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1625" yWindow="165" windowWidth="17520" windowHeight="9945"/>
  </bookViews>
  <sheets>
    <sheet name="Inputs-Results" sheetId="1" r:id="rId1"/>
    <sheet name="Lookup" sheetId="2" r:id="rId2"/>
    <sheet name="Data" sheetId="3" r:id="rId3"/>
  </sheets>
  <definedNames>
    <definedName name="_xlnm._FilterDatabase" localSheetId="2" hidden="1">Data!$A$1:$W$16465</definedName>
    <definedName name="activecategorylist">Lookup!$V$2:$V$31</definedName>
    <definedName name="categorylistindvregs">Lookup!$S$2:$S$31</definedName>
    <definedName name="categorylistpanel">Lookup!$Q$2:$Q$32</definedName>
    <definedName name="cregions">Lookup!$G$2:$G$6</definedName>
    <definedName name="criteria1">Lookup!$A$2:$D$3</definedName>
    <definedName name="criteria10">Lookup!$A$20:$D$21</definedName>
    <definedName name="criteria11">Lookup!$A$22:$D$23</definedName>
    <definedName name="criteria12">Lookup!$A$24:$D$25</definedName>
    <definedName name="criteria13">Lookup!$A$26:$D$27</definedName>
    <definedName name="criteria14">Lookup!$A$28:$D$29</definedName>
    <definedName name="criteria15">Lookup!$A$30:$D$31</definedName>
    <definedName name="criteria16">Lookup!$A$32:$D$33</definedName>
    <definedName name="criteria17">Lookup!$A$34:$D$35</definedName>
    <definedName name="criteria18">Lookup!$A$36:$D$37</definedName>
    <definedName name="criteria19">Lookup!$A$38:$D$39</definedName>
    <definedName name="criteria2">Lookup!$A$4:$D$5</definedName>
    <definedName name="criteria20">Lookup!$A$40:$D$41</definedName>
    <definedName name="criteria21">Lookup!$A$42:$D$43</definedName>
    <definedName name="criteria22">Lookup!$A$44:$D$45</definedName>
    <definedName name="criteria23">Lookup!$A$46:$D$47</definedName>
    <definedName name="criteria24">Lookup!$A$48:$D$49</definedName>
    <definedName name="criteria3">Lookup!$A$6:$D$7</definedName>
    <definedName name="criteria4">Lookup!$A$8:$D$9</definedName>
    <definedName name="criteria5">Lookup!$A$10:$D$11</definedName>
    <definedName name="criteria6">Lookup!$A$12:$D$13</definedName>
    <definedName name="criteria7">Lookup!$A$14:$D$15</definedName>
    <definedName name="criteria8">Lookup!$A$16:$D$17</definedName>
    <definedName name="criteria9">Lookup!$A$18:$D$19</definedName>
    <definedName name="data">Data!$A:$W</definedName>
    <definedName name="daycriteria">Lookup!$A$53:$C$54</definedName>
    <definedName name="devicetype">Lookup!$G$10:$G$12</definedName>
    <definedName name="events">Lookup!$M$2:$M$24</definedName>
    <definedName name="participant_category">Lookup!$I$28:$I$40</definedName>
    <definedName name="Typeofresult">Lookup!$F$2:$F$3</definedName>
  </definedNames>
  <calcPr calcId="145621"/>
</workbook>
</file>

<file path=xl/calcChain.xml><?xml version="1.0" encoding="utf-8"?>
<calcChain xmlns="http://schemas.openxmlformats.org/spreadsheetml/2006/main">
  <c r="C54" i="2" l="1"/>
  <c r="B54" i="2"/>
  <c r="A54" i="2"/>
  <c r="D49" i="2"/>
  <c r="B49" i="2"/>
  <c r="A49" i="2"/>
  <c r="D47" i="2"/>
  <c r="B47" i="2"/>
  <c r="A47" i="2"/>
  <c r="D45" i="2"/>
  <c r="B45" i="2"/>
  <c r="A45" i="2"/>
  <c r="D43" i="2"/>
  <c r="B43" i="2"/>
  <c r="A43" i="2"/>
  <c r="D41" i="2"/>
  <c r="B41" i="2"/>
  <c r="A41" i="2"/>
  <c r="D39" i="2"/>
  <c r="B39" i="2"/>
  <c r="A39" i="2"/>
  <c r="D37" i="2"/>
  <c r="B37" i="2"/>
  <c r="A37" i="2"/>
  <c r="D35" i="2"/>
  <c r="B35" i="2"/>
  <c r="A35" i="2"/>
  <c r="D33" i="2"/>
  <c r="B33" i="2"/>
  <c r="A33" i="2"/>
  <c r="V31" i="2"/>
  <c r="D31" i="2"/>
  <c r="B31" i="2"/>
  <c r="A31" i="2"/>
  <c r="V30" i="2"/>
  <c r="V29" i="2"/>
  <c r="D29" i="2"/>
  <c r="B29" i="2"/>
  <c r="A29" i="2"/>
  <c r="V28" i="2"/>
  <c r="V27" i="2"/>
  <c r="D27" i="2"/>
  <c r="B27" i="2"/>
  <c r="A27" i="2"/>
  <c r="V26" i="2"/>
  <c r="V25" i="2"/>
  <c r="D25" i="2"/>
  <c r="B25" i="2"/>
  <c r="A25" i="2"/>
  <c r="V24" i="2"/>
  <c r="K24" i="2"/>
  <c r="V23" i="2"/>
  <c r="K23" i="2"/>
  <c r="D23" i="2"/>
  <c r="B23" i="2"/>
  <c r="A23" i="2"/>
  <c r="V22" i="2"/>
  <c r="K22" i="2"/>
  <c r="V21" i="2"/>
  <c r="K21" i="2"/>
  <c r="D21" i="2"/>
  <c r="B21" i="2"/>
  <c r="A21" i="2"/>
  <c r="V20" i="2"/>
  <c r="K20" i="2"/>
  <c r="V19" i="2"/>
  <c r="K19" i="2"/>
  <c r="D19" i="2"/>
  <c r="B19" i="2"/>
  <c r="A19" i="2"/>
  <c r="V18" i="2"/>
  <c r="K18" i="2"/>
  <c r="V17" i="2"/>
  <c r="K17" i="2"/>
  <c r="D17" i="2"/>
  <c r="B17" i="2"/>
  <c r="A17" i="2"/>
  <c r="V16" i="2"/>
  <c r="K16" i="2"/>
  <c r="V15" i="2"/>
  <c r="K15" i="2"/>
  <c r="D15" i="2"/>
  <c r="B15" i="2"/>
  <c r="A15" i="2"/>
  <c r="V14" i="2"/>
  <c r="K14" i="2"/>
  <c r="V13" i="2"/>
  <c r="K13" i="2"/>
  <c r="D13" i="2"/>
  <c r="B13" i="2"/>
  <c r="A13" i="2"/>
  <c r="V12" i="2"/>
  <c r="K12" i="2"/>
  <c r="V11" i="2"/>
  <c r="K11" i="2"/>
  <c r="D11" i="2"/>
  <c r="B11" i="2"/>
  <c r="A11" i="2"/>
  <c r="V10" i="2"/>
  <c r="K10" i="2"/>
  <c r="V9" i="2"/>
  <c r="K9" i="2"/>
  <c r="D9" i="2"/>
  <c r="B9" i="2"/>
  <c r="A9" i="2"/>
  <c r="V8" i="2"/>
  <c r="K8" i="2"/>
  <c r="V7" i="2"/>
  <c r="K7" i="2"/>
  <c r="D7" i="2"/>
  <c r="B7" i="2"/>
  <c r="A7" i="2"/>
  <c r="V6" i="2"/>
  <c r="K6" i="2"/>
  <c r="V5" i="2"/>
  <c r="K5" i="2"/>
  <c r="D5" i="2"/>
  <c r="B5" i="2"/>
  <c r="A5" i="2"/>
  <c r="V4" i="2"/>
  <c r="K4" i="2"/>
  <c r="V3" i="2"/>
  <c r="K3" i="2"/>
  <c r="D3" i="2"/>
  <c r="B3" i="2"/>
  <c r="A3" i="2"/>
  <c r="V2" i="2"/>
  <c r="K2" i="2"/>
  <c r="K1" i="2"/>
  <c r="J32" i="1"/>
  <c r="I32" i="1"/>
  <c r="H32" i="1"/>
  <c r="G25" i="1"/>
  <c r="G26" i="1" s="1"/>
  <c r="G27" i="1" s="1"/>
  <c r="G28" i="1" s="1"/>
  <c r="G29" i="1" s="1"/>
  <c r="G30" i="1" s="1"/>
  <c r="G31" i="1" s="1"/>
  <c r="B15" i="1"/>
  <c r="G11" i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10" i="1"/>
  <c r="S6" i="1"/>
  <c r="J6" i="1"/>
  <c r="I6" i="1"/>
  <c r="H6" i="1"/>
  <c r="L21" i="1"/>
  <c r="L27" i="1"/>
  <c r="L20" i="1"/>
  <c r="L29" i="1"/>
  <c r="L23" i="1"/>
  <c r="L13" i="1"/>
  <c r="L18" i="1"/>
  <c r="L22" i="1"/>
  <c r="L31" i="1"/>
  <c r="L9" i="1"/>
  <c r="L26" i="1"/>
  <c r="L28" i="1"/>
  <c r="L12" i="1"/>
  <c r="L24" i="1"/>
  <c r="L10" i="1"/>
  <c r="L17" i="1"/>
  <c r="L15" i="1"/>
  <c r="L16" i="1"/>
  <c r="C14" i="1" l="1"/>
  <c r="F23" i="2"/>
  <c r="F18" i="2"/>
  <c r="F26" i="2"/>
  <c r="F30" i="2"/>
  <c r="F36" i="2"/>
  <c r="F37" i="2"/>
  <c r="F32" i="2"/>
  <c r="F20" i="2"/>
  <c r="F24" i="2"/>
  <c r="F28" i="2"/>
  <c r="F34" i="2"/>
  <c r="F31" i="2"/>
  <c r="F17" i="2"/>
  <c r="F21" i="2"/>
  <c r="F25" i="2"/>
  <c r="F29" i="2"/>
  <c r="F35" i="2"/>
  <c r="F39" i="2"/>
  <c r="T31" i="1"/>
  <c r="L8" i="1"/>
  <c r="I27" i="1"/>
  <c r="H17" i="1"/>
  <c r="I22" i="1"/>
  <c r="O20" i="1"/>
  <c r="N10" i="1"/>
  <c r="H28" i="1"/>
  <c r="I14" i="1"/>
  <c r="H9" i="1"/>
  <c r="P21" i="1"/>
  <c r="N30" i="1"/>
  <c r="Q28" i="1"/>
  <c r="U31" i="1"/>
  <c r="T15" i="1"/>
  <c r="M21" i="1"/>
  <c r="M16" i="1"/>
  <c r="M25" i="1"/>
  <c r="I9" i="1"/>
  <c r="P12" i="1"/>
  <c r="P13" i="1"/>
  <c r="U17" i="1"/>
  <c r="T16" i="1"/>
  <c r="O18" i="1"/>
  <c r="M30" i="1"/>
  <c r="I8" i="1"/>
  <c r="T23" i="1"/>
  <c r="U23" i="1"/>
  <c r="P30" i="1"/>
  <c r="N29" i="1"/>
  <c r="O12" i="1"/>
  <c r="P20" i="1"/>
  <c r="Q10" i="1"/>
  <c r="T19" i="1"/>
  <c r="T25" i="1"/>
  <c r="T13" i="1"/>
  <c r="U27" i="1"/>
  <c r="M22" i="1"/>
  <c r="T26" i="1"/>
  <c r="I20" i="1"/>
  <c r="Q11" i="1"/>
  <c r="I10" i="1"/>
  <c r="H30" i="1"/>
  <c r="H26" i="1"/>
  <c r="U11" i="1"/>
  <c r="M11" i="1"/>
  <c r="O9" i="1"/>
  <c r="T22" i="1"/>
  <c r="O28" i="1"/>
  <c r="I24" i="1"/>
  <c r="T14" i="1"/>
  <c r="N12" i="1"/>
  <c r="M19" i="1"/>
  <c r="L14" i="1"/>
  <c r="M27" i="1"/>
  <c r="I16" i="1"/>
  <c r="M24" i="1"/>
  <c r="U19" i="1"/>
  <c r="H8" i="1"/>
  <c r="Q29" i="1"/>
  <c r="P17" i="1"/>
  <c r="O17" i="1"/>
  <c r="L30" i="1"/>
  <c r="Q31" i="1"/>
  <c r="N18" i="1"/>
  <c r="P25" i="1"/>
  <c r="O26" i="1"/>
  <c r="M20" i="1"/>
  <c r="N23" i="1"/>
  <c r="T30" i="1"/>
  <c r="U9" i="1"/>
  <c r="I29" i="1"/>
  <c r="O8" i="1"/>
  <c r="T18" i="1"/>
  <c r="P27" i="1"/>
  <c r="O10" i="1"/>
  <c r="Q21" i="1"/>
  <c r="N27" i="1"/>
  <c r="I12" i="1"/>
  <c r="I25" i="1"/>
  <c r="M12" i="1"/>
  <c r="T29" i="1"/>
  <c r="U15" i="1"/>
  <c r="M9" i="1"/>
  <c r="O31" i="1"/>
  <c r="Q20" i="1"/>
  <c r="O19" i="1"/>
  <c r="P31" i="1"/>
  <c r="Q17" i="1"/>
  <c r="T11" i="1"/>
  <c r="Q19" i="1"/>
  <c r="Q8" i="1"/>
  <c r="N11" i="1"/>
  <c r="I26" i="1"/>
  <c r="U10" i="1"/>
  <c r="N14" i="1"/>
  <c r="U29" i="1"/>
  <c r="O29" i="1"/>
  <c r="H18" i="1"/>
  <c r="H21" i="1"/>
  <c r="U25" i="1"/>
  <c r="Q25" i="1"/>
  <c r="I23" i="1"/>
  <c r="M15" i="1"/>
  <c r="I17" i="1"/>
  <c r="O15" i="1"/>
  <c r="H31" i="1"/>
  <c r="H13" i="1"/>
  <c r="O16" i="1"/>
  <c r="M14" i="1"/>
  <c r="H22" i="1"/>
  <c r="O27" i="1"/>
  <c r="P19" i="1"/>
  <c r="I18" i="1"/>
  <c r="O22" i="1"/>
  <c r="I30" i="1"/>
  <c r="P18" i="1"/>
  <c r="T24" i="1"/>
  <c r="N8" i="1"/>
  <c r="U13" i="1"/>
  <c r="P22" i="1"/>
  <c r="U26" i="1"/>
  <c r="N22" i="1"/>
  <c r="M13" i="1"/>
  <c r="M29" i="1"/>
  <c r="O30" i="1"/>
  <c r="N21" i="1"/>
  <c r="I13" i="1"/>
  <c r="H11" i="1"/>
  <c r="H14" i="1"/>
  <c r="N20" i="1"/>
  <c r="Q16" i="1"/>
  <c r="Q14" i="1"/>
  <c r="U28" i="1"/>
  <c r="H19" i="1"/>
  <c r="Q12" i="1"/>
  <c r="U8" i="1"/>
  <c r="H15" i="1"/>
  <c r="O24" i="1"/>
  <c r="P14" i="1"/>
  <c r="Q27" i="1"/>
  <c r="Q18" i="1"/>
  <c r="N13" i="1"/>
  <c r="P9" i="1"/>
  <c r="O13" i="1"/>
  <c r="N31" i="1"/>
  <c r="P8" i="1"/>
  <c r="O25" i="1"/>
  <c r="H12" i="1"/>
  <c r="T9" i="1"/>
  <c r="N19" i="1"/>
  <c r="T21" i="1"/>
  <c r="U16" i="1"/>
  <c r="T10" i="1"/>
  <c r="O21" i="1"/>
  <c r="Q22" i="1"/>
  <c r="I15" i="1"/>
  <c r="Q26" i="1"/>
  <c r="P11" i="1"/>
  <c r="L19" i="1"/>
  <c r="U30" i="1"/>
  <c r="T27" i="1"/>
  <c r="T20" i="1"/>
  <c r="H24" i="1"/>
  <c r="Q13" i="1"/>
  <c r="M18" i="1"/>
  <c r="T8" i="1"/>
  <c r="M31" i="1"/>
  <c r="H20" i="1"/>
  <c r="Q30" i="1"/>
  <c r="P10" i="1"/>
  <c r="Q23" i="1"/>
  <c r="U20" i="1"/>
  <c r="M8" i="1"/>
  <c r="U18" i="1"/>
  <c r="N15" i="1"/>
  <c r="U24" i="1"/>
  <c r="N16" i="1"/>
  <c r="I28" i="1"/>
  <c r="M23" i="1"/>
  <c r="O11" i="1"/>
  <c r="L11" i="1"/>
  <c r="P28" i="1"/>
  <c r="U14" i="1"/>
  <c r="U22" i="1"/>
  <c r="P16" i="1"/>
  <c r="H29" i="1"/>
  <c r="U12" i="1"/>
  <c r="L25" i="1"/>
  <c r="H27" i="1"/>
  <c r="Q9" i="1"/>
  <c r="N26" i="1"/>
  <c r="U21" i="1"/>
  <c r="H23" i="1"/>
  <c r="N17" i="1"/>
  <c r="O14" i="1"/>
  <c r="I19" i="1"/>
  <c r="N9" i="1"/>
  <c r="P26" i="1"/>
  <c r="P24" i="1"/>
  <c r="M26" i="1"/>
  <c r="N25" i="1"/>
  <c r="P23" i="1"/>
  <c r="Q24" i="1"/>
  <c r="H10" i="1"/>
  <c r="M28" i="1"/>
  <c r="T17" i="1"/>
  <c r="I11" i="1"/>
  <c r="O23" i="1"/>
  <c r="I31" i="1"/>
  <c r="P29" i="1"/>
  <c r="T28" i="1"/>
  <c r="I21" i="1"/>
  <c r="N24" i="1"/>
  <c r="M17" i="1"/>
  <c r="Q15" i="1"/>
  <c r="H16" i="1"/>
  <c r="M10" i="1"/>
  <c r="P15" i="1"/>
  <c r="N28" i="1"/>
  <c r="H25" i="1"/>
  <c r="T12" i="1"/>
  <c r="J26" i="1" l="1"/>
  <c r="K26" i="1" s="1"/>
  <c r="J20" i="1"/>
  <c r="K20" i="1" s="1"/>
  <c r="J16" i="1"/>
  <c r="K16" i="1" s="1"/>
  <c r="J12" i="1"/>
  <c r="K12" i="1" s="1"/>
  <c r="J27" i="1"/>
  <c r="K27" i="1" s="1"/>
  <c r="J29" i="1"/>
  <c r="K29" i="1" s="1"/>
  <c r="J28" i="1"/>
  <c r="K28" i="1" s="1"/>
  <c r="J24" i="1"/>
  <c r="K24" i="1" s="1"/>
  <c r="J23" i="1"/>
  <c r="K23" i="1" s="1"/>
  <c r="J18" i="1"/>
  <c r="K18" i="1" s="1"/>
  <c r="J15" i="1"/>
  <c r="K15" i="1" s="1"/>
  <c r="J10" i="1"/>
  <c r="K10" i="1" s="1"/>
  <c r="J31" i="1"/>
  <c r="K31" i="1" s="1"/>
  <c r="J17" i="1"/>
  <c r="K17" i="1" s="1"/>
  <c r="J8" i="1"/>
  <c r="K8" i="1" s="1"/>
  <c r="J9" i="1"/>
  <c r="K9" i="1" s="1"/>
  <c r="J21" i="1"/>
  <c r="K21" i="1" s="1"/>
  <c r="J13" i="1"/>
  <c r="K13" i="1" s="1"/>
  <c r="F33" i="2"/>
  <c r="J30" i="1"/>
  <c r="K30" i="1" s="1"/>
  <c r="F38" i="2"/>
  <c r="J25" i="1"/>
  <c r="K25" i="1" s="1"/>
  <c r="J14" i="1"/>
  <c r="K14" i="1" s="1"/>
  <c r="F27" i="2"/>
  <c r="F16" i="2"/>
  <c r="J19" i="1"/>
  <c r="K19" i="1" s="1"/>
  <c r="J22" i="1"/>
  <c r="F19" i="2"/>
  <c r="J11" i="1"/>
  <c r="K11" i="1" s="1"/>
  <c r="I34" i="1"/>
  <c r="F22" i="2"/>
  <c r="H34" i="1"/>
  <c r="K22" i="1" l="1"/>
  <c r="C15" i="1"/>
  <c r="C16" i="1" s="1"/>
  <c r="J34" i="1"/>
  <c r="L34" i="1"/>
  <c r="Q34" i="1" l="1"/>
  <c r="M34" i="1"/>
  <c r="P34" i="1"/>
  <c r="N34" i="1"/>
  <c r="O34" i="1"/>
  <c r="K34" i="1"/>
</calcChain>
</file>

<file path=xl/sharedStrings.xml><?xml version="1.0" encoding="utf-8"?>
<sst xmlns="http://schemas.openxmlformats.org/spreadsheetml/2006/main" count="68404" uniqueCount="124">
  <si>
    <t>Hour Ending</t>
  </si>
  <si>
    <t>10th</t>
  </si>
  <si>
    <t>30th</t>
  </si>
  <si>
    <t>50th</t>
  </si>
  <si>
    <t>70th</t>
  </si>
  <si>
    <t>90th</t>
  </si>
  <si>
    <t>Daily</t>
  </si>
  <si>
    <t>Type of Results</t>
  </si>
  <si>
    <t>TABLE 2:  Event Day Information</t>
  </si>
  <si>
    <t>Event Start</t>
  </si>
  <si>
    <t>Event End</t>
  </si>
  <si>
    <t>Event Date</t>
  </si>
  <si>
    <t>% Load Reduction for Event Window</t>
  </si>
  <si>
    <t>hour</t>
  </si>
  <si>
    <t>Aggregate</t>
  </si>
  <si>
    <t>Average Customer</t>
  </si>
  <si>
    <t>Types</t>
  </si>
  <si>
    <t>criteria</t>
  </si>
  <si>
    <t>Cooling Degree Hours</t>
  </si>
  <si>
    <t/>
  </si>
  <si>
    <t>% Daily Load Change</t>
  </si>
  <si>
    <t>Note: A positive value % Daily Load Change indicates the use of less energy for the day.</t>
  </si>
  <si>
    <t>Event</t>
  </si>
  <si>
    <t>Start</t>
  </si>
  <si>
    <t>End</t>
  </si>
  <si>
    <t>Total Enrolled Acoounts</t>
  </si>
  <si>
    <t>eventnum</t>
  </si>
  <si>
    <t>subcategory</t>
  </si>
  <si>
    <t>Agriculture, Mining &amp; Construction</t>
  </si>
  <si>
    <t>Institutional/Government</t>
  </si>
  <si>
    <t>Manufacturing</t>
  </si>
  <si>
    <t>Offices, Hotels, Finance, Services</t>
  </si>
  <si>
    <t>Retail Stores</t>
  </si>
  <si>
    <t>Schools</t>
  </si>
  <si>
    <t>Wholesale, Transport &amp; Other Utilities</t>
  </si>
  <si>
    <t>Sub category panel</t>
  </si>
  <si>
    <t>Subcategory Individual Regs</t>
  </si>
  <si>
    <t>Active list</t>
  </si>
  <si>
    <t>90% Confidence Band</t>
  </si>
  <si>
    <t>Zero</t>
  </si>
  <si>
    <t>Cooling Degree Hours            (Base 65)</t>
  </si>
  <si>
    <t>All Customers</t>
  </si>
  <si>
    <t>Event Period</t>
  </si>
  <si>
    <t>LA Basin</t>
  </si>
  <si>
    <t>Outside</t>
  </si>
  <si>
    <t>Ventura</t>
  </si>
  <si>
    <t>category</t>
  </si>
  <si>
    <t>pct_impact</t>
  </si>
  <si>
    <t>temp</t>
  </si>
  <si>
    <t>pctile10</t>
  </si>
  <si>
    <t>pctile30</t>
  </si>
  <si>
    <t>pctile50</t>
  </si>
  <si>
    <t>pctile70</t>
  </si>
  <si>
    <t>pctile90</t>
  </si>
  <si>
    <t>pctile05</t>
  </si>
  <si>
    <t>pctile95</t>
  </si>
  <si>
    <t>var</t>
  </si>
  <si>
    <t>se</t>
  </si>
  <si>
    <t>avgtemp</t>
  </si>
  <si>
    <t>maxtemp</t>
  </si>
  <si>
    <t>Type of CPP</t>
  </si>
  <si>
    <t>Values are not shown to protect customers confidentiality given the limited number of service accounts in the category (&lt;15)</t>
  </si>
  <si>
    <t>Enrollment Type</t>
  </si>
  <si>
    <t>The majority of SMB service accounts (80%+) are linked to a single corporation.  The remainder are mainly schools.  Findings for SMB customes are not representative of the general population.</t>
  </si>
  <si>
    <t>model</t>
  </si>
  <si>
    <t>TA&amp;TI</t>
  </si>
  <si>
    <t>API</t>
  </si>
  <si>
    <t>BIP</t>
  </si>
  <si>
    <t>CBP</t>
  </si>
  <si>
    <t>DRC</t>
  </si>
  <si>
    <t>Other DR: None</t>
  </si>
  <si>
    <t>No AutoDR</t>
  </si>
  <si>
    <t>Southern California Edison Co.</t>
  </si>
  <si>
    <t>Customer Category</t>
  </si>
  <si>
    <t>TABLE 1: Menu Options</t>
  </si>
  <si>
    <t>% Load Reduction</t>
  </si>
  <si>
    <t>Uncertainty-adjusted Impact - Percentiles</t>
  </si>
  <si>
    <t>Weighted Temp. (°F)</t>
  </si>
  <si>
    <t>1st Quintile</t>
  </si>
  <si>
    <t>2nd Quintile</t>
  </si>
  <si>
    <t>3rd Quintile</t>
  </si>
  <si>
    <t>4th Quintile</t>
  </si>
  <si>
    <t>5th Quintile</t>
  </si>
  <si>
    <t>dr_type</t>
  </si>
  <si>
    <t>Average Event</t>
  </si>
  <si>
    <t>Default</t>
  </si>
  <si>
    <t>Auto DR</t>
  </si>
  <si>
    <t>20-200 Average kW</t>
  </si>
  <si>
    <t>Over 200 Average kW</t>
  </si>
  <si>
    <t>Under 20 Average kW</t>
  </si>
  <si>
    <t>DRC CBP</t>
  </si>
  <si>
    <t>reference_load</t>
  </si>
  <si>
    <t>observed_load</t>
  </si>
  <si>
    <t>impact</t>
  </si>
  <si>
    <t>accounts</t>
  </si>
  <si>
    <t>DBP</t>
  </si>
  <si>
    <t>Opt-in</t>
  </si>
  <si>
    <t>1. DiD and Individual Regressions Hybrid</t>
  </si>
  <si>
    <t>3. Individual Regressions</t>
  </si>
  <si>
    <t>autodr_type</t>
  </si>
  <si>
    <t>dmdrcat</t>
  </si>
  <si>
    <t>industry</t>
  </si>
  <si>
    <t>lca</t>
  </si>
  <si>
    <t>other_dr_summer_2014</t>
  </si>
  <si>
    <t>usage_quintile</t>
  </si>
  <si>
    <t>Other or Unknown</t>
  </si>
  <si>
    <t>7/8/2014</t>
  </si>
  <si>
    <t>7/14/2014</t>
  </si>
  <si>
    <t>7/30/2014</t>
  </si>
  <si>
    <t>8/4/2014</t>
  </si>
  <si>
    <t>8/22/2014</t>
  </si>
  <si>
    <t>8/28/2014</t>
  </si>
  <si>
    <t>9/8/2014</t>
  </si>
  <si>
    <t>9/11/2014</t>
  </si>
  <si>
    <t>9/15/2014</t>
  </si>
  <si>
    <t>9/16/2014</t>
  </si>
  <si>
    <t>9/22/2014</t>
  </si>
  <si>
    <t>9/23/2014</t>
  </si>
  <si>
    <t xml:space="preserve"> </t>
  </si>
  <si>
    <t>2014 Ex Post Load Impacts</t>
  </si>
  <si>
    <t>plan_area</t>
  </si>
  <si>
    <t>Other</t>
  </si>
  <si>
    <t>S.Orange County</t>
  </si>
  <si>
    <t>South of Lugo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</si>
</sst>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"/>
    <numFmt numFmtId="165" formatCode="[$-409]h:mm\ AM/PM;@"/>
    <numFmt numFmtId="166" formatCode="_(* #,##0_);_(* \(#,##0\);_(* &quot;-&quot;??_);_(@_)"/>
    <numFmt numFmtId="167" formatCode="0.0%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Franklin Gothic Demi Cond"/>
      <family val="2"/>
    </font>
    <font>
      <sz val="11"/>
      <color indexed="9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0"/>
      <color theme="0"/>
      <name val="Arial"/>
      <family val="2"/>
    </font>
    <font>
      <b/>
      <sz val="9"/>
      <color theme="0"/>
      <name val="Arial"/>
      <family val="2"/>
    </font>
    <font>
      <b/>
      <sz val="13"/>
      <color theme="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56"/>
      </left>
      <right/>
      <top style="thin">
        <color indexed="9"/>
      </top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/>
      <diagonal/>
    </border>
    <border>
      <left style="thin">
        <color indexed="56"/>
      </left>
      <right/>
      <top style="thin">
        <color indexed="9"/>
      </top>
      <bottom style="thin">
        <color indexed="56"/>
      </bottom>
      <diagonal/>
    </border>
    <border>
      <left style="thin">
        <color indexed="9"/>
      </left>
      <right style="thin">
        <color indexed="9"/>
      </right>
      <top style="medium">
        <color indexed="56"/>
      </top>
      <bottom/>
      <diagonal/>
    </border>
    <border>
      <left style="thin">
        <color indexed="9"/>
      </left>
      <right style="medium">
        <color indexed="56"/>
      </right>
      <top style="medium">
        <color indexed="56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56"/>
      </bottom>
      <diagonal/>
    </border>
    <border>
      <left style="thin">
        <color indexed="9"/>
      </left>
      <right style="medium">
        <color indexed="56"/>
      </right>
      <top style="thin">
        <color indexed="9"/>
      </top>
      <bottom style="thin">
        <color indexed="56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56"/>
      </left>
      <right style="thin">
        <color indexed="9"/>
      </right>
      <top style="medium">
        <color indexed="56"/>
      </top>
      <bottom/>
      <diagonal/>
    </border>
    <border>
      <left style="medium">
        <color indexed="56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ck">
        <color theme="4" tint="0.39991454817346722"/>
      </top>
      <bottom/>
      <diagonal/>
    </border>
    <border>
      <left/>
      <right/>
      <top/>
      <bottom style="thick">
        <color theme="4" tint="0.3999145481734672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indexed="56"/>
      </left>
      <right style="thin">
        <color theme="3"/>
      </right>
      <top style="thin">
        <color indexed="56"/>
      </top>
      <bottom style="thin">
        <color theme="0"/>
      </bottom>
      <diagonal/>
    </border>
    <border>
      <left style="thin">
        <color indexed="56"/>
      </left>
      <right style="thin">
        <color theme="3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8" fillId="0" borderId="0" applyFont="0" applyFill="0" applyBorder="0" applyAlignment="0" applyProtection="0"/>
    <xf numFmtId="0" fontId="4" fillId="0" borderId="0"/>
    <xf numFmtId="0" fontId="1" fillId="0" borderId="0"/>
    <xf numFmtId="9" fontId="8" fillId="0" borderId="0" applyFont="0" applyFill="0" applyBorder="0" applyAlignment="0" applyProtection="0"/>
  </cellStyleXfs>
  <cellXfs count="68">
    <xf numFmtId="0" fontId="0" fillId="0" borderId="0" xfId="0"/>
    <xf numFmtId="0" fontId="3" fillId="2" borderId="1" xfId="3" applyFont="1" applyFill="1" applyBorder="1" applyAlignment="1">
      <alignment horizontal="right" vertical="center" indent="2"/>
    </xf>
    <xf numFmtId="0" fontId="3" fillId="2" borderId="2" xfId="3" applyFont="1" applyFill="1" applyBorder="1" applyAlignment="1">
      <alignment horizontal="right" vertical="center" indent="2"/>
    </xf>
    <xf numFmtId="0" fontId="3" fillId="2" borderId="3" xfId="3" applyFont="1" applyFill="1" applyBorder="1" applyAlignment="1">
      <alignment horizontal="right" vertical="center" indent="2"/>
    </xf>
    <xf numFmtId="0" fontId="9" fillId="0" borderId="0" xfId="0" applyFont="1"/>
    <xf numFmtId="164" fontId="9" fillId="0" borderId="0" xfId="0" applyNumberFormat="1" applyFont="1"/>
    <xf numFmtId="0" fontId="9" fillId="0" borderId="0" xfId="0" applyFont="1"/>
    <xf numFmtId="14" fontId="0" fillId="0" borderId="0" xfId="0" applyNumberFormat="1"/>
    <xf numFmtId="18" fontId="0" fillId="0" borderId="0" xfId="0" applyNumberFormat="1"/>
    <xf numFmtId="3" fontId="9" fillId="0" borderId="0" xfId="0" applyNumberFormat="1" applyFont="1"/>
    <xf numFmtId="14" fontId="9" fillId="0" borderId="0" xfId="0" applyNumberFormat="1" applyFont="1"/>
    <xf numFmtId="11" fontId="0" fillId="0" borderId="0" xfId="0" applyNumberFormat="1"/>
    <xf numFmtId="0" fontId="9" fillId="0" borderId="21" xfId="0" applyFont="1" applyBorder="1" applyAlignment="1">
      <alignment horizontal="center"/>
    </xf>
    <xf numFmtId="167" fontId="9" fillId="0" borderId="21" xfId="4" applyNumberFormat="1" applyFont="1" applyBorder="1" applyAlignment="1">
      <alignment horizontal="center"/>
    </xf>
    <xf numFmtId="164" fontId="9" fillId="0" borderId="21" xfId="0" applyNumberFormat="1" applyFont="1" applyBorder="1" applyAlignment="1">
      <alignment horizontal="center"/>
    </xf>
    <xf numFmtId="0" fontId="5" fillId="3" borderId="4" xfId="2" applyFont="1" applyFill="1" applyBorder="1" applyAlignment="1">
      <alignment horizontal="centerContinuous"/>
    </xf>
    <xf numFmtId="0" fontId="6" fillId="3" borderId="4" xfId="2" applyFont="1" applyFill="1" applyBorder="1" applyAlignment="1">
      <alignment horizontal="centerContinuous"/>
    </xf>
    <xf numFmtId="0" fontId="6" fillId="3" borderId="5" xfId="2" applyFont="1" applyFill="1" applyBorder="1" applyAlignment="1">
      <alignment horizontal="centerContinuous"/>
    </xf>
    <xf numFmtId="0" fontId="9" fillId="4" borderId="21" xfId="0" applyFont="1" applyFill="1" applyBorder="1" applyAlignment="1">
      <alignment horizontal="right"/>
    </xf>
    <xf numFmtId="0" fontId="9" fillId="4" borderId="21" xfId="0" applyFont="1" applyFill="1" applyBorder="1" applyAlignment="1">
      <alignment horizontal="right"/>
    </xf>
    <xf numFmtId="14" fontId="9" fillId="4" borderId="21" xfId="0" applyNumberFormat="1" applyFont="1" applyFill="1" applyBorder="1" applyAlignment="1">
      <alignment horizontal="right"/>
    </xf>
    <xf numFmtId="165" fontId="9" fillId="5" borderId="21" xfId="0" applyNumberFormat="1" applyFont="1" applyFill="1" applyBorder="1" applyAlignment="1">
      <alignment horizontal="right"/>
    </xf>
    <xf numFmtId="165" fontId="9" fillId="4" borderId="21" xfId="0" applyNumberFormat="1" applyFont="1" applyFill="1" applyBorder="1" applyAlignment="1">
      <alignment horizontal="right"/>
    </xf>
    <xf numFmtId="166" fontId="9" fillId="5" borderId="21" xfId="1" applyNumberFormat="1" applyFont="1" applyFill="1" applyBorder="1" applyAlignment="1">
      <alignment horizontal="right"/>
    </xf>
    <xf numFmtId="0" fontId="7" fillId="0" borderId="0" xfId="3" applyFont="1"/>
    <xf numFmtId="0" fontId="9" fillId="0" borderId="0" xfId="0" applyFont="1"/>
    <xf numFmtId="0" fontId="12" fillId="3" borderId="22" xfId="0" applyFont="1" applyFill="1" applyBorder="1" applyAlignment="1">
      <alignment horizontal="left" vertical="center"/>
    </xf>
    <xf numFmtId="0" fontId="13" fillId="3" borderId="22" xfId="0" applyFont="1" applyFill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left" vertical="center"/>
    </xf>
    <xf numFmtId="0" fontId="13" fillId="3" borderId="23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center"/>
    </xf>
    <xf numFmtId="0" fontId="6" fillId="3" borderId="8" xfId="2" applyFont="1" applyFill="1" applyBorder="1"/>
    <xf numFmtId="0" fontId="5" fillId="3" borderId="9" xfId="2" applyFont="1" applyFill="1" applyBorder="1" applyAlignment="1">
      <alignment horizontal="center" wrapText="1"/>
    </xf>
    <xf numFmtId="167" fontId="11" fillId="5" borderId="21" xfId="4" applyNumberFormat="1" applyFont="1" applyFill="1" applyBorder="1"/>
    <xf numFmtId="164" fontId="9" fillId="4" borderId="21" xfId="0" applyNumberFormat="1" applyFont="1" applyFill="1" applyBorder="1" applyAlignment="1">
      <alignment horizontal="right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5" fillId="2" borderId="25" xfId="3" applyFont="1" applyFill="1" applyBorder="1" applyAlignment="1">
      <alignment horizontal="right" vertical="center" indent="2"/>
    </xf>
    <xf numFmtId="0" fontId="5" fillId="2" borderId="26" xfId="3" applyFont="1" applyFill="1" applyBorder="1" applyAlignment="1">
      <alignment horizontal="right" vertical="center" indent="2"/>
    </xf>
    <xf numFmtId="0" fontId="10" fillId="5" borderId="0" xfId="0" applyFont="1" applyFill="1" applyBorder="1"/>
    <xf numFmtId="0" fontId="15" fillId="5" borderId="0" xfId="2" applyFont="1" applyFill="1" applyBorder="1" applyAlignment="1">
      <alignment horizontal="right" wrapText="1" indent="1"/>
    </xf>
    <xf numFmtId="164" fontId="10" fillId="5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0" fillId="5" borderId="0" xfId="0" applyFont="1" applyFill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2" fillId="5" borderId="12" xfId="2" applyFont="1" applyFill="1" applyBorder="1"/>
    <xf numFmtId="0" fontId="16" fillId="0" borderId="0" xfId="0" applyFont="1"/>
    <xf numFmtId="0" fontId="5" fillId="3" borderId="6" xfId="2" applyFont="1" applyFill="1" applyBorder="1" applyAlignment="1">
      <alignment horizontal="center" wrapText="1"/>
    </xf>
    <xf numFmtId="0" fontId="5" fillId="3" borderId="7" xfId="2" applyFont="1" applyFill="1" applyBorder="1" applyAlignment="1">
      <alignment horizontal="center" wrapText="1"/>
    </xf>
    <xf numFmtId="0" fontId="5" fillId="3" borderId="10" xfId="2" applyFont="1" applyFill="1" applyBorder="1" applyAlignment="1">
      <alignment horizontal="center" wrapText="1"/>
    </xf>
    <xf numFmtId="0" fontId="5" fillId="3" borderId="11" xfId="2" applyFont="1" applyFill="1" applyBorder="1" applyAlignment="1">
      <alignment horizontal="center" wrapText="1"/>
    </xf>
    <xf numFmtId="0" fontId="9" fillId="0" borderId="0" xfId="0" applyFont="1" applyAlignment="1">
      <alignment horizontal="left" vertical="center" wrapText="1"/>
    </xf>
    <xf numFmtId="0" fontId="5" fillId="3" borderId="13" xfId="2" applyFont="1" applyFill="1" applyBorder="1" applyAlignment="1">
      <alignment horizontal="center"/>
    </xf>
    <xf numFmtId="0" fontId="5" fillId="3" borderId="14" xfId="2" applyFont="1" applyFill="1" applyBorder="1" applyAlignment="1">
      <alignment horizontal="center"/>
    </xf>
    <xf numFmtId="0" fontId="5" fillId="3" borderId="15" xfId="2" applyFont="1" applyFill="1" applyBorder="1" applyAlignment="1">
      <alignment horizontal="center"/>
    </xf>
    <xf numFmtId="0" fontId="5" fillId="3" borderId="19" xfId="2" applyFont="1" applyFill="1" applyBorder="1" applyAlignment="1">
      <alignment horizontal="center" vertical="center" wrapText="1"/>
    </xf>
    <xf numFmtId="0" fontId="5" fillId="3" borderId="20" xfId="2" applyFont="1" applyFill="1" applyBorder="1" applyAlignment="1">
      <alignment horizontal="center" vertical="center" wrapText="1"/>
    </xf>
    <xf numFmtId="0" fontId="5" fillId="3" borderId="16" xfId="2" applyFont="1" applyFill="1" applyBorder="1" applyAlignment="1">
      <alignment horizontal="center" wrapText="1"/>
    </xf>
    <xf numFmtId="0" fontId="5" fillId="3" borderId="17" xfId="2" applyFont="1" applyFill="1" applyBorder="1" applyAlignment="1">
      <alignment horizontal="center" wrapText="1"/>
    </xf>
    <xf numFmtId="0" fontId="5" fillId="3" borderId="4" xfId="2" applyFont="1" applyFill="1" applyBorder="1" applyAlignment="1">
      <alignment horizontal="center" wrapText="1"/>
    </xf>
    <xf numFmtId="0" fontId="5" fillId="3" borderId="18" xfId="2" applyFont="1" applyFill="1" applyBorder="1" applyAlignment="1">
      <alignment horizontal="center" wrapText="1"/>
    </xf>
    <xf numFmtId="10" fontId="5" fillId="3" borderId="19" xfId="2" applyNumberFormat="1" applyFont="1" applyFill="1" applyBorder="1" applyAlignment="1">
      <alignment horizontal="center" vertical="center" wrapText="1"/>
    </xf>
    <xf numFmtId="10" fontId="5" fillId="3" borderId="20" xfId="2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Inputs-Results" xfId="2"/>
    <cellStyle name="Normal_Sheet1" xfId="3"/>
    <cellStyle name="Percent" xfId="4" builtinId="5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39991454817346722"/>
        </patternFill>
      </fill>
    </dxf>
    <dxf>
      <font>
        <color theme="0"/>
      </font>
    </dxf>
    <dxf>
      <fill>
        <patternFill>
          <bgColor theme="6" tint="0.399914548173467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5128883537445"/>
          <c:y val="0.1707030616806087"/>
          <c:w val="0.8284409612463145"/>
          <c:h val="0.710937415574147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'Inputs-Results'!$H$6</c:f>
              <c:strCache>
                <c:ptCount val="1"/>
                <c:pt idx="0">
                  <c:v>Reference Load (kW)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xVal>
            <c:numRef>
              <c:f>'Inputs-Results'!$G$7:$G$31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'Inputs-Results'!$H$7:$H$31</c:f>
              <c:numCache>
                <c:formatCode>0.0</c:formatCode>
                <c:ptCount val="25"/>
                <c:pt idx="1">
                  <c:v>122.21202087402344</c:v>
                </c:pt>
                <c:pt idx="2">
                  <c:v>118.75137329101562</c:v>
                </c:pt>
                <c:pt idx="3">
                  <c:v>117.46840667724609</c:v>
                </c:pt>
                <c:pt idx="4">
                  <c:v>121.36922454833984</c:v>
                </c:pt>
                <c:pt idx="5">
                  <c:v>141.51510620117187</c:v>
                </c:pt>
                <c:pt idx="6">
                  <c:v>189.26947021484375</c:v>
                </c:pt>
                <c:pt idx="7">
                  <c:v>236.10450744628906</c:v>
                </c:pt>
                <c:pt idx="8">
                  <c:v>261.07806396484375</c:v>
                </c:pt>
                <c:pt idx="9">
                  <c:v>269.66055297851562</c:v>
                </c:pt>
                <c:pt idx="10">
                  <c:v>272.80291748046875</c:v>
                </c:pt>
                <c:pt idx="11">
                  <c:v>277.68820190429687</c:v>
                </c:pt>
                <c:pt idx="12">
                  <c:v>274.41659545898437</c:v>
                </c:pt>
                <c:pt idx="13">
                  <c:v>267.23388671875</c:v>
                </c:pt>
                <c:pt idx="14">
                  <c:v>263.53457641601562</c:v>
                </c:pt>
                <c:pt idx="15">
                  <c:v>246.14306640625</c:v>
                </c:pt>
                <c:pt idx="16">
                  <c:v>225.82643127441406</c:v>
                </c:pt>
                <c:pt idx="17">
                  <c:v>206.14100646972656</c:v>
                </c:pt>
                <c:pt idx="18">
                  <c:v>189.45252990722656</c:v>
                </c:pt>
                <c:pt idx="19">
                  <c:v>182.45291137695312</c:v>
                </c:pt>
                <c:pt idx="20">
                  <c:v>180.01687622070312</c:v>
                </c:pt>
                <c:pt idx="21">
                  <c:v>176.325927734375</c:v>
                </c:pt>
                <c:pt idx="22">
                  <c:v>170.96737670898437</c:v>
                </c:pt>
                <c:pt idx="23">
                  <c:v>161.79734802246094</c:v>
                </c:pt>
                <c:pt idx="24">
                  <c:v>151.64569091796875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'Inputs-Results'!$I$6</c:f>
              <c:strCache>
                <c:ptCount val="1"/>
                <c:pt idx="0">
                  <c:v>Estimated Load w/ DR (kW)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'Inputs-Results'!$G$7:$G$31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'Inputs-Results'!$I$7:$I$31</c:f>
              <c:numCache>
                <c:formatCode>0.0</c:formatCode>
                <c:ptCount val="25"/>
                <c:pt idx="1">
                  <c:v>123.82864379882812</c:v>
                </c:pt>
                <c:pt idx="2">
                  <c:v>120.52189636230469</c:v>
                </c:pt>
                <c:pt idx="3">
                  <c:v>118.40901947021484</c:v>
                </c:pt>
                <c:pt idx="4">
                  <c:v>123.46055603027344</c:v>
                </c:pt>
                <c:pt idx="5">
                  <c:v>144.89933776855469</c:v>
                </c:pt>
                <c:pt idx="6">
                  <c:v>192.23031616210937</c:v>
                </c:pt>
                <c:pt idx="7">
                  <c:v>237.92671203613281</c:v>
                </c:pt>
                <c:pt idx="8">
                  <c:v>259.72164916992187</c:v>
                </c:pt>
                <c:pt idx="9">
                  <c:v>268.28082275390625</c:v>
                </c:pt>
                <c:pt idx="10">
                  <c:v>270.9864501953125</c:v>
                </c:pt>
                <c:pt idx="11">
                  <c:v>275.44903564453125</c:v>
                </c:pt>
                <c:pt idx="12">
                  <c:v>272.03521728515625</c:v>
                </c:pt>
                <c:pt idx="13">
                  <c:v>262.49893188476562</c:v>
                </c:pt>
                <c:pt idx="14">
                  <c:v>249.18754577636719</c:v>
                </c:pt>
                <c:pt idx="15">
                  <c:v>214.88006591796875</c:v>
                </c:pt>
                <c:pt idx="16">
                  <c:v>197.68316650390625</c:v>
                </c:pt>
                <c:pt idx="17">
                  <c:v>180.827392578125</c:v>
                </c:pt>
                <c:pt idx="18">
                  <c:v>166.38726806640625</c:v>
                </c:pt>
                <c:pt idx="19">
                  <c:v>173.80500793457031</c:v>
                </c:pt>
                <c:pt idx="20">
                  <c:v>176.58839416503906</c:v>
                </c:pt>
                <c:pt idx="21">
                  <c:v>174.37014770507812</c:v>
                </c:pt>
                <c:pt idx="22">
                  <c:v>170.20588684082031</c:v>
                </c:pt>
                <c:pt idx="23">
                  <c:v>162.100830078125</c:v>
                </c:pt>
                <c:pt idx="24">
                  <c:v>154.23550415039062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'Inputs-Results'!$J$6:$J$7</c:f>
              <c:strCache>
                <c:ptCount val="1"/>
                <c:pt idx="0">
                  <c:v>Load Impact (kW)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yVal>
            <c:numRef>
              <c:f>'Inputs-Results'!$J$8:$J$31</c:f>
              <c:numCache>
                <c:formatCode>0.0</c:formatCode>
                <c:ptCount val="24"/>
                <c:pt idx="0">
                  <c:v>-1.6166229248046875</c:v>
                </c:pt>
                <c:pt idx="1">
                  <c:v>-1.7705230712890625</c:v>
                </c:pt>
                <c:pt idx="2">
                  <c:v>-0.94061279296875</c:v>
                </c:pt>
                <c:pt idx="3">
                  <c:v>-2.0913314819335938</c:v>
                </c:pt>
                <c:pt idx="4">
                  <c:v>-3.3842315673828125</c:v>
                </c:pt>
                <c:pt idx="5">
                  <c:v>-2.960845947265625</c:v>
                </c:pt>
                <c:pt idx="6">
                  <c:v>-1.82220458984375</c:v>
                </c:pt>
                <c:pt idx="7">
                  <c:v>1.356414794921875</c:v>
                </c:pt>
                <c:pt idx="8">
                  <c:v>1.379730224609375</c:v>
                </c:pt>
                <c:pt idx="9">
                  <c:v>1.81646728515625</c:v>
                </c:pt>
                <c:pt idx="10">
                  <c:v>2.239166259765625</c:v>
                </c:pt>
                <c:pt idx="11">
                  <c:v>2.381378173828125</c:v>
                </c:pt>
                <c:pt idx="12">
                  <c:v>4.734954833984375</c:v>
                </c:pt>
                <c:pt idx="13">
                  <c:v>14.347030639648437</c:v>
                </c:pt>
                <c:pt idx="14">
                  <c:v>31.26300048828125</c:v>
                </c:pt>
                <c:pt idx="15">
                  <c:v>28.143264770507812</c:v>
                </c:pt>
                <c:pt idx="16">
                  <c:v>25.313613891601563</c:v>
                </c:pt>
                <c:pt idx="17">
                  <c:v>23.065261840820312</c:v>
                </c:pt>
                <c:pt idx="18">
                  <c:v>8.6479034423828125</c:v>
                </c:pt>
                <c:pt idx="19">
                  <c:v>3.4284820556640625</c:v>
                </c:pt>
                <c:pt idx="20">
                  <c:v>1.955780029296875</c:v>
                </c:pt>
                <c:pt idx="21">
                  <c:v>0.7614898681640625</c:v>
                </c:pt>
                <c:pt idx="22">
                  <c:v>-0.3034820556640625</c:v>
                </c:pt>
                <c:pt idx="23">
                  <c:v>-2.589813232421875</c:v>
                </c:pt>
              </c:numCache>
            </c:numRef>
          </c:yVal>
          <c:smooth val="1"/>
        </c:ser>
        <c:ser>
          <c:idx val="3"/>
          <c:order val="3"/>
          <c:tx>
            <c:v>90% Confidence Band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yVal>
            <c:numRef>
              <c:f>'Inputs-Results'!$T$8:$T$31</c:f>
              <c:numCache>
                <c:formatCode>0.0</c:formatCode>
                <c:ptCount val="24"/>
                <c:pt idx="0">
                  <c:v>-3.9822983741760254</c:v>
                </c:pt>
                <c:pt idx="1">
                  <c:v>-4.0568375587463379</c:v>
                </c:pt>
                <c:pt idx="2">
                  <c:v>-3.1340954303741455</c:v>
                </c:pt>
                <c:pt idx="3">
                  <c:v>-4.2481389045715332</c:v>
                </c:pt>
                <c:pt idx="4">
                  <c:v>-5.4858222007751465</c:v>
                </c:pt>
                <c:pt idx="5">
                  <c:v>-5.1111369132995605</c:v>
                </c:pt>
                <c:pt idx="6">
                  <c:v>-3.9505593776702881</c:v>
                </c:pt>
                <c:pt idx="7">
                  <c:v>-0.77024966478347778</c:v>
                </c:pt>
                <c:pt idx="8">
                  <c:v>-0.77122986316680908</c:v>
                </c:pt>
                <c:pt idx="9">
                  <c:v>-0.30283623933792114</c:v>
                </c:pt>
                <c:pt idx="10">
                  <c:v>7.8981749713420868E-2</c:v>
                </c:pt>
                <c:pt idx="11">
                  <c:v>0.22736884653568268</c:v>
                </c:pt>
                <c:pt idx="12">
                  <c:v>2.5873751640319824</c:v>
                </c:pt>
                <c:pt idx="13">
                  <c:v>12.176655769348145</c:v>
                </c:pt>
                <c:pt idx="14">
                  <c:v>28.917825698852539</c:v>
                </c:pt>
                <c:pt idx="15">
                  <c:v>25.806865692138672</c:v>
                </c:pt>
                <c:pt idx="16">
                  <c:v>23.031808853149414</c:v>
                </c:pt>
                <c:pt idx="17">
                  <c:v>20.802993774414063</c:v>
                </c:pt>
                <c:pt idx="18">
                  <c:v>6.6139764785766602</c:v>
                </c:pt>
                <c:pt idx="19">
                  <c:v>1.4877707958221436</c:v>
                </c:pt>
                <c:pt idx="20">
                  <c:v>6.2019646167755127E-2</c:v>
                </c:pt>
                <c:pt idx="21">
                  <c:v>-1.1489640474319458</c:v>
                </c:pt>
                <c:pt idx="22">
                  <c:v>-2.257627010345459</c:v>
                </c:pt>
                <c:pt idx="23">
                  <c:v>-4.6400246620178223</c:v>
                </c:pt>
              </c:numCache>
            </c:numRef>
          </c:yVal>
          <c:smooth val="1"/>
        </c:ser>
        <c:ser>
          <c:idx val="4"/>
          <c:order val="4"/>
          <c:tx>
            <c:v>90% Confidence Band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yVal>
            <c:numRef>
              <c:f>'Inputs-Results'!$U$8:$U$31</c:f>
              <c:numCache>
                <c:formatCode>0.0</c:formatCode>
                <c:ptCount val="24"/>
                <c:pt idx="0">
                  <c:v>0.74905359745025635</c:v>
                </c:pt>
                <c:pt idx="1">
                  <c:v>0.51578837633132935</c:v>
                </c:pt>
                <c:pt idx="2">
                  <c:v>1.2528603076934814</c:v>
                </c:pt>
                <c:pt idx="3">
                  <c:v>6.5474428236484528E-2</c:v>
                </c:pt>
                <c:pt idx="4">
                  <c:v>-1.2826507091522217</c:v>
                </c:pt>
                <c:pt idx="5">
                  <c:v>-0.81055861711502075</c:v>
                </c:pt>
                <c:pt idx="6">
                  <c:v>0.30615609884262085</c:v>
                </c:pt>
                <c:pt idx="7">
                  <c:v>3.4830527305603027</c:v>
                </c:pt>
                <c:pt idx="8">
                  <c:v>3.5306565761566162</c:v>
                </c:pt>
                <c:pt idx="9">
                  <c:v>3.9357905387878418</c:v>
                </c:pt>
                <c:pt idx="10">
                  <c:v>4.3994193077087402</c:v>
                </c:pt>
                <c:pt idx="11">
                  <c:v>4.5353875160217285</c:v>
                </c:pt>
                <c:pt idx="12">
                  <c:v>6.8825545310974121</c:v>
                </c:pt>
                <c:pt idx="13">
                  <c:v>16.517387390136719</c:v>
                </c:pt>
                <c:pt idx="14">
                  <c:v>33.608173370361328</c:v>
                </c:pt>
                <c:pt idx="15">
                  <c:v>30.479656219482422</c:v>
                </c:pt>
                <c:pt idx="16">
                  <c:v>27.595438003540039</c:v>
                </c:pt>
                <c:pt idx="17">
                  <c:v>25.327526092529297</c:v>
                </c:pt>
                <c:pt idx="18">
                  <c:v>10.681836128234863</c:v>
                </c:pt>
                <c:pt idx="19">
                  <c:v>5.3691849708557129</c:v>
                </c:pt>
                <c:pt idx="20">
                  <c:v>3.8495571613311768</c:v>
                </c:pt>
                <c:pt idx="21">
                  <c:v>2.6719472408294678</c:v>
                </c:pt>
                <c:pt idx="22">
                  <c:v>1.6506733894348145</c:v>
                </c:pt>
                <c:pt idx="23">
                  <c:v>-0.53961837291717529</c:v>
                </c:pt>
              </c:numCache>
            </c:numRef>
          </c:yVal>
          <c:smooth val="1"/>
        </c:ser>
        <c:ser>
          <c:idx val="5"/>
          <c:order val="5"/>
          <c:tx>
            <c:v>Zero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yVal>
            <c:numRef>
              <c:f>'Inputs-Results'!$V$8:$V$31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384"/>
        <c:axId val="38930304"/>
      </c:scatterChart>
      <c:valAx>
        <c:axId val="38928384"/>
        <c:scaling>
          <c:orientation val="minMax"/>
          <c:max val="24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  <a:alpha val="80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spPr>
          <a:ln>
            <a:solidFill>
              <a:sysClr val="window" lastClr="FFFFFF">
                <a:lumMod val="50000"/>
                <a:alpha val="80000"/>
              </a:sys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30304"/>
        <c:crosses val="autoZero"/>
        <c:crossBetween val="midCat"/>
        <c:majorUnit val="3"/>
        <c:minorUnit val="3"/>
      </c:valAx>
      <c:valAx>
        <c:axId val="389303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  <a:alpha val="80000"/>
                </a:schemeClr>
              </a:solidFill>
            </a:ln>
          </c:spPr>
        </c:majorGridlines>
        <c:title>
          <c:tx>
            <c:strRef>
              <c:f>'Inputs-Results'!$S$6</c:f>
              <c:strCache>
                <c:ptCount val="1"/>
                <c:pt idx="0">
                  <c:v>kW</c:v>
                </c:pt>
              </c:strCache>
            </c:strRef>
          </c:tx>
          <c:layout>
            <c:manualLayout>
              <c:xMode val="edge"/>
              <c:yMode val="edge"/>
              <c:x val="1.2152997298695329E-2"/>
              <c:y val="0.46902763333828701"/>
            </c:manualLayout>
          </c:layout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28384"/>
        <c:crosses val="autoZero"/>
        <c:crossBetween val="midCat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1105318039624609"/>
          <c:y val="1.6981132075471701E-2"/>
          <c:w val="0.77075690919653461"/>
          <c:h val="0.13821157180679941"/>
        </c:manualLayout>
      </c:layout>
      <c:overlay val="0"/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88" l="0.70000000000000062" r="0.70000000000000062" t="0.75000000000001088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71120</xdr:colOff>
      <xdr:row>16</xdr:row>
      <xdr:rowOff>175260</xdr:rowOff>
    </xdr:from>
    <xdr:to>
      <xdr:col>5</xdr:col>
      <xdr:colOff>358140</xdr:colOff>
      <xdr:row>34</xdr:row>
      <xdr:rowOff>0</xdr:rowOff>
    </xdr:to>
    <xdr:graphicFrame macro="">
      <xdr:nvGraphicFramePr>
        <xdr:cNvPr id="15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76200</xdr:colOff>
      <xdr:row>0</xdr:row>
      <xdr:rowOff>25400</xdr:rowOff>
    </xdr:from>
    <xdr:to>
      <xdr:col>16</xdr:col>
      <xdr:colOff>143436</xdr:colOff>
      <xdr:row>1</xdr:row>
      <xdr:rowOff>204106</xdr:rowOff>
    </xdr:to>
    <xdr:grpSp>
      <xdr:nvGrpSpPr>
        <xdr:cNvPr id="4" name="Group 3"/>
        <xdr:cNvGrpSpPr>
          <a:grpSpLocks noChangeAspect="1"/>
        </xdr:cNvGrpSpPr>
      </xdr:nvGrpSpPr>
      <xdr:grpSpPr>
        <a:xfrm>
          <a:off x="11684000" y="25400"/>
          <a:ext cx="2404036" cy="521606"/>
          <a:chOff x="2420938" y="2860675"/>
          <a:chExt cx="3967162" cy="735013"/>
        </a:xfrm>
      </xdr:grpSpPr>
      <xdr:sp macro="" textlink="">
        <xdr:nvSpPr>
          <xdr:cNvPr id="5" name="Freeform 4"/>
          <xdr:cNvSpPr>
            <a:spLocks/>
          </xdr:cNvSpPr>
        </xdr:nvSpPr>
        <xdr:spPr bwMode="auto">
          <a:xfrm>
            <a:off x="2420938" y="2906713"/>
            <a:ext cx="420687" cy="601662"/>
          </a:xfrm>
          <a:custGeom>
            <a:avLst/>
            <a:gdLst/>
            <a:ahLst/>
            <a:cxnLst>
              <a:cxn ang="0">
                <a:pos x="0" y="108"/>
              </a:cxn>
              <a:cxn ang="0">
                <a:pos x="41" y="150"/>
              </a:cxn>
              <a:cxn ang="0">
                <a:pos x="112" y="96"/>
              </a:cxn>
              <a:cxn ang="0">
                <a:pos x="112" y="88"/>
              </a:cxn>
              <a:cxn ang="0">
                <a:pos x="69" y="117"/>
              </a:cxn>
              <a:cxn ang="0">
                <a:pos x="57" y="0"/>
              </a:cxn>
              <a:cxn ang="0">
                <a:pos x="0" y="108"/>
              </a:cxn>
            </a:cxnLst>
            <a:rect l="0" t="0" r="r" b="b"/>
            <a:pathLst>
              <a:path w="112" h="158">
                <a:moveTo>
                  <a:pt x="0" y="108"/>
                </a:moveTo>
                <a:cubicBezTo>
                  <a:pt x="1" y="135"/>
                  <a:pt x="9" y="158"/>
                  <a:pt x="41" y="150"/>
                </a:cubicBezTo>
                <a:cubicBezTo>
                  <a:pt x="61" y="144"/>
                  <a:pt x="91" y="116"/>
                  <a:pt x="112" y="96"/>
                </a:cubicBezTo>
                <a:cubicBezTo>
                  <a:pt x="112" y="88"/>
                  <a:pt x="112" y="88"/>
                  <a:pt x="112" y="88"/>
                </a:cubicBezTo>
                <a:cubicBezTo>
                  <a:pt x="104" y="95"/>
                  <a:pt x="80" y="114"/>
                  <a:pt x="69" y="117"/>
                </a:cubicBezTo>
                <a:cubicBezTo>
                  <a:pt x="23" y="126"/>
                  <a:pt x="57" y="0"/>
                  <a:pt x="57" y="0"/>
                </a:cubicBezTo>
                <a:cubicBezTo>
                  <a:pt x="57" y="0"/>
                  <a:pt x="1" y="42"/>
                  <a:pt x="0" y="108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6" name="Freeform 5"/>
          <xdr:cNvSpPr>
            <a:spLocks/>
          </xdr:cNvSpPr>
        </xdr:nvSpPr>
        <xdr:spPr bwMode="auto">
          <a:xfrm>
            <a:off x="2660650" y="2892425"/>
            <a:ext cx="422275" cy="600075"/>
          </a:xfrm>
          <a:custGeom>
            <a:avLst/>
            <a:gdLst/>
            <a:ahLst/>
            <a:cxnLst>
              <a:cxn ang="0">
                <a:pos x="112" y="50"/>
              </a:cxn>
              <a:cxn ang="0">
                <a:pos x="71" y="8"/>
              </a:cxn>
              <a:cxn ang="0">
                <a:pos x="0" y="62"/>
              </a:cxn>
              <a:cxn ang="0">
                <a:pos x="0" y="70"/>
              </a:cxn>
              <a:cxn ang="0">
                <a:pos x="42" y="41"/>
              </a:cxn>
              <a:cxn ang="0">
                <a:pos x="55" y="158"/>
              </a:cxn>
              <a:cxn ang="0">
                <a:pos x="112" y="50"/>
              </a:cxn>
            </a:cxnLst>
            <a:rect l="0" t="0" r="r" b="b"/>
            <a:pathLst>
              <a:path w="112" h="158">
                <a:moveTo>
                  <a:pt x="112" y="50"/>
                </a:moveTo>
                <a:cubicBezTo>
                  <a:pt x="111" y="23"/>
                  <a:pt x="103" y="0"/>
                  <a:pt x="71" y="8"/>
                </a:cubicBezTo>
                <a:cubicBezTo>
                  <a:pt x="50" y="14"/>
                  <a:pt x="20" y="42"/>
                  <a:pt x="0" y="62"/>
                </a:cubicBezTo>
                <a:cubicBezTo>
                  <a:pt x="0" y="70"/>
                  <a:pt x="0" y="70"/>
                  <a:pt x="0" y="70"/>
                </a:cubicBezTo>
                <a:cubicBezTo>
                  <a:pt x="7" y="63"/>
                  <a:pt x="32" y="44"/>
                  <a:pt x="42" y="41"/>
                </a:cubicBezTo>
                <a:cubicBezTo>
                  <a:pt x="88" y="32"/>
                  <a:pt x="55" y="158"/>
                  <a:pt x="55" y="158"/>
                </a:cubicBezTo>
                <a:cubicBezTo>
                  <a:pt x="55" y="158"/>
                  <a:pt x="111" y="116"/>
                  <a:pt x="112" y="50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7" name="Freeform 6"/>
          <xdr:cNvSpPr>
            <a:spLocks noEditPoints="1"/>
          </xdr:cNvSpPr>
        </xdr:nvSpPr>
        <xdr:spPr bwMode="auto">
          <a:xfrm>
            <a:off x="4838700" y="2949575"/>
            <a:ext cx="546100" cy="638175"/>
          </a:xfrm>
          <a:custGeom>
            <a:avLst/>
            <a:gdLst/>
            <a:ahLst/>
            <a:cxnLst>
              <a:cxn ang="0">
                <a:pos x="90" y="80"/>
              </a:cxn>
              <a:cxn ang="0">
                <a:pos x="58" y="131"/>
              </a:cxn>
              <a:cxn ang="0">
                <a:pos x="42" y="106"/>
              </a:cxn>
              <a:cxn ang="0">
                <a:pos x="88" y="33"/>
              </a:cxn>
              <a:cxn ang="0">
                <a:pos x="98" y="34"/>
              </a:cxn>
              <a:cxn ang="0">
                <a:pos x="90" y="80"/>
              </a:cxn>
              <a:cxn ang="0">
                <a:pos x="90" y="150"/>
              </a:cxn>
              <a:cxn ang="0">
                <a:pos x="88" y="165"/>
              </a:cxn>
              <a:cxn ang="0">
                <a:pos x="122" y="165"/>
              </a:cxn>
              <a:cxn ang="0">
                <a:pos x="129" y="94"/>
              </a:cxn>
              <a:cxn ang="0">
                <a:pos x="145" y="7"/>
              </a:cxn>
              <a:cxn ang="0">
                <a:pos x="99" y="0"/>
              </a:cxn>
              <a:cxn ang="0">
                <a:pos x="0" y="115"/>
              </a:cxn>
              <a:cxn ang="0">
                <a:pos x="40" y="168"/>
              </a:cxn>
              <a:cxn ang="0">
                <a:pos x="90" y="150"/>
              </a:cxn>
            </a:cxnLst>
            <a:rect l="0" t="0" r="r" b="b"/>
            <a:pathLst>
              <a:path w="145" h="168">
                <a:moveTo>
                  <a:pt x="90" y="80"/>
                </a:moveTo>
                <a:cubicBezTo>
                  <a:pt x="83" y="114"/>
                  <a:pt x="70" y="131"/>
                  <a:pt x="58" y="131"/>
                </a:cubicBezTo>
                <a:cubicBezTo>
                  <a:pt x="47" y="131"/>
                  <a:pt x="42" y="121"/>
                  <a:pt x="42" y="106"/>
                </a:cubicBezTo>
                <a:cubicBezTo>
                  <a:pt x="42" y="79"/>
                  <a:pt x="60" y="33"/>
                  <a:pt x="88" y="33"/>
                </a:cubicBezTo>
                <a:cubicBezTo>
                  <a:pt x="91" y="33"/>
                  <a:pt x="95" y="33"/>
                  <a:pt x="98" y="34"/>
                </a:cubicBezTo>
                <a:cubicBezTo>
                  <a:pt x="90" y="80"/>
                  <a:pt x="90" y="80"/>
                  <a:pt x="90" y="80"/>
                </a:cubicBezTo>
                <a:moveTo>
                  <a:pt x="90" y="150"/>
                </a:moveTo>
                <a:cubicBezTo>
                  <a:pt x="89" y="153"/>
                  <a:pt x="88" y="163"/>
                  <a:pt x="88" y="165"/>
                </a:cubicBezTo>
                <a:cubicBezTo>
                  <a:pt x="122" y="165"/>
                  <a:pt x="122" y="165"/>
                  <a:pt x="122" y="165"/>
                </a:cubicBezTo>
                <a:cubicBezTo>
                  <a:pt x="122" y="146"/>
                  <a:pt x="125" y="114"/>
                  <a:pt x="129" y="94"/>
                </a:cubicBezTo>
                <a:cubicBezTo>
                  <a:pt x="145" y="7"/>
                  <a:pt x="145" y="7"/>
                  <a:pt x="145" y="7"/>
                </a:cubicBezTo>
                <a:cubicBezTo>
                  <a:pt x="134" y="3"/>
                  <a:pt x="116" y="0"/>
                  <a:pt x="99" y="0"/>
                </a:cubicBezTo>
                <a:cubicBezTo>
                  <a:pt x="29" y="0"/>
                  <a:pt x="0" y="64"/>
                  <a:pt x="0" y="115"/>
                </a:cubicBezTo>
                <a:cubicBezTo>
                  <a:pt x="0" y="146"/>
                  <a:pt x="15" y="168"/>
                  <a:pt x="40" y="168"/>
                </a:cubicBezTo>
                <a:cubicBezTo>
                  <a:pt x="51" y="168"/>
                  <a:pt x="74" y="163"/>
                  <a:pt x="90" y="150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8" name="Freeform 7"/>
          <xdr:cNvSpPr>
            <a:spLocks noEditPoints="1"/>
          </xdr:cNvSpPr>
        </xdr:nvSpPr>
        <xdr:spPr bwMode="auto">
          <a:xfrm>
            <a:off x="3921125" y="2952750"/>
            <a:ext cx="1004888" cy="642938"/>
          </a:xfrm>
          <a:custGeom>
            <a:avLst/>
            <a:gdLst/>
            <a:ahLst/>
            <a:cxnLst>
              <a:cxn ang="0">
                <a:pos x="76" y="35"/>
              </a:cxn>
              <a:cxn ang="0">
                <a:pos x="90" y="49"/>
              </a:cxn>
              <a:cxn ang="0">
                <a:pos x="90" y="49"/>
              </a:cxn>
              <a:cxn ang="0">
                <a:pos x="45" y="71"/>
              </a:cxn>
              <a:cxn ang="0">
                <a:pos x="76" y="35"/>
              </a:cxn>
              <a:cxn ang="0">
                <a:pos x="174" y="116"/>
              </a:cxn>
              <a:cxn ang="0">
                <a:pos x="189" y="163"/>
              </a:cxn>
              <a:cxn ang="0">
                <a:pos x="231" y="163"/>
              </a:cxn>
              <a:cxn ang="0">
                <a:pos x="207" y="84"/>
              </a:cxn>
              <a:cxn ang="0">
                <a:pos x="267" y="3"/>
              </a:cxn>
              <a:cxn ang="0">
                <a:pos x="227" y="3"/>
              </a:cxn>
              <a:cxn ang="0">
                <a:pos x="195" y="45"/>
              </a:cxn>
              <a:cxn ang="0">
                <a:pos x="183" y="4"/>
              </a:cxn>
              <a:cxn ang="0">
                <a:pos x="140" y="4"/>
              </a:cxn>
              <a:cxn ang="0">
                <a:pos x="163" y="79"/>
              </a:cxn>
              <a:cxn ang="0">
                <a:pos x="78" y="131"/>
              </a:cxn>
              <a:cxn ang="0">
                <a:pos x="41" y="104"/>
              </a:cxn>
              <a:cxn ang="0">
                <a:pos x="129" y="47"/>
              </a:cxn>
              <a:cxn ang="0">
                <a:pos x="81" y="0"/>
              </a:cxn>
              <a:cxn ang="0">
                <a:pos x="0" y="104"/>
              </a:cxn>
              <a:cxn ang="0">
                <a:pos x="60" y="169"/>
              </a:cxn>
              <a:cxn ang="0">
                <a:pos x="174" y="116"/>
              </a:cxn>
            </a:cxnLst>
            <a:rect l="0" t="0" r="r" b="b"/>
            <a:pathLst>
              <a:path w="267" h="169">
                <a:moveTo>
                  <a:pt x="76" y="35"/>
                </a:moveTo>
                <a:cubicBezTo>
                  <a:pt x="85" y="35"/>
                  <a:pt x="90" y="40"/>
                  <a:pt x="90" y="49"/>
                </a:cubicBezTo>
                <a:cubicBezTo>
                  <a:pt x="90" y="49"/>
                  <a:pt x="90" y="49"/>
                  <a:pt x="90" y="49"/>
                </a:cubicBezTo>
                <a:cubicBezTo>
                  <a:pt x="90" y="65"/>
                  <a:pt x="72" y="71"/>
                  <a:pt x="45" y="71"/>
                </a:cubicBezTo>
                <a:cubicBezTo>
                  <a:pt x="48" y="52"/>
                  <a:pt x="60" y="35"/>
                  <a:pt x="76" y="35"/>
                </a:cubicBezTo>
                <a:close/>
                <a:moveTo>
                  <a:pt x="174" y="116"/>
                </a:moveTo>
                <a:cubicBezTo>
                  <a:pt x="189" y="163"/>
                  <a:pt x="189" y="163"/>
                  <a:pt x="189" y="163"/>
                </a:cubicBezTo>
                <a:cubicBezTo>
                  <a:pt x="231" y="163"/>
                  <a:pt x="231" y="163"/>
                  <a:pt x="231" y="163"/>
                </a:cubicBezTo>
                <a:cubicBezTo>
                  <a:pt x="207" y="84"/>
                  <a:pt x="207" y="84"/>
                  <a:pt x="207" y="84"/>
                </a:cubicBezTo>
                <a:cubicBezTo>
                  <a:pt x="230" y="58"/>
                  <a:pt x="250" y="29"/>
                  <a:pt x="267" y="3"/>
                </a:cubicBezTo>
                <a:cubicBezTo>
                  <a:pt x="227" y="3"/>
                  <a:pt x="227" y="3"/>
                  <a:pt x="227" y="3"/>
                </a:cubicBezTo>
                <a:cubicBezTo>
                  <a:pt x="217" y="17"/>
                  <a:pt x="207" y="31"/>
                  <a:pt x="195" y="45"/>
                </a:cubicBezTo>
                <a:cubicBezTo>
                  <a:pt x="183" y="4"/>
                  <a:pt x="183" y="4"/>
                  <a:pt x="183" y="4"/>
                </a:cubicBezTo>
                <a:cubicBezTo>
                  <a:pt x="140" y="4"/>
                  <a:pt x="140" y="4"/>
                  <a:pt x="140" y="4"/>
                </a:cubicBezTo>
                <a:cubicBezTo>
                  <a:pt x="163" y="79"/>
                  <a:pt x="163" y="79"/>
                  <a:pt x="163" y="79"/>
                </a:cubicBezTo>
                <a:cubicBezTo>
                  <a:pt x="163" y="79"/>
                  <a:pt x="131" y="124"/>
                  <a:pt x="78" y="131"/>
                </a:cubicBezTo>
                <a:cubicBezTo>
                  <a:pt x="44" y="135"/>
                  <a:pt x="41" y="113"/>
                  <a:pt x="41" y="104"/>
                </a:cubicBezTo>
                <a:cubicBezTo>
                  <a:pt x="93" y="105"/>
                  <a:pt x="129" y="89"/>
                  <a:pt x="129" y="47"/>
                </a:cubicBezTo>
                <a:cubicBezTo>
                  <a:pt x="128" y="21"/>
                  <a:pt x="111" y="0"/>
                  <a:pt x="81" y="0"/>
                </a:cubicBezTo>
                <a:cubicBezTo>
                  <a:pt x="29" y="0"/>
                  <a:pt x="0" y="56"/>
                  <a:pt x="0" y="104"/>
                </a:cubicBezTo>
                <a:cubicBezTo>
                  <a:pt x="0" y="142"/>
                  <a:pt x="19" y="169"/>
                  <a:pt x="60" y="169"/>
                </a:cubicBezTo>
                <a:cubicBezTo>
                  <a:pt x="131" y="169"/>
                  <a:pt x="174" y="116"/>
                  <a:pt x="174" y="116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9" name="Freeform 8"/>
          <xdr:cNvSpPr>
            <a:spLocks/>
          </xdr:cNvSpPr>
        </xdr:nvSpPr>
        <xdr:spPr bwMode="auto">
          <a:xfrm>
            <a:off x="3225800" y="2860675"/>
            <a:ext cx="717550" cy="715963"/>
          </a:xfrm>
          <a:custGeom>
            <a:avLst/>
            <a:gdLst/>
            <a:ahLst/>
            <a:cxnLst>
              <a:cxn ang="0">
                <a:pos x="0" y="188"/>
              </a:cxn>
              <a:cxn ang="0">
                <a:pos x="35" y="0"/>
              </a:cxn>
              <a:cxn ang="0">
                <a:pos x="92" y="0"/>
              </a:cxn>
              <a:cxn ang="0">
                <a:pos x="109" y="57"/>
              </a:cxn>
              <a:cxn ang="0">
                <a:pos x="126" y="126"/>
              </a:cxn>
              <a:cxn ang="0">
                <a:pos x="127" y="126"/>
              </a:cxn>
              <a:cxn ang="0">
                <a:pos x="136" y="55"/>
              </a:cxn>
              <a:cxn ang="0">
                <a:pos x="147" y="0"/>
              </a:cxn>
              <a:cxn ang="0">
                <a:pos x="191" y="0"/>
              </a:cxn>
              <a:cxn ang="0">
                <a:pos x="155" y="188"/>
              </a:cxn>
              <a:cxn ang="0">
                <a:pos x="105" y="188"/>
              </a:cxn>
              <a:cxn ang="0">
                <a:pos x="86" y="126"/>
              </a:cxn>
              <a:cxn ang="0">
                <a:pos x="68" y="56"/>
              </a:cxn>
              <a:cxn ang="0">
                <a:pos x="67" y="56"/>
              </a:cxn>
              <a:cxn ang="0">
                <a:pos x="54" y="136"/>
              </a:cxn>
              <a:cxn ang="0">
                <a:pos x="44" y="188"/>
              </a:cxn>
              <a:cxn ang="0">
                <a:pos x="0" y="188"/>
              </a:cxn>
            </a:cxnLst>
            <a:rect l="0" t="0" r="r" b="b"/>
            <a:pathLst>
              <a:path w="191" h="188">
                <a:moveTo>
                  <a:pt x="0" y="188"/>
                </a:moveTo>
                <a:cubicBezTo>
                  <a:pt x="35" y="0"/>
                  <a:pt x="35" y="0"/>
                  <a:pt x="35" y="0"/>
                </a:cubicBezTo>
                <a:cubicBezTo>
                  <a:pt x="92" y="0"/>
                  <a:pt x="92" y="0"/>
                  <a:pt x="92" y="0"/>
                </a:cubicBezTo>
                <a:cubicBezTo>
                  <a:pt x="109" y="57"/>
                  <a:pt x="109" y="57"/>
                  <a:pt x="109" y="57"/>
                </a:cubicBezTo>
                <a:cubicBezTo>
                  <a:pt x="116" y="81"/>
                  <a:pt x="122" y="103"/>
                  <a:pt x="126" y="126"/>
                </a:cubicBezTo>
                <a:cubicBezTo>
                  <a:pt x="127" y="126"/>
                  <a:pt x="127" y="126"/>
                  <a:pt x="127" y="126"/>
                </a:cubicBezTo>
                <a:cubicBezTo>
                  <a:pt x="128" y="105"/>
                  <a:pt x="131" y="83"/>
                  <a:pt x="136" y="55"/>
                </a:cubicBezTo>
                <a:cubicBezTo>
                  <a:pt x="147" y="0"/>
                  <a:pt x="147" y="0"/>
                  <a:pt x="147" y="0"/>
                </a:cubicBezTo>
                <a:cubicBezTo>
                  <a:pt x="191" y="0"/>
                  <a:pt x="191" y="0"/>
                  <a:pt x="191" y="0"/>
                </a:cubicBezTo>
                <a:cubicBezTo>
                  <a:pt x="155" y="188"/>
                  <a:pt x="155" y="188"/>
                  <a:pt x="155" y="188"/>
                </a:cubicBezTo>
                <a:cubicBezTo>
                  <a:pt x="105" y="188"/>
                  <a:pt x="105" y="188"/>
                  <a:pt x="105" y="188"/>
                </a:cubicBezTo>
                <a:cubicBezTo>
                  <a:pt x="86" y="126"/>
                  <a:pt x="86" y="126"/>
                  <a:pt x="86" y="126"/>
                </a:cubicBezTo>
                <a:cubicBezTo>
                  <a:pt x="79" y="100"/>
                  <a:pt x="73" y="81"/>
                  <a:pt x="68" y="56"/>
                </a:cubicBezTo>
                <a:cubicBezTo>
                  <a:pt x="67" y="56"/>
                  <a:pt x="67" y="56"/>
                  <a:pt x="67" y="56"/>
                </a:cubicBezTo>
                <a:cubicBezTo>
                  <a:pt x="65" y="75"/>
                  <a:pt x="60" y="105"/>
                  <a:pt x="54" y="136"/>
                </a:cubicBezTo>
                <a:cubicBezTo>
                  <a:pt x="44" y="188"/>
                  <a:pt x="44" y="188"/>
                  <a:pt x="44" y="188"/>
                </a:cubicBezTo>
                <a:lnTo>
                  <a:pt x="0" y="188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10" name="Freeform 9"/>
          <xdr:cNvSpPr>
            <a:spLocks/>
          </xdr:cNvSpPr>
        </xdr:nvSpPr>
        <xdr:spPr bwMode="auto">
          <a:xfrm>
            <a:off x="5945188" y="2941638"/>
            <a:ext cx="442912" cy="635000"/>
          </a:xfrm>
          <a:custGeom>
            <a:avLst/>
            <a:gdLst/>
            <a:ahLst/>
            <a:cxnLst>
              <a:cxn ang="0">
                <a:pos x="61" y="88"/>
              </a:cxn>
              <a:cxn ang="0">
                <a:pos x="0" y="88"/>
              </a:cxn>
              <a:cxn ang="0">
                <a:pos x="16" y="0"/>
              </a:cxn>
              <a:cxn ang="0">
                <a:pos x="279" y="0"/>
              </a:cxn>
              <a:cxn ang="0">
                <a:pos x="263" y="88"/>
              </a:cxn>
              <a:cxn ang="0">
                <a:pos x="163" y="88"/>
              </a:cxn>
              <a:cxn ang="0">
                <a:pos x="104" y="400"/>
              </a:cxn>
              <a:cxn ang="0">
                <a:pos x="4" y="400"/>
              </a:cxn>
              <a:cxn ang="0">
                <a:pos x="61" y="88"/>
              </a:cxn>
            </a:cxnLst>
            <a:rect l="0" t="0" r="r" b="b"/>
            <a:pathLst>
              <a:path w="279" h="400">
                <a:moveTo>
                  <a:pt x="61" y="88"/>
                </a:moveTo>
                <a:lnTo>
                  <a:pt x="0" y="88"/>
                </a:lnTo>
                <a:lnTo>
                  <a:pt x="16" y="0"/>
                </a:lnTo>
                <a:lnTo>
                  <a:pt x="279" y="0"/>
                </a:lnTo>
                <a:lnTo>
                  <a:pt x="263" y="88"/>
                </a:lnTo>
                <a:lnTo>
                  <a:pt x="163" y="88"/>
                </a:lnTo>
                <a:lnTo>
                  <a:pt x="104" y="400"/>
                </a:lnTo>
                <a:lnTo>
                  <a:pt x="4" y="400"/>
                </a:lnTo>
                <a:lnTo>
                  <a:pt x="61" y="88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11" name="Freeform 10"/>
          <xdr:cNvSpPr>
            <a:spLocks/>
          </xdr:cNvSpPr>
        </xdr:nvSpPr>
        <xdr:spPr bwMode="auto">
          <a:xfrm>
            <a:off x="5357813" y="2949575"/>
            <a:ext cx="549275" cy="627063"/>
          </a:xfrm>
          <a:custGeom>
            <a:avLst/>
            <a:gdLst/>
            <a:ahLst/>
            <a:cxnLst>
              <a:cxn ang="0">
                <a:pos x="0" y="165"/>
              </a:cxn>
              <a:cxn ang="0">
                <a:pos x="20" y="55"/>
              </a:cxn>
              <a:cxn ang="0">
                <a:pos x="28" y="3"/>
              </a:cxn>
              <a:cxn ang="0">
                <a:pos x="65" y="3"/>
              </a:cxn>
              <a:cxn ang="0">
                <a:pos x="63" y="27"/>
              </a:cxn>
              <a:cxn ang="0">
                <a:pos x="64" y="27"/>
              </a:cxn>
              <a:cxn ang="0">
                <a:pos x="111" y="0"/>
              </a:cxn>
              <a:cxn ang="0">
                <a:pos x="146" y="39"/>
              </a:cxn>
              <a:cxn ang="0">
                <a:pos x="143" y="69"/>
              </a:cxn>
              <a:cxn ang="0">
                <a:pos x="125" y="165"/>
              </a:cxn>
              <a:cxn ang="0">
                <a:pos x="83" y="165"/>
              </a:cxn>
              <a:cxn ang="0">
                <a:pos x="100" y="70"/>
              </a:cxn>
              <a:cxn ang="0">
                <a:pos x="102" y="52"/>
              </a:cxn>
              <a:cxn ang="0">
                <a:pos x="90" y="36"/>
              </a:cxn>
              <a:cxn ang="0">
                <a:pos x="57" y="86"/>
              </a:cxn>
              <a:cxn ang="0">
                <a:pos x="43" y="165"/>
              </a:cxn>
              <a:cxn ang="0">
                <a:pos x="0" y="165"/>
              </a:cxn>
            </a:cxnLst>
            <a:rect l="0" t="0" r="r" b="b"/>
            <a:pathLst>
              <a:path w="146" h="165">
                <a:moveTo>
                  <a:pt x="0" y="165"/>
                </a:moveTo>
                <a:cubicBezTo>
                  <a:pt x="20" y="55"/>
                  <a:pt x="20" y="55"/>
                  <a:pt x="20" y="55"/>
                </a:cubicBezTo>
                <a:cubicBezTo>
                  <a:pt x="24" y="36"/>
                  <a:pt x="26" y="17"/>
                  <a:pt x="28" y="3"/>
                </a:cubicBezTo>
                <a:cubicBezTo>
                  <a:pt x="65" y="3"/>
                  <a:pt x="65" y="3"/>
                  <a:pt x="65" y="3"/>
                </a:cubicBezTo>
                <a:cubicBezTo>
                  <a:pt x="63" y="27"/>
                  <a:pt x="63" y="27"/>
                  <a:pt x="63" y="27"/>
                </a:cubicBezTo>
                <a:cubicBezTo>
                  <a:pt x="64" y="27"/>
                  <a:pt x="64" y="27"/>
                  <a:pt x="64" y="27"/>
                </a:cubicBezTo>
                <a:cubicBezTo>
                  <a:pt x="76" y="9"/>
                  <a:pt x="93" y="0"/>
                  <a:pt x="111" y="0"/>
                </a:cubicBezTo>
                <a:cubicBezTo>
                  <a:pt x="135" y="0"/>
                  <a:pt x="146" y="16"/>
                  <a:pt x="146" y="39"/>
                </a:cubicBezTo>
                <a:cubicBezTo>
                  <a:pt x="146" y="48"/>
                  <a:pt x="144" y="59"/>
                  <a:pt x="143" y="69"/>
                </a:cubicBezTo>
                <a:cubicBezTo>
                  <a:pt x="125" y="165"/>
                  <a:pt x="125" y="165"/>
                  <a:pt x="125" y="165"/>
                </a:cubicBezTo>
                <a:cubicBezTo>
                  <a:pt x="83" y="165"/>
                  <a:pt x="83" y="165"/>
                  <a:pt x="83" y="165"/>
                </a:cubicBezTo>
                <a:cubicBezTo>
                  <a:pt x="100" y="70"/>
                  <a:pt x="100" y="70"/>
                  <a:pt x="100" y="70"/>
                </a:cubicBezTo>
                <a:cubicBezTo>
                  <a:pt x="101" y="64"/>
                  <a:pt x="102" y="58"/>
                  <a:pt x="102" y="52"/>
                </a:cubicBezTo>
                <a:cubicBezTo>
                  <a:pt x="102" y="42"/>
                  <a:pt x="99" y="36"/>
                  <a:pt x="90" y="36"/>
                </a:cubicBezTo>
                <a:cubicBezTo>
                  <a:pt x="78" y="36"/>
                  <a:pt x="63" y="53"/>
                  <a:pt x="57" y="86"/>
                </a:cubicBezTo>
                <a:cubicBezTo>
                  <a:pt x="43" y="165"/>
                  <a:pt x="43" y="165"/>
                  <a:pt x="43" y="165"/>
                </a:cubicBezTo>
                <a:lnTo>
                  <a:pt x="0" y="165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X42"/>
  <sheetViews>
    <sheetView showGridLines="0" tabSelected="1" zoomScale="75" zoomScaleNormal="75" workbookViewId="0">
      <selection activeCell="C8" sqref="C8"/>
    </sheetView>
  </sheetViews>
  <sheetFormatPr defaultColWidth="9.140625" defaultRowHeight="14.25" x14ac:dyDescent="0.2"/>
  <cols>
    <col min="1" max="1" width="3.28515625" style="4" customWidth="1"/>
    <col min="2" max="2" width="45.85546875" style="4" customWidth="1"/>
    <col min="3" max="3" width="38.42578125" style="4" customWidth="1"/>
    <col min="4" max="4" width="4.7109375" style="4" customWidth="1"/>
    <col min="5" max="5" width="3" style="4" customWidth="1"/>
    <col min="6" max="6" width="7.42578125" style="4" customWidth="1"/>
    <col min="7" max="7" width="8.85546875" style="4" customWidth="1"/>
    <col min="8" max="8" width="12.7109375" style="4" customWidth="1"/>
    <col min="9" max="9" width="13.7109375" style="4" customWidth="1"/>
    <col min="10" max="10" width="11.28515625" style="4" customWidth="1"/>
    <col min="11" max="11" width="11.85546875" style="4" customWidth="1"/>
    <col min="12" max="12" width="12.7109375" style="4" customWidth="1"/>
    <col min="13" max="17" width="8.7109375" style="4" customWidth="1"/>
    <col min="18" max="18" width="9.140625" style="4"/>
    <col min="19" max="19" width="9.140625" style="47"/>
    <col min="20" max="22" width="9.140625" style="43" customWidth="1"/>
    <col min="23" max="24" width="9.140625" style="47"/>
    <col min="25" max="16384" width="9.140625" style="4"/>
  </cols>
  <sheetData>
    <row r="1" spans="2:24" s="25" customFormat="1" ht="27" thickTop="1" x14ac:dyDescent="0.2">
      <c r="B1" s="26" t="s">
        <v>72</v>
      </c>
      <c r="C1" s="27"/>
      <c r="D1" s="27"/>
      <c r="E1" s="27"/>
      <c r="F1" s="27"/>
      <c r="G1" s="27"/>
      <c r="H1" s="28"/>
      <c r="I1" s="28"/>
      <c r="J1" s="28"/>
      <c r="K1" s="28"/>
      <c r="L1" s="28"/>
      <c r="M1" s="28"/>
      <c r="N1" s="28"/>
      <c r="O1" s="28"/>
      <c r="P1" s="28"/>
      <c r="Q1" s="28"/>
      <c r="S1" s="47"/>
      <c r="T1" s="43"/>
      <c r="U1" s="43"/>
      <c r="V1" s="43"/>
      <c r="W1" s="47"/>
      <c r="X1" s="47"/>
    </row>
    <row r="2" spans="2:24" s="25" customFormat="1" ht="17.25" thickBot="1" x14ac:dyDescent="0.25">
      <c r="B2" s="29" t="s">
        <v>119</v>
      </c>
      <c r="C2" s="30"/>
      <c r="D2" s="30"/>
      <c r="E2" s="30"/>
      <c r="F2" s="30"/>
      <c r="G2" s="30"/>
      <c r="H2" s="31"/>
      <c r="I2" s="31"/>
      <c r="J2" s="31"/>
      <c r="K2" s="31"/>
      <c r="L2" s="31"/>
      <c r="M2" s="31"/>
      <c r="N2" s="31"/>
      <c r="O2" s="31"/>
      <c r="P2" s="31"/>
      <c r="Q2" s="31"/>
      <c r="S2" s="47"/>
      <c r="T2" s="43"/>
      <c r="U2" s="43"/>
      <c r="V2" s="43"/>
      <c r="W2" s="47"/>
      <c r="X2" s="47"/>
    </row>
    <row r="3" spans="2:24" ht="15" thickTop="1" x14ac:dyDescent="0.2"/>
    <row r="5" spans="2:24" ht="15" thickBot="1" x14ac:dyDescent="0.25"/>
    <row r="6" spans="2:24" ht="30.6" customHeight="1" x14ac:dyDescent="0.25">
      <c r="B6" s="24" t="s">
        <v>74</v>
      </c>
      <c r="G6" s="62" t="s">
        <v>0</v>
      </c>
      <c r="H6" s="64" t="str">
        <f>IF($C$7="Average Customer", "Reference Load (kW)", "Reference Load (MW)")</f>
        <v>Reference Load (kW)</v>
      </c>
      <c r="I6" s="64" t="str">
        <f>IF($C$7="Average Customer", "Estimated Load w/ DR (kW)", "Estimated Load w/ DR (MW)")</f>
        <v>Estimated Load w/ DR (kW)</v>
      </c>
      <c r="J6" s="64" t="str">
        <f>IF($C$7="Average Customer","Load Impact (kW)", "Load Impact (MW)")</f>
        <v>Load Impact (kW)</v>
      </c>
      <c r="K6" s="64" t="s">
        <v>75</v>
      </c>
      <c r="L6" s="64" t="s">
        <v>77</v>
      </c>
      <c r="M6" s="15" t="s">
        <v>76</v>
      </c>
      <c r="N6" s="16"/>
      <c r="O6" s="16"/>
      <c r="P6" s="16"/>
      <c r="Q6" s="17"/>
      <c r="S6" s="47" t="str">
        <f>IF($C$7="Average Customer", "kW", "MW")</f>
        <v>kW</v>
      </c>
    </row>
    <row r="7" spans="2:24" ht="22.15" customHeight="1" x14ac:dyDescent="0.25">
      <c r="B7" s="41" t="s">
        <v>7</v>
      </c>
      <c r="C7" s="18" t="s">
        <v>15</v>
      </c>
      <c r="D7" s="4" t="s">
        <v>118</v>
      </c>
      <c r="G7" s="63"/>
      <c r="H7" s="65"/>
      <c r="I7" s="65"/>
      <c r="J7" s="65"/>
      <c r="K7" s="65"/>
      <c r="L7" s="65"/>
      <c r="M7" s="52" t="s">
        <v>1</v>
      </c>
      <c r="N7" s="52" t="s">
        <v>2</v>
      </c>
      <c r="O7" s="52" t="s">
        <v>3</v>
      </c>
      <c r="P7" s="52" t="s">
        <v>4</v>
      </c>
      <c r="Q7" s="53" t="s">
        <v>5</v>
      </c>
      <c r="T7" s="44" t="s">
        <v>38</v>
      </c>
      <c r="U7" s="44" t="s">
        <v>38</v>
      </c>
      <c r="V7" s="44" t="s">
        <v>39</v>
      </c>
      <c r="X7" s="47" t="s">
        <v>42</v>
      </c>
    </row>
    <row r="8" spans="2:24" ht="22.15" customHeight="1" x14ac:dyDescent="0.2">
      <c r="B8" s="42" t="s">
        <v>62</v>
      </c>
      <c r="C8" s="19" t="s">
        <v>85</v>
      </c>
      <c r="G8" s="12">
        <v>1</v>
      </c>
      <c r="H8" s="14">
        <f ca="1">(DGET(data, "reference_load", INDIRECT(Lookup!K1)))*(IF($C$7="Aggregate", $C$14/1000, 1))</f>
        <v>122.21202087402344</v>
      </c>
      <c r="I8" s="14">
        <f ca="1">(DGET(data, "observed_load", INDIRECT(Lookup!K1)))*(IF($C$7="Aggregate", $C$14/1000, 1))</f>
        <v>123.82864379882812</v>
      </c>
      <c r="J8" s="14">
        <f t="shared" ref="J8:J31" ca="1" si="0">(I8-H8)*(-1)</f>
        <v>-1.6166229248046875</v>
      </c>
      <c r="K8" s="13">
        <f t="shared" ref="K8:K31" ca="1" si="1">J8/H8</f>
        <v>-1.3228018923532144E-2</v>
      </c>
      <c r="L8" s="14">
        <f ca="1">DGET(data,"temp",INDIRECT(Lookup!K1))</f>
        <v>71.396903991699219</v>
      </c>
      <c r="M8" s="14">
        <f ca="1">DGET(data, "pctile10", INDIRECT(Lookup!$K1))*(IF($C$7="Aggregate", $C$14/1000, 1))</f>
        <v>-3.4597866535186768</v>
      </c>
      <c r="N8" s="14">
        <f ca="1">DGET(data, "pctile30", INDIRECT(Lookup!$K1))*(IF($C$7="Aggregate", $C$14/1000, 1))</f>
        <v>-2.3708302974700928</v>
      </c>
      <c r="O8" s="14">
        <f ca="1">DGET(data, "pctile50", INDIRECT(Lookup!$K1))*(IF($C$7="Aggregate", $C$14/1000, 1))</f>
        <v>-1.6166223287582397</v>
      </c>
      <c r="P8" s="14">
        <f ca="1">DGET(data, "pctile70", INDIRECT(Lookup!$K1))*(IF($C$7="Aggregate", $C$14/1000, 1))</f>
        <v>-0.86241436004638672</v>
      </c>
      <c r="Q8" s="14">
        <f ca="1">DGET(data, "pctile90", INDIRECT(Lookup!$K1))*(IF($C$7="Aggregate", $C$14/1000, 1))</f>
        <v>0.22654210031032562</v>
      </c>
      <c r="T8" s="45">
        <f ca="1">DGET(data, "pctile05", INDIRECT(Lookup!$K1))*(IF($C$7="Aggregate", $C$14/1000, 1))</f>
        <v>-3.9822983741760254</v>
      </c>
      <c r="U8" s="45">
        <f ca="1">DGET(data, "pctile95", INDIRECT(Lookup!$K1))*(IF($C$7="Aggregate", $C$14/1000, 1))</f>
        <v>0.74905359745025635</v>
      </c>
      <c r="V8" s="43">
        <v>0</v>
      </c>
      <c r="X8" s="47">
        <v>0</v>
      </c>
    </row>
    <row r="9" spans="2:24" ht="22.15" customHeight="1" x14ac:dyDescent="0.2">
      <c r="B9" s="42" t="s">
        <v>73</v>
      </c>
      <c r="C9" s="19" t="s">
        <v>30</v>
      </c>
      <c r="G9" s="12">
        <v>2</v>
      </c>
      <c r="H9" s="14">
        <f ca="1">(DGET(data, "reference_load", INDIRECT(Lookup!K2)))*(IF($C$7="Aggregate", $C$14/1000, 1))</f>
        <v>118.75137329101562</v>
      </c>
      <c r="I9" s="14">
        <f ca="1">(DGET(data, "observed_load", INDIRECT(Lookup!K2)))*(IF($C$7="Aggregate", $C$14/1000, 1))</f>
        <v>120.52189636230469</v>
      </c>
      <c r="J9" s="14">
        <f t="shared" ca="1" si="0"/>
        <v>-1.7705230712890625</v>
      </c>
      <c r="K9" s="13">
        <f t="shared" ca="1" si="1"/>
        <v>-1.4909495547054992E-2</v>
      </c>
      <c r="L9" s="14">
        <f ca="1">DGET(data,"temp",INDIRECT(Lookup!K2))</f>
        <v>70.64605712890625</v>
      </c>
      <c r="M9" s="14">
        <f ca="1">DGET(data, "pctile10", INDIRECT(Lookup!$K2))*(IF($C$7="Aggregate", $C$14/1000, 1))</f>
        <v>-3.5518550872802734</v>
      </c>
      <c r="N9" s="14">
        <f ca="1">DGET(data, "pctile30", INDIRECT(Lookup!$K2))*(IF($C$7="Aggregate", $C$14/1000, 1))</f>
        <v>-2.4994306564331055</v>
      </c>
      <c r="O9" s="14">
        <f ca="1">DGET(data, "pctile50", INDIRECT(Lookup!$K2))*(IF($C$7="Aggregate", $C$14/1000, 1))</f>
        <v>-1.7705246210098267</v>
      </c>
      <c r="P9" s="14">
        <f ca="1">DGET(data, "pctile70", INDIRECT(Lookup!$K2))*(IF($C$7="Aggregate", $C$14/1000, 1))</f>
        <v>-1.0416185855865479</v>
      </c>
      <c r="Q9" s="14">
        <f ca="1">DGET(data, "pctile90", INDIRECT(Lookup!$K2))*(IF($C$7="Aggregate", $C$14/1000, 1))</f>
        <v>1.080591231584549E-2</v>
      </c>
      <c r="T9" s="45">
        <f ca="1">DGET(data, "pctile05", INDIRECT(Lookup!$K2))*(IF($C$7="Aggregate", $C$14/1000, 1))</f>
        <v>-4.0568375587463379</v>
      </c>
      <c r="U9" s="45">
        <f ca="1">DGET(data, "pctile95", INDIRECT(Lookup!$K2))*(IF($C$7="Aggregate", $C$14/1000, 1))</f>
        <v>0.51578837633132935</v>
      </c>
      <c r="V9" s="43">
        <v>0</v>
      </c>
      <c r="X9" s="47">
        <v>0</v>
      </c>
    </row>
    <row r="10" spans="2:24" ht="22.15" customHeight="1" x14ac:dyDescent="0.2">
      <c r="B10" s="42" t="s">
        <v>11</v>
      </c>
      <c r="C10" s="20" t="s">
        <v>84</v>
      </c>
      <c r="D10" s="4" t="s">
        <v>19</v>
      </c>
      <c r="G10" s="12">
        <f>G9+1</f>
        <v>3</v>
      </c>
      <c r="H10" s="14">
        <f ca="1">(DGET(data, "reference_load", INDIRECT(Lookup!K3)))*(IF($C$7="Aggregate", $C$14/1000, 1))</f>
        <v>117.46840667724609</v>
      </c>
      <c r="I10" s="14">
        <f ca="1">(DGET(data, "observed_load", INDIRECT(Lookup!K3)))*(IF($C$7="Aggregate", $C$14/1000, 1))</f>
        <v>118.40901947021484</v>
      </c>
      <c r="J10" s="14">
        <f t="shared" ca="1" si="0"/>
        <v>-0.94061279296875</v>
      </c>
      <c r="K10" s="13">
        <f t="shared" ca="1" si="1"/>
        <v>-8.0073682752262003E-3</v>
      </c>
      <c r="L10" s="14">
        <f ca="1">DGET(data,"temp",INDIRECT(Lookup!K3))</f>
        <v>70.003402709960938</v>
      </c>
      <c r="M10" s="14">
        <f ca="1">DGET(data, "pctile10", INDIRECT(Lookup!$K3))*(IF($C$7="Aggregate", $C$14/1000, 1))</f>
        <v>-2.6496176719665527</v>
      </c>
      <c r="N10" s="14">
        <f ca="1">DGET(data, "pctile30", INDIRECT(Lookup!$K3))*(IF($C$7="Aggregate", $C$14/1000, 1))</f>
        <v>-1.639926552772522</v>
      </c>
      <c r="O10" s="14">
        <f ca="1">DGET(data, "pctile50", INDIRECT(Lookup!$K3))*(IF($C$7="Aggregate", $C$14/1000, 1))</f>
        <v>-0.94061756134033203</v>
      </c>
      <c r="P10" s="14">
        <f ca="1">DGET(data, "pctile70", INDIRECT(Lookup!$K3))*(IF($C$7="Aggregate", $C$14/1000, 1))</f>
        <v>-0.24130858480930328</v>
      </c>
      <c r="Q10" s="14">
        <f ca="1">DGET(data, "pctile90", INDIRECT(Lookup!$K3))*(IF($C$7="Aggregate", $C$14/1000, 1))</f>
        <v>0.7683824896812439</v>
      </c>
      <c r="T10" s="45">
        <f ca="1">DGET(data, "pctile05", INDIRECT(Lookup!$K3))*(IF($C$7="Aggregate", $C$14/1000, 1))</f>
        <v>-3.1340954303741455</v>
      </c>
      <c r="U10" s="45">
        <f ca="1">DGET(data, "pctile95", INDIRECT(Lookup!$K3))*(IF($C$7="Aggregate", $C$14/1000, 1))</f>
        <v>1.2528603076934814</v>
      </c>
      <c r="V10" s="43">
        <v>0</v>
      </c>
      <c r="X10" s="47">
        <v>0</v>
      </c>
    </row>
    <row r="11" spans="2:24" ht="22.15" customHeight="1" x14ac:dyDescent="0.25">
      <c r="B11" s="24" t="s">
        <v>8</v>
      </c>
      <c r="G11" s="12">
        <f t="shared" ref="G11:G22" si="2">G10+1</f>
        <v>4</v>
      </c>
      <c r="H11" s="14">
        <f ca="1">(DGET(data, "reference_load", INDIRECT(Lookup!K4)))*(IF($C$7="Aggregate", $C$14/1000, 1))</f>
        <v>121.36922454833984</v>
      </c>
      <c r="I11" s="14">
        <f ca="1">(DGET(data, "observed_load", INDIRECT(Lookup!K4)))*(IF($C$7="Aggregate", $C$14/1000, 1))</f>
        <v>123.46055603027344</v>
      </c>
      <c r="J11" s="14">
        <f t="shared" ca="1" si="0"/>
        <v>-2.0913314819335938</v>
      </c>
      <c r="K11" s="13">
        <f t="shared" ca="1" si="1"/>
        <v>-1.7231151387151217E-2</v>
      </c>
      <c r="L11" s="14">
        <f ca="1">DGET(data,"temp",INDIRECT(Lookup!K4))</f>
        <v>69.404434204101563</v>
      </c>
      <c r="M11" s="14">
        <f ca="1">DGET(data, "pctile10", INDIRECT(Lookup!$K4))*(IF($C$7="Aggregate", $C$14/1000, 1))</f>
        <v>-3.7717607021331787</v>
      </c>
      <c r="N11" s="14">
        <f ca="1">DGET(data, "pctile30", INDIRECT(Lookup!$K4))*(IF($C$7="Aggregate", $C$14/1000, 1))</f>
        <v>-2.7789499759674072</v>
      </c>
      <c r="O11" s="14">
        <f ca="1">DGET(data, "pctile50", INDIRECT(Lookup!$K4))*(IF($C$7="Aggregate", $C$14/1000, 1))</f>
        <v>-2.0913321971893311</v>
      </c>
      <c r="P11" s="14">
        <f ca="1">DGET(data, "pctile70", INDIRECT(Lookup!$K4))*(IF($C$7="Aggregate", $C$14/1000, 1))</f>
        <v>-1.4037144184112549</v>
      </c>
      <c r="Q11" s="14">
        <f ca="1">DGET(data, "pctile90", INDIRECT(Lookup!$K4))*(IF($C$7="Aggregate", $C$14/1000, 1))</f>
        <v>-0.4109036922454834</v>
      </c>
      <c r="T11" s="45">
        <f ca="1">DGET(data, "pctile05", INDIRECT(Lookup!$K4))*(IF($C$7="Aggregate", $C$14/1000, 1))</f>
        <v>-4.2481389045715332</v>
      </c>
      <c r="U11" s="45">
        <f ca="1">DGET(data, "pctile95", INDIRECT(Lookup!$K4))*(IF($C$7="Aggregate", $C$14/1000, 1))</f>
        <v>6.5474428236484528E-2</v>
      </c>
      <c r="V11" s="43">
        <v>0</v>
      </c>
      <c r="X11" s="47">
        <v>0</v>
      </c>
    </row>
    <row r="12" spans="2:24" ht="22.15" customHeight="1" x14ac:dyDescent="0.2">
      <c r="B12" s="1" t="s">
        <v>9</v>
      </c>
      <c r="C12" s="21">
        <v>0.58333333333333337</v>
      </c>
      <c r="G12" s="12">
        <f t="shared" si="2"/>
        <v>5</v>
      </c>
      <c r="H12" s="14">
        <f ca="1">(DGET(data, "reference_load", INDIRECT(Lookup!K5)))*(IF($C$7="Aggregate", $C$14/1000, 1))</f>
        <v>141.51510620117187</v>
      </c>
      <c r="I12" s="14">
        <f ca="1">(DGET(data, "observed_load", INDIRECT(Lookup!K5)))*(IF($C$7="Aggregate", $C$14/1000, 1))</f>
        <v>144.89933776855469</v>
      </c>
      <c r="J12" s="14">
        <f t="shared" ca="1" si="0"/>
        <v>-3.3842315673828125</v>
      </c>
      <c r="K12" s="13">
        <f t="shared" ca="1" si="1"/>
        <v>-2.3914277833858473E-2</v>
      </c>
      <c r="L12" s="14">
        <f ca="1">DGET(data,"temp",INDIRECT(Lookup!K5))</f>
        <v>68.7525634765625</v>
      </c>
      <c r="M12" s="14">
        <f ca="1">DGET(data, "pctile10", INDIRECT(Lookup!$K5))*(IF($C$7="Aggregate", $C$14/1000, 1))</f>
        <v>-5.0216407775878906</v>
      </c>
      <c r="N12" s="14">
        <f ca="1">DGET(data, "pctile30", INDIRECT(Lookup!$K5))*(IF($C$7="Aggregate", $C$14/1000, 1))</f>
        <v>-4.0542488098144531</v>
      </c>
      <c r="O12" s="14">
        <f ca="1">DGET(data, "pctile50", INDIRECT(Lookup!$K5))*(IF($C$7="Aggregate", $C$14/1000, 1))</f>
        <v>-3.3842363357543945</v>
      </c>
      <c r="P12" s="14">
        <f ca="1">DGET(data, "pctile70", INDIRECT(Lookup!$K5))*(IF($C$7="Aggregate", $C$14/1000, 1))</f>
        <v>-2.7142238616943359</v>
      </c>
      <c r="Q12" s="14">
        <f ca="1">DGET(data, "pctile90", INDIRECT(Lookup!$K5))*(IF($C$7="Aggregate", $C$14/1000, 1))</f>
        <v>-1.746832013130188</v>
      </c>
      <c r="T12" s="45">
        <f ca="1">DGET(data, "pctile05", INDIRECT(Lookup!$K5))*(IF($C$7="Aggregate", $C$14/1000, 1))</f>
        <v>-5.4858222007751465</v>
      </c>
      <c r="U12" s="45">
        <f ca="1">DGET(data, "pctile95", INDIRECT(Lookup!$K5))*(IF($C$7="Aggregate", $C$14/1000, 1))</f>
        <v>-1.2826507091522217</v>
      </c>
      <c r="V12" s="43">
        <v>0</v>
      </c>
      <c r="X12" s="47">
        <v>0</v>
      </c>
    </row>
    <row r="13" spans="2:24" ht="22.15" customHeight="1" x14ac:dyDescent="0.2">
      <c r="B13" s="1" t="s">
        <v>10</v>
      </c>
      <c r="C13" s="22">
        <v>0.75</v>
      </c>
      <c r="G13" s="12">
        <f t="shared" si="2"/>
        <v>6</v>
      </c>
      <c r="H13" s="14">
        <f ca="1">(DGET(data, "reference_load", INDIRECT(Lookup!K6)))*(IF($C$7="Aggregate", $C$14/1000, 1))</f>
        <v>189.26947021484375</v>
      </c>
      <c r="I13" s="14">
        <f ca="1">(DGET(data, "observed_load", INDIRECT(Lookup!K6)))*(IF($C$7="Aggregate", $C$14/1000, 1))</f>
        <v>192.23031616210937</v>
      </c>
      <c r="J13" s="14">
        <f t="shared" ca="1" si="0"/>
        <v>-2.960845947265625</v>
      </c>
      <c r="K13" s="13">
        <f t="shared" ca="1" si="1"/>
        <v>-1.5643547498202993E-2</v>
      </c>
      <c r="L13" s="14">
        <f ca="1">DGET(data,"temp",INDIRECT(Lookup!K6))</f>
        <v>68.275840759277344</v>
      </c>
      <c r="M13" s="14">
        <f ca="1">DGET(data, "pctile10", INDIRECT(Lookup!$K6))*(IF($C$7="Aggregate", $C$14/1000, 1))</f>
        <v>-4.6361985206604004</v>
      </c>
      <c r="N13" s="14">
        <f ca="1">DGET(data, "pctile30", INDIRECT(Lookup!$K6))*(IF($C$7="Aggregate", $C$14/1000, 1))</f>
        <v>-3.6463878154754639</v>
      </c>
      <c r="O13" s="14">
        <f ca="1">DGET(data, "pctile50", INDIRECT(Lookup!$K6))*(IF($C$7="Aggregate", $C$14/1000, 1))</f>
        <v>-2.9608478546142578</v>
      </c>
      <c r="P13" s="14">
        <f ca="1">DGET(data, "pctile70", INDIRECT(Lookup!$K6))*(IF($C$7="Aggregate", $C$14/1000, 1))</f>
        <v>-2.2753078937530518</v>
      </c>
      <c r="Q13" s="14">
        <f ca="1">DGET(data, "pctile90", INDIRECT(Lookup!$K6))*(IF($C$7="Aggregate", $C$14/1000, 1))</f>
        <v>-1.2854971885681152</v>
      </c>
      <c r="T13" s="45">
        <f ca="1">DGET(data, "pctile05", INDIRECT(Lookup!$K6))*(IF($C$7="Aggregate", $C$14/1000, 1))</f>
        <v>-5.1111369132995605</v>
      </c>
      <c r="U13" s="45">
        <f ca="1">DGET(data, "pctile95", INDIRECT(Lookup!$K6))*(IF($C$7="Aggregate", $C$14/1000, 1))</f>
        <v>-0.81055861711502075</v>
      </c>
      <c r="V13" s="43">
        <v>0</v>
      </c>
      <c r="X13" s="47">
        <v>0</v>
      </c>
    </row>
    <row r="14" spans="2:24" ht="22.15" customHeight="1" x14ac:dyDescent="0.2">
      <c r="B14" s="2" t="s">
        <v>25</v>
      </c>
      <c r="C14" s="23">
        <f>DGET(data,"accounts",criteria1)</f>
        <v>729</v>
      </c>
      <c r="G14" s="12">
        <f t="shared" si="2"/>
        <v>7</v>
      </c>
      <c r="H14" s="14">
        <f ca="1">(DGET(data, "reference_load", INDIRECT(Lookup!K7)))*(IF($C$7="Aggregate", $C$14/1000, 1))</f>
        <v>236.10450744628906</v>
      </c>
      <c r="I14" s="14">
        <f ca="1">(DGET(data, "observed_load", INDIRECT(Lookup!K7)))*(IF($C$7="Aggregate", $C$14/1000, 1))</f>
        <v>237.92671203613281</v>
      </c>
      <c r="J14" s="14">
        <f t="shared" ca="1" si="0"/>
        <v>-1.82220458984375</v>
      </c>
      <c r="K14" s="13">
        <f t="shared" ca="1" si="1"/>
        <v>-7.7177882351876729E-3</v>
      </c>
      <c r="L14" s="14">
        <f ca="1">DGET(data,"temp",INDIRECT(Lookup!K7))</f>
        <v>68.1798095703125</v>
      </c>
      <c r="M14" s="14">
        <f ca="1">DGET(data, "pctile10", INDIRECT(Lookup!$K7))*(IF($C$7="Aggregate", $C$14/1000, 1))</f>
        <v>-3.4804646968841553</v>
      </c>
      <c r="N14" s="14">
        <f ca="1">DGET(data, "pctile30", INDIRECT(Lookup!$K7))*(IF($C$7="Aggregate", $C$14/1000, 1))</f>
        <v>-2.5007493495941162</v>
      </c>
      <c r="O14" s="14">
        <f ca="1">DGET(data, "pctile50", INDIRECT(Lookup!$K7))*(IF($C$7="Aggregate", $C$14/1000, 1))</f>
        <v>-1.8222016096115112</v>
      </c>
      <c r="P14" s="14">
        <f ca="1">DGET(data, "pctile70", INDIRECT(Lookup!$K7))*(IF($C$7="Aggregate", $C$14/1000, 1))</f>
        <v>-1.1436537504196167</v>
      </c>
      <c r="Q14" s="14">
        <f ca="1">DGET(data, "pctile90", INDIRECT(Lookup!$K7))*(IF($C$7="Aggregate", $C$14/1000, 1))</f>
        <v>-0.16393846273422241</v>
      </c>
      <c r="T14" s="45">
        <f ca="1">DGET(data, "pctile05", INDIRECT(Lookup!$K7))*(IF($C$7="Aggregate", $C$14/1000, 1))</f>
        <v>-3.9505593776702881</v>
      </c>
      <c r="U14" s="45">
        <f ca="1">DGET(data, "pctile95", INDIRECT(Lookup!$K7))*(IF($C$7="Aggregate", $C$14/1000, 1))</f>
        <v>0.30615609884262085</v>
      </c>
      <c r="V14" s="43">
        <v>0</v>
      </c>
      <c r="X14" s="47">
        <v>0</v>
      </c>
    </row>
    <row r="15" spans="2:24" ht="22.15" customHeight="1" x14ac:dyDescent="0.2">
      <c r="B15" s="1" t="str">
        <f>CONCATENATE("Avg. Load Reduction for Event Window", IF(C7="Aggregate", " (MW)", " (kW)"))</f>
        <v>Avg. Load Reduction for Event Window (kW)</v>
      </c>
      <c r="C15" s="36">
        <f ca="1">AVERAGE(J22:J25)</f>
        <v>26.946285247802734</v>
      </c>
      <c r="G15" s="12">
        <f t="shared" si="2"/>
        <v>8</v>
      </c>
      <c r="H15" s="14">
        <f ca="1">(DGET(data, "reference_load", INDIRECT(Lookup!K8)))*(IF($C$7="Aggregate", $C$14/1000, 1))</f>
        <v>261.07806396484375</v>
      </c>
      <c r="I15" s="14">
        <f ca="1">(DGET(data, "observed_load", INDIRECT(Lookup!K8)))*(IF($C$7="Aggregate", $C$14/1000, 1))</f>
        <v>259.72164916992187</v>
      </c>
      <c r="J15" s="14">
        <f t="shared" ca="1" si="0"/>
        <v>1.356414794921875</v>
      </c>
      <c r="K15" s="13">
        <f t="shared" ca="1" si="1"/>
        <v>5.1954376186293732E-3</v>
      </c>
      <c r="L15" s="14">
        <f ca="1">DGET(data,"temp",INDIRECT(Lookup!K8))</f>
        <v>70.152351379394531</v>
      </c>
      <c r="M15" s="14">
        <f ca="1">DGET(data, "pctile10", INDIRECT(Lookup!$K8))*(IF($C$7="Aggregate", $C$14/1000, 1))</f>
        <v>-0.30053198337554932</v>
      </c>
      <c r="N15" s="14">
        <f ca="1">DGET(data, "pctile30", INDIRECT(Lookup!$K8))*(IF($C$7="Aggregate", $C$14/1000, 1))</f>
        <v>0.6783977746963501</v>
      </c>
      <c r="O15" s="14">
        <f ca="1">DGET(data, "pctile50", INDIRECT(Lookup!$K8))*(IF($C$7="Aggregate", $C$14/1000, 1))</f>
        <v>1.3564015626907349</v>
      </c>
      <c r="P15" s="14">
        <f ca="1">DGET(data, "pctile70", INDIRECT(Lookup!$K8))*(IF($C$7="Aggregate", $C$14/1000, 1))</f>
        <v>2.0344052314758301</v>
      </c>
      <c r="Q15" s="14">
        <f ca="1">DGET(data, "pctile90", INDIRECT(Lookup!$K8))*(IF($C$7="Aggregate", $C$14/1000, 1))</f>
        <v>3.0133352279663086</v>
      </c>
      <c r="T15" s="45">
        <f ca="1">DGET(data, "pctile05", INDIRECT(Lookup!$K8))*(IF($C$7="Aggregate", $C$14/1000, 1))</f>
        <v>-0.77024966478347778</v>
      </c>
      <c r="U15" s="45">
        <f ca="1">DGET(data, "pctile95", INDIRECT(Lookup!$K8))*(IF($C$7="Aggregate", $C$14/1000, 1))</f>
        <v>3.4830527305603027</v>
      </c>
      <c r="V15" s="43">
        <v>0</v>
      </c>
      <c r="X15" s="47">
        <v>0</v>
      </c>
    </row>
    <row r="16" spans="2:24" ht="22.15" customHeight="1" x14ac:dyDescent="0.25">
      <c r="B16" s="3" t="s">
        <v>12</v>
      </c>
      <c r="C16" s="35">
        <f ca="1">C15/AVERAGE(H22:H25)</f>
        <v>0.12423897372286223</v>
      </c>
      <c r="G16" s="12">
        <f t="shared" si="2"/>
        <v>9</v>
      </c>
      <c r="H16" s="14">
        <f ca="1">(DGET(data, "reference_load", INDIRECT(Lookup!K9)))*(IF($C$7="Aggregate", $C$14/1000, 1))</f>
        <v>269.66055297851562</v>
      </c>
      <c r="I16" s="14">
        <f ca="1">(DGET(data, "observed_load", INDIRECT(Lookup!K9)))*(IF($C$7="Aggregate", $C$14/1000, 1))</f>
        <v>268.28082275390625</v>
      </c>
      <c r="J16" s="14">
        <f t="shared" ca="1" si="0"/>
        <v>1.379730224609375</v>
      </c>
      <c r="K16" s="13">
        <f t="shared" ca="1" si="1"/>
        <v>5.1165445200258884E-3</v>
      </c>
      <c r="L16" s="14">
        <f ca="1">DGET(data,"temp",INDIRECT(Lookup!K9))</f>
        <v>73.671142578125</v>
      </c>
      <c r="M16" s="14">
        <f ca="1">DGET(data, "pctile10", INDIRECT(Lookup!$K9))*(IF($C$7="Aggregate", $C$14/1000, 1))</f>
        <v>-0.29614683985710144</v>
      </c>
      <c r="N16" s="14">
        <f ca="1">DGET(data, "pctile30", INDIRECT(Lookup!$K9))*(IF($C$7="Aggregate", $C$14/1000, 1))</f>
        <v>0.69396489858627319</v>
      </c>
      <c r="O16" s="14">
        <f ca="1">DGET(data, "pctile50", INDIRECT(Lookup!$K9))*(IF($C$7="Aggregate", $C$14/1000, 1))</f>
        <v>1.3797132968902588</v>
      </c>
      <c r="P16" s="14">
        <f ca="1">DGET(data, "pctile70", INDIRECT(Lookup!$K9))*(IF($C$7="Aggregate", $C$14/1000, 1))</f>
        <v>2.0654616355895996</v>
      </c>
      <c r="Q16" s="14">
        <f ca="1">DGET(data, "pctile90", INDIRECT(Lookup!$K9))*(IF($C$7="Aggregate", $C$14/1000, 1))</f>
        <v>3.0555734634399414</v>
      </c>
      <c r="T16" s="45">
        <f ca="1">DGET(data, "pctile05", INDIRECT(Lookup!$K9))*(IF($C$7="Aggregate", $C$14/1000, 1))</f>
        <v>-0.77122986316680908</v>
      </c>
      <c r="U16" s="45">
        <f ca="1">DGET(data, "pctile95", INDIRECT(Lookup!$K9))*(IF($C$7="Aggregate", $C$14/1000, 1))</f>
        <v>3.5306565761566162</v>
      </c>
      <c r="V16" s="43">
        <v>0</v>
      </c>
      <c r="X16" s="47">
        <v>0</v>
      </c>
    </row>
    <row r="17" spans="7:24" ht="22.15" customHeight="1" x14ac:dyDescent="0.2">
      <c r="G17" s="12">
        <f t="shared" si="2"/>
        <v>10</v>
      </c>
      <c r="H17" s="14">
        <f ca="1">(DGET(data, "reference_load", INDIRECT(Lookup!K10)))*(IF($C$7="Aggregate", $C$14/1000, 1))</f>
        <v>272.80291748046875</v>
      </c>
      <c r="I17" s="14">
        <f ca="1">(DGET(data, "observed_load", INDIRECT(Lookup!K10)))*(IF($C$7="Aggregate", $C$14/1000, 1))</f>
        <v>270.9864501953125</v>
      </c>
      <c r="J17" s="14">
        <f t="shared" ca="1" si="0"/>
        <v>1.81646728515625</v>
      </c>
      <c r="K17" s="13">
        <f t="shared" ca="1" si="1"/>
        <v>6.6585332075354345E-3</v>
      </c>
      <c r="L17" s="14">
        <f ca="1">DGET(data,"temp",INDIRECT(Lookup!K10))</f>
        <v>77.411277770996094</v>
      </c>
      <c r="M17" s="14">
        <f ca="1">DGET(data, "pctile10", INDIRECT(Lookup!$K10))*(IF($C$7="Aggregate", $C$14/1000, 1))</f>
        <v>0.1652606874704361</v>
      </c>
      <c r="N17" s="14">
        <f ca="1">DGET(data, "pctile30", INDIRECT(Lookup!$K10))*(IF($C$7="Aggregate", $C$14/1000, 1))</f>
        <v>1.1408127546310425</v>
      </c>
      <c r="O17" s="14">
        <f ca="1">DGET(data, "pctile50", INDIRECT(Lookup!$K10))*(IF($C$7="Aggregate", $C$14/1000, 1))</f>
        <v>1.8164771795272827</v>
      </c>
      <c r="P17" s="14">
        <f ca="1">DGET(data, "pctile70", INDIRECT(Lookup!$K10))*(IF($C$7="Aggregate", $C$14/1000, 1))</f>
        <v>2.4921414852142334</v>
      </c>
      <c r="Q17" s="14">
        <f ca="1">DGET(data, "pctile90", INDIRECT(Lookup!$K10))*(IF($C$7="Aggregate", $C$14/1000, 1))</f>
        <v>3.467693567276001</v>
      </c>
      <c r="T17" s="45">
        <f ca="1">DGET(data, "pctile05", INDIRECT(Lookup!$K10))*(IF($C$7="Aggregate", $C$14/1000, 1))</f>
        <v>-0.30283623933792114</v>
      </c>
      <c r="U17" s="45">
        <f ca="1">DGET(data, "pctile95", INDIRECT(Lookup!$K10))*(IF($C$7="Aggregate", $C$14/1000, 1))</f>
        <v>3.9357905387878418</v>
      </c>
      <c r="V17" s="43">
        <v>0</v>
      </c>
      <c r="X17" s="47">
        <v>0</v>
      </c>
    </row>
    <row r="18" spans="7:24" ht="22.15" customHeight="1" x14ac:dyDescent="0.2">
      <c r="G18" s="12">
        <f t="shared" si="2"/>
        <v>11</v>
      </c>
      <c r="H18" s="14">
        <f ca="1">(DGET(data, "reference_load", INDIRECT(Lookup!K11)))*(IF($C$7="Aggregate", $C$14/1000, 1))</f>
        <v>277.68820190429687</v>
      </c>
      <c r="I18" s="14">
        <f ca="1">(DGET(data, "observed_load", INDIRECT(Lookup!K11)))*(IF($C$7="Aggregate", $C$14/1000, 1))</f>
        <v>275.44903564453125</v>
      </c>
      <c r="J18" s="14">
        <f t="shared" ca="1" si="0"/>
        <v>2.239166259765625</v>
      </c>
      <c r="K18" s="13">
        <f t="shared" ca="1" si="1"/>
        <v>8.0635988292269492E-3</v>
      </c>
      <c r="L18" s="14">
        <f ca="1">DGET(data,"temp",INDIRECT(Lookup!K11))</f>
        <v>80.788352966308594</v>
      </c>
      <c r="M18" s="14">
        <f ca="1">DGET(data, "pctile10", INDIRECT(Lookup!$K11))*(IF($C$7="Aggregate", $C$14/1000, 1))</f>
        <v>0.55611354112625122</v>
      </c>
      <c r="N18" s="14">
        <f ca="1">DGET(data, "pctile30", INDIRECT(Lookup!$K11))*(IF($C$7="Aggregate", $C$14/1000, 1))</f>
        <v>1.5504950284957886</v>
      </c>
      <c r="O18" s="14">
        <f ca="1">DGET(data, "pctile50", INDIRECT(Lookup!$K11))*(IF($C$7="Aggregate", $C$14/1000, 1))</f>
        <v>2.2392005920410156</v>
      </c>
      <c r="P18" s="14">
        <f ca="1">DGET(data, "pctile70", INDIRECT(Lookup!$K11))*(IF($C$7="Aggregate", $C$14/1000, 1))</f>
        <v>2.9279062747955322</v>
      </c>
      <c r="Q18" s="14">
        <f ca="1">DGET(data, "pctile90", INDIRECT(Lookup!$K11))*(IF($C$7="Aggregate", $C$14/1000, 1))</f>
        <v>3.9222877025604248</v>
      </c>
      <c r="T18" s="45">
        <f ca="1">DGET(data, "pctile05", INDIRECT(Lookup!$K11))*(IF($C$7="Aggregate", $C$14/1000, 1))</f>
        <v>7.8981749713420868E-2</v>
      </c>
      <c r="U18" s="45">
        <f ca="1">DGET(data, "pctile95", INDIRECT(Lookup!$K11))*(IF($C$7="Aggregate", $C$14/1000, 1))</f>
        <v>4.3994193077087402</v>
      </c>
      <c r="V18" s="43">
        <v>0</v>
      </c>
      <c r="X18" s="47">
        <v>0</v>
      </c>
    </row>
    <row r="19" spans="7:24" ht="22.15" customHeight="1" x14ac:dyDescent="0.2">
      <c r="G19" s="12">
        <f t="shared" si="2"/>
        <v>12</v>
      </c>
      <c r="H19" s="14">
        <f ca="1">(DGET(data, "reference_load", INDIRECT(Lookup!K12)))*(IF($C$7="Aggregate", $C$14/1000, 1))</f>
        <v>274.41659545898437</v>
      </c>
      <c r="I19" s="14">
        <f ca="1">(DGET(data, "observed_load", INDIRECT(Lookup!K12)))*(IF($C$7="Aggregate", $C$14/1000, 1))</f>
        <v>272.03521728515625</v>
      </c>
      <c r="J19" s="14">
        <f t="shared" ca="1" si="0"/>
        <v>2.381378173828125</v>
      </c>
      <c r="K19" s="13">
        <f t="shared" ca="1" si="1"/>
        <v>8.67796705168313E-3</v>
      </c>
      <c r="L19" s="14">
        <f ca="1">DGET(data,"temp",INDIRECT(Lookup!K12))</f>
        <v>83.385932922363281</v>
      </c>
      <c r="M19" s="14">
        <f ca="1">DGET(data, "pctile10", INDIRECT(Lookup!$K12))*(IF($C$7="Aggregate", $C$14/1000, 1))</f>
        <v>0.7031291127204895</v>
      </c>
      <c r="N19" s="14">
        <f ca="1">DGET(data, "pctile30", INDIRECT(Lookup!$K12))*(IF($C$7="Aggregate", $C$14/1000, 1))</f>
        <v>1.6946523189544678</v>
      </c>
      <c r="O19" s="14">
        <f ca="1">DGET(data, "pctile50", INDIRECT(Lookup!$K12))*(IF($C$7="Aggregate", $C$14/1000, 1))</f>
        <v>2.381378173828125</v>
      </c>
      <c r="P19" s="14">
        <f ca="1">DGET(data, "pctile70", INDIRECT(Lookup!$K12))*(IF($C$7="Aggregate", $C$14/1000, 1))</f>
        <v>3.0681040287017822</v>
      </c>
      <c r="Q19" s="14">
        <f ca="1">DGET(data, "pctile90", INDIRECT(Lookup!$K12))*(IF($C$7="Aggregate", $C$14/1000, 1))</f>
        <v>4.0596270561218262</v>
      </c>
      <c r="T19" s="45">
        <f ca="1">DGET(data, "pctile05", INDIRECT(Lookup!$K12))*(IF($C$7="Aggregate", $C$14/1000, 1))</f>
        <v>0.22736884653568268</v>
      </c>
      <c r="U19" s="45">
        <f ca="1">DGET(data, "pctile95", INDIRECT(Lookup!$K12))*(IF($C$7="Aggregate", $C$14/1000, 1))</f>
        <v>4.5353875160217285</v>
      </c>
      <c r="V19" s="43">
        <v>0</v>
      </c>
      <c r="X19" s="47">
        <v>0</v>
      </c>
    </row>
    <row r="20" spans="7:24" ht="22.15" customHeight="1" x14ac:dyDescent="0.2">
      <c r="G20" s="12">
        <f t="shared" si="2"/>
        <v>13</v>
      </c>
      <c r="H20" s="14">
        <f ca="1">(DGET(data, "reference_load", INDIRECT(Lookup!K13)))*(IF($C$7="Aggregate", $C$14/1000, 1))</f>
        <v>267.23388671875</v>
      </c>
      <c r="I20" s="14">
        <f ca="1">(DGET(data, "observed_load", INDIRECT(Lookup!K13)))*(IF($C$7="Aggregate", $C$14/1000, 1))</f>
        <v>262.49893188476562</v>
      </c>
      <c r="J20" s="14">
        <f t="shared" ca="1" si="0"/>
        <v>4.734954833984375</v>
      </c>
      <c r="K20" s="13">
        <f t="shared" ca="1" si="1"/>
        <v>1.7718392274733007E-2</v>
      </c>
      <c r="L20" s="14">
        <f ca="1">DGET(data,"temp",INDIRECT(Lookup!K13))</f>
        <v>85.644554138183594</v>
      </c>
      <c r="M20" s="14">
        <f ca="1">DGET(data, "pctile10", INDIRECT(Lookup!$K13))*(IF($C$7="Aggregate", $C$14/1000, 1))</f>
        <v>3.0617175102233887</v>
      </c>
      <c r="N20" s="14">
        <f ca="1">DGET(data, "pctile30", INDIRECT(Lookup!$K13))*(IF($C$7="Aggregate", $C$14/1000, 1))</f>
        <v>4.0502853393554687</v>
      </c>
      <c r="O20" s="14">
        <f ca="1">DGET(data, "pctile50", INDIRECT(Lookup!$K13))*(IF($C$7="Aggregate", $C$14/1000, 1))</f>
        <v>4.7349648475646973</v>
      </c>
      <c r="P20" s="14">
        <f ca="1">DGET(data, "pctile70", INDIRECT(Lookup!$K13))*(IF($C$7="Aggregate", $C$14/1000, 1))</f>
        <v>5.4196443557739258</v>
      </c>
      <c r="Q20" s="14">
        <f ca="1">DGET(data, "pctile90", INDIRECT(Lookup!$K13))*(IF($C$7="Aggregate", $C$14/1000, 1))</f>
        <v>6.4082121849060059</v>
      </c>
      <c r="T20" s="45">
        <f ca="1">DGET(data, "pctile05", INDIRECT(Lookup!$K13))*(IF($C$7="Aggregate", $C$14/1000, 1))</f>
        <v>2.5873751640319824</v>
      </c>
      <c r="U20" s="45">
        <f ca="1">DGET(data, "pctile95", INDIRECT(Lookup!$K13))*(IF($C$7="Aggregate", $C$14/1000, 1))</f>
        <v>6.8825545310974121</v>
      </c>
      <c r="V20" s="43">
        <v>0</v>
      </c>
      <c r="X20" s="47">
        <v>0</v>
      </c>
    </row>
    <row r="21" spans="7:24" ht="22.15" customHeight="1" x14ac:dyDescent="0.2">
      <c r="G21" s="12">
        <f t="shared" si="2"/>
        <v>14</v>
      </c>
      <c r="H21" s="14">
        <f ca="1">(DGET(data, "reference_load", INDIRECT(Lookup!K14)))*(IF($C$7="Aggregate", $C$14/1000, 1))</f>
        <v>263.53457641601562</v>
      </c>
      <c r="I21" s="14">
        <f ca="1">(DGET(data, "observed_load", INDIRECT(Lookup!K14)))*(IF($C$7="Aggregate", $C$14/1000, 1))</f>
        <v>249.18754577636719</v>
      </c>
      <c r="J21" s="14">
        <f t="shared" ca="1" si="0"/>
        <v>14.347030639648437</v>
      </c>
      <c r="K21" s="13">
        <f t="shared" ca="1" si="1"/>
        <v>5.4440790406949172E-2</v>
      </c>
      <c r="L21" s="14">
        <f ca="1">DGET(data,"temp",INDIRECT(Lookup!K14))</f>
        <v>86.9608154296875</v>
      </c>
      <c r="M21" s="14">
        <f ca="1">DGET(data, "pctile10", INDIRECT(Lookup!$K14))*(IF($C$7="Aggregate", $C$14/1000, 1))</f>
        <v>12.656028747558594</v>
      </c>
      <c r="N21" s="14">
        <f ca="1">DGET(data, "pctile30", INDIRECT(Lookup!$K14))*(IF($C$7="Aggregate", $C$14/1000, 1))</f>
        <v>13.655081748962402</v>
      </c>
      <c r="O21" s="14">
        <f ca="1">DGET(data, "pctile50", INDIRECT(Lookup!$K14))*(IF($C$7="Aggregate", $C$14/1000, 1))</f>
        <v>14.34702205657959</v>
      </c>
      <c r="P21" s="14">
        <f ca="1">DGET(data, "pctile70", INDIRECT(Lookup!$K14))*(IF($C$7="Aggregate", $C$14/1000, 1))</f>
        <v>15.038962364196777</v>
      </c>
      <c r="Q21" s="14">
        <f ca="1">DGET(data, "pctile90", INDIRECT(Lookup!$K14))*(IF($C$7="Aggregate", $C$14/1000, 1))</f>
        <v>16.038015365600586</v>
      </c>
      <c r="T21" s="45">
        <f ca="1">DGET(data, "pctile05", INDIRECT(Lookup!$K14))*(IF($C$7="Aggregate", $C$14/1000, 1))</f>
        <v>12.176655769348145</v>
      </c>
      <c r="U21" s="45">
        <f ca="1">DGET(data, "pctile95", INDIRECT(Lookup!$K14))*(IF($C$7="Aggregate", $C$14/1000, 1))</f>
        <v>16.517387390136719</v>
      </c>
      <c r="V21" s="43">
        <v>0</v>
      </c>
      <c r="X21" s="47">
        <v>0</v>
      </c>
    </row>
    <row r="22" spans="7:24" ht="22.15" customHeight="1" x14ac:dyDescent="0.2">
      <c r="G22" s="12">
        <f t="shared" si="2"/>
        <v>15</v>
      </c>
      <c r="H22" s="14">
        <f ca="1">(DGET(data, "reference_load", INDIRECT(Lookup!K15)))*(IF($C$7="Aggregate", $C$14/1000, 1))</f>
        <v>246.14306640625</v>
      </c>
      <c r="I22" s="14">
        <f ca="1">(DGET(data, "observed_load", INDIRECT(Lookup!K15)))*(IF($C$7="Aggregate", $C$14/1000, 1))</f>
        <v>214.88006591796875</v>
      </c>
      <c r="J22" s="14">
        <f t="shared" ca="1" si="0"/>
        <v>31.26300048828125</v>
      </c>
      <c r="K22" s="13">
        <f t="shared" ca="1" si="1"/>
        <v>0.12701150166335715</v>
      </c>
      <c r="L22" s="14">
        <f ca="1">DGET(data,"temp",INDIRECT(Lookup!K15))</f>
        <v>87.665695190429688</v>
      </c>
      <c r="M22" s="14">
        <f ca="1">DGET(data, "pctile10", INDIRECT(Lookup!$K15))*(IF($C$7="Aggregate", $C$14/1000, 1))</f>
        <v>29.435808181762695</v>
      </c>
      <c r="N22" s="14">
        <f ca="1">DGET(data, "pctile30", INDIRECT(Lookup!$K15))*(IF($C$7="Aggregate", $C$14/1000, 1))</f>
        <v>30.515327453613281</v>
      </c>
      <c r="O22" s="14">
        <f ca="1">DGET(data, "pctile50", INDIRECT(Lookup!$K15))*(IF($C$7="Aggregate", $C$14/1000, 1))</f>
        <v>31.262998580932617</v>
      </c>
      <c r="P22" s="14">
        <f ca="1">DGET(data, "pctile70", INDIRECT(Lookup!$K15))*(IF($C$7="Aggregate", $C$14/1000, 1))</f>
        <v>32.010669708251953</v>
      </c>
      <c r="Q22" s="14">
        <f ca="1">DGET(data, "pctile90", INDIRECT(Lookup!$K15))*(IF($C$7="Aggregate", $C$14/1000, 1))</f>
        <v>33.090190887451172</v>
      </c>
      <c r="T22" s="45">
        <f ca="1">DGET(data, "pctile05", INDIRECT(Lookup!$K15))*(IF($C$7="Aggregate", $C$14/1000, 1))</f>
        <v>28.917825698852539</v>
      </c>
      <c r="U22" s="45">
        <f ca="1">DGET(data, "pctile95", INDIRECT(Lookup!$K15))*(IF($C$7="Aggregate", $C$14/1000, 1))</f>
        <v>33.608173370361328</v>
      </c>
      <c r="V22" s="43">
        <v>0</v>
      </c>
      <c r="X22" s="47">
        <v>1</v>
      </c>
    </row>
    <row r="23" spans="7:24" ht="22.15" customHeight="1" x14ac:dyDescent="0.2">
      <c r="G23" s="12">
        <v>16</v>
      </c>
      <c r="H23" s="14">
        <f ca="1">(DGET(data, "reference_load", INDIRECT(Lookup!K16)))*(IF($C$7="Aggregate", $C$14/1000, 1))</f>
        <v>225.82643127441406</v>
      </c>
      <c r="I23" s="14">
        <f ca="1">(DGET(data, "observed_load", INDIRECT(Lookup!K16)))*(IF($C$7="Aggregate", $C$14/1000, 1))</f>
        <v>197.68316650390625</v>
      </c>
      <c r="J23" s="14">
        <f t="shared" ca="1" si="0"/>
        <v>28.143264770507812</v>
      </c>
      <c r="K23" s="13">
        <f t="shared" ca="1" si="1"/>
        <v>0.12462343141892629</v>
      </c>
      <c r="L23" s="14">
        <f ca="1">DGET(data,"temp",INDIRECT(Lookup!K16))</f>
        <v>87.9864501953125</v>
      </c>
      <c r="M23" s="14">
        <f ca="1">DGET(data, "pctile10", INDIRECT(Lookup!$K16))*(IF($C$7="Aggregate", $C$14/1000, 1))</f>
        <v>26.322910308837891</v>
      </c>
      <c r="N23" s="14">
        <f ca="1">DGET(data, "pctile30", INDIRECT(Lookup!$K16))*(IF($C$7="Aggregate", $C$14/1000, 1))</f>
        <v>27.398387908935547</v>
      </c>
      <c r="O23" s="14">
        <f ca="1">DGET(data, "pctile50", INDIRECT(Lookup!$K16))*(IF($C$7="Aggregate", $C$14/1000, 1))</f>
        <v>28.143260955810547</v>
      </c>
      <c r="P23" s="14">
        <f ca="1">DGET(data, "pctile70", INDIRECT(Lookup!$K16))*(IF($C$7="Aggregate", $C$14/1000, 1))</f>
        <v>28.888134002685547</v>
      </c>
      <c r="Q23" s="14">
        <f ca="1">DGET(data, "pctile90", INDIRECT(Lookup!$K16))*(IF($C$7="Aggregate", $C$14/1000, 1))</f>
        <v>29.963611602783203</v>
      </c>
      <c r="T23" s="45">
        <f ca="1">DGET(data, "pctile05", INDIRECT(Lookup!$K16))*(IF($C$7="Aggregate", $C$14/1000, 1))</f>
        <v>25.806865692138672</v>
      </c>
      <c r="U23" s="45">
        <f ca="1">DGET(data, "pctile95", INDIRECT(Lookup!$K16))*(IF($C$7="Aggregate", $C$14/1000, 1))</f>
        <v>30.479656219482422</v>
      </c>
      <c r="V23" s="43">
        <v>0</v>
      </c>
      <c r="X23" s="47">
        <v>1</v>
      </c>
    </row>
    <row r="24" spans="7:24" ht="22.15" customHeight="1" x14ac:dyDescent="0.2">
      <c r="G24" s="12">
        <v>17</v>
      </c>
      <c r="H24" s="14">
        <f ca="1">(DGET(data, "reference_load", INDIRECT(Lookup!K17)))*(IF($C$7="Aggregate", $C$14/1000, 1))</f>
        <v>206.14100646972656</v>
      </c>
      <c r="I24" s="14">
        <f ca="1">(DGET(data, "observed_load", INDIRECT(Lookup!K17)))*(IF($C$7="Aggregate", $C$14/1000, 1))</f>
        <v>180.827392578125</v>
      </c>
      <c r="J24" s="14">
        <f t="shared" ca="1" si="0"/>
        <v>25.313613891601563</v>
      </c>
      <c r="K24" s="13">
        <f t="shared" ca="1" si="1"/>
        <v>0.12279756621504158</v>
      </c>
      <c r="L24" s="14">
        <f ca="1">DGET(data,"temp",INDIRECT(Lookup!K17))</f>
        <v>87.185844421386719</v>
      </c>
      <c r="M24" s="14">
        <f ca="1">DGET(data, "pctile10", INDIRECT(Lookup!$K17))*(IF($C$7="Aggregate", $C$14/1000, 1))</f>
        <v>23.535799026489258</v>
      </c>
      <c r="N24" s="14">
        <f ca="1">DGET(data, "pctile30", INDIRECT(Lookup!$K17))*(IF($C$7="Aggregate", $C$14/1000, 1))</f>
        <v>24.586151123046875</v>
      </c>
      <c r="O24" s="14">
        <f ca="1">DGET(data, "pctile50", INDIRECT(Lookup!$K17))*(IF($C$7="Aggregate", $C$14/1000, 1))</f>
        <v>25.313623428344727</v>
      </c>
      <c r="P24" s="14">
        <f ca="1">DGET(data, "pctile70", INDIRECT(Lookup!$K17))*(IF($C$7="Aggregate", $C$14/1000, 1))</f>
        <v>26.041095733642578</v>
      </c>
      <c r="Q24" s="14">
        <f ca="1">DGET(data, "pctile90", INDIRECT(Lookup!$K17))*(IF($C$7="Aggregate", $C$14/1000, 1))</f>
        <v>27.091447830200195</v>
      </c>
      <c r="T24" s="45">
        <f ca="1">DGET(data, "pctile05", INDIRECT(Lookup!$K17))*(IF($C$7="Aggregate", $C$14/1000, 1))</f>
        <v>23.031808853149414</v>
      </c>
      <c r="U24" s="45">
        <f ca="1">DGET(data, "pctile95", INDIRECT(Lookup!$K17))*(IF($C$7="Aggregate", $C$14/1000, 1))</f>
        <v>27.595438003540039</v>
      </c>
      <c r="V24" s="43">
        <v>0</v>
      </c>
      <c r="X24" s="47">
        <v>1</v>
      </c>
    </row>
    <row r="25" spans="7:24" ht="22.15" customHeight="1" x14ac:dyDescent="0.2">
      <c r="G25" s="12">
        <f t="shared" ref="G25:G31" si="3">G24+1</f>
        <v>18</v>
      </c>
      <c r="H25" s="14">
        <f ca="1">(DGET(data, "reference_load", INDIRECT(Lookup!K18)))*(IF($C$7="Aggregate", $C$14/1000, 1))</f>
        <v>189.45252990722656</v>
      </c>
      <c r="I25" s="14">
        <f ca="1">(DGET(data, "observed_load", INDIRECT(Lookup!K18)))*(IF($C$7="Aggregate", $C$14/1000, 1))</f>
        <v>166.38726806640625</v>
      </c>
      <c r="J25" s="14">
        <f t="shared" ca="1" si="0"/>
        <v>23.065261840820312</v>
      </c>
      <c r="K25" s="13">
        <f t="shared" ca="1" si="1"/>
        <v>0.12174691914705596</v>
      </c>
      <c r="L25" s="14">
        <f ca="1">DGET(data,"temp",INDIRECT(Lookup!K18))</f>
        <v>85.573646545410156</v>
      </c>
      <c r="M25" s="14">
        <f ca="1">DGET(data, "pctile10", INDIRECT(Lookup!$K18))*(IF($C$7="Aggregate", $C$14/1000, 1))</f>
        <v>21.302663803100586</v>
      </c>
      <c r="N25" s="14">
        <f ca="1">DGET(data, "pctile30", INDIRECT(Lookup!$K18))*(IF($C$7="Aggregate", $C$14/1000, 1))</f>
        <v>22.344020843505859</v>
      </c>
      <c r="O25" s="14">
        <f ca="1">DGET(data, "pctile50", INDIRECT(Lookup!$K18))*(IF($C$7="Aggregate", $C$14/1000, 1))</f>
        <v>23.06525993347168</v>
      </c>
      <c r="P25" s="14">
        <f ca="1">DGET(data, "pctile70", INDIRECT(Lookup!$K18))*(IF($C$7="Aggregate", $C$14/1000, 1))</f>
        <v>23.7864990234375</v>
      </c>
      <c r="Q25" s="14">
        <f ca="1">DGET(data, "pctile90", INDIRECT(Lookup!$K18))*(IF($C$7="Aggregate", $C$14/1000, 1))</f>
        <v>24.827856063842773</v>
      </c>
      <c r="T25" s="45">
        <f ca="1">DGET(data, "pctile05", INDIRECT(Lookup!$K18))*(IF($C$7="Aggregate", $C$14/1000, 1))</f>
        <v>20.802993774414063</v>
      </c>
      <c r="U25" s="45">
        <f ca="1">DGET(data, "pctile95", INDIRECT(Lookup!$K18))*(IF($C$7="Aggregate", $C$14/1000, 1))</f>
        <v>25.327526092529297</v>
      </c>
      <c r="V25" s="43">
        <v>0</v>
      </c>
      <c r="X25" s="47">
        <v>1</v>
      </c>
    </row>
    <row r="26" spans="7:24" ht="22.15" customHeight="1" x14ac:dyDescent="0.2">
      <c r="G26" s="12">
        <f t="shared" si="3"/>
        <v>19</v>
      </c>
      <c r="H26" s="14">
        <f ca="1">(DGET(data, "reference_load", INDIRECT(Lookup!K19)))*(IF($C$7="Aggregate", $C$14/1000, 1))</f>
        <v>182.45291137695312</v>
      </c>
      <c r="I26" s="14">
        <f ca="1">(DGET(data, "observed_load", INDIRECT(Lookup!K19)))*(IF($C$7="Aggregate", $C$14/1000, 1))</f>
        <v>173.80500793457031</v>
      </c>
      <c r="J26" s="14">
        <f t="shared" ca="1" si="0"/>
        <v>8.6479034423828125</v>
      </c>
      <c r="K26" s="13">
        <f t="shared" ca="1" si="1"/>
        <v>4.7398001912482432E-2</v>
      </c>
      <c r="L26" s="14">
        <f ca="1">DGET(data,"temp",INDIRECT(Lookup!K19))</f>
        <v>82.837913513183594</v>
      </c>
      <c r="M26" s="14">
        <f ca="1">DGET(data, "pctile10", INDIRECT(Lookup!$K19))*(IF($C$7="Aggregate", $C$14/1000, 1))</f>
        <v>7.0632147789001465</v>
      </c>
      <c r="N26" s="14">
        <f ca="1">DGET(data, "pctile30", INDIRECT(Lookup!$K19))*(IF($C$7="Aggregate", $C$14/1000, 1))</f>
        <v>7.9994635581970215</v>
      </c>
      <c r="O26" s="14">
        <f ca="1">DGET(data, "pctile50", INDIRECT(Lookup!$K19))*(IF($C$7="Aggregate", $C$14/1000, 1))</f>
        <v>8.6479063034057617</v>
      </c>
      <c r="P26" s="14">
        <f ca="1">DGET(data, "pctile70", INDIRECT(Lookup!$K19))*(IF($C$7="Aggregate", $C$14/1000, 1))</f>
        <v>9.2963495254516602</v>
      </c>
      <c r="Q26" s="14">
        <f ca="1">DGET(data, "pctile90", INDIRECT(Lookup!$K19))*(IF($C$7="Aggregate", $C$14/1000, 1))</f>
        <v>10.232598304748535</v>
      </c>
      <c r="T26" s="45">
        <f ca="1">DGET(data, "pctile05", INDIRECT(Lookup!$K19))*(IF($C$7="Aggregate", $C$14/1000, 1))</f>
        <v>6.6139764785766602</v>
      </c>
      <c r="U26" s="45">
        <f ca="1">DGET(data, "pctile95", INDIRECT(Lookup!$K19))*(IF($C$7="Aggregate", $C$14/1000, 1))</f>
        <v>10.681836128234863</v>
      </c>
      <c r="V26" s="43">
        <v>0</v>
      </c>
      <c r="X26" s="47">
        <v>0</v>
      </c>
    </row>
    <row r="27" spans="7:24" ht="22.15" customHeight="1" x14ac:dyDescent="0.2">
      <c r="G27" s="12">
        <f t="shared" si="3"/>
        <v>20</v>
      </c>
      <c r="H27" s="14">
        <f ca="1">(DGET(data, "reference_load", INDIRECT(Lookup!K20)))*(IF($C$7="Aggregate", $C$14/1000, 1))</f>
        <v>180.01687622070312</v>
      </c>
      <c r="I27" s="14">
        <f ca="1">(DGET(data, "observed_load", INDIRECT(Lookup!K20)))*(IF($C$7="Aggregate", $C$14/1000, 1))</f>
        <v>176.58839416503906</v>
      </c>
      <c r="J27" s="14">
        <f t="shared" ca="1" si="0"/>
        <v>3.4284820556640625</v>
      </c>
      <c r="K27" s="13">
        <f t="shared" ca="1" si="1"/>
        <v>1.9045336901972996E-2</v>
      </c>
      <c r="L27" s="14">
        <f ca="1">DGET(data,"temp",INDIRECT(Lookup!K20))</f>
        <v>79.233451843261719</v>
      </c>
      <c r="M27" s="14">
        <f ca="1">DGET(data, "pctile10", INDIRECT(Lookup!$K20))*(IF($C$7="Aggregate", $C$14/1000, 1))</f>
        <v>1.9164186716079712</v>
      </c>
      <c r="N27" s="14">
        <f ca="1">DGET(data, "pctile30", INDIRECT(Lookup!$K20))*(IF($C$7="Aggregate", $C$14/1000, 1))</f>
        <v>2.8097555637359619</v>
      </c>
      <c r="O27" s="14">
        <f ca="1">DGET(data, "pctile50", INDIRECT(Lookup!$K20))*(IF($C$7="Aggregate", $C$14/1000, 1))</f>
        <v>3.4284780025482178</v>
      </c>
      <c r="P27" s="14">
        <f ca="1">DGET(data, "pctile70", INDIRECT(Lookup!$K20))*(IF($C$7="Aggregate", $C$14/1000, 1))</f>
        <v>4.0472002029418945</v>
      </c>
      <c r="Q27" s="14">
        <f ca="1">DGET(data, "pctile90", INDIRECT(Lookup!$K20))*(IF($C$7="Aggregate", $C$14/1000, 1))</f>
        <v>4.9405374526977539</v>
      </c>
      <c r="T27" s="45">
        <f ca="1">DGET(data, "pctile05", INDIRECT(Lookup!$K20))*(IF($C$7="Aggregate", $C$14/1000, 1))</f>
        <v>1.4877707958221436</v>
      </c>
      <c r="U27" s="45">
        <f ca="1">DGET(data, "pctile95", INDIRECT(Lookup!$K20))*(IF($C$7="Aggregate", $C$14/1000, 1))</f>
        <v>5.3691849708557129</v>
      </c>
      <c r="V27" s="43">
        <v>0</v>
      </c>
      <c r="X27" s="47">
        <v>0</v>
      </c>
    </row>
    <row r="28" spans="7:24" ht="22.15" customHeight="1" x14ac:dyDescent="0.2">
      <c r="G28" s="12">
        <f t="shared" si="3"/>
        <v>21</v>
      </c>
      <c r="H28" s="14">
        <f ca="1">(DGET(data, "reference_load", INDIRECT(Lookup!K21)))*(IF($C$7="Aggregate", $C$14/1000, 1))</f>
        <v>176.325927734375</v>
      </c>
      <c r="I28" s="14">
        <f ca="1">(DGET(data, "observed_load", INDIRECT(Lookup!K21)))*(IF($C$7="Aggregate", $C$14/1000, 1))</f>
        <v>174.37014770507812</v>
      </c>
      <c r="J28" s="14">
        <f t="shared" ca="1" si="0"/>
        <v>1.955780029296875</v>
      </c>
      <c r="K28" s="13">
        <f t="shared" ca="1" si="1"/>
        <v>1.1091845960641401E-2</v>
      </c>
      <c r="L28" s="14">
        <f ca="1">DGET(data,"temp",INDIRECT(Lookup!K21))</f>
        <v>76.685874938964844</v>
      </c>
      <c r="M28" s="14">
        <f ca="1">DGET(data, "pctile10", INDIRECT(Lookup!$K21))*(IF($C$7="Aggregate", $C$14/1000, 1))</f>
        <v>0.48030006885528564</v>
      </c>
      <c r="N28" s="14">
        <f ca="1">DGET(data, "pctile30", INDIRECT(Lookup!$K21))*(IF($C$7="Aggregate", $C$14/1000, 1))</f>
        <v>1.3520305156707764</v>
      </c>
      <c r="O28" s="14">
        <f ca="1">DGET(data, "pctile50", INDIRECT(Lookup!$K21))*(IF($C$7="Aggregate", $C$14/1000, 1))</f>
        <v>1.9557883739471436</v>
      </c>
      <c r="P28" s="14">
        <f ca="1">DGET(data, "pctile70", INDIRECT(Lookup!$K21))*(IF($C$7="Aggregate", $C$14/1000, 1))</f>
        <v>2.5595462322235107</v>
      </c>
      <c r="Q28" s="14">
        <f ca="1">DGET(data, "pctile90", INDIRECT(Lookup!$K21))*(IF($C$7="Aggregate", $C$14/1000, 1))</f>
        <v>3.4312765598297119</v>
      </c>
      <c r="T28" s="45">
        <f ca="1">DGET(data, "pctile05", INDIRECT(Lookup!$K21))*(IF($C$7="Aggregate", $C$14/1000, 1))</f>
        <v>6.2019646167755127E-2</v>
      </c>
      <c r="U28" s="45">
        <f ca="1">DGET(data, "pctile95", INDIRECT(Lookup!$K21))*(IF($C$7="Aggregate", $C$14/1000, 1))</f>
        <v>3.8495571613311768</v>
      </c>
      <c r="V28" s="43">
        <v>0</v>
      </c>
      <c r="X28" s="47">
        <v>0</v>
      </c>
    </row>
    <row r="29" spans="7:24" ht="22.15" customHeight="1" x14ac:dyDescent="0.2">
      <c r="G29" s="12">
        <f t="shared" si="3"/>
        <v>22</v>
      </c>
      <c r="H29" s="14">
        <f ca="1">(DGET(data, "reference_load", INDIRECT(Lookup!K22)))*(IF($C$7="Aggregate", $C$14/1000, 1))</f>
        <v>170.96737670898437</v>
      </c>
      <c r="I29" s="14">
        <f ca="1">(DGET(data, "observed_load", INDIRECT(Lookup!K22)))*(IF($C$7="Aggregate", $C$14/1000, 1))</f>
        <v>170.20588684082031</v>
      </c>
      <c r="J29" s="14">
        <f t="shared" ca="1" si="0"/>
        <v>0.7614898681640625</v>
      </c>
      <c r="K29" s="13">
        <f t="shared" ca="1" si="1"/>
        <v>4.454006856876842E-3</v>
      </c>
      <c r="L29" s="14">
        <f ca="1">DGET(data,"temp",INDIRECT(Lookup!K22))</f>
        <v>74.946449279785156</v>
      </c>
      <c r="M29" s="14">
        <f ca="1">DGET(data, "pctile10", INDIRECT(Lookup!$K22))*(IF($C$7="Aggregate", $C$14/1000, 1))</f>
        <v>-0.726997971534729</v>
      </c>
      <c r="N29" s="14">
        <f ca="1">DGET(data, "pctile30", INDIRECT(Lookup!$K22))*(IF($C$7="Aggregate", $C$14/1000, 1))</f>
        <v>0.15241372585296631</v>
      </c>
      <c r="O29" s="14">
        <f ca="1">DGET(data, "pctile50", INDIRECT(Lookup!$K22))*(IF($C$7="Aggregate", $C$14/1000, 1))</f>
        <v>0.76149159669876099</v>
      </c>
      <c r="P29" s="14">
        <f ca="1">DGET(data, "pctile70", INDIRECT(Lookup!$K22))*(IF($C$7="Aggregate", $C$14/1000, 1))</f>
        <v>1.3705694675445557</v>
      </c>
      <c r="Q29" s="14">
        <f ca="1">DGET(data, "pctile90", INDIRECT(Lookup!$K22))*(IF($C$7="Aggregate", $C$14/1000, 1))</f>
        <v>2.249981164932251</v>
      </c>
      <c r="T29" s="45">
        <f ca="1">DGET(data, "pctile05", INDIRECT(Lookup!$K22))*(IF($C$7="Aggregate", $C$14/1000, 1))</f>
        <v>-1.1489640474319458</v>
      </c>
      <c r="U29" s="45">
        <f ca="1">DGET(data, "pctile95", INDIRECT(Lookup!$K22))*(IF($C$7="Aggregate", $C$14/1000, 1))</f>
        <v>2.6719472408294678</v>
      </c>
      <c r="V29" s="43">
        <v>0</v>
      </c>
      <c r="X29" s="47">
        <v>0</v>
      </c>
    </row>
    <row r="30" spans="7:24" ht="22.15" customHeight="1" x14ac:dyDescent="0.2">
      <c r="G30" s="12">
        <f t="shared" si="3"/>
        <v>23</v>
      </c>
      <c r="H30" s="14">
        <f ca="1">(DGET(data, "reference_load", INDIRECT(Lookup!K23)))*(IF($C$7="Aggregate", $C$14/1000, 1))</f>
        <v>161.79734802246094</v>
      </c>
      <c r="I30" s="14">
        <f ca="1">(DGET(data, "observed_load", INDIRECT(Lookup!K23)))*(IF($C$7="Aggregate", $C$14/1000, 1))</f>
        <v>162.100830078125</v>
      </c>
      <c r="J30" s="14">
        <f ca="1">(I30-H30)*(-1)</f>
        <v>-0.3034820556640625</v>
      </c>
      <c r="K30" s="13">
        <f t="shared" ca="1" si="1"/>
        <v>-1.8756923977637304E-3</v>
      </c>
      <c r="L30" s="14">
        <f ca="1">DGET(data,"temp",INDIRECT(Lookup!K23))</f>
        <v>73.539260864257812</v>
      </c>
      <c r="M30" s="14">
        <f ca="1">DGET(data, "pctile10", INDIRECT(Lookup!$K23))*(IF($C$7="Aggregate", $C$14/1000, 1))</f>
        <v>-1.82600998878479</v>
      </c>
      <c r="N30" s="14">
        <f ca="1">DGET(data, "pctile30", INDIRECT(Lookup!$K23))*(IF($C$7="Aggregate", $C$14/1000, 1))</f>
        <v>-0.92648500204086304</v>
      </c>
      <c r="O30" s="14">
        <f ca="1">DGET(data, "pctile50", INDIRECT(Lookup!$K23))*(IF($C$7="Aggregate", $C$14/1000, 1))</f>
        <v>-0.30347678065299988</v>
      </c>
      <c r="P30" s="14">
        <f ca="1">DGET(data, "pctile70", INDIRECT(Lookup!$K23))*(IF($C$7="Aggregate", $C$14/1000, 1))</f>
        <v>0.31953144073486328</v>
      </c>
      <c r="Q30" s="14">
        <f ca="1">DGET(data, "pctile90", INDIRECT(Lookup!$K23))*(IF($C$7="Aggregate", $C$14/1000, 1))</f>
        <v>1.2190563678741455</v>
      </c>
      <c r="T30" s="45">
        <f ca="1">DGET(data, "pctile05", INDIRECT(Lookup!$K23))*(IF($C$7="Aggregate", $C$14/1000, 1))</f>
        <v>-2.257627010345459</v>
      </c>
      <c r="U30" s="45">
        <f ca="1">DGET(data, "pctile95", INDIRECT(Lookup!$K23))*(IF($C$7="Aggregate", $C$14/1000, 1))</f>
        <v>1.6506733894348145</v>
      </c>
      <c r="V30" s="43">
        <v>0</v>
      </c>
      <c r="X30" s="47">
        <v>0</v>
      </c>
    </row>
    <row r="31" spans="7:24" ht="22.15" customHeight="1" x14ac:dyDescent="0.2">
      <c r="G31" s="32">
        <f t="shared" si="3"/>
        <v>24</v>
      </c>
      <c r="H31" s="14">
        <f ca="1">(DGET(data, "reference_load", INDIRECT(Lookup!K24)))*(IF($C$7="Aggregate", $C$14/1000, 1))</f>
        <v>151.64569091796875</v>
      </c>
      <c r="I31" s="14">
        <f ca="1">(DGET(data, "observed_load", INDIRECT(Lookup!K24)))*(IF($C$7="Aggregate", $C$14/1000, 1))</f>
        <v>154.23550415039062</v>
      </c>
      <c r="J31" s="14">
        <f t="shared" ca="1" si="0"/>
        <v>-2.589813232421875</v>
      </c>
      <c r="K31" s="13">
        <f t="shared" ca="1" si="1"/>
        <v>-1.7078053565154114E-2</v>
      </c>
      <c r="L31" s="14">
        <f ca="1">DGET(data,"temp",INDIRECT(Lookup!K24))</f>
        <v>72.434555053710938</v>
      </c>
      <c r="M31" s="14">
        <f ca="1">DGET(data, "pctile10", INDIRECT(Lookup!$K24))*(IF($C$7="Aggregate", $C$14/1000, 1))</f>
        <v>-4.187192440032959</v>
      </c>
      <c r="N31" s="14">
        <f ca="1">DGET(data, "pctile30", INDIRECT(Lookup!$K24))*(IF($C$7="Aggregate", $C$14/1000, 1))</f>
        <v>-3.243452787399292</v>
      </c>
      <c r="O31" s="14">
        <f ca="1">DGET(data, "pctile50", INDIRECT(Lookup!$K24))*(IF($C$7="Aggregate", $C$14/1000, 1))</f>
        <v>-2.5898215770721436</v>
      </c>
      <c r="P31" s="14">
        <f ca="1">DGET(data, "pctile70", INDIRECT(Lookup!$K24))*(IF($C$7="Aggregate", $C$14/1000, 1))</f>
        <v>-1.9361903667449951</v>
      </c>
      <c r="Q31" s="14">
        <f ca="1">DGET(data, "pctile90", INDIRECT(Lookup!$K24))*(IF($C$7="Aggregate", $C$14/1000, 1))</f>
        <v>-0.9924507737159729</v>
      </c>
      <c r="T31" s="45">
        <f ca="1">DGET(data, "pctile05", INDIRECT(Lookup!$K24))*(IF($C$7="Aggregate", $C$14/1000, 1))</f>
        <v>-4.6400246620178223</v>
      </c>
      <c r="U31" s="45">
        <f ca="1">DGET(data, "pctile95", INDIRECT(Lookup!$K24))*(IF($C$7="Aggregate", $C$14/1000, 1))</f>
        <v>-0.53961837291717529</v>
      </c>
      <c r="V31" s="43">
        <v>0</v>
      </c>
      <c r="X31" s="47">
        <v>0</v>
      </c>
    </row>
    <row r="32" spans="7:24" ht="42.6" customHeight="1" x14ac:dyDescent="0.25">
      <c r="G32" s="33"/>
      <c r="H32" s="60" t="str">
        <f>IF($C$7="Average Customer", "Reference Energy Use (kWh)", "Reference Energy Use (MWh)")</f>
        <v>Reference Energy Use (kWh)</v>
      </c>
      <c r="I32" s="60" t="str">
        <f>IF($C$7="Average Customer", "Estimated Energy Use w/ DR (kWh)", "Estimated Energy Use w/ DR (MWh)")</f>
        <v>Estimated Energy Use w/ DR (kWh)</v>
      </c>
      <c r="J32" s="60" t="str">
        <f>IF($C$7="Average Customer","Total Load Impact (kWh)", "Total Load Impact (MWh)")</f>
        <v>Total Load Impact (kWh)</v>
      </c>
      <c r="K32" s="66" t="s">
        <v>20</v>
      </c>
      <c r="L32" s="60" t="s">
        <v>40</v>
      </c>
      <c r="M32" s="57" t="s">
        <v>76</v>
      </c>
      <c r="N32" s="58"/>
      <c r="O32" s="58"/>
      <c r="P32" s="58"/>
      <c r="Q32" s="59"/>
    </row>
    <row r="33" spans="2:17" ht="22.15" customHeight="1" x14ac:dyDescent="0.25">
      <c r="G33" s="34"/>
      <c r="H33" s="61"/>
      <c r="I33" s="61"/>
      <c r="J33" s="61"/>
      <c r="K33" s="67"/>
      <c r="L33" s="61"/>
      <c r="M33" s="54" t="s">
        <v>1</v>
      </c>
      <c r="N33" s="54" t="s">
        <v>2</v>
      </c>
      <c r="O33" s="54" t="s">
        <v>3</v>
      </c>
      <c r="P33" s="54" t="s">
        <v>4</v>
      </c>
      <c r="Q33" s="55" t="s">
        <v>5</v>
      </c>
    </row>
    <row r="34" spans="2:17" ht="22.15" customHeight="1" x14ac:dyDescent="0.3">
      <c r="G34" s="50" t="s">
        <v>6</v>
      </c>
      <c r="H34" s="14">
        <f ca="1">SUM(H8:H31)</f>
        <v>4823.8740692138672</v>
      </c>
      <c r="I34" s="14">
        <f ca="1">SUM(I8:I31)</f>
        <v>4690.5197982788086</v>
      </c>
      <c r="J34" s="14">
        <f ca="1">SUM(J8:J31)</f>
        <v>133.35427093505859</v>
      </c>
      <c r="K34" s="13">
        <f ca="1">J34/H34</f>
        <v>2.7644641842151353E-2</v>
      </c>
      <c r="L34" s="14">
        <f ca="1">SUM(Lookup!F16:F39)</f>
        <v>292.76258087158203</v>
      </c>
      <c r="M34" s="14">
        <f ca="1">$J$34+(NORMSINV(0.1)*SQRT(DSUM(data,"var",daycriteria))*(IF($C$7="Aggregate",$C$14/1000,1)))</f>
        <v>125.16151453756608</v>
      </c>
      <c r="N34" s="14">
        <f ca="1">$J$34+(NORMSINV(0.3)*SQRT(DSUM(data,"var",daycriteria))*(IF($C$7="Aggregate",$C$14/1000,1)))</f>
        <v>130.00186142548773</v>
      </c>
      <c r="O34" s="14">
        <f ca="1">$J$34+(NORMSINV(0.5)*SQRT(DSUM(data,"var",daycriteria))*(IF($C$7="Aggregate",$C$14/1000,1)))</f>
        <v>133.35427093505859</v>
      </c>
      <c r="P34" s="14">
        <f ca="1">$J$34+(NORMSINV(0.7)*SQRT(DSUM(data,"var",daycriteria))*(IF($C$7="Aggregate",$C$14/1000,1)))</f>
        <v>136.70668044462946</v>
      </c>
      <c r="Q34" s="14">
        <f ca="1">$J$34+(NORMSINV(0.9)*SQRT(DSUM(data,"var",daycriteria))*(IF($C$7="Aggregate",$C$14/1000,1)))</f>
        <v>141.5470273325511</v>
      </c>
    </row>
    <row r="35" spans="2:17" ht="22.15" customHeight="1" x14ac:dyDescent="0.2">
      <c r="G35" s="6" t="s">
        <v>21</v>
      </c>
    </row>
    <row r="36" spans="2:17" x14ac:dyDescent="0.2">
      <c r="G36" s="51" t="s">
        <v>61</v>
      </c>
    </row>
    <row r="37" spans="2:17" x14ac:dyDescent="0.2">
      <c r="G37" s="56" t="s">
        <v>63</v>
      </c>
      <c r="H37" s="56"/>
      <c r="I37" s="56"/>
      <c r="J37" s="56"/>
      <c r="K37" s="56"/>
      <c r="L37" s="56"/>
      <c r="M37" s="56"/>
      <c r="N37" s="56"/>
      <c r="O37" s="56"/>
      <c r="P37" s="56"/>
      <c r="Q37" s="56"/>
    </row>
    <row r="38" spans="2:17" x14ac:dyDescent="0.2"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</row>
    <row r="39" spans="2:17" x14ac:dyDescent="0.2"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</row>
    <row r="42" spans="2:17" x14ac:dyDescent="0.2">
      <c r="B42" s="6"/>
    </row>
  </sheetData>
  <mergeCells count="13">
    <mergeCell ref="G37:Q39"/>
    <mergeCell ref="M32:Q32"/>
    <mergeCell ref="H32:H33"/>
    <mergeCell ref="G6:G7"/>
    <mergeCell ref="H6:H7"/>
    <mergeCell ref="I6:I7"/>
    <mergeCell ref="L6:L7"/>
    <mergeCell ref="K6:K7"/>
    <mergeCell ref="J6:J7"/>
    <mergeCell ref="I32:I33"/>
    <mergeCell ref="J32:J33"/>
    <mergeCell ref="L32:L33"/>
    <mergeCell ref="K32:K33"/>
  </mergeCells>
  <phoneticPr fontId="0" type="noConversion"/>
  <conditionalFormatting sqref="M8:Q31">
    <cfRule type="expression" dxfId="11" priority="17">
      <formula>"IF($M$8=""#VALUE!"")"</formula>
    </cfRule>
  </conditionalFormatting>
  <conditionalFormatting sqref="M8:Q31">
    <cfRule type="expression" dxfId="10" priority="13">
      <formula>ISERROR(M8)</formula>
    </cfRule>
    <cfRule type="expression" dxfId="9" priority="14">
      <formula>"ISERROR(M8)"</formula>
    </cfRule>
    <cfRule type="expression" priority="16">
      <formula>"ISERROR"</formula>
    </cfRule>
  </conditionalFormatting>
  <conditionalFormatting sqref="T8:U31">
    <cfRule type="expression" dxfId="8" priority="12" stopIfTrue="1">
      <formula>"IF($M$8=""#VALUE!"")"</formula>
    </cfRule>
  </conditionalFormatting>
  <conditionalFormatting sqref="T8:U31">
    <cfRule type="expression" dxfId="7" priority="9" stopIfTrue="1">
      <formula>ISERROR(T8)</formula>
    </cfRule>
    <cfRule type="expression" dxfId="6" priority="10" stopIfTrue="1">
      <formula>"ISERROR(M8)"</formula>
    </cfRule>
    <cfRule type="expression" priority="11" stopIfTrue="1">
      <formula>"ISERROR"</formula>
    </cfRule>
  </conditionalFormatting>
  <conditionalFormatting sqref="G8:Q31">
    <cfRule type="expression" dxfId="5" priority="7">
      <formula>$X8=1</formula>
    </cfRule>
  </conditionalFormatting>
  <conditionalFormatting sqref="H8:Q31">
    <cfRule type="expression" dxfId="4" priority="5">
      <formula>$C$14&lt;15</formula>
    </cfRule>
  </conditionalFormatting>
  <conditionalFormatting sqref="H34:Q34">
    <cfRule type="expression" dxfId="3" priority="4">
      <formula>$X34=1</formula>
    </cfRule>
  </conditionalFormatting>
  <conditionalFormatting sqref="H34:Q34">
    <cfRule type="expression" dxfId="2" priority="3">
      <formula>$C$14&lt;15</formula>
    </cfRule>
  </conditionalFormatting>
  <conditionalFormatting sqref="G36">
    <cfRule type="expression" dxfId="1" priority="2">
      <formula>$C$14&gt;=15</formula>
    </cfRule>
  </conditionalFormatting>
  <conditionalFormatting sqref="G37:Q39">
    <cfRule type="expression" dxfId="0" priority="1">
      <formula>$C$8="Default CPP"</formula>
    </cfRule>
  </conditionalFormatting>
  <dataValidations count="4">
    <dataValidation type="list" allowBlank="1" showInputMessage="1" showErrorMessage="1" sqref="C10">
      <formula1>events</formula1>
    </dataValidation>
    <dataValidation type="list" allowBlank="1" showInputMessage="1" showErrorMessage="1" sqref="C8">
      <formula1>participant_category</formula1>
    </dataValidation>
    <dataValidation type="list" allowBlank="1" showInputMessage="1" showErrorMessage="1" sqref="C7">
      <formula1>Typeofresult</formula1>
    </dataValidation>
    <dataValidation type="list" allowBlank="1" showInputMessage="1" showErrorMessage="1" sqref="C9">
      <formula1>activecategorylist</formula1>
    </dataValidation>
  </dataValidations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V71"/>
  <sheetViews>
    <sheetView workbookViewId="0">
      <selection activeCell="B16" sqref="B16"/>
    </sheetView>
  </sheetViews>
  <sheetFormatPr defaultColWidth="9.140625" defaultRowHeight="15" x14ac:dyDescent="0.25"/>
  <cols>
    <col min="1" max="1" width="21.5703125" style="4" bestFit="1" customWidth="1"/>
    <col min="2" max="2" width="21.5703125" style="25" customWidth="1"/>
    <col min="3" max="3" width="9.140625" style="40" customWidth="1"/>
    <col min="4" max="4" width="22" style="4" bestFit="1" customWidth="1"/>
    <col min="5" max="5" width="7.140625" style="4" bestFit="1" customWidth="1"/>
    <col min="6" max="6" width="22" style="4" bestFit="1" customWidth="1"/>
    <col min="7" max="7" width="8.85546875" customWidth="1"/>
    <col min="8" max="8" width="43.28515625" style="4" bestFit="1" customWidth="1"/>
    <col min="9" max="9" width="49.42578125" style="4" customWidth="1"/>
    <col min="10" max="10" width="9.140625" style="4"/>
    <col min="11" max="11" width="7.28515625" style="4" bestFit="1" customWidth="1"/>
    <col min="12" max="12" width="3.28515625" style="4" bestFit="1" customWidth="1"/>
    <col min="13" max="13" width="14.5703125" style="4" bestFit="1" customWidth="1"/>
    <col min="14" max="14" width="9.140625" style="4"/>
    <col min="15" max="15" width="13.85546875" style="4" bestFit="1" customWidth="1"/>
    <col min="16" max="16" width="9.140625" style="4"/>
    <col min="17" max="17" width="23.7109375" style="4" customWidth="1"/>
    <col min="18" max="18" width="9.140625" style="4"/>
    <col min="19" max="19" width="18.42578125" style="4" customWidth="1"/>
    <col min="20" max="16384" width="9.140625" style="4"/>
  </cols>
  <sheetData>
    <row r="1" spans="1:22" s="37" customFormat="1" ht="29.25" x14ac:dyDescent="0.25">
      <c r="C1" s="39"/>
      <c r="E1" s="38"/>
      <c r="F1" s="37" t="s">
        <v>16</v>
      </c>
      <c r="I1" s="37" t="s">
        <v>17</v>
      </c>
      <c r="J1" s="37">
        <v>1</v>
      </c>
      <c r="K1" s="37" t="str">
        <f t="shared" ref="K1:K9" si="0">CONCATENATE(I1,J1)</f>
        <v>criteria1</v>
      </c>
      <c r="M1" s="38" t="s">
        <v>22</v>
      </c>
      <c r="N1" s="38" t="s">
        <v>23</v>
      </c>
      <c r="O1" s="38" t="s">
        <v>24</v>
      </c>
      <c r="Q1" s="37" t="s">
        <v>35</v>
      </c>
      <c r="S1" s="37" t="s">
        <v>36</v>
      </c>
      <c r="V1" s="37" t="s">
        <v>37</v>
      </c>
    </row>
    <row r="2" spans="1:22" x14ac:dyDescent="0.25">
      <c r="A2" s="25" t="s">
        <v>83</v>
      </c>
      <c r="B2" s="25" t="s">
        <v>27</v>
      </c>
      <c r="C2" s="40" t="s">
        <v>13</v>
      </c>
      <c r="D2" s="25" t="s">
        <v>26</v>
      </c>
      <c r="E2"/>
      <c r="F2" s="4" t="s">
        <v>14</v>
      </c>
      <c r="G2" s="6"/>
      <c r="H2" s="9"/>
      <c r="I2" s="4" t="s">
        <v>17</v>
      </c>
      <c r="J2" s="4">
        <v>2</v>
      </c>
      <c r="K2" s="4" t="str">
        <f t="shared" si="0"/>
        <v>criteria2</v>
      </c>
      <c r="M2" s="7" t="s">
        <v>84</v>
      </c>
      <c r="N2" s="8">
        <v>0.58333333333333337</v>
      </c>
      <c r="O2" s="8">
        <v>0.75</v>
      </c>
      <c r="Q2" s="25" t="s">
        <v>41</v>
      </c>
      <c r="S2" s="25" t="s">
        <v>41</v>
      </c>
      <c r="V2" s="25" t="str">
        <f>IF('Inputs-Results'!C$8&lt;&gt;"Opt-in", Q2,S2)</f>
        <v>All Customers</v>
      </c>
    </row>
    <row r="3" spans="1:22" x14ac:dyDescent="0.25">
      <c r="A3" s="4" t="str">
        <f>'Inputs-Results'!$C$8</f>
        <v>Default</v>
      </c>
      <c r="B3" s="25" t="str">
        <f>'Inputs-Results'!C$9</f>
        <v>Manufacturing</v>
      </c>
      <c r="C3" s="40">
        <v>1</v>
      </c>
      <c r="D3" s="10" t="str">
        <f>'Inputs-Results'!$C$10</f>
        <v>Average Event</v>
      </c>
      <c r="E3"/>
      <c r="F3" s="4" t="s">
        <v>15</v>
      </c>
      <c r="G3" s="6"/>
      <c r="H3" s="9"/>
      <c r="I3" s="4" t="s">
        <v>17</v>
      </c>
      <c r="J3" s="4">
        <v>3</v>
      </c>
      <c r="K3" s="4" t="str">
        <f t="shared" si="0"/>
        <v>criteria3</v>
      </c>
      <c r="M3" s="49">
        <v>41828</v>
      </c>
      <c r="N3" s="8">
        <v>0.58333333333333337</v>
      </c>
      <c r="O3" s="8">
        <v>0.75</v>
      </c>
      <c r="Q3" s="48" t="s">
        <v>28</v>
      </c>
      <c r="S3" s="48" t="s">
        <v>28</v>
      </c>
      <c r="V3" s="25" t="str">
        <f>IF('Inputs-Results'!C$8&lt;&gt;"Opt-in", Q3,S3)</f>
        <v>Agriculture, Mining &amp; Construction</v>
      </c>
    </row>
    <row r="4" spans="1:22" x14ac:dyDescent="0.25">
      <c r="A4" s="25" t="s">
        <v>83</v>
      </c>
      <c r="B4" s="25" t="s">
        <v>27</v>
      </c>
      <c r="C4" s="40" t="s">
        <v>13</v>
      </c>
      <c r="D4" s="25" t="s">
        <v>26</v>
      </c>
      <c r="E4"/>
      <c r="G4" s="6"/>
      <c r="H4" s="9"/>
      <c r="I4" s="4" t="s">
        <v>17</v>
      </c>
      <c r="J4" s="4">
        <v>4</v>
      </c>
      <c r="K4" s="4" t="str">
        <f t="shared" si="0"/>
        <v>criteria4</v>
      </c>
      <c r="M4" s="49">
        <v>41834</v>
      </c>
      <c r="N4" s="8">
        <v>0.58333333333333337</v>
      </c>
      <c r="O4" s="8">
        <v>0.75</v>
      </c>
      <c r="Q4" s="48" t="s">
        <v>29</v>
      </c>
      <c r="S4" s="48" t="s">
        <v>29</v>
      </c>
      <c r="V4" s="25" t="str">
        <f>IF('Inputs-Results'!C$8&lt;&gt;"Opt-in", Q4,S4)</f>
        <v>Institutional/Government</v>
      </c>
    </row>
    <row r="5" spans="1:22" x14ac:dyDescent="0.25">
      <c r="A5" s="25" t="str">
        <f>'Inputs-Results'!$C$8</f>
        <v>Default</v>
      </c>
      <c r="B5" s="25" t="str">
        <f>'Inputs-Results'!C$9</f>
        <v>Manufacturing</v>
      </c>
      <c r="C5" s="40">
        <v>2</v>
      </c>
      <c r="D5" s="10" t="str">
        <f>'Inputs-Results'!$C$10</f>
        <v>Average Event</v>
      </c>
      <c r="E5"/>
      <c r="G5" s="6"/>
      <c r="H5" s="9"/>
      <c r="I5" s="4" t="s">
        <v>17</v>
      </c>
      <c r="J5" s="4">
        <v>5</v>
      </c>
      <c r="K5" s="4" t="str">
        <f t="shared" si="0"/>
        <v>criteria5</v>
      </c>
      <c r="M5" s="49">
        <v>41850</v>
      </c>
      <c r="N5" s="8">
        <v>0.58333333333333337</v>
      </c>
      <c r="O5" s="8">
        <v>0.75</v>
      </c>
      <c r="Q5" s="48" t="s">
        <v>30</v>
      </c>
      <c r="S5" s="48" t="s">
        <v>30</v>
      </c>
      <c r="V5" s="25" t="str">
        <f>IF('Inputs-Results'!C$8&lt;&gt;"Opt-in", Q5,S5)</f>
        <v>Manufacturing</v>
      </c>
    </row>
    <row r="6" spans="1:22" x14ac:dyDescent="0.25">
      <c r="A6" s="25" t="s">
        <v>83</v>
      </c>
      <c r="B6" s="25" t="s">
        <v>27</v>
      </c>
      <c r="C6" s="40" t="s">
        <v>13</v>
      </c>
      <c r="D6" s="25" t="s">
        <v>26</v>
      </c>
      <c r="E6"/>
      <c r="G6" s="6"/>
      <c r="H6" s="9"/>
      <c r="I6" s="4" t="s">
        <v>17</v>
      </c>
      <c r="J6" s="4">
        <v>6</v>
      </c>
      <c r="K6" s="4" t="str">
        <f t="shared" si="0"/>
        <v>criteria6</v>
      </c>
      <c r="M6" s="49">
        <v>41855</v>
      </c>
      <c r="N6" s="8">
        <v>0.58333333333333337</v>
      </c>
      <c r="O6" s="8">
        <v>0.75</v>
      </c>
      <c r="Q6" s="48" t="s">
        <v>31</v>
      </c>
      <c r="S6" s="48" t="s">
        <v>31</v>
      </c>
      <c r="V6" s="25" t="str">
        <f>IF('Inputs-Results'!C$8&lt;&gt;"Opt-in", Q6,S6)</f>
        <v>Offices, Hotels, Finance, Services</v>
      </c>
    </row>
    <row r="7" spans="1:22" x14ac:dyDescent="0.25">
      <c r="A7" s="25" t="str">
        <f>'Inputs-Results'!$C$8</f>
        <v>Default</v>
      </c>
      <c r="B7" s="25" t="str">
        <f>'Inputs-Results'!C$9</f>
        <v>Manufacturing</v>
      </c>
      <c r="C7" s="40">
        <v>3</v>
      </c>
      <c r="D7" s="10" t="str">
        <f>'Inputs-Results'!$C$10</f>
        <v>Average Event</v>
      </c>
      <c r="E7"/>
      <c r="G7" s="6"/>
      <c r="H7" s="9"/>
      <c r="I7" s="4" t="s">
        <v>17</v>
      </c>
      <c r="J7" s="4">
        <v>7</v>
      </c>
      <c r="K7" s="4" t="str">
        <f t="shared" si="0"/>
        <v>criteria7</v>
      </c>
      <c r="M7" s="49">
        <v>41873</v>
      </c>
      <c r="N7" s="8">
        <v>0.58333333333333337</v>
      </c>
      <c r="O7" s="8">
        <v>0.75</v>
      </c>
      <c r="Q7" s="48" t="s">
        <v>32</v>
      </c>
      <c r="S7" s="48" t="s">
        <v>32</v>
      </c>
      <c r="V7" s="25" t="str">
        <f>IF('Inputs-Results'!C$8&lt;&gt;"Opt-in", Q7,S7)</f>
        <v>Retail Stores</v>
      </c>
    </row>
    <row r="8" spans="1:22" x14ac:dyDescent="0.25">
      <c r="A8" s="25" t="s">
        <v>83</v>
      </c>
      <c r="B8" s="25" t="s">
        <v>27</v>
      </c>
      <c r="C8" s="40" t="s">
        <v>13</v>
      </c>
      <c r="D8" s="25" t="s">
        <v>26</v>
      </c>
      <c r="E8"/>
      <c r="G8" s="4"/>
      <c r="H8" s="9"/>
      <c r="I8" s="4" t="s">
        <v>17</v>
      </c>
      <c r="J8" s="4">
        <v>8</v>
      </c>
      <c r="K8" s="4" t="str">
        <f t="shared" si="0"/>
        <v>criteria8</v>
      </c>
      <c r="M8" s="49">
        <v>41879</v>
      </c>
      <c r="N8" s="8"/>
      <c r="O8" s="8"/>
      <c r="Q8" s="48" t="s">
        <v>33</v>
      </c>
      <c r="S8" s="48" t="s">
        <v>33</v>
      </c>
      <c r="V8" s="25" t="str">
        <f>IF('Inputs-Results'!C$8&lt;&gt;"Opt-in", Q8,S8)</f>
        <v>Schools</v>
      </c>
    </row>
    <row r="9" spans="1:22" x14ac:dyDescent="0.25">
      <c r="A9" s="25" t="str">
        <f>'Inputs-Results'!$C$8</f>
        <v>Default</v>
      </c>
      <c r="B9" s="25" t="str">
        <f>'Inputs-Results'!C$9</f>
        <v>Manufacturing</v>
      </c>
      <c r="C9" s="40">
        <v>4</v>
      </c>
      <c r="D9" s="10" t="str">
        <f>'Inputs-Results'!$C$10</f>
        <v>Average Event</v>
      </c>
      <c r="E9"/>
      <c r="F9" s="6"/>
      <c r="G9" s="6"/>
      <c r="H9" s="9"/>
      <c r="I9" s="4" t="s">
        <v>17</v>
      </c>
      <c r="J9" s="4">
        <v>9</v>
      </c>
      <c r="K9" s="4" t="str">
        <f t="shared" si="0"/>
        <v>criteria9</v>
      </c>
      <c r="M9" s="49">
        <v>41890</v>
      </c>
      <c r="Q9" s="48" t="s">
        <v>34</v>
      </c>
      <c r="S9" s="48" t="s">
        <v>34</v>
      </c>
      <c r="V9" s="25" t="str">
        <f>IF('Inputs-Results'!C$8&lt;&gt;"Opt-in", Q9,S9)</f>
        <v>Wholesale, Transport &amp; Other Utilities</v>
      </c>
    </row>
    <row r="10" spans="1:22" x14ac:dyDescent="0.25">
      <c r="A10" s="25" t="s">
        <v>83</v>
      </c>
      <c r="B10" s="25" t="s">
        <v>27</v>
      </c>
      <c r="C10" s="40" t="s">
        <v>13</v>
      </c>
      <c r="D10" s="25" t="s">
        <v>26</v>
      </c>
      <c r="E10"/>
      <c r="G10" s="4"/>
      <c r="I10" s="4" t="s">
        <v>17</v>
      </c>
      <c r="J10" s="4">
        <v>10</v>
      </c>
      <c r="K10" s="4" t="str">
        <f t="shared" ref="K10:K24" si="1">CONCATENATE(I10,J10)</f>
        <v>criteria10</v>
      </c>
      <c r="M10" s="49">
        <v>41893</v>
      </c>
      <c r="N10" s="8"/>
      <c r="O10" s="8"/>
      <c r="Q10" s="48" t="s">
        <v>43</v>
      </c>
      <c r="S10" s="48" t="s">
        <v>43</v>
      </c>
      <c r="V10" s="25" t="str">
        <f>IF('Inputs-Results'!C$8&lt;&gt;"Opt-in", Q10,S10)</f>
        <v>LA Basin</v>
      </c>
    </row>
    <row r="11" spans="1:22" x14ac:dyDescent="0.25">
      <c r="A11" s="25" t="str">
        <f>'Inputs-Results'!$C$8</f>
        <v>Default</v>
      </c>
      <c r="B11" s="25" t="str">
        <f>'Inputs-Results'!C$9</f>
        <v>Manufacturing</v>
      </c>
      <c r="C11" s="40">
        <v>5</v>
      </c>
      <c r="D11" s="10" t="str">
        <f>'Inputs-Results'!$C$10</f>
        <v>Average Event</v>
      </c>
      <c r="E11"/>
      <c r="G11" s="4"/>
      <c r="I11" s="4" t="s">
        <v>17</v>
      </c>
      <c r="J11" s="4">
        <v>11</v>
      </c>
      <c r="K11" s="4" t="str">
        <f t="shared" si="1"/>
        <v>criteria11</v>
      </c>
      <c r="M11" s="49">
        <v>41897</v>
      </c>
      <c r="N11" s="6"/>
      <c r="O11" s="8"/>
      <c r="Q11" s="48" t="s">
        <v>44</v>
      </c>
      <c r="S11" s="48" t="s">
        <v>44</v>
      </c>
      <c r="V11" s="25" t="str">
        <f>IF('Inputs-Results'!C$8&lt;&gt;"Opt-in", Q11,S11)</f>
        <v>Outside</v>
      </c>
    </row>
    <row r="12" spans="1:22" x14ac:dyDescent="0.25">
      <c r="A12" s="25" t="s">
        <v>83</v>
      </c>
      <c r="B12" s="25" t="s">
        <v>27</v>
      </c>
      <c r="C12" s="40" t="s">
        <v>13</v>
      </c>
      <c r="D12" s="25" t="s">
        <v>26</v>
      </c>
      <c r="E12"/>
      <c r="I12" s="4" t="s">
        <v>17</v>
      </c>
      <c r="J12" s="4">
        <v>12</v>
      </c>
      <c r="K12" s="4" t="str">
        <f t="shared" si="1"/>
        <v>criteria12</v>
      </c>
      <c r="M12" s="49">
        <v>41898</v>
      </c>
      <c r="N12" s="10"/>
      <c r="Q12" s="48" t="s">
        <v>45</v>
      </c>
      <c r="S12" s="48" t="s">
        <v>45</v>
      </c>
      <c r="V12" s="25" t="str">
        <f>IF('Inputs-Results'!C$8&lt;&gt;"Opt-in", Q12,S12)</f>
        <v>Ventura</v>
      </c>
    </row>
    <row r="13" spans="1:22" x14ac:dyDescent="0.25">
      <c r="A13" s="25" t="str">
        <f>'Inputs-Results'!$C$8</f>
        <v>Default</v>
      </c>
      <c r="B13" s="25" t="str">
        <f>'Inputs-Results'!C$9</f>
        <v>Manufacturing</v>
      </c>
      <c r="C13" s="40">
        <v>6</v>
      </c>
      <c r="D13" s="10" t="str">
        <f>'Inputs-Results'!$C$10</f>
        <v>Average Event</v>
      </c>
      <c r="E13"/>
      <c r="G13" s="4"/>
      <c r="I13" s="4" t="s">
        <v>17</v>
      </c>
      <c r="J13" s="4">
        <v>13</v>
      </c>
      <c r="K13" s="4" t="str">
        <f t="shared" si="1"/>
        <v>criteria13</v>
      </c>
      <c r="M13" s="49">
        <v>41904</v>
      </c>
      <c r="N13" s="10"/>
      <c r="Q13" s="48" t="s">
        <v>71</v>
      </c>
      <c r="S13" s="48"/>
      <c r="V13" s="25" t="str">
        <f>IF('Inputs-Results'!C$8&lt;&gt;"Opt-in", Q13,S13)</f>
        <v>No AutoDR</v>
      </c>
    </row>
    <row r="14" spans="1:22" x14ac:dyDescent="0.25">
      <c r="A14" s="25" t="s">
        <v>83</v>
      </c>
      <c r="B14" s="25" t="s">
        <v>27</v>
      </c>
      <c r="C14" s="40" t="s">
        <v>13</v>
      </c>
      <c r="D14" s="25" t="s">
        <v>26</v>
      </c>
      <c r="E14"/>
      <c r="G14" s="4"/>
      <c r="I14" s="4" t="s">
        <v>17</v>
      </c>
      <c r="J14" s="4">
        <v>14</v>
      </c>
      <c r="K14" s="4" t="str">
        <f t="shared" si="1"/>
        <v>criteria14</v>
      </c>
      <c r="M14" s="49">
        <v>41905</v>
      </c>
      <c r="N14" s="10"/>
      <c r="Q14" s="48" t="s">
        <v>86</v>
      </c>
      <c r="S14" s="48"/>
      <c r="V14" s="25" t="str">
        <f>IF('Inputs-Results'!C$8&lt;&gt;"Opt-in", Q14,S14)</f>
        <v>Auto DR</v>
      </c>
    </row>
    <row r="15" spans="1:22" x14ac:dyDescent="0.25">
      <c r="A15" s="25" t="str">
        <f>'Inputs-Results'!$C$8</f>
        <v>Default</v>
      </c>
      <c r="B15" s="25" t="str">
        <f>'Inputs-Results'!C$9</f>
        <v>Manufacturing</v>
      </c>
      <c r="C15" s="40">
        <v>7</v>
      </c>
      <c r="D15" s="10" t="str">
        <f>'Inputs-Results'!$C$10</f>
        <v>Average Event</v>
      </c>
      <c r="E15"/>
      <c r="F15" s="4" t="s">
        <v>18</v>
      </c>
      <c r="G15" s="4"/>
      <c r="I15" s="4" t="s">
        <v>17</v>
      </c>
      <c r="J15" s="4">
        <v>15</v>
      </c>
      <c r="K15" s="4" t="str">
        <f t="shared" si="1"/>
        <v>criteria15</v>
      </c>
      <c r="M15" s="49"/>
      <c r="N15" s="10"/>
      <c r="O15" s="9"/>
      <c r="Q15" s="48" t="s">
        <v>65</v>
      </c>
      <c r="S15" s="48"/>
      <c r="V15" s="25" t="str">
        <f>IF('Inputs-Results'!C$8&lt;&gt;"Opt-in", Q15,S15)</f>
        <v>TA&amp;TI</v>
      </c>
    </row>
    <row r="16" spans="1:22" x14ac:dyDescent="0.25">
      <c r="A16" s="25" t="s">
        <v>83</v>
      </c>
      <c r="B16" s="25" t="s">
        <v>27</v>
      </c>
      <c r="C16" s="40" t="s">
        <v>13</v>
      </c>
      <c r="D16" s="25" t="s">
        <v>26</v>
      </c>
      <c r="E16">
        <v>1</v>
      </c>
      <c r="F16" s="5">
        <f ca="1">MAX(0,'Inputs-Results'!L8-65)</f>
        <v>6.3969039916992188</v>
      </c>
      <c r="G16" s="4"/>
      <c r="I16" s="4" t="s">
        <v>17</v>
      </c>
      <c r="J16" s="4">
        <v>16</v>
      </c>
      <c r="K16" s="4" t="str">
        <f t="shared" si="1"/>
        <v>criteria16</v>
      </c>
      <c r="M16" s="7"/>
      <c r="N16" s="10"/>
      <c r="O16" s="9"/>
      <c r="Q16" s="48" t="s">
        <v>70</v>
      </c>
      <c r="S16" s="48"/>
      <c r="V16" s="25" t="str">
        <f>IF('Inputs-Results'!C$8&lt;&gt;"Opt-in", Q16,S16)</f>
        <v>Other DR: None</v>
      </c>
    </row>
    <row r="17" spans="1:22" x14ac:dyDescent="0.25">
      <c r="A17" s="25" t="str">
        <f>'Inputs-Results'!$C$8</f>
        <v>Default</v>
      </c>
      <c r="B17" s="25" t="str">
        <f>'Inputs-Results'!C$9</f>
        <v>Manufacturing</v>
      </c>
      <c r="C17" s="40">
        <v>8</v>
      </c>
      <c r="D17" s="10" t="str">
        <f>'Inputs-Results'!$C$10</f>
        <v>Average Event</v>
      </c>
      <c r="E17">
        <v>2</v>
      </c>
      <c r="F17" s="5">
        <f ca="1">MAX(0,'Inputs-Results'!L9-65)</f>
        <v>5.64605712890625</v>
      </c>
      <c r="G17" s="4"/>
      <c r="I17" s="4" t="s">
        <v>17</v>
      </c>
      <c r="J17" s="4">
        <v>17</v>
      </c>
      <c r="K17" s="4" t="str">
        <f t="shared" si="1"/>
        <v>criteria17</v>
      </c>
      <c r="M17" s="7"/>
      <c r="N17" s="10"/>
      <c r="O17" s="9"/>
      <c r="Q17" s="48" t="s">
        <v>66</v>
      </c>
      <c r="S17" s="48"/>
      <c r="V17" s="25" t="str">
        <f>IF('Inputs-Results'!C$8&lt;&gt;"Opt-in", Q17,S17)</f>
        <v>API</v>
      </c>
    </row>
    <row r="18" spans="1:22" x14ac:dyDescent="0.25">
      <c r="A18" s="25" t="s">
        <v>83</v>
      </c>
      <c r="B18" s="25" t="s">
        <v>27</v>
      </c>
      <c r="C18" s="40" t="s">
        <v>13</v>
      </c>
      <c r="D18" s="25" t="s">
        <v>26</v>
      </c>
      <c r="E18">
        <v>3</v>
      </c>
      <c r="F18" s="5">
        <f ca="1">MAX(0,'Inputs-Results'!L10-65)</f>
        <v>5.0034027099609375</v>
      </c>
      <c r="G18" s="4"/>
      <c r="I18" s="4" t="s">
        <v>17</v>
      </c>
      <c r="J18" s="4">
        <v>18</v>
      </c>
      <c r="K18" s="4" t="str">
        <f t="shared" si="1"/>
        <v>criteria18</v>
      </c>
      <c r="M18" s="7"/>
      <c r="N18" s="10"/>
      <c r="O18" s="9"/>
      <c r="Q18" s="48" t="s">
        <v>67</v>
      </c>
      <c r="S18" s="48"/>
      <c r="V18" s="25" t="str">
        <f>IF('Inputs-Results'!C$8&lt;&gt;"Opt-in", Q18,S18)</f>
        <v>BIP</v>
      </c>
    </row>
    <row r="19" spans="1:22" x14ac:dyDescent="0.25">
      <c r="A19" s="25" t="str">
        <f>'Inputs-Results'!$C$8</f>
        <v>Default</v>
      </c>
      <c r="B19" s="25" t="str">
        <f>'Inputs-Results'!C$9</f>
        <v>Manufacturing</v>
      </c>
      <c r="C19" s="40">
        <v>9</v>
      </c>
      <c r="D19" s="10" t="str">
        <f>'Inputs-Results'!$C$10</f>
        <v>Average Event</v>
      </c>
      <c r="E19">
        <v>4</v>
      </c>
      <c r="F19" s="5">
        <f ca="1">MAX(0,'Inputs-Results'!L11-65)</f>
        <v>4.4044342041015625</v>
      </c>
      <c r="G19" s="4"/>
      <c r="I19" s="4" t="s">
        <v>17</v>
      </c>
      <c r="J19" s="4">
        <v>19</v>
      </c>
      <c r="K19" s="4" t="str">
        <f t="shared" si="1"/>
        <v>criteria19</v>
      </c>
      <c r="M19" s="7"/>
      <c r="N19" s="10"/>
      <c r="O19" s="9"/>
      <c r="Q19" s="48" t="s">
        <v>68</v>
      </c>
      <c r="S19" s="48"/>
      <c r="V19" s="25" t="str">
        <f>IF('Inputs-Results'!C$8&lt;&gt;"Opt-in", Q19,S19)</f>
        <v>CBP</v>
      </c>
    </row>
    <row r="20" spans="1:22" x14ac:dyDescent="0.25">
      <c r="A20" s="25" t="s">
        <v>83</v>
      </c>
      <c r="B20" s="25" t="s">
        <v>27</v>
      </c>
      <c r="C20" s="40" t="s">
        <v>13</v>
      </c>
      <c r="D20" s="25" t="s">
        <v>26</v>
      </c>
      <c r="E20">
        <v>5</v>
      </c>
      <c r="F20" s="5">
        <f ca="1">MAX(0,'Inputs-Results'!L12-65)</f>
        <v>3.7525634765625</v>
      </c>
      <c r="G20" s="4"/>
      <c r="I20" s="4" t="s">
        <v>17</v>
      </c>
      <c r="J20" s="4">
        <v>20</v>
      </c>
      <c r="K20" s="4" t="str">
        <f t="shared" si="1"/>
        <v>criteria20</v>
      </c>
      <c r="M20" s="7"/>
      <c r="N20" s="10"/>
      <c r="O20" s="9"/>
      <c r="Q20" s="48" t="s">
        <v>95</v>
      </c>
      <c r="S20" s="48"/>
      <c r="V20" s="25" t="str">
        <f>IF('Inputs-Results'!C$8&lt;&gt;"Opt-in", Q20,S20)</f>
        <v>DBP</v>
      </c>
    </row>
    <row r="21" spans="1:22" x14ac:dyDescent="0.25">
      <c r="A21" s="25" t="str">
        <f>'Inputs-Results'!$C$8</f>
        <v>Default</v>
      </c>
      <c r="B21" s="25" t="str">
        <f>'Inputs-Results'!C$9</f>
        <v>Manufacturing</v>
      </c>
      <c r="C21" s="40">
        <v>10</v>
      </c>
      <c r="D21" s="10" t="str">
        <f>'Inputs-Results'!$C$10</f>
        <v>Average Event</v>
      </c>
      <c r="E21">
        <v>6</v>
      </c>
      <c r="F21" s="5">
        <f ca="1">MAX(0,'Inputs-Results'!L13-65)</f>
        <v>3.2758407592773437</v>
      </c>
      <c r="G21" s="4"/>
      <c r="I21" s="4" t="s">
        <v>17</v>
      </c>
      <c r="J21" s="4">
        <v>21</v>
      </c>
      <c r="K21" s="4" t="str">
        <f t="shared" si="1"/>
        <v>criteria21</v>
      </c>
      <c r="N21" s="10"/>
      <c r="O21" s="9"/>
      <c r="Q21" s="48" t="s">
        <v>69</v>
      </c>
      <c r="S21" s="48"/>
      <c r="V21" s="25" t="str">
        <f>IF('Inputs-Results'!C$8&lt;&gt;"Opt-in", Q21,S21)</f>
        <v>DRC</v>
      </c>
    </row>
    <row r="22" spans="1:22" x14ac:dyDescent="0.25">
      <c r="A22" s="25" t="s">
        <v>83</v>
      </c>
      <c r="B22" s="25" t="s">
        <v>27</v>
      </c>
      <c r="C22" s="40" t="s">
        <v>13</v>
      </c>
      <c r="D22" s="25" t="s">
        <v>26</v>
      </c>
      <c r="E22">
        <v>7</v>
      </c>
      <c r="F22" s="5">
        <f ca="1">MAX(0,'Inputs-Results'!L14-65)</f>
        <v>3.1798095703125</v>
      </c>
      <c r="G22" s="4"/>
      <c r="I22" s="4" t="s">
        <v>17</v>
      </c>
      <c r="J22" s="4">
        <v>22</v>
      </c>
      <c r="K22" s="4" t="str">
        <f t="shared" si="1"/>
        <v>criteria22</v>
      </c>
      <c r="N22" s="10"/>
      <c r="O22" s="9"/>
      <c r="Q22" s="48" t="s">
        <v>90</v>
      </c>
      <c r="S22" s="48"/>
      <c r="V22" s="25" t="str">
        <f>IF('Inputs-Results'!C$8&lt;&gt;"Opt-in", Q22,S22)</f>
        <v>DRC CBP</v>
      </c>
    </row>
    <row r="23" spans="1:22" x14ac:dyDescent="0.25">
      <c r="A23" s="25" t="str">
        <f>'Inputs-Results'!$C$8</f>
        <v>Default</v>
      </c>
      <c r="B23" s="25" t="str">
        <f>'Inputs-Results'!C$9</f>
        <v>Manufacturing</v>
      </c>
      <c r="C23" s="40">
        <v>11</v>
      </c>
      <c r="D23" s="10" t="str">
        <f>'Inputs-Results'!$C$10</f>
        <v>Average Event</v>
      </c>
      <c r="E23">
        <v>8</v>
      </c>
      <c r="F23" s="5">
        <f ca="1">MAX(0,'Inputs-Results'!L15-65)</f>
        <v>5.1523513793945312</v>
      </c>
      <c r="G23" s="4"/>
      <c r="I23" s="4" t="s">
        <v>17</v>
      </c>
      <c r="J23" s="4">
        <v>23</v>
      </c>
      <c r="K23" s="4" t="str">
        <f t="shared" si="1"/>
        <v>criteria23</v>
      </c>
      <c r="N23" s="10"/>
      <c r="O23" s="9"/>
      <c r="Q23" s="7" t="s">
        <v>89</v>
      </c>
      <c r="S23" s="25"/>
      <c r="V23" s="25" t="str">
        <f>IF('Inputs-Results'!C$8&lt;&gt;"Opt-in", Q23,S23)</f>
        <v>Under 20 Average kW</v>
      </c>
    </row>
    <row r="24" spans="1:22" x14ac:dyDescent="0.25">
      <c r="A24" s="25" t="s">
        <v>83</v>
      </c>
      <c r="B24" s="25" t="s">
        <v>27</v>
      </c>
      <c r="C24" s="40" t="s">
        <v>13</v>
      </c>
      <c r="D24" s="25" t="s">
        <v>26</v>
      </c>
      <c r="E24">
        <v>9</v>
      </c>
      <c r="F24" s="5">
        <f ca="1">MAX(0,'Inputs-Results'!L16-65)</f>
        <v>8.671142578125</v>
      </c>
      <c r="G24" s="4"/>
      <c r="I24" s="4" t="s">
        <v>17</v>
      </c>
      <c r="J24" s="4">
        <v>24</v>
      </c>
      <c r="K24" s="4" t="str">
        <f t="shared" si="1"/>
        <v>criteria24</v>
      </c>
      <c r="N24" s="10"/>
      <c r="O24" s="9"/>
      <c r="Q24" s="7" t="s">
        <v>87</v>
      </c>
      <c r="S24" s="25"/>
      <c r="V24" s="25" t="str">
        <f>IF('Inputs-Results'!C$8&lt;&gt;"Opt-in", Q24,S24)</f>
        <v>20-200 Average kW</v>
      </c>
    </row>
    <row r="25" spans="1:22" x14ac:dyDescent="0.25">
      <c r="A25" s="25" t="str">
        <f>'Inputs-Results'!$C$8</f>
        <v>Default</v>
      </c>
      <c r="B25" s="25" t="str">
        <f>'Inputs-Results'!C$9</f>
        <v>Manufacturing</v>
      </c>
      <c r="C25" s="40">
        <v>12</v>
      </c>
      <c r="D25" s="10" t="str">
        <f>'Inputs-Results'!$C$10</f>
        <v>Average Event</v>
      </c>
      <c r="E25">
        <v>10</v>
      </c>
      <c r="F25" s="5">
        <f ca="1">MAX(0,'Inputs-Results'!L17-65)</f>
        <v>12.411277770996094</v>
      </c>
      <c r="G25" s="4"/>
      <c r="Q25" s="7" t="s">
        <v>88</v>
      </c>
      <c r="S25" s="25"/>
      <c r="V25" s="25" t="str">
        <f>IF('Inputs-Results'!C$8&lt;&gt;"Opt-in", Q25,S25)</f>
        <v>Over 200 Average kW</v>
      </c>
    </row>
    <row r="26" spans="1:22" x14ac:dyDescent="0.25">
      <c r="A26" s="25" t="s">
        <v>83</v>
      </c>
      <c r="B26" s="25" t="s">
        <v>27</v>
      </c>
      <c r="C26" s="40" t="s">
        <v>13</v>
      </c>
      <c r="D26" s="25" t="s">
        <v>26</v>
      </c>
      <c r="E26">
        <v>11</v>
      </c>
      <c r="F26" s="5">
        <f ca="1">MAX(0,'Inputs-Results'!L18-65)</f>
        <v>15.788352966308594</v>
      </c>
      <c r="G26" s="4"/>
      <c r="Q26" s="7" t="s">
        <v>78</v>
      </c>
      <c r="V26" s="25" t="str">
        <f>IF('Inputs-Results'!C$8&lt;&gt;"Opt-in", Q26,S26)</f>
        <v>1st Quintile</v>
      </c>
    </row>
    <row r="27" spans="1:22" x14ac:dyDescent="0.25">
      <c r="A27" s="25" t="str">
        <f>'Inputs-Results'!$C$8</f>
        <v>Default</v>
      </c>
      <c r="B27" s="25" t="str">
        <f>'Inputs-Results'!C$9</f>
        <v>Manufacturing</v>
      </c>
      <c r="C27" s="40">
        <v>13</v>
      </c>
      <c r="D27" s="10" t="str">
        <f>'Inputs-Results'!$C$10</f>
        <v>Average Event</v>
      </c>
      <c r="E27">
        <v>12</v>
      </c>
      <c r="F27" s="5">
        <f ca="1">MAX(0,'Inputs-Results'!L19-65)</f>
        <v>18.385932922363281</v>
      </c>
      <c r="G27" s="4"/>
      <c r="I27" s="25" t="s">
        <v>60</v>
      </c>
      <c r="Q27" s="7" t="s">
        <v>79</v>
      </c>
      <c r="V27" s="25" t="str">
        <f>IF('Inputs-Results'!C$8&lt;&gt;"Opt-in", Q27,S27)</f>
        <v>2nd Quintile</v>
      </c>
    </row>
    <row r="28" spans="1:22" x14ac:dyDescent="0.25">
      <c r="A28" s="25" t="s">
        <v>83</v>
      </c>
      <c r="B28" s="25" t="s">
        <v>27</v>
      </c>
      <c r="C28" s="40" t="s">
        <v>13</v>
      </c>
      <c r="D28" s="25" t="s">
        <v>26</v>
      </c>
      <c r="E28">
        <v>13</v>
      </c>
      <c r="F28" s="5">
        <f ca="1">MAX(0,'Inputs-Results'!L20-65)</f>
        <v>20.644554138183594</v>
      </c>
      <c r="G28" s="4"/>
      <c r="I28" s="48" t="s">
        <v>85</v>
      </c>
      <c r="K28" s="9"/>
      <c r="L28" s="9"/>
      <c r="Q28" s="7" t="s">
        <v>80</v>
      </c>
      <c r="V28" s="25" t="str">
        <f>IF('Inputs-Results'!C$8&lt;&gt;"Opt-in", Q28,S28)</f>
        <v>3rd Quintile</v>
      </c>
    </row>
    <row r="29" spans="1:22" x14ac:dyDescent="0.25">
      <c r="A29" s="25" t="str">
        <f>'Inputs-Results'!$C$8</f>
        <v>Default</v>
      </c>
      <c r="B29" s="25" t="str">
        <f>'Inputs-Results'!C$9</f>
        <v>Manufacturing</v>
      </c>
      <c r="C29" s="40">
        <v>14</v>
      </c>
      <c r="D29" s="10" t="str">
        <f>'Inputs-Results'!$C$10</f>
        <v>Average Event</v>
      </c>
      <c r="E29">
        <v>14</v>
      </c>
      <c r="F29" s="5">
        <f ca="1">MAX(0,'Inputs-Results'!L21-65)</f>
        <v>21.9608154296875</v>
      </c>
      <c r="G29" s="6"/>
      <c r="I29" s="48" t="s">
        <v>96</v>
      </c>
      <c r="K29" s="9"/>
      <c r="Q29" s="25" t="s">
        <v>81</v>
      </c>
      <c r="V29" s="25" t="str">
        <f>IF('Inputs-Results'!C$8&lt;&gt;"Opt-in", Q29,S29)</f>
        <v>4th Quintile</v>
      </c>
    </row>
    <row r="30" spans="1:22" x14ac:dyDescent="0.25">
      <c r="A30" s="25" t="s">
        <v>83</v>
      </c>
      <c r="B30" s="25" t="s">
        <v>27</v>
      </c>
      <c r="C30" s="40" t="s">
        <v>13</v>
      </c>
      <c r="D30" s="25" t="s">
        <v>26</v>
      </c>
      <c r="E30">
        <v>15</v>
      </c>
      <c r="F30" s="5">
        <f ca="1">MAX(0,'Inputs-Results'!L22-65)</f>
        <v>22.665695190429688</v>
      </c>
      <c r="G30" s="25"/>
      <c r="I30" s="48"/>
      <c r="J30" s="9"/>
      <c r="Q30" s="25" t="s">
        <v>82</v>
      </c>
      <c r="V30" s="25" t="str">
        <f>IF('Inputs-Results'!C$8&lt;&gt;"Opt-in", Q30,S30)</f>
        <v>5th Quintile</v>
      </c>
    </row>
    <row r="31" spans="1:22" x14ac:dyDescent="0.25">
      <c r="A31" s="25" t="str">
        <f>'Inputs-Results'!$C$8</f>
        <v>Default</v>
      </c>
      <c r="B31" s="25" t="str">
        <f>'Inputs-Results'!C$9</f>
        <v>Manufacturing</v>
      </c>
      <c r="C31" s="40">
        <v>15</v>
      </c>
      <c r="D31" s="10" t="str">
        <f>'Inputs-Results'!$C$10</f>
        <v>Average Event</v>
      </c>
      <c r="E31">
        <v>16</v>
      </c>
      <c r="F31" s="5">
        <f ca="1">MAX(0,'Inputs-Results'!L23-65)</f>
        <v>22.9864501953125</v>
      </c>
      <c r="G31" s="25"/>
      <c r="I31"/>
      <c r="J31" s="9"/>
      <c r="V31" s="25">
        <f>IF('Inputs-Results'!C$8&lt;&gt;"Opt-in", Q31,S31)</f>
        <v>0</v>
      </c>
    </row>
    <row r="32" spans="1:22" x14ac:dyDescent="0.25">
      <c r="A32" s="25" t="s">
        <v>83</v>
      </c>
      <c r="B32" s="25" t="s">
        <v>27</v>
      </c>
      <c r="C32" s="40" t="s">
        <v>13</v>
      </c>
      <c r="D32" s="25" t="s">
        <v>26</v>
      </c>
      <c r="E32">
        <v>17</v>
      </c>
      <c r="F32" s="5">
        <f ca="1">MAX(0,'Inputs-Results'!L24-65)</f>
        <v>22.185844421386719</v>
      </c>
      <c r="G32" s="25"/>
      <c r="I32"/>
      <c r="J32" s="25"/>
    </row>
    <row r="33" spans="1:10" x14ac:dyDescent="0.25">
      <c r="A33" s="25" t="str">
        <f>'Inputs-Results'!$C$8</f>
        <v>Default</v>
      </c>
      <c r="B33" s="25" t="str">
        <f>'Inputs-Results'!C$9</f>
        <v>Manufacturing</v>
      </c>
      <c r="C33" s="40">
        <v>16</v>
      </c>
      <c r="D33" s="10" t="str">
        <f>'Inputs-Results'!$C$10</f>
        <v>Average Event</v>
      </c>
      <c r="E33">
        <v>18</v>
      </c>
      <c r="F33" s="5">
        <f ca="1">MAX(0,'Inputs-Results'!L25-65)</f>
        <v>20.573646545410156</v>
      </c>
      <c r="G33" s="25"/>
      <c r="I33" s="25"/>
      <c r="J33" s="9"/>
    </row>
    <row r="34" spans="1:10" x14ac:dyDescent="0.25">
      <c r="A34" s="25" t="s">
        <v>83</v>
      </c>
      <c r="B34" s="25" t="s">
        <v>27</v>
      </c>
      <c r="C34" s="40" t="s">
        <v>13</v>
      </c>
      <c r="D34" s="25" t="s">
        <v>26</v>
      </c>
      <c r="E34">
        <v>19</v>
      </c>
      <c r="F34" s="5">
        <f ca="1">MAX(0,'Inputs-Results'!L26-65)</f>
        <v>17.837913513183594</v>
      </c>
      <c r="G34" s="25"/>
      <c r="I34" s="9"/>
      <c r="J34" s="9"/>
    </row>
    <row r="35" spans="1:10" x14ac:dyDescent="0.25">
      <c r="A35" s="25" t="str">
        <f>'Inputs-Results'!$C$8</f>
        <v>Default</v>
      </c>
      <c r="B35" s="25" t="str">
        <f>'Inputs-Results'!C$9</f>
        <v>Manufacturing</v>
      </c>
      <c r="C35" s="40">
        <v>17</v>
      </c>
      <c r="D35" s="10" t="str">
        <f>'Inputs-Results'!$C$10</f>
        <v>Average Event</v>
      </c>
      <c r="E35">
        <v>20</v>
      </c>
      <c r="F35" s="5">
        <f ca="1">MAX(0,'Inputs-Results'!L27-65)</f>
        <v>14.233451843261719</v>
      </c>
      <c r="G35" s="25"/>
      <c r="I35" s="25"/>
      <c r="J35" s="9"/>
    </row>
    <row r="36" spans="1:10" x14ac:dyDescent="0.25">
      <c r="A36" s="25" t="s">
        <v>83</v>
      </c>
      <c r="B36" s="25" t="s">
        <v>27</v>
      </c>
      <c r="C36" s="40" t="s">
        <v>13</v>
      </c>
      <c r="D36" s="25" t="s">
        <v>26</v>
      </c>
      <c r="E36">
        <v>21</v>
      </c>
      <c r="F36" s="5">
        <f ca="1">MAX(0,'Inputs-Results'!L28-65)</f>
        <v>11.685874938964844</v>
      </c>
      <c r="G36" s="25"/>
      <c r="I36" s="9"/>
      <c r="J36" s="9"/>
    </row>
    <row r="37" spans="1:10" x14ac:dyDescent="0.25">
      <c r="A37" s="25" t="str">
        <f>'Inputs-Results'!$C$8</f>
        <v>Default</v>
      </c>
      <c r="B37" s="25" t="str">
        <f>'Inputs-Results'!C$9</f>
        <v>Manufacturing</v>
      </c>
      <c r="C37" s="40">
        <v>18</v>
      </c>
      <c r="D37" s="10" t="str">
        <f>'Inputs-Results'!$C$10</f>
        <v>Average Event</v>
      </c>
      <c r="E37">
        <v>22</v>
      </c>
      <c r="F37" s="5">
        <f ca="1">MAX(0,'Inputs-Results'!L29-65)</f>
        <v>9.9464492797851562</v>
      </c>
      <c r="G37" s="25"/>
      <c r="I37" s="9"/>
    </row>
    <row r="38" spans="1:10" x14ac:dyDescent="0.25">
      <c r="A38" s="25" t="s">
        <v>83</v>
      </c>
      <c r="B38" s="25" t="s">
        <v>27</v>
      </c>
      <c r="C38" s="40" t="s">
        <v>13</v>
      </c>
      <c r="D38" s="25" t="s">
        <v>26</v>
      </c>
      <c r="E38">
        <v>23</v>
      </c>
      <c r="F38" s="5">
        <f ca="1">MAX(0,'Inputs-Results'!L30-65)</f>
        <v>8.5392608642578125</v>
      </c>
      <c r="G38" s="25"/>
      <c r="I38" s="9"/>
      <c r="J38" s="9"/>
    </row>
    <row r="39" spans="1:10" x14ac:dyDescent="0.25">
      <c r="A39" s="25" t="str">
        <f>'Inputs-Results'!$C$8</f>
        <v>Default</v>
      </c>
      <c r="B39" s="25" t="str">
        <f>'Inputs-Results'!C$9</f>
        <v>Manufacturing</v>
      </c>
      <c r="C39" s="40">
        <v>19</v>
      </c>
      <c r="D39" s="10" t="str">
        <f>'Inputs-Results'!$C$10</f>
        <v>Average Event</v>
      </c>
      <c r="E39">
        <v>24</v>
      </c>
      <c r="F39" s="5">
        <f ca="1">MAX(0,'Inputs-Results'!L31-65)</f>
        <v>7.4345550537109375</v>
      </c>
      <c r="G39" s="25"/>
      <c r="I39" s="9"/>
      <c r="J39" s="9"/>
    </row>
    <row r="40" spans="1:10" x14ac:dyDescent="0.25">
      <c r="A40" s="25" t="s">
        <v>83</v>
      </c>
      <c r="B40" s="25" t="s">
        <v>27</v>
      </c>
      <c r="C40" s="40" t="s">
        <v>13</v>
      </c>
      <c r="D40" s="25" t="s">
        <v>26</v>
      </c>
      <c r="E40"/>
      <c r="F40" s="5"/>
      <c r="G40" s="25"/>
      <c r="I40" s="9"/>
      <c r="J40" s="9"/>
    </row>
    <row r="41" spans="1:10" x14ac:dyDescent="0.25">
      <c r="A41" s="25" t="str">
        <f>'Inputs-Results'!$C$8</f>
        <v>Default</v>
      </c>
      <c r="B41" s="25" t="str">
        <f>'Inputs-Results'!C$9</f>
        <v>Manufacturing</v>
      </c>
      <c r="C41" s="40">
        <v>20</v>
      </c>
      <c r="D41" s="10" t="str">
        <f>'Inputs-Results'!$C$10</f>
        <v>Average Event</v>
      </c>
      <c r="E41"/>
      <c r="F41" s="5"/>
      <c r="G41" s="25"/>
      <c r="I41" s="9"/>
      <c r="J41" s="9"/>
    </row>
    <row r="42" spans="1:10" x14ac:dyDescent="0.25">
      <c r="A42" s="25" t="s">
        <v>83</v>
      </c>
      <c r="B42" s="25" t="s">
        <v>27</v>
      </c>
      <c r="C42" s="40" t="s">
        <v>13</v>
      </c>
      <c r="D42" s="25" t="s">
        <v>26</v>
      </c>
      <c r="E42"/>
      <c r="F42" s="5"/>
      <c r="G42" s="25"/>
      <c r="I42" s="9"/>
      <c r="J42" s="9"/>
    </row>
    <row r="43" spans="1:10" x14ac:dyDescent="0.25">
      <c r="A43" s="25" t="str">
        <f>'Inputs-Results'!$C$8</f>
        <v>Default</v>
      </c>
      <c r="B43" s="25" t="str">
        <f>'Inputs-Results'!C$9</f>
        <v>Manufacturing</v>
      </c>
      <c r="C43" s="40">
        <v>21</v>
      </c>
      <c r="D43" s="10" t="str">
        <f>'Inputs-Results'!$C$10</f>
        <v>Average Event</v>
      </c>
      <c r="E43"/>
      <c r="G43" s="25"/>
      <c r="I43" s="9"/>
      <c r="J43" s="9"/>
    </row>
    <row r="44" spans="1:10" x14ac:dyDescent="0.25">
      <c r="A44" s="25" t="s">
        <v>83</v>
      </c>
      <c r="B44" s="25" t="s">
        <v>27</v>
      </c>
      <c r="C44" s="40" t="s">
        <v>13</v>
      </c>
      <c r="D44" s="25" t="s">
        <v>26</v>
      </c>
      <c r="E44"/>
      <c r="G44" s="25"/>
      <c r="I44" s="25"/>
      <c r="J44" s="9"/>
    </row>
    <row r="45" spans="1:10" x14ac:dyDescent="0.25">
      <c r="A45" s="25" t="str">
        <f>'Inputs-Results'!$C$8</f>
        <v>Default</v>
      </c>
      <c r="B45" s="25" t="str">
        <f>'Inputs-Results'!C$9</f>
        <v>Manufacturing</v>
      </c>
      <c r="C45" s="40">
        <v>22</v>
      </c>
      <c r="D45" s="10" t="str">
        <f>'Inputs-Results'!$C$10</f>
        <v>Average Event</v>
      </c>
      <c r="E45"/>
      <c r="G45" s="25"/>
      <c r="I45" s="25"/>
      <c r="J45" s="9"/>
    </row>
    <row r="46" spans="1:10" x14ac:dyDescent="0.25">
      <c r="A46" s="25" t="s">
        <v>83</v>
      </c>
      <c r="B46" s="25" t="s">
        <v>27</v>
      </c>
      <c r="C46" s="40" t="s">
        <v>13</v>
      </c>
      <c r="D46" s="25" t="s">
        <v>26</v>
      </c>
      <c r="E46"/>
      <c r="G46" s="25"/>
      <c r="I46" s="25"/>
      <c r="J46" s="9"/>
    </row>
    <row r="47" spans="1:10" x14ac:dyDescent="0.25">
      <c r="A47" s="25" t="str">
        <f>'Inputs-Results'!$C$8</f>
        <v>Default</v>
      </c>
      <c r="B47" s="25" t="str">
        <f>'Inputs-Results'!C$9</f>
        <v>Manufacturing</v>
      </c>
      <c r="C47" s="40">
        <v>23</v>
      </c>
      <c r="D47" s="10" t="str">
        <f>'Inputs-Results'!$C$10</f>
        <v>Average Event</v>
      </c>
      <c r="E47"/>
      <c r="G47" s="25"/>
      <c r="I47" s="9"/>
      <c r="J47" s="9"/>
    </row>
    <row r="48" spans="1:10" x14ac:dyDescent="0.25">
      <c r="A48" s="25" t="s">
        <v>83</v>
      </c>
      <c r="B48" s="25" t="s">
        <v>27</v>
      </c>
      <c r="C48" s="40" t="s">
        <v>13</v>
      </c>
      <c r="D48" s="25" t="s">
        <v>26</v>
      </c>
      <c r="E48"/>
      <c r="G48" s="25"/>
      <c r="I48" s="25"/>
      <c r="J48" s="9"/>
    </row>
    <row r="49" spans="1:10" x14ac:dyDescent="0.25">
      <c r="A49" s="25" t="str">
        <f>'Inputs-Results'!$C$8</f>
        <v>Default</v>
      </c>
      <c r="B49" s="25" t="str">
        <f>'Inputs-Results'!C$9</f>
        <v>Manufacturing</v>
      </c>
      <c r="C49" s="40">
        <v>24</v>
      </c>
      <c r="D49" s="10" t="str">
        <f>'Inputs-Results'!$C$10</f>
        <v>Average Event</v>
      </c>
      <c r="E49"/>
      <c r="G49" s="25"/>
      <c r="I49" s="9"/>
    </row>
    <row r="50" spans="1:10" ht="14.25" x14ac:dyDescent="0.2">
      <c r="G50" s="25"/>
    </row>
    <row r="51" spans="1:10" ht="14.25" x14ac:dyDescent="0.2">
      <c r="G51" s="25"/>
    </row>
    <row r="52" spans="1:10" ht="14.25" x14ac:dyDescent="0.2">
      <c r="A52" s="4" t="s">
        <v>19</v>
      </c>
      <c r="G52" s="25"/>
    </row>
    <row r="53" spans="1:10" ht="14.25" x14ac:dyDescent="0.2">
      <c r="A53" s="25" t="s">
        <v>83</v>
      </c>
      <c r="B53" s="25" t="s">
        <v>27</v>
      </c>
      <c r="C53" s="25" t="s">
        <v>26</v>
      </c>
      <c r="D53" s="25"/>
      <c r="G53" s="25"/>
    </row>
    <row r="54" spans="1:10" ht="14.25" x14ac:dyDescent="0.2">
      <c r="A54" s="25" t="str">
        <f>'Inputs-Results'!$C$8</f>
        <v>Default</v>
      </c>
      <c r="B54" s="25" t="str">
        <f>'Inputs-Results'!C$9</f>
        <v>Manufacturing</v>
      </c>
      <c r="C54" s="10" t="str">
        <f>'Inputs-Results'!$C$10</f>
        <v>Average Event</v>
      </c>
      <c r="D54" s="10"/>
      <c r="G54" s="25"/>
    </row>
    <row r="55" spans="1:10" ht="14.25" x14ac:dyDescent="0.2">
      <c r="G55" s="25"/>
    </row>
    <row r="56" spans="1:10" ht="14.25" x14ac:dyDescent="0.2">
      <c r="G56" s="25"/>
    </row>
    <row r="57" spans="1:10" ht="14.25" x14ac:dyDescent="0.2">
      <c r="G57" s="25"/>
    </row>
    <row r="58" spans="1:10" x14ac:dyDescent="0.25">
      <c r="J58" s="9"/>
    </row>
    <row r="59" spans="1:10" x14ac:dyDescent="0.25">
      <c r="J59" s="9"/>
    </row>
    <row r="60" spans="1:10" x14ac:dyDescent="0.25">
      <c r="J60" s="9"/>
    </row>
    <row r="61" spans="1:10" x14ac:dyDescent="0.25">
      <c r="J61" s="9"/>
    </row>
    <row r="62" spans="1:10" x14ac:dyDescent="0.25">
      <c r="J62" s="9"/>
    </row>
    <row r="63" spans="1:10" x14ac:dyDescent="0.25">
      <c r="J63" s="9"/>
    </row>
    <row r="64" spans="1:10" x14ac:dyDescent="0.25">
      <c r="J64" s="9"/>
    </row>
    <row r="65" spans="10:10" x14ac:dyDescent="0.25">
      <c r="J65" s="9"/>
    </row>
    <row r="66" spans="10:10" x14ac:dyDescent="0.25">
      <c r="J66" s="9"/>
    </row>
    <row r="67" spans="10:10" x14ac:dyDescent="0.25">
      <c r="J67" s="9"/>
    </row>
    <row r="68" spans="10:10" x14ac:dyDescent="0.25">
      <c r="J68" s="9"/>
    </row>
    <row r="69" spans="10:10" x14ac:dyDescent="0.25">
      <c r="J69" s="9"/>
    </row>
    <row r="70" spans="10:10" x14ac:dyDescent="0.25">
      <c r="J70" s="9"/>
    </row>
    <row r="71" spans="10:10" x14ac:dyDescent="0.25">
      <c r="J71" s="9"/>
    </row>
  </sheetData>
  <phoneticPr fontId="0" type="noConversion"/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65536"/>
  <sheetViews>
    <sheetView zoomScale="85" zoomScaleNormal="85" workbookViewId="0">
      <pane ySplit="1" topLeftCell="A2" activePane="bottomLeft" state="frozen"/>
      <selection pane="bottomLeft" activeCell="A2" sqref="A2:W8113"/>
    </sheetView>
  </sheetViews>
  <sheetFormatPr defaultRowHeight="15" x14ac:dyDescent="0.25"/>
  <cols>
    <col min="1" max="1" width="34.7109375" customWidth="1"/>
    <col min="2" max="2" width="15.28515625" bestFit="1" customWidth="1"/>
    <col min="3" max="3" width="16" bestFit="1" customWidth="1"/>
    <col min="4" max="4" width="12.7109375" style="46" customWidth="1"/>
    <col min="5" max="5" width="9" customWidth="1"/>
    <col min="6" max="6" width="12.28515625" bestFit="1" customWidth="1"/>
    <col min="7" max="7" width="10.7109375" bestFit="1" customWidth="1"/>
    <col min="8" max="8" width="15.42578125" bestFit="1" customWidth="1"/>
    <col min="12" max="12" width="13.85546875" bestFit="1" customWidth="1"/>
    <col min="13" max="13" width="12.42578125" customWidth="1"/>
    <col min="14" max="14" width="11.85546875" bestFit="1" customWidth="1"/>
    <col min="15" max="15" width="10" bestFit="1" customWidth="1"/>
    <col min="16" max="24" width="13.85546875" bestFit="1" customWidth="1"/>
  </cols>
  <sheetData>
    <row r="1" spans="1:23" x14ac:dyDescent="0.25">
      <c r="A1" t="s">
        <v>83</v>
      </c>
      <c r="B1" t="s">
        <v>64</v>
      </c>
      <c r="C1" t="s">
        <v>46</v>
      </c>
      <c r="D1" t="s">
        <v>27</v>
      </c>
      <c r="E1" t="s">
        <v>26</v>
      </c>
      <c r="F1" t="s">
        <v>13</v>
      </c>
      <c r="G1" t="s">
        <v>91</v>
      </c>
      <c r="H1" t="s">
        <v>92</v>
      </c>
      <c r="I1" t="s">
        <v>93</v>
      </c>
      <c r="J1" t="s">
        <v>47</v>
      </c>
      <c r="K1" t="s">
        <v>49</v>
      </c>
      <c r="L1" t="s">
        <v>50</v>
      </c>
      <c r="M1" t="s">
        <v>51</v>
      </c>
      <c r="N1" t="s">
        <v>52</v>
      </c>
      <c r="O1" t="s">
        <v>53</v>
      </c>
      <c r="P1" t="s">
        <v>54</v>
      </c>
      <c r="Q1" t="s">
        <v>55</v>
      </c>
      <c r="R1" t="s">
        <v>94</v>
      </c>
      <c r="S1" t="s">
        <v>56</v>
      </c>
      <c r="T1" t="s">
        <v>57</v>
      </c>
      <c r="U1" t="s">
        <v>58</v>
      </c>
      <c r="V1" t="s">
        <v>59</v>
      </c>
      <c r="W1" t="s">
        <v>48</v>
      </c>
    </row>
    <row r="2" spans="1:23" x14ac:dyDescent="0.25">
      <c r="A2" t="s">
        <v>85</v>
      </c>
      <c r="B2" t="s">
        <v>97</v>
      </c>
      <c r="C2" t="s">
        <v>41</v>
      </c>
      <c r="D2" t="s">
        <v>41</v>
      </c>
      <c r="E2" t="s">
        <v>84</v>
      </c>
      <c r="F2">
        <v>1</v>
      </c>
      <c r="G2">
        <v>137.34019470214844</v>
      </c>
      <c r="H2">
        <v>138.12800598144531</v>
      </c>
      <c r="I2">
        <v>-0.7878119945526123</v>
      </c>
      <c r="J2">
        <v>-5.7362085208296776E-3</v>
      </c>
      <c r="K2">
        <v>-1.5982797145843506</v>
      </c>
      <c r="L2">
        <v>-1.1194487810134888</v>
      </c>
      <c r="M2">
        <v>-0.7878119945526123</v>
      </c>
      <c r="N2">
        <v>-0.45617514848709106</v>
      </c>
      <c r="O2">
        <v>2.2655775770545006E-2</v>
      </c>
      <c r="P2">
        <v>-1.8280360698699951</v>
      </c>
      <c r="Q2">
        <v>0.25241214036941528</v>
      </c>
      <c r="R2">
        <v>2670</v>
      </c>
      <c r="S2">
        <v>0.39994415640830994</v>
      </c>
      <c r="T2">
        <v>0.63241136074066162</v>
      </c>
      <c r="U2">
        <v>77.065208435058594</v>
      </c>
      <c r="V2">
        <v>92.190513610839844</v>
      </c>
      <c r="W2">
        <v>71.385597229003906</v>
      </c>
    </row>
    <row r="3" spans="1:23" x14ac:dyDescent="0.25">
      <c r="A3" t="s">
        <v>85</v>
      </c>
      <c r="B3" t="s">
        <v>97</v>
      </c>
      <c r="C3" t="s">
        <v>41</v>
      </c>
      <c r="D3" t="s">
        <v>41</v>
      </c>
      <c r="E3" t="s">
        <v>84</v>
      </c>
      <c r="F3">
        <v>2</v>
      </c>
      <c r="G3">
        <v>134.27272033691406</v>
      </c>
      <c r="H3">
        <v>134.85321044921875</v>
      </c>
      <c r="I3">
        <v>-0.58048826456069946</v>
      </c>
      <c r="J3">
        <v>-4.3232031166553497E-3</v>
      </c>
      <c r="K3">
        <v>-1.383144736289978</v>
      </c>
      <c r="L3">
        <v>-0.90892875194549561</v>
      </c>
      <c r="M3">
        <v>-0.58048826456069946</v>
      </c>
      <c r="N3">
        <v>-0.25204777717590332</v>
      </c>
      <c r="O3">
        <v>0.22216814756393433</v>
      </c>
      <c r="P3">
        <v>-1.6106866598129272</v>
      </c>
      <c r="Q3">
        <v>0.44971010088920593</v>
      </c>
      <c r="R3">
        <v>2670</v>
      </c>
      <c r="S3">
        <v>0.39227187633514404</v>
      </c>
      <c r="T3">
        <v>0.6263161301612854</v>
      </c>
      <c r="U3">
        <v>77.065208435058594</v>
      </c>
      <c r="V3">
        <v>92.190513610839844</v>
      </c>
      <c r="W3">
        <v>70.645576477050781</v>
      </c>
    </row>
    <row r="4" spans="1:23" x14ac:dyDescent="0.25">
      <c r="A4" t="s">
        <v>85</v>
      </c>
      <c r="B4" t="s">
        <v>97</v>
      </c>
      <c r="C4" t="s">
        <v>41</v>
      </c>
      <c r="D4" t="s">
        <v>41</v>
      </c>
      <c r="E4" t="s">
        <v>84</v>
      </c>
      <c r="F4">
        <v>3</v>
      </c>
      <c r="G4">
        <v>131.35142517089844</v>
      </c>
      <c r="H4">
        <v>131.22329711914062</v>
      </c>
      <c r="I4">
        <v>0.12811686098575592</v>
      </c>
      <c r="J4">
        <v>9.7537471447139978E-4</v>
      </c>
      <c r="K4">
        <v>-0.64915931224822998</v>
      </c>
      <c r="L4">
        <v>-0.1899382472038269</v>
      </c>
      <c r="M4">
        <v>0.12811686098575592</v>
      </c>
      <c r="N4">
        <v>0.44617196917533875</v>
      </c>
      <c r="O4">
        <v>0.90539306402206421</v>
      </c>
      <c r="P4">
        <v>-0.86950629949569702</v>
      </c>
      <c r="Q4">
        <v>1.1257400512695312</v>
      </c>
      <c r="R4">
        <v>2670</v>
      </c>
      <c r="S4">
        <v>0.36785659193992615</v>
      </c>
      <c r="T4">
        <v>0.60651183128356934</v>
      </c>
      <c r="U4">
        <v>77.065208435058594</v>
      </c>
      <c r="V4">
        <v>92.190513610839844</v>
      </c>
      <c r="W4">
        <v>69.995864868164063</v>
      </c>
    </row>
    <row r="5" spans="1:23" x14ac:dyDescent="0.25">
      <c r="A5" t="s">
        <v>85</v>
      </c>
      <c r="B5" t="s">
        <v>97</v>
      </c>
      <c r="C5" t="s">
        <v>41</v>
      </c>
      <c r="D5" t="s">
        <v>41</v>
      </c>
      <c r="E5" t="s">
        <v>84</v>
      </c>
      <c r="F5">
        <v>4</v>
      </c>
      <c r="G5">
        <v>132.33650207519531</v>
      </c>
      <c r="H5">
        <v>132.76315307617187</v>
      </c>
      <c r="I5">
        <v>-0.42663648724555969</v>
      </c>
      <c r="J5">
        <v>-3.2238760031759739E-3</v>
      </c>
      <c r="K5">
        <v>-1.1819335222244263</v>
      </c>
      <c r="L5">
        <v>-0.73569786548614502</v>
      </c>
      <c r="M5">
        <v>-0.42663648724555969</v>
      </c>
      <c r="N5">
        <v>-0.11757507920265198</v>
      </c>
      <c r="O5">
        <v>0.32866048812866211</v>
      </c>
      <c r="P5">
        <v>-1.3960496187210083</v>
      </c>
      <c r="Q5">
        <v>0.54277670383453369</v>
      </c>
      <c r="R5">
        <v>2670</v>
      </c>
      <c r="S5">
        <v>0.34734681248664856</v>
      </c>
      <c r="T5">
        <v>0.58936136960983276</v>
      </c>
      <c r="U5">
        <v>77.065208435058594</v>
      </c>
      <c r="V5">
        <v>92.190513610839844</v>
      </c>
      <c r="W5">
        <v>69.392036437988281</v>
      </c>
    </row>
    <row r="6" spans="1:23" x14ac:dyDescent="0.25">
      <c r="A6" t="s">
        <v>85</v>
      </c>
      <c r="B6" t="s">
        <v>97</v>
      </c>
      <c r="C6" t="s">
        <v>41</v>
      </c>
      <c r="D6" t="s">
        <v>41</v>
      </c>
      <c r="E6" t="s">
        <v>84</v>
      </c>
      <c r="F6">
        <v>5</v>
      </c>
      <c r="G6">
        <v>142.86087036132812</v>
      </c>
      <c r="H6">
        <v>143.93138122558594</v>
      </c>
      <c r="I6">
        <v>-1.0705221891403198</v>
      </c>
      <c r="J6">
        <v>-7.4934596195816994E-3</v>
      </c>
      <c r="K6">
        <v>-1.8326150178909302</v>
      </c>
      <c r="L6">
        <v>-1.3823643922805786</v>
      </c>
      <c r="M6">
        <v>-1.0705221891403198</v>
      </c>
      <c r="N6">
        <v>-0.75867998600006104</v>
      </c>
      <c r="O6">
        <v>-0.30842933058738708</v>
      </c>
      <c r="P6">
        <v>-2.0486578941345215</v>
      </c>
      <c r="Q6">
        <v>-9.2386595904827118E-2</v>
      </c>
      <c r="R6">
        <v>2670</v>
      </c>
      <c r="S6">
        <v>0.35362550616264343</v>
      </c>
      <c r="T6">
        <v>0.59466421604156494</v>
      </c>
      <c r="U6">
        <v>77.065208435058594</v>
      </c>
      <c r="V6">
        <v>92.190513610839844</v>
      </c>
      <c r="W6">
        <v>68.736366271972656</v>
      </c>
    </row>
    <row r="7" spans="1:23" x14ac:dyDescent="0.25">
      <c r="A7" t="s">
        <v>85</v>
      </c>
      <c r="B7" t="s">
        <v>97</v>
      </c>
      <c r="C7" t="s">
        <v>41</v>
      </c>
      <c r="D7" t="s">
        <v>41</v>
      </c>
      <c r="E7" t="s">
        <v>84</v>
      </c>
      <c r="F7">
        <v>6</v>
      </c>
      <c r="G7">
        <v>168.49493408203125</v>
      </c>
      <c r="H7">
        <v>169.53309631347656</v>
      </c>
      <c r="I7">
        <v>-1.0381503105163574</v>
      </c>
      <c r="J7">
        <v>-6.1613149009644985E-3</v>
      </c>
      <c r="K7">
        <v>-1.8141164779663086</v>
      </c>
      <c r="L7">
        <v>-1.355669379234314</v>
      </c>
      <c r="M7">
        <v>-1.0381503105163574</v>
      </c>
      <c r="N7">
        <v>-0.72063124179840088</v>
      </c>
      <c r="O7">
        <v>-0.26218414306640625</v>
      </c>
      <c r="P7">
        <v>-2.0340921878814697</v>
      </c>
      <c r="Q7">
        <v>-4.2208526283502579E-2</v>
      </c>
      <c r="R7">
        <v>2670</v>
      </c>
      <c r="S7">
        <v>0.36661764979362488</v>
      </c>
      <c r="T7">
        <v>0.60548961162567139</v>
      </c>
      <c r="U7">
        <v>77.065208435058594</v>
      </c>
      <c r="V7">
        <v>92.190513610839844</v>
      </c>
      <c r="W7">
        <v>68.244071960449219</v>
      </c>
    </row>
    <row r="8" spans="1:23" x14ac:dyDescent="0.25">
      <c r="A8" t="s">
        <v>85</v>
      </c>
      <c r="B8" t="s">
        <v>97</v>
      </c>
      <c r="C8" t="s">
        <v>41</v>
      </c>
      <c r="D8" t="s">
        <v>41</v>
      </c>
      <c r="E8" t="s">
        <v>84</v>
      </c>
      <c r="F8">
        <v>7</v>
      </c>
      <c r="G8">
        <v>197.11460876464844</v>
      </c>
      <c r="H8">
        <v>198.23239135742187</v>
      </c>
      <c r="I8">
        <v>-1.117796778678894</v>
      </c>
      <c r="J8">
        <v>-5.6707961484789848E-3</v>
      </c>
      <c r="K8">
        <v>-1.9168466329574585</v>
      </c>
      <c r="L8">
        <v>-1.4447615146636963</v>
      </c>
      <c r="M8">
        <v>-1.117796778678894</v>
      </c>
      <c r="N8">
        <v>-0.7908320426940918</v>
      </c>
      <c r="O8">
        <v>-0.31874695420265198</v>
      </c>
      <c r="P8">
        <v>-2.1433660984039307</v>
      </c>
      <c r="Q8">
        <v>-9.2227421700954437E-2</v>
      </c>
      <c r="R8">
        <v>2670</v>
      </c>
      <c r="S8">
        <v>0.38875463604927063</v>
      </c>
      <c r="T8">
        <v>0.62350189685821533</v>
      </c>
      <c r="U8">
        <v>77.065208435058594</v>
      </c>
      <c r="V8">
        <v>92.190513610839844</v>
      </c>
      <c r="W8">
        <v>68.116432189941406</v>
      </c>
    </row>
    <row r="9" spans="1:23" x14ac:dyDescent="0.25">
      <c r="A9" t="s">
        <v>85</v>
      </c>
      <c r="B9" t="s">
        <v>97</v>
      </c>
      <c r="C9" t="s">
        <v>41</v>
      </c>
      <c r="D9" t="s">
        <v>41</v>
      </c>
      <c r="E9" t="s">
        <v>84</v>
      </c>
      <c r="F9">
        <v>8</v>
      </c>
      <c r="G9">
        <v>218.30337524414062</v>
      </c>
      <c r="H9">
        <v>218.54702758789063</v>
      </c>
      <c r="I9">
        <v>-0.24364081025123596</v>
      </c>
      <c r="J9">
        <v>-1.1160651920363307E-3</v>
      </c>
      <c r="K9">
        <v>-1.0773131847381592</v>
      </c>
      <c r="L9">
        <v>-0.58477276563644409</v>
      </c>
      <c r="M9">
        <v>-0.24364081025123596</v>
      </c>
      <c r="N9">
        <v>9.7491160035133362E-2</v>
      </c>
      <c r="O9">
        <v>0.59003156423568726</v>
      </c>
      <c r="P9">
        <v>-1.3136477470397949</v>
      </c>
      <c r="Q9">
        <v>0.82636606693267822</v>
      </c>
      <c r="R9">
        <v>2670</v>
      </c>
      <c r="S9">
        <v>0.4231736958026886</v>
      </c>
      <c r="T9">
        <v>0.65051800012588501</v>
      </c>
      <c r="U9">
        <v>77.065208435058594</v>
      </c>
      <c r="V9">
        <v>92.190513610839844</v>
      </c>
      <c r="W9">
        <v>70.108047485351562</v>
      </c>
    </row>
    <row r="10" spans="1:23" x14ac:dyDescent="0.25">
      <c r="A10" t="s">
        <v>85</v>
      </c>
      <c r="B10" t="s">
        <v>97</v>
      </c>
      <c r="C10" t="s">
        <v>41</v>
      </c>
      <c r="D10" t="s">
        <v>41</v>
      </c>
      <c r="E10" t="s">
        <v>84</v>
      </c>
      <c r="F10">
        <v>9</v>
      </c>
      <c r="G10">
        <v>234.28497314453125</v>
      </c>
      <c r="H10">
        <v>234.4456787109375</v>
      </c>
      <c r="I10">
        <v>-0.160702183842659</v>
      </c>
      <c r="J10">
        <v>-6.8592611933127046E-4</v>
      </c>
      <c r="K10">
        <v>-1.0623668432235718</v>
      </c>
      <c r="L10">
        <v>-0.5296560525894165</v>
      </c>
      <c r="M10">
        <v>-0.160702183842659</v>
      </c>
      <c r="N10">
        <v>0.20825167000293732</v>
      </c>
      <c r="O10">
        <v>0.7409624457359314</v>
      </c>
      <c r="P10">
        <v>-1.3179762363433838</v>
      </c>
      <c r="Q10">
        <v>0.99657183885574341</v>
      </c>
      <c r="R10">
        <v>2670</v>
      </c>
      <c r="S10">
        <v>0.49501442909240723</v>
      </c>
      <c r="T10">
        <v>0.70357263088226318</v>
      </c>
      <c r="U10">
        <v>77.065208435058594</v>
      </c>
      <c r="V10">
        <v>92.190513610839844</v>
      </c>
      <c r="W10">
        <v>73.653938293457031</v>
      </c>
    </row>
    <row r="11" spans="1:23" x14ac:dyDescent="0.25">
      <c r="A11" t="s">
        <v>85</v>
      </c>
      <c r="B11" t="s">
        <v>97</v>
      </c>
      <c r="C11" t="s">
        <v>41</v>
      </c>
      <c r="D11" t="s">
        <v>41</v>
      </c>
      <c r="E11" t="s">
        <v>84</v>
      </c>
      <c r="F11">
        <v>10</v>
      </c>
      <c r="G11">
        <v>243.56996154785156</v>
      </c>
      <c r="H11">
        <v>243.41227722167969</v>
      </c>
      <c r="I11">
        <v>0.1576651930809021</v>
      </c>
      <c r="J11">
        <v>6.4730970188975334E-4</v>
      </c>
      <c r="K11">
        <v>-0.79669773578643799</v>
      </c>
      <c r="L11">
        <v>-0.23285236954689026</v>
      </c>
      <c r="M11">
        <v>0.1576651930809021</v>
      </c>
      <c r="N11">
        <v>0.54818278551101685</v>
      </c>
      <c r="O11">
        <v>1.1120281219482422</v>
      </c>
      <c r="P11">
        <v>-1.0672463178634644</v>
      </c>
      <c r="Q11">
        <v>1.3825767040252686</v>
      </c>
      <c r="R11">
        <v>2670</v>
      </c>
      <c r="S11">
        <v>0.55456817150115967</v>
      </c>
      <c r="T11">
        <v>0.7446933388710022</v>
      </c>
      <c r="U11">
        <v>77.065208435058594</v>
      </c>
      <c r="V11">
        <v>92.190513610839844</v>
      </c>
      <c r="W11">
        <v>77.324554443359375</v>
      </c>
    </row>
    <row r="12" spans="1:23" x14ac:dyDescent="0.25">
      <c r="A12" t="s">
        <v>85</v>
      </c>
      <c r="B12" t="s">
        <v>97</v>
      </c>
      <c r="C12" t="s">
        <v>41</v>
      </c>
      <c r="D12" t="s">
        <v>41</v>
      </c>
      <c r="E12" t="s">
        <v>84</v>
      </c>
      <c r="F12">
        <v>11</v>
      </c>
      <c r="G12">
        <v>251.41447448730469</v>
      </c>
      <c r="H12">
        <v>251.56706237792969</v>
      </c>
      <c r="I12">
        <v>-0.15257294476032257</v>
      </c>
      <c r="J12">
        <v>-6.0685822973027825E-4</v>
      </c>
      <c r="K12">
        <v>-1.1490658521652222</v>
      </c>
      <c r="L12">
        <v>-0.56032973527908325</v>
      </c>
      <c r="M12">
        <v>-0.15257294476032257</v>
      </c>
      <c r="N12">
        <v>0.25518384575843811</v>
      </c>
      <c r="O12">
        <v>0.84391993284225464</v>
      </c>
      <c r="P12">
        <v>-1.4315576553344727</v>
      </c>
      <c r="Q12">
        <v>1.1264117956161499</v>
      </c>
      <c r="R12">
        <v>2670</v>
      </c>
      <c r="S12">
        <v>0.60461121797561646</v>
      </c>
      <c r="T12">
        <v>0.77756750583648682</v>
      </c>
      <c r="U12">
        <v>77.065208435058594</v>
      </c>
      <c r="V12">
        <v>92.190513610839844</v>
      </c>
      <c r="W12">
        <v>80.616294860839844</v>
      </c>
    </row>
    <row r="13" spans="1:23" x14ac:dyDescent="0.25">
      <c r="A13" t="s">
        <v>85</v>
      </c>
      <c r="B13" t="s">
        <v>97</v>
      </c>
      <c r="C13" t="s">
        <v>41</v>
      </c>
      <c r="D13" t="s">
        <v>41</v>
      </c>
      <c r="E13" t="s">
        <v>84</v>
      </c>
      <c r="F13">
        <v>12</v>
      </c>
      <c r="G13">
        <v>251.30023193359375</v>
      </c>
      <c r="H13">
        <v>251.97297668457031</v>
      </c>
      <c r="I13">
        <v>-0.67273998260498047</v>
      </c>
      <c r="J13">
        <v>-2.6770369149744511E-3</v>
      </c>
      <c r="K13">
        <v>-1.6322259902954102</v>
      </c>
      <c r="L13">
        <v>-1.0653538703918457</v>
      </c>
      <c r="M13">
        <v>-0.67273998260498047</v>
      </c>
      <c r="N13">
        <v>-0.28012609481811523</v>
      </c>
      <c r="O13">
        <v>0.28674602508544922</v>
      </c>
      <c r="P13">
        <v>-1.9042268991470337</v>
      </c>
      <c r="Q13">
        <v>0.55874699354171753</v>
      </c>
      <c r="R13">
        <v>2670</v>
      </c>
      <c r="S13">
        <v>0.56053805351257324</v>
      </c>
      <c r="T13">
        <v>0.7486909031867981</v>
      </c>
      <c r="U13">
        <v>77.065208435058594</v>
      </c>
      <c r="V13">
        <v>92.190513610839844</v>
      </c>
      <c r="W13">
        <v>83.121543884277344</v>
      </c>
    </row>
    <row r="14" spans="1:23" x14ac:dyDescent="0.25">
      <c r="A14" t="s">
        <v>85</v>
      </c>
      <c r="B14" t="s">
        <v>97</v>
      </c>
      <c r="C14" t="s">
        <v>41</v>
      </c>
      <c r="D14" t="s">
        <v>41</v>
      </c>
      <c r="E14" t="s">
        <v>84</v>
      </c>
      <c r="F14">
        <v>13</v>
      </c>
      <c r="G14">
        <v>246.95611572265625</v>
      </c>
      <c r="H14">
        <v>247.19412231445312</v>
      </c>
      <c r="I14">
        <v>-0.23800000548362732</v>
      </c>
      <c r="J14">
        <v>-9.6373399719595909E-4</v>
      </c>
      <c r="K14">
        <v>-1.170295238494873</v>
      </c>
      <c r="L14">
        <v>-0.61948764324188232</v>
      </c>
      <c r="M14">
        <v>-0.23800000548362732</v>
      </c>
      <c r="N14">
        <v>0.14348766207695007</v>
      </c>
      <c r="O14">
        <v>0.69429522752761841</v>
      </c>
      <c r="P14">
        <v>-1.4345879554748535</v>
      </c>
      <c r="Q14">
        <v>0.95858800411224365</v>
      </c>
      <c r="R14">
        <v>2670</v>
      </c>
      <c r="S14">
        <v>0.52921819686889648</v>
      </c>
      <c r="T14">
        <v>0.72747385501861572</v>
      </c>
      <c r="U14">
        <v>77.065208435058594</v>
      </c>
      <c r="V14">
        <v>92.190513610839844</v>
      </c>
      <c r="W14">
        <v>85.256454467773438</v>
      </c>
    </row>
    <row r="15" spans="1:23" x14ac:dyDescent="0.25">
      <c r="A15" t="s">
        <v>85</v>
      </c>
      <c r="B15" t="s">
        <v>97</v>
      </c>
      <c r="C15" t="s">
        <v>41</v>
      </c>
      <c r="D15" t="s">
        <v>41</v>
      </c>
      <c r="E15" t="s">
        <v>84</v>
      </c>
      <c r="F15">
        <v>14</v>
      </c>
      <c r="G15">
        <v>248.38766479492188</v>
      </c>
      <c r="H15">
        <v>245.0330810546875</v>
      </c>
      <c r="I15">
        <v>3.3545935153961182</v>
      </c>
      <c r="J15">
        <v>1.3505475595593452E-2</v>
      </c>
      <c r="K15">
        <v>2.4182031154632568</v>
      </c>
      <c r="L15">
        <v>2.9714300632476807</v>
      </c>
      <c r="M15">
        <v>3.3545935153961182</v>
      </c>
      <c r="N15">
        <v>3.7377569675445557</v>
      </c>
      <c r="O15">
        <v>4.2909841537475586</v>
      </c>
      <c r="P15">
        <v>2.1527495384216309</v>
      </c>
      <c r="Q15">
        <v>4.5564374923706055</v>
      </c>
      <c r="R15">
        <v>2670</v>
      </c>
      <c r="S15">
        <v>0.53387761116027832</v>
      </c>
      <c r="T15">
        <v>0.73066931962966919</v>
      </c>
      <c r="U15">
        <v>77.065208435058594</v>
      </c>
      <c r="V15">
        <v>92.190513610839844</v>
      </c>
      <c r="W15">
        <v>86.502143859863281</v>
      </c>
    </row>
    <row r="16" spans="1:23" x14ac:dyDescent="0.25">
      <c r="A16" t="s">
        <v>85</v>
      </c>
      <c r="B16" t="s">
        <v>97</v>
      </c>
      <c r="C16" t="s">
        <v>41</v>
      </c>
      <c r="D16" t="s">
        <v>41</v>
      </c>
      <c r="E16" t="s">
        <v>84</v>
      </c>
      <c r="F16">
        <v>15</v>
      </c>
      <c r="G16">
        <v>242.31187438964844</v>
      </c>
      <c r="H16">
        <v>230.33169555664062</v>
      </c>
      <c r="I16">
        <v>11.980164527893066</v>
      </c>
      <c r="J16">
        <v>4.9441095441579819E-2</v>
      </c>
      <c r="K16">
        <v>11.035537719726563</v>
      </c>
      <c r="L16">
        <v>11.593630790710449</v>
      </c>
      <c r="M16">
        <v>11.980164527893066</v>
      </c>
      <c r="N16">
        <v>12.366698265075684</v>
      </c>
      <c r="O16">
        <v>12.92479133605957</v>
      </c>
      <c r="P16">
        <v>10.767748832702637</v>
      </c>
      <c r="Q16">
        <v>13.192580223083496</v>
      </c>
      <c r="R16">
        <v>2670</v>
      </c>
      <c r="S16">
        <v>0.54331094026565552</v>
      </c>
      <c r="T16">
        <v>0.73709630966186523</v>
      </c>
      <c r="U16">
        <v>77.065208435058594</v>
      </c>
      <c r="V16">
        <v>92.190513610839844</v>
      </c>
      <c r="W16">
        <v>87.189384460449219</v>
      </c>
    </row>
    <row r="17" spans="1:23" x14ac:dyDescent="0.25">
      <c r="A17" t="s">
        <v>85</v>
      </c>
      <c r="B17" t="s">
        <v>97</v>
      </c>
      <c r="C17" t="s">
        <v>41</v>
      </c>
      <c r="D17" t="s">
        <v>41</v>
      </c>
      <c r="E17" t="s">
        <v>84</v>
      </c>
      <c r="F17">
        <v>16</v>
      </c>
      <c r="G17">
        <v>230.39804077148437</v>
      </c>
      <c r="H17">
        <v>218.97200012207031</v>
      </c>
      <c r="I17">
        <v>11.426054000854492</v>
      </c>
      <c r="J17">
        <v>4.9592670053243637E-2</v>
      </c>
      <c r="K17">
        <v>10.536306381225586</v>
      </c>
      <c r="L17">
        <v>11.061976432800293</v>
      </c>
      <c r="M17">
        <v>11.426054000854492</v>
      </c>
      <c r="N17">
        <v>11.790131568908691</v>
      </c>
      <c r="O17">
        <v>12.315801620483398</v>
      </c>
      <c r="P17">
        <v>10.284075736999512</v>
      </c>
      <c r="Q17">
        <v>12.568032264709473</v>
      </c>
      <c r="R17">
        <v>2670</v>
      </c>
      <c r="S17">
        <v>0.48201596736907959</v>
      </c>
      <c r="T17">
        <v>0.69427371025085449</v>
      </c>
      <c r="U17">
        <v>77.065208435058594</v>
      </c>
      <c r="V17">
        <v>92.190513610839844</v>
      </c>
      <c r="W17">
        <v>87.527442932128906</v>
      </c>
    </row>
    <row r="18" spans="1:23" x14ac:dyDescent="0.25">
      <c r="A18" t="s">
        <v>85</v>
      </c>
      <c r="B18" t="s">
        <v>97</v>
      </c>
      <c r="C18" t="s">
        <v>41</v>
      </c>
      <c r="D18" t="s">
        <v>41</v>
      </c>
      <c r="E18" t="s">
        <v>84</v>
      </c>
      <c r="F18">
        <v>17</v>
      </c>
      <c r="G18">
        <v>216.25296020507812</v>
      </c>
      <c r="H18">
        <v>205.1885986328125</v>
      </c>
      <c r="I18">
        <v>11.064366340637207</v>
      </c>
      <c r="J18">
        <v>5.1164001226425171E-2</v>
      </c>
      <c r="K18">
        <v>10.213065147399902</v>
      </c>
      <c r="L18">
        <v>10.716020584106445</v>
      </c>
      <c r="M18">
        <v>11.064366340637207</v>
      </c>
      <c r="N18">
        <v>11.412712097167969</v>
      </c>
      <c r="O18">
        <v>11.915667533874512</v>
      </c>
      <c r="P18">
        <v>9.9717330932617188</v>
      </c>
      <c r="Q18">
        <v>12.156999588012695</v>
      </c>
      <c r="R18">
        <v>2670</v>
      </c>
      <c r="S18">
        <v>0.44125959277153015</v>
      </c>
      <c r="T18">
        <v>0.66427373886108398</v>
      </c>
      <c r="U18">
        <v>77.065208435058594</v>
      </c>
      <c r="V18">
        <v>92.190513610839844</v>
      </c>
      <c r="W18">
        <v>86.792556762695313</v>
      </c>
    </row>
    <row r="19" spans="1:23" x14ac:dyDescent="0.25">
      <c r="A19" t="s">
        <v>85</v>
      </c>
      <c r="B19" t="s">
        <v>97</v>
      </c>
      <c r="C19" t="s">
        <v>41</v>
      </c>
      <c r="D19" t="s">
        <v>41</v>
      </c>
      <c r="E19" t="s">
        <v>84</v>
      </c>
      <c r="F19">
        <v>18</v>
      </c>
      <c r="G19">
        <v>201.55021667480469</v>
      </c>
      <c r="H19">
        <v>191.65916442871094</v>
      </c>
      <c r="I19">
        <v>9.8910665512084961</v>
      </c>
      <c r="J19">
        <v>4.9074947834014893E-2</v>
      </c>
      <c r="K19">
        <v>9.0603446960449219</v>
      </c>
      <c r="L19">
        <v>9.5511417388916016</v>
      </c>
      <c r="M19">
        <v>9.8910665512084961</v>
      </c>
      <c r="N19">
        <v>10.230991363525391</v>
      </c>
      <c r="O19">
        <v>10.72178840637207</v>
      </c>
      <c r="P19">
        <v>8.8248462677001953</v>
      </c>
      <c r="Q19">
        <v>10.957286834716797</v>
      </c>
      <c r="R19">
        <v>2670</v>
      </c>
      <c r="S19">
        <v>0.42018371820449829</v>
      </c>
      <c r="T19">
        <v>0.64821577072143555</v>
      </c>
      <c r="U19">
        <v>77.065208435058594</v>
      </c>
      <c r="V19">
        <v>92.190513610839844</v>
      </c>
      <c r="W19">
        <v>85.234786987304688</v>
      </c>
    </row>
    <row r="20" spans="1:23" x14ac:dyDescent="0.25">
      <c r="A20" t="s">
        <v>85</v>
      </c>
      <c r="B20" t="s">
        <v>97</v>
      </c>
      <c r="C20" t="s">
        <v>41</v>
      </c>
      <c r="D20" t="s">
        <v>41</v>
      </c>
      <c r="E20" t="s">
        <v>84</v>
      </c>
      <c r="F20">
        <v>19</v>
      </c>
      <c r="G20">
        <v>191.66912841796875</v>
      </c>
      <c r="H20">
        <v>188.11209106445312</v>
      </c>
      <c r="I20">
        <v>3.5570363998413086</v>
      </c>
      <c r="J20">
        <v>1.8558211624622345E-2</v>
      </c>
      <c r="K20">
        <v>2.7473673820495605</v>
      </c>
      <c r="L20">
        <v>3.2257263660430908</v>
      </c>
      <c r="M20">
        <v>3.5570363998413086</v>
      </c>
      <c r="N20">
        <v>3.8883464336395264</v>
      </c>
      <c r="O20">
        <v>4.3667054176330566</v>
      </c>
      <c r="P20">
        <v>2.5178372859954834</v>
      </c>
      <c r="Q20">
        <v>4.5962352752685547</v>
      </c>
      <c r="R20">
        <v>2670</v>
      </c>
      <c r="S20">
        <v>0.39915621280670166</v>
      </c>
      <c r="T20">
        <v>0.63178813457489014</v>
      </c>
      <c r="U20">
        <v>77.065208435058594</v>
      </c>
      <c r="V20">
        <v>92.190513610839844</v>
      </c>
      <c r="W20">
        <v>82.564491271972656</v>
      </c>
    </row>
    <row r="21" spans="1:23" x14ac:dyDescent="0.25">
      <c r="A21" t="s">
        <v>85</v>
      </c>
      <c r="B21" t="s">
        <v>97</v>
      </c>
      <c r="C21" t="s">
        <v>41</v>
      </c>
      <c r="D21" t="s">
        <v>41</v>
      </c>
      <c r="E21" t="s">
        <v>84</v>
      </c>
      <c r="F21">
        <v>20</v>
      </c>
      <c r="G21">
        <v>187.56117248535156</v>
      </c>
      <c r="H21">
        <v>186.91958618164062</v>
      </c>
      <c r="I21">
        <v>0.6415858268737793</v>
      </c>
      <c r="J21">
        <v>3.4206751734018326E-3</v>
      </c>
      <c r="K21">
        <v>-0.17106544971466064</v>
      </c>
      <c r="L21">
        <v>0.30905550718307495</v>
      </c>
      <c r="M21">
        <v>0.6415858268737793</v>
      </c>
      <c r="N21">
        <v>0.97411614656448364</v>
      </c>
      <c r="O21">
        <v>1.4542371034622192</v>
      </c>
      <c r="P21">
        <v>-0.40144079923629761</v>
      </c>
      <c r="Q21">
        <v>1.6846123933792114</v>
      </c>
      <c r="R21">
        <v>2670</v>
      </c>
      <c r="S21">
        <v>0.4021020233631134</v>
      </c>
      <c r="T21">
        <v>0.63411515951156616</v>
      </c>
      <c r="U21">
        <v>77.065208435058594</v>
      </c>
      <c r="V21">
        <v>92.190513610839844</v>
      </c>
      <c r="W21">
        <v>79.033447265625</v>
      </c>
    </row>
    <row r="22" spans="1:23" x14ac:dyDescent="0.25">
      <c r="A22" t="s">
        <v>85</v>
      </c>
      <c r="B22" t="s">
        <v>97</v>
      </c>
      <c r="C22" t="s">
        <v>41</v>
      </c>
      <c r="D22" t="s">
        <v>41</v>
      </c>
      <c r="E22" t="s">
        <v>84</v>
      </c>
      <c r="F22">
        <v>21</v>
      </c>
      <c r="G22">
        <v>183.0924072265625</v>
      </c>
      <c r="H22">
        <v>182.1409912109375</v>
      </c>
      <c r="I22">
        <v>0.95142585039138794</v>
      </c>
      <c r="J22">
        <v>5.196424201130867E-3</v>
      </c>
      <c r="K22">
        <v>0.13568635284900665</v>
      </c>
      <c r="L22">
        <v>0.61763185262680054</v>
      </c>
      <c r="M22">
        <v>0.95142585039138794</v>
      </c>
      <c r="N22">
        <v>1.2852197885513306</v>
      </c>
      <c r="O22">
        <v>1.7671653032302856</v>
      </c>
      <c r="P22">
        <v>-9.5564462244510651E-2</v>
      </c>
      <c r="Q22">
        <v>1.9984161853790283</v>
      </c>
      <c r="R22">
        <v>2670</v>
      </c>
      <c r="S22">
        <v>0.40516397356987</v>
      </c>
      <c r="T22">
        <v>0.63652491569519043</v>
      </c>
      <c r="U22">
        <v>77.065208435058594</v>
      </c>
      <c r="V22">
        <v>92.190513610839844</v>
      </c>
      <c r="W22">
        <v>76.542625427246094</v>
      </c>
    </row>
    <row r="23" spans="1:23" x14ac:dyDescent="0.25">
      <c r="A23" t="s">
        <v>85</v>
      </c>
      <c r="B23" t="s">
        <v>97</v>
      </c>
      <c r="C23" t="s">
        <v>41</v>
      </c>
      <c r="D23" t="s">
        <v>41</v>
      </c>
      <c r="E23" t="s">
        <v>84</v>
      </c>
      <c r="F23">
        <v>22</v>
      </c>
      <c r="G23">
        <v>173.7579345703125</v>
      </c>
      <c r="H23">
        <v>173.14988708496094</v>
      </c>
      <c r="I23">
        <v>0.60803490877151489</v>
      </c>
      <c r="J23">
        <v>3.4993216395378113E-3</v>
      </c>
      <c r="K23">
        <v>-0.19809448719024658</v>
      </c>
      <c r="L23">
        <v>0.2781732976436615</v>
      </c>
      <c r="M23">
        <v>0.60803490877151489</v>
      </c>
      <c r="N23">
        <v>0.93789654970169067</v>
      </c>
      <c r="O23">
        <v>1.4141643047332764</v>
      </c>
      <c r="P23">
        <v>-0.42662099003791809</v>
      </c>
      <c r="Q23">
        <v>1.6426907777786255</v>
      </c>
      <c r="R23">
        <v>2670</v>
      </c>
      <c r="S23">
        <v>0.39567384123802185</v>
      </c>
      <c r="T23">
        <v>0.62902611494064331</v>
      </c>
      <c r="U23">
        <v>77.065208435058594</v>
      </c>
      <c r="V23">
        <v>92.190513610839844</v>
      </c>
      <c r="W23">
        <v>74.856910705566406</v>
      </c>
    </row>
    <row r="24" spans="1:23" x14ac:dyDescent="0.25">
      <c r="A24" t="s">
        <v>85</v>
      </c>
      <c r="B24" t="s">
        <v>97</v>
      </c>
      <c r="C24" t="s">
        <v>41</v>
      </c>
      <c r="D24" t="s">
        <v>41</v>
      </c>
      <c r="E24" t="s">
        <v>84</v>
      </c>
      <c r="F24">
        <v>23</v>
      </c>
      <c r="G24">
        <v>161.33467102050781</v>
      </c>
      <c r="H24">
        <v>161.31048583984375</v>
      </c>
      <c r="I24">
        <v>2.4201516062021255E-2</v>
      </c>
      <c r="J24">
        <v>1.5000815619714558E-4</v>
      </c>
      <c r="K24">
        <v>-0.73578864336013794</v>
      </c>
      <c r="L24">
        <v>-0.28678029775619507</v>
      </c>
      <c r="M24">
        <v>2.4201516062021255E-2</v>
      </c>
      <c r="N24">
        <v>0.33518332242965698</v>
      </c>
      <c r="O24">
        <v>0.78419166803359985</v>
      </c>
      <c r="P24">
        <v>-0.95123529434204102</v>
      </c>
      <c r="Q24">
        <v>0.99963831901550293</v>
      </c>
      <c r="R24">
        <v>2670</v>
      </c>
      <c r="S24">
        <v>0.35167688131332397</v>
      </c>
      <c r="T24">
        <v>0.59302347898483276</v>
      </c>
      <c r="U24">
        <v>77.065208435058594</v>
      </c>
      <c r="V24">
        <v>92.190513610839844</v>
      </c>
      <c r="W24">
        <v>73.485008239746094</v>
      </c>
    </row>
    <row r="25" spans="1:23" x14ac:dyDescent="0.25">
      <c r="A25" t="s">
        <v>85</v>
      </c>
      <c r="B25" t="s">
        <v>97</v>
      </c>
      <c r="C25" t="s">
        <v>41</v>
      </c>
      <c r="D25" t="s">
        <v>41</v>
      </c>
      <c r="E25" t="s">
        <v>84</v>
      </c>
      <c r="F25">
        <v>24</v>
      </c>
      <c r="G25">
        <v>152.99836730957031</v>
      </c>
      <c r="H25">
        <v>153.97714233398437</v>
      </c>
      <c r="I25">
        <v>-0.97878986597061157</v>
      </c>
      <c r="J25">
        <v>-6.3973874785006046E-3</v>
      </c>
      <c r="K25">
        <v>-1.7304545640945435</v>
      </c>
      <c r="L25">
        <v>-1.2863649129867554</v>
      </c>
      <c r="M25">
        <v>-0.97878986597061157</v>
      </c>
      <c r="N25">
        <v>-0.671214759349823</v>
      </c>
      <c r="O25">
        <v>-0.22712521255016327</v>
      </c>
      <c r="P25">
        <v>-1.9435410499572754</v>
      </c>
      <c r="Q25">
        <v>-1.4038721099495888E-2</v>
      </c>
      <c r="R25">
        <v>2670</v>
      </c>
      <c r="S25">
        <v>0.34401395916938782</v>
      </c>
      <c r="T25">
        <v>0.58652704954147339</v>
      </c>
      <c r="U25">
        <v>77.065208435058594</v>
      </c>
      <c r="V25">
        <v>92.190513610839844</v>
      </c>
      <c r="W25">
        <v>72.385574340820313</v>
      </c>
    </row>
    <row r="26" spans="1:23" x14ac:dyDescent="0.25">
      <c r="A26" t="s">
        <v>85</v>
      </c>
      <c r="B26" t="s">
        <v>97</v>
      </c>
      <c r="C26" t="s">
        <v>41</v>
      </c>
      <c r="D26" t="s">
        <v>41</v>
      </c>
      <c r="E26" t="s">
        <v>106</v>
      </c>
      <c r="F26">
        <v>1</v>
      </c>
      <c r="G26">
        <v>145.69912719726562</v>
      </c>
      <c r="H26">
        <v>145.69813537597656</v>
      </c>
      <c r="I26">
        <v>1.0022500064224005E-3</v>
      </c>
      <c r="J26">
        <v>6.8789017859671731E-6</v>
      </c>
      <c r="K26">
        <v>-1.9401377439498901</v>
      </c>
      <c r="L26">
        <v>-0.7932964563369751</v>
      </c>
      <c r="M26">
        <v>1.0022500064224005E-3</v>
      </c>
      <c r="N26">
        <v>0.79530096054077148</v>
      </c>
      <c r="O26">
        <v>1.9421422481536865</v>
      </c>
      <c r="P26">
        <v>-2.4904239177703857</v>
      </c>
      <c r="Q26">
        <v>2.4924283027648926</v>
      </c>
      <c r="R26">
        <v>2672</v>
      </c>
      <c r="S26">
        <v>2.2942543029785156</v>
      </c>
      <c r="T26">
        <v>1.5146795511245728</v>
      </c>
      <c r="U26">
        <v>75.546607971191406</v>
      </c>
      <c r="V26">
        <v>95.637931823730469</v>
      </c>
      <c r="W26">
        <v>69.856369018554687</v>
      </c>
    </row>
    <row r="27" spans="1:23" x14ac:dyDescent="0.25">
      <c r="A27" t="s">
        <v>85</v>
      </c>
      <c r="B27" t="s">
        <v>97</v>
      </c>
      <c r="C27" t="s">
        <v>41</v>
      </c>
      <c r="D27" t="s">
        <v>41</v>
      </c>
      <c r="E27" t="s">
        <v>106</v>
      </c>
      <c r="F27">
        <v>2</v>
      </c>
      <c r="G27">
        <v>140.95046997070312</v>
      </c>
      <c r="H27">
        <v>141.41487121582031</v>
      </c>
      <c r="I27">
        <v>-0.46439951658248901</v>
      </c>
      <c r="J27">
        <v>-3.294771071523428E-3</v>
      </c>
      <c r="K27">
        <v>-2.4822776317596436</v>
      </c>
      <c r="L27">
        <v>-1.2900989055633545</v>
      </c>
      <c r="M27">
        <v>-0.46439951658248901</v>
      </c>
      <c r="N27">
        <v>0.36129984259605408</v>
      </c>
      <c r="O27">
        <v>1.5534785985946655</v>
      </c>
      <c r="P27">
        <v>-3.0543179512023926</v>
      </c>
      <c r="Q27">
        <v>2.1255190372467041</v>
      </c>
      <c r="R27">
        <v>2672</v>
      </c>
      <c r="S27">
        <v>2.4792349338531494</v>
      </c>
      <c r="T27">
        <v>1.5745586156845093</v>
      </c>
      <c r="U27">
        <v>75.546607971191406</v>
      </c>
      <c r="V27">
        <v>95.637931823730469</v>
      </c>
      <c r="W27">
        <v>69.088287353515625</v>
      </c>
    </row>
    <row r="28" spans="1:23" x14ac:dyDescent="0.25">
      <c r="A28" t="s">
        <v>85</v>
      </c>
      <c r="B28" t="s">
        <v>97</v>
      </c>
      <c r="C28" t="s">
        <v>41</v>
      </c>
      <c r="D28" t="s">
        <v>41</v>
      </c>
      <c r="E28" t="s">
        <v>106</v>
      </c>
      <c r="F28">
        <v>3</v>
      </c>
      <c r="G28">
        <v>136.68408203125</v>
      </c>
      <c r="H28">
        <v>137.0819091796875</v>
      </c>
      <c r="I28">
        <v>-0.39783075451850891</v>
      </c>
      <c r="J28">
        <v>-2.9105858411639929E-3</v>
      </c>
      <c r="K28">
        <v>-2.3925013542175293</v>
      </c>
      <c r="L28">
        <v>-1.2140337228775024</v>
      </c>
      <c r="M28">
        <v>-0.39783075451850891</v>
      </c>
      <c r="N28">
        <v>0.41837224364280701</v>
      </c>
      <c r="O28">
        <v>1.5968397855758667</v>
      </c>
      <c r="P28">
        <v>-2.9579625129699707</v>
      </c>
      <c r="Q28">
        <v>2.1623010635375977</v>
      </c>
      <c r="R28">
        <v>2672</v>
      </c>
      <c r="S28">
        <v>2.4225354194641113</v>
      </c>
      <c r="T28">
        <v>1.5564496517181396</v>
      </c>
      <c r="U28">
        <v>75.546607971191406</v>
      </c>
      <c r="V28">
        <v>95.637931823730469</v>
      </c>
      <c r="W28">
        <v>68.275733947753906</v>
      </c>
    </row>
    <row r="29" spans="1:23" x14ac:dyDescent="0.25">
      <c r="A29" t="s">
        <v>85</v>
      </c>
      <c r="B29" t="s">
        <v>97</v>
      </c>
      <c r="C29" t="s">
        <v>41</v>
      </c>
      <c r="D29" t="s">
        <v>41</v>
      </c>
      <c r="E29" t="s">
        <v>106</v>
      </c>
      <c r="F29">
        <v>4</v>
      </c>
      <c r="G29">
        <v>136.03912353515625</v>
      </c>
      <c r="H29">
        <v>136.87008666992187</v>
      </c>
      <c r="I29">
        <v>-0.8309594988822937</v>
      </c>
      <c r="J29">
        <v>-6.1082392930984497E-3</v>
      </c>
      <c r="K29">
        <v>-2.8007051944732666</v>
      </c>
      <c r="L29">
        <v>-1.6369634866714478</v>
      </c>
      <c r="M29">
        <v>-0.8309594988822937</v>
      </c>
      <c r="N29">
        <v>-2.4955503642559052E-2</v>
      </c>
      <c r="O29">
        <v>1.1387861967086792</v>
      </c>
      <c r="P29">
        <v>-3.3591008186340332</v>
      </c>
      <c r="Q29">
        <v>1.6971818208694458</v>
      </c>
      <c r="R29">
        <v>2672</v>
      </c>
      <c r="S29">
        <v>2.3623712062835693</v>
      </c>
      <c r="T29">
        <v>1.5370007753372192</v>
      </c>
      <c r="U29">
        <v>75.546607971191406</v>
      </c>
      <c r="V29">
        <v>95.637931823730469</v>
      </c>
      <c r="W29">
        <v>67.784408569335937</v>
      </c>
    </row>
    <row r="30" spans="1:23" x14ac:dyDescent="0.25">
      <c r="A30" t="s">
        <v>85</v>
      </c>
      <c r="B30" t="s">
        <v>97</v>
      </c>
      <c r="C30" t="s">
        <v>41</v>
      </c>
      <c r="D30" t="s">
        <v>41</v>
      </c>
      <c r="E30" t="s">
        <v>106</v>
      </c>
      <c r="F30">
        <v>5</v>
      </c>
      <c r="G30">
        <v>145.11959838867187</v>
      </c>
      <c r="H30">
        <v>147.39071655273438</v>
      </c>
      <c r="I30">
        <v>-2.2711048126220703</v>
      </c>
      <c r="J30">
        <v>-1.5649883076548576E-2</v>
      </c>
      <c r="K30">
        <v>-4.2849612236022949</v>
      </c>
      <c r="L30">
        <v>-3.095158576965332</v>
      </c>
      <c r="M30">
        <v>-2.2711048126220703</v>
      </c>
      <c r="N30">
        <v>-1.4470510482788086</v>
      </c>
      <c r="O30">
        <v>-0.25724819302558899</v>
      </c>
      <c r="P30">
        <v>-4.8558616638183594</v>
      </c>
      <c r="Q30">
        <v>0.31365218758583069</v>
      </c>
      <c r="R30">
        <v>2672</v>
      </c>
      <c r="S30">
        <v>2.469362735748291</v>
      </c>
      <c r="T30">
        <v>1.5714206695556641</v>
      </c>
      <c r="U30">
        <v>75.546607971191406</v>
      </c>
      <c r="V30">
        <v>95.637931823730469</v>
      </c>
      <c r="W30">
        <v>67.095161437988281</v>
      </c>
    </row>
    <row r="31" spans="1:23" x14ac:dyDescent="0.25">
      <c r="A31" t="s">
        <v>85</v>
      </c>
      <c r="B31" t="s">
        <v>97</v>
      </c>
      <c r="C31" t="s">
        <v>41</v>
      </c>
      <c r="D31" t="s">
        <v>41</v>
      </c>
      <c r="E31" t="s">
        <v>106</v>
      </c>
      <c r="F31">
        <v>6</v>
      </c>
      <c r="G31">
        <v>168.50834655761719</v>
      </c>
      <c r="H31">
        <v>170.57772827148437</v>
      </c>
      <c r="I31">
        <v>-2.0693807601928711</v>
      </c>
      <c r="J31">
        <v>-1.2280583381652832E-2</v>
      </c>
      <c r="K31">
        <v>-4.1160235404968262</v>
      </c>
      <c r="L31">
        <v>-2.9068503379821777</v>
      </c>
      <c r="M31">
        <v>-2.0693807601928711</v>
      </c>
      <c r="N31">
        <v>-1.2319111824035645</v>
      </c>
      <c r="O31">
        <v>-2.2738169878721237E-2</v>
      </c>
      <c r="P31">
        <v>-4.6962180137634277</v>
      </c>
      <c r="Q31">
        <v>0.55745655298233032</v>
      </c>
      <c r="R31">
        <v>2672</v>
      </c>
      <c r="S31">
        <v>2.5504209995269775</v>
      </c>
      <c r="T31">
        <v>1.597003698348999</v>
      </c>
      <c r="U31">
        <v>75.546607971191406</v>
      </c>
      <c r="V31">
        <v>95.637931823730469</v>
      </c>
      <c r="W31">
        <v>66.314224243164062</v>
      </c>
    </row>
    <row r="32" spans="1:23" x14ac:dyDescent="0.25">
      <c r="A32" t="s">
        <v>85</v>
      </c>
      <c r="B32" t="s">
        <v>97</v>
      </c>
      <c r="C32" t="s">
        <v>41</v>
      </c>
      <c r="D32" t="s">
        <v>41</v>
      </c>
      <c r="E32" t="s">
        <v>106</v>
      </c>
      <c r="F32">
        <v>7</v>
      </c>
      <c r="G32">
        <v>194.809326171875</v>
      </c>
      <c r="H32">
        <v>195.68824768066406</v>
      </c>
      <c r="I32">
        <v>-0.87889885902404785</v>
      </c>
      <c r="J32">
        <v>-4.5115849934518337E-3</v>
      </c>
      <c r="K32">
        <v>-3.0619137287139893</v>
      </c>
      <c r="L32">
        <v>-1.7721709012985229</v>
      </c>
      <c r="M32">
        <v>-0.87889885902404785</v>
      </c>
      <c r="N32">
        <v>1.4373172074556351E-2</v>
      </c>
      <c r="O32">
        <v>1.3041161298751831</v>
      </c>
      <c r="P32">
        <v>-3.6807682514190674</v>
      </c>
      <c r="Q32">
        <v>1.9229705333709717</v>
      </c>
      <c r="R32">
        <v>2672</v>
      </c>
      <c r="S32">
        <v>2.9016249179840088</v>
      </c>
      <c r="T32">
        <v>1.7034156322479248</v>
      </c>
      <c r="U32">
        <v>75.546607971191406</v>
      </c>
      <c r="V32">
        <v>95.637931823730469</v>
      </c>
      <c r="W32">
        <v>67.192276000976562</v>
      </c>
    </row>
    <row r="33" spans="1:23" x14ac:dyDescent="0.25">
      <c r="A33" t="s">
        <v>85</v>
      </c>
      <c r="B33" t="s">
        <v>97</v>
      </c>
      <c r="C33" t="s">
        <v>41</v>
      </c>
      <c r="D33" t="s">
        <v>41</v>
      </c>
      <c r="E33" t="s">
        <v>106</v>
      </c>
      <c r="F33">
        <v>8</v>
      </c>
      <c r="G33">
        <v>214.10563659667969</v>
      </c>
      <c r="H33">
        <v>214.56097412109375</v>
      </c>
      <c r="I33">
        <v>-0.4553261399269104</v>
      </c>
      <c r="J33">
        <v>-2.1266425028443336E-3</v>
      </c>
      <c r="K33">
        <v>-2.7697930335998535</v>
      </c>
      <c r="L33">
        <v>-1.402387261390686</v>
      </c>
      <c r="M33">
        <v>-0.4553261399269104</v>
      </c>
      <c r="N33">
        <v>0.49173498153686523</v>
      </c>
      <c r="O33">
        <v>1.8591408729553223</v>
      </c>
      <c r="P33">
        <v>-3.4259123802185059</v>
      </c>
      <c r="Q33">
        <v>2.5152599811553955</v>
      </c>
      <c r="R33">
        <v>2672</v>
      </c>
      <c r="S33">
        <v>3.2615933418273926</v>
      </c>
      <c r="T33">
        <v>1.8059881925582886</v>
      </c>
      <c r="U33">
        <v>75.546607971191406</v>
      </c>
      <c r="V33">
        <v>95.637931823730469</v>
      </c>
      <c r="W33">
        <v>69.402633666992188</v>
      </c>
    </row>
    <row r="34" spans="1:23" x14ac:dyDescent="0.25">
      <c r="A34" t="s">
        <v>85</v>
      </c>
      <c r="B34" t="s">
        <v>97</v>
      </c>
      <c r="C34" t="s">
        <v>41</v>
      </c>
      <c r="D34" t="s">
        <v>41</v>
      </c>
      <c r="E34" t="s">
        <v>106</v>
      </c>
      <c r="F34">
        <v>9</v>
      </c>
      <c r="G34">
        <v>226.65435791015625</v>
      </c>
      <c r="H34">
        <v>226.59645080566406</v>
      </c>
      <c r="I34">
        <v>5.7900633662939072E-2</v>
      </c>
      <c r="J34">
        <v>2.554578531999141E-4</v>
      </c>
      <c r="K34">
        <v>-2.5471038818359375</v>
      </c>
      <c r="L34">
        <v>-1.00804603099823</v>
      </c>
      <c r="M34">
        <v>5.7900633662939072E-2</v>
      </c>
      <c r="N34">
        <v>1.1238473653793335</v>
      </c>
      <c r="O34">
        <v>2.6629049777984619</v>
      </c>
      <c r="P34">
        <v>-3.2855863571166992</v>
      </c>
      <c r="Q34">
        <v>3.4013876914978027</v>
      </c>
      <c r="R34">
        <v>2672</v>
      </c>
      <c r="S34">
        <v>4.1318516731262207</v>
      </c>
      <c r="T34">
        <v>2.0326957702636719</v>
      </c>
      <c r="U34">
        <v>75.546607971191406</v>
      </c>
      <c r="V34">
        <v>95.637931823730469</v>
      </c>
      <c r="W34">
        <v>72.109657287597656</v>
      </c>
    </row>
    <row r="35" spans="1:23" x14ac:dyDescent="0.25">
      <c r="A35" t="s">
        <v>85</v>
      </c>
      <c r="B35" t="s">
        <v>97</v>
      </c>
      <c r="C35" t="s">
        <v>41</v>
      </c>
      <c r="D35" t="s">
        <v>41</v>
      </c>
      <c r="E35" t="s">
        <v>106</v>
      </c>
      <c r="F35">
        <v>10</v>
      </c>
      <c r="G35">
        <v>233.92764282226562</v>
      </c>
      <c r="H35">
        <v>234.10795593261719</v>
      </c>
      <c r="I35">
        <v>-0.18031232059001923</v>
      </c>
      <c r="J35">
        <v>-7.7080383198335767E-4</v>
      </c>
      <c r="K35">
        <v>-3.1799030303955078</v>
      </c>
      <c r="L35">
        <v>-1.4077205657958984</v>
      </c>
      <c r="M35">
        <v>-0.18031232059001923</v>
      </c>
      <c r="N35">
        <v>1.0470958948135376</v>
      </c>
      <c r="O35">
        <v>2.8192784786224365</v>
      </c>
      <c r="P35">
        <v>-4.030245304107666</v>
      </c>
      <c r="Q35">
        <v>3.6696207523345947</v>
      </c>
      <c r="R35">
        <v>2672</v>
      </c>
      <c r="S35">
        <v>5.4783763885498047</v>
      </c>
      <c r="T35">
        <v>2.3405930995941162</v>
      </c>
      <c r="U35">
        <v>75.546607971191406</v>
      </c>
      <c r="V35">
        <v>95.637931823730469</v>
      </c>
      <c r="W35">
        <v>75.939720153808594</v>
      </c>
    </row>
    <row r="36" spans="1:23" x14ac:dyDescent="0.25">
      <c r="A36" t="s">
        <v>85</v>
      </c>
      <c r="B36" t="s">
        <v>97</v>
      </c>
      <c r="C36" t="s">
        <v>41</v>
      </c>
      <c r="D36" t="s">
        <v>41</v>
      </c>
      <c r="E36" t="s">
        <v>106</v>
      </c>
      <c r="F36">
        <v>11</v>
      </c>
      <c r="G36">
        <v>241.15504455566406</v>
      </c>
      <c r="H36">
        <v>241.8226318359375</v>
      </c>
      <c r="I36">
        <v>-0.66758483648300171</v>
      </c>
      <c r="J36">
        <v>-2.7682806830853224E-3</v>
      </c>
      <c r="K36">
        <v>-3.5369932651519775</v>
      </c>
      <c r="L36">
        <v>-1.8417235612869263</v>
      </c>
      <c r="M36">
        <v>-0.66758483648300171</v>
      </c>
      <c r="N36">
        <v>0.50655382871627808</v>
      </c>
      <c r="O36">
        <v>2.2018234729766846</v>
      </c>
      <c r="P36">
        <v>-4.3504304885864258</v>
      </c>
      <c r="Q36">
        <v>3.0152609348297119</v>
      </c>
      <c r="R36">
        <v>2672</v>
      </c>
      <c r="S36">
        <v>5.0131711959838867</v>
      </c>
      <c r="T36">
        <v>2.239011287689209</v>
      </c>
      <c r="U36">
        <v>75.546607971191406</v>
      </c>
      <c r="V36">
        <v>95.637931823730469</v>
      </c>
      <c r="W36">
        <v>79.526763916015625</v>
      </c>
    </row>
    <row r="37" spans="1:23" x14ac:dyDescent="0.25">
      <c r="A37" t="s">
        <v>85</v>
      </c>
      <c r="B37" t="s">
        <v>97</v>
      </c>
      <c r="C37" t="s">
        <v>41</v>
      </c>
      <c r="D37" t="s">
        <v>41</v>
      </c>
      <c r="E37" t="s">
        <v>106</v>
      </c>
      <c r="F37">
        <v>12</v>
      </c>
      <c r="G37">
        <v>239.6448974609375</v>
      </c>
      <c r="H37">
        <v>241.39772033691406</v>
      </c>
      <c r="I37">
        <v>-1.752825140953064</v>
      </c>
      <c r="J37">
        <v>-7.3142601177096367E-3</v>
      </c>
      <c r="K37">
        <v>-4.3401718139648437</v>
      </c>
      <c r="L37">
        <v>-2.8115463256835938</v>
      </c>
      <c r="M37">
        <v>-1.752825140953064</v>
      </c>
      <c r="N37">
        <v>-0.69410383701324463</v>
      </c>
      <c r="O37">
        <v>0.83452153205871582</v>
      </c>
      <c r="P37">
        <v>-5.0736484527587891</v>
      </c>
      <c r="Q37">
        <v>1.5679982900619507</v>
      </c>
      <c r="R37">
        <v>2672</v>
      </c>
      <c r="S37">
        <v>4.0760273933410645</v>
      </c>
      <c r="T37">
        <v>2.0189173221588135</v>
      </c>
      <c r="U37">
        <v>75.546607971191406</v>
      </c>
      <c r="V37">
        <v>95.637931823730469</v>
      </c>
      <c r="W37">
        <v>81.6029052734375</v>
      </c>
    </row>
    <row r="38" spans="1:23" x14ac:dyDescent="0.25">
      <c r="A38" t="s">
        <v>85</v>
      </c>
      <c r="B38" t="s">
        <v>97</v>
      </c>
      <c r="C38" t="s">
        <v>41</v>
      </c>
      <c r="D38" t="s">
        <v>41</v>
      </c>
      <c r="E38" t="s">
        <v>106</v>
      </c>
      <c r="F38">
        <v>13</v>
      </c>
      <c r="G38">
        <v>235.2059326171875</v>
      </c>
      <c r="H38">
        <v>235.83488464355469</v>
      </c>
      <c r="I38">
        <v>-0.62894183397293091</v>
      </c>
      <c r="J38">
        <v>-2.6740049943327904E-3</v>
      </c>
      <c r="K38">
        <v>-3.2160782814025879</v>
      </c>
      <c r="L38">
        <v>-1.6875771284103394</v>
      </c>
      <c r="M38">
        <v>-0.62894183397293091</v>
      </c>
      <c r="N38">
        <v>0.42969343066215515</v>
      </c>
      <c r="O38">
        <v>1.9581946134567261</v>
      </c>
      <c r="P38">
        <v>-3.9494955539703369</v>
      </c>
      <c r="Q38">
        <v>2.6916117668151855</v>
      </c>
      <c r="R38">
        <v>2672</v>
      </c>
      <c r="S38">
        <v>4.0753650665283203</v>
      </c>
      <c r="T38">
        <v>2.0187532901763916</v>
      </c>
      <c r="U38">
        <v>75.546607971191406</v>
      </c>
      <c r="V38">
        <v>95.637931823730469</v>
      </c>
      <c r="W38">
        <v>83.739418029785156</v>
      </c>
    </row>
    <row r="39" spans="1:23" x14ac:dyDescent="0.25">
      <c r="A39" t="s">
        <v>85</v>
      </c>
      <c r="B39" t="s">
        <v>97</v>
      </c>
      <c r="C39" t="s">
        <v>41</v>
      </c>
      <c r="D39" t="s">
        <v>41</v>
      </c>
      <c r="E39" t="s">
        <v>106</v>
      </c>
      <c r="F39">
        <v>14</v>
      </c>
      <c r="G39">
        <v>236.73562622070312</v>
      </c>
      <c r="H39">
        <v>231.64285278320312</v>
      </c>
      <c r="I39">
        <v>5.0927639007568359</v>
      </c>
      <c r="J39">
        <v>2.1512452512979507E-2</v>
      </c>
      <c r="K39">
        <v>2.3171901702880859</v>
      </c>
      <c r="L39">
        <v>3.9570217132568359</v>
      </c>
      <c r="M39">
        <v>5.0927639007568359</v>
      </c>
      <c r="N39">
        <v>6.2285060882568359</v>
      </c>
      <c r="O39">
        <v>7.8683376312255859</v>
      </c>
      <c r="P39">
        <v>1.5303534269332886</v>
      </c>
      <c r="Q39">
        <v>8.6551742553710937</v>
      </c>
      <c r="R39">
        <v>2672</v>
      </c>
      <c r="S39">
        <v>4.6906542778015137</v>
      </c>
      <c r="T39">
        <v>2.1657917499542236</v>
      </c>
      <c r="U39">
        <v>75.546607971191406</v>
      </c>
      <c r="V39">
        <v>95.637931823730469</v>
      </c>
      <c r="W39">
        <v>85.131996154785156</v>
      </c>
    </row>
    <row r="40" spans="1:23" x14ac:dyDescent="0.25">
      <c r="A40" t="s">
        <v>85</v>
      </c>
      <c r="B40" t="s">
        <v>97</v>
      </c>
      <c r="C40" t="s">
        <v>41</v>
      </c>
      <c r="D40" t="s">
        <v>41</v>
      </c>
      <c r="E40" t="s">
        <v>106</v>
      </c>
      <c r="F40">
        <v>15</v>
      </c>
      <c r="G40">
        <v>230.46040344238281</v>
      </c>
      <c r="H40">
        <v>215.9305419921875</v>
      </c>
      <c r="I40">
        <v>14.529878616333008</v>
      </c>
      <c r="J40">
        <v>6.3047178089618683E-2</v>
      </c>
      <c r="K40">
        <v>11.863626480102539</v>
      </c>
      <c r="L40">
        <v>13.438869476318359</v>
      </c>
      <c r="M40">
        <v>14.529878616333008</v>
      </c>
      <c r="N40">
        <v>15.620887756347656</v>
      </c>
      <c r="O40">
        <v>17.196130752563477</v>
      </c>
      <c r="P40">
        <v>11.107780456542969</v>
      </c>
      <c r="Q40">
        <v>17.951976776123047</v>
      </c>
      <c r="R40">
        <v>2672</v>
      </c>
      <c r="S40">
        <v>4.32843017578125</v>
      </c>
      <c r="T40">
        <v>2.0804879665374756</v>
      </c>
      <c r="U40">
        <v>75.546607971191406</v>
      </c>
      <c r="V40">
        <v>95.637931823730469</v>
      </c>
      <c r="W40">
        <v>85.98358154296875</v>
      </c>
    </row>
    <row r="41" spans="1:23" x14ac:dyDescent="0.25">
      <c r="A41" t="s">
        <v>85</v>
      </c>
      <c r="B41" t="s">
        <v>97</v>
      </c>
      <c r="C41" t="s">
        <v>41</v>
      </c>
      <c r="D41" t="s">
        <v>41</v>
      </c>
      <c r="E41" t="s">
        <v>106</v>
      </c>
      <c r="F41">
        <v>16</v>
      </c>
      <c r="G41">
        <v>222.17294311523437</v>
      </c>
      <c r="H41">
        <v>208.81715393066406</v>
      </c>
      <c r="I41">
        <v>13.355790138244629</v>
      </c>
      <c r="J41">
        <v>6.0114387422800064E-2</v>
      </c>
      <c r="K41">
        <v>10.924992561340332</v>
      </c>
      <c r="L41">
        <v>12.361126899719238</v>
      </c>
      <c r="M41">
        <v>13.355790138244629</v>
      </c>
      <c r="N41">
        <v>14.35045337677002</v>
      </c>
      <c r="O41">
        <v>15.786587715148926</v>
      </c>
      <c r="P41">
        <v>10.235894203186035</v>
      </c>
      <c r="Q41">
        <v>16.475685119628906</v>
      </c>
      <c r="R41">
        <v>2672</v>
      </c>
      <c r="S41">
        <v>3.5977051258087158</v>
      </c>
      <c r="T41">
        <v>1.8967617750167847</v>
      </c>
      <c r="U41">
        <v>75.546607971191406</v>
      </c>
      <c r="V41">
        <v>95.637931823730469</v>
      </c>
      <c r="W41">
        <v>86.291549682617188</v>
      </c>
    </row>
    <row r="42" spans="1:23" x14ac:dyDescent="0.25">
      <c r="A42" t="s">
        <v>85</v>
      </c>
      <c r="B42" t="s">
        <v>97</v>
      </c>
      <c r="C42" t="s">
        <v>41</v>
      </c>
      <c r="D42" t="s">
        <v>41</v>
      </c>
      <c r="E42" t="s">
        <v>106</v>
      </c>
      <c r="F42">
        <v>17</v>
      </c>
      <c r="G42">
        <v>212.10716247558594</v>
      </c>
      <c r="H42">
        <v>199.29478454589844</v>
      </c>
      <c r="I42">
        <v>12.812398910522461</v>
      </c>
      <c r="J42">
        <v>6.0405310243368149E-2</v>
      </c>
      <c r="K42">
        <v>10.498983383178711</v>
      </c>
      <c r="L42">
        <v>11.865768432617188</v>
      </c>
      <c r="M42">
        <v>12.812398910522461</v>
      </c>
      <c r="N42">
        <v>13.759029388427734</v>
      </c>
      <c r="O42">
        <v>15.125814437866211</v>
      </c>
      <c r="P42">
        <v>9.8431625366210937</v>
      </c>
      <c r="Q42">
        <v>15.781635284423828</v>
      </c>
      <c r="R42">
        <v>2672</v>
      </c>
      <c r="S42">
        <v>3.2586297988891602</v>
      </c>
      <c r="T42">
        <v>1.805167555809021</v>
      </c>
      <c r="U42">
        <v>75.546607971191406</v>
      </c>
      <c r="V42">
        <v>95.637931823730469</v>
      </c>
      <c r="W42">
        <v>85.773765563964844</v>
      </c>
    </row>
    <row r="43" spans="1:23" x14ac:dyDescent="0.25">
      <c r="A43" t="s">
        <v>85</v>
      </c>
      <c r="B43" t="s">
        <v>97</v>
      </c>
      <c r="C43" t="s">
        <v>41</v>
      </c>
      <c r="D43" t="s">
        <v>41</v>
      </c>
      <c r="E43" t="s">
        <v>106</v>
      </c>
      <c r="F43">
        <v>18</v>
      </c>
      <c r="G43">
        <v>200.00784301757812</v>
      </c>
      <c r="H43">
        <v>188.73672485351562</v>
      </c>
      <c r="I43">
        <v>11.2711181640625</v>
      </c>
      <c r="J43">
        <v>5.6353382766246796E-2</v>
      </c>
      <c r="K43">
        <v>9.0066127777099609</v>
      </c>
      <c r="L43">
        <v>10.344500541687012</v>
      </c>
      <c r="M43">
        <v>11.2711181640625</v>
      </c>
      <c r="N43">
        <v>12.197735786437988</v>
      </c>
      <c r="O43">
        <v>13.535623550415039</v>
      </c>
      <c r="P43">
        <v>8.3646574020385742</v>
      </c>
      <c r="Q43">
        <v>14.177578926086426</v>
      </c>
      <c r="R43">
        <v>2672</v>
      </c>
      <c r="S43">
        <v>3.1222989559173584</v>
      </c>
      <c r="T43">
        <v>1.7670028209686279</v>
      </c>
      <c r="U43">
        <v>75.546607971191406</v>
      </c>
      <c r="V43">
        <v>95.637931823730469</v>
      </c>
      <c r="W43">
        <v>84.021011352539062</v>
      </c>
    </row>
    <row r="44" spans="1:23" x14ac:dyDescent="0.25">
      <c r="A44" t="s">
        <v>85</v>
      </c>
      <c r="B44" t="s">
        <v>97</v>
      </c>
      <c r="C44" t="s">
        <v>41</v>
      </c>
      <c r="D44" t="s">
        <v>41</v>
      </c>
      <c r="E44" t="s">
        <v>106</v>
      </c>
      <c r="F44">
        <v>19</v>
      </c>
      <c r="G44">
        <v>190.54017639160156</v>
      </c>
      <c r="H44">
        <v>187.16793823242187</v>
      </c>
      <c r="I44">
        <v>3.3722398281097412</v>
      </c>
      <c r="J44">
        <v>1.7698314040899277E-2</v>
      </c>
      <c r="K44">
        <v>1.2458585500717163</v>
      </c>
      <c r="L44">
        <v>2.5021417140960693</v>
      </c>
      <c r="M44">
        <v>3.3722398281097412</v>
      </c>
      <c r="N44">
        <v>4.242337703704834</v>
      </c>
      <c r="O44">
        <v>5.4986209869384766</v>
      </c>
      <c r="P44">
        <v>0.64305895566940308</v>
      </c>
      <c r="Q44">
        <v>6.1014208793640137</v>
      </c>
      <c r="R44">
        <v>2672</v>
      </c>
      <c r="S44">
        <v>2.7530248165130615</v>
      </c>
      <c r="T44">
        <v>1.6592241525650024</v>
      </c>
      <c r="U44">
        <v>75.546607971191406</v>
      </c>
      <c r="V44">
        <v>95.637931823730469</v>
      </c>
      <c r="W44">
        <v>81.303840637207031</v>
      </c>
    </row>
    <row r="45" spans="1:23" x14ac:dyDescent="0.25">
      <c r="A45" t="s">
        <v>85</v>
      </c>
      <c r="B45" t="s">
        <v>97</v>
      </c>
      <c r="C45" t="s">
        <v>41</v>
      </c>
      <c r="D45" t="s">
        <v>41</v>
      </c>
      <c r="E45" t="s">
        <v>106</v>
      </c>
      <c r="F45">
        <v>20</v>
      </c>
      <c r="G45">
        <v>185.22090148925781</v>
      </c>
      <c r="H45">
        <v>184.98011779785156</v>
      </c>
      <c r="I45">
        <v>0.24078217148780823</v>
      </c>
      <c r="J45">
        <v>1.2999729951843619E-3</v>
      </c>
      <c r="K45">
        <v>-1.958920955657959</v>
      </c>
      <c r="L45">
        <v>-0.65931850671768188</v>
      </c>
      <c r="M45">
        <v>0.24078217148780823</v>
      </c>
      <c r="N45">
        <v>1.1408828496932983</v>
      </c>
      <c r="O45">
        <v>2.4404852390289307</v>
      </c>
      <c r="P45">
        <v>-2.5825061798095703</v>
      </c>
      <c r="Q45">
        <v>3.064070463180542</v>
      </c>
      <c r="R45">
        <v>2672</v>
      </c>
      <c r="S45">
        <v>2.9461574554443359</v>
      </c>
      <c r="T45">
        <v>1.7164374589920044</v>
      </c>
      <c r="U45">
        <v>75.546607971191406</v>
      </c>
      <c r="V45">
        <v>95.637931823730469</v>
      </c>
      <c r="W45">
        <v>77.912673950195313</v>
      </c>
    </row>
    <row r="46" spans="1:23" x14ac:dyDescent="0.25">
      <c r="A46" t="s">
        <v>85</v>
      </c>
      <c r="B46" t="s">
        <v>97</v>
      </c>
      <c r="C46" t="s">
        <v>41</v>
      </c>
      <c r="D46" t="s">
        <v>41</v>
      </c>
      <c r="E46" t="s">
        <v>106</v>
      </c>
      <c r="F46">
        <v>21</v>
      </c>
      <c r="G46">
        <v>182.69151306152344</v>
      </c>
      <c r="H46">
        <v>182.60676574707031</v>
      </c>
      <c r="I46">
        <v>8.4739662706851959E-2</v>
      </c>
      <c r="J46">
        <v>4.6384017332457006E-4</v>
      </c>
      <c r="K46">
        <v>-2.0354130268096924</v>
      </c>
      <c r="L46">
        <v>-0.78280961513519287</v>
      </c>
      <c r="M46">
        <v>8.4739662706851959E-2</v>
      </c>
      <c r="N46">
        <v>0.9522889256477356</v>
      </c>
      <c r="O46">
        <v>2.2048921585083008</v>
      </c>
      <c r="P46">
        <v>-2.6364467144012451</v>
      </c>
      <c r="Q46">
        <v>2.8059260845184326</v>
      </c>
      <c r="R46">
        <v>2672</v>
      </c>
      <c r="S46">
        <v>2.7369198799133301</v>
      </c>
      <c r="T46">
        <v>1.6543638706207275</v>
      </c>
      <c r="U46">
        <v>75.546607971191406</v>
      </c>
      <c r="V46">
        <v>95.637931823730469</v>
      </c>
      <c r="W46">
        <v>74.147834777832031</v>
      </c>
    </row>
    <row r="47" spans="1:23" x14ac:dyDescent="0.25">
      <c r="A47" t="s">
        <v>85</v>
      </c>
      <c r="B47" t="s">
        <v>97</v>
      </c>
      <c r="C47" t="s">
        <v>41</v>
      </c>
      <c r="D47" t="s">
        <v>41</v>
      </c>
      <c r="E47" t="s">
        <v>106</v>
      </c>
      <c r="F47">
        <v>22</v>
      </c>
      <c r="G47">
        <v>174.06681823730469</v>
      </c>
      <c r="H47">
        <v>176.91830444335937</v>
      </c>
      <c r="I47">
        <v>-2.8514852523803711</v>
      </c>
      <c r="J47">
        <v>-1.6381556168198586E-2</v>
      </c>
      <c r="K47">
        <v>-5.069643497467041</v>
      </c>
      <c r="L47">
        <v>-3.7591376304626465</v>
      </c>
      <c r="M47">
        <v>-2.8514852523803711</v>
      </c>
      <c r="N47">
        <v>-1.9438328742980957</v>
      </c>
      <c r="O47">
        <v>-0.63332688808441162</v>
      </c>
      <c r="P47">
        <v>-5.698460578918457</v>
      </c>
      <c r="Q47">
        <v>-4.5097949914634228E-3</v>
      </c>
      <c r="R47">
        <v>2672</v>
      </c>
      <c r="S47">
        <v>2.9958007335662842</v>
      </c>
      <c r="T47">
        <v>1.7308381795883179</v>
      </c>
      <c r="U47">
        <v>75.546607971191406</v>
      </c>
      <c r="V47">
        <v>95.637931823730469</v>
      </c>
      <c r="W47">
        <v>72.02728271484375</v>
      </c>
    </row>
    <row r="48" spans="1:23" x14ac:dyDescent="0.25">
      <c r="A48" t="s">
        <v>85</v>
      </c>
      <c r="B48" t="s">
        <v>97</v>
      </c>
      <c r="C48" t="s">
        <v>41</v>
      </c>
      <c r="D48" t="s">
        <v>41</v>
      </c>
      <c r="E48" t="s">
        <v>106</v>
      </c>
      <c r="F48">
        <v>23</v>
      </c>
      <c r="G48">
        <v>162.557373046875</v>
      </c>
      <c r="H48">
        <v>164.45626831054687</v>
      </c>
      <c r="I48">
        <v>-1.8988957405090332</v>
      </c>
      <c r="J48">
        <v>-1.1681388132274151E-2</v>
      </c>
      <c r="K48">
        <v>-4.0000061988830566</v>
      </c>
      <c r="L48">
        <v>-2.7586531639099121</v>
      </c>
      <c r="M48">
        <v>-1.8988957405090332</v>
      </c>
      <c r="N48">
        <v>-1.0391384363174438</v>
      </c>
      <c r="O48">
        <v>0.20221464335918427</v>
      </c>
      <c r="P48">
        <v>-4.5956416130065918</v>
      </c>
      <c r="Q48">
        <v>0.79785025119781494</v>
      </c>
      <c r="R48">
        <v>2672</v>
      </c>
      <c r="S48">
        <v>2.6879773139953613</v>
      </c>
      <c r="T48">
        <v>1.63950514793396</v>
      </c>
      <c r="U48">
        <v>75.546607971191406</v>
      </c>
      <c r="V48">
        <v>95.637931823730469</v>
      </c>
      <c r="W48">
        <v>70.639686584472656</v>
      </c>
    </row>
    <row r="49" spans="1:23" x14ac:dyDescent="0.25">
      <c r="A49" t="s">
        <v>85</v>
      </c>
      <c r="B49" t="s">
        <v>97</v>
      </c>
      <c r="C49" t="s">
        <v>41</v>
      </c>
      <c r="D49" t="s">
        <v>41</v>
      </c>
      <c r="E49" t="s">
        <v>106</v>
      </c>
      <c r="F49">
        <v>24</v>
      </c>
      <c r="G49">
        <v>155.32443237304688</v>
      </c>
      <c r="H49">
        <v>156.76226806640625</v>
      </c>
      <c r="I49">
        <v>-1.4378370046615601</v>
      </c>
      <c r="J49">
        <v>-9.2569915577769279E-3</v>
      </c>
      <c r="K49">
        <v>-3.5019946098327637</v>
      </c>
      <c r="L49">
        <v>-2.2824735641479492</v>
      </c>
      <c r="M49">
        <v>-1.4378370046615601</v>
      </c>
      <c r="N49">
        <v>-0.5932004451751709</v>
      </c>
      <c r="O49">
        <v>0.62632054090499878</v>
      </c>
      <c r="P49">
        <v>-4.0871543884277344</v>
      </c>
      <c r="Q49">
        <v>1.2114804983139038</v>
      </c>
      <c r="R49">
        <v>2672</v>
      </c>
      <c r="S49">
        <v>2.5942599773406982</v>
      </c>
      <c r="T49">
        <v>1.6106706857681274</v>
      </c>
      <c r="U49">
        <v>75.546607971191406</v>
      </c>
      <c r="V49">
        <v>95.637931823730469</v>
      </c>
      <c r="W49">
        <v>69.670181274414063</v>
      </c>
    </row>
    <row r="50" spans="1:23" x14ac:dyDescent="0.25">
      <c r="A50" t="s">
        <v>85</v>
      </c>
      <c r="B50" t="s">
        <v>97</v>
      </c>
      <c r="C50" t="s">
        <v>41</v>
      </c>
      <c r="D50" t="s">
        <v>41</v>
      </c>
      <c r="E50" t="s">
        <v>107</v>
      </c>
      <c r="F50">
        <v>1</v>
      </c>
      <c r="G50">
        <v>126.29692840576172</v>
      </c>
      <c r="H50">
        <v>124.08012390136719</v>
      </c>
      <c r="I50">
        <v>2.2168045043945312</v>
      </c>
      <c r="J50">
        <v>1.7552323639392853E-2</v>
      </c>
      <c r="K50">
        <v>-0.21438141167163849</v>
      </c>
      <c r="L50">
        <v>1.2219829559326172</v>
      </c>
      <c r="M50">
        <v>2.2168045043945312</v>
      </c>
      <c r="N50">
        <v>3.2116260528564453</v>
      </c>
      <c r="O50">
        <v>4.6479902267456055</v>
      </c>
      <c r="P50">
        <v>-0.90358883142471313</v>
      </c>
      <c r="Q50">
        <v>5.3371977806091309</v>
      </c>
      <c r="R50">
        <v>2663</v>
      </c>
      <c r="S50">
        <v>3.5988533496856689</v>
      </c>
      <c r="T50">
        <v>1.8970644474029541</v>
      </c>
      <c r="U50">
        <v>73.508689880371094</v>
      </c>
      <c r="V50">
        <v>91.644828796386719</v>
      </c>
      <c r="W50">
        <v>69.91839599609375</v>
      </c>
    </row>
    <row r="51" spans="1:23" x14ac:dyDescent="0.25">
      <c r="A51" t="s">
        <v>85</v>
      </c>
      <c r="B51" t="s">
        <v>97</v>
      </c>
      <c r="C51" t="s">
        <v>41</v>
      </c>
      <c r="D51" t="s">
        <v>41</v>
      </c>
      <c r="E51" t="s">
        <v>107</v>
      </c>
      <c r="F51">
        <v>2</v>
      </c>
      <c r="G51">
        <v>125.38529205322266</v>
      </c>
      <c r="H51">
        <v>123.02076721191406</v>
      </c>
      <c r="I51">
        <v>2.3645234107971191</v>
      </c>
      <c r="J51">
        <v>1.8858060240745544E-2</v>
      </c>
      <c r="K51">
        <v>1.4953949488699436E-2</v>
      </c>
      <c r="L51">
        <v>1.4030985832214355</v>
      </c>
      <c r="M51">
        <v>2.3645234107971191</v>
      </c>
      <c r="N51">
        <v>3.3259482383728027</v>
      </c>
      <c r="O51">
        <v>4.7140927314758301</v>
      </c>
      <c r="P51">
        <v>-0.65111637115478516</v>
      </c>
      <c r="Q51">
        <v>5.3801631927490234</v>
      </c>
      <c r="R51">
        <v>2663</v>
      </c>
      <c r="S51">
        <v>3.3612775802612305</v>
      </c>
      <c r="T51">
        <v>1.833378791809082</v>
      </c>
      <c r="U51">
        <v>73.508689880371094</v>
      </c>
      <c r="V51">
        <v>91.644828796386719</v>
      </c>
      <c r="W51">
        <v>69.611053466796875</v>
      </c>
    </row>
    <row r="52" spans="1:23" x14ac:dyDescent="0.25">
      <c r="A52" t="s">
        <v>85</v>
      </c>
      <c r="B52" t="s">
        <v>97</v>
      </c>
      <c r="C52" t="s">
        <v>41</v>
      </c>
      <c r="D52" t="s">
        <v>41</v>
      </c>
      <c r="E52" t="s">
        <v>107</v>
      </c>
      <c r="F52">
        <v>3</v>
      </c>
      <c r="G52">
        <v>124.79999542236328</v>
      </c>
      <c r="H52">
        <v>121.78981781005859</v>
      </c>
      <c r="I52">
        <v>3.0101830959320068</v>
      </c>
      <c r="J52">
        <v>2.4120057001709938E-2</v>
      </c>
      <c r="K52">
        <v>0.70746374130249023</v>
      </c>
      <c r="L52">
        <v>2.0679290294647217</v>
      </c>
      <c r="M52">
        <v>3.0101830959320068</v>
      </c>
      <c r="N52">
        <v>3.952437162399292</v>
      </c>
      <c r="O52">
        <v>5.3129024505615234</v>
      </c>
      <c r="P52">
        <v>5.4674774408340454E-2</v>
      </c>
      <c r="Q52">
        <v>5.9656915664672852</v>
      </c>
      <c r="R52">
        <v>2663</v>
      </c>
      <c r="S52">
        <v>3.2285676002502441</v>
      </c>
      <c r="T52">
        <v>1.7968214750289917</v>
      </c>
      <c r="U52">
        <v>73.508689880371094</v>
      </c>
      <c r="V52">
        <v>91.644828796386719</v>
      </c>
      <c r="W52">
        <v>69.513473510742188</v>
      </c>
    </row>
    <row r="53" spans="1:23" x14ac:dyDescent="0.25">
      <c r="A53" t="s">
        <v>85</v>
      </c>
      <c r="B53" t="s">
        <v>97</v>
      </c>
      <c r="C53" t="s">
        <v>41</v>
      </c>
      <c r="D53" t="s">
        <v>41</v>
      </c>
      <c r="E53" t="s">
        <v>107</v>
      </c>
      <c r="F53">
        <v>4</v>
      </c>
      <c r="G53">
        <v>127.18418121337891</v>
      </c>
      <c r="H53">
        <v>126.23030853271484</v>
      </c>
      <c r="I53">
        <v>0.95386743545532227</v>
      </c>
      <c r="J53">
        <v>7.4998904019594193E-3</v>
      </c>
      <c r="K53">
        <v>-1.3082194328308105</v>
      </c>
      <c r="L53">
        <v>2.8239836916327477E-2</v>
      </c>
      <c r="M53">
        <v>0.95386743545532227</v>
      </c>
      <c r="N53">
        <v>1.8794950246810913</v>
      </c>
      <c r="O53">
        <v>3.2159543037414551</v>
      </c>
      <c r="P53">
        <v>-1.9494895935058594</v>
      </c>
      <c r="Q53">
        <v>3.8572244644165039</v>
      </c>
      <c r="R53">
        <v>2663</v>
      </c>
      <c r="S53">
        <v>3.115633487701416</v>
      </c>
      <c r="T53">
        <v>1.7651157379150391</v>
      </c>
      <c r="U53">
        <v>73.508689880371094</v>
      </c>
      <c r="V53">
        <v>91.644828796386719</v>
      </c>
      <c r="W53">
        <v>69.233924865722656</v>
      </c>
    </row>
    <row r="54" spans="1:23" x14ac:dyDescent="0.25">
      <c r="A54" t="s">
        <v>85</v>
      </c>
      <c r="B54" t="s">
        <v>97</v>
      </c>
      <c r="C54" t="s">
        <v>41</v>
      </c>
      <c r="D54" t="s">
        <v>41</v>
      </c>
      <c r="E54" t="s">
        <v>107</v>
      </c>
      <c r="F54">
        <v>5</v>
      </c>
      <c r="G54">
        <v>140.27590942382812</v>
      </c>
      <c r="H54">
        <v>139.16445922851563</v>
      </c>
      <c r="I54">
        <v>1.1114460229873657</v>
      </c>
      <c r="J54">
        <v>7.9232854768633842E-3</v>
      </c>
      <c r="K54">
        <v>-1.0930600166320801</v>
      </c>
      <c r="L54">
        <v>0.20938004553318024</v>
      </c>
      <c r="M54">
        <v>1.1114460229873657</v>
      </c>
      <c r="N54">
        <v>2.0135118961334229</v>
      </c>
      <c r="O54">
        <v>3.3159520626068115</v>
      </c>
      <c r="P54">
        <v>-1.7180067300796509</v>
      </c>
      <c r="Q54">
        <v>3.9408988952636719</v>
      </c>
      <c r="R54">
        <v>2663</v>
      </c>
      <c r="S54">
        <v>2.9590370655059814</v>
      </c>
      <c r="T54">
        <v>1.7201851606369019</v>
      </c>
      <c r="U54">
        <v>73.508689880371094</v>
      </c>
      <c r="V54">
        <v>91.644828796386719</v>
      </c>
      <c r="W54">
        <v>68.864669799804687</v>
      </c>
    </row>
    <row r="55" spans="1:23" x14ac:dyDescent="0.25">
      <c r="A55" t="s">
        <v>85</v>
      </c>
      <c r="B55" t="s">
        <v>97</v>
      </c>
      <c r="C55" t="s">
        <v>41</v>
      </c>
      <c r="D55" t="s">
        <v>41</v>
      </c>
      <c r="E55" t="s">
        <v>107</v>
      </c>
      <c r="F55">
        <v>6</v>
      </c>
      <c r="G55">
        <v>167.83709716796875</v>
      </c>
      <c r="H55">
        <v>165.16203308105469</v>
      </c>
      <c r="I55">
        <v>2.6750583648681641</v>
      </c>
      <c r="J55">
        <v>1.5938421711325645E-2</v>
      </c>
      <c r="K55">
        <v>0.42426037788391113</v>
      </c>
      <c r="L55">
        <v>1.7540500164031982</v>
      </c>
      <c r="M55">
        <v>2.6750583648681641</v>
      </c>
      <c r="N55">
        <v>3.5960667133331299</v>
      </c>
      <c r="O55">
        <v>4.9258565902709961</v>
      </c>
      <c r="P55">
        <v>-0.21380957961082458</v>
      </c>
      <c r="Q55">
        <v>5.5639262199401855</v>
      </c>
      <c r="R55">
        <v>2663</v>
      </c>
      <c r="S55">
        <v>3.0846142768859863</v>
      </c>
      <c r="T55">
        <v>1.7563070058822632</v>
      </c>
      <c r="U55">
        <v>73.508689880371094</v>
      </c>
      <c r="V55">
        <v>91.644828796386719</v>
      </c>
      <c r="W55">
        <v>68.90399169921875</v>
      </c>
    </row>
    <row r="56" spans="1:23" x14ac:dyDescent="0.25">
      <c r="A56" t="s">
        <v>85</v>
      </c>
      <c r="B56" t="s">
        <v>97</v>
      </c>
      <c r="C56" t="s">
        <v>41</v>
      </c>
      <c r="D56" t="s">
        <v>41</v>
      </c>
      <c r="E56" t="s">
        <v>107</v>
      </c>
      <c r="F56">
        <v>7</v>
      </c>
      <c r="G56">
        <v>195.92105102539062</v>
      </c>
      <c r="H56">
        <v>193.37652587890625</v>
      </c>
      <c r="I56">
        <v>2.5445213317871094</v>
      </c>
      <c r="J56">
        <v>1.2987483292818069E-2</v>
      </c>
      <c r="K56">
        <v>0.25986108183860779</v>
      </c>
      <c r="L56">
        <v>1.6096569299697876</v>
      </c>
      <c r="M56">
        <v>2.5445213317871094</v>
      </c>
      <c r="N56">
        <v>3.4793858528137207</v>
      </c>
      <c r="O56">
        <v>4.8291816711425781</v>
      </c>
      <c r="P56">
        <v>-0.38780835270881653</v>
      </c>
      <c r="Q56">
        <v>5.4768509864807129</v>
      </c>
      <c r="R56">
        <v>2663</v>
      </c>
      <c r="S56">
        <v>3.1781256198883057</v>
      </c>
      <c r="T56">
        <v>1.7827298641204834</v>
      </c>
      <c r="U56">
        <v>73.508689880371094</v>
      </c>
      <c r="V56">
        <v>91.644828796386719</v>
      </c>
      <c r="W56">
        <v>69.382820129394531</v>
      </c>
    </row>
    <row r="57" spans="1:23" x14ac:dyDescent="0.25">
      <c r="A57" t="s">
        <v>85</v>
      </c>
      <c r="B57" t="s">
        <v>97</v>
      </c>
      <c r="C57" t="s">
        <v>41</v>
      </c>
      <c r="D57" t="s">
        <v>41</v>
      </c>
      <c r="E57" t="s">
        <v>107</v>
      </c>
      <c r="F57">
        <v>8</v>
      </c>
      <c r="G57">
        <v>214.33084106445312</v>
      </c>
      <c r="H57">
        <v>212.39256286621094</v>
      </c>
      <c r="I57">
        <v>1.938275933265686</v>
      </c>
      <c r="J57">
        <v>9.0433834120631218E-3</v>
      </c>
      <c r="K57">
        <v>-0.44772818684577942</v>
      </c>
      <c r="L57">
        <v>0.96194237470626831</v>
      </c>
      <c r="M57">
        <v>1.938275933265686</v>
      </c>
      <c r="N57">
        <v>2.914609432220459</v>
      </c>
      <c r="O57">
        <v>4.3242802619934082</v>
      </c>
      <c r="P57">
        <v>-1.1241271495819092</v>
      </c>
      <c r="Q57">
        <v>5.0006790161132812</v>
      </c>
      <c r="R57">
        <v>2663</v>
      </c>
      <c r="S57">
        <v>3.4663324356079102</v>
      </c>
      <c r="T57">
        <v>1.8618088960647583</v>
      </c>
      <c r="U57">
        <v>73.508689880371094</v>
      </c>
      <c r="V57">
        <v>91.644828796386719</v>
      </c>
      <c r="W57">
        <v>70.495620727539062</v>
      </c>
    </row>
    <row r="58" spans="1:23" x14ac:dyDescent="0.25">
      <c r="A58" t="s">
        <v>85</v>
      </c>
      <c r="B58" t="s">
        <v>97</v>
      </c>
      <c r="C58" t="s">
        <v>41</v>
      </c>
      <c r="D58" t="s">
        <v>41</v>
      </c>
      <c r="E58" t="s">
        <v>107</v>
      </c>
      <c r="F58">
        <v>9</v>
      </c>
      <c r="G58">
        <v>225.72842407226562</v>
      </c>
      <c r="H58">
        <v>224.49385070800781</v>
      </c>
      <c r="I58">
        <v>1.2345820665359497</v>
      </c>
      <c r="J58">
        <v>5.4693249985575676E-3</v>
      </c>
      <c r="K58">
        <v>-1.3284491300582886</v>
      </c>
      <c r="L58">
        <v>0.18581049144268036</v>
      </c>
      <c r="M58">
        <v>1.2345820665359497</v>
      </c>
      <c r="N58">
        <v>2.2833535671234131</v>
      </c>
      <c r="O58">
        <v>3.7976131439208984</v>
      </c>
      <c r="P58">
        <v>-2.0550327301025391</v>
      </c>
      <c r="Q58">
        <v>4.5241971015930176</v>
      </c>
      <c r="R58">
        <v>2663</v>
      </c>
      <c r="S58">
        <v>3.9997756481170654</v>
      </c>
      <c r="T58">
        <v>1.9999438524246216</v>
      </c>
      <c r="U58">
        <v>73.508689880371094</v>
      </c>
      <c r="V58">
        <v>91.644828796386719</v>
      </c>
      <c r="W58">
        <v>72.251518249511719</v>
      </c>
    </row>
    <row r="59" spans="1:23" x14ac:dyDescent="0.25">
      <c r="A59" t="s">
        <v>85</v>
      </c>
      <c r="B59" t="s">
        <v>97</v>
      </c>
      <c r="C59" t="s">
        <v>41</v>
      </c>
      <c r="D59" t="s">
        <v>41</v>
      </c>
      <c r="E59" t="s">
        <v>107</v>
      </c>
      <c r="F59">
        <v>10</v>
      </c>
      <c r="G59">
        <v>232.57113647460937</v>
      </c>
      <c r="H59">
        <v>232.06887817382812</v>
      </c>
      <c r="I59">
        <v>0.50226998329162598</v>
      </c>
      <c r="J59">
        <v>2.1596401929855347E-3</v>
      </c>
      <c r="K59">
        <v>-2.2048463821411133</v>
      </c>
      <c r="L59">
        <v>-0.60546004772186279</v>
      </c>
      <c r="M59">
        <v>0.50226998329162598</v>
      </c>
      <c r="N59">
        <v>1.6100000143051147</v>
      </c>
      <c r="O59">
        <v>3.2093863487243652</v>
      </c>
      <c r="P59">
        <v>-2.9722762107849121</v>
      </c>
      <c r="Q59">
        <v>3.9768161773681641</v>
      </c>
      <c r="R59">
        <v>2663</v>
      </c>
      <c r="S59">
        <v>4.4621238708496094</v>
      </c>
      <c r="T59">
        <v>2.1123740673065186</v>
      </c>
      <c r="U59">
        <v>73.508689880371094</v>
      </c>
      <c r="V59">
        <v>91.644828796386719</v>
      </c>
      <c r="W59">
        <v>73.46978759765625</v>
      </c>
    </row>
    <row r="60" spans="1:23" x14ac:dyDescent="0.25">
      <c r="A60" t="s">
        <v>85</v>
      </c>
      <c r="B60" t="s">
        <v>97</v>
      </c>
      <c r="C60" t="s">
        <v>41</v>
      </c>
      <c r="D60" t="s">
        <v>41</v>
      </c>
      <c r="E60" t="s">
        <v>107</v>
      </c>
      <c r="F60">
        <v>11</v>
      </c>
      <c r="G60">
        <v>238.27828979492188</v>
      </c>
      <c r="H60">
        <v>237.226806640625</v>
      </c>
      <c r="I60">
        <v>1.051483154296875</v>
      </c>
      <c r="J60">
        <v>4.4128363952040672E-3</v>
      </c>
      <c r="K60">
        <v>-1.8493430614471436</v>
      </c>
      <c r="L60">
        <v>-0.13551139831542969</v>
      </c>
      <c r="M60">
        <v>1.051483154296875</v>
      </c>
      <c r="N60">
        <v>2.2384777069091797</v>
      </c>
      <c r="O60">
        <v>3.9523093700408936</v>
      </c>
      <c r="P60">
        <v>-2.6716868877410889</v>
      </c>
      <c r="Q60">
        <v>4.774653434753418</v>
      </c>
      <c r="R60">
        <v>2663</v>
      </c>
      <c r="S60">
        <v>5.1235527992248535</v>
      </c>
      <c r="T60">
        <v>2.2635266780853271</v>
      </c>
      <c r="U60">
        <v>73.508689880371094</v>
      </c>
      <c r="V60">
        <v>91.644828796386719</v>
      </c>
      <c r="W60">
        <v>74.200996398925781</v>
      </c>
    </row>
    <row r="61" spans="1:23" x14ac:dyDescent="0.25">
      <c r="A61" t="s">
        <v>85</v>
      </c>
      <c r="B61" t="s">
        <v>97</v>
      </c>
      <c r="C61" t="s">
        <v>41</v>
      </c>
      <c r="D61" t="s">
        <v>41</v>
      </c>
      <c r="E61" t="s">
        <v>107</v>
      </c>
      <c r="F61">
        <v>12</v>
      </c>
      <c r="G61">
        <v>234.34336853027344</v>
      </c>
      <c r="H61">
        <v>233.33499145507812</v>
      </c>
      <c r="I61">
        <v>1.0083749294281006</v>
      </c>
      <c r="J61">
        <v>4.3029803782701492E-3</v>
      </c>
      <c r="K61">
        <v>-2.1105866432189941</v>
      </c>
      <c r="L61">
        <v>-0.26787889003753662</v>
      </c>
      <c r="M61">
        <v>1.0083749294281006</v>
      </c>
      <c r="N61">
        <v>2.2846288681030273</v>
      </c>
      <c r="O61">
        <v>4.1273365020751953</v>
      </c>
      <c r="P61">
        <v>-2.9947690963745117</v>
      </c>
      <c r="Q61">
        <v>5.0115189552307129</v>
      </c>
      <c r="R61">
        <v>2663</v>
      </c>
      <c r="S61">
        <v>5.9230837821960449</v>
      </c>
      <c r="T61">
        <v>2.4337387084960938</v>
      </c>
      <c r="U61">
        <v>73.508689880371094</v>
      </c>
      <c r="V61">
        <v>91.644828796386719</v>
      </c>
      <c r="W61">
        <v>74.919578552246094</v>
      </c>
    </row>
    <row r="62" spans="1:23" x14ac:dyDescent="0.25">
      <c r="A62" t="s">
        <v>85</v>
      </c>
      <c r="B62" t="s">
        <v>97</v>
      </c>
      <c r="C62" t="s">
        <v>41</v>
      </c>
      <c r="D62" t="s">
        <v>41</v>
      </c>
      <c r="E62" t="s">
        <v>107</v>
      </c>
      <c r="F62">
        <v>13</v>
      </c>
      <c r="G62">
        <v>227.32313537597656</v>
      </c>
      <c r="H62">
        <v>226.69435119628906</v>
      </c>
      <c r="I62">
        <v>0.62878710031509399</v>
      </c>
      <c r="J62">
        <v>2.766049699857831E-3</v>
      </c>
      <c r="K62">
        <v>-2.2168242931365967</v>
      </c>
      <c r="L62">
        <v>-0.53561395406723022</v>
      </c>
      <c r="M62">
        <v>0.62878710031509399</v>
      </c>
      <c r="N62">
        <v>1.793188214302063</v>
      </c>
      <c r="O62">
        <v>3.4743983745574951</v>
      </c>
      <c r="P62">
        <v>-3.0235154628753662</v>
      </c>
      <c r="Q62">
        <v>4.2810897827148437</v>
      </c>
      <c r="R62">
        <v>2663</v>
      </c>
      <c r="S62">
        <v>4.9303641319274902</v>
      </c>
      <c r="T62">
        <v>2.2204422950744629</v>
      </c>
      <c r="U62">
        <v>73.508689880371094</v>
      </c>
      <c r="V62">
        <v>91.644828796386719</v>
      </c>
      <c r="W62">
        <v>76.643951416015625</v>
      </c>
    </row>
    <row r="63" spans="1:23" x14ac:dyDescent="0.25">
      <c r="A63" t="s">
        <v>85</v>
      </c>
      <c r="B63" t="s">
        <v>97</v>
      </c>
      <c r="C63" t="s">
        <v>41</v>
      </c>
      <c r="D63" t="s">
        <v>41</v>
      </c>
      <c r="E63" t="s">
        <v>107</v>
      </c>
      <c r="F63">
        <v>14</v>
      </c>
      <c r="G63">
        <v>229.02116394042969</v>
      </c>
      <c r="H63">
        <v>223.80870056152344</v>
      </c>
      <c r="I63">
        <v>5.2124557495117187</v>
      </c>
      <c r="J63">
        <v>2.2759711369872093E-2</v>
      </c>
      <c r="K63">
        <v>2.3875305652618408</v>
      </c>
      <c r="L63">
        <v>4.0565190315246582</v>
      </c>
      <c r="M63">
        <v>5.2124557495117187</v>
      </c>
      <c r="N63">
        <v>6.3683924674987793</v>
      </c>
      <c r="O63">
        <v>8.0373811721801758</v>
      </c>
      <c r="P63">
        <v>1.5867034196853638</v>
      </c>
      <c r="Q63">
        <v>8.8382081985473633</v>
      </c>
      <c r="R63">
        <v>2663</v>
      </c>
      <c r="S63">
        <v>4.8589425086975098</v>
      </c>
      <c r="T63">
        <v>2.2043008804321289</v>
      </c>
      <c r="U63">
        <v>73.508689880371094</v>
      </c>
      <c r="V63">
        <v>91.644828796386719</v>
      </c>
      <c r="W63">
        <v>78.40264892578125</v>
      </c>
    </row>
    <row r="64" spans="1:23" x14ac:dyDescent="0.25">
      <c r="A64" t="s">
        <v>85</v>
      </c>
      <c r="B64" t="s">
        <v>97</v>
      </c>
      <c r="C64" t="s">
        <v>41</v>
      </c>
      <c r="D64" t="s">
        <v>41</v>
      </c>
      <c r="E64" t="s">
        <v>107</v>
      </c>
      <c r="F64">
        <v>15</v>
      </c>
      <c r="G64">
        <v>223.1395263671875</v>
      </c>
      <c r="H64">
        <v>209.85423278808594</v>
      </c>
      <c r="I64">
        <v>13.285284996032715</v>
      </c>
      <c r="J64">
        <v>5.9538017958402634E-2</v>
      </c>
      <c r="K64">
        <v>10.441892623901367</v>
      </c>
      <c r="L64">
        <v>12.121791839599609</v>
      </c>
      <c r="M64">
        <v>13.285284996032715</v>
      </c>
      <c r="N64">
        <v>14.44877815246582</v>
      </c>
      <c r="O64">
        <v>16.128677368164063</v>
      </c>
      <c r="P64">
        <v>9.6358299255371094</v>
      </c>
      <c r="Q64">
        <v>16.93474006652832</v>
      </c>
      <c r="R64">
        <v>2663</v>
      </c>
      <c r="S64">
        <v>4.9226794242858887</v>
      </c>
      <c r="T64">
        <v>2.2187111377716064</v>
      </c>
      <c r="U64">
        <v>73.508689880371094</v>
      </c>
      <c r="V64">
        <v>91.644828796386719</v>
      </c>
      <c r="W64">
        <v>79.66522216796875</v>
      </c>
    </row>
    <row r="65" spans="1:23" x14ac:dyDescent="0.25">
      <c r="A65" t="s">
        <v>85</v>
      </c>
      <c r="B65" t="s">
        <v>97</v>
      </c>
      <c r="C65" t="s">
        <v>41</v>
      </c>
      <c r="D65" t="s">
        <v>41</v>
      </c>
      <c r="E65" t="s">
        <v>107</v>
      </c>
      <c r="F65">
        <v>16</v>
      </c>
      <c r="G65">
        <v>216.70356750488281</v>
      </c>
      <c r="H65">
        <v>204.45121765136719</v>
      </c>
      <c r="I65">
        <v>12.252355575561523</v>
      </c>
      <c r="J65">
        <v>5.6539703160524368E-2</v>
      </c>
      <c r="K65">
        <v>9.6442651748657227</v>
      </c>
      <c r="L65">
        <v>11.185146331787109</v>
      </c>
      <c r="M65">
        <v>12.252355575561523</v>
      </c>
      <c r="N65">
        <v>13.319564819335937</v>
      </c>
      <c r="O65">
        <v>14.860445976257324</v>
      </c>
      <c r="P65">
        <v>8.9049081802368164</v>
      </c>
      <c r="Q65">
        <v>15.59980297088623</v>
      </c>
      <c r="R65">
        <v>2663</v>
      </c>
      <c r="S65">
        <v>4.1416463851928711</v>
      </c>
      <c r="T65">
        <v>2.0351035594940186</v>
      </c>
      <c r="U65">
        <v>73.508689880371094</v>
      </c>
      <c r="V65">
        <v>91.644828796386719</v>
      </c>
      <c r="W65">
        <v>82.05029296875</v>
      </c>
    </row>
    <row r="66" spans="1:23" x14ac:dyDescent="0.25">
      <c r="A66" t="s">
        <v>85</v>
      </c>
      <c r="B66" t="s">
        <v>97</v>
      </c>
      <c r="C66" t="s">
        <v>41</v>
      </c>
      <c r="D66" t="s">
        <v>41</v>
      </c>
      <c r="E66" t="s">
        <v>107</v>
      </c>
      <c r="F66">
        <v>17</v>
      </c>
      <c r="G66">
        <v>207.97030639648437</v>
      </c>
      <c r="H66">
        <v>196.52928161621094</v>
      </c>
      <c r="I66">
        <v>11.441014289855957</v>
      </c>
      <c r="J66">
        <v>5.501272901892662E-2</v>
      </c>
      <c r="K66">
        <v>9.0085735321044922</v>
      </c>
      <c r="L66">
        <v>10.445679664611816</v>
      </c>
      <c r="M66">
        <v>11.441014289855957</v>
      </c>
      <c r="N66">
        <v>12.436348915100098</v>
      </c>
      <c r="O66">
        <v>13.873455047607422</v>
      </c>
      <c r="P66">
        <v>8.3190107345581055</v>
      </c>
      <c r="Q66">
        <v>14.563017845153809</v>
      </c>
      <c r="R66">
        <v>2663</v>
      </c>
      <c r="S66">
        <v>3.6025693416595459</v>
      </c>
      <c r="T66">
        <v>1.8980435132980347</v>
      </c>
      <c r="U66">
        <v>73.508689880371094</v>
      </c>
      <c r="V66">
        <v>91.644828796386719</v>
      </c>
      <c r="W66">
        <v>82.404289245605469</v>
      </c>
    </row>
    <row r="67" spans="1:23" x14ac:dyDescent="0.25">
      <c r="A67" t="s">
        <v>85</v>
      </c>
      <c r="B67" t="s">
        <v>97</v>
      </c>
      <c r="C67" t="s">
        <v>41</v>
      </c>
      <c r="D67" t="s">
        <v>41</v>
      </c>
      <c r="E67" t="s">
        <v>107</v>
      </c>
      <c r="F67">
        <v>18</v>
      </c>
      <c r="G67">
        <v>194.66586303710937</v>
      </c>
      <c r="H67">
        <v>184.66714477539062</v>
      </c>
      <c r="I67">
        <v>9.9987068176269531</v>
      </c>
      <c r="J67">
        <v>5.1363430917263031E-2</v>
      </c>
      <c r="K67">
        <v>7.6592698097229004</v>
      </c>
      <c r="L67">
        <v>9.0414285659790039</v>
      </c>
      <c r="M67">
        <v>9.9987068176269531</v>
      </c>
      <c r="N67">
        <v>10.955985069274902</v>
      </c>
      <c r="O67">
        <v>12.338143348693848</v>
      </c>
      <c r="P67">
        <v>6.9960718154907227</v>
      </c>
      <c r="Q67">
        <v>13.001341819763184</v>
      </c>
      <c r="R67">
        <v>2663</v>
      </c>
      <c r="S67">
        <v>3.3323493003845215</v>
      </c>
      <c r="T67">
        <v>1.825472354888916</v>
      </c>
      <c r="U67">
        <v>73.508689880371094</v>
      </c>
      <c r="V67">
        <v>91.644828796386719</v>
      </c>
      <c r="W67">
        <v>79.113800048828125</v>
      </c>
    </row>
    <row r="68" spans="1:23" x14ac:dyDescent="0.25">
      <c r="A68" t="s">
        <v>85</v>
      </c>
      <c r="B68" t="s">
        <v>97</v>
      </c>
      <c r="C68" t="s">
        <v>41</v>
      </c>
      <c r="D68" t="s">
        <v>41</v>
      </c>
      <c r="E68" t="s">
        <v>107</v>
      </c>
      <c r="F68">
        <v>19</v>
      </c>
      <c r="G68">
        <v>184.57933044433594</v>
      </c>
      <c r="H68">
        <v>180.52497863769531</v>
      </c>
      <c r="I68">
        <v>4.0543599128723145</v>
      </c>
      <c r="J68">
        <v>2.1965404972434044E-2</v>
      </c>
      <c r="K68">
        <v>1.7513190507888794</v>
      </c>
      <c r="L68">
        <v>3.1119742393493652</v>
      </c>
      <c r="M68">
        <v>4.0543599128723145</v>
      </c>
      <c r="N68">
        <v>4.9967455863952637</v>
      </c>
      <c r="O68">
        <v>6.3574008941650391</v>
      </c>
      <c r="P68">
        <v>1.0984389781951904</v>
      </c>
      <c r="Q68">
        <v>7.0102806091308594</v>
      </c>
      <c r="R68">
        <v>2663</v>
      </c>
      <c r="S68">
        <v>3.229468822479248</v>
      </c>
      <c r="T68">
        <v>1.7970722913742065</v>
      </c>
      <c r="U68">
        <v>73.508689880371094</v>
      </c>
      <c r="V68">
        <v>91.644828796386719</v>
      </c>
      <c r="W68">
        <v>75.768905639648438</v>
      </c>
    </row>
    <row r="69" spans="1:23" x14ac:dyDescent="0.25">
      <c r="A69" t="s">
        <v>85</v>
      </c>
      <c r="B69" t="s">
        <v>97</v>
      </c>
      <c r="C69" t="s">
        <v>41</v>
      </c>
      <c r="D69" t="s">
        <v>41</v>
      </c>
      <c r="E69" t="s">
        <v>107</v>
      </c>
      <c r="F69">
        <v>20</v>
      </c>
      <c r="G69">
        <v>179.57528686523437</v>
      </c>
      <c r="H69">
        <v>177.39495849609375</v>
      </c>
      <c r="I69">
        <v>2.1803274154663086</v>
      </c>
      <c r="J69">
        <v>1.2141577899456024E-2</v>
      </c>
      <c r="K69">
        <v>-8.7205007672309875E-2</v>
      </c>
      <c r="L69">
        <v>1.2524715662002563</v>
      </c>
      <c r="M69">
        <v>2.1803274154663086</v>
      </c>
      <c r="N69">
        <v>3.1081833839416504</v>
      </c>
      <c r="O69">
        <v>4.4478597640991211</v>
      </c>
      <c r="P69">
        <v>-0.7300189733505249</v>
      </c>
      <c r="Q69">
        <v>5.0906739234924316</v>
      </c>
      <c r="R69">
        <v>2663</v>
      </c>
      <c r="S69">
        <v>3.1306521892547607</v>
      </c>
      <c r="T69">
        <v>1.7693649530410767</v>
      </c>
      <c r="U69">
        <v>73.508689880371094</v>
      </c>
      <c r="V69">
        <v>91.644828796386719</v>
      </c>
      <c r="W69">
        <v>72.96282958984375</v>
      </c>
    </row>
    <row r="70" spans="1:23" x14ac:dyDescent="0.25">
      <c r="A70" t="s">
        <v>85</v>
      </c>
      <c r="B70" t="s">
        <v>97</v>
      </c>
      <c r="C70" t="s">
        <v>41</v>
      </c>
      <c r="D70" t="s">
        <v>41</v>
      </c>
      <c r="E70" t="s">
        <v>107</v>
      </c>
      <c r="F70">
        <v>21</v>
      </c>
      <c r="G70">
        <v>178.71139526367188</v>
      </c>
      <c r="H70">
        <v>176.59219360351562</v>
      </c>
      <c r="I70">
        <v>2.1191959381103516</v>
      </c>
      <c r="J70">
        <v>1.1858202517032623E-2</v>
      </c>
      <c r="K70">
        <v>-9.567859023809433E-2</v>
      </c>
      <c r="L70">
        <v>1.2128872871398926</v>
      </c>
      <c r="M70">
        <v>2.1191959381103516</v>
      </c>
      <c r="N70">
        <v>3.0255045890808105</v>
      </c>
      <c r="O70">
        <v>4.3340706825256348</v>
      </c>
      <c r="P70">
        <v>-0.7235647439956665</v>
      </c>
      <c r="Q70">
        <v>4.9619565010070801</v>
      </c>
      <c r="R70">
        <v>2663</v>
      </c>
      <c r="S70">
        <v>2.9869370460510254</v>
      </c>
      <c r="T70">
        <v>1.7282757759094238</v>
      </c>
      <c r="U70">
        <v>73.508689880371094</v>
      </c>
      <c r="V70">
        <v>91.644828796386719</v>
      </c>
      <c r="W70">
        <v>71.329345703125</v>
      </c>
    </row>
    <row r="71" spans="1:23" x14ac:dyDescent="0.25">
      <c r="A71" t="s">
        <v>85</v>
      </c>
      <c r="B71" t="s">
        <v>97</v>
      </c>
      <c r="C71" t="s">
        <v>41</v>
      </c>
      <c r="D71" t="s">
        <v>41</v>
      </c>
      <c r="E71" t="s">
        <v>107</v>
      </c>
      <c r="F71">
        <v>22</v>
      </c>
      <c r="G71">
        <v>172.05288696289062</v>
      </c>
      <c r="H71">
        <v>170.32444763183594</v>
      </c>
      <c r="I71">
        <v>1.7284396886825562</v>
      </c>
      <c r="J71">
        <v>1.0045979171991348E-2</v>
      </c>
      <c r="K71">
        <v>-0.48632895946502686</v>
      </c>
      <c r="L71">
        <v>0.8221743106842041</v>
      </c>
      <c r="M71">
        <v>1.7284396886825562</v>
      </c>
      <c r="N71">
        <v>2.6347050666809082</v>
      </c>
      <c r="O71">
        <v>3.9432084560394287</v>
      </c>
      <c r="P71">
        <v>-1.114185094833374</v>
      </c>
      <c r="Q71">
        <v>4.5710644721984863</v>
      </c>
      <c r="R71">
        <v>2663</v>
      </c>
      <c r="S71">
        <v>2.9866516590118408</v>
      </c>
      <c r="T71">
        <v>1.7281931638717651</v>
      </c>
      <c r="U71">
        <v>73.508689880371094</v>
      </c>
      <c r="V71">
        <v>91.644828796386719</v>
      </c>
      <c r="W71">
        <v>70.802841186523438</v>
      </c>
    </row>
    <row r="72" spans="1:23" x14ac:dyDescent="0.25">
      <c r="A72" t="s">
        <v>85</v>
      </c>
      <c r="B72" t="s">
        <v>97</v>
      </c>
      <c r="C72" t="s">
        <v>41</v>
      </c>
      <c r="D72" t="s">
        <v>41</v>
      </c>
      <c r="E72" t="s">
        <v>107</v>
      </c>
      <c r="F72">
        <v>23</v>
      </c>
      <c r="G72">
        <v>160.72293090820312</v>
      </c>
      <c r="H72">
        <v>159.8167724609375</v>
      </c>
      <c r="I72">
        <v>0.90614777803421021</v>
      </c>
      <c r="J72">
        <v>5.6379493325948715E-3</v>
      </c>
      <c r="K72">
        <v>-1.2279478311538696</v>
      </c>
      <c r="L72">
        <v>3.2893165946006775E-2</v>
      </c>
      <c r="M72">
        <v>0.90614777803421021</v>
      </c>
      <c r="N72">
        <v>1.7794023752212524</v>
      </c>
      <c r="O72">
        <v>3.04024338722229</v>
      </c>
      <c r="P72">
        <v>-1.8329342603683472</v>
      </c>
      <c r="Q72">
        <v>3.6452298164367676</v>
      </c>
      <c r="R72">
        <v>2663</v>
      </c>
      <c r="S72">
        <v>2.7730364799499512</v>
      </c>
      <c r="T72">
        <v>1.6652436256408691</v>
      </c>
      <c r="U72">
        <v>73.508689880371094</v>
      </c>
      <c r="V72">
        <v>91.644828796386719</v>
      </c>
      <c r="W72">
        <v>70.696891784667969</v>
      </c>
    </row>
    <row r="73" spans="1:23" x14ac:dyDescent="0.25">
      <c r="A73" t="s">
        <v>85</v>
      </c>
      <c r="B73" t="s">
        <v>97</v>
      </c>
      <c r="C73" t="s">
        <v>41</v>
      </c>
      <c r="D73" t="s">
        <v>41</v>
      </c>
      <c r="E73" t="s">
        <v>107</v>
      </c>
      <c r="F73">
        <v>24</v>
      </c>
      <c r="G73">
        <v>153.00422668457031</v>
      </c>
      <c r="H73">
        <v>152.88926696777344</v>
      </c>
      <c r="I73">
        <v>0.11496151238679886</v>
      </c>
      <c r="J73">
        <v>7.5136165833100677E-4</v>
      </c>
      <c r="K73">
        <v>-1.9704921245574951</v>
      </c>
      <c r="L73">
        <v>-0.73838919401168823</v>
      </c>
      <c r="M73">
        <v>0.11496151238679886</v>
      </c>
      <c r="N73">
        <v>0.96831220388412476</v>
      </c>
      <c r="O73">
        <v>2.2004151344299316</v>
      </c>
      <c r="P73">
        <v>-2.5616891384124756</v>
      </c>
      <c r="Q73">
        <v>2.7916121482849121</v>
      </c>
      <c r="R73">
        <v>2663</v>
      </c>
      <c r="S73">
        <v>2.648066520690918</v>
      </c>
      <c r="T73">
        <v>1.6272881031036377</v>
      </c>
      <c r="U73">
        <v>73.508689880371094</v>
      </c>
      <c r="V73">
        <v>91.644828796386719</v>
      </c>
      <c r="W73">
        <v>70.360755920410156</v>
      </c>
    </row>
    <row r="74" spans="1:23" x14ac:dyDescent="0.25">
      <c r="A74" t="s">
        <v>85</v>
      </c>
      <c r="B74" t="s">
        <v>97</v>
      </c>
      <c r="C74" t="s">
        <v>41</v>
      </c>
      <c r="D74" t="s">
        <v>41</v>
      </c>
      <c r="E74" t="s">
        <v>108</v>
      </c>
      <c r="F74">
        <v>1</v>
      </c>
      <c r="G74">
        <v>149.25663757324219</v>
      </c>
      <c r="H74">
        <v>150.33493041992187</v>
      </c>
      <c r="I74">
        <v>-1.0782848596572876</v>
      </c>
      <c r="J74">
        <v>-7.2243679314851761E-3</v>
      </c>
      <c r="K74">
        <v>-2.9657583236694336</v>
      </c>
      <c r="L74">
        <v>-1.8506237268447876</v>
      </c>
      <c r="M74">
        <v>-1.0782848596572876</v>
      </c>
      <c r="N74">
        <v>-0.30594602227210999</v>
      </c>
      <c r="O74">
        <v>0.8091886043548584</v>
      </c>
      <c r="P74">
        <v>-3.5008308887481689</v>
      </c>
      <c r="Q74">
        <v>1.3442610502243042</v>
      </c>
      <c r="R74">
        <v>2662</v>
      </c>
      <c r="S74">
        <v>2.1691498756408691</v>
      </c>
      <c r="T74">
        <v>1.4728033542633057</v>
      </c>
      <c r="U74">
        <v>78.378501892089844</v>
      </c>
      <c r="V74">
        <v>95.189285278320313</v>
      </c>
      <c r="W74">
        <v>71.77587890625</v>
      </c>
    </row>
    <row r="75" spans="1:23" x14ac:dyDescent="0.25">
      <c r="A75" t="s">
        <v>85</v>
      </c>
      <c r="B75" t="s">
        <v>97</v>
      </c>
      <c r="C75" t="s">
        <v>41</v>
      </c>
      <c r="D75" t="s">
        <v>41</v>
      </c>
      <c r="E75" t="s">
        <v>108</v>
      </c>
      <c r="F75">
        <v>2</v>
      </c>
      <c r="G75">
        <v>144.81068420410156</v>
      </c>
      <c r="H75">
        <v>145.76571655273437</v>
      </c>
      <c r="I75">
        <v>-0.95502316951751709</v>
      </c>
      <c r="J75">
        <v>-6.5949773415923119E-3</v>
      </c>
      <c r="K75">
        <v>-2.9475104808807373</v>
      </c>
      <c r="L75">
        <v>-1.7703328132629395</v>
      </c>
      <c r="M75">
        <v>-0.95502316951751709</v>
      </c>
      <c r="N75">
        <v>-0.13971349596977234</v>
      </c>
      <c r="O75">
        <v>1.0374641418457031</v>
      </c>
      <c r="P75">
        <v>-3.5123529434204102</v>
      </c>
      <c r="Q75">
        <v>1.6023067235946655</v>
      </c>
      <c r="R75">
        <v>2662</v>
      </c>
      <c r="S75">
        <v>2.4172356128692627</v>
      </c>
      <c r="T75">
        <v>1.554746150970459</v>
      </c>
      <c r="U75">
        <v>78.378501892089844</v>
      </c>
      <c r="V75">
        <v>95.189285278320313</v>
      </c>
      <c r="W75">
        <v>71.110084533691406</v>
      </c>
    </row>
    <row r="76" spans="1:23" x14ac:dyDescent="0.25">
      <c r="A76" t="s">
        <v>85</v>
      </c>
      <c r="B76" t="s">
        <v>97</v>
      </c>
      <c r="C76" t="s">
        <v>41</v>
      </c>
      <c r="D76" t="s">
        <v>41</v>
      </c>
      <c r="E76" t="s">
        <v>108</v>
      </c>
      <c r="F76">
        <v>3</v>
      </c>
      <c r="G76">
        <v>140.20196533203125</v>
      </c>
      <c r="H76">
        <v>141.70550537109375</v>
      </c>
      <c r="I76">
        <v>-1.5035314559936523</v>
      </c>
      <c r="J76">
        <v>-1.0724039748311043E-2</v>
      </c>
      <c r="K76">
        <v>-3.4519002437591553</v>
      </c>
      <c r="L76">
        <v>-2.3007881641387939</v>
      </c>
      <c r="M76">
        <v>-1.5035314559936523</v>
      </c>
      <c r="N76">
        <v>-0.70627468824386597</v>
      </c>
      <c r="O76">
        <v>0.44483739137649536</v>
      </c>
      <c r="P76">
        <v>-4.0042357444763184</v>
      </c>
      <c r="Q76">
        <v>0.99717289209365845</v>
      </c>
      <c r="R76">
        <v>2662</v>
      </c>
      <c r="S76">
        <v>2.3113737106323242</v>
      </c>
      <c r="T76">
        <v>1.5203202962875366</v>
      </c>
      <c r="U76">
        <v>78.378501892089844</v>
      </c>
      <c r="V76">
        <v>95.189285278320313</v>
      </c>
      <c r="W76">
        <v>70.535438537597656</v>
      </c>
    </row>
    <row r="77" spans="1:23" x14ac:dyDescent="0.25">
      <c r="A77" t="s">
        <v>85</v>
      </c>
      <c r="B77" t="s">
        <v>97</v>
      </c>
      <c r="C77" t="s">
        <v>41</v>
      </c>
      <c r="D77" t="s">
        <v>41</v>
      </c>
      <c r="E77" t="s">
        <v>108</v>
      </c>
      <c r="F77">
        <v>4</v>
      </c>
      <c r="G77">
        <v>139.86351013183594</v>
      </c>
      <c r="H77">
        <v>141.0267333984375</v>
      </c>
      <c r="I77">
        <v>-1.1632189750671387</v>
      </c>
      <c r="J77">
        <v>-8.3168148994445801E-3</v>
      </c>
      <c r="K77">
        <v>-3.0128560066223145</v>
      </c>
      <c r="L77">
        <v>-1.9200754165649414</v>
      </c>
      <c r="M77">
        <v>-1.1632189750671387</v>
      </c>
      <c r="N77">
        <v>-0.40636253356933594</v>
      </c>
      <c r="O77">
        <v>0.68641799688339233</v>
      </c>
      <c r="P77">
        <v>-3.5372023582458496</v>
      </c>
      <c r="Q77">
        <v>1.2107644081115723</v>
      </c>
      <c r="R77">
        <v>2662</v>
      </c>
      <c r="S77">
        <v>2.0830552577972412</v>
      </c>
      <c r="T77">
        <v>1.4432793855667114</v>
      </c>
      <c r="U77">
        <v>78.378501892089844</v>
      </c>
      <c r="V77">
        <v>95.189285278320313</v>
      </c>
      <c r="W77">
        <v>69.920928955078125</v>
      </c>
    </row>
    <row r="78" spans="1:23" x14ac:dyDescent="0.25">
      <c r="A78" t="s">
        <v>85</v>
      </c>
      <c r="B78" t="s">
        <v>97</v>
      </c>
      <c r="C78" t="s">
        <v>41</v>
      </c>
      <c r="D78" t="s">
        <v>41</v>
      </c>
      <c r="E78" t="s">
        <v>108</v>
      </c>
      <c r="F78">
        <v>5</v>
      </c>
      <c r="G78">
        <v>148.66659545898437</v>
      </c>
      <c r="H78">
        <v>150.09512329101562</v>
      </c>
      <c r="I78">
        <v>-1.4285292625427246</v>
      </c>
      <c r="J78">
        <v>-9.6089458093047142E-3</v>
      </c>
      <c r="K78">
        <v>-3.306133508682251</v>
      </c>
      <c r="L78">
        <v>-2.1968295574188232</v>
      </c>
      <c r="M78">
        <v>-1.4285292625427246</v>
      </c>
      <c r="N78">
        <v>-0.66022884845733643</v>
      </c>
      <c r="O78">
        <v>0.44907489418983459</v>
      </c>
      <c r="P78">
        <v>-3.8384082317352295</v>
      </c>
      <c r="Q78">
        <v>0.98134958744049072</v>
      </c>
      <c r="R78">
        <v>2662</v>
      </c>
      <c r="S78">
        <v>2.1465249061584473</v>
      </c>
      <c r="T78">
        <v>1.4651023149490356</v>
      </c>
      <c r="U78">
        <v>78.378501892089844</v>
      </c>
      <c r="V78">
        <v>95.189285278320313</v>
      </c>
      <c r="W78">
        <v>69.409011840820312</v>
      </c>
    </row>
    <row r="79" spans="1:23" x14ac:dyDescent="0.25">
      <c r="A79" t="s">
        <v>85</v>
      </c>
      <c r="B79" t="s">
        <v>97</v>
      </c>
      <c r="C79" t="s">
        <v>41</v>
      </c>
      <c r="D79" t="s">
        <v>41</v>
      </c>
      <c r="E79" t="s">
        <v>108</v>
      </c>
      <c r="F79">
        <v>6</v>
      </c>
      <c r="G79">
        <v>171.986572265625</v>
      </c>
      <c r="H79">
        <v>173.54194641113281</v>
      </c>
      <c r="I79">
        <v>-1.5553723573684692</v>
      </c>
      <c r="J79">
        <v>-9.0435687452554703E-3</v>
      </c>
      <c r="K79">
        <v>-3.4670014381408691</v>
      </c>
      <c r="L79">
        <v>-2.3375954627990723</v>
      </c>
      <c r="M79">
        <v>-1.5553723573684692</v>
      </c>
      <c r="N79">
        <v>-0.77314919233322144</v>
      </c>
      <c r="O79">
        <v>0.35625675320625305</v>
      </c>
      <c r="P79">
        <v>-4.0089216232299805</v>
      </c>
      <c r="Q79">
        <v>0.89817708730697632</v>
      </c>
      <c r="R79">
        <v>2662</v>
      </c>
      <c r="S79">
        <v>2.2250261306762695</v>
      </c>
      <c r="T79">
        <v>1.4916521310806274</v>
      </c>
      <c r="U79">
        <v>78.378501892089844</v>
      </c>
      <c r="V79">
        <v>95.189285278320313</v>
      </c>
      <c r="W79">
        <v>68.796661376953125</v>
      </c>
    </row>
    <row r="80" spans="1:23" x14ac:dyDescent="0.25">
      <c r="A80" t="s">
        <v>85</v>
      </c>
      <c r="B80" t="s">
        <v>97</v>
      </c>
      <c r="C80" t="s">
        <v>41</v>
      </c>
      <c r="D80" t="s">
        <v>41</v>
      </c>
      <c r="E80" t="s">
        <v>108</v>
      </c>
      <c r="F80">
        <v>7</v>
      </c>
      <c r="G80">
        <v>197.57151794433594</v>
      </c>
      <c r="H80">
        <v>197.89775085449219</v>
      </c>
      <c r="I80">
        <v>-0.32623395323753357</v>
      </c>
      <c r="J80">
        <v>-1.6512195579707623E-3</v>
      </c>
      <c r="K80">
        <v>-2.5401813983917236</v>
      </c>
      <c r="L80">
        <v>-1.2321633100509644</v>
      </c>
      <c r="M80">
        <v>-0.32623395323753357</v>
      </c>
      <c r="N80">
        <v>0.57969534397125244</v>
      </c>
      <c r="O80">
        <v>1.8877134323120117</v>
      </c>
      <c r="P80">
        <v>-3.1678047180175781</v>
      </c>
      <c r="Q80">
        <v>2.5153367519378662</v>
      </c>
      <c r="R80">
        <v>2662</v>
      </c>
      <c r="S80">
        <v>2.9844369888305664</v>
      </c>
      <c r="T80">
        <v>1.7275522947311401</v>
      </c>
      <c r="U80">
        <v>78.378501892089844</v>
      </c>
      <c r="V80">
        <v>95.189285278320313</v>
      </c>
      <c r="W80">
        <v>69.273818969726563</v>
      </c>
    </row>
    <row r="81" spans="1:23" x14ac:dyDescent="0.25">
      <c r="A81" t="s">
        <v>85</v>
      </c>
      <c r="B81" t="s">
        <v>97</v>
      </c>
      <c r="C81" t="s">
        <v>41</v>
      </c>
      <c r="D81" t="s">
        <v>41</v>
      </c>
      <c r="E81" t="s">
        <v>108</v>
      </c>
      <c r="F81">
        <v>8</v>
      </c>
      <c r="G81">
        <v>217.76173400878906</v>
      </c>
      <c r="H81">
        <v>218.08673095703125</v>
      </c>
      <c r="I81">
        <v>-0.32499203085899353</v>
      </c>
      <c r="J81">
        <v>-1.4924203278496861E-3</v>
      </c>
      <c r="K81">
        <v>-2.6103644371032715</v>
      </c>
      <c r="L81">
        <v>-1.2601478099822998</v>
      </c>
      <c r="M81">
        <v>-0.32499203085899353</v>
      </c>
      <c r="N81">
        <v>0.61016380786895752</v>
      </c>
      <c r="O81">
        <v>1.9603803157806396</v>
      </c>
      <c r="P81">
        <v>-3.2582356929779053</v>
      </c>
      <c r="Q81">
        <v>2.6082515716552734</v>
      </c>
      <c r="R81">
        <v>2662</v>
      </c>
      <c r="S81">
        <v>3.1801073551177979</v>
      </c>
      <c r="T81">
        <v>1.7832854986190796</v>
      </c>
      <c r="U81">
        <v>78.378501892089844</v>
      </c>
      <c r="V81">
        <v>95.189285278320313</v>
      </c>
      <c r="W81">
        <v>72.245872497558594</v>
      </c>
    </row>
    <row r="82" spans="1:23" x14ac:dyDescent="0.25">
      <c r="A82" t="s">
        <v>85</v>
      </c>
      <c r="B82" t="s">
        <v>97</v>
      </c>
      <c r="C82" t="s">
        <v>41</v>
      </c>
      <c r="D82" t="s">
        <v>41</v>
      </c>
      <c r="E82" t="s">
        <v>108</v>
      </c>
      <c r="F82">
        <v>9</v>
      </c>
      <c r="G82">
        <v>228.82365417480469</v>
      </c>
      <c r="H82">
        <v>229.72262573242187</v>
      </c>
      <c r="I82">
        <v>-0.89896208047866821</v>
      </c>
      <c r="J82">
        <v>-3.9286240935325623E-3</v>
      </c>
      <c r="K82">
        <v>-3.4462583065032959</v>
      </c>
      <c r="L82">
        <v>-1.9412950277328491</v>
      </c>
      <c r="M82">
        <v>-0.89896208047866821</v>
      </c>
      <c r="N82">
        <v>0.1433708667755127</v>
      </c>
      <c r="O82">
        <v>1.6483341455459595</v>
      </c>
      <c r="P82">
        <v>-4.1683812141418457</v>
      </c>
      <c r="Q82">
        <v>2.3704571723937988</v>
      </c>
      <c r="R82">
        <v>2662</v>
      </c>
      <c r="S82">
        <v>3.9508152008056641</v>
      </c>
      <c r="T82">
        <v>1.9876657724380493</v>
      </c>
      <c r="U82">
        <v>78.378501892089844</v>
      </c>
      <c r="V82">
        <v>95.189285278320313</v>
      </c>
      <c r="W82">
        <v>75.464126586914063</v>
      </c>
    </row>
    <row r="83" spans="1:23" x14ac:dyDescent="0.25">
      <c r="A83" t="s">
        <v>85</v>
      </c>
      <c r="B83" t="s">
        <v>97</v>
      </c>
      <c r="C83" t="s">
        <v>41</v>
      </c>
      <c r="D83" t="s">
        <v>41</v>
      </c>
      <c r="E83" t="s">
        <v>108</v>
      </c>
      <c r="F83">
        <v>10</v>
      </c>
      <c r="G83">
        <v>235.79348754882812</v>
      </c>
      <c r="H83">
        <v>235.60154724121094</v>
      </c>
      <c r="I83">
        <v>0.19194892048835754</v>
      </c>
      <c r="J83">
        <v>8.1405520904809237E-4</v>
      </c>
      <c r="K83">
        <v>-2.3913161754608154</v>
      </c>
      <c r="L83">
        <v>-0.86510223150253296</v>
      </c>
      <c r="M83">
        <v>0.19194892048835754</v>
      </c>
      <c r="N83">
        <v>1.249000072479248</v>
      </c>
      <c r="O83">
        <v>2.7752141952514648</v>
      </c>
      <c r="P83">
        <v>-3.12363600730896</v>
      </c>
      <c r="Q83">
        <v>3.5075337886810303</v>
      </c>
      <c r="R83">
        <v>2662</v>
      </c>
      <c r="S83">
        <v>4.0631780624389648</v>
      </c>
      <c r="T83">
        <v>2.0157325267791748</v>
      </c>
      <c r="U83">
        <v>78.378501892089844</v>
      </c>
      <c r="V83">
        <v>95.189285278320313</v>
      </c>
      <c r="W83">
        <v>78.828361511230469</v>
      </c>
    </row>
    <row r="84" spans="1:23" x14ac:dyDescent="0.25">
      <c r="A84" t="s">
        <v>85</v>
      </c>
      <c r="B84" t="s">
        <v>97</v>
      </c>
      <c r="C84" t="s">
        <v>41</v>
      </c>
      <c r="D84" t="s">
        <v>41</v>
      </c>
      <c r="E84" t="s">
        <v>108</v>
      </c>
      <c r="F84">
        <v>11</v>
      </c>
      <c r="G84">
        <v>242.97129821777344</v>
      </c>
      <c r="H84">
        <v>245.14219665527344</v>
      </c>
      <c r="I84">
        <v>-2.1708836555480957</v>
      </c>
      <c r="J84">
        <v>-8.9347325265407562E-3</v>
      </c>
      <c r="K84">
        <v>-4.8275027275085449</v>
      </c>
      <c r="L84">
        <v>-3.2579505443572998</v>
      </c>
      <c r="M84">
        <v>-2.1708836555480957</v>
      </c>
      <c r="N84">
        <v>-1.0838166475296021</v>
      </c>
      <c r="O84">
        <v>0.48573541641235352</v>
      </c>
      <c r="P84">
        <v>-5.5806174278259277</v>
      </c>
      <c r="Q84">
        <v>1.2388499975204468</v>
      </c>
      <c r="R84">
        <v>2662</v>
      </c>
      <c r="S84">
        <v>4.297208309173584</v>
      </c>
      <c r="T84">
        <v>2.0729708671569824</v>
      </c>
      <c r="U84">
        <v>78.378501892089844</v>
      </c>
      <c r="V84">
        <v>95.189285278320313</v>
      </c>
      <c r="W84">
        <v>82.4686279296875</v>
      </c>
    </row>
    <row r="85" spans="1:23" x14ac:dyDescent="0.25">
      <c r="A85" t="s">
        <v>85</v>
      </c>
      <c r="B85" t="s">
        <v>97</v>
      </c>
      <c r="C85" t="s">
        <v>41</v>
      </c>
      <c r="D85" t="s">
        <v>41</v>
      </c>
      <c r="E85" t="s">
        <v>108</v>
      </c>
      <c r="F85">
        <v>12</v>
      </c>
      <c r="G85">
        <v>244.18057250976562</v>
      </c>
      <c r="H85">
        <v>245.70893859863281</v>
      </c>
      <c r="I85">
        <v>-1.5283704996109009</v>
      </c>
      <c r="J85">
        <v>-6.2591815367341042E-3</v>
      </c>
      <c r="K85">
        <v>-4.1426405906677246</v>
      </c>
      <c r="L85">
        <v>-2.5981085300445557</v>
      </c>
      <c r="M85">
        <v>-1.5283704996109009</v>
      </c>
      <c r="N85">
        <v>-0.45863234996795654</v>
      </c>
      <c r="O85">
        <v>1.0858995914459229</v>
      </c>
      <c r="P85">
        <v>-4.8837499618530273</v>
      </c>
      <c r="Q85">
        <v>1.827008843421936</v>
      </c>
      <c r="R85">
        <v>2662</v>
      </c>
      <c r="S85">
        <v>4.1612973213195801</v>
      </c>
      <c r="T85">
        <v>2.0399258136749268</v>
      </c>
      <c r="U85">
        <v>78.378501892089844</v>
      </c>
      <c r="V85">
        <v>95.189285278320313</v>
      </c>
      <c r="W85">
        <v>84.737167358398438</v>
      </c>
    </row>
    <row r="86" spans="1:23" x14ac:dyDescent="0.25">
      <c r="A86" t="s">
        <v>85</v>
      </c>
      <c r="B86" t="s">
        <v>97</v>
      </c>
      <c r="C86" t="s">
        <v>41</v>
      </c>
      <c r="D86" t="s">
        <v>41</v>
      </c>
      <c r="E86" t="s">
        <v>108</v>
      </c>
      <c r="F86">
        <v>13</v>
      </c>
      <c r="G86">
        <v>240.47605895996094</v>
      </c>
      <c r="H86">
        <v>241.58970642089844</v>
      </c>
      <c r="I86">
        <v>-1.1136376857757568</v>
      </c>
      <c r="J86">
        <v>-4.6309712342917919E-3</v>
      </c>
      <c r="K86">
        <v>-3.6104321479797363</v>
      </c>
      <c r="L86">
        <v>-2.135305643081665</v>
      </c>
      <c r="M86">
        <v>-1.1136376857757568</v>
      </c>
      <c r="N86">
        <v>-9.1969668865203857E-2</v>
      </c>
      <c r="O86">
        <v>1.3831566572189331</v>
      </c>
      <c r="P86">
        <v>-4.3182387351989746</v>
      </c>
      <c r="Q86">
        <v>2.0909631252288818</v>
      </c>
      <c r="R86">
        <v>2662</v>
      </c>
      <c r="S86">
        <v>3.795712947845459</v>
      </c>
      <c r="T86">
        <v>1.9482589960098267</v>
      </c>
      <c r="U86">
        <v>78.378501892089844</v>
      </c>
      <c r="V86">
        <v>95.189285278320313</v>
      </c>
      <c r="W86">
        <v>86.667137145996094</v>
      </c>
    </row>
    <row r="87" spans="1:23" x14ac:dyDescent="0.25">
      <c r="A87" t="s">
        <v>85</v>
      </c>
      <c r="B87" t="s">
        <v>97</v>
      </c>
      <c r="C87" t="s">
        <v>41</v>
      </c>
      <c r="D87" t="s">
        <v>41</v>
      </c>
      <c r="E87" t="s">
        <v>108</v>
      </c>
      <c r="F87">
        <v>14</v>
      </c>
      <c r="G87">
        <v>242.16810607910156</v>
      </c>
      <c r="H87">
        <v>237.64241027832031</v>
      </c>
      <c r="I87">
        <v>4.5256867408752441</v>
      </c>
      <c r="J87">
        <v>1.8688203766942024E-2</v>
      </c>
      <c r="K87">
        <v>1.953311562538147</v>
      </c>
      <c r="L87">
        <v>3.4730916023254395</v>
      </c>
      <c r="M87">
        <v>4.5256867408752441</v>
      </c>
      <c r="N87">
        <v>5.5782818794250488</v>
      </c>
      <c r="O87">
        <v>7.0980620384216309</v>
      </c>
      <c r="P87">
        <v>1.224078893661499</v>
      </c>
      <c r="Q87">
        <v>7.8272948265075684</v>
      </c>
      <c r="R87">
        <v>2662</v>
      </c>
      <c r="S87">
        <v>4.0289926528930664</v>
      </c>
      <c r="T87">
        <v>2.007235050201416</v>
      </c>
      <c r="U87">
        <v>78.378501892089844</v>
      </c>
      <c r="V87">
        <v>95.189285278320313</v>
      </c>
      <c r="W87">
        <v>88.05865478515625</v>
      </c>
    </row>
    <row r="88" spans="1:23" x14ac:dyDescent="0.25">
      <c r="A88" t="s">
        <v>85</v>
      </c>
      <c r="B88" t="s">
        <v>97</v>
      </c>
      <c r="C88" t="s">
        <v>41</v>
      </c>
      <c r="D88" t="s">
        <v>41</v>
      </c>
      <c r="E88" t="s">
        <v>108</v>
      </c>
      <c r="F88">
        <v>15</v>
      </c>
      <c r="G88">
        <v>237.99348449707031</v>
      </c>
      <c r="H88">
        <v>221.93763732910156</v>
      </c>
      <c r="I88">
        <v>16.055864334106445</v>
      </c>
      <c r="J88">
        <v>6.74634650349617E-2</v>
      </c>
      <c r="K88">
        <v>13.316024780273438</v>
      </c>
      <c r="L88">
        <v>14.934743881225586</v>
      </c>
      <c r="M88">
        <v>16.055864334106445</v>
      </c>
      <c r="N88">
        <v>17.176984786987305</v>
      </c>
      <c r="O88">
        <v>18.795703887939453</v>
      </c>
      <c r="P88">
        <v>12.539318084716797</v>
      </c>
      <c r="Q88">
        <v>19.572410583496094</v>
      </c>
      <c r="R88">
        <v>2662</v>
      </c>
      <c r="S88">
        <v>4.5706515312194824</v>
      </c>
      <c r="T88">
        <v>2.1379082202911377</v>
      </c>
      <c r="U88">
        <v>78.378501892089844</v>
      </c>
      <c r="V88">
        <v>95.189285278320313</v>
      </c>
      <c r="W88">
        <v>88.397872924804688</v>
      </c>
    </row>
    <row r="89" spans="1:23" x14ac:dyDescent="0.25">
      <c r="A89" t="s">
        <v>85</v>
      </c>
      <c r="B89" t="s">
        <v>97</v>
      </c>
      <c r="C89" t="s">
        <v>41</v>
      </c>
      <c r="D89" t="s">
        <v>41</v>
      </c>
      <c r="E89" t="s">
        <v>108</v>
      </c>
      <c r="F89">
        <v>16</v>
      </c>
      <c r="G89">
        <v>229.20799255371094</v>
      </c>
      <c r="H89">
        <v>213.70791625976562</v>
      </c>
      <c r="I89">
        <v>15.500059127807617</v>
      </c>
      <c r="J89">
        <v>6.7624427378177643E-2</v>
      </c>
      <c r="K89">
        <v>12.994772911071777</v>
      </c>
      <c r="L89">
        <v>14.474916458129883</v>
      </c>
      <c r="M89">
        <v>15.500059127807617</v>
      </c>
      <c r="N89">
        <v>16.525201797485352</v>
      </c>
      <c r="O89">
        <v>18.005344390869141</v>
      </c>
      <c r="P89">
        <v>12.28455924987793</v>
      </c>
      <c r="Q89">
        <v>18.715559005737305</v>
      </c>
      <c r="R89">
        <v>2662</v>
      </c>
      <c r="S89">
        <v>3.8215756416320801</v>
      </c>
      <c r="T89">
        <v>1.9548851251602173</v>
      </c>
      <c r="U89">
        <v>78.378501892089844</v>
      </c>
      <c r="V89">
        <v>95.189285278320313</v>
      </c>
      <c r="W89">
        <v>89.489891052246094</v>
      </c>
    </row>
    <row r="90" spans="1:23" x14ac:dyDescent="0.25">
      <c r="A90" t="s">
        <v>85</v>
      </c>
      <c r="B90" t="s">
        <v>97</v>
      </c>
      <c r="C90" t="s">
        <v>41</v>
      </c>
      <c r="D90" t="s">
        <v>41</v>
      </c>
      <c r="E90" t="s">
        <v>108</v>
      </c>
      <c r="F90">
        <v>17</v>
      </c>
      <c r="G90">
        <v>217.71630859375</v>
      </c>
      <c r="H90">
        <v>203.84577941894531</v>
      </c>
      <c r="I90">
        <v>13.870539665222168</v>
      </c>
      <c r="J90">
        <v>6.3709236681461334E-2</v>
      </c>
      <c r="K90">
        <v>11.378962516784668</v>
      </c>
      <c r="L90">
        <v>12.851006507873535</v>
      </c>
      <c r="M90">
        <v>13.870539665222168</v>
      </c>
      <c r="N90">
        <v>14.890072822570801</v>
      </c>
      <c r="O90">
        <v>16.362117767333984</v>
      </c>
      <c r="P90">
        <v>10.672634124755859</v>
      </c>
      <c r="Q90">
        <v>17.068445205688477</v>
      </c>
      <c r="R90">
        <v>2662</v>
      </c>
      <c r="S90">
        <v>3.7798678874969482</v>
      </c>
      <c r="T90">
        <v>1.9441882371902466</v>
      </c>
      <c r="U90">
        <v>78.378501892089844</v>
      </c>
      <c r="V90">
        <v>95.189285278320313</v>
      </c>
      <c r="W90">
        <v>88.280097961425781</v>
      </c>
    </row>
    <row r="91" spans="1:23" x14ac:dyDescent="0.25">
      <c r="A91" t="s">
        <v>85</v>
      </c>
      <c r="B91" t="s">
        <v>97</v>
      </c>
      <c r="C91" t="s">
        <v>41</v>
      </c>
      <c r="D91" t="s">
        <v>41</v>
      </c>
      <c r="E91" t="s">
        <v>108</v>
      </c>
      <c r="F91">
        <v>18</v>
      </c>
      <c r="G91">
        <v>204.4052734375</v>
      </c>
      <c r="H91">
        <v>192.08000183105469</v>
      </c>
      <c r="I91">
        <v>12.325272560119629</v>
      </c>
      <c r="J91">
        <v>6.0298211872577667E-2</v>
      </c>
      <c r="K91">
        <v>9.9200649261474609</v>
      </c>
      <c r="L91">
        <v>11.341080665588379</v>
      </c>
      <c r="M91">
        <v>12.325272560119629</v>
      </c>
      <c r="N91">
        <v>13.309464454650879</v>
      </c>
      <c r="O91">
        <v>14.730480194091797</v>
      </c>
      <c r="P91">
        <v>9.2382211685180664</v>
      </c>
      <c r="Q91">
        <v>15.412323951721191</v>
      </c>
      <c r="R91">
        <v>2662</v>
      </c>
      <c r="S91">
        <v>3.5223548412322998</v>
      </c>
      <c r="T91">
        <v>1.8767937421798706</v>
      </c>
      <c r="U91">
        <v>78.378501892089844</v>
      </c>
      <c r="V91">
        <v>95.189285278320313</v>
      </c>
      <c r="W91">
        <v>87.036033630371094</v>
      </c>
    </row>
    <row r="92" spans="1:23" x14ac:dyDescent="0.25">
      <c r="A92" t="s">
        <v>85</v>
      </c>
      <c r="B92" t="s">
        <v>97</v>
      </c>
      <c r="C92" t="s">
        <v>41</v>
      </c>
      <c r="D92" t="s">
        <v>41</v>
      </c>
      <c r="E92" t="s">
        <v>108</v>
      </c>
      <c r="F92">
        <v>19</v>
      </c>
      <c r="G92">
        <v>193.11051940917969</v>
      </c>
      <c r="H92">
        <v>189.63710021972656</v>
      </c>
      <c r="I92">
        <v>3.473435640335083</v>
      </c>
      <c r="J92">
        <v>1.7986776307225227E-2</v>
      </c>
      <c r="K92">
        <v>1.4871895313262939</v>
      </c>
      <c r="L92">
        <v>2.660679817199707</v>
      </c>
      <c r="M92">
        <v>3.473435640335083</v>
      </c>
      <c r="N92">
        <v>4.286191463470459</v>
      </c>
      <c r="O92">
        <v>5.4596819877624512</v>
      </c>
      <c r="P92">
        <v>0.92411631345748901</v>
      </c>
      <c r="Q92">
        <v>6.0227551460266113</v>
      </c>
      <c r="R92">
        <v>2662</v>
      </c>
      <c r="S92">
        <v>2.402116060256958</v>
      </c>
      <c r="T92">
        <v>1.5498760938644409</v>
      </c>
      <c r="U92">
        <v>78.378501892089844</v>
      </c>
      <c r="V92">
        <v>95.189285278320313</v>
      </c>
      <c r="W92">
        <v>84.446907043457031</v>
      </c>
    </row>
    <row r="93" spans="1:23" x14ac:dyDescent="0.25">
      <c r="A93" t="s">
        <v>85</v>
      </c>
      <c r="B93" t="s">
        <v>97</v>
      </c>
      <c r="C93" t="s">
        <v>41</v>
      </c>
      <c r="D93" t="s">
        <v>41</v>
      </c>
      <c r="E93" t="s">
        <v>108</v>
      </c>
      <c r="F93">
        <v>20</v>
      </c>
      <c r="G93">
        <v>187.20521545410156</v>
      </c>
      <c r="H93">
        <v>186.47174072265625</v>
      </c>
      <c r="I93">
        <v>0.73347502946853638</v>
      </c>
      <c r="J93">
        <v>3.9180265739560127E-3</v>
      </c>
      <c r="K93">
        <v>-1.2429696321487427</v>
      </c>
      <c r="L93">
        <v>-7.5270116329193115E-2</v>
      </c>
      <c r="M93">
        <v>0.73347502946853638</v>
      </c>
      <c r="N93">
        <v>1.5422201156616211</v>
      </c>
      <c r="O93">
        <v>2.7099196910858154</v>
      </c>
      <c r="P93">
        <v>-1.8032642602920532</v>
      </c>
      <c r="Q93">
        <v>3.270214319229126</v>
      </c>
      <c r="R93">
        <v>2662</v>
      </c>
      <c r="S93">
        <v>2.3784670829772949</v>
      </c>
      <c r="T93">
        <v>1.5422279834747314</v>
      </c>
      <c r="U93">
        <v>78.378501892089844</v>
      </c>
      <c r="V93">
        <v>95.189285278320313</v>
      </c>
      <c r="W93">
        <v>80.58526611328125</v>
      </c>
    </row>
    <row r="94" spans="1:23" x14ac:dyDescent="0.25">
      <c r="A94" t="s">
        <v>85</v>
      </c>
      <c r="B94" t="s">
        <v>97</v>
      </c>
      <c r="C94" t="s">
        <v>41</v>
      </c>
      <c r="D94" t="s">
        <v>41</v>
      </c>
      <c r="E94" t="s">
        <v>108</v>
      </c>
      <c r="F94">
        <v>21</v>
      </c>
      <c r="G94">
        <v>185.421875</v>
      </c>
      <c r="H94">
        <v>185.09712219238281</v>
      </c>
      <c r="I94">
        <v>0.3247503936290741</v>
      </c>
      <c r="J94">
        <v>1.751413568854332E-3</v>
      </c>
      <c r="K94">
        <v>-1.6475151777267456</v>
      </c>
      <c r="L94">
        <v>-0.48228469491004944</v>
      </c>
      <c r="M94">
        <v>0.3247503936290741</v>
      </c>
      <c r="N94">
        <v>1.13178551197052</v>
      </c>
      <c r="O94">
        <v>2.297015905380249</v>
      </c>
      <c r="P94">
        <v>-2.2066249847412109</v>
      </c>
      <c r="Q94">
        <v>2.8561258316040039</v>
      </c>
      <c r="R94">
        <v>2662</v>
      </c>
      <c r="S94">
        <v>2.3684194087982178</v>
      </c>
      <c r="T94">
        <v>1.5389670133590698</v>
      </c>
      <c r="U94">
        <v>78.378501892089844</v>
      </c>
      <c r="V94">
        <v>95.189285278320313</v>
      </c>
      <c r="W94">
        <v>77.604766845703125</v>
      </c>
    </row>
    <row r="95" spans="1:23" x14ac:dyDescent="0.25">
      <c r="A95" t="s">
        <v>85</v>
      </c>
      <c r="B95" t="s">
        <v>97</v>
      </c>
      <c r="C95" t="s">
        <v>41</v>
      </c>
      <c r="D95" t="s">
        <v>41</v>
      </c>
      <c r="E95" t="s">
        <v>108</v>
      </c>
      <c r="F95">
        <v>22</v>
      </c>
      <c r="G95">
        <v>177.77838134765625</v>
      </c>
      <c r="H95">
        <v>177.48477172851563</v>
      </c>
      <c r="I95">
        <v>0.29361730813980103</v>
      </c>
      <c r="J95">
        <v>1.651591737754643E-3</v>
      </c>
      <c r="K95">
        <v>-1.7934232950210571</v>
      </c>
      <c r="L95">
        <v>-0.56038278341293335</v>
      </c>
      <c r="M95">
        <v>0.29361730813980103</v>
      </c>
      <c r="N95">
        <v>1.1476174592971802</v>
      </c>
      <c r="O95">
        <v>2.3806579113006592</v>
      </c>
      <c r="P95">
        <v>-2.3850703239440918</v>
      </c>
      <c r="Q95">
        <v>2.9723050594329834</v>
      </c>
      <c r="R95">
        <v>2662</v>
      </c>
      <c r="S95">
        <v>2.6520984172821045</v>
      </c>
      <c r="T95">
        <v>1.6285264492034912</v>
      </c>
      <c r="U95">
        <v>78.378501892089844</v>
      </c>
      <c r="V95">
        <v>95.189285278320313</v>
      </c>
      <c r="W95">
        <v>75.853523254394531</v>
      </c>
    </row>
    <row r="96" spans="1:23" x14ac:dyDescent="0.25">
      <c r="A96" t="s">
        <v>85</v>
      </c>
      <c r="B96" t="s">
        <v>97</v>
      </c>
      <c r="C96" t="s">
        <v>41</v>
      </c>
      <c r="D96" t="s">
        <v>41</v>
      </c>
      <c r="E96" t="s">
        <v>108</v>
      </c>
      <c r="F96">
        <v>23</v>
      </c>
      <c r="G96">
        <v>165.74057006835937</v>
      </c>
      <c r="H96">
        <v>165.07083129882812</v>
      </c>
      <c r="I96">
        <v>0.66973549127578735</v>
      </c>
      <c r="J96">
        <v>4.0408661589026451E-3</v>
      </c>
      <c r="K96">
        <v>-1.2561845779418945</v>
      </c>
      <c r="L96">
        <v>-0.11833540350198746</v>
      </c>
      <c r="M96">
        <v>0.66973549127578735</v>
      </c>
      <c r="N96">
        <v>1.4578063488006592</v>
      </c>
      <c r="O96">
        <v>2.5956556797027588</v>
      </c>
      <c r="P96">
        <v>-1.8021562099456787</v>
      </c>
      <c r="Q96">
        <v>3.1416270732879639</v>
      </c>
      <c r="R96">
        <v>2662</v>
      </c>
      <c r="S96">
        <v>2.258418083190918</v>
      </c>
      <c r="T96">
        <v>1.5028034448623657</v>
      </c>
      <c r="U96">
        <v>78.378501892089844</v>
      </c>
      <c r="V96">
        <v>95.189285278320313</v>
      </c>
      <c r="W96">
        <v>74.682136535644531</v>
      </c>
    </row>
    <row r="97" spans="1:23" x14ac:dyDescent="0.25">
      <c r="A97" t="s">
        <v>85</v>
      </c>
      <c r="B97" t="s">
        <v>97</v>
      </c>
      <c r="C97" t="s">
        <v>41</v>
      </c>
      <c r="D97" t="s">
        <v>41</v>
      </c>
      <c r="E97" t="s">
        <v>108</v>
      </c>
      <c r="F97">
        <v>24</v>
      </c>
      <c r="G97">
        <v>157.42924499511719</v>
      </c>
      <c r="H97">
        <v>157.82647705078125</v>
      </c>
      <c r="I97">
        <v>-0.39723718166351318</v>
      </c>
      <c r="J97">
        <v>-2.5232743937522173E-3</v>
      </c>
      <c r="K97">
        <v>-2.2523922920227051</v>
      </c>
      <c r="L97">
        <v>-1.1563515663146973</v>
      </c>
      <c r="M97">
        <v>-0.39723718166351318</v>
      </c>
      <c r="N97">
        <v>0.36187726259231567</v>
      </c>
      <c r="O97">
        <v>1.4579179286956787</v>
      </c>
      <c r="P97">
        <v>-2.7783029079437256</v>
      </c>
      <c r="Q97">
        <v>1.9838286638259888</v>
      </c>
      <c r="R97">
        <v>2662</v>
      </c>
      <c r="S97">
        <v>2.0955030918121338</v>
      </c>
      <c r="T97">
        <v>1.4475852251052856</v>
      </c>
      <c r="U97">
        <v>78.378501892089844</v>
      </c>
      <c r="V97">
        <v>95.189285278320313</v>
      </c>
      <c r="W97">
        <v>73.797706604003906</v>
      </c>
    </row>
    <row r="98" spans="1:23" x14ac:dyDescent="0.25">
      <c r="A98" t="s">
        <v>85</v>
      </c>
      <c r="B98" t="s">
        <v>97</v>
      </c>
      <c r="C98" t="s">
        <v>41</v>
      </c>
      <c r="D98" t="s">
        <v>41</v>
      </c>
      <c r="E98" t="s">
        <v>109</v>
      </c>
      <c r="F98">
        <v>1</v>
      </c>
      <c r="G98">
        <v>123.9405517578125</v>
      </c>
      <c r="H98">
        <v>123.04429626464844</v>
      </c>
      <c r="I98">
        <v>0.8962562084197998</v>
      </c>
      <c r="J98">
        <v>7.2313393466174603E-3</v>
      </c>
      <c r="K98">
        <v>-1.4955688714981079</v>
      </c>
      <c r="L98">
        <v>-8.2459218800067902E-2</v>
      </c>
      <c r="M98">
        <v>0.8962562084197998</v>
      </c>
      <c r="N98">
        <v>1.8749716281890869</v>
      </c>
      <c r="O98">
        <v>3.288081169128418</v>
      </c>
      <c r="P98">
        <v>-2.1736180782318115</v>
      </c>
      <c r="Q98">
        <v>3.9661304950714111</v>
      </c>
      <c r="R98">
        <v>2660</v>
      </c>
      <c r="S98">
        <v>3.4832658767700195</v>
      </c>
      <c r="T98">
        <v>1.8663510084152222</v>
      </c>
      <c r="U98">
        <v>73.966888427734375</v>
      </c>
      <c r="V98">
        <v>89.0433349609375</v>
      </c>
      <c r="W98">
        <v>67.903602600097656</v>
      </c>
    </row>
    <row r="99" spans="1:23" x14ac:dyDescent="0.25">
      <c r="A99" t="s">
        <v>85</v>
      </c>
      <c r="B99" t="s">
        <v>97</v>
      </c>
      <c r="C99" t="s">
        <v>41</v>
      </c>
      <c r="D99" t="s">
        <v>41</v>
      </c>
      <c r="E99" t="s">
        <v>109</v>
      </c>
      <c r="F99">
        <v>2</v>
      </c>
      <c r="G99">
        <v>122.87024688720703</v>
      </c>
      <c r="H99">
        <v>122.24636077880859</v>
      </c>
      <c r="I99">
        <v>0.62389248609542847</v>
      </c>
      <c r="J99">
        <v>5.0776530988514423E-3</v>
      </c>
      <c r="K99">
        <v>-1.7031183242797852</v>
      </c>
      <c r="L99">
        <v>-0.32830148935317993</v>
      </c>
      <c r="M99">
        <v>0.62389248609542847</v>
      </c>
      <c r="N99">
        <v>1.5760865211486816</v>
      </c>
      <c r="O99">
        <v>2.9509034156799316</v>
      </c>
      <c r="P99">
        <v>-2.3627936840057373</v>
      </c>
      <c r="Q99">
        <v>3.6105785369873047</v>
      </c>
      <c r="R99">
        <v>2660</v>
      </c>
      <c r="S99">
        <v>3.2970433235168457</v>
      </c>
      <c r="T99">
        <v>1.8157762289047241</v>
      </c>
      <c r="U99">
        <v>73.966888427734375</v>
      </c>
      <c r="V99">
        <v>89.0433349609375</v>
      </c>
      <c r="W99">
        <v>67.556770324707031</v>
      </c>
    </row>
    <row r="100" spans="1:23" x14ac:dyDescent="0.25">
      <c r="A100" t="s">
        <v>85</v>
      </c>
      <c r="B100" t="s">
        <v>97</v>
      </c>
      <c r="C100" t="s">
        <v>41</v>
      </c>
      <c r="D100" t="s">
        <v>41</v>
      </c>
      <c r="E100" t="s">
        <v>109</v>
      </c>
      <c r="F100">
        <v>3</v>
      </c>
      <c r="G100">
        <v>121.83747100830078</v>
      </c>
      <c r="H100">
        <v>121.14870452880859</v>
      </c>
      <c r="I100">
        <v>0.68876445293426514</v>
      </c>
      <c r="J100">
        <v>5.6531415320932865E-3</v>
      </c>
      <c r="K100">
        <v>-1.5298693180084229</v>
      </c>
      <c r="L100">
        <v>-0.21908251941204071</v>
      </c>
      <c r="M100">
        <v>0.68876445293426514</v>
      </c>
      <c r="N100">
        <v>1.5966113805770874</v>
      </c>
      <c r="O100">
        <v>2.9073982238769531</v>
      </c>
      <c r="P100">
        <v>-2.1588211059570312</v>
      </c>
      <c r="Q100">
        <v>3.5363500118255615</v>
      </c>
      <c r="R100">
        <v>2660</v>
      </c>
      <c r="S100">
        <v>2.9970850944519043</v>
      </c>
      <c r="T100">
        <v>1.7312091588973999</v>
      </c>
      <c r="U100">
        <v>73.966888427734375</v>
      </c>
      <c r="V100">
        <v>89.0433349609375</v>
      </c>
      <c r="W100">
        <v>67.049301147460938</v>
      </c>
    </row>
    <row r="101" spans="1:23" x14ac:dyDescent="0.25">
      <c r="A101" t="s">
        <v>85</v>
      </c>
      <c r="B101" t="s">
        <v>97</v>
      </c>
      <c r="C101" t="s">
        <v>41</v>
      </c>
      <c r="D101" t="s">
        <v>41</v>
      </c>
      <c r="E101" t="s">
        <v>109</v>
      </c>
      <c r="F101">
        <v>4</v>
      </c>
      <c r="G101">
        <v>123.96824645996094</v>
      </c>
      <c r="H101">
        <v>125.60726165771484</v>
      </c>
      <c r="I101">
        <v>-1.6390113830566406</v>
      </c>
      <c r="J101">
        <v>-1.3221219182014465E-2</v>
      </c>
      <c r="K101">
        <v>-3.7551229000091553</v>
      </c>
      <c r="L101">
        <v>-2.5049071311950684</v>
      </c>
      <c r="M101">
        <v>-1.6390113830566406</v>
      </c>
      <c r="N101">
        <v>-0.77311575412750244</v>
      </c>
      <c r="O101">
        <v>0.47710007429122925</v>
      </c>
      <c r="P101">
        <v>-4.355010986328125</v>
      </c>
      <c r="Q101">
        <v>1.0769882202148437</v>
      </c>
      <c r="R101">
        <v>2660</v>
      </c>
      <c r="S101">
        <v>2.7264964580535889</v>
      </c>
      <c r="T101">
        <v>1.6512105464935303</v>
      </c>
      <c r="U101">
        <v>73.966888427734375</v>
      </c>
      <c r="V101">
        <v>89.0433349609375</v>
      </c>
      <c r="W101">
        <v>66.702507019042969</v>
      </c>
    </row>
    <row r="102" spans="1:23" x14ac:dyDescent="0.25">
      <c r="A102" t="s">
        <v>85</v>
      </c>
      <c r="B102" t="s">
        <v>97</v>
      </c>
      <c r="C102" t="s">
        <v>41</v>
      </c>
      <c r="D102" t="s">
        <v>41</v>
      </c>
      <c r="E102" t="s">
        <v>109</v>
      </c>
      <c r="F102">
        <v>5</v>
      </c>
      <c r="G102">
        <v>137.13626098632812</v>
      </c>
      <c r="H102">
        <v>139.0631103515625</v>
      </c>
      <c r="I102">
        <v>-1.9268597364425659</v>
      </c>
      <c r="J102">
        <v>-1.4050695113837719E-2</v>
      </c>
      <c r="K102">
        <v>-4.1633419990539551</v>
      </c>
      <c r="L102">
        <v>-2.8420100212097168</v>
      </c>
      <c r="M102">
        <v>-1.9268597364425659</v>
      </c>
      <c r="N102">
        <v>-1.0117093324661255</v>
      </c>
      <c r="O102">
        <v>0.3096223771572113</v>
      </c>
      <c r="P102">
        <v>-4.7973532676696777</v>
      </c>
      <c r="Q102">
        <v>0.94363397359848022</v>
      </c>
      <c r="R102">
        <v>2660</v>
      </c>
      <c r="S102">
        <v>3.0455007553100586</v>
      </c>
      <c r="T102">
        <v>1.7451362609863281</v>
      </c>
      <c r="U102">
        <v>73.966888427734375</v>
      </c>
      <c r="V102">
        <v>89.0433349609375</v>
      </c>
      <c r="W102">
        <v>66.431625366210937</v>
      </c>
    </row>
    <row r="103" spans="1:23" x14ac:dyDescent="0.25">
      <c r="A103" t="s">
        <v>85</v>
      </c>
      <c r="B103" t="s">
        <v>97</v>
      </c>
      <c r="C103" t="s">
        <v>41</v>
      </c>
      <c r="D103" t="s">
        <v>41</v>
      </c>
      <c r="E103" t="s">
        <v>109</v>
      </c>
      <c r="F103">
        <v>6</v>
      </c>
      <c r="G103">
        <v>164.76559448242187</v>
      </c>
      <c r="H103">
        <v>166.51565551757812</v>
      </c>
      <c r="I103">
        <v>-1.7500520944595337</v>
      </c>
      <c r="J103">
        <v>-1.0621465742588043E-2</v>
      </c>
      <c r="K103">
        <v>-4.0622329711914062</v>
      </c>
      <c r="L103">
        <v>-2.6961777210235596</v>
      </c>
      <c r="M103">
        <v>-1.7500520944595337</v>
      </c>
      <c r="N103">
        <v>-0.80392646789550781</v>
      </c>
      <c r="O103">
        <v>0.56212866306304932</v>
      </c>
      <c r="P103">
        <v>-4.7177038192749023</v>
      </c>
      <c r="Q103">
        <v>1.2175997495651245</v>
      </c>
      <c r="R103">
        <v>2660</v>
      </c>
      <c r="S103">
        <v>3.2551529407501221</v>
      </c>
      <c r="T103">
        <v>1.8042042255401611</v>
      </c>
      <c r="U103">
        <v>73.966888427734375</v>
      </c>
      <c r="V103">
        <v>89.0433349609375</v>
      </c>
      <c r="W103">
        <v>65.790985107421875</v>
      </c>
    </row>
    <row r="104" spans="1:23" x14ac:dyDescent="0.25">
      <c r="A104" t="s">
        <v>85</v>
      </c>
      <c r="B104" t="s">
        <v>97</v>
      </c>
      <c r="C104" t="s">
        <v>41</v>
      </c>
      <c r="D104" t="s">
        <v>41</v>
      </c>
      <c r="E104" t="s">
        <v>109</v>
      </c>
      <c r="F104">
        <v>7</v>
      </c>
      <c r="G104">
        <v>192.6580810546875</v>
      </c>
      <c r="H104">
        <v>193.84466552734375</v>
      </c>
      <c r="I104">
        <v>-1.1865826845169067</v>
      </c>
      <c r="J104">
        <v>-6.159008014947176E-3</v>
      </c>
      <c r="K104">
        <v>-3.5844883918762207</v>
      </c>
      <c r="L104">
        <v>-2.1677863597869873</v>
      </c>
      <c r="M104">
        <v>-1.1865826845169067</v>
      </c>
      <c r="N104">
        <v>-0.20537909865379333</v>
      </c>
      <c r="O104">
        <v>1.2113230228424072</v>
      </c>
      <c r="P104">
        <v>-4.2642612457275391</v>
      </c>
      <c r="Q104">
        <v>1.8910959959030151</v>
      </c>
      <c r="R104">
        <v>2660</v>
      </c>
      <c r="S104">
        <v>3.5009992122650146</v>
      </c>
      <c r="T104">
        <v>1.8710957765579224</v>
      </c>
      <c r="U104">
        <v>73.966888427734375</v>
      </c>
      <c r="V104">
        <v>89.0433349609375</v>
      </c>
      <c r="W104">
        <v>65.798072814941406</v>
      </c>
    </row>
    <row r="105" spans="1:23" x14ac:dyDescent="0.25">
      <c r="A105" t="s">
        <v>85</v>
      </c>
      <c r="B105" t="s">
        <v>97</v>
      </c>
      <c r="C105" t="s">
        <v>41</v>
      </c>
      <c r="D105" t="s">
        <v>41</v>
      </c>
      <c r="E105" t="s">
        <v>109</v>
      </c>
      <c r="F105">
        <v>8</v>
      </c>
      <c r="G105">
        <v>213.3052978515625</v>
      </c>
      <c r="H105">
        <v>212.87800598144531</v>
      </c>
      <c r="I105">
        <v>0.42729249596595764</v>
      </c>
      <c r="J105">
        <v>2.0031968597322702E-3</v>
      </c>
      <c r="K105">
        <v>-1.9952574968338013</v>
      </c>
      <c r="L105">
        <v>-0.56399530172348022</v>
      </c>
      <c r="M105">
        <v>0.42729249596595764</v>
      </c>
      <c r="N105">
        <v>1.4185802936553955</v>
      </c>
      <c r="O105">
        <v>2.8498425483703613</v>
      </c>
      <c r="P105">
        <v>-2.6820166110992432</v>
      </c>
      <c r="Q105">
        <v>3.5366017818450928</v>
      </c>
      <c r="R105">
        <v>2660</v>
      </c>
      <c r="S105">
        <v>3.573331356048584</v>
      </c>
      <c r="T105">
        <v>1.8903257846832275</v>
      </c>
      <c r="U105">
        <v>73.966888427734375</v>
      </c>
      <c r="V105">
        <v>89.0433349609375</v>
      </c>
      <c r="W105">
        <v>68.478164672851563</v>
      </c>
    </row>
    <row r="106" spans="1:23" x14ac:dyDescent="0.25">
      <c r="A106" t="s">
        <v>85</v>
      </c>
      <c r="B106" t="s">
        <v>97</v>
      </c>
      <c r="C106" t="s">
        <v>41</v>
      </c>
      <c r="D106" t="s">
        <v>41</v>
      </c>
      <c r="E106" t="s">
        <v>109</v>
      </c>
      <c r="F106">
        <v>9</v>
      </c>
      <c r="G106">
        <v>227.17341613769531</v>
      </c>
      <c r="H106">
        <v>224.25523376464844</v>
      </c>
      <c r="I106">
        <v>2.9181950092315674</v>
      </c>
      <c r="J106">
        <v>1.2845670804381371E-2</v>
      </c>
      <c r="K106">
        <v>0.60561275482177734</v>
      </c>
      <c r="L106">
        <v>1.9719051122665405</v>
      </c>
      <c r="M106">
        <v>2.9181950092315674</v>
      </c>
      <c r="N106">
        <v>3.8644850254058838</v>
      </c>
      <c r="O106">
        <v>5.2307772636413574</v>
      </c>
      <c r="P106">
        <v>-4.9972157925367355E-2</v>
      </c>
      <c r="Q106">
        <v>5.8863620758056641</v>
      </c>
      <c r="R106">
        <v>2660</v>
      </c>
      <c r="S106">
        <v>3.2562832832336426</v>
      </c>
      <c r="T106">
        <v>1.8045175075531006</v>
      </c>
      <c r="U106">
        <v>73.966888427734375</v>
      </c>
      <c r="V106">
        <v>89.0433349609375</v>
      </c>
      <c r="W106">
        <v>72.311744689941406</v>
      </c>
    </row>
    <row r="107" spans="1:23" x14ac:dyDescent="0.25">
      <c r="A107" t="s">
        <v>85</v>
      </c>
      <c r="B107" t="s">
        <v>97</v>
      </c>
      <c r="C107" t="s">
        <v>41</v>
      </c>
      <c r="D107" t="s">
        <v>41</v>
      </c>
      <c r="E107" t="s">
        <v>109</v>
      </c>
      <c r="F107">
        <v>10</v>
      </c>
      <c r="G107">
        <v>235.41926574707031</v>
      </c>
      <c r="H107">
        <v>231.62998962402344</v>
      </c>
      <c r="I107">
        <v>3.7892730236053467</v>
      </c>
      <c r="J107">
        <v>1.6095848754048347E-2</v>
      </c>
      <c r="K107">
        <v>1.4047247171401978</v>
      </c>
      <c r="L107">
        <v>2.813535213470459</v>
      </c>
      <c r="M107">
        <v>3.7892730236053467</v>
      </c>
      <c r="N107">
        <v>4.7650108337402344</v>
      </c>
      <c r="O107">
        <v>6.1738214492797852</v>
      </c>
      <c r="P107">
        <v>0.72873836755752563</v>
      </c>
      <c r="Q107">
        <v>6.8498077392578125</v>
      </c>
      <c r="R107">
        <v>2660</v>
      </c>
      <c r="S107">
        <v>3.4621038436889648</v>
      </c>
      <c r="T107">
        <v>1.8606729507446289</v>
      </c>
      <c r="U107">
        <v>73.966888427734375</v>
      </c>
      <c r="V107">
        <v>89.0433349609375</v>
      </c>
      <c r="W107">
        <v>75.783317565917969</v>
      </c>
    </row>
    <row r="108" spans="1:23" x14ac:dyDescent="0.25">
      <c r="A108" t="s">
        <v>85</v>
      </c>
      <c r="B108" t="s">
        <v>97</v>
      </c>
      <c r="C108" t="s">
        <v>41</v>
      </c>
      <c r="D108" t="s">
        <v>41</v>
      </c>
      <c r="E108" t="s">
        <v>109</v>
      </c>
      <c r="F108">
        <v>11</v>
      </c>
      <c r="G108">
        <v>242.73953247070312</v>
      </c>
      <c r="H108">
        <v>238.04023742675781</v>
      </c>
      <c r="I108">
        <v>4.6992964744567871</v>
      </c>
      <c r="J108">
        <v>1.9359419122338295E-2</v>
      </c>
      <c r="K108">
        <v>2.1872220039367676</v>
      </c>
      <c r="L108">
        <v>3.6713759899139404</v>
      </c>
      <c r="M108">
        <v>4.6992964744567871</v>
      </c>
      <c r="N108">
        <v>5.7272171974182129</v>
      </c>
      <c r="O108">
        <v>7.2113709449768066</v>
      </c>
      <c r="P108">
        <v>1.4750837087631226</v>
      </c>
      <c r="Q108">
        <v>7.9235091209411621</v>
      </c>
      <c r="R108">
        <v>2660</v>
      </c>
      <c r="S108">
        <v>3.8423140048980713</v>
      </c>
      <c r="T108">
        <v>1.9601821899414063</v>
      </c>
      <c r="U108">
        <v>73.966888427734375</v>
      </c>
      <c r="V108">
        <v>89.0433349609375</v>
      </c>
      <c r="W108">
        <v>78.234840393066406</v>
      </c>
    </row>
    <row r="109" spans="1:23" x14ac:dyDescent="0.25">
      <c r="A109" t="s">
        <v>85</v>
      </c>
      <c r="B109" t="s">
        <v>97</v>
      </c>
      <c r="C109" t="s">
        <v>41</v>
      </c>
      <c r="D109" t="s">
        <v>41</v>
      </c>
      <c r="E109" t="s">
        <v>109</v>
      </c>
      <c r="F109">
        <v>12</v>
      </c>
      <c r="G109">
        <v>240.68435668945312</v>
      </c>
      <c r="H109">
        <v>236.92973327636719</v>
      </c>
      <c r="I109">
        <v>3.7546327114105225</v>
      </c>
      <c r="J109">
        <v>1.5599819831550121E-2</v>
      </c>
      <c r="K109">
        <v>1.1788033246994019</v>
      </c>
      <c r="L109">
        <v>2.7006242275238037</v>
      </c>
      <c r="M109">
        <v>3.7546327114105225</v>
      </c>
      <c r="N109">
        <v>4.8086414337158203</v>
      </c>
      <c r="O109">
        <v>6.3304619789123535</v>
      </c>
      <c r="P109">
        <v>0.4485914409160614</v>
      </c>
      <c r="Q109">
        <v>7.0606741905212402</v>
      </c>
      <c r="R109">
        <v>2660</v>
      </c>
      <c r="S109">
        <v>4.0398201942443848</v>
      </c>
      <c r="T109">
        <v>2.0099303722381592</v>
      </c>
      <c r="U109">
        <v>73.966888427734375</v>
      </c>
      <c r="V109">
        <v>89.0433349609375</v>
      </c>
      <c r="W109">
        <v>79.786895751953125</v>
      </c>
    </row>
    <row r="110" spans="1:23" x14ac:dyDescent="0.25">
      <c r="A110" t="s">
        <v>85</v>
      </c>
      <c r="B110" t="s">
        <v>97</v>
      </c>
      <c r="C110" t="s">
        <v>41</v>
      </c>
      <c r="D110" t="s">
        <v>41</v>
      </c>
      <c r="E110" t="s">
        <v>109</v>
      </c>
      <c r="F110">
        <v>13</v>
      </c>
      <c r="G110">
        <v>235.03880310058594</v>
      </c>
      <c r="H110">
        <v>232.10494995117187</v>
      </c>
      <c r="I110">
        <v>2.9338600635528564</v>
      </c>
      <c r="J110">
        <v>1.2482449412345886E-2</v>
      </c>
      <c r="K110">
        <v>0.54779636859893799</v>
      </c>
      <c r="L110">
        <v>1.9575021266937256</v>
      </c>
      <c r="M110">
        <v>2.9338600635528564</v>
      </c>
      <c r="N110">
        <v>3.9102180004119873</v>
      </c>
      <c r="O110">
        <v>5.3199238777160645</v>
      </c>
      <c r="P110">
        <v>-0.12861952185630798</v>
      </c>
      <c r="Q110">
        <v>5.9963397979736328</v>
      </c>
      <c r="R110">
        <v>2660</v>
      </c>
      <c r="S110">
        <v>3.4665055274963379</v>
      </c>
      <c r="T110">
        <v>1.8618553876876831</v>
      </c>
      <c r="U110">
        <v>73.966888427734375</v>
      </c>
      <c r="V110">
        <v>89.0433349609375</v>
      </c>
      <c r="W110">
        <v>81.893386840820313</v>
      </c>
    </row>
    <row r="111" spans="1:23" x14ac:dyDescent="0.25">
      <c r="A111" t="s">
        <v>85</v>
      </c>
      <c r="B111" t="s">
        <v>97</v>
      </c>
      <c r="C111" t="s">
        <v>41</v>
      </c>
      <c r="D111" t="s">
        <v>41</v>
      </c>
      <c r="E111" t="s">
        <v>109</v>
      </c>
      <c r="F111">
        <v>14</v>
      </c>
      <c r="G111">
        <v>236.23411560058594</v>
      </c>
      <c r="H111">
        <v>228.18855285644531</v>
      </c>
      <c r="I111">
        <v>8.0455589294433594</v>
      </c>
      <c r="J111">
        <v>3.4057565033435822E-2</v>
      </c>
      <c r="K111">
        <v>5.7634463310241699</v>
      </c>
      <c r="L111">
        <v>7.1117367744445801</v>
      </c>
      <c r="M111">
        <v>8.0455589294433594</v>
      </c>
      <c r="N111">
        <v>8.9793806076049805</v>
      </c>
      <c r="O111">
        <v>10.327672004699707</v>
      </c>
      <c r="P111">
        <v>5.1164989471435547</v>
      </c>
      <c r="Q111">
        <v>10.974618911743164</v>
      </c>
      <c r="R111">
        <v>2660</v>
      </c>
      <c r="S111">
        <v>3.17104172706604</v>
      </c>
      <c r="T111">
        <v>1.7807419300079346</v>
      </c>
      <c r="U111">
        <v>73.966888427734375</v>
      </c>
      <c r="V111">
        <v>89.0433349609375</v>
      </c>
      <c r="W111">
        <v>83.113128662109375</v>
      </c>
    </row>
    <row r="112" spans="1:23" x14ac:dyDescent="0.25">
      <c r="A112" t="s">
        <v>85</v>
      </c>
      <c r="B112" t="s">
        <v>97</v>
      </c>
      <c r="C112" t="s">
        <v>41</v>
      </c>
      <c r="D112" t="s">
        <v>41</v>
      </c>
      <c r="E112" t="s">
        <v>109</v>
      </c>
      <c r="F112">
        <v>15</v>
      </c>
      <c r="G112">
        <v>229.36457824707031</v>
      </c>
      <c r="H112">
        <v>213.60397338867187</v>
      </c>
      <c r="I112">
        <v>15.760593414306641</v>
      </c>
      <c r="J112">
        <v>6.8714156746864319E-2</v>
      </c>
      <c r="K112">
        <v>13.361435890197754</v>
      </c>
      <c r="L112">
        <v>14.778877258300781</v>
      </c>
      <c r="M112">
        <v>15.760593414306641</v>
      </c>
      <c r="N112">
        <v>16.7423095703125</v>
      </c>
      <c r="O112">
        <v>18.159749984741211</v>
      </c>
      <c r="P112">
        <v>12.681308746337891</v>
      </c>
      <c r="Q112">
        <v>18.839878082275391</v>
      </c>
      <c r="R112">
        <v>2660</v>
      </c>
      <c r="S112">
        <v>3.5046548843383789</v>
      </c>
      <c r="T112">
        <v>1.8720723390579224</v>
      </c>
      <c r="U112">
        <v>73.966888427734375</v>
      </c>
      <c r="V112">
        <v>89.0433349609375</v>
      </c>
      <c r="W112">
        <v>83.695350646972656</v>
      </c>
    </row>
    <row r="113" spans="1:23" x14ac:dyDescent="0.25">
      <c r="A113" t="s">
        <v>85</v>
      </c>
      <c r="B113" t="s">
        <v>97</v>
      </c>
      <c r="C113" t="s">
        <v>41</v>
      </c>
      <c r="D113" t="s">
        <v>41</v>
      </c>
      <c r="E113" t="s">
        <v>109</v>
      </c>
      <c r="F113">
        <v>16</v>
      </c>
      <c r="G113">
        <v>217.85395812988281</v>
      </c>
      <c r="H113">
        <v>204.96240234375</v>
      </c>
      <c r="I113">
        <v>12.891555786132812</v>
      </c>
      <c r="J113">
        <v>5.9175219386816025E-2</v>
      </c>
      <c r="K113">
        <v>10.610514640808105</v>
      </c>
      <c r="L113">
        <v>11.958171844482422</v>
      </c>
      <c r="M113">
        <v>12.891555786132812</v>
      </c>
      <c r="N113">
        <v>13.824939727783203</v>
      </c>
      <c r="O113">
        <v>15.17259693145752</v>
      </c>
      <c r="P113">
        <v>9.9638710021972656</v>
      </c>
      <c r="Q113">
        <v>15.819240570068359</v>
      </c>
      <c r="R113">
        <v>2660</v>
      </c>
      <c r="S113">
        <v>3.1680653095245361</v>
      </c>
      <c r="T113">
        <v>1.7799060344696045</v>
      </c>
      <c r="U113">
        <v>73.966888427734375</v>
      </c>
      <c r="V113">
        <v>89.0433349609375</v>
      </c>
      <c r="W113">
        <v>83.897972106933594</v>
      </c>
    </row>
    <row r="114" spans="1:23" x14ac:dyDescent="0.25">
      <c r="A114" t="s">
        <v>85</v>
      </c>
      <c r="B114" t="s">
        <v>97</v>
      </c>
      <c r="C114" t="s">
        <v>41</v>
      </c>
      <c r="D114" t="s">
        <v>41</v>
      </c>
      <c r="E114" t="s">
        <v>109</v>
      </c>
      <c r="F114">
        <v>17</v>
      </c>
      <c r="G114">
        <v>205.72927856445312</v>
      </c>
      <c r="H114">
        <v>192.38400268554687</v>
      </c>
      <c r="I114">
        <v>13.345260620117188</v>
      </c>
      <c r="J114">
        <v>6.4868070185184479E-2</v>
      </c>
      <c r="K114">
        <v>11.223137855529785</v>
      </c>
      <c r="L114">
        <v>12.476905822753906</v>
      </c>
      <c r="M114">
        <v>13.345260620117188</v>
      </c>
      <c r="N114">
        <v>14.213615417480469</v>
      </c>
      <c r="O114">
        <v>15.46738338470459</v>
      </c>
      <c r="P114">
        <v>10.621545791625977</v>
      </c>
      <c r="Q114">
        <v>16.068975448608398</v>
      </c>
      <c r="R114">
        <v>2660</v>
      </c>
      <c r="S114">
        <v>2.7420074939727783</v>
      </c>
      <c r="T114">
        <v>1.6559008359909058</v>
      </c>
      <c r="U114">
        <v>73.966888427734375</v>
      </c>
      <c r="V114">
        <v>89.0433349609375</v>
      </c>
      <c r="W114">
        <v>82.894737243652344</v>
      </c>
    </row>
    <row r="115" spans="1:23" x14ac:dyDescent="0.25">
      <c r="A115" t="s">
        <v>85</v>
      </c>
      <c r="B115" t="s">
        <v>97</v>
      </c>
      <c r="C115" t="s">
        <v>41</v>
      </c>
      <c r="D115" t="s">
        <v>41</v>
      </c>
      <c r="E115" t="s">
        <v>109</v>
      </c>
      <c r="F115">
        <v>18</v>
      </c>
      <c r="G115">
        <v>192.93206787109375</v>
      </c>
      <c r="H115">
        <v>180.88900756835937</v>
      </c>
      <c r="I115">
        <v>12.043064117431641</v>
      </c>
      <c r="J115">
        <v>6.2421265989542007E-2</v>
      </c>
      <c r="K115">
        <v>9.9289379119873047</v>
      </c>
      <c r="L115">
        <v>11.177981376647949</v>
      </c>
      <c r="M115">
        <v>12.043064117431641</v>
      </c>
      <c r="N115">
        <v>12.908146858215332</v>
      </c>
      <c r="O115">
        <v>14.157190322875977</v>
      </c>
      <c r="P115">
        <v>9.3296127319335938</v>
      </c>
      <c r="Q115">
        <v>14.756515502929687</v>
      </c>
      <c r="R115">
        <v>2660</v>
      </c>
      <c r="S115">
        <v>2.7213821411132812</v>
      </c>
      <c r="T115">
        <v>1.6496611833572388</v>
      </c>
      <c r="U115">
        <v>73.966888427734375</v>
      </c>
      <c r="V115">
        <v>89.0433349609375</v>
      </c>
      <c r="W115">
        <v>81.689620971679688</v>
      </c>
    </row>
    <row r="116" spans="1:23" x14ac:dyDescent="0.25">
      <c r="A116" t="s">
        <v>85</v>
      </c>
      <c r="B116" t="s">
        <v>97</v>
      </c>
      <c r="C116" t="s">
        <v>41</v>
      </c>
      <c r="D116" t="s">
        <v>41</v>
      </c>
      <c r="E116" t="s">
        <v>109</v>
      </c>
      <c r="F116">
        <v>19</v>
      </c>
      <c r="G116">
        <v>181.42715454101562</v>
      </c>
      <c r="H116">
        <v>178.03292846679687</v>
      </c>
      <c r="I116">
        <v>3.3942255973815918</v>
      </c>
      <c r="J116">
        <v>1.8708476796746254E-2</v>
      </c>
      <c r="K116">
        <v>1.296589732170105</v>
      </c>
      <c r="L116">
        <v>2.5358901023864746</v>
      </c>
      <c r="M116">
        <v>3.3942255973815918</v>
      </c>
      <c r="N116">
        <v>4.252561092376709</v>
      </c>
      <c r="O116">
        <v>5.4918613433837891</v>
      </c>
      <c r="P116">
        <v>0.70193910598754883</v>
      </c>
      <c r="Q116">
        <v>6.0865120887756348</v>
      </c>
      <c r="R116">
        <v>2660</v>
      </c>
      <c r="S116">
        <v>2.6790945529937744</v>
      </c>
      <c r="T116">
        <v>1.6367939710617065</v>
      </c>
      <c r="U116">
        <v>73.966888427734375</v>
      </c>
      <c r="V116">
        <v>89.0433349609375</v>
      </c>
      <c r="W116">
        <v>79.562019348144531</v>
      </c>
    </row>
    <row r="117" spans="1:23" x14ac:dyDescent="0.25">
      <c r="A117" t="s">
        <v>85</v>
      </c>
      <c r="B117" t="s">
        <v>97</v>
      </c>
      <c r="C117" t="s">
        <v>41</v>
      </c>
      <c r="D117" t="s">
        <v>41</v>
      </c>
      <c r="E117" t="s">
        <v>109</v>
      </c>
      <c r="F117">
        <v>20</v>
      </c>
      <c r="G117">
        <v>176.15127563476562</v>
      </c>
      <c r="H117">
        <v>175.39828491210937</v>
      </c>
      <c r="I117">
        <v>0.75298821926116943</v>
      </c>
      <c r="J117">
        <v>4.2746681720018387E-3</v>
      </c>
      <c r="K117">
        <v>-1.4406875371932983</v>
      </c>
      <c r="L117">
        <v>-0.14464612305164337</v>
      </c>
      <c r="M117">
        <v>0.75298821926116943</v>
      </c>
      <c r="N117">
        <v>1.6506226062774658</v>
      </c>
      <c r="O117">
        <v>2.9466640949249268</v>
      </c>
      <c r="P117">
        <v>-2.0625641345977783</v>
      </c>
      <c r="Q117">
        <v>3.5685405731201172</v>
      </c>
      <c r="R117">
        <v>2660</v>
      </c>
      <c r="S117">
        <v>2.9300341606140137</v>
      </c>
      <c r="T117">
        <v>1.7117342948913574</v>
      </c>
      <c r="U117">
        <v>73.966888427734375</v>
      </c>
      <c r="V117">
        <v>89.0433349609375</v>
      </c>
      <c r="W117">
        <v>76.070137023925781</v>
      </c>
    </row>
    <row r="118" spans="1:23" x14ac:dyDescent="0.25">
      <c r="A118" t="s">
        <v>85</v>
      </c>
      <c r="B118" t="s">
        <v>97</v>
      </c>
      <c r="C118" t="s">
        <v>41</v>
      </c>
      <c r="D118" t="s">
        <v>41</v>
      </c>
      <c r="E118" t="s">
        <v>109</v>
      </c>
      <c r="F118">
        <v>21</v>
      </c>
      <c r="G118">
        <v>173.84765625</v>
      </c>
      <c r="H118">
        <v>173.32533264160156</v>
      </c>
      <c r="I118">
        <v>0.52232217788696289</v>
      </c>
      <c r="J118">
        <v>3.0044822487980127E-3</v>
      </c>
      <c r="K118">
        <v>-1.5153965950012207</v>
      </c>
      <c r="L118">
        <v>-0.31149584054946899</v>
      </c>
      <c r="M118">
        <v>0.52232217788696289</v>
      </c>
      <c r="N118">
        <v>1.3561402559280396</v>
      </c>
      <c r="O118">
        <v>2.5600409507751465</v>
      </c>
      <c r="P118">
        <v>-2.0930616855621338</v>
      </c>
      <c r="Q118">
        <v>3.1377060413360596</v>
      </c>
      <c r="R118">
        <v>2660</v>
      </c>
      <c r="S118">
        <v>2.5282285213470459</v>
      </c>
      <c r="T118">
        <v>1.5900404453277588</v>
      </c>
      <c r="U118">
        <v>73.966888427734375</v>
      </c>
      <c r="V118">
        <v>89.0433349609375</v>
      </c>
      <c r="W118">
        <v>72.555656433105469</v>
      </c>
    </row>
    <row r="119" spans="1:23" x14ac:dyDescent="0.25">
      <c r="A119" t="s">
        <v>85</v>
      </c>
      <c r="B119" t="s">
        <v>97</v>
      </c>
      <c r="C119" t="s">
        <v>41</v>
      </c>
      <c r="D119" t="s">
        <v>41</v>
      </c>
      <c r="E119" t="s">
        <v>109</v>
      </c>
      <c r="F119">
        <v>22</v>
      </c>
      <c r="G119">
        <v>166.07492065429687</v>
      </c>
      <c r="H119">
        <v>166.03787231445312</v>
      </c>
      <c r="I119">
        <v>3.7043944001197815E-2</v>
      </c>
      <c r="J119">
        <v>2.2305561287794262E-4</v>
      </c>
      <c r="K119">
        <v>-1.9440172910690308</v>
      </c>
      <c r="L119">
        <v>-0.77359020709991455</v>
      </c>
      <c r="M119">
        <v>3.7043944001197815E-2</v>
      </c>
      <c r="N119">
        <v>0.84767812490463257</v>
      </c>
      <c r="O119">
        <v>2.0181050300598145</v>
      </c>
      <c r="P119">
        <v>-2.5056204795837402</v>
      </c>
      <c r="Q119">
        <v>2.5797083377838135</v>
      </c>
      <c r="R119">
        <v>2660</v>
      </c>
      <c r="S119">
        <v>2.3895912170410156</v>
      </c>
      <c r="T119">
        <v>1.545830249786377</v>
      </c>
      <c r="U119">
        <v>73.966888427734375</v>
      </c>
      <c r="V119">
        <v>89.0433349609375</v>
      </c>
      <c r="W119">
        <v>70.449836730957031</v>
      </c>
    </row>
    <row r="120" spans="1:23" x14ac:dyDescent="0.25">
      <c r="A120" t="s">
        <v>85</v>
      </c>
      <c r="B120" t="s">
        <v>97</v>
      </c>
      <c r="C120" t="s">
        <v>41</v>
      </c>
      <c r="D120" t="s">
        <v>41</v>
      </c>
      <c r="E120" t="s">
        <v>109</v>
      </c>
      <c r="F120">
        <v>23</v>
      </c>
      <c r="G120">
        <v>155.42327880859375</v>
      </c>
      <c r="H120">
        <v>155.43692016601562</v>
      </c>
      <c r="I120">
        <v>-1.3639360666275024E-2</v>
      </c>
      <c r="J120">
        <v>-8.7756227003410459E-5</v>
      </c>
      <c r="K120">
        <v>-1.9621140956878662</v>
      </c>
      <c r="L120">
        <v>-0.81093943119049072</v>
      </c>
      <c r="M120">
        <v>-1.3639360666275024E-2</v>
      </c>
      <c r="N120">
        <v>0.78366070985794067</v>
      </c>
      <c r="O120">
        <v>1.9348353147506714</v>
      </c>
      <c r="P120">
        <v>-2.5144796371459961</v>
      </c>
      <c r="Q120">
        <v>2.4872009754180908</v>
      </c>
      <c r="R120">
        <v>2660</v>
      </c>
      <c r="S120">
        <v>2.3116250038146973</v>
      </c>
      <c r="T120">
        <v>1.5204029083251953</v>
      </c>
      <c r="U120">
        <v>73.966888427734375</v>
      </c>
      <c r="V120">
        <v>89.0433349609375</v>
      </c>
      <c r="W120">
        <v>68.815803527832031</v>
      </c>
    </row>
    <row r="121" spans="1:23" x14ac:dyDescent="0.25">
      <c r="A121" t="s">
        <v>85</v>
      </c>
      <c r="B121" t="s">
        <v>97</v>
      </c>
      <c r="C121" t="s">
        <v>41</v>
      </c>
      <c r="D121" t="s">
        <v>41</v>
      </c>
      <c r="E121" t="s">
        <v>109</v>
      </c>
      <c r="F121">
        <v>24</v>
      </c>
      <c r="G121">
        <v>147.64971923828125</v>
      </c>
      <c r="H121">
        <v>148.40579223632812</v>
      </c>
      <c r="I121">
        <v>-0.75606560707092285</v>
      </c>
      <c r="J121">
        <v>-5.1206708885729313E-3</v>
      </c>
      <c r="K121">
        <v>-2.692716121673584</v>
      </c>
      <c r="L121">
        <v>-1.5485273599624634</v>
      </c>
      <c r="M121">
        <v>-0.75606560707092285</v>
      </c>
      <c r="N121">
        <v>3.6396108567714691E-2</v>
      </c>
      <c r="O121">
        <v>1.1805849075317383</v>
      </c>
      <c r="P121">
        <v>-3.241729736328125</v>
      </c>
      <c r="Q121">
        <v>1.7295985221862793</v>
      </c>
      <c r="R121">
        <v>2660</v>
      </c>
      <c r="S121">
        <v>2.2836542129516602</v>
      </c>
      <c r="T121">
        <v>1.5111764669418335</v>
      </c>
      <c r="U121">
        <v>73.966888427734375</v>
      </c>
      <c r="V121">
        <v>89.0433349609375</v>
      </c>
      <c r="W121">
        <v>67.488487243652344</v>
      </c>
    </row>
    <row r="122" spans="1:23" x14ac:dyDescent="0.25">
      <c r="A122" t="s">
        <v>85</v>
      </c>
      <c r="B122" t="s">
        <v>97</v>
      </c>
      <c r="C122" t="s">
        <v>41</v>
      </c>
      <c r="D122" t="s">
        <v>41</v>
      </c>
      <c r="E122" t="s">
        <v>110</v>
      </c>
      <c r="F122">
        <v>1</v>
      </c>
      <c r="G122">
        <v>145.48312377929687</v>
      </c>
      <c r="H122">
        <v>149.6396484375</v>
      </c>
      <c r="I122">
        <v>-4.1565232276916504</v>
      </c>
      <c r="J122">
        <v>-2.857048436999321E-2</v>
      </c>
      <c r="K122">
        <v>-6.4193191528320313</v>
      </c>
      <c r="L122">
        <v>-5.0824408531188965</v>
      </c>
      <c r="M122">
        <v>-4.1565232276916504</v>
      </c>
      <c r="N122">
        <v>-3.2306056022644043</v>
      </c>
      <c r="O122">
        <v>-1.8937275409698486</v>
      </c>
      <c r="P122">
        <v>-7.0607900619506836</v>
      </c>
      <c r="Q122">
        <v>-1.2522563934326172</v>
      </c>
      <c r="R122">
        <v>2660</v>
      </c>
      <c r="S122">
        <v>3.117586612701416</v>
      </c>
      <c r="T122">
        <v>1.7656688690185547</v>
      </c>
      <c r="U122">
        <v>73.157073974609375</v>
      </c>
      <c r="V122">
        <v>89.462066650390625</v>
      </c>
      <c r="W122">
        <v>68.663337707519531</v>
      </c>
    </row>
    <row r="123" spans="1:23" x14ac:dyDescent="0.25">
      <c r="A123" t="s">
        <v>85</v>
      </c>
      <c r="B123" t="s">
        <v>97</v>
      </c>
      <c r="C123" t="s">
        <v>41</v>
      </c>
      <c r="D123" t="s">
        <v>41</v>
      </c>
      <c r="E123" t="s">
        <v>110</v>
      </c>
      <c r="F123">
        <v>2</v>
      </c>
      <c r="G123">
        <v>140.90267944335938</v>
      </c>
      <c r="H123">
        <v>144.27497863769531</v>
      </c>
      <c r="I123">
        <v>-3.3722882270812988</v>
      </c>
      <c r="J123">
        <v>-2.3933457210659981E-2</v>
      </c>
      <c r="K123">
        <v>-5.6260027885437012</v>
      </c>
      <c r="L123">
        <v>-4.294489860534668</v>
      </c>
      <c r="M123">
        <v>-3.3722882270812988</v>
      </c>
      <c r="N123">
        <v>-2.4500863552093506</v>
      </c>
      <c r="O123">
        <v>-1.1185735464096069</v>
      </c>
      <c r="P123">
        <v>-6.264899730682373</v>
      </c>
      <c r="Q123">
        <v>-0.47967669367790222</v>
      </c>
      <c r="R123">
        <v>2660</v>
      </c>
      <c r="S123">
        <v>3.0926141738891602</v>
      </c>
      <c r="T123">
        <v>1.7585829496383667</v>
      </c>
      <c r="U123">
        <v>73.157073974609375</v>
      </c>
      <c r="V123">
        <v>89.462066650390625</v>
      </c>
      <c r="W123">
        <v>68.086708068847656</v>
      </c>
    </row>
    <row r="124" spans="1:23" x14ac:dyDescent="0.25">
      <c r="A124" t="s">
        <v>85</v>
      </c>
      <c r="B124" t="s">
        <v>97</v>
      </c>
      <c r="C124" t="s">
        <v>41</v>
      </c>
      <c r="D124" t="s">
        <v>41</v>
      </c>
      <c r="E124" t="s">
        <v>110</v>
      </c>
      <c r="F124">
        <v>3</v>
      </c>
      <c r="G124">
        <v>135.70294189453125</v>
      </c>
      <c r="H124">
        <v>138.22174072265625</v>
      </c>
      <c r="I124">
        <v>-2.518808126449585</v>
      </c>
      <c r="J124">
        <v>-1.8561189994215965E-2</v>
      </c>
      <c r="K124">
        <v>-4.6133666038513184</v>
      </c>
      <c r="L124">
        <v>-3.3758845329284668</v>
      </c>
      <c r="M124">
        <v>-2.518808126449585</v>
      </c>
      <c r="N124">
        <v>-1.6617318391799927</v>
      </c>
      <c r="O124">
        <v>-0.42424970865249634</v>
      </c>
      <c r="P124">
        <v>-5.2071447372436523</v>
      </c>
      <c r="Q124">
        <v>0.16952849924564362</v>
      </c>
      <c r="R124">
        <v>2660</v>
      </c>
      <c r="S124">
        <v>2.6712391376495361</v>
      </c>
      <c r="T124">
        <v>1.6343926191329956</v>
      </c>
      <c r="U124">
        <v>73.157073974609375</v>
      </c>
      <c r="V124">
        <v>89.462066650390625</v>
      </c>
      <c r="W124">
        <v>67.566574096679688</v>
      </c>
    </row>
    <row r="125" spans="1:23" x14ac:dyDescent="0.25">
      <c r="A125" t="s">
        <v>85</v>
      </c>
      <c r="B125" t="s">
        <v>97</v>
      </c>
      <c r="C125" t="s">
        <v>41</v>
      </c>
      <c r="D125" t="s">
        <v>41</v>
      </c>
      <c r="E125" t="s">
        <v>110</v>
      </c>
      <c r="F125">
        <v>4</v>
      </c>
      <c r="G125">
        <v>135.31889343261719</v>
      </c>
      <c r="H125">
        <v>137.25495910644531</v>
      </c>
      <c r="I125">
        <v>-1.9360488653182983</v>
      </c>
      <c r="J125">
        <v>-1.430730614811182E-2</v>
      </c>
      <c r="K125">
        <v>-3.8831186294555664</v>
      </c>
      <c r="L125">
        <v>-2.732774019241333</v>
      </c>
      <c r="M125">
        <v>-1.9360488653182983</v>
      </c>
      <c r="N125">
        <v>-1.1393237113952637</v>
      </c>
      <c r="O125">
        <v>1.1020963080227375E-2</v>
      </c>
      <c r="P125">
        <v>-4.4350857734680176</v>
      </c>
      <c r="Q125">
        <v>0.56298822164535522</v>
      </c>
      <c r="R125">
        <v>2660</v>
      </c>
      <c r="S125">
        <v>2.3082928657531738</v>
      </c>
      <c r="T125">
        <v>1.5193066596984863</v>
      </c>
      <c r="U125">
        <v>73.157073974609375</v>
      </c>
      <c r="V125">
        <v>89.462066650390625</v>
      </c>
      <c r="W125">
        <v>67.073539733886719</v>
      </c>
    </row>
    <row r="126" spans="1:23" x14ac:dyDescent="0.25">
      <c r="A126" t="s">
        <v>85</v>
      </c>
      <c r="B126" t="s">
        <v>97</v>
      </c>
      <c r="C126" t="s">
        <v>41</v>
      </c>
      <c r="D126" t="s">
        <v>41</v>
      </c>
      <c r="E126" t="s">
        <v>110</v>
      </c>
      <c r="F126">
        <v>5</v>
      </c>
      <c r="G126">
        <v>143.26353454589844</v>
      </c>
      <c r="H126">
        <v>145.86264038085937</v>
      </c>
      <c r="I126">
        <v>-2.5990948677062988</v>
      </c>
      <c r="J126">
        <v>-1.8142053857445717E-2</v>
      </c>
      <c r="K126">
        <v>-4.6098017692565918</v>
      </c>
      <c r="L126">
        <v>-3.4218597412109375</v>
      </c>
      <c r="M126">
        <v>-2.5990948677062988</v>
      </c>
      <c r="N126">
        <v>-1.7763298749923706</v>
      </c>
      <c r="O126">
        <v>-0.58838796615600586</v>
      </c>
      <c r="P126">
        <v>-5.1798090934753418</v>
      </c>
      <c r="Q126">
        <v>-1.8380498513579369E-2</v>
      </c>
      <c r="R126">
        <v>2660</v>
      </c>
      <c r="S126">
        <v>2.4616446495056152</v>
      </c>
      <c r="T126">
        <v>1.5689629316329956</v>
      </c>
      <c r="U126">
        <v>73.157073974609375</v>
      </c>
      <c r="V126">
        <v>89.462066650390625</v>
      </c>
      <c r="W126">
        <v>66.283882141113281</v>
      </c>
    </row>
    <row r="127" spans="1:23" x14ac:dyDescent="0.25">
      <c r="A127" t="s">
        <v>85</v>
      </c>
      <c r="B127" t="s">
        <v>97</v>
      </c>
      <c r="C127" t="s">
        <v>41</v>
      </c>
      <c r="D127" t="s">
        <v>41</v>
      </c>
      <c r="E127" t="s">
        <v>110</v>
      </c>
      <c r="F127">
        <v>6</v>
      </c>
      <c r="G127">
        <v>165.15632629394531</v>
      </c>
      <c r="H127">
        <v>168.66899108886719</v>
      </c>
      <c r="I127">
        <v>-3.5126535892486572</v>
      </c>
      <c r="J127">
        <v>-2.1268658339977264E-2</v>
      </c>
      <c r="K127">
        <v>-5.7599296569824219</v>
      </c>
      <c r="L127">
        <v>-4.4322209358215332</v>
      </c>
      <c r="M127">
        <v>-3.5126535892486572</v>
      </c>
      <c r="N127">
        <v>-2.5930864810943604</v>
      </c>
      <c r="O127">
        <v>-1.2653776407241821</v>
      </c>
      <c r="P127">
        <v>-6.3970012664794922</v>
      </c>
      <c r="Q127">
        <v>-0.62830609083175659</v>
      </c>
      <c r="R127">
        <v>2660</v>
      </c>
      <c r="S127">
        <v>3.0749683380126953</v>
      </c>
      <c r="T127">
        <v>1.7535587549209595</v>
      </c>
      <c r="U127">
        <v>73.157073974609375</v>
      </c>
      <c r="V127">
        <v>89.462066650390625</v>
      </c>
      <c r="W127">
        <v>65.978317260742188</v>
      </c>
    </row>
    <row r="128" spans="1:23" x14ac:dyDescent="0.25">
      <c r="A128" t="s">
        <v>85</v>
      </c>
      <c r="B128" t="s">
        <v>97</v>
      </c>
      <c r="C128" t="s">
        <v>41</v>
      </c>
      <c r="D128" t="s">
        <v>41</v>
      </c>
      <c r="E128" t="s">
        <v>110</v>
      </c>
      <c r="F128">
        <v>7</v>
      </c>
      <c r="G128">
        <v>190.04730224609375</v>
      </c>
      <c r="H128">
        <v>192.58958435058594</v>
      </c>
      <c r="I128">
        <v>-2.5422968864440918</v>
      </c>
      <c r="J128">
        <v>-1.3377179391682148E-2</v>
      </c>
      <c r="K128">
        <v>-4.7876172065734863</v>
      </c>
      <c r="L128">
        <v>-3.4610638618469238</v>
      </c>
      <c r="M128">
        <v>-2.5422968864440918</v>
      </c>
      <c r="N128">
        <v>-1.6235300302505493</v>
      </c>
      <c r="O128">
        <v>-0.29697656631469727</v>
      </c>
      <c r="P128">
        <v>-5.4241342544555664</v>
      </c>
      <c r="Q128">
        <v>0.33954054117202759</v>
      </c>
      <c r="R128">
        <v>2660</v>
      </c>
      <c r="S128">
        <v>3.0696187019348145</v>
      </c>
      <c r="T128">
        <v>1.7520327568054199</v>
      </c>
      <c r="U128">
        <v>73.157073974609375</v>
      </c>
      <c r="V128">
        <v>89.462066650390625</v>
      </c>
      <c r="W128">
        <v>65.727386474609375</v>
      </c>
    </row>
    <row r="129" spans="1:23" x14ac:dyDescent="0.25">
      <c r="A129" t="s">
        <v>85</v>
      </c>
      <c r="B129" t="s">
        <v>97</v>
      </c>
      <c r="C129" t="s">
        <v>41</v>
      </c>
      <c r="D129" t="s">
        <v>41</v>
      </c>
      <c r="E129" t="s">
        <v>110</v>
      </c>
      <c r="F129">
        <v>8</v>
      </c>
      <c r="G129">
        <v>209.75828552246094</v>
      </c>
      <c r="H129">
        <v>211.01271057128906</v>
      </c>
      <c r="I129">
        <v>-1.2544244527816772</v>
      </c>
      <c r="J129">
        <v>-5.9803333133459091E-3</v>
      </c>
      <c r="K129">
        <v>-3.5431945323944092</v>
      </c>
      <c r="L129">
        <v>-2.1909706592559814</v>
      </c>
      <c r="M129">
        <v>-1.2544244527816772</v>
      </c>
      <c r="N129">
        <v>-0.31787833571434021</v>
      </c>
      <c r="O129">
        <v>1.0343455076217651</v>
      </c>
      <c r="P129">
        <v>-4.1920289993286133</v>
      </c>
      <c r="Q129">
        <v>1.6831799745559692</v>
      </c>
      <c r="R129">
        <v>2660</v>
      </c>
      <c r="S129">
        <v>3.1895699501037598</v>
      </c>
      <c r="T129">
        <v>1.785936713218689</v>
      </c>
      <c r="U129">
        <v>73.157073974609375</v>
      </c>
      <c r="V129">
        <v>89.462066650390625</v>
      </c>
      <c r="W129">
        <v>67.637954711914062</v>
      </c>
    </row>
    <row r="130" spans="1:23" x14ac:dyDescent="0.25">
      <c r="A130" t="s">
        <v>85</v>
      </c>
      <c r="B130" t="s">
        <v>97</v>
      </c>
      <c r="C130" t="s">
        <v>41</v>
      </c>
      <c r="D130" t="s">
        <v>41</v>
      </c>
      <c r="E130" t="s">
        <v>110</v>
      </c>
      <c r="F130">
        <v>9</v>
      </c>
      <c r="G130">
        <v>224.30392456054687</v>
      </c>
      <c r="H130">
        <v>225.15885925292969</v>
      </c>
      <c r="I130">
        <v>-0.85493868589401245</v>
      </c>
      <c r="J130">
        <v>-3.8115191273391247E-3</v>
      </c>
      <c r="K130">
        <v>-3.3703384399414062</v>
      </c>
      <c r="L130">
        <v>-1.8842198848724365</v>
      </c>
      <c r="M130">
        <v>-0.85493868589401245</v>
      </c>
      <c r="N130">
        <v>0.17434246838092804</v>
      </c>
      <c r="O130">
        <v>1.6604609489440918</v>
      </c>
      <c r="P130">
        <v>-4.0834193229675293</v>
      </c>
      <c r="Q130">
        <v>2.3735418319702148</v>
      </c>
      <c r="R130">
        <v>2660</v>
      </c>
      <c r="S130">
        <v>3.8524925708770752</v>
      </c>
      <c r="T130">
        <v>1.962776780128479</v>
      </c>
      <c r="U130">
        <v>73.157073974609375</v>
      </c>
      <c r="V130">
        <v>89.462066650390625</v>
      </c>
      <c r="W130">
        <v>70.612785339355469</v>
      </c>
    </row>
    <row r="131" spans="1:23" x14ac:dyDescent="0.25">
      <c r="A131" t="s">
        <v>85</v>
      </c>
      <c r="B131" t="s">
        <v>97</v>
      </c>
      <c r="C131" t="s">
        <v>41</v>
      </c>
      <c r="D131" t="s">
        <v>41</v>
      </c>
      <c r="E131" t="s">
        <v>110</v>
      </c>
      <c r="F131">
        <v>10</v>
      </c>
      <c r="G131">
        <v>232.82463073730469</v>
      </c>
      <c r="H131">
        <v>233.32534790039062</v>
      </c>
      <c r="I131">
        <v>-0.5007178783416748</v>
      </c>
      <c r="J131">
        <v>-2.1506224293261766E-3</v>
      </c>
      <c r="K131">
        <v>-3.0743889808654785</v>
      </c>
      <c r="L131">
        <v>-1.5538432598114014</v>
      </c>
      <c r="M131">
        <v>-0.5007178783416748</v>
      </c>
      <c r="N131">
        <v>0.55240744352340698</v>
      </c>
      <c r="O131">
        <v>2.0729532241821289</v>
      </c>
      <c r="P131">
        <v>-3.8039889335632324</v>
      </c>
      <c r="Q131">
        <v>2.8025531768798828</v>
      </c>
      <c r="R131">
        <v>2660</v>
      </c>
      <c r="S131">
        <v>4.033052921295166</v>
      </c>
      <c r="T131">
        <v>2.0082461833953857</v>
      </c>
      <c r="U131">
        <v>73.157073974609375</v>
      </c>
      <c r="V131">
        <v>89.462066650390625</v>
      </c>
      <c r="W131">
        <v>73.373085021972656</v>
      </c>
    </row>
    <row r="132" spans="1:23" x14ac:dyDescent="0.25">
      <c r="A132" t="s">
        <v>85</v>
      </c>
      <c r="B132" t="s">
        <v>97</v>
      </c>
      <c r="C132" t="s">
        <v>41</v>
      </c>
      <c r="D132" t="s">
        <v>41</v>
      </c>
      <c r="E132" t="s">
        <v>110</v>
      </c>
      <c r="F132">
        <v>11</v>
      </c>
      <c r="G132">
        <v>238.903076171875</v>
      </c>
      <c r="H132">
        <v>241.57379150390625</v>
      </c>
      <c r="I132">
        <v>-2.6707208156585693</v>
      </c>
      <c r="J132">
        <v>-1.1179097928106785E-2</v>
      </c>
      <c r="K132">
        <v>-5.4684882164001465</v>
      </c>
      <c r="L132">
        <v>-3.815544605255127</v>
      </c>
      <c r="M132">
        <v>-2.6707208156585693</v>
      </c>
      <c r="N132">
        <v>-1.5258970260620117</v>
      </c>
      <c r="O132">
        <v>0.1270466148853302</v>
      </c>
      <c r="P132">
        <v>-6.2616162300109863</v>
      </c>
      <c r="Q132">
        <v>0.92017477750778198</v>
      </c>
      <c r="R132">
        <v>2660</v>
      </c>
      <c r="S132">
        <v>4.7659668922424316</v>
      </c>
      <c r="T132">
        <v>2.1831095218658447</v>
      </c>
      <c r="U132">
        <v>73.157073974609375</v>
      </c>
      <c r="V132">
        <v>89.462066650390625</v>
      </c>
      <c r="W132">
        <v>76.072341918945313</v>
      </c>
    </row>
    <row r="133" spans="1:23" x14ac:dyDescent="0.25">
      <c r="A133" t="s">
        <v>85</v>
      </c>
      <c r="B133" t="s">
        <v>97</v>
      </c>
      <c r="C133" t="s">
        <v>41</v>
      </c>
      <c r="D133" t="s">
        <v>41</v>
      </c>
      <c r="E133" t="s">
        <v>110</v>
      </c>
      <c r="F133">
        <v>12</v>
      </c>
      <c r="G133">
        <v>239.41799926757812</v>
      </c>
      <c r="H133">
        <v>241.65078735351562</v>
      </c>
      <c r="I133">
        <v>-2.2327666282653809</v>
      </c>
      <c r="J133">
        <v>-9.3258097767829895E-3</v>
      </c>
      <c r="K133">
        <v>-4.9724149703979492</v>
      </c>
      <c r="L133">
        <v>-3.3538086414337158</v>
      </c>
      <c r="M133">
        <v>-2.2327666282653809</v>
      </c>
      <c r="N133">
        <v>-1.1117247343063354</v>
      </c>
      <c r="O133">
        <v>0.5068817138671875</v>
      </c>
      <c r="P133">
        <v>-5.7490673065185547</v>
      </c>
      <c r="Q133">
        <v>1.2835339307785034</v>
      </c>
      <c r="R133">
        <v>2660</v>
      </c>
      <c r="S133">
        <v>4.5700135231018066</v>
      </c>
      <c r="T133">
        <v>2.1377589702606201</v>
      </c>
      <c r="U133">
        <v>73.157073974609375</v>
      </c>
      <c r="V133">
        <v>89.462066650390625</v>
      </c>
      <c r="W133">
        <v>78.298965454101563</v>
      </c>
    </row>
    <row r="134" spans="1:23" x14ac:dyDescent="0.25">
      <c r="A134" t="s">
        <v>85</v>
      </c>
      <c r="B134" t="s">
        <v>97</v>
      </c>
      <c r="C134" t="s">
        <v>41</v>
      </c>
      <c r="D134" t="s">
        <v>41</v>
      </c>
      <c r="E134" t="s">
        <v>110</v>
      </c>
      <c r="F134">
        <v>13</v>
      </c>
      <c r="G134">
        <v>233.80915832519531</v>
      </c>
      <c r="H134">
        <v>236.93098449707031</v>
      </c>
      <c r="I134">
        <v>-3.1218390464782715</v>
      </c>
      <c r="J134">
        <v>-1.335208211094141E-2</v>
      </c>
      <c r="K134">
        <v>-5.8111133575439453</v>
      </c>
      <c r="L134">
        <v>-4.2222681045532227</v>
      </c>
      <c r="M134">
        <v>-3.1218390464782715</v>
      </c>
      <c r="N134">
        <v>-2.0214097499847412</v>
      </c>
      <c r="O134">
        <v>-0.43256479501724243</v>
      </c>
      <c r="P134">
        <v>-6.5734853744506836</v>
      </c>
      <c r="Q134">
        <v>0.3298071026802063</v>
      </c>
      <c r="R134">
        <v>2660</v>
      </c>
      <c r="S134">
        <v>4.4035005569458008</v>
      </c>
      <c r="T134">
        <v>2.0984518527984619</v>
      </c>
      <c r="U134">
        <v>73.157073974609375</v>
      </c>
      <c r="V134">
        <v>89.462066650390625</v>
      </c>
      <c r="W134">
        <v>80.257217407226563</v>
      </c>
    </row>
    <row r="135" spans="1:23" x14ac:dyDescent="0.25">
      <c r="A135" t="s">
        <v>85</v>
      </c>
      <c r="B135" t="s">
        <v>97</v>
      </c>
      <c r="C135" t="s">
        <v>41</v>
      </c>
      <c r="D135" t="s">
        <v>41</v>
      </c>
      <c r="E135" t="s">
        <v>110</v>
      </c>
      <c r="F135">
        <v>14</v>
      </c>
      <c r="G135">
        <v>233.95210266113281</v>
      </c>
      <c r="H135">
        <v>235.01528930664062</v>
      </c>
      <c r="I135">
        <v>-1.0631939172744751</v>
      </c>
      <c r="J135">
        <v>-4.544493742287159E-3</v>
      </c>
      <c r="K135">
        <v>-3.807924747467041</v>
      </c>
      <c r="L135">
        <v>-2.1863155364990234</v>
      </c>
      <c r="M135">
        <v>-1.0631939172744751</v>
      </c>
      <c r="N135">
        <v>5.9927679598331451E-2</v>
      </c>
      <c r="O135">
        <v>1.6815369129180908</v>
      </c>
      <c r="P135">
        <v>-4.5860176086425781</v>
      </c>
      <c r="Q135">
        <v>2.459630012512207</v>
      </c>
      <c r="R135">
        <v>2660</v>
      </c>
      <c r="S135">
        <v>4.5869855880737305</v>
      </c>
      <c r="T135">
        <v>2.1417248249053955</v>
      </c>
      <c r="U135">
        <v>73.157073974609375</v>
      </c>
      <c r="V135">
        <v>89.462066650390625</v>
      </c>
      <c r="W135">
        <v>81.670730590820313</v>
      </c>
    </row>
    <row r="136" spans="1:23" x14ac:dyDescent="0.25">
      <c r="A136" t="s">
        <v>85</v>
      </c>
      <c r="B136" t="s">
        <v>97</v>
      </c>
      <c r="C136" t="s">
        <v>41</v>
      </c>
      <c r="D136" t="s">
        <v>41</v>
      </c>
      <c r="E136" t="s">
        <v>110</v>
      </c>
      <c r="F136">
        <v>15</v>
      </c>
      <c r="G136">
        <v>227.56739807128906</v>
      </c>
      <c r="H136">
        <v>221.08387756347656</v>
      </c>
      <c r="I136">
        <v>6.4835200309753418</v>
      </c>
      <c r="J136">
        <v>2.8490548953413963E-2</v>
      </c>
      <c r="K136">
        <v>3.7767529487609863</v>
      </c>
      <c r="L136">
        <v>5.3759326934814453</v>
      </c>
      <c r="M136">
        <v>6.4835200309753418</v>
      </c>
      <c r="N136">
        <v>7.5911073684692383</v>
      </c>
      <c r="O136">
        <v>9.1902866363525391</v>
      </c>
      <c r="P136">
        <v>3.0094220638275146</v>
      </c>
      <c r="Q136">
        <v>9.9576177597045898</v>
      </c>
      <c r="R136">
        <v>2660</v>
      </c>
      <c r="S136">
        <v>4.460972785949707</v>
      </c>
      <c r="T136">
        <v>2.1121015548706055</v>
      </c>
      <c r="U136">
        <v>73.157073974609375</v>
      </c>
      <c r="V136">
        <v>89.462066650390625</v>
      </c>
      <c r="W136">
        <v>82.8204345703125</v>
      </c>
    </row>
    <row r="137" spans="1:23" x14ac:dyDescent="0.25">
      <c r="A137" t="s">
        <v>85</v>
      </c>
      <c r="B137" t="s">
        <v>97</v>
      </c>
      <c r="C137" t="s">
        <v>41</v>
      </c>
      <c r="D137" t="s">
        <v>41</v>
      </c>
      <c r="E137" t="s">
        <v>110</v>
      </c>
      <c r="F137">
        <v>16</v>
      </c>
      <c r="G137">
        <v>216.65823364257812</v>
      </c>
      <c r="H137">
        <v>208.02616882324219</v>
      </c>
      <c r="I137">
        <v>8.6320734024047852</v>
      </c>
      <c r="J137">
        <v>3.9841890335083008E-2</v>
      </c>
      <c r="K137">
        <v>6.0714859962463379</v>
      </c>
      <c r="L137">
        <v>7.5843019485473633</v>
      </c>
      <c r="M137">
        <v>8.6320734024047852</v>
      </c>
      <c r="N137">
        <v>9.679844856262207</v>
      </c>
      <c r="O137">
        <v>11.192661285400391</v>
      </c>
      <c r="P137">
        <v>5.3455948829650879</v>
      </c>
      <c r="Q137">
        <v>11.918551445007324</v>
      </c>
      <c r="R137">
        <v>2660</v>
      </c>
      <c r="S137">
        <v>3.9921517372131348</v>
      </c>
      <c r="T137">
        <v>1.9980369806289673</v>
      </c>
      <c r="U137">
        <v>73.157073974609375</v>
      </c>
      <c r="V137">
        <v>89.462066650390625</v>
      </c>
      <c r="W137">
        <v>82.937393188476563</v>
      </c>
    </row>
    <row r="138" spans="1:23" x14ac:dyDescent="0.25">
      <c r="A138" t="s">
        <v>85</v>
      </c>
      <c r="B138" t="s">
        <v>97</v>
      </c>
      <c r="C138" t="s">
        <v>41</v>
      </c>
      <c r="D138" t="s">
        <v>41</v>
      </c>
      <c r="E138" t="s">
        <v>110</v>
      </c>
      <c r="F138">
        <v>17</v>
      </c>
      <c r="G138">
        <v>202.45376586914062</v>
      </c>
      <c r="H138">
        <v>195.11520385742187</v>
      </c>
      <c r="I138">
        <v>7.3385453224182129</v>
      </c>
      <c r="J138">
        <v>3.6248005926609039E-2</v>
      </c>
      <c r="K138">
        <v>4.8695206642150879</v>
      </c>
      <c r="L138">
        <v>6.3282403945922852</v>
      </c>
      <c r="M138">
        <v>7.3385453224182129</v>
      </c>
      <c r="N138">
        <v>8.3488502502441406</v>
      </c>
      <c r="O138">
        <v>9.8075695037841797</v>
      </c>
      <c r="P138">
        <v>4.1695866584777832</v>
      </c>
      <c r="Q138">
        <v>10.507504463195801</v>
      </c>
      <c r="R138">
        <v>2660</v>
      </c>
      <c r="S138">
        <v>3.7117493152618408</v>
      </c>
      <c r="T138">
        <v>1.9265900850296021</v>
      </c>
      <c r="U138">
        <v>73.157073974609375</v>
      </c>
      <c r="V138">
        <v>89.462066650390625</v>
      </c>
      <c r="W138">
        <v>82.538681030273438</v>
      </c>
    </row>
    <row r="139" spans="1:23" x14ac:dyDescent="0.25">
      <c r="A139" t="s">
        <v>85</v>
      </c>
      <c r="B139" t="s">
        <v>97</v>
      </c>
      <c r="C139" t="s">
        <v>41</v>
      </c>
      <c r="D139" t="s">
        <v>41</v>
      </c>
      <c r="E139" t="s">
        <v>110</v>
      </c>
      <c r="F139">
        <v>18</v>
      </c>
      <c r="G139">
        <v>189.33206176757812</v>
      </c>
      <c r="H139">
        <v>182.37025451660156</v>
      </c>
      <c r="I139">
        <v>6.9618105888366699</v>
      </c>
      <c r="J139">
        <v>3.6770373582839966E-2</v>
      </c>
      <c r="K139">
        <v>4.5434994697570801</v>
      </c>
      <c r="L139">
        <v>5.972257137298584</v>
      </c>
      <c r="M139">
        <v>6.9618105888366699</v>
      </c>
      <c r="N139">
        <v>7.9513640403747559</v>
      </c>
      <c r="O139">
        <v>9.380122184753418</v>
      </c>
      <c r="P139">
        <v>3.8579416275024414</v>
      </c>
      <c r="Q139">
        <v>10.065679550170898</v>
      </c>
      <c r="R139">
        <v>2660</v>
      </c>
      <c r="S139">
        <v>3.560837984085083</v>
      </c>
      <c r="T139">
        <v>1.8870183229446411</v>
      </c>
      <c r="U139">
        <v>73.157073974609375</v>
      </c>
      <c r="V139">
        <v>89.462066650390625</v>
      </c>
      <c r="W139">
        <v>80.776390075683594</v>
      </c>
    </row>
    <row r="140" spans="1:23" x14ac:dyDescent="0.25">
      <c r="A140" t="s">
        <v>85</v>
      </c>
      <c r="B140" t="s">
        <v>97</v>
      </c>
      <c r="C140" t="s">
        <v>41</v>
      </c>
      <c r="D140" t="s">
        <v>41</v>
      </c>
      <c r="E140" t="s">
        <v>110</v>
      </c>
      <c r="F140">
        <v>19</v>
      </c>
      <c r="G140">
        <v>180.30526733398437</v>
      </c>
      <c r="H140">
        <v>177.41049194335937</v>
      </c>
      <c r="I140">
        <v>2.8947727680206299</v>
      </c>
      <c r="J140">
        <v>1.6054842621088028E-2</v>
      </c>
      <c r="K140">
        <v>0.49838301539421082</v>
      </c>
      <c r="L140">
        <v>1.9141894578933716</v>
      </c>
      <c r="M140">
        <v>2.8947727680206299</v>
      </c>
      <c r="N140">
        <v>3.8753559589385986</v>
      </c>
      <c r="O140">
        <v>5.2911624908447266</v>
      </c>
      <c r="P140">
        <v>-0.18096019327640533</v>
      </c>
      <c r="Q140">
        <v>5.9705057144165039</v>
      </c>
      <c r="R140">
        <v>2660</v>
      </c>
      <c r="S140">
        <v>3.4965741634368896</v>
      </c>
      <c r="T140">
        <v>1.86991286277771</v>
      </c>
      <c r="U140">
        <v>73.157073974609375</v>
      </c>
      <c r="V140">
        <v>89.462066650390625</v>
      </c>
      <c r="W140">
        <v>78.032524108886719</v>
      </c>
    </row>
    <row r="141" spans="1:23" x14ac:dyDescent="0.25">
      <c r="A141" t="s">
        <v>85</v>
      </c>
      <c r="B141" t="s">
        <v>97</v>
      </c>
      <c r="C141" t="s">
        <v>41</v>
      </c>
      <c r="D141" t="s">
        <v>41</v>
      </c>
      <c r="E141" t="s">
        <v>110</v>
      </c>
      <c r="F141">
        <v>20</v>
      </c>
      <c r="G141">
        <v>177.70030212402344</v>
      </c>
      <c r="H141">
        <v>175.69122314453125</v>
      </c>
      <c r="I141">
        <v>2.009077787399292</v>
      </c>
      <c r="J141">
        <v>1.1305989697575569E-2</v>
      </c>
      <c r="K141">
        <v>-0.42625376582145691</v>
      </c>
      <c r="L141">
        <v>1.0125598907470703</v>
      </c>
      <c r="M141">
        <v>2.009077787399292</v>
      </c>
      <c r="N141">
        <v>3.0055956840515137</v>
      </c>
      <c r="O141">
        <v>4.4444093704223633</v>
      </c>
      <c r="P141">
        <v>-1.1166363954544067</v>
      </c>
      <c r="Q141">
        <v>5.1347918510437012</v>
      </c>
      <c r="R141">
        <v>2660</v>
      </c>
      <c r="S141">
        <v>3.6111373901367187</v>
      </c>
      <c r="T141">
        <v>1.9002993106842041</v>
      </c>
      <c r="U141">
        <v>73.157073974609375</v>
      </c>
      <c r="V141">
        <v>89.462066650390625</v>
      </c>
      <c r="W141">
        <v>73.825225830078125</v>
      </c>
    </row>
    <row r="142" spans="1:23" x14ac:dyDescent="0.25">
      <c r="A142" t="s">
        <v>85</v>
      </c>
      <c r="B142" t="s">
        <v>97</v>
      </c>
      <c r="C142" t="s">
        <v>41</v>
      </c>
      <c r="D142" t="s">
        <v>41</v>
      </c>
      <c r="E142" t="s">
        <v>110</v>
      </c>
      <c r="F142">
        <v>21</v>
      </c>
      <c r="G142">
        <v>176.93058776855469</v>
      </c>
      <c r="H142">
        <v>172.60554504394531</v>
      </c>
      <c r="I142">
        <v>4.3250446319580078</v>
      </c>
      <c r="J142">
        <v>2.4444866925477982E-2</v>
      </c>
      <c r="K142">
        <v>1.3357146978378296</v>
      </c>
      <c r="L142">
        <v>3.1018350124359131</v>
      </c>
      <c r="M142">
        <v>4.3250446319580078</v>
      </c>
      <c r="N142">
        <v>5.5482540130615234</v>
      </c>
      <c r="O142">
        <v>7.3143744468688965</v>
      </c>
      <c r="P142">
        <v>0.48828122019767761</v>
      </c>
      <c r="Q142">
        <v>8.1618080139160156</v>
      </c>
      <c r="R142">
        <v>2660</v>
      </c>
      <c r="S142">
        <v>5.4409594535827637</v>
      </c>
      <c r="T142">
        <v>2.3325865268707275</v>
      </c>
      <c r="U142">
        <v>73.157073974609375</v>
      </c>
      <c r="V142">
        <v>89.462066650390625</v>
      </c>
      <c r="W142">
        <v>70.957809448242188</v>
      </c>
    </row>
    <row r="143" spans="1:23" x14ac:dyDescent="0.25">
      <c r="A143" t="s">
        <v>85</v>
      </c>
      <c r="B143" t="s">
        <v>97</v>
      </c>
      <c r="C143" t="s">
        <v>41</v>
      </c>
      <c r="D143" t="s">
        <v>41</v>
      </c>
      <c r="E143" t="s">
        <v>110</v>
      </c>
      <c r="F143">
        <v>22</v>
      </c>
      <c r="G143">
        <v>166.73820495605469</v>
      </c>
      <c r="H143">
        <v>164.20124816894531</v>
      </c>
      <c r="I143">
        <v>2.5369701385498047</v>
      </c>
      <c r="J143">
        <v>1.5215289779007435E-2</v>
      </c>
      <c r="K143">
        <v>-0.10753067582845688</v>
      </c>
      <c r="L143">
        <v>1.4548618793487549</v>
      </c>
      <c r="M143">
        <v>2.5369701385498047</v>
      </c>
      <c r="N143">
        <v>3.6190783977508545</v>
      </c>
      <c r="O143">
        <v>5.1814708709716797</v>
      </c>
      <c r="P143">
        <v>-0.85720992088317871</v>
      </c>
      <c r="Q143">
        <v>5.931149959564209</v>
      </c>
      <c r="R143">
        <v>2660</v>
      </c>
      <c r="S143">
        <v>4.258094310760498</v>
      </c>
      <c r="T143">
        <v>2.0635149478912354</v>
      </c>
      <c r="U143">
        <v>73.157073974609375</v>
      </c>
      <c r="V143">
        <v>89.462066650390625</v>
      </c>
      <c r="W143">
        <v>69.459388732910156</v>
      </c>
    </row>
    <row r="144" spans="1:23" x14ac:dyDescent="0.25">
      <c r="A144" t="s">
        <v>85</v>
      </c>
      <c r="B144" t="s">
        <v>97</v>
      </c>
      <c r="C144" t="s">
        <v>41</v>
      </c>
      <c r="D144" t="s">
        <v>41</v>
      </c>
      <c r="E144" t="s">
        <v>110</v>
      </c>
      <c r="F144">
        <v>23</v>
      </c>
      <c r="G144">
        <v>152.02946472167969</v>
      </c>
      <c r="H144">
        <v>152.2183837890625</v>
      </c>
      <c r="I144">
        <v>-0.18893101811408997</v>
      </c>
      <c r="J144">
        <v>-1.2427263427525759E-3</v>
      </c>
      <c r="K144">
        <v>-2.5950329303741455</v>
      </c>
      <c r="L144">
        <v>-1.1734883785247803</v>
      </c>
      <c r="M144">
        <v>-0.18893101811408997</v>
      </c>
      <c r="N144">
        <v>0.79562634229660034</v>
      </c>
      <c r="O144">
        <v>2.2171707153320313</v>
      </c>
      <c r="P144">
        <v>-3.2771291732788086</v>
      </c>
      <c r="Q144">
        <v>2.8992671966552734</v>
      </c>
      <c r="R144">
        <v>2660</v>
      </c>
      <c r="S144">
        <v>3.5249733924865723</v>
      </c>
      <c r="T144">
        <v>1.8774912357330322</v>
      </c>
      <c r="U144">
        <v>73.157073974609375</v>
      </c>
      <c r="V144">
        <v>89.462066650390625</v>
      </c>
      <c r="W144">
        <v>68.328987121582031</v>
      </c>
    </row>
    <row r="145" spans="1:23" x14ac:dyDescent="0.25">
      <c r="A145" t="s">
        <v>85</v>
      </c>
      <c r="B145" t="s">
        <v>97</v>
      </c>
      <c r="C145" t="s">
        <v>41</v>
      </c>
      <c r="D145" t="s">
        <v>41</v>
      </c>
      <c r="E145" t="s">
        <v>110</v>
      </c>
      <c r="F145">
        <v>24</v>
      </c>
      <c r="G145">
        <v>145.01988220214844</v>
      </c>
      <c r="H145">
        <v>143.58879089355469</v>
      </c>
      <c r="I145">
        <v>1.4311039447784424</v>
      </c>
      <c r="J145">
        <v>9.8683293908834457E-3</v>
      </c>
      <c r="K145">
        <v>-0.99966108798980713</v>
      </c>
      <c r="L145">
        <v>0.43645459413528442</v>
      </c>
      <c r="M145">
        <v>1.4311039447784424</v>
      </c>
      <c r="N145">
        <v>2.4257533550262451</v>
      </c>
      <c r="O145">
        <v>3.8618688583374023</v>
      </c>
      <c r="P145">
        <v>-1.6887491941452026</v>
      </c>
      <c r="Q145">
        <v>4.550957202911377</v>
      </c>
      <c r="R145">
        <v>2660</v>
      </c>
      <c r="S145">
        <v>3.5976073741912842</v>
      </c>
      <c r="T145">
        <v>1.8967360258102417</v>
      </c>
      <c r="U145">
        <v>73.157073974609375</v>
      </c>
      <c r="V145">
        <v>89.462066650390625</v>
      </c>
      <c r="W145">
        <v>67.714630126953125</v>
      </c>
    </row>
    <row r="146" spans="1:23" x14ac:dyDescent="0.25">
      <c r="A146" t="s">
        <v>85</v>
      </c>
      <c r="B146" t="s">
        <v>97</v>
      </c>
      <c r="C146" t="s">
        <v>41</v>
      </c>
      <c r="D146" t="s">
        <v>41</v>
      </c>
      <c r="E146" t="s">
        <v>111</v>
      </c>
      <c r="F146">
        <v>1</v>
      </c>
      <c r="G146">
        <v>149.99128723144531</v>
      </c>
      <c r="H146">
        <v>148.34165954589844</v>
      </c>
      <c r="I146">
        <v>1.6496264934539795</v>
      </c>
      <c r="J146">
        <v>1.099814847111702E-2</v>
      </c>
      <c r="K146">
        <v>-0.35554865002632141</v>
      </c>
      <c r="L146">
        <v>0.8291250467300415</v>
      </c>
      <c r="M146">
        <v>1.6496264934539795</v>
      </c>
      <c r="N146">
        <v>2.4701278209686279</v>
      </c>
      <c r="O146">
        <v>3.654801607131958</v>
      </c>
      <c r="P146">
        <v>-0.92398792505264282</v>
      </c>
      <c r="Q146">
        <v>4.223240852355957</v>
      </c>
      <c r="R146">
        <v>2658</v>
      </c>
      <c r="S146">
        <v>2.4481186866760254</v>
      </c>
      <c r="T146">
        <v>1.5646464824676514</v>
      </c>
      <c r="U146">
        <v>79.789634704589844</v>
      </c>
      <c r="V146">
        <v>95.287261962890625</v>
      </c>
      <c r="W146">
        <v>73.838043212890625</v>
      </c>
    </row>
    <row r="147" spans="1:23" x14ac:dyDescent="0.25">
      <c r="A147" t="s">
        <v>85</v>
      </c>
      <c r="B147" t="s">
        <v>97</v>
      </c>
      <c r="C147" t="s">
        <v>41</v>
      </c>
      <c r="D147" t="s">
        <v>41</v>
      </c>
      <c r="E147" t="s">
        <v>111</v>
      </c>
      <c r="F147">
        <v>2</v>
      </c>
      <c r="G147">
        <v>145.09341430664062</v>
      </c>
      <c r="H147">
        <v>142.50787353515625</v>
      </c>
      <c r="I147">
        <v>2.5855293273925781</v>
      </c>
      <c r="J147">
        <v>1.7819756641983986E-2</v>
      </c>
      <c r="K147">
        <v>0.61658531427383423</v>
      </c>
      <c r="L147">
        <v>1.779853343963623</v>
      </c>
      <c r="M147">
        <v>2.5855293273925781</v>
      </c>
      <c r="N147">
        <v>3.3912053108215332</v>
      </c>
      <c r="O147">
        <v>4.5544734001159668</v>
      </c>
      <c r="P147">
        <v>5.841706320643425E-2</v>
      </c>
      <c r="Q147">
        <v>5.1126418113708496</v>
      </c>
      <c r="R147">
        <v>2658</v>
      </c>
      <c r="S147">
        <v>2.3604485988616943</v>
      </c>
      <c r="T147">
        <v>1.5363751649856567</v>
      </c>
      <c r="U147">
        <v>79.789634704589844</v>
      </c>
      <c r="V147">
        <v>95.287261962890625</v>
      </c>
      <c r="W147">
        <v>72.754127502441406</v>
      </c>
    </row>
    <row r="148" spans="1:23" x14ac:dyDescent="0.25">
      <c r="A148" t="s">
        <v>85</v>
      </c>
      <c r="B148" t="s">
        <v>97</v>
      </c>
      <c r="C148" t="s">
        <v>41</v>
      </c>
      <c r="D148" t="s">
        <v>41</v>
      </c>
      <c r="E148" t="s">
        <v>111</v>
      </c>
      <c r="F148">
        <v>3</v>
      </c>
      <c r="G148">
        <v>140.13665771484375</v>
      </c>
      <c r="H148">
        <v>137.83827209472656</v>
      </c>
      <c r="I148">
        <v>2.2983951568603516</v>
      </c>
      <c r="J148">
        <v>1.6401099041104317E-2</v>
      </c>
      <c r="K148">
        <v>0.3684144914150238</v>
      </c>
      <c r="L148">
        <v>1.5086627006530762</v>
      </c>
      <c r="M148">
        <v>2.2983951568603516</v>
      </c>
      <c r="N148">
        <v>3.088127613067627</v>
      </c>
      <c r="O148">
        <v>4.2283759117126465</v>
      </c>
      <c r="P148">
        <v>-0.17870819568634033</v>
      </c>
      <c r="Q148">
        <v>4.7754983901977539</v>
      </c>
      <c r="R148">
        <v>2658</v>
      </c>
      <c r="S148">
        <v>2.267951488494873</v>
      </c>
      <c r="T148">
        <v>1.5059719085693359</v>
      </c>
      <c r="U148">
        <v>79.789634704589844</v>
      </c>
      <c r="V148">
        <v>95.287261962890625</v>
      </c>
      <c r="W148">
        <v>71.906959533691406</v>
      </c>
    </row>
    <row r="149" spans="1:23" x14ac:dyDescent="0.25">
      <c r="A149" t="s">
        <v>85</v>
      </c>
      <c r="B149" t="s">
        <v>97</v>
      </c>
      <c r="C149" t="s">
        <v>41</v>
      </c>
      <c r="D149" t="s">
        <v>41</v>
      </c>
      <c r="E149" t="s">
        <v>111</v>
      </c>
      <c r="F149">
        <v>4</v>
      </c>
      <c r="G149">
        <v>138.70611572265625</v>
      </c>
      <c r="H149">
        <v>137.741455078125</v>
      </c>
      <c r="I149">
        <v>0.96466106176376343</v>
      </c>
      <c r="J149">
        <v>6.9547118619084358E-3</v>
      </c>
      <c r="K149">
        <v>-0.84898018836975098</v>
      </c>
      <c r="L149">
        <v>0.22253377735614777</v>
      </c>
      <c r="M149">
        <v>0.96466106176376343</v>
      </c>
      <c r="N149">
        <v>1.7067883014678955</v>
      </c>
      <c r="O149">
        <v>2.7783021926879883</v>
      </c>
      <c r="P149">
        <v>-1.3631222248077393</v>
      </c>
      <c r="Q149">
        <v>3.2924444675445557</v>
      </c>
      <c r="R149">
        <v>2658</v>
      </c>
      <c r="S149">
        <v>2.00276780128479</v>
      </c>
      <c r="T149">
        <v>1.4151917695999146</v>
      </c>
      <c r="U149">
        <v>79.789634704589844</v>
      </c>
      <c r="V149">
        <v>95.287261962890625</v>
      </c>
      <c r="W149">
        <v>71.117729187011719</v>
      </c>
    </row>
    <row r="150" spans="1:23" x14ac:dyDescent="0.25">
      <c r="A150" t="s">
        <v>85</v>
      </c>
      <c r="B150" t="s">
        <v>97</v>
      </c>
      <c r="C150" t="s">
        <v>41</v>
      </c>
      <c r="D150" t="s">
        <v>41</v>
      </c>
      <c r="E150" t="s">
        <v>111</v>
      </c>
      <c r="F150">
        <v>5</v>
      </c>
      <c r="G150">
        <v>146.14048767089844</v>
      </c>
      <c r="H150">
        <v>146.73304748535156</v>
      </c>
      <c r="I150">
        <v>-0.59255796670913696</v>
      </c>
      <c r="J150">
        <v>-4.05471445992589E-3</v>
      </c>
      <c r="K150">
        <v>-2.4333353042602539</v>
      </c>
      <c r="L150">
        <v>-1.3457891941070557</v>
      </c>
      <c r="M150">
        <v>-0.59255796670913696</v>
      </c>
      <c r="N150">
        <v>0.16067320108413696</v>
      </c>
      <c r="O150">
        <v>1.24821937084198</v>
      </c>
      <c r="P150">
        <v>-2.9551701545715332</v>
      </c>
      <c r="Q150">
        <v>1.7700542211532593</v>
      </c>
      <c r="R150">
        <v>2658</v>
      </c>
      <c r="S150">
        <v>2.063148021697998</v>
      </c>
      <c r="T150">
        <v>1.4363662004470825</v>
      </c>
      <c r="U150">
        <v>79.789634704589844</v>
      </c>
      <c r="V150">
        <v>95.287261962890625</v>
      </c>
      <c r="W150">
        <v>70.197952270507813</v>
      </c>
    </row>
    <row r="151" spans="1:23" x14ac:dyDescent="0.25">
      <c r="A151" t="s">
        <v>85</v>
      </c>
      <c r="B151" t="s">
        <v>97</v>
      </c>
      <c r="C151" t="s">
        <v>41</v>
      </c>
      <c r="D151" t="s">
        <v>41</v>
      </c>
      <c r="E151" t="s">
        <v>111</v>
      </c>
      <c r="F151">
        <v>6</v>
      </c>
      <c r="G151">
        <v>170.04808044433594</v>
      </c>
      <c r="H151">
        <v>171.19886779785156</v>
      </c>
      <c r="I151">
        <v>-1.1507889032363892</v>
      </c>
      <c r="J151">
        <v>-6.7674326710402966E-3</v>
      </c>
      <c r="K151">
        <v>-3.1128830909729004</v>
      </c>
      <c r="L151">
        <v>-1.9536619186401367</v>
      </c>
      <c r="M151">
        <v>-1.1507889032363892</v>
      </c>
      <c r="N151">
        <v>-0.34791582822799683</v>
      </c>
      <c r="O151">
        <v>0.81130534410476685</v>
      </c>
      <c r="P151">
        <v>-3.669109582901001</v>
      </c>
      <c r="Q151">
        <v>1.3675317764282227</v>
      </c>
      <c r="R151">
        <v>2658</v>
      </c>
      <c r="S151">
        <v>2.3440537452697754</v>
      </c>
      <c r="T151">
        <v>1.5310302972793579</v>
      </c>
      <c r="U151">
        <v>79.789634704589844</v>
      </c>
      <c r="V151">
        <v>95.287261962890625</v>
      </c>
      <c r="W151">
        <v>69.715187072753906</v>
      </c>
    </row>
    <row r="152" spans="1:23" x14ac:dyDescent="0.25">
      <c r="A152" t="s">
        <v>85</v>
      </c>
      <c r="B152" t="s">
        <v>97</v>
      </c>
      <c r="C152" t="s">
        <v>41</v>
      </c>
      <c r="D152" t="s">
        <v>41</v>
      </c>
      <c r="E152" t="s">
        <v>111</v>
      </c>
      <c r="F152">
        <v>7</v>
      </c>
      <c r="G152">
        <v>197.12382507324219</v>
      </c>
      <c r="H152">
        <v>198.80186462402344</v>
      </c>
      <c r="I152">
        <v>-1.6780303716659546</v>
      </c>
      <c r="J152">
        <v>-8.5125705227255821E-3</v>
      </c>
      <c r="K152">
        <v>-3.7475912570953369</v>
      </c>
      <c r="L152">
        <v>-2.5248780250549316</v>
      </c>
      <c r="M152">
        <v>-1.6780303716659546</v>
      </c>
      <c r="N152">
        <v>-0.83118277788162231</v>
      </c>
      <c r="O152">
        <v>0.3915306031703949</v>
      </c>
      <c r="P152">
        <v>-4.3342828750610352</v>
      </c>
      <c r="Q152">
        <v>0.97822237014770508</v>
      </c>
      <c r="R152">
        <v>2658</v>
      </c>
      <c r="S152">
        <v>2.6078600883483887</v>
      </c>
      <c r="T152">
        <v>1.614886999130249</v>
      </c>
      <c r="U152">
        <v>79.789634704589844</v>
      </c>
      <c r="V152">
        <v>95.287261962890625</v>
      </c>
      <c r="W152">
        <v>69.491897583007812</v>
      </c>
    </row>
    <row r="153" spans="1:23" x14ac:dyDescent="0.25">
      <c r="A153" t="s">
        <v>85</v>
      </c>
      <c r="B153" t="s">
        <v>97</v>
      </c>
      <c r="C153" t="s">
        <v>41</v>
      </c>
      <c r="D153" t="s">
        <v>41</v>
      </c>
      <c r="E153" t="s">
        <v>111</v>
      </c>
      <c r="F153">
        <v>8</v>
      </c>
      <c r="G153">
        <v>218.80946350097656</v>
      </c>
      <c r="H153">
        <v>220.21731567382812</v>
      </c>
      <c r="I153">
        <v>-1.4078423976898193</v>
      </c>
      <c r="J153">
        <v>-6.434102077037096E-3</v>
      </c>
      <c r="K153">
        <v>-3.4790260791778564</v>
      </c>
      <c r="L153">
        <v>-2.2553539276123047</v>
      </c>
      <c r="M153">
        <v>-1.4078423976898193</v>
      </c>
      <c r="N153">
        <v>-0.56033080816268921</v>
      </c>
      <c r="O153">
        <v>0.66334134340286255</v>
      </c>
      <c r="P153">
        <v>-4.0661778450012207</v>
      </c>
      <c r="Q153">
        <v>1.2504931688308716</v>
      </c>
      <c r="R153">
        <v>2658</v>
      </c>
      <c r="S153">
        <v>2.6119513511657715</v>
      </c>
      <c r="T153">
        <v>1.6161532402038574</v>
      </c>
      <c r="U153">
        <v>79.789634704589844</v>
      </c>
      <c r="V153">
        <v>95.287261962890625</v>
      </c>
      <c r="W153">
        <v>71.735816955566406</v>
      </c>
    </row>
    <row r="154" spans="1:23" x14ac:dyDescent="0.25">
      <c r="A154" t="s">
        <v>85</v>
      </c>
      <c r="B154" t="s">
        <v>97</v>
      </c>
      <c r="C154" t="s">
        <v>41</v>
      </c>
      <c r="D154" t="s">
        <v>41</v>
      </c>
      <c r="E154" t="s">
        <v>111</v>
      </c>
      <c r="F154">
        <v>9</v>
      </c>
      <c r="G154">
        <v>236.03944396972656</v>
      </c>
      <c r="H154">
        <v>238.24806213378906</v>
      </c>
      <c r="I154">
        <v>-2.2086358070373535</v>
      </c>
      <c r="J154">
        <v>-9.3570621684193611E-3</v>
      </c>
      <c r="K154">
        <v>-4.2014613151550293</v>
      </c>
      <c r="L154">
        <v>-3.0240838527679443</v>
      </c>
      <c r="M154">
        <v>-2.2086358070373535</v>
      </c>
      <c r="N154">
        <v>-1.3931878805160522</v>
      </c>
      <c r="O154">
        <v>-0.21581050753593445</v>
      </c>
      <c r="P154">
        <v>-4.7663993835449219</v>
      </c>
      <c r="Q154">
        <v>0.34912776947021484</v>
      </c>
      <c r="R154">
        <v>2658</v>
      </c>
      <c r="S154">
        <v>2.4180557727813721</v>
      </c>
      <c r="T154">
        <v>1.5550098419189453</v>
      </c>
      <c r="U154">
        <v>79.789634704589844</v>
      </c>
      <c r="V154">
        <v>95.287261962890625</v>
      </c>
      <c r="W154">
        <v>76.108383178710937</v>
      </c>
    </row>
    <row r="155" spans="1:23" x14ac:dyDescent="0.25">
      <c r="A155" t="s">
        <v>85</v>
      </c>
      <c r="B155" t="s">
        <v>97</v>
      </c>
      <c r="C155" t="s">
        <v>41</v>
      </c>
      <c r="D155" t="s">
        <v>41</v>
      </c>
      <c r="E155" t="s">
        <v>111</v>
      </c>
      <c r="F155">
        <v>10</v>
      </c>
      <c r="G155">
        <v>248.90025329589844</v>
      </c>
      <c r="H155">
        <v>248.37747192382812</v>
      </c>
      <c r="I155">
        <v>0.52278411388397217</v>
      </c>
      <c r="J155">
        <v>2.100375946611166E-3</v>
      </c>
      <c r="K155">
        <v>-1.5643967390060425</v>
      </c>
      <c r="L155">
        <v>-0.33127337694168091</v>
      </c>
      <c r="M155">
        <v>0.52278411388397217</v>
      </c>
      <c r="N155">
        <v>1.37684166431427</v>
      </c>
      <c r="O155">
        <v>2.6099650859832764</v>
      </c>
      <c r="P155">
        <v>-2.1560835838317871</v>
      </c>
      <c r="Q155">
        <v>3.2016518115997314</v>
      </c>
      <c r="R155">
        <v>2658</v>
      </c>
      <c r="S155">
        <v>2.6524548530578613</v>
      </c>
      <c r="T155">
        <v>1.6286358833312988</v>
      </c>
      <c r="U155">
        <v>79.789634704589844</v>
      </c>
      <c r="V155">
        <v>95.287261962890625</v>
      </c>
      <c r="W155">
        <v>80.870170593261719</v>
      </c>
    </row>
    <row r="156" spans="1:23" x14ac:dyDescent="0.25">
      <c r="A156" t="s">
        <v>85</v>
      </c>
      <c r="B156" t="s">
        <v>97</v>
      </c>
      <c r="C156" t="s">
        <v>41</v>
      </c>
      <c r="D156" t="s">
        <v>41</v>
      </c>
      <c r="E156" t="s">
        <v>111</v>
      </c>
      <c r="F156">
        <v>11</v>
      </c>
      <c r="G156">
        <v>259.968505859375</v>
      </c>
      <c r="H156">
        <v>259.32928466796875</v>
      </c>
      <c r="I156">
        <v>0.63919955492019653</v>
      </c>
      <c r="J156">
        <v>2.458757720887661E-3</v>
      </c>
      <c r="K156">
        <v>-1.7499123811721802</v>
      </c>
      <c r="L156">
        <v>-0.33840569853782654</v>
      </c>
      <c r="M156">
        <v>0.63919955492019653</v>
      </c>
      <c r="N156">
        <v>1.616804838180542</v>
      </c>
      <c r="O156">
        <v>3.0283114910125732</v>
      </c>
      <c r="P156">
        <v>-2.4271924495697021</v>
      </c>
      <c r="Q156">
        <v>3.7055916786193848</v>
      </c>
      <c r="R156">
        <v>2658</v>
      </c>
      <c r="S156">
        <v>3.4753684997558594</v>
      </c>
      <c r="T156">
        <v>1.8642339706420898</v>
      </c>
      <c r="U156">
        <v>79.789634704589844</v>
      </c>
      <c r="V156">
        <v>95.287261962890625</v>
      </c>
      <c r="W156">
        <v>85.048690795898437</v>
      </c>
    </row>
    <row r="157" spans="1:23" x14ac:dyDescent="0.25">
      <c r="A157" t="s">
        <v>85</v>
      </c>
      <c r="B157" t="s">
        <v>97</v>
      </c>
      <c r="C157" t="s">
        <v>41</v>
      </c>
      <c r="D157" t="s">
        <v>41</v>
      </c>
      <c r="E157" t="s">
        <v>111</v>
      </c>
      <c r="F157">
        <v>12</v>
      </c>
      <c r="G157">
        <v>260.5721435546875</v>
      </c>
      <c r="H157">
        <v>262.22586059570312</v>
      </c>
      <c r="I157">
        <v>-1.6537091732025146</v>
      </c>
      <c r="J157">
        <v>-6.3464543782174587E-3</v>
      </c>
      <c r="K157">
        <v>-3.8914229869842529</v>
      </c>
      <c r="L157">
        <v>-2.5693635940551758</v>
      </c>
      <c r="M157">
        <v>-1.6537091732025146</v>
      </c>
      <c r="N157">
        <v>-0.73805475234985352</v>
      </c>
      <c r="O157">
        <v>0.58400475978851318</v>
      </c>
      <c r="P157">
        <v>-4.5257840156555176</v>
      </c>
      <c r="Q157">
        <v>1.2183655500411987</v>
      </c>
      <c r="R157">
        <v>2658</v>
      </c>
      <c r="S157">
        <v>3.0488564968109131</v>
      </c>
      <c r="T157">
        <v>1.7460974454879761</v>
      </c>
      <c r="U157">
        <v>79.789634704589844</v>
      </c>
      <c r="V157">
        <v>95.287261962890625</v>
      </c>
      <c r="W157">
        <v>87.864822387695313</v>
      </c>
    </row>
    <row r="158" spans="1:23" x14ac:dyDescent="0.25">
      <c r="A158" t="s">
        <v>85</v>
      </c>
      <c r="B158" t="s">
        <v>97</v>
      </c>
      <c r="C158" t="s">
        <v>41</v>
      </c>
      <c r="D158" t="s">
        <v>41</v>
      </c>
      <c r="E158" t="s">
        <v>111</v>
      </c>
      <c r="F158">
        <v>13</v>
      </c>
      <c r="G158">
        <v>257.36907958984375</v>
      </c>
      <c r="H158">
        <v>256.5947265625</v>
      </c>
      <c r="I158">
        <v>0.77436888217926025</v>
      </c>
      <c r="J158">
        <v>3.0087875202298164E-3</v>
      </c>
      <c r="K158">
        <v>-1.3047388792037964</v>
      </c>
      <c r="L158">
        <v>-7.6385147869586945E-2</v>
      </c>
      <c r="M158">
        <v>0.77436888217926025</v>
      </c>
      <c r="N158">
        <v>1.6251229047775269</v>
      </c>
      <c r="O158">
        <v>2.8534765243530273</v>
      </c>
      <c r="P158">
        <v>-1.8941370248794556</v>
      </c>
      <c r="Q158">
        <v>3.4428746700286865</v>
      </c>
      <c r="R158">
        <v>2658</v>
      </c>
      <c r="S158">
        <v>2.6319754123687744</v>
      </c>
      <c r="T158">
        <v>1.6223363876342773</v>
      </c>
      <c r="U158">
        <v>79.789634704589844</v>
      </c>
      <c r="V158">
        <v>95.287261962890625</v>
      </c>
      <c r="W158">
        <v>90.275077819824219</v>
      </c>
    </row>
    <row r="159" spans="1:23" x14ac:dyDescent="0.25">
      <c r="A159" t="s">
        <v>85</v>
      </c>
      <c r="B159" t="s">
        <v>97</v>
      </c>
      <c r="C159" t="s">
        <v>41</v>
      </c>
      <c r="D159" t="s">
        <v>41</v>
      </c>
      <c r="E159" t="s">
        <v>111</v>
      </c>
      <c r="F159">
        <v>14</v>
      </c>
      <c r="G159">
        <v>258.86746215820312</v>
      </c>
      <c r="H159">
        <v>256.22686767578125</v>
      </c>
      <c r="I159">
        <v>2.6405947208404541</v>
      </c>
      <c r="J159">
        <v>1.0200566612184048E-2</v>
      </c>
      <c r="K159">
        <v>0.45380732417106628</v>
      </c>
      <c r="L159">
        <v>1.7457790374755859</v>
      </c>
      <c r="M159">
        <v>2.6405947208404541</v>
      </c>
      <c r="N159">
        <v>3.5354104042053223</v>
      </c>
      <c r="O159">
        <v>4.8273820877075195</v>
      </c>
      <c r="P159">
        <v>-0.16611650586128235</v>
      </c>
      <c r="Q159">
        <v>5.4473061561584473</v>
      </c>
      <c r="R159">
        <v>2658</v>
      </c>
      <c r="S159">
        <v>2.9116621017456055</v>
      </c>
      <c r="T159">
        <v>1.7063592672348022</v>
      </c>
      <c r="U159">
        <v>79.789634704589844</v>
      </c>
      <c r="V159">
        <v>95.287261962890625</v>
      </c>
      <c r="W159">
        <v>91.404586791992188</v>
      </c>
    </row>
    <row r="160" spans="1:23" x14ac:dyDescent="0.25">
      <c r="A160" t="s">
        <v>85</v>
      </c>
      <c r="B160" t="s">
        <v>97</v>
      </c>
      <c r="C160" t="s">
        <v>41</v>
      </c>
      <c r="D160" t="s">
        <v>41</v>
      </c>
      <c r="E160" t="s">
        <v>111</v>
      </c>
      <c r="F160">
        <v>15</v>
      </c>
      <c r="G160">
        <v>250.86660766601562</v>
      </c>
      <c r="H160">
        <v>240.51637268066406</v>
      </c>
      <c r="I160">
        <v>10.350238800048828</v>
      </c>
      <c r="J160">
        <v>4.1257936507463455E-2</v>
      </c>
      <c r="K160">
        <v>8.0077104568481445</v>
      </c>
      <c r="L160">
        <v>9.3916950225830078</v>
      </c>
      <c r="M160">
        <v>10.350238800048828</v>
      </c>
      <c r="N160">
        <v>11.308782577514648</v>
      </c>
      <c r="O160">
        <v>12.692767143249512</v>
      </c>
      <c r="P160">
        <v>7.3436365127563477</v>
      </c>
      <c r="Q160">
        <v>13.356841087341309</v>
      </c>
      <c r="R160">
        <v>2658</v>
      </c>
      <c r="S160">
        <v>3.3411610126495361</v>
      </c>
      <c r="T160">
        <v>1.827884316444397</v>
      </c>
      <c r="U160">
        <v>79.789634704589844</v>
      </c>
      <c r="V160">
        <v>95.287261962890625</v>
      </c>
      <c r="W160">
        <v>91.421150207519531</v>
      </c>
    </row>
    <row r="161" spans="1:23" x14ac:dyDescent="0.25">
      <c r="A161" t="s">
        <v>85</v>
      </c>
      <c r="B161" t="s">
        <v>97</v>
      </c>
      <c r="C161" t="s">
        <v>41</v>
      </c>
      <c r="D161" t="s">
        <v>41</v>
      </c>
      <c r="E161" t="s">
        <v>111</v>
      </c>
      <c r="F161">
        <v>16</v>
      </c>
      <c r="G161">
        <v>236.86236572265625</v>
      </c>
      <c r="H161">
        <v>226.94241333007812</v>
      </c>
      <c r="I161">
        <v>9.9199428558349609</v>
      </c>
      <c r="J161">
        <v>4.1880618780851364E-2</v>
      </c>
      <c r="K161">
        <v>7.6938190460205078</v>
      </c>
      <c r="L161">
        <v>9.0090312957763672</v>
      </c>
      <c r="M161">
        <v>9.9199428558349609</v>
      </c>
      <c r="N161">
        <v>10.830854415893555</v>
      </c>
      <c r="O161">
        <v>12.146066665649414</v>
      </c>
      <c r="P161">
        <v>7.0627436637878418</v>
      </c>
      <c r="Q161">
        <v>12.777141571044922</v>
      </c>
      <c r="R161">
        <v>2658</v>
      </c>
      <c r="S161">
        <v>3.0173554420471191</v>
      </c>
      <c r="T161">
        <v>1.7370536327362061</v>
      </c>
      <c r="U161">
        <v>79.789634704589844</v>
      </c>
      <c r="V161">
        <v>95.287261962890625</v>
      </c>
      <c r="W161">
        <v>90.896003723144531</v>
      </c>
    </row>
    <row r="162" spans="1:23" x14ac:dyDescent="0.25">
      <c r="A162" t="s">
        <v>85</v>
      </c>
      <c r="B162" t="s">
        <v>97</v>
      </c>
      <c r="C162" t="s">
        <v>41</v>
      </c>
      <c r="D162" t="s">
        <v>41</v>
      </c>
      <c r="E162" t="s">
        <v>111</v>
      </c>
      <c r="F162">
        <v>17</v>
      </c>
      <c r="G162">
        <v>221.13352966308594</v>
      </c>
      <c r="H162">
        <v>210.81829833984375</v>
      </c>
      <c r="I162">
        <v>10.31523609161377</v>
      </c>
      <c r="J162">
        <v>4.6647090464830399E-2</v>
      </c>
      <c r="K162">
        <v>8.1727752685546875</v>
      </c>
      <c r="L162">
        <v>9.4385585784912109</v>
      </c>
      <c r="M162">
        <v>10.31523609161377</v>
      </c>
      <c r="N162">
        <v>11.191913604736328</v>
      </c>
      <c r="O162">
        <v>12.457696914672852</v>
      </c>
      <c r="P162">
        <v>7.5654168128967285</v>
      </c>
      <c r="Q162">
        <v>13.065054893493652</v>
      </c>
      <c r="R162">
        <v>2658</v>
      </c>
      <c r="S162">
        <v>2.7948195934295654</v>
      </c>
      <c r="T162">
        <v>1.6717714071273804</v>
      </c>
      <c r="U162">
        <v>79.789634704589844</v>
      </c>
      <c r="V162">
        <v>95.287261962890625</v>
      </c>
      <c r="W162">
        <v>89.725006103515625</v>
      </c>
    </row>
    <row r="163" spans="1:23" x14ac:dyDescent="0.25">
      <c r="A163" t="s">
        <v>85</v>
      </c>
      <c r="B163" t="s">
        <v>97</v>
      </c>
      <c r="C163" t="s">
        <v>41</v>
      </c>
      <c r="D163" t="s">
        <v>41</v>
      </c>
      <c r="E163" t="s">
        <v>111</v>
      </c>
      <c r="F163">
        <v>18</v>
      </c>
      <c r="G163">
        <v>204.67265319824219</v>
      </c>
      <c r="H163">
        <v>195.33274841308594</v>
      </c>
      <c r="I163">
        <v>9.3399190902709961</v>
      </c>
      <c r="J163">
        <v>4.5633450150489807E-2</v>
      </c>
      <c r="K163">
        <v>7.1728329658508301</v>
      </c>
      <c r="L163">
        <v>8.4531650543212891</v>
      </c>
      <c r="M163">
        <v>9.3399190902709961</v>
      </c>
      <c r="N163">
        <v>10.226673126220703</v>
      </c>
      <c r="O163">
        <v>11.50700569152832</v>
      </c>
      <c r="P163">
        <v>6.5584940910339355</v>
      </c>
      <c r="Q163">
        <v>12.121344566345215</v>
      </c>
      <c r="R163">
        <v>2658</v>
      </c>
      <c r="S163">
        <v>2.8594348430633545</v>
      </c>
      <c r="T163">
        <v>1.6909863948822021</v>
      </c>
      <c r="U163">
        <v>79.789634704589844</v>
      </c>
      <c r="V163">
        <v>95.287261962890625</v>
      </c>
      <c r="W163">
        <v>88.28350830078125</v>
      </c>
    </row>
    <row r="164" spans="1:23" x14ac:dyDescent="0.25">
      <c r="A164" t="s">
        <v>85</v>
      </c>
      <c r="B164" t="s">
        <v>97</v>
      </c>
      <c r="C164" t="s">
        <v>41</v>
      </c>
      <c r="D164" t="s">
        <v>41</v>
      </c>
      <c r="E164" t="s">
        <v>111</v>
      </c>
      <c r="F164">
        <v>19</v>
      </c>
      <c r="G164">
        <v>195.71061706542969</v>
      </c>
      <c r="H164">
        <v>189.77490234375</v>
      </c>
      <c r="I164">
        <v>5.935734748840332</v>
      </c>
      <c r="J164">
        <v>3.0329139903187752E-2</v>
      </c>
      <c r="K164">
        <v>3.6933026313781738</v>
      </c>
      <c r="L164">
        <v>5.0181498527526855</v>
      </c>
      <c r="M164">
        <v>5.935734748840332</v>
      </c>
      <c r="N164">
        <v>6.8533196449279785</v>
      </c>
      <c r="O164">
        <v>8.178166389465332</v>
      </c>
      <c r="P164">
        <v>3.0576045513153076</v>
      </c>
      <c r="Q164">
        <v>8.8138647079467773</v>
      </c>
      <c r="R164">
        <v>2658</v>
      </c>
      <c r="S164">
        <v>3.0617265701293945</v>
      </c>
      <c r="T164">
        <v>1.7497789859771729</v>
      </c>
      <c r="U164">
        <v>79.789634704589844</v>
      </c>
      <c r="V164">
        <v>95.287261962890625</v>
      </c>
      <c r="W164">
        <v>85.609550476074219</v>
      </c>
    </row>
    <row r="165" spans="1:23" x14ac:dyDescent="0.25">
      <c r="A165" t="s">
        <v>85</v>
      </c>
      <c r="B165" t="s">
        <v>97</v>
      </c>
      <c r="C165" t="s">
        <v>41</v>
      </c>
      <c r="D165" t="s">
        <v>41</v>
      </c>
      <c r="E165" t="s">
        <v>111</v>
      </c>
      <c r="F165">
        <v>20</v>
      </c>
      <c r="G165">
        <v>191.7276611328125</v>
      </c>
      <c r="H165">
        <v>190.91410827636719</v>
      </c>
      <c r="I165">
        <v>0.81355208158493042</v>
      </c>
      <c r="J165">
        <v>4.2432690970599651E-3</v>
      </c>
      <c r="K165">
        <v>-1.4144523143768311</v>
      </c>
      <c r="L165">
        <v>-9.81292724609375E-2</v>
      </c>
      <c r="M165">
        <v>0.81355208158493042</v>
      </c>
      <c r="N165">
        <v>1.7252334356307983</v>
      </c>
      <c r="O165">
        <v>3.0415565967559814</v>
      </c>
      <c r="P165">
        <v>-2.0460605621337891</v>
      </c>
      <c r="Q165">
        <v>3.6731648445129395</v>
      </c>
      <c r="R165">
        <v>2658</v>
      </c>
      <c r="S165">
        <v>3.0224554538726807</v>
      </c>
      <c r="T165">
        <v>1.7385210990905762</v>
      </c>
      <c r="U165">
        <v>79.789634704589844</v>
      </c>
      <c r="V165">
        <v>95.287261962890625</v>
      </c>
      <c r="W165">
        <v>81.761863708496094</v>
      </c>
    </row>
    <row r="166" spans="1:23" x14ac:dyDescent="0.25">
      <c r="A166" t="s">
        <v>85</v>
      </c>
      <c r="B166" t="s">
        <v>97</v>
      </c>
      <c r="C166" t="s">
        <v>41</v>
      </c>
      <c r="D166" t="s">
        <v>41</v>
      </c>
      <c r="E166" t="s">
        <v>111</v>
      </c>
      <c r="F166">
        <v>21</v>
      </c>
      <c r="G166">
        <v>186.75042724609375</v>
      </c>
      <c r="H166">
        <v>185.47076416015625</v>
      </c>
      <c r="I166">
        <v>1.2796627283096313</v>
      </c>
      <c r="J166">
        <v>6.8522612564265728E-3</v>
      </c>
      <c r="K166">
        <v>-0.79136914014816284</v>
      </c>
      <c r="L166">
        <v>0.43221327662467957</v>
      </c>
      <c r="M166">
        <v>1.2796627283096313</v>
      </c>
      <c r="N166">
        <v>2.1271121501922607</v>
      </c>
      <c r="O166">
        <v>3.3506946563720703</v>
      </c>
      <c r="P166">
        <v>-1.378477931022644</v>
      </c>
      <c r="Q166">
        <v>3.9378032684326172</v>
      </c>
      <c r="R166">
        <v>2658</v>
      </c>
      <c r="S166">
        <v>2.6115682125091553</v>
      </c>
      <c r="T166">
        <v>1.6160347461700439</v>
      </c>
      <c r="U166">
        <v>79.789634704589844</v>
      </c>
      <c r="V166">
        <v>95.287261962890625</v>
      </c>
      <c r="W166">
        <v>79.151542663574219</v>
      </c>
    </row>
    <row r="167" spans="1:23" x14ac:dyDescent="0.25">
      <c r="A167" t="s">
        <v>85</v>
      </c>
      <c r="B167" t="s">
        <v>97</v>
      </c>
      <c r="C167" t="s">
        <v>41</v>
      </c>
      <c r="D167" t="s">
        <v>41</v>
      </c>
      <c r="E167" t="s">
        <v>111</v>
      </c>
      <c r="F167">
        <v>22</v>
      </c>
      <c r="G167">
        <v>176.09487915039062</v>
      </c>
      <c r="H167">
        <v>175.36474609375</v>
      </c>
      <c r="I167">
        <v>0.73014724254608154</v>
      </c>
      <c r="J167">
        <v>4.1463286615908146E-3</v>
      </c>
      <c r="K167">
        <v>-1.2852436304092407</v>
      </c>
      <c r="L167">
        <v>-9.4534382224082947E-2</v>
      </c>
      <c r="M167">
        <v>0.73014724254608154</v>
      </c>
      <c r="N167">
        <v>1.5548288822174072</v>
      </c>
      <c r="O167">
        <v>2.7455382347106934</v>
      </c>
      <c r="P167">
        <v>-1.8565789461135864</v>
      </c>
      <c r="Q167">
        <v>3.3168735504150391</v>
      </c>
      <c r="R167">
        <v>2658</v>
      </c>
      <c r="S167">
        <v>2.4731271266937256</v>
      </c>
      <c r="T167">
        <v>1.5726178884506226</v>
      </c>
      <c r="U167">
        <v>79.789634704589844</v>
      </c>
      <c r="V167">
        <v>95.287261962890625</v>
      </c>
      <c r="W167">
        <v>77.0462646484375</v>
      </c>
    </row>
    <row r="168" spans="1:23" x14ac:dyDescent="0.25">
      <c r="A168" t="s">
        <v>85</v>
      </c>
      <c r="B168" t="s">
        <v>97</v>
      </c>
      <c r="C168" t="s">
        <v>41</v>
      </c>
      <c r="D168" t="s">
        <v>41</v>
      </c>
      <c r="E168" t="s">
        <v>111</v>
      </c>
      <c r="F168">
        <v>23</v>
      </c>
      <c r="G168">
        <v>163.58421325683594</v>
      </c>
      <c r="H168">
        <v>162.79580688476562</v>
      </c>
      <c r="I168">
        <v>0.78840082883834839</v>
      </c>
      <c r="J168">
        <v>4.8195412382483482E-3</v>
      </c>
      <c r="K168">
        <v>-1.0860252380371094</v>
      </c>
      <c r="L168">
        <v>2.1400889381766319E-2</v>
      </c>
      <c r="M168">
        <v>0.78840082883834839</v>
      </c>
      <c r="N168">
        <v>1.5554007291793823</v>
      </c>
      <c r="O168">
        <v>2.6628267765045166</v>
      </c>
      <c r="P168">
        <v>-1.6173989772796631</v>
      </c>
      <c r="Q168">
        <v>3.1942005157470703</v>
      </c>
      <c r="R168">
        <v>2658</v>
      </c>
      <c r="S168">
        <v>2.1392643451690674</v>
      </c>
      <c r="T168">
        <v>1.4626224040985107</v>
      </c>
      <c r="U168">
        <v>79.789634704589844</v>
      </c>
      <c r="V168">
        <v>95.287261962890625</v>
      </c>
      <c r="W168">
        <v>75.0994873046875</v>
      </c>
    </row>
    <row r="169" spans="1:23" x14ac:dyDescent="0.25">
      <c r="A169" t="s">
        <v>85</v>
      </c>
      <c r="B169" t="s">
        <v>97</v>
      </c>
      <c r="C169" t="s">
        <v>41</v>
      </c>
      <c r="D169" t="s">
        <v>41</v>
      </c>
      <c r="E169" t="s">
        <v>111</v>
      </c>
      <c r="F169">
        <v>24</v>
      </c>
      <c r="G169">
        <v>154.93455505371094</v>
      </c>
      <c r="H169">
        <v>155.24363708496094</v>
      </c>
      <c r="I169">
        <v>-0.30909246206283569</v>
      </c>
      <c r="J169">
        <v>-1.9949872512370348E-3</v>
      </c>
      <c r="K169">
        <v>-2.2342498302459717</v>
      </c>
      <c r="L169">
        <v>-1.0968513488769531</v>
      </c>
      <c r="M169">
        <v>-0.30909246206283569</v>
      </c>
      <c r="N169">
        <v>0.47866636514663696</v>
      </c>
      <c r="O169">
        <v>1.6160650253295898</v>
      </c>
      <c r="P169">
        <v>-2.7800052165985107</v>
      </c>
      <c r="Q169">
        <v>2.1618204116821289</v>
      </c>
      <c r="R169">
        <v>2658</v>
      </c>
      <c r="S169">
        <v>2.2566299438476562</v>
      </c>
      <c r="T169">
        <v>1.5022083520889282</v>
      </c>
      <c r="U169">
        <v>79.789634704589844</v>
      </c>
      <c r="V169">
        <v>95.287261962890625</v>
      </c>
      <c r="W169">
        <v>73.536972045898437</v>
      </c>
    </row>
    <row r="170" spans="1:23" x14ac:dyDescent="0.25">
      <c r="A170" t="s">
        <v>85</v>
      </c>
      <c r="B170" t="s">
        <v>97</v>
      </c>
      <c r="C170" t="s">
        <v>41</v>
      </c>
      <c r="D170" t="s">
        <v>41</v>
      </c>
      <c r="E170" t="s">
        <v>112</v>
      </c>
      <c r="F170">
        <v>1</v>
      </c>
      <c r="G170">
        <v>125.67906188964844</v>
      </c>
      <c r="H170">
        <v>125.18892669677734</v>
      </c>
      <c r="I170">
        <v>0.49013075232505798</v>
      </c>
      <c r="J170">
        <v>3.8998599629849195E-3</v>
      </c>
      <c r="K170">
        <v>-2.063866138458252</v>
      </c>
      <c r="L170">
        <v>-0.55494409799575806</v>
      </c>
      <c r="M170">
        <v>0.49013075232505798</v>
      </c>
      <c r="N170">
        <v>1.535205602645874</v>
      </c>
      <c r="O170">
        <v>3.0441277027130127</v>
      </c>
      <c r="P170">
        <v>-2.787888765335083</v>
      </c>
      <c r="Q170">
        <v>3.7681503295898437</v>
      </c>
      <c r="R170">
        <v>2674</v>
      </c>
      <c r="S170">
        <v>3.971627950668335</v>
      </c>
      <c r="T170">
        <v>1.9928944110870361</v>
      </c>
      <c r="U170">
        <v>76.709243774414063</v>
      </c>
      <c r="V170">
        <v>86.745452880859375</v>
      </c>
      <c r="W170">
        <v>74.35162353515625</v>
      </c>
    </row>
    <row r="171" spans="1:23" x14ac:dyDescent="0.25">
      <c r="A171" t="s">
        <v>85</v>
      </c>
      <c r="B171" t="s">
        <v>97</v>
      </c>
      <c r="C171" t="s">
        <v>41</v>
      </c>
      <c r="D171" t="s">
        <v>41</v>
      </c>
      <c r="E171" t="s">
        <v>112</v>
      </c>
      <c r="F171">
        <v>2</v>
      </c>
      <c r="G171">
        <v>125.41400146484375</v>
      </c>
      <c r="H171">
        <v>123.77214813232422</v>
      </c>
      <c r="I171">
        <v>1.6418503522872925</v>
      </c>
      <c r="J171">
        <v>1.3091444037854671E-2</v>
      </c>
      <c r="K171">
        <v>-0.86014437675476074</v>
      </c>
      <c r="L171">
        <v>0.61805438995361328</v>
      </c>
      <c r="M171">
        <v>1.6418503522872925</v>
      </c>
      <c r="N171">
        <v>2.6656463146209717</v>
      </c>
      <c r="O171">
        <v>4.1438450813293457</v>
      </c>
      <c r="P171">
        <v>-1.569425106048584</v>
      </c>
      <c r="Q171">
        <v>4.853126049041748</v>
      </c>
      <c r="R171">
        <v>2674</v>
      </c>
      <c r="S171">
        <v>3.8115410804748535</v>
      </c>
      <c r="T171">
        <v>1.9523168802261353</v>
      </c>
      <c r="U171">
        <v>76.709243774414063</v>
      </c>
      <c r="V171">
        <v>86.745452880859375</v>
      </c>
      <c r="W171">
        <v>73.944656372070313</v>
      </c>
    </row>
    <row r="172" spans="1:23" x14ac:dyDescent="0.25">
      <c r="A172" t="s">
        <v>85</v>
      </c>
      <c r="B172" t="s">
        <v>97</v>
      </c>
      <c r="C172" t="s">
        <v>41</v>
      </c>
      <c r="D172" t="s">
        <v>41</v>
      </c>
      <c r="E172" t="s">
        <v>112</v>
      </c>
      <c r="F172">
        <v>3</v>
      </c>
      <c r="G172">
        <v>124.84154510498047</v>
      </c>
      <c r="H172">
        <v>122.34032440185547</v>
      </c>
      <c r="I172">
        <v>2.5012214183807373</v>
      </c>
      <c r="J172">
        <v>2.0035168156027794E-2</v>
      </c>
      <c r="K172">
        <v>0.13107956945896149</v>
      </c>
      <c r="L172">
        <v>1.5313786268234253</v>
      </c>
      <c r="M172">
        <v>2.5012214183807373</v>
      </c>
      <c r="N172">
        <v>3.4710643291473389</v>
      </c>
      <c r="O172">
        <v>4.8713631629943848</v>
      </c>
      <c r="P172">
        <v>-0.54082274436950684</v>
      </c>
      <c r="Q172">
        <v>5.5432653427124023</v>
      </c>
      <c r="R172">
        <v>2674</v>
      </c>
      <c r="S172">
        <v>3.4203970432281494</v>
      </c>
      <c r="T172">
        <v>1.8494315147399902</v>
      </c>
      <c r="U172">
        <v>76.709243774414063</v>
      </c>
      <c r="V172">
        <v>86.745452880859375</v>
      </c>
      <c r="W172">
        <v>73.8624267578125</v>
      </c>
    </row>
    <row r="173" spans="1:23" x14ac:dyDescent="0.25">
      <c r="A173" t="s">
        <v>85</v>
      </c>
      <c r="B173" t="s">
        <v>97</v>
      </c>
      <c r="C173" t="s">
        <v>41</v>
      </c>
      <c r="D173" t="s">
        <v>41</v>
      </c>
      <c r="E173" t="s">
        <v>112</v>
      </c>
      <c r="F173">
        <v>4</v>
      </c>
      <c r="G173">
        <v>127.99691009521484</v>
      </c>
      <c r="H173">
        <v>126.33633422851562</v>
      </c>
      <c r="I173">
        <v>1.6605761051177979</v>
      </c>
      <c r="J173">
        <v>1.2973563745617867E-2</v>
      </c>
      <c r="K173">
        <v>-0.58449214696884155</v>
      </c>
      <c r="L173">
        <v>0.7419123649597168</v>
      </c>
      <c r="M173">
        <v>1.6605761051177979</v>
      </c>
      <c r="N173">
        <v>2.5792398452758789</v>
      </c>
      <c r="O173">
        <v>3.905644416809082</v>
      </c>
      <c r="P173">
        <v>-1.2209378480911255</v>
      </c>
      <c r="Q173">
        <v>4.5420899391174316</v>
      </c>
      <c r="R173">
        <v>2674</v>
      </c>
      <c r="S173">
        <v>3.0689294338226318</v>
      </c>
      <c r="T173">
        <v>1.7518360614776611</v>
      </c>
      <c r="U173">
        <v>76.709243774414063</v>
      </c>
      <c r="V173">
        <v>86.745452880859375</v>
      </c>
      <c r="W173">
        <v>73.290107727050781</v>
      </c>
    </row>
    <row r="174" spans="1:23" x14ac:dyDescent="0.25">
      <c r="A174" t="s">
        <v>85</v>
      </c>
      <c r="B174" t="s">
        <v>97</v>
      </c>
      <c r="C174" t="s">
        <v>41</v>
      </c>
      <c r="D174" t="s">
        <v>41</v>
      </c>
      <c r="E174" t="s">
        <v>112</v>
      </c>
      <c r="F174">
        <v>5</v>
      </c>
      <c r="G174">
        <v>141.75773620605469</v>
      </c>
      <c r="H174">
        <v>141.5003662109375</v>
      </c>
      <c r="I174">
        <v>0.25736147165298462</v>
      </c>
      <c r="J174">
        <v>1.8155021825805306E-3</v>
      </c>
      <c r="K174">
        <v>-1.9750573635101318</v>
      </c>
      <c r="L174">
        <v>-0.65612620115280151</v>
      </c>
      <c r="M174">
        <v>0.25736147165298462</v>
      </c>
      <c r="N174">
        <v>1.1708492040634155</v>
      </c>
      <c r="O174">
        <v>2.4897801876068115</v>
      </c>
      <c r="P174">
        <v>-2.6079170703887939</v>
      </c>
      <c r="Q174">
        <v>3.1226398944854736</v>
      </c>
      <c r="R174">
        <v>2674</v>
      </c>
      <c r="S174">
        <v>3.0344443321228027</v>
      </c>
      <c r="T174">
        <v>1.741965651512146</v>
      </c>
      <c r="U174">
        <v>76.709243774414063</v>
      </c>
      <c r="V174">
        <v>86.745452880859375</v>
      </c>
      <c r="W174">
        <v>72.917861938476562</v>
      </c>
    </row>
    <row r="175" spans="1:23" x14ac:dyDescent="0.25">
      <c r="A175" t="s">
        <v>85</v>
      </c>
      <c r="B175" t="s">
        <v>97</v>
      </c>
      <c r="C175" t="s">
        <v>41</v>
      </c>
      <c r="D175" t="s">
        <v>41</v>
      </c>
      <c r="E175" t="s">
        <v>112</v>
      </c>
      <c r="F175">
        <v>6</v>
      </c>
      <c r="G175">
        <v>172.41067504882812</v>
      </c>
      <c r="H175">
        <v>172.35794067382812</v>
      </c>
      <c r="I175">
        <v>5.2740640938282013E-2</v>
      </c>
      <c r="J175">
        <v>3.05901252431795E-4</v>
      </c>
      <c r="K175">
        <v>-2.16904616355896</v>
      </c>
      <c r="L175">
        <v>-0.85639649629592896</v>
      </c>
      <c r="M175">
        <v>5.2740640938282013E-2</v>
      </c>
      <c r="N175">
        <v>0.96187776327133179</v>
      </c>
      <c r="O175">
        <v>2.2745273113250732</v>
      </c>
      <c r="P175">
        <v>-2.7988917827606201</v>
      </c>
      <c r="Q175">
        <v>2.9043729305267334</v>
      </c>
      <c r="R175">
        <v>2674</v>
      </c>
      <c r="S175">
        <v>3.0056097507476807</v>
      </c>
      <c r="T175">
        <v>1.7336694002151489</v>
      </c>
      <c r="U175">
        <v>76.709243774414063</v>
      </c>
      <c r="V175">
        <v>86.745452880859375</v>
      </c>
      <c r="W175">
        <v>72.761970520019531</v>
      </c>
    </row>
    <row r="176" spans="1:23" x14ac:dyDescent="0.25">
      <c r="A176" t="s">
        <v>85</v>
      </c>
      <c r="B176" t="s">
        <v>97</v>
      </c>
      <c r="C176" t="s">
        <v>41</v>
      </c>
      <c r="D176" t="s">
        <v>41</v>
      </c>
      <c r="E176" t="s">
        <v>112</v>
      </c>
      <c r="F176">
        <v>7</v>
      </c>
      <c r="G176">
        <v>207.23593139648437</v>
      </c>
      <c r="H176">
        <v>206.50650024414062</v>
      </c>
      <c r="I176">
        <v>0.72942733764648438</v>
      </c>
      <c r="J176">
        <v>3.5197918768972158E-3</v>
      </c>
      <c r="K176">
        <v>-1.5320737361907959</v>
      </c>
      <c r="L176">
        <v>-0.19596058130264282</v>
      </c>
      <c r="M176">
        <v>0.72942733764648438</v>
      </c>
      <c r="N176">
        <v>1.6548153162002563</v>
      </c>
      <c r="O176">
        <v>2.9909284114837646</v>
      </c>
      <c r="P176">
        <v>-2.17317795753479</v>
      </c>
      <c r="Q176">
        <v>3.6320326328277588</v>
      </c>
      <c r="R176">
        <v>2674</v>
      </c>
      <c r="S176">
        <v>3.1140203475952148</v>
      </c>
      <c r="T176">
        <v>1.7646586894989014</v>
      </c>
      <c r="U176">
        <v>76.709243774414063</v>
      </c>
      <c r="V176">
        <v>86.745452880859375</v>
      </c>
      <c r="W176">
        <v>72.469612121582031</v>
      </c>
    </row>
    <row r="177" spans="1:23" x14ac:dyDescent="0.25">
      <c r="A177" t="s">
        <v>85</v>
      </c>
      <c r="B177" t="s">
        <v>97</v>
      </c>
      <c r="C177" t="s">
        <v>41</v>
      </c>
      <c r="D177" t="s">
        <v>41</v>
      </c>
      <c r="E177" t="s">
        <v>112</v>
      </c>
      <c r="F177">
        <v>8</v>
      </c>
      <c r="G177">
        <v>231.326904296875</v>
      </c>
      <c r="H177">
        <v>229.66680908203125</v>
      </c>
      <c r="I177">
        <v>1.6600935459136963</v>
      </c>
      <c r="J177">
        <v>7.1763964369893074E-3</v>
      </c>
      <c r="K177">
        <v>-0.76467955112457275</v>
      </c>
      <c r="L177">
        <v>0.66789603233337402</v>
      </c>
      <c r="M177">
        <v>1.6600935459136963</v>
      </c>
      <c r="N177">
        <v>2.6522910594940186</v>
      </c>
      <c r="O177">
        <v>4.0848665237426758</v>
      </c>
      <c r="P177">
        <v>-1.4520690441131592</v>
      </c>
      <c r="Q177">
        <v>4.7722563743591309</v>
      </c>
      <c r="R177">
        <v>2674</v>
      </c>
      <c r="S177">
        <v>3.5798931121826172</v>
      </c>
      <c r="T177">
        <v>1.8920605182647705</v>
      </c>
      <c r="U177">
        <v>76.709243774414063</v>
      </c>
      <c r="V177">
        <v>86.745452880859375</v>
      </c>
      <c r="W177">
        <v>72.777153015136719</v>
      </c>
    </row>
    <row r="178" spans="1:23" x14ac:dyDescent="0.25">
      <c r="A178" t="s">
        <v>85</v>
      </c>
      <c r="B178" t="s">
        <v>97</v>
      </c>
      <c r="C178" t="s">
        <v>41</v>
      </c>
      <c r="D178" t="s">
        <v>41</v>
      </c>
      <c r="E178" t="s">
        <v>112</v>
      </c>
      <c r="F178">
        <v>9</v>
      </c>
      <c r="G178">
        <v>247.95452880859375</v>
      </c>
      <c r="H178">
        <v>245.96493530273438</v>
      </c>
      <c r="I178">
        <v>1.9895968437194824</v>
      </c>
      <c r="J178">
        <v>8.0240387469530106E-3</v>
      </c>
      <c r="K178">
        <v>-0.68814337253570557</v>
      </c>
      <c r="L178">
        <v>0.89388728141784668</v>
      </c>
      <c r="M178">
        <v>1.9895968437194824</v>
      </c>
      <c r="N178">
        <v>3.0853064060211182</v>
      </c>
      <c r="O178">
        <v>4.6673369407653809</v>
      </c>
      <c r="P178">
        <v>-1.4472454786300659</v>
      </c>
      <c r="Q178">
        <v>5.4264392852783203</v>
      </c>
      <c r="R178">
        <v>2674</v>
      </c>
      <c r="S178">
        <v>4.3658089637756348</v>
      </c>
      <c r="T178">
        <v>2.089451789855957</v>
      </c>
      <c r="U178">
        <v>76.709243774414063</v>
      </c>
      <c r="V178">
        <v>86.745452880859375</v>
      </c>
      <c r="W178">
        <v>74.218780517578125</v>
      </c>
    </row>
    <row r="179" spans="1:23" x14ac:dyDescent="0.25">
      <c r="A179" t="s">
        <v>85</v>
      </c>
      <c r="B179" t="s">
        <v>97</v>
      </c>
      <c r="C179" t="s">
        <v>41</v>
      </c>
      <c r="D179" t="s">
        <v>41</v>
      </c>
      <c r="E179" t="s">
        <v>112</v>
      </c>
      <c r="F179">
        <v>10</v>
      </c>
      <c r="G179">
        <v>252.26982116699219</v>
      </c>
      <c r="H179">
        <v>250.96282958984375</v>
      </c>
      <c r="I179">
        <v>1.3069912195205688</v>
      </c>
      <c r="J179">
        <v>5.1809255965054035E-3</v>
      </c>
      <c r="K179">
        <v>-1.4512077569961548</v>
      </c>
      <c r="L179">
        <v>0.17835856974124908</v>
      </c>
      <c r="M179">
        <v>1.3069912195205688</v>
      </c>
      <c r="N179">
        <v>2.4356238842010498</v>
      </c>
      <c r="O179">
        <v>4.065190315246582</v>
      </c>
      <c r="P179">
        <v>-2.2331187725067139</v>
      </c>
      <c r="Q179">
        <v>4.8471012115478516</v>
      </c>
      <c r="R179">
        <v>2674</v>
      </c>
      <c r="S179">
        <v>4.6321110725402832</v>
      </c>
      <c r="T179">
        <v>2.1522340774536133</v>
      </c>
      <c r="U179">
        <v>76.709243774414063</v>
      </c>
      <c r="V179">
        <v>86.745452880859375</v>
      </c>
      <c r="W179">
        <v>74.631332397460938</v>
      </c>
    </row>
    <row r="180" spans="1:23" x14ac:dyDescent="0.25">
      <c r="A180" t="s">
        <v>85</v>
      </c>
      <c r="B180" t="s">
        <v>97</v>
      </c>
      <c r="C180" t="s">
        <v>41</v>
      </c>
      <c r="D180" t="s">
        <v>41</v>
      </c>
      <c r="E180" t="s">
        <v>112</v>
      </c>
      <c r="F180">
        <v>11</v>
      </c>
      <c r="G180">
        <v>256.10888671875</v>
      </c>
      <c r="H180">
        <v>254.59286499023437</v>
      </c>
      <c r="I180">
        <v>1.5160261392593384</v>
      </c>
      <c r="J180">
        <v>5.9194592759013176E-3</v>
      </c>
      <c r="K180">
        <v>-1.1837441921234131</v>
      </c>
      <c r="L180">
        <v>0.41130200028419495</v>
      </c>
      <c r="M180">
        <v>1.5160261392593384</v>
      </c>
      <c r="N180">
        <v>2.6207501888275146</v>
      </c>
      <c r="O180">
        <v>4.2157964706420898</v>
      </c>
      <c r="P180">
        <v>-1.9490915536880493</v>
      </c>
      <c r="Q180">
        <v>4.9811439514160156</v>
      </c>
      <c r="R180">
        <v>2674</v>
      </c>
      <c r="S180">
        <v>4.4379401206970215</v>
      </c>
      <c r="T180">
        <v>2.1066420078277588</v>
      </c>
      <c r="U180">
        <v>76.709243774414063</v>
      </c>
      <c r="V180">
        <v>86.745452880859375</v>
      </c>
      <c r="W180">
        <v>75.287460327148438</v>
      </c>
    </row>
    <row r="181" spans="1:23" x14ac:dyDescent="0.25">
      <c r="A181" t="s">
        <v>85</v>
      </c>
      <c r="B181" t="s">
        <v>97</v>
      </c>
      <c r="C181" t="s">
        <v>41</v>
      </c>
      <c r="D181" t="s">
        <v>41</v>
      </c>
      <c r="E181" t="s">
        <v>112</v>
      </c>
      <c r="F181">
        <v>12</v>
      </c>
      <c r="G181">
        <v>252.75637817382813</v>
      </c>
      <c r="H181">
        <v>251.33277893066406</v>
      </c>
      <c r="I181">
        <v>1.4236100912094116</v>
      </c>
      <c r="J181">
        <v>5.6323409080505371E-3</v>
      </c>
      <c r="K181">
        <v>-1.2158434391021729</v>
      </c>
      <c r="L181">
        <v>0.34356710314750671</v>
      </c>
      <c r="M181">
        <v>1.4236100912094116</v>
      </c>
      <c r="N181">
        <v>2.5036530494689941</v>
      </c>
      <c r="O181">
        <v>4.0630636215209961</v>
      </c>
      <c r="P181">
        <v>-1.9640917778015137</v>
      </c>
      <c r="Q181">
        <v>4.811312198638916</v>
      </c>
      <c r="R181">
        <v>2674</v>
      </c>
      <c r="S181">
        <v>4.2418551445007324</v>
      </c>
      <c r="T181">
        <v>2.0595765113830566</v>
      </c>
      <c r="U181">
        <v>76.709243774414063</v>
      </c>
      <c r="V181">
        <v>86.745452880859375</v>
      </c>
      <c r="W181">
        <v>77.277023315429687</v>
      </c>
    </row>
    <row r="182" spans="1:23" x14ac:dyDescent="0.25">
      <c r="A182" t="s">
        <v>85</v>
      </c>
      <c r="B182" t="s">
        <v>97</v>
      </c>
      <c r="C182" t="s">
        <v>41</v>
      </c>
      <c r="D182" t="s">
        <v>41</v>
      </c>
      <c r="E182" t="s">
        <v>112</v>
      </c>
      <c r="F182">
        <v>13</v>
      </c>
      <c r="G182">
        <v>245.771484375</v>
      </c>
      <c r="H182">
        <v>244.34701538085937</v>
      </c>
      <c r="I182">
        <v>1.4244577884674072</v>
      </c>
      <c r="J182">
        <v>5.7958625257015228E-3</v>
      </c>
      <c r="K182">
        <v>-1.042757511138916</v>
      </c>
      <c r="L182">
        <v>0.41489329934120178</v>
      </c>
      <c r="M182">
        <v>1.4244577884674072</v>
      </c>
      <c r="N182">
        <v>2.4340221881866455</v>
      </c>
      <c r="O182">
        <v>3.8916730880737305</v>
      </c>
      <c r="P182">
        <v>-1.7421786785125732</v>
      </c>
      <c r="Q182">
        <v>4.5910944938659668</v>
      </c>
      <c r="R182">
        <v>2674</v>
      </c>
      <c r="S182">
        <v>3.7063114643096924</v>
      </c>
      <c r="T182">
        <v>1.9251782894134521</v>
      </c>
      <c r="U182">
        <v>76.709243774414063</v>
      </c>
      <c r="V182">
        <v>86.745452880859375</v>
      </c>
      <c r="W182">
        <v>79.767913818359375</v>
      </c>
    </row>
    <row r="183" spans="1:23" x14ac:dyDescent="0.25">
      <c r="A183" t="s">
        <v>85</v>
      </c>
      <c r="B183" t="s">
        <v>97</v>
      </c>
      <c r="C183" t="s">
        <v>41</v>
      </c>
      <c r="D183" t="s">
        <v>41</v>
      </c>
      <c r="E183" t="s">
        <v>112</v>
      </c>
      <c r="F183">
        <v>14</v>
      </c>
      <c r="G183">
        <v>246.82940673828125</v>
      </c>
      <c r="H183">
        <v>243.60536193847656</v>
      </c>
      <c r="I183">
        <v>3.2240335941314697</v>
      </c>
      <c r="J183">
        <v>1.3061788864433765E-2</v>
      </c>
      <c r="K183">
        <v>0.80728870630264282</v>
      </c>
      <c r="L183">
        <v>2.2351212501525879</v>
      </c>
      <c r="M183">
        <v>3.2240335941314697</v>
      </c>
      <c r="N183">
        <v>4.2129459381103516</v>
      </c>
      <c r="O183">
        <v>5.6407785415649414</v>
      </c>
      <c r="P183">
        <v>0.12217509001493454</v>
      </c>
      <c r="Q183">
        <v>6.3258919715881348</v>
      </c>
      <c r="R183">
        <v>2674</v>
      </c>
      <c r="S183">
        <v>3.5562267303466797</v>
      </c>
      <c r="T183">
        <v>1.885796070098877</v>
      </c>
      <c r="U183">
        <v>76.709243774414063</v>
      </c>
      <c r="V183">
        <v>86.745452880859375</v>
      </c>
      <c r="W183">
        <v>81.623863220214844</v>
      </c>
    </row>
    <row r="184" spans="1:23" x14ac:dyDescent="0.25">
      <c r="A184" t="s">
        <v>85</v>
      </c>
      <c r="B184" t="s">
        <v>97</v>
      </c>
      <c r="C184" t="s">
        <v>41</v>
      </c>
      <c r="D184" t="s">
        <v>41</v>
      </c>
      <c r="E184" t="s">
        <v>112</v>
      </c>
      <c r="F184">
        <v>15</v>
      </c>
      <c r="G184">
        <v>242.38717651367188</v>
      </c>
      <c r="H184">
        <v>230.38304138183594</v>
      </c>
      <c r="I184">
        <v>12.00412654876709</v>
      </c>
      <c r="J184">
        <v>4.9524594098329544E-2</v>
      </c>
      <c r="K184">
        <v>9.532771110534668</v>
      </c>
      <c r="L184">
        <v>10.992868423461914</v>
      </c>
      <c r="M184">
        <v>12.00412654876709</v>
      </c>
      <c r="N184">
        <v>13.015384674072266</v>
      </c>
      <c r="O184">
        <v>14.475481986999512</v>
      </c>
      <c r="P184">
        <v>8.8321762084960937</v>
      </c>
      <c r="Q184">
        <v>15.176076889038086</v>
      </c>
      <c r="R184">
        <v>2674</v>
      </c>
      <c r="S184">
        <v>3.7187607288360596</v>
      </c>
      <c r="T184">
        <v>1.9284088611602783</v>
      </c>
      <c r="U184">
        <v>76.709243774414063</v>
      </c>
      <c r="V184">
        <v>86.745452880859375</v>
      </c>
      <c r="W184">
        <v>83.530006408691406</v>
      </c>
    </row>
    <row r="185" spans="1:23" x14ac:dyDescent="0.25">
      <c r="A185" t="s">
        <v>85</v>
      </c>
      <c r="B185" t="s">
        <v>97</v>
      </c>
      <c r="C185" t="s">
        <v>41</v>
      </c>
      <c r="D185" t="s">
        <v>41</v>
      </c>
      <c r="E185" t="s">
        <v>112</v>
      </c>
      <c r="F185">
        <v>16</v>
      </c>
      <c r="G185">
        <v>229.21046447753906</v>
      </c>
      <c r="H185">
        <v>217.22308349609375</v>
      </c>
      <c r="I185">
        <v>11.987381935119629</v>
      </c>
      <c r="J185">
        <v>5.229857936501503E-2</v>
      </c>
      <c r="K185">
        <v>9.7002067565917969</v>
      </c>
      <c r="L185">
        <v>11.051487922668457</v>
      </c>
      <c r="M185">
        <v>11.987381935119629</v>
      </c>
      <c r="N185">
        <v>12.923275947570801</v>
      </c>
      <c r="O185">
        <v>14.274557113647461</v>
      </c>
      <c r="P185">
        <v>9.051823616027832</v>
      </c>
      <c r="Q185">
        <v>14.922940254211426</v>
      </c>
      <c r="R185">
        <v>2674</v>
      </c>
      <c r="S185">
        <v>3.1851279735565186</v>
      </c>
      <c r="T185">
        <v>1.784692645072937</v>
      </c>
      <c r="U185">
        <v>76.709243774414063</v>
      </c>
      <c r="V185">
        <v>86.745452880859375</v>
      </c>
      <c r="W185">
        <v>83.851936340332031</v>
      </c>
    </row>
    <row r="186" spans="1:23" x14ac:dyDescent="0.25">
      <c r="A186" t="s">
        <v>85</v>
      </c>
      <c r="B186" t="s">
        <v>97</v>
      </c>
      <c r="C186" t="s">
        <v>41</v>
      </c>
      <c r="D186" t="s">
        <v>41</v>
      </c>
      <c r="E186" t="s">
        <v>112</v>
      </c>
      <c r="F186">
        <v>17</v>
      </c>
      <c r="G186">
        <v>213.61924743652344</v>
      </c>
      <c r="H186">
        <v>201.58580017089844</v>
      </c>
      <c r="I186">
        <v>12.03343677520752</v>
      </c>
      <c r="J186">
        <v>5.6331239640712738E-2</v>
      </c>
      <c r="K186">
        <v>9.8520116806030273</v>
      </c>
      <c r="L186">
        <v>11.140815734863281</v>
      </c>
      <c r="M186">
        <v>12.03343677520752</v>
      </c>
      <c r="N186">
        <v>12.926057815551758</v>
      </c>
      <c r="O186">
        <v>14.214861869812012</v>
      </c>
      <c r="P186">
        <v>9.2336082458496094</v>
      </c>
      <c r="Q186">
        <v>14.83326530456543</v>
      </c>
      <c r="R186">
        <v>2674</v>
      </c>
      <c r="S186">
        <v>2.8973991870880127</v>
      </c>
      <c r="T186">
        <v>1.7021747827529907</v>
      </c>
      <c r="U186">
        <v>76.709243774414063</v>
      </c>
      <c r="V186">
        <v>86.745452880859375</v>
      </c>
      <c r="W186">
        <v>83.444625854492187</v>
      </c>
    </row>
    <row r="187" spans="1:23" x14ac:dyDescent="0.25">
      <c r="A187" t="s">
        <v>85</v>
      </c>
      <c r="B187" t="s">
        <v>97</v>
      </c>
      <c r="C187" t="s">
        <v>41</v>
      </c>
      <c r="D187" t="s">
        <v>41</v>
      </c>
      <c r="E187" t="s">
        <v>112</v>
      </c>
      <c r="F187">
        <v>18</v>
      </c>
      <c r="G187">
        <v>197.83341979980469</v>
      </c>
      <c r="H187">
        <v>187.84927368164062</v>
      </c>
      <c r="I187">
        <v>9.9841423034667969</v>
      </c>
      <c r="J187">
        <v>5.0467420369386673E-2</v>
      </c>
      <c r="K187">
        <v>7.8775558471679687</v>
      </c>
      <c r="L187">
        <v>9.1221446990966797</v>
      </c>
      <c r="M187">
        <v>9.9841423034667969</v>
      </c>
      <c r="N187">
        <v>10.846139907836914</v>
      </c>
      <c r="O187">
        <v>12.090728759765625</v>
      </c>
      <c r="P187">
        <v>7.2803678512573242</v>
      </c>
      <c r="Q187">
        <v>12.68791675567627</v>
      </c>
      <c r="R187">
        <v>2674</v>
      </c>
      <c r="S187">
        <v>2.7020065784454346</v>
      </c>
      <c r="T187">
        <v>1.6437780857086182</v>
      </c>
      <c r="U187">
        <v>76.709243774414063</v>
      </c>
      <c r="V187">
        <v>86.745452880859375</v>
      </c>
      <c r="W187">
        <v>81.8037109375</v>
      </c>
    </row>
    <row r="188" spans="1:23" x14ac:dyDescent="0.25">
      <c r="A188" t="s">
        <v>85</v>
      </c>
      <c r="B188" t="s">
        <v>97</v>
      </c>
      <c r="C188" t="s">
        <v>41</v>
      </c>
      <c r="D188" t="s">
        <v>41</v>
      </c>
      <c r="E188" t="s">
        <v>112</v>
      </c>
      <c r="F188">
        <v>19</v>
      </c>
      <c r="G188">
        <v>187.68536376953125</v>
      </c>
      <c r="H188">
        <v>185.97195434570312</v>
      </c>
      <c r="I188">
        <v>1.7134133577346802</v>
      </c>
      <c r="J188">
        <v>9.1291796416044235E-3</v>
      </c>
      <c r="K188">
        <v>-0.33295363187789917</v>
      </c>
      <c r="L188">
        <v>0.87605655193328857</v>
      </c>
      <c r="M188">
        <v>1.7134133577346802</v>
      </c>
      <c r="N188">
        <v>2.5507700443267822</v>
      </c>
      <c r="O188">
        <v>3.7597804069519043</v>
      </c>
      <c r="P188">
        <v>-0.91307026147842407</v>
      </c>
      <c r="Q188">
        <v>4.3398971557617187</v>
      </c>
      <c r="R188">
        <v>2674</v>
      </c>
      <c r="S188">
        <v>2.5497338771820068</v>
      </c>
      <c r="T188">
        <v>1.5967886447906494</v>
      </c>
      <c r="U188">
        <v>76.709243774414063</v>
      </c>
      <c r="V188">
        <v>86.745452880859375</v>
      </c>
      <c r="W188">
        <v>79.78436279296875</v>
      </c>
    </row>
    <row r="189" spans="1:23" x14ac:dyDescent="0.25">
      <c r="A189" t="s">
        <v>85</v>
      </c>
      <c r="B189" t="s">
        <v>97</v>
      </c>
      <c r="C189" t="s">
        <v>41</v>
      </c>
      <c r="D189" t="s">
        <v>41</v>
      </c>
      <c r="E189" t="s">
        <v>112</v>
      </c>
      <c r="F189">
        <v>20</v>
      </c>
      <c r="G189">
        <v>186.07662963867187</v>
      </c>
      <c r="H189">
        <v>185.48362731933594</v>
      </c>
      <c r="I189">
        <v>0.59301120042800903</v>
      </c>
      <c r="J189">
        <v>3.1869192607700825E-3</v>
      </c>
      <c r="K189">
        <v>-1.4922714233398438</v>
      </c>
      <c r="L189">
        <v>-0.26026955246925354</v>
      </c>
      <c r="M189">
        <v>0.59301120042800903</v>
      </c>
      <c r="N189">
        <v>1.4462919235229492</v>
      </c>
      <c r="O189">
        <v>2.6782939434051514</v>
      </c>
      <c r="P189">
        <v>-2.0834200382232666</v>
      </c>
      <c r="Q189">
        <v>3.2694425582885742</v>
      </c>
      <c r="R189">
        <v>2674</v>
      </c>
      <c r="S189">
        <v>2.647632360458374</v>
      </c>
      <c r="T189">
        <v>1.6271547079086304</v>
      </c>
      <c r="U189">
        <v>76.709243774414063</v>
      </c>
      <c r="V189">
        <v>86.745452880859375</v>
      </c>
      <c r="W189">
        <v>77.841712951660156</v>
      </c>
    </row>
    <row r="190" spans="1:23" x14ac:dyDescent="0.25">
      <c r="A190" t="s">
        <v>85</v>
      </c>
      <c r="B190" t="s">
        <v>97</v>
      </c>
      <c r="C190" t="s">
        <v>41</v>
      </c>
      <c r="D190" t="s">
        <v>41</v>
      </c>
      <c r="E190" t="s">
        <v>112</v>
      </c>
      <c r="F190">
        <v>21</v>
      </c>
      <c r="G190">
        <v>181.28984069824219</v>
      </c>
      <c r="H190">
        <v>179.37326049804687</v>
      </c>
      <c r="I190">
        <v>1.9165767431259155</v>
      </c>
      <c r="J190">
        <v>1.0571892373263836E-2</v>
      </c>
      <c r="K190">
        <v>-0.19953654706478119</v>
      </c>
      <c r="L190">
        <v>1.0506802797317505</v>
      </c>
      <c r="M190">
        <v>1.9165767431259155</v>
      </c>
      <c r="N190">
        <v>2.782473087310791</v>
      </c>
      <c r="O190">
        <v>4.0326900482177734</v>
      </c>
      <c r="P190">
        <v>-0.79942524433135986</v>
      </c>
      <c r="Q190">
        <v>4.6325788497924805</v>
      </c>
      <c r="R190">
        <v>2674</v>
      </c>
      <c r="S190">
        <v>2.7265009880065918</v>
      </c>
      <c r="T190">
        <v>1.6512119770050049</v>
      </c>
      <c r="U190">
        <v>76.709243774414063</v>
      </c>
      <c r="V190">
        <v>86.745452880859375</v>
      </c>
      <c r="W190">
        <v>77.13006591796875</v>
      </c>
    </row>
    <row r="191" spans="1:23" x14ac:dyDescent="0.25">
      <c r="A191" t="s">
        <v>85</v>
      </c>
      <c r="B191" t="s">
        <v>97</v>
      </c>
      <c r="C191" t="s">
        <v>41</v>
      </c>
      <c r="D191" t="s">
        <v>41</v>
      </c>
      <c r="E191" t="s">
        <v>112</v>
      </c>
      <c r="F191">
        <v>22</v>
      </c>
      <c r="G191">
        <v>171.85237121582031</v>
      </c>
      <c r="H191">
        <v>169.69723510742187</v>
      </c>
      <c r="I191">
        <v>2.1551418304443359</v>
      </c>
      <c r="J191">
        <v>1.2540658004581928E-2</v>
      </c>
      <c r="K191">
        <v>6.0145564377307892E-2</v>
      </c>
      <c r="L191">
        <v>1.2978863716125488</v>
      </c>
      <c r="M191">
        <v>2.1551418304443359</v>
      </c>
      <c r="N191">
        <v>3.012397289276123</v>
      </c>
      <c r="O191">
        <v>4.2501382827758789</v>
      </c>
      <c r="P191">
        <v>-0.5337567925453186</v>
      </c>
      <c r="Q191">
        <v>4.8440403938293457</v>
      </c>
      <c r="R191">
        <v>2674</v>
      </c>
      <c r="S191">
        <v>2.672356128692627</v>
      </c>
      <c r="T191">
        <v>1.6347342729568481</v>
      </c>
      <c r="U191">
        <v>76.709243774414063</v>
      </c>
      <c r="V191">
        <v>86.745452880859375</v>
      </c>
      <c r="W191">
        <v>76.258544921875</v>
      </c>
    </row>
    <row r="192" spans="1:23" x14ac:dyDescent="0.25">
      <c r="A192" t="s">
        <v>85</v>
      </c>
      <c r="B192" t="s">
        <v>97</v>
      </c>
      <c r="C192" t="s">
        <v>41</v>
      </c>
      <c r="D192" t="s">
        <v>41</v>
      </c>
      <c r="E192" t="s">
        <v>112</v>
      </c>
      <c r="F192">
        <v>23</v>
      </c>
      <c r="G192">
        <v>158.903564453125</v>
      </c>
      <c r="H192">
        <v>159.54278564453125</v>
      </c>
      <c r="I192">
        <v>-0.63921302556991577</v>
      </c>
      <c r="J192">
        <v>-4.0226476266980171E-3</v>
      </c>
      <c r="K192">
        <v>-2.7295591831207275</v>
      </c>
      <c r="L192">
        <v>-1.4945657253265381</v>
      </c>
      <c r="M192">
        <v>-0.63921302556991577</v>
      </c>
      <c r="N192">
        <v>0.21613968908786774</v>
      </c>
      <c r="O192">
        <v>1.451133131980896</v>
      </c>
      <c r="P192">
        <v>-3.3221433162689209</v>
      </c>
      <c r="Q192">
        <v>2.0437171459197998</v>
      </c>
      <c r="R192">
        <v>2674</v>
      </c>
      <c r="S192">
        <v>2.6605062484741211</v>
      </c>
      <c r="T192">
        <v>1.6311057806015015</v>
      </c>
      <c r="U192">
        <v>76.709243774414063</v>
      </c>
      <c r="V192">
        <v>86.745452880859375</v>
      </c>
      <c r="W192">
        <v>74.76568603515625</v>
      </c>
    </row>
    <row r="193" spans="1:23" x14ac:dyDescent="0.25">
      <c r="A193" t="s">
        <v>85</v>
      </c>
      <c r="B193" t="s">
        <v>97</v>
      </c>
      <c r="C193" t="s">
        <v>41</v>
      </c>
      <c r="D193" t="s">
        <v>41</v>
      </c>
      <c r="E193" t="s">
        <v>112</v>
      </c>
      <c r="F193">
        <v>24</v>
      </c>
      <c r="G193">
        <v>150.52081298828125</v>
      </c>
      <c r="H193">
        <v>152.62203979492187</v>
      </c>
      <c r="I193">
        <v>-2.1012203693389893</v>
      </c>
      <c r="J193">
        <v>-1.3959666714072227E-2</v>
      </c>
      <c r="K193">
        <v>-4.2854232788085937</v>
      </c>
      <c r="L193">
        <v>-2.9949784278869629</v>
      </c>
      <c r="M193">
        <v>-2.1012203693389893</v>
      </c>
      <c r="N193">
        <v>-1.2074623107910156</v>
      </c>
      <c r="O193">
        <v>8.2982413470745087E-2</v>
      </c>
      <c r="P193">
        <v>-4.9046144485473633</v>
      </c>
      <c r="Q193">
        <v>0.70217353105545044</v>
      </c>
      <c r="R193">
        <v>2674</v>
      </c>
      <c r="S193">
        <v>2.9047834873199463</v>
      </c>
      <c r="T193">
        <v>1.7043424844741821</v>
      </c>
      <c r="U193">
        <v>76.709243774414063</v>
      </c>
      <c r="V193">
        <v>86.745452880859375</v>
      </c>
      <c r="W193">
        <v>73.916374206542969</v>
      </c>
    </row>
    <row r="194" spans="1:23" x14ac:dyDescent="0.25">
      <c r="A194" t="s">
        <v>85</v>
      </c>
      <c r="B194" t="s">
        <v>97</v>
      </c>
      <c r="C194" t="s">
        <v>41</v>
      </c>
      <c r="D194" t="s">
        <v>41</v>
      </c>
      <c r="E194" t="s">
        <v>113</v>
      </c>
      <c r="F194">
        <v>1</v>
      </c>
      <c r="G194">
        <v>143.35855102539062</v>
      </c>
      <c r="H194">
        <v>147.50083923339844</v>
      </c>
      <c r="I194">
        <v>-4.142298698425293</v>
      </c>
      <c r="J194">
        <v>-2.8894674032926559E-2</v>
      </c>
      <c r="K194">
        <v>-6.1183199882507324</v>
      </c>
      <c r="L194">
        <v>-4.9508705139160156</v>
      </c>
      <c r="M194">
        <v>-4.142298698425293</v>
      </c>
      <c r="N194">
        <v>-3.3337268829345703</v>
      </c>
      <c r="O194">
        <v>-2.1662774085998535</v>
      </c>
      <c r="P194">
        <v>-6.6784944534301758</v>
      </c>
      <c r="Q194">
        <v>-1.6061029434204102</v>
      </c>
      <c r="R194">
        <v>2676</v>
      </c>
      <c r="S194">
        <v>2.3774478435516357</v>
      </c>
      <c r="T194">
        <v>1.5418975353240967</v>
      </c>
      <c r="U194">
        <v>78.507354736328125</v>
      </c>
      <c r="V194">
        <v>95.26153564453125</v>
      </c>
      <c r="W194">
        <v>71.118278503417969</v>
      </c>
    </row>
    <row r="195" spans="1:23" x14ac:dyDescent="0.25">
      <c r="A195" t="s">
        <v>85</v>
      </c>
      <c r="B195" t="s">
        <v>97</v>
      </c>
      <c r="C195" t="s">
        <v>41</v>
      </c>
      <c r="D195" t="s">
        <v>41</v>
      </c>
      <c r="E195" t="s">
        <v>113</v>
      </c>
      <c r="F195">
        <v>2</v>
      </c>
      <c r="G195">
        <v>138.26339721679687</v>
      </c>
      <c r="H195">
        <v>142.43309020996094</v>
      </c>
      <c r="I195">
        <v>-4.1697049140930176</v>
      </c>
      <c r="J195">
        <v>-3.0157690867781639E-2</v>
      </c>
      <c r="K195">
        <v>-6.1883516311645508</v>
      </c>
      <c r="L195">
        <v>-4.9957189559936523</v>
      </c>
      <c r="M195">
        <v>-4.1697049140930176</v>
      </c>
      <c r="N195">
        <v>-3.3436911106109619</v>
      </c>
      <c r="O195">
        <v>-2.1510581970214844</v>
      </c>
      <c r="P195">
        <v>-6.7606096267700195</v>
      </c>
      <c r="Q195">
        <v>-1.5787999629974365</v>
      </c>
      <c r="R195">
        <v>2676</v>
      </c>
      <c r="S195">
        <v>2.4811239242553711</v>
      </c>
      <c r="T195">
        <v>1.5751583576202393</v>
      </c>
      <c r="U195">
        <v>78.507354736328125</v>
      </c>
      <c r="V195">
        <v>95.26153564453125</v>
      </c>
      <c r="W195">
        <v>70.614631652832031</v>
      </c>
    </row>
    <row r="196" spans="1:23" x14ac:dyDescent="0.25">
      <c r="A196" t="s">
        <v>85</v>
      </c>
      <c r="B196" t="s">
        <v>97</v>
      </c>
      <c r="C196" t="s">
        <v>41</v>
      </c>
      <c r="D196" t="s">
        <v>41</v>
      </c>
      <c r="E196" t="s">
        <v>113</v>
      </c>
      <c r="F196">
        <v>3</v>
      </c>
      <c r="G196">
        <v>133.52177429199219</v>
      </c>
      <c r="H196">
        <v>136.66610717773437</v>
      </c>
      <c r="I196">
        <v>-3.1443321704864502</v>
      </c>
      <c r="J196">
        <v>-2.3549208417534828E-2</v>
      </c>
      <c r="K196">
        <v>-5.097724437713623</v>
      </c>
      <c r="L196">
        <v>-3.9436445236206055</v>
      </c>
      <c r="M196">
        <v>-3.1443321704864502</v>
      </c>
      <c r="N196">
        <v>-2.3450198173522949</v>
      </c>
      <c r="O196">
        <v>-1.1909400224685669</v>
      </c>
      <c r="P196">
        <v>-5.6514840126037598</v>
      </c>
      <c r="Q196">
        <v>-0.63718044757843018</v>
      </c>
      <c r="R196">
        <v>2676</v>
      </c>
      <c r="S196">
        <v>2.3233077526092529</v>
      </c>
      <c r="T196">
        <v>1.5242400169372559</v>
      </c>
      <c r="U196">
        <v>78.507354736328125</v>
      </c>
      <c r="V196">
        <v>95.26153564453125</v>
      </c>
      <c r="W196">
        <v>70.152496337890625</v>
      </c>
    </row>
    <row r="197" spans="1:23" x14ac:dyDescent="0.25">
      <c r="A197" t="s">
        <v>85</v>
      </c>
      <c r="B197" t="s">
        <v>97</v>
      </c>
      <c r="C197" t="s">
        <v>41</v>
      </c>
      <c r="D197" t="s">
        <v>41</v>
      </c>
      <c r="E197" t="s">
        <v>113</v>
      </c>
      <c r="F197">
        <v>4</v>
      </c>
      <c r="G197">
        <v>133.58744812011719</v>
      </c>
      <c r="H197">
        <v>136.39208984375</v>
      </c>
      <c r="I197">
        <v>-2.8046414852142334</v>
      </c>
      <c r="J197">
        <v>-2.0994797348976135E-2</v>
      </c>
      <c r="K197">
        <v>-4.7211341857910156</v>
      </c>
      <c r="L197">
        <v>-3.5888547897338867</v>
      </c>
      <c r="M197">
        <v>-2.8046414852142334</v>
      </c>
      <c r="N197">
        <v>-2.0204281806945801</v>
      </c>
      <c r="O197">
        <v>-0.8881489634513855</v>
      </c>
      <c r="P197">
        <v>-5.2644329071044922</v>
      </c>
      <c r="Q197">
        <v>-0.34485000371932983</v>
      </c>
      <c r="R197">
        <v>2676</v>
      </c>
      <c r="S197">
        <v>2.2363617420196533</v>
      </c>
      <c r="T197">
        <v>1.495447039604187</v>
      </c>
      <c r="U197">
        <v>78.507354736328125</v>
      </c>
      <c r="V197">
        <v>95.26153564453125</v>
      </c>
      <c r="W197">
        <v>69.533164978027344</v>
      </c>
    </row>
    <row r="198" spans="1:23" x14ac:dyDescent="0.25">
      <c r="A198" t="s">
        <v>85</v>
      </c>
      <c r="B198" t="s">
        <v>97</v>
      </c>
      <c r="C198" t="s">
        <v>41</v>
      </c>
      <c r="D198" t="s">
        <v>41</v>
      </c>
      <c r="E198" t="s">
        <v>113</v>
      </c>
      <c r="F198">
        <v>5</v>
      </c>
      <c r="G198">
        <v>141.86488342285156</v>
      </c>
      <c r="H198">
        <v>146.29275512695312</v>
      </c>
      <c r="I198">
        <v>-4.4278564453125</v>
      </c>
      <c r="J198">
        <v>-3.1211785972118378E-2</v>
      </c>
      <c r="K198">
        <v>-6.350217342376709</v>
      </c>
      <c r="L198">
        <v>-5.2144708633422852</v>
      </c>
      <c r="M198">
        <v>-4.4278564453125</v>
      </c>
      <c r="N198">
        <v>-3.6412420272827148</v>
      </c>
      <c r="O198">
        <v>-2.505495548248291</v>
      </c>
      <c r="P198">
        <v>-6.8951797485351563</v>
      </c>
      <c r="Q198">
        <v>-1.9605330228805542</v>
      </c>
      <c r="R198">
        <v>2676</v>
      </c>
      <c r="S198">
        <v>2.2500784397125244</v>
      </c>
      <c r="T198">
        <v>1.5000261068344116</v>
      </c>
      <c r="U198">
        <v>78.507354736328125</v>
      </c>
      <c r="V198">
        <v>95.26153564453125</v>
      </c>
      <c r="W198">
        <v>68.730766296386719</v>
      </c>
    </row>
    <row r="199" spans="1:23" x14ac:dyDescent="0.25">
      <c r="A199" t="s">
        <v>85</v>
      </c>
      <c r="B199" t="s">
        <v>97</v>
      </c>
      <c r="C199" t="s">
        <v>41</v>
      </c>
      <c r="D199" t="s">
        <v>41</v>
      </c>
      <c r="E199" t="s">
        <v>113</v>
      </c>
      <c r="F199">
        <v>6</v>
      </c>
      <c r="G199">
        <v>166.09153747558594</v>
      </c>
      <c r="H199">
        <v>171.15280151367188</v>
      </c>
      <c r="I199">
        <v>-5.0612645149230957</v>
      </c>
      <c r="J199">
        <v>-3.0472742393612862E-2</v>
      </c>
      <c r="K199">
        <v>-6.970299243927002</v>
      </c>
      <c r="L199">
        <v>-5.8424258232116699</v>
      </c>
      <c r="M199">
        <v>-5.0612645149230957</v>
      </c>
      <c r="N199">
        <v>-4.2801032066345215</v>
      </c>
      <c r="O199">
        <v>-3.1522300243377686</v>
      </c>
      <c r="P199">
        <v>-7.5114836692810059</v>
      </c>
      <c r="Q199">
        <v>-2.6110451221466064</v>
      </c>
      <c r="R199">
        <v>2676</v>
      </c>
      <c r="S199">
        <v>2.2189903259277344</v>
      </c>
      <c r="T199">
        <v>1.4896275997161865</v>
      </c>
      <c r="U199">
        <v>78.507354736328125</v>
      </c>
      <c r="V199">
        <v>95.26153564453125</v>
      </c>
      <c r="W199">
        <v>68.138153076171875</v>
      </c>
    </row>
    <row r="200" spans="1:23" x14ac:dyDescent="0.25">
      <c r="A200" t="s">
        <v>85</v>
      </c>
      <c r="B200" t="s">
        <v>97</v>
      </c>
      <c r="C200" t="s">
        <v>41</v>
      </c>
      <c r="D200" t="s">
        <v>41</v>
      </c>
      <c r="E200" t="s">
        <v>113</v>
      </c>
      <c r="F200">
        <v>7</v>
      </c>
      <c r="G200">
        <v>194.72064208984375</v>
      </c>
      <c r="H200">
        <v>200.31877136230469</v>
      </c>
      <c r="I200">
        <v>-5.5981335639953613</v>
      </c>
      <c r="J200">
        <v>-2.8749564662575722E-2</v>
      </c>
      <c r="K200">
        <v>-7.6050338745117187</v>
      </c>
      <c r="L200">
        <v>-6.4193410873413086</v>
      </c>
      <c r="M200">
        <v>-5.5981335639953613</v>
      </c>
      <c r="N200">
        <v>-4.7769260406494141</v>
      </c>
      <c r="O200">
        <v>-3.5912332534790039</v>
      </c>
      <c r="P200">
        <v>-8.1739625930786133</v>
      </c>
      <c r="Q200">
        <v>-3.0223050117492676</v>
      </c>
      <c r="R200">
        <v>2676</v>
      </c>
      <c r="S200">
        <v>2.4523329734802246</v>
      </c>
      <c r="T200">
        <v>1.5659925937652588</v>
      </c>
      <c r="U200">
        <v>78.507354736328125</v>
      </c>
      <c r="V200">
        <v>95.26153564453125</v>
      </c>
      <c r="W200">
        <v>67.279937744140625</v>
      </c>
    </row>
    <row r="201" spans="1:23" x14ac:dyDescent="0.25">
      <c r="A201" t="s">
        <v>85</v>
      </c>
      <c r="B201" t="s">
        <v>97</v>
      </c>
      <c r="C201" t="s">
        <v>41</v>
      </c>
      <c r="D201" t="s">
        <v>41</v>
      </c>
      <c r="E201" t="s">
        <v>113</v>
      </c>
      <c r="F201">
        <v>8</v>
      </c>
      <c r="G201">
        <v>216.12519836425781</v>
      </c>
      <c r="H201">
        <v>220.89840698242187</v>
      </c>
      <c r="I201">
        <v>-4.773200511932373</v>
      </c>
      <c r="J201">
        <v>-2.2085350006818771E-2</v>
      </c>
      <c r="K201">
        <v>-6.7999348640441895</v>
      </c>
      <c r="L201">
        <v>-5.6025238037109375</v>
      </c>
      <c r="M201">
        <v>-4.773200511932373</v>
      </c>
      <c r="N201">
        <v>-3.9438772201538086</v>
      </c>
      <c r="O201">
        <v>-2.7464661598205566</v>
      </c>
      <c r="P201">
        <v>-7.374485969543457</v>
      </c>
      <c r="Q201">
        <v>-2.1719150543212891</v>
      </c>
      <c r="R201">
        <v>2676</v>
      </c>
      <c r="S201">
        <v>2.5010449886322021</v>
      </c>
      <c r="T201">
        <v>1.5814692974090576</v>
      </c>
      <c r="U201">
        <v>78.507354736328125</v>
      </c>
      <c r="V201">
        <v>95.26153564453125</v>
      </c>
      <c r="W201">
        <v>69.732917785644531</v>
      </c>
    </row>
    <row r="202" spans="1:23" x14ac:dyDescent="0.25">
      <c r="A202" t="s">
        <v>85</v>
      </c>
      <c r="B202" t="s">
        <v>97</v>
      </c>
      <c r="C202" t="s">
        <v>41</v>
      </c>
      <c r="D202" t="s">
        <v>41</v>
      </c>
      <c r="E202" t="s">
        <v>113</v>
      </c>
      <c r="F202">
        <v>9</v>
      </c>
      <c r="G202">
        <v>234.75775146484375</v>
      </c>
      <c r="H202">
        <v>239.5498046875</v>
      </c>
      <c r="I202">
        <v>-4.7920536994934082</v>
      </c>
      <c r="J202">
        <v>-2.0412759855389595E-2</v>
      </c>
      <c r="K202">
        <v>-7.0687236785888672</v>
      </c>
      <c r="L202">
        <v>-5.7236485481262207</v>
      </c>
      <c r="M202">
        <v>-4.7920536994934082</v>
      </c>
      <c r="N202">
        <v>-3.8604588508605957</v>
      </c>
      <c r="O202">
        <v>-2.5153837203979492</v>
      </c>
      <c r="P202">
        <v>-7.7141280174255371</v>
      </c>
      <c r="Q202">
        <v>-1.8699795007705688</v>
      </c>
      <c r="R202">
        <v>2676</v>
      </c>
      <c r="S202">
        <v>3.1559345722198486</v>
      </c>
      <c r="T202">
        <v>1.7764949798583984</v>
      </c>
      <c r="U202">
        <v>78.507354736328125</v>
      </c>
      <c r="V202">
        <v>95.26153564453125</v>
      </c>
      <c r="W202">
        <v>74.319175720214844</v>
      </c>
    </row>
    <row r="203" spans="1:23" x14ac:dyDescent="0.25">
      <c r="A203" t="s">
        <v>85</v>
      </c>
      <c r="B203" t="s">
        <v>97</v>
      </c>
      <c r="C203" t="s">
        <v>41</v>
      </c>
      <c r="D203" t="s">
        <v>41</v>
      </c>
      <c r="E203" t="s">
        <v>113</v>
      </c>
      <c r="F203">
        <v>10</v>
      </c>
      <c r="G203">
        <v>246.75308227539062</v>
      </c>
      <c r="H203">
        <v>248.63084411621094</v>
      </c>
      <c r="I203">
        <v>-1.8777743577957153</v>
      </c>
      <c r="J203">
        <v>-7.6099326834082603E-3</v>
      </c>
      <c r="K203">
        <v>-4.4679508209228516</v>
      </c>
      <c r="L203">
        <v>-2.9376535415649414</v>
      </c>
      <c r="M203">
        <v>-1.8777743577957153</v>
      </c>
      <c r="N203">
        <v>-0.81789523363113403</v>
      </c>
      <c r="O203">
        <v>0.71240192651748657</v>
      </c>
      <c r="P203">
        <v>-5.2022294998168945</v>
      </c>
      <c r="Q203">
        <v>1.4466809034347534</v>
      </c>
      <c r="R203">
        <v>2676</v>
      </c>
      <c r="S203">
        <v>4.0849471092224121</v>
      </c>
      <c r="T203">
        <v>2.021125316619873</v>
      </c>
      <c r="U203">
        <v>78.507354736328125</v>
      </c>
      <c r="V203">
        <v>95.26153564453125</v>
      </c>
      <c r="W203">
        <v>79.298286437988281</v>
      </c>
    </row>
    <row r="204" spans="1:23" x14ac:dyDescent="0.25">
      <c r="A204" t="s">
        <v>85</v>
      </c>
      <c r="B204" t="s">
        <v>97</v>
      </c>
      <c r="C204" t="s">
        <v>41</v>
      </c>
      <c r="D204" t="s">
        <v>41</v>
      </c>
      <c r="E204" t="s">
        <v>113</v>
      </c>
      <c r="F204">
        <v>11</v>
      </c>
      <c r="G204">
        <v>255.7489013671875</v>
      </c>
      <c r="H204">
        <v>257.50039672851563</v>
      </c>
      <c r="I204">
        <v>-1.7515145540237427</v>
      </c>
      <c r="J204">
        <v>-6.8485713563859463E-3</v>
      </c>
      <c r="K204">
        <v>-4.4284119606018066</v>
      </c>
      <c r="L204">
        <v>-2.846879243850708</v>
      </c>
      <c r="M204">
        <v>-1.7515145540237427</v>
      </c>
      <c r="N204">
        <v>-0.65614980459213257</v>
      </c>
      <c r="O204">
        <v>0.92538297176361084</v>
      </c>
      <c r="P204">
        <v>-5.1872754096984863</v>
      </c>
      <c r="Q204">
        <v>1.6842461824417114</v>
      </c>
      <c r="R204">
        <v>2676</v>
      </c>
      <c r="S204">
        <v>4.3630614280700684</v>
      </c>
      <c r="T204">
        <v>2.0887942314147949</v>
      </c>
      <c r="U204">
        <v>78.507354736328125</v>
      </c>
      <c r="V204">
        <v>95.26153564453125</v>
      </c>
      <c r="W204">
        <v>83.668373107910156</v>
      </c>
    </row>
    <row r="205" spans="1:23" x14ac:dyDescent="0.25">
      <c r="A205" t="s">
        <v>85</v>
      </c>
      <c r="B205" t="s">
        <v>97</v>
      </c>
      <c r="C205" t="s">
        <v>41</v>
      </c>
      <c r="D205" t="s">
        <v>41</v>
      </c>
      <c r="E205" t="s">
        <v>113</v>
      </c>
      <c r="F205">
        <v>12</v>
      </c>
      <c r="G205">
        <v>258.24008178710937</v>
      </c>
      <c r="H205">
        <v>259.44467163085937</v>
      </c>
      <c r="I205">
        <v>-1.2045847177505493</v>
      </c>
      <c r="J205">
        <v>-4.664592444896698E-3</v>
      </c>
      <c r="K205">
        <v>-3.5890562534332275</v>
      </c>
      <c r="L205">
        <v>-2.1802911758422852</v>
      </c>
      <c r="M205">
        <v>-1.2045847177505493</v>
      </c>
      <c r="N205">
        <v>-0.22887824475765228</v>
      </c>
      <c r="O205">
        <v>1.1798869371414185</v>
      </c>
      <c r="P205">
        <v>-4.2650208473205566</v>
      </c>
      <c r="Q205">
        <v>1.8558515310287476</v>
      </c>
      <c r="R205">
        <v>2676</v>
      </c>
      <c r="S205">
        <v>3.461881160736084</v>
      </c>
      <c r="T205">
        <v>1.8606131076812744</v>
      </c>
      <c r="U205">
        <v>78.507354736328125</v>
      </c>
      <c r="V205">
        <v>95.26153564453125</v>
      </c>
      <c r="W205">
        <v>87.1414794921875</v>
      </c>
    </row>
    <row r="206" spans="1:23" x14ac:dyDescent="0.25">
      <c r="A206" t="s">
        <v>85</v>
      </c>
      <c r="B206" t="s">
        <v>97</v>
      </c>
      <c r="C206" t="s">
        <v>41</v>
      </c>
      <c r="D206" t="s">
        <v>41</v>
      </c>
      <c r="E206" t="s">
        <v>113</v>
      </c>
      <c r="F206">
        <v>13</v>
      </c>
      <c r="G206">
        <v>254.05279541015625</v>
      </c>
      <c r="H206">
        <v>257.32827758789063</v>
      </c>
      <c r="I206">
        <v>-3.2754857540130615</v>
      </c>
      <c r="J206">
        <v>-1.2892933562397957E-2</v>
      </c>
      <c r="K206">
        <v>-5.6581215858459473</v>
      </c>
      <c r="L206">
        <v>-4.2504410743713379</v>
      </c>
      <c r="M206">
        <v>-3.2754857540130615</v>
      </c>
      <c r="N206">
        <v>-2.3005304336547852</v>
      </c>
      <c r="O206">
        <v>-0.89284980297088623</v>
      </c>
      <c r="P206">
        <v>-6.3335657119750977</v>
      </c>
      <c r="Q206">
        <v>-0.21740566194057465</v>
      </c>
      <c r="R206">
        <v>2676</v>
      </c>
      <c r="S206">
        <v>3.4565527439117432</v>
      </c>
      <c r="T206">
        <v>1.8591806888580322</v>
      </c>
      <c r="U206">
        <v>78.507354736328125</v>
      </c>
      <c r="V206">
        <v>95.26153564453125</v>
      </c>
      <c r="W206">
        <v>89.171516418457031</v>
      </c>
    </row>
    <row r="207" spans="1:23" x14ac:dyDescent="0.25">
      <c r="A207" t="s">
        <v>85</v>
      </c>
      <c r="B207" t="s">
        <v>97</v>
      </c>
      <c r="C207" t="s">
        <v>41</v>
      </c>
      <c r="D207" t="s">
        <v>41</v>
      </c>
      <c r="E207" t="s">
        <v>113</v>
      </c>
      <c r="F207">
        <v>14</v>
      </c>
      <c r="G207">
        <v>255.47036743164062</v>
      </c>
      <c r="H207">
        <v>256.80679321289063</v>
      </c>
      <c r="I207">
        <v>-1.3364195823669434</v>
      </c>
      <c r="J207">
        <v>-5.231211893260479E-3</v>
      </c>
      <c r="K207">
        <v>-3.7234044075012207</v>
      </c>
      <c r="L207">
        <v>-2.3131544589996338</v>
      </c>
      <c r="M207">
        <v>-1.3364195823669434</v>
      </c>
      <c r="N207">
        <v>-0.35968476533889771</v>
      </c>
      <c r="O207">
        <v>1.0505651235580444</v>
      </c>
      <c r="P207">
        <v>-4.4000811576843262</v>
      </c>
      <c r="Q207">
        <v>1.7272422313690186</v>
      </c>
      <c r="R207">
        <v>2676</v>
      </c>
      <c r="S207">
        <v>3.4691822528839111</v>
      </c>
      <c r="T207">
        <v>1.8625741004943848</v>
      </c>
      <c r="U207">
        <v>78.507354736328125</v>
      </c>
      <c r="V207">
        <v>95.26153564453125</v>
      </c>
      <c r="W207">
        <v>89.770904541015625</v>
      </c>
    </row>
    <row r="208" spans="1:23" x14ac:dyDescent="0.25">
      <c r="A208" t="s">
        <v>85</v>
      </c>
      <c r="B208" t="s">
        <v>97</v>
      </c>
      <c r="C208" t="s">
        <v>41</v>
      </c>
      <c r="D208" t="s">
        <v>41</v>
      </c>
      <c r="E208" t="s">
        <v>113</v>
      </c>
      <c r="F208">
        <v>15</v>
      </c>
      <c r="G208">
        <v>249.02006530761719</v>
      </c>
      <c r="H208">
        <v>241.83047485351562</v>
      </c>
      <c r="I208">
        <v>7.1895947456359863</v>
      </c>
      <c r="J208">
        <v>2.8871547430753708E-2</v>
      </c>
      <c r="K208">
        <v>4.6836714744567871</v>
      </c>
      <c r="L208">
        <v>6.1641912460327148</v>
      </c>
      <c r="M208">
        <v>7.1895947456359863</v>
      </c>
      <c r="N208">
        <v>8.2149982452392578</v>
      </c>
      <c r="O208">
        <v>9.6955184936523437</v>
      </c>
      <c r="P208">
        <v>3.9732770919799805</v>
      </c>
      <c r="Q208">
        <v>10.405912399291992</v>
      </c>
      <c r="R208">
        <v>2676</v>
      </c>
      <c r="S208">
        <v>3.8235199451446533</v>
      </c>
      <c r="T208">
        <v>1.9553823471069336</v>
      </c>
      <c r="U208">
        <v>78.507354736328125</v>
      </c>
      <c r="V208">
        <v>95.26153564453125</v>
      </c>
      <c r="W208">
        <v>90.379402160644531</v>
      </c>
    </row>
    <row r="209" spans="1:23" x14ac:dyDescent="0.25">
      <c r="A209" t="s">
        <v>85</v>
      </c>
      <c r="B209" t="s">
        <v>97</v>
      </c>
      <c r="C209" t="s">
        <v>41</v>
      </c>
      <c r="D209" t="s">
        <v>41</v>
      </c>
      <c r="E209" t="s">
        <v>113</v>
      </c>
      <c r="F209">
        <v>16</v>
      </c>
      <c r="G209">
        <v>234.15986633300781</v>
      </c>
      <c r="H209">
        <v>227.462890625</v>
      </c>
      <c r="I209">
        <v>6.6969814300537109</v>
      </c>
      <c r="J209">
        <v>2.8600038960576057E-2</v>
      </c>
      <c r="K209">
        <v>4.4407467842102051</v>
      </c>
      <c r="L209">
        <v>5.7737483978271484</v>
      </c>
      <c r="M209">
        <v>6.6969814300537109</v>
      </c>
      <c r="N209">
        <v>7.6202144622802734</v>
      </c>
      <c r="O209">
        <v>8.953216552734375</v>
      </c>
      <c r="P209">
        <v>3.8011355400085449</v>
      </c>
      <c r="Q209">
        <v>9.5928277969360352</v>
      </c>
      <c r="R209">
        <v>2676</v>
      </c>
      <c r="S209">
        <v>3.0995340347290039</v>
      </c>
      <c r="T209">
        <v>1.7605493068695068</v>
      </c>
      <c r="U209">
        <v>78.507354736328125</v>
      </c>
      <c r="V209">
        <v>95.26153564453125</v>
      </c>
      <c r="W209">
        <v>90.349960327148438</v>
      </c>
    </row>
    <row r="210" spans="1:23" x14ac:dyDescent="0.25">
      <c r="A210" t="s">
        <v>85</v>
      </c>
      <c r="B210" t="s">
        <v>97</v>
      </c>
      <c r="C210" t="s">
        <v>41</v>
      </c>
      <c r="D210" t="s">
        <v>41</v>
      </c>
      <c r="E210" t="s">
        <v>113</v>
      </c>
      <c r="F210">
        <v>17</v>
      </c>
      <c r="G210">
        <v>219.97099304199219</v>
      </c>
      <c r="H210">
        <v>211.10054016113281</v>
      </c>
      <c r="I210">
        <v>8.870457649230957</v>
      </c>
      <c r="J210">
        <v>4.0325578302145004E-2</v>
      </c>
      <c r="K210">
        <v>6.7191743850708008</v>
      </c>
      <c r="L210">
        <v>7.9901700019836426</v>
      </c>
      <c r="M210">
        <v>8.870457649230957</v>
      </c>
      <c r="N210">
        <v>9.7507457733154297</v>
      </c>
      <c r="O210">
        <v>11.021740913391113</v>
      </c>
      <c r="P210">
        <v>6.1093153953552246</v>
      </c>
      <c r="Q210">
        <v>11.631600379943848</v>
      </c>
      <c r="R210">
        <v>2676</v>
      </c>
      <c r="S210">
        <v>2.8178839683532715</v>
      </c>
      <c r="T210">
        <v>1.6786553859710693</v>
      </c>
      <c r="U210">
        <v>78.507354736328125</v>
      </c>
      <c r="V210">
        <v>95.26153564453125</v>
      </c>
      <c r="W210">
        <v>89.194793701171875</v>
      </c>
    </row>
    <row r="211" spans="1:23" x14ac:dyDescent="0.25">
      <c r="A211" t="s">
        <v>85</v>
      </c>
      <c r="B211" t="s">
        <v>97</v>
      </c>
      <c r="C211" t="s">
        <v>41</v>
      </c>
      <c r="D211" t="s">
        <v>41</v>
      </c>
      <c r="E211" t="s">
        <v>113</v>
      </c>
      <c r="F211">
        <v>18</v>
      </c>
      <c r="G211">
        <v>203.75631713867187</v>
      </c>
      <c r="H211">
        <v>195.76460266113281</v>
      </c>
      <c r="I211">
        <v>7.9917159080505371</v>
      </c>
      <c r="J211">
        <v>3.9221931248903275E-2</v>
      </c>
      <c r="K211">
        <v>5.8885283470153809</v>
      </c>
      <c r="L211">
        <v>7.1311087608337402</v>
      </c>
      <c r="M211">
        <v>7.9917159080505371</v>
      </c>
      <c r="N211">
        <v>8.8523235321044922</v>
      </c>
      <c r="O211">
        <v>10.094903945922852</v>
      </c>
      <c r="P211">
        <v>5.2923035621643066</v>
      </c>
      <c r="Q211">
        <v>10.691127777099609</v>
      </c>
      <c r="R211">
        <v>2676</v>
      </c>
      <c r="S211">
        <v>2.6932945251464844</v>
      </c>
      <c r="T211">
        <v>1.6411260366439819</v>
      </c>
      <c r="U211">
        <v>78.507354736328125</v>
      </c>
      <c r="V211">
        <v>95.26153564453125</v>
      </c>
      <c r="W211">
        <v>87.582107543945313</v>
      </c>
    </row>
    <row r="212" spans="1:23" x14ac:dyDescent="0.25">
      <c r="A212" t="s">
        <v>85</v>
      </c>
      <c r="B212" t="s">
        <v>97</v>
      </c>
      <c r="C212" t="s">
        <v>41</v>
      </c>
      <c r="D212" t="s">
        <v>41</v>
      </c>
      <c r="E212" t="s">
        <v>113</v>
      </c>
      <c r="F212">
        <v>19</v>
      </c>
      <c r="G212">
        <v>195.56886291503906</v>
      </c>
      <c r="H212">
        <v>190.1815185546875</v>
      </c>
      <c r="I212">
        <v>5.3873324394226074</v>
      </c>
      <c r="J212">
        <v>2.7546985074877739E-2</v>
      </c>
      <c r="K212">
        <v>3.1965758800506592</v>
      </c>
      <c r="L212">
        <v>4.4908924102783203</v>
      </c>
      <c r="M212">
        <v>5.3873324394226074</v>
      </c>
      <c r="N212">
        <v>6.2837724685668945</v>
      </c>
      <c r="O212">
        <v>7.5780892372131348</v>
      </c>
      <c r="P212">
        <v>2.5755267143249512</v>
      </c>
      <c r="Q212">
        <v>8.1991376876831055</v>
      </c>
      <c r="R212">
        <v>2676</v>
      </c>
      <c r="S212">
        <v>2.9222414493560791</v>
      </c>
      <c r="T212">
        <v>1.7094564437866211</v>
      </c>
      <c r="U212">
        <v>78.507354736328125</v>
      </c>
      <c r="V212">
        <v>95.26153564453125</v>
      </c>
      <c r="W212">
        <v>84.727294921875</v>
      </c>
    </row>
    <row r="213" spans="1:23" x14ac:dyDescent="0.25">
      <c r="A213" t="s">
        <v>85</v>
      </c>
      <c r="B213" t="s">
        <v>97</v>
      </c>
      <c r="C213" t="s">
        <v>41</v>
      </c>
      <c r="D213" t="s">
        <v>41</v>
      </c>
      <c r="E213" t="s">
        <v>113</v>
      </c>
      <c r="F213">
        <v>20</v>
      </c>
      <c r="G213">
        <v>190.92526245117187</v>
      </c>
      <c r="H213">
        <v>190.80935668945312</v>
      </c>
      <c r="I213">
        <v>0.11590702086687088</v>
      </c>
      <c r="J213">
        <v>6.070805829949677E-4</v>
      </c>
      <c r="K213">
        <v>-2.0731887817382812</v>
      </c>
      <c r="L213">
        <v>-0.7798532247543335</v>
      </c>
      <c r="M213">
        <v>0.11590702086687088</v>
      </c>
      <c r="N213">
        <v>1.0116672515869141</v>
      </c>
      <c r="O213">
        <v>2.3050029277801514</v>
      </c>
      <c r="P213">
        <v>-2.6937670707702637</v>
      </c>
      <c r="Q213">
        <v>2.9255809783935547</v>
      </c>
      <c r="R213">
        <v>2676</v>
      </c>
      <c r="S213">
        <v>2.9178123474121094</v>
      </c>
      <c r="T213">
        <v>1.7081605195999146</v>
      </c>
      <c r="U213">
        <v>78.507354736328125</v>
      </c>
      <c r="V213">
        <v>95.26153564453125</v>
      </c>
      <c r="W213">
        <v>80.773422241210938</v>
      </c>
    </row>
    <row r="214" spans="1:23" x14ac:dyDescent="0.25">
      <c r="A214" t="s">
        <v>85</v>
      </c>
      <c r="B214" t="s">
        <v>97</v>
      </c>
      <c r="C214" t="s">
        <v>41</v>
      </c>
      <c r="D214" t="s">
        <v>41</v>
      </c>
      <c r="E214" t="s">
        <v>113</v>
      </c>
      <c r="F214">
        <v>21</v>
      </c>
      <c r="G214">
        <v>185.13980102539062</v>
      </c>
      <c r="H214">
        <v>186.06141662597656</v>
      </c>
      <c r="I214">
        <v>-0.92160165309906006</v>
      </c>
      <c r="J214">
        <v>-4.9778688699007034E-3</v>
      </c>
      <c r="K214">
        <v>-3.0022838115692139</v>
      </c>
      <c r="L214">
        <v>-1.7730000019073486</v>
      </c>
      <c r="M214">
        <v>-0.92160165309906006</v>
      </c>
      <c r="N214">
        <v>-7.0203356444835663E-2</v>
      </c>
      <c r="O214">
        <v>1.1590805053710937</v>
      </c>
      <c r="P214">
        <v>-3.5921282768249512</v>
      </c>
      <c r="Q214">
        <v>1.7489250898361206</v>
      </c>
      <c r="R214">
        <v>2676</v>
      </c>
      <c r="S214">
        <v>2.6359632015228271</v>
      </c>
      <c r="T214">
        <v>1.6235649585723877</v>
      </c>
      <c r="U214">
        <v>78.507354736328125</v>
      </c>
      <c r="V214">
        <v>95.26153564453125</v>
      </c>
      <c r="W214">
        <v>78.045639038085938</v>
      </c>
    </row>
    <row r="215" spans="1:23" x14ac:dyDescent="0.25">
      <c r="A215" t="s">
        <v>85</v>
      </c>
      <c r="B215" t="s">
        <v>97</v>
      </c>
      <c r="C215" t="s">
        <v>41</v>
      </c>
      <c r="D215" t="s">
        <v>41</v>
      </c>
      <c r="E215" t="s">
        <v>113</v>
      </c>
      <c r="F215">
        <v>22</v>
      </c>
      <c r="G215">
        <v>174.94821166992187</v>
      </c>
      <c r="H215">
        <v>175.8551025390625</v>
      </c>
      <c r="I215">
        <v>-0.90687620639801025</v>
      </c>
      <c r="J215">
        <v>-5.1836837083101273E-3</v>
      </c>
      <c r="K215">
        <v>-2.9889986515045166</v>
      </c>
      <c r="L215">
        <v>-1.7588638067245483</v>
      </c>
      <c r="M215">
        <v>-0.90687620639801025</v>
      </c>
      <c r="N215">
        <v>-5.4888594895601273E-2</v>
      </c>
      <c r="O215">
        <v>1.1752462387084961</v>
      </c>
      <c r="P215">
        <v>-3.5792512893676758</v>
      </c>
      <c r="Q215">
        <v>1.7654989957809448</v>
      </c>
      <c r="R215">
        <v>2676</v>
      </c>
      <c r="S215">
        <v>2.6396133899688721</v>
      </c>
      <c r="T215">
        <v>1.6246887445449829</v>
      </c>
      <c r="U215">
        <v>78.507354736328125</v>
      </c>
      <c r="V215">
        <v>95.26153564453125</v>
      </c>
      <c r="W215">
        <v>76.187522888183594</v>
      </c>
    </row>
    <row r="216" spans="1:23" x14ac:dyDescent="0.25">
      <c r="A216" t="s">
        <v>85</v>
      </c>
      <c r="B216" t="s">
        <v>97</v>
      </c>
      <c r="C216" t="s">
        <v>41</v>
      </c>
      <c r="D216" t="s">
        <v>41</v>
      </c>
      <c r="E216" t="s">
        <v>113</v>
      </c>
      <c r="F216">
        <v>23</v>
      </c>
      <c r="G216">
        <v>162.5294189453125</v>
      </c>
      <c r="H216">
        <v>163.0509033203125</v>
      </c>
      <c r="I216">
        <v>-0.52147799730300903</v>
      </c>
      <c r="J216">
        <v>-3.2085145357996225E-3</v>
      </c>
      <c r="K216">
        <v>-2.4623234272003174</v>
      </c>
      <c r="L216">
        <v>-1.3156561851501465</v>
      </c>
      <c r="M216">
        <v>-0.52147799730300903</v>
      </c>
      <c r="N216">
        <v>0.27270022034645081</v>
      </c>
      <c r="O216">
        <v>1.4193674325942993</v>
      </c>
      <c r="P216">
        <v>-3.0125260353088379</v>
      </c>
      <c r="Q216">
        <v>1.9695701599121094</v>
      </c>
      <c r="R216">
        <v>2676</v>
      </c>
      <c r="S216">
        <v>2.29355788230896</v>
      </c>
      <c r="T216">
        <v>1.5144497156143188</v>
      </c>
      <c r="U216">
        <v>78.507354736328125</v>
      </c>
      <c r="V216">
        <v>95.26153564453125</v>
      </c>
      <c r="W216">
        <v>74.724205017089844</v>
      </c>
    </row>
    <row r="217" spans="1:23" x14ac:dyDescent="0.25">
      <c r="A217" t="s">
        <v>85</v>
      </c>
      <c r="B217" t="s">
        <v>97</v>
      </c>
      <c r="C217" t="s">
        <v>41</v>
      </c>
      <c r="D217" t="s">
        <v>41</v>
      </c>
      <c r="E217" t="s">
        <v>113</v>
      </c>
      <c r="F217">
        <v>24</v>
      </c>
      <c r="G217">
        <v>153.29750061035156</v>
      </c>
      <c r="H217">
        <v>155.6356201171875</v>
      </c>
      <c r="I217">
        <v>-2.3381097316741943</v>
      </c>
      <c r="J217">
        <v>-1.5252105891704559E-2</v>
      </c>
      <c r="K217">
        <v>-4.3186736106872559</v>
      </c>
      <c r="L217">
        <v>-3.1485404968261719</v>
      </c>
      <c r="M217">
        <v>-2.3381097316741943</v>
      </c>
      <c r="N217">
        <v>-1.5276790857315063</v>
      </c>
      <c r="O217">
        <v>-0.35754582285881042</v>
      </c>
      <c r="P217">
        <v>-4.8801360130310059</v>
      </c>
      <c r="Q217">
        <v>0.2039165198802948</v>
      </c>
      <c r="R217">
        <v>2676</v>
      </c>
      <c r="S217">
        <v>2.3883917331695557</v>
      </c>
      <c r="T217">
        <v>1.5454422235488892</v>
      </c>
      <c r="U217">
        <v>78.507354736328125</v>
      </c>
      <c r="V217">
        <v>95.26153564453125</v>
      </c>
      <c r="W217">
        <v>73.405021667480469</v>
      </c>
    </row>
    <row r="218" spans="1:23" x14ac:dyDescent="0.25">
      <c r="A218" t="s">
        <v>85</v>
      </c>
      <c r="B218" t="s">
        <v>97</v>
      </c>
      <c r="C218" t="s">
        <v>41</v>
      </c>
      <c r="D218" t="s">
        <v>41</v>
      </c>
      <c r="E218" t="s">
        <v>114</v>
      </c>
      <c r="F218">
        <v>1</v>
      </c>
      <c r="G218">
        <v>129.03022766113281</v>
      </c>
      <c r="H218">
        <v>126.99422454833984</v>
      </c>
      <c r="I218">
        <v>2.0359988212585449</v>
      </c>
      <c r="J218">
        <v>1.5779240056872368E-2</v>
      </c>
      <c r="K218">
        <v>-0.33122155070304871</v>
      </c>
      <c r="L218">
        <v>1.0673514604568481</v>
      </c>
      <c r="M218">
        <v>2.0359988212585449</v>
      </c>
      <c r="N218">
        <v>3.0046463012695313</v>
      </c>
      <c r="O218">
        <v>4.4032192230224609</v>
      </c>
      <c r="P218">
        <v>-1.0022956132888794</v>
      </c>
      <c r="Q218">
        <v>5.0742931365966797</v>
      </c>
      <c r="R218">
        <v>2678</v>
      </c>
      <c r="S218">
        <v>3.4119699001312256</v>
      </c>
      <c r="T218">
        <v>1.8471518754959106</v>
      </c>
      <c r="U218">
        <v>84.97271728515625</v>
      </c>
      <c r="V218">
        <v>102.14903259277344</v>
      </c>
      <c r="W218">
        <v>78.118728637695312</v>
      </c>
    </row>
    <row r="219" spans="1:23" x14ac:dyDescent="0.25">
      <c r="A219" t="s">
        <v>85</v>
      </c>
      <c r="B219" t="s">
        <v>97</v>
      </c>
      <c r="C219" t="s">
        <v>41</v>
      </c>
      <c r="D219" t="s">
        <v>41</v>
      </c>
      <c r="E219" t="s">
        <v>114</v>
      </c>
      <c r="F219">
        <v>2</v>
      </c>
      <c r="G219">
        <v>128.29583740234375</v>
      </c>
      <c r="H219">
        <v>125.98898315429687</v>
      </c>
      <c r="I219">
        <v>2.3068549633026123</v>
      </c>
      <c r="J219">
        <v>1.7980746924877167E-2</v>
      </c>
      <c r="K219">
        <v>-1.1409344006096944E-4</v>
      </c>
      <c r="L219">
        <v>1.3628618717193604</v>
      </c>
      <c r="M219">
        <v>2.3068549633026123</v>
      </c>
      <c r="N219">
        <v>3.2508480548858643</v>
      </c>
      <c r="O219">
        <v>4.6138238906860352</v>
      </c>
      <c r="P219">
        <v>-0.65410774946212769</v>
      </c>
      <c r="Q219">
        <v>5.267817497253418</v>
      </c>
      <c r="R219">
        <v>2678</v>
      </c>
      <c r="S219">
        <v>3.2404952049255371</v>
      </c>
      <c r="T219">
        <v>1.8001375198364258</v>
      </c>
      <c r="U219">
        <v>84.97271728515625</v>
      </c>
      <c r="V219">
        <v>102.14903259277344</v>
      </c>
      <c r="W219">
        <v>77.006294250488281</v>
      </c>
    </row>
    <row r="220" spans="1:23" x14ac:dyDescent="0.25">
      <c r="A220" t="s">
        <v>85</v>
      </c>
      <c r="B220" t="s">
        <v>97</v>
      </c>
      <c r="C220" t="s">
        <v>41</v>
      </c>
      <c r="D220" t="s">
        <v>41</v>
      </c>
      <c r="E220" t="s">
        <v>114</v>
      </c>
      <c r="F220">
        <v>3</v>
      </c>
      <c r="G220">
        <v>128.12539672851562</v>
      </c>
      <c r="H220">
        <v>124.08285522460937</v>
      </c>
      <c r="I220">
        <v>4.0425348281860352</v>
      </c>
      <c r="J220">
        <v>3.1551394611597061E-2</v>
      </c>
      <c r="K220">
        <v>1.7815016508102417</v>
      </c>
      <c r="L220">
        <v>3.1173384189605713</v>
      </c>
      <c r="M220">
        <v>4.0425348281860352</v>
      </c>
      <c r="N220">
        <v>4.9677314758300781</v>
      </c>
      <c r="O220">
        <v>6.3035678863525391</v>
      </c>
      <c r="P220">
        <v>1.1405302286148071</v>
      </c>
      <c r="Q220">
        <v>6.9445395469665527</v>
      </c>
      <c r="R220">
        <v>2678</v>
      </c>
      <c r="S220">
        <v>3.11273193359375</v>
      </c>
      <c r="T220">
        <v>1.7642935514450073</v>
      </c>
      <c r="U220">
        <v>84.97271728515625</v>
      </c>
      <c r="V220">
        <v>102.14903259277344</v>
      </c>
      <c r="W220">
        <v>75.91082763671875</v>
      </c>
    </row>
    <row r="221" spans="1:23" x14ac:dyDescent="0.25">
      <c r="A221" t="s">
        <v>85</v>
      </c>
      <c r="B221" t="s">
        <v>97</v>
      </c>
      <c r="C221" t="s">
        <v>41</v>
      </c>
      <c r="D221" t="s">
        <v>41</v>
      </c>
      <c r="E221" t="s">
        <v>114</v>
      </c>
      <c r="F221">
        <v>4</v>
      </c>
      <c r="G221">
        <v>130.5421142578125</v>
      </c>
      <c r="H221">
        <v>128.41532897949219</v>
      </c>
      <c r="I221">
        <v>2.1267826557159424</v>
      </c>
      <c r="J221">
        <v>1.6291927546262741E-2</v>
      </c>
      <c r="K221">
        <v>-7.1693994104862213E-2</v>
      </c>
      <c r="L221">
        <v>1.2271838188171387</v>
      </c>
      <c r="M221">
        <v>2.1267826557159424</v>
      </c>
      <c r="N221">
        <v>3.0263814926147461</v>
      </c>
      <c r="O221">
        <v>4.3252592086791992</v>
      </c>
      <c r="P221">
        <v>-0.69493156671524048</v>
      </c>
      <c r="Q221">
        <v>4.9484968185424805</v>
      </c>
      <c r="R221">
        <v>2678</v>
      </c>
      <c r="S221">
        <v>2.9428730010986328</v>
      </c>
      <c r="T221">
        <v>1.7154804468154907</v>
      </c>
      <c r="U221">
        <v>84.97271728515625</v>
      </c>
      <c r="V221">
        <v>102.14903259277344</v>
      </c>
      <c r="W221">
        <v>75.3453369140625</v>
      </c>
    </row>
    <row r="222" spans="1:23" x14ac:dyDescent="0.25">
      <c r="A222" t="s">
        <v>85</v>
      </c>
      <c r="B222" t="s">
        <v>97</v>
      </c>
      <c r="C222" t="s">
        <v>41</v>
      </c>
      <c r="D222" t="s">
        <v>41</v>
      </c>
      <c r="E222" t="s">
        <v>114</v>
      </c>
      <c r="F222">
        <v>5</v>
      </c>
      <c r="G222">
        <v>144.10853576660156</v>
      </c>
      <c r="H222">
        <v>142.65069580078125</v>
      </c>
      <c r="I222">
        <v>1.4578523635864258</v>
      </c>
      <c r="J222">
        <v>1.0116349905729294E-2</v>
      </c>
      <c r="K222">
        <v>-0.70485192537307739</v>
      </c>
      <c r="L222">
        <v>0.57289129495620728</v>
      </c>
      <c r="M222">
        <v>1.4578523635864258</v>
      </c>
      <c r="N222">
        <v>2.3428134918212891</v>
      </c>
      <c r="O222">
        <v>3.6205565929412842</v>
      </c>
      <c r="P222">
        <v>-1.317948579788208</v>
      </c>
      <c r="Q222">
        <v>4.2336530685424805</v>
      </c>
      <c r="R222">
        <v>2678</v>
      </c>
      <c r="S222">
        <v>2.8478827476501465</v>
      </c>
      <c r="T222">
        <v>1.6875671148300171</v>
      </c>
      <c r="U222">
        <v>84.97271728515625</v>
      </c>
      <c r="V222">
        <v>102.14903259277344</v>
      </c>
      <c r="W222">
        <v>74.747810363769531</v>
      </c>
    </row>
    <row r="223" spans="1:23" x14ac:dyDescent="0.25">
      <c r="A223" t="s">
        <v>85</v>
      </c>
      <c r="B223" t="s">
        <v>97</v>
      </c>
      <c r="C223" t="s">
        <v>41</v>
      </c>
      <c r="D223" t="s">
        <v>41</v>
      </c>
      <c r="E223" t="s">
        <v>114</v>
      </c>
      <c r="F223">
        <v>6</v>
      </c>
      <c r="G223">
        <v>173.93782043457031</v>
      </c>
      <c r="H223">
        <v>171.27726745605469</v>
      </c>
      <c r="I223">
        <v>2.6605548858642578</v>
      </c>
      <c r="J223">
        <v>1.5296011231839657E-2</v>
      </c>
      <c r="K223">
        <v>0.49308851361274719</v>
      </c>
      <c r="L223">
        <v>1.7736451625823975</v>
      </c>
      <c r="M223">
        <v>2.6605548858642578</v>
      </c>
      <c r="N223">
        <v>3.5474646091461182</v>
      </c>
      <c r="O223">
        <v>4.8280210494995117</v>
      </c>
      <c r="P223">
        <v>-0.12135806679725647</v>
      </c>
      <c r="Q223">
        <v>5.4424676895141602</v>
      </c>
      <c r="R223">
        <v>2678</v>
      </c>
      <c r="S223">
        <v>2.8604381084442139</v>
      </c>
      <c r="T223">
        <v>1.6912829875946045</v>
      </c>
      <c r="U223">
        <v>84.97271728515625</v>
      </c>
      <c r="V223">
        <v>102.14903259277344</v>
      </c>
      <c r="W223">
        <v>73.881431579589844</v>
      </c>
    </row>
    <row r="224" spans="1:23" x14ac:dyDescent="0.25">
      <c r="A224" t="s">
        <v>85</v>
      </c>
      <c r="B224" t="s">
        <v>97</v>
      </c>
      <c r="C224" t="s">
        <v>41</v>
      </c>
      <c r="D224" t="s">
        <v>41</v>
      </c>
      <c r="E224" t="s">
        <v>114</v>
      </c>
      <c r="F224">
        <v>7</v>
      </c>
      <c r="G224">
        <v>207.50184631347656</v>
      </c>
      <c r="H224">
        <v>206.5089111328125</v>
      </c>
      <c r="I224">
        <v>0.9929317831993103</v>
      </c>
      <c r="J224">
        <v>4.785170778632164E-3</v>
      </c>
      <c r="K224">
        <v>-1.2820483446121216</v>
      </c>
      <c r="L224">
        <v>6.2028367072343826E-2</v>
      </c>
      <c r="M224">
        <v>0.9929317831993103</v>
      </c>
      <c r="N224">
        <v>1.9238351583480835</v>
      </c>
      <c r="O224">
        <v>3.2679119110107422</v>
      </c>
      <c r="P224">
        <v>-1.9269735813140869</v>
      </c>
      <c r="Q224">
        <v>3.912837028503418</v>
      </c>
      <c r="R224">
        <v>2678</v>
      </c>
      <c r="S224">
        <v>3.1512513160705566</v>
      </c>
      <c r="T224">
        <v>1.7751764059066772</v>
      </c>
      <c r="U224">
        <v>84.97271728515625</v>
      </c>
      <c r="V224">
        <v>102.14903259277344</v>
      </c>
      <c r="W224">
        <v>73.185150146484375</v>
      </c>
    </row>
    <row r="225" spans="1:23" x14ac:dyDescent="0.25">
      <c r="A225" t="s">
        <v>85</v>
      </c>
      <c r="B225" t="s">
        <v>97</v>
      </c>
      <c r="C225" t="s">
        <v>41</v>
      </c>
      <c r="D225" t="s">
        <v>41</v>
      </c>
      <c r="E225" t="s">
        <v>114</v>
      </c>
      <c r="F225">
        <v>8</v>
      </c>
      <c r="G225">
        <v>233.12722778320312</v>
      </c>
      <c r="H225">
        <v>231.15127563476562</v>
      </c>
      <c r="I225">
        <v>1.9759566783905029</v>
      </c>
      <c r="J225">
        <v>8.4758726879954338E-3</v>
      </c>
      <c r="K225">
        <v>-0.49258509278297424</v>
      </c>
      <c r="L225">
        <v>0.96584939956665039</v>
      </c>
      <c r="M225">
        <v>1.9759566783905029</v>
      </c>
      <c r="N225">
        <v>2.9860639572143555</v>
      </c>
      <c r="O225">
        <v>4.4444985389709473</v>
      </c>
      <c r="P225">
        <v>-1.1923823356628418</v>
      </c>
      <c r="Q225">
        <v>5.1442956924438477</v>
      </c>
      <c r="R225">
        <v>2678</v>
      </c>
      <c r="S225">
        <v>3.7102978229522705</v>
      </c>
      <c r="T225">
        <v>1.9262133836746216</v>
      </c>
      <c r="U225">
        <v>84.97271728515625</v>
      </c>
      <c r="V225">
        <v>102.14903259277344</v>
      </c>
      <c r="W225">
        <v>75.738906860351563</v>
      </c>
    </row>
    <row r="226" spans="1:23" x14ac:dyDescent="0.25">
      <c r="A226" t="s">
        <v>85</v>
      </c>
      <c r="B226" t="s">
        <v>97</v>
      </c>
      <c r="C226" t="s">
        <v>41</v>
      </c>
      <c r="D226" t="s">
        <v>41</v>
      </c>
      <c r="E226" t="s">
        <v>114</v>
      </c>
      <c r="F226">
        <v>9</v>
      </c>
      <c r="G226">
        <v>254.89337158203125</v>
      </c>
      <c r="H226">
        <v>251.83995056152344</v>
      </c>
      <c r="I226">
        <v>3.0534281730651855</v>
      </c>
      <c r="J226">
        <v>1.1979237198829651E-2</v>
      </c>
      <c r="K226">
        <v>0.11066067218780518</v>
      </c>
      <c r="L226">
        <v>1.8492715358734131</v>
      </c>
      <c r="M226">
        <v>3.0534281730651855</v>
      </c>
      <c r="N226">
        <v>4.2575845718383789</v>
      </c>
      <c r="O226">
        <v>5.9961957931518555</v>
      </c>
      <c r="P226">
        <v>-0.72357302904129028</v>
      </c>
      <c r="Q226">
        <v>6.8304295539855957</v>
      </c>
      <c r="R226">
        <v>2678</v>
      </c>
      <c r="S226">
        <v>5.2727808952331543</v>
      </c>
      <c r="T226">
        <v>2.2962536811828613</v>
      </c>
      <c r="U226">
        <v>84.97271728515625</v>
      </c>
      <c r="V226">
        <v>102.14903259277344</v>
      </c>
      <c r="W226">
        <v>79.910682678222656</v>
      </c>
    </row>
    <row r="227" spans="1:23" x14ac:dyDescent="0.25">
      <c r="A227" t="s">
        <v>85</v>
      </c>
      <c r="B227" t="s">
        <v>97</v>
      </c>
      <c r="C227" t="s">
        <v>41</v>
      </c>
      <c r="D227" t="s">
        <v>41</v>
      </c>
      <c r="E227" t="s">
        <v>114</v>
      </c>
      <c r="F227">
        <v>10</v>
      </c>
      <c r="G227">
        <v>267.14373779296875</v>
      </c>
      <c r="H227">
        <v>263.95645141601562</v>
      </c>
      <c r="I227">
        <v>3.1872782707214355</v>
      </c>
      <c r="J227">
        <v>1.1930949054658413E-2</v>
      </c>
      <c r="K227">
        <v>0.17762956023216248</v>
      </c>
      <c r="L227">
        <v>1.9557543992996216</v>
      </c>
      <c r="M227">
        <v>3.1872782707214355</v>
      </c>
      <c r="N227">
        <v>4.4188022613525391</v>
      </c>
      <c r="O227">
        <v>6.1969270706176758</v>
      </c>
      <c r="P227">
        <v>-0.67556405067443848</v>
      </c>
      <c r="Q227">
        <v>7.0501203536987305</v>
      </c>
      <c r="R227">
        <v>2678</v>
      </c>
      <c r="S227">
        <v>5.5151772499084473</v>
      </c>
      <c r="T227">
        <v>2.3484413623809814</v>
      </c>
      <c r="U227">
        <v>84.97271728515625</v>
      </c>
      <c r="V227">
        <v>102.14903259277344</v>
      </c>
      <c r="W227">
        <v>84.769645690917969</v>
      </c>
    </row>
    <row r="228" spans="1:23" x14ac:dyDescent="0.25">
      <c r="A228" t="s">
        <v>85</v>
      </c>
      <c r="B228" t="s">
        <v>97</v>
      </c>
      <c r="C228" t="s">
        <v>41</v>
      </c>
      <c r="D228" t="s">
        <v>41</v>
      </c>
      <c r="E228" t="s">
        <v>114</v>
      </c>
      <c r="F228">
        <v>11</v>
      </c>
      <c r="G228">
        <v>277.883544921875</v>
      </c>
      <c r="H228">
        <v>273.94937133789062</v>
      </c>
      <c r="I228">
        <v>3.934196949005127</v>
      </c>
      <c r="J228">
        <v>1.4157718047499657E-2</v>
      </c>
      <c r="K228">
        <v>0.74142491817474365</v>
      </c>
      <c r="L228">
        <v>2.6277406215667725</v>
      </c>
      <c r="M228">
        <v>3.934196949005127</v>
      </c>
      <c r="N228">
        <v>5.2406535148620605</v>
      </c>
      <c r="O228">
        <v>7.1269688606262207</v>
      </c>
      <c r="P228">
        <v>-0.16368158161640167</v>
      </c>
      <c r="Q228">
        <v>8.0320758819580078</v>
      </c>
      <c r="R228">
        <v>2678</v>
      </c>
      <c r="S228">
        <v>6.2067408561706543</v>
      </c>
      <c r="T228">
        <v>2.4913332462310791</v>
      </c>
      <c r="U228">
        <v>84.97271728515625</v>
      </c>
      <c r="V228">
        <v>102.14903259277344</v>
      </c>
      <c r="W228">
        <v>89.5657958984375</v>
      </c>
    </row>
    <row r="229" spans="1:23" x14ac:dyDescent="0.25">
      <c r="A229" t="s">
        <v>85</v>
      </c>
      <c r="B229" t="s">
        <v>97</v>
      </c>
      <c r="C229" t="s">
        <v>41</v>
      </c>
      <c r="D229" t="s">
        <v>41</v>
      </c>
      <c r="E229" t="s">
        <v>114</v>
      </c>
      <c r="F229">
        <v>12</v>
      </c>
      <c r="G229">
        <v>277.76675415039062</v>
      </c>
      <c r="H229">
        <v>276.40863037109375</v>
      </c>
      <c r="I229">
        <v>1.3581311702728271</v>
      </c>
      <c r="J229">
        <v>4.8894663341343403E-3</v>
      </c>
      <c r="K229">
        <v>-1.4511873722076416</v>
      </c>
      <c r="L229">
        <v>0.20858077704906464</v>
      </c>
      <c r="M229">
        <v>1.3581311702728271</v>
      </c>
      <c r="N229">
        <v>2.5076816082000732</v>
      </c>
      <c r="O229">
        <v>4.167449951171875</v>
      </c>
      <c r="P229">
        <v>-2.2475903034210205</v>
      </c>
      <c r="Q229">
        <v>4.9638524055480957</v>
      </c>
      <c r="R229">
        <v>2678</v>
      </c>
      <c r="S229">
        <v>4.8054032325744629</v>
      </c>
      <c r="T229">
        <v>2.1921229362487793</v>
      </c>
      <c r="U229">
        <v>84.97271728515625</v>
      </c>
      <c r="V229">
        <v>102.14903259277344</v>
      </c>
      <c r="W229">
        <v>93.132606506347656</v>
      </c>
    </row>
    <row r="230" spans="1:23" x14ac:dyDescent="0.25">
      <c r="A230" t="s">
        <v>85</v>
      </c>
      <c r="B230" t="s">
        <v>97</v>
      </c>
      <c r="C230" t="s">
        <v>41</v>
      </c>
      <c r="D230" t="s">
        <v>41</v>
      </c>
      <c r="E230" t="s">
        <v>114</v>
      </c>
      <c r="F230">
        <v>13</v>
      </c>
      <c r="G230">
        <v>272.435546875</v>
      </c>
      <c r="H230">
        <v>270.85174560546875</v>
      </c>
      <c r="I230">
        <v>1.5838069915771484</v>
      </c>
      <c r="J230">
        <v>5.8135106228291988E-3</v>
      </c>
      <c r="K230">
        <v>-1.2257016897201538</v>
      </c>
      <c r="L230">
        <v>0.43417882919311523</v>
      </c>
      <c r="M230">
        <v>1.5838069915771484</v>
      </c>
      <c r="N230">
        <v>2.7334351539611816</v>
      </c>
      <c r="O230">
        <v>4.3933157920837402</v>
      </c>
      <c r="P230">
        <v>-2.0221583843231201</v>
      </c>
      <c r="Q230">
        <v>5.1897721290588379</v>
      </c>
      <c r="R230">
        <v>2678</v>
      </c>
      <c r="S230">
        <v>4.8060531616210937</v>
      </c>
      <c r="T230">
        <v>2.1922712326049805</v>
      </c>
      <c r="U230">
        <v>84.97271728515625</v>
      </c>
      <c r="V230">
        <v>102.14903259277344</v>
      </c>
      <c r="W230">
        <v>94.879852294921875</v>
      </c>
    </row>
    <row r="231" spans="1:23" x14ac:dyDescent="0.25">
      <c r="A231" t="s">
        <v>85</v>
      </c>
      <c r="B231" t="s">
        <v>97</v>
      </c>
      <c r="C231" t="s">
        <v>41</v>
      </c>
      <c r="D231" t="s">
        <v>41</v>
      </c>
      <c r="E231" t="s">
        <v>114</v>
      </c>
      <c r="F231">
        <v>14</v>
      </c>
      <c r="G231">
        <v>272.96981811523437</v>
      </c>
      <c r="H231">
        <v>268.28256225585937</v>
      </c>
      <c r="I231">
        <v>4.6872577667236328</v>
      </c>
      <c r="J231">
        <v>1.7171340063214302E-2</v>
      </c>
      <c r="K231">
        <v>1.8385769128799438</v>
      </c>
      <c r="L231">
        <v>3.5216007232666016</v>
      </c>
      <c r="M231">
        <v>4.6872577667236328</v>
      </c>
      <c r="N231">
        <v>5.8529148101806641</v>
      </c>
      <c r="O231">
        <v>7.5359387397766113</v>
      </c>
      <c r="P231">
        <v>1.0310155153274536</v>
      </c>
      <c r="Q231">
        <v>8.3435001373291016</v>
      </c>
      <c r="R231">
        <v>2678</v>
      </c>
      <c r="S231">
        <v>4.9410066604614258</v>
      </c>
      <c r="T231">
        <v>2.2228374481201172</v>
      </c>
      <c r="U231">
        <v>84.97271728515625</v>
      </c>
      <c r="V231">
        <v>102.14903259277344</v>
      </c>
      <c r="W231">
        <v>95.351722717285156</v>
      </c>
    </row>
    <row r="232" spans="1:23" x14ac:dyDescent="0.25">
      <c r="A232" t="s">
        <v>85</v>
      </c>
      <c r="B232" t="s">
        <v>97</v>
      </c>
      <c r="C232" t="s">
        <v>41</v>
      </c>
      <c r="D232" t="s">
        <v>41</v>
      </c>
      <c r="E232" t="s">
        <v>114</v>
      </c>
      <c r="F232">
        <v>15</v>
      </c>
      <c r="G232">
        <v>265.92938232421875</v>
      </c>
      <c r="H232">
        <v>253.15641784667969</v>
      </c>
      <c r="I232">
        <v>12.772943496704102</v>
      </c>
      <c r="J232">
        <v>4.8031337559223175E-2</v>
      </c>
      <c r="K232">
        <v>9.9988193511962891</v>
      </c>
      <c r="L232">
        <v>11.637794494628906</v>
      </c>
      <c r="M232">
        <v>12.772943496704102</v>
      </c>
      <c r="N232">
        <v>13.908092498779297</v>
      </c>
      <c r="O232">
        <v>15.547067642211914</v>
      </c>
      <c r="P232">
        <v>9.2123947143554687</v>
      </c>
      <c r="Q232">
        <v>16.333492279052734</v>
      </c>
      <c r="R232">
        <v>2678</v>
      </c>
      <c r="S232">
        <v>4.6857538223266602</v>
      </c>
      <c r="T232">
        <v>2.1646602153778076</v>
      </c>
      <c r="U232">
        <v>84.97271728515625</v>
      </c>
      <c r="V232">
        <v>102.14903259277344</v>
      </c>
      <c r="W232">
        <v>96.341056823730469</v>
      </c>
    </row>
    <row r="233" spans="1:23" x14ac:dyDescent="0.25">
      <c r="A233" t="s">
        <v>85</v>
      </c>
      <c r="B233" t="s">
        <v>97</v>
      </c>
      <c r="C233" t="s">
        <v>41</v>
      </c>
      <c r="D233" t="s">
        <v>41</v>
      </c>
      <c r="E233" t="s">
        <v>114</v>
      </c>
      <c r="F233">
        <v>16</v>
      </c>
      <c r="G233">
        <v>252.03604125976562</v>
      </c>
      <c r="H233">
        <v>238.33363342285156</v>
      </c>
      <c r="I233">
        <v>13.70240306854248</v>
      </c>
      <c r="J233">
        <v>5.4366838186979294E-2</v>
      </c>
      <c r="K233">
        <v>11.09202766418457</v>
      </c>
      <c r="L233">
        <v>12.634258270263672</v>
      </c>
      <c r="M233">
        <v>13.70240306854248</v>
      </c>
      <c r="N233">
        <v>14.770547866821289</v>
      </c>
      <c r="O233">
        <v>16.312778472900391</v>
      </c>
      <c r="P233">
        <v>10.352022171020508</v>
      </c>
      <c r="Q233">
        <v>17.052783966064453</v>
      </c>
      <c r="R233">
        <v>2678</v>
      </c>
      <c r="S233">
        <v>4.1489071846008301</v>
      </c>
      <c r="T233">
        <v>2.0368866920471191</v>
      </c>
      <c r="U233">
        <v>84.97271728515625</v>
      </c>
      <c r="V233">
        <v>102.14903259277344</v>
      </c>
      <c r="W233">
        <v>97.306068420410156</v>
      </c>
    </row>
    <row r="234" spans="1:23" x14ac:dyDescent="0.25">
      <c r="A234" t="s">
        <v>85</v>
      </c>
      <c r="B234" t="s">
        <v>97</v>
      </c>
      <c r="C234" t="s">
        <v>41</v>
      </c>
      <c r="D234" t="s">
        <v>41</v>
      </c>
      <c r="E234" t="s">
        <v>114</v>
      </c>
      <c r="F234">
        <v>17</v>
      </c>
      <c r="G234">
        <v>234.42668151855469</v>
      </c>
      <c r="H234">
        <v>220.49061584472656</v>
      </c>
      <c r="I234">
        <v>13.936063766479492</v>
      </c>
      <c r="J234">
        <v>5.9447430074214935E-2</v>
      </c>
      <c r="K234">
        <v>11.218894958496094</v>
      </c>
      <c r="L234">
        <v>12.824220657348633</v>
      </c>
      <c r="M234">
        <v>13.936063766479492</v>
      </c>
      <c r="N234">
        <v>15.047906875610352</v>
      </c>
      <c r="O234">
        <v>16.653232574462891</v>
      </c>
      <c r="P234">
        <v>10.448615074157715</v>
      </c>
      <c r="Q234">
        <v>17.423513412475586</v>
      </c>
      <c r="R234">
        <v>2678</v>
      </c>
      <c r="S234">
        <v>4.495326042175293</v>
      </c>
      <c r="T234">
        <v>2.1202182769775391</v>
      </c>
      <c r="U234">
        <v>84.97271728515625</v>
      </c>
      <c r="V234">
        <v>102.14903259277344</v>
      </c>
      <c r="W234">
        <v>96.467697143554687</v>
      </c>
    </row>
    <row r="235" spans="1:23" x14ac:dyDescent="0.25">
      <c r="A235" t="s">
        <v>85</v>
      </c>
      <c r="B235" t="s">
        <v>97</v>
      </c>
      <c r="C235" t="s">
        <v>41</v>
      </c>
      <c r="D235" t="s">
        <v>41</v>
      </c>
      <c r="E235" t="s">
        <v>114</v>
      </c>
      <c r="F235">
        <v>18</v>
      </c>
      <c r="G235">
        <v>219.11114501953125</v>
      </c>
      <c r="H235">
        <v>206.068359375</v>
      </c>
      <c r="I235">
        <v>13.042792320251465</v>
      </c>
      <c r="J235">
        <v>5.9525918215513229E-2</v>
      </c>
      <c r="K235">
        <v>10.45496940612793</v>
      </c>
      <c r="L235">
        <v>11.98387622833252</v>
      </c>
      <c r="M235">
        <v>13.042792320251465</v>
      </c>
      <c r="N235">
        <v>14.10170841217041</v>
      </c>
      <c r="O235">
        <v>15.630615234375</v>
      </c>
      <c r="P235">
        <v>9.7213582992553711</v>
      </c>
      <c r="Q235">
        <v>16.364227294921875</v>
      </c>
      <c r="R235">
        <v>2678</v>
      </c>
      <c r="S235">
        <v>4.0775270462036133</v>
      </c>
      <c r="T235">
        <v>2.0192887783050537</v>
      </c>
      <c r="U235">
        <v>84.97271728515625</v>
      </c>
      <c r="V235">
        <v>102.14903259277344</v>
      </c>
      <c r="W235">
        <v>95.317970275878906</v>
      </c>
    </row>
    <row r="236" spans="1:23" x14ac:dyDescent="0.25">
      <c r="A236" t="s">
        <v>85</v>
      </c>
      <c r="B236" t="s">
        <v>97</v>
      </c>
      <c r="C236" t="s">
        <v>41</v>
      </c>
      <c r="D236" t="s">
        <v>41</v>
      </c>
      <c r="E236" t="s">
        <v>114</v>
      </c>
      <c r="F236">
        <v>19</v>
      </c>
      <c r="G236">
        <v>205.7332763671875</v>
      </c>
      <c r="H236">
        <v>201.829833984375</v>
      </c>
      <c r="I236">
        <v>3.9034309387207031</v>
      </c>
      <c r="J236">
        <v>1.8973259255290031E-2</v>
      </c>
      <c r="K236">
        <v>1.5242453813552856</v>
      </c>
      <c r="L236">
        <v>2.9298875331878662</v>
      </c>
      <c r="M236">
        <v>3.9034309387207031</v>
      </c>
      <c r="N236">
        <v>4.8769745826721191</v>
      </c>
      <c r="O236">
        <v>6.2826166152954102</v>
      </c>
      <c r="P236">
        <v>0.84977936744689941</v>
      </c>
      <c r="Q236">
        <v>6.9570827484130859</v>
      </c>
      <c r="R236">
        <v>2678</v>
      </c>
      <c r="S236">
        <v>3.4465489387512207</v>
      </c>
      <c r="T236">
        <v>1.8564883470535278</v>
      </c>
      <c r="U236">
        <v>84.97271728515625</v>
      </c>
      <c r="V236">
        <v>102.14903259277344</v>
      </c>
      <c r="W236">
        <v>92.093612670898438</v>
      </c>
    </row>
    <row r="237" spans="1:23" x14ac:dyDescent="0.25">
      <c r="A237" t="s">
        <v>85</v>
      </c>
      <c r="B237" t="s">
        <v>97</v>
      </c>
      <c r="C237" t="s">
        <v>41</v>
      </c>
      <c r="D237" t="s">
        <v>41</v>
      </c>
      <c r="E237" t="s">
        <v>114</v>
      </c>
      <c r="F237">
        <v>20</v>
      </c>
      <c r="G237">
        <v>201.20481872558594</v>
      </c>
      <c r="H237">
        <v>201.17399597167969</v>
      </c>
      <c r="I237">
        <v>3.0816564336419106E-2</v>
      </c>
      <c r="J237">
        <v>1.5316017379518598E-4</v>
      </c>
      <c r="K237">
        <v>-2.4077610969543457</v>
      </c>
      <c r="L237">
        <v>-0.9670296311378479</v>
      </c>
      <c r="M237">
        <v>3.0816564336419106E-2</v>
      </c>
      <c r="N237">
        <v>1.0286628007888794</v>
      </c>
      <c r="O237">
        <v>2.4693942070007324</v>
      </c>
      <c r="P237">
        <v>-3.0990641117095947</v>
      </c>
      <c r="Q237">
        <v>3.1606972217559814</v>
      </c>
      <c r="R237">
        <v>2678</v>
      </c>
      <c r="S237">
        <v>3.6207704544067383</v>
      </c>
      <c r="T237">
        <v>1.9028322696685791</v>
      </c>
      <c r="U237">
        <v>84.97271728515625</v>
      </c>
      <c r="V237">
        <v>102.14903259277344</v>
      </c>
      <c r="W237">
        <v>87.846717834472656</v>
      </c>
    </row>
    <row r="238" spans="1:23" x14ac:dyDescent="0.25">
      <c r="A238" t="s">
        <v>85</v>
      </c>
      <c r="B238" t="s">
        <v>97</v>
      </c>
      <c r="C238" t="s">
        <v>41</v>
      </c>
      <c r="D238" t="s">
        <v>41</v>
      </c>
      <c r="E238" t="s">
        <v>114</v>
      </c>
      <c r="F238">
        <v>21</v>
      </c>
      <c r="G238">
        <v>194.117431640625</v>
      </c>
      <c r="H238">
        <v>192.52961730957031</v>
      </c>
      <c r="I238">
        <v>1.5878114700317383</v>
      </c>
      <c r="J238">
        <v>8.1796441227197647E-3</v>
      </c>
      <c r="K238">
        <v>-0.85790926218032837</v>
      </c>
      <c r="L238">
        <v>0.58704239130020142</v>
      </c>
      <c r="M238">
        <v>1.5878114700317383</v>
      </c>
      <c r="N238">
        <v>2.5885806083679199</v>
      </c>
      <c r="O238">
        <v>4.0335321426391602</v>
      </c>
      <c r="P238">
        <v>-1.5512371063232422</v>
      </c>
      <c r="Q238">
        <v>4.7268600463867187</v>
      </c>
      <c r="R238">
        <v>2678</v>
      </c>
      <c r="S238">
        <v>3.6420133113861084</v>
      </c>
      <c r="T238">
        <v>1.9084060192108154</v>
      </c>
      <c r="U238">
        <v>84.97271728515625</v>
      </c>
      <c r="V238">
        <v>102.14903259277344</v>
      </c>
      <c r="W238">
        <v>85.597572326660156</v>
      </c>
    </row>
    <row r="239" spans="1:23" x14ac:dyDescent="0.25">
      <c r="A239" t="s">
        <v>85</v>
      </c>
      <c r="B239" t="s">
        <v>97</v>
      </c>
      <c r="C239" t="s">
        <v>41</v>
      </c>
      <c r="D239" t="s">
        <v>41</v>
      </c>
      <c r="E239" t="s">
        <v>114</v>
      </c>
      <c r="F239">
        <v>22</v>
      </c>
      <c r="G239">
        <v>183.44912719726562</v>
      </c>
      <c r="H239">
        <v>181.68180847167969</v>
      </c>
      <c r="I239">
        <v>1.7673102617263794</v>
      </c>
      <c r="J239">
        <v>9.6337897703051567E-3</v>
      </c>
      <c r="K239">
        <v>-0.61649972200393677</v>
      </c>
      <c r="L239">
        <v>0.79187452793121338</v>
      </c>
      <c r="M239">
        <v>1.7673102617263794</v>
      </c>
      <c r="N239">
        <v>2.7427458763122559</v>
      </c>
      <c r="O239">
        <v>4.1511201858520508</v>
      </c>
      <c r="P239">
        <v>-1.2922767400741577</v>
      </c>
      <c r="Q239">
        <v>4.826897144317627</v>
      </c>
      <c r="R239">
        <v>2678</v>
      </c>
      <c r="S239">
        <v>3.4599599838256836</v>
      </c>
      <c r="T239">
        <v>1.86009681224823</v>
      </c>
      <c r="U239">
        <v>84.97271728515625</v>
      </c>
      <c r="V239">
        <v>102.14903259277344</v>
      </c>
      <c r="W239">
        <v>83.6976318359375</v>
      </c>
    </row>
    <row r="240" spans="1:23" x14ac:dyDescent="0.25">
      <c r="A240" t="s">
        <v>85</v>
      </c>
      <c r="B240" t="s">
        <v>97</v>
      </c>
      <c r="C240" t="s">
        <v>41</v>
      </c>
      <c r="D240" t="s">
        <v>41</v>
      </c>
      <c r="E240" t="s">
        <v>114</v>
      </c>
      <c r="F240">
        <v>23</v>
      </c>
      <c r="G240">
        <v>169.41180419921875</v>
      </c>
      <c r="H240">
        <v>169.58262634277344</v>
      </c>
      <c r="I240">
        <v>-0.17083446681499481</v>
      </c>
      <c r="J240">
        <v>-1.0083976667374372E-3</v>
      </c>
      <c r="K240">
        <v>-2.4827048778533936</v>
      </c>
      <c r="L240">
        <v>-1.1168330907821655</v>
      </c>
      <c r="M240">
        <v>-0.17083446681499481</v>
      </c>
      <c r="N240">
        <v>0.77516418695449829</v>
      </c>
      <c r="O240">
        <v>2.1410360336303711</v>
      </c>
      <c r="P240">
        <v>-3.1380879878997803</v>
      </c>
      <c r="Q240">
        <v>2.7964191436767578</v>
      </c>
      <c r="R240">
        <v>2678</v>
      </c>
      <c r="S240">
        <v>3.2542793750762939</v>
      </c>
      <c r="T240">
        <v>1.8039621114730835</v>
      </c>
      <c r="U240">
        <v>84.97271728515625</v>
      </c>
      <c r="V240">
        <v>102.14903259277344</v>
      </c>
      <c r="W240">
        <v>82.131431579589844</v>
      </c>
    </row>
    <row r="241" spans="1:23" x14ac:dyDescent="0.25">
      <c r="A241" t="s">
        <v>85</v>
      </c>
      <c r="B241" t="s">
        <v>97</v>
      </c>
      <c r="C241" t="s">
        <v>41</v>
      </c>
      <c r="D241" t="s">
        <v>41</v>
      </c>
      <c r="E241" t="s">
        <v>114</v>
      </c>
      <c r="F241">
        <v>24</v>
      </c>
      <c r="G241">
        <v>159.32980346679687</v>
      </c>
      <c r="H241">
        <v>161.63334655761719</v>
      </c>
      <c r="I241">
        <v>-2.3035426139831543</v>
      </c>
      <c r="J241">
        <v>-1.4457700774073601E-2</v>
      </c>
      <c r="K241">
        <v>-4.602332592010498</v>
      </c>
      <c r="L241">
        <v>-3.2441887855529785</v>
      </c>
      <c r="M241">
        <v>-2.3035426139831543</v>
      </c>
      <c r="N241">
        <v>-1.3628964424133301</v>
      </c>
      <c r="O241">
        <v>-4.7527099959552288E-3</v>
      </c>
      <c r="P241">
        <v>-5.2540073394775391</v>
      </c>
      <c r="Q241">
        <v>0.64692229032516479</v>
      </c>
      <c r="R241">
        <v>2678</v>
      </c>
      <c r="S241">
        <v>3.2175579071044922</v>
      </c>
      <c r="T241">
        <v>1.7937552928924561</v>
      </c>
      <c r="U241">
        <v>84.97271728515625</v>
      </c>
      <c r="V241">
        <v>102.14903259277344</v>
      </c>
      <c r="W241">
        <v>80.831634521484375</v>
      </c>
    </row>
    <row r="242" spans="1:23" x14ac:dyDescent="0.25">
      <c r="A242" t="s">
        <v>85</v>
      </c>
      <c r="B242" t="s">
        <v>97</v>
      </c>
      <c r="C242" t="s">
        <v>41</v>
      </c>
      <c r="D242" t="s">
        <v>41</v>
      </c>
      <c r="E242" t="s">
        <v>115</v>
      </c>
      <c r="F242">
        <v>1</v>
      </c>
      <c r="G242">
        <v>151.45759582519531</v>
      </c>
      <c r="H242">
        <v>156.39968872070312</v>
      </c>
      <c r="I242">
        <v>-4.9420909881591797</v>
      </c>
      <c r="J242">
        <v>-3.263019397854805E-2</v>
      </c>
      <c r="K242">
        <v>-7.2554411888122559</v>
      </c>
      <c r="L242">
        <v>-5.888695240020752</v>
      </c>
      <c r="M242">
        <v>-4.9420909881591797</v>
      </c>
      <c r="N242">
        <v>-3.9954867362976074</v>
      </c>
      <c r="O242">
        <v>-2.6287407875061035</v>
      </c>
      <c r="P242">
        <v>-7.9112439155578613</v>
      </c>
      <c r="Q242">
        <v>-1.972938060760498</v>
      </c>
      <c r="R242">
        <v>2677</v>
      </c>
      <c r="S242">
        <v>3.2584464550018311</v>
      </c>
      <c r="T242">
        <v>1.8051167726516724</v>
      </c>
      <c r="U242">
        <v>85.486343383789063</v>
      </c>
      <c r="V242">
        <v>101.94999694824219</v>
      </c>
      <c r="W242">
        <v>79.938804626464844</v>
      </c>
    </row>
    <row r="243" spans="1:23" x14ac:dyDescent="0.25">
      <c r="A243" t="s">
        <v>85</v>
      </c>
      <c r="B243" t="s">
        <v>97</v>
      </c>
      <c r="C243" t="s">
        <v>41</v>
      </c>
      <c r="D243" t="s">
        <v>41</v>
      </c>
      <c r="E243" t="s">
        <v>115</v>
      </c>
      <c r="F243">
        <v>2</v>
      </c>
      <c r="G243">
        <v>147.29568481445312</v>
      </c>
      <c r="H243">
        <v>152.14128112792969</v>
      </c>
      <c r="I243">
        <v>-4.8456015586853027</v>
      </c>
      <c r="J243">
        <v>-3.2897103577852249E-2</v>
      </c>
      <c r="K243">
        <v>-7.1249723434448242</v>
      </c>
      <c r="L243">
        <v>-5.7783017158508301</v>
      </c>
      <c r="M243">
        <v>-4.8456015586853027</v>
      </c>
      <c r="N243">
        <v>-3.9129014015197754</v>
      </c>
      <c r="O243">
        <v>-2.5662307739257813</v>
      </c>
      <c r="P243">
        <v>-7.7711424827575684</v>
      </c>
      <c r="Q243">
        <v>-1.9200608730316162</v>
      </c>
      <c r="R243">
        <v>2677</v>
      </c>
      <c r="S243">
        <v>3.1634268760681152</v>
      </c>
      <c r="T243">
        <v>1.7786024808883667</v>
      </c>
      <c r="U243">
        <v>85.486343383789063</v>
      </c>
      <c r="V243">
        <v>101.94999694824219</v>
      </c>
      <c r="W243">
        <v>78.778091430664062</v>
      </c>
    </row>
    <row r="244" spans="1:23" x14ac:dyDescent="0.25">
      <c r="A244" t="s">
        <v>85</v>
      </c>
      <c r="B244" t="s">
        <v>97</v>
      </c>
      <c r="C244" t="s">
        <v>41</v>
      </c>
      <c r="D244" t="s">
        <v>41</v>
      </c>
      <c r="E244" t="s">
        <v>115</v>
      </c>
      <c r="F244">
        <v>3</v>
      </c>
      <c r="G244">
        <v>143.15406799316406</v>
      </c>
      <c r="H244">
        <v>145.82400512695312</v>
      </c>
      <c r="I244">
        <v>-2.6699540615081787</v>
      </c>
      <c r="J244">
        <v>-1.865091361105442E-2</v>
      </c>
      <c r="K244">
        <v>-4.8657059669494629</v>
      </c>
      <c r="L244">
        <v>-3.5684380531311035</v>
      </c>
      <c r="M244">
        <v>-2.6699540615081787</v>
      </c>
      <c r="N244">
        <v>-1.7714701890945435</v>
      </c>
      <c r="O244">
        <v>-0.47420212626457214</v>
      </c>
      <c r="P244">
        <v>-5.4881711006164551</v>
      </c>
      <c r="Q244">
        <v>0.14826305210590363</v>
      </c>
      <c r="R244">
        <v>2677</v>
      </c>
      <c r="S244">
        <v>2.9355831146240234</v>
      </c>
      <c r="T244">
        <v>1.7133543491363525</v>
      </c>
      <c r="U244">
        <v>85.486343383789063</v>
      </c>
      <c r="V244">
        <v>101.94999694824219</v>
      </c>
      <c r="W244">
        <v>77.787307739257812</v>
      </c>
    </row>
    <row r="245" spans="1:23" x14ac:dyDescent="0.25">
      <c r="A245" t="s">
        <v>85</v>
      </c>
      <c r="B245" t="s">
        <v>97</v>
      </c>
      <c r="C245" t="s">
        <v>41</v>
      </c>
      <c r="D245" t="s">
        <v>41</v>
      </c>
      <c r="E245" t="s">
        <v>115</v>
      </c>
      <c r="F245">
        <v>4</v>
      </c>
      <c r="G245">
        <v>144.40989685058594</v>
      </c>
      <c r="H245">
        <v>146.03012084960937</v>
      </c>
      <c r="I245">
        <v>-1.6202168464660645</v>
      </c>
      <c r="J245">
        <v>-1.1219569481909275E-2</v>
      </c>
      <c r="K245">
        <v>-3.8282742500305176</v>
      </c>
      <c r="L245">
        <v>-2.5237360000610352</v>
      </c>
      <c r="M245">
        <v>-1.6202168464660645</v>
      </c>
      <c r="N245">
        <v>-0.71669769287109375</v>
      </c>
      <c r="O245">
        <v>0.5878404974937439</v>
      </c>
      <c r="P245">
        <v>-4.4542279243469238</v>
      </c>
      <c r="Q245">
        <v>1.2137941122055054</v>
      </c>
      <c r="R245">
        <v>2677</v>
      </c>
      <c r="S245">
        <v>2.968578577041626</v>
      </c>
      <c r="T245">
        <v>1.7229562997817993</v>
      </c>
      <c r="U245">
        <v>85.486343383789063</v>
      </c>
      <c r="V245">
        <v>101.94999694824219</v>
      </c>
      <c r="W245">
        <v>76.956367492675781</v>
      </c>
    </row>
    <row r="246" spans="1:23" x14ac:dyDescent="0.25">
      <c r="A246" t="s">
        <v>85</v>
      </c>
      <c r="B246" t="s">
        <v>97</v>
      </c>
      <c r="C246" t="s">
        <v>41</v>
      </c>
      <c r="D246" t="s">
        <v>41</v>
      </c>
      <c r="E246" t="s">
        <v>115</v>
      </c>
      <c r="F246">
        <v>5</v>
      </c>
      <c r="G246">
        <v>155.66596984863281</v>
      </c>
      <c r="H246">
        <v>156.28016662597656</v>
      </c>
      <c r="I246">
        <v>-0.61420094966888428</v>
      </c>
      <c r="J246">
        <v>-3.9456342346966267E-3</v>
      </c>
      <c r="K246">
        <v>-2.7842419147491455</v>
      </c>
      <c r="L246">
        <v>-1.5021641254425049</v>
      </c>
      <c r="M246">
        <v>-0.61420094966888428</v>
      </c>
      <c r="N246">
        <v>0.27376225590705872</v>
      </c>
      <c r="O246">
        <v>1.5558401346206665</v>
      </c>
      <c r="P246">
        <v>-3.3994183540344238</v>
      </c>
      <c r="Q246">
        <v>2.1710164546966553</v>
      </c>
      <c r="R246">
        <v>2677</v>
      </c>
      <c r="S246">
        <v>2.8672380447387695</v>
      </c>
      <c r="T246">
        <v>1.6932920217514038</v>
      </c>
      <c r="U246">
        <v>85.486343383789063</v>
      </c>
      <c r="V246">
        <v>101.94999694824219</v>
      </c>
      <c r="W246">
        <v>76.084053039550781</v>
      </c>
    </row>
    <row r="247" spans="1:23" x14ac:dyDescent="0.25">
      <c r="A247" t="s">
        <v>85</v>
      </c>
      <c r="B247" t="s">
        <v>97</v>
      </c>
      <c r="C247" t="s">
        <v>41</v>
      </c>
      <c r="D247" t="s">
        <v>41</v>
      </c>
      <c r="E247" t="s">
        <v>115</v>
      </c>
      <c r="F247">
        <v>6</v>
      </c>
      <c r="G247">
        <v>182.91065979003906</v>
      </c>
      <c r="H247">
        <v>183.22296142578125</v>
      </c>
      <c r="I247">
        <v>-0.31229925155639648</v>
      </c>
      <c r="J247">
        <v>-1.707386807538569E-3</v>
      </c>
      <c r="K247">
        <v>-2.4632680416107178</v>
      </c>
      <c r="L247">
        <v>-1.1924582719802856</v>
      </c>
      <c r="M247">
        <v>-0.31229925155639648</v>
      </c>
      <c r="N247">
        <v>0.56785976886749268</v>
      </c>
      <c r="O247">
        <v>1.8386696577072144</v>
      </c>
      <c r="P247">
        <v>-3.07303786277771</v>
      </c>
      <c r="Q247">
        <v>2.448439359664917</v>
      </c>
      <c r="R247">
        <v>2677</v>
      </c>
      <c r="S247">
        <v>2.8170599937438965</v>
      </c>
      <c r="T247">
        <v>1.6784099340438843</v>
      </c>
      <c r="U247">
        <v>85.486343383789063</v>
      </c>
      <c r="V247">
        <v>101.94999694824219</v>
      </c>
      <c r="W247">
        <v>75.697967529296875</v>
      </c>
    </row>
    <row r="248" spans="1:23" x14ac:dyDescent="0.25">
      <c r="A248" t="s">
        <v>85</v>
      </c>
      <c r="B248" t="s">
        <v>97</v>
      </c>
      <c r="C248" t="s">
        <v>41</v>
      </c>
      <c r="D248" t="s">
        <v>41</v>
      </c>
      <c r="E248" t="s">
        <v>115</v>
      </c>
      <c r="F248">
        <v>7</v>
      </c>
      <c r="G248">
        <v>214.98919677734375</v>
      </c>
      <c r="H248">
        <v>216.73342895507812</v>
      </c>
      <c r="I248">
        <v>-1.7442171573638916</v>
      </c>
      <c r="J248">
        <v>-8.1130452454090118E-3</v>
      </c>
      <c r="K248">
        <v>-3.9882118701934814</v>
      </c>
      <c r="L248">
        <v>-2.6624414920806885</v>
      </c>
      <c r="M248">
        <v>-1.7442171573638916</v>
      </c>
      <c r="N248">
        <v>-0.82599270343780518</v>
      </c>
      <c r="O248">
        <v>0.49977755546569824</v>
      </c>
      <c r="P248">
        <v>-4.6243534088134766</v>
      </c>
      <c r="Q248">
        <v>1.1359188556671143</v>
      </c>
      <c r="R248">
        <v>2677</v>
      </c>
      <c r="S248">
        <v>3.065995454788208</v>
      </c>
      <c r="T248">
        <v>1.7509983777999878</v>
      </c>
      <c r="U248">
        <v>85.486343383789063</v>
      </c>
      <c r="V248">
        <v>101.94999694824219</v>
      </c>
      <c r="W248">
        <v>75.58587646484375</v>
      </c>
    </row>
    <row r="249" spans="1:23" x14ac:dyDescent="0.25">
      <c r="A249" t="s">
        <v>85</v>
      </c>
      <c r="B249" t="s">
        <v>97</v>
      </c>
      <c r="C249" t="s">
        <v>41</v>
      </c>
      <c r="D249" t="s">
        <v>41</v>
      </c>
      <c r="E249" t="s">
        <v>115</v>
      </c>
      <c r="F249">
        <v>8</v>
      </c>
      <c r="G249">
        <v>239.95672607421875</v>
      </c>
      <c r="H249">
        <v>239.63815307617187</v>
      </c>
      <c r="I249">
        <v>0.31857290863990784</v>
      </c>
      <c r="J249">
        <v>1.3276265235617757E-3</v>
      </c>
      <c r="K249">
        <v>-2.3162164688110352</v>
      </c>
      <c r="L249">
        <v>-0.75956153869628906</v>
      </c>
      <c r="M249">
        <v>0.31857290863990784</v>
      </c>
      <c r="N249">
        <v>1.39670729637146</v>
      </c>
      <c r="O249">
        <v>2.9533622264862061</v>
      </c>
      <c r="P249">
        <v>-3.0631425380706787</v>
      </c>
      <c r="Q249">
        <v>3.7002885341644287</v>
      </c>
      <c r="R249">
        <v>2677</v>
      </c>
      <c r="S249">
        <v>4.2268772125244141</v>
      </c>
      <c r="T249">
        <v>2.0559370517730713</v>
      </c>
      <c r="U249">
        <v>85.486343383789063</v>
      </c>
      <c r="V249">
        <v>101.94999694824219</v>
      </c>
      <c r="W249">
        <v>77.266670227050781</v>
      </c>
    </row>
    <row r="250" spans="1:23" x14ac:dyDescent="0.25">
      <c r="A250" t="s">
        <v>85</v>
      </c>
      <c r="B250" t="s">
        <v>97</v>
      </c>
      <c r="C250" t="s">
        <v>41</v>
      </c>
      <c r="D250" t="s">
        <v>41</v>
      </c>
      <c r="E250" t="s">
        <v>115</v>
      </c>
      <c r="F250">
        <v>9</v>
      </c>
      <c r="G250">
        <v>259.82760620117187</v>
      </c>
      <c r="H250">
        <v>259.29141235351563</v>
      </c>
      <c r="I250">
        <v>0.53618502616882324</v>
      </c>
      <c r="J250">
        <v>2.0636182744055986E-3</v>
      </c>
      <c r="K250">
        <v>-2.2534148693084717</v>
      </c>
      <c r="L250">
        <v>-0.60529661178588867</v>
      </c>
      <c r="M250">
        <v>0.53618502616882324</v>
      </c>
      <c r="N250">
        <v>1.6776666641235352</v>
      </c>
      <c r="O250">
        <v>3.3257849216461182</v>
      </c>
      <c r="P250">
        <v>-3.0442276000976562</v>
      </c>
      <c r="Q250">
        <v>4.1165976524353027</v>
      </c>
      <c r="R250">
        <v>2677</v>
      </c>
      <c r="S250">
        <v>4.7381811141967773</v>
      </c>
      <c r="T250">
        <v>2.1767363548278809</v>
      </c>
      <c r="U250">
        <v>85.486343383789063</v>
      </c>
      <c r="V250">
        <v>101.94999694824219</v>
      </c>
      <c r="W250">
        <v>81.820457458496094</v>
      </c>
    </row>
    <row r="251" spans="1:23" x14ac:dyDescent="0.25">
      <c r="A251" t="s">
        <v>85</v>
      </c>
      <c r="B251" t="s">
        <v>97</v>
      </c>
      <c r="C251" t="s">
        <v>41</v>
      </c>
      <c r="D251" t="s">
        <v>41</v>
      </c>
      <c r="E251" t="s">
        <v>115</v>
      </c>
      <c r="F251">
        <v>10</v>
      </c>
      <c r="G251">
        <v>271.20816040039062</v>
      </c>
      <c r="H251">
        <v>271.84588623046875</v>
      </c>
      <c r="I251">
        <v>-0.63774293661117554</v>
      </c>
      <c r="J251">
        <v>-2.3514886852353811E-3</v>
      </c>
      <c r="K251">
        <v>-3.6222643852233887</v>
      </c>
      <c r="L251">
        <v>-1.8589849472045898</v>
      </c>
      <c r="M251">
        <v>-0.63774293661117554</v>
      </c>
      <c r="N251">
        <v>0.58349907398223877</v>
      </c>
      <c r="O251">
        <v>2.3467786312103271</v>
      </c>
      <c r="P251">
        <v>-4.4683346748352051</v>
      </c>
      <c r="Q251">
        <v>3.1928489208221436</v>
      </c>
      <c r="R251">
        <v>2677</v>
      </c>
      <c r="S251">
        <v>5.4234704971313477</v>
      </c>
      <c r="T251">
        <v>2.3288345336914062</v>
      </c>
      <c r="U251">
        <v>85.486343383789063</v>
      </c>
      <c r="V251">
        <v>101.94999694824219</v>
      </c>
      <c r="W251">
        <v>86.701156616210938</v>
      </c>
    </row>
    <row r="252" spans="1:23" x14ac:dyDescent="0.25">
      <c r="A252" t="s">
        <v>85</v>
      </c>
      <c r="B252" t="s">
        <v>97</v>
      </c>
      <c r="C252" t="s">
        <v>41</v>
      </c>
      <c r="D252" t="s">
        <v>41</v>
      </c>
      <c r="E252" t="s">
        <v>115</v>
      </c>
      <c r="F252">
        <v>11</v>
      </c>
      <c r="G252">
        <v>278.86663818359375</v>
      </c>
      <c r="H252">
        <v>283.41122436523437</v>
      </c>
      <c r="I252">
        <v>-4.5445690155029297</v>
      </c>
      <c r="J252">
        <v>-1.6296567395329475E-2</v>
      </c>
      <c r="K252">
        <v>-7.5960865020751953</v>
      </c>
      <c r="L252">
        <v>-5.7932252883911133</v>
      </c>
      <c r="M252">
        <v>-4.5445690155029297</v>
      </c>
      <c r="N252">
        <v>-3.2959127426147461</v>
      </c>
      <c r="O252">
        <v>-1.4930514097213745</v>
      </c>
      <c r="P252">
        <v>-8.4611492156982422</v>
      </c>
      <c r="Q252">
        <v>-0.62798851728439331</v>
      </c>
      <c r="R252">
        <v>2677</v>
      </c>
      <c r="S252">
        <v>5.6696939468383789</v>
      </c>
      <c r="T252">
        <v>2.3811118602752686</v>
      </c>
      <c r="U252">
        <v>85.486343383789063</v>
      </c>
      <c r="V252">
        <v>101.94999694824219</v>
      </c>
      <c r="W252">
        <v>90.894462585449219</v>
      </c>
    </row>
    <row r="253" spans="1:23" x14ac:dyDescent="0.25">
      <c r="A253" t="s">
        <v>85</v>
      </c>
      <c r="B253" t="s">
        <v>97</v>
      </c>
      <c r="C253" t="s">
        <v>41</v>
      </c>
      <c r="D253" t="s">
        <v>41</v>
      </c>
      <c r="E253" t="s">
        <v>115</v>
      </c>
      <c r="F253">
        <v>12</v>
      </c>
      <c r="G253">
        <v>278.80926513671875</v>
      </c>
      <c r="H253">
        <v>283.67550659179687</v>
      </c>
      <c r="I253">
        <v>-4.8662519454956055</v>
      </c>
      <c r="J253">
        <v>-1.7453694716095924E-2</v>
      </c>
      <c r="K253">
        <v>-7.790585994720459</v>
      </c>
      <c r="L253">
        <v>-6.0628657341003418</v>
      </c>
      <c r="M253">
        <v>-4.8662519454956055</v>
      </c>
      <c r="N253">
        <v>-3.6696381568908691</v>
      </c>
      <c r="O253">
        <v>-1.9419176578521729</v>
      </c>
      <c r="P253">
        <v>-8.6195945739746094</v>
      </c>
      <c r="Q253">
        <v>-1.1129095554351807</v>
      </c>
      <c r="R253">
        <v>2677</v>
      </c>
      <c r="S253">
        <v>5.2069311141967773</v>
      </c>
      <c r="T253">
        <v>2.2818701267242432</v>
      </c>
      <c r="U253">
        <v>85.486343383789063</v>
      </c>
      <c r="V253">
        <v>101.94999694824219</v>
      </c>
      <c r="W253">
        <v>93.244743347167969</v>
      </c>
    </row>
    <row r="254" spans="1:23" x14ac:dyDescent="0.25">
      <c r="A254" t="s">
        <v>85</v>
      </c>
      <c r="B254" t="s">
        <v>97</v>
      </c>
      <c r="C254" t="s">
        <v>41</v>
      </c>
      <c r="D254" t="s">
        <v>41</v>
      </c>
      <c r="E254" t="s">
        <v>115</v>
      </c>
      <c r="F254">
        <v>13</v>
      </c>
      <c r="G254">
        <v>274.95645141601562</v>
      </c>
      <c r="H254">
        <v>277.62356567382812</v>
      </c>
      <c r="I254">
        <v>-2.6671102046966553</v>
      </c>
      <c r="J254">
        <v>-9.7001185640692711E-3</v>
      </c>
      <c r="K254">
        <v>-5.5756387710571289</v>
      </c>
      <c r="L254">
        <v>-3.8572566509246826</v>
      </c>
      <c r="M254">
        <v>-2.6671102046966553</v>
      </c>
      <c r="N254">
        <v>-1.4769638776779175</v>
      </c>
      <c r="O254">
        <v>0.24141845107078552</v>
      </c>
      <c r="P254">
        <v>-6.4001665115356445</v>
      </c>
      <c r="Q254">
        <v>1.0659458637237549</v>
      </c>
      <c r="R254">
        <v>2677</v>
      </c>
      <c r="S254">
        <v>5.1507978439331055</v>
      </c>
      <c r="T254">
        <v>2.2695369720458984</v>
      </c>
      <c r="U254">
        <v>85.486343383789063</v>
      </c>
      <c r="V254">
        <v>101.94999694824219</v>
      </c>
      <c r="W254">
        <v>95.192550659179687</v>
      </c>
    </row>
    <row r="255" spans="1:23" x14ac:dyDescent="0.25">
      <c r="A255" t="s">
        <v>85</v>
      </c>
      <c r="B255" t="s">
        <v>97</v>
      </c>
      <c r="C255" t="s">
        <v>41</v>
      </c>
      <c r="D255" t="s">
        <v>41</v>
      </c>
      <c r="E255" t="s">
        <v>115</v>
      </c>
      <c r="F255">
        <v>14</v>
      </c>
      <c r="G255">
        <v>274.84097290039062</v>
      </c>
      <c r="H255">
        <v>273.18890380859375</v>
      </c>
      <c r="I255">
        <v>1.6520814895629883</v>
      </c>
      <c r="J255">
        <v>6.0110450722277164E-3</v>
      </c>
      <c r="K255">
        <v>-1.2292722463607788</v>
      </c>
      <c r="L255">
        <v>0.47305488586425781</v>
      </c>
      <c r="M255">
        <v>1.6520814895629883</v>
      </c>
      <c r="N255">
        <v>2.8311080932617187</v>
      </c>
      <c r="O255">
        <v>4.5334353446960449</v>
      </c>
      <c r="P255">
        <v>-2.0460960865020752</v>
      </c>
      <c r="Q255">
        <v>5.3502588272094727</v>
      </c>
      <c r="R255">
        <v>2677</v>
      </c>
      <c r="S255">
        <v>5.0549979209899902</v>
      </c>
      <c r="T255">
        <v>2.2483322620391846</v>
      </c>
      <c r="U255">
        <v>85.486343383789063</v>
      </c>
      <c r="V255">
        <v>101.94999694824219</v>
      </c>
      <c r="W255">
        <v>95.807197570800781</v>
      </c>
    </row>
    <row r="256" spans="1:23" x14ac:dyDescent="0.25">
      <c r="A256" t="s">
        <v>85</v>
      </c>
      <c r="B256" t="s">
        <v>97</v>
      </c>
      <c r="C256" t="s">
        <v>41</v>
      </c>
      <c r="D256" t="s">
        <v>41</v>
      </c>
      <c r="E256" t="s">
        <v>115</v>
      </c>
      <c r="F256">
        <v>15</v>
      </c>
      <c r="G256">
        <v>268.08892822265625</v>
      </c>
      <c r="H256">
        <v>254.62924194335937</v>
      </c>
      <c r="I256">
        <v>13.459697723388672</v>
      </c>
      <c r="J256">
        <v>5.0206094980239868E-2</v>
      </c>
      <c r="K256">
        <v>10.547454833984375</v>
      </c>
      <c r="L256">
        <v>12.268032073974609</v>
      </c>
      <c r="M256">
        <v>13.459697723388672</v>
      </c>
      <c r="N256">
        <v>14.651363372802734</v>
      </c>
      <c r="O256">
        <v>16.371940612792969</v>
      </c>
      <c r="P256">
        <v>9.7218751907348633</v>
      </c>
      <c r="Q256">
        <v>17.197521209716797</v>
      </c>
      <c r="R256">
        <v>2677</v>
      </c>
      <c r="S256">
        <v>5.1639604568481445</v>
      </c>
      <c r="T256">
        <v>2.2724349498748779</v>
      </c>
      <c r="U256">
        <v>85.486343383789063</v>
      </c>
      <c r="V256">
        <v>101.94999694824219</v>
      </c>
      <c r="W256">
        <v>95.065139770507813</v>
      </c>
    </row>
    <row r="257" spans="1:23" x14ac:dyDescent="0.25">
      <c r="A257" t="s">
        <v>85</v>
      </c>
      <c r="B257" t="s">
        <v>97</v>
      </c>
      <c r="C257" t="s">
        <v>41</v>
      </c>
      <c r="D257" t="s">
        <v>41</v>
      </c>
      <c r="E257" t="s">
        <v>115</v>
      </c>
      <c r="F257">
        <v>16</v>
      </c>
      <c r="G257">
        <v>252.85214233398438</v>
      </c>
      <c r="H257">
        <v>241.19734191894531</v>
      </c>
      <c r="I257">
        <v>11.654809951782227</v>
      </c>
      <c r="J257">
        <v>4.6093381941318512E-2</v>
      </c>
      <c r="K257">
        <v>8.802398681640625</v>
      </c>
      <c r="L257">
        <v>10.487626075744629</v>
      </c>
      <c r="M257">
        <v>11.654809951782227</v>
      </c>
      <c r="N257">
        <v>12.821993827819824</v>
      </c>
      <c r="O257">
        <v>14.507221221923828</v>
      </c>
      <c r="P257">
        <v>7.9937801361083984</v>
      </c>
      <c r="Q257">
        <v>15.315839767456055</v>
      </c>
      <c r="R257">
        <v>2677</v>
      </c>
      <c r="S257">
        <v>4.9539542198181152</v>
      </c>
      <c r="T257">
        <v>2.2257480621337891</v>
      </c>
      <c r="U257">
        <v>85.486343383789063</v>
      </c>
      <c r="V257">
        <v>101.94999694824219</v>
      </c>
      <c r="W257">
        <v>94.008949279785156</v>
      </c>
    </row>
    <row r="258" spans="1:23" x14ac:dyDescent="0.25">
      <c r="A258" t="s">
        <v>85</v>
      </c>
      <c r="B258" t="s">
        <v>97</v>
      </c>
      <c r="C258" t="s">
        <v>41</v>
      </c>
      <c r="D258" t="s">
        <v>41</v>
      </c>
      <c r="E258" t="s">
        <v>115</v>
      </c>
      <c r="F258">
        <v>17</v>
      </c>
      <c r="G258">
        <v>233.97438049316406</v>
      </c>
      <c r="H258">
        <v>222.65974426269531</v>
      </c>
      <c r="I258">
        <v>11.314631462097168</v>
      </c>
      <c r="J258">
        <v>4.835842177271843E-2</v>
      </c>
      <c r="K258">
        <v>8.7852573394775391</v>
      </c>
      <c r="L258">
        <v>10.279631614685059</v>
      </c>
      <c r="M258">
        <v>11.314631462097168</v>
      </c>
      <c r="N258">
        <v>12.349631309509277</v>
      </c>
      <c r="O258">
        <v>13.844005584716797</v>
      </c>
      <c r="P258">
        <v>8.0682144165039062</v>
      </c>
      <c r="Q258">
        <v>14.56104850769043</v>
      </c>
      <c r="R258">
        <v>2677</v>
      </c>
      <c r="S258">
        <v>3.8954179286956787</v>
      </c>
      <c r="T258">
        <v>1.9736813306808472</v>
      </c>
      <c r="U258">
        <v>85.486343383789063</v>
      </c>
      <c r="V258">
        <v>101.94999694824219</v>
      </c>
      <c r="W258">
        <v>92.601142883300781</v>
      </c>
    </row>
    <row r="259" spans="1:23" x14ac:dyDescent="0.25">
      <c r="A259" t="s">
        <v>85</v>
      </c>
      <c r="B259" t="s">
        <v>97</v>
      </c>
      <c r="C259" t="s">
        <v>41</v>
      </c>
      <c r="D259" t="s">
        <v>41</v>
      </c>
      <c r="E259" t="s">
        <v>115</v>
      </c>
      <c r="F259">
        <v>18</v>
      </c>
      <c r="G259">
        <v>217.04470825195312</v>
      </c>
      <c r="H259">
        <v>206.65875244140625</v>
      </c>
      <c r="I259">
        <v>10.385954856872559</v>
      </c>
      <c r="J259">
        <v>4.7851685434579849E-2</v>
      </c>
      <c r="K259">
        <v>8.0089740753173828</v>
      </c>
      <c r="L259">
        <v>9.4133138656616211</v>
      </c>
      <c r="M259">
        <v>10.385954856872559</v>
      </c>
      <c r="N259">
        <v>11.358595848083496</v>
      </c>
      <c r="O259">
        <v>12.762935638427734</v>
      </c>
      <c r="P259">
        <v>7.3351330757141113</v>
      </c>
      <c r="Q259">
        <v>13.436777114868164</v>
      </c>
      <c r="R259">
        <v>2677</v>
      </c>
      <c r="S259">
        <v>3.44016432762146</v>
      </c>
      <c r="T259">
        <v>1.8547680377960205</v>
      </c>
      <c r="U259">
        <v>85.486343383789063</v>
      </c>
      <c r="V259">
        <v>101.94999694824219</v>
      </c>
      <c r="W259">
        <v>92.153305053710938</v>
      </c>
    </row>
    <row r="260" spans="1:23" x14ac:dyDescent="0.25">
      <c r="A260" t="s">
        <v>85</v>
      </c>
      <c r="B260" t="s">
        <v>97</v>
      </c>
      <c r="C260" t="s">
        <v>41</v>
      </c>
      <c r="D260" t="s">
        <v>41</v>
      </c>
      <c r="E260" t="s">
        <v>115</v>
      </c>
      <c r="F260">
        <v>19</v>
      </c>
      <c r="G260">
        <v>207.87532043457031</v>
      </c>
      <c r="H260">
        <v>201.41311645507812</v>
      </c>
      <c r="I260">
        <v>6.4622125625610352</v>
      </c>
      <c r="J260">
        <v>3.1086964532732964E-2</v>
      </c>
      <c r="K260">
        <v>3.9852926731109619</v>
      </c>
      <c r="L260">
        <v>5.4486770629882812</v>
      </c>
      <c r="M260">
        <v>6.4622125625610352</v>
      </c>
      <c r="N260">
        <v>7.4757480621337891</v>
      </c>
      <c r="O260">
        <v>8.9391326904296875</v>
      </c>
      <c r="P260">
        <v>3.2831203937530518</v>
      </c>
      <c r="Q260">
        <v>9.6413049697875977</v>
      </c>
      <c r="R260">
        <v>2677</v>
      </c>
      <c r="S260">
        <v>3.7355256080627441</v>
      </c>
      <c r="T260">
        <v>1.9327508211135864</v>
      </c>
      <c r="U260">
        <v>85.486343383789063</v>
      </c>
      <c r="V260">
        <v>101.94999694824219</v>
      </c>
      <c r="W260">
        <v>91.241966247558594</v>
      </c>
    </row>
    <row r="261" spans="1:23" x14ac:dyDescent="0.25">
      <c r="A261" t="s">
        <v>85</v>
      </c>
      <c r="B261" t="s">
        <v>97</v>
      </c>
      <c r="C261" t="s">
        <v>41</v>
      </c>
      <c r="D261" t="s">
        <v>41</v>
      </c>
      <c r="E261" t="s">
        <v>115</v>
      </c>
      <c r="F261">
        <v>20</v>
      </c>
      <c r="G261">
        <v>203.72561645507812</v>
      </c>
      <c r="H261">
        <v>201.98641967773437</v>
      </c>
      <c r="I261">
        <v>1.7391911745071411</v>
      </c>
      <c r="J261">
        <v>8.53692926466465E-3</v>
      </c>
      <c r="K261">
        <v>-0.73662364482879639</v>
      </c>
      <c r="L261">
        <v>0.72610783576965332</v>
      </c>
      <c r="M261">
        <v>1.7391911745071411</v>
      </c>
      <c r="N261">
        <v>2.7522745132446289</v>
      </c>
      <c r="O261">
        <v>4.2150058746337891</v>
      </c>
      <c r="P261">
        <v>-1.4384827613830566</v>
      </c>
      <c r="Q261">
        <v>4.916865348815918</v>
      </c>
      <c r="R261">
        <v>2677</v>
      </c>
      <c r="S261">
        <v>3.7321937084197998</v>
      </c>
      <c r="T261">
        <v>1.9318885803222656</v>
      </c>
      <c r="U261">
        <v>85.486343383789063</v>
      </c>
      <c r="V261">
        <v>101.94999694824219</v>
      </c>
      <c r="W261">
        <v>88.250595092773438</v>
      </c>
    </row>
    <row r="262" spans="1:23" x14ac:dyDescent="0.25">
      <c r="A262" t="s">
        <v>85</v>
      </c>
      <c r="B262" t="s">
        <v>97</v>
      </c>
      <c r="C262" t="s">
        <v>41</v>
      </c>
      <c r="D262" t="s">
        <v>41</v>
      </c>
      <c r="E262" t="s">
        <v>115</v>
      </c>
      <c r="F262">
        <v>21</v>
      </c>
      <c r="G262">
        <v>195.31254577636719</v>
      </c>
      <c r="H262">
        <v>195.01181030273437</v>
      </c>
      <c r="I262">
        <v>0.30073103308677673</v>
      </c>
      <c r="J262">
        <v>1.539742574095726E-3</v>
      </c>
      <c r="K262">
        <v>-2.2290318012237549</v>
      </c>
      <c r="L262">
        <v>-0.73442745208740234</v>
      </c>
      <c r="M262">
        <v>0.30073103308677673</v>
      </c>
      <c r="N262">
        <v>1.335889458656311</v>
      </c>
      <c r="O262">
        <v>2.8304939270019531</v>
      </c>
      <c r="P262">
        <v>-2.9461843967437744</v>
      </c>
      <c r="Q262">
        <v>3.5476465225219727</v>
      </c>
      <c r="R262">
        <v>2677</v>
      </c>
      <c r="S262">
        <v>3.8966145515441895</v>
      </c>
      <c r="T262">
        <v>1.9739844799041748</v>
      </c>
      <c r="U262">
        <v>85.486343383789063</v>
      </c>
      <c r="V262">
        <v>101.94999694824219</v>
      </c>
      <c r="W262">
        <v>86.398796081542969</v>
      </c>
    </row>
    <row r="263" spans="1:23" x14ac:dyDescent="0.25">
      <c r="A263" t="s">
        <v>85</v>
      </c>
      <c r="B263" t="s">
        <v>97</v>
      </c>
      <c r="C263" t="s">
        <v>41</v>
      </c>
      <c r="D263" t="s">
        <v>41</v>
      </c>
      <c r="E263" t="s">
        <v>115</v>
      </c>
      <c r="F263">
        <v>22</v>
      </c>
      <c r="G263">
        <v>184.462158203125</v>
      </c>
      <c r="H263">
        <v>183.77210998535156</v>
      </c>
      <c r="I263">
        <v>0.69005435705184937</v>
      </c>
      <c r="J263">
        <v>3.7408992648124695E-3</v>
      </c>
      <c r="K263">
        <v>-1.80014967918396</v>
      </c>
      <c r="L263">
        <v>-0.32891696691513062</v>
      </c>
      <c r="M263">
        <v>0.69005435705184937</v>
      </c>
      <c r="N263">
        <v>1.7090256214141846</v>
      </c>
      <c r="O263">
        <v>3.1802585124969482</v>
      </c>
      <c r="P263">
        <v>-2.5060880184173584</v>
      </c>
      <c r="Q263">
        <v>3.8861966133117676</v>
      </c>
      <c r="R263">
        <v>2677</v>
      </c>
      <c r="S263">
        <v>3.7757019996643066</v>
      </c>
      <c r="T263">
        <v>1.9431165456771851</v>
      </c>
      <c r="U263">
        <v>85.486343383789063</v>
      </c>
      <c r="V263">
        <v>101.94999694824219</v>
      </c>
      <c r="W263">
        <v>84.81768798828125</v>
      </c>
    </row>
    <row r="264" spans="1:23" x14ac:dyDescent="0.25">
      <c r="A264" t="s">
        <v>85</v>
      </c>
      <c r="B264" t="s">
        <v>97</v>
      </c>
      <c r="C264" t="s">
        <v>41</v>
      </c>
      <c r="D264" t="s">
        <v>41</v>
      </c>
      <c r="E264" t="s">
        <v>115</v>
      </c>
      <c r="F264">
        <v>23</v>
      </c>
      <c r="G264">
        <v>170.73556518554687</v>
      </c>
      <c r="H264">
        <v>171.20567321777344</v>
      </c>
      <c r="I264">
        <v>-0.47009527683258057</v>
      </c>
      <c r="J264">
        <v>-2.7533529791980982E-3</v>
      </c>
      <c r="K264">
        <v>-2.7475645542144775</v>
      </c>
      <c r="L264">
        <v>-1.4020172357559204</v>
      </c>
      <c r="M264">
        <v>-0.47009527683258057</v>
      </c>
      <c r="N264">
        <v>0.46182668209075928</v>
      </c>
      <c r="O264">
        <v>1.8073740005493164</v>
      </c>
      <c r="P264">
        <v>-3.3931953907012939</v>
      </c>
      <c r="Q264">
        <v>2.4530048370361328</v>
      </c>
      <c r="R264">
        <v>2677</v>
      </c>
      <c r="S264">
        <v>3.1581506729125977</v>
      </c>
      <c r="T264">
        <v>1.7771186828613281</v>
      </c>
      <c r="U264">
        <v>85.486343383789063</v>
      </c>
      <c r="V264">
        <v>101.94999694824219</v>
      </c>
      <c r="W264">
        <v>83.485023498535156</v>
      </c>
    </row>
    <row r="265" spans="1:23" x14ac:dyDescent="0.25">
      <c r="A265" t="s">
        <v>85</v>
      </c>
      <c r="B265" t="s">
        <v>97</v>
      </c>
      <c r="C265" t="s">
        <v>41</v>
      </c>
      <c r="D265" t="s">
        <v>41</v>
      </c>
      <c r="E265" t="s">
        <v>115</v>
      </c>
      <c r="F265">
        <v>24</v>
      </c>
      <c r="G265">
        <v>161.84567260742187</v>
      </c>
      <c r="H265">
        <v>164.15980529785156</v>
      </c>
      <c r="I265">
        <v>-2.3141345977783203</v>
      </c>
      <c r="J265">
        <v>-1.4298402704298496E-2</v>
      </c>
      <c r="K265">
        <v>-4.5288562774658203</v>
      </c>
      <c r="L265">
        <v>-3.2203807830810547</v>
      </c>
      <c r="M265">
        <v>-2.3141345977783203</v>
      </c>
      <c r="N265">
        <v>-1.4078884124755859</v>
      </c>
      <c r="O265">
        <v>-9.9413000047206879E-2</v>
      </c>
      <c r="P265">
        <v>-5.1566991806030273</v>
      </c>
      <c r="Q265">
        <v>0.52842980623245239</v>
      </c>
      <c r="R265">
        <v>2677</v>
      </c>
      <c r="S265">
        <v>2.9865248203277588</v>
      </c>
      <c r="T265">
        <v>1.7281564474105835</v>
      </c>
      <c r="U265">
        <v>85.486343383789063</v>
      </c>
      <c r="V265">
        <v>101.94999694824219</v>
      </c>
      <c r="W265">
        <v>82.191787719726563</v>
      </c>
    </row>
    <row r="266" spans="1:23" x14ac:dyDescent="0.25">
      <c r="A266" t="s">
        <v>85</v>
      </c>
      <c r="B266" t="s">
        <v>97</v>
      </c>
      <c r="C266" t="s">
        <v>41</v>
      </c>
      <c r="D266" t="s">
        <v>41</v>
      </c>
      <c r="E266" t="s">
        <v>116</v>
      </c>
      <c r="F266">
        <v>1</v>
      </c>
      <c r="G266">
        <v>117.04782104492187</v>
      </c>
      <c r="H266">
        <v>118.00619506835938</v>
      </c>
      <c r="I266">
        <v>-0.95837295055389404</v>
      </c>
      <c r="J266">
        <v>-8.1878751516342163E-3</v>
      </c>
      <c r="K266">
        <v>-3.5431725978851318</v>
      </c>
      <c r="L266">
        <v>-2.0160520076751709</v>
      </c>
      <c r="M266">
        <v>-0.95837295055389404</v>
      </c>
      <c r="N266">
        <v>9.9306106567382813E-2</v>
      </c>
      <c r="O266">
        <v>1.6264266967773437</v>
      </c>
      <c r="P266">
        <v>-4.2759275436401367</v>
      </c>
      <c r="Q266">
        <v>2.3591814041137695</v>
      </c>
      <c r="R266">
        <v>2683</v>
      </c>
      <c r="S266">
        <v>4.0680060386657715</v>
      </c>
      <c r="T266">
        <v>2.0169298648834229</v>
      </c>
      <c r="U266">
        <v>71.449989318847656</v>
      </c>
      <c r="V266">
        <v>88.210342407226563</v>
      </c>
      <c r="W266">
        <v>64.593391418457031</v>
      </c>
    </row>
    <row r="267" spans="1:23" x14ac:dyDescent="0.25">
      <c r="A267" t="s">
        <v>85</v>
      </c>
      <c r="B267" t="s">
        <v>97</v>
      </c>
      <c r="C267" t="s">
        <v>41</v>
      </c>
      <c r="D267" t="s">
        <v>41</v>
      </c>
      <c r="E267" t="s">
        <v>116</v>
      </c>
      <c r="F267">
        <v>2</v>
      </c>
      <c r="G267">
        <v>115.98689270019531</v>
      </c>
      <c r="H267">
        <v>116.58232116699219</v>
      </c>
      <c r="I267">
        <v>-0.59541994333267212</v>
      </c>
      <c r="J267">
        <v>-5.1335105672478676E-3</v>
      </c>
      <c r="K267">
        <v>-3.0617198944091797</v>
      </c>
      <c r="L267">
        <v>-1.6046098470687866</v>
      </c>
      <c r="M267">
        <v>-0.59541994333267212</v>
      </c>
      <c r="N267">
        <v>0.41376996040344238</v>
      </c>
      <c r="O267">
        <v>1.8708798885345459</v>
      </c>
      <c r="P267">
        <v>-3.7608814239501953</v>
      </c>
      <c r="Q267">
        <v>2.5700416564941406</v>
      </c>
      <c r="R267">
        <v>2683</v>
      </c>
      <c r="S267">
        <v>3.703561544418335</v>
      </c>
      <c r="T267">
        <v>1.9244639873504639</v>
      </c>
      <c r="U267">
        <v>71.449989318847656</v>
      </c>
      <c r="V267">
        <v>88.210342407226563</v>
      </c>
      <c r="W267">
        <v>63.899242401123047</v>
      </c>
    </row>
    <row r="268" spans="1:23" x14ac:dyDescent="0.25">
      <c r="A268" t="s">
        <v>85</v>
      </c>
      <c r="B268" t="s">
        <v>97</v>
      </c>
      <c r="C268" t="s">
        <v>41</v>
      </c>
      <c r="D268" t="s">
        <v>41</v>
      </c>
      <c r="E268" t="s">
        <v>116</v>
      </c>
      <c r="F268">
        <v>3</v>
      </c>
      <c r="G268">
        <v>115.78607940673828</v>
      </c>
      <c r="H268">
        <v>114.9688720703125</v>
      </c>
      <c r="I268">
        <v>0.8172074556350708</v>
      </c>
      <c r="J268">
        <v>7.0579075254499912E-3</v>
      </c>
      <c r="K268">
        <v>-1.6281610727310181</v>
      </c>
      <c r="L268">
        <v>-0.18341754376888275</v>
      </c>
      <c r="M268">
        <v>0.8172074556350708</v>
      </c>
      <c r="N268">
        <v>1.8178324699401855</v>
      </c>
      <c r="O268">
        <v>3.2625761032104492</v>
      </c>
      <c r="P268">
        <v>-2.3213891983032227</v>
      </c>
      <c r="Q268">
        <v>3.9558041095733643</v>
      </c>
      <c r="R268">
        <v>2683</v>
      </c>
      <c r="S268">
        <v>3.6409649848937988</v>
      </c>
      <c r="T268">
        <v>1.9081312417984009</v>
      </c>
      <c r="U268">
        <v>71.449989318847656</v>
      </c>
      <c r="V268">
        <v>88.210342407226563</v>
      </c>
      <c r="W268">
        <v>63.2803955078125</v>
      </c>
    </row>
    <row r="269" spans="1:23" x14ac:dyDescent="0.25">
      <c r="A269" t="s">
        <v>85</v>
      </c>
      <c r="B269" t="s">
        <v>97</v>
      </c>
      <c r="C269" t="s">
        <v>41</v>
      </c>
      <c r="D269" t="s">
        <v>41</v>
      </c>
      <c r="E269" t="s">
        <v>116</v>
      </c>
      <c r="F269">
        <v>4</v>
      </c>
      <c r="G269">
        <v>118.98262023925781</v>
      </c>
      <c r="H269">
        <v>118.50237274169922</v>
      </c>
      <c r="I269">
        <v>0.48024579882621765</v>
      </c>
      <c r="J269">
        <v>4.0362686850130558E-3</v>
      </c>
      <c r="K269">
        <v>-1.8461219072341919</v>
      </c>
      <c r="L269">
        <v>-0.47168499231338501</v>
      </c>
      <c r="M269">
        <v>0.48024579882621765</v>
      </c>
      <c r="N269">
        <v>1.4321765899658203</v>
      </c>
      <c r="O269">
        <v>2.8066134452819824</v>
      </c>
      <c r="P269">
        <v>-2.5056147575378418</v>
      </c>
      <c r="Q269">
        <v>3.4661064147949219</v>
      </c>
      <c r="R269">
        <v>2683</v>
      </c>
      <c r="S269">
        <v>3.2952208518981934</v>
      </c>
      <c r="T269">
        <v>1.8152743577957153</v>
      </c>
      <c r="U269">
        <v>71.449989318847656</v>
      </c>
      <c r="V269">
        <v>88.210342407226563</v>
      </c>
      <c r="W269">
        <v>62.408344268798828</v>
      </c>
    </row>
    <row r="270" spans="1:23" x14ac:dyDescent="0.25">
      <c r="A270" t="s">
        <v>85</v>
      </c>
      <c r="B270" t="s">
        <v>97</v>
      </c>
      <c r="C270" t="s">
        <v>41</v>
      </c>
      <c r="D270" t="s">
        <v>41</v>
      </c>
      <c r="E270" t="s">
        <v>116</v>
      </c>
      <c r="F270">
        <v>5</v>
      </c>
      <c r="G270">
        <v>131.26580810546875</v>
      </c>
      <c r="H270">
        <v>130.36961364746094</v>
      </c>
      <c r="I270">
        <v>0.89619499444961548</v>
      </c>
      <c r="J270">
        <v>6.8273302167654037E-3</v>
      </c>
      <c r="K270">
        <v>-1.3974517583847046</v>
      </c>
      <c r="L270">
        <v>-4.2346686124801636E-2</v>
      </c>
      <c r="M270">
        <v>0.89619499444961548</v>
      </c>
      <c r="N270">
        <v>1.834736704826355</v>
      </c>
      <c r="O270">
        <v>3.1898417472839355</v>
      </c>
      <c r="P270">
        <v>-2.0476686954498291</v>
      </c>
      <c r="Q270">
        <v>3.8400588035583496</v>
      </c>
      <c r="R270">
        <v>2683</v>
      </c>
      <c r="S270">
        <v>3.203176736831665</v>
      </c>
      <c r="T270">
        <v>1.789742112159729</v>
      </c>
      <c r="U270">
        <v>71.449989318847656</v>
      </c>
      <c r="V270">
        <v>88.210342407226563</v>
      </c>
      <c r="W270">
        <v>61.572750091552734</v>
      </c>
    </row>
    <row r="271" spans="1:23" x14ac:dyDescent="0.25">
      <c r="A271" t="s">
        <v>85</v>
      </c>
      <c r="B271" t="s">
        <v>97</v>
      </c>
      <c r="C271" t="s">
        <v>41</v>
      </c>
      <c r="D271" t="s">
        <v>41</v>
      </c>
      <c r="E271" t="s">
        <v>116</v>
      </c>
      <c r="F271">
        <v>6</v>
      </c>
      <c r="G271">
        <v>157.08824157714844</v>
      </c>
      <c r="H271">
        <v>155.43879699707031</v>
      </c>
      <c r="I271">
        <v>1.6494505405426025</v>
      </c>
      <c r="J271">
        <v>1.0500152595341206E-2</v>
      </c>
      <c r="K271">
        <v>-0.60663753747940063</v>
      </c>
      <c r="L271">
        <v>0.72627758979797363</v>
      </c>
      <c r="M271">
        <v>1.6494505405426025</v>
      </c>
      <c r="N271">
        <v>2.5726234912872314</v>
      </c>
      <c r="O271">
        <v>3.9055385589599609</v>
      </c>
      <c r="P271">
        <v>-1.2462071180343628</v>
      </c>
      <c r="Q271">
        <v>4.5451083183288574</v>
      </c>
      <c r="R271">
        <v>2683</v>
      </c>
      <c r="S271">
        <v>3.0991308689117432</v>
      </c>
      <c r="T271">
        <v>1.7604348659515381</v>
      </c>
      <c r="U271">
        <v>71.449989318847656</v>
      </c>
      <c r="V271">
        <v>88.210342407226563</v>
      </c>
      <c r="W271">
        <v>61.096370697021484</v>
      </c>
    </row>
    <row r="272" spans="1:23" x14ac:dyDescent="0.25">
      <c r="A272" t="s">
        <v>85</v>
      </c>
      <c r="B272" t="s">
        <v>97</v>
      </c>
      <c r="C272" t="s">
        <v>41</v>
      </c>
      <c r="D272" t="s">
        <v>41</v>
      </c>
      <c r="E272" t="s">
        <v>116</v>
      </c>
      <c r="F272">
        <v>7</v>
      </c>
      <c r="G272">
        <v>183.85340881347656</v>
      </c>
      <c r="H272">
        <v>183.54490661621094</v>
      </c>
      <c r="I272">
        <v>0.30849868059158325</v>
      </c>
      <c r="J272">
        <v>1.6779600409790874E-3</v>
      </c>
      <c r="K272">
        <v>-1.9521414041519165</v>
      </c>
      <c r="L272">
        <v>-0.61653691530227661</v>
      </c>
      <c r="M272">
        <v>0.30849868059158325</v>
      </c>
      <c r="N272">
        <v>1.2335343360900879</v>
      </c>
      <c r="O272">
        <v>2.569138765335083</v>
      </c>
      <c r="P272">
        <v>-2.5930013656616211</v>
      </c>
      <c r="Q272">
        <v>3.2099988460540771</v>
      </c>
      <c r="R272">
        <v>2683</v>
      </c>
      <c r="S272">
        <v>3.1116495132446289</v>
      </c>
      <c r="T272">
        <v>1.7639868259429932</v>
      </c>
      <c r="U272">
        <v>71.449989318847656</v>
      </c>
      <c r="V272">
        <v>88.210342407226563</v>
      </c>
      <c r="W272">
        <v>60.690437316894531</v>
      </c>
    </row>
    <row r="273" spans="1:23" x14ac:dyDescent="0.25">
      <c r="A273" t="s">
        <v>85</v>
      </c>
      <c r="B273" t="s">
        <v>97</v>
      </c>
      <c r="C273" t="s">
        <v>41</v>
      </c>
      <c r="D273" t="s">
        <v>41</v>
      </c>
      <c r="E273" t="s">
        <v>116</v>
      </c>
      <c r="F273">
        <v>8</v>
      </c>
      <c r="G273">
        <v>203.29556274414062</v>
      </c>
      <c r="H273">
        <v>201.84666442871094</v>
      </c>
      <c r="I273">
        <v>1.4489036798477173</v>
      </c>
      <c r="J273">
        <v>7.1270796470344067E-3</v>
      </c>
      <c r="K273">
        <v>-0.77057254314422607</v>
      </c>
      <c r="L273">
        <v>0.54071199893951416</v>
      </c>
      <c r="M273">
        <v>1.4489036798477173</v>
      </c>
      <c r="N273">
        <v>2.3570952415466309</v>
      </c>
      <c r="O273">
        <v>3.6683797836303711</v>
      </c>
      <c r="P273">
        <v>-1.3997632265090942</v>
      </c>
      <c r="Q273">
        <v>4.2975707054138184</v>
      </c>
      <c r="R273">
        <v>2683</v>
      </c>
      <c r="S273">
        <v>2.999361515045166</v>
      </c>
      <c r="T273">
        <v>1.7318664789199829</v>
      </c>
      <c r="U273">
        <v>71.449989318847656</v>
      </c>
      <c r="V273">
        <v>88.210342407226563</v>
      </c>
      <c r="W273">
        <v>62.808582305908203</v>
      </c>
    </row>
    <row r="274" spans="1:23" x14ac:dyDescent="0.25">
      <c r="A274" t="s">
        <v>85</v>
      </c>
      <c r="B274" t="s">
        <v>97</v>
      </c>
      <c r="C274" t="s">
        <v>41</v>
      </c>
      <c r="D274" t="s">
        <v>41</v>
      </c>
      <c r="E274" t="s">
        <v>116</v>
      </c>
      <c r="F274">
        <v>9</v>
      </c>
      <c r="G274">
        <v>221.43368530273437</v>
      </c>
      <c r="H274">
        <v>220.60054016113281</v>
      </c>
      <c r="I274">
        <v>0.83314257860183716</v>
      </c>
      <c r="J274">
        <v>3.7624924443662167E-3</v>
      </c>
      <c r="K274">
        <v>-1.4254703521728516</v>
      </c>
      <c r="L274">
        <v>-9.1063529253005981E-2</v>
      </c>
      <c r="M274">
        <v>0.83314257860183716</v>
      </c>
      <c r="N274">
        <v>1.7573486566543579</v>
      </c>
      <c r="O274">
        <v>3.0917556285858154</v>
      </c>
      <c r="P274">
        <v>-2.0657558441162109</v>
      </c>
      <c r="Q274">
        <v>3.7320408821105957</v>
      </c>
      <c r="R274">
        <v>2683</v>
      </c>
      <c r="S274">
        <v>3.1060714721679687</v>
      </c>
      <c r="T274">
        <v>1.7624050378799438</v>
      </c>
      <c r="U274">
        <v>71.449989318847656</v>
      </c>
      <c r="V274">
        <v>88.210342407226563</v>
      </c>
      <c r="W274">
        <v>67.154212951660156</v>
      </c>
    </row>
    <row r="275" spans="1:23" x14ac:dyDescent="0.25">
      <c r="A275" t="s">
        <v>85</v>
      </c>
      <c r="B275" t="s">
        <v>97</v>
      </c>
      <c r="C275" t="s">
        <v>41</v>
      </c>
      <c r="D275" t="s">
        <v>41</v>
      </c>
      <c r="E275" t="s">
        <v>116</v>
      </c>
      <c r="F275">
        <v>10</v>
      </c>
      <c r="G275">
        <v>231.35148620605469</v>
      </c>
      <c r="H275">
        <v>231.7969970703125</v>
      </c>
      <c r="I275">
        <v>-0.44550910592079163</v>
      </c>
      <c r="J275">
        <v>-1.9256807863712311E-3</v>
      </c>
      <c r="K275">
        <v>-2.8981807231903076</v>
      </c>
      <c r="L275">
        <v>-1.4491225481033325</v>
      </c>
      <c r="M275">
        <v>-0.44550910592079163</v>
      </c>
      <c r="N275">
        <v>0.55810427665710449</v>
      </c>
      <c r="O275">
        <v>2.0071625709533691</v>
      </c>
      <c r="P275">
        <v>-3.5934791564941406</v>
      </c>
      <c r="Q275">
        <v>2.7024610042572021</v>
      </c>
      <c r="R275">
        <v>2683</v>
      </c>
      <c r="S275">
        <v>3.6627447605133057</v>
      </c>
      <c r="T275">
        <v>1.9138299226760864</v>
      </c>
      <c r="U275">
        <v>71.449989318847656</v>
      </c>
      <c r="V275">
        <v>88.210342407226563</v>
      </c>
      <c r="W275">
        <v>71.516525268554687</v>
      </c>
    </row>
    <row r="276" spans="1:23" x14ac:dyDescent="0.25">
      <c r="A276" t="s">
        <v>85</v>
      </c>
      <c r="B276" t="s">
        <v>97</v>
      </c>
      <c r="C276" t="s">
        <v>41</v>
      </c>
      <c r="D276" t="s">
        <v>41</v>
      </c>
      <c r="E276" t="s">
        <v>116</v>
      </c>
      <c r="F276">
        <v>11</v>
      </c>
      <c r="G276">
        <v>240.42330932617187</v>
      </c>
      <c r="H276">
        <v>238.87966918945312</v>
      </c>
      <c r="I276">
        <v>1.5436333417892456</v>
      </c>
      <c r="J276">
        <v>6.4204810187220573E-3</v>
      </c>
      <c r="K276">
        <v>-1.2324550151824951</v>
      </c>
      <c r="L276">
        <v>0.40768048167228699</v>
      </c>
      <c r="M276">
        <v>1.5436333417892456</v>
      </c>
      <c r="N276">
        <v>2.6795861721038818</v>
      </c>
      <c r="O276">
        <v>4.3197216987609863</v>
      </c>
      <c r="P276">
        <v>-2.0194375514984131</v>
      </c>
      <c r="Q276">
        <v>5.1067042350769043</v>
      </c>
      <c r="R276">
        <v>2683</v>
      </c>
      <c r="S276">
        <v>4.6923928260803223</v>
      </c>
      <c r="T276">
        <v>2.1661932468414307</v>
      </c>
      <c r="U276">
        <v>71.449989318847656</v>
      </c>
      <c r="V276">
        <v>88.210342407226563</v>
      </c>
      <c r="W276">
        <v>75.221229553222656</v>
      </c>
    </row>
    <row r="277" spans="1:23" x14ac:dyDescent="0.25">
      <c r="A277" t="s">
        <v>85</v>
      </c>
      <c r="B277" t="s">
        <v>97</v>
      </c>
      <c r="C277" t="s">
        <v>41</v>
      </c>
      <c r="D277" t="s">
        <v>41</v>
      </c>
      <c r="E277" t="s">
        <v>116</v>
      </c>
      <c r="F277">
        <v>12</v>
      </c>
      <c r="G277">
        <v>241.46115112304687</v>
      </c>
      <c r="H277">
        <v>241.78416442871094</v>
      </c>
      <c r="I277">
        <v>-0.323017418384552</v>
      </c>
      <c r="J277">
        <v>-1.337761408649385E-3</v>
      </c>
      <c r="K277">
        <v>-2.7564668655395508</v>
      </c>
      <c r="L277">
        <v>-1.3187651634216309</v>
      </c>
      <c r="M277">
        <v>-0.323017418384552</v>
      </c>
      <c r="N277">
        <v>0.67273032665252686</v>
      </c>
      <c r="O277">
        <v>2.1104319095611572</v>
      </c>
      <c r="P277">
        <v>-3.4463160037994385</v>
      </c>
      <c r="Q277">
        <v>2.8002810478210449</v>
      </c>
      <c r="R277">
        <v>2683</v>
      </c>
      <c r="S277">
        <v>3.6055576801300049</v>
      </c>
      <c r="T277">
        <v>1.8988306522369385</v>
      </c>
      <c r="U277">
        <v>71.449989318847656</v>
      </c>
      <c r="V277">
        <v>88.210342407226563</v>
      </c>
      <c r="W277">
        <v>78.170356750488281</v>
      </c>
    </row>
    <row r="278" spans="1:23" x14ac:dyDescent="0.25">
      <c r="A278" t="s">
        <v>85</v>
      </c>
      <c r="B278" t="s">
        <v>97</v>
      </c>
      <c r="C278" t="s">
        <v>41</v>
      </c>
      <c r="D278" t="s">
        <v>41</v>
      </c>
      <c r="E278" t="s">
        <v>116</v>
      </c>
      <c r="F278">
        <v>13</v>
      </c>
      <c r="G278">
        <v>239.9598388671875</v>
      </c>
      <c r="H278">
        <v>239.41880798339844</v>
      </c>
      <c r="I278">
        <v>0.54102569818496704</v>
      </c>
      <c r="J278">
        <v>2.2546509280800819E-3</v>
      </c>
      <c r="K278">
        <v>-1.7316192388534546</v>
      </c>
      <c r="L278">
        <v>-0.38892221450805664</v>
      </c>
      <c r="M278">
        <v>0.54102569818496704</v>
      </c>
      <c r="N278">
        <v>1.4709736108779907</v>
      </c>
      <c r="O278">
        <v>2.8136706352233887</v>
      </c>
      <c r="P278">
        <v>-2.375882625579834</v>
      </c>
      <c r="Q278">
        <v>3.4579339027404785</v>
      </c>
      <c r="R278">
        <v>2683</v>
      </c>
      <c r="S278">
        <v>3.1447856426239014</v>
      </c>
      <c r="T278">
        <v>1.7733542919158936</v>
      </c>
      <c r="U278">
        <v>71.449989318847656</v>
      </c>
      <c r="V278">
        <v>88.210342407226563</v>
      </c>
      <c r="W278">
        <v>80.312911987304688</v>
      </c>
    </row>
    <row r="279" spans="1:23" x14ac:dyDescent="0.25">
      <c r="A279" t="s">
        <v>85</v>
      </c>
      <c r="B279" t="s">
        <v>97</v>
      </c>
      <c r="C279" t="s">
        <v>41</v>
      </c>
      <c r="D279" t="s">
        <v>41</v>
      </c>
      <c r="E279" t="s">
        <v>116</v>
      </c>
      <c r="F279">
        <v>14</v>
      </c>
      <c r="G279">
        <v>244.11225891113281</v>
      </c>
      <c r="H279">
        <v>239.55935668945312</v>
      </c>
      <c r="I279">
        <v>4.55291748046875</v>
      </c>
      <c r="J279">
        <v>1.8650917336344719E-2</v>
      </c>
      <c r="K279">
        <v>2.1225450038909912</v>
      </c>
      <c r="L279">
        <v>3.5584287643432617</v>
      </c>
      <c r="M279">
        <v>4.55291748046875</v>
      </c>
      <c r="N279">
        <v>5.5474061965942383</v>
      </c>
      <c r="O279">
        <v>6.9832901954650879</v>
      </c>
      <c r="P279">
        <v>1.4335681200027466</v>
      </c>
      <c r="Q279">
        <v>7.672266960144043</v>
      </c>
      <c r="R279">
        <v>2683</v>
      </c>
      <c r="S279">
        <v>3.5964457988739014</v>
      </c>
      <c r="T279">
        <v>1.8964297771453857</v>
      </c>
      <c r="U279">
        <v>71.449989318847656</v>
      </c>
      <c r="V279">
        <v>88.210342407226563</v>
      </c>
      <c r="W279">
        <v>81.800300598144531</v>
      </c>
    </row>
    <row r="280" spans="1:23" x14ac:dyDescent="0.25">
      <c r="A280" t="s">
        <v>85</v>
      </c>
      <c r="B280" t="s">
        <v>97</v>
      </c>
      <c r="C280" t="s">
        <v>41</v>
      </c>
      <c r="D280" t="s">
        <v>41</v>
      </c>
      <c r="E280" t="s">
        <v>116</v>
      </c>
      <c r="F280">
        <v>15</v>
      </c>
      <c r="G280">
        <v>238.31864929199219</v>
      </c>
      <c r="H280">
        <v>227.09506225585937</v>
      </c>
      <c r="I280">
        <v>11.223584175109863</v>
      </c>
      <c r="J280">
        <v>4.7094862908124924E-2</v>
      </c>
      <c r="K280">
        <v>8.8799295425415039</v>
      </c>
      <c r="L280">
        <v>10.264579772949219</v>
      </c>
      <c r="M280">
        <v>11.223584175109863</v>
      </c>
      <c r="N280">
        <v>12.182588577270508</v>
      </c>
      <c r="O280">
        <v>13.567238807678223</v>
      </c>
      <c r="P280">
        <v>8.2155361175537109</v>
      </c>
      <c r="Q280">
        <v>14.231632232666016</v>
      </c>
      <c r="R280">
        <v>2683</v>
      </c>
      <c r="S280">
        <v>3.3443758487701416</v>
      </c>
      <c r="T280">
        <v>1.828763484954834</v>
      </c>
      <c r="U280">
        <v>71.449989318847656</v>
      </c>
      <c r="V280">
        <v>88.210342407226563</v>
      </c>
      <c r="W280">
        <v>82.673904418945313</v>
      </c>
    </row>
    <row r="281" spans="1:23" x14ac:dyDescent="0.25">
      <c r="A281" t="s">
        <v>85</v>
      </c>
      <c r="B281" t="s">
        <v>97</v>
      </c>
      <c r="C281" t="s">
        <v>41</v>
      </c>
      <c r="D281" t="s">
        <v>41</v>
      </c>
      <c r="E281" t="s">
        <v>116</v>
      </c>
      <c r="F281">
        <v>16</v>
      </c>
      <c r="G281">
        <v>225.90516662597656</v>
      </c>
      <c r="H281">
        <v>214.562744140625</v>
      </c>
      <c r="I281">
        <v>11.342422485351563</v>
      </c>
      <c r="J281">
        <v>5.0208777189254761E-2</v>
      </c>
      <c r="K281">
        <v>9.1171798706054687</v>
      </c>
      <c r="L281">
        <v>10.43187141418457</v>
      </c>
      <c r="M281">
        <v>11.342422485351563</v>
      </c>
      <c r="N281">
        <v>12.252973556518555</v>
      </c>
      <c r="O281">
        <v>13.567665100097656</v>
      </c>
      <c r="P281">
        <v>8.4863548278808594</v>
      </c>
      <c r="Q281">
        <v>14.198490142822266</v>
      </c>
      <c r="R281">
        <v>2683</v>
      </c>
      <c r="S281">
        <v>3.0149660110473633</v>
      </c>
      <c r="T281">
        <v>1.736365795135498</v>
      </c>
      <c r="U281">
        <v>71.449989318847656</v>
      </c>
      <c r="V281">
        <v>88.210342407226563</v>
      </c>
      <c r="W281">
        <v>82.808494567871094</v>
      </c>
    </row>
    <row r="282" spans="1:23" x14ac:dyDescent="0.25">
      <c r="A282" t="s">
        <v>85</v>
      </c>
      <c r="B282" t="s">
        <v>97</v>
      </c>
      <c r="C282" t="s">
        <v>41</v>
      </c>
      <c r="D282" t="s">
        <v>41</v>
      </c>
      <c r="E282" t="s">
        <v>116</v>
      </c>
      <c r="F282">
        <v>17</v>
      </c>
      <c r="G282">
        <v>211.35624694824219</v>
      </c>
      <c r="H282">
        <v>200.86795043945312</v>
      </c>
      <c r="I282">
        <v>10.488296508789062</v>
      </c>
      <c r="J282">
        <v>4.9623783677816391E-2</v>
      </c>
      <c r="K282">
        <v>8.3025150299072266</v>
      </c>
      <c r="L282">
        <v>9.5938920974731445</v>
      </c>
      <c r="M282">
        <v>10.488296508789062</v>
      </c>
      <c r="N282">
        <v>11.38270092010498</v>
      </c>
      <c r="O282">
        <v>12.674077987670898</v>
      </c>
      <c r="P282">
        <v>7.6828761100769043</v>
      </c>
      <c r="Q282">
        <v>13.293717384338379</v>
      </c>
      <c r="R282">
        <v>2683</v>
      </c>
      <c r="S282">
        <v>2.9089844226837158</v>
      </c>
      <c r="T282">
        <v>1.7055745124816895</v>
      </c>
      <c r="U282">
        <v>71.449989318847656</v>
      </c>
      <c r="V282">
        <v>88.210342407226563</v>
      </c>
      <c r="W282">
        <v>82.405662536621094</v>
      </c>
    </row>
    <row r="283" spans="1:23" x14ac:dyDescent="0.25">
      <c r="A283" t="s">
        <v>85</v>
      </c>
      <c r="B283" t="s">
        <v>97</v>
      </c>
      <c r="C283" t="s">
        <v>41</v>
      </c>
      <c r="D283" t="s">
        <v>41</v>
      </c>
      <c r="E283" t="s">
        <v>116</v>
      </c>
      <c r="F283">
        <v>18</v>
      </c>
      <c r="G283">
        <v>196.78402709960937</v>
      </c>
      <c r="H283">
        <v>187.14756774902344</v>
      </c>
      <c r="I283">
        <v>9.6364517211914062</v>
      </c>
      <c r="J283">
        <v>4.8969686031341553E-2</v>
      </c>
      <c r="K283">
        <v>7.5347375869750977</v>
      </c>
      <c r="L283">
        <v>8.7764472961425781</v>
      </c>
      <c r="M283">
        <v>9.6364517211914062</v>
      </c>
      <c r="N283">
        <v>10.496456146240234</v>
      </c>
      <c r="O283">
        <v>11.738165855407715</v>
      </c>
      <c r="P283">
        <v>6.9389309883117676</v>
      </c>
      <c r="Q283">
        <v>12.333972930908203</v>
      </c>
      <c r="R283">
        <v>2683</v>
      </c>
      <c r="S283">
        <v>2.6895220279693604</v>
      </c>
      <c r="T283">
        <v>1.6399762630462646</v>
      </c>
      <c r="U283">
        <v>71.449989318847656</v>
      </c>
      <c r="V283">
        <v>88.210342407226563</v>
      </c>
      <c r="W283">
        <v>80.910514831542969</v>
      </c>
    </row>
    <row r="284" spans="1:23" x14ac:dyDescent="0.25">
      <c r="A284" t="s">
        <v>85</v>
      </c>
      <c r="B284" t="s">
        <v>97</v>
      </c>
      <c r="C284" t="s">
        <v>41</v>
      </c>
      <c r="D284" t="s">
        <v>41</v>
      </c>
      <c r="E284" t="s">
        <v>116</v>
      </c>
      <c r="F284">
        <v>19</v>
      </c>
      <c r="G284">
        <v>187.75421142578125</v>
      </c>
      <c r="H284">
        <v>185.34440612792969</v>
      </c>
      <c r="I284">
        <v>2.4098136425018311</v>
      </c>
      <c r="J284">
        <v>1.2834938243031502E-2</v>
      </c>
      <c r="K284">
        <v>0.27316921949386597</v>
      </c>
      <c r="L284">
        <v>1.5355160236358643</v>
      </c>
      <c r="M284">
        <v>2.4098136425018311</v>
      </c>
      <c r="N284">
        <v>3.2841112613677979</v>
      </c>
      <c r="O284">
        <v>4.5464582443237305</v>
      </c>
      <c r="P284">
        <v>-0.33253979682922363</v>
      </c>
      <c r="Q284">
        <v>5.1521673202514648</v>
      </c>
      <c r="R284">
        <v>2683</v>
      </c>
      <c r="S284">
        <v>2.7796642780303955</v>
      </c>
      <c r="T284">
        <v>1.6672325134277344</v>
      </c>
      <c r="U284">
        <v>71.449989318847656</v>
      </c>
      <c r="V284">
        <v>88.210342407226563</v>
      </c>
      <c r="W284">
        <v>77.828788757324219</v>
      </c>
    </row>
    <row r="285" spans="1:23" x14ac:dyDescent="0.25">
      <c r="A285" t="s">
        <v>85</v>
      </c>
      <c r="B285" t="s">
        <v>97</v>
      </c>
      <c r="C285" t="s">
        <v>41</v>
      </c>
      <c r="D285" t="s">
        <v>41</v>
      </c>
      <c r="E285" t="s">
        <v>116</v>
      </c>
      <c r="F285">
        <v>20</v>
      </c>
      <c r="G285">
        <v>184.99488830566406</v>
      </c>
      <c r="H285">
        <v>184.60087585449219</v>
      </c>
      <c r="I285">
        <v>0.39400938153266907</v>
      </c>
      <c r="J285">
        <v>2.1298392675817013E-3</v>
      </c>
      <c r="K285">
        <v>-1.7411671876907349</v>
      </c>
      <c r="L285">
        <v>-0.47968757152557373</v>
      </c>
      <c r="M285">
        <v>0.39400938153266907</v>
      </c>
      <c r="N285">
        <v>1.2677063941955566</v>
      </c>
      <c r="O285">
        <v>2.5291860103607178</v>
      </c>
      <c r="P285">
        <v>-2.3464601039886475</v>
      </c>
      <c r="Q285">
        <v>3.1344788074493408</v>
      </c>
      <c r="R285">
        <v>2683</v>
      </c>
      <c r="S285">
        <v>2.7758462429046631</v>
      </c>
      <c r="T285">
        <v>1.6660871505737305</v>
      </c>
      <c r="U285">
        <v>71.449989318847656</v>
      </c>
      <c r="V285">
        <v>88.210342407226563</v>
      </c>
      <c r="W285">
        <v>74.482681274414063</v>
      </c>
    </row>
    <row r="286" spans="1:23" x14ac:dyDescent="0.25">
      <c r="A286" t="s">
        <v>85</v>
      </c>
      <c r="B286" t="s">
        <v>97</v>
      </c>
      <c r="C286" t="s">
        <v>41</v>
      </c>
      <c r="D286" t="s">
        <v>41</v>
      </c>
      <c r="E286" t="s">
        <v>116</v>
      </c>
      <c r="F286">
        <v>21</v>
      </c>
      <c r="G286">
        <v>178.03817749023437</v>
      </c>
      <c r="H286">
        <v>176.76603698730469</v>
      </c>
      <c r="I286">
        <v>1.2721489667892456</v>
      </c>
      <c r="J286">
        <v>7.1453717537224293E-3</v>
      </c>
      <c r="K286">
        <v>-0.9554671049118042</v>
      </c>
      <c r="L286">
        <v>0.36062651872634888</v>
      </c>
      <c r="M286">
        <v>1.2721489667892456</v>
      </c>
      <c r="N286">
        <v>2.1836714744567871</v>
      </c>
      <c r="O286">
        <v>3.499765157699585</v>
      </c>
      <c r="P286">
        <v>-1.5869653224945068</v>
      </c>
      <c r="Q286">
        <v>4.131263256072998</v>
      </c>
      <c r="R286">
        <v>2683</v>
      </c>
      <c r="S286">
        <v>3.0214018821716309</v>
      </c>
      <c r="T286">
        <v>1.7382180690765381</v>
      </c>
      <c r="U286">
        <v>71.449989318847656</v>
      </c>
      <c r="V286">
        <v>88.210342407226563</v>
      </c>
      <c r="W286">
        <v>72.203369140625</v>
      </c>
    </row>
    <row r="287" spans="1:23" x14ac:dyDescent="0.25">
      <c r="A287" t="s">
        <v>85</v>
      </c>
      <c r="B287" t="s">
        <v>97</v>
      </c>
      <c r="C287" t="s">
        <v>41</v>
      </c>
      <c r="D287" t="s">
        <v>41</v>
      </c>
      <c r="E287" t="s">
        <v>116</v>
      </c>
      <c r="F287">
        <v>22</v>
      </c>
      <c r="G287">
        <v>169.17909240722656</v>
      </c>
      <c r="H287">
        <v>167.18014526367187</v>
      </c>
      <c r="I287">
        <v>1.9989423751831055</v>
      </c>
      <c r="J287">
        <v>1.1815540492534637E-2</v>
      </c>
      <c r="K287">
        <v>-0.18641842901706696</v>
      </c>
      <c r="L287">
        <v>1.1047104597091675</v>
      </c>
      <c r="M287">
        <v>1.9989423751831055</v>
      </c>
      <c r="N287">
        <v>2.893174409866333</v>
      </c>
      <c r="O287">
        <v>4.1843032836914062</v>
      </c>
      <c r="P287">
        <v>-0.80593782663345337</v>
      </c>
      <c r="Q287">
        <v>4.8038225173950195</v>
      </c>
      <c r="R287">
        <v>2683</v>
      </c>
      <c r="S287">
        <v>2.9078643321990967</v>
      </c>
      <c r="T287">
        <v>1.7052460908889771</v>
      </c>
      <c r="U287">
        <v>71.449989318847656</v>
      </c>
      <c r="V287">
        <v>88.210342407226563</v>
      </c>
      <c r="W287">
        <v>70.203025817871094</v>
      </c>
    </row>
    <row r="288" spans="1:23" x14ac:dyDescent="0.25">
      <c r="A288" t="s">
        <v>85</v>
      </c>
      <c r="B288" t="s">
        <v>97</v>
      </c>
      <c r="C288" t="s">
        <v>41</v>
      </c>
      <c r="D288" t="s">
        <v>41</v>
      </c>
      <c r="E288" t="s">
        <v>116</v>
      </c>
      <c r="F288">
        <v>23</v>
      </c>
      <c r="G288">
        <v>157.30018615722656</v>
      </c>
      <c r="H288">
        <v>155.16975402832031</v>
      </c>
      <c r="I288">
        <v>2.1304411888122559</v>
      </c>
      <c r="J288">
        <v>1.3543793000280857E-2</v>
      </c>
      <c r="K288">
        <v>4.6329375356435776E-2</v>
      </c>
      <c r="L288">
        <v>1.2776395082473755</v>
      </c>
      <c r="M288">
        <v>2.1304411888122559</v>
      </c>
      <c r="N288">
        <v>2.9832427501678467</v>
      </c>
      <c r="O288">
        <v>4.2145528793334961</v>
      </c>
      <c r="P288">
        <v>-0.5444873571395874</v>
      </c>
      <c r="Q288">
        <v>4.8053698539733887</v>
      </c>
      <c r="R288">
        <v>2683</v>
      </c>
      <c r="S288">
        <v>2.6446602344512939</v>
      </c>
      <c r="T288">
        <v>1.6262410879135132</v>
      </c>
      <c r="U288">
        <v>71.449989318847656</v>
      </c>
      <c r="V288">
        <v>88.210342407226563</v>
      </c>
      <c r="W288">
        <v>68.711509704589844</v>
      </c>
    </row>
    <row r="289" spans="1:23" x14ac:dyDescent="0.25">
      <c r="A289" t="s">
        <v>85</v>
      </c>
      <c r="B289" t="s">
        <v>97</v>
      </c>
      <c r="C289" t="s">
        <v>41</v>
      </c>
      <c r="D289" t="s">
        <v>41</v>
      </c>
      <c r="E289" t="s">
        <v>116</v>
      </c>
      <c r="F289">
        <v>24</v>
      </c>
      <c r="G289">
        <v>148.23619079589844</v>
      </c>
      <c r="H289">
        <v>148.60708618164062</v>
      </c>
      <c r="I289">
        <v>-0.37089449167251587</v>
      </c>
      <c r="J289">
        <v>-2.5020509492605925E-3</v>
      </c>
      <c r="K289">
        <v>-2.3889124393463135</v>
      </c>
      <c r="L289">
        <v>-1.1966509819030762</v>
      </c>
      <c r="M289">
        <v>-0.37089449167251587</v>
      </c>
      <c r="N289">
        <v>0.45486205816268921</v>
      </c>
      <c r="O289">
        <v>1.6471233367919922</v>
      </c>
      <c r="P289">
        <v>-2.9609923362731934</v>
      </c>
      <c r="Q289">
        <v>2.2192034721374512</v>
      </c>
      <c r="R289">
        <v>2683</v>
      </c>
      <c r="S289">
        <v>2.4795782566070557</v>
      </c>
      <c r="T289">
        <v>1.5746676921844482</v>
      </c>
      <c r="U289">
        <v>71.449989318847656</v>
      </c>
      <c r="V289">
        <v>88.210342407226563</v>
      </c>
      <c r="W289">
        <v>67.451507568359375</v>
      </c>
    </row>
    <row r="290" spans="1:23" x14ac:dyDescent="0.25">
      <c r="A290" t="s">
        <v>85</v>
      </c>
      <c r="B290" t="s">
        <v>97</v>
      </c>
      <c r="C290" t="s">
        <v>41</v>
      </c>
      <c r="D290" t="s">
        <v>41</v>
      </c>
      <c r="E290" t="s">
        <v>117</v>
      </c>
      <c r="F290">
        <v>1</v>
      </c>
      <c r="G290">
        <v>140.86407470703125</v>
      </c>
      <c r="H290">
        <v>142.40126037597656</v>
      </c>
      <c r="I290">
        <v>-1.5371793508529663</v>
      </c>
      <c r="J290">
        <v>-1.0912501253187656E-2</v>
      </c>
      <c r="K290">
        <v>-3.5005927085876465</v>
      </c>
      <c r="L290">
        <v>-2.3405921459197998</v>
      </c>
      <c r="M290">
        <v>-1.5371793508529663</v>
      </c>
      <c r="N290">
        <v>-0.73376649618148804</v>
      </c>
      <c r="O290">
        <v>0.42623412609100342</v>
      </c>
      <c r="P290">
        <v>-4.0571932792663574</v>
      </c>
      <c r="Q290">
        <v>0.9828345775604248</v>
      </c>
      <c r="R290">
        <v>2684</v>
      </c>
      <c r="S290">
        <v>2.3472068309783936</v>
      </c>
      <c r="T290">
        <v>1.5320596694946289</v>
      </c>
      <c r="U290">
        <v>73.280128479003906</v>
      </c>
      <c r="V290">
        <v>91.748077392578125</v>
      </c>
      <c r="W290">
        <v>66.540122985839844</v>
      </c>
    </row>
    <row r="291" spans="1:23" x14ac:dyDescent="0.25">
      <c r="A291" t="s">
        <v>85</v>
      </c>
      <c r="B291" t="s">
        <v>97</v>
      </c>
      <c r="C291" t="s">
        <v>41</v>
      </c>
      <c r="D291" t="s">
        <v>41</v>
      </c>
      <c r="E291" t="s">
        <v>117</v>
      </c>
      <c r="F291">
        <v>2</v>
      </c>
      <c r="G291">
        <v>136.03561401367188</v>
      </c>
      <c r="H291">
        <v>138.17582702636719</v>
      </c>
      <c r="I291">
        <v>-2.1402201652526855</v>
      </c>
      <c r="J291">
        <v>-1.5732793137431145E-2</v>
      </c>
      <c r="K291">
        <v>-4.1682891845703125</v>
      </c>
      <c r="L291">
        <v>-2.9700896739959717</v>
      </c>
      <c r="M291">
        <v>-2.1402201652526855</v>
      </c>
      <c r="N291">
        <v>-1.3103506565093994</v>
      </c>
      <c r="O291">
        <v>-0.11215093731880188</v>
      </c>
      <c r="P291">
        <v>-4.7432188987731934</v>
      </c>
      <c r="Q291">
        <v>0.46277850866317749</v>
      </c>
      <c r="R291">
        <v>2684</v>
      </c>
      <c r="S291">
        <v>2.5043404102325439</v>
      </c>
      <c r="T291">
        <v>1.5825108289718628</v>
      </c>
      <c r="U291">
        <v>73.280128479003906</v>
      </c>
      <c r="V291">
        <v>91.748077392578125</v>
      </c>
      <c r="W291">
        <v>65.291534423828125</v>
      </c>
    </row>
    <row r="292" spans="1:23" x14ac:dyDescent="0.25">
      <c r="A292" t="s">
        <v>85</v>
      </c>
      <c r="B292" t="s">
        <v>97</v>
      </c>
      <c r="C292" t="s">
        <v>41</v>
      </c>
      <c r="D292" t="s">
        <v>41</v>
      </c>
      <c r="E292" t="s">
        <v>117</v>
      </c>
      <c r="F292">
        <v>3</v>
      </c>
      <c r="G292">
        <v>131.47222900390625</v>
      </c>
      <c r="H292">
        <v>133.09127807617187</v>
      </c>
      <c r="I292">
        <v>-1.6190428733825684</v>
      </c>
      <c r="J292">
        <v>-1.2314713560044765E-2</v>
      </c>
      <c r="K292">
        <v>-3.5838940143585205</v>
      </c>
      <c r="L292">
        <v>-2.423043966293335</v>
      </c>
      <c r="M292">
        <v>-1.6190428733825684</v>
      </c>
      <c r="N292">
        <v>-0.81504166126251221</v>
      </c>
      <c r="O292">
        <v>0.34580832719802856</v>
      </c>
      <c r="P292">
        <v>-4.140902042388916</v>
      </c>
      <c r="Q292">
        <v>0.90281635522842407</v>
      </c>
      <c r="R292">
        <v>2684</v>
      </c>
      <c r="S292">
        <v>2.3506457805633545</v>
      </c>
      <c r="T292">
        <v>1.5331815481185913</v>
      </c>
      <c r="U292">
        <v>73.280128479003906</v>
      </c>
      <c r="V292">
        <v>91.748077392578125</v>
      </c>
      <c r="W292">
        <v>64.109214782714844</v>
      </c>
    </row>
    <row r="293" spans="1:23" x14ac:dyDescent="0.25">
      <c r="A293" t="s">
        <v>85</v>
      </c>
      <c r="B293" t="s">
        <v>97</v>
      </c>
      <c r="C293" t="s">
        <v>41</v>
      </c>
      <c r="D293" t="s">
        <v>41</v>
      </c>
      <c r="E293" t="s">
        <v>117</v>
      </c>
      <c r="F293">
        <v>4</v>
      </c>
      <c r="G293">
        <v>131.5086669921875</v>
      </c>
      <c r="H293">
        <v>132.83026123046875</v>
      </c>
      <c r="I293">
        <v>-1.3215945959091187</v>
      </c>
      <c r="J293">
        <v>-1.004948653280735E-2</v>
      </c>
      <c r="K293">
        <v>-3.2272651195526123</v>
      </c>
      <c r="L293">
        <v>-2.1013796329498291</v>
      </c>
      <c r="M293">
        <v>-1.3215945959091187</v>
      </c>
      <c r="N293">
        <v>-0.54180967807769775</v>
      </c>
      <c r="O293">
        <v>0.584075927734375</v>
      </c>
      <c r="P293">
        <v>-3.7674963474273682</v>
      </c>
      <c r="Q293">
        <v>1.1243070363998413</v>
      </c>
      <c r="R293">
        <v>2684</v>
      </c>
      <c r="S293">
        <v>2.211176872253418</v>
      </c>
      <c r="T293">
        <v>1.4870026111602783</v>
      </c>
      <c r="U293">
        <v>73.280128479003906</v>
      </c>
      <c r="V293">
        <v>91.748077392578125</v>
      </c>
      <c r="W293">
        <v>63.341487884521484</v>
      </c>
    </row>
    <row r="294" spans="1:23" x14ac:dyDescent="0.25">
      <c r="A294" t="s">
        <v>85</v>
      </c>
      <c r="B294" t="s">
        <v>97</v>
      </c>
      <c r="C294" t="s">
        <v>41</v>
      </c>
      <c r="D294" t="s">
        <v>41</v>
      </c>
      <c r="E294" t="s">
        <v>117</v>
      </c>
      <c r="F294">
        <v>5</v>
      </c>
      <c r="G294">
        <v>139.12265014648437</v>
      </c>
      <c r="H294">
        <v>141.84248352050781</v>
      </c>
      <c r="I294">
        <v>-2.719825267791748</v>
      </c>
      <c r="J294">
        <v>-1.9549837335944176E-2</v>
      </c>
      <c r="K294">
        <v>-4.6845407485961914</v>
      </c>
      <c r="L294">
        <v>-3.5237710475921631</v>
      </c>
      <c r="M294">
        <v>-2.719825267791748</v>
      </c>
      <c r="N294">
        <v>-1.9158796072006226</v>
      </c>
      <c r="O294">
        <v>-0.75510972738265991</v>
      </c>
      <c r="P294">
        <v>-5.2415103912353516</v>
      </c>
      <c r="Q294">
        <v>-0.19814015924930573</v>
      </c>
      <c r="R294">
        <v>2684</v>
      </c>
      <c r="S294">
        <v>2.3503210544586182</v>
      </c>
      <c r="T294">
        <v>1.5330756902694702</v>
      </c>
      <c r="U294">
        <v>73.280128479003906</v>
      </c>
      <c r="V294">
        <v>91.748077392578125</v>
      </c>
      <c r="W294">
        <v>62.507061004638672</v>
      </c>
    </row>
    <row r="295" spans="1:23" x14ac:dyDescent="0.25">
      <c r="A295" t="s">
        <v>85</v>
      </c>
      <c r="B295" t="s">
        <v>97</v>
      </c>
      <c r="C295" t="s">
        <v>41</v>
      </c>
      <c r="D295" t="s">
        <v>41</v>
      </c>
      <c r="E295" t="s">
        <v>117</v>
      </c>
      <c r="F295">
        <v>6</v>
      </c>
      <c r="G295">
        <v>161.20259094238281</v>
      </c>
      <c r="H295">
        <v>165.32682800292969</v>
      </c>
      <c r="I295">
        <v>-4.1242237091064453</v>
      </c>
      <c r="J295">
        <v>-2.5584103539586067E-2</v>
      </c>
      <c r="K295">
        <v>-6.0786557197570801</v>
      </c>
      <c r="L295">
        <v>-4.9239616394042969</v>
      </c>
      <c r="M295">
        <v>-4.1242237091064453</v>
      </c>
      <c r="N295">
        <v>-3.3244860172271729</v>
      </c>
      <c r="O295">
        <v>-2.1697916984558105</v>
      </c>
      <c r="P295">
        <v>-6.6327099800109863</v>
      </c>
      <c r="Q295">
        <v>-1.6157373189926147</v>
      </c>
      <c r="R295">
        <v>2684</v>
      </c>
      <c r="S295">
        <v>2.3257820606231689</v>
      </c>
      <c r="T295">
        <v>1.525051474571228</v>
      </c>
      <c r="U295">
        <v>73.280128479003906</v>
      </c>
      <c r="V295">
        <v>91.748077392578125</v>
      </c>
      <c r="W295">
        <v>61.862380981445312</v>
      </c>
    </row>
    <row r="296" spans="1:23" x14ac:dyDescent="0.25">
      <c r="A296" t="s">
        <v>85</v>
      </c>
      <c r="B296" t="s">
        <v>97</v>
      </c>
      <c r="C296" t="s">
        <v>41</v>
      </c>
      <c r="D296" t="s">
        <v>41</v>
      </c>
      <c r="E296" t="s">
        <v>117</v>
      </c>
      <c r="F296">
        <v>7</v>
      </c>
      <c r="G296">
        <v>188.82315063476562</v>
      </c>
      <c r="H296">
        <v>192.94020080566406</v>
      </c>
      <c r="I296">
        <v>-4.117039680480957</v>
      </c>
      <c r="J296">
        <v>-2.1803680807352066E-2</v>
      </c>
      <c r="K296">
        <v>-6.0451779365539551</v>
      </c>
      <c r="L296">
        <v>-4.9060182571411133</v>
      </c>
      <c r="M296">
        <v>-4.117039680480957</v>
      </c>
      <c r="N296">
        <v>-3.3280611038208008</v>
      </c>
      <c r="O296">
        <v>-2.188901424407959</v>
      </c>
      <c r="P296">
        <v>-6.5917782783508301</v>
      </c>
      <c r="Q296">
        <v>-1.642301082611084</v>
      </c>
      <c r="R296">
        <v>2684</v>
      </c>
      <c r="S296">
        <v>2.2636232376098633</v>
      </c>
      <c r="T296">
        <v>1.5045342445373535</v>
      </c>
      <c r="U296">
        <v>73.280128479003906</v>
      </c>
      <c r="V296">
        <v>91.748077392578125</v>
      </c>
      <c r="W296">
        <v>61.337509155273438</v>
      </c>
    </row>
    <row r="297" spans="1:23" x14ac:dyDescent="0.25">
      <c r="A297" t="s">
        <v>85</v>
      </c>
      <c r="B297" t="s">
        <v>97</v>
      </c>
      <c r="C297" t="s">
        <v>41</v>
      </c>
      <c r="D297" t="s">
        <v>41</v>
      </c>
      <c r="E297" t="s">
        <v>117</v>
      </c>
      <c r="F297">
        <v>8</v>
      </c>
      <c r="G297">
        <v>207.62834167480469</v>
      </c>
      <c r="H297">
        <v>210.1534423828125</v>
      </c>
      <c r="I297">
        <v>-2.5250890254974365</v>
      </c>
      <c r="J297">
        <v>-1.216158177703619E-2</v>
      </c>
      <c r="K297">
        <v>-4.4878654479980469</v>
      </c>
      <c r="L297">
        <v>-3.3282413482666016</v>
      </c>
      <c r="M297">
        <v>-2.5250890254974365</v>
      </c>
      <c r="N297">
        <v>-1.721936821937561</v>
      </c>
      <c r="O297">
        <v>-0.56231248378753662</v>
      </c>
      <c r="P297">
        <v>-5.0442852973937988</v>
      </c>
      <c r="Q297">
        <v>-5.8925864286720753E-3</v>
      </c>
      <c r="R297">
        <v>2684</v>
      </c>
      <c r="S297">
        <v>2.345684289932251</v>
      </c>
      <c r="T297">
        <v>1.5315626859664917</v>
      </c>
      <c r="U297">
        <v>73.280128479003906</v>
      </c>
      <c r="V297">
        <v>91.748077392578125</v>
      </c>
      <c r="W297">
        <v>62.999618530273438</v>
      </c>
    </row>
    <row r="298" spans="1:23" x14ac:dyDescent="0.25">
      <c r="A298" t="s">
        <v>85</v>
      </c>
      <c r="B298" t="s">
        <v>97</v>
      </c>
      <c r="C298" t="s">
        <v>41</v>
      </c>
      <c r="D298" t="s">
        <v>41</v>
      </c>
      <c r="E298" t="s">
        <v>117</v>
      </c>
      <c r="F298">
        <v>9</v>
      </c>
      <c r="G298">
        <v>223.63169860839844</v>
      </c>
      <c r="H298">
        <v>227.47749328613281</v>
      </c>
      <c r="I298">
        <v>-3.8458042144775391</v>
      </c>
      <c r="J298">
        <v>-1.7197044566273689E-2</v>
      </c>
      <c r="K298">
        <v>-5.9875016212463379</v>
      </c>
      <c r="L298">
        <v>-4.7221693992614746</v>
      </c>
      <c r="M298">
        <v>-3.8458042144775391</v>
      </c>
      <c r="N298">
        <v>-2.9694390296936035</v>
      </c>
      <c r="O298">
        <v>-1.7041066884994507</v>
      </c>
      <c r="P298">
        <v>-6.5946431159973145</v>
      </c>
      <c r="Q298">
        <v>-1.0969651937484741</v>
      </c>
      <c r="R298">
        <v>2684</v>
      </c>
      <c r="S298">
        <v>2.7928273677825928</v>
      </c>
      <c r="T298">
        <v>1.671175479888916</v>
      </c>
      <c r="U298">
        <v>73.280128479003906</v>
      </c>
      <c r="V298">
        <v>91.748077392578125</v>
      </c>
      <c r="W298">
        <v>67.5750732421875</v>
      </c>
    </row>
    <row r="299" spans="1:23" x14ac:dyDescent="0.25">
      <c r="A299" t="s">
        <v>85</v>
      </c>
      <c r="B299" t="s">
        <v>97</v>
      </c>
      <c r="C299" t="s">
        <v>41</v>
      </c>
      <c r="D299" t="s">
        <v>41</v>
      </c>
      <c r="E299" t="s">
        <v>117</v>
      </c>
      <c r="F299">
        <v>10</v>
      </c>
      <c r="G299">
        <v>234.45301818847656</v>
      </c>
      <c r="H299">
        <v>238.45428466796875</v>
      </c>
      <c r="I299">
        <v>-4.0012593269348145</v>
      </c>
      <c r="J299">
        <v>-1.7066359519958496E-2</v>
      </c>
      <c r="K299">
        <v>-6.3210983276367187</v>
      </c>
      <c r="L299">
        <v>-4.9505186080932617</v>
      </c>
      <c r="M299">
        <v>-4.0012593269348145</v>
      </c>
      <c r="N299">
        <v>-3.0520000457763672</v>
      </c>
      <c r="O299">
        <v>-1.6814205646514893</v>
      </c>
      <c r="P299">
        <v>-6.9787402153015137</v>
      </c>
      <c r="Q299">
        <v>-1.0237784385681152</v>
      </c>
      <c r="R299">
        <v>2684</v>
      </c>
      <c r="S299">
        <v>3.2767508029937744</v>
      </c>
      <c r="T299">
        <v>1.8101798295974731</v>
      </c>
      <c r="U299">
        <v>73.280128479003906</v>
      </c>
      <c r="V299">
        <v>91.748077392578125</v>
      </c>
      <c r="W299">
        <v>72.701606750488281</v>
      </c>
    </row>
    <row r="300" spans="1:23" x14ac:dyDescent="0.25">
      <c r="A300" t="s">
        <v>85</v>
      </c>
      <c r="B300" t="s">
        <v>97</v>
      </c>
      <c r="C300" t="s">
        <v>41</v>
      </c>
      <c r="D300" t="s">
        <v>41</v>
      </c>
      <c r="E300" t="s">
        <v>117</v>
      </c>
      <c r="F300">
        <v>11</v>
      </c>
      <c r="G300">
        <v>243.69419860839844</v>
      </c>
      <c r="H300">
        <v>247.14193725585937</v>
      </c>
      <c r="I300">
        <v>-3.4477343559265137</v>
      </c>
      <c r="J300">
        <v>-1.4147790148854256E-2</v>
      </c>
      <c r="K300">
        <v>-5.942319393157959</v>
      </c>
      <c r="L300">
        <v>-4.4684982299804687</v>
      </c>
      <c r="M300">
        <v>-3.4477343559265137</v>
      </c>
      <c r="N300">
        <v>-2.4269704818725586</v>
      </c>
      <c r="O300">
        <v>-0.95314937829971313</v>
      </c>
      <c r="P300">
        <v>-6.6494994163513184</v>
      </c>
      <c r="Q300">
        <v>-0.24596922099590302</v>
      </c>
      <c r="R300">
        <v>2684</v>
      </c>
      <c r="S300">
        <v>3.7889983654022217</v>
      </c>
      <c r="T300">
        <v>1.9465349912643433</v>
      </c>
      <c r="U300">
        <v>73.280128479003906</v>
      </c>
      <c r="V300">
        <v>91.748077392578125</v>
      </c>
      <c r="W300">
        <v>77.174491882324219</v>
      </c>
    </row>
    <row r="301" spans="1:23" x14ac:dyDescent="0.25">
      <c r="A301" t="s">
        <v>85</v>
      </c>
      <c r="B301" t="s">
        <v>97</v>
      </c>
      <c r="C301" t="s">
        <v>41</v>
      </c>
      <c r="D301" t="s">
        <v>41</v>
      </c>
      <c r="E301" t="s">
        <v>117</v>
      </c>
      <c r="F301">
        <v>12</v>
      </c>
      <c r="G301">
        <v>247.47259521484375</v>
      </c>
      <c r="H301">
        <v>249.55593872070312</v>
      </c>
      <c r="I301">
        <v>-2.0833406448364258</v>
      </c>
      <c r="J301">
        <v>-8.4184696897864342E-3</v>
      </c>
      <c r="K301">
        <v>-4.4138846397399902</v>
      </c>
      <c r="L301">
        <v>-3.0369803905487061</v>
      </c>
      <c r="M301">
        <v>-2.0833406448364258</v>
      </c>
      <c r="N301">
        <v>-1.1297008991241455</v>
      </c>
      <c r="O301">
        <v>0.24720339477062225</v>
      </c>
      <c r="P301">
        <v>-5.074561595916748</v>
      </c>
      <c r="Q301">
        <v>0.90788024663925171</v>
      </c>
      <c r="R301">
        <v>2684</v>
      </c>
      <c r="S301">
        <v>3.3070628643035889</v>
      </c>
      <c r="T301">
        <v>1.818533182144165</v>
      </c>
      <c r="U301">
        <v>73.280128479003906</v>
      </c>
      <c r="V301">
        <v>91.748077392578125</v>
      </c>
      <c r="W301">
        <v>81.228904724121094</v>
      </c>
    </row>
    <row r="302" spans="1:23" x14ac:dyDescent="0.25">
      <c r="A302" t="s">
        <v>85</v>
      </c>
      <c r="B302" t="s">
        <v>97</v>
      </c>
      <c r="C302" t="s">
        <v>41</v>
      </c>
      <c r="D302" t="s">
        <v>41</v>
      </c>
      <c r="E302" t="s">
        <v>117</v>
      </c>
      <c r="F302">
        <v>13</v>
      </c>
      <c r="G302">
        <v>246.8209228515625</v>
      </c>
      <c r="H302">
        <v>246.76211547851562</v>
      </c>
      <c r="I302">
        <v>5.8822862803936005E-2</v>
      </c>
      <c r="J302">
        <v>2.3832202714402229E-4</v>
      </c>
      <c r="K302">
        <v>-2.2264974117279053</v>
      </c>
      <c r="L302">
        <v>-0.87631165981292725</v>
      </c>
      <c r="M302">
        <v>5.8822862803936005E-2</v>
      </c>
      <c r="N302">
        <v>0.99395740032196045</v>
      </c>
      <c r="O302">
        <v>2.3441431522369385</v>
      </c>
      <c r="P302">
        <v>-2.8743538856506348</v>
      </c>
      <c r="Q302">
        <v>2.991999626159668</v>
      </c>
      <c r="R302">
        <v>2684</v>
      </c>
      <c r="S302">
        <v>3.1799623966217041</v>
      </c>
      <c r="T302">
        <v>1.7832448482513428</v>
      </c>
      <c r="U302">
        <v>73.280128479003906</v>
      </c>
      <c r="V302">
        <v>91.748077392578125</v>
      </c>
      <c r="W302">
        <v>84.219558715820312</v>
      </c>
    </row>
    <row r="303" spans="1:23" x14ac:dyDescent="0.25">
      <c r="A303" t="s">
        <v>85</v>
      </c>
      <c r="B303" t="s">
        <v>97</v>
      </c>
      <c r="C303" t="s">
        <v>41</v>
      </c>
      <c r="D303" t="s">
        <v>41</v>
      </c>
      <c r="E303" t="s">
        <v>117</v>
      </c>
      <c r="F303">
        <v>14</v>
      </c>
      <c r="G303">
        <v>249.07550048828125</v>
      </c>
      <c r="H303">
        <v>246.15728759765625</v>
      </c>
      <c r="I303">
        <v>2.9182276725769043</v>
      </c>
      <c r="J303">
        <v>1.1716237291693687E-2</v>
      </c>
      <c r="K303">
        <v>0.55766302347183228</v>
      </c>
      <c r="L303">
        <v>1.9523037672042847</v>
      </c>
      <c r="M303">
        <v>2.9182276725769043</v>
      </c>
      <c r="N303">
        <v>3.8841516971588135</v>
      </c>
      <c r="O303">
        <v>5.2787923812866211</v>
      </c>
      <c r="P303">
        <v>-0.11152429133653641</v>
      </c>
      <c r="Q303">
        <v>5.9479794502258301</v>
      </c>
      <c r="R303">
        <v>2684</v>
      </c>
      <c r="S303">
        <v>3.3928108215332031</v>
      </c>
      <c r="T303">
        <v>1.8419584035873413</v>
      </c>
      <c r="U303">
        <v>73.280128479003906</v>
      </c>
      <c r="V303">
        <v>91.748077392578125</v>
      </c>
      <c r="W303">
        <v>85.836715698242187</v>
      </c>
    </row>
    <row r="304" spans="1:23" x14ac:dyDescent="0.25">
      <c r="A304" t="s">
        <v>85</v>
      </c>
      <c r="B304" t="s">
        <v>97</v>
      </c>
      <c r="C304" t="s">
        <v>41</v>
      </c>
      <c r="D304" t="s">
        <v>41</v>
      </c>
      <c r="E304" t="s">
        <v>117</v>
      </c>
      <c r="F304">
        <v>15</v>
      </c>
      <c r="G304">
        <v>244.19659423828125</v>
      </c>
      <c r="H304">
        <v>233.67300415039062</v>
      </c>
      <c r="I304">
        <v>10.523595809936523</v>
      </c>
      <c r="J304">
        <v>4.309476912021637E-2</v>
      </c>
      <c r="K304">
        <v>8.2343244552612305</v>
      </c>
      <c r="L304">
        <v>9.5868444442749023</v>
      </c>
      <c r="M304">
        <v>10.523595809936523</v>
      </c>
      <c r="N304">
        <v>11.460347175598145</v>
      </c>
      <c r="O304">
        <v>12.812867164611816</v>
      </c>
      <c r="P304">
        <v>7.5853476524353027</v>
      </c>
      <c r="Q304">
        <v>13.461844444274902</v>
      </c>
      <c r="R304">
        <v>2684</v>
      </c>
      <c r="S304">
        <v>3.1909680366516113</v>
      </c>
      <c r="T304">
        <v>1.7863280773162842</v>
      </c>
      <c r="U304">
        <v>73.280128479003906</v>
      </c>
      <c r="V304">
        <v>91.748077392578125</v>
      </c>
      <c r="W304">
        <v>86.246452331542969</v>
      </c>
    </row>
    <row r="305" spans="1:23" x14ac:dyDescent="0.25">
      <c r="A305" t="s">
        <v>85</v>
      </c>
      <c r="B305" t="s">
        <v>97</v>
      </c>
      <c r="C305" t="s">
        <v>41</v>
      </c>
      <c r="D305" t="s">
        <v>41</v>
      </c>
      <c r="E305" t="s">
        <v>117</v>
      </c>
      <c r="F305">
        <v>16</v>
      </c>
      <c r="G305">
        <v>230.83485412597656</v>
      </c>
      <c r="H305">
        <v>221.75218200683594</v>
      </c>
      <c r="I305">
        <v>9.0826826095581055</v>
      </c>
      <c r="J305">
        <v>3.9347101002931595E-2</v>
      </c>
      <c r="K305">
        <v>6.8400082588195801</v>
      </c>
      <c r="L305">
        <v>8.1649980545043945</v>
      </c>
      <c r="M305">
        <v>9.0826826095581055</v>
      </c>
      <c r="N305">
        <v>10.000367164611816</v>
      </c>
      <c r="O305">
        <v>11.325357437133789</v>
      </c>
      <c r="P305">
        <v>6.2042412757873535</v>
      </c>
      <c r="Q305">
        <v>11.961124420166016</v>
      </c>
      <c r="R305">
        <v>2684</v>
      </c>
      <c r="S305">
        <v>3.0623886585235596</v>
      </c>
      <c r="T305">
        <v>1.7499681711196899</v>
      </c>
      <c r="U305">
        <v>73.280128479003906</v>
      </c>
      <c r="V305">
        <v>91.748077392578125</v>
      </c>
      <c r="W305">
        <v>86.394393920898438</v>
      </c>
    </row>
    <row r="306" spans="1:23" x14ac:dyDescent="0.25">
      <c r="A306" t="s">
        <v>85</v>
      </c>
      <c r="B306" t="s">
        <v>97</v>
      </c>
      <c r="C306" t="s">
        <v>41</v>
      </c>
      <c r="D306" t="s">
        <v>41</v>
      </c>
      <c r="E306" t="s">
        <v>117</v>
      </c>
      <c r="F306">
        <v>17</v>
      </c>
      <c r="G306">
        <v>214.32044982910156</v>
      </c>
      <c r="H306">
        <v>207.41181945800781</v>
      </c>
      <c r="I306">
        <v>6.9086313247680664</v>
      </c>
      <c r="J306">
        <v>3.2235052436590195E-2</v>
      </c>
      <c r="K306">
        <v>4.7056593894958496</v>
      </c>
      <c r="L306">
        <v>6.0071930885314941</v>
      </c>
      <c r="M306">
        <v>6.9086313247680664</v>
      </c>
      <c r="N306">
        <v>7.8100695610046387</v>
      </c>
      <c r="O306">
        <v>9.1116037368774414</v>
      </c>
      <c r="P306">
        <v>4.0811471939086914</v>
      </c>
      <c r="Q306">
        <v>9.7361154556274414</v>
      </c>
      <c r="R306">
        <v>2684</v>
      </c>
      <c r="S306">
        <v>2.9549202919006348</v>
      </c>
      <c r="T306">
        <v>1.7189881801605225</v>
      </c>
      <c r="U306">
        <v>73.280128479003906</v>
      </c>
      <c r="V306">
        <v>91.748077392578125</v>
      </c>
      <c r="W306">
        <v>85.734062194824219</v>
      </c>
    </row>
    <row r="307" spans="1:23" x14ac:dyDescent="0.25">
      <c r="A307" t="s">
        <v>85</v>
      </c>
      <c r="B307" t="s">
        <v>97</v>
      </c>
      <c r="C307" t="s">
        <v>41</v>
      </c>
      <c r="D307" t="s">
        <v>41</v>
      </c>
      <c r="E307" t="s">
        <v>117</v>
      </c>
      <c r="F307">
        <v>18</v>
      </c>
      <c r="G307">
        <v>197.83729553222656</v>
      </c>
      <c r="H307">
        <v>192.2181396484375</v>
      </c>
      <c r="I307">
        <v>5.6191596984863281</v>
      </c>
      <c r="J307">
        <v>2.8402933850884438E-2</v>
      </c>
      <c r="K307">
        <v>3.4214260578155518</v>
      </c>
      <c r="L307">
        <v>4.7198648452758789</v>
      </c>
      <c r="M307">
        <v>5.6191596984863281</v>
      </c>
      <c r="N307">
        <v>6.5184545516967773</v>
      </c>
      <c r="O307">
        <v>7.8168931007385254</v>
      </c>
      <c r="P307">
        <v>2.7983992099761963</v>
      </c>
      <c r="Q307">
        <v>8.4399204254150391</v>
      </c>
      <c r="R307">
        <v>2684</v>
      </c>
      <c r="S307">
        <v>2.9408841133117676</v>
      </c>
      <c r="T307">
        <v>1.7149006128311157</v>
      </c>
      <c r="U307">
        <v>73.280128479003906</v>
      </c>
      <c r="V307">
        <v>91.748077392578125</v>
      </c>
      <c r="W307">
        <v>84.077117919921875</v>
      </c>
    </row>
    <row r="308" spans="1:23" x14ac:dyDescent="0.25">
      <c r="A308" t="s">
        <v>85</v>
      </c>
      <c r="B308" t="s">
        <v>97</v>
      </c>
      <c r="C308" t="s">
        <v>41</v>
      </c>
      <c r="D308" t="s">
        <v>41</v>
      </c>
      <c r="E308" t="s">
        <v>117</v>
      </c>
      <c r="F308">
        <v>19</v>
      </c>
      <c r="G308">
        <v>189.59671020507812</v>
      </c>
      <c r="H308">
        <v>189.93190002441406</v>
      </c>
      <c r="I308">
        <v>-0.3351936936378479</v>
      </c>
      <c r="J308">
        <v>-1.7679298762232065E-3</v>
      </c>
      <c r="K308">
        <v>-2.424644947052002</v>
      </c>
      <c r="L308">
        <v>-1.1901801824569702</v>
      </c>
      <c r="M308">
        <v>-0.3351936936378479</v>
      </c>
      <c r="N308">
        <v>0.51979279518127441</v>
      </c>
      <c r="O308">
        <v>1.7542575597763062</v>
      </c>
      <c r="P308">
        <v>-3.0169754028320313</v>
      </c>
      <c r="Q308">
        <v>2.3465878963470459</v>
      </c>
      <c r="R308">
        <v>2684</v>
      </c>
      <c r="S308">
        <v>2.6582283973693848</v>
      </c>
      <c r="T308">
        <v>1.630407452583313</v>
      </c>
      <c r="U308">
        <v>73.280128479003906</v>
      </c>
      <c r="V308">
        <v>91.748077392578125</v>
      </c>
      <c r="W308">
        <v>80.325233459472656</v>
      </c>
    </row>
    <row r="309" spans="1:23" x14ac:dyDescent="0.25">
      <c r="A309" t="s">
        <v>85</v>
      </c>
      <c r="B309" t="s">
        <v>97</v>
      </c>
      <c r="C309" t="s">
        <v>41</v>
      </c>
      <c r="D309" t="s">
        <v>41</v>
      </c>
      <c r="E309" t="s">
        <v>117</v>
      </c>
      <c r="F309">
        <v>20</v>
      </c>
      <c r="G309">
        <v>186.05943298339844</v>
      </c>
      <c r="H309">
        <v>187.98393249511719</v>
      </c>
      <c r="I309">
        <v>-1.9244929552078247</v>
      </c>
      <c r="J309">
        <v>-1.0343431495130062E-2</v>
      </c>
      <c r="K309">
        <v>-4.0799436569213867</v>
      </c>
      <c r="L309">
        <v>-2.8064858913421631</v>
      </c>
      <c r="M309">
        <v>-1.9244929552078247</v>
      </c>
      <c r="N309">
        <v>-1.0424998998641968</v>
      </c>
      <c r="O309">
        <v>0.23095797002315521</v>
      </c>
      <c r="P309">
        <v>-4.6909842491149902</v>
      </c>
      <c r="Q309">
        <v>0.84199833869934082</v>
      </c>
      <c r="R309">
        <v>2684</v>
      </c>
      <c r="S309">
        <v>2.8288121223449707</v>
      </c>
      <c r="T309">
        <v>1.6819072961807251</v>
      </c>
      <c r="U309">
        <v>73.280128479003906</v>
      </c>
      <c r="V309">
        <v>91.748077392578125</v>
      </c>
      <c r="W309">
        <v>76.038215637207031</v>
      </c>
    </row>
    <row r="310" spans="1:23" x14ac:dyDescent="0.25">
      <c r="A310" t="s">
        <v>85</v>
      </c>
      <c r="B310" t="s">
        <v>97</v>
      </c>
      <c r="C310" t="s">
        <v>41</v>
      </c>
      <c r="D310" t="s">
        <v>41</v>
      </c>
      <c r="E310" t="s">
        <v>117</v>
      </c>
      <c r="F310">
        <v>21</v>
      </c>
      <c r="G310">
        <v>178.77334594726562</v>
      </c>
      <c r="H310">
        <v>180.16822814941406</v>
      </c>
      <c r="I310">
        <v>-1.394875168800354</v>
      </c>
      <c r="J310">
        <v>-7.8024785034358501E-3</v>
      </c>
      <c r="K310">
        <v>-3.5520844459533691</v>
      </c>
      <c r="L310">
        <v>-2.2775876522064209</v>
      </c>
      <c r="M310">
        <v>-1.394875168800354</v>
      </c>
      <c r="N310">
        <v>-0.51216256618499756</v>
      </c>
      <c r="O310">
        <v>0.76233416795730591</v>
      </c>
      <c r="P310">
        <v>-4.1636233329772949</v>
      </c>
      <c r="Q310">
        <v>1.3738729953765869</v>
      </c>
      <c r="R310">
        <v>2684</v>
      </c>
      <c r="S310">
        <v>2.8334295749664307</v>
      </c>
      <c r="T310">
        <v>1.6832793951034546</v>
      </c>
      <c r="U310">
        <v>73.280128479003906</v>
      </c>
      <c r="V310">
        <v>91.748077392578125</v>
      </c>
      <c r="W310">
        <v>73.330390930175781</v>
      </c>
    </row>
    <row r="311" spans="1:23" x14ac:dyDescent="0.25">
      <c r="A311" t="s">
        <v>85</v>
      </c>
      <c r="B311" t="s">
        <v>97</v>
      </c>
      <c r="C311" t="s">
        <v>41</v>
      </c>
      <c r="D311" t="s">
        <v>41</v>
      </c>
      <c r="E311" t="s">
        <v>117</v>
      </c>
      <c r="F311">
        <v>22</v>
      </c>
      <c r="G311">
        <v>168.40464782714844</v>
      </c>
      <c r="H311">
        <v>169.23762512207031</v>
      </c>
      <c r="I311">
        <v>-0.83298742771148682</v>
      </c>
      <c r="J311">
        <v>-4.9463445320725441E-3</v>
      </c>
      <c r="K311">
        <v>-3.1074874401092529</v>
      </c>
      <c r="L311">
        <v>-1.7636944055557251</v>
      </c>
      <c r="M311">
        <v>-0.83298742771148682</v>
      </c>
      <c r="N311">
        <v>9.771951287984848E-2</v>
      </c>
      <c r="O311">
        <v>1.4415124654769897</v>
      </c>
      <c r="P311">
        <v>-3.7522764205932617</v>
      </c>
      <c r="Q311">
        <v>2.0863015651702881</v>
      </c>
      <c r="R311">
        <v>2684</v>
      </c>
      <c r="S311">
        <v>3.149921178817749</v>
      </c>
      <c r="T311">
        <v>1.7748017311096191</v>
      </c>
      <c r="U311">
        <v>73.280128479003906</v>
      </c>
      <c r="V311">
        <v>91.748077392578125</v>
      </c>
      <c r="W311">
        <v>71.422988891601562</v>
      </c>
    </row>
    <row r="312" spans="1:23" x14ac:dyDescent="0.25">
      <c r="A312" t="s">
        <v>85</v>
      </c>
      <c r="B312" t="s">
        <v>97</v>
      </c>
      <c r="C312" t="s">
        <v>41</v>
      </c>
      <c r="D312" t="s">
        <v>41</v>
      </c>
      <c r="E312" t="s">
        <v>117</v>
      </c>
      <c r="F312">
        <v>23</v>
      </c>
      <c r="G312">
        <v>157.04765319824219</v>
      </c>
      <c r="H312">
        <v>157.34327697753906</v>
      </c>
      <c r="I312">
        <v>-0.2956254780292511</v>
      </c>
      <c r="J312">
        <v>-1.8823934951797128E-3</v>
      </c>
      <c r="K312">
        <v>-2.5125136375427246</v>
      </c>
      <c r="L312">
        <v>-1.2027581930160522</v>
      </c>
      <c r="M312">
        <v>-0.2956254780292511</v>
      </c>
      <c r="N312">
        <v>0.61150723695755005</v>
      </c>
      <c r="O312">
        <v>1.9212627410888672</v>
      </c>
      <c r="P312">
        <v>-3.1409707069396973</v>
      </c>
      <c r="Q312">
        <v>2.5497198104858398</v>
      </c>
      <c r="R312">
        <v>2684</v>
      </c>
      <c r="S312">
        <v>2.9923708438873291</v>
      </c>
      <c r="T312">
        <v>1.7298470735549927</v>
      </c>
      <c r="U312">
        <v>73.280128479003906</v>
      </c>
      <c r="V312">
        <v>91.748077392578125</v>
      </c>
      <c r="W312">
        <v>69.687210083007812</v>
      </c>
    </row>
    <row r="313" spans="1:23" x14ac:dyDescent="0.25">
      <c r="A313" t="s">
        <v>85</v>
      </c>
      <c r="B313" t="s">
        <v>97</v>
      </c>
      <c r="C313" t="s">
        <v>41</v>
      </c>
      <c r="D313" t="s">
        <v>41</v>
      </c>
      <c r="E313" t="s">
        <v>117</v>
      </c>
      <c r="F313">
        <v>24</v>
      </c>
      <c r="G313">
        <v>149.32101440429687</v>
      </c>
      <c r="H313">
        <v>150.30892944335938</v>
      </c>
      <c r="I313">
        <v>-0.98790818452835083</v>
      </c>
      <c r="J313">
        <v>-6.6160024143755436E-3</v>
      </c>
      <c r="K313">
        <v>-3.1005828380584717</v>
      </c>
      <c r="L313">
        <v>-1.8523975610733032</v>
      </c>
      <c r="M313">
        <v>-0.98790818452835083</v>
      </c>
      <c r="N313">
        <v>-0.12341883033514023</v>
      </c>
      <c r="O313">
        <v>1.12476646900177</v>
      </c>
      <c r="P313">
        <v>-3.6994967460632324</v>
      </c>
      <c r="Q313">
        <v>1.7236803770065308</v>
      </c>
      <c r="R313">
        <v>2684</v>
      </c>
      <c r="S313">
        <v>2.7176470756530762</v>
      </c>
      <c r="T313">
        <v>1.6485288143157959</v>
      </c>
      <c r="U313">
        <v>73.280128479003906</v>
      </c>
      <c r="V313">
        <v>91.748077392578125</v>
      </c>
      <c r="W313">
        <v>68.214736938476562</v>
      </c>
    </row>
    <row r="314" spans="1:23" x14ac:dyDescent="0.25">
      <c r="A314" t="s">
        <v>85</v>
      </c>
      <c r="B314" t="s">
        <v>97</v>
      </c>
      <c r="C314" t="s">
        <v>99</v>
      </c>
      <c r="D314" t="s">
        <v>86</v>
      </c>
      <c r="E314" t="s">
        <v>84</v>
      </c>
      <c r="F314">
        <v>1</v>
      </c>
      <c r="G314">
        <v>254.98075866699219</v>
      </c>
      <c r="H314">
        <v>264.7779541015625</v>
      </c>
      <c r="I314">
        <v>-9.7971858978271484</v>
      </c>
      <c r="J314">
        <v>-3.8423236459493637E-2</v>
      </c>
      <c r="K314">
        <v>-22.390552520751953</v>
      </c>
      <c r="L314">
        <v>-14.950289726257324</v>
      </c>
      <c r="M314">
        <v>-9.7971858978271484</v>
      </c>
      <c r="N314">
        <v>-4.6440820693969727</v>
      </c>
      <c r="O314">
        <v>2.7961809635162354</v>
      </c>
      <c r="P314">
        <v>-25.960597991943359</v>
      </c>
      <c r="Q314">
        <v>6.3662252426147461</v>
      </c>
      <c r="R314">
        <v>59</v>
      </c>
      <c r="S314">
        <v>96.56317138671875</v>
      </c>
      <c r="T314">
        <v>9.8266563415527344</v>
      </c>
      <c r="U314">
        <v>77.628242492675781</v>
      </c>
      <c r="V314">
        <v>92.190513610839844</v>
      </c>
      <c r="W314">
        <v>71.760101318359375</v>
      </c>
    </row>
    <row r="315" spans="1:23" x14ac:dyDescent="0.25">
      <c r="A315" t="s">
        <v>85</v>
      </c>
      <c r="B315" t="s">
        <v>97</v>
      </c>
      <c r="C315" t="s">
        <v>99</v>
      </c>
      <c r="D315" t="s">
        <v>86</v>
      </c>
      <c r="E315" t="s">
        <v>84</v>
      </c>
      <c r="F315">
        <v>2</v>
      </c>
      <c r="G315">
        <v>249.9326171875</v>
      </c>
      <c r="H315">
        <v>256.46524047851562</v>
      </c>
      <c r="I315">
        <v>-6.5326213836669922</v>
      </c>
      <c r="J315">
        <v>-2.613753080368042E-2</v>
      </c>
      <c r="K315">
        <v>-18.946563720703125</v>
      </c>
      <c r="L315">
        <v>-11.612305641174316</v>
      </c>
      <c r="M315">
        <v>-6.5326213836669922</v>
      </c>
      <c r="N315">
        <v>-1.4529370069503784</v>
      </c>
      <c r="O315">
        <v>5.8813204765319824</v>
      </c>
      <c r="P315">
        <v>-22.465744018554688</v>
      </c>
      <c r="Q315">
        <v>9.4005002975463867</v>
      </c>
      <c r="R315">
        <v>59</v>
      </c>
      <c r="S315">
        <v>93.831192016601563</v>
      </c>
      <c r="T315">
        <v>9.686650276184082</v>
      </c>
      <c r="U315">
        <v>77.628242492675781</v>
      </c>
      <c r="V315">
        <v>92.190513610839844</v>
      </c>
      <c r="W315">
        <v>71.008583068847656</v>
      </c>
    </row>
    <row r="316" spans="1:23" x14ac:dyDescent="0.25">
      <c r="A316" t="s">
        <v>85</v>
      </c>
      <c r="B316" t="s">
        <v>97</v>
      </c>
      <c r="C316" t="s">
        <v>99</v>
      </c>
      <c r="D316" t="s">
        <v>86</v>
      </c>
      <c r="E316" t="s">
        <v>84</v>
      </c>
      <c r="F316">
        <v>3</v>
      </c>
      <c r="G316">
        <v>249.49461364746094</v>
      </c>
      <c r="H316">
        <v>257.06765747070312</v>
      </c>
      <c r="I316">
        <v>-7.5730299949645996</v>
      </c>
      <c r="J316">
        <v>-3.0353480949997902E-2</v>
      </c>
      <c r="K316">
        <v>-19.900135040283203</v>
      </c>
      <c r="L316">
        <v>-12.617181777954102</v>
      </c>
      <c r="M316">
        <v>-7.5730299949645996</v>
      </c>
      <c r="N316">
        <v>-2.5288782119750977</v>
      </c>
      <c r="O316">
        <v>4.7540755271911621</v>
      </c>
      <c r="P316">
        <v>-23.394699096679688</v>
      </c>
      <c r="Q316">
        <v>8.2486391067504883</v>
      </c>
      <c r="R316">
        <v>59</v>
      </c>
      <c r="S316">
        <v>92.523078918457031</v>
      </c>
      <c r="T316">
        <v>9.618891716003418</v>
      </c>
      <c r="U316">
        <v>77.628242492675781</v>
      </c>
      <c r="V316">
        <v>92.190513610839844</v>
      </c>
      <c r="W316">
        <v>70.422134399414063</v>
      </c>
    </row>
    <row r="317" spans="1:23" x14ac:dyDescent="0.25">
      <c r="A317" t="s">
        <v>85</v>
      </c>
      <c r="B317" t="s">
        <v>97</v>
      </c>
      <c r="C317" t="s">
        <v>99</v>
      </c>
      <c r="D317" t="s">
        <v>86</v>
      </c>
      <c r="E317" t="s">
        <v>84</v>
      </c>
      <c r="F317">
        <v>4</v>
      </c>
      <c r="G317">
        <v>256.02340698242187</v>
      </c>
      <c r="H317">
        <v>268.49176025390625</v>
      </c>
      <c r="I317">
        <v>-12.46833610534668</v>
      </c>
      <c r="J317">
        <v>-4.8699986189603806E-2</v>
      </c>
      <c r="K317">
        <v>-24.976842880249023</v>
      </c>
      <c r="L317">
        <v>-17.586715698242187</v>
      </c>
      <c r="M317">
        <v>-12.46833610534668</v>
      </c>
      <c r="N317">
        <v>-7.3499565124511719</v>
      </c>
      <c r="O317">
        <v>4.017089307308197E-2</v>
      </c>
      <c r="P317">
        <v>-28.522830963134766</v>
      </c>
      <c r="Q317">
        <v>3.5861587524414063</v>
      </c>
      <c r="R317">
        <v>59</v>
      </c>
      <c r="S317">
        <v>95.266189575195313</v>
      </c>
      <c r="T317">
        <v>9.7604398727416992</v>
      </c>
      <c r="U317">
        <v>77.628242492675781</v>
      </c>
      <c r="V317">
        <v>92.190513610839844</v>
      </c>
      <c r="W317">
        <v>69.826026916503906</v>
      </c>
    </row>
    <row r="318" spans="1:23" x14ac:dyDescent="0.25">
      <c r="A318" t="s">
        <v>85</v>
      </c>
      <c r="B318" t="s">
        <v>97</v>
      </c>
      <c r="C318" t="s">
        <v>99</v>
      </c>
      <c r="D318" t="s">
        <v>86</v>
      </c>
      <c r="E318" t="s">
        <v>84</v>
      </c>
      <c r="F318">
        <v>5</v>
      </c>
      <c r="G318">
        <v>272.52288818359375</v>
      </c>
      <c r="H318">
        <v>292.78518676757812</v>
      </c>
      <c r="I318">
        <v>-20.262321472167969</v>
      </c>
      <c r="J318">
        <v>-7.4350900948047638E-2</v>
      </c>
      <c r="K318">
        <v>-32.624851226806641</v>
      </c>
      <c r="L318">
        <v>-25.320968627929687</v>
      </c>
      <c r="M318">
        <v>-20.262321472167969</v>
      </c>
      <c r="N318">
        <v>-15.203675270080566</v>
      </c>
      <c r="O318">
        <v>-7.8997931480407715</v>
      </c>
      <c r="P318">
        <v>-36.12945556640625</v>
      </c>
      <c r="Q318">
        <v>-4.3951883316040039</v>
      </c>
      <c r="R318">
        <v>59</v>
      </c>
      <c r="S318">
        <v>93.055580139160156</v>
      </c>
      <c r="T318">
        <v>9.6465320587158203</v>
      </c>
      <c r="U318">
        <v>77.628242492675781</v>
      </c>
      <c r="V318">
        <v>92.190513610839844</v>
      </c>
      <c r="W318">
        <v>69.1279296875</v>
      </c>
    </row>
    <row r="319" spans="1:23" x14ac:dyDescent="0.25">
      <c r="A319" t="s">
        <v>85</v>
      </c>
      <c r="B319" t="s">
        <v>97</v>
      </c>
      <c r="C319" t="s">
        <v>99</v>
      </c>
      <c r="D319" t="s">
        <v>86</v>
      </c>
      <c r="E319" t="s">
        <v>84</v>
      </c>
      <c r="F319">
        <v>6</v>
      </c>
      <c r="G319">
        <v>315.7923583984375</v>
      </c>
      <c r="H319">
        <v>332.43426513671875</v>
      </c>
      <c r="I319">
        <v>-16.641929626464844</v>
      </c>
      <c r="J319">
        <v>-5.2698962390422821E-2</v>
      </c>
      <c r="K319">
        <v>-28.708248138427734</v>
      </c>
      <c r="L319">
        <v>-21.579368591308594</v>
      </c>
      <c r="M319">
        <v>-16.641929626464844</v>
      </c>
      <c r="N319">
        <v>-11.704489707946777</v>
      </c>
      <c r="O319">
        <v>-4.5756106376647949</v>
      </c>
      <c r="P319">
        <v>-32.128883361816406</v>
      </c>
      <c r="Q319">
        <v>-1.1549770832061768</v>
      </c>
      <c r="R319">
        <v>59</v>
      </c>
      <c r="S319">
        <v>88.649734497070313</v>
      </c>
      <c r="T319">
        <v>9.4153985977172852</v>
      </c>
      <c r="U319">
        <v>77.628242492675781</v>
      </c>
      <c r="V319">
        <v>92.190513610839844</v>
      </c>
      <c r="W319">
        <v>68.609489440917969</v>
      </c>
    </row>
    <row r="320" spans="1:23" x14ac:dyDescent="0.25">
      <c r="A320" t="s">
        <v>85</v>
      </c>
      <c r="B320" t="s">
        <v>97</v>
      </c>
      <c r="C320" t="s">
        <v>99</v>
      </c>
      <c r="D320" t="s">
        <v>86</v>
      </c>
      <c r="E320" t="s">
        <v>84</v>
      </c>
      <c r="F320">
        <v>7</v>
      </c>
      <c r="G320">
        <v>350.56637573242187</v>
      </c>
      <c r="H320">
        <v>363.47055053710937</v>
      </c>
      <c r="I320">
        <v>-12.904166221618652</v>
      </c>
      <c r="J320">
        <v>-3.6809481680393219E-2</v>
      </c>
      <c r="K320">
        <v>-24.061714172363281</v>
      </c>
      <c r="L320">
        <v>-17.469745635986328</v>
      </c>
      <c r="M320">
        <v>-12.904166221618652</v>
      </c>
      <c r="N320">
        <v>-8.338587760925293</v>
      </c>
      <c r="O320">
        <v>-1.746617317199707</v>
      </c>
      <c r="P320">
        <v>-27.224725723266602</v>
      </c>
      <c r="Q320">
        <v>1.4163928031921387</v>
      </c>
      <c r="R320">
        <v>59</v>
      </c>
      <c r="S320">
        <v>75.799346923828125</v>
      </c>
      <c r="T320">
        <v>8.7062816619873047</v>
      </c>
      <c r="U320">
        <v>77.628242492675781</v>
      </c>
      <c r="V320">
        <v>92.190513610839844</v>
      </c>
      <c r="W320">
        <v>68.415916442871094</v>
      </c>
    </row>
    <row r="321" spans="1:23" x14ac:dyDescent="0.25">
      <c r="A321" t="s">
        <v>85</v>
      </c>
      <c r="B321" t="s">
        <v>97</v>
      </c>
      <c r="C321" t="s">
        <v>99</v>
      </c>
      <c r="D321" t="s">
        <v>86</v>
      </c>
      <c r="E321" t="s">
        <v>84</v>
      </c>
      <c r="F321">
        <v>8</v>
      </c>
      <c r="G321">
        <v>372.20718383789062</v>
      </c>
      <c r="H321">
        <v>378.33255004882812</v>
      </c>
      <c r="I321">
        <v>-6.1253647804260254</v>
      </c>
      <c r="J321">
        <v>-1.6456868499517441E-2</v>
      </c>
      <c r="K321">
        <v>-17.009424209594727</v>
      </c>
      <c r="L321">
        <v>-10.579032897949219</v>
      </c>
      <c r="M321">
        <v>-6.1253647804260254</v>
      </c>
      <c r="N321">
        <v>-1.6716961860656738</v>
      </c>
      <c r="O321">
        <v>4.7586936950683594</v>
      </c>
      <c r="P321">
        <v>-20.094902038574219</v>
      </c>
      <c r="Q321">
        <v>7.8441734313964844</v>
      </c>
      <c r="R321">
        <v>59</v>
      </c>
      <c r="S321">
        <v>72.128936767578125</v>
      </c>
      <c r="T321">
        <v>8.4928760528564453</v>
      </c>
      <c r="U321">
        <v>77.628242492675781</v>
      </c>
      <c r="V321">
        <v>92.190513610839844</v>
      </c>
      <c r="W321">
        <v>70.336982727050781</v>
      </c>
    </row>
    <row r="322" spans="1:23" x14ac:dyDescent="0.25">
      <c r="A322" t="s">
        <v>85</v>
      </c>
      <c r="B322" t="s">
        <v>97</v>
      </c>
      <c r="C322" t="s">
        <v>99</v>
      </c>
      <c r="D322" t="s">
        <v>86</v>
      </c>
      <c r="E322" t="s">
        <v>84</v>
      </c>
      <c r="F322">
        <v>9</v>
      </c>
      <c r="G322">
        <v>393.99420166015625</v>
      </c>
      <c r="H322">
        <v>407.36691284179687</v>
      </c>
      <c r="I322">
        <v>-13.37270450592041</v>
      </c>
      <c r="J322">
        <v>-3.3941373229026794E-2</v>
      </c>
      <c r="K322">
        <v>-25.037508010864258</v>
      </c>
      <c r="L322">
        <v>-18.145847320556641</v>
      </c>
      <c r="M322">
        <v>-13.37270450592041</v>
      </c>
      <c r="N322">
        <v>-8.5995616912841797</v>
      </c>
      <c r="O322">
        <v>-1.7079008817672729</v>
      </c>
      <c r="P322">
        <v>-28.344318389892578</v>
      </c>
      <c r="Q322">
        <v>1.5989089012145996</v>
      </c>
      <c r="R322">
        <v>59</v>
      </c>
      <c r="S322">
        <v>82.848121643066406</v>
      </c>
      <c r="T322">
        <v>9.1020946502685547</v>
      </c>
      <c r="U322">
        <v>77.628242492675781</v>
      </c>
      <c r="V322">
        <v>92.190513610839844</v>
      </c>
      <c r="W322">
        <v>73.84088134765625</v>
      </c>
    </row>
    <row r="323" spans="1:23" x14ac:dyDescent="0.25">
      <c r="A323" t="s">
        <v>85</v>
      </c>
      <c r="B323" t="s">
        <v>97</v>
      </c>
      <c r="C323" t="s">
        <v>99</v>
      </c>
      <c r="D323" t="s">
        <v>86</v>
      </c>
      <c r="E323" t="s">
        <v>84</v>
      </c>
      <c r="F323">
        <v>10</v>
      </c>
      <c r="G323">
        <v>441.20465087890625</v>
      </c>
      <c r="H323">
        <v>452.30657958984375</v>
      </c>
      <c r="I323">
        <v>-11.101936340332031</v>
      </c>
      <c r="J323">
        <v>-2.5162782520055771E-2</v>
      </c>
      <c r="K323">
        <v>-22.631296157836914</v>
      </c>
      <c r="L323">
        <v>-15.819657325744629</v>
      </c>
      <c r="M323">
        <v>-11.101936340332031</v>
      </c>
      <c r="N323">
        <v>-6.3842158317565918</v>
      </c>
      <c r="O323">
        <v>0.42742377519607544</v>
      </c>
      <c r="P323">
        <v>-25.899709701538086</v>
      </c>
      <c r="Q323">
        <v>3.6958372592926025</v>
      </c>
      <c r="R323">
        <v>59</v>
      </c>
      <c r="S323">
        <v>80.935340881347656</v>
      </c>
      <c r="T323">
        <v>8.9964075088500977</v>
      </c>
      <c r="U323">
        <v>77.628242492675781</v>
      </c>
      <c r="V323">
        <v>92.190513610839844</v>
      </c>
      <c r="W323">
        <v>77.529075622558594</v>
      </c>
    </row>
    <row r="324" spans="1:23" x14ac:dyDescent="0.25">
      <c r="A324" t="s">
        <v>85</v>
      </c>
      <c r="B324" t="s">
        <v>97</v>
      </c>
      <c r="C324" t="s">
        <v>99</v>
      </c>
      <c r="D324" t="s">
        <v>86</v>
      </c>
      <c r="E324" t="s">
        <v>84</v>
      </c>
      <c r="F324">
        <v>11</v>
      </c>
      <c r="G324">
        <v>502.08526611328125</v>
      </c>
      <c r="H324">
        <v>514.87994384765625</v>
      </c>
      <c r="I324">
        <v>-12.79468822479248</v>
      </c>
      <c r="J324">
        <v>-2.548309788107872E-2</v>
      </c>
      <c r="K324">
        <v>-24.754512786865234</v>
      </c>
      <c r="L324">
        <v>-17.68855094909668</v>
      </c>
      <c r="M324">
        <v>-12.79468822479248</v>
      </c>
      <c r="N324">
        <v>-7.900825023651123</v>
      </c>
      <c r="O324">
        <v>-0.83486431837081909</v>
      </c>
      <c r="P324">
        <v>-28.144956588745117</v>
      </c>
      <c r="Q324">
        <v>2.555579662322998</v>
      </c>
      <c r="R324">
        <v>59</v>
      </c>
      <c r="S324">
        <v>87.091827392578125</v>
      </c>
      <c r="T324">
        <v>9.3323001861572266</v>
      </c>
      <c r="U324">
        <v>77.628242492675781</v>
      </c>
      <c r="V324">
        <v>92.190513610839844</v>
      </c>
      <c r="W324">
        <v>80.578018188476563</v>
      </c>
    </row>
    <row r="325" spans="1:23" x14ac:dyDescent="0.25">
      <c r="A325" t="s">
        <v>85</v>
      </c>
      <c r="B325" t="s">
        <v>97</v>
      </c>
      <c r="C325" t="s">
        <v>99</v>
      </c>
      <c r="D325" t="s">
        <v>86</v>
      </c>
      <c r="E325" t="s">
        <v>84</v>
      </c>
      <c r="F325">
        <v>12</v>
      </c>
      <c r="G325">
        <v>504.1365966796875</v>
      </c>
      <c r="H325">
        <v>516.04095458984375</v>
      </c>
      <c r="I325">
        <v>-11.904376983642578</v>
      </c>
      <c r="J325">
        <v>-2.3613395169377327E-2</v>
      </c>
      <c r="K325">
        <v>-23.95684814453125</v>
      </c>
      <c r="L325">
        <v>-16.836151123046875</v>
      </c>
      <c r="M325">
        <v>-11.904376983642578</v>
      </c>
      <c r="N325">
        <v>-6.9726033210754395</v>
      </c>
      <c r="O325">
        <v>0.14809450507164001</v>
      </c>
      <c r="P325">
        <v>-27.373556137084961</v>
      </c>
      <c r="Q325">
        <v>3.5648026466369629</v>
      </c>
      <c r="R325">
        <v>59</v>
      </c>
      <c r="S325">
        <v>88.446380615234375</v>
      </c>
      <c r="T325">
        <v>9.4045934677124023</v>
      </c>
      <c r="U325">
        <v>77.628242492675781</v>
      </c>
      <c r="V325">
        <v>92.190513610839844</v>
      </c>
      <c r="W325">
        <v>82.943809509277344</v>
      </c>
    </row>
    <row r="326" spans="1:23" x14ac:dyDescent="0.25">
      <c r="A326" t="s">
        <v>85</v>
      </c>
      <c r="B326" t="s">
        <v>97</v>
      </c>
      <c r="C326" t="s">
        <v>99</v>
      </c>
      <c r="D326" t="s">
        <v>86</v>
      </c>
      <c r="E326" t="s">
        <v>84</v>
      </c>
      <c r="F326">
        <v>13</v>
      </c>
      <c r="G326">
        <v>499.99105834960937</v>
      </c>
      <c r="H326">
        <v>513.83489990234375</v>
      </c>
      <c r="I326">
        <v>-13.843849182128906</v>
      </c>
      <c r="J326">
        <v>-2.7688194066286087E-2</v>
      </c>
      <c r="K326">
        <v>-25.511150360107422</v>
      </c>
      <c r="L326">
        <v>-18.618015289306641</v>
      </c>
      <c r="M326">
        <v>-13.843849182128906</v>
      </c>
      <c r="N326">
        <v>-9.0696840286254883</v>
      </c>
      <c r="O326">
        <v>-2.1765472888946533</v>
      </c>
      <c r="P326">
        <v>-28.818668365478516</v>
      </c>
      <c r="Q326">
        <v>1.1309705972671509</v>
      </c>
      <c r="R326">
        <v>59</v>
      </c>
      <c r="S326">
        <v>82.883613586425781</v>
      </c>
      <c r="T326">
        <v>9.1040439605712891</v>
      </c>
      <c r="U326">
        <v>77.628242492675781</v>
      </c>
      <c r="V326">
        <v>92.190513610839844</v>
      </c>
      <c r="W326">
        <v>85.116241455078125</v>
      </c>
    </row>
    <row r="327" spans="1:23" x14ac:dyDescent="0.25">
      <c r="A327" t="s">
        <v>85</v>
      </c>
      <c r="B327" t="s">
        <v>97</v>
      </c>
      <c r="C327" t="s">
        <v>99</v>
      </c>
      <c r="D327" t="s">
        <v>86</v>
      </c>
      <c r="E327" t="s">
        <v>84</v>
      </c>
      <c r="F327">
        <v>14</v>
      </c>
      <c r="G327">
        <v>504.64773559570312</v>
      </c>
      <c r="H327">
        <v>496.8367919921875</v>
      </c>
      <c r="I327">
        <v>7.8109345436096191</v>
      </c>
      <c r="J327">
        <v>1.5477993525564671E-2</v>
      </c>
      <c r="K327">
        <v>-3.7929017543792725</v>
      </c>
      <c r="L327">
        <v>3.0627388954162598</v>
      </c>
      <c r="M327">
        <v>7.8109345436096191</v>
      </c>
      <c r="N327">
        <v>12.559130668640137</v>
      </c>
      <c r="O327">
        <v>19.414770126342773</v>
      </c>
      <c r="P327">
        <v>-7.082427978515625</v>
      </c>
      <c r="Q327">
        <v>22.70429801940918</v>
      </c>
      <c r="R327">
        <v>59</v>
      </c>
      <c r="S327">
        <v>81.984352111816406</v>
      </c>
      <c r="T327">
        <v>9.0545215606689453</v>
      </c>
      <c r="U327">
        <v>77.628242492675781</v>
      </c>
      <c r="V327">
        <v>92.190513610839844</v>
      </c>
      <c r="W327">
        <v>86.526031494140625</v>
      </c>
    </row>
    <row r="328" spans="1:23" x14ac:dyDescent="0.25">
      <c r="A328" t="s">
        <v>85</v>
      </c>
      <c r="B328" t="s">
        <v>97</v>
      </c>
      <c r="C328" t="s">
        <v>99</v>
      </c>
      <c r="D328" t="s">
        <v>86</v>
      </c>
      <c r="E328" t="s">
        <v>84</v>
      </c>
      <c r="F328">
        <v>15</v>
      </c>
      <c r="G328">
        <v>495.81121826171875</v>
      </c>
      <c r="H328">
        <v>393.66195678710937</v>
      </c>
      <c r="I328">
        <v>102.1492919921875</v>
      </c>
      <c r="J328">
        <v>0.20602457225322723</v>
      </c>
      <c r="K328">
        <v>89.766380310058594</v>
      </c>
      <c r="L328">
        <v>97.082305908203125</v>
      </c>
      <c r="M328">
        <v>102.1492919921875</v>
      </c>
      <c r="N328">
        <v>107.21627807617187</v>
      </c>
      <c r="O328">
        <v>114.53220367431641</v>
      </c>
      <c r="P328">
        <v>86.256004333496094</v>
      </c>
      <c r="Q328">
        <v>118.04257965087891</v>
      </c>
      <c r="R328">
        <v>59</v>
      </c>
      <c r="S328">
        <v>93.362648010253906</v>
      </c>
      <c r="T328">
        <v>9.6624345779418945</v>
      </c>
      <c r="U328">
        <v>77.628242492675781</v>
      </c>
      <c r="V328">
        <v>92.190513610839844</v>
      </c>
      <c r="W328">
        <v>87.647361755371094</v>
      </c>
    </row>
    <row r="329" spans="1:23" x14ac:dyDescent="0.25">
      <c r="A329" t="s">
        <v>85</v>
      </c>
      <c r="B329" t="s">
        <v>97</v>
      </c>
      <c r="C329" t="s">
        <v>99</v>
      </c>
      <c r="D329" t="s">
        <v>86</v>
      </c>
      <c r="E329" t="s">
        <v>84</v>
      </c>
      <c r="F329">
        <v>16</v>
      </c>
      <c r="G329">
        <v>488.51287841796875</v>
      </c>
      <c r="H329">
        <v>390.24838256835937</v>
      </c>
      <c r="I329">
        <v>98.26446533203125</v>
      </c>
      <c r="J329">
        <v>0.20115020871162415</v>
      </c>
      <c r="K329">
        <v>85.645889282226562</v>
      </c>
      <c r="L329">
        <v>93.101043701171875</v>
      </c>
      <c r="M329">
        <v>98.26446533203125</v>
      </c>
      <c r="N329">
        <v>103.42788696289062</v>
      </c>
      <c r="O329">
        <v>110.88304138183594</v>
      </c>
      <c r="P329">
        <v>82.068702697753906</v>
      </c>
      <c r="Q329">
        <v>114.46022796630859</v>
      </c>
      <c r="R329">
        <v>59</v>
      </c>
      <c r="S329">
        <v>96.95013427734375</v>
      </c>
      <c r="T329">
        <v>9.8463258743286133</v>
      </c>
      <c r="U329">
        <v>77.628242492675781</v>
      </c>
      <c r="V329">
        <v>92.190513610839844</v>
      </c>
      <c r="W329">
        <v>88.110755920410156</v>
      </c>
    </row>
    <row r="330" spans="1:23" x14ac:dyDescent="0.25">
      <c r="A330" t="s">
        <v>85</v>
      </c>
      <c r="B330" t="s">
        <v>97</v>
      </c>
      <c r="C330" t="s">
        <v>99</v>
      </c>
      <c r="D330" t="s">
        <v>86</v>
      </c>
      <c r="E330" t="s">
        <v>84</v>
      </c>
      <c r="F330">
        <v>17</v>
      </c>
      <c r="G330">
        <v>487.00570678710937</v>
      </c>
      <c r="H330">
        <v>387.562255859375</v>
      </c>
      <c r="I330">
        <v>99.443450927734375</v>
      </c>
      <c r="J330">
        <v>0.2041936069726944</v>
      </c>
      <c r="K330">
        <v>86.93060302734375</v>
      </c>
      <c r="L330">
        <v>94.323295593261719</v>
      </c>
      <c r="M330">
        <v>99.443450927734375</v>
      </c>
      <c r="N330">
        <v>104.56360626220703</v>
      </c>
      <c r="O330">
        <v>111.956298828125</v>
      </c>
      <c r="P330">
        <v>83.383384704589844</v>
      </c>
      <c r="Q330">
        <v>115.50351715087891</v>
      </c>
      <c r="R330">
        <v>59</v>
      </c>
      <c r="S330">
        <v>95.332359313964844</v>
      </c>
      <c r="T330">
        <v>9.763829231262207</v>
      </c>
      <c r="U330">
        <v>77.628242492675781</v>
      </c>
      <c r="V330">
        <v>92.190513610839844</v>
      </c>
      <c r="W330">
        <v>87.371002197265625</v>
      </c>
    </row>
    <row r="331" spans="1:23" x14ac:dyDescent="0.25">
      <c r="A331" t="s">
        <v>85</v>
      </c>
      <c r="B331" t="s">
        <v>97</v>
      </c>
      <c r="C331" t="s">
        <v>99</v>
      </c>
      <c r="D331" t="s">
        <v>86</v>
      </c>
      <c r="E331" t="s">
        <v>84</v>
      </c>
      <c r="F331">
        <v>18</v>
      </c>
      <c r="G331">
        <v>462.46047973632812</v>
      </c>
      <c r="H331">
        <v>369.19692993164062</v>
      </c>
      <c r="I331">
        <v>93.263557434082031</v>
      </c>
      <c r="J331">
        <v>0.20166817307472229</v>
      </c>
      <c r="K331">
        <v>80.428207397460938</v>
      </c>
      <c r="L331">
        <v>88.011436462402344</v>
      </c>
      <c r="M331">
        <v>93.263557434082031</v>
      </c>
      <c r="N331">
        <v>98.515678405761719</v>
      </c>
      <c r="O331">
        <v>106.09890747070312</v>
      </c>
      <c r="P331">
        <v>76.789558410644531</v>
      </c>
      <c r="Q331">
        <v>109.73755645751953</v>
      </c>
      <c r="R331">
        <v>59</v>
      </c>
      <c r="S331">
        <v>100.30982208251953</v>
      </c>
      <c r="T331">
        <v>10.01547908782959</v>
      </c>
      <c r="U331">
        <v>77.628242492675781</v>
      </c>
      <c r="V331">
        <v>92.190513610839844</v>
      </c>
      <c r="W331">
        <v>85.81781005859375</v>
      </c>
    </row>
    <row r="332" spans="1:23" x14ac:dyDescent="0.25">
      <c r="A332" t="s">
        <v>85</v>
      </c>
      <c r="B332" t="s">
        <v>97</v>
      </c>
      <c r="C332" t="s">
        <v>99</v>
      </c>
      <c r="D332" t="s">
        <v>86</v>
      </c>
      <c r="E332" t="s">
        <v>84</v>
      </c>
      <c r="F332">
        <v>19</v>
      </c>
      <c r="G332">
        <v>417.93942260742187</v>
      </c>
      <c r="H332">
        <v>412.849853515625</v>
      </c>
      <c r="I332">
        <v>5.0895509719848633</v>
      </c>
      <c r="J332">
        <v>1.2177724391222E-2</v>
      </c>
      <c r="K332">
        <v>-6.2989120483398437</v>
      </c>
      <c r="L332">
        <v>0.42948412895202637</v>
      </c>
      <c r="M332">
        <v>5.0895509719848633</v>
      </c>
      <c r="N332">
        <v>9.7496175765991211</v>
      </c>
      <c r="O332">
        <v>16.47801399230957</v>
      </c>
      <c r="P332">
        <v>-9.5273838043212891</v>
      </c>
      <c r="Q332">
        <v>19.706485748291016</v>
      </c>
      <c r="R332">
        <v>59</v>
      </c>
      <c r="S332">
        <v>78.969268798828125</v>
      </c>
      <c r="T332">
        <v>8.8864650726318359</v>
      </c>
      <c r="U332">
        <v>77.628242492675781</v>
      </c>
      <c r="V332">
        <v>92.190513610839844</v>
      </c>
      <c r="W332">
        <v>83.204421997070313</v>
      </c>
    </row>
    <row r="333" spans="1:23" x14ac:dyDescent="0.25">
      <c r="A333" t="s">
        <v>85</v>
      </c>
      <c r="B333" t="s">
        <v>97</v>
      </c>
      <c r="C333" t="s">
        <v>99</v>
      </c>
      <c r="D333" t="s">
        <v>86</v>
      </c>
      <c r="E333" t="s">
        <v>84</v>
      </c>
      <c r="F333">
        <v>20</v>
      </c>
      <c r="G333">
        <v>402.29824829101562</v>
      </c>
      <c r="H333">
        <v>422.43646240234375</v>
      </c>
      <c r="I333">
        <v>-20.138235092163086</v>
      </c>
      <c r="J333">
        <v>-5.0057973712682724E-2</v>
      </c>
      <c r="K333">
        <v>-30.863903045654297</v>
      </c>
      <c r="L333">
        <v>-24.527091979980469</v>
      </c>
      <c r="M333">
        <v>-20.138235092163086</v>
      </c>
      <c r="N333">
        <v>-15.74937915802002</v>
      </c>
      <c r="O333">
        <v>-9.4125680923461914</v>
      </c>
      <c r="P333">
        <v>-33.90447998046875</v>
      </c>
      <c r="Q333">
        <v>-6.3719902038574219</v>
      </c>
      <c r="R333">
        <v>59</v>
      </c>
      <c r="S333">
        <v>70.044898986816406</v>
      </c>
      <c r="T333">
        <v>8.3692827224731445</v>
      </c>
      <c r="U333">
        <v>77.628242492675781</v>
      </c>
      <c r="V333">
        <v>92.190513610839844</v>
      </c>
      <c r="W333">
        <v>79.66400146484375</v>
      </c>
    </row>
    <row r="334" spans="1:23" x14ac:dyDescent="0.25">
      <c r="A334" t="s">
        <v>85</v>
      </c>
      <c r="B334" t="s">
        <v>97</v>
      </c>
      <c r="C334" t="s">
        <v>99</v>
      </c>
      <c r="D334" t="s">
        <v>86</v>
      </c>
      <c r="E334" t="s">
        <v>84</v>
      </c>
      <c r="F334">
        <v>21</v>
      </c>
      <c r="G334">
        <v>389.7833251953125</v>
      </c>
      <c r="H334">
        <v>405.20559692382812</v>
      </c>
      <c r="I334">
        <v>-15.42228889465332</v>
      </c>
      <c r="J334">
        <v>-3.9566311985254288E-2</v>
      </c>
      <c r="K334">
        <v>-25.968194961547852</v>
      </c>
      <c r="L334">
        <v>-19.737588882446289</v>
      </c>
      <c r="M334">
        <v>-15.42228889465332</v>
      </c>
      <c r="N334">
        <v>-11.106989860534668</v>
      </c>
      <c r="O334">
        <v>-4.8763828277587891</v>
      </c>
      <c r="P334">
        <v>-28.957813262939453</v>
      </c>
      <c r="Q334">
        <v>-1.8867647647857666</v>
      </c>
      <c r="R334">
        <v>59</v>
      </c>
      <c r="S334">
        <v>67.7166748046875</v>
      </c>
      <c r="T334">
        <v>8.2290143966674805</v>
      </c>
      <c r="U334">
        <v>77.628242492675781</v>
      </c>
      <c r="V334">
        <v>92.190513610839844</v>
      </c>
      <c r="W334">
        <v>77.198738098144531</v>
      </c>
    </row>
    <row r="335" spans="1:23" x14ac:dyDescent="0.25">
      <c r="A335" t="s">
        <v>85</v>
      </c>
      <c r="B335" t="s">
        <v>97</v>
      </c>
      <c r="C335" t="s">
        <v>99</v>
      </c>
      <c r="D335" t="s">
        <v>86</v>
      </c>
      <c r="E335" t="s">
        <v>84</v>
      </c>
      <c r="F335">
        <v>22</v>
      </c>
      <c r="G335">
        <v>330.30587768554688</v>
      </c>
      <c r="H335">
        <v>347.60092163085937</v>
      </c>
      <c r="I335">
        <v>-17.2950439453125</v>
      </c>
      <c r="J335">
        <v>-5.2360691130161285E-2</v>
      </c>
      <c r="K335">
        <v>-28.371963500976562</v>
      </c>
      <c r="L335">
        <v>-21.827629089355469</v>
      </c>
      <c r="M335">
        <v>-17.2950439453125</v>
      </c>
      <c r="N335">
        <v>-12.762458801269531</v>
      </c>
      <c r="O335">
        <v>-6.2181248664855957</v>
      </c>
      <c r="P335">
        <v>-31.512115478515625</v>
      </c>
      <c r="Q335">
        <v>-3.0779721736907959</v>
      </c>
      <c r="R335">
        <v>59</v>
      </c>
      <c r="S335">
        <v>74.707778930664063</v>
      </c>
      <c r="T335">
        <v>8.6433658599853516</v>
      </c>
      <c r="U335">
        <v>77.628242492675781</v>
      </c>
      <c r="V335">
        <v>92.190513610839844</v>
      </c>
      <c r="W335">
        <v>75.478569030761719</v>
      </c>
    </row>
    <row r="336" spans="1:23" x14ac:dyDescent="0.25">
      <c r="A336" t="s">
        <v>85</v>
      </c>
      <c r="B336" t="s">
        <v>97</v>
      </c>
      <c r="C336" t="s">
        <v>99</v>
      </c>
      <c r="D336" t="s">
        <v>86</v>
      </c>
      <c r="E336" t="s">
        <v>84</v>
      </c>
      <c r="F336">
        <v>23</v>
      </c>
      <c r="G336">
        <v>304.59719848632812</v>
      </c>
      <c r="H336">
        <v>315.90142822265625</v>
      </c>
      <c r="I336">
        <v>-11.30420970916748</v>
      </c>
      <c r="J336">
        <v>-3.7111993879079819E-2</v>
      </c>
      <c r="K336">
        <v>-23.07060432434082</v>
      </c>
      <c r="L336">
        <v>-16.118923187255859</v>
      </c>
      <c r="M336">
        <v>-11.30420970916748</v>
      </c>
      <c r="N336">
        <v>-6.4894962310791016</v>
      </c>
      <c r="O336">
        <v>0.46218544244766235</v>
      </c>
      <c r="P336">
        <v>-26.406213760375977</v>
      </c>
      <c r="Q336">
        <v>3.7977950572967529</v>
      </c>
      <c r="R336">
        <v>59</v>
      </c>
      <c r="S336">
        <v>84.297492980957031</v>
      </c>
      <c r="T336">
        <v>9.1813669204711914</v>
      </c>
      <c r="U336">
        <v>77.628242492675781</v>
      </c>
      <c r="V336">
        <v>92.190513610839844</v>
      </c>
      <c r="W336">
        <v>74.060821533203125</v>
      </c>
    </row>
    <row r="337" spans="1:23" x14ac:dyDescent="0.25">
      <c r="A337" t="s">
        <v>85</v>
      </c>
      <c r="B337" t="s">
        <v>97</v>
      </c>
      <c r="C337" t="s">
        <v>99</v>
      </c>
      <c r="D337" t="s">
        <v>86</v>
      </c>
      <c r="E337" t="s">
        <v>84</v>
      </c>
      <c r="F337">
        <v>24</v>
      </c>
      <c r="G337">
        <v>288.93984985351562</v>
      </c>
      <c r="H337">
        <v>302.54635620117187</v>
      </c>
      <c r="I337">
        <v>-13.606484413146973</v>
      </c>
      <c r="J337">
        <v>-4.7091063112020493E-2</v>
      </c>
      <c r="K337">
        <v>-25.893264770507812</v>
      </c>
      <c r="L337">
        <v>-18.634134292602539</v>
      </c>
      <c r="M337">
        <v>-13.606484413146973</v>
      </c>
      <c r="N337">
        <v>-8.5788335800170898</v>
      </c>
      <c r="O337">
        <v>-1.3197046518325806</v>
      </c>
      <c r="P337">
        <v>-29.376396179199219</v>
      </c>
      <c r="Q337">
        <v>2.1634266376495361</v>
      </c>
      <c r="R337">
        <v>59</v>
      </c>
      <c r="S337">
        <v>91.918724060058594</v>
      </c>
      <c r="T337">
        <v>9.5874252319335937</v>
      </c>
      <c r="U337">
        <v>77.628242492675781</v>
      </c>
      <c r="V337">
        <v>92.190513610839844</v>
      </c>
      <c r="W337">
        <v>72.925514221191406</v>
      </c>
    </row>
    <row r="338" spans="1:23" x14ac:dyDescent="0.25">
      <c r="A338" t="s">
        <v>85</v>
      </c>
      <c r="B338" t="s">
        <v>97</v>
      </c>
      <c r="C338" t="s">
        <v>99</v>
      </c>
      <c r="D338" t="s">
        <v>86</v>
      </c>
      <c r="E338" t="s">
        <v>106</v>
      </c>
      <c r="F338">
        <v>1</v>
      </c>
      <c r="G338">
        <v>294.19802856445312</v>
      </c>
      <c r="H338">
        <v>272.06036376953125</v>
      </c>
      <c r="I338">
        <v>22.137687683105469</v>
      </c>
      <c r="J338">
        <v>7.5247570872306824E-2</v>
      </c>
      <c r="K338">
        <v>2.7410097122192383</v>
      </c>
      <c r="L338">
        <v>14.200724601745605</v>
      </c>
      <c r="M338">
        <v>22.137687683105469</v>
      </c>
      <c r="N338">
        <v>30.074651718139648</v>
      </c>
      <c r="O338">
        <v>41.534366607666016</v>
      </c>
      <c r="P338">
        <v>-2.7576789855957031</v>
      </c>
      <c r="Q338">
        <v>47.033054351806641</v>
      </c>
      <c r="R338">
        <v>62</v>
      </c>
      <c r="S338">
        <v>229.07756042480469</v>
      </c>
      <c r="T338">
        <v>15.135308265686035</v>
      </c>
      <c r="U338">
        <v>76.317298889160156</v>
      </c>
      <c r="V338">
        <v>95.637931823730469</v>
      </c>
      <c r="W338">
        <v>70.138008117675781</v>
      </c>
    </row>
    <row r="339" spans="1:23" x14ac:dyDescent="0.25">
      <c r="A339" t="s">
        <v>85</v>
      </c>
      <c r="B339" t="s">
        <v>97</v>
      </c>
      <c r="C339" t="s">
        <v>99</v>
      </c>
      <c r="D339" t="s">
        <v>86</v>
      </c>
      <c r="E339" t="s">
        <v>106</v>
      </c>
      <c r="F339">
        <v>2</v>
      </c>
      <c r="G339">
        <v>291.52578735351562</v>
      </c>
      <c r="H339">
        <v>254.98440551757813</v>
      </c>
      <c r="I339">
        <v>36.541378021240234</v>
      </c>
      <c r="J339">
        <v>0.12534527480602264</v>
      </c>
      <c r="K339">
        <v>13.210951805114746</v>
      </c>
      <c r="L339">
        <v>26.994756698608398</v>
      </c>
      <c r="M339">
        <v>36.541378021240234</v>
      </c>
      <c r="N339">
        <v>46.087997436523438</v>
      </c>
      <c r="O339">
        <v>59.871803283691406</v>
      </c>
      <c r="P339">
        <v>6.5971002578735352</v>
      </c>
      <c r="Q339">
        <v>66.48565673828125</v>
      </c>
      <c r="R339">
        <v>62</v>
      </c>
      <c r="S339">
        <v>331.41574096679687</v>
      </c>
      <c r="T339">
        <v>18.204828262329102</v>
      </c>
      <c r="U339">
        <v>76.317298889160156</v>
      </c>
      <c r="V339">
        <v>95.637931823730469</v>
      </c>
      <c r="W339">
        <v>69.249320983886719</v>
      </c>
    </row>
    <row r="340" spans="1:23" x14ac:dyDescent="0.25">
      <c r="A340" t="s">
        <v>85</v>
      </c>
      <c r="B340" t="s">
        <v>97</v>
      </c>
      <c r="C340" t="s">
        <v>99</v>
      </c>
      <c r="D340" t="s">
        <v>86</v>
      </c>
      <c r="E340" t="s">
        <v>106</v>
      </c>
      <c r="F340">
        <v>3</v>
      </c>
      <c r="G340">
        <v>280.53604125976562</v>
      </c>
      <c r="H340">
        <v>258.32717895507812</v>
      </c>
      <c r="I340">
        <v>22.208887100219727</v>
      </c>
      <c r="J340">
        <v>7.9165898263454437E-2</v>
      </c>
      <c r="K340">
        <v>2.6658282279968262</v>
      </c>
      <c r="L340">
        <v>14.21202564239502</v>
      </c>
      <c r="M340">
        <v>22.208887100219727</v>
      </c>
      <c r="N340">
        <v>30.205747604370117</v>
      </c>
      <c r="O340">
        <v>41.751945495605469</v>
      </c>
      <c r="P340">
        <v>-2.8743574619293213</v>
      </c>
      <c r="Q340">
        <v>47.292133331298828</v>
      </c>
      <c r="R340">
        <v>62</v>
      </c>
      <c r="S340">
        <v>232.54817199707031</v>
      </c>
      <c r="T340">
        <v>15.249529838562012</v>
      </c>
      <c r="U340">
        <v>76.317298889160156</v>
      </c>
      <c r="V340">
        <v>95.637931823730469</v>
      </c>
      <c r="W340">
        <v>68.395500183105469</v>
      </c>
    </row>
    <row r="341" spans="1:23" x14ac:dyDescent="0.25">
      <c r="A341" t="s">
        <v>85</v>
      </c>
      <c r="B341" t="s">
        <v>97</v>
      </c>
      <c r="C341" t="s">
        <v>99</v>
      </c>
      <c r="D341" t="s">
        <v>86</v>
      </c>
      <c r="E341" t="s">
        <v>106</v>
      </c>
      <c r="F341">
        <v>4</v>
      </c>
      <c r="G341">
        <v>294.58328247070312</v>
      </c>
      <c r="H341">
        <v>258.70260620117187</v>
      </c>
      <c r="I341">
        <v>35.880657196044922</v>
      </c>
      <c r="J341">
        <v>0.12180140614509583</v>
      </c>
      <c r="K341">
        <v>11.630054473876953</v>
      </c>
      <c r="L341">
        <v>25.957508087158203</v>
      </c>
      <c r="M341">
        <v>35.880657196044922</v>
      </c>
      <c r="N341">
        <v>45.803806304931641</v>
      </c>
      <c r="O341">
        <v>60.131259918212891</v>
      </c>
      <c r="P341">
        <v>4.7553458213806152</v>
      </c>
      <c r="Q341">
        <v>67.005966186523438</v>
      </c>
      <c r="R341">
        <v>62</v>
      </c>
      <c r="S341">
        <v>358.0740966796875</v>
      </c>
      <c r="T341">
        <v>18.922845840454102</v>
      </c>
      <c r="U341">
        <v>76.317298889160156</v>
      </c>
      <c r="V341">
        <v>95.637931823730469</v>
      </c>
      <c r="W341">
        <v>67.804298400878906</v>
      </c>
    </row>
    <row r="342" spans="1:23" x14ac:dyDescent="0.25">
      <c r="A342" t="s">
        <v>85</v>
      </c>
      <c r="B342" t="s">
        <v>97</v>
      </c>
      <c r="C342" t="s">
        <v>99</v>
      </c>
      <c r="D342" t="s">
        <v>86</v>
      </c>
      <c r="E342" t="s">
        <v>106</v>
      </c>
      <c r="F342">
        <v>5</v>
      </c>
      <c r="G342">
        <v>306.5367431640625</v>
      </c>
      <c r="H342">
        <v>280.26150512695312</v>
      </c>
      <c r="I342">
        <v>26.275241851806641</v>
      </c>
      <c r="J342">
        <v>8.5716448724269867E-2</v>
      </c>
      <c r="K342">
        <v>1.8371734619140625</v>
      </c>
      <c r="L342">
        <v>16.275382995605469</v>
      </c>
      <c r="M342">
        <v>26.275241851806641</v>
      </c>
      <c r="N342">
        <v>36.275100708007813</v>
      </c>
      <c r="O342">
        <v>50.713310241699219</v>
      </c>
      <c r="P342">
        <v>-5.0906796455383301</v>
      </c>
      <c r="Q342">
        <v>57.641162872314453</v>
      </c>
      <c r="R342">
        <v>62</v>
      </c>
      <c r="S342">
        <v>363.631591796875</v>
      </c>
      <c r="T342">
        <v>19.069126129150391</v>
      </c>
      <c r="U342">
        <v>76.317298889160156</v>
      </c>
      <c r="V342">
        <v>95.637931823730469</v>
      </c>
      <c r="W342">
        <v>66.998161315917969</v>
      </c>
    </row>
    <row r="343" spans="1:23" x14ac:dyDescent="0.25">
      <c r="A343" t="s">
        <v>85</v>
      </c>
      <c r="B343" t="s">
        <v>97</v>
      </c>
      <c r="C343" t="s">
        <v>99</v>
      </c>
      <c r="D343" t="s">
        <v>86</v>
      </c>
      <c r="E343" t="s">
        <v>106</v>
      </c>
      <c r="F343">
        <v>6</v>
      </c>
      <c r="G343">
        <v>335.03164672851562</v>
      </c>
      <c r="H343">
        <v>322.89205932617187</v>
      </c>
      <c r="I343">
        <v>12.139595985412598</v>
      </c>
      <c r="J343">
        <v>3.6234177649021149E-2</v>
      </c>
      <c r="K343">
        <v>-10.726320266723633</v>
      </c>
      <c r="L343">
        <v>2.7830483913421631</v>
      </c>
      <c r="M343">
        <v>12.139595985412598</v>
      </c>
      <c r="N343">
        <v>21.496143341064453</v>
      </c>
      <c r="O343">
        <v>35.005512237548828</v>
      </c>
      <c r="P343">
        <v>-17.208490371704102</v>
      </c>
      <c r="Q343">
        <v>41.487682342529297</v>
      </c>
      <c r="R343">
        <v>62</v>
      </c>
      <c r="S343">
        <v>318.35012817382812</v>
      </c>
      <c r="T343">
        <v>17.842369079589844</v>
      </c>
      <c r="U343">
        <v>76.317298889160156</v>
      </c>
      <c r="V343">
        <v>95.637931823730469</v>
      </c>
      <c r="W343">
        <v>66.219078063964844</v>
      </c>
    </row>
    <row r="344" spans="1:23" x14ac:dyDescent="0.25">
      <c r="A344" t="s">
        <v>85</v>
      </c>
      <c r="B344" t="s">
        <v>97</v>
      </c>
      <c r="C344" t="s">
        <v>99</v>
      </c>
      <c r="D344" t="s">
        <v>86</v>
      </c>
      <c r="E344" t="s">
        <v>106</v>
      </c>
      <c r="F344">
        <v>7</v>
      </c>
      <c r="G344">
        <v>365.73709106445312</v>
      </c>
      <c r="H344">
        <v>363.11007690429687</v>
      </c>
      <c r="I344">
        <v>2.6270027160644531</v>
      </c>
      <c r="J344">
        <v>7.1827624924480915E-3</v>
      </c>
      <c r="K344">
        <v>-16.794221878051758</v>
      </c>
      <c r="L344">
        <v>-5.320004940032959</v>
      </c>
      <c r="M344">
        <v>2.6270027160644531</v>
      </c>
      <c r="N344">
        <v>10.574009895324707</v>
      </c>
      <c r="O344">
        <v>22.048227310180664</v>
      </c>
      <c r="P344">
        <v>-22.299869537353516</v>
      </c>
      <c r="Q344">
        <v>27.553874969482422</v>
      </c>
      <c r="R344">
        <v>62</v>
      </c>
      <c r="S344">
        <v>229.65771484375</v>
      </c>
      <c r="T344">
        <v>15.154461860656738</v>
      </c>
      <c r="U344">
        <v>76.317298889160156</v>
      </c>
      <c r="V344">
        <v>95.637931823730469</v>
      </c>
      <c r="W344">
        <v>67.155120849609375</v>
      </c>
    </row>
    <row r="345" spans="1:23" x14ac:dyDescent="0.25">
      <c r="A345" t="s">
        <v>85</v>
      </c>
      <c r="B345" t="s">
        <v>97</v>
      </c>
      <c r="C345" t="s">
        <v>99</v>
      </c>
      <c r="D345" t="s">
        <v>86</v>
      </c>
      <c r="E345" t="s">
        <v>106</v>
      </c>
      <c r="F345">
        <v>8</v>
      </c>
      <c r="G345">
        <v>393.47152709960937</v>
      </c>
      <c r="H345">
        <v>386.68817138671875</v>
      </c>
      <c r="I345">
        <v>6.7833714485168457</v>
      </c>
      <c r="J345">
        <v>1.7239803448319435E-2</v>
      </c>
      <c r="K345">
        <v>-11.125114440917969</v>
      </c>
      <c r="L345">
        <v>-0.5446358323097229</v>
      </c>
      <c r="M345">
        <v>6.7833714485168457</v>
      </c>
      <c r="N345">
        <v>14.11137866973877</v>
      </c>
      <c r="O345">
        <v>24.691856384277344</v>
      </c>
      <c r="P345">
        <v>-16.201921463012695</v>
      </c>
      <c r="Q345">
        <v>29.76866340637207</v>
      </c>
      <c r="R345">
        <v>62</v>
      </c>
      <c r="S345">
        <v>195.27452087402344</v>
      </c>
      <c r="T345">
        <v>13.974065780639648</v>
      </c>
      <c r="U345">
        <v>76.317298889160156</v>
      </c>
      <c r="V345">
        <v>95.637931823730469</v>
      </c>
      <c r="W345">
        <v>69.496513366699219</v>
      </c>
    </row>
    <row r="346" spans="1:23" x14ac:dyDescent="0.25">
      <c r="A346" t="s">
        <v>85</v>
      </c>
      <c r="B346" t="s">
        <v>97</v>
      </c>
      <c r="C346" t="s">
        <v>99</v>
      </c>
      <c r="D346" t="s">
        <v>86</v>
      </c>
      <c r="E346" t="s">
        <v>106</v>
      </c>
      <c r="F346">
        <v>9</v>
      </c>
      <c r="G346">
        <v>423.031494140625</v>
      </c>
      <c r="H346">
        <v>408.86639404296875</v>
      </c>
      <c r="I346">
        <v>14.165119171142578</v>
      </c>
      <c r="J346">
        <v>3.3484786748886108E-2</v>
      </c>
      <c r="K346">
        <v>-10.64909553527832</v>
      </c>
      <c r="L346">
        <v>4.0113434791564941</v>
      </c>
      <c r="M346">
        <v>14.165119171142578</v>
      </c>
      <c r="N346">
        <v>24.31889533996582</v>
      </c>
      <c r="O346">
        <v>38.979335784912109</v>
      </c>
      <c r="P346">
        <v>-17.68358039855957</v>
      </c>
      <c r="Q346">
        <v>46.013820648193359</v>
      </c>
      <c r="R346">
        <v>62</v>
      </c>
      <c r="S346">
        <v>374.91165161132812</v>
      </c>
      <c r="T346">
        <v>19.362634658813477</v>
      </c>
      <c r="U346">
        <v>76.317298889160156</v>
      </c>
      <c r="V346">
        <v>95.637931823730469</v>
      </c>
      <c r="W346">
        <v>72.443580627441406</v>
      </c>
    </row>
    <row r="347" spans="1:23" x14ac:dyDescent="0.25">
      <c r="A347" t="s">
        <v>85</v>
      </c>
      <c r="B347" t="s">
        <v>97</v>
      </c>
      <c r="C347" t="s">
        <v>99</v>
      </c>
      <c r="D347" t="s">
        <v>86</v>
      </c>
      <c r="E347" t="s">
        <v>106</v>
      </c>
      <c r="F347">
        <v>10</v>
      </c>
      <c r="G347">
        <v>464.63943481445312</v>
      </c>
      <c r="H347">
        <v>449.85488891601562</v>
      </c>
      <c r="I347">
        <v>14.784557342529297</v>
      </c>
      <c r="J347">
        <v>3.1819421797990799E-2</v>
      </c>
      <c r="K347">
        <v>-6.5585041046142578</v>
      </c>
      <c r="L347">
        <v>6.0511493682861328</v>
      </c>
      <c r="M347">
        <v>14.784557342529297</v>
      </c>
      <c r="N347">
        <v>23.517965316772461</v>
      </c>
      <c r="O347">
        <v>36.127620697021484</v>
      </c>
      <c r="P347">
        <v>-12.608965873718262</v>
      </c>
      <c r="Q347">
        <v>42.178081512451172</v>
      </c>
      <c r="R347">
        <v>62</v>
      </c>
      <c r="S347">
        <v>277.35833740234375</v>
      </c>
      <c r="T347">
        <v>16.654079437255859</v>
      </c>
      <c r="U347">
        <v>76.317298889160156</v>
      </c>
      <c r="V347">
        <v>95.637931823730469</v>
      </c>
      <c r="W347">
        <v>76.5792236328125</v>
      </c>
    </row>
    <row r="348" spans="1:23" x14ac:dyDescent="0.25">
      <c r="A348" t="s">
        <v>85</v>
      </c>
      <c r="B348" t="s">
        <v>97</v>
      </c>
      <c r="C348" t="s">
        <v>99</v>
      </c>
      <c r="D348" t="s">
        <v>86</v>
      </c>
      <c r="E348" t="s">
        <v>106</v>
      </c>
      <c r="F348">
        <v>11</v>
      </c>
      <c r="G348">
        <v>523.914794921875</v>
      </c>
      <c r="H348">
        <v>512.52947998046875</v>
      </c>
      <c r="I348">
        <v>11.385364532470703</v>
      </c>
      <c r="J348">
        <v>2.1731328219175339E-2</v>
      </c>
      <c r="K348">
        <v>-14.378884315490723</v>
      </c>
      <c r="L348">
        <v>0.84284257888793945</v>
      </c>
      <c r="M348">
        <v>11.385364532470703</v>
      </c>
      <c r="N348">
        <v>21.927886962890625</v>
      </c>
      <c r="O348">
        <v>37.149612426757813</v>
      </c>
      <c r="P348">
        <v>-21.68269157409668</v>
      </c>
      <c r="Q348">
        <v>44.453418731689453</v>
      </c>
      <c r="R348">
        <v>62</v>
      </c>
      <c r="S348">
        <v>404.16885375976562</v>
      </c>
      <c r="T348">
        <v>20.103950500488281</v>
      </c>
      <c r="U348">
        <v>76.317298889160156</v>
      </c>
      <c r="V348">
        <v>95.637931823730469</v>
      </c>
      <c r="W348">
        <v>80.320762634277344</v>
      </c>
    </row>
    <row r="349" spans="1:23" x14ac:dyDescent="0.25">
      <c r="A349" t="s">
        <v>85</v>
      </c>
      <c r="B349" t="s">
        <v>97</v>
      </c>
      <c r="C349" t="s">
        <v>99</v>
      </c>
      <c r="D349" t="s">
        <v>86</v>
      </c>
      <c r="E349" t="s">
        <v>106</v>
      </c>
      <c r="F349">
        <v>12</v>
      </c>
      <c r="G349">
        <v>522.653564453125</v>
      </c>
      <c r="H349">
        <v>500.32763671875</v>
      </c>
      <c r="I349">
        <v>22.325954437255859</v>
      </c>
      <c r="J349">
        <v>4.271654412150383E-2</v>
      </c>
      <c r="K349">
        <v>-1.9675688743591309</v>
      </c>
      <c r="L349">
        <v>12.385241508483887</v>
      </c>
      <c r="M349">
        <v>22.325954437255859</v>
      </c>
      <c r="N349">
        <v>32.266666412353516</v>
      </c>
      <c r="O349">
        <v>46.619476318359375</v>
      </c>
      <c r="P349">
        <v>-8.8544454574584961</v>
      </c>
      <c r="Q349">
        <v>53.506355285644531</v>
      </c>
      <c r="R349">
        <v>62</v>
      </c>
      <c r="S349">
        <v>359.34271240234375</v>
      </c>
      <c r="T349">
        <v>18.956336975097656</v>
      </c>
      <c r="U349">
        <v>76.317298889160156</v>
      </c>
      <c r="V349">
        <v>95.637931823730469</v>
      </c>
      <c r="W349">
        <v>82.326919555664063</v>
      </c>
    </row>
    <row r="350" spans="1:23" x14ac:dyDescent="0.25">
      <c r="A350" t="s">
        <v>85</v>
      </c>
      <c r="B350" t="s">
        <v>97</v>
      </c>
      <c r="C350" t="s">
        <v>99</v>
      </c>
      <c r="D350" t="s">
        <v>86</v>
      </c>
      <c r="E350" t="s">
        <v>106</v>
      </c>
      <c r="F350">
        <v>13</v>
      </c>
      <c r="G350">
        <v>524.57879638671875</v>
      </c>
      <c r="H350">
        <v>503.173583984375</v>
      </c>
      <c r="I350">
        <v>21.405235290527344</v>
      </c>
      <c r="J350">
        <v>4.0804613381624222E-2</v>
      </c>
      <c r="K350">
        <v>-4.6954565048217773</v>
      </c>
      <c r="L350">
        <v>10.725044250488281</v>
      </c>
      <c r="M350">
        <v>21.405235290527344</v>
      </c>
      <c r="N350">
        <v>32.085426330566406</v>
      </c>
      <c r="O350">
        <v>47.505928039550781</v>
      </c>
      <c r="P350">
        <v>-12.094639778137207</v>
      </c>
      <c r="Q350">
        <v>54.905109405517578</v>
      </c>
      <c r="R350">
        <v>62</v>
      </c>
      <c r="S350">
        <v>414.79345703125</v>
      </c>
      <c r="T350">
        <v>20.366477966308594</v>
      </c>
      <c r="U350">
        <v>76.317298889160156</v>
      </c>
      <c r="V350">
        <v>95.637931823730469</v>
      </c>
      <c r="W350">
        <v>84.471717834472656</v>
      </c>
    </row>
    <row r="351" spans="1:23" x14ac:dyDescent="0.25">
      <c r="A351" t="s">
        <v>85</v>
      </c>
      <c r="B351" t="s">
        <v>97</v>
      </c>
      <c r="C351" t="s">
        <v>99</v>
      </c>
      <c r="D351" t="s">
        <v>86</v>
      </c>
      <c r="E351" t="s">
        <v>106</v>
      </c>
      <c r="F351">
        <v>14</v>
      </c>
      <c r="G351">
        <v>529.929443359375</v>
      </c>
      <c r="H351">
        <v>488.26187133789062</v>
      </c>
      <c r="I351">
        <v>41.667560577392578</v>
      </c>
      <c r="J351">
        <v>7.8628502786159515E-2</v>
      </c>
      <c r="K351">
        <v>11.413053512573242</v>
      </c>
      <c r="L351">
        <v>29.287660598754883</v>
      </c>
      <c r="M351">
        <v>41.667560577392578</v>
      </c>
      <c r="N351">
        <v>54.047458648681641</v>
      </c>
      <c r="O351">
        <v>71.922065734863281</v>
      </c>
      <c r="P351">
        <v>2.8363208770751953</v>
      </c>
      <c r="Q351">
        <v>80.498802185058594</v>
      </c>
      <c r="R351">
        <v>62</v>
      </c>
      <c r="S351">
        <v>557.3243408203125</v>
      </c>
      <c r="T351">
        <v>23.607717514038086</v>
      </c>
      <c r="U351">
        <v>76.317298889160156</v>
      </c>
      <c r="V351">
        <v>95.637931823730469</v>
      </c>
      <c r="W351">
        <v>85.940933227539063</v>
      </c>
    </row>
    <row r="352" spans="1:23" x14ac:dyDescent="0.25">
      <c r="A352" t="s">
        <v>85</v>
      </c>
      <c r="B352" t="s">
        <v>97</v>
      </c>
      <c r="C352" t="s">
        <v>99</v>
      </c>
      <c r="D352" t="s">
        <v>86</v>
      </c>
      <c r="E352" t="s">
        <v>106</v>
      </c>
      <c r="F352">
        <v>15</v>
      </c>
      <c r="G352">
        <v>517.33111572265625</v>
      </c>
      <c r="H352">
        <v>376.76205444335937</v>
      </c>
      <c r="I352">
        <v>140.56907653808594</v>
      </c>
      <c r="J352">
        <v>0.27171975374221802</v>
      </c>
      <c r="K352">
        <v>102.97862243652344</v>
      </c>
      <c r="L352">
        <v>125.18736267089844</v>
      </c>
      <c r="M352">
        <v>140.56907653808594</v>
      </c>
      <c r="N352">
        <v>155.95079040527344</v>
      </c>
      <c r="O352">
        <v>178.15953063964844</v>
      </c>
      <c r="P352">
        <v>92.322250366210938</v>
      </c>
      <c r="Q352">
        <v>188.81590270996094</v>
      </c>
      <c r="R352">
        <v>62</v>
      </c>
      <c r="S352">
        <v>860.3656005859375</v>
      </c>
      <c r="T352">
        <v>29.331989288330078</v>
      </c>
      <c r="U352">
        <v>76.317298889160156</v>
      </c>
      <c r="V352">
        <v>95.637931823730469</v>
      </c>
      <c r="W352">
        <v>87.109909057617188</v>
      </c>
    </row>
    <row r="353" spans="1:23" x14ac:dyDescent="0.25">
      <c r="A353" t="s">
        <v>85</v>
      </c>
      <c r="B353" t="s">
        <v>97</v>
      </c>
      <c r="C353" t="s">
        <v>99</v>
      </c>
      <c r="D353" t="s">
        <v>86</v>
      </c>
      <c r="E353" t="s">
        <v>106</v>
      </c>
      <c r="F353">
        <v>16</v>
      </c>
      <c r="G353">
        <v>502.58221435546875</v>
      </c>
      <c r="H353">
        <v>374.44900512695312</v>
      </c>
      <c r="I353">
        <v>128.13320922851563</v>
      </c>
      <c r="J353">
        <v>0.25494974851608276</v>
      </c>
      <c r="K353">
        <v>92.868095397949219</v>
      </c>
      <c r="L353">
        <v>113.70301055908203</v>
      </c>
      <c r="M353">
        <v>128.13320922851563</v>
      </c>
      <c r="N353">
        <v>142.56341552734375</v>
      </c>
      <c r="O353">
        <v>163.39833068847656</v>
      </c>
      <c r="P353">
        <v>82.870925903320313</v>
      </c>
      <c r="Q353">
        <v>173.39549255371094</v>
      </c>
      <c r="R353">
        <v>62</v>
      </c>
      <c r="S353">
        <v>757.213623046875</v>
      </c>
      <c r="T353">
        <v>27.517515182495117</v>
      </c>
      <c r="U353">
        <v>76.317298889160156</v>
      </c>
      <c r="V353">
        <v>95.637931823730469</v>
      </c>
      <c r="W353">
        <v>87.495376586914063</v>
      </c>
    </row>
    <row r="354" spans="1:23" x14ac:dyDescent="0.25">
      <c r="A354" t="s">
        <v>85</v>
      </c>
      <c r="B354" t="s">
        <v>97</v>
      </c>
      <c r="C354" t="s">
        <v>99</v>
      </c>
      <c r="D354" t="s">
        <v>86</v>
      </c>
      <c r="E354" t="s">
        <v>106</v>
      </c>
      <c r="F354">
        <v>17</v>
      </c>
      <c r="G354">
        <v>504.32171630859375</v>
      </c>
      <c r="H354">
        <v>375.02044677734375</v>
      </c>
      <c r="I354">
        <v>129.30125427246094</v>
      </c>
      <c r="J354">
        <v>0.25638645887374878</v>
      </c>
      <c r="K354">
        <v>90.375251770019531</v>
      </c>
      <c r="L354">
        <v>113.37305450439453</v>
      </c>
      <c r="M354">
        <v>129.30125427246094</v>
      </c>
      <c r="N354">
        <v>145.22946166992187</v>
      </c>
      <c r="O354">
        <v>168.22724914550781</v>
      </c>
      <c r="P354">
        <v>79.34027099609375</v>
      </c>
      <c r="Q354">
        <v>179.26223754882812</v>
      </c>
      <c r="R354">
        <v>62</v>
      </c>
      <c r="S354">
        <v>922.5870361328125</v>
      </c>
      <c r="T354">
        <v>30.374118804931641</v>
      </c>
      <c r="U354">
        <v>76.317298889160156</v>
      </c>
      <c r="V354">
        <v>95.637931823730469</v>
      </c>
      <c r="W354">
        <v>86.908004760742188</v>
      </c>
    </row>
    <row r="355" spans="1:23" x14ac:dyDescent="0.25">
      <c r="A355" t="s">
        <v>85</v>
      </c>
      <c r="B355" t="s">
        <v>97</v>
      </c>
      <c r="C355" t="s">
        <v>99</v>
      </c>
      <c r="D355" t="s">
        <v>86</v>
      </c>
      <c r="E355" t="s">
        <v>106</v>
      </c>
      <c r="F355">
        <v>18</v>
      </c>
      <c r="G355">
        <v>480.03158569335937</v>
      </c>
      <c r="H355">
        <v>358.38226318359375</v>
      </c>
      <c r="I355">
        <v>121.64933013916016</v>
      </c>
      <c r="J355">
        <v>0.253419429063797</v>
      </c>
      <c r="K355">
        <v>83.94793701171875</v>
      </c>
      <c r="L355">
        <v>106.22222900390625</v>
      </c>
      <c r="M355">
        <v>121.64933013916016</v>
      </c>
      <c r="N355">
        <v>137.07643127441406</v>
      </c>
      <c r="O355">
        <v>159.35072326660156</v>
      </c>
      <c r="P355">
        <v>73.260116577148438</v>
      </c>
      <c r="Q355">
        <v>170.03854370117187</v>
      </c>
      <c r="R355">
        <v>62</v>
      </c>
      <c r="S355">
        <v>865.45123291015625</v>
      </c>
      <c r="T355">
        <v>29.418552398681641</v>
      </c>
      <c r="U355">
        <v>76.317298889160156</v>
      </c>
      <c r="V355">
        <v>95.637931823730469</v>
      </c>
      <c r="W355">
        <v>84.852706909179687</v>
      </c>
    </row>
    <row r="356" spans="1:23" x14ac:dyDescent="0.25">
      <c r="A356" t="s">
        <v>85</v>
      </c>
      <c r="B356" t="s">
        <v>97</v>
      </c>
      <c r="C356" t="s">
        <v>99</v>
      </c>
      <c r="D356" t="s">
        <v>86</v>
      </c>
      <c r="E356" t="s">
        <v>106</v>
      </c>
      <c r="F356">
        <v>19</v>
      </c>
      <c r="G356">
        <v>441.36334228515625</v>
      </c>
      <c r="H356">
        <v>433.04083251953125</v>
      </c>
      <c r="I356">
        <v>8.3225021362304687</v>
      </c>
      <c r="J356">
        <v>1.885635033249855E-2</v>
      </c>
      <c r="K356">
        <v>-16.938224792480469</v>
      </c>
      <c r="L356">
        <v>-2.0139825344085693</v>
      </c>
      <c r="M356">
        <v>8.3225021362304687</v>
      </c>
      <c r="N356">
        <v>18.658987045288086</v>
      </c>
      <c r="O356">
        <v>33.583229064941406</v>
      </c>
      <c r="P356">
        <v>-24.09929084777832</v>
      </c>
      <c r="Q356">
        <v>40.744293212890625</v>
      </c>
      <c r="R356">
        <v>62</v>
      </c>
      <c r="S356">
        <v>388.52548217773437</v>
      </c>
      <c r="T356">
        <v>19.711050033569336</v>
      </c>
      <c r="U356">
        <v>76.317298889160156</v>
      </c>
      <c r="V356">
        <v>95.637931823730469</v>
      </c>
      <c r="W356">
        <v>81.943084716796875</v>
      </c>
    </row>
    <row r="357" spans="1:23" x14ac:dyDescent="0.25">
      <c r="A357" t="s">
        <v>85</v>
      </c>
      <c r="B357" t="s">
        <v>97</v>
      </c>
      <c r="C357" t="s">
        <v>99</v>
      </c>
      <c r="D357" t="s">
        <v>86</v>
      </c>
      <c r="E357" t="s">
        <v>106</v>
      </c>
      <c r="F357">
        <v>20</v>
      </c>
      <c r="G357">
        <v>427.06109619140625</v>
      </c>
      <c r="H357">
        <v>437.93038940429688</v>
      </c>
      <c r="I357">
        <v>-10.869296073913574</v>
      </c>
      <c r="J357">
        <v>-2.5451384484767914E-2</v>
      </c>
      <c r="K357">
        <v>-34.643600463867188</v>
      </c>
      <c r="L357">
        <v>-20.597549438476563</v>
      </c>
      <c r="M357">
        <v>-10.869296073913574</v>
      </c>
      <c r="N357">
        <v>-1.1410428285598755</v>
      </c>
      <c r="O357">
        <v>12.905010223388672</v>
      </c>
      <c r="P357">
        <v>-41.383285522460938</v>
      </c>
      <c r="Q357">
        <v>19.644695281982422</v>
      </c>
      <c r="R357">
        <v>62</v>
      </c>
      <c r="S357">
        <v>344.1466064453125</v>
      </c>
      <c r="T357">
        <v>18.551189422607422</v>
      </c>
      <c r="U357">
        <v>76.317298889160156</v>
      </c>
      <c r="V357">
        <v>95.637931823730469</v>
      </c>
      <c r="W357">
        <v>78.882843017578125</v>
      </c>
    </row>
    <row r="358" spans="1:23" x14ac:dyDescent="0.25">
      <c r="A358" t="s">
        <v>85</v>
      </c>
      <c r="B358" t="s">
        <v>97</v>
      </c>
      <c r="C358" t="s">
        <v>99</v>
      </c>
      <c r="D358" t="s">
        <v>86</v>
      </c>
      <c r="E358" t="s">
        <v>106</v>
      </c>
      <c r="F358">
        <v>21</v>
      </c>
      <c r="G358">
        <v>411.17776489257812</v>
      </c>
      <c r="H358">
        <v>417.79568481445312</v>
      </c>
      <c r="I358">
        <v>-6.6179461479187012</v>
      </c>
      <c r="J358">
        <v>-1.6095098108053207E-2</v>
      </c>
      <c r="K358">
        <v>-28.600809097290039</v>
      </c>
      <c r="L358">
        <v>-15.613155364990234</v>
      </c>
      <c r="M358">
        <v>-6.6179461479187012</v>
      </c>
      <c r="N358">
        <v>2.3772628307342529</v>
      </c>
      <c r="O358">
        <v>15.36491584777832</v>
      </c>
      <c r="P358">
        <v>-34.832645416259766</v>
      </c>
      <c r="Q358">
        <v>21.596752166748047</v>
      </c>
      <c r="R358">
        <v>62</v>
      </c>
      <c r="S358">
        <v>294.236328125</v>
      </c>
      <c r="T358">
        <v>17.153318405151367</v>
      </c>
      <c r="U358">
        <v>76.317298889160156</v>
      </c>
      <c r="V358">
        <v>95.637931823730469</v>
      </c>
      <c r="W358">
        <v>75.113327026367188</v>
      </c>
    </row>
    <row r="359" spans="1:23" x14ac:dyDescent="0.25">
      <c r="A359" t="s">
        <v>85</v>
      </c>
      <c r="B359" t="s">
        <v>97</v>
      </c>
      <c r="C359" t="s">
        <v>99</v>
      </c>
      <c r="D359" t="s">
        <v>86</v>
      </c>
      <c r="E359" t="s">
        <v>106</v>
      </c>
      <c r="F359">
        <v>22</v>
      </c>
      <c r="G359">
        <v>351.88015747070312</v>
      </c>
      <c r="H359">
        <v>369.78750610351562</v>
      </c>
      <c r="I359">
        <v>-17.90736198425293</v>
      </c>
      <c r="J359">
        <v>-5.0890512764453888E-2</v>
      </c>
      <c r="K359">
        <v>-40.430503845214844</v>
      </c>
      <c r="L359">
        <v>-27.123647689819336</v>
      </c>
      <c r="M359">
        <v>-17.90736198425293</v>
      </c>
      <c r="N359">
        <v>-8.691075325012207</v>
      </c>
      <c r="O359">
        <v>4.6157779693603516</v>
      </c>
      <c r="P359">
        <v>-46.815498352050781</v>
      </c>
      <c r="Q359">
        <v>11.000775337219238</v>
      </c>
      <c r="R359">
        <v>62</v>
      </c>
      <c r="S359">
        <v>308.8770751953125</v>
      </c>
      <c r="T359">
        <v>17.574899673461914</v>
      </c>
      <c r="U359">
        <v>76.317298889160156</v>
      </c>
      <c r="V359">
        <v>95.637931823730469</v>
      </c>
      <c r="W359">
        <v>72.697792053222656</v>
      </c>
    </row>
    <row r="360" spans="1:23" x14ac:dyDescent="0.25">
      <c r="A360" t="s">
        <v>85</v>
      </c>
      <c r="B360" t="s">
        <v>97</v>
      </c>
      <c r="C360" t="s">
        <v>99</v>
      </c>
      <c r="D360" t="s">
        <v>86</v>
      </c>
      <c r="E360" t="s">
        <v>106</v>
      </c>
      <c r="F360">
        <v>23</v>
      </c>
      <c r="G360">
        <v>330.60009765625</v>
      </c>
      <c r="H360">
        <v>341.48764038085937</v>
      </c>
      <c r="I360">
        <v>-10.887537002563477</v>
      </c>
      <c r="J360">
        <v>-3.2932650297880173E-2</v>
      </c>
      <c r="K360">
        <v>-38.749961853027344</v>
      </c>
      <c r="L360">
        <v>-22.288616180419922</v>
      </c>
      <c r="M360">
        <v>-10.887537002563477</v>
      </c>
      <c r="N360">
        <v>0.51354217529296875</v>
      </c>
      <c r="O360">
        <v>16.974889755249023</v>
      </c>
      <c r="P360">
        <v>-46.648574829101563</v>
      </c>
      <c r="Q360">
        <v>24.873500823974609</v>
      </c>
      <c r="R360">
        <v>62</v>
      </c>
      <c r="S360">
        <v>472.67837524414062</v>
      </c>
      <c r="T360">
        <v>21.741167068481445</v>
      </c>
      <c r="U360">
        <v>76.317298889160156</v>
      </c>
      <c r="V360">
        <v>95.637931823730469</v>
      </c>
      <c r="W360">
        <v>70.968055725097656</v>
      </c>
    </row>
    <row r="361" spans="1:23" x14ac:dyDescent="0.25">
      <c r="A361" t="s">
        <v>85</v>
      </c>
      <c r="B361" t="s">
        <v>97</v>
      </c>
      <c r="C361" t="s">
        <v>99</v>
      </c>
      <c r="D361" t="s">
        <v>86</v>
      </c>
      <c r="E361" t="s">
        <v>106</v>
      </c>
      <c r="F361">
        <v>24</v>
      </c>
      <c r="G361">
        <v>319.31436157226563</v>
      </c>
      <c r="H361">
        <v>321.1951904296875</v>
      </c>
      <c r="I361">
        <v>-1.8808166980743408</v>
      </c>
      <c r="J361">
        <v>-5.890172440558672E-3</v>
      </c>
      <c r="K361">
        <v>-27.609407424926758</v>
      </c>
      <c r="L361">
        <v>-12.408747673034668</v>
      </c>
      <c r="M361">
        <v>-1.8808166980743408</v>
      </c>
      <c r="N361">
        <v>8.6471138000488281</v>
      </c>
      <c r="O361">
        <v>23.847774505615234</v>
      </c>
      <c r="P361">
        <v>-34.903106689453125</v>
      </c>
      <c r="Q361">
        <v>31.141471862792969</v>
      </c>
      <c r="R361">
        <v>62</v>
      </c>
      <c r="S361">
        <v>403.05087280273437</v>
      </c>
      <c r="T361">
        <v>20.076126098632813</v>
      </c>
      <c r="U361">
        <v>76.317298889160156</v>
      </c>
      <c r="V361">
        <v>95.637931823730469</v>
      </c>
      <c r="W361">
        <v>69.716445922851563</v>
      </c>
    </row>
    <row r="362" spans="1:23" x14ac:dyDescent="0.25">
      <c r="A362" t="s">
        <v>85</v>
      </c>
      <c r="B362" t="s">
        <v>97</v>
      </c>
      <c r="C362" t="s">
        <v>99</v>
      </c>
      <c r="D362" t="s">
        <v>86</v>
      </c>
      <c r="E362" t="s">
        <v>107</v>
      </c>
      <c r="F362">
        <v>1</v>
      </c>
      <c r="G362">
        <v>246.17768859863281</v>
      </c>
      <c r="H362">
        <v>234.82066345214844</v>
      </c>
      <c r="I362">
        <v>11.357023239135742</v>
      </c>
      <c r="J362">
        <v>4.6133439987897873E-2</v>
      </c>
      <c r="K362">
        <v>-15.807424545288086</v>
      </c>
      <c r="L362">
        <v>0.24155135452747345</v>
      </c>
      <c r="M362">
        <v>11.357023239135742</v>
      </c>
      <c r="N362">
        <v>22.472496032714844</v>
      </c>
      <c r="O362">
        <v>38.521472930908203</v>
      </c>
      <c r="P362">
        <v>-23.508167266845703</v>
      </c>
      <c r="Q362">
        <v>46.222213745117187</v>
      </c>
      <c r="R362">
        <v>62</v>
      </c>
      <c r="S362">
        <v>449.29290771484375</v>
      </c>
      <c r="T362">
        <v>21.196531295776367</v>
      </c>
      <c r="U362">
        <v>73.606491088867188</v>
      </c>
      <c r="V362">
        <v>91.644828796386719</v>
      </c>
      <c r="W362">
        <v>70.030952453613281</v>
      </c>
    </row>
    <row r="363" spans="1:23" x14ac:dyDescent="0.25">
      <c r="A363" t="s">
        <v>85</v>
      </c>
      <c r="B363" t="s">
        <v>97</v>
      </c>
      <c r="C363" t="s">
        <v>99</v>
      </c>
      <c r="D363" t="s">
        <v>86</v>
      </c>
      <c r="E363" t="s">
        <v>107</v>
      </c>
      <c r="F363">
        <v>2</v>
      </c>
      <c r="G363">
        <v>248.67620849609375</v>
      </c>
      <c r="H363">
        <v>228.01092529296875</v>
      </c>
      <c r="I363">
        <v>20.665283203125</v>
      </c>
      <c r="J363">
        <v>8.3101168274879456E-2</v>
      </c>
      <c r="K363">
        <v>-7.2390937805175781</v>
      </c>
      <c r="L363">
        <v>9.2470378875732422</v>
      </c>
      <c r="M363">
        <v>20.665283203125</v>
      </c>
      <c r="N363">
        <v>32.083526611328125</v>
      </c>
      <c r="O363">
        <v>48.569660186767578</v>
      </c>
      <c r="P363">
        <v>-15.14959716796875</v>
      </c>
      <c r="Q363">
        <v>56.48016357421875</v>
      </c>
      <c r="R363">
        <v>62</v>
      </c>
      <c r="S363">
        <v>474.10275268554687</v>
      </c>
      <c r="T363">
        <v>21.773900985717773</v>
      </c>
      <c r="U363">
        <v>73.606491088867188</v>
      </c>
      <c r="V363">
        <v>91.644828796386719</v>
      </c>
      <c r="W363">
        <v>69.646759033203125</v>
      </c>
    </row>
    <row r="364" spans="1:23" x14ac:dyDescent="0.25">
      <c r="A364" t="s">
        <v>85</v>
      </c>
      <c r="B364" t="s">
        <v>97</v>
      </c>
      <c r="C364" t="s">
        <v>99</v>
      </c>
      <c r="D364" t="s">
        <v>86</v>
      </c>
      <c r="E364" t="s">
        <v>107</v>
      </c>
      <c r="F364">
        <v>3</v>
      </c>
      <c r="G364">
        <v>247.16815185546875</v>
      </c>
      <c r="H364">
        <v>228.60369873046875</v>
      </c>
      <c r="I364">
        <v>18.564447402954102</v>
      </c>
      <c r="J364">
        <v>7.5108572840690613E-2</v>
      </c>
      <c r="K364">
        <v>-7.5161738395690918</v>
      </c>
      <c r="L364">
        <v>7.8924684524536133</v>
      </c>
      <c r="M364">
        <v>18.564447402954102</v>
      </c>
      <c r="N364">
        <v>29.236425399780273</v>
      </c>
      <c r="O364">
        <v>44.645069122314453</v>
      </c>
      <c r="P364">
        <v>-14.909667015075684</v>
      </c>
      <c r="Q364">
        <v>52.038562774658203</v>
      </c>
      <c r="R364">
        <v>62</v>
      </c>
      <c r="S364">
        <v>414.15576171875</v>
      </c>
      <c r="T364">
        <v>20.35081672668457</v>
      </c>
      <c r="U364">
        <v>73.606491088867188</v>
      </c>
      <c r="V364">
        <v>91.644828796386719</v>
      </c>
      <c r="W364">
        <v>69.562660217285156</v>
      </c>
    </row>
    <row r="365" spans="1:23" x14ac:dyDescent="0.25">
      <c r="A365" t="s">
        <v>85</v>
      </c>
      <c r="B365" t="s">
        <v>97</v>
      </c>
      <c r="C365" t="s">
        <v>99</v>
      </c>
      <c r="D365" t="s">
        <v>86</v>
      </c>
      <c r="E365" t="s">
        <v>107</v>
      </c>
      <c r="F365">
        <v>4</v>
      </c>
      <c r="G365">
        <v>257.03619384765625</v>
      </c>
      <c r="H365">
        <v>249.81742858886719</v>
      </c>
      <c r="I365">
        <v>7.2187514305114746</v>
      </c>
      <c r="J365">
        <v>2.8084572404623032E-2</v>
      </c>
      <c r="K365">
        <v>-20.039196014404297</v>
      </c>
      <c r="L365">
        <v>-3.9349796772003174</v>
      </c>
      <c r="M365">
        <v>7.2187514305114746</v>
      </c>
      <c r="N365">
        <v>18.372482299804688</v>
      </c>
      <c r="O365">
        <v>34.476699829101563</v>
      </c>
      <c r="P365">
        <v>-27.766445159912109</v>
      </c>
      <c r="Q365">
        <v>42.203948974609375</v>
      </c>
      <c r="R365">
        <v>62</v>
      </c>
      <c r="S365">
        <v>452.39114379882812</v>
      </c>
      <c r="T365">
        <v>21.269489288330078</v>
      </c>
      <c r="U365">
        <v>73.606491088867188</v>
      </c>
      <c r="V365">
        <v>91.644828796386719</v>
      </c>
      <c r="W365">
        <v>69.280487060546875</v>
      </c>
    </row>
    <row r="366" spans="1:23" x14ac:dyDescent="0.25">
      <c r="A366" t="s">
        <v>85</v>
      </c>
      <c r="B366" t="s">
        <v>97</v>
      </c>
      <c r="C366" t="s">
        <v>99</v>
      </c>
      <c r="D366" t="s">
        <v>86</v>
      </c>
      <c r="E366" t="s">
        <v>107</v>
      </c>
      <c r="F366">
        <v>5</v>
      </c>
      <c r="G366">
        <v>275.39804077148437</v>
      </c>
      <c r="H366">
        <v>283.4969482421875</v>
      </c>
      <c r="I366">
        <v>-8.0989360809326172</v>
      </c>
      <c r="J366">
        <v>-2.9408110305666924E-2</v>
      </c>
      <c r="K366">
        <v>-37.328304290771484</v>
      </c>
      <c r="L366">
        <v>-20.059356689453125</v>
      </c>
      <c r="M366">
        <v>-8.0989360809326172</v>
      </c>
      <c r="N366">
        <v>3.8614840507507324</v>
      </c>
      <c r="O366">
        <v>21.13043212890625</v>
      </c>
      <c r="P366">
        <v>-45.614421844482422</v>
      </c>
      <c r="Q366">
        <v>29.41655158996582</v>
      </c>
      <c r="R366">
        <v>62</v>
      </c>
      <c r="S366">
        <v>520.19561767578125</v>
      </c>
      <c r="T366">
        <v>22.807796478271484</v>
      </c>
      <c r="U366">
        <v>73.606491088867188</v>
      </c>
      <c r="V366">
        <v>91.644828796386719</v>
      </c>
      <c r="W366">
        <v>68.799644470214844</v>
      </c>
    </row>
    <row r="367" spans="1:23" x14ac:dyDescent="0.25">
      <c r="A367" t="s">
        <v>85</v>
      </c>
      <c r="B367" t="s">
        <v>97</v>
      </c>
      <c r="C367" t="s">
        <v>99</v>
      </c>
      <c r="D367" t="s">
        <v>86</v>
      </c>
      <c r="E367" t="s">
        <v>107</v>
      </c>
      <c r="F367">
        <v>6</v>
      </c>
      <c r="G367">
        <v>330.01943969726562</v>
      </c>
      <c r="H367">
        <v>318.24676513671875</v>
      </c>
      <c r="I367">
        <v>11.772658348083496</v>
      </c>
      <c r="J367">
        <v>3.5672619938850403E-2</v>
      </c>
      <c r="K367">
        <v>-18.871583938598633</v>
      </c>
      <c r="L367">
        <v>-0.76671701669692993</v>
      </c>
      <c r="M367">
        <v>11.772658348083496</v>
      </c>
      <c r="N367">
        <v>24.312034606933594</v>
      </c>
      <c r="O367">
        <v>42.416900634765625</v>
      </c>
      <c r="P367">
        <v>-27.558799743652344</v>
      </c>
      <c r="Q367">
        <v>51.104118347167969</v>
      </c>
      <c r="R367">
        <v>62</v>
      </c>
      <c r="S367">
        <v>571.77557373046875</v>
      </c>
      <c r="T367">
        <v>23.911828994750977</v>
      </c>
      <c r="U367">
        <v>73.606491088867188</v>
      </c>
      <c r="V367">
        <v>91.644828796386719</v>
      </c>
      <c r="W367">
        <v>68.87255859375</v>
      </c>
    </row>
    <row r="368" spans="1:23" x14ac:dyDescent="0.25">
      <c r="A368" t="s">
        <v>85</v>
      </c>
      <c r="B368" t="s">
        <v>97</v>
      </c>
      <c r="C368" t="s">
        <v>99</v>
      </c>
      <c r="D368" t="s">
        <v>86</v>
      </c>
      <c r="E368" t="s">
        <v>107</v>
      </c>
      <c r="F368">
        <v>7</v>
      </c>
      <c r="G368">
        <v>365.84814453125</v>
      </c>
      <c r="H368">
        <v>355.98126220703125</v>
      </c>
      <c r="I368">
        <v>9.8668880462646484</v>
      </c>
      <c r="J368">
        <v>2.6969900354743004E-2</v>
      </c>
      <c r="K368">
        <v>-19.906229019165039</v>
      </c>
      <c r="L368">
        <v>-2.3160297870635986</v>
      </c>
      <c r="M368">
        <v>9.8668880462646484</v>
      </c>
      <c r="N368">
        <v>22.049806594848633</v>
      </c>
      <c r="O368">
        <v>39.640003204345703</v>
      </c>
      <c r="P368">
        <v>-28.346492767333984</v>
      </c>
      <c r="Q368">
        <v>48.080268859863281</v>
      </c>
      <c r="R368">
        <v>62</v>
      </c>
      <c r="S368">
        <v>539.7298583984375</v>
      </c>
      <c r="T368">
        <v>23.232086181640625</v>
      </c>
      <c r="U368">
        <v>73.606491088867188</v>
      </c>
      <c r="V368">
        <v>91.644828796386719</v>
      </c>
      <c r="W368">
        <v>69.401039123535156</v>
      </c>
    </row>
    <row r="369" spans="1:23" x14ac:dyDescent="0.25">
      <c r="A369" t="s">
        <v>85</v>
      </c>
      <c r="B369" t="s">
        <v>97</v>
      </c>
      <c r="C369" t="s">
        <v>99</v>
      </c>
      <c r="D369" t="s">
        <v>86</v>
      </c>
      <c r="E369" t="s">
        <v>107</v>
      </c>
      <c r="F369">
        <v>8</v>
      </c>
      <c r="G369">
        <v>383.80633544921875</v>
      </c>
      <c r="H369">
        <v>387.50106811523437</v>
      </c>
      <c r="I369">
        <v>-3.6947169303894043</v>
      </c>
      <c r="J369">
        <v>-9.626513347029686E-3</v>
      </c>
      <c r="K369">
        <v>-34.015907287597656</v>
      </c>
      <c r="L369">
        <v>-16.101902008056641</v>
      </c>
      <c r="M369">
        <v>-3.6947169303894043</v>
      </c>
      <c r="N369">
        <v>8.712468147277832</v>
      </c>
      <c r="O369">
        <v>26.626472473144531</v>
      </c>
      <c r="P369">
        <v>-42.611541748046875</v>
      </c>
      <c r="Q369">
        <v>35.22210693359375</v>
      </c>
      <c r="R369">
        <v>62</v>
      </c>
      <c r="S369">
        <v>559.78375244140625</v>
      </c>
      <c r="T369">
        <v>23.659749984741211</v>
      </c>
      <c r="U369">
        <v>73.606491088867188</v>
      </c>
      <c r="V369">
        <v>91.644828796386719</v>
      </c>
      <c r="W369">
        <v>70.525489807128906</v>
      </c>
    </row>
    <row r="370" spans="1:23" x14ac:dyDescent="0.25">
      <c r="A370" t="s">
        <v>85</v>
      </c>
      <c r="B370" t="s">
        <v>97</v>
      </c>
      <c r="C370" t="s">
        <v>99</v>
      </c>
      <c r="D370" t="s">
        <v>86</v>
      </c>
      <c r="E370" t="s">
        <v>107</v>
      </c>
      <c r="F370">
        <v>9</v>
      </c>
      <c r="G370">
        <v>409.11489868164062</v>
      </c>
      <c r="H370">
        <v>414.41143798828125</v>
      </c>
      <c r="I370">
        <v>-5.2965254783630371</v>
      </c>
      <c r="J370">
        <v>-1.2946303002536297E-2</v>
      </c>
      <c r="K370">
        <v>-40.486579895019531</v>
      </c>
      <c r="L370">
        <v>-19.696010589599609</v>
      </c>
      <c r="M370">
        <v>-5.2965254783630371</v>
      </c>
      <c r="N370">
        <v>9.1029596328735352</v>
      </c>
      <c r="O370">
        <v>29.893529891967773</v>
      </c>
      <c r="P370">
        <v>-50.462471008300781</v>
      </c>
      <c r="Q370">
        <v>39.869422912597656</v>
      </c>
      <c r="R370">
        <v>62</v>
      </c>
      <c r="S370">
        <v>753.9937744140625</v>
      </c>
      <c r="T370">
        <v>27.458946228027344</v>
      </c>
      <c r="U370">
        <v>73.606491088867188</v>
      </c>
      <c r="V370">
        <v>91.644828796386719</v>
      </c>
      <c r="W370">
        <v>72.290878295898438</v>
      </c>
    </row>
    <row r="371" spans="1:23" x14ac:dyDescent="0.25">
      <c r="A371" t="s">
        <v>85</v>
      </c>
      <c r="B371" t="s">
        <v>97</v>
      </c>
      <c r="C371" t="s">
        <v>99</v>
      </c>
      <c r="D371" t="s">
        <v>86</v>
      </c>
      <c r="E371" t="s">
        <v>107</v>
      </c>
      <c r="F371">
        <v>10</v>
      </c>
      <c r="G371">
        <v>451.4935302734375</v>
      </c>
      <c r="H371">
        <v>448.94012451171875</v>
      </c>
      <c r="I371">
        <v>2.553394079208374</v>
      </c>
      <c r="J371">
        <v>5.6554391048848629E-3</v>
      </c>
      <c r="K371">
        <v>-27.040443420410156</v>
      </c>
      <c r="L371">
        <v>-9.5561637878417969</v>
      </c>
      <c r="M371">
        <v>2.553394079208374</v>
      </c>
      <c r="N371">
        <v>14.662952423095703</v>
      </c>
      <c r="O371">
        <v>32.147232055664062</v>
      </c>
      <c r="P371">
        <v>-35.429885864257813</v>
      </c>
      <c r="Q371">
        <v>40.536670684814453</v>
      </c>
      <c r="R371">
        <v>62</v>
      </c>
      <c r="S371">
        <v>533.2493896484375</v>
      </c>
      <c r="T371">
        <v>23.092193603515625</v>
      </c>
      <c r="U371">
        <v>73.606491088867188</v>
      </c>
      <c r="V371">
        <v>91.644828796386719</v>
      </c>
      <c r="W371">
        <v>73.460762023925781</v>
      </c>
    </row>
    <row r="372" spans="1:23" x14ac:dyDescent="0.25">
      <c r="A372" t="s">
        <v>85</v>
      </c>
      <c r="B372" t="s">
        <v>97</v>
      </c>
      <c r="C372" t="s">
        <v>99</v>
      </c>
      <c r="D372" t="s">
        <v>86</v>
      </c>
      <c r="E372" t="s">
        <v>107</v>
      </c>
      <c r="F372">
        <v>11</v>
      </c>
      <c r="G372">
        <v>503.16574096679687</v>
      </c>
      <c r="H372">
        <v>493.18820190429687</v>
      </c>
      <c r="I372">
        <v>9.9775352478027344</v>
      </c>
      <c r="J372">
        <v>1.9829520955681801E-2</v>
      </c>
      <c r="K372">
        <v>-17.919530868530273</v>
      </c>
      <c r="L372">
        <v>-1.4377179145812988</v>
      </c>
      <c r="M372">
        <v>9.9775352478027344</v>
      </c>
      <c r="N372">
        <v>21.392787933349609</v>
      </c>
      <c r="O372">
        <v>37.874599456787109</v>
      </c>
      <c r="P372">
        <v>-25.827960968017578</v>
      </c>
      <c r="Q372">
        <v>45.783031463623047</v>
      </c>
      <c r="R372">
        <v>62</v>
      </c>
      <c r="S372">
        <v>473.85440063476562</v>
      </c>
      <c r="T372">
        <v>21.768196105957031</v>
      </c>
      <c r="U372">
        <v>73.606491088867188</v>
      </c>
      <c r="V372">
        <v>91.644828796386719</v>
      </c>
      <c r="W372">
        <v>73.729148864746094</v>
      </c>
    </row>
    <row r="373" spans="1:23" x14ac:dyDescent="0.25">
      <c r="A373" t="s">
        <v>85</v>
      </c>
      <c r="B373" t="s">
        <v>97</v>
      </c>
      <c r="C373" t="s">
        <v>99</v>
      </c>
      <c r="D373" t="s">
        <v>86</v>
      </c>
      <c r="E373" t="s">
        <v>107</v>
      </c>
      <c r="F373">
        <v>12</v>
      </c>
      <c r="G373">
        <v>510.04244995117187</v>
      </c>
      <c r="H373">
        <v>482.35736083984375</v>
      </c>
      <c r="I373">
        <v>27.685083389282227</v>
      </c>
      <c r="J373">
        <v>5.4279960691928864E-2</v>
      </c>
      <c r="K373">
        <v>-4.1187925338745117</v>
      </c>
      <c r="L373">
        <v>14.671195030212402</v>
      </c>
      <c r="M373">
        <v>27.685083389282227</v>
      </c>
      <c r="N373">
        <v>40.698970794677734</v>
      </c>
      <c r="O373">
        <v>59.488960266113281</v>
      </c>
      <c r="P373">
        <v>-13.134749412536621</v>
      </c>
      <c r="Q373">
        <v>68.504913330078125</v>
      </c>
      <c r="R373">
        <v>62</v>
      </c>
      <c r="S373">
        <v>615.868408203125</v>
      </c>
      <c r="T373">
        <v>24.816696166992188</v>
      </c>
      <c r="U373">
        <v>73.606491088867188</v>
      </c>
      <c r="V373">
        <v>91.644828796386719</v>
      </c>
      <c r="W373">
        <v>74.288101196289062</v>
      </c>
    </row>
    <row r="374" spans="1:23" x14ac:dyDescent="0.25">
      <c r="A374" t="s">
        <v>85</v>
      </c>
      <c r="B374" t="s">
        <v>97</v>
      </c>
      <c r="C374" t="s">
        <v>99</v>
      </c>
      <c r="D374" t="s">
        <v>86</v>
      </c>
      <c r="E374" t="s">
        <v>107</v>
      </c>
      <c r="F374">
        <v>13</v>
      </c>
      <c r="G374">
        <v>505.54574584960937</v>
      </c>
      <c r="H374">
        <v>477.7200927734375</v>
      </c>
      <c r="I374">
        <v>27.825685501098633</v>
      </c>
      <c r="J374">
        <v>5.5040884763002396E-2</v>
      </c>
      <c r="K374">
        <v>0.22731873393058777</v>
      </c>
      <c r="L374">
        <v>16.532657623291016</v>
      </c>
      <c r="M374">
        <v>27.825685501098633</v>
      </c>
      <c r="N374">
        <v>39.11871337890625</v>
      </c>
      <c r="O374">
        <v>55.424053192138672</v>
      </c>
      <c r="P374">
        <v>-7.5964345932006836</v>
      </c>
      <c r="Q374">
        <v>63.247806549072266</v>
      </c>
      <c r="R374">
        <v>62</v>
      </c>
      <c r="S374">
        <v>463.76138305664062</v>
      </c>
      <c r="T374">
        <v>21.535120010375977</v>
      </c>
      <c r="U374">
        <v>73.606491088867188</v>
      </c>
      <c r="V374">
        <v>91.644828796386719</v>
      </c>
      <c r="W374">
        <v>76.024604797363281</v>
      </c>
    </row>
    <row r="375" spans="1:23" x14ac:dyDescent="0.25">
      <c r="A375" t="s">
        <v>85</v>
      </c>
      <c r="B375" t="s">
        <v>97</v>
      </c>
      <c r="C375" t="s">
        <v>99</v>
      </c>
      <c r="D375" t="s">
        <v>86</v>
      </c>
      <c r="E375" t="s">
        <v>107</v>
      </c>
      <c r="F375">
        <v>14</v>
      </c>
      <c r="G375">
        <v>498.51290893554687</v>
      </c>
      <c r="H375">
        <v>461.504150390625</v>
      </c>
      <c r="I375">
        <v>37.008750915527344</v>
      </c>
      <c r="J375">
        <v>7.4238300323486328E-2</v>
      </c>
      <c r="K375">
        <v>11.300154685974121</v>
      </c>
      <c r="L375">
        <v>26.489002227783203</v>
      </c>
      <c r="M375">
        <v>37.008750915527344</v>
      </c>
      <c r="N375">
        <v>47.528499603271484</v>
      </c>
      <c r="O375">
        <v>62.71734619140625</v>
      </c>
      <c r="P375">
        <v>4.0121254920959473</v>
      </c>
      <c r="Q375">
        <v>70.005378723144531</v>
      </c>
      <c r="R375">
        <v>62</v>
      </c>
      <c r="S375">
        <v>402.42465209960937</v>
      </c>
      <c r="T375">
        <v>20.060523986816406</v>
      </c>
      <c r="U375">
        <v>73.606491088867188</v>
      </c>
      <c r="V375">
        <v>91.644828796386719</v>
      </c>
      <c r="W375">
        <v>78.030853271484375</v>
      </c>
    </row>
    <row r="376" spans="1:23" x14ac:dyDescent="0.25">
      <c r="A376" t="s">
        <v>85</v>
      </c>
      <c r="B376" t="s">
        <v>97</v>
      </c>
      <c r="C376" t="s">
        <v>99</v>
      </c>
      <c r="D376" t="s">
        <v>86</v>
      </c>
      <c r="E376" t="s">
        <v>107</v>
      </c>
      <c r="F376">
        <v>15</v>
      </c>
      <c r="G376">
        <v>459.62246704101562</v>
      </c>
      <c r="H376">
        <v>387.12149047851562</v>
      </c>
      <c r="I376">
        <v>72.500953674316406</v>
      </c>
      <c r="J376">
        <v>0.15774023532867432</v>
      </c>
      <c r="K376">
        <v>22.173128128051758</v>
      </c>
      <c r="L376">
        <v>51.907215118408203</v>
      </c>
      <c r="M376">
        <v>72.500953674316406</v>
      </c>
      <c r="N376">
        <v>93.094688415527344</v>
      </c>
      <c r="O376">
        <v>122.82878112792969</v>
      </c>
      <c r="P376">
        <v>7.9058880805969238</v>
      </c>
      <c r="Q376">
        <v>137.09602355957031</v>
      </c>
      <c r="R376">
        <v>62</v>
      </c>
      <c r="S376">
        <v>1542.2122802734375</v>
      </c>
      <c r="T376">
        <v>39.271011352539063</v>
      </c>
      <c r="U376">
        <v>73.606491088867188</v>
      </c>
      <c r="V376">
        <v>91.644828796386719</v>
      </c>
      <c r="W376">
        <v>80.0250244140625</v>
      </c>
    </row>
    <row r="377" spans="1:23" x14ac:dyDescent="0.25">
      <c r="A377" t="s">
        <v>85</v>
      </c>
      <c r="B377" t="s">
        <v>97</v>
      </c>
      <c r="C377" t="s">
        <v>99</v>
      </c>
      <c r="D377" t="s">
        <v>86</v>
      </c>
      <c r="E377" t="s">
        <v>107</v>
      </c>
      <c r="F377">
        <v>16</v>
      </c>
      <c r="G377">
        <v>449.68585205078125</v>
      </c>
      <c r="H377">
        <v>387.33914184570312</v>
      </c>
      <c r="I377">
        <v>62.346721649169922</v>
      </c>
      <c r="J377">
        <v>0.13864505290985107</v>
      </c>
      <c r="K377">
        <v>9.9371271133422852</v>
      </c>
      <c r="L377">
        <v>40.901142120361328</v>
      </c>
      <c r="M377">
        <v>62.346721649169922</v>
      </c>
      <c r="N377">
        <v>83.792304992675781</v>
      </c>
      <c r="O377">
        <v>114.75631713867187</v>
      </c>
      <c r="P377">
        <v>-4.920264720916748</v>
      </c>
      <c r="Q377">
        <v>129.61370849609375</v>
      </c>
      <c r="R377">
        <v>62</v>
      </c>
      <c r="S377">
        <v>1672.4356689453125</v>
      </c>
      <c r="T377">
        <v>40.895423889160156</v>
      </c>
      <c r="U377">
        <v>73.606491088867188</v>
      </c>
      <c r="V377">
        <v>91.644828796386719</v>
      </c>
      <c r="W377">
        <v>82.924407958984375</v>
      </c>
    </row>
    <row r="378" spans="1:23" x14ac:dyDescent="0.25">
      <c r="A378" t="s">
        <v>85</v>
      </c>
      <c r="B378" t="s">
        <v>97</v>
      </c>
      <c r="C378" t="s">
        <v>99</v>
      </c>
      <c r="D378" t="s">
        <v>86</v>
      </c>
      <c r="E378" t="s">
        <v>107</v>
      </c>
      <c r="F378">
        <v>17</v>
      </c>
      <c r="G378">
        <v>453.1563720703125</v>
      </c>
      <c r="H378">
        <v>394.1253662109375</v>
      </c>
      <c r="I378">
        <v>59.030994415283203</v>
      </c>
      <c r="J378">
        <v>0.13026627898216248</v>
      </c>
      <c r="K378">
        <v>9.0477895736694336</v>
      </c>
      <c r="L378">
        <v>38.578273773193359</v>
      </c>
      <c r="M378">
        <v>59.030994415283203</v>
      </c>
      <c r="N378">
        <v>79.483718872070312</v>
      </c>
      <c r="O378">
        <v>109.01419830322266</v>
      </c>
      <c r="P378">
        <v>-5.1217541694641113</v>
      </c>
      <c r="Q378">
        <v>123.18374633789062</v>
      </c>
      <c r="R378">
        <v>62</v>
      </c>
      <c r="S378">
        <v>1521.1639404296875</v>
      </c>
      <c r="T378">
        <v>39.002101898193359</v>
      </c>
      <c r="U378">
        <v>73.606491088867188</v>
      </c>
      <c r="V378">
        <v>91.644828796386719</v>
      </c>
      <c r="W378">
        <v>83.688484191894531</v>
      </c>
    </row>
    <row r="379" spans="1:23" x14ac:dyDescent="0.25">
      <c r="A379" t="s">
        <v>85</v>
      </c>
      <c r="B379" t="s">
        <v>97</v>
      </c>
      <c r="C379" t="s">
        <v>99</v>
      </c>
      <c r="D379" t="s">
        <v>86</v>
      </c>
      <c r="E379" t="s">
        <v>107</v>
      </c>
      <c r="F379">
        <v>18</v>
      </c>
      <c r="G379">
        <v>425.57904052734375</v>
      </c>
      <c r="H379">
        <v>381.23678588867187</v>
      </c>
      <c r="I379">
        <v>44.342269897460938</v>
      </c>
      <c r="J379">
        <v>0.10419279336929321</v>
      </c>
      <c r="K379">
        <v>-7.3846182823181152</v>
      </c>
      <c r="L379">
        <v>23.176046371459961</v>
      </c>
      <c r="M379">
        <v>44.342269897460938</v>
      </c>
      <c r="N379">
        <v>65.508491516113281</v>
      </c>
      <c r="O379">
        <v>96.069160461425781</v>
      </c>
      <c r="P379">
        <v>-22.048471450805664</v>
      </c>
      <c r="Q379">
        <v>110.73300933837891</v>
      </c>
      <c r="R379">
        <v>62</v>
      </c>
      <c r="S379">
        <v>1629.14794921875</v>
      </c>
      <c r="T379">
        <v>40.362705230712891</v>
      </c>
      <c r="U379">
        <v>73.606491088867188</v>
      </c>
      <c r="V379">
        <v>91.644828796386719</v>
      </c>
      <c r="W379">
        <v>80.145538330078125</v>
      </c>
    </row>
    <row r="380" spans="1:23" x14ac:dyDescent="0.25">
      <c r="A380" t="s">
        <v>85</v>
      </c>
      <c r="B380" t="s">
        <v>97</v>
      </c>
      <c r="C380" t="s">
        <v>99</v>
      </c>
      <c r="D380" t="s">
        <v>86</v>
      </c>
      <c r="E380" t="s">
        <v>107</v>
      </c>
      <c r="F380">
        <v>19</v>
      </c>
      <c r="G380">
        <v>384.61135864257812</v>
      </c>
      <c r="H380">
        <v>388.64968872070312</v>
      </c>
      <c r="I380">
        <v>-4.0383257865905762</v>
      </c>
      <c r="J380">
        <v>-1.0499756783246994E-2</v>
      </c>
      <c r="K380">
        <v>-49.617992401123047</v>
      </c>
      <c r="L380">
        <v>-22.689155578613281</v>
      </c>
      <c r="M380">
        <v>-4.0383257865905762</v>
      </c>
      <c r="N380">
        <v>14.612504005432129</v>
      </c>
      <c r="O380">
        <v>41.541339874267578</v>
      </c>
      <c r="P380">
        <v>-62.539192199707031</v>
      </c>
      <c r="Q380">
        <v>54.462539672851562</v>
      </c>
      <c r="R380">
        <v>62</v>
      </c>
      <c r="S380">
        <v>1264.9405517578125</v>
      </c>
      <c r="T380">
        <v>35.566001892089844</v>
      </c>
      <c r="U380">
        <v>73.606491088867188</v>
      </c>
      <c r="V380">
        <v>91.644828796386719</v>
      </c>
      <c r="W380">
        <v>76.157791137695312</v>
      </c>
    </row>
    <row r="381" spans="1:23" x14ac:dyDescent="0.25">
      <c r="A381" t="s">
        <v>85</v>
      </c>
      <c r="B381" t="s">
        <v>97</v>
      </c>
      <c r="C381" t="s">
        <v>99</v>
      </c>
      <c r="D381" t="s">
        <v>86</v>
      </c>
      <c r="E381" t="s">
        <v>107</v>
      </c>
      <c r="F381">
        <v>20</v>
      </c>
      <c r="G381">
        <v>378.23345947265625</v>
      </c>
      <c r="H381">
        <v>417.147705078125</v>
      </c>
      <c r="I381">
        <v>-38.914257049560547</v>
      </c>
      <c r="J381">
        <v>-0.10288422554731369</v>
      </c>
      <c r="K381">
        <v>-74.606178283691406</v>
      </c>
      <c r="L381">
        <v>-53.519100189208984</v>
      </c>
      <c r="M381">
        <v>-38.914257049560547</v>
      </c>
      <c r="N381">
        <v>-24.309413909912109</v>
      </c>
      <c r="O381">
        <v>-3.2223391532897949</v>
      </c>
      <c r="P381">
        <v>-84.724334716796875</v>
      </c>
      <c r="Q381">
        <v>6.8958239555358887</v>
      </c>
      <c r="R381">
        <v>62</v>
      </c>
      <c r="S381">
        <v>775.65325927734375</v>
      </c>
      <c r="T381">
        <v>27.850551605224609</v>
      </c>
      <c r="U381">
        <v>73.606491088867188</v>
      </c>
      <c r="V381">
        <v>91.644828796386719</v>
      </c>
      <c r="W381">
        <v>72.885917663574219</v>
      </c>
    </row>
    <row r="382" spans="1:23" x14ac:dyDescent="0.25">
      <c r="A382" t="s">
        <v>85</v>
      </c>
      <c r="B382" t="s">
        <v>97</v>
      </c>
      <c r="C382" t="s">
        <v>99</v>
      </c>
      <c r="D382" t="s">
        <v>86</v>
      </c>
      <c r="E382" t="s">
        <v>107</v>
      </c>
      <c r="F382">
        <v>21</v>
      </c>
      <c r="G382">
        <v>367.0308837890625</v>
      </c>
      <c r="H382">
        <v>409.5318603515625</v>
      </c>
      <c r="I382">
        <v>-42.501003265380859</v>
      </c>
      <c r="J382">
        <v>-0.11579680442810059</v>
      </c>
      <c r="K382">
        <v>-79.227066040039063</v>
      </c>
      <c r="L382">
        <v>-57.529010772705078</v>
      </c>
      <c r="M382">
        <v>-42.501003265380859</v>
      </c>
      <c r="N382">
        <v>-27.472995758056641</v>
      </c>
      <c r="O382">
        <v>-5.774937629699707</v>
      </c>
      <c r="P382">
        <v>-89.638397216796875</v>
      </c>
      <c r="Q382">
        <v>4.6363916397094727</v>
      </c>
      <c r="R382">
        <v>62</v>
      </c>
      <c r="S382">
        <v>821.25238037109375</v>
      </c>
      <c r="T382">
        <v>28.657501220703125</v>
      </c>
      <c r="U382">
        <v>73.606491088867188</v>
      </c>
      <c r="V382">
        <v>91.644828796386719</v>
      </c>
      <c r="W382">
        <v>71.163154602050781</v>
      </c>
    </row>
    <row r="383" spans="1:23" x14ac:dyDescent="0.25">
      <c r="A383" t="s">
        <v>85</v>
      </c>
      <c r="B383" t="s">
        <v>97</v>
      </c>
      <c r="C383" t="s">
        <v>99</v>
      </c>
      <c r="D383" t="s">
        <v>86</v>
      </c>
      <c r="E383" t="s">
        <v>107</v>
      </c>
      <c r="F383">
        <v>22</v>
      </c>
      <c r="G383">
        <v>304.94631958007812</v>
      </c>
      <c r="H383">
        <v>356.0682373046875</v>
      </c>
      <c r="I383">
        <v>-51.121917724609375</v>
      </c>
      <c r="J383">
        <v>-0.16764235496520996</v>
      </c>
      <c r="K383">
        <v>-90.426475524902344</v>
      </c>
      <c r="L383">
        <v>-67.205024719238281</v>
      </c>
      <c r="M383">
        <v>-51.121917724609375</v>
      </c>
      <c r="N383">
        <v>-35.038810729980469</v>
      </c>
      <c r="O383">
        <v>-11.817357063293457</v>
      </c>
      <c r="P383">
        <v>-101.56877899169922</v>
      </c>
      <c r="Q383">
        <v>-0.67506003379821777</v>
      </c>
      <c r="R383">
        <v>62</v>
      </c>
      <c r="S383">
        <v>940.618896484375</v>
      </c>
      <c r="T383">
        <v>30.669511795043945</v>
      </c>
      <c r="U383">
        <v>73.606491088867188</v>
      </c>
      <c r="V383">
        <v>91.644828796386719</v>
      </c>
      <c r="W383">
        <v>70.713897705078125</v>
      </c>
    </row>
    <row r="384" spans="1:23" x14ac:dyDescent="0.25">
      <c r="A384" t="s">
        <v>85</v>
      </c>
      <c r="B384" t="s">
        <v>97</v>
      </c>
      <c r="C384" t="s">
        <v>99</v>
      </c>
      <c r="D384" t="s">
        <v>86</v>
      </c>
      <c r="E384" t="s">
        <v>107</v>
      </c>
      <c r="F384">
        <v>23</v>
      </c>
      <c r="G384">
        <v>276.946533203125</v>
      </c>
      <c r="H384">
        <v>310.4093017578125</v>
      </c>
      <c r="I384">
        <v>-33.462776184082031</v>
      </c>
      <c r="J384">
        <v>-0.1208275705575943</v>
      </c>
      <c r="K384">
        <v>-74.980110168457031</v>
      </c>
      <c r="L384">
        <v>-50.451332092285156</v>
      </c>
      <c r="M384">
        <v>-33.462776184082031</v>
      </c>
      <c r="N384">
        <v>-16.474218368530273</v>
      </c>
      <c r="O384">
        <v>8.0545587539672852</v>
      </c>
      <c r="P384">
        <v>-86.749702453613281</v>
      </c>
      <c r="Q384">
        <v>19.824146270751953</v>
      </c>
      <c r="R384">
        <v>62</v>
      </c>
      <c r="S384">
        <v>1049.510498046875</v>
      </c>
      <c r="T384">
        <v>32.396148681640625</v>
      </c>
      <c r="U384">
        <v>73.606491088867188</v>
      </c>
      <c r="V384">
        <v>91.644828796386719</v>
      </c>
      <c r="W384">
        <v>70.734840393066406</v>
      </c>
    </row>
    <row r="385" spans="1:23" x14ac:dyDescent="0.25">
      <c r="A385" t="s">
        <v>85</v>
      </c>
      <c r="B385" t="s">
        <v>97</v>
      </c>
      <c r="C385" t="s">
        <v>99</v>
      </c>
      <c r="D385" t="s">
        <v>86</v>
      </c>
      <c r="E385" t="s">
        <v>107</v>
      </c>
      <c r="F385">
        <v>24</v>
      </c>
      <c r="G385">
        <v>264.88616943359375</v>
      </c>
      <c r="H385">
        <v>298.64141845703125</v>
      </c>
      <c r="I385">
        <v>-33.755283355712891</v>
      </c>
      <c r="J385">
        <v>-0.1274331659078598</v>
      </c>
      <c r="K385">
        <v>-74.774375915527344</v>
      </c>
      <c r="L385">
        <v>-50.539962768554688</v>
      </c>
      <c r="M385">
        <v>-33.755283355712891</v>
      </c>
      <c r="N385">
        <v>-16.970602035522461</v>
      </c>
      <c r="O385">
        <v>7.2638115882873535</v>
      </c>
      <c r="P385">
        <v>-86.402725219726563</v>
      </c>
      <c r="Q385">
        <v>18.892154693603516</v>
      </c>
      <c r="R385">
        <v>62</v>
      </c>
      <c r="S385">
        <v>1024.4718017578125</v>
      </c>
      <c r="T385">
        <v>32.007369995117187</v>
      </c>
      <c r="U385">
        <v>73.606491088867188</v>
      </c>
      <c r="V385">
        <v>91.644828796386719</v>
      </c>
      <c r="W385">
        <v>70.502655029296875</v>
      </c>
    </row>
    <row r="386" spans="1:23" x14ac:dyDescent="0.25">
      <c r="A386" t="s">
        <v>85</v>
      </c>
      <c r="B386" t="s">
        <v>97</v>
      </c>
      <c r="C386" t="s">
        <v>99</v>
      </c>
      <c r="D386" t="s">
        <v>86</v>
      </c>
      <c r="E386" t="s">
        <v>108</v>
      </c>
      <c r="F386">
        <v>1</v>
      </c>
      <c r="G386">
        <v>294.02883911132812</v>
      </c>
      <c r="H386">
        <v>296.844970703125</v>
      </c>
      <c r="I386">
        <v>-2.8161253929138184</v>
      </c>
      <c r="J386">
        <v>-9.5777185633778572E-3</v>
      </c>
      <c r="K386">
        <v>-29.53465461730957</v>
      </c>
      <c r="L386">
        <v>-13.749131202697754</v>
      </c>
      <c r="M386">
        <v>-2.8161253929138184</v>
      </c>
      <c r="N386">
        <v>8.1168804168701172</v>
      </c>
      <c r="O386">
        <v>23.90240478515625</v>
      </c>
      <c r="P386">
        <v>-37.108985900878906</v>
      </c>
      <c r="Q386">
        <v>31.476736068725586</v>
      </c>
      <c r="R386">
        <v>59</v>
      </c>
      <c r="S386">
        <v>434.66329956054687</v>
      </c>
      <c r="T386">
        <v>20.848579406738281</v>
      </c>
      <c r="U386">
        <v>79.200950622558594</v>
      </c>
      <c r="V386">
        <v>95.189285278320313</v>
      </c>
      <c r="W386">
        <v>72.177085876464844</v>
      </c>
    </row>
    <row r="387" spans="1:23" x14ac:dyDescent="0.25">
      <c r="A387" t="s">
        <v>85</v>
      </c>
      <c r="B387" t="s">
        <v>97</v>
      </c>
      <c r="C387" t="s">
        <v>99</v>
      </c>
      <c r="D387" t="s">
        <v>86</v>
      </c>
      <c r="E387" t="s">
        <v>108</v>
      </c>
      <c r="F387">
        <v>2</v>
      </c>
      <c r="G387">
        <v>284.78515625</v>
      </c>
      <c r="H387">
        <v>284.65643310546875</v>
      </c>
      <c r="I387">
        <v>0.12871760129928589</v>
      </c>
      <c r="J387">
        <v>4.5198143925517797E-4</v>
      </c>
      <c r="K387">
        <v>-24.484373092651367</v>
      </c>
      <c r="L387">
        <v>-9.9427595138549805</v>
      </c>
      <c r="M387">
        <v>0.12871760129928589</v>
      </c>
      <c r="N387">
        <v>10.200194358825684</v>
      </c>
      <c r="O387">
        <v>24.74180793762207</v>
      </c>
      <c r="P387">
        <v>-31.461841583251953</v>
      </c>
      <c r="Q387">
        <v>31.719276428222656</v>
      </c>
      <c r="R387">
        <v>59</v>
      </c>
      <c r="S387">
        <v>368.85879516601562</v>
      </c>
      <c r="T387">
        <v>19.205696105957031</v>
      </c>
      <c r="U387">
        <v>79.200950622558594</v>
      </c>
      <c r="V387">
        <v>95.189285278320313</v>
      </c>
      <c r="W387">
        <v>71.676414489746094</v>
      </c>
    </row>
    <row r="388" spans="1:23" x14ac:dyDescent="0.25">
      <c r="A388" t="s">
        <v>85</v>
      </c>
      <c r="B388" t="s">
        <v>97</v>
      </c>
      <c r="C388" t="s">
        <v>99</v>
      </c>
      <c r="D388" t="s">
        <v>86</v>
      </c>
      <c r="E388" t="s">
        <v>108</v>
      </c>
      <c r="F388">
        <v>3</v>
      </c>
      <c r="G388">
        <v>283.3519287109375</v>
      </c>
      <c r="H388">
        <v>278.6090087890625</v>
      </c>
      <c r="I388">
        <v>4.7429370880126953</v>
      </c>
      <c r="J388">
        <v>1.6738679260015488E-2</v>
      </c>
      <c r="K388">
        <v>-22.099365234375</v>
      </c>
      <c r="L388">
        <v>-6.240715503692627</v>
      </c>
      <c r="M388">
        <v>4.7429370880126953</v>
      </c>
      <c r="N388">
        <v>15.726590156555176</v>
      </c>
      <c r="O388">
        <v>31.585239410400391</v>
      </c>
      <c r="P388">
        <v>-29.708786010742188</v>
      </c>
      <c r="Q388">
        <v>39.194660186767578</v>
      </c>
      <c r="R388">
        <v>59</v>
      </c>
      <c r="S388">
        <v>438.69973754882812</v>
      </c>
      <c r="T388">
        <v>20.945159912109375</v>
      </c>
      <c r="U388">
        <v>79.200950622558594</v>
      </c>
      <c r="V388">
        <v>95.189285278320313</v>
      </c>
      <c r="W388">
        <v>70.973114013671875</v>
      </c>
    </row>
    <row r="389" spans="1:23" x14ac:dyDescent="0.25">
      <c r="A389" t="s">
        <v>85</v>
      </c>
      <c r="B389" t="s">
        <v>97</v>
      </c>
      <c r="C389" t="s">
        <v>99</v>
      </c>
      <c r="D389" t="s">
        <v>86</v>
      </c>
      <c r="E389" t="s">
        <v>108</v>
      </c>
      <c r="F389">
        <v>4</v>
      </c>
      <c r="G389">
        <v>285.88800048828125</v>
      </c>
      <c r="H389">
        <v>285.818115234375</v>
      </c>
      <c r="I389">
        <v>6.9871105253696442E-2</v>
      </c>
      <c r="J389">
        <v>2.4440026027150452E-4</v>
      </c>
      <c r="K389">
        <v>-23.083375930786133</v>
      </c>
      <c r="L389">
        <v>-9.4042491912841797</v>
      </c>
      <c r="M389">
        <v>6.9871105253696442E-2</v>
      </c>
      <c r="N389">
        <v>9.5439920425415039</v>
      </c>
      <c r="O389">
        <v>23.223117828369141</v>
      </c>
      <c r="P389">
        <v>-29.646999359130859</v>
      </c>
      <c r="Q389">
        <v>29.786741256713867</v>
      </c>
      <c r="R389">
        <v>59</v>
      </c>
      <c r="S389">
        <v>326.401123046875</v>
      </c>
      <c r="T389">
        <v>18.066574096679687</v>
      </c>
      <c r="U389">
        <v>79.200950622558594</v>
      </c>
      <c r="V389">
        <v>95.189285278320313</v>
      </c>
      <c r="W389">
        <v>70.193923950195313</v>
      </c>
    </row>
    <row r="390" spans="1:23" x14ac:dyDescent="0.25">
      <c r="A390" t="s">
        <v>85</v>
      </c>
      <c r="B390" t="s">
        <v>97</v>
      </c>
      <c r="C390" t="s">
        <v>99</v>
      </c>
      <c r="D390" t="s">
        <v>86</v>
      </c>
      <c r="E390" t="s">
        <v>108</v>
      </c>
      <c r="F390">
        <v>5</v>
      </c>
      <c r="G390">
        <v>296.34317016601562</v>
      </c>
      <c r="H390">
        <v>304.6097412109375</v>
      </c>
      <c r="I390">
        <v>-8.2665939331054687</v>
      </c>
      <c r="J390">
        <v>-2.7895340695977211E-2</v>
      </c>
      <c r="K390">
        <v>-31.257583618164062</v>
      </c>
      <c r="L390">
        <v>-17.674320220947266</v>
      </c>
      <c r="M390">
        <v>-8.2665939331054687</v>
      </c>
      <c r="N390">
        <v>1.1411325931549072</v>
      </c>
      <c r="O390">
        <v>14.724395751953125</v>
      </c>
      <c r="P390">
        <v>-37.77520751953125</v>
      </c>
      <c r="Q390">
        <v>21.242021560668945</v>
      </c>
      <c r="R390">
        <v>59</v>
      </c>
      <c r="S390">
        <v>321.84231567382812</v>
      </c>
      <c r="T390">
        <v>17.939964294433594</v>
      </c>
      <c r="U390">
        <v>79.200950622558594</v>
      </c>
      <c r="V390">
        <v>95.189285278320313</v>
      </c>
      <c r="W390">
        <v>69.697074890136719</v>
      </c>
    </row>
    <row r="391" spans="1:23" x14ac:dyDescent="0.25">
      <c r="A391" t="s">
        <v>85</v>
      </c>
      <c r="B391" t="s">
        <v>97</v>
      </c>
      <c r="C391" t="s">
        <v>99</v>
      </c>
      <c r="D391" t="s">
        <v>86</v>
      </c>
      <c r="E391" t="s">
        <v>108</v>
      </c>
      <c r="F391">
        <v>6</v>
      </c>
      <c r="G391">
        <v>335.9002685546875</v>
      </c>
      <c r="H391">
        <v>337.7430419921875</v>
      </c>
      <c r="I391">
        <v>-1.842800498008728</v>
      </c>
      <c r="J391">
        <v>-5.486153531819582E-3</v>
      </c>
      <c r="K391">
        <v>-26.638891220092773</v>
      </c>
      <c r="L391">
        <v>-11.98915958404541</v>
      </c>
      <c r="M391">
        <v>-1.842800498008728</v>
      </c>
      <c r="N391">
        <v>8.303558349609375</v>
      </c>
      <c r="O391">
        <v>22.953289031982422</v>
      </c>
      <c r="P391">
        <v>-33.668235778808594</v>
      </c>
      <c r="Q391">
        <v>29.982635498046875</v>
      </c>
      <c r="R391">
        <v>59</v>
      </c>
      <c r="S391">
        <v>374.36410522460937</v>
      </c>
      <c r="T391">
        <v>19.348491668701172</v>
      </c>
      <c r="U391">
        <v>79.200950622558594</v>
      </c>
      <c r="V391">
        <v>95.189285278320313</v>
      </c>
      <c r="W391">
        <v>68.873954772949219</v>
      </c>
    </row>
    <row r="392" spans="1:23" x14ac:dyDescent="0.25">
      <c r="A392" t="s">
        <v>85</v>
      </c>
      <c r="B392" t="s">
        <v>97</v>
      </c>
      <c r="C392" t="s">
        <v>99</v>
      </c>
      <c r="D392" t="s">
        <v>86</v>
      </c>
      <c r="E392" t="s">
        <v>108</v>
      </c>
      <c r="F392">
        <v>7</v>
      </c>
      <c r="G392">
        <v>363.41134643554687</v>
      </c>
      <c r="H392">
        <v>369.86233520507812</v>
      </c>
      <c r="I392">
        <v>-6.4509882926940918</v>
      </c>
      <c r="J392">
        <v>-1.7751201987266541E-2</v>
      </c>
      <c r="K392">
        <v>-27.386760711669922</v>
      </c>
      <c r="L392">
        <v>-15.017736434936523</v>
      </c>
      <c r="M392">
        <v>-6.4509882926940918</v>
      </c>
      <c r="N392">
        <v>2.1157598495483398</v>
      </c>
      <c r="O392">
        <v>14.484783172607422</v>
      </c>
      <c r="P392">
        <v>-33.321762084960938</v>
      </c>
      <c r="Q392">
        <v>20.419784545898438</v>
      </c>
      <c r="R392">
        <v>59</v>
      </c>
      <c r="S392">
        <v>266.87371826171875</v>
      </c>
      <c r="T392">
        <v>16.336269378662109</v>
      </c>
      <c r="U392">
        <v>79.200950622558594</v>
      </c>
      <c r="V392">
        <v>95.189285278320313</v>
      </c>
      <c r="W392">
        <v>69.30352783203125</v>
      </c>
    </row>
    <row r="393" spans="1:23" x14ac:dyDescent="0.25">
      <c r="A393" t="s">
        <v>85</v>
      </c>
      <c r="B393" t="s">
        <v>97</v>
      </c>
      <c r="C393" t="s">
        <v>99</v>
      </c>
      <c r="D393" t="s">
        <v>86</v>
      </c>
      <c r="E393" t="s">
        <v>108</v>
      </c>
      <c r="F393">
        <v>8</v>
      </c>
      <c r="G393">
        <v>385.00921630859375</v>
      </c>
      <c r="H393">
        <v>392.67807006835937</v>
      </c>
      <c r="I393">
        <v>-7.6688814163208008</v>
      </c>
      <c r="J393">
        <v>-1.9918695092201233E-2</v>
      </c>
      <c r="K393">
        <v>-29.516704559326172</v>
      </c>
      <c r="L393">
        <v>-16.608833312988281</v>
      </c>
      <c r="M393">
        <v>-7.6688814163208008</v>
      </c>
      <c r="N393">
        <v>1.2710707187652588</v>
      </c>
      <c r="O393">
        <v>14.17894172668457</v>
      </c>
      <c r="P393">
        <v>-35.710258483886719</v>
      </c>
      <c r="Q393">
        <v>20.372495651245117</v>
      </c>
      <c r="R393">
        <v>59</v>
      </c>
      <c r="S393">
        <v>290.63250732421875</v>
      </c>
      <c r="T393">
        <v>17.047946929931641</v>
      </c>
      <c r="U393">
        <v>79.200950622558594</v>
      </c>
      <c r="V393">
        <v>95.189285278320313</v>
      </c>
      <c r="W393">
        <v>72.258270263671875</v>
      </c>
    </row>
    <row r="394" spans="1:23" x14ac:dyDescent="0.25">
      <c r="A394" t="s">
        <v>85</v>
      </c>
      <c r="B394" t="s">
        <v>97</v>
      </c>
      <c r="C394" t="s">
        <v>99</v>
      </c>
      <c r="D394" t="s">
        <v>86</v>
      </c>
      <c r="E394" t="s">
        <v>108</v>
      </c>
      <c r="F394">
        <v>9</v>
      </c>
      <c r="G394">
        <v>412.6541748046875</v>
      </c>
      <c r="H394">
        <v>421.72763061523437</v>
      </c>
      <c r="I394">
        <v>-9.0734310150146484</v>
      </c>
      <c r="J394">
        <v>-2.1987978368997574E-2</v>
      </c>
      <c r="K394">
        <v>-34.204216003417969</v>
      </c>
      <c r="L394">
        <v>-19.356744766235352</v>
      </c>
      <c r="M394">
        <v>-9.0734310150146484</v>
      </c>
      <c r="N394">
        <v>1.209882378578186</v>
      </c>
      <c r="O394">
        <v>16.057353973388672</v>
      </c>
      <c r="P394">
        <v>-41.328445434570313</v>
      </c>
      <c r="Q394">
        <v>23.181581497192383</v>
      </c>
      <c r="R394">
        <v>59</v>
      </c>
      <c r="S394">
        <v>384.53857421875</v>
      </c>
      <c r="T394">
        <v>19.609655380249023</v>
      </c>
      <c r="U394">
        <v>79.200950622558594</v>
      </c>
      <c r="V394">
        <v>95.189285278320313</v>
      </c>
      <c r="W394">
        <v>75.590599060058594</v>
      </c>
    </row>
    <row r="395" spans="1:23" x14ac:dyDescent="0.25">
      <c r="A395" t="s">
        <v>85</v>
      </c>
      <c r="B395" t="s">
        <v>97</v>
      </c>
      <c r="C395" t="s">
        <v>99</v>
      </c>
      <c r="D395" t="s">
        <v>86</v>
      </c>
      <c r="E395" t="s">
        <v>108</v>
      </c>
      <c r="F395">
        <v>10</v>
      </c>
      <c r="G395">
        <v>458.515625</v>
      </c>
      <c r="H395">
        <v>466.93740844726562</v>
      </c>
      <c r="I395">
        <v>-8.421788215637207</v>
      </c>
      <c r="J395">
        <v>-1.8367504701018333E-2</v>
      </c>
      <c r="K395">
        <v>-30.911687850952148</v>
      </c>
      <c r="L395">
        <v>-17.624473571777344</v>
      </c>
      <c r="M395">
        <v>-8.421788215637207</v>
      </c>
      <c r="N395">
        <v>0.78089624643325806</v>
      </c>
      <c r="O395">
        <v>14.068111419677734</v>
      </c>
      <c r="P395">
        <v>-37.287261962890625</v>
      </c>
      <c r="Q395">
        <v>20.443685531616211</v>
      </c>
      <c r="R395">
        <v>59</v>
      </c>
      <c r="S395">
        <v>307.966064453125</v>
      </c>
      <c r="T395">
        <v>17.548961639404297</v>
      </c>
      <c r="U395">
        <v>79.200950622558594</v>
      </c>
      <c r="V395">
        <v>95.189285278320313</v>
      </c>
      <c r="W395">
        <v>79.095626831054688</v>
      </c>
    </row>
    <row r="396" spans="1:23" x14ac:dyDescent="0.25">
      <c r="A396" t="s">
        <v>85</v>
      </c>
      <c r="B396" t="s">
        <v>97</v>
      </c>
      <c r="C396" t="s">
        <v>99</v>
      </c>
      <c r="D396" t="s">
        <v>86</v>
      </c>
      <c r="E396" t="s">
        <v>108</v>
      </c>
      <c r="F396">
        <v>11</v>
      </c>
      <c r="G396">
        <v>499.69683837890625</v>
      </c>
      <c r="H396">
        <v>530.89471435546875</v>
      </c>
      <c r="I396">
        <v>-31.197895050048828</v>
      </c>
      <c r="J396">
        <v>-6.2433645129203796E-2</v>
      </c>
      <c r="K396">
        <v>-50.526176452636719</v>
      </c>
      <c r="L396">
        <v>-39.10687255859375</v>
      </c>
      <c r="M396">
        <v>-31.197895050048828</v>
      </c>
      <c r="N396">
        <v>-23.288919448852539</v>
      </c>
      <c r="O396">
        <v>-11.869613647460937</v>
      </c>
      <c r="P396">
        <v>-56.005474090576172</v>
      </c>
      <c r="Q396">
        <v>-6.390315055847168</v>
      </c>
      <c r="R396">
        <v>59</v>
      </c>
      <c r="S396">
        <v>227.46484375</v>
      </c>
      <c r="T396">
        <v>15.081937789916992</v>
      </c>
      <c r="U396">
        <v>79.200950622558594</v>
      </c>
      <c r="V396">
        <v>95.189285278320313</v>
      </c>
      <c r="W396">
        <v>82.638870239257813</v>
      </c>
    </row>
    <row r="397" spans="1:23" x14ac:dyDescent="0.25">
      <c r="A397" t="s">
        <v>85</v>
      </c>
      <c r="B397" t="s">
        <v>97</v>
      </c>
      <c r="C397" t="s">
        <v>99</v>
      </c>
      <c r="D397" t="s">
        <v>86</v>
      </c>
      <c r="E397" t="s">
        <v>108</v>
      </c>
      <c r="F397">
        <v>12</v>
      </c>
      <c r="G397">
        <v>483.73818969726562</v>
      </c>
      <c r="H397">
        <v>532.7633056640625</v>
      </c>
      <c r="I397">
        <v>-49.025150299072266</v>
      </c>
      <c r="J397">
        <v>-0.101346455514431</v>
      </c>
      <c r="K397">
        <v>-81.596946716308594</v>
      </c>
      <c r="L397">
        <v>-62.353267669677734</v>
      </c>
      <c r="M397">
        <v>-49.025150299072266</v>
      </c>
      <c r="N397">
        <v>-35.697032928466797</v>
      </c>
      <c r="O397">
        <v>-16.453351974487305</v>
      </c>
      <c r="P397">
        <v>-90.830596923828125</v>
      </c>
      <c r="Q397">
        <v>-7.2197003364562988</v>
      </c>
      <c r="R397">
        <v>59</v>
      </c>
      <c r="S397">
        <v>645.96844482421875</v>
      </c>
      <c r="T397">
        <v>25.415908813476562</v>
      </c>
      <c r="U397">
        <v>79.200950622558594</v>
      </c>
      <c r="V397">
        <v>95.189285278320313</v>
      </c>
      <c r="W397">
        <v>84.851531982421875</v>
      </c>
    </row>
    <row r="398" spans="1:23" x14ac:dyDescent="0.25">
      <c r="A398" t="s">
        <v>85</v>
      </c>
      <c r="B398" t="s">
        <v>97</v>
      </c>
      <c r="C398" t="s">
        <v>99</v>
      </c>
      <c r="D398" t="s">
        <v>86</v>
      </c>
      <c r="E398" t="s">
        <v>108</v>
      </c>
      <c r="F398">
        <v>13</v>
      </c>
      <c r="G398">
        <v>483.42578125</v>
      </c>
      <c r="H398">
        <v>533.28948974609375</v>
      </c>
      <c r="I398">
        <v>-49.863742828369141</v>
      </c>
      <c r="J398">
        <v>-0.10314663499593735</v>
      </c>
      <c r="K398">
        <v>-78.842018127441406</v>
      </c>
      <c r="L398">
        <v>-61.721416473388672</v>
      </c>
      <c r="M398">
        <v>-49.863742828369141</v>
      </c>
      <c r="N398">
        <v>-38.006069183349609</v>
      </c>
      <c r="O398">
        <v>-20.885471343994141</v>
      </c>
      <c r="P398">
        <v>-87.056953430175781</v>
      </c>
      <c r="Q398">
        <v>-12.670533180236816</v>
      </c>
      <c r="R398">
        <v>59</v>
      </c>
      <c r="S398">
        <v>511.29647827148437</v>
      </c>
      <c r="T398">
        <v>22.611865997314453</v>
      </c>
      <c r="U398">
        <v>79.200950622558594</v>
      </c>
      <c r="V398">
        <v>95.189285278320313</v>
      </c>
      <c r="W398">
        <v>86.70928955078125</v>
      </c>
    </row>
    <row r="399" spans="1:23" x14ac:dyDescent="0.25">
      <c r="A399" t="s">
        <v>85</v>
      </c>
      <c r="B399" t="s">
        <v>97</v>
      </c>
      <c r="C399" t="s">
        <v>99</v>
      </c>
      <c r="D399" t="s">
        <v>86</v>
      </c>
      <c r="E399" t="s">
        <v>108</v>
      </c>
      <c r="F399">
        <v>14</v>
      </c>
      <c r="G399">
        <v>487.2564697265625</v>
      </c>
      <c r="H399">
        <v>503.16860961914062</v>
      </c>
      <c r="I399">
        <v>-15.912144660949707</v>
      </c>
      <c r="J399">
        <v>-3.2656610012054443E-2</v>
      </c>
      <c r="K399">
        <v>-45.207027435302734</v>
      </c>
      <c r="L399">
        <v>-27.899374008178711</v>
      </c>
      <c r="M399">
        <v>-15.912144660949707</v>
      </c>
      <c r="N399">
        <v>-3.9249157905578613</v>
      </c>
      <c r="O399">
        <v>13.382739067077637</v>
      </c>
      <c r="P399">
        <v>-53.511722564697266</v>
      </c>
      <c r="Q399">
        <v>21.687431335449219</v>
      </c>
      <c r="R399">
        <v>59</v>
      </c>
      <c r="S399">
        <v>522.5301513671875</v>
      </c>
      <c r="T399">
        <v>22.858919143676758</v>
      </c>
      <c r="U399">
        <v>79.200950622558594</v>
      </c>
      <c r="V399">
        <v>95.189285278320313</v>
      </c>
      <c r="W399">
        <v>88.166030883789063</v>
      </c>
    </row>
    <row r="400" spans="1:23" x14ac:dyDescent="0.25">
      <c r="A400" t="s">
        <v>85</v>
      </c>
      <c r="B400" t="s">
        <v>97</v>
      </c>
      <c r="C400" t="s">
        <v>99</v>
      </c>
      <c r="D400" t="s">
        <v>86</v>
      </c>
      <c r="E400" t="s">
        <v>108</v>
      </c>
      <c r="F400">
        <v>15</v>
      </c>
      <c r="G400">
        <v>483.90914916992187</v>
      </c>
      <c r="H400">
        <v>372.97494506835937</v>
      </c>
      <c r="I400">
        <v>110.93421173095703</v>
      </c>
      <c r="J400">
        <v>0.22924594581127167</v>
      </c>
      <c r="K400">
        <v>71.120758056640625</v>
      </c>
      <c r="L400">
        <v>94.642868041992188</v>
      </c>
      <c r="M400">
        <v>110.93421173095703</v>
      </c>
      <c r="N400">
        <v>127.22555541992187</v>
      </c>
      <c r="O400">
        <v>150.74766540527344</v>
      </c>
      <c r="P400">
        <v>59.834201812744141</v>
      </c>
      <c r="Q400">
        <v>162.03422546386719</v>
      </c>
      <c r="R400">
        <v>59</v>
      </c>
      <c r="S400">
        <v>965.1336669921875</v>
      </c>
      <c r="T400">
        <v>31.066600799560547</v>
      </c>
      <c r="U400">
        <v>79.200950622558594</v>
      </c>
      <c r="V400">
        <v>95.189285278320313</v>
      </c>
      <c r="W400">
        <v>88.784660339355469</v>
      </c>
    </row>
    <row r="401" spans="1:23" x14ac:dyDescent="0.25">
      <c r="A401" t="s">
        <v>85</v>
      </c>
      <c r="B401" t="s">
        <v>97</v>
      </c>
      <c r="C401" t="s">
        <v>99</v>
      </c>
      <c r="D401" t="s">
        <v>86</v>
      </c>
      <c r="E401" t="s">
        <v>108</v>
      </c>
      <c r="F401">
        <v>16</v>
      </c>
      <c r="G401">
        <v>474.14981079101562</v>
      </c>
      <c r="H401">
        <v>374.94342041015625</v>
      </c>
      <c r="I401">
        <v>99.206382751464844</v>
      </c>
      <c r="J401">
        <v>0.20923003554344177</v>
      </c>
      <c r="K401">
        <v>57.964340209960937</v>
      </c>
      <c r="L401">
        <v>82.330474853515625</v>
      </c>
      <c r="M401">
        <v>99.206382751464844</v>
      </c>
      <c r="N401">
        <v>116.08229064941406</v>
      </c>
      <c r="O401">
        <v>140.44842529296875</v>
      </c>
      <c r="P401">
        <v>46.272796630859375</v>
      </c>
      <c r="Q401">
        <v>152.13996887207031</v>
      </c>
      <c r="R401">
        <v>59</v>
      </c>
      <c r="S401">
        <v>1035.638427734375</v>
      </c>
      <c r="T401">
        <v>32.18133544921875</v>
      </c>
      <c r="U401">
        <v>79.200950622558594</v>
      </c>
      <c r="V401">
        <v>95.189285278320313</v>
      </c>
      <c r="W401">
        <v>90.043296813964844</v>
      </c>
    </row>
    <row r="402" spans="1:23" x14ac:dyDescent="0.25">
      <c r="A402" t="s">
        <v>85</v>
      </c>
      <c r="B402" t="s">
        <v>97</v>
      </c>
      <c r="C402" t="s">
        <v>99</v>
      </c>
      <c r="D402" t="s">
        <v>86</v>
      </c>
      <c r="E402" t="s">
        <v>108</v>
      </c>
      <c r="F402">
        <v>17</v>
      </c>
      <c r="G402">
        <v>472.263671875</v>
      </c>
      <c r="H402">
        <v>371.96893310546875</v>
      </c>
      <c r="I402">
        <v>100.29473114013672</v>
      </c>
      <c r="J402">
        <v>0.21237020194530487</v>
      </c>
      <c r="K402">
        <v>60.081432342529297</v>
      </c>
      <c r="L402">
        <v>83.839775085449219</v>
      </c>
      <c r="M402">
        <v>100.29473114013672</v>
      </c>
      <c r="N402">
        <v>116.74968719482422</v>
      </c>
      <c r="O402">
        <v>140.50802612304688</v>
      </c>
      <c r="P402">
        <v>48.681522369384766</v>
      </c>
      <c r="Q402">
        <v>151.90794372558594</v>
      </c>
      <c r="R402">
        <v>59</v>
      </c>
      <c r="S402">
        <v>984.61669921875</v>
      </c>
      <c r="T402">
        <v>31.378602981567383</v>
      </c>
      <c r="U402">
        <v>79.200950622558594</v>
      </c>
      <c r="V402">
        <v>95.189285278320313</v>
      </c>
      <c r="W402">
        <v>88.937751770019531</v>
      </c>
    </row>
    <row r="403" spans="1:23" x14ac:dyDescent="0.25">
      <c r="A403" t="s">
        <v>85</v>
      </c>
      <c r="B403" t="s">
        <v>97</v>
      </c>
      <c r="C403" t="s">
        <v>99</v>
      </c>
      <c r="D403" t="s">
        <v>86</v>
      </c>
      <c r="E403" t="s">
        <v>108</v>
      </c>
      <c r="F403">
        <v>18</v>
      </c>
      <c r="G403">
        <v>447.28018188476562</v>
      </c>
      <c r="H403">
        <v>357.09686279296875</v>
      </c>
      <c r="I403">
        <v>90.183357238769531</v>
      </c>
      <c r="J403">
        <v>0.20162609219551086</v>
      </c>
      <c r="K403">
        <v>48.045337677001953</v>
      </c>
      <c r="L403">
        <v>72.940818786621094</v>
      </c>
      <c r="M403">
        <v>90.183357238769531</v>
      </c>
      <c r="N403">
        <v>107.42589569091797</v>
      </c>
      <c r="O403">
        <v>132.32138061523437</v>
      </c>
      <c r="P403">
        <v>36.099796295166016</v>
      </c>
      <c r="Q403">
        <v>144.26692199707031</v>
      </c>
      <c r="R403">
        <v>59</v>
      </c>
      <c r="S403">
        <v>1081.1253662109375</v>
      </c>
      <c r="T403">
        <v>32.880470275878906</v>
      </c>
      <c r="U403">
        <v>79.200950622558594</v>
      </c>
      <c r="V403">
        <v>95.189285278320313</v>
      </c>
      <c r="W403">
        <v>87.77545166015625</v>
      </c>
    </row>
    <row r="404" spans="1:23" x14ac:dyDescent="0.25">
      <c r="A404" t="s">
        <v>85</v>
      </c>
      <c r="B404" t="s">
        <v>97</v>
      </c>
      <c r="C404" t="s">
        <v>99</v>
      </c>
      <c r="D404" t="s">
        <v>86</v>
      </c>
      <c r="E404" t="s">
        <v>108</v>
      </c>
      <c r="F404">
        <v>19</v>
      </c>
      <c r="G404">
        <v>410.6917724609375</v>
      </c>
      <c r="H404">
        <v>443.42254638671875</v>
      </c>
      <c r="I404">
        <v>-32.730792999267578</v>
      </c>
      <c r="J404">
        <v>-7.9696737229824066E-2</v>
      </c>
      <c r="K404">
        <v>-58.605899810791016</v>
      </c>
      <c r="L404">
        <v>-43.318675994873047</v>
      </c>
      <c r="M404">
        <v>-32.730792999267578</v>
      </c>
      <c r="N404">
        <v>-22.142910003662109</v>
      </c>
      <c r="O404">
        <v>-6.8556866645812988</v>
      </c>
      <c r="P404">
        <v>-65.941131591796875</v>
      </c>
      <c r="Q404">
        <v>0.47954615950584412</v>
      </c>
      <c r="R404">
        <v>59</v>
      </c>
      <c r="S404">
        <v>407.65435791015625</v>
      </c>
      <c r="T404">
        <v>20.190452575683594</v>
      </c>
      <c r="U404">
        <v>79.200950622558594</v>
      </c>
      <c r="V404">
        <v>95.189285278320313</v>
      </c>
      <c r="W404">
        <v>85.484077453613281</v>
      </c>
    </row>
    <row r="405" spans="1:23" x14ac:dyDescent="0.25">
      <c r="A405" t="s">
        <v>85</v>
      </c>
      <c r="B405" t="s">
        <v>97</v>
      </c>
      <c r="C405" t="s">
        <v>99</v>
      </c>
      <c r="D405" t="s">
        <v>86</v>
      </c>
      <c r="E405" t="s">
        <v>108</v>
      </c>
      <c r="F405">
        <v>20</v>
      </c>
      <c r="G405">
        <v>399.46337890625</v>
      </c>
      <c r="H405">
        <v>437.89801025390625</v>
      </c>
      <c r="I405">
        <v>-38.43463134765625</v>
      </c>
      <c r="J405">
        <v>-9.6215657889842987E-2</v>
      </c>
      <c r="K405">
        <v>-62.6268310546875</v>
      </c>
      <c r="L405">
        <v>-48.333881378173828</v>
      </c>
      <c r="M405">
        <v>-38.43463134765625</v>
      </c>
      <c r="N405">
        <v>-28.535379409790039</v>
      </c>
      <c r="O405">
        <v>-14.242431640625</v>
      </c>
      <c r="P405">
        <v>-69.4849853515625</v>
      </c>
      <c r="Q405">
        <v>-7.3842792510986328</v>
      </c>
      <c r="R405">
        <v>59</v>
      </c>
      <c r="S405">
        <v>356.3514404296875</v>
      </c>
      <c r="T405">
        <v>18.877273559570312</v>
      </c>
      <c r="U405">
        <v>79.200950622558594</v>
      </c>
      <c r="V405">
        <v>95.189285278320313</v>
      </c>
      <c r="W405">
        <v>81.708709716796875</v>
      </c>
    </row>
    <row r="406" spans="1:23" x14ac:dyDescent="0.25">
      <c r="A406" t="s">
        <v>85</v>
      </c>
      <c r="B406" t="s">
        <v>97</v>
      </c>
      <c r="C406" t="s">
        <v>99</v>
      </c>
      <c r="D406" t="s">
        <v>86</v>
      </c>
      <c r="E406" t="s">
        <v>108</v>
      </c>
      <c r="F406">
        <v>21</v>
      </c>
      <c r="G406">
        <v>416.69784545898437</v>
      </c>
      <c r="H406">
        <v>417.93637084960937</v>
      </c>
      <c r="I406">
        <v>-1.2385280132293701</v>
      </c>
      <c r="J406">
        <v>-2.9722447507083416E-3</v>
      </c>
      <c r="K406">
        <v>-26.956405639648438</v>
      </c>
      <c r="L406">
        <v>-11.76207447052002</v>
      </c>
      <c r="M406">
        <v>-1.2385280132293701</v>
      </c>
      <c r="N406">
        <v>9.2850189208984375</v>
      </c>
      <c r="O406">
        <v>24.479349136352539</v>
      </c>
      <c r="P406">
        <v>-34.247066497802734</v>
      </c>
      <c r="Q406">
        <v>31.770009994506836</v>
      </c>
      <c r="R406">
        <v>59</v>
      </c>
      <c r="S406">
        <v>402.71524047851562</v>
      </c>
      <c r="T406">
        <v>20.067766189575195</v>
      </c>
      <c r="U406">
        <v>79.200950622558594</v>
      </c>
      <c r="V406">
        <v>95.189285278320313</v>
      </c>
      <c r="W406">
        <v>78.672370910644531</v>
      </c>
    </row>
    <row r="407" spans="1:23" x14ac:dyDescent="0.25">
      <c r="A407" t="s">
        <v>85</v>
      </c>
      <c r="B407" t="s">
        <v>97</v>
      </c>
      <c r="C407" t="s">
        <v>99</v>
      </c>
      <c r="D407" t="s">
        <v>86</v>
      </c>
      <c r="E407" t="s">
        <v>108</v>
      </c>
      <c r="F407">
        <v>22</v>
      </c>
      <c r="G407">
        <v>360.03366088867187</v>
      </c>
      <c r="H407">
        <v>358.119873046875</v>
      </c>
      <c r="I407">
        <v>1.9137911796569824</v>
      </c>
      <c r="J407">
        <v>5.3155897185206413E-3</v>
      </c>
      <c r="K407">
        <v>-31.893150329589844</v>
      </c>
      <c r="L407">
        <v>-11.919734954833984</v>
      </c>
      <c r="M407">
        <v>1.9137911796569824</v>
      </c>
      <c r="N407">
        <v>15.747317314147949</v>
      </c>
      <c r="O407">
        <v>35.720733642578125</v>
      </c>
      <c r="P407">
        <v>-41.476947784423828</v>
      </c>
      <c r="Q407">
        <v>45.304531097412109</v>
      </c>
      <c r="R407">
        <v>59</v>
      </c>
      <c r="S407">
        <v>695.8883056640625</v>
      </c>
      <c r="T407">
        <v>26.379695892333984</v>
      </c>
      <c r="U407">
        <v>79.200950622558594</v>
      </c>
      <c r="V407">
        <v>95.189285278320313</v>
      </c>
      <c r="W407">
        <v>76.691047668457031</v>
      </c>
    </row>
    <row r="408" spans="1:23" x14ac:dyDescent="0.25">
      <c r="A408" t="s">
        <v>85</v>
      </c>
      <c r="B408" t="s">
        <v>97</v>
      </c>
      <c r="C408" t="s">
        <v>99</v>
      </c>
      <c r="D408" t="s">
        <v>86</v>
      </c>
      <c r="E408" t="s">
        <v>108</v>
      </c>
      <c r="F408">
        <v>23</v>
      </c>
      <c r="G408">
        <v>324.294189453125</v>
      </c>
      <c r="H408">
        <v>325.71902465820313</v>
      </c>
      <c r="I408">
        <v>-1.4248414039611816</v>
      </c>
      <c r="J408">
        <v>-4.3936693109571934E-3</v>
      </c>
      <c r="K408">
        <v>-30.193767547607422</v>
      </c>
      <c r="L408">
        <v>-13.196852684020996</v>
      </c>
      <c r="M408">
        <v>-1.4248414039611816</v>
      </c>
      <c r="N408">
        <v>10.347169876098633</v>
      </c>
      <c r="O408">
        <v>27.344085693359375</v>
      </c>
      <c r="P408">
        <v>-38.349357604980469</v>
      </c>
      <c r="Q408">
        <v>35.499675750732422</v>
      </c>
      <c r="R408">
        <v>59</v>
      </c>
      <c r="S408">
        <v>503.93572998046875</v>
      </c>
      <c r="T408">
        <v>22.448513031005859</v>
      </c>
      <c r="U408">
        <v>79.200950622558594</v>
      </c>
      <c r="V408">
        <v>95.189285278320313</v>
      </c>
      <c r="W408">
        <v>75.452323913574219</v>
      </c>
    </row>
    <row r="409" spans="1:23" x14ac:dyDescent="0.25">
      <c r="A409" t="s">
        <v>85</v>
      </c>
      <c r="B409" t="s">
        <v>97</v>
      </c>
      <c r="C409" t="s">
        <v>99</v>
      </c>
      <c r="D409" t="s">
        <v>86</v>
      </c>
      <c r="E409" t="s">
        <v>108</v>
      </c>
      <c r="F409">
        <v>24</v>
      </c>
      <c r="G409">
        <v>314.77117919921875</v>
      </c>
      <c r="H409">
        <v>309.531982421875</v>
      </c>
      <c r="I409">
        <v>5.2391915321350098</v>
      </c>
      <c r="J409">
        <v>1.6644444316625595E-2</v>
      </c>
      <c r="K409">
        <v>-23.640003204345703</v>
      </c>
      <c r="L409">
        <v>-6.5779409408569336</v>
      </c>
      <c r="M409">
        <v>5.2391915321350098</v>
      </c>
      <c r="N409">
        <v>17.056324005126953</v>
      </c>
      <c r="O409">
        <v>34.118385314941406</v>
      </c>
      <c r="P409">
        <v>-31.826852798461914</v>
      </c>
      <c r="Q409">
        <v>42.30523681640625</v>
      </c>
      <c r="R409">
        <v>59</v>
      </c>
      <c r="S409">
        <v>507.80618286132813</v>
      </c>
      <c r="T409">
        <v>22.534555435180664</v>
      </c>
      <c r="U409">
        <v>79.200950622558594</v>
      </c>
      <c r="V409">
        <v>95.189285278320313</v>
      </c>
      <c r="W409">
        <v>74.481483459472656</v>
      </c>
    </row>
    <row r="410" spans="1:23" x14ac:dyDescent="0.25">
      <c r="A410" t="s">
        <v>85</v>
      </c>
      <c r="B410" t="s">
        <v>97</v>
      </c>
      <c r="C410" t="s">
        <v>99</v>
      </c>
      <c r="D410" t="s">
        <v>86</v>
      </c>
      <c r="E410" t="s">
        <v>109</v>
      </c>
      <c r="F410">
        <v>1</v>
      </c>
      <c r="G410">
        <v>197.31379699707031</v>
      </c>
      <c r="H410">
        <v>243.70919799804687</v>
      </c>
      <c r="I410">
        <v>-46.395404815673828</v>
      </c>
      <c r="J410">
        <v>-0.23513512313365936</v>
      </c>
      <c r="K410">
        <v>-90.421600341796875</v>
      </c>
      <c r="L410">
        <v>-64.410568237304688</v>
      </c>
      <c r="M410">
        <v>-46.395404815673828</v>
      </c>
      <c r="N410">
        <v>-28.380243301391602</v>
      </c>
      <c r="O410">
        <v>-2.3692119121551514</v>
      </c>
      <c r="P410">
        <v>-102.90241241455078</v>
      </c>
      <c r="Q410">
        <v>10.111601829528809</v>
      </c>
      <c r="R410">
        <v>60</v>
      </c>
      <c r="S410">
        <v>1180.1849365234375</v>
      </c>
      <c r="T410">
        <v>34.35382080078125</v>
      </c>
      <c r="U410">
        <v>74.146354675292969</v>
      </c>
      <c r="V410">
        <v>89.0433349609375</v>
      </c>
      <c r="W410">
        <v>67.894210815429687</v>
      </c>
    </row>
    <row r="411" spans="1:23" x14ac:dyDescent="0.25">
      <c r="A411" t="s">
        <v>85</v>
      </c>
      <c r="B411" t="s">
        <v>97</v>
      </c>
      <c r="C411" t="s">
        <v>99</v>
      </c>
      <c r="D411" t="s">
        <v>86</v>
      </c>
      <c r="E411" t="s">
        <v>109</v>
      </c>
      <c r="F411">
        <v>2</v>
      </c>
      <c r="G411">
        <v>196.85861206054687</v>
      </c>
      <c r="H411">
        <v>240.4647216796875</v>
      </c>
      <c r="I411">
        <v>-43.606105804443359</v>
      </c>
      <c r="J411">
        <v>-0.22150976955890656</v>
      </c>
      <c r="K411">
        <v>-86.96734619140625</v>
      </c>
      <c r="L411">
        <v>-61.349174499511719</v>
      </c>
      <c r="M411">
        <v>-43.606105804443359</v>
      </c>
      <c r="N411">
        <v>-25.863037109375</v>
      </c>
      <c r="O411">
        <v>-0.24486353993415833</v>
      </c>
      <c r="P411">
        <v>-99.259658813476563</v>
      </c>
      <c r="Q411">
        <v>12.047446250915527</v>
      </c>
      <c r="R411">
        <v>60</v>
      </c>
      <c r="S411">
        <v>1144.804443359375</v>
      </c>
      <c r="T411">
        <v>33.834957122802734</v>
      </c>
      <c r="U411">
        <v>74.146354675292969</v>
      </c>
      <c r="V411">
        <v>89.0433349609375</v>
      </c>
      <c r="W411">
        <v>67.64208984375</v>
      </c>
    </row>
    <row r="412" spans="1:23" x14ac:dyDescent="0.25">
      <c r="A412" t="s">
        <v>85</v>
      </c>
      <c r="B412" t="s">
        <v>97</v>
      </c>
      <c r="C412" t="s">
        <v>99</v>
      </c>
      <c r="D412" t="s">
        <v>86</v>
      </c>
      <c r="E412" t="s">
        <v>109</v>
      </c>
      <c r="F412">
        <v>3</v>
      </c>
      <c r="G412">
        <v>200.57270812988281</v>
      </c>
      <c r="H412">
        <v>248.2017822265625</v>
      </c>
      <c r="I412">
        <v>-47.629062652587891</v>
      </c>
      <c r="J412">
        <v>-0.23746532201766968</v>
      </c>
      <c r="K412">
        <v>-90.581588745117188</v>
      </c>
      <c r="L412">
        <v>-65.204887390136719</v>
      </c>
      <c r="M412">
        <v>-47.629062652587891</v>
      </c>
      <c r="N412">
        <v>-30.053237915039062</v>
      </c>
      <c r="O412">
        <v>-4.6765379905700684</v>
      </c>
      <c r="P412">
        <v>-102.75803375244141</v>
      </c>
      <c r="Q412">
        <v>7.499906063079834</v>
      </c>
      <c r="R412">
        <v>60</v>
      </c>
      <c r="S412">
        <v>1123.324462890625</v>
      </c>
      <c r="T412">
        <v>33.516033172607422</v>
      </c>
      <c r="U412">
        <v>74.146354675292969</v>
      </c>
      <c r="V412">
        <v>89.0433349609375</v>
      </c>
      <c r="W412">
        <v>67.215431213378906</v>
      </c>
    </row>
    <row r="413" spans="1:23" x14ac:dyDescent="0.25">
      <c r="A413" t="s">
        <v>85</v>
      </c>
      <c r="B413" t="s">
        <v>97</v>
      </c>
      <c r="C413" t="s">
        <v>99</v>
      </c>
      <c r="D413" t="s">
        <v>86</v>
      </c>
      <c r="E413" t="s">
        <v>109</v>
      </c>
      <c r="F413">
        <v>4</v>
      </c>
      <c r="G413">
        <v>214.04808044433594</v>
      </c>
      <c r="H413">
        <v>259.5316162109375</v>
      </c>
      <c r="I413">
        <v>-45.483547210693359</v>
      </c>
      <c r="J413">
        <v>-0.2124921977519989</v>
      </c>
      <c r="K413">
        <v>-83.445884704589844</v>
      </c>
      <c r="L413">
        <v>-61.017429351806641</v>
      </c>
      <c r="M413">
        <v>-45.483547210693359</v>
      </c>
      <c r="N413">
        <v>-29.949666976928711</v>
      </c>
      <c r="O413">
        <v>-7.521209716796875</v>
      </c>
      <c r="P413">
        <v>-94.207679748535156</v>
      </c>
      <c r="Q413">
        <v>3.2405858039855957</v>
      </c>
      <c r="R413">
        <v>60</v>
      </c>
      <c r="S413">
        <v>877.472900390625</v>
      </c>
      <c r="T413">
        <v>29.622169494628906</v>
      </c>
      <c r="U413">
        <v>74.146354675292969</v>
      </c>
      <c r="V413">
        <v>89.0433349609375</v>
      </c>
      <c r="W413">
        <v>67.01190185546875</v>
      </c>
    </row>
    <row r="414" spans="1:23" x14ac:dyDescent="0.25">
      <c r="A414" t="s">
        <v>85</v>
      </c>
      <c r="B414" t="s">
        <v>97</v>
      </c>
      <c r="C414" t="s">
        <v>99</v>
      </c>
      <c r="D414" t="s">
        <v>86</v>
      </c>
      <c r="E414" t="s">
        <v>109</v>
      </c>
      <c r="F414">
        <v>5</v>
      </c>
      <c r="G414">
        <v>227.79798889160156</v>
      </c>
      <c r="H414">
        <v>303.03756713867187</v>
      </c>
      <c r="I414">
        <v>-75.239601135253906</v>
      </c>
      <c r="J414">
        <v>-0.33029088377952576</v>
      </c>
      <c r="K414">
        <v>-123.16533660888672</v>
      </c>
      <c r="L414">
        <v>-94.850425720214844</v>
      </c>
      <c r="M414">
        <v>-75.239601135253906</v>
      </c>
      <c r="N414">
        <v>-55.628776550292969</v>
      </c>
      <c r="O414">
        <v>-27.313863754272461</v>
      </c>
      <c r="P414">
        <v>-136.75161743164062</v>
      </c>
      <c r="Q414">
        <v>-13.727581977844238</v>
      </c>
      <c r="R414">
        <v>60</v>
      </c>
      <c r="S414">
        <v>1398.5096435546875</v>
      </c>
      <c r="T414">
        <v>37.396652221679688</v>
      </c>
      <c r="U414">
        <v>74.146354675292969</v>
      </c>
      <c r="V414">
        <v>89.0433349609375</v>
      </c>
      <c r="W414">
        <v>66.860450744628906</v>
      </c>
    </row>
    <row r="415" spans="1:23" x14ac:dyDescent="0.25">
      <c r="A415" t="s">
        <v>85</v>
      </c>
      <c r="B415" t="s">
        <v>97</v>
      </c>
      <c r="C415" t="s">
        <v>99</v>
      </c>
      <c r="D415" t="s">
        <v>86</v>
      </c>
      <c r="E415" t="s">
        <v>109</v>
      </c>
      <c r="F415">
        <v>6</v>
      </c>
      <c r="G415">
        <v>275.375</v>
      </c>
      <c r="H415">
        <v>345.9964599609375</v>
      </c>
      <c r="I415">
        <v>-70.621482849121094</v>
      </c>
      <c r="J415">
        <v>-0.2564556896686554</v>
      </c>
      <c r="K415">
        <v>-120.54315185546875</v>
      </c>
      <c r="L415">
        <v>-91.049026489257813</v>
      </c>
      <c r="M415">
        <v>-70.621482849121094</v>
      </c>
      <c r="N415">
        <v>-50.193943023681641</v>
      </c>
      <c r="O415">
        <v>-20.699817657470703</v>
      </c>
      <c r="P415">
        <v>-134.69525146484375</v>
      </c>
      <c r="Q415">
        <v>-6.5477190017700195</v>
      </c>
      <c r="R415">
        <v>60</v>
      </c>
      <c r="S415">
        <v>1517.4205322265625</v>
      </c>
      <c r="T415">
        <v>38.954082489013672</v>
      </c>
      <c r="U415">
        <v>74.146354675292969</v>
      </c>
      <c r="V415">
        <v>89.0433349609375</v>
      </c>
      <c r="W415">
        <v>66.332351684570312</v>
      </c>
    </row>
    <row r="416" spans="1:23" x14ac:dyDescent="0.25">
      <c r="A416" t="s">
        <v>85</v>
      </c>
      <c r="B416" t="s">
        <v>97</v>
      </c>
      <c r="C416" t="s">
        <v>99</v>
      </c>
      <c r="D416" t="s">
        <v>86</v>
      </c>
      <c r="E416" t="s">
        <v>109</v>
      </c>
      <c r="F416">
        <v>7</v>
      </c>
      <c r="G416">
        <v>311.7049560546875</v>
      </c>
      <c r="H416">
        <v>367.54348754882812</v>
      </c>
      <c r="I416">
        <v>-55.838542938232422</v>
      </c>
      <c r="J416">
        <v>-0.17913909256458282</v>
      </c>
      <c r="K416">
        <v>-104.94570159912109</v>
      </c>
      <c r="L416">
        <v>-75.932792663574219</v>
      </c>
      <c r="M416">
        <v>-55.838542938232422</v>
      </c>
      <c r="N416">
        <v>-35.744293212890625</v>
      </c>
      <c r="O416">
        <v>-6.73138427734375</v>
      </c>
      <c r="P416">
        <v>-118.86689758300781</v>
      </c>
      <c r="Q416">
        <v>7.1898131370544434</v>
      </c>
      <c r="R416">
        <v>60</v>
      </c>
      <c r="S416">
        <v>1468.308837890625</v>
      </c>
      <c r="T416">
        <v>38.318519592285156</v>
      </c>
      <c r="U416">
        <v>74.146354675292969</v>
      </c>
      <c r="V416">
        <v>89.0433349609375</v>
      </c>
      <c r="W416">
        <v>66.380561828613281</v>
      </c>
    </row>
    <row r="417" spans="1:23" x14ac:dyDescent="0.25">
      <c r="A417" t="s">
        <v>85</v>
      </c>
      <c r="B417" t="s">
        <v>97</v>
      </c>
      <c r="C417" t="s">
        <v>99</v>
      </c>
      <c r="D417" t="s">
        <v>86</v>
      </c>
      <c r="E417" t="s">
        <v>109</v>
      </c>
      <c r="F417">
        <v>8</v>
      </c>
      <c r="G417">
        <v>342.93429565429687</v>
      </c>
      <c r="H417">
        <v>389.9625244140625</v>
      </c>
      <c r="I417">
        <v>-47.028224945068359</v>
      </c>
      <c r="J417">
        <v>-0.13713479042053223</v>
      </c>
      <c r="K417">
        <v>-89.453819274902344</v>
      </c>
      <c r="L417">
        <v>-64.388435363769531</v>
      </c>
      <c r="M417">
        <v>-47.028224945068359</v>
      </c>
      <c r="N417">
        <v>-29.668014526367188</v>
      </c>
      <c r="O417">
        <v>-4.6026272773742676</v>
      </c>
      <c r="P417">
        <v>-101.48088836669922</v>
      </c>
      <c r="Q417">
        <v>7.4244403839111328</v>
      </c>
      <c r="R417">
        <v>60</v>
      </c>
      <c r="S417">
        <v>1095.932373046875</v>
      </c>
      <c r="T417">
        <v>33.104869842529297</v>
      </c>
      <c r="U417">
        <v>74.146354675292969</v>
      </c>
      <c r="V417">
        <v>89.0433349609375</v>
      </c>
      <c r="W417">
        <v>68.887039184570313</v>
      </c>
    </row>
    <row r="418" spans="1:23" x14ac:dyDescent="0.25">
      <c r="A418" t="s">
        <v>85</v>
      </c>
      <c r="B418" t="s">
        <v>97</v>
      </c>
      <c r="C418" t="s">
        <v>99</v>
      </c>
      <c r="D418" t="s">
        <v>86</v>
      </c>
      <c r="E418" t="s">
        <v>109</v>
      </c>
      <c r="F418">
        <v>9</v>
      </c>
      <c r="G418">
        <v>374.74050903320312</v>
      </c>
      <c r="H418">
        <v>414.60202026367187</v>
      </c>
      <c r="I418">
        <v>-39.861515045166016</v>
      </c>
      <c r="J418">
        <v>-0.10637097805738449</v>
      </c>
      <c r="K418">
        <v>-75.736747741699219</v>
      </c>
      <c r="L418">
        <v>-54.541370391845703</v>
      </c>
      <c r="M418">
        <v>-39.861515045166016</v>
      </c>
      <c r="N418">
        <v>-25.181659698486328</v>
      </c>
      <c r="O418">
        <v>-3.9862818717956543</v>
      </c>
      <c r="P418">
        <v>-85.906875610351563</v>
      </c>
      <c r="Q418">
        <v>6.1838483810424805</v>
      </c>
      <c r="R418">
        <v>60</v>
      </c>
      <c r="S418">
        <v>783.6412353515625</v>
      </c>
      <c r="T418">
        <v>27.993593215942383</v>
      </c>
      <c r="U418">
        <v>74.146354675292969</v>
      </c>
      <c r="V418">
        <v>89.0433349609375</v>
      </c>
      <c r="W418">
        <v>72.174606323242188</v>
      </c>
    </row>
    <row r="419" spans="1:23" x14ac:dyDescent="0.25">
      <c r="A419" t="s">
        <v>85</v>
      </c>
      <c r="B419" t="s">
        <v>97</v>
      </c>
      <c r="C419" t="s">
        <v>99</v>
      </c>
      <c r="D419" t="s">
        <v>86</v>
      </c>
      <c r="E419" t="s">
        <v>109</v>
      </c>
      <c r="F419">
        <v>10</v>
      </c>
      <c r="G419">
        <v>415.81332397460937</v>
      </c>
      <c r="H419">
        <v>448.14486694335937</v>
      </c>
      <c r="I419">
        <v>-32.331550598144531</v>
      </c>
      <c r="J419">
        <v>-7.7754966914653778E-2</v>
      </c>
      <c r="K419">
        <v>-70.980178833007812</v>
      </c>
      <c r="L419">
        <v>-48.146255493164062</v>
      </c>
      <c r="M419">
        <v>-32.331550598144531</v>
      </c>
      <c r="N419">
        <v>-16.516845703125</v>
      </c>
      <c r="O419">
        <v>6.3170742988586426</v>
      </c>
      <c r="P419">
        <v>-81.9365234375</v>
      </c>
      <c r="Q419">
        <v>17.273422241210938</v>
      </c>
      <c r="R419">
        <v>60</v>
      </c>
      <c r="S419">
        <v>909.48577880859375</v>
      </c>
      <c r="T419">
        <v>30.157682418823242</v>
      </c>
      <c r="U419">
        <v>74.146354675292969</v>
      </c>
      <c r="V419">
        <v>89.0433349609375</v>
      </c>
      <c r="W419">
        <v>75.349655151367188</v>
      </c>
    </row>
    <row r="420" spans="1:23" x14ac:dyDescent="0.25">
      <c r="A420" t="s">
        <v>85</v>
      </c>
      <c r="B420" t="s">
        <v>97</v>
      </c>
      <c r="C420" t="s">
        <v>99</v>
      </c>
      <c r="D420" t="s">
        <v>86</v>
      </c>
      <c r="E420" t="s">
        <v>109</v>
      </c>
      <c r="F420">
        <v>11</v>
      </c>
      <c r="G420">
        <v>470.03231811523438</v>
      </c>
      <c r="H420">
        <v>510.02728271484375</v>
      </c>
      <c r="I420">
        <v>-39.994964599609375</v>
      </c>
      <c r="J420">
        <v>-8.5089817643165588E-2</v>
      </c>
      <c r="K420">
        <v>-86.60723876953125</v>
      </c>
      <c r="L420">
        <v>-59.068332672119141</v>
      </c>
      <c r="M420">
        <v>-39.994964599609375</v>
      </c>
      <c r="N420">
        <v>-20.921598434448242</v>
      </c>
      <c r="O420">
        <v>6.6173133850097656</v>
      </c>
      <c r="P420">
        <v>-99.821174621582031</v>
      </c>
      <c r="Q420">
        <v>19.831247329711914</v>
      </c>
      <c r="R420">
        <v>60</v>
      </c>
      <c r="S420">
        <v>1322.9044189453125</v>
      </c>
      <c r="T420">
        <v>36.371753692626953</v>
      </c>
      <c r="U420">
        <v>74.146354675292969</v>
      </c>
      <c r="V420">
        <v>89.0433349609375</v>
      </c>
      <c r="W420">
        <v>77.730094909667969</v>
      </c>
    </row>
    <row r="421" spans="1:23" x14ac:dyDescent="0.25">
      <c r="A421" t="s">
        <v>85</v>
      </c>
      <c r="B421" t="s">
        <v>97</v>
      </c>
      <c r="C421" t="s">
        <v>99</v>
      </c>
      <c r="D421" t="s">
        <v>86</v>
      </c>
      <c r="E421" t="s">
        <v>109</v>
      </c>
      <c r="F421">
        <v>12</v>
      </c>
      <c r="G421">
        <v>470.095947265625</v>
      </c>
      <c r="H421">
        <v>514.40826416015625</v>
      </c>
      <c r="I421">
        <v>-44.312297821044922</v>
      </c>
      <c r="J421">
        <v>-9.4262242317199707E-2</v>
      </c>
      <c r="K421">
        <v>-91.784530639648438</v>
      </c>
      <c r="L421">
        <v>-63.737552642822266</v>
      </c>
      <c r="M421">
        <v>-44.312297821044922</v>
      </c>
      <c r="N421">
        <v>-24.887044906616211</v>
      </c>
      <c r="O421">
        <v>3.1599371433258057</v>
      </c>
      <c r="P421">
        <v>-105.24224853515625</v>
      </c>
      <c r="Q421">
        <v>16.617656707763672</v>
      </c>
      <c r="R421">
        <v>60</v>
      </c>
      <c r="S421">
        <v>1372.167724609375</v>
      </c>
      <c r="T421">
        <v>37.042781829833984</v>
      </c>
      <c r="U421">
        <v>74.146354675292969</v>
      </c>
      <c r="V421">
        <v>89.0433349609375</v>
      </c>
      <c r="W421">
        <v>79.246383666992188</v>
      </c>
    </row>
    <row r="422" spans="1:23" x14ac:dyDescent="0.25">
      <c r="A422" t="s">
        <v>85</v>
      </c>
      <c r="B422" t="s">
        <v>97</v>
      </c>
      <c r="C422" t="s">
        <v>99</v>
      </c>
      <c r="D422" t="s">
        <v>86</v>
      </c>
      <c r="E422" t="s">
        <v>109</v>
      </c>
      <c r="F422">
        <v>13</v>
      </c>
      <c r="G422">
        <v>467.01528930664062</v>
      </c>
      <c r="H422">
        <v>500.81643676757812</v>
      </c>
      <c r="I422">
        <v>-33.801143646240234</v>
      </c>
      <c r="J422">
        <v>-7.2376951575279236E-2</v>
      </c>
      <c r="K422">
        <v>-74.848968505859375</v>
      </c>
      <c r="L422">
        <v>-50.597579956054687</v>
      </c>
      <c r="M422">
        <v>-33.801143646240234</v>
      </c>
      <c r="N422">
        <v>-17.004705429077148</v>
      </c>
      <c r="O422">
        <v>7.2466826438903809</v>
      </c>
      <c r="P422">
        <v>-86.485458374023438</v>
      </c>
      <c r="Q422">
        <v>18.883171081542969</v>
      </c>
      <c r="R422">
        <v>60</v>
      </c>
      <c r="S422">
        <v>1025.9073486328125</v>
      </c>
      <c r="T422">
        <v>32.029788970947266</v>
      </c>
      <c r="U422">
        <v>74.146354675292969</v>
      </c>
      <c r="V422">
        <v>89.0433349609375</v>
      </c>
      <c r="W422">
        <v>81.538551330566406</v>
      </c>
    </row>
    <row r="423" spans="1:23" x14ac:dyDescent="0.25">
      <c r="A423" t="s">
        <v>85</v>
      </c>
      <c r="B423" t="s">
        <v>97</v>
      </c>
      <c r="C423" t="s">
        <v>99</v>
      </c>
      <c r="D423" t="s">
        <v>86</v>
      </c>
      <c r="E423" t="s">
        <v>109</v>
      </c>
      <c r="F423">
        <v>14</v>
      </c>
      <c r="G423">
        <v>475.1068115234375</v>
      </c>
      <c r="H423">
        <v>485.82669067382812</v>
      </c>
      <c r="I423">
        <v>-10.71990966796875</v>
      </c>
      <c r="J423">
        <v>-2.2563157603144646E-2</v>
      </c>
      <c r="K423">
        <v>-43.478683471679687</v>
      </c>
      <c r="L423">
        <v>-24.124534606933594</v>
      </c>
      <c r="M423">
        <v>-10.71990966796875</v>
      </c>
      <c r="N423">
        <v>2.6847143173217773</v>
      </c>
      <c r="O423">
        <v>22.038862228393555</v>
      </c>
      <c r="P423">
        <v>-52.765338897705078</v>
      </c>
      <c r="Q423">
        <v>31.325519561767578</v>
      </c>
      <c r="R423">
        <v>60</v>
      </c>
      <c r="S423">
        <v>653.40594482421875</v>
      </c>
      <c r="T423">
        <v>25.561805725097656</v>
      </c>
      <c r="U423">
        <v>74.146354675292969</v>
      </c>
      <c r="V423">
        <v>89.0433349609375</v>
      </c>
      <c r="W423">
        <v>82.770469665527344</v>
      </c>
    </row>
    <row r="424" spans="1:23" x14ac:dyDescent="0.25">
      <c r="A424" t="s">
        <v>85</v>
      </c>
      <c r="B424" t="s">
        <v>97</v>
      </c>
      <c r="C424" t="s">
        <v>99</v>
      </c>
      <c r="D424" t="s">
        <v>86</v>
      </c>
      <c r="E424" t="s">
        <v>109</v>
      </c>
      <c r="F424">
        <v>15</v>
      </c>
      <c r="G424">
        <v>466.22561645507812</v>
      </c>
      <c r="H424">
        <v>367.44107055664062</v>
      </c>
      <c r="I424">
        <v>98.784538269042969</v>
      </c>
      <c r="J424">
        <v>0.21188139915466309</v>
      </c>
      <c r="K424">
        <v>54.406558990478516</v>
      </c>
      <c r="L424">
        <v>80.62542724609375</v>
      </c>
      <c r="M424">
        <v>98.784538269042969</v>
      </c>
      <c r="N424">
        <v>116.94364929199219</v>
      </c>
      <c r="O424">
        <v>143.16252136230469</v>
      </c>
      <c r="P424">
        <v>41.826015472412109</v>
      </c>
      <c r="Q424">
        <v>155.74305725097656</v>
      </c>
      <c r="R424">
        <v>60</v>
      </c>
      <c r="S424">
        <v>1199.12060546875</v>
      </c>
      <c r="T424">
        <v>34.628322601318359</v>
      </c>
      <c r="U424">
        <v>74.146354675292969</v>
      </c>
      <c r="V424">
        <v>89.0433349609375</v>
      </c>
      <c r="W424">
        <v>83.815101623535156</v>
      </c>
    </row>
    <row r="425" spans="1:23" x14ac:dyDescent="0.25">
      <c r="A425" t="s">
        <v>85</v>
      </c>
      <c r="B425" t="s">
        <v>97</v>
      </c>
      <c r="C425" t="s">
        <v>99</v>
      </c>
      <c r="D425" t="s">
        <v>86</v>
      </c>
      <c r="E425" t="s">
        <v>109</v>
      </c>
      <c r="F425">
        <v>16</v>
      </c>
      <c r="G425">
        <v>457.55133056640625</v>
      </c>
      <c r="H425">
        <v>360.92648315429687</v>
      </c>
      <c r="I425">
        <v>96.624847412109375</v>
      </c>
      <c r="J425">
        <v>0.21117815375328064</v>
      </c>
      <c r="K425">
        <v>52.114772796630859</v>
      </c>
      <c r="L425">
        <v>78.41168212890625</v>
      </c>
      <c r="M425">
        <v>96.624847412109375</v>
      </c>
      <c r="N425">
        <v>114.8380126953125</v>
      </c>
      <c r="O425">
        <v>141.13491821289062</v>
      </c>
      <c r="P425">
        <v>39.496784210205078</v>
      </c>
      <c r="Q425">
        <v>153.75291442871094</v>
      </c>
      <c r="R425">
        <v>60</v>
      </c>
      <c r="S425">
        <v>1206.2698974609375</v>
      </c>
      <c r="T425">
        <v>34.731395721435547</v>
      </c>
      <c r="U425">
        <v>74.146354675292969</v>
      </c>
      <c r="V425">
        <v>89.0433349609375</v>
      </c>
      <c r="W425">
        <v>84.312431335449219</v>
      </c>
    </row>
    <row r="426" spans="1:23" x14ac:dyDescent="0.25">
      <c r="A426" t="s">
        <v>85</v>
      </c>
      <c r="B426" t="s">
        <v>97</v>
      </c>
      <c r="C426" t="s">
        <v>99</v>
      </c>
      <c r="D426" t="s">
        <v>86</v>
      </c>
      <c r="E426" t="s">
        <v>109</v>
      </c>
      <c r="F426">
        <v>17</v>
      </c>
      <c r="G426">
        <v>460.94952392578125</v>
      </c>
      <c r="H426">
        <v>359.59121704101562</v>
      </c>
      <c r="I426">
        <v>101.35830688476562</v>
      </c>
      <c r="J426">
        <v>0.21989025175571442</v>
      </c>
      <c r="K426">
        <v>59.14385986328125</v>
      </c>
      <c r="L426">
        <v>84.084495544433594</v>
      </c>
      <c r="M426">
        <v>101.35830688476562</v>
      </c>
      <c r="N426">
        <v>118.63211822509766</v>
      </c>
      <c r="O426">
        <v>143.57275390625</v>
      </c>
      <c r="P426">
        <v>47.176647186279297</v>
      </c>
      <c r="Q426">
        <v>155.53996276855469</v>
      </c>
      <c r="R426">
        <v>60</v>
      </c>
      <c r="S426">
        <v>1085.05078125</v>
      </c>
      <c r="T426">
        <v>32.940109252929687</v>
      </c>
      <c r="U426">
        <v>74.146354675292969</v>
      </c>
      <c r="V426">
        <v>89.0433349609375</v>
      </c>
      <c r="W426">
        <v>83.458732604980469</v>
      </c>
    </row>
    <row r="427" spans="1:23" x14ac:dyDescent="0.25">
      <c r="A427" t="s">
        <v>85</v>
      </c>
      <c r="B427" t="s">
        <v>97</v>
      </c>
      <c r="C427" t="s">
        <v>99</v>
      </c>
      <c r="D427" t="s">
        <v>86</v>
      </c>
      <c r="E427" t="s">
        <v>109</v>
      </c>
      <c r="F427">
        <v>18</v>
      </c>
      <c r="G427">
        <v>434.25225830078125</v>
      </c>
      <c r="H427">
        <v>342.89666748046875</v>
      </c>
      <c r="I427">
        <v>91.355583190917969</v>
      </c>
      <c r="J427">
        <v>0.21037445962429047</v>
      </c>
      <c r="K427">
        <v>48.922893524169922</v>
      </c>
      <c r="L427">
        <v>73.992469787597656</v>
      </c>
      <c r="M427">
        <v>91.355583190917969</v>
      </c>
      <c r="N427">
        <v>108.71869659423828</v>
      </c>
      <c r="O427">
        <v>133.78826904296875</v>
      </c>
      <c r="P427">
        <v>36.893814086914063</v>
      </c>
      <c r="Q427">
        <v>145.81735229492187</v>
      </c>
      <c r="R427">
        <v>60</v>
      </c>
      <c r="S427">
        <v>1096.2989501953125</v>
      </c>
      <c r="T427">
        <v>33.110404968261719</v>
      </c>
      <c r="U427">
        <v>74.146354675292969</v>
      </c>
      <c r="V427">
        <v>89.0433349609375</v>
      </c>
      <c r="W427">
        <v>82.218902587890625</v>
      </c>
    </row>
    <row r="428" spans="1:23" x14ac:dyDescent="0.25">
      <c r="A428" t="s">
        <v>85</v>
      </c>
      <c r="B428" t="s">
        <v>97</v>
      </c>
      <c r="C428" t="s">
        <v>99</v>
      </c>
      <c r="D428" t="s">
        <v>86</v>
      </c>
      <c r="E428" t="s">
        <v>109</v>
      </c>
      <c r="F428">
        <v>19</v>
      </c>
      <c r="G428">
        <v>383.03408813476562</v>
      </c>
      <c r="H428">
        <v>428.87994384765625</v>
      </c>
      <c r="I428">
        <v>-45.845832824707031</v>
      </c>
      <c r="J428">
        <v>-0.11969126015901566</v>
      </c>
      <c r="K428">
        <v>-85.129981994628906</v>
      </c>
      <c r="L428">
        <v>-61.920589447021484</v>
      </c>
      <c r="M428">
        <v>-45.845832824707031</v>
      </c>
      <c r="N428">
        <v>-29.771076202392578</v>
      </c>
      <c r="O428">
        <v>-6.5616798400878906</v>
      </c>
      <c r="P428">
        <v>-96.266494750976563</v>
      </c>
      <c r="Q428">
        <v>4.574831485748291</v>
      </c>
      <c r="R428">
        <v>60</v>
      </c>
      <c r="S428">
        <v>939.64239501953125</v>
      </c>
      <c r="T428">
        <v>30.653587341308594</v>
      </c>
      <c r="U428">
        <v>74.146354675292969</v>
      </c>
      <c r="V428">
        <v>89.0433349609375</v>
      </c>
      <c r="W428">
        <v>80.179649353027344</v>
      </c>
    </row>
    <row r="429" spans="1:23" x14ac:dyDescent="0.25">
      <c r="A429" t="s">
        <v>85</v>
      </c>
      <c r="B429" t="s">
        <v>97</v>
      </c>
      <c r="C429" t="s">
        <v>99</v>
      </c>
      <c r="D429" t="s">
        <v>86</v>
      </c>
      <c r="E429" t="s">
        <v>109</v>
      </c>
      <c r="F429">
        <v>20</v>
      </c>
      <c r="G429">
        <v>367.81478881835937</v>
      </c>
      <c r="H429">
        <v>419.013427734375</v>
      </c>
      <c r="I429">
        <v>-51.198623657226563</v>
      </c>
      <c r="J429">
        <v>-0.13919675350189209</v>
      </c>
      <c r="K429">
        <v>-88.527450561523438</v>
      </c>
      <c r="L429">
        <v>-66.473274230957031</v>
      </c>
      <c r="M429">
        <v>-51.198623657226563</v>
      </c>
      <c r="N429">
        <v>-35.923969268798828</v>
      </c>
      <c r="O429">
        <v>-13.869796752929688</v>
      </c>
      <c r="P429">
        <v>-99.109657287597656</v>
      </c>
      <c r="Q429">
        <v>-3.2875933647155762</v>
      </c>
      <c r="R429">
        <v>60</v>
      </c>
      <c r="S429">
        <v>848.430908203125</v>
      </c>
      <c r="T429">
        <v>29.127838134765625</v>
      </c>
      <c r="U429">
        <v>74.146354675292969</v>
      </c>
      <c r="V429">
        <v>89.0433349609375</v>
      </c>
      <c r="W429">
        <v>76.84906005859375</v>
      </c>
    </row>
    <row r="430" spans="1:23" x14ac:dyDescent="0.25">
      <c r="A430" t="s">
        <v>85</v>
      </c>
      <c r="B430" t="s">
        <v>97</v>
      </c>
      <c r="C430" t="s">
        <v>99</v>
      </c>
      <c r="D430" t="s">
        <v>86</v>
      </c>
      <c r="E430" t="s">
        <v>109</v>
      </c>
      <c r="F430">
        <v>21</v>
      </c>
      <c r="G430">
        <v>364.35787963867187</v>
      </c>
      <c r="H430">
        <v>399.44589233398438</v>
      </c>
      <c r="I430">
        <v>-35.088001251220703</v>
      </c>
      <c r="J430">
        <v>-9.630092978477478E-2</v>
      </c>
      <c r="K430">
        <v>-65.838958740234375</v>
      </c>
      <c r="L430">
        <v>-47.671043395996094</v>
      </c>
      <c r="M430">
        <v>-35.088001251220703</v>
      </c>
      <c r="N430">
        <v>-22.50495719909668</v>
      </c>
      <c r="O430">
        <v>-4.337040901184082</v>
      </c>
      <c r="P430">
        <v>-74.556434631347656</v>
      </c>
      <c r="Q430">
        <v>4.3804292678833008</v>
      </c>
      <c r="R430">
        <v>60</v>
      </c>
      <c r="S430">
        <v>575.764892578125</v>
      </c>
      <c r="T430">
        <v>23.995101928710938</v>
      </c>
      <c r="U430">
        <v>74.146354675292969</v>
      </c>
      <c r="V430">
        <v>89.0433349609375</v>
      </c>
      <c r="W430">
        <v>73.354286193847656</v>
      </c>
    </row>
    <row r="431" spans="1:23" x14ac:dyDescent="0.25">
      <c r="A431" t="s">
        <v>85</v>
      </c>
      <c r="B431" t="s">
        <v>97</v>
      </c>
      <c r="C431" t="s">
        <v>99</v>
      </c>
      <c r="D431" t="s">
        <v>86</v>
      </c>
      <c r="E431" t="s">
        <v>109</v>
      </c>
      <c r="F431">
        <v>22</v>
      </c>
      <c r="G431">
        <v>309.701171875</v>
      </c>
      <c r="H431">
        <v>343.17556762695312</v>
      </c>
      <c r="I431">
        <v>-33.474380493164063</v>
      </c>
      <c r="J431">
        <v>-0.10808606445789337</v>
      </c>
      <c r="K431">
        <v>-63.697181701660156</v>
      </c>
      <c r="L431">
        <v>-45.841304779052734</v>
      </c>
      <c r="M431">
        <v>-33.474380493164063</v>
      </c>
      <c r="N431">
        <v>-21.107454299926758</v>
      </c>
      <c r="O431">
        <v>-3.2515790462493896</v>
      </c>
      <c r="P431">
        <v>-72.264923095703125</v>
      </c>
      <c r="Q431">
        <v>5.3161654472351074</v>
      </c>
      <c r="R431">
        <v>60</v>
      </c>
      <c r="S431">
        <v>556.15679931640625</v>
      </c>
      <c r="T431">
        <v>23.582977294921875</v>
      </c>
      <c r="U431">
        <v>74.146354675292969</v>
      </c>
      <c r="V431">
        <v>89.0433349609375</v>
      </c>
      <c r="W431">
        <v>71.258781433105469</v>
      </c>
    </row>
    <row r="432" spans="1:23" x14ac:dyDescent="0.25">
      <c r="A432" t="s">
        <v>85</v>
      </c>
      <c r="B432" t="s">
        <v>97</v>
      </c>
      <c r="C432" t="s">
        <v>99</v>
      </c>
      <c r="D432" t="s">
        <v>86</v>
      </c>
      <c r="E432" t="s">
        <v>109</v>
      </c>
      <c r="F432">
        <v>23</v>
      </c>
      <c r="G432">
        <v>282.34347534179687</v>
      </c>
      <c r="H432">
        <v>308.77658081054687</v>
      </c>
      <c r="I432">
        <v>-26.433094024658203</v>
      </c>
      <c r="J432">
        <v>-9.3620344996452332E-2</v>
      </c>
      <c r="K432">
        <v>-60.071132659912109</v>
      </c>
      <c r="L432">
        <v>-40.197505950927734</v>
      </c>
      <c r="M432">
        <v>-26.433094024658203</v>
      </c>
      <c r="N432">
        <v>-12.668682098388672</v>
      </c>
      <c r="O432">
        <v>7.2049431800842285</v>
      </c>
      <c r="P432">
        <v>-69.607048034667969</v>
      </c>
      <c r="Q432">
        <v>16.740859985351563</v>
      </c>
      <c r="R432">
        <v>60</v>
      </c>
      <c r="S432">
        <v>688.95220947265625</v>
      </c>
      <c r="T432">
        <v>26.247900009155273</v>
      </c>
      <c r="U432">
        <v>74.146354675292969</v>
      </c>
      <c r="V432">
        <v>89.0433349609375</v>
      </c>
      <c r="W432">
        <v>69.646003723144531</v>
      </c>
    </row>
    <row r="433" spans="1:23" x14ac:dyDescent="0.25">
      <c r="A433" t="s">
        <v>85</v>
      </c>
      <c r="B433" t="s">
        <v>97</v>
      </c>
      <c r="C433" t="s">
        <v>99</v>
      </c>
      <c r="D433" t="s">
        <v>86</v>
      </c>
      <c r="E433" t="s">
        <v>109</v>
      </c>
      <c r="F433">
        <v>24</v>
      </c>
      <c r="G433">
        <v>262.15716552734375</v>
      </c>
      <c r="H433">
        <v>303.10760498046875</v>
      </c>
      <c r="I433">
        <v>-40.950431823730469</v>
      </c>
      <c r="J433">
        <v>-0.15620565414428711</v>
      </c>
      <c r="K433">
        <v>-75.890174865722656</v>
      </c>
      <c r="L433">
        <v>-55.247489929199219</v>
      </c>
      <c r="M433">
        <v>-40.950431823730469</v>
      </c>
      <c r="N433">
        <v>-26.653373718261719</v>
      </c>
      <c r="O433">
        <v>-6.0106916427612305</v>
      </c>
      <c r="P433">
        <v>-85.79510498046875</v>
      </c>
      <c r="Q433">
        <v>3.8942394256591797</v>
      </c>
      <c r="R433">
        <v>60</v>
      </c>
      <c r="S433">
        <v>743.30523681640625</v>
      </c>
      <c r="T433">
        <v>27.26362419128418</v>
      </c>
      <c r="U433">
        <v>74.146354675292969</v>
      </c>
      <c r="V433">
        <v>89.0433349609375</v>
      </c>
      <c r="W433">
        <v>68.176414489746094</v>
      </c>
    </row>
    <row r="434" spans="1:23" x14ac:dyDescent="0.25">
      <c r="A434" t="s">
        <v>85</v>
      </c>
      <c r="B434" t="s">
        <v>97</v>
      </c>
      <c r="C434" t="s">
        <v>99</v>
      </c>
      <c r="D434" t="s">
        <v>86</v>
      </c>
      <c r="E434" t="s">
        <v>110</v>
      </c>
      <c r="F434">
        <v>1</v>
      </c>
      <c r="G434">
        <v>288.34268188476562</v>
      </c>
      <c r="H434">
        <v>284.78582763671875</v>
      </c>
      <c r="I434">
        <v>3.5568678379058838</v>
      </c>
      <c r="J434">
        <v>1.2335557490587234E-2</v>
      </c>
      <c r="K434">
        <v>-18.3289794921875</v>
      </c>
      <c r="L434">
        <v>-5.3986434936523437</v>
      </c>
      <c r="M434">
        <v>3.5568678379058838</v>
      </c>
      <c r="N434">
        <v>12.51237964630127</v>
      </c>
      <c r="O434">
        <v>25.442714691162109</v>
      </c>
      <c r="P434">
        <v>-24.533313751220703</v>
      </c>
      <c r="Q434">
        <v>31.647048950195313</v>
      </c>
      <c r="R434">
        <v>60</v>
      </c>
      <c r="S434">
        <v>291.64501953125</v>
      </c>
      <c r="T434">
        <v>17.077617645263672</v>
      </c>
      <c r="U434">
        <v>73.816749572753906</v>
      </c>
      <c r="V434">
        <v>89.462066650390625</v>
      </c>
      <c r="W434">
        <v>69.121139526367188</v>
      </c>
    </row>
    <row r="435" spans="1:23" x14ac:dyDescent="0.25">
      <c r="A435" t="s">
        <v>85</v>
      </c>
      <c r="B435" t="s">
        <v>97</v>
      </c>
      <c r="C435" t="s">
        <v>99</v>
      </c>
      <c r="D435" t="s">
        <v>86</v>
      </c>
      <c r="E435" t="s">
        <v>110</v>
      </c>
      <c r="F435">
        <v>2</v>
      </c>
      <c r="G435">
        <v>276.9608154296875</v>
      </c>
      <c r="H435">
        <v>275.08389282226562</v>
      </c>
      <c r="I435">
        <v>1.8769361972808838</v>
      </c>
      <c r="J435">
        <v>6.7769014276564121E-3</v>
      </c>
      <c r="K435">
        <v>-17.487009048461914</v>
      </c>
      <c r="L435">
        <v>-6.046633243560791</v>
      </c>
      <c r="M435">
        <v>1.8769361972808838</v>
      </c>
      <c r="N435">
        <v>9.8005056381225586</v>
      </c>
      <c r="O435">
        <v>21.240880966186523</v>
      </c>
      <c r="P435">
        <v>-22.976419448852539</v>
      </c>
      <c r="Q435">
        <v>26.730291366577148</v>
      </c>
      <c r="R435">
        <v>60</v>
      </c>
      <c r="S435">
        <v>228.30506896972656</v>
      </c>
      <c r="T435">
        <v>15.109766960144043</v>
      </c>
      <c r="U435">
        <v>73.816749572753906</v>
      </c>
      <c r="V435">
        <v>89.462066650390625</v>
      </c>
      <c r="W435">
        <v>68.561500549316406</v>
      </c>
    </row>
    <row r="436" spans="1:23" x14ac:dyDescent="0.25">
      <c r="A436" t="s">
        <v>85</v>
      </c>
      <c r="B436" t="s">
        <v>97</v>
      </c>
      <c r="C436" t="s">
        <v>99</v>
      </c>
      <c r="D436" t="s">
        <v>86</v>
      </c>
      <c r="E436" t="s">
        <v>110</v>
      </c>
      <c r="F436">
        <v>3</v>
      </c>
      <c r="G436">
        <v>272.692138671875</v>
      </c>
      <c r="H436">
        <v>275.62844848632812</v>
      </c>
      <c r="I436">
        <v>-2.9362893104553223</v>
      </c>
      <c r="J436">
        <v>-1.0767781175673008E-2</v>
      </c>
      <c r="K436">
        <v>-24.262580871582031</v>
      </c>
      <c r="L436">
        <v>-11.662834167480469</v>
      </c>
      <c r="M436">
        <v>-2.9362893104553223</v>
      </c>
      <c r="N436">
        <v>5.7902560234069824</v>
      </c>
      <c r="O436">
        <v>18.39000129699707</v>
      </c>
      <c r="P436">
        <v>-30.308286666870117</v>
      </c>
      <c r="Q436">
        <v>24.435708999633789</v>
      </c>
      <c r="R436">
        <v>60</v>
      </c>
      <c r="S436">
        <v>276.92263793945312</v>
      </c>
      <c r="T436">
        <v>16.640993118286133</v>
      </c>
      <c r="U436">
        <v>73.816749572753906</v>
      </c>
      <c r="V436">
        <v>89.462066650390625</v>
      </c>
      <c r="W436">
        <v>68.104629516601563</v>
      </c>
    </row>
    <row r="437" spans="1:23" x14ac:dyDescent="0.25">
      <c r="A437" t="s">
        <v>85</v>
      </c>
      <c r="B437" t="s">
        <v>97</v>
      </c>
      <c r="C437" t="s">
        <v>99</v>
      </c>
      <c r="D437" t="s">
        <v>86</v>
      </c>
      <c r="E437" t="s">
        <v>110</v>
      </c>
      <c r="F437">
        <v>4</v>
      </c>
      <c r="G437">
        <v>281.8372802734375</v>
      </c>
      <c r="H437">
        <v>286.07614135742187</v>
      </c>
      <c r="I437">
        <v>-4.2388787269592285</v>
      </c>
      <c r="J437">
        <v>-1.5040162950754166E-2</v>
      </c>
      <c r="K437">
        <v>-29.768636703491211</v>
      </c>
      <c r="L437">
        <v>-14.68544864654541</v>
      </c>
      <c r="M437">
        <v>-4.2388787269592285</v>
      </c>
      <c r="N437">
        <v>6.2076916694641113</v>
      </c>
      <c r="O437">
        <v>21.29088020324707</v>
      </c>
      <c r="P437">
        <v>-37.005970001220703</v>
      </c>
      <c r="Q437">
        <v>28.52821159362793</v>
      </c>
      <c r="R437">
        <v>60</v>
      </c>
      <c r="S437">
        <v>396.8453369140625</v>
      </c>
      <c r="T437">
        <v>19.920976638793945</v>
      </c>
      <c r="U437">
        <v>73.816749572753906</v>
      </c>
      <c r="V437">
        <v>89.462066650390625</v>
      </c>
      <c r="W437">
        <v>67.48956298828125</v>
      </c>
    </row>
    <row r="438" spans="1:23" x14ac:dyDescent="0.25">
      <c r="A438" t="s">
        <v>85</v>
      </c>
      <c r="B438" t="s">
        <v>97</v>
      </c>
      <c r="C438" t="s">
        <v>99</v>
      </c>
      <c r="D438" t="s">
        <v>86</v>
      </c>
      <c r="E438" t="s">
        <v>110</v>
      </c>
      <c r="F438">
        <v>5</v>
      </c>
      <c r="G438">
        <v>295.955078125</v>
      </c>
      <c r="H438">
        <v>295.91424560546875</v>
      </c>
      <c r="I438">
        <v>4.0823027491569519E-2</v>
      </c>
      <c r="J438">
        <v>1.3793657126370817E-4</v>
      </c>
      <c r="K438">
        <v>-22.882913589477539</v>
      </c>
      <c r="L438">
        <v>-9.3393840789794922</v>
      </c>
      <c r="M438">
        <v>4.0823027491569519E-2</v>
      </c>
      <c r="N438">
        <v>9.4210309982299805</v>
      </c>
      <c r="O438">
        <v>22.964561462402344</v>
      </c>
      <c r="P438">
        <v>-29.381475448608398</v>
      </c>
      <c r="Q438">
        <v>29.46312141418457</v>
      </c>
      <c r="R438">
        <v>60</v>
      </c>
      <c r="S438">
        <v>319.96218872070312</v>
      </c>
      <c r="T438">
        <v>17.887487411499023</v>
      </c>
      <c r="U438">
        <v>73.816749572753906</v>
      </c>
      <c r="V438">
        <v>89.462066650390625</v>
      </c>
      <c r="W438">
        <v>66.724617004394531</v>
      </c>
    </row>
    <row r="439" spans="1:23" x14ac:dyDescent="0.25">
      <c r="A439" t="s">
        <v>85</v>
      </c>
      <c r="B439" t="s">
        <v>97</v>
      </c>
      <c r="C439" t="s">
        <v>99</v>
      </c>
      <c r="D439" t="s">
        <v>86</v>
      </c>
      <c r="E439" t="s">
        <v>110</v>
      </c>
      <c r="F439">
        <v>6</v>
      </c>
      <c r="G439">
        <v>327.515380859375</v>
      </c>
      <c r="H439">
        <v>323.07904052734375</v>
      </c>
      <c r="I439">
        <v>4.4363279342651367</v>
      </c>
      <c r="J439">
        <v>1.3545403257012367E-2</v>
      </c>
      <c r="K439">
        <v>-19.920257568359375</v>
      </c>
      <c r="L439">
        <v>-5.5301895141601562</v>
      </c>
      <c r="M439">
        <v>4.4363279342651367</v>
      </c>
      <c r="N439">
        <v>14.40284538269043</v>
      </c>
      <c r="O439">
        <v>28.792913436889648</v>
      </c>
      <c r="P439">
        <v>-26.825010299682617</v>
      </c>
      <c r="Q439">
        <v>35.697666168212891</v>
      </c>
      <c r="R439">
        <v>60</v>
      </c>
      <c r="S439">
        <v>361.21075439453125</v>
      </c>
      <c r="T439">
        <v>19.005544662475586</v>
      </c>
      <c r="U439">
        <v>73.816749572753906</v>
      </c>
      <c r="V439">
        <v>89.462066650390625</v>
      </c>
      <c r="W439">
        <v>66.353034973144531</v>
      </c>
    </row>
    <row r="440" spans="1:23" x14ac:dyDescent="0.25">
      <c r="A440" t="s">
        <v>85</v>
      </c>
      <c r="B440" t="s">
        <v>97</v>
      </c>
      <c r="C440" t="s">
        <v>99</v>
      </c>
      <c r="D440" t="s">
        <v>86</v>
      </c>
      <c r="E440" t="s">
        <v>110</v>
      </c>
      <c r="F440">
        <v>7</v>
      </c>
      <c r="G440">
        <v>353.87240600585937</v>
      </c>
      <c r="H440">
        <v>357.65771484375</v>
      </c>
      <c r="I440">
        <v>-3.7853066921234131</v>
      </c>
      <c r="J440">
        <v>-1.0696812532842159E-2</v>
      </c>
      <c r="K440">
        <v>-25.986120223999023</v>
      </c>
      <c r="L440">
        <v>-12.869699478149414</v>
      </c>
      <c r="M440">
        <v>-3.7853066921234131</v>
      </c>
      <c r="N440">
        <v>5.2990865707397461</v>
      </c>
      <c r="O440">
        <v>18.415506362915039</v>
      </c>
      <c r="P440">
        <v>-32.279743194580078</v>
      </c>
      <c r="Q440">
        <v>24.709129333496094</v>
      </c>
      <c r="R440">
        <v>60</v>
      </c>
      <c r="S440">
        <v>300.09976196289062</v>
      </c>
      <c r="T440">
        <v>17.323387145996094</v>
      </c>
      <c r="U440">
        <v>73.816749572753906</v>
      </c>
      <c r="V440">
        <v>89.462066650390625</v>
      </c>
      <c r="W440">
        <v>65.835258483886719</v>
      </c>
    </row>
    <row r="441" spans="1:23" x14ac:dyDescent="0.25">
      <c r="A441" t="s">
        <v>85</v>
      </c>
      <c r="B441" t="s">
        <v>97</v>
      </c>
      <c r="C441" t="s">
        <v>99</v>
      </c>
      <c r="D441" t="s">
        <v>86</v>
      </c>
      <c r="E441" t="s">
        <v>110</v>
      </c>
      <c r="F441">
        <v>8</v>
      </c>
      <c r="G441">
        <v>379.697021484375</v>
      </c>
      <c r="H441">
        <v>370.85543823242187</v>
      </c>
      <c r="I441">
        <v>8.8415918350219727</v>
      </c>
      <c r="J441">
        <v>2.3285912349820137E-2</v>
      </c>
      <c r="K441">
        <v>-14.707880973815918</v>
      </c>
      <c r="L441">
        <v>-0.79466164112091064</v>
      </c>
      <c r="M441">
        <v>8.8415918350219727</v>
      </c>
      <c r="N441">
        <v>18.477846145629883</v>
      </c>
      <c r="O441">
        <v>32.391063690185547</v>
      </c>
      <c r="P441">
        <v>-21.383829116821289</v>
      </c>
      <c r="Q441">
        <v>39.067012786865234</v>
      </c>
      <c r="R441">
        <v>60</v>
      </c>
      <c r="S441">
        <v>337.668212890625</v>
      </c>
      <c r="T441">
        <v>18.375751495361328</v>
      </c>
      <c r="U441">
        <v>73.816749572753906</v>
      </c>
      <c r="V441">
        <v>89.462066650390625</v>
      </c>
      <c r="W441">
        <v>67.680946350097656</v>
      </c>
    </row>
    <row r="442" spans="1:23" x14ac:dyDescent="0.25">
      <c r="A442" t="s">
        <v>85</v>
      </c>
      <c r="B442" t="s">
        <v>97</v>
      </c>
      <c r="C442" t="s">
        <v>99</v>
      </c>
      <c r="D442" t="s">
        <v>86</v>
      </c>
      <c r="E442" t="s">
        <v>110</v>
      </c>
      <c r="F442">
        <v>9</v>
      </c>
      <c r="G442">
        <v>401.95034790039062</v>
      </c>
      <c r="H442">
        <v>400.29046630859375</v>
      </c>
      <c r="I442">
        <v>1.6598881483078003</v>
      </c>
      <c r="J442">
        <v>4.1295848786830902E-3</v>
      </c>
      <c r="K442">
        <v>-26.791093826293945</v>
      </c>
      <c r="L442">
        <v>-9.9820222854614258</v>
      </c>
      <c r="M442">
        <v>1.6598881483078003</v>
      </c>
      <c r="N442">
        <v>13.301798820495605</v>
      </c>
      <c r="O442">
        <v>30.110868453979492</v>
      </c>
      <c r="P442">
        <v>-34.856552124023438</v>
      </c>
      <c r="Q442">
        <v>38.176326751708984</v>
      </c>
      <c r="R442">
        <v>60</v>
      </c>
      <c r="S442">
        <v>492.85855102539062</v>
      </c>
      <c r="T442">
        <v>22.200418472290039</v>
      </c>
      <c r="U442">
        <v>73.816749572753906</v>
      </c>
      <c r="V442">
        <v>89.462066650390625</v>
      </c>
      <c r="W442">
        <v>70.899940490722656</v>
      </c>
    </row>
    <row r="443" spans="1:23" x14ac:dyDescent="0.25">
      <c r="A443" t="s">
        <v>85</v>
      </c>
      <c r="B443" t="s">
        <v>97</v>
      </c>
      <c r="C443" t="s">
        <v>99</v>
      </c>
      <c r="D443" t="s">
        <v>86</v>
      </c>
      <c r="E443" t="s">
        <v>110</v>
      </c>
      <c r="F443">
        <v>10</v>
      </c>
      <c r="G443">
        <v>441.38064575195312</v>
      </c>
      <c r="H443">
        <v>439.5963134765625</v>
      </c>
      <c r="I443">
        <v>1.7843183279037476</v>
      </c>
      <c r="J443">
        <v>4.0425839833915234E-3</v>
      </c>
      <c r="K443">
        <v>-22.602413177490234</v>
      </c>
      <c r="L443">
        <v>-8.1945343017578125</v>
      </c>
      <c r="M443">
        <v>1.7843183279037476</v>
      </c>
      <c r="N443">
        <v>11.763171195983887</v>
      </c>
      <c r="O443">
        <v>26.171051025390625</v>
      </c>
      <c r="P443">
        <v>-29.515712738037109</v>
      </c>
      <c r="Q443">
        <v>33.0843505859375</v>
      </c>
      <c r="R443">
        <v>60</v>
      </c>
      <c r="S443">
        <v>362.10543823242187</v>
      </c>
      <c r="T443">
        <v>19.029067993164063</v>
      </c>
      <c r="U443">
        <v>73.816749572753906</v>
      </c>
      <c r="V443">
        <v>89.462066650390625</v>
      </c>
      <c r="W443">
        <v>73.801460266113281</v>
      </c>
    </row>
    <row r="444" spans="1:23" x14ac:dyDescent="0.25">
      <c r="A444" t="s">
        <v>85</v>
      </c>
      <c r="B444" t="s">
        <v>97</v>
      </c>
      <c r="C444" t="s">
        <v>99</v>
      </c>
      <c r="D444" t="s">
        <v>86</v>
      </c>
      <c r="E444" t="s">
        <v>110</v>
      </c>
      <c r="F444">
        <v>11</v>
      </c>
      <c r="G444">
        <v>505.3636474609375</v>
      </c>
      <c r="H444">
        <v>507.76034545898437</v>
      </c>
      <c r="I444">
        <v>-2.3966939449310303</v>
      </c>
      <c r="J444">
        <v>-4.7425134107470512E-3</v>
      </c>
      <c r="K444">
        <v>-31.521493911743164</v>
      </c>
      <c r="L444">
        <v>-14.314326286315918</v>
      </c>
      <c r="M444">
        <v>-2.3966939449310303</v>
      </c>
      <c r="N444">
        <v>9.5209379196166992</v>
      </c>
      <c r="O444">
        <v>26.728105545043945</v>
      </c>
      <c r="P444">
        <v>-39.777969360351563</v>
      </c>
      <c r="Q444">
        <v>34.984580993652344</v>
      </c>
      <c r="R444">
        <v>60</v>
      </c>
      <c r="S444">
        <v>516.48028564453125</v>
      </c>
      <c r="T444">
        <v>22.726202011108398</v>
      </c>
      <c r="U444">
        <v>73.816749572753906</v>
      </c>
      <c r="V444">
        <v>89.462066650390625</v>
      </c>
      <c r="W444">
        <v>76.430694580078125</v>
      </c>
    </row>
    <row r="445" spans="1:23" x14ac:dyDescent="0.25">
      <c r="A445" t="s">
        <v>85</v>
      </c>
      <c r="B445" t="s">
        <v>97</v>
      </c>
      <c r="C445" t="s">
        <v>99</v>
      </c>
      <c r="D445" t="s">
        <v>86</v>
      </c>
      <c r="E445" t="s">
        <v>110</v>
      </c>
      <c r="F445">
        <v>12</v>
      </c>
      <c r="G445">
        <v>512.74932861328125</v>
      </c>
      <c r="H445">
        <v>506.2044677734375</v>
      </c>
      <c r="I445">
        <v>6.5449028015136719</v>
      </c>
      <c r="J445">
        <v>1.2764331884682178E-2</v>
      </c>
      <c r="K445">
        <v>-25.187490463256836</v>
      </c>
      <c r="L445">
        <v>-6.439734935760498</v>
      </c>
      <c r="M445">
        <v>6.5449028015136719</v>
      </c>
      <c r="N445">
        <v>19.529541015625</v>
      </c>
      <c r="O445">
        <v>38.277294158935547</v>
      </c>
      <c r="P445">
        <v>-34.183181762695312</v>
      </c>
      <c r="Q445">
        <v>47.272987365722656</v>
      </c>
      <c r="R445">
        <v>60</v>
      </c>
      <c r="S445">
        <v>613.10302734375</v>
      </c>
      <c r="T445">
        <v>24.760917663574219</v>
      </c>
      <c r="U445">
        <v>73.816749572753906</v>
      </c>
      <c r="V445">
        <v>89.462066650390625</v>
      </c>
      <c r="W445">
        <v>78.68408203125</v>
      </c>
    </row>
    <row r="446" spans="1:23" x14ac:dyDescent="0.25">
      <c r="A446" t="s">
        <v>85</v>
      </c>
      <c r="B446" t="s">
        <v>97</v>
      </c>
      <c r="C446" t="s">
        <v>99</v>
      </c>
      <c r="D446" t="s">
        <v>86</v>
      </c>
      <c r="E446" t="s">
        <v>110</v>
      </c>
      <c r="F446">
        <v>13</v>
      </c>
      <c r="G446">
        <v>501.24472045898437</v>
      </c>
      <c r="H446">
        <v>499.8914794921875</v>
      </c>
      <c r="I446">
        <v>1.3532519340515137</v>
      </c>
      <c r="J446">
        <v>2.6997828390449286E-3</v>
      </c>
      <c r="K446">
        <v>-26.756036758422852</v>
      </c>
      <c r="L446">
        <v>-10.14884090423584</v>
      </c>
      <c r="M446">
        <v>1.3532519340515137</v>
      </c>
      <c r="N446">
        <v>12.855344772338867</v>
      </c>
      <c r="O446">
        <v>29.462539672851563</v>
      </c>
      <c r="P446">
        <v>-34.724628448486328</v>
      </c>
      <c r="Q446">
        <v>37.431133270263672</v>
      </c>
      <c r="R446">
        <v>60</v>
      </c>
      <c r="S446">
        <v>481.09130859375</v>
      </c>
      <c r="T446">
        <v>21.933794021606445</v>
      </c>
      <c r="U446">
        <v>73.816749572753906</v>
      </c>
      <c r="V446">
        <v>89.462066650390625</v>
      </c>
      <c r="W446">
        <v>80.753265380859375</v>
      </c>
    </row>
    <row r="447" spans="1:23" x14ac:dyDescent="0.25">
      <c r="A447" t="s">
        <v>85</v>
      </c>
      <c r="B447" t="s">
        <v>97</v>
      </c>
      <c r="C447" t="s">
        <v>99</v>
      </c>
      <c r="D447" t="s">
        <v>86</v>
      </c>
      <c r="E447" t="s">
        <v>110</v>
      </c>
      <c r="F447">
        <v>14</v>
      </c>
      <c r="G447">
        <v>507.46951293945312</v>
      </c>
      <c r="H447">
        <v>479.2742919921875</v>
      </c>
      <c r="I447">
        <v>28.195207595825195</v>
      </c>
      <c r="J447">
        <v>5.5560395121574402E-2</v>
      </c>
      <c r="K447">
        <v>-2.3967297077178955</v>
      </c>
      <c r="L447">
        <v>15.677234649658203</v>
      </c>
      <c r="M447">
        <v>28.195207595825195</v>
      </c>
      <c r="N447">
        <v>40.713180541992188</v>
      </c>
      <c r="O447">
        <v>58.787143707275391</v>
      </c>
      <c r="P447">
        <v>-11.069118499755859</v>
      </c>
      <c r="Q447">
        <v>67.45953369140625</v>
      </c>
      <c r="R447">
        <v>60</v>
      </c>
      <c r="S447">
        <v>569.82537841796875</v>
      </c>
      <c r="T447">
        <v>23.871015548706055</v>
      </c>
      <c r="U447">
        <v>73.816749572753906</v>
      </c>
      <c r="V447">
        <v>89.462066650390625</v>
      </c>
      <c r="W447">
        <v>82.209159851074219</v>
      </c>
    </row>
    <row r="448" spans="1:23" x14ac:dyDescent="0.25">
      <c r="A448" t="s">
        <v>85</v>
      </c>
      <c r="B448" t="s">
        <v>97</v>
      </c>
      <c r="C448" t="s">
        <v>99</v>
      </c>
      <c r="D448" t="s">
        <v>86</v>
      </c>
      <c r="E448" t="s">
        <v>110</v>
      </c>
      <c r="F448">
        <v>15</v>
      </c>
      <c r="G448">
        <v>502.94729614257813</v>
      </c>
      <c r="H448">
        <v>378.80801391601562</v>
      </c>
      <c r="I448">
        <v>124.13929748535156</v>
      </c>
      <c r="J448">
        <v>0.24682366847991943</v>
      </c>
      <c r="K448">
        <v>89.09149169921875</v>
      </c>
      <c r="L448">
        <v>109.79801940917969</v>
      </c>
      <c r="M448">
        <v>124.13929748535156</v>
      </c>
      <c r="N448">
        <v>138.48057556152344</v>
      </c>
      <c r="O448">
        <v>159.18710327148437</v>
      </c>
      <c r="P448">
        <v>79.155929565429687</v>
      </c>
      <c r="Q448">
        <v>169.12266540527344</v>
      </c>
      <c r="R448">
        <v>60</v>
      </c>
      <c r="S448">
        <v>747.91015625</v>
      </c>
      <c r="T448">
        <v>27.347946166992188</v>
      </c>
      <c r="U448">
        <v>73.816749572753906</v>
      </c>
      <c r="V448">
        <v>89.462066650390625</v>
      </c>
      <c r="W448">
        <v>83.393196105957031</v>
      </c>
    </row>
    <row r="449" spans="1:23" x14ac:dyDescent="0.25">
      <c r="A449" t="s">
        <v>85</v>
      </c>
      <c r="B449" t="s">
        <v>97</v>
      </c>
      <c r="C449" t="s">
        <v>99</v>
      </c>
      <c r="D449" t="s">
        <v>86</v>
      </c>
      <c r="E449" t="s">
        <v>110</v>
      </c>
      <c r="F449">
        <v>16</v>
      </c>
      <c r="G449">
        <v>500.30233764648437</v>
      </c>
      <c r="H449">
        <v>373.74462890625</v>
      </c>
      <c r="I449">
        <v>126.55770111083984</v>
      </c>
      <c r="J449">
        <v>0.25296244025230408</v>
      </c>
      <c r="K449">
        <v>89.438644409179687</v>
      </c>
      <c r="L449">
        <v>111.36888885498047</v>
      </c>
      <c r="M449">
        <v>126.55770111083984</v>
      </c>
      <c r="N449">
        <v>141.74652099609375</v>
      </c>
      <c r="O449">
        <v>163.6767578125</v>
      </c>
      <c r="P449">
        <v>78.915908813476562</v>
      </c>
      <c r="Q449">
        <v>174.19949340820313</v>
      </c>
      <c r="R449">
        <v>60</v>
      </c>
      <c r="S449">
        <v>838.922119140625</v>
      </c>
      <c r="T449">
        <v>28.964151382446289</v>
      </c>
      <c r="U449">
        <v>73.816749572753906</v>
      </c>
      <c r="V449">
        <v>89.462066650390625</v>
      </c>
      <c r="W449">
        <v>83.55389404296875</v>
      </c>
    </row>
    <row r="450" spans="1:23" x14ac:dyDescent="0.25">
      <c r="A450" t="s">
        <v>85</v>
      </c>
      <c r="B450" t="s">
        <v>97</v>
      </c>
      <c r="C450" t="s">
        <v>99</v>
      </c>
      <c r="D450" t="s">
        <v>86</v>
      </c>
      <c r="E450" t="s">
        <v>110</v>
      </c>
      <c r="F450">
        <v>17</v>
      </c>
      <c r="G450">
        <v>493.07699584960937</v>
      </c>
      <c r="H450">
        <v>373.27969360351562</v>
      </c>
      <c r="I450">
        <v>119.79730987548828</v>
      </c>
      <c r="J450">
        <v>0.24295862019062042</v>
      </c>
      <c r="K450">
        <v>90.526817321777344</v>
      </c>
      <c r="L450">
        <v>107.82006072998047</v>
      </c>
      <c r="M450">
        <v>119.79730987548828</v>
      </c>
      <c r="N450">
        <v>131.77455139160156</v>
      </c>
      <c r="O450">
        <v>149.06779479980469</v>
      </c>
      <c r="P450">
        <v>82.229042053222656</v>
      </c>
      <c r="Q450">
        <v>157.36557006835937</v>
      </c>
      <c r="R450">
        <v>60</v>
      </c>
      <c r="S450">
        <v>521.6602783203125</v>
      </c>
      <c r="T450">
        <v>22.839883804321289</v>
      </c>
      <c r="U450">
        <v>73.816749572753906</v>
      </c>
      <c r="V450">
        <v>89.462066650390625</v>
      </c>
      <c r="W450">
        <v>83.092758178710938</v>
      </c>
    </row>
    <row r="451" spans="1:23" x14ac:dyDescent="0.25">
      <c r="A451" t="s">
        <v>85</v>
      </c>
      <c r="B451" t="s">
        <v>97</v>
      </c>
      <c r="C451" t="s">
        <v>99</v>
      </c>
      <c r="D451" t="s">
        <v>86</v>
      </c>
      <c r="E451" t="s">
        <v>110</v>
      </c>
      <c r="F451">
        <v>18</v>
      </c>
      <c r="G451">
        <v>472.10061645507812</v>
      </c>
      <c r="H451">
        <v>357.19821166992187</v>
      </c>
      <c r="I451">
        <v>114.90238952636719</v>
      </c>
      <c r="J451">
        <v>0.24338538944721222</v>
      </c>
      <c r="K451">
        <v>82.902397155761719</v>
      </c>
      <c r="L451">
        <v>101.80825042724609</v>
      </c>
      <c r="M451">
        <v>114.90238952636719</v>
      </c>
      <c r="N451">
        <v>127.99652862548828</v>
      </c>
      <c r="O451">
        <v>146.90238952636719</v>
      </c>
      <c r="P451">
        <v>73.830841064453125</v>
      </c>
      <c r="Q451">
        <v>155.97393798828125</v>
      </c>
      <c r="R451">
        <v>60</v>
      </c>
      <c r="S451">
        <v>623.4873046875</v>
      </c>
      <c r="T451">
        <v>24.969728469848633</v>
      </c>
      <c r="U451">
        <v>73.816749572753906</v>
      </c>
      <c r="V451">
        <v>89.462066650390625</v>
      </c>
      <c r="W451">
        <v>81.512184143066406</v>
      </c>
    </row>
    <row r="452" spans="1:23" x14ac:dyDescent="0.25">
      <c r="A452" t="s">
        <v>85</v>
      </c>
      <c r="B452" t="s">
        <v>97</v>
      </c>
      <c r="C452" t="s">
        <v>99</v>
      </c>
      <c r="D452" t="s">
        <v>86</v>
      </c>
      <c r="E452" t="s">
        <v>110</v>
      </c>
      <c r="F452">
        <v>19</v>
      </c>
      <c r="G452">
        <v>428.14877319335937</v>
      </c>
      <c r="H452">
        <v>405.20657348632812</v>
      </c>
      <c r="I452">
        <v>22.942226409912109</v>
      </c>
      <c r="J452">
        <v>5.3584706038236618E-2</v>
      </c>
      <c r="K452">
        <v>-8.3376798629760742</v>
      </c>
      <c r="L452">
        <v>10.142742156982422</v>
      </c>
      <c r="M452">
        <v>22.942226409912109</v>
      </c>
      <c r="N452">
        <v>35.741710662841797</v>
      </c>
      <c r="O452">
        <v>54.222133636474609</v>
      </c>
      <c r="P452">
        <v>-17.205099105834961</v>
      </c>
      <c r="Q452">
        <v>63.089550018310547</v>
      </c>
      <c r="R452">
        <v>60</v>
      </c>
      <c r="S452">
        <v>595.74267578125</v>
      </c>
      <c r="T452">
        <v>24.407840728759766</v>
      </c>
      <c r="U452">
        <v>73.816749572753906</v>
      </c>
      <c r="V452">
        <v>89.462066650390625</v>
      </c>
      <c r="W452">
        <v>79.050796508789063</v>
      </c>
    </row>
    <row r="453" spans="1:23" x14ac:dyDescent="0.25">
      <c r="A453" t="s">
        <v>85</v>
      </c>
      <c r="B453" t="s">
        <v>97</v>
      </c>
      <c r="C453" t="s">
        <v>99</v>
      </c>
      <c r="D453" t="s">
        <v>86</v>
      </c>
      <c r="E453" t="s">
        <v>110</v>
      </c>
      <c r="F453">
        <v>20</v>
      </c>
      <c r="G453">
        <v>412.18511962890625</v>
      </c>
      <c r="H453">
        <v>416.416015625</v>
      </c>
      <c r="I453">
        <v>-4.230891227722168</v>
      </c>
      <c r="J453">
        <v>-1.0264541022479534E-2</v>
      </c>
      <c r="K453">
        <v>-31.461217880249023</v>
      </c>
      <c r="L453">
        <v>-15.373319625854492</v>
      </c>
      <c r="M453">
        <v>-4.230891227722168</v>
      </c>
      <c r="N453">
        <v>6.9115376472473145</v>
      </c>
      <c r="O453">
        <v>22.999435424804687</v>
      </c>
      <c r="P453">
        <v>-39.180637359619141</v>
      </c>
      <c r="Q453">
        <v>30.718852996826172</v>
      </c>
      <c r="R453">
        <v>60</v>
      </c>
      <c r="S453">
        <v>451.47479248046875</v>
      </c>
      <c r="T453">
        <v>21.247936248779297</v>
      </c>
      <c r="U453">
        <v>73.816749572753906</v>
      </c>
      <c r="V453">
        <v>89.462066650390625</v>
      </c>
      <c r="W453">
        <v>75.070625305175781</v>
      </c>
    </row>
    <row r="454" spans="1:23" x14ac:dyDescent="0.25">
      <c r="A454" t="s">
        <v>85</v>
      </c>
      <c r="B454" t="s">
        <v>97</v>
      </c>
      <c r="C454" t="s">
        <v>99</v>
      </c>
      <c r="D454" t="s">
        <v>86</v>
      </c>
      <c r="E454" t="s">
        <v>110</v>
      </c>
      <c r="F454">
        <v>21</v>
      </c>
      <c r="G454">
        <v>398.42852783203125</v>
      </c>
      <c r="H454">
        <v>397.65817260742187</v>
      </c>
      <c r="I454">
        <v>0.77037137746810913</v>
      </c>
      <c r="J454">
        <v>1.9335246179252863E-3</v>
      </c>
      <c r="K454">
        <v>-27.318937301635742</v>
      </c>
      <c r="L454">
        <v>-10.723546028137207</v>
      </c>
      <c r="M454">
        <v>0.77037137746810913</v>
      </c>
      <c r="N454">
        <v>12.264288902282715</v>
      </c>
      <c r="O454">
        <v>28.859678268432617</v>
      </c>
      <c r="P454">
        <v>-35.281864166259766</v>
      </c>
      <c r="Q454">
        <v>36.822608947753906</v>
      </c>
      <c r="R454">
        <v>60</v>
      </c>
      <c r="S454">
        <v>480.40762329101562</v>
      </c>
      <c r="T454">
        <v>21.918203353881836</v>
      </c>
      <c r="U454">
        <v>73.816749572753906</v>
      </c>
      <c r="V454">
        <v>89.462066650390625</v>
      </c>
      <c r="W454">
        <v>72.163192749023438</v>
      </c>
    </row>
    <row r="455" spans="1:23" x14ac:dyDescent="0.25">
      <c r="A455" t="s">
        <v>85</v>
      </c>
      <c r="B455" t="s">
        <v>97</v>
      </c>
      <c r="C455" t="s">
        <v>99</v>
      </c>
      <c r="D455" t="s">
        <v>86</v>
      </c>
      <c r="E455" t="s">
        <v>110</v>
      </c>
      <c r="F455">
        <v>22</v>
      </c>
      <c r="G455">
        <v>336.43106079101562</v>
      </c>
      <c r="H455">
        <v>333.20474243164062</v>
      </c>
      <c r="I455">
        <v>3.2263143062591553</v>
      </c>
      <c r="J455">
        <v>9.5898229628801346E-3</v>
      </c>
      <c r="K455">
        <v>-26.429965972900391</v>
      </c>
      <c r="L455">
        <v>-8.9087953567504883</v>
      </c>
      <c r="M455">
        <v>3.2263143062591553</v>
      </c>
      <c r="N455">
        <v>15.361423492431641</v>
      </c>
      <c r="O455">
        <v>32.882595062255859</v>
      </c>
      <c r="P455">
        <v>-34.837108612060547</v>
      </c>
      <c r="Q455">
        <v>41.289737701416016</v>
      </c>
      <c r="R455">
        <v>60</v>
      </c>
      <c r="S455">
        <v>535.50213623046875</v>
      </c>
      <c r="T455">
        <v>23.140918731689453</v>
      </c>
      <c r="U455">
        <v>73.816749572753906</v>
      </c>
      <c r="V455">
        <v>89.462066650390625</v>
      </c>
      <c r="W455">
        <v>70.509811401367188</v>
      </c>
    </row>
    <row r="456" spans="1:23" x14ac:dyDescent="0.25">
      <c r="A456" t="s">
        <v>85</v>
      </c>
      <c r="B456" t="s">
        <v>97</v>
      </c>
      <c r="C456" t="s">
        <v>99</v>
      </c>
      <c r="D456" t="s">
        <v>86</v>
      </c>
      <c r="E456" t="s">
        <v>110</v>
      </c>
      <c r="F456">
        <v>23</v>
      </c>
      <c r="G456">
        <v>302.5238037109375</v>
      </c>
      <c r="H456">
        <v>299.02670288085937</v>
      </c>
      <c r="I456">
        <v>3.4971160888671875</v>
      </c>
      <c r="J456">
        <v>1.1559804901480675E-2</v>
      </c>
      <c r="K456">
        <v>-24.651027679443359</v>
      </c>
      <c r="L456">
        <v>-8.0208759307861328</v>
      </c>
      <c r="M456">
        <v>3.4971160888671875</v>
      </c>
      <c r="N456">
        <v>15.015108108520508</v>
      </c>
      <c r="O456">
        <v>31.645259857177734</v>
      </c>
      <c r="P456">
        <v>-32.630634307861328</v>
      </c>
      <c r="Q456">
        <v>39.624866485595703</v>
      </c>
      <c r="R456">
        <v>60</v>
      </c>
      <c r="S456">
        <v>482.42230224609375</v>
      </c>
      <c r="T456">
        <v>21.964113235473633</v>
      </c>
      <c r="U456">
        <v>73.816749572753906</v>
      </c>
      <c r="V456">
        <v>89.462066650390625</v>
      </c>
      <c r="W456">
        <v>69.120582580566406</v>
      </c>
    </row>
    <row r="457" spans="1:23" x14ac:dyDescent="0.25">
      <c r="A457" t="s">
        <v>85</v>
      </c>
      <c r="B457" t="s">
        <v>97</v>
      </c>
      <c r="C457" t="s">
        <v>99</v>
      </c>
      <c r="D457" t="s">
        <v>86</v>
      </c>
      <c r="E457" t="s">
        <v>110</v>
      </c>
      <c r="F457">
        <v>24</v>
      </c>
      <c r="G457">
        <v>281.141357421875</v>
      </c>
      <c r="H457">
        <v>284.59780883789062</v>
      </c>
      <c r="I457">
        <v>-3.4564290046691895</v>
      </c>
      <c r="J457">
        <v>-1.2294274754822254E-2</v>
      </c>
      <c r="K457">
        <v>-34.889499664306641</v>
      </c>
      <c r="L457">
        <v>-16.318586349487305</v>
      </c>
      <c r="M457">
        <v>-3.4564290046691895</v>
      </c>
      <c r="N457">
        <v>9.4057283401489258</v>
      </c>
      <c r="O457">
        <v>27.976640701293945</v>
      </c>
      <c r="P457">
        <v>-43.800338745117188</v>
      </c>
      <c r="Q457">
        <v>36.887481689453125</v>
      </c>
      <c r="R457">
        <v>60</v>
      </c>
      <c r="S457">
        <v>601.5911865234375</v>
      </c>
      <c r="T457">
        <v>24.527355194091797</v>
      </c>
      <c r="U457">
        <v>73.816749572753906</v>
      </c>
      <c r="V457">
        <v>89.462066650390625</v>
      </c>
      <c r="W457">
        <v>68.286094665527344</v>
      </c>
    </row>
    <row r="458" spans="1:23" x14ac:dyDescent="0.25">
      <c r="A458" t="s">
        <v>85</v>
      </c>
      <c r="B458" t="s">
        <v>97</v>
      </c>
      <c r="C458" t="s">
        <v>99</v>
      </c>
      <c r="D458" t="s">
        <v>86</v>
      </c>
      <c r="E458" t="s">
        <v>111</v>
      </c>
      <c r="F458">
        <v>1</v>
      </c>
      <c r="G458">
        <v>299.65234375</v>
      </c>
      <c r="H458">
        <v>284.85342407226562</v>
      </c>
      <c r="I458">
        <v>14.798914909362793</v>
      </c>
      <c r="J458">
        <v>4.9386948347091675E-2</v>
      </c>
      <c r="K458">
        <v>-23.578769683837891</v>
      </c>
      <c r="L458">
        <v>-0.90492242574691772</v>
      </c>
      <c r="M458">
        <v>14.798914909362793</v>
      </c>
      <c r="N458">
        <v>30.502752304077148</v>
      </c>
      <c r="O458">
        <v>53.176597595214844</v>
      </c>
      <c r="P458">
        <v>-34.458309173583984</v>
      </c>
      <c r="Q458">
        <v>64.056137084960937</v>
      </c>
      <c r="R458">
        <v>59</v>
      </c>
      <c r="S458">
        <v>896.77880859375</v>
      </c>
      <c r="T458">
        <v>29.946266174316406</v>
      </c>
      <c r="U458">
        <v>80.409820556640625</v>
      </c>
      <c r="V458">
        <v>95.287261962890625</v>
      </c>
      <c r="W458">
        <v>74.551971435546875</v>
      </c>
    </row>
    <row r="459" spans="1:23" x14ac:dyDescent="0.25">
      <c r="A459" t="s">
        <v>85</v>
      </c>
      <c r="B459" t="s">
        <v>97</v>
      </c>
      <c r="C459" t="s">
        <v>99</v>
      </c>
      <c r="D459" t="s">
        <v>86</v>
      </c>
      <c r="E459" t="s">
        <v>111</v>
      </c>
      <c r="F459">
        <v>2</v>
      </c>
      <c r="G459">
        <v>289.95849609375</v>
      </c>
      <c r="H459">
        <v>274.67837524414062</v>
      </c>
      <c r="I459">
        <v>15.280109405517578</v>
      </c>
      <c r="J459">
        <v>5.2697572857141495E-2</v>
      </c>
      <c r="K459">
        <v>-21.959617614746094</v>
      </c>
      <c r="L459">
        <v>4.1914977133274078E-2</v>
      </c>
      <c r="M459">
        <v>15.280109405517578</v>
      </c>
      <c r="N459">
        <v>30.518302917480469</v>
      </c>
      <c r="O459">
        <v>52.51983642578125</v>
      </c>
      <c r="P459">
        <v>-32.516563415527344</v>
      </c>
      <c r="Q459">
        <v>63.0767822265625</v>
      </c>
      <c r="R459">
        <v>59</v>
      </c>
      <c r="S459">
        <v>844.3856201171875</v>
      </c>
      <c r="T459">
        <v>29.058313369750977</v>
      </c>
      <c r="U459">
        <v>80.409820556640625</v>
      </c>
      <c r="V459">
        <v>95.287261962890625</v>
      </c>
      <c r="W459">
        <v>73.343002319335937</v>
      </c>
    </row>
    <row r="460" spans="1:23" x14ac:dyDescent="0.25">
      <c r="A460" t="s">
        <v>85</v>
      </c>
      <c r="B460" t="s">
        <v>97</v>
      </c>
      <c r="C460" t="s">
        <v>99</v>
      </c>
      <c r="D460" t="s">
        <v>86</v>
      </c>
      <c r="E460" t="s">
        <v>111</v>
      </c>
      <c r="F460">
        <v>3</v>
      </c>
      <c r="G460">
        <v>282.84796142578125</v>
      </c>
      <c r="H460">
        <v>269.4644775390625</v>
      </c>
      <c r="I460">
        <v>13.383499145507813</v>
      </c>
      <c r="J460">
        <v>4.7316938638687134E-2</v>
      </c>
      <c r="K460">
        <v>-20.591535568237305</v>
      </c>
      <c r="L460">
        <v>-0.51880967617034912</v>
      </c>
      <c r="M460">
        <v>13.383499145507813</v>
      </c>
      <c r="N460">
        <v>27.285808563232422</v>
      </c>
      <c r="O460">
        <v>47.358531951904297</v>
      </c>
      <c r="P460">
        <v>-30.222986221313477</v>
      </c>
      <c r="Q460">
        <v>56.989982604980469</v>
      </c>
      <c r="R460">
        <v>59</v>
      </c>
      <c r="S460">
        <v>702.82568359375</v>
      </c>
      <c r="T460">
        <v>26.510860443115234</v>
      </c>
      <c r="U460">
        <v>80.409820556640625</v>
      </c>
      <c r="V460">
        <v>95.287261962890625</v>
      </c>
      <c r="W460">
        <v>72.431297302246094</v>
      </c>
    </row>
    <row r="461" spans="1:23" x14ac:dyDescent="0.25">
      <c r="A461" t="s">
        <v>85</v>
      </c>
      <c r="B461" t="s">
        <v>97</v>
      </c>
      <c r="C461" t="s">
        <v>99</v>
      </c>
      <c r="D461" t="s">
        <v>86</v>
      </c>
      <c r="E461" t="s">
        <v>111</v>
      </c>
      <c r="F461">
        <v>4</v>
      </c>
      <c r="G461">
        <v>283.90267944335937</v>
      </c>
      <c r="H461">
        <v>274.60549926757812</v>
      </c>
      <c r="I461">
        <v>9.2971973419189453</v>
      </c>
      <c r="J461">
        <v>3.274783119559288E-2</v>
      </c>
      <c r="K461">
        <v>-20.660182952880859</v>
      </c>
      <c r="L461">
        <v>-2.9611196517944336</v>
      </c>
      <c r="M461">
        <v>9.2971973419189453</v>
      </c>
      <c r="N461">
        <v>21.555515289306641</v>
      </c>
      <c r="O461">
        <v>39.25457763671875</v>
      </c>
      <c r="P461">
        <v>-29.152683258056641</v>
      </c>
      <c r="Q461">
        <v>47.747077941894531</v>
      </c>
      <c r="R461">
        <v>59</v>
      </c>
      <c r="S461">
        <v>546.43121337890625</v>
      </c>
      <c r="T461">
        <v>23.37586784362793</v>
      </c>
      <c r="U461">
        <v>80.409820556640625</v>
      </c>
      <c r="V461">
        <v>95.287261962890625</v>
      </c>
      <c r="W461">
        <v>71.6920166015625</v>
      </c>
    </row>
    <row r="462" spans="1:23" x14ac:dyDescent="0.25">
      <c r="A462" t="s">
        <v>85</v>
      </c>
      <c r="B462" t="s">
        <v>97</v>
      </c>
      <c r="C462" t="s">
        <v>99</v>
      </c>
      <c r="D462" t="s">
        <v>86</v>
      </c>
      <c r="E462" t="s">
        <v>111</v>
      </c>
      <c r="F462">
        <v>5</v>
      </c>
      <c r="G462">
        <v>304.15472412109375</v>
      </c>
      <c r="H462">
        <v>285.50967407226562</v>
      </c>
      <c r="I462">
        <v>18.645050048828125</v>
      </c>
      <c r="J462">
        <v>6.1301201581954956E-2</v>
      </c>
      <c r="K462">
        <v>-13.853069305419922</v>
      </c>
      <c r="L462">
        <v>5.3470830917358398</v>
      </c>
      <c r="M462">
        <v>18.645050048828125</v>
      </c>
      <c r="N462">
        <v>31.943017959594727</v>
      </c>
      <c r="O462">
        <v>51.143169403076172</v>
      </c>
      <c r="P462">
        <v>-23.065834045410156</v>
      </c>
      <c r="Q462">
        <v>60.355934143066406</v>
      </c>
      <c r="R462">
        <v>59</v>
      </c>
      <c r="S462">
        <v>643.04937744140625</v>
      </c>
      <c r="T462">
        <v>25.358417510986328</v>
      </c>
      <c r="U462">
        <v>80.409820556640625</v>
      </c>
      <c r="V462">
        <v>95.287261962890625</v>
      </c>
      <c r="W462">
        <v>70.788833618164063</v>
      </c>
    </row>
    <row r="463" spans="1:23" x14ac:dyDescent="0.25">
      <c r="A463" t="s">
        <v>85</v>
      </c>
      <c r="B463" t="s">
        <v>97</v>
      </c>
      <c r="C463" t="s">
        <v>99</v>
      </c>
      <c r="D463" t="s">
        <v>86</v>
      </c>
      <c r="E463" t="s">
        <v>111</v>
      </c>
      <c r="F463">
        <v>6</v>
      </c>
      <c r="G463">
        <v>342.8292236328125</v>
      </c>
      <c r="H463">
        <v>315.51251220703125</v>
      </c>
      <c r="I463">
        <v>27.316673278808594</v>
      </c>
      <c r="J463">
        <v>7.9680122435092926E-2</v>
      </c>
      <c r="K463">
        <v>-6.3024740219116211</v>
      </c>
      <c r="L463">
        <v>13.559990882873535</v>
      </c>
      <c r="M463">
        <v>27.316673278808594</v>
      </c>
      <c r="N463">
        <v>41.073356628417969</v>
      </c>
      <c r="O463">
        <v>60.935821533203125</v>
      </c>
      <c r="P463">
        <v>-15.833035469055176</v>
      </c>
      <c r="Q463">
        <v>70.466384887695313</v>
      </c>
      <c r="R463">
        <v>59</v>
      </c>
      <c r="S463">
        <v>688.17864990234375</v>
      </c>
      <c r="T463">
        <v>26.233160018920898</v>
      </c>
      <c r="U463">
        <v>80.409820556640625</v>
      </c>
      <c r="V463">
        <v>95.287261962890625</v>
      </c>
      <c r="W463">
        <v>70.269187927246094</v>
      </c>
    </row>
    <row r="464" spans="1:23" x14ac:dyDescent="0.25">
      <c r="A464" t="s">
        <v>85</v>
      </c>
      <c r="B464" t="s">
        <v>97</v>
      </c>
      <c r="C464" t="s">
        <v>99</v>
      </c>
      <c r="D464" t="s">
        <v>86</v>
      </c>
      <c r="E464" t="s">
        <v>111</v>
      </c>
      <c r="F464">
        <v>7</v>
      </c>
      <c r="G464">
        <v>373.77749633789062</v>
      </c>
      <c r="H464">
        <v>350.068115234375</v>
      </c>
      <c r="I464">
        <v>23.709383010864258</v>
      </c>
      <c r="J464">
        <v>6.3431806862354279E-2</v>
      </c>
      <c r="K464">
        <v>-9.3409261703491211</v>
      </c>
      <c r="L464">
        <v>10.185464859008789</v>
      </c>
      <c r="M464">
        <v>23.709383010864258</v>
      </c>
      <c r="N464">
        <v>37.233303070068359</v>
      </c>
      <c r="O464">
        <v>56.759693145751953</v>
      </c>
      <c r="P464">
        <v>-18.710229873657227</v>
      </c>
      <c r="Q464">
        <v>66.128997802734375</v>
      </c>
      <c r="R464">
        <v>59</v>
      </c>
      <c r="S464">
        <v>665.087646484375</v>
      </c>
      <c r="T464">
        <v>25.78929328918457</v>
      </c>
      <c r="U464">
        <v>80.409820556640625</v>
      </c>
      <c r="V464">
        <v>95.287261962890625</v>
      </c>
      <c r="W464">
        <v>69.868614196777344</v>
      </c>
    </row>
    <row r="465" spans="1:23" x14ac:dyDescent="0.25">
      <c r="A465" t="s">
        <v>85</v>
      </c>
      <c r="B465" t="s">
        <v>97</v>
      </c>
      <c r="C465" t="s">
        <v>99</v>
      </c>
      <c r="D465" t="s">
        <v>86</v>
      </c>
      <c r="E465" t="s">
        <v>111</v>
      </c>
      <c r="F465">
        <v>8</v>
      </c>
      <c r="G465">
        <v>380.8739013671875</v>
      </c>
      <c r="H465">
        <v>368.13763427734375</v>
      </c>
      <c r="I465">
        <v>12.736275672912598</v>
      </c>
      <c r="J465">
        <v>3.3439613878726959E-2</v>
      </c>
      <c r="K465">
        <v>-14.324932098388672</v>
      </c>
      <c r="L465">
        <v>1.6630488634109497</v>
      </c>
      <c r="M465">
        <v>12.736275672912598</v>
      </c>
      <c r="N465">
        <v>23.809501647949219</v>
      </c>
      <c r="O465">
        <v>39.797481536865234</v>
      </c>
      <c r="P465">
        <v>-21.996408462524414</v>
      </c>
      <c r="Q465">
        <v>47.468959808349609</v>
      </c>
      <c r="R465">
        <v>59</v>
      </c>
      <c r="S465">
        <v>445.88430786132813</v>
      </c>
      <c r="T465">
        <v>21.115972518920898</v>
      </c>
      <c r="U465">
        <v>80.409820556640625</v>
      </c>
      <c r="V465">
        <v>95.287261962890625</v>
      </c>
      <c r="W465">
        <v>71.72320556640625</v>
      </c>
    </row>
    <row r="466" spans="1:23" x14ac:dyDescent="0.25">
      <c r="A466" t="s">
        <v>85</v>
      </c>
      <c r="B466" t="s">
        <v>97</v>
      </c>
      <c r="C466" t="s">
        <v>99</v>
      </c>
      <c r="D466" t="s">
        <v>86</v>
      </c>
      <c r="E466" t="s">
        <v>111</v>
      </c>
      <c r="F466">
        <v>9</v>
      </c>
      <c r="G466">
        <v>378.95260620117187</v>
      </c>
      <c r="H466">
        <v>407.5360107421875</v>
      </c>
      <c r="I466">
        <v>-28.583433151245117</v>
      </c>
      <c r="J466">
        <v>-7.542746514081955E-2</v>
      </c>
      <c r="K466">
        <v>-50.441715240478516</v>
      </c>
      <c r="L466">
        <v>-37.527664184570312</v>
      </c>
      <c r="M466">
        <v>-28.583433151245117</v>
      </c>
      <c r="N466">
        <v>-19.639200210571289</v>
      </c>
      <c r="O466">
        <v>-6.7251505851745605</v>
      </c>
      <c r="P466">
        <v>-56.638233184814453</v>
      </c>
      <c r="Q466">
        <v>-0.52863126993179321</v>
      </c>
      <c r="R466">
        <v>59</v>
      </c>
      <c r="S466">
        <v>290.91082763671875</v>
      </c>
      <c r="T466">
        <v>17.056108474731445</v>
      </c>
      <c r="U466">
        <v>80.409820556640625</v>
      </c>
      <c r="V466">
        <v>95.287261962890625</v>
      </c>
      <c r="W466">
        <v>75.886276245117187</v>
      </c>
    </row>
    <row r="467" spans="1:23" x14ac:dyDescent="0.25">
      <c r="A467" t="s">
        <v>85</v>
      </c>
      <c r="B467" t="s">
        <v>97</v>
      </c>
      <c r="C467" t="s">
        <v>99</v>
      </c>
      <c r="D467" t="s">
        <v>86</v>
      </c>
      <c r="E467" t="s">
        <v>111</v>
      </c>
      <c r="F467">
        <v>10</v>
      </c>
      <c r="G467">
        <v>451.43637084960937</v>
      </c>
      <c r="H467">
        <v>457.62527465820313</v>
      </c>
      <c r="I467">
        <v>-6.1888985633850098</v>
      </c>
      <c r="J467">
        <v>-1.3709348626434803E-2</v>
      </c>
      <c r="K467">
        <v>-31.965631484985352</v>
      </c>
      <c r="L467">
        <v>-16.736528396606445</v>
      </c>
      <c r="M467">
        <v>-6.1888985633850098</v>
      </c>
      <c r="N467">
        <v>4.3587312698364258</v>
      </c>
      <c r="O467">
        <v>19.587833404541016</v>
      </c>
      <c r="P467">
        <v>-39.272975921630859</v>
      </c>
      <c r="Q467">
        <v>26.895179748535156</v>
      </c>
      <c r="R467">
        <v>59</v>
      </c>
      <c r="S467">
        <v>404.560546875</v>
      </c>
      <c r="T467">
        <v>20.113691329956055</v>
      </c>
      <c r="U467">
        <v>80.409820556640625</v>
      </c>
      <c r="V467">
        <v>95.287261962890625</v>
      </c>
      <c r="W467">
        <v>80.548774719238281</v>
      </c>
    </row>
    <row r="468" spans="1:23" x14ac:dyDescent="0.25">
      <c r="A468" t="s">
        <v>85</v>
      </c>
      <c r="B468" t="s">
        <v>97</v>
      </c>
      <c r="C468" t="s">
        <v>99</v>
      </c>
      <c r="D468" t="s">
        <v>86</v>
      </c>
      <c r="E468" t="s">
        <v>111</v>
      </c>
      <c r="F468">
        <v>11</v>
      </c>
      <c r="G468">
        <v>518.87518310546875</v>
      </c>
      <c r="H468">
        <v>527.3682861328125</v>
      </c>
      <c r="I468">
        <v>-8.4931545257568359</v>
      </c>
      <c r="J468">
        <v>-1.6368396580219269E-2</v>
      </c>
      <c r="K468">
        <v>-44.465370178222656</v>
      </c>
      <c r="L468">
        <v>-23.21269416809082</v>
      </c>
      <c r="M468">
        <v>-8.4931545257568359</v>
      </c>
      <c r="N468">
        <v>6.2263846397399902</v>
      </c>
      <c r="O468">
        <v>27.479061126708984</v>
      </c>
      <c r="P468">
        <v>-54.662994384765625</v>
      </c>
      <c r="Q468">
        <v>37.676685333251953</v>
      </c>
      <c r="R468">
        <v>59</v>
      </c>
      <c r="S468">
        <v>787.88385009765625</v>
      </c>
      <c r="T468">
        <v>28.069269180297852</v>
      </c>
      <c r="U468">
        <v>80.409820556640625</v>
      </c>
      <c r="V468">
        <v>95.287261962890625</v>
      </c>
      <c r="W468">
        <v>84.790473937988281</v>
      </c>
    </row>
    <row r="469" spans="1:23" x14ac:dyDescent="0.25">
      <c r="A469" t="s">
        <v>85</v>
      </c>
      <c r="B469" t="s">
        <v>97</v>
      </c>
      <c r="C469" t="s">
        <v>99</v>
      </c>
      <c r="D469" t="s">
        <v>86</v>
      </c>
      <c r="E469" t="s">
        <v>111</v>
      </c>
      <c r="F469">
        <v>12</v>
      </c>
      <c r="G469">
        <v>536.62823486328125</v>
      </c>
      <c r="H469">
        <v>528.8299560546875</v>
      </c>
      <c r="I469">
        <v>7.7982244491577148</v>
      </c>
      <c r="J469">
        <v>1.4531893655657768E-2</v>
      </c>
      <c r="K469">
        <v>-36.258617401123047</v>
      </c>
      <c r="L469">
        <v>-10.229477882385254</v>
      </c>
      <c r="M469">
        <v>7.7982244491577148</v>
      </c>
      <c r="N469">
        <v>25.825925827026367</v>
      </c>
      <c r="O469">
        <v>51.855064392089844</v>
      </c>
      <c r="P469">
        <v>-48.748119354248047</v>
      </c>
      <c r="Q469">
        <v>64.344566345214844</v>
      </c>
      <c r="R469">
        <v>59</v>
      </c>
      <c r="S469">
        <v>1181.82861328125</v>
      </c>
      <c r="T469">
        <v>34.377735137939453</v>
      </c>
      <c r="U469">
        <v>80.409820556640625</v>
      </c>
      <c r="V469">
        <v>95.287261962890625</v>
      </c>
      <c r="W469">
        <v>87.602310180664063</v>
      </c>
    </row>
    <row r="470" spans="1:23" x14ac:dyDescent="0.25">
      <c r="A470" t="s">
        <v>85</v>
      </c>
      <c r="B470" t="s">
        <v>97</v>
      </c>
      <c r="C470" t="s">
        <v>99</v>
      </c>
      <c r="D470" t="s">
        <v>86</v>
      </c>
      <c r="E470" t="s">
        <v>111</v>
      </c>
      <c r="F470">
        <v>13</v>
      </c>
      <c r="G470">
        <v>529.0303955078125</v>
      </c>
      <c r="H470">
        <v>525.5274658203125</v>
      </c>
      <c r="I470">
        <v>3.5029122829437256</v>
      </c>
      <c r="J470">
        <v>6.6213817335665226E-3</v>
      </c>
      <c r="K470">
        <v>-30.008974075317383</v>
      </c>
      <c r="L470">
        <v>-10.209879875183105</v>
      </c>
      <c r="M470">
        <v>3.5029122829437256</v>
      </c>
      <c r="N470">
        <v>17.215703964233398</v>
      </c>
      <c r="O470">
        <v>37.014797210693359</v>
      </c>
      <c r="P470">
        <v>-39.509128570556641</v>
      </c>
      <c r="Q470">
        <v>46.51495361328125</v>
      </c>
      <c r="R470">
        <v>59</v>
      </c>
      <c r="S470">
        <v>683.79443359375</v>
      </c>
      <c r="T470">
        <v>26.149463653564453</v>
      </c>
      <c r="U470">
        <v>80.409820556640625</v>
      </c>
      <c r="V470">
        <v>95.287261962890625</v>
      </c>
      <c r="W470">
        <v>90.034637451171875</v>
      </c>
    </row>
    <row r="471" spans="1:23" x14ac:dyDescent="0.25">
      <c r="A471" t="s">
        <v>85</v>
      </c>
      <c r="B471" t="s">
        <v>97</v>
      </c>
      <c r="C471" t="s">
        <v>99</v>
      </c>
      <c r="D471" t="s">
        <v>86</v>
      </c>
      <c r="E471" t="s">
        <v>111</v>
      </c>
      <c r="F471">
        <v>14</v>
      </c>
      <c r="G471">
        <v>531.67327880859375</v>
      </c>
      <c r="H471">
        <v>515.961669921875</v>
      </c>
      <c r="I471">
        <v>15.711623191833496</v>
      </c>
      <c r="J471">
        <v>2.9551275074481964E-2</v>
      </c>
      <c r="K471">
        <v>-18.079839706420898</v>
      </c>
      <c r="L471">
        <v>1.8844305276870728</v>
      </c>
      <c r="M471">
        <v>15.711623191833496</v>
      </c>
      <c r="N471">
        <v>29.538816452026367</v>
      </c>
      <c r="O471">
        <v>49.503086090087891</v>
      </c>
      <c r="P471">
        <v>-27.659250259399414</v>
      </c>
      <c r="Q471">
        <v>59.082496643066406</v>
      </c>
      <c r="R471">
        <v>59</v>
      </c>
      <c r="S471">
        <v>695.25128173828125</v>
      </c>
      <c r="T471">
        <v>26.367618560791016</v>
      </c>
      <c r="U471">
        <v>80.409820556640625</v>
      </c>
      <c r="V471">
        <v>95.287261962890625</v>
      </c>
      <c r="W471">
        <v>91.464927673339844</v>
      </c>
    </row>
    <row r="472" spans="1:23" x14ac:dyDescent="0.25">
      <c r="A472" t="s">
        <v>85</v>
      </c>
      <c r="B472" t="s">
        <v>97</v>
      </c>
      <c r="C472" t="s">
        <v>99</v>
      </c>
      <c r="D472" t="s">
        <v>86</v>
      </c>
      <c r="E472" t="s">
        <v>111</v>
      </c>
      <c r="F472">
        <v>15</v>
      </c>
      <c r="G472">
        <v>527.15521240234375</v>
      </c>
      <c r="H472">
        <v>420.539306640625</v>
      </c>
      <c r="I472">
        <v>106.61589050292969</v>
      </c>
      <c r="J472">
        <v>0.20224761962890625</v>
      </c>
      <c r="K472">
        <v>66.300186157226563</v>
      </c>
      <c r="L472">
        <v>90.119033813476563</v>
      </c>
      <c r="M472">
        <v>106.61589050292969</v>
      </c>
      <c r="N472">
        <v>123.11274719238281</v>
      </c>
      <c r="O472">
        <v>146.93159484863281</v>
      </c>
      <c r="P472">
        <v>54.871242523193359</v>
      </c>
      <c r="Q472">
        <v>158.36053466796875</v>
      </c>
      <c r="R472">
        <v>59</v>
      </c>
      <c r="S472">
        <v>989.6380615234375</v>
      </c>
      <c r="T472">
        <v>31.458513259887695</v>
      </c>
      <c r="U472">
        <v>80.409820556640625</v>
      </c>
      <c r="V472">
        <v>95.287261962890625</v>
      </c>
      <c r="W472">
        <v>91.958877563476563</v>
      </c>
    </row>
    <row r="473" spans="1:23" x14ac:dyDescent="0.25">
      <c r="A473" t="s">
        <v>85</v>
      </c>
      <c r="B473" t="s">
        <v>97</v>
      </c>
      <c r="C473" t="s">
        <v>99</v>
      </c>
      <c r="D473" t="s">
        <v>86</v>
      </c>
      <c r="E473" t="s">
        <v>111</v>
      </c>
      <c r="F473">
        <v>16</v>
      </c>
      <c r="G473">
        <v>519.45819091796875</v>
      </c>
      <c r="H473">
        <v>415.18048095703125</v>
      </c>
      <c r="I473">
        <v>104.27771759033203</v>
      </c>
      <c r="J473">
        <v>0.20074322819709778</v>
      </c>
      <c r="K473">
        <v>61.545631408691406</v>
      </c>
      <c r="L473">
        <v>86.792091369628906</v>
      </c>
      <c r="M473">
        <v>104.27771759033203</v>
      </c>
      <c r="N473">
        <v>121.76334381103516</v>
      </c>
      <c r="O473">
        <v>147.00981140136719</v>
      </c>
      <c r="P473">
        <v>49.431678771972656</v>
      </c>
      <c r="Q473">
        <v>159.12376403808594</v>
      </c>
      <c r="R473">
        <v>59</v>
      </c>
      <c r="S473">
        <v>1111.823974609375</v>
      </c>
      <c r="T473">
        <v>33.344024658203125</v>
      </c>
      <c r="U473">
        <v>80.409820556640625</v>
      </c>
      <c r="V473">
        <v>95.287261962890625</v>
      </c>
      <c r="W473">
        <v>91.769699096679688</v>
      </c>
    </row>
    <row r="474" spans="1:23" x14ac:dyDescent="0.25">
      <c r="A474" t="s">
        <v>85</v>
      </c>
      <c r="B474" t="s">
        <v>97</v>
      </c>
      <c r="C474" t="s">
        <v>99</v>
      </c>
      <c r="D474" t="s">
        <v>86</v>
      </c>
      <c r="E474" t="s">
        <v>111</v>
      </c>
      <c r="F474">
        <v>17</v>
      </c>
      <c r="G474">
        <v>519.5787353515625</v>
      </c>
      <c r="H474">
        <v>408.09002685546875</v>
      </c>
      <c r="I474">
        <v>111.48870849609375</v>
      </c>
      <c r="J474">
        <v>0.21457520127296448</v>
      </c>
      <c r="K474">
        <v>69.010627746582031</v>
      </c>
      <c r="L474">
        <v>94.107025146484375</v>
      </c>
      <c r="M474">
        <v>111.48870849609375</v>
      </c>
      <c r="N474">
        <v>128.87039184570312</v>
      </c>
      <c r="O474">
        <v>153.96678161621094</v>
      </c>
      <c r="P474">
        <v>56.968685150146484</v>
      </c>
      <c r="Q474">
        <v>166.00872802734375</v>
      </c>
      <c r="R474">
        <v>59</v>
      </c>
      <c r="S474">
        <v>1098.6453857421875</v>
      </c>
      <c r="T474">
        <v>33.145820617675781</v>
      </c>
      <c r="U474">
        <v>80.409820556640625</v>
      </c>
      <c r="V474">
        <v>95.287261962890625</v>
      </c>
      <c r="W474">
        <v>90.625831604003906</v>
      </c>
    </row>
    <row r="475" spans="1:23" x14ac:dyDescent="0.25">
      <c r="A475" t="s">
        <v>85</v>
      </c>
      <c r="B475" t="s">
        <v>97</v>
      </c>
      <c r="C475" t="s">
        <v>99</v>
      </c>
      <c r="D475" t="s">
        <v>86</v>
      </c>
      <c r="E475" t="s">
        <v>111</v>
      </c>
      <c r="F475">
        <v>18</v>
      </c>
      <c r="G475">
        <v>496.48336791992187</v>
      </c>
      <c r="H475">
        <v>388.40057373046875</v>
      </c>
      <c r="I475">
        <v>108.08280181884766</v>
      </c>
      <c r="J475">
        <v>0.21769672632217407</v>
      </c>
      <c r="K475">
        <v>66.583763122558594</v>
      </c>
      <c r="L475">
        <v>91.101730346679688</v>
      </c>
      <c r="M475">
        <v>108.08280181884766</v>
      </c>
      <c r="N475">
        <v>125.06387329101562</v>
      </c>
      <c r="O475">
        <v>149.58184814453125</v>
      </c>
      <c r="P475">
        <v>54.819358825683594</v>
      </c>
      <c r="Q475">
        <v>161.34625244140625</v>
      </c>
      <c r="R475">
        <v>59</v>
      </c>
      <c r="S475">
        <v>1048.5858154296875</v>
      </c>
      <c r="T475">
        <v>32.381874084472656</v>
      </c>
      <c r="U475">
        <v>80.409820556640625</v>
      </c>
      <c r="V475">
        <v>95.287261962890625</v>
      </c>
      <c r="W475">
        <v>88.805335998535156</v>
      </c>
    </row>
    <row r="476" spans="1:23" x14ac:dyDescent="0.25">
      <c r="A476" t="s">
        <v>85</v>
      </c>
      <c r="B476" t="s">
        <v>97</v>
      </c>
      <c r="C476" t="s">
        <v>99</v>
      </c>
      <c r="D476" t="s">
        <v>86</v>
      </c>
      <c r="E476" t="s">
        <v>111</v>
      </c>
      <c r="F476">
        <v>19</v>
      </c>
      <c r="G476">
        <v>443.96267700195312</v>
      </c>
      <c r="H476">
        <v>387.41036987304687</v>
      </c>
      <c r="I476">
        <v>56.552291870117188</v>
      </c>
      <c r="J476">
        <v>0.12738072872161865</v>
      </c>
      <c r="K476">
        <v>21.188451766967773</v>
      </c>
      <c r="L476">
        <v>42.081695556640625</v>
      </c>
      <c r="M476">
        <v>56.552291870117188</v>
      </c>
      <c r="N476">
        <v>71.02288818359375</v>
      </c>
      <c r="O476">
        <v>91.916130065917969</v>
      </c>
      <c r="P476">
        <v>11.163294792175293</v>
      </c>
      <c r="Q476">
        <v>101.94129180908203</v>
      </c>
      <c r="R476">
        <v>59</v>
      </c>
      <c r="S476">
        <v>761.459228515625</v>
      </c>
      <c r="T476">
        <v>27.594551086425781</v>
      </c>
      <c r="U476">
        <v>80.409820556640625</v>
      </c>
      <c r="V476">
        <v>95.287261962890625</v>
      </c>
      <c r="W476">
        <v>86.221214294433594</v>
      </c>
    </row>
    <row r="477" spans="1:23" x14ac:dyDescent="0.25">
      <c r="A477" t="s">
        <v>85</v>
      </c>
      <c r="B477" t="s">
        <v>97</v>
      </c>
      <c r="C477" t="s">
        <v>99</v>
      </c>
      <c r="D477" t="s">
        <v>86</v>
      </c>
      <c r="E477" t="s">
        <v>111</v>
      </c>
      <c r="F477">
        <v>20</v>
      </c>
      <c r="G477">
        <v>429.13604736328125</v>
      </c>
      <c r="H477">
        <v>424.4337158203125</v>
      </c>
      <c r="I477">
        <v>4.7023134231567383</v>
      </c>
      <c r="J477">
        <v>1.0957628488540649E-2</v>
      </c>
      <c r="K477">
        <v>-31.563835144042969</v>
      </c>
      <c r="L477">
        <v>-10.137500762939453</v>
      </c>
      <c r="M477">
        <v>4.7023134231567383</v>
      </c>
      <c r="N477">
        <v>19.54212760925293</v>
      </c>
      <c r="O477">
        <v>40.968460083007813</v>
      </c>
      <c r="P477">
        <v>-41.844783782958984</v>
      </c>
      <c r="Q477">
        <v>51.249412536621094</v>
      </c>
      <c r="R477">
        <v>59</v>
      </c>
      <c r="S477">
        <v>800.812255859375</v>
      </c>
      <c r="T477">
        <v>28.298625946044922</v>
      </c>
      <c r="U477">
        <v>80.409820556640625</v>
      </c>
      <c r="V477">
        <v>95.287261962890625</v>
      </c>
      <c r="W477">
        <v>82.399566650390625</v>
      </c>
    </row>
    <row r="478" spans="1:23" x14ac:dyDescent="0.25">
      <c r="A478" t="s">
        <v>85</v>
      </c>
      <c r="B478" t="s">
        <v>97</v>
      </c>
      <c r="C478" t="s">
        <v>99</v>
      </c>
      <c r="D478" t="s">
        <v>86</v>
      </c>
      <c r="E478" t="s">
        <v>111</v>
      </c>
      <c r="F478">
        <v>21</v>
      </c>
      <c r="G478">
        <v>411.41961669921875</v>
      </c>
      <c r="H478">
        <v>414.74935913085937</v>
      </c>
      <c r="I478">
        <v>-3.3297402858734131</v>
      </c>
      <c r="J478">
        <v>-8.0932946875691414E-3</v>
      </c>
      <c r="K478">
        <v>-35.18414306640625</v>
      </c>
      <c r="L478">
        <v>-16.364303588867188</v>
      </c>
      <c r="M478">
        <v>-3.3297402858734131</v>
      </c>
      <c r="N478">
        <v>9.7048234939575195</v>
      </c>
      <c r="O478">
        <v>28.524663925170898</v>
      </c>
      <c r="P478">
        <v>-44.214424133300781</v>
      </c>
      <c r="Q478">
        <v>37.554943084716797</v>
      </c>
      <c r="R478">
        <v>59</v>
      </c>
      <c r="S478">
        <v>617.82684326171875</v>
      </c>
      <c r="T478">
        <v>24.856122970581055</v>
      </c>
      <c r="U478">
        <v>80.409820556640625</v>
      </c>
      <c r="V478">
        <v>95.287261962890625</v>
      </c>
      <c r="W478">
        <v>79.733612060546875</v>
      </c>
    </row>
    <row r="479" spans="1:23" x14ac:dyDescent="0.25">
      <c r="A479" t="s">
        <v>85</v>
      </c>
      <c r="B479" t="s">
        <v>97</v>
      </c>
      <c r="C479" t="s">
        <v>99</v>
      </c>
      <c r="D479" t="s">
        <v>86</v>
      </c>
      <c r="E479" t="s">
        <v>111</v>
      </c>
      <c r="F479">
        <v>22</v>
      </c>
      <c r="G479">
        <v>352.84994506835937</v>
      </c>
      <c r="H479">
        <v>346.94338989257812</v>
      </c>
      <c r="I479">
        <v>5.906562328338623</v>
      </c>
      <c r="J479">
        <v>1.6739586368203163E-2</v>
      </c>
      <c r="K479">
        <v>-25.693204879760742</v>
      </c>
      <c r="L479">
        <v>-7.023806095123291</v>
      </c>
      <c r="M479">
        <v>5.906562328338623</v>
      </c>
      <c r="N479">
        <v>18.836931228637695</v>
      </c>
      <c r="O479">
        <v>37.506328582763672</v>
      </c>
      <c r="P479">
        <v>-34.651298522949219</v>
      </c>
      <c r="Q479">
        <v>46.464424133300781</v>
      </c>
      <c r="R479">
        <v>59</v>
      </c>
      <c r="S479">
        <v>607.98883056640625</v>
      </c>
      <c r="T479">
        <v>24.657428741455078</v>
      </c>
      <c r="U479">
        <v>80.409820556640625</v>
      </c>
      <c r="V479">
        <v>95.287261962890625</v>
      </c>
      <c r="W479">
        <v>77.692420959472656</v>
      </c>
    </row>
    <row r="480" spans="1:23" x14ac:dyDescent="0.25">
      <c r="A480" t="s">
        <v>85</v>
      </c>
      <c r="B480" t="s">
        <v>97</v>
      </c>
      <c r="C480" t="s">
        <v>99</v>
      </c>
      <c r="D480" t="s">
        <v>86</v>
      </c>
      <c r="E480" t="s">
        <v>111</v>
      </c>
      <c r="F480">
        <v>23</v>
      </c>
      <c r="G480">
        <v>331.39797973632812</v>
      </c>
      <c r="H480">
        <v>316.2620849609375</v>
      </c>
      <c r="I480">
        <v>15.135882377624512</v>
      </c>
      <c r="J480">
        <v>4.567282646894455E-2</v>
      </c>
      <c r="K480">
        <v>-22.125118255615234</v>
      </c>
      <c r="L480">
        <v>-0.11101692169904709</v>
      </c>
      <c r="M480">
        <v>15.135882377624512</v>
      </c>
      <c r="N480">
        <v>30.382781982421875</v>
      </c>
      <c r="O480">
        <v>52.396881103515625</v>
      </c>
      <c r="P480">
        <v>-32.688095092773437</v>
      </c>
      <c r="Q480">
        <v>62.959857940673828</v>
      </c>
      <c r="R480">
        <v>59</v>
      </c>
      <c r="S480">
        <v>845.35052490234375</v>
      </c>
      <c r="T480">
        <v>29.074913024902344</v>
      </c>
      <c r="U480">
        <v>80.409820556640625</v>
      </c>
      <c r="V480">
        <v>95.287261962890625</v>
      </c>
      <c r="W480">
        <v>75.832298278808594</v>
      </c>
    </row>
    <row r="481" spans="1:23" x14ac:dyDescent="0.25">
      <c r="A481" t="s">
        <v>85</v>
      </c>
      <c r="B481" t="s">
        <v>97</v>
      </c>
      <c r="C481" t="s">
        <v>99</v>
      </c>
      <c r="D481" t="s">
        <v>86</v>
      </c>
      <c r="E481" t="s">
        <v>111</v>
      </c>
      <c r="F481">
        <v>24</v>
      </c>
      <c r="G481">
        <v>315.88583374023437</v>
      </c>
      <c r="H481">
        <v>299.224609375</v>
      </c>
      <c r="I481">
        <v>16.661212921142578</v>
      </c>
      <c r="J481">
        <v>5.2744414657354355E-2</v>
      </c>
      <c r="K481">
        <v>-20.835081100463867</v>
      </c>
      <c r="L481">
        <v>1.31803297996521</v>
      </c>
      <c r="M481">
        <v>16.661212921142578</v>
      </c>
      <c r="N481">
        <v>32.00439453125</v>
      </c>
      <c r="O481">
        <v>54.157508850097656</v>
      </c>
      <c r="P481">
        <v>-31.464759826660156</v>
      </c>
      <c r="Q481">
        <v>64.787185668945313</v>
      </c>
      <c r="R481">
        <v>59</v>
      </c>
      <c r="S481">
        <v>856.0606689453125</v>
      </c>
      <c r="T481">
        <v>29.258514404296875</v>
      </c>
      <c r="U481">
        <v>80.409820556640625</v>
      </c>
      <c r="V481">
        <v>95.287261962890625</v>
      </c>
      <c r="W481">
        <v>74.429908752441406</v>
      </c>
    </row>
    <row r="482" spans="1:23" x14ac:dyDescent="0.25">
      <c r="A482" t="s">
        <v>85</v>
      </c>
      <c r="B482" t="s">
        <v>97</v>
      </c>
      <c r="C482" t="s">
        <v>99</v>
      </c>
      <c r="D482" t="s">
        <v>86</v>
      </c>
      <c r="E482" t="s">
        <v>112</v>
      </c>
      <c r="F482">
        <v>1</v>
      </c>
      <c r="G482">
        <v>216.12489318847656</v>
      </c>
      <c r="H482">
        <v>229.01594543457031</v>
      </c>
      <c r="I482">
        <v>-12.891055107116699</v>
      </c>
      <c r="J482">
        <v>-5.9646323323249817E-2</v>
      </c>
      <c r="K482">
        <v>-49.400211334228516</v>
      </c>
      <c r="L482">
        <v>-27.830307006835938</v>
      </c>
      <c r="M482">
        <v>-12.891055107116699</v>
      </c>
      <c r="N482">
        <v>2.0481960773468018</v>
      </c>
      <c r="O482">
        <v>23.61810302734375</v>
      </c>
      <c r="P482">
        <v>-59.750049591064453</v>
      </c>
      <c r="Q482">
        <v>33.967941284179688</v>
      </c>
      <c r="R482">
        <v>59</v>
      </c>
      <c r="S482">
        <v>811.58026123046875</v>
      </c>
      <c r="T482">
        <v>28.488246917724609</v>
      </c>
      <c r="U482">
        <v>76.840766906738281</v>
      </c>
      <c r="V482">
        <v>86.745452880859375</v>
      </c>
      <c r="W482">
        <v>74.617317199707031</v>
      </c>
    </row>
    <row r="483" spans="1:23" x14ac:dyDescent="0.25">
      <c r="A483" t="s">
        <v>85</v>
      </c>
      <c r="B483" t="s">
        <v>97</v>
      </c>
      <c r="C483" t="s">
        <v>99</v>
      </c>
      <c r="D483" t="s">
        <v>86</v>
      </c>
      <c r="E483" t="s">
        <v>112</v>
      </c>
      <c r="F483">
        <v>2</v>
      </c>
      <c r="G483">
        <v>216.11026000976563</v>
      </c>
      <c r="H483">
        <v>225.24635314941406</v>
      </c>
      <c r="I483">
        <v>-9.1360931396484375</v>
      </c>
      <c r="J483">
        <v>-4.2275149375200272E-2</v>
      </c>
      <c r="K483">
        <v>-45.702880859375</v>
      </c>
      <c r="L483">
        <v>-24.098926544189453</v>
      </c>
      <c r="M483">
        <v>-9.1360931396484375</v>
      </c>
      <c r="N483">
        <v>5.8267402648925781</v>
      </c>
      <c r="O483">
        <v>27.430694580078125</v>
      </c>
      <c r="P483">
        <v>-56.069057464599609</v>
      </c>
      <c r="Q483">
        <v>37.796871185302734</v>
      </c>
      <c r="R483">
        <v>59</v>
      </c>
      <c r="S483">
        <v>814.1444091796875</v>
      </c>
      <c r="T483">
        <v>28.53321647644043</v>
      </c>
      <c r="U483">
        <v>76.840766906738281</v>
      </c>
      <c r="V483">
        <v>86.745452880859375</v>
      </c>
      <c r="W483">
        <v>74.113052368164063</v>
      </c>
    </row>
    <row r="484" spans="1:23" x14ac:dyDescent="0.25">
      <c r="A484" t="s">
        <v>85</v>
      </c>
      <c r="B484" t="s">
        <v>97</v>
      </c>
      <c r="C484" t="s">
        <v>99</v>
      </c>
      <c r="D484" t="s">
        <v>86</v>
      </c>
      <c r="E484" t="s">
        <v>112</v>
      </c>
      <c r="F484">
        <v>3</v>
      </c>
      <c r="G484">
        <v>216.79045104980469</v>
      </c>
      <c r="H484">
        <v>228.26303100585937</v>
      </c>
      <c r="I484">
        <v>-11.472574234008789</v>
      </c>
      <c r="J484">
        <v>-5.2920110523700714E-2</v>
      </c>
      <c r="K484">
        <v>-50.781879425048828</v>
      </c>
      <c r="L484">
        <v>-27.557622909545898</v>
      </c>
      <c r="M484">
        <v>-11.472574234008789</v>
      </c>
      <c r="N484">
        <v>4.6124749183654785</v>
      </c>
      <c r="O484">
        <v>27.83673095703125</v>
      </c>
      <c r="P484">
        <v>-61.925521850585937</v>
      </c>
      <c r="Q484">
        <v>38.980373382568359</v>
      </c>
      <c r="R484">
        <v>59</v>
      </c>
      <c r="S484">
        <v>940.84600830078125</v>
      </c>
      <c r="T484">
        <v>30.673213958740234</v>
      </c>
      <c r="U484">
        <v>76.840766906738281</v>
      </c>
      <c r="V484">
        <v>86.745452880859375</v>
      </c>
      <c r="W484">
        <v>73.945686340332031</v>
      </c>
    </row>
    <row r="485" spans="1:23" x14ac:dyDescent="0.25">
      <c r="A485" t="s">
        <v>85</v>
      </c>
      <c r="B485" t="s">
        <v>97</v>
      </c>
      <c r="C485" t="s">
        <v>99</v>
      </c>
      <c r="D485" t="s">
        <v>86</v>
      </c>
      <c r="E485" t="s">
        <v>112</v>
      </c>
      <c r="F485">
        <v>4</v>
      </c>
      <c r="G485">
        <v>231.37068176269531</v>
      </c>
      <c r="H485">
        <v>247.2359619140625</v>
      </c>
      <c r="I485">
        <v>-15.865285873413086</v>
      </c>
      <c r="J485">
        <v>-6.8570859730243683E-2</v>
      </c>
      <c r="K485">
        <v>-48.630306243896484</v>
      </c>
      <c r="L485">
        <v>-29.272466659545898</v>
      </c>
      <c r="M485">
        <v>-15.865285873413086</v>
      </c>
      <c r="N485">
        <v>-2.4581053256988525</v>
      </c>
      <c r="O485">
        <v>16.899734497070312</v>
      </c>
      <c r="P485">
        <v>-57.918735504150391</v>
      </c>
      <c r="Q485">
        <v>26.188161849975586</v>
      </c>
      <c r="R485">
        <v>59</v>
      </c>
      <c r="S485">
        <v>653.6551513671875</v>
      </c>
      <c r="T485">
        <v>25.566680908203125</v>
      </c>
      <c r="U485">
        <v>76.840766906738281</v>
      </c>
      <c r="V485">
        <v>86.745452880859375</v>
      </c>
      <c r="W485">
        <v>73.15863037109375</v>
      </c>
    </row>
    <row r="486" spans="1:23" x14ac:dyDescent="0.25">
      <c r="A486" t="s">
        <v>85</v>
      </c>
      <c r="B486" t="s">
        <v>97</v>
      </c>
      <c r="C486" t="s">
        <v>99</v>
      </c>
      <c r="D486" t="s">
        <v>86</v>
      </c>
      <c r="E486" t="s">
        <v>112</v>
      </c>
      <c r="F486">
        <v>5</v>
      </c>
      <c r="G486">
        <v>255.62217712402344</v>
      </c>
      <c r="H486">
        <v>286.238037109375</v>
      </c>
      <c r="I486">
        <v>-30.615867614746094</v>
      </c>
      <c r="J486">
        <v>-0.11976999789476395</v>
      </c>
      <c r="K486">
        <v>-65.348304748535156</v>
      </c>
      <c r="L486">
        <v>-44.828098297119141</v>
      </c>
      <c r="M486">
        <v>-30.615867614746094</v>
      </c>
      <c r="N486">
        <v>-16.403636932373047</v>
      </c>
      <c r="O486">
        <v>4.1165685653686523</v>
      </c>
      <c r="P486">
        <v>-75.194465637207031</v>
      </c>
      <c r="Q486">
        <v>13.96273136138916</v>
      </c>
      <c r="R486">
        <v>59</v>
      </c>
      <c r="S486">
        <v>734.510986328125</v>
      </c>
      <c r="T486">
        <v>27.101863861083984</v>
      </c>
      <c r="U486">
        <v>76.840766906738281</v>
      </c>
      <c r="V486">
        <v>86.745452880859375</v>
      </c>
      <c r="W486">
        <v>72.757606506347656</v>
      </c>
    </row>
    <row r="487" spans="1:23" x14ac:dyDescent="0.25">
      <c r="A487" t="s">
        <v>85</v>
      </c>
      <c r="B487" t="s">
        <v>97</v>
      </c>
      <c r="C487" t="s">
        <v>99</v>
      </c>
      <c r="D487" t="s">
        <v>86</v>
      </c>
      <c r="E487" t="s">
        <v>112</v>
      </c>
      <c r="F487">
        <v>6</v>
      </c>
      <c r="G487">
        <v>313.37445068359375</v>
      </c>
      <c r="H487">
        <v>333.59512329101562</v>
      </c>
      <c r="I487">
        <v>-20.220687866210937</v>
      </c>
      <c r="J487">
        <v>-6.452564150094986E-2</v>
      </c>
      <c r="K487">
        <v>-50.839473724365234</v>
      </c>
      <c r="L487">
        <v>-32.749645233154297</v>
      </c>
      <c r="M487">
        <v>-20.220687866210937</v>
      </c>
      <c r="N487">
        <v>-7.6917285919189453</v>
      </c>
      <c r="O487">
        <v>10.398097991943359</v>
      </c>
      <c r="P487">
        <v>-59.519474029541016</v>
      </c>
      <c r="Q487">
        <v>19.078098297119141</v>
      </c>
      <c r="R487">
        <v>59</v>
      </c>
      <c r="S487">
        <v>570.8260498046875</v>
      </c>
      <c r="T487">
        <v>23.891965866088867</v>
      </c>
      <c r="U487">
        <v>76.840766906738281</v>
      </c>
      <c r="V487">
        <v>86.745452880859375</v>
      </c>
      <c r="W487">
        <v>72.705673217773438</v>
      </c>
    </row>
    <row r="488" spans="1:23" x14ac:dyDescent="0.25">
      <c r="A488" t="s">
        <v>85</v>
      </c>
      <c r="B488" t="s">
        <v>97</v>
      </c>
      <c r="C488" t="s">
        <v>99</v>
      </c>
      <c r="D488" t="s">
        <v>86</v>
      </c>
      <c r="E488" t="s">
        <v>112</v>
      </c>
      <c r="F488">
        <v>7</v>
      </c>
      <c r="G488">
        <v>357.89358520507812</v>
      </c>
      <c r="H488">
        <v>379.73403930664062</v>
      </c>
      <c r="I488">
        <v>-21.840473175048828</v>
      </c>
      <c r="J488">
        <v>-6.1025049537420273E-2</v>
      </c>
      <c r="K488">
        <v>-47.575473785400391</v>
      </c>
      <c r="L488">
        <v>-32.371028900146484</v>
      </c>
      <c r="M488">
        <v>-21.840473175048828</v>
      </c>
      <c r="N488">
        <v>-11.309918403625488</v>
      </c>
      <c r="O488">
        <v>3.8945293426513672</v>
      </c>
      <c r="P488">
        <v>-54.870990753173828</v>
      </c>
      <c r="Q488">
        <v>11.190044403076172</v>
      </c>
      <c r="R488">
        <v>59</v>
      </c>
      <c r="S488">
        <v>403.25173950195312</v>
      </c>
      <c r="T488">
        <v>20.08112907409668</v>
      </c>
      <c r="U488">
        <v>76.840766906738281</v>
      </c>
      <c r="V488">
        <v>86.745452880859375</v>
      </c>
      <c r="W488">
        <v>72.758872985839844</v>
      </c>
    </row>
    <row r="489" spans="1:23" x14ac:dyDescent="0.25">
      <c r="A489" t="s">
        <v>85</v>
      </c>
      <c r="B489" t="s">
        <v>97</v>
      </c>
      <c r="C489" t="s">
        <v>99</v>
      </c>
      <c r="D489" t="s">
        <v>86</v>
      </c>
      <c r="E489" t="s">
        <v>112</v>
      </c>
      <c r="F489">
        <v>8</v>
      </c>
      <c r="G489">
        <v>372.08465576171875</v>
      </c>
      <c r="H489">
        <v>384.43850708007812</v>
      </c>
      <c r="I489">
        <v>-12.35383415222168</v>
      </c>
      <c r="J489">
        <v>-3.3201675862073898E-2</v>
      </c>
      <c r="K489">
        <v>-42.663917541503906</v>
      </c>
      <c r="L489">
        <v>-24.756475448608398</v>
      </c>
      <c r="M489">
        <v>-12.35383415222168</v>
      </c>
      <c r="N489">
        <v>4.8806894570589066E-2</v>
      </c>
      <c r="O489">
        <v>17.95625114440918</v>
      </c>
      <c r="P489">
        <v>-51.25640869140625</v>
      </c>
      <c r="Q489">
        <v>26.548738479614258</v>
      </c>
      <c r="R489">
        <v>59</v>
      </c>
      <c r="S489">
        <v>559.373779296875</v>
      </c>
      <c r="T489">
        <v>23.651084899902344</v>
      </c>
      <c r="U489">
        <v>76.840766906738281</v>
      </c>
      <c r="V489">
        <v>86.745452880859375</v>
      </c>
      <c r="W489">
        <v>73.482017517089844</v>
      </c>
    </row>
    <row r="490" spans="1:23" x14ac:dyDescent="0.25">
      <c r="A490" t="s">
        <v>85</v>
      </c>
      <c r="B490" t="s">
        <v>97</v>
      </c>
      <c r="C490" t="s">
        <v>99</v>
      </c>
      <c r="D490" t="s">
        <v>86</v>
      </c>
      <c r="E490" t="s">
        <v>112</v>
      </c>
      <c r="F490">
        <v>9</v>
      </c>
      <c r="G490">
        <v>390.48257446289062</v>
      </c>
      <c r="H490">
        <v>403.3331298828125</v>
      </c>
      <c r="I490">
        <v>-12.850534439086914</v>
      </c>
      <c r="J490">
        <v>-3.2909367233514786E-2</v>
      </c>
      <c r="K490">
        <v>-44.746437072753906</v>
      </c>
      <c r="L490">
        <v>-25.902078628540039</v>
      </c>
      <c r="M490">
        <v>-12.850534439086914</v>
      </c>
      <c r="N490">
        <v>0.2010098397731781</v>
      </c>
      <c r="O490">
        <v>19.045366287231445</v>
      </c>
      <c r="P490">
        <v>-53.788478851318359</v>
      </c>
      <c r="Q490">
        <v>28.087411880493164</v>
      </c>
      <c r="R490">
        <v>59</v>
      </c>
      <c r="S490">
        <v>619.4376220703125</v>
      </c>
      <c r="T490">
        <v>24.888504028320313</v>
      </c>
      <c r="U490">
        <v>76.840766906738281</v>
      </c>
      <c r="V490">
        <v>86.745452880859375</v>
      </c>
      <c r="W490">
        <v>74.977828979492188</v>
      </c>
    </row>
    <row r="491" spans="1:23" x14ac:dyDescent="0.25">
      <c r="A491" t="s">
        <v>85</v>
      </c>
      <c r="B491" t="s">
        <v>97</v>
      </c>
      <c r="C491" t="s">
        <v>99</v>
      </c>
      <c r="D491" t="s">
        <v>86</v>
      </c>
      <c r="E491" t="s">
        <v>112</v>
      </c>
      <c r="F491">
        <v>10</v>
      </c>
      <c r="G491">
        <v>429.86276245117187</v>
      </c>
      <c r="H491">
        <v>440.31265258789062</v>
      </c>
      <c r="I491">
        <v>-10.449910163879395</v>
      </c>
      <c r="J491">
        <v>-2.4309875443577766E-2</v>
      </c>
      <c r="K491">
        <v>-44.048343658447266</v>
      </c>
      <c r="L491">
        <v>-24.198116302490234</v>
      </c>
      <c r="M491">
        <v>-10.449910163879395</v>
      </c>
      <c r="N491">
        <v>3.2982966899871826</v>
      </c>
      <c r="O491">
        <v>23.148523330688477</v>
      </c>
      <c r="P491">
        <v>-53.573032379150391</v>
      </c>
      <c r="Q491">
        <v>32.673213958740234</v>
      </c>
      <c r="R491">
        <v>59</v>
      </c>
      <c r="S491">
        <v>687.3309326171875</v>
      </c>
      <c r="T491">
        <v>26.216997146606445</v>
      </c>
      <c r="U491">
        <v>76.840766906738281</v>
      </c>
      <c r="V491">
        <v>86.745452880859375</v>
      </c>
      <c r="W491">
        <v>75.385856628417969</v>
      </c>
    </row>
    <row r="492" spans="1:23" x14ac:dyDescent="0.25">
      <c r="A492" t="s">
        <v>85</v>
      </c>
      <c r="B492" t="s">
        <v>97</v>
      </c>
      <c r="C492" t="s">
        <v>99</v>
      </c>
      <c r="D492" t="s">
        <v>86</v>
      </c>
      <c r="E492" t="s">
        <v>112</v>
      </c>
      <c r="F492">
        <v>11</v>
      </c>
      <c r="G492">
        <v>484.3360595703125</v>
      </c>
      <c r="H492">
        <v>491.3299560546875</v>
      </c>
      <c r="I492">
        <v>-6.9938821792602539</v>
      </c>
      <c r="J492">
        <v>-1.444014348089695E-2</v>
      </c>
      <c r="K492">
        <v>-42.545486450195313</v>
      </c>
      <c r="L492">
        <v>-21.541311264038086</v>
      </c>
      <c r="M492">
        <v>-6.9938821792602539</v>
      </c>
      <c r="N492">
        <v>7.5535459518432617</v>
      </c>
      <c r="O492">
        <v>28.557722091674805</v>
      </c>
      <c r="P492">
        <v>-52.623870849609375</v>
      </c>
      <c r="Q492">
        <v>38.6361083984375</v>
      </c>
      <c r="R492">
        <v>59</v>
      </c>
      <c r="S492">
        <v>769.56658935546875</v>
      </c>
      <c r="T492">
        <v>27.741064071655273</v>
      </c>
      <c r="U492">
        <v>76.840766906738281</v>
      </c>
      <c r="V492">
        <v>86.745452880859375</v>
      </c>
      <c r="W492">
        <v>74.434600830078125</v>
      </c>
    </row>
    <row r="493" spans="1:23" x14ac:dyDescent="0.25">
      <c r="A493" t="s">
        <v>85</v>
      </c>
      <c r="B493" t="s">
        <v>97</v>
      </c>
      <c r="C493" t="s">
        <v>99</v>
      </c>
      <c r="D493" t="s">
        <v>86</v>
      </c>
      <c r="E493" t="s">
        <v>112</v>
      </c>
      <c r="F493">
        <v>12</v>
      </c>
      <c r="G493">
        <v>487.13800048828125</v>
      </c>
      <c r="H493">
        <v>482.58389282226562</v>
      </c>
      <c r="I493">
        <v>4.554102897644043</v>
      </c>
      <c r="J493">
        <v>9.3486914411187172E-3</v>
      </c>
      <c r="K493">
        <v>-30.843036651611328</v>
      </c>
      <c r="L493">
        <v>-9.930119514465332</v>
      </c>
      <c r="M493">
        <v>4.554102897644043</v>
      </c>
      <c r="N493">
        <v>19.038326263427734</v>
      </c>
      <c r="O493">
        <v>39.951244354248047</v>
      </c>
      <c r="P493">
        <v>-40.877635955810547</v>
      </c>
      <c r="Q493">
        <v>49.98583984375</v>
      </c>
      <c r="R493">
        <v>59</v>
      </c>
      <c r="S493">
        <v>762.89398193359375</v>
      </c>
      <c r="T493">
        <v>27.620534896850586</v>
      </c>
      <c r="U493">
        <v>76.840766906738281</v>
      </c>
      <c r="V493">
        <v>86.745452880859375</v>
      </c>
      <c r="W493">
        <v>75.736160278320312</v>
      </c>
    </row>
    <row r="494" spans="1:23" x14ac:dyDescent="0.25">
      <c r="A494" t="s">
        <v>85</v>
      </c>
      <c r="B494" t="s">
        <v>97</v>
      </c>
      <c r="C494" t="s">
        <v>99</v>
      </c>
      <c r="D494" t="s">
        <v>86</v>
      </c>
      <c r="E494" t="s">
        <v>112</v>
      </c>
      <c r="F494">
        <v>13</v>
      </c>
      <c r="G494">
        <v>484.85784912109375</v>
      </c>
      <c r="H494">
        <v>482.26547241210937</v>
      </c>
      <c r="I494">
        <v>2.592390775680542</v>
      </c>
      <c r="J494">
        <v>5.3467028774321079E-3</v>
      </c>
      <c r="K494">
        <v>-31.400068283081055</v>
      </c>
      <c r="L494">
        <v>-11.317047119140625</v>
      </c>
      <c r="M494">
        <v>2.592390775680542</v>
      </c>
      <c r="N494">
        <v>16.501829147338867</v>
      </c>
      <c r="O494">
        <v>36.584850311279297</v>
      </c>
      <c r="P494">
        <v>-41.036457061767578</v>
      </c>
      <c r="Q494">
        <v>46.221237182617188</v>
      </c>
      <c r="R494">
        <v>59</v>
      </c>
      <c r="S494">
        <v>703.54681396484375</v>
      </c>
      <c r="T494">
        <v>26.524456024169922</v>
      </c>
      <c r="U494">
        <v>76.840766906738281</v>
      </c>
      <c r="V494">
        <v>86.745452880859375</v>
      </c>
      <c r="W494">
        <v>78.330886840820313</v>
      </c>
    </row>
    <row r="495" spans="1:23" x14ac:dyDescent="0.25">
      <c r="A495" t="s">
        <v>85</v>
      </c>
      <c r="B495" t="s">
        <v>97</v>
      </c>
      <c r="C495" t="s">
        <v>99</v>
      </c>
      <c r="D495" t="s">
        <v>86</v>
      </c>
      <c r="E495" t="s">
        <v>112</v>
      </c>
      <c r="F495">
        <v>14</v>
      </c>
      <c r="G495">
        <v>491.13168334960937</v>
      </c>
      <c r="H495">
        <v>483.56356811523437</v>
      </c>
      <c r="I495">
        <v>7.5681552886962891</v>
      </c>
      <c r="J495">
        <v>1.5409625135362148E-2</v>
      </c>
      <c r="K495">
        <v>-24.986942291259766</v>
      </c>
      <c r="L495">
        <v>-5.7531266212463379</v>
      </c>
      <c r="M495">
        <v>7.5681552886962891</v>
      </c>
      <c r="N495">
        <v>20.889436721801758</v>
      </c>
      <c r="O495">
        <v>40.123252868652344</v>
      </c>
      <c r="P495">
        <v>-34.215862274169922</v>
      </c>
      <c r="Q495">
        <v>49.3521728515625</v>
      </c>
      <c r="R495">
        <v>59</v>
      </c>
      <c r="S495">
        <v>645.30621337890625</v>
      </c>
      <c r="T495">
        <v>25.402877807617188</v>
      </c>
      <c r="U495">
        <v>76.840766906738281</v>
      </c>
      <c r="V495">
        <v>86.745452880859375</v>
      </c>
      <c r="W495">
        <v>80.23968505859375</v>
      </c>
    </row>
    <row r="496" spans="1:23" x14ac:dyDescent="0.25">
      <c r="A496" t="s">
        <v>85</v>
      </c>
      <c r="B496" t="s">
        <v>97</v>
      </c>
      <c r="C496" t="s">
        <v>99</v>
      </c>
      <c r="D496" t="s">
        <v>86</v>
      </c>
      <c r="E496" t="s">
        <v>112</v>
      </c>
      <c r="F496">
        <v>15</v>
      </c>
      <c r="G496">
        <v>483.65081787109375</v>
      </c>
      <c r="H496">
        <v>376.131103515625</v>
      </c>
      <c r="I496">
        <v>107.51971435546875</v>
      </c>
      <c r="J496">
        <v>0.22230856120586395</v>
      </c>
      <c r="K496">
        <v>77.135017395019531</v>
      </c>
      <c r="L496">
        <v>95.086540222167969</v>
      </c>
      <c r="M496">
        <v>107.51971435546875</v>
      </c>
      <c r="N496">
        <v>119.95288848876953</v>
      </c>
      <c r="O496">
        <v>137.90440368652344</v>
      </c>
      <c r="P496">
        <v>68.521377563476563</v>
      </c>
      <c r="Q496">
        <v>146.51805114746094</v>
      </c>
      <c r="R496">
        <v>59</v>
      </c>
      <c r="S496">
        <v>562.131103515625</v>
      </c>
      <c r="T496">
        <v>23.709304809570313</v>
      </c>
      <c r="U496">
        <v>76.840766906738281</v>
      </c>
      <c r="V496">
        <v>86.745452880859375</v>
      </c>
      <c r="W496">
        <v>82.934349060058594</v>
      </c>
    </row>
    <row r="497" spans="1:23" x14ac:dyDescent="0.25">
      <c r="A497" t="s">
        <v>85</v>
      </c>
      <c r="B497" t="s">
        <v>97</v>
      </c>
      <c r="C497" t="s">
        <v>99</v>
      </c>
      <c r="D497" t="s">
        <v>86</v>
      </c>
      <c r="E497" t="s">
        <v>112</v>
      </c>
      <c r="F497">
        <v>16</v>
      </c>
      <c r="G497">
        <v>483.17779541015625</v>
      </c>
      <c r="H497">
        <v>364.33563232421875</v>
      </c>
      <c r="I497">
        <v>118.84217834472656</v>
      </c>
      <c r="J497">
        <v>0.24595952033996582</v>
      </c>
      <c r="K497">
        <v>93.756431579589844</v>
      </c>
      <c r="L497">
        <v>108.57729339599609</v>
      </c>
      <c r="M497">
        <v>118.84217834472656</v>
      </c>
      <c r="N497">
        <v>129.10707092285156</v>
      </c>
      <c r="O497">
        <v>143.92793273925781</v>
      </c>
      <c r="P497">
        <v>86.644966125488281</v>
      </c>
      <c r="Q497">
        <v>151.03938293457031</v>
      </c>
      <c r="R497">
        <v>59</v>
      </c>
      <c r="S497">
        <v>383.16162109375</v>
      </c>
      <c r="T497">
        <v>19.574514389038086</v>
      </c>
      <c r="U497">
        <v>76.840766906738281</v>
      </c>
      <c r="V497">
        <v>86.745452880859375</v>
      </c>
      <c r="W497">
        <v>83.817756652832031</v>
      </c>
    </row>
    <row r="498" spans="1:23" x14ac:dyDescent="0.25">
      <c r="A498" t="s">
        <v>85</v>
      </c>
      <c r="B498" t="s">
        <v>97</v>
      </c>
      <c r="C498" t="s">
        <v>99</v>
      </c>
      <c r="D498" t="s">
        <v>86</v>
      </c>
      <c r="E498" t="s">
        <v>112</v>
      </c>
      <c r="F498">
        <v>17</v>
      </c>
      <c r="G498">
        <v>483.67654418945312</v>
      </c>
      <c r="H498">
        <v>362.69094848632812</v>
      </c>
      <c r="I498">
        <v>120.98561096191406</v>
      </c>
      <c r="J498">
        <v>0.25013744831085205</v>
      </c>
      <c r="K498">
        <v>98.459060668945313</v>
      </c>
      <c r="L498">
        <v>111.76792907714844</v>
      </c>
      <c r="M498">
        <v>120.98561096191406</v>
      </c>
      <c r="N498">
        <v>130.20329284667969</v>
      </c>
      <c r="O498">
        <v>143.51216125488281</v>
      </c>
      <c r="P498">
        <v>92.073097229003906</v>
      </c>
      <c r="Q498">
        <v>149.89813232421875</v>
      </c>
      <c r="R498">
        <v>59</v>
      </c>
      <c r="S498">
        <v>308.97067260742188</v>
      </c>
      <c r="T498">
        <v>17.57756233215332</v>
      </c>
      <c r="U498">
        <v>76.840766906738281</v>
      </c>
      <c r="V498">
        <v>86.745452880859375</v>
      </c>
      <c r="W498">
        <v>83.441848754882813</v>
      </c>
    </row>
    <row r="499" spans="1:23" x14ac:dyDescent="0.25">
      <c r="A499" t="s">
        <v>85</v>
      </c>
      <c r="B499" t="s">
        <v>97</v>
      </c>
      <c r="C499" t="s">
        <v>99</v>
      </c>
      <c r="D499" t="s">
        <v>86</v>
      </c>
      <c r="E499" t="s">
        <v>112</v>
      </c>
      <c r="F499">
        <v>18</v>
      </c>
      <c r="G499">
        <v>456.45822143554687</v>
      </c>
      <c r="H499">
        <v>339.06488037109375</v>
      </c>
      <c r="I499">
        <v>117.39331817626953</v>
      </c>
      <c r="J499">
        <v>0.25718304514884949</v>
      </c>
      <c r="K499">
        <v>93.524269104003906</v>
      </c>
      <c r="L499">
        <v>107.62629699707031</v>
      </c>
      <c r="M499">
        <v>117.39331817626953</v>
      </c>
      <c r="N499">
        <v>127.16033935546875</v>
      </c>
      <c r="O499">
        <v>141.26237487792969</v>
      </c>
      <c r="P499">
        <v>86.757728576660156</v>
      </c>
      <c r="Q499">
        <v>148.02891540527344</v>
      </c>
      <c r="R499">
        <v>59</v>
      </c>
      <c r="S499">
        <v>346.89505004882812</v>
      </c>
      <c r="T499">
        <v>18.625118255615234</v>
      </c>
      <c r="U499">
        <v>76.840766906738281</v>
      </c>
      <c r="V499">
        <v>86.745452880859375</v>
      </c>
      <c r="W499">
        <v>81.638992309570313</v>
      </c>
    </row>
    <row r="500" spans="1:23" x14ac:dyDescent="0.25">
      <c r="A500" t="s">
        <v>85</v>
      </c>
      <c r="B500" t="s">
        <v>97</v>
      </c>
      <c r="C500" t="s">
        <v>99</v>
      </c>
      <c r="D500" t="s">
        <v>86</v>
      </c>
      <c r="E500" t="s">
        <v>112</v>
      </c>
      <c r="F500">
        <v>19</v>
      </c>
      <c r="G500">
        <v>402.90228271484375</v>
      </c>
      <c r="H500">
        <v>395.68707275390625</v>
      </c>
      <c r="I500">
        <v>7.2152023315429687</v>
      </c>
      <c r="J500">
        <v>1.7908070236444473E-2</v>
      </c>
      <c r="K500">
        <v>-21.818513870239258</v>
      </c>
      <c r="L500">
        <v>-4.665158748626709</v>
      </c>
      <c r="M500">
        <v>7.2152023315429687</v>
      </c>
      <c r="N500">
        <v>19.095563888549805</v>
      </c>
      <c r="O500">
        <v>36.248916625976563</v>
      </c>
      <c r="P500">
        <v>-30.049167633056641</v>
      </c>
      <c r="Q500">
        <v>44.479572296142578</v>
      </c>
      <c r="R500">
        <v>59</v>
      </c>
      <c r="S500">
        <v>513.2548828125</v>
      </c>
      <c r="T500">
        <v>22.655128479003906</v>
      </c>
      <c r="U500">
        <v>76.840766906738281</v>
      </c>
      <c r="V500">
        <v>86.745452880859375</v>
      </c>
      <c r="W500">
        <v>79.872604370117188</v>
      </c>
    </row>
    <row r="501" spans="1:23" x14ac:dyDescent="0.25">
      <c r="A501" t="s">
        <v>85</v>
      </c>
      <c r="B501" t="s">
        <v>97</v>
      </c>
      <c r="C501" t="s">
        <v>99</v>
      </c>
      <c r="D501" t="s">
        <v>86</v>
      </c>
      <c r="E501" t="s">
        <v>112</v>
      </c>
      <c r="F501">
        <v>20</v>
      </c>
      <c r="G501">
        <v>392.40109252929687</v>
      </c>
      <c r="H501">
        <v>401.67913818359375</v>
      </c>
      <c r="I501">
        <v>-9.278019905090332</v>
      </c>
      <c r="J501">
        <v>-2.3644225671887398E-2</v>
      </c>
      <c r="K501">
        <v>-36.625289916992188</v>
      </c>
      <c r="L501">
        <v>-20.468301773071289</v>
      </c>
      <c r="M501">
        <v>-9.278019905090332</v>
      </c>
      <c r="N501">
        <v>1.9122620820999146</v>
      </c>
      <c r="O501">
        <v>18.069252014160156</v>
      </c>
      <c r="P501">
        <v>-44.377864837646484</v>
      </c>
      <c r="Q501">
        <v>25.821823120117188</v>
      </c>
      <c r="R501">
        <v>59</v>
      </c>
      <c r="S501">
        <v>455.36099243164062</v>
      </c>
      <c r="T501">
        <v>21.339189529418945</v>
      </c>
      <c r="U501">
        <v>76.840766906738281</v>
      </c>
      <c r="V501">
        <v>86.745452880859375</v>
      </c>
      <c r="W501">
        <v>77.852218627929688</v>
      </c>
    </row>
    <row r="502" spans="1:23" x14ac:dyDescent="0.25">
      <c r="A502" t="s">
        <v>85</v>
      </c>
      <c r="B502" t="s">
        <v>97</v>
      </c>
      <c r="C502" t="s">
        <v>99</v>
      </c>
      <c r="D502" t="s">
        <v>86</v>
      </c>
      <c r="E502" t="s">
        <v>112</v>
      </c>
      <c r="F502">
        <v>21</v>
      </c>
      <c r="G502">
        <v>379.25018310546875</v>
      </c>
      <c r="H502">
        <v>383.97711181640625</v>
      </c>
      <c r="I502">
        <v>-4.7269420623779297</v>
      </c>
      <c r="J502">
        <v>-1.2463915161788464E-2</v>
      </c>
      <c r="K502">
        <v>-30.530158996582031</v>
      </c>
      <c r="L502">
        <v>-15.285408973693848</v>
      </c>
      <c r="M502">
        <v>-4.7269420623779297</v>
      </c>
      <c r="N502">
        <v>5.8315253257751465</v>
      </c>
      <c r="O502">
        <v>21.076274871826172</v>
      </c>
      <c r="P502">
        <v>-37.845012664794922</v>
      </c>
      <c r="Q502">
        <v>28.391128540039062</v>
      </c>
      <c r="R502">
        <v>59</v>
      </c>
      <c r="S502">
        <v>405.392333984375</v>
      </c>
      <c r="T502">
        <v>20.134357452392578</v>
      </c>
      <c r="U502">
        <v>76.840766906738281</v>
      </c>
      <c r="V502">
        <v>86.745452880859375</v>
      </c>
      <c r="W502">
        <v>77.535331726074219</v>
      </c>
    </row>
    <row r="503" spans="1:23" x14ac:dyDescent="0.25">
      <c r="A503" t="s">
        <v>85</v>
      </c>
      <c r="B503" t="s">
        <v>97</v>
      </c>
      <c r="C503" t="s">
        <v>99</v>
      </c>
      <c r="D503" t="s">
        <v>86</v>
      </c>
      <c r="E503" t="s">
        <v>112</v>
      </c>
      <c r="F503">
        <v>22</v>
      </c>
      <c r="G503">
        <v>318.23626708984375</v>
      </c>
      <c r="H503">
        <v>331.89068603515625</v>
      </c>
      <c r="I503">
        <v>-13.654431343078613</v>
      </c>
      <c r="J503">
        <v>-4.2906586080789566E-2</v>
      </c>
      <c r="K503">
        <v>-38.357368469238281</v>
      </c>
      <c r="L503">
        <v>-23.762672424316406</v>
      </c>
      <c r="M503">
        <v>-13.654431343078613</v>
      </c>
      <c r="N503">
        <v>-3.546189546585083</v>
      </c>
      <c r="O503">
        <v>11.048505783081055</v>
      </c>
      <c r="P503">
        <v>-45.360309600830078</v>
      </c>
      <c r="Q503">
        <v>18.051445007324219</v>
      </c>
      <c r="R503">
        <v>59</v>
      </c>
      <c r="S503">
        <v>371.55661010742187</v>
      </c>
      <c r="T503">
        <v>19.27580451965332</v>
      </c>
      <c r="U503">
        <v>76.840766906738281</v>
      </c>
      <c r="V503">
        <v>86.745452880859375</v>
      </c>
      <c r="W503">
        <v>76.952705383300781</v>
      </c>
    </row>
    <row r="504" spans="1:23" x14ac:dyDescent="0.25">
      <c r="A504" t="s">
        <v>85</v>
      </c>
      <c r="B504" t="s">
        <v>97</v>
      </c>
      <c r="C504" t="s">
        <v>99</v>
      </c>
      <c r="D504" t="s">
        <v>86</v>
      </c>
      <c r="E504" t="s">
        <v>112</v>
      </c>
      <c r="F504">
        <v>23</v>
      </c>
      <c r="G504">
        <v>291.20333862304687</v>
      </c>
      <c r="H504">
        <v>296.34854125976562</v>
      </c>
      <c r="I504">
        <v>-5.1452198028564453</v>
      </c>
      <c r="J504">
        <v>-1.7668820917606354E-2</v>
      </c>
      <c r="K504">
        <v>-32.559192657470703</v>
      </c>
      <c r="L504">
        <v>-16.362794876098633</v>
      </c>
      <c r="M504">
        <v>-5.1452198028564453</v>
      </c>
      <c r="N504">
        <v>6.072354793548584</v>
      </c>
      <c r="O504">
        <v>22.26875114440918</v>
      </c>
      <c r="P504">
        <v>-40.330669403076172</v>
      </c>
      <c r="Q504">
        <v>30.040231704711914</v>
      </c>
      <c r="R504">
        <v>59</v>
      </c>
      <c r="S504">
        <v>457.58493041992187</v>
      </c>
      <c r="T504">
        <v>21.3912353515625</v>
      </c>
      <c r="U504">
        <v>76.840766906738281</v>
      </c>
      <c r="V504">
        <v>86.745452880859375</v>
      </c>
      <c r="W504">
        <v>75.579429626464844</v>
      </c>
    </row>
    <row r="505" spans="1:23" x14ac:dyDescent="0.25">
      <c r="A505" t="s">
        <v>85</v>
      </c>
      <c r="B505" t="s">
        <v>97</v>
      </c>
      <c r="C505" t="s">
        <v>99</v>
      </c>
      <c r="D505" t="s">
        <v>86</v>
      </c>
      <c r="E505" t="s">
        <v>112</v>
      </c>
      <c r="F505">
        <v>24</v>
      </c>
      <c r="G505">
        <v>277.70718383789062</v>
      </c>
      <c r="H505">
        <v>281.99844360351562</v>
      </c>
      <c r="I505">
        <v>-4.2912664413452148</v>
      </c>
      <c r="J505">
        <v>-1.5452486462891102E-2</v>
      </c>
      <c r="K505">
        <v>-35.848300933837891</v>
      </c>
      <c r="L505">
        <v>-17.20414924621582</v>
      </c>
      <c r="M505">
        <v>-4.2912664413452148</v>
      </c>
      <c r="N505">
        <v>8.6216163635253906</v>
      </c>
      <c r="O505">
        <v>27.265768051147461</v>
      </c>
      <c r="P505">
        <v>-44.794281005859375</v>
      </c>
      <c r="Q505">
        <v>36.211750030517578</v>
      </c>
      <c r="R505">
        <v>59</v>
      </c>
      <c r="S505">
        <v>606.34552001953125</v>
      </c>
      <c r="T505">
        <v>24.62408447265625</v>
      </c>
      <c r="U505">
        <v>76.840766906738281</v>
      </c>
      <c r="V505">
        <v>86.745452880859375</v>
      </c>
      <c r="W505">
        <v>74.7117919921875</v>
      </c>
    </row>
    <row r="506" spans="1:23" x14ac:dyDescent="0.25">
      <c r="A506" t="s">
        <v>85</v>
      </c>
      <c r="B506" t="s">
        <v>97</v>
      </c>
      <c r="C506" t="s">
        <v>99</v>
      </c>
      <c r="D506" t="s">
        <v>86</v>
      </c>
      <c r="E506" t="s">
        <v>113</v>
      </c>
      <c r="F506">
        <v>1</v>
      </c>
      <c r="G506">
        <v>256.11260986328125</v>
      </c>
      <c r="H506">
        <v>302.38162231445312</v>
      </c>
      <c r="I506">
        <v>-46.269027709960938</v>
      </c>
      <c r="J506">
        <v>-0.18065892159938812</v>
      </c>
      <c r="K506">
        <v>-81.391403198242188</v>
      </c>
      <c r="L506">
        <v>-60.640819549560547</v>
      </c>
      <c r="M506">
        <v>-46.269027709960938</v>
      </c>
      <c r="N506">
        <v>-31.897235870361328</v>
      </c>
      <c r="O506">
        <v>-11.146652221679688</v>
      </c>
      <c r="P506">
        <v>-91.348106384277344</v>
      </c>
      <c r="Q506">
        <v>-1.1899462938308716</v>
      </c>
      <c r="R506">
        <v>59</v>
      </c>
      <c r="S506">
        <v>751.0963134765625</v>
      </c>
      <c r="T506">
        <v>27.406135559082031</v>
      </c>
      <c r="U506">
        <v>79.177436828613281</v>
      </c>
      <c r="V506">
        <v>95.26153564453125</v>
      </c>
      <c r="W506">
        <v>71.631828308105469</v>
      </c>
    </row>
    <row r="507" spans="1:23" x14ac:dyDescent="0.25">
      <c r="A507" t="s">
        <v>85</v>
      </c>
      <c r="B507" t="s">
        <v>97</v>
      </c>
      <c r="C507" t="s">
        <v>99</v>
      </c>
      <c r="D507" t="s">
        <v>86</v>
      </c>
      <c r="E507" t="s">
        <v>113</v>
      </c>
      <c r="F507">
        <v>2</v>
      </c>
      <c r="G507">
        <v>240.3525390625</v>
      </c>
      <c r="H507">
        <v>292.04391479492187</v>
      </c>
      <c r="I507">
        <v>-51.691390991210938</v>
      </c>
      <c r="J507">
        <v>-0.2150648832321167</v>
      </c>
      <c r="K507">
        <v>-91.564125061035156</v>
      </c>
      <c r="L507">
        <v>-68.006988525390625</v>
      </c>
      <c r="M507">
        <v>-51.691390991210938</v>
      </c>
      <c r="N507">
        <v>-35.37579345703125</v>
      </c>
      <c r="O507">
        <v>-11.818659782409668</v>
      </c>
      <c r="P507">
        <v>-102.86748504638672</v>
      </c>
      <c r="Q507">
        <v>-0.51529395580291748</v>
      </c>
      <c r="R507">
        <v>59</v>
      </c>
      <c r="S507">
        <v>968.00994873046875</v>
      </c>
      <c r="T507">
        <v>31.112857818603516</v>
      </c>
      <c r="U507">
        <v>79.177436828613281</v>
      </c>
      <c r="V507">
        <v>95.26153564453125</v>
      </c>
      <c r="W507">
        <v>71.058418273925781</v>
      </c>
    </row>
    <row r="508" spans="1:23" x14ac:dyDescent="0.25">
      <c r="A508" t="s">
        <v>85</v>
      </c>
      <c r="B508" t="s">
        <v>97</v>
      </c>
      <c r="C508" t="s">
        <v>99</v>
      </c>
      <c r="D508" t="s">
        <v>86</v>
      </c>
      <c r="E508" t="s">
        <v>113</v>
      </c>
      <c r="F508">
        <v>3</v>
      </c>
      <c r="G508">
        <v>243.73350524902344</v>
      </c>
      <c r="H508">
        <v>292.31884765625</v>
      </c>
      <c r="I508">
        <v>-48.585346221923828</v>
      </c>
      <c r="J508">
        <v>-0.19933798909187317</v>
      </c>
      <c r="K508">
        <v>-83.632133483886719</v>
      </c>
      <c r="L508">
        <v>-62.92620849609375</v>
      </c>
      <c r="M508">
        <v>-48.585346221923828</v>
      </c>
      <c r="N508">
        <v>-34.244483947753906</v>
      </c>
      <c r="O508">
        <v>-13.538557052612305</v>
      </c>
      <c r="P508">
        <v>-93.567413330078125</v>
      </c>
      <c r="Q508">
        <v>-3.6032798290252686</v>
      </c>
      <c r="R508">
        <v>59</v>
      </c>
      <c r="S508">
        <v>747.86688232421875</v>
      </c>
      <c r="T508">
        <v>27.34715461730957</v>
      </c>
      <c r="U508">
        <v>79.177436828613281</v>
      </c>
      <c r="V508">
        <v>95.26153564453125</v>
      </c>
      <c r="W508">
        <v>70.741378784179687</v>
      </c>
    </row>
    <row r="509" spans="1:23" x14ac:dyDescent="0.25">
      <c r="A509" t="s">
        <v>85</v>
      </c>
      <c r="B509" t="s">
        <v>97</v>
      </c>
      <c r="C509" t="s">
        <v>99</v>
      </c>
      <c r="D509" t="s">
        <v>86</v>
      </c>
      <c r="E509" t="s">
        <v>113</v>
      </c>
      <c r="F509">
        <v>4</v>
      </c>
      <c r="G509">
        <v>247.82162475585937</v>
      </c>
      <c r="H509">
        <v>298.63290405273438</v>
      </c>
      <c r="I509">
        <v>-50.811275482177734</v>
      </c>
      <c r="J509">
        <v>-0.20503164827823639</v>
      </c>
      <c r="K509">
        <v>-86.351310729980469</v>
      </c>
      <c r="L509">
        <v>-65.353973388671875</v>
      </c>
      <c r="M509">
        <v>-50.811275482177734</v>
      </c>
      <c r="N509">
        <v>-36.268581390380859</v>
      </c>
      <c r="O509">
        <v>-15.271238327026367</v>
      </c>
      <c r="P509">
        <v>-96.426422119140625</v>
      </c>
      <c r="Q509">
        <v>-5.1961312294006348</v>
      </c>
      <c r="R509">
        <v>59</v>
      </c>
      <c r="S509">
        <v>769.06597900390625</v>
      </c>
      <c r="T509">
        <v>27.732038497924805</v>
      </c>
      <c r="U509">
        <v>79.177436828613281</v>
      </c>
      <c r="V509">
        <v>95.26153564453125</v>
      </c>
      <c r="W509">
        <v>69.864486694335937</v>
      </c>
    </row>
    <row r="510" spans="1:23" x14ac:dyDescent="0.25">
      <c r="A510" t="s">
        <v>85</v>
      </c>
      <c r="B510" t="s">
        <v>97</v>
      </c>
      <c r="C510" t="s">
        <v>99</v>
      </c>
      <c r="D510" t="s">
        <v>86</v>
      </c>
      <c r="E510" t="s">
        <v>113</v>
      </c>
      <c r="F510">
        <v>5</v>
      </c>
      <c r="G510">
        <v>264.42489624023437</v>
      </c>
      <c r="H510">
        <v>310.9876708984375</v>
      </c>
      <c r="I510">
        <v>-46.562774658203125</v>
      </c>
      <c r="J510">
        <v>-0.17609073221683502</v>
      </c>
      <c r="K510">
        <v>-79.965232849121094</v>
      </c>
      <c r="L510">
        <v>-60.230789184570313</v>
      </c>
      <c r="M510">
        <v>-46.562774658203125</v>
      </c>
      <c r="N510">
        <v>-32.894760131835937</v>
      </c>
      <c r="O510">
        <v>-13.16031551361084</v>
      </c>
      <c r="P510">
        <v>-89.434364318847656</v>
      </c>
      <c r="Q510">
        <v>-3.6911823749542236</v>
      </c>
      <c r="R510">
        <v>59</v>
      </c>
      <c r="S510">
        <v>679.33612060546875</v>
      </c>
      <c r="T510">
        <v>26.064077377319336</v>
      </c>
      <c r="U510">
        <v>79.177436828613281</v>
      </c>
      <c r="V510">
        <v>95.26153564453125</v>
      </c>
      <c r="W510">
        <v>68.992347717285156</v>
      </c>
    </row>
    <row r="511" spans="1:23" x14ac:dyDescent="0.25">
      <c r="A511" t="s">
        <v>85</v>
      </c>
      <c r="B511" t="s">
        <v>97</v>
      </c>
      <c r="C511" t="s">
        <v>99</v>
      </c>
      <c r="D511" t="s">
        <v>86</v>
      </c>
      <c r="E511" t="s">
        <v>113</v>
      </c>
      <c r="F511">
        <v>6</v>
      </c>
      <c r="G511">
        <v>305.01153564453125</v>
      </c>
      <c r="H511">
        <v>346.57470703125</v>
      </c>
      <c r="I511">
        <v>-41.563194274902344</v>
      </c>
      <c r="J511">
        <v>-0.13626761734485626</v>
      </c>
      <c r="K511">
        <v>-71.549354553222656</v>
      </c>
      <c r="L511">
        <v>-53.833286285400391</v>
      </c>
      <c r="M511">
        <v>-41.563194274902344</v>
      </c>
      <c r="N511">
        <v>-29.293100357055664</v>
      </c>
      <c r="O511">
        <v>-11.577033996582031</v>
      </c>
      <c r="P511">
        <v>-80.050010681152344</v>
      </c>
      <c r="Q511">
        <v>-3.0763745307922363</v>
      </c>
      <c r="R511">
        <v>59</v>
      </c>
      <c r="S511">
        <v>547.4815673828125</v>
      </c>
      <c r="T511">
        <v>23.398324966430664</v>
      </c>
      <c r="U511">
        <v>79.177436828613281</v>
      </c>
      <c r="V511">
        <v>95.26153564453125</v>
      </c>
      <c r="W511">
        <v>68.16204833984375</v>
      </c>
    </row>
    <row r="512" spans="1:23" x14ac:dyDescent="0.25">
      <c r="A512" t="s">
        <v>85</v>
      </c>
      <c r="B512" t="s">
        <v>97</v>
      </c>
      <c r="C512" t="s">
        <v>99</v>
      </c>
      <c r="D512" t="s">
        <v>86</v>
      </c>
      <c r="E512" t="s">
        <v>113</v>
      </c>
      <c r="F512">
        <v>7</v>
      </c>
      <c r="G512">
        <v>335.27749633789062</v>
      </c>
      <c r="H512">
        <v>376.40902709960937</v>
      </c>
      <c r="I512">
        <v>-41.131549835205078</v>
      </c>
      <c r="J512">
        <v>-0.12267912179231644</v>
      </c>
      <c r="K512">
        <v>-71.765373229980469</v>
      </c>
      <c r="L512">
        <v>-53.666660308837891</v>
      </c>
      <c r="M512">
        <v>-41.131549835205078</v>
      </c>
      <c r="N512">
        <v>-28.596437454223633</v>
      </c>
      <c r="O512">
        <v>-10.49772834777832</v>
      </c>
      <c r="P512">
        <v>-80.449630737304688</v>
      </c>
      <c r="Q512">
        <v>-1.8134655952453613</v>
      </c>
      <c r="R512">
        <v>59</v>
      </c>
      <c r="S512">
        <v>571.38677978515625</v>
      </c>
      <c r="T512">
        <v>23.903697967529297</v>
      </c>
      <c r="U512">
        <v>79.177436828613281</v>
      </c>
      <c r="V512">
        <v>95.26153564453125</v>
      </c>
      <c r="W512">
        <v>67.199836730957031</v>
      </c>
    </row>
    <row r="513" spans="1:23" x14ac:dyDescent="0.25">
      <c r="A513" t="s">
        <v>85</v>
      </c>
      <c r="B513" t="s">
        <v>97</v>
      </c>
      <c r="C513" t="s">
        <v>99</v>
      </c>
      <c r="D513" t="s">
        <v>86</v>
      </c>
      <c r="E513" t="s">
        <v>113</v>
      </c>
      <c r="F513">
        <v>8</v>
      </c>
      <c r="G513">
        <v>354.803466796875</v>
      </c>
      <c r="H513">
        <v>386.36923217773437</v>
      </c>
      <c r="I513">
        <v>-31.565759658813477</v>
      </c>
      <c r="J513">
        <v>-8.8966883718967438E-2</v>
      </c>
      <c r="K513">
        <v>-63.116180419921875</v>
      </c>
      <c r="L513">
        <v>-44.475936889648438</v>
      </c>
      <c r="M513">
        <v>-31.565759658813477</v>
      </c>
      <c r="N513">
        <v>-18.655582427978516</v>
      </c>
      <c r="O513">
        <v>-1.533766184002161E-2</v>
      </c>
      <c r="P513">
        <v>-72.060287475585938</v>
      </c>
      <c r="Q513">
        <v>8.9287681579589844</v>
      </c>
      <c r="R513">
        <v>59</v>
      </c>
      <c r="S513">
        <v>606.09149169921875</v>
      </c>
      <c r="T513">
        <v>24.618925094604492</v>
      </c>
      <c r="U513">
        <v>79.177436828613281</v>
      </c>
      <c r="V513">
        <v>95.26153564453125</v>
      </c>
      <c r="W513">
        <v>69.65478515625</v>
      </c>
    </row>
    <row r="514" spans="1:23" x14ac:dyDescent="0.25">
      <c r="A514" t="s">
        <v>85</v>
      </c>
      <c r="B514" t="s">
        <v>97</v>
      </c>
      <c r="C514" t="s">
        <v>99</v>
      </c>
      <c r="D514" t="s">
        <v>86</v>
      </c>
      <c r="E514" t="s">
        <v>113</v>
      </c>
      <c r="F514">
        <v>9</v>
      </c>
      <c r="G514">
        <v>376.397705078125</v>
      </c>
      <c r="H514">
        <v>414.80465698242187</v>
      </c>
      <c r="I514">
        <v>-38.406967163085938</v>
      </c>
      <c r="J514">
        <v>-0.10203826427459717</v>
      </c>
      <c r="K514">
        <v>-72.558982849121094</v>
      </c>
      <c r="L514">
        <v>-52.381694793701172</v>
      </c>
      <c r="M514">
        <v>-38.406967163085938</v>
      </c>
      <c r="N514">
        <v>-24.432239532470703</v>
      </c>
      <c r="O514">
        <v>-4.2549529075622559</v>
      </c>
      <c r="P514">
        <v>-82.2406005859375</v>
      </c>
      <c r="Q514">
        <v>5.4266681671142578</v>
      </c>
      <c r="R514">
        <v>59</v>
      </c>
      <c r="S514">
        <v>710.1669921875</v>
      </c>
      <c r="T514">
        <v>26.648958206176758</v>
      </c>
      <c r="U514">
        <v>79.177436828613281</v>
      </c>
      <c r="V514">
        <v>95.26153564453125</v>
      </c>
      <c r="W514">
        <v>74.194190979003906</v>
      </c>
    </row>
    <row r="515" spans="1:23" x14ac:dyDescent="0.25">
      <c r="A515" t="s">
        <v>85</v>
      </c>
      <c r="B515" t="s">
        <v>97</v>
      </c>
      <c r="C515" t="s">
        <v>99</v>
      </c>
      <c r="D515" t="s">
        <v>86</v>
      </c>
      <c r="E515" t="s">
        <v>113</v>
      </c>
      <c r="F515">
        <v>10</v>
      </c>
      <c r="G515">
        <v>423.7811279296875</v>
      </c>
      <c r="H515">
        <v>457.272216796875</v>
      </c>
      <c r="I515">
        <v>-33.491092681884766</v>
      </c>
      <c r="J515">
        <v>-7.9029224812984467E-2</v>
      </c>
      <c r="K515">
        <v>-67.901679992675781</v>
      </c>
      <c r="L515">
        <v>-47.571624755859375</v>
      </c>
      <c r="M515">
        <v>-33.491092681884766</v>
      </c>
      <c r="N515">
        <v>-19.410560607910156</v>
      </c>
      <c r="O515">
        <v>0.91949129104614258</v>
      </c>
      <c r="P515">
        <v>-77.656600952148438</v>
      </c>
      <c r="Q515">
        <v>10.674413681030273</v>
      </c>
      <c r="R515">
        <v>59</v>
      </c>
      <c r="S515">
        <v>720.96124267578125</v>
      </c>
      <c r="T515">
        <v>26.85072135925293</v>
      </c>
      <c r="U515">
        <v>79.177436828613281</v>
      </c>
      <c r="V515">
        <v>95.26153564453125</v>
      </c>
      <c r="W515">
        <v>79.21905517578125</v>
      </c>
    </row>
    <row r="516" spans="1:23" x14ac:dyDescent="0.25">
      <c r="A516" t="s">
        <v>85</v>
      </c>
      <c r="B516" t="s">
        <v>97</v>
      </c>
      <c r="C516" t="s">
        <v>99</v>
      </c>
      <c r="D516" t="s">
        <v>86</v>
      </c>
      <c r="E516" t="s">
        <v>113</v>
      </c>
      <c r="F516">
        <v>11</v>
      </c>
      <c r="G516">
        <v>488.75570678710937</v>
      </c>
      <c r="H516">
        <v>511.49362182617187</v>
      </c>
      <c r="I516">
        <v>-22.737918853759766</v>
      </c>
      <c r="J516">
        <v>-4.6522051095962524E-2</v>
      </c>
      <c r="K516">
        <v>-55.823040008544922</v>
      </c>
      <c r="L516">
        <v>-36.276081085205078</v>
      </c>
      <c r="M516">
        <v>-22.737918853759766</v>
      </c>
      <c r="N516">
        <v>-9.1997547149658203</v>
      </c>
      <c r="O516">
        <v>10.347203254699707</v>
      </c>
      <c r="P516">
        <v>-65.20220947265625</v>
      </c>
      <c r="Q516">
        <v>19.726375579833984</v>
      </c>
      <c r="R516">
        <v>59</v>
      </c>
      <c r="S516">
        <v>666.489501953125</v>
      </c>
      <c r="T516">
        <v>25.816457748413086</v>
      </c>
      <c r="U516">
        <v>79.177436828613281</v>
      </c>
      <c r="V516">
        <v>95.26153564453125</v>
      </c>
      <c r="W516">
        <v>83.535209655761719</v>
      </c>
    </row>
    <row r="517" spans="1:23" x14ac:dyDescent="0.25">
      <c r="A517" t="s">
        <v>85</v>
      </c>
      <c r="B517" t="s">
        <v>97</v>
      </c>
      <c r="C517" t="s">
        <v>99</v>
      </c>
      <c r="D517" t="s">
        <v>86</v>
      </c>
      <c r="E517" t="s">
        <v>113</v>
      </c>
      <c r="F517">
        <v>12</v>
      </c>
      <c r="G517">
        <v>491.60665893554687</v>
      </c>
      <c r="H517">
        <v>521.9298095703125</v>
      </c>
      <c r="I517">
        <v>-30.323150634765625</v>
      </c>
      <c r="J517">
        <v>-6.1681732535362244E-2</v>
      </c>
      <c r="K517">
        <v>-62.025165557861328</v>
      </c>
      <c r="L517">
        <v>-43.295356750488281</v>
      </c>
      <c r="M517">
        <v>-30.323150634765625</v>
      </c>
      <c r="N517">
        <v>-17.350942611694336</v>
      </c>
      <c r="O517">
        <v>1.3788635730743408</v>
      </c>
      <c r="P517">
        <v>-71.012245178222656</v>
      </c>
      <c r="Q517">
        <v>10.365943908691406</v>
      </c>
      <c r="R517">
        <v>59</v>
      </c>
      <c r="S517">
        <v>611.9296875</v>
      </c>
      <c r="T517">
        <v>24.737213134765625</v>
      </c>
      <c r="U517">
        <v>79.177436828613281</v>
      </c>
      <c r="V517">
        <v>95.26153564453125</v>
      </c>
      <c r="W517">
        <v>87.263343811035156</v>
      </c>
    </row>
    <row r="518" spans="1:23" x14ac:dyDescent="0.25">
      <c r="A518" t="s">
        <v>85</v>
      </c>
      <c r="B518" t="s">
        <v>97</v>
      </c>
      <c r="C518" t="s">
        <v>99</v>
      </c>
      <c r="D518" t="s">
        <v>86</v>
      </c>
      <c r="E518" t="s">
        <v>113</v>
      </c>
      <c r="F518">
        <v>13</v>
      </c>
      <c r="G518">
        <v>487.63058471679687</v>
      </c>
      <c r="H518">
        <v>524.28900146484375</v>
      </c>
      <c r="I518">
        <v>-36.658443450927734</v>
      </c>
      <c r="J518">
        <v>-7.5176671147346497E-2</v>
      </c>
      <c r="K518">
        <v>-67.727294921875</v>
      </c>
      <c r="L518">
        <v>-49.371562957763672</v>
      </c>
      <c r="M518">
        <v>-36.658443450927734</v>
      </c>
      <c r="N518">
        <v>-23.945322036743164</v>
      </c>
      <c r="O518">
        <v>-5.5895957946777344</v>
      </c>
      <c r="P518">
        <v>-76.534881591796875</v>
      </c>
      <c r="Q518">
        <v>3.2179908752441406</v>
      </c>
      <c r="R518">
        <v>59</v>
      </c>
      <c r="S518">
        <v>587.7303466796875</v>
      </c>
      <c r="T518">
        <v>24.24315071105957</v>
      </c>
      <c r="U518">
        <v>79.177436828613281</v>
      </c>
      <c r="V518">
        <v>95.26153564453125</v>
      </c>
      <c r="W518">
        <v>89.604042053222656</v>
      </c>
    </row>
    <row r="519" spans="1:23" x14ac:dyDescent="0.25">
      <c r="A519" t="s">
        <v>85</v>
      </c>
      <c r="B519" t="s">
        <v>97</v>
      </c>
      <c r="C519" t="s">
        <v>99</v>
      </c>
      <c r="D519" t="s">
        <v>86</v>
      </c>
      <c r="E519" t="s">
        <v>113</v>
      </c>
      <c r="F519">
        <v>14</v>
      </c>
      <c r="G519">
        <v>490.820556640625</v>
      </c>
      <c r="H519">
        <v>509.86221313476562</v>
      </c>
      <c r="I519">
        <v>-19.041667938232422</v>
      </c>
      <c r="J519">
        <v>-3.8795579224824905E-2</v>
      </c>
      <c r="K519">
        <v>-49.156803131103516</v>
      </c>
      <c r="L519">
        <v>-31.364538192749023</v>
      </c>
      <c r="M519">
        <v>-19.041667938232422</v>
      </c>
      <c r="N519">
        <v>-6.7187981605529785</v>
      </c>
      <c r="O519">
        <v>11.073469161987305</v>
      </c>
      <c r="P519">
        <v>-57.694026947021484</v>
      </c>
      <c r="Q519">
        <v>19.610691070556641</v>
      </c>
      <c r="R519">
        <v>59</v>
      </c>
      <c r="S519">
        <v>552.201416015625</v>
      </c>
      <c r="T519">
        <v>23.498966217041016</v>
      </c>
      <c r="U519">
        <v>79.177436828613281</v>
      </c>
      <c r="V519">
        <v>95.26153564453125</v>
      </c>
      <c r="W519">
        <v>90.422943115234375</v>
      </c>
    </row>
    <row r="520" spans="1:23" x14ac:dyDescent="0.25">
      <c r="A520" t="s">
        <v>85</v>
      </c>
      <c r="B520" t="s">
        <v>97</v>
      </c>
      <c r="C520" t="s">
        <v>99</v>
      </c>
      <c r="D520" t="s">
        <v>86</v>
      </c>
      <c r="E520" t="s">
        <v>113</v>
      </c>
      <c r="F520">
        <v>15</v>
      </c>
      <c r="G520">
        <v>488.996826171875</v>
      </c>
      <c r="H520">
        <v>411.48226928710937</v>
      </c>
      <c r="I520">
        <v>77.51458740234375</v>
      </c>
      <c r="J520">
        <v>0.15851756930351257</v>
      </c>
      <c r="K520">
        <v>49.405464172363281</v>
      </c>
      <c r="L520">
        <v>66.012565612792969</v>
      </c>
      <c r="M520">
        <v>77.51458740234375</v>
      </c>
      <c r="N520">
        <v>89.016609191894531</v>
      </c>
      <c r="O520">
        <v>105.62371063232422</v>
      </c>
      <c r="P520">
        <v>41.436920166015625</v>
      </c>
      <c r="Q520">
        <v>113.59225463867187</v>
      </c>
      <c r="R520">
        <v>59</v>
      </c>
      <c r="S520">
        <v>481.08563232421875</v>
      </c>
      <c r="T520">
        <v>21.933664321899414</v>
      </c>
      <c r="U520">
        <v>79.177436828613281</v>
      </c>
      <c r="V520">
        <v>95.26153564453125</v>
      </c>
      <c r="W520">
        <v>91.320777893066406</v>
      </c>
    </row>
    <row r="521" spans="1:23" x14ac:dyDescent="0.25">
      <c r="A521" t="s">
        <v>85</v>
      </c>
      <c r="B521" t="s">
        <v>97</v>
      </c>
      <c r="C521" t="s">
        <v>99</v>
      </c>
      <c r="D521" t="s">
        <v>86</v>
      </c>
      <c r="E521" t="s">
        <v>113</v>
      </c>
      <c r="F521">
        <v>16</v>
      </c>
      <c r="G521">
        <v>478.145751953125</v>
      </c>
      <c r="H521">
        <v>402.90155029296875</v>
      </c>
      <c r="I521">
        <v>75.24420166015625</v>
      </c>
      <c r="J521">
        <v>0.15736666321754456</v>
      </c>
      <c r="K521">
        <v>44.013469696044922</v>
      </c>
      <c r="L521">
        <v>62.464839935302734</v>
      </c>
      <c r="M521">
        <v>75.24420166015625</v>
      </c>
      <c r="N521">
        <v>88.023567199707031</v>
      </c>
      <c r="O521">
        <v>106.47492980957031</v>
      </c>
      <c r="P521">
        <v>35.159992218017578</v>
      </c>
      <c r="Q521">
        <v>115.32840728759766</v>
      </c>
      <c r="R521">
        <v>59</v>
      </c>
      <c r="S521">
        <v>593.8709716796875</v>
      </c>
      <c r="T521">
        <v>24.369468688964844</v>
      </c>
      <c r="U521">
        <v>79.177436828613281</v>
      </c>
      <c r="V521">
        <v>95.26153564453125</v>
      </c>
      <c r="W521">
        <v>91.320632934570313</v>
      </c>
    </row>
    <row r="522" spans="1:23" x14ac:dyDescent="0.25">
      <c r="A522" t="s">
        <v>85</v>
      </c>
      <c r="B522" t="s">
        <v>97</v>
      </c>
      <c r="C522" t="s">
        <v>99</v>
      </c>
      <c r="D522" t="s">
        <v>86</v>
      </c>
      <c r="E522" t="s">
        <v>113</v>
      </c>
      <c r="F522">
        <v>17</v>
      </c>
      <c r="G522">
        <v>475.5775146484375</v>
      </c>
      <c r="H522">
        <v>390.58749389648437</v>
      </c>
      <c r="I522">
        <v>84.990036010742187</v>
      </c>
      <c r="J522">
        <v>0.17870911955833435</v>
      </c>
      <c r="K522">
        <v>52.293941497802734</v>
      </c>
      <c r="L522">
        <v>71.611061096191406</v>
      </c>
      <c r="M522">
        <v>84.990036010742187</v>
      </c>
      <c r="N522">
        <v>98.369010925292969</v>
      </c>
      <c r="O522">
        <v>117.68613433837891</v>
      </c>
      <c r="P522">
        <v>43.025051116943359</v>
      </c>
      <c r="Q522">
        <v>126.95502471923828</v>
      </c>
      <c r="R522">
        <v>59</v>
      </c>
      <c r="S522">
        <v>650.90802001953125</v>
      </c>
      <c r="T522">
        <v>25.512899398803711</v>
      </c>
      <c r="U522">
        <v>79.177436828613281</v>
      </c>
      <c r="V522">
        <v>95.26153564453125</v>
      </c>
      <c r="W522">
        <v>90.136077880859375</v>
      </c>
    </row>
    <row r="523" spans="1:23" x14ac:dyDescent="0.25">
      <c r="A523" t="s">
        <v>85</v>
      </c>
      <c r="B523" t="s">
        <v>97</v>
      </c>
      <c r="C523" t="s">
        <v>99</v>
      </c>
      <c r="D523" t="s">
        <v>86</v>
      </c>
      <c r="E523" t="s">
        <v>113</v>
      </c>
      <c r="F523">
        <v>18</v>
      </c>
      <c r="G523">
        <v>458.18850708007812</v>
      </c>
      <c r="H523">
        <v>374.87228393554687</v>
      </c>
      <c r="I523">
        <v>83.316215515136719</v>
      </c>
      <c r="J523">
        <v>0.18183828890323639</v>
      </c>
      <c r="K523">
        <v>55.854236602783203</v>
      </c>
      <c r="L523">
        <v>72.078994750976562</v>
      </c>
      <c r="M523">
        <v>83.316215515136719</v>
      </c>
      <c r="N523">
        <v>94.553436279296875</v>
      </c>
      <c r="O523">
        <v>110.77819061279297</v>
      </c>
      <c r="P523">
        <v>48.069149017333984</v>
      </c>
      <c r="Q523">
        <v>118.56328582763672</v>
      </c>
      <c r="R523">
        <v>59</v>
      </c>
      <c r="S523">
        <v>459.18896484375</v>
      </c>
      <c r="T523">
        <v>21.428695678710938</v>
      </c>
      <c r="U523">
        <v>79.177436828613281</v>
      </c>
      <c r="V523">
        <v>95.26153564453125</v>
      </c>
      <c r="W523">
        <v>88.387733459472656</v>
      </c>
    </row>
    <row r="524" spans="1:23" x14ac:dyDescent="0.25">
      <c r="A524" t="s">
        <v>85</v>
      </c>
      <c r="B524" t="s">
        <v>97</v>
      </c>
      <c r="C524" t="s">
        <v>99</v>
      </c>
      <c r="D524" t="s">
        <v>86</v>
      </c>
      <c r="E524" t="s">
        <v>113</v>
      </c>
      <c r="F524">
        <v>19</v>
      </c>
      <c r="G524">
        <v>420.29635620117187</v>
      </c>
      <c r="H524">
        <v>394.55581665039062</v>
      </c>
      <c r="I524">
        <v>25.740556716918945</v>
      </c>
      <c r="J524">
        <v>6.1243824660778046E-2</v>
      </c>
      <c r="K524">
        <v>0.13248288631439209</v>
      </c>
      <c r="L524">
        <v>15.261940002441406</v>
      </c>
      <c r="M524">
        <v>25.740556716918945</v>
      </c>
      <c r="N524">
        <v>36.219173431396484</v>
      </c>
      <c r="O524">
        <v>51.348628997802734</v>
      </c>
      <c r="P524">
        <v>-7.1270503997802734</v>
      </c>
      <c r="Q524">
        <v>58.608161926269531</v>
      </c>
      <c r="R524">
        <v>59</v>
      </c>
      <c r="S524">
        <v>399.28378295898437</v>
      </c>
      <c r="T524">
        <v>19.982086181640625</v>
      </c>
      <c r="U524">
        <v>79.177436828613281</v>
      </c>
      <c r="V524">
        <v>95.26153564453125</v>
      </c>
      <c r="W524">
        <v>85.477630615234375</v>
      </c>
    </row>
    <row r="525" spans="1:23" x14ac:dyDescent="0.25">
      <c r="A525" t="s">
        <v>85</v>
      </c>
      <c r="B525" t="s">
        <v>97</v>
      </c>
      <c r="C525" t="s">
        <v>99</v>
      </c>
      <c r="D525" t="s">
        <v>86</v>
      </c>
      <c r="E525" t="s">
        <v>113</v>
      </c>
      <c r="F525">
        <v>20</v>
      </c>
      <c r="G525">
        <v>403.9925537109375</v>
      </c>
      <c r="H525">
        <v>422.94769287109375</v>
      </c>
      <c r="I525">
        <v>-18.955146789550781</v>
      </c>
      <c r="J525">
        <v>-4.6919543296098709E-2</v>
      </c>
      <c r="K525">
        <v>-42.338943481445313</v>
      </c>
      <c r="L525">
        <v>-28.52360725402832</v>
      </c>
      <c r="M525">
        <v>-18.955146789550781</v>
      </c>
      <c r="N525">
        <v>-9.3866872787475586</v>
      </c>
      <c r="O525">
        <v>4.4286494255065918</v>
      </c>
      <c r="P525">
        <v>-48.967926025390625</v>
      </c>
      <c r="Q525">
        <v>11.057631492614746</v>
      </c>
      <c r="R525">
        <v>59</v>
      </c>
      <c r="S525">
        <v>332.93377685546875</v>
      </c>
      <c r="T525">
        <v>18.24647331237793</v>
      </c>
      <c r="U525">
        <v>79.177436828613281</v>
      </c>
      <c r="V525">
        <v>95.26153564453125</v>
      </c>
      <c r="W525">
        <v>81.347465515136719</v>
      </c>
    </row>
    <row r="526" spans="1:23" x14ac:dyDescent="0.25">
      <c r="A526" t="s">
        <v>85</v>
      </c>
      <c r="B526" t="s">
        <v>97</v>
      </c>
      <c r="C526" t="s">
        <v>99</v>
      </c>
      <c r="D526" t="s">
        <v>86</v>
      </c>
      <c r="E526" t="s">
        <v>113</v>
      </c>
      <c r="F526">
        <v>21</v>
      </c>
      <c r="G526">
        <v>388.79287719726562</v>
      </c>
      <c r="H526">
        <v>414.61199951171875</v>
      </c>
      <c r="I526">
        <v>-25.819147109985352</v>
      </c>
      <c r="J526">
        <v>-6.6408485174179077E-2</v>
      </c>
      <c r="K526">
        <v>-47.319881439208984</v>
      </c>
      <c r="L526">
        <v>-34.617073059082031</v>
      </c>
      <c r="M526">
        <v>-25.819147109985352</v>
      </c>
      <c r="N526">
        <v>-17.021221160888672</v>
      </c>
      <c r="O526">
        <v>-4.3184118270874023</v>
      </c>
      <c r="P526">
        <v>-53.415042877197266</v>
      </c>
      <c r="Q526">
        <v>1.7767479419708252</v>
      </c>
      <c r="R526">
        <v>59</v>
      </c>
      <c r="S526">
        <v>281.47152709960937</v>
      </c>
      <c r="T526">
        <v>16.77711296081543</v>
      </c>
      <c r="U526">
        <v>79.177436828613281</v>
      </c>
      <c r="V526">
        <v>95.26153564453125</v>
      </c>
      <c r="W526">
        <v>78.625961303710938</v>
      </c>
    </row>
    <row r="527" spans="1:23" x14ac:dyDescent="0.25">
      <c r="A527" t="s">
        <v>85</v>
      </c>
      <c r="B527" t="s">
        <v>97</v>
      </c>
      <c r="C527" t="s">
        <v>99</v>
      </c>
      <c r="D527" t="s">
        <v>86</v>
      </c>
      <c r="E527" t="s">
        <v>113</v>
      </c>
      <c r="F527">
        <v>22</v>
      </c>
      <c r="G527">
        <v>327.49713134765625</v>
      </c>
      <c r="H527">
        <v>353.0753173828125</v>
      </c>
      <c r="I527">
        <v>-25.578195571899414</v>
      </c>
      <c r="J527">
        <v>-7.8102044761180878E-2</v>
      </c>
      <c r="K527">
        <v>-46.995567321777344</v>
      </c>
      <c r="L527">
        <v>-34.342010498046875</v>
      </c>
      <c r="M527">
        <v>-25.578195571899414</v>
      </c>
      <c r="N527">
        <v>-16.814380645751953</v>
      </c>
      <c r="O527">
        <v>-4.160825252532959</v>
      </c>
      <c r="P527">
        <v>-53.067092895507813</v>
      </c>
      <c r="Q527">
        <v>1.9107016324996948</v>
      </c>
      <c r="R527">
        <v>59</v>
      </c>
      <c r="S527">
        <v>279.29302978515625</v>
      </c>
      <c r="T527">
        <v>16.712062835693359</v>
      </c>
      <c r="U527">
        <v>79.177436828613281</v>
      </c>
      <c r="V527">
        <v>95.26153564453125</v>
      </c>
      <c r="W527">
        <v>76.737327575683594</v>
      </c>
    </row>
    <row r="528" spans="1:23" x14ac:dyDescent="0.25">
      <c r="A528" t="s">
        <v>85</v>
      </c>
      <c r="B528" t="s">
        <v>97</v>
      </c>
      <c r="C528" t="s">
        <v>99</v>
      </c>
      <c r="D528" t="s">
        <v>86</v>
      </c>
      <c r="E528" t="s">
        <v>113</v>
      </c>
      <c r="F528">
        <v>23</v>
      </c>
      <c r="G528">
        <v>294.42068481445312</v>
      </c>
      <c r="H528">
        <v>322.6475830078125</v>
      </c>
      <c r="I528">
        <v>-28.226865768432617</v>
      </c>
      <c r="J528">
        <v>-9.5872566103935242E-2</v>
      </c>
      <c r="K528">
        <v>-55.478370666503906</v>
      </c>
      <c r="L528">
        <v>-39.377960205078125</v>
      </c>
      <c r="M528">
        <v>-28.226865768432617</v>
      </c>
      <c r="N528">
        <v>-17.075769424438477</v>
      </c>
      <c r="O528">
        <v>-0.97535938024520874</v>
      </c>
      <c r="P528">
        <v>-63.20379638671875</v>
      </c>
      <c r="Q528">
        <v>6.7500638961791992</v>
      </c>
      <c r="R528">
        <v>59</v>
      </c>
      <c r="S528">
        <v>452.1773681640625</v>
      </c>
      <c r="T528">
        <v>21.264463424682617</v>
      </c>
      <c r="U528">
        <v>79.177436828613281</v>
      </c>
      <c r="V528">
        <v>95.26153564453125</v>
      </c>
      <c r="W528">
        <v>75.297348022460938</v>
      </c>
    </row>
    <row r="529" spans="1:23" x14ac:dyDescent="0.25">
      <c r="A529" t="s">
        <v>85</v>
      </c>
      <c r="B529" t="s">
        <v>97</v>
      </c>
      <c r="C529" t="s">
        <v>99</v>
      </c>
      <c r="D529" t="s">
        <v>86</v>
      </c>
      <c r="E529" t="s">
        <v>113</v>
      </c>
      <c r="F529">
        <v>24</v>
      </c>
      <c r="G529">
        <v>280.78097534179687</v>
      </c>
      <c r="H529">
        <v>313.17840576171875</v>
      </c>
      <c r="I529">
        <v>-32.397434234619141</v>
      </c>
      <c r="J529">
        <v>-0.11538329720497131</v>
      </c>
      <c r="K529">
        <v>-62.074501037597656</v>
      </c>
      <c r="L529">
        <v>-44.541049957275391</v>
      </c>
      <c r="M529">
        <v>-32.397434234619141</v>
      </c>
      <c r="N529">
        <v>-20.253818511962891</v>
      </c>
      <c r="O529">
        <v>-2.7203667163848877</v>
      </c>
      <c r="P529">
        <v>-70.487541198730469</v>
      </c>
      <c r="Q529">
        <v>5.6926693916320801</v>
      </c>
      <c r="R529">
        <v>59</v>
      </c>
      <c r="S529">
        <v>536.2530517578125</v>
      </c>
      <c r="T529">
        <v>23.157138824462891</v>
      </c>
      <c r="U529">
        <v>79.177436828613281</v>
      </c>
      <c r="V529">
        <v>95.26153564453125</v>
      </c>
      <c r="W529">
        <v>73.798515319824219</v>
      </c>
    </row>
    <row r="530" spans="1:23" x14ac:dyDescent="0.25">
      <c r="A530" t="s">
        <v>85</v>
      </c>
      <c r="B530" t="s">
        <v>97</v>
      </c>
      <c r="C530" t="s">
        <v>99</v>
      </c>
      <c r="D530" t="s">
        <v>86</v>
      </c>
      <c r="E530" t="s">
        <v>114</v>
      </c>
      <c r="F530">
        <v>1</v>
      </c>
      <c r="G530">
        <v>250.88442993164062</v>
      </c>
      <c r="H530">
        <v>232.55227661132812</v>
      </c>
      <c r="I530">
        <v>18.332157135009766</v>
      </c>
      <c r="J530">
        <v>7.3070123791694641E-2</v>
      </c>
      <c r="K530">
        <v>-11.753957748413086</v>
      </c>
      <c r="L530">
        <v>6.0211629867553711</v>
      </c>
      <c r="M530">
        <v>18.332157135009766</v>
      </c>
      <c r="N530">
        <v>30.643152236938477</v>
      </c>
      <c r="O530">
        <v>48.41827392578125</v>
      </c>
      <c r="P530">
        <v>-20.282953262329102</v>
      </c>
      <c r="Q530">
        <v>56.947269439697266</v>
      </c>
      <c r="R530">
        <v>59</v>
      </c>
      <c r="S530">
        <v>551.13763427734375</v>
      </c>
      <c r="T530">
        <v>23.476320266723633</v>
      </c>
      <c r="U530">
        <v>86.075881958007812</v>
      </c>
      <c r="V530">
        <v>102.14903259277344</v>
      </c>
      <c r="W530">
        <v>78.879226684570313</v>
      </c>
    </row>
    <row r="531" spans="1:23" x14ac:dyDescent="0.25">
      <c r="A531" t="s">
        <v>85</v>
      </c>
      <c r="B531" t="s">
        <v>97</v>
      </c>
      <c r="C531" t="s">
        <v>99</v>
      </c>
      <c r="D531" t="s">
        <v>86</v>
      </c>
      <c r="E531" t="s">
        <v>114</v>
      </c>
      <c r="F531">
        <v>2</v>
      </c>
      <c r="G531">
        <v>251.92216491699219</v>
      </c>
      <c r="H531">
        <v>230.49517822265625</v>
      </c>
      <c r="I531">
        <v>21.426992416381836</v>
      </c>
      <c r="J531">
        <v>8.5054017603397369E-2</v>
      </c>
      <c r="K531">
        <v>-10.841310501098633</v>
      </c>
      <c r="L531">
        <v>8.2230644226074219</v>
      </c>
      <c r="M531">
        <v>21.426992416381836</v>
      </c>
      <c r="N531">
        <v>34.63092041015625</v>
      </c>
      <c r="O531">
        <v>53.695293426513672</v>
      </c>
      <c r="P531">
        <v>-19.988925933837891</v>
      </c>
      <c r="Q531">
        <v>62.842910766601563</v>
      </c>
      <c r="R531">
        <v>59</v>
      </c>
      <c r="S531">
        <v>633.98663330078125</v>
      </c>
      <c r="T531">
        <v>25.17909049987793</v>
      </c>
      <c r="U531">
        <v>86.075881958007812</v>
      </c>
      <c r="V531">
        <v>102.14903259277344</v>
      </c>
      <c r="W531">
        <v>77.875656127929688</v>
      </c>
    </row>
    <row r="532" spans="1:23" x14ac:dyDescent="0.25">
      <c r="A532" t="s">
        <v>85</v>
      </c>
      <c r="B532" t="s">
        <v>97</v>
      </c>
      <c r="C532" t="s">
        <v>99</v>
      </c>
      <c r="D532" t="s">
        <v>86</v>
      </c>
      <c r="E532" t="s">
        <v>114</v>
      </c>
      <c r="F532">
        <v>3</v>
      </c>
      <c r="G532">
        <v>255.75465393066406</v>
      </c>
      <c r="H532">
        <v>239.43376159667969</v>
      </c>
      <c r="I532">
        <v>16.320882797241211</v>
      </c>
      <c r="J532">
        <v>6.3814610242843628E-2</v>
      </c>
      <c r="K532">
        <v>-17.315279006958008</v>
      </c>
      <c r="L532">
        <v>2.5572376251220703</v>
      </c>
      <c r="M532">
        <v>16.320882797241211</v>
      </c>
      <c r="N532">
        <v>30.084527969360352</v>
      </c>
      <c r="O532">
        <v>49.957046508789063</v>
      </c>
      <c r="P532">
        <v>-26.850664138793945</v>
      </c>
      <c r="Q532">
        <v>59.492431640625</v>
      </c>
      <c r="R532">
        <v>59</v>
      </c>
      <c r="S532">
        <v>688.87548828125</v>
      </c>
      <c r="T532">
        <v>26.246437072753906</v>
      </c>
      <c r="U532">
        <v>86.075881958007812</v>
      </c>
      <c r="V532">
        <v>102.14903259277344</v>
      </c>
      <c r="W532">
        <v>77.081268310546875</v>
      </c>
    </row>
    <row r="533" spans="1:23" x14ac:dyDescent="0.25">
      <c r="A533" t="s">
        <v>85</v>
      </c>
      <c r="B533" t="s">
        <v>97</v>
      </c>
      <c r="C533" t="s">
        <v>99</v>
      </c>
      <c r="D533" t="s">
        <v>86</v>
      </c>
      <c r="E533" t="s">
        <v>114</v>
      </c>
      <c r="F533">
        <v>4</v>
      </c>
      <c r="G533">
        <v>255.47700500488281</v>
      </c>
      <c r="H533">
        <v>263.33575439453125</v>
      </c>
      <c r="I533">
        <v>-7.8587489128112793</v>
      </c>
      <c r="J533">
        <v>-3.0761081725358963E-2</v>
      </c>
      <c r="K533">
        <v>-38.764778137207031</v>
      </c>
      <c r="L533">
        <v>-20.505245208740234</v>
      </c>
      <c r="M533">
        <v>-7.8587489128112793</v>
      </c>
      <c r="N533">
        <v>4.7877473831176758</v>
      </c>
      <c r="O533">
        <v>23.047279357910156</v>
      </c>
      <c r="P533">
        <v>-47.526206970214844</v>
      </c>
      <c r="Q533">
        <v>31.808710098266602</v>
      </c>
      <c r="R533">
        <v>59</v>
      </c>
      <c r="S533">
        <v>581.58636474609375</v>
      </c>
      <c r="T533">
        <v>24.11610221862793</v>
      </c>
      <c r="U533">
        <v>86.075881958007812</v>
      </c>
      <c r="V533">
        <v>102.14903259277344</v>
      </c>
      <c r="W533">
        <v>76.965240478515625</v>
      </c>
    </row>
    <row r="534" spans="1:23" x14ac:dyDescent="0.25">
      <c r="A534" t="s">
        <v>85</v>
      </c>
      <c r="B534" t="s">
        <v>97</v>
      </c>
      <c r="C534" t="s">
        <v>99</v>
      </c>
      <c r="D534" t="s">
        <v>86</v>
      </c>
      <c r="E534" t="s">
        <v>114</v>
      </c>
      <c r="F534">
        <v>5</v>
      </c>
      <c r="G534">
        <v>273.26156616210937</v>
      </c>
      <c r="H534">
        <v>293.27969360351562</v>
      </c>
      <c r="I534">
        <v>-20.018148422241211</v>
      </c>
      <c r="J534">
        <v>-7.3256365954875946E-2</v>
      </c>
      <c r="K534">
        <v>-46.990951538085938</v>
      </c>
      <c r="L534">
        <v>-31.055200576782227</v>
      </c>
      <c r="M534">
        <v>-20.018148422241211</v>
      </c>
      <c r="N534">
        <v>-8.9810962677001953</v>
      </c>
      <c r="O534">
        <v>6.9546537399291992</v>
      </c>
      <c r="P534">
        <v>-54.637363433837891</v>
      </c>
      <c r="Q534">
        <v>14.601068496704102</v>
      </c>
      <c r="R534">
        <v>59</v>
      </c>
      <c r="S534">
        <v>442.97573852539062</v>
      </c>
      <c r="T534">
        <v>21.046989440917969</v>
      </c>
      <c r="U534">
        <v>86.075881958007812</v>
      </c>
      <c r="V534">
        <v>102.14903259277344</v>
      </c>
      <c r="W534">
        <v>76.129318237304688</v>
      </c>
    </row>
    <row r="535" spans="1:23" x14ac:dyDescent="0.25">
      <c r="A535" t="s">
        <v>85</v>
      </c>
      <c r="B535" t="s">
        <v>97</v>
      </c>
      <c r="C535" t="s">
        <v>99</v>
      </c>
      <c r="D535" t="s">
        <v>86</v>
      </c>
      <c r="E535" t="s">
        <v>114</v>
      </c>
      <c r="F535">
        <v>6</v>
      </c>
      <c r="G535">
        <v>329.76156616210937</v>
      </c>
      <c r="H535">
        <v>337.3875732421875</v>
      </c>
      <c r="I535">
        <v>-7.6260280609130859</v>
      </c>
      <c r="J535">
        <v>-2.3125885054469109E-2</v>
      </c>
      <c r="K535">
        <v>-33.569652557373047</v>
      </c>
      <c r="L535">
        <v>-18.241949081420898</v>
      </c>
      <c r="M535">
        <v>-7.6260280609130859</v>
      </c>
      <c r="N535">
        <v>2.9898927211761475</v>
      </c>
      <c r="O535">
        <v>18.317596435546875</v>
      </c>
      <c r="P535">
        <v>-40.924308776855469</v>
      </c>
      <c r="Q535">
        <v>25.672252655029297</v>
      </c>
      <c r="R535">
        <v>59</v>
      </c>
      <c r="S535">
        <v>409.816162109375</v>
      </c>
      <c r="T535">
        <v>20.243917465209961</v>
      </c>
      <c r="U535">
        <v>86.075881958007812</v>
      </c>
      <c r="V535">
        <v>102.14903259277344</v>
      </c>
      <c r="W535">
        <v>75.201179504394531</v>
      </c>
    </row>
    <row r="536" spans="1:23" x14ac:dyDescent="0.25">
      <c r="A536" t="s">
        <v>85</v>
      </c>
      <c r="B536" t="s">
        <v>97</v>
      </c>
      <c r="C536" t="s">
        <v>99</v>
      </c>
      <c r="D536" t="s">
        <v>86</v>
      </c>
      <c r="E536" t="s">
        <v>114</v>
      </c>
      <c r="F536">
        <v>7</v>
      </c>
      <c r="G536">
        <v>368.25216674804687</v>
      </c>
      <c r="H536">
        <v>365.42098999023437</v>
      </c>
      <c r="I536">
        <v>2.8312082290649414</v>
      </c>
      <c r="J536">
        <v>7.6882322318851948E-3</v>
      </c>
      <c r="K536">
        <v>-23.983863830566406</v>
      </c>
      <c r="L536">
        <v>-8.1413021087646484</v>
      </c>
      <c r="M536">
        <v>2.8312082290649414</v>
      </c>
      <c r="N536">
        <v>13.803718566894531</v>
      </c>
      <c r="O536">
        <v>29.646280288696289</v>
      </c>
      <c r="P536">
        <v>-31.585563659667969</v>
      </c>
      <c r="Q536">
        <v>37.247982025146484</v>
      </c>
      <c r="R536">
        <v>59</v>
      </c>
      <c r="S536">
        <v>437.81008911132812</v>
      </c>
      <c r="T536">
        <v>20.923912048339844</v>
      </c>
      <c r="U536">
        <v>86.075881958007812</v>
      </c>
      <c r="V536">
        <v>102.14903259277344</v>
      </c>
      <c r="W536">
        <v>74.185470581054687</v>
      </c>
    </row>
    <row r="537" spans="1:23" x14ac:dyDescent="0.25">
      <c r="A537" t="s">
        <v>85</v>
      </c>
      <c r="B537" t="s">
        <v>97</v>
      </c>
      <c r="C537" t="s">
        <v>99</v>
      </c>
      <c r="D537" t="s">
        <v>86</v>
      </c>
      <c r="E537" t="s">
        <v>114</v>
      </c>
      <c r="F537">
        <v>8</v>
      </c>
      <c r="G537">
        <v>389.6524658203125</v>
      </c>
      <c r="H537">
        <v>368.90765380859375</v>
      </c>
      <c r="I537">
        <v>20.744817733764648</v>
      </c>
      <c r="J537">
        <v>5.3239282220602036E-2</v>
      </c>
      <c r="K537">
        <v>-8.9791841506958008</v>
      </c>
      <c r="L537">
        <v>8.5819969177246094</v>
      </c>
      <c r="M537">
        <v>20.744817733764648</v>
      </c>
      <c r="N537">
        <v>32.907638549804687</v>
      </c>
      <c r="O537">
        <v>50.468818664550781</v>
      </c>
      <c r="P537">
        <v>-17.405525207519531</v>
      </c>
      <c r="Q537">
        <v>58.895160675048828</v>
      </c>
      <c r="R537">
        <v>59</v>
      </c>
      <c r="S537">
        <v>537.9505615234375</v>
      </c>
      <c r="T537">
        <v>23.193761825561523</v>
      </c>
      <c r="U537">
        <v>86.075881958007812</v>
      </c>
      <c r="V537">
        <v>102.14903259277344</v>
      </c>
      <c r="W537">
        <v>76.595123291015625</v>
      </c>
    </row>
    <row r="538" spans="1:23" x14ac:dyDescent="0.25">
      <c r="A538" t="s">
        <v>85</v>
      </c>
      <c r="B538" t="s">
        <v>97</v>
      </c>
      <c r="C538" t="s">
        <v>99</v>
      </c>
      <c r="D538" t="s">
        <v>86</v>
      </c>
      <c r="E538" t="s">
        <v>114</v>
      </c>
      <c r="F538">
        <v>9</v>
      </c>
      <c r="G538">
        <v>391.50006103515625</v>
      </c>
      <c r="H538">
        <v>410.60235595703125</v>
      </c>
      <c r="I538">
        <v>-19.102315902709961</v>
      </c>
      <c r="J538">
        <v>-4.8792626708745956E-2</v>
      </c>
      <c r="K538">
        <v>-62.086215972900391</v>
      </c>
      <c r="L538">
        <v>-36.69097900390625</v>
      </c>
      <c r="M538">
        <v>-19.102315902709961</v>
      </c>
      <c r="N538">
        <v>-1.5136522054672241</v>
      </c>
      <c r="O538">
        <v>23.881584167480469</v>
      </c>
      <c r="P538">
        <v>-74.271553039550781</v>
      </c>
      <c r="Q538">
        <v>36.066925048828125</v>
      </c>
      <c r="R538">
        <v>59</v>
      </c>
      <c r="S538">
        <v>1124.9661865234375</v>
      </c>
      <c r="T538">
        <v>33.540515899658203</v>
      </c>
      <c r="U538">
        <v>86.075881958007812</v>
      </c>
      <c r="V538">
        <v>102.14903259277344</v>
      </c>
      <c r="W538">
        <v>80.943145751953125</v>
      </c>
    </row>
    <row r="539" spans="1:23" x14ac:dyDescent="0.25">
      <c r="A539" t="s">
        <v>85</v>
      </c>
      <c r="B539" t="s">
        <v>97</v>
      </c>
      <c r="C539" t="s">
        <v>99</v>
      </c>
      <c r="D539" t="s">
        <v>86</v>
      </c>
      <c r="E539" t="s">
        <v>114</v>
      </c>
      <c r="F539">
        <v>10</v>
      </c>
      <c r="G539">
        <v>444.34814453125</v>
      </c>
      <c r="H539">
        <v>471.88052368164062</v>
      </c>
      <c r="I539">
        <v>-27.532354354858398</v>
      </c>
      <c r="J539">
        <v>-6.1961222440004349E-2</v>
      </c>
      <c r="K539">
        <v>-63.878177642822266</v>
      </c>
      <c r="L539">
        <v>-42.404769897460938</v>
      </c>
      <c r="M539">
        <v>-27.532354354858398</v>
      </c>
      <c r="N539">
        <v>-12.659938812255859</v>
      </c>
      <c r="O539">
        <v>8.8134679794311523</v>
      </c>
      <c r="P539">
        <v>-74.181709289550781</v>
      </c>
      <c r="Q539">
        <v>19.11700439453125</v>
      </c>
      <c r="R539">
        <v>59</v>
      </c>
      <c r="S539">
        <v>804.33477783203125</v>
      </c>
      <c r="T539">
        <v>28.360795974731445</v>
      </c>
      <c r="U539">
        <v>86.075881958007812</v>
      </c>
      <c r="V539">
        <v>102.14903259277344</v>
      </c>
      <c r="W539">
        <v>85.960029602050781</v>
      </c>
    </row>
    <row r="540" spans="1:23" x14ac:dyDescent="0.25">
      <c r="A540" t="s">
        <v>85</v>
      </c>
      <c r="B540" t="s">
        <v>97</v>
      </c>
      <c r="C540" t="s">
        <v>99</v>
      </c>
      <c r="D540" t="s">
        <v>86</v>
      </c>
      <c r="E540" t="s">
        <v>114</v>
      </c>
      <c r="F540">
        <v>11</v>
      </c>
      <c r="G540">
        <v>535.0439453125</v>
      </c>
      <c r="H540">
        <v>540.49176025390625</v>
      </c>
      <c r="I540">
        <v>-5.447789192199707</v>
      </c>
      <c r="J540">
        <v>-1.0181947611272335E-2</v>
      </c>
      <c r="K540">
        <v>-41.179412841796875</v>
      </c>
      <c r="L540">
        <v>-20.068880081176758</v>
      </c>
      <c r="M540">
        <v>-5.447789192199707</v>
      </c>
      <c r="N540">
        <v>9.1733016967773437</v>
      </c>
      <c r="O540">
        <v>30.283834457397461</v>
      </c>
      <c r="P540">
        <v>-51.308834075927734</v>
      </c>
      <c r="Q540">
        <v>40.413253784179688</v>
      </c>
      <c r="R540">
        <v>59</v>
      </c>
      <c r="S540">
        <v>777.37994384765625</v>
      </c>
      <c r="T540">
        <v>27.881534576416016</v>
      </c>
      <c r="U540">
        <v>86.075881958007812</v>
      </c>
      <c r="V540">
        <v>102.14903259277344</v>
      </c>
      <c r="W540">
        <v>90.144447326660156</v>
      </c>
    </row>
    <row r="541" spans="1:23" x14ac:dyDescent="0.25">
      <c r="A541" t="s">
        <v>85</v>
      </c>
      <c r="B541" t="s">
        <v>97</v>
      </c>
      <c r="C541" t="s">
        <v>99</v>
      </c>
      <c r="D541" t="s">
        <v>86</v>
      </c>
      <c r="E541" t="s">
        <v>114</v>
      </c>
      <c r="F541">
        <v>12</v>
      </c>
      <c r="G541">
        <v>531.4327392578125</v>
      </c>
      <c r="H541">
        <v>556.52984619140625</v>
      </c>
      <c r="I541">
        <v>-25.097076416015625</v>
      </c>
      <c r="J541">
        <v>-4.7225311398506165E-2</v>
      </c>
      <c r="K541">
        <v>-54.481758117675781</v>
      </c>
      <c r="L541">
        <v>-37.121047973632813</v>
      </c>
      <c r="M541">
        <v>-25.097076416015625</v>
      </c>
      <c r="N541">
        <v>-13.073103904724121</v>
      </c>
      <c r="O541">
        <v>4.2876033782958984</v>
      </c>
      <c r="P541">
        <v>-62.811904907226563</v>
      </c>
      <c r="Q541">
        <v>12.617752075195313</v>
      </c>
      <c r="R541">
        <v>59</v>
      </c>
      <c r="S541">
        <v>525.73846435546875</v>
      </c>
      <c r="T541">
        <v>22.928987503051758</v>
      </c>
      <c r="U541">
        <v>86.075881958007812</v>
      </c>
      <c r="V541">
        <v>102.14903259277344</v>
      </c>
      <c r="W541">
        <v>93.411544799804687</v>
      </c>
    </row>
    <row r="542" spans="1:23" x14ac:dyDescent="0.25">
      <c r="A542" t="s">
        <v>85</v>
      </c>
      <c r="B542" t="s">
        <v>97</v>
      </c>
      <c r="C542" t="s">
        <v>99</v>
      </c>
      <c r="D542" t="s">
        <v>86</v>
      </c>
      <c r="E542" t="s">
        <v>114</v>
      </c>
      <c r="F542">
        <v>13</v>
      </c>
      <c r="G542">
        <v>507.40386962890625</v>
      </c>
      <c r="H542">
        <v>557.75238037109375</v>
      </c>
      <c r="I542">
        <v>-50.348506927490234</v>
      </c>
      <c r="J542">
        <v>-9.9227674305438995E-2</v>
      </c>
      <c r="K542">
        <v>-86.462135314941406</v>
      </c>
      <c r="L542">
        <v>-65.125907897949219</v>
      </c>
      <c r="M542">
        <v>-50.348506927490234</v>
      </c>
      <c r="N542">
        <v>-35.571102142333984</v>
      </c>
      <c r="O542">
        <v>-14.234879493713379</v>
      </c>
      <c r="P542">
        <v>-96.699844360351563</v>
      </c>
      <c r="Q542">
        <v>-3.9971680641174316</v>
      </c>
      <c r="R542">
        <v>59</v>
      </c>
      <c r="S542">
        <v>794.090576171875</v>
      </c>
      <c r="T542">
        <v>28.17961311340332</v>
      </c>
      <c r="U542">
        <v>86.075881958007812</v>
      </c>
      <c r="V542">
        <v>102.14903259277344</v>
      </c>
      <c r="W542">
        <v>94.833335876464844</v>
      </c>
    </row>
    <row r="543" spans="1:23" x14ac:dyDescent="0.25">
      <c r="A543" t="s">
        <v>85</v>
      </c>
      <c r="B543" t="s">
        <v>97</v>
      </c>
      <c r="C543" t="s">
        <v>99</v>
      </c>
      <c r="D543" t="s">
        <v>86</v>
      </c>
      <c r="E543" t="s">
        <v>114</v>
      </c>
      <c r="F543">
        <v>14</v>
      </c>
      <c r="G543">
        <v>507.05386352539062</v>
      </c>
      <c r="H543">
        <v>530.90057373046875</v>
      </c>
      <c r="I543">
        <v>-23.846687316894531</v>
      </c>
      <c r="J543">
        <v>-4.7029890120029449E-2</v>
      </c>
      <c r="K543">
        <v>-61.912288665771484</v>
      </c>
      <c r="L543">
        <v>-39.422821044921875</v>
      </c>
      <c r="M543">
        <v>-23.846687316894531</v>
      </c>
      <c r="N543">
        <v>-8.2705526351928711</v>
      </c>
      <c r="O543">
        <v>14.218912124633789</v>
      </c>
      <c r="P543">
        <v>-72.703353881835938</v>
      </c>
      <c r="Q543">
        <v>25.009981155395508</v>
      </c>
      <c r="R543">
        <v>59</v>
      </c>
      <c r="S543">
        <v>882.25311279296875</v>
      </c>
      <c r="T543">
        <v>29.70274543762207</v>
      </c>
      <c r="U543">
        <v>86.075881958007812</v>
      </c>
      <c r="V543">
        <v>102.14903259277344</v>
      </c>
      <c r="W543">
        <v>95.6656494140625</v>
      </c>
    </row>
    <row r="544" spans="1:23" x14ac:dyDescent="0.25">
      <c r="A544" t="s">
        <v>85</v>
      </c>
      <c r="B544" t="s">
        <v>97</v>
      </c>
      <c r="C544" t="s">
        <v>99</v>
      </c>
      <c r="D544" t="s">
        <v>86</v>
      </c>
      <c r="E544" t="s">
        <v>114</v>
      </c>
      <c r="F544">
        <v>15</v>
      </c>
      <c r="G544">
        <v>506.662841796875</v>
      </c>
      <c r="H544">
        <v>420.38400268554687</v>
      </c>
      <c r="I544">
        <v>86.278854370117187</v>
      </c>
      <c r="J544">
        <v>0.17028850317001343</v>
      </c>
      <c r="K544">
        <v>53.473804473876953</v>
      </c>
      <c r="L544">
        <v>72.855293273925781</v>
      </c>
      <c r="M544">
        <v>86.278854370117187</v>
      </c>
      <c r="N544">
        <v>99.702415466308594</v>
      </c>
      <c r="O544">
        <v>119.08390045166016</v>
      </c>
      <c r="P544">
        <v>44.174030303955078</v>
      </c>
      <c r="Q544">
        <v>128.38368225097656</v>
      </c>
      <c r="R544">
        <v>59</v>
      </c>
      <c r="S544">
        <v>655.2532958984375</v>
      </c>
      <c r="T544">
        <v>25.597915649414062</v>
      </c>
      <c r="U544">
        <v>86.075881958007812</v>
      </c>
      <c r="V544">
        <v>102.14903259277344</v>
      </c>
      <c r="W544">
        <v>97.087005615234375</v>
      </c>
    </row>
    <row r="545" spans="1:23" x14ac:dyDescent="0.25">
      <c r="A545" t="s">
        <v>85</v>
      </c>
      <c r="B545" t="s">
        <v>97</v>
      </c>
      <c r="C545" t="s">
        <v>99</v>
      </c>
      <c r="D545" t="s">
        <v>86</v>
      </c>
      <c r="E545" t="s">
        <v>114</v>
      </c>
      <c r="F545">
        <v>16</v>
      </c>
      <c r="G545">
        <v>501.453369140625</v>
      </c>
      <c r="H545">
        <v>409.24417114257812</v>
      </c>
      <c r="I545">
        <v>92.209197998046875</v>
      </c>
      <c r="J545">
        <v>0.18388389050960541</v>
      </c>
      <c r="K545">
        <v>61.656826019287109</v>
      </c>
      <c r="L545">
        <v>79.707412719726563</v>
      </c>
      <c r="M545">
        <v>92.209197998046875</v>
      </c>
      <c r="N545">
        <v>104.71098327636719</v>
      </c>
      <c r="O545">
        <v>122.76157379150391</v>
      </c>
      <c r="P545">
        <v>52.995651245117188</v>
      </c>
      <c r="Q545">
        <v>131.42274475097656</v>
      </c>
      <c r="R545">
        <v>59</v>
      </c>
      <c r="S545">
        <v>568.3524169921875</v>
      </c>
      <c r="T545">
        <v>23.840143203735352</v>
      </c>
      <c r="U545">
        <v>86.075881958007812</v>
      </c>
      <c r="V545">
        <v>102.14903259277344</v>
      </c>
      <c r="W545">
        <v>98.136932373046875</v>
      </c>
    </row>
    <row r="546" spans="1:23" x14ac:dyDescent="0.25">
      <c r="A546" t="s">
        <v>85</v>
      </c>
      <c r="B546" t="s">
        <v>97</v>
      </c>
      <c r="C546" t="s">
        <v>99</v>
      </c>
      <c r="D546" t="s">
        <v>86</v>
      </c>
      <c r="E546" t="s">
        <v>114</v>
      </c>
      <c r="F546">
        <v>17</v>
      </c>
      <c r="G546">
        <v>492.62612915039062</v>
      </c>
      <c r="H546">
        <v>408.5037841796875</v>
      </c>
      <c r="I546">
        <v>84.122352600097656</v>
      </c>
      <c r="J546">
        <v>0.17076307535171509</v>
      </c>
      <c r="K546">
        <v>49.483486175537109</v>
      </c>
      <c r="L546">
        <v>69.948410034179687</v>
      </c>
      <c r="M546">
        <v>84.122352600097656</v>
      </c>
      <c r="N546">
        <v>98.296295166015625</v>
      </c>
      <c r="O546">
        <v>118.76121520996094</v>
      </c>
      <c r="P546">
        <v>39.663848876953125</v>
      </c>
      <c r="Q546">
        <v>128.58085632324219</v>
      </c>
      <c r="R546">
        <v>59</v>
      </c>
      <c r="S546">
        <v>730.55877685546875</v>
      </c>
      <c r="T546">
        <v>27.028850555419922</v>
      </c>
      <c r="U546">
        <v>86.075881958007812</v>
      </c>
      <c r="V546">
        <v>102.14903259277344</v>
      </c>
      <c r="W546">
        <v>97.372589111328125</v>
      </c>
    </row>
    <row r="547" spans="1:23" x14ac:dyDescent="0.25">
      <c r="A547" t="s">
        <v>85</v>
      </c>
      <c r="B547" t="s">
        <v>97</v>
      </c>
      <c r="C547" t="s">
        <v>99</v>
      </c>
      <c r="D547" t="s">
        <v>86</v>
      </c>
      <c r="E547" t="s">
        <v>114</v>
      </c>
      <c r="F547">
        <v>18</v>
      </c>
      <c r="G547">
        <v>466.41287231445312</v>
      </c>
      <c r="H547">
        <v>385.0179443359375</v>
      </c>
      <c r="I547">
        <v>81.394943237304688</v>
      </c>
      <c r="J547">
        <v>0.17451263964176178</v>
      </c>
      <c r="K547">
        <v>44.396774291992188</v>
      </c>
      <c r="L547">
        <v>66.255592346191406</v>
      </c>
      <c r="M547">
        <v>81.394943237304688</v>
      </c>
      <c r="N547">
        <v>96.534294128417969</v>
      </c>
      <c r="O547">
        <v>118.39311218261719</v>
      </c>
      <c r="P547">
        <v>33.908309936523438</v>
      </c>
      <c r="Q547">
        <v>128.88157653808594</v>
      </c>
      <c r="R547">
        <v>59</v>
      </c>
      <c r="S547">
        <v>833.4666748046875</v>
      </c>
      <c r="T547">
        <v>28.869823455810547</v>
      </c>
      <c r="U547">
        <v>86.075881958007812</v>
      </c>
      <c r="V547">
        <v>102.14903259277344</v>
      </c>
      <c r="W547">
        <v>96.213424682617188</v>
      </c>
    </row>
    <row r="548" spans="1:23" x14ac:dyDescent="0.25">
      <c r="A548" t="s">
        <v>85</v>
      </c>
      <c r="B548" t="s">
        <v>97</v>
      </c>
      <c r="C548" t="s">
        <v>99</v>
      </c>
      <c r="D548" t="s">
        <v>86</v>
      </c>
      <c r="E548" t="s">
        <v>114</v>
      </c>
      <c r="F548">
        <v>19</v>
      </c>
      <c r="G548">
        <v>423.9088134765625</v>
      </c>
      <c r="H548">
        <v>436.774658203125</v>
      </c>
      <c r="I548">
        <v>-12.86582088470459</v>
      </c>
      <c r="J548">
        <v>-3.0350444838404655E-2</v>
      </c>
      <c r="K548">
        <v>-49.178249359130859</v>
      </c>
      <c r="L548">
        <v>-27.724571228027344</v>
      </c>
      <c r="M548">
        <v>-12.86582088470459</v>
      </c>
      <c r="N548">
        <v>1.9929301738739014</v>
      </c>
      <c r="O548">
        <v>23.44660758972168</v>
      </c>
      <c r="P548">
        <v>-59.472316741943359</v>
      </c>
      <c r="Q548">
        <v>33.740676879882812</v>
      </c>
      <c r="R548">
        <v>59</v>
      </c>
      <c r="S548">
        <v>802.85736083984375</v>
      </c>
      <c r="T548">
        <v>28.334737777709961</v>
      </c>
      <c r="U548">
        <v>86.075881958007812</v>
      </c>
      <c r="V548">
        <v>102.14903259277344</v>
      </c>
      <c r="W548">
        <v>92.781532287597656</v>
      </c>
    </row>
    <row r="549" spans="1:23" x14ac:dyDescent="0.25">
      <c r="A549" t="s">
        <v>85</v>
      </c>
      <c r="B549" t="s">
        <v>97</v>
      </c>
      <c r="C549" t="s">
        <v>99</v>
      </c>
      <c r="D549" t="s">
        <v>86</v>
      </c>
      <c r="E549" t="s">
        <v>114</v>
      </c>
      <c r="F549">
        <v>20</v>
      </c>
      <c r="G549">
        <v>410.01522827148437</v>
      </c>
      <c r="H549">
        <v>431.65975952148437</v>
      </c>
      <c r="I549">
        <v>-21.644542694091797</v>
      </c>
      <c r="J549">
        <v>-5.2789606153964996E-2</v>
      </c>
      <c r="K549">
        <v>-59.503192901611328</v>
      </c>
      <c r="L549">
        <v>-37.135993957519531</v>
      </c>
      <c r="M549">
        <v>-21.644542694091797</v>
      </c>
      <c r="N549">
        <v>-6.1530900001525879</v>
      </c>
      <c r="O549">
        <v>16.214107513427734</v>
      </c>
      <c r="P549">
        <v>-70.235595703125</v>
      </c>
      <c r="Q549">
        <v>26.946508407592773</v>
      </c>
      <c r="R549">
        <v>59</v>
      </c>
      <c r="S549">
        <v>872.6861572265625</v>
      </c>
      <c r="T549">
        <v>29.541261672973633</v>
      </c>
      <c r="U549">
        <v>86.075881958007812</v>
      </c>
      <c r="V549">
        <v>102.14903259277344</v>
      </c>
      <c r="W549">
        <v>88.061614990234375</v>
      </c>
    </row>
    <row r="550" spans="1:23" x14ac:dyDescent="0.25">
      <c r="A550" t="s">
        <v>85</v>
      </c>
      <c r="B550" t="s">
        <v>97</v>
      </c>
      <c r="C550" t="s">
        <v>99</v>
      </c>
      <c r="D550" t="s">
        <v>86</v>
      </c>
      <c r="E550" t="s">
        <v>114</v>
      </c>
      <c r="F550">
        <v>21</v>
      </c>
      <c r="G550">
        <v>387.06048583984375</v>
      </c>
      <c r="H550">
        <v>399.73287963867187</v>
      </c>
      <c r="I550">
        <v>-12.67241096496582</v>
      </c>
      <c r="J550">
        <v>-3.2740131020545959E-2</v>
      </c>
      <c r="K550">
        <v>-53.599994659423828</v>
      </c>
      <c r="L550">
        <v>-29.419647216796875</v>
      </c>
      <c r="M550">
        <v>-12.67241096496582</v>
      </c>
      <c r="N550">
        <v>4.0748252868652344</v>
      </c>
      <c r="O550">
        <v>28.25517463684082</v>
      </c>
      <c r="P550">
        <v>-65.202400207519531</v>
      </c>
      <c r="Q550">
        <v>39.857574462890625</v>
      </c>
      <c r="R550">
        <v>59</v>
      </c>
      <c r="S550">
        <v>1019.9058837890625</v>
      </c>
      <c r="T550">
        <v>31.935964584350586</v>
      </c>
      <c r="U550">
        <v>86.075881958007812</v>
      </c>
      <c r="V550">
        <v>102.14903259277344</v>
      </c>
      <c r="W550">
        <v>85.860183715820313</v>
      </c>
    </row>
    <row r="551" spans="1:23" x14ac:dyDescent="0.25">
      <c r="A551" t="s">
        <v>85</v>
      </c>
      <c r="B551" t="s">
        <v>97</v>
      </c>
      <c r="C551" t="s">
        <v>99</v>
      </c>
      <c r="D551" t="s">
        <v>86</v>
      </c>
      <c r="E551" t="s">
        <v>114</v>
      </c>
      <c r="F551">
        <v>22</v>
      </c>
      <c r="G551">
        <v>326.52609252929687</v>
      </c>
      <c r="H551">
        <v>333.08840942382812</v>
      </c>
      <c r="I551">
        <v>-6.562312126159668</v>
      </c>
      <c r="J551">
        <v>-2.0097358152270317E-2</v>
      </c>
      <c r="K551">
        <v>-44.826328277587891</v>
      </c>
      <c r="L551">
        <v>-22.219636917114258</v>
      </c>
      <c r="M551">
        <v>-6.562312126159668</v>
      </c>
      <c r="N551">
        <v>9.0950136184692383</v>
      </c>
      <c r="O551">
        <v>31.701704025268555</v>
      </c>
      <c r="P551">
        <v>-55.67364501953125</v>
      </c>
      <c r="Q551">
        <v>42.549022674560547</v>
      </c>
      <c r="R551">
        <v>59</v>
      </c>
      <c r="S551">
        <v>891.4744873046875</v>
      </c>
      <c r="T551">
        <v>29.857570648193359</v>
      </c>
      <c r="U551">
        <v>86.075881958007812</v>
      </c>
      <c r="V551">
        <v>102.14903259277344</v>
      </c>
      <c r="W551">
        <v>84.004035949707031</v>
      </c>
    </row>
    <row r="552" spans="1:23" x14ac:dyDescent="0.25">
      <c r="A552" t="s">
        <v>85</v>
      </c>
      <c r="B552" t="s">
        <v>97</v>
      </c>
      <c r="C552" t="s">
        <v>99</v>
      </c>
      <c r="D552" t="s">
        <v>86</v>
      </c>
      <c r="E552" t="s">
        <v>114</v>
      </c>
      <c r="F552">
        <v>23</v>
      </c>
      <c r="G552">
        <v>301.36773681640625</v>
      </c>
      <c r="H552">
        <v>304.11251831054687</v>
      </c>
      <c r="I552">
        <v>-2.7447474002838135</v>
      </c>
      <c r="J552">
        <v>-9.1076353564858437E-3</v>
      </c>
      <c r="K552">
        <v>-43.359611511230469</v>
      </c>
      <c r="L552">
        <v>-19.364019393920898</v>
      </c>
      <c r="M552">
        <v>-2.7447474002838135</v>
      </c>
      <c r="N552">
        <v>13.87452507019043</v>
      </c>
      <c r="O552">
        <v>37.8701171875</v>
      </c>
      <c r="P552">
        <v>-54.873359680175781</v>
      </c>
      <c r="Q552">
        <v>49.383865356445313</v>
      </c>
      <c r="R552">
        <v>59</v>
      </c>
      <c r="S552">
        <v>1004.37939453125</v>
      </c>
      <c r="T552">
        <v>31.691946029663086</v>
      </c>
      <c r="U552">
        <v>86.075881958007812</v>
      </c>
      <c r="V552">
        <v>102.14903259277344</v>
      </c>
      <c r="W552">
        <v>82.499130249023437</v>
      </c>
    </row>
    <row r="553" spans="1:23" x14ac:dyDescent="0.25">
      <c r="A553" t="s">
        <v>85</v>
      </c>
      <c r="B553" t="s">
        <v>97</v>
      </c>
      <c r="C553" t="s">
        <v>99</v>
      </c>
      <c r="D553" t="s">
        <v>86</v>
      </c>
      <c r="E553" t="s">
        <v>114</v>
      </c>
      <c r="F553">
        <v>24</v>
      </c>
      <c r="G553">
        <v>278.95556640625</v>
      </c>
      <c r="H553">
        <v>290.5245361328125</v>
      </c>
      <c r="I553">
        <v>-11.568950653076172</v>
      </c>
      <c r="J553">
        <v>-4.1472379118204117E-2</v>
      </c>
      <c r="K553">
        <v>-53.706470489501953</v>
      </c>
      <c r="L553">
        <v>-28.811281204223633</v>
      </c>
      <c r="M553">
        <v>-11.568950653076172</v>
      </c>
      <c r="N553">
        <v>5.6733808517456055</v>
      </c>
      <c r="O553">
        <v>30.568569183349609</v>
      </c>
      <c r="P553">
        <v>-65.651870727539063</v>
      </c>
      <c r="Q553">
        <v>42.513969421386719</v>
      </c>
      <c r="R553">
        <v>59</v>
      </c>
      <c r="S553">
        <v>1081.0997314453125</v>
      </c>
      <c r="T553">
        <v>32.880081176757813</v>
      </c>
      <c r="U553">
        <v>86.075881958007812</v>
      </c>
      <c r="V553">
        <v>102.14903259277344</v>
      </c>
      <c r="W553">
        <v>81.397262573242187</v>
      </c>
    </row>
    <row r="554" spans="1:23" x14ac:dyDescent="0.25">
      <c r="A554" t="s">
        <v>85</v>
      </c>
      <c r="B554" t="s">
        <v>97</v>
      </c>
      <c r="C554" t="s">
        <v>99</v>
      </c>
      <c r="D554" t="s">
        <v>86</v>
      </c>
      <c r="E554" t="s">
        <v>115</v>
      </c>
      <c r="F554">
        <v>1</v>
      </c>
      <c r="G554">
        <v>252.720458984375</v>
      </c>
      <c r="H554">
        <v>283.12554931640625</v>
      </c>
      <c r="I554">
        <v>-30.405099868774414</v>
      </c>
      <c r="J554">
        <v>-0.1203111931681633</v>
      </c>
      <c r="K554">
        <v>-74.49212646484375</v>
      </c>
      <c r="L554">
        <v>-48.445156097412109</v>
      </c>
      <c r="M554">
        <v>-30.405099868774414</v>
      </c>
      <c r="N554">
        <v>-12.365045547485352</v>
      </c>
      <c r="O554">
        <v>13.681928634643555</v>
      </c>
      <c r="P554">
        <v>-86.990188598632812</v>
      </c>
      <c r="Q554">
        <v>26.179988861083984</v>
      </c>
      <c r="R554">
        <v>59</v>
      </c>
      <c r="S554">
        <v>1183.4488525390625</v>
      </c>
      <c r="T554">
        <v>34.401290893554687</v>
      </c>
      <c r="U554">
        <v>86.080215454101563</v>
      </c>
      <c r="V554">
        <v>101.94999694824219</v>
      </c>
      <c r="W554">
        <v>80.422370910644531</v>
      </c>
    </row>
    <row r="555" spans="1:23" x14ac:dyDescent="0.25">
      <c r="A555" t="s">
        <v>85</v>
      </c>
      <c r="B555" t="s">
        <v>97</v>
      </c>
      <c r="C555" t="s">
        <v>99</v>
      </c>
      <c r="D555" t="s">
        <v>86</v>
      </c>
      <c r="E555" t="s">
        <v>115</v>
      </c>
      <c r="F555">
        <v>2</v>
      </c>
      <c r="G555">
        <v>245.21430969238281</v>
      </c>
      <c r="H555">
        <v>269.7821044921875</v>
      </c>
      <c r="I555">
        <v>-24.567785263061523</v>
      </c>
      <c r="J555">
        <v>-0.10018903762102127</v>
      </c>
      <c r="K555">
        <v>-65.576446533203125</v>
      </c>
      <c r="L555">
        <v>-41.348197937011719</v>
      </c>
      <c r="M555">
        <v>-24.567785263061523</v>
      </c>
      <c r="N555">
        <v>-7.7873721122741699</v>
      </c>
      <c r="O555">
        <v>16.440879821777344</v>
      </c>
      <c r="P555">
        <v>-77.201835632324219</v>
      </c>
      <c r="Q555">
        <v>28.066267013549805</v>
      </c>
      <c r="R555">
        <v>59</v>
      </c>
      <c r="S555">
        <v>1023.9508666992187</v>
      </c>
      <c r="T555">
        <v>31.999231338500977</v>
      </c>
      <c r="U555">
        <v>86.080215454101563</v>
      </c>
      <c r="V555">
        <v>101.94999694824219</v>
      </c>
      <c r="W555">
        <v>79.299858093261719</v>
      </c>
    </row>
    <row r="556" spans="1:23" x14ac:dyDescent="0.25">
      <c r="A556" t="s">
        <v>85</v>
      </c>
      <c r="B556" t="s">
        <v>97</v>
      </c>
      <c r="C556" t="s">
        <v>99</v>
      </c>
      <c r="D556" t="s">
        <v>86</v>
      </c>
      <c r="E556" t="s">
        <v>115</v>
      </c>
      <c r="F556">
        <v>3</v>
      </c>
      <c r="G556">
        <v>248.76272583007812</v>
      </c>
      <c r="H556">
        <v>269.01339721679687</v>
      </c>
      <c r="I556">
        <v>-20.25065803527832</v>
      </c>
      <c r="J556">
        <v>-8.1405512988567352E-2</v>
      </c>
      <c r="K556">
        <v>-55.130954742431641</v>
      </c>
      <c r="L556">
        <v>-34.523391723632813</v>
      </c>
      <c r="M556">
        <v>-20.25065803527832</v>
      </c>
      <c r="N556">
        <v>-5.9779238700866699</v>
      </c>
      <c r="O556">
        <v>14.629637718200684</v>
      </c>
      <c r="P556">
        <v>-65.019035339355469</v>
      </c>
      <c r="Q556">
        <v>24.517717361450195</v>
      </c>
      <c r="R556">
        <v>59</v>
      </c>
      <c r="S556">
        <v>740.778076171875</v>
      </c>
      <c r="T556">
        <v>27.217239379882813</v>
      </c>
      <c r="U556">
        <v>86.080215454101563</v>
      </c>
      <c r="V556">
        <v>101.94999694824219</v>
      </c>
      <c r="W556">
        <v>78.501152038574219</v>
      </c>
    </row>
    <row r="557" spans="1:23" x14ac:dyDescent="0.25">
      <c r="A557" t="s">
        <v>85</v>
      </c>
      <c r="B557" t="s">
        <v>97</v>
      </c>
      <c r="C557" t="s">
        <v>99</v>
      </c>
      <c r="D557" t="s">
        <v>86</v>
      </c>
      <c r="E557" t="s">
        <v>115</v>
      </c>
      <c r="F557">
        <v>4</v>
      </c>
      <c r="G557">
        <v>249.77621459960937</v>
      </c>
      <c r="H557">
        <v>279.86810302734375</v>
      </c>
      <c r="I557">
        <v>-30.09190559387207</v>
      </c>
      <c r="J557">
        <v>-0.12047546356916428</v>
      </c>
      <c r="K557">
        <v>-72.3365478515625</v>
      </c>
      <c r="L557">
        <v>-47.378070831298828</v>
      </c>
      <c r="M557">
        <v>-30.09190559387207</v>
      </c>
      <c r="N557">
        <v>-12.805740356445313</v>
      </c>
      <c r="O557">
        <v>12.152735710144043</v>
      </c>
      <c r="P557">
        <v>-84.31231689453125</v>
      </c>
      <c r="Q557">
        <v>24.128503799438477</v>
      </c>
      <c r="R557">
        <v>59</v>
      </c>
      <c r="S557">
        <v>1086.6033935546875</v>
      </c>
      <c r="T557">
        <v>32.963668823242187</v>
      </c>
      <c r="U557">
        <v>86.080215454101563</v>
      </c>
      <c r="V557">
        <v>101.94999694824219</v>
      </c>
      <c r="W557">
        <v>77.941551208496094</v>
      </c>
    </row>
    <row r="558" spans="1:23" x14ac:dyDescent="0.25">
      <c r="A558" t="s">
        <v>85</v>
      </c>
      <c r="B558" t="s">
        <v>97</v>
      </c>
      <c r="C558" t="s">
        <v>99</v>
      </c>
      <c r="D558" t="s">
        <v>86</v>
      </c>
      <c r="E558" t="s">
        <v>115</v>
      </c>
      <c r="F558">
        <v>5</v>
      </c>
      <c r="G558">
        <v>268.8306884765625</v>
      </c>
      <c r="H558">
        <v>312.83090209960937</v>
      </c>
      <c r="I558">
        <v>-44.000232696533203</v>
      </c>
      <c r="J558">
        <v>-0.16367265582084656</v>
      </c>
      <c r="K558">
        <v>-81.933509826660156</v>
      </c>
      <c r="L558">
        <v>-59.522224426269531</v>
      </c>
      <c r="M558">
        <v>-44.000232696533203</v>
      </c>
      <c r="N558">
        <v>-28.478242874145508</v>
      </c>
      <c r="O558">
        <v>-6.0669536590576172</v>
      </c>
      <c r="P558">
        <v>-92.68707275390625</v>
      </c>
      <c r="Q558">
        <v>4.6866040229797363</v>
      </c>
      <c r="R558">
        <v>59</v>
      </c>
      <c r="S558">
        <v>876.130126953125</v>
      </c>
      <c r="T558">
        <v>29.599494934082031</v>
      </c>
      <c r="U558">
        <v>86.080215454101563</v>
      </c>
      <c r="V558">
        <v>101.94999694824219</v>
      </c>
      <c r="W558">
        <v>77.119697570800781</v>
      </c>
    </row>
    <row r="559" spans="1:23" x14ac:dyDescent="0.25">
      <c r="A559" t="s">
        <v>85</v>
      </c>
      <c r="B559" t="s">
        <v>97</v>
      </c>
      <c r="C559" t="s">
        <v>99</v>
      </c>
      <c r="D559" t="s">
        <v>86</v>
      </c>
      <c r="E559" t="s">
        <v>115</v>
      </c>
      <c r="F559">
        <v>6</v>
      </c>
      <c r="G559">
        <v>317.68011474609375</v>
      </c>
      <c r="H559">
        <v>371.55648803710937</v>
      </c>
      <c r="I559">
        <v>-53.876377105712891</v>
      </c>
      <c r="J559">
        <v>-0.16959317028522491</v>
      </c>
      <c r="K559">
        <v>-84.49285888671875</v>
      </c>
      <c r="L559">
        <v>-66.404396057128906</v>
      </c>
      <c r="M559">
        <v>-53.876377105712891</v>
      </c>
      <c r="N559">
        <v>-41.348361968994141</v>
      </c>
      <c r="O559">
        <v>-23.259893417358398</v>
      </c>
      <c r="P559">
        <v>-93.172210693359375</v>
      </c>
      <c r="Q559">
        <v>-14.580545425415039</v>
      </c>
      <c r="R559">
        <v>59</v>
      </c>
      <c r="S559">
        <v>570.74017333984375</v>
      </c>
      <c r="T559">
        <v>23.890169143676758</v>
      </c>
      <c r="U559">
        <v>86.080215454101563</v>
      </c>
      <c r="V559">
        <v>101.94999694824219</v>
      </c>
      <c r="W559">
        <v>76.706840515136719</v>
      </c>
    </row>
    <row r="560" spans="1:23" x14ac:dyDescent="0.25">
      <c r="A560" t="s">
        <v>85</v>
      </c>
      <c r="B560" t="s">
        <v>97</v>
      </c>
      <c r="C560" t="s">
        <v>99</v>
      </c>
      <c r="D560" t="s">
        <v>86</v>
      </c>
      <c r="E560" t="s">
        <v>115</v>
      </c>
      <c r="F560">
        <v>7</v>
      </c>
      <c r="G560">
        <v>357.76614379882812</v>
      </c>
      <c r="H560">
        <v>393.88525390625</v>
      </c>
      <c r="I560">
        <v>-36.119117736816406</v>
      </c>
      <c r="J560">
        <v>-0.10095734149217606</v>
      </c>
      <c r="K560">
        <v>-62.770797729492188</v>
      </c>
      <c r="L560">
        <v>-47.024768829345703</v>
      </c>
      <c r="M560">
        <v>-36.119117736816406</v>
      </c>
      <c r="N560">
        <v>-25.213466644287109</v>
      </c>
      <c r="O560">
        <v>-9.4674386978149414</v>
      </c>
      <c r="P560">
        <v>-70.326179504394531</v>
      </c>
      <c r="Q560">
        <v>-1.9120585918426514</v>
      </c>
      <c r="R560">
        <v>59</v>
      </c>
      <c r="S560">
        <v>432.49087524414062</v>
      </c>
      <c r="T560">
        <v>20.796415328979492</v>
      </c>
      <c r="U560">
        <v>86.080215454101563</v>
      </c>
      <c r="V560">
        <v>101.94999694824219</v>
      </c>
      <c r="W560">
        <v>76.197433471679688</v>
      </c>
    </row>
    <row r="561" spans="1:23" x14ac:dyDescent="0.25">
      <c r="A561" t="s">
        <v>85</v>
      </c>
      <c r="B561" t="s">
        <v>97</v>
      </c>
      <c r="C561" t="s">
        <v>99</v>
      </c>
      <c r="D561" t="s">
        <v>86</v>
      </c>
      <c r="E561" t="s">
        <v>115</v>
      </c>
      <c r="F561">
        <v>8</v>
      </c>
      <c r="G561">
        <v>371.98577880859375</v>
      </c>
      <c r="H561">
        <v>391.53176879882813</v>
      </c>
      <c r="I561">
        <v>-19.546016693115234</v>
      </c>
      <c r="J561">
        <v>-5.2545063197612762E-2</v>
      </c>
      <c r="K561">
        <v>-50.741317749023438</v>
      </c>
      <c r="L561">
        <v>-32.310882568359375</v>
      </c>
      <c r="M561">
        <v>-19.546016693115234</v>
      </c>
      <c r="N561">
        <v>-6.7811517715454102</v>
      </c>
      <c r="O561">
        <v>11.649285316467285</v>
      </c>
      <c r="P561">
        <v>-59.584754943847656</v>
      </c>
      <c r="Q561">
        <v>20.492719650268555</v>
      </c>
      <c r="R561">
        <v>59</v>
      </c>
      <c r="S561">
        <v>592.5244140625</v>
      </c>
      <c r="T561">
        <v>24.341823577880859</v>
      </c>
      <c r="U561">
        <v>86.080215454101563</v>
      </c>
      <c r="V561">
        <v>101.94999694824219</v>
      </c>
      <c r="W561">
        <v>77.690841674804688</v>
      </c>
    </row>
    <row r="562" spans="1:23" x14ac:dyDescent="0.25">
      <c r="A562" t="s">
        <v>85</v>
      </c>
      <c r="B562" t="s">
        <v>97</v>
      </c>
      <c r="C562" t="s">
        <v>99</v>
      </c>
      <c r="D562" t="s">
        <v>86</v>
      </c>
      <c r="E562" t="s">
        <v>115</v>
      </c>
      <c r="F562">
        <v>9</v>
      </c>
      <c r="G562">
        <v>395.36843872070313</v>
      </c>
      <c r="H562">
        <v>423.67001342773437</v>
      </c>
      <c r="I562">
        <v>-28.301570892333984</v>
      </c>
      <c r="J562">
        <v>-7.1582779288291931E-2</v>
      </c>
      <c r="K562">
        <v>-60.071754455566406</v>
      </c>
      <c r="L562">
        <v>-41.301673889160156</v>
      </c>
      <c r="M562">
        <v>-28.301570892333984</v>
      </c>
      <c r="N562">
        <v>-15.301468849182129</v>
      </c>
      <c r="O562">
        <v>3.4686143398284912</v>
      </c>
      <c r="P562">
        <v>-69.078163146972656</v>
      </c>
      <c r="Q562">
        <v>12.475020408630371</v>
      </c>
      <c r="R562">
        <v>59</v>
      </c>
      <c r="S562">
        <v>614.56427001953125</v>
      </c>
      <c r="T562">
        <v>24.790407180786133</v>
      </c>
      <c r="U562">
        <v>86.080215454101563</v>
      </c>
      <c r="V562">
        <v>101.94999694824219</v>
      </c>
      <c r="W562">
        <v>81.8936767578125</v>
      </c>
    </row>
    <row r="563" spans="1:23" x14ac:dyDescent="0.25">
      <c r="A563" t="s">
        <v>85</v>
      </c>
      <c r="B563" t="s">
        <v>97</v>
      </c>
      <c r="C563" t="s">
        <v>99</v>
      </c>
      <c r="D563" t="s">
        <v>86</v>
      </c>
      <c r="E563" t="s">
        <v>115</v>
      </c>
      <c r="F563">
        <v>10</v>
      </c>
      <c r="G563">
        <v>437.88751220703125</v>
      </c>
      <c r="H563">
        <v>481.52890014648437</v>
      </c>
      <c r="I563">
        <v>-43.641361236572266</v>
      </c>
      <c r="J563">
        <v>-9.9663406610488892E-2</v>
      </c>
      <c r="K563">
        <v>-77.373504638671875</v>
      </c>
      <c r="L563">
        <v>-57.444278717041016</v>
      </c>
      <c r="M563">
        <v>-43.641361236572266</v>
      </c>
      <c r="N563">
        <v>-29.838441848754883</v>
      </c>
      <c r="O563">
        <v>-9.9092206954956055</v>
      </c>
      <c r="P563">
        <v>-86.93609619140625</v>
      </c>
      <c r="Q563">
        <v>-0.34662756323814392</v>
      </c>
      <c r="R563">
        <v>59</v>
      </c>
      <c r="S563">
        <v>692.8123779296875</v>
      </c>
      <c r="T563">
        <v>26.321329116821289</v>
      </c>
      <c r="U563">
        <v>86.080215454101563</v>
      </c>
      <c r="V563">
        <v>101.94999694824219</v>
      </c>
      <c r="W563">
        <v>86.542709350585937</v>
      </c>
    </row>
    <row r="564" spans="1:23" x14ac:dyDescent="0.25">
      <c r="A564" t="s">
        <v>85</v>
      </c>
      <c r="B564" t="s">
        <v>97</v>
      </c>
      <c r="C564" t="s">
        <v>99</v>
      </c>
      <c r="D564" t="s">
        <v>86</v>
      </c>
      <c r="E564" t="s">
        <v>115</v>
      </c>
      <c r="F564">
        <v>11</v>
      </c>
      <c r="G564">
        <v>508.02792358398437</v>
      </c>
      <c r="H564">
        <v>568.37103271484375</v>
      </c>
      <c r="I564">
        <v>-60.343090057373047</v>
      </c>
      <c r="J564">
        <v>-0.11877907812595367</v>
      </c>
      <c r="K564">
        <v>-93.099700927734375</v>
      </c>
      <c r="L564">
        <v>-73.746826171875</v>
      </c>
      <c r="M564">
        <v>-60.343090057373047</v>
      </c>
      <c r="N564">
        <v>-46.939350128173828</v>
      </c>
      <c r="O564">
        <v>-27.586479187011719</v>
      </c>
      <c r="P564">
        <v>-102.3857421875</v>
      </c>
      <c r="Q564">
        <v>-18.300434112548828</v>
      </c>
      <c r="R564">
        <v>59</v>
      </c>
      <c r="S564">
        <v>653.31976318359375</v>
      </c>
      <c r="T564">
        <v>25.56011962890625</v>
      </c>
      <c r="U564">
        <v>86.080215454101563</v>
      </c>
      <c r="V564">
        <v>101.94999694824219</v>
      </c>
      <c r="W564">
        <v>90.800430297851563</v>
      </c>
    </row>
    <row r="565" spans="1:23" x14ac:dyDescent="0.25">
      <c r="A565" t="s">
        <v>85</v>
      </c>
      <c r="B565" t="s">
        <v>97</v>
      </c>
      <c r="C565" t="s">
        <v>99</v>
      </c>
      <c r="D565" t="s">
        <v>86</v>
      </c>
      <c r="E565" t="s">
        <v>115</v>
      </c>
      <c r="F565">
        <v>12</v>
      </c>
      <c r="G565">
        <v>517.48291015625</v>
      </c>
      <c r="H565">
        <v>580.37078857421875</v>
      </c>
      <c r="I565">
        <v>-62.88787841796875</v>
      </c>
      <c r="J565">
        <v>-0.12152648717164993</v>
      </c>
      <c r="K565">
        <v>-93.699295043945313</v>
      </c>
      <c r="L565">
        <v>-75.495658874511719</v>
      </c>
      <c r="M565">
        <v>-62.88787841796875</v>
      </c>
      <c r="N565">
        <v>-50.280097961425781</v>
      </c>
      <c r="O565">
        <v>-32.076461791992187</v>
      </c>
      <c r="P565">
        <v>-102.43390655517578</v>
      </c>
      <c r="Q565">
        <v>-23.341852188110352</v>
      </c>
      <c r="R565">
        <v>59</v>
      </c>
      <c r="S565">
        <v>578.03106689453125</v>
      </c>
      <c r="T565">
        <v>24.042276382446289</v>
      </c>
      <c r="U565">
        <v>86.080215454101563</v>
      </c>
      <c r="V565">
        <v>101.94999694824219</v>
      </c>
      <c r="W565">
        <v>92.82208251953125</v>
      </c>
    </row>
    <row r="566" spans="1:23" x14ac:dyDescent="0.25">
      <c r="A566" t="s">
        <v>85</v>
      </c>
      <c r="B566" t="s">
        <v>97</v>
      </c>
      <c r="C566" t="s">
        <v>99</v>
      </c>
      <c r="D566" t="s">
        <v>86</v>
      </c>
      <c r="E566" t="s">
        <v>115</v>
      </c>
      <c r="F566">
        <v>13</v>
      </c>
      <c r="G566">
        <v>505.98382568359375</v>
      </c>
      <c r="H566">
        <v>563.7838134765625</v>
      </c>
      <c r="I566">
        <v>-57.799980163574219</v>
      </c>
      <c r="J566">
        <v>-0.1142328605055809</v>
      </c>
      <c r="K566">
        <v>-94.166069030761719</v>
      </c>
      <c r="L566">
        <v>-72.680686950683594</v>
      </c>
      <c r="M566">
        <v>-57.799980163574219</v>
      </c>
      <c r="N566">
        <v>-42.919273376464844</v>
      </c>
      <c r="O566">
        <v>-21.433893203735352</v>
      </c>
      <c r="P566">
        <v>-104.47534942626953</v>
      </c>
      <c r="Q566">
        <v>-11.124613761901855</v>
      </c>
      <c r="R566">
        <v>59</v>
      </c>
      <c r="S566">
        <v>805.23187255859375</v>
      </c>
      <c r="T566">
        <v>28.376607894897461</v>
      </c>
      <c r="U566">
        <v>86.080215454101563</v>
      </c>
      <c r="V566">
        <v>101.94999694824219</v>
      </c>
      <c r="W566">
        <v>94.825546264648438</v>
      </c>
    </row>
    <row r="567" spans="1:23" x14ac:dyDescent="0.25">
      <c r="A567" t="s">
        <v>85</v>
      </c>
      <c r="B567" t="s">
        <v>97</v>
      </c>
      <c r="C567" t="s">
        <v>99</v>
      </c>
      <c r="D567" t="s">
        <v>86</v>
      </c>
      <c r="E567" t="s">
        <v>115</v>
      </c>
      <c r="F567">
        <v>14</v>
      </c>
      <c r="G567">
        <v>512.03973388671875</v>
      </c>
      <c r="H567">
        <v>545.07647705078125</v>
      </c>
      <c r="I567">
        <v>-33.036766052246094</v>
      </c>
      <c r="J567">
        <v>-6.4519926905632019E-2</v>
      </c>
      <c r="K567">
        <v>-61.515731811523438</v>
      </c>
      <c r="L567">
        <v>-44.690128326416016</v>
      </c>
      <c r="M567">
        <v>-33.036766052246094</v>
      </c>
      <c r="N567">
        <v>-21.383405685424805</v>
      </c>
      <c r="O567">
        <v>-4.5578017234802246</v>
      </c>
      <c r="P567">
        <v>-69.589118957519531</v>
      </c>
      <c r="Q567">
        <v>3.5155887603759766</v>
      </c>
      <c r="R567">
        <v>59</v>
      </c>
      <c r="S567">
        <v>493.82858276367187</v>
      </c>
      <c r="T567">
        <v>22.222253799438477</v>
      </c>
      <c r="U567">
        <v>86.080215454101563</v>
      </c>
      <c r="V567">
        <v>101.94999694824219</v>
      </c>
      <c r="W567">
        <v>95.653968811035156</v>
      </c>
    </row>
    <row r="568" spans="1:23" x14ac:dyDescent="0.25">
      <c r="A568" t="s">
        <v>85</v>
      </c>
      <c r="B568" t="s">
        <v>97</v>
      </c>
      <c r="C568" t="s">
        <v>99</v>
      </c>
      <c r="D568" t="s">
        <v>86</v>
      </c>
      <c r="E568" t="s">
        <v>115</v>
      </c>
      <c r="F568">
        <v>15</v>
      </c>
      <c r="G568">
        <v>503.530517578125</v>
      </c>
      <c r="H568">
        <v>432.74609375</v>
      </c>
      <c r="I568">
        <v>70.784408569335937</v>
      </c>
      <c r="J568">
        <v>0.14057619869709015</v>
      </c>
      <c r="K568">
        <v>39.272159576416016</v>
      </c>
      <c r="L568">
        <v>57.889850616455078</v>
      </c>
      <c r="M568">
        <v>70.784408569335937</v>
      </c>
      <c r="N568">
        <v>83.678962707519531</v>
      </c>
      <c r="O568">
        <v>102.29665374755859</v>
      </c>
      <c r="P568">
        <v>30.338874816894531</v>
      </c>
      <c r="Q568">
        <v>111.22994232177734</v>
      </c>
      <c r="R568">
        <v>59</v>
      </c>
      <c r="S568">
        <v>604.625732421875</v>
      </c>
      <c r="T568">
        <v>24.589138031005859</v>
      </c>
      <c r="U568">
        <v>86.080215454101563</v>
      </c>
      <c r="V568">
        <v>101.94999694824219</v>
      </c>
      <c r="W568">
        <v>95.76348876953125</v>
      </c>
    </row>
    <row r="569" spans="1:23" x14ac:dyDescent="0.25">
      <c r="A569" t="s">
        <v>85</v>
      </c>
      <c r="B569" t="s">
        <v>97</v>
      </c>
      <c r="C569" t="s">
        <v>99</v>
      </c>
      <c r="D569" t="s">
        <v>86</v>
      </c>
      <c r="E569" t="s">
        <v>115</v>
      </c>
      <c r="F569">
        <v>16</v>
      </c>
      <c r="G569">
        <v>491.8951416015625</v>
      </c>
      <c r="H569">
        <v>424.195068359375</v>
      </c>
      <c r="I569">
        <v>67.7000732421875</v>
      </c>
      <c r="J569">
        <v>0.13763110339641571</v>
      </c>
      <c r="K569">
        <v>35.988399505615234</v>
      </c>
      <c r="L569">
        <v>54.723915100097656</v>
      </c>
      <c r="M569">
        <v>67.7000732421875</v>
      </c>
      <c r="N569">
        <v>80.676231384277344</v>
      </c>
      <c r="O569">
        <v>99.4117431640625</v>
      </c>
      <c r="P569">
        <v>26.99858283996582</v>
      </c>
      <c r="Q569">
        <v>108.40156555175781</v>
      </c>
      <c r="R569">
        <v>59</v>
      </c>
      <c r="S569">
        <v>612.3026123046875</v>
      </c>
      <c r="T569">
        <v>24.744749069213867</v>
      </c>
      <c r="U569">
        <v>86.080215454101563</v>
      </c>
      <c r="V569">
        <v>101.94999694824219</v>
      </c>
      <c r="W569">
        <v>93.454116821289063</v>
      </c>
    </row>
    <row r="570" spans="1:23" x14ac:dyDescent="0.25">
      <c r="A570" t="s">
        <v>85</v>
      </c>
      <c r="B570" t="s">
        <v>97</v>
      </c>
      <c r="C570" t="s">
        <v>99</v>
      </c>
      <c r="D570" t="s">
        <v>86</v>
      </c>
      <c r="E570" t="s">
        <v>115</v>
      </c>
      <c r="F570">
        <v>17</v>
      </c>
      <c r="G570">
        <v>490.93841552734375</v>
      </c>
      <c r="H570">
        <v>413.23928833007812</v>
      </c>
      <c r="I570">
        <v>77.699172973632813</v>
      </c>
      <c r="J570">
        <v>0.15826663374900818</v>
      </c>
      <c r="K570">
        <v>44.358985900878906</v>
      </c>
      <c r="L570">
        <v>64.056640625</v>
      </c>
      <c r="M570">
        <v>77.699172973632813</v>
      </c>
      <c r="N570">
        <v>91.341705322265625</v>
      </c>
      <c r="O570">
        <v>111.03936004638672</v>
      </c>
      <c r="P570">
        <v>34.907505035400391</v>
      </c>
      <c r="Q570">
        <v>120.49083709716797</v>
      </c>
      <c r="R570">
        <v>59</v>
      </c>
      <c r="S570">
        <v>676.80548095703125</v>
      </c>
      <c r="T570">
        <v>26.015485763549805</v>
      </c>
      <c r="U570">
        <v>86.080215454101563</v>
      </c>
      <c r="V570">
        <v>101.94999694824219</v>
      </c>
      <c r="W570">
        <v>91.188751220703125</v>
      </c>
    </row>
    <row r="571" spans="1:23" x14ac:dyDescent="0.25">
      <c r="A571" t="s">
        <v>85</v>
      </c>
      <c r="B571" t="s">
        <v>97</v>
      </c>
      <c r="C571" t="s">
        <v>99</v>
      </c>
      <c r="D571" t="s">
        <v>86</v>
      </c>
      <c r="E571" t="s">
        <v>115</v>
      </c>
      <c r="F571">
        <v>18</v>
      </c>
      <c r="G571">
        <v>467.81292724609375</v>
      </c>
      <c r="H571">
        <v>397.70492553710937</v>
      </c>
      <c r="I571">
        <v>70.108001708984375</v>
      </c>
      <c r="J571">
        <v>0.14986333250999451</v>
      </c>
      <c r="K571">
        <v>35.9759521484375</v>
      </c>
      <c r="L571">
        <v>56.141445159912109</v>
      </c>
      <c r="M571">
        <v>70.108001708984375</v>
      </c>
      <c r="N571">
        <v>84.074562072753906</v>
      </c>
      <c r="O571">
        <v>104.24005126953125</v>
      </c>
      <c r="P571">
        <v>26.299991607666016</v>
      </c>
      <c r="Q571">
        <v>113.91600799560547</v>
      </c>
      <c r="R571">
        <v>59</v>
      </c>
      <c r="S571">
        <v>709.33685302734375</v>
      </c>
      <c r="T571">
        <v>26.633378982543945</v>
      </c>
      <c r="U571">
        <v>86.080215454101563</v>
      </c>
      <c r="V571">
        <v>101.94999694824219</v>
      </c>
      <c r="W571">
        <v>91.597259521484375</v>
      </c>
    </row>
    <row r="572" spans="1:23" x14ac:dyDescent="0.25">
      <c r="A572" t="s">
        <v>85</v>
      </c>
      <c r="B572" t="s">
        <v>97</v>
      </c>
      <c r="C572" t="s">
        <v>99</v>
      </c>
      <c r="D572" t="s">
        <v>86</v>
      </c>
      <c r="E572" t="s">
        <v>115</v>
      </c>
      <c r="F572">
        <v>19</v>
      </c>
      <c r="G572">
        <v>425.7496337890625</v>
      </c>
      <c r="H572">
        <v>416.1922607421875</v>
      </c>
      <c r="I572">
        <v>9.5573596954345703</v>
      </c>
      <c r="J572">
        <v>2.2448310628533363E-2</v>
      </c>
      <c r="K572">
        <v>-24.104928970336914</v>
      </c>
      <c r="L572">
        <v>-4.2169756889343262</v>
      </c>
      <c r="M572">
        <v>9.5573596954345703</v>
      </c>
      <c r="N572">
        <v>23.331695556640625</v>
      </c>
      <c r="O572">
        <v>43.219646453857422</v>
      </c>
      <c r="P572">
        <v>-33.647720336914063</v>
      </c>
      <c r="Q572">
        <v>52.762439727783203</v>
      </c>
      <c r="R572">
        <v>59</v>
      </c>
      <c r="S572">
        <v>689.94598388671875</v>
      </c>
      <c r="T572">
        <v>26.266822814941406</v>
      </c>
      <c r="U572">
        <v>86.080215454101563</v>
      </c>
      <c r="V572">
        <v>101.94999694824219</v>
      </c>
      <c r="W572">
        <v>91.527130126953125</v>
      </c>
    </row>
    <row r="573" spans="1:23" x14ac:dyDescent="0.25">
      <c r="A573" t="s">
        <v>85</v>
      </c>
      <c r="B573" t="s">
        <v>97</v>
      </c>
      <c r="C573" t="s">
        <v>99</v>
      </c>
      <c r="D573" t="s">
        <v>86</v>
      </c>
      <c r="E573" t="s">
        <v>115</v>
      </c>
      <c r="F573">
        <v>20</v>
      </c>
      <c r="G573">
        <v>410.75405883789062</v>
      </c>
      <c r="H573">
        <v>433.64886474609375</v>
      </c>
      <c r="I573">
        <v>-22.894798278808594</v>
      </c>
      <c r="J573">
        <v>-5.5738460272550583E-2</v>
      </c>
      <c r="K573">
        <v>-54.185005187988281</v>
      </c>
      <c r="L573">
        <v>-35.698497772216797</v>
      </c>
      <c r="M573">
        <v>-22.894798278808594</v>
      </c>
      <c r="N573">
        <v>-10.091098785400391</v>
      </c>
      <c r="O573">
        <v>8.3954086303710937</v>
      </c>
      <c r="P573">
        <v>-63.055343627929687</v>
      </c>
      <c r="Q573">
        <v>17.2657470703125</v>
      </c>
      <c r="R573">
        <v>59</v>
      </c>
      <c r="S573">
        <v>596.13507080078125</v>
      </c>
      <c r="T573">
        <v>24.415878295898437</v>
      </c>
      <c r="U573">
        <v>86.080215454101563</v>
      </c>
      <c r="V573">
        <v>101.94999694824219</v>
      </c>
      <c r="W573">
        <v>88.686004638671875</v>
      </c>
    </row>
    <row r="574" spans="1:23" x14ac:dyDescent="0.25">
      <c r="A574" t="s">
        <v>85</v>
      </c>
      <c r="B574" t="s">
        <v>97</v>
      </c>
      <c r="C574" t="s">
        <v>99</v>
      </c>
      <c r="D574" t="s">
        <v>86</v>
      </c>
      <c r="E574" t="s">
        <v>115</v>
      </c>
      <c r="F574">
        <v>21</v>
      </c>
      <c r="G574">
        <v>388.222900390625</v>
      </c>
      <c r="H574">
        <v>432.11175537109375</v>
      </c>
      <c r="I574">
        <v>-43.888847351074219</v>
      </c>
      <c r="J574">
        <v>-0.11305063962936401</v>
      </c>
      <c r="K574">
        <v>-71.911651611328125</v>
      </c>
      <c r="L574">
        <v>-55.355552673339844</v>
      </c>
      <c r="M574">
        <v>-43.888847351074219</v>
      </c>
      <c r="N574">
        <v>-32.422142028808594</v>
      </c>
      <c r="O574">
        <v>-15.86604118347168</v>
      </c>
      <c r="P574">
        <v>-79.855728149414063</v>
      </c>
      <c r="Q574">
        <v>-7.9219646453857422</v>
      </c>
      <c r="R574">
        <v>59</v>
      </c>
      <c r="S574">
        <v>478.13558959960937</v>
      </c>
      <c r="T574">
        <v>21.866312026977539</v>
      </c>
      <c r="U574">
        <v>86.080215454101563</v>
      </c>
      <c r="V574">
        <v>101.94999694824219</v>
      </c>
      <c r="W574">
        <v>87.154975891113281</v>
      </c>
    </row>
    <row r="575" spans="1:23" x14ac:dyDescent="0.25">
      <c r="A575" t="s">
        <v>85</v>
      </c>
      <c r="B575" t="s">
        <v>97</v>
      </c>
      <c r="C575" t="s">
        <v>99</v>
      </c>
      <c r="D575" t="s">
        <v>86</v>
      </c>
      <c r="E575" t="s">
        <v>115</v>
      </c>
      <c r="F575">
        <v>22</v>
      </c>
      <c r="G575">
        <v>330.43661499023437</v>
      </c>
      <c r="H575">
        <v>363.9022216796875</v>
      </c>
      <c r="I575">
        <v>-33.465614318847656</v>
      </c>
      <c r="J575">
        <v>-0.10127695649862289</v>
      </c>
      <c r="K575">
        <v>-63.592483520507813</v>
      </c>
      <c r="L575">
        <v>-45.793285369873047</v>
      </c>
      <c r="M575">
        <v>-33.465614318847656</v>
      </c>
      <c r="N575">
        <v>-21.137943267822266</v>
      </c>
      <c r="O575">
        <v>-3.3387444019317627</v>
      </c>
      <c r="P575">
        <v>-72.133033752441406</v>
      </c>
      <c r="Q575">
        <v>5.2018046379089355</v>
      </c>
      <c r="R575">
        <v>59</v>
      </c>
      <c r="S575">
        <v>552.63177490234375</v>
      </c>
      <c r="T575">
        <v>23.508121490478516</v>
      </c>
      <c r="U575">
        <v>86.080215454101563</v>
      </c>
      <c r="V575">
        <v>101.94999694824219</v>
      </c>
      <c r="W575">
        <v>85.610389709472656</v>
      </c>
    </row>
    <row r="576" spans="1:23" x14ac:dyDescent="0.25">
      <c r="A576" t="s">
        <v>85</v>
      </c>
      <c r="B576" t="s">
        <v>97</v>
      </c>
      <c r="C576" t="s">
        <v>99</v>
      </c>
      <c r="D576" t="s">
        <v>86</v>
      </c>
      <c r="E576" t="s">
        <v>115</v>
      </c>
      <c r="F576">
        <v>23</v>
      </c>
      <c r="G576">
        <v>301.09564208984375</v>
      </c>
      <c r="H576">
        <v>336.9215087890625</v>
      </c>
      <c r="I576">
        <v>-35.825859069824219</v>
      </c>
      <c r="J576">
        <v>-0.11898498237133026</v>
      </c>
      <c r="K576">
        <v>-68.819145202636719</v>
      </c>
      <c r="L576">
        <v>-49.326446533203125</v>
      </c>
      <c r="M576">
        <v>-35.825859069824219</v>
      </c>
      <c r="N576">
        <v>-22.325273513793945</v>
      </c>
      <c r="O576">
        <v>-2.8325719833374023</v>
      </c>
      <c r="P576">
        <v>-78.172286987304688</v>
      </c>
      <c r="Q576">
        <v>6.520566463470459</v>
      </c>
      <c r="R576">
        <v>59</v>
      </c>
      <c r="S576">
        <v>662.794677734375</v>
      </c>
      <c r="T576">
        <v>25.74479866027832</v>
      </c>
      <c r="U576">
        <v>86.080215454101563</v>
      </c>
      <c r="V576">
        <v>101.94999694824219</v>
      </c>
      <c r="W576">
        <v>84.115585327148438</v>
      </c>
    </row>
    <row r="577" spans="1:23" x14ac:dyDescent="0.25">
      <c r="A577" t="s">
        <v>85</v>
      </c>
      <c r="B577" t="s">
        <v>97</v>
      </c>
      <c r="C577" t="s">
        <v>99</v>
      </c>
      <c r="D577" t="s">
        <v>86</v>
      </c>
      <c r="E577" t="s">
        <v>115</v>
      </c>
      <c r="F577">
        <v>24</v>
      </c>
      <c r="G577">
        <v>280.73187255859375</v>
      </c>
      <c r="H577">
        <v>320.3555908203125</v>
      </c>
      <c r="I577">
        <v>-39.623714447021484</v>
      </c>
      <c r="J577">
        <v>-0.14114433526992798</v>
      </c>
      <c r="K577">
        <v>-74.969024658203125</v>
      </c>
      <c r="L577">
        <v>-54.08673095703125</v>
      </c>
      <c r="M577">
        <v>-39.623714447021484</v>
      </c>
      <c r="N577">
        <v>-25.160699844360352</v>
      </c>
      <c r="O577">
        <v>-4.2784028053283691</v>
      </c>
      <c r="P577">
        <v>-84.988929748535156</v>
      </c>
      <c r="Q577">
        <v>5.7415022850036621</v>
      </c>
      <c r="R577">
        <v>59</v>
      </c>
      <c r="S577">
        <v>760.66156005859375</v>
      </c>
      <c r="T577">
        <v>27.580093383789063</v>
      </c>
      <c r="U577">
        <v>86.080215454101563</v>
      </c>
      <c r="V577">
        <v>101.94999694824219</v>
      </c>
      <c r="W577">
        <v>82.877922058105469</v>
      </c>
    </row>
    <row r="578" spans="1:23" x14ac:dyDescent="0.25">
      <c r="A578" t="s">
        <v>85</v>
      </c>
      <c r="B578" t="s">
        <v>97</v>
      </c>
      <c r="C578" t="s">
        <v>99</v>
      </c>
      <c r="D578" t="s">
        <v>86</v>
      </c>
      <c r="E578" t="s">
        <v>116</v>
      </c>
      <c r="F578">
        <v>1</v>
      </c>
      <c r="G578">
        <v>198.98674011230469</v>
      </c>
      <c r="H578">
        <v>235.60865783691406</v>
      </c>
      <c r="I578">
        <v>-36.621913909912109</v>
      </c>
      <c r="J578">
        <v>-0.18404197692871094</v>
      </c>
      <c r="K578">
        <v>-78.893997192382813</v>
      </c>
      <c r="L578">
        <v>-53.919307708740234</v>
      </c>
      <c r="M578">
        <v>-36.621913909912109</v>
      </c>
      <c r="N578">
        <v>-19.324518203735352</v>
      </c>
      <c r="O578">
        <v>5.6501727104187012</v>
      </c>
      <c r="P578">
        <v>-90.877548217773438</v>
      </c>
      <c r="Q578">
        <v>17.633722305297852</v>
      </c>
      <c r="R578">
        <v>59</v>
      </c>
      <c r="S578">
        <v>1088.015869140625</v>
      </c>
      <c r="T578">
        <v>32.985084533691406</v>
      </c>
      <c r="U578">
        <v>72.053276062011719</v>
      </c>
      <c r="V578">
        <v>88.210342407226563</v>
      </c>
      <c r="W578">
        <v>64.717330932617188</v>
      </c>
    </row>
    <row r="579" spans="1:23" x14ac:dyDescent="0.25">
      <c r="A579" t="s">
        <v>85</v>
      </c>
      <c r="B579" t="s">
        <v>97</v>
      </c>
      <c r="C579" t="s">
        <v>99</v>
      </c>
      <c r="D579" t="s">
        <v>86</v>
      </c>
      <c r="E579" t="s">
        <v>116</v>
      </c>
      <c r="F579">
        <v>2</v>
      </c>
      <c r="G579">
        <v>205.39431762695312</v>
      </c>
      <c r="H579">
        <v>229.32792663574219</v>
      </c>
      <c r="I579">
        <v>-23.933605194091797</v>
      </c>
      <c r="J579">
        <v>-0.11652515828609467</v>
      </c>
      <c r="K579">
        <v>-60.801181793212891</v>
      </c>
      <c r="L579">
        <v>-39.019519805908203</v>
      </c>
      <c r="M579">
        <v>-23.933605194091797</v>
      </c>
      <c r="N579">
        <v>-8.847691535949707</v>
      </c>
      <c r="O579">
        <v>12.933972358703613</v>
      </c>
      <c r="P579">
        <v>-71.25262451171875</v>
      </c>
      <c r="Q579">
        <v>23.385417938232422</v>
      </c>
      <c r="R579">
        <v>59</v>
      </c>
      <c r="S579">
        <v>827.59344482421875</v>
      </c>
      <c r="T579">
        <v>28.767923355102539</v>
      </c>
      <c r="U579">
        <v>72.053276062011719</v>
      </c>
      <c r="V579">
        <v>88.210342407226563</v>
      </c>
      <c r="W579">
        <v>64.0523681640625</v>
      </c>
    </row>
    <row r="580" spans="1:23" x14ac:dyDescent="0.25">
      <c r="A580" t="s">
        <v>85</v>
      </c>
      <c r="B580" t="s">
        <v>97</v>
      </c>
      <c r="C580" t="s">
        <v>99</v>
      </c>
      <c r="D580" t="s">
        <v>86</v>
      </c>
      <c r="E580" t="s">
        <v>116</v>
      </c>
      <c r="F580">
        <v>3</v>
      </c>
      <c r="G580">
        <v>206.92935180664062</v>
      </c>
      <c r="H580">
        <v>230.35301208496094</v>
      </c>
      <c r="I580">
        <v>-23.423671722412109</v>
      </c>
      <c r="J580">
        <v>-0.1131964698433876</v>
      </c>
      <c r="K580">
        <v>-64.019332885742187</v>
      </c>
      <c r="L580">
        <v>-40.035087585449219</v>
      </c>
      <c r="M580">
        <v>-23.423671722412109</v>
      </c>
      <c r="N580">
        <v>-6.8122568130493164</v>
      </c>
      <c r="O580">
        <v>17.171987533569336</v>
      </c>
      <c r="P580">
        <v>-75.527633666992188</v>
      </c>
      <c r="Q580">
        <v>28.680294036865234</v>
      </c>
      <c r="R580">
        <v>59</v>
      </c>
      <c r="S580">
        <v>1003.4298706054687</v>
      </c>
      <c r="T580">
        <v>31.676961898803711</v>
      </c>
      <c r="U580">
        <v>72.053276062011719</v>
      </c>
      <c r="V580">
        <v>88.210342407226563</v>
      </c>
      <c r="W580">
        <v>63.665615081787109</v>
      </c>
    </row>
    <row r="581" spans="1:23" x14ac:dyDescent="0.25">
      <c r="A581" t="s">
        <v>85</v>
      </c>
      <c r="B581" t="s">
        <v>97</v>
      </c>
      <c r="C581" t="s">
        <v>99</v>
      </c>
      <c r="D581" t="s">
        <v>86</v>
      </c>
      <c r="E581" t="s">
        <v>116</v>
      </c>
      <c r="F581">
        <v>4</v>
      </c>
      <c r="G581">
        <v>214.49600219726562</v>
      </c>
      <c r="H581">
        <v>249.511474609375</v>
      </c>
      <c r="I581">
        <v>-35.015460968017578</v>
      </c>
      <c r="J581">
        <v>-0.16324529051780701</v>
      </c>
      <c r="K581">
        <v>-71.868156433105469</v>
      </c>
      <c r="L581">
        <v>-50.095287322998047</v>
      </c>
      <c r="M581">
        <v>-35.015460968017578</v>
      </c>
      <c r="N581">
        <v>-19.935634613037109</v>
      </c>
      <c r="O581">
        <v>1.8372373580932617</v>
      </c>
      <c r="P581">
        <v>-82.315383911132813</v>
      </c>
      <c r="Q581">
        <v>12.284464836120605</v>
      </c>
      <c r="R581">
        <v>59</v>
      </c>
      <c r="S581">
        <v>826.925537109375</v>
      </c>
      <c r="T581">
        <v>28.756313323974609</v>
      </c>
      <c r="U581">
        <v>72.053276062011719</v>
      </c>
      <c r="V581">
        <v>88.210342407226563</v>
      </c>
      <c r="W581">
        <v>62.873508453369141</v>
      </c>
    </row>
    <row r="582" spans="1:23" x14ac:dyDescent="0.25">
      <c r="A582" t="s">
        <v>85</v>
      </c>
      <c r="B582" t="s">
        <v>97</v>
      </c>
      <c r="C582" t="s">
        <v>99</v>
      </c>
      <c r="D582" t="s">
        <v>86</v>
      </c>
      <c r="E582" t="s">
        <v>116</v>
      </c>
      <c r="F582">
        <v>5</v>
      </c>
      <c r="G582">
        <v>233.08718872070312</v>
      </c>
      <c r="H582">
        <v>273.22027587890625</v>
      </c>
      <c r="I582">
        <v>-40.133079528808594</v>
      </c>
      <c r="J582">
        <v>-0.17218054831027985</v>
      </c>
      <c r="K582">
        <v>-74.4669189453125</v>
      </c>
      <c r="L582">
        <v>-54.182209014892578</v>
      </c>
      <c r="M582">
        <v>-40.133079528808594</v>
      </c>
      <c r="N582">
        <v>-26.083950042724609</v>
      </c>
      <c r="O582">
        <v>-5.7992362976074219</v>
      </c>
      <c r="P582">
        <v>-84.200088500976563</v>
      </c>
      <c r="Q582">
        <v>3.9339311122894287</v>
      </c>
      <c r="R582">
        <v>59</v>
      </c>
      <c r="S582">
        <v>717.74908447265625</v>
      </c>
      <c r="T582">
        <v>26.790840148925781</v>
      </c>
      <c r="U582">
        <v>72.053276062011719</v>
      </c>
      <c r="V582">
        <v>88.210342407226563</v>
      </c>
      <c r="W582">
        <v>61.980995178222656</v>
      </c>
    </row>
    <row r="583" spans="1:23" x14ac:dyDescent="0.25">
      <c r="A583" t="s">
        <v>85</v>
      </c>
      <c r="B583" t="s">
        <v>97</v>
      </c>
      <c r="C583" t="s">
        <v>99</v>
      </c>
      <c r="D583" t="s">
        <v>86</v>
      </c>
      <c r="E583" t="s">
        <v>116</v>
      </c>
      <c r="F583">
        <v>6</v>
      </c>
      <c r="G583">
        <v>279.55996704101562</v>
      </c>
      <c r="H583">
        <v>319.02706909179687</v>
      </c>
      <c r="I583">
        <v>-39.467105865478516</v>
      </c>
      <c r="J583">
        <v>-0.14117580652236938</v>
      </c>
      <c r="K583">
        <v>-72.837539672851563</v>
      </c>
      <c r="L583">
        <v>-53.122016906738281</v>
      </c>
      <c r="M583">
        <v>-39.467105865478516</v>
      </c>
      <c r="N583">
        <v>-25.812196731567383</v>
      </c>
      <c r="O583">
        <v>-6.0966753959655762</v>
      </c>
      <c r="P583">
        <v>-82.297592163085938</v>
      </c>
      <c r="Q583">
        <v>3.3633782863616943</v>
      </c>
      <c r="R583">
        <v>59</v>
      </c>
      <c r="S583">
        <v>678.033935546875</v>
      </c>
      <c r="T583">
        <v>26.039085388183594</v>
      </c>
      <c r="U583">
        <v>72.053276062011719</v>
      </c>
      <c r="V583">
        <v>88.210342407226563</v>
      </c>
      <c r="W583">
        <v>61.51806640625</v>
      </c>
    </row>
    <row r="584" spans="1:23" x14ac:dyDescent="0.25">
      <c r="A584" t="s">
        <v>85</v>
      </c>
      <c r="B584" t="s">
        <v>97</v>
      </c>
      <c r="C584" t="s">
        <v>99</v>
      </c>
      <c r="D584" t="s">
        <v>86</v>
      </c>
      <c r="E584" t="s">
        <v>116</v>
      </c>
      <c r="F584">
        <v>7</v>
      </c>
      <c r="G584">
        <v>315.53466796875</v>
      </c>
      <c r="H584">
        <v>341.06851196289062</v>
      </c>
      <c r="I584">
        <v>-25.533842086791992</v>
      </c>
      <c r="J584">
        <v>-8.0922462046146393E-2</v>
      </c>
      <c r="K584">
        <v>-59.555564880371094</v>
      </c>
      <c r="L584">
        <v>-39.455257415771484</v>
      </c>
      <c r="M584">
        <v>-25.533842086791992</v>
      </c>
      <c r="N584">
        <v>-11.612427711486816</v>
      </c>
      <c r="O584">
        <v>8.4878826141357422</v>
      </c>
      <c r="P584">
        <v>-69.20025634765625</v>
      </c>
      <c r="Q584">
        <v>18.132568359375</v>
      </c>
      <c r="R584">
        <v>59</v>
      </c>
      <c r="S584">
        <v>704.7587890625</v>
      </c>
      <c r="T584">
        <v>26.547292709350586</v>
      </c>
      <c r="U584">
        <v>72.053276062011719</v>
      </c>
      <c r="V584">
        <v>88.210342407226563</v>
      </c>
      <c r="W584">
        <v>61.047088623046875</v>
      </c>
    </row>
    <row r="585" spans="1:23" x14ac:dyDescent="0.25">
      <c r="A585" t="s">
        <v>85</v>
      </c>
      <c r="B585" t="s">
        <v>97</v>
      </c>
      <c r="C585" t="s">
        <v>99</v>
      </c>
      <c r="D585" t="s">
        <v>86</v>
      </c>
      <c r="E585" t="s">
        <v>116</v>
      </c>
      <c r="F585">
        <v>8</v>
      </c>
      <c r="G585">
        <v>332.53033447265625</v>
      </c>
      <c r="H585">
        <v>347.289794921875</v>
      </c>
      <c r="I585">
        <v>-14.759476661682129</v>
      </c>
      <c r="J585">
        <v>-4.4385354965925217E-2</v>
      </c>
      <c r="K585">
        <v>-48.779636383056641</v>
      </c>
      <c r="L585">
        <v>-28.68025016784668</v>
      </c>
      <c r="M585">
        <v>-14.759476661682129</v>
      </c>
      <c r="N585">
        <v>-0.83870291709899902</v>
      </c>
      <c r="O585">
        <v>19.260683059692383</v>
      </c>
      <c r="P585">
        <v>-58.423877716064453</v>
      </c>
      <c r="Q585">
        <v>28.904926300048828</v>
      </c>
      <c r="R585">
        <v>59</v>
      </c>
      <c r="S585">
        <v>704.6939697265625</v>
      </c>
      <c r="T585">
        <v>26.546072006225586</v>
      </c>
      <c r="U585">
        <v>72.053276062011719</v>
      </c>
      <c r="V585">
        <v>88.210342407226563</v>
      </c>
      <c r="W585">
        <v>63.043506622314453</v>
      </c>
    </row>
    <row r="586" spans="1:23" x14ac:dyDescent="0.25">
      <c r="A586" t="s">
        <v>85</v>
      </c>
      <c r="B586" t="s">
        <v>97</v>
      </c>
      <c r="C586" t="s">
        <v>99</v>
      </c>
      <c r="D586" t="s">
        <v>86</v>
      </c>
      <c r="E586" t="s">
        <v>116</v>
      </c>
      <c r="F586">
        <v>9</v>
      </c>
      <c r="G586">
        <v>366.42807006835937</v>
      </c>
      <c r="H586">
        <v>372.55056762695312</v>
      </c>
      <c r="I586">
        <v>-6.1224932670593262</v>
      </c>
      <c r="J586">
        <v>-1.6708580777049065E-2</v>
      </c>
      <c r="K586">
        <v>-41.797035217285156</v>
      </c>
      <c r="L586">
        <v>-20.72022819519043</v>
      </c>
      <c r="M586">
        <v>-6.1224932670593262</v>
      </c>
      <c r="N586">
        <v>8.4752407073974609</v>
      </c>
      <c r="O586">
        <v>29.55204963684082</v>
      </c>
      <c r="P586">
        <v>-51.910274505615234</v>
      </c>
      <c r="Q586">
        <v>39.665287017822266</v>
      </c>
      <c r="R586">
        <v>59</v>
      </c>
      <c r="S586">
        <v>774.898193359375</v>
      </c>
      <c r="T586">
        <v>27.836994171142578</v>
      </c>
      <c r="U586">
        <v>72.053276062011719</v>
      </c>
      <c r="V586">
        <v>88.210342407226563</v>
      </c>
      <c r="W586">
        <v>67.296562194824219</v>
      </c>
    </row>
    <row r="587" spans="1:23" x14ac:dyDescent="0.25">
      <c r="A587" t="s">
        <v>85</v>
      </c>
      <c r="B587" t="s">
        <v>97</v>
      </c>
      <c r="C587" t="s">
        <v>99</v>
      </c>
      <c r="D587" t="s">
        <v>86</v>
      </c>
      <c r="E587" t="s">
        <v>116</v>
      </c>
      <c r="F587">
        <v>10</v>
      </c>
      <c r="G587">
        <v>417.27780151367187</v>
      </c>
      <c r="H587">
        <v>422.79214477539062</v>
      </c>
      <c r="I587">
        <v>-5.5143237113952637</v>
      </c>
      <c r="J587">
        <v>-1.3214994221925735E-2</v>
      </c>
      <c r="K587">
        <v>-39.991519927978516</v>
      </c>
      <c r="L587">
        <v>-19.622114181518555</v>
      </c>
      <c r="M587">
        <v>-5.5143237113952637</v>
      </c>
      <c r="N587">
        <v>8.5934658050537109</v>
      </c>
      <c r="O587">
        <v>28.962873458862305</v>
      </c>
      <c r="P587">
        <v>-49.765327453613281</v>
      </c>
      <c r="Q587">
        <v>38.736679077148437</v>
      </c>
      <c r="R587">
        <v>59</v>
      </c>
      <c r="S587">
        <v>723.7552490234375</v>
      </c>
      <c r="T587">
        <v>26.902700424194336</v>
      </c>
      <c r="U587">
        <v>72.053276062011719</v>
      </c>
      <c r="V587">
        <v>88.210342407226563</v>
      </c>
      <c r="W587">
        <v>71.486778259277344</v>
      </c>
    </row>
    <row r="588" spans="1:23" x14ac:dyDescent="0.25">
      <c r="A588" t="s">
        <v>85</v>
      </c>
      <c r="B588" t="s">
        <v>97</v>
      </c>
      <c r="C588" t="s">
        <v>99</v>
      </c>
      <c r="D588" t="s">
        <v>86</v>
      </c>
      <c r="E588" t="s">
        <v>116</v>
      </c>
      <c r="F588">
        <v>11</v>
      </c>
      <c r="G588">
        <v>471.22723388671875</v>
      </c>
      <c r="H588">
        <v>482.33486938476562</v>
      </c>
      <c r="I588">
        <v>-11.107627868652344</v>
      </c>
      <c r="J588">
        <v>-2.3571701720356941E-2</v>
      </c>
      <c r="K588">
        <v>-51.581638336181641</v>
      </c>
      <c r="L588">
        <v>-27.669265747070313</v>
      </c>
      <c r="M588">
        <v>-11.107627868652344</v>
      </c>
      <c r="N588">
        <v>5.4540095329284668</v>
      </c>
      <c r="O588">
        <v>29.366382598876953</v>
      </c>
      <c r="P588">
        <v>-63.055458068847656</v>
      </c>
      <c r="Q588">
        <v>40.840202331542969</v>
      </c>
      <c r="R588">
        <v>59</v>
      </c>
      <c r="S588">
        <v>997.42523193359375</v>
      </c>
      <c r="T588">
        <v>31.582038879394531</v>
      </c>
      <c r="U588">
        <v>72.053276062011719</v>
      </c>
      <c r="V588">
        <v>88.210342407226563</v>
      </c>
      <c r="W588">
        <v>75.404518127441406</v>
      </c>
    </row>
    <row r="589" spans="1:23" x14ac:dyDescent="0.25">
      <c r="A589" t="s">
        <v>85</v>
      </c>
      <c r="B589" t="s">
        <v>97</v>
      </c>
      <c r="C589" t="s">
        <v>99</v>
      </c>
      <c r="D589" t="s">
        <v>86</v>
      </c>
      <c r="E589" t="s">
        <v>116</v>
      </c>
      <c r="F589">
        <v>12</v>
      </c>
      <c r="G589">
        <v>477.48159790039062</v>
      </c>
      <c r="H589">
        <v>483.36746215820312</v>
      </c>
      <c r="I589">
        <v>-5.8858757019042969</v>
      </c>
      <c r="J589">
        <v>-1.2326916679739952E-2</v>
      </c>
      <c r="K589">
        <v>-40.956588745117188</v>
      </c>
      <c r="L589">
        <v>-20.236526489257813</v>
      </c>
      <c r="M589">
        <v>-5.8858757019042969</v>
      </c>
      <c r="N589">
        <v>8.4647750854492187</v>
      </c>
      <c r="O589">
        <v>29.184835433959961</v>
      </c>
      <c r="P589">
        <v>-50.898647308349609</v>
      </c>
      <c r="Q589">
        <v>39.126895904541016</v>
      </c>
      <c r="R589">
        <v>59</v>
      </c>
      <c r="S589">
        <v>748.88818359375</v>
      </c>
      <c r="T589">
        <v>27.365821838378906</v>
      </c>
      <c r="U589">
        <v>72.053276062011719</v>
      </c>
      <c r="V589">
        <v>88.210342407226563</v>
      </c>
      <c r="W589">
        <v>78.277908325195313</v>
      </c>
    </row>
    <row r="590" spans="1:23" x14ac:dyDescent="0.25">
      <c r="A590" t="s">
        <v>85</v>
      </c>
      <c r="B590" t="s">
        <v>97</v>
      </c>
      <c r="C590" t="s">
        <v>99</v>
      </c>
      <c r="D590" t="s">
        <v>86</v>
      </c>
      <c r="E590" t="s">
        <v>116</v>
      </c>
      <c r="F590">
        <v>13</v>
      </c>
      <c r="G590">
        <v>480.32492065429687</v>
      </c>
      <c r="H590">
        <v>483.85488891601562</v>
      </c>
      <c r="I590">
        <v>-3.5299556255340576</v>
      </c>
      <c r="J590">
        <v>-7.3490994982421398E-3</v>
      </c>
      <c r="K590">
        <v>-32.799148559570313</v>
      </c>
      <c r="L590">
        <v>-15.506671905517578</v>
      </c>
      <c r="M590">
        <v>-3.5299556255340576</v>
      </c>
      <c r="N590">
        <v>8.4467611312866211</v>
      </c>
      <c r="O590">
        <v>25.739236831665039</v>
      </c>
      <c r="P590">
        <v>-41.0965576171875</v>
      </c>
      <c r="Q590">
        <v>34.036647796630859</v>
      </c>
      <c r="R590">
        <v>59</v>
      </c>
      <c r="S590">
        <v>521.6141357421875</v>
      </c>
      <c r="T590">
        <v>22.838872909545898</v>
      </c>
      <c r="U590">
        <v>72.053276062011719</v>
      </c>
      <c r="V590">
        <v>88.210342407226563</v>
      </c>
      <c r="W590">
        <v>80.382453918457031</v>
      </c>
    </row>
    <row r="591" spans="1:23" x14ac:dyDescent="0.25">
      <c r="A591" t="s">
        <v>85</v>
      </c>
      <c r="B591" t="s">
        <v>97</v>
      </c>
      <c r="C591" t="s">
        <v>99</v>
      </c>
      <c r="D591" t="s">
        <v>86</v>
      </c>
      <c r="E591" t="s">
        <v>116</v>
      </c>
      <c r="F591">
        <v>14</v>
      </c>
      <c r="G591">
        <v>485.74435424804687</v>
      </c>
      <c r="H591">
        <v>467.96160888671875</v>
      </c>
      <c r="I591">
        <v>17.782743453979492</v>
      </c>
      <c r="J591">
        <v>3.6609265953302383E-2</v>
      </c>
      <c r="K591">
        <v>-6.9402303695678711</v>
      </c>
      <c r="L591">
        <v>7.6663031578063965</v>
      </c>
      <c r="M591">
        <v>17.782743453979492</v>
      </c>
      <c r="N591">
        <v>27.89918327331543</v>
      </c>
      <c r="O591">
        <v>42.505718231201172</v>
      </c>
      <c r="P591">
        <v>-13.948849678039551</v>
      </c>
      <c r="Q591">
        <v>49.514335632324219</v>
      </c>
      <c r="R591">
        <v>59</v>
      </c>
      <c r="S591">
        <v>372.15963745117187</v>
      </c>
      <c r="T591">
        <v>19.291439056396484</v>
      </c>
      <c r="U591">
        <v>72.053276062011719</v>
      </c>
      <c r="V591">
        <v>88.210342407226563</v>
      </c>
      <c r="W591">
        <v>82.143592834472656</v>
      </c>
    </row>
    <row r="592" spans="1:23" x14ac:dyDescent="0.25">
      <c r="A592" t="s">
        <v>85</v>
      </c>
      <c r="B592" t="s">
        <v>97</v>
      </c>
      <c r="C592" t="s">
        <v>99</v>
      </c>
      <c r="D592" t="s">
        <v>86</v>
      </c>
      <c r="E592" t="s">
        <v>116</v>
      </c>
      <c r="F592">
        <v>15</v>
      </c>
      <c r="G592">
        <v>483.65420532226562</v>
      </c>
      <c r="H592">
        <v>377.03704833984375</v>
      </c>
      <c r="I592">
        <v>106.61716461181641</v>
      </c>
      <c r="J592">
        <v>0.22044089436531067</v>
      </c>
      <c r="K592">
        <v>82.026649475097656</v>
      </c>
      <c r="L592">
        <v>96.554924011230469</v>
      </c>
      <c r="M592">
        <v>106.61716461181641</v>
      </c>
      <c r="N592">
        <v>116.67940521240234</v>
      </c>
      <c r="O592">
        <v>131.20767211914062</v>
      </c>
      <c r="P592">
        <v>75.055580139160156</v>
      </c>
      <c r="Q592">
        <v>138.17874145507812</v>
      </c>
      <c r="R592">
        <v>59</v>
      </c>
      <c r="S592">
        <v>368.18243408203125</v>
      </c>
      <c r="T592">
        <v>19.188079833984375</v>
      </c>
      <c r="U592">
        <v>72.053276062011719</v>
      </c>
      <c r="V592">
        <v>88.210342407226563</v>
      </c>
      <c r="W592">
        <v>83.254776000976563</v>
      </c>
    </row>
    <row r="593" spans="1:23" x14ac:dyDescent="0.25">
      <c r="A593" t="s">
        <v>85</v>
      </c>
      <c r="B593" t="s">
        <v>97</v>
      </c>
      <c r="C593" t="s">
        <v>99</v>
      </c>
      <c r="D593" t="s">
        <v>86</v>
      </c>
      <c r="E593" t="s">
        <v>116</v>
      </c>
      <c r="F593">
        <v>16</v>
      </c>
      <c r="G593">
        <v>483.66650390625</v>
      </c>
      <c r="H593">
        <v>391.12506103515625</v>
      </c>
      <c r="I593">
        <v>92.541435241699219</v>
      </c>
      <c r="J593">
        <v>0.19133314490318298</v>
      </c>
      <c r="K593">
        <v>74.014579772949219</v>
      </c>
      <c r="L593">
        <v>84.960395812988281</v>
      </c>
      <c r="M593">
        <v>92.541435241699219</v>
      </c>
      <c r="N593">
        <v>100.12247467041016</v>
      </c>
      <c r="O593">
        <v>111.06829071044922</v>
      </c>
      <c r="P593">
        <v>68.762474060058594</v>
      </c>
      <c r="Q593">
        <v>116.32039642333984</v>
      </c>
      <c r="R593">
        <v>59</v>
      </c>
      <c r="S593">
        <v>208.9927978515625</v>
      </c>
      <c r="T593">
        <v>14.456583023071289</v>
      </c>
      <c r="U593">
        <v>72.053276062011719</v>
      </c>
      <c r="V593">
        <v>88.210342407226563</v>
      </c>
      <c r="W593">
        <v>83.617889404296875</v>
      </c>
    </row>
    <row r="594" spans="1:23" x14ac:dyDescent="0.25">
      <c r="A594" t="s">
        <v>85</v>
      </c>
      <c r="B594" t="s">
        <v>97</v>
      </c>
      <c r="C594" t="s">
        <v>99</v>
      </c>
      <c r="D594" t="s">
        <v>86</v>
      </c>
      <c r="E594" t="s">
        <v>116</v>
      </c>
      <c r="F594">
        <v>17</v>
      </c>
      <c r="G594">
        <v>481.98550415039062</v>
      </c>
      <c r="H594">
        <v>387.95040893554687</v>
      </c>
      <c r="I594">
        <v>94.035110473632813</v>
      </c>
      <c r="J594">
        <v>0.19509945809841156</v>
      </c>
      <c r="K594">
        <v>71.130950927734375</v>
      </c>
      <c r="L594">
        <v>84.662910461425781</v>
      </c>
      <c r="M594">
        <v>94.035110473632813</v>
      </c>
      <c r="N594">
        <v>103.40731048583984</v>
      </c>
      <c r="O594">
        <v>116.93927001953125</v>
      </c>
      <c r="P594">
        <v>64.637939453125</v>
      </c>
      <c r="Q594">
        <v>123.43228149414062</v>
      </c>
      <c r="R594">
        <v>59</v>
      </c>
      <c r="S594">
        <v>319.41595458984375</v>
      </c>
      <c r="T594">
        <v>17.872211456298828</v>
      </c>
      <c r="U594">
        <v>72.053276062011719</v>
      </c>
      <c r="V594">
        <v>88.210342407226563</v>
      </c>
      <c r="W594">
        <v>83.213478088378906</v>
      </c>
    </row>
    <row r="595" spans="1:23" x14ac:dyDescent="0.25">
      <c r="A595" t="s">
        <v>85</v>
      </c>
      <c r="B595" t="s">
        <v>97</v>
      </c>
      <c r="C595" t="s">
        <v>99</v>
      </c>
      <c r="D595" t="s">
        <v>86</v>
      </c>
      <c r="E595" t="s">
        <v>116</v>
      </c>
      <c r="F595">
        <v>18</v>
      </c>
      <c r="G595">
        <v>454.0972900390625</v>
      </c>
      <c r="H595">
        <v>366.84649658203125</v>
      </c>
      <c r="I595">
        <v>87.250785827636719</v>
      </c>
      <c r="J595">
        <v>0.19214117527008057</v>
      </c>
      <c r="K595">
        <v>62.018112182617187</v>
      </c>
      <c r="L595">
        <v>76.92578125</v>
      </c>
      <c r="M595">
        <v>87.250785827636719</v>
      </c>
      <c r="N595">
        <v>97.575790405273437</v>
      </c>
      <c r="O595">
        <v>112.48345947265625</v>
      </c>
      <c r="P595">
        <v>54.865001678466797</v>
      </c>
      <c r="Q595">
        <v>119.63657379150391</v>
      </c>
      <c r="R595">
        <v>59</v>
      </c>
      <c r="S595">
        <v>387.66299438476562</v>
      </c>
      <c r="T595">
        <v>19.689159393310547</v>
      </c>
      <c r="U595">
        <v>72.053276062011719</v>
      </c>
      <c r="V595">
        <v>88.210342407226563</v>
      </c>
      <c r="W595">
        <v>81.647346496582031</v>
      </c>
    </row>
    <row r="596" spans="1:23" x14ac:dyDescent="0.25">
      <c r="A596" t="s">
        <v>85</v>
      </c>
      <c r="B596" t="s">
        <v>97</v>
      </c>
      <c r="C596" t="s">
        <v>99</v>
      </c>
      <c r="D596" t="s">
        <v>86</v>
      </c>
      <c r="E596" t="s">
        <v>116</v>
      </c>
      <c r="F596">
        <v>19</v>
      </c>
      <c r="G596">
        <v>409.18991088867187</v>
      </c>
      <c r="H596">
        <v>418.0550537109375</v>
      </c>
      <c r="I596">
        <v>-8.8651266098022461</v>
      </c>
      <c r="J596">
        <v>-2.1665066480636597E-2</v>
      </c>
      <c r="K596">
        <v>-37.009357452392578</v>
      </c>
      <c r="L596">
        <v>-20.381519317626953</v>
      </c>
      <c r="M596">
        <v>-8.8651266098022461</v>
      </c>
      <c r="N596">
        <v>2.6512653827667236</v>
      </c>
      <c r="O596">
        <v>19.279106140136719</v>
      </c>
      <c r="P596">
        <v>-44.987857818603516</v>
      </c>
      <c r="Q596">
        <v>27.257604598999023</v>
      </c>
      <c r="R596">
        <v>59</v>
      </c>
      <c r="S596">
        <v>482.2882080078125</v>
      </c>
      <c r="T596">
        <v>21.961061477661133</v>
      </c>
      <c r="U596">
        <v>72.053276062011719</v>
      </c>
      <c r="V596">
        <v>88.210342407226563</v>
      </c>
      <c r="W596">
        <v>78.562202453613281</v>
      </c>
    </row>
    <row r="597" spans="1:23" x14ac:dyDescent="0.25">
      <c r="A597" t="s">
        <v>85</v>
      </c>
      <c r="B597" t="s">
        <v>97</v>
      </c>
      <c r="C597" t="s">
        <v>99</v>
      </c>
      <c r="D597" t="s">
        <v>86</v>
      </c>
      <c r="E597" t="s">
        <v>116</v>
      </c>
      <c r="F597">
        <v>20</v>
      </c>
      <c r="G597">
        <v>395.79098510742187</v>
      </c>
      <c r="H597">
        <v>417.77584838867187</v>
      </c>
      <c r="I597">
        <v>-21.984882354736328</v>
      </c>
      <c r="J597">
        <v>-5.5546697229146957E-2</v>
      </c>
      <c r="K597">
        <v>-48.495082855224609</v>
      </c>
      <c r="L597">
        <v>-32.8326416015625</v>
      </c>
      <c r="M597">
        <v>-21.984882354736328</v>
      </c>
      <c r="N597">
        <v>-11.137124061584473</v>
      </c>
      <c r="O597">
        <v>4.5253162384033203</v>
      </c>
      <c r="P597">
        <v>-56.010353088378906</v>
      </c>
      <c r="Q597">
        <v>12.040589332580566</v>
      </c>
      <c r="R597">
        <v>59</v>
      </c>
      <c r="S597">
        <v>427.91131591796875</v>
      </c>
      <c r="T597">
        <v>20.686017990112305</v>
      </c>
      <c r="U597">
        <v>72.053276062011719</v>
      </c>
      <c r="V597">
        <v>88.210342407226563</v>
      </c>
      <c r="W597">
        <v>75.377601623535156</v>
      </c>
    </row>
    <row r="598" spans="1:23" x14ac:dyDescent="0.25">
      <c r="A598" t="s">
        <v>85</v>
      </c>
      <c r="B598" t="s">
        <v>97</v>
      </c>
      <c r="C598" t="s">
        <v>99</v>
      </c>
      <c r="D598" t="s">
        <v>86</v>
      </c>
      <c r="E598" t="s">
        <v>116</v>
      </c>
      <c r="F598">
        <v>21</v>
      </c>
      <c r="G598">
        <v>380.47979736328125</v>
      </c>
      <c r="H598">
        <v>389.183349609375</v>
      </c>
      <c r="I598">
        <v>-8.70355224609375</v>
      </c>
      <c r="J598">
        <v>-2.2875202819705009E-2</v>
      </c>
      <c r="K598">
        <v>-36.776115417480469</v>
      </c>
      <c r="L598">
        <v>-20.190618515014648</v>
      </c>
      <c r="M598">
        <v>-8.70355224609375</v>
      </c>
      <c r="N598">
        <v>2.7835133075714111</v>
      </c>
      <c r="O598">
        <v>19.369010925292969</v>
      </c>
      <c r="P598">
        <v>-44.734298706054687</v>
      </c>
      <c r="Q598">
        <v>27.327194213867188</v>
      </c>
      <c r="R598">
        <v>59</v>
      </c>
      <c r="S598">
        <v>479.83505249023437</v>
      </c>
      <c r="T598">
        <v>21.90513801574707</v>
      </c>
      <c r="U598">
        <v>72.053276062011719</v>
      </c>
      <c r="V598">
        <v>88.210342407226563</v>
      </c>
      <c r="W598">
        <v>73.176521301269531</v>
      </c>
    </row>
    <row r="599" spans="1:23" x14ac:dyDescent="0.25">
      <c r="A599" t="s">
        <v>85</v>
      </c>
      <c r="B599" t="s">
        <v>97</v>
      </c>
      <c r="C599" t="s">
        <v>99</v>
      </c>
      <c r="D599" t="s">
        <v>86</v>
      </c>
      <c r="E599" t="s">
        <v>116</v>
      </c>
      <c r="F599">
        <v>22</v>
      </c>
      <c r="G599">
        <v>318.79409790039062</v>
      </c>
      <c r="H599">
        <v>331.07717895507812</v>
      </c>
      <c r="I599">
        <v>-12.283087730407715</v>
      </c>
      <c r="J599">
        <v>-3.852984681725502E-2</v>
      </c>
      <c r="K599">
        <v>-43.203014373779297</v>
      </c>
      <c r="L599">
        <v>-24.935272216796875</v>
      </c>
      <c r="M599">
        <v>-12.283087730407715</v>
      </c>
      <c r="N599">
        <v>0.36909586191177368</v>
      </c>
      <c r="O599">
        <v>18.636838912963867</v>
      </c>
      <c r="P599">
        <v>-51.9683837890625</v>
      </c>
      <c r="Q599">
        <v>27.40220832824707</v>
      </c>
      <c r="R599">
        <v>59</v>
      </c>
      <c r="S599">
        <v>582.10955810546875</v>
      </c>
      <c r="T599">
        <v>24.126947402954102</v>
      </c>
      <c r="U599">
        <v>72.053276062011719</v>
      </c>
      <c r="V599">
        <v>88.210342407226563</v>
      </c>
      <c r="W599">
        <v>70.926231384277344</v>
      </c>
    </row>
    <row r="600" spans="1:23" x14ac:dyDescent="0.25">
      <c r="A600" t="s">
        <v>85</v>
      </c>
      <c r="B600" t="s">
        <v>97</v>
      </c>
      <c r="C600" t="s">
        <v>99</v>
      </c>
      <c r="D600" t="s">
        <v>86</v>
      </c>
      <c r="E600" t="s">
        <v>116</v>
      </c>
      <c r="F600">
        <v>23</v>
      </c>
      <c r="G600">
        <v>290.10470581054687</v>
      </c>
      <c r="H600">
        <v>298.70590209960937</v>
      </c>
      <c r="I600">
        <v>-8.6012086868286133</v>
      </c>
      <c r="J600">
        <v>-2.9648635536432266E-2</v>
      </c>
      <c r="K600">
        <v>-43.968536376953125</v>
      </c>
      <c r="L600">
        <v>-23.073232650756836</v>
      </c>
      <c r="M600">
        <v>-8.6012086868286133</v>
      </c>
      <c r="N600">
        <v>5.8708152770996094</v>
      </c>
      <c r="O600">
        <v>26.766119003295898</v>
      </c>
      <c r="P600">
        <v>-53.994682312011719</v>
      </c>
      <c r="Q600">
        <v>36.792266845703125</v>
      </c>
      <c r="R600">
        <v>59</v>
      </c>
      <c r="S600">
        <v>761.6094970703125</v>
      </c>
      <c r="T600">
        <v>27.597272872924805</v>
      </c>
      <c r="U600">
        <v>72.053276062011719</v>
      </c>
      <c r="V600">
        <v>88.210342407226563</v>
      </c>
      <c r="W600">
        <v>69.401344299316406</v>
      </c>
    </row>
    <row r="601" spans="1:23" x14ac:dyDescent="0.25">
      <c r="A601" t="s">
        <v>85</v>
      </c>
      <c r="B601" t="s">
        <v>97</v>
      </c>
      <c r="C601" t="s">
        <v>99</v>
      </c>
      <c r="D601" t="s">
        <v>86</v>
      </c>
      <c r="E601" t="s">
        <v>116</v>
      </c>
      <c r="F601">
        <v>24</v>
      </c>
      <c r="G601">
        <v>274.5457763671875</v>
      </c>
      <c r="H601">
        <v>292.28463745117187</v>
      </c>
      <c r="I601">
        <v>-17.738834381103516</v>
      </c>
      <c r="J601">
        <v>-6.4611569046974182E-2</v>
      </c>
      <c r="K601">
        <v>-53.595046997070313</v>
      </c>
      <c r="L601">
        <v>-32.410903930664063</v>
      </c>
      <c r="M601">
        <v>-17.738834381103516</v>
      </c>
      <c r="N601">
        <v>-3.0667634010314941</v>
      </c>
      <c r="O601">
        <v>18.117376327514648</v>
      </c>
      <c r="P601">
        <v>-63.759784698486328</v>
      </c>
      <c r="Q601">
        <v>28.282114028930664</v>
      </c>
      <c r="R601">
        <v>59</v>
      </c>
      <c r="S601">
        <v>782.81048583984375</v>
      </c>
      <c r="T601">
        <v>27.978750228881836</v>
      </c>
      <c r="U601">
        <v>72.053276062011719</v>
      </c>
      <c r="V601">
        <v>88.210342407226563</v>
      </c>
      <c r="W601">
        <v>68.199958801269531</v>
      </c>
    </row>
    <row r="602" spans="1:23" x14ac:dyDescent="0.25">
      <c r="A602" t="s">
        <v>85</v>
      </c>
      <c r="B602" t="s">
        <v>97</v>
      </c>
      <c r="C602" t="s">
        <v>99</v>
      </c>
      <c r="D602" t="s">
        <v>86</v>
      </c>
      <c r="E602" t="s">
        <v>117</v>
      </c>
      <c r="F602">
        <v>1</v>
      </c>
      <c r="G602">
        <v>262.6109619140625</v>
      </c>
      <c r="H602">
        <v>277.09738159179687</v>
      </c>
      <c r="I602">
        <v>-14.486418724060059</v>
      </c>
      <c r="J602">
        <v>-5.516304075717926E-2</v>
      </c>
      <c r="K602">
        <v>-37.444160461425781</v>
      </c>
      <c r="L602">
        <v>-23.88054084777832</v>
      </c>
      <c r="M602">
        <v>-14.486418724060059</v>
      </c>
      <c r="N602">
        <v>-5.0922961235046387</v>
      </c>
      <c r="O602">
        <v>8.4713249206542969</v>
      </c>
      <c r="P602">
        <v>-43.952362060546875</v>
      </c>
      <c r="Q602">
        <v>14.979526519775391</v>
      </c>
      <c r="R602">
        <v>59</v>
      </c>
      <c r="S602">
        <v>320.91220092773437</v>
      </c>
      <c r="T602">
        <v>17.914022445678711</v>
      </c>
      <c r="U602">
        <v>74.235145568847656</v>
      </c>
      <c r="V602">
        <v>91.748077392578125</v>
      </c>
      <c r="W602">
        <v>67.260932922363281</v>
      </c>
    </row>
    <row r="603" spans="1:23" x14ac:dyDescent="0.25">
      <c r="A603" t="s">
        <v>85</v>
      </c>
      <c r="B603" t="s">
        <v>97</v>
      </c>
      <c r="C603" t="s">
        <v>99</v>
      </c>
      <c r="D603" t="s">
        <v>86</v>
      </c>
      <c r="E603" t="s">
        <v>117</v>
      </c>
      <c r="F603">
        <v>2</v>
      </c>
      <c r="G603">
        <v>248.38909912109375</v>
      </c>
      <c r="H603">
        <v>272.7823486328125</v>
      </c>
      <c r="I603">
        <v>-24.393239974975586</v>
      </c>
      <c r="J603">
        <v>-9.820576012134552E-2</v>
      </c>
      <c r="K603">
        <v>-51.235267639160156</v>
      </c>
      <c r="L603">
        <v>-35.376777648925781</v>
      </c>
      <c r="M603">
        <v>-24.393239974975586</v>
      </c>
      <c r="N603">
        <v>-13.409700393676758</v>
      </c>
      <c r="O603">
        <v>2.4487862586975098</v>
      </c>
      <c r="P603">
        <v>-58.844608306884766</v>
      </c>
      <c r="Q603">
        <v>10.058127403259277</v>
      </c>
      <c r="R603">
        <v>59</v>
      </c>
      <c r="S603">
        <v>438.69070434570312</v>
      </c>
      <c r="T603">
        <v>20.944944381713867</v>
      </c>
      <c r="U603">
        <v>74.235145568847656</v>
      </c>
      <c r="V603">
        <v>91.748077392578125</v>
      </c>
      <c r="W603">
        <v>65.884162902832031</v>
      </c>
    </row>
    <row r="604" spans="1:23" x14ac:dyDescent="0.25">
      <c r="A604" t="s">
        <v>85</v>
      </c>
      <c r="B604" t="s">
        <v>97</v>
      </c>
      <c r="C604" t="s">
        <v>99</v>
      </c>
      <c r="D604" t="s">
        <v>86</v>
      </c>
      <c r="E604" t="s">
        <v>117</v>
      </c>
      <c r="F604">
        <v>3</v>
      </c>
      <c r="G604">
        <v>252.27951049804687</v>
      </c>
      <c r="H604">
        <v>266.511962890625</v>
      </c>
      <c r="I604">
        <v>-14.232464790344238</v>
      </c>
      <c r="J604">
        <v>-5.6415461003780365E-2</v>
      </c>
      <c r="K604">
        <v>-36.296840667724609</v>
      </c>
      <c r="L604">
        <v>-23.261028289794922</v>
      </c>
      <c r="M604">
        <v>-14.232464790344238</v>
      </c>
      <c r="N604">
        <v>-5.2039017677307129</v>
      </c>
      <c r="O604">
        <v>7.8319096565246582</v>
      </c>
      <c r="P604">
        <v>-42.551784515380859</v>
      </c>
      <c r="Q604">
        <v>14.08685302734375</v>
      </c>
      <c r="R604">
        <v>59</v>
      </c>
      <c r="S604">
        <v>296.42245483398437</v>
      </c>
      <c r="T604">
        <v>17.216922760009766</v>
      </c>
      <c r="U604">
        <v>74.235145568847656</v>
      </c>
      <c r="V604">
        <v>91.748077392578125</v>
      </c>
      <c r="W604">
        <v>64.719146728515625</v>
      </c>
    </row>
    <row r="605" spans="1:23" x14ac:dyDescent="0.25">
      <c r="A605" t="s">
        <v>85</v>
      </c>
      <c r="B605" t="s">
        <v>97</v>
      </c>
      <c r="C605" t="s">
        <v>99</v>
      </c>
      <c r="D605" t="s">
        <v>86</v>
      </c>
      <c r="E605" t="s">
        <v>117</v>
      </c>
      <c r="F605">
        <v>4</v>
      </c>
      <c r="G605">
        <v>252.84788513183594</v>
      </c>
      <c r="H605">
        <v>268.73016357421875</v>
      </c>
      <c r="I605">
        <v>-15.882266044616699</v>
      </c>
      <c r="J605">
        <v>-6.2813520431518555E-2</v>
      </c>
      <c r="K605">
        <v>-44.305400848388672</v>
      </c>
      <c r="L605">
        <v>-27.512783050537109</v>
      </c>
      <c r="M605">
        <v>-15.882266044616699</v>
      </c>
      <c r="N605">
        <v>-4.2517495155334473</v>
      </c>
      <c r="O605">
        <v>12.540868759155273</v>
      </c>
      <c r="P605">
        <v>-52.362964630126953</v>
      </c>
      <c r="Q605">
        <v>20.598432540893555</v>
      </c>
      <c r="R605">
        <v>59</v>
      </c>
      <c r="S605">
        <v>491.89425659179687</v>
      </c>
      <c r="T605">
        <v>22.178689956665039</v>
      </c>
      <c r="U605">
        <v>74.235145568847656</v>
      </c>
      <c r="V605">
        <v>91.748077392578125</v>
      </c>
      <c r="W605">
        <v>63.880233764648438</v>
      </c>
    </row>
    <row r="606" spans="1:23" x14ac:dyDescent="0.25">
      <c r="A606" t="s">
        <v>85</v>
      </c>
      <c r="B606" t="s">
        <v>97</v>
      </c>
      <c r="C606" t="s">
        <v>99</v>
      </c>
      <c r="D606" t="s">
        <v>86</v>
      </c>
      <c r="E606" t="s">
        <v>117</v>
      </c>
      <c r="F606">
        <v>5</v>
      </c>
      <c r="G606">
        <v>265.49908447265625</v>
      </c>
      <c r="H606">
        <v>283.36685180664062</v>
      </c>
      <c r="I606">
        <v>-17.867788314819336</v>
      </c>
      <c r="J606">
        <v>-6.7298866808414459E-2</v>
      </c>
      <c r="K606">
        <v>-46.653480529785156</v>
      </c>
      <c r="L606">
        <v>-29.646659851074219</v>
      </c>
      <c r="M606">
        <v>-17.867788314819336</v>
      </c>
      <c r="N606">
        <v>-6.0889163017272949</v>
      </c>
      <c r="O606">
        <v>10.917904853820801</v>
      </c>
      <c r="P606">
        <v>-54.813823699951172</v>
      </c>
      <c r="Q606">
        <v>19.078248977661133</v>
      </c>
      <c r="R606">
        <v>59</v>
      </c>
      <c r="S606">
        <v>504.52325439453125</v>
      </c>
      <c r="T606">
        <v>22.46159553527832</v>
      </c>
      <c r="U606">
        <v>74.235145568847656</v>
      </c>
      <c r="V606">
        <v>91.748077392578125</v>
      </c>
      <c r="W606">
        <v>62.917228698730469</v>
      </c>
    </row>
    <row r="607" spans="1:23" x14ac:dyDescent="0.25">
      <c r="A607" t="s">
        <v>85</v>
      </c>
      <c r="B607" t="s">
        <v>97</v>
      </c>
      <c r="C607" t="s">
        <v>99</v>
      </c>
      <c r="D607" t="s">
        <v>86</v>
      </c>
      <c r="E607" t="s">
        <v>117</v>
      </c>
      <c r="F607">
        <v>6</v>
      </c>
      <c r="G607">
        <v>294.42166137695312</v>
      </c>
      <c r="H607">
        <v>317.38467407226562</v>
      </c>
      <c r="I607">
        <v>-22.96299934387207</v>
      </c>
      <c r="J607">
        <v>-7.7993579208850861E-2</v>
      </c>
      <c r="K607">
        <v>-54.512729644775391</v>
      </c>
      <c r="L607">
        <v>-35.872894287109375</v>
      </c>
      <c r="M607">
        <v>-22.96299934387207</v>
      </c>
      <c r="N607">
        <v>-10.053105354309082</v>
      </c>
      <c r="O607">
        <v>8.58673095703125</v>
      </c>
      <c r="P607">
        <v>-63.456638336181641</v>
      </c>
      <c r="Q607">
        <v>17.530641555786133</v>
      </c>
      <c r="R607">
        <v>59</v>
      </c>
      <c r="S607">
        <v>606.06494140625</v>
      </c>
      <c r="T607">
        <v>24.618385314941406</v>
      </c>
      <c r="U607">
        <v>74.235145568847656</v>
      </c>
      <c r="V607">
        <v>91.748077392578125</v>
      </c>
      <c r="W607">
        <v>62.310928344726563</v>
      </c>
    </row>
    <row r="608" spans="1:23" x14ac:dyDescent="0.25">
      <c r="A608" t="s">
        <v>85</v>
      </c>
      <c r="B608" t="s">
        <v>97</v>
      </c>
      <c r="C608" t="s">
        <v>99</v>
      </c>
      <c r="D608" t="s">
        <v>86</v>
      </c>
      <c r="E608" t="s">
        <v>117</v>
      </c>
      <c r="F608">
        <v>7</v>
      </c>
      <c r="G608">
        <v>334.9041748046875</v>
      </c>
      <c r="H608">
        <v>340.17529296875</v>
      </c>
      <c r="I608">
        <v>-5.2711019515991211</v>
      </c>
      <c r="J608">
        <v>-1.5739135444164276E-2</v>
      </c>
      <c r="K608">
        <v>-28.262928009033203</v>
      </c>
      <c r="L608">
        <v>-14.679170608520508</v>
      </c>
      <c r="M608">
        <v>-5.2711019515991211</v>
      </c>
      <c r="N608">
        <v>4.1369667053222656</v>
      </c>
      <c r="O608">
        <v>17.720724105834961</v>
      </c>
      <c r="P608">
        <v>-34.780788421630859</v>
      </c>
      <c r="Q608">
        <v>24.23858642578125</v>
      </c>
      <c r="R608">
        <v>59</v>
      </c>
      <c r="S608">
        <v>321.86572265625</v>
      </c>
      <c r="T608">
        <v>17.940616607666016</v>
      </c>
      <c r="U608">
        <v>74.235145568847656</v>
      </c>
      <c r="V608">
        <v>91.748077392578125</v>
      </c>
      <c r="W608">
        <v>61.775066375732422</v>
      </c>
    </row>
    <row r="609" spans="1:23" x14ac:dyDescent="0.25">
      <c r="A609" t="s">
        <v>85</v>
      </c>
      <c r="B609" t="s">
        <v>97</v>
      </c>
      <c r="C609" t="s">
        <v>99</v>
      </c>
      <c r="D609" t="s">
        <v>86</v>
      </c>
      <c r="E609" t="s">
        <v>117</v>
      </c>
      <c r="F609">
        <v>8</v>
      </c>
      <c r="G609">
        <v>376.64236450195312</v>
      </c>
      <c r="H609">
        <v>363.54153442382812</v>
      </c>
      <c r="I609">
        <v>13.100811004638672</v>
      </c>
      <c r="J609">
        <v>3.4783158451318741E-2</v>
      </c>
      <c r="K609">
        <v>-14.63984489440918</v>
      </c>
      <c r="L609">
        <v>1.7495595216751099</v>
      </c>
      <c r="M609">
        <v>13.100811004638672</v>
      </c>
      <c r="N609">
        <v>24.452062606811523</v>
      </c>
      <c r="O609">
        <v>40.841464996337891</v>
      </c>
      <c r="P609">
        <v>-22.503934860229492</v>
      </c>
      <c r="Q609">
        <v>48.705558776855469</v>
      </c>
      <c r="R609">
        <v>59</v>
      </c>
      <c r="S609">
        <v>468.5557861328125</v>
      </c>
      <c r="T609">
        <v>21.646148681640625</v>
      </c>
      <c r="U609">
        <v>74.235145568847656</v>
      </c>
      <c r="V609">
        <v>91.748077392578125</v>
      </c>
      <c r="W609">
        <v>63.134658813476563</v>
      </c>
    </row>
    <row r="610" spans="1:23" x14ac:dyDescent="0.25">
      <c r="A610" t="s">
        <v>85</v>
      </c>
      <c r="B610" t="s">
        <v>97</v>
      </c>
      <c r="C610" t="s">
        <v>99</v>
      </c>
      <c r="D610" t="s">
        <v>86</v>
      </c>
      <c r="E610" t="s">
        <v>117</v>
      </c>
      <c r="F610">
        <v>9</v>
      </c>
      <c r="G610">
        <v>403.61505126953125</v>
      </c>
      <c r="H610">
        <v>394.09597778320313</v>
      </c>
      <c r="I610">
        <v>9.5190525054931641</v>
      </c>
      <c r="J610">
        <v>2.3584483191370964E-2</v>
      </c>
      <c r="K610">
        <v>-16.425664901733398</v>
      </c>
      <c r="L610">
        <v>-1.0973153114318848</v>
      </c>
      <c r="M610">
        <v>9.5190525054931641</v>
      </c>
      <c r="N610">
        <v>20.135419845581055</v>
      </c>
      <c r="O610">
        <v>35.463768005371094</v>
      </c>
      <c r="P610">
        <v>-23.780630111694336</v>
      </c>
      <c r="Q610">
        <v>42.818737030029297</v>
      </c>
      <c r="R610">
        <v>59</v>
      </c>
      <c r="S610">
        <v>409.85073852539062</v>
      </c>
      <c r="T610">
        <v>20.244770050048828</v>
      </c>
      <c r="U610">
        <v>74.235145568847656</v>
      </c>
      <c r="V610">
        <v>91.748077392578125</v>
      </c>
      <c r="W610">
        <v>67.746177673339844</v>
      </c>
    </row>
    <row r="611" spans="1:23" x14ac:dyDescent="0.25">
      <c r="A611" t="s">
        <v>85</v>
      </c>
      <c r="B611" t="s">
        <v>97</v>
      </c>
      <c r="C611" t="s">
        <v>99</v>
      </c>
      <c r="D611" t="s">
        <v>86</v>
      </c>
      <c r="E611" t="s">
        <v>117</v>
      </c>
      <c r="F611">
        <v>10</v>
      </c>
      <c r="G611">
        <v>455.374267578125</v>
      </c>
      <c r="H611">
        <v>442.00469970703125</v>
      </c>
      <c r="I611">
        <v>13.369558334350586</v>
      </c>
      <c r="J611">
        <v>2.9359495267271996E-2</v>
      </c>
      <c r="K611">
        <v>-16.143960952758789</v>
      </c>
      <c r="L611">
        <v>1.2928652763366699</v>
      </c>
      <c r="M611">
        <v>13.369558334350586</v>
      </c>
      <c r="N611">
        <v>25.446250915527344</v>
      </c>
      <c r="O611">
        <v>42.883079528808594</v>
      </c>
      <c r="P611">
        <v>-24.51063346862793</v>
      </c>
      <c r="Q611">
        <v>51.249752044677734</v>
      </c>
      <c r="R611">
        <v>59</v>
      </c>
      <c r="S611">
        <v>530.35888671875</v>
      </c>
      <c r="T611">
        <v>23.029521942138672</v>
      </c>
      <c r="U611">
        <v>74.235145568847656</v>
      </c>
      <c r="V611">
        <v>91.748077392578125</v>
      </c>
      <c r="W611">
        <v>73.300010681152344</v>
      </c>
    </row>
    <row r="612" spans="1:23" x14ac:dyDescent="0.25">
      <c r="A612" t="s">
        <v>85</v>
      </c>
      <c r="B612" t="s">
        <v>97</v>
      </c>
      <c r="C612" t="s">
        <v>99</v>
      </c>
      <c r="D612" t="s">
        <v>86</v>
      </c>
      <c r="E612" t="s">
        <v>117</v>
      </c>
      <c r="F612">
        <v>11</v>
      </c>
      <c r="G612">
        <v>514.84844970703125</v>
      </c>
      <c r="H612">
        <v>503.60806274414062</v>
      </c>
      <c r="I612">
        <v>11.240362167358398</v>
      </c>
      <c r="J612">
        <v>2.183237113058567E-2</v>
      </c>
      <c r="K612">
        <v>-15.38941478729248</v>
      </c>
      <c r="L612">
        <v>0.3436732292175293</v>
      </c>
      <c r="M612">
        <v>11.240362167358398</v>
      </c>
      <c r="N612">
        <v>22.137050628662109</v>
      </c>
      <c r="O612">
        <v>37.870140075683594</v>
      </c>
      <c r="P612">
        <v>-22.938587188720703</v>
      </c>
      <c r="Q612">
        <v>45.4193115234375</v>
      </c>
      <c r="R612">
        <v>59</v>
      </c>
      <c r="S612">
        <v>431.78033447265625</v>
      </c>
      <c r="T612">
        <v>20.779325485229492</v>
      </c>
      <c r="U612">
        <v>74.235145568847656</v>
      </c>
      <c r="V612">
        <v>91.748077392578125</v>
      </c>
      <c r="W612">
        <v>77.494949340820313</v>
      </c>
    </row>
    <row r="613" spans="1:23" x14ac:dyDescent="0.25">
      <c r="A613" t="s">
        <v>85</v>
      </c>
      <c r="B613" t="s">
        <v>97</v>
      </c>
      <c r="C613" t="s">
        <v>99</v>
      </c>
      <c r="D613" t="s">
        <v>86</v>
      </c>
      <c r="E613" t="s">
        <v>117</v>
      </c>
      <c r="F613">
        <v>12</v>
      </c>
      <c r="G613">
        <v>507.02536010742187</v>
      </c>
      <c r="H613">
        <v>504.808837890625</v>
      </c>
      <c r="I613">
        <v>2.2165267467498779</v>
      </c>
      <c r="J613">
        <v>4.3716290965676308E-3</v>
      </c>
      <c r="K613">
        <v>-12.744711875915527</v>
      </c>
      <c r="L613">
        <v>-3.9054908752441406</v>
      </c>
      <c r="M613">
        <v>2.2165267467498779</v>
      </c>
      <c r="N613">
        <v>8.3385438919067383</v>
      </c>
      <c r="O613">
        <v>17.177764892578125</v>
      </c>
      <c r="P613">
        <v>-16.986015319824219</v>
      </c>
      <c r="Q613">
        <v>21.419069290161133</v>
      </c>
      <c r="R613">
        <v>59</v>
      </c>
      <c r="S613">
        <v>136.28965759277344</v>
      </c>
      <c r="T613">
        <v>11.67431640625</v>
      </c>
      <c r="U613">
        <v>74.235145568847656</v>
      </c>
      <c r="V613">
        <v>91.748077392578125</v>
      </c>
      <c r="W613">
        <v>81.46990966796875</v>
      </c>
    </row>
    <row r="614" spans="1:23" x14ac:dyDescent="0.25">
      <c r="A614" t="s">
        <v>85</v>
      </c>
      <c r="B614" t="s">
        <v>97</v>
      </c>
      <c r="C614" t="s">
        <v>99</v>
      </c>
      <c r="D614" t="s">
        <v>86</v>
      </c>
      <c r="E614" t="s">
        <v>117</v>
      </c>
      <c r="F614">
        <v>13</v>
      </c>
      <c r="G614">
        <v>521.3544921875</v>
      </c>
      <c r="H614">
        <v>515.840576171875</v>
      </c>
      <c r="I614">
        <v>5.5138835906982422</v>
      </c>
      <c r="J614">
        <v>1.0576074011623859E-2</v>
      </c>
      <c r="K614">
        <v>-24.411823272705078</v>
      </c>
      <c r="L614">
        <v>-6.7314724922180176</v>
      </c>
      <c r="M614">
        <v>5.5138835906982422</v>
      </c>
      <c r="N614">
        <v>17.759239196777344</v>
      </c>
      <c r="O614">
        <v>35.439590454101562</v>
      </c>
      <c r="P614">
        <v>-32.895343780517578</v>
      </c>
      <c r="Q614">
        <v>43.923110961914063</v>
      </c>
      <c r="R614">
        <v>59</v>
      </c>
      <c r="S614">
        <v>545.27630615234375</v>
      </c>
      <c r="T614">
        <v>23.351152420043945</v>
      </c>
      <c r="U614">
        <v>74.235145568847656</v>
      </c>
      <c r="V614">
        <v>91.748077392578125</v>
      </c>
      <c r="W614">
        <v>84.568832397460938</v>
      </c>
    </row>
    <row r="615" spans="1:23" x14ac:dyDescent="0.25">
      <c r="A615" t="s">
        <v>85</v>
      </c>
      <c r="B615" t="s">
        <v>97</v>
      </c>
      <c r="C615" t="s">
        <v>99</v>
      </c>
      <c r="D615" t="s">
        <v>86</v>
      </c>
      <c r="E615" t="s">
        <v>117</v>
      </c>
      <c r="F615">
        <v>14</v>
      </c>
      <c r="G615">
        <v>538.1025390625</v>
      </c>
      <c r="H615">
        <v>492.9954833984375</v>
      </c>
      <c r="I615">
        <v>45.107082366943359</v>
      </c>
      <c r="J615">
        <v>8.3826184272766113E-2</v>
      </c>
      <c r="K615">
        <v>2.5698699951171875</v>
      </c>
      <c r="L615">
        <v>27.701200485229492</v>
      </c>
      <c r="M615">
        <v>45.107082366943359</v>
      </c>
      <c r="N615">
        <v>62.512966156005859</v>
      </c>
      <c r="O615">
        <v>87.644294738769531</v>
      </c>
      <c r="P615">
        <v>-9.4888391494750977</v>
      </c>
      <c r="Q615">
        <v>99.7030029296875</v>
      </c>
      <c r="R615">
        <v>59</v>
      </c>
      <c r="S615">
        <v>1101.706298828125</v>
      </c>
      <c r="T615">
        <v>33.191963195800781</v>
      </c>
      <c r="U615">
        <v>74.235145568847656</v>
      </c>
      <c r="V615">
        <v>91.748077392578125</v>
      </c>
      <c r="W615">
        <v>86.248687744140625</v>
      </c>
    </row>
    <row r="616" spans="1:23" x14ac:dyDescent="0.25">
      <c r="A616" t="s">
        <v>85</v>
      </c>
      <c r="B616" t="s">
        <v>97</v>
      </c>
      <c r="C616" t="s">
        <v>99</v>
      </c>
      <c r="D616" t="s">
        <v>86</v>
      </c>
      <c r="E616" t="s">
        <v>117</v>
      </c>
      <c r="F616">
        <v>15</v>
      </c>
      <c r="G616">
        <v>526.644287109375</v>
      </c>
      <c r="H616">
        <v>404.10964965820312</v>
      </c>
      <c r="I616">
        <v>122.53463745117187</v>
      </c>
      <c r="J616">
        <v>0.23267059028148651</v>
      </c>
      <c r="K616">
        <v>91.152885437011719</v>
      </c>
      <c r="L616">
        <v>109.6934814453125</v>
      </c>
      <c r="M616">
        <v>122.53463745117187</v>
      </c>
      <c r="N616">
        <v>135.37579345703125</v>
      </c>
      <c r="O616">
        <v>153.91639709472656</v>
      </c>
      <c r="P616">
        <v>82.256591796875</v>
      </c>
      <c r="Q616">
        <v>162.81268310546875</v>
      </c>
      <c r="R616">
        <v>59</v>
      </c>
      <c r="S616">
        <v>599.62847900390625</v>
      </c>
      <c r="T616">
        <v>24.487312316894531</v>
      </c>
      <c r="U616">
        <v>74.235145568847656</v>
      </c>
      <c r="V616">
        <v>91.748077392578125</v>
      </c>
      <c r="W616">
        <v>86.904594421386719</v>
      </c>
    </row>
    <row r="617" spans="1:23" x14ac:dyDescent="0.25">
      <c r="A617" t="s">
        <v>85</v>
      </c>
      <c r="B617" t="s">
        <v>97</v>
      </c>
      <c r="C617" t="s">
        <v>99</v>
      </c>
      <c r="D617" t="s">
        <v>86</v>
      </c>
      <c r="E617" t="s">
        <v>117</v>
      </c>
      <c r="F617">
        <v>16</v>
      </c>
      <c r="G617">
        <v>521.2259521484375</v>
      </c>
      <c r="H617">
        <v>405.6995849609375</v>
      </c>
      <c r="I617">
        <v>115.52635192871094</v>
      </c>
      <c r="J617">
        <v>0.22164350748062134</v>
      </c>
      <c r="K617">
        <v>79.491226196289063</v>
      </c>
      <c r="L617">
        <v>100.78107452392578</v>
      </c>
      <c r="M617">
        <v>115.52635192871094</v>
      </c>
      <c r="N617">
        <v>130.27163696289062</v>
      </c>
      <c r="O617">
        <v>151.56147766113281</v>
      </c>
      <c r="P617">
        <v>69.275772094726562</v>
      </c>
      <c r="Q617">
        <v>161.77693176269531</v>
      </c>
      <c r="R617">
        <v>59</v>
      </c>
      <c r="S617">
        <v>790.6419677734375</v>
      </c>
      <c r="T617">
        <v>28.118356704711914</v>
      </c>
      <c r="U617">
        <v>74.235145568847656</v>
      </c>
      <c r="V617">
        <v>91.748077392578125</v>
      </c>
      <c r="W617">
        <v>87.331314086914062</v>
      </c>
    </row>
    <row r="618" spans="1:23" x14ac:dyDescent="0.25">
      <c r="A618" t="s">
        <v>85</v>
      </c>
      <c r="B618" t="s">
        <v>97</v>
      </c>
      <c r="C618" t="s">
        <v>99</v>
      </c>
      <c r="D618" t="s">
        <v>86</v>
      </c>
      <c r="E618" t="s">
        <v>117</v>
      </c>
      <c r="F618">
        <v>17</v>
      </c>
      <c r="G618">
        <v>516.406494140625</v>
      </c>
      <c r="H618">
        <v>406.21194458007812</v>
      </c>
      <c r="I618">
        <v>110.19453430175781</v>
      </c>
      <c r="J618">
        <v>0.21338719129562378</v>
      </c>
      <c r="K618">
        <v>76.108642578125</v>
      </c>
      <c r="L618">
        <v>96.246864318847656</v>
      </c>
      <c r="M618">
        <v>110.19453430175781</v>
      </c>
      <c r="N618">
        <v>124.14220428466797</v>
      </c>
      <c r="O618">
        <v>144.28042602539062</v>
      </c>
      <c r="P618">
        <v>66.445770263671875</v>
      </c>
      <c r="Q618">
        <v>153.94329833984375</v>
      </c>
      <c r="R618">
        <v>59</v>
      </c>
      <c r="S618">
        <v>707.41961669921875</v>
      </c>
      <c r="T618">
        <v>26.597360610961914</v>
      </c>
      <c r="U618">
        <v>74.235145568847656</v>
      </c>
      <c r="V618">
        <v>91.748077392578125</v>
      </c>
      <c r="W618">
        <v>86.744415283203125</v>
      </c>
    </row>
    <row r="619" spans="1:23" x14ac:dyDescent="0.25">
      <c r="A619" t="s">
        <v>85</v>
      </c>
      <c r="B619" t="s">
        <v>97</v>
      </c>
      <c r="C619" t="s">
        <v>99</v>
      </c>
      <c r="D619" t="s">
        <v>86</v>
      </c>
      <c r="E619" t="s">
        <v>117</v>
      </c>
      <c r="F619">
        <v>18</v>
      </c>
      <c r="G619">
        <v>491.31893920898437</v>
      </c>
      <c r="H619">
        <v>382.00079345703125</v>
      </c>
      <c r="I619">
        <v>109.31815338134766</v>
      </c>
      <c r="J619">
        <v>0.22249937057495117</v>
      </c>
      <c r="K619">
        <v>75.905586242675781</v>
      </c>
      <c r="L619">
        <v>95.646003723144531</v>
      </c>
      <c r="M619">
        <v>109.31815338134766</v>
      </c>
      <c r="N619">
        <v>122.99030303955078</v>
      </c>
      <c r="O619">
        <v>142.73072814941406</v>
      </c>
      <c r="P619">
        <v>66.433586120605469</v>
      </c>
      <c r="Q619">
        <v>152.20272827148437</v>
      </c>
      <c r="R619">
        <v>59</v>
      </c>
      <c r="S619">
        <v>679.7474365234375</v>
      </c>
      <c r="T619">
        <v>26.071966171264648</v>
      </c>
      <c r="U619">
        <v>74.235145568847656</v>
      </c>
      <c r="V619">
        <v>91.748077392578125</v>
      </c>
      <c r="W619">
        <v>85.521743774414063</v>
      </c>
    </row>
    <row r="620" spans="1:23" x14ac:dyDescent="0.25">
      <c r="A620" t="s">
        <v>85</v>
      </c>
      <c r="B620" t="s">
        <v>97</v>
      </c>
      <c r="C620" t="s">
        <v>99</v>
      </c>
      <c r="D620" t="s">
        <v>86</v>
      </c>
      <c r="E620" t="s">
        <v>117</v>
      </c>
      <c r="F620">
        <v>19</v>
      </c>
      <c r="G620">
        <v>441.43341064453125</v>
      </c>
      <c r="H620">
        <v>405.75433349609375</v>
      </c>
      <c r="I620">
        <v>35.679061889648437</v>
      </c>
      <c r="J620">
        <v>8.0825470387935638E-2</v>
      </c>
      <c r="K620">
        <v>7.014404296875</v>
      </c>
      <c r="L620">
        <v>23.949716567993164</v>
      </c>
      <c r="M620">
        <v>35.679061889648437</v>
      </c>
      <c r="N620">
        <v>47.408409118652344</v>
      </c>
      <c r="O620">
        <v>64.343719482421875</v>
      </c>
      <c r="P620">
        <v>-1.1116279363632202</v>
      </c>
      <c r="Q620">
        <v>72.469749450683594</v>
      </c>
      <c r="R620">
        <v>59</v>
      </c>
      <c r="S620">
        <v>500.2894287109375</v>
      </c>
      <c r="T620">
        <v>22.367151260375977</v>
      </c>
      <c r="U620">
        <v>74.235145568847656</v>
      </c>
      <c r="V620">
        <v>91.748077392578125</v>
      </c>
      <c r="W620">
        <v>81.777610778808594</v>
      </c>
    </row>
    <row r="621" spans="1:23" x14ac:dyDescent="0.25">
      <c r="A621" t="s">
        <v>85</v>
      </c>
      <c r="B621" t="s">
        <v>97</v>
      </c>
      <c r="C621" t="s">
        <v>99</v>
      </c>
      <c r="D621" t="s">
        <v>86</v>
      </c>
      <c r="E621" t="s">
        <v>117</v>
      </c>
      <c r="F621">
        <v>20</v>
      </c>
      <c r="G621">
        <v>400.33123779296875</v>
      </c>
      <c r="H621">
        <v>407.9732666015625</v>
      </c>
      <c r="I621">
        <v>-7.6420402526855469</v>
      </c>
      <c r="J621">
        <v>-1.9089292734861374E-2</v>
      </c>
      <c r="K621">
        <v>-28.055908203125</v>
      </c>
      <c r="L621">
        <v>-15.995229721069336</v>
      </c>
      <c r="M621">
        <v>-7.6420402526855469</v>
      </c>
      <c r="N621">
        <v>0.71114897727966309</v>
      </c>
      <c r="O621">
        <v>12.771827697753906</v>
      </c>
      <c r="P621">
        <v>-33.84295654296875</v>
      </c>
      <c r="Q621">
        <v>18.558876037597656</v>
      </c>
      <c r="R621">
        <v>59</v>
      </c>
      <c r="S621">
        <v>253.73387145996094</v>
      </c>
      <c r="T621">
        <v>15.929025650024414</v>
      </c>
      <c r="U621">
        <v>74.235145568847656</v>
      </c>
      <c r="V621">
        <v>91.748077392578125</v>
      </c>
      <c r="W621">
        <v>77.409400939941406</v>
      </c>
    </row>
    <row r="622" spans="1:23" x14ac:dyDescent="0.25">
      <c r="A622" t="s">
        <v>85</v>
      </c>
      <c r="B622" t="s">
        <v>97</v>
      </c>
      <c r="C622" t="s">
        <v>99</v>
      </c>
      <c r="D622" t="s">
        <v>86</v>
      </c>
      <c r="E622" t="s">
        <v>117</v>
      </c>
      <c r="F622">
        <v>21</v>
      </c>
      <c r="G622">
        <v>384.27984619140625</v>
      </c>
      <c r="H622">
        <v>384.63055419921875</v>
      </c>
      <c r="I622">
        <v>-0.35068982839584351</v>
      </c>
      <c r="J622">
        <v>-9.1258971951901913E-4</v>
      </c>
      <c r="K622">
        <v>-17.92570686340332</v>
      </c>
      <c r="L622">
        <v>-7.5422444343566895</v>
      </c>
      <c r="M622">
        <v>-0.35068982839584351</v>
      </c>
      <c r="N622">
        <v>6.8408646583557129</v>
      </c>
      <c r="O622">
        <v>17.224327087402344</v>
      </c>
      <c r="P622">
        <v>-22.907979965209961</v>
      </c>
      <c r="Q622">
        <v>22.206600189208984</v>
      </c>
      <c r="R622">
        <v>59</v>
      </c>
      <c r="S622">
        <v>188.06991577148437</v>
      </c>
      <c r="T622">
        <v>13.713858604431152</v>
      </c>
      <c r="U622">
        <v>74.235145568847656</v>
      </c>
      <c r="V622">
        <v>91.748077392578125</v>
      </c>
      <c r="W622">
        <v>74.451469421386719</v>
      </c>
    </row>
    <row r="623" spans="1:23" x14ac:dyDescent="0.25">
      <c r="A623" t="s">
        <v>85</v>
      </c>
      <c r="B623" t="s">
        <v>97</v>
      </c>
      <c r="C623" t="s">
        <v>99</v>
      </c>
      <c r="D623" t="s">
        <v>86</v>
      </c>
      <c r="E623" t="s">
        <v>117</v>
      </c>
      <c r="F623">
        <v>22</v>
      </c>
      <c r="G623">
        <v>325.78829956054687</v>
      </c>
      <c r="H623">
        <v>348.39007568359375</v>
      </c>
      <c r="I623">
        <v>-22.601795196533203</v>
      </c>
      <c r="J623">
        <v>-6.9375708699226379E-2</v>
      </c>
      <c r="K623">
        <v>-41.175437927246094</v>
      </c>
      <c r="L623">
        <v>-30.201980590820313</v>
      </c>
      <c r="M623">
        <v>-22.601795196533203</v>
      </c>
      <c r="N623">
        <v>-15.00161075592041</v>
      </c>
      <c r="O623">
        <v>-4.0281510353088379</v>
      </c>
      <c r="P623">
        <v>-46.440811157226563</v>
      </c>
      <c r="Q623">
        <v>1.2372190952301025</v>
      </c>
      <c r="R623">
        <v>59</v>
      </c>
      <c r="S623">
        <v>210.04971313476562</v>
      </c>
      <c r="T623">
        <v>14.493091583251953</v>
      </c>
      <c r="U623">
        <v>74.235145568847656</v>
      </c>
      <c r="V623">
        <v>91.748077392578125</v>
      </c>
      <c r="W623">
        <v>72.54522705078125</v>
      </c>
    </row>
    <row r="624" spans="1:23" x14ac:dyDescent="0.25">
      <c r="A624" t="s">
        <v>85</v>
      </c>
      <c r="B624" t="s">
        <v>97</v>
      </c>
      <c r="C624" t="s">
        <v>99</v>
      </c>
      <c r="D624" t="s">
        <v>86</v>
      </c>
      <c r="E624" t="s">
        <v>117</v>
      </c>
      <c r="F624">
        <v>23</v>
      </c>
      <c r="G624">
        <v>328.13705444335937</v>
      </c>
      <c r="H624">
        <v>328.154541015625</v>
      </c>
      <c r="I624">
        <v>-1.7500558868050575E-2</v>
      </c>
      <c r="J624">
        <v>-5.3333078540163115E-5</v>
      </c>
      <c r="K624">
        <v>-34.042560577392578</v>
      </c>
      <c r="L624">
        <v>-13.940279006958008</v>
      </c>
      <c r="M624">
        <v>-1.7500558868050575E-2</v>
      </c>
      <c r="N624">
        <v>13.905277252197266</v>
      </c>
      <c r="O624">
        <v>34.007556915283203</v>
      </c>
      <c r="P624">
        <v>-43.688190460205078</v>
      </c>
      <c r="Q624">
        <v>43.653190612792969</v>
      </c>
      <c r="R624">
        <v>59</v>
      </c>
      <c r="S624">
        <v>704.8968505859375</v>
      </c>
      <c r="T624">
        <v>26.549894332885742</v>
      </c>
      <c r="U624">
        <v>74.235145568847656</v>
      </c>
      <c r="V624">
        <v>91.748077392578125</v>
      </c>
      <c r="W624">
        <v>70.628074645996094</v>
      </c>
    </row>
    <row r="625" spans="1:23" x14ac:dyDescent="0.25">
      <c r="A625" t="s">
        <v>85</v>
      </c>
      <c r="B625" t="s">
        <v>97</v>
      </c>
      <c r="C625" t="s">
        <v>99</v>
      </c>
      <c r="D625" t="s">
        <v>86</v>
      </c>
      <c r="E625" t="s">
        <v>117</v>
      </c>
      <c r="F625">
        <v>24</v>
      </c>
      <c r="G625">
        <v>315.08270263671875</v>
      </c>
      <c r="H625">
        <v>313.74517822265625</v>
      </c>
      <c r="I625">
        <v>1.3375605344772339</v>
      </c>
      <c r="J625">
        <v>4.2451093904674053E-3</v>
      </c>
      <c r="K625">
        <v>-30.988449096679688</v>
      </c>
      <c r="L625">
        <v>-11.889980316162109</v>
      </c>
      <c r="M625">
        <v>1.3375605344772339</v>
      </c>
      <c r="N625">
        <v>14.565101623535156</v>
      </c>
      <c r="O625">
        <v>33.663570404052734</v>
      </c>
      <c r="P625">
        <v>-40.152423858642578</v>
      </c>
      <c r="Q625">
        <v>42.827545166015625</v>
      </c>
      <c r="R625">
        <v>59</v>
      </c>
      <c r="S625">
        <v>636.25616455078125</v>
      </c>
      <c r="T625">
        <v>25.224119186401367</v>
      </c>
      <c r="U625">
        <v>74.235145568847656</v>
      </c>
      <c r="V625">
        <v>91.748077392578125</v>
      </c>
      <c r="W625">
        <v>69.041107177734375</v>
      </c>
    </row>
    <row r="626" spans="1:23" x14ac:dyDescent="0.25">
      <c r="A626" t="s">
        <v>85</v>
      </c>
      <c r="B626" t="s">
        <v>97</v>
      </c>
      <c r="C626" t="s">
        <v>99</v>
      </c>
      <c r="D626" t="s">
        <v>71</v>
      </c>
      <c r="E626" t="s">
        <v>84</v>
      </c>
      <c r="F626">
        <v>1</v>
      </c>
      <c r="G626">
        <v>134.11982727050781</v>
      </c>
      <c r="H626">
        <v>134.77610778808594</v>
      </c>
      <c r="I626">
        <v>-0.65627330541610718</v>
      </c>
      <c r="J626">
        <v>-4.8931865021586418E-3</v>
      </c>
      <c r="K626">
        <v>-1.4376604557037354</v>
      </c>
      <c r="L626">
        <v>-0.97601062059402466</v>
      </c>
      <c r="M626">
        <v>-0.65627330541610718</v>
      </c>
      <c r="N626">
        <v>-0.33653602004051208</v>
      </c>
      <c r="O626">
        <v>0.125113844871521</v>
      </c>
      <c r="P626">
        <v>-1.6591728925704956</v>
      </c>
      <c r="Q626">
        <v>0.34662625193595886</v>
      </c>
      <c r="R626">
        <v>2606</v>
      </c>
      <c r="S626">
        <v>0.37175804376602173</v>
      </c>
      <c r="T626">
        <v>0.60971963405609131</v>
      </c>
      <c r="U626">
        <v>77.052619934082031</v>
      </c>
      <c r="V626">
        <v>92.190513610839844</v>
      </c>
      <c r="W626">
        <v>71.377960205078125</v>
      </c>
    </row>
    <row r="627" spans="1:23" x14ac:dyDescent="0.25">
      <c r="A627" t="s">
        <v>85</v>
      </c>
      <c r="B627" t="s">
        <v>97</v>
      </c>
      <c r="C627" t="s">
        <v>99</v>
      </c>
      <c r="D627" t="s">
        <v>71</v>
      </c>
      <c r="E627" t="s">
        <v>84</v>
      </c>
      <c r="F627">
        <v>2</v>
      </c>
      <c r="G627">
        <v>131.09971618652344</v>
      </c>
      <c r="H627">
        <v>131.60714721679687</v>
      </c>
      <c r="I627">
        <v>-0.50741678476333618</v>
      </c>
      <c r="J627">
        <v>-3.8704643957316875E-3</v>
      </c>
      <c r="K627">
        <v>-1.281963586807251</v>
      </c>
      <c r="L627">
        <v>-0.82435500621795654</v>
      </c>
      <c r="M627">
        <v>-0.50741678476333618</v>
      </c>
      <c r="N627">
        <v>-0.19047853350639343</v>
      </c>
      <c r="O627">
        <v>0.26712995767593384</v>
      </c>
      <c r="P627">
        <v>-1.5015367269515991</v>
      </c>
      <c r="Q627">
        <v>0.48670321702957153</v>
      </c>
      <c r="R627">
        <v>2606</v>
      </c>
      <c r="S627">
        <v>0.36527764797210693</v>
      </c>
      <c r="T627">
        <v>0.60438203811645508</v>
      </c>
      <c r="U627">
        <v>77.052619934082031</v>
      </c>
      <c r="V627">
        <v>92.190513610839844</v>
      </c>
      <c r="W627">
        <v>70.637962341308594</v>
      </c>
    </row>
    <row r="628" spans="1:23" x14ac:dyDescent="0.25">
      <c r="A628" t="s">
        <v>85</v>
      </c>
      <c r="B628" t="s">
        <v>97</v>
      </c>
      <c r="C628" t="s">
        <v>99</v>
      </c>
      <c r="D628" t="s">
        <v>71</v>
      </c>
      <c r="E628" t="s">
        <v>84</v>
      </c>
      <c r="F628">
        <v>3</v>
      </c>
      <c r="G628">
        <v>128.10336303710937</v>
      </c>
      <c r="H628">
        <v>127.87758636474609</v>
      </c>
      <c r="I628">
        <v>0.22577632963657379</v>
      </c>
      <c r="J628">
        <v>1.7624543979763985E-3</v>
      </c>
      <c r="K628">
        <v>-0.52167421579360962</v>
      </c>
      <c r="L628">
        <v>-8.0074384808540344E-2</v>
      </c>
      <c r="M628">
        <v>0.22577632963657379</v>
      </c>
      <c r="N628">
        <v>0.53162705898284912</v>
      </c>
      <c r="O628">
        <v>0.97322690486907959</v>
      </c>
      <c r="P628">
        <v>-0.73356610536575317</v>
      </c>
      <c r="Q628">
        <v>1.1851187944412231</v>
      </c>
      <c r="R628">
        <v>2606</v>
      </c>
      <c r="S628">
        <v>0.34016746282577515</v>
      </c>
      <c r="T628">
        <v>0.58323878049850464</v>
      </c>
      <c r="U628">
        <v>77.052619934082031</v>
      </c>
      <c r="V628">
        <v>92.190513610839844</v>
      </c>
      <c r="W628">
        <v>69.986427307128906</v>
      </c>
    </row>
    <row r="629" spans="1:23" x14ac:dyDescent="0.25">
      <c r="A629" t="s">
        <v>85</v>
      </c>
      <c r="B629" t="s">
        <v>97</v>
      </c>
      <c r="C629" t="s">
        <v>99</v>
      </c>
      <c r="D629" t="s">
        <v>71</v>
      </c>
      <c r="E629" t="s">
        <v>84</v>
      </c>
      <c r="F629">
        <v>4</v>
      </c>
      <c r="G629">
        <v>128.98394775390625</v>
      </c>
      <c r="H629">
        <v>129.19281005859375</v>
      </c>
      <c r="I629">
        <v>-0.20885539054870605</v>
      </c>
      <c r="J629">
        <v>-1.6192354960367084E-3</v>
      </c>
      <c r="K629">
        <v>-0.93086308240890503</v>
      </c>
      <c r="L629">
        <v>-0.50429511070251465</v>
      </c>
      <c r="M629">
        <v>-0.20885539054870605</v>
      </c>
      <c r="N629">
        <v>8.6584307253360748E-2</v>
      </c>
      <c r="O629">
        <v>0.51315230131149292</v>
      </c>
      <c r="P629">
        <v>-1.1355422735214233</v>
      </c>
      <c r="Q629">
        <v>0.71783149242401123</v>
      </c>
      <c r="R629">
        <v>2606</v>
      </c>
      <c r="S629">
        <v>0.31740331649780273</v>
      </c>
      <c r="T629">
        <v>0.56338560581207275</v>
      </c>
      <c r="U629">
        <v>77.052619934082031</v>
      </c>
      <c r="V629">
        <v>92.190513610839844</v>
      </c>
      <c r="W629">
        <v>69.382186889648438</v>
      </c>
    </row>
    <row r="630" spans="1:23" x14ac:dyDescent="0.25">
      <c r="A630" t="s">
        <v>85</v>
      </c>
      <c r="B630" t="s">
        <v>97</v>
      </c>
      <c r="C630" t="s">
        <v>99</v>
      </c>
      <c r="D630" t="s">
        <v>71</v>
      </c>
      <c r="E630" t="s">
        <v>84</v>
      </c>
      <c r="F630">
        <v>5</v>
      </c>
      <c r="G630">
        <v>139.42083740234375</v>
      </c>
      <c r="H630">
        <v>140.09239196777344</v>
      </c>
      <c r="I630">
        <v>-0.67155301570892334</v>
      </c>
      <c r="J630">
        <v>-4.8167333006858826E-3</v>
      </c>
      <c r="K630">
        <v>-1.4022154808044434</v>
      </c>
      <c r="L630">
        <v>-0.97053414583206177</v>
      </c>
      <c r="M630">
        <v>-0.67155301570892334</v>
      </c>
      <c r="N630">
        <v>-0.37257185578346252</v>
      </c>
      <c r="O630">
        <v>5.910942330956459E-2</v>
      </c>
      <c r="P630">
        <v>-1.6093480587005615</v>
      </c>
      <c r="Q630">
        <v>0.26624208688735962</v>
      </c>
      <c r="R630">
        <v>2606</v>
      </c>
      <c r="S630">
        <v>0.32505837082862854</v>
      </c>
      <c r="T630">
        <v>0.57013893127441406</v>
      </c>
      <c r="U630">
        <v>77.052619934082031</v>
      </c>
      <c r="V630">
        <v>92.190513610839844</v>
      </c>
      <c r="W630">
        <v>68.727439880371094</v>
      </c>
    </row>
    <row r="631" spans="1:23" x14ac:dyDescent="0.25">
      <c r="A631" t="s">
        <v>85</v>
      </c>
      <c r="B631" t="s">
        <v>97</v>
      </c>
      <c r="C631" t="s">
        <v>99</v>
      </c>
      <c r="D631" t="s">
        <v>71</v>
      </c>
      <c r="E631" t="s">
        <v>84</v>
      </c>
      <c r="F631">
        <v>6</v>
      </c>
      <c r="G631">
        <v>164.64431762695312</v>
      </c>
      <c r="H631">
        <v>165.36090087890625</v>
      </c>
      <c r="I631">
        <v>-0.71659135818481445</v>
      </c>
      <c r="J631">
        <v>-4.3523600324988365E-3</v>
      </c>
      <c r="K631">
        <v>-1.4645169973373413</v>
      </c>
      <c r="L631">
        <v>-1.0226365327835083</v>
      </c>
      <c r="M631">
        <v>-0.71659135818481445</v>
      </c>
      <c r="N631">
        <v>-0.41054621338844299</v>
      </c>
      <c r="O631">
        <v>3.1334336847066879E-2</v>
      </c>
      <c r="P631">
        <v>-1.6765435934066772</v>
      </c>
      <c r="Q631">
        <v>0.24336087703704834</v>
      </c>
      <c r="R631">
        <v>2606</v>
      </c>
      <c r="S631">
        <v>0.34060004353523254</v>
      </c>
      <c r="T631">
        <v>0.58360952138900757</v>
      </c>
      <c r="U631">
        <v>77.052619934082031</v>
      </c>
      <c r="V631">
        <v>92.190513610839844</v>
      </c>
      <c r="W631">
        <v>68.235649108886719</v>
      </c>
    </row>
    <row r="632" spans="1:23" x14ac:dyDescent="0.25">
      <c r="A632" t="s">
        <v>85</v>
      </c>
      <c r="B632" t="s">
        <v>97</v>
      </c>
      <c r="C632" t="s">
        <v>99</v>
      </c>
      <c r="D632" t="s">
        <v>71</v>
      </c>
      <c r="E632" t="s">
        <v>84</v>
      </c>
      <c r="F632">
        <v>7</v>
      </c>
      <c r="G632">
        <v>192.91499328613281</v>
      </c>
      <c r="H632">
        <v>193.74693298339844</v>
      </c>
      <c r="I632">
        <v>-0.83194708824157715</v>
      </c>
      <c r="J632">
        <v>-4.3125059455633163E-3</v>
      </c>
      <c r="K632">
        <v>-1.6112090349197388</v>
      </c>
      <c r="L632">
        <v>-1.1508147716522217</v>
      </c>
      <c r="M632">
        <v>-0.83194708824157715</v>
      </c>
      <c r="N632">
        <v>-0.51307940483093262</v>
      </c>
      <c r="O632">
        <v>-5.268516018986702E-2</v>
      </c>
      <c r="P632">
        <v>-1.8321189880371094</v>
      </c>
      <c r="Q632">
        <v>0.1682247668504715</v>
      </c>
      <c r="R632">
        <v>2606</v>
      </c>
      <c r="S632">
        <v>0.36973857879638672</v>
      </c>
      <c r="T632">
        <v>0.60806131362915039</v>
      </c>
      <c r="U632">
        <v>77.052619934082031</v>
      </c>
      <c r="V632">
        <v>92.190513610839844</v>
      </c>
      <c r="W632">
        <v>68.109214782714844</v>
      </c>
    </row>
    <row r="633" spans="1:23" x14ac:dyDescent="0.25">
      <c r="A633" t="s">
        <v>85</v>
      </c>
      <c r="B633" t="s">
        <v>97</v>
      </c>
      <c r="C633" t="s">
        <v>99</v>
      </c>
      <c r="D633" t="s">
        <v>71</v>
      </c>
      <c r="E633" t="s">
        <v>84</v>
      </c>
      <c r="F633">
        <v>8</v>
      </c>
      <c r="G633">
        <v>214.08174133300781</v>
      </c>
      <c r="H633">
        <v>214.1478271484375</v>
      </c>
      <c r="I633">
        <v>-6.609625369310379E-2</v>
      </c>
      <c r="J633">
        <v>-3.0874306685291231E-4</v>
      </c>
      <c r="K633">
        <v>-0.88394886255264282</v>
      </c>
      <c r="L633">
        <v>-0.4007548987865448</v>
      </c>
      <c r="M633">
        <v>-6.609625369310379E-2</v>
      </c>
      <c r="N633">
        <v>0.26856240630149841</v>
      </c>
      <c r="O633">
        <v>0.75175631046295166</v>
      </c>
      <c r="P633">
        <v>-1.1157987117767334</v>
      </c>
      <c r="Q633">
        <v>0.98360615968704224</v>
      </c>
      <c r="R633">
        <v>2606</v>
      </c>
      <c r="S633">
        <v>0.40726578235626221</v>
      </c>
      <c r="T633">
        <v>0.63817375898361206</v>
      </c>
      <c r="U633">
        <v>77.052619934082031</v>
      </c>
      <c r="V633">
        <v>92.190513610839844</v>
      </c>
      <c r="W633">
        <v>70.102935791015625</v>
      </c>
    </row>
    <row r="634" spans="1:23" x14ac:dyDescent="0.25">
      <c r="A634" t="s">
        <v>85</v>
      </c>
      <c r="B634" t="s">
        <v>97</v>
      </c>
      <c r="C634" t="s">
        <v>99</v>
      </c>
      <c r="D634" t="s">
        <v>71</v>
      </c>
      <c r="E634" t="s">
        <v>84</v>
      </c>
      <c r="F634">
        <v>9</v>
      </c>
      <c r="G634">
        <v>229.89434814453125</v>
      </c>
      <c r="H634">
        <v>229.69306945800781</v>
      </c>
      <c r="I634">
        <v>0.20128372311592102</v>
      </c>
      <c r="J634">
        <v>8.7554880883544683E-4</v>
      </c>
      <c r="K634">
        <v>-0.68351119756698608</v>
      </c>
      <c r="L634">
        <v>-0.16076718270778656</v>
      </c>
      <c r="M634">
        <v>0.20128372311592102</v>
      </c>
      <c r="N634">
        <v>0.56333464384078979</v>
      </c>
      <c r="O634">
        <v>1.0860786437988281</v>
      </c>
      <c r="P634">
        <v>-0.93433821201324463</v>
      </c>
      <c r="Q634">
        <v>1.3369057178497314</v>
      </c>
      <c r="R634">
        <v>2606</v>
      </c>
      <c r="S634">
        <v>0.47666475176811218</v>
      </c>
      <c r="T634">
        <v>0.69040912389755249</v>
      </c>
      <c r="U634">
        <v>77.052619934082031</v>
      </c>
      <c r="V634">
        <v>92.190513610839844</v>
      </c>
      <c r="W634">
        <v>73.6502685546875</v>
      </c>
    </row>
    <row r="635" spans="1:23" x14ac:dyDescent="0.25">
      <c r="A635" t="s">
        <v>85</v>
      </c>
      <c r="B635" t="s">
        <v>97</v>
      </c>
      <c r="C635" t="s">
        <v>99</v>
      </c>
      <c r="D635" t="s">
        <v>71</v>
      </c>
      <c r="E635" t="s">
        <v>84</v>
      </c>
      <c r="F635">
        <v>10</v>
      </c>
      <c r="G635">
        <v>238.30087280273437</v>
      </c>
      <c r="H635">
        <v>237.80340576171875</v>
      </c>
      <c r="I635">
        <v>0.49746412038803101</v>
      </c>
      <c r="J635">
        <v>2.0875462796539068E-3</v>
      </c>
      <c r="K635">
        <v>-0.44387048482894897</v>
      </c>
      <c r="L635">
        <v>0.11227763444185257</v>
      </c>
      <c r="M635">
        <v>0.49746412038803101</v>
      </c>
      <c r="N635">
        <v>0.88265061378479004</v>
      </c>
      <c r="O635">
        <v>1.4387986660003662</v>
      </c>
      <c r="P635">
        <v>-0.71072578430175781</v>
      </c>
      <c r="Q635">
        <v>1.7056540250778198</v>
      </c>
      <c r="R635">
        <v>2606</v>
      </c>
      <c r="S635">
        <v>0.53953033685684204</v>
      </c>
      <c r="T635">
        <v>0.73452728986740112</v>
      </c>
      <c r="U635">
        <v>77.052619934082031</v>
      </c>
      <c r="V635">
        <v>92.190513610839844</v>
      </c>
      <c r="W635">
        <v>77.320045471191406</v>
      </c>
    </row>
    <row r="636" spans="1:23" x14ac:dyDescent="0.25">
      <c r="A636" t="s">
        <v>85</v>
      </c>
      <c r="B636" t="s">
        <v>97</v>
      </c>
      <c r="C636" t="s">
        <v>99</v>
      </c>
      <c r="D636" t="s">
        <v>71</v>
      </c>
      <c r="E636" t="s">
        <v>84</v>
      </c>
      <c r="F636">
        <v>11</v>
      </c>
      <c r="G636">
        <v>244.90467834472656</v>
      </c>
      <c r="H636">
        <v>244.69804382324219</v>
      </c>
      <c r="I636">
        <v>0.20665544271469116</v>
      </c>
      <c r="J636">
        <v>8.4381992928683758E-4</v>
      </c>
      <c r="K636">
        <v>-0.77727848291397095</v>
      </c>
      <c r="L636">
        <v>-0.19596235454082489</v>
      </c>
      <c r="M636">
        <v>0.20665544271469116</v>
      </c>
      <c r="N636">
        <v>0.60927325487136841</v>
      </c>
      <c r="O636">
        <v>1.190589427947998</v>
      </c>
      <c r="P636">
        <v>-1.0562100410461426</v>
      </c>
      <c r="Q636">
        <v>1.4695209264755249</v>
      </c>
      <c r="R636">
        <v>2606</v>
      </c>
      <c r="S636">
        <v>0.58946728706359863</v>
      </c>
      <c r="T636">
        <v>0.76776772737503052</v>
      </c>
      <c r="U636">
        <v>77.052619934082031</v>
      </c>
      <c r="V636">
        <v>92.190513610839844</v>
      </c>
      <c r="W636">
        <v>80.616851806640625</v>
      </c>
    </row>
    <row r="637" spans="1:23" x14ac:dyDescent="0.25">
      <c r="A637" t="s">
        <v>85</v>
      </c>
      <c r="B637" t="s">
        <v>97</v>
      </c>
      <c r="C637" t="s">
        <v>99</v>
      </c>
      <c r="D637" t="s">
        <v>71</v>
      </c>
      <c r="E637" t="s">
        <v>84</v>
      </c>
      <c r="F637">
        <v>12</v>
      </c>
      <c r="G637">
        <v>244.74505615234375</v>
      </c>
      <c r="H637">
        <v>245.1295166015625</v>
      </c>
      <c r="I637">
        <v>-0.38445326685905457</v>
      </c>
      <c r="J637">
        <v>-1.5708316350355744E-3</v>
      </c>
      <c r="K637">
        <v>-1.3294920921325684</v>
      </c>
      <c r="L637">
        <v>-0.77115553617477417</v>
      </c>
      <c r="M637">
        <v>-0.38445326685905457</v>
      </c>
      <c r="N637">
        <v>2.2489833645522594E-3</v>
      </c>
      <c r="O637">
        <v>0.560585618019104</v>
      </c>
      <c r="P637">
        <v>-1.5973975658416748</v>
      </c>
      <c r="Q637">
        <v>0.82849103212356567</v>
      </c>
      <c r="R637">
        <v>2606</v>
      </c>
      <c r="S637">
        <v>0.5437849760055542</v>
      </c>
      <c r="T637">
        <v>0.73741775751113892</v>
      </c>
      <c r="U637">
        <v>77.052619934082031</v>
      </c>
      <c r="V637">
        <v>92.190513610839844</v>
      </c>
      <c r="W637">
        <v>83.125144958496094</v>
      </c>
    </row>
    <row r="638" spans="1:23" x14ac:dyDescent="0.25">
      <c r="A638" t="s">
        <v>85</v>
      </c>
      <c r="B638" t="s">
        <v>97</v>
      </c>
      <c r="C638" t="s">
        <v>99</v>
      </c>
      <c r="D638" t="s">
        <v>71</v>
      </c>
      <c r="E638" t="s">
        <v>84</v>
      </c>
      <c r="F638">
        <v>13</v>
      </c>
      <c r="G638">
        <v>240.4473876953125</v>
      </c>
      <c r="H638">
        <v>240.35504150390625</v>
      </c>
      <c r="I638">
        <v>9.2343270778656006E-2</v>
      </c>
      <c r="J638">
        <v>3.8404771476052701E-4</v>
      </c>
      <c r="K638">
        <v>-0.82629364728927612</v>
      </c>
      <c r="L638">
        <v>-0.28355550765991211</v>
      </c>
      <c r="M638">
        <v>9.2343270778656006E-2</v>
      </c>
      <c r="N638">
        <v>0.46824204921722412</v>
      </c>
      <c r="O638">
        <v>1.0109801292419434</v>
      </c>
      <c r="P638">
        <v>-1.0867143869400024</v>
      </c>
      <c r="Q638">
        <v>1.2714009284973145</v>
      </c>
      <c r="R638">
        <v>2606</v>
      </c>
      <c r="S638">
        <v>0.51382547616958618</v>
      </c>
      <c r="T638">
        <v>0.71681618690490723</v>
      </c>
      <c r="U638">
        <v>77.052619934082031</v>
      </c>
      <c r="V638">
        <v>92.190513610839844</v>
      </c>
      <c r="W638">
        <v>85.258926391601563</v>
      </c>
    </row>
    <row r="639" spans="1:23" x14ac:dyDescent="0.25">
      <c r="A639" t="s">
        <v>85</v>
      </c>
      <c r="B639" t="s">
        <v>97</v>
      </c>
      <c r="C639" t="s">
        <v>99</v>
      </c>
      <c r="D639" t="s">
        <v>71</v>
      </c>
      <c r="E639" t="s">
        <v>84</v>
      </c>
      <c r="F639">
        <v>14</v>
      </c>
      <c r="G639">
        <v>241.83146667480469</v>
      </c>
      <c r="H639">
        <v>238.56866455078125</v>
      </c>
      <c r="I639">
        <v>3.2627930641174316</v>
      </c>
      <c r="J639">
        <v>1.3492012396454811E-2</v>
      </c>
      <c r="K639">
        <v>2.3394615650177002</v>
      </c>
      <c r="L639">
        <v>2.8849732875823975</v>
      </c>
      <c r="M639">
        <v>3.2627930641174316</v>
      </c>
      <c r="N639">
        <v>3.6406128406524658</v>
      </c>
      <c r="O639">
        <v>4.186124324798584</v>
      </c>
      <c r="P639">
        <v>2.0777101516723633</v>
      </c>
      <c r="Q639">
        <v>4.4478759765625</v>
      </c>
      <c r="R639">
        <v>2606</v>
      </c>
      <c r="S639">
        <v>0.51909041404724121</v>
      </c>
      <c r="T639">
        <v>0.72047930955886841</v>
      </c>
      <c r="U639">
        <v>77.052619934082031</v>
      </c>
      <c r="V639">
        <v>92.190513610839844</v>
      </c>
      <c r="W639">
        <v>86.501564025878906</v>
      </c>
    </row>
    <row r="640" spans="1:23" x14ac:dyDescent="0.25">
      <c r="A640" t="s">
        <v>85</v>
      </c>
      <c r="B640" t="s">
        <v>97</v>
      </c>
      <c r="C640" t="s">
        <v>99</v>
      </c>
      <c r="D640" t="s">
        <v>71</v>
      </c>
      <c r="E640" t="s">
        <v>84</v>
      </c>
      <c r="F640">
        <v>15</v>
      </c>
      <c r="G640">
        <v>235.82481384277344</v>
      </c>
      <c r="H640">
        <v>225.94895935058594</v>
      </c>
      <c r="I640">
        <v>9.8758554458618164</v>
      </c>
      <c r="J640">
        <v>4.1877932846546173E-2</v>
      </c>
      <c r="K640">
        <v>8.95050048828125</v>
      </c>
      <c r="L640">
        <v>9.4972076416015625</v>
      </c>
      <c r="M640">
        <v>9.8758554458618164</v>
      </c>
      <c r="N640">
        <v>10.25450325012207</v>
      </c>
      <c r="O640">
        <v>10.801210403442383</v>
      </c>
      <c r="P640">
        <v>8.688176155090332</v>
      </c>
      <c r="Q640">
        <v>11.063534736633301</v>
      </c>
      <c r="R640">
        <v>2606</v>
      </c>
      <c r="S640">
        <v>0.52136778831481934</v>
      </c>
      <c r="T640">
        <v>0.7220579981803894</v>
      </c>
      <c r="U640">
        <v>77.052619934082031</v>
      </c>
      <c r="V640">
        <v>92.190513610839844</v>
      </c>
      <c r="W640">
        <v>87.179931640625</v>
      </c>
    </row>
    <row r="641" spans="1:23" x14ac:dyDescent="0.25">
      <c r="A641" t="s">
        <v>85</v>
      </c>
      <c r="B641" t="s">
        <v>97</v>
      </c>
      <c r="C641" t="s">
        <v>99</v>
      </c>
      <c r="D641" t="s">
        <v>71</v>
      </c>
      <c r="E641" t="s">
        <v>84</v>
      </c>
      <c r="F641">
        <v>16</v>
      </c>
      <c r="G641">
        <v>223.81747436523437</v>
      </c>
      <c r="H641">
        <v>214.43174743652344</v>
      </c>
      <c r="I641">
        <v>9.3857326507568359</v>
      </c>
      <c r="J641">
        <v>4.193476215004921E-2</v>
      </c>
      <c r="K641">
        <v>8.5204334259033203</v>
      </c>
      <c r="L641">
        <v>9.0316591262817383</v>
      </c>
      <c r="M641">
        <v>9.3857326507568359</v>
      </c>
      <c r="N641">
        <v>9.7398061752319336</v>
      </c>
      <c r="O641">
        <v>10.251031875610352</v>
      </c>
      <c r="P641">
        <v>8.2751331329345703</v>
      </c>
      <c r="Q641">
        <v>10.496332168579102</v>
      </c>
      <c r="R641">
        <v>2606</v>
      </c>
      <c r="S641">
        <v>0.45589035749435425</v>
      </c>
      <c r="T641">
        <v>0.67519652843475342</v>
      </c>
      <c r="U641">
        <v>77.052619934082031</v>
      </c>
      <c r="V641">
        <v>92.190513610839844</v>
      </c>
      <c r="W641">
        <v>87.514900207519531</v>
      </c>
    </row>
    <row r="642" spans="1:23" x14ac:dyDescent="0.25">
      <c r="A642" t="s">
        <v>85</v>
      </c>
      <c r="B642" t="s">
        <v>97</v>
      </c>
      <c r="C642" t="s">
        <v>99</v>
      </c>
      <c r="D642" t="s">
        <v>71</v>
      </c>
      <c r="E642" t="s">
        <v>84</v>
      </c>
      <c r="F642">
        <v>17</v>
      </c>
      <c r="G642">
        <v>209.38542175292969</v>
      </c>
      <c r="H642">
        <v>200.404296875</v>
      </c>
      <c r="I642">
        <v>8.9811248779296875</v>
      </c>
      <c r="J642">
        <v>4.2892791330814362E-2</v>
      </c>
      <c r="K642">
        <v>8.156890869140625</v>
      </c>
      <c r="L642">
        <v>8.643855094909668</v>
      </c>
      <c r="M642">
        <v>8.9811248779296875</v>
      </c>
      <c r="N642">
        <v>9.318394660949707</v>
      </c>
      <c r="O642">
        <v>9.80535888671875</v>
      </c>
      <c r="P642">
        <v>7.9232320785522461</v>
      </c>
      <c r="Q642">
        <v>10.039017677307129</v>
      </c>
      <c r="R642">
        <v>2606</v>
      </c>
      <c r="S642">
        <v>0.41364595293998718</v>
      </c>
      <c r="T642">
        <v>0.64315313100814819</v>
      </c>
      <c r="U642">
        <v>77.052619934082031</v>
      </c>
      <c r="V642">
        <v>92.190513610839844</v>
      </c>
      <c r="W642">
        <v>86.780189514160156</v>
      </c>
    </row>
    <row r="643" spans="1:23" x14ac:dyDescent="0.25">
      <c r="A643" t="s">
        <v>85</v>
      </c>
      <c r="B643" t="s">
        <v>97</v>
      </c>
      <c r="C643" t="s">
        <v>99</v>
      </c>
      <c r="D643" t="s">
        <v>71</v>
      </c>
      <c r="E643" t="s">
        <v>84</v>
      </c>
      <c r="F643">
        <v>18</v>
      </c>
      <c r="G643">
        <v>194.88763427734375</v>
      </c>
      <c r="H643">
        <v>186.98014831542969</v>
      </c>
      <c r="I643">
        <v>7.9074969291687012</v>
      </c>
      <c r="J643">
        <v>4.0574647486209869E-2</v>
      </c>
      <c r="K643">
        <v>7.1078062057495117</v>
      </c>
      <c r="L643">
        <v>7.5802698135375977</v>
      </c>
      <c r="M643">
        <v>7.9074969291687012</v>
      </c>
      <c r="N643">
        <v>8.2347240447998047</v>
      </c>
      <c r="O643">
        <v>8.7071876525878906</v>
      </c>
      <c r="P643">
        <v>6.8811049461364746</v>
      </c>
      <c r="Q643">
        <v>8.9338893890380859</v>
      </c>
      <c r="R643">
        <v>2606</v>
      </c>
      <c r="S643">
        <v>0.38937857747077942</v>
      </c>
      <c r="T643">
        <v>0.62400203943252563</v>
      </c>
      <c r="U643">
        <v>77.052619934082031</v>
      </c>
      <c r="V643">
        <v>92.190513610839844</v>
      </c>
      <c r="W643">
        <v>85.222900390625</v>
      </c>
    </row>
    <row r="644" spans="1:23" x14ac:dyDescent="0.25">
      <c r="A644" t="s">
        <v>85</v>
      </c>
      <c r="B644" t="s">
        <v>97</v>
      </c>
      <c r="C644" t="s">
        <v>99</v>
      </c>
      <c r="D644" t="s">
        <v>71</v>
      </c>
      <c r="E644" t="s">
        <v>84</v>
      </c>
      <c r="F644">
        <v>19</v>
      </c>
      <c r="G644">
        <v>185.82853698730469</v>
      </c>
      <c r="H644">
        <v>182.3895263671875</v>
      </c>
      <c r="I644">
        <v>3.4390137195587158</v>
      </c>
      <c r="J644">
        <v>1.8506381660699844E-2</v>
      </c>
      <c r="K644">
        <v>2.6492235660552979</v>
      </c>
      <c r="L644">
        <v>3.1158380508422852</v>
      </c>
      <c r="M644">
        <v>3.4390137195587158</v>
      </c>
      <c r="N644">
        <v>3.7621893882751465</v>
      </c>
      <c r="O644">
        <v>4.2288036346435547</v>
      </c>
      <c r="P644">
        <v>2.4253289699554443</v>
      </c>
      <c r="Q644">
        <v>4.4526982307434082</v>
      </c>
      <c r="R644">
        <v>2606</v>
      </c>
      <c r="S644">
        <v>0.37979674339294434</v>
      </c>
      <c r="T644">
        <v>0.61627650260925293</v>
      </c>
      <c r="U644">
        <v>77.052619934082031</v>
      </c>
      <c r="V644">
        <v>92.190513610839844</v>
      </c>
      <c r="W644">
        <v>82.550804138183594</v>
      </c>
    </row>
    <row r="645" spans="1:23" x14ac:dyDescent="0.25">
      <c r="A645" t="s">
        <v>85</v>
      </c>
      <c r="B645" t="s">
        <v>97</v>
      </c>
      <c r="C645" t="s">
        <v>99</v>
      </c>
      <c r="D645" t="s">
        <v>71</v>
      </c>
      <c r="E645" t="s">
        <v>84</v>
      </c>
      <c r="F645">
        <v>20</v>
      </c>
      <c r="G645">
        <v>182.12718200683594</v>
      </c>
      <c r="H645">
        <v>181.05307006835937</v>
      </c>
      <c r="I645">
        <v>1.0741039514541626</v>
      </c>
      <c r="J645">
        <v>5.8975489810109138E-3</v>
      </c>
      <c r="K645">
        <v>0.27658918499946594</v>
      </c>
      <c r="L645">
        <v>0.74776738882064819</v>
      </c>
      <c r="M645">
        <v>1.0741039514541626</v>
      </c>
      <c r="N645">
        <v>1.4004405736923218</v>
      </c>
      <c r="O645">
        <v>1.8716187477111816</v>
      </c>
      <c r="P645">
        <v>5.0504826009273529E-2</v>
      </c>
      <c r="Q645">
        <v>2.0977029800415039</v>
      </c>
      <c r="R645">
        <v>2606</v>
      </c>
      <c r="S645">
        <v>0.38726237416267395</v>
      </c>
      <c r="T645">
        <v>0.62230408191680908</v>
      </c>
      <c r="U645">
        <v>77.052619934082031</v>
      </c>
      <c r="V645">
        <v>92.190513610839844</v>
      </c>
      <c r="W645">
        <v>79.019554138183594</v>
      </c>
    </row>
    <row r="646" spans="1:23" x14ac:dyDescent="0.25">
      <c r="A646" t="s">
        <v>85</v>
      </c>
      <c r="B646" t="s">
        <v>97</v>
      </c>
      <c r="C646" t="s">
        <v>99</v>
      </c>
      <c r="D646" t="s">
        <v>71</v>
      </c>
      <c r="E646" t="s">
        <v>84</v>
      </c>
      <c r="F646">
        <v>21</v>
      </c>
      <c r="G646">
        <v>177.88420104980469</v>
      </c>
      <c r="H646">
        <v>176.54220581054687</v>
      </c>
      <c r="I646">
        <v>1.341999888420105</v>
      </c>
      <c r="J646">
        <v>7.5442329980432987E-3</v>
      </c>
      <c r="K646">
        <v>0.53975969552993774</v>
      </c>
      <c r="L646">
        <v>1.0137296915054321</v>
      </c>
      <c r="M646">
        <v>1.341999888420105</v>
      </c>
      <c r="N646">
        <v>1.6702700853347778</v>
      </c>
      <c r="O646">
        <v>2.144240140914917</v>
      </c>
      <c r="P646">
        <v>0.31233575940132141</v>
      </c>
      <c r="Q646">
        <v>2.3716640472412109</v>
      </c>
      <c r="R646">
        <v>2606</v>
      </c>
      <c r="S646">
        <v>0.39186516404151917</v>
      </c>
      <c r="T646">
        <v>0.6259913444519043</v>
      </c>
      <c r="U646">
        <v>77.052619934082031</v>
      </c>
      <c r="V646">
        <v>92.190513610839844</v>
      </c>
      <c r="W646">
        <v>76.527809143066406</v>
      </c>
    </row>
    <row r="647" spans="1:23" x14ac:dyDescent="0.25">
      <c r="A647" t="s">
        <v>85</v>
      </c>
      <c r="B647" t="s">
        <v>97</v>
      </c>
      <c r="C647" t="s">
        <v>99</v>
      </c>
      <c r="D647" t="s">
        <v>71</v>
      </c>
      <c r="E647" t="s">
        <v>84</v>
      </c>
      <c r="F647">
        <v>22</v>
      </c>
      <c r="G647">
        <v>169.69630432128906</v>
      </c>
      <c r="H647">
        <v>168.64425659179687</v>
      </c>
      <c r="I647">
        <v>1.0520570278167725</v>
      </c>
      <c r="J647">
        <v>6.1996462754905224E-3</v>
      </c>
      <c r="K647">
        <v>0.2637898325920105</v>
      </c>
      <c r="L647">
        <v>0.72950446605682373</v>
      </c>
      <c r="M647">
        <v>1.0520570278167725</v>
      </c>
      <c r="N647">
        <v>1.3746095895767212</v>
      </c>
      <c r="O647">
        <v>1.8403242826461792</v>
      </c>
      <c r="P647">
        <v>4.0327027440071106E-2</v>
      </c>
      <c r="Q647">
        <v>2.0637869834899902</v>
      </c>
      <c r="R647">
        <v>2606</v>
      </c>
      <c r="S647">
        <v>0.3783334493637085</v>
      </c>
      <c r="T647">
        <v>0.61508816480636597</v>
      </c>
      <c r="U647">
        <v>77.052619934082031</v>
      </c>
      <c r="V647">
        <v>92.190513610839844</v>
      </c>
      <c r="W647">
        <v>74.842918395996094</v>
      </c>
    </row>
    <row r="648" spans="1:23" x14ac:dyDescent="0.25">
      <c r="A648" t="s">
        <v>85</v>
      </c>
      <c r="B648" t="s">
        <v>97</v>
      </c>
      <c r="C648" t="s">
        <v>99</v>
      </c>
      <c r="D648" t="s">
        <v>71</v>
      </c>
      <c r="E648" t="s">
        <v>84</v>
      </c>
      <c r="F648">
        <v>23</v>
      </c>
      <c r="G648">
        <v>157.56559753417969</v>
      </c>
      <c r="H648">
        <v>157.26483154296875</v>
      </c>
      <c r="I648">
        <v>0.30076330900192261</v>
      </c>
      <c r="J648">
        <v>1.9088132539764047E-3</v>
      </c>
      <c r="K648">
        <v>-0.4332650899887085</v>
      </c>
      <c r="L648">
        <v>4.0483436896465719E-4</v>
      </c>
      <c r="M648">
        <v>0.30076330900192261</v>
      </c>
      <c r="N648">
        <v>0.60112178325653076</v>
      </c>
      <c r="O648">
        <v>1.0347917079925537</v>
      </c>
      <c r="P648">
        <v>-0.64135193824768066</v>
      </c>
      <c r="Q648">
        <v>1.2428785562515259</v>
      </c>
      <c r="R648">
        <v>2606</v>
      </c>
      <c r="S648">
        <v>0.32806020975112915</v>
      </c>
      <c r="T648">
        <v>0.57276540994644165</v>
      </c>
      <c r="U648">
        <v>77.052619934082031</v>
      </c>
      <c r="V648">
        <v>92.190513610839844</v>
      </c>
      <c r="W648">
        <v>73.4720458984375</v>
      </c>
    </row>
    <row r="649" spans="1:23" x14ac:dyDescent="0.25">
      <c r="A649" t="s">
        <v>85</v>
      </c>
      <c r="B649" t="s">
        <v>97</v>
      </c>
      <c r="C649" t="s">
        <v>99</v>
      </c>
      <c r="D649" t="s">
        <v>71</v>
      </c>
      <c r="E649" t="s">
        <v>84</v>
      </c>
      <c r="F649">
        <v>24</v>
      </c>
      <c r="G649">
        <v>149.38327026367187</v>
      </c>
      <c r="H649">
        <v>150.07008361816406</v>
      </c>
      <c r="I649">
        <v>-0.68680751323699951</v>
      </c>
      <c r="J649">
        <v>-4.5976201072335243E-3</v>
      </c>
      <c r="K649">
        <v>-1.4078094959259033</v>
      </c>
      <c r="L649">
        <v>-0.98183566331863403</v>
      </c>
      <c r="M649">
        <v>-0.68680751323699951</v>
      </c>
      <c r="N649">
        <v>-0.3917793333530426</v>
      </c>
      <c r="O649">
        <v>3.4194488078355789E-2</v>
      </c>
      <c r="P649">
        <v>-1.6122035980224609</v>
      </c>
      <c r="Q649">
        <v>0.23858854174613953</v>
      </c>
      <c r="R649">
        <v>2606</v>
      </c>
      <c r="S649">
        <v>0.31651973724365234</v>
      </c>
      <c r="T649">
        <v>0.56260085105895996</v>
      </c>
      <c r="U649">
        <v>77.052619934082031</v>
      </c>
      <c r="V649">
        <v>92.190513610839844</v>
      </c>
      <c r="W649">
        <v>72.373359680175781</v>
      </c>
    </row>
    <row r="650" spans="1:23" x14ac:dyDescent="0.25">
      <c r="A650" t="s">
        <v>85</v>
      </c>
      <c r="B650" t="s">
        <v>97</v>
      </c>
      <c r="C650" t="s">
        <v>99</v>
      </c>
      <c r="D650" t="s">
        <v>71</v>
      </c>
      <c r="E650" t="s">
        <v>106</v>
      </c>
      <c r="F650">
        <v>1</v>
      </c>
      <c r="G650">
        <v>141.60166931152344</v>
      </c>
      <c r="H650">
        <v>142.31051635742187</v>
      </c>
      <c r="I650">
        <v>-0.70884287357330322</v>
      </c>
      <c r="J650">
        <v>-5.0058932974934578E-3</v>
      </c>
      <c r="K650">
        <v>-2.6419222354888916</v>
      </c>
      <c r="L650">
        <v>-1.4998432397842407</v>
      </c>
      <c r="M650">
        <v>-0.70884287357330322</v>
      </c>
      <c r="N650">
        <v>8.2157529890537262E-2</v>
      </c>
      <c r="O650">
        <v>1.2242364883422852</v>
      </c>
      <c r="P650">
        <v>-3.1899232864379883</v>
      </c>
      <c r="Q650">
        <v>1.7722376585006714</v>
      </c>
      <c r="R650">
        <v>2606</v>
      </c>
      <c r="S650">
        <v>2.2752399444580078</v>
      </c>
      <c r="T650">
        <v>1.5083898305892944</v>
      </c>
      <c r="U650">
        <v>75.530387878417969</v>
      </c>
      <c r="V650">
        <v>95.637931823730469</v>
      </c>
      <c r="W650">
        <v>69.850135803222656</v>
      </c>
    </row>
    <row r="651" spans="1:23" x14ac:dyDescent="0.25">
      <c r="A651" t="s">
        <v>85</v>
      </c>
      <c r="B651" t="s">
        <v>97</v>
      </c>
      <c r="C651" t="s">
        <v>99</v>
      </c>
      <c r="D651" t="s">
        <v>71</v>
      </c>
      <c r="E651" t="s">
        <v>106</v>
      </c>
      <c r="F651">
        <v>2</v>
      </c>
      <c r="G651">
        <v>136.87071228027344</v>
      </c>
      <c r="H651">
        <v>138.29379272460937</v>
      </c>
      <c r="I651">
        <v>-1.4230872392654419</v>
      </c>
      <c r="J651">
        <v>-1.0397310368716717E-2</v>
      </c>
      <c r="K651">
        <v>-3.4203522205352783</v>
      </c>
      <c r="L651">
        <v>-2.2403519153594971</v>
      </c>
      <c r="M651">
        <v>-1.4230872392654419</v>
      </c>
      <c r="N651">
        <v>-0.60582256317138672</v>
      </c>
      <c r="O651">
        <v>0.57417780160903931</v>
      </c>
      <c r="P651">
        <v>-3.9865491390228271</v>
      </c>
      <c r="Q651">
        <v>1.1403746604919434</v>
      </c>
      <c r="R651">
        <v>2606</v>
      </c>
      <c r="S651">
        <v>2.4288418292999268</v>
      </c>
      <c r="T651">
        <v>1.5584741830825806</v>
      </c>
      <c r="U651">
        <v>75.530387878417969</v>
      </c>
      <c r="V651">
        <v>95.637931823730469</v>
      </c>
      <c r="W651">
        <v>69.084243774414063</v>
      </c>
    </row>
    <row r="652" spans="1:23" x14ac:dyDescent="0.25">
      <c r="A652" t="s">
        <v>85</v>
      </c>
      <c r="B652" t="s">
        <v>97</v>
      </c>
      <c r="C652" t="s">
        <v>99</v>
      </c>
      <c r="D652" t="s">
        <v>71</v>
      </c>
      <c r="E652" t="s">
        <v>106</v>
      </c>
      <c r="F652">
        <v>3</v>
      </c>
      <c r="G652">
        <v>132.80354309082031</v>
      </c>
      <c r="H652">
        <v>133.77677917480469</v>
      </c>
      <c r="I652">
        <v>-0.97323918342590332</v>
      </c>
      <c r="J652">
        <v>-7.3284129612147808E-3</v>
      </c>
      <c r="K652">
        <v>-2.966728687286377</v>
      </c>
      <c r="L652">
        <v>-1.7889589071273804</v>
      </c>
      <c r="M652">
        <v>-0.97323918342590332</v>
      </c>
      <c r="N652">
        <v>-0.15751941502094269</v>
      </c>
      <c r="O652">
        <v>1.0202503204345703</v>
      </c>
      <c r="P652">
        <v>-3.5318553447723389</v>
      </c>
      <c r="Q652">
        <v>1.5853769779205322</v>
      </c>
      <c r="R652">
        <v>2606</v>
      </c>
      <c r="S652">
        <v>2.4196677207946777</v>
      </c>
      <c r="T652">
        <v>1.5555281639099121</v>
      </c>
      <c r="U652">
        <v>75.530387878417969</v>
      </c>
      <c r="V652">
        <v>95.637931823730469</v>
      </c>
      <c r="W652">
        <v>68.271896362304688</v>
      </c>
    </row>
    <row r="653" spans="1:23" x14ac:dyDescent="0.25">
      <c r="A653" t="s">
        <v>85</v>
      </c>
      <c r="B653" t="s">
        <v>97</v>
      </c>
      <c r="C653" t="s">
        <v>99</v>
      </c>
      <c r="D653" t="s">
        <v>71</v>
      </c>
      <c r="E653" t="s">
        <v>106</v>
      </c>
      <c r="F653">
        <v>4</v>
      </c>
      <c r="G653">
        <v>131.92741394042969</v>
      </c>
      <c r="H653">
        <v>133.56001281738281</v>
      </c>
      <c r="I653">
        <v>-1.6325987577438354</v>
      </c>
      <c r="J653">
        <v>-1.2374977581202984E-2</v>
      </c>
      <c r="K653">
        <v>-3.5761868953704834</v>
      </c>
      <c r="L653">
        <v>-2.4278993606567383</v>
      </c>
      <c r="M653">
        <v>-1.6325987577438354</v>
      </c>
      <c r="N653">
        <v>-0.83729827404022217</v>
      </c>
      <c r="O653">
        <v>0.3109893798828125</v>
      </c>
      <c r="P653">
        <v>-4.1271672248840332</v>
      </c>
      <c r="Q653">
        <v>0.86196959018707275</v>
      </c>
      <c r="R653">
        <v>2606</v>
      </c>
      <c r="S653">
        <v>2.3000450134277344</v>
      </c>
      <c r="T653">
        <v>1.516589879989624</v>
      </c>
      <c r="U653">
        <v>75.530387878417969</v>
      </c>
      <c r="V653">
        <v>95.637931823730469</v>
      </c>
      <c r="W653">
        <v>67.78289794921875</v>
      </c>
    </row>
    <row r="654" spans="1:23" x14ac:dyDescent="0.25">
      <c r="A654" t="s">
        <v>85</v>
      </c>
      <c r="B654" t="s">
        <v>97</v>
      </c>
      <c r="C654" t="s">
        <v>99</v>
      </c>
      <c r="D654" t="s">
        <v>71</v>
      </c>
      <c r="E654" t="s">
        <v>106</v>
      </c>
      <c r="F654">
        <v>5</v>
      </c>
      <c r="G654">
        <v>141.00218200683594</v>
      </c>
      <c r="H654">
        <v>143.82391357421875</v>
      </c>
      <c r="I654">
        <v>-2.8217377662658691</v>
      </c>
      <c r="J654">
        <v>-2.0012015476822853E-2</v>
      </c>
      <c r="K654">
        <v>-4.809443473815918</v>
      </c>
      <c r="L654">
        <v>-3.6350908279418945</v>
      </c>
      <c r="M654">
        <v>-2.8217377662658691</v>
      </c>
      <c r="N654">
        <v>-2.0083847045898437</v>
      </c>
      <c r="O654">
        <v>-0.83403217792510986</v>
      </c>
      <c r="P654">
        <v>-5.3729300498962402</v>
      </c>
      <c r="Q654">
        <v>-0.27054527401924133</v>
      </c>
      <c r="R654">
        <v>2606</v>
      </c>
      <c r="S654">
        <v>2.4056472778320313</v>
      </c>
      <c r="T654">
        <v>1.5510149002075195</v>
      </c>
      <c r="U654">
        <v>75.530387878417969</v>
      </c>
      <c r="V654">
        <v>95.637931823730469</v>
      </c>
      <c r="W654">
        <v>67.096443176269531</v>
      </c>
    </row>
    <row r="655" spans="1:23" x14ac:dyDescent="0.25">
      <c r="A655" t="s">
        <v>85</v>
      </c>
      <c r="B655" t="s">
        <v>97</v>
      </c>
      <c r="C655" t="s">
        <v>99</v>
      </c>
      <c r="D655" t="s">
        <v>71</v>
      </c>
      <c r="E655" t="s">
        <v>106</v>
      </c>
      <c r="F655">
        <v>6</v>
      </c>
      <c r="G655">
        <v>164.26795959472656</v>
      </c>
      <c r="H655">
        <v>166.54592895507812</v>
      </c>
      <c r="I655">
        <v>-2.2779719829559326</v>
      </c>
      <c r="J655">
        <v>-1.3867415487766266E-2</v>
      </c>
      <c r="K655">
        <v>-4.306025505065918</v>
      </c>
      <c r="L655">
        <v>-3.107835054397583</v>
      </c>
      <c r="M655">
        <v>-2.2779719829559326</v>
      </c>
      <c r="N655">
        <v>-1.4481089115142822</v>
      </c>
      <c r="O655">
        <v>-0.24991834163665771</v>
      </c>
      <c r="P655">
        <v>-4.8809504508972168</v>
      </c>
      <c r="Q655">
        <v>0.32500669360160828</v>
      </c>
      <c r="R655">
        <v>2606</v>
      </c>
      <c r="S655">
        <v>2.5043020248413086</v>
      </c>
      <c r="T655">
        <v>1.5824986696243286</v>
      </c>
      <c r="U655">
        <v>75.530387878417969</v>
      </c>
      <c r="V655">
        <v>95.637931823730469</v>
      </c>
      <c r="W655">
        <v>66.315254211425781</v>
      </c>
    </row>
    <row r="656" spans="1:23" x14ac:dyDescent="0.25">
      <c r="A656" t="s">
        <v>85</v>
      </c>
      <c r="B656" t="s">
        <v>97</v>
      </c>
      <c r="C656" t="s">
        <v>99</v>
      </c>
      <c r="D656" t="s">
        <v>71</v>
      </c>
      <c r="E656" t="s">
        <v>106</v>
      </c>
      <c r="F656">
        <v>7</v>
      </c>
      <c r="G656">
        <v>190.26048278808594</v>
      </c>
      <c r="H656">
        <v>191.12762451171875</v>
      </c>
      <c r="I656">
        <v>-0.8671460747718811</v>
      </c>
      <c r="J656">
        <v>-4.5576784759759903E-3</v>
      </c>
      <c r="K656">
        <v>-3.0546681880950928</v>
      </c>
      <c r="L656">
        <v>-1.7622623443603516</v>
      </c>
      <c r="M656">
        <v>-0.8671460747718811</v>
      </c>
      <c r="N656">
        <v>2.7970226481556892E-2</v>
      </c>
      <c r="O656">
        <v>1.3203760385513306</v>
      </c>
      <c r="P656">
        <v>-3.6748001575469971</v>
      </c>
      <c r="Q656">
        <v>1.9405081272125244</v>
      </c>
      <c r="R656">
        <v>2606</v>
      </c>
      <c r="S656">
        <v>2.913618803024292</v>
      </c>
      <c r="T656">
        <v>1.706932544708252</v>
      </c>
      <c r="U656">
        <v>75.530387878417969</v>
      </c>
      <c r="V656">
        <v>95.637931823730469</v>
      </c>
      <c r="W656">
        <v>67.192192077636719</v>
      </c>
    </row>
    <row r="657" spans="1:23" x14ac:dyDescent="0.25">
      <c r="A657" t="s">
        <v>85</v>
      </c>
      <c r="B657" t="s">
        <v>97</v>
      </c>
      <c r="C657" t="s">
        <v>99</v>
      </c>
      <c r="D657" t="s">
        <v>71</v>
      </c>
      <c r="E657" t="s">
        <v>106</v>
      </c>
      <c r="F657">
        <v>8</v>
      </c>
      <c r="G657">
        <v>209.330078125</v>
      </c>
      <c r="H657">
        <v>209.85298156738281</v>
      </c>
      <c r="I657">
        <v>-0.52289050817489624</v>
      </c>
      <c r="J657">
        <v>-2.4979233276098967E-3</v>
      </c>
      <c r="K657">
        <v>-2.8549103736877441</v>
      </c>
      <c r="L657">
        <v>-1.477134108543396</v>
      </c>
      <c r="M657">
        <v>-0.52289050817489624</v>
      </c>
      <c r="N657">
        <v>0.43135309219360352</v>
      </c>
      <c r="O657">
        <v>1.8091293573379517</v>
      </c>
      <c r="P657">
        <v>-3.5160055160522461</v>
      </c>
      <c r="Q657">
        <v>2.4702246189117432</v>
      </c>
      <c r="R657">
        <v>2606</v>
      </c>
      <c r="S657">
        <v>3.3112525939941406</v>
      </c>
      <c r="T657">
        <v>1.8196847438812256</v>
      </c>
      <c r="U657">
        <v>75.530387878417969</v>
      </c>
      <c r="V657">
        <v>95.637931823730469</v>
      </c>
      <c r="W657">
        <v>69.4007568359375</v>
      </c>
    </row>
    <row r="658" spans="1:23" x14ac:dyDescent="0.25">
      <c r="A658" t="s">
        <v>85</v>
      </c>
      <c r="B658" t="s">
        <v>97</v>
      </c>
      <c r="C658" t="s">
        <v>99</v>
      </c>
      <c r="D658" t="s">
        <v>71</v>
      </c>
      <c r="E658" t="s">
        <v>106</v>
      </c>
      <c r="F658">
        <v>9</v>
      </c>
      <c r="G658">
        <v>221.45652770996094</v>
      </c>
      <c r="H658">
        <v>221.63726806640625</v>
      </c>
      <c r="I658">
        <v>-0.18074546754360199</v>
      </c>
      <c r="J658">
        <v>-8.1616680836305022E-4</v>
      </c>
      <c r="K658">
        <v>-2.7896716594696045</v>
      </c>
      <c r="L658">
        <v>-1.248296856880188</v>
      </c>
      <c r="M658">
        <v>-0.18074546754360199</v>
      </c>
      <c r="N658">
        <v>0.8868059515953064</v>
      </c>
      <c r="O658">
        <v>2.4281806945800781</v>
      </c>
      <c r="P658">
        <v>-3.5292658805847168</v>
      </c>
      <c r="Q658">
        <v>3.1677749156951904</v>
      </c>
      <c r="R658">
        <v>2606</v>
      </c>
      <c r="S658">
        <v>4.1443023681640625</v>
      </c>
      <c r="T658">
        <v>2.0357558727264404</v>
      </c>
      <c r="U658">
        <v>75.530387878417969</v>
      </c>
      <c r="V658">
        <v>95.637931823730469</v>
      </c>
      <c r="W658">
        <v>72.103424072265625</v>
      </c>
    </row>
    <row r="659" spans="1:23" x14ac:dyDescent="0.25">
      <c r="A659" t="s">
        <v>85</v>
      </c>
      <c r="B659" t="s">
        <v>97</v>
      </c>
      <c r="C659" t="s">
        <v>99</v>
      </c>
      <c r="D659" t="s">
        <v>71</v>
      </c>
      <c r="E659" t="s">
        <v>106</v>
      </c>
      <c r="F659">
        <v>10</v>
      </c>
      <c r="G659">
        <v>227.91531372070312</v>
      </c>
      <c r="H659">
        <v>228.297607421875</v>
      </c>
      <c r="I659">
        <v>-0.38228750228881836</v>
      </c>
      <c r="J659">
        <v>-1.6773225506767631E-3</v>
      </c>
      <c r="K659">
        <v>-3.4127917289733887</v>
      </c>
      <c r="L659">
        <v>-1.6223453283309937</v>
      </c>
      <c r="M659">
        <v>-0.38228750228881836</v>
      </c>
      <c r="N659">
        <v>0.85777032375335693</v>
      </c>
      <c r="O659">
        <v>2.648216724395752</v>
      </c>
      <c r="P659">
        <v>-4.2718977928161621</v>
      </c>
      <c r="Q659">
        <v>3.5073227882385254</v>
      </c>
      <c r="R659">
        <v>2606</v>
      </c>
      <c r="S659">
        <v>5.5918774604797363</v>
      </c>
      <c r="T659">
        <v>2.3647150993347168</v>
      </c>
      <c r="U659">
        <v>75.530387878417969</v>
      </c>
      <c r="V659">
        <v>95.637931823730469</v>
      </c>
      <c r="W659">
        <v>75.925018310546875</v>
      </c>
    </row>
    <row r="660" spans="1:23" x14ac:dyDescent="0.25">
      <c r="A660" t="s">
        <v>85</v>
      </c>
      <c r="B660" t="s">
        <v>97</v>
      </c>
      <c r="C660" t="s">
        <v>99</v>
      </c>
      <c r="D660" t="s">
        <v>71</v>
      </c>
      <c r="E660" t="s">
        <v>106</v>
      </c>
      <c r="F660">
        <v>11</v>
      </c>
      <c r="G660">
        <v>233.87539672851562</v>
      </c>
      <c r="H660">
        <v>234.706787109375</v>
      </c>
      <c r="I660">
        <v>-0.83138388395309448</v>
      </c>
      <c r="J660">
        <v>-3.5548154264688492E-3</v>
      </c>
      <c r="K660">
        <v>-3.711808443069458</v>
      </c>
      <c r="L660">
        <v>-2.0100302696228027</v>
      </c>
      <c r="M660">
        <v>-0.83138388395309448</v>
      </c>
      <c r="N660">
        <v>0.34726250171661377</v>
      </c>
      <c r="O660">
        <v>2.0490407943725586</v>
      </c>
      <c r="P660">
        <v>-4.5283689498901367</v>
      </c>
      <c r="Q660">
        <v>2.8656010627746582</v>
      </c>
      <c r="R660">
        <v>2606</v>
      </c>
      <c r="S660">
        <v>5.0517382621765137</v>
      </c>
      <c r="T660">
        <v>2.2476072311401367</v>
      </c>
      <c r="U660">
        <v>75.530387878417969</v>
      </c>
      <c r="V660">
        <v>95.637931823730469</v>
      </c>
      <c r="W660">
        <v>79.508293151855469</v>
      </c>
    </row>
    <row r="661" spans="1:23" x14ac:dyDescent="0.25">
      <c r="A661" t="s">
        <v>85</v>
      </c>
      <c r="B661" t="s">
        <v>97</v>
      </c>
      <c r="C661" t="s">
        <v>99</v>
      </c>
      <c r="D661" t="s">
        <v>71</v>
      </c>
      <c r="E661" t="s">
        <v>106</v>
      </c>
      <c r="F661">
        <v>12</v>
      </c>
      <c r="G661">
        <v>232.35322570800781</v>
      </c>
      <c r="H661">
        <v>234.63139343261719</v>
      </c>
      <c r="I661">
        <v>-2.2781674861907959</v>
      </c>
      <c r="J661">
        <v>-9.8047591745853424E-3</v>
      </c>
      <c r="K661">
        <v>-4.8700213432312012</v>
      </c>
      <c r="L661">
        <v>-3.3387329578399658</v>
      </c>
      <c r="M661">
        <v>-2.2781674861907959</v>
      </c>
      <c r="N661">
        <v>-1.2176018953323364</v>
      </c>
      <c r="O661">
        <v>0.31368628144264221</v>
      </c>
      <c r="P661">
        <v>-5.6047759056091309</v>
      </c>
      <c r="Q661">
        <v>1.0484408140182495</v>
      </c>
      <c r="R661">
        <v>2606</v>
      </c>
      <c r="S661">
        <v>4.0902400016784668</v>
      </c>
      <c r="T661">
        <v>2.0224342346191406</v>
      </c>
      <c r="U661">
        <v>75.530387878417969</v>
      </c>
      <c r="V661">
        <v>95.637931823730469</v>
      </c>
      <c r="W661">
        <v>81.587493896484375</v>
      </c>
    </row>
    <row r="662" spans="1:23" x14ac:dyDescent="0.25">
      <c r="A662" t="s">
        <v>85</v>
      </c>
      <c r="B662" t="s">
        <v>97</v>
      </c>
      <c r="C662" t="s">
        <v>99</v>
      </c>
      <c r="D662" t="s">
        <v>71</v>
      </c>
      <c r="E662" t="s">
        <v>106</v>
      </c>
      <c r="F662">
        <v>13</v>
      </c>
      <c r="G662">
        <v>227.79342651367188</v>
      </c>
      <c r="H662">
        <v>228.86186218261719</v>
      </c>
      <c r="I662">
        <v>-1.0684279203414917</v>
      </c>
      <c r="J662">
        <v>-4.6903369948267937E-3</v>
      </c>
      <c r="K662">
        <v>-3.655360221862793</v>
      </c>
      <c r="L662">
        <v>-2.1269795894622803</v>
      </c>
      <c r="M662">
        <v>-1.0684279203414917</v>
      </c>
      <c r="N662">
        <v>-9.8761776462197304E-3</v>
      </c>
      <c r="O662">
        <v>1.5185043811798096</v>
      </c>
      <c r="P662">
        <v>-4.3887195587158203</v>
      </c>
      <c r="Q662">
        <v>2.2518637180328369</v>
      </c>
      <c r="R662">
        <v>2606</v>
      </c>
      <c r="S662">
        <v>4.0747222900390625</v>
      </c>
      <c r="T662">
        <v>2.0185940265655518</v>
      </c>
      <c r="U662">
        <v>75.530387878417969</v>
      </c>
      <c r="V662">
        <v>95.637931823730469</v>
      </c>
      <c r="W662">
        <v>83.724090576171875</v>
      </c>
    </row>
    <row r="663" spans="1:23" x14ac:dyDescent="0.25">
      <c r="A663" t="s">
        <v>85</v>
      </c>
      <c r="B663" t="s">
        <v>97</v>
      </c>
      <c r="C663" t="s">
        <v>99</v>
      </c>
      <c r="D663" t="s">
        <v>71</v>
      </c>
      <c r="E663" t="s">
        <v>106</v>
      </c>
      <c r="F663">
        <v>14</v>
      </c>
      <c r="G663">
        <v>229.25416564941406</v>
      </c>
      <c r="H663">
        <v>224.92405700683594</v>
      </c>
      <c r="I663">
        <v>4.3301067352294922</v>
      </c>
      <c r="J663">
        <v>1.8887799233198166E-2</v>
      </c>
      <c r="K663">
        <v>1.5673023462295532</v>
      </c>
      <c r="L663">
        <v>3.1995894908905029</v>
      </c>
      <c r="M663">
        <v>4.3301067352294922</v>
      </c>
      <c r="N663">
        <v>5.4606237411499023</v>
      </c>
      <c r="O663">
        <v>7.0929112434387207</v>
      </c>
      <c r="P663">
        <v>0.78408563137054443</v>
      </c>
      <c r="Q663">
        <v>7.8761277198791504</v>
      </c>
      <c r="R663">
        <v>2606</v>
      </c>
      <c r="S663">
        <v>4.6475934982299805</v>
      </c>
      <c r="T663">
        <v>2.1558277606964111</v>
      </c>
      <c r="U663">
        <v>75.530387878417969</v>
      </c>
      <c r="V663">
        <v>95.637931823730469</v>
      </c>
      <c r="W663">
        <v>85.116119384765625</v>
      </c>
    </row>
    <row r="664" spans="1:23" x14ac:dyDescent="0.25">
      <c r="A664" t="s">
        <v>85</v>
      </c>
      <c r="B664" t="s">
        <v>97</v>
      </c>
      <c r="C664" t="s">
        <v>99</v>
      </c>
      <c r="D664" t="s">
        <v>71</v>
      </c>
      <c r="E664" t="s">
        <v>106</v>
      </c>
      <c r="F664">
        <v>15</v>
      </c>
      <c r="G664">
        <v>223.12820434570312</v>
      </c>
      <c r="H664">
        <v>211.50257873535156</v>
      </c>
      <c r="I664">
        <v>11.625621795654297</v>
      </c>
      <c r="J664">
        <v>5.210287868976593E-2</v>
      </c>
      <c r="K664">
        <v>9.0416803359985352</v>
      </c>
      <c r="L664">
        <v>10.568293571472168</v>
      </c>
      <c r="M664">
        <v>11.625621795654297</v>
      </c>
      <c r="N664">
        <v>12.682950019836426</v>
      </c>
      <c r="O664">
        <v>14.209563255310059</v>
      </c>
      <c r="P664">
        <v>8.309168815612793</v>
      </c>
      <c r="Q664">
        <v>14.942074775695801</v>
      </c>
      <c r="R664">
        <v>2606</v>
      </c>
      <c r="S664">
        <v>4.0653061866760254</v>
      </c>
      <c r="T664">
        <v>2.0162603855133057</v>
      </c>
      <c r="U664">
        <v>75.530387878417969</v>
      </c>
      <c r="V664">
        <v>95.637931823730469</v>
      </c>
      <c r="W664">
        <v>85.960502624511719</v>
      </c>
    </row>
    <row r="665" spans="1:23" x14ac:dyDescent="0.25">
      <c r="A665" t="s">
        <v>85</v>
      </c>
      <c r="B665" t="s">
        <v>97</v>
      </c>
      <c r="C665" t="s">
        <v>99</v>
      </c>
      <c r="D665" t="s">
        <v>71</v>
      </c>
      <c r="E665" t="s">
        <v>106</v>
      </c>
      <c r="F665">
        <v>16</v>
      </c>
      <c r="G665">
        <v>214.95436096191406</v>
      </c>
      <c r="H665">
        <v>204.36286926269531</v>
      </c>
      <c r="I665">
        <v>10.591504096984863</v>
      </c>
      <c r="J665">
        <v>4.9273267388343811E-2</v>
      </c>
      <c r="K665">
        <v>8.2489452362060547</v>
      </c>
      <c r="L665">
        <v>9.6329479217529297</v>
      </c>
      <c r="M665">
        <v>10.591504096984863</v>
      </c>
      <c r="N665">
        <v>11.550060272216797</v>
      </c>
      <c r="O665">
        <v>12.934062957763672</v>
      </c>
      <c r="P665">
        <v>7.5848627090454102</v>
      </c>
      <c r="Q665">
        <v>13.598145484924316</v>
      </c>
      <c r="R665">
        <v>2606</v>
      </c>
      <c r="S665">
        <v>3.3412480354309082</v>
      </c>
      <c r="T665">
        <v>1.8279081583023071</v>
      </c>
      <c r="U665">
        <v>75.530387878417969</v>
      </c>
      <c r="V665">
        <v>95.637931823730469</v>
      </c>
      <c r="W665">
        <v>86.266448974609375</v>
      </c>
    </row>
    <row r="666" spans="1:23" x14ac:dyDescent="0.25">
      <c r="A666" t="s">
        <v>85</v>
      </c>
      <c r="B666" t="s">
        <v>97</v>
      </c>
      <c r="C666" t="s">
        <v>99</v>
      </c>
      <c r="D666" t="s">
        <v>71</v>
      </c>
      <c r="E666" t="s">
        <v>106</v>
      </c>
      <c r="F666">
        <v>17</v>
      </c>
      <c r="G666">
        <v>204.67939758300781</v>
      </c>
      <c r="H666">
        <v>194.61164855957031</v>
      </c>
      <c r="I666">
        <v>10.067752838134766</v>
      </c>
      <c r="J666">
        <v>4.9187913537025452E-2</v>
      </c>
      <c r="K666">
        <v>7.8829960823059082</v>
      </c>
      <c r="L666">
        <v>9.1737680435180664</v>
      </c>
      <c r="M666">
        <v>10.067752838134766</v>
      </c>
      <c r="N666">
        <v>10.961737632751465</v>
      </c>
      <c r="O666">
        <v>12.252509117126465</v>
      </c>
      <c r="P666">
        <v>7.2636480331420898</v>
      </c>
      <c r="Q666">
        <v>12.871857643127441</v>
      </c>
      <c r="R666">
        <v>2606</v>
      </c>
      <c r="S666">
        <v>2.9062566757202148</v>
      </c>
      <c r="T666">
        <v>1.7047746181488037</v>
      </c>
      <c r="U666">
        <v>75.530387878417969</v>
      </c>
      <c r="V666">
        <v>95.637931823730469</v>
      </c>
      <c r="W666">
        <v>85.750740051269531</v>
      </c>
    </row>
    <row r="667" spans="1:23" x14ac:dyDescent="0.25">
      <c r="A667" t="s">
        <v>85</v>
      </c>
      <c r="B667" t="s">
        <v>97</v>
      </c>
      <c r="C667" t="s">
        <v>99</v>
      </c>
      <c r="D667" t="s">
        <v>71</v>
      </c>
      <c r="E667" t="s">
        <v>106</v>
      </c>
      <c r="F667">
        <v>18</v>
      </c>
      <c r="G667">
        <v>192.90202331542969</v>
      </c>
      <c r="H667">
        <v>184.23274230957031</v>
      </c>
      <c r="I667">
        <v>8.6692800521850586</v>
      </c>
      <c r="J667">
        <v>4.4941365718841553E-2</v>
      </c>
      <c r="K667">
        <v>6.5312995910644531</v>
      </c>
      <c r="L667">
        <v>7.7944355010986328</v>
      </c>
      <c r="M667">
        <v>8.6692800521850586</v>
      </c>
      <c r="N667">
        <v>9.5441246032714844</v>
      </c>
      <c r="O667">
        <v>10.807260513305664</v>
      </c>
      <c r="P667">
        <v>5.9252119064331055</v>
      </c>
      <c r="Q667">
        <v>11.413348197937012</v>
      </c>
      <c r="R667">
        <v>2606</v>
      </c>
      <c r="S667">
        <v>2.7831418514251709</v>
      </c>
      <c r="T667">
        <v>1.6682751178741455</v>
      </c>
      <c r="U667">
        <v>75.530387878417969</v>
      </c>
      <c r="V667">
        <v>95.637931823730469</v>
      </c>
      <c r="W667">
        <v>84.006256103515625</v>
      </c>
    </row>
    <row r="668" spans="1:23" x14ac:dyDescent="0.25">
      <c r="A668" t="s">
        <v>85</v>
      </c>
      <c r="B668" t="s">
        <v>97</v>
      </c>
      <c r="C668" t="s">
        <v>99</v>
      </c>
      <c r="D668" t="s">
        <v>71</v>
      </c>
      <c r="E668" t="s">
        <v>106</v>
      </c>
      <c r="F668">
        <v>19</v>
      </c>
      <c r="G668">
        <v>184.20008850097656</v>
      </c>
      <c r="H668">
        <v>180.93084716796875</v>
      </c>
      <c r="I668">
        <v>3.2692356109619141</v>
      </c>
      <c r="J668">
        <v>1.7748285084962845E-2</v>
      </c>
      <c r="K668">
        <v>1.1749516725540161</v>
      </c>
      <c r="L668">
        <v>2.4122717380523682</v>
      </c>
      <c r="M668">
        <v>3.2692356109619141</v>
      </c>
      <c r="N668">
        <v>4.1261997222900391</v>
      </c>
      <c r="O668">
        <v>5.3635196685791016</v>
      </c>
      <c r="P668">
        <v>0.58125132322311401</v>
      </c>
      <c r="Q668">
        <v>5.9572200775146484</v>
      </c>
      <c r="R668">
        <v>2606</v>
      </c>
      <c r="S668">
        <v>2.6705389022827148</v>
      </c>
      <c r="T668">
        <v>1.6341784000396729</v>
      </c>
      <c r="U668">
        <v>75.530387878417969</v>
      </c>
      <c r="V668">
        <v>95.637931823730469</v>
      </c>
      <c r="W668">
        <v>81.294296264648438</v>
      </c>
    </row>
    <row r="669" spans="1:23" x14ac:dyDescent="0.25">
      <c r="A669" t="s">
        <v>85</v>
      </c>
      <c r="B669" t="s">
        <v>97</v>
      </c>
      <c r="C669" t="s">
        <v>99</v>
      </c>
      <c r="D669" t="s">
        <v>71</v>
      </c>
      <c r="E669" t="s">
        <v>106</v>
      </c>
      <c r="F669">
        <v>20</v>
      </c>
      <c r="G669">
        <v>179.14186096191406</v>
      </c>
      <c r="H669">
        <v>178.51760864257812</v>
      </c>
      <c r="I669">
        <v>0.62425780296325684</v>
      </c>
      <c r="J669">
        <v>3.4847119823098183E-3</v>
      </c>
      <c r="K669">
        <v>-1.5586007833480835</v>
      </c>
      <c r="L669">
        <v>-0.26895022392272949</v>
      </c>
      <c r="M669">
        <v>0.62425780296325684</v>
      </c>
      <c r="N669">
        <v>1.5174658298492432</v>
      </c>
      <c r="O669">
        <v>2.8071162700653076</v>
      </c>
      <c r="P669">
        <v>-2.1774108409881592</v>
      </c>
      <c r="Q669">
        <v>3.4259264469146729</v>
      </c>
      <c r="R669">
        <v>2606</v>
      </c>
      <c r="S669">
        <v>2.9012088775634766</v>
      </c>
      <c r="T669">
        <v>1.7032935619354248</v>
      </c>
      <c r="U669">
        <v>75.530387878417969</v>
      </c>
      <c r="V669">
        <v>95.637931823730469</v>
      </c>
      <c r="W669">
        <v>77.894943237304688</v>
      </c>
    </row>
    <row r="670" spans="1:23" x14ac:dyDescent="0.25">
      <c r="A670" t="s">
        <v>85</v>
      </c>
      <c r="B670" t="s">
        <v>97</v>
      </c>
      <c r="C670" t="s">
        <v>99</v>
      </c>
      <c r="D670" t="s">
        <v>71</v>
      </c>
      <c r="E670" t="s">
        <v>106</v>
      </c>
      <c r="F670">
        <v>21</v>
      </c>
      <c r="G670">
        <v>176.94453430175781</v>
      </c>
      <c r="H670">
        <v>176.53517150878906</v>
      </c>
      <c r="I670">
        <v>0.40935519337654114</v>
      </c>
      <c r="J670">
        <v>2.3134662769734859E-3</v>
      </c>
      <c r="K670">
        <v>-1.6981455087661743</v>
      </c>
      <c r="L670">
        <v>-0.45301702618598938</v>
      </c>
      <c r="M670">
        <v>0.40935519337654114</v>
      </c>
      <c r="N670">
        <v>1.271727442741394</v>
      </c>
      <c r="O670">
        <v>2.5168559551239014</v>
      </c>
      <c r="P670">
        <v>-2.2955927848815918</v>
      </c>
      <c r="Q670">
        <v>3.1143031120300293</v>
      </c>
      <c r="R670">
        <v>2606</v>
      </c>
      <c r="S670">
        <v>2.7043523788452148</v>
      </c>
      <c r="T670">
        <v>1.6444915533065796</v>
      </c>
      <c r="U670">
        <v>75.530387878417969</v>
      </c>
      <c r="V670">
        <v>95.637931823730469</v>
      </c>
      <c r="W670">
        <v>74.129463195800781</v>
      </c>
    </row>
    <row r="671" spans="1:23" x14ac:dyDescent="0.25">
      <c r="A671" t="s">
        <v>85</v>
      </c>
      <c r="B671" t="s">
        <v>97</v>
      </c>
      <c r="C671" t="s">
        <v>99</v>
      </c>
      <c r="D671" t="s">
        <v>71</v>
      </c>
      <c r="E671" t="s">
        <v>106</v>
      </c>
      <c r="F671">
        <v>22</v>
      </c>
      <c r="G671">
        <v>169.5142822265625</v>
      </c>
      <c r="H671">
        <v>171.79905700683594</v>
      </c>
      <c r="I671">
        <v>-2.2847836017608643</v>
      </c>
      <c r="J671">
        <v>-1.3478413224220276E-2</v>
      </c>
      <c r="K671">
        <v>-4.4900641441345215</v>
      </c>
      <c r="L671">
        <v>-3.187166690826416</v>
      </c>
      <c r="M671">
        <v>-2.2847836017608643</v>
      </c>
      <c r="N671">
        <v>-1.3824006319046021</v>
      </c>
      <c r="O671">
        <v>-7.9502902925014496E-2</v>
      </c>
      <c r="P671">
        <v>-5.1152305603027344</v>
      </c>
      <c r="Q671">
        <v>0.54566353559494019</v>
      </c>
      <c r="R671">
        <v>2606</v>
      </c>
      <c r="S671">
        <v>2.9611170291900635</v>
      </c>
      <c r="T671">
        <v>1.7207896709442139</v>
      </c>
      <c r="U671">
        <v>75.530387878417969</v>
      </c>
      <c r="V671">
        <v>95.637931823730469</v>
      </c>
      <c r="W671">
        <v>72.014518737792969</v>
      </c>
    </row>
    <row r="672" spans="1:23" x14ac:dyDescent="0.25">
      <c r="A672" t="s">
        <v>85</v>
      </c>
      <c r="B672" t="s">
        <v>97</v>
      </c>
      <c r="C672" t="s">
        <v>99</v>
      </c>
      <c r="D672" t="s">
        <v>71</v>
      </c>
      <c r="E672" t="s">
        <v>106</v>
      </c>
      <c r="F672">
        <v>23</v>
      </c>
      <c r="G672">
        <v>158.26344299316406</v>
      </c>
      <c r="H672">
        <v>159.73100280761719</v>
      </c>
      <c r="I672">
        <v>-1.4675639867782593</v>
      </c>
      <c r="J672">
        <v>-9.2729181051254272E-3</v>
      </c>
      <c r="K672">
        <v>-3.5159633159637451</v>
      </c>
      <c r="L672">
        <v>-2.3057522773742676</v>
      </c>
      <c r="M672">
        <v>-1.4675639867782593</v>
      </c>
      <c r="N672">
        <v>-0.62937557697296143</v>
      </c>
      <c r="O672">
        <v>0.58083534240722656</v>
      </c>
      <c r="P672">
        <v>-4.0966558456420898</v>
      </c>
      <c r="Q672">
        <v>1.1615281105041504</v>
      </c>
      <c r="R672">
        <v>2606</v>
      </c>
      <c r="S672">
        <v>2.5548009872436523</v>
      </c>
      <c r="T672">
        <v>1.5983744859695435</v>
      </c>
      <c r="U672">
        <v>75.530387878417969</v>
      </c>
      <c r="V672">
        <v>95.637931823730469</v>
      </c>
      <c r="W672">
        <v>70.6336669921875</v>
      </c>
    </row>
    <row r="673" spans="1:23" x14ac:dyDescent="0.25">
      <c r="A673" t="s">
        <v>85</v>
      </c>
      <c r="B673" t="s">
        <v>97</v>
      </c>
      <c r="C673" t="s">
        <v>99</v>
      </c>
      <c r="D673" t="s">
        <v>71</v>
      </c>
      <c r="E673" t="s">
        <v>106</v>
      </c>
      <c r="F673">
        <v>24</v>
      </c>
      <c r="G673">
        <v>151.10285949707031</v>
      </c>
      <c r="H673">
        <v>152.33171081542969</v>
      </c>
      <c r="I673">
        <v>-1.2288352251052856</v>
      </c>
      <c r="J673">
        <v>-8.1324419006705284E-3</v>
      </c>
      <c r="K673">
        <v>-3.2575852870941162</v>
      </c>
      <c r="L673">
        <v>-2.058983325958252</v>
      </c>
      <c r="M673">
        <v>-1.2288352251052856</v>
      </c>
      <c r="N673">
        <v>-0.39868718385696411</v>
      </c>
      <c r="O673">
        <v>0.79991477727890015</v>
      </c>
      <c r="P673">
        <v>-3.8327076435089111</v>
      </c>
      <c r="Q673">
        <v>1.3750371932983398</v>
      </c>
      <c r="R673">
        <v>2606</v>
      </c>
      <c r="S673">
        <v>2.5060219764709473</v>
      </c>
      <c r="T673">
        <v>1.5830420255661011</v>
      </c>
      <c r="U673">
        <v>75.530387878417969</v>
      </c>
      <c r="V673">
        <v>95.637931823730469</v>
      </c>
      <c r="W673">
        <v>69.670623779296875</v>
      </c>
    </row>
    <row r="674" spans="1:23" x14ac:dyDescent="0.25">
      <c r="A674" t="s">
        <v>85</v>
      </c>
      <c r="B674" t="s">
        <v>97</v>
      </c>
      <c r="C674" t="s">
        <v>99</v>
      </c>
      <c r="D674" t="s">
        <v>71</v>
      </c>
      <c r="E674" t="s">
        <v>107</v>
      </c>
      <c r="F674">
        <v>1</v>
      </c>
      <c r="G674">
        <v>122.95539855957031</v>
      </c>
      <c r="H674">
        <v>121.06880187988281</v>
      </c>
      <c r="I674">
        <v>1.8865940570831299</v>
      </c>
      <c r="J674">
        <v>1.5343726612627506E-2</v>
      </c>
      <c r="K674">
        <v>-0.52121514081954956</v>
      </c>
      <c r="L674">
        <v>0.90133804082870483</v>
      </c>
      <c r="M674">
        <v>1.8865940570831299</v>
      </c>
      <c r="N674">
        <v>2.8718500137329102</v>
      </c>
      <c r="O674">
        <v>4.294403076171875</v>
      </c>
      <c r="P674">
        <v>-1.2037956714630127</v>
      </c>
      <c r="Q674">
        <v>4.9769835472106934</v>
      </c>
      <c r="R674">
        <v>2597</v>
      </c>
      <c r="S674">
        <v>3.5299780368804932</v>
      </c>
      <c r="T674">
        <v>1.8788235187530518</v>
      </c>
      <c r="U674">
        <v>73.509162902832031</v>
      </c>
      <c r="V674">
        <v>91.644828796386719</v>
      </c>
      <c r="W674">
        <v>69.919570922851563</v>
      </c>
    </row>
    <row r="675" spans="1:23" x14ac:dyDescent="0.25">
      <c r="A675" t="s">
        <v>85</v>
      </c>
      <c r="B675" t="s">
        <v>97</v>
      </c>
      <c r="C675" t="s">
        <v>99</v>
      </c>
      <c r="D675" t="s">
        <v>71</v>
      </c>
      <c r="E675" t="s">
        <v>107</v>
      </c>
      <c r="F675">
        <v>2</v>
      </c>
      <c r="G675">
        <v>121.98641967773438</v>
      </c>
      <c r="H675">
        <v>120.14848327636719</v>
      </c>
      <c r="I675">
        <v>1.8379261493682861</v>
      </c>
      <c r="J675">
        <v>1.5066645108163357E-2</v>
      </c>
      <c r="K675">
        <v>-0.48207688331604004</v>
      </c>
      <c r="L675">
        <v>0.888599693775177</v>
      </c>
      <c r="M675">
        <v>1.8379261493682861</v>
      </c>
      <c r="N675">
        <v>2.78725266456604</v>
      </c>
      <c r="O675">
        <v>4.1579289436340332</v>
      </c>
      <c r="P675">
        <v>-1.1397655010223389</v>
      </c>
      <c r="Q675">
        <v>4.815617561340332</v>
      </c>
      <c r="R675">
        <v>2597</v>
      </c>
      <c r="S675">
        <v>3.2772150039672852</v>
      </c>
      <c r="T675">
        <v>1.8103079795837402</v>
      </c>
      <c r="U675">
        <v>73.509162902832031</v>
      </c>
      <c r="V675">
        <v>91.644828796386719</v>
      </c>
      <c r="W675">
        <v>69.613845825195312</v>
      </c>
    </row>
    <row r="676" spans="1:23" x14ac:dyDescent="0.25">
      <c r="A676" t="s">
        <v>85</v>
      </c>
      <c r="B676" t="s">
        <v>97</v>
      </c>
      <c r="C676" t="s">
        <v>99</v>
      </c>
      <c r="D676" t="s">
        <v>71</v>
      </c>
      <c r="E676" t="s">
        <v>107</v>
      </c>
      <c r="F676">
        <v>3</v>
      </c>
      <c r="G676">
        <v>121.38893890380859</v>
      </c>
      <c r="H676">
        <v>118.87416839599609</v>
      </c>
      <c r="I676">
        <v>2.5147688388824463</v>
      </c>
      <c r="J676">
        <v>2.0716622471809387E-2</v>
      </c>
      <c r="K676">
        <v>0.23609590530395508</v>
      </c>
      <c r="L676">
        <v>1.5823543071746826</v>
      </c>
      <c r="M676">
        <v>2.5147688388824463</v>
      </c>
      <c r="N676">
        <v>3.44718337059021</v>
      </c>
      <c r="O676">
        <v>4.7934417724609375</v>
      </c>
      <c r="P676">
        <v>-0.40987619757652283</v>
      </c>
      <c r="Q676">
        <v>5.4394140243530273</v>
      </c>
      <c r="R676">
        <v>2597</v>
      </c>
      <c r="S676">
        <v>3.1614902019500732</v>
      </c>
      <c r="T676">
        <v>1.7780579328536987</v>
      </c>
      <c r="U676">
        <v>73.509162902832031</v>
      </c>
      <c r="V676">
        <v>91.644828796386719</v>
      </c>
      <c r="W676">
        <v>69.514747619628906</v>
      </c>
    </row>
    <row r="677" spans="1:23" x14ac:dyDescent="0.25">
      <c r="A677" t="s">
        <v>85</v>
      </c>
      <c r="B677" t="s">
        <v>97</v>
      </c>
      <c r="C677" t="s">
        <v>99</v>
      </c>
      <c r="D677" t="s">
        <v>71</v>
      </c>
      <c r="E677" t="s">
        <v>107</v>
      </c>
      <c r="F677">
        <v>4</v>
      </c>
      <c r="G677">
        <v>123.61446380615234</v>
      </c>
      <c r="H677">
        <v>122.92649078369141</v>
      </c>
      <c r="I677">
        <v>0.68797314167022705</v>
      </c>
      <c r="J677">
        <v>5.5654742754995823E-3</v>
      </c>
      <c r="K677">
        <v>-1.5403578281402588</v>
      </c>
      <c r="L677">
        <v>-0.22384180128574371</v>
      </c>
      <c r="M677">
        <v>0.68797314167022705</v>
      </c>
      <c r="N677">
        <v>1.5997880697250366</v>
      </c>
      <c r="O677">
        <v>2.9163041114807129</v>
      </c>
      <c r="P677">
        <v>-2.1720585823059082</v>
      </c>
      <c r="Q677">
        <v>3.5480048656463623</v>
      </c>
      <c r="R677">
        <v>2597</v>
      </c>
      <c r="S677">
        <v>3.0233414173126221</v>
      </c>
      <c r="T677">
        <v>1.7387758493423462</v>
      </c>
      <c r="U677">
        <v>73.509162902832031</v>
      </c>
      <c r="V677">
        <v>91.644828796386719</v>
      </c>
      <c r="W677">
        <v>69.235328674316406</v>
      </c>
    </row>
    <row r="678" spans="1:23" x14ac:dyDescent="0.25">
      <c r="A678" t="s">
        <v>85</v>
      </c>
      <c r="B678" t="s">
        <v>97</v>
      </c>
      <c r="C678" t="s">
        <v>99</v>
      </c>
      <c r="D678" t="s">
        <v>71</v>
      </c>
      <c r="E678" t="s">
        <v>107</v>
      </c>
      <c r="F678">
        <v>5</v>
      </c>
      <c r="G678">
        <v>136.62226867675781</v>
      </c>
      <c r="H678">
        <v>135.3790283203125</v>
      </c>
      <c r="I678">
        <v>1.2432360649108887</v>
      </c>
      <c r="J678">
        <v>9.0998057276010513E-3</v>
      </c>
      <c r="K678">
        <v>-0.91022056341171265</v>
      </c>
      <c r="L678">
        <v>0.36205905675888062</v>
      </c>
      <c r="M678">
        <v>1.2432360649108887</v>
      </c>
      <c r="N678">
        <v>2.124413013458252</v>
      </c>
      <c r="O678">
        <v>3.3966927528381348</v>
      </c>
      <c r="P678">
        <v>-1.5206955671310425</v>
      </c>
      <c r="Q678">
        <v>4.0071678161621094</v>
      </c>
      <c r="R678">
        <v>2597</v>
      </c>
      <c r="S678">
        <v>2.8235797882080078</v>
      </c>
      <c r="T678">
        <v>1.6803511381149292</v>
      </c>
      <c r="U678">
        <v>73.509162902832031</v>
      </c>
      <c r="V678">
        <v>91.644828796386719</v>
      </c>
      <c r="W678">
        <v>68.868682861328125</v>
      </c>
    </row>
    <row r="679" spans="1:23" x14ac:dyDescent="0.25">
      <c r="A679" t="s">
        <v>85</v>
      </c>
      <c r="B679" t="s">
        <v>97</v>
      </c>
      <c r="C679" t="s">
        <v>99</v>
      </c>
      <c r="D679" t="s">
        <v>71</v>
      </c>
      <c r="E679" t="s">
        <v>107</v>
      </c>
      <c r="F679">
        <v>6</v>
      </c>
      <c r="G679">
        <v>163.54417419433594</v>
      </c>
      <c r="H679">
        <v>161.10867309570312</v>
      </c>
      <c r="I679">
        <v>2.4354956150054932</v>
      </c>
      <c r="J679">
        <v>1.4891973696649075E-2</v>
      </c>
      <c r="K679">
        <v>0.23972991108894348</v>
      </c>
      <c r="L679">
        <v>1.537006139755249</v>
      </c>
      <c r="M679">
        <v>2.4354956150054932</v>
      </c>
      <c r="N679">
        <v>3.3339850902557373</v>
      </c>
      <c r="O679">
        <v>4.6312613487243652</v>
      </c>
      <c r="P679">
        <v>-0.38273915648460388</v>
      </c>
      <c r="Q679">
        <v>5.253730297088623</v>
      </c>
      <c r="R679">
        <v>2597</v>
      </c>
      <c r="S679">
        <v>2.9356200695037842</v>
      </c>
      <c r="T679">
        <v>1.7133650779724121</v>
      </c>
      <c r="U679">
        <v>73.509162902832031</v>
      </c>
      <c r="V679">
        <v>91.644828796386719</v>
      </c>
      <c r="W679">
        <v>68.906013488769531</v>
      </c>
    </row>
    <row r="680" spans="1:23" x14ac:dyDescent="0.25">
      <c r="A680" t="s">
        <v>85</v>
      </c>
      <c r="B680" t="s">
        <v>97</v>
      </c>
      <c r="C680" t="s">
        <v>99</v>
      </c>
      <c r="D680" t="s">
        <v>71</v>
      </c>
      <c r="E680" t="s">
        <v>107</v>
      </c>
      <c r="F680">
        <v>7</v>
      </c>
      <c r="G680">
        <v>191.22921752929687</v>
      </c>
      <c r="H680">
        <v>188.9044189453125</v>
      </c>
      <c r="I680">
        <v>2.3247990608215332</v>
      </c>
      <c r="J680">
        <v>1.2157132849097252E-2</v>
      </c>
      <c r="K680">
        <v>8.6496815085411072E-2</v>
      </c>
      <c r="L680">
        <v>1.408903956413269</v>
      </c>
      <c r="M680">
        <v>2.3247990608215332</v>
      </c>
      <c r="N680">
        <v>3.2406942844390869</v>
      </c>
      <c r="O680">
        <v>4.5631012916564941</v>
      </c>
      <c r="P680">
        <v>-0.5480307936668396</v>
      </c>
      <c r="Q680">
        <v>5.1976289749145508</v>
      </c>
      <c r="R680">
        <v>2597</v>
      </c>
      <c r="S680">
        <v>3.050459623336792</v>
      </c>
      <c r="T680">
        <v>1.7465565204620361</v>
      </c>
      <c r="U680">
        <v>73.509162902832031</v>
      </c>
      <c r="V680">
        <v>91.644828796386719</v>
      </c>
      <c r="W680">
        <v>69.383316040039063</v>
      </c>
    </row>
    <row r="681" spans="1:23" x14ac:dyDescent="0.25">
      <c r="A681" t="s">
        <v>85</v>
      </c>
      <c r="B681" t="s">
        <v>97</v>
      </c>
      <c r="C681" t="s">
        <v>99</v>
      </c>
      <c r="D681" t="s">
        <v>71</v>
      </c>
      <c r="E681" t="s">
        <v>107</v>
      </c>
      <c r="F681">
        <v>8</v>
      </c>
      <c r="G681">
        <v>209.63511657714844</v>
      </c>
      <c r="H681">
        <v>207.56565856933594</v>
      </c>
      <c r="I681">
        <v>2.069469690322876</v>
      </c>
      <c r="J681">
        <v>9.8717706277966499E-3</v>
      </c>
      <c r="K681">
        <v>-0.27139338850975037</v>
      </c>
      <c r="L681">
        <v>1.1116074323654175</v>
      </c>
      <c r="M681">
        <v>2.069469690322876</v>
      </c>
      <c r="N681">
        <v>3.0273318290710449</v>
      </c>
      <c r="O681">
        <v>4.4103326797485352</v>
      </c>
      <c r="P681">
        <v>-0.93499553203582764</v>
      </c>
      <c r="Q681">
        <v>5.0739350318908691</v>
      </c>
      <c r="R681">
        <v>2597</v>
      </c>
      <c r="S681">
        <v>3.3364133834838867</v>
      </c>
      <c r="T681">
        <v>1.8265851736068726</v>
      </c>
      <c r="U681">
        <v>73.509162902832031</v>
      </c>
      <c r="V681">
        <v>91.644828796386719</v>
      </c>
      <c r="W681">
        <v>70.495643615722656</v>
      </c>
    </row>
    <row r="682" spans="1:23" x14ac:dyDescent="0.25">
      <c r="A682" t="s">
        <v>85</v>
      </c>
      <c r="B682" t="s">
        <v>97</v>
      </c>
      <c r="C682" t="s">
        <v>99</v>
      </c>
      <c r="D682" t="s">
        <v>71</v>
      </c>
      <c r="E682" t="s">
        <v>107</v>
      </c>
      <c r="F682">
        <v>9</v>
      </c>
      <c r="G682">
        <v>220.66482543945312</v>
      </c>
      <c r="H682">
        <v>219.17100524902344</v>
      </c>
      <c r="I682">
        <v>1.4938204288482666</v>
      </c>
      <c r="J682">
        <v>6.7696352489292622E-3</v>
      </c>
      <c r="K682">
        <v>-1.0012508630752563</v>
      </c>
      <c r="L682">
        <v>0.47285750508308411</v>
      </c>
      <c r="M682">
        <v>1.4938204288482666</v>
      </c>
      <c r="N682">
        <v>2.5147833824157715</v>
      </c>
      <c r="O682">
        <v>3.9888916015625</v>
      </c>
      <c r="P682">
        <v>-1.708568811416626</v>
      </c>
      <c r="Q682">
        <v>4.6962099075317383</v>
      </c>
      <c r="R682">
        <v>2597</v>
      </c>
      <c r="S682">
        <v>3.790475606918335</v>
      </c>
      <c r="T682">
        <v>1.9469144344329834</v>
      </c>
      <c r="U682">
        <v>73.509162902832031</v>
      </c>
      <c r="V682">
        <v>91.644828796386719</v>
      </c>
      <c r="W682">
        <v>72.251113891601563</v>
      </c>
    </row>
    <row r="683" spans="1:23" x14ac:dyDescent="0.25">
      <c r="A683" t="s">
        <v>85</v>
      </c>
      <c r="B683" t="s">
        <v>97</v>
      </c>
      <c r="C683" t="s">
        <v>99</v>
      </c>
      <c r="D683" t="s">
        <v>71</v>
      </c>
      <c r="E683" t="s">
        <v>107</v>
      </c>
      <c r="F683">
        <v>10</v>
      </c>
      <c r="G683">
        <v>226.62550354003906</v>
      </c>
      <c r="H683">
        <v>225.960693359375</v>
      </c>
      <c r="I683">
        <v>0.66481280326843262</v>
      </c>
      <c r="J683">
        <v>2.9335303697735071E-3</v>
      </c>
      <c r="K683">
        <v>-2.0110776424407959</v>
      </c>
      <c r="L683">
        <v>-0.43013986945152283</v>
      </c>
      <c r="M683">
        <v>0.66481280326843262</v>
      </c>
      <c r="N683">
        <v>1.7597655057907104</v>
      </c>
      <c r="O683">
        <v>3.3407032489776611</v>
      </c>
      <c r="P683">
        <v>-2.7696554660797119</v>
      </c>
      <c r="Q683">
        <v>4.099280834197998</v>
      </c>
      <c r="R683">
        <v>2597</v>
      </c>
      <c r="S683">
        <v>4.3597793579101563</v>
      </c>
      <c r="T683">
        <v>2.0880084037780762</v>
      </c>
      <c r="U683">
        <v>73.509162902832031</v>
      </c>
      <c r="V683">
        <v>91.644828796386719</v>
      </c>
      <c r="W683">
        <v>73.471115112304688</v>
      </c>
    </row>
    <row r="684" spans="1:23" x14ac:dyDescent="0.25">
      <c r="A684" t="s">
        <v>85</v>
      </c>
      <c r="B684" t="s">
        <v>97</v>
      </c>
      <c r="C684" t="s">
        <v>99</v>
      </c>
      <c r="D684" t="s">
        <v>71</v>
      </c>
      <c r="E684" t="s">
        <v>107</v>
      </c>
      <c r="F684">
        <v>11</v>
      </c>
      <c r="G684">
        <v>231.21609497070312</v>
      </c>
      <c r="H684">
        <v>230.24142456054687</v>
      </c>
      <c r="I684">
        <v>0.9746745228767395</v>
      </c>
      <c r="J684">
        <v>4.2154267430305481E-3</v>
      </c>
      <c r="K684">
        <v>-1.9230989217758179</v>
      </c>
      <c r="L684">
        <v>-0.21107088029384613</v>
      </c>
      <c r="M684">
        <v>0.9746745228767395</v>
      </c>
      <c r="N684">
        <v>2.1604199409484863</v>
      </c>
      <c r="O684">
        <v>3.8724479675292969</v>
      </c>
      <c r="P684">
        <v>-2.7445774078369141</v>
      </c>
      <c r="Q684">
        <v>4.6939263343811035</v>
      </c>
      <c r="R684">
        <v>2597</v>
      </c>
      <c r="S684">
        <v>5.1127748489379883</v>
      </c>
      <c r="T684">
        <v>2.2611446380615234</v>
      </c>
      <c r="U684">
        <v>73.509162902832031</v>
      </c>
      <c r="V684">
        <v>91.644828796386719</v>
      </c>
      <c r="W684">
        <v>74.214920043945313</v>
      </c>
    </row>
    <row r="685" spans="1:23" x14ac:dyDescent="0.25">
      <c r="A685" t="s">
        <v>85</v>
      </c>
      <c r="B685" t="s">
        <v>97</v>
      </c>
      <c r="C685" t="s">
        <v>99</v>
      </c>
      <c r="D685" t="s">
        <v>71</v>
      </c>
      <c r="E685" t="s">
        <v>107</v>
      </c>
      <c r="F685">
        <v>12</v>
      </c>
      <c r="G685">
        <v>227.07115173339844</v>
      </c>
      <c r="H685">
        <v>226.66831970214844</v>
      </c>
      <c r="I685">
        <v>0.40282309055328369</v>
      </c>
      <c r="J685">
        <v>1.773994998075068E-3</v>
      </c>
      <c r="K685">
        <v>-2.7116115093231201</v>
      </c>
      <c r="L685">
        <v>-0.87157833576202393</v>
      </c>
      <c r="M685">
        <v>0.40282309055328369</v>
      </c>
      <c r="N685">
        <v>1.6772245168685913</v>
      </c>
      <c r="O685">
        <v>3.5172576904296875</v>
      </c>
      <c r="P685">
        <v>-3.594510555267334</v>
      </c>
      <c r="Q685">
        <v>4.4001564979553223</v>
      </c>
      <c r="R685">
        <v>2597</v>
      </c>
      <c r="S685">
        <v>5.9059028625488281</v>
      </c>
      <c r="T685">
        <v>2.430206298828125</v>
      </c>
      <c r="U685">
        <v>73.509162902832031</v>
      </c>
      <c r="V685">
        <v>91.644828796386719</v>
      </c>
      <c r="W685">
        <v>74.937980651855469</v>
      </c>
    </row>
    <row r="686" spans="1:23" x14ac:dyDescent="0.25">
      <c r="A686" t="s">
        <v>85</v>
      </c>
      <c r="B686" t="s">
        <v>97</v>
      </c>
      <c r="C686" t="s">
        <v>99</v>
      </c>
      <c r="D686" t="s">
        <v>71</v>
      </c>
      <c r="E686" t="s">
        <v>107</v>
      </c>
      <c r="F686">
        <v>13</v>
      </c>
      <c r="G686">
        <v>220.07939147949219</v>
      </c>
      <c r="H686">
        <v>220.09129333496094</v>
      </c>
      <c r="I686">
        <v>-1.1923349462449551E-2</v>
      </c>
      <c r="J686">
        <v>-5.4177493439055979E-5</v>
      </c>
      <c r="K686">
        <v>-2.8581478595733643</v>
      </c>
      <c r="L686">
        <v>-1.1765753030776978</v>
      </c>
      <c r="M686">
        <v>-1.1923349462449551E-2</v>
      </c>
      <c r="N686">
        <v>1.1527286767959595</v>
      </c>
      <c r="O686">
        <v>2.834301233291626</v>
      </c>
      <c r="P686">
        <v>-3.6650130748748779</v>
      </c>
      <c r="Q686">
        <v>3.6411662101745605</v>
      </c>
      <c r="R686">
        <v>2597</v>
      </c>
      <c r="S686">
        <v>4.9324893951416016</v>
      </c>
      <c r="T686">
        <v>2.2209208011627197</v>
      </c>
      <c r="U686">
        <v>73.509162902832031</v>
      </c>
      <c r="V686">
        <v>91.644828796386719</v>
      </c>
      <c r="W686">
        <v>76.661262512207031</v>
      </c>
    </row>
    <row r="687" spans="1:23" x14ac:dyDescent="0.25">
      <c r="A687" t="s">
        <v>85</v>
      </c>
      <c r="B687" t="s">
        <v>97</v>
      </c>
      <c r="C687" t="s">
        <v>99</v>
      </c>
      <c r="D687" t="s">
        <v>71</v>
      </c>
      <c r="E687" t="s">
        <v>107</v>
      </c>
      <c r="F687">
        <v>14</v>
      </c>
      <c r="G687">
        <v>222.00857543945312</v>
      </c>
      <c r="H687">
        <v>217.50837707519531</v>
      </c>
      <c r="I687">
        <v>4.5002169609069824</v>
      </c>
      <c r="J687">
        <v>2.0270464941859245E-2</v>
      </c>
      <c r="K687">
        <v>1.6729472875595093</v>
      </c>
      <c r="L687">
        <v>3.3433210849761963</v>
      </c>
      <c r="M687">
        <v>4.5002169609069824</v>
      </c>
      <c r="N687">
        <v>5.6571125984191895</v>
      </c>
      <c r="O687">
        <v>7.327486515045166</v>
      </c>
      <c r="P687">
        <v>0.8714556097984314</v>
      </c>
      <c r="Q687">
        <v>8.1289787292480469</v>
      </c>
      <c r="R687">
        <v>2597</v>
      </c>
      <c r="S687">
        <v>4.8670105934143066</v>
      </c>
      <c r="T687">
        <v>2.2061302661895752</v>
      </c>
      <c r="U687">
        <v>73.509162902832031</v>
      </c>
      <c r="V687">
        <v>91.644828796386719</v>
      </c>
      <c r="W687">
        <v>78.413139343261719</v>
      </c>
    </row>
    <row r="688" spans="1:23" x14ac:dyDescent="0.25">
      <c r="A688" t="s">
        <v>85</v>
      </c>
      <c r="B688" t="s">
        <v>97</v>
      </c>
      <c r="C688" t="s">
        <v>99</v>
      </c>
      <c r="D688" t="s">
        <v>71</v>
      </c>
      <c r="E688" t="s">
        <v>107</v>
      </c>
      <c r="F688">
        <v>15</v>
      </c>
      <c r="G688">
        <v>216.79437255859375</v>
      </c>
      <c r="H688">
        <v>205.0250244140625</v>
      </c>
      <c r="I688">
        <v>11.769354820251465</v>
      </c>
      <c r="J688">
        <v>5.4288100451231003E-2</v>
      </c>
      <c r="K688">
        <v>9.0765790939331055</v>
      </c>
      <c r="L688">
        <v>10.667492866516113</v>
      </c>
      <c r="M688">
        <v>11.769354820251465</v>
      </c>
      <c r="N688">
        <v>12.871216773986816</v>
      </c>
      <c r="O688">
        <v>14.462130546569824</v>
      </c>
      <c r="P688">
        <v>8.3132143020629883</v>
      </c>
      <c r="Q688">
        <v>15.225495338439941</v>
      </c>
      <c r="R688">
        <v>2597</v>
      </c>
      <c r="S688">
        <v>4.4149761199951172</v>
      </c>
      <c r="T688">
        <v>2.1011843681335449</v>
      </c>
      <c r="U688">
        <v>73.509162902832031</v>
      </c>
      <c r="V688">
        <v>91.644828796386719</v>
      </c>
      <c r="W688">
        <v>79.658645629882813</v>
      </c>
    </row>
    <row r="689" spans="1:23" x14ac:dyDescent="0.25">
      <c r="A689" t="s">
        <v>85</v>
      </c>
      <c r="B689" t="s">
        <v>97</v>
      </c>
      <c r="C689" t="s">
        <v>99</v>
      </c>
      <c r="D689" t="s">
        <v>71</v>
      </c>
      <c r="E689" t="s">
        <v>107</v>
      </c>
      <c r="F689">
        <v>16</v>
      </c>
      <c r="G689">
        <v>210.44203186035156</v>
      </c>
      <c r="H689">
        <v>199.49192810058594</v>
      </c>
      <c r="I689">
        <v>10.950105667114258</v>
      </c>
      <c r="J689">
        <v>5.2033834159374237E-2</v>
      </c>
      <c r="K689">
        <v>8.5384740829467773</v>
      </c>
      <c r="L689">
        <v>9.9632854461669922</v>
      </c>
      <c r="M689">
        <v>10.950105667114258</v>
      </c>
      <c r="N689">
        <v>11.936925888061523</v>
      </c>
      <c r="O689">
        <v>13.361737251281738</v>
      </c>
      <c r="P689">
        <v>7.8548102378845215</v>
      </c>
      <c r="Q689">
        <v>14.045401573181152</v>
      </c>
      <c r="R689">
        <v>2597</v>
      </c>
      <c r="S689">
        <v>3.5411942005157471</v>
      </c>
      <c r="T689">
        <v>1.8818061351776123</v>
      </c>
      <c r="U689">
        <v>73.509162902832031</v>
      </c>
      <c r="V689">
        <v>91.644828796386719</v>
      </c>
      <c r="W689">
        <v>82.031227111816406</v>
      </c>
    </row>
    <row r="690" spans="1:23" x14ac:dyDescent="0.25">
      <c r="A690" t="s">
        <v>85</v>
      </c>
      <c r="B690" t="s">
        <v>97</v>
      </c>
      <c r="C690" t="s">
        <v>99</v>
      </c>
      <c r="D690" t="s">
        <v>71</v>
      </c>
      <c r="E690" t="s">
        <v>107</v>
      </c>
      <c r="F690">
        <v>17</v>
      </c>
      <c r="G690">
        <v>201.47415161132812</v>
      </c>
      <c r="H690">
        <v>191.19001770019531</v>
      </c>
      <c r="I690">
        <v>10.284130096435547</v>
      </c>
      <c r="J690">
        <v>5.1044415682554245E-2</v>
      </c>
      <c r="K690">
        <v>8.0531034469604492</v>
      </c>
      <c r="L690">
        <v>9.3712120056152344</v>
      </c>
      <c r="M690">
        <v>10.284130096435547</v>
      </c>
      <c r="N690">
        <v>11.197048187255859</v>
      </c>
      <c r="O690">
        <v>12.515156745910645</v>
      </c>
      <c r="P690">
        <v>7.4206385612487793</v>
      </c>
      <c r="Q690">
        <v>13.147622108459473</v>
      </c>
      <c r="R690">
        <v>2597</v>
      </c>
      <c r="S690">
        <v>3.0306606292724609</v>
      </c>
      <c r="T690">
        <v>1.7408792972564697</v>
      </c>
      <c r="U690">
        <v>73.509162902832031</v>
      </c>
      <c r="V690">
        <v>91.644828796386719</v>
      </c>
      <c r="W690">
        <v>82.377883911132813</v>
      </c>
    </row>
    <row r="691" spans="1:23" x14ac:dyDescent="0.25">
      <c r="A691" t="s">
        <v>85</v>
      </c>
      <c r="B691" t="s">
        <v>97</v>
      </c>
      <c r="C691" t="s">
        <v>99</v>
      </c>
      <c r="D691" t="s">
        <v>71</v>
      </c>
      <c r="E691" t="s">
        <v>107</v>
      </c>
      <c r="F691">
        <v>18</v>
      </c>
      <c r="G691">
        <v>188.42005920410156</v>
      </c>
      <c r="H691">
        <v>179.32572937011719</v>
      </c>
      <c r="I691">
        <v>9.094325065612793</v>
      </c>
      <c r="J691">
        <v>4.8266224563121796E-2</v>
      </c>
      <c r="K691">
        <v>6.9893817901611328</v>
      </c>
      <c r="L691">
        <v>8.2329998016357422</v>
      </c>
      <c r="M691">
        <v>9.094325065612793</v>
      </c>
      <c r="N691">
        <v>9.9556503295898437</v>
      </c>
      <c r="O691">
        <v>11.199268341064453</v>
      </c>
      <c r="P691">
        <v>6.3926596641540527</v>
      </c>
      <c r="Q691">
        <v>11.795990943908691</v>
      </c>
      <c r="R691">
        <v>2597</v>
      </c>
      <c r="S691">
        <v>2.6977932453155518</v>
      </c>
      <c r="T691">
        <v>1.6424959897994995</v>
      </c>
      <c r="U691">
        <v>73.509162902832031</v>
      </c>
      <c r="V691">
        <v>91.644828796386719</v>
      </c>
      <c r="W691">
        <v>79.098251342773438</v>
      </c>
    </row>
    <row r="692" spans="1:23" x14ac:dyDescent="0.25">
      <c r="A692" t="s">
        <v>85</v>
      </c>
      <c r="B692" t="s">
        <v>97</v>
      </c>
      <c r="C692" t="s">
        <v>99</v>
      </c>
      <c r="D692" t="s">
        <v>71</v>
      </c>
      <c r="E692" t="s">
        <v>107</v>
      </c>
      <c r="F692">
        <v>19</v>
      </c>
      <c r="G692">
        <v>179.04095458984375</v>
      </c>
      <c r="H692">
        <v>174.96466064453125</v>
      </c>
      <c r="I692">
        <v>4.0762958526611328</v>
      </c>
      <c r="J692">
        <v>2.2767392918467522E-2</v>
      </c>
      <c r="K692">
        <v>1.9292463064193726</v>
      </c>
      <c r="L692">
        <v>3.1977405548095703</v>
      </c>
      <c r="M692">
        <v>4.0762958526611328</v>
      </c>
      <c r="N692">
        <v>4.9548511505126953</v>
      </c>
      <c r="O692">
        <v>6.2233452796936035</v>
      </c>
      <c r="P692">
        <v>1.3205876350402832</v>
      </c>
      <c r="Q692">
        <v>6.8320040702819824</v>
      </c>
      <c r="R692">
        <v>2597</v>
      </c>
      <c r="S692">
        <v>2.8068032264709473</v>
      </c>
      <c r="T692">
        <v>1.675351619720459</v>
      </c>
      <c r="U692">
        <v>73.509162902832031</v>
      </c>
      <c r="V692">
        <v>91.644828796386719</v>
      </c>
      <c r="W692">
        <v>75.765052795410156</v>
      </c>
    </row>
    <row r="693" spans="1:23" x14ac:dyDescent="0.25">
      <c r="A693" t="s">
        <v>85</v>
      </c>
      <c r="B693" t="s">
        <v>97</v>
      </c>
      <c r="C693" t="s">
        <v>99</v>
      </c>
      <c r="D693" t="s">
        <v>71</v>
      </c>
      <c r="E693" t="s">
        <v>107</v>
      </c>
      <c r="F693">
        <v>20</v>
      </c>
      <c r="G693">
        <v>174.24595642089844</v>
      </c>
      <c r="H693">
        <v>171.25021362304687</v>
      </c>
      <c r="I693">
        <v>2.9957363605499268</v>
      </c>
      <c r="J693">
        <v>1.7192572355270386E-2</v>
      </c>
      <c r="K693">
        <v>0.79836976528167725</v>
      </c>
      <c r="L693">
        <v>2.0965917110443115</v>
      </c>
      <c r="M693">
        <v>2.9957363605499268</v>
      </c>
      <c r="N693">
        <v>3.894881010055542</v>
      </c>
      <c r="O693">
        <v>5.1931028366088867</v>
      </c>
      <c r="P693">
        <v>0.17544685304164886</v>
      </c>
      <c r="Q693">
        <v>5.8160257339477539</v>
      </c>
      <c r="R693">
        <v>2597</v>
      </c>
      <c r="S693">
        <v>2.9399020671844482</v>
      </c>
      <c r="T693">
        <v>1.7146142721176147</v>
      </c>
      <c r="U693">
        <v>73.509162902832031</v>
      </c>
      <c r="V693">
        <v>91.644828796386719</v>
      </c>
      <c r="W693">
        <v>72.967544555664062</v>
      </c>
    </row>
    <row r="694" spans="1:23" x14ac:dyDescent="0.25">
      <c r="A694" t="s">
        <v>85</v>
      </c>
      <c r="B694" t="s">
        <v>97</v>
      </c>
      <c r="C694" t="s">
        <v>99</v>
      </c>
      <c r="D694" t="s">
        <v>71</v>
      </c>
      <c r="E694" t="s">
        <v>107</v>
      </c>
      <c r="F694">
        <v>21</v>
      </c>
      <c r="G694">
        <v>173.6644287109375</v>
      </c>
      <c r="H694">
        <v>170.574462890625</v>
      </c>
      <c r="I694">
        <v>3.0899696350097656</v>
      </c>
      <c r="J694">
        <v>1.7792761325836182E-2</v>
      </c>
      <c r="K694">
        <v>0.95477104187011719</v>
      </c>
      <c r="L694">
        <v>2.2162637710571289</v>
      </c>
      <c r="M694">
        <v>3.0899696350097656</v>
      </c>
      <c r="N694">
        <v>3.9636754989624023</v>
      </c>
      <c r="O694">
        <v>5.2251682281494141</v>
      </c>
      <c r="P694">
        <v>0.34947189688682556</v>
      </c>
      <c r="Q694">
        <v>5.8304672241210938</v>
      </c>
      <c r="R694">
        <v>2597</v>
      </c>
      <c r="S694">
        <v>2.7759034633636475</v>
      </c>
      <c r="T694">
        <v>1.6661043167114258</v>
      </c>
      <c r="U694">
        <v>73.509162902832031</v>
      </c>
      <c r="V694">
        <v>91.644828796386719</v>
      </c>
      <c r="W694">
        <v>71.33502197265625</v>
      </c>
    </row>
    <row r="695" spans="1:23" x14ac:dyDescent="0.25">
      <c r="A695" t="s">
        <v>85</v>
      </c>
      <c r="B695" t="s">
        <v>97</v>
      </c>
      <c r="C695" t="s">
        <v>99</v>
      </c>
      <c r="D695" t="s">
        <v>71</v>
      </c>
      <c r="E695" t="s">
        <v>107</v>
      </c>
      <c r="F695">
        <v>22</v>
      </c>
      <c r="G695">
        <v>168.29879760742187</v>
      </c>
      <c r="H695">
        <v>165.41569519042969</v>
      </c>
      <c r="I695">
        <v>2.8830983638763428</v>
      </c>
      <c r="J695">
        <v>1.7130831256508827E-2</v>
      </c>
      <c r="K695">
        <v>0.77153432369232178</v>
      </c>
      <c r="L695">
        <v>2.0190634727478027</v>
      </c>
      <c r="M695">
        <v>2.8830983638763428</v>
      </c>
      <c r="N695">
        <v>3.7471332550048828</v>
      </c>
      <c r="O695">
        <v>4.9946622848510742</v>
      </c>
      <c r="P695">
        <v>0.17293527722358704</v>
      </c>
      <c r="Q695">
        <v>5.5932612419128418</v>
      </c>
      <c r="R695">
        <v>2597</v>
      </c>
      <c r="S695">
        <v>2.7147905826568604</v>
      </c>
      <c r="T695">
        <v>1.6476621627807617</v>
      </c>
      <c r="U695">
        <v>73.509162902832031</v>
      </c>
      <c r="V695">
        <v>91.644828796386719</v>
      </c>
      <c r="W695">
        <v>70.806175231933594</v>
      </c>
    </row>
    <row r="696" spans="1:23" x14ac:dyDescent="0.25">
      <c r="A696" t="s">
        <v>85</v>
      </c>
      <c r="B696" t="s">
        <v>97</v>
      </c>
      <c r="C696" t="s">
        <v>99</v>
      </c>
      <c r="D696" t="s">
        <v>71</v>
      </c>
      <c r="E696" t="s">
        <v>107</v>
      </c>
      <c r="F696">
        <v>23</v>
      </c>
      <c r="G696">
        <v>157.37567138671875</v>
      </c>
      <c r="H696">
        <v>155.76397705078125</v>
      </c>
      <c r="I696">
        <v>1.6116938591003418</v>
      </c>
      <c r="J696">
        <v>1.0241061449050903E-2</v>
      </c>
      <c r="K696">
        <v>-0.39601364731788635</v>
      </c>
      <c r="L696">
        <v>0.79015624523162842</v>
      </c>
      <c r="M696">
        <v>1.6116938591003418</v>
      </c>
      <c r="N696">
        <v>2.4332315921783447</v>
      </c>
      <c r="O696">
        <v>3.6194014549255371</v>
      </c>
      <c r="P696">
        <v>-0.96517086029052734</v>
      </c>
      <c r="Q696">
        <v>4.1885585784912109</v>
      </c>
      <c r="R696">
        <v>2597</v>
      </c>
      <c r="S696">
        <v>2.45430588722229</v>
      </c>
      <c r="T696">
        <v>1.5666224956512451</v>
      </c>
      <c r="U696">
        <v>73.509162902832031</v>
      </c>
      <c r="V696">
        <v>91.644828796386719</v>
      </c>
      <c r="W696">
        <v>70.697761535644531</v>
      </c>
    </row>
    <row r="697" spans="1:23" x14ac:dyDescent="0.25">
      <c r="A697" t="s">
        <v>85</v>
      </c>
      <c r="B697" t="s">
        <v>97</v>
      </c>
      <c r="C697" t="s">
        <v>99</v>
      </c>
      <c r="D697" t="s">
        <v>71</v>
      </c>
      <c r="E697" t="s">
        <v>107</v>
      </c>
      <c r="F697">
        <v>24</v>
      </c>
      <c r="G697">
        <v>149.72859191894531</v>
      </c>
      <c r="H697">
        <v>148.95455932617187</v>
      </c>
      <c r="I697">
        <v>0.77403771877288818</v>
      </c>
      <c r="J697">
        <v>5.1696053706109524E-3</v>
      </c>
      <c r="K697">
        <v>-1.1826223134994507</v>
      </c>
      <c r="L697">
        <v>-2.6611689478158951E-2</v>
      </c>
      <c r="M697">
        <v>0.77403771877288818</v>
      </c>
      <c r="N697">
        <v>1.574687123298645</v>
      </c>
      <c r="O697">
        <v>2.7306976318359375</v>
      </c>
      <c r="P697">
        <v>-1.737308144569397</v>
      </c>
      <c r="Q697">
        <v>3.2853837013244629</v>
      </c>
      <c r="R697">
        <v>2597</v>
      </c>
      <c r="S697">
        <v>2.3310873508453369</v>
      </c>
      <c r="T697">
        <v>1.5267899036407471</v>
      </c>
      <c r="U697">
        <v>73.509162902832031</v>
      </c>
      <c r="V697">
        <v>91.644828796386719</v>
      </c>
      <c r="W697">
        <v>70.359947204589844</v>
      </c>
    </row>
    <row r="698" spans="1:23" x14ac:dyDescent="0.25">
      <c r="A698" t="s">
        <v>85</v>
      </c>
      <c r="B698" t="s">
        <v>97</v>
      </c>
      <c r="C698" t="s">
        <v>99</v>
      </c>
      <c r="D698" t="s">
        <v>71</v>
      </c>
      <c r="E698" t="s">
        <v>108</v>
      </c>
      <c r="F698">
        <v>1</v>
      </c>
      <c r="G698">
        <v>145.56629943847656</v>
      </c>
      <c r="H698">
        <v>146.54397583007812</v>
      </c>
      <c r="I698">
        <v>-0.97767943143844604</v>
      </c>
      <c r="J698">
        <v>-6.7163859494030476E-3</v>
      </c>
      <c r="K698">
        <v>-2.8138236999511719</v>
      </c>
      <c r="L698">
        <v>-1.7290147542953491</v>
      </c>
      <c r="M698">
        <v>-0.97767943143844604</v>
      </c>
      <c r="N698">
        <v>-0.22634410858154297</v>
      </c>
      <c r="O698">
        <v>0.85846477746963501</v>
      </c>
      <c r="P698">
        <v>-3.3343451023101807</v>
      </c>
      <c r="Q698">
        <v>1.378986120223999</v>
      </c>
      <c r="R698">
        <v>2599</v>
      </c>
      <c r="S698">
        <v>2.0527753829956055</v>
      </c>
      <c r="T698">
        <v>1.432750940322876</v>
      </c>
      <c r="U698">
        <v>78.361686706542969</v>
      </c>
      <c r="V698">
        <v>95.189285278320313</v>
      </c>
      <c r="W698">
        <v>71.77001953125</v>
      </c>
    </row>
    <row r="699" spans="1:23" x14ac:dyDescent="0.25">
      <c r="A699" t="s">
        <v>85</v>
      </c>
      <c r="B699" t="s">
        <v>97</v>
      </c>
      <c r="C699" t="s">
        <v>99</v>
      </c>
      <c r="D699" t="s">
        <v>71</v>
      </c>
      <c r="E699" t="s">
        <v>108</v>
      </c>
      <c r="F699">
        <v>2</v>
      </c>
      <c r="G699">
        <v>141.23095703125</v>
      </c>
      <c r="H699">
        <v>142.13050842285156</v>
      </c>
      <c r="I699">
        <v>-0.89954924583435059</v>
      </c>
      <c r="J699">
        <v>-6.369349081069231E-3</v>
      </c>
      <c r="K699">
        <v>-2.8615803718566895</v>
      </c>
      <c r="L699">
        <v>-1.7023965120315552</v>
      </c>
      <c r="M699">
        <v>-0.89954924583435059</v>
      </c>
      <c r="N699">
        <v>-9.670199453830719E-2</v>
      </c>
      <c r="O699">
        <v>1.0624818801879883</v>
      </c>
      <c r="P699">
        <v>-3.4177889823913574</v>
      </c>
      <c r="Q699">
        <v>1.6186904907226563</v>
      </c>
      <c r="R699">
        <v>2599</v>
      </c>
      <c r="S699">
        <v>2.3439030647277832</v>
      </c>
      <c r="T699">
        <v>1.5309810638427734</v>
      </c>
      <c r="U699">
        <v>78.361686706542969</v>
      </c>
      <c r="V699">
        <v>95.189285278320313</v>
      </c>
      <c r="W699">
        <v>71.100059509277344</v>
      </c>
    </row>
    <row r="700" spans="1:23" x14ac:dyDescent="0.25">
      <c r="A700" t="s">
        <v>85</v>
      </c>
      <c r="B700" t="s">
        <v>97</v>
      </c>
      <c r="C700" t="s">
        <v>99</v>
      </c>
      <c r="D700" t="s">
        <v>71</v>
      </c>
      <c r="E700" t="s">
        <v>108</v>
      </c>
      <c r="F700">
        <v>3</v>
      </c>
      <c r="G700">
        <v>136.53285217285156</v>
      </c>
      <c r="H700">
        <v>138.05694580078125</v>
      </c>
      <c r="I700">
        <v>-1.5241016149520874</v>
      </c>
      <c r="J700">
        <v>-1.1162892915308475E-2</v>
      </c>
      <c r="K700">
        <v>-3.4254348278045654</v>
      </c>
      <c r="L700">
        <v>-2.3021118640899658</v>
      </c>
      <c r="M700">
        <v>-1.5241016149520874</v>
      </c>
      <c r="N700">
        <v>-0.74609142541885376</v>
      </c>
      <c r="O700">
        <v>0.37723168730735779</v>
      </c>
      <c r="P700">
        <v>-3.9644365310668945</v>
      </c>
      <c r="Q700">
        <v>0.91623324155807495</v>
      </c>
      <c r="R700">
        <v>2599</v>
      </c>
      <c r="S700">
        <v>2.2011229991912842</v>
      </c>
      <c r="T700">
        <v>1.4836182594299316</v>
      </c>
      <c r="U700">
        <v>78.361686706542969</v>
      </c>
      <c r="V700">
        <v>95.189285278320313</v>
      </c>
      <c r="W700">
        <v>70.527900695800781</v>
      </c>
    </row>
    <row r="701" spans="1:23" x14ac:dyDescent="0.25">
      <c r="A701" t="s">
        <v>85</v>
      </c>
      <c r="B701" t="s">
        <v>97</v>
      </c>
      <c r="C701" t="s">
        <v>99</v>
      </c>
      <c r="D701" t="s">
        <v>71</v>
      </c>
      <c r="E701" t="s">
        <v>108</v>
      </c>
      <c r="F701">
        <v>4</v>
      </c>
      <c r="G701">
        <v>136.05711364746094</v>
      </c>
      <c r="H701">
        <v>137.23818969726562</v>
      </c>
      <c r="I701">
        <v>-1.1810785531997681</v>
      </c>
      <c r="J701">
        <v>-8.6807552725076675E-3</v>
      </c>
      <c r="K701">
        <v>-3.0040199756622314</v>
      </c>
      <c r="L701">
        <v>-1.9270113706588745</v>
      </c>
      <c r="M701">
        <v>-1.1810785531997681</v>
      </c>
      <c r="N701">
        <v>-0.43514570593833923</v>
      </c>
      <c r="O701">
        <v>0.64186286926269531</v>
      </c>
      <c r="P701">
        <v>-3.5207984447479248</v>
      </c>
      <c r="Q701">
        <v>1.1586414575576782</v>
      </c>
      <c r="R701">
        <v>2599</v>
      </c>
      <c r="S701">
        <v>2.0233604907989502</v>
      </c>
      <c r="T701">
        <v>1.4224487543106079</v>
      </c>
      <c r="U701">
        <v>78.361686706542969</v>
      </c>
      <c r="V701">
        <v>95.189285278320313</v>
      </c>
      <c r="W701">
        <v>69.916435241699219</v>
      </c>
    </row>
    <row r="702" spans="1:23" x14ac:dyDescent="0.25">
      <c r="A702" t="s">
        <v>85</v>
      </c>
      <c r="B702" t="s">
        <v>97</v>
      </c>
      <c r="C702" t="s">
        <v>99</v>
      </c>
      <c r="D702" t="s">
        <v>71</v>
      </c>
      <c r="E702" t="s">
        <v>108</v>
      </c>
      <c r="F702">
        <v>5</v>
      </c>
      <c r="G702">
        <v>144.83943176269531</v>
      </c>
      <c r="H702">
        <v>146.13496398925781</v>
      </c>
      <c r="I702">
        <v>-1.2955433130264282</v>
      </c>
      <c r="J702">
        <v>-8.9446865022182465E-3</v>
      </c>
      <c r="K702">
        <v>-3.1495430469512939</v>
      </c>
      <c r="L702">
        <v>-2.0541849136352539</v>
      </c>
      <c r="M702">
        <v>-1.2955433130264282</v>
      </c>
      <c r="N702">
        <v>-0.53690165281295776</v>
      </c>
      <c r="O702">
        <v>0.55845636129379272</v>
      </c>
      <c r="P702">
        <v>-3.6751260757446289</v>
      </c>
      <c r="Q702">
        <v>1.084039568901062</v>
      </c>
      <c r="R702">
        <v>2599</v>
      </c>
      <c r="S702">
        <v>2.0928936004638672</v>
      </c>
      <c r="T702">
        <v>1.4466836452484131</v>
      </c>
      <c r="U702">
        <v>78.361686706542969</v>
      </c>
      <c r="V702">
        <v>95.189285278320313</v>
      </c>
      <c r="W702">
        <v>69.404083251953125</v>
      </c>
    </row>
    <row r="703" spans="1:23" x14ac:dyDescent="0.25">
      <c r="A703" t="s">
        <v>85</v>
      </c>
      <c r="B703" t="s">
        <v>97</v>
      </c>
      <c r="C703" t="s">
        <v>99</v>
      </c>
      <c r="D703" t="s">
        <v>71</v>
      </c>
      <c r="E703" t="s">
        <v>108</v>
      </c>
      <c r="F703">
        <v>6</v>
      </c>
      <c r="G703">
        <v>167.79327392578125</v>
      </c>
      <c r="H703">
        <v>169.38066101074219</v>
      </c>
      <c r="I703">
        <v>-1.587394118309021</v>
      </c>
      <c r="J703">
        <v>-9.4604156911373138E-3</v>
      </c>
      <c r="K703">
        <v>-3.4661836624145508</v>
      </c>
      <c r="L703">
        <v>-2.3561794757843018</v>
      </c>
      <c r="M703">
        <v>-1.587394118309021</v>
      </c>
      <c r="N703">
        <v>-0.81860870122909546</v>
      </c>
      <c r="O703">
        <v>0.29139542579650879</v>
      </c>
      <c r="P703">
        <v>-3.9987943172454834</v>
      </c>
      <c r="Q703">
        <v>0.82400614023208618</v>
      </c>
      <c r="R703">
        <v>2599</v>
      </c>
      <c r="S703">
        <v>2.1492359638214111</v>
      </c>
      <c r="T703">
        <v>1.4660272598266602</v>
      </c>
      <c r="U703">
        <v>78.361686706542969</v>
      </c>
      <c r="V703">
        <v>95.189285278320313</v>
      </c>
      <c r="W703">
        <v>68.796440124511719</v>
      </c>
    </row>
    <row r="704" spans="1:23" x14ac:dyDescent="0.25">
      <c r="A704" t="s">
        <v>85</v>
      </c>
      <c r="B704" t="s">
        <v>97</v>
      </c>
      <c r="C704" t="s">
        <v>99</v>
      </c>
      <c r="D704" t="s">
        <v>71</v>
      </c>
      <c r="E704" t="s">
        <v>108</v>
      </c>
      <c r="F704">
        <v>7</v>
      </c>
      <c r="G704">
        <v>193.107666015625</v>
      </c>
      <c r="H704">
        <v>193.29345703125</v>
      </c>
      <c r="I704">
        <v>-0.18580755591392517</v>
      </c>
      <c r="J704">
        <v>-9.621966746635735E-4</v>
      </c>
      <c r="K704">
        <v>-2.4033036231994629</v>
      </c>
      <c r="L704">
        <v>-1.0931888818740845</v>
      </c>
      <c r="M704">
        <v>-0.18580755591392517</v>
      </c>
      <c r="N704">
        <v>0.72157382965087891</v>
      </c>
      <c r="O704">
        <v>2.0316884517669678</v>
      </c>
      <c r="P704">
        <v>-3.0319328308105469</v>
      </c>
      <c r="Q704">
        <v>2.6603176593780518</v>
      </c>
      <c r="R704">
        <v>2599</v>
      </c>
      <c r="S704">
        <v>2.9940118789672852</v>
      </c>
      <c r="T704">
        <v>1.7303212881088257</v>
      </c>
      <c r="U704">
        <v>78.361686706542969</v>
      </c>
      <c r="V704">
        <v>95.189285278320313</v>
      </c>
      <c r="W704">
        <v>69.273895263671875</v>
      </c>
    </row>
    <row r="705" spans="1:23" x14ac:dyDescent="0.25">
      <c r="A705" t="s">
        <v>85</v>
      </c>
      <c r="B705" t="s">
        <v>97</v>
      </c>
      <c r="C705" t="s">
        <v>99</v>
      </c>
      <c r="D705" t="s">
        <v>71</v>
      </c>
      <c r="E705" t="s">
        <v>108</v>
      </c>
      <c r="F705">
        <v>8</v>
      </c>
      <c r="G705">
        <v>213.23916625976562</v>
      </c>
      <c r="H705">
        <v>213.38859558105469</v>
      </c>
      <c r="I705">
        <v>-0.14940920472145081</v>
      </c>
      <c r="J705">
        <v>-7.0066493935883045E-4</v>
      </c>
      <c r="K705">
        <v>-2.4372594356536865</v>
      </c>
      <c r="L705">
        <v>-1.0855790376663208</v>
      </c>
      <c r="M705">
        <v>-0.14940920472145081</v>
      </c>
      <c r="N705">
        <v>0.78676056861877441</v>
      </c>
      <c r="O705">
        <v>2.1384410858154297</v>
      </c>
      <c r="P705">
        <v>-3.0858333110809326</v>
      </c>
      <c r="Q705">
        <v>2.7870149612426758</v>
      </c>
      <c r="R705">
        <v>2599</v>
      </c>
      <c r="S705">
        <v>3.1870071887969971</v>
      </c>
      <c r="T705">
        <v>1.7852190732955933</v>
      </c>
      <c r="U705">
        <v>78.361686706542969</v>
      </c>
      <c r="V705">
        <v>95.189285278320313</v>
      </c>
      <c r="W705">
        <v>72.246726989746094</v>
      </c>
    </row>
    <row r="706" spans="1:23" x14ac:dyDescent="0.25">
      <c r="A706" t="s">
        <v>85</v>
      </c>
      <c r="B706" t="s">
        <v>97</v>
      </c>
      <c r="C706" t="s">
        <v>99</v>
      </c>
      <c r="D706" t="s">
        <v>71</v>
      </c>
      <c r="E706" t="s">
        <v>108</v>
      </c>
      <c r="F706">
        <v>9</v>
      </c>
      <c r="G706">
        <v>223.8994140625</v>
      </c>
      <c r="H706">
        <v>224.59629821777344</v>
      </c>
      <c r="I706">
        <v>-0.69689112901687622</v>
      </c>
      <c r="J706">
        <v>-3.1125186942517757E-3</v>
      </c>
      <c r="K706">
        <v>-3.242422342300415</v>
      </c>
      <c r="L706">
        <v>-1.7385019063949585</v>
      </c>
      <c r="M706">
        <v>-0.69689112901687622</v>
      </c>
      <c r="N706">
        <v>0.34471961855888367</v>
      </c>
      <c r="O706">
        <v>1.8486400842666626</v>
      </c>
      <c r="P706">
        <v>-3.9640450477600098</v>
      </c>
      <c r="Q706">
        <v>2.5702629089355469</v>
      </c>
      <c r="R706">
        <v>2599</v>
      </c>
      <c r="S706">
        <v>3.9453420639038086</v>
      </c>
      <c r="T706">
        <v>1.9862885475158691</v>
      </c>
      <c r="U706">
        <v>78.361686706542969</v>
      </c>
      <c r="V706">
        <v>95.189285278320313</v>
      </c>
      <c r="W706">
        <v>75.463272094726563</v>
      </c>
    </row>
    <row r="707" spans="1:23" x14ac:dyDescent="0.25">
      <c r="A707" t="s">
        <v>85</v>
      </c>
      <c r="B707" t="s">
        <v>97</v>
      </c>
      <c r="C707" t="s">
        <v>99</v>
      </c>
      <c r="D707" t="s">
        <v>71</v>
      </c>
      <c r="E707" t="s">
        <v>108</v>
      </c>
      <c r="F707">
        <v>10</v>
      </c>
      <c r="G707">
        <v>229.9288330078125</v>
      </c>
      <c r="H707">
        <v>229.52516174316406</v>
      </c>
      <c r="I707">
        <v>0.40368238091468811</v>
      </c>
      <c r="J707">
        <v>1.7556840321049094E-3</v>
      </c>
      <c r="K707">
        <v>-2.1892139911651611</v>
      </c>
      <c r="L707">
        <v>-0.65730977058410645</v>
      </c>
      <c r="M707">
        <v>0.40368238091468811</v>
      </c>
      <c r="N707">
        <v>1.4646744728088379</v>
      </c>
      <c r="O707">
        <v>2.9965786933898926</v>
      </c>
      <c r="P707">
        <v>-2.9242639541625977</v>
      </c>
      <c r="Q707">
        <v>3.7316286563873291</v>
      </c>
      <c r="R707">
        <v>2599</v>
      </c>
      <c r="S707">
        <v>4.093531608581543</v>
      </c>
      <c r="T707">
        <v>2.0232477188110352</v>
      </c>
      <c r="U707">
        <v>78.361686706542969</v>
      </c>
      <c r="V707">
        <v>95.189285278320313</v>
      </c>
      <c r="W707">
        <v>78.824317932128906</v>
      </c>
    </row>
    <row r="708" spans="1:23" x14ac:dyDescent="0.25">
      <c r="A708" t="s">
        <v>85</v>
      </c>
      <c r="B708" t="s">
        <v>97</v>
      </c>
      <c r="C708" t="s">
        <v>99</v>
      </c>
      <c r="D708" t="s">
        <v>71</v>
      </c>
      <c r="E708" t="s">
        <v>108</v>
      </c>
      <c r="F708">
        <v>11</v>
      </c>
      <c r="G708">
        <v>236.28982543945312</v>
      </c>
      <c r="H708">
        <v>237.83427429199219</v>
      </c>
      <c r="I708">
        <v>-1.5444391965866089</v>
      </c>
      <c r="J708">
        <v>-6.5362071618437767E-3</v>
      </c>
      <c r="K708">
        <v>-4.225379467010498</v>
      </c>
      <c r="L708">
        <v>-2.64145827293396</v>
      </c>
      <c r="M708">
        <v>-1.5444391965866089</v>
      </c>
      <c r="N708">
        <v>-0.44742009043693542</v>
      </c>
      <c r="O708">
        <v>1.1365013122558594</v>
      </c>
      <c r="P708">
        <v>-4.985389232635498</v>
      </c>
      <c r="Q708">
        <v>1.8965107202529907</v>
      </c>
      <c r="R708">
        <v>2599</v>
      </c>
      <c r="S708">
        <v>4.3762502670288086</v>
      </c>
      <c r="T708">
        <v>2.0919489860534668</v>
      </c>
      <c r="U708">
        <v>78.361686706542969</v>
      </c>
      <c r="V708">
        <v>95.189285278320313</v>
      </c>
      <c r="W708">
        <v>82.466110229492188</v>
      </c>
    </row>
    <row r="709" spans="1:23" x14ac:dyDescent="0.25">
      <c r="A709" t="s">
        <v>85</v>
      </c>
      <c r="B709" t="s">
        <v>97</v>
      </c>
      <c r="C709" t="s">
        <v>99</v>
      </c>
      <c r="D709" t="s">
        <v>71</v>
      </c>
      <c r="E709" t="s">
        <v>108</v>
      </c>
      <c r="F709">
        <v>12</v>
      </c>
      <c r="G709">
        <v>237.87059020996094</v>
      </c>
      <c r="H709">
        <v>238.34317016601562</v>
      </c>
      <c r="I709">
        <v>-0.47259855270385742</v>
      </c>
      <c r="J709">
        <v>-1.9867885857820511E-3</v>
      </c>
      <c r="K709">
        <v>-3.0482594966888428</v>
      </c>
      <c r="L709">
        <v>-1.5265381336212158</v>
      </c>
      <c r="M709">
        <v>-0.47259855270385742</v>
      </c>
      <c r="N709">
        <v>0.58134108781814575</v>
      </c>
      <c r="O709">
        <v>2.1030623912811279</v>
      </c>
      <c r="P709">
        <v>-3.7784237861633301</v>
      </c>
      <c r="Q709">
        <v>2.8332266807556152</v>
      </c>
      <c r="R709">
        <v>2599</v>
      </c>
      <c r="S709">
        <v>4.0392923355102539</v>
      </c>
      <c r="T709">
        <v>2.0097990036010742</v>
      </c>
      <c r="U709">
        <v>78.361686706542969</v>
      </c>
      <c r="V709">
        <v>95.189285278320313</v>
      </c>
      <c r="W709">
        <v>84.735855102539063</v>
      </c>
    </row>
    <row r="710" spans="1:23" x14ac:dyDescent="0.25">
      <c r="A710" t="s">
        <v>85</v>
      </c>
      <c r="B710" t="s">
        <v>97</v>
      </c>
      <c r="C710" t="s">
        <v>99</v>
      </c>
      <c r="D710" t="s">
        <v>71</v>
      </c>
      <c r="E710" t="s">
        <v>108</v>
      </c>
      <c r="F710">
        <v>13</v>
      </c>
      <c r="G710">
        <v>234.1053466796875</v>
      </c>
      <c r="H710">
        <v>234.20878601074219</v>
      </c>
      <c r="I710">
        <v>-0.10344738513231277</v>
      </c>
      <c r="J710">
        <v>-4.4188389438204467E-4</v>
      </c>
      <c r="K710">
        <v>-2.5745625495910645</v>
      </c>
      <c r="L710">
        <v>-1.1146076917648315</v>
      </c>
      <c r="M710">
        <v>-0.10344738513231277</v>
      </c>
      <c r="N710">
        <v>0.90771293640136719</v>
      </c>
      <c r="O710">
        <v>2.3676679134368896</v>
      </c>
      <c r="P710">
        <v>-3.2750895023345947</v>
      </c>
      <c r="Q710">
        <v>3.0681946277618408</v>
      </c>
      <c r="R710">
        <v>2599</v>
      </c>
      <c r="S710">
        <v>3.7180378437042236</v>
      </c>
      <c r="T710">
        <v>1.9282214641571045</v>
      </c>
      <c r="U710">
        <v>78.361686706542969</v>
      </c>
      <c r="V710">
        <v>95.189285278320313</v>
      </c>
      <c r="W710">
        <v>86.667938232421875</v>
      </c>
    </row>
    <row r="711" spans="1:23" x14ac:dyDescent="0.25">
      <c r="A711" t="s">
        <v>85</v>
      </c>
      <c r="B711" t="s">
        <v>97</v>
      </c>
      <c r="C711" t="s">
        <v>99</v>
      </c>
      <c r="D711" t="s">
        <v>71</v>
      </c>
      <c r="E711" t="s">
        <v>108</v>
      </c>
      <c r="F711">
        <v>14</v>
      </c>
      <c r="G711">
        <v>235.8135986328125</v>
      </c>
      <c r="H711">
        <v>230.87718200683594</v>
      </c>
      <c r="I711">
        <v>4.9364194869995117</v>
      </c>
      <c r="J711">
        <v>2.0933566614985466E-2</v>
      </c>
      <c r="K711">
        <v>2.3838953971862793</v>
      </c>
      <c r="L711">
        <v>3.8919472694396973</v>
      </c>
      <c r="M711">
        <v>4.9364194869995117</v>
      </c>
      <c r="N711">
        <v>5.9808917045593262</v>
      </c>
      <c r="O711">
        <v>7.4889435768127441</v>
      </c>
      <c r="P711">
        <v>1.6602903604507446</v>
      </c>
      <c r="Q711">
        <v>8.2125482559204102</v>
      </c>
      <c r="R711">
        <v>2599</v>
      </c>
      <c r="S711">
        <v>3.9670484066009521</v>
      </c>
      <c r="T711">
        <v>1.9917451143264771</v>
      </c>
      <c r="U711">
        <v>78.361686706542969</v>
      </c>
      <c r="V711">
        <v>95.189285278320313</v>
      </c>
      <c r="W711">
        <v>88.058616638183594</v>
      </c>
    </row>
    <row r="712" spans="1:23" x14ac:dyDescent="0.25">
      <c r="A712" t="s">
        <v>85</v>
      </c>
      <c r="B712" t="s">
        <v>97</v>
      </c>
      <c r="C712" t="s">
        <v>99</v>
      </c>
      <c r="D712" t="s">
        <v>71</v>
      </c>
      <c r="E712" t="s">
        <v>108</v>
      </c>
      <c r="F712">
        <v>15</v>
      </c>
      <c r="G712">
        <v>231.63746643066406</v>
      </c>
      <c r="H712">
        <v>217.81332397460938</v>
      </c>
      <c r="I712">
        <v>13.824141502380371</v>
      </c>
      <c r="J712">
        <v>5.9680074453353882E-2</v>
      </c>
      <c r="K712">
        <v>11.170283317565918</v>
      </c>
      <c r="L712">
        <v>12.738204002380371</v>
      </c>
      <c r="M712">
        <v>13.824141502380371</v>
      </c>
      <c r="N712">
        <v>14.910079002380371</v>
      </c>
      <c r="O712">
        <v>16.477998733520508</v>
      </c>
      <c r="P712">
        <v>10.417951583862305</v>
      </c>
      <c r="Q712">
        <v>17.230331420898438</v>
      </c>
      <c r="R712">
        <v>2599</v>
      </c>
      <c r="S712">
        <v>4.2882800102233887</v>
      </c>
      <c r="T712">
        <v>2.0708162784576416</v>
      </c>
      <c r="U712">
        <v>78.361686706542969</v>
      </c>
      <c r="V712">
        <v>95.189285278320313</v>
      </c>
      <c r="W712">
        <v>88.392311096191406</v>
      </c>
    </row>
    <row r="713" spans="1:23" x14ac:dyDescent="0.25">
      <c r="A713" t="s">
        <v>85</v>
      </c>
      <c r="B713" t="s">
        <v>97</v>
      </c>
      <c r="C713" t="s">
        <v>99</v>
      </c>
      <c r="D713" t="s">
        <v>71</v>
      </c>
      <c r="E713" t="s">
        <v>108</v>
      </c>
      <c r="F713">
        <v>16</v>
      </c>
      <c r="G713">
        <v>222.89739990234375</v>
      </c>
      <c r="H713">
        <v>209.35885620117187</v>
      </c>
      <c r="I713">
        <v>13.538544654846191</v>
      </c>
      <c r="J713">
        <v>6.0738906264305115E-2</v>
      </c>
      <c r="K713">
        <v>11.149645805358887</v>
      </c>
      <c r="L713">
        <v>12.561026573181152</v>
      </c>
      <c r="M713">
        <v>13.538544654846191</v>
      </c>
      <c r="N713">
        <v>14.51606273651123</v>
      </c>
      <c r="O713">
        <v>15.927443504333496</v>
      </c>
      <c r="P713">
        <v>10.47242546081543</v>
      </c>
      <c r="Q713">
        <v>16.604663848876953</v>
      </c>
      <c r="R713">
        <v>2599</v>
      </c>
      <c r="S713">
        <v>3.4747498035430908</v>
      </c>
      <c r="T713">
        <v>1.8640680313110352</v>
      </c>
      <c r="U713">
        <v>78.361686706542969</v>
      </c>
      <c r="V713">
        <v>95.189285278320313</v>
      </c>
      <c r="W713">
        <v>89.479835510253906</v>
      </c>
    </row>
    <row r="714" spans="1:23" x14ac:dyDescent="0.25">
      <c r="A714" t="s">
        <v>85</v>
      </c>
      <c r="B714" t="s">
        <v>97</v>
      </c>
      <c r="C714" t="s">
        <v>99</v>
      </c>
      <c r="D714" t="s">
        <v>71</v>
      </c>
      <c r="E714" t="s">
        <v>108</v>
      </c>
      <c r="F714">
        <v>17</v>
      </c>
      <c r="G714">
        <v>211.20454406738281</v>
      </c>
      <c r="H714">
        <v>199.3831787109375</v>
      </c>
      <c r="I714">
        <v>11.821362495422363</v>
      </c>
      <c r="J714">
        <v>5.5971156805753708E-2</v>
      </c>
      <c r="K714">
        <v>9.4406213760375977</v>
      </c>
      <c r="L714">
        <v>10.847182273864746</v>
      </c>
      <c r="M714">
        <v>11.821362495422363</v>
      </c>
      <c r="N714">
        <v>12.79554271697998</v>
      </c>
      <c r="O714">
        <v>14.202103614807129</v>
      </c>
      <c r="P714">
        <v>8.7657136917114258</v>
      </c>
      <c r="Q714">
        <v>14.877011299133301</v>
      </c>
      <c r="R714">
        <v>2599</v>
      </c>
      <c r="S714">
        <v>3.4510583877563477</v>
      </c>
      <c r="T714">
        <v>1.8577024936676025</v>
      </c>
      <c r="U714">
        <v>78.361686706542969</v>
      </c>
      <c r="V714">
        <v>95.189285278320313</v>
      </c>
      <c r="W714">
        <v>88.2679443359375</v>
      </c>
    </row>
    <row r="715" spans="1:23" x14ac:dyDescent="0.25">
      <c r="A715" t="s">
        <v>85</v>
      </c>
      <c r="B715" t="s">
        <v>97</v>
      </c>
      <c r="C715" t="s">
        <v>99</v>
      </c>
      <c r="D715" t="s">
        <v>71</v>
      </c>
      <c r="E715" t="s">
        <v>108</v>
      </c>
      <c r="F715">
        <v>18</v>
      </c>
      <c r="G715">
        <v>198.16300964355469</v>
      </c>
      <c r="H715">
        <v>187.71418762207031</v>
      </c>
      <c r="I715">
        <v>10.448821067810059</v>
      </c>
      <c r="J715">
        <v>5.2728414535522461E-2</v>
      </c>
      <c r="K715">
        <v>8.1801338195800781</v>
      </c>
      <c r="L715">
        <v>9.5204925537109375</v>
      </c>
      <c r="M715">
        <v>10.448821067810059</v>
      </c>
      <c r="N715">
        <v>11.37714958190918</v>
      </c>
      <c r="O715">
        <v>12.717508316040039</v>
      </c>
      <c r="P715">
        <v>7.536992073059082</v>
      </c>
      <c r="Q715">
        <v>13.360650062561035</v>
      </c>
      <c r="R715">
        <v>2599</v>
      </c>
      <c r="S715">
        <v>3.133842945098877</v>
      </c>
      <c r="T715">
        <v>1.7702662944793701</v>
      </c>
      <c r="U715">
        <v>78.361686706542969</v>
      </c>
      <c r="V715">
        <v>95.189285278320313</v>
      </c>
      <c r="W715">
        <v>87.022026062011719</v>
      </c>
    </row>
    <row r="716" spans="1:23" x14ac:dyDescent="0.25">
      <c r="A716" t="s">
        <v>85</v>
      </c>
      <c r="B716" t="s">
        <v>97</v>
      </c>
      <c r="C716" t="s">
        <v>99</v>
      </c>
      <c r="D716" t="s">
        <v>71</v>
      </c>
      <c r="E716" t="s">
        <v>108</v>
      </c>
      <c r="F716">
        <v>19</v>
      </c>
      <c r="G716">
        <v>187.48518371582031</v>
      </c>
      <c r="H716">
        <v>183.35829162597656</v>
      </c>
      <c r="I716">
        <v>4.1268892288208008</v>
      </c>
      <c r="J716">
        <v>2.2011814638972282E-2</v>
      </c>
      <c r="K716">
        <v>2.1769852638244629</v>
      </c>
      <c r="L716">
        <v>3.3290042877197266</v>
      </c>
      <c r="M716">
        <v>4.1268892288208008</v>
      </c>
      <c r="N716">
        <v>4.924774169921875</v>
      </c>
      <c r="O716">
        <v>6.0767931938171387</v>
      </c>
      <c r="P716">
        <v>1.6242144107818604</v>
      </c>
      <c r="Q716">
        <v>6.6295638084411621</v>
      </c>
      <c r="R716">
        <v>2599</v>
      </c>
      <c r="S716">
        <v>2.3150177001953125</v>
      </c>
      <c r="T716">
        <v>1.5215182304382324</v>
      </c>
      <c r="U716">
        <v>78.361686706542969</v>
      </c>
      <c r="V716">
        <v>95.189285278320313</v>
      </c>
      <c r="W716">
        <v>84.424690246582031</v>
      </c>
    </row>
    <row r="717" spans="1:23" x14ac:dyDescent="0.25">
      <c r="A717" t="s">
        <v>85</v>
      </c>
      <c r="B717" t="s">
        <v>97</v>
      </c>
      <c r="C717" t="s">
        <v>99</v>
      </c>
      <c r="D717" t="s">
        <v>71</v>
      </c>
      <c r="E717" t="s">
        <v>108</v>
      </c>
      <c r="F717">
        <v>20</v>
      </c>
      <c r="G717">
        <v>181.82487487792969</v>
      </c>
      <c r="H717">
        <v>180.37603759765625</v>
      </c>
      <c r="I717">
        <v>1.4488356113433838</v>
      </c>
      <c r="J717">
        <v>7.9683028161525726E-3</v>
      </c>
      <c r="K717">
        <v>-0.50040680170059204</v>
      </c>
      <c r="L717">
        <v>0.65122139453887939</v>
      </c>
      <c r="M717">
        <v>1.4488356113433838</v>
      </c>
      <c r="N717">
        <v>2.2464497089385986</v>
      </c>
      <c r="O717">
        <v>3.3980779647827148</v>
      </c>
      <c r="P717">
        <v>-1.0529899597167969</v>
      </c>
      <c r="Q717">
        <v>3.9506611824035645</v>
      </c>
      <c r="R717">
        <v>2599</v>
      </c>
      <c r="S717">
        <v>2.3134467601776123</v>
      </c>
      <c r="T717">
        <v>1.521001935005188</v>
      </c>
      <c r="U717">
        <v>78.361686706542969</v>
      </c>
      <c r="V717">
        <v>95.189285278320313</v>
      </c>
      <c r="W717">
        <v>80.561042785644531</v>
      </c>
    </row>
    <row r="718" spans="1:23" x14ac:dyDescent="0.25">
      <c r="A718" t="s">
        <v>85</v>
      </c>
      <c r="B718" t="s">
        <v>97</v>
      </c>
      <c r="C718" t="s">
        <v>99</v>
      </c>
      <c r="D718" t="s">
        <v>71</v>
      </c>
      <c r="E718" t="s">
        <v>108</v>
      </c>
      <c r="F718">
        <v>21</v>
      </c>
      <c r="G718">
        <v>179.67347717285156</v>
      </c>
      <c r="H718">
        <v>179.37945556640625</v>
      </c>
      <c r="I718">
        <v>0.29400646686553955</v>
      </c>
      <c r="J718">
        <v>1.636337605305016E-3</v>
      </c>
      <c r="K718">
        <v>-1.6428273916244507</v>
      </c>
      <c r="L718">
        <v>-0.49853026866912842</v>
      </c>
      <c r="M718">
        <v>0.29400646686553955</v>
      </c>
      <c r="N718">
        <v>1.0865432024002075</v>
      </c>
      <c r="O718">
        <v>2.2308404445648193</v>
      </c>
      <c r="P718">
        <v>-2.1918928623199463</v>
      </c>
      <c r="Q718">
        <v>2.7799057960510254</v>
      </c>
      <c r="R718">
        <v>2599</v>
      </c>
      <c r="S718">
        <v>2.2840867042541504</v>
      </c>
      <c r="T718">
        <v>1.5113195180892944</v>
      </c>
      <c r="U718">
        <v>78.361686706542969</v>
      </c>
      <c r="V718">
        <v>95.189285278320313</v>
      </c>
      <c r="W718">
        <v>77.581596374511719</v>
      </c>
    </row>
    <row r="719" spans="1:23" x14ac:dyDescent="0.25">
      <c r="A719" t="s">
        <v>85</v>
      </c>
      <c r="B719" t="s">
        <v>97</v>
      </c>
      <c r="C719" t="s">
        <v>99</v>
      </c>
      <c r="D719" t="s">
        <v>71</v>
      </c>
      <c r="E719" t="s">
        <v>108</v>
      </c>
      <c r="F719">
        <v>22</v>
      </c>
      <c r="G719">
        <v>173.17770385742187</v>
      </c>
      <c r="H719">
        <v>172.89312744140625</v>
      </c>
      <c r="I719">
        <v>0.28458529710769653</v>
      </c>
      <c r="J719">
        <v>1.6433136770501733E-3</v>
      </c>
      <c r="K719">
        <v>-1.7193231582641602</v>
      </c>
      <c r="L719">
        <v>-0.53539782762527466</v>
      </c>
      <c r="M719">
        <v>0.28458529710769653</v>
      </c>
      <c r="N719">
        <v>1.1045683622360229</v>
      </c>
      <c r="O719">
        <v>2.2884938716888428</v>
      </c>
      <c r="P719">
        <v>-2.2874033451080322</v>
      </c>
      <c r="Q719">
        <v>2.8565740585327148</v>
      </c>
      <c r="R719">
        <v>2599</v>
      </c>
      <c r="S719">
        <v>2.4450268745422363</v>
      </c>
      <c r="T719">
        <v>1.5636581182479858</v>
      </c>
      <c r="U719">
        <v>78.361686706542969</v>
      </c>
      <c r="V719">
        <v>95.189285278320313</v>
      </c>
      <c r="W719">
        <v>75.835830688476562</v>
      </c>
    </row>
    <row r="720" spans="1:23" x14ac:dyDescent="0.25">
      <c r="A720" t="s">
        <v>85</v>
      </c>
      <c r="B720" t="s">
        <v>97</v>
      </c>
      <c r="C720" t="s">
        <v>99</v>
      </c>
      <c r="D720" t="s">
        <v>71</v>
      </c>
      <c r="E720" t="s">
        <v>108</v>
      </c>
      <c r="F720">
        <v>23</v>
      </c>
      <c r="G720">
        <v>161.65834045410156</v>
      </c>
      <c r="H720">
        <v>160.90716552734375</v>
      </c>
      <c r="I720">
        <v>0.75118136405944824</v>
      </c>
      <c r="J720">
        <v>4.6467217616736889E-3</v>
      </c>
      <c r="K720">
        <v>-1.1169545650482178</v>
      </c>
      <c r="L720">
        <v>-1.3244709931313992E-2</v>
      </c>
      <c r="M720">
        <v>0.75118136405944824</v>
      </c>
      <c r="N720">
        <v>1.515607476234436</v>
      </c>
      <c r="O720">
        <v>2.6193172931671143</v>
      </c>
      <c r="P720">
        <v>-1.6465451717376709</v>
      </c>
      <c r="Q720">
        <v>3.1489078998565674</v>
      </c>
      <c r="R720">
        <v>2599</v>
      </c>
      <c r="S720">
        <v>2.1249308586120605</v>
      </c>
      <c r="T720">
        <v>1.4577142000198364</v>
      </c>
      <c r="U720">
        <v>78.361686706542969</v>
      </c>
      <c r="V720">
        <v>95.189285278320313</v>
      </c>
      <c r="W720">
        <v>74.666641235351563</v>
      </c>
    </row>
    <row r="721" spans="1:23" x14ac:dyDescent="0.25">
      <c r="A721" t="s">
        <v>85</v>
      </c>
      <c r="B721" t="s">
        <v>97</v>
      </c>
      <c r="C721" t="s">
        <v>99</v>
      </c>
      <c r="D721" t="s">
        <v>71</v>
      </c>
      <c r="E721" t="s">
        <v>108</v>
      </c>
      <c r="F721">
        <v>24</v>
      </c>
      <c r="G721">
        <v>153.38681030273437</v>
      </c>
      <c r="H721">
        <v>153.86160278320312</v>
      </c>
      <c r="I721">
        <v>-0.47480228543281555</v>
      </c>
      <c r="J721">
        <v>-3.0954570975154638E-3</v>
      </c>
      <c r="K721">
        <v>-2.2659366130828857</v>
      </c>
      <c r="L721">
        <v>-1.2077199220657349</v>
      </c>
      <c r="M721">
        <v>-0.47480228543281555</v>
      </c>
      <c r="N721">
        <v>0.25811541080474854</v>
      </c>
      <c r="O721">
        <v>1.3163321018218994</v>
      </c>
      <c r="P721">
        <v>-2.7736983299255371</v>
      </c>
      <c r="Q721">
        <v>1.8240938186645508</v>
      </c>
      <c r="R721">
        <v>2599</v>
      </c>
      <c r="S721">
        <v>1.9533684253692627</v>
      </c>
      <c r="T721">
        <v>1.3976296186447144</v>
      </c>
      <c r="U721">
        <v>78.361686706542969</v>
      </c>
      <c r="V721">
        <v>95.189285278320313</v>
      </c>
      <c r="W721">
        <v>73.784431457519531</v>
      </c>
    </row>
    <row r="722" spans="1:23" x14ac:dyDescent="0.25">
      <c r="A722" t="s">
        <v>85</v>
      </c>
      <c r="B722" t="s">
        <v>97</v>
      </c>
      <c r="C722" t="s">
        <v>99</v>
      </c>
      <c r="D722" t="s">
        <v>71</v>
      </c>
      <c r="E722" t="s">
        <v>109</v>
      </c>
      <c r="F722">
        <v>1</v>
      </c>
      <c r="G722">
        <v>121.68028259277344</v>
      </c>
      <c r="H722">
        <v>119.80963134765625</v>
      </c>
      <c r="I722">
        <v>1.8706521987915039</v>
      </c>
      <c r="J722">
        <v>1.5373502857983112E-2</v>
      </c>
      <c r="K722">
        <v>-0.38639482855796814</v>
      </c>
      <c r="L722">
        <v>0.9470868706703186</v>
      </c>
      <c r="M722">
        <v>1.8706521987915039</v>
      </c>
      <c r="N722">
        <v>2.794217586517334</v>
      </c>
      <c r="O722">
        <v>4.1276993751525879</v>
      </c>
      <c r="P722">
        <v>-1.0262362957000732</v>
      </c>
      <c r="Q722">
        <v>4.767540454864502</v>
      </c>
      <c r="R722">
        <v>2596</v>
      </c>
      <c r="S722">
        <v>3.1017661094665527</v>
      </c>
      <c r="T722">
        <v>1.7611831426620483</v>
      </c>
      <c r="U722">
        <v>73.964385986328125</v>
      </c>
      <c r="V722">
        <v>89.0433349609375</v>
      </c>
      <c r="W722">
        <v>67.910972595214844</v>
      </c>
    </row>
    <row r="723" spans="1:23" x14ac:dyDescent="0.25">
      <c r="A723" t="s">
        <v>85</v>
      </c>
      <c r="B723" t="s">
        <v>97</v>
      </c>
      <c r="C723" t="s">
        <v>99</v>
      </c>
      <c r="D723" t="s">
        <v>71</v>
      </c>
      <c r="E723" t="s">
        <v>109</v>
      </c>
      <c r="F723">
        <v>2</v>
      </c>
      <c r="G723">
        <v>120.56590270996094</v>
      </c>
      <c r="H723">
        <v>119.06861877441406</v>
      </c>
      <c r="I723">
        <v>1.497289776802063</v>
      </c>
      <c r="J723">
        <v>1.2418849393725395E-2</v>
      </c>
      <c r="K723">
        <v>-0.69412451982498169</v>
      </c>
      <c r="L723">
        <v>0.60058081150054932</v>
      </c>
      <c r="M723">
        <v>1.497289776802063</v>
      </c>
      <c r="N723">
        <v>2.3939986228942871</v>
      </c>
      <c r="O723">
        <v>3.6887040138244629</v>
      </c>
      <c r="P723">
        <v>-1.3153599500656128</v>
      </c>
      <c r="Q723">
        <v>4.3099393844604492</v>
      </c>
      <c r="R723">
        <v>2596</v>
      </c>
      <c r="S723">
        <v>2.9239962100982666</v>
      </c>
      <c r="T723">
        <v>1.7099696397781372</v>
      </c>
      <c r="U723">
        <v>73.964385986328125</v>
      </c>
      <c r="V723">
        <v>89.0433349609375</v>
      </c>
      <c r="W723">
        <v>67.562141418457031</v>
      </c>
    </row>
    <row r="724" spans="1:23" x14ac:dyDescent="0.25">
      <c r="A724" t="s">
        <v>85</v>
      </c>
      <c r="B724" t="s">
        <v>97</v>
      </c>
      <c r="C724" t="s">
        <v>99</v>
      </c>
      <c r="D724" t="s">
        <v>71</v>
      </c>
      <c r="E724" t="s">
        <v>109</v>
      </c>
      <c r="F724">
        <v>3</v>
      </c>
      <c r="G724">
        <v>119.40531921386719</v>
      </c>
      <c r="H724">
        <v>117.76229858398437</v>
      </c>
      <c r="I724">
        <v>1.6430180072784424</v>
      </c>
      <c r="J724">
        <v>1.3760006986558437E-2</v>
      </c>
      <c r="K724">
        <v>-0.43166312575340271</v>
      </c>
      <c r="L724">
        <v>0.79407531023025513</v>
      </c>
      <c r="M724">
        <v>1.6430180072784424</v>
      </c>
      <c r="N724">
        <v>2.4919607639312744</v>
      </c>
      <c r="O724">
        <v>3.7176990509033203</v>
      </c>
      <c r="P724">
        <v>-1.0198063850402832</v>
      </c>
      <c r="Q724">
        <v>4.305842399597168</v>
      </c>
      <c r="R724">
        <v>2596</v>
      </c>
      <c r="S724">
        <v>2.6207797527313232</v>
      </c>
      <c r="T724">
        <v>1.6188822984695435</v>
      </c>
      <c r="U724">
        <v>73.964385986328125</v>
      </c>
      <c r="V724">
        <v>89.0433349609375</v>
      </c>
      <c r="W724">
        <v>67.052200317382812</v>
      </c>
    </row>
    <row r="725" spans="1:23" x14ac:dyDescent="0.25">
      <c r="A725" t="s">
        <v>85</v>
      </c>
      <c r="B725" t="s">
        <v>97</v>
      </c>
      <c r="C725" t="s">
        <v>99</v>
      </c>
      <c r="D725" t="s">
        <v>71</v>
      </c>
      <c r="E725" t="s">
        <v>109</v>
      </c>
      <c r="F725">
        <v>4</v>
      </c>
      <c r="G725">
        <v>121.28724670410156</v>
      </c>
      <c r="H725">
        <v>122.07964324951172</v>
      </c>
      <c r="I725">
        <v>-0.79239875078201294</v>
      </c>
      <c r="J725">
        <v>-6.5332404337823391E-3</v>
      </c>
      <c r="K725">
        <v>-2.7974588871002197</v>
      </c>
      <c r="L725">
        <v>-1.6128530502319336</v>
      </c>
      <c r="M725">
        <v>-0.79239875078201294</v>
      </c>
      <c r="N725">
        <v>2.8055593371391296E-2</v>
      </c>
      <c r="O725">
        <v>1.2126613855361938</v>
      </c>
      <c r="P725">
        <v>-3.3658654689788818</v>
      </c>
      <c r="Q725">
        <v>1.7810680866241455</v>
      </c>
      <c r="R725">
        <v>2596</v>
      </c>
      <c r="S725">
        <v>2.4478375911712646</v>
      </c>
      <c r="T725">
        <v>1.5645567178726196</v>
      </c>
      <c r="U725">
        <v>73.964385986328125</v>
      </c>
      <c r="V725">
        <v>89.0433349609375</v>
      </c>
      <c r="W725">
        <v>66.70086669921875</v>
      </c>
    </row>
    <row r="726" spans="1:23" x14ac:dyDescent="0.25">
      <c r="A726" t="s">
        <v>85</v>
      </c>
      <c r="B726" t="s">
        <v>97</v>
      </c>
      <c r="C726" t="s">
        <v>99</v>
      </c>
      <c r="D726" t="s">
        <v>71</v>
      </c>
      <c r="E726" t="s">
        <v>109</v>
      </c>
      <c r="F726">
        <v>5</v>
      </c>
      <c r="G726">
        <v>134.49749755859375</v>
      </c>
      <c r="H726">
        <v>134.84956359863281</v>
      </c>
      <c r="I726">
        <v>-0.35205855965614319</v>
      </c>
      <c r="J726">
        <v>-2.6175845414400101E-3</v>
      </c>
      <c r="K726">
        <v>-2.3941404819488525</v>
      </c>
      <c r="L726">
        <v>-1.18766188621521</v>
      </c>
      <c r="M726">
        <v>-0.35205855965614319</v>
      </c>
      <c r="N726">
        <v>0.48354479670524597</v>
      </c>
      <c r="O726">
        <v>1.6900233030319214</v>
      </c>
      <c r="P726">
        <v>-2.9730422496795654</v>
      </c>
      <c r="Q726">
        <v>2.2689251899719238</v>
      </c>
      <c r="R726">
        <v>2596</v>
      </c>
      <c r="S726">
        <v>2.5390667915344238</v>
      </c>
      <c r="T726">
        <v>1.5934449434280396</v>
      </c>
      <c r="U726">
        <v>73.964385986328125</v>
      </c>
      <c r="V726">
        <v>89.0433349609375</v>
      </c>
      <c r="W726">
        <v>66.426536560058594</v>
      </c>
    </row>
    <row r="727" spans="1:23" x14ac:dyDescent="0.25">
      <c r="A727" t="s">
        <v>85</v>
      </c>
      <c r="B727" t="s">
        <v>97</v>
      </c>
      <c r="C727" t="s">
        <v>99</v>
      </c>
      <c r="D727" t="s">
        <v>71</v>
      </c>
      <c r="E727" t="s">
        <v>109</v>
      </c>
      <c r="F727">
        <v>6</v>
      </c>
      <c r="G727">
        <v>161.62614440917969</v>
      </c>
      <c r="H727">
        <v>161.85243225097656</v>
      </c>
      <c r="I727">
        <v>-0.22628621757030487</v>
      </c>
      <c r="J727">
        <v>-1.4000594383105636E-3</v>
      </c>
      <c r="K727">
        <v>-2.3300807476043701</v>
      </c>
      <c r="L727">
        <v>-1.0871418714523315</v>
      </c>
      <c r="M727">
        <v>-0.22628621757030487</v>
      </c>
      <c r="N727">
        <v>0.63456946611404419</v>
      </c>
      <c r="O727">
        <v>1.8775084018707275</v>
      </c>
      <c r="P727">
        <v>-2.9264774322509766</v>
      </c>
      <c r="Q727">
        <v>2.4739048480987549</v>
      </c>
      <c r="R727">
        <v>2596</v>
      </c>
      <c r="S727">
        <v>2.6948494911193848</v>
      </c>
      <c r="T727">
        <v>1.6415996551513672</v>
      </c>
      <c r="U727">
        <v>73.964385986328125</v>
      </c>
      <c r="V727">
        <v>89.0433349609375</v>
      </c>
      <c r="W727">
        <v>65.782958984375</v>
      </c>
    </row>
    <row r="728" spans="1:23" x14ac:dyDescent="0.25">
      <c r="A728" t="s">
        <v>85</v>
      </c>
      <c r="B728" t="s">
        <v>97</v>
      </c>
      <c r="C728" t="s">
        <v>99</v>
      </c>
      <c r="D728" t="s">
        <v>71</v>
      </c>
      <c r="E728" t="s">
        <v>109</v>
      </c>
      <c r="F728">
        <v>7</v>
      </c>
      <c r="G728">
        <v>189.11949157714844</v>
      </c>
      <c r="H728">
        <v>189.08828735351562</v>
      </c>
      <c r="I728">
        <v>3.1202232465147972E-2</v>
      </c>
      <c r="J728">
        <v>1.649868645472452E-4</v>
      </c>
      <c r="K728">
        <v>-2.1828522682189941</v>
      </c>
      <c r="L728">
        <v>-0.87477093935012817</v>
      </c>
      <c r="M728">
        <v>3.1202232465147972E-2</v>
      </c>
      <c r="N728">
        <v>0.937175452709198</v>
      </c>
      <c r="O728">
        <v>2.2452569007873535</v>
      </c>
      <c r="P728">
        <v>-2.8105061054229736</v>
      </c>
      <c r="Q728">
        <v>2.8729104995727539</v>
      </c>
      <c r="R728">
        <v>2596</v>
      </c>
      <c r="S728">
        <v>2.9847259521484375</v>
      </c>
      <c r="T728">
        <v>1.7276359796524048</v>
      </c>
      <c r="U728">
        <v>73.964385986328125</v>
      </c>
      <c r="V728">
        <v>89.0433349609375</v>
      </c>
      <c r="W728">
        <v>65.788116455078125</v>
      </c>
    </row>
    <row r="729" spans="1:23" x14ac:dyDescent="0.25">
      <c r="A729" t="s">
        <v>85</v>
      </c>
      <c r="B729" t="s">
        <v>97</v>
      </c>
      <c r="C729" t="s">
        <v>99</v>
      </c>
      <c r="D729" t="s">
        <v>71</v>
      </c>
      <c r="E729" t="s">
        <v>109</v>
      </c>
      <c r="F729">
        <v>8</v>
      </c>
      <c r="G729">
        <v>209.50833129882813</v>
      </c>
      <c r="H729">
        <v>208.01486206054687</v>
      </c>
      <c r="I729">
        <v>1.4934730529785156</v>
      </c>
      <c r="J729">
        <v>7.1284663863480091E-3</v>
      </c>
      <c r="K729">
        <v>-0.80941987037658691</v>
      </c>
      <c r="L729">
        <v>0.5511479377746582</v>
      </c>
      <c r="M729">
        <v>1.4934730529785156</v>
      </c>
      <c r="N729">
        <v>2.435798168182373</v>
      </c>
      <c r="O729">
        <v>3.7963659763336182</v>
      </c>
      <c r="P729">
        <v>-1.462257981300354</v>
      </c>
      <c r="Q729">
        <v>4.4492039680480957</v>
      </c>
      <c r="R729">
        <v>2596</v>
      </c>
      <c r="S729">
        <v>3.2290542125701904</v>
      </c>
      <c r="T729">
        <v>1.7969568967819214</v>
      </c>
      <c r="U729">
        <v>73.964385986328125</v>
      </c>
      <c r="V729">
        <v>89.0433349609375</v>
      </c>
      <c r="W729">
        <v>68.471565246582031</v>
      </c>
    </row>
    <row r="730" spans="1:23" x14ac:dyDescent="0.25">
      <c r="A730" t="s">
        <v>85</v>
      </c>
      <c r="B730" t="s">
        <v>97</v>
      </c>
      <c r="C730" t="s">
        <v>99</v>
      </c>
      <c r="D730" t="s">
        <v>71</v>
      </c>
      <c r="E730" t="s">
        <v>109</v>
      </c>
      <c r="F730">
        <v>9</v>
      </c>
      <c r="G730">
        <v>222.9298095703125</v>
      </c>
      <c r="H730">
        <v>218.96675109863281</v>
      </c>
      <c r="I730">
        <v>3.963062047958374</v>
      </c>
      <c r="J730">
        <v>1.7777174711227417E-2</v>
      </c>
      <c r="K730">
        <v>1.7289911508560181</v>
      </c>
      <c r="L730">
        <v>3.048898458480835</v>
      </c>
      <c r="M730">
        <v>3.963062047958374</v>
      </c>
      <c r="N730">
        <v>4.8772258758544922</v>
      </c>
      <c r="O730">
        <v>6.1971330642700195</v>
      </c>
      <c r="P730">
        <v>1.0956630706787109</v>
      </c>
      <c r="Q730">
        <v>6.8304610252380371</v>
      </c>
      <c r="R730">
        <v>2596</v>
      </c>
      <c r="S730">
        <v>3.0389373302459717</v>
      </c>
      <c r="T730">
        <v>1.7432547807693481</v>
      </c>
      <c r="U730">
        <v>73.964385986328125</v>
      </c>
      <c r="V730">
        <v>89.0433349609375</v>
      </c>
      <c r="W730">
        <v>72.313644409179688</v>
      </c>
    </row>
    <row r="731" spans="1:23" x14ac:dyDescent="0.25">
      <c r="A731" t="s">
        <v>85</v>
      </c>
      <c r="B731" t="s">
        <v>97</v>
      </c>
      <c r="C731" t="s">
        <v>99</v>
      </c>
      <c r="D731" t="s">
        <v>71</v>
      </c>
      <c r="E731" t="s">
        <v>109</v>
      </c>
      <c r="F731">
        <v>10</v>
      </c>
      <c r="G731">
        <v>230.41621398925781</v>
      </c>
      <c r="H731">
        <v>225.733154296875</v>
      </c>
      <c r="I731">
        <v>4.6830544471740723</v>
      </c>
      <c r="J731">
        <v>2.0324327051639557E-2</v>
      </c>
      <c r="K731">
        <v>2.3887460231781006</v>
      </c>
      <c r="L731">
        <v>3.7442421913146973</v>
      </c>
      <c r="M731">
        <v>4.6830544471740723</v>
      </c>
      <c r="N731">
        <v>5.6218667030334473</v>
      </c>
      <c r="O731">
        <v>6.9773626327514648</v>
      </c>
      <c r="P731">
        <v>1.7383415699005127</v>
      </c>
      <c r="Q731">
        <v>7.6277670860290527</v>
      </c>
      <c r="R731">
        <v>2596</v>
      </c>
      <c r="S731">
        <v>3.2050247192382812</v>
      </c>
      <c r="T731">
        <v>1.7902582883834839</v>
      </c>
      <c r="U731">
        <v>73.964385986328125</v>
      </c>
      <c r="V731">
        <v>89.0433349609375</v>
      </c>
      <c r="W731">
        <v>75.789909362792969</v>
      </c>
    </row>
    <row r="732" spans="1:23" x14ac:dyDescent="0.25">
      <c r="A732" t="s">
        <v>85</v>
      </c>
      <c r="B732" t="s">
        <v>97</v>
      </c>
      <c r="C732" t="s">
        <v>99</v>
      </c>
      <c r="D732" t="s">
        <v>71</v>
      </c>
      <c r="E732" t="s">
        <v>109</v>
      </c>
      <c r="F732">
        <v>11</v>
      </c>
      <c r="G732">
        <v>236.60507202148437</v>
      </c>
      <c r="H732">
        <v>230.88742065429687</v>
      </c>
      <c r="I732">
        <v>5.7176432609558105</v>
      </c>
      <c r="J732">
        <v>2.416534535586834E-2</v>
      </c>
      <c r="K732">
        <v>3.3491997718811035</v>
      </c>
      <c r="L732">
        <v>4.7484955787658691</v>
      </c>
      <c r="M732">
        <v>5.7176432609558105</v>
      </c>
      <c r="N732">
        <v>6.686790943145752</v>
      </c>
      <c r="O732">
        <v>8.0860862731933594</v>
      </c>
      <c r="P732">
        <v>2.677778959274292</v>
      </c>
      <c r="Q732">
        <v>8.75750732421875</v>
      </c>
      <c r="R732">
        <v>2596</v>
      </c>
      <c r="S732">
        <v>3.4154965877532959</v>
      </c>
      <c r="T732">
        <v>1.8481062650680542</v>
      </c>
      <c r="U732">
        <v>73.964385986328125</v>
      </c>
      <c r="V732">
        <v>89.0433349609375</v>
      </c>
      <c r="W732">
        <v>78.244560241699219</v>
      </c>
    </row>
    <row r="733" spans="1:23" x14ac:dyDescent="0.25">
      <c r="A733" t="s">
        <v>85</v>
      </c>
      <c r="B733" t="s">
        <v>97</v>
      </c>
      <c r="C733" t="s">
        <v>99</v>
      </c>
      <c r="D733" t="s">
        <v>71</v>
      </c>
      <c r="E733" t="s">
        <v>109</v>
      </c>
      <c r="F733">
        <v>12</v>
      </c>
      <c r="G733">
        <v>234.48959350585937</v>
      </c>
      <c r="H733">
        <v>229.71267700195312</v>
      </c>
      <c r="I733">
        <v>4.7769265174865723</v>
      </c>
      <c r="J733">
        <v>2.0371593534946442E-2</v>
      </c>
      <c r="K733">
        <v>2.3442022800445557</v>
      </c>
      <c r="L733">
        <v>3.7814755439758301</v>
      </c>
      <c r="M733">
        <v>4.7769265174865723</v>
      </c>
      <c r="N733">
        <v>5.7723774909973145</v>
      </c>
      <c r="O733">
        <v>7.209650993347168</v>
      </c>
      <c r="P733">
        <v>1.6545586585998535</v>
      </c>
      <c r="Q733">
        <v>7.899294376373291</v>
      </c>
      <c r="R733">
        <v>2596</v>
      </c>
      <c r="S733">
        <v>3.6034097671508789</v>
      </c>
      <c r="T733">
        <v>1.8982648849487305</v>
      </c>
      <c r="U733">
        <v>73.964385986328125</v>
      </c>
      <c r="V733">
        <v>89.0433349609375</v>
      </c>
      <c r="W733">
        <v>79.798660278320313</v>
      </c>
    </row>
    <row r="734" spans="1:23" x14ac:dyDescent="0.25">
      <c r="A734" t="s">
        <v>85</v>
      </c>
      <c r="B734" t="s">
        <v>97</v>
      </c>
      <c r="C734" t="s">
        <v>99</v>
      </c>
      <c r="D734" t="s">
        <v>71</v>
      </c>
      <c r="E734" t="s">
        <v>109</v>
      </c>
      <c r="F734">
        <v>13</v>
      </c>
      <c r="G734">
        <v>228.89398193359375</v>
      </c>
      <c r="H734">
        <v>225.16133117675781</v>
      </c>
      <c r="I734">
        <v>3.7326390743255615</v>
      </c>
      <c r="J734">
        <v>1.6307283192873001E-2</v>
      </c>
      <c r="K734">
        <v>1.4527446031570435</v>
      </c>
      <c r="L734">
        <v>2.799724817276001</v>
      </c>
      <c r="M734">
        <v>3.7326390743255615</v>
      </c>
      <c r="N734">
        <v>4.6655535697937012</v>
      </c>
      <c r="O734">
        <v>6.0125336647033691</v>
      </c>
      <c r="P734">
        <v>0.80642616748809814</v>
      </c>
      <c r="Q734">
        <v>6.6588521003723145</v>
      </c>
      <c r="R734">
        <v>2596</v>
      </c>
      <c r="S734">
        <v>3.1648805141448975</v>
      </c>
      <c r="T734">
        <v>1.7790111303329468</v>
      </c>
      <c r="U734">
        <v>73.964385986328125</v>
      </c>
      <c r="V734">
        <v>89.0433349609375</v>
      </c>
      <c r="W734">
        <v>81.899925231933594</v>
      </c>
    </row>
    <row r="735" spans="1:23" x14ac:dyDescent="0.25">
      <c r="A735" t="s">
        <v>85</v>
      </c>
      <c r="B735" t="s">
        <v>97</v>
      </c>
      <c r="C735" t="s">
        <v>99</v>
      </c>
      <c r="D735" t="s">
        <v>71</v>
      </c>
      <c r="E735" t="s">
        <v>109</v>
      </c>
      <c r="F735">
        <v>14</v>
      </c>
      <c r="G735">
        <v>229.99491882324219</v>
      </c>
      <c r="H735">
        <v>221.54901123046875</v>
      </c>
      <c r="I735">
        <v>8.4458990097045898</v>
      </c>
      <c r="J735">
        <v>3.6722112447023392E-2</v>
      </c>
      <c r="K735">
        <v>6.2184543609619141</v>
      </c>
      <c r="L735">
        <v>7.5344467163085938</v>
      </c>
      <c r="M735">
        <v>8.4458990097045898</v>
      </c>
      <c r="N735">
        <v>9.3573513031005859</v>
      </c>
      <c r="O735">
        <v>10.673343658447266</v>
      </c>
      <c r="P735">
        <v>5.5870046615600586</v>
      </c>
      <c r="Q735">
        <v>11.304793357849121</v>
      </c>
      <c r="R735">
        <v>2596</v>
      </c>
      <c r="S735">
        <v>3.0209369659423828</v>
      </c>
      <c r="T735">
        <v>1.7380843162536621</v>
      </c>
      <c r="U735">
        <v>73.964385986328125</v>
      </c>
      <c r="V735">
        <v>89.0433349609375</v>
      </c>
      <c r="W735">
        <v>83.120201110839844</v>
      </c>
    </row>
    <row r="736" spans="1:23" x14ac:dyDescent="0.25">
      <c r="A736" t="s">
        <v>85</v>
      </c>
      <c r="B736" t="s">
        <v>97</v>
      </c>
      <c r="C736" t="s">
        <v>99</v>
      </c>
      <c r="D736" t="s">
        <v>71</v>
      </c>
      <c r="E736" t="s">
        <v>109</v>
      </c>
      <c r="F736">
        <v>15</v>
      </c>
      <c r="G736">
        <v>223.19837951660156</v>
      </c>
      <c r="H736">
        <v>209.38935852050781</v>
      </c>
      <c r="I736">
        <v>13.809027671813965</v>
      </c>
      <c r="J736">
        <v>6.1868853867053986E-2</v>
      </c>
      <c r="K736">
        <v>11.560356140136719</v>
      </c>
      <c r="L736">
        <v>12.888889312744141</v>
      </c>
      <c r="M736">
        <v>13.809027671813965</v>
      </c>
      <c r="N736">
        <v>14.729166030883789</v>
      </c>
      <c r="O736">
        <v>16.057699203491211</v>
      </c>
      <c r="P736">
        <v>10.92288875579834</v>
      </c>
      <c r="Q736">
        <v>16.695165634155273</v>
      </c>
      <c r="R736">
        <v>2596</v>
      </c>
      <c r="S736">
        <v>3.0787889957427979</v>
      </c>
      <c r="T736">
        <v>1.7546478509902954</v>
      </c>
      <c r="U736">
        <v>73.964385986328125</v>
      </c>
      <c r="V736">
        <v>89.0433349609375</v>
      </c>
      <c r="W736">
        <v>83.693984985351562</v>
      </c>
    </row>
    <row r="737" spans="1:23" x14ac:dyDescent="0.25">
      <c r="A737" t="s">
        <v>85</v>
      </c>
      <c r="B737" t="s">
        <v>97</v>
      </c>
      <c r="C737" t="s">
        <v>99</v>
      </c>
      <c r="D737" t="s">
        <v>71</v>
      </c>
      <c r="E737" t="s">
        <v>109</v>
      </c>
      <c r="F737">
        <v>16</v>
      </c>
      <c r="G737">
        <v>211.62043762207031</v>
      </c>
      <c r="H737">
        <v>200.71817016601562</v>
      </c>
      <c r="I737">
        <v>10.902257919311523</v>
      </c>
      <c r="J737">
        <v>5.151798203587532E-2</v>
      </c>
      <c r="K737">
        <v>8.7875490188598633</v>
      </c>
      <c r="L737">
        <v>10.036935806274414</v>
      </c>
      <c r="M737">
        <v>10.902257919311523</v>
      </c>
      <c r="N737">
        <v>11.767580032348633</v>
      </c>
      <c r="O737">
        <v>13.016966819763184</v>
      </c>
      <c r="P737">
        <v>8.1880578994750977</v>
      </c>
      <c r="Q737">
        <v>13.616457939147949</v>
      </c>
      <c r="R737">
        <v>2596</v>
      </c>
      <c r="S737">
        <v>2.7228837013244629</v>
      </c>
      <c r="T737">
        <v>1.6501163244247437</v>
      </c>
      <c r="U737">
        <v>73.964385986328125</v>
      </c>
      <c r="V737">
        <v>89.0433349609375</v>
      </c>
      <c r="W737">
        <v>83.889724731445313</v>
      </c>
    </row>
    <row r="738" spans="1:23" x14ac:dyDescent="0.25">
      <c r="A738" t="s">
        <v>85</v>
      </c>
      <c r="B738" t="s">
        <v>97</v>
      </c>
      <c r="C738" t="s">
        <v>99</v>
      </c>
      <c r="D738" t="s">
        <v>71</v>
      </c>
      <c r="E738" t="s">
        <v>109</v>
      </c>
      <c r="F738">
        <v>17</v>
      </c>
      <c r="G738">
        <v>199.1134033203125</v>
      </c>
      <c r="H738">
        <v>187.91513061523437</v>
      </c>
      <c r="I738">
        <v>11.198266983032227</v>
      </c>
      <c r="J738">
        <v>5.6240648031234741E-2</v>
      </c>
      <c r="K738">
        <v>9.2425708770751953</v>
      </c>
      <c r="L738">
        <v>10.398012161254883</v>
      </c>
      <c r="M738">
        <v>11.198266983032227</v>
      </c>
      <c r="N738">
        <v>11.99852180480957</v>
      </c>
      <c r="O738">
        <v>13.153963088989258</v>
      </c>
      <c r="P738">
        <v>8.6881589889526367</v>
      </c>
      <c r="Q738">
        <v>13.708374977111816</v>
      </c>
      <c r="R738">
        <v>2596</v>
      </c>
      <c r="S738">
        <v>2.3287906646728516</v>
      </c>
      <c r="T738">
        <v>1.5260375738143921</v>
      </c>
      <c r="U738">
        <v>73.964385986328125</v>
      </c>
      <c r="V738">
        <v>89.0433349609375</v>
      </c>
      <c r="W738">
        <v>82.882614135742187</v>
      </c>
    </row>
    <row r="739" spans="1:23" x14ac:dyDescent="0.25">
      <c r="A739" t="s">
        <v>85</v>
      </c>
      <c r="B739" t="s">
        <v>97</v>
      </c>
      <c r="C739" t="s">
        <v>99</v>
      </c>
      <c r="D739" t="s">
        <v>71</v>
      </c>
      <c r="E739" t="s">
        <v>109</v>
      </c>
      <c r="F739">
        <v>18</v>
      </c>
      <c r="G739">
        <v>186.62254333496094</v>
      </c>
      <c r="H739">
        <v>176.51884460449219</v>
      </c>
      <c r="I739">
        <v>10.103707313537598</v>
      </c>
      <c r="J739">
        <v>5.4139800369739532E-2</v>
      </c>
      <c r="K739">
        <v>8.1592082977294922</v>
      </c>
      <c r="L739">
        <v>9.3080339431762695</v>
      </c>
      <c r="M739">
        <v>10.103707313537598</v>
      </c>
      <c r="N739">
        <v>10.899380683898926</v>
      </c>
      <c r="O739">
        <v>12.048206329345703</v>
      </c>
      <c r="P739">
        <v>7.6079702377319336</v>
      </c>
      <c r="Q739">
        <v>12.599444389343262</v>
      </c>
      <c r="R739">
        <v>2596</v>
      </c>
      <c r="S739">
        <v>2.3022005558013916</v>
      </c>
      <c r="T739">
        <v>1.5173003673553467</v>
      </c>
      <c r="U739">
        <v>73.964385986328125</v>
      </c>
      <c r="V739">
        <v>89.0433349609375</v>
      </c>
      <c r="W739">
        <v>81.6778564453125</v>
      </c>
    </row>
    <row r="740" spans="1:23" x14ac:dyDescent="0.25">
      <c r="A740" t="s">
        <v>85</v>
      </c>
      <c r="B740" t="s">
        <v>97</v>
      </c>
      <c r="C740" t="s">
        <v>99</v>
      </c>
      <c r="D740" t="s">
        <v>71</v>
      </c>
      <c r="E740" t="s">
        <v>109</v>
      </c>
      <c r="F740">
        <v>19</v>
      </c>
      <c r="G740">
        <v>176.00631713867187</v>
      </c>
      <c r="H740">
        <v>171.52857971191406</v>
      </c>
      <c r="I740">
        <v>4.4777307510375977</v>
      </c>
      <c r="J740">
        <v>2.5440739467740059E-2</v>
      </c>
      <c r="K740">
        <v>2.5068252086639404</v>
      </c>
      <c r="L740">
        <v>3.6712522506713867</v>
      </c>
      <c r="M740">
        <v>4.4777307510375977</v>
      </c>
      <c r="N740">
        <v>5.2842092514038086</v>
      </c>
      <c r="O740">
        <v>6.448636531829834</v>
      </c>
      <c r="P740">
        <v>1.9481008052825928</v>
      </c>
      <c r="Q740">
        <v>7.0073609352111816</v>
      </c>
      <c r="R740">
        <v>2596</v>
      </c>
      <c r="S740">
        <v>2.3651542663574219</v>
      </c>
      <c r="T740">
        <v>1.5379058122634888</v>
      </c>
      <c r="U740">
        <v>73.964385986328125</v>
      </c>
      <c r="V740">
        <v>89.0433349609375</v>
      </c>
      <c r="W740">
        <v>79.547996520996094</v>
      </c>
    </row>
    <row r="741" spans="1:23" x14ac:dyDescent="0.25">
      <c r="A741" t="s">
        <v>85</v>
      </c>
      <c r="B741" t="s">
        <v>97</v>
      </c>
      <c r="C741" t="s">
        <v>99</v>
      </c>
      <c r="D741" t="s">
        <v>71</v>
      </c>
      <c r="E741" t="s">
        <v>109</v>
      </c>
      <c r="F741">
        <v>20</v>
      </c>
      <c r="G741">
        <v>171.15562438964844</v>
      </c>
      <c r="H741">
        <v>169.15150451660156</v>
      </c>
      <c r="I741">
        <v>2.0041067600250244</v>
      </c>
      <c r="J741">
        <v>1.1709266342222691E-2</v>
      </c>
      <c r="K741">
        <v>-8.8743962347507477E-2</v>
      </c>
      <c r="L741">
        <v>1.1477291584014893</v>
      </c>
      <c r="M741">
        <v>2.0041067600250244</v>
      </c>
      <c r="N741">
        <v>2.8604843616485596</v>
      </c>
      <c r="O741">
        <v>4.0969576835632324</v>
      </c>
      <c r="P741">
        <v>-0.6820380687713623</v>
      </c>
      <c r="Q741">
        <v>4.690251350402832</v>
      </c>
      <c r="R741">
        <v>2596</v>
      </c>
      <c r="S741">
        <v>2.6668851375579834</v>
      </c>
      <c r="T741">
        <v>1.633060097694397</v>
      </c>
      <c r="U741">
        <v>73.964385986328125</v>
      </c>
      <c r="V741">
        <v>89.0433349609375</v>
      </c>
      <c r="W741">
        <v>76.05224609375</v>
      </c>
    </row>
    <row r="742" spans="1:23" x14ac:dyDescent="0.25">
      <c r="A742" t="s">
        <v>85</v>
      </c>
      <c r="B742" t="s">
        <v>97</v>
      </c>
      <c r="C742" t="s">
        <v>99</v>
      </c>
      <c r="D742" t="s">
        <v>71</v>
      </c>
      <c r="E742" t="s">
        <v>109</v>
      </c>
      <c r="F742">
        <v>21</v>
      </c>
      <c r="G742">
        <v>168.93135070800781</v>
      </c>
      <c r="H742">
        <v>167.56916809082031</v>
      </c>
      <c r="I742">
        <v>1.3621832132339478</v>
      </c>
      <c r="J742">
        <v>8.0635314807295799E-3</v>
      </c>
      <c r="K742">
        <v>-0.61610984802246094</v>
      </c>
      <c r="L742">
        <v>0.55268174409866333</v>
      </c>
      <c r="M742">
        <v>1.3621832132339478</v>
      </c>
      <c r="N742">
        <v>2.171684741973877</v>
      </c>
      <c r="O742">
        <v>3.3404762744903564</v>
      </c>
      <c r="P742">
        <v>-1.1769285202026367</v>
      </c>
      <c r="Q742">
        <v>3.9012949466705322</v>
      </c>
      <c r="R742">
        <v>2596</v>
      </c>
      <c r="S742">
        <v>2.3829178810119629</v>
      </c>
      <c r="T742">
        <v>1.5436702966690063</v>
      </c>
      <c r="U742">
        <v>73.964385986328125</v>
      </c>
      <c r="V742">
        <v>89.0433349609375</v>
      </c>
      <c r="W742">
        <v>72.537757873535156</v>
      </c>
    </row>
    <row r="743" spans="1:23" x14ac:dyDescent="0.25">
      <c r="A743" t="s">
        <v>85</v>
      </c>
      <c r="B743" t="s">
        <v>97</v>
      </c>
      <c r="C743" t="s">
        <v>99</v>
      </c>
      <c r="D743" t="s">
        <v>71</v>
      </c>
      <c r="E743" t="s">
        <v>109</v>
      </c>
      <c r="F743">
        <v>22</v>
      </c>
      <c r="G743">
        <v>162.23301696777344</v>
      </c>
      <c r="H743">
        <v>161.46932983398437</v>
      </c>
      <c r="I743">
        <v>0.76368230581283569</v>
      </c>
      <c r="J743">
        <v>4.7073173336684704E-3</v>
      </c>
      <c r="K743">
        <v>-1.1587984561920166</v>
      </c>
      <c r="L743">
        <v>-2.2981226444244385E-2</v>
      </c>
      <c r="M743">
        <v>0.76368230581283569</v>
      </c>
      <c r="N743">
        <v>1.5503458976745605</v>
      </c>
      <c r="O743">
        <v>2.6861629486083984</v>
      </c>
      <c r="P743">
        <v>-1.7037949562072754</v>
      </c>
      <c r="Q743">
        <v>3.2311596870422363</v>
      </c>
      <c r="R743">
        <v>2596</v>
      </c>
      <c r="S743">
        <v>2.250359058380127</v>
      </c>
      <c r="T743">
        <v>1.500119686126709</v>
      </c>
      <c r="U743">
        <v>73.964385986328125</v>
      </c>
      <c r="V743">
        <v>89.0433349609375</v>
      </c>
      <c r="W743">
        <v>70.431625366210937</v>
      </c>
    </row>
    <row r="744" spans="1:23" x14ac:dyDescent="0.25">
      <c r="A744" t="s">
        <v>85</v>
      </c>
      <c r="B744" t="s">
        <v>97</v>
      </c>
      <c r="C744" t="s">
        <v>99</v>
      </c>
      <c r="D744" t="s">
        <v>71</v>
      </c>
      <c r="E744" t="s">
        <v>109</v>
      </c>
      <c r="F744">
        <v>23</v>
      </c>
      <c r="G744">
        <v>151.95571899414062</v>
      </c>
      <c r="H744">
        <v>151.44584655761719</v>
      </c>
      <c r="I744">
        <v>0.50986665487289429</v>
      </c>
      <c r="J744">
        <v>3.3553633838891983E-3</v>
      </c>
      <c r="K744">
        <v>-1.3507548570632935</v>
      </c>
      <c r="L744">
        <v>-0.25148457288742065</v>
      </c>
      <c r="M744">
        <v>0.50986665487289429</v>
      </c>
      <c r="N744">
        <v>1.2712178230285645</v>
      </c>
      <c r="O744">
        <v>2.370488166809082</v>
      </c>
      <c r="P744">
        <v>-1.8782151937484741</v>
      </c>
      <c r="Q744">
        <v>2.8979485034942627</v>
      </c>
      <c r="R744">
        <v>2596</v>
      </c>
      <c r="S744">
        <v>2.10787034034729</v>
      </c>
      <c r="T744">
        <v>1.4518506526947021</v>
      </c>
      <c r="U744">
        <v>73.964385986328125</v>
      </c>
      <c r="V744">
        <v>89.0433349609375</v>
      </c>
      <c r="W744">
        <v>68.796577453613281</v>
      </c>
    </row>
    <row r="745" spans="1:23" x14ac:dyDescent="0.25">
      <c r="A745" t="s">
        <v>85</v>
      </c>
      <c r="B745" t="s">
        <v>97</v>
      </c>
      <c r="C745" t="s">
        <v>99</v>
      </c>
      <c r="D745" t="s">
        <v>71</v>
      </c>
      <c r="E745" t="s">
        <v>109</v>
      </c>
      <c r="F745">
        <v>24</v>
      </c>
      <c r="G745">
        <v>144.44703674316406</v>
      </c>
      <c r="H745">
        <v>144.30686950683594</v>
      </c>
      <c r="I745">
        <v>0.14016872644424438</v>
      </c>
      <c r="J745">
        <v>9.7038148669525981E-4</v>
      </c>
      <c r="K745">
        <v>-1.6953046321868896</v>
      </c>
      <c r="L745">
        <v>-0.61089211702346802</v>
      </c>
      <c r="M745">
        <v>0.14016872644424438</v>
      </c>
      <c r="N745">
        <v>0.89122956991195679</v>
      </c>
      <c r="O745">
        <v>1.9756420850753784</v>
      </c>
      <c r="P745">
        <v>-2.2156357765197754</v>
      </c>
      <c r="Q745">
        <v>2.4959733486175537</v>
      </c>
      <c r="R745">
        <v>2596</v>
      </c>
      <c r="S745">
        <v>2.0512757301330566</v>
      </c>
      <c r="T745">
        <v>1.4322274923324585</v>
      </c>
      <c r="U745">
        <v>73.964385986328125</v>
      </c>
      <c r="V745">
        <v>89.0433349609375</v>
      </c>
      <c r="W745">
        <v>67.47198486328125</v>
      </c>
    </row>
    <row r="746" spans="1:23" x14ac:dyDescent="0.25">
      <c r="A746" t="s">
        <v>85</v>
      </c>
      <c r="B746" t="s">
        <v>97</v>
      </c>
      <c r="C746" t="s">
        <v>99</v>
      </c>
      <c r="D746" t="s">
        <v>71</v>
      </c>
      <c r="E746" t="s">
        <v>110</v>
      </c>
      <c r="F746">
        <v>1</v>
      </c>
      <c r="G746">
        <v>141.68693542480469</v>
      </c>
      <c r="H746">
        <v>146.00970458984375</v>
      </c>
      <c r="I746">
        <v>-4.322777271270752</v>
      </c>
      <c r="J746">
        <v>-3.0509356409311295E-2</v>
      </c>
      <c r="K746">
        <v>-6.5876650810241699</v>
      </c>
      <c r="L746">
        <v>-5.2495508193969727</v>
      </c>
      <c r="M746">
        <v>-4.322777271270752</v>
      </c>
      <c r="N746">
        <v>-3.3960034847259521</v>
      </c>
      <c r="O746">
        <v>-2.057889461517334</v>
      </c>
      <c r="P746">
        <v>-7.229729175567627</v>
      </c>
      <c r="Q746">
        <v>-1.4158252477645874</v>
      </c>
      <c r="R746">
        <v>2596</v>
      </c>
      <c r="S746">
        <v>3.1233539581298828</v>
      </c>
      <c r="T746">
        <v>1.7673013210296631</v>
      </c>
      <c r="U746">
        <v>73.142692565917969</v>
      </c>
      <c r="V746">
        <v>89.462066650390625</v>
      </c>
      <c r="W746">
        <v>68.651664733886719</v>
      </c>
    </row>
    <row r="747" spans="1:23" x14ac:dyDescent="0.25">
      <c r="A747" t="s">
        <v>85</v>
      </c>
      <c r="B747" t="s">
        <v>97</v>
      </c>
      <c r="C747" t="s">
        <v>99</v>
      </c>
      <c r="D747" t="s">
        <v>71</v>
      </c>
      <c r="E747" t="s">
        <v>110</v>
      </c>
      <c r="F747">
        <v>2</v>
      </c>
      <c r="G747">
        <v>137.2557373046875</v>
      </c>
      <c r="H747">
        <v>140.732177734375</v>
      </c>
      <c r="I747">
        <v>-3.4764525890350342</v>
      </c>
      <c r="J747">
        <v>-2.5328285992145538E-2</v>
      </c>
      <c r="K747">
        <v>-5.7418303489685059</v>
      </c>
      <c r="L747">
        <v>-4.4034266471862793</v>
      </c>
      <c r="M747">
        <v>-3.4764525890350342</v>
      </c>
      <c r="N747">
        <v>-2.5494785308837891</v>
      </c>
      <c r="O747">
        <v>-1.2110750675201416</v>
      </c>
      <c r="P747">
        <v>-6.384033203125</v>
      </c>
      <c r="Q747">
        <v>-0.56887197494506836</v>
      </c>
      <c r="R747">
        <v>2596</v>
      </c>
      <c r="S747">
        <v>3.1247050762176514</v>
      </c>
      <c r="T747">
        <v>1.7676835060119629</v>
      </c>
      <c r="U747">
        <v>73.142692565917969</v>
      </c>
      <c r="V747">
        <v>89.462066650390625</v>
      </c>
      <c r="W747">
        <v>68.074943542480469</v>
      </c>
    </row>
    <row r="748" spans="1:23" x14ac:dyDescent="0.25">
      <c r="A748" t="s">
        <v>85</v>
      </c>
      <c r="B748" t="s">
        <v>97</v>
      </c>
      <c r="C748" t="s">
        <v>99</v>
      </c>
      <c r="D748" t="s">
        <v>71</v>
      </c>
      <c r="E748" t="s">
        <v>110</v>
      </c>
      <c r="F748">
        <v>3</v>
      </c>
      <c r="G748">
        <v>132.02359008789062</v>
      </c>
      <c r="H748">
        <v>134.54862976074219</v>
      </c>
      <c r="I748">
        <v>-2.5250511169433594</v>
      </c>
      <c r="J748">
        <v>-1.9125757738947868E-2</v>
      </c>
      <c r="K748">
        <v>-4.615992546081543</v>
      </c>
      <c r="L748">
        <v>-3.3806474208831787</v>
      </c>
      <c r="M748">
        <v>-2.5250511169433594</v>
      </c>
      <c r="N748">
        <v>-1.66945481300354</v>
      </c>
      <c r="O748">
        <v>-0.43410959839820862</v>
      </c>
      <c r="P748">
        <v>-5.2087454795837402</v>
      </c>
      <c r="Q748">
        <v>0.15864327549934387</v>
      </c>
      <c r="R748">
        <v>2596</v>
      </c>
      <c r="S748">
        <v>2.6620216369628906</v>
      </c>
      <c r="T748">
        <v>1.6315703392028809</v>
      </c>
      <c r="U748">
        <v>73.142692565917969</v>
      </c>
      <c r="V748">
        <v>89.462066650390625</v>
      </c>
      <c r="W748">
        <v>67.553382873535156</v>
      </c>
    </row>
    <row r="749" spans="1:23" x14ac:dyDescent="0.25">
      <c r="A749" t="s">
        <v>85</v>
      </c>
      <c r="B749" t="s">
        <v>97</v>
      </c>
      <c r="C749" t="s">
        <v>99</v>
      </c>
      <c r="D749" t="s">
        <v>71</v>
      </c>
      <c r="E749" t="s">
        <v>110</v>
      </c>
      <c r="F749">
        <v>4</v>
      </c>
      <c r="G749">
        <v>131.47747802734375</v>
      </c>
      <c r="H749">
        <v>133.30917358398437</v>
      </c>
      <c r="I749">
        <v>-1.8316934108734131</v>
      </c>
      <c r="J749">
        <v>-1.393161341547966E-2</v>
      </c>
      <c r="K749">
        <v>-3.7432224750518799</v>
      </c>
      <c r="L749">
        <v>-2.6138756275177002</v>
      </c>
      <c r="M749">
        <v>-1.8316934108734131</v>
      </c>
      <c r="N749">
        <v>-1.049511194229126</v>
      </c>
      <c r="O749">
        <v>7.9835645854473114E-2</v>
      </c>
      <c r="P749">
        <v>-4.2851142883300781</v>
      </c>
      <c r="Q749">
        <v>0.6217275857925415</v>
      </c>
      <c r="R749">
        <v>2596</v>
      </c>
      <c r="S749">
        <v>2.2247931957244873</v>
      </c>
      <c r="T749">
        <v>1.4915740489959717</v>
      </c>
      <c r="U749">
        <v>73.142692565917969</v>
      </c>
      <c r="V749">
        <v>89.462066650390625</v>
      </c>
      <c r="W749">
        <v>67.062652587890625</v>
      </c>
    </row>
    <row r="750" spans="1:23" x14ac:dyDescent="0.25">
      <c r="A750" t="s">
        <v>85</v>
      </c>
      <c r="B750" t="s">
        <v>97</v>
      </c>
      <c r="C750" t="s">
        <v>99</v>
      </c>
      <c r="D750" t="s">
        <v>71</v>
      </c>
      <c r="E750" t="s">
        <v>110</v>
      </c>
      <c r="F750">
        <v>5</v>
      </c>
      <c r="G750">
        <v>139.28074645996094</v>
      </c>
      <c r="H750">
        <v>141.92127990722656</v>
      </c>
      <c r="I750">
        <v>-2.6405360698699951</v>
      </c>
      <c r="J750">
        <v>-1.8958371132612228E-2</v>
      </c>
      <c r="K750">
        <v>-4.6358895301818848</v>
      </c>
      <c r="L750">
        <v>-3.4570186138153076</v>
      </c>
      <c r="M750">
        <v>-2.6405360698699951</v>
      </c>
      <c r="N750">
        <v>-1.8240536451339722</v>
      </c>
      <c r="O750">
        <v>-0.64518266916275024</v>
      </c>
      <c r="P750">
        <v>-5.2015442848205566</v>
      </c>
      <c r="Q750">
        <v>-7.9527728259563446E-2</v>
      </c>
      <c r="R750">
        <v>2596</v>
      </c>
      <c r="S750">
        <v>2.4241945743560791</v>
      </c>
      <c r="T750">
        <v>1.5569825172424316</v>
      </c>
      <c r="U750">
        <v>73.142692565917969</v>
      </c>
      <c r="V750">
        <v>89.462066650390625</v>
      </c>
      <c r="W750">
        <v>66.272796630859375</v>
      </c>
    </row>
    <row r="751" spans="1:23" x14ac:dyDescent="0.25">
      <c r="A751" t="s">
        <v>85</v>
      </c>
      <c r="B751" t="s">
        <v>97</v>
      </c>
      <c r="C751" t="s">
        <v>99</v>
      </c>
      <c r="D751" t="s">
        <v>71</v>
      </c>
      <c r="E751" t="s">
        <v>110</v>
      </c>
      <c r="F751">
        <v>6</v>
      </c>
      <c r="G751">
        <v>160.94950866699219</v>
      </c>
      <c r="H751">
        <v>164.66323852539062</v>
      </c>
      <c r="I751">
        <v>-3.7137184143066406</v>
      </c>
      <c r="J751">
        <v>-2.3073811084032059E-2</v>
      </c>
      <c r="K751">
        <v>-5.9514203071594238</v>
      </c>
      <c r="L751">
        <v>-4.6293678283691406</v>
      </c>
      <c r="M751">
        <v>-3.7137184143066406</v>
      </c>
      <c r="N751">
        <v>-2.7980690002441406</v>
      </c>
      <c r="O751">
        <v>-1.4760164022445679</v>
      </c>
      <c r="P751">
        <v>-6.585777759552002</v>
      </c>
      <c r="Q751">
        <v>-0.84165900945663452</v>
      </c>
      <c r="R751">
        <v>2596</v>
      </c>
      <c r="S751">
        <v>3.0488238334655762</v>
      </c>
      <c r="T751">
        <v>1.7460881471633911</v>
      </c>
      <c r="U751">
        <v>73.142692565917969</v>
      </c>
      <c r="V751">
        <v>89.462066650390625</v>
      </c>
      <c r="W751">
        <v>65.9688720703125</v>
      </c>
    </row>
    <row r="752" spans="1:23" x14ac:dyDescent="0.25">
      <c r="A752" t="s">
        <v>85</v>
      </c>
      <c r="B752" t="s">
        <v>97</v>
      </c>
      <c r="C752" t="s">
        <v>99</v>
      </c>
      <c r="D752" t="s">
        <v>71</v>
      </c>
      <c r="E752" t="s">
        <v>110</v>
      </c>
      <c r="F752">
        <v>7</v>
      </c>
      <c r="G752">
        <v>185.59577941894531</v>
      </c>
      <c r="H752">
        <v>188.02926635742187</v>
      </c>
      <c r="I752">
        <v>-2.433469295501709</v>
      </c>
      <c r="J752">
        <v>-1.3111663050949574E-2</v>
      </c>
      <c r="K752">
        <v>-4.6763348579406738</v>
      </c>
      <c r="L752">
        <v>-3.3512318134307861</v>
      </c>
      <c r="M752">
        <v>-2.433469295501709</v>
      </c>
      <c r="N752">
        <v>-1.5157067775726318</v>
      </c>
      <c r="O752">
        <v>-0.19060356914997101</v>
      </c>
      <c r="P752">
        <v>-5.3121562004089355</v>
      </c>
      <c r="Q752">
        <v>0.44521769881248474</v>
      </c>
      <c r="R752">
        <v>2596</v>
      </c>
      <c r="S752">
        <v>3.062910795211792</v>
      </c>
      <c r="T752">
        <v>1.7501174211502075</v>
      </c>
      <c r="U752">
        <v>73.142692565917969</v>
      </c>
      <c r="V752">
        <v>89.462066650390625</v>
      </c>
      <c r="W752">
        <v>65.724449157714844</v>
      </c>
    </row>
    <row r="753" spans="1:23" x14ac:dyDescent="0.25">
      <c r="A753" t="s">
        <v>85</v>
      </c>
      <c r="B753" t="s">
        <v>97</v>
      </c>
      <c r="C753" t="s">
        <v>99</v>
      </c>
      <c r="D753" t="s">
        <v>71</v>
      </c>
      <c r="E753" t="s">
        <v>110</v>
      </c>
      <c r="F753">
        <v>8</v>
      </c>
      <c r="G753">
        <v>205.14686584472656</v>
      </c>
      <c r="H753">
        <v>206.56597900390625</v>
      </c>
      <c r="I753">
        <v>-1.4191231727600098</v>
      </c>
      <c r="J753">
        <v>-6.9175963290035725E-3</v>
      </c>
      <c r="K753">
        <v>-3.7029190063476562</v>
      </c>
      <c r="L753">
        <v>-2.3536338806152344</v>
      </c>
      <c r="M753">
        <v>-1.4191231727600098</v>
      </c>
      <c r="N753">
        <v>-0.48461240530014038</v>
      </c>
      <c r="O753">
        <v>0.86467266082763672</v>
      </c>
      <c r="P753">
        <v>-4.3503432273864746</v>
      </c>
      <c r="Q753">
        <v>1.5120971202850342</v>
      </c>
      <c r="R753">
        <v>2596</v>
      </c>
      <c r="S753">
        <v>3.1757211685180664</v>
      </c>
      <c r="T753">
        <v>1.7820553779602051</v>
      </c>
      <c r="U753">
        <v>73.142692565917969</v>
      </c>
      <c r="V753">
        <v>89.462066650390625</v>
      </c>
      <c r="W753">
        <v>67.636734008789063</v>
      </c>
    </row>
    <row r="754" spans="1:23" x14ac:dyDescent="0.25">
      <c r="A754" t="s">
        <v>85</v>
      </c>
      <c r="B754" t="s">
        <v>97</v>
      </c>
      <c r="C754" t="s">
        <v>99</v>
      </c>
      <c r="D754" t="s">
        <v>71</v>
      </c>
      <c r="E754" t="s">
        <v>110</v>
      </c>
      <c r="F754">
        <v>9</v>
      </c>
      <c r="G754">
        <v>219.48152160644531</v>
      </c>
      <c r="H754">
        <v>220.37380981445312</v>
      </c>
      <c r="I754">
        <v>-0.89227539300918579</v>
      </c>
      <c r="J754">
        <v>-4.0653781034052372E-3</v>
      </c>
      <c r="K754">
        <v>-3.3916993141174316</v>
      </c>
      <c r="L754">
        <v>-1.9150193929672241</v>
      </c>
      <c r="M754">
        <v>-0.89227539300918579</v>
      </c>
      <c r="N754">
        <v>0.13046860694885254</v>
      </c>
      <c r="O754">
        <v>1.6071485280990601</v>
      </c>
      <c r="P754">
        <v>-4.1002511978149414</v>
      </c>
      <c r="Q754">
        <v>2.3157005310058594</v>
      </c>
      <c r="R754">
        <v>2596</v>
      </c>
      <c r="S754">
        <v>3.8037121295928955</v>
      </c>
      <c r="T754">
        <v>1.9503108263015747</v>
      </c>
      <c r="U754">
        <v>73.142692565917969</v>
      </c>
      <c r="V754">
        <v>89.462066650390625</v>
      </c>
      <c r="W754">
        <v>70.607070922851563</v>
      </c>
    </row>
    <row r="755" spans="1:23" x14ac:dyDescent="0.25">
      <c r="A755" t="s">
        <v>85</v>
      </c>
      <c r="B755" t="s">
        <v>97</v>
      </c>
      <c r="C755" t="s">
        <v>99</v>
      </c>
      <c r="D755" t="s">
        <v>71</v>
      </c>
      <c r="E755" t="s">
        <v>110</v>
      </c>
      <c r="F755">
        <v>10</v>
      </c>
      <c r="G755">
        <v>227.26884460449219</v>
      </c>
      <c r="H755">
        <v>227.8665771484375</v>
      </c>
      <c r="I755">
        <v>-0.59774130582809448</v>
      </c>
      <c r="J755">
        <v>-2.6301066391170025E-3</v>
      </c>
      <c r="K755">
        <v>-3.1781425476074219</v>
      </c>
      <c r="L755">
        <v>-1.6536206007003784</v>
      </c>
      <c r="M755">
        <v>-0.59774130582809448</v>
      </c>
      <c r="N755">
        <v>0.45813798904418945</v>
      </c>
      <c r="O755">
        <v>1.9826599359512329</v>
      </c>
      <c r="P755">
        <v>-3.9096505641937256</v>
      </c>
      <c r="Q755">
        <v>2.7141678333282471</v>
      </c>
      <c r="R755">
        <v>2596</v>
      </c>
      <c r="S755">
        <v>4.0541739463806152</v>
      </c>
      <c r="T755">
        <v>2.0134978294372559</v>
      </c>
      <c r="U755">
        <v>73.142692565917969</v>
      </c>
      <c r="V755">
        <v>89.462066650390625</v>
      </c>
      <c r="W755">
        <v>73.36431884765625</v>
      </c>
    </row>
    <row r="756" spans="1:23" x14ac:dyDescent="0.25">
      <c r="A756" t="s">
        <v>85</v>
      </c>
      <c r="B756" t="s">
        <v>97</v>
      </c>
      <c r="C756" t="s">
        <v>99</v>
      </c>
      <c r="D756" t="s">
        <v>71</v>
      </c>
      <c r="E756" t="s">
        <v>110</v>
      </c>
      <c r="F756">
        <v>11</v>
      </c>
      <c r="G756">
        <v>231.965576171875</v>
      </c>
      <c r="H756">
        <v>234.68989562988281</v>
      </c>
      <c r="I756">
        <v>-2.7243130207061768</v>
      </c>
      <c r="J756">
        <v>-1.174447126686573E-2</v>
      </c>
      <c r="K756">
        <v>-5.5172367095947266</v>
      </c>
      <c r="L756">
        <v>-3.8671548366546631</v>
      </c>
      <c r="M756">
        <v>-2.7243130207061768</v>
      </c>
      <c r="N756">
        <v>-1.5814712047576904</v>
      </c>
      <c r="O756">
        <v>6.8610891699790955E-2</v>
      </c>
      <c r="P756">
        <v>-6.3089919090270996</v>
      </c>
      <c r="Q756">
        <v>0.86036598682403564</v>
      </c>
      <c r="R756">
        <v>2596</v>
      </c>
      <c r="S756">
        <v>4.7494792938232422</v>
      </c>
      <c r="T756">
        <v>2.1793301105499268</v>
      </c>
      <c r="U756">
        <v>73.142692565917969</v>
      </c>
      <c r="V756">
        <v>89.462066650390625</v>
      </c>
      <c r="W756">
        <v>76.064445495605469</v>
      </c>
    </row>
    <row r="757" spans="1:23" x14ac:dyDescent="0.25">
      <c r="A757" t="s">
        <v>85</v>
      </c>
      <c r="B757" t="s">
        <v>97</v>
      </c>
      <c r="C757" t="s">
        <v>99</v>
      </c>
      <c r="D757" t="s">
        <v>71</v>
      </c>
      <c r="E757" t="s">
        <v>110</v>
      </c>
      <c r="F757">
        <v>12</v>
      </c>
      <c r="G757">
        <v>232.32186889648437</v>
      </c>
      <c r="H757">
        <v>234.77473449707031</v>
      </c>
      <c r="I757">
        <v>-2.4528794288635254</v>
      </c>
      <c r="J757">
        <v>-1.0558107867836952E-2</v>
      </c>
      <c r="K757">
        <v>-5.1711821556091309</v>
      </c>
      <c r="L757">
        <v>-3.5651869773864746</v>
      </c>
      <c r="M757">
        <v>-2.4528794288635254</v>
      </c>
      <c r="N757">
        <v>-1.3405718803405762</v>
      </c>
      <c r="O757">
        <v>0.26542350649833679</v>
      </c>
      <c r="P757">
        <v>-5.9417834281921387</v>
      </c>
      <c r="Q757">
        <v>1.0360245704650879</v>
      </c>
      <c r="R757">
        <v>2596</v>
      </c>
      <c r="S757">
        <v>4.4990782737731934</v>
      </c>
      <c r="T757">
        <v>2.121103048324585</v>
      </c>
      <c r="U757">
        <v>73.142692565917969</v>
      </c>
      <c r="V757">
        <v>89.462066650390625</v>
      </c>
      <c r="W757">
        <v>78.29095458984375</v>
      </c>
    </row>
    <row r="758" spans="1:23" x14ac:dyDescent="0.25">
      <c r="A758" t="s">
        <v>85</v>
      </c>
      <c r="B758" t="s">
        <v>97</v>
      </c>
      <c r="C758" t="s">
        <v>99</v>
      </c>
      <c r="D758" t="s">
        <v>71</v>
      </c>
      <c r="E758" t="s">
        <v>110</v>
      </c>
      <c r="F758">
        <v>13</v>
      </c>
      <c r="G758">
        <v>226.92608642578125</v>
      </c>
      <c r="H758">
        <v>230.21910095214844</v>
      </c>
      <c r="I758">
        <v>-3.2930188179016113</v>
      </c>
      <c r="J758">
        <v>-1.4511415734887123E-2</v>
      </c>
      <c r="K758">
        <v>-5.9779572486877441</v>
      </c>
      <c r="L758">
        <v>-4.3916740417480469</v>
      </c>
      <c r="M758">
        <v>-3.2930188179016113</v>
      </c>
      <c r="N758">
        <v>-2.1943638324737549</v>
      </c>
      <c r="O758">
        <v>-0.60808026790618896</v>
      </c>
      <c r="P758">
        <v>-6.7390999794006348</v>
      </c>
      <c r="Q758">
        <v>0.15306252241134644</v>
      </c>
      <c r="R758">
        <v>2596</v>
      </c>
      <c r="S758">
        <v>4.3893132209777832</v>
      </c>
      <c r="T758">
        <v>2.0950686931610107</v>
      </c>
      <c r="U758">
        <v>73.142692565917969</v>
      </c>
      <c r="V758">
        <v>89.462066650390625</v>
      </c>
      <c r="W758">
        <v>80.246780395507813</v>
      </c>
    </row>
    <row r="759" spans="1:23" x14ac:dyDescent="0.25">
      <c r="A759" t="s">
        <v>85</v>
      </c>
      <c r="B759" t="s">
        <v>97</v>
      </c>
      <c r="C759" t="s">
        <v>99</v>
      </c>
      <c r="D759" t="s">
        <v>71</v>
      </c>
      <c r="E759" t="s">
        <v>110</v>
      </c>
      <c r="F759">
        <v>14</v>
      </c>
      <c r="G759">
        <v>226.97477722167969</v>
      </c>
      <c r="H759">
        <v>228.73092651367187</v>
      </c>
      <c r="I759">
        <v>-1.7561495304107666</v>
      </c>
      <c r="J759">
        <v>-7.7372011728584766E-3</v>
      </c>
      <c r="K759">
        <v>-4.4873037338256836</v>
      </c>
      <c r="L759">
        <v>-2.8737156391143799</v>
      </c>
      <c r="M759">
        <v>-1.7561495304107666</v>
      </c>
      <c r="N759">
        <v>-0.63858336210250854</v>
      </c>
      <c r="O759">
        <v>0.97500467300415039</v>
      </c>
      <c r="P759">
        <v>-5.2615480422973633</v>
      </c>
      <c r="Q759">
        <v>1.7492488622665405</v>
      </c>
      <c r="R759">
        <v>2596</v>
      </c>
      <c r="S759">
        <v>4.5417194366455078</v>
      </c>
      <c r="T759">
        <v>2.1311309337615967</v>
      </c>
      <c r="U759">
        <v>73.142692565917969</v>
      </c>
      <c r="V759">
        <v>89.462066650390625</v>
      </c>
      <c r="W759">
        <v>81.659385681152344</v>
      </c>
    </row>
    <row r="760" spans="1:23" x14ac:dyDescent="0.25">
      <c r="A760" t="s">
        <v>85</v>
      </c>
      <c r="B760" t="s">
        <v>97</v>
      </c>
      <c r="C760" t="s">
        <v>99</v>
      </c>
      <c r="D760" t="s">
        <v>71</v>
      </c>
      <c r="E760" t="s">
        <v>110</v>
      </c>
      <c r="F760">
        <v>15</v>
      </c>
      <c r="G760">
        <v>220.59489440917969</v>
      </c>
      <c r="H760">
        <v>216.83071899414062</v>
      </c>
      <c r="I760">
        <v>3.7641787528991699</v>
      </c>
      <c r="J760">
        <v>1.7063761129975319E-2</v>
      </c>
      <c r="K760">
        <v>1.1029703617095947</v>
      </c>
      <c r="L760">
        <v>2.6752338409423828</v>
      </c>
      <c r="M760">
        <v>3.7641787528991699</v>
      </c>
      <c r="N760">
        <v>4.853123664855957</v>
      </c>
      <c r="O760">
        <v>6.425386905670166</v>
      </c>
      <c r="P760">
        <v>0.3485548198223114</v>
      </c>
      <c r="Q760">
        <v>7.1798028945922852</v>
      </c>
      <c r="R760">
        <v>2596</v>
      </c>
      <c r="S760">
        <v>4.312067985534668</v>
      </c>
      <c r="T760">
        <v>2.0765519142150879</v>
      </c>
      <c r="U760">
        <v>73.142692565917969</v>
      </c>
      <c r="V760">
        <v>89.462066650390625</v>
      </c>
      <c r="W760">
        <v>82.808341979980469</v>
      </c>
    </row>
    <row r="761" spans="1:23" x14ac:dyDescent="0.25">
      <c r="A761" t="s">
        <v>85</v>
      </c>
      <c r="B761" t="s">
        <v>97</v>
      </c>
      <c r="C761" t="s">
        <v>99</v>
      </c>
      <c r="D761" t="s">
        <v>71</v>
      </c>
      <c r="E761" t="s">
        <v>110</v>
      </c>
      <c r="F761">
        <v>16</v>
      </c>
      <c r="G761">
        <v>209.50372314453125</v>
      </c>
      <c r="H761">
        <v>203.62005615234375</v>
      </c>
      <c r="I761">
        <v>5.8836808204650879</v>
      </c>
      <c r="J761">
        <v>2.8083896264433861E-2</v>
      </c>
      <c r="K761">
        <v>3.3912975788116455</v>
      </c>
      <c r="L761">
        <v>4.8638176918029785</v>
      </c>
      <c r="M761">
        <v>5.8836808204650879</v>
      </c>
      <c r="N761">
        <v>6.9035439491271973</v>
      </c>
      <c r="O761">
        <v>8.3760643005371094</v>
      </c>
      <c r="P761">
        <v>2.6847414970397949</v>
      </c>
      <c r="Q761">
        <v>9.0826206207275391</v>
      </c>
      <c r="R761">
        <v>2596</v>
      </c>
      <c r="S761">
        <v>3.7823135852813721</v>
      </c>
      <c r="T761">
        <v>1.944817066192627</v>
      </c>
      <c r="U761">
        <v>73.142692565917969</v>
      </c>
      <c r="V761">
        <v>89.462066650390625</v>
      </c>
      <c r="W761">
        <v>82.924858093261719</v>
      </c>
    </row>
    <row r="762" spans="1:23" x14ac:dyDescent="0.25">
      <c r="A762" t="s">
        <v>85</v>
      </c>
      <c r="B762" t="s">
        <v>97</v>
      </c>
      <c r="C762" t="s">
        <v>99</v>
      </c>
      <c r="D762" t="s">
        <v>71</v>
      </c>
      <c r="E762" t="s">
        <v>110</v>
      </c>
      <c r="F762">
        <v>17</v>
      </c>
      <c r="G762">
        <v>195.090087890625</v>
      </c>
      <c r="H762">
        <v>190.42764282226562</v>
      </c>
      <c r="I762">
        <v>4.6624546051025391</v>
      </c>
      <c r="J762">
        <v>2.3898983374238014E-2</v>
      </c>
      <c r="K762">
        <v>2.2211995124816895</v>
      </c>
      <c r="L762">
        <v>3.6635129451751709</v>
      </c>
      <c r="M762">
        <v>4.6624546051025391</v>
      </c>
      <c r="N762">
        <v>5.6613965034484863</v>
      </c>
      <c r="O762">
        <v>7.1037096977233887</v>
      </c>
      <c r="P762">
        <v>1.5291377305984497</v>
      </c>
      <c r="Q762">
        <v>7.795771598815918</v>
      </c>
      <c r="R762">
        <v>2596</v>
      </c>
      <c r="S762">
        <v>3.6287257671356201</v>
      </c>
      <c r="T762">
        <v>1.9049214124679565</v>
      </c>
      <c r="U762">
        <v>73.142692565917969</v>
      </c>
      <c r="V762">
        <v>89.462066650390625</v>
      </c>
      <c r="W762">
        <v>82.528160095214844</v>
      </c>
    </row>
    <row r="763" spans="1:23" x14ac:dyDescent="0.25">
      <c r="A763" t="s">
        <v>85</v>
      </c>
      <c r="B763" t="s">
        <v>97</v>
      </c>
      <c r="C763" t="s">
        <v>99</v>
      </c>
      <c r="D763" t="s">
        <v>71</v>
      </c>
      <c r="E763" t="s">
        <v>110</v>
      </c>
      <c r="F763">
        <v>18</v>
      </c>
      <c r="G763">
        <v>182.1783447265625</v>
      </c>
      <c r="H763">
        <v>177.77915954589844</v>
      </c>
      <c r="I763">
        <v>4.3991808891296387</v>
      </c>
      <c r="J763">
        <v>2.4147661402821541E-2</v>
      </c>
      <c r="K763">
        <v>2.026796817779541</v>
      </c>
      <c r="L763">
        <v>3.4284205436706543</v>
      </c>
      <c r="M763">
        <v>4.3991808891296387</v>
      </c>
      <c r="N763">
        <v>5.369941234588623</v>
      </c>
      <c r="O763">
        <v>6.7715649604797363</v>
      </c>
      <c r="P763">
        <v>1.3542588949203491</v>
      </c>
      <c r="Q763">
        <v>7.4441027641296387</v>
      </c>
      <c r="R763">
        <v>2596</v>
      </c>
      <c r="S763">
        <v>3.4268715381622314</v>
      </c>
      <c r="T763">
        <v>1.8511811494827271</v>
      </c>
      <c r="U763">
        <v>73.142692565917969</v>
      </c>
      <c r="V763">
        <v>89.462066650390625</v>
      </c>
      <c r="W763">
        <v>80.763389587402344</v>
      </c>
    </row>
    <row r="764" spans="1:23" x14ac:dyDescent="0.25">
      <c r="A764" t="s">
        <v>85</v>
      </c>
      <c r="B764" t="s">
        <v>97</v>
      </c>
      <c r="C764" t="s">
        <v>99</v>
      </c>
      <c r="D764" t="s">
        <v>71</v>
      </c>
      <c r="E764" t="s">
        <v>110</v>
      </c>
      <c r="F764">
        <v>19</v>
      </c>
      <c r="G764">
        <v>174.00318908691406</v>
      </c>
      <c r="H764">
        <v>171.591064453125</v>
      </c>
      <c r="I764">
        <v>2.4121248722076416</v>
      </c>
      <c r="J764">
        <v>1.3862532563507557E-2</v>
      </c>
      <c r="K764">
        <v>5.3635157644748688E-2</v>
      </c>
      <c r="L764">
        <v>1.4470499753952026</v>
      </c>
      <c r="M764">
        <v>2.4121248722076416</v>
      </c>
      <c r="N764">
        <v>3.377199649810791</v>
      </c>
      <c r="O764">
        <v>4.7706146240234375</v>
      </c>
      <c r="P764">
        <v>-0.61496388912200928</v>
      </c>
      <c r="Q764">
        <v>5.439213752746582</v>
      </c>
      <c r="R764">
        <v>2596</v>
      </c>
      <c r="S764">
        <v>3.3868489265441895</v>
      </c>
      <c r="T764">
        <v>1.8403393030166626</v>
      </c>
      <c r="U764">
        <v>73.142692565917969</v>
      </c>
      <c r="V764">
        <v>89.462066650390625</v>
      </c>
      <c r="W764">
        <v>78.012855529785156</v>
      </c>
    </row>
    <row r="765" spans="1:23" x14ac:dyDescent="0.25">
      <c r="A765" t="s">
        <v>85</v>
      </c>
      <c r="B765" t="s">
        <v>97</v>
      </c>
      <c r="C765" t="s">
        <v>99</v>
      </c>
      <c r="D765" t="s">
        <v>71</v>
      </c>
      <c r="E765" t="s">
        <v>110</v>
      </c>
      <c r="F765">
        <v>20</v>
      </c>
      <c r="G765">
        <v>171.7989501953125</v>
      </c>
      <c r="H765">
        <v>169.63949584960937</v>
      </c>
      <c r="I765">
        <v>2.1594498157501221</v>
      </c>
      <c r="J765">
        <v>1.2569633312523365E-2</v>
      </c>
      <c r="K765">
        <v>-0.26303231716156006</v>
      </c>
      <c r="L765">
        <v>1.1681897640228271</v>
      </c>
      <c r="M765">
        <v>2.1594498157501221</v>
      </c>
      <c r="N765">
        <v>3.150709867477417</v>
      </c>
      <c r="O765">
        <v>4.5819320678710938</v>
      </c>
      <c r="P765">
        <v>-0.94977235794067383</v>
      </c>
      <c r="Q765">
        <v>5.268671989440918</v>
      </c>
      <c r="R765">
        <v>2596</v>
      </c>
      <c r="S765">
        <v>3.5731313228607178</v>
      </c>
      <c r="T765">
        <v>1.890272855758667</v>
      </c>
      <c r="U765">
        <v>73.142692565917969</v>
      </c>
      <c r="V765">
        <v>89.462066650390625</v>
      </c>
      <c r="W765">
        <v>73.799148559570312</v>
      </c>
    </row>
    <row r="766" spans="1:23" x14ac:dyDescent="0.25">
      <c r="A766" t="s">
        <v>85</v>
      </c>
      <c r="B766" t="s">
        <v>97</v>
      </c>
      <c r="C766" t="s">
        <v>99</v>
      </c>
      <c r="D766" t="s">
        <v>71</v>
      </c>
      <c r="E766" t="s">
        <v>110</v>
      </c>
      <c r="F766">
        <v>21</v>
      </c>
      <c r="G766">
        <v>171.375244140625</v>
      </c>
      <c r="H766">
        <v>166.89280700683594</v>
      </c>
      <c r="I766">
        <v>4.482426643371582</v>
      </c>
      <c r="J766">
        <v>2.6155624538660049E-2</v>
      </c>
      <c r="K766">
        <v>1.4838902950286865</v>
      </c>
      <c r="L766">
        <v>3.2554497718811035</v>
      </c>
      <c r="M766">
        <v>4.482426643371582</v>
      </c>
      <c r="N766">
        <v>5.7094035148620605</v>
      </c>
      <c r="O766">
        <v>7.4809627532958984</v>
      </c>
      <c r="P766">
        <v>0.6338469386100769</v>
      </c>
      <c r="Q766">
        <v>8.3310060501098633</v>
      </c>
      <c r="R766">
        <v>2596</v>
      </c>
      <c r="S766">
        <v>5.4745254516601562</v>
      </c>
      <c r="T766">
        <v>2.3397703170776367</v>
      </c>
      <c r="U766">
        <v>73.142692565917969</v>
      </c>
      <c r="V766">
        <v>89.462066650390625</v>
      </c>
      <c r="W766">
        <v>70.932197570800781</v>
      </c>
    </row>
    <row r="767" spans="1:23" x14ac:dyDescent="0.25">
      <c r="A767" t="s">
        <v>85</v>
      </c>
      <c r="B767" t="s">
        <v>97</v>
      </c>
      <c r="C767" t="s">
        <v>99</v>
      </c>
      <c r="D767" t="s">
        <v>71</v>
      </c>
      <c r="E767" t="s">
        <v>110</v>
      </c>
      <c r="F767">
        <v>22</v>
      </c>
      <c r="G767">
        <v>162.34857177734375</v>
      </c>
      <c r="H767">
        <v>159.72915649414062</v>
      </c>
      <c r="I767">
        <v>2.6194026470184326</v>
      </c>
      <c r="J767">
        <v>1.6134435310959816E-2</v>
      </c>
      <c r="K767">
        <v>-9.9571533501148224E-3</v>
      </c>
      <c r="L767">
        <v>1.543489933013916</v>
      </c>
      <c r="M767">
        <v>2.6194026470184326</v>
      </c>
      <c r="N767">
        <v>3.6953153610229492</v>
      </c>
      <c r="O767">
        <v>5.2487626075744629</v>
      </c>
      <c r="P767">
        <v>-0.75534409284591675</v>
      </c>
      <c r="Q767">
        <v>5.9941492080688477</v>
      </c>
      <c r="R767">
        <v>2596</v>
      </c>
      <c r="S767">
        <v>4.2094745635986328</v>
      </c>
      <c r="T767">
        <v>2.0517003536224365</v>
      </c>
      <c r="U767">
        <v>73.142692565917969</v>
      </c>
      <c r="V767">
        <v>89.462066650390625</v>
      </c>
      <c r="W767">
        <v>69.436843872070312</v>
      </c>
    </row>
    <row r="768" spans="1:23" x14ac:dyDescent="0.25">
      <c r="A768" t="s">
        <v>85</v>
      </c>
      <c r="B768" t="s">
        <v>97</v>
      </c>
      <c r="C768" t="s">
        <v>99</v>
      </c>
      <c r="D768" t="s">
        <v>71</v>
      </c>
      <c r="E768" t="s">
        <v>110</v>
      </c>
      <c r="F768">
        <v>23</v>
      </c>
      <c r="G768">
        <v>148.05581665039062</v>
      </c>
      <c r="H768">
        <v>148.34654235839844</v>
      </c>
      <c r="I768">
        <v>-0.29073214530944824</v>
      </c>
      <c r="J768">
        <v>-1.963665708899498E-3</v>
      </c>
      <c r="K768">
        <v>-2.6782758235931396</v>
      </c>
      <c r="L768">
        <v>-1.2676956653594971</v>
      </c>
      <c r="M768">
        <v>-0.29073214530944824</v>
      </c>
      <c r="N768">
        <v>0.68623137474060059</v>
      </c>
      <c r="O768">
        <v>2.0968115329742432</v>
      </c>
      <c r="P768">
        <v>-3.3551113605499268</v>
      </c>
      <c r="Q768">
        <v>2.7736470699310303</v>
      </c>
      <c r="R768">
        <v>2596</v>
      </c>
      <c r="S768">
        <v>3.4708075523376465</v>
      </c>
      <c r="T768">
        <v>1.8630102872848511</v>
      </c>
      <c r="U768">
        <v>73.142692565917969</v>
      </c>
      <c r="V768">
        <v>89.462066650390625</v>
      </c>
      <c r="W768">
        <v>68.311408996582031</v>
      </c>
    </row>
    <row r="769" spans="1:23" x14ac:dyDescent="0.25">
      <c r="A769" t="s">
        <v>85</v>
      </c>
      <c r="B769" t="s">
        <v>97</v>
      </c>
      <c r="C769" t="s">
        <v>99</v>
      </c>
      <c r="D769" t="s">
        <v>71</v>
      </c>
      <c r="E769" t="s">
        <v>110</v>
      </c>
      <c r="F769">
        <v>24</v>
      </c>
      <c r="G769">
        <v>141.37451171875</v>
      </c>
      <c r="H769">
        <v>139.87303161621094</v>
      </c>
      <c r="I769">
        <v>1.501468300819397</v>
      </c>
      <c r="J769">
        <v>1.0620501823723316E-2</v>
      </c>
      <c r="K769">
        <v>-0.89423108100891113</v>
      </c>
      <c r="L769">
        <v>0.52116751670837402</v>
      </c>
      <c r="M769">
        <v>1.501468300819397</v>
      </c>
      <c r="N769">
        <v>2.4817690849304199</v>
      </c>
      <c r="O769">
        <v>3.8971676826477051</v>
      </c>
      <c r="P769">
        <v>-1.5733785629272461</v>
      </c>
      <c r="Q769">
        <v>4.5763149261474609</v>
      </c>
      <c r="R769">
        <v>2596</v>
      </c>
      <c r="S769">
        <v>3.4945595264434814</v>
      </c>
      <c r="T769">
        <v>1.86937415599823</v>
      </c>
      <c r="U769">
        <v>73.142692565917969</v>
      </c>
      <c r="V769">
        <v>89.462066650390625</v>
      </c>
      <c r="W769">
        <v>67.701286315917969</v>
      </c>
    </row>
    <row r="770" spans="1:23" x14ac:dyDescent="0.25">
      <c r="A770" t="s">
        <v>85</v>
      </c>
      <c r="B770" t="s">
        <v>97</v>
      </c>
      <c r="C770" t="s">
        <v>99</v>
      </c>
      <c r="D770" t="s">
        <v>71</v>
      </c>
      <c r="E770" t="s">
        <v>111</v>
      </c>
      <c r="F770">
        <v>1</v>
      </c>
      <c r="G770">
        <v>146.07389831542969</v>
      </c>
      <c r="H770">
        <v>144.71430969238281</v>
      </c>
      <c r="I770">
        <v>1.3595881462097168</v>
      </c>
      <c r="J770">
        <v>9.3075362965464592E-3</v>
      </c>
      <c r="K770">
        <v>-0.51146376132965088</v>
      </c>
      <c r="L770">
        <v>0.59396886825561523</v>
      </c>
      <c r="M770">
        <v>1.3595881462097168</v>
      </c>
      <c r="N770">
        <v>2.1252074241638184</v>
      </c>
      <c r="O770">
        <v>3.2306399345397949</v>
      </c>
      <c r="P770">
        <v>-1.0418809652328491</v>
      </c>
      <c r="Q770">
        <v>3.7610571384429932</v>
      </c>
      <c r="R770">
        <v>2595</v>
      </c>
      <c r="S770">
        <v>2.1315696239471436</v>
      </c>
      <c r="T770">
        <v>1.4599895477294922</v>
      </c>
      <c r="U770">
        <v>79.77520751953125</v>
      </c>
      <c r="V770">
        <v>95.287261962890625</v>
      </c>
      <c r="W770">
        <v>73.81951904296875</v>
      </c>
    </row>
    <row r="771" spans="1:23" x14ac:dyDescent="0.25">
      <c r="A771" t="s">
        <v>85</v>
      </c>
      <c r="B771" t="s">
        <v>97</v>
      </c>
      <c r="C771" t="s">
        <v>99</v>
      </c>
      <c r="D771" t="s">
        <v>71</v>
      </c>
      <c r="E771" t="s">
        <v>111</v>
      </c>
      <c r="F771">
        <v>2</v>
      </c>
      <c r="G771">
        <v>141.27288818359375</v>
      </c>
      <c r="H771">
        <v>139.02267456054687</v>
      </c>
      <c r="I771">
        <v>2.2502131462097168</v>
      </c>
      <c r="J771">
        <v>1.5928132459521294E-2</v>
      </c>
      <c r="K771">
        <v>0.40560609102249146</v>
      </c>
      <c r="L771">
        <v>1.4954148530960083</v>
      </c>
      <c r="M771">
        <v>2.2502131462097168</v>
      </c>
      <c r="N771">
        <v>3.0050113201141357</v>
      </c>
      <c r="O771">
        <v>4.0948200225830078</v>
      </c>
      <c r="P771">
        <v>-0.11731439083814621</v>
      </c>
      <c r="Q771">
        <v>4.6177406311035156</v>
      </c>
      <c r="R771">
        <v>2595</v>
      </c>
      <c r="S771">
        <v>2.0717413425445557</v>
      </c>
      <c r="T771">
        <v>1.4393545389175415</v>
      </c>
      <c r="U771">
        <v>79.77520751953125</v>
      </c>
      <c r="V771">
        <v>95.287261962890625</v>
      </c>
      <c r="W771">
        <v>72.73858642578125</v>
      </c>
    </row>
    <row r="772" spans="1:23" x14ac:dyDescent="0.25">
      <c r="A772" t="s">
        <v>85</v>
      </c>
      <c r="B772" t="s">
        <v>97</v>
      </c>
      <c r="C772" t="s">
        <v>99</v>
      </c>
      <c r="D772" t="s">
        <v>71</v>
      </c>
      <c r="E772" t="s">
        <v>111</v>
      </c>
      <c r="F772">
        <v>3</v>
      </c>
      <c r="G772">
        <v>136.37234497070312</v>
      </c>
      <c r="H772">
        <v>134.37109375</v>
      </c>
      <c r="I772">
        <v>2.0012490749359131</v>
      </c>
      <c r="J772">
        <v>1.4674888923764229E-2</v>
      </c>
      <c r="K772">
        <v>0.17109936475753784</v>
      </c>
      <c r="L772">
        <v>1.2523666620254517</v>
      </c>
      <c r="M772">
        <v>2.0012490749359131</v>
      </c>
      <c r="N772">
        <v>2.7501316070556641</v>
      </c>
      <c r="O772">
        <v>3.8313987255096436</v>
      </c>
      <c r="P772">
        <v>-0.34772264957427979</v>
      </c>
      <c r="Q772">
        <v>4.3502206802368164</v>
      </c>
      <c r="R772">
        <v>2595</v>
      </c>
      <c r="S772">
        <v>2.0393936634063721</v>
      </c>
      <c r="T772">
        <v>1.4280734062194824</v>
      </c>
      <c r="U772">
        <v>79.77520751953125</v>
      </c>
      <c r="V772">
        <v>95.287261962890625</v>
      </c>
      <c r="W772">
        <v>71.893226623535156</v>
      </c>
    </row>
    <row r="773" spans="1:23" x14ac:dyDescent="0.25">
      <c r="A773" t="s">
        <v>85</v>
      </c>
      <c r="B773" t="s">
        <v>97</v>
      </c>
      <c r="C773" t="s">
        <v>99</v>
      </c>
      <c r="D773" t="s">
        <v>71</v>
      </c>
      <c r="E773" t="s">
        <v>111</v>
      </c>
      <c r="F773">
        <v>4</v>
      </c>
      <c r="G773">
        <v>134.90187072753906</v>
      </c>
      <c r="H773">
        <v>134.18281555175781</v>
      </c>
      <c r="I773">
        <v>0.71904438734054565</v>
      </c>
      <c r="J773">
        <v>5.3301290608942509E-3</v>
      </c>
      <c r="K773">
        <v>-1.0174505710601807</v>
      </c>
      <c r="L773">
        <v>8.4847453981637955E-3</v>
      </c>
      <c r="M773">
        <v>0.71904438734054565</v>
      </c>
      <c r="N773">
        <v>1.4296040534973145</v>
      </c>
      <c r="O773">
        <v>2.4555392265319824</v>
      </c>
      <c r="P773">
        <v>-1.5097227096557617</v>
      </c>
      <c r="Q773">
        <v>2.9478113651275635</v>
      </c>
      <c r="R773">
        <v>2595</v>
      </c>
      <c r="S773">
        <v>1.8360092639923096</v>
      </c>
      <c r="T773">
        <v>1.3549941778182983</v>
      </c>
      <c r="U773">
        <v>79.77520751953125</v>
      </c>
      <c r="V773">
        <v>95.287261962890625</v>
      </c>
      <c r="W773">
        <v>71.103355407714844</v>
      </c>
    </row>
    <row r="774" spans="1:23" x14ac:dyDescent="0.25">
      <c r="A774" t="s">
        <v>85</v>
      </c>
      <c r="B774" t="s">
        <v>97</v>
      </c>
      <c r="C774" t="s">
        <v>99</v>
      </c>
      <c r="D774" t="s">
        <v>71</v>
      </c>
      <c r="E774" t="s">
        <v>111</v>
      </c>
      <c r="F774">
        <v>5</v>
      </c>
      <c r="G774">
        <v>142.08311462402344</v>
      </c>
      <c r="H774">
        <v>143.15751647949219</v>
      </c>
      <c r="I774">
        <v>-1.0744037628173828</v>
      </c>
      <c r="J774">
        <v>-7.5617977418005466E-3</v>
      </c>
      <c r="K774">
        <v>-2.8186192512512207</v>
      </c>
      <c r="L774">
        <v>-1.7881226539611816</v>
      </c>
      <c r="M774">
        <v>-1.0744037628173828</v>
      </c>
      <c r="N774">
        <v>-0.36068487167358398</v>
      </c>
      <c r="O774">
        <v>0.66981184482574463</v>
      </c>
      <c r="P774">
        <v>-3.3130803108215332</v>
      </c>
      <c r="Q774">
        <v>1.164272665977478</v>
      </c>
      <c r="R774">
        <v>2595</v>
      </c>
      <c r="S774">
        <v>1.8523716926574707</v>
      </c>
      <c r="T774">
        <v>1.3610186576843262</v>
      </c>
      <c r="U774">
        <v>79.77520751953125</v>
      </c>
      <c r="V774">
        <v>95.287261962890625</v>
      </c>
      <c r="W774">
        <v>70.183982849121094</v>
      </c>
    </row>
    <row r="775" spans="1:23" x14ac:dyDescent="0.25">
      <c r="A775" t="s">
        <v>85</v>
      </c>
      <c r="B775" t="s">
        <v>97</v>
      </c>
      <c r="C775" t="s">
        <v>99</v>
      </c>
      <c r="D775" t="s">
        <v>71</v>
      </c>
      <c r="E775" t="s">
        <v>111</v>
      </c>
      <c r="F775">
        <v>6</v>
      </c>
      <c r="G775">
        <v>165.65972900390625</v>
      </c>
      <c r="H775">
        <v>167.5140380859375</v>
      </c>
      <c r="I775">
        <v>-1.8543214797973633</v>
      </c>
      <c r="J775">
        <v>-1.1193555779755116E-2</v>
      </c>
      <c r="K775">
        <v>-3.722217321395874</v>
      </c>
      <c r="L775">
        <v>-2.6186492443084717</v>
      </c>
      <c r="M775">
        <v>-1.8543214797973633</v>
      </c>
      <c r="N775">
        <v>-1.0899935960769653</v>
      </c>
      <c r="O775">
        <v>1.3574428856372833E-2</v>
      </c>
      <c r="P775">
        <v>-4.2517399787902832</v>
      </c>
      <c r="Q775">
        <v>0.54309695959091187</v>
      </c>
      <c r="R775">
        <v>2595</v>
      </c>
      <c r="S775">
        <v>2.124384880065918</v>
      </c>
      <c r="T775">
        <v>1.4575269222259521</v>
      </c>
      <c r="U775">
        <v>79.77520751953125</v>
      </c>
      <c r="V775">
        <v>95.287261962890625</v>
      </c>
      <c r="W775">
        <v>69.701622009277344</v>
      </c>
    </row>
    <row r="776" spans="1:23" x14ac:dyDescent="0.25">
      <c r="A776" t="s">
        <v>85</v>
      </c>
      <c r="B776" t="s">
        <v>97</v>
      </c>
      <c r="C776" t="s">
        <v>99</v>
      </c>
      <c r="D776" t="s">
        <v>71</v>
      </c>
      <c r="E776" t="s">
        <v>111</v>
      </c>
      <c r="F776">
        <v>7</v>
      </c>
      <c r="G776">
        <v>192.42332458496094</v>
      </c>
      <c r="H776">
        <v>194.602783203125</v>
      </c>
      <c r="I776">
        <v>-2.1794652938842773</v>
      </c>
      <c r="J776">
        <v>-1.1326408945024014E-2</v>
      </c>
      <c r="K776">
        <v>-4.1672072410583496</v>
      </c>
      <c r="L776">
        <v>-2.992833137512207</v>
      </c>
      <c r="M776">
        <v>-2.1794652938842773</v>
      </c>
      <c r="N776">
        <v>-1.3660973310470581</v>
      </c>
      <c r="O776">
        <v>-0.19172321259975433</v>
      </c>
      <c r="P776">
        <v>-4.7307047843933105</v>
      </c>
      <c r="Q776">
        <v>0.37177404761314392</v>
      </c>
      <c r="R776">
        <v>2595</v>
      </c>
      <c r="S776">
        <v>2.4057354927062988</v>
      </c>
      <c r="T776">
        <v>1.5510433912277222</v>
      </c>
      <c r="U776">
        <v>79.77520751953125</v>
      </c>
      <c r="V776">
        <v>95.287261962890625</v>
      </c>
      <c r="W776">
        <v>69.48236083984375</v>
      </c>
    </row>
    <row r="777" spans="1:23" x14ac:dyDescent="0.25">
      <c r="A777" t="s">
        <v>85</v>
      </c>
      <c r="B777" t="s">
        <v>97</v>
      </c>
      <c r="C777" t="s">
        <v>99</v>
      </c>
      <c r="D777" t="s">
        <v>71</v>
      </c>
      <c r="E777" t="s">
        <v>111</v>
      </c>
      <c r="F777">
        <v>8</v>
      </c>
      <c r="G777">
        <v>214.40313720703125</v>
      </c>
      <c r="H777">
        <v>216.09159851074219</v>
      </c>
      <c r="I777">
        <v>-1.6884709596633911</v>
      </c>
      <c r="J777">
        <v>-7.8752161934971809E-3</v>
      </c>
      <c r="K777">
        <v>-3.7210583686828613</v>
      </c>
      <c r="L777">
        <v>-2.5201892852783203</v>
      </c>
      <c r="M777">
        <v>-1.6884709596633911</v>
      </c>
      <c r="N777">
        <v>-0.85675263404846191</v>
      </c>
      <c r="O777">
        <v>0.34411653876304626</v>
      </c>
      <c r="P777">
        <v>-4.2972688674926758</v>
      </c>
      <c r="Q777">
        <v>0.920326828956604</v>
      </c>
      <c r="R777">
        <v>2595</v>
      </c>
      <c r="S777">
        <v>2.5155115127563477</v>
      </c>
      <c r="T777">
        <v>1.5860364437103271</v>
      </c>
      <c r="U777">
        <v>79.77520751953125</v>
      </c>
      <c r="V777">
        <v>95.287261962890625</v>
      </c>
      <c r="W777">
        <v>71.735862731933594</v>
      </c>
    </row>
    <row r="778" spans="1:23" x14ac:dyDescent="0.25">
      <c r="A778" t="s">
        <v>85</v>
      </c>
      <c r="B778" t="s">
        <v>97</v>
      </c>
      <c r="C778" t="s">
        <v>99</v>
      </c>
      <c r="D778" t="s">
        <v>71</v>
      </c>
      <c r="E778" t="s">
        <v>111</v>
      </c>
      <c r="F778">
        <v>9</v>
      </c>
      <c r="G778">
        <v>231.99374389648437</v>
      </c>
      <c r="H778">
        <v>233.64295959472656</v>
      </c>
      <c r="I778">
        <v>-1.6492334604263306</v>
      </c>
      <c r="J778">
        <v>-7.1089565753936768E-3</v>
      </c>
      <c r="K778">
        <v>-3.6277506351470947</v>
      </c>
      <c r="L778">
        <v>-2.4588267803192139</v>
      </c>
      <c r="M778">
        <v>-1.6492334604263306</v>
      </c>
      <c r="N778">
        <v>-0.83964025974273682</v>
      </c>
      <c r="O778">
        <v>0.32928374409675598</v>
      </c>
      <c r="P778">
        <v>-4.1886329650878906</v>
      </c>
      <c r="Q778">
        <v>0.89016586542129517</v>
      </c>
      <c r="R778">
        <v>2595</v>
      </c>
      <c r="S778">
        <v>2.3834578990936279</v>
      </c>
      <c r="T778">
        <v>1.5438451766967773</v>
      </c>
      <c r="U778">
        <v>79.77520751953125</v>
      </c>
      <c r="V778">
        <v>95.287261962890625</v>
      </c>
      <c r="W778">
        <v>76.113479614257813</v>
      </c>
    </row>
    <row r="779" spans="1:23" x14ac:dyDescent="0.25">
      <c r="A779" t="s">
        <v>85</v>
      </c>
      <c r="B779" t="s">
        <v>97</v>
      </c>
      <c r="C779" t="s">
        <v>99</v>
      </c>
      <c r="D779" t="s">
        <v>71</v>
      </c>
      <c r="E779" t="s">
        <v>111</v>
      </c>
      <c r="F779">
        <v>10</v>
      </c>
      <c r="G779">
        <v>243.50253295898437</v>
      </c>
      <c r="H779">
        <v>242.86181640625</v>
      </c>
      <c r="I779">
        <v>0.64070373773574829</v>
      </c>
      <c r="J779">
        <v>2.6311995461583138E-3</v>
      </c>
      <c r="K779">
        <v>-1.4175180196762085</v>
      </c>
      <c r="L779">
        <v>-0.20150390267372131</v>
      </c>
      <c r="M779">
        <v>0.64070373773574829</v>
      </c>
      <c r="N779">
        <v>1.4829113483428955</v>
      </c>
      <c r="O779">
        <v>2.6989254951477051</v>
      </c>
      <c r="P779">
        <v>-2.0009951591491699</v>
      </c>
      <c r="Q779">
        <v>3.2824027538299561</v>
      </c>
      <c r="R779">
        <v>2595</v>
      </c>
      <c r="S779">
        <v>2.5793612003326416</v>
      </c>
      <c r="T779">
        <v>1.6060389280319214</v>
      </c>
      <c r="U779">
        <v>79.77520751953125</v>
      </c>
      <c r="V779">
        <v>95.287261962890625</v>
      </c>
      <c r="W779">
        <v>80.877494812011719</v>
      </c>
    </row>
    <row r="780" spans="1:23" x14ac:dyDescent="0.25">
      <c r="A780" t="s">
        <v>85</v>
      </c>
      <c r="B780" t="s">
        <v>97</v>
      </c>
      <c r="C780" t="s">
        <v>99</v>
      </c>
      <c r="D780" t="s">
        <v>71</v>
      </c>
      <c r="E780" t="s">
        <v>111</v>
      </c>
      <c r="F780">
        <v>11</v>
      </c>
      <c r="G780">
        <v>253.2901611328125</v>
      </c>
      <c r="H780">
        <v>252.47048950195312</v>
      </c>
      <c r="I780">
        <v>0.81967395544052124</v>
      </c>
      <c r="J780">
        <v>3.2361065968871117E-3</v>
      </c>
      <c r="K780">
        <v>-1.4943677186965942</v>
      </c>
      <c r="L780">
        <v>-0.12721313536167145</v>
      </c>
      <c r="M780">
        <v>0.81967395544052124</v>
      </c>
      <c r="N780">
        <v>1.7665610313415527</v>
      </c>
      <c r="O780">
        <v>3.1337156295776367</v>
      </c>
      <c r="P780">
        <v>-2.1503663063049316</v>
      </c>
      <c r="Q780">
        <v>3.7897143363952637</v>
      </c>
      <c r="R780">
        <v>2595</v>
      </c>
      <c r="S780">
        <v>3.260394811630249</v>
      </c>
      <c r="T780">
        <v>1.8056563138961792</v>
      </c>
      <c r="U780">
        <v>79.77520751953125</v>
      </c>
      <c r="V780">
        <v>95.287261962890625</v>
      </c>
      <c r="W780">
        <v>85.053718566894531</v>
      </c>
    </row>
    <row r="781" spans="1:23" x14ac:dyDescent="0.25">
      <c r="A781" t="s">
        <v>85</v>
      </c>
      <c r="B781" t="s">
        <v>97</v>
      </c>
      <c r="C781" t="s">
        <v>99</v>
      </c>
      <c r="D781" t="s">
        <v>71</v>
      </c>
      <c r="E781" t="s">
        <v>111</v>
      </c>
      <c r="F781">
        <v>12</v>
      </c>
      <c r="G781">
        <v>253.50202941894531</v>
      </c>
      <c r="H781">
        <v>255.39471435546875</v>
      </c>
      <c r="I781">
        <v>-1.8926913738250732</v>
      </c>
      <c r="J781">
        <v>-7.4661783874034882E-3</v>
      </c>
      <c r="K781">
        <v>-3.9732954502105713</v>
      </c>
      <c r="L781">
        <v>-2.7440576553344727</v>
      </c>
      <c r="M781">
        <v>-1.8926913738250732</v>
      </c>
      <c r="N781">
        <v>-1.0413249731063843</v>
      </c>
      <c r="O781">
        <v>0.18791277706623077</v>
      </c>
      <c r="P781">
        <v>-4.5631179809570312</v>
      </c>
      <c r="Q781">
        <v>0.77773511409759521</v>
      </c>
      <c r="R781">
        <v>2595</v>
      </c>
      <c r="S781">
        <v>2.6357653141021729</v>
      </c>
      <c r="T781">
        <v>1.6235040426254272</v>
      </c>
      <c r="U781">
        <v>79.77520751953125</v>
      </c>
      <c r="V781">
        <v>95.287261962890625</v>
      </c>
      <c r="W781">
        <v>87.870559692382813</v>
      </c>
    </row>
    <row r="782" spans="1:23" x14ac:dyDescent="0.25">
      <c r="A782" t="s">
        <v>85</v>
      </c>
      <c r="B782" t="s">
        <v>97</v>
      </c>
      <c r="C782" t="s">
        <v>99</v>
      </c>
      <c r="D782" t="s">
        <v>71</v>
      </c>
      <c r="E782" t="s">
        <v>111</v>
      </c>
      <c r="F782">
        <v>13</v>
      </c>
      <c r="G782">
        <v>250.40513610839844</v>
      </c>
      <c r="H782">
        <v>249.7313232421875</v>
      </c>
      <c r="I782">
        <v>0.67382031679153442</v>
      </c>
      <c r="J782">
        <v>2.6909206062555313E-3</v>
      </c>
      <c r="K782">
        <v>-1.3208284378051758</v>
      </c>
      <c r="L782">
        <v>-0.14237380027770996</v>
      </c>
      <c r="M782">
        <v>0.67382031679153442</v>
      </c>
      <c r="N782">
        <v>1.4900144338607788</v>
      </c>
      <c r="O782">
        <v>2.6684691905975342</v>
      </c>
      <c r="P782">
        <v>-1.8862836360931396</v>
      </c>
      <c r="Q782">
        <v>3.233924388885498</v>
      </c>
      <c r="R782">
        <v>2595</v>
      </c>
      <c r="S782">
        <v>2.422482967376709</v>
      </c>
      <c r="T782">
        <v>1.5564327239990234</v>
      </c>
      <c r="U782">
        <v>79.77520751953125</v>
      </c>
      <c r="V782">
        <v>95.287261962890625</v>
      </c>
      <c r="W782">
        <v>90.279090881347656</v>
      </c>
    </row>
    <row r="783" spans="1:23" x14ac:dyDescent="0.25">
      <c r="A783" t="s">
        <v>85</v>
      </c>
      <c r="B783" t="s">
        <v>97</v>
      </c>
      <c r="C783" t="s">
        <v>99</v>
      </c>
      <c r="D783" t="s">
        <v>71</v>
      </c>
      <c r="E783" t="s">
        <v>111</v>
      </c>
      <c r="F783">
        <v>14</v>
      </c>
      <c r="G783">
        <v>251.90304565429687</v>
      </c>
      <c r="H783">
        <v>249.63917541503906</v>
      </c>
      <c r="I783">
        <v>2.2638692855834961</v>
      </c>
      <c r="J783">
        <v>8.9870663359761238E-3</v>
      </c>
      <c r="K783">
        <v>0.15416084229946136</v>
      </c>
      <c r="L783">
        <v>1.400593638420105</v>
      </c>
      <c r="M783">
        <v>2.2638692855834961</v>
      </c>
      <c r="N783">
        <v>3.1271448135375977</v>
      </c>
      <c r="O783">
        <v>4.3735775947570801</v>
      </c>
      <c r="P783">
        <v>-0.44391217827796936</v>
      </c>
      <c r="Q783">
        <v>4.9716506004333496</v>
      </c>
      <c r="R783">
        <v>2595</v>
      </c>
      <c r="S783">
        <v>2.7100212574005127</v>
      </c>
      <c r="T783">
        <v>1.6462142467498779</v>
      </c>
      <c r="U783">
        <v>79.77520751953125</v>
      </c>
      <c r="V783">
        <v>95.287261962890625</v>
      </c>
      <c r="W783">
        <v>91.401763916015625</v>
      </c>
    </row>
    <row r="784" spans="1:23" x14ac:dyDescent="0.25">
      <c r="A784" t="s">
        <v>85</v>
      </c>
      <c r="B784" t="s">
        <v>97</v>
      </c>
      <c r="C784" t="s">
        <v>99</v>
      </c>
      <c r="D784" t="s">
        <v>71</v>
      </c>
      <c r="E784" t="s">
        <v>111</v>
      </c>
      <c r="F784">
        <v>15</v>
      </c>
      <c r="G784">
        <v>243.83161926269531</v>
      </c>
      <c r="H784">
        <v>235.83860778808594</v>
      </c>
      <c r="I784">
        <v>7.9930176734924316</v>
      </c>
      <c r="J784">
        <v>3.2780889421701431E-2</v>
      </c>
      <c r="K784">
        <v>5.7671823501586914</v>
      </c>
      <c r="L784">
        <v>7.0822238922119141</v>
      </c>
      <c r="M784">
        <v>7.9930176734924316</v>
      </c>
      <c r="N784">
        <v>8.9038114547729492</v>
      </c>
      <c r="O784">
        <v>10.218852996826172</v>
      </c>
      <c r="P784">
        <v>5.1361889839172363</v>
      </c>
      <c r="Q784">
        <v>10.849846839904785</v>
      </c>
      <c r="R784">
        <v>2595</v>
      </c>
      <c r="S784">
        <v>3.016573429107666</v>
      </c>
      <c r="T784">
        <v>1.7368285655975342</v>
      </c>
      <c r="U784">
        <v>79.77520751953125</v>
      </c>
      <c r="V784">
        <v>95.287261962890625</v>
      </c>
      <c r="W784">
        <v>91.408195495605469</v>
      </c>
    </row>
    <row r="785" spans="1:23" x14ac:dyDescent="0.25">
      <c r="A785" t="s">
        <v>85</v>
      </c>
      <c r="B785" t="s">
        <v>97</v>
      </c>
      <c r="C785" t="s">
        <v>99</v>
      </c>
      <c r="D785" t="s">
        <v>71</v>
      </c>
      <c r="E785" t="s">
        <v>111</v>
      </c>
      <c r="F785">
        <v>16</v>
      </c>
      <c r="G785">
        <v>229.7125244140625</v>
      </c>
      <c r="H785">
        <v>222.11004638671875</v>
      </c>
      <c r="I785">
        <v>7.6024847030639648</v>
      </c>
      <c r="J785">
        <v>3.3095646649599075E-2</v>
      </c>
      <c r="K785">
        <v>5.5281672477722168</v>
      </c>
      <c r="L785">
        <v>6.7536907196044922</v>
      </c>
      <c r="M785">
        <v>7.6024847030639648</v>
      </c>
      <c r="N785">
        <v>8.4512786865234375</v>
      </c>
      <c r="O785">
        <v>9.6768016815185547</v>
      </c>
      <c r="P785">
        <v>4.9401273727416992</v>
      </c>
      <c r="Q785">
        <v>10.26484203338623</v>
      </c>
      <c r="R785">
        <v>2595</v>
      </c>
      <c r="S785">
        <v>2.6198608875274658</v>
      </c>
      <c r="T785">
        <v>1.618598461151123</v>
      </c>
      <c r="U785">
        <v>79.77520751953125</v>
      </c>
      <c r="V785">
        <v>95.287261962890625</v>
      </c>
      <c r="W785">
        <v>90.874870300292969</v>
      </c>
    </row>
    <row r="786" spans="1:23" x14ac:dyDescent="0.25">
      <c r="A786" t="s">
        <v>85</v>
      </c>
      <c r="B786" t="s">
        <v>97</v>
      </c>
      <c r="C786" t="s">
        <v>99</v>
      </c>
      <c r="D786" t="s">
        <v>71</v>
      </c>
      <c r="E786" t="s">
        <v>111</v>
      </c>
      <c r="F786">
        <v>17</v>
      </c>
      <c r="G786">
        <v>213.674072265625</v>
      </c>
      <c r="H786">
        <v>205.81158447265625</v>
      </c>
      <c r="I786">
        <v>7.8624906539916992</v>
      </c>
      <c r="J786">
        <v>3.6796651780605316E-2</v>
      </c>
      <c r="K786">
        <v>5.8780531883239746</v>
      </c>
      <c r="L786">
        <v>7.0504751205444336</v>
      </c>
      <c r="M786">
        <v>7.8624906539916992</v>
      </c>
      <c r="N786">
        <v>8.6745061874389648</v>
      </c>
      <c r="O786">
        <v>9.8469276428222656</v>
      </c>
      <c r="P786">
        <v>5.3154926300048828</v>
      </c>
      <c r="Q786">
        <v>10.409488677978516</v>
      </c>
      <c r="R786">
        <v>2595</v>
      </c>
      <c r="S786">
        <v>2.3977432250976562</v>
      </c>
      <c r="T786">
        <v>1.5484647750854492</v>
      </c>
      <c r="U786">
        <v>79.77520751953125</v>
      </c>
      <c r="V786">
        <v>95.287261962890625</v>
      </c>
      <c r="W786">
        <v>89.703933715820313</v>
      </c>
    </row>
    <row r="787" spans="1:23" x14ac:dyDescent="0.25">
      <c r="A787" t="s">
        <v>85</v>
      </c>
      <c r="B787" t="s">
        <v>97</v>
      </c>
      <c r="C787" t="s">
        <v>99</v>
      </c>
      <c r="D787" t="s">
        <v>71</v>
      </c>
      <c r="E787" t="s">
        <v>111</v>
      </c>
      <c r="F787">
        <v>18</v>
      </c>
      <c r="G787">
        <v>197.38035583496094</v>
      </c>
      <c r="H787">
        <v>190.42169189453125</v>
      </c>
      <c r="I787">
        <v>6.9586582183837891</v>
      </c>
      <c r="J787">
        <v>3.5255070775747299E-2</v>
      </c>
      <c r="K787">
        <v>4.9381003379821777</v>
      </c>
      <c r="L787">
        <v>6.1318621635437012</v>
      </c>
      <c r="M787">
        <v>6.9586582183837891</v>
      </c>
      <c r="N787">
        <v>7.785454273223877</v>
      </c>
      <c r="O787">
        <v>8.9792156219482422</v>
      </c>
      <c r="P787">
        <v>4.365300178527832</v>
      </c>
      <c r="Q787">
        <v>9.5520162582397461</v>
      </c>
      <c r="R787">
        <v>2595</v>
      </c>
      <c r="S787">
        <v>2.4858241081237793</v>
      </c>
      <c r="T787">
        <v>1.5766496658325195</v>
      </c>
      <c r="U787">
        <v>79.77520751953125</v>
      </c>
      <c r="V787">
        <v>95.287261962890625</v>
      </c>
      <c r="W787">
        <v>88.27191162109375</v>
      </c>
    </row>
    <row r="788" spans="1:23" x14ac:dyDescent="0.25">
      <c r="A788" t="s">
        <v>85</v>
      </c>
      <c r="B788" t="s">
        <v>97</v>
      </c>
      <c r="C788" t="s">
        <v>99</v>
      </c>
      <c r="D788" t="s">
        <v>71</v>
      </c>
      <c r="E788" t="s">
        <v>111</v>
      </c>
      <c r="F788">
        <v>19</v>
      </c>
      <c r="G788">
        <v>189.44514465332031</v>
      </c>
      <c r="H788">
        <v>184.80877685546875</v>
      </c>
      <c r="I788">
        <v>4.6363663673400879</v>
      </c>
      <c r="J788">
        <v>2.4473397061228752E-2</v>
      </c>
      <c r="K788">
        <v>2.4797632694244385</v>
      </c>
      <c r="L788">
        <v>3.7539019584655762</v>
      </c>
      <c r="M788">
        <v>4.6363663673400879</v>
      </c>
      <c r="N788">
        <v>5.5188307762145996</v>
      </c>
      <c r="O788">
        <v>6.7929697036743164</v>
      </c>
      <c r="P788">
        <v>1.8683961629867554</v>
      </c>
      <c r="Q788">
        <v>7.4043364524841309</v>
      </c>
      <c r="R788">
        <v>2595</v>
      </c>
      <c r="S788">
        <v>2.8318374156951904</v>
      </c>
      <c r="T788">
        <v>1.6828063726425171</v>
      </c>
      <c r="U788">
        <v>79.77520751953125</v>
      </c>
      <c r="V788">
        <v>95.287261962890625</v>
      </c>
      <c r="W788">
        <v>85.596809387207031</v>
      </c>
    </row>
    <row r="789" spans="1:23" x14ac:dyDescent="0.25">
      <c r="A789" t="s">
        <v>85</v>
      </c>
      <c r="B789" t="s">
        <v>97</v>
      </c>
      <c r="C789" t="s">
        <v>99</v>
      </c>
      <c r="D789" t="s">
        <v>71</v>
      </c>
      <c r="E789" t="s">
        <v>111</v>
      </c>
      <c r="F789">
        <v>20</v>
      </c>
      <c r="G789">
        <v>185.80540466308594</v>
      </c>
      <c r="H789">
        <v>185.216796875</v>
      </c>
      <c r="I789">
        <v>0.58860635757446289</v>
      </c>
      <c r="J789">
        <v>3.1678646337240934E-3</v>
      </c>
      <c r="K789">
        <v>-1.549044132232666</v>
      </c>
      <c r="L789">
        <v>-0.28610289096832275</v>
      </c>
      <c r="M789">
        <v>0.58860635757446289</v>
      </c>
      <c r="N789">
        <v>1.4633156061172485</v>
      </c>
      <c r="O789">
        <v>2.7262568473815918</v>
      </c>
      <c r="P789">
        <v>-2.1550383567810059</v>
      </c>
      <c r="Q789">
        <v>3.3322510719299316</v>
      </c>
      <c r="R789">
        <v>2595</v>
      </c>
      <c r="S789">
        <v>2.7822825908660889</v>
      </c>
      <c r="T789">
        <v>1.6680175065994263</v>
      </c>
      <c r="U789">
        <v>79.77520751953125</v>
      </c>
      <c r="V789">
        <v>95.287261962890625</v>
      </c>
      <c r="W789">
        <v>81.749221801757813</v>
      </c>
    </row>
    <row r="790" spans="1:23" x14ac:dyDescent="0.25">
      <c r="A790" t="s">
        <v>85</v>
      </c>
      <c r="B790" t="s">
        <v>97</v>
      </c>
      <c r="C790" t="s">
        <v>99</v>
      </c>
      <c r="D790" t="s">
        <v>71</v>
      </c>
      <c r="E790" t="s">
        <v>111</v>
      </c>
      <c r="F790">
        <v>21</v>
      </c>
      <c r="G790">
        <v>181.14164733886719</v>
      </c>
      <c r="H790">
        <v>179.79484558105469</v>
      </c>
      <c r="I790">
        <v>1.3467973470687866</v>
      </c>
      <c r="J790">
        <v>7.435050792992115E-3</v>
      </c>
      <c r="K790">
        <v>-0.65544438362121582</v>
      </c>
      <c r="L790">
        <v>0.52749627828598022</v>
      </c>
      <c r="M790">
        <v>1.3467973470687866</v>
      </c>
      <c r="N790">
        <v>2.1660983562469482</v>
      </c>
      <c r="O790">
        <v>3.3490390777587891</v>
      </c>
      <c r="P790">
        <v>-1.2230521440505981</v>
      </c>
      <c r="Q790">
        <v>3.9166467189788818</v>
      </c>
      <c r="R790">
        <v>2595</v>
      </c>
      <c r="S790">
        <v>2.4409611225128174</v>
      </c>
      <c r="T790">
        <v>1.5623575448989868</v>
      </c>
      <c r="U790">
        <v>79.77520751953125</v>
      </c>
      <c r="V790">
        <v>95.287261962890625</v>
      </c>
      <c r="W790">
        <v>79.139900207519531</v>
      </c>
    </row>
    <row r="791" spans="1:23" x14ac:dyDescent="0.25">
      <c r="A791" t="s">
        <v>85</v>
      </c>
      <c r="B791" t="s">
        <v>97</v>
      </c>
      <c r="C791" t="s">
        <v>99</v>
      </c>
      <c r="D791" t="s">
        <v>71</v>
      </c>
      <c r="E791" t="s">
        <v>111</v>
      </c>
      <c r="F791">
        <v>22</v>
      </c>
      <c r="G791">
        <v>171.61676025390625</v>
      </c>
      <c r="H791">
        <v>170.94210815429688</v>
      </c>
      <c r="I791">
        <v>0.67465651035308838</v>
      </c>
      <c r="J791">
        <v>3.9311805739998817E-3</v>
      </c>
      <c r="K791">
        <v>-1.2700039148330688</v>
      </c>
      <c r="L791">
        <v>-0.12108278274536133</v>
      </c>
      <c r="M791">
        <v>0.67465651035308838</v>
      </c>
      <c r="N791">
        <v>1.4703958034515381</v>
      </c>
      <c r="O791">
        <v>2.6193170547485352</v>
      </c>
      <c r="P791">
        <v>-1.8212881088256836</v>
      </c>
      <c r="Q791">
        <v>3.1706011295318604</v>
      </c>
      <c r="R791">
        <v>2595</v>
      </c>
      <c r="S791">
        <v>2.3025834560394287</v>
      </c>
      <c r="T791">
        <v>1.517426609992981</v>
      </c>
      <c r="U791">
        <v>79.77520751953125</v>
      </c>
      <c r="V791">
        <v>95.287261962890625</v>
      </c>
      <c r="W791">
        <v>77.033226013183594</v>
      </c>
    </row>
    <row r="792" spans="1:23" x14ac:dyDescent="0.25">
      <c r="A792" t="s">
        <v>85</v>
      </c>
      <c r="B792" t="s">
        <v>97</v>
      </c>
      <c r="C792" t="s">
        <v>99</v>
      </c>
      <c r="D792" t="s">
        <v>71</v>
      </c>
      <c r="E792" t="s">
        <v>111</v>
      </c>
      <c r="F792">
        <v>23</v>
      </c>
      <c r="G792">
        <v>159.29379272460937</v>
      </c>
      <c r="H792">
        <v>158.82456970214844</v>
      </c>
      <c r="I792">
        <v>0.46923330426216125</v>
      </c>
      <c r="J792">
        <v>2.9457099735736847E-3</v>
      </c>
      <c r="K792">
        <v>-1.2686457633972168</v>
      </c>
      <c r="L792">
        <v>-0.24189271032810211</v>
      </c>
      <c r="M792">
        <v>0.46923330426216125</v>
      </c>
      <c r="N792">
        <v>1.1803593635559082</v>
      </c>
      <c r="O792">
        <v>2.2071123123168945</v>
      </c>
      <c r="P792">
        <v>-1.761310338973999</v>
      </c>
      <c r="Q792">
        <v>2.6997768878936768</v>
      </c>
      <c r="R792">
        <v>2595</v>
      </c>
      <c r="S792">
        <v>1.8389372825622559</v>
      </c>
      <c r="T792">
        <v>1.3560742139816284</v>
      </c>
      <c r="U792">
        <v>79.77520751953125</v>
      </c>
      <c r="V792">
        <v>95.287261962890625</v>
      </c>
      <c r="W792">
        <v>75.085113525390625</v>
      </c>
    </row>
    <row r="793" spans="1:23" x14ac:dyDescent="0.25">
      <c r="A793" t="s">
        <v>85</v>
      </c>
      <c r="B793" t="s">
        <v>97</v>
      </c>
      <c r="C793" t="s">
        <v>99</v>
      </c>
      <c r="D793" t="s">
        <v>71</v>
      </c>
      <c r="E793" t="s">
        <v>111</v>
      </c>
      <c r="F793">
        <v>24</v>
      </c>
      <c r="G793">
        <v>150.81251525878906</v>
      </c>
      <c r="H793">
        <v>151.46060180664062</v>
      </c>
      <c r="I793">
        <v>-0.64807844161987305</v>
      </c>
      <c r="J793">
        <v>-4.2972457595169544E-3</v>
      </c>
      <c r="K793">
        <v>-2.4400804042816162</v>
      </c>
      <c r="L793">
        <v>-1.381351113319397</v>
      </c>
      <c r="M793">
        <v>-0.64807844161987305</v>
      </c>
      <c r="N793">
        <v>8.5194259881973267E-2</v>
      </c>
      <c r="O793">
        <v>1.1439236402511597</v>
      </c>
      <c r="P793">
        <v>-2.9480881690979004</v>
      </c>
      <c r="Q793">
        <v>1.6519312858581543</v>
      </c>
      <c r="R793">
        <v>2595</v>
      </c>
      <c r="S793">
        <v>1.95526123046875</v>
      </c>
      <c r="T793">
        <v>1.3983066082000732</v>
      </c>
      <c r="U793">
        <v>79.77520751953125</v>
      </c>
      <c r="V793">
        <v>95.287261962890625</v>
      </c>
      <c r="W793">
        <v>73.518966674804687</v>
      </c>
    </row>
    <row r="794" spans="1:23" x14ac:dyDescent="0.25">
      <c r="A794" t="s">
        <v>85</v>
      </c>
      <c r="B794" t="s">
        <v>97</v>
      </c>
      <c r="C794" t="s">
        <v>99</v>
      </c>
      <c r="D794" t="s">
        <v>71</v>
      </c>
      <c r="E794" t="s">
        <v>112</v>
      </c>
      <c r="F794">
        <v>1</v>
      </c>
      <c r="G794">
        <v>123.10258483886719</v>
      </c>
      <c r="H794">
        <v>122.39931488037109</v>
      </c>
      <c r="I794">
        <v>0.70326364040374756</v>
      </c>
      <c r="J794">
        <v>5.7128258049488068E-3</v>
      </c>
      <c r="K794">
        <v>-1.7815123796463013</v>
      </c>
      <c r="L794">
        <v>-0.31348657608032227</v>
      </c>
      <c r="M794">
        <v>0.70326364040374756</v>
      </c>
      <c r="N794">
        <v>1.7200138568878174</v>
      </c>
      <c r="O794">
        <v>3.1880397796630859</v>
      </c>
      <c r="P794">
        <v>-2.4859118461608887</v>
      </c>
      <c r="Q794">
        <v>3.8924391269683838</v>
      </c>
      <c r="R794">
        <v>2611</v>
      </c>
      <c r="S794">
        <v>3.7592594623565674</v>
      </c>
      <c r="T794">
        <v>1.9388810396194458</v>
      </c>
      <c r="U794">
        <v>76.703437805175781</v>
      </c>
      <c r="V794">
        <v>86.745452880859375</v>
      </c>
      <c r="W794">
        <v>74.346527099609375</v>
      </c>
    </row>
    <row r="795" spans="1:23" x14ac:dyDescent="0.25">
      <c r="A795" t="s">
        <v>85</v>
      </c>
      <c r="B795" t="s">
        <v>97</v>
      </c>
      <c r="C795" t="s">
        <v>99</v>
      </c>
      <c r="D795" t="s">
        <v>71</v>
      </c>
      <c r="E795" t="s">
        <v>112</v>
      </c>
      <c r="F795">
        <v>2</v>
      </c>
      <c r="G795">
        <v>122.82855224609375</v>
      </c>
      <c r="H795">
        <v>121.03579711914062</v>
      </c>
      <c r="I795">
        <v>1.7927553653717041</v>
      </c>
      <c r="J795">
        <v>1.4595591463148594E-2</v>
      </c>
      <c r="K795">
        <v>-0.63645261526107788</v>
      </c>
      <c r="L795">
        <v>0.79874312877655029</v>
      </c>
      <c r="M795">
        <v>1.7927553653717041</v>
      </c>
      <c r="N795">
        <v>2.7867674827575684</v>
      </c>
      <c r="O795">
        <v>4.2219634056091309</v>
      </c>
      <c r="P795">
        <v>-1.3250993490219116</v>
      </c>
      <c r="Q795">
        <v>4.9106101989746094</v>
      </c>
      <c r="R795">
        <v>2611</v>
      </c>
      <c r="S795">
        <v>3.5930001735687256</v>
      </c>
      <c r="T795">
        <v>1.8955210447311401</v>
      </c>
      <c r="U795">
        <v>76.703437805175781</v>
      </c>
      <c r="V795">
        <v>86.745452880859375</v>
      </c>
      <c r="W795">
        <v>73.940834045410156</v>
      </c>
    </row>
    <row r="796" spans="1:23" x14ac:dyDescent="0.25">
      <c r="A796" t="s">
        <v>85</v>
      </c>
      <c r="B796" t="s">
        <v>97</v>
      </c>
      <c r="C796" t="s">
        <v>99</v>
      </c>
      <c r="D796" t="s">
        <v>71</v>
      </c>
      <c r="E796" t="s">
        <v>112</v>
      </c>
      <c r="F796">
        <v>3</v>
      </c>
      <c r="G796">
        <v>122.15675354003906</v>
      </c>
      <c r="H796">
        <v>119.49787902832031</v>
      </c>
      <c r="I796">
        <v>2.6588764190673828</v>
      </c>
      <c r="J796">
        <v>2.1766101941466331E-2</v>
      </c>
      <c r="K796">
        <v>0.39486235380172729</v>
      </c>
      <c r="L796">
        <v>1.7324602603912354</v>
      </c>
      <c r="M796">
        <v>2.6588764190673828</v>
      </c>
      <c r="N796">
        <v>3.5852925777435303</v>
      </c>
      <c r="O796">
        <v>4.9228906631469727</v>
      </c>
      <c r="P796">
        <v>-0.24695417284965515</v>
      </c>
      <c r="Q796">
        <v>5.5647068023681641</v>
      </c>
      <c r="R796">
        <v>2611</v>
      </c>
      <c r="S796">
        <v>3.1209444999694824</v>
      </c>
      <c r="T796">
        <v>1.7666195631027222</v>
      </c>
      <c r="U796">
        <v>76.703437805175781</v>
      </c>
      <c r="V796">
        <v>86.745452880859375</v>
      </c>
      <c r="W796">
        <v>73.860206604003906</v>
      </c>
    </row>
    <row r="797" spans="1:23" x14ac:dyDescent="0.25">
      <c r="A797" t="s">
        <v>85</v>
      </c>
      <c r="B797" t="s">
        <v>97</v>
      </c>
      <c r="C797" t="s">
        <v>99</v>
      </c>
      <c r="D797" t="s">
        <v>71</v>
      </c>
      <c r="E797" t="s">
        <v>112</v>
      </c>
      <c r="F797">
        <v>4</v>
      </c>
      <c r="G797">
        <v>125.04978942871094</v>
      </c>
      <c r="H797">
        <v>123.16382598876953</v>
      </c>
      <c r="I797">
        <v>1.8859580755233765</v>
      </c>
      <c r="J797">
        <v>1.5081657096743584E-2</v>
      </c>
      <c r="K797">
        <v>-0.29247096180915833</v>
      </c>
      <c r="L797">
        <v>0.99456256628036499</v>
      </c>
      <c r="M797">
        <v>1.8859580755233765</v>
      </c>
      <c r="N797">
        <v>2.7773535251617432</v>
      </c>
      <c r="O797">
        <v>4.064387321472168</v>
      </c>
      <c r="P797">
        <v>-0.91002529859542847</v>
      </c>
      <c r="Q797">
        <v>4.6819415092468262</v>
      </c>
      <c r="R797">
        <v>2611</v>
      </c>
      <c r="S797">
        <v>2.8894467353820801</v>
      </c>
      <c r="T797">
        <v>1.6998372077941895</v>
      </c>
      <c r="U797">
        <v>76.703437805175781</v>
      </c>
      <c r="V797">
        <v>86.745452880859375</v>
      </c>
      <c r="W797">
        <v>73.292259216308594</v>
      </c>
    </row>
    <row r="798" spans="1:23" x14ac:dyDescent="0.25">
      <c r="A798" t="s">
        <v>85</v>
      </c>
      <c r="B798" t="s">
        <v>97</v>
      </c>
      <c r="C798" t="s">
        <v>99</v>
      </c>
      <c r="D798" t="s">
        <v>71</v>
      </c>
      <c r="E798" t="s">
        <v>112</v>
      </c>
      <c r="F798">
        <v>5</v>
      </c>
      <c r="G798">
        <v>138.67373657226562</v>
      </c>
      <c r="H798">
        <v>137.81838989257812</v>
      </c>
      <c r="I798">
        <v>0.85535848140716553</v>
      </c>
      <c r="J798">
        <v>6.1681359075009823E-3</v>
      </c>
      <c r="K798">
        <v>-1.2965388298034668</v>
      </c>
      <c r="L798">
        <v>-2.518044225871563E-2</v>
      </c>
      <c r="M798">
        <v>0.85535848140716553</v>
      </c>
      <c r="N798">
        <v>1.735897421836853</v>
      </c>
      <c r="O798">
        <v>3.0072557926177979</v>
      </c>
      <c r="P798">
        <v>-1.9065717458724976</v>
      </c>
      <c r="Q798">
        <v>3.6172888278961182</v>
      </c>
      <c r="R798">
        <v>2611</v>
      </c>
      <c r="S798">
        <v>2.8194923400878906</v>
      </c>
      <c r="T798">
        <v>1.6791343688964844</v>
      </c>
      <c r="U798">
        <v>76.703437805175781</v>
      </c>
      <c r="V798">
        <v>86.745452880859375</v>
      </c>
      <c r="W798">
        <v>72.920570373535156</v>
      </c>
    </row>
    <row r="799" spans="1:23" x14ac:dyDescent="0.25">
      <c r="A799" t="s">
        <v>85</v>
      </c>
      <c r="B799" t="s">
        <v>97</v>
      </c>
      <c r="C799" t="s">
        <v>99</v>
      </c>
      <c r="D799" t="s">
        <v>71</v>
      </c>
      <c r="E799" t="s">
        <v>112</v>
      </c>
      <c r="F799">
        <v>6</v>
      </c>
      <c r="G799">
        <v>168.70333862304688</v>
      </c>
      <c r="H799">
        <v>168.21736145019531</v>
      </c>
      <c r="I799">
        <v>0.48598653078079224</v>
      </c>
      <c r="J799">
        <v>2.8807166963815689E-3</v>
      </c>
      <c r="K799">
        <v>-1.6806260347366333</v>
      </c>
      <c r="L799">
        <v>-0.40057376027107239</v>
      </c>
      <c r="M799">
        <v>0.48598653078079224</v>
      </c>
      <c r="N799">
        <v>1.3725467920303345</v>
      </c>
      <c r="O799">
        <v>2.6525990962982178</v>
      </c>
      <c r="P799">
        <v>-2.2948305606842041</v>
      </c>
      <c r="Q799">
        <v>3.266803503036499</v>
      </c>
      <c r="R799">
        <v>2611</v>
      </c>
      <c r="S799">
        <v>2.8581850528717041</v>
      </c>
      <c r="T799">
        <v>1.6906167268753052</v>
      </c>
      <c r="U799">
        <v>76.703437805175781</v>
      </c>
      <c r="V799">
        <v>86.745452880859375</v>
      </c>
      <c r="W799">
        <v>72.762527465820313</v>
      </c>
    </row>
    <row r="800" spans="1:23" x14ac:dyDescent="0.25">
      <c r="A800" t="s">
        <v>85</v>
      </c>
      <c r="B800" t="s">
        <v>97</v>
      </c>
      <c r="C800" t="s">
        <v>99</v>
      </c>
      <c r="D800" t="s">
        <v>71</v>
      </c>
      <c r="E800" t="s">
        <v>112</v>
      </c>
      <c r="F800">
        <v>7</v>
      </c>
      <c r="G800">
        <v>203.11445617675781</v>
      </c>
      <c r="H800">
        <v>201.83016967773437</v>
      </c>
      <c r="I800">
        <v>1.2842974662780762</v>
      </c>
      <c r="J800">
        <v>6.3230232335627079E-3</v>
      </c>
      <c r="K800">
        <v>-0.95406448841094971</v>
      </c>
      <c r="L800">
        <v>0.36837789416313171</v>
      </c>
      <c r="M800">
        <v>1.2842974662780762</v>
      </c>
      <c r="N800">
        <v>2.2002170085906982</v>
      </c>
      <c r="O800">
        <v>3.5226595401763916</v>
      </c>
      <c r="P800">
        <v>-1.588608980178833</v>
      </c>
      <c r="Q800">
        <v>4.1572041511535645</v>
      </c>
      <c r="R800">
        <v>2611</v>
      </c>
      <c r="S800">
        <v>3.0506224632263184</v>
      </c>
      <c r="T800">
        <v>1.7466031312942505</v>
      </c>
      <c r="U800">
        <v>76.703437805175781</v>
      </c>
      <c r="V800">
        <v>86.745452880859375</v>
      </c>
      <c r="W800">
        <v>72.461837768554688</v>
      </c>
    </row>
    <row r="801" spans="1:23" x14ac:dyDescent="0.25">
      <c r="A801" t="s">
        <v>85</v>
      </c>
      <c r="B801" t="s">
        <v>97</v>
      </c>
      <c r="C801" t="s">
        <v>99</v>
      </c>
      <c r="D801" t="s">
        <v>71</v>
      </c>
      <c r="E801" t="s">
        <v>112</v>
      </c>
      <c r="F801">
        <v>8</v>
      </c>
      <c r="G801">
        <v>227.4195556640625</v>
      </c>
      <c r="H801">
        <v>225.34147644042969</v>
      </c>
      <c r="I801">
        <v>2.0780856609344482</v>
      </c>
      <c r="J801">
        <v>9.1376733034849167E-3</v>
      </c>
      <c r="K801">
        <v>-0.30801302194595337</v>
      </c>
      <c r="L801">
        <v>1.1017134189605713</v>
      </c>
      <c r="M801">
        <v>2.0780856609344482</v>
      </c>
      <c r="N801">
        <v>3.0544579029083252</v>
      </c>
      <c r="O801">
        <v>4.4641842842102051</v>
      </c>
      <c r="P801">
        <v>-0.98443883657455444</v>
      </c>
      <c r="Q801">
        <v>5.1406102180480957</v>
      </c>
      <c r="R801">
        <v>2611</v>
      </c>
      <c r="S801">
        <v>3.4666073322296143</v>
      </c>
      <c r="T801">
        <v>1.8618826866149902</v>
      </c>
      <c r="U801">
        <v>76.703437805175781</v>
      </c>
      <c r="V801">
        <v>86.745452880859375</v>
      </c>
      <c r="W801">
        <v>72.759086608886719</v>
      </c>
    </row>
    <row r="802" spans="1:23" x14ac:dyDescent="0.25">
      <c r="A802" t="s">
        <v>85</v>
      </c>
      <c r="B802" t="s">
        <v>97</v>
      </c>
      <c r="C802" t="s">
        <v>99</v>
      </c>
      <c r="D802" t="s">
        <v>71</v>
      </c>
      <c r="E802" t="s">
        <v>112</v>
      </c>
      <c r="F802">
        <v>9</v>
      </c>
      <c r="G802">
        <v>243.96315002441406</v>
      </c>
      <c r="H802">
        <v>241.50520324707031</v>
      </c>
      <c r="I802">
        <v>2.4579513072967529</v>
      </c>
      <c r="J802">
        <v>1.0075092315673828E-2</v>
      </c>
      <c r="K802">
        <v>-0.18556748330593109</v>
      </c>
      <c r="L802">
        <v>1.3762449026107788</v>
      </c>
      <c r="M802">
        <v>2.4579513072967529</v>
      </c>
      <c r="N802">
        <v>3.5396578311920166</v>
      </c>
      <c r="O802">
        <v>5.1014699935913086</v>
      </c>
      <c r="P802">
        <v>-0.93496835231781006</v>
      </c>
      <c r="Q802">
        <v>5.8508710861206055</v>
      </c>
      <c r="R802">
        <v>2611</v>
      </c>
      <c r="S802">
        <v>4.2549324035644531</v>
      </c>
      <c r="T802">
        <v>2.0627486705780029</v>
      </c>
      <c r="U802">
        <v>76.703437805175781</v>
      </c>
      <c r="V802">
        <v>86.745452880859375</v>
      </c>
      <c r="W802">
        <v>74.199928283691406</v>
      </c>
    </row>
    <row r="803" spans="1:23" x14ac:dyDescent="0.25">
      <c r="A803" t="s">
        <v>85</v>
      </c>
      <c r="B803" t="s">
        <v>97</v>
      </c>
      <c r="C803" t="s">
        <v>99</v>
      </c>
      <c r="D803" t="s">
        <v>71</v>
      </c>
      <c r="E803" t="s">
        <v>112</v>
      </c>
      <c r="F803">
        <v>10</v>
      </c>
      <c r="G803">
        <v>247.43772888183594</v>
      </c>
      <c r="H803">
        <v>245.65293884277344</v>
      </c>
      <c r="I803">
        <v>1.7847919464111328</v>
      </c>
      <c r="J803">
        <v>7.2130952030420303E-3</v>
      </c>
      <c r="K803">
        <v>-0.93266922235488892</v>
      </c>
      <c r="L803">
        <v>0.67282885313034058</v>
      </c>
      <c r="M803">
        <v>1.7847919464111328</v>
      </c>
      <c r="N803">
        <v>2.8967549800872803</v>
      </c>
      <c r="O803">
        <v>4.5022530555725098</v>
      </c>
      <c r="P803">
        <v>-1.7030316591262817</v>
      </c>
      <c r="Q803">
        <v>5.2726154327392578</v>
      </c>
      <c r="R803">
        <v>2611</v>
      </c>
      <c r="S803">
        <v>4.4962916374206543</v>
      </c>
      <c r="T803">
        <v>2.1204462051391602</v>
      </c>
      <c r="U803">
        <v>76.703437805175781</v>
      </c>
      <c r="V803">
        <v>86.745452880859375</v>
      </c>
      <c r="W803">
        <v>74.610443115234375</v>
      </c>
    </row>
    <row r="804" spans="1:23" x14ac:dyDescent="0.25">
      <c r="A804" t="s">
        <v>85</v>
      </c>
      <c r="B804" t="s">
        <v>97</v>
      </c>
      <c r="C804" t="s">
        <v>99</v>
      </c>
      <c r="D804" t="s">
        <v>71</v>
      </c>
      <c r="E804" t="s">
        <v>112</v>
      </c>
      <c r="F804">
        <v>11</v>
      </c>
      <c r="G804">
        <v>250.11408996582031</v>
      </c>
      <c r="H804">
        <v>248.15461730957031</v>
      </c>
      <c r="I804">
        <v>1.9594746828079224</v>
      </c>
      <c r="J804">
        <v>7.8343236818909645E-3</v>
      </c>
      <c r="K804">
        <v>-0.67937016487121582</v>
      </c>
      <c r="L804">
        <v>0.87968075275421143</v>
      </c>
      <c r="M804">
        <v>1.9594746828079224</v>
      </c>
      <c r="N804">
        <v>3.0392684936523438</v>
      </c>
      <c r="O804">
        <v>4.5983195304870605</v>
      </c>
      <c r="P804">
        <v>-1.4274460077285767</v>
      </c>
      <c r="Q804">
        <v>5.3463954925537109</v>
      </c>
      <c r="R804">
        <v>2611</v>
      </c>
      <c r="S804">
        <v>4.2398996353149414</v>
      </c>
      <c r="T804">
        <v>2.0591015815734863</v>
      </c>
      <c r="U804">
        <v>76.703437805175781</v>
      </c>
      <c r="V804">
        <v>86.745452880859375</v>
      </c>
      <c r="W804">
        <v>75.299674987792969</v>
      </c>
    </row>
    <row r="805" spans="1:23" x14ac:dyDescent="0.25">
      <c r="A805" t="s">
        <v>85</v>
      </c>
      <c r="B805" t="s">
        <v>97</v>
      </c>
      <c r="C805" t="s">
        <v>99</v>
      </c>
      <c r="D805" t="s">
        <v>71</v>
      </c>
      <c r="E805" t="s">
        <v>112</v>
      </c>
      <c r="F805">
        <v>12</v>
      </c>
      <c r="G805">
        <v>246.61549377441406</v>
      </c>
      <c r="H805">
        <v>245.05155944824219</v>
      </c>
      <c r="I805">
        <v>1.5639252662658691</v>
      </c>
      <c r="J805">
        <v>6.3415532931685448E-3</v>
      </c>
      <c r="K805">
        <v>-1.0076347589492798</v>
      </c>
      <c r="L805">
        <v>0.51166373491287231</v>
      </c>
      <c r="M805">
        <v>1.5639252662658691</v>
      </c>
      <c r="N805">
        <v>2.6161868572235107</v>
      </c>
      <c r="O805">
        <v>4.1354851722717285</v>
      </c>
      <c r="P805">
        <v>-1.7366362810134888</v>
      </c>
      <c r="Q805">
        <v>4.8644866943359375</v>
      </c>
      <c r="R805">
        <v>2611</v>
      </c>
      <c r="S805">
        <v>4.0264396667480469</v>
      </c>
      <c r="T805">
        <v>2.006598949432373</v>
      </c>
      <c r="U805">
        <v>76.703437805175781</v>
      </c>
      <c r="V805">
        <v>86.745452880859375</v>
      </c>
      <c r="W805">
        <v>77.303672790527344</v>
      </c>
    </row>
    <row r="806" spans="1:23" x14ac:dyDescent="0.25">
      <c r="A806" t="s">
        <v>85</v>
      </c>
      <c r="B806" t="s">
        <v>97</v>
      </c>
      <c r="C806" t="s">
        <v>99</v>
      </c>
      <c r="D806" t="s">
        <v>71</v>
      </c>
      <c r="E806" t="s">
        <v>112</v>
      </c>
      <c r="F806">
        <v>13</v>
      </c>
      <c r="G806">
        <v>239.54232788085937</v>
      </c>
      <c r="H806">
        <v>238.1234130859375</v>
      </c>
      <c r="I806">
        <v>1.4189268350601196</v>
      </c>
      <c r="J806">
        <v>5.923490971326828E-3</v>
      </c>
      <c r="K806">
        <v>-0.98603665828704834</v>
      </c>
      <c r="L806">
        <v>0.43483525514602661</v>
      </c>
      <c r="M806">
        <v>1.4189268350601196</v>
      </c>
      <c r="N806">
        <v>2.4030184745788574</v>
      </c>
      <c r="O806">
        <v>3.8238904476165771</v>
      </c>
      <c r="P806">
        <v>-1.6678104400634766</v>
      </c>
      <c r="Q806">
        <v>4.5056638717651367</v>
      </c>
      <c r="R806">
        <v>2611</v>
      </c>
      <c r="S806">
        <v>3.5216386318206787</v>
      </c>
      <c r="T806">
        <v>1.8766030073165894</v>
      </c>
      <c r="U806">
        <v>76.703437805175781</v>
      </c>
      <c r="V806">
        <v>86.745452880859375</v>
      </c>
      <c r="W806">
        <v>79.792312622070312</v>
      </c>
    </row>
    <row r="807" spans="1:23" x14ac:dyDescent="0.25">
      <c r="A807" t="s">
        <v>85</v>
      </c>
      <c r="B807" t="s">
        <v>97</v>
      </c>
      <c r="C807" t="s">
        <v>99</v>
      </c>
      <c r="D807" t="s">
        <v>71</v>
      </c>
      <c r="E807" t="s">
        <v>112</v>
      </c>
      <c r="F807">
        <v>14</v>
      </c>
      <c r="G807">
        <v>240.51283264160156</v>
      </c>
      <c r="H807">
        <v>237.424072265625</v>
      </c>
      <c r="I807">
        <v>3.0887429714202881</v>
      </c>
      <c r="J807">
        <v>1.2842320837080479E-2</v>
      </c>
      <c r="K807">
        <v>0.72657465934753418</v>
      </c>
      <c r="L807">
        <v>2.1221628189086914</v>
      </c>
      <c r="M807">
        <v>3.0887429714202881</v>
      </c>
      <c r="N807">
        <v>4.0553231239318848</v>
      </c>
      <c r="O807">
        <v>5.4509115219116211</v>
      </c>
      <c r="P807">
        <v>5.6932739913463593E-2</v>
      </c>
      <c r="Q807">
        <v>6.1205530166625977</v>
      </c>
      <c r="R807">
        <v>2611</v>
      </c>
      <c r="S807">
        <v>3.3974223136901855</v>
      </c>
      <c r="T807">
        <v>1.8432097434997559</v>
      </c>
      <c r="U807">
        <v>76.703437805175781</v>
      </c>
      <c r="V807">
        <v>86.745452880859375</v>
      </c>
      <c r="W807">
        <v>81.645896911621094</v>
      </c>
    </row>
    <row r="808" spans="1:23" x14ac:dyDescent="0.25">
      <c r="A808" t="s">
        <v>85</v>
      </c>
      <c r="B808" t="s">
        <v>97</v>
      </c>
      <c r="C808" t="s">
        <v>99</v>
      </c>
      <c r="D808" t="s">
        <v>71</v>
      </c>
      <c r="E808" t="s">
        <v>112</v>
      </c>
      <c r="F808">
        <v>15</v>
      </c>
      <c r="G808">
        <v>236.20314025878906</v>
      </c>
      <c r="H808">
        <v>226.39970397949219</v>
      </c>
      <c r="I808">
        <v>9.8034162521362305</v>
      </c>
      <c r="J808">
        <v>4.1504174470901489E-2</v>
      </c>
      <c r="K808">
        <v>7.381925106048584</v>
      </c>
      <c r="L808">
        <v>8.8125619888305664</v>
      </c>
      <c r="M808">
        <v>9.8034162521362305</v>
      </c>
      <c r="N808">
        <v>10.794270515441895</v>
      </c>
      <c r="O808">
        <v>12.224906921386719</v>
      </c>
      <c r="P808">
        <v>6.6954660415649414</v>
      </c>
      <c r="Q808">
        <v>12.91136646270752</v>
      </c>
      <c r="R808">
        <v>2611</v>
      </c>
      <c r="S808">
        <v>3.5702085494995117</v>
      </c>
      <c r="T808">
        <v>1.8894995450973511</v>
      </c>
      <c r="U808">
        <v>76.703437805175781</v>
      </c>
      <c r="V808">
        <v>86.745452880859375</v>
      </c>
      <c r="W808">
        <v>83.537528991699219</v>
      </c>
    </row>
    <row r="809" spans="1:23" x14ac:dyDescent="0.25">
      <c r="A809" t="s">
        <v>85</v>
      </c>
      <c r="B809" t="s">
        <v>97</v>
      </c>
      <c r="C809" t="s">
        <v>99</v>
      </c>
      <c r="D809" t="s">
        <v>71</v>
      </c>
      <c r="E809" t="s">
        <v>112</v>
      </c>
      <c r="F809">
        <v>16</v>
      </c>
      <c r="G809">
        <v>222.75564575195312</v>
      </c>
      <c r="H809">
        <v>213.22770690917969</v>
      </c>
      <c r="I809">
        <v>9.5279245376586914</v>
      </c>
      <c r="J809">
        <v>4.2772989720106125E-2</v>
      </c>
      <c r="K809">
        <v>7.272881031036377</v>
      </c>
      <c r="L809">
        <v>8.6051788330078125</v>
      </c>
      <c r="M809">
        <v>9.5279245376586914</v>
      </c>
      <c r="N809">
        <v>10.45067024230957</v>
      </c>
      <c r="O809">
        <v>11.782968521118164</v>
      </c>
      <c r="P809">
        <v>6.6336073875427246</v>
      </c>
      <c r="Q809">
        <v>12.4222412109375</v>
      </c>
      <c r="R809">
        <v>2611</v>
      </c>
      <c r="S809">
        <v>3.0962619781494141</v>
      </c>
      <c r="T809">
        <v>1.7596198320388794</v>
      </c>
      <c r="U809">
        <v>76.703437805175781</v>
      </c>
      <c r="V809">
        <v>86.745452880859375</v>
      </c>
      <c r="W809">
        <v>83.849632263183594</v>
      </c>
    </row>
    <row r="810" spans="1:23" x14ac:dyDescent="0.25">
      <c r="A810" t="s">
        <v>85</v>
      </c>
      <c r="B810" t="s">
        <v>97</v>
      </c>
      <c r="C810" t="s">
        <v>99</v>
      </c>
      <c r="D810" t="s">
        <v>71</v>
      </c>
      <c r="E810" t="s">
        <v>112</v>
      </c>
      <c r="F810">
        <v>17</v>
      </c>
      <c r="G810">
        <v>206.81236267089844</v>
      </c>
      <c r="H810">
        <v>197.29083251953125</v>
      </c>
      <c r="I810">
        <v>9.5215301513671875</v>
      </c>
      <c r="J810">
        <v>4.6039462089538574E-2</v>
      </c>
      <c r="K810">
        <v>7.3628716468811035</v>
      </c>
      <c r="L810">
        <v>8.6382246017456055</v>
      </c>
      <c r="M810">
        <v>9.5215301513671875</v>
      </c>
      <c r="N810">
        <v>10.40483570098877</v>
      </c>
      <c r="O810">
        <v>11.68018913269043</v>
      </c>
      <c r="P810">
        <v>6.7509217262268066</v>
      </c>
      <c r="Q810">
        <v>12.292139053344727</v>
      </c>
      <c r="R810">
        <v>2611</v>
      </c>
      <c r="S810">
        <v>2.837238073348999</v>
      </c>
      <c r="T810">
        <v>1.6844103336334229</v>
      </c>
      <c r="U810">
        <v>76.703437805175781</v>
      </c>
      <c r="V810">
        <v>86.745452880859375</v>
      </c>
      <c r="W810">
        <v>83.443733215332031</v>
      </c>
    </row>
    <row r="811" spans="1:23" x14ac:dyDescent="0.25">
      <c r="A811" t="s">
        <v>85</v>
      </c>
      <c r="B811" t="s">
        <v>97</v>
      </c>
      <c r="C811" t="s">
        <v>99</v>
      </c>
      <c r="D811" t="s">
        <v>71</v>
      </c>
      <c r="E811" t="s">
        <v>112</v>
      </c>
      <c r="F811">
        <v>18</v>
      </c>
      <c r="G811">
        <v>191.19508361816406</v>
      </c>
      <c r="H811">
        <v>183.75917053222656</v>
      </c>
      <c r="I811">
        <v>7.4359102249145508</v>
      </c>
      <c r="J811">
        <v>3.8891743868589401E-2</v>
      </c>
      <c r="K811">
        <v>5.3633608818054199</v>
      </c>
      <c r="L811">
        <v>6.5878400802612305</v>
      </c>
      <c r="M811">
        <v>7.4359102249145508</v>
      </c>
      <c r="N811">
        <v>8.2839803695678711</v>
      </c>
      <c r="O811">
        <v>9.5084590911865234</v>
      </c>
      <c r="P811">
        <v>4.7758221626281738</v>
      </c>
      <c r="Q811">
        <v>10.095998764038086</v>
      </c>
      <c r="R811">
        <v>2611</v>
      </c>
      <c r="S811">
        <v>2.61539626121521</v>
      </c>
      <c r="T811">
        <v>1.6172187328338623</v>
      </c>
      <c r="U811">
        <v>76.703437805175781</v>
      </c>
      <c r="V811">
        <v>86.745452880859375</v>
      </c>
      <c r="W811">
        <v>81.807373046875</v>
      </c>
    </row>
    <row r="812" spans="1:23" x14ac:dyDescent="0.25">
      <c r="A812" t="s">
        <v>85</v>
      </c>
      <c r="B812" t="s">
        <v>97</v>
      </c>
      <c r="C812" t="s">
        <v>99</v>
      </c>
      <c r="D812" t="s">
        <v>71</v>
      </c>
      <c r="E812" t="s">
        <v>112</v>
      </c>
      <c r="F812">
        <v>19</v>
      </c>
      <c r="G812">
        <v>182.06069946289062</v>
      </c>
      <c r="H812">
        <v>180.53913879394531</v>
      </c>
      <c r="I812">
        <v>1.5215563774108887</v>
      </c>
      <c r="J812">
        <v>8.3574121817946434E-3</v>
      </c>
      <c r="K812">
        <v>-0.46566155552864075</v>
      </c>
      <c r="L812">
        <v>0.70840293169021606</v>
      </c>
      <c r="M812">
        <v>1.5215563774108887</v>
      </c>
      <c r="N812">
        <v>2.3347098827362061</v>
      </c>
      <c r="O812">
        <v>3.5087742805480957</v>
      </c>
      <c r="P812">
        <v>-1.0290101766586304</v>
      </c>
      <c r="Q812">
        <v>4.0721230506896973</v>
      </c>
      <c r="R812">
        <v>2611</v>
      </c>
      <c r="S812">
        <v>2.4044668674468994</v>
      </c>
      <c r="T812">
        <v>1.5506343841552734</v>
      </c>
      <c r="U812">
        <v>76.703437805175781</v>
      </c>
      <c r="V812">
        <v>86.745452880859375</v>
      </c>
      <c r="W812">
        <v>79.782577514648438</v>
      </c>
    </row>
    <row r="813" spans="1:23" x14ac:dyDescent="0.25">
      <c r="A813" t="s">
        <v>85</v>
      </c>
      <c r="B813" t="s">
        <v>97</v>
      </c>
      <c r="C813" t="s">
        <v>99</v>
      </c>
      <c r="D813" t="s">
        <v>71</v>
      </c>
      <c r="E813" t="s">
        <v>112</v>
      </c>
      <c r="F813">
        <v>20</v>
      </c>
      <c r="G813">
        <v>180.85671997070312</v>
      </c>
      <c r="H813">
        <v>180.03866577148437</v>
      </c>
      <c r="I813">
        <v>0.81806361675262451</v>
      </c>
      <c r="J813">
        <v>4.5232689008116722E-3</v>
      </c>
      <c r="K813">
        <v>-1.2233036756515503</v>
      </c>
      <c r="L813">
        <v>-1.7247352749109268E-2</v>
      </c>
      <c r="M813">
        <v>0.81806361675262451</v>
      </c>
      <c r="N813">
        <v>1.6533745527267456</v>
      </c>
      <c r="O813">
        <v>2.8594310283660889</v>
      </c>
      <c r="P813">
        <v>-1.802003026008606</v>
      </c>
      <c r="Q813">
        <v>3.4381301403045654</v>
      </c>
      <c r="R813">
        <v>2611</v>
      </c>
      <c r="S813">
        <v>2.537290096282959</v>
      </c>
      <c r="T813">
        <v>1.5928874015808105</v>
      </c>
      <c r="U813">
        <v>76.703437805175781</v>
      </c>
      <c r="V813">
        <v>86.745452880859375</v>
      </c>
      <c r="W813">
        <v>77.840293884277344</v>
      </c>
    </row>
    <row r="814" spans="1:23" x14ac:dyDescent="0.25">
      <c r="A814" t="s">
        <v>85</v>
      </c>
      <c r="B814" t="s">
        <v>97</v>
      </c>
      <c r="C814" t="s">
        <v>99</v>
      </c>
      <c r="D814" t="s">
        <v>71</v>
      </c>
      <c r="E814" t="s">
        <v>112</v>
      </c>
      <c r="F814">
        <v>21</v>
      </c>
      <c r="G814">
        <v>176.31138610839844</v>
      </c>
      <c r="H814">
        <v>174.18663024902344</v>
      </c>
      <c r="I814">
        <v>2.1247594356536865</v>
      </c>
      <c r="J814">
        <v>1.2051175348460674E-2</v>
      </c>
      <c r="K814">
        <v>3.8376349955797195E-2</v>
      </c>
      <c r="L814">
        <v>1.2710283994674683</v>
      </c>
      <c r="M814">
        <v>2.1247594356536865</v>
      </c>
      <c r="N814">
        <v>2.9784905910491943</v>
      </c>
      <c r="O814">
        <v>4.2111425399780273</v>
      </c>
      <c r="P814">
        <v>-0.55308425426483154</v>
      </c>
      <c r="Q814">
        <v>4.8026032447814941</v>
      </c>
      <c r="R814">
        <v>2611</v>
      </c>
      <c r="S814">
        <v>2.6504275798797607</v>
      </c>
      <c r="T814">
        <v>1.6280133724212646</v>
      </c>
      <c r="U814">
        <v>76.703437805175781</v>
      </c>
      <c r="V814">
        <v>86.745452880859375</v>
      </c>
      <c r="W814">
        <v>77.118324279785156</v>
      </c>
    </row>
    <row r="815" spans="1:23" x14ac:dyDescent="0.25">
      <c r="A815" t="s">
        <v>85</v>
      </c>
      <c r="B815" t="s">
        <v>97</v>
      </c>
      <c r="C815" t="s">
        <v>99</v>
      </c>
      <c r="D815" t="s">
        <v>71</v>
      </c>
      <c r="E815" t="s">
        <v>112</v>
      </c>
      <c r="F815">
        <v>22</v>
      </c>
      <c r="G815">
        <v>168.03752136230469</v>
      </c>
      <c r="H815">
        <v>165.48262023925781</v>
      </c>
      <c r="I815">
        <v>2.554912805557251</v>
      </c>
      <c r="J815">
        <v>1.5204418450593948E-2</v>
      </c>
      <c r="K815">
        <v>0.48513153195381165</v>
      </c>
      <c r="L815">
        <v>1.7079751491546631</v>
      </c>
      <c r="M815">
        <v>2.554912805557251</v>
      </c>
      <c r="N815">
        <v>3.4018504619598389</v>
      </c>
      <c r="O815">
        <v>4.6246938705444336</v>
      </c>
      <c r="P815">
        <v>-0.10162268579006195</v>
      </c>
      <c r="Q815">
        <v>5.2114481925964355</v>
      </c>
      <c r="R815">
        <v>2611</v>
      </c>
      <c r="S815">
        <v>2.6084153652191162</v>
      </c>
      <c r="T815">
        <v>1.6150588989257813</v>
      </c>
      <c r="U815">
        <v>76.703437805175781</v>
      </c>
      <c r="V815">
        <v>86.745452880859375</v>
      </c>
      <c r="W815">
        <v>76.240257263183594</v>
      </c>
    </row>
    <row r="816" spans="1:23" x14ac:dyDescent="0.25">
      <c r="A816" t="s">
        <v>85</v>
      </c>
      <c r="B816" t="s">
        <v>97</v>
      </c>
      <c r="C816" t="s">
        <v>99</v>
      </c>
      <c r="D816" t="s">
        <v>71</v>
      </c>
      <c r="E816" t="s">
        <v>112</v>
      </c>
      <c r="F816">
        <v>23</v>
      </c>
      <c r="G816">
        <v>155.35649108886719</v>
      </c>
      <c r="H816">
        <v>155.82833862304688</v>
      </c>
      <c r="I816">
        <v>-0.4718526303768158</v>
      </c>
      <c r="J816">
        <v>-3.0372249893844128E-3</v>
      </c>
      <c r="K816">
        <v>-2.5209023952484131</v>
      </c>
      <c r="L816">
        <v>-1.3103071451187134</v>
      </c>
      <c r="M816">
        <v>-0.4718526303768158</v>
      </c>
      <c r="N816">
        <v>0.36660188436508179</v>
      </c>
      <c r="O816">
        <v>1.5771970748901367</v>
      </c>
      <c r="P816">
        <v>-3.1017794609069824</v>
      </c>
      <c r="Q816">
        <v>2.1580741405487061</v>
      </c>
      <c r="R816">
        <v>2611</v>
      </c>
      <c r="S816">
        <v>2.5564236640930176</v>
      </c>
      <c r="T816">
        <v>1.5988819599151611</v>
      </c>
      <c r="U816">
        <v>76.703437805175781</v>
      </c>
      <c r="V816">
        <v>86.745452880859375</v>
      </c>
      <c r="W816">
        <v>74.745033264160156</v>
      </c>
    </row>
    <row r="817" spans="1:23" x14ac:dyDescent="0.25">
      <c r="A817" t="s">
        <v>85</v>
      </c>
      <c r="B817" t="s">
        <v>97</v>
      </c>
      <c r="C817" t="s">
        <v>99</v>
      </c>
      <c r="D817" t="s">
        <v>71</v>
      </c>
      <c r="E817" t="s">
        <v>112</v>
      </c>
      <c r="F817">
        <v>24</v>
      </c>
      <c r="G817">
        <v>147.04936218261719</v>
      </c>
      <c r="H817">
        <v>149.12858581542969</v>
      </c>
      <c r="I817">
        <v>-2.0792338848114014</v>
      </c>
      <c r="J817">
        <v>-1.4139699749648571E-2</v>
      </c>
      <c r="K817">
        <v>-4.2015414237976074</v>
      </c>
      <c r="L817">
        <v>-2.947664737701416</v>
      </c>
      <c r="M817">
        <v>-2.0792338848114014</v>
      </c>
      <c r="N817">
        <v>-1.2108029127120972</v>
      </c>
      <c r="O817">
        <v>4.307343065738678E-2</v>
      </c>
      <c r="P817">
        <v>-4.8031859397888184</v>
      </c>
      <c r="Q817">
        <v>0.64471805095672607</v>
      </c>
      <c r="R817">
        <v>2611</v>
      </c>
      <c r="S817">
        <v>2.7424857616424561</v>
      </c>
      <c r="T817">
        <v>1.6560451984405518</v>
      </c>
      <c r="U817">
        <v>76.703437805175781</v>
      </c>
      <c r="V817">
        <v>86.745452880859375</v>
      </c>
      <c r="W817">
        <v>73.89508056640625</v>
      </c>
    </row>
    <row r="818" spans="1:23" x14ac:dyDescent="0.25">
      <c r="A818" t="s">
        <v>85</v>
      </c>
      <c r="B818" t="s">
        <v>97</v>
      </c>
      <c r="C818" t="s">
        <v>99</v>
      </c>
      <c r="D818" t="s">
        <v>71</v>
      </c>
      <c r="E818" t="s">
        <v>113</v>
      </c>
      <c r="F818">
        <v>1</v>
      </c>
      <c r="G818">
        <v>140.24537658691406</v>
      </c>
      <c r="H818">
        <v>143.54441833496094</v>
      </c>
      <c r="I818">
        <v>-3.2990460395812988</v>
      </c>
      <c r="J818">
        <v>-2.352338470518589E-2</v>
      </c>
      <c r="K818">
        <v>-5.1670656204223633</v>
      </c>
      <c r="L818">
        <v>-4.0634245872497559</v>
      </c>
      <c r="M818">
        <v>-3.2990460395812988</v>
      </c>
      <c r="N818">
        <v>-2.5346677303314209</v>
      </c>
      <c r="O818">
        <v>-1.4310266971588135</v>
      </c>
      <c r="P818">
        <v>-5.6966228485107422</v>
      </c>
      <c r="Q818">
        <v>-0.90146917104721069</v>
      </c>
      <c r="R818">
        <v>2613</v>
      </c>
      <c r="S818">
        <v>2.1246654987335205</v>
      </c>
      <c r="T818">
        <v>1.4576232433319092</v>
      </c>
      <c r="U818">
        <v>78.491500854492187</v>
      </c>
      <c r="V818">
        <v>95.26153564453125</v>
      </c>
      <c r="W818">
        <v>71.106338500976563</v>
      </c>
    </row>
    <row r="819" spans="1:23" x14ac:dyDescent="0.25">
      <c r="A819" t="s">
        <v>85</v>
      </c>
      <c r="B819" t="s">
        <v>97</v>
      </c>
      <c r="C819" t="s">
        <v>99</v>
      </c>
      <c r="D819" t="s">
        <v>71</v>
      </c>
      <c r="E819" t="s">
        <v>113</v>
      </c>
      <c r="F819">
        <v>2</v>
      </c>
      <c r="G819">
        <v>135.38804626464844</v>
      </c>
      <c r="H819">
        <v>138.53744506835937</v>
      </c>
      <c r="I819">
        <v>-3.1493930816650391</v>
      </c>
      <c r="J819">
        <v>-2.3261973634362221E-2</v>
      </c>
      <c r="K819">
        <v>-5.0190019607543945</v>
      </c>
      <c r="L819">
        <v>-3.9144220352172852</v>
      </c>
      <c r="M819">
        <v>-3.1493930816650391</v>
      </c>
      <c r="N819">
        <v>-2.384364128112793</v>
      </c>
      <c r="O819">
        <v>-1.2797839641571045</v>
      </c>
      <c r="P819">
        <v>-5.5490102767944336</v>
      </c>
      <c r="Q819">
        <v>-0.74977576732635498</v>
      </c>
      <c r="R819">
        <v>2613</v>
      </c>
      <c r="S819">
        <v>2.1282835006713867</v>
      </c>
      <c r="T819">
        <v>1.4588637351989746</v>
      </c>
      <c r="U819">
        <v>78.491500854492187</v>
      </c>
      <c r="V819">
        <v>95.26153564453125</v>
      </c>
      <c r="W819">
        <v>70.6043701171875</v>
      </c>
    </row>
    <row r="820" spans="1:23" x14ac:dyDescent="0.25">
      <c r="A820" t="s">
        <v>85</v>
      </c>
      <c r="B820" t="s">
        <v>97</v>
      </c>
      <c r="C820" t="s">
        <v>99</v>
      </c>
      <c r="D820" t="s">
        <v>71</v>
      </c>
      <c r="E820" t="s">
        <v>113</v>
      </c>
      <c r="F820">
        <v>3</v>
      </c>
      <c r="G820">
        <v>130.46755981445312</v>
      </c>
      <c r="H820">
        <v>132.58073425292969</v>
      </c>
      <c r="I820">
        <v>-2.1131687164306641</v>
      </c>
      <c r="J820">
        <v>-1.619688980281353E-2</v>
      </c>
      <c r="K820">
        <v>-3.952017068862915</v>
      </c>
      <c r="L820">
        <v>-2.8656105995178223</v>
      </c>
      <c r="M820">
        <v>-2.1131687164306641</v>
      </c>
      <c r="N820">
        <v>-1.3607269525527954</v>
      </c>
      <c r="O820">
        <v>-0.27432042360305786</v>
      </c>
      <c r="P820">
        <v>-4.4733047485351563</v>
      </c>
      <c r="Q820">
        <v>0.24696750938892365</v>
      </c>
      <c r="R820">
        <v>2613</v>
      </c>
      <c r="S820">
        <v>2.0588259696960449</v>
      </c>
      <c r="T820">
        <v>1.4348609447479248</v>
      </c>
      <c r="U820">
        <v>78.491500854492187</v>
      </c>
      <c r="V820">
        <v>95.26153564453125</v>
      </c>
      <c r="W820">
        <v>70.139045715332031</v>
      </c>
    </row>
    <row r="821" spans="1:23" x14ac:dyDescent="0.25">
      <c r="A821" t="s">
        <v>85</v>
      </c>
      <c r="B821" t="s">
        <v>97</v>
      </c>
      <c r="C821" t="s">
        <v>99</v>
      </c>
      <c r="D821" t="s">
        <v>71</v>
      </c>
      <c r="E821" t="s">
        <v>113</v>
      </c>
      <c r="F821">
        <v>4</v>
      </c>
      <c r="G821">
        <v>130.47528076171875</v>
      </c>
      <c r="H821">
        <v>132.12498474121094</v>
      </c>
      <c r="I821">
        <v>-1.6497143507003784</v>
      </c>
      <c r="J821">
        <v>-1.2643883936107159E-2</v>
      </c>
      <c r="K821">
        <v>-3.4390707015991211</v>
      </c>
      <c r="L821">
        <v>-2.3819043636322021</v>
      </c>
      <c r="M821">
        <v>-1.6497143507003784</v>
      </c>
      <c r="N821">
        <v>-0.91752427816390991</v>
      </c>
      <c r="O821">
        <v>0.13964195549488068</v>
      </c>
      <c r="P821">
        <v>-3.9463284015655518</v>
      </c>
      <c r="Q821">
        <v>0.64689958095550537</v>
      </c>
      <c r="R821">
        <v>2613</v>
      </c>
      <c r="S821">
        <v>1.9494922161102295</v>
      </c>
      <c r="T821">
        <v>1.3962421417236328</v>
      </c>
      <c r="U821">
        <v>78.491500854492187</v>
      </c>
      <c r="V821">
        <v>95.26153564453125</v>
      </c>
      <c r="W821">
        <v>69.524726867675781</v>
      </c>
    </row>
    <row r="822" spans="1:23" x14ac:dyDescent="0.25">
      <c r="A822" t="s">
        <v>85</v>
      </c>
      <c r="B822" t="s">
        <v>97</v>
      </c>
      <c r="C822" t="s">
        <v>99</v>
      </c>
      <c r="D822" t="s">
        <v>71</v>
      </c>
      <c r="E822" t="s">
        <v>113</v>
      </c>
      <c r="F822">
        <v>5</v>
      </c>
      <c r="G822">
        <v>138.59344482421875</v>
      </c>
      <c r="H822">
        <v>142.05325317382812</v>
      </c>
      <c r="I822">
        <v>-3.4598088264465332</v>
      </c>
      <c r="J822">
        <v>-2.4963727220892906E-2</v>
      </c>
      <c r="K822">
        <v>-5.2813024520874023</v>
      </c>
      <c r="L822">
        <v>-4.2051491737365723</v>
      </c>
      <c r="M822">
        <v>-3.4598088264465332</v>
      </c>
      <c r="N822">
        <v>-2.7144684791564941</v>
      </c>
      <c r="O822">
        <v>-1.6383153200149536</v>
      </c>
      <c r="P822">
        <v>-5.7976703643798828</v>
      </c>
      <c r="Q822">
        <v>-1.1219472885131836</v>
      </c>
      <c r="R822">
        <v>2613</v>
      </c>
      <c r="S822">
        <v>2.0201473236083984</v>
      </c>
      <c r="T822">
        <v>1.4213188886642456</v>
      </c>
      <c r="U822">
        <v>78.491500854492187</v>
      </c>
      <c r="V822">
        <v>95.26153564453125</v>
      </c>
      <c r="W822">
        <v>68.723701477050781</v>
      </c>
    </row>
    <row r="823" spans="1:23" x14ac:dyDescent="0.25">
      <c r="A823" t="s">
        <v>85</v>
      </c>
      <c r="B823" t="s">
        <v>97</v>
      </c>
      <c r="C823" t="s">
        <v>99</v>
      </c>
      <c r="D823" t="s">
        <v>71</v>
      </c>
      <c r="E823" t="s">
        <v>113</v>
      </c>
      <c r="F823">
        <v>6</v>
      </c>
      <c r="G823">
        <v>162.44189453125</v>
      </c>
      <c r="H823">
        <v>166.77406311035156</v>
      </c>
      <c r="I823">
        <v>-4.3321695327758789</v>
      </c>
      <c r="J823">
        <v>-2.6669040322303772E-2</v>
      </c>
      <c r="K823">
        <v>-6.1689581871032715</v>
      </c>
      <c r="L823">
        <v>-5.083768367767334</v>
      </c>
      <c r="M823">
        <v>-4.3321695327758789</v>
      </c>
      <c r="N823">
        <v>-3.5805706977844238</v>
      </c>
      <c r="O823">
        <v>-2.4953811168670654</v>
      </c>
      <c r="P823">
        <v>-6.689661979675293</v>
      </c>
      <c r="Q823">
        <v>-1.9746770858764648</v>
      </c>
      <c r="R823">
        <v>2613</v>
      </c>
      <c r="S823">
        <v>2.0542159080505371</v>
      </c>
      <c r="T823">
        <v>1.4332536458969116</v>
      </c>
      <c r="U823">
        <v>78.491500854492187</v>
      </c>
      <c r="V823">
        <v>95.26153564453125</v>
      </c>
      <c r="W823">
        <v>68.136276245117188</v>
      </c>
    </row>
    <row r="824" spans="1:23" x14ac:dyDescent="0.25">
      <c r="A824" t="s">
        <v>85</v>
      </c>
      <c r="B824" t="s">
        <v>97</v>
      </c>
      <c r="C824" t="s">
        <v>99</v>
      </c>
      <c r="D824" t="s">
        <v>71</v>
      </c>
      <c r="E824" t="s">
        <v>113</v>
      </c>
      <c r="F824">
        <v>7</v>
      </c>
      <c r="G824">
        <v>190.83680725097656</v>
      </c>
      <c r="H824">
        <v>195.60169982910156</v>
      </c>
      <c r="I824">
        <v>-4.7648873329162598</v>
      </c>
      <c r="J824">
        <v>-2.4968387559056282E-2</v>
      </c>
      <c r="K824">
        <v>-6.7018380165100098</v>
      </c>
      <c r="L824">
        <v>-5.557471752166748</v>
      </c>
      <c r="M824">
        <v>-4.7648873329162598</v>
      </c>
      <c r="N824">
        <v>-3.9723026752471924</v>
      </c>
      <c r="O824">
        <v>-2.8279366493225098</v>
      </c>
      <c r="P824">
        <v>-7.2509365081787109</v>
      </c>
      <c r="Q824">
        <v>-2.2788379192352295</v>
      </c>
      <c r="R824">
        <v>2613</v>
      </c>
      <c r="S824">
        <v>2.2843623161315918</v>
      </c>
      <c r="T824">
        <v>1.5114107131958008</v>
      </c>
      <c r="U824">
        <v>78.491500854492187</v>
      </c>
      <c r="V824">
        <v>95.26153564453125</v>
      </c>
      <c r="W824">
        <v>67.279579162597656</v>
      </c>
    </row>
    <row r="825" spans="1:23" x14ac:dyDescent="0.25">
      <c r="A825" t="s">
        <v>85</v>
      </c>
      <c r="B825" t="s">
        <v>97</v>
      </c>
      <c r="C825" t="s">
        <v>99</v>
      </c>
      <c r="D825" t="s">
        <v>71</v>
      </c>
      <c r="E825" t="s">
        <v>113</v>
      </c>
      <c r="F825">
        <v>8</v>
      </c>
      <c r="G825">
        <v>212.26998901367187</v>
      </c>
      <c r="H825">
        <v>216.31753540039062</v>
      </c>
      <c r="I825">
        <v>-4.047551155090332</v>
      </c>
      <c r="J825">
        <v>-1.906793937087059E-2</v>
      </c>
      <c r="K825">
        <v>-5.996985912322998</v>
      </c>
      <c r="L825">
        <v>-4.8452439308166504</v>
      </c>
      <c r="M825">
        <v>-4.047551155090332</v>
      </c>
      <c r="N825">
        <v>-3.2498581409454346</v>
      </c>
      <c r="O825">
        <v>-2.0981161594390869</v>
      </c>
      <c r="P825">
        <v>-6.549623966217041</v>
      </c>
      <c r="Q825">
        <v>-1.5454785823822021</v>
      </c>
      <c r="R825">
        <v>2613</v>
      </c>
      <c r="S825">
        <v>2.31390380859375</v>
      </c>
      <c r="T825">
        <v>1.521152138710022</v>
      </c>
      <c r="U825">
        <v>78.491500854492187</v>
      </c>
      <c r="V825">
        <v>95.26153564453125</v>
      </c>
      <c r="W825">
        <v>69.733390808105469</v>
      </c>
    </row>
    <row r="826" spans="1:23" x14ac:dyDescent="0.25">
      <c r="A826" t="s">
        <v>85</v>
      </c>
      <c r="B826" t="s">
        <v>97</v>
      </c>
      <c r="C826" t="s">
        <v>99</v>
      </c>
      <c r="D826" t="s">
        <v>71</v>
      </c>
      <c r="E826" t="s">
        <v>113</v>
      </c>
      <c r="F826">
        <v>9</v>
      </c>
      <c r="G826">
        <v>230.77635192871094</v>
      </c>
      <c r="H826">
        <v>234.79385375976562</v>
      </c>
      <c r="I826">
        <v>-4.0174856185913086</v>
      </c>
      <c r="J826">
        <v>-1.7408566549420357E-2</v>
      </c>
      <c r="K826">
        <v>-6.2210803031921387</v>
      </c>
      <c r="L826">
        <v>-4.9191789627075195</v>
      </c>
      <c r="M826">
        <v>-4.0174856185913086</v>
      </c>
      <c r="N826">
        <v>-3.1157925128936768</v>
      </c>
      <c r="O826">
        <v>-1.813890814781189</v>
      </c>
      <c r="P826">
        <v>-6.845768928527832</v>
      </c>
      <c r="Q826">
        <v>-1.1892023086547852</v>
      </c>
      <c r="R826">
        <v>2613</v>
      </c>
      <c r="S826">
        <v>2.9565916061401367</v>
      </c>
      <c r="T826">
        <v>1.719474196434021</v>
      </c>
      <c r="U826">
        <v>78.491500854492187</v>
      </c>
      <c r="V826">
        <v>95.26153564453125</v>
      </c>
      <c r="W826">
        <v>74.322418212890625</v>
      </c>
    </row>
    <row r="827" spans="1:23" x14ac:dyDescent="0.25">
      <c r="A827" t="s">
        <v>85</v>
      </c>
      <c r="B827" t="s">
        <v>97</v>
      </c>
      <c r="C827" t="s">
        <v>99</v>
      </c>
      <c r="D827" t="s">
        <v>71</v>
      </c>
      <c r="E827" t="s">
        <v>113</v>
      </c>
      <c r="F827">
        <v>10</v>
      </c>
      <c r="G827">
        <v>241.97016906738281</v>
      </c>
      <c r="H827">
        <v>243.10890197753906</v>
      </c>
      <c r="I827">
        <v>-1.1387456655502319</v>
      </c>
      <c r="J827">
        <v>-4.7061406075954437E-3</v>
      </c>
      <c r="K827">
        <v>-3.6776766777038574</v>
      </c>
      <c r="L827">
        <v>-2.1776556968688965</v>
      </c>
      <c r="M827">
        <v>-1.1387456655502319</v>
      </c>
      <c r="N827">
        <v>-9.9835701286792755E-2</v>
      </c>
      <c r="O827">
        <v>1.400185227394104</v>
      </c>
      <c r="P827">
        <v>-4.397428035736084</v>
      </c>
      <c r="Q827">
        <v>2.1199369430541992</v>
      </c>
      <c r="R827">
        <v>2613</v>
      </c>
      <c r="S827">
        <v>3.9249091148376465</v>
      </c>
      <c r="T827">
        <v>1.9811383485794067</v>
      </c>
      <c r="U827">
        <v>78.491500854492187</v>
      </c>
      <c r="V827">
        <v>95.26153564453125</v>
      </c>
      <c r="W827">
        <v>79.300949096679688</v>
      </c>
    </row>
    <row r="828" spans="1:23" x14ac:dyDescent="0.25">
      <c r="A828" t="s">
        <v>85</v>
      </c>
      <c r="B828" t="s">
        <v>97</v>
      </c>
      <c r="C828" t="s">
        <v>99</v>
      </c>
      <c r="D828" t="s">
        <v>71</v>
      </c>
      <c r="E828" t="s">
        <v>113</v>
      </c>
      <c r="F828">
        <v>11</v>
      </c>
      <c r="G828">
        <v>249.66915893554687</v>
      </c>
      <c r="H828">
        <v>250.90206909179687</v>
      </c>
      <c r="I828">
        <v>-1.2329294681549072</v>
      </c>
      <c r="J828">
        <v>-4.9382532015442848E-3</v>
      </c>
      <c r="K828">
        <v>-3.8729164600372314</v>
      </c>
      <c r="L828">
        <v>-2.3131906986236572</v>
      </c>
      <c r="M828">
        <v>-1.2329294681549072</v>
      </c>
      <c r="N828">
        <v>-0.15266819298267365</v>
      </c>
      <c r="O828">
        <v>1.407057523727417</v>
      </c>
      <c r="P828">
        <v>-4.6213159561157227</v>
      </c>
      <c r="Q828">
        <v>2.1554572582244873</v>
      </c>
      <c r="R828">
        <v>2613</v>
      </c>
      <c r="S828">
        <v>4.2435703277587891</v>
      </c>
      <c r="T828">
        <v>2.059992790222168</v>
      </c>
      <c r="U828">
        <v>78.491500854492187</v>
      </c>
      <c r="V828">
        <v>95.26153564453125</v>
      </c>
      <c r="W828">
        <v>83.671699523925781</v>
      </c>
    </row>
    <row r="829" spans="1:23" x14ac:dyDescent="0.25">
      <c r="A829" t="s">
        <v>85</v>
      </c>
      <c r="B829" t="s">
        <v>97</v>
      </c>
      <c r="C829" t="s">
        <v>99</v>
      </c>
      <c r="D829" t="s">
        <v>71</v>
      </c>
      <c r="E829" t="s">
        <v>113</v>
      </c>
      <c r="F829">
        <v>12</v>
      </c>
      <c r="G829">
        <v>252.140380859375</v>
      </c>
      <c r="H829">
        <v>252.67465209960937</v>
      </c>
      <c r="I829">
        <v>-0.53428775072097778</v>
      </c>
      <c r="J829">
        <v>-2.1190091501921415E-3</v>
      </c>
      <c r="K829">
        <v>-2.8704121112823486</v>
      </c>
      <c r="L829">
        <v>-1.4902108907699585</v>
      </c>
      <c r="M829">
        <v>-0.53428775072097778</v>
      </c>
      <c r="N829">
        <v>0.42163541913032532</v>
      </c>
      <c r="O829">
        <v>1.8018366098403931</v>
      </c>
      <c r="P829">
        <v>-3.5326709747314453</v>
      </c>
      <c r="Q829">
        <v>2.4640953540802002</v>
      </c>
      <c r="R829">
        <v>2613</v>
      </c>
      <c r="S829">
        <v>3.3229191303253174</v>
      </c>
      <c r="T829">
        <v>1.8228875398635864</v>
      </c>
      <c r="U829">
        <v>78.491500854492187</v>
      </c>
      <c r="V829">
        <v>95.26153564453125</v>
      </c>
      <c r="W829">
        <v>87.137908935546875</v>
      </c>
    </row>
    <row r="830" spans="1:23" x14ac:dyDescent="0.25">
      <c r="A830" t="s">
        <v>85</v>
      </c>
      <c r="B830" t="s">
        <v>97</v>
      </c>
      <c r="C830" t="s">
        <v>99</v>
      </c>
      <c r="D830" t="s">
        <v>71</v>
      </c>
      <c r="E830" t="s">
        <v>113</v>
      </c>
      <c r="F830">
        <v>13</v>
      </c>
      <c r="G830">
        <v>248.04598999023437</v>
      </c>
      <c r="H830">
        <v>250.52674865722656</v>
      </c>
      <c r="I830">
        <v>-2.4807503223419189</v>
      </c>
      <c r="J830">
        <v>-1.0001170448958874E-2</v>
      </c>
      <c r="K830">
        <v>-4.819091796875</v>
      </c>
      <c r="L830">
        <v>-3.4375805854797363</v>
      </c>
      <c r="M830">
        <v>-2.4807503223419189</v>
      </c>
      <c r="N830">
        <v>-1.5239200592041016</v>
      </c>
      <c r="O830">
        <v>-0.1424090564250946</v>
      </c>
      <c r="P830">
        <v>-5.4819788932800293</v>
      </c>
      <c r="Q830">
        <v>0.52047818899154663</v>
      </c>
      <c r="R830">
        <v>2613</v>
      </c>
      <c r="S830">
        <v>3.329228401184082</v>
      </c>
      <c r="T830">
        <v>1.8246173858642578</v>
      </c>
      <c r="U830">
        <v>78.491500854492187</v>
      </c>
      <c r="V830">
        <v>95.26153564453125</v>
      </c>
      <c r="W830">
        <v>89.161491394042969</v>
      </c>
    </row>
    <row r="831" spans="1:23" x14ac:dyDescent="0.25">
      <c r="A831" t="s">
        <v>85</v>
      </c>
      <c r="B831" t="s">
        <v>97</v>
      </c>
      <c r="C831" t="s">
        <v>99</v>
      </c>
      <c r="D831" t="s">
        <v>71</v>
      </c>
      <c r="E831" t="s">
        <v>113</v>
      </c>
      <c r="F831">
        <v>14</v>
      </c>
      <c r="G831">
        <v>249.44194030761719</v>
      </c>
      <c r="H831">
        <v>250.37083435058594</v>
      </c>
      <c r="I831">
        <v>-0.92889970541000366</v>
      </c>
      <c r="J831">
        <v>-3.7239114753901958E-3</v>
      </c>
      <c r="K831">
        <v>-3.2776589393615723</v>
      </c>
      <c r="L831">
        <v>-1.8899929523468018</v>
      </c>
      <c r="M831">
        <v>-0.92889970541000366</v>
      </c>
      <c r="N831">
        <v>3.2193500548601151E-2</v>
      </c>
      <c r="O831">
        <v>1.4198594093322754</v>
      </c>
      <c r="P831">
        <v>-3.9434993267059326</v>
      </c>
      <c r="Q831">
        <v>2.0857000350952148</v>
      </c>
      <c r="R831">
        <v>2613</v>
      </c>
      <c r="S831">
        <v>3.3589596748352051</v>
      </c>
      <c r="T831">
        <v>1.8327465057373047</v>
      </c>
      <c r="U831">
        <v>78.491500854492187</v>
      </c>
      <c r="V831">
        <v>95.26153564453125</v>
      </c>
      <c r="W831">
        <v>89.757232666015625</v>
      </c>
    </row>
    <row r="832" spans="1:23" x14ac:dyDescent="0.25">
      <c r="A832" t="s">
        <v>85</v>
      </c>
      <c r="B832" t="s">
        <v>97</v>
      </c>
      <c r="C832" t="s">
        <v>99</v>
      </c>
      <c r="D832" t="s">
        <v>71</v>
      </c>
      <c r="E832" t="s">
        <v>113</v>
      </c>
      <c r="F832">
        <v>15</v>
      </c>
      <c r="G832">
        <v>242.91871643066406</v>
      </c>
      <c r="H832">
        <v>237.38432312011719</v>
      </c>
      <c r="I832">
        <v>5.5343971252441406</v>
      </c>
      <c r="J832">
        <v>2.2782918065786362E-2</v>
      </c>
      <c r="K832">
        <v>3.053077220916748</v>
      </c>
      <c r="L832">
        <v>4.5190610885620117</v>
      </c>
      <c r="M832">
        <v>5.5343971252441406</v>
      </c>
      <c r="N832">
        <v>6.5497331619262695</v>
      </c>
      <c r="O832">
        <v>8.0157175064086914</v>
      </c>
      <c r="P832">
        <v>2.3496572971343994</v>
      </c>
      <c r="Q832">
        <v>8.7191371917724609</v>
      </c>
      <c r="R832">
        <v>2613</v>
      </c>
      <c r="S832">
        <v>3.748809814453125</v>
      </c>
      <c r="T832">
        <v>1.936184287071228</v>
      </c>
      <c r="U832">
        <v>78.491500854492187</v>
      </c>
      <c r="V832">
        <v>95.26153564453125</v>
      </c>
      <c r="W832">
        <v>90.358222961425781</v>
      </c>
    </row>
    <row r="833" spans="1:23" x14ac:dyDescent="0.25">
      <c r="A833" t="s">
        <v>85</v>
      </c>
      <c r="B833" t="s">
        <v>97</v>
      </c>
      <c r="C833" t="s">
        <v>99</v>
      </c>
      <c r="D833" t="s">
        <v>71</v>
      </c>
      <c r="E833" t="s">
        <v>113</v>
      </c>
      <c r="F833">
        <v>16</v>
      </c>
      <c r="G833">
        <v>227.96737670898437</v>
      </c>
      <c r="H833">
        <v>222.91070556640625</v>
      </c>
      <c r="I833">
        <v>5.0566816329956055</v>
      </c>
      <c r="J833">
        <v>2.2181602194905281E-2</v>
      </c>
      <c r="K833">
        <v>2.8597662448883057</v>
      </c>
      <c r="L833">
        <v>4.1577215194702148</v>
      </c>
      <c r="M833">
        <v>5.0566816329956055</v>
      </c>
      <c r="N833">
        <v>5.9556417465209961</v>
      </c>
      <c r="O833">
        <v>7.2535967826843262</v>
      </c>
      <c r="P833">
        <v>2.236971378326416</v>
      </c>
      <c r="Q833">
        <v>7.8763918876647949</v>
      </c>
      <c r="R833">
        <v>2613</v>
      </c>
      <c r="S833">
        <v>2.9386947154998779</v>
      </c>
      <c r="T833">
        <v>1.7142621278762817</v>
      </c>
      <c r="U833">
        <v>78.491500854492187</v>
      </c>
      <c r="V833">
        <v>95.26153564453125</v>
      </c>
      <c r="W833">
        <v>90.326850891113281</v>
      </c>
    </row>
    <row r="834" spans="1:23" x14ac:dyDescent="0.25">
      <c r="A834" t="s">
        <v>85</v>
      </c>
      <c r="B834" t="s">
        <v>97</v>
      </c>
      <c r="C834" t="s">
        <v>99</v>
      </c>
      <c r="D834" t="s">
        <v>71</v>
      </c>
      <c r="E834" t="s">
        <v>113</v>
      </c>
      <c r="F834">
        <v>17</v>
      </c>
      <c r="G834">
        <v>213.47795104980469</v>
      </c>
      <c r="H834">
        <v>206.4427490234375</v>
      </c>
      <c r="I834">
        <v>7.0352039337158203</v>
      </c>
      <c r="J834">
        <v>3.2955177128314972E-2</v>
      </c>
      <c r="K834">
        <v>4.9646868705749512</v>
      </c>
      <c r="L834">
        <v>6.187964916229248</v>
      </c>
      <c r="M834">
        <v>7.0352039337158203</v>
      </c>
      <c r="N834">
        <v>7.8824429512023926</v>
      </c>
      <c r="O834">
        <v>9.1057214736938477</v>
      </c>
      <c r="P834">
        <v>4.3777236938476562</v>
      </c>
      <c r="Q834">
        <v>9.6926841735839844</v>
      </c>
      <c r="R834">
        <v>2613</v>
      </c>
      <c r="S834">
        <v>2.6102702617645264</v>
      </c>
      <c r="T834">
        <v>1.6156331300735474</v>
      </c>
      <c r="U834">
        <v>78.491500854492187</v>
      </c>
      <c r="V834">
        <v>95.26153564453125</v>
      </c>
      <c r="W834">
        <v>89.172035217285156</v>
      </c>
    </row>
    <row r="835" spans="1:23" x14ac:dyDescent="0.25">
      <c r="A835" t="s">
        <v>85</v>
      </c>
      <c r="B835" t="s">
        <v>97</v>
      </c>
      <c r="C835" t="s">
        <v>99</v>
      </c>
      <c r="D835" t="s">
        <v>71</v>
      </c>
      <c r="E835" t="s">
        <v>113</v>
      </c>
      <c r="F835">
        <v>18</v>
      </c>
      <c r="G835">
        <v>197.31629943847656</v>
      </c>
      <c r="H835">
        <v>191.12258911132812</v>
      </c>
      <c r="I835">
        <v>6.1937160491943359</v>
      </c>
      <c r="J835">
        <v>3.1389784067869186E-2</v>
      </c>
      <c r="K835">
        <v>4.1354598999023437</v>
      </c>
      <c r="L835">
        <v>5.351494312286377</v>
      </c>
      <c r="M835">
        <v>6.1937160491943359</v>
      </c>
      <c r="N835">
        <v>7.0359377861022949</v>
      </c>
      <c r="O835">
        <v>8.2519721984863281</v>
      </c>
      <c r="P835">
        <v>3.5519728660583496</v>
      </c>
      <c r="Q835">
        <v>8.8354597091674805</v>
      </c>
      <c r="R835">
        <v>2613</v>
      </c>
      <c r="S835">
        <v>2.5794477462768555</v>
      </c>
      <c r="T835">
        <v>1.6060658693313599</v>
      </c>
      <c r="U835">
        <v>78.491500854492187</v>
      </c>
      <c r="V835">
        <v>95.26153564453125</v>
      </c>
      <c r="W835">
        <v>87.562538146972656</v>
      </c>
    </row>
    <row r="836" spans="1:23" x14ac:dyDescent="0.25">
      <c r="A836" t="s">
        <v>85</v>
      </c>
      <c r="B836" t="s">
        <v>97</v>
      </c>
      <c r="C836" t="s">
        <v>99</v>
      </c>
      <c r="D836" t="s">
        <v>71</v>
      </c>
      <c r="E836" t="s">
        <v>113</v>
      </c>
      <c r="F836">
        <v>19</v>
      </c>
      <c r="G836">
        <v>189.83529663085937</v>
      </c>
      <c r="H836">
        <v>184.99295043945313</v>
      </c>
      <c r="I836">
        <v>4.8423447608947754</v>
      </c>
      <c r="J836">
        <v>2.5508137419819832E-2</v>
      </c>
      <c r="K836">
        <v>2.675180196762085</v>
      </c>
      <c r="L836">
        <v>3.9555585384368896</v>
      </c>
      <c r="M836">
        <v>4.8423447608947754</v>
      </c>
      <c r="N836">
        <v>5.729130744934082</v>
      </c>
      <c r="O836">
        <v>7.0095090866088867</v>
      </c>
      <c r="P836">
        <v>2.060819149017334</v>
      </c>
      <c r="Q836">
        <v>7.6238703727722168</v>
      </c>
      <c r="R836">
        <v>2613</v>
      </c>
      <c r="S836">
        <v>2.8596415519714355</v>
      </c>
      <c r="T836">
        <v>1.6910474300384521</v>
      </c>
      <c r="U836">
        <v>78.491500854492187</v>
      </c>
      <c r="V836">
        <v>95.26153564453125</v>
      </c>
      <c r="W836">
        <v>84.707489013671875</v>
      </c>
    </row>
    <row r="837" spans="1:23" x14ac:dyDescent="0.25">
      <c r="A837" t="s">
        <v>85</v>
      </c>
      <c r="B837" t="s">
        <v>97</v>
      </c>
      <c r="C837" t="s">
        <v>99</v>
      </c>
      <c r="D837" t="s">
        <v>71</v>
      </c>
      <c r="E837" t="s">
        <v>113</v>
      </c>
      <c r="F837">
        <v>20</v>
      </c>
      <c r="G837">
        <v>185.53176879882812</v>
      </c>
      <c r="H837">
        <v>185.06608581542969</v>
      </c>
      <c r="I837">
        <v>0.46569052338600159</v>
      </c>
      <c r="J837">
        <v>2.5100312195718288E-3</v>
      </c>
      <c r="K837">
        <v>-1.7121238708496094</v>
      </c>
      <c r="L837">
        <v>-0.42545348405838013</v>
      </c>
      <c r="M837">
        <v>0.46569052338600159</v>
      </c>
      <c r="N837">
        <v>1.3568345308303833</v>
      </c>
      <c r="O837">
        <v>2.6435048580169678</v>
      </c>
      <c r="P837">
        <v>-2.3295040130615234</v>
      </c>
      <c r="Q837">
        <v>3.2608850002288818</v>
      </c>
      <c r="R837">
        <v>2613</v>
      </c>
      <c r="S837">
        <v>2.8878164291381836</v>
      </c>
      <c r="T837">
        <v>1.6993576288223267</v>
      </c>
      <c r="U837">
        <v>78.491500854492187</v>
      </c>
      <c r="V837">
        <v>95.26153564453125</v>
      </c>
      <c r="W837">
        <v>80.757621765136719</v>
      </c>
    </row>
    <row r="838" spans="1:23" x14ac:dyDescent="0.25">
      <c r="A838" t="s">
        <v>85</v>
      </c>
      <c r="B838" t="s">
        <v>97</v>
      </c>
      <c r="C838" t="s">
        <v>99</v>
      </c>
      <c r="D838" t="s">
        <v>71</v>
      </c>
      <c r="E838" t="s">
        <v>113</v>
      </c>
      <c r="F838">
        <v>21</v>
      </c>
      <c r="G838">
        <v>180.02224731445312</v>
      </c>
      <c r="H838">
        <v>180.41719055175781</v>
      </c>
      <c r="I838">
        <v>-0.39495214819908142</v>
      </c>
      <c r="J838">
        <v>-2.1939075086265802E-3</v>
      </c>
      <c r="K838">
        <v>-2.4687769412994385</v>
      </c>
      <c r="L838">
        <v>-1.2435444593429565</v>
      </c>
      <c r="M838">
        <v>-0.39495214819908142</v>
      </c>
      <c r="N838">
        <v>0.4536401629447937</v>
      </c>
      <c r="O838">
        <v>1.6788727045059204</v>
      </c>
      <c r="P838">
        <v>-3.0566775798797607</v>
      </c>
      <c r="Q838">
        <v>2.2667732238769531</v>
      </c>
      <c r="R838">
        <v>2613</v>
      </c>
      <c r="S838">
        <v>2.6186168193817139</v>
      </c>
      <c r="T838">
        <v>1.6182141304016113</v>
      </c>
      <c r="U838">
        <v>78.491500854492187</v>
      </c>
      <c r="V838">
        <v>95.26153564453125</v>
      </c>
      <c r="W838">
        <v>78.031829833984375</v>
      </c>
    </row>
    <row r="839" spans="1:23" x14ac:dyDescent="0.25">
      <c r="A839" t="s">
        <v>85</v>
      </c>
      <c r="B839" t="s">
        <v>97</v>
      </c>
      <c r="C839" t="s">
        <v>99</v>
      </c>
      <c r="D839" t="s">
        <v>71</v>
      </c>
      <c r="E839" t="s">
        <v>113</v>
      </c>
      <c r="F839">
        <v>22</v>
      </c>
      <c r="G839">
        <v>171.00135803222656</v>
      </c>
      <c r="H839">
        <v>171.36293029785156</v>
      </c>
      <c r="I839">
        <v>-0.36157158017158508</v>
      </c>
      <c r="J839">
        <v>-2.1144368220120668E-3</v>
      </c>
      <c r="K839">
        <v>-2.4381580352783203</v>
      </c>
      <c r="L839">
        <v>-1.2112939357757568</v>
      </c>
      <c r="M839">
        <v>-0.36157158017158508</v>
      </c>
      <c r="N839">
        <v>0.48815080523490906</v>
      </c>
      <c r="O839">
        <v>1.7150149345397949</v>
      </c>
      <c r="P839">
        <v>-3.0268416404724121</v>
      </c>
      <c r="Q839">
        <v>2.3036983013153076</v>
      </c>
      <c r="R839">
        <v>2613</v>
      </c>
      <c r="S839">
        <v>2.6255958080291748</v>
      </c>
      <c r="T839">
        <v>1.6203690767288208</v>
      </c>
      <c r="U839">
        <v>78.491500854492187</v>
      </c>
      <c r="V839">
        <v>95.26153564453125</v>
      </c>
      <c r="W839">
        <v>76.175544738769531</v>
      </c>
    </row>
    <row r="840" spans="1:23" x14ac:dyDescent="0.25">
      <c r="A840" t="s">
        <v>85</v>
      </c>
      <c r="B840" t="s">
        <v>97</v>
      </c>
      <c r="C840" t="s">
        <v>99</v>
      </c>
      <c r="D840" t="s">
        <v>71</v>
      </c>
      <c r="E840" t="s">
        <v>113</v>
      </c>
      <c r="F840">
        <v>23</v>
      </c>
      <c r="G840">
        <v>159.03193664550781</v>
      </c>
      <c r="H840">
        <v>159.02522277832031</v>
      </c>
      <c r="I840">
        <v>6.7155687138438225E-3</v>
      </c>
      <c r="J840">
        <v>4.222779898555018E-5</v>
      </c>
      <c r="K840">
        <v>-1.8845725059509277</v>
      </c>
      <c r="L840">
        <v>-0.76718413829803467</v>
      </c>
      <c r="M840">
        <v>6.7155687138438225E-3</v>
      </c>
      <c r="N840">
        <v>0.78061532974243164</v>
      </c>
      <c r="O840">
        <v>1.8980035781860352</v>
      </c>
      <c r="P840">
        <v>-2.4207262992858887</v>
      </c>
      <c r="Q840">
        <v>2.4341573715209961</v>
      </c>
      <c r="R840">
        <v>2613</v>
      </c>
      <c r="S840">
        <v>2.1779263019561768</v>
      </c>
      <c r="T840">
        <v>1.4757798910140991</v>
      </c>
      <c r="U840">
        <v>78.491500854492187</v>
      </c>
      <c r="V840">
        <v>95.26153564453125</v>
      </c>
      <c r="W840">
        <v>74.71270751953125</v>
      </c>
    </row>
    <row r="841" spans="1:23" x14ac:dyDescent="0.25">
      <c r="A841" t="s">
        <v>85</v>
      </c>
      <c r="B841" t="s">
        <v>97</v>
      </c>
      <c r="C841" t="s">
        <v>99</v>
      </c>
      <c r="D841" t="s">
        <v>71</v>
      </c>
      <c r="E841" t="s">
        <v>113</v>
      </c>
      <c r="F841">
        <v>24</v>
      </c>
      <c r="G841">
        <v>149.91419982910156</v>
      </c>
      <c r="H841">
        <v>151.67567443847656</v>
      </c>
      <c r="I841">
        <v>-1.7614775896072388</v>
      </c>
      <c r="J841">
        <v>-1.1749904602766037E-2</v>
      </c>
      <c r="K841">
        <v>-3.6774098873138428</v>
      </c>
      <c r="L841">
        <v>-2.5454616546630859</v>
      </c>
      <c r="M841">
        <v>-1.7614775896072388</v>
      </c>
      <c r="N841">
        <v>-0.97749364376068115</v>
      </c>
      <c r="O841">
        <v>0.15445469319820404</v>
      </c>
      <c r="P841">
        <v>-4.2205500602722168</v>
      </c>
      <c r="Q841">
        <v>0.69759488105773926</v>
      </c>
      <c r="R841">
        <v>2613</v>
      </c>
      <c r="S841">
        <v>2.2350544929504395</v>
      </c>
      <c r="T841">
        <v>1.4950098991394043</v>
      </c>
      <c r="U841">
        <v>78.491500854492187</v>
      </c>
      <c r="V841">
        <v>95.26153564453125</v>
      </c>
      <c r="W841">
        <v>73.396842956542969</v>
      </c>
    </row>
    <row r="842" spans="1:23" x14ac:dyDescent="0.25">
      <c r="A842" t="s">
        <v>85</v>
      </c>
      <c r="B842" t="s">
        <v>97</v>
      </c>
      <c r="C842" t="s">
        <v>99</v>
      </c>
      <c r="D842" t="s">
        <v>71</v>
      </c>
      <c r="E842" t="s">
        <v>114</v>
      </c>
      <c r="F842">
        <v>1</v>
      </c>
      <c r="G842">
        <v>125.77108764648437</v>
      </c>
      <c r="H842">
        <v>124.16828155517578</v>
      </c>
      <c r="I842">
        <v>1.6028006076812744</v>
      </c>
      <c r="J842">
        <v>1.2743792496621609E-2</v>
      </c>
      <c r="K842">
        <v>-0.72465056180953979</v>
      </c>
      <c r="L842">
        <v>0.65042644739151001</v>
      </c>
      <c r="M842">
        <v>1.6028006076812744</v>
      </c>
      <c r="N842">
        <v>2.5551748275756836</v>
      </c>
      <c r="O842">
        <v>3.9302518367767334</v>
      </c>
      <c r="P842">
        <v>-1.3844506740570068</v>
      </c>
      <c r="Q842">
        <v>4.5900516510009766</v>
      </c>
      <c r="R842">
        <v>2615</v>
      </c>
      <c r="S842">
        <v>3.2982909679412842</v>
      </c>
      <c r="T842">
        <v>1.8161197900772095</v>
      </c>
      <c r="U842">
        <v>84.947990417480469</v>
      </c>
      <c r="V842">
        <v>102.14903259277344</v>
      </c>
      <c r="W842">
        <v>78.103462219238281</v>
      </c>
    </row>
    <row r="843" spans="1:23" x14ac:dyDescent="0.25">
      <c r="A843" t="s">
        <v>85</v>
      </c>
      <c r="B843" t="s">
        <v>97</v>
      </c>
      <c r="C843" t="s">
        <v>99</v>
      </c>
      <c r="D843" t="s">
        <v>71</v>
      </c>
      <c r="E843" t="s">
        <v>114</v>
      </c>
      <c r="F843">
        <v>2</v>
      </c>
      <c r="G843">
        <v>125.00015258789062</v>
      </c>
      <c r="H843">
        <v>123.19345855712891</v>
      </c>
      <c r="I843">
        <v>1.806694507598877</v>
      </c>
      <c r="J843">
        <v>1.4453538693487644E-2</v>
      </c>
      <c r="K843">
        <v>-0.4425586462020874</v>
      </c>
      <c r="L843">
        <v>0.88631832599639893</v>
      </c>
      <c r="M843">
        <v>1.806694507598877</v>
      </c>
      <c r="N843">
        <v>2.7270705699920654</v>
      </c>
      <c r="O843">
        <v>4.0559477806091309</v>
      </c>
      <c r="P843">
        <v>-1.0801906585693359</v>
      </c>
      <c r="Q843">
        <v>4.6935796737670898</v>
      </c>
      <c r="R843">
        <v>2615</v>
      </c>
      <c r="S843">
        <v>3.0803813934326172</v>
      </c>
      <c r="T843">
        <v>1.7551015615463257</v>
      </c>
      <c r="U843">
        <v>84.947990417480469</v>
      </c>
      <c r="V843">
        <v>102.14903259277344</v>
      </c>
      <c r="W843">
        <v>76.987823486328125</v>
      </c>
    </row>
    <row r="844" spans="1:23" x14ac:dyDescent="0.25">
      <c r="A844" t="s">
        <v>85</v>
      </c>
      <c r="B844" t="s">
        <v>97</v>
      </c>
      <c r="C844" t="s">
        <v>99</v>
      </c>
      <c r="D844" t="s">
        <v>71</v>
      </c>
      <c r="E844" t="s">
        <v>114</v>
      </c>
      <c r="F844">
        <v>3</v>
      </c>
      <c r="G844">
        <v>124.71583557128906</v>
      </c>
      <c r="H844">
        <v>121.0458984375</v>
      </c>
      <c r="I844">
        <v>3.6699397563934326</v>
      </c>
      <c r="J844">
        <v>2.9426412656903267E-2</v>
      </c>
      <c r="K844">
        <v>1.4797919988632202</v>
      </c>
      <c r="L844">
        <v>2.7737491130828857</v>
      </c>
      <c r="M844">
        <v>3.6699397563934326</v>
      </c>
      <c r="N844">
        <v>4.5661306381225586</v>
      </c>
      <c r="O844">
        <v>5.8600873947143555</v>
      </c>
      <c r="P844">
        <v>0.85891550779342651</v>
      </c>
      <c r="Q844">
        <v>6.480964183807373</v>
      </c>
      <c r="R844">
        <v>2615</v>
      </c>
      <c r="S844">
        <v>2.9206175804138184</v>
      </c>
      <c r="T844">
        <v>1.7089813947677612</v>
      </c>
      <c r="U844">
        <v>84.947990417480469</v>
      </c>
      <c r="V844">
        <v>102.14903259277344</v>
      </c>
      <c r="W844">
        <v>75.884201049804688</v>
      </c>
    </row>
    <row r="845" spans="1:23" x14ac:dyDescent="0.25">
      <c r="A845" t="s">
        <v>85</v>
      </c>
      <c r="B845" t="s">
        <v>97</v>
      </c>
      <c r="C845" t="s">
        <v>99</v>
      </c>
      <c r="D845" t="s">
        <v>71</v>
      </c>
      <c r="E845" t="s">
        <v>114</v>
      </c>
      <c r="F845">
        <v>4</v>
      </c>
      <c r="G845">
        <v>127.19111633300781</v>
      </c>
      <c r="H845">
        <v>124.94114685058594</v>
      </c>
      <c r="I845">
        <v>2.2499606609344482</v>
      </c>
      <c r="J845">
        <v>1.7689606174826622E-2</v>
      </c>
      <c r="K845">
        <v>0.10701006650924683</v>
      </c>
      <c r="L845">
        <v>1.3730826377868652</v>
      </c>
      <c r="M845">
        <v>2.2499606609344482</v>
      </c>
      <c r="N845">
        <v>3.1268386840820313</v>
      </c>
      <c r="O845">
        <v>4.392911434173584</v>
      </c>
      <c r="P845">
        <v>-0.50048667192459106</v>
      </c>
      <c r="Q845">
        <v>5.0004081726074219</v>
      </c>
      <c r="R845">
        <v>2615</v>
      </c>
      <c r="S845">
        <v>2.7960963249206543</v>
      </c>
      <c r="T845">
        <v>1.6721532344818115</v>
      </c>
      <c r="U845">
        <v>84.947990417480469</v>
      </c>
      <c r="V845">
        <v>102.14903259277344</v>
      </c>
      <c r="W845">
        <v>75.308830261230469</v>
      </c>
    </row>
    <row r="846" spans="1:23" x14ac:dyDescent="0.25">
      <c r="A846" t="s">
        <v>85</v>
      </c>
      <c r="B846" t="s">
        <v>97</v>
      </c>
      <c r="C846" t="s">
        <v>99</v>
      </c>
      <c r="D846" t="s">
        <v>71</v>
      </c>
      <c r="E846" t="s">
        <v>114</v>
      </c>
      <c r="F846">
        <v>5</v>
      </c>
      <c r="G846">
        <v>140.72915649414062</v>
      </c>
      <c r="H846">
        <v>138.84797668457031</v>
      </c>
      <c r="I846">
        <v>1.8811756372451782</v>
      </c>
      <c r="J846">
        <v>1.3367348350584507E-2</v>
      </c>
      <c r="K846">
        <v>-0.24944786727428436</v>
      </c>
      <c r="L846">
        <v>1.0093417167663574</v>
      </c>
      <c r="M846">
        <v>1.8811756372451782</v>
      </c>
      <c r="N846">
        <v>2.753009557723999</v>
      </c>
      <c r="O846">
        <v>4.0117993354797363</v>
      </c>
      <c r="P846">
        <v>-0.85345000028610229</v>
      </c>
      <c r="Q846">
        <v>4.6158013343811035</v>
      </c>
      <c r="R846">
        <v>2615</v>
      </c>
      <c r="S846">
        <v>2.7640204429626465</v>
      </c>
      <c r="T846">
        <v>1.6625343561172485</v>
      </c>
      <c r="U846">
        <v>84.947990417480469</v>
      </c>
      <c r="V846">
        <v>102.14903259277344</v>
      </c>
      <c r="W846">
        <v>74.716094970703125</v>
      </c>
    </row>
    <row r="847" spans="1:23" x14ac:dyDescent="0.25">
      <c r="A847" t="s">
        <v>85</v>
      </c>
      <c r="B847" t="s">
        <v>97</v>
      </c>
      <c r="C847" t="s">
        <v>99</v>
      </c>
      <c r="D847" t="s">
        <v>71</v>
      </c>
      <c r="E847" t="s">
        <v>114</v>
      </c>
      <c r="F847">
        <v>6</v>
      </c>
      <c r="G847">
        <v>169.92312622070312</v>
      </c>
      <c r="H847">
        <v>167.05831909179687</v>
      </c>
      <c r="I847">
        <v>2.8648130893707275</v>
      </c>
      <c r="J847">
        <v>1.6859466210007668E-2</v>
      </c>
      <c r="K847">
        <v>0.72607642412185669</v>
      </c>
      <c r="L847">
        <v>1.9896594285964966</v>
      </c>
      <c r="M847">
        <v>2.8648130893707275</v>
      </c>
      <c r="N847">
        <v>3.739966869354248</v>
      </c>
      <c r="O847">
        <v>5.0035495758056641</v>
      </c>
      <c r="P847">
        <v>0.11977430433034897</v>
      </c>
      <c r="Q847">
        <v>5.6098518371582031</v>
      </c>
      <c r="R847">
        <v>2615</v>
      </c>
      <c r="S847">
        <v>2.7851104736328125</v>
      </c>
      <c r="T847">
        <v>1.6688650846481323</v>
      </c>
      <c r="U847">
        <v>84.947990417480469</v>
      </c>
      <c r="V847">
        <v>102.14903259277344</v>
      </c>
      <c r="W847">
        <v>73.850875854492188</v>
      </c>
    </row>
    <row r="848" spans="1:23" x14ac:dyDescent="0.25">
      <c r="A848" t="s">
        <v>85</v>
      </c>
      <c r="B848" t="s">
        <v>97</v>
      </c>
      <c r="C848" t="s">
        <v>99</v>
      </c>
      <c r="D848" t="s">
        <v>71</v>
      </c>
      <c r="E848" t="s">
        <v>114</v>
      </c>
      <c r="F848">
        <v>7</v>
      </c>
      <c r="G848">
        <v>203.181884765625</v>
      </c>
      <c r="H848">
        <v>202.22015380859375</v>
      </c>
      <c r="I848">
        <v>0.96172153949737549</v>
      </c>
      <c r="J848">
        <v>4.7333035618066788E-3</v>
      </c>
      <c r="K848">
        <v>-1.2885907888412476</v>
      </c>
      <c r="L848">
        <v>4.0911976248025894E-2</v>
      </c>
      <c r="M848">
        <v>0.96172153949737549</v>
      </c>
      <c r="N848">
        <v>1.8825310468673706</v>
      </c>
      <c r="O848">
        <v>3.212033748626709</v>
      </c>
      <c r="P848">
        <v>-1.9265230894088745</v>
      </c>
      <c r="Q848">
        <v>3.8499660491943359</v>
      </c>
      <c r="R848">
        <v>2615</v>
      </c>
      <c r="S848">
        <v>3.0832831859588623</v>
      </c>
      <c r="T848">
        <v>1.7559280395507813</v>
      </c>
      <c r="U848">
        <v>84.947990417480469</v>
      </c>
      <c r="V848">
        <v>102.14903259277344</v>
      </c>
      <c r="W848">
        <v>73.161460876464844</v>
      </c>
    </row>
    <row r="849" spans="1:23" x14ac:dyDescent="0.25">
      <c r="A849" t="s">
        <v>85</v>
      </c>
      <c r="B849" t="s">
        <v>97</v>
      </c>
      <c r="C849" t="s">
        <v>99</v>
      </c>
      <c r="D849" t="s">
        <v>71</v>
      </c>
      <c r="E849" t="s">
        <v>114</v>
      </c>
      <c r="F849">
        <v>8</v>
      </c>
      <c r="G849">
        <v>228.88800048828125</v>
      </c>
      <c r="H849">
        <v>227.24429321289062</v>
      </c>
      <c r="I849">
        <v>1.6437159776687622</v>
      </c>
      <c r="J849">
        <v>7.1813114918768406E-3</v>
      </c>
      <c r="K849">
        <v>-0.79339277744293213</v>
      </c>
      <c r="L849">
        <v>0.64647084474563599</v>
      </c>
      <c r="M849">
        <v>1.6437159776687622</v>
      </c>
      <c r="N849">
        <v>2.6409611701965332</v>
      </c>
      <c r="O849">
        <v>4.0808248519897461</v>
      </c>
      <c r="P849">
        <v>-1.4842792749404907</v>
      </c>
      <c r="Q849">
        <v>4.7717113494873047</v>
      </c>
      <c r="R849">
        <v>2615</v>
      </c>
      <c r="S849">
        <v>3.6164100170135498</v>
      </c>
      <c r="T849">
        <v>1.9016860723495483</v>
      </c>
      <c r="U849">
        <v>84.947990417480469</v>
      </c>
      <c r="V849">
        <v>102.14903259277344</v>
      </c>
      <c r="W849">
        <v>75.719764709472656</v>
      </c>
    </row>
    <row r="850" spans="1:23" x14ac:dyDescent="0.25">
      <c r="A850" t="s">
        <v>85</v>
      </c>
      <c r="B850" t="s">
        <v>97</v>
      </c>
      <c r="C850" t="s">
        <v>99</v>
      </c>
      <c r="D850" t="s">
        <v>71</v>
      </c>
      <c r="E850" t="s">
        <v>114</v>
      </c>
      <c r="F850">
        <v>9</v>
      </c>
      <c r="G850">
        <v>251.05534362792969</v>
      </c>
      <c r="H850">
        <v>247.16255187988281</v>
      </c>
      <c r="I850">
        <v>3.8927853107452393</v>
      </c>
      <c r="J850">
        <v>1.5505685470998287E-2</v>
      </c>
      <c r="K850">
        <v>1.0476549863815308</v>
      </c>
      <c r="L850">
        <v>2.7285809516906738</v>
      </c>
      <c r="M850">
        <v>3.8927853107452393</v>
      </c>
      <c r="N850">
        <v>5.0569896697998047</v>
      </c>
      <c r="O850">
        <v>6.7379155158996582</v>
      </c>
      <c r="P850">
        <v>0.241100013256073</v>
      </c>
      <c r="Q850">
        <v>7.5444707870483398</v>
      </c>
      <c r="R850">
        <v>2615</v>
      </c>
      <c r="S850">
        <v>4.9286971092224121</v>
      </c>
      <c r="T850">
        <v>2.220067024230957</v>
      </c>
      <c r="U850">
        <v>84.947990417480469</v>
      </c>
      <c r="V850">
        <v>102.14903259277344</v>
      </c>
      <c r="W850">
        <v>79.888046264648438</v>
      </c>
    </row>
    <row r="851" spans="1:23" x14ac:dyDescent="0.25">
      <c r="A851" t="s">
        <v>85</v>
      </c>
      <c r="B851" t="s">
        <v>97</v>
      </c>
      <c r="C851" t="s">
        <v>99</v>
      </c>
      <c r="D851" t="s">
        <v>71</v>
      </c>
      <c r="E851" t="s">
        <v>114</v>
      </c>
      <c r="F851">
        <v>10</v>
      </c>
      <c r="G851">
        <v>262.35549926757812</v>
      </c>
      <c r="H851">
        <v>258.12432861328125</v>
      </c>
      <c r="I851">
        <v>4.2311615943908691</v>
      </c>
      <c r="J851">
        <v>1.6127588227391243E-2</v>
      </c>
      <c r="K851">
        <v>1.2723523378372192</v>
      </c>
      <c r="L851">
        <v>3.0204408168792725</v>
      </c>
      <c r="M851">
        <v>4.2311615943908691</v>
      </c>
      <c r="N851">
        <v>5.4418821334838867</v>
      </c>
      <c r="O851">
        <v>7.1899709701538086</v>
      </c>
      <c r="P851">
        <v>0.43357101082801819</v>
      </c>
      <c r="Q851">
        <v>8.028752326965332</v>
      </c>
      <c r="R851">
        <v>2615</v>
      </c>
      <c r="S851">
        <v>5.3304243087768555</v>
      </c>
      <c r="T851">
        <v>2.3087711334228516</v>
      </c>
      <c r="U851">
        <v>84.947990417480469</v>
      </c>
      <c r="V851">
        <v>102.14903259277344</v>
      </c>
      <c r="W851">
        <v>84.742874145507813</v>
      </c>
    </row>
    <row r="852" spans="1:23" x14ac:dyDescent="0.25">
      <c r="A852" t="s">
        <v>85</v>
      </c>
      <c r="B852" t="s">
        <v>97</v>
      </c>
      <c r="C852" t="s">
        <v>99</v>
      </c>
      <c r="D852" t="s">
        <v>71</v>
      </c>
      <c r="E852" t="s">
        <v>114</v>
      </c>
      <c r="F852">
        <v>11</v>
      </c>
      <c r="G852">
        <v>271.27828979492187</v>
      </c>
      <c r="H852">
        <v>266.9208984375</v>
      </c>
      <c r="I852">
        <v>4.3573932647705078</v>
      </c>
      <c r="J852">
        <v>1.6062447801232338E-2</v>
      </c>
      <c r="K852">
        <v>1.192449688911438</v>
      </c>
      <c r="L852">
        <v>3.062324047088623</v>
      </c>
      <c r="M852">
        <v>4.3573932647705078</v>
      </c>
      <c r="N852">
        <v>5.6524624824523926</v>
      </c>
      <c r="O852">
        <v>7.5223369598388672</v>
      </c>
      <c r="P852">
        <v>0.29523220658302307</v>
      </c>
      <c r="Q852">
        <v>8.4195547103881836</v>
      </c>
      <c r="R852">
        <v>2615</v>
      </c>
      <c r="S852">
        <v>6.0990157127380371</v>
      </c>
      <c r="T852">
        <v>2.469618558883667</v>
      </c>
      <c r="U852">
        <v>84.947990417480469</v>
      </c>
      <c r="V852">
        <v>102.14903259277344</v>
      </c>
      <c r="W852">
        <v>89.55267333984375</v>
      </c>
    </row>
    <row r="853" spans="1:23" x14ac:dyDescent="0.25">
      <c r="A853" t="s">
        <v>85</v>
      </c>
      <c r="B853" t="s">
        <v>97</v>
      </c>
      <c r="C853" t="s">
        <v>99</v>
      </c>
      <c r="D853" t="s">
        <v>71</v>
      </c>
      <c r="E853" t="s">
        <v>114</v>
      </c>
      <c r="F853">
        <v>12</v>
      </c>
      <c r="G853">
        <v>271.24871826171875</v>
      </c>
      <c r="H853">
        <v>269.21908569335938</v>
      </c>
      <c r="I853">
        <v>2.0296151638031006</v>
      </c>
      <c r="J853">
        <v>7.4824877083301544E-3</v>
      </c>
      <c r="K853">
        <v>-0.7702183723449707</v>
      </c>
      <c r="L853">
        <v>0.8839460015296936</v>
      </c>
      <c r="M853">
        <v>2.0296151638031006</v>
      </c>
      <c r="N853">
        <v>3.1752843856811523</v>
      </c>
      <c r="O853">
        <v>4.8294486999511719</v>
      </c>
      <c r="P853">
        <v>-1.5639322996139526</v>
      </c>
      <c r="Q853">
        <v>5.6231627464294434</v>
      </c>
      <c r="R853">
        <v>2615</v>
      </c>
      <c r="S853">
        <v>4.7730093002319336</v>
      </c>
      <c r="T853">
        <v>2.1847217082977295</v>
      </c>
      <c r="U853">
        <v>84.947990417480469</v>
      </c>
      <c r="V853">
        <v>102.14903259277344</v>
      </c>
      <c r="W853">
        <v>93.125015258789063</v>
      </c>
    </row>
    <row r="854" spans="1:23" x14ac:dyDescent="0.25">
      <c r="A854" t="s">
        <v>85</v>
      </c>
      <c r="B854" t="s">
        <v>97</v>
      </c>
      <c r="C854" t="s">
        <v>99</v>
      </c>
      <c r="D854" t="s">
        <v>71</v>
      </c>
      <c r="E854" t="s">
        <v>114</v>
      </c>
      <c r="F854">
        <v>13</v>
      </c>
      <c r="G854">
        <v>266.41348266601562</v>
      </c>
      <c r="H854">
        <v>263.56509399414062</v>
      </c>
      <c r="I854">
        <v>2.8483738899230957</v>
      </c>
      <c r="J854">
        <v>1.0691553354263306E-2</v>
      </c>
      <c r="K854">
        <v>8.7338864803314209E-2</v>
      </c>
      <c r="L854">
        <v>1.7185807228088379</v>
      </c>
      <c r="M854">
        <v>2.8483738899230957</v>
      </c>
      <c r="N854">
        <v>3.9781670570373535</v>
      </c>
      <c r="O854">
        <v>5.6094088554382324</v>
      </c>
      <c r="P854">
        <v>-0.69537621736526489</v>
      </c>
      <c r="Q854">
        <v>6.3921241760253906</v>
      </c>
      <c r="R854">
        <v>2615</v>
      </c>
      <c r="S854">
        <v>4.6416420936584473</v>
      </c>
      <c r="T854">
        <v>2.154447078704834</v>
      </c>
      <c r="U854">
        <v>84.947990417480469</v>
      </c>
      <c r="V854">
        <v>102.14903259277344</v>
      </c>
      <c r="W854">
        <v>94.879890441894531</v>
      </c>
    </row>
    <row r="855" spans="1:23" x14ac:dyDescent="0.25">
      <c r="A855" t="s">
        <v>85</v>
      </c>
      <c r="B855" t="s">
        <v>97</v>
      </c>
      <c r="C855" t="s">
        <v>99</v>
      </c>
      <c r="D855" t="s">
        <v>71</v>
      </c>
      <c r="E855" t="s">
        <v>114</v>
      </c>
      <c r="F855">
        <v>14</v>
      </c>
      <c r="G855">
        <v>266.99124145507812</v>
      </c>
      <c r="H855">
        <v>261.57183837890625</v>
      </c>
      <c r="I855">
        <v>5.4194107055664062</v>
      </c>
      <c r="J855">
        <v>2.0298084244132042E-2</v>
      </c>
      <c r="K855">
        <v>2.6289331912994385</v>
      </c>
      <c r="L855">
        <v>4.2775697708129883</v>
      </c>
      <c r="M855">
        <v>5.4194107055664062</v>
      </c>
      <c r="N855">
        <v>6.5612516403198242</v>
      </c>
      <c r="O855">
        <v>8.2098884582519531</v>
      </c>
      <c r="P855">
        <v>1.8378716707229614</v>
      </c>
      <c r="Q855">
        <v>9.0009498596191406</v>
      </c>
      <c r="R855">
        <v>2615</v>
      </c>
      <c r="S855">
        <v>4.7411623001098633</v>
      </c>
      <c r="T855">
        <v>2.1774210929870605</v>
      </c>
      <c r="U855">
        <v>84.947990417480469</v>
      </c>
      <c r="V855">
        <v>102.14903259277344</v>
      </c>
      <c r="W855">
        <v>95.344673156738281</v>
      </c>
    </row>
    <row r="856" spans="1:23" x14ac:dyDescent="0.25">
      <c r="A856" t="s">
        <v>85</v>
      </c>
      <c r="B856" t="s">
        <v>97</v>
      </c>
      <c r="C856" t="s">
        <v>99</v>
      </c>
      <c r="D856" t="s">
        <v>71</v>
      </c>
      <c r="E856" t="s">
        <v>114</v>
      </c>
      <c r="F856">
        <v>15</v>
      </c>
      <c r="G856">
        <v>259.800048828125</v>
      </c>
      <c r="H856">
        <v>248.67068481445312</v>
      </c>
      <c r="I856">
        <v>11.129382133483887</v>
      </c>
      <c r="J856">
        <v>4.2838260531425476E-2</v>
      </c>
      <c r="K856">
        <v>8.3906707763671875</v>
      </c>
      <c r="L856">
        <v>10.008723258972168</v>
      </c>
      <c r="M856">
        <v>11.129382133483887</v>
      </c>
      <c r="N856">
        <v>12.250041007995605</v>
      </c>
      <c r="O856">
        <v>13.868093490600586</v>
      </c>
      <c r="P856">
        <v>7.6142840385437012</v>
      </c>
      <c r="Q856">
        <v>14.64448070526123</v>
      </c>
      <c r="R856">
        <v>2615</v>
      </c>
      <c r="S856">
        <v>4.5668883323669434</v>
      </c>
      <c r="T856">
        <v>2.1370279788970947</v>
      </c>
      <c r="U856">
        <v>84.947990417480469</v>
      </c>
      <c r="V856">
        <v>102.14903259277344</v>
      </c>
      <c r="W856">
        <v>96.324188232421875</v>
      </c>
    </row>
    <row r="857" spans="1:23" x14ac:dyDescent="0.25">
      <c r="A857" t="s">
        <v>85</v>
      </c>
      <c r="B857" t="s">
        <v>97</v>
      </c>
      <c r="C857" t="s">
        <v>99</v>
      </c>
      <c r="D857" t="s">
        <v>71</v>
      </c>
      <c r="E857" t="s">
        <v>114</v>
      </c>
      <c r="F857">
        <v>16</v>
      </c>
      <c r="G857">
        <v>245.732421875</v>
      </c>
      <c r="H857">
        <v>233.80245971679687</v>
      </c>
      <c r="I857">
        <v>11.929954528808594</v>
      </c>
      <c r="J857">
        <v>4.8548556864261627E-2</v>
      </c>
      <c r="K857">
        <v>9.3514804840087891</v>
      </c>
      <c r="L857">
        <v>10.874863624572754</v>
      </c>
      <c r="M857">
        <v>11.929954528808594</v>
      </c>
      <c r="N857">
        <v>12.985045433044434</v>
      </c>
      <c r="O857">
        <v>14.508428573608398</v>
      </c>
      <c r="P857">
        <v>8.6205196380615234</v>
      </c>
      <c r="Q857">
        <v>15.239389419555664</v>
      </c>
      <c r="R857">
        <v>2615</v>
      </c>
      <c r="S857">
        <v>4.0481185913085938</v>
      </c>
      <c r="T857">
        <v>2.0119936466217041</v>
      </c>
      <c r="U857">
        <v>84.947990417480469</v>
      </c>
      <c r="V857">
        <v>102.14903259277344</v>
      </c>
      <c r="W857">
        <v>97.285804748535156</v>
      </c>
    </row>
    <row r="858" spans="1:23" x14ac:dyDescent="0.25">
      <c r="A858" t="s">
        <v>85</v>
      </c>
      <c r="B858" t="s">
        <v>97</v>
      </c>
      <c r="C858" t="s">
        <v>99</v>
      </c>
      <c r="D858" t="s">
        <v>71</v>
      </c>
      <c r="E858" t="s">
        <v>114</v>
      </c>
      <c r="F858">
        <v>17</v>
      </c>
      <c r="G858">
        <v>227.90199279785156</v>
      </c>
      <c r="H858">
        <v>215.58558654785156</v>
      </c>
      <c r="I858">
        <v>12.316411972045898</v>
      </c>
      <c r="J858">
        <v>5.4042581468820572E-2</v>
      </c>
      <c r="K858">
        <v>9.6472311019897461</v>
      </c>
      <c r="L858">
        <v>11.224205017089844</v>
      </c>
      <c r="M858">
        <v>12.316411972045898</v>
      </c>
      <c r="N858">
        <v>13.408618927001953</v>
      </c>
      <c r="O858">
        <v>14.985592842102051</v>
      </c>
      <c r="P858">
        <v>8.8905553817749023</v>
      </c>
      <c r="Q858">
        <v>15.742268562316895</v>
      </c>
      <c r="R858">
        <v>2615</v>
      </c>
      <c r="S858">
        <v>4.3379440307617187</v>
      </c>
      <c r="T858">
        <v>2.0827732086181641</v>
      </c>
      <c r="U858">
        <v>84.947990417480469</v>
      </c>
      <c r="V858">
        <v>102.14903259277344</v>
      </c>
      <c r="W858">
        <v>96.445663452148438</v>
      </c>
    </row>
    <row r="859" spans="1:23" x14ac:dyDescent="0.25">
      <c r="A859" t="s">
        <v>85</v>
      </c>
      <c r="B859" t="s">
        <v>97</v>
      </c>
      <c r="C859" t="s">
        <v>99</v>
      </c>
      <c r="D859" t="s">
        <v>71</v>
      </c>
      <c r="E859" t="s">
        <v>114</v>
      </c>
      <c r="F859">
        <v>18</v>
      </c>
      <c r="G859">
        <v>212.74751281738281</v>
      </c>
      <c r="H859">
        <v>201.31747436523437</v>
      </c>
      <c r="I859">
        <v>11.430054664611816</v>
      </c>
      <c r="J859">
        <v>5.3725913166999817E-2</v>
      </c>
      <c r="K859">
        <v>8.9155797958374023</v>
      </c>
      <c r="L859">
        <v>10.401151657104492</v>
      </c>
      <c r="M859">
        <v>11.430054664611816</v>
      </c>
      <c r="N859">
        <v>12.458957672119141</v>
      </c>
      <c r="O859">
        <v>13.94452953338623</v>
      </c>
      <c r="P859">
        <v>8.2027616500854492</v>
      </c>
      <c r="Q859">
        <v>14.657347679138184</v>
      </c>
      <c r="R859">
        <v>2615</v>
      </c>
      <c r="S859">
        <v>3.8496592044830322</v>
      </c>
      <c r="T859">
        <v>1.9620548486709595</v>
      </c>
      <c r="U859">
        <v>84.947990417480469</v>
      </c>
      <c r="V859">
        <v>102.14903259277344</v>
      </c>
      <c r="W859">
        <v>95.296592712402344</v>
      </c>
    </row>
    <row r="860" spans="1:23" x14ac:dyDescent="0.25">
      <c r="A860" t="s">
        <v>85</v>
      </c>
      <c r="B860" t="s">
        <v>97</v>
      </c>
      <c r="C860" t="s">
        <v>99</v>
      </c>
      <c r="D860" t="s">
        <v>71</v>
      </c>
      <c r="E860" t="s">
        <v>114</v>
      </c>
      <c r="F860">
        <v>19</v>
      </c>
      <c r="G860">
        <v>200.07817077636719</v>
      </c>
      <c r="H860">
        <v>195.87178039550781</v>
      </c>
      <c r="I860">
        <v>4.2063813209533691</v>
      </c>
      <c r="J860">
        <v>2.1023688837885857E-2</v>
      </c>
      <c r="K860">
        <v>1.9075243473052979</v>
      </c>
      <c r="L860">
        <v>3.2657077312469482</v>
      </c>
      <c r="M860">
        <v>4.2063813209533691</v>
      </c>
      <c r="N860">
        <v>5.1470551490783691</v>
      </c>
      <c r="O860">
        <v>6.5052380561828613</v>
      </c>
      <c r="P860">
        <v>1.2558302879333496</v>
      </c>
      <c r="Q860">
        <v>7.1569323539733887</v>
      </c>
      <c r="R860">
        <v>2615</v>
      </c>
      <c r="S860">
        <v>3.2177457809448242</v>
      </c>
      <c r="T860">
        <v>1.7938076257705688</v>
      </c>
      <c r="U860">
        <v>84.947990417480469</v>
      </c>
      <c r="V860">
        <v>102.14903259277344</v>
      </c>
      <c r="W860">
        <v>92.078422546386719</v>
      </c>
    </row>
    <row r="861" spans="1:23" x14ac:dyDescent="0.25">
      <c r="A861" t="s">
        <v>85</v>
      </c>
      <c r="B861" t="s">
        <v>97</v>
      </c>
      <c r="C861" t="s">
        <v>99</v>
      </c>
      <c r="D861" t="s">
        <v>71</v>
      </c>
      <c r="E861" t="s">
        <v>114</v>
      </c>
      <c r="F861">
        <v>20</v>
      </c>
      <c r="G861">
        <v>195.970458984375</v>
      </c>
      <c r="H861">
        <v>195.49140930175781</v>
      </c>
      <c r="I861">
        <v>0.4790465235710144</v>
      </c>
      <c r="J861">
        <v>2.4444833397865295E-3</v>
      </c>
      <c r="K861">
        <v>-1.8740475177764893</v>
      </c>
      <c r="L861">
        <v>-0.48382049798965454</v>
      </c>
      <c r="M861">
        <v>0.4790465235710144</v>
      </c>
      <c r="N861">
        <v>1.4419136047363281</v>
      </c>
      <c r="O861">
        <v>2.8321406841278076</v>
      </c>
      <c r="P861">
        <v>-2.5411169528961182</v>
      </c>
      <c r="Q861">
        <v>3.4992101192474365</v>
      </c>
      <c r="R861">
        <v>2615</v>
      </c>
      <c r="S861">
        <v>3.3713698387145996</v>
      </c>
      <c r="T861">
        <v>1.8361290693283081</v>
      </c>
      <c r="U861">
        <v>84.947990417480469</v>
      </c>
      <c r="V861">
        <v>102.14903259277344</v>
      </c>
      <c r="W861">
        <v>87.842826843261719</v>
      </c>
    </row>
    <row r="862" spans="1:23" x14ac:dyDescent="0.25">
      <c r="A862" t="s">
        <v>85</v>
      </c>
      <c r="B862" t="s">
        <v>97</v>
      </c>
      <c r="C862" t="s">
        <v>99</v>
      </c>
      <c r="D862" t="s">
        <v>71</v>
      </c>
      <c r="E862" t="s">
        <v>114</v>
      </c>
      <c r="F862">
        <v>21</v>
      </c>
      <c r="G862">
        <v>189.24198913574219</v>
      </c>
      <c r="H862">
        <v>187.3642578125</v>
      </c>
      <c r="I862">
        <v>1.8777234554290771</v>
      </c>
      <c r="J862">
        <v>9.9223405122756958E-3</v>
      </c>
      <c r="K862">
        <v>-0.45911285281181335</v>
      </c>
      <c r="L862">
        <v>0.92150896787643433</v>
      </c>
      <c r="M862">
        <v>1.8777234554290771</v>
      </c>
      <c r="N862">
        <v>2.8339378833770752</v>
      </c>
      <c r="O862">
        <v>4.2145595550537109</v>
      </c>
      <c r="P862">
        <v>-1.1215734481811523</v>
      </c>
      <c r="Q862">
        <v>4.8770203590393066</v>
      </c>
      <c r="R862">
        <v>2615</v>
      </c>
      <c r="S862">
        <v>3.3249444961547852</v>
      </c>
      <c r="T862">
        <v>1.8234430551528931</v>
      </c>
      <c r="U862">
        <v>84.947990417480469</v>
      </c>
      <c r="V862">
        <v>102.14903259277344</v>
      </c>
      <c r="W862">
        <v>85.593650817871094</v>
      </c>
    </row>
    <row r="863" spans="1:23" x14ac:dyDescent="0.25">
      <c r="A863" t="s">
        <v>85</v>
      </c>
      <c r="B863" t="s">
        <v>97</v>
      </c>
      <c r="C863" t="s">
        <v>99</v>
      </c>
      <c r="D863" t="s">
        <v>71</v>
      </c>
      <c r="E863" t="s">
        <v>114</v>
      </c>
      <c r="F863">
        <v>22</v>
      </c>
      <c r="G863">
        <v>179.70039367675781</v>
      </c>
      <c r="H863">
        <v>177.69705200195312</v>
      </c>
      <c r="I863">
        <v>2.0033342838287354</v>
      </c>
      <c r="J863">
        <v>1.1148191057145596E-2</v>
      </c>
      <c r="K863">
        <v>-0.2849983274936676</v>
      </c>
      <c r="L863">
        <v>1.0669671297073364</v>
      </c>
      <c r="M863">
        <v>2.0033342838287354</v>
      </c>
      <c r="N863">
        <v>2.9397013187408447</v>
      </c>
      <c r="O863">
        <v>4.2916669845581055</v>
      </c>
      <c r="P863">
        <v>-0.9337087869644165</v>
      </c>
      <c r="Q863">
        <v>4.9403772354125977</v>
      </c>
      <c r="R863">
        <v>2615</v>
      </c>
      <c r="S863">
        <v>3.1883511543273926</v>
      </c>
      <c r="T863">
        <v>1.7855954170227051</v>
      </c>
      <c r="U863">
        <v>84.947990417480469</v>
      </c>
      <c r="V863">
        <v>102.14903259277344</v>
      </c>
      <c r="W863">
        <v>83.694038391113281</v>
      </c>
    </row>
    <row r="864" spans="1:23" x14ac:dyDescent="0.25">
      <c r="A864" t="s">
        <v>85</v>
      </c>
      <c r="B864" t="s">
        <v>97</v>
      </c>
      <c r="C864" t="s">
        <v>99</v>
      </c>
      <c r="D864" t="s">
        <v>71</v>
      </c>
      <c r="E864" t="s">
        <v>114</v>
      </c>
      <c r="F864">
        <v>23</v>
      </c>
      <c r="G864">
        <v>165.89018249511719</v>
      </c>
      <c r="H864">
        <v>166.03839111328125</v>
      </c>
      <c r="I864">
        <v>-0.14819251000881195</v>
      </c>
      <c r="J864">
        <v>-8.9331693015992641E-4</v>
      </c>
      <c r="K864">
        <v>-2.3396289348602295</v>
      </c>
      <c r="L864">
        <v>-1.0449105501174927</v>
      </c>
      <c r="M864">
        <v>-0.14819251000881195</v>
      </c>
      <c r="N864">
        <v>0.74852550029754639</v>
      </c>
      <c r="O864">
        <v>2.0432438850402832</v>
      </c>
      <c r="P864">
        <v>-2.9608707427978516</v>
      </c>
      <c r="Q864">
        <v>2.6644856929779053</v>
      </c>
      <c r="R864">
        <v>2615</v>
      </c>
      <c r="S864">
        <v>2.9240553379058838</v>
      </c>
      <c r="T864">
        <v>1.7099869251251221</v>
      </c>
      <c r="U864">
        <v>84.947990417480469</v>
      </c>
      <c r="V864">
        <v>102.14903259277344</v>
      </c>
      <c r="W864">
        <v>82.126670837402344</v>
      </c>
    </row>
    <row r="865" spans="1:23" x14ac:dyDescent="0.25">
      <c r="A865" t="s">
        <v>85</v>
      </c>
      <c r="B865" t="s">
        <v>97</v>
      </c>
      <c r="C865" t="s">
        <v>99</v>
      </c>
      <c r="D865" t="s">
        <v>71</v>
      </c>
      <c r="E865" t="s">
        <v>114</v>
      </c>
      <c r="F865">
        <v>24</v>
      </c>
      <c r="G865">
        <v>156.04812622070312</v>
      </c>
      <c r="H865">
        <v>158.23440551757812</v>
      </c>
      <c r="I865">
        <v>-2.1862778663635254</v>
      </c>
      <c r="J865">
        <v>-1.4010279439389706E-2</v>
      </c>
      <c r="K865">
        <v>-4.3482794761657715</v>
      </c>
      <c r="L865">
        <v>-3.0709514617919922</v>
      </c>
      <c r="M865">
        <v>-2.1862778663635254</v>
      </c>
      <c r="N865">
        <v>-1.3016043901443481</v>
      </c>
      <c r="O865">
        <v>-2.4276344105601311E-2</v>
      </c>
      <c r="P865">
        <v>-4.961176872253418</v>
      </c>
      <c r="Q865">
        <v>0.58862102031707764</v>
      </c>
      <c r="R865">
        <v>2615</v>
      </c>
      <c r="S865">
        <v>2.8460323810577393</v>
      </c>
      <c r="T865">
        <v>1.6870187520980835</v>
      </c>
      <c r="U865">
        <v>84.947990417480469</v>
      </c>
      <c r="V865">
        <v>102.14903259277344</v>
      </c>
      <c r="W865">
        <v>80.822731018066406</v>
      </c>
    </row>
    <row r="866" spans="1:23" x14ac:dyDescent="0.25">
      <c r="A866" t="s">
        <v>85</v>
      </c>
      <c r="B866" t="s">
        <v>97</v>
      </c>
      <c r="C866" t="s">
        <v>99</v>
      </c>
      <c r="D866" t="s">
        <v>71</v>
      </c>
      <c r="E866" t="s">
        <v>115</v>
      </c>
      <c r="F866">
        <v>1</v>
      </c>
      <c r="G866">
        <v>148.57029724121094</v>
      </c>
      <c r="H866">
        <v>153.06782531738281</v>
      </c>
      <c r="I866">
        <v>-4.4975214004516602</v>
      </c>
      <c r="J866">
        <v>-3.027200885117054E-2</v>
      </c>
      <c r="K866">
        <v>-6.6593823432922363</v>
      </c>
      <c r="L866">
        <v>-5.3821372985839844</v>
      </c>
      <c r="M866">
        <v>-4.4975214004516602</v>
      </c>
      <c r="N866">
        <v>-3.6129055023193359</v>
      </c>
      <c r="O866">
        <v>-2.3356606960296631</v>
      </c>
      <c r="P866">
        <v>-7.2722396850585938</v>
      </c>
      <c r="Q866">
        <v>-1.7228031158447266</v>
      </c>
      <c r="R866">
        <v>2614</v>
      </c>
      <c r="S866">
        <v>2.8456618785858154</v>
      </c>
      <c r="T866">
        <v>1.6869089603424072</v>
      </c>
      <c r="U866">
        <v>85.472480773925781</v>
      </c>
      <c r="V866">
        <v>101.94999694824219</v>
      </c>
      <c r="W866">
        <v>79.930191040039063</v>
      </c>
    </row>
    <row r="867" spans="1:23" x14ac:dyDescent="0.25">
      <c r="A867" t="s">
        <v>85</v>
      </c>
      <c r="B867" t="s">
        <v>97</v>
      </c>
      <c r="C867" t="s">
        <v>99</v>
      </c>
      <c r="D867" t="s">
        <v>71</v>
      </c>
      <c r="E867" t="s">
        <v>115</v>
      </c>
      <c r="F867">
        <v>2</v>
      </c>
      <c r="G867">
        <v>144.50965881347656</v>
      </c>
      <c r="H867">
        <v>148.96441650390625</v>
      </c>
      <c r="I867">
        <v>-4.4547643661499023</v>
      </c>
      <c r="J867">
        <v>-3.0826758593320847E-2</v>
      </c>
      <c r="K867">
        <v>-6.606961727142334</v>
      </c>
      <c r="L867">
        <v>-5.335425853729248</v>
      </c>
      <c r="M867">
        <v>-4.4547643661499023</v>
      </c>
      <c r="N867">
        <v>-3.5741026401519775</v>
      </c>
      <c r="O867">
        <v>-2.3025670051574707</v>
      </c>
      <c r="P867">
        <v>-7.2170796394348145</v>
      </c>
      <c r="Q867">
        <v>-1.6924489736557007</v>
      </c>
      <c r="R867">
        <v>2614</v>
      </c>
      <c r="S867">
        <v>2.8202784061431885</v>
      </c>
      <c r="T867">
        <v>1.6793684959411621</v>
      </c>
      <c r="U867">
        <v>85.472480773925781</v>
      </c>
      <c r="V867">
        <v>101.94999694824219</v>
      </c>
      <c r="W867">
        <v>78.767768859863281</v>
      </c>
    </row>
    <row r="868" spans="1:23" x14ac:dyDescent="0.25">
      <c r="A868" t="s">
        <v>85</v>
      </c>
      <c r="B868" t="s">
        <v>97</v>
      </c>
      <c r="C868" t="s">
        <v>99</v>
      </c>
      <c r="D868" t="s">
        <v>71</v>
      </c>
      <c r="E868" t="s">
        <v>115</v>
      </c>
      <c r="F868">
        <v>3</v>
      </c>
      <c r="G868">
        <v>140.19175720214844</v>
      </c>
      <c r="H868">
        <v>142.54289245605469</v>
      </c>
      <c r="I868">
        <v>-2.3511385917663574</v>
      </c>
      <c r="J868">
        <v>-1.6770876944065094E-2</v>
      </c>
      <c r="K868">
        <v>-4.4642238616943359</v>
      </c>
      <c r="L868">
        <v>-3.2157959938049316</v>
      </c>
      <c r="M868">
        <v>-2.3511385917663574</v>
      </c>
      <c r="N868">
        <v>-1.4864813089370728</v>
      </c>
      <c r="O868">
        <v>-0.23805341124534607</v>
      </c>
      <c r="P868">
        <v>-5.0632538795471191</v>
      </c>
      <c r="Q868">
        <v>0.36097687482833862</v>
      </c>
      <c r="R868">
        <v>2614</v>
      </c>
      <c r="S868">
        <v>2.7187032699584961</v>
      </c>
      <c r="T868">
        <v>1.6488491296768188</v>
      </c>
      <c r="U868">
        <v>85.472480773925781</v>
      </c>
      <c r="V868">
        <v>101.94999694824219</v>
      </c>
      <c r="W868">
        <v>77.772323608398438</v>
      </c>
    </row>
    <row r="869" spans="1:23" x14ac:dyDescent="0.25">
      <c r="A869" t="s">
        <v>85</v>
      </c>
      <c r="B869" t="s">
        <v>97</v>
      </c>
      <c r="C869" t="s">
        <v>99</v>
      </c>
      <c r="D869" t="s">
        <v>71</v>
      </c>
      <c r="E869" t="s">
        <v>115</v>
      </c>
      <c r="F869">
        <v>4</v>
      </c>
      <c r="G869">
        <v>141.47683715820312</v>
      </c>
      <c r="H869">
        <v>142.48365783691406</v>
      </c>
      <c r="I869">
        <v>-1.0068259239196777</v>
      </c>
      <c r="J869">
        <v>-7.1165426634252071E-3</v>
      </c>
      <c r="K869">
        <v>-3.0691475868225098</v>
      </c>
      <c r="L869">
        <v>-1.8507112264633179</v>
      </c>
      <c r="M869">
        <v>-1.0068259239196777</v>
      </c>
      <c r="N869">
        <v>-0.1629406213760376</v>
      </c>
      <c r="O869">
        <v>1.0554957389831543</v>
      </c>
      <c r="P869">
        <v>-3.6537871360778809</v>
      </c>
      <c r="Q869">
        <v>1.6401352882385254</v>
      </c>
      <c r="R869">
        <v>2614</v>
      </c>
      <c r="S869">
        <v>2.5896472930908203</v>
      </c>
      <c r="T869">
        <v>1.6092381477355957</v>
      </c>
      <c r="U869">
        <v>85.472480773925781</v>
      </c>
      <c r="V869">
        <v>101.94999694824219</v>
      </c>
      <c r="W869">
        <v>76.934867858886719</v>
      </c>
    </row>
    <row r="870" spans="1:23" x14ac:dyDescent="0.25">
      <c r="A870" t="s">
        <v>85</v>
      </c>
      <c r="B870" t="s">
        <v>97</v>
      </c>
      <c r="C870" t="s">
        <v>99</v>
      </c>
      <c r="D870" t="s">
        <v>71</v>
      </c>
      <c r="E870" t="s">
        <v>115</v>
      </c>
      <c r="F870">
        <v>5</v>
      </c>
      <c r="G870">
        <v>152.60269165039062</v>
      </c>
      <c r="H870">
        <v>152.27531433105469</v>
      </c>
      <c r="I870">
        <v>0.32737946510314941</v>
      </c>
      <c r="J870">
        <v>2.1453059744089842E-3</v>
      </c>
      <c r="K870">
        <v>-1.7316601276397705</v>
      </c>
      <c r="L870">
        <v>-0.5151628851890564</v>
      </c>
      <c r="M870">
        <v>0.32737946510314941</v>
      </c>
      <c r="N870">
        <v>1.1699217557907104</v>
      </c>
      <c r="O870">
        <v>2.3864190578460693</v>
      </c>
      <c r="P870">
        <v>-2.3153693675994873</v>
      </c>
      <c r="Q870">
        <v>2.9701282978057861</v>
      </c>
      <c r="R870">
        <v>2614</v>
      </c>
      <c r="S870">
        <v>2.581411600112915</v>
      </c>
      <c r="T870">
        <v>1.6066771745681763</v>
      </c>
      <c r="U870">
        <v>85.472480773925781</v>
      </c>
      <c r="V870">
        <v>101.94999694824219</v>
      </c>
      <c r="W870">
        <v>76.061103820800781</v>
      </c>
    </row>
    <row r="871" spans="1:23" x14ac:dyDescent="0.25">
      <c r="A871" t="s">
        <v>85</v>
      </c>
      <c r="B871" t="s">
        <v>97</v>
      </c>
      <c r="C871" t="s">
        <v>99</v>
      </c>
      <c r="D871" t="s">
        <v>71</v>
      </c>
      <c r="E871" t="s">
        <v>115</v>
      </c>
      <c r="F871">
        <v>6</v>
      </c>
      <c r="G871">
        <v>179.35179138183594</v>
      </c>
      <c r="H871">
        <v>178.51087951660156</v>
      </c>
      <c r="I871">
        <v>0.84092289209365845</v>
      </c>
      <c r="J871">
        <v>4.6886783093214035E-3</v>
      </c>
      <c r="K871">
        <v>-1.2541987895965576</v>
      </c>
      <c r="L871">
        <v>-1.6383921727538109E-2</v>
      </c>
      <c r="M871">
        <v>0.84092289209365845</v>
      </c>
      <c r="N871">
        <v>1.6982296705245972</v>
      </c>
      <c r="O871">
        <v>2.9360446929931641</v>
      </c>
      <c r="P871">
        <v>-1.8481366634368896</v>
      </c>
      <c r="Q871">
        <v>3.5299825668334961</v>
      </c>
      <c r="R871">
        <v>2614</v>
      </c>
      <c r="S871">
        <v>2.6726763248443604</v>
      </c>
      <c r="T871">
        <v>1.6348321437835693</v>
      </c>
      <c r="U871">
        <v>85.472480773925781</v>
      </c>
      <c r="V871">
        <v>101.94999694824219</v>
      </c>
      <c r="W871">
        <v>75.676376342773438</v>
      </c>
    </row>
    <row r="872" spans="1:23" x14ac:dyDescent="0.25">
      <c r="A872" t="s">
        <v>85</v>
      </c>
      <c r="B872" t="s">
        <v>97</v>
      </c>
      <c r="C872" t="s">
        <v>99</v>
      </c>
      <c r="D872" t="s">
        <v>71</v>
      </c>
      <c r="E872" t="s">
        <v>115</v>
      </c>
      <c r="F872">
        <v>7</v>
      </c>
      <c r="G872">
        <v>211.04063415527344</v>
      </c>
      <c r="H872">
        <v>211.93943786621094</v>
      </c>
      <c r="I872">
        <v>-0.89879822731018066</v>
      </c>
      <c r="J872">
        <v>-4.2588869109749794E-3</v>
      </c>
      <c r="K872">
        <v>-3.1181328296661377</v>
      </c>
      <c r="L872">
        <v>-1.8069319725036621</v>
      </c>
      <c r="M872">
        <v>-0.89879822731018066</v>
      </c>
      <c r="N872">
        <v>9.335491806268692E-3</v>
      </c>
      <c r="O872">
        <v>1.3205363750457764</v>
      </c>
      <c r="P872">
        <v>-3.7472832202911377</v>
      </c>
      <c r="Q872">
        <v>1.9496868848800659</v>
      </c>
      <c r="R872">
        <v>2614</v>
      </c>
      <c r="S872">
        <v>2.9989786148071289</v>
      </c>
      <c r="T872">
        <v>1.7317559719085693</v>
      </c>
      <c r="U872">
        <v>85.472480773925781</v>
      </c>
      <c r="V872">
        <v>101.94999694824219</v>
      </c>
      <c r="W872">
        <v>75.572998046875</v>
      </c>
    </row>
    <row r="873" spans="1:23" x14ac:dyDescent="0.25">
      <c r="A873" t="s">
        <v>85</v>
      </c>
      <c r="B873" t="s">
        <v>97</v>
      </c>
      <c r="C873" t="s">
        <v>99</v>
      </c>
      <c r="D873" t="s">
        <v>71</v>
      </c>
      <c r="E873" t="s">
        <v>115</v>
      </c>
      <c r="F873">
        <v>8</v>
      </c>
      <c r="G873">
        <v>236.217041015625</v>
      </c>
      <c r="H873">
        <v>235.44529724121094</v>
      </c>
      <c r="I873">
        <v>0.77174091339111328</v>
      </c>
      <c r="J873">
        <v>3.2670840155333281E-3</v>
      </c>
      <c r="K873">
        <v>-1.8348251581192017</v>
      </c>
      <c r="L873">
        <v>-0.29484480619430542</v>
      </c>
      <c r="M873">
        <v>0.77174091339111328</v>
      </c>
      <c r="N873">
        <v>1.8383265733718872</v>
      </c>
      <c r="O873">
        <v>3.3783071041107178</v>
      </c>
      <c r="P873">
        <v>-2.5737504959106445</v>
      </c>
      <c r="Q873">
        <v>4.1172323226928711</v>
      </c>
      <c r="R873">
        <v>2614</v>
      </c>
      <c r="S873">
        <v>4.1368074417114258</v>
      </c>
      <c r="T873">
        <v>2.03391432762146</v>
      </c>
      <c r="U873">
        <v>85.472480773925781</v>
      </c>
      <c r="V873">
        <v>101.94999694824219</v>
      </c>
      <c r="W873">
        <v>77.259025573730469</v>
      </c>
    </row>
    <row r="874" spans="1:23" x14ac:dyDescent="0.25">
      <c r="A874" t="s">
        <v>85</v>
      </c>
      <c r="B874" t="s">
        <v>97</v>
      </c>
      <c r="C874" t="s">
        <v>99</v>
      </c>
      <c r="D874" t="s">
        <v>71</v>
      </c>
      <c r="E874" t="s">
        <v>115</v>
      </c>
      <c r="F874">
        <v>9</v>
      </c>
      <c r="G874">
        <v>255.9759521484375</v>
      </c>
      <c r="H874">
        <v>254.85134887695312</v>
      </c>
      <c r="I874">
        <v>1.1246057748794556</v>
      </c>
      <c r="J874">
        <v>4.393403884023428E-3</v>
      </c>
      <c r="K874">
        <v>-1.640039324760437</v>
      </c>
      <c r="L874">
        <v>-6.6645699553191662E-3</v>
      </c>
      <c r="M874">
        <v>1.1246057748794556</v>
      </c>
      <c r="N874">
        <v>2.2558760643005371</v>
      </c>
      <c r="O874">
        <v>3.8892507553100586</v>
      </c>
      <c r="P874">
        <v>-2.4237778186798096</v>
      </c>
      <c r="Q874">
        <v>4.6729893684387207</v>
      </c>
      <c r="R874">
        <v>2614</v>
      </c>
      <c r="S874">
        <v>4.6537876129150391</v>
      </c>
      <c r="T874">
        <v>2.1572639942169189</v>
      </c>
      <c r="U874">
        <v>85.472480773925781</v>
      </c>
      <c r="V874">
        <v>101.94999694824219</v>
      </c>
      <c r="W874">
        <v>81.821113586425781</v>
      </c>
    </row>
    <row r="875" spans="1:23" x14ac:dyDescent="0.25">
      <c r="A875" t="s">
        <v>85</v>
      </c>
      <c r="B875" t="s">
        <v>97</v>
      </c>
      <c r="C875" t="s">
        <v>99</v>
      </c>
      <c r="D875" t="s">
        <v>71</v>
      </c>
      <c r="E875" t="s">
        <v>115</v>
      </c>
      <c r="F875">
        <v>10</v>
      </c>
      <c r="G875">
        <v>266.7366943359375</v>
      </c>
      <c r="H875">
        <v>266.3865966796875</v>
      </c>
      <c r="I875">
        <v>0.35010465979576111</v>
      </c>
      <c r="J875">
        <v>1.312547829002142E-3</v>
      </c>
      <c r="K875">
        <v>-2.6067099571228027</v>
      </c>
      <c r="L875">
        <v>-0.85979992151260376</v>
      </c>
      <c r="M875">
        <v>0.35010465979576111</v>
      </c>
      <c r="N875">
        <v>1.560009241104126</v>
      </c>
      <c r="O875">
        <v>3.3069193363189697</v>
      </c>
      <c r="P875">
        <v>-3.4449257850646973</v>
      </c>
      <c r="Q875">
        <v>4.1451354026794434</v>
      </c>
      <c r="R875">
        <v>2614</v>
      </c>
      <c r="S875">
        <v>5.323239803314209</v>
      </c>
      <c r="T875">
        <v>2.3072147369384766</v>
      </c>
      <c r="U875">
        <v>85.472480773925781</v>
      </c>
      <c r="V875">
        <v>101.94999694824219</v>
      </c>
      <c r="W875">
        <v>86.7064208984375</v>
      </c>
    </row>
    <row r="876" spans="1:23" x14ac:dyDescent="0.25">
      <c r="A876" t="s">
        <v>85</v>
      </c>
      <c r="B876" t="s">
        <v>97</v>
      </c>
      <c r="C876" t="s">
        <v>99</v>
      </c>
      <c r="D876" t="s">
        <v>71</v>
      </c>
      <c r="E876" t="s">
        <v>115</v>
      </c>
      <c r="F876">
        <v>11</v>
      </c>
      <c r="G876">
        <v>272.98342895507812</v>
      </c>
      <c r="H876">
        <v>276.09506225585937</v>
      </c>
      <c r="I876">
        <v>-3.1116366386413574</v>
      </c>
      <c r="J876">
        <v>-1.1398628354072571E-2</v>
      </c>
      <c r="K876">
        <v>-6.1444611549377441</v>
      </c>
      <c r="L876">
        <v>-4.3526439666748047</v>
      </c>
      <c r="M876">
        <v>-3.1116366386413574</v>
      </c>
      <c r="N876">
        <v>-1.8706294298171997</v>
      </c>
      <c r="O876">
        <v>-7.8811988234519958E-2</v>
      </c>
      <c r="P876">
        <v>-7.0042247772216797</v>
      </c>
      <c r="Q876">
        <v>0.78095167875289917</v>
      </c>
      <c r="R876">
        <v>2614</v>
      </c>
      <c r="S876">
        <v>5.6004433631896973</v>
      </c>
      <c r="T876">
        <v>2.3665256500244141</v>
      </c>
      <c r="U876">
        <v>85.472480773925781</v>
      </c>
      <c r="V876">
        <v>101.94999694824219</v>
      </c>
      <c r="W876">
        <v>90.896858215332031</v>
      </c>
    </row>
    <row r="877" spans="1:23" x14ac:dyDescent="0.25">
      <c r="A877" t="s">
        <v>85</v>
      </c>
      <c r="B877" t="s">
        <v>97</v>
      </c>
      <c r="C877" t="s">
        <v>99</v>
      </c>
      <c r="D877" t="s">
        <v>71</v>
      </c>
      <c r="E877" t="s">
        <v>115</v>
      </c>
      <c r="F877">
        <v>12</v>
      </c>
      <c r="G877">
        <v>272.73599243164062</v>
      </c>
      <c r="H877">
        <v>276.17755126953125</v>
      </c>
      <c r="I877">
        <v>-3.4415690898895264</v>
      </c>
      <c r="J877">
        <v>-1.2618683278560638E-2</v>
      </c>
      <c r="K877">
        <v>-6.3512468338012695</v>
      </c>
      <c r="L877">
        <v>-4.6321854591369629</v>
      </c>
      <c r="M877">
        <v>-3.4415690898895264</v>
      </c>
      <c r="N877">
        <v>-2.2509524822235107</v>
      </c>
      <c r="O877">
        <v>-0.53189128637313843</v>
      </c>
      <c r="P877">
        <v>-7.1761002540588379</v>
      </c>
      <c r="Q877">
        <v>0.29296195507049561</v>
      </c>
      <c r="R877">
        <v>2614</v>
      </c>
      <c r="S877">
        <v>5.154869556427002</v>
      </c>
      <c r="T877">
        <v>2.2704336643218994</v>
      </c>
      <c r="U877">
        <v>85.472480773925781</v>
      </c>
      <c r="V877">
        <v>101.94999694824219</v>
      </c>
      <c r="W877">
        <v>93.254035949707031</v>
      </c>
    </row>
    <row r="878" spans="1:23" x14ac:dyDescent="0.25">
      <c r="A878" t="s">
        <v>85</v>
      </c>
      <c r="B878" t="s">
        <v>97</v>
      </c>
      <c r="C878" t="s">
        <v>99</v>
      </c>
      <c r="D878" t="s">
        <v>71</v>
      </c>
      <c r="E878" t="s">
        <v>115</v>
      </c>
      <c r="F878">
        <v>13</v>
      </c>
      <c r="G878">
        <v>269.073974609375</v>
      </c>
      <c r="H878">
        <v>270.36083984375</v>
      </c>
      <c r="I878">
        <v>-1.2868783473968506</v>
      </c>
      <c r="J878">
        <v>-4.7826189547777176E-3</v>
      </c>
      <c r="K878">
        <v>-4.1507439613342285</v>
      </c>
      <c r="L878">
        <v>-2.4587488174438477</v>
      </c>
      <c r="M878">
        <v>-1.2868783473968506</v>
      </c>
      <c r="N878">
        <v>-0.11500779539346695</v>
      </c>
      <c r="O878">
        <v>1.5769871473312378</v>
      </c>
      <c r="P878">
        <v>-4.9626097679138184</v>
      </c>
      <c r="Q878">
        <v>2.3888533115386963</v>
      </c>
      <c r="R878">
        <v>2614</v>
      </c>
      <c r="S878">
        <v>4.9938216209411621</v>
      </c>
      <c r="T878">
        <v>2.2346861362457275</v>
      </c>
      <c r="U878">
        <v>85.472480773925781</v>
      </c>
      <c r="V878">
        <v>101.94999694824219</v>
      </c>
      <c r="W878">
        <v>95.199111938476562</v>
      </c>
    </row>
    <row r="879" spans="1:23" x14ac:dyDescent="0.25">
      <c r="A879" t="s">
        <v>85</v>
      </c>
      <c r="B879" t="s">
        <v>97</v>
      </c>
      <c r="C879" t="s">
        <v>99</v>
      </c>
      <c r="D879" t="s">
        <v>71</v>
      </c>
      <c r="E879" t="s">
        <v>115</v>
      </c>
      <c r="F879">
        <v>14</v>
      </c>
      <c r="G879">
        <v>268.80935668945312</v>
      </c>
      <c r="H879">
        <v>266.31973266601562</v>
      </c>
      <c r="I879">
        <v>2.4896461963653564</v>
      </c>
      <c r="J879">
        <v>9.2617543414235115E-3</v>
      </c>
      <c r="K879">
        <v>-0.38866308331489563</v>
      </c>
      <c r="L879">
        <v>1.3118653297424316</v>
      </c>
      <c r="M879">
        <v>2.4896461963653564</v>
      </c>
      <c r="N879">
        <v>3.6674270629882812</v>
      </c>
      <c r="O879">
        <v>5.3679556846618652</v>
      </c>
      <c r="P879">
        <v>-1.204623818397522</v>
      </c>
      <c r="Q879">
        <v>6.1839160919189453</v>
      </c>
      <c r="R879">
        <v>2614</v>
      </c>
      <c r="S879">
        <v>5.0443210601806641</v>
      </c>
      <c r="T879">
        <v>2.2459566593170166</v>
      </c>
      <c r="U879">
        <v>85.472480773925781</v>
      </c>
      <c r="V879">
        <v>101.94999694824219</v>
      </c>
      <c r="W879">
        <v>95.81134033203125</v>
      </c>
    </row>
    <row r="880" spans="1:23" x14ac:dyDescent="0.25">
      <c r="A880" t="s">
        <v>85</v>
      </c>
      <c r="B880" t="s">
        <v>97</v>
      </c>
      <c r="C880" t="s">
        <v>99</v>
      </c>
      <c r="D880" t="s">
        <v>71</v>
      </c>
      <c r="E880" t="s">
        <v>115</v>
      </c>
      <c r="F880">
        <v>15</v>
      </c>
      <c r="G880">
        <v>262.07461547851562</v>
      </c>
      <c r="H880">
        <v>249.94026184082031</v>
      </c>
      <c r="I880">
        <v>12.13433837890625</v>
      </c>
      <c r="J880">
        <v>4.6301081776618958E-2</v>
      </c>
      <c r="K880">
        <v>9.2399425506591797</v>
      </c>
      <c r="L880">
        <v>10.94997501373291</v>
      </c>
      <c r="M880">
        <v>12.13433837890625</v>
      </c>
      <c r="N880">
        <v>13.31870174407959</v>
      </c>
      <c r="O880">
        <v>15.02873420715332</v>
      </c>
      <c r="P880">
        <v>8.4194221496582031</v>
      </c>
      <c r="Q880">
        <v>15.849254608154297</v>
      </c>
      <c r="R880">
        <v>2614</v>
      </c>
      <c r="S880">
        <v>5.1008625030517578</v>
      </c>
      <c r="T880">
        <v>2.2585089206695557</v>
      </c>
      <c r="U880">
        <v>85.472480773925781</v>
      </c>
      <c r="V880">
        <v>101.94999694824219</v>
      </c>
      <c r="W880">
        <v>95.053604125976563</v>
      </c>
    </row>
    <row r="881" spans="1:23" x14ac:dyDescent="0.25">
      <c r="A881" t="s">
        <v>85</v>
      </c>
      <c r="B881" t="s">
        <v>97</v>
      </c>
      <c r="C881" t="s">
        <v>99</v>
      </c>
      <c r="D881" t="s">
        <v>71</v>
      </c>
      <c r="E881" t="s">
        <v>115</v>
      </c>
      <c r="F881">
        <v>16</v>
      </c>
      <c r="G881">
        <v>246.76779174804687</v>
      </c>
      <c r="H881">
        <v>236.368896484375</v>
      </c>
      <c r="I881">
        <v>10.398887634277344</v>
      </c>
      <c r="J881">
        <v>4.2140375822782516E-2</v>
      </c>
      <c r="K881">
        <v>7.5688576698303223</v>
      </c>
      <c r="L881">
        <v>9.2408618927001953</v>
      </c>
      <c r="M881">
        <v>10.398887634277344</v>
      </c>
      <c r="N881">
        <v>11.556913375854492</v>
      </c>
      <c r="O881">
        <v>13.228918075561523</v>
      </c>
      <c r="P881">
        <v>6.7665834426879883</v>
      </c>
      <c r="Q881">
        <v>14.031191825866699</v>
      </c>
      <c r="R881">
        <v>2614</v>
      </c>
      <c r="S881">
        <v>4.876518726348877</v>
      </c>
      <c r="T881">
        <v>2.2082841396331787</v>
      </c>
      <c r="U881">
        <v>85.472480773925781</v>
      </c>
      <c r="V881">
        <v>101.94999694824219</v>
      </c>
      <c r="W881">
        <v>94.022575378417969</v>
      </c>
    </row>
    <row r="882" spans="1:23" x14ac:dyDescent="0.25">
      <c r="A882" t="s">
        <v>85</v>
      </c>
      <c r="B882" t="s">
        <v>97</v>
      </c>
      <c r="C882" t="s">
        <v>99</v>
      </c>
      <c r="D882" t="s">
        <v>71</v>
      </c>
      <c r="E882" t="s">
        <v>115</v>
      </c>
      <c r="F882">
        <v>17</v>
      </c>
      <c r="G882">
        <v>227.46040344238281</v>
      </c>
      <c r="H882">
        <v>217.63282775878906</v>
      </c>
      <c r="I882">
        <v>9.8275785446166992</v>
      </c>
      <c r="J882">
        <v>4.3205667287111282E-2</v>
      </c>
      <c r="K882">
        <v>7.3501434326171875</v>
      </c>
      <c r="L882">
        <v>8.8138322830200195</v>
      </c>
      <c r="M882">
        <v>9.8275785446166992</v>
      </c>
      <c r="N882">
        <v>10.841324806213379</v>
      </c>
      <c r="O882">
        <v>12.305013656616211</v>
      </c>
      <c r="P882">
        <v>6.647824764251709</v>
      </c>
      <c r="Q882">
        <v>13.007331848144531</v>
      </c>
      <c r="R882">
        <v>2614</v>
      </c>
      <c r="S882">
        <v>3.7370805740356445</v>
      </c>
      <c r="T882">
        <v>1.9331530332565308</v>
      </c>
      <c r="U882">
        <v>85.472480773925781</v>
      </c>
      <c r="V882">
        <v>101.94999694824219</v>
      </c>
      <c r="W882">
        <v>92.630386352539063</v>
      </c>
    </row>
    <row r="883" spans="1:23" x14ac:dyDescent="0.25">
      <c r="A883" t="s">
        <v>85</v>
      </c>
      <c r="B883" t="s">
        <v>97</v>
      </c>
      <c r="C883" t="s">
        <v>99</v>
      </c>
      <c r="D883" t="s">
        <v>71</v>
      </c>
      <c r="E883" t="s">
        <v>115</v>
      </c>
      <c r="F883">
        <v>18</v>
      </c>
      <c r="G883">
        <v>210.65249633789062</v>
      </c>
      <c r="H883">
        <v>201.61833190917969</v>
      </c>
      <c r="I883">
        <v>9.0341691970825195</v>
      </c>
      <c r="J883">
        <v>4.2886599898338318E-2</v>
      </c>
      <c r="K883">
        <v>6.7239274978637695</v>
      </c>
      <c r="L883">
        <v>8.088836669921875</v>
      </c>
      <c r="M883">
        <v>9.0341691970825195</v>
      </c>
      <c r="N883">
        <v>9.9795017242431641</v>
      </c>
      <c r="O883">
        <v>11.34441089630127</v>
      </c>
      <c r="P883">
        <v>6.0690059661865234</v>
      </c>
      <c r="Q883">
        <v>11.999332427978516</v>
      </c>
      <c r="R883">
        <v>2614</v>
      </c>
      <c r="S883">
        <v>3.2496957778930664</v>
      </c>
      <c r="T883">
        <v>1.8026912212371826</v>
      </c>
      <c r="U883">
        <v>85.472480773925781</v>
      </c>
      <c r="V883">
        <v>101.94999694824219</v>
      </c>
      <c r="W883">
        <v>92.162315368652344</v>
      </c>
    </row>
    <row r="884" spans="1:23" x14ac:dyDescent="0.25">
      <c r="A884" t="s">
        <v>85</v>
      </c>
      <c r="B884" t="s">
        <v>97</v>
      </c>
      <c r="C884" t="s">
        <v>99</v>
      </c>
      <c r="D884" t="s">
        <v>71</v>
      </c>
      <c r="E884" t="s">
        <v>115</v>
      </c>
      <c r="F884">
        <v>19</v>
      </c>
      <c r="G884">
        <v>202.24505615234375</v>
      </c>
      <c r="H884">
        <v>196.00027465820312</v>
      </c>
      <c r="I884">
        <v>6.2447729110717773</v>
      </c>
      <c r="J884">
        <v>3.0877258628606796E-2</v>
      </c>
      <c r="K884">
        <v>3.8247148990631104</v>
      </c>
      <c r="L884">
        <v>5.2545046806335449</v>
      </c>
      <c r="M884">
        <v>6.2447729110717773</v>
      </c>
      <c r="N884">
        <v>7.2350411415100098</v>
      </c>
      <c r="O884">
        <v>8.6648311614990234</v>
      </c>
      <c r="P884">
        <v>3.1386620998382568</v>
      </c>
      <c r="Q884">
        <v>9.3508834838867187</v>
      </c>
      <c r="R884">
        <v>2614</v>
      </c>
      <c r="S884">
        <v>3.565983772277832</v>
      </c>
      <c r="T884">
        <v>1.8883812427520752</v>
      </c>
      <c r="U884">
        <v>85.472480773925781</v>
      </c>
      <c r="V884">
        <v>101.94999694824219</v>
      </c>
      <c r="W884">
        <v>91.231285095214844</v>
      </c>
    </row>
    <row r="885" spans="1:23" x14ac:dyDescent="0.25">
      <c r="A885" t="s">
        <v>85</v>
      </c>
      <c r="B885" t="s">
        <v>97</v>
      </c>
      <c r="C885" t="s">
        <v>99</v>
      </c>
      <c r="D885" t="s">
        <v>71</v>
      </c>
      <c r="E885" t="s">
        <v>115</v>
      </c>
      <c r="F885">
        <v>20</v>
      </c>
      <c r="G885">
        <v>198.5001220703125</v>
      </c>
      <c r="H885">
        <v>196.398193359375</v>
      </c>
      <c r="I885">
        <v>2.1019120216369629</v>
      </c>
      <c r="J885">
        <v>1.0588970966637135E-2</v>
      </c>
      <c r="K885">
        <v>-0.3329283595085144</v>
      </c>
      <c r="L885">
        <v>1.1055951118469238</v>
      </c>
      <c r="M885">
        <v>2.1019120216369629</v>
      </c>
      <c r="N885">
        <v>3.098228931427002</v>
      </c>
      <c r="O885">
        <v>4.5367522239685059</v>
      </c>
      <c r="P885">
        <v>-1.0231717824935913</v>
      </c>
      <c r="Q885">
        <v>5.2269959449768066</v>
      </c>
      <c r="R885">
        <v>2614</v>
      </c>
      <c r="S885">
        <v>3.6096811294555664</v>
      </c>
      <c r="T885">
        <v>1.8999160528182983</v>
      </c>
      <c r="U885">
        <v>85.472480773925781</v>
      </c>
      <c r="V885">
        <v>101.94999694824219</v>
      </c>
      <c r="W885">
        <v>88.237762451171875</v>
      </c>
    </row>
    <row r="886" spans="1:23" x14ac:dyDescent="0.25">
      <c r="A886" t="s">
        <v>85</v>
      </c>
      <c r="B886" t="s">
        <v>97</v>
      </c>
      <c r="C886" t="s">
        <v>99</v>
      </c>
      <c r="D886" t="s">
        <v>71</v>
      </c>
      <c r="E886" t="s">
        <v>115</v>
      </c>
      <c r="F886">
        <v>21</v>
      </c>
      <c r="G886">
        <v>190.46566772460937</v>
      </c>
      <c r="H886">
        <v>189.29670715332031</v>
      </c>
      <c r="I886">
        <v>1.1689473390579224</v>
      </c>
      <c r="J886">
        <v>6.1373123899102211E-3</v>
      </c>
      <c r="K886">
        <v>-1.3421844244003296</v>
      </c>
      <c r="L886">
        <v>0.14141257107257843</v>
      </c>
      <c r="M886">
        <v>1.1689473390579224</v>
      </c>
      <c r="N886">
        <v>2.1964821815490723</v>
      </c>
      <c r="O886">
        <v>3.6800792217254639</v>
      </c>
      <c r="P886">
        <v>-2.0540554523468018</v>
      </c>
      <c r="Q886">
        <v>4.3919501304626465</v>
      </c>
      <c r="R886">
        <v>2614</v>
      </c>
      <c r="S886">
        <v>3.8394308090209961</v>
      </c>
      <c r="T886">
        <v>1.9594465494155884</v>
      </c>
      <c r="U886">
        <v>85.472480773925781</v>
      </c>
      <c r="V886">
        <v>101.94999694824219</v>
      </c>
      <c r="W886">
        <v>86.378219604492187</v>
      </c>
    </row>
    <row r="887" spans="1:23" x14ac:dyDescent="0.25">
      <c r="A887" t="s">
        <v>85</v>
      </c>
      <c r="B887" t="s">
        <v>97</v>
      </c>
      <c r="C887" t="s">
        <v>99</v>
      </c>
      <c r="D887" t="s">
        <v>71</v>
      </c>
      <c r="E887" t="s">
        <v>115</v>
      </c>
      <c r="F887">
        <v>22</v>
      </c>
      <c r="G887">
        <v>180.65652465820313</v>
      </c>
      <c r="H887">
        <v>179.43197631835937</v>
      </c>
      <c r="I887">
        <v>1.2245544195175171</v>
      </c>
      <c r="J887">
        <v>6.7783570848405361E-3</v>
      </c>
      <c r="K887">
        <v>-1.2233150005340576</v>
      </c>
      <c r="L887">
        <v>0.22290606796741486</v>
      </c>
      <c r="M887">
        <v>1.2245544195175171</v>
      </c>
      <c r="N887">
        <v>2.2262027263641357</v>
      </c>
      <c r="O887">
        <v>3.6724238395690918</v>
      </c>
      <c r="P887">
        <v>-1.9172520637512207</v>
      </c>
      <c r="Q887">
        <v>4.3663606643676758</v>
      </c>
      <c r="R887">
        <v>2614</v>
      </c>
      <c r="S887">
        <v>3.6484160423278809</v>
      </c>
      <c r="T887">
        <v>1.9100826978683472</v>
      </c>
      <c r="U887">
        <v>85.472480773925781</v>
      </c>
      <c r="V887">
        <v>101.94999694824219</v>
      </c>
      <c r="W887">
        <v>84.797843933105469</v>
      </c>
    </row>
    <row r="888" spans="1:23" x14ac:dyDescent="0.25">
      <c r="A888" t="s">
        <v>85</v>
      </c>
      <c r="B888" t="s">
        <v>97</v>
      </c>
      <c r="C888" t="s">
        <v>99</v>
      </c>
      <c r="D888" t="s">
        <v>71</v>
      </c>
      <c r="E888" t="s">
        <v>115</v>
      </c>
      <c r="F888">
        <v>23</v>
      </c>
      <c r="G888">
        <v>167.23561096191406</v>
      </c>
      <c r="H888">
        <v>166.93495178222656</v>
      </c>
      <c r="I888">
        <v>0.30067089200019836</v>
      </c>
      <c r="J888">
        <v>1.7978879623115063E-3</v>
      </c>
      <c r="K888">
        <v>-1.9146182537078857</v>
      </c>
      <c r="L888">
        <v>-0.60580748319625854</v>
      </c>
      <c r="M888">
        <v>0.30067089200019836</v>
      </c>
      <c r="N888">
        <v>1.2071492671966553</v>
      </c>
      <c r="O888">
        <v>2.5159599781036377</v>
      </c>
      <c r="P888">
        <v>-2.5426218509674072</v>
      </c>
      <c r="Q888">
        <v>3.1439638137817383</v>
      </c>
      <c r="R888">
        <v>2614</v>
      </c>
      <c r="S888">
        <v>2.9880554676055908</v>
      </c>
      <c r="T888">
        <v>1.7285993099212646</v>
      </c>
      <c r="U888">
        <v>85.472480773925781</v>
      </c>
      <c r="V888">
        <v>101.94999694824219</v>
      </c>
      <c r="W888">
        <v>83.468177795410156</v>
      </c>
    </row>
    <row r="889" spans="1:23" x14ac:dyDescent="0.25">
      <c r="A889" t="s">
        <v>85</v>
      </c>
      <c r="B889" t="s">
        <v>97</v>
      </c>
      <c r="C889" t="s">
        <v>99</v>
      </c>
      <c r="D889" t="s">
        <v>71</v>
      </c>
      <c r="E889" t="s">
        <v>115</v>
      </c>
      <c r="F889">
        <v>24</v>
      </c>
      <c r="G889">
        <v>158.58720397949219</v>
      </c>
      <c r="H889">
        <v>160.09765625</v>
      </c>
      <c r="I889">
        <v>-1.5104517936706543</v>
      </c>
      <c r="J889">
        <v>-9.5244245603680611E-3</v>
      </c>
      <c r="K889">
        <v>-3.6397101879119873</v>
      </c>
      <c r="L889">
        <v>-2.3817269802093506</v>
      </c>
      <c r="M889">
        <v>-1.5104517936706543</v>
      </c>
      <c r="N889">
        <v>-0.63917654752731323</v>
      </c>
      <c r="O889">
        <v>0.61880654096603394</v>
      </c>
      <c r="P889">
        <v>-4.2433252334594727</v>
      </c>
      <c r="Q889">
        <v>1.2224216461181641</v>
      </c>
      <c r="R889">
        <v>2614</v>
      </c>
      <c r="S889">
        <v>2.7604794502258301</v>
      </c>
      <c r="T889">
        <v>1.6614691019058228</v>
      </c>
      <c r="U889">
        <v>85.472480773925781</v>
      </c>
      <c r="V889">
        <v>101.94999694824219</v>
      </c>
      <c r="W889">
        <v>82.173805236816406</v>
      </c>
    </row>
    <row r="890" spans="1:23" x14ac:dyDescent="0.25">
      <c r="A890" t="s">
        <v>85</v>
      </c>
      <c r="B890" t="s">
        <v>97</v>
      </c>
      <c r="C890" t="s">
        <v>99</v>
      </c>
      <c r="D890" t="s">
        <v>71</v>
      </c>
      <c r="E890" t="s">
        <v>116</v>
      </c>
      <c r="F890">
        <v>1</v>
      </c>
      <c r="G890">
        <v>114.66423797607422</v>
      </c>
      <c r="H890">
        <v>114.96595764160156</v>
      </c>
      <c r="I890">
        <v>-0.30172103643417358</v>
      </c>
      <c r="J890">
        <v>-2.6313439011573792E-3</v>
      </c>
      <c r="K890">
        <v>-2.7769513130187988</v>
      </c>
      <c r="L890">
        <v>-1.3145651817321777</v>
      </c>
      <c r="M890">
        <v>-0.30172103643417358</v>
      </c>
      <c r="N890">
        <v>0.71112310886383057</v>
      </c>
      <c r="O890">
        <v>2.1735091209411621</v>
      </c>
      <c r="P890">
        <v>-3.4786446094512939</v>
      </c>
      <c r="Q890">
        <v>2.8752024173736572</v>
      </c>
      <c r="R890">
        <v>2620</v>
      </c>
      <c r="S890">
        <v>3.730431079864502</v>
      </c>
      <c r="T890">
        <v>1.9314323663711548</v>
      </c>
      <c r="U890">
        <v>71.4359130859375</v>
      </c>
      <c r="V890">
        <v>88.210342407226563</v>
      </c>
      <c r="W890">
        <v>64.588272094726562</v>
      </c>
    </row>
    <row r="891" spans="1:23" x14ac:dyDescent="0.25">
      <c r="A891" t="s">
        <v>85</v>
      </c>
      <c r="B891" t="s">
        <v>97</v>
      </c>
      <c r="C891" t="s">
        <v>99</v>
      </c>
      <c r="D891" t="s">
        <v>71</v>
      </c>
      <c r="E891" t="s">
        <v>116</v>
      </c>
      <c r="F891">
        <v>2</v>
      </c>
      <c r="G891">
        <v>113.39041900634766</v>
      </c>
      <c r="H891">
        <v>113.64191436767578</v>
      </c>
      <c r="I891">
        <v>-0.25149169564247131</v>
      </c>
      <c r="J891">
        <v>-2.217927249148488E-3</v>
      </c>
      <c r="K891">
        <v>-2.6410503387451172</v>
      </c>
      <c r="L891">
        <v>-1.2292797565460205</v>
      </c>
      <c r="M891">
        <v>-0.25149169564247131</v>
      </c>
      <c r="N891">
        <v>0.72629636526107788</v>
      </c>
      <c r="O891">
        <v>2.1380670070648193</v>
      </c>
      <c r="P891">
        <v>-3.3184571266174316</v>
      </c>
      <c r="Q891">
        <v>2.8154735565185547</v>
      </c>
      <c r="R891">
        <v>2620</v>
      </c>
      <c r="S891">
        <v>3.476668119430542</v>
      </c>
      <c r="T891">
        <v>1.8645825386047363</v>
      </c>
      <c r="U891">
        <v>71.4359130859375</v>
      </c>
      <c r="V891">
        <v>88.210342407226563</v>
      </c>
      <c r="W891">
        <v>63.893600463867188</v>
      </c>
    </row>
    <row r="892" spans="1:23" x14ac:dyDescent="0.25">
      <c r="A892" t="s">
        <v>85</v>
      </c>
      <c r="B892" t="s">
        <v>97</v>
      </c>
      <c r="C892" t="s">
        <v>99</v>
      </c>
      <c r="D892" t="s">
        <v>71</v>
      </c>
      <c r="E892" t="s">
        <v>116</v>
      </c>
      <c r="F892">
        <v>3</v>
      </c>
      <c r="G892">
        <v>113.05009460449219</v>
      </c>
      <c r="H892">
        <v>111.94717407226562</v>
      </c>
      <c r="I892">
        <v>1.1029226779937744</v>
      </c>
      <c r="J892">
        <v>9.7560528665781021E-3</v>
      </c>
      <c r="K892">
        <v>-1.2318601608276367</v>
      </c>
      <c r="L892">
        <v>0.14754845201969147</v>
      </c>
      <c r="M892">
        <v>1.1029226779937744</v>
      </c>
      <c r="N892">
        <v>2.0582969188690186</v>
      </c>
      <c r="O892">
        <v>3.4377055168151855</v>
      </c>
      <c r="P892">
        <v>-1.8937387466430664</v>
      </c>
      <c r="Q892">
        <v>4.0995841026306152</v>
      </c>
      <c r="R892">
        <v>2620</v>
      </c>
      <c r="S892">
        <v>3.3191039562225342</v>
      </c>
      <c r="T892">
        <v>1.821840763092041</v>
      </c>
      <c r="U892">
        <v>71.4359130859375</v>
      </c>
      <c r="V892">
        <v>88.210342407226563</v>
      </c>
      <c r="W892">
        <v>63.269489288330078</v>
      </c>
    </row>
    <row r="893" spans="1:23" x14ac:dyDescent="0.25">
      <c r="A893" t="s">
        <v>85</v>
      </c>
      <c r="B893" t="s">
        <v>97</v>
      </c>
      <c r="C893" t="s">
        <v>99</v>
      </c>
      <c r="D893" t="s">
        <v>71</v>
      </c>
      <c r="E893" t="s">
        <v>116</v>
      </c>
      <c r="F893">
        <v>4</v>
      </c>
      <c r="G893">
        <v>116.20117950439453</v>
      </c>
      <c r="H893">
        <v>115.10482025146484</v>
      </c>
      <c r="I893">
        <v>1.0963619947433472</v>
      </c>
      <c r="J893">
        <v>9.4350334256887436E-3</v>
      </c>
      <c r="K893">
        <v>-1.1387405395507813</v>
      </c>
      <c r="L893">
        <v>0.18177613615989685</v>
      </c>
      <c r="M893">
        <v>1.0963619947433472</v>
      </c>
      <c r="N893">
        <v>2.0109479427337646</v>
      </c>
      <c r="O893">
        <v>3.3314645290374756</v>
      </c>
      <c r="P893">
        <v>-1.7723610401153564</v>
      </c>
      <c r="Q893">
        <v>3.9650850296020508</v>
      </c>
      <c r="R893">
        <v>2620</v>
      </c>
      <c r="S893">
        <v>3.0417444705963135</v>
      </c>
      <c r="T893">
        <v>1.7440598011016846</v>
      </c>
      <c r="U893">
        <v>71.4359130859375</v>
      </c>
      <c r="V893">
        <v>88.210342407226563</v>
      </c>
      <c r="W893">
        <v>62.396038055419922</v>
      </c>
    </row>
    <row r="894" spans="1:23" x14ac:dyDescent="0.25">
      <c r="A894" t="s">
        <v>85</v>
      </c>
      <c r="B894" t="s">
        <v>97</v>
      </c>
      <c r="C894" t="s">
        <v>99</v>
      </c>
      <c r="D894" t="s">
        <v>71</v>
      </c>
      <c r="E894" t="s">
        <v>116</v>
      </c>
      <c r="F894">
        <v>5</v>
      </c>
      <c r="G894">
        <v>128.42405700683594</v>
      </c>
      <c r="H894">
        <v>126.72119140625</v>
      </c>
      <c r="I894">
        <v>1.7028682231903076</v>
      </c>
      <c r="J894">
        <v>1.3259729370474815E-2</v>
      </c>
      <c r="K894">
        <v>-0.51638948917388916</v>
      </c>
      <c r="L894">
        <v>0.79476594924926758</v>
      </c>
      <c r="M894">
        <v>1.7028682231903076</v>
      </c>
      <c r="N894">
        <v>2.6109704971313477</v>
      </c>
      <c r="O894">
        <v>3.9221260547637939</v>
      </c>
      <c r="P894">
        <v>-1.1455181837081909</v>
      </c>
      <c r="Q894">
        <v>4.5512547492980957</v>
      </c>
      <c r="R894">
        <v>2620</v>
      </c>
      <c r="S894">
        <v>2.9987711906433105</v>
      </c>
      <c r="T894">
        <v>1.7316960096359253</v>
      </c>
      <c r="U894">
        <v>71.4359130859375</v>
      </c>
      <c r="V894">
        <v>88.210342407226563</v>
      </c>
      <c r="W894">
        <v>61.562240600585938</v>
      </c>
    </row>
    <row r="895" spans="1:23" x14ac:dyDescent="0.25">
      <c r="A895" t="s">
        <v>85</v>
      </c>
      <c r="B895" t="s">
        <v>97</v>
      </c>
      <c r="C895" t="s">
        <v>99</v>
      </c>
      <c r="D895" t="s">
        <v>71</v>
      </c>
      <c r="E895" t="s">
        <v>116</v>
      </c>
      <c r="F895">
        <v>6</v>
      </c>
      <c r="G895">
        <v>153.7835693359375</v>
      </c>
      <c r="H895">
        <v>151.30293273925781</v>
      </c>
      <c r="I895">
        <v>2.4806430339813232</v>
      </c>
      <c r="J895">
        <v>1.6130741685628891E-2</v>
      </c>
      <c r="K895">
        <v>0.29458910226821899</v>
      </c>
      <c r="L895">
        <v>1.5861275196075439</v>
      </c>
      <c r="M895">
        <v>2.4806430339813232</v>
      </c>
      <c r="N895">
        <v>3.3751585483551025</v>
      </c>
      <c r="O895">
        <v>4.6666970252990723</v>
      </c>
      <c r="P895">
        <v>-0.32512679696083069</v>
      </c>
      <c r="Q895">
        <v>5.2864127159118652</v>
      </c>
      <c r="R895">
        <v>2620</v>
      </c>
      <c r="S895">
        <v>2.9097089767456055</v>
      </c>
      <c r="T895">
        <v>1.7057869434356689</v>
      </c>
      <c r="U895">
        <v>71.4359130859375</v>
      </c>
      <c r="V895">
        <v>88.210342407226563</v>
      </c>
      <c r="W895">
        <v>61.085597991943359</v>
      </c>
    </row>
    <row r="896" spans="1:23" x14ac:dyDescent="0.25">
      <c r="A896" t="s">
        <v>85</v>
      </c>
      <c r="B896" t="s">
        <v>97</v>
      </c>
      <c r="C896" t="s">
        <v>99</v>
      </c>
      <c r="D896" t="s">
        <v>71</v>
      </c>
      <c r="E896" t="s">
        <v>116</v>
      </c>
      <c r="F896">
        <v>7</v>
      </c>
      <c r="G896">
        <v>180.12646484375</v>
      </c>
      <c r="H896">
        <v>179.32736206054687</v>
      </c>
      <c r="I896">
        <v>0.79909390211105347</v>
      </c>
      <c r="J896">
        <v>4.4362936168909073E-3</v>
      </c>
      <c r="K896">
        <v>-1.3872932195663452</v>
      </c>
      <c r="L896">
        <v>-9.5557987689971924E-2</v>
      </c>
      <c r="M896">
        <v>0.79909390211105347</v>
      </c>
      <c r="N896">
        <v>1.6937457323074341</v>
      </c>
      <c r="O896">
        <v>2.9854810237884521</v>
      </c>
      <c r="P896">
        <v>-2.0071036815643311</v>
      </c>
      <c r="Q896">
        <v>3.6052913665771484</v>
      </c>
      <c r="R896">
        <v>2620</v>
      </c>
      <c r="S896">
        <v>2.9105961322784424</v>
      </c>
      <c r="T896">
        <v>1.7060469388961792</v>
      </c>
      <c r="U896">
        <v>71.4359130859375</v>
      </c>
      <c r="V896">
        <v>88.210342407226563</v>
      </c>
      <c r="W896">
        <v>60.680889129638672</v>
      </c>
    </row>
    <row r="897" spans="1:23" x14ac:dyDescent="0.25">
      <c r="A897" t="s">
        <v>85</v>
      </c>
      <c r="B897" t="s">
        <v>97</v>
      </c>
      <c r="C897" t="s">
        <v>99</v>
      </c>
      <c r="D897" t="s">
        <v>71</v>
      </c>
      <c r="E897" t="s">
        <v>116</v>
      </c>
      <c r="F897">
        <v>8</v>
      </c>
      <c r="G897">
        <v>199.66160583496094</v>
      </c>
      <c r="H897">
        <v>197.88278198242187</v>
      </c>
      <c r="I897">
        <v>1.7788347005844116</v>
      </c>
      <c r="J897">
        <v>8.9092478156089783E-3</v>
      </c>
      <c r="K897">
        <v>-0.36121213436126709</v>
      </c>
      <c r="L897">
        <v>0.90314489603042603</v>
      </c>
      <c r="M897">
        <v>1.7788347005844116</v>
      </c>
      <c r="N897">
        <v>2.654524564743042</v>
      </c>
      <c r="O897">
        <v>3.9188816547393799</v>
      </c>
      <c r="P897">
        <v>-0.96788567304611206</v>
      </c>
      <c r="Q897">
        <v>4.5255551338195801</v>
      </c>
      <c r="R897">
        <v>2620</v>
      </c>
      <c r="S897">
        <v>2.7885241508483887</v>
      </c>
      <c r="T897">
        <v>1.6698874235153198</v>
      </c>
      <c r="U897">
        <v>71.4359130859375</v>
      </c>
      <c r="V897">
        <v>88.210342407226563</v>
      </c>
      <c r="W897">
        <v>62.802421569824219</v>
      </c>
    </row>
    <row r="898" spans="1:23" x14ac:dyDescent="0.25">
      <c r="A898" t="s">
        <v>85</v>
      </c>
      <c r="B898" t="s">
        <v>97</v>
      </c>
      <c r="C898" t="s">
        <v>99</v>
      </c>
      <c r="D898" t="s">
        <v>71</v>
      </c>
      <c r="E898" t="s">
        <v>116</v>
      </c>
      <c r="F898">
        <v>9</v>
      </c>
      <c r="G898">
        <v>217.4046630859375</v>
      </c>
      <c r="H898">
        <v>216.42835998535156</v>
      </c>
      <c r="I898">
        <v>0.97630244493484497</v>
      </c>
      <c r="J898">
        <v>4.4907154515385628E-3</v>
      </c>
      <c r="K898">
        <v>-1.1948165893554687</v>
      </c>
      <c r="L898">
        <v>8.7898142635822296E-2</v>
      </c>
      <c r="M898">
        <v>0.97630244493484497</v>
      </c>
      <c r="N898">
        <v>1.8647067546844482</v>
      </c>
      <c r="O898">
        <v>3.1474213600158691</v>
      </c>
      <c r="P898">
        <v>-1.8102986812591553</v>
      </c>
      <c r="Q898">
        <v>3.7629034519195557</v>
      </c>
      <c r="R898">
        <v>2620</v>
      </c>
      <c r="S898">
        <v>2.8700871467590332</v>
      </c>
      <c r="T898">
        <v>1.6941331624984741</v>
      </c>
      <c r="U898">
        <v>71.4359130859375</v>
      </c>
      <c r="V898">
        <v>88.210342407226563</v>
      </c>
      <c r="W898">
        <v>67.151168823242187</v>
      </c>
    </row>
    <row r="899" spans="1:23" x14ac:dyDescent="0.25">
      <c r="A899" t="s">
        <v>85</v>
      </c>
      <c r="B899" t="s">
        <v>97</v>
      </c>
      <c r="C899" t="s">
        <v>99</v>
      </c>
      <c r="D899" t="s">
        <v>71</v>
      </c>
      <c r="E899" t="s">
        <v>116</v>
      </c>
      <c r="F899">
        <v>10</v>
      </c>
      <c r="G899">
        <v>226.35981750488281</v>
      </c>
      <c r="H899">
        <v>226.77906799316406</v>
      </c>
      <c r="I899">
        <v>-0.4192451536655426</v>
      </c>
      <c r="J899">
        <v>-1.8521182937547565E-3</v>
      </c>
      <c r="K899">
        <v>-2.8103513717651367</v>
      </c>
      <c r="L899">
        <v>-1.397666335105896</v>
      </c>
      <c r="M899">
        <v>-0.4192451536655426</v>
      </c>
      <c r="N899">
        <v>0.55917608737945557</v>
      </c>
      <c r="O899">
        <v>1.9718610048294067</v>
      </c>
      <c r="P899">
        <v>-3.4881966114044189</v>
      </c>
      <c r="Q899">
        <v>2.6497063636779785</v>
      </c>
      <c r="R899">
        <v>2620</v>
      </c>
      <c r="S899">
        <v>3.4811723232269287</v>
      </c>
      <c r="T899">
        <v>1.8657900094985962</v>
      </c>
      <c r="U899">
        <v>71.4359130859375</v>
      </c>
      <c r="V899">
        <v>88.210342407226563</v>
      </c>
      <c r="W899">
        <v>71.517417907714844</v>
      </c>
    </row>
    <row r="900" spans="1:23" x14ac:dyDescent="0.25">
      <c r="A900" t="s">
        <v>85</v>
      </c>
      <c r="B900" t="s">
        <v>97</v>
      </c>
      <c r="C900" t="s">
        <v>99</v>
      </c>
      <c r="D900" t="s">
        <v>71</v>
      </c>
      <c r="E900" t="s">
        <v>116</v>
      </c>
      <c r="F900">
        <v>11</v>
      </c>
      <c r="G900">
        <v>234.41146850585937</v>
      </c>
      <c r="H900">
        <v>232.70838928222656</v>
      </c>
      <c r="I900">
        <v>1.7030817270278931</v>
      </c>
      <c r="J900">
        <v>7.2653517127037048E-3</v>
      </c>
      <c r="K900">
        <v>-0.99343031644821167</v>
      </c>
      <c r="L900">
        <v>0.59969085454940796</v>
      </c>
      <c r="M900">
        <v>1.7030817270278931</v>
      </c>
      <c r="N900">
        <v>2.8064725399017334</v>
      </c>
      <c r="O900">
        <v>4.3995938301086426</v>
      </c>
      <c r="P900">
        <v>-1.7578539848327637</v>
      </c>
      <c r="Q900">
        <v>5.1640176773071289</v>
      </c>
      <c r="R900">
        <v>2620</v>
      </c>
      <c r="S900">
        <v>4.4272346496582031</v>
      </c>
      <c r="T900">
        <v>2.1040995121002197</v>
      </c>
      <c r="U900">
        <v>71.4359130859375</v>
      </c>
      <c r="V900">
        <v>88.210342407226563</v>
      </c>
      <c r="W900">
        <v>75.217193603515625</v>
      </c>
    </row>
    <row r="901" spans="1:23" x14ac:dyDescent="0.25">
      <c r="A901" t="s">
        <v>85</v>
      </c>
      <c r="B901" t="s">
        <v>97</v>
      </c>
      <c r="C901" t="s">
        <v>99</v>
      </c>
      <c r="D901" t="s">
        <v>71</v>
      </c>
      <c r="E901" t="s">
        <v>116</v>
      </c>
      <c r="F901">
        <v>12</v>
      </c>
      <c r="G901">
        <v>235.36065673828125</v>
      </c>
      <c r="H901">
        <v>235.63401794433594</v>
      </c>
      <c r="I901">
        <v>-0.27334758639335632</v>
      </c>
      <c r="J901">
        <v>-1.1613988317549229E-3</v>
      </c>
      <c r="K901">
        <v>-2.6391100883483887</v>
      </c>
      <c r="L901">
        <v>-1.2413984537124634</v>
      </c>
      <c r="M901">
        <v>-0.27334758639335632</v>
      </c>
      <c r="N901">
        <v>0.69470322132110596</v>
      </c>
      <c r="O901">
        <v>2.0924148559570312</v>
      </c>
      <c r="P901">
        <v>-3.3097708225250244</v>
      </c>
      <c r="Q901">
        <v>2.763075590133667</v>
      </c>
      <c r="R901">
        <v>2620</v>
      </c>
      <c r="S901">
        <v>3.407768726348877</v>
      </c>
      <c r="T901">
        <v>1.8460142612457275</v>
      </c>
      <c r="U901">
        <v>71.4359130859375</v>
      </c>
      <c r="V901">
        <v>88.210342407226563</v>
      </c>
      <c r="W901">
        <v>78.167327880859375</v>
      </c>
    </row>
    <row r="902" spans="1:23" x14ac:dyDescent="0.25">
      <c r="A902" t="s">
        <v>85</v>
      </c>
      <c r="B902" t="s">
        <v>97</v>
      </c>
      <c r="C902" t="s">
        <v>99</v>
      </c>
      <c r="D902" t="s">
        <v>71</v>
      </c>
      <c r="E902" t="s">
        <v>116</v>
      </c>
      <c r="F902">
        <v>13</v>
      </c>
      <c r="G902">
        <v>233.826416015625</v>
      </c>
      <c r="H902">
        <v>233.170166015625</v>
      </c>
      <c r="I902">
        <v>0.65625137090682983</v>
      </c>
      <c r="J902">
        <v>2.8065750375390053E-3</v>
      </c>
      <c r="K902">
        <v>-1.5771269798278809</v>
      </c>
      <c r="L902">
        <v>-0.25762894749641418</v>
      </c>
      <c r="M902">
        <v>0.65625137090682983</v>
      </c>
      <c r="N902">
        <v>1.5701316595077515</v>
      </c>
      <c r="O902">
        <v>2.8896298408508301</v>
      </c>
      <c r="P902">
        <v>-2.2102587223052979</v>
      </c>
      <c r="Q902">
        <v>3.5227615833282471</v>
      </c>
      <c r="R902">
        <v>2620</v>
      </c>
      <c r="S902">
        <v>3.0370533466339111</v>
      </c>
      <c r="T902">
        <v>1.7427144050598145</v>
      </c>
      <c r="U902">
        <v>71.4359130859375</v>
      </c>
      <c r="V902">
        <v>88.210342407226563</v>
      </c>
      <c r="W902">
        <v>80.311180114746094</v>
      </c>
    </row>
    <row r="903" spans="1:23" x14ac:dyDescent="0.25">
      <c r="A903" t="s">
        <v>85</v>
      </c>
      <c r="B903" t="s">
        <v>97</v>
      </c>
      <c r="C903" t="s">
        <v>99</v>
      </c>
      <c r="D903" t="s">
        <v>71</v>
      </c>
      <c r="E903" t="s">
        <v>116</v>
      </c>
      <c r="F903">
        <v>14</v>
      </c>
      <c r="G903">
        <v>237.95506286621094</v>
      </c>
      <c r="H903">
        <v>233.70159912109375</v>
      </c>
      <c r="I903">
        <v>4.2534480094909668</v>
      </c>
      <c r="J903">
        <v>1.7875004559755325E-2</v>
      </c>
      <c r="K903">
        <v>1.8287785053253174</v>
      </c>
      <c r="L903">
        <v>3.2612929344177246</v>
      </c>
      <c r="M903">
        <v>4.2534480094909668</v>
      </c>
      <c r="N903">
        <v>5.245603084564209</v>
      </c>
      <c r="O903">
        <v>6.6781177520751953</v>
      </c>
      <c r="P903">
        <v>1.1414183378219604</v>
      </c>
      <c r="Q903">
        <v>7.3654775619506836</v>
      </c>
      <c r="R903">
        <v>2620</v>
      </c>
      <c r="S903">
        <v>3.5795872211456299</v>
      </c>
      <c r="T903">
        <v>1.8919796943664551</v>
      </c>
      <c r="U903">
        <v>71.4359130859375</v>
      </c>
      <c r="V903">
        <v>88.210342407226563</v>
      </c>
      <c r="W903">
        <v>81.793609619140625</v>
      </c>
    </row>
    <row r="904" spans="1:23" x14ac:dyDescent="0.25">
      <c r="A904" t="s">
        <v>85</v>
      </c>
      <c r="B904" t="s">
        <v>97</v>
      </c>
      <c r="C904" t="s">
        <v>99</v>
      </c>
      <c r="D904" t="s">
        <v>71</v>
      </c>
      <c r="E904" t="s">
        <v>116</v>
      </c>
      <c r="F904">
        <v>15</v>
      </c>
      <c r="G904">
        <v>232.09089660644531</v>
      </c>
      <c r="H904">
        <v>223.05522155761719</v>
      </c>
      <c r="I904">
        <v>9.035675048828125</v>
      </c>
      <c r="J904">
        <v>3.8931623101234436E-2</v>
      </c>
      <c r="K904">
        <v>6.7110323905944824</v>
      </c>
      <c r="L904">
        <v>8.0844497680664062</v>
      </c>
      <c r="M904">
        <v>9.035675048828125</v>
      </c>
      <c r="N904">
        <v>9.9869003295898437</v>
      </c>
      <c r="O904">
        <v>11.360317230224609</v>
      </c>
      <c r="P904">
        <v>6.0520286560058594</v>
      </c>
      <c r="Q904">
        <v>12.019321441650391</v>
      </c>
      <c r="R904">
        <v>2620</v>
      </c>
      <c r="S904">
        <v>3.2903358936309814</v>
      </c>
      <c r="T904">
        <v>1.8139282464981079</v>
      </c>
      <c r="U904">
        <v>71.4359130859375</v>
      </c>
      <c r="V904">
        <v>88.210342407226563</v>
      </c>
      <c r="W904">
        <v>82.662559509277344</v>
      </c>
    </row>
    <row r="905" spans="1:23" x14ac:dyDescent="0.25">
      <c r="A905" t="s">
        <v>85</v>
      </c>
      <c r="B905" t="s">
        <v>97</v>
      </c>
      <c r="C905" t="s">
        <v>99</v>
      </c>
      <c r="D905" t="s">
        <v>71</v>
      </c>
      <c r="E905" t="s">
        <v>116</v>
      </c>
      <c r="F905">
        <v>16</v>
      </c>
      <c r="G905">
        <v>219.42559814453125</v>
      </c>
      <c r="H905">
        <v>209.91665649414062</v>
      </c>
      <c r="I905">
        <v>9.5089521408081055</v>
      </c>
      <c r="J905">
        <v>4.3335653841495514E-2</v>
      </c>
      <c r="K905">
        <v>7.2783069610595703</v>
      </c>
      <c r="L905">
        <v>8.5961904525756836</v>
      </c>
      <c r="M905">
        <v>9.5089521408081055</v>
      </c>
      <c r="N905">
        <v>10.421713829040527</v>
      </c>
      <c r="O905">
        <v>11.739597320556641</v>
      </c>
      <c r="P905">
        <v>6.6459498405456543</v>
      </c>
      <c r="Q905">
        <v>12.371953964233398</v>
      </c>
      <c r="R905">
        <v>2620</v>
      </c>
      <c r="S905">
        <v>3.0296247005462646</v>
      </c>
      <c r="T905">
        <v>1.740581750869751</v>
      </c>
      <c r="U905">
        <v>71.4359130859375</v>
      </c>
      <c r="V905">
        <v>88.210342407226563</v>
      </c>
      <c r="W905">
        <v>82.792388916015625</v>
      </c>
    </row>
    <row r="906" spans="1:23" x14ac:dyDescent="0.25">
      <c r="A906" t="s">
        <v>85</v>
      </c>
      <c r="B906" t="s">
        <v>97</v>
      </c>
      <c r="C906" t="s">
        <v>99</v>
      </c>
      <c r="D906" t="s">
        <v>71</v>
      </c>
      <c r="E906" t="s">
        <v>116</v>
      </c>
      <c r="F906">
        <v>17</v>
      </c>
      <c r="G906">
        <v>204.53646850585937</v>
      </c>
      <c r="H906">
        <v>195.98175048828125</v>
      </c>
      <c r="I906">
        <v>8.5547161102294922</v>
      </c>
      <c r="J906">
        <v>4.1824892163276672E-2</v>
      </c>
      <c r="K906">
        <v>6.3861136436462402</v>
      </c>
      <c r="L906">
        <v>7.6673412322998047</v>
      </c>
      <c r="M906">
        <v>8.5547161102294922</v>
      </c>
      <c r="N906">
        <v>9.4420909881591797</v>
      </c>
      <c r="O906">
        <v>10.723319053649902</v>
      </c>
      <c r="P906">
        <v>5.7713446617126465</v>
      </c>
      <c r="Q906">
        <v>11.33808708190918</v>
      </c>
      <c r="R906">
        <v>2620</v>
      </c>
      <c r="S906">
        <v>2.8634381294250488</v>
      </c>
      <c r="T906">
        <v>1.6921696662902832</v>
      </c>
      <c r="U906">
        <v>71.4359130859375</v>
      </c>
      <c r="V906">
        <v>88.210342407226563</v>
      </c>
      <c r="W906">
        <v>82.389328002929688</v>
      </c>
    </row>
    <row r="907" spans="1:23" x14ac:dyDescent="0.25">
      <c r="A907" t="s">
        <v>85</v>
      </c>
      <c r="B907" t="s">
        <v>97</v>
      </c>
      <c r="C907" t="s">
        <v>99</v>
      </c>
      <c r="D907" t="s">
        <v>71</v>
      </c>
      <c r="E907" t="s">
        <v>116</v>
      </c>
      <c r="F907">
        <v>18</v>
      </c>
      <c r="G907">
        <v>190.16297912597656</v>
      </c>
      <c r="H907">
        <v>182.44802856445312</v>
      </c>
      <c r="I907">
        <v>7.7149510383605957</v>
      </c>
      <c r="J907">
        <v>4.0570203214883804E-2</v>
      </c>
      <c r="K907">
        <v>5.6496691703796387</v>
      </c>
      <c r="L907">
        <v>6.8698544502258301</v>
      </c>
      <c r="M907">
        <v>7.7149510383605957</v>
      </c>
      <c r="N907">
        <v>8.5600481033325195</v>
      </c>
      <c r="O907">
        <v>9.7802333831787109</v>
      </c>
      <c r="P907">
        <v>5.0641903877258301</v>
      </c>
      <c r="Q907">
        <v>10.36571216583252</v>
      </c>
      <c r="R907">
        <v>2620</v>
      </c>
      <c r="S907">
        <v>2.5970873832702637</v>
      </c>
      <c r="T907">
        <v>1.6115481853485107</v>
      </c>
      <c r="U907">
        <v>71.4359130859375</v>
      </c>
      <c r="V907">
        <v>88.210342407226563</v>
      </c>
      <c r="W907">
        <v>80.895782470703125</v>
      </c>
    </row>
    <row r="908" spans="1:23" x14ac:dyDescent="0.25">
      <c r="A908" t="s">
        <v>85</v>
      </c>
      <c r="B908" t="s">
        <v>97</v>
      </c>
      <c r="C908" t="s">
        <v>99</v>
      </c>
      <c r="D908" t="s">
        <v>71</v>
      </c>
      <c r="E908" t="s">
        <v>116</v>
      </c>
      <c r="F908">
        <v>19</v>
      </c>
      <c r="G908">
        <v>182.01734924316406</v>
      </c>
      <c r="H908">
        <v>179.48835754394531</v>
      </c>
      <c r="I908">
        <v>2.5289959907531738</v>
      </c>
      <c r="J908">
        <v>1.3894258067011833E-2</v>
      </c>
      <c r="K908">
        <v>0.43418854475021362</v>
      </c>
      <c r="L908">
        <v>1.6718177795410156</v>
      </c>
      <c r="M908">
        <v>2.5289959907531738</v>
      </c>
      <c r="N908">
        <v>3.386174201965332</v>
      </c>
      <c r="O908">
        <v>4.6238036155700684</v>
      </c>
      <c r="P908">
        <v>-0.15966024994850159</v>
      </c>
      <c r="Q908">
        <v>5.2176523208618164</v>
      </c>
      <c r="R908">
        <v>2620</v>
      </c>
      <c r="S908">
        <v>2.6718745231628418</v>
      </c>
      <c r="T908">
        <v>1.6345869302749634</v>
      </c>
      <c r="U908">
        <v>71.4359130859375</v>
      </c>
      <c r="V908">
        <v>88.210342407226563</v>
      </c>
      <c r="W908">
        <v>77.813499450683594</v>
      </c>
    </row>
    <row r="909" spans="1:23" x14ac:dyDescent="0.25">
      <c r="A909" t="s">
        <v>85</v>
      </c>
      <c r="B909" t="s">
        <v>97</v>
      </c>
      <c r="C909" t="s">
        <v>99</v>
      </c>
      <c r="D909" t="s">
        <v>71</v>
      </c>
      <c r="E909" t="s">
        <v>116</v>
      </c>
      <c r="F909">
        <v>20</v>
      </c>
      <c r="G909">
        <v>179.69364929199219</v>
      </c>
      <c r="H909">
        <v>178.8345947265625</v>
      </c>
      <c r="I909">
        <v>0.85906916856765747</v>
      </c>
      <c r="J909">
        <v>4.780743271112442E-3</v>
      </c>
      <c r="K909">
        <v>-1.245657205581665</v>
      </c>
      <c r="L909">
        <v>-2.1678016055375338E-3</v>
      </c>
      <c r="M909">
        <v>0.85906916856765747</v>
      </c>
      <c r="N909">
        <v>1.7203061580657959</v>
      </c>
      <c r="O909">
        <v>2.9637954235076904</v>
      </c>
      <c r="P909">
        <v>-1.8423179388046265</v>
      </c>
      <c r="Q909">
        <v>3.5604562759399414</v>
      </c>
      <c r="R909">
        <v>2620</v>
      </c>
      <c r="S909">
        <v>2.6972370147705078</v>
      </c>
      <c r="T909">
        <v>1.6423267126083374</v>
      </c>
      <c r="U909">
        <v>71.4359130859375</v>
      </c>
      <c r="V909">
        <v>88.210342407226563</v>
      </c>
      <c r="W909">
        <v>74.462615966796875</v>
      </c>
    </row>
    <row r="910" spans="1:23" x14ac:dyDescent="0.25">
      <c r="A910" t="s">
        <v>85</v>
      </c>
      <c r="B910" t="s">
        <v>97</v>
      </c>
      <c r="C910" t="s">
        <v>99</v>
      </c>
      <c r="D910" t="s">
        <v>71</v>
      </c>
      <c r="E910" t="s">
        <v>116</v>
      </c>
      <c r="F910">
        <v>21</v>
      </c>
      <c r="G910">
        <v>172.95973205566406</v>
      </c>
      <c r="H910">
        <v>171.34970092773437</v>
      </c>
      <c r="I910">
        <v>1.6100289821624756</v>
      </c>
      <c r="J910">
        <v>9.3086929991841316E-3</v>
      </c>
      <c r="K910">
        <v>-0.57828551530838013</v>
      </c>
      <c r="L910">
        <v>0.71458840370178223</v>
      </c>
      <c r="M910">
        <v>1.6100289821624756</v>
      </c>
      <c r="N910">
        <v>2.5054695606231689</v>
      </c>
      <c r="O910">
        <v>3.7983434200286865</v>
      </c>
      <c r="P910">
        <v>-1.1986422538757324</v>
      </c>
      <c r="Q910">
        <v>4.4187002182006836</v>
      </c>
      <c r="R910">
        <v>2620</v>
      </c>
      <c r="S910">
        <v>2.9157299995422363</v>
      </c>
      <c r="T910">
        <v>1.7075508832931519</v>
      </c>
      <c r="U910">
        <v>71.4359130859375</v>
      </c>
      <c r="V910">
        <v>88.210342407226563</v>
      </c>
      <c r="W910">
        <v>72.180450439453125</v>
      </c>
    </row>
    <row r="911" spans="1:23" x14ac:dyDescent="0.25">
      <c r="A911" t="s">
        <v>85</v>
      </c>
      <c r="B911" t="s">
        <v>97</v>
      </c>
      <c r="C911" t="s">
        <v>99</v>
      </c>
      <c r="D911" t="s">
        <v>71</v>
      </c>
      <c r="E911" t="s">
        <v>116</v>
      </c>
      <c r="F911">
        <v>22</v>
      </c>
      <c r="G911">
        <v>165.28192138671875</v>
      </c>
      <c r="H911">
        <v>162.81509399414062</v>
      </c>
      <c r="I911">
        <v>2.4668276309967041</v>
      </c>
      <c r="J911">
        <v>1.4924969524145126E-2</v>
      </c>
      <c r="K911">
        <v>0.34601885080337524</v>
      </c>
      <c r="L911">
        <v>1.5990098714828491</v>
      </c>
      <c r="M911">
        <v>2.4668276309967041</v>
      </c>
      <c r="N911">
        <v>3.3346452713012695</v>
      </c>
      <c r="O911">
        <v>4.5876364707946777</v>
      </c>
      <c r="P911">
        <v>-0.25520095229148865</v>
      </c>
      <c r="Q911">
        <v>5.1888561248779297</v>
      </c>
      <c r="R911">
        <v>2620</v>
      </c>
      <c r="S911">
        <v>2.7386143207550049</v>
      </c>
      <c r="T911">
        <v>1.6548758745193481</v>
      </c>
      <c r="U911">
        <v>71.4359130859375</v>
      </c>
      <c r="V911">
        <v>88.210342407226563</v>
      </c>
      <c r="W911">
        <v>70.184806823730469</v>
      </c>
    </row>
    <row r="912" spans="1:23" x14ac:dyDescent="0.25">
      <c r="A912" t="s">
        <v>85</v>
      </c>
      <c r="B912" t="s">
        <v>97</v>
      </c>
      <c r="C912" t="s">
        <v>99</v>
      </c>
      <c r="D912" t="s">
        <v>71</v>
      </c>
      <c r="E912" t="s">
        <v>116</v>
      </c>
      <c r="F912">
        <v>23</v>
      </c>
      <c r="G912">
        <v>153.78642272949219</v>
      </c>
      <c r="H912">
        <v>151.33299255371094</v>
      </c>
      <c r="I912">
        <v>2.4534239768981934</v>
      </c>
      <c r="J912">
        <v>1.5953449532389641E-2</v>
      </c>
      <c r="K912">
        <v>0.47113344073295593</v>
      </c>
      <c r="L912">
        <v>1.6422867774963379</v>
      </c>
      <c r="M912">
        <v>2.4534239768981934</v>
      </c>
      <c r="N912">
        <v>3.2645611763000488</v>
      </c>
      <c r="O912">
        <v>4.4357147216796875</v>
      </c>
      <c r="P912">
        <v>-9.0818390250205994E-2</v>
      </c>
      <c r="Q912">
        <v>4.9976663589477539</v>
      </c>
      <c r="R912">
        <v>2620</v>
      </c>
      <c r="S912">
        <v>2.3925578594207764</v>
      </c>
      <c r="T912">
        <v>1.5467895269393921</v>
      </c>
      <c r="U912">
        <v>71.4359130859375</v>
      </c>
      <c r="V912">
        <v>88.210342407226563</v>
      </c>
      <c r="W912">
        <v>68.694091796875</v>
      </c>
    </row>
    <row r="913" spans="1:23" x14ac:dyDescent="0.25">
      <c r="A913" t="s">
        <v>85</v>
      </c>
      <c r="B913" t="s">
        <v>97</v>
      </c>
      <c r="C913" t="s">
        <v>99</v>
      </c>
      <c r="D913" t="s">
        <v>71</v>
      </c>
      <c r="E913" t="s">
        <v>116</v>
      </c>
      <c r="F913">
        <v>24</v>
      </c>
      <c r="G913">
        <v>144.85877990722656</v>
      </c>
      <c r="H913">
        <v>144.77555847167969</v>
      </c>
      <c r="I913">
        <v>8.3224937319755554E-2</v>
      </c>
      <c r="J913">
        <v>5.7452463079243898E-4</v>
      </c>
      <c r="K913">
        <v>-1.8228325843811035</v>
      </c>
      <c r="L913">
        <v>-0.69671833515167236</v>
      </c>
      <c r="M913">
        <v>8.3224937319755554E-2</v>
      </c>
      <c r="N913">
        <v>0.86316823959350586</v>
      </c>
      <c r="O913">
        <v>1.989282488822937</v>
      </c>
      <c r="P913">
        <v>-2.3631734848022461</v>
      </c>
      <c r="Q913">
        <v>2.52962327003479</v>
      </c>
      <c r="R913">
        <v>2620</v>
      </c>
      <c r="S913">
        <v>2.2120747566223145</v>
      </c>
      <c r="T913">
        <v>1.4873045682907104</v>
      </c>
      <c r="U913">
        <v>71.4359130859375</v>
      </c>
      <c r="V913">
        <v>88.210342407226563</v>
      </c>
      <c r="W913">
        <v>67.433151245117188</v>
      </c>
    </row>
    <row r="914" spans="1:23" x14ac:dyDescent="0.25">
      <c r="A914" t="s">
        <v>85</v>
      </c>
      <c r="B914" t="s">
        <v>97</v>
      </c>
      <c r="C914" t="s">
        <v>99</v>
      </c>
      <c r="D914" t="s">
        <v>71</v>
      </c>
      <c r="E914" t="s">
        <v>117</v>
      </c>
      <c r="F914">
        <v>1</v>
      </c>
      <c r="G914">
        <v>137.54753112792969</v>
      </c>
      <c r="H914">
        <v>138.79264831542969</v>
      </c>
      <c r="I914">
        <v>-1.2451217174530029</v>
      </c>
      <c r="J914">
        <v>-9.0523017570376396E-3</v>
      </c>
      <c r="K914">
        <v>-3.1858983039855957</v>
      </c>
      <c r="L914">
        <v>-2.0392718315124512</v>
      </c>
      <c r="M914">
        <v>-1.2451217174530029</v>
      </c>
      <c r="N914">
        <v>-0.45097163319587708</v>
      </c>
      <c r="O914">
        <v>0.69565492868423462</v>
      </c>
      <c r="P914">
        <v>-3.736081600189209</v>
      </c>
      <c r="Q914">
        <v>1.2458381652832031</v>
      </c>
      <c r="R914">
        <v>2621</v>
      </c>
      <c r="S914">
        <v>2.2933955192565918</v>
      </c>
      <c r="T914">
        <v>1.514396071434021</v>
      </c>
      <c r="U914">
        <v>73.258079528808594</v>
      </c>
      <c r="V914">
        <v>91.748077392578125</v>
      </c>
      <c r="W914">
        <v>66.522361755371094</v>
      </c>
    </row>
    <row r="915" spans="1:23" x14ac:dyDescent="0.25">
      <c r="A915" t="s">
        <v>85</v>
      </c>
      <c r="B915" t="s">
        <v>97</v>
      </c>
      <c r="C915" t="s">
        <v>99</v>
      </c>
      <c r="D915" t="s">
        <v>71</v>
      </c>
      <c r="E915" t="s">
        <v>117</v>
      </c>
      <c r="F915">
        <v>2</v>
      </c>
      <c r="G915">
        <v>132.94207763671875</v>
      </c>
      <c r="H915">
        <v>134.59324645996094</v>
      </c>
      <c r="I915">
        <v>-1.65116286277771</v>
      </c>
      <c r="J915">
        <v>-1.2420167215168476E-2</v>
      </c>
      <c r="K915">
        <v>-3.6394121646881104</v>
      </c>
      <c r="L915">
        <v>-2.4647383689880371</v>
      </c>
      <c r="M915">
        <v>-1.65116286277771</v>
      </c>
      <c r="N915">
        <v>-0.83758735656738281</v>
      </c>
      <c r="O915">
        <v>0.33708643913269043</v>
      </c>
      <c r="P915">
        <v>-4.2030529975891113</v>
      </c>
      <c r="Q915">
        <v>0.90072745084762573</v>
      </c>
      <c r="R915">
        <v>2621</v>
      </c>
      <c r="S915">
        <v>2.4069633483886719</v>
      </c>
      <c r="T915">
        <v>1.5514391660690308</v>
      </c>
      <c r="U915">
        <v>73.258079528808594</v>
      </c>
      <c r="V915">
        <v>91.748077392578125</v>
      </c>
      <c r="W915">
        <v>65.276817321777344</v>
      </c>
    </row>
    <row r="916" spans="1:23" x14ac:dyDescent="0.25">
      <c r="A916" t="s">
        <v>85</v>
      </c>
      <c r="B916" t="s">
        <v>97</v>
      </c>
      <c r="C916" t="s">
        <v>99</v>
      </c>
      <c r="D916" t="s">
        <v>71</v>
      </c>
      <c r="E916" t="s">
        <v>117</v>
      </c>
      <c r="F916">
        <v>3</v>
      </c>
      <c r="G916">
        <v>128.18832397460938</v>
      </c>
      <c r="H916">
        <v>129.59976196289062</v>
      </c>
      <c r="I916">
        <v>-1.4114277362823486</v>
      </c>
      <c r="J916">
        <v>-1.1010579764842987E-2</v>
      </c>
      <c r="K916">
        <v>-3.3626537322998047</v>
      </c>
      <c r="L916">
        <v>-2.2098536491394043</v>
      </c>
      <c r="M916">
        <v>-1.4114277362823486</v>
      </c>
      <c r="N916">
        <v>-0.61300188302993774</v>
      </c>
      <c r="O916">
        <v>0.53979825973510742</v>
      </c>
      <c r="P916">
        <v>-3.9157991409301758</v>
      </c>
      <c r="Q916">
        <v>1.0929437875747681</v>
      </c>
      <c r="R916">
        <v>2621</v>
      </c>
      <c r="S916">
        <v>2.3181576728820801</v>
      </c>
      <c r="T916">
        <v>1.5225497484207153</v>
      </c>
      <c r="U916">
        <v>73.258079528808594</v>
      </c>
      <c r="V916">
        <v>91.748077392578125</v>
      </c>
      <c r="W916">
        <v>64.094001770019531</v>
      </c>
    </row>
    <row r="917" spans="1:23" x14ac:dyDescent="0.25">
      <c r="A917" t="s">
        <v>85</v>
      </c>
      <c r="B917" t="s">
        <v>97</v>
      </c>
      <c r="C917" t="s">
        <v>99</v>
      </c>
      <c r="D917" t="s">
        <v>71</v>
      </c>
      <c r="E917" t="s">
        <v>117</v>
      </c>
      <c r="F917">
        <v>4</v>
      </c>
      <c r="G917">
        <v>128.23374938964844</v>
      </c>
      <c r="H917">
        <v>129.27470397949219</v>
      </c>
      <c r="I917">
        <v>-1.0409488677978516</v>
      </c>
      <c r="J917">
        <v>-8.1175891682505608E-3</v>
      </c>
      <c r="K917">
        <v>-2.888991117477417</v>
      </c>
      <c r="L917">
        <v>-1.7971527576446533</v>
      </c>
      <c r="M917">
        <v>-1.0409488677978516</v>
      </c>
      <c r="N917">
        <v>-0.28474491834640503</v>
      </c>
      <c r="O917">
        <v>0.80709344148635864</v>
      </c>
      <c r="P917">
        <v>-3.4128854274749756</v>
      </c>
      <c r="Q917">
        <v>1.330987811088562</v>
      </c>
      <c r="R917">
        <v>2621</v>
      </c>
      <c r="S917">
        <v>2.0794651508331299</v>
      </c>
      <c r="T917">
        <v>1.4420350790023804</v>
      </c>
      <c r="U917">
        <v>73.258079528808594</v>
      </c>
      <c r="V917">
        <v>91.748077392578125</v>
      </c>
      <c r="W917">
        <v>63.327754974365234</v>
      </c>
    </row>
    <row r="918" spans="1:23" x14ac:dyDescent="0.25">
      <c r="A918" t="s">
        <v>85</v>
      </c>
      <c r="B918" t="s">
        <v>97</v>
      </c>
      <c r="C918" t="s">
        <v>99</v>
      </c>
      <c r="D918" t="s">
        <v>71</v>
      </c>
      <c r="E918" t="s">
        <v>117</v>
      </c>
      <c r="F918">
        <v>5</v>
      </c>
      <c r="G918">
        <v>135.76736450195312</v>
      </c>
      <c r="H918">
        <v>138.18963623046875</v>
      </c>
      <c r="I918">
        <v>-2.422274112701416</v>
      </c>
      <c r="J918">
        <v>-1.7841357737779617E-2</v>
      </c>
      <c r="K918">
        <v>-4.3302006721496582</v>
      </c>
      <c r="L918">
        <v>-3.2029821872711182</v>
      </c>
      <c r="M918">
        <v>-2.422274112701416</v>
      </c>
      <c r="N918">
        <v>-1.6415661573410034</v>
      </c>
      <c r="O918">
        <v>-0.51434773206710815</v>
      </c>
      <c r="P918">
        <v>-4.8710708618164062</v>
      </c>
      <c r="Q918">
        <v>2.6522869244217873E-2</v>
      </c>
      <c r="R918">
        <v>2621</v>
      </c>
      <c r="S918">
        <v>2.2164149284362793</v>
      </c>
      <c r="T918">
        <v>1.4887628555297852</v>
      </c>
      <c r="U918">
        <v>73.258079528808594</v>
      </c>
      <c r="V918">
        <v>91.748077392578125</v>
      </c>
      <c r="W918">
        <v>62.495986938476563</v>
      </c>
    </row>
    <row r="919" spans="1:23" x14ac:dyDescent="0.25">
      <c r="A919" t="s">
        <v>85</v>
      </c>
      <c r="B919" t="s">
        <v>97</v>
      </c>
      <c r="C919" t="s">
        <v>99</v>
      </c>
      <c r="D919" t="s">
        <v>71</v>
      </c>
      <c r="E919" t="s">
        <v>117</v>
      </c>
      <c r="F919">
        <v>6</v>
      </c>
      <c r="G919">
        <v>157.69741821289062</v>
      </c>
      <c r="H919">
        <v>161.44085693359375</v>
      </c>
      <c r="I919">
        <v>-3.7434306144714355</v>
      </c>
      <c r="J919">
        <v>-2.3738058283925056E-2</v>
      </c>
      <c r="K919">
        <v>-5.6186513900756836</v>
      </c>
      <c r="L919">
        <v>-4.5107560157775879</v>
      </c>
      <c r="M919">
        <v>-3.7434306144714355</v>
      </c>
      <c r="N919">
        <v>-2.9761054515838623</v>
      </c>
      <c r="O919">
        <v>-1.8682097196578979</v>
      </c>
      <c r="P919">
        <v>-6.1502504348754883</v>
      </c>
      <c r="Q919">
        <v>-1.3366106748580933</v>
      </c>
      <c r="R919">
        <v>2621</v>
      </c>
      <c r="S919">
        <v>2.1410791873931885</v>
      </c>
      <c r="T919">
        <v>1.4632426500320435</v>
      </c>
      <c r="U919">
        <v>73.258079528808594</v>
      </c>
      <c r="V919">
        <v>91.748077392578125</v>
      </c>
      <c r="W919">
        <v>61.850914001464844</v>
      </c>
    </row>
    <row r="920" spans="1:23" x14ac:dyDescent="0.25">
      <c r="A920" t="s">
        <v>85</v>
      </c>
      <c r="B920" t="s">
        <v>97</v>
      </c>
      <c r="C920" t="s">
        <v>99</v>
      </c>
      <c r="D920" t="s">
        <v>71</v>
      </c>
      <c r="E920" t="s">
        <v>117</v>
      </c>
      <c r="F920">
        <v>7</v>
      </c>
      <c r="G920">
        <v>184.81898498535156</v>
      </c>
      <c r="H920">
        <v>188.94236755371094</v>
      </c>
      <c r="I920">
        <v>-4.1233816146850586</v>
      </c>
      <c r="J920">
        <v>-2.2310379892587662E-2</v>
      </c>
      <c r="K920">
        <v>-6.0256142616271973</v>
      </c>
      <c r="L920">
        <v>-4.9017596244812012</v>
      </c>
      <c r="M920">
        <v>-4.1233816146850586</v>
      </c>
      <c r="N920">
        <v>-3.3450033664703369</v>
      </c>
      <c r="O920">
        <v>-2.2211489677429199</v>
      </c>
      <c r="P920">
        <v>-6.5648708343505859</v>
      </c>
      <c r="Q920">
        <v>-1.6818923950195313</v>
      </c>
      <c r="R920">
        <v>2621</v>
      </c>
      <c r="S920">
        <v>2.2032060623168945</v>
      </c>
      <c r="T920">
        <v>1.4843200445175171</v>
      </c>
      <c r="U920">
        <v>73.258079528808594</v>
      </c>
      <c r="V920">
        <v>91.748077392578125</v>
      </c>
      <c r="W920">
        <v>61.326278686523438</v>
      </c>
    </row>
    <row r="921" spans="1:23" x14ac:dyDescent="0.25">
      <c r="A921" t="s">
        <v>85</v>
      </c>
      <c r="B921" t="s">
        <v>97</v>
      </c>
      <c r="C921" t="s">
        <v>99</v>
      </c>
      <c r="D921" t="s">
        <v>71</v>
      </c>
      <c r="E921" t="s">
        <v>117</v>
      </c>
      <c r="F921">
        <v>8</v>
      </c>
      <c r="G921">
        <v>203.12748718261719</v>
      </c>
      <c r="H921">
        <v>205.97032165527344</v>
      </c>
      <c r="I921">
        <v>-2.8428456783294678</v>
      </c>
      <c r="J921">
        <v>-1.3995376415550709E-2</v>
      </c>
      <c r="K921">
        <v>-4.7534990310668945</v>
      </c>
      <c r="L921">
        <v>-3.6246695518493652</v>
      </c>
      <c r="M921">
        <v>-2.8428456783294678</v>
      </c>
      <c r="N921">
        <v>-2.0610218048095703</v>
      </c>
      <c r="O921">
        <v>-0.93219244480133057</v>
      </c>
      <c r="P921">
        <v>-5.295142650604248</v>
      </c>
      <c r="Q921">
        <v>-0.39054882526397705</v>
      </c>
      <c r="R921">
        <v>2621</v>
      </c>
      <c r="S921">
        <v>2.2227547168731689</v>
      </c>
      <c r="T921">
        <v>1.4908906221389771</v>
      </c>
      <c r="U921">
        <v>73.258079528808594</v>
      </c>
      <c r="V921">
        <v>91.748077392578125</v>
      </c>
      <c r="W921">
        <v>62.996482849121094</v>
      </c>
    </row>
    <row r="922" spans="1:23" x14ac:dyDescent="0.25">
      <c r="A922" t="s">
        <v>85</v>
      </c>
      <c r="B922" t="s">
        <v>97</v>
      </c>
      <c r="C922" t="s">
        <v>99</v>
      </c>
      <c r="D922" t="s">
        <v>71</v>
      </c>
      <c r="E922" t="s">
        <v>117</v>
      </c>
      <c r="F922">
        <v>9</v>
      </c>
      <c r="G922">
        <v>218.89920043945313</v>
      </c>
      <c r="H922">
        <v>222.99032592773437</v>
      </c>
      <c r="I922">
        <v>-4.0911307334899902</v>
      </c>
      <c r="J922">
        <v>-1.8689565360546112E-2</v>
      </c>
      <c r="K922">
        <v>-6.2028717994689941</v>
      </c>
      <c r="L922">
        <v>-4.9552383422851563</v>
      </c>
      <c r="M922">
        <v>-4.0911307334899902</v>
      </c>
      <c r="N922">
        <v>-3.2270233631134033</v>
      </c>
      <c r="O922">
        <v>-1.9793895483016968</v>
      </c>
      <c r="P922">
        <v>-6.8015213012695312</v>
      </c>
      <c r="Q922">
        <v>-1.3807401657104492</v>
      </c>
      <c r="R922">
        <v>2621</v>
      </c>
      <c r="S922">
        <v>2.7152462005615234</v>
      </c>
      <c r="T922">
        <v>1.6478004455566406</v>
      </c>
      <c r="U922">
        <v>73.258079528808594</v>
      </c>
      <c r="V922">
        <v>91.748077392578125</v>
      </c>
      <c r="W922">
        <v>67.573051452636719</v>
      </c>
    </row>
    <row r="923" spans="1:23" x14ac:dyDescent="0.25">
      <c r="A923" t="s">
        <v>85</v>
      </c>
      <c r="B923" t="s">
        <v>97</v>
      </c>
      <c r="C923" t="s">
        <v>99</v>
      </c>
      <c r="D923" t="s">
        <v>71</v>
      </c>
      <c r="E923" t="s">
        <v>117</v>
      </c>
      <c r="F923">
        <v>10</v>
      </c>
      <c r="G923">
        <v>228.82914733886719</v>
      </c>
      <c r="H923">
        <v>233.1036376953125</v>
      </c>
      <c r="I923">
        <v>-4.274482250213623</v>
      </c>
      <c r="J923">
        <v>-1.8679797649383545E-2</v>
      </c>
      <c r="K923">
        <v>-6.5529336929321289</v>
      </c>
      <c r="L923">
        <v>-5.2068061828613281</v>
      </c>
      <c r="M923">
        <v>-4.274482250213623</v>
      </c>
      <c r="N923">
        <v>-3.3421585559844971</v>
      </c>
      <c r="O923">
        <v>-1.9960310459136963</v>
      </c>
      <c r="P923">
        <v>-7.1988430023193359</v>
      </c>
      <c r="Q923">
        <v>-1.3501217365264893</v>
      </c>
      <c r="R923">
        <v>2621</v>
      </c>
      <c r="S923">
        <v>3.1608750820159912</v>
      </c>
      <c r="T923">
        <v>1.7778849601745605</v>
      </c>
      <c r="U923">
        <v>73.258079528808594</v>
      </c>
      <c r="V923">
        <v>91.748077392578125</v>
      </c>
      <c r="W923">
        <v>72.690200805664063</v>
      </c>
    </row>
    <row r="924" spans="1:23" x14ac:dyDescent="0.25">
      <c r="A924" t="s">
        <v>85</v>
      </c>
      <c r="B924" t="s">
        <v>97</v>
      </c>
      <c r="C924" t="s">
        <v>99</v>
      </c>
      <c r="D924" t="s">
        <v>71</v>
      </c>
      <c r="E924" t="s">
        <v>117</v>
      </c>
      <c r="F924">
        <v>11</v>
      </c>
      <c r="G924">
        <v>236.88844299316406</v>
      </c>
      <c r="H924">
        <v>240.51882934570312</v>
      </c>
      <c r="I924">
        <v>-3.6303765773773193</v>
      </c>
      <c r="J924">
        <v>-1.5325258485972881E-2</v>
      </c>
      <c r="K924">
        <v>-6.1109490394592285</v>
      </c>
      <c r="L924">
        <v>-4.6454067230224609</v>
      </c>
      <c r="M924">
        <v>-3.6303765773773193</v>
      </c>
      <c r="N924">
        <v>-2.6153464317321777</v>
      </c>
      <c r="O924">
        <v>-1.1498041152954102</v>
      </c>
      <c r="P924">
        <v>-6.8141570091247559</v>
      </c>
      <c r="Q924">
        <v>-0.44659626483917236</v>
      </c>
      <c r="R924">
        <v>2621</v>
      </c>
      <c r="S924">
        <v>3.7465510368347168</v>
      </c>
      <c r="T924">
        <v>1.9356009960174561</v>
      </c>
      <c r="U924">
        <v>73.258079528808594</v>
      </c>
      <c r="V924">
        <v>91.748077392578125</v>
      </c>
      <c r="W924">
        <v>77.168525695800781</v>
      </c>
    </row>
    <row r="925" spans="1:23" x14ac:dyDescent="0.25">
      <c r="A925" t="s">
        <v>85</v>
      </c>
      <c r="B925" t="s">
        <v>97</v>
      </c>
      <c r="C925" t="s">
        <v>99</v>
      </c>
      <c r="D925" t="s">
        <v>71</v>
      </c>
      <c r="E925" t="s">
        <v>117</v>
      </c>
      <c r="F925">
        <v>12</v>
      </c>
      <c r="G925">
        <v>240.9390869140625</v>
      </c>
      <c r="H925">
        <v>242.98648071289062</v>
      </c>
      <c r="I925">
        <v>-2.0473971366882324</v>
      </c>
      <c r="J925">
        <v>-8.4975715726613998E-3</v>
      </c>
      <c r="K925">
        <v>-4.4050493240356445</v>
      </c>
      <c r="L925">
        <v>-3.0121293067932129</v>
      </c>
      <c r="M925">
        <v>-2.0473971366882324</v>
      </c>
      <c r="N925">
        <v>-1.082664966583252</v>
      </c>
      <c r="O925">
        <v>0.31025508046150208</v>
      </c>
      <c r="P925">
        <v>-5.0734109878540039</v>
      </c>
      <c r="Q925">
        <v>0.97861671447753906</v>
      </c>
      <c r="R925">
        <v>2621</v>
      </c>
      <c r="S925">
        <v>3.384443998336792</v>
      </c>
      <c r="T925">
        <v>1.8396857976913452</v>
      </c>
      <c r="U925">
        <v>73.258079528808594</v>
      </c>
      <c r="V925">
        <v>91.748077392578125</v>
      </c>
      <c r="W925">
        <v>81.223518371582031</v>
      </c>
    </row>
    <row r="926" spans="1:23" x14ac:dyDescent="0.25">
      <c r="A926" t="s">
        <v>85</v>
      </c>
      <c r="B926" t="s">
        <v>97</v>
      </c>
      <c r="C926" t="s">
        <v>99</v>
      </c>
      <c r="D926" t="s">
        <v>71</v>
      </c>
      <c r="E926" t="s">
        <v>117</v>
      </c>
      <c r="F926">
        <v>13</v>
      </c>
      <c r="G926">
        <v>239.970947265625</v>
      </c>
      <c r="H926">
        <v>239.93296813964844</v>
      </c>
      <c r="I926">
        <v>3.7985056638717651E-2</v>
      </c>
      <c r="J926">
        <v>1.5829023323021829E-4</v>
      </c>
      <c r="K926">
        <v>-2.2058606147766113</v>
      </c>
      <c r="L926">
        <v>-0.88017845153808594</v>
      </c>
      <c r="M926">
        <v>3.7985056638717651E-2</v>
      </c>
      <c r="N926">
        <v>0.95614856481552124</v>
      </c>
      <c r="O926">
        <v>2.2818307876586914</v>
      </c>
      <c r="P926">
        <v>-2.8419597148895264</v>
      </c>
      <c r="Q926">
        <v>2.9179298877716064</v>
      </c>
      <c r="R926">
        <v>2621</v>
      </c>
      <c r="S926">
        <v>3.0655884742736816</v>
      </c>
      <c r="T926">
        <v>1.7508821487426758</v>
      </c>
      <c r="U926">
        <v>73.258079528808594</v>
      </c>
      <c r="V926">
        <v>91.748077392578125</v>
      </c>
      <c r="W926">
        <v>84.210838317871094</v>
      </c>
    </row>
    <row r="927" spans="1:23" x14ac:dyDescent="0.25">
      <c r="A927" t="s">
        <v>85</v>
      </c>
      <c r="B927" t="s">
        <v>97</v>
      </c>
      <c r="C927" t="s">
        <v>99</v>
      </c>
      <c r="D927" t="s">
        <v>71</v>
      </c>
      <c r="E927" t="s">
        <v>117</v>
      </c>
      <c r="F927">
        <v>14</v>
      </c>
      <c r="G927">
        <v>241.89749145507812</v>
      </c>
      <c r="H927">
        <v>239.86940002441406</v>
      </c>
      <c r="I927">
        <v>2.0280892848968506</v>
      </c>
      <c r="J927">
        <v>8.3840852603316307E-3</v>
      </c>
      <c r="K927">
        <v>-0.20064830780029297</v>
      </c>
      <c r="L927">
        <v>1.1161079406738281</v>
      </c>
      <c r="M927">
        <v>2.0280892848968506</v>
      </c>
      <c r="N927">
        <v>2.940070629119873</v>
      </c>
      <c r="O927">
        <v>4.2568268775939941</v>
      </c>
      <c r="P927">
        <v>-0.83246445655822754</v>
      </c>
      <c r="Q927">
        <v>4.8886427879333496</v>
      </c>
      <c r="R927">
        <v>2621</v>
      </c>
      <c r="S927">
        <v>3.0244452953338623</v>
      </c>
      <c r="T927">
        <v>1.7390931844711304</v>
      </c>
      <c r="U927">
        <v>73.258079528808594</v>
      </c>
      <c r="V927">
        <v>91.748077392578125</v>
      </c>
      <c r="W927">
        <v>85.828102111816406</v>
      </c>
    </row>
    <row r="928" spans="1:23" x14ac:dyDescent="0.25">
      <c r="A928" t="s">
        <v>85</v>
      </c>
      <c r="B928" t="s">
        <v>97</v>
      </c>
      <c r="C928" t="s">
        <v>99</v>
      </c>
      <c r="D928" t="s">
        <v>71</v>
      </c>
      <c r="E928" t="s">
        <v>117</v>
      </c>
      <c r="F928">
        <v>15</v>
      </c>
      <c r="G928">
        <v>237.16291809082031</v>
      </c>
      <c r="H928">
        <v>229.18722534179687</v>
      </c>
      <c r="I928">
        <v>7.9756817817687988</v>
      </c>
      <c r="J928">
        <v>3.362954780459404E-2</v>
      </c>
      <c r="K928">
        <v>5.7423453330993652</v>
      </c>
      <c r="L928">
        <v>7.0618185997009277</v>
      </c>
      <c r="M928">
        <v>7.9756817817687988</v>
      </c>
      <c r="N928">
        <v>8.8895454406738281</v>
      </c>
      <c r="O928">
        <v>10.209018707275391</v>
      </c>
      <c r="P928">
        <v>5.1092252731323242</v>
      </c>
      <c r="Q928">
        <v>10.842138290405273</v>
      </c>
      <c r="R928">
        <v>2621</v>
      </c>
      <c r="S928">
        <v>3.0369396209716797</v>
      </c>
      <c r="T928">
        <v>1.7426817417144775</v>
      </c>
      <c r="U928">
        <v>73.258079528808594</v>
      </c>
      <c r="V928">
        <v>91.748077392578125</v>
      </c>
      <c r="W928">
        <v>86.23370361328125</v>
      </c>
    </row>
    <row r="929" spans="1:23" x14ac:dyDescent="0.25">
      <c r="A929" t="s">
        <v>85</v>
      </c>
      <c r="B929" t="s">
        <v>97</v>
      </c>
      <c r="C929" t="s">
        <v>99</v>
      </c>
      <c r="D929" t="s">
        <v>71</v>
      </c>
      <c r="E929" t="s">
        <v>117</v>
      </c>
      <c r="F929">
        <v>16</v>
      </c>
      <c r="G929">
        <v>223.66654968261719</v>
      </c>
      <c r="H929">
        <v>217.01933288574219</v>
      </c>
      <c r="I929">
        <v>6.6472086906433105</v>
      </c>
      <c r="J929">
        <v>2.9719280079007149E-2</v>
      </c>
      <c r="K929">
        <v>4.497551441192627</v>
      </c>
      <c r="L929">
        <v>5.7675862312316895</v>
      </c>
      <c r="M929">
        <v>6.6472086906433105</v>
      </c>
      <c r="N929">
        <v>7.5268311500549316</v>
      </c>
      <c r="O929">
        <v>8.7968664169311523</v>
      </c>
      <c r="P929">
        <v>3.888153076171875</v>
      </c>
      <c r="Q929">
        <v>9.4062643051147461</v>
      </c>
      <c r="R929">
        <v>2621</v>
      </c>
      <c r="S929">
        <v>2.8136260509490967</v>
      </c>
      <c r="T929">
        <v>1.6773866415023804</v>
      </c>
      <c r="U929">
        <v>73.258079528808594</v>
      </c>
      <c r="V929">
        <v>91.748077392578125</v>
      </c>
      <c r="W929">
        <v>86.375991821289063</v>
      </c>
    </row>
    <row r="930" spans="1:23" x14ac:dyDescent="0.25">
      <c r="A930" t="s">
        <v>85</v>
      </c>
      <c r="B930" t="s">
        <v>97</v>
      </c>
      <c r="C930" t="s">
        <v>99</v>
      </c>
      <c r="D930" t="s">
        <v>71</v>
      </c>
      <c r="E930" t="s">
        <v>117</v>
      </c>
      <c r="F930">
        <v>17</v>
      </c>
      <c r="G930">
        <v>206.91250610351562</v>
      </c>
      <c r="H930">
        <v>202.38612365722656</v>
      </c>
      <c r="I930">
        <v>4.5263748168945313</v>
      </c>
      <c r="J930">
        <v>2.1875791251659393E-2</v>
      </c>
      <c r="K930">
        <v>2.4077777862548828</v>
      </c>
      <c r="L930">
        <v>3.6594619750976562</v>
      </c>
      <c r="M930">
        <v>4.5263748168945313</v>
      </c>
      <c r="N930">
        <v>5.3932876586914062</v>
      </c>
      <c r="O930">
        <v>6.6449718475341797</v>
      </c>
      <c r="P930">
        <v>1.8071849346160889</v>
      </c>
      <c r="Q930">
        <v>7.2455649375915527</v>
      </c>
      <c r="R930">
        <v>2621</v>
      </c>
      <c r="S930">
        <v>2.732905387878418</v>
      </c>
      <c r="T930">
        <v>1.6531500816345215</v>
      </c>
      <c r="U930">
        <v>73.258079528808594</v>
      </c>
      <c r="V930">
        <v>91.748077392578125</v>
      </c>
      <c r="W930">
        <v>85.712966918945313</v>
      </c>
    </row>
    <row r="931" spans="1:23" x14ac:dyDescent="0.25">
      <c r="A931" t="s">
        <v>85</v>
      </c>
      <c r="B931" t="s">
        <v>97</v>
      </c>
      <c r="C931" t="s">
        <v>99</v>
      </c>
      <c r="D931" t="s">
        <v>71</v>
      </c>
      <c r="E931" t="s">
        <v>117</v>
      </c>
      <c r="F931">
        <v>18</v>
      </c>
      <c r="G931">
        <v>190.66731262207031</v>
      </c>
      <c r="H931">
        <v>187.35179138183594</v>
      </c>
      <c r="I931">
        <v>3.3155217170715332</v>
      </c>
      <c r="J931">
        <v>1.7389040440320969E-2</v>
      </c>
      <c r="K931">
        <v>1.1975233554840088</v>
      </c>
      <c r="L931">
        <v>2.4488539695739746</v>
      </c>
      <c r="M931">
        <v>3.3155217170715332</v>
      </c>
      <c r="N931">
        <v>4.1821894645690918</v>
      </c>
      <c r="O931">
        <v>5.4335198402404785</v>
      </c>
      <c r="P931">
        <v>0.59710025787353516</v>
      </c>
      <c r="Q931">
        <v>6.0339431762695313</v>
      </c>
      <c r="R931">
        <v>2621</v>
      </c>
      <c r="S931">
        <v>2.7313606739044189</v>
      </c>
      <c r="T931">
        <v>1.652682900428772</v>
      </c>
      <c r="U931">
        <v>73.258079528808594</v>
      </c>
      <c r="V931">
        <v>91.748077392578125</v>
      </c>
      <c r="W931">
        <v>84.045219421386719</v>
      </c>
    </row>
    <row r="932" spans="1:23" x14ac:dyDescent="0.25">
      <c r="A932" t="s">
        <v>85</v>
      </c>
      <c r="B932" t="s">
        <v>97</v>
      </c>
      <c r="C932" t="s">
        <v>99</v>
      </c>
      <c r="D932" t="s">
        <v>71</v>
      </c>
      <c r="E932" t="s">
        <v>117</v>
      </c>
      <c r="F932">
        <v>19</v>
      </c>
      <c r="G932">
        <v>183.34614562988281</v>
      </c>
      <c r="H932">
        <v>184.44853210449219</v>
      </c>
      <c r="I932">
        <v>-1.1023851633071899</v>
      </c>
      <c r="J932">
        <v>-6.0125896707177162E-3</v>
      </c>
      <c r="K932">
        <v>-3.1398720741271973</v>
      </c>
      <c r="L932">
        <v>-1.9361083507537842</v>
      </c>
      <c r="M932">
        <v>-1.1023851633071899</v>
      </c>
      <c r="N932">
        <v>-0.26866203546524048</v>
      </c>
      <c r="O932">
        <v>0.93510174751281738</v>
      </c>
      <c r="P932">
        <v>-3.7174713611602783</v>
      </c>
      <c r="Q932">
        <v>1.5127010345458984</v>
      </c>
      <c r="R932">
        <v>2621</v>
      </c>
      <c r="S932">
        <v>2.5276532173156738</v>
      </c>
      <c r="T932">
        <v>1.5898594856262207</v>
      </c>
      <c r="U932">
        <v>73.258079528808594</v>
      </c>
      <c r="V932">
        <v>91.748077392578125</v>
      </c>
      <c r="W932">
        <v>80.292320251464844</v>
      </c>
    </row>
    <row r="933" spans="1:23" x14ac:dyDescent="0.25">
      <c r="A933" t="s">
        <v>85</v>
      </c>
      <c r="B933" t="s">
        <v>97</v>
      </c>
      <c r="C933" t="s">
        <v>99</v>
      </c>
      <c r="D933" t="s">
        <v>71</v>
      </c>
      <c r="E933" t="s">
        <v>117</v>
      </c>
      <c r="F933">
        <v>20</v>
      </c>
      <c r="G933">
        <v>180.79487609863281</v>
      </c>
      <c r="H933">
        <v>182.47734069824219</v>
      </c>
      <c r="I933">
        <v>-1.6824581623077393</v>
      </c>
      <c r="J933">
        <v>-9.3058953061699867E-3</v>
      </c>
      <c r="K933">
        <v>-3.8374226093292236</v>
      </c>
      <c r="L933">
        <v>-2.5642521381378174</v>
      </c>
      <c r="M933">
        <v>-1.6824581623077393</v>
      </c>
      <c r="N933">
        <v>-0.80066424608230591</v>
      </c>
      <c r="O933">
        <v>0.47250619530677795</v>
      </c>
      <c r="P933">
        <v>-4.4483251571655273</v>
      </c>
      <c r="Q933">
        <v>1.0834085941314697</v>
      </c>
      <c r="R933">
        <v>2621</v>
      </c>
      <c r="S933">
        <v>2.8275351524353027</v>
      </c>
      <c r="T933">
        <v>1.6815276145935059</v>
      </c>
      <c r="U933">
        <v>73.258079528808594</v>
      </c>
      <c r="V933">
        <v>91.748077392578125</v>
      </c>
      <c r="W933">
        <v>76.006591796875</v>
      </c>
    </row>
    <row r="934" spans="1:23" x14ac:dyDescent="0.25">
      <c r="A934" t="s">
        <v>85</v>
      </c>
      <c r="B934" t="s">
        <v>97</v>
      </c>
      <c r="C934" t="s">
        <v>99</v>
      </c>
      <c r="D934" t="s">
        <v>71</v>
      </c>
      <c r="E934" t="s">
        <v>117</v>
      </c>
      <c r="F934">
        <v>21</v>
      </c>
      <c r="G934">
        <v>173.76475524902344</v>
      </c>
      <c r="H934">
        <v>175.04011535644531</v>
      </c>
      <c r="I934">
        <v>-1.2753591537475586</v>
      </c>
      <c r="J934">
        <v>-7.3395734652876854E-3</v>
      </c>
      <c r="K934">
        <v>-3.4444031715393066</v>
      </c>
      <c r="L934">
        <v>-2.162914514541626</v>
      </c>
      <c r="M934">
        <v>-1.2753591537475586</v>
      </c>
      <c r="N934">
        <v>-0.38780391216278076</v>
      </c>
      <c r="O934">
        <v>0.89368486404418945</v>
      </c>
      <c r="P934">
        <v>-4.0592970848083496</v>
      </c>
      <c r="Q934">
        <v>1.5085787773132324</v>
      </c>
      <c r="R934">
        <v>2621</v>
      </c>
      <c r="S934">
        <v>2.8646037578582764</v>
      </c>
      <c r="T934">
        <v>1.6925140619277954</v>
      </c>
      <c r="U934">
        <v>73.258079528808594</v>
      </c>
      <c r="V934">
        <v>91.748077392578125</v>
      </c>
      <c r="W934">
        <v>73.302749633789062</v>
      </c>
    </row>
    <row r="935" spans="1:23" x14ac:dyDescent="0.25">
      <c r="A935" t="s">
        <v>85</v>
      </c>
      <c r="B935" t="s">
        <v>97</v>
      </c>
      <c r="C935" t="s">
        <v>99</v>
      </c>
      <c r="D935" t="s">
        <v>71</v>
      </c>
      <c r="E935" t="s">
        <v>117</v>
      </c>
      <c r="F935">
        <v>22</v>
      </c>
      <c r="G935">
        <v>164.46324157714844</v>
      </c>
      <c r="H935">
        <v>164.63458251953125</v>
      </c>
      <c r="I935">
        <v>-0.17134030163288116</v>
      </c>
      <c r="J935">
        <v>-1.0418151505291462E-3</v>
      </c>
      <c r="K935">
        <v>-2.4587414264678955</v>
      </c>
      <c r="L935">
        <v>-1.1073262691497803</v>
      </c>
      <c r="M935">
        <v>-0.17134030163288116</v>
      </c>
      <c r="N935">
        <v>0.76464569568634033</v>
      </c>
      <c r="O935">
        <v>2.116060733795166</v>
      </c>
      <c r="P935">
        <v>-3.1071879863739014</v>
      </c>
      <c r="Q935">
        <v>2.7645072937011719</v>
      </c>
      <c r="R935">
        <v>2621</v>
      </c>
      <c r="S935">
        <v>3.185755729675293</v>
      </c>
      <c r="T935">
        <v>1.784868597984314</v>
      </c>
      <c r="U935">
        <v>73.258079528808594</v>
      </c>
      <c r="V935">
        <v>91.748077392578125</v>
      </c>
      <c r="W935">
        <v>71.394828796386719</v>
      </c>
    </row>
    <row r="936" spans="1:23" x14ac:dyDescent="0.25">
      <c r="A936" t="s">
        <v>85</v>
      </c>
      <c r="B936" t="s">
        <v>97</v>
      </c>
      <c r="C936" t="s">
        <v>99</v>
      </c>
      <c r="D936" t="s">
        <v>71</v>
      </c>
      <c r="E936" t="s">
        <v>117</v>
      </c>
      <c r="F936">
        <v>23</v>
      </c>
      <c r="G936">
        <v>152.82856750488281</v>
      </c>
      <c r="H936">
        <v>152.95286560058594</v>
      </c>
      <c r="I936">
        <v>-0.12430268526077271</v>
      </c>
      <c r="J936">
        <v>-8.1334717106074095E-4</v>
      </c>
      <c r="K936">
        <v>-2.262340784072876</v>
      </c>
      <c r="L936">
        <v>-0.99917054176330566</v>
      </c>
      <c r="M936">
        <v>-0.12430268526077271</v>
      </c>
      <c r="N936">
        <v>0.75056517124176025</v>
      </c>
      <c r="O936">
        <v>2.013735294342041</v>
      </c>
      <c r="P936">
        <v>-2.8684446811676025</v>
      </c>
      <c r="Q936">
        <v>2.6198394298553467</v>
      </c>
      <c r="R936">
        <v>2621</v>
      </c>
      <c r="S936">
        <v>2.7832913398742676</v>
      </c>
      <c r="T936">
        <v>1.6683199405670166</v>
      </c>
      <c r="U936">
        <v>73.258079528808594</v>
      </c>
      <c r="V936">
        <v>91.748077392578125</v>
      </c>
      <c r="W936">
        <v>69.6632080078125</v>
      </c>
    </row>
    <row r="937" spans="1:23" x14ac:dyDescent="0.25">
      <c r="A937" t="s">
        <v>85</v>
      </c>
      <c r="B937" t="s">
        <v>97</v>
      </c>
      <c r="C937" t="s">
        <v>99</v>
      </c>
      <c r="D937" t="s">
        <v>71</v>
      </c>
      <c r="E937" t="s">
        <v>117</v>
      </c>
      <c r="F937">
        <v>24</v>
      </c>
      <c r="G937">
        <v>145.20303344726562</v>
      </c>
      <c r="H937">
        <v>146.08737182617187</v>
      </c>
      <c r="I937">
        <v>-0.88433051109313965</v>
      </c>
      <c r="J937">
        <v>-6.0903034172952175E-3</v>
      </c>
      <c r="K937">
        <v>-2.9226484298706055</v>
      </c>
      <c r="L937">
        <v>-1.7183936834335327</v>
      </c>
      <c r="M937">
        <v>-0.88433051109313965</v>
      </c>
      <c r="N937">
        <v>-5.0267308950424194E-2</v>
      </c>
      <c r="O937">
        <v>1.1539875268936157</v>
      </c>
      <c r="P937">
        <v>-3.5004832744598389</v>
      </c>
      <c r="Q937">
        <v>1.7318223714828491</v>
      </c>
      <c r="R937">
        <v>2621</v>
      </c>
      <c r="S937">
        <v>2.5297157764434814</v>
      </c>
      <c r="T937">
        <v>1.590507984161377</v>
      </c>
      <c r="U937">
        <v>73.258079528808594</v>
      </c>
      <c r="V937">
        <v>91.748077392578125</v>
      </c>
      <c r="W937">
        <v>68.194236755371094</v>
      </c>
    </row>
    <row r="938" spans="1:23" x14ac:dyDescent="0.25">
      <c r="A938" t="s">
        <v>85</v>
      </c>
      <c r="B938" t="s">
        <v>97</v>
      </c>
      <c r="C938" t="s">
        <v>99</v>
      </c>
      <c r="D938" t="s">
        <v>65</v>
      </c>
      <c r="E938" t="s">
        <v>84</v>
      </c>
      <c r="F938">
        <v>1</v>
      </c>
      <c r="R938">
        <v>4</v>
      </c>
      <c r="S938">
        <v>529.08966064453125</v>
      </c>
      <c r="T938">
        <v>23.001949310302734</v>
      </c>
      <c r="U938">
        <v>76.918746948242188</v>
      </c>
      <c r="V938">
        <v>87.145835876464844</v>
      </c>
      <c r="W938">
        <v>70.841041564941406</v>
      </c>
    </row>
    <row r="939" spans="1:23" x14ac:dyDescent="0.25">
      <c r="A939" t="s">
        <v>85</v>
      </c>
      <c r="B939" t="s">
        <v>97</v>
      </c>
      <c r="C939" t="s">
        <v>99</v>
      </c>
      <c r="D939" t="s">
        <v>65</v>
      </c>
      <c r="E939" t="s">
        <v>84</v>
      </c>
      <c r="F939">
        <v>2</v>
      </c>
      <c r="R939">
        <v>4</v>
      </c>
      <c r="S939">
        <v>467.69094848632812</v>
      </c>
      <c r="T939">
        <v>21.626163482666016</v>
      </c>
      <c r="U939">
        <v>76.918746948242188</v>
      </c>
      <c r="V939">
        <v>87.145835876464844</v>
      </c>
      <c r="W939">
        <v>70.257919311523438</v>
      </c>
    </row>
    <row r="940" spans="1:23" x14ac:dyDescent="0.25">
      <c r="A940" t="s">
        <v>85</v>
      </c>
      <c r="B940" t="s">
        <v>97</v>
      </c>
      <c r="C940" t="s">
        <v>99</v>
      </c>
      <c r="D940" t="s">
        <v>65</v>
      </c>
      <c r="E940" t="s">
        <v>84</v>
      </c>
      <c r="F940">
        <v>3</v>
      </c>
      <c r="R940">
        <v>4</v>
      </c>
      <c r="S940">
        <v>534.61102294921875</v>
      </c>
      <c r="T940">
        <v>23.12165641784668</v>
      </c>
      <c r="U940">
        <v>76.918746948242188</v>
      </c>
      <c r="V940">
        <v>87.145835876464844</v>
      </c>
      <c r="W940">
        <v>69.841041564941406</v>
      </c>
    </row>
    <row r="941" spans="1:23" x14ac:dyDescent="0.25">
      <c r="A941" t="s">
        <v>85</v>
      </c>
      <c r="B941" t="s">
        <v>97</v>
      </c>
      <c r="C941" t="s">
        <v>99</v>
      </c>
      <c r="D941" t="s">
        <v>65</v>
      </c>
      <c r="E941" t="s">
        <v>84</v>
      </c>
      <c r="F941">
        <v>4</v>
      </c>
      <c r="R941">
        <v>4</v>
      </c>
      <c r="S941">
        <v>573.4874267578125</v>
      </c>
      <c r="T941">
        <v>23.947597503662109</v>
      </c>
      <c r="U941">
        <v>76.918746948242188</v>
      </c>
      <c r="V941">
        <v>87.145835876464844</v>
      </c>
      <c r="W941">
        <v>69.390419006347656</v>
      </c>
    </row>
    <row r="942" spans="1:23" x14ac:dyDescent="0.25">
      <c r="A942" t="s">
        <v>85</v>
      </c>
      <c r="B942" t="s">
        <v>97</v>
      </c>
      <c r="C942" t="s">
        <v>99</v>
      </c>
      <c r="D942" t="s">
        <v>65</v>
      </c>
      <c r="E942" t="s">
        <v>84</v>
      </c>
      <c r="F942">
        <v>5</v>
      </c>
      <c r="R942">
        <v>4</v>
      </c>
      <c r="S942">
        <v>581.2808837890625</v>
      </c>
      <c r="T942">
        <v>24.109767913818359</v>
      </c>
      <c r="U942">
        <v>76.918746948242188</v>
      </c>
      <c r="V942">
        <v>87.145835876464844</v>
      </c>
      <c r="W942">
        <v>68.767288208007812</v>
      </c>
    </row>
    <row r="943" spans="1:23" x14ac:dyDescent="0.25">
      <c r="A943" t="s">
        <v>85</v>
      </c>
      <c r="B943" t="s">
        <v>97</v>
      </c>
      <c r="C943" t="s">
        <v>99</v>
      </c>
      <c r="D943" t="s">
        <v>65</v>
      </c>
      <c r="E943" t="s">
        <v>84</v>
      </c>
      <c r="F943">
        <v>6</v>
      </c>
      <c r="R943">
        <v>4</v>
      </c>
      <c r="S943">
        <v>752.75067138671875</v>
      </c>
      <c r="T943">
        <v>27.436302185058594</v>
      </c>
      <c r="U943">
        <v>76.918746948242188</v>
      </c>
      <c r="V943">
        <v>87.145835876464844</v>
      </c>
      <c r="W943">
        <v>68.335830688476562</v>
      </c>
    </row>
    <row r="944" spans="1:23" x14ac:dyDescent="0.25">
      <c r="A944" t="s">
        <v>85</v>
      </c>
      <c r="B944" t="s">
        <v>97</v>
      </c>
      <c r="C944" t="s">
        <v>99</v>
      </c>
      <c r="D944" t="s">
        <v>65</v>
      </c>
      <c r="E944" t="s">
        <v>84</v>
      </c>
      <c r="F944">
        <v>7</v>
      </c>
      <c r="R944">
        <v>4</v>
      </c>
      <c r="S944">
        <v>748.2169189453125</v>
      </c>
      <c r="T944">
        <v>27.353553771972656</v>
      </c>
      <c r="U944">
        <v>76.918746948242188</v>
      </c>
      <c r="V944">
        <v>87.145835876464844</v>
      </c>
      <c r="W944">
        <v>68.411041259765625</v>
      </c>
    </row>
    <row r="945" spans="1:23" x14ac:dyDescent="0.25">
      <c r="A945" t="s">
        <v>85</v>
      </c>
      <c r="B945" t="s">
        <v>97</v>
      </c>
      <c r="C945" t="s">
        <v>99</v>
      </c>
      <c r="D945" t="s">
        <v>65</v>
      </c>
      <c r="E945" t="s">
        <v>84</v>
      </c>
      <c r="F945">
        <v>8</v>
      </c>
      <c r="R945">
        <v>4</v>
      </c>
      <c r="S945">
        <v>679.52398681640625</v>
      </c>
      <c r="T945">
        <v>26.067680358886719</v>
      </c>
      <c r="U945">
        <v>76.918746948242188</v>
      </c>
      <c r="V945">
        <v>87.145835876464844</v>
      </c>
      <c r="W945">
        <v>70.095832824707031</v>
      </c>
    </row>
    <row r="946" spans="1:23" x14ac:dyDescent="0.25">
      <c r="A946" t="s">
        <v>85</v>
      </c>
      <c r="B946" t="s">
        <v>97</v>
      </c>
      <c r="C946" t="s">
        <v>99</v>
      </c>
      <c r="D946" t="s">
        <v>65</v>
      </c>
      <c r="E946" t="s">
        <v>84</v>
      </c>
      <c r="F946">
        <v>9</v>
      </c>
      <c r="R946">
        <v>4</v>
      </c>
      <c r="S946">
        <v>873.03326416015625</v>
      </c>
      <c r="T946">
        <v>29.547136306762695</v>
      </c>
      <c r="U946">
        <v>76.918746948242188</v>
      </c>
      <c r="V946">
        <v>87.145835876464844</v>
      </c>
      <c r="W946">
        <v>73.344795227050781</v>
      </c>
    </row>
    <row r="947" spans="1:23" x14ac:dyDescent="0.25">
      <c r="A947" t="s">
        <v>85</v>
      </c>
      <c r="B947" t="s">
        <v>97</v>
      </c>
      <c r="C947" t="s">
        <v>99</v>
      </c>
      <c r="D947" t="s">
        <v>65</v>
      </c>
      <c r="E947" t="s">
        <v>84</v>
      </c>
      <c r="F947">
        <v>10</v>
      </c>
      <c r="R947">
        <v>4</v>
      </c>
      <c r="S947">
        <v>1073.585205078125</v>
      </c>
      <c r="T947">
        <v>32.765609741210938</v>
      </c>
      <c r="U947">
        <v>76.918746948242188</v>
      </c>
      <c r="V947">
        <v>87.145835876464844</v>
      </c>
      <c r="W947">
        <v>77.302085876464844</v>
      </c>
    </row>
    <row r="948" spans="1:23" x14ac:dyDescent="0.25">
      <c r="A948" t="s">
        <v>85</v>
      </c>
      <c r="B948" t="s">
        <v>97</v>
      </c>
      <c r="C948" t="s">
        <v>99</v>
      </c>
      <c r="D948" t="s">
        <v>65</v>
      </c>
      <c r="E948" t="s">
        <v>84</v>
      </c>
      <c r="F948">
        <v>11</v>
      </c>
      <c r="R948">
        <v>4</v>
      </c>
      <c r="S948">
        <v>1131.62109375</v>
      </c>
      <c r="T948">
        <v>33.639575958251953</v>
      </c>
      <c r="U948">
        <v>76.918746948242188</v>
      </c>
      <c r="V948">
        <v>87.145835876464844</v>
      </c>
      <c r="W948">
        <v>80.900001525878906</v>
      </c>
    </row>
    <row r="949" spans="1:23" x14ac:dyDescent="0.25">
      <c r="A949" t="s">
        <v>85</v>
      </c>
      <c r="B949" t="s">
        <v>97</v>
      </c>
      <c r="C949" t="s">
        <v>99</v>
      </c>
      <c r="D949" t="s">
        <v>65</v>
      </c>
      <c r="E949" t="s">
        <v>84</v>
      </c>
      <c r="F949">
        <v>12</v>
      </c>
      <c r="R949">
        <v>4</v>
      </c>
      <c r="S949">
        <v>809.6243896484375</v>
      </c>
      <c r="T949">
        <v>28.453899383544922</v>
      </c>
      <c r="U949">
        <v>76.918746948242188</v>
      </c>
      <c r="V949">
        <v>87.145835876464844</v>
      </c>
      <c r="W949">
        <v>83.510414123535156</v>
      </c>
    </row>
    <row r="950" spans="1:23" x14ac:dyDescent="0.25">
      <c r="A950" t="s">
        <v>85</v>
      </c>
      <c r="B950" t="s">
        <v>97</v>
      </c>
      <c r="C950" t="s">
        <v>99</v>
      </c>
      <c r="D950" t="s">
        <v>65</v>
      </c>
      <c r="E950" t="s">
        <v>84</v>
      </c>
      <c r="F950">
        <v>13</v>
      </c>
      <c r="R950">
        <v>4</v>
      </c>
      <c r="S950">
        <v>586.18896484375</v>
      </c>
      <c r="T950">
        <v>24.211339950561523</v>
      </c>
      <c r="U950">
        <v>76.918746948242188</v>
      </c>
      <c r="V950">
        <v>87.145835876464844</v>
      </c>
      <c r="W950">
        <v>85.827079772949219</v>
      </c>
    </row>
    <row r="951" spans="1:23" x14ac:dyDescent="0.25">
      <c r="A951" t="s">
        <v>85</v>
      </c>
      <c r="B951" t="s">
        <v>97</v>
      </c>
      <c r="C951" t="s">
        <v>99</v>
      </c>
      <c r="D951" t="s">
        <v>65</v>
      </c>
      <c r="E951" t="s">
        <v>84</v>
      </c>
      <c r="F951">
        <v>14</v>
      </c>
      <c r="R951">
        <v>4</v>
      </c>
      <c r="S951">
        <v>398.94937133789062</v>
      </c>
      <c r="T951">
        <v>19.973716735839844</v>
      </c>
      <c r="U951">
        <v>76.918746948242188</v>
      </c>
      <c r="V951">
        <v>87.145835876464844</v>
      </c>
      <c r="W951">
        <v>86.652084350585938</v>
      </c>
    </row>
    <row r="952" spans="1:23" x14ac:dyDescent="0.25">
      <c r="A952" t="s">
        <v>85</v>
      </c>
      <c r="B952" t="s">
        <v>97</v>
      </c>
      <c r="C952" t="s">
        <v>99</v>
      </c>
      <c r="D952" t="s">
        <v>65</v>
      </c>
      <c r="E952" t="s">
        <v>84</v>
      </c>
      <c r="F952">
        <v>15</v>
      </c>
      <c r="R952">
        <v>4</v>
      </c>
      <c r="S952">
        <v>347.1112060546875</v>
      </c>
      <c r="T952">
        <v>18.63092041015625</v>
      </c>
      <c r="U952">
        <v>76.918746948242188</v>
      </c>
      <c r="V952">
        <v>87.145835876464844</v>
      </c>
      <c r="W952">
        <v>86.677085876464844</v>
      </c>
    </row>
    <row r="953" spans="1:23" x14ac:dyDescent="0.25">
      <c r="A953" t="s">
        <v>85</v>
      </c>
      <c r="B953" t="s">
        <v>97</v>
      </c>
      <c r="C953" t="s">
        <v>99</v>
      </c>
      <c r="D953" t="s">
        <v>65</v>
      </c>
      <c r="E953" t="s">
        <v>84</v>
      </c>
      <c r="F953">
        <v>16</v>
      </c>
      <c r="R953">
        <v>4</v>
      </c>
      <c r="S953">
        <v>310.80718994140625</v>
      </c>
      <c r="T953">
        <v>17.629724502563477</v>
      </c>
      <c r="U953">
        <v>76.918746948242188</v>
      </c>
      <c r="V953">
        <v>87.145835876464844</v>
      </c>
      <c r="W953">
        <v>87.145835876464844</v>
      </c>
    </row>
    <row r="954" spans="1:23" x14ac:dyDescent="0.25">
      <c r="A954" t="s">
        <v>85</v>
      </c>
      <c r="B954" t="s">
        <v>97</v>
      </c>
      <c r="C954" t="s">
        <v>99</v>
      </c>
      <c r="D954" t="s">
        <v>65</v>
      </c>
      <c r="E954" t="s">
        <v>84</v>
      </c>
      <c r="F954">
        <v>17</v>
      </c>
      <c r="R954">
        <v>4</v>
      </c>
      <c r="S954">
        <v>311.385009765625</v>
      </c>
      <c r="T954">
        <v>17.64610481262207</v>
      </c>
      <c r="U954">
        <v>76.918746948242188</v>
      </c>
      <c r="V954">
        <v>87.145835876464844</v>
      </c>
      <c r="W954">
        <v>86.356246948242188</v>
      </c>
    </row>
    <row r="955" spans="1:23" x14ac:dyDescent="0.25">
      <c r="A955" t="s">
        <v>85</v>
      </c>
      <c r="B955" t="s">
        <v>97</v>
      </c>
      <c r="C955" t="s">
        <v>99</v>
      </c>
      <c r="D955" t="s">
        <v>65</v>
      </c>
      <c r="E955" t="s">
        <v>84</v>
      </c>
      <c r="F955">
        <v>18</v>
      </c>
      <c r="R955">
        <v>4</v>
      </c>
      <c r="S955">
        <v>485.30462646484375</v>
      </c>
      <c r="T955">
        <v>22.029630661010742</v>
      </c>
      <c r="U955">
        <v>76.918746948242188</v>
      </c>
      <c r="V955">
        <v>87.145835876464844</v>
      </c>
      <c r="W955">
        <v>84.404167175292969</v>
      </c>
    </row>
    <row r="956" spans="1:23" x14ac:dyDescent="0.25">
      <c r="A956" t="s">
        <v>85</v>
      </c>
      <c r="B956" t="s">
        <v>97</v>
      </c>
      <c r="C956" t="s">
        <v>99</v>
      </c>
      <c r="D956" t="s">
        <v>65</v>
      </c>
      <c r="E956" t="s">
        <v>84</v>
      </c>
      <c r="F956">
        <v>19</v>
      </c>
      <c r="R956">
        <v>4</v>
      </c>
      <c r="S956">
        <v>683.56365966796875</v>
      </c>
      <c r="T956">
        <v>26.145050048828125</v>
      </c>
      <c r="U956">
        <v>76.918746948242188</v>
      </c>
      <c r="V956">
        <v>87.145835876464844</v>
      </c>
      <c r="W956">
        <v>82.045829772949219</v>
      </c>
    </row>
    <row r="957" spans="1:23" x14ac:dyDescent="0.25">
      <c r="A957" t="s">
        <v>85</v>
      </c>
      <c r="B957" t="s">
        <v>97</v>
      </c>
      <c r="C957" t="s">
        <v>99</v>
      </c>
      <c r="D957" t="s">
        <v>65</v>
      </c>
      <c r="E957" t="s">
        <v>84</v>
      </c>
      <c r="F957">
        <v>20</v>
      </c>
      <c r="R957">
        <v>4</v>
      </c>
      <c r="S957">
        <v>662.552978515625</v>
      </c>
      <c r="T957">
        <v>25.740104675292969</v>
      </c>
      <c r="U957">
        <v>76.918746948242188</v>
      </c>
      <c r="V957">
        <v>87.145835876464844</v>
      </c>
      <c r="W957">
        <v>78.793746948242188</v>
      </c>
    </row>
    <row r="958" spans="1:23" x14ac:dyDescent="0.25">
      <c r="A958" t="s">
        <v>85</v>
      </c>
      <c r="B958" t="s">
        <v>97</v>
      </c>
      <c r="C958" t="s">
        <v>99</v>
      </c>
      <c r="D958" t="s">
        <v>65</v>
      </c>
      <c r="E958" t="s">
        <v>84</v>
      </c>
      <c r="F958">
        <v>21</v>
      </c>
      <c r="R958">
        <v>4</v>
      </c>
      <c r="S958">
        <v>520.21160888671875</v>
      </c>
      <c r="T958">
        <v>22.808147430419922</v>
      </c>
      <c r="U958">
        <v>76.918746948242188</v>
      </c>
      <c r="V958">
        <v>87.145835876464844</v>
      </c>
      <c r="W958">
        <v>76.513336181640625</v>
      </c>
    </row>
    <row r="959" spans="1:23" x14ac:dyDescent="0.25">
      <c r="A959" t="s">
        <v>85</v>
      </c>
      <c r="B959" t="s">
        <v>97</v>
      </c>
      <c r="C959" t="s">
        <v>99</v>
      </c>
      <c r="D959" t="s">
        <v>65</v>
      </c>
      <c r="E959" t="s">
        <v>84</v>
      </c>
      <c r="F959">
        <v>22</v>
      </c>
      <c r="R959">
        <v>4</v>
      </c>
      <c r="S959">
        <v>630.9215087890625</v>
      </c>
      <c r="T959">
        <v>25.11815071105957</v>
      </c>
      <c r="U959">
        <v>76.918746948242188</v>
      </c>
      <c r="V959">
        <v>87.145835876464844</v>
      </c>
      <c r="W959">
        <v>74.805412292480469</v>
      </c>
    </row>
    <row r="960" spans="1:23" x14ac:dyDescent="0.25">
      <c r="A960" t="s">
        <v>85</v>
      </c>
      <c r="B960" t="s">
        <v>97</v>
      </c>
      <c r="C960" t="s">
        <v>99</v>
      </c>
      <c r="D960" t="s">
        <v>65</v>
      </c>
      <c r="E960" t="s">
        <v>84</v>
      </c>
      <c r="F960">
        <v>23</v>
      </c>
      <c r="R960">
        <v>4</v>
      </c>
      <c r="S960">
        <v>439.91351318359375</v>
      </c>
      <c r="T960">
        <v>20.974115371704102</v>
      </c>
      <c r="U960">
        <v>76.918746948242188</v>
      </c>
      <c r="V960">
        <v>87.145835876464844</v>
      </c>
      <c r="W960">
        <v>73.443962097167969</v>
      </c>
    </row>
    <row r="961" spans="1:23" x14ac:dyDescent="0.25">
      <c r="A961" t="s">
        <v>85</v>
      </c>
      <c r="B961" t="s">
        <v>97</v>
      </c>
      <c r="C961" t="s">
        <v>99</v>
      </c>
      <c r="D961" t="s">
        <v>65</v>
      </c>
      <c r="E961" t="s">
        <v>84</v>
      </c>
      <c r="F961">
        <v>24</v>
      </c>
      <c r="R961">
        <v>4</v>
      </c>
      <c r="S961">
        <v>469.26773071289062</v>
      </c>
      <c r="T961">
        <v>21.662588119506836</v>
      </c>
      <c r="U961">
        <v>76.918746948242188</v>
      </c>
      <c r="V961">
        <v>87.145835876464844</v>
      </c>
      <c r="W961">
        <v>72.387496948242188</v>
      </c>
    </row>
    <row r="962" spans="1:23" x14ac:dyDescent="0.25">
      <c r="A962" t="s">
        <v>85</v>
      </c>
      <c r="B962" t="s">
        <v>97</v>
      </c>
      <c r="C962" t="s">
        <v>99</v>
      </c>
      <c r="D962" t="s">
        <v>65</v>
      </c>
      <c r="E962" t="s">
        <v>106</v>
      </c>
      <c r="F962">
        <v>1</v>
      </c>
      <c r="R962">
        <v>4</v>
      </c>
      <c r="S962">
        <v>5258.83447265625</v>
      </c>
      <c r="T962">
        <v>72.517822265625</v>
      </c>
      <c r="U962">
        <v>74.163749694824219</v>
      </c>
      <c r="V962">
        <v>83.825004577636719</v>
      </c>
      <c r="W962">
        <v>69.435005187988281</v>
      </c>
    </row>
    <row r="963" spans="1:23" x14ac:dyDescent="0.25">
      <c r="A963" t="s">
        <v>85</v>
      </c>
      <c r="B963" t="s">
        <v>97</v>
      </c>
      <c r="C963" t="s">
        <v>99</v>
      </c>
      <c r="D963" t="s">
        <v>65</v>
      </c>
      <c r="E963" t="s">
        <v>106</v>
      </c>
      <c r="F963">
        <v>2</v>
      </c>
      <c r="R963">
        <v>4</v>
      </c>
      <c r="S963">
        <v>3122.693115234375</v>
      </c>
      <c r="T963">
        <v>55.881061553955078</v>
      </c>
      <c r="U963">
        <v>74.163749694824219</v>
      </c>
      <c r="V963">
        <v>83.825004577636719</v>
      </c>
      <c r="W963">
        <v>69.110000610351563</v>
      </c>
    </row>
    <row r="964" spans="1:23" x14ac:dyDescent="0.25">
      <c r="A964" t="s">
        <v>85</v>
      </c>
      <c r="B964" t="s">
        <v>97</v>
      </c>
      <c r="C964" t="s">
        <v>99</v>
      </c>
      <c r="D964" t="s">
        <v>65</v>
      </c>
      <c r="E964" t="s">
        <v>106</v>
      </c>
      <c r="F964">
        <v>3</v>
      </c>
      <c r="R964">
        <v>4</v>
      </c>
      <c r="S964">
        <v>725.419189453125</v>
      </c>
      <c r="T964">
        <v>26.93360710144043</v>
      </c>
      <c r="U964">
        <v>74.163749694824219</v>
      </c>
      <c r="V964">
        <v>83.825004577636719</v>
      </c>
      <c r="W964">
        <v>68.800003051757812</v>
      </c>
    </row>
    <row r="965" spans="1:23" x14ac:dyDescent="0.25">
      <c r="A965" t="s">
        <v>85</v>
      </c>
      <c r="B965" t="s">
        <v>97</v>
      </c>
      <c r="C965" t="s">
        <v>99</v>
      </c>
      <c r="D965" t="s">
        <v>65</v>
      </c>
      <c r="E965" t="s">
        <v>106</v>
      </c>
      <c r="F965">
        <v>4</v>
      </c>
      <c r="R965">
        <v>4</v>
      </c>
      <c r="S965">
        <v>2746.1767578125</v>
      </c>
      <c r="T965">
        <v>52.403976440429688</v>
      </c>
      <c r="U965">
        <v>74.163749694824219</v>
      </c>
      <c r="V965">
        <v>83.825004577636719</v>
      </c>
      <c r="W965">
        <v>68.332496643066406</v>
      </c>
    </row>
    <row r="966" spans="1:23" x14ac:dyDescent="0.25">
      <c r="A966" t="s">
        <v>85</v>
      </c>
      <c r="B966" t="s">
        <v>97</v>
      </c>
      <c r="C966" t="s">
        <v>99</v>
      </c>
      <c r="D966" t="s">
        <v>65</v>
      </c>
      <c r="E966" t="s">
        <v>106</v>
      </c>
      <c r="F966">
        <v>5</v>
      </c>
      <c r="R966">
        <v>4</v>
      </c>
      <c r="S966">
        <v>6192.89453125</v>
      </c>
      <c r="T966">
        <v>78.6949462890625</v>
      </c>
      <c r="U966">
        <v>74.163749694824219</v>
      </c>
      <c r="V966">
        <v>83.825004577636719</v>
      </c>
      <c r="W966">
        <v>67.642501831054687</v>
      </c>
    </row>
    <row r="967" spans="1:23" x14ac:dyDescent="0.25">
      <c r="A967" t="s">
        <v>85</v>
      </c>
      <c r="B967" t="s">
        <v>97</v>
      </c>
      <c r="C967" t="s">
        <v>99</v>
      </c>
      <c r="D967" t="s">
        <v>65</v>
      </c>
      <c r="E967" t="s">
        <v>106</v>
      </c>
      <c r="F967">
        <v>6</v>
      </c>
      <c r="R967">
        <v>4</v>
      </c>
      <c r="S967">
        <v>9606.296875</v>
      </c>
      <c r="T967">
        <v>98.01171875</v>
      </c>
      <c r="U967">
        <v>74.163749694824219</v>
      </c>
      <c r="V967">
        <v>83.825004577636719</v>
      </c>
      <c r="W967">
        <v>67</v>
      </c>
    </row>
    <row r="968" spans="1:23" x14ac:dyDescent="0.25">
      <c r="A968" t="s">
        <v>85</v>
      </c>
      <c r="B968" t="s">
        <v>97</v>
      </c>
      <c r="C968" t="s">
        <v>99</v>
      </c>
      <c r="D968" t="s">
        <v>65</v>
      </c>
      <c r="E968" t="s">
        <v>106</v>
      </c>
      <c r="F968">
        <v>7</v>
      </c>
      <c r="R968">
        <v>4</v>
      </c>
      <c r="S968">
        <v>8827.7060546875</v>
      </c>
      <c r="T968">
        <v>93.95587158203125</v>
      </c>
      <c r="U968">
        <v>74.163749694824219</v>
      </c>
      <c r="V968">
        <v>83.825004577636719</v>
      </c>
      <c r="W968">
        <v>67.697502136230469</v>
      </c>
    </row>
    <row r="969" spans="1:23" x14ac:dyDescent="0.25">
      <c r="A969" t="s">
        <v>85</v>
      </c>
      <c r="B969" t="s">
        <v>97</v>
      </c>
      <c r="C969" t="s">
        <v>99</v>
      </c>
      <c r="D969" t="s">
        <v>65</v>
      </c>
      <c r="E969" t="s">
        <v>106</v>
      </c>
      <c r="F969">
        <v>8</v>
      </c>
      <c r="R969">
        <v>4</v>
      </c>
      <c r="S969">
        <v>7521.68310546875</v>
      </c>
      <c r="T969">
        <v>86.727638244628906</v>
      </c>
      <c r="U969">
        <v>74.163749694824219</v>
      </c>
      <c r="V969">
        <v>83.825004577636719</v>
      </c>
      <c r="W969">
        <v>69.029998779296875</v>
      </c>
    </row>
    <row r="970" spans="1:23" x14ac:dyDescent="0.25">
      <c r="A970" t="s">
        <v>85</v>
      </c>
      <c r="B970" t="s">
        <v>97</v>
      </c>
      <c r="C970" t="s">
        <v>99</v>
      </c>
      <c r="D970" t="s">
        <v>65</v>
      </c>
      <c r="E970" t="s">
        <v>106</v>
      </c>
      <c r="F970">
        <v>9</v>
      </c>
      <c r="R970">
        <v>4</v>
      </c>
      <c r="S970">
        <v>8212.90625</v>
      </c>
      <c r="T970">
        <v>90.625083923339844</v>
      </c>
      <c r="U970">
        <v>74.163749694824219</v>
      </c>
      <c r="V970">
        <v>83.825004577636719</v>
      </c>
      <c r="W970">
        <v>70.857498168945313</v>
      </c>
    </row>
    <row r="971" spans="1:23" x14ac:dyDescent="0.25">
      <c r="A971" t="s">
        <v>85</v>
      </c>
      <c r="B971" t="s">
        <v>97</v>
      </c>
      <c r="C971" t="s">
        <v>99</v>
      </c>
      <c r="D971" t="s">
        <v>65</v>
      </c>
      <c r="E971" t="s">
        <v>106</v>
      </c>
      <c r="F971">
        <v>10</v>
      </c>
      <c r="R971">
        <v>4</v>
      </c>
      <c r="S971">
        <v>8345.041015625</v>
      </c>
      <c r="T971">
        <v>91.3511962890625</v>
      </c>
      <c r="U971">
        <v>74.163749694824219</v>
      </c>
      <c r="V971">
        <v>83.825004577636719</v>
      </c>
      <c r="W971">
        <v>75.474998474121094</v>
      </c>
    </row>
    <row r="972" spans="1:23" x14ac:dyDescent="0.25">
      <c r="A972" t="s">
        <v>85</v>
      </c>
      <c r="B972" t="s">
        <v>97</v>
      </c>
      <c r="C972" t="s">
        <v>99</v>
      </c>
      <c r="D972" t="s">
        <v>65</v>
      </c>
      <c r="E972" t="s">
        <v>106</v>
      </c>
      <c r="F972">
        <v>11</v>
      </c>
      <c r="R972">
        <v>4</v>
      </c>
      <c r="S972">
        <v>7765.72119140625</v>
      </c>
      <c r="T972">
        <v>88.123329162597656</v>
      </c>
      <c r="U972">
        <v>74.163749694824219</v>
      </c>
      <c r="V972">
        <v>83.825004577636719</v>
      </c>
      <c r="W972">
        <v>79.125</v>
      </c>
    </row>
    <row r="973" spans="1:23" x14ac:dyDescent="0.25">
      <c r="A973" t="s">
        <v>85</v>
      </c>
      <c r="B973" t="s">
        <v>97</v>
      </c>
      <c r="C973" t="s">
        <v>99</v>
      </c>
      <c r="D973" t="s">
        <v>65</v>
      </c>
      <c r="E973" t="s">
        <v>106</v>
      </c>
      <c r="F973">
        <v>12</v>
      </c>
      <c r="R973">
        <v>4</v>
      </c>
      <c r="S973">
        <v>7868.17919921875</v>
      </c>
      <c r="T973">
        <v>88.7027587890625</v>
      </c>
      <c r="U973">
        <v>74.163749694824219</v>
      </c>
      <c r="V973">
        <v>83.825004577636719</v>
      </c>
      <c r="W973">
        <v>80.275001525878906</v>
      </c>
    </row>
    <row r="974" spans="1:23" x14ac:dyDescent="0.25">
      <c r="A974" t="s">
        <v>85</v>
      </c>
      <c r="B974" t="s">
        <v>97</v>
      </c>
      <c r="C974" t="s">
        <v>99</v>
      </c>
      <c r="D974" t="s">
        <v>65</v>
      </c>
      <c r="E974" t="s">
        <v>106</v>
      </c>
      <c r="F974">
        <v>13</v>
      </c>
      <c r="R974">
        <v>4</v>
      </c>
      <c r="S974">
        <v>4359.337890625</v>
      </c>
      <c r="T974">
        <v>66.025283813476562</v>
      </c>
      <c r="U974">
        <v>74.163749694824219</v>
      </c>
      <c r="V974">
        <v>83.825004577636719</v>
      </c>
      <c r="W974">
        <v>82.224998474121094</v>
      </c>
    </row>
    <row r="975" spans="1:23" x14ac:dyDescent="0.25">
      <c r="A975" t="s">
        <v>85</v>
      </c>
      <c r="B975" t="s">
        <v>97</v>
      </c>
      <c r="C975" t="s">
        <v>99</v>
      </c>
      <c r="D975" t="s">
        <v>65</v>
      </c>
      <c r="E975" t="s">
        <v>106</v>
      </c>
      <c r="F975">
        <v>14</v>
      </c>
      <c r="R975">
        <v>4</v>
      </c>
      <c r="S975">
        <v>2091.24755859375</v>
      </c>
      <c r="T975">
        <v>45.730159759521484</v>
      </c>
      <c r="U975">
        <v>74.163749694824219</v>
      </c>
      <c r="V975">
        <v>83.825004577636719</v>
      </c>
      <c r="W975">
        <v>82.75</v>
      </c>
    </row>
    <row r="976" spans="1:23" x14ac:dyDescent="0.25">
      <c r="A976" t="s">
        <v>85</v>
      </c>
      <c r="B976" t="s">
        <v>97</v>
      </c>
      <c r="C976" t="s">
        <v>99</v>
      </c>
      <c r="D976" t="s">
        <v>65</v>
      </c>
      <c r="E976" t="s">
        <v>106</v>
      </c>
      <c r="F976">
        <v>15</v>
      </c>
      <c r="R976">
        <v>4</v>
      </c>
      <c r="S976">
        <v>1794.42333984375</v>
      </c>
      <c r="T976">
        <v>42.360633850097656</v>
      </c>
      <c r="U976">
        <v>74.163749694824219</v>
      </c>
      <c r="V976">
        <v>83.825004577636719</v>
      </c>
      <c r="W976">
        <v>83.375</v>
      </c>
    </row>
    <row r="977" spans="1:23" x14ac:dyDescent="0.25">
      <c r="A977" t="s">
        <v>85</v>
      </c>
      <c r="B977" t="s">
        <v>97</v>
      </c>
      <c r="C977" t="s">
        <v>99</v>
      </c>
      <c r="D977" t="s">
        <v>65</v>
      </c>
      <c r="E977" t="s">
        <v>106</v>
      </c>
      <c r="F977">
        <v>16</v>
      </c>
      <c r="R977">
        <v>4</v>
      </c>
      <c r="S977">
        <v>1254.989990234375</v>
      </c>
      <c r="T977">
        <v>35.425838470458984</v>
      </c>
      <c r="U977">
        <v>74.163749694824219</v>
      </c>
      <c r="V977">
        <v>83.825004577636719</v>
      </c>
      <c r="W977">
        <v>83.825004577636719</v>
      </c>
    </row>
    <row r="978" spans="1:23" x14ac:dyDescent="0.25">
      <c r="A978" t="s">
        <v>85</v>
      </c>
      <c r="B978" t="s">
        <v>97</v>
      </c>
      <c r="C978" t="s">
        <v>99</v>
      </c>
      <c r="D978" t="s">
        <v>65</v>
      </c>
      <c r="E978" t="s">
        <v>106</v>
      </c>
      <c r="F978">
        <v>17</v>
      </c>
      <c r="R978">
        <v>4</v>
      </c>
      <c r="S978">
        <v>3810.32763671875</v>
      </c>
      <c r="T978">
        <v>61.727851867675781</v>
      </c>
      <c r="U978">
        <v>74.163749694824219</v>
      </c>
      <c r="V978">
        <v>83.825004577636719</v>
      </c>
      <c r="W978">
        <v>83.049995422363281</v>
      </c>
    </row>
    <row r="979" spans="1:23" x14ac:dyDescent="0.25">
      <c r="A979" t="s">
        <v>85</v>
      </c>
      <c r="B979" t="s">
        <v>97</v>
      </c>
      <c r="C979" t="s">
        <v>99</v>
      </c>
      <c r="D979" t="s">
        <v>65</v>
      </c>
      <c r="E979" t="s">
        <v>106</v>
      </c>
      <c r="F979">
        <v>18</v>
      </c>
      <c r="R979">
        <v>4</v>
      </c>
      <c r="S979">
        <v>8038.34423828125</v>
      </c>
      <c r="T979">
        <v>89.656814575195313</v>
      </c>
      <c r="U979">
        <v>74.163749694824219</v>
      </c>
      <c r="V979">
        <v>83.825004577636719</v>
      </c>
      <c r="W979">
        <v>80.625</v>
      </c>
    </row>
    <row r="980" spans="1:23" x14ac:dyDescent="0.25">
      <c r="A980" t="s">
        <v>85</v>
      </c>
      <c r="B980" t="s">
        <v>97</v>
      </c>
      <c r="C980" t="s">
        <v>99</v>
      </c>
      <c r="D980" t="s">
        <v>65</v>
      </c>
      <c r="E980" t="s">
        <v>106</v>
      </c>
      <c r="F980">
        <v>19</v>
      </c>
      <c r="R980">
        <v>4</v>
      </c>
      <c r="S980">
        <v>9437.5849609375</v>
      </c>
      <c r="T980">
        <v>97.147232055664063</v>
      </c>
      <c r="U980">
        <v>74.163749694824219</v>
      </c>
      <c r="V980">
        <v>83.825004577636719</v>
      </c>
      <c r="W980">
        <v>77.550003051757813</v>
      </c>
    </row>
    <row r="981" spans="1:23" x14ac:dyDescent="0.25">
      <c r="A981" t="s">
        <v>85</v>
      </c>
      <c r="B981" t="s">
        <v>97</v>
      </c>
      <c r="C981" t="s">
        <v>99</v>
      </c>
      <c r="D981" t="s">
        <v>65</v>
      </c>
      <c r="E981" t="s">
        <v>106</v>
      </c>
      <c r="F981">
        <v>20</v>
      </c>
      <c r="R981">
        <v>4</v>
      </c>
      <c r="S981">
        <v>13485.2109375</v>
      </c>
      <c r="T981">
        <v>116.12583923339844</v>
      </c>
      <c r="U981">
        <v>74.163749694824219</v>
      </c>
      <c r="V981">
        <v>83.825004577636719</v>
      </c>
      <c r="W981">
        <v>74.400001525878906</v>
      </c>
    </row>
    <row r="982" spans="1:23" x14ac:dyDescent="0.25">
      <c r="A982" t="s">
        <v>85</v>
      </c>
      <c r="B982" t="s">
        <v>97</v>
      </c>
      <c r="C982" t="s">
        <v>99</v>
      </c>
      <c r="D982" t="s">
        <v>65</v>
      </c>
      <c r="E982" t="s">
        <v>106</v>
      </c>
      <c r="F982">
        <v>21</v>
      </c>
      <c r="R982">
        <v>4</v>
      </c>
      <c r="S982">
        <v>10656.1298828125</v>
      </c>
      <c r="T982">
        <v>103.22853088378906</v>
      </c>
      <c r="U982">
        <v>74.163749694824219</v>
      </c>
      <c r="V982">
        <v>83.825004577636719</v>
      </c>
      <c r="W982">
        <v>71.160003662109375</v>
      </c>
    </row>
    <row r="983" spans="1:23" x14ac:dyDescent="0.25">
      <c r="A983" t="s">
        <v>85</v>
      </c>
      <c r="B983" t="s">
        <v>97</v>
      </c>
      <c r="C983" t="s">
        <v>99</v>
      </c>
      <c r="D983" t="s">
        <v>65</v>
      </c>
      <c r="E983" t="s">
        <v>106</v>
      </c>
      <c r="F983">
        <v>22</v>
      </c>
      <c r="R983">
        <v>4</v>
      </c>
      <c r="S983">
        <v>9286.759765625</v>
      </c>
      <c r="T983">
        <v>96.367835998535156</v>
      </c>
      <c r="U983">
        <v>74.163749694824219</v>
      </c>
      <c r="V983">
        <v>83.825004577636719</v>
      </c>
      <c r="W983">
        <v>69.974998474121094</v>
      </c>
    </row>
    <row r="984" spans="1:23" x14ac:dyDescent="0.25">
      <c r="A984" t="s">
        <v>85</v>
      </c>
      <c r="B984" t="s">
        <v>97</v>
      </c>
      <c r="C984" t="s">
        <v>99</v>
      </c>
      <c r="D984" t="s">
        <v>65</v>
      </c>
      <c r="E984" t="s">
        <v>106</v>
      </c>
      <c r="F984">
        <v>23</v>
      </c>
      <c r="R984">
        <v>4</v>
      </c>
      <c r="S984">
        <v>9892.025390625</v>
      </c>
      <c r="T984">
        <v>99.458663940429688</v>
      </c>
      <c r="U984">
        <v>74.163749694824219</v>
      </c>
      <c r="V984">
        <v>83.825004577636719</v>
      </c>
      <c r="W984">
        <v>69.5050048828125</v>
      </c>
    </row>
    <row r="985" spans="1:23" x14ac:dyDescent="0.25">
      <c r="A985" t="s">
        <v>85</v>
      </c>
      <c r="B985" t="s">
        <v>97</v>
      </c>
      <c r="C985" t="s">
        <v>99</v>
      </c>
      <c r="D985" t="s">
        <v>65</v>
      </c>
      <c r="E985" t="s">
        <v>106</v>
      </c>
      <c r="F985">
        <v>24</v>
      </c>
      <c r="R985">
        <v>4</v>
      </c>
      <c r="S985">
        <v>11078.62890625</v>
      </c>
      <c r="T985">
        <v>105.25506591796875</v>
      </c>
      <c r="U985">
        <v>74.163749694824219</v>
      </c>
      <c r="V985">
        <v>83.825004577636719</v>
      </c>
      <c r="W985">
        <v>68.709999084472656</v>
      </c>
    </row>
    <row r="986" spans="1:23" x14ac:dyDescent="0.25">
      <c r="A986" t="s">
        <v>85</v>
      </c>
      <c r="B986" t="s">
        <v>97</v>
      </c>
      <c r="C986" t="s">
        <v>99</v>
      </c>
      <c r="D986" t="s">
        <v>65</v>
      </c>
      <c r="E986" t="s">
        <v>107</v>
      </c>
      <c r="F986">
        <v>1</v>
      </c>
      <c r="R986">
        <v>4</v>
      </c>
      <c r="S986">
        <v>3340.8759765625</v>
      </c>
      <c r="T986">
        <v>57.800312042236328</v>
      </c>
      <c r="U986">
        <v>71.738227844238281</v>
      </c>
      <c r="V986">
        <v>80.75</v>
      </c>
      <c r="W986">
        <v>67.537498474121094</v>
      </c>
    </row>
    <row r="987" spans="1:23" x14ac:dyDescent="0.25">
      <c r="A987" t="s">
        <v>85</v>
      </c>
      <c r="B987" t="s">
        <v>97</v>
      </c>
      <c r="C987" t="s">
        <v>99</v>
      </c>
      <c r="D987" t="s">
        <v>65</v>
      </c>
      <c r="E987" t="s">
        <v>107</v>
      </c>
      <c r="F987">
        <v>2</v>
      </c>
      <c r="R987">
        <v>4</v>
      </c>
      <c r="S987">
        <v>2511.86279296875</v>
      </c>
      <c r="T987">
        <v>50.118488311767578</v>
      </c>
      <c r="U987">
        <v>71.738227844238281</v>
      </c>
      <c r="V987">
        <v>80.75</v>
      </c>
      <c r="W987">
        <v>67.354995727539062</v>
      </c>
    </row>
    <row r="988" spans="1:23" x14ac:dyDescent="0.25">
      <c r="A988" t="s">
        <v>85</v>
      </c>
      <c r="B988" t="s">
        <v>97</v>
      </c>
      <c r="C988" t="s">
        <v>99</v>
      </c>
      <c r="D988" t="s">
        <v>65</v>
      </c>
      <c r="E988" t="s">
        <v>107</v>
      </c>
      <c r="F988">
        <v>3</v>
      </c>
      <c r="R988">
        <v>4</v>
      </c>
      <c r="S988">
        <v>2225.1279296875</v>
      </c>
      <c r="T988">
        <v>47.171260833740234</v>
      </c>
      <c r="U988">
        <v>71.738227844238281</v>
      </c>
      <c r="V988">
        <v>80.75</v>
      </c>
      <c r="W988">
        <v>67.977500915527344</v>
      </c>
    </row>
    <row r="989" spans="1:23" x14ac:dyDescent="0.25">
      <c r="A989" t="s">
        <v>85</v>
      </c>
      <c r="B989" t="s">
        <v>97</v>
      </c>
      <c r="C989" t="s">
        <v>99</v>
      </c>
      <c r="D989" t="s">
        <v>65</v>
      </c>
      <c r="E989" t="s">
        <v>107</v>
      </c>
      <c r="F989">
        <v>4</v>
      </c>
      <c r="R989">
        <v>4</v>
      </c>
      <c r="S989">
        <v>2995.655517578125</v>
      </c>
      <c r="T989">
        <v>54.732582092285156</v>
      </c>
      <c r="U989">
        <v>71.738227844238281</v>
      </c>
      <c r="V989">
        <v>80.75</v>
      </c>
      <c r="W989">
        <v>67.639999389648438</v>
      </c>
    </row>
    <row r="990" spans="1:23" x14ac:dyDescent="0.25">
      <c r="A990" t="s">
        <v>85</v>
      </c>
      <c r="B990" t="s">
        <v>97</v>
      </c>
      <c r="C990" t="s">
        <v>99</v>
      </c>
      <c r="D990" t="s">
        <v>65</v>
      </c>
      <c r="E990" t="s">
        <v>107</v>
      </c>
      <c r="F990">
        <v>5</v>
      </c>
      <c r="R990">
        <v>4</v>
      </c>
      <c r="S990">
        <v>2397.233154296875</v>
      </c>
      <c r="T990">
        <v>48.9615478515625</v>
      </c>
      <c r="U990">
        <v>71.738227844238281</v>
      </c>
      <c r="V990">
        <v>80.75</v>
      </c>
      <c r="W990">
        <v>67.317497253417969</v>
      </c>
    </row>
    <row r="991" spans="1:23" x14ac:dyDescent="0.25">
      <c r="A991" t="s">
        <v>85</v>
      </c>
      <c r="B991" t="s">
        <v>97</v>
      </c>
      <c r="C991" t="s">
        <v>99</v>
      </c>
      <c r="D991" t="s">
        <v>65</v>
      </c>
      <c r="E991" t="s">
        <v>107</v>
      </c>
      <c r="F991">
        <v>6</v>
      </c>
      <c r="R991">
        <v>4</v>
      </c>
      <c r="S991">
        <v>4944.3681640625</v>
      </c>
      <c r="T991">
        <v>70.316200256347656</v>
      </c>
      <c r="U991">
        <v>71.738227844238281</v>
      </c>
      <c r="V991">
        <v>80.75</v>
      </c>
      <c r="W991">
        <v>68.102500915527344</v>
      </c>
    </row>
    <row r="992" spans="1:23" x14ac:dyDescent="0.25">
      <c r="A992" t="s">
        <v>85</v>
      </c>
      <c r="B992" t="s">
        <v>97</v>
      </c>
      <c r="C992" t="s">
        <v>99</v>
      </c>
      <c r="D992" t="s">
        <v>65</v>
      </c>
      <c r="E992" t="s">
        <v>107</v>
      </c>
      <c r="F992">
        <v>7</v>
      </c>
      <c r="R992">
        <v>4</v>
      </c>
      <c r="S992">
        <v>3882.68115234375</v>
      </c>
      <c r="T992">
        <v>62.311164855957031</v>
      </c>
      <c r="U992">
        <v>71.738227844238281</v>
      </c>
      <c r="V992">
        <v>80.75</v>
      </c>
      <c r="W992">
        <v>68.802505493164063</v>
      </c>
    </row>
    <row r="993" spans="1:23" x14ac:dyDescent="0.25">
      <c r="A993" t="s">
        <v>85</v>
      </c>
      <c r="B993" t="s">
        <v>97</v>
      </c>
      <c r="C993" t="s">
        <v>99</v>
      </c>
      <c r="D993" t="s">
        <v>65</v>
      </c>
      <c r="E993" t="s">
        <v>107</v>
      </c>
      <c r="F993">
        <v>8</v>
      </c>
      <c r="R993">
        <v>4</v>
      </c>
      <c r="S993">
        <v>2311.98046875</v>
      </c>
      <c r="T993">
        <v>48.083057403564453</v>
      </c>
      <c r="U993">
        <v>71.738227844238281</v>
      </c>
      <c r="V993">
        <v>80.75</v>
      </c>
      <c r="W993">
        <v>70.044998168945312</v>
      </c>
    </row>
    <row r="994" spans="1:23" x14ac:dyDescent="0.25">
      <c r="A994" t="s">
        <v>85</v>
      </c>
      <c r="B994" t="s">
        <v>97</v>
      </c>
      <c r="C994" t="s">
        <v>99</v>
      </c>
      <c r="D994" t="s">
        <v>65</v>
      </c>
      <c r="E994" t="s">
        <v>107</v>
      </c>
      <c r="F994">
        <v>9</v>
      </c>
      <c r="R994">
        <v>4</v>
      </c>
      <c r="S994">
        <v>4555.11279296875</v>
      </c>
      <c r="T994">
        <v>67.4915771484375</v>
      </c>
      <c r="U994">
        <v>71.738227844238281</v>
      </c>
      <c r="V994">
        <v>80.75</v>
      </c>
      <c r="W994">
        <v>71.900001525878906</v>
      </c>
    </row>
    <row r="995" spans="1:23" x14ac:dyDescent="0.25">
      <c r="A995" t="s">
        <v>85</v>
      </c>
      <c r="B995" t="s">
        <v>97</v>
      </c>
      <c r="C995" t="s">
        <v>99</v>
      </c>
      <c r="D995" t="s">
        <v>65</v>
      </c>
      <c r="E995" t="s">
        <v>107</v>
      </c>
      <c r="F995">
        <v>10</v>
      </c>
      <c r="R995">
        <v>4</v>
      </c>
      <c r="S995">
        <v>19159.736328125</v>
      </c>
      <c r="T995">
        <v>138.418701171875</v>
      </c>
      <c r="U995">
        <v>71.738227844238281</v>
      </c>
      <c r="V995">
        <v>80.75</v>
      </c>
      <c r="W995">
        <v>72.774993896484375</v>
      </c>
    </row>
    <row r="996" spans="1:23" x14ac:dyDescent="0.25">
      <c r="A996" t="s">
        <v>85</v>
      </c>
      <c r="B996" t="s">
        <v>97</v>
      </c>
      <c r="C996" t="s">
        <v>99</v>
      </c>
      <c r="D996" t="s">
        <v>65</v>
      </c>
      <c r="E996" t="s">
        <v>107</v>
      </c>
      <c r="F996">
        <v>11</v>
      </c>
      <c r="R996">
        <v>4</v>
      </c>
      <c r="S996">
        <v>6325.1201171875</v>
      </c>
      <c r="T996">
        <v>79.530624389648437</v>
      </c>
      <c r="U996">
        <v>71.738227844238281</v>
      </c>
      <c r="V996">
        <v>80.75</v>
      </c>
      <c r="W996">
        <v>72.574996948242188</v>
      </c>
    </row>
    <row r="997" spans="1:23" x14ac:dyDescent="0.25">
      <c r="A997" t="s">
        <v>85</v>
      </c>
      <c r="B997" t="s">
        <v>97</v>
      </c>
      <c r="C997" t="s">
        <v>99</v>
      </c>
      <c r="D997" t="s">
        <v>65</v>
      </c>
      <c r="E997" t="s">
        <v>107</v>
      </c>
      <c r="F997">
        <v>12</v>
      </c>
      <c r="R997">
        <v>4</v>
      </c>
      <c r="S997">
        <v>2052.986083984375</v>
      </c>
      <c r="T997">
        <v>45.309890747070313</v>
      </c>
      <c r="U997">
        <v>71.738227844238281</v>
      </c>
      <c r="V997">
        <v>80.75</v>
      </c>
      <c r="W997">
        <v>72.875</v>
      </c>
    </row>
    <row r="998" spans="1:23" x14ac:dyDescent="0.25">
      <c r="A998" t="s">
        <v>85</v>
      </c>
      <c r="B998" t="s">
        <v>97</v>
      </c>
      <c r="C998" t="s">
        <v>99</v>
      </c>
      <c r="D998" t="s">
        <v>65</v>
      </c>
      <c r="E998" t="s">
        <v>107</v>
      </c>
      <c r="F998">
        <v>13</v>
      </c>
      <c r="R998">
        <v>4</v>
      </c>
      <c r="S998">
        <v>636.33355712890625</v>
      </c>
      <c r="T998">
        <v>25.225652694702148</v>
      </c>
      <c r="U998">
        <v>71.738227844238281</v>
      </c>
      <c r="V998">
        <v>80.75</v>
      </c>
      <c r="W998">
        <v>75.074996948242188</v>
      </c>
    </row>
    <row r="999" spans="1:23" x14ac:dyDescent="0.25">
      <c r="A999" t="s">
        <v>85</v>
      </c>
      <c r="B999" t="s">
        <v>97</v>
      </c>
      <c r="C999" t="s">
        <v>99</v>
      </c>
      <c r="D999" t="s">
        <v>65</v>
      </c>
      <c r="E999" t="s">
        <v>107</v>
      </c>
      <c r="F999">
        <v>14</v>
      </c>
      <c r="R999">
        <v>4</v>
      </c>
      <c r="S999">
        <v>1223.92431640625</v>
      </c>
      <c r="T999">
        <v>34.984630584716797</v>
      </c>
      <c r="U999">
        <v>71.738227844238281</v>
      </c>
      <c r="V999">
        <v>80.75</v>
      </c>
      <c r="W999">
        <v>77.349998474121094</v>
      </c>
    </row>
    <row r="1000" spans="1:23" x14ac:dyDescent="0.25">
      <c r="A1000" t="s">
        <v>85</v>
      </c>
      <c r="B1000" t="s">
        <v>97</v>
      </c>
      <c r="C1000" t="s">
        <v>99</v>
      </c>
      <c r="D1000" t="s">
        <v>65</v>
      </c>
      <c r="E1000" t="s">
        <v>107</v>
      </c>
      <c r="F1000">
        <v>15</v>
      </c>
      <c r="R1000">
        <v>4</v>
      </c>
      <c r="S1000">
        <v>1102.3770751953125</v>
      </c>
      <c r="T1000">
        <v>33.202064514160156</v>
      </c>
      <c r="U1000">
        <v>71.738227844238281</v>
      </c>
      <c r="V1000">
        <v>80.75</v>
      </c>
      <c r="W1000">
        <v>78.275001525878906</v>
      </c>
    </row>
    <row r="1001" spans="1:23" x14ac:dyDescent="0.25">
      <c r="A1001" t="s">
        <v>85</v>
      </c>
      <c r="B1001" t="s">
        <v>97</v>
      </c>
      <c r="C1001" t="s">
        <v>99</v>
      </c>
      <c r="D1001" t="s">
        <v>65</v>
      </c>
      <c r="E1001" t="s">
        <v>107</v>
      </c>
      <c r="F1001">
        <v>16</v>
      </c>
      <c r="R1001">
        <v>4</v>
      </c>
      <c r="S1001">
        <v>688.4224853515625</v>
      </c>
      <c r="T1001">
        <v>26.23780632019043</v>
      </c>
      <c r="U1001">
        <v>71.738227844238281</v>
      </c>
      <c r="V1001">
        <v>80.75</v>
      </c>
      <c r="W1001">
        <v>80.75</v>
      </c>
    </row>
    <row r="1002" spans="1:23" x14ac:dyDescent="0.25">
      <c r="A1002" t="s">
        <v>85</v>
      </c>
      <c r="B1002" t="s">
        <v>97</v>
      </c>
      <c r="C1002" t="s">
        <v>99</v>
      </c>
      <c r="D1002" t="s">
        <v>65</v>
      </c>
      <c r="E1002" t="s">
        <v>107</v>
      </c>
      <c r="F1002">
        <v>17</v>
      </c>
      <c r="R1002">
        <v>4</v>
      </c>
      <c r="S1002">
        <v>3712.275390625</v>
      </c>
      <c r="T1002">
        <v>60.928443908691406</v>
      </c>
      <c r="U1002">
        <v>71.738227844238281</v>
      </c>
      <c r="V1002">
        <v>80.75</v>
      </c>
      <c r="W1002">
        <v>79.550003051757812</v>
      </c>
    </row>
    <row r="1003" spans="1:23" x14ac:dyDescent="0.25">
      <c r="A1003" t="s">
        <v>85</v>
      </c>
      <c r="B1003" t="s">
        <v>97</v>
      </c>
      <c r="C1003" t="s">
        <v>99</v>
      </c>
      <c r="D1003" t="s">
        <v>65</v>
      </c>
      <c r="E1003" t="s">
        <v>107</v>
      </c>
      <c r="F1003">
        <v>18</v>
      </c>
      <c r="R1003">
        <v>4</v>
      </c>
      <c r="S1003">
        <v>4411.9169921875</v>
      </c>
      <c r="T1003">
        <v>66.422264099121094</v>
      </c>
      <c r="U1003">
        <v>71.738227844238281</v>
      </c>
      <c r="V1003">
        <v>80.75</v>
      </c>
      <c r="W1003">
        <v>73.349998474121094</v>
      </c>
    </row>
    <row r="1004" spans="1:23" x14ac:dyDescent="0.25">
      <c r="A1004" t="s">
        <v>85</v>
      </c>
      <c r="B1004" t="s">
        <v>97</v>
      </c>
      <c r="C1004" t="s">
        <v>99</v>
      </c>
      <c r="D1004" t="s">
        <v>65</v>
      </c>
      <c r="E1004" t="s">
        <v>107</v>
      </c>
      <c r="F1004">
        <v>19</v>
      </c>
      <c r="R1004">
        <v>4</v>
      </c>
      <c r="S1004">
        <v>4419.0146484375</v>
      </c>
      <c r="T1004">
        <v>66.475669860839844</v>
      </c>
      <c r="U1004">
        <v>71.738227844238281</v>
      </c>
      <c r="V1004">
        <v>80.75</v>
      </c>
      <c r="W1004">
        <v>72.375</v>
      </c>
    </row>
    <row r="1005" spans="1:23" x14ac:dyDescent="0.25">
      <c r="A1005" t="s">
        <v>85</v>
      </c>
      <c r="B1005" t="s">
        <v>97</v>
      </c>
      <c r="C1005" t="s">
        <v>99</v>
      </c>
      <c r="D1005" t="s">
        <v>65</v>
      </c>
      <c r="E1005" t="s">
        <v>107</v>
      </c>
      <c r="F1005">
        <v>20</v>
      </c>
      <c r="R1005">
        <v>4</v>
      </c>
      <c r="S1005">
        <v>3351.81640625</v>
      </c>
      <c r="T1005">
        <v>57.894874572753906</v>
      </c>
      <c r="U1005">
        <v>71.738227844238281</v>
      </c>
      <c r="V1005">
        <v>80.75</v>
      </c>
      <c r="W1005">
        <v>71.225006103515625</v>
      </c>
    </row>
    <row r="1006" spans="1:23" x14ac:dyDescent="0.25">
      <c r="A1006" t="s">
        <v>85</v>
      </c>
      <c r="B1006" t="s">
        <v>97</v>
      </c>
      <c r="C1006" t="s">
        <v>99</v>
      </c>
      <c r="D1006" t="s">
        <v>65</v>
      </c>
      <c r="E1006" t="s">
        <v>107</v>
      </c>
      <c r="F1006">
        <v>21</v>
      </c>
      <c r="R1006">
        <v>4</v>
      </c>
      <c r="S1006">
        <v>1043.4722900390625</v>
      </c>
      <c r="T1006">
        <v>32.302822113037109</v>
      </c>
      <c r="U1006">
        <v>71.738227844238281</v>
      </c>
      <c r="V1006">
        <v>80.75</v>
      </c>
      <c r="W1006">
        <v>70.332496643066406</v>
      </c>
    </row>
    <row r="1007" spans="1:23" x14ac:dyDescent="0.25">
      <c r="A1007" t="s">
        <v>85</v>
      </c>
      <c r="B1007" t="s">
        <v>97</v>
      </c>
      <c r="C1007" t="s">
        <v>99</v>
      </c>
      <c r="D1007" t="s">
        <v>65</v>
      </c>
      <c r="E1007" t="s">
        <v>107</v>
      </c>
      <c r="F1007">
        <v>22</v>
      </c>
      <c r="R1007">
        <v>4</v>
      </c>
      <c r="S1007">
        <v>908.73681640625</v>
      </c>
      <c r="T1007">
        <v>30.145261764526367</v>
      </c>
      <c r="U1007">
        <v>71.738227844238281</v>
      </c>
      <c r="V1007">
        <v>80.75</v>
      </c>
      <c r="W1007">
        <v>70.117500305175781</v>
      </c>
    </row>
    <row r="1008" spans="1:23" x14ac:dyDescent="0.25">
      <c r="A1008" t="s">
        <v>85</v>
      </c>
      <c r="B1008" t="s">
        <v>97</v>
      </c>
      <c r="C1008" t="s">
        <v>99</v>
      </c>
      <c r="D1008" t="s">
        <v>65</v>
      </c>
      <c r="E1008" t="s">
        <v>107</v>
      </c>
      <c r="F1008">
        <v>23</v>
      </c>
      <c r="R1008">
        <v>4</v>
      </c>
      <c r="S1008">
        <v>406.4776611328125</v>
      </c>
      <c r="T1008">
        <v>20.161291122436523</v>
      </c>
      <c r="U1008">
        <v>71.738227844238281</v>
      </c>
      <c r="V1008">
        <v>80.75</v>
      </c>
      <c r="W1008">
        <v>69.622505187988281</v>
      </c>
    </row>
    <row r="1009" spans="1:23" x14ac:dyDescent="0.25">
      <c r="A1009" t="s">
        <v>85</v>
      </c>
      <c r="B1009" t="s">
        <v>97</v>
      </c>
      <c r="C1009" t="s">
        <v>99</v>
      </c>
      <c r="D1009" t="s">
        <v>65</v>
      </c>
      <c r="E1009" t="s">
        <v>107</v>
      </c>
      <c r="F1009">
        <v>24</v>
      </c>
      <c r="R1009">
        <v>4</v>
      </c>
      <c r="S1009">
        <v>810.0826416015625</v>
      </c>
      <c r="T1009">
        <v>28.461950302124023</v>
      </c>
      <c r="U1009">
        <v>71.738227844238281</v>
      </c>
      <c r="V1009">
        <v>80.75</v>
      </c>
      <c r="W1009">
        <v>68.792495727539063</v>
      </c>
    </row>
    <row r="1010" spans="1:23" x14ac:dyDescent="0.25">
      <c r="A1010" t="s">
        <v>85</v>
      </c>
      <c r="B1010" t="s">
        <v>97</v>
      </c>
      <c r="C1010" t="s">
        <v>99</v>
      </c>
      <c r="D1010" t="s">
        <v>65</v>
      </c>
      <c r="E1010" t="s">
        <v>108</v>
      </c>
      <c r="F1010">
        <v>1</v>
      </c>
      <c r="R1010">
        <v>4</v>
      </c>
      <c r="S1010">
        <v>7560.39501953125</v>
      </c>
      <c r="T1010">
        <v>86.950531005859375</v>
      </c>
      <c r="U1010">
        <v>77.270004272460938</v>
      </c>
      <c r="V1010">
        <v>88.200004577636719</v>
      </c>
      <c r="W1010">
        <v>69.740005493164063</v>
      </c>
    </row>
    <row r="1011" spans="1:23" x14ac:dyDescent="0.25">
      <c r="A1011" t="s">
        <v>85</v>
      </c>
      <c r="B1011" t="s">
        <v>97</v>
      </c>
      <c r="C1011" t="s">
        <v>99</v>
      </c>
      <c r="D1011" t="s">
        <v>65</v>
      </c>
      <c r="E1011" t="s">
        <v>108</v>
      </c>
      <c r="F1011">
        <v>2</v>
      </c>
      <c r="R1011">
        <v>4</v>
      </c>
      <c r="S1011">
        <v>7867.443359375</v>
      </c>
      <c r="T1011">
        <v>88.6986083984375</v>
      </c>
      <c r="U1011">
        <v>77.270004272460938</v>
      </c>
      <c r="V1011">
        <v>88.200004577636719</v>
      </c>
      <c r="W1011">
        <v>69.362503051757813</v>
      </c>
    </row>
    <row r="1012" spans="1:23" x14ac:dyDescent="0.25">
      <c r="A1012" t="s">
        <v>85</v>
      </c>
      <c r="B1012" t="s">
        <v>97</v>
      </c>
      <c r="C1012" t="s">
        <v>99</v>
      </c>
      <c r="D1012" t="s">
        <v>65</v>
      </c>
      <c r="E1012" t="s">
        <v>108</v>
      </c>
      <c r="F1012">
        <v>3</v>
      </c>
      <c r="R1012">
        <v>4</v>
      </c>
      <c r="S1012">
        <v>5897.7236328125</v>
      </c>
      <c r="T1012">
        <v>76.796638488769531</v>
      </c>
      <c r="U1012">
        <v>77.270004272460938</v>
      </c>
      <c r="V1012">
        <v>88.200004577636719</v>
      </c>
      <c r="W1012">
        <v>69.064994812011719</v>
      </c>
    </row>
    <row r="1013" spans="1:23" x14ac:dyDescent="0.25">
      <c r="A1013" t="s">
        <v>85</v>
      </c>
      <c r="B1013" t="s">
        <v>97</v>
      </c>
      <c r="C1013" t="s">
        <v>99</v>
      </c>
      <c r="D1013" t="s">
        <v>65</v>
      </c>
      <c r="E1013" t="s">
        <v>108</v>
      </c>
      <c r="F1013">
        <v>4</v>
      </c>
      <c r="R1013">
        <v>4</v>
      </c>
      <c r="S1013">
        <v>1234.3009033203125</v>
      </c>
      <c r="T1013">
        <v>35.132617950439453</v>
      </c>
      <c r="U1013">
        <v>77.270004272460938</v>
      </c>
      <c r="V1013">
        <v>88.200004577636719</v>
      </c>
      <c r="W1013">
        <v>68.867500305175781</v>
      </c>
    </row>
    <row r="1014" spans="1:23" x14ac:dyDescent="0.25">
      <c r="A1014" t="s">
        <v>85</v>
      </c>
      <c r="B1014" t="s">
        <v>97</v>
      </c>
      <c r="C1014" t="s">
        <v>99</v>
      </c>
      <c r="D1014" t="s">
        <v>65</v>
      </c>
      <c r="E1014" t="s">
        <v>108</v>
      </c>
      <c r="F1014">
        <v>5</v>
      </c>
      <c r="R1014">
        <v>4</v>
      </c>
      <c r="S1014">
        <v>1091.470458984375</v>
      </c>
      <c r="T1014">
        <v>33.037410736083984</v>
      </c>
      <c r="U1014">
        <v>77.270004272460938</v>
      </c>
      <c r="V1014">
        <v>88.200004577636719</v>
      </c>
      <c r="W1014">
        <v>68.422500610351563</v>
      </c>
    </row>
    <row r="1015" spans="1:23" x14ac:dyDescent="0.25">
      <c r="A1015" t="s">
        <v>85</v>
      </c>
      <c r="B1015" t="s">
        <v>97</v>
      </c>
      <c r="C1015" t="s">
        <v>99</v>
      </c>
      <c r="D1015" t="s">
        <v>65</v>
      </c>
      <c r="E1015" t="s">
        <v>108</v>
      </c>
      <c r="F1015">
        <v>6</v>
      </c>
      <c r="R1015">
        <v>4</v>
      </c>
      <c r="S1015">
        <v>1586.1571044921875</v>
      </c>
      <c r="T1015">
        <v>39.826587677001953</v>
      </c>
      <c r="U1015">
        <v>77.270004272460938</v>
      </c>
      <c r="V1015">
        <v>88.200004577636719</v>
      </c>
      <c r="W1015">
        <v>67.8175048828125</v>
      </c>
    </row>
    <row r="1016" spans="1:23" x14ac:dyDescent="0.25">
      <c r="A1016" t="s">
        <v>85</v>
      </c>
      <c r="B1016" t="s">
        <v>97</v>
      </c>
      <c r="C1016" t="s">
        <v>99</v>
      </c>
      <c r="D1016" t="s">
        <v>65</v>
      </c>
      <c r="E1016" t="s">
        <v>108</v>
      </c>
      <c r="F1016">
        <v>7</v>
      </c>
      <c r="R1016">
        <v>4</v>
      </c>
      <c r="S1016">
        <v>1440.29150390625</v>
      </c>
      <c r="T1016">
        <v>37.951171875</v>
      </c>
      <c r="U1016">
        <v>77.270004272460938</v>
      </c>
      <c r="V1016">
        <v>88.200004577636719</v>
      </c>
      <c r="W1016">
        <v>68.805000305175781</v>
      </c>
    </row>
    <row r="1017" spans="1:23" x14ac:dyDescent="0.25">
      <c r="A1017" t="s">
        <v>85</v>
      </c>
      <c r="B1017" t="s">
        <v>97</v>
      </c>
      <c r="C1017" t="s">
        <v>99</v>
      </c>
      <c r="D1017" t="s">
        <v>65</v>
      </c>
      <c r="E1017" t="s">
        <v>108</v>
      </c>
      <c r="F1017">
        <v>8</v>
      </c>
      <c r="R1017">
        <v>4</v>
      </c>
      <c r="S1017">
        <v>1310.074951171875</v>
      </c>
      <c r="T1017">
        <v>36.194957733154297</v>
      </c>
      <c r="U1017">
        <v>77.270004272460938</v>
      </c>
      <c r="V1017">
        <v>88.200004577636719</v>
      </c>
      <c r="W1017">
        <v>71.599998474121094</v>
      </c>
    </row>
    <row r="1018" spans="1:23" x14ac:dyDescent="0.25">
      <c r="A1018" t="s">
        <v>85</v>
      </c>
      <c r="B1018" t="s">
        <v>97</v>
      </c>
      <c r="C1018" t="s">
        <v>99</v>
      </c>
      <c r="D1018" t="s">
        <v>65</v>
      </c>
      <c r="E1018" t="s">
        <v>108</v>
      </c>
      <c r="F1018">
        <v>9</v>
      </c>
      <c r="R1018">
        <v>4</v>
      </c>
      <c r="S1018">
        <v>2420.684814453125</v>
      </c>
      <c r="T1018">
        <v>49.200454711914063</v>
      </c>
      <c r="U1018">
        <v>77.270004272460938</v>
      </c>
      <c r="V1018">
        <v>88.200004577636719</v>
      </c>
      <c r="W1018">
        <v>74.324996948242187</v>
      </c>
    </row>
    <row r="1019" spans="1:23" x14ac:dyDescent="0.25">
      <c r="A1019" t="s">
        <v>85</v>
      </c>
      <c r="B1019" t="s">
        <v>97</v>
      </c>
      <c r="C1019" t="s">
        <v>99</v>
      </c>
      <c r="D1019" t="s">
        <v>65</v>
      </c>
      <c r="E1019" t="s">
        <v>108</v>
      </c>
      <c r="F1019">
        <v>10</v>
      </c>
      <c r="R1019">
        <v>4</v>
      </c>
      <c r="S1019">
        <v>3673.9443359375</v>
      </c>
      <c r="T1019">
        <v>60.613071441650391</v>
      </c>
      <c r="U1019">
        <v>77.270004272460938</v>
      </c>
      <c r="V1019">
        <v>88.200004577636719</v>
      </c>
      <c r="W1019">
        <v>77.724998474121094</v>
      </c>
    </row>
    <row r="1020" spans="1:23" x14ac:dyDescent="0.25">
      <c r="A1020" t="s">
        <v>85</v>
      </c>
      <c r="B1020" t="s">
        <v>97</v>
      </c>
      <c r="C1020" t="s">
        <v>99</v>
      </c>
      <c r="D1020" t="s">
        <v>65</v>
      </c>
      <c r="E1020" t="s">
        <v>108</v>
      </c>
      <c r="F1020">
        <v>11</v>
      </c>
      <c r="R1020">
        <v>4</v>
      </c>
      <c r="S1020">
        <v>5825.1533203125</v>
      </c>
      <c r="T1020">
        <v>76.32269287109375</v>
      </c>
      <c r="U1020">
        <v>77.270004272460938</v>
      </c>
      <c r="V1020">
        <v>88.200004577636719</v>
      </c>
      <c r="W1020">
        <v>81.800003051757812</v>
      </c>
    </row>
    <row r="1021" spans="1:23" x14ac:dyDescent="0.25">
      <c r="A1021" t="s">
        <v>85</v>
      </c>
      <c r="B1021" t="s">
        <v>97</v>
      </c>
      <c r="C1021" t="s">
        <v>99</v>
      </c>
      <c r="D1021" t="s">
        <v>65</v>
      </c>
      <c r="E1021" t="s">
        <v>108</v>
      </c>
      <c r="F1021">
        <v>12</v>
      </c>
      <c r="R1021">
        <v>4</v>
      </c>
      <c r="S1021">
        <v>4102.39111328125</v>
      </c>
      <c r="T1021">
        <v>64.049911499023438</v>
      </c>
      <c r="U1021">
        <v>77.270004272460938</v>
      </c>
      <c r="V1021">
        <v>88.200004577636719</v>
      </c>
      <c r="W1021">
        <v>84.175003051757813</v>
      </c>
    </row>
    <row r="1022" spans="1:23" x14ac:dyDescent="0.25">
      <c r="A1022" t="s">
        <v>85</v>
      </c>
      <c r="B1022" t="s">
        <v>97</v>
      </c>
      <c r="C1022" t="s">
        <v>99</v>
      </c>
      <c r="D1022" t="s">
        <v>65</v>
      </c>
      <c r="E1022" t="s">
        <v>108</v>
      </c>
      <c r="F1022">
        <v>13</v>
      </c>
      <c r="R1022">
        <v>4</v>
      </c>
      <c r="S1022">
        <v>3803.280517578125</v>
      </c>
      <c r="T1022">
        <v>61.670742034912109</v>
      </c>
      <c r="U1022">
        <v>77.270004272460938</v>
      </c>
      <c r="V1022">
        <v>88.200004577636719</v>
      </c>
      <c r="W1022">
        <v>85.875</v>
      </c>
    </row>
    <row r="1023" spans="1:23" x14ac:dyDescent="0.25">
      <c r="A1023" t="s">
        <v>85</v>
      </c>
      <c r="B1023" t="s">
        <v>97</v>
      </c>
      <c r="C1023" t="s">
        <v>99</v>
      </c>
      <c r="D1023" t="s">
        <v>65</v>
      </c>
      <c r="E1023" t="s">
        <v>108</v>
      </c>
      <c r="F1023">
        <v>14</v>
      </c>
      <c r="R1023">
        <v>4</v>
      </c>
      <c r="S1023">
        <v>2640.494873046875</v>
      </c>
      <c r="T1023">
        <v>51.385746002197266</v>
      </c>
      <c r="U1023">
        <v>77.270004272460938</v>
      </c>
      <c r="V1023">
        <v>88.200004577636719</v>
      </c>
      <c r="W1023">
        <v>86.925003051757813</v>
      </c>
    </row>
    <row r="1024" spans="1:23" x14ac:dyDescent="0.25">
      <c r="A1024" t="s">
        <v>85</v>
      </c>
      <c r="B1024" t="s">
        <v>97</v>
      </c>
      <c r="C1024" t="s">
        <v>99</v>
      </c>
      <c r="D1024" t="s">
        <v>65</v>
      </c>
      <c r="E1024" t="s">
        <v>108</v>
      </c>
      <c r="F1024">
        <v>15</v>
      </c>
      <c r="R1024">
        <v>4</v>
      </c>
      <c r="S1024">
        <v>1782.404541015625</v>
      </c>
      <c r="T1024">
        <v>42.218532562255859</v>
      </c>
      <c r="U1024">
        <v>77.270004272460938</v>
      </c>
      <c r="V1024">
        <v>88.200004577636719</v>
      </c>
      <c r="W1024">
        <v>86.75</v>
      </c>
    </row>
    <row r="1025" spans="1:23" x14ac:dyDescent="0.25">
      <c r="A1025" t="s">
        <v>85</v>
      </c>
      <c r="B1025" t="s">
        <v>97</v>
      </c>
      <c r="C1025" t="s">
        <v>99</v>
      </c>
      <c r="D1025" t="s">
        <v>65</v>
      </c>
      <c r="E1025" t="s">
        <v>108</v>
      </c>
      <c r="F1025">
        <v>16</v>
      </c>
      <c r="R1025">
        <v>4</v>
      </c>
      <c r="S1025">
        <v>2269.56298828125</v>
      </c>
      <c r="T1025">
        <v>47.639930725097656</v>
      </c>
      <c r="U1025">
        <v>77.270004272460938</v>
      </c>
      <c r="V1025">
        <v>88.200004577636719</v>
      </c>
      <c r="W1025">
        <v>88.200004577636719</v>
      </c>
    </row>
    <row r="1026" spans="1:23" x14ac:dyDescent="0.25">
      <c r="A1026" t="s">
        <v>85</v>
      </c>
      <c r="B1026" t="s">
        <v>97</v>
      </c>
      <c r="C1026" t="s">
        <v>99</v>
      </c>
      <c r="D1026" t="s">
        <v>65</v>
      </c>
      <c r="E1026" t="s">
        <v>108</v>
      </c>
      <c r="F1026">
        <v>17</v>
      </c>
      <c r="R1026">
        <v>4</v>
      </c>
      <c r="S1026">
        <v>1055.75732421875</v>
      </c>
      <c r="T1026">
        <v>32.492420196533203</v>
      </c>
      <c r="U1026">
        <v>77.270004272460938</v>
      </c>
      <c r="V1026">
        <v>88.200004577636719</v>
      </c>
      <c r="W1026">
        <v>86.824996948242187</v>
      </c>
    </row>
    <row r="1027" spans="1:23" x14ac:dyDescent="0.25">
      <c r="A1027" t="s">
        <v>85</v>
      </c>
      <c r="B1027" t="s">
        <v>97</v>
      </c>
      <c r="C1027" t="s">
        <v>99</v>
      </c>
      <c r="D1027" t="s">
        <v>65</v>
      </c>
      <c r="E1027" t="s">
        <v>108</v>
      </c>
      <c r="F1027">
        <v>18</v>
      </c>
      <c r="R1027">
        <v>4</v>
      </c>
      <c r="S1027">
        <v>1474.8873291015625</v>
      </c>
      <c r="T1027">
        <v>38.404262542724609</v>
      </c>
      <c r="U1027">
        <v>77.270004272460938</v>
      </c>
      <c r="V1027">
        <v>88.200004577636719</v>
      </c>
      <c r="W1027">
        <v>85.625</v>
      </c>
    </row>
    <row r="1028" spans="1:23" x14ac:dyDescent="0.25">
      <c r="A1028" t="s">
        <v>85</v>
      </c>
      <c r="B1028" t="s">
        <v>97</v>
      </c>
      <c r="C1028" t="s">
        <v>99</v>
      </c>
      <c r="D1028" t="s">
        <v>65</v>
      </c>
      <c r="E1028" t="s">
        <v>108</v>
      </c>
      <c r="F1028">
        <v>19</v>
      </c>
      <c r="R1028">
        <v>4</v>
      </c>
      <c r="S1028">
        <v>2473.527099609375</v>
      </c>
      <c r="T1028">
        <v>49.734565734863281</v>
      </c>
      <c r="U1028">
        <v>77.270004272460938</v>
      </c>
      <c r="V1028">
        <v>88.200004577636719</v>
      </c>
      <c r="W1028">
        <v>83.949996948242188</v>
      </c>
    </row>
    <row r="1029" spans="1:23" x14ac:dyDescent="0.25">
      <c r="A1029" t="s">
        <v>85</v>
      </c>
      <c r="B1029" t="s">
        <v>97</v>
      </c>
      <c r="C1029" t="s">
        <v>99</v>
      </c>
      <c r="D1029" t="s">
        <v>65</v>
      </c>
      <c r="E1029" t="s">
        <v>108</v>
      </c>
      <c r="F1029">
        <v>20</v>
      </c>
      <c r="R1029">
        <v>4</v>
      </c>
      <c r="S1029">
        <v>2726.97900390625</v>
      </c>
      <c r="T1029">
        <v>52.220485687255859</v>
      </c>
      <c r="U1029">
        <v>77.270004272460938</v>
      </c>
      <c r="V1029">
        <v>88.200004577636719</v>
      </c>
      <c r="W1029">
        <v>80.100006103515625</v>
      </c>
    </row>
    <row r="1030" spans="1:23" x14ac:dyDescent="0.25">
      <c r="A1030" t="s">
        <v>85</v>
      </c>
      <c r="B1030" t="s">
        <v>97</v>
      </c>
      <c r="C1030" t="s">
        <v>99</v>
      </c>
      <c r="D1030" t="s">
        <v>65</v>
      </c>
      <c r="E1030" t="s">
        <v>108</v>
      </c>
      <c r="F1030">
        <v>21</v>
      </c>
      <c r="R1030">
        <v>4</v>
      </c>
      <c r="S1030">
        <v>2554.82568359375</v>
      </c>
      <c r="T1030">
        <v>50.545284271240234</v>
      </c>
      <c r="U1030">
        <v>77.270004272460938</v>
      </c>
      <c r="V1030">
        <v>88.200004577636719</v>
      </c>
      <c r="W1030">
        <v>77.199996948242188</v>
      </c>
    </row>
    <row r="1031" spans="1:23" x14ac:dyDescent="0.25">
      <c r="A1031" t="s">
        <v>85</v>
      </c>
      <c r="B1031" t="s">
        <v>97</v>
      </c>
      <c r="C1031" t="s">
        <v>99</v>
      </c>
      <c r="D1031" t="s">
        <v>65</v>
      </c>
      <c r="E1031" t="s">
        <v>108</v>
      </c>
      <c r="F1031">
        <v>22</v>
      </c>
      <c r="R1031">
        <v>4</v>
      </c>
      <c r="S1031">
        <v>2859.67138671875</v>
      </c>
      <c r="T1031">
        <v>53.475894927978516</v>
      </c>
      <c r="U1031">
        <v>77.270004272460938</v>
      </c>
      <c r="V1031">
        <v>88.200004577636719</v>
      </c>
      <c r="W1031">
        <v>75.224998474121094</v>
      </c>
    </row>
    <row r="1032" spans="1:23" x14ac:dyDescent="0.25">
      <c r="A1032" t="s">
        <v>85</v>
      </c>
      <c r="B1032" t="s">
        <v>97</v>
      </c>
      <c r="C1032" t="s">
        <v>99</v>
      </c>
      <c r="D1032" t="s">
        <v>65</v>
      </c>
      <c r="E1032" t="s">
        <v>108</v>
      </c>
      <c r="F1032">
        <v>23</v>
      </c>
      <c r="R1032">
        <v>4</v>
      </c>
      <c r="S1032">
        <v>864.48077392578125</v>
      </c>
      <c r="T1032">
        <v>29.402053833007813</v>
      </c>
      <c r="U1032">
        <v>77.270004272460938</v>
      </c>
      <c r="V1032">
        <v>88.200004577636719</v>
      </c>
      <c r="W1032">
        <v>73.575004577636719</v>
      </c>
    </row>
    <row r="1033" spans="1:23" x14ac:dyDescent="0.25">
      <c r="A1033" t="s">
        <v>85</v>
      </c>
      <c r="B1033" t="s">
        <v>97</v>
      </c>
      <c r="C1033" t="s">
        <v>99</v>
      </c>
      <c r="D1033" t="s">
        <v>65</v>
      </c>
      <c r="E1033" t="s">
        <v>108</v>
      </c>
      <c r="F1033">
        <v>24</v>
      </c>
      <c r="R1033">
        <v>4</v>
      </c>
      <c r="S1033">
        <v>776.724609375</v>
      </c>
      <c r="T1033">
        <v>27.869779586791992</v>
      </c>
      <c r="U1033">
        <v>77.270004272460938</v>
      </c>
      <c r="V1033">
        <v>88.200004577636719</v>
      </c>
      <c r="W1033">
        <v>72.525001525878906</v>
      </c>
    </row>
    <row r="1034" spans="1:23" x14ac:dyDescent="0.25">
      <c r="A1034" t="s">
        <v>85</v>
      </c>
      <c r="B1034" t="s">
        <v>97</v>
      </c>
      <c r="C1034" t="s">
        <v>99</v>
      </c>
      <c r="D1034" t="s">
        <v>65</v>
      </c>
      <c r="E1034" t="s">
        <v>109</v>
      </c>
      <c r="F1034">
        <v>1</v>
      </c>
      <c r="R1034">
        <v>4</v>
      </c>
      <c r="S1034">
        <v>2800.325927734375</v>
      </c>
      <c r="T1034">
        <v>52.918106079101563</v>
      </c>
      <c r="U1034">
        <v>72.914894104003906</v>
      </c>
      <c r="V1034">
        <v>83.650001525878906</v>
      </c>
      <c r="W1034">
        <v>63.205001831054688</v>
      </c>
    </row>
    <row r="1035" spans="1:23" x14ac:dyDescent="0.25">
      <c r="A1035" t="s">
        <v>85</v>
      </c>
      <c r="B1035" t="s">
        <v>97</v>
      </c>
      <c r="C1035" t="s">
        <v>99</v>
      </c>
      <c r="D1035" t="s">
        <v>65</v>
      </c>
      <c r="E1035" t="s">
        <v>109</v>
      </c>
      <c r="F1035">
        <v>2</v>
      </c>
      <c r="R1035">
        <v>4</v>
      </c>
      <c r="S1035">
        <v>3420.892822265625</v>
      </c>
      <c r="T1035">
        <v>58.488399505615234</v>
      </c>
      <c r="U1035">
        <v>72.914894104003906</v>
      </c>
      <c r="V1035">
        <v>83.650001525878906</v>
      </c>
      <c r="W1035">
        <v>62.742500305175781</v>
      </c>
    </row>
    <row r="1036" spans="1:23" x14ac:dyDescent="0.25">
      <c r="A1036" t="s">
        <v>85</v>
      </c>
      <c r="B1036" t="s">
        <v>97</v>
      </c>
      <c r="C1036" t="s">
        <v>99</v>
      </c>
      <c r="D1036" t="s">
        <v>65</v>
      </c>
      <c r="E1036" t="s">
        <v>109</v>
      </c>
      <c r="F1036">
        <v>3</v>
      </c>
      <c r="R1036">
        <v>4</v>
      </c>
      <c r="S1036">
        <v>2586.312744140625</v>
      </c>
      <c r="T1036">
        <v>50.855804443359375</v>
      </c>
      <c r="U1036">
        <v>72.914894104003906</v>
      </c>
      <c r="V1036">
        <v>83.650001525878906</v>
      </c>
      <c r="W1036">
        <v>62.630001068115234</v>
      </c>
    </row>
    <row r="1037" spans="1:23" x14ac:dyDescent="0.25">
      <c r="A1037" t="s">
        <v>85</v>
      </c>
      <c r="B1037" t="s">
        <v>97</v>
      </c>
      <c r="C1037" t="s">
        <v>99</v>
      </c>
      <c r="D1037" t="s">
        <v>65</v>
      </c>
      <c r="E1037" t="s">
        <v>109</v>
      </c>
      <c r="F1037">
        <v>4</v>
      </c>
      <c r="R1037">
        <v>4</v>
      </c>
      <c r="S1037">
        <v>3164.69287109375</v>
      </c>
      <c r="T1037">
        <v>56.255603790283203</v>
      </c>
      <c r="U1037">
        <v>72.914894104003906</v>
      </c>
      <c r="V1037">
        <v>83.650001525878906</v>
      </c>
      <c r="W1037">
        <v>63.082496643066406</v>
      </c>
    </row>
    <row r="1038" spans="1:23" x14ac:dyDescent="0.25">
      <c r="A1038" t="s">
        <v>85</v>
      </c>
      <c r="B1038" t="s">
        <v>97</v>
      </c>
      <c r="C1038" t="s">
        <v>99</v>
      </c>
      <c r="D1038" t="s">
        <v>65</v>
      </c>
      <c r="E1038" t="s">
        <v>109</v>
      </c>
      <c r="F1038">
        <v>5</v>
      </c>
      <c r="R1038">
        <v>4</v>
      </c>
      <c r="S1038">
        <v>2388.732421875</v>
      </c>
      <c r="T1038">
        <v>48.874660491943359</v>
      </c>
      <c r="U1038">
        <v>72.914894104003906</v>
      </c>
      <c r="V1038">
        <v>83.650001525878906</v>
      </c>
      <c r="W1038">
        <v>63.274997711181641</v>
      </c>
    </row>
    <row r="1039" spans="1:23" x14ac:dyDescent="0.25">
      <c r="A1039" t="s">
        <v>85</v>
      </c>
      <c r="B1039" t="s">
        <v>97</v>
      </c>
      <c r="C1039" t="s">
        <v>99</v>
      </c>
      <c r="D1039" t="s">
        <v>65</v>
      </c>
      <c r="E1039" t="s">
        <v>109</v>
      </c>
      <c r="F1039">
        <v>6</v>
      </c>
      <c r="R1039">
        <v>4</v>
      </c>
      <c r="S1039">
        <v>7123.021484375</v>
      </c>
      <c r="T1039">
        <v>84.397994995117187</v>
      </c>
      <c r="U1039">
        <v>72.914894104003906</v>
      </c>
      <c r="V1039">
        <v>83.650001525878906</v>
      </c>
      <c r="W1039">
        <v>62.862499237060547</v>
      </c>
    </row>
    <row r="1040" spans="1:23" x14ac:dyDescent="0.25">
      <c r="A1040" t="s">
        <v>85</v>
      </c>
      <c r="B1040" t="s">
        <v>97</v>
      </c>
      <c r="C1040" t="s">
        <v>99</v>
      </c>
      <c r="D1040" t="s">
        <v>65</v>
      </c>
      <c r="E1040" t="s">
        <v>109</v>
      </c>
      <c r="F1040">
        <v>7</v>
      </c>
      <c r="R1040">
        <v>4</v>
      </c>
      <c r="S1040">
        <v>5125.97216796875</v>
      </c>
      <c r="T1040">
        <v>71.595893859863281</v>
      </c>
      <c r="U1040">
        <v>72.914894104003906</v>
      </c>
      <c r="V1040">
        <v>83.650001525878906</v>
      </c>
      <c r="W1040">
        <v>63.505001068115234</v>
      </c>
    </row>
    <row r="1041" spans="1:23" x14ac:dyDescent="0.25">
      <c r="A1041" t="s">
        <v>85</v>
      </c>
      <c r="B1041" t="s">
        <v>97</v>
      </c>
      <c r="C1041" t="s">
        <v>99</v>
      </c>
      <c r="D1041" t="s">
        <v>65</v>
      </c>
      <c r="E1041" t="s">
        <v>109</v>
      </c>
      <c r="F1041">
        <v>8</v>
      </c>
      <c r="R1041">
        <v>4</v>
      </c>
      <c r="S1041">
        <v>4119.6943359375</v>
      </c>
      <c r="T1041">
        <v>64.184844970703125</v>
      </c>
      <c r="U1041">
        <v>72.914894104003906</v>
      </c>
      <c r="V1041">
        <v>83.650001525878906</v>
      </c>
      <c r="W1041">
        <v>66.634994506835938</v>
      </c>
    </row>
    <row r="1042" spans="1:23" x14ac:dyDescent="0.25">
      <c r="A1042" t="s">
        <v>85</v>
      </c>
      <c r="B1042" t="s">
        <v>97</v>
      </c>
      <c r="C1042" t="s">
        <v>99</v>
      </c>
      <c r="D1042" t="s">
        <v>65</v>
      </c>
      <c r="E1042" t="s">
        <v>109</v>
      </c>
      <c r="F1042">
        <v>9</v>
      </c>
      <c r="R1042">
        <v>4</v>
      </c>
      <c r="S1042">
        <v>1593.1771240234375</v>
      </c>
      <c r="T1042">
        <v>39.914623260498047</v>
      </c>
      <c r="U1042">
        <v>72.914894104003906</v>
      </c>
      <c r="V1042">
        <v>83.650001525878906</v>
      </c>
      <c r="W1042">
        <v>73.12750244140625</v>
      </c>
    </row>
    <row r="1043" spans="1:23" x14ac:dyDescent="0.25">
      <c r="A1043" t="s">
        <v>85</v>
      </c>
      <c r="B1043" t="s">
        <v>97</v>
      </c>
      <c r="C1043" t="s">
        <v>99</v>
      </c>
      <c r="D1043" t="s">
        <v>65</v>
      </c>
      <c r="E1043" t="s">
        <v>109</v>
      </c>
      <c r="F1043">
        <v>10</v>
      </c>
      <c r="R1043">
        <v>4</v>
      </c>
      <c r="S1043">
        <v>2249.25439453125</v>
      </c>
      <c r="T1043">
        <v>47.426303863525391</v>
      </c>
      <c r="U1043">
        <v>72.914894104003906</v>
      </c>
      <c r="V1043">
        <v>83.650001525878906</v>
      </c>
      <c r="W1043">
        <v>77.974998474121094</v>
      </c>
    </row>
    <row r="1044" spans="1:23" x14ac:dyDescent="0.25">
      <c r="A1044" t="s">
        <v>85</v>
      </c>
      <c r="B1044" t="s">
        <v>97</v>
      </c>
      <c r="C1044" t="s">
        <v>99</v>
      </c>
      <c r="D1044" t="s">
        <v>65</v>
      </c>
      <c r="E1044" t="s">
        <v>109</v>
      </c>
      <c r="F1044">
        <v>11</v>
      </c>
      <c r="R1044">
        <v>4</v>
      </c>
      <c r="S1044">
        <v>4595.96533203125</v>
      </c>
      <c r="T1044">
        <v>67.793548583984375</v>
      </c>
      <c r="U1044">
        <v>72.914894104003906</v>
      </c>
      <c r="V1044">
        <v>83.650001525878906</v>
      </c>
      <c r="W1044">
        <v>79.474998474121094</v>
      </c>
    </row>
    <row r="1045" spans="1:23" x14ac:dyDescent="0.25">
      <c r="A1045" t="s">
        <v>85</v>
      </c>
      <c r="B1045" t="s">
        <v>97</v>
      </c>
      <c r="C1045" t="s">
        <v>99</v>
      </c>
      <c r="D1045" t="s">
        <v>65</v>
      </c>
      <c r="E1045" t="s">
        <v>109</v>
      </c>
      <c r="F1045">
        <v>12</v>
      </c>
      <c r="R1045">
        <v>4</v>
      </c>
      <c r="S1045">
        <v>3827.2958984375</v>
      </c>
      <c r="T1045">
        <v>61.865142822265625</v>
      </c>
      <c r="U1045">
        <v>72.914894104003906</v>
      </c>
      <c r="V1045">
        <v>83.650001525878906</v>
      </c>
      <c r="W1045">
        <v>80.25</v>
      </c>
    </row>
    <row r="1046" spans="1:23" x14ac:dyDescent="0.25">
      <c r="A1046" t="s">
        <v>85</v>
      </c>
      <c r="B1046" t="s">
        <v>97</v>
      </c>
      <c r="C1046" t="s">
        <v>99</v>
      </c>
      <c r="D1046" t="s">
        <v>65</v>
      </c>
      <c r="E1046" t="s">
        <v>109</v>
      </c>
      <c r="F1046">
        <v>13</v>
      </c>
      <c r="R1046">
        <v>4</v>
      </c>
      <c r="S1046">
        <v>1585.5445556640625</v>
      </c>
      <c r="T1046">
        <v>39.818897247314453</v>
      </c>
      <c r="U1046">
        <v>72.914894104003906</v>
      </c>
      <c r="V1046">
        <v>83.650001525878906</v>
      </c>
      <c r="W1046">
        <v>82.950004577636719</v>
      </c>
    </row>
    <row r="1047" spans="1:23" x14ac:dyDescent="0.25">
      <c r="A1047" t="s">
        <v>85</v>
      </c>
      <c r="B1047" t="s">
        <v>97</v>
      </c>
      <c r="C1047" t="s">
        <v>99</v>
      </c>
      <c r="D1047" t="s">
        <v>65</v>
      </c>
      <c r="E1047" t="s">
        <v>109</v>
      </c>
      <c r="F1047">
        <v>14</v>
      </c>
      <c r="R1047">
        <v>4</v>
      </c>
      <c r="S1047">
        <v>2095.6015625</v>
      </c>
      <c r="T1047">
        <v>45.777740478515625</v>
      </c>
      <c r="U1047">
        <v>72.914894104003906</v>
      </c>
      <c r="V1047">
        <v>83.650001525878906</v>
      </c>
      <c r="W1047">
        <v>83.650001525878906</v>
      </c>
    </row>
    <row r="1048" spans="1:23" x14ac:dyDescent="0.25">
      <c r="A1048" t="s">
        <v>85</v>
      </c>
      <c r="B1048" t="s">
        <v>97</v>
      </c>
      <c r="C1048" t="s">
        <v>99</v>
      </c>
      <c r="D1048" t="s">
        <v>65</v>
      </c>
      <c r="E1048" t="s">
        <v>109</v>
      </c>
      <c r="F1048">
        <v>15</v>
      </c>
      <c r="R1048">
        <v>4</v>
      </c>
      <c r="S1048">
        <v>1099.8955078125</v>
      </c>
      <c r="T1048">
        <v>33.1646728515625</v>
      </c>
      <c r="U1048">
        <v>72.914894104003906</v>
      </c>
      <c r="V1048">
        <v>83.650001525878906</v>
      </c>
      <c r="W1048">
        <v>82.824996948242187</v>
      </c>
    </row>
    <row r="1049" spans="1:23" x14ac:dyDescent="0.25">
      <c r="A1049" t="s">
        <v>85</v>
      </c>
      <c r="B1049" t="s">
        <v>97</v>
      </c>
      <c r="C1049" t="s">
        <v>99</v>
      </c>
      <c r="D1049" t="s">
        <v>65</v>
      </c>
      <c r="E1049" t="s">
        <v>109</v>
      </c>
      <c r="F1049">
        <v>16</v>
      </c>
      <c r="R1049">
        <v>4</v>
      </c>
      <c r="S1049">
        <v>560.80120849609375</v>
      </c>
      <c r="T1049">
        <v>23.681241989135742</v>
      </c>
      <c r="U1049">
        <v>72.914894104003906</v>
      </c>
      <c r="V1049">
        <v>83.650001525878906</v>
      </c>
      <c r="W1049">
        <v>83.099998474121094</v>
      </c>
    </row>
    <row r="1050" spans="1:23" x14ac:dyDescent="0.25">
      <c r="A1050" t="s">
        <v>85</v>
      </c>
      <c r="B1050" t="s">
        <v>97</v>
      </c>
      <c r="C1050" t="s">
        <v>99</v>
      </c>
      <c r="D1050" t="s">
        <v>65</v>
      </c>
      <c r="E1050" t="s">
        <v>109</v>
      </c>
      <c r="F1050">
        <v>17</v>
      </c>
      <c r="R1050">
        <v>4</v>
      </c>
      <c r="S1050">
        <v>320.27911376953125</v>
      </c>
      <c r="T1050">
        <v>17.896343231201172</v>
      </c>
      <c r="U1050">
        <v>72.914894104003906</v>
      </c>
      <c r="V1050">
        <v>83.650001525878906</v>
      </c>
      <c r="W1050">
        <v>82.375</v>
      </c>
    </row>
    <row r="1051" spans="1:23" x14ac:dyDescent="0.25">
      <c r="A1051" t="s">
        <v>85</v>
      </c>
      <c r="B1051" t="s">
        <v>97</v>
      </c>
      <c r="C1051" t="s">
        <v>99</v>
      </c>
      <c r="D1051" t="s">
        <v>65</v>
      </c>
      <c r="E1051" t="s">
        <v>109</v>
      </c>
      <c r="F1051">
        <v>18</v>
      </c>
      <c r="R1051">
        <v>4</v>
      </c>
      <c r="S1051">
        <v>531.1993408203125</v>
      </c>
      <c r="T1051">
        <v>23.047761917114258</v>
      </c>
      <c r="U1051">
        <v>72.914894104003906</v>
      </c>
      <c r="V1051">
        <v>83.650001525878906</v>
      </c>
      <c r="W1051">
        <v>81.450004577636719</v>
      </c>
    </row>
    <row r="1052" spans="1:23" x14ac:dyDescent="0.25">
      <c r="A1052" t="s">
        <v>85</v>
      </c>
      <c r="B1052" t="s">
        <v>97</v>
      </c>
      <c r="C1052" t="s">
        <v>99</v>
      </c>
      <c r="D1052" t="s">
        <v>65</v>
      </c>
      <c r="E1052" t="s">
        <v>109</v>
      </c>
      <c r="F1052">
        <v>19</v>
      </c>
      <c r="R1052">
        <v>4</v>
      </c>
      <c r="S1052">
        <v>3811.571044921875</v>
      </c>
      <c r="T1052">
        <v>61.737922668457031</v>
      </c>
      <c r="U1052">
        <v>72.914894104003906</v>
      </c>
      <c r="V1052">
        <v>83.650001525878906</v>
      </c>
      <c r="W1052">
        <v>79.474998474121094</v>
      </c>
    </row>
    <row r="1053" spans="1:23" x14ac:dyDescent="0.25">
      <c r="A1053" t="s">
        <v>85</v>
      </c>
      <c r="B1053" t="s">
        <v>97</v>
      </c>
      <c r="C1053" t="s">
        <v>99</v>
      </c>
      <c r="D1053" t="s">
        <v>65</v>
      </c>
      <c r="E1053" t="s">
        <v>109</v>
      </c>
      <c r="F1053">
        <v>20</v>
      </c>
      <c r="R1053">
        <v>4</v>
      </c>
      <c r="S1053">
        <v>5682.6904296875</v>
      </c>
      <c r="T1053">
        <v>75.383621215820313</v>
      </c>
      <c r="U1053">
        <v>72.914894104003906</v>
      </c>
      <c r="V1053">
        <v>83.650001525878906</v>
      </c>
      <c r="W1053">
        <v>76.075004577636719</v>
      </c>
    </row>
    <row r="1054" spans="1:23" x14ac:dyDescent="0.25">
      <c r="A1054" t="s">
        <v>85</v>
      </c>
      <c r="B1054" t="s">
        <v>97</v>
      </c>
      <c r="C1054" t="s">
        <v>99</v>
      </c>
      <c r="D1054" t="s">
        <v>65</v>
      </c>
      <c r="E1054" t="s">
        <v>109</v>
      </c>
      <c r="F1054">
        <v>21</v>
      </c>
      <c r="R1054">
        <v>4</v>
      </c>
      <c r="S1054">
        <v>1201.5147705078125</v>
      </c>
      <c r="T1054">
        <v>34.662872314453125</v>
      </c>
      <c r="U1054">
        <v>72.914894104003906</v>
      </c>
      <c r="V1054">
        <v>83.650001525878906</v>
      </c>
      <c r="W1054">
        <v>72.275001525878906</v>
      </c>
    </row>
    <row r="1055" spans="1:23" x14ac:dyDescent="0.25">
      <c r="A1055" t="s">
        <v>85</v>
      </c>
      <c r="B1055" t="s">
        <v>97</v>
      </c>
      <c r="C1055" t="s">
        <v>99</v>
      </c>
      <c r="D1055" t="s">
        <v>65</v>
      </c>
      <c r="E1055" t="s">
        <v>109</v>
      </c>
      <c r="F1055">
        <v>22</v>
      </c>
      <c r="R1055">
        <v>4</v>
      </c>
      <c r="S1055">
        <v>576.090576171875</v>
      </c>
      <c r="T1055">
        <v>24.001886367797852</v>
      </c>
      <c r="U1055">
        <v>72.914894104003906</v>
      </c>
      <c r="V1055">
        <v>83.650001525878906</v>
      </c>
      <c r="W1055">
        <v>70.202499389648438</v>
      </c>
    </row>
    <row r="1056" spans="1:23" x14ac:dyDescent="0.25">
      <c r="A1056" t="s">
        <v>85</v>
      </c>
      <c r="B1056" t="s">
        <v>97</v>
      </c>
      <c r="C1056" t="s">
        <v>99</v>
      </c>
      <c r="D1056" t="s">
        <v>65</v>
      </c>
      <c r="E1056" t="s">
        <v>109</v>
      </c>
      <c r="F1056">
        <v>23</v>
      </c>
      <c r="R1056">
        <v>4</v>
      </c>
      <c r="S1056">
        <v>1302.5880126953125</v>
      </c>
      <c r="T1056">
        <v>36.091384887695312</v>
      </c>
      <c r="U1056">
        <v>72.914894104003906</v>
      </c>
      <c r="V1056">
        <v>83.650001525878906</v>
      </c>
      <c r="W1056">
        <v>68.895004272460938</v>
      </c>
    </row>
    <row r="1057" spans="1:23" x14ac:dyDescent="0.25">
      <c r="A1057" t="s">
        <v>85</v>
      </c>
      <c r="B1057" t="s">
        <v>97</v>
      </c>
      <c r="C1057" t="s">
        <v>99</v>
      </c>
      <c r="D1057" t="s">
        <v>65</v>
      </c>
      <c r="E1057" t="s">
        <v>109</v>
      </c>
      <c r="F1057">
        <v>24</v>
      </c>
      <c r="R1057">
        <v>4</v>
      </c>
      <c r="S1057">
        <v>1251.390380859375</v>
      </c>
      <c r="T1057">
        <v>35.374996185302734</v>
      </c>
      <c r="U1057">
        <v>72.914894104003906</v>
      </c>
      <c r="V1057">
        <v>83.650001525878906</v>
      </c>
      <c r="W1057">
        <v>67.919998168945313</v>
      </c>
    </row>
    <row r="1058" spans="1:23" x14ac:dyDescent="0.25">
      <c r="A1058" t="s">
        <v>85</v>
      </c>
      <c r="B1058" t="s">
        <v>97</v>
      </c>
      <c r="C1058" t="s">
        <v>99</v>
      </c>
      <c r="D1058" t="s">
        <v>65</v>
      </c>
      <c r="E1058" t="s">
        <v>110</v>
      </c>
      <c r="F1058">
        <v>1</v>
      </c>
      <c r="R1058">
        <v>4</v>
      </c>
      <c r="S1058">
        <v>2903.70068359375</v>
      </c>
      <c r="T1058">
        <v>53.885997772216797</v>
      </c>
      <c r="U1058">
        <v>72.639266967773438</v>
      </c>
      <c r="V1058">
        <v>82.150001525878906</v>
      </c>
      <c r="W1058">
        <v>69.397499084472656</v>
      </c>
    </row>
    <row r="1059" spans="1:23" x14ac:dyDescent="0.25">
      <c r="A1059" t="s">
        <v>85</v>
      </c>
      <c r="B1059" t="s">
        <v>97</v>
      </c>
      <c r="C1059" t="s">
        <v>99</v>
      </c>
      <c r="D1059" t="s">
        <v>65</v>
      </c>
      <c r="E1059" t="s">
        <v>110</v>
      </c>
      <c r="F1059">
        <v>2</v>
      </c>
      <c r="R1059">
        <v>4</v>
      </c>
      <c r="S1059">
        <v>3216.96435546875</v>
      </c>
      <c r="T1059">
        <v>56.718288421630859</v>
      </c>
      <c r="U1059">
        <v>72.639266967773438</v>
      </c>
      <c r="V1059">
        <v>82.150001525878906</v>
      </c>
      <c r="W1059">
        <v>68.62249755859375</v>
      </c>
    </row>
    <row r="1060" spans="1:23" x14ac:dyDescent="0.25">
      <c r="A1060" t="s">
        <v>85</v>
      </c>
      <c r="B1060" t="s">
        <v>97</v>
      </c>
      <c r="C1060" t="s">
        <v>99</v>
      </c>
      <c r="D1060" t="s">
        <v>65</v>
      </c>
      <c r="E1060" t="s">
        <v>110</v>
      </c>
      <c r="F1060">
        <v>3</v>
      </c>
      <c r="R1060">
        <v>4</v>
      </c>
      <c r="S1060">
        <v>2509.0615234375</v>
      </c>
      <c r="T1060">
        <v>50.090534210205078</v>
      </c>
      <c r="U1060">
        <v>72.639266967773438</v>
      </c>
      <c r="V1060">
        <v>82.150001525878906</v>
      </c>
      <c r="W1060">
        <v>68.085006713867187</v>
      </c>
    </row>
    <row r="1061" spans="1:23" x14ac:dyDescent="0.25">
      <c r="A1061" t="s">
        <v>85</v>
      </c>
      <c r="B1061" t="s">
        <v>97</v>
      </c>
      <c r="C1061" t="s">
        <v>99</v>
      </c>
      <c r="D1061" t="s">
        <v>65</v>
      </c>
      <c r="E1061" t="s">
        <v>110</v>
      </c>
      <c r="F1061">
        <v>4</v>
      </c>
      <c r="R1061">
        <v>4</v>
      </c>
      <c r="S1061">
        <v>2470.06005859375</v>
      </c>
      <c r="T1061">
        <v>49.699699401855469</v>
      </c>
      <c r="U1061">
        <v>72.639266967773438</v>
      </c>
      <c r="V1061">
        <v>82.150001525878906</v>
      </c>
      <c r="W1061">
        <v>67.917495727539063</v>
      </c>
    </row>
    <row r="1062" spans="1:23" x14ac:dyDescent="0.25">
      <c r="A1062" t="s">
        <v>85</v>
      </c>
      <c r="B1062" t="s">
        <v>97</v>
      </c>
      <c r="C1062" t="s">
        <v>99</v>
      </c>
      <c r="D1062" t="s">
        <v>65</v>
      </c>
      <c r="E1062" t="s">
        <v>110</v>
      </c>
      <c r="F1062">
        <v>5</v>
      </c>
      <c r="R1062">
        <v>4</v>
      </c>
      <c r="S1062">
        <v>1459.983642578125</v>
      </c>
      <c r="T1062">
        <v>38.209732055664062</v>
      </c>
      <c r="U1062">
        <v>72.639266967773438</v>
      </c>
      <c r="V1062">
        <v>82.150001525878906</v>
      </c>
      <c r="W1062">
        <v>66.887496948242187</v>
      </c>
    </row>
    <row r="1063" spans="1:23" x14ac:dyDescent="0.25">
      <c r="A1063" t="s">
        <v>85</v>
      </c>
      <c r="B1063" t="s">
        <v>97</v>
      </c>
      <c r="C1063" t="s">
        <v>99</v>
      </c>
      <c r="D1063" t="s">
        <v>65</v>
      </c>
      <c r="E1063" t="s">
        <v>110</v>
      </c>
      <c r="F1063">
        <v>6</v>
      </c>
      <c r="R1063">
        <v>4</v>
      </c>
      <c r="S1063">
        <v>2383.5</v>
      </c>
      <c r="T1063">
        <v>48.821102142333984</v>
      </c>
      <c r="U1063">
        <v>72.639266967773438</v>
      </c>
      <c r="V1063">
        <v>82.150001525878906</v>
      </c>
      <c r="W1063">
        <v>66.507499694824219</v>
      </c>
    </row>
    <row r="1064" spans="1:23" x14ac:dyDescent="0.25">
      <c r="A1064" t="s">
        <v>85</v>
      </c>
      <c r="B1064" t="s">
        <v>97</v>
      </c>
      <c r="C1064" t="s">
        <v>99</v>
      </c>
      <c r="D1064" t="s">
        <v>65</v>
      </c>
      <c r="E1064" t="s">
        <v>110</v>
      </c>
      <c r="F1064">
        <v>7</v>
      </c>
      <c r="R1064">
        <v>4</v>
      </c>
      <c r="S1064">
        <v>5289.228515625</v>
      </c>
      <c r="T1064">
        <v>72.727081298828125</v>
      </c>
      <c r="U1064">
        <v>72.639266967773438</v>
      </c>
      <c r="V1064">
        <v>82.150001525878906</v>
      </c>
      <c r="W1064">
        <v>66.025001525878906</v>
      </c>
    </row>
    <row r="1065" spans="1:23" x14ac:dyDescent="0.25">
      <c r="A1065" t="s">
        <v>85</v>
      </c>
      <c r="B1065" t="s">
        <v>97</v>
      </c>
      <c r="C1065" t="s">
        <v>99</v>
      </c>
      <c r="D1065" t="s">
        <v>65</v>
      </c>
      <c r="E1065" t="s">
        <v>110</v>
      </c>
      <c r="F1065">
        <v>8</v>
      </c>
      <c r="R1065">
        <v>4</v>
      </c>
      <c r="S1065">
        <v>3881.601806640625</v>
      </c>
      <c r="T1065">
        <v>62.302501678466797</v>
      </c>
      <c r="U1065">
        <v>72.639266967773438</v>
      </c>
      <c r="V1065">
        <v>82.150001525878906</v>
      </c>
      <c r="W1065">
        <v>67.800003051757813</v>
      </c>
    </row>
    <row r="1066" spans="1:23" x14ac:dyDescent="0.25">
      <c r="A1066" t="s">
        <v>85</v>
      </c>
      <c r="B1066" t="s">
        <v>97</v>
      </c>
      <c r="C1066" t="s">
        <v>99</v>
      </c>
      <c r="D1066" t="s">
        <v>65</v>
      </c>
      <c r="E1066" t="s">
        <v>110</v>
      </c>
      <c r="F1066">
        <v>9</v>
      </c>
      <c r="R1066">
        <v>4</v>
      </c>
      <c r="S1066">
        <v>2926.572998046875</v>
      </c>
      <c r="T1066">
        <v>54.097808837890625</v>
      </c>
      <c r="U1066">
        <v>72.639266967773438</v>
      </c>
      <c r="V1066">
        <v>82.150001525878906</v>
      </c>
      <c r="W1066">
        <v>70.0625</v>
      </c>
    </row>
    <row r="1067" spans="1:23" x14ac:dyDescent="0.25">
      <c r="A1067" t="s">
        <v>85</v>
      </c>
      <c r="B1067" t="s">
        <v>97</v>
      </c>
      <c r="C1067" t="s">
        <v>99</v>
      </c>
      <c r="D1067" t="s">
        <v>65</v>
      </c>
      <c r="E1067" t="s">
        <v>110</v>
      </c>
      <c r="F1067">
        <v>10</v>
      </c>
      <c r="R1067">
        <v>4</v>
      </c>
      <c r="S1067">
        <v>2452.236572265625</v>
      </c>
      <c r="T1067">
        <v>49.520061492919922</v>
      </c>
      <c r="U1067">
        <v>72.639266967773438</v>
      </c>
      <c r="V1067">
        <v>82.150001525878906</v>
      </c>
      <c r="W1067">
        <v>72.699996948242188</v>
      </c>
    </row>
    <row r="1068" spans="1:23" x14ac:dyDescent="0.25">
      <c r="A1068" t="s">
        <v>85</v>
      </c>
      <c r="B1068" t="s">
        <v>97</v>
      </c>
      <c r="C1068" t="s">
        <v>99</v>
      </c>
      <c r="D1068" t="s">
        <v>65</v>
      </c>
      <c r="E1068" t="s">
        <v>110</v>
      </c>
      <c r="F1068">
        <v>11</v>
      </c>
      <c r="R1068">
        <v>4</v>
      </c>
      <c r="S1068">
        <v>2778.7001953125</v>
      </c>
      <c r="T1068">
        <v>52.71337890625</v>
      </c>
      <c r="U1068">
        <v>72.639266967773438</v>
      </c>
      <c r="V1068">
        <v>82.150001525878906</v>
      </c>
      <c r="W1068">
        <v>75.875</v>
      </c>
    </row>
    <row r="1069" spans="1:23" x14ac:dyDescent="0.25">
      <c r="A1069" t="s">
        <v>85</v>
      </c>
      <c r="B1069" t="s">
        <v>97</v>
      </c>
      <c r="C1069" t="s">
        <v>99</v>
      </c>
      <c r="D1069" t="s">
        <v>65</v>
      </c>
      <c r="E1069" t="s">
        <v>110</v>
      </c>
      <c r="F1069">
        <v>12</v>
      </c>
      <c r="R1069">
        <v>4</v>
      </c>
      <c r="S1069">
        <v>3891.5595703125</v>
      </c>
      <c r="T1069">
        <v>62.382366180419922</v>
      </c>
      <c r="U1069">
        <v>72.639266967773438</v>
      </c>
      <c r="V1069">
        <v>82.150001525878906</v>
      </c>
      <c r="W1069">
        <v>77.775001525878906</v>
      </c>
    </row>
    <row r="1070" spans="1:23" x14ac:dyDescent="0.25">
      <c r="A1070" t="s">
        <v>85</v>
      </c>
      <c r="B1070" t="s">
        <v>97</v>
      </c>
      <c r="C1070" t="s">
        <v>99</v>
      </c>
      <c r="D1070" t="s">
        <v>65</v>
      </c>
      <c r="E1070" t="s">
        <v>110</v>
      </c>
      <c r="F1070">
        <v>13</v>
      </c>
      <c r="R1070">
        <v>4</v>
      </c>
      <c r="S1070">
        <v>959.52130126953125</v>
      </c>
      <c r="T1070">
        <v>30.976140975952148</v>
      </c>
      <c r="U1070">
        <v>72.639266967773438</v>
      </c>
      <c r="V1070">
        <v>82.150001525878906</v>
      </c>
      <c r="W1070">
        <v>79.650001525878906</v>
      </c>
    </row>
    <row r="1071" spans="1:23" x14ac:dyDescent="0.25">
      <c r="A1071" t="s">
        <v>85</v>
      </c>
      <c r="B1071" t="s">
        <v>97</v>
      </c>
      <c r="C1071" t="s">
        <v>99</v>
      </c>
      <c r="D1071" t="s">
        <v>65</v>
      </c>
      <c r="E1071" t="s">
        <v>110</v>
      </c>
      <c r="F1071">
        <v>14</v>
      </c>
      <c r="R1071">
        <v>4</v>
      </c>
      <c r="S1071">
        <v>1462.864013671875</v>
      </c>
      <c r="T1071">
        <v>38.247406005859375</v>
      </c>
      <c r="U1071">
        <v>72.639266967773438</v>
      </c>
      <c r="V1071">
        <v>82.150001525878906</v>
      </c>
      <c r="W1071">
        <v>81.024993896484375</v>
      </c>
    </row>
    <row r="1072" spans="1:23" x14ac:dyDescent="0.25">
      <c r="A1072" t="s">
        <v>85</v>
      </c>
      <c r="B1072" t="s">
        <v>97</v>
      </c>
      <c r="C1072" t="s">
        <v>99</v>
      </c>
      <c r="D1072" t="s">
        <v>65</v>
      </c>
      <c r="E1072" t="s">
        <v>110</v>
      </c>
      <c r="F1072">
        <v>15</v>
      </c>
      <c r="R1072">
        <v>4</v>
      </c>
      <c r="S1072">
        <v>1329.2425537109375</v>
      </c>
      <c r="T1072">
        <v>36.458778381347656</v>
      </c>
      <c r="U1072">
        <v>72.639266967773438</v>
      </c>
      <c r="V1072">
        <v>82.150001525878906</v>
      </c>
      <c r="W1072">
        <v>82.150001525878906</v>
      </c>
    </row>
    <row r="1073" spans="1:23" x14ac:dyDescent="0.25">
      <c r="A1073" t="s">
        <v>85</v>
      </c>
      <c r="B1073" t="s">
        <v>97</v>
      </c>
      <c r="C1073" t="s">
        <v>99</v>
      </c>
      <c r="D1073" t="s">
        <v>65</v>
      </c>
      <c r="E1073" t="s">
        <v>110</v>
      </c>
      <c r="F1073">
        <v>16</v>
      </c>
      <c r="R1073">
        <v>4</v>
      </c>
      <c r="S1073">
        <v>1069.1573486328125</v>
      </c>
      <c r="T1073">
        <v>32.697971343994141</v>
      </c>
      <c r="U1073">
        <v>72.639266967773438</v>
      </c>
      <c r="V1073">
        <v>82.150001525878906</v>
      </c>
      <c r="W1073">
        <v>81.900001525878906</v>
      </c>
    </row>
    <row r="1074" spans="1:23" x14ac:dyDescent="0.25">
      <c r="A1074" t="s">
        <v>85</v>
      </c>
      <c r="B1074" t="s">
        <v>97</v>
      </c>
      <c r="C1074" t="s">
        <v>99</v>
      </c>
      <c r="D1074" t="s">
        <v>65</v>
      </c>
      <c r="E1074" t="s">
        <v>110</v>
      </c>
      <c r="F1074">
        <v>17</v>
      </c>
      <c r="R1074">
        <v>4</v>
      </c>
      <c r="S1074">
        <v>1459.1077880859375</v>
      </c>
      <c r="T1074">
        <v>38.198268890380859</v>
      </c>
      <c r="U1074">
        <v>72.639266967773438</v>
      </c>
      <c r="V1074">
        <v>82.150001525878906</v>
      </c>
      <c r="W1074">
        <v>81.125</v>
      </c>
    </row>
    <row r="1075" spans="1:23" x14ac:dyDescent="0.25">
      <c r="A1075" t="s">
        <v>85</v>
      </c>
      <c r="B1075" t="s">
        <v>97</v>
      </c>
      <c r="C1075" t="s">
        <v>99</v>
      </c>
      <c r="D1075" t="s">
        <v>65</v>
      </c>
      <c r="E1075" t="s">
        <v>110</v>
      </c>
      <c r="F1075">
        <v>18</v>
      </c>
      <c r="R1075">
        <v>4</v>
      </c>
      <c r="S1075">
        <v>1307.9376220703125</v>
      </c>
      <c r="T1075">
        <v>36.165420532226563</v>
      </c>
      <c r="U1075">
        <v>72.639266967773438</v>
      </c>
      <c r="V1075">
        <v>82.150001525878906</v>
      </c>
      <c r="W1075">
        <v>78.275001525878906</v>
      </c>
    </row>
    <row r="1076" spans="1:23" x14ac:dyDescent="0.25">
      <c r="A1076" t="s">
        <v>85</v>
      </c>
      <c r="B1076" t="s">
        <v>97</v>
      </c>
      <c r="C1076" t="s">
        <v>99</v>
      </c>
      <c r="D1076" t="s">
        <v>65</v>
      </c>
      <c r="E1076" t="s">
        <v>110</v>
      </c>
      <c r="F1076">
        <v>19</v>
      </c>
      <c r="R1076">
        <v>4</v>
      </c>
      <c r="S1076">
        <v>2119.187744140625</v>
      </c>
      <c r="T1076">
        <v>46.034637451171875</v>
      </c>
      <c r="U1076">
        <v>72.639266967773438</v>
      </c>
      <c r="V1076">
        <v>82.150001525878906</v>
      </c>
      <c r="W1076">
        <v>75.625</v>
      </c>
    </row>
    <row r="1077" spans="1:23" x14ac:dyDescent="0.25">
      <c r="A1077" t="s">
        <v>85</v>
      </c>
      <c r="B1077" t="s">
        <v>97</v>
      </c>
      <c r="C1077" t="s">
        <v>99</v>
      </c>
      <c r="D1077" t="s">
        <v>65</v>
      </c>
      <c r="E1077" t="s">
        <v>110</v>
      </c>
      <c r="F1077">
        <v>20</v>
      </c>
      <c r="R1077">
        <v>4</v>
      </c>
      <c r="S1077">
        <v>993.2579345703125</v>
      </c>
      <c r="T1077">
        <v>31.515995025634766</v>
      </c>
      <c r="U1077">
        <v>72.639266967773438</v>
      </c>
      <c r="V1077">
        <v>82.150001525878906</v>
      </c>
      <c r="W1077">
        <v>72.175003051757813</v>
      </c>
    </row>
    <row r="1078" spans="1:23" x14ac:dyDescent="0.25">
      <c r="A1078" t="s">
        <v>85</v>
      </c>
      <c r="B1078" t="s">
        <v>97</v>
      </c>
      <c r="C1078" t="s">
        <v>99</v>
      </c>
      <c r="D1078" t="s">
        <v>65</v>
      </c>
      <c r="E1078" t="s">
        <v>110</v>
      </c>
      <c r="F1078">
        <v>21</v>
      </c>
      <c r="R1078">
        <v>4</v>
      </c>
      <c r="S1078">
        <v>686.9649658203125</v>
      </c>
      <c r="T1078">
        <v>26.210016250610352</v>
      </c>
      <c r="U1078">
        <v>72.639266967773438</v>
      </c>
      <c r="V1078">
        <v>82.150001525878906</v>
      </c>
      <c r="W1078">
        <v>69.592498779296875</v>
      </c>
    </row>
    <row r="1079" spans="1:23" x14ac:dyDescent="0.25">
      <c r="A1079" t="s">
        <v>85</v>
      </c>
      <c r="B1079" t="s">
        <v>97</v>
      </c>
      <c r="C1079" t="s">
        <v>99</v>
      </c>
      <c r="D1079" t="s">
        <v>65</v>
      </c>
      <c r="E1079" t="s">
        <v>110</v>
      </c>
      <c r="F1079">
        <v>22</v>
      </c>
      <c r="R1079">
        <v>4</v>
      </c>
      <c r="S1079">
        <v>2248.44384765625</v>
      </c>
      <c r="T1079">
        <v>47.417758941650391</v>
      </c>
      <c r="U1079">
        <v>72.639266967773438</v>
      </c>
      <c r="V1079">
        <v>82.150001525878906</v>
      </c>
      <c r="W1079">
        <v>68.419998168945313</v>
      </c>
    </row>
    <row r="1080" spans="1:23" x14ac:dyDescent="0.25">
      <c r="A1080" t="s">
        <v>85</v>
      </c>
      <c r="B1080" t="s">
        <v>97</v>
      </c>
      <c r="C1080" t="s">
        <v>99</v>
      </c>
      <c r="D1080" t="s">
        <v>65</v>
      </c>
      <c r="E1080" t="s">
        <v>110</v>
      </c>
      <c r="F1080">
        <v>23</v>
      </c>
      <c r="R1080">
        <v>4</v>
      </c>
      <c r="S1080">
        <v>710.64532470703125</v>
      </c>
      <c r="T1080">
        <v>26.657932281494141</v>
      </c>
      <c r="U1080">
        <v>72.639266967773438</v>
      </c>
      <c r="V1080">
        <v>82.150001525878906</v>
      </c>
      <c r="W1080">
        <v>67.915000915527344</v>
      </c>
    </row>
    <row r="1081" spans="1:23" x14ac:dyDescent="0.25">
      <c r="A1081" t="s">
        <v>85</v>
      </c>
      <c r="B1081" t="s">
        <v>97</v>
      </c>
      <c r="C1081" t="s">
        <v>99</v>
      </c>
      <c r="D1081" t="s">
        <v>65</v>
      </c>
      <c r="E1081" t="s">
        <v>110</v>
      </c>
      <c r="F1081">
        <v>24</v>
      </c>
      <c r="R1081">
        <v>4</v>
      </c>
      <c r="S1081">
        <v>1464.3216552734375</v>
      </c>
      <c r="T1081">
        <v>38.266456604003906</v>
      </c>
      <c r="U1081">
        <v>72.639266967773438</v>
      </c>
      <c r="V1081">
        <v>82.150001525878906</v>
      </c>
      <c r="W1081">
        <v>67.834999084472656</v>
      </c>
    </row>
    <row r="1082" spans="1:23" x14ac:dyDescent="0.25">
      <c r="A1082" t="s">
        <v>85</v>
      </c>
      <c r="B1082" t="s">
        <v>97</v>
      </c>
      <c r="C1082" t="s">
        <v>99</v>
      </c>
      <c r="D1082" t="s">
        <v>65</v>
      </c>
      <c r="E1082" t="s">
        <v>111</v>
      </c>
      <c r="F1082">
        <v>1</v>
      </c>
      <c r="R1082">
        <v>4</v>
      </c>
      <c r="S1082">
        <v>3671.692626953125</v>
      </c>
      <c r="T1082">
        <v>60.594493865966797</v>
      </c>
      <c r="U1082">
        <v>80.087287902832031</v>
      </c>
      <c r="V1082">
        <v>92.524993896484375</v>
      </c>
      <c r="W1082">
        <v>75.449996948242188</v>
      </c>
    </row>
    <row r="1083" spans="1:23" x14ac:dyDescent="0.25">
      <c r="A1083" t="s">
        <v>85</v>
      </c>
      <c r="B1083" t="s">
        <v>97</v>
      </c>
      <c r="C1083" t="s">
        <v>99</v>
      </c>
      <c r="D1083" t="s">
        <v>65</v>
      </c>
      <c r="E1083" t="s">
        <v>111</v>
      </c>
      <c r="F1083">
        <v>2</v>
      </c>
      <c r="R1083">
        <v>4</v>
      </c>
      <c r="S1083">
        <v>757.600830078125</v>
      </c>
      <c r="T1083">
        <v>27.52454948425293</v>
      </c>
      <c r="U1083">
        <v>80.087287902832031</v>
      </c>
      <c r="V1083">
        <v>92.524993896484375</v>
      </c>
      <c r="W1083">
        <v>74.300003051757813</v>
      </c>
    </row>
    <row r="1084" spans="1:23" x14ac:dyDescent="0.25">
      <c r="A1084" t="s">
        <v>85</v>
      </c>
      <c r="B1084" t="s">
        <v>97</v>
      </c>
      <c r="C1084" t="s">
        <v>99</v>
      </c>
      <c r="D1084" t="s">
        <v>65</v>
      </c>
      <c r="E1084" t="s">
        <v>111</v>
      </c>
      <c r="F1084">
        <v>3</v>
      </c>
      <c r="R1084">
        <v>4</v>
      </c>
      <c r="S1084">
        <v>1319.687744140625</v>
      </c>
      <c r="T1084">
        <v>36.327507019042969</v>
      </c>
      <c r="U1084">
        <v>80.087287902832031</v>
      </c>
      <c r="V1084">
        <v>92.524993896484375</v>
      </c>
      <c r="W1084">
        <v>73.175003051757813</v>
      </c>
    </row>
    <row r="1085" spans="1:23" x14ac:dyDescent="0.25">
      <c r="A1085" t="s">
        <v>85</v>
      </c>
      <c r="B1085" t="s">
        <v>97</v>
      </c>
      <c r="C1085" t="s">
        <v>99</v>
      </c>
      <c r="D1085" t="s">
        <v>65</v>
      </c>
      <c r="E1085" t="s">
        <v>111</v>
      </c>
      <c r="F1085">
        <v>4</v>
      </c>
      <c r="R1085">
        <v>4</v>
      </c>
      <c r="S1085">
        <v>1000.0330200195312</v>
      </c>
      <c r="T1085">
        <v>31.623298645019531</v>
      </c>
      <c r="U1085">
        <v>80.087287902832031</v>
      </c>
      <c r="V1085">
        <v>92.524993896484375</v>
      </c>
      <c r="W1085">
        <v>72.074996948242187</v>
      </c>
    </row>
    <row r="1086" spans="1:23" x14ac:dyDescent="0.25">
      <c r="A1086" t="s">
        <v>85</v>
      </c>
      <c r="B1086" t="s">
        <v>97</v>
      </c>
      <c r="C1086" t="s">
        <v>99</v>
      </c>
      <c r="D1086" t="s">
        <v>65</v>
      </c>
      <c r="E1086" t="s">
        <v>111</v>
      </c>
      <c r="F1086">
        <v>5</v>
      </c>
      <c r="R1086">
        <v>4</v>
      </c>
      <c r="S1086">
        <v>1092.1380615234375</v>
      </c>
      <c r="T1086">
        <v>33.047512054443359</v>
      </c>
      <c r="U1086">
        <v>80.087287902832031</v>
      </c>
      <c r="V1086">
        <v>92.524993896484375</v>
      </c>
      <c r="W1086">
        <v>70.6824951171875</v>
      </c>
    </row>
    <row r="1087" spans="1:23" x14ac:dyDescent="0.25">
      <c r="A1087" t="s">
        <v>85</v>
      </c>
      <c r="B1087" t="s">
        <v>97</v>
      </c>
      <c r="C1087" t="s">
        <v>99</v>
      </c>
      <c r="D1087" t="s">
        <v>65</v>
      </c>
      <c r="E1087" t="s">
        <v>111</v>
      </c>
      <c r="F1087">
        <v>6</v>
      </c>
      <c r="R1087">
        <v>4</v>
      </c>
      <c r="S1087">
        <v>1555.8138427734375</v>
      </c>
      <c r="T1087">
        <v>39.443805694580078</v>
      </c>
      <c r="U1087">
        <v>80.087287902832031</v>
      </c>
      <c r="V1087">
        <v>92.524993896484375</v>
      </c>
      <c r="W1087">
        <v>70.465003967285156</v>
      </c>
    </row>
    <row r="1088" spans="1:23" x14ac:dyDescent="0.25">
      <c r="A1088" t="s">
        <v>85</v>
      </c>
      <c r="B1088" t="s">
        <v>97</v>
      </c>
      <c r="C1088" t="s">
        <v>99</v>
      </c>
      <c r="D1088" t="s">
        <v>65</v>
      </c>
      <c r="E1088" t="s">
        <v>111</v>
      </c>
      <c r="F1088">
        <v>7</v>
      </c>
      <c r="R1088">
        <v>4</v>
      </c>
      <c r="S1088">
        <v>4848.2822265625</v>
      </c>
      <c r="T1088">
        <v>69.629608154296875</v>
      </c>
      <c r="U1088">
        <v>80.087287902832031</v>
      </c>
      <c r="V1088">
        <v>92.524993896484375</v>
      </c>
      <c r="W1088">
        <v>70.24749755859375</v>
      </c>
    </row>
    <row r="1089" spans="1:23" x14ac:dyDescent="0.25">
      <c r="A1089" t="s">
        <v>85</v>
      </c>
      <c r="B1089" t="s">
        <v>97</v>
      </c>
      <c r="C1089" t="s">
        <v>99</v>
      </c>
      <c r="D1089" t="s">
        <v>65</v>
      </c>
      <c r="E1089" t="s">
        <v>111</v>
      </c>
      <c r="F1089">
        <v>8</v>
      </c>
      <c r="R1089">
        <v>4</v>
      </c>
      <c r="S1089">
        <v>4260.78076171875</v>
      </c>
      <c r="T1089">
        <v>65.274658203125</v>
      </c>
      <c r="U1089">
        <v>80.087287902832031</v>
      </c>
      <c r="V1089">
        <v>92.524993896484375</v>
      </c>
      <c r="W1089">
        <v>72</v>
      </c>
    </row>
    <row r="1090" spans="1:23" x14ac:dyDescent="0.25">
      <c r="A1090" t="s">
        <v>85</v>
      </c>
      <c r="B1090" t="s">
        <v>97</v>
      </c>
      <c r="C1090" t="s">
        <v>99</v>
      </c>
      <c r="D1090" t="s">
        <v>65</v>
      </c>
      <c r="E1090" t="s">
        <v>111</v>
      </c>
      <c r="F1090">
        <v>9</v>
      </c>
      <c r="R1090">
        <v>4</v>
      </c>
      <c r="S1090">
        <v>3793.96533203125</v>
      </c>
      <c r="T1090">
        <v>61.595172882080078</v>
      </c>
      <c r="U1090">
        <v>80.087287902832031</v>
      </c>
      <c r="V1090">
        <v>92.524993896484375</v>
      </c>
      <c r="W1090">
        <v>76.175003051757813</v>
      </c>
    </row>
    <row r="1091" spans="1:23" x14ac:dyDescent="0.25">
      <c r="A1091" t="s">
        <v>85</v>
      </c>
      <c r="B1091" t="s">
        <v>97</v>
      </c>
      <c r="C1091" t="s">
        <v>99</v>
      </c>
      <c r="D1091" t="s">
        <v>65</v>
      </c>
      <c r="E1091" t="s">
        <v>111</v>
      </c>
      <c r="F1091">
        <v>10</v>
      </c>
      <c r="R1091">
        <v>4</v>
      </c>
      <c r="S1091">
        <v>4627.83349609375</v>
      </c>
      <c r="T1091">
        <v>68.028182983398437</v>
      </c>
      <c r="U1091">
        <v>80.087287902832031</v>
      </c>
      <c r="V1091">
        <v>92.524993896484375</v>
      </c>
      <c r="W1091">
        <v>80.975006103515625</v>
      </c>
    </row>
    <row r="1092" spans="1:23" x14ac:dyDescent="0.25">
      <c r="A1092" t="s">
        <v>85</v>
      </c>
      <c r="B1092" t="s">
        <v>97</v>
      </c>
      <c r="C1092" t="s">
        <v>99</v>
      </c>
      <c r="D1092" t="s">
        <v>65</v>
      </c>
      <c r="E1092" t="s">
        <v>111</v>
      </c>
      <c r="F1092">
        <v>11</v>
      </c>
      <c r="R1092">
        <v>4</v>
      </c>
      <c r="S1092">
        <v>6630.39501953125</v>
      </c>
      <c r="T1092">
        <v>81.427238464355469</v>
      </c>
      <c r="U1092">
        <v>80.087287902832031</v>
      </c>
      <c r="V1092">
        <v>92.524993896484375</v>
      </c>
      <c r="W1092">
        <v>85.699996948242188</v>
      </c>
    </row>
    <row r="1093" spans="1:23" x14ac:dyDescent="0.25">
      <c r="A1093" t="s">
        <v>85</v>
      </c>
      <c r="B1093" t="s">
        <v>97</v>
      </c>
      <c r="C1093" t="s">
        <v>99</v>
      </c>
      <c r="D1093" t="s">
        <v>65</v>
      </c>
      <c r="E1093" t="s">
        <v>111</v>
      </c>
      <c r="F1093">
        <v>12</v>
      </c>
      <c r="R1093">
        <v>4</v>
      </c>
      <c r="S1093">
        <v>2851.745849609375</v>
      </c>
      <c r="T1093">
        <v>53.401741027832031</v>
      </c>
      <c r="U1093">
        <v>80.087287902832031</v>
      </c>
      <c r="V1093">
        <v>92.524993896484375</v>
      </c>
      <c r="W1093">
        <v>88.149993896484375</v>
      </c>
    </row>
    <row r="1094" spans="1:23" x14ac:dyDescent="0.25">
      <c r="A1094" t="s">
        <v>85</v>
      </c>
      <c r="B1094" t="s">
        <v>97</v>
      </c>
      <c r="C1094" t="s">
        <v>99</v>
      </c>
      <c r="D1094" t="s">
        <v>65</v>
      </c>
      <c r="E1094" t="s">
        <v>111</v>
      </c>
      <c r="F1094">
        <v>13</v>
      </c>
      <c r="R1094">
        <v>4</v>
      </c>
      <c r="S1094">
        <v>6975.82568359375</v>
      </c>
      <c r="T1094">
        <v>83.521408081054687</v>
      </c>
      <c r="U1094">
        <v>80.087287902832031</v>
      </c>
      <c r="V1094">
        <v>92.524993896484375</v>
      </c>
      <c r="W1094">
        <v>91.349998474121094</v>
      </c>
    </row>
    <row r="1095" spans="1:23" x14ac:dyDescent="0.25">
      <c r="A1095" t="s">
        <v>85</v>
      </c>
      <c r="B1095" t="s">
        <v>97</v>
      </c>
      <c r="C1095" t="s">
        <v>99</v>
      </c>
      <c r="D1095" t="s">
        <v>65</v>
      </c>
      <c r="E1095" t="s">
        <v>111</v>
      </c>
      <c r="F1095">
        <v>14</v>
      </c>
      <c r="R1095">
        <v>4</v>
      </c>
      <c r="S1095">
        <v>7652.87255859375</v>
      </c>
      <c r="T1095">
        <v>87.480697631835938</v>
      </c>
      <c r="U1095">
        <v>80.087287902832031</v>
      </c>
      <c r="V1095">
        <v>92.524993896484375</v>
      </c>
      <c r="W1095">
        <v>92.524993896484375</v>
      </c>
    </row>
    <row r="1096" spans="1:23" x14ac:dyDescent="0.25">
      <c r="A1096" t="s">
        <v>85</v>
      </c>
      <c r="B1096" t="s">
        <v>97</v>
      </c>
      <c r="C1096" t="s">
        <v>99</v>
      </c>
      <c r="D1096" t="s">
        <v>65</v>
      </c>
      <c r="E1096" t="s">
        <v>111</v>
      </c>
      <c r="F1096">
        <v>15</v>
      </c>
      <c r="R1096">
        <v>4</v>
      </c>
      <c r="S1096">
        <v>5987.02880859375</v>
      </c>
      <c r="T1096">
        <v>77.375892639160156</v>
      </c>
      <c r="U1096">
        <v>80.087287902832031</v>
      </c>
      <c r="V1096">
        <v>92.524993896484375</v>
      </c>
      <c r="W1096">
        <v>92.125</v>
      </c>
    </row>
    <row r="1097" spans="1:23" x14ac:dyDescent="0.25">
      <c r="A1097" t="s">
        <v>85</v>
      </c>
      <c r="B1097" t="s">
        <v>97</v>
      </c>
      <c r="C1097" t="s">
        <v>99</v>
      </c>
      <c r="D1097" t="s">
        <v>65</v>
      </c>
      <c r="E1097" t="s">
        <v>111</v>
      </c>
      <c r="F1097">
        <v>16</v>
      </c>
      <c r="R1097">
        <v>4</v>
      </c>
      <c r="S1097">
        <v>5710.6240234375</v>
      </c>
      <c r="T1097">
        <v>75.568672180175781</v>
      </c>
      <c r="U1097">
        <v>80.087287902832031</v>
      </c>
      <c r="V1097">
        <v>92.524993896484375</v>
      </c>
      <c r="W1097">
        <v>91.925003051757813</v>
      </c>
    </row>
    <row r="1098" spans="1:23" x14ac:dyDescent="0.25">
      <c r="A1098" t="s">
        <v>85</v>
      </c>
      <c r="B1098" t="s">
        <v>97</v>
      </c>
      <c r="C1098" t="s">
        <v>99</v>
      </c>
      <c r="D1098" t="s">
        <v>65</v>
      </c>
      <c r="E1098" t="s">
        <v>111</v>
      </c>
      <c r="F1098">
        <v>17</v>
      </c>
      <c r="R1098">
        <v>4</v>
      </c>
      <c r="S1098">
        <v>2103.359375</v>
      </c>
      <c r="T1098">
        <v>45.862396240234375</v>
      </c>
      <c r="U1098">
        <v>80.087287902832031</v>
      </c>
      <c r="V1098">
        <v>92.524993896484375</v>
      </c>
      <c r="W1098">
        <v>90.300003051757812</v>
      </c>
    </row>
    <row r="1099" spans="1:23" x14ac:dyDescent="0.25">
      <c r="A1099" t="s">
        <v>85</v>
      </c>
      <c r="B1099" t="s">
        <v>97</v>
      </c>
      <c r="C1099" t="s">
        <v>99</v>
      </c>
      <c r="D1099" t="s">
        <v>65</v>
      </c>
      <c r="E1099" t="s">
        <v>111</v>
      </c>
      <c r="F1099">
        <v>18</v>
      </c>
      <c r="R1099">
        <v>4</v>
      </c>
      <c r="S1099">
        <v>2598.608642578125</v>
      </c>
      <c r="T1099">
        <v>50.976551055908203</v>
      </c>
      <c r="U1099">
        <v>80.087287902832031</v>
      </c>
      <c r="V1099">
        <v>92.524993896484375</v>
      </c>
      <c r="W1099">
        <v>88.25</v>
      </c>
    </row>
    <row r="1100" spans="1:23" x14ac:dyDescent="0.25">
      <c r="A1100" t="s">
        <v>85</v>
      </c>
      <c r="B1100" t="s">
        <v>97</v>
      </c>
      <c r="C1100" t="s">
        <v>99</v>
      </c>
      <c r="D1100" t="s">
        <v>65</v>
      </c>
      <c r="E1100" t="s">
        <v>111</v>
      </c>
      <c r="F1100">
        <v>19</v>
      </c>
      <c r="R1100">
        <v>4</v>
      </c>
      <c r="S1100">
        <v>3974.662109375</v>
      </c>
      <c r="T1100">
        <v>63.044921875</v>
      </c>
      <c r="U1100">
        <v>80.087287902832031</v>
      </c>
      <c r="V1100">
        <v>92.524993896484375</v>
      </c>
      <c r="W1100">
        <v>85</v>
      </c>
    </row>
    <row r="1101" spans="1:23" x14ac:dyDescent="0.25">
      <c r="A1101" t="s">
        <v>85</v>
      </c>
      <c r="B1101" t="s">
        <v>97</v>
      </c>
      <c r="C1101" t="s">
        <v>99</v>
      </c>
      <c r="D1101" t="s">
        <v>65</v>
      </c>
      <c r="E1101" t="s">
        <v>111</v>
      </c>
      <c r="F1101">
        <v>20</v>
      </c>
      <c r="R1101">
        <v>4</v>
      </c>
      <c r="S1101">
        <v>2547.319580078125</v>
      </c>
      <c r="T1101">
        <v>50.470977783203125</v>
      </c>
      <c r="U1101">
        <v>80.087287902832031</v>
      </c>
      <c r="V1101">
        <v>92.524993896484375</v>
      </c>
      <c r="W1101">
        <v>80.724998474121094</v>
      </c>
    </row>
    <row r="1102" spans="1:23" x14ac:dyDescent="0.25">
      <c r="A1102" t="s">
        <v>85</v>
      </c>
      <c r="B1102" t="s">
        <v>97</v>
      </c>
      <c r="C1102" t="s">
        <v>99</v>
      </c>
      <c r="D1102" t="s">
        <v>65</v>
      </c>
      <c r="E1102" t="s">
        <v>111</v>
      </c>
      <c r="F1102">
        <v>21</v>
      </c>
      <c r="R1102">
        <v>4</v>
      </c>
      <c r="S1102">
        <v>2163.780029296875</v>
      </c>
      <c r="T1102">
        <v>46.516448974609375</v>
      </c>
      <c r="U1102">
        <v>80.087287902832031</v>
      </c>
      <c r="V1102">
        <v>92.524993896484375</v>
      </c>
      <c r="W1102">
        <v>78.274993896484375</v>
      </c>
    </row>
    <row r="1103" spans="1:23" x14ac:dyDescent="0.25">
      <c r="A1103" t="s">
        <v>85</v>
      </c>
      <c r="B1103" t="s">
        <v>97</v>
      </c>
      <c r="C1103" t="s">
        <v>99</v>
      </c>
      <c r="D1103" t="s">
        <v>65</v>
      </c>
      <c r="E1103" t="s">
        <v>111</v>
      </c>
      <c r="F1103">
        <v>22</v>
      </c>
      <c r="R1103">
        <v>4</v>
      </c>
      <c r="S1103">
        <v>1102.2830810546875</v>
      </c>
      <c r="T1103">
        <v>33.200649261474609</v>
      </c>
      <c r="U1103">
        <v>80.087287902832031</v>
      </c>
      <c r="V1103">
        <v>92.524993896484375</v>
      </c>
      <c r="W1103">
        <v>76.150001525878906</v>
      </c>
    </row>
    <row r="1104" spans="1:23" x14ac:dyDescent="0.25">
      <c r="A1104" t="s">
        <v>85</v>
      </c>
      <c r="B1104" t="s">
        <v>97</v>
      </c>
      <c r="C1104" t="s">
        <v>99</v>
      </c>
      <c r="D1104" t="s">
        <v>65</v>
      </c>
      <c r="E1104" t="s">
        <v>111</v>
      </c>
      <c r="F1104">
        <v>23</v>
      </c>
      <c r="R1104">
        <v>4</v>
      </c>
      <c r="S1104">
        <v>1585.03369140625</v>
      </c>
      <c r="T1104">
        <v>39.812480926513672</v>
      </c>
      <c r="U1104">
        <v>80.087287902832031</v>
      </c>
      <c r="V1104">
        <v>92.524993896484375</v>
      </c>
      <c r="W1104">
        <v>73.825004577636719</v>
      </c>
    </row>
    <row r="1105" spans="1:23" x14ac:dyDescent="0.25">
      <c r="A1105" t="s">
        <v>85</v>
      </c>
      <c r="B1105" t="s">
        <v>97</v>
      </c>
      <c r="C1105" t="s">
        <v>99</v>
      </c>
      <c r="D1105" t="s">
        <v>65</v>
      </c>
      <c r="E1105" t="s">
        <v>111</v>
      </c>
      <c r="F1105">
        <v>24</v>
      </c>
      <c r="R1105">
        <v>4</v>
      </c>
      <c r="S1105">
        <v>2677.282470703125</v>
      </c>
      <c r="T1105">
        <v>51.742462158203125</v>
      </c>
      <c r="U1105">
        <v>80.087287902832031</v>
      </c>
      <c r="V1105">
        <v>92.524993896484375</v>
      </c>
      <c r="W1105">
        <v>72.25</v>
      </c>
    </row>
    <row r="1106" spans="1:23" x14ac:dyDescent="0.25">
      <c r="A1106" t="s">
        <v>85</v>
      </c>
      <c r="B1106" t="s">
        <v>97</v>
      </c>
      <c r="C1106" t="s">
        <v>99</v>
      </c>
      <c r="D1106" t="s">
        <v>65</v>
      </c>
      <c r="E1106" t="s">
        <v>112</v>
      </c>
      <c r="F1106">
        <v>1</v>
      </c>
      <c r="R1106">
        <v>4</v>
      </c>
      <c r="S1106">
        <v>4613.67041015625</v>
      </c>
      <c r="T1106">
        <v>67.924003601074219</v>
      </c>
      <c r="U1106">
        <v>78.571876525878906</v>
      </c>
      <c r="V1106">
        <v>87.424995422363281</v>
      </c>
      <c r="W1106">
        <v>74</v>
      </c>
    </row>
    <row r="1107" spans="1:23" x14ac:dyDescent="0.25">
      <c r="A1107" t="s">
        <v>85</v>
      </c>
      <c r="B1107" t="s">
        <v>97</v>
      </c>
      <c r="C1107" t="s">
        <v>99</v>
      </c>
      <c r="D1107" t="s">
        <v>65</v>
      </c>
      <c r="E1107" t="s">
        <v>112</v>
      </c>
      <c r="F1107">
        <v>2</v>
      </c>
      <c r="R1107">
        <v>4</v>
      </c>
      <c r="S1107">
        <v>3814.063232421875</v>
      </c>
      <c r="T1107">
        <v>61.758102416992188</v>
      </c>
      <c r="U1107">
        <v>78.571876525878906</v>
      </c>
      <c r="V1107">
        <v>87.424995422363281</v>
      </c>
      <c r="W1107">
        <v>74.175003051757812</v>
      </c>
    </row>
    <row r="1108" spans="1:23" x14ac:dyDescent="0.25">
      <c r="A1108" t="s">
        <v>85</v>
      </c>
      <c r="B1108" t="s">
        <v>97</v>
      </c>
      <c r="C1108" t="s">
        <v>99</v>
      </c>
      <c r="D1108" t="s">
        <v>65</v>
      </c>
      <c r="E1108" t="s">
        <v>112</v>
      </c>
      <c r="F1108">
        <v>3</v>
      </c>
      <c r="R1108">
        <v>4</v>
      </c>
      <c r="S1108">
        <v>4195.1220703125</v>
      </c>
      <c r="T1108">
        <v>64.769760131835937</v>
      </c>
      <c r="U1108">
        <v>78.571876525878906</v>
      </c>
      <c r="V1108">
        <v>87.424995422363281</v>
      </c>
      <c r="W1108">
        <v>74.275001525878906</v>
      </c>
    </row>
    <row r="1109" spans="1:23" x14ac:dyDescent="0.25">
      <c r="A1109" t="s">
        <v>85</v>
      </c>
      <c r="B1109" t="s">
        <v>97</v>
      </c>
      <c r="C1109" t="s">
        <v>99</v>
      </c>
      <c r="D1109" t="s">
        <v>65</v>
      </c>
      <c r="E1109" t="s">
        <v>112</v>
      </c>
      <c r="F1109">
        <v>4</v>
      </c>
      <c r="R1109">
        <v>4</v>
      </c>
      <c r="S1109">
        <v>4668.81494140625</v>
      </c>
      <c r="T1109">
        <v>68.328727722167969</v>
      </c>
      <c r="U1109">
        <v>78.571876525878906</v>
      </c>
      <c r="V1109">
        <v>87.424995422363281</v>
      </c>
      <c r="W1109">
        <v>73.949996948242188</v>
      </c>
    </row>
    <row r="1110" spans="1:23" x14ac:dyDescent="0.25">
      <c r="A1110" t="s">
        <v>85</v>
      </c>
      <c r="B1110" t="s">
        <v>97</v>
      </c>
      <c r="C1110" t="s">
        <v>99</v>
      </c>
      <c r="D1110" t="s">
        <v>65</v>
      </c>
      <c r="E1110" t="s">
        <v>112</v>
      </c>
      <c r="F1110">
        <v>5</v>
      </c>
      <c r="R1110">
        <v>4</v>
      </c>
      <c r="S1110">
        <v>3533.671142578125</v>
      </c>
      <c r="T1110">
        <v>59.444690704345703</v>
      </c>
      <c r="U1110">
        <v>78.571876525878906</v>
      </c>
      <c r="V1110">
        <v>87.424995422363281</v>
      </c>
      <c r="W1110">
        <v>73.625</v>
      </c>
    </row>
    <row r="1111" spans="1:23" x14ac:dyDescent="0.25">
      <c r="A1111" t="s">
        <v>85</v>
      </c>
      <c r="B1111" t="s">
        <v>97</v>
      </c>
      <c r="C1111" t="s">
        <v>99</v>
      </c>
      <c r="D1111" t="s">
        <v>65</v>
      </c>
      <c r="E1111" t="s">
        <v>112</v>
      </c>
      <c r="F1111">
        <v>6</v>
      </c>
      <c r="R1111">
        <v>4</v>
      </c>
      <c r="S1111">
        <v>7878.57080078125</v>
      </c>
      <c r="T1111">
        <v>88.761314392089844</v>
      </c>
      <c r="U1111">
        <v>78.571876525878906</v>
      </c>
      <c r="V1111">
        <v>87.424995422363281</v>
      </c>
      <c r="W1111">
        <v>73.349998474121094</v>
      </c>
    </row>
    <row r="1112" spans="1:23" x14ac:dyDescent="0.25">
      <c r="A1112" t="s">
        <v>85</v>
      </c>
      <c r="B1112" t="s">
        <v>97</v>
      </c>
      <c r="C1112" t="s">
        <v>99</v>
      </c>
      <c r="D1112" t="s">
        <v>65</v>
      </c>
      <c r="E1112" t="s">
        <v>112</v>
      </c>
      <c r="F1112">
        <v>7</v>
      </c>
      <c r="R1112">
        <v>4</v>
      </c>
      <c r="S1112">
        <v>8134.14697265625</v>
      </c>
      <c r="T1112">
        <v>90.189506530761719</v>
      </c>
      <c r="U1112">
        <v>78.571876525878906</v>
      </c>
      <c r="V1112">
        <v>87.424995422363281</v>
      </c>
      <c r="W1112">
        <v>73.400001525878906</v>
      </c>
    </row>
    <row r="1113" spans="1:23" x14ac:dyDescent="0.25">
      <c r="A1113" t="s">
        <v>85</v>
      </c>
      <c r="B1113" t="s">
        <v>97</v>
      </c>
      <c r="C1113" t="s">
        <v>99</v>
      </c>
      <c r="D1113" t="s">
        <v>65</v>
      </c>
      <c r="E1113" t="s">
        <v>112</v>
      </c>
      <c r="F1113">
        <v>8</v>
      </c>
      <c r="R1113">
        <v>4</v>
      </c>
      <c r="S1113">
        <v>6237.05029296875</v>
      </c>
      <c r="T1113">
        <v>78.974998474121094</v>
      </c>
      <c r="U1113">
        <v>78.571876525878906</v>
      </c>
      <c r="V1113">
        <v>87.424995422363281</v>
      </c>
      <c r="W1113">
        <v>74.300003051757813</v>
      </c>
    </row>
    <row r="1114" spans="1:23" x14ac:dyDescent="0.25">
      <c r="A1114" t="s">
        <v>85</v>
      </c>
      <c r="B1114" t="s">
        <v>97</v>
      </c>
      <c r="C1114" t="s">
        <v>99</v>
      </c>
      <c r="D1114" t="s">
        <v>65</v>
      </c>
      <c r="E1114" t="s">
        <v>112</v>
      </c>
      <c r="F1114">
        <v>9</v>
      </c>
      <c r="R1114">
        <v>4</v>
      </c>
      <c r="S1114">
        <v>6560.626953125</v>
      </c>
      <c r="T1114">
        <v>80.997695922851562</v>
      </c>
      <c r="U1114">
        <v>78.571876525878906</v>
      </c>
      <c r="V1114">
        <v>87.424995422363281</v>
      </c>
      <c r="W1114">
        <v>75.450004577636719</v>
      </c>
    </row>
    <row r="1115" spans="1:23" x14ac:dyDescent="0.25">
      <c r="A1115" t="s">
        <v>85</v>
      </c>
      <c r="B1115" t="s">
        <v>97</v>
      </c>
      <c r="C1115" t="s">
        <v>99</v>
      </c>
      <c r="D1115" t="s">
        <v>65</v>
      </c>
      <c r="E1115" t="s">
        <v>112</v>
      </c>
      <c r="F1115">
        <v>10</v>
      </c>
      <c r="R1115">
        <v>4</v>
      </c>
      <c r="S1115">
        <v>2406.6318359375</v>
      </c>
      <c r="T1115">
        <v>49.05743408203125</v>
      </c>
      <c r="U1115">
        <v>78.571876525878906</v>
      </c>
      <c r="V1115">
        <v>87.424995422363281</v>
      </c>
      <c r="W1115">
        <v>77.199996948242188</v>
      </c>
    </row>
    <row r="1116" spans="1:23" x14ac:dyDescent="0.25">
      <c r="A1116" t="s">
        <v>85</v>
      </c>
      <c r="B1116" t="s">
        <v>97</v>
      </c>
      <c r="C1116" t="s">
        <v>99</v>
      </c>
      <c r="D1116" t="s">
        <v>65</v>
      </c>
      <c r="E1116" t="s">
        <v>112</v>
      </c>
      <c r="F1116">
        <v>11</v>
      </c>
      <c r="R1116">
        <v>4</v>
      </c>
      <c r="S1116">
        <v>5064.376953125</v>
      </c>
      <c r="T1116">
        <v>71.164436340332031</v>
      </c>
      <c r="U1116">
        <v>78.571876525878906</v>
      </c>
      <c r="V1116">
        <v>87.424995422363281</v>
      </c>
      <c r="W1116">
        <v>79.775001525878906</v>
      </c>
    </row>
    <row r="1117" spans="1:23" x14ac:dyDescent="0.25">
      <c r="A1117" t="s">
        <v>85</v>
      </c>
      <c r="B1117" t="s">
        <v>97</v>
      </c>
      <c r="C1117" t="s">
        <v>99</v>
      </c>
      <c r="D1117" t="s">
        <v>65</v>
      </c>
      <c r="E1117" t="s">
        <v>112</v>
      </c>
      <c r="F1117">
        <v>12</v>
      </c>
      <c r="R1117">
        <v>4</v>
      </c>
      <c r="S1117">
        <v>11637.6669921875</v>
      </c>
      <c r="T1117">
        <v>107.87802124023437</v>
      </c>
      <c r="U1117">
        <v>78.571876525878906</v>
      </c>
      <c r="V1117">
        <v>87.424995422363281</v>
      </c>
      <c r="W1117">
        <v>82.425003051757813</v>
      </c>
    </row>
    <row r="1118" spans="1:23" x14ac:dyDescent="0.25">
      <c r="A1118" t="s">
        <v>85</v>
      </c>
      <c r="B1118" t="s">
        <v>97</v>
      </c>
      <c r="C1118" t="s">
        <v>99</v>
      </c>
      <c r="D1118" t="s">
        <v>65</v>
      </c>
      <c r="E1118" t="s">
        <v>112</v>
      </c>
      <c r="F1118">
        <v>13</v>
      </c>
      <c r="R1118">
        <v>4</v>
      </c>
      <c r="S1118">
        <v>6441.57373046875</v>
      </c>
      <c r="T1118">
        <v>80.259414672851563</v>
      </c>
      <c r="U1118">
        <v>78.571876525878906</v>
      </c>
      <c r="V1118">
        <v>87.424995422363281</v>
      </c>
      <c r="W1118">
        <v>84.800003051757813</v>
      </c>
    </row>
    <row r="1119" spans="1:23" x14ac:dyDescent="0.25">
      <c r="A1119" t="s">
        <v>85</v>
      </c>
      <c r="B1119" t="s">
        <v>97</v>
      </c>
      <c r="C1119" t="s">
        <v>99</v>
      </c>
      <c r="D1119" t="s">
        <v>65</v>
      </c>
      <c r="E1119" t="s">
        <v>112</v>
      </c>
      <c r="F1119">
        <v>14</v>
      </c>
      <c r="R1119">
        <v>4</v>
      </c>
      <c r="S1119">
        <v>3734.044677734375</v>
      </c>
      <c r="T1119">
        <v>61.106830596923828</v>
      </c>
      <c r="U1119">
        <v>78.571876525878906</v>
      </c>
      <c r="V1119">
        <v>87.424995422363281</v>
      </c>
      <c r="W1119">
        <v>87.424995422363281</v>
      </c>
    </row>
    <row r="1120" spans="1:23" x14ac:dyDescent="0.25">
      <c r="A1120" t="s">
        <v>85</v>
      </c>
      <c r="B1120" t="s">
        <v>97</v>
      </c>
      <c r="C1120" t="s">
        <v>99</v>
      </c>
      <c r="D1120" t="s">
        <v>65</v>
      </c>
      <c r="E1120" t="s">
        <v>112</v>
      </c>
      <c r="F1120">
        <v>15</v>
      </c>
      <c r="R1120">
        <v>4</v>
      </c>
      <c r="S1120">
        <v>3283.003662109375</v>
      </c>
      <c r="T1120">
        <v>57.297500610351563</v>
      </c>
      <c r="U1120">
        <v>78.571876525878906</v>
      </c>
      <c r="V1120">
        <v>87.424995422363281</v>
      </c>
      <c r="W1120">
        <v>87.275001525878906</v>
      </c>
    </row>
    <row r="1121" spans="1:23" x14ac:dyDescent="0.25">
      <c r="A1121" t="s">
        <v>85</v>
      </c>
      <c r="B1121" t="s">
        <v>97</v>
      </c>
      <c r="C1121" t="s">
        <v>99</v>
      </c>
      <c r="D1121" t="s">
        <v>65</v>
      </c>
      <c r="E1121" t="s">
        <v>112</v>
      </c>
      <c r="F1121">
        <v>16</v>
      </c>
      <c r="R1121">
        <v>4</v>
      </c>
      <c r="S1121">
        <v>2071.9501953125</v>
      </c>
      <c r="T1121">
        <v>45.518680572509766</v>
      </c>
      <c r="U1121">
        <v>78.571876525878906</v>
      </c>
      <c r="V1121">
        <v>87.424995422363281</v>
      </c>
      <c r="W1121">
        <v>85.849998474121094</v>
      </c>
    </row>
    <row r="1122" spans="1:23" x14ac:dyDescent="0.25">
      <c r="A1122" t="s">
        <v>85</v>
      </c>
      <c r="B1122" t="s">
        <v>97</v>
      </c>
      <c r="C1122" t="s">
        <v>99</v>
      </c>
      <c r="D1122" t="s">
        <v>65</v>
      </c>
      <c r="E1122" t="s">
        <v>112</v>
      </c>
      <c r="F1122">
        <v>17</v>
      </c>
      <c r="R1122">
        <v>4</v>
      </c>
      <c r="S1122">
        <v>1000.0961303710937</v>
      </c>
      <c r="T1122">
        <v>31.624296188354492</v>
      </c>
      <c r="U1122">
        <v>78.571876525878906</v>
      </c>
      <c r="V1122">
        <v>87.424995422363281</v>
      </c>
      <c r="W1122">
        <v>84.125</v>
      </c>
    </row>
    <row r="1123" spans="1:23" x14ac:dyDescent="0.25">
      <c r="A1123" t="s">
        <v>85</v>
      </c>
      <c r="B1123" t="s">
        <v>97</v>
      </c>
      <c r="C1123" t="s">
        <v>99</v>
      </c>
      <c r="D1123" t="s">
        <v>65</v>
      </c>
      <c r="E1123" t="s">
        <v>112</v>
      </c>
      <c r="F1123">
        <v>18</v>
      </c>
      <c r="R1123">
        <v>4</v>
      </c>
      <c r="S1123">
        <v>2908.172119140625</v>
      </c>
      <c r="T1123">
        <v>53.927471160888672</v>
      </c>
      <c r="U1123">
        <v>78.571876525878906</v>
      </c>
      <c r="V1123">
        <v>87.424995422363281</v>
      </c>
      <c r="W1123">
        <v>81.900001525878906</v>
      </c>
    </row>
    <row r="1124" spans="1:23" x14ac:dyDescent="0.25">
      <c r="A1124" t="s">
        <v>85</v>
      </c>
      <c r="B1124" t="s">
        <v>97</v>
      </c>
      <c r="C1124" t="s">
        <v>99</v>
      </c>
      <c r="D1124" t="s">
        <v>65</v>
      </c>
      <c r="E1124" t="s">
        <v>112</v>
      </c>
      <c r="F1124">
        <v>19</v>
      </c>
      <c r="R1124">
        <v>4</v>
      </c>
      <c r="S1124">
        <v>5047.302734375</v>
      </c>
      <c r="T1124">
        <v>71.04437255859375</v>
      </c>
      <c r="U1124">
        <v>78.571876525878906</v>
      </c>
      <c r="V1124">
        <v>87.424995422363281</v>
      </c>
      <c r="W1124">
        <v>79.75</v>
      </c>
    </row>
    <row r="1125" spans="1:23" x14ac:dyDescent="0.25">
      <c r="A1125" t="s">
        <v>85</v>
      </c>
      <c r="B1125" t="s">
        <v>97</v>
      </c>
      <c r="C1125" t="s">
        <v>99</v>
      </c>
      <c r="D1125" t="s">
        <v>65</v>
      </c>
      <c r="E1125" t="s">
        <v>112</v>
      </c>
      <c r="F1125">
        <v>20</v>
      </c>
      <c r="R1125">
        <v>4</v>
      </c>
      <c r="S1125">
        <v>5071.9765625</v>
      </c>
      <c r="T1125">
        <v>71.217811584472656</v>
      </c>
      <c r="U1125">
        <v>78.571876525878906</v>
      </c>
      <c r="V1125">
        <v>87.424995422363281</v>
      </c>
      <c r="W1125">
        <v>78.75</v>
      </c>
    </row>
    <row r="1126" spans="1:23" x14ac:dyDescent="0.25">
      <c r="A1126" t="s">
        <v>85</v>
      </c>
      <c r="B1126" t="s">
        <v>97</v>
      </c>
      <c r="C1126" t="s">
        <v>99</v>
      </c>
      <c r="D1126" t="s">
        <v>65</v>
      </c>
      <c r="E1126" t="s">
        <v>112</v>
      </c>
      <c r="F1126">
        <v>21</v>
      </c>
      <c r="R1126">
        <v>4</v>
      </c>
      <c r="S1126">
        <v>2604.9765625</v>
      </c>
      <c r="T1126">
        <v>51.038970947265625</v>
      </c>
      <c r="U1126">
        <v>78.571876525878906</v>
      </c>
      <c r="V1126">
        <v>87.424995422363281</v>
      </c>
      <c r="W1126">
        <v>79</v>
      </c>
    </row>
    <row r="1127" spans="1:23" x14ac:dyDescent="0.25">
      <c r="A1127" t="s">
        <v>85</v>
      </c>
      <c r="B1127" t="s">
        <v>97</v>
      </c>
      <c r="C1127" t="s">
        <v>99</v>
      </c>
      <c r="D1127" t="s">
        <v>65</v>
      </c>
      <c r="E1127" t="s">
        <v>112</v>
      </c>
      <c r="F1127">
        <v>22</v>
      </c>
      <c r="R1127">
        <v>4</v>
      </c>
      <c r="S1127">
        <v>4282.5615234375</v>
      </c>
      <c r="T1127">
        <v>65.4412841796875</v>
      </c>
      <c r="U1127">
        <v>78.571876525878906</v>
      </c>
      <c r="V1127">
        <v>87.424995422363281</v>
      </c>
      <c r="W1127">
        <v>78.125</v>
      </c>
    </row>
    <row r="1128" spans="1:23" x14ac:dyDescent="0.25">
      <c r="A1128" t="s">
        <v>85</v>
      </c>
      <c r="B1128" t="s">
        <v>97</v>
      </c>
      <c r="C1128" t="s">
        <v>99</v>
      </c>
      <c r="D1128" t="s">
        <v>65</v>
      </c>
      <c r="E1128" t="s">
        <v>112</v>
      </c>
      <c r="F1128">
        <v>23</v>
      </c>
      <c r="R1128">
        <v>4</v>
      </c>
      <c r="S1128">
        <v>1560.7801513671875</v>
      </c>
      <c r="T1128">
        <v>39.506710052490234</v>
      </c>
      <c r="U1128">
        <v>78.571876525878906</v>
      </c>
      <c r="V1128">
        <v>87.424995422363281</v>
      </c>
      <c r="W1128">
        <v>76.474998474121094</v>
      </c>
    </row>
    <row r="1129" spans="1:23" x14ac:dyDescent="0.25">
      <c r="A1129" t="s">
        <v>85</v>
      </c>
      <c r="B1129" t="s">
        <v>97</v>
      </c>
      <c r="C1129" t="s">
        <v>99</v>
      </c>
      <c r="D1129" t="s">
        <v>65</v>
      </c>
      <c r="E1129" t="s">
        <v>112</v>
      </c>
      <c r="F1129">
        <v>24</v>
      </c>
      <c r="R1129">
        <v>4</v>
      </c>
      <c r="S1129">
        <v>2266.0283203125</v>
      </c>
      <c r="T1129">
        <v>47.602817535400391</v>
      </c>
      <c r="U1129">
        <v>78.571876525878906</v>
      </c>
      <c r="V1129">
        <v>87.424995422363281</v>
      </c>
      <c r="W1129">
        <v>76.324996948242188</v>
      </c>
    </row>
    <row r="1130" spans="1:23" x14ac:dyDescent="0.25">
      <c r="A1130" t="s">
        <v>85</v>
      </c>
      <c r="B1130" t="s">
        <v>97</v>
      </c>
      <c r="C1130" t="s">
        <v>99</v>
      </c>
      <c r="D1130" t="s">
        <v>65</v>
      </c>
      <c r="E1130" t="s">
        <v>113</v>
      </c>
      <c r="F1130">
        <v>1</v>
      </c>
      <c r="R1130">
        <v>4</v>
      </c>
      <c r="S1130">
        <v>1065.1302490234375</v>
      </c>
      <c r="T1130">
        <v>32.636333465576172</v>
      </c>
      <c r="U1130">
        <v>79.083541870117187</v>
      </c>
      <c r="V1130">
        <v>91.424995422363281</v>
      </c>
      <c r="W1130">
        <v>71.550003051757812</v>
      </c>
    </row>
    <row r="1131" spans="1:23" x14ac:dyDescent="0.25">
      <c r="A1131" t="s">
        <v>85</v>
      </c>
      <c r="B1131" t="s">
        <v>97</v>
      </c>
      <c r="C1131" t="s">
        <v>99</v>
      </c>
      <c r="D1131" t="s">
        <v>65</v>
      </c>
      <c r="E1131" t="s">
        <v>113</v>
      </c>
      <c r="F1131">
        <v>2</v>
      </c>
      <c r="R1131">
        <v>4</v>
      </c>
      <c r="S1131">
        <v>1660.8836669921875</v>
      </c>
      <c r="T1131">
        <v>40.753940582275391</v>
      </c>
      <c r="U1131">
        <v>79.083541870117187</v>
      </c>
      <c r="V1131">
        <v>91.424995422363281</v>
      </c>
      <c r="W1131">
        <v>70.949996948242188</v>
      </c>
    </row>
    <row r="1132" spans="1:23" x14ac:dyDescent="0.25">
      <c r="A1132" t="s">
        <v>85</v>
      </c>
      <c r="B1132" t="s">
        <v>97</v>
      </c>
      <c r="C1132" t="s">
        <v>99</v>
      </c>
      <c r="D1132" t="s">
        <v>65</v>
      </c>
      <c r="E1132" t="s">
        <v>113</v>
      </c>
      <c r="F1132">
        <v>3</v>
      </c>
      <c r="R1132">
        <v>4</v>
      </c>
      <c r="S1132">
        <v>5008.80908203125</v>
      </c>
      <c r="T1132">
        <v>70.772941589355469</v>
      </c>
      <c r="U1132">
        <v>79.083541870117187</v>
      </c>
      <c r="V1132">
        <v>91.424995422363281</v>
      </c>
      <c r="W1132">
        <v>70.430000305175781</v>
      </c>
    </row>
    <row r="1133" spans="1:23" x14ac:dyDescent="0.25">
      <c r="A1133" t="s">
        <v>85</v>
      </c>
      <c r="B1133" t="s">
        <v>97</v>
      </c>
      <c r="C1133" t="s">
        <v>99</v>
      </c>
      <c r="D1133" t="s">
        <v>65</v>
      </c>
      <c r="E1133" t="s">
        <v>113</v>
      </c>
      <c r="F1133">
        <v>4</v>
      </c>
      <c r="R1133">
        <v>4</v>
      </c>
      <c r="S1133">
        <v>8004.59326171875</v>
      </c>
      <c r="T1133">
        <v>89.468391418457031</v>
      </c>
      <c r="U1133">
        <v>79.083541870117187</v>
      </c>
      <c r="V1133">
        <v>91.424995422363281</v>
      </c>
      <c r="W1133">
        <v>70.3175048828125</v>
      </c>
    </row>
    <row r="1134" spans="1:23" x14ac:dyDescent="0.25">
      <c r="A1134" t="s">
        <v>85</v>
      </c>
      <c r="B1134" t="s">
        <v>97</v>
      </c>
      <c r="C1134" t="s">
        <v>99</v>
      </c>
      <c r="D1134" t="s">
        <v>65</v>
      </c>
      <c r="E1134" t="s">
        <v>113</v>
      </c>
      <c r="F1134">
        <v>5</v>
      </c>
      <c r="R1134">
        <v>4</v>
      </c>
      <c r="S1134">
        <v>2939.990234375</v>
      </c>
      <c r="T1134">
        <v>54.221675872802734</v>
      </c>
      <c r="U1134">
        <v>79.083541870117187</v>
      </c>
      <c r="V1134">
        <v>91.424995422363281</v>
      </c>
      <c r="W1134">
        <v>69.620002746582031</v>
      </c>
    </row>
    <row r="1135" spans="1:23" x14ac:dyDescent="0.25">
      <c r="A1135" t="s">
        <v>85</v>
      </c>
      <c r="B1135" t="s">
        <v>97</v>
      </c>
      <c r="C1135" t="s">
        <v>99</v>
      </c>
      <c r="D1135" t="s">
        <v>65</v>
      </c>
      <c r="E1135" t="s">
        <v>113</v>
      </c>
      <c r="F1135">
        <v>6</v>
      </c>
      <c r="R1135">
        <v>4</v>
      </c>
      <c r="S1135">
        <v>2092.900634765625</v>
      </c>
      <c r="T1135">
        <v>45.74822998046875</v>
      </c>
      <c r="U1135">
        <v>79.083541870117187</v>
      </c>
      <c r="V1135">
        <v>91.424995422363281</v>
      </c>
      <c r="W1135">
        <v>69.162498474121094</v>
      </c>
    </row>
    <row r="1136" spans="1:23" x14ac:dyDescent="0.25">
      <c r="A1136" t="s">
        <v>85</v>
      </c>
      <c r="B1136" t="s">
        <v>97</v>
      </c>
      <c r="C1136" t="s">
        <v>99</v>
      </c>
      <c r="D1136" t="s">
        <v>65</v>
      </c>
      <c r="E1136" t="s">
        <v>113</v>
      </c>
      <c r="F1136">
        <v>7</v>
      </c>
      <c r="R1136">
        <v>4</v>
      </c>
      <c r="S1136">
        <v>2542.6787109375</v>
      </c>
      <c r="T1136">
        <v>50.424980163574219</v>
      </c>
      <c r="U1136">
        <v>79.083541870117187</v>
      </c>
      <c r="V1136">
        <v>91.424995422363281</v>
      </c>
      <c r="W1136">
        <v>68.852500915527344</v>
      </c>
    </row>
    <row r="1137" spans="1:23" x14ac:dyDescent="0.25">
      <c r="A1137" t="s">
        <v>85</v>
      </c>
      <c r="B1137" t="s">
        <v>97</v>
      </c>
      <c r="C1137" t="s">
        <v>99</v>
      </c>
      <c r="D1137" t="s">
        <v>65</v>
      </c>
      <c r="E1137" t="s">
        <v>113</v>
      </c>
      <c r="F1137">
        <v>8</v>
      </c>
      <c r="R1137">
        <v>4</v>
      </c>
      <c r="S1137">
        <v>4417.40625</v>
      </c>
      <c r="T1137">
        <v>66.463569641113281</v>
      </c>
      <c r="U1137">
        <v>79.083541870117187</v>
      </c>
      <c r="V1137">
        <v>91.424995422363281</v>
      </c>
      <c r="W1137">
        <v>70.772499084472656</v>
      </c>
    </row>
    <row r="1138" spans="1:23" x14ac:dyDescent="0.25">
      <c r="A1138" t="s">
        <v>85</v>
      </c>
      <c r="B1138" t="s">
        <v>97</v>
      </c>
      <c r="C1138" t="s">
        <v>99</v>
      </c>
      <c r="D1138" t="s">
        <v>65</v>
      </c>
      <c r="E1138" t="s">
        <v>113</v>
      </c>
      <c r="F1138">
        <v>9</v>
      </c>
      <c r="R1138">
        <v>4</v>
      </c>
      <c r="S1138">
        <v>2369.832275390625</v>
      </c>
      <c r="T1138">
        <v>48.680923461914063</v>
      </c>
      <c r="U1138">
        <v>79.083541870117187</v>
      </c>
      <c r="V1138">
        <v>91.424995422363281</v>
      </c>
      <c r="W1138">
        <v>74.225006103515625</v>
      </c>
    </row>
    <row r="1139" spans="1:23" x14ac:dyDescent="0.25">
      <c r="A1139" t="s">
        <v>85</v>
      </c>
      <c r="B1139" t="s">
        <v>97</v>
      </c>
      <c r="C1139" t="s">
        <v>99</v>
      </c>
      <c r="D1139" t="s">
        <v>65</v>
      </c>
      <c r="E1139" t="s">
        <v>113</v>
      </c>
      <c r="F1139">
        <v>10</v>
      </c>
      <c r="R1139">
        <v>4</v>
      </c>
      <c r="S1139">
        <v>2834.538330078125</v>
      </c>
      <c r="T1139">
        <v>53.240383148193359</v>
      </c>
      <c r="U1139">
        <v>79.083541870117187</v>
      </c>
      <c r="V1139">
        <v>91.424995422363281</v>
      </c>
      <c r="W1139">
        <v>78.824996948242188</v>
      </c>
    </row>
    <row r="1140" spans="1:23" x14ac:dyDescent="0.25">
      <c r="A1140" t="s">
        <v>85</v>
      </c>
      <c r="B1140" t="s">
        <v>97</v>
      </c>
      <c r="C1140" t="s">
        <v>99</v>
      </c>
      <c r="D1140" t="s">
        <v>65</v>
      </c>
      <c r="E1140" t="s">
        <v>113</v>
      </c>
      <c r="F1140">
        <v>11</v>
      </c>
      <c r="R1140">
        <v>4</v>
      </c>
      <c r="S1140">
        <v>2867.459716796875</v>
      </c>
      <c r="T1140">
        <v>53.548667907714844</v>
      </c>
      <c r="U1140">
        <v>79.083541870117187</v>
      </c>
      <c r="V1140">
        <v>91.424995422363281</v>
      </c>
      <c r="W1140">
        <v>83.574996948242188</v>
      </c>
    </row>
    <row r="1141" spans="1:23" x14ac:dyDescent="0.25">
      <c r="A1141" t="s">
        <v>85</v>
      </c>
      <c r="B1141" t="s">
        <v>97</v>
      </c>
      <c r="C1141" t="s">
        <v>99</v>
      </c>
      <c r="D1141" t="s">
        <v>65</v>
      </c>
      <c r="E1141" t="s">
        <v>113</v>
      </c>
      <c r="F1141">
        <v>12</v>
      </c>
      <c r="R1141">
        <v>4</v>
      </c>
      <c r="S1141">
        <v>3922.635009765625</v>
      </c>
      <c r="T1141">
        <v>62.630943298339844</v>
      </c>
      <c r="U1141">
        <v>79.083541870117187</v>
      </c>
      <c r="V1141">
        <v>91.424995422363281</v>
      </c>
      <c r="W1141">
        <v>87.824996948242188</v>
      </c>
    </row>
    <row r="1142" spans="1:23" x14ac:dyDescent="0.25">
      <c r="A1142" t="s">
        <v>85</v>
      </c>
      <c r="B1142" t="s">
        <v>97</v>
      </c>
      <c r="C1142" t="s">
        <v>99</v>
      </c>
      <c r="D1142" t="s">
        <v>65</v>
      </c>
      <c r="E1142" t="s">
        <v>113</v>
      </c>
      <c r="F1142">
        <v>13</v>
      </c>
      <c r="R1142">
        <v>4</v>
      </c>
      <c r="S1142">
        <v>3061.630615234375</v>
      </c>
      <c r="T1142">
        <v>55.332004547119141</v>
      </c>
      <c r="U1142">
        <v>79.083541870117187</v>
      </c>
      <c r="V1142">
        <v>91.424995422363281</v>
      </c>
      <c r="W1142">
        <v>89.574996948242188</v>
      </c>
    </row>
    <row r="1143" spans="1:23" x14ac:dyDescent="0.25">
      <c r="A1143" t="s">
        <v>85</v>
      </c>
      <c r="B1143" t="s">
        <v>97</v>
      </c>
      <c r="C1143" t="s">
        <v>99</v>
      </c>
      <c r="D1143" t="s">
        <v>65</v>
      </c>
      <c r="E1143" t="s">
        <v>113</v>
      </c>
      <c r="F1143">
        <v>14</v>
      </c>
      <c r="R1143">
        <v>4</v>
      </c>
      <c r="S1143">
        <v>2949.139892578125</v>
      </c>
      <c r="T1143">
        <v>54.305984497070313</v>
      </c>
      <c r="U1143">
        <v>79.083541870117187</v>
      </c>
      <c r="V1143">
        <v>91.424995422363281</v>
      </c>
      <c r="W1143">
        <v>89.400001525878906</v>
      </c>
    </row>
    <row r="1144" spans="1:23" x14ac:dyDescent="0.25">
      <c r="A1144" t="s">
        <v>85</v>
      </c>
      <c r="B1144" t="s">
        <v>97</v>
      </c>
      <c r="C1144" t="s">
        <v>99</v>
      </c>
      <c r="D1144" t="s">
        <v>65</v>
      </c>
      <c r="E1144" t="s">
        <v>113</v>
      </c>
      <c r="F1144">
        <v>15</v>
      </c>
      <c r="R1144">
        <v>4</v>
      </c>
      <c r="S1144">
        <v>3429.732666015625</v>
      </c>
      <c r="T1144">
        <v>58.563919067382812</v>
      </c>
      <c r="U1144">
        <v>79.083541870117187</v>
      </c>
      <c r="V1144">
        <v>91.424995422363281</v>
      </c>
      <c r="W1144">
        <v>90.650001525878906</v>
      </c>
    </row>
    <row r="1145" spans="1:23" x14ac:dyDescent="0.25">
      <c r="A1145" t="s">
        <v>85</v>
      </c>
      <c r="B1145" t="s">
        <v>97</v>
      </c>
      <c r="C1145" t="s">
        <v>99</v>
      </c>
      <c r="D1145" t="s">
        <v>65</v>
      </c>
      <c r="E1145" t="s">
        <v>113</v>
      </c>
      <c r="F1145">
        <v>16</v>
      </c>
      <c r="R1145">
        <v>4</v>
      </c>
      <c r="S1145">
        <v>3607.729248046875</v>
      </c>
      <c r="T1145">
        <v>60.064376831054688</v>
      </c>
      <c r="U1145">
        <v>79.083541870117187</v>
      </c>
      <c r="V1145">
        <v>91.424995422363281</v>
      </c>
      <c r="W1145">
        <v>91.424995422363281</v>
      </c>
    </row>
    <row r="1146" spans="1:23" x14ac:dyDescent="0.25">
      <c r="A1146" t="s">
        <v>85</v>
      </c>
      <c r="B1146" t="s">
        <v>97</v>
      </c>
      <c r="C1146" t="s">
        <v>99</v>
      </c>
      <c r="D1146" t="s">
        <v>65</v>
      </c>
      <c r="E1146" t="s">
        <v>113</v>
      </c>
      <c r="F1146">
        <v>17</v>
      </c>
      <c r="R1146">
        <v>4</v>
      </c>
      <c r="S1146">
        <v>3818.73828125</v>
      </c>
      <c r="T1146">
        <v>61.795940399169922</v>
      </c>
      <c r="U1146">
        <v>79.083541870117187</v>
      </c>
      <c r="V1146">
        <v>91.424995422363281</v>
      </c>
      <c r="W1146">
        <v>90.425003051757813</v>
      </c>
    </row>
    <row r="1147" spans="1:23" x14ac:dyDescent="0.25">
      <c r="A1147" t="s">
        <v>85</v>
      </c>
      <c r="B1147" t="s">
        <v>97</v>
      </c>
      <c r="C1147" t="s">
        <v>99</v>
      </c>
      <c r="D1147" t="s">
        <v>65</v>
      </c>
      <c r="E1147" t="s">
        <v>113</v>
      </c>
      <c r="F1147">
        <v>18</v>
      </c>
      <c r="R1147">
        <v>4</v>
      </c>
      <c r="S1147">
        <v>3153.03955078125</v>
      </c>
      <c r="T1147">
        <v>56.151931762695313</v>
      </c>
      <c r="U1147">
        <v>79.083541870117187</v>
      </c>
      <c r="V1147">
        <v>91.424995422363281</v>
      </c>
      <c r="W1147">
        <v>88.675003051757813</v>
      </c>
    </row>
    <row r="1148" spans="1:23" x14ac:dyDescent="0.25">
      <c r="A1148" t="s">
        <v>85</v>
      </c>
      <c r="B1148" t="s">
        <v>97</v>
      </c>
      <c r="C1148" t="s">
        <v>99</v>
      </c>
      <c r="D1148" t="s">
        <v>65</v>
      </c>
      <c r="E1148" t="s">
        <v>113</v>
      </c>
      <c r="F1148">
        <v>19</v>
      </c>
      <c r="R1148">
        <v>4</v>
      </c>
      <c r="S1148">
        <v>1447.2457275390625</v>
      </c>
      <c r="T1148">
        <v>38.042682647705078</v>
      </c>
      <c r="U1148">
        <v>79.083541870117187</v>
      </c>
      <c r="V1148">
        <v>91.424995422363281</v>
      </c>
      <c r="W1148">
        <v>86.724998474121094</v>
      </c>
    </row>
    <row r="1149" spans="1:23" x14ac:dyDescent="0.25">
      <c r="A1149" t="s">
        <v>85</v>
      </c>
      <c r="B1149" t="s">
        <v>97</v>
      </c>
      <c r="C1149" t="s">
        <v>99</v>
      </c>
      <c r="D1149" t="s">
        <v>65</v>
      </c>
      <c r="E1149" t="s">
        <v>113</v>
      </c>
      <c r="F1149">
        <v>20</v>
      </c>
      <c r="R1149">
        <v>4</v>
      </c>
      <c r="S1149">
        <v>4521.62646484375</v>
      </c>
      <c r="T1149">
        <v>67.2430419921875</v>
      </c>
      <c r="U1149">
        <v>79.083541870117187</v>
      </c>
      <c r="V1149">
        <v>91.424995422363281</v>
      </c>
      <c r="W1149">
        <v>82.800003051757813</v>
      </c>
    </row>
    <row r="1150" spans="1:23" x14ac:dyDescent="0.25">
      <c r="A1150" t="s">
        <v>85</v>
      </c>
      <c r="B1150" t="s">
        <v>97</v>
      </c>
      <c r="C1150" t="s">
        <v>99</v>
      </c>
      <c r="D1150" t="s">
        <v>65</v>
      </c>
      <c r="E1150" t="s">
        <v>113</v>
      </c>
      <c r="F1150">
        <v>21</v>
      </c>
      <c r="R1150">
        <v>4</v>
      </c>
      <c r="S1150">
        <v>4036.35595703125</v>
      </c>
      <c r="T1150">
        <v>63.532321929931641</v>
      </c>
      <c r="U1150">
        <v>79.083541870117187</v>
      </c>
      <c r="V1150">
        <v>91.424995422363281</v>
      </c>
      <c r="W1150">
        <v>78.724998474121094</v>
      </c>
    </row>
    <row r="1151" spans="1:23" x14ac:dyDescent="0.25">
      <c r="A1151" t="s">
        <v>85</v>
      </c>
      <c r="B1151" t="s">
        <v>97</v>
      </c>
      <c r="C1151" t="s">
        <v>99</v>
      </c>
      <c r="D1151" t="s">
        <v>65</v>
      </c>
      <c r="E1151" t="s">
        <v>113</v>
      </c>
      <c r="F1151">
        <v>22</v>
      </c>
      <c r="R1151">
        <v>4</v>
      </c>
      <c r="S1151">
        <v>2694.610107421875</v>
      </c>
      <c r="T1151">
        <v>51.909633636474609</v>
      </c>
      <c r="U1151">
        <v>79.083541870117187</v>
      </c>
      <c r="V1151">
        <v>91.424995422363281</v>
      </c>
      <c r="W1151">
        <v>76.174995422363281</v>
      </c>
    </row>
    <row r="1152" spans="1:23" x14ac:dyDescent="0.25">
      <c r="A1152" t="s">
        <v>85</v>
      </c>
      <c r="B1152" t="s">
        <v>97</v>
      </c>
      <c r="C1152" t="s">
        <v>99</v>
      </c>
      <c r="D1152" t="s">
        <v>65</v>
      </c>
      <c r="E1152" t="s">
        <v>113</v>
      </c>
      <c r="F1152">
        <v>23</v>
      </c>
      <c r="R1152">
        <v>4</v>
      </c>
      <c r="S1152">
        <v>2795.23486328125</v>
      </c>
      <c r="T1152">
        <v>52.869979858398438</v>
      </c>
      <c r="U1152">
        <v>79.083541870117187</v>
      </c>
      <c r="V1152">
        <v>91.424995422363281</v>
      </c>
      <c r="W1152">
        <v>74.074996948242188</v>
      </c>
    </row>
    <row r="1153" spans="1:23" x14ac:dyDescent="0.25">
      <c r="A1153" t="s">
        <v>85</v>
      </c>
      <c r="B1153" t="s">
        <v>97</v>
      </c>
      <c r="C1153" t="s">
        <v>99</v>
      </c>
      <c r="D1153" t="s">
        <v>65</v>
      </c>
      <c r="E1153" t="s">
        <v>113</v>
      </c>
      <c r="F1153">
        <v>24</v>
      </c>
      <c r="R1153">
        <v>4</v>
      </c>
      <c r="S1153">
        <v>3222.9365234375</v>
      </c>
      <c r="T1153">
        <v>56.770912170410156</v>
      </c>
      <c r="U1153">
        <v>79.083541870117187</v>
      </c>
      <c r="V1153">
        <v>91.424995422363281</v>
      </c>
      <c r="W1153">
        <v>73.25</v>
      </c>
    </row>
    <row r="1154" spans="1:23" x14ac:dyDescent="0.25">
      <c r="A1154" t="s">
        <v>85</v>
      </c>
      <c r="B1154" t="s">
        <v>97</v>
      </c>
      <c r="C1154" t="s">
        <v>99</v>
      </c>
      <c r="D1154" t="s">
        <v>65</v>
      </c>
      <c r="E1154" t="s">
        <v>114</v>
      </c>
      <c r="F1154">
        <v>1</v>
      </c>
      <c r="R1154">
        <v>4</v>
      </c>
      <c r="S1154">
        <v>4261.7529296875</v>
      </c>
      <c r="T1154">
        <v>65.2821044921875</v>
      </c>
      <c r="U1154">
        <v>85.052085876464844</v>
      </c>
      <c r="V1154">
        <v>98.649993896484375</v>
      </c>
      <c r="W1154">
        <v>77.175003051757813</v>
      </c>
    </row>
    <row r="1155" spans="1:23" x14ac:dyDescent="0.25">
      <c r="A1155" t="s">
        <v>85</v>
      </c>
      <c r="B1155" t="s">
        <v>97</v>
      </c>
      <c r="C1155" t="s">
        <v>99</v>
      </c>
      <c r="D1155" t="s">
        <v>65</v>
      </c>
      <c r="E1155" t="s">
        <v>114</v>
      </c>
      <c r="F1155">
        <v>2</v>
      </c>
      <c r="R1155">
        <v>4</v>
      </c>
      <c r="S1155">
        <v>3933.272216796875</v>
      </c>
      <c r="T1155">
        <v>62.715805053710938</v>
      </c>
      <c r="U1155">
        <v>85.052085876464844</v>
      </c>
      <c r="V1155">
        <v>98.649993896484375</v>
      </c>
      <c r="W1155">
        <v>76.574996948242187</v>
      </c>
    </row>
    <row r="1156" spans="1:23" x14ac:dyDescent="0.25">
      <c r="A1156" t="s">
        <v>85</v>
      </c>
      <c r="B1156" t="s">
        <v>97</v>
      </c>
      <c r="C1156" t="s">
        <v>99</v>
      </c>
      <c r="D1156" t="s">
        <v>65</v>
      </c>
      <c r="E1156" t="s">
        <v>114</v>
      </c>
      <c r="F1156">
        <v>3</v>
      </c>
      <c r="R1156">
        <v>4</v>
      </c>
      <c r="S1156">
        <v>3480.97216796875</v>
      </c>
      <c r="T1156">
        <v>58.999763488769531</v>
      </c>
      <c r="U1156">
        <v>85.052085876464844</v>
      </c>
      <c r="V1156">
        <v>98.649993896484375</v>
      </c>
      <c r="W1156">
        <v>76.349998474121094</v>
      </c>
    </row>
    <row r="1157" spans="1:23" x14ac:dyDescent="0.25">
      <c r="A1157" t="s">
        <v>85</v>
      </c>
      <c r="B1157" t="s">
        <v>97</v>
      </c>
      <c r="C1157" t="s">
        <v>99</v>
      </c>
      <c r="D1157" t="s">
        <v>65</v>
      </c>
      <c r="E1157" t="s">
        <v>114</v>
      </c>
      <c r="F1157">
        <v>4</v>
      </c>
      <c r="R1157">
        <v>4</v>
      </c>
      <c r="S1157">
        <v>3653.29736328125</v>
      </c>
      <c r="T1157">
        <v>60.442512512207031</v>
      </c>
      <c r="U1157">
        <v>85.052085876464844</v>
      </c>
      <c r="V1157">
        <v>98.649993896484375</v>
      </c>
      <c r="W1157">
        <v>75.650001525878906</v>
      </c>
    </row>
    <row r="1158" spans="1:23" x14ac:dyDescent="0.25">
      <c r="A1158" t="s">
        <v>85</v>
      </c>
      <c r="B1158" t="s">
        <v>97</v>
      </c>
      <c r="C1158" t="s">
        <v>99</v>
      </c>
      <c r="D1158" t="s">
        <v>65</v>
      </c>
      <c r="E1158" t="s">
        <v>114</v>
      </c>
      <c r="F1158">
        <v>5</v>
      </c>
      <c r="R1158">
        <v>4</v>
      </c>
      <c r="S1158">
        <v>3229.02880859375</v>
      </c>
      <c r="T1158">
        <v>56.824542999267578</v>
      </c>
      <c r="U1158">
        <v>85.052085876464844</v>
      </c>
      <c r="V1158">
        <v>98.649993896484375</v>
      </c>
      <c r="W1158">
        <v>75.400001525878906</v>
      </c>
    </row>
    <row r="1159" spans="1:23" x14ac:dyDescent="0.25">
      <c r="A1159" t="s">
        <v>85</v>
      </c>
      <c r="B1159" t="s">
        <v>97</v>
      </c>
      <c r="C1159" t="s">
        <v>99</v>
      </c>
      <c r="D1159" t="s">
        <v>65</v>
      </c>
      <c r="E1159" t="s">
        <v>114</v>
      </c>
      <c r="F1159">
        <v>6</v>
      </c>
      <c r="R1159">
        <v>4</v>
      </c>
      <c r="S1159">
        <v>7416.37744140625</v>
      </c>
      <c r="T1159">
        <v>86.118392944335938</v>
      </c>
      <c r="U1159">
        <v>85.052085876464844</v>
      </c>
      <c r="V1159">
        <v>98.649993896484375</v>
      </c>
      <c r="W1159">
        <v>74.674995422363281</v>
      </c>
    </row>
    <row r="1160" spans="1:23" x14ac:dyDescent="0.25">
      <c r="A1160" t="s">
        <v>85</v>
      </c>
      <c r="B1160" t="s">
        <v>97</v>
      </c>
      <c r="C1160" t="s">
        <v>99</v>
      </c>
      <c r="D1160" t="s">
        <v>65</v>
      </c>
      <c r="E1160" t="s">
        <v>114</v>
      </c>
      <c r="F1160">
        <v>7</v>
      </c>
      <c r="R1160">
        <v>4</v>
      </c>
      <c r="S1160">
        <v>3684.257080078125</v>
      </c>
      <c r="T1160">
        <v>60.698081970214844</v>
      </c>
      <c r="U1160">
        <v>85.052085876464844</v>
      </c>
      <c r="V1160">
        <v>98.649993896484375</v>
      </c>
      <c r="W1160">
        <v>74.199996948242188</v>
      </c>
    </row>
    <row r="1161" spans="1:23" x14ac:dyDescent="0.25">
      <c r="A1161" t="s">
        <v>85</v>
      </c>
      <c r="B1161" t="s">
        <v>97</v>
      </c>
      <c r="C1161" t="s">
        <v>99</v>
      </c>
      <c r="D1161" t="s">
        <v>65</v>
      </c>
      <c r="E1161" t="s">
        <v>114</v>
      </c>
      <c r="F1161">
        <v>8</v>
      </c>
      <c r="R1161">
        <v>4</v>
      </c>
      <c r="S1161">
        <v>1120.6431884765625</v>
      </c>
      <c r="T1161">
        <v>33.476009368896484</v>
      </c>
      <c r="U1161">
        <v>85.052085876464844</v>
      </c>
      <c r="V1161">
        <v>98.649993896484375</v>
      </c>
      <c r="W1161">
        <v>75.949996948242188</v>
      </c>
    </row>
    <row r="1162" spans="1:23" x14ac:dyDescent="0.25">
      <c r="A1162" t="s">
        <v>85</v>
      </c>
      <c r="B1162" t="s">
        <v>97</v>
      </c>
      <c r="C1162" t="s">
        <v>99</v>
      </c>
      <c r="D1162" t="s">
        <v>65</v>
      </c>
      <c r="E1162" t="s">
        <v>114</v>
      </c>
      <c r="F1162">
        <v>9</v>
      </c>
      <c r="R1162">
        <v>4</v>
      </c>
      <c r="S1162">
        <v>11601.1748046875</v>
      </c>
      <c r="T1162">
        <v>107.70874786376953</v>
      </c>
      <c r="U1162">
        <v>85.052085876464844</v>
      </c>
      <c r="V1162">
        <v>98.649993896484375</v>
      </c>
      <c r="W1162">
        <v>79.775001525878906</v>
      </c>
    </row>
    <row r="1163" spans="1:23" x14ac:dyDescent="0.25">
      <c r="A1163" t="s">
        <v>85</v>
      </c>
      <c r="B1163" t="s">
        <v>97</v>
      </c>
      <c r="C1163" t="s">
        <v>99</v>
      </c>
      <c r="D1163" t="s">
        <v>65</v>
      </c>
      <c r="E1163" t="s">
        <v>114</v>
      </c>
      <c r="F1163">
        <v>10</v>
      </c>
      <c r="R1163">
        <v>4</v>
      </c>
      <c r="S1163">
        <v>12884.357421875</v>
      </c>
      <c r="T1163">
        <v>113.50928497314453</v>
      </c>
      <c r="U1163">
        <v>85.052085876464844</v>
      </c>
      <c r="V1163">
        <v>98.649993896484375</v>
      </c>
      <c r="W1163">
        <v>85.050003051757813</v>
      </c>
    </row>
    <row r="1164" spans="1:23" x14ac:dyDescent="0.25">
      <c r="A1164" t="s">
        <v>85</v>
      </c>
      <c r="B1164" t="s">
        <v>97</v>
      </c>
      <c r="C1164" t="s">
        <v>99</v>
      </c>
      <c r="D1164" t="s">
        <v>65</v>
      </c>
      <c r="E1164" t="s">
        <v>114</v>
      </c>
      <c r="F1164">
        <v>11</v>
      </c>
      <c r="R1164">
        <v>4</v>
      </c>
      <c r="S1164">
        <v>11102.0771484375</v>
      </c>
      <c r="T1164">
        <v>105.36639404296875</v>
      </c>
      <c r="U1164">
        <v>85.052085876464844</v>
      </c>
      <c r="V1164">
        <v>98.649993896484375</v>
      </c>
      <c r="W1164">
        <v>89.974998474121094</v>
      </c>
    </row>
    <row r="1165" spans="1:23" x14ac:dyDescent="0.25">
      <c r="A1165" t="s">
        <v>85</v>
      </c>
      <c r="B1165" t="s">
        <v>97</v>
      </c>
      <c r="C1165" t="s">
        <v>99</v>
      </c>
      <c r="D1165" t="s">
        <v>65</v>
      </c>
      <c r="E1165" t="s">
        <v>114</v>
      </c>
      <c r="F1165">
        <v>12</v>
      </c>
      <c r="R1165">
        <v>4</v>
      </c>
      <c r="S1165">
        <v>3513.0341796875</v>
      </c>
      <c r="T1165">
        <v>59.270854949951172</v>
      </c>
      <c r="U1165">
        <v>85.052085876464844</v>
      </c>
      <c r="V1165">
        <v>98.649993896484375</v>
      </c>
      <c r="W1165">
        <v>94.375</v>
      </c>
    </row>
    <row r="1166" spans="1:23" x14ac:dyDescent="0.25">
      <c r="A1166" t="s">
        <v>85</v>
      </c>
      <c r="B1166" t="s">
        <v>97</v>
      </c>
      <c r="C1166" t="s">
        <v>99</v>
      </c>
      <c r="D1166" t="s">
        <v>65</v>
      </c>
      <c r="E1166" t="s">
        <v>114</v>
      </c>
      <c r="F1166">
        <v>13</v>
      </c>
      <c r="R1166">
        <v>4</v>
      </c>
      <c r="S1166">
        <v>3732.935302734375</v>
      </c>
      <c r="T1166">
        <v>61.097751617431641</v>
      </c>
      <c r="U1166">
        <v>85.052085876464844</v>
      </c>
      <c r="V1166">
        <v>98.649993896484375</v>
      </c>
      <c r="W1166">
        <v>96</v>
      </c>
    </row>
    <row r="1167" spans="1:23" x14ac:dyDescent="0.25">
      <c r="A1167" t="s">
        <v>85</v>
      </c>
      <c r="B1167" t="s">
        <v>97</v>
      </c>
      <c r="C1167" t="s">
        <v>99</v>
      </c>
      <c r="D1167" t="s">
        <v>65</v>
      </c>
      <c r="E1167" t="s">
        <v>114</v>
      </c>
      <c r="F1167">
        <v>14</v>
      </c>
      <c r="R1167">
        <v>4</v>
      </c>
      <c r="S1167">
        <v>2677.35791015625</v>
      </c>
      <c r="T1167">
        <v>51.743190765380859</v>
      </c>
      <c r="U1167">
        <v>85.052085876464844</v>
      </c>
      <c r="V1167">
        <v>98.649993896484375</v>
      </c>
      <c r="W1167">
        <v>95.775001525878906</v>
      </c>
    </row>
    <row r="1168" spans="1:23" x14ac:dyDescent="0.25">
      <c r="A1168" t="s">
        <v>85</v>
      </c>
      <c r="B1168" t="s">
        <v>97</v>
      </c>
      <c r="C1168" t="s">
        <v>99</v>
      </c>
      <c r="D1168" t="s">
        <v>65</v>
      </c>
      <c r="E1168" t="s">
        <v>114</v>
      </c>
      <c r="F1168">
        <v>15</v>
      </c>
      <c r="R1168">
        <v>4</v>
      </c>
      <c r="S1168">
        <v>3111.73388671875</v>
      </c>
      <c r="T1168">
        <v>55.782917022705078</v>
      </c>
      <c r="U1168">
        <v>85.052085876464844</v>
      </c>
      <c r="V1168">
        <v>98.649993896484375</v>
      </c>
      <c r="W1168">
        <v>96.824996948242188</v>
      </c>
    </row>
    <row r="1169" spans="1:23" x14ac:dyDescent="0.25">
      <c r="A1169" t="s">
        <v>85</v>
      </c>
      <c r="B1169" t="s">
        <v>97</v>
      </c>
      <c r="C1169" t="s">
        <v>99</v>
      </c>
      <c r="D1169" t="s">
        <v>65</v>
      </c>
      <c r="E1169" t="s">
        <v>114</v>
      </c>
      <c r="F1169">
        <v>16</v>
      </c>
      <c r="R1169">
        <v>4</v>
      </c>
      <c r="S1169">
        <v>2407.343505859375</v>
      </c>
      <c r="T1169">
        <v>49.064685821533203</v>
      </c>
      <c r="U1169">
        <v>85.052085876464844</v>
      </c>
      <c r="V1169">
        <v>98.649993896484375</v>
      </c>
      <c r="W1169">
        <v>98.649993896484375</v>
      </c>
    </row>
    <row r="1170" spans="1:23" x14ac:dyDescent="0.25">
      <c r="A1170" t="s">
        <v>85</v>
      </c>
      <c r="B1170" t="s">
        <v>97</v>
      </c>
      <c r="C1170" t="s">
        <v>99</v>
      </c>
      <c r="D1170" t="s">
        <v>65</v>
      </c>
      <c r="E1170" t="s">
        <v>114</v>
      </c>
      <c r="F1170">
        <v>17</v>
      </c>
      <c r="R1170">
        <v>4</v>
      </c>
      <c r="S1170">
        <v>2239.78857421875</v>
      </c>
      <c r="T1170">
        <v>47.326404571533203</v>
      </c>
      <c r="U1170">
        <v>85.052085876464844</v>
      </c>
      <c r="V1170">
        <v>98.649993896484375</v>
      </c>
      <c r="W1170">
        <v>97.800003051757813</v>
      </c>
    </row>
    <row r="1171" spans="1:23" x14ac:dyDescent="0.25">
      <c r="A1171" t="s">
        <v>85</v>
      </c>
      <c r="B1171" t="s">
        <v>97</v>
      </c>
      <c r="C1171" t="s">
        <v>99</v>
      </c>
      <c r="D1171" t="s">
        <v>65</v>
      </c>
      <c r="E1171" t="s">
        <v>114</v>
      </c>
      <c r="F1171">
        <v>18</v>
      </c>
      <c r="R1171">
        <v>4</v>
      </c>
      <c r="S1171">
        <v>3023.499755859375</v>
      </c>
      <c r="T1171">
        <v>54.986358642578125</v>
      </c>
      <c r="U1171">
        <v>85.052085876464844</v>
      </c>
      <c r="V1171">
        <v>98.649993896484375</v>
      </c>
      <c r="W1171">
        <v>96.300003051757813</v>
      </c>
    </row>
    <row r="1172" spans="1:23" x14ac:dyDescent="0.25">
      <c r="A1172" t="s">
        <v>85</v>
      </c>
      <c r="B1172" t="s">
        <v>97</v>
      </c>
      <c r="C1172" t="s">
        <v>99</v>
      </c>
      <c r="D1172" t="s">
        <v>65</v>
      </c>
      <c r="E1172" t="s">
        <v>114</v>
      </c>
      <c r="F1172">
        <v>19</v>
      </c>
      <c r="R1172">
        <v>4</v>
      </c>
      <c r="S1172">
        <v>3752.732666015625</v>
      </c>
      <c r="T1172">
        <v>61.259552001953125</v>
      </c>
      <c r="U1172">
        <v>85.052085876464844</v>
      </c>
      <c r="V1172">
        <v>98.649993896484375</v>
      </c>
      <c r="W1172">
        <v>92.074996948242188</v>
      </c>
    </row>
    <row r="1173" spans="1:23" x14ac:dyDescent="0.25">
      <c r="A1173" t="s">
        <v>85</v>
      </c>
      <c r="B1173" t="s">
        <v>97</v>
      </c>
      <c r="C1173" t="s">
        <v>99</v>
      </c>
      <c r="D1173" t="s">
        <v>65</v>
      </c>
      <c r="E1173" t="s">
        <v>114</v>
      </c>
      <c r="F1173">
        <v>20</v>
      </c>
      <c r="R1173">
        <v>4</v>
      </c>
      <c r="S1173">
        <v>1621.8514404296875</v>
      </c>
      <c r="T1173">
        <v>40.272216796875</v>
      </c>
      <c r="U1173">
        <v>85.052085876464844</v>
      </c>
      <c r="V1173">
        <v>98.649993896484375</v>
      </c>
      <c r="W1173">
        <v>87.525001525878906</v>
      </c>
    </row>
    <row r="1174" spans="1:23" x14ac:dyDescent="0.25">
      <c r="A1174" t="s">
        <v>85</v>
      </c>
      <c r="B1174" t="s">
        <v>97</v>
      </c>
      <c r="C1174" t="s">
        <v>99</v>
      </c>
      <c r="D1174" t="s">
        <v>65</v>
      </c>
      <c r="E1174" t="s">
        <v>114</v>
      </c>
      <c r="F1174">
        <v>21</v>
      </c>
      <c r="R1174">
        <v>4</v>
      </c>
      <c r="S1174">
        <v>1403.915283203125</v>
      </c>
      <c r="T1174">
        <v>37.468856811523438</v>
      </c>
      <c r="U1174">
        <v>85.052085876464844</v>
      </c>
      <c r="V1174">
        <v>98.649993896484375</v>
      </c>
      <c r="W1174">
        <v>84.550003051757812</v>
      </c>
    </row>
    <row r="1175" spans="1:23" x14ac:dyDescent="0.25">
      <c r="A1175" t="s">
        <v>85</v>
      </c>
      <c r="B1175" t="s">
        <v>97</v>
      </c>
      <c r="C1175" t="s">
        <v>99</v>
      </c>
      <c r="D1175" t="s">
        <v>65</v>
      </c>
      <c r="E1175" t="s">
        <v>114</v>
      </c>
      <c r="F1175">
        <v>22</v>
      </c>
      <c r="R1175">
        <v>4</v>
      </c>
      <c r="S1175">
        <v>3264.909423828125</v>
      </c>
      <c r="T1175">
        <v>57.139385223388672</v>
      </c>
      <c r="U1175">
        <v>85.052085876464844</v>
      </c>
      <c r="V1175">
        <v>98.649993896484375</v>
      </c>
      <c r="W1175">
        <v>81.849998474121094</v>
      </c>
    </row>
    <row r="1176" spans="1:23" x14ac:dyDescent="0.25">
      <c r="A1176" t="s">
        <v>85</v>
      </c>
      <c r="B1176" t="s">
        <v>97</v>
      </c>
      <c r="C1176" t="s">
        <v>99</v>
      </c>
      <c r="D1176" t="s">
        <v>65</v>
      </c>
      <c r="E1176" t="s">
        <v>114</v>
      </c>
      <c r="F1176">
        <v>23</v>
      </c>
      <c r="R1176">
        <v>4</v>
      </c>
      <c r="S1176">
        <v>1308.6048583984375</v>
      </c>
      <c r="T1176">
        <v>36.174644470214844</v>
      </c>
      <c r="U1176">
        <v>85.052085876464844</v>
      </c>
      <c r="V1176">
        <v>98.649993896484375</v>
      </c>
      <c r="W1176">
        <v>80.150001525878906</v>
      </c>
    </row>
    <row r="1177" spans="1:23" x14ac:dyDescent="0.25">
      <c r="A1177" t="s">
        <v>85</v>
      </c>
      <c r="B1177" t="s">
        <v>97</v>
      </c>
      <c r="C1177" t="s">
        <v>99</v>
      </c>
      <c r="D1177" t="s">
        <v>65</v>
      </c>
      <c r="E1177" t="s">
        <v>114</v>
      </c>
      <c r="F1177">
        <v>24</v>
      </c>
      <c r="R1177">
        <v>4</v>
      </c>
      <c r="S1177">
        <v>1434.134521484375</v>
      </c>
      <c r="T1177">
        <v>37.869968414306641</v>
      </c>
      <c r="U1177">
        <v>85.052085876464844</v>
      </c>
      <c r="V1177">
        <v>98.649993896484375</v>
      </c>
      <c r="W1177">
        <v>78.600006103515625</v>
      </c>
    </row>
    <row r="1178" spans="1:23" x14ac:dyDescent="0.25">
      <c r="A1178" t="s">
        <v>85</v>
      </c>
      <c r="B1178" t="s">
        <v>97</v>
      </c>
      <c r="C1178" t="s">
        <v>99</v>
      </c>
      <c r="D1178" t="s">
        <v>65</v>
      </c>
      <c r="E1178" t="s">
        <v>115</v>
      </c>
      <c r="F1178">
        <v>1</v>
      </c>
      <c r="R1178">
        <v>4</v>
      </c>
      <c r="S1178">
        <v>1311.611328125</v>
      </c>
      <c r="T1178">
        <v>36.216175079345703</v>
      </c>
      <c r="U1178">
        <v>85.879165649414063</v>
      </c>
      <c r="V1178">
        <v>96.650001525878906</v>
      </c>
      <c r="W1178">
        <v>78.725006103515625</v>
      </c>
    </row>
    <row r="1179" spans="1:23" x14ac:dyDescent="0.25">
      <c r="A1179" t="s">
        <v>85</v>
      </c>
      <c r="B1179" t="s">
        <v>97</v>
      </c>
      <c r="C1179" t="s">
        <v>99</v>
      </c>
      <c r="D1179" t="s">
        <v>65</v>
      </c>
      <c r="E1179" t="s">
        <v>115</v>
      </c>
      <c r="F1179">
        <v>2</v>
      </c>
      <c r="R1179">
        <v>4</v>
      </c>
      <c r="S1179">
        <v>986.94244384765625</v>
      </c>
      <c r="T1179">
        <v>31.415639877319336</v>
      </c>
      <c r="U1179">
        <v>85.879165649414063</v>
      </c>
      <c r="V1179">
        <v>96.650001525878906</v>
      </c>
      <c r="W1179">
        <v>78.125</v>
      </c>
    </row>
    <row r="1180" spans="1:23" x14ac:dyDescent="0.25">
      <c r="A1180" t="s">
        <v>85</v>
      </c>
      <c r="B1180" t="s">
        <v>97</v>
      </c>
      <c r="C1180" t="s">
        <v>99</v>
      </c>
      <c r="D1180" t="s">
        <v>65</v>
      </c>
      <c r="E1180" t="s">
        <v>115</v>
      </c>
      <c r="F1180">
        <v>3</v>
      </c>
      <c r="R1180">
        <v>4</v>
      </c>
      <c r="S1180">
        <v>729.80914306640625</v>
      </c>
      <c r="T1180">
        <v>27.014980316162109</v>
      </c>
      <c r="U1180">
        <v>85.879165649414063</v>
      </c>
      <c r="V1180">
        <v>96.650001525878906</v>
      </c>
      <c r="W1180">
        <v>77.324996948242188</v>
      </c>
    </row>
    <row r="1181" spans="1:23" x14ac:dyDescent="0.25">
      <c r="A1181" t="s">
        <v>85</v>
      </c>
      <c r="B1181" t="s">
        <v>97</v>
      </c>
      <c r="C1181" t="s">
        <v>99</v>
      </c>
      <c r="D1181" t="s">
        <v>65</v>
      </c>
      <c r="E1181" t="s">
        <v>115</v>
      </c>
      <c r="F1181">
        <v>4</v>
      </c>
      <c r="R1181">
        <v>4</v>
      </c>
      <c r="S1181">
        <v>484.94754028320312</v>
      </c>
      <c r="T1181">
        <v>22.021524429321289</v>
      </c>
      <c r="U1181">
        <v>85.879165649414063</v>
      </c>
      <c r="V1181">
        <v>96.650001525878906</v>
      </c>
      <c r="W1181">
        <v>76.75</v>
      </c>
    </row>
    <row r="1182" spans="1:23" x14ac:dyDescent="0.25">
      <c r="A1182" t="s">
        <v>85</v>
      </c>
      <c r="B1182" t="s">
        <v>97</v>
      </c>
      <c r="C1182" t="s">
        <v>99</v>
      </c>
      <c r="D1182" t="s">
        <v>65</v>
      </c>
      <c r="E1182" t="s">
        <v>115</v>
      </c>
      <c r="F1182">
        <v>5</v>
      </c>
      <c r="R1182">
        <v>4</v>
      </c>
      <c r="S1182">
        <v>1651.76611328125</v>
      </c>
      <c r="T1182">
        <v>40.641925811767578</v>
      </c>
      <c r="U1182">
        <v>85.879165649414063</v>
      </c>
      <c r="V1182">
        <v>96.650001525878906</v>
      </c>
      <c r="W1182">
        <v>76.074996948242187</v>
      </c>
    </row>
    <row r="1183" spans="1:23" x14ac:dyDescent="0.25">
      <c r="A1183" t="s">
        <v>85</v>
      </c>
      <c r="B1183" t="s">
        <v>97</v>
      </c>
      <c r="C1183" t="s">
        <v>99</v>
      </c>
      <c r="D1183" t="s">
        <v>65</v>
      </c>
      <c r="E1183" t="s">
        <v>115</v>
      </c>
      <c r="F1183">
        <v>6</v>
      </c>
      <c r="R1183">
        <v>4</v>
      </c>
      <c r="S1183">
        <v>1689.5457763671875</v>
      </c>
      <c r="T1183">
        <v>41.104084014892578</v>
      </c>
      <c r="U1183">
        <v>85.879165649414063</v>
      </c>
      <c r="V1183">
        <v>96.650001525878906</v>
      </c>
      <c r="W1183">
        <v>75.275001525878906</v>
      </c>
    </row>
    <row r="1184" spans="1:23" x14ac:dyDescent="0.25">
      <c r="A1184" t="s">
        <v>85</v>
      </c>
      <c r="B1184" t="s">
        <v>97</v>
      </c>
      <c r="C1184" t="s">
        <v>99</v>
      </c>
      <c r="D1184" t="s">
        <v>65</v>
      </c>
      <c r="E1184" t="s">
        <v>115</v>
      </c>
      <c r="F1184">
        <v>7</v>
      </c>
      <c r="R1184">
        <v>4</v>
      </c>
      <c r="S1184">
        <v>675.58380126953125</v>
      </c>
      <c r="T1184">
        <v>25.991994857788086</v>
      </c>
      <c r="U1184">
        <v>85.879165649414063</v>
      </c>
      <c r="V1184">
        <v>96.650001525878906</v>
      </c>
      <c r="W1184">
        <v>75.350006103515625</v>
      </c>
    </row>
    <row r="1185" spans="1:23" x14ac:dyDescent="0.25">
      <c r="A1185" t="s">
        <v>85</v>
      </c>
      <c r="B1185" t="s">
        <v>97</v>
      </c>
      <c r="C1185" t="s">
        <v>99</v>
      </c>
      <c r="D1185" t="s">
        <v>65</v>
      </c>
      <c r="E1185" t="s">
        <v>115</v>
      </c>
      <c r="F1185">
        <v>8</v>
      </c>
      <c r="R1185">
        <v>4</v>
      </c>
      <c r="S1185">
        <v>1544.2171630859375</v>
      </c>
      <c r="T1185">
        <v>39.296527862548828</v>
      </c>
      <c r="U1185">
        <v>85.879165649414063</v>
      </c>
      <c r="V1185">
        <v>96.650001525878906</v>
      </c>
      <c r="W1185">
        <v>76.375</v>
      </c>
    </row>
    <row r="1186" spans="1:23" x14ac:dyDescent="0.25">
      <c r="A1186" t="s">
        <v>85</v>
      </c>
      <c r="B1186" t="s">
        <v>97</v>
      </c>
      <c r="C1186" t="s">
        <v>99</v>
      </c>
      <c r="D1186" t="s">
        <v>65</v>
      </c>
      <c r="E1186" t="s">
        <v>115</v>
      </c>
      <c r="F1186">
        <v>9</v>
      </c>
      <c r="R1186">
        <v>4</v>
      </c>
      <c r="S1186">
        <v>3400.06298828125</v>
      </c>
      <c r="T1186">
        <v>58.31005859375</v>
      </c>
      <c r="U1186">
        <v>85.879165649414063</v>
      </c>
      <c r="V1186">
        <v>96.650001525878906</v>
      </c>
      <c r="W1186">
        <v>80.650001525878906</v>
      </c>
    </row>
    <row r="1187" spans="1:23" x14ac:dyDescent="0.25">
      <c r="A1187" t="s">
        <v>85</v>
      </c>
      <c r="B1187" t="s">
        <v>97</v>
      </c>
      <c r="C1187" t="s">
        <v>99</v>
      </c>
      <c r="D1187" t="s">
        <v>65</v>
      </c>
      <c r="E1187" t="s">
        <v>115</v>
      </c>
      <c r="F1187">
        <v>10</v>
      </c>
      <c r="R1187">
        <v>4</v>
      </c>
      <c r="S1187">
        <v>7503.150390625</v>
      </c>
      <c r="T1187">
        <v>86.6207275390625</v>
      </c>
      <c r="U1187">
        <v>85.879165649414063</v>
      </c>
      <c r="V1187">
        <v>96.650001525878906</v>
      </c>
      <c r="W1187">
        <v>85.949996948242187</v>
      </c>
    </row>
    <row r="1188" spans="1:23" x14ac:dyDescent="0.25">
      <c r="A1188" t="s">
        <v>85</v>
      </c>
      <c r="B1188" t="s">
        <v>97</v>
      </c>
      <c r="C1188" t="s">
        <v>99</v>
      </c>
      <c r="D1188" t="s">
        <v>65</v>
      </c>
      <c r="E1188" t="s">
        <v>115</v>
      </c>
      <c r="F1188">
        <v>11</v>
      </c>
      <c r="R1188">
        <v>4</v>
      </c>
      <c r="S1188">
        <v>8822.0068359375</v>
      </c>
      <c r="T1188">
        <v>93.925537109375</v>
      </c>
      <c r="U1188">
        <v>85.879165649414063</v>
      </c>
      <c r="V1188">
        <v>96.650001525878906</v>
      </c>
      <c r="W1188">
        <v>91.049995422363281</v>
      </c>
    </row>
    <row r="1189" spans="1:23" x14ac:dyDescent="0.25">
      <c r="A1189" t="s">
        <v>85</v>
      </c>
      <c r="B1189" t="s">
        <v>97</v>
      </c>
      <c r="C1189" t="s">
        <v>99</v>
      </c>
      <c r="D1189" t="s">
        <v>65</v>
      </c>
      <c r="E1189" t="s">
        <v>115</v>
      </c>
      <c r="F1189">
        <v>12</v>
      </c>
      <c r="R1189">
        <v>4</v>
      </c>
      <c r="S1189">
        <v>7428.4443359375</v>
      </c>
      <c r="T1189">
        <v>86.188423156738281</v>
      </c>
      <c r="U1189">
        <v>85.879165649414063</v>
      </c>
      <c r="V1189">
        <v>96.650001525878906</v>
      </c>
      <c r="W1189">
        <v>93.775001525878906</v>
      </c>
    </row>
    <row r="1190" spans="1:23" x14ac:dyDescent="0.25">
      <c r="A1190" t="s">
        <v>85</v>
      </c>
      <c r="B1190" t="s">
        <v>97</v>
      </c>
      <c r="C1190" t="s">
        <v>99</v>
      </c>
      <c r="D1190" t="s">
        <v>65</v>
      </c>
      <c r="E1190" t="s">
        <v>115</v>
      </c>
      <c r="F1190">
        <v>13</v>
      </c>
      <c r="R1190">
        <v>4</v>
      </c>
      <c r="S1190">
        <v>3511.123046875</v>
      </c>
      <c r="T1190">
        <v>59.254730224609375</v>
      </c>
      <c r="U1190">
        <v>85.879165649414063</v>
      </c>
      <c r="V1190">
        <v>96.650001525878906</v>
      </c>
      <c r="W1190">
        <v>96.650001525878906</v>
      </c>
    </row>
    <row r="1191" spans="1:23" x14ac:dyDescent="0.25">
      <c r="A1191" t="s">
        <v>85</v>
      </c>
      <c r="B1191" t="s">
        <v>97</v>
      </c>
      <c r="C1191" t="s">
        <v>99</v>
      </c>
      <c r="D1191" t="s">
        <v>65</v>
      </c>
      <c r="E1191" t="s">
        <v>115</v>
      </c>
      <c r="F1191">
        <v>14</v>
      </c>
      <c r="R1191">
        <v>4</v>
      </c>
      <c r="S1191">
        <v>3651.17138671875</v>
      </c>
      <c r="T1191">
        <v>60.424922943115234</v>
      </c>
      <c r="U1191">
        <v>85.879165649414063</v>
      </c>
      <c r="V1191">
        <v>96.650001525878906</v>
      </c>
      <c r="W1191">
        <v>95.75</v>
      </c>
    </row>
    <row r="1192" spans="1:23" x14ac:dyDescent="0.25">
      <c r="A1192" t="s">
        <v>85</v>
      </c>
      <c r="B1192" t="s">
        <v>97</v>
      </c>
      <c r="C1192" t="s">
        <v>99</v>
      </c>
      <c r="D1192" t="s">
        <v>65</v>
      </c>
      <c r="E1192" t="s">
        <v>115</v>
      </c>
      <c r="F1192">
        <v>15</v>
      </c>
      <c r="R1192">
        <v>4</v>
      </c>
      <c r="S1192">
        <v>2839.728271484375</v>
      </c>
      <c r="T1192">
        <v>53.289100646972656</v>
      </c>
      <c r="U1192">
        <v>85.879165649414063</v>
      </c>
      <c r="V1192">
        <v>96.650001525878906</v>
      </c>
      <c r="W1192">
        <v>92.599998474121094</v>
      </c>
    </row>
    <row r="1193" spans="1:23" x14ac:dyDescent="0.25">
      <c r="A1193" t="s">
        <v>85</v>
      </c>
      <c r="B1193" t="s">
        <v>97</v>
      </c>
      <c r="C1193" t="s">
        <v>99</v>
      </c>
      <c r="D1193" t="s">
        <v>65</v>
      </c>
      <c r="E1193" t="s">
        <v>115</v>
      </c>
      <c r="F1193">
        <v>16</v>
      </c>
      <c r="R1193">
        <v>4</v>
      </c>
      <c r="S1193">
        <v>3150.441162109375</v>
      </c>
      <c r="T1193">
        <v>56.128791809082031</v>
      </c>
      <c r="U1193">
        <v>85.879165649414063</v>
      </c>
      <c r="V1193">
        <v>96.650001525878906</v>
      </c>
      <c r="W1193">
        <v>93.275001525878906</v>
      </c>
    </row>
    <row r="1194" spans="1:23" x14ac:dyDescent="0.25">
      <c r="A1194" t="s">
        <v>85</v>
      </c>
      <c r="B1194" t="s">
        <v>97</v>
      </c>
      <c r="C1194" t="s">
        <v>99</v>
      </c>
      <c r="D1194" t="s">
        <v>65</v>
      </c>
      <c r="E1194" t="s">
        <v>115</v>
      </c>
      <c r="F1194">
        <v>17</v>
      </c>
      <c r="R1194">
        <v>4</v>
      </c>
      <c r="S1194">
        <v>3974.387939453125</v>
      </c>
      <c r="T1194">
        <v>63.042747497558594</v>
      </c>
      <c r="U1194">
        <v>85.879165649414063</v>
      </c>
      <c r="V1194">
        <v>96.650001525878906</v>
      </c>
      <c r="W1194">
        <v>94.125</v>
      </c>
    </row>
    <row r="1195" spans="1:23" x14ac:dyDescent="0.25">
      <c r="A1195" t="s">
        <v>85</v>
      </c>
      <c r="B1195" t="s">
        <v>97</v>
      </c>
      <c r="C1195" t="s">
        <v>99</v>
      </c>
      <c r="D1195" t="s">
        <v>65</v>
      </c>
      <c r="E1195" t="s">
        <v>115</v>
      </c>
      <c r="F1195">
        <v>18</v>
      </c>
      <c r="R1195">
        <v>4</v>
      </c>
      <c r="S1195">
        <v>4289.86328125</v>
      </c>
      <c r="T1195">
        <v>65.497047424316406</v>
      </c>
      <c r="U1195">
        <v>85.879165649414063</v>
      </c>
      <c r="V1195">
        <v>96.650001525878906</v>
      </c>
      <c r="W1195">
        <v>94.350006103515625</v>
      </c>
    </row>
    <row r="1196" spans="1:23" x14ac:dyDescent="0.25">
      <c r="A1196" t="s">
        <v>85</v>
      </c>
      <c r="B1196" t="s">
        <v>97</v>
      </c>
      <c r="C1196" t="s">
        <v>99</v>
      </c>
      <c r="D1196" t="s">
        <v>65</v>
      </c>
      <c r="E1196" t="s">
        <v>115</v>
      </c>
      <c r="F1196">
        <v>19</v>
      </c>
      <c r="R1196">
        <v>4</v>
      </c>
      <c r="S1196">
        <v>8687.1083984375</v>
      </c>
      <c r="T1196">
        <v>93.204658508300781</v>
      </c>
      <c r="U1196">
        <v>85.879165649414063</v>
      </c>
      <c r="V1196">
        <v>96.650001525878906</v>
      </c>
      <c r="W1196">
        <v>93.925003051757812</v>
      </c>
    </row>
    <row r="1197" spans="1:23" x14ac:dyDescent="0.25">
      <c r="A1197" t="s">
        <v>85</v>
      </c>
      <c r="B1197" t="s">
        <v>97</v>
      </c>
      <c r="C1197" t="s">
        <v>99</v>
      </c>
      <c r="D1197" t="s">
        <v>65</v>
      </c>
      <c r="E1197" t="s">
        <v>115</v>
      </c>
      <c r="F1197">
        <v>20</v>
      </c>
      <c r="R1197">
        <v>4</v>
      </c>
      <c r="S1197">
        <v>4371.2607421875</v>
      </c>
      <c r="T1197">
        <v>66.115509033203125</v>
      </c>
      <c r="U1197">
        <v>85.879165649414063</v>
      </c>
      <c r="V1197">
        <v>96.650001525878906</v>
      </c>
      <c r="W1197">
        <v>90.299995422363281</v>
      </c>
    </row>
    <row r="1198" spans="1:23" x14ac:dyDescent="0.25">
      <c r="A1198" t="s">
        <v>85</v>
      </c>
      <c r="B1198" t="s">
        <v>97</v>
      </c>
      <c r="C1198" t="s">
        <v>99</v>
      </c>
      <c r="D1198" t="s">
        <v>65</v>
      </c>
      <c r="E1198" t="s">
        <v>115</v>
      </c>
      <c r="F1198">
        <v>21</v>
      </c>
      <c r="R1198">
        <v>4</v>
      </c>
      <c r="S1198">
        <v>3125.05419921875</v>
      </c>
      <c r="T1198">
        <v>55.902183532714844</v>
      </c>
      <c r="U1198">
        <v>85.879165649414063</v>
      </c>
      <c r="V1198">
        <v>96.650001525878906</v>
      </c>
      <c r="W1198">
        <v>88.849998474121094</v>
      </c>
    </row>
    <row r="1199" spans="1:23" x14ac:dyDescent="0.25">
      <c r="A1199" t="s">
        <v>85</v>
      </c>
      <c r="B1199" t="s">
        <v>97</v>
      </c>
      <c r="C1199" t="s">
        <v>99</v>
      </c>
      <c r="D1199" t="s">
        <v>65</v>
      </c>
      <c r="E1199" t="s">
        <v>115</v>
      </c>
      <c r="F1199">
        <v>22</v>
      </c>
      <c r="R1199">
        <v>4</v>
      </c>
      <c r="S1199">
        <v>14709.4560546875</v>
      </c>
      <c r="T1199">
        <v>121.28254699707031</v>
      </c>
      <c r="U1199">
        <v>85.879165649414063</v>
      </c>
      <c r="V1199">
        <v>96.650001525878906</v>
      </c>
      <c r="W1199">
        <v>86.300003051757812</v>
      </c>
    </row>
    <row r="1200" spans="1:23" x14ac:dyDescent="0.25">
      <c r="A1200" t="s">
        <v>85</v>
      </c>
      <c r="B1200" t="s">
        <v>97</v>
      </c>
      <c r="C1200" t="s">
        <v>99</v>
      </c>
      <c r="D1200" t="s">
        <v>65</v>
      </c>
      <c r="E1200" t="s">
        <v>115</v>
      </c>
      <c r="F1200">
        <v>23</v>
      </c>
      <c r="R1200">
        <v>4</v>
      </c>
      <c r="S1200">
        <v>1230.207275390625</v>
      </c>
      <c r="T1200">
        <v>35.074310302734375</v>
      </c>
      <c r="U1200">
        <v>85.879165649414063</v>
      </c>
      <c r="V1200">
        <v>96.650001525878906</v>
      </c>
      <c r="W1200">
        <v>85.425003051757812</v>
      </c>
    </row>
    <row r="1201" spans="1:23" x14ac:dyDescent="0.25">
      <c r="A1201" t="s">
        <v>85</v>
      </c>
      <c r="B1201" t="s">
        <v>97</v>
      </c>
      <c r="C1201" t="s">
        <v>99</v>
      </c>
      <c r="D1201" t="s">
        <v>65</v>
      </c>
      <c r="E1201" t="s">
        <v>115</v>
      </c>
      <c r="F1201">
        <v>24</v>
      </c>
      <c r="R1201">
        <v>4</v>
      </c>
      <c r="S1201">
        <v>1826.738037109375</v>
      </c>
      <c r="T1201">
        <v>42.7403564453125</v>
      </c>
      <c r="U1201">
        <v>85.879165649414063</v>
      </c>
      <c r="V1201">
        <v>96.650001525878906</v>
      </c>
      <c r="W1201">
        <v>84.125</v>
      </c>
    </row>
    <row r="1202" spans="1:23" x14ac:dyDescent="0.25">
      <c r="A1202" t="s">
        <v>85</v>
      </c>
      <c r="B1202" t="s">
        <v>97</v>
      </c>
      <c r="C1202" t="s">
        <v>99</v>
      </c>
      <c r="D1202" t="s">
        <v>65</v>
      </c>
      <c r="E1202" t="s">
        <v>116</v>
      </c>
      <c r="F1202">
        <v>1</v>
      </c>
      <c r="R1202">
        <v>4</v>
      </c>
      <c r="S1202">
        <v>3313.885498046875</v>
      </c>
      <c r="T1202">
        <v>57.566356658935547</v>
      </c>
      <c r="U1202">
        <v>71.849166870117187</v>
      </c>
      <c r="V1202">
        <v>81.875</v>
      </c>
      <c r="W1202">
        <v>66.222503662109375</v>
      </c>
    </row>
    <row r="1203" spans="1:23" x14ac:dyDescent="0.25">
      <c r="A1203" t="s">
        <v>85</v>
      </c>
      <c r="B1203" t="s">
        <v>97</v>
      </c>
      <c r="C1203" t="s">
        <v>99</v>
      </c>
      <c r="D1203" t="s">
        <v>65</v>
      </c>
      <c r="E1203" t="s">
        <v>116</v>
      </c>
      <c r="F1203">
        <v>2</v>
      </c>
      <c r="R1203">
        <v>4</v>
      </c>
      <c r="S1203">
        <v>2346.764892578125</v>
      </c>
      <c r="T1203">
        <v>48.44342041015625</v>
      </c>
      <c r="U1203">
        <v>71.849166870117187</v>
      </c>
      <c r="V1203">
        <v>81.875</v>
      </c>
      <c r="W1203">
        <v>65.412506103515625</v>
      </c>
    </row>
    <row r="1204" spans="1:23" x14ac:dyDescent="0.25">
      <c r="A1204" t="s">
        <v>85</v>
      </c>
      <c r="B1204" t="s">
        <v>97</v>
      </c>
      <c r="C1204" t="s">
        <v>99</v>
      </c>
      <c r="D1204" t="s">
        <v>65</v>
      </c>
      <c r="E1204" t="s">
        <v>116</v>
      </c>
      <c r="F1204">
        <v>3</v>
      </c>
      <c r="R1204">
        <v>4</v>
      </c>
      <c r="S1204">
        <v>5541.55810546875</v>
      </c>
      <c r="T1204">
        <v>74.441642761230469</v>
      </c>
      <c r="U1204">
        <v>71.849166870117187</v>
      </c>
      <c r="V1204">
        <v>81.875</v>
      </c>
      <c r="W1204">
        <v>64.767501831054687</v>
      </c>
    </row>
    <row r="1205" spans="1:23" x14ac:dyDescent="0.25">
      <c r="A1205" t="s">
        <v>85</v>
      </c>
      <c r="B1205" t="s">
        <v>97</v>
      </c>
      <c r="C1205" t="s">
        <v>99</v>
      </c>
      <c r="D1205" t="s">
        <v>65</v>
      </c>
      <c r="E1205" t="s">
        <v>116</v>
      </c>
      <c r="F1205">
        <v>4</v>
      </c>
      <c r="R1205">
        <v>4</v>
      </c>
      <c r="S1205">
        <v>5787.84521484375</v>
      </c>
      <c r="T1205">
        <v>76.077888488769531</v>
      </c>
      <c r="U1205">
        <v>71.849166870117187</v>
      </c>
      <c r="V1205">
        <v>81.875</v>
      </c>
      <c r="W1205">
        <v>63.597496032714844</v>
      </c>
    </row>
    <row r="1206" spans="1:23" x14ac:dyDescent="0.25">
      <c r="A1206" t="s">
        <v>85</v>
      </c>
      <c r="B1206" t="s">
        <v>97</v>
      </c>
      <c r="C1206" t="s">
        <v>99</v>
      </c>
      <c r="D1206" t="s">
        <v>65</v>
      </c>
      <c r="E1206" t="s">
        <v>116</v>
      </c>
      <c r="F1206">
        <v>5</v>
      </c>
      <c r="R1206">
        <v>4</v>
      </c>
      <c r="S1206">
        <v>4421.212890625</v>
      </c>
      <c r="T1206">
        <v>66.492202758789063</v>
      </c>
      <c r="U1206">
        <v>71.849166870117187</v>
      </c>
      <c r="V1206">
        <v>81.875</v>
      </c>
      <c r="W1206">
        <v>62.462501525878906</v>
      </c>
    </row>
    <row r="1207" spans="1:23" x14ac:dyDescent="0.25">
      <c r="A1207" t="s">
        <v>85</v>
      </c>
      <c r="B1207" t="s">
        <v>97</v>
      </c>
      <c r="C1207" t="s">
        <v>99</v>
      </c>
      <c r="D1207" t="s">
        <v>65</v>
      </c>
      <c r="E1207" t="s">
        <v>116</v>
      </c>
      <c r="F1207">
        <v>6</v>
      </c>
      <c r="R1207">
        <v>4</v>
      </c>
      <c r="S1207">
        <v>4344.98974609375</v>
      </c>
      <c r="T1207">
        <v>65.916534423828125</v>
      </c>
      <c r="U1207">
        <v>71.849166870117187</v>
      </c>
      <c r="V1207">
        <v>81.875</v>
      </c>
      <c r="W1207">
        <v>61.947498321533203</v>
      </c>
    </row>
    <row r="1208" spans="1:23" x14ac:dyDescent="0.25">
      <c r="A1208" t="s">
        <v>85</v>
      </c>
      <c r="B1208" t="s">
        <v>97</v>
      </c>
      <c r="C1208" t="s">
        <v>99</v>
      </c>
      <c r="D1208" t="s">
        <v>65</v>
      </c>
      <c r="E1208" t="s">
        <v>116</v>
      </c>
      <c r="F1208">
        <v>7</v>
      </c>
      <c r="R1208">
        <v>4</v>
      </c>
      <c r="S1208">
        <v>4568.53955078125</v>
      </c>
      <c r="T1208">
        <v>67.590972900390625</v>
      </c>
      <c r="U1208">
        <v>71.849166870117187</v>
      </c>
      <c r="V1208">
        <v>81.875</v>
      </c>
      <c r="W1208">
        <v>61.705001831054688</v>
      </c>
    </row>
    <row r="1209" spans="1:23" x14ac:dyDescent="0.25">
      <c r="A1209" t="s">
        <v>85</v>
      </c>
      <c r="B1209" t="s">
        <v>97</v>
      </c>
      <c r="C1209" t="s">
        <v>99</v>
      </c>
      <c r="D1209" t="s">
        <v>65</v>
      </c>
      <c r="E1209" t="s">
        <v>116</v>
      </c>
      <c r="F1209">
        <v>8</v>
      </c>
      <c r="R1209">
        <v>4</v>
      </c>
      <c r="S1209">
        <v>4177.35302734375</v>
      </c>
      <c r="T1209">
        <v>64.6324462890625</v>
      </c>
      <c r="U1209">
        <v>71.849166870117187</v>
      </c>
      <c r="V1209">
        <v>81.875</v>
      </c>
      <c r="W1209">
        <v>63.427501678466797</v>
      </c>
    </row>
    <row r="1210" spans="1:23" x14ac:dyDescent="0.25">
      <c r="A1210" t="s">
        <v>85</v>
      </c>
      <c r="B1210" t="s">
        <v>97</v>
      </c>
      <c r="C1210" t="s">
        <v>99</v>
      </c>
      <c r="D1210" t="s">
        <v>65</v>
      </c>
      <c r="E1210" t="s">
        <v>116</v>
      </c>
      <c r="F1210">
        <v>9</v>
      </c>
      <c r="R1210">
        <v>4</v>
      </c>
      <c r="S1210">
        <v>4136.36474609375</v>
      </c>
      <c r="T1210">
        <v>64.3145751953125</v>
      </c>
      <c r="U1210">
        <v>71.849166870117187</v>
      </c>
      <c r="V1210">
        <v>81.875</v>
      </c>
      <c r="W1210">
        <v>67.147499084472656</v>
      </c>
    </row>
    <row r="1211" spans="1:23" x14ac:dyDescent="0.25">
      <c r="A1211" t="s">
        <v>85</v>
      </c>
      <c r="B1211" t="s">
        <v>97</v>
      </c>
      <c r="C1211" t="s">
        <v>99</v>
      </c>
      <c r="D1211" t="s">
        <v>65</v>
      </c>
      <c r="E1211" t="s">
        <v>116</v>
      </c>
      <c r="F1211">
        <v>10</v>
      </c>
      <c r="R1211">
        <v>4</v>
      </c>
      <c r="S1211">
        <v>2141.518798828125</v>
      </c>
      <c r="T1211">
        <v>46.276546478271484</v>
      </c>
      <c r="U1211">
        <v>71.849166870117187</v>
      </c>
      <c r="V1211">
        <v>81.875</v>
      </c>
      <c r="W1211">
        <v>71.5</v>
      </c>
    </row>
    <row r="1212" spans="1:23" x14ac:dyDescent="0.25">
      <c r="A1212" t="s">
        <v>85</v>
      </c>
      <c r="B1212" t="s">
        <v>97</v>
      </c>
      <c r="C1212" t="s">
        <v>99</v>
      </c>
      <c r="D1212" t="s">
        <v>65</v>
      </c>
      <c r="E1212" t="s">
        <v>116</v>
      </c>
      <c r="F1212">
        <v>11</v>
      </c>
      <c r="R1212">
        <v>4</v>
      </c>
      <c r="S1212">
        <v>2227.186279296875</v>
      </c>
      <c r="T1212">
        <v>47.193073272705078</v>
      </c>
      <c r="U1212">
        <v>71.849166870117187</v>
      </c>
      <c r="V1212">
        <v>81.875</v>
      </c>
      <c r="W1212">
        <v>75.275001525878906</v>
      </c>
    </row>
    <row r="1213" spans="1:23" x14ac:dyDescent="0.25">
      <c r="A1213" t="s">
        <v>85</v>
      </c>
      <c r="B1213" t="s">
        <v>97</v>
      </c>
      <c r="C1213" t="s">
        <v>99</v>
      </c>
      <c r="D1213" t="s">
        <v>65</v>
      </c>
      <c r="E1213" t="s">
        <v>116</v>
      </c>
      <c r="F1213">
        <v>12</v>
      </c>
      <c r="R1213">
        <v>4</v>
      </c>
      <c r="S1213">
        <v>1061.9442138671875</v>
      </c>
      <c r="T1213">
        <v>32.587486267089844</v>
      </c>
      <c r="U1213">
        <v>71.849166870117187</v>
      </c>
      <c r="V1213">
        <v>81.875</v>
      </c>
      <c r="W1213">
        <v>78.724998474121094</v>
      </c>
    </row>
    <row r="1214" spans="1:23" x14ac:dyDescent="0.25">
      <c r="A1214" t="s">
        <v>85</v>
      </c>
      <c r="B1214" t="s">
        <v>97</v>
      </c>
      <c r="C1214" t="s">
        <v>99</v>
      </c>
      <c r="D1214" t="s">
        <v>65</v>
      </c>
      <c r="E1214" t="s">
        <v>116</v>
      </c>
      <c r="F1214">
        <v>13</v>
      </c>
      <c r="R1214">
        <v>4</v>
      </c>
      <c r="S1214">
        <v>1418.7183837890625</v>
      </c>
      <c r="T1214">
        <v>37.665878295898438</v>
      </c>
      <c r="U1214">
        <v>71.849166870117187</v>
      </c>
      <c r="V1214">
        <v>81.875</v>
      </c>
      <c r="W1214">
        <v>80.650001525878906</v>
      </c>
    </row>
    <row r="1215" spans="1:23" x14ac:dyDescent="0.25">
      <c r="A1215" t="s">
        <v>85</v>
      </c>
      <c r="B1215" t="s">
        <v>97</v>
      </c>
      <c r="C1215" t="s">
        <v>99</v>
      </c>
      <c r="D1215" t="s">
        <v>65</v>
      </c>
      <c r="E1215" t="s">
        <v>116</v>
      </c>
      <c r="F1215">
        <v>14</v>
      </c>
      <c r="R1215">
        <v>4</v>
      </c>
      <c r="S1215">
        <v>706.2418212890625</v>
      </c>
      <c r="T1215">
        <v>26.575210571289063</v>
      </c>
      <c r="U1215">
        <v>71.849166870117187</v>
      </c>
      <c r="V1215">
        <v>81.875</v>
      </c>
      <c r="W1215">
        <v>81.425003051757812</v>
      </c>
    </row>
    <row r="1216" spans="1:23" x14ac:dyDescent="0.25">
      <c r="A1216" t="s">
        <v>85</v>
      </c>
      <c r="B1216" t="s">
        <v>97</v>
      </c>
      <c r="C1216" t="s">
        <v>99</v>
      </c>
      <c r="D1216" t="s">
        <v>65</v>
      </c>
      <c r="E1216" t="s">
        <v>116</v>
      </c>
      <c r="F1216">
        <v>15</v>
      </c>
      <c r="R1216">
        <v>4</v>
      </c>
      <c r="S1216">
        <v>1220.7088623046875</v>
      </c>
      <c r="T1216">
        <v>34.938644409179688</v>
      </c>
      <c r="U1216">
        <v>71.849166870117187</v>
      </c>
      <c r="V1216">
        <v>81.875</v>
      </c>
      <c r="W1216">
        <v>81.875</v>
      </c>
    </row>
    <row r="1217" spans="1:23" x14ac:dyDescent="0.25">
      <c r="A1217" t="s">
        <v>85</v>
      </c>
      <c r="B1217" t="s">
        <v>97</v>
      </c>
      <c r="C1217" t="s">
        <v>99</v>
      </c>
      <c r="D1217" t="s">
        <v>65</v>
      </c>
      <c r="E1217" t="s">
        <v>116</v>
      </c>
      <c r="F1217">
        <v>16</v>
      </c>
      <c r="R1217">
        <v>4</v>
      </c>
      <c r="S1217">
        <v>1571.6243896484375</v>
      </c>
      <c r="T1217">
        <v>39.643718719482422</v>
      </c>
      <c r="U1217">
        <v>71.849166870117187</v>
      </c>
      <c r="V1217">
        <v>81.875</v>
      </c>
      <c r="W1217">
        <v>81.724998474121094</v>
      </c>
    </row>
    <row r="1218" spans="1:23" x14ac:dyDescent="0.25">
      <c r="A1218" t="s">
        <v>85</v>
      </c>
      <c r="B1218" t="s">
        <v>97</v>
      </c>
      <c r="C1218" t="s">
        <v>99</v>
      </c>
      <c r="D1218" t="s">
        <v>65</v>
      </c>
      <c r="E1218" t="s">
        <v>116</v>
      </c>
      <c r="F1218">
        <v>17</v>
      </c>
      <c r="R1218">
        <v>4</v>
      </c>
      <c r="S1218">
        <v>1566.4427490234375</v>
      </c>
      <c r="T1218">
        <v>39.578311920166016</v>
      </c>
      <c r="U1218">
        <v>71.849166870117187</v>
      </c>
      <c r="V1218">
        <v>81.875</v>
      </c>
      <c r="W1218">
        <v>81.474998474121094</v>
      </c>
    </row>
    <row r="1219" spans="1:23" x14ac:dyDescent="0.25">
      <c r="A1219" t="s">
        <v>85</v>
      </c>
      <c r="B1219" t="s">
        <v>97</v>
      </c>
      <c r="C1219" t="s">
        <v>99</v>
      </c>
      <c r="D1219" t="s">
        <v>65</v>
      </c>
      <c r="E1219" t="s">
        <v>116</v>
      </c>
      <c r="F1219">
        <v>18</v>
      </c>
      <c r="R1219">
        <v>4</v>
      </c>
      <c r="S1219">
        <v>5319.73876953125</v>
      </c>
      <c r="T1219">
        <v>72.936538696289062</v>
      </c>
      <c r="U1219">
        <v>71.849166870117187</v>
      </c>
      <c r="V1219">
        <v>81.875</v>
      </c>
      <c r="W1219">
        <v>79.949996948242188</v>
      </c>
    </row>
    <row r="1220" spans="1:23" x14ac:dyDescent="0.25">
      <c r="A1220" t="s">
        <v>85</v>
      </c>
      <c r="B1220" t="s">
        <v>97</v>
      </c>
      <c r="C1220" t="s">
        <v>99</v>
      </c>
      <c r="D1220" t="s">
        <v>65</v>
      </c>
      <c r="E1220" t="s">
        <v>116</v>
      </c>
      <c r="F1220">
        <v>19</v>
      </c>
      <c r="R1220">
        <v>4</v>
      </c>
      <c r="S1220">
        <v>2605.168212890625</v>
      </c>
      <c r="T1220">
        <v>51.040847778320312</v>
      </c>
      <c r="U1220">
        <v>71.849166870117187</v>
      </c>
      <c r="V1220">
        <v>81.875</v>
      </c>
      <c r="W1220">
        <v>77.275001525878906</v>
      </c>
    </row>
    <row r="1221" spans="1:23" x14ac:dyDescent="0.25">
      <c r="A1221" t="s">
        <v>85</v>
      </c>
      <c r="B1221" t="s">
        <v>97</v>
      </c>
      <c r="C1221" t="s">
        <v>99</v>
      </c>
      <c r="D1221" t="s">
        <v>65</v>
      </c>
      <c r="E1221" t="s">
        <v>116</v>
      </c>
      <c r="F1221">
        <v>20</v>
      </c>
      <c r="R1221">
        <v>4</v>
      </c>
      <c r="S1221">
        <v>1519.21044921875</v>
      </c>
      <c r="T1221">
        <v>38.97705078125</v>
      </c>
      <c r="U1221">
        <v>71.849166870117187</v>
      </c>
      <c r="V1221">
        <v>81.875</v>
      </c>
      <c r="W1221">
        <v>74.625</v>
      </c>
    </row>
    <row r="1222" spans="1:23" x14ac:dyDescent="0.25">
      <c r="A1222" t="s">
        <v>85</v>
      </c>
      <c r="B1222" t="s">
        <v>97</v>
      </c>
      <c r="C1222" t="s">
        <v>99</v>
      </c>
      <c r="D1222" t="s">
        <v>65</v>
      </c>
      <c r="E1222" t="s">
        <v>116</v>
      </c>
      <c r="F1222">
        <v>21</v>
      </c>
      <c r="R1222">
        <v>4</v>
      </c>
      <c r="S1222">
        <v>6677.9541015625</v>
      </c>
      <c r="T1222">
        <v>81.71875</v>
      </c>
      <c r="U1222">
        <v>71.849166870117187</v>
      </c>
      <c r="V1222">
        <v>81.875</v>
      </c>
      <c r="W1222">
        <v>73.025001525878906</v>
      </c>
    </row>
    <row r="1223" spans="1:23" x14ac:dyDescent="0.25">
      <c r="A1223" t="s">
        <v>85</v>
      </c>
      <c r="B1223" t="s">
        <v>97</v>
      </c>
      <c r="C1223" t="s">
        <v>99</v>
      </c>
      <c r="D1223" t="s">
        <v>65</v>
      </c>
      <c r="E1223" t="s">
        <v>116</v>
      </c>
      <c r="F1223">
        <v>22</v>
      </c>
      <c r="R1223">
        <v>4</v>
      </c>
      <c r="S1223">
        <v>10475.2265625</v>
      </c>
      <c r="T1223">
        <v>102.34855651855469</v>
      </c>
      <c r="U1223">
        <v>71.849166870117187</v>
      </c>
      <c r="V1223">
        <v>81.875</v>
      </c>
      <c r="W1223">
        <v>71.599998474121094</v>
      </c>
    </row>
    <row r="1224" spans="1:23" x14ac:dyDescent="0.25">
      <c r="A1224" t="s">
        <v>85</v>
      </c>
      <c r="B1224" t="s">
        <v>97</v>
      </c>
      <c r="C1224" t="s">
        <v>99</v>
      </c>
      <c r="D1224" t="s">
        <v>65</v>
      </c>
      <c r="E1224" t="s">
        <v>116</v>
      </c>
      <c r="F1224">
        <v>23</v>
      </c>
      <c r="R1224">
        <v>4</v>
      </c>
      <c r="S1224">
        <v>4709.578125</v>
      </c>
      <c r="T1224">
        <v>68.626365661621094</v>
      </c>
      <c r="U1224">
        <v>71.849166870117187</v>
      </c>
      <c r="V1224">
        <v>81.875</v>
      </c>
      <c r="W1224">
        <v>70.040000915527344</v>
      </c>
    </row>
    <row r="1225" spans="1:23" x14ac:dyDescent="0.25">
      <c r="A1225" t="s">
        <v>85</v>
      </c>
      <c r="B1225" t="s">
        <v>97</v>
      </c>
      <c r="C1225" t="s">
        <v>99</v>
      </c>
      <c r="D1225" t="s">
        <v>65</v>
      </c>
      <c r="E1225" t="s">
        <v>116</v>
      </c>
      <c r="F1225">
        <v>24</v>
      </c>
      <c r="R1225">
        <v>4</v>
      </c>
      <c r="S1225">
        <v>4932.43115234375</v>
      </c>
      <c r="T1225">
        <v>70.231269836425781</v>
      </c>
      <c r="U1225">
        <v>71.849166870117187</v>
      </c>
      <c r="V1225">
        <v>81.875</v>
      </c>
      <c r="W1225">
        <v>68.524993896484375</v>
      </c>
    </row>
    <row r="1226" spans="1:23" x14ac:dyDescent="0.25">
      <c r="A1226" t="s">
        <v>85</v>
      </c>
      <c r="B1226" t="s">
        <v>97</v>
      </c>
      <c r="C1226" t="s">
        <v>99</v>
      </c>
      <c r="D1226" t="s">
        <v>65</v>
      </c>
      <c r="E1226" t="s">
        <v>117</v>
      </c>
      <c r="F1226">
        <v>1</v>
      </c>
      <c r="R1226">
        <v>4</v>
      </c>
      <c r="S1226">
        <v>4913.79150390625</v>
      </c>
      <c r="T1226">
        <v>70.098442077636719</v>
      </c>
      <c r="U1226">
        <v>73.775726318359375</v>
      </c>
      <c r="V1226">
        <v>85.824996948242188</v>
      </c>
      <c r="W1226">
        <v>67.654998779296875</v>
      </c>
    </row>
    <row r="1227" spans="1:23" x14ac:dyDescent="0.25">
      <c r="A1227" t="s">
        <v>85</v>
      </c>
      <c r="B1227" t="s">
        <v>97</v>
      </c>
      <c r="C1227" t="s">
        <v>99</v>
      </c>
      <c r="D1227" t="s">
        <v>65</v>
      </c>
      <c r="E1227" t="s">
        <v>117</v>
      </c>
      <c r="F1227">
        <v>2</v>
      </c>
      <c r="R1227">
        <v>4</v>
      </c>
      <c r="S1227">
        <v>3264.06591796875</v>
      </c>
      <c r="T1227">
        <v>57.132003784179688</v>
      </c>
      <c r="U1227">
        <v>73.775726318359375</v>
      </c>
      <c r="V1227">
        <v>85.824996948242188</v>
      </c>
      <c r="W1227">
        <v>66.365005493164062</v>
      </c>
    </row>
    <row r="1228" spans="1:23" x14ac:dyDescent="0.25">
      <c r="A1228" t="s">
        <v>85</v>
      </c>
      <c r="B1228" t="s">
        <v>97</v>
      </c>
      <c r="C1228" t="s">
        <v>99</v>
      </c>
      <c r="D1228" t="s">
        <v>65</v>
      </c>
      <c r="E1228" t="s">
        <v>117</v>
      </c>
      <c r="F1228">
        <v>3</v>
      </c>
      <c r="R1228">
        <v>4</v>
      </c>
      <c r="S1228">
        <v>1472.176025390625</v>
      </c>
      <c r="T1228">
        <v>38.368946075439453</v>
      </c>
      <c r="U1228">
        <v>73.775726318359375</v>
      </c>
      <c r="V1228">
        <v>85.824996948242188</v>
      </c>
      <c r="W1228">
        <v>65.212501525878906</v>
      </c>
    </row>
    <row r="1229" spans="1:23" x14ac:dyDescent="0.25">
      <c r="A1229" t="s">
        <v>85</v>
      </c>
      <c r="B1229" t="s">
        <v>97</v>
      </c>
      <c r="C1229" t="s">
        <v>99</v>
      </c>
      <c r="D1229" t="s">
        <v>65</v>
      </c>
      <c r="E1229" t="s">
        <v>117</v>
      </c>
      <c r="F1229">
        <v>4</v>
      </c>
      <c r="R1229">
        <v>4</v>
      </c>
      <c r="S1229">
        <v>955.89813232421875</v>
      </c>
      <c r="T1229">
        <v>30.9176025390625</v>
      </c>
      <c r="U1229">
        <v>73.775726318359375</v>
      </c>
      <c r="V1229">
        <v>85.824996948242188</v>
      </c>
      <c r="W1229">
        <v>64.504997253417969</v>
      </c>
    </row>
    <row r="1230" spans="1:23" x14ac:dyDescent="0.25">
      <c r="A1230" t="s">
        <v>85</v>
      </c>
      <c r="B1230" t="s">
        <v>97</v>
      </c>
      <c r="C1230" t="s">
        <v>99</v>
      </c>
      <c r="D1230" t="s">
        <v>65</v>
      </c>
      <c r="E1230" t="s">
        <v>117</v>
      </c>
      <c r="F1230">
        <v>5</v>
      </c>
      <c r="R1230">
        <v>4</v>
      </c>
      <c r="S1230">
        <v>870.99658203125</v>
      </c>
      <c r="T1230">
        <v>29.512651443481445</v>
      </c>
      <c r="U1230">
        <v>73.775726318359375</v>
      </c>
      <c r="V1230">
        <v>85.824996948242188</v>
      </c>
      <c r="W1230">
        <v>63.797500610351562</v>
      </c>
    </row>
    <row r="1231" spans="1:23" x14ac:dyDescent="0.25">
      <c r="A1231" t="s">
        <v>85</v>
      </c>
      <c r="B1231" t="s">
        <v>97</v>
      </c>
      <c r="C1231" t="s">
        <v>99</v>
      </c>
      <c r="D1231" t="s">
        <v>65</v>
      </c>
      <c r="E1231" t="s">
        <v>117</v>
      </c>
      <c r="F1231">
        <v>6</v>
      </c>
      <c r="R1231">
        <v>4</v>
      </c>
      <c r="S1231">
        <v>968.88055419921875</v>
      </c>
      <c r="T1231">
        <v>31.126846313476562</v>
      </c>
      <c r="U1231">
        <v>73.775726318359375</v>
      </c>
      <c r="V1231">
        <v>85.824996948242188</v>
      </c>
      <c r="W1231">
        <v>62.865001678466797</v>
      </c>
    </row>
    <row r="1232" spans="1:23" x14ac:dyDescent="0.25">
      <c r="A1232" t="s">
        <v>85</v>
      </c>
      <c r="B1232" t="s">
        <v>97</v>
      </c>
      <c r="C1232" t="s">
        <v>99</v>
      </c>
      <c r="D1232" t="s">
        <v>65</v>
      </c>
      <c r="E1232" t="s">
        <v>117</v>
      </c>
      <c r="F1232">
        <v>7</v>
      </c>
      <c r="R1232">
        <v>4</v>
      </c>
      <c r="S1232">
        <v>4112.31201171875</v>
      </c>
      <c r="T1232">
        <v>64.127311706542969</v>
      </c>
      <c r="U1232">
        <v>73.775726318359375</v>
      </c>
      <c r="V1232">
        <v>85.824996948242188</v>
      </c>
      <c r="W1232">
        <v>62.342502593994141</v>
      </c>
    </row>
    <row r="1233" spans="1:23" x14ac:dyDescent="0.25">
      <c r="A1233" t="s">
        <v>85</v>
      </c>
      <c r="B1233" t="s">
        <v>97</v>
      </c>
      <c r="C1233" t="s">
        <v>99</v>
      </c>
      <c r="D1233" t="s">
        <v>65</v>
      </c>
      <c r="E1233" t="s">
        <v>117</v>
      </c>
      <c r="F1233">
        <v>8</v>
      </c>
      <c r="R1233">
        <v>4</v>
      </c>
      <c r="S1233">
        <v>4235.4521484375</v>
      </c>
      <c r="T1233">
        <v>65.080352783203125</v>
      </c>
      <c r="U1233">
        <v>73.775726318359375</v>
      </c>
      <c r="V1233">
        <v>85.824996948242188</v>
      </c>
      <c r="W1233">
        <v>63.214996337890625</v>
      </c>
    </row>
    <row r="1234" spans="1:23" x14ac:dyDescent="0.25">
      <c r="A1234" t="s">
        <v>85</v>
      </c>
      <c r="B1234" t="s">
        <v>97</v>
      </c>
      <c r="C1234" t="s">
        <v>99</v>
      </c>
      <c r="D1234" t="s">
        <v>65</v>
      </c>
      <c r="E1234" t="s">
        <v>117</v>
      </c>
      <c r="F1234">
        <v>9</v>
      </c>
      <c r="R1234">
        <v>4</v>
      </c>
      <c r="S1234">
        <v>6046.2939453125</v>
      </c>
      <c r="T1234">
        <v>77.757919311523438</v>
      </c>
      <c r="U1234">
        <v>73.775726318359375</v>
      </c>
      <c r="V1234">
        <v>85.824996948242188</v>
      </c>
      <c r="W1234">
        <v>66.442497253417969</v>
      </c>
    </row>
    <row r="1235" spans="1:23" x14ac:dyDescent="0.25">
      <c r="A1235" t="s">
        <v>85</v>
      </c>
      <c r="B1235" t="s">
        <v>97</v>
      </c>
      <c r="C1235" t="s">
        <v>99</v>
      </c>
      <c r="D1235" t="s">
        <v>65</v>
      </c>
      <c r="E1235" t="s">
        <v>117</v>
      </c>
      <c r="F1235">
        <v>10</v>
      </c>
      <c r="R1235">
        <v>4</v>
      </c>
      <c r="S1235">
        <v>8239.703125</v>
      </c>
      <c r="T1235">
        <v>90.772811889648438</v>
      </c>
      <c r="U1235">
        <v>73.775726318359375</v>
      </c>
      <c r="V1235">
        <v>85.824996948242188</v>
      </c>
      <c r="W1235">
        <v>71.474998474121094</v>
      </c>
    </row>
    <row r="1236" spans="1:23" x14ac:dyDescent="0.25">
      <c r="A1236" t="s">
        <v>85</v>
      </c>
      <c r="B1236" t="s">
        <v>97</v>
      </c>
      <c r="C1236" t="s">
        <v>99</v>
      </c>
      <c r="D1236" t="s">
        <v>65</v>
      </c>
      <c r="E1236" t="s">
        <v>117</v>
      </c>
      <c r="F1236">
        <v>11</v>
      </c>
      <c r="R1236">
        <v>4</v>
      </c>
      <c r="S1236">
        <v>8137.37158203125</v>
      </c>
      <c r="T1236">
        <v>90.207382202148438</v>
      </c>
      <c r="U1236">
        <v>73.775726318359375</v>
      </c>
      <c r="V1236">
        <v>85.824996948242188</v>
      </c>
      <c r="W1236">
        <v>76.599998474121094</v>
      </c>
    </row>
    <row r="1237" spans="1:23" x14ac:dyDescent="0.25">
      <c r="A1237" t="s">
        <v>85</v>
      </c>
      <c r="B1237" t="s">
        <v>97</v>
      </c>
      <c r="C1237" t="s">
        <v>99</v>
      </c>
      <c r="D1237" t="s">
        <v>65</v>
      </c>
      <c r="E1237" t="s">
        <v>117</v>
      </c>
      <c r="F1237">
        <v>12</v>
      </c>
      <c r="R1237">
        <v>4</v>
      </c>
      <c r="S1237">
        <v>5788.5498046875</v>
      </c>
      <c r="T1237">
        <v>76.08251953125</v>
      </c>
      <c r="U1237">
        <v>73.775726318359375</v>
      </c>
      <c r="V1237">
        <v>85.824996948242188</v>
      </c>
      <c r="W1237">
        <v>81.5</v>
      </c>
    </row>
    <row r="1238" spans="1:23" x14ac:dyDescent="0.25">
      <c r="A1238" t="s">
        <v>85</v>
      </c>
      <c r="B1238" t="s">
        <v>97</v>
      </c>
      <c r="C1238" t="s">
        <v>99</v>
      </c>
      <c r="D1238" t="s">
        <v>65</v>
      </c>
      <c r="E1238" t="s">
        <v>117</v>
      </c>
      <c r="F1238">
        <v>13</v>
      </c>
      <c r="R1238">
        <v>4</v>
      </c>
      <c r="S1238">
        <v>2734.908935546875</v>
      </c>
      <c r="T1238">
        <v>52.296356201171875</v>
      </c>
      <c r="U1238">
        <v>73.775726318359375</v>
      </c>
      <c r="V1238">
        <v>85.824996948242188</v>
      </c>
      <c r="W1238">
        <v>85.125</v>
      </c>
    </row>
    <row r="1239" spans="1:23" x14ac:dyDescent="0.25">
      <c r="A1239" t="s">
        <v>85</v>
      </c>
      <c r="B1239" t="s">
        <v>97</v>
      </c>
      <c r="C1239" t="s">
        <v>99</v>
      </c>
      <c r="D1239" t="s">
        <v>65</v>
      </c>
      <c r="E1239" t="s">
        <v>117</v>
      </c>
      <c r="F1239">
        <v>14</v>
      </c>
      <c r="R1239">
        <v>4</v>
      </c>
      <c r="S1239">
        <v>576.791259765625</v>
      </c>
      <c r="T1239">
        <v>24.0164794921875</v>
      </c>
      <c r="U1239">
        <v>73.775726318359375</v>
      </c>
      <c r="V1239">
        <v>85.824996948242188</v>
      </c>
      <c r="W1239">
        <v>85.824996948242188</v>
      </c>
    </row>
    <row r="1240" spans="1:23" x14ac:dyDescent="0.25">
      <c r="A1240" t="s">
        <v>85</v>
      </c>
      <c r="B1240" t="s">
        <v>97</v>
      </c>
      <c r="C1240" t="s">
        <v>99</v>
      </c>
      <c r="D1240" t="s">
        <v>65</v>
      </c>
      <c r="E1240" t="s">
        <v>117</v>
      </c>
      <c r="F1240">
        <v>15</v>
      </c>
      <c r="R1240">
        <v>4</v>
      </c>
      <c r="S1240">
        <v>351.54519653320312</v>
      </c>
      <c r="T1240">
        <v>18.749538421630859</v>
      </c>
      <c r="U1240">
        <v>73.775726318359375</v>
      </c>
      <c r="V1240">
        <v>85.824996948242188</v>
      </c>
      <c r="W1240">
        <v>85.400001525878906</v>
      </c>
    </row>
    <row r="1241" spans="1:23" x14ac:dyDescent="0.25">
      <c r="A1241" t="s">
        <v>85</v>
      </c>
      <c r="B1241" t="s">
        <v>97</v>
      </c>
      <c r="C1241" t="s">
        <v>99</v>
      </c>
      <c r="D1241" t="s">
        <v>65</v>
      </c>
      <c r="E1241" t="s">
        <v>117</v>
      </c>
      <c r="F1241">
        <v>16</v>
      </c>
      <c r="R1241">
        <v>4</v>
      </c>
      <c r="S1241">
        <v>567.91015625</v>
      </c>
      <c r="T1241">
        <v>23.830865859985352</v>
      </c>
      <c r="U1241">
        <v>73.775726318359375</v>
      </c>
      <c r="V1241">
        <v>85.824996948242188</v>
      </c>
      <c r="W1241">
        <v>85.125</v>
      </c>
    </row>
    <row r="1242" spans="1:23" x14ac:dyDescent="0.25">
      <c r="A1242" t="s">
        <v>85</v>
      </c>
      <c r="B1242" t="s">
        <v>97</v>
      </c>
      <c r="C1242" t="s">
        <v>99</v>
      </c>
      <c r="D1242" t="s">
        <v>65</v>
      </c>
      <c r="E1242" t="s">
        <v>117</v>
      </c>
      <c r="F1242">
        <v>17</v>
      </c>
      <c r="R1242">
        <v>4</v>
      </c>
      <c r="S1242">
        <v>4320.732421875</v>
      </c>
      <c r="T1242">
        <v>65.732276916503906</v>
      </c>
      <c r="U1242">
        <v>73.775726318359375</v>
      </c>
      <c r="V1242">
        <v>85.824996948242188</v>
      </c>
      <c r="W1242">
        <v>85.099998474121094</v>
      </c>
    </row>
    <row r="1243" spans="1:23" x14ac:dyDescent="0.25">
      <c r="A1243" t="s">
        <v>85</v>
      </c>
      <c r="B1243" t="s">
        <v>97</v>
      </c>
      <c r="C1243" t="s">
        <v>99</v>
      </c>
      <c r="D1243" t="s">
        <v>65</v>
      </c>
      <c r="E1243" t="s">
        <v>117</v>
      </c>
      <c r="F1243">
        <v>18</v>
      </c>
      <c r="R1243">
        <v>4</v>
      </c>
      <c r="S1243">
        <v>5768.708984375</v>
      </c>
      <c r="T1243">
        <v>75.952018737792969</v>
      </c>
      <c r="U1243">
        <v>73.775726318359375</v>
      </c>
      <c r="V1243">
        <v>85.824996948242188</v>
      </c>
      <c r="W1243">
        <v>84.100006103515625</v>
      </c>
    </row>
    <row r="1244" spans="1:23" x14ac:dyDescent="0.25">
      <c r="A1244" t="s">
        <v>85</v>
      </c>
      <c r="B1244" t="s">
        <v>97</v>
      </c>
      <c r="C1244" t="s">
        <v>99</v>
      </c>
      <c r="D1244" t="s">
        <v>65</v>
      </c>
      <c r="E1244" t="s">
        <v>117</v>
      </c>
      <c r="F1244">
        <v>19</v>
      </c>
      <c r="R1244">
        <v>4</v>
      </c>
      <c r="S1244">
        <v>11291.10546875</v>
      </c>
      <c r="T1244">
        <v>106.25961303710937</v>
      </c>
      <c r="U1244">
        <v>73.775726318359375</v>
      </c>
      <c r="V1244">
        <v>85.824996948242188</v>
      </c>
      <c r="W1244">
        <v>80.824996948242188</v>
      </c>
    </row>
    <row r="1245" spans="1:23" x14ac:dyDescent="0.25">
      <c r="A1245" t="s">
        <v>85</v>
      </c>
      <c r="B1245" t="s">
        <v>97</v>
      </c>
      <c r="C1245" t="s">
        <v>99</v>
      </c>
      <c r="D1245" t="s">
        <v>65</v>
      </c>
      <c r="E1245" t="s">
        <v>117</v>
      </c>
      <c r="F1245">
        <v>20</v>
      </c>
      <c r="R1245">
        <v>4</v>
      </c>
      <c r="S1245">
        <v>6812.4951171875</v>
      </c>
      <c r="T1245">
        <v>82.537841796875</v>
      </c>
      <c r="U1245">
        <v>73.775726318359375</v>
      </c>
      <c r="V1245">
        <v>85.824996948242188</v>
      </c>
      <c r="W1245">
        <v>76.824996948242188</v>
      </c>
    </row>
    <row r="1246" spans="1:23" x14ac:dyDescent="0.25">
      <c r="A1246" t="s">
        <v>85</v>
      </c>
      <c r="B1246" t="s">
        <v>97</v>
      </c>
      <c r="C1246" t="s">
        <v>99</v>
      </c>
      <c r="D1246" t="s">
        <v>65</v>
      </c>
      <c r="E1246" t="s">
        <v>117</v>
      </c>
      <c r="F1246">
        <v>21</v>
      </c>
      <c r="R1246">
        <v>4</v>
      </c>
      <c r="S1246">
        <v>5641.29541015625</v>
      </c>
      <c r="T1246">
        <v>75.108558654785156</v>
      </c>
      <c r="U1246">
        <v>73.775726318359375</v>
      </c>
      <c r="V1246">
        <v>85.824996948242188</v>
      </c>
      <c r="W1246">
        <v>75.175003051757812</v>
      </c>
    </row>
    <row r="1247" spans="1:23" x14ac:dyDescent="0.25">
      <c r="A1247" t="s">
        <v>85</v>
      </c>
      <c r="B1247" t="s">
        <v>97</v>
      </c>
      <c r="C1247" t="s">
        <v>99</v>
      </c>
      <c r="D1247" t="s">
        <v>65</v>
      </c>
      <c r="E1247" t="s">
        <v>117</v>
      </c>
      <c r="F1247">
        <v>22</v>
      </c>
      <c r="R1247">
        <v>4</v>
      </c>
      <c r="S1247">
        <v>5972.0966796875</v>
      </c>
      <c r="T1247">
        <v>77.279342651367188</v>
      </c>
      <c r="U1247">
        <v>73.775726318359375</v>
      </c>
      <c r="V1247">
        <v>85.824996948242188</v>
      </c>
      <c r="W1247">
        <v>73.524993896484375</v>
      </c>
    </row>
    <row r="1248" spans="1:23" x14ac:dyDescent="0.25">
      <c r="A1248" t="s">
        <v>85</v>
      </c>
      <c r="B1248" t="s">
        <v>97</v>
      </c>
      <c r="C1248" t="s">
        <v>99</v>
      </c>
      <c r="D1248" t="s">
        <v>65</v>
      </c>
      <c r="E1248" t="s">
        <v>117</v>
      </c>
      <c r="F1248">
        <v>23</v>
      </c>
      <c r="R1248">
        <v>4</v>
      </c>
      <c r="S1248">
        <v>6247.232421875</v>
      </c>
      <c r="T1248">
        <v>79.039436340332031</v>
      </c>
      <c r="U1248">
        <v>73.775726318359375</v>
      </c>
      <c r="V1248">
        <v>85.824996948242188</v>
      </c>
      <c r="W1248">
        <v>71.825004577636719</v>
      </c>
    </row>
    <row r="1249" spans="1:23" x14ac:dyDescent="0.25">
      <c r="A1249" t="s">
        <v>85</v>
      </c>
      <c r="B1249" t="s">
        <v>97</v>
      </c>
      <c r="C1249" t="s">
        <v>99</v>
      </c>
      <c r="D1249" t="s">
        <v>65</v>
      </c>
      <c r="E1249" t="s">
        <v>117</v>
      </c>
      <c r="F1249">
        <v>24</v>
      </c>
      <c r="R1249">
        <v>4</v>
      </c>
      <c r="S1249">
        <v>5053.69873046875</v>
      </c>
      <c r="T1249">
        <v>71.089370727539062</v>
      </c>
      <c r="U1249">
        <v>73.775726318359375</v>
      </c>
      <c r="V1249">
        <v>85.824996948242188</v>
      </c>
      <c r="W1249">
        <v>69.792495727539062</v>
      </c>
    </row>
    <row r="1250" spans="1:23" x14ac:dyDescent="0.25">
      <c r="A1250" t="s">
        <v>85</v>
      </c>
      <c r="B1250" t="s">
        <v>97</v>
      </c>
      <c r="C1250" t="s">
        <v>100</v>
      </c>
      <c r="D1250" t="s">
        <v>87</v>
      </c>
      <c r="E1250" t="s">
        <v>84</v>
      </c>
      <c r="F1250">
        <v>1</v>
      </c>
      <c r="G1250">
        <v>40.8157958984375</v>
      </c>
      <c r="H1250">
        <v>42.949657440185547</v>
      </c>
      <c r="I1250">
        <v>-2.1338660717010498</v>
      </c>
      <c r="J1250">
        <v>-5.2280399948358536E-2</v>
      </c>
      <c r="K1250">
        <v>-3.3954243659973145</v>
      </c>
      <c r="L1250">
        <v>-2.65008544921875</v>
      </c>
      <c r="M1250">
        <v>-2.1338660717010498</v>
      </c>
      <c r="N1250">
        <v>-1.6176466941833496</v>
      </c>
      <c r="O1250">
        <v>-0.87230783700942993</v>
      </c>
      <c r="P1250">
        <v>-3.7530586719512939</v>
      </c>
      <c r="Q1250">
        <v>-0.51467359066009521</v>
      </c>
      <c r="R1250">
        <v>228</v>
      </c>
      <c r="S1250">
        <v>0.96904164552688599</v>
      </c>
      <c r="T1250">
        <v>0.98439913988113403</v>
      </c>
      <c r="U1250">
        <v>77.575042724609375</v>
      </c>
      <c r="V1250">
        <v>92.190513610839844</v>
      </c>
      <c r="W1250">
        <v>71.721199035644531</v>
      </c>
    </row>
    <row r="1251" spans="1:23" x14ac:dyDescent="0.25">
      <c r="A1251" t="s">
        <v>85</v>
      </c>
      <c r="B1251" t="s">
        <v>97</v>
      </c>
      <c r="C1251" t="s">
        <v>100</v>
      </c>
      <c r="D1251" t="s">
        <v>87</v>
      </c>
      <c r="E1251" t="s">
        <v>84</v>
      </c>
      <c r="F1251">
        <v>2</v>
      </c>
      <c r="G1251">
        <v>39.524139404296875</v>
      </c>
      <c r="H1251">
        <v>42.391986846923828</v>
      </c>
      <c r="I1251">
        <v>-2.8678507804870605</v>
      </c>
      <c r="J1251">
        <v>-7.2559475898742676E-2</v>
      </c>
      <c r="K1251">
        <v>-4.1313872337341309</v>
      </c>
      <c r="L1251">
        <v>-3.3848795890808105</v>
      </c>
      <c r="M1251">
        <v>-2.8678507804870605</v>
      </c>
      <c r="N1251">
        <v>-2.3508219718933105</v>
      </c>
      <c r="O1251">
        <v>-1.6043143272399902</v>
      </c>
      <c r="P1251">
        <v>-4.4895820617675781</v>
      </c>
      <c r="Q1251">
        <v>-1.2461192607879639</v>
      </c>
      <c r="R1251">
        <v>228</v>
      </c>
      <c r="S1251">
        <v>0.97208303213119507</v>
      </c>
      <c r="T1251">
        <v>0.98594272136688232</v>
      </c>
      <c r="U1251">
        <v>77.575042724609375</v>
      </c>
      <c r="V1251">
        <v>92.190513610839844</v>
      </c>
      <c r="W1251">
        <v>70.908729553222656</v>
      </c>
    </row>
    <row r="1252" spans="1:23" x14ac:dyDescent="0.25">
      <c r="A1252" t="s">
        <v>85</v>
      </c>
      <c r="B1252" t="s">
        <v>97</v>
      </c>
      <c r="C1252" t="s">
        <v>100</v>
      </c>
      <c r="D1252" t="s">
        <v>87</v>
      </c>
      <c r="E1252" t="s">
        <v>84</v>
      </c>
      <c r="F1252">
        <v>3</v>
      </c>
      <c r="G1252">
        <v>40.156856536865234</v>
      </c>
      <c r="H1252">
        <v>42.210342407226562</v>
      </c>
      <c r="I1252">
        <v>-2.0534825325012207</v>
      </c>
      <c r="J1252">
        <v>-5.1136534661054611E-2</v>
      </c>
      <c r="K1252">
        <v>-3.3062307834625244</v>
      </c>
      <c r="L1252">
        <v>-2.5660970211029053</v>
      </c>
      <c r="M1252">
        <v>-2.0534825325012207</v>
      </c>
      <c r="N1252">
        <v>-1.5408680438995361</v>
      </c>
      <c r="O1252">
        <v>-0.80073422193527222</v>
      </c>
      <c r="P1252">
        <v>-3.661367654800415</v>
      </c>
      <c r="Q1252">
        <v>-0.44559749960899353</v>
      </c>
      <c r="R1252">
        <v>228</v>
      </c>
      <c r="S1252">
        <v>0.9555545449256897</v>
      </c>
      <c r="T1252">
        <v>0.97752469778060913</v>
      </c>
      <c r="U1252">
        <v>77.575042724609375</v>
      </c>
      <c r="V1252">
        <v>92.190513610839844</v>
      </c>
      <c r="W1252">
        <v>70.259628295898438</v>
      </c>
    </row>
    <row r="1253" spans="1:23" x14ac:dyDescent="0.25">
      <c r="A1253" t="s">
        <v>85</v>
      </c>
      <c r="B1253" t="s">
        <v>97</v>
      </c>
      <c r="C1253" t="s">
        <v>100</v>
      </c>
      <c r="D1253" t="s">
        <v>87</v>
      </c>
      <c r="E1253" t="s">
        <v>84</v>
      </c>
      <c r="F1253">
        <v>4</v>
      </c>
      <c r="G1253">
        <v>38.994953155517578</v>
      </c>
      <c r="H1253">
        <v>41.868637084960938</v>
      </c>
      <c r="I1253">
        <v>-2.873685359954834</v>
      </c>
      <c r="J1253">
        <v>-7.369377464056015E-2</v>
      </c>
      <c r="K1253">
        <v>-4.103426456451416</v>
      </c>
      <c r="L1253">
        <v>-3.3768854141235352</v>
      </c>
      <c r="M1253">
        <v>-2.873685359954834</v>
      </c>
      <c r="N1253">
        <v>-2.3704853057861328</v>
      </c>
      <c r="O1253">
        <v>-1.6439443826675415</v>
      </c>
      <c r="P1253">
        <v>-4.4520406723022461</v>
      </c>
      <c r="Q1253">
        <v>-1.2953298091888428</v>
      </c>
      <c r="R1253">
        <v>228</v>
      </c>
      <c r="S1253">
        <v>0.92077845335006714</v>
      </c>
      <c r="T1253">
        <v>0.95957201719284058</v>
      </c>
      <c r="U1253">
        <v>77.575042724609375</v>
      </c>
      <c r="V1253">
        <v>92.190513610839844</v>
      </c>
      <c r="W1253">
        <v>69.584808349609375</v>
      </c>
    </row>
    <row r="1254" spans="1:23" x14ac:dyDescent="0.25">
      <c r="A1254" t="s">
        <v>85</v>
      </c>
      <c r="B1254" t="s">
        <v>97</v>
      </c>
      <c r="C1254" t="s">
        <v>100</v>
      </c>
      <c r="D1254" t="s">
        <v>87</v>
      </c>
      <c r="E1254" t="s">
        <v>84</v>
      </c>
      <c r="F1254">
        <v>5</v>
      </c>
      <c r="G1254">
        <v>41.695964813232422</v>
      </c>
      <c r="H1254">
        <v>43.333583831787109</v>
      </c>
      <c r="I1254">
        <v>-1.6376163959503174</v>
      </c>
      <c r="J1254">
        <v>-3.9275176823139191E-2</v>
      </c>
      <c r="K1254">
        <v>-2.7964813709259033</v>
      </c>
      <c r="L1254">
        <v>-2.1118144989013672</v>
      </c>
      <c r="M1254">
        <v>-1.6376163959503174</v>
      </c>
      <c r="N1254">
        <v>-1.1634182929992676</v>
      </c>
      <c r="O1254">
        <v>-0.47875151038169861</v>
      </c>
      <c r="P1254">
        <v>-3.1250033378601074</v>
      </c>
      <c r="Q1254">
        <v>-0.15022942423820496</v>
      </c>
      <c r="R1254">
        <v>228</v>
      </c>
      <c r="S1254">
        <v>0.8176988959312439</v>
      </c>
      <c r="T1254">
        <v>0.9042670726776123</v>
      </c>
      <c r="U1254">
        <v>77.575042724609375</v>
      </c>
      <c r="V1254">
        <v>92.190513610839844</v>
      </c>
      <c r="W1254">
        <v>68.867095947265625</v>
      </c>
    </row>
    <row r="1255" spans="1:23" x14ac:dyDescent="0.25">
      <c r="A1255" t="s">
        <v>85</v>
      </c>
      <c r="B1255" t="s">
        <v>97</v>
      </c>
      <c r="C1255" t="s">
        <v>100</v>
      </c>
      <c r="D1255" t="s">
        <v>87</v>
      </c>
      <c r="E1255" t="s">
        <v>84</v>
      </c>
      <c r="F1255">
        <v>6</v>
      </c>
      <c r="G1255">
        <v>48.306716918945313</v>
      </c>
      <c r="H1255">
        <v>49.037124633789063</v>
      </c>
      <c r="I1255">
        <v>-0.73040682077407837</v>
      </c>
      <c r="J1255">
        <v>-1.5120191499590874E-2</v>
      </c>
      <c r="K1255">
        <v>-1.9153341054916382</v>
      </c>
      <c r="L1255">
        <v>-1.2152694463729858</v>
      </c>
      <c r="M1255">
        <v>-0.73040682077407837</v>
      </c>
      <c r="N1255">
        <v>-0.2455441951751709</v>
      </c>
      <c r="O1255">
        <v>0.45452043414115906</v>
      </c>
      <c r="P1255">
        <v>-2.2512445449829102</v>
      </c>
      <c r="Q1255">
        <v>0.79043084383010864</v>
      </c>
      <c r="R1255">
        <v>228</v>
      </c>
      <c r="S1255">
        <v>0.85489189624786377</v>
      </c>
      <c r="T1255">
        <v>0.92460364103317261</v>
      </c>
      <c r="U1255">
        <v>77.575042724609375</v>
      </c>
      <c r="V1255">
        <v>92.190513610839844</v>
      </c>
      <c r="W1255">
        <v>68.336936950683594</v>
      </c>
    </row>
    <row r="1256" spans="1:23" x14ac:dyDescent="0.25">
      <c r="A1256" t="s">
        <v>85</v>
      </c>
      <c r="B1256" t="s">
        <v>97</v>
      </c>
      <c r="C1256" t="s">
        <v>100</v>
      </c>
      <c r="D1256" t="s">
        <v>87</v>
      </c>
      <c r="E1256" t="s">
        <v>84</v>
      </c>
      <c r="F1256">
        <v>7</v>
      </c>
      <c r="G1256">
        <v>57.283374786376953</v>
      </c>
      <c r="H1256">
        <v>59.072040557861328</v>
      </c>
      <c r="I1256">
        <v>-1.7886674404144287</v>
      </c>
      <c r="J1256">
        <v>-3.1224897131323814E-2</v>
      </c>
      <c r="K1256">
        <v>-3.0106010437011719</v>
      </c>
      <c r="L1256">
        <v>-2.2886726856231689</v>
      </c>
      <c r="M1256">
        <v>-1.7886674404144287</v>
      </c>
      <c r="N1256">
        <v>-1.2886620759963989</v>
      </c>
      <c r="O1256">
        <v>-0.56673389673233032</v>
      </c>
      <c r="P1256">
        <v>-3.3570022583007812</v>
      </c>
      <c r="Q1256">
        <v>-0.22033269703388214</v>
      </c>
      <c r="R1256">
        <v>228</v>
      </c>
      <c r="S1256">
        <v>0.90912377834320068</v>
      </c>
      <c r="T1256">
        <v>0.9534798264503479</v>
      </c>
      <c r="U1256">
        <v>77.575042724609375</v>
      </c>
      <c r="V1256">
        <v>92.190513610839844</v>
      </c>
      <c r="W1256">
        <v>68.140274047851563</v>
      </c>
    </row>
    <row r="1257" spans="1:23" x14ac:dyDescent="0.25">
      <c r="A1257" t="s">
        <v>85</v>
      </c>
      <c r="B1257" t="s">
        <v>97</v>
      </c>
      <c r="C1257" t="s">
        <v>100</v>
      </c>
      <c r="D1257" t="s">
        <v>87</v>
      </c>
      <c r="E1257" t="s">
        <v>84</v>
      </c>
      <c r="F1257">
        <v>8</v>
      </c>
      <c r="G1257">
        <v>66.164833068847656</v>
      </c>
      <c r="H1257">
        <v>67.339508056640625</v>
      </c>
      <c r="I1257">
        <v>-1.1746705770492554</v>
      </c>
      <c r="J1257">
        <v>-1.7753699794411659E-2</v>
      </c>
      <c r="K1257">
        <v>-2.4587724208831787</v>
      </c>
      <c r="L1257">
        <v>-1.7001146078109741</v>
      </c>
      <c r="M1257">
        <v>-1.1746705770492554</v>
      </c>
      <c r="N1257">
        <v>-0.64922654628753662</v>
      </c>
      <c r="O1257">
        <v>0.10943122208118439</v>
      </c>
      <c r="P1257">
        <v>-2.8227972984313965</v>
      </c>
      <c r="Q1257">
        <v>0.47345623373985291</v>
      </c>
      <c r="R1257">
        <v>228</v>
      </c>
      <c r="S1257">
        <v>1.0039839744567871</v>
      </c>
      <c r="T1257">
        <v>1.0019899606704712</v>
      </c>
      <c r="U1257">
        <v>77.575042724609375</v>
      </c>
      <c r="V1257">
        <v>92.190513610839844</v>
      </c>
      <c r="W1257">
        <v>70.06494140625</v>
      </c>
    </row>
    <row r="1258" spans="1:23" x14ac:dyDescent="0.25">
      <c r="A1258" t="s">
        <v>85</v>
      </c>
      <c r="B1258" t="s">
        <v>97</v>
      </c>
      <c r="C1258" t="s">
        <v>100</v>
      </c>
      <c r="D1258" t="s">
        <v>87</v>
      </c>
      <c r="E1258" t="s">
        <v>84</v>
      </c>
      <c r="F1258">
        <v>9</v>
      </c>
      <c r="G1258">
        <v>75.343460083007812</v>
      </c>
      <c r="H1258">
        <v>74.183250427246094</v>
      </c>
      <c r="I1258">
        <v>1.1602082252502441</v>
      </c>
      <c r="J1258">
        <v>1.5398924238979816E-2</v>
      </c>
      <c r="K1258">
        <v>-0.24708700180053711</v>
      </c>
      <c r="L1258">
        <v>0.58435440063476563</v>
      </c>
      <c r="M1258">
        <v>1.1602082252502441</v>
      </c>
      <c r="N1258">
        <v>1.7360620498657227</v>
      </c>
      <c r="O1258">
        <v>2.5675034523010254</v>
      </c>
      <c r="P1258">
        <v>-0.64603567123413086</v>
      </c>
      <c r="Q1258">
        <v>2.9664521217346191</v>
      </c>
      <c r="R1258">
        <v>228</v>
      </c>
      <c r="S1258">
        <v>1.2058637142181396</v>
      </c>
      <c r="T1258">
        <v>1.0981183052062988</v>
      </c>
      <c r="U1258">
        <v>77.575042724609375</v>
      </c>
      <c r="V1258">
        <v>92.190513610839844</v>
      </c>
      <c r="W1258">
        <v>73.722404479980469</v>
      </c>
    </row>
    <row r="1259" spans="1:23" x14ac:dyDescent="0.25">
      <c r="A1259" t="s">
        <v>85</v>
      </c>
      <c r="B1259" t="s">
        <v>97</v>
      </c>
      <c r="C1259" t="s">
        <v>100</v>
      </c>
      <c r="D1259" t="s">
        <v>87</v>
      </c>
      <c r="E1259" t="s">
        <v>84</v>
      </c>
      <c r="F1259">
        <v>10</v>
      </c>
      <c r="G1259">
        <v>78.633270263671875</v>
      </c>
      <c r="H1259">
        <v>77.606285095214844</v>
      </c>
      <c r="I1259">
        <v>1.0269862413406372</v>
      </c>
      <c r="J1259">
        <v>1.3060454279184341E-2</v>
      </c>
      <c r="K1259">
        <v>-0.40792390704154968</v>
      </c>
      <c r="L1259">
        <v>0.43983262777328491</v>
      </c>
      <c r="M1259">
        <v>1.0269862413406372</v>
      </c>
      <c r="N1259">
        <v>1.6141397953033447</v>
      </c>
      <c r="O1259">
        <v>2.4618964195251465</v>
      </c>
      <c r="P1259">
        <v>-0.81470102071762085</v>
      </c>
      <c r="Q1259">
        <v>2.86867356300354</v>
      </c>
      <c r="R1259">
        <v>228</v>
      </c>
      <c r="S1259">
        <v>1.253652811050415</v>
      </c>
      <c r="T1259">
        <v>1.1196663379669189</v>
      </c>
      <c r="U1259">
        <v>77.575042724609375</v>
      </c>
      <c r="V1259">
        <v>92.190513610839844</v>
      </c>
      <c r="W1259">
        <v>77.521560668945313</v>
      </c>
    </row>
    <row r="1260" spans="1:23" x14ac:dyDescent="0.25">
      <c r="A1260" t="s">
        <v>85</v>
      </c>
      <c r="B1260" t="s">
        <v>97</v>
      </c>
      <c r="C1260" t="s">
        <v>100</v>
      </c>
      <c r="D1260" t="s">
        <v>87</v>
      </c>
      <c r="E1260" t="s">
        <v>84</v>
      </c>
      <c r="F1260">
        <v>11</v>
      </c>
      <c r="G1260">
        <v>81.170578002929687</v>
      </c>
      <c r="H1260">
        <v>81.020217895507813</v>
      </c>
      <c r="I1260">
        <v>0.15036265552043915</v>
      </c>
      <c r="J1260">
        <v>1.8524280749261379E-3</v>
      </c>
      <c r="K1260">
        <v>-1.3176078796386719</v>
      </c>
      <c r="L1260">
        <v>-0.45031896233558655</v>
      </c>
      <c r="M1260">
        <v>0.15036265552043915</v>
      </c>
      <c r="N1260">
        <v>0.75104427337646484</v>
      </c>
      <c r="O1260">
        <v>1.618333101272583</v>
      </c>
      <c r="P1260">
        <v>-1.7337571382522583</v>
      </c>
      <c r="Q1260">
        <v>2.034482479095459</v>
      </c>
      <c r="R1260">
        <v>228</v>
      </c>
      <c r="S1260">
        <v>1.3120865821838379</v>
      </c>
      <c r="T1260">
        <v>1.1454634666442871</v>
      </c>
      <c r="U1260">
        <v>77.575042724609375</v>
      </c>
      <c r="V1260">
        <v>92.190513610839844</v>
      </c>
      <c r="W1260">
        <v>80.907241821289063</v>
      </c>
    </row>
    <row r="1261" spans="1:23" x14ac:dyDescent="0.25">
      <c r="A1261" t="s">
        <v>85</v>
      </c>
      <c r="B1261" t="s">
        <v>97</v>
      </c>
      <c r="C1261" t="s">
        <v>100</v>
      </c>
      <c r="D1261" t="s">
        <v>87</v>
      </c>
      <c r="E1261" t="s">
        <v>84</v>
      </c>
      <c r="F1261">
        <v>12</v>
      </c>
      <c r="G1261">
        <v>82.894493103027344</v>
      </c>
      <c r="H1261">
        <v>81.787033081054687</v>
      </c>
      <c r="I1261">
        <v>1.1074625253677368</v>
      </c>
      <c r="J1261">
        <v>1.3359904289245605E-2</v>
      </c>
      <c r="K1261">
        <v>-0.35789740085601807</v>
      </c>
      <c r="L1261">
        <v>0.50784909725189209</v>
      </c>
      <c r="M1261">
        <v>1.1074625253677368</v>
      </c>
      <c r="N1261">
        <v>1.7070759534835815</v>
      </c>
      <c r="O1261">
        <v>2.5728223323822021</v>
      </c>
      <c r="P1261">
        <v>-0.77330654859542847</v>
      </c>
      <c r="Q1261">
        <v>2.9882316589355469</v>
      </c>
      <c r="R1261">
        <v>228</v>
      </c>
      <c r="S1261">
        <v>1.3074240684509277</v>
      </c>
      <c r="T1261">
        <v>1.1434264183044434</v>
      </c>
      <c r="U1261">
        <v>77.575042724609375</v>
      </c>
      <c r="V1261">
        <v>92.190513610839844</v>
      </c>
      <c r="W1261">
        <v>83.605751037597656</v>
      </c>
    </row>
    <row r="1262" spans="1:23" x14ac:dyDescent="0.25">
      <c r="A1262" t="s">
        <v>85</v>
      </c>
      <c r="B1262" t="s">
        <v>97</v>
      </c>
      <c r="C1262" t="s">
        <v>100</v>
      </c>
      <c r="D1262" t="s">
        <v>87</v>
      </c>
      <c r="E1262" t="s">
        <v>84</v>
      </c>
      <c r="F1262">
        <v>13</v>
      </c>
      <c r="G1262">
        <v>83.044830322265625</v>
      </c>
      <c r="H1262">
        <v>82.343086242675781</v>
      </c>
      <c r="I1262">
        <v>0.70174592733383179</v>
      </c>
      <c r="J1262">
        <v>8.4502063691616058E-3</v>
      </c>
      <c r="K1262">
        <v>-0.76181358098983765</v>
      </c>
      <c r="L1262">
        <v>0.10286924988031387</v>
      </c>
      <c r="M1262">
        <v>0.70174592733383179</v>
      </c>
      <c r="N1262">
        <v>1.3006225824356079</v>
      </c>
      <c r="O1262">
        <v>2.1653053760528564</v>
      </c>
      <c r="P1262">
        <v>-1.1767123937606812</v>
      </c>
      <c r="Q1262">
        <v>2.5802042484283447</v>
      </c>
      <c r="R1262">
        <v>228</v>
      </c>
      <c r="S1262">
        <v>1.304213285446167</v>
      </c>
      <c r="T1262">
        <v>1.1420215368270874</v>
      </c>
      <c r="U1262">
        <v>77.575042724609375</v>
      </c>
      <c r="V1262">
        <v>92.190513610839844</v>
      </c>
      <c r="W1262">
        <v>85.909309387207031</v>
      </c>
    </row>
    <row r="1263" spans="1:23" x14ac:dyDescent="0.25">
      <c r="A1263" t="s">
        <v>85</v>
      </c>
      <c r="B1263" t="s">
        <v>97</v>
      </c>
      <c r="C1263" t="s">
        <v>100</v>
      </c>
      <c r="D1263" t="s">
        <v>87</v>
      </c>
      <c r="E1263" t="s">
        <v>84</v>
      </c>
      <c r="F1263">
        <v>14</v>
      </c>
      <c r="G1263">
        <v>84.31500244140625</v>
      </c>
      <c r="H1263">
        <v>83.344711303710938</v>
      </c>
      <c r="I1263">
        <v>0.97029310464859009</v>
      </c>
      <c r="J1263">
        <v>1.1507953517138958E-2</v>
      </c>
      <c r="K1263">
        <v>-0.5077090859413147</v>
      </c>
      <c r="L1263">
        <v>0.36550658941268921</v>
      </c>
      <c r="M1263">
        <v>0.97029310464859009</v>
      </c>
      <c r="N1263">
        <v>1.5750795602798462</v>
      </c>
      <c r="O1263">
        <v>2.4482953548431396</v>
      </c>
      <c r="P1263">
        <v>-0.92670214176177979</v>
      </c>
      <c r="Q1263">
        <v>2.86728835105896</v>
      </c>
      <c r="R1263">
        <v>228</v>
      </c>
      <c r="S1263">
        <v>1.3300806283950806</v>
      </c>
      <c r="T1263">
        <v>1.1532912254333496</v>
      </c>
      <c r="U1263">
        <v>77.575042724609375</v>
      </c>
      <c r="V1263">
        <v>92.190513610839844</v>
      </c>
      <c r="W1263">
        <v>87.215576171875</v>
      </c>
    </row>
    <row r="1264" spans="1:23" x14ac:dyDescent="0.25">
      <c r="A1264" t="s">
        <v>85</v>
      </c>
      <c r="B1264" t="s">
        <v>97</v>
      </c>
      <c r="C1264" t="s">
        <v>100</v>
      </c>
      <c r="D1264" t="s">
        <v>87</v>
      </c>
      <c r="E1264" t="s">
        <v>84</v>
      </c>
      <c r="F1264">
        <v>15</v>
      </c>
      <c r="G1264">
        <v>82.682029724121094</v>
      </c>
      <c r="H1264">
        <v>81.155807495117187</v>
      </c>
      <c r="I1264">
        <v>1.5262247323989868</v>
      </c>
      <c r="J1264">
        <v>1.8458966165781021E-2</v>
      </c>
      <c r="K1264">
        <v>5.9070039540529251E-2</v>
      </c>
      <c r="L1264">
        <v>0.9258769154548645</v>
      </c>
      <c r="M1264">
        <v>1.5262247323989868</v>
      </c>
      <c r="N1264">
        <v>2.1265726089477539</v>
      </c>
      <c r="O1264">
        <v>2.9933793544769287</v>
      </c>
      <c r="P1264">
        <v>-0.35684794187545776</v>
      </c>
      <c r="Q1264">
        <v>3.4092974662780762</v>
      </c>
      <c r="R1264">
        <v>228</v>
      </c>
      <c r="S1264">
        <v>1.3106286525726318</v>
      </c>
      <c r="T1264">
        <v>1.1448268890380859</v>
      </c>
      <c r="U1264">
        <v>77.575042724609375</v>
      </c>
      <c r="V1264">
        <v>92.190513610839844</v>
      </c>
      <c r="W1264">
        <v>87.959526062011719</v>
      </c>
    </row>
    <row r="1265" spans="1:23" x14ac:dyDescent="0.25">
      <c r="A1265" t="s">
        <v>85</v>
      </c>
      <c r="B1265" t="s">
        <v>97</v>
      </c>
      <c r="C1265" t="s">
        <v>100</v>
      </c>
      <c r="D1265" t="s">
        <v>87</v>
      </c>
      <c r="E1265" t="s">
        <v>84</v>
      </c>
      <c r="F1265">
        <v>16</v>
      </c>
      <c r="G1265">
        <v>77.61322021484375</v>
      </c>
      <c r="H1265">
        <v>77.354866027832031</v>
      </c>
      <c r="I1265">
        <v>0.25835216045379639</v>
      </c>
      <c r="J1265">
        <v>3.3287133555859327E-3</v>
      </c>
      <c r="K1265">
        <v>-1.14267897605896</v>
      </c>
      <c r="L1265">
        <v>-0.31493839621543884</v>
      </c>
      <c r="M1265">
        <v>0.25835216045379639</v>
      </c>
      <c r="N1265">
        <v>0.831642746925354</v>
      </c>
      <c r="O1265">
        <v>1.6593832969665527</v>
      </c>
      <c r="P1265">
        <v>-1.5398517847061157</v>
      </c>
      <c r="Q1265">
        <v>2.0565559864044189</v>
      </c>
      <c r="R1265">
        <v>228</v>
      </c>
      <c r="S1265">
        <v>1.1951525211334229</v>
      </c>
      <c r="T1265">
        <v>1.0932303667068481</v>
      </c>
      <c r="U1265">
        <v>77.575042724609375</v>
      </c>
      <c r="V1265">
        <v>92.190513610839844</v>
      </c>
      <c r="W1265">
        <v>88.333900451660156</v>
      </c>
    </row>
    <row r="1266" spans="1:23" x14ac:dyDescent="0.25">
      <c r="A1266" t="s">
        <v>85</v>
      </c>
      <c r="B1266" t="s">
        <v>97</v>
      </c>
      <c r="C1266" t="s">
        <v>100</v>
      </c>
      <c r="D1266" t="s">
        <v>87</v>
      </c>
      <c r="E1266" t="s">
        <v>84</v>
      </c>
      <c r="F1266">
        <v>17</v>
      </c>
      <c r="G1266">
        <v>72.951690673828125</v>
      </c>
      <c r="H1266">
        <v>72.63983154296875</v>
      </c>
      <c r="I1266">
        <v>0.3118627667427063</v>
      </c>
      <c r="J1266">
        <v>4.2749214917421341E-3</v>
      </c>
      <c r="K1266">
        <v>-1.0282720327377319</v>
      </c>
      <c r="L1266">
        <v>-0.23650951683521271</v>
      </c>
      <c r="M1266">
        <v>0.3118627667427063</v>
      </c>
      <c r="N1266">
        <v>0.86023503541946411</v>
      </c>
      <c r="O1266">
        <v>1.6519975662231445</v>
      </c>
      <c r="P1266">
        <v>-1.4081815481185913</v>
      </c>
      <c r="Q1266">
        <v>2.0319070816040039</v>
      </c>
      <c r="R1266">
        <v>228</v>
      </c>
      <c r="S1266">
        <v>1.0935150384902954</v>
      </c>
      <c r="T1266">
        <v>1.0457127094268799</v>
      </c>
      <c r="U1266">
        <v>77.575042724609375</v>
      </c>
      <c r="V1266">
        <v>92.190513610839844</v>
      </c>
      <c r="W1266">
        <v>87.609848022460938</v>
      </c>
    </row>
    <row r="1267" spans="1:23" x14ac:dyDescent="0.25">
      <c r="A1267" t="s">
        <v>85</v>
      </c>
      <c r="B1267" t="s">
        <v>97</v>
      </c>
      <c r="C1267" t="s">
        <v>100</v>
      </c>
      <c r="D1267" t="s">
        <v>87</v>
      </c>
      <c r="E1267" t="s">
        <v>84</v>
      </c>
      <c r="F1267">
        <v>18</v>
      </c>
      <c r="G1267">
        <v>65.718406677246094</v>
      </c>
      <c r="H1267">
        <v>65.632553100585937</v>
      </c>
      <c r="I1267">
        <v>8.5856042802333832E-2</v>
      </c>
      <c r="J1267">
        <v>1.3064231025055051E-3</v>
      </c>
      <c r="K1267">
        <v>-1.2295734882354736</v>
      </c>
      <c r="L1267">
        <v>-0.45240706205368042</v>
      </c>
      <c r="M1267">
        <v>8.5856042802333832E-2</v>
      </c>
      <c r="N1267">
        <v>0.62411916255950928</v>
      </c>
      <c r="O1267">
        <v>1.4012856483459473</v>
      </c>
      <c r="P1267">
        <v>-1.6024794578552246</v>
      </c>
      <c r="Q1267">
        <v>1.7741916179656982</v>
      </c>
      <c r="R1267">
        <v>228</v>
      </c>
      <c r="S1267">
        <v>1.0535690784454346</v>
      </c>
      <c r="T1267">
        <v>1.0264351367950439</v>
      </c>
      <c r="U1267">
        <v>77.575042724609375</v>
      </c>
      <c r="V1267">
        <v>92.190513610839844</v>
      </c>
      <c r="W1267">
        <v>86.086219787597656</v>
      </c>
    </row>
    <row r="1268" spans="1:23" x14ac:dyDescent="0.25">
      <c r="A1268" t="s">
        <v>85</v>
      </c>
      <c r="B1268" t="s">
        <v>97</v>
      </c>
      <c r="C1268" t="s">
        <v>100</v>
      </c>
      <c r="D1268" t="s">
        <v>87</v>
      </c>
      <c r="E1268" t="s">
        <v>84</v>
      </c>
      <c r="F1268">
        <v>19</v>
      </c>
      <c r="G1268">
        <v>58.910938262939453</v>
      </c>
      <c r="H1268">
        <v>59.901218414306641</v>
      </c>
      <c r="I1268">
        <v>-0.99028205871582031</v>
      </c>
      <c r="J1268">
        <v>-1.6809815540909767E-2</v>
      </c>
      <c r="K1268">
        <v>-2.2823357582092285</v>
      </c>
      <c r="L1268">
        <v>-1.5189799070358276</v>
      </c>
      <c r="M1268">
        <v>-0.99028205871582031</v>
      </c>
      <c r="N1268">
        <v>-0.4615841805934906</v>
      </c>
      <c r="O1268">
        <v>0.30177158117294312</v>
      </c>
      <c r="P1268">
        <v>-2.6486148834228516</v>
      </c>
      <c r="Q1268">
        <v>0.66805082559585571</v>
      </c>
      <c r="R1268">
        <v>228</v>
      </c>
      <c r="S1268">
        <v>1.0164568424224854</v>
      </c>
      <c r="T1268">
        <v>1.0081948041915894</v>
      </c>
      <c r="U1268">
        <v>77.575042724609375</v>
      </c>
      <c r="V1268">
        <v>92.190513610839844</v>
      </c>
      <c r="W1268">
        <v>83.373374938964844</v>
      </c>
    </row>
    <row r="1269" spans="1:23" x14ac:dyDescent="0.25">
      <c r="A1269" t="s">
        <v>85</v>
      </c>
      <c r="B1269" t="s">
        <v>97</v>
      </c>
      <c r="C1269" t="s">
        <v>100</v>
      </c>
      <c r="D1269" t="s">
        <v>87</v>
      </c>
      <c r="E1269" t="s">
        <v>84</v>
      </c>
      <c r="F1269">
        <v>20</v>
      </c>
      <c r="G1269">
        <v>57.571407318115234</v>
      </c>
      <c r="H1269">
        <v>58.640819549560547</v>
      </c>
      <c r="I1269">
        <v>-1.0694104433059692</v>
      </c>
      <c r="J1269">
        <v>-1.8575374037027359E-2</v>
      </c>
      <c r="K1269">
        <v>-2.3733842372894287</v>
      </c>
      <c r="L1269">
        <v>-1.6029859781265259</v>
      </c>
      <c r="M1269">
        <v>-1.0694104433059692</v>
      </c>
      <c r="N1269">
        <v>-0.5358349084854126</v>
      </c>
      <c r="O1269">
        <v>0.2345634400844574</v>
      </c>
      <c r="P1269">
        <v>-2.7430427074432373</v>
      </c>
      <c r="Q1269">
        <v>0.60422194004058838</v>
      </c>
      <c r="R1269">
        <v>228</v>
      </c>
      <c r="S1269">
        <v>1.0352985858917236</v>
      </c>
      <c r="T1269">
        <v>1.0174962282180786</v>
      </c>
      <c r="U1269">
        <v>77.575042724609375</v>
      </c>
      <c r="V1269">
        <v>92.190513610839844</v>
      </c>
      <c r="W1269">
        <v>79.707237243652344</v>
      </c>
    </row>
    <row r="1270" spans="1:23" x14ac:dyDescent="0.25">
      <c r="A1270" t="s">
        <v>85</v>
      </c>
      <c r="B1270" t="s">
        <v>97</v>
      </c>
      <c r="C1270" t="s">
        <v>100</v>
      </c>
      <c r="D1270" t="s">
        <v>87</v>
      </c>
      <c r="E1270" t="s">
        <v>84</v>
      </c>
      <c r="F1270">
        <v>21</v>
      </c>
      <c r="G1270">
        <v>57.685726165771484</v>
      </c>
      <c r="H1270">
        <v>57.167282104492188</v>
      </c>
      <c r="I1270">
        <v>0.51844209432601929</v>
      </c>
      <c r="J1270">
        <v>8.9873550459742546E-3</v>
      </c>
      <c r="K1270">
        <v>-0.80722308158874512</v>
      </c>
      <c r="L1270">
        <v>-2.4009354412555695E-2</v>
      </c>
      <c r="M1270">
        <v>0.51844209432601929</v>
      </c>
      <c r="N1270">
        <v>1.0608935356140137</v>
      </c>
      <c r="O1270">
        <v>1.8441072702407837</v>
      </c>
      <c r="P1270">
        <v>-1.1830307245254517</v>
      </c>
      <c r="Q1270">
        <v>2.2199149131774902</v>
      </c>
      <c r="R1270">
        <v>228</v>
      </c>
      <c r="S1270">
        <v>1.0700289011001587</v>
      </c>
      <c r="T1270">
        <v>1.0344220399856567</v>
      </c>
      <c r="U1270">
        <v>77.575042724609375</v>
      </c>
      <c r="V1270">
        <v>92.190513610839844</v>
      </c>
      <c r="W1270">
        <v>77.111442565917969</v>
      </c>
    </row>
    <row r="1271" spans="1:23" x14ac:dyDescent="0.25">
      <c r="A1271" t="s">
        <v>85</v>
      </c>
      <c r="B1271" t="s">
        <v>97</v>
      </c>
      <c r="C1271" t="s">
        <v>100</v>
      </c>
      <c r="D1271" t="s">
        <v>87</v>
      </c>
      <c r="E1271" t="s">
        <v>84</v>
      </c>
      <c r="F1271">
        <v>22</v>
      </c>
      <c r="G1271">
        <v>54.540290832519531</v>
      </c>
      <c r="H1271">
        <v>53.810821533203125</v>
      </c>
      <c r="I1271">
        <v>0.72947031259536743</v>
      </c>
      <c r="J1271">
        <v>1.3374888338148594E-2</v>
      </c>
      <c r="K1271">
        <v>-0.5912584662437439</v>
      </c>
      <c r="L1271">
        <v>0.18903879821300507</v>
      </c>
      <c r="M1271">
        <v>0.72947031259536743</v>
      </c>
      <c r="N1271">
        <v>1.2699018716812134</v>
      </c>
      <c r="O1271">
        <v>2.050199031829834</v>
      </c>
      <c r="P1271">
        <v>-0.96566671133041382</v>
      </c>
      <c r="Q1271">
        <v>2.4246072769165039</v>
      </c>
      <c r="R1271">
        <v>228</v>
      </c>
      <c r="S1271">
        <v>1.0620748996734619</v>
      </c>
      <c r="T1271">
        <v>1.0305701494216919</v>
      </c>
      <c r="U1271">
        <v>77.575042724609375</v>
      </c>
      <c r="V1271">
        <v>92.190513610839844</v>
      </c>
      <c r="W1271">
        <v>75.316314697265625</v>
      </c>
    </row>
    <row r="1272" spans="1:23" x14ac:dyDescent="0.25">
      <c r="A1272" t="s">
        <v>85</v>
      </c>
      <c r="B1272" t="s">
        <v>97</v>
      </c>
      <c r="C1272" t="s">
        <v>100</v>
      </c>
      <c r="D1272" t="s">
        <v>87</v>
      </c>
      <c r="E1272" t="s">
        <v>84</v>
      </c>
      <c r="F1272">
        <v>23</v>
      </c>
      <c r="G1272">
        <v>49.727279663085938</v>
      </c>
      <c r="H1272">
        <v>50.161018371582031</v>
      </c>
      <c r="I1272">
        <v>-0.43373569846153259</v>
      </c>
      <c r="J1272">
        <v>-8.7222885340452194E-3</v>
      </c>
      <c r="K1272">
        <v>-1.7327950000762939</v>
      </c>
      <c r="L1272">
        <v>-0.96530026197433472</v>
      </c>
      <c r="M1272">
        <v>-0.43373569846153259</v>
      </c>
      <c r="N1272">
        <v>9.7828850150108337E-2</v>
      </c>
      <c r="O1272">
        <v>0.86532366275787354</v>
      </c>
      <c r="P1272">
        <v>-2.1010603904724121</v>
      </c>
      <c r="Q1272">
        <v>1.2335889339447021</v>
      </c>
      <c r="R1272">
        <v>228</v>
      </c>
      <c r="S1272">
        <v>1.027509331703186</v>
      </c>
      <c r="T1272">
        <v>1.0136613845825195</v>
      </c>
      <c r="U1272">
        <v>77.575042724609375</v>
      </c>
      <c r="V1272">
        <v>92.190513610839844</v>
      </c>
      <c r="W1272">
        <v>73.841461181640625</v>
      </c>
    </row>
    <row r="1273" spans="1:23" x14ac:dyDescent="0.25">
      <c r="A1273" t="s">
        <v>85</v>
      </c>
      <c r="B1273" t="s">
        <v>97</v>
      </c>
      <c r="C1273" t="s">
        <v>100</v>
      </c>
      <c r="D1273" t="s">
        <v>87</v>
      </c>
      <c r="E1273" t="s">
        <v>84</v>
      </c>
      <c r="F1273">
        <v>24</v>
      </c>
      <c r="G1273">
        <v>45.832996368408203</v>
      </c>
      <c r="H1273">
        <v>46.749507904052734</v>
      </c>
      <c r="I1273">
        <v>-0.91650915145874023</v>
      </c>
      <c r="J1273">
        <v>-1.9996710121631622E-2</v>
      </c>
      <c r="K1273">
        <v>-2.2009365558624268</v>
      </c>
      <c r="L1273">
        <v>-1.4420864582061768</v>
      </c>
      <c r="M1273">
        <v>-0.91650915145874023</v>
      </c>
      <c r="N1273">
        <v>-0.39093181490898132</v>
      </c>
      <c r="O1273">
        <v>0.36791837215423584</v>
      </c>
      <c r="P1273">
        <v>-2.5650539398193359</v>
      </c>
      <c r="Q1273">
        <v>0.73203569650650024</v>
      </c>
      <c r="R1273">
        <v>228</v>
      </c>
      <c r="S1273">
        <v>1.0044933557510376</v>
      </c>
      <c r="T1273">
        <v>1.0022441148757935</v>
      </c>
      <c r="U1273">
        <v>77.575042724609375</v>
      </c>
      <c r="V1273">
        <v>92.190513610839844</v>
      </c>
      <c r="W1273">
        <v>72.645233154296875</v>
      </c>
    </row>
    <row r="1274" spans="1:23" x14ac:dyDescent="0.25">
      <c r="A1274" t="s">
        <v>85</v>
      </c>
      <c r="B1274" t="s">
        <v>97</v>
      </c>
      <c r="C1274" t="s">
        <v>100</v>
      </c>
      <c r="D1274" t="s">
        <v>87</v>
      </c>
      <c r="E1274" t="s">
        <v>106</v>
      </c>
      <c r="F1274">
        <v>1</v>
      </c>
      <c r="G1274">
        <v>43.397243499755859</v>
      </c>
      <c r="H1274">
        <v>45.714706420898438</v>
      </c>
      <c r="I1274">
        <v>-2.31746506690979</v>
      </c>
      <c r="J1274">
        <v>-5.3401205688714981E-2</v>
      </c>
      <c r="K1274">
        <v>-5.8317413330078125</v>
      </c>
      <c r="L1274">
        <v>-3.7554783821105957</v>
      </c>
      <c r="M1274">
        <v>-2.31746506690979</v>
      </c>
      <c r="N1274">
        <v>-0.87945163249969482</v>
      </c>
      <c r="O1274">
        <v>1.196811318397522</v>
      </c>
      <c r="P1274">
        <v>-6.8279900550842285</v>
      </c>
      <c r="Q1274">
        <v>2.1930599212646484</v>
      </c>
      <c r="R1274">
        <v>222</v>
      </c>
      <c r="S1274">
        <v>7.5196847915649414</v>
      </c>
      <c r="T1274">
        <v>2.7422044277191162</v>
      </c>
      <c r="U1274">
        <v>76.6983642578125</v>
      </c>
      <c r="V1274">
        <v>95.637931823730469</v>
      </c>
      <c r="W1274">
        <v>70.422782897949219</v>
      </c>
    </row>
    <row r="1275" spans="1:23" x14ac:dyDescent="0.25">
      <c r="A1275" t="s">
        <v>85</v>
      </c>
      <c r="B1275" t="s">
        <v>97</v>
      </c>
      <c r="C1275" t="s">
        <v>100</v>
      </c>
      <c r="D1275" t="s">
        <v>87</v>
      </c>
      <c r="E1275" t="s">
        <v>106</v>
      </c>
      <c r="F1275">
        <v>2</v>
      </c>
      <c r="G1275">
        <v>42.750785827636719</v>
      </c>
      <c r="H1275">
        <v>44.490409851074219</v>
      </c>
      <c r="I1275">
        <v>-1.7396208047866821</v>
      </c>
      <c r="J1275">
        <v>-4.0692135691642761E-2</v>
      </c>
      <c r="K1275">
        <v>-5.1850862503051758</v>
      </c>
      <c r="L1275">
        <v>-3.149477481842041</v>
      </c>
      <c r="M1275">
        <v>-1.7396208047866821</v>
      </c>
      <c r="N1275">
        <v>-0.32976418733596802</v>
      </c>
      <c r="O1275">
        <v>1.7058448791503906</v>
      </c>
      <c r="P1275">
        <v>-6.1618280410766602</v>
      </c>
      <c r="Q1275">
        <v>2.6825864315032959</v>
      </c>
      <c r="R1275">
        <v>222</v>
      </c>
      <c r="S1275">
        <v>7.2280921936035156</v>
      </c>
      <c r="T1275">
        <v>2.6885111331939697</v>
      </c>
      <c r="U1275">
        <v>76.6983642578125</v>
      </c>
      <c r="V1275">
        <v>95.637931823730469</v>
      </c>
      <c r="W1275">
        <v>69.596076965332031</v>
      </c>
    </row>
    <row r="1276" spans="1:23" x14ac:dyDescent="0.25">
      <c r="A1276" t="s">
        <v>85</v>
      </c>
      <c r="B1276" t="s">
        <v>97</v>
      </c>
      <c r="C1276" t="s">
        <v>100</v>
      </c>
      <c r="D1276" t="s">
        <v>87</v>
      </c>
      <c r="E1276" t="s">
        <v>106</v>
      </c>
      <c r="F1276">
        <v>3</v>
      </c>
      <c r="G1276">
        <v>42.493831634521484</v>
      </c>
      <c r="H1276">
        <v>43.965400695800781</v>
      </c>
      <c r="I1276">
        <v>-1.4715732336044312</v>
      </c>
      <c r="J1276">
        <v>-3.4630279988050461E-2</v>
      </c>
      <c r="K1276">
        <v>-4.9083714485168457</v>
      </c>
      <c r="L1276">
        <v>-2.8778831958770752</v>
      </c>
      <c r="M1276">
        <v>-1.4715732336044312</v>
      </c>
      <c r="N1276">
        <v>-6.5263256430625916E-2</v>
      </c>
      <c r="O1276">
        <v>1.9652249813079834</v>
      </c>
      <c r="P1276">
        <v>-5.8826560974121094</v>
      </c>
      <c r="Q1276">
        <v>2.9395096302032471</v>
      </c>
      <c r="R1276">
        <v>222</v>
      </c>
      <c r="S1276">
        <v>7.1917724609375</v>
      </c>
      <c r="T1276">
        <v>2.6817479133605957</v>
      </c>
      <c r="U1276">
        <v>76.6983642578125</v>
      </c>
      <c r="V1276">
        <v>95.637931823730469</v>
      </c>
      <c r="W1276">
        <v>68.761016845703125</v>
      </c>
    </row>
    <row r="1277" spans="1:23" x14ac:dyDescent="0.25">
      <c r="A1277" t="s">
        <v>85</v>
      </c>
      <c r="B1277" t="s">
        <v>97</v>
      </c>
      <c r="C1277" t="s">
        <v>100</v>
      </c>
      <c r="D1277" t="s">
        <v>87</v>
      </c>
      <c r="E1277" t="s">
        <v>106</v>
      </c>
      <c r="F1277">
        <v>4</v>
      </c>
      <c r="G1277">
        <v>42.789520263671875</v>
      </c>
      <c r="H1277">
        <v>42.876823425292969</v>
      </c>
      <c r="I1277">
        <v>-8.7302133440971375E-2</v>
      </c>
      <c r="J1277">
        <v>-2.040269086137414E-3</v>
      </c>
      <c r="K1277">
        <v>-3.5958318710327148</v>
      </c>
      <c r="L1277">
        <v>-1.5229640007019043</v>
      </c>
      <c r="M1277">
        <v>-8.7302133440971375E-2</v>
      </c>
      <c r="N1277">
        <v>1.3483598232269287</v>
      </c>
      <c r="O1277">
        <v>3.4212274551391602</v>
      </c>
      <c r="P1277">
        <v>-4.5904512405395508</v>
      </c>
      <c r="Q1277">
        <v>4.4158468246459961</v>
      </c>
      <c r="R1277">
        <v>222</v>
      </c>
      <c r="S1277">
        <v>7.4951119422912598</v>
      </c>
      <c r="T1277">
        <v>2.737720251083374</v>
      </c>
      <c r="U1277">
        <v>76.6983642578125</v>
      </c>
      <c r="V1277">
        <v>95.637931823730469</v>
      </c>
      <c r="W1277">
        <v>68.210693359375</v>
      </c>
    </row>
    <row r="1278" spans="1:23" x14ac:dyDescent="0.25">
      <c r="A1278" t="s">
        <v>85</v>
      </c>
      <c r="B1278" t="s">
        <v>97</v>
      </c>
      <c r="C1278" t="s">
        <v>100</v>
      </c>
      <c r="D1278" t="s">
        <v>87</v>
      </c>
      <c r="E1278" t="s">
        <v>106</v>
      </c>
      <c r="F1278">
        <v>5</v>
      </c>
      <c r="G1278">
        <v>44.429836273193359</v>
      </c>
      <c r="H1278">
        <v>43.951572418212891</v>
      </c>
      <c r="I1278">
        <v>0.47826272249221802</v>
      </c>
      <c r="J1278">
        <v>1.0764448903501034E-2</v>
      </c>
      <c r="K1278">
        <v>-2.9568486213684082</v>
      </c>
      <c r="L1278">
        <v>-0.92735695838928223</v>
      </c>
      <c r="M1278">
        <v>0.47826272249221802</v>
      </c>
      <c r="N1278">
        <v>1.8838824033737183</v>
      </c>
      <c r="O1278">
        <v>3.9133739471435547</v>
      </c>
      <c r="P1278">
        <v>-3.9306550025939941</v>
      </c>
      <c r="Q1278">
        <v>4.8871803283691406</v>
      </c>
      <c r="R1278">
        <v>222</v>
      </c>
      <c r="S1278">
        <v>7.1847138404846191</v>
      </c>
      <c r="T1278">
        <v>2.680431604385376</v>
      </c>
      <c r="U1278">
        <v>76.6983642578125</v>
      </c>
      <c r="V1278">
        <v>95.637931823730469</v>
      </c>
      <c r="W1278">
        <v>67.492889404296875</v>
      </c>
    </row>
    <row r="1279" spans="1:23" x14ac:dyDescent="0.25">
      <c r="A1279" t="s">
        <v>85</v>
      </c>
      <c r="B1279" t="s">
        <v>97</v>
      </c>
      <c r="C1279" t="s">
        <v>100</v>
      </c>
      <c r="D1279" t="s">
        <v>87</v>
      </c>
      <c r="E1279" t="s">
        <v>106</v>
      </c>
      <c r="F1279">
        <v>6</v>
      </c>
      <c r="G1279">
        <v>50.198448181152344</v>
      </c>
      <c r="H1279">
        <v>49.508316040039063</v>
      </c>
      <c r="I1279">
        <v>0.69013255834579468</v>
      </c>
      <c r="J1279">
        <v>1.3748085126280785E-2</v>
      </c>
      <c r="K1279">
        <v>-2.7973904609680176</v>
      </c>
      <c r="L1279">
        <v>-0.73693364858627319</v>
      </c>
      <c r="M1279">
        <v>0.69013255834579468</v>
      </c>
      <c r="N1279">
        <v>2.1171987056732178</v>
      </c>
      <c r="O1279">
        <v>4.1776556968688965</v>
      </c>
      <c r="P1279">
        <v>-3.7860548496246338</v>
      </c>
      <c r="Q1279">
        <v>5.1663198471069336</v>
      </c>
      <c r="R1279">
        <v>222</v>
      </c>
      <c r="S1279">
        <v>7.4056296348571777</v>
      </c>
      <c r="T1279">
        <v>2.7213287353515625</v>
      </c>
      <c r="U1279">
        <v>76.6983642578125</v>
      </c>
      <c r="V1279">
        <v>95.637931823730469</v>
      </c>
      <c r="W1279">
        <v>66.718521118164062</v>
      </c>
    </row>
    <row r="1280" spans="1:23" x14ac:dyDescent="0.25">
      <c r="A1280" t="s">
        <v>85</v>
      </c>
      <c r="B1280" t="s">
        <v>97</v>
      </c>
      <c r="C1280" t="s">
        <v>100</v>
      </c>
      <c r="D1280" t="s">
        <v>87</v>
      </c>
      <c r="E1280" t="s">
        <v>106</v>
      </c>
      <c r="F1280">
        <v>7</v>
      </c>
      <c r="G1280">
        <v>58.703201293945313</v>
      </c>
      <c r="H1280">
        <v>57.109901428222656</v>
      </c>
      <c r="I1280">
        <v>1.593298077583313</v>
      </c>
      <c r="J1280">
        <v>2.7141587808728218E-2</v>
      </c>
      <c r="K1280">
        <v>-1.8893131017684937</v>
      </c>
      <c r="L1280">
        <v>0.16824182868003845</v>
      </c>
      <c r="M1280">
        <v>1.593298077583313</v>
      </c>
      <c r="N1280">
        <v>3.0183544158935547</v>
      </c>
      <c r="O1280">
        <v>5.0759091377258301</v>
      </c>
      <c r="P1280">
        <v>-2.8765850067138672</v>
      </c>
      <c r="Q1280">
        <v>6.0631809234619141</v>
      </c>
      <c r="R1280">
        <v>222</v>
      </c>
      <c r="S1280">
        <v>7.3847837448120117</v>
      </c>
      <c r="T1280">
        <v>2.7174959182739258</v>
      </c>
      <c r="U1280">
        <v>76.6983642578125</v>
      </c>
      <c r="V1280">
        <v>95.637931823730469</v>
      </c>
      <c r="W1280">
        <v>67.496444702148438</v>
      </c>
    </row>
    <row r="1281" spans="1:23" x14ac:dyDescent="0.25">
      <c r="A1281" t="s">
        <v>85</v>
      </c>
      <c r="B1281" t="s">
        <v>97</v>
      </c>
      <c r="C1281" t="s">
        <v>100</v>
      </c>
      <c r="D1281" t="s">
        <v>87</v>
      </c>
      <c r="E1281" t="s">
        <v>106</v>
      </c>
      <c r="F1281">
        <v>8</v>
      </c>
      <c r="G1281">
        <v>65.832969665527344</v>
      </c>
      <c r="H1281">
        <v>67.038482666015625</v>
      </c>
      <c r="I1281">
        <v>-1.2055116891860962</v>
      </c>
      <c r="J1281">
        <v>-1.8311671912670135E-2</v>
      </c>
      <c r="K1281">
        <v>-4.8092851638793945</v>
      </c>
      <c r="L1281">
        <v>-2.6801466941833496</v>
      </c>
      <c r="M1281">
        <v>-1.2055116891860962</v>
      </c>
      <c r="N1281">
        <v>0.26912319660186768</v>
      </c>
      <c r="O1281">
        <v>2.3982617855072021</v>
      </c>
      <c r="P1281">
        <v>-5.8309049606323242</v>
      </c>
      <c r="Q1281">
        <v>3.4198815822601318</v>
      </c>
      <c r="R1281">
        <v>222</v>
      </c>
      <c r="S1281">
        <v>7.9075651168823242</v>
      </c>
      <c r="T1281">
        <v>2.8120393753051758</v>
      </c>
      <c r="U1281">
        <v>76.6983642578125</v>
      </c>
      <c r="V1281">
        <v>95.637931823730469</v>
      </c>
      <c r="W1281">
        <v>69.884284973144531</v>
      </c>
    </row>
    <row r="1282" spans="1:23" x14ac:dyDescent="0.25">
      <c r="A1282" t="s">
        <v>85</v>
      </c>
      <c r="B1282" t="s">
        <v>97</v>
      </c>
      <c r="C1282" t="s">
        <v>100</v>
      </c>
      <c r="D1282" t="s">
        <v>87</v>
      </c>
      <c r="E1282" t="s">
        <v>106</v>
      </c>
      <c r="F1282">
        <v>9</v>
      </c>
      <c r="G1282">
        <v>74.476303100585938</v>
      </c>
      <c r="H1282">
        <v>71.8092041015625</v>
      </c>
      <c r="I1282">
        <v>2.6670958995819092</v>
      </c>
      <c r="J1282">
        <v>3.5811334848403931E-2</v>
      </c>
      <c r="K1282">
        <v>-1.364224910736084</v>
      </c>
      <c r="L1282">
        <v>1.0175120830535889</v>
      </c>
      <c r="M1282">
        <v>2.6670958995819092</v>
      </c>
      <c r="N1282">
        <v>4.3166794776916504</v>
      </c>
      <c r="O1282">
        <v>6.6984167098999023</v>
      </c>
      <c r="P1282">
        <v>-2.5070483684539795</v>
      </c>
      <c r="Q1282">
        <v>7.8412399291992187</v>
      </c>
      <c r="R1282">
        <v>222</v>
      </c>
      <c r="S1282">
        <v>9.8951539993286133</v>
      </c>
      <c r="T1282">
        <v>3.1456563472747803</v>
      </c>
      <c r="U1282">
        <v>76.6983642578125</v>
      </c>
      <c r="V1282">
        <v>95.637931823730469</v>
      </c>
      <c r="W1282">
        <v>72.931747436523438</v>
      </c>
    </row>
    <row r="1283" spans="1:23" x14ac:dyDescent="0.25">
      <c r="A1283" t="s">
        <v>85</v>
      </c>
      <c r="B1283" t="s">
        <v>97</v>
      </c>
      <c r="C1283" t="s">
        <v>100</v>
      </c>
      <c r="D1283" t="s">
        <v>87</v>
      </c>
      <c r="E1283" t="s">
        <v>106</v>
      </c>
      <c r="F1283">
        <v>10</v>
      </c>
      <c r="G1283">
        <v>74.733779907226563</v>
      </c>
      <c r="H1283">
        <v>75.962028503417969</v>
      </c>
      <c r="I1283">
        <v>-1.2282533645629883</v>
      </c>
      <c r="J1283">
        <v>-1.6435049474239349E-2</v>
      </c>
      <c r="K1283">
        <v>-5.2064146995544434</v>
      </c>
      <c r="L1283">
        <v>-2.8560848236083984</v>
      </c>
      <c r="M1283">
        <v>-1.2282533645629883</v>
      </c>
      <c r="N1283">
        <v>0.39957800507545471</v>
      </c>
      <c r="O1283">
        <v>2.7499079704284668</v>
      </c>
      <c r="P1283">
        <v>-6.3341684341430664</v>
      </c>
      <c r="Q1283">
        <v>3.8776614665985107</v>
      </c>
      <c r="R1283">
        <v>222</v>
      </c>
      <c r="S1283">
        <v>9.6359071731567383</v>
      </c>
      <c r="T1283">
        <v>3.1041758060455322</v>
      </c>
      <c r="U1283">
        <v>76.6983642578125</v>
      </c>
      <c r="V1283">
        <v>95.637931823730469</v>
      </c>
      <c r="W1283">
        <v>76.914237976074219</v>
      </c>
    </row>
    <row r="1284" spans="1:23" x14ac:dyDescent="0.25">
      <c r="A1284" t="s">
        <v>85</v>
      </c>
      <c r="B1284" t="s">
        <v>97</v>
      </c>
      <c r="C1284" t="s">
        <v>100</v>
      </c>
      <c r="D1284" t="s">
        <v>87</v>
      </c>
      <c r="E1284" t="s">
        <v>106</v>
      </c>
      <c r="F1284">
        <v>11</v>
      </c>
      <c r="G1284">
        <v>77.050033569335937</v>
      </c>
      <c r="H1284">
        <v>78.512290954589844</v>
      </c>
      <c r="I1284">
        <v>-1.4622548818588257</v>
      </c>
      <c r="J1284">
        <v>-1.8977992236614227E-2</v>
      </c>
      <c r="K1284">
        <v>-5.6387743949890137</v>
      </c>
      <c r="L1284">
        <v>-3.1712527275085449</v>
      </c>
      <c r="M1284">
        <v>-1.4622548818588257</v>
      </c>
      <c r="N1284">
        <v>0.24674303829669952</v>
      </c>
      <c r="O1284">
        <v>2.7142646312713623</v>
      </c>
      <c r="P1284">
        <v>-6.8227596282958984</v>
      </c>
      <c r="Q1284">
        <v>3.8982498645782471</v>
      </c>
      <c r="R1284">
        <v>222</v>
      </c>
      <c r="S1284">
        <v>10.620790481567383</v>
      </c>
      <c r="T1284">
        <v>3.2589554786682129</v>
      </c>
      <c r="U1284">
        <v>76.6983642578125</v>
      </c>
      <c r="V1284">
        <v>95.637931823730469</v>
      </c>
      <c r="W1284">
        <v>80.590850830078125</v>
      </c>
    </row>
    <row r="1285" spans="1:23" x14ac:dyDescent="0.25">
      <c r="A1285" t="s">
        <v>85</v>
      </c>
      <c r="B1285" t="s">
        <v>97</v>
      </c>
      <c r="C1285" t="s">
        <v>100</v>
      </c>
      <c r="D1285" t="s">
        <v>87</v>
      </c>
      <c r="E1285" t="s">
        <v>106</v>
      </c>
      <c r="F1285">
        <v>12</v>
      </c>
      <c r="G1285">
        <v>78.499458312988281</v>
      </c>
      <c r="H1285">
        <v>79.945411682128906</v>
      </c>
      <c r="I1285">
        <v>-1.4459465742111206</v>
      </c>
      <c r="J1285">
        <v>-1.841982826590538E-2</v>
      </c>
      <c r="K1285">
        <v>-5.6221227645874023</v>
      </c>
      <c r="L1285">
        <v>-3.154803991317749</v>
      </c>
      <c r="M1285">
        <v>-1.4459465742111206</v>
      </c>
      <c r="N1285">
        <v>0.26291093230247498</v>
      </c>
      <c r="O1285">
        <v>2.7302298545837402</v>
      </c>
      <c r="P1285">
        <v>-6.8060107231140137</v>
      </c>
      <c r="Q1285">
        <v>3.9141178131103516</v>
      </c>
      <c r="R1285">
        <v>222</v>
      </c>
      <c r="S1285">
        <v>10.619046211242676</v>
      </c>
      <c r="T1285">
        <v>3.2586877346038818</v>
      </c>
      <c r="U1285">
        <v>76.6983642578125</v>
      </c>
      <c r="V1285">
        <v>95.637931823730469</v>
      </c>
      <c r="W1285">
        <v>82.86602783203125</v>
      </c>
    </row>
    <row r="1286" spans="1:23" x14ac:dyDescent="0.25">
      <c r="A1286" t="s">
        <v>85</v>
      </c>
      <c r="B1286" t="s">
        <v>97</v>
      </c>
      <c r="C1286" t="s">
        <v>100</v>
      </c>
      <c r="D1286" t="s">
        <v>87</v>
      </c>
      <c r="E1286" t="s">
        <v>106</v>
      </c>
      <c r="F1286">
        <v>13</v>
      </c>
      <c r="G1286">
        <v>80.382354736328125</v>
      </c>
      <c r="H1286">
        <v>81.170112609863281</v>
      </c>
      <c r="I1286">
        <v>-0.78775578737258911</v>
      </c>
      <c r="J1286">
        <v>-9.8001081496477127E-3</v>
      </c>
      <c r="K1286">
        <v>-6.4732275009155273</v>
      </c>
      <c r="L1286">
        <v>-3.1142046451568604</v>
      </c>
      <c r="M1286">
        <v>-0.78775578737258911</v>
      </c>
      <c r="N1286">
        <v>1.5386930704116821</v>
      </c>
      <c r="O1286">
        <v>4.8977160453796387</v>
      </c>
      <c r="P1286">
        <v>-8.0849800109863281</v>
      </c>
      <c r="Q1286">
        <v>6.5094680786132812</v>
      </c>
      <c r="R1286">
        <v>222</v>
      </c>
      <c r="S1286">
        <v>19.681619644165039</v>
      </c>
      <c r="T1286">
        <v>4.4363970756530762</v>
      </c>
      <c r="U1286">
        <v>76.6983642578125</v>
      </c>
      <c r="V1286">
        <v>95.637931823730469</v>
      </c>
      <c r="W1286">
        <v>85.285865783691406</v>
      </c>
    </row>
    <row r="1287" spans="1:23" x14ac:dyDescent="0.25">
      <c r="A1287" t="s">
        <v>85</v>
      </c>
      <c r="B1287" t="s">
        <v>97</v>
      </c>
      <c r="C1287" t="s">
        <v>100</v>
      </c>
      <c r="D1287" t="s">
        <v>87</v>
      </c>
      <c r="E1287" t="s">
        <v>106</v>
      </c>
      <c r="F1287">
        <v>14</v>
      </c>
      <c r="G1287">
        <v>82.47149658203125</v>
      </c>
      <c r="H1287">
        <v>81.518302917480469</v>
      </c>
      <c r="I1287">
        <v>0.95319336652755737</v>
      </c>
      <c r="J1287">
        <v>1.1557851918041706E-2</v>
      </c>
      <c r="K1287">
        <v>-6.1822447776794434</v>
      </c>
      <c r="L1287">
        <v>-1.9665701389312744</v>
      </c>
      <c r="M1287">
        <v>0.95319336652755737</v>
      </c>
      <c r="N1287">
        <v>3.8729567527770996</v>
      </c>
      <c r="O1287">
        <v>8.0886316299438477</v>
      </c>
      <c r="P1287">
        <v>-8.2050418853759766</v>
      </c>
      <c r="Q1287">
        <v>10.111429214477539</v>
      </c>
      <c r="R1287">
        <v>222</v>
      </c>
      <c r="S1287">
        <v>31.000530242919922</v>
      </c>
      <c r="T1287">
        <v>5.5678119659423828</v>
      </c>
      <c r="U1287">
        <v>76.6983642578125</v>
      </c>
      <c r="V1287">
        <v>95.637931823730469</v>
      </c>
      <c r="W1287">
        <v>86.864532470703125</v>
      </c>
    </row>
    <row r="1288" spans="1:23" x14ac:dyDescent="0.25">
      <c r="A1288" t="s">
        <v>85</v>
      </c>
      <c r="B1288" t="s">
        <v>97</v>
      </c>
      <c r="C1288" t="s">
        <v>100</v>
      </c>
      <c r="D1288" t="s">
        <v>87</v>
      </c>
      <c r="E1288" t="s">
        <v>106</v>
      </c>
      <c r="F1288">
        <v>15</v>
      </c>
      <c r="G1288">
        <v>81.608901977539062</v>
      </c>
      <c r="H1288">
        <v>79.603134155273437</v>
      </c>
      <c r="I1288">
        <v>2.0057699680328369</v>
      </c>
      <c r="J1288">
        <v>2.4577833712100983E-2</v>
      </c>
      <c r="K1288">
        <v>-5.2480201721191406</v>
      </c>
      <c r="L1288">
        <v>-0.96242213249206543</v>
      </c>
      <c r="M1288">
        <v>2.0057699680328369</v>
      </c>
      <c r="N1288">
        <v>4.9739618301391602</v>
      </c>
      <c r="O1288">
        <v>9.2595596313476562</v>
      </c>
      <c r="P1288">
        <v>-7.3043689727783203</v>
      </c>
      <c r="Q1288">
        <v>11.315908432006836</v>
      </c>
      <c r="R1288">
        <v>222</v>
      </c>
      <c r="S1288">
        <v>32.037441253662109</v>
      </c>
      <c r="T1288">
        <v>5.6601624488830566</v>
      </c>
      <c r="U1288">
        <v>76.6983642578125</v>
      </c>
      <c r="V1288">
        <v>95.637931823730469</v>
      </c>
      <c r="W1288">
        <v>87.706344604492188</v>
      </c>
    </row>
    <row r="1289" spans="1:23" x14ac:dyDescent="0.25">
      <c r="A1289" t="s">
        <v>85</v>
      </c>
      <c r="B1289" t="s">
        <v>97</v>
      </c>
      <c r="C1289" t="s">
        <v>100</v>
      </c>
      <c r="D1289" t="s">
        <v>87</v>
      </c>
      <c r="E1289" t="s">
        <v>106</v>
      </c>
      <c r="F1289">
        <v>16</v>
      </c>
      <c r="G1289">
        <v>75.837142944335937</v>
      </c>
      <c r="H1289">
        <v>76.227119445800781</v>
      </c>
      <c r="I1289">
        <v>-0.38997313380241394</v>
      </c>
      <c r="J1289">
        <v>-5.1422445103526115E-3</v>
      </c>
      <c r="K1289">
        <v>-7.5717010498046875</v>
      </c>
      <c r="L1289">
        <v>-3.3286778926849365</v>
      </c>
      <c r="M1289">
        <v>-0.38997313380241394</v>
      </c>
      <c r="N1289">
        <v>2.5487315654754639</v>
      </c>
      <c r="O1289">
        <v>6.7917547225952148</v>
      </c>
      <c r="P1289">
        <v>-9.6076211929321289</v>
      </c>
      <c r="Q1289">
        <v>8.8276748657226563</v>
      </c>
      <c r="R1289">
        <v>222</v>
      </c>
      <c r="S1289">
        <v>31.404052734375</v>
      </c>
      <c r="T1289">
        <v>5.6039319038391113</v>
      </c>
      <c r="U1289">
        <v>76.6983642578125</v>
      </c>
      <c r="V1289">
        <v>95.637931823730469</v>
      </c>
      <c r="W1289">
        <v>87.880706787109375</v>
      </c>
    </row>
    <row r="1290" spans="1:23" x14ac:dyDescent="0.25">
      <c r="A1290" t="s">
        <v>85</v>
      </c>
      <c r="B1290" t="s">
        <v>97</v>
      </c>
      <c r="C1290" t="s">
        <v>100</v>
      </c>
      <c r="D1290" t="s">
        <v>87</v>
      </c>
      <c r="E1290" t="s">
        <v>106</v>
      </c>
      <c r="F1290">
        <v>17</v>
      </c>
      <c r="G1290">
        <v>73.484832763671875</v>
      </c>
      <c r="H1290">
        <v>72.146705627441406</v>
      </c>
      <c r="I1290">
        <v>1.3381220102310181</v>
      </c>
      <c r="J1290">
        <v>1.8209498375654221E-2</v>
      </c>
      <c r="K1290">
        <v>-5.633723258972168</v>
      </c>
      <c r="L1290">
        <v>-1.5147005319595337</v>
      </c>
      <c r="M1290">
        <v>1.3381220102310181</v>
      </c>
      <c r="N1290">
        <v>4.1909446716308594</v>
      </c>
      <c r="O1290">
        <v>8.309967041015625</v>
      </c>
      <c r="P1290">
        <v>-7.6101446151733398</v>
      </c>
      <c r="Q1290">
        <v>10.286388397216797</v>
      </c>
      <c r="R1290">
        <v>222</v>
      </c>
      <c r="S1290">
        <v>29.595338821411133</v>
      </c>
      <c r="T1290">
        <v>5.440159797668457</v>
      </c>
      <c r="U1290">
        <v>76.6983642578125</v>
      </c>
      <c r="V1290">
        <v>95.637931823730469</v>
      </c>
      <c r="W1290">
        <v>87.406959533691406</v>
      </c>
    </row>
    <row r="1291" spans="1:23" x14ac:dyDescent="0.25">
      <c r="A1291" t="s">
        <v>85</v>
      </c>
      <c r="B1291" t="s">
        <v>97</v>
      </c>
      <c r="C1291" t="s">
        <v>100</v>
      </c>
      <c r="D1291" t="s">
        <v>87</v>
      </c>
      <c r="E1291" t="s">
        <v>106</v>
      </c>
      <c r="F1291">
        <v>18</v>
      </c>
      <c r="G1291">
        <v>69.533393859863281</v>
      </c>
      <c r="H1291">
        <v>64.860137939453125</v>
      </c>
      <c r="I1291">
        <v>4.673253059387207</v>
      </c>
      <c r="J1291">
        <v>6.7208759486675262E-2</v>
      </c>
      <c r="K1291">
        <v>-2.2311601638793945</v>
      </c>
      <c r="L1291">
        <v>1.8480231761932373</v>
      </c>
      <c r="M1291">
        <v>4.673253059387207</v>
      </c>
      <c r="N1291">
        <v>7.4984831809997559</v>
      </c>
      <c r="O1291">
        <v>11.577666282653809</v>
      </c>
      <c r="P1291">
        <v>-4.1884651184082031</v>
      </c>
      <c r="Q1291">
        <v>13.534971237182617</v>
      </c>
      <c r="R1291">
        <v>222</v>
      </c>
      <c r="S1291">
        <v>29.025613784790039</v>
      </c>
      <c r="T1291">
        <v>5.3875422477722168</v>
      </c>
      <c r="U1291">
        <v>76.6983642578125</v>
      </c>
      <c r="V1291">
        <v>95.637931823730469</v>
      </c>
      <c r="W1291">
        <v>85.684219360351562</v>
      </c>
    </row>
    <row r="1292" spans="1:23" x14ac:dyDescent="0.25">
      <c r="A1292" t="s">
        <v>85</v>
      </c>
      <c r="B1292" t="s">
        <v>97</v>
      </c>
      <c r="C1292" t="s">
        <v>100</v>
      </c>
      <c r="D1292" t="s">
        <v>87</v>
      </c>
      <c r="E1292" t="s">
        <v>106</v>
      </c>
      <c r="F1292">
        <v>19</v>
      </c>
      <c r="G1292">
        <v>61.735492706298828</v>
      </c>
      <c r="H1292">
        <v>60.373256683349609</v>
      </c>
      <c r="I1292">
        <v>1.3622348308563232</v>
      </c>
      <c r="J1292">
        <v>2.2065667435526848E-2</v>
      </c>
      <c r="K1292">
        <v>-5.4563207626342773</v>
      </c>
      <c r="L1292">
        <v>-1.4278627634048462</v>
      </c>
      <c r="M1292">
        <v>1.3622348308563232</v>
      </c>
      <c r="N1292">
        <v>4.1523323059082031</v>
      </c>
      <c r="O1292">
        <v>8.1807899475097656</v>
      </c>
      <c r="P1292">
        <v>-7.3892865180969238</v>
      </c>
      <c r="Q1292">
        <v>10.11375617980957</v>
      </c>
      <c r="R1292">
        <v>222</v>
      </c>
      <c r="S1292">
        <v>28.308221817016602</v>
      </c>
      <c r="T1292">
        <v>5.3205471038818359</v>
      </c>
      <c r="U1292">
        <v>76.6983642578125</v>
      </c>
      <c r="V1292">
        <v>95.637931823730469</v>
      </c>
      <c r="W1292">
        <v>83.021499633789063</v>
      </c>
    </row>
    <row r="1293" spans="1:23" x14ac:dyDescent="0.25">
      <c r="A1293" t="s">
        <v>85</v>
      </c>
      <c r="B1293" t="s">
        <v>97</v>
      </c>
      <c r="C1293" t="s">
        <v>100</v>
      </c>
      <c r="D1293" t="s">
        <v>87</v>
      </c>
      <c r="E1293" t="s">
        <v>106</v>
      </c>
      <c r="F1293">
        <v>20</v>
      </c>
      <c r="G1293">
        <v>59.326080322265625</v>
      </c>
      <c r="H1293">
        <v>57.593898773193359</v>
      </c>
      <c r="I1293">
        <v>1.7321814298629761</v>
      </c>
      <c r="J1293">
        <v>2.9197638854384422E-2</v>
      </c>
      <c r="K1293">
        <v>-5.3243288993835449</v>
      </c>
      <c r="L1293">
        <v>-1.1552853584289551</v>
      </c>
      <c r="M1293">
        <v>1.7321814298629761</v>
      </c>
      <c r="N1293">
        <v>4.6196479797363281</v>
      </c>
      <c r="O1293">
        <v>8.788691520690918</v>
      </c>
      <c r="P1293">
        <v>-7.3247513771057129</v>
      </c>
      <c r="Q1293">
        <v>10.789113998413086</v>
      </c>
      <c r="R1293">
        <v>222</v>
      </c>
      <c r="S1293">
        <v>30.318504333496094</v>
      </c>
      <c r="T1293">
        <v>5.5062241554260254</v>
      </c>
      <c r="U1293">
        <v>76.6983642578125</v>
      </c>
      <c r="V1293">
        <v>95.637931823730469</v>
      </c>
      <c r="W1293">
        <v>79.619857788085938</v>
      </c>
    </row>
    <row r="1294" spans="1:23" x14ac:dyDescent="0.25">
      <c r="A1294" t="s">
        <v>85</v>
      </c>
      <c r="B1294" t="s">
        <v>97</v>
      </c>
      <c r="C1294" t="s">
        <v>100</v>
      </c>
      <c r="D1294" t="s">
        <v>87</v>
      </c>
      <c r="E1294" t="s">
        <v>106</v>
      </c>
      <c r="F1294">
        <v>21</v>
      </c>
      <c r="G1294">
        <v>60.023097991943359</v>
      </c>
      <c r="H1294">
        <v>56.764076232910156</v>
      </c>
      <c r="I1294">
        <v>3.2590217590332031</v>
      </c>
      <c r="J1294">
        <v>5.4296128451824188E-2</v>
      </c>
      <c r="K1294">
        <v>-3.8762905597686768</v>
      </c>
      <c r="L1294">
        <v>0.33930981159210205</v>
      </c>
      <c r="M1294">
        <v>3.2590217590332031</v>
      </c>
      <c r="N1294">
        <v>6.1787338256835937</v>
      </c>
      <c r="O1294">
        <v>10.394333839416504</v>
      </c>
      <c r="P1294">
        <v>-5.8990521430969238</v>
      </c>
      <c r="Q1294">
        <v>12.417096138000488</v>
      </c>
      <c r="R1294">
        <v>222</v>
      </c>
      <c r="S1294">
        <v>30.99943733215332</v>
      </c>
      <c r="T1294">
        <v>5.567713737487793</v>
      </c>
      <c r="U1294">
        <v>76.6983642578125</v>
      </c>
      <c r="V1294">
        <v>95.637931823730469</v>
      </c>
      <c r="W1294">
        <v>75.632705688476562</v>
      </c>
    </row>
    <row r="1295" spans="1:23" x14ac:dyDescent="0.25">
      <c r="A1295" t="s">
        <v>85</v>
      </c>
      <c r="B1295" t="s">
        <v>97</v>
      </c>
      <c r="C1295" t="s">
        <v>100</v>
      </c>
      <c r="D1295" t="s">
        <v>87</v>
      </c>
      <c r="E1295" t="s">
        <v>106</v>
      </c>
      <c r="F1295">
        <v>22</v>
      </c>
      <c r="G1295">
        <v>57.524776458740234</v>
      </c>
      <c r="H1295">
        <v>53.869388580322266</v>
      </c>
      <c r="I1295">
        <v>3.6553895473480225</v>
      </c>
      <c r="J1295">
        <v>6.3544608652591705E-2</v>
      </c>
      <c r="K1295">
        <v>-3.1401326656341553</v>
      </c>
      <c r="L1295">
        <v>0.87471693754196167</v>
      </c>
      <c r="M1295">
        <v>3.6553895473480225</v>
      </c>
      <c r="N1295">
        <v>6.4360623359680176</v>
      </c>
      <c r="O1295">
        <v>10.450911521911621</v>
      </c>
      <c r="P1295">
        <v>-5.0665688514709473</v>
      </c>
      <c r="Q1295">
        <v>12.377347946166992</v>
      </c>
      <c r="R1295">
        <v>222</v>
      </c>
      <c r="S1295">
        <v>28.117294311523438</v>
      </c>
      <c r="T1295">
        <v>5.3025741577148437</v>
      </c>
      <c r="U1295">
        <v>76.6983642578125</v>
      </c>
      <c r="V1295">
        <v>95.637931823730469</v>
      </c>
      <c r="W1295">
        <v>73.229202270507813</v>
      </c>
    </row>
    <row r="1296" spans="1:23" x14ac:dyDescent="0.25">
      <c r="A1296" t="s">
        <v>85</v>
      </c>
      <c r="B1296" t="s">
        <v>97</v>
      </c>
      <c r="C1296" t="s">
        <v>100</v>
      </c>
      <c r="D1296" t="s">
        <v>87</v>
      </c>
      <c r="E1296" t="s">
        <v>106</v>
      </c>
      <c r="F1296">
        <v>23</v>
      </c>
      <c r="G1296">
        <v>51.906864166259766</v>
      </c>
      <c r="H1296">
        <v>49.943347930908203</v>
      </c>
      <c r="I1296">
        <v>1.9635162353515625</v>
      </c>
      <c r="J1296">
        <v>3.7827678024768829E-2</v>
      </c>
      <c r="K1296">
        <v>-4.8907785415649414</v>
      </c>
      <c r="L1296">
        <v>-0.84120553731918335</v>
      </c>
      <c r="M1296">
        <v>1.9635162353515625</v>
      </c>
      <c r="N1296">
        <v>4.7682380676269531</v>
      </c>
      <c r="O1296">
        <v>8.8178110122680664</v>
      </c>
      <c r="P1296">
        <v>-6.8338756561279297</v>
      </c>
      <c r="Q1296">
        <v>10.760908126831055</v>
      </c>
      <c r="R1296">
        <v>222</v>
      </c>
      <c r="S1296">
        <v>28.605752944946289</v>
      </c>
      <c r="T1296">
        <v>5.3484344482421875</v>
      </c>
      <c r="U1296">
        <v>76.6983642578125</v>
      </c>
      <c r="V1296">
        <v>95.637931823730469</v>
      </c>
      <c r="W1296">
        <v>71.517166137695313</v>
      </c>
    </row>
    <row r="1297" spans="1:23" x14ac:dyDescent="0.25">
      <c r="A1297" t="s">
        <v>85</v>
      </c>
      <c r="B1297" t="s">
        <v>97</v>
      </c>
      <c r="C1297" t="s">
        <v>100</v>
      </c>
      <c r="D1297" t="s">
        <v>87</v>
      </c>
      <c r="E1297" t="s">
        <v>106</v>
      </c>
      <c r="F1297">
        <v>24</v>
      </c>
      <c r="G1297">
        <v>49.277652740478516</v>
      </c>
      <c r="H1297">
        <v>46.197669982910156</v>
      </c>
      <c r="I1297">
        <v>3.0799808502197266</v>
      </c>
      <c r="J1297">
        <v>6.2502585351467133E-2</v>
      </c>
      <c r="K1297">
        <v>-3.7754735946655273</v>
      </c>
      <c r="L1297">
        <v>0.27478447556495667</v>
      </c>
      <c r="M1297">
        <v>3.0799808502197266</v>
      </c>
      <c r="N1297">
        <v>5.8851771354675293</v>
      </c>
      <c r="O1297">
        <v>9.9354352951049805</v>
      </c>
      <c r="P1297">
        <v>-5.7188997268676758</v>
      </c>
      <c r="Q1297">
        <v>11.878861427307129</v>
      </c>
      <c r="R1297">
        <v>222</v>
      </c>
      <c r="S1297">
        <v>28.615434646606445</v>
      </c>
      <c r="T1297">
        <v>5.349339485168457</v>
      </c>
      <c r="U1297">
        <v>76.6983642578125</v>
      </c>
      <c r="V1297">
        <v>95.637931823730469</v>
      </c>
      <c r="W1297">
        <v>70.361381530761719</v>
      </c>
    </row>
    <row r="1298" spans="1:23" x14ac:dyDescent="0.25">
      <c r="A1298" t="s">
        <v>85</v>
      </c>
      <c r="B1298" t="s">
        <v>97</v>
      </c>
      <c r="C1298" t="s">
        <v>100</v>
      </c>
      <c r="D1298" t="s">
        <v>87</v>
      </c>
      <c r="E1298" t="s">
        <v>107</v>
      </c>
      <c r="F1298">
        <v>1</v>
      </c>
      <c r="G1298">
        <v>42.595718383789063</v>
      </c>
      <c r="H1298">
        <v>40.172954559326172</v>
      </c>
      <c r="I1298">
        <v>2.4227650165557861</v>
      </c>
      <c r="J1298">
        <v>5.6878134608268738E-2</v>
      </c>
      <c r="K1298">
        <v>-2.9158878326416016</v>
      </c>
      <c r="L1298">
        <v>0.23823156952857971</v>
      </c>
      <c r="M1298">
        <v>2.4227650165557861</v>
      </c>
      <c r="N1298">
        <v>4.6072983741760254</v>
      </c>
      <c r="O1298">
        <v>7.7614178657531738</v>
      </c>
      <c r="P1298">
        <v>-4.4293217658996582</v>
      </c>
      <c r="Q1298">
        <v>9.2748517990112305</v>
      </c>
      <c r="R1298">
        <v>222</v>
      </c>
      <c r="S1298">
        <v>17.353664398193359</v>
      </c>
      <c r="T1298">
        <v>4.1657729148864746</v>
      </c>
      <c r="U1298">
        <v>74.772079467773437</v>
      </c>
      <c r="V1298">
        <v>91.644828796386719</v>
      </c>
      <c r="W1298">
        <v>70.990653991699219</v>
      </c>
    </row>
    <row r="1299" spans="1:23" x14ac:dyDescent="0.25">
      <c r="A1299" t="s">
        <v>85</v>
      </c>
      <c r="B1299" t="s">
        <v>97</v>
      </c>
      <c r="C1299" t="s">
        <v>100</v>
      </c>
      <c r="D1299" t="s">
        <v>87</v>
      </c>
      <c r="E1299" t="s">
        <v>107</v>
      </c>
      <c r="F1299">
        <v>2</v>
      </c>
      <c r="G1299">
        <v>40.180633544921875</v>
      </c>
      <c r="H1299">
        <v>39.692268371582031</v>
      </c>
      <c r="I1299">
        <v>0.48836910724639893</v>
      </c>
      <c r="J1299">
        <v>1.2154340744018555E-2</v>
      </c>
      <c r="K1299">
        <v>-4.9581742286682129</v>
      </c>
      <c r="L1299">
        <v>-1.7403123378753662</v>
      </c>
      <c r="M1299">
        <v>0.48836910724639893</v>
      </c>
      <c r="N1299">
        <v>2.7170505523681641</v>
      </c>
      <c r="O1299">
        <v>5.9349126815795898</v>
      </c>
      <c r="P1299">
        <v>-6.5021939277648926</v>
      </c>
      <c r="Q1299">
        <v>7.4789319038391113</v>
      </c>
      <c r="R1299">
        <v>222</v>
      </c>
      <c r="S1299">
        <v>18.062162399291992</v>
      </c>
      <c r="T1299">
        <v>4.2499604225158691</v>
      </c>
      <c r="U1299">
        <v>74.772079467773437</v>
      </c>
      <c r="V1299">
        <v>91.644828796386719</v>
      </c>
      <c r="W1299">
        <v>70.499603271484375</v>
      </c>
    </row>
    <row r="1300" spans="1:23" x14ac:dyDescent="0.25">
      <c r="A1300" t="s">
        <v>85</v>
      </c>
      <c r="B1300" t="s">
        <v>97</v>
      </c>
      <c r="C1300" t="s">
        <v>100</v>
      </c>
      <c r="D1300" t="s">
        <v>87</v>
      </c>
      <c r="E1300" t="s">
        <v>107</v>
      </c>
      <c r="F1300">
        <v>3</v>
      </c>
      <c r="G1300">
        <v>42.308460235595703</v>
      </c>
      <c r="H1300">
        <v>40.769744873046875</v>
      </c>
      <c r="I1300">
        <v>1.5387158393859863</v>
      </c>
      <c r="J1300">
        <v>3.6368988454341888E-2</v>
      </c>
      <c r="K1300">
        <v>-3.9175727367401123</v>
      </c>
      <c r="L1300">
        <v>-0.69395321607589722</v>
      </c>
      <c r="M1300">
        <v>1.5387158393859863</v>
      </c>
      <c r="N1300">
        <v>3.7713849544525146</v>
      </c>
      <c r="O1300">
        <v>6.9950041770935059</v>
      </c>
      <c r="P1300">
        <v>-5.4643545150756836</v>
      </c>
      <c r="Q1300">
        <v>8.5417861938476562</v>
      </c>
      <c r="R1300">
        <v>222</v>
      </c>
      <c r="S1300">
        <v>18.126857757568359</v>
      </c>
      <c r="T1300">
        <v>4.2575645446777344</v>
      </c>
      <c r="U1300">
        <v>74.772079467773437</v>
      </c>
      <c r="V1300">
        <v>91.644828796386719</v>
      </c>
      <c r="W1300">
        <v>70.254966735839844</v>
      </c>
    </row>
    <row r="1301" spans="1:23" x14ac:dyDescent="0.25">
      <c r="A1301" t="s">
        <v>85</v>
      </c>
      <c r="B1301" t="s">
        <v>97</v>
      </c>
      <c r="C1301" t="s">
        <v>100</v>
      </c>
      <c r="D1301" t="s">
        <v>87</v>
      </c>
      <c r="E1301" t="s">
        <v>107</v>
      </c>
      <c r="F1301">
        <v>4</v>
      </c>
      <c r="G1301">
        <v>40.795951843261719</v>
      </c>
      <c r="H1301">
        <v>40.212406158447266</v>
      </c>
      <c r="I1301">
        <v>0.58354645967483521</v>
      </c>
      <c r="J1301">
        <v>1.4304028823971748E-2</v>
      </c>
      <c r="K1301">
        <v>-4.8580007553100586</v>
      </c>
      <c r="L1301">
        <v>-1.6430904865264893</v>
      </c>
      <c r="M1301">
        <v>0.58354645967483521</v>
      </c>
      <c r="N1301">
        <v>2.8101835250854492</v>
      </c>
      <c r="O1301">
        <v>6.0250935554504395</v>
      </c>
      <c r="P1301">
        <v>-6.4006037712097168</v>
      </c>
      <c r="Q1301">
        <v>7.5676965713500977</v>
      </c>
      <c r="R1301">
        <v>222</v>
      </c>
      <c r="S1301">
        <v>18.02903938293457</v>
      </c>
      <c r="T1301">
        <v>4.2460618019104004</v>
      </c>
      <c r="U1301">
        <v>74.772079467773437</v>
      </c>
      <c r="V1301">
        <v>91.644828796386719</v>
      </c>
      <c r="W1301">
        <v>69.9610595703125</v>
      </c>
    </row>
    <row r="1302" spans="1:23" x14ac:dyDescent="0.25">
      <c r="A1302" t="s">
        <v>85</v>
      </c>
      <c r="B1302" t="s">
        <v>97</v>
      </c>
      <c r="C1302" t="s">
        <v>100</v>
      </c>
      <c r="D1302" t="s">
        <v>87</v>
      </c>
      <c r="E1302" t="s">
        <v>107</v>
      </c>
      <c r="F1302">
        <v>5</v>
      </c>
      <c r="G1302">
        <v>45.089145660400391</v>
      </c>
      <c r="H1302">
        <v>41.399917602539062</v>
      </c>
      <c r="I1302">
        <v>3.6892240047454834</v>
      </c>
      <c r="J1302">
        <v>8.1820666790008545E-2</v>
      </c>
      <c r="K1302">
        <v>-1.8629893064498901</v>
      </c>
      <c r="L1302">
        <v>1.4173033237457275</v>
      </c>
      <c r="M1302">
        <v>3.6892240047454834</v>
      </c>
      <c r="N1302">
        <v>5.9611449241638184</v>
      </c>
      <c r="O1302">
        <v>9.2414369583129883</v>
      </c>
      <c r="P1302">
        <v>-3.436964750289917</v>
      </c>
      <c r="Q1302">
        <v>10.815412521362305</v>
      </c>
      <c r="R1302">
        <v>222</v>
      </c>
      <c r="S1302">
        <v>18.769819259643555</v>
      </c>
      <c r="T1302">
        <v>4.3324151039123535</v>
      </c>
      <c r="U1302">
        <v>74.772079467773437</v>
      </c>
      <c r="V1302">
        <v>91.644828796386719</v>
      </c>
      <c r="W1302">
        <v>69.592941284179688</v>
      </c>
    </row>
    <row r="1303" spans="1:23" x14ac:dyDescent="0.25">
      <c r="A1303" t="s">
        <v>85</v>
      </c>
      <c r="B1303" t="s">
        <v>97</v>
      </c>
      <c r="C1303" t="s">
        <v>100</v>
      </c>
      <c r="D1303" t="s">
        <v>87</v>
      </c>
      <c r="E1303" t="s">
        <v>107</v>
      </c>
      <c r="F1303">
        <v>6</v>
      </c>
      <c r="G1303">
        <v>53.084774017333984</v>
      </c>
      <c r="H1303">
        <v>47.640155792236328</v>
      </c>
      <c r="I1303">
        <v>5.4446158409118652</v>
      </c>
      <c r="J1303">
        <v>0.10256455093622208</v>
      </c>
      <c r="K1303">
        <v>-0.26925563812255859</v>
      </c>
      <c r="L1303">
        <v>3.1065459251403809</v>
      </c>
      <c r="M1303">
        <v>5.4446158409118652</v>
      </c>
      <c r="N1303">
        <v>7.7826857566833496</v>
      </c>
      <c r="O1303">
        <v>11.158487319946289</v>
      </c>
      <c r="P1303">
        <v>-1.8890588283538818</v>
      </c>
      <c r="Q1303">
        <v>12.778290748596191</v>
      </c>
      <c r="R1303">
        <v>222</v>
      </c>
      <c r="S1303">
        <v>19.87873649597168</v>
      </c>
      <c r="T1303">
        <v>4.4585576057434082</v>
      </c>
      <c r="U1303">
        <v>74.772079467773437</v>
      </c>
      <c r="V1303">
        <v>91.644828796386719</v>
      </c>
      <c r="W1303">
        <v>69.523017883300781</v>
      </c>
    </row>
    <row r="1304" spans="1:23" x14ac:dyDescent="0.25">
      <c r="A1304" t="s">
        <v>85</v>
      </c>
      <c r="B1304" t="s">
        <v>97</v>
      </c>
      <c r="C1304" t="s">
        <v>100</v>
      </c>
      <c r="D1304" t="s">
        <v>87</v>
      </c>
      <c r="E1304" t="s">
        <v>107</v>
      </c>
      <c r="F1304">
        <v>7</v>
      </c>
      <c r="G1304">
        <v>62.176334381103516</v>
      </c>
      <c r="H1304">
        <v>58.763069152832031</v>
      </c>
      <c r="I1304">
        <v>3.4132664203643799</v>
      </c>
      <c r="J1304">
        <v>5.4896552115678787E-2</v>
      </c>
      <c r="K1304">
        <v>-2.3235423564910889</v>
      </c>
      <c r="L1304">
        <v>1.0658107995986938</v>
      </c>
      <c r="M1304">
        <v>3.4132664203643799</v>
      </c>
      <c r="N1304">
        <v>5.7607221603393555</v>
      </c>
      <c r="O1304">
        <v>9.1500749588012695</v>
      </c>
      <c r="P1304">
        <v>-3.949847936630249</v>
      </c>
      <c r="Q1304">
        <v>10.77638053894043</v>
      </c>
      <c r="R1304">
        <v>222</v>
      </c>
      <c r="S1304">
        <v>20.038654327392578</v>
      </c>
      <c r="T1304">
        <v>4.4764556884765625</v>
      </c>
      <c r="U1304">
        <v>74.772079467773437</v>
      </c>
      <c r="V1304">
        <v>91.644828796386719</v>
      </c>
      <c r="W1304">
        <v>70.007133483886719</v>
      </c>
    </row>
    <row r="1305" spans="1:23" x14ac:dyDescent="0.25">
      <c r="A1305" t="s">
        <v>85</v>
      </c>
      <c r="B1305" t="s">
        <v>97</v>
      </c>
      <c r="C1305" t="s">
        <v>100</v>
      </c>
      <c r="D1305" t="s">
        <v>87</v>
      </c>
      <c r="E1305" t="s">
        <v>107</v>
      </c>
      <c r="F1305">
        <v>8</v>
      </c>
      <c r="G1305">
        <v>71.385093688964844</v>
      </c>
      <c r="H1305">
        <v>67.680137634277344</v>
      </c>
      <c r="I1305">
        <v>3.7049582004547119</v>
      </c>
      <c r="J1305">
        <v>5.1901005208492279E-2</v>
      </c>
      <c r="K1305">
        <v>-1.9957711696624756</v>
      </c>
      <c r="L1305">
        <v>1.3722659349441528</v>
      </c>
      <c r="M1305">
        <v>3.7049582004547119</v>
      </c>
      <c r="N1305">
        <v>6.0376505851745605</v>
      </c>
      <c r="O1305">
        <v>9.4056873321533203</v>
      </c>
      <c r="P1305">
        <v>-3.6118485927581787</v>
      </c>
      <c r="Q1305">
        <v>11.021764755249023</v>
      </c>
      <c r="R1305">
        <v>222</v>
      </c>
      <c r="S1305">
        <v>19.787397384643555</v>
      </c>
      <c r="T1305">
        <v>4.4483027458190918</v>
      </c>
      <c r="U1305">
        <v>74.772079467773437</v>
      </c>
      <c r="V1305">
        <v>91.644828796386719</v>
      </c>
      <c r="W1305">
        <v>71.239860534667969</v>
      </c>
    </row>
    <row r="1306" spans="1:23" x14ac:dyDescent="0.25">
      <c r="A1306" t="s">
        <v>85</v>
      </c>
      <c r="B1306" t="s">
        <v>97</v>
      </c>
      <c r="C1306" t="s">
        <v>100</v>
      </c>
      <c r="D1306" t="s">
        <v>87</v>
      </c>
      <c r="E1306" t="s">
        <v>107</v>
      </c>
      <c r="F1306">
        <v>9</v>
      </c>
      <c r="G1306">
        <v>77.58782958984375</v>
      </c>
      <c r="H1306">
        <v>73.561492919921875</v>
      </c>
      <c r="I1306">
        <v>4.026343822479248</v>
      </c>
      <c r="J1306">
        <v>5.1894012838602066E-2</v>
      </c>
      <c r="K1306">
        <v>-1.9271200895309448</v>
      </c>
      <c r="L1306">
        <v>1.590234637260437</v>
      </c>
      <c r="M1306">
        <v>4.026343822479248</v>
      </c>
      <c r="N1306">
        <v>6.4624528884887695</v>
      </c>
      <c r="O1306">
        <v>9.9798078536987305</v>
      </c>
      <c r="P1306">
        <v>-3.6148443222045898</v>
      </c>
      <c r="Q1306">
        <v>11.667531967163086</v>
      </c>
      <c r="R1306">
        <v>222</v>
      </c>
      <c r="S1306">
        <v>21.580787658691406</v>
      </c>
      <c r="T1306">
        <v>4.645512580871582</v>
      </c>
      <c r="U1306">
        <v>74.772079467773437</v>
      </c>
      <c r="V1306">
        <v>91.644828796386719</v>
      </c>
      <c r="W1306">
        <v>73.106925964355469</v>
      </c>
    </row>
    <row r="1307" spans="1:23" x14ac:dyDescent="0.25">
      <c r="A1307" t="s">
        <v>85</v>
      </c>
      <c r="B1307" t="s">
        <v>97</v>
      </c>
      <c r="C1307" t="s">
        <v>100</v>
      </c>
      <c r="D1307" t="s">
        <v>87</v>
      </c>
      <c r="E1307" t="s">
        <v>107</v>
      </c>
      <c r="F1307">
        <v>10</v>
      </c>
      <c r="G1307">
        <v>78.069450378417969</v>
      </c>
      <c r="H1307">
        <v>76.216156005859375</v>
      </c>
      <c r="I1307">
        <v>1.8532928228378296</v>
      </c>
      <c r="J1307">
        <v>2.3739026859402657E-2</v>
      </c>
      <c r="K1307">
        <v>-4.1843481063842773</v>
      </c>
      <c r="L1307">
        <v>-0.61726099252700806</v>
      </c>
      <c r="M1307">
        <v>1.8532928228378296</v>
      </c>
      <c r="N1307">
        <v>4.3238468170166016</v>
      </c>
      <c r="O1307">
        <v>7.8909339904785156</v>
      </c>
      <c r="P1307">
        <v>-5.8959355354309082</v>
      </c>
      <c r="Q1307">
        <v>9.6025209426879883</v>
      </c>
      <c r="R1307">
        <v>222</v>
      </c>
      <c r="S1307">
        <v>22.19537353515625</v>
      </c>
      <c r="T1307">
        <v>4.7111964225769043</v>
      </c>
      <c r="U1307">
        <v>74.772079467773437</v>
      </c>
      <c r="V1307">
        <v>91.644828796386719</v>
      </c>
      <c r="W1307">
        <v>74.472366333007812</v>
      </c>
    </row>
    <row r="1308" spans="1:23" x14ac:dyDescent="0.25">
      <c r="A1308" t="s">
        <v>85</v>
      </c>
      <c r="B1308" t="s">
        <v>97</v>
      </c>
      <c r="C1308" t="s">
        <v>100</v>
      </c>
      <c r="D1308" t="s">
        <v>87</v>
      </c>
      <c r="E1308" t="s">
        <v>107</v>
      </c>
      <c r="F1308">
        <v>11</v>
      </c>
      <c r="G1308">
        <v>78.177955627441406</v>
      </c>
      <c r="H1308">
        <v>78.075172424316406</v>
      </c>
      <c r="I1308">
        <v>0.10278503596782684</v>
      </c>
      <c r="J1308">
        <v>1.3147572753950953E-3</v>
      </c>
      <c r="K1308">
        <v>-5.9954838752746582</v>
      </c>
      <c r="L1308">
        <v>-2.3925771713256836</v>
      </c>
      <c r="M1308">
        <v>0.10278503596782684</v>
      </c>
      <c r="N1308">
        <v>2.5981471538543701</v>
      </c>
      <c r="O1308">
        <v>6.2010536193847656</v>
      </c>
      <c r="P1308">
        <v>-7.7242579460144043</v>
      </c>
      <c r="Q1308">
        <v>7.9298281669616699</v>
      </c>
      <c r="R1308">
        <v>222</v>
      </c>
      <c r="S1308">
        <v>22.643365859985352</v>
      </c>
      <c r="T1308">
        <v>4.7585043907165527</v>
      </c>
      <c r="U1308">
        <v>74.772079467773437</v>
      </c>
      <c r="V1308">
        <v>91.644828796386719</v>
      </c>
      <c r="W1308">
        <v>75.367729187011719</v>
      </c>
    </row>
    <row r="1309" spans="1:23" x14ac:dyDescent="0.25">
      <c r="A1309" t="s">
        <v>85</v>
      </c>
      <c r="B1309" t="s">
        <v>97</v>
      </c>
      <c r="C1309" t="s">
        <v>100</v>
      </c>
      <c r="D1309" t="s">
        <v>87</v>
      </c>
      <c r="E1309" t="s">
        <v>107</v>
      </c>
      <c r="F1309">
        <v>12</v>
      </c>
      <c r="G1309">
        <v>78.23095703125</v>
      </c>
      <c r="H1309">
        <v>77.545211791992188</v>
      </c>
      <c r="I1309">
        <v>0.68574237823486328</v>
      </c>
      <c r="J1309">
        <v>8.7656136602163315E-3</v>
      </c>
      <c r="K1309">
        <v>-5.4571795463562012</v>
      </c>
      <c r="L1309">
        <v>-1.82789146900177</v>
      </c>
      <c r="M1309">
        <v>0.68574237823486328</v>
      </c>
      <c r="N1309">
        <v>3.199376106262207</v>
      </c>
      <c r="O1309">
        <v>6.8286643028259277</v>
      </c>
      <c r="P1309">
        <v>-7.1986122131347656</v>
      </c>
      <c r="Q1309">
        <v>8.5700969696044922</v>
      </c>
      <c r="R1309">
        <v>222</v>
      </c>
      <c r="S1309">
        <v>22.976179122924805</v>
      </c>
      <c r="T1309">
        <v>4.7933473587036133</v>
      </c>
      <c r="U1309">
        <v>74.772079467773437</v>
      </c>
      <c r="V1309">
        <v>91.644828796386719</v>
      </c>
      <c r="W1309">
        <v>76.217826843261719</v>
      </c>
    </row>
    <row r="1310" spans="1:23" x14ac:dyDescent="0.25">
      <c r="A1310" t="s">
        <v>85</v>
      </c>
      <c r="B1310" t="s">
        <v>97</v>
      </c>
      <c r="C1310" t="s">
        <v>100</v>
      </c>
      <c r="D1310" t="s">
        <v>87</v>
      </c>
      <c r="E1310" t="s">
        <v>107</v>
      </c>
      <c r="F1310">
        <v>13</v>
      </c>
      <c r="G1310">
        <v>77.637420654296875</v>
      </c>
      <c r="H1310">
        <v>77.338539123535156</v>
      </c>
      <c r="I1310">
        <v>0.29888910055160522</v>
      </c>
      <c r="J1310">
        <v>3.8498071953654289E-3</v>
      </c>
      <c r="K1310">
        <v>-5.7341842651367188</v>
      </c>
      <c r="L1310">
        <v>-2.1697955131530762</v>
      </c>
      <c r="M1310">
        <v>0.29888910055160522</v>
      </c>
      <c r="N1310">
        <v>2.7675738334655762</v>
      </c>
      <c r="O1310">
        <v>6.3319621086120605</v>
      </c>
      <c r="P1310">
        <v>-7.4444766044616699</v>
      </c>
      <c r="Q1310">
        <v>8.0422544479370117</v>
      </c>
      <c r="R1310">
        <v>222</v>
      </c>
      <c r="S1310">
        <v>22.161798477172852</v>
      </c>
      <c r="T1310">
        <v>4.7076320648193359</v>
      </c>
      <c r="U1310">
        <v>74.772079467773437</v>
      </c>
      <c r="V1310">
        <v>91.644828796386719</v>
      </c>
      <c r="W1310">
        <v>77.95025634765625</v>
      </c>
    </row>
    <row r="1311" spans="1:23" x14ac:dyDescent="0.25">
      <c r="A1311" t="s">
        <v>85</v>
      </c>
      <c r="B1311" t="s">
        <v>97</v>
      </c>
      <c r="C1311" t="s">
        <v>100</v>
      </c>
      <c r="D1311" t="s">
        <v>87</v>
      </c>
      <c r="E1311" t="s">
        <v>107</v>
      </c>
      <c r="F1311">
        <v>14</v>
      </c>
      <c r="G1311">
        <v>78.959220886230469</v>
      </c>
      <c r="H1311">
        <v>78.1800537109375</v>
      </c>
      <c r="I1311">
        <v>0.77917307615280151</v>
      </c>
      <c r="J1311">
        <v>9.8680444061756134E-3</v>
      </c>
      <c r="K1311">
        <v>-5.1108999252319336</v>
      </c>
      <c r="L1311">
        <v>-1.6309970617294312</v>
      </c>
      <c r="M1311">
        <v>0.77917307615280151</v>
      </c>
      <c r="N1311">
        <v>3.1893432140350342</v>
      </c>
      <c r="O1311">
        <v>6.6692461967468262</v>
      </c>
      <c r="P1311">
        <v>-6.7806539535522461</v>
      </c>
      <c r="Q1311">
        <v>8.3389997482299805</v>
      </c>
      <c r="R1311">
        <v>222</v>
      </c>
      <c r="S1311">
        <v>21.123661041259766</v>
      </c>
      <c r="T1311">
        <v>4.5960483551025391</v>
      </c>
      <c r="U1311">
        <v>74.772079467773437</v>
      </c>
      <c r="V1311">
        <v>91.644828796386719</v>
      </c>
      <c r="W1311">
        <v>79.725967407226562</v>
      </c>
    </row>
    <row r="1312" spans="1:23" x14ac:dyDescent="0.25">
      <c r="A1312" t="s">
        <v>85</v>
      </c>
      <c r="B1312" t="s">
        <v>97</v>
      </c>
      <c r="C1312" t="s">
        <v>100</v>
      </c>
      <c r="D1312" t="s">
        <v>87</v>
      </c>
      <c r="E1312" t="s">
        <v>107</v>
      </c>
      <c r="F1312">
        <v>15</v>
      </c>
      <c r="G1312">
        <v>78.361663818359375</v>
      </c>
      <c r="H1312">
        <v>76.393348693847656</v>
      </c>
      <c r="I1312">
        <v>1.9683172702789307</v>
      </c>
      <c r="J1312">
        <v>2.5118369609117508E-2</v>
      </c>
      <c r="K1312">
        <v>-3.9113750457763672</v>
      </c>
      <c r="L1312">
        <v>-0.43760517239570618</v>
      </c>
      <c r="M1312">
        <v>1.9683172702789307</v>
      </c>
      <c r="N1312">
        <v>4.3742399215698242</v>
      </c>
      <c r="O1312">
        <v>7.8480095863342285</v>
      </c>
      <c r="P1312">
        <v>-5.57818603515625</v>
      </c>
      <c r="Q1312">
        <v>9.5148210525512695</v>
      </c>
      <c r="R1312">
        <v>222</v>
      </c>
      <c r="S1312">
        <v>21.049270629882812</v>
      </c>
      <c r="T1312">
        <v>4.5879483222961426</v>
      </c>
      <c r="U1312">
        <v>74.772079467773437</v>
      </c>
      <c r="V1312">
        <v>91.644828796386719</v>
      </c>
      <c r="W1312">
        <v>81.221115112304687</v>
      </c>
    </row>
    <row r="1313" spans="1:23" x14ac:dyDescent="0.25">
      <c r="A1313" t="s">
        <v>85</v>
      </c>
      <c r="B1313" t="s">
        <v>97</v>
      </c>
      <c r="C1313" t="s">
        <v>100</v>
      </c>
      <c r="D1313" t="s">
        <v>87</v>
      </c>
      <c r="E1313" t="s">
        <v>107</v>
      </c>
      <c r="F1313">
        <v>16</v>
      </c>
      <c r="G1313">
        <v>74.494071960449219</v>
      </c>
      <c r="H1313">
        <v>73.296455383300781</v>
      </c>
      <c r="I1313">
        <v>1.1976200342178345</v>
      </c>
      <c r="J1313">
        <v>1.6076715663075447E-2</v>
      </c>
      <c r="K1313">
        <v>-4.4018955230712891</v>
      </c>
      <c r="L1313">
        <v>-1.0936563014984131</v>
      </c>
      <c r="M1313">
        <v>1.1976200342178345</v>
      </c>
      <c r="N1313">
        <v>3.488896369934082</v>
      </c>
      <c r="O1313">
        <v>6.7971353530883789</v>
      </c>
      <c r="P1313">
        <v>-5.9892802238464355</v>
      </c>
      <c r="Q1313">
        <v>8.3845205307006836</v>
      </c>
      <c r="R1313">
        <v>222</v>
      </c>
      <c r="S1313">
        <v>19.09100341796875</v>
      </c>
      <c r="T1313">
        <v>4.3693251609802246</v>
      </c>
      <c r="U1313">
        <v>74.772079467773437</v>
      </c>
      <c r="V1313">
        <v>91.644828796386719</v>
      </c>
      <c r="W1313">
        <v>83.691177368164063</v>
      </c>
    </row>
    <row r="1314" spans="1:23" x14ac:dyDescent="0.25">
      <c r="A1314" t="s">
        <v>85</v>
      </c>
      <c r="B1314" t="s">
        <v>97</v>
      </c>
      <c r="C1314" t="s">
        <v>100</v>
      </c>
      <c r="D1314" t="s">
        <v>87</v>
      </c>
      <c r="E1314" t="s">
        <v>107</v>
      </c>
      <c r="F1314">
        <v>17</v>
      </c>
      <c r="G1314">
        <v>71.547782897949219</v>
      </c>
      <c r="H1314">
        <v>69.722877502441406</v>
      </c>
      <c r="I1314">
        <v>1.8249068260192871</v>
      </c>
      <c r="J1314">
        <v>2.5506127625703812E-2</v>
      </c>
      <c r="K1314">
        <v>-3.7514176368713379</v>
      </c>
      <c r="L1314">
        <v>-0.45688000321388245</v>
      </c>
      <c r="M1314">
        <v>1.8249068260192871</v>
      </c>
      <c r="N1314">
        <v>4.1066937446594238</v>
      </c>
      <c r="O1314">
        <v>7.4012312889099121</v>
      </c>
      <c r="P1314">
        <v>-5.3322281837463379</v>
      </c>
      <c r="Q1314">
        <v>8.9820423126220703</v>
      </c>
      <c r="R1314">
        <v>222</v>
      </c>
      <c r="S1314">
        <v>18.933195114135742</v>
      </c>
      <c r="T1314">
        <v>4.351229190826416</v>
      </c>
      <c r="U1314">
        <v>74.772079467773437</v>
      </c>
      <c r="V1314">
        <v>91.644828796386719</v>
      </c>
      <c r="W1314">
        <v>84.097991943359375</v>
      </c>
    </row>
    <row r="1315" spans="1:23" x14ac:dyDescent="0.25">
      <c r="A1315" t="s">
        <v>85</v>
      </c>
      <c r="B1315" t="s">
        <v>97</v>
      </c>
      <c r="C1315" t="s">
        <v>100</v>
      </c>
      <c r="D1315" t="s">
        <v>87</v>
      </c>
      <c r="E1315" t="s">
        <v>107</v>
      </c>
      <c r="F1315">
        <v>18</v>
      </c>
      <c r="G1315">
        <v>65.2672119140625</v>
      </c>
      <c r="H1315">
        <v>62.013347625732422</v>
      </c>
      <c r="I1315">
        <v>3.2538602352142334</v>
      </c>
      <c r="J1315">
        <v>4.9854438751935959E-2</v>
      </c>
      <c r="K1315">
        <v>-2.328364372253418</v>
      </c>
      <c r="L1315">
        <v>0.96965914964675903</v>
      </c>
      <c r="M1315">
        <v>3.2538602352142334</v>
      </c>
      <c r="N1315">
        <v>5.5380611419677734</v>
      </c>
      <c r="O1315">
        <v>8.836085319519043</v>
      </c>
      <c r="P1315">
        <v>-3.9108476638793945</v>
      </c>
      <c r="Q1315">
        <v>10.418567657470703</v>
      </c>
      <c r="R1315">
        <v>222</v>
      </c>
      <c r="S1315">
        <v>18.973281860351562</v>
      </c>
      <c r="T1315">
        <v>4.3558330535888672</v>
      </c>
      <c r="U1315">
        <v>74.772079467773437</v>
      </c>
      <c r="V1315">
        <v>91.644828796386719</v>
      </c>
      <c r="W1315">
        <v>81.180213928222656</v>
      </c>
    </row>
    <row r="1316" spans="1:23" x14ac:dyDescent="0.25">
      <c r="A1316" t="s">
        <v>85</v>
      </c>
      <c r="B1316" t="s">
        <v>97</v>
      </c>
      <c r="C1316" t="s">
        <v>100</v>
      </c>
      <c r="D1316" t="s">
        <v>87</v>
      </c>
      <c r="E1316" t="s">
        <v>107</v>
      </c>
      <c r="F1316">
        <v>19</v>
      </c>
      <c r="G1316">
        <v>57.387493133544922</v>
      </c>
      <c r="H1316">
        <v>55.56878662109375</v>
      </c>
      <c r="I1316">
        <v>1.8187071084976196</v>
      </c>
      <c r="J1316">
        <v>3.1691696494817734E-2</v>
      </c>
      <c r="K1316">
        <v>-3.6361613273620605</v>
      </c>
      <c r="L1316">
        <v>-0.41338080167770386</v>
      </c>
      <c r="M1316">
        <v>1.8187071084976196</v>
      </c>
      <c r="N1316">
        <v>4.0507950782775879</v>
      </c>
      <c r="O1316">
        <v>7.2735753059387207</v>
      </c>
      <c r="P1316">
        <v>-5.1825404167175293</v>
      </c>
      <c r="Q1316">
        <v>8.8199548721313477</v>
      </c>
      <c r="R1316">
        <v>222</v>
      </c>
      <c r="S1316">
        <v>18.117422103881836</v>
      </c>
      <c r="T1316">
        <v>4.2564563751220703</v>
      </c>
      <c r="U1316">
        <v>74.772079467773437</v>
      </c>
      <c r="V1316">
        <v>91.644828796386719</v>
      </c>
      <c r="W1316">
        <v>77.574127197265625</v>
      </c>
    </row>
    <row r="1317" spans="1:23" x14ac:dyDescent="0.25">
      <c r="A1317" t="s">
        <v>85</v>
      </c>
      <c r="B1317" t="s">
        <v>97</v>
      </c>
      <c r="C1317" t="s">
        <v>100</v>
      </c>
      <c r="D1317" t="s">
        <v>87</v>
      </c>
      <c r="E1317" t="s">
        <v>107</v>
      </c>
      <c r="F1317">
        <v>20</v>
      </c>
      <c r="G1317">
        <v>58.167106628417969</v>
      </c>
      <c r="H1317">
        <v>52.980220794677734</v>
      </c>
      <c r="I1317">
        <v>5.1868877410888672</v>
      </c>
      <c r="J1317">
        <v>8.9172177016735077E-2</v>
      </c>
      <c r="K1317">
        <v>-0.32084733247756958</v>
      </c>
      <c r="L1317">
        <v>2.9331672191619873</v>
      </c>
      <c r="M1317">
        <v>5.1868877410888672</v>
      </c>
      <c r="N1317">
        <v>7.4406085014343262</v>
      </c>
      <c r="O1317">
        <v>10.694622993469238</v>
      </c>
      <c r="P1317">
        <v>-1.8822137117385864</v>
      </c>
      <c r="Q1317">
        <v>12.255989074707031</v>
      </c>
      <c r="R1317">
        <v>222</v>
      </c>
      <c r="S1317">
        <v>18.470296859741211</v>
      </c>
      <c r="T1317">
        <v>4.2977085113525391</v>
      </c>
      <c r="U1317">
        <v>74.772079467773437</v>
      </c>
      <c r="V1317">
        <v>91.644828796386719</v>
      </c>
      <c r="W1317">
        <v>74.390335083007812</v>
      </c>
    </row>
    <row r="1318" spans="1:23" x14ac:dyDescent="0.25">
      <c r="A1318" t="s">
        <v>85</v>
      </c>
      <c r="B1318" t="s">
        <v>97</v>
      </c>
      <c r="C1318" t="s">
        <v>100</v>
      </c>
      <c r="D1318" t="s">
        <v>87</v>
      </c>
      <c r="E1318" t="s">
        <v>107</v>
      </c>
      <c r="F1318">
        <v>21</v>
      </c>
      <c r="G1318">
        <v>61.185211181640625</v>
      </c>
      <c r="H1318">
        <v>52.762851715087891</v>
      </c>
      <c r="I1318">
        <v>8.422358512878418</v>
      </c>
      <c r="J1318">
        <v>0.13765349984169006</v>
      </c>
      <c r="K1318">
        <v>2.887744665145874</v>
      </c>
      <c r="L1318">
        <v>6.1576395034790039</v>
      </c>
      <c r="M1318">
        <v>8.422358512878418</v>
      </c>
      <c r="N1318">
        <v>10.687077522277832</v>
      </c>
      <c r="O1318">
        <v>13.956972122192383</v>
      </c>
      <c r="P1318">
        <v>1.318758487701416</v>
      </c>
      <c r="Q1318">
        <v>15.525959014892578</v>
      </c>
      <c r="R1318">
        <v>222</v>
      </c>
      <c r="S1318">
        <v>18.65101432800293</v>
      </c>
      <c r="T1318">
        <v>4.3186821937561035</v>
      </c>
      <c r="U1318">
        <v>74.772079467773437</v>
      </c>
      <c r="V1318">
        <v>91.644828796386719</v>
      </c>
      <c r="W1318">
        <v>72.44451904296875</v>
      </c>
    </row>
    <row r="1319" spans="1:23" x14ac:dyDescent="0.25">
      <c r="A1319" t="s">
        <v>85</v>
      </c>
      <c r="B1319" t="s">
        <v>97</v>
      </c>
      <c r="C1319" t="s">
        <v>100</v>
      </c>
      <c r="D1319" t="s">
        <v>87</v>
      </c>
      <c r="E1319" t="s">
        <v>107</v>
      </c>
      <c r="F1319">
        <v>22</v>
      </c>
      <c r="G1319">
        <v>58.762531280517578</v>
      </c>
      <c r="H1319">
        <v>50.658687591552734</v>
      </c>
      <c r="I1319">
        <v>8.1038427352905273</v>
      </c>
      <c r="J1319">
        <v>0.13790833950042725</v>
      </c>
      <c r="K1319">
        <v>2.5429389476776123</v>
      </c>
      <c r="L1319">
        <v>5.8283658027648926</v>
      </c>
      <c r="M1319">
        <v>8.1038427352905273</v>
      </c>
      <c r="N1319">
        <v>10.379319190979004</v>
      </c>
      <c r="O1319">
        <v>13.664746284484863</v>
      </c>
      <c r="P1319">
        <v>0.96650010347366333</v>
      </c>
      <c r="Q1319">
        <v>15.241185188293457</v>
      </c>
      <c r="R1319">
        <v>222</v>
      </c>
      <c r="S1319">
        <v>18.828622817993164</v>
      </c>
      <c r="T1319">
        <v>4.3391962051391602</v>
      </c>
      <c r="U1319">
        <v>74.772079467773437</v>
      </c>
      <c r="V1319">
        <v>91.644828796386719</v>
      </c>
      <c r="W1319">
        <v>71.655899047851563</v>
      </c>
    </row>
    <row r="1320" spans="1:23" x14ac:dyDescent="0.25">
      <c r="A1320" t="s">
        <v>85</v>
      </c>
      <c r="B1320" t="s">
        <v>97</v>
      </c>
      <c r="C1320" t="s">
        <v>100</v>
      </c>
      <c r="D1320" t="s">
        <v>87</v>
      </c>
      <c r="E1320" t="s">
        <v>107</v>
      </c>
      <c r="F1320">
        <v>23</v>
      </c>
      <c r="G1320">
        <v>53.753498077392578</v>
      </c>
      <c r="H1320">
        <v>47.986072540283203</v>
      </c>
      <c r="I1320">
        <v>5.7674241065979004</v>
      </c>
      <c r="J1320">
        <v>0.10729393362998962</v>
      </c>
      <c r="K1320">
        <v>0.31735771894454956</v>
      </c>
      <c r="L1320">
        <v>3.5373010635375977</v>
      </c>
      <c r="M1320">
        <v>5.7674241065979004</v>
      </c>
      <c r="N1320">
        <v>7.9975471496582031</v>
      </c>
      <c r="O1320">
        <v>11.217490196228027</v>
      </c>
      <c r="P1320">
        <v>-1.2276602983474731</v>
      </c>
      <c r="Q1320">
        <v>12.762508392333984</v>
      </c>
      <c r="R1320">
        <v>222</v>
      </c>
      <c r="S1320">
        <v>18.085538864135742</v>
      </c>
      <c r="T1320">
        <v>4.2527093887329102</v>
      </c>
      <c r="U1320">
        <v>74.772079467773437</v>
      </c>
      <c r="V1320">
        <v>91.644828796386719</v>
      </c>
      <c r="W1320">
        <v>71.420211791992188</v>
      </c>
    </row>
    <row r="1321" spans="1:23" x14ac:dyDescent="0.25">
      <c r="A1321" t="s">
        <v>85</v>
      </c>
      <c r="B1321" t="s">
        <v>97</v>
      </c>
      <c r="C1321" t="s">
        <v>100</v>
      </c>
      <c r="D1321" t="s">
        <v>87</v>
      </c>
      <c r="E1321" t="s">
        <v>107</v>
      </c>
      <c r="F1321">
        <v>24</v>
      </c>
      <c r="G1321">
        <v>50.677227020263672</v>
      </c>
      <c r="H1321">
        <v>45.633899688720703</v>
      </c>
      <c r="I1321">
        <v>5.0433230400085449</v>
      </c>
      <c r="J1321">
        <v>9.9518530070781708E-2</v>
      </c>
      <c r="K1321">
        <v>-0.29272466897964478</v>
      </c>
      <c r="L1321">
        <v>2.8598556518554687</v>
      </c>
      <c r="M1321">
        <v>5.0433230400085449</v>
      </c>
      <c r="N1321">
        <v>7.2267904281616211</v>
      </c>
      <c r="O1321">
        <v>10.37937068939209</v>
      </c>
      <c r="P1321">
        <v>-1.8054200410842896</v>
      </c>
      <c r="Q1321">
        <v>11.89206600189209</v>
      </c>
      <c r="R1321">
        <v>222</v>
      </c>
      <c r="S1321">
        <v>17.336732864379883</v>
      </c>
      <c r="T1321">
        <v>4.1637401580810547</v>
      </c>
      <c r="U1321">
        <v>74.772079467773437</v>
      </c>
      <c r="V1321">
        <v>91.644828796386719</v>
      </c>
      <c r="W1321">
        <v>71.189361572265625</v>
      </c>
    </row>
    <row r="1322" spans="1:23" x14ac:dyDescent="0.25">
      <c r="A1322" t="s">
        <v>85</v>
      </c>
      <c r="B1322" t="s">
        <v>97</v>
      </c>
      <c r="C1322" t="s">
        <v>100</v>
      </c>
      <c r="D1322" t="s">
        <v>87</v>
      </c>
      <c r="E1322" t="s">
        <v>108</v>
      </c>
      <c r="F1322">
        <v>1</v>
      </c>
      <c r="G1322">
        <v>45.462886810302734</v>
      </c>
      <c r="H1322">
        <v>43.587032318115234</v>
      </c>
      <c r="I1322">
        <v>1.8758549690246582</v>
      </c>
      <c r="J1322">
        <v>4.1261237114667892E-2</v>
      </c>
      <c r="K1322">
        <v>-0.60708445310592651</v>
      </c>
      <c r="L1322">
        <v>0.85985630750656128</v>
      </c>
      <c r="M1322">
        <v>1.8758549690246582</v>
      </c>
      <c r="N1322">
        <v>2.8918535709381104</v>
      </c>
      <c r="O1322">
        <v>4.3587942123413086</v>
      </c>
      <c r="P1322">
        <v>-1.3109632730484009</v>
      </c>
      <c r="Q1322">
        <v>5.0626730918884277</v>
      </c>
      <c r="R1322">
        <v>223</v>
      </c>
      <c r="S1322">
        <v>3.7537045478820801</v>
      </c>
      <c r="T1322">
        <v>1.9374479055404663</v>
      </c>
      <c r="U1322">
        <v>79.316375732421875</v>
      </c>
      <c r="V1322">
        <v>95.189285278320313</v>
      </c>
      <c r="W1322">
        <v>72.774673461914063</v>
      </c>
    </row>
    <row r="1323" spans="1:23" x14ac:dyDescent="0.25">
      <c r="A1323" t="s">
        <v>85</v>
      </c>
      <c r="B1323" t="s">
        <v>97</v>
      </c>
      <c r="C1323" t="s">
        <v>100</v>
      </c>
      <c r="D1323" t="s">
        <v>87</v>
      </c>
      <c r="E1323" t="s">
        <v>108</v>
      </c>
      <c r="F1323">
        <v>2</v>
      </c>
      <c r="G1323">
        <v>43.185935974121094</v>
      </c>
      <c r="H1323">
        <v>42.97442626953125</v>
      </c>
      <c r="I1323">
        <v>0.21151021122932434</v>
      </c>
      <c r="J1323">
        <v>4.897664301097393E-3</v>
      </c>
      <c r="K1323">
        <v>-2.3711991310119629</v>
      </c>
      <c r="L1323">
        <v>-0.84531354904174805</v>
      </c>
      <c r="M1323">
        <v>0.21151021122932434</v>
      </c>
      <c r="N1323">
        <v>1.268333911895752</v>
      </c>
      <c r="O1323">
        <v>2.7942194938659668</v>
      </c>
      <c r="P1323">
        <v>-3.1033613681793213</v>
      </c>
      <c r="Q1323">
        <v>3.5263817310333252</v>
      </c>
      <c r="R1323">
        <v>223</v>
      </c>
      <c r="S1323">
        <v>4.0614290237426758</v>
      </c>
      <c r="T1323">
        <v>2.0152988433837891</v>
      </c>
      <c r="U1323">
        <v>79.316375732421875</v>
      </c>
      <c r="V1323">
        <v>95.189285278320313</v>
      </c>
      <c r="W1323">
        <v>72.036140441894531</v>
      </c>
    </row>
    <row r="1324" spans="1:23" x14ac:dyDescent="0.25">
      <c r="A1324" t="s">
        <v>85</v>
      </c>
      <c r="B1324" t="s">
        <v>97</v>
      </c>
      <c r="C1324" t="s">
        <v>100</v>
      </c>
      <c r="D1324" t="s">
        <v>87</v>
      </c>
      <c r="E1324" t="s">
        <v>108</v>
      </c>
      <c r="F1324">
        <v>3</v>
      </c>
      <c r="G1324">
        <v>43.199165344238281</v>
      </c>
      <c r="H1324">
        <v>42.912803649902344</v>
      </c>
      <c r="I1324">
        <v>0.28636452555656433</v>
      </c>
      <c r="J1324">
        <v>6.6289366222918034E-3</v>
      </c>
      <c r="K1324">
        <v>-2.179919958114624</v>
      </c>
      <c r="L1324">
        <v>-0.72281908988952637</v>
      </c>
      <c r="M1324">
        <v>0.28636452555656433</v>
      </c>
      <c r="N1324">
        <v>1.2955480813980103</v>
      </c>
      <c r="O1324">
        <v>2.7526488304138184</v>
      </c>
      <c r="P1324">
        <v>-2.8790771961212158</v>
      </c>
      <c r="Q1324">
        <v>3.4518063068389893</v>
      </c>
      <c r="R1324">
        <v>223</v>
      </c>
      <c r="S1324">
        <v>3.7035152912139893</v>
      </c>
      <c r="T1324">
        <v>1.9244519472122192</v>
      </c>
      <c r="U1324">
        <v>79.316375732421875</v>
      </c>
      <c r="V1324">
        <v>95.189285278320313</v>
      </c>
      <c r="W1324">
        <v>71.366317749023437</v>
      </c>
    </row>
    <row r="1325" spans="1:23" x14ac:dyDescent="0.25">
      <c r="A1325" t="s">
        <v>85</v>
      </c>
      <c r="B1325" t="s">
        <v>97</v>
      </c>
      <c r="C1325" t="s">
        <v>100</v>
      </c>
      <c r="D1325" t="s">
        <v>87</v>
      </c>
      <c r="E1325" t="s">
        <v>108</v>
      </c>
      <c r="F1325">
        <v>4</v>
      </c>
      <c r="G1325">
        <v>42.400539398193359</v>
      </c>
      <c r="H1325">
        <v>42.649124145507813</v>
      </c>
      <c r="I1325">
        <v>-0.24858248233795166</v>
      </c>
      <c r="J1325">
        <v>-5.8627198450267315E-3</v>
      </c>
      <c r="K1325">
        <v>-2.7424929141998291</v>
      </c>
      <c r="L1325">
        <v>-1.2690703868865967</v>
      </c>
      <c r="M1325">
        <v>-0.24858248233795166</v>
      </c>
      <c r="N1325">
        <v>0.77190542221069336</v>
      </c>
      <c r="O1325">
        <v>2.2453279495239258</v>
      </c>
      <c r="P1325">
        <v>-3.449481725692749</v>
      </c>
      <c r="Q1325">
        <v>2.9523167610168457</v>
      </c>
      <c r="R1325">
        <v>223</v>
      </c>
      <c r="S1325">
        <v>3.7869491577148438</v>
      </c>
      <c r="T1325">
        <v>1.946008563041687</v>
      </c>
      <c r="U1325">
        <v>79.316375732421875</v>
      </c>
      <c r="V1325">
        <v>95.189285278320313</v>
      </c>
      <c r="W1325">
        <v>70.647972106933594</v>
      </c>
    </row>
    <row r="1326" spans="1:23" x14ac:dyDescent="0.25">
      <c r="A1326" t="s">
        <v>85</v>
      </c>
      <c r="B1326" t="s">
        <v>97</v>
      </c>
      <c r="C1326" t="s">
        <v>100</v>
      </c>
      <c r="D1326" t="s">
        <v>87</v>
      </c>
      <c r="E1326" t="s">
        <v>108</v>
      </c>
      <c r="F1326">
        <v>5</v>
      </c>
      <c r="G1326">
        <v>44.920803070068359</v>
      </c>
      <c r="H1326">
        <v>44.370571136474609</v>
      </c>
      <c r="I1326">
        <v>0.55023306608200073</v>
      </c>
      <c r="J1326">
        <v>1.2248958460986614E-2</v>
      </c>
      <c r="K1326">
        <v>-2.0920977592468262</v>
      </c>
      <c r="L1326">
        <v>-0.53098726272583008</v>
      </c>
      <c r="M1326">
        <v>0.55023306608200073</v>
      </c>
      <c r="N1326">
        <v>1.6314533948898315</v>
      </c>
      <c r="O1326">
        <v>3.1925640106201172</v>
      </c>
      <c r="P1326">
        <v>-2.8411617279052734</v>
      </c>
      <c r="Q1326">
        <v>3.9416279792785645</v>
      </c>
      <c r="R1326">
        <v>223</v>
      </c>
      <c r="S1326">
        <v>4.2511091232299805</v>
      </c>
      <c r="T1326">
        <v>2.0618216991424561</v>
      </c>
      <c r="U1326">
        <v>79.316375732421875</v>
      </c>
      <c r="V1326">
        <v>95.189285278320313</v>
      </c>
      <c r="W1326">
        <v>70.055740356445313</v>
      </c>
    </row>
    <row r="1327" spans="1:23" x14ac:dyDescent="0.25">
      <c r="A1327" t="s">
        <v>85</v>
      </c>
      <c r="B1327" t="s">
        <v>97</v>
      </c>
      <c r="C1327" t="s">
        <v>100</v>
      </c>
      <c r="D1327" t="s">
        <v>87</v>
      </c>
      <c r="E1327" t="s">
        <v>108</v>
      </c>
      <c r="F1327">
        <v>6</v>
      </c>
      <c r="G1327">
        <v>50.59027099609375</v>
      </c>
      <c r="H1327">
        <v>49.340568542480469</v>
      </c>
      <c r="I1327">
        <v>1.2497023344039917</v>
      </c>
      <c r="J1327">
        <v>2.4702424183487892E-2</v>
      </c>
      <c r="K1327">
        <v>-1.3023973703384399</v>
      </c>
      <c r="L1327">
        <v>0.20540383458137512</v>
      </c>
      <c r="M1327">
        <v>1.2497023344039917</v>
      </c>
      <c r="N1327">
        <v>2.2940008640289307</v>
      </c>
      <c r="O1327">
        <v>3.8018019199371338</v>
      </c>
      <c r="P1327">
        <v>-2.0258822441101074</v>
      </c>
      <c r="Q1327">
        <v>4.5252866744995117</v>
      </c>
      <c r="R1327">
        <v>223</v>
      </c>
      <c r="S1327">
        <v>3.9657294750213623</v>
      </c>
      <c r="T1327">
        <v>1.991413950920105</v>
      </c>
      <c r="U1327">
        <v>79.316375732421875</v>
      </c>
      <c r="V1327">
        <v>95.189285278320313</v>
      </c>
      <c r="W1327">
        <v>69.473182678222656</v>
      </c>
    </row>
    <row r="1328" spans="1:23" x14ac:dyDescent="0.25">
      <c r="A1328" t="s">
        <v>85</v>
      </c>
      <c r="B1328" t="s">
        <v>97</v>
      </c>
      <c r="C1328" t="s">
        <v>100</v>
      </c>
      <c r="D1328" t="s">
        <v>87</v>
      </c>
      <c r="E1328" t="s">
        <v>108</v>
      </c>
      <c r="F1328">
        <v>7</v>
      </c>
      <c r="G1328">
        <v>56.072158813476562</v>
      </c>
      <c r="H1328">
        <v>59.133010864257813</v>
      </c>
      <c r="I1328">
        <v>-3.0608522891998291</v>
      </c>
      <c r="J1328">
        <v>-5.458773672580719E-2</v>
      </c>
      <c r="K1328">
        <v>-5.6496376991271973</v>
      </c>
      <c r="L1328">
        <v>-4.1201624870300293</v>
      </c>
      <c r="M1328">
        <v>-3.0608522891998291</v>
      </c>
      <c r="N1328">
        <v>-2.001542329788208</v>
      </c>
      <c r="O1328">
        <v>-0.47206681966781616</v>
      </c>
      <c r="P1328">
        <v>-6.3835225105285645</v>
      </c>
      <c r="Q1328">
        <v>0.26181790232658386</v>
      </c>
      <c r="R1328">
        <v>223</v>
      </c>
      <c r="S1328">
        <v>4.080561637878418</v>
      </c>
      <c r="T1328">
        <v>2.0200400352478027</v>
      </c>
      <c r="U1328">
        <v>79.316375732421875</v>
      </c>
      <c r="V1328">
        <v>95.189285278320313</v>
      </c>
      <c r="W1328">
        <v>69.912422180175781</v>
      </c>
    </row>
    <row r="1329" spans="1:23" x14ac:dyDescent="0.25">
      <c r="A1329" t="s">
        <v>85</v>
      </c>
      <c r="B1329" t="s">
        <v>97</v>
      </c>
      <c r="C1329" t="s">
        <v>100</v>
      </c>
      <c r="D1329" t="s">
        <v>87</v>
      </c>
      <c r="E1329" t="s">
        <v>108</v>
      </c>
      <c r="F1329">
        <v>8</v>
      </c>
      <c r="G1329">
        <v>66.082244873046875</v>
      </c>
      <c r="H1329">
        <v>68.527336120605469</v>
      </c>
      <c r="I1329">
        <v>-2.4450912475585937</v>
      </c>
      <c r="J1329">
        <v>-3.7000730633735657E-2</v>
      </c>
      <c r="K1329">
        <v>-5.657771110534668</v>
      </c>
      <c r="L1329">
        <v>-3.7596938610076904</v>
      </c>
      <c r="M1329">
        <v>-2.4450912475585937</v>
      </c>
      <c r="N1329">
        <v>-1.1304886341094971</v>
      </c>
      <c r="O1329">
        <v>0.76758861541748047</v>
      </c>
      <c r="P1329">
        <v>-6.5685210227966309</v>
      </c>
      <c r="Q1329">
        <v>1.6783386468887329</v>
      </c>
      <c r="R1329">
        <v>223</v>
      </c>
      <c r="S1329">
        <v>6.2843837738037109</v>
      </c>
      <c r="T1329">
        <v>2.5068674087524414</v>
      </c>
      <c r="U1329">
        <v>79.316375732421875</v>
      </c>
      <c r="V1329">
        <v>95.189285278320313</v>
      </c>
      <c r="W1329">
        <v>72.728599548339844</v>
      </c>
    </row>
    <row r="1330" spans="1:23" x14ac:dyDescent="0.25">
      <c r="A1330" t="s">
        <v>85</v>
      </c>
      <c r="B1330" t="s">
        <v>97</v>
      </c>
      <c r="C1330" t="s">
        <v>100</v>
      </c>
      <c r="D1330" t="s">
        <v>87</v>
      </c>
      <c r="E1330" t="s">
        <v>108</v>
      </c>
      <c r="F1330">
        <v>9</v>
      </c>
      <c r="G1330">
        <v>73.74798583984375</v>
      </c>
      <c r="H1330">
        <v>75.384315490722656</v>
      </c>
      <c r="I1330">
        <v>-1.6363240480422974</v>
      </c>
      <c r="J1330">
        <v>-2.2188050672411919E-2</v>
      </c>
      <c r="K1330">
        <v>-5.2468771934509277</v>
      </c>
      <c r="L1330">
        <v>-3.1137330532073975</v>
      </c>
      <c r="M1330">
        <v>-1.6363240480422974</v>
      </c>
      <c r="N1330">
        <v>-0.15891505777835846</v>
      </c>
      <c r="O1330">
        <v>1.9742288589477539</v>
      </c>
      <c r="P1330">
        <v>-6.270418643951416</v>
      </c>
      <c r="Q1330">
        <v>2.9977705478668213</v>
      </c>
      <c r="R1330">
        <v>223</v>
      </c>
      <c r="S1330">
        <v>7.9373455047607422</v>
      </c>
      <c r="T1330">
        <v>2.8173294067382813</v>
      </c>
      <c r="U1330">
        <v>79.316375732421875</v>
      </c>
      <c r="V1330">
        <v>95.189285278320313</v>
      </c>
      <c r="W1330">
        <v>75.965789794921875</v>
      </c>
    </row>
    <row r="1331" spans="1:23" x14ac:dyDescent="0.25">
      <c r="A1331" t="s">
        <v>85</v>
      </c>
      <c r="B1331" t="s">
        <v>97</v>
      </c>
      <c r="C1331" t="s">
        <v>100</v>
      </c>
      <c r="D1331" t="s">
        <v>87</v>
      </c>
      <c r="E1331" t="s">
        <v>108</v>
      </c>
      <c r="F1331">
        <v>10</v>
      </c>
      <c r="G1331">
        <v>76.446830749511719</v>
      </c>
      <c r="H1331">
        <v>78.407424926757813</v>
      </c>
      <c r="I1331">
        <v>-1.9605892896652222</v>
      </c>
      <c r="J1331">
        <v>-2.5646442547440529E-2</v>
      </c>
      <c r="K1331">
        <v>-5.7273406982421875</v>
      </c>
      <c r="L1331">
        <v>-3.5019135475158691</v>
      </c>
      <c r="M1331">
        <v>-1.9605892896652222</v>
      </c>
      <c r="N1331">
        <v>-0.41926509141921997</v>
      </c>
      <c r="O1331">
        <v>1.8061622381210327</v>
      </c>
      <c r="P1331">
        <v>-6.7951626777648926</v>
      </c>
      <c r="Q1331">
        <v>2.8739838600158691</v>
      </c>
      <c r="R1331">
        <v>223</v>
      </c>
      <c r="S1331">
        <v>8.6389665603637695</v>
      </c>
      <c r="T1331">
        <v>2.9392118453979492</v>
      </c>
      <c r="U1331">
        <v>79.316375732421875</v>
      </c>
      <c r="V1331">
        <v>95.189285278320313</v>
      </c>
      <c r="W1331">
        <v>79.430854797363281</v>
      </c>
    </row>
    <row r="1332" spans="1:23" x14ac:dyDescent="0.25">
      <c r="A1332" t="s">
        <v>85</v>
      </c>
      <c r="B1332" t="s">
        <v>97</v>
      </c>
      <c r="C1332" t="s">
        <v>100</v>
      </c>
      <c r="D1332" t="s">
        <v>87</v>
      </c>
      <c r="E1332" t="s">
        <v>108</v>
      </c>
      <c r="F1332">
        <v>11</v>
      </c>
      <c r="G1332">
        <v>78.880989074707031</v>
      </c>
      <c r="H1332">
        <v>81.672309875488281</v>
      </c>
      <c r="I1332">
        <v>-2.7913153171539307</v>
      </c>
      <c r="J1332">
        <v>-3.5386413335800171E-2</v>
      </c>
      <c r="K1332">
        <v>-6.5185489654541016</v>
      </c>
      <c r="L1332">
        <v>-4.3164691925048828</v>
      </c>
      <c r="M1332">
        <v>-2.7913153171539307</v>
      </c>
      <c r="N1332">
        <v>-1.2661615610122681</v>
      </c>
      <c r="O1332">
        <v>0.93591815233230591</v>
      </c>
      <c r="P1332">
        <v>-7.5751676559448242</v>
      </c>
      <c r="Q1332">
        <v>1.9925370216369629</v>
      </c>
      <c r="R1332">
        <v>223</v>
      </c>
      <c r="S1332">
        <v>8.4586496353149414</v>
      </c>
      <c r="T1332">
        <v>2.9083757400512695</v>
      </c>
      <c r="U1332">
        <v>79.316375732421875</v>
      </c>
      <c r="V1332">
        <v>95.189285278320313</v>
      </c>
      <c r="W1332">
        <v>83.252052307128906</v>
      </c>
    </row>
    <row r="1333" spans="1:23" x14ac:dyDescent="0.25">
      <c r="A1333" t="s">
        <v>85</v>
      </c>
      <c r="B1333" t="s">
        <v>97</v>
      </c>
      <c r="C1333" t="s">
        <v>100</v>
      </c>
      <c r="D1333" t="s">
        <v>87</v>
      </c>
      <c r="E1333" t="s">
        <v>108</v>
      </c>
      <c r="F1333">
        <v>12</v>
      </c>
      <c r="G1333">
        <v>81.271583557128906</v>
      </c>
      <c r="H1333">
        <v>82.209197998046875</v>
      </c>
      <c r="I1333">
        <v>-0.93761461973190308</v>
      </c>
      <c r="J1333">
        <v>-1.1536807753145695E-2</v>
      </c>
      <c r="K1333">
        <v>-4.7978763580322266</v>
      </c>
      <c r="L1333">
        <v>-2.517202615737915</v>
      </c>
      <c r="M1333">
        <v>-0.93761461973190308</v>
      </c>
      <c r="N1333">
        <v>0.64197331666946411</v>
      </c>
      <c r="O1333">
        <v>2.92264723777771</v>
      </c>
      <c r="P1333">
        <v>-5.892207145690918</v>
      </c>
      <c r="Q1333">
        <v>4.0169777870178223</v>
      </c>
      <c r="R1333">
        <v>223</v>
      </c>
      <c r="S1333">
        <v>9.0732183456420898</v>
      </c>
      <c r="T1333">
        <v>3.0121784210205078</v>
      </c>
      <c r="U1333">
        <v>79.316375732421875</v>
      </c>
      <c r="V1333">
        <v>95.189285278320313</v>
      </c>
      <c r="W1333">
        <v>85.639907836914063</v>
      </c>
    </row>
    <row r="1334" spans="1:23" x14ac:dyDescent="0.25">
      <c r="A1334" t="s">
        <v>85</v>
      </c>
      <c r="B1334" t="s">
        <v>97</v>
      </c>
      <c r="C1334" t="s">
        <v>100</v>
      </c>
      <c r="D1334" t="s">
        <v>87</v>
      </c>
      <c r="E1334" t="s">
        <v>108</v>
      </c>
      <c r="F1334">
        <v>13</v>
      </c>
      <c r="G1334">
        <v>80.917556762695312</v>
      </c>
      <c r="H1334">
        <v>82.147865295410156</v>
      </c>
      <c r="I1334">
        <v>-1.2303038835525513</v>
      </c>
      <c r="J1334">
        <v>-1.5204411931335926E-2</v>
      </c>
      <c r="K1334">
        <v>-5.1866154670715332</v>
      </c>
      <c r="L1334">
        <v>-2.8491945266723633</v>
      </c>
      <c r="M1334">
        <v>-1.2303038835525513</v>
      </c>
      <c r="N1334">
        <v>0.38858681917190552</v>
      </c>
      <c r="O1334">
        <v>2.7260079383850098</v>
      </c>
      <c r="P1334">
        <v>-6.3081750869750977</v>
      </c>
      <c r="Q1334">
        <v>3.8475673198699951</v>
      </c>
      <c r="R1334">
        <v>223</v>
      </c>
      <c r="S1334">
        <v>9.5303497314453125</v>
      </c>
      <c r="T1334">
        <v>3.0871264934539795</v>
      </c>
      <c r="U1334">
        <v>79.316375732421875</v>
      </c>
      <c r="V1334">
        <v>95.189285278320313</v>
      </c>
      <c r="W1334">
        <v>87.684669494628906</v>
      </c>
    </row>
    <row r="1335" spans="1:23" x14ac:dyDescent="0.25">
      <c r="A1335" t="s">
        <v>85</v>
      </c>
      <c r="B1335" t="s">
        <v>97</v>
      </c>
      <c r="C1335" t="s">
        <v>100</v>
      </c>
      <c r="D1335" t="s">
        <v>87</v>
      </c>
      <c r="E1335" t="s">
        <v>108</v>
      </c>
      <c r="F1335">
        <v>14</v>
      </c>
      <c r="G1335">
        <v>80.162956237792969</v>
      </c>
      <c r="H1335">
        <v>84.312065124511719</v>
      </c>
      <c r="I1335">
        <v>-4.1491141319274902</v>
      </c>
      <c r="J1335">
        <v>-5.1758497953414917E-2</v>
      </c>
      <c r="K1335">
        <v>-7.8421182632446289</v>
      </c>
      <c r="L1335">
        <v>-5.6602616310119629</v>
      </c>
      <c r="M1335">
        <v>-4.1491141319274902</v>
      </c>
      <c r="N1335">
        <v>-2.6379668712615967</v>
      </c>
      <c r="O1335">
        <v>-0.45611003041267395</v>
      </c>
      <c r="P1335">
        <v>-8.889033317565918</v>
      </c>
      <c r="Q1335">
        <v>0.59080535173416138</v>
      </c>
      <c r="R1335">
        <v>223</v>
      </c>
      <c r="S1335">
        <v>8.3040008544921875</v>
      </c>
      <c r="T1335">
        <v>2.8816664218902588</v>
      </c>
      <c r="U1335">
        <v>79.316375732421875</v>
      </c>
      <c r="V1335">
        <v>95.189285278320313</v>
      </c>
      <c r="W1335">
        <v>89.140144348144531</v>
      </c>
    </row>
    <row r="1336" spans="1:23" x14ac:dyDescent="0.25">
      <c r="A1336" t="s">
        <v>85</v>
      </c>
      <c r="B1336" t="s">
        <v>97</v>
      </c>
      <c r="C1336" t="s">
        <v>100</v>
      </c>
      <c r="D1336" t="s">
        <v>87</v>
      </c>
      <c r="E1336" t="s">
        <v>108</v>
      </c>
      <c r="F1336">
        <v>15</v>
      </c>
      <c r="G1336">
        <v>82.568748474121094</v>
      </c>
      <c r="H1336">
        <v>81.9249267578125</v>
      </c>
      <c r="I1336">
        <v>0.64381372928619385</v>
      </c>
      <c r="J1336">
        <v>7.7973050065338612E-3</v>
      </c>
      <c r="K1336">
        <v>-3.1794660091400146</v>
      </c>
      <c r="L1336">
        <v>-0.92064130306243896</v>
      </c>
      <c r="M1336">
        <v>0.64381372928619385</v>
      </c>
      <c r="N1336">
        <v>2.2082688808441162</v>
      </c>
      <c r="O1336">
        <v>4.4670934677124023</v>
      </c>
      <c r="P1336">
        <v>-4.2633123397827148</v>
      </c>
      <c r="Q1336">
        <v>5.5509400367736816</v>
      </c>
      <c r="R1336">
        <v>223</v>
      </c>
      <c r="S1336">
        <v>8.9002037048339844</v>
      </c>
      <c r="T1336">
        <v>2.983320951461792</v>
      </c>
      <c r="U1336">
        <v>79.316375732421875</v>
      </c>
      <c r="V1336">
        <v>95.189285278320313</v>
      </c>
      <c r="W1336">
        <v>89.532852172851563</v>
      </c>
    </row>
    <row r="1337" spans="1:23" x14ac:dyDescent="0.25">
      <c r="A1337" t="s">
        <v>85</v>
      </c>
      <c r="B1337" t="s">
        <v>97</v>
      </c>
      <c r="C1337" t="s">
        <v>100</v>
      </c>
      <c r="D1337" t="s">
        <v>87</v>
      </c>
      <c r="E1337" t="s">
        <v>108</v>
      </c>
      <c r="F1337">
        <v>16</v>
      </c>
      <c r="G1337">
        <v>78.965957641601562</v>
      </c>
      <c r="H1337">
        <v>79.650802612304688</v>
      </c>
      <c r="I1337">
        <v>-0.68483924865722656</v>
      </c>
      <c r="J1337">
        <v>-8.6725885048508644E-3</v>
      </c>
      <c r="K1337">
        <v>-4.1842875480651855</v>
      </c>
      <c r="L1337">
        <v>-2.1167850494384766</v>
      </c>
      <c r="M1337">
        <v>-0.68483924865722656</v>
      </c>
      <c r="N1337">
        <v>0.74710661172866821</v>
      </c>
      <c r="O1337">
        <v>2.8146090507507324</v>
      </c>
      <c r="P1337">
        <v>-5.1763324737548828</v>
      </c>
      <c r="Q1337">
        <v>3.8066539764404297</v>
      </c>
      <c r="R1337">
        <v>223</v>
      </c>
      <c r="S1337">
        <v>7.4563617706298828</v>
      </c>
      <c r="T1337">
        <v>2.7306339740753174</v>
      </c>
      <c r="U1337">
        <v>79.316375732421875</v>
      </c>
      <c r="V1337">
        <v>95.189285278320313</v>
      </c>
      <c r="W1337">
        <v>90.768455505371094</v>
      </c>
    </row>
    <row r="1338" spans="1:23" x14ac:dyDescent="0.25">
      <c r="A1338" t="s">
        <v>85</v>
      </c>
      <c r="B1338" t="s">
        <v>97</v>
      </c>
      <c r="C1338" t="s">
        <v>100</v>
      </c>
      <c r="D1338" t="s">
        <v>87</v>
      </c>
      <c r="E1338" t="s">
        <v>108</v>
      </c>
      <c r="F1338">
        <v>17</v>
      </c>
      <c r="G1338">
        <v>74.790504455566406</v>
      </c>
      <c r="H1338">
        <v>74.918411254882813</v>
      </c>
      <c r="I1338">
        <v>-0.12790681421756744</v>
      </c>
      <c r="J1338">
        <v>-1.7102012643590569E-3</v>
      </c>
      <c r="K1338">
        <v>-3.5213985443115234</v>
      </c>
      <c r="L1338">
        <v>-1.5164960622787476</v>
      </c>
      <c r="M1338">
        <v>-0.12790681421756744</v>
      </c>
      <c r="N1338">
        <v>1.2606824636459351</v>
      </c>
      <c r="O1338">
        <v>3.2655849456787109</v>
      </c>
      <c r="P1338">
        <v>-4.4834060668945313</v>
      </c>
      <c r="Q1338">
        <v>4.2275924682617187</v>
      </c>
      <c r="R1338">
        <v>223</v>
      </c>
      <c r="S1338">
        <v>7.0116691589355469</v>
      </c>
      <c r="T1338">
        <v>2.6479556560516357</v>
      </c>
      <c r="U1338">
        <v>79.316375732421875</v>
      </c>
      <c r="V1338">
        <v>95.189285278320313</v>
      </c>
      <c r="W1338">
        <v>89.417015075683594</v>
      </c>
    </row>
    <row r="1339" spans="1:23" x14ac:dyDescent="0.25">
      <c r="A1339" t="s">
        <v>85</v>
      </c>
      <c r="B1339" t="s">
        <v>97</v>
      </c>
      <c r="C1339" t="s">
        <v>100</v>
      </c>
      <c r="D1339" t="s">
        <v>87</v>
      </c>
      <c r="E1339" t="s">
        <v>108</v>
      </c>
      <c r="F1339">
        <v>18</v>
      </c>
      <c r="G1339">
        <v>70.577987670898438</v>
      </c>
      <c r="H1339">
        <v>67.633415222167969</v>
      </c>
      <c r="I1339">
        <v>2.9445686340332031</v>
      </c>
      <c r="J1339">
        <v>4.1720777750015259E-2</v>
      </c>
      <c r="K1339">
        <v>-0.66965264081954956</v>
      </c>
      <c r="L1339">
        <v>1.4656585454940796</v>
      </c>
      <c r="M1339">
        <v>2.9445686340332031</v>
      </c>
      <c r="N1339">
        <v>4.4234786033630371</v>
      </c>
      <c r="O1339">
        <v>6.5587897300720215</v>
      </c>
      <c r="P1339">
        <v>-1.6942341327667236</v>
      </c>
      <c r="Q1339">
        <v>7.583371639251709</v>
      </c>
      <c r="R1339">
        <v>223</v>
      </c>
      <c r="S1339">
        <v>7.9534826278686523</v>
      </c>
      <c r="T1339">
        <v>2.8201918601989746</v>
      </c>
      <c r="U1339">
        <v>79.316375732421875</v>
      </c>
      <c r="V1339">
        <v>95.189285278320313</v>
      </c>
      <c r="W1339">
        <v>88.021675109863281</v>
      </c>
    </row>
    <row r="1340" spans="1:23" x14ac:dyDescent="0.25">
      <c r="A1340" t="s">
        <v>85</v>
      </c>
      <c r="B1340" t="s">
        <v>97</v>
      </c>
      <c r="C1340" t="s">
        <v>100</v>
      </c>
      <c r="D1340" t="s">
        <v>87</v>
      </c>
      <c r="E1340" t="s">
        <v>108</v>
      </c>
      <c r="F1340">
        <v>19</v>
      </c>
      <c r="G1340">
        <v>63.414344787597656</v>
      </c>
      <c r="H1340">
        <v>60.7637939453125</v>
      </c>
      <c r="I1340">
        <v>2.6505494117736816</v>
      </c>
      <c r="J1340">
        <v>4.1797317564487457E-2</v>
      </c>
      <c r="K1340">
        <v>-0.94353181123733521</v>
      </c>
      <c r="L1340">
        <v>1.1798804998397827</v>
      </c>
      <c r="M1340">
        <v>2.6505494117736816</v>
      </c>
      <c r="N1340">
        <v>4.121218204498291</v>
      </c>
      <c r="O1340">
        <v>6.2446308135986328</v>
      </c>
      <c r="P1340">
        <v>-1.9624038934707642</v>
      </c>
      <c r="Q1340">
        <v>7.2635025978088379</v>
      </c>
      <c r="R1340">
        <v>223</v>
      </c>
      <c r="S1340">
        <v>7.865088939666748</v>
      </c>
      <c r="T1340">
        <v>2.8044764995574951</v>
      </c>
      <c r="U1340">
        <v>79.316375732421875</v>
      </c>
      <c r="V1340">
        <v>95.189285278320313</v>
      </c>
      <c r="W1340">
        <v>85.398246765136719</v>
      </c>
    </row>
    <row r="1341" spans="1:23" x14ac:dyDescent="0.25">
      <c r="A1341" t="s">
        <v>85</v>
      </c>
      <c r="B1341" t="s">
        <v>97</v>
      </c>
      <c r="C1341" t="s">
        <v>100</v>
      </c>
      <c r="D1341" t="s">
        <v>87</v>
      </c>
      <c r="E1341" t="s">
        <v>108</v>
      </c>
      <c r="F1341">
        <v>20</v>
      </c>
      <c r="G1341">
        <v>60.840236663818359</v>
      </c>
      <c r="H1341">
        <v>58.879890441894531</v>
      </c>
      <c r="I1341">
        <v>1.9603481292724609</v>
      </c>
      <c r="J1341">
        <v>3.2221242785453796E-2</v>
      </c>
      <c r="K1341">
        <v>-1.7676495313644409</v>
      </c>
      <c r="L1341">
        <v>0.43488171696662903</v>
      </c>
      <c r="M1341">
        <v>1.9603481292724609</v>
      </c>
      <c r="N1341">
        <v>3.4858145713806152</v>
      </c>
      <c r="O1341">
        <v>5.6883459091186523</v>
      </c>
      <c r="P1341">
        <v>-2.8244850635528564</v>
      </c>
      <c r="Q1341">
        <v>6.7451810836791992</v>
      </c>
      <c r="R1341">
        <v>223</v>
      </c>
      <c r="S1341">
        <v>8.4621181488037109</v>
      </c>
      <c r="T1341">
        <v>2.9089720249176025</v>
      </c>
      <c r="U1341">
        <v>79.316375732421875</v>
      </c>
      <c r="V1341">
        <v>95.189285278320313</v>
      </c>
      <c r="W1341">
        <v>81.498832702636719</v>
      </c>
    </row>
    <row r="1342" spans="1:23" x14ac:dyDescent="0.25">
      <c r="A1342" t="s">
        <v>85</v>
      </c>
      <c r="B1342" t="s">
        <v>97</v>
      </c>
      <c r="C1342" t="s">
        <v>100</v>
      </c>
      <c r="D1342" t="s">
        <v>87</v>
      </c>
      <c r="E1342" t="s">
        <v>108</v>
      </c>
      <c r="F1342">
        <v>21</v>
      </c>
      <c r="G1342">
        <v>62.164081573486328</v>
      </c>
      <c r="H1342">
        <v>57.91595458984375</v>
      </c>
      <c r="I1342">
        <v>4.2481303215026855</v>
      </c>
      <c r="J1342">
        <v>6.8337380886077881E-2</v>
      </c>
      <c r="K1342">
        <v>0.3962855339050293</v>
      </c>
      <c r="L1342">
        <v>2.6719865798950195</v>
      </c>
      <c r="M1342">
        <v>4.2481303215026855</v>
      </c>
      <c r="N1342">
        <v>5.8242740631103516</v>
      </c>
      <c r="O1342">
        <v>8.0999755859375</v>
      </c>
      <c r="P1342">
        <v>-0.69565898180007935</v>
      </c>
      <c r="Q1342">
        <v>9.1919193267822266</v>
      </c>
      <c r="R1342">
        <v>223</v>
      </c>
      <c r="S1342">
        <v>9.0336942672729492</v>
      </c>
      <c r="T1342">
        <v>3.005610466003418</v>
      </c>
      <c r="U1342">
        <v>79.316375732421875</v>
      </c>
      <c r="V1342">
        <v>95.189285278320313</v>
      </c>
      <c r="W1342">
        <v>78.48748779296875</v>
      </c>
    </row>
    <row r="1343" spans="1:23" x14ac:dyDescent="0.25">
      <c r="A1343" t="s">
        <v>85</v>
      </c>
      <c r="B1343" t="s">
        <v>97</v>
      </c>
      <c r="C1343" t="s">
        <v>100</v>
      </c>
      <c r="D1343" t="s">
        <v>87</v>
      </c>
      <c r="E1343" t="s">
        <v>108</v>
      </c>
      <c r="F1343">
        <v>22</v>
      </c>
      <c r="G1343">
        <v>61.257907867431641</v>
      </c>
      <c r="H1343">
        <v>53.638008117675781</v>
      </c>
      <c r="I1343">
        <v>7.6198997497558594</v>
      </c>
      <c r="J1343">
        <v>0.12439046800136566</v>
      </c>
      <c r="K1343">
        <v>3.8750650882720947</v>
      </c>
      <c r="L1343">
        <v>6.0875434875488281</v>
      </c>
      <c r="M1343">
        <v>7.6198997497558594</v>
      </c>
      <c r="N1343">
        <v>9.1522560119628906</v>
      </c>
      <c r="O1343">
        <v>11.364734649658203</v>
      </c>
      <c r="P1343">
        <v>2.8134562969207764</v>
      </c>
      <c r="Q1343">
        <v>12.426342964172363</v>
      </c>
      <c r="R1343">
        <v>223</v>
      </c>
      <c r="S1343">
        <v>8.538726806640625</v>
      </c>
      <c r="T1343">
        <v>2.9221100807189941</v>
      </c>
      <c r="U1343">
        <v>79.316375732421875</v>
      </c>
      <c r="V1343">
        <v>95.189285278320313</v>
      </c>
      <c r="W1343">
        <v>76.649482727050781</v>
      </c>
    </row>
    <row r="1344" spans="1:23" x14ac:dyDescent="0.25">
      <c r="A1344" t="s">
        <v>85</v>
      </c>
      <c r="B1344" t="s">
        <v>97</v>
      </c>
      <c r="C1344" t="s">
        <v>100</v>
      </c>
      <c r="D1344" t="s">
        <v>87</v>
      </c>
      <c r="E1344" t="s">
        <v>108</v>
      </c>
      <c r="F1344">
        <v>23</v>
      </c>
      <c r="G1344">
        <v>56.098079681396484</v>
      </c>
      <c r="H1344">
        <v>50.981449127197266</v>
      </c>
      <c r="I1344">
        <v>5.1166296005249023</v>
      </c>
      <c r="J1344">
        <v>9.1208644211292267E-2</v>
      </c>
      <c r="K1344">
        <v>1.3655797243118286</v>
      </c>
      <c r="L1344">
        <v>3.5817303657531738</v>
      </c>
      <c r="M1344">
        <v>5.1166296005249023</v>
      </c>
      <c r="N1344">
        <v>6.6515288352966309</v>
      </c>
      <c r="O1344">
        <v>8.8676795959472656</v>
      </c>
      <c r="P1344">
        <v>0.30220922827720642</v>
      </c>
      <c r="Q1344">
        <v>9.9310503005981445</v>
      </c>
      <c r="R1344">
        <v>223</v>
      </c>
      <c r="S1344">
        <v>8.5670928955078125</v>
      </c>
      <c r="T1344">
        <v>2.926959753036499</v>
      </c>
      <c r="U1344">
        <v>79.316375732421875</v>
      </c>
      <c r="V1344">
        <v>95.189285278320313</v>
      </c>
      <c r="W1344">
        <v>75.591819763183594</v>
      </c>
    </row>
    <row r="1345" spans="1:23" x14ac:dyDescent="0.25">
      <c r="A1345" t="s">
        <v>85</v>
      </c>
      <c r="B1345" t="s">
        <v>97</v>
      </c>
      <c r="C1345" t="s">
        <v>100</v>
      </c>
      <c r="D1345" t="s">
        <v>87</v>
      </c>
      <c r="E1345" t="s">
        <v>108</v>
      </c>
      <c r="F1345">
        <v>24</v>
      </c>
      <c r="G1345">
        <v>51.031742095947266</v>
      </c>
      <c r="H1345">
        <v>46.650753021240234</v>
      </c>
      <c r="I1345">
        <v>4.3809909820556641</v>
      </c>
      <c r="J1345">
        <v>8.5848353803157806E-2</v>
      </c>
      <c r="K1345">
        <v>1.2286273241043091</v>
      </c>
      <c r="L1345">
        <v>3.0910694599151611</v>
      </c>
      <c r="M1345">
        <v>4.3809909820556641</v>
      </c>
      <c r="N1345">
        <v>5.6709127426147461</v>
      </c>
      <c r="O1345">
        <v>7.5333547592163086</v>
      </c>
      <c r="P1345">
        <v>0.33497610688209534</v>
      </c>
      <c r="Q1345">
        <v>8.4270057678222656</v>
      </c>
      <c r="R1345">
        <v>223</v>
      </c>
      <c r="S1345">
        <v>6.0506272315979004</v>
      </c>
      <c r="T1345">
        <v>2.4598023891448975</v>
      </c>
      <c r="U1345">
        <v>79.316375732421875</v>
      </c>
      <c r="V1345">
        <v>95.189285278320313</v>
      </c>
      <c r="W1345">
        <v>74.672828674316406</v>
      </c>
    </row>
    <row r="1346" spans="1:23" x14ac:dyDescent="0.25">
      <c r="A1346" t="s">
        <v>85</v>
      </c>
      <c r="B1346" t="s">
        <v>97</v>
      </c>
      <c r="C1346" t="s">
        <v>100</v>
      </c>
      <c r="D1346" t="s">
        <v>87</v>
      </c>
      <c r="E1346" t="s">
        <v>109</v>
      </c>
      <c r="F1346">
        <v>1</v>
      </c>
      <c r="G1346">
        <v>31.70292854309082</v>
      </c>
      <c r="H1346">
        <v>40.267787933349609</v>
      </c>
      <c r="I1346">
        <v>-8.5648603439331055</v>
      </c>
      <c r="J1346">
        <v>-0.27015990018844604</v>
      </c>
      <c r="K1346">
        <v>-11.519450187683105</v>
      </c>
      <c r="L1346">
        <v>-9.7738542556762695</v>
      </c>
      <c r="M1346">
        <v>-8.5648603439331055</v>
      </c>
      <c r="N1346">
        <v>-7.3558664321899414</v>
      </c>
      <c r="O1346">
        <v>-5.6102709770202637</v>
      </c>
      <c r="P1346">
        <v>-12.357034683227539</v>
      </c>
      <c r="Q1346">
        <v>-4.7726860046386719</v>
      </c>
      <c r="R1346">
        <v>221</v>
      </c>
      <c r="S1346">
        <v>5.3152308464050293</v>
      </c>
      <c r="T1346">
        <v>2.3054783344268799</v>
      </c>
      <c r="U1346">
        <v>74.741569519042969</v>
      </c>
      <c r="V1346">
        <v>89.0433349609375</v>
      </c>
      <c r="W1346">
        <v>68.867515563964844</v>
      </c>
    </row>
    <row r="1347" spans="1:23" x14ac:dyDescent="0.25">
      <c r="A1347" t="s">
        <v>85</v>
      </c>
      <c r="B1347" t="s">
        <v>97</v>
      </c>
      <c r="C1347" t="s">
        <v>100</v>
      </c>
      <c r="D1347" t="s">
        <v>87</v>
      </c>
      <c r="E1347" t="s">
        <v>109</v>
      </c>
      <c r="F1347">
        <v>2</v>
      </c>
      <c r="G1347">
        <v>30.24479866027832</v>
      </c>
      <c r="H1347">
        <v>39.915596008300781</v>
      </c>
      <c r="I1347">
        <v>-9.6707992553710937</v>
      </c>
      <c r="J1347">
        <v>-0.31975081562995911</v>
      </c>
      <c r="K1347">
        <v>-12.779521942138672</v>
      </c>
      <c r="L1347">
        <v>-10.942863464355469</v>
      </c>
      <c r="M1347">
        <v>-9.6707992553710937</v>
      </c>
      <c r="N1347">
        <v>-8.3987350463867187</v>
      </c>
      <c r="O1347">
        <v>-6.5620765686035156</v>
      </c>
      <c r="P1347">
        <v>-13.660801887512207</v>
      </c>
      <c r="Q1347">
        <v>-5.6807966232299805</v>
      </c>
      <c r="R1347">
        <v>221</v>
      </c>
      <c r="S1347">
        <v>5.8842601776123047</v>
      </c>
      <c r="T1347">
        <v>2.4257493019104004</v>
      </c>
      <c r="U1347">
        <v>74.741569519042969</v>
      </c>
      <c r="V1347">
        <v>89.0433349609375</v>
      </c>
      <c r="W1347">
        <v>68.583084106445313</v>
      </c>
    </row>
    <row r="1348" spans="1:23" x14ac:dyDescent="0.25">
      <c r="A1348" t="s">
        <v>85</v>
      </c>
      <c r="B1348" t="s">
        <v>97</v>
      </c>
      <c r="C1348" t="s">
        <v>100</v>
      </c>
      <c r="D1348" t="s">
        <v>87</v>
      </c>
      <c r="E1348" t="s">
        <v>109</v>
      </c>
      <c r="F1348">
        <v>3</v>
      </c>
      <c r="G1348">
        <v>32.163589477539062</v>
      </c>
      <c r="H1348">
        <v>40.233657836914063</v>
      </c>
      <c r="I1348">
        <v>-8.0700693130493164</v>
      </c>
      <c r="J1348">
        <v>-0.25090697407722473</v>
      </c>
      <c r="K1348">
        <v>-11.010623931884766</v>
      </c>
      <c r="L1348">
        <v>-9.273320198059082</v>
      </c>
      <c r="M1348">
        <v>-8.0700693130493164</v>
      </c>
      <c r="N1348">
        <v>-6.8668179512023926</v>
      </c>
      <c r="O1348">
        <v>-5.1295146942138672</v>
      </c>
      <c r="P1348">
        <v>-11.844230651855469</v>
      </c>
      <c r="Q1348">
        <v>-4.2959079742431641</v>
      </c>
      <c r="R1348">
        <v>221</v>
      </c>
      <c r="S1348">
        <v>5.2648544311523438</v>
      </c>
      <c r="T1348">
        <v>2.2945270538330078</v>
      </c>
      <c r="U1348">
        <v>74.741569519042969</v>
      </c>
      <c r="V1348">
        <v>89.0433349609375</v>
      </c>
      <c r="W1348">
        <v>68.103477478027344</v>
      </c>
    </row>
    <row r="1349" spans="1:23" x14ac:dyDescent="0.25">
      <c r="A1349" t="s">
        <v>85</v>
      </c>
      <c r="B1349" t="s">
        <v>97</v>
      </c>
      <c r="C1349" t="s">
        <v>100</v>
      </c>
      <c r="D1349" t="s">
        <v>87</v>
      </c>
      <c r="E1349" t="s">
        <v>109</v>
      </c>
      <c r="F1349">
        <v>4</v>
      </c>
      <c r="G1349">
        <v>31.522552490234375</v>
      </c>
      <c r="H1349">
        <v>40.650981903076172</v>
      </c>
      <c r="I1349">
        <v>-9.1284294128417969</v>
      </c>
      <c r="J1349">
        <v>-0.28958407044410706</v>
      </c>
      <c r="K1349">
        <v>-11.943820953369141</v>
      </c>
      <c r="L1349">
        <v>-10.280465126037598</v>
      </c>
      <c r="M1349">
        <v>-9.1284294128417969</v>
      </c>
      <c r="N1349">
        <v>-7.9763941764831543</v>
      </c>
      <c r="O1349">
        <v>-6.3130383491516113</v>
      </c>
      <c r="P1349">
        <v>-12.741945266723633</v>
      </c>
      <c r="Q1349">
        <v>-5.5149140357971191</v>
      </c>
      <c r="R1349">
        <v>221</v>
      </c>
      <c r="S1349">
        <v>4.826200008392334</v>
      </c>
      <c r="T1349">
        <v>2.1968615055084229</v>
      </c>
      <c r="U1349">
        <v>74.741569519042969</v>
      </c>
      <c r="V1349">
        <v>89.0433349609375</v>
      </c>
      <c r="W1349">
        <v>67.749320983886719</v>
      </c>
    </row>
    <row r="1350" spans="1:23" x14ac:dyDescent="0.25">
      <c r="A1350" t="s">
        <v>85</v>
      </c>
      <c r="B1350" t="s">
        <v>97</v>
      </c>
      <c r="C1350" t="s">
        <v>100</v>
      </c>
      <c r="D1350" t="s">
        <v>87</v>
      </c>
      <c r="E1350" t="s">
        <v>109</v>
      </c>
      <c r="F1350">
        <v>5</v>
      </c>
      <c r="G1350">
        <v>36.982227325439453</v>
      </c>
      <c r="H1350">
        <v>41.771076202392578</v>
      </c>
      <c r="I1350">
        <v>-4.788848876953125</v>
      </c>
      <c r="J1350">
        <v>-0.12949055433273315</v>
      </c>
      <c r="K1350">
        <v>-7.5971450805664062</v>
      </c>
      <c r="L1350">
        <v>-5.937981128692627</v>
      </c>
      <c r="M1350">
        <v>-4.788848876953125</v>
      </c>
      <c r="N1350">
        <v>-3.6397168636322021</v>
      </c>
      <c r="O1350">
        <v>-1.9805526733398438</v>
      </c>
      <c r="P1350">
        <v>-8.3932580947875977</v>
      </c>
      <c r="Q1350">
        <v>-1.1844396591186523</v>
      </c>
      <c r="R1350">
        <v>221</v>
      </c>
      <c r="S1350">
        <v>4.8019061088562012</v>
      </c>
      <c r="T1350">
        <v>2.1913251876831055</v>
      </c>
      <c r="U1350">
        <v>74.741569519042969</v>
      </c>
      <c r="V1350">
        <v>89.0433349609375</v>
      </c>
      <c r="W1350">
        <v>67.4061279296875</v>
      </c>
    </row>
    <row r="1351" spans="1:23" x14ac:dyDescent="0.25">
      <c r="A1351" t="s">
        <v>85</v>
      </c>
      <c r="B1351" t="s">
        <v>97</v>
      </c>
      <c r="C1351" t="s">
        <v>100</v>
      </c>
      <c r="D1351" t="s">
        <v>87</v>
      </c>
      <c r="E1351" t="s">
        <v>109</v>
      </c>
      <c r="F1351">
        <v>6</v>
      </c>
      <c r="G1351">
        <v>46.207229614257813</v>
      </c>
      <c r="H1351">
        <v>47.007850646972656</v>
      </c>
      <c r="I1351">
        <v>-0.80061799287796021</v>
      </c>
      <c r="J1351">
        <v>-1.7326682806015015E-2</v>
      </c>
      <c r="K1351">
        <v>-3.9076418876647949</v>
      </c>
      <c r="L1351">
        <v>-2.0719869136810303</v>
      </c>
      <c r="M1351">
        <v>-0.80061799287796021</v>
      </c>
      <c r="N1351">
        <v>0.47075104713439941</v>
      </c>
      <c r="O1351">
        <v>2.3064060211181641</v>
      </c>
      <c r="P1351">
        <v>-4.7884402275085449</v>
      </c>
      <c r="Q1351">
        <v>3.187204122543335</v>
      </c>
      <c r="R1351">
        <v>221</v>
      </c>
      <c r="S1351">
        <v>5.8778300285339355</v>
      </c>
      <c r="T1351">
        <v>2.4244236946105957</v>
      </c>
      <c r="U1351">
        <v>74.741569519042969</v>
      </c>
      <c r="V1351">
        <v>89.0433349609375</v>
      </c>
      <c r="W1351">
        <v>66.669197082519531</v>
      </c>
    </row>
    <row r="1352" spans="1:23" x14ac:dyDescent="0.25">
      <c r="A1352" t="s">
        <v>85</v>
      </c>
      <c r="B1352" t="s">
        <v>97</v>
      </c>
      <c r="C1352" t="s">
        <v>100</v>
      </c>
      <c r="D1352" t="s">
        <v>87</v>
      </c>
      <c r="E1352" t="s">
        <v>109</v>
      </c>
      <c r="F1352">
        <v>7</v>
      </c>
      <c r="G1352">
        <v>55.263118743896484</v>
      </c>
      <c r="H1352">
        <v>58.993656158447266</v>
      </c>
      <c r="I1352">
        <v>-3.7305409908294678</v>
      </c>
      <c r="J1352">
        <v>-6.750507652759552E-2</v>
      </c>
      <c r="K1352">
        <v>-6.810849666595459</v>
      </c>
      <c r="L1352">
        <v>-4.9909782409667969</v>
      </c>
      <c r="M1352">
        <v>-3.7305409908294678</v>
      </c>
      <c r="N1352">
        <v>-2.4701035022735596</v>
      </c>
      <c r="O1352">
        <v>-0.65023207664489746</v>
      </c>
      <c r="P1352">
        <v>-7.684074878692627</v>
      </c>
      <c r="Q1352">
        <v>0.2229926735162735</v>
      </c>
      <c r="R1352">
        <v>221</v>
      </c>
      <c r="S1352">
        <v>5.7771859169006348</v>
      </c>
      <c r="T1352">
        <v>2.4035778045654297</v>
      </c>
      <c r="U1352">
        <v>74.741569519042969</v>
      </c>
      <c r="V1352">
        <v>89.0433349609375</v>
      </c>
      <c r="W1352">
        <v>66.599609375</v>
      </c>
    </row>
    <row r="1353" spans="1:23" x14ac:dyDescent="0.25">
      <c r="A1353" t="s">
        <v>85</v>
      </c>
      <c r="B1353" t="s">
        <v>97</v>
      </c>
      <c r="C1353" t="s">
        <v>100</v>
      </c>
      <c r="D1353" t="s">
        <v>87</v>
      </c>
      <c r="E1353" t="s">
        <v>109</v>
      </c>
      <c r="F1353">
        <v>8</v>
      </c>
      <c r="G1353">
        <v>62.706363677978516</v>
      </c>
      <c r="H1353">
        <v>68.0286865234375</v>
      </c>
      <c r="I1353">
        <v>-5.3223233222961426</v>
      </c>
      <c r="J1353">
        <v>-8.4876924753189087E-2</v>
      </c>
      <c r="K1353">
        <v>-8.5976428985595703</v>
      </c>
      <c r="L1353">
        <v>-6.6625576019287109</v>
      </c>
      <c r="M1353">
        <v>-5.3223233222961426</v>
      </c>
      <c r="N1353">
        <v>-3.9820890426635742</v>
      </c>
      <c r="O1353">
        <v>-2.0470037460327148</v>
      </c>
      <c r="P1353">
        <v>-9.5261507034301758</v>
      </c>
      <c r="Q1353">
        <v>-1.118496298789978</v>
      </c>
      <c r="R1353">
        <v>221</v>
      </c>
      <c r="S1353">
        <v>6.5318341255187988</v>
      </c>
      <c r="T1353">
        <v>2.5557453632354736</v>
      </c>
      <c r="U1353">
        <v>74.741569519042969</v>
      </c>
      <c r="V1353">
        <v>89.0433349609375</v>
      </c>
      <c r="W1353">
        <v>68.872840881347656</v>
      </c>
    </row>
    <row r="1354" spans="1:23" x14ac:dyDescent="0.25">
      <c r="A1354" t="s">
        <v>85</v>
      </c>
      <c r="B1354" t="s">
        <v>97</v>
      </c>
      <c r="C1354" t="s">
        <v>100</v>
      </c>
      <c r="D1354" t="s">
        <v>87</v>
      </c>
      <c r="E1354" t="s">
        <v>109</v>
      </c>
      <c r="F1354">
        <v>9</v>
      </c>
      <c r="G1354">
        <v>69.474769592285156</v>
      </c>
      <c r="H1354">
        <v>73.016899108886719</v>
      </c>
      <c r="I1354">
        <v>-3.5421316623687744</v>
      </c>
      <c r="J1354">
        <v>-5.0984431058168411E-2</v>
      </c>
      <c r="K1354">
        <v>-7.065495491027832</v>
      </c>
      <c r="L1354">
        <v>-4.983863353729248</v>
      </c>
      <c r="M1354">
        <v>-3.5421316623687744</v>
      </c>
      <c r="N1354">
        <v>-2.1003997325897217</v>
      </c>
      <c r="O1354">
        <v>-1.8768049776554108E-2</v>
      </c>
      <c r="P1354">
        <v>-8.0643196105957031</v>
      </c>
      <c r="Q1354">
        <v>0.98005658388137817</v>
      </c>
      <c r="R1354">
        <v>221</v>
      </c>
      <c r="S1354">
        <v>7.5586247444152832</v>
      </c>
      <c r="T1354">
        <v>2.7492952346801758</v>
      </c>
      <c r="U1354">
        <v>74.741569519042969</v>
      </c>
      <c r="V1354">
        <v>89.0433349609375</v>
      </c>
      <c r="W1354">
        <v>72.3641357421875</v>
      </c>
    </row>
    <row r="1355" spans="1:23" x14ac:dyDescent="0.25">
      <c r="A1355" t="s">
        <v>85</v>
      </c>
      <c r="B1355" t="s">
        <v>97</v>
      </c>
      <c r="C1355" t="s">
        <v>100</v>
      </c>
      <c r="D1355" t="s">
        <v>87</v>
      </c>
      <c r="E1355" t="s">
        <v>109</v>
      </c>
      <c r="F1355">
        <v>10</v>
      </c>
      <c r="G1355">
        <v>72.080215454101563</v>
      </c>
      <c r="H1355">
        <v>76.260910034179688</v>
      </c>
      <c r="I1355">
        <v>-4.1806883811950684</v>
      </c>
      <c r="J1355">
        <v>-5.800049751996994E-2</v>
      </c>
      <c r="K1355">
        <v>-7.6360535621643066</v>
      </c>
      <c r="L1355">
        <v>-5.5945959091186523</v>
      </c>
      <c r="M1355">
        <v>-4.1806883811950684</v>
      </c>
      <c r="N1355">
        <v>-2.7667810916900635</v>
      </c>
      <c r="O1355">
        <v>-0.7253233790397644</v>
      </c>
      <c r="P1355">
        <v>-8.6156015396118164</v>
      </c>
      <c r="Q1355">
        <v>0.25422462821006775</v>
      </c>
      <c r="R1355">
        <v>221</v>
      </c>
      <c r="S1355">
        <v>7.2696866989135742</v>
      </c>
      <c r="T1355">
        <v>2.6962356567382813</v>
      </c>
      <c r="U1355">
        <v>74.741569519042969</v>
      </c>
      <c r="V1355">
        <v>89.0433349609375</v>
      </c>
      <c r="W1355">
        <v>75.825752258300781</v>
      </c>
    </row>
    <row r="1356" spans="1:23" x14ac:dyDescent="0.25">
      <c r="A1356" t="s">
        <v>85</v>
      </c>
      <c r="B1356" t="s">
        <v>97</v>
      </c>
      <c r="C1356" t="s">
        <v>100</v>
      </c>
      <c r="D1356" t="s">
        <v>87</v>
      </c>
      <c r="E1356" t="s">
        <v>109</v>
      </c>
      <c r="F1356">
        <v>11</v>
      </c>
      <c r="G1356">
        <v>74.006111145019531</v>
      </c>
      <c r="H1356">
        <v>79.008026123046875</v>
      </c>
      <c r="I1356">
        <v>-5.0019216537475586</v>
      </c>
      <c r="J1356">
        <v>-6.7587956786155701E-2</v>
      </c>
      <c r="K1356">
        <v>-8.4125585556030273</v>
      </c>
      <c r="L1356">
        <v>-6.397526741027832</v>
      </c>
      <c r="M1356">
        <v>-5.0019216537475586</v>
      </c>
      <c r="N1356">
        <v>-3.6063168048858643</v>
      </c>
      <c r="O1356">
        <v>-1.5912848711013794</v>
      </c>
      <c r="P1356">
        <v>-9.3794269561767578</v>
      </c>
      <c r="Q1356">
        <v>-0.62441670894622803</v>
      </c>
      <c r="R1356">
        <v>221</v>
      </c>
      <c r="S1356">
        <v>7.0826992988586426</v>
      </c>
      <c r="T1356">
        <v>2.6613340377807617</v>
      </c>
      <c r="U1356">
        <v>74.741569519042969</v>
      </c>
      <c r="V1356">
        <v>89.0433349609375</v>
      </c>
      <c r="W1356">
        <v>78.300979614257813</v>
      </c>
    </row>
    <row r="1357" spans="1:23" x14ac:dyDescent="0.25">
      <c r="A1357" t="s">
        <v>85</v>
      </c>
      <c r="B1357" t="s">
        <v>97</v>
      </c>
      <c r="C1357" t="s">
        <v>100</v>
      </c>
      <c r="D1357" t="s">
        <v>87</v>
      </c>
      <c r="E1357" t="s">
        <v>109</v>
      </c>
      <c r="F1357">
        <v>12</v>
      </c>
      <c r="G1357">
        <v>74.308883666992187</v>
      </c>
      <c r="H1357">
        <v>79.664680480957031</v>
      </c>
      <c r="I1357">
        <v>-5.355799674987793</v>
      </c>
      <c r="J1357">
        <v>-7.2074823081493378E-2</v>
      </c>
      <c r="K1357">
        <v>-8.5136651992797852</v>
      </c>
      <c r="L1357">
        <v>-6.647972583770752</v>
      </c>
      <c r="M1357">
        <v>-5.355799674987793</v>
      </c>
      <c r="N1357">
        <v>-4.063626766204834</v>
      </c>
      <c r="O1357">
        <v>-2.1979339122772217</v>
      </c>
      <c r="P1357">
        <v>-9.4088764190673828</v>
      </c>
      <c r="Q1357">
        <v>-1.302722692489624</v>
      </c>
      <c r="R1357">
        <v>221</v>
      </c>
      <c r="S1357">
        <v>6.0717682838439941</v>
      </c>
      <c r="T1357">
        <v>2.4640958309173584</v>
      </c>
      <c r="U1357">
        <v>74.741569519042969</v>
      </c>
      <c r="V1357">
        <v>89.0433349609375</v>
      </c>
      <c r="W1357">
        <v>80.072212219238281</v>
      </c>
    </row>
    <row r="1358" spans="1:23" x14ac:dyDescent="0.25">
      <c r="A1358" t="s">
        <v>85</v>
      </c>
      <c r="B1358" t="s">
        <v>97</v>
      </c>
      <c r="C1358" t="s">
        <v>100</v>
      </c>
      <c r="D1358" t="s">
        <v>87</v>
      </c>
      <c r="E1358" t="s">
        <v>109</v>
      </c>
      <c r="F1358">
        <v>13</v>
      </c>
      <c r="G1358">
        <v>74.457901000976563</v>
      </c>
      <c r="H1358">
        <v>80.021270751953125</v>
      </c>
      <c r="I1358">
        <v>-5.5633649826049805</v>
      </c>
      <c r="J1358">
        <v>-7.4718259274959564E-2</v>
      </c>
      <c r="K1358">
        <v>-8.636378288269043</v>
      </c>
      <c r="L1358">
        <v>-6.8208169937133789</v>
      </c>
      <c r="M1358">
        <v>-5.5633649826049805</v>
      </c>
      <c r="N1358">
        <v>-4.305912971496582</v>
      </c>
      <c r="O1358">
        <v>-2.4903519153594971</v>
      </c>
      <c r="P1358">
        <v>-9.5075349807739258</v>
      </c>
      <c r="Q1358">
        <v>-1.6191953420639038</v>
      </c>
      <c r="R1358">
        <v>221</v>
      </c>
      <c r="S1358">
        <v>5.7498512268066406</v>
      </c>
      <c r="T1358">
        <v>2.3978848457336426</v>
      </c>
      <c r="U1358">
        <v>74.741569519042969</v>
      </c>
      <c r="V1358">
        <v>89.0433349609375</v>
      </c>
      <c r="W1358">
        <v>82.511795043945313</v>
      </c>
    </row>
    <row r="1359" spans="1:23" x14ac:dyDescent="0.25">
      <c r="A1359" t="s">
        <v>85</v>
      </c>
      <c r="B1359" t="s">
        <v>97</v>
      </c>
      <c r="C1359" t="s">
        <v>100</v>
      </c>
      <c r="D1359" t="s">
        <v>87</v>
      </c>
      <c r="E1359" t="s">
        <v>109</v>
      </c>
      <c r="F1359">
        <v>14</v>
      </c>
      <c r="G1359">
        <v>76.658187866210937</v>
      </c>
      <c r="H1359">
        <v>80.607780456542969</v>
      </c>
      <c r="I1359">
        <v>-3.9495940208435059</v>
      </c>
      <c r="J1359">
        <v>-5.1522143185138702E-2</v>
      </c>
      <c r="K1359">
        <v>-7.0227751731872559</v>
      </c>
      <c r="L1359">
        <v>-5.2071146965026855</v>
      </c>
      <c r="M1359">
        <v>-3.9495940208435059</v>
      </c>
      <c r="N1359">
        <v>-2.6920731067657471</v>
      </c>
      <c r="O1359">
        <v>-0.87641286849975586</v>
      </c>
      <c r="P1359">
        <v>-7.8939790725708008</v>
      </c>
      <c r="Q1359">
        <v>-5.2087451331317425E-3</v>
      </c>
      <c r="R1359">
        <v>221</v>
      </c>
      <c r="S1359">
        <v>5.7504801750183105</v>
      </c>
      <c r="T1359">
        <v>2.3980159759521484</v>
      </c>
      <c r="U1359">
        <v>74.741569519042969</v>
      </c>
      <c r="V1359">
        <v>89.0433349609375</v>
      </c>
      <c r="W1359">
        <v>83.960464477539062</v>
      </c>
    </row>
    <row r="1360" spans="1:23" x14ac:dyDescent="0.25">
      <c r="A1360" t="s">
        <v>85</v>
      </c>
      <c r="B1360" t="s">
        <v>97</v>
      </c>
      <c r="C1360" t="s">
        <v>100</v>
      </c>
      <c r="D1360" t="s">
        <v>87</v>
      </c>
      <c r="E1360" t="s">
        <v>109</v>
      </c>
      <c r="F1360">
        <v>15</v>
      </c>
      <c r="G1360">
        <v>75.369659423828125</v>
      </c>
      <c r="H1360">
        <v>78.637855529785156</v>
      </c>
      <c r="I1360">
        <v>-3.2681937217712402</v>
      </c>
      <c r="J1360">
        <v>-4.3362192809581757E-2</v>
      </c>
      <c r="K1360">
        <v>-6.3365478515625</v>
      </c>
      <c r="L1360">
        <v>-4.5237393379211426</v>
      </c>
      <c r="M1360">
        <v>-3.2681937217712402</v>
      </c>
      <c r="N1360">
        <v>-2.0126481056213379</v>
      </c>
      <c r="O1360">
        <v>-0.19983960688114166</v>
      </c>
      <c r="P1360">
        <v>-7.2063837051391602</v>
      </c>
      <c r="Q1360">
        <v>0.66999614238739014</v>
      </c>
      <c r="R1360">
        <v>221</v>
      </c>
      <c r="S1360">
        <v>5.7324304580688477</v>
      </c>
      <c r="T1360">
        <v>2.394249439239502</v>
      </c>
      <c r="U1360">
        <v>74.741569519042969</v>
      </c>
      <c r="V1360">
        <v>89.0433349609375</v>
      </c>
      <c r="W1360">
        <v>84.674278259277344</v>
      </c>
    </row>
    <row r="1361" spans="1:23" x14ac:dyDescent="0.25">
      <c r="A1361" t="s">
        <v>85</v>
      </c>
      <c r="B1361" t="s">
        <v>97</v>
      </c>
      <c r="C1361" t="s">
        <v>100</v>
      </c>
      <c r="D1361" t="s">
        <v>87</v>
      </c>
      <c r="E1361" t="s">
        <v>109</v>
      </c>
      <c r="F1361">
        <v>16</v>
      </c>
      <c r="G1361">
        <v>70.841621398925781</v>
      </c>
      <c r="H1361">
        <v>74.5531005859375</v>
      </c>
      <c r="I1361">
        <v>-3.7114713191986084</v>
      </c>
      <c r="J1361">
        <v>-5.2391111850738525E-2</v>
      </c>
      <c r="K1361">
        <v>-6.5220217704772949</v>
      </c>
      <c r="L1361">
        <v>-4.8615255355834961</v>
      </c>
      <c r="M1361">
        <v>-3.7114713191986084</v>
      </c>
      <c r="N1361">
        <v>-2.5614168643951416</v>
      </c>
      <c r="O1361">
        <v>-0.90092110633850098</v>
      </c>
      <c r="P1361">
        <v>-7.3187732696533203</v>
      </c>
      <c r="Q1361">
        <v>-0.10416914522647858</v>
      </c>
      <c r="R1361">
        <v>221</v>
      </c>
      <c r="S1361">
        <v>4.8096170425415039</v>
      </c>
      <c r="T1361">
        <v>2.1930840015411377</v>
      </c>
      <c r="U1361">
        <v>74.741569519042969</v>
      </c>
      <c r="V1361">
        <v>89.0433349609375</v>
      </c>
      <c r="W1361">
        <v>84.681480407714844</v>
      </c>
    </row>
    <row r="1362" spans="1:23" x14ac:dyDescent="0.25">
      <c r="A1362" t="s">
        <v>85</v>
      </c>
      <c r="B1362" t="s">
        <v>97</v>
      </c>
      <c r="C1362" t="s">
        <v>100</v>
      </c>
      <c r="D1362" t="s">
        <v>87</v>
      </c>
      <c r="E1362" t="s">
        <v>109</v>
      </c>
      <c r="F1362">
        <v>17</v>
      </c>
      <c r="G1362">
        <v>66.178237915039062</v>
      </c>
      <c r="H1362">
        <v>69.656639099121094</v>
      </c>
      <c r="I1362">
        <v>-3.4784045219421387</v>
      </c>
      <c r="J1362">
        <v>-5.2561152726411819E-2</v>
      </c>
      <c r="K1362">
        <v>-6.0240359306335449</v>
      </c>
      <c r="L1362">
        <v>-4.5200562477111816</v>
      </c>
      <c r="M1362">
        <v>-3.4784045219421387</v>
      </c>
      <c r="N1362">
        <v>-2.4367527961730957</v>
      </c>
      <c r="O1362">
        <v>-0.93277311325073242</v>
      </c>
      <c r="P1362">
        <v>-6.7456870079040527</v>
      </c>
      <c r="Q1362">
        <v>-0.21112197637557983</v>
      </c>
      <c r="R1362">
        <v>221</v>
      </c>
      <c r="S1362">
        <v>3.9456527233123779</v>
      </c>
      <c r="T1362">
        <v>1.9863667488098145</v>
      </c>
      <c r="U1362">
        <v>74.741569519042969</v>
      </c>
      <c r="V1362">
        <v>89.0433349609375</v>
      </c>
      <c r="W1362">
        <v>83.715721130371094</v>
      </c>
    </row>
    <row r="1363" spans="1:23" x14ac:dyDescent="0.25">
      <c r="A1363" t="s">
        <v>85</v>
      </c>
      <c r="B1363" t="s">
        <v>97</v>
      </c>
      <c r="C1363" t="s">
        <v>100</v>
      </c>
      <c r="D1363" t="s">
        <v>87</v>
      </c>
      <c r="E1363" t="s">
        <v>109</v>
      </c>
      <c r="F1363">
        <v>18</v>
      </c>
      <c r="G1363">
        <v>58.698135375976563</v>
      </c>
      <c r="H1363">
        <v>62.439777374267578</v>
      </c>
      <c r="I1363">
        <v>-3.7416391372680664</v>
      </c>
      <c r="J1363">
        <v>-6.3743747770786285E-2</v>
      </c>
      <c r="K1363">
        <v>-6.4150290489196777</v>
      </c>
      <c r="L1363">
        <v>-4.8355684280395508</v>
      </c>
      <c r="M1363">
        <v>-3.7416391372680664</v>
      </c>
      <c r="N1363">
        <v>-2.6477096080780029</v>
      </c>
      <c r="O1363">
        <v>-1.0682492256164551</v>
      </c>
      <c r="P1363">
        <v>-7.1728978157043457</v>
      </c>
      <c r="Q1363">
        <v>-0.31038039922714233</v>
      </c>
      <c r="R1363">
        <v>221</v>
      </c>
      <c r="S1363">
        <v>4.3516345024108887</v>
      </c>
      <c r="T1363">
        <v>2.086057186126709</v>
      </c>
      <c r="U1363">
        <v>74.741569519042969</v>
      </c>
      <c r="V1363">
        <v>89.0433349609375</v>
      </c>
      <c r="W1363">
        <v>82.517768859863281</v>
      </c>
    </row>
    <row r="1364" spans="1:23" x14ac:dyDescent="0.25">
      <c r="A1364" t="s">
        <v>85</v>
      </c>
      <c r="B1364" t="s">
        <v>97</v>
      </c>
      <c r="C1364" t="s">
        <v>100</v>
      </c>
      <c r="D1364" t="s">
        <v>87</v>
      </c>
      <c r="E1364" t="s">
        <v>109</v>
      </c>
      <c r="F1364">
        <v>19</v>
      </c>
      <c r="G1364">
        <v>52.708858489990234</v>
      </c>
      <c r="H1364">
        <v>57.005367279052734</v>
      </c>
      <c r="I1364">
        <v>-4.2965054512023926</v>
      </c>
      <c r="J1364">
        <v>-8.1513918936252594E-2</v>
      </c>
      <c r="K1364">
        <v>-6.8902926445007324</v>
      </c>
      <c r="L1364">
        <v>-5.3578619956970215</v>
      </c>
      <c r="M1364">
        <v>-4.2965054512023926</v>
      </c>
      <c r="N1364">
        <v>-3.2351486682891846</v>
      </c>
      <c r="O1364">
        <v>-1.7027182579040527</v>
      </c>
      <c r="P1364">
        <v>-7.6255955696105957</v>
      </c>
      <c r="Q1364">
        <v>-0.96741557121276855</v>
      </c>
      <c r="R1364">
        <v>221</v>
      </c>
      <c r="S1364">
        <v>4.0963449478149414</v>
      </c>
      <c r="T1364">
        <v>2.0239429473876953</v>
      </c>
      <c r="U1364">
        <v>74.741569519042969</v>
      </c>
      <c r="V1364">
        <v>89.0433349609375</v>
      </c>
      <c r="W1364">
        <v>80.308494567871094</v>
      </c>
    </row>
    <row r="1365" spans="1:23" x14ac:dyDescent="0.25">
      <c r="A1365" t="s">
        <v>85</v>
      </c>
      <c r="B1365" t="s">
        <v>97</v>
      </c>
      <c r="C1365" t="s">
        <v>100</v>
      </c>
      <c r="D1365" t="s">
        <v>87</v>
      </c>
      <c r="E1365" t="s">
        <v>109</v>
      </c>
      <c r="F1365">
        <v>20</v>
      </c>
      <c r="G1365">
        <v>50.795166015625</v>
      </c>
      <c r="H1365">
        <v>55.498020172119141</v>
      </c>
      <c r="I1365">
        <v>-4.7028541564941406</v>
      </c>
      <c r="J1365">
        <v>-9.2584677040576935E-2</v>
      </c>
      <c r="K1365">
        <v>-7.3700942993164062</v>
      </c>
      <c r="L1365">
        <v>-5.7942671775817871</v>
      </c>
      <c r="M1365">
        <v>-4.7028541564941406</v>
      </c>
      <c r="N1365">
        <v>-3.6114411354064941</v>
      </c>
      <c r="O1365">
        <v>-2.035614013671875</v>
      </c>
      <c r="P1365">
        <v>-8.1262197494506836</v>
      </c>
      <c r="Q1365">
        <v>-1.2794885635375977</v>
      </c>
      <c r="R1365">
        <v>221</v>
      </c>
      <c r="S1365">
        <v>4.331636905670166</v>
      </c>
      <c r="T1365">
        <v>2.0812585353851318</v>
      </c>
      <c r="U1365">
        <v>74.741569519042969</v>
      </c>
      <c r="V1365">
        <v>89.0433349609375</v>
      </c>
      <c r="W1365">
        <v>76.710281372070313</v>
      </c>
    </row>
    <row r="1366" spans="1:23" x14ac:dyDescent="0.25">
      <c r="A1366" t="s">
        <v>85</v>
      </c>
      <c r="B1366" t="s">
        <v>97</v>
      </c>
      <c r="C1366" t="s">
        <v>100</v>
      </c>
      <c r="D1366" t="s">
        <v>87</v>
      </c>
      <c r="E1366" t="s">
        <v>109</v>
      </c>
      <c r="F1366">
        <v>21</v>
      </c>
      <c r="G1366">
        <v>50.780055999755859</v>
      </c>
      <c r="H1366">
        <v>54.688919067382813</v>
      </c>
      <c r="I1366">
        <v>-3.9088654518127441</v>
      </c>
      <c r="J1366">
        <v>-7.6976388692855835E-2</v>
      </c>
      <c r="K1366">
        <v>-6.721123218536377</v>
      </c>
      <c r="L1366">
        <v>-5.0596184730529785</v>
      </c>
      <c r="M1366">
        <v>-3.9088654518127441</v>
      </c>
      <c r="N1366">
        <v>-2.7581124305725098</v>
      </c>
      <c r="O1366">
        <v>-1.0966078042984009</v>
      </c>
      <c r="P1366">
        <v>-7.5183591842651367</v>
      </c>
      <c r="Q1366">
        <v>-0.2993718683719635</v>
      </c>
      <c r="R1366">
        <v>221</v>
      </c>
      <c r="S1366">
        <v>4.815462589263916</v>
      </c>
      <c r="T1366">
        <v>2.1944162845611572</v>
      </c>
      <c r="U1366">
        <v>74.741569519042969</v>
      </c>
      <c r="V1366">
        <v>89.0433349609375</v>
      </c>
      <c r="W1366">
        <v>73.107292175292969</v>
      </c>
    </row>
    <row r="1367" spans="1:23" x14ac:dyDescent="0.25">
      <c r="A1367" t="s">
        <v>85</v>
      </c>
      <c r="B1367" t="s">
        <v>97</v>
      </c>
      <c r="C1367" t="s">
        <v>100</v>
      </c>
      <c r="D1367" t="s">
        <v>87</v>
      </c>
      <c r="E1367" t="s">
        <v>109</v>
      </c>
      <c r="F1367">
        <v>22</v>
      </c>
      <c r="G1367">
        <v>49.261821746826172</v>
      </c>
      <c r="H1367">
        <v>52.015579223632813</v>
      </c>
      <c r="I1367">
        <v>-2.7537574768066406</v>
      </c>
      <c r="J1367">
        <v>-5.5900439620018005E-2</v>
      </c>
      <c r="K1367">
        <v>-5.7701168060302734</v>
      </c>
      <c r="L1367">
        <v>-3.9880273342132568</v>
      </c>
      <c r="M1367">
        <v>-2.7537574768066406</v>
      </c>
      <c r="N1367">
        <v>-1.5194876194000244</v>
      </c>
      <c r="O1367">
        <v>0.26260194182395935</v>
      </c>
      <c r="P1367">
        <v>-6.6252126693725586</v>
      </c>
      <c r="Q1367">
        <v>1.1176979541778564</v>
      </c>
      <c r="R1367">
        <v>221</v>
      </c>
      <c r="S1367">
        <v>5.5397992134094238</v>
      </c>
      <c r="T1367">
        <v>2.3536777496337891</v>
      </c>
      <c r="U1367">
        <v>74.741569519042969</v>
      </c>
      <c r="V1367">
        <v>89.0433349609375</v>
      </c>
      <c r="W1367">
        <v>70.943595886230469</v>
      </c>
    </row>
    <row r="1368" spans="1:23" x14ac:dyDescent="0.25">
      <c r="A1368" t="s">
        <v>85</v>
      </c>
      <c r="B1368" t="s">
        <v>97</v>
      </c>
      <c r="C1368" t="s">
        <v>100</v>
      </c>
      <c r="D1368" t="s">
        <v>87</v>
      </c>
      <c r="E1368" t="s">
        <v>109</v>
      </c>
      <c r="F1368">
        <v>23</v>
      </c>
      <c r="G1368">
        <v>43.756221771240234</v>
      </c>
      <c r="H1368">
        <v>48.094436645507813</v>
      </c>
      <c r="I1368">
        <v>-4.3382143974304199</v>
      </c>
      <c r="J1368">
        <v>-9.9145084619522095E-2</v>
      </c>
      <c r="K1368">
        <v>-6.9799022674560547</v>
      </c>
      <c r="L1368">
        <v>-5.4191718101501465</v>
      </c>
      <c r="M1368">
        <v>-4.3382143974304199</v>
      </c>
      <c r="N1368">
        <v>-3.2572572231292725</v>
      </c>
      <c r="O1368">
        <v>-1.6965267658233643</v>
      </c>
      <c r="P1368">
        <v>-7.7287836074829102</v>
      </c>
      <c r="Q1368">
        <v>-0.94764500856399536</v>
      </c>
      <c r="R1368">
        <v>221</v>
      </c>
      <c r="S1368">
        <v>4.2490391731262207</v>
      </c>
      <c r="T1368">
        <v>2.0613198280334473</v>
      </c>
      <c r="U1368">
        <v>74.741569519042969</v>
      </c>
      <c r="V1368">
        <v>89.0433349609375</v>
      </c>
      <c r="W1368">
        <v>69.22723388671875</v>
      </c>
    </row>
    <row r="1369" spans="1:23" x14ac:dyDescent="0.25">
      <c r="A1369" t="s">
        <v>85</v>
      </c>
      <c r="B1369" t="s">
        <v>97</v>
      </c>
      <c r="C1369" t="s">
        <v>100</v>
      </c>
      <c r="D1369" t="s">
        <v>87</v>
      </c>
      <c r="E1369" t="s">
        <v>109</v>
      </c>
      <c r="F1369">
        <v>24</v>
      </c>
      <c r="G1369">
        <v>41.422355651855469</v>
      </c>
      <c r="H1369">
        <v>45.141929626464844</v>
      </c>
      <c r="I1369">
        <v>-3.7195723056793213</v>
      </c>
      <c r="J1369">
        <v>-8.9796252548694611E-2</v>
      </c>
      <c r="K1369">
        <v>-6.4084463119506836</v>
      </c>
      <c r="L1369">
        <v>-4.8198375701904297</v>
      </c>
      <c r="M1369">
        <v>-3.7195723056793213</v>
      </c>
      <c r="N1369">
        <v>-2.6193068027496338</v>
      </c>
      <c r="O1369">
        <v>-1.030698299407959</v>
      </c>
      <c r="P1369">
        <v>-7.1707048416137695</v>
      </c>
      <c r="Q1369">
        <v>-0.2684398889541626</v>
      </c>
      <c r="R1369">
        <v>221</v>
      </c>
      <c r="S1369">
        <v>4.4021892547607422</v>
      </c>
      <c r="T1369">
        <v>2.0981395244598389</v>
      </c>
      <c r="U1369">
        <v>74.741569519042969</v>
      </c>
      <c r="V1369">
        <v>89.0433349609375</v>
      </c>
      <c r="W1369">
        <v>67.805564880371094</v>
      </c>
    </row>
    <row r="1370" spans="1:23" x14ac:dyDescent="0.25">
      <c r="A1370" t="s">
        <v>85</v>
      </c>
      <c r="B1370" t="s">
        <v>97</v>
      </c>
      <c r="C1370" t="s">
        <v>100</v>
      </c>
      <c r="D1370" t="s">
        <v>87</v>
      </c>
      <c r="E1370" t="s">
        <v>110</v>
      </c>
      <c r="F1370">
        <v>1</v>
      </c>
      <c r="G1370">
        <v>44.168170928955078</v>
      </c>
      <c r="H1370">
        <v>43.588973999023437</v>
      </c>
      <c r="I1370">
        <v>0.57919555902481079</v>
      </c>
      <c r="J1370">
        <v>1.3113414868712425E-2</v>
      </c>
      <c r="K1370">
        <v>-2.9700593948364258</v>
      </c>
      <c r="L1370">
        <v>-0.87313079833984375</v>
      </c>
      <c r="M1370">
        <v>0.57919555902481079</v>
      </c>
      <c r="N1370">
        <v>2.0315217971801758</v>
      </c>
      <c r="O1370">
        <v>4.1284503936767578</v>
      </c>
      <c r="P1370">
        <v>-3.9762239456176758</v>
      </c>
      <c r="Q1370">
        <v>5.1346149444580078</v>
      </c>
      <c r="R1370">
        <v>228</v>
      </c>
      <c r="S1370">
        <v>7.6701207160949707</v>
      </c>
      <c r="T1370">
        <v>2.769498348236084</v>
      </c>
      <c r="U1370">
        <v>73.671035766601563</v>
      </c>
      <c r="V1370">
        <v>89.462066650390625</v>
      </c>
      <c r="W1370">
        <v>68.74066162109375</v>
      </c>
    </row>
    <row r="1371" spans="1:23" x14ac:dyDescent="0.25">
      <c r="A1371" t="s">
        <v>85</v>
      </c>
      <c r="B1371" t="s">
        <v>97</v>
      </c>
      <c r="C1371" t="s">
        <v>100</v>
      </c>
      <c r="D1371" t="s">
        <v>87</v>
      </c>
      <c r="E1371" t="s">
        <v>110</v>
      </c>
      <c r="F1371">
        <v>2</v>
      </c>
      <c r="G1371">
        <v>41.940765380859375</v>
      </c>
      <c r="H1371">
        <v>43.010673522949219</v>
      </c>
      <c r="I1371">
        <v>-1.069907546043396</v>
      </c>
      <c r="J1371">
        <v>-2.5509966537356377E-2</v>
      </c>
      <c r="K1371">
        <v>-4.4761881828308105</v>
      </c>
      <c r="L1371">
        <v>-2.4637298583984375</v>
      </c>
      <c r="M1371">
        <v>-1.069907546043396</v>
      </c>
      <c r="N1371">
        <v>0.32391488552093506</v>
      </c>
      <c r="O1371">
        <v>2.3363730907440186</v>
      </c>
      <c r="P1371">
        <v>-5.4418215751647949</v>
      </c>
      <c r="Q1371">
        <v>3.3020062446594238</v>
      </c>
      <c r="R1371">
        <v>228</v>
      </c>
      <c r="S1371">
        <v>7.0646185874938965</v>
      </c>
      <c r="T1371">
        <v>2.6579349040985107</v>
      </c>
      <c r="U1371">
        <v>73.671035766601563</v>
      </c>
      <c r="V1371">
        <v>89.462066650390625</v>
      </c>
      <c r="W1371">
        <v>68.163009643554688</v>
      </c>
    </row>
    <row r="1372" spans="1:23" x14ac:dyDescent="0.25">
      <c r="A1372" t="s">
        <v>85</v>
      </c>
      <c r="B1372" t="s">
        <v>97</v>
      </c>
      <c r="C1372" t="s">
        <v>100</v>
      </c>
      <c r="D1372" t="s">
        <v>87</v>
      </c>
      <c r="E1372" t="s">
        <v>110</v>
      </c>
      <c r="F1372">
        <v>3</v>
      </c>
      <c r="G1372">
        <v>41.901203155517578</v>
      </c>
      <c r="H1372">
        <v>41.453594207763672</v>
      </c>
      <c r="I1372">
        <v>0.44761162996292114</v>
      </c>
      <c r="J1372">
        <v>1.0682548396289349E-2</v>
      </c>
      <c r="K1372">
        <v>-2.9619576930999756</v>
      </c>
      <c r="L1372">
        <v>-0.94755643606185913</v>
      </c>
      <c r="M1372">
        <v>0.44761162996292114</v>
      </c>
      <c r="N1372">
        <v>1.8427797555923462</v>
      </c>
      <c r="O1372">
        <v>3.8571808338165283</v>
      </c>
      <c r="P1372">
        <v>-3.928523063659668</v>
      </c>
      <c r="Q1372">
        <v>4.8237462043762207</v>
      </c>
      <c r="R1372">
        <v>228</v>
      </c>
      <c r="S1372">
        <v>7.0782661437988281</v>
      </c>
      <c r="T1372">
        <v>2.6605010032653809</v>
      </c>
      <c r="U1372">
        <v>73.671035766601563</v>
      </c>
      <c r="V1372">
        <v>89.462066650390625</v>
      </c>
      <c r="W1372">
        <v>67.743827819824219</v>
      </c>
    </row>
    <row r="1373" spans="1:23" x14ac:dyDescent="0.25">
      <c r="A1373" t="s">
        <v>85</v>
      </c>
      <c r="B1373" t="s">
        <v>97</v>
      </c>
      <c r="C1373" t="s">
        <v>100</v>
      </c>
      <c r="D1373" t="s">
        <v>87</v>
      </c>
      <c r="E1373" t="s">
        <v>110</v>
      </c>
      <c r="F1373">
        <v>4</v>
      </c>
      <c r="G1373">
        <v>39.467922210693359</v>
      </c>
      <c r="H1373">
        <v>40.342391967773437</v>
      </c>
      <c r="I1373">
        <v>-0.87447017431259155</v>
      </c>
      <c r="J1373">
        <v>-2.2156478837132454E-2</v>
      </c>
      <c r="K1373">
        <v>-3.7746341228485107</v>
      </c>
      <c r="L1373">
        <v>-2.0611937046051025</v>
      </c>
      <c r="M1373">
        <v>-0.87447017431259155</v>
      </c>
      <c r="N1373">
        <v>0.3122534453868866</v>
      </c>
      <c r="O1373">
        <v>2.0256938934326172</v>
      </c>
      <c r="P1373">
        <v>-4.5967903137207031</v>
      </c>
      <c r="Q1373">
        <v>2.8478500843048096</v>
      </c>
      <c r="R1373">
        <v>228</v>
      </c>
      <c r="S1373">
        <v>5.1212143898010254</v>
      </c>
      <c r="T1373">
        <v>2.2630100250244141</v>
      </c>
      <c r="U1373">
        <v>73.671035766601563</v>
      </c>
      <c r="V1373">
        <v>89.462066650390625</v>
      </c>
      <c r="W1373">
        <v>67.194244384765625</v>
      </c>
    </row>
    <row r="1374" spans="1:23" x14ac:dyDescent="0.25">
      <c r="A1374" t="s">
        <v>85</v>
      </c>
      <c r="B1374" t="s">
        <v>97</v>
      </c>
      <c r="C1374" t="s">
        <v>100</v>
      </c>
      <c r="D1374" t="s">
        <v>87</v>
      </c>
      <c r="E1374" t="s">
        <v>110</v>
      </c>
      <c r="F1374">
        <v>5</v>
      </c>
      <c r="G1374">
        <v>39.798488616943359</v>
      </c>
      <c r="H1374">
        <v>42.26239013671875</v>
      </c>
      <c r="I1374">
        <v>-2.4639060497283936</v>
      </c>
      <c r="J1374">
        <v>-6.1909537762403488E-2</v>
      </c>
      <c r="K1374">
        <v>-5.27001953125</v>
      </c>
      <c r="L1374">
        <v>-3.612144947052002</v>
      </c>
      <c r="M1374">
        <v>-2.4639060497283936</v>
      </c>
      <c r="N1374">
        <v>-1.3156670331954956</v>
      </c>
      <c r="O1374">
        <v>0.34220767021179199</v>
      </c>
      <c r="P1374">
        <v>-6.065514087677002</v>
      </c>
      <c r="Q1374">
        <v>1.1377018690109253</v>
      </c>
      <c r="R1374">
        <v>228</v>
      </c>
      <c r="S1374">
        <v>4.7944450378417969</v>
      </c>
      <c r="T1374">
        <v>2.189622163772583</v>
      </c>
      <c r="U1374">
        <v>73.671035766601563</v>
      </c>
      <c r="V1374">
        <v>89.462066650390625</v>
      </c>
      <c r="W1374">
        <v>66.31781005859375</v>
      </c>
    </row>
    <row r="1375" spans="1:23" x14ac:dyDescent="0.25">
      <c r="A1375" t="s">
        <v>85</v>
      </c>
      <c r="B1375" t="s">
        <v>97</v>
      </c>
      <c r="C1375" t="s">
        <v>100</v>
      </c>
      <c r="D1375" t="s">
        <v>87</v>
      </c>
      <c r="E1375" t="s">
        <v>110</v>
      </c>
      <c r="F1375">
        <v>6</v>
      </c>
      <c r="G1375">
        <v>44.864040374755859</v>
      </c>
      <c r="H1375">
        <v>47.6708984375</v>
      </c>
      <c r="I1375">
        <v>-2.8068561553955078</v>
      </c>
      <c r="J1375">
        <v>-6.2563605606555939E-2</v>
      </c>
      <c r="K1375">
        <v>-5.8349733352661133</v>
      </c>
      <c r="L1375">
        <v>-4.0459370613098145</v>
      </c>
      <c r="M1375">
        <v>-2.8068561553955078</v>
      </c>
      <c r="N1375">
        <v>-1.5677750110626221</v>
      </c>
      <c r="O1375">
        <v>0.22126126289367676</v>
      </c>
      <c r="P1375">
        <v>-6.6934027671813965</v>
      </c>
      <c r="Q1375">
        <v>1.0796904563903809</v>
      </c>
      <c r="R1375">
        <v>228</v>
      </c>
      <c r="S1375">
        <v>5.5830726623535156</v>
      </c>
      <c r="T1375">
        <v>2.3628525733947754</v>
      </c>
      <c r="U1375">
        <v>73.671035766601563</v>
      </c>
      <c r="V1375">
        <v>89.462066650390625</v>
      </c>
      <c r="W1375">
        <v>66.017570495605469</v>
      </c>
    </row>
    <row r="1376" spans="1:23" x14ac:dyDescent="0.25">
      <c r="A1376" t="s">
        <v>85</v>
      </c>
      <c r="B1376" t="s">
        <v>97</v>
      </c>
      <c r="C1376" t="s">
        <v>100</v>
      </c>
      <c r="D1376" t="s">
        <v>87</v>
      </c>
      <c r="E1376" t="s">
        <v>110</v>
      </c>
      <c r="F1376">
        <v>7</v>
      </c>
      <c r="G1376">
        <v>53.679206848144531</v>
      </c>
      <c r="H1376">
        <v>55.003013610839844</v>
      </c>
      <c r="I1376">
        <v>-1.3238034248352051</v>
      </c>
      <c r="J1376">
        <v>-2.4661382660269737E-2</v>
      </c>
      <c r="K1376">
        <v>-4.6082196235656738</v>
      </c>
      <c r="L1376">
        <v>-2.667759895324707</v>
      </c>
      <c r="M1376">
        <v>-1.3238034248352051</v>
      </c>
      <c r="N1376">
        <v>2.0153053104877472E-2</v>
      </c>
      <c r="O1376">
        <v>1.9606127738952637</v>
      </c>
      <c r="P1376">
        <v>-5.5393061637878418</v>
      </c>
      <c r="Q1376">
        <v>2.8916990756988525</v>
      </c>
      <c r="R1376">
        <v>228</v>
      </c>
      <c r="S1376">
        <v>6.5681672096252441</v>
      </c>
      <c r="T1376">
        <v>2.5628435611724854</v>
      </c>
      <c r="U1376">
        <v>73.671035766601563</v>
      </c>
      <c r="V1376">
        <v>89.462066650390625</v>
      </c>
      <c r="W1376">
        <v>65.814170837402344</v>
      </c>
    </row>
    <row r="1377" spans="1:23" x14ac:dyDescent="0.25">
      <c r="A1377" t="s">
        <v>85</v>
      </c>
      <c r="B1377" t="s">
        <v>97</v>
      </c>
      <c r="C1377" t="s">
        <v>100</v>
      </c>
      <c r="D1377" t="s">
        <v>87</v>
      </c>
      <c r="E1377" t="s">
        <v>110</v>
      </c>
      <c r="F1377">
        <v>8</v>
      </c>
      <c r="G1377">
        <v>62.016437530517578</v>
      </c>
      <c r="H1377">
        <v>63.67889404296875</v>
      </c>
      <c r="I1377">
        <v>-1.6624565124511719</v>
      </c>
      <c r="J1377">
        <v>-2.6806708425283432E-2</v>
      </c>
      <c r="K1377">
        <v>-5.1652102470397949</v>
      </c>
      <c r="L1377">
        <v>-3.0957551002502441</v>
      </c>
      <c r="M1377">
        <v>-1.6624565124511719</v>
      </c>
      <c r="N1377">
        <v>-0.22915798425674438</v>
      </c>
      <c r="O1377">
        <v>1.8402974605560303</v>
      </c>
      <c r="P1377">
        <v>-6.1581926345825195</v>
      </c>
      <c r="Q1377">
        <v>2.8332796096801758</v>
      </c>
      <c r="R1377">
        <v>228</v>
      </c>
      <c r="S1377">
        <v>7.4704556465148926</v>
      </c>
      <c r="T1377">
        <v>2.7332134246826172</v>
      </c>
      <c r="U1377">
        <v>73.671035766601563</v>
      </c>
      <c r="V1377">
        <v>89.462066650390625</v>
      </c>
      <c r="W1377">
        <v>67.714225769042969</v>
      </c>
    </row>
    <row r="1378" spans="1:23" x14ac:dyDescent="0.25">
      <c r="A1378" t="s">
        <v>85</v>
      </c>
      <c r="B1378" t="s">
        <v>97</v>
      </c>
      <c r="C1378" t="s">
        <v>100</v>
      </c>
      <c r="D1378" t="s">
        <v>87</v>
      </c>
      <c r="E1378" t="s">
        <v>110</v>
      </c>
      <c r="F1378">
        <v>9</v>
      </c>
      <c r="G1378">
        <v>68.493247985839844</v>
      </c>
      <c r="H1378">
        <v>70.369979858398438</v>
      </c>
      <c r="I1378">
        <v>-1.8767343759536743</v>
      </c>
      <c r="J1378">
        <v>-2.7400283142924309E-2</v>
      </c>
      <c r="K1378">
        <v>-5.4301648139953613</v>
      </c>
      <c r="L1378">
        <v>-3.3307693004608154</v>
      </c>
      <c r="M1378">
        <v>-1.8767343759536743</v>
      </c>
      <c r="N1378">
        <v>-0.42269954085350037</v>
      </c>
      <c r="O1378">
        <v>1.6766958236694336</v>
      </c>
      <c r="P1378">
        <v>-6.4375128746032715</v>
      </c>
      <c r="Q1378">
        <v>2.6840438842773438</v>
      </c>
      <c r="R1378">
        <v>228</v>
      </c>
      <c r="S1378">
        <v>7.6881775856018066</v>
      </c>
      <c r="T1378">
        <v>2.7727563381195068</v>
      </c>
      <c r="U1378">
        <v>73.671035766601563</v>
      </c>
      <c r="V1378">
        <v>89.462066650390625</v>
      </c>
      <c r="W1378">
        <v>70.798500061035156</v>
      </c>
    </row>
    <row r="1379" spans="1:23" x14ac:dyDescent="0.25">
      <c r="A1379" t="s">
        <v>85</v>
      </c>
      <c r="B1379" t="s">
        <v>97</v>
      </c>
      <c r="C1379" t="s">
        <v>100</v>
      </c>
      <c r="D1379" t="s">
        <v>87</v>
      </c>
      <c r="E1379" t="s">
        <v>110</v>
      </c>
      <c r="F1379">
        <v>10</v>
      </c>
      <c r="G1379">
        <v>71.65338134765625</v>
      </c>
      <c r="H1379">
        <v>73.463157653808594</v>
      </c>
      <c r="I1379">
        <v>-1.8097851276397705</v>
      </c>
      <c r="J1379">
        <v>-2.5257498025894165E-2</v>
      </c>
      <c r="K1379">
        <v>-5.275550365447998</v>
      </c>
      <c r="L1379">
        <v>-3.2279481887817383</v>
      </c>
      <c r="M1379">
        <v>-1.8097851276397705</v>
      </c>
      <c r="N1379">
        <v>-0.39162209630012512</v>
      </c>
      <c r="O1379">
        <v>1.655980110168457</v>
      </c>
      <c r="P1379">
        <v>-6.2580466270446777</v>
      </c>
      <c r="Q1379">
        <v>2.6384763717651367</v>
      </c>
      <c r="R1379">
        <v>228</v>
      </c>
      <c r="S1379">
        <v>7.313514232635498</v>
      </c>
      <c r="T1379">
        <v>2.7043509483337402</v>
      </c>
      <c r="U1379">
        <v>73.671035766601563</v>
      </c>
      <c r="V1379">
        <v>89.462066650390625</v>
      </c>
      <c r="W1379">
        <v>73.727325439453125</v>
      </c>
    </row>
    <row r="1380" spans="1:23" x14ac:dyDescent="0.25">
      <c r="A1380" t="s">
        <v>85</v>
      </c>
      <c r="B1380" t="s">
        <v>97</v>
      </c>
      <c r="C1380" t="s">
        <v>100</v>
      </c>
      <c r="D1380" t="s">
        <v>87</v>
      </c>
      <c r="E1380" t="s">
        <v>110</v>
      </c>
      <c r="F1380">
        <v>11</v>
      </c>
      <c r="G1380">
        <v>75.061439514160156</v>
      </c>
      <c r="H1380">
        <v>76.353256225585938</v>
      </c>
      <c r="I1380">
        <v>-1.2918092012405396</v>
      </c>
      <c r="J1380">
        <v>-1.7210023477673531E-2</v>
      </c>
      <c r="K1380">
        <v>-4.6854314804077148</v>
      </c>
      <c r="L1380">
        <v>-2.6804518699645996</v>
      </c>
      <c r="M1380">
        <v>-1.2918092012405396</v>
      </c>
      <c r="N1380">
        <v>9.6833489835262299E-2</v>
      </c>
      <c r="O1380">
        <v>2.1018130779266357</v>
      </c>
      <c r="P1380">
        <v>-5.6474761962890625</v>
      </c>
      <c r="Q1380">
        <v>3.0638577938079834</v>
      </c>
      <c r="R1380">
        <v>228</v>
      </c>
      <c r="S1380">
        <v>7.0122084617614746</v>
      </c>
      <c r="T1380">
        <v>2.6480574607849121</v>
      </c>
      <c r="U1380">
        <v>73.671035766601563</v>
      </c>
      <c r="V1380">
        <v>89.462066650390625</v>
      </c>
      <c r="W1380">
        <v>76.561302185058594</v>
      </c>
    </row>
    <row r="1381" spans="1:23" x14ac:dyDescent="0.25">
      <c r="A1381" t="s">
        <v>85</v>
      </c>
      <c r="B1381" t="s">
        <v>97</v>
      </c>
      <c r="C1381" t="s">
        <v>100</v>
      </c>
      <c r="D1381" t="s">
        <v>87</v>
      </c>
      <c r="E1381" t="s">
        <v>110</v>
      </c>
      <c r="F1381">
        <v>12</v>
      </c>
      <c r="G1381">
        <v>76.792930603027344</v>
      </c>
      <c r="H1381">
        <v>77.552734375</v>
      </c>
      <c r="I1381">
        <v>-0.7598075270652771</v>
      </c>
      <c r="J1381">
        <v>-9.8942378535866737E-3</v>
      </c>
      <c r="K1381">
        <v>-4.3304715156555176</v>
      </c>
      <c r="L1381">
        <v>-2.2208943367004395</v>
      </c>
      <c r="M1381">
        <v>-0.7598075270652771</v>
      </c>
      <c r="N1381">
        <v>0.70127922296524048</v>
      </c>
      <c r="O1381">
        <v>2.8108563423156738</v>
      </c>
      <c r="P1381">
        <v>-5.342705249786377</v>
      </c>
      <c r="Q1381">
        <v>3.8230900764465332</v>
      </c>
      <c r="R1381">
        <v>228</v>
      </c>
      <c r="S1381">
        <v>7.7629318237304687</v>
      </c>
      <c r="T1381">
        <v>2.7862038612365723</v>
      </c>
      <c r="U1381">
        <v>73.671035766601563</v>
      </c>
      <c r="V1381">
        <v>89.462066650390625</v>
      </c>
      <c r="W1381">
        <v>78.887519836425781</v>
      </c>
    </row>
    <row r="1382" spans="1:23" x14ac:dyDescent="0.25">
      <c r="A1382" t="s">
        <v>85</v>
      </c>
      <c r="B1382" t="s">
        <v>97</v>
      </c>
      <c r="C1382" t="s">
        <v>100</v>
      </c>
      <c r="D1382" t="s">
        <v>87</v>
      </c>
      <c r="E1382" t="s">
        <v>110</v>
      </c>
      <c r="F1382">
        <v>13</v>
      </c>
      <c r="G1382">
        <v>79.267532348632812</v>
      </c>
      <c r="H1382">
        <v>77.505058288574219</v>
      </c>
      <c r="I1382">
        <v>1.7624751329421997</v>
      </c>
      <c r="J1382">
        <v>2.2234514355659485E-2</v>
      </c>
      <c r="K1382">
        <v>-1.9476683139801025</v>
      </c>
      <c r="L1382">
        <v>0.2443145364522934</v>
      </c>
      <c r="M1382">
        <v>1.7624751329421997</v>
      </c>
      <c r="N1382">
        <v>3.2806358337402344</v>
      </c>
      <c r="O1382">
        <v>5.472618579864502</v>
      </c>
      <c r="P1382">
        <v>-2.9994423389434814</v>
      </c>
      <c r="Q1382">
        <v>6.5243926048278809</v>
      </c>
      <c r="R1382">
        <v>228</v>
      </c>
      <c r="S1382">
        <v>8.3812580108642578</v>
      </c>
      <c r="T1382">
        <v>2.8950402736663818</v>
      </c>
      <c r="U1382">
        <v>73.671035766601563</v>
      </c>
      <c r="V1382">
        <v>89.462066650390625</v>
      </c>
      <c r="W1382">
        <v>80.927444458007813</v>
      </c>
    </row>
    <row r="1383" spans="1:23" x14ac:dyDescent="0.25">
      <c r="A1383" t="s">
        <v>85</v>
      </c>
      <c r="B1383" t="s">
        <v>97</v>
      </c>
      <c r="C1383" t="s">
        <v>100</v>
      </c>
      <c r="D1383" t="s">
        <v>87</v>
      </c>
      <c r="E1383" t="s">
        <v>110</v>
      </c>
      <c r="F1383">
        <v>14</v>
      </c>
      <c r="G1383">
        <v>79.606475830078125</v>
      </c>
      <c r="H1383">
        <v>78.99664306640625</v>
      </c>
      <c r="I1383">
        <v>0.609832763671875</v>
      </c>
      <c r="J1383">
        <v>7.6605924405157566E-3</v>
      </c>
      <c r="K1383">
        <v>-3.0803093910217285</v>
      </c>
      <c r="L1383">
        <v>-0.90014344453811646</v>
      </c>
      <c r="M1383">
        <v>0.609832763671875</v>
      </c>
      <c r="N1383">
        <v>2.1198089122772217</v>
      </c>
      <c r="O1383">
        <v>4.2999749183654785</v>
      </c>
      <c r="P1383">
        <v>-4.1264133453369141</v>
      </c>
      <c r="Q1383">
        <v>5.3460788726806641</v>
      </c>
      <c r="R1383">
        <v>228</v>
      </c>
      <c r="S1383">
        <v>8.2911348342895508</v>
      </c>
      <c r="T1383">
        <v>2.8794331550598145</v>
      </c>
      <c r="U1383">
        <v>73.671035766601563</v>
      </c>
      <c r="V1383">
        <v>89.462066650390625</v>
      </c>
      <c r="W1383">
        <v>82.346023559570313</v>
      </c>
    </row>
    <row r="1384" spans="1:23" x14ac:dyDescent="0.25">
      <c r="A1384" t="s">
        <v>85</v>
      </c>
      <c r="B1384" t="s">
        <v>97</v>
      </c>
      <c r="C1384" t="s">
        <v>100</v>
      </c>
      <c r="D1384" t="s">
        <v>87</v>
      </c>
      <c r="E1384" t="s">
        <v>110</v>
      </c>
      <c r="F1384">
        <v>15</v>
      </c>
      <c r="G1384">
        <v>76.089874267578125</v>
      </c>
      <c r="H1384">
        <v>77.156997680664063</v>
      </c>
      <c r="I1384">
        <v>-1.0671169757843018</v>
      </c>
      <c r="J1384">
        <v>-1.4024428091943264E-2</v>
      </c>
      <c r="K1384">
        <v>-4.7029485702514648</v>
      </c>
      <c r="L1384">
        <v>-2.5548698902130127</v>
      </c>
      <c r="M1384">
        <v>-1.0671169757843018</v>
      </c>
      <c r="N1384">
        <v>0.42063584923744202</v>
      </c>
      <c r="O1384">
        <v>2.5687146186828613</v>
      </c>
      <c r="P1384">
        <v>-5.7336564064025879</v>
      </c>
      <c r="Q1384">
        <v>3.5994224548339844</v>
      </c>
      <c r="R1384">
        <v>228</v>
      </c>
      <c r="S1384">
        <v>8.0488777160644531</v>
      </c>
      <c r="T1384">
        <v>2.8370544910430908</v>
      </c>
      <c r="U1384">
        <v>73.671035766601563</v>
      </c>
      <c r="V1384">
        <v>89.462066650390625</v>
      </c>
      <c r="W1384">
        <v>83.492843627929688</v>
      </c>
    </row>
    <row r="1385" spans="1:23" x14ac:dyDescent="0.25">
      <c r="A1385" t="s">
        <v>85</v>
      </c>
      <c r="B1385" t="s">
        <v>97</v>
      </c>
      <c r="C1385" t="s">
        <v>100</v>
      </c>
      <c r="D1385" t="s">
        <v>87</v>
      </c>
      <c r="E1385" t="s">
        <v>110</v>
      </c>
      <c r="F1385">
        <v>16</v>
      </c>
      <c r="G1385">
        <v>72.898704528808594</v>
      </c>
      <c r="H1385">
        <v>72.420875549316406</v>
      </c>
      <c r="I1385">
        <v>0.4778340756893158</v>
      </c>
      <c r="J1385">
        <v>6.5547679550945759E-3</v>
      </c>
      <c r="K1385">
        <v>-2.9105889797210693</v>
      </c>
      <c r="L1385">
        <v>-0.90868115425109863</v>
      </c>
      <c r="M1385">
        <v>0.4778340756893158</v>
      </c>
      <c r="N1385">
        <v>1.864349365234375</v>
      </c>
      <c r="O1385">
        <v>3.8662571907043457</v>
      </c>
      <c r="P1385">
        <v>-3.8711597919464111</v>
      </c>
      <c r="Q1385">
        <v>4.8268280029296875</v>
      </c>
      <c r="R1385">
        <v>228</v>
      </c>
      <c r="S1385">
        <v>6.9907388687133789</v>
      </c>
      <c r="T1385">
        <v>2.6440005302429199</v>
      </c>
      <c r="U1385">
        <v>73.671035766601563</v>
      </c>
      <c r="V1385">
        <v>89.462066650390625</v>
      </c>
      <c r="W1385">
        <v>83.62017822265625</v>
      </c>
    </row>
    <row r="1386" spans="1:23" x14ac:dyDescent="0.25">
      <c r="A1386" t="s">
        <v>85</v>
      </c>
      <c r="B1386" t="s">
        <v>97</v>
      </c>
      <c r="C1386" t="s">
        <v>100</v>
      </c>
      <c r="D1386" t="s">
        <v>87</v>
      </c>
      <c r="E1386" t="s">
        <v>110</v>
      </c>
      <c r="F1386">
        <v>17</v>
      </c>
      <c r="G1386">
        <v>69.081527709960937</v>
      </c>
      <c r="H1386">
        <v>68.051048278808594</v>
      </c>
      <c r="I1386">
        <v>1.0304806232452393</v>
      </c>
      <c r="J1386">
        <v>1.4916876330971718E-2</v>
      </c>
      <c r="K1386">
        <v>-2.1292223930358887</v>
      </c>
      <c r="L1386">
        <v>-0.26244428753852844</v>
      </c>
      <c r="M1386">
        <v>1.0304806232452393</v>
      </c>
      <c r="N1386">
        <v>2.3234055042266846</v>
      </c>
      <c r="O1386">
        <v>4.1901836395263672</v>
      </c>
      <c r="P1386">
        <v>-3.0249543190002441</v>
      </c>
      <c r="Q1386">
        <v>5.0859155654907227</v>
      </c>
      <c r="R1386">
        <v>228</v>
      </c>
      <c r="S1386">
        <v>6.0788359642028809</v>
      </c>
      <c r="T1386">
        <v>2.4655294418334961</v>
      </c>
      <c r="U1386">
        <v>73.671035766601563</v>
      </c>
      <c r="V1386">
        <v>89.462066650390625</v>
      </c>
      <c r="W1386">
        <v>83.215179443359375</v>
      </c>
    </row>
    <row r="1387" spans="1:23" x14ac:dyDescent="0.25">
      <c r="A1387" t="s">
        <v>85</v>
      </c>
      <c r="B1387" t="s">
        <v>97</v>
      </c>
      <c r="C1387" t="s">
        <v>100</v>
      </c>
      <c r="D1387" t="s">
        <v>87</v>
      </c>
      <c r="E1387" t="s">
        <v>110</v>
      </c>
      <c r="F1387">
        <v>18</v>
      </c>
      <c r="G1387">
        <v>62.99920654296875</v>
      </c>
      <c r="H1387">
        <v>61.918140411376953</v>
      </c>
      <c r="I1387">
        <v>1.0810685157775879</v>
      </c>
      <c r="J1387">
        <v>1.716003380715847E-2</v>
      </c>
      <c r="K1387">
        <v>-1.9071675539016724</v>
      </c>
      <c r="L1387">
        <v>-0.14169345796108246</v>
      </c>
      <c r="M1387">
        <v>1.0810685157775879</v>
      </c>
      <c r="N1387">
        <v>2.3038303852081299</v>
      </c>
      <c r="O1387">
        <v>4.0693044662475586</v>
      </c>
      <c r="P1387">
        <v>-2.7542910575866699</v>
      </c>
      <c r="Q1387">
        <v>4.9164280891418457</v>
      </c>
      <c r="R1387">
        <v>228</v>
      </c>
      <c r="S1387">
        <v>5.436978816986084</v>
      </c>
      <c r="T1387">
        <v>2.3317329883575439</v>
      </c>
      <c r="U1387">
        <v>73.671035766601563</v>
      </c>
      <c r="V1387">
        <v>89.462066650390625</v>
      </c>
      <c r="W1387">
        <v>81.552299499511719</v>
      </c>
    </row>
    <row r="1388" spans="1:23" x14ac:dyDescent="0.25">
      <c r="A1388" t="s">
        <v>85</v>
      </c>
      <c r="B1388" t="s">
        <v>97</v>
      </c>
      <c r="C1388" t="s">
        <v>100</v>
      </c>
      <c r="D1388" t="s">
        <v>87</v>
      </c>
      <c r="E1388" t="s">
        <v>110</v>
      </c>
      <c r="F1388">
        <v>19</v>
      </c>
      <c r="G1388">
        <v>56.301372528076172</v>
      </c>
      <c r="H1388">
        <v>55.896114349365234</v>
      </c>
      <c r="I1388">
        <v>0.4052564799785614</v>
      </c>
      <c r="J1388">
        <v>7.1979858912527561E-3</v>
      </c>
      <c r="K1388">
        <v>-2.5276026725769043</v>
      </c>
      <c r="L1388">
        <v>-0.79484575986862183</v>
      </c>
      <c r="M1388">
        <v>0.4052564799785614</v>
      </c>
      <c r="N1388">
        <v>1.6053587198257446</v>
      </c>
      <c r="O1388">
        <v>3.3381156921386719</v>
      </c>
      <c r="P1388">
        <v>-3.359027624130249</v>
      </c>
      <c r="Q1388">
        <v>4.1695404052734375</v>
      </c>
      <c r="R1388">
        <v>228</v>
      </c>
      <c r="S1388">
        <v>5.2373337745666504</v>
      </c>
      <c r="T1388">
        <v>2.2885222434997559</v>
      </c>
      <c r="U1388">
        <v>73.671035766601563</v>
      </c>
      <c r="V1388">
        <v>89.462066650390625</v>
      </c>
      <c r="W1388">
        <v>78.842727661132813</v>
      </c>
    </row>
    <row r="1389" spans="1:23" x14ac:dyDescent="0.25">
      <c r="A1389" t="s">
        <v>85</v>
      </c>
      <c r="B1389" t="s">
        <v>97</v>
      </c>
      <c r="C1389" t="s">
        <v>100</v>
      </c>
      <c r="D1389" t="s">
        <v>87</v>
      </c>
      <c r="E1389" t="s">
        <v>110</v>
      </c>
      <c r="F1389">
        <v>20</v>
      </c>
      <c r="G1389">
        <v>55.040077209472656</v>
      </c>
      <c r="H1389">
        <v>54.195655822753906</v>
      </c>
      <c r="I1389">
        <v>0.84442001581192017</v>
      </c>
      <c r="J1389">
        <v>1.5341911464929581E-2</v>
      </c>
      <c r="K1389">
        <v>-2.2096395492553711</v>
      </c>
      <c r="L1389">
        <v>-0.40527635812759399</v>
      </c>
      <c r="M1389">
        <v>0.84442001581192017</v>
      </c>
      <c r="N1389">
        <v>2.0941164493560791</v>
      </c>
      <c r="O1389">
        <v>3.8984794616699219</v>
      </c>
      <c r="P1389">
        <v>-3.0754227638244629</v>
      </c>
      <c r="Q1389">
        <v>4.7642626762390137</v>
      </c>
      <c r="R1389">
        <v>228</v>
      </c>
      <c r="S1389">
        <v>5.6791424751281738</v>
      </c>
      <c r="T1389">
        <v>2.3830952644348145</v>
      </c>
      <c r="U1389">
        <v>73.671035766601563</v>
      </c>
      <c r="V1389">
        <v>89.462066650390625</v>
      </c>
      <c r="W1389">
        <v>74.524452209472656</v>
      </c>
    </row>
    <row r="1390" spans="1:23" x14ac:dyDescent="0.25">
      <c r="A1390" t="s">
        <v>85</v>
      </c>
      <c r="B1390" t="s">
        <v>97</v>
      </c>
      <c r="C1390" t="s">
        <v>100</v>
      </c>
      <c r="D1390" t="s">
        <v>87</v>
      </c>
      <c r="E1390" t="s">
        <v>110</v>
      </c>
      <c r="F1390">
        <v>21</v>
      </c>
      <c r="G1390">
        <v>56.301589965820313</v>
      </c>
      <c r="H1390">
        <v>54.426658630371094</v>
      </c>
      <c r="I1390">
        <v>1.8749302625656128</v>
      </c>
      <c r="J1390">
        <v>3.3301550894975662E-2</v>
      </c>
      <c r="K1390">
        <v>-1.1718392372131348</v>
      </c>
      <c r="L1390">
        <v>0.62821692228317261</v>
      </c>
      <c r="M1390">
        <v>1.8749302625656128</v>
      </c>
      <c r="N1390">
        <v>3.1216435432434082</v>
      </c>
      <c r="O1390">
        <v>4.9216995239257812</v>
      </c>
      <c r="P1390">
        <v>-2.0355560779571533</v>
      </c>
      <c r="Q1390">
        <v>5.7854166030883789</v>
      </c>
      <c r="R1390">
        <v>228</v>
      </c>
      <c r="S1390">
        <v>5.6520633697509766</v>
      </c>
      <c r="T1390">
        <v>2.3774068355560303</v>
      </c>
      <c r="U1390">
        <v>73.671035766601563</v>
      </c>
      <c r="V1390">
        <v>89.462066650390625</v>
      </c>
      <c r="W1390">
        <v>71.545013427734375</v>
      </c>
    </row>
    <row r="1391" spans="1:23" x14ac:dyDescent="0.25">
      <c r="A1391" t="s">
        <v>85</v>
      </c>
      <c r="B1391" t="s">
        <v>97</v>
      </c>
      <c r="C1391" t="s">
        <v>100</v>
      </c>
      <c r="D1391" t="s">
        <v>87</v>
      </c>
      <c r="E1391" t="s">
        <v>110</v>
      </c>
      <c r="F1391">
        <v>22</v>
      </c>
      <c r="G1391">
        <v>53.161060333251953</v>
      </c>
      <c r="H1391">
        <v>51.058578491210938</v>
      </c>
      <c r="I1391">
        <v>2.1024837493896484</v>
      </c>
      <c r="J1391">
        <v>3.9549320936203003E-2</v>
      </c>
      <c r="K1391">
        <v>-0.7783273458480835</v>
      </c>
      <c r="L1391">
        <v>0.92367923259735107</v>
      </c>
      <c r="M1391">
        <v>2.1024837493896484</v>
      </c>
      <c r="N1391">
        <v>3.2812883853912354</v>
      </c>
      <c r="O1391">
        <v>4.9832949638366699</v>
      </c>
      <c r="P1391">
        <v>-1.5949972867965698</v>
      </c>
      <c r="Q1391">
        <v>5.7999649047851562</v>
      </c>
      <c r="R1391">
        <v>228</v>
      </c>
      <c r="S1391">
        <v>5.0530943870544434</v>
      </c>
      <c r="T1391">
        <v>2.2479088306427002</v>
      </c>
      <c r="U1391">
        <v>73.671035766601563</v>
      </c>
      <c r="V1391">
        <v>89.462066650390625</v>
      </c>
      <c r="W1391">
        <v>69.859062194824219</v>
      </c>
    </row>
    <row r="1392" spans="1:23" x14ac:dyDescent="0.25">
      <c r="A1392" t="s">
        <v>85</v>
      </c>
      <c r="B1392" t="s">
        <v>97</v>
      </c>
      <c r="C1392" t="s">
        <v>100</v>
      </c>
      <c r="D1392" t="s">
        <v>87</v>
      </c>
      <c r="E1392" t="s">
        <v>110</v>
      </c>
      <c r="F1392">
        <v>23</v>
      </c>
      <c r="G1392">
        <v>47.850811004638672</v>
      </c>
      <c r="H1392">
        <v>48.230472564697266</v>
      </c>
      <c r="I1392">
        <v>-0.37966227531433105</v>
      </c>
      <c r="J1392">
        <v>-7.9342909157276154E-3</v>
      </c>
      <c r="K1392">
        <v>-3.955510139465332</v>
      </c>
      <c r="L1392">
        <v>-1.8428702354431152</v>
      </c>
      <c r="M1392">
        <v>-0.37966227531433105</v>
      </c>
      <c r="N1392">
        <v>1.0835456848144531</v>
      </c>
      <c r="O1392">
        <v>3.1961855888366699</v>
      </c>
      <c r="P1392">
        <v>-4.9692134857177734</v>
      </c>
      <c r="Q1392">
        <v>4.2098889350891113</v>
      </c>
      <c r="R1392">
        <v>228</v>
      </c>
      <c r="S1392">
        <v>7.7854890823364258</v>
      </c>
      <c r="T1392">
        <v>2.7902488708496094</v>
      </c>
      <c r="U1392">
        <v>73.671035766601563</v>
      </c>
      <c r="V1392">
        <v>89.462066650390625</v>
      </c>
      <c r="W1392">
        <v>68.476715087890625</v>
      </c>
    </row>
    <row r="1393" spans="1:23" x14ac:dyDescent="0.25">
      <c r="A1393" t="s">
        <v>85</v>
      </c>
      <c r="B1393" t="s">
        <v>97</v>
      </c>
      <c r="C1393" t="s">
        <v>100</v>
      </c>
      <c r="D1393" t="s">
        <v>87</v>
      </c>
      <c r="E1393" t="s">
        <v>110</v>
      </c>
      <c r="F1393">
        <v>24</v>
      </c>
      <c r="G1393">
        <v>43.322109222412109</v>
      </c>
      <c r="H1393">
        <v>44.343894958496094</v>
      </c>
      <c r="I1393">
        <v>-1.0217846632003784</v>
      </c>
      <c r="J1393">
        <v>-2.3585755378007889E-2</v>
      </c>
      <c r="K1393">
        <v>-4.5301122665405273</v>
      </c>
      <c r="L1393">
        <v>-2.4573638439178467</v>
      </c>
      <c r="M1393">
        <v>-1.0217846632003784</v>
      </c>
      <c r="N1393">
        <v>0.41379445791244507</v>
      </c>
      <c r="O1393">
        <v>2.4865427017211914</v>
      </c>
      <c r="P1393">
        <v>-5.5246739387512207</v>
      </c>
      <c r="Q1393">
        <v>3.481104850769043</v>
      </c>
      <c r="R1393">
        <v>228</v>
      </c>
      <c r="S1393">
        <v>7.4942474365234375</v>
      </c>
      <c r="T1393">
        <v>2.7375624179840088</v>
      </c>
      <c r="U1393">
        <v>73.671035766601563</v>
      </c>
      <c r="V1393">
        <v>89.462066650390625</v>
      </c>
      <c r="W1393">
        <v>67.659324645996094</v>
      </c>
    </row>
    <row r="1394" spans="1:23" x14ac:dyDescent="0.25">
      <c r="A1394" t="s">
        <v>85</v>
      </c>
      <c r="B1394" t="s">
        <v>97</v>
      </c>
      <c r="C1394" t="s">
        <v>100</v>
      </c>
      <c r="D1394" t="s">
        <v>87</v>
      </c>
      <c r="E1394" t="s">
        <v>111</v>
      </c>
      <c r="F1394">
        <v>1</v>
      </c>
      <c r="G1394">
        <v>48.526809692382813</v>
      </c>
      <c r="H1394">
        <v>43.782268524169922</v>
      </c>
      <c r="I1394">
        <v>4.7445411682128906</v>
      </c>
      <c r="J1394">
        <v>9.7771547734737396E-2</v>
      </c>
      <c r="K1394">
        <v>1.6625648736953735</v>
      </c>
      <c r="L1394">
        <v>3.4834215641021729</v>
      </c>
      <c r="M1394">
        <v>4.7445411682128906</v>
      </c>
      <c r="N1394">
        <v>6.0056610107421875</v>
      </c>
      <c r="O1394">
        <v>7.8265175819396973</v>
      </c>
      <c r="P1394">
        <v>0.78886747360229492</v>
      </c>
      <c r="Q1394">
        <v>8.7002153396606445</v>
      </c>
      <c r="R1394">
        <v>228</v>
      </c>
      <c r="S1394">
        <v>5.783442497253418</v>
      </c>
      <c r="T1394">
        <v>2.4048788547515869</v>
      </c>
      <c r="U1394">
        <v>79.988784790039063</v>
      </c>
      <c r="V1394">
        <v>95.287261962890625</v>
      </c>
      <c r="W1394">
        <v>73.527839660644531</v>
      </c>
    </row>
    <row r="1395" spans="1:23" x14ac:dyDescent="0.25">
      <c r="A1395" t="s">
        <v>85</v>
      </c>
      <c r="B1395" t="s">
        <v>97</v>
      </c>
      <c r="C1395" t="s">
        <v>100</v>
      </c>
      <c r="D1395" t="s">
        <v>87</v>
      </c>
      <c r="E1395" t="s">
        <v>111</v>
      </c>
      <c r="F1395">
        <v>2</v>
      </c>
      <c r="G1395">
        <v>47.302528381347656</v>
      </c>
      <c r="H1395">
        <v>42.169315338134766</v>
      </c>
      <c r="I1395">
        <v>5.1332154273986816</v>
      </c>
      <c r="J1395">
        <v>0.10851883888244629</v>
      </c>
      <c r="K1395">
        <v>2.1570844650268555</v>
      </c>
      <c r="L1395">
        <v>3.9154067039489746</v>
      </c>
      <c r="M1395">
        <v>5.1332154273986816</v>
      </c>
      <c r="N1395">
        <v>6.3510241508483887</v>
      </c>
      <c r="O1395">
        <v>8.1093463897705078</v>
      </c>
      <c r="P1395">
        <v>1.3133927583694458</v>
      </c>
      <c r="Q1395">
        <v>8.953038215637207</v>
      </c>
      <c r="R1395">
        <v>228</v>
      </c>
      <c r="S1395">
        <v>5.3930182456970215</v>
      </c>
      <c r="T1395">
        <v>2.3222873210906982</v>
      </c>
      <c r="U1395">
        <v>79.988784790039063</v>
      </c>
      <c r="V1395">
        <v>95.287261962890625</v>
      </c>
      <c r="W1395">
        <v>72.29913330078125</v>
      </c>
    </row>
    <row r="1396" spans="1:23" x14ac:dyDescent="0.25">
      <c r="A1396" t="s">
        <v>85</v>
      </c>
      <c r="B1396" t="s">
        <v>97</v>
      </c>
      <c r="C1396" t="s">
        <v>100</v>
      </c>
      <c r="D1396" t="s">
        <v>87</v>
      </c>
      <c r="E1396" t="s">
        <v>111</v>
      </c>
      <c r="F1396">
        <v>3</v>
      </c>
      <c r="G1396">
        <v>45.880958557128906</v>
      </c>
      <c r="H1396">
        <v>41.526214599609375</v>
      </c>
      <c r="I1396">
        <v>4.3547439575195313</v>
      </c>
      <c r="J1396">
        <v>9.4913974404335022E-2</v>
      </c>
      <c r="K1396">
        <v>1.4561179876327515</v>
      </c>
      <c r="L1396">
        <v>3.1686496734619141</v>
      </c>
      <c r="M1396">
        <v>4.3547439575195313</v>
      </c>
      <c r="N1396">
        <v>5.5408382415771484</v>
      </c>
      <c r="O1396">
        <v>7.2533698081970215</v>
      </c>
      <c r="P1396">
        <v>0.63439786434173584</v>
      </c>
      <c r="Q1396">
        <v>8.0750904083251953</v>
      </c>
      <c r="R1396">
        <v>228</v>
      </c>
      <c r="S1396">
        <v>5.1157841682434082</v>
      </c>
      <c r="T1396">
        <v>2.2618098258972168</v>
      </c>
      <c r="U1396">
        <v>79.988784790039063</v>
      </c>
      <c r="V1396">
        <v>95.287261962890625</v>
      </c>
      <c r="W1396">
        <v>71.528076171875</v>
      </c>
    </row>
    <row r="1397" spans="1:23" x14ac:dyDescent="0.25">
      <c r="A1397" t="s">
        <v>85</v>
      </c>
      <c r="B1397" t="s">
        <v>97</v>
      </c>
      <c r="C1397" t="s">
        <v>100</v>
      </c>
      <c r="D1397" t="s">
        <v>87</v>
      </c>
      <c r="E1397" t="s">
        <v>111</v>
      </c>
      <c r="F1397">
        <v>4</v>
      </c>
      <c r="G1397">
        <v>43.015861511230469</v>
      </c>
      <c r="H1397">
        <v>41.137641906738281</v>
      </c>
      <c r="I1397">
        <v>1.8782193660736084</v>
      </c>
      <c r="J1397">
        <v>4.366341233253479E-2</v>
      </c>
      <c r="K1397">
        <v>-0.76316487789154053</v>
      </c>
      <c r="L1397">
        <v>0.79738634824752808</v>
      </c>
      <c r="M1397">
        <v>1.8782193660736084</v>
      </c>
      <c r="N1397">
        <v>2.9590523242950439</v>
      </c>
      <c r="O1397">
        <v>4.5196037292480469</v>
      </c>
      <c r="P1397">
        <v>-1.5119606256484985</v>
      </c>
      <c r="Q1397">
        <v>5.2683992385864258</v>
      </c>
      <c r="R1397">
        <v>228</v>
      </c>
      <c r="S1397">
        <v>4.2480630874633789</v>
      </c>
      <c r="T1397">
        <v>2.0610830783843994</v>
      </c>
      <c r="U1397">
        <v>79.988784790039063</v>
      </c>
      <c r="V1397">
        <v>95.287261962890625</v>
      </c>
      <c r="W1397">
        <v>70.744758605957031</v>
      </c>
    </row>
    <row r="1398" spans="1:23" x14ac:dyDescent="0.25">
      <c r="A1398" t="s">
        <v>85</v>
      </c>
      <c r="B1398" t="s">
        <v>97</v>
      </c>
      <c r="C1398" t="s">
        <v>100</v>
      </c>
      <c r="D1398" t="s">
        <v>87</v>
      </c>
      <c r="E1398" t="s">
        <v>111</v>
      </c>
      <c r="F1398">
        <v>5</v>
      </c>
      <c r="G1398">
        <v>44.418693542480469</v>
      </c>
      <c r="H1398">
        <v>42.679721832275391</v>
      </c>
      <c r="I1398">
        <v>1.7389751672744751</v>
      </c>
      <c r="J1398">
        <v>3.9149623364210129E-2</v>
      </c>
      <c r="K1398">
        <v>-0.85654759407043457</v>
      </c>
      <c r="L1398">
        <v>0.67690831422805786</v>
      </c>
      <c r="M1398">
        <v>1.7389751672744751</v>
      </c>
      <c r="N1398">
        <v>2.8010420799255371</v>
      </c>
      <c r="O1398">
        <v>4.3344979286193848</v>
      </c>
      <c r="P1398">
        <v>-1.5923422574996948</v>
      </c>
      <c r="Q1398">
        <v>5.0702924728393555</v>
      </c>
      <c r="R1398">
        <v>228</v>
      </c>
      <c r="S1398">
        <v>4.1018290519714355</v>
      </c>
      <c r="T1398">
        <v>2.0252971649169922</v>
      </c>
      <c r="U1398">
        <v>79.988784790039063</v>
      </c>
      <c r="V1398">
        <v>95.287261962890625</v>
      </c>
      <c r="W1398">
        <v>69.777740478515625</v>
      </c>
    </row>
    <row r="1399" spans="1:23" x14ac:dyDescent="0.25">
      <c r="A1399" t="s">
        <v>85</v>
      </c>
      <c r="B1399" t="s">
        <v>97</v>
      </c>
      <c r="C1399" t="s">
        <v>100</v>
      </c>
      <c r="D1399" t="s">
        <v>87</v>
      </c>
      <c r="E1399" t="s">
        <v>111</v>
      </c>
      <c r="F1399">
        <v>6</v>
      </c>
      <c r="G1399">
        <v>50.299625396728516</v>
      </c>
      <c r="H1399">
        <v>49.575969696044922</v>
      </c>
      <c r="I1399">
        <v>0.72365379333496094</v>
      </c>
      <c r="J1399">
        <v>1.4386862516403198E-2</v>
      </c>
      <c r="K1399">
        <v>-2.0473875999450684</v>
      </c>
      <c r="L1399">
        <v>-0.41023385524749756</v>
      </c>
      <c r="M1399">
        <v>0.72365379333496094</v>
      </c>
      <c r="N1399">
        <v>1.8575414419174194</v>
      </c>
      <c r="O1399">
        <v>3.4946951866149902</v>
      </c>
      <c r="P1399">
        <v>-2.8329391479492187</v>
      </c>
      <c r="Q1399">
        <v>4.2802467346191406</v>
      </c>
      <c r="R1399">
        <v>228</v>
      </c>
      <c r="S1399">
        <v>4.6753473281860352</v>
      </c>
      <c r="T1399">
        <v>2.1622550487518311</v>
      </c>
      <c r="U1399">
        <v>79.988784790039063</v>
      </c>
      <c r="V1399">
        <v>95.287261962890625</v>
      </c>
      <c r="W1399">
        <v>69.265228271484375</v>
      </c>
    </row>
    <row r="1400" spans="1:23" x14ac:dyDescent="0.25">
      <c r="A1400" t="s">
        <v>85</v>
      </c>
      <c r="B1400" t="s">
        <v>97</v>
      </c>
      <c r="C1400" t="s">
        <v>100</v>
      </c>
      <c r="D1400" t="s">
        <v>87</v>
      </c>
      <c r="E1400" t="s">
        <v>111</v>
      </c>
      <c r="F1400">
        <v>7</v>
      </c>
      <c r="G1400">
        <v>57.961257934570313</v>
      </c>
      <c r="H1400">
        <v>57.720554351806641</v>
      </c>
      <c r="I1400">
        <v>0.24070270359516144</v>
      </c>
      <c r="J1400">
        <v>4.1528204455971718E-3</v>
      </c>
      <c r="K1400">
        <v>-2.5607550144195557</v>
      </c>
      <c r="L1400">
        <v>-0.90563112497329712</v>
      </c>
      <c r="M1400">
        <v>0.24070270359516144</v>
      </c>
      <c r="N1400">
        <v>1.3870365619659424</v>
      </c>
      <c r="O1400">
        <v>3.0421605110168457</v>
      </c>
      <c r="P1400">
        <v>-3.3549294471740723</v>
      </c>
      <c r="Q1400">
        <v>3.8363349437713623</v>
      </c>
      <c r="R1400">
        <v>228</v>
      </c>
      <c r="S1400">
        <v>4.7785482406616211</v>
      </c>
      <c r="T1400">
        <v>2.1859891414642334</v>
      </c>
      <c r="U1400">
        <v>79.988784790039063</v>
      </c>
      <c r="V1400">
        <v>95.287261962890625</v>
      </c>
      <c r="W1400">
        <v>69.024482727050781</v>
      </c>
    </row>
    <row r="1401" spans="1:23" x14ac:dyDescent="0.25">
      <c r="A1401" t="s">
        <v>85</v>
      </c>
      <c r="B1401" t="s">
        <v>97</v>
      </c>
      <c r="C1401" t="s">
        <v>100</v>
      </c>
      <c r="D1401" t="s">
        <v>87</v>
      </c>
      <c r="E1401" t="s">
        <v>111</v>
      </c>
      <c r="F1401">
        <v>8</v>
      </c>
      <c r="G1401">
        <v>65.61224365234375</v>
      </c>
      <c r="H1401">
        <v>66.056915283203125</v>
      </c>
      <c r="I1401">
        <v>-0.44467157125473022</v>
      </c>
      <c r="J1401">
        <v>-6.7772651091217995E-3</v>
      </c>
      <c r="K1401">
        <v>-3.1629459857940674</v>
      </c>
      <c r="L1401">
        <v>-1.5569674968719482</v>
      </c>
      <c r="M1401">
        <v>-0.44467157125473022</v>
      </c>
      <c r="N1401">
        <v>0.66762435436248779</v>
      </c>
      <c r="O1401">
        <v>2.2736029624938965</v>
      </c>
      <c r="P1401">
        <v>-3.9335391521453857</v>
      </c>
      <c r="Q1401">
        <v>3.0441958904266357</v>
      </c>
      <c r="R1401">
        <v>228</v>
      </c>
      <c r="S1401">
        <v>4.4989843368530273</v>
      </c>
      <c r="T1401">
        <v>2.1210808753967285</v>
      </c>
      <c r="U1401">
        <v>79.988784790039063</v>
      </c>
      <c r="V1401">
        <v>95.287261962890625</v>
      </c>
      <c r="W1401">
        <v>71.31658935546875</v>
      </c>
    </row>
    <row r="1402" spans="1:23" x14ac:dyDescent="0.25">
      <c r="A1402" t="s">
        <v>85</v>
      </c>
      <c r="B1402" t="s">
        <v>97</v>
      </c>
      <c r="C1402" t="s">
        <v>100</v>
      </c>
      <c r="D1402" t="s">
        <v>87</v>
      </c>
      <c r="E1402" t="s">
        <v>111</v>
      </c>
      <c r="F1402">
        <v>9</v>
      </c>
      <c r="G1402">
        <v>75.541374206542969</v>
      </c>
      <c r="H1402">
        <v>75.022064208984375</v>
      </c>
      <c r="I1402">
        <v>0.51930683851242065</v>
      </c>
      <c r="J1402">
        <v>6.8744691088795662E-3</v>
      </c>
      <c r="K1402">
        <v>-2.4182355403900146</v>
      </c>
      <c r="L1402">
        <v>-0.68271166086196899</v>
      </c>
      <c r="M1402">
        <v>0.51930683851242065</v>
      </c>
      <c r="N1402">
        <v>1.7213253974914551</v>
      </c>
      <c r="O1402">
        <v>3.4568490982055664</v>
      </c>
      <c r="P1402">
        <v>-3.2509880065917969</v>
      </c>
      <c r="Q1402">
        <v>4.2896018028259277</v>
      </c>
      <c r="R1402">
        <v>228</v>
      </c>
      <c r="S1402">
        <v>5.2540726661682129</v>
      </c>
      <c r="T1402">
        <v>2.2921764850616455</v>
      </c>
      <c r="U1402">
        <v>79.988784790039063</v>
      </c>
      <c r="V1402">
        <v>95.287261962890625</v>
      </c>
      <c r="W1402">
        <v>75.759857177734375</v>
      </c>
    </row>
    <row r="1403" spans="1:23" x14ac:dyDescent="0.25">
      <c r="A1403" t="s">
        <v>85</v>
      </c>
      <c r="B1403" t="s">
        <v>97</v>
      </c>
      <c r="C1403" t="s">
        <v>100</v>
      </c>
      <c r="D1403" t="s">
        <v>87</v>
      </c>
      <c r="E1403" t="s">
        <v>111</v>
      </c>
      <c r="F1403">
        <v>10</v>
      </c>
      <c r="G1403">
        <v>81.318771362304687</v>
      </c>
      <c r="H1403">
        <v>78.622474670410156</v>
      </c>
      <c r="I1403">
        <v>2.6962957382202148</v>
      </c>
      <c r="J1403">
        <v>3.3157113939523697E-2</v>
      </c>
      <c r="K1403">
        <v>-0.61218917369842529</v>
      </c>
      <c r="L1403">
        <v>1.342490553855896</v>
      </c>
      <c r="M1403">
        <v>2.6962957382202148</v>
      </c>
      <c r="N1403">
        <v>4.0501008033752441</v>
      </c>
      <c r="O1403">
        <v>6.0047807693481445</v>
      </c>
      <c r="P1403">
        <v>-1.5500986576080322</v>
      </c>
      <c r="Q1403">
        <v>6.942690372467041</v>
      </c>
      <c r="R1403">
        <v>228</v>
      </c>
      <c r="S1403">
        <v>6.6647853851318359</v>
      </c>
      <c r="T1403">
        <v>2.5816245079040527</v>
      </c>
      <c r="U1403">
        <v>79.988784790039063</v>
      </c>
      <c r="V1403">
        <v>95.287261962890625</v>
      </c>
      <c r="W1403">
        <v>80.62786865234375</v>
      </c>
    </row>
    <row r="1404" spans="1:23" x14ac:dyDescent="0.25">
      <c r="A1404" t="s">
        <v>85</v>
      </c>
      <c r="B1404" t="s">
        <v>97</v>
      </c>
      <c r="C1404" t="s">
        <v>100</v>
      </c>
      <c r="D1404" t="s">
        <v>87</v>
      </c>
      <c r="E1404" t="s">
        <v>111</v>
      </c>
      <c r="F1404">
        <v>11</v>
      </c>
      <c r="G1404">
        <v>83.850471496582031</v>
      </c>
      <c r="H1404">
        <v>82.486396789550781</v>
      </c>
      <c r="I1404">
        <v>1.3640769720077515</v>
      </c>
      <c r="J1404">
        <v>1.6267970204353333E-2</v>
      </c>
      <c r="K1404">
        <v>-1.7783013582229614</v>
      </c>
      <c r="L1404">
        <v>7.8241214156150818E-2</v>
      </c>
      <c r="M1404">
        <v>1.3640769720077515</v>
      </c>
      <c r="N1404">
        <v>2.6499128341674805</v>
      </c>
      <c r="O1404">
        <v>4.5064554214477539</v>
      </c>
      <c r="P1404">
        <v>-2.6691219806671143</v>
      </c>
      <c r="Q1404">
        <v>5.3972759246826172</v>
      </c>
      <c r="R1404">
        <v>228</v>
      </c>
      <c r="S1404">
        <v>6.0123567581176758</v>
      </c>
      <c r="T1404">
        <v>2.4520108699798584</v>
      </c>
      <c r="U1404">
        <v>79.988784790039063</v>
      </c>
      <c r="V1404">
        <v>95.287261962890625</v>
      </c>
      <c r="W1404">
        <v>85.028274536132812</v>
      </c>
    </row>
    <row r="1405" spans="1:23" x14ac:dyDescent="0.25">
      <c r="A1405" t="s">
        <v>85</v>
      </c>
      <c r="B1405" t="s">
        <v>97</v>
      </c>
      <c r="C1405" t="s">
        <v>100</v>
      </c>
      <c r="D1405" t="s">
        <v>87</v>
      </c>
      <c r="E1405" t="s">
        <v>111</v>
      </c>
      <c r="F1405">
        <v>12</v>
      </c>
      <c r="G1405">
        <v>84.334808349609375</v>
      </c>
      <c r="H1405">
        <v>83.936813354492187</v>
      </c>
      <c r="I1405">
        <v>0.39799711108207703</v>
      </c>
      <c r="J1405">
        <v>4.7192508354783058E-3</v>
      </c>
      <c r="K1405">
        <v>-2.8525316715240479</v>
      </c>
      <c r="L1405">
        <v>-0.93209290504455566</v>
      </c>
      <c r="M1405">
        <v>0.39799711108207703</v>
      </c>
      <c r="N1405">
        <v>1.7280870676040649</v>
      </c>
      <c r="O1405">
        <v>3.6485257148742676</v>
      </c>
      <c r="P1405">
        <v>-3.7740113735198975</v>
      </c>
      <c r="Q1405">
        <v>4.5700054168701172</v>
      </c>
      <c r="R1405">
        <v>228</v>
      </c>
      <c r="S1405">
        <v>6.4333305358886719</v>
      </c>
      <c r="T1405">
        <v>2.5364010334014893</v>
      </c>
      <c r="U1405">
        <v>79.988784790039063</v>
      </c>
      <c r="V1405">
        <v>95.287261962890625</v>
      </c>
      <c r="W1405">
        <v>88.086883544921875</v>
      </c>
    </row>
    <row r="1406" spans="1:23" x14ac:dyDescent="0.25">
      <c r="A1406" t="s">
        <v>85</v>
      </c>
      <c r="B1406" t="s">
        <v>97</v>
      </c>
      <c r="C1406" t="s">
        <v>100</v>
      </c>
      <c r="D1406" t="s">
        <v>87</v>
      </c>
      <c r="E1406" t="s">
        <v>111</v>
      </c>
      <c r="F1406">
        <v>13</v>
      </c>
      <c r="G1406">
        <v>84.167327880859375</v>
      </c>
      <c r="H1406">
        <v>85.058242797851562</v>
      </c>
      <c r="I1406">
        <v>-0.89091306924819946</v>
      </c>
      <c r="J1406">
        <v>-1.0585022158920765E-2</v>
      </c>
      <c r="K1406">
        <v>-4.0010371208190918</v>
      </c>
      <c r="L1406">
        <v>-2.1635506153106689</v>
      </c>
      <c r="M1406">
        <v>-0.89091306924819946</v>
      </c>
      <c r="N1406">
        <v>0.38172447681427002</v>
      </c>
      <c r="O1406">
        <v>2.2192108631134033</v>
      </c>
      <c r="P1406">
        <v>-4.8827142715454102</v>
      </c>
      <c r="Q1406">
        <v>3.1008880138397217</v>
      </c>
      <c r="R1406">
        <v>228</v>
      </c>
      <c r="S1406">
        <v>5.8895659446716309</v>
      </c>
      <c r="T1406">
        <v>2.4268426895141602</v>
      </c>
      <c r="U1406">
        <v>79.988784790039063</v>
      </c>
      <c r="V1406">
        <v>95.287261962890625</v>
      </c>
      <c r="W1406">
        <v>90.615974426269531</v>
      </c>
    </row>
    <row r="1407" spans="1:23" x14ac:dyDescent="0.25">
      <c r="A1407" t="s">
        <v>85</v>
      </c>
      <c r="B1407" t="s">
        <v>97</v>
      </c>
      <c r="C1407" t="s">
        <v>100</v>
      </c>
      <c r="D1407" t="s">
        <v>87</v>
      </c>
      <c r="E1407" t="s">
        <v>111</v>
      </c>
      <c r="F1407">
        <v>14</v>
      </c>
      <c r="G1407">
        <v>85.510757446289063</v>
      </c>
      <c r="H1407">
        <v>86.688575744628906</v>
      </c>
      <c r="I1407">
        <v>-1.1778197288513184</v>
      </c>
      <c r="J1407">
        <v>-1.3773936778306961E-2</v>
      </c>
      <c r="K1407">
        <v>-4.3526182174682617</v>
      </c>
      <c r="L1407">
        <v>-2.476921558380127</v>
      </c>
      <c r="M1407">
        <v>-1.1778197288513184</v>
      </c>
      <c r="N1407">
        <v>0.12128212302923203</v>
      </c>
      <c r="O1407">
        <v>1.9969788789749146</v>
      </c>
      <c r="P1407">
        <v>-5.2526297569274902</v>
      </c>
      <c r="Q1407">
        <v>2.8969900608062744</v>
      </c>
      <c r="R1407">
        <v>228</v>
      </c>
      <c r="S1407">
        <v>6.1370577812194824</v>
      </c>
      <c r="T1407">
        <v>2.4773085117340088</v>
      </c>
      <c r="U1407">
        <v>79.988784790039063</v>
      </c>
      <c r="V1407">
        <v>95.287261962890625</v>
      </c>
      <c r="W1407">
        <v>91.833518981933594</v>
      </c>
    </row>
    <row r="1408" spans="1:23" x14ac:dyDescent="0.25">
      <c r="A1408" t="s">
        <v>85</v>
      </c>
      <c r="B1408" t="s">
        <v>97</v>
      </c>
      <c r="C1408" t="s">
        <v>100</v>
      </c>
      <c r="D1408" t="s">
        <v>87</v>
      </c>
      <c r="E1408" t="s">
        <v>111</v>
      </c>
      <c r="F1408">
        <v>15</v>
      </c>
      <c r="G1408">
        <v>84.377685546875</v>
      </c>
      <c r="H1408">
        <v>84.108810424804688</v>
      </c>
      <c r="I1408">
        <v>0.26887303590774536</v>
      </c>
      <c r="J1408">
        <v>3.1865420751273632E-3</v>
      </c>
      <c r="K1408">
        <v>-2.9188666343688965</v>
      </c>
      <c r="L1408">
        <v>-1.0355242490768433</v>
      </c>
      <c r="M1408">
        <v>0.26887303590774536</v>
      </c>
      <c r="N1408">
        <v>1.573270320892334</v>
      </c>
      <c r="O1408">
        <v>3.4566128253936768</v>
      </c>
      <c r="P1408">
        <v>-3.8225464820861816</v>
      </c>
      <c r="Q1408">
        <v>4.3602924346923828</v>
      </c>
      <c r="R1408">
        <v>228</v>
      </c>
      <c r="S1408">
        <v>6.1871914863586426</v>
      </c>
      <c r="T1408">
        <v>2.4874064922332764</v>
      </c>
      <c r="U1408">
        <v>79.988784790039063</v>
      </c>
      <c r="V1408">
        <v>95.287261962890625</v>
      </c>
      <c r="W1408">
        <v>91.863136291503906</v>
      </c>
    </row>
    <row r="1409" spans="1:23" x14ac:dyDescent="0.25">
      <c r="A1409" t="s">
        <v>85</v>
      </c>
      <c r="B1409" t="s">
        <v>97</v>
      </c>
      <c r="C1409" t="s">
        <v>100</v>
      </c>
      <c r="D1409" t="s">
        <v>87</v>
      </c>
      <c r="E1409" t="s">
        <v>111</v>
      </c>
      <c r="F1409">
        <v>16</v>
      </c>
      <c r="G1409">
        <v>81.286048889160156</v>
      </c>
      <c r="H1409">
        <v>80.175041198730469</v>
      </c>
      <c r="I1409">
        <v>1.1110070943832397</v>
      </c>
      <c r="J1409">
        <v>1.3667869381606579E-2</v>
      </c>
      <c r="K1409">
        <v>-1.8816208839416504</v>
      </c>
      <c r="L1409">
        <v>-0.11355201900005341</v>
      </c>
      <c r="M1409">
        <v>1.1110070943832397</v>
      </c>
      <c r="N1409">
        <v>2.3355662822723389</v>
      </c>
      <c r="O1409">
        <v>4.1036348342895508</v>
      </c>
      <c r="P1409">
        <v>-2.7299892902374268</v>
      </c>
      <c r="Q1409">
        <v>4.9520034790039062</v>
      </c>
      <c r="R1409">
        <v>228</v>
      </c>
      <c r="S1409">
        <v>5.452972412109375</v>
      </c>
      <c r="T1409">
        <v>2.3351600170135498</v>
      </c>
      <c r="U1409">
        <v>79.988784790039063</v>
      </c>
      <c r="V1409">
        <v>95.287261962890625</v>
      </c>
      <c r="W1409">
        <v>91.344284057617188</v>
      </c>
    </row>
    <row r="1410" spans="1:23" x14ac:dyDescent="0.25">
      <c r="A1410" t="s">
        <v>85</v>
      </c>
      <c r="B1410" t="s">
        <v>97</v>
      </c>
      <c r="C1410" t="s">
        <v>100</v>
      </c>
      <c r="D1410" t="s">
        <v>87</v>
      </c>
      <c r="E1410" t="s">
        <v>111</v>
      </c>
      <c r="F1410">
        <v>17</v>
      </c>
      <c r="G1410">
        <v>76.252700805664063</v>
      </c>
      <c r="H1410">
        <v>75.750770568847656</v>
      </c>
      <c r="I1410">
        <v>0.50192993879318237</v>
      </c>
      <c r="J1410">
        <v>6.5824547782540321E-3</v>
      </c>
      <c r="K1410">
        <v>-2.4567956924438477</v>
      </c>
      <c r="L1410">
        <v>-0.70875656604766846</v>
      </c>
      <c r="M1410">
        <v>0.50192993879318237</v>
      </c>
      <c r="N1410">
        <v>1.7126164436340332</v>
      </c>
      <c r="O1410">
        <v>3.4606554508209229</v>
      </c>
      <c r="P1410">
        <v>-3.2955532073974609</v>
      </c>
      <c r="Q1410">
        <v>4.2994132041931152</v>
      </c>
      <c r="R1410">
        <v>228</v>
      </c>
      <c r="S1410">
        <v>5.3301224708557129</v>
      </c>
      <c r="T1410">
        <v>2.3087058067321777</v>
      </c>
      <c r="U1410">
        <v>79.988784790039063</v>
      </c>
      <c r="V1410">
        <v>95.287261962890625</v>
      </c>
      <c r="W1410">
        <v>90.336143493652344</v>
      </c>
    </row>
    <row r="1411" spans="1:23" x14ac:dyDescent="0.25">
      <c r="A1411" t="s">
        <v>85</v>
      </c>
      <c r="B1411" t="s">
        <v>97</v>
      </c>
      <c r="C1411" t="s">
        <v>100</v>
      </c>
      <c r="D1411" t="s">
        <v>87</v>
      </c>
      <c r="E1411" t="s">
        <v>111</v>
      </c>
      <c r="F1411">
        <v>18</v>
      </c>
      <c r="G1411">
        <v>66.522201538085938</v>
      </c>
      <c r="H1411">
        <v>69.520652770996094</v>
      </c>
      <c r="I1411">
        <v>-2.9984502792358398</v>
      </c>
      <c r="J1411">
        <v>-4.5074429363012314E-2</v>
      </c>
      <c r="K1411">
        <v>-5.71832275390625</v>
      </c>
      <c r="L1411">
        <v>-4.1114001274108887</v>
      </c>
      <c r="M1411">
        <v>-2.9984502792358398</v>
      </c>
      <c r="N1411">
        <v>-1.885500431060791</v>
      </c>
      <c r="O1411">
        <v>-0.27857774496078491</v>
      </c>
      <c r="P1411">
        <v>-6.4893689155578613</v>
      </c>
      <c r="Q1411">
        <v>0.49246829748153687</v>
      </c>
      <c r="R1411">
        <v>228</v>
      </c>
      <c r="S1411">
        <v>4.504274845123291</v>
      </c>
      <c r="T1411">
        <v>2.1223278045654297</v>
      </c>
      <c r="U1411">
        <v>79.988784790039063</v>
      </c>
      <c r="V1411">
        <v>95.287261962890625</v>
      </c>
      <c r="W1411">
        <v>88.956275939941406</v>
      </c>
    </row>
    <row r="1412" spans="1:23" x14ac:dyDescent="0.25">
      <c r="A1412" t="s">
        <v>85</v>
      </c>
      <c r="B1412" t="s">
        <v>97</v>
      </c>
      <c r="C1412" t="s">
        <v>100</v>
      </c>
      <c r="D1412" t="s">
        <v>87</v>
      </c>
      <c r="E1412" t="s">
        <v>111</v>
      </c>
      <c r="F1412">
        <v>19</v>
      </c>
      <c r="G1412">
        <v>61.263217926025391</v>
      </c>
      <c r="H1412">
        <v>63.346462249755859</v>
      </c>
      <c r="I1412">
        <v>-2.0832440853118896</v>
      </c>
      <c r="J1412">
        <v>-3.4004811197519302E-2</v>
      </c>
      <c r="K1412">
        <v>-4.9239683151245117</v>
      </c>
      <c r="L1412">
        <v>-3.24564528465271</v>
      </c>
      <c r="M1412">
        <v>-2.0832440853118896</v>
      </c>
      <c r="N1412">
        <v>-0.92084282636642456</v>
      </c>
      <c r="O1412">
        <v>0.75748002529144287</v>
      </c>
      <c r="P1412">
        <v>-5.729273796081543</v>
      </c>
      <c r="Q1412">
        <v>1.5627858638763428</v>
      </c>
      <c r="R1412">
        <v>228</v>
      </c>
      <c r="S1412">
        <v>4.9134435653686523</v>
      </c>
      <c r="T1412">
        <v>2.2166287899017334</v>
      </c>
      <c r="U1412">
        <v>79.988784790039063</v>
      </c>
      <c r="V1412">
        <v>95.287261962890625</v>
      </c>
      <c r="W1412">
        <v>86.321327209472656</v>
      </c>
    </row>
    <row r="1413" spans="1:23" x14ac:dyDescent="0.25">
      <c r="A1413" t="s">
        <v>85</v>
      </c>
      <c r="B1413" t="s">
        <v>97</v>
      </c>
      <c r="C1413" t="s">
        <v>100</v>
      </c>
      <c r="D1413" t="s">
        <v>87</v>
      </c>
      <c r="E1413" t="s">
        <v>111</v>
      </c>
      <c r="F1413">
        <v>20</v>
      </c>
      <c r="G1413">
        <v>59.675369262695313</v>
      </c>
      <c r="H1413">
        <v>61.854976654052734</v>
      </c>
      <c r="I1413">
        <v>-2.1796033382415771</v>
      </c>
      <c r="J1413">
        <v>-3.6524336785078049E-2</v>
      </c>
      <c r="K1413">
        <v>-5.0185303688049316</v>
      </c>
      <c r="L1413">
        <v>-3.3412692546844482</v>
      </c>
      <c r="M1413">
        <v>-2.1796033382415771</v>
      </c>
      <c r="N1413">
        <v>-1.0179373025894165</v>
      </c>
      <c r="O1413">
        <v>0.65932387113571167</v>
      </c>
      <c r="P1413">
        <v>-5.8233270645141602</v>
      </c>
      <c r="Q1413">
        <v>1.4641202688217163</v>
      </c>
      <c r="R1413">
        <v>228</v>
      </c>
      <c r="S1413">
        <v>4.9072294235229492</v>
      </c>
      <c r="T1413">
        <v>2.2152266502380371</v>
      </c>
      <c r="U1413">
        <v>79.988784790039063</v>
      </c>
      <c r="V1413">
        <v>95.287261962890625</v>
      </c>
      <c r="W1413">
        <v>82.450721740722656</v>
      </c>
    </row>
    <row r="1414" spans="1:23" x14ac:dyDescent="0.25">
      <c r="A1414" t="s">
        <v>85</v>
      </c>
      <c r="B1414" t="s">
        <v>97</v>
      </c>
      <c r="C1414" t="s">
        <v>100</v>
      </c>
      <c r="D1414" t="s">
        <v>87</v>
      </c>
      <c r="E1414" t="s">
        <v>111</v>
      </c>
      <c r="F1414">
        <v>21</v>
      </c>
      <c r="G1414">
        <v>58.324993133544922</v>
      </c>
      <c r="H1414">
        <v>59.626041412353516</v>
      </c>
      <c r="I1414">
        <v>-1.3010473251342773</v>
      </c>
      <c r="J1414">
        <v>-2.2306857630610466E-2</v>
      </c>
      <c r="K1414">
        <v>-3.9974253177642822</v>
      </c>
      <c r="L1414">
        <v>-2.4043831825256348</v>
      </c>
      <c r="M1414">
        <v>-1.3010473251342773</v>
      </c>
      <c r="N1414">
        <v>-0.19771134853363037</v>
      </c>
      <c r="O1414">
        <v>1.395330548286438</v>
      </c>
      <c r="P1414">
        <v>-4.7618107795715332</v>
      </c>
      <c r="Q1414">
        <v>2.1597161293029785</v>
      </c>
      <c r="R1414">
        <v>228</v>
      </c>
      <c r="S1414">
        <v>4.4267940521240234</v>
      </c>
      <c r="T1414">
        <v>2.1039948463439941</v>
      </c>
      <c r="U1414">
        <v>79.988784790039063</v>
      </c>
      <c r="V1414">
        <v>95.287261962890625</v>
      </c>
      <c r="W1414">
        <v>79.7374267578125</v>
      </c>
    </row>
    <row r="1415" spans="1:23" x14ac:dyDescent="0.25">
      <c r="A1415" t="s">
        <v>85</v>
      </c>
      <c r="B1415" t="s">
        <v>97</v>
      </c>
      <c r="C1415" t="s">
        <v>100</v>
      </c>
      <c r="D1415" t="s">
        <v>87</v>
      </c>
      <c r="E1415" t="s">
        <v>111</v>
      </c>
      <c r="F1415">
        <v>22</v>
      </c>
      <c r="G1415">
        <v>54.616275787353516</v>
      </c>
      <c r="H1415">
        <v>55.141075134277344</v>
      </c>
      <c r="I1415">
        <v>-0.52480179071426392</v>
      </c>
      <c r="J1415">
        <v>-9.6088899299502373E-3</v>
      </c>
      <c r="K1415">
        <v>-3.2011001110076904</v>
      </c>
      <c r="L1415">
        <v>-1.6199213266372681</v>
      </c>
      <c r="M1415">
        <v>-0.52480179071426392</v>
      </c>
      <c r="N1415">
        <v>0.57031780481338501</v>
      </c>
      <c r="O1415">
        <v>2.1514966487884521</v>
      </c>
      <c r="P1415">
        <v>-3.9597935676574707</v>
      </c>
      <c r="Q1415">
        <v>2.9101898670196533</v>
      </c>
      <c r="R1415">
        <v>228</v>
      </c>
      <c r="S1415">
        <v>4.3611087799072266</v>
      </c>
      <c r="T1415">
        <v>2.0883266925811768</v>
      </c>
      <c r="U1415">
        <v>79.988784790039063</v>
      </c>
      <c r="V1415">
        <v>95.287261962890625</v>
      </c>
      <c r="W1415">
        <v>77.53326416015625</v>
      </c>
    </row>
    <row r="1416" spans="1:23" x14ac:dyDescent="0.25">
      <c r="A1416" t="s">
        <v>85</v>
      </c>
      <c r="B1416" t="s">
        <v>97</v>
      </c>
      <c r="C1416" t="s">
        <v>100</v>
      </c>
      <c r="D1416" t="s">
        <v>87</v>
      </c>
      <c r="E1416" t="s">
        <v>111</v>
      </c>
      <c r="F1416">
        <v>23</v>
      </c>
      <c r="G1416">
        <v>51.544700622558594</v>
      </c>
      <c r="H1416">
        <v>50.346370697021484</v>
      </c>
      <c r="I1416">
        <v>1.1983301639556885</v>
      </c>
      <c r="J1416">
        <v>2.3248367011547089E-2</v>
      </c>
      <c r="K1416">
        <v>-1.4806139469146729</v>
      </c>
      <c r="L1416">
        <v>0.10212796926498413</v>
      </c>
      <c r="M1416">
        <v>1.1983301639556885</v>
      </c>
      <c r="N1416">
        <v>2.294532299041748</v>
      </c>
      <c r="O1416">
        <v>3.8772742748260498</v>
      </c>
      <c r="P1416">
        <v>-2.2400572299957275</v>
      </c>
      <c r="Q1416">
        <v>4.6367177963256836</v>
      </c>
      <c r="R1416">
        <v>228</v>
      </c>
      <c r="S1416">
        <v>4.3697347640991211</v>
      </c>
      <c r="T1416">
        <v>2.0903911590576172</v>
      </c>
      <c r="U1416">
        <v>79.988784790039063</v>
      </c>
      <c r="V1416">
        <v>95.287261962890625</v>
      </c>
      <c r="W1416">
        <v>75.464828491210937</v>
      </c>
    </row>
    <row r="1417" spans="1:23" x14ac:dyDescent="0.25">
      <c r="A1417" t="s">
        <v>85</v>
      </c>
      <c r="B1417" t="s">
        <v>97</v>
      </c>
      <c r="C1417" t="s">
        <v>100</v>
      </c>
      <c r="D1417" t="s">
        <v>87</v>
      </c>
      <c r="E1417" t="s">
        <v>111</v>
      </c>
      <c r="F1417">
        <v>24</v>
      </c>
      <c r="G1417">
        <v>46.78765869140625</v>
      </c>
      <c r="H1417">
        <v>46.592178344726563</v>
      </c>
      <c r="I1417">
        <v>0.19548113644123077</v>
      </c>
      <c r="J1417">
        <v>4.1780490428209305E-3</v>
      </c>
      <c r="K1417">
        <v>-2.3219046592712402</v>
      </c>
      <c r="L1417">
        <v>-0.83461272716522217</v>
      </c>
      <c r="M1417">
        <v>0.19548113644123077</v>
      </c>
      <c r="N1417">
        <v>1.2255749702453613</v>
      </c>
      <c r="O1417">
        <v>2.7128670215606689</v>
      </c>
      <c r="P1417">
        <v>-3.0355486869812012</v>
      </c>
      <c r="Q1417">
        <v>3.4265108108520508</v>
      </c>
      <c r="R1417">
        <v>228</v>
      </c>
      <c r="S1417">
        <v>3.8585789203643799</v>
      </c>
      <c r="T1417">
        <v>1.9643266201019287</v>
      </c>
      <c r="U1417">
        <v>79.988784790039063</v>
      </c>
      <c r="V1417">
        <v>95.287261962890625</v>
      </c>
      <c r="W1417">
        <v>73.887779235839844</v>
      </c>
    </row>
    <row r="1418" spans="1:23" x14ac:dyDescent="0.25">
      <c r="A1418" t="s">
        <v>85</v>
      </c>
      <c r="B1418" t="s">
        <v>97</v>
      </c>
      <c r="C1418" t="s">
        <v>100</v>
      </c>
      <c r="D1418" t="s">
        <v>87</v>
      </c>
      <c r="E1418" t="s">
        <v>112</v>
      </c>
      <c r="F1418">
        <v>1</v>
      </c>
      <c r="G1418">
        <v>35.883255004882813</v>
      </c>
      <c r="H1418">
        <v>40.815826416015625</v>
      </c>
      <c r="I1418">
        <v>-4.9325718879699707</v>
      </c>
      <c r="J1418">
        <v>-0.13746166229248047</v>
      </c>
      <c r="K1418">
        <v>-7.5895657539367676</v>
      </c>
      <c r="L1418">
        <v>-6.0197920799255371</v>
      </c>
      <c r="M1418">
        <v>-4.9325718879699707</v>
      </c>
      <c r="N1418">
        <v>-3.8453514575958252</v>
      </c>
      <c r="O1418">
        <v>-2.2755780220031738</v>
      </c>
      <c r="P1418">
        <v>-8.3427867889404297</v>
      </c>
      <c r="Q1418">
        <v>-1.5223571062088013</v>
      </c>
      <c r="R1418">
        <v>233</v>
      </c>
      <c r="S1418">
        <v>4.2984209060668945</v>
      </c>
      <c r="T1418">
        <v>2.07326340675354</v>
      </c>
      <c r="U1418">
        <v>76.547943115234375</v>
      </c>
      <c r="V1418">
        <v>86.745452880859375</v>
      </c>
      <c r="W1418">
        <v>74.358810424804688</v>
      </c>
    </row>
    <row r="1419" spans="1:23" x14ac:dyDescent="0.25">
      <c r="A1419" t="s">
        <v>85</v>
      </c>
      <c r="B1419" t="s">
        <v>97</v>
      </c>
      <c r="C1419" t="s">
        <v>100</v>
      </c>
      <c r="D1419" t="s">
        <v>87</v>
      </c>
      <c r="E1419" t="s">
        <v>112</v>
      </c>
      <c r="F1419">
        <v>2</v>
      </c>
      <c r="G1419">
        <v>35.04217529296875</v>
      </c>
      <c r="H1419">
        <v>41.419963836669922</v>
      </c>
      <c r="I1419">
        <v>-6.3777880668640137</v>
      </c>
      <c r="J1419">
        <v>-0.1820032000541687</v>
      </c>
      <c r="K1419">
        <v>-9.2085123062133789</v>
      </c>
      <c r="L1419">
        <v>-7.536097526550293</v>
      </c>
      <c r="M1419">
        <v>-6.3777880668640137</v>
      </c>
      <c r="N1419">
        <v>-5.2194786071777344</v>
      </c>
      <c r="O1419">
        <v>-3.5470635890960693</v>
      </c>
      <c r="P1419">
        <v>-10.010983467102051</v>
      </c>
      <c r="Q1419">
        <v>-2.7445924282073975</v>
      </c>
      <c r="R1419">
        <v>233</v>
      </c>
      <c r="S1419">
        <v>4.8789129257202148</v>
      </c>
      <c r="T1419">
        <v>2.2088260650634766</v>
      </c>
      <c r="U1419">
        <v>76.547943115234375</v>
      </c>
      <c r="V1419">
        <v>86.745452880859375</v>
      </c>
      <c r="W1419">
        <v>73.919448852539063</v>
      </c>
    </row>
    <row r="1420" spans="1:23" x14ac:dyDescent="0.25">
      <c r="A1420" t="s">
        <v>85</v>
      </c>
      <c r="B1420" t="s">
        <v>97</v>
      </c>
      <c r="C1420" t="s">
        <v>100</v>
      </c>
      <c r="D1420" t="s">
        <v>87</v>
      </c>
      <c r="E1420" t="s">
        <v>112</v>
      </c>
      <c r="F1420">
        <v>3</v>
      </c>
      <c r="G1420">
        <v>36.815704345703125</v>
      </c>
      <c r="H1420">
        <v>41.761264801025391</v>
      </c>
      <c r="I1420">
        <v>-4.9455604553222656</v>
      </c>
      <c r="J1420">
        <v>-0.13433291018009186</v>
      </c>
      <c r="K1420">
        <v>-7.9734368324279785</v>
      </c>
      <c r="L1420">
        <v>-6.1845431327819824</v>
      </c>
      <c r="M1420">
        <v>-4.9455604553222656</v>
      </c>
      <c r="N1420">
        <v>-3.7065780162811279</v>
      </c>
      <c r="O1420">
        <v>-1.9176840782165527</v>
      </c>
      <c r="P1420">
        <v>-8.8317975997924805</v>
      </c>
      <c r="Q1420">
        <v>-1.0593231916427612</v>
      </c>
      <c r="R1420">
        <v>233</v>
      </c>
      <c r="S1420">
        <v>5.5821833610534668</v>
      </c>
      <c r="T1420">
        <v>2.3626644611358643</v>
      </c>
      <c r="U1420">
        <v>76.547943115234375</v>
      </c>
      <c r="V1420">
        <v>86.745452880859375</v>
      </c>
      <c r="W1420">
        <v>73.882102966308594</v>
      </c>
    </row>
    <row r="1421" spans="1:23" x14ac:dyDescent="0.25">
      <c r="A1421" t="s">
        <v>85</v>
      </c>
      <c r="B1421" t="s">
        <v>97</v>
      </c>
      <c r="C1421" t="s">
        <v>100</v>
      </c>
      <c r="D1421" t="s">
        <v>87</v>
      </c>
      <c r="E1421" t="s">
        <v>112</v>
      </c>
      <c r="F1421">
        <v>4</v>
      </c>
      <c r="G1421">
        <v>36.177619934082031</v>
      </c>
      <c r="H1421">
        <v>42.145725250244141</v>
      </c>
      <c r="I1421">
        <v>-5.9681053161621094</v>
      </c>
      <c r="J1421">
        <v>-0.16496677696704865</v>
      </c>
      <c r="K1421">
        <v>-8.9998931884765625</v>
      </c>
      <c r="L1421">
        <v>-7.2086882591247559</v>
      </c>
      <c r="M1421">
        <v>-5.9681053161621094</v>
      </c>
      <c r="N1421">
        <v>-4.7275223731994629</v>
      </c>
      <c r="O1421">
        <v>-2.936316967010498</v>
      </c>
      <c r="P1421">
        <v>-9.8593635559082031</v>
      </c>
      <c r="Q1421">
        <v>-2.0768473148345947</v>
      </c>
      <c r="R1421">
        <v>233</v>
      </c>
      <c r="S1421">
        <v>5.5966167449951172</v>
      </c>
      <c r="T1421">
        <v>2.3657169342041016</v>
      </c>
      <c r="U1421">
        <v>76.547943115234375</v>
      </c>
      <c r="V1421">
        <v>86.745452880859375</v>
      </c>
      <c r="W1421">
        <v>73.301895141601562</v>
      </c>
    </row>
    <row r="1422" spans="1:23" x14ac:dyDescent="0.25">
      <c r="A1422" t="s">
        <v>85</v>
      </c>
      <c r="B1422" t="s">
        <v>97</v>
      </c>
      <c r="C1422" t="s">
        <v>100</v>
      </c>
      <c r="D1422" t="s">
        <v>87</v>
      </c>
      <c r="E1422" t="s">
        <v>112</v>
      </c>
      <c r="F1422">
        <v>5</v>
      </c>
      <c r="G1422">
        <v>41.265560150146484</v>
      </c>
      <c r="H1422">
        <v>43.480716705322266</v>
      </c>
      <c r="I1422">
        <v>-2.2151563167572021</v>
      </c>
      <c r="J1422">
        <v>-5.3680509328842163E-2</v>
      </c>
      <c r="K1422">
        <v>-5.4447731971740723</v>
      </c>
      <c r="L1422">
        <v>-3.536689281463623</v>
      </c>
      <c r="M1422">
        <v>-2.2151563167572021</v>
      </c>
      <c r="N1422">
        <v>-0.89362329244613647</v>
      </c>
      <c r="O1422">
        <v>1.014460563659668</v>
      </c>
      <c r="P1422">
        <v>-6.3603248596191406</v>
      </c>
      <c r="Q1422">
        <v>1.9300121068954468</v>
      </c>
      <c r="R1422">
        <v>233</v>
      </c>
      <c r="S1422">
        <v>6.3508200645446777</v>
      </c>
      <c r="T1422">
        <v>2.5200834274291992</v>
      </c>
      <c r="U1422">
        <v>76.547943115234375</v>
      </c>
      <c r="V1422">
        <v>86.745452880859375</v>
      </c>
      <c r="W1422">
        <v>72.857940673828125</v>
      </c>
    </row>
    <row r="1423" spans="1:23" x14ac:dyDescent="0.25">
      <c r="A1423" t="s">
        <v>85</v>
      </c>
      <c r="B1423" t="s">
        <v>97</v>
      </c>
      <c r="C1423" t="s">
        <v>100</v>
      </c>
      <c r="D1423" t="s">
        <v>87</v>
      </c>
      <c r="E1423" t="s">
        <v>112</v>
      </c>
      <c r="F1423">
        <v>6</v>
      </c>
      <c r="G1423">
        <v>48.019279479980469</v>
      </c>
      <c r="H1423">
        <v>50.332344055175781</v>
      </c>
      <c r="I1423">
        <v>-2.3130619525909424</v>
      </c>
      <c r="J1423">
        <v>-4.8169441521167755E-2</v>
      </c>
      <c r="K1423">
        <v>-5.3365797996520996</v>
      </c>
      <c r="L1423">
        <v>-3.5502607822418213</v>
      </c>
      <c r="M1423">
        <v>-2.3130619525909424</v>
      </c>
      <c r="N1423">
        <v>-1.0758630037307739</v>
      </c>
      <c r="O1423">
        <v>0.71045577526092529</v>
      </c>
      <c r="P1423">
        <v>-6.1937050819396973</v>
      </c>
      <c r="Q1423">
        <v>1.5675810575485229</v>
      </c>
      <c r="R1423">
        <v>233</v>
      </c>
      <c r="S1423">
        <v>5.566124439239502</v>
      </c>
      <c r="T1423">
        <v>2.3592634201049805</v>
      </c>
      <c r="U1423">
        <v>76.547943115234375</v>
      </c>
      <c r="V1423">
        <v>86.745452880859375</v>
      </c>
      <c r="W1423">
        <v>72.654525756835938</v>
      </c>
    </row>
    <row r="1424" spans="1:23" x14ac:dyDescent="0.25">
      <c r="A1424" t="s">
        <v>85</v>
      </c>
      <c r="B1424" t="s">
        <v>97</v>
      </c>
      <c r="C1424" t="s">
        <v>100</v>
      </c>
      <c r="D1424" t="s">
        <v>87</v>
      </c>
      <c r="E1424" t="s">
        <v>112</v>
      </c>
      <c r="F1424">
        <v>7</v>
      </c>
      <c r="G1424">
        <v>59.312274932861328</v>
      </c>
      <c r="H1424">
        <v>62.51495361328125</v>
      </c>
      <c r="I1424">
        <v>-3.2026786804199219</v>
      </c>
      <c r="J1424">
        <v>-5.3996894508600235E-2</v>
      </c>
      <c r="K1424">
        <v>-6.2239608764648437</v>
      </c>
      <c r="L1424">
        <v>-4.4389629364013672</v>
      </c>
      <c r="M1424">
        <v>-3.2026786804199219</v>
      </c>
      <c r="N1424">
        <v>-1.9663945436477661</v>
      </c>
      <c r="O1424">
        <v>-0.18139663338661194</v>
      </c>
      <c r="P1424">
        <v>-7.0804524421691895</v>
      </c>
      <c r="Q1424">
        <v>0.6750948429107666</v>
      </c>
      <c r="R1424">
        <v>233</v>
      </c>
      <c r="S1424">
        <v>5.5578951835632324</v>
      </c>
      <c r="T1424">
        <v>2.3575189113616943</v>
      </c>
      <c r="U1424">
        <v>76.547943115234375</v>
      </c>
      <c r="V1424">
        <v>86.745452880859375</v>
      </c>
      <c r="W1424">
        <v>72.325920104980469</v>
      </c>
    </row>
    <row r="1425" spans="1:23" x14ac:dyDescent="0.25">
      <c r="A1425" t="s">
        <v>85</v>
      </c>
      <c r="B1425" t="s">
        <v>97</v>
      </c>
      <c r="C1425" t="s">
        <v>100</v>
      </c>
      <c r="D1425" t="s">
        <v>87</v>
      </c>
      <c r="E1425" t="s">
        <v>112</v>
      </c>
      <c r="F1425">
        <v>8</v>
      </c>
      <c r="G1425">
        <v>70.30352783203125</v>
      </c>
      <c r="H1425">
        <v>71.564826965332031</v>
      </c>
      <c r="I1425">
        <v>-1.2613003253936768</v>
      </c>
      <c r="J1425">
        <v>-1.7940782010555267E-2</v>
      </c>
      <c r="K1425">
        <v>-4.5638890266418457</v>
      </c>
      <c r="L1425">
        <v>-2.6126928329467773</v>
      </c>
      <c r="M1425">
        <v>-1.2613003253936768</v>
      </c>
      <c r="N1425">
        <v>9.0092122554779053E-2</v>
      </c>
      <c r="O1425">
        <v>2.0412881374359131</v>
      </c>
      <c r="P1425">
        <v>-5.500126838684082</v>
      </c>
      <c r="Q1425">
        <v>2.9775261878967285</v>
      </c>
      <c r="R1425">
        <v>233</v>
      </c>
      <c r="S1425">
        <v>6.641049861907959</v>
      </c>
      <c r="T1425">
        <v>2.5770235061645508</v>
      </c>
      <c r="U1425">
        <v>76.547943115234375</v>
      </c>
      <c r="V1425">
        <v>86.745452880859375</v>
      </c>
      <c r="W1425">
        <v>72.53546142578125</v>
      </c>
    </row>
    <row r="1426" spans="1:23" x14ac:dyDescent="0.25">
      <c r="A1426" t="s">
        <v>85</v>
      </c>
      <c r="B1426" t="s">
        <v>97</v>
      </c>
      <c r="C1426" t="s">
        <v>100</v>
      </c>
      <c r="D1426" t="s">
        <v>87</v>
      </c>
      <c r="E1426" t="s">
        <v>112</v>
      </c>
      <c r="F1426">
        <v>9</v>
      </c>
      <c r="G1426">
        <v>78.83599853515625</v>
      </c>
      <c r="H1426">
        <v>78.084457397460938</v>
      </c>
      <c r="I1426">
        <v>0.7515379786491394</v>
      </c>
      <c r="J1426">
        <v>9.5329293981194496E-3</v>
      </c>
      <c r="K1426">
        <v>-2.9841241836547852</v>
      </c>
      <c r="L1426">
        <v>-0.7770647406578064</v>
      </c>
      <c r="M1426">
        <v>0.7515379786491394</v>
      </c>
      <c r="N1426">
        <v>2.2801406383514404</v>
      </c>
      <c r="O1426">
        <v>4.4872002601623535</v>
      </c>
      <c r="P1426">
        <v>-4.0431327819824219</v>
      </c>
      <c r="Q1426">
        <v>5.546208381652832</v>
      </c>
      <c r="R1426">
        <v>233</v>
      </c>
      <c r="S1426">
        <v>8.4969491958618164</v>
      </c>
      <c r="T1426">
        <v>2.9149527549743652</v>
      </c>
      <c r="U1426">
        <v>76.547943115234375</v>
      </c>
      <c r="V1426">
        <v>86.745452880859375</v>
      </c>
      <c r="W1426">
        <v>73.963058471679688</v>
      </c>
    </row>
    <row r="1427" spans="1:23" x14ac:dyDescent="0.25">
      <c r="A1427" t="s">
        <v>85</v>
      </c>
      <c r="B1427" t="s">
        <v>97</v>
      </c>
      <c r="C1427" t="s">
        <v>100</v>
      </c>
      <c r="D1427" t="s">
        <v>87</v>
      </c>
      <c r="E1427" t="s">
        <v>112</v>
      </c>
      <c r="F1427">
        <v>10</v>
      </c>
      <c r="G1427">
        <v>81.970184326171875</v>
      </c>
      <c r="H1427">
        <v>79.637374877929688</v>
      </c>
      <c r="I1427">
        <v>2.3328089714050293</v>
      </c>
      <c r="J1427">
        <v>2.8459237888455391E-2</v>
      </c>
      <c r="K1427">
        <v>-1.320439338684082</v>
      </c>
      <c r="L1427">
        <v>0.837929368019104</v>
      </c>
      <c r="M1427">
        <v>2.3328089714050293</v>
      </c>
      <c r="N1427">
        <v>3.8276886940002441</v>
      </c>
      <c r="O1427">
        <v>5.9860572814941406</v>
      </c>
      <c r="P1427">
        <v>-2.3560845851898193</v>
      </c>
      <c r="Q1427">
        <v>7.0217022895812988</v>
      </c>
      <c r="R1427">
        <v>233</v>
      </c>
      <c r="S1427">
        <v>8.1261758804321289</v>
      </c>
      <c r="T1427">
        <v>2.8506448268890381</v>
      </c>
      <c r="U1427">
        <v>76.547943115234375</v>
      </c>
      <c r="V1427">
        <v>86.745452880859375</v>
      </c>
      <c r="W1427">
        <v>74.333511352539062</v>
      </c>
    </row>
    <row r="1428" spans="1:23" x14ac:dyDescent="0.25">
      <c r="A1428" t="s">
        <v>85</v>
      </c>
      <c r="B1428" t="s">
        <v>97</v>
      </c>
      <c r="C1428" t="s">
        <v>100</v>
      </c>
      <c r="D1428" t="s">
        <v>87</v>
      </c>
      <c r="E1428" t="s">
        <v>112</v>
      </c>
      <c r="F1428">
        <v>11</v>
      </c>
      <c r="G1428">
        <v>84.698684692382812</v>
      </c>
      <c r="H1428">
        <v>81.309135437011719</v>
      </c>
      <c r="I1428">
        <v>3.3895471096038818</v>
      </c>
      <c r="J1428">
        <v>4.001888632774353E-2</v>
      </c>
      <c r="K1428">
        <v>-0.35608112812042236</v>
      </c>
      <c r="L1428">
        <v>1.8568663597106934</v>
      </c>
      <c r="M1428">
        <v>3.3895471096038818</v>
      </c>
      <c r="N1428">
        <v>4.9222278594970703</v>
      </c>
      <c r="O1428">
        <v>7.1351752281188965</v>
      </c>
      <c r="P1428">
        <v>-1.4179147481918335</v>
      </c>
      <c r="Q1428">
        <v>8.1970090866088867</v>
      </c>
      <c r="R1428">
        <v>233</v>
      </c>
      <c r="S1428">
        <v>8.5423460006713867</v>
      </c>
      <c r="T1428">
        <v>2.9227292537689209</v>
      </c>
      <c r="U1428">
        <v>76.547943115234375</v>
      </c>
      <c r="V1428">
        <v>86.745452880859375</v>
      </c>
      <c r="W1428">
        <v>74.663436889648438</v>
      </c>
    </row>
    <row r="1429" spans="1:23" x14ac:dyDescent="0.25">
      <c r="A1429" t="s">
        <v>85</v>
      </c>
      <c r="B1429" t="s">
        <v>97</v>
      </c>
      <c r="C1429" t="s">
        <v>100</v>
      </c>
      <c r="D1429" t="s">
        <v>87</v>
      </c>
      <c r="E1429" t="s">
        <v>112</v>
      </c>
      <c r="F1429">
        <v>12</v>
      </c>
      <c r="G1429">
        <v>82.888580322265625</v>
      </c>
      <c r="H1429">
        <v>80.475616455078125</v>
      </c>
      <c r="I1429">
        <v>2.4129610061645508</v>
      </c>
      <c r="J1429">
        <v>2.9110897332429886E-2</v>
      </c>
      <c r="K1429">
        <v>-1.1520310640335083</v>
      </c>
      <c r="L1429">
        <v>0.95419514179229736</v>
      </c>
      <c r="M1429">
        <v>2.4129610061645508</v>
      </c>
      <c r="N1429">
        <v>3.8717267513275146</v>
      </c>
      <c r="O1429">
        <v>5.9779529571533203</v>
      </c>
      <c r="P1429">
        <v>-2.1626567840576172</v>
      </c>
      <c r="Q1429">
        <v>6.9885787963867187</v>
      </c>
      <c r="R1429">
        <v>233</v>
      </c>
      <c r="S1429">
        <v>7.7382898330688477</v>
      </c>
      <c r="T1429">
        <v>2.78177809715271</v>
      </c>
      <c r="U1429">
        <v>76.547943115234375</v>
      </c>
      <c r="V1429">
        <v>86.745452880859375</v>
      </c>
      <c r="W1429">
        <v>76.699478149414063</v>
      </c>
    </row>
    <row r="1430" spans="1:23" x14ac:dyDescent="0.25">
      <c r="A1430" t="s">
        <v>85</v>
      </c>
      <c r="B1430" t="s">
        <v>97</v>
      </c>
      <c r="C1430" t="s">
        <v>100</v>
      </c>
      <c r="D1430" t="s">
        <v>87</v>
      </c>
      <c r="E1430" t="s">
        <v>112</v>
      </c>
      <c r="F1430">
        <v>13</v>
      </c>
      <c r="G1430">
        <v>82.169532775878906</v>
      </c>
      <c r="H1430">
        <v>80.662361145019531</v>
      </c>
      <c r="I1430">
        <v>1.5071752071380615</v>
      </c>
      <c r="J1430">
        <v>1.8342263996601105E-2</v>
      </c>
      <c r="K1430">
        <v>-1.9212954044342041</v>
      </c>
      <c r="L1430">
        <v>0.10427283495664597</v>
      </c>
      <c r="M1430">
        <v>1.5071752071380615</v>
      </c>
      <c r="N1430">
        <v>2.9100775718688965</v>
      </c>
      <c r="O1430">
        <v>4.935645580291748</v>
      </c>
      <c r="P1430">
        <v>-2.8932192325592041</v>
      </c>
      <c r="Q1430">
        <v>5.907569408416748</v>
      </c>
      <c r="R1430">
        <v>233</v>
      </c>
      <c r="S1430">
        <v>7.1569619178771973</v>
      </c>
      <c r="T1430">
        <v>2.6752498149871826</v>
      </c>
      <c r="U1430">
        <v>76.547943115234375</v>
      </c>
      <c r="V1430">
        <v>86.745452880859375</v>
      </c>
      <c r="W1430">
        <v>79.444313049316406</v>
      </c>
    </row>
    <row r="1431" spans="1:23" x14ac:dyDescent="0.25">
      <c r="A1431" t="s">
        <v>85</v>
      </c>
      <c r="B1431" t="s">
        <v>97</v>
      </c>
      <c r="C1431" t="s">
        <v>100</v>
      </c>
      <c r="D1431" t="s">
        <v>87</v>
      </c>
      <c r="E1431" t="s">
        <v>112</v>
      </c>
      <c r="F1431">
        <v>14</v>
      </c>
      <c r="G1431">
        <v>82.541549682617188</v>
      </c>
      <c r="H1431">
        <v>81.746788024902344</v>
      </c>
      <c r="I1431">
        <v>0.79476058483123779</v>
      </c>
      <c r="J1431">
        <v>9.6286125481128693E-3</v>
      </c>
      <c r="K1431">
        <v>-2.6051454544067383</v>
      </c>
      <c r="L1431">
        <v>-0.59645342826843262</v>
      </c>
      <c r="M1431">
        <v>0.79476058483123779</v>
      </c>
      <c r="N1431">
        <v>2.1859745979309082</v>
      </c>
      <c r="O1431">
        <v>4.1946663856506348</v>
      </c>
      <c r="P1431">
        <v>-3.5689716339111328</v>
      </c>
      <c r="Q1431">
        <v>5.1584925651550293</v>
      </c>
      <c r="R1431">
        <v>233</v>
      </c>
      <c r="S1431">
        <v>7.0382013320922852</v>
      </c>
      <c r="T1431">
        <v>2.6529607772827148</v>
      </c>
      <c r="U1431">
        <v>76.547943115234375</v>
      </c>
      <c r="V1431">
        <v>86.745452880859375</v>
      </c>
      <c r="W1431">
        <v>81.123672485351563</v>
      </c>
    </row>
    <row r="1432" spans="1:23" x14ac:dyDescent="0.25">
      <c r="A1432" t="s">
        <v>85</v>
      </c>
      <c r="B1432" t="s">
        <v>97</v>
      </c>
      <c r="C1432" t="s">
        <v>100</v>
      </c>
      <c r="D1432" t="s">
        <v>87</v>
      </c>
      <c r="E1432" t="s">
        <v>112</v>
      </c>
      <c r="F1432">
        <v>15</v>
      </c>
      <c r="G1432">
        <v>81.1063232421875</v>
      </c>
      <c r="H1432">
        <v>79.121170043945313</v>
      </c>
      <c r="I1432">
        <v>1.9851559400558472</v>
      </c>
      <c r="J1432">
        <v>2.447596937417984E-2</v>
      </c>
      <c r="K1432">
        <v>-1.4693804979324341</v>
      </c>
      <c r="L1432">
        <v>0.57158768177032471</v>
      </c>
      <c r="M1432">
        <v>1.9851559400558472</v>
      </c>
      <c r="N1432">
        <v>3.3987243175506592</v>
      </c>
      <c r="O1432">
        <v>5.439692497253418</v>
      </c>
      <c r="P1432">
        <v>-2.4486935138702393</v>
      </c>
      <c r="Q1432">
        <v>6.4190053939819336</v>
      </c>
      <c r="R1432">
        <v>233</v>
      </c>
      <c r="S1432">
        <v>7.266200065612793</v>
      </c>
      <c r="T1432">
        <v>2.6955890655517578</v>
      </c>
      <c r="U1432">
        <v>76.547943115234375</v>
      </c>
      <c r="V1432">
        <v>86.745452880859375</v>
      </c>
      <c r="W1432">
        <v>83.323394775390625</v>
      </c>
    </row>
    <row r="1433" spans="1:23" x14ac:dyDescent="0.25">
      <c r="A1433" t="s">
        <v>85</v>
      </c>
      <c r="B1433" t="s">
        <v>97</v>
      </c>
      <c r="C1433" t="s">
        <v>100</v>
      </c>
      <c r="D1433" t="s">
        <v>87</v>
      </c>
      <c r="E1433" t="s">
        <v>112</v>
      </c>
      <c r="F1433">
        <v>16</v>
      </c>
      <c r="G1433">
        <v>74.157814025878906</v>
      </c>
      <c r="H1433">
        <v>74.315216064453125</v>
      </c>
      <c r="I1433">
        <v>-0.15739651024341583</v>
      </c>
      <c r="J1433">
        <v>-2.1224534139037132E-3</v>
      </c>
      <c r="K1433">
        <v>-3.21254563331604</v>
      </c>
      <c r="L1433">
        <v>-1.4075387716293335</v>
      </c>
      <c r="M1433">
        <v>-0.15739651024341583</v>
      </c>
      <c r="N1433">
        <v>1.0927456617355347</v>
      </c>
      <c r="O1433">
        <v>2.8977525234222412</v>
      </c>
      <c r="P1433">
        <v>-4.0786380767822266</v>
      </c>
      <c r="Q1433">
        <v>3.7638447284698486</v>
      </c>
      <c r="R1433">
        <v>233</v>
      </c>
      <c r="S1433">
        <v>5.6831960678100586</v>
      </c>
      <c r="T1433">
        <v>2.3839454650878906</v>
      </c>
      <c r="U1433">
        <v>76.547943115234375</v>
      </c>
      <c r="V1433">
        <v>86.745452880859375</v>
      </c>
      <c r="W1433">
        <v>83.8743896484375</v>
      </c>
    </row>
    <row r="1434" spans="1:23" x14ac:dyDescent="0.25">
      <c r="A1434" t="s">
        <v>85</v>
      </c>
      <c r="B1434" t="s">
        <v>97</v>
      </c>
      <c r="C1434" t="s">
        <v>100</v>
      </c>
      <c r="D1434" t="s">
        <v>87</v>
      </c>
      <c r="E1434" t="s">
        <v>112</v>
      </c>
      <c r="F1434">
        <v>17</v>
      </c>
      <c r="G1434">
        <v>68.953392028808594</v>
      </c>
      <c r="H1434">
        <v>69.341194152832031</v>
      </c>
      <c r="I1434">
        <v>-0.3878009021282196</v>
      </c>
      <c r="J1434">
        <v>-5.6241019628942013E-3</v>
      </c>
      <c r="K1434">
        <v>-3.2503387928009033</v>
      </c>
      <c r="L1434">
        <v>-1.5591281652450562</v>
      </c>
      <c r="M1434">
        <v>-0.3878009021282196</v>
      </c>
      <c r="N1434">
        <v>0.78352642059326172</v>
      </c>
      <c r="O1434">
        <v>2.4747369289398193</v>
      </c>
      <c r="P1434">
        <v>-4.06182861328125</v>
      </c>
      <c r="Q1434">
        <v>3.286226749420166</v>
      </c>
      <c r="R1434">
        <v>233</v>
      </c>
      <c r="S1434">
        <v>4.9891929626464844</v>
      </c>
      <c r="T1434">
        <v>2.2336502075195313</v>
      </c>
      <c r="U1434">
        <v>76.547943115234375</v>
      </c>
      <c r="V1434">
        <v>86.745452880859375</v>
      </c>
      <c r="W1434">
        <v>83.588020324707031</v>
      </c>
    </row>
    <row r="1435" spans="1:23" x14ac:dyDescent="0.25">
      <c r="A1435" t="s">
        <v>85</v>
      </c>
      <c r="B1435" t="s">
        <v>97</v>
      </c>
      <c r="C1435" t="s">
        <v>100</v>
      </c>
      <c r="D1435" t="s">
        <v>87</v>
      </c>
      <c r="E1435" t="s">
        <v>112</v>
      </c>
      <c r="F1435">
        <v>18</v>
      </c>
      <c r="G1435">
        <v>61.707389831542969</v>
      </c>
      <c r="H1435">
        <v>62.511329650878906</v>
      </c>
      <c r="I1435">
        <v>-0.80393987894058228</v>
      </c>
      <c r="J1435">
        <v>-1.3028259389102459E-2</v>
      </c>
      <c r="K1435">
        <v>-3.6718738079071045</v>
      </c>
      <c r="L1435">
        <v>-1.9774751663208008</v>
      </c>
      <c r="M1435">
        <v>-0.80393987894058228</v>
      </c>
      <c r="N1435">
        <v>0.36959540843963623</v>
      </c>
      <c r="O1435">
        <v>2.0639939308166504</v>
      </c>
      <c r="P1435">
        <v>-4.4848933219909668</v>
      </c>
      <c r="Q1435">
        <v>2.8770134449005127</v>
      </c>
      <c r="R1435">
        <v>233</v>
      </c>
      <c r="S1435">
        <v>5.0080204010009766</v>
      </c>
      <c r="T1435">
        <v>2.2378606796264648</v>
      </c>
      <c r="U1435">
        <v>76.547943115234375</v>
      </c>
      <c r="V1435">
        <v>86.745452880859375</v>
      </c>
      <c r="W1435">
        <v>82.012199401855469</v>
      </c>
    </row>
    <row r="1436" spans="1:23" x14ac:dyDescent="0.25">
      <c r="A1436" t="s">
        <v>85</v>
      </c>
      <c r="B1436" t="s">
        <v>97</v>
      </c>
      <c r="C1436" t="s">
        <v>100</v>
      </c>
      <c r="D1436" t="s">
        <v>87</v>
      </c>
      <c r="E1436" t="s">
        <v>112</v>
      </c>
      <c r="F1436">
        <v>19</v>
      </c>
      <c r="G1436">
        <v>54.831565856933594</v>
      </c>
      <c r="H1436">
        <v>57.235122680664063</v>
      </c>
      <c r="I1436">
        <v>-2.4035537242889404</v>
      </c>
      <c r="J1436">
        <v>-4.3835218995809555E-2</v>
      </c>
      <c r="K1436">
        <v>-5.0719146728515625</v>
      </c>
      <c r="L1436">
        <v>-3.4954254627227783</v>
      </c>
      <c r="M1436">
        <v>-2.4035537242889404</v>
      </c>
      <c r="N1436">
        <v>-1.3116819858551025</v>
      </c>
      <c r="O1436">
        <v>0.26480746269226074</v>
      </c>
      <c r="P1436">
        <v>-5.8283581733703613</v>
      </c>
      <c r="Q1436">
        <v>1.0212507247924805</v>
      </c>
      <c r="R1436">
        <v>233</v>
      </c>
      <c r="S1436">
        <v>4.3352794647216797</v>
      </c>
      <c r="T1436">
        <v>2.0821332931518555</v>
      </c>
      <c r="U1436">
        <v>76.547943115234375</v>
      </c>
      <c r="V1436">
        <v>86.745452880859375</v>
      </c>
      <c r="W1436">
        <v>79.947799682617188</v>
      </c>
    </row>
    <row r="1437" spans="1:23" x14ac:dyDescent="0.25">
      <c r="A1437" t="s">
        <v>85</v>
      </c>
      <c r="B1437" t="s">
        <v>97</v>
      </c>
      <c r="C1437" t="s">
        <v>100</v>
      </c>
      <c r="D1437" t="s">
        <v>87</v>
      </c>
      <c r="E1437" t="s">
        <v>112</v>
      </c>
      <c r="F1437">
        <v>20</v>
      </c>
      <c r="G1437">
        <v>55.114910125732422</v>
      </c>
      <c r="H1437">
        <v>56.954410552978516</v>
      </c>
      <c r="I1437">
        <v>-1.8394999504089355</v>
      </c>
      <c r="J1437">
        <v>-3.3375721424818039E-2</v>
      </c>
      <c r="K1437">
        <v>-4.4544496536254883</v>
      </c>
      <c r="L1437">
        <v>-2.9095160961151123</v>
      </c>
      <c r="M1437">
        <v>-1.8394999504089355</v>
      </c>
      <c r="N1437">
        <v>-0.76948374509811401</v>
      </c>
      <c r="O1437">
        <v>0.77544969320297241</v>
      </c>
      <c r="P1437">
        <v>-5.1957516670227051</v>
      </c>
      <c r="Q1437">
        <v>1.5167516469955444</v>
      </c>
      <c r="R1437">
        <v>233</v>
      </c>
      <c r="S1437">
        <v>4.1634612083435059</v>
      </c>
      <c r="T1437">
        <v>2.0404560565948486</v>
      </c>
      <c r="U1437">
        <v>76.547943115234375</v>
      </c>
      <c r="V1437">
        <v>86.745452880859375</v>
      </c>
      <c r="W1437">
        <v>77.738349914550781</v>
      </c>
    </row>
    <row r="1438" spans="1:23" x14ac:dyDescent="0.25">
      <c r="A1438" t="s">
        <v>85</v>
      </c>
      <c r="B1438" t="s">
        <v>97</v>
      </c>
      <c r="C1438" t="s">
        <v>100</v>
      </c>
      <c r="D1438" t="s">
        <v>87</v>
      </c>
      <c r="E1438" t="s">
        <v>112</v>
      </c>
      <c r="F1438">
        <v>21</v>
      </c>
      <c r="G1438">
        <v>53.803276062011719</v>
      </c>
      <c r="H1438">
        <v>55.371448516845703</v>
      </c>
      <c r="I1438">
        <v>-1.5681698322296143</v>
      </c>
      <c r="J1438">
        <v>-2.9146363958716393E-2</v>
      </c>
      <c r="K1438">
        <v>-4.2081770896911621</v>
      </c>
      <c r="L1438">
        <v>-2.6484394073486328</v>
      </c>
      <c r="M1438">
        <v>-1.5681698322296143</v>
      </c>
      <c r="N1438">
        <v>-0.48790031671524048</v>
      </c>
      <c r="O1438">
        <v>1.071837306022644</v>
      </c>
      <c r="P1438">
        <v>-4.9565825462341309</v>
      </c>
      <c r="Q1438">
        <v>1.8202426433563232</v>
      </c>
      <c r="R1438">
        <v>233</v>
      </c>
      <c r="S1438">
        <v>4.2436347007751465</v>
      </c>
      <c r="T1438">
        <v>2.0600085258483887</v>
      </c>
      <c r="U1438">
        <v>76.547943115234375</v>
      </c>
      <c r="V1438">
        <v>86.745452880859375</v>
      </c>
      <c r="W1438">
        <v>76.926643371582031</v>
      </c>
    </row>
    <row r="1439" spans="1:23" x14ac:dyDescent="0.25">
      <c r="A1439" t="s">
        <v>85</v>
      </c>
      <c r="B1439" t="s">
        <v>97</v>
      </c>
      <c r="C1439" t="s">
        <v>100</v>
      </c>
      <c r="D1439" t="s">
        <v>87</v>
      </c>
      <c r="E1439" t="s">
        <v>112</v>
      </c>
      <c r="F1439">
        <v>22</v>
      </c>
      <c r="G1439">
        <v>50.346992492675781</v>
      </c>
      <c r="H1439">
        <v>53.162071228027344</v>
      </c>
      <c r="I1439">
        <v>-2.8150808811187744</v>
      </c>
      <c r="J1439">
        <v>-5.5913586169481277E-2</v>
      </c>
      <c r="K1439">
        <v>-5.5858540534973145</v>
      </c>
      <c r="L1439">
        <v>-3.9488587379455566</v>
      </c>
      <c r="M1439">
        <v>-2.8150808811187744</v>
      </c>
      <c r="N1439">
        <v>-1.6813030242919922</v>
      </c>
      <c r="O1439">
        <v>-4.4307805597782135E-2</v>
      </c>
      <c r="P1439">
        <v>-6.3713297843933105</v>
      </c>
      <c r="Q1439">
        <v>0.74116784334182739</v>
      </c>
      <c r="R1439">
        <v>233</v>
      </c>
      <c r="S1439">
        <v>4.6744418144226074</v>
      </c>
      <c r="T1439">
        <v>2.1620457172393799</v>
      </c>
      <c r="U1439">
        <v>76.547943115234375</v>
      </c>
      <c r="V1439">
        <v>86.745452880859375</v>
      </c>
      <c r="W1439">
        <v>76.130775451660156</v>
      </c>
    </row>
    <row r="1440" spans="1:23" x14ac:dyDescent="0.25">
      <c r="A1440" t="s">
        <v>85</v>
      </c>
      <c r="B1440" t="s">
        <v>97</v>
      </c>
      <c r="C1440" t="s">
        <v>100</v>
      </c>
      <c r="D1440" t="s">
        <v>87</v>
      </c>
      <c r="E1440" t="s">
        <v>112</v>
      </c>
      <c r="F1440">
        <v>23</v>
      </c>
      <c r="G1440">
        <v>46.588024139404297</v>
      </c>
      <c r="H1440">
        <v>49.504497528076172</v>
      </c>
      <c r="I1440">
        <v>-2.9164731502532959</v>
      </c>
      <c r="J1440">
        <v>-6.2601350247859955E-2</v>
      </c>
      <c r="K1440">
        <v>-5.7410473823547363</v>
      </c>
      <c r="L1440">
        <v>-4.0722661018371582</v>
      </c>
      <c r="M1440">
        <v>-2.9164731502532959</v>
      </c>
      <c r="N1440">
        <v>-1.7606803178787231</v>
      </c>
      <c r="O1440">
        <v>-9.1898977756500244E-2</v>
      </c>
      <c r="P1440">
        <v>-6.5417747497558594</v>
      </c>
      <c r="Q1440">
        <v>0.70882856845855713</v>
      </c>
      <c r="R1440">
        <v>233</v>
      </c>
      <c r="S1440">
        <v>4.8577351570129395</v>
      </c>
      <c r="T1440">
        <v>2.2040269374847412</v>
      </c>
      <c r="U1440">
        <v>76.547943115234375</v>
      </c>
      <c r="V1440">
        <v>86.745452880859375</v>
      </c>
      <c r="W1440">
        <v>74.476974487304688</v>
      </c>
    </row>
    <row r="1441" spans="1:23" x14ac:dyDescent="0.25">
      <c r="A1441" t="s">
        <v>85</v>
      </c>
      <c r="B1441" t="s">
        <v>97</v>
      </c>
      <c r="C1441" t="s">
        <v>100</v>
      </c>
      <c r="D1441" t="s">
        <v>87</v>
      </c>
      <c r="E1441" t="s">
        <v>112</v>
      </c>
      <c r="F1441">
        <v>24</v>
      </c>
      <c r="G1441">
        <v>41.057094573974609</v>
      </c>
      <c r="H1441">
        <v>46.892200469970703</v>
      </c>
      <c r="I1441">
        <v>-5.8351030349731445</v>
      </c>
      <c r="J1441">
        <v>-0.14212167263031006</v>
      </c>
      <c r="K1441">
        <v>-8.6807527542114258</v>
      </c>
      <c r="L1441">
        <v>-6.9995198249816895</v>
      </c>
      <c r="M1441">
        <v>-5.8351030349731445</v>
      </c>
      <c r="N1441">
        <v>-4.6706862449645996</v>
      </c>
      <c r="O1441">
        <v>-2.9894533157348633</v>
      </c>
      <c r="P1441">
        <v>-9.4874553680419922</v>
      </c>
      <c r="Q1441">
        <v>-2.1827511787414551</v>
      </c>
      <c r="R1441">
        <v>233</v>
      </c>
      <c r="S1441">
        <v>4.9304971694946289</v>
      </c>
      <c r="T1441">
        <v>2.2204723358154297</v>
      </c>
      <c r="U1441">
        <v>76.547943115234375</v>
      </c>
      <c r="V1441">
        <v>86.745452880859375</v>
      </c>
      <c r="W1441">
        <v>73.454360961914063</v>
      </c>
    </row>
    <row r="1442" spans="1:23" x14ac:dyDescent="0.25">
      <c r="A1442" t="s">
        <v>85</v>
      </c>
      <c r="B1442" t="s">
        <v>97</v>
      </c>
      <c r="C1442" t="s">
        <v>100</v>
      </c>
      <c r="D1442" t="s">
        <v>87</v>
      </c>
      <c r="E1442" t="s">
        <v>113</v>
      </c>
      <c r="F1442">
        <v>1</v>
      </c>
      <c r="G1442">
        <v>40.783901214599609</v>
      </c>
      <c r="H1442">
        <v>43.685333251953125</v>
      </c>
      <c r="I1442">
        <v>-2.9014327526092529</v>
      </c>
      <c r="J1442">
        <v>-7.1141615509986877E-2</v>
      </c>
      <c r="K1442">
        <v>-5.7817459106445313</v>
      </c>
      <c r="L1442">
        <v>-4.0800337791442871</v>
      </c>
      <c r="M1442">
        <v>-2.9014327526092529</v>
      </c>
      <c r="N1442">
        <v>-1.7228318452835083</v>
      </c>
      <c r="O1442">
        <v>-2.1119404584169388E-2</v>
      </c>
      <c r="P1442">
        <v>-6.5982747077941895</v>
      </c>
      <c r="Q1442">
        <v>0.79540938138961792</v>
      </c>
      <c r="R1442">
        <v>232</v>
      </c>
      <c r="S1442">
        <v>5.0513477325439453</v>
      </c>
      <c r="T1442">
        <v>2.2475204467773437</v>
      </c>
      <c r="U1442">
        <v>78.737785339355469</v>
      </c>
      <c r="V1442">
        <v>95.26153564453125</v>
      </c>
      <c r="W1442">
        <v>70.961776733398437</v>
      </c>
    </row>
    <row r="1443" spans="1:23" x14ac:dyDescent="0.25">
      <c r="A1443" t="s">
        <v>85</v>
      </c>
      <c r="B1443" t="s">
        <v>97</v>
      </c>
      <c r="C1443" t="s">
        <v>100</v>
      </c>
      <c r="D1443" t="s">
        <v>87</v>
      </c>
      <c r="E1443" t="s">
        <v>113</v>
      </c>
      <c r="F1443">
        <v>2</v>
      </c>
      <c r="G1443">
        <v>40.350154876708984</v>
      </c>
      <c r="H1443">
        <v>43.432899475097656</v>
      </c>
      <c r="I1443">
        <v>-3.0827434062957764</v>
      </c>
      <c r="J1443">
        <v>-7.63997882604599E-2</v>
      </c>
      <c r="K1443">
        <v>-5.8352179527282715</v>
      </c>
      <c r="L1443">
        <v>-4.2090334892272949</v>
      </c>
      <c r="M1443">
        <v>-3.0827434062957764</v>
      </c>
      <c r="N1443">
        <v>-1.9564530849456787</v>
      </c>
      <c r="O1443">
        <v>-0.33026885986328125</v>
      </c>
      <c r="P1443">
        <v>-6.6155061721801758</v>
      </c>
      <c r="Q1443">
        <v>0.45001944899559021</v>
      </c>
      <c r="R1443">
        <v>232</v>
      </c>
      <c r="S1443">
        <v>4.6129040718078613</v>
      </c>
      <c r="T1443">
        <v>2.1477673053741455</v>
      </c>
      <c r="U1443">
        <v>78.737785339355469</v>
      </c>
      <c r="V1443">
        <v>95.26153564453125</v>
      </c>
      <c r="W1443">
        <v>70.49493408203125</v>
      </c>
    </row>
    <row r="1444" spans="1:23" x14ac:dyDescent="0.25">
      <c r="A1444" t="s">
        <v>85</v>
      </c>
      <c r="B1444" t="s">
        <v>97</v>
      </c>
      <c r="C1444" t="s">
        <v>100</v>
      </c>
      <c r="D1444" t="s">
        <v>87</v>
      </c>
      <c r="E1444" t="s">
        <v>113</v>
      </c>
      <c r="F1444">
        <v>3</v>
      </c>
      <c r="G1444">
        <v>42.58404541015625</v>
      </c>
      <c r="H1444">
        <v>43.290637969970703</v>
      </c>
      <c r="I1444">
        <v>-0.70659095048904419</v>
      </c>
      <c r="J1444">
        <v>-1.6592856496572495E-2</v>
      </c>
      <c r="K1444">
        <v>-3.5845315456390381</v>
      </c>
      <c r="L1444">
        <v>-1.8842208385467529</v>
      </c>
      <c r="M1444">
        <v>-0.70659095048904419</v>
      </c>
      <c r="N1444">
        <v>0.47103896737098694</v>
      </c>
      <c r="O1444">
        <v>2.1713495254516602</v>
      </c>
      <c r="P1444">
        <v>-4.4003877639770508</v>
      </c>
      <c r="Q1444">
        <v>2.9872057437896729</v>
      </c>
      <c r="R1444">
        <v>232</v>
      </c>
      <c r="S1444">
        <v>5.0430288314819336</v>
      </c>
      <c r="T1444">
        <v>2.245668888092041</v>
      </c>
      <c r="U1444">
        <v>78.737785339355469</v>
      </c>
      <c r="V1444">
        <v>95.26153564453125</v>
      </c>
      <c r="W1444">
        <v>70.034942626953125</v>
      </c>
    </row>
    <row r="1445" spans="1:23" x14ac:dyDescent="0.25">
      <c r="A1445" t="s">
        <v>85</v>
      </c>
      <c r="B1445" t="s">
        <v>97</v>
      </c>
      <c r="C1445" t="s">
        <v>100</v>
      </c>
      <c r="D1445" t="s">
        <v>87</v>
      </c>
      <c r="E1445" t="s">
        <v>113</v>
      </c>
      <c r="F1445">
        <v>4</v>
      </c>
      <c r="G1445">
        <v>39.564994812011719</v>
      </c>
      <c r="H1445">
        <v>42.984127044677734</v>
      </c>
      <c r="I1445">
        <v>-3.4191348552703857</v>
      </c>
      <c r="J1445">
        <v>-8.6418181657791138E-2</v>
      </c>
      <c r="K1445">
        <v>-6.0203580856323242</v>
      </c>
      <c r="L1445">
        <v>-4.4835343360900879</v>
      </c>
      <c r="M1445">
        <v>-3.4191348552703857</v>
      </c>
      <c r="N1445">
        <v>-2.3547353744506836</v>
      </c>
      <c r="O1445">
        <v>-0.81791186332702637</v>
      </c>
      <c r="P1445">
        <v>-6.7577686309814453</v>
      </c>
      <c r="Q1445">
        <v>-8.0501265823841095E-2</v>
      </c>
      <c r="R1445">
        <v>232</v>
      </c>
      <c r="S1445">
        <v>4.1198654174804687</v>
      </c>
      <c r="T1445">
        <v>2.0297451019287109</v>
      </c>
      <c r="U1445">
        <v>78.737785339355469</v>
      </c>
      <c r="V1445">
        <v>95.26153564453125</v>
      </c>
      <c r="W1445">
        <v>69.250663757324219</v>
      </c>
    </row>
    <row r="1446" spans="1:23" x14ac:dyDescent="0.25">
      <c r="A1446" t="s">
        <v>85</v>
      </c>
      <c r="B1446" t="s">
        <v>97</v>
      </c>
      <c r="C1446" t="s">
        <v>100</v>
      </c>
      <c r="D1446" t="s">
        <v>87</v>
      </c>
      <c r="E1446" t="s">
        <v>113</v>
      </c>
      <c r="F1446">
        <v>5</v>
      </c>
      <c r="G1446">
        <v>41.796787261962891</v>
      </c>
      <c r="H1446">
        <v>44.528995513916016</v>
      </c>
      <c r="I1446">
        <v>-2.7322075366973877</v>
      </c>
      <c r="J1446">
        <v>-6.5368838608264923E-2</v>
      </c>
      <c r="K1446">
        <v>-5.2495002746582031</v>
      </c>
      <c r="L1446">
        <v>-3.762263298034668</v>
      </c>
      <c r="M1446">
        <v>-2.7322075366973877</v>
      </c>
      <c r="N1446">
        <v>-1.7021517753601074</v>
      </c>
      <c r="O1446">
        <v>-0.2149147242307663</v>
      </c>
      <c r="P1446">
        <v>-5.9631180763244629</v>
      </c>
      <c r="Q1446">
        <v>0.49870282411575317</v>
      </c>
      <c r="R1446">
        <v>232</v>
      </c>
      <c r="S1446">
        <v>3.8582937717437744</v>
      </c>
      <c r="T1446">
        <v>1.9642540216445923</v>
      </c>
      <c r="U1446">
        <v>78.737785339355469</v>
      </c>
      <c r="V1446">
        <v>95.26153564453125</v>
      </c>
      <c r="W1446">
        <v>68.479469299316406</v>
      </c>
    </row>
    <row r="1447" spans="1:23" x14ac:dyDescent="0.25">
      <c r="A1447" t="s">
        <v>85</v>
      </c>
      <c r="B1447" t="s">
        <v>97</v>
      </c>
      <c r="C1447" t="s">
        <v>100</v>
      </c>
      <c r="D1447" t="s">
        <v>87</v>
      </c>
      <c r="E1447" t="s">
        <v>113</v>
      </c>
      <c r="F1447">
        <v>6</v>
      </c>
      <c r="G1447">
        <v>48.207626342773437</v>
      </c>
      <c r="H1447">
        <v>50.280597686767578</v>
      </c>
      <c r="I1447">
        <v>-2.072969913482666</v>
      </c>
      <c r="J1447">
        <v>-4.3000869452953339E-2</v>
      </c>
      <c r="K1447">
        <v>-4.8855881690979004</v>
      </c>
      <c r="L1447">
        <v>-3.2238705158233643</v>
      </c>
      <c r="M1447">
        <v>-2.072969913482666</v>
      </c>
      <c r="N1447">
        <v>-0.92206937074661255</v>
      </c>
      <c r="O1447">
        <v>0.73964828252792358</v>
      </c>
      <c r="P1447">
        <v>-5.6829261779785156</v>
      </c>
      <c r="Q1447">
        <v>1.5369864702224731</v>
      </c>
      <c r="R1447">
        <v>232</v>
      </c>
      <c r="S1447">
        <v>4.8166975975036621</v>
      </c>
      <c r="T1447">
        <v>2.1946976184844971</v>
      </c>
      <c r="U1447">
        <v>78.737785339355469</v>
      </c>
      <c r="V1447">
        <v>95.26153564453125</v>
      </c>
      <c r="W1447">
        <v>67.826377868652344</v>
      </c>
    </row>
    <row r="1448" spans="1:23" x14ac:dyDescent="0.25">
      <c r="A1448" t="s">
        <v>85</v>
      </c>
      <c r="B1448" t="s">
        <v>97</v>
      </c>
      <c r="C1448" t="s">
        <v>100</v>
      </c>
      <c r="D1448" t="s">
        <v>87</v>
      </c>
      <c r="E1448" t="s">
        <v>113</v>
      </c>
      <c r="F1448">
        <v>7</v>
      </c>
      <c r="G1448">
        <v>56.498130798339844</v>
      </c>
      <c r="H1448">
        <v>60.660194396972656</v>
      </c>
      <c r="I1448">
        <v>-4.1620635986328125</v>
      </c>
      <c r="J1448">
        <v>-7.3667280375957489E-2</v>
      </c>
      <c r="K1448">
        <v>-6.9537835121154785</v>
      </c>
      <c r="L1448">
        <v>-5.304412841796875</v>
      </c>
      <c r="M1448">
        <v>-4.1620635986328125</v>
      </c>
      <c r="N1448">
        <v>-3.0197145938873291</v>
      </c>
      <c r="O1448">
        <v>-1.370343804359436</v>
      </c>
      <c r="P1448">
        <v>-7.7451972961425781</v>
      </c>
      <c r="Q1448">
        <v>-0.5789300799369812</v>
      </c>
      <c r="R1448">
        <v>232</v>
      </c>
      <c r="S1448">
        <v>4.745384693145752</v>
      </c>
      <c r="T1448">
        <v>2.1783905029296875</v>
      </c>
      <c r="U1448">
        <v>78.737785339355469</v>
      </c>
      <c r="V1448">
        <v>95.26153564453125</v>
      </c>
      <c r="W1448">
        <v>66.845741271972656</v>
      </c>
    </row>
    <row r="1449" spans="1:23" x14ac:dyDescent="0.25">
      <c r="A1449" t="s">
        <v>85</v>
      </c>
      <c r="B1449" t="s">
        <v>97</v>
      </c>
      <c r="C1449" t="s">
        <v>100</v>
      </c>
      <c r="D1449" t="s">
        <v>87</v>
      </c>
      <c r="E1449" t="s">
        <v>113</v>
      </c>
      <c r="F1449">
        <v>8</v>
      </c>
      <c r="G1449">
        <v>65.893714904785156</v>
      </c>
      <c r="H1449">
        <v>68.185745239257813</v>
      </c>
      <c r="I1449">
        <v>-2.2920291423797607</v>
      </c>
      <c r="J1449">
        <v>-3.4783728420734406E-2</v>
      </c>
      <c r="K1449">
        <v>-5.2804479598999023</v>
      </c>
      <c r="L1449">
        <v>-3.5148658752441406</v>
      </c>
      <c r="M1449">
        <v>-2.2920291423797607</v>
      </c>
      <c r="N1449">
        <v>-1.0691924095153809</v>
      </c>
      <c r="O1449">
        <v>0.69638961553573608</v>
      </c>
      <c r="P1449">
        <v>-6.1276230812072754</v>
      </c>
      <c r="Q1449">
        <v>1.5435647964477539</v>
      </c>
      <c r="R1449">
        <v>232</v>
      </c>
      <c r="S1449">
        <v>5.4376435279846191</v>
      </c>
      <c r="T1449">
        <v>2.3318755626678467</v>
      </c>
      <c r="U1449">
        <v>78.737785339355469</v>
      </c>
      <c r="V1449">
        <v>95.26153564453125</v>
      </c>
      <c r="W1449">
        <v>69.231369018554688</v>
      </c>
    </row>
    <row r="1450" spans="1:23" x14ac:dyDescent="0.25">
      <c r="A1450" t="s">
        <v>85</v>
      </c>
      <c r="B1450" t="s">
        <v>97</v>
      </c>
      <c r="C1450" t="s">
        <v>100</v>
      </c>
      <c r="D1450" t="s">
        <v>87</v>
      </c>
      <c r="E1450" t="s">
        <v>113</v>
      </c>
      <c r="F1450">
        <v>9</v>
      </c>
      <c r="G1450">
        <v>75.667991638183594</v>
      </c>
      <c r="H1450">
        <v>75.276107788085937</v>
      </c>
      <c r="I1450">
        <v>0.39188933372497559</v>
      </c>
      <c r="J1450">
        <v>5.1790634170174599E-3</v>
      </c>
      <c r="K1450">
        <v>-2.9592828750610352</v>
      </c>
      <c r="L1450">
        <v>-0.97938311100006104</v>
      </c>
      <c r="M1450">
        <v>0.39188933372497559</v>
      </c>
      <c r="N1450">
        <v>1.7631617784500122</v>
      </c>
      <c r="O1450">
        <v>3.7430615425109863</v>
      </c>
      <c r="P1450">
        <v>-3.9092934131622314</v>
      </c>
      <c r="Q1450">
        <v>4.6930723190307617</v>
      </c>
      <c r="R1450">
        <v>232</v>
      </c>
      <c r="S1450">
        <v>6.8378772735595703</v>
      </c>
      <c r="T1450">
        <v>2.6149334907531738</v>
      </c>
      <c r="U1450">
        <v>78.737785339355469</v>
      </c>
      <c r="V1450">
        <v>95.26153564453125</v>
      </c>
      <c r="W1450">
        <v>73.936271667480469</v>
      </c>
    </row>
    <row r="1451" spans="1:23" x14ac:dyDescent="0.25">
      <c r="A1451" t="s">
        <v>85</v>
      </c>
      <c r="B1451" t="s">
        <v>97</v>
      </c>
      <c r="C1451" t="s">
        <v>100</v>
      </c>
      <c r="D1451" t="s">
        <v>87</v>
      </c>
      <c r="E1451" t="s">
        <v>113</v>
      </c>
      <c r="F1451">
        <v>10</v>
      </c>
      <c r="G1451">
        <v>81.876472473144531</v>
      </c>
      <c r="H1451">
        <v>78.791351318359375</v>
      </c>
      <c r="I1451">
        <v>3.0851156711578369</v>
      </c>
      <c r="J1451">
        <v>3.7680123001337051E-2</v>
      </c>
      <c r="K1451">
        <v>-0.21411275863647461</v>
      </c>
      <c r="L1451">
        <v>1.735098123550415</v>
      </c>
      <c r="M1451">
        <v>3.0851156711578369</v>
      </c>
      <c r="N1451">
        <v>4.4351329803466797</v>
      </c>
      <c r="O1451">
        <v>6.3843441009521484</v>
      </c>
      <c r="P1451">
        <v>-1.1493982076644897</v>
      </c>
      <c r="Q1451">
        <v>7.3196296691894531</v>
      </c>
      <c r="R1451">
        <v>232</v>
      </c>
      <c r="S1451">
        <v>6.6275434494018555</v>
      </c>
      <c r="T1451">
        <v>2.5744016170501709</v>
      </c>
      <c r="U1451">
        <v>78.737785339355469</v>
      </c>
      <c r="V1451">
        <v>95.26153564453125</v>
      </c>
      <c r="W1451">
        <v>79.302803039550781</v>
      </c>
    </row>
    <row r="1452" spans="1:23" x14ac:dyDescent="0.25">
      <c r="A1452" t="s">
        <v>85</v>
      </c>
      <c r="B1452" t="s">
        <v>97</v>
      </c>
      <c r="C1452" t="s">
        <v>100</v>
      </c>
      <c r="D1452" t="s">
        <v>87</v>
      </c>
      <c r="E1452" t="s">
        <v>113</v>
      </c>
      <c r="F1452">
        <v>11</v>
      </c>
      <c r="G1452">
        <v>84.660438537597656</v>
      </c>
      <c r="H1452">
        <v>83.100692749023438</v>
      </c>
      <c r="I1452">
        <v>1.5597430467605591</v>
      </c>
      <c r="J1452">
        <v>1.8423516303300858E-2</v>
      </c>
      <c r="K1452">
        <v>-2.1232528686523437</v>
      </c>
      <c r="L1452">
        <v>5.2690953016281128E-2</v>
      </c>
      <c r="M1452">
        <v>1.5597430467605591</v>
      </c>
      <c r="N1452">
        <v>3.0667951107025146</v>
      </c>
      <c r="O1452">
        <v>5.242739200592041</v>
      </c>
      <c r="P1452">
        <v>-3.1673309803009033</v>
      </c>
      <c r="Q1452">
        <v>6.2868170738220215</v>
      </c>
      <c r="R1452">
        <v>232</v>
      </c>
      <c r="S1452">
        <v>8.2590541839599609</v>
      </c>
      <c r="T1452">
        <v>2.8738570213317871</v>
      </c>
      <c r="U1452">
        <v>78.737785339355469</v>
      </c>
      <c r="V1452">
        <v>95.26153564453125</v>
      </c>
      <c r="W1452">
        <v>83.815879821777344</v>
      </c>
    </row>
    <row r="1453" spans="1:23" x14ac:dyDescent="0.25">
      <c r="A1453" t="s">
        <v>85</v>
      </c>
      <c r="B1453" t="s">
        <v>97</v>
      </c>
      <c r="C1453" t="s">
        <v>100</v>
      </c>
      <c r="D1453" t="s">
        <v>87</v>
      </c>
      <c r="E1453" t="s">
        <v>113</v>
      </c>
      <c r="F1453">
        <v>12</v>
      </c>
      <c r="G1453">
        <v>88.145034790039063</v>
      </c>
      <c r="H1453">
        <v>83.524307250976563</v>
      </c>
      <c r="I1453">
        <v>4.6207222938537598</v>
      </c>
      <c r="J1453">
        <v>5.242181196808815E-2</v>
      </c>
      <c r="K1453">
        <v>1.1067469120025635</v>
      </c>
      <c r="L1453">
        <v>3.1828320026397705</v>
      </c>
      <c r="M1453">
        <v>4.6207222938537598</v>
      </c>
      <c r="N1453">
        <v>6.0586123466491699</v>
      </c>
      <c r="O1453">
        <v>8.1346979141235352</v>
      </c>
      <c r="P1453">
        <v>0.11058367788791656</v>
      </c>
      <c r="Q1453">
        <v>9.1308612823486328</v>
      </c>
      <c r="R1453">
        <v>232</v>
      </c>
      <c r="S1453">
        <v>7.5183968544006348</v>
      </c>
      <c r="T1453">
        <v>2.7419695854187012</v>
      </c>
      <c r="U1453">
        <v>78.737785339355469</v>
      </c>
      <c r="V1453">
        <v>95.26153564453125</v>
      </c>
      <c r="W1453">
        <v>87.494590759277344</v>
      </c>
    </row>
    <row r="1454" spans="1:23" x14ac:dyDescent="0.25">
      <c r="A1454" t="s">
        <v>85</v>
      </c>
      <c r="B1454" t="s">
        <v>97</v>
      </c>
      <c r="C1454" t="s">
        <v>100</v>
      </c>
      <c r="D1454" t="s">
        <v>87</v>
      </c>
      <c r="E1454" t="s">
        <v>113</v>
      </c>
      <c r="F1454">
        <v>13</v>
      </c>
      <c r="G1454">
        <v>87.25</v>
      </c>
      <c r="H1454">
        <v>84.994293212890625</v>
      </c>
      <c r="I1454">
        <v>2.2557027339935303</v>
      </c>
      <c r="J1454">
        <v>2.5853326544165611E-2</v>
      </c>
      <c r="K1454">
        <v>-1.1781637668609619</v>
      </c>
      <c r="L1454">
        <v>0.85059237480163574</v>
      </c>
      <c r="M1454">
        <v>2.2557027339935303</v>
      </c>
      <c r="N1454">
        <v>3.6608130931854248</v>
      </c>
      <c r="O1454">
        <v>5.6895694732666016</v>
      </c>
      <c r="P1454">
        <v>-2.1516172885894775</v>
      </c>
      <c r="Q1454">
        <v>6.663022518157959</v>
      </c>
      <c r="R1454">
        <v>232</v>
      </c>
      <c r="S1454">
        <v>7.1795077323913574</v>
      </c>
      <c r="T1454">
        <v>2.6794602870941162</v>
      </c>
      <c r="U1454">
        <v>78.737785339355469</v>
      </c>
      <c r="V1454">
        <v>95.26153564453125</v>
      </c>
      <c r="W1454">
        <v>89.759185791015625</v>
      </c>
    </row>
    <row r="1455" spans="1:23" x14ac:dyDescent="0.25">
      <c r="A1455" t="s">
        <v>85</v>
      </c>
      <c r="B1455" t="s">
        <v>97</v>
      </c>
      <c r="C1455" t="s">
        <v>100</v>
      </c>
      <c r="D1455" t="s">
        <v>87</v>
      </c>
      <c r="E1455" t="s">
        <v>113</v>
      </c>
      <c r="F1455">
        <v>14</v>
      </c>
      <c r="G1455">
        <v>90.101692199707031</v>
      </c>
      <c r="H1455">
        <v>86.382804870605469</v>
      </c>
      <c r="I1455">
        <v>3.7188858985900879</v>
      </c>
      <c r="J1455">
        <v>4.1274316608905792E-2</v>
      </c>
      <c r="K1455">
        <v>0.35877811908721924</v>
      </c>
      <c r="L1455">
        <v>2.3439569473266602</v>
      </c>
      <c r="M1455">
        <v>3.7188858985900879</v>
      </c>
      <c r="N1455">
        <v>5.0938148498535156</v>
      </c>
      <c r="O1455">
        <v>7.0789937973022461</v>
      </c>
      <c r="P1455">
        <v>-0.5937657356262207</v>
      </c>
      <c r="Q1455">
        <v>8.0315380096435547</v>
      </c>
      <c r="R1455">
        <v>232</v>
      </c>
      <c r="S1455">
        <v>6.8743915557861328</v>
      </c>
      <c r="T1455">
        <v>2.621906042098999</v>
      </c>
      <c r="U1455">
        <v>78.737785339355469</v>
      </c>
      <c r="V1455">
        <v>95.26153564453125</v>
      </c>
      <c r="W1455">
        <v>90.431373596191406</v>
      </c>
    </row>
    <row r="1456" spans="1:23" x14ac:dyDescent="0.25">
      <c r="A1456" t="s">
        <v>85</v>
      </c>
      <c r="B1456" t="s">
        <v>97</v>
      </c>
      <c r="C1456" t="s">
        <v>100</v>
      </c>
      <c r="D1456" t="s">
        <v>87</v>
      </c>
      <c r="E1456" t="s">
        <v>113</v>
      </c>
      <c r="F1456">
        <v>15</v>
      </c>
      <c r="G1456">
        <v>87.196304321289063</v>
      </c>
      <c r="H1456">
        <v>82.925498962402344</v>
      </c>
      <c r="I1456">
        <v>4.2708067893981934</v>
      </c>
      <c r="J1456">
        <v>4.8979219049215317E-2</v>
      </c>
      <c r="K1456">
        <v>0.76250565052032471</v>
      </c>
      <c r="L1456">
        <v>2.8352384567260742</v>
      </c>
      <c r="M1456">
        <v>4.2708067893981934</v>
      </c>
      <c r="N1456">
        <v>5.7063751220703125</v>
      </c>
      <c r="O1456">
        <v>7.7791080474853516</v>
      </c>
      <c r="P1456">
        <v>-0.23204895853996277</v>
      </c>
      <c r="Q1456">
        <v>8.7736625671386719</v>
      </c>
      <c r="R1456">
        <v>232</v>
      </c>
      <c r="S1456">
        <v>7.4941353797912598</v>
      </c>
      <c r="T1456">
        <v>2.7375419139862061</v>
      </c>
      <c r="U1456">
        <v>78.737785339355469</v>
      </c>
      <c r="V1456">
        <v>95.26153564453125</v>
      </c>
      <c r="W1456">
        <v>90.989387512207031</v>
      </c>
    </row>
    <row r="1457" spans="1:23" x14ac:dyDescent="0.25">
      <c r="A1457" t="s">
        <v>85</v>
      </c>
      <c r="B1457" t="s">
        <v>97</v>
      </c>
      <c r="C1457" t="s">
        <v>100</v>
      </c>
      <c r="D1457" t="s">
        <v>87</v>
      </c>
      <c r="E1457" t="s">
        <v>113</v>
      </c>
      <c r="F1457">
        <v>16</v>
      </c>
      <c r="G1457">
        <v>80.553840637207031</v>
      </c>
      <c r="H1457">
        <v>78.728225708007812</v>
      </c>
      <c r="I1457">
        <v>1.8256112337112427</v>
      </c>
      <c r="J1457">
        <v>2.2663243114948273E-2</v>
      </c>
      <c r="K1457">
        <v>-1.474212646484375</v>
      </c>
      <c r="L1457">
        <v>0.475350022315979</v>
      </c>
      <c r="M1457">
        <v>1.8256112337112427</v>
      </c>
      <c r="N1457">
        <v>3.1758723258972168</v>
      </c>
      <c r="O1457">
        <v>5.1254353523254395</v>
      </c>
      <c r="P1457">
        <v>-2.4096670150756836</v>
      </c>
      <c r="Q1457">
        <v>6.0608892440795898</v>
      </c>
      <c r="R1457">
        <v>232</v>
      </c>
      <c r="S1457">
        <v>6.6299362182617187</v>
      </c>
      <c r="T1457">
        <v>2.5748662948608398</v>
      </c>
      <c r="U1457">
        <v>78.737785339355469</v>
      </c>
      <c r="V1457">
        <v>95.26153564453125</v>
      </c>
      <c r="W1457">
        <v>90.951934814453125</v>
      </c>
    </row>
    <row r="1458" spans="1:23" x14ac:dyDescent="0.25">
      <c r="A1458" t="s">
        <v>85</v>
      </c>
      <c r="B1458" t="s">
        <v>97</v>
      </c>
      <c r="C1458" t="s">
        <v>100</v>
      </c>
      <c r="D1458" t="s">
        <v>87</v>
      </c>
      <c r="E1458" t="s">
        <v>113</v>
      </c>
      <c r="F1458">
        <v>17</v>
      </c>
      <c r="G1458">
        <v>75.40692138671875</v>
      </c>
      <c r="H1458">
        <v>73.140487670898438</v>
      </c>
      <c r="I1458">
        <v>2.2664406299591064</v>
      </c>
      <c r="J1458">
        <v>3.0056135728955269E-2</v>
      </c>
      <c r="K1458">
        <v>-0.7384345531463623</v>
      </c>
      <c r="L1458">
        <v>1.0368701219558716</v>
      </c>
      <c r="M1458">
        <v>2.2664406299591064</v>
      </c>
      <c r="N1458">
        <v>3.4960112571716309</v>
      </c>
      <c r="O1458">
        <v>5.2713155746459961</v>
      </c>
      <c r="P1458">
        <v>-1.5902749300003052</v>
      </c>
      <c r="Q1458">
        <v>6.1231560707092285</v>
      </c>
      <c r="R1458">
        <v>232</v>
      </c>
      <c r="S1458">
        <v>5.4976959228515625</v>
      </c>
      <c r="T1458">
        <v>2.3447165489196777</v>
      </c>
      <c r="U1458">
        <v>78.737785339355469</v>
      </c>
      <c r="V1458">
        <v>95.26153564453125</v>
      </c>
      <c r="W1458">
        <v>89.834854125976563</v>
      </c>
    </row>
    <row r="1459" spans="1:23" x14ac:dyDescent="0.25">
      <c r="A1459" t="s">
        <v>85</v>
      </c>
      <c r="B1459" t="s">
        <v>97</v>
      </c>
      <c r="C1459" t="s">
        <v>100</v>
      </c>
      <c r="D1459" t="s">
        <v>87</v>
      </c>
      <c r="E1459" t="s">
        <v>113</v>
      </c>
      <c r="F1459">
        <v>18</v>
      </c>
      <c r="G1459">
        <v>68.526084899902344</v>
      </c>
      <c r="H1459">
        <v>66.051071166992188</v>
      </c>
      <c r="I1459">
        <v>2.4750134944915771</v>
      </c>
      <c r="J1459">
        <v>3.6117829382419586E-2</v>
      </c>
      <c r="K1459">
        <v>-0.64514988660812378</v>
      </c>
      <c r="L1459">
        <v>1.198267936706543</v>
      </c>
      <c r="M1459">
        <v>2.4750134944915771</v>
      </c>
      <c r="N1459">
        <v>3.7517590522766113</v>
      </c>
      <c r="O1459">
        <v>5.5951766967773437</v>
      </c>
      <c r="P1459">
        <v>-1.5296728610992432</v>
      </c>
      <c r="Q1459">
        <v>6.4796996116638184</v>
      </c>
      <c r="R1459">
        <v>232</v>
      </c>
      <c r="S1459">
        <v>5.9276490211486816</v>
      </c>
      <c r="T1459">
        <v>2.4346764087677002</v>
      </c>
      <c r="U1459">
        <v>78.737785339355469</v>
      </c>
      <c r="V1459">
        <v>95.26153564453125</v>
      </c>
      <c r="W1459">
        <v>88.21026611328125</v>
      </c>
    </row>
    <row r="1460" spans="1:23" x14ac:dyDescent="0.25">
      <c r="A1460" t="s">
        <v>85</v>
      </c>
      <c r="B1460" t="s">
        <v>97</v>
      </c>
      <c r="C1460" t="s">
        <v>100</v>
      </c>
      <c r="D1460" t="s">
        <v>87</v>
      </c>
      <c r="E1460" t="s">
        <v>113</v>
      </c>
      <c r="F1460">
        <v>19</v>
      </c>
      <c r="G1460">
        <v>64.098007202148438</v>
      </c>
      <c r="H1460">
        <v>60.383155822753906</v>
      </c>
      <c r="I1460">
        <v>3.7148513793945313</v>
      </c>
      <c r="J1460">
        <v>5.7955801486968994E-2</v>
      </c>
      <c r="K1460">
        <v>0.47169396281242371</v>
      </c>
      <c r="L1460">
        <v>2.38777756690979</v>
      </c>
      <c r="M1460">
        <v>3.7148513793945313</v>
      </c>
      <c r="N1460">
        <v>5.0419249534606934</v>
      </c>
      <c r="O1460">
        <v>6.9580087661743164</v>
      </c>
      <c r="P1460">
        <v>-0.44769611954689026</v>
      </c>
      <c r="Q1460">
        <v>7.8773989677429199</v>
      </c>
      <c r="R1460">
        <v>232</v>
      </c>
      <c r="S1460">
        <v>6.4041857719421387</v>
      </c>
      <c r="T1460">
        <v>2.5306491851806641</v>
      </c>
      <c r="U1460">
        <v>78.737785339355469</v>
      </c>
      <c r="V1460">
        <v>95.26153564453125</v>
      </c>
      <c r="W1460">
        <v>85.317550659179688</v>
      </c>
    </row>
    <row r="1461" spans="1:23" x14ac:dyDescent="0.25">
      <c r="A1461" t="s">
        <v>85</v>
      </c>
      <c r="B1461" t="s">
        <v>97</v>
      </c>
      <c r="C1461" t="s">
        <v>100</v>
      </c>
      <c r="D1461" t="s">
        <v>87</v>
      </c>
      <c r="E1461" t="s">
        <v>113</v>
      </c>
      <c r="F1461">
        <v>20</v>
      </c>
      <c r="G1461">
        <v>59.876857757568359</v>
      </c>
      <c r="H1461">
        <v>59.500339508056641</v>
      </c>
      <c r="I1461">
        <v>0.376517653465271</v>
      </c>
      <c r="J1461">
        <v>6.2882001511752605E-3</v>
      </c>
      <c r="K1461">
        <v>-3.0456666946411133</v>
      </c>
      <c r="L1461">
        <v>-1.0238124132156372</v>
      </c>
      <c r="M1461">
        <v>0.376517653465271</v>
      </c>
      <c r="N1461">
        <v>1.7768477201461792</v>
      </c>
      <c r="O1461">
        <v>3.7987020015716553</v>
      </c>
      <c r="P1461">
        <v>-4.01580810546875</v>
      </c>
      <c r="Q1461">
        <v>4.7688436508178711</v>
      </c>
      <c r="R1461">
        <v>232</v>
      </c>
      <c r="S1461">
        <v>7.130739688873291</v>
      </c>
      <c r="T1461">
        <v>2.6703445911407471</v>
      </c>
      <c r="U1461">
        <v>78.737785339355469</v>
      </c>
      <c r="V1461">
        <v>95.26153564453125</v>
      </c>
      <c r="W1461">
        <v>81.174156188964844</v>
      </c>
    </row>
    <row r="1462" spans="1:23" x14ac:dyDescent="0.25">
      <c r="A1462" t="s">
        <v>85</v>
      </c>
      <c r="B1462" t="s">
        <v>97</v>
      </c>
      <c r="C1462" t="s">
        <v>100</v>
      </c>
      <c r="D1462" t="s">
        <v>87</v>
      </c>
      <c r="E1462" t="s">
        <v>113</v>
      </c>
      <c r="F1462">
        <v>21</v>
      </c>
      <c r="G1462">
        <v>57.989944458007813</v>
      </c>
      <c r="H1462">
        <v>57.894065856933594</v>
      </c>
      <c r="I1462">
        <v>9.5874346792697906E-2</v>
      </c>
      <c r="J1462">
        <v>1.6532925656065345E-3</v>
      </c>
      <c r="K1462">
        <v>-3.3456249237060547</v>
      </c>
      <c r="L1462">
        <v>-1.3123593330383301</v>
      </c>
      <c r="M1462">
        <v>9.5874346792697906E-2</v>
      </c>
      <c r="N1462">
        <v>1.5041079521179199</v>
      </c>
      <c r="O1462">
        <v>3.5373737812042236</v>
      </c>
      <c r="P1462">
        <v>-4.3212423324584961</v>
      </c>
      <c r="Q1462">
        <v>4.5129909515380859</v>
      </c>
      <c r="R1462">
        <v>232</v>
      </c>
      <c r="S1462">
        <v>7.2114601135253906</v>
      </c>
      <c r="T1462">
        <v>2.6854162216186523</v>
      </c>
      <c r="U1462">
        <v>78.737785339355469</v>
      </c>
      <c r="V1462">
        <v>95.26153564453125</v>
      </c>
      <c r="W1462">
        <v>78.364181518554688</v>
      </c>
    </row>
    <row r="1463" spans="1:23" x14ac:dyDescent="0.25">
      <c r="A1463" t="s">
        <v>85</v>
      </c>
      <c r="B1463" t="s">
        <v>97</v>
      </c>
      <c r="C1463" t="s">
        <v>100</v>
      </c>
      <c r="D1463" t="s">
        <v>87</v>
      </c>
      <c r="E1463" t="s">
        <v>113</v>
      </c>
      <c r="F1463">
        <v>22</v>
      </c>
      <c r="G1463">
        <v>52.779598236083984</v>
      </c>
      <c r="H1463">
        <v>53.877773284912109</v>
      </c>
      <c r="I1463">
        <v>-1.098177433013916</v>
      </c>
      <c r="J1463">
        <v>-2.0806854590773582E-2</v>
      </c>
      <c r="K1463">
        <v>-4.4966373443603516</v>
      </c>
      <c r="L1463">
        <v>-2.4887995719909668</v>
      </c>
      <c r="M1463">
        <v>-1.098177433013916</v>
      </c>
      <c r="N1463">
        <v>0.29244479537010193</v>
      </c>
      <c r="O1463">
        <v>2.3002824783325195</v>
      </c>
      <c r="P1463">
        <v>-5.4600534439086914</v>
      </c>
      <c r="Q1463">
        <v>3.2636985778808594</v>
      </c>
      <c r="R1463">
        <v>232</v>
      </c>
      <c r="S1463">
        <v>7.0322141647338867</v>
      </c>
      <c r="T1463">
        <v>2.6518323421478271</v>
      </c>
      <c r="U1463">
        <v>78.737785339355469</v>
      </c>
      <c r="V1463">
        <v>95.26153564453125</v>
      </c>
      <c r="W1463">
        <v>76.28326416015625</v>
      </c>
    </row>
    <row r="1464" spans="1:23" x14ac:dyDescent="0.25">
      <c r="A1464" t="s">
        <v>85</v>
      </c>
      <c r="B1464" t="s">
        <v>97</v>
      </c>
      <c r="C1464" t="s">
        <v>100</v>
      </c>
      <c r="D1464" t="s">
        <v>87</v>
      </c>
      <c r="E1464" t="s">
        <v>113</v>
      </c>
      <c r="F1464">
        <v>23</v>
      </c>
      <c r="G1464">
        <v>49.512844085693359</v>
      </c>
      <c r="H1464">
        <v>49.957916259765625</v>
      </c>
      <c r="I1464">
        <v>-0.44507548213005066</v>
      </c>
      <c r="J1464">
        <v>-8.9890910312533379E-3</v>
      </c>
      <c r="K1464">
        <v>-3.7958180904388428</v>
      </c>
      <c r="L1464">
        <v>-1.8161721229553223</v>
      </c>
      <c r="M1464">
        <v>-0.44507548213005066</v>
      </c>
      <c r="N1464">
        <v>0.92602121829986572</v>
      </c>
      <c r="O1464">
        <v>2.9056670665740967</v>
      </c>
      <c r="P1464">
        <v>-4.7457070350646973</v>
      </c>
      <c r="Q1464">
        <v>3.8555560111999512</v>
      </c>
      <c r="R1464">
        <v>232</v>
      </c>
      <c r="S1464">
        <v>6.8361239433288574</v>
      </c>
      <c r="T1464">
        <v>2.614598274230957</v>
      </c>
      <c r="U1464">
        <v>78.737785339355469</v>
      </c>
      <c r="V1464">
        <v>95.26153564453125</v>
      </c>
      <c r="W1464">
        <v>74.801078796386719</v>
      </c>
    </row>
    <row r="1465" spans="1:23" x14ac:dyDescent="0.25">
      <c r="A1465" t="s">
        <v>85</v>
      </c>
      <c r="B1465" t="s">
        <v>97</v>
      </c>
      <c r="C1465" t="s">
        <v>100</v>
      </c>
      <c r="D1465" t="s">
        <v>87</v>
      </c>
      <c r="E1465" t="s">
        <v>113</v>
      </c>
      <c r="F1465">
        <v>24</v>
      </c>
      <c r="G1465">
        <v>46.429367065429688</v>
      </c>
      <c r="H1465">
        <v>45.67681884765625</v>
      </c>
      <c r="I1465">
        <v>0.75254726409912109</v>
      </c>
      <c r="J1465">
        <v>1.6208432614803314E-2</v>
      </c>
      <c r="K1465">
        <v>-2.6724429130554199</v>
      </c>
      <c r="L1465">
        <v>-0.64893090724945068</v>
      </c>
      <c r="M1465">
        <v>0.75254726409912109</v>
      </c>
      <c r="N1465">
        <v>2.1540255546569824</v>
      </c>
      <c r="O1465">
        <v>4.1775374412536621</v>
      </c>
      <c r="P1465">
        <v>-3.6433799266815186</v>
      </c>
      <c r="Q1465">
        <v>5.1484746932983398</v>
      </c>
      <c r="R1465">
        <v>232</v>
      </c>
      <c r="S1465">
        <v>7.1424374580383301</v>
      </c>
      <c r="T1465">
        <v>2.6725339889526367</v>
      </c>
      <c r="U1465">
        <v>78.737785339355469</v>
      </c>
      <c r="V1465">
        <v>95.26153564453125</v>
      </c>
      <c r="W1465">
        <v>73.375</v>
      </c>
    </row>
    <row r="1466" spans="1:23" x14ac:dyDescent="0.25">
      <c r="A1466" t="s">
        <v>85</v>
      </c>
      <c r="B1466" t="s">
        <v>97</v>
      </c>
      <c r="C1466" t="s">
        <v>100</v>
      </c>
      <c r="D1466" t="s">
        <v>87</v>
      </c>
      <c r="E1466" t="s">
        <v>114</v>
      </c>
      <c r="F1466">
        <v>1</v>
      </c>
      <c r="G1466">
        <v>41.946052551269531</v>
      </c>
      <c r="H1466">
        <v>42.1392822265625</v>
      </c>
      <c r="I1466">
        <v>-0.19323043525218964</v>
      </c>
      <c r="J1466">
        <v>-4.6066418290138245E-3</v>
      </c>
      <c r="K1466">
        <v>-6.2550373077392578</v>
      </c>
      <c r="L1466">
        <v>-2.6736726760864258</v>
      </c>
      <c r="M1466">
        <v>-0.19323043525218964</v>
      </c>
      <c r="N1466">
        <v>2.2872116565704346</v>
      </c>
      <c r="O1466">
        <v>5.8685765266418457</v>
      </c>
      <c r="P1466">
        <v>-7.9734749794006348</v>
      </c>
      <c r="Q1466">
        <v>7.5870141983032227</v>
      </c>
      <c r="R1466">
        <v>233</v>
      </c>
      <c r="S1466">
        <v>22.373401641845703</v>
      </c>
      <c r="T1466">
        <v>4.7300529479980469</v>
      </c>
      <c r="U1466">
        <v>85.316673278808594</v>
      </c>
      <c r="V1466">
        <v>102.14903259277344</v>
      </c>
      <c r="W1466">
        <v>78.571487426757813</v>
      </c>
    </row>
    <row r="1467" spans="1:23" x14ac:dyDescent="0.25">
      <c r="A1467" t="s">
        <v>85</v>
      </c>
      <c r="B1467" t="s">
        <v>97</v>
      </c>
      <c r="C1467" t="s">
        <v>100</v>
      </c>
      <c r="D1467" t="s">
        <v>87</v>
      </c>
      <c r="E1467" t="s">
        <v>114</v>
      </c>
      <c r="F1467">
        <v>2</v>
      </c>
      <c r="G1467">
        <v>41.615238189697266</v>
      </c>
      <c r="H1467">
        <v>42.191139221191406</v>
      </c>
      <c r="I1467">
        <v>-0.57590055465698242</v>
      </c>
      <c r="J1467">
        <v>-1.3838694430887699E-2</v>
      </c>
      <c r="K1467">
        <v>-6.3662285804748535</v>
      </c>
      <c r="L1467">
        <v>-2.9452559947967529</v>
      </c>
      <c r="M1467">
        <v>-0.57590055465698242</v>
      </c>
      <c r="N1467">
        <v>1.7934547662734985</v>
      </c>
      <c r="O1467">
        <v>5.2144274711608887</v>
      </c>
      <c r="P1467">
        <v>-8.0077066421508789</v>
      </c>
      <c r="Q1467">
        <v>6.8559050559997559</v>
      </c>
      <c r="R1467">
        <v>233</v>
      </c>
      <c r="S1467">
        <v>20.414283752441406</v>
      </c>
      <c r="T1467">
        <v>4.5182170867919922</v>
      </c>
      <c r="U1467">
        <v>85.316673278808594</v>
      </c>
      <c r="V1467">
        <v>102.14903259277344</v>
      </c>
      <c r="W1467">
        <v>77.307785034179688</v>
      </c>
    </row>
    <row r="1468" spans="1:23" x14ac:dyDescent="0.25">
      <c r="A1468" t="s">
        <v>85</v>
      </c>
      <c r="B1468" t="s">
        <v>97</v>
      </c>
      <c r="C1468" t="s">
        <v>100</v>
      </c>
      <c r="D1468" t="s">
        <v>87</v>
      </c>
      <c r="E1468" t="s">
        <v>114</v>
      </c>
      <c r="F1468">
        <v>3</v>
      </c>
      <c r="G1468">
        <v>43.339237213134766</v>
      </c>
      <c r="H1468">
        <v>42.21087646484375</v>
      </c>
      <c r="I1468">
        <v>1.1283624172210693</v>
      </c>
      <c r="J1468">
        <v>2.603558637201786E-2</v>
      </c>
      <c r="K1468">
        <v>-4.8137154579162598</v>
      </c>
      <c r="L1468">
        <v>-1.3030877113342285</v>
      </c>
      <c r="M1468">
        <v>1.1283624172210693</v>
      </c>
      <c r="N1468">
        <v>3.5598125457763672</v>
      </c>
      <c r="O1468">
        <v>7.0704402923583984</v>
      </c>
      <c r="P1468">
        <v>-6.4982123374938965</v>
      </c>
      <c r="Q1468">
        <v>8.7549371719360352</v>
      </c>
      <c r="R1468">
        <v>233</v>
      </c>
      <c r="S1468">
        <v>21.498319625854492</v>
      </c>
      <c r="T1468">
        <v>4.6366281509399414</v>
      </c>
      <c r="U1468">
        <v>85.316673278808594</v>
      </c>
      <c r="V1468">
        <v>102.14903259277344</v>
      </c>
      <c r="W1468">
        <v>76.150741577148438</v>
      </c>
    </row>
    <row r="1469" spans="1:23" x14ac:dyDescent="0.25">
      <c r="A1469" t="s">
        <v>85</v>
      </c>
      <c r="B1469" t="s">
        <v>97</v>
      </c>
      <c r="C1469" t="s">
        <v>100</v>
      </c>
      <c r="D1469" t="s">
        <v>87</v>
      </c>
      <c r="E1469" t="s">
        <v>114</v>
      </c>
      <c r="F1469">
        <v>4</v>
      </c>
      <c r="G1469">
        <v>42.911231994628906</v>
      </c>
      <c r="H1469">
        <v>42.292552947998047</v>
      </c>
      <c r="I1469">
        <v>0.6186792254447937</v>
      </c>
      <c r="J1469">
        <v>1.4417652040719986E-2</v>
      </c>
      <c r="K1469">
        <v>-5.2619986534118652</v>
      </c>
      <c r="L1469">
        <v>-1.7876465320587158</v>
      </c>
      <c r="M1469">
        <v>0.6186792254447937</v>
      </c>
      <c r="N1469">
        <v>3.0250051021575928</v>
      </c>
      <c r="O1469">
        <v>6.4993572235107422</v>
      </c>
      <c r="P1469">
        <v>-6.9290895462036133</v>
      </c>
      <c r="Q1469">
        <v>8.166447639465332</v>
      </c>
      <c r="R1469">
        <v>233</v>
      </c>
      <c r="S1469">
        <v>21.056329727172852</v>
      </c>
      <c r="T1469">
        <v>4.5887174606323242</v>
      </c>
      <c r="U1469">
        <v>85.316673278808594</v>
      </c>
      <c r="V1469">
        <v>102.14903259277344</v>
      </c>
      <c r="W1469">
        <v>75.417800903320313</v>
      </c>
    </row>
    <row r="1470" spans="1:23" x14ac:dyDescent="0.25">
      <c r="A1470" t="s">
        <v>85</v>
      </c>
      <c r="B1470" t="s">
        <v>97</v>
      </c>
      <c r="C1470" t="s">
        <v>100</v>
      </c>
      <c r="D1470" t="s">
        <v>87</v>
      </c>
      <c r="E1470" t="s">
        <v>114</v>
      </c>
      <c r="F1470">
        <v>5</v>
      </c>
      <c r="G1470">
        <v>45.658176422119141</v>
      </c>
      <c r="H1470">
        <v>44.313247680664062</v>
      </c>
      <c r="I1470">
        <v>1.3449269533157349</v>
      </c>
      <c r="J1470">
        <v>2.9456431046128273E-2</v>
      </c>
      <c r="K1470">
        <v>-2.0221989154815674</v>
      </c>
      <c r="L1470">
        <v>-3.2873660326004028E-2</v>
      </c>
      <c r="M1470">
        <v>1.3449269533157349</v>
      </c>
      <c r="N1470">
        <v>2.7227275371551514</v>
      </c>
      <c r="O1470">
        <v>4.7120528221130371</v>
      </c>
      <c r="P1470">
        <v>-2.9767322540283203</v>
      </c>
      <c r="Q1470">
        <v>5.6665863990783691</v>
      </c>
      <c r="R1470">
        <v>233</v>
      </c>
      <c r="S1470">
        <v>6.90313720703125</v>
      </c>
      <c r="T1470">
        <v>2.6273822784423828</v>
      </c>
      <c r="U1470">
        <v>85.316673278808594</v>
      </c>
      <c r="V1470">
        <v>102.14903259277344</v>
      </c>
      <c r="W1470">
        <v>74.724357604980469</v>
      </c>
    </row>
    <row r="1471" spans="1:23" x14ac:dyDescent="0.25">
      <c r="A1471" t="s">
        <v>85</v>
      </c>
      <c r="B1471" t="s">
        <v>97</v>
      </c>
      <c r="C1471" t="s">
        <v>100</v>
      </c>
      <c r="D1471" t="s">
        <v>87</v>
      </c>
      <c r="E1471" t="s">
        <v>114</v>
      </c>
      <c r="F1471">
        <v>6</v>
      </c>
      <c r="G1471">
        <v>52.035610198974609</v>
      </c>
      <c r="H1471">
        <v>50.097030639648438</v>
      </c>
      <c r="I1471">
        <v>1.9385776519775391</v>
      </c>
      <c r="J1471">
        <v>3.7254825234413147E-2</v>
      </c>
      <c r="K1471">
        <v>-1.3169580698013306</v>
      </c>
      <c r="L1471">
        <v>0.60643881559371948</v>
      </c>
      <c r="M1471">
        <v>1.9385776519775391</v>
      </c>
      <c r="N1471">
        <v>3.2707164287567139</v>
      </c>
      <c r="O1471">
        <v>5.1941132545471191</v>
      </c>
      <c r="P1471">
        <v>-2.2398571968078613</v>
      </c>
      <c r="Q1471">
        <v>6.1170125007629395</v>
      </c>
      <c r="R1471">
        <v>233</v>
      </c>
      <c r="S1471">
        <v>6.4531645774841309</v>
      </c>
      <c r="T1471">
        <v>2.5403079986572266</v>
      </c>
      <c r="U1471">
        <v>85.316673278808594</v>
      </c>
      <c r="V1471">
        <v>102.14903259277344</v>
      </c>
      <c r="W1471">
        <v>73.905654907226563</v>
      </c>
    </row>
    <row r="1472" spans="1:23" x14ac:dyDescent="0.25">
      <c r="A1472" t="s">
        <v>85</v>
      </c>
      <c r="B1472" t="s">
        <v>97</v>
      </c>
      <c r="C1472" t="s">
        <v>100</v>
      </c>
      <c r="D1472" t="s">
        <v>87</v>
      </c>
      <c r="E1472" t="s">
        <v>114</v>
      </c>
      <c r="F1472">
        <v>7</v>
      </c>
      <c r="G1472">
        <v>62.826004028320313</v>
      </c>
      <c r="H1472">
        <v>62.366218566894531</v>
      </c>
      <c r="I1472">
        <v>0.45978525280952454</v>
      </c>
      <c r="J1472">
        <v>7.3183909989893436E-3</v>
      </c>
      <c r="K1472">
        <v>-2.7721717357635498</v>
      </c>
      <c r="L1472">
        <v>-0.86270534992218018</v>
      </c>
      <c r="M1472">
        <v>0.45978525280952454</v>
      </c>
      <c r="N1472">
        <v>1.782275915145874</v>
      </c>
      <c r="O1472">
        <v>3.6917421817779541</v>
      </c>
      <c r="P1472">
        <v>-3.6883866786956787</v>
      </c>
      <c r="Q1472">
        <v>4.6079573631286621</v>
      </c>
      <c r="R1472">
        <v>233</v>
      </c>
      <c r="S1472">
        <v>6.3600277900695801</v>
      </c>
      <c r="T1472">
        <v>2.5219094753265381</v>
      </c>
      <c r="U1472">
        <v>85.316673278808594</v>
      </c>
      <c r="V1472">
        <v>102.14903259277344</v>
      </c>
      <c r="W1472">
        <v>73.107498168945313</v>
      </c>
    </row>
    <row r="1473" spans="1:23" x14ac:dyDescent="0.25">
      <c r="A1473" t="s">
        <v>85</v>
      </c>
      <c r="B1473" t="s">
        <v>97</v>
      </c>
      <c r="C1473" t="s">
        <v>100</v>
      </c>
      <c r="D1473" t="s">
        <v>87</v>
      </c>
      <c r="E1473" t="s">
        <v>114</v>
      </c>
      <c r="F1473">
        <v>8</v>
      </c>
      <c r="G1473">
        <v>73.491645812988281</v>
      </c>
      <c r="H1473">
        <v>71.045112609863281</v>
      </c>
      <c r="I1473">
        <v>2.4465363025665283</v>
      </c>
      <c r="J1473">
        <v>3.3289991319179535E-2</v>
      </c>
      <c r="K1473">
        <v>-1.0687178373336792</v>
      </c>
      <c r="L1473">
        <v>1.0081228017807007</v>
      </c>
      <c r="M1473">
        <v>2.4465363025665283</v>
      </c>
      <c r="N1473">
        <v>3.8849496841430664</v>
      </c>
      <c r="O1473">
        <v>5.9617905616760254</v>
      </c>
      <c r="P1473">
        <v>-2.0652434825897217</v>
      </c>
      <c r="Q1473">
        <v>6.9583163261413574</v>
      </c>
      <c r="R1473">
        <v>233</v>
      </c>
      <c r="S1473">
        <v>7.5238699913024902</v>
      </c>
      <c r="T1473">
        <v>2.7429673671722412</v>
      </c>
      <c r="U1473">
        <v>85.316673278808594</v>
      </c>
      <c r="V1473">
        <v>102.14903259277344</v>
      </c>
      <c r="W1473">
        <v>75.488815307617188</v>
      </c>
    </row>
    <row r="1474" spans="1:23" x14ac:dyDescent="0.25">
      <c r="A1474" t="s">
        <v>85</v>
      </c>
      <c r="B1474" t="s">
        <v>97</v>
      </c>
      <c r="C1474" t="s">
        <v>100</v>
      </c>
      <c r="D1474" t="s">
        <v>87</v>
      </c>
      <c r="E1474" t="s">
        <v>114</v>
      </c>
      <c r="F1474">
        <v>9</v>
      </c>
      <c r="G1474">
        <v>87.446159362792969</v>
      </c>
      <c r="H1474">
        <v>80.021049499511719</v>
      </c>
      <c r="I1474">
        <v>7.4251103401184082</v>
      </c>
      <c r="J1474">
        <v>8.4910653531551361E-2</v>
      </c>
      <c r="K1474">
        <v>3.4190840721130371</v>
      </c>
      <c r="L1474">
        <v>5.7858767509460449</v>
      </c>
      <c r="M1474">
        <v>7.4251103401184082</v>
      </c>
      <c r="N1474">
        <v>9.0643434524536133</v>
      </c>
      <c r="O1474">
        <v>11.431136131286621</v>
      </c>
      <c r="P1474">
        <v>2.2834312915802002</v>
      </c>
      <c r="Q1474">
        <v>12.566789627075195</v>
      </c>
      <c r="R1474">
        <v>233</v>
      </c>
      <c r="S1474">
        <v>9.7713689804077148</v>
      </c>
      <c r="T1474">
        <v>3.1259188652038574</v>
      </c>
      <c r="U1474">
        <v>85.316673278808594</v>
      </c>
      <c r="V1474">
        <v>102.14903259277344</v>
      </c>
      <c r="W1474">
        <v>79.877761840820312</v>
      </c>
    </row>
    <row r="1475" spans="1:23" x14ac:dyDescent="0.25">
      <c r="A1475" t="s">
        <v>85</v>
      </c>
      <c r="B1475" t="s">
        <v>97</v>
      </c>
      <c r="C1475" t="s">
        <v>100</v>
      </c>
      <c r="D1475" t="s">
        <v>87</v>
      </c>
      <c r="E1475" t="s">
        <v>114</v>
      </c>
      <c r="F1475">
        <v>10</v>
      </c>
      <c r="G1475">
        <v>91.031349182128906</v>
      </c>
      <c r="H1475">
        <v>84.029350280761719</v>
      </c>
      <c r="I1475">
        <v>7.0019917488098145</v>
      </c>
      <c r="J1475">
        <v>7.6918467879295349E-2</v>
      </c>
      <c r="K1475">
        <v>2.6366939544677734</v>
      </c>
      <c r="L1475">
        <v>5.2157473564147949</v>
      </c>
      <c r="M1475">
        <v>7.0019917488098145</v>
      </c>
      <c r="N1475">
        <v>8.7882366180419922</v>
      </c>
      <c r="O1475">
        <v>11.367289543151855</v>
      </c>
      <c r="P1475">
        <v>1.3991925716400146</v>
      </c>
      <c r="Q1475">
        <v>12.604790687561035</v>
      </c>
      <c r="R1475">
        <v>233</v>
      </c>
      <c r="S1475">
        <v>11.602606773376465</v>
      </c>
      <c r="T1475">
        <v>3.4062600135803223</v>
      </c>
      <c r="U1475">
        <v>85.316673278808594</v>
      </c>
      <c r="V1475">
        <v>102.14903259277344</v>
      </c>
      <c r="W1475">
        <v>84.774208068847656</v>
      </c>
    </row>
    <row r="1476" spans="1:23" x14ac:dyDescent="0.25">
      <c r="A1476" t="s">
        <v>85</v>
      </c>
      <c r="B1476" t="s">
        <v>97</v>
      </c>
      <c r="C1476" t="s">
        <v>100</v>
      </c>
      <c r="D1476" t="s">
        <v>87</v>
      </c>
      <c r="E1476" t="s">
        <v>114</v>
      </c>
      <c r="F1476">
        <v>11</v>
      </c>
      <c r="G1476">
        <v>96.136299133300781</v>
      </c>
      <c r="H1476">
        <v>87.538436889648437</v>
      </c>
      <c r="I1476">
        <v>8.5978660583496094</v>
      </c>
      <c r="J1476">
        <v>8.9434124529361725E-2</v>
      </c>
      <c r="K1476">
        <v>4.0807991027832031</v>
      </c>
      <c r="L1476">
        <v>6.749518871307373</v>
      </c>
      <c r="M1476">
        <v>8.5978660583496094</v>
      </c>
      <c r="N1476">
        <v>10.446213722229004</v>
      </c>
      <c r="O1476">
        <v>13.114933013916016</v>
      </c>
      <c r="P1476">
        <v>2.8002734184265137</v>
      </c>
      <c r="Q1476">
        <v>14.395459175109863</v>
      </c>
      <c r="R1476">
        <v>233</v>
      </c>
      <c r="S1476">
        <v>12.42341136932373</v>
      </c>
      <c r="T1476">
        <v>3.5246860980987549</v>
      </c>
      <c r="U1476">
        <v>85.316673278808594</v>
      </c>
      <c r="V1476">
        <v>102.14903259277344</v>
      </c>
      <c r="W1476">
        <v>89.624351501464844</v>
      </c>
    </row>
    <row r="1477" spans="1:23" x14ac:dyDescent="0.25">
      <c r="A1477" t="s">
        <v>85</v>
      </c>
      <c r="B1477" t="s">
        <v>97</v>
      </c>
      <c r="C1477" t="s">
        <v>100</v>
      </c>
      <c r="D1477" t="s">
        <v>87</v>
      </c>
      <c r="E1477" t="s">
        <v>114</v>
      </c>
      <c r="F1477">
        <v>12</v>
      </c>
      <c r="G1477">
        <v>95.552146911621094</v>
      </c>
      <c r="H1477">
        <v>88.946342468261719</v>
      </c>
      <c r="I1477">
        <v>6.6058077812194824</v>
      </c>
      <c r="J1477">
        <v>6.9133013486862183E-2</v>
      </c>
      <c r="K1477">
        <v>1.9450414180755615</v>
      </c>
      <c r="L1477">
        <v>4.6986598968505859</v>
      </c>
      <c r="M1477">
        <v>6.6058077812194824</v>
      </c>
      <c r="N1477">
        <v>8.5129556655883789</v>
      </c>
      <c r="O1477">
        <v>11.266573905944824</v>
      </c>
      <c r="P1477">
        <v>0.62377893924713135</v>
      </c>
      <c r="Q1477">
        <v>12.587836265563965</v>
      </c>
      <c r="R1477">
        <v>233</v>
      </c>
      <c r="S1477">
        <v>13.226426124572754</v>
      </c>
      <c r="T1477">
        <v>3.6368153095245361</v>
      </c>
      <c r="U1477">
        <v>85.316673278808594</v>
      </c>
      <c r="V1477">
        <v>102.14903259277344</v>
      </c>
      <c r="W1477">
        <v>93.3397216796875</v>
      </c>
    </row>
    <row r="1478" spans="1:23" x14ac:dyDescent="0.25">
      <c r="A1478" t="s">
        <v>85</v>
      </c>
      <c r="B1478" t="s">
        <v>97</v>
      </c>
      <c r="C1478" t="s">
        <v>100</v>
      </c>
      <c r="D1478" t="s">
        <v>87</v>
      </c>
      <c r="E1478" t="s">
        <v>114</v>
      </c>
      <c r="F1478">
        <v>13</v>
      </c>
      <c r="G1478">
        <v>91.562942504882812</v>
      </c>
      <c r="H1478">
        <v>88.967864990234375</v>
      </c>
      <c r="I1478">
        <v>2.5950779914855957</v>
      </c>
      <c r="J1478">
        <v>2.8342012315988541E-2</v>
      </c>
      <c r="K1478">
        <v>-1.9532350301742554</v>
      </c>
      <c r="L1478">
        <v>0.73394519090652466</v>
      </c>
      <c r="M1478">
        <v>2.5950779914855957</v>
      </c>
      <c r="N1478">
        <v>4.4562106132507324</v>
      </c>
      <c r="O1478">
        <v>7.1433911323547363</v>
      </c>
      <c r="P1478">
        <v>-3.2426185607910156</v>
      </c>
      <c r="Q1478">
        <v>8.432774543762207</v>
      </c>
      <c r="R1478">
        <v>233</v>
      </c>
      <c r="S1478">
        <v>12.595879554748535</v>
      </c>
      <c r="T1478">
        <v>3.549067497253418</v>
      </c>
      <c r="U1478">
        <v>85.316673278808594</v>
      </c>
      <c r="V1478">
        <v>102.14903259277344</v>
      </c>
      <c r="W1478">
        <v>95.012527465820313</v>
      </c>
    </row>
    <row r="1479" spans="1:23" x14ac:dyDescent="0.25">
      <c r="A1479" t="s">
        <v>85</v>
      </c>
      <c r="B1479" t="s">
        <v>97</v>
      </c>
      <c r="C1479" t="s">
        <v>100</v>
      </c>
      <c r="D1479" t="s">
        <v>87</v>
      </c>
      <c r="E1479" t="s">
        <v>114</v>
      </c>
      <c r="F1479">
        <v>14</v>
      </c>
      <c r="G1479">
        <v>93.616661071777344</v>
      </c>
      <c r="H1479">
        <v>90.019218444824219</v>
      </c>
      <c r="I1479">
        <v>3.5974433422088623</v>
      </c>
      <c r="J1479">
        <v>3.8427382707595825E-2</v>
      </c>
      <c r="K1479">
        <v>-0.96635442972183228</v>
      </c>
      <c r="L1479">
        <v>1.7299742698669434</v>
      </c>
      <c r="M1479">
        <v>3.5974433422088623</v>
      </c>
      <c r="N1479">
        <v>5.4649124145507812</v>
      </c>
      <c r="O1479">
        <v>8.1612415313720703</v>
      </c>
      <c r="P1479">
        <v>-2.2601277828216553</v>
      </c>
      <c r="Q1479">
        <v>9.4550142288208008</v>
      </c>
      <c r="R1479">
        <v>233</v>
      </c>
      <c r="S1479">
        <v>12.681791305541992</v>
      </c>
      <c r="T1479">
        <v>3.5611503124237061</v>
      </c>
      <c r="U1479">
        <v>85.316673278808594</v>
      </c>
      <c r="V1479">
        <v>102.14903259277344</v>
      </c>
      <c r="W1479">
        <v>95.687522888183594</v>
      </c>
    </row>
    <row r="1480" spans="1:23" x14ac:dyDescent="0.25">
      <c r="A1480" t="s">
        <v>85</v>
      </c>
      <c r="B1480" t="s">
        <v>97</v>
      </c>
      <c r="C1480" t="s">
        <v>100</v>
      </c>
      <c r="D1480" t="s">
        <v>87</v>
      </c>
      <c r="E1480" t="s">
        <v>114</v>
      </c>
      <c r="F1480">
        <v>15</v>
      </c>
      <c r="G1480">
        <v>91.068595886230469</v>
      </c>
      <c r="H1480">
        <v>87.756195068359375</v>
      </c>
      <c r="I1480">
        <v>3.3124058246612549</v>
      </c>
      <c r="J1480">
        <v>3.6372646689414978E-2</v>
      </c>
      <c r="K1480">
        <v>-1.008816123008728</v>
      </c>
      <c r="L1480">
        <v>1.5441968441009521</v>
      </c>
      <c r="M1480">
        <v>3.3124058246612549</v>
      </c>
      <c r="N1480">
        <v>5.0806150436401367</v>
      </c>
      <c r="O1480">
        <v>7.6336278915405273</v>
      </c>
      <c r="P1480">
        <v>-2.2338225841522217</v>
      </c>
      <c r="Q1480">
        <v>8.8586339950561523</v>
      </c>
      <c r="R1480">
        <v>233</v>
      </c>
      <c r="S1480">
        <v>11.369489669799805</v>
      </c>
      <c r="T1480">
        <v>3.3718674182891846</v>
      </c>
      <c r="U1480">
        <v>85.316673278808594</v>
      </c>
      <c r="V1480">
        <v>102.14903259277344</v>
      </c>
      <c r="W1480">
        <v>96.710151672363281</v>
      </c>
    </row>
    <row r="1481" spans="1:23" x14ac:dyDescent="0.25">
      <c r="A1481" t="s">
        <v>85</v>
      </c>
      <c r="B1481" t="s">
        <v>97</v>
      </c>
      <c r="C1481" t="s">
        <v>100</v>
      </c>
      <c r="D1481" t="s">
        <v>87</v>
      </c>
      <c r="E1481" t="s">
        <v>114</v>
      </c>
      <c r="F1481">
        <v>16</v>
      </c>
      <c r="G1481">
        <v>84.983329772949219</v>
      </c>
      <c r="H1481">
        <v>83.41839599609375</v>
      </c>
      <c r="I1481">
        <v>1.5649328231811523</v>
      </c>
      <c r="J1481">
        <v>1.8414586782455444E-2</v>
      </c>
      <c r="K1481">
        <v>-2.4458096027374268</v>
      </c>
      <c r="L1481">
        <v>-7.6230421662330627E-2</v>
      </c>
      <c r="M1481">
        <v>1.5649328231811523</v>
      </c>
      <c r="N1481">
        <v>3.2060961723327637</v>
      </c>
      <c r="O1481">
        <v>5.5756750106811523</v>
      </c>
      <c r="P1481">
        <v>-3.5827991962432861</v>
      </c>
      <c r="Q1481">
        <v>6.7126650810241699</v>
      </c>
      <c r="R1481">
        <v>233</v>
      </c>
      <c r="S1481">
        <v>9.7943897247314453</v>
      </c>
      <c r="T1481">
        <v>3.12959885597229</v>
      </c>
      <c r="U1481">
        <v>85.316673278808594</v>
      </c>
      <c r="V1481">
        <v>102.14903259277344</v>
      </c>
      <c r="W1481">
        <v>97.706581115722656</v>
      </c>
    </row>
    <row r="1482" spans="1:23" x14ac:dyDescent="0.25">
      <c r="A1482" t="s">
        <v>85</v>
      </c>
      <c r="B1482" t="s">
        <v>97</v>
      </c>
      <c r="C1482" t="s">
        <v>100</v>
      </c>
      <c r="D1482" t="s">
        <v>87</v>
      </c>
      <c r="E1482" t="s">
        <v>114</v>
      </c>
      <c r="F1482">
        <v>17</v>
      </c>
      <c r="G1482">
        <v>77.402687072753906</v>
      </c>
      <c r="H1482">
        <v>77.884178161621094</v>
      </c>
      <c r="I1482">
        <v>-0.48149383068084717</v>
      </c>
      <c r="J1482">
        <v>-6.2206345610320568E-3</v>
      </c>
      <c r="K1482">
        <v>-4.06512451171875</v>
      </c>
      <c r="L1482">
        <v>-1.9478864669799805</v>
      </c>
      <c r="M1482">
        <v>-0.48149383068084717</v>
      </c>
      <c r="N1482">
        <v>0.98489880561828613</v>
      </c>
      <c r="O1482">
        <v>3.1021368503570557</v>
      </c>
      <c r="P1482">
        <v>-5.0810341835021973</v>
      </c>
      <c r="Q1482">
        <v>4.1180462837219238</v>
      </c>
      <c r="R1482">
        <v>233</v>
      </c>
      <c r="S1482">
        <v>7.8194160461425781</v>
      </c>
      <c r="T1482">
        <v>2.7963218688964844</v>
      </c>
      <c r="U1482">
        <v>85.316673278808594</v>
      </c>
      <c r="V1482">
        <v>102.14903259277344</v>
      </c>
      <c r="W1482">
        <v>96.902366638183594</v>
      </c>
    </row>
    <row r="1483" spans="1:23" x14ac:dyDescent="0.25">
      <c r="A1483" t="s">
        <v>85</v>
      </c>
      <c r="B1483" t="s">
        <v>97</v>
      </c>
      <c r="C1483" t="s">
        <v>100</v>
      </c>
      <c r="D1483" t="s">
        <v>87</v>
      </c>
      <c r="E1483" t="s">
        <v>114</v>
      </c>
      <c r="F1483">
        <v>18</v>
      </c>
      <c r="G1483">
        <v>70.369354248046875</v>
      </c>
      <c r="H1483">
        <v>70.740280151367188</v>
      </c>
      <c r="I1483">
        <v>-0.37092769145965576</v>
      </c>
      <c r="J1483">
        <v>-5.2711539901793003E-3</v>
      </c>
      <c r="K1483">
        <v>-3.5342996120452881</v>
      </c>
      <c r="L1483">
        <v>-1.6653537750244141</v>
      </c>
      <c r="M1483">
        <v>-0.37092769145965576</v>
      </c>
      <c r="N1483">
        <v>0.92349839210510254</v>
      </c>
      <c r="O1483">
        <v>2.7924442291259766</v>
      </c>
      <c r="P1483">
        <v>-4.4310712814331055</v>
      </c>
      <c r="Q1483">
        <v>3.689216136932373</v>
      </c>
      <c r="R1483">
        <v>233</v>
      </c>
      <c r="S1483">
        <v>6.0929598808288574</v>
      </c>
      <c r="T1483">
        <v>2.4683921337127686</v>
      </c>
      <c r="U1483">
        <v>85.316673278808594</v>
      </c>
      <c r="V1483">
        <v>102.14903259277344</v>
      </c>
      <c r="W1483">
        <v>95.789939880371094</v>
      </c>
    </row>
    <row r="1484" spans="1:23" x14ac:dyDescent="0.25">
      <c r="A1484" t="s">
        <v>85</v>
      </c>
      <c r="B1484" t="s">
        <v>97</v>
      </c>
      <c r="C1484" t="s">
        <v>100</v>
      </c>
      <c r="D1484" t="s">
        <v>87</v>
      </c>
      <c r="E1484" t="s">
        <v>114</v>
      </c>
      <c r="F1484">
        <v>19</v>
      </c>
      <c r="G1484">
        <v>62.545063018798828</v>
      </c>
      <c r="H1484">
        <v>64.082038879394531</v>
      </c>
      <c r="I1484">
        <v>-1.5369722843170166</v>
      </c>
      <c r="J1484">
        <v>-2.4573838338255882E-2</v>
      </c>
      <c r="K1484">
        <v>-4.5866894721984863</v>
      </c>
      <c r="L1484">
        <v>-2.7848918437957764</v>
      </c>
      <c r="M1484">
        <v>-1.5369722843170166</v>
      </c>
      <c r="N1484">
        <v>-0.28905266523361206</v>
      </c>
      <c r="O1484">
        <v>1.5127450227737427</v>
      </c>
      <c r="P1484">
        <v>-5.4512419700622559</v>
      </c>
      <c r="Q1484">
        <v>2.3772976398468018</v>
      </c>
      <c r="R1484">
        <v>233</v>
      </c>
      <c r="S1484">
        <v>5.6630058288574219</v>
      </c>
      <c r="T1484">
        <v>2.3797070980072021</v>
      </c>
      <c r="U1484">
        <v>85.316673278808594</v>
      </c>
      <c r="V1484">
        <v>102.14903259277344</v>
      </c>
      <c r="W1484">
        <v>92.707710266113281</v>
      </c>
    </row>
    <row r="1485" spans="1:23" x14ac:dyDescent="0.25">
      <c r="A1485" t="s">
        <v>85</v>
      </c>
      <c r="B1485" t="s">
        <v>97</v>
      </c>
      <c r="C1485" t="s">
        <v>100</v>
      </c>
      <c r="D1485" t="s">
        <v>87</v>
      </c>
      <c r="E1485" t="s">
        <v>114</v>
      </c>
      <c r="F1485">
        <v>20</v>
      </c>
      <c r="G1485">
        <v>60.555843353271484</v>
      </c>
      <c r="H1485">
        <v>63.127815246582031</v>
      </c>
      <c r="I1485">
        <v>-2.5719711780548096</v>
      </c>
      <c r="J1485">
        <v>-4.2472716420888901E-2</v>
      </c>
      <c r="K1485">
        <v>-5.5426759719848633</v>
      </c>
      <c r="L1485">
        <v>-3.7875595092773438</v>
      </c>
      <c r="M1485">
        <v>-2.5719711780548096</v>
      </c>
      <c r="N1485">
        <v>-1.3563828468322754</v>
      </c>
      <c r="O1485">
        <v>0.39873358607292175</v>
      </c>
      <c r="P1485">
        <v>-6.3848295211791992</v>
      </c>
      <c r="Q1485">
        <v>1.2408871650695801</v>
      </c>
      <c r="R1485">
        <v>233</v>
      </c>
      <c r="S1485">
        <v>5.3733711242675781</v>
      </c>
      <c r="T1485">
        <v>2.3180532455444336</v>
      </c>
      <c r="U1485">
        <v>85.316673278808594</v>
      </c>
      <c r="V1485">
        <v>102.14903259277344</v>
      </c>
      <c r="W1485">
        <v>88.229736328125</v>
      </c>
    </row>
    <row r="1486" spans="1:23" x14ac:dyDescent="0.25">
      <c r="A1486" t="s">
        <v>85</v>
      </c>
      <c r="B1486" t="s">
        <v>97</v>
      </c>
      <c r="C1486" t="s">
        <v>100</v>
      </c>
      <c r="D1486" t="s">
        <v>87</v>
      </c>
      <c r="E1486" t="s">
        <v>114</v>
      </c>
      <c r="F1486">
        <v>21</v>
      </c>
      <c r="G1486">
        <v>58.468570709228516</v>
      </c>
      <c r="H1486">
        <v>61.310192108154297</v>
      </c>
      <c r="I1486">
        <v>-2.8416218757629395</v>
      </c>
      <c r="J1486">
        <v>-4.8600845038890839E-2</v>
      </c>
      <c r="K1486">
        <v>-5.7253074645996094</v>
      </c>
      <c r="L1486">
        <v>-4.0216026306152344</v>
      </c>
      <c r="M1486">
        <v>-2.8416218757629395</v>
      </c>
      <c r="N1486">
        <v>-1.6616411209106445</v>
      </c>
      <c r="O1486">
        <v>4.2063780128955841E-2</v>
      </c>
      <c r="P1486">
        <v>-6.5427923202514648</v>
      </c>
      <c r="Q1486">
        <v>0.85954856872558594</v>
      </c>
      <c r="R1486">
        <v>233</v>
      </c>
      <c r="S1486">
        <v>5.0631837844848633</v>
      </c>
      <c r="T1486">
        <v>2.2501518726348877</v>
      </c>
      <c r="U1486">
        <v>85.316673278808594</v>
      </c>
      <c r="V1486">
        <v>102.14903259277344</v>
      </c>
      <c r="W1486">
        <v>86.056884765625</v>
      </c>
    </row>
    <row r="1487" spans="1:23" x14ac:dyDescent="0.25">
      <c r="A1487" t="s">
        <v>85</v>
      </c>
      <c r="B1487" t="s">
        <v>97</v>
      </c>
      <c r="C1487" t="s">
        <v>100</v>
      </c>
      <c r="D1487" t="s">
        <v>87</v>
      </c>
      <c r="E1487" t="s">
        <v>114</v>
      </c>
      <c r="F1487">
        <v>22</v>
      </c>
      <c r="G1487">
        <v>55.080413818359375</v>
      </c>
      <c r="H1487">
        <v>57.528667449951172</v>
      </c>
      <c r="I1487">
        <v>-2.448256254196167</v>
      </c>
      <c r="J1487">
        <v>-4.4448763132095337E-2</v>
      </c>
      <c r="K1487">
        <v>-5.3453292846679687</v>
      </c>
      <c r="L1487">
        <v>-3.6337149143218994</v>
      </c>
      <c r="M1487">
        <v>-2.448256254196167</v>
      </c>
      <c r="N1487">
        <v>-1.262797474861145</v>
      </c>
      <c r="O1487">
        <v>0.44881656765937805</v>
      </c>
      <c r="P1487">
        <v>-6.1666088104248047</v>
      </c>
      <c r="Q1487">
        <v>1.2700964212417603</v>
      </c>
      <c r="R1487">
        <v>233</v>
      </c>
      <c r="S1487">
        <v>5.1103029251098633</v>
      </c>
      <c r="T1487">
        <v>2.2605979442596436</v>
      </c>
      <c r="U1487">
        <v>85.316673278808594</v>
      </c>
      <c r="V1487">
        <v>102.14903259277344</v>
      </c>
      <c r="W1487">
        <v>84.072212219238281</v>
      </c>
    </row>
    <row r="1488" spans="1:23" x14ac:dyDescent="0.25">
      <c r="A1488" t="s">
        <v>85</v>
      </c>
      <c r="B1488" t="s">
        <v>97</v>
      </c>
      <c r="C1488" t="s">
        <v>100</v>
      </c>
      <c r="D1488" t="s">
        <v>87</v>
      </c>
      <c r="E1488" t="s">
        <v>114</v>
      </c>
      <c r="F1488">
        <v>23</v>
      </c>
      <c r="G1488">
        <v>52.246894836425781</v>
      </c>
      <c r="H1488">
        <v>53.663356781005859</v>
      </c>
      <c r="I1488">
        <v>-1.4164615869522095</v>
      </c>
      <c r="J1488">
        <v>-2.7110923081636429E-2</v>
      </c>
      <c r="K1488">
        <v>-4.1964035034179687</v>
      </c>
      <c r="L1488">
        <v>-2.5539913177490234</v>
      </c>
      <c r="M1488">
        <v>-1.4164615869522095</v>
      </c>
      <c r="N1488">
        <v>-0.2789318859577179</v>
      </c>
      <c r="O1488">
        <v>1.3634803295135498</v>
      </c>
      <c r="P1488">
        <v>-4.9844784736633301</v>
      </c>
      <c r="Q1488">
        <v>2.1515552997589111</v>
      </c>
      <c r="R1488">
        <v>233</v>
      </c>
      <c r="S1488">
        <v>4.7054295539855957</v>
      </c>
      <c r="T1488">
        <v>2.1692001819610596</v>
      </c>
      <c r="U1488">
        <v>85.316673278808594</v>
      </c>
      <c r="V1488">
        <v>102.14903259277344</v>
      </c>
      <c r="W1488">
        <v>82.457328796386719</v>
      </c>
    </row>
    <row r="1489" spans="1:23" x14ac:dyDescent="0.25">
      <c r="A1489" t="s">
        <v>85</v>
      </c>
      <c r="B1489" t="s">
        <v>97</v>
      </c>
      <c r="C1489" t="s">
        <v>100</v>
      </c>
      <c r="D1489" t="s">
        <v>87</v>
      </c>
      <c r="E1489" t="s">
        <v>114</v>
      </c>
      <c r="F1489">
        <v>24</v>
      </c>
      <c r="G1489">
        <v>48.656440734863281</v>
      </c>
      <c r="H1489">
        <v>50.801216125488281</v>
      </c>
      <c r="I1489">
        <v>-2.1447727680206299</v>
      </c>
      <c r="J1489">
        <v>-4.4079937040805817E-2</v>
      </c>
      <c r="K1489">
        <v>-5.1900601387023926</v>
      </c>
      <c r="L1489">
        <v>-3.3908798694610596</v>
      </c>
      <c r="M1489">
        <v>-2.1447727680206299</v>
      </c>
      <c r="N1489">
        <v>-0.89866578578948975</v>
      </c>
      <c r="O1489">
        <v>0.90051478147506714</v>
      </c>
      <c r="P1489">
        <v>-6.0533571243286133</v>
      </c>
      <c r="Q1489">
        <v>1.763811469078064</v>
      </c>
      <c r="R1489">
        <v>233</v>
      </c>
      <c r="S1489">
        <v>5.6465663909912109</v>
      </c>
      <c r="T1489">
        <v>2.3762505054473877</v>
      </c>
      <c r="U1489">
        <v>85.316673278808594</v>
      </c>
      <c r="V1489">
        <v>102.14903259277344</v>
      </c>
      <c r="W1489">
        <v>81.2879638671875</v>
      </c>
    </row>
    <row r="1490" spans="1:23" x14ac:dyDescent="0.25">
      <c r="A1490" t="s">
        <v>85</v>
      </c>
      <c r="B1490" t="s">
        <v>97</v>
      </c>
      <c r="C1490" t="s">
        <v>100</v>
      </c>
      <c r="D1490" t="s">
        <v>87</v>
      </c>
      <c r="E1490" t="s">
        <v>115</v>
      </c>
      <c r="F1490">
        <v>1</v>
      </c>
      <c r="G1490">
        <v>45.872303009033203</v>
      </c>
      <c r="H1490">
        <v>48.665855407714844</v>
      </c>
      <c r="I1490">
        <v>-2.7935519218444824</v>
      </c>
      <c r="J1490">
        <v>-6.0898445546627045E-2</v>
      </c>
      <c r="K1490">
        <v>-5.9395284652709961</v>
      </c>
      <c r="L1490">
        <v>-4.0808601379394531</v>
      </c>
      <c r="M1490">
        <v>-2.7935519218444824</v>
      </c>
      <c r="N1490">
        <v>-1.5062438249588013</v>
      </c>
      <c r="O1490">
        <v>0.35242456197738647</v>
      </c>
      <c r="P1490">
        <v>-6.8313689231872559</v>
      </c>
      <c r="Q1490">
        <v>1.2442651987075806</v>
      </c>
      <c r="R1490">
        <v>233</v>
      </c>
      <c r="S1490">
        <v>6.0261340141296387</v>
      </c>
      <c r="T1490">
        <v>2.4548184871673584</v>
      </c>
      <c r="U1490">
        <v>85.544990539550781</v>
      </c>
      <c r="V1490">
        <v>101.94999694824219</v>
      </c>
      <c r="W1490">
        <v>80.363487243652344</v>
      </c>
    </row>
    <row r="1491" spans="1:23" x14ac:dyDescent="0.25">
      <c r="A1491" t="s">
        <v>85</v>
      </c>
      <c r="B1491" t="s">
        <v>97</v>
      </c>
      <c r="C1491" t="s">
        <v>100</v>
      </c>
      <c r="D1491" t="s">
        <v>87</v>
      </c>
      <c r="E1491" t="s">
        <v>115</v>
      </c>
      <c r="F1491">
        <v>2</v>
      </c>
      <c r="G1491">
        <v>44.513072967529297</v>
      </c>
      <c r="H1491">
        <v>47.813873291015625</v>
      </c>
      <c r="I1491">
        <v>-3.3008015155792236</v>
      </c>
      <c r="J1491">
        <v>-7.4153527617454529E-2</v>
      </c>
      <c r="K1491">
        <v>-6.4384593963623047</v>
      </c>
      <c r="L1491">
        <v>-4.5847058296203613</v>
      </c>
      <c r="M1491">
        <v>-3.3008015155792236</v>
      </c>
      <c r="N1491">
        <v>-2.016897439956665</v>
      </c>
      <c r="O1491">
        <v>-0.1631438285112381</v>
      </c>
      <c r="P1491">
        <v>-7.3279414176940918</v>
      </c>
      <c r="Q1491">
        <v>0.72633850574493408</v>
      </c>
      <c r="R1491">
        <v>233</v>
      </c>
      <c r="S1491">
        <v>5.9943070411682129</v>
      </c>
      <c r="T1491">
        <v>2.4483273029327393</v>
      </c>
      <c r="U1491">
        <v>85.544990539550781</v>
      </c>
      <c r="V1491">
        <v>101.94999694824219</v>
      </c>
      <c r="W1491">
        <v>79.069877624511719</v>
      </c>
    </row>
    <row r="1492" spans="1:23" x14ac:dyDescent="0.25">
      <c r="A1492" t="s">
        <v>85</v>
      </c>
      <c r="B1492" t="s">
        <v>97</v>
      </c>
      <c r="C1492" t="s">
        <v>100</v>
      </c>
      <c r="D1492" t="s">
        <v>87</v>
      </c>
      <c r="E1492" t="s">
        <v>115</v>
      </c>
      <c r="F1492">
        <v>3</v>
      </c>
      <c r="G1492">
        <v>43.897960662841797</v>
      </c>
      <c r="H1492">
        <v>47.376850128173828</v>
      </c>
      <c r="I1492">
        <v>-3.4788899421691895</v>
      </c>
      <c r="J1492">
        <v>-7.9249463975429535E-2</v>
      </c>
      <c r="K1492">
        <v>-6.6629681587219238</v>
      </c>
      <c r="L1492">
        <v>-4.7817888259887695</v>
      </c>
      <c r="M1492">
        <v>-3.4788899421691895</v>
      </c>
      <c r="N1492">
        <v>-2.1759908199310303</v>
      </c>
      <c r="O1492">
        <v>-0.29481160640716553</v>
      </c>
      <c r="P1492">
        <v>-7.565610408782959</v>
      </c>
      <c r="Q1492">
        <v>0.60783034563064575</v>
      </c>
      <c r="R1492">
        <v>233</v>
      </c>
      <c r="S1492">
        <v>6.1729865074157715</v>
      </c>
      <c r="T1492">
        <v>2.4845495223999023</v>
      </c>
      <c r="U1492">
        <v>85.544990539550781</v>
      </c>
      <c r="V1492">
        <v>101.94999694824219</v>
      </c>
      <c r="W1492">
        <v>77.992965698242188</v>
      </c>
    </row>
    <row r="1493" spans="1:23" x14ac:dyDescent="0.25">
      <c r="A1493" t="s">
        <v>85</v>
      </c>
      <c r="B1493" t="s">
        <v>97</v>
      </c>
      <c r="C1493" t="s">
        <v>100</v>
      </c>
      <c r="D1493" t="s">
        <v>87</v>
      </c>
      <c r="E1493" t="s">
        <v>115</v>
      </c>
      <c r="F1493">
        <v>4</v>
      </c>
      <c r="G1493">
        <v>42.364307403564453</v>
      </c>
      <c r="H1493">
        <v>45.810104370117188</v>
      </c>
      <c r="I1493">
        <v>-3.4457993507385254</v>
      </c>
      <c r="J1493">
        <v>-8.1337325274944305E-2</v>
      </c>
      <c r="K1493">
        <v>-6.4145750999450684</v>
      </c>
      <c r="L1493">
        <v>-4.6605982780456543</v>
      </c>
      <c r="M1493">
        <v>-3.4457993507385254</v>
      </c>
      <c r="N1493">
        <v>-2.2310004234313965</v>
      </c>
      <c r="O1493">
        <v>-0.47702381014823914</v>
      </c>
      <c r="P1493">
        <v>-7.2561817169189453</v>
      </c>
      <c r="Q1493">
        <v>0.36458280682563782</v>
      </c>
      <c r="R1493">
        <v>233</v>
      </c>
      <c r="S1493">
        <v>5.3663945198059082</v>
      </c>
      <c r="T1493">
        <v>2.3165478706359863</v>
      </c>
      <c r="U1493">
        <v>85.544990539550781</v>
      </c>
      <c r="V1493">
        <v>101.94999694824219</v>
      </c>
      <c r="W1493">
        <v>77.024330139160156</v>
      </c>
    </row>
    <row r="1494" spans="1:23" x14ac:dyDescent="0.25">
      <c r="A1494" t="s">
        <v>85</v>
      </c>
      <c r="B1494" t="s">
        <v>97</v>
      </c>
      <c r="C1494" t="s">
        <v>100</v>
      </c>
      <c r="D1494" t="s">
        <v>87</v>
      </c>
      <c r="E1494" t="s">
        <v>115</v>
      </c>
      <c r="F1494">
        <v>5</v>
      </c>
      <c r="G1494">
        <v>44.616153717041016</v>
      </c>
      <c r="H1494">
        <v>47.345252990722656</v>
      </c>
      <c r="I1494">
        <v>-2.7291011810302734</v>
      </c>
      <c r="J1494">
        <v>-6.1168454587459564E-2</v>
      </c>
      <c r="K1494">
        <v>-5.4503498077392578</v>
      </c>
      <c r="L1494">
        <v>-3.8426139354705811</v>
      </c>
      <c r="M1494">
        <v>-2.7291011810302734</v>
      </c>
      <c r="N1494">
        <v>-1.6155884265899658</v>
      </c>
      <c r="O1494">
        <v>-7.852788083255291E-3</v>
      </c>
      <c r="P1494">
        <v>-6.2217855453491211</v>
      </c>
      <c r="Q1494">
        <v>0.76358330249786377</v>
      </c>
      <c r="R1494">
        <v>233</v>
      </c>
      <c r="S1494">
        <v>4.5088334083557129</v>
      </c>
      <c r="T1494">
        <v>2.123401403427124</v>
      </c>
      <c r="U1494">
        <v>85.544990539550781</v>
      </c>
      <c r="V1494">
        <v>101.94999694824219</v>
      </c>
      <c r="W1494">
        <v>76.072425842285156</v>
      </c>
    </row>
    <row r="1495" spans="1:23" x14ac:dyDescent="0.25">
      <c r="A1495" t="s">
        <v>85</v>
      </c>
      <c r="B1495" t="s">
        <v>97</v>
      </c>
      <c r="C1495" t="s">
        <v>100</v>
      </c>
      <c r="D1495" t="s">
        <v>87</v>
      </c>
      <c r="E1495" t="s">
        <v>115</v>
      </c>
      <c r="F1495">
        <v>6</v>
      </c>
      <c r="G1495">
        <v>53.252395629882813</v>
      </c>
      <c r="H1495">
        <v>53.098426818847656</v>
      </c>
      <c r="I1495">
        <v>0.15396586060523987</v>
      </c>
      <c r="J1495">
        <v>2.8912476263940334E-3</v>
      </c>
      <c r="K1495">
        <v>-3.0021646022796631</v>
      </c>
      <c r="L1495">
        <v>-1.1374970674514771</v>
      </c>
      <c r="M1495">
        <v>0.15396586060523987</v>
      </c>
      <c r="N1495">
        <v>1.4454288482666016</v>
      </c>
      <c r="O1495">
        <v>3.310096263885498</v>
      </c>
      <c r="P1495">
        <v>-3.8968837261199951</v>
      </c>
      <c r="Q1495">
        <v>4.2048153877258301</v>
      </c>
      <c r="R1495">
        <v>233</v>
      </c>
      <c r="S1495">
        <v>6.065096378326416</v>
      </c>
      <c r="T1495">
        <v>2.4627416133880615</v>
      </c>
      <c r="U1495">
        <v>85.544990539550781</v>
      </c>
      <c r="V1495">
        <v>101.94999694824219</v>
      </c>
      <c r="W1495">
        <v>75.482177734375</v>
      </c>
    </row>
    <row r="1496" spans="1:23" x14ac:dyDescent="0.25">
      <c r="A1496" t="s">
        <v>85</v>
      </c>
      <c r="B1496" t="s">
        <v>97</v>
      </c>
      <c r="C1496" t="s">
        <v>100</v>
      </c>
      <c r="D1496" t="s">
        <v>87</v>
      </c>
      <c r="E1496" t="s">
        <v>115</v>
      </c>
      <c r="F1496">
        <v>7</v>
      </c>
      <c r="G1496">
        <v>63.415386199951172</v>
      </c>
      <c r="H1496">
        <v>63.815948486328125</v>
      </c>
      <c r="I1496">
        <v>-0.40056324005126953</v>
      </c>
      <c r="J1496">
        <v>-6.3164993189275265E-3</v>
      </c>
      <c r="K1496">
        <v>-3.5621371269226074</v>
      </c>
      <c r="L1496">
        <v>-1.69425368309021</v>
      </c>
      <c r="M1496">
        <v>-0.40056324005126953</v>
      </c>
      <c r="N1496">
        <v>0.8931272029876709</v>
      </c>
      <c r="O1496">
        <v>2.7610106468200684</v>
      </c>
      <c r="P1496">
        <v>-4.4583992958068848</v>
      </c>
      <c r="Q1496">
        <v>3.6572730541229248</v>
      </c>
      <c r="R1496">
        <v>233</v>
      </c>
      <c r="S1496">
        <v>6.0860366821289062</v>
      </c>
      <c r="T1496">
        <v>2.466989278793335</v>
      </c>
      <c r="U1496">
        <v>85.544990539550781</v>
      </c>
      <c r="V1496">
        <v>101.94999694824219</v>
      </c>
      <c r="W1496">
        <v>75.233016967773438</v>
      </c>
    </row>
    <row r="1497" spans="1:23" x14ac:dyDescent="0.25">
      <c r="A1497" t="s">
        <v>85</v>
      </c>
      <c r="B1497" t="s">
        <v>97</v>
      </c>
      <c r="C1497" t="s">
        <v>100</v>
      </c>
      <c r="D1497" t="s">
        <v>87</v>
      </c>
      <c r="E1497" t="s">
        <v>115</v>
      </c>
      <c r="F1497">
        <v>8</v>
      </c>
      <c r="G1497">
        <v>73.619560241699219</v>
      </c>
      <c r="H1497">
        <v>72.050849914550781</v>
      </c>
      <c r="I1497">
        <v>1.5687068700790405</v>
      </c>
      <c r="J1497">
        <v>2.1308289840817451E-2</v>
      </c>
      <c r="K1497">
        <v>-1.7890241146087646</v>
      </c>
      <c r="L1497">
        <v>0.19475057721138</v>
      </c>
      <c r="M1497">
        <v>1.5687068700790405</v>
      </c>
      <c r="N1497">
        <v>2.9426631927490234</v>
      </c>
      <c r="O1497">
        <v>4.9264378547668457</v>
      </c>
      <c r="P1497">
        <v>-2.740894079208374</v>
      </c>
      <c r="Q1497">
        <v>5.8783078193664551</v>
      </c>
      <c r="R1497">
        <v>233</v>
      </c>
      <c r="S1497">
        <v>6.8646697998046875</v>
      </c>
      <c r="T1497">
        <v>2.620051383972168</v>
      </c>
      <c r="U1497">
        <v>85.544990539550781</v>
      </c>
      <c r="V1497">
        <v>101.94999694824219</v>
      </c>
      <c r="W1497">
        <v>76.957962036132813</v>
      </c>
    </row>
    <row r="1498" spans="1:23" x14ac:dyDescent="0.25">
      <c r="A1498" t="s">
        <v>85</v>
      </c>
      <c r="B1498" t="s">
        <v>97</v>
      </c>
      <c r="C1498" t="s">
        <v>100</v>
      </c>
      <c r="D1498" t="s">
        <v>87</v>
      </c>
      <c r="E1498" t="s">
        <v>115</v>
      </c>
      <c r="F1498">
        <v>9</v>
      </c>
      <c r="G1498">
        <v>84.518226623535156</v>
      </c>
      <c r="H1498">
        <v>79.474281311035156</v>
      </c>
      <c r="I1498">
        <v>5.0439424514770508</v>
      </c>
      <c r="J1498">
        <v>5.9678755700588226E-2</v>
      </c>
      <c r="K1498">
        <v>0.59136301279067993</v>
      </c>
      <c r="L1498">
        <v>3.2219829559326172</v>
      </c>
      <c r="M1498">
        <v>5.0439424514770508</v>
      </c>
      <c r="N1498">
        <v>6.8659019470214844</v>
      </c>
      <c r="O1498">
        <v>9.4965219497680664</v>
      </c>
      <c r="P1498">
        <v>-0.67088139057159424</v>
      </c>
      <c r="Q1498">
        <v>10.758766174316406</v>
      </c>
      <c r="R1498">
        <v>233</v>
      </c>
      <c r="S1498">
        <v>12.071220397949219</v>
      </c>
      <c r="T1498">
        <v>3.4743661880493164</v>
      </c>
      <c r="U1498">
        <v>85.544990539550781</v>
      </c>
      <c r="V1498">
        <v>101.94999694824219</v>
      </c>
      <c r="W1498">
        <v>81.500251770019531</v>
      </c>
    </row>
    <row r="1499" spans="1:23" x14ac:dyDescent="0.25">
      <c r="A1499" t="s">
        <v>85</v>
      </c>
      <c r="B1499" t="s">
        <v>97</v>
      </c>
      <c r="C1499" t="s">
        <v>100</v>
      </c>
      <c r="D1499" t="s">
        <v>87</v>
      </c>
      <c r="E1499" t="s">
        <v>115</v>
      </c>
      <c r="F1499">
        <v>10</v>
      </c>
      <c r="G1499">
        <v>89.359970092773438</v>
      </c>
      <c r="H1499">
        <v>84.503120422363281</v>
      </c>
      <c r="I1499">
        <v>4.8568539619445801</v>
      </c>
      <c r="J1499">
        <v>5.4351560771465302E-2</v>
      </c>
      <c r="K1499">
        <v>-4.0711043402552605E-3</v>
      </c>
      <c r="L1499">
        <v>2.8678028583526611</v>
      </c>
      <c r="M1499">
        <v>4.8568539619445801</v>
      </c>
      <c r="N1499">
        <v>6.8459053039550781</v>
      </c>
      <c r="O1499">
        <v>9.7177791595458984</v>
      </c>
      <c r="P1499">
        <v>-1.3820757865905762</v>
      </c>
      <c r="Q1499">
        <v>11.095784187316895</v>
      </c>
      <c r="R1499">
        <v>233</v>
      </c>
      <c r="S1499">
        <v>14.386848449707031</v>
      </c>
      <c r="T1499">
        <v>3.7929999828338623</v>
      </c>
      <c r="U1499">
        <v>85.544990539550781</v>
      </c>
      <c r="V1499">
        <v>101.94999694824219</v>
      </c>
      <c r="W1499">
        <v>86.44073486328125</v>
      </c>
    </row>
    <row r="1500" spans="1:23" x14ac:dyDescent="0.25">
      <c r="A1500" t="s">
        <v>85</v>
      </c>
      <c r="B1500" t="s">
        <v>97</v>
      </c>
      <c r="C1500" t="s">
        <v>100</v>
      </c>
      <c r="D1500" t="s">
        <v>87</v>
      </c>
      <c r="E1500" t="s">
        <v>115</v>
      </c>
      <c r="F1500">
        <v>11</v>
      </c>
      <c r="G1500">
        <v>94.151390075683594</v>
      </c>
      <c r="H1500">
        <v>89.740394592285156</v>
      </c>
      <c r="I1500">
        <v>4.4109869003295898</v>
      </c>
      <c r="J1500">
        <v>4.6849939972162247E-2</v>
      </c>
      <c r="K1500">
        <v>-0.49700167775154114</v>
      </c>
      <c r="L1500">
        <v>2.4026777744293213</v>
      </c>
      <c r="M1500">
        <v>4.4109869003295898</v>
      </c>
      <c r="N1500">
        <v>6.4192962646484375</v>
      </c>
      <c r="O1500">
        <v>9.3189754486083984</v>
      </c>
      <c r="P1500">
        <v>-1.8883482217788696</v>
      </c>
      <c r="Q1500">
        <v>10.710322380065918</v>
      </c>
      <c r="R1500">
        <v>233</v>
      </c>
      <c r="S1500">
        <v>14.66678524017334</v>
      </c>
      <c r="T1500">
        <v>3.8297238349914551</v>
      </c>
      <c r="U1500">
        <v>85.544990539550781</v>
      </c>
      <c r="V1500">
        <v>101.94999694824219</v>
      </c>
      <c r="W1500">
        <v>90.661384582519531</v>
      </c>
    </row>
    <row r="1501" spans="1:23" x14ac:dyDescent="0.25">
      <c r="A1501" t="s">
        <v>85</v>
      </c>
      <c r="B1501" t="s">
        <v>97</v>
      </c>
      <c r="C1501" t="s">
        <v>100</v>
      </c>
      <c r="D1501" t="s">
        <v>87</v>
      </c>
      <c r="E1501" t="s">
        <v>115</v>
      </c>
      <c r="F1501">
        <v>12</v>
      </c>
      <c r="G1501">
        <v>98.336235046386719</v>
      </c>
      <c r="H1501">
        <v>91.283882141113281</v>
      </c>
      <c r="I1501">
        <v>7.0523490905761719</v>
      </c>
      <c r="J1501">
        <v>7.1716688573360443E-2</v>
      </c>
      <c r="K1501">
        <v>2.1623165607452393</v>
      </c>
      <c r="L1501">
        <v>5.0513873100280762</v>
      </c>
      <c r="M1501">
        <v>7.0523490905761719</v>
      </c>
      <c r="N1501">
        <v>9.0533103942871094</v>
      </c>
      <c r="O1501">
        <v>11.942381858825684</v>
      </c>
      <c r="P1501">
        <v>0.77606022357940674</v>
      </c>
      <c r="Q1501">
        <v>13.328638076782227</v>
      </c>
      <c r="R1501">
        <v>233</v>
      </c>
      <c r="S1501">
        <v>14.559663772583008</v>
      </c>
      <c r="T1501">
        <v>3.8157126903533936</v>
      </c>
      <c r="U1501">
        <v>85.544990539550781</v>
      </c>
      <c r="V1501">
        <v>101.94999694824219</v>
      </c>
      <c r="W1501">
        <v>93.310760498046875</v>
      </c>
    </row>
    <row r="1502" spans="1:23" x14ac:dyDescent="0.25">
      <c r="A1502" t="s">
        <v>85</v>
      </c>
      <c r="B1502" t="s">
        <v>97</v>
      </c>
      <c r="C1502" t="s">
        <v>100</v>
      </c>
      <c r="D1502" t="s">
        <v>87</v>
      </c>
      <c r="E1502" t="s">
        <v>115</v>
      </c>
      <c r="F1502">
        <v>13</v>
      </c>
      <c r="G1502">
        <v>97.814208984375</v>
      </c>
      <c r="H1502">
        <v>91.607498168945313</v>
      </c>
      <c r="I1502">
        <v>6.2067136764526367</v>
      </c>
      <c r="J1502">
        <v>6.3454113900661469E-2</v>
      </c>
      <c r="K1502">
        <v>1.8145800828933716</v>
      </c>
      <c r="L1502">
        <v>4.4094882011413574</v>
      </c>
      <c r="M1502">
        <v>6.2067136764526367</v>
      </c>
      <c r="N1502">
        <v>8.0039396286010742</v>
      </c>
      <c r="O1502">
        <v>10.598847389221191</v>
      </c>
      <c r="P1502">
        <v>0.56947118043899536</v>
      </c>
      <c r="Q1502">
        <v>11.843955993652344</v>
      </c>
      <c r="R1502">
        <v>233</v>
      </c>
      <c r="S1502">
        <v>11.745700836181641</v>
      </c>
      <c r="T1502">
        <v>3.4272000789642334</v>
      </c>
      <c r="U1502">
        <v>85.544990539550781</v>
      </c>
      <c r="V1502">
        <v>101.94999694824219</v>
      </c>
      <c r="W1502">
        <v>95.530929565429688</v>
      </c>
    </row>
    <row r="1503" spans="1:23" x14ac:dyDescent="0.25">
      <c r="A1503" t="s">
        <v>85</v>
      </c>
      <c r="B1503" t="s">
        <v>97</v>
      </c>
      <c r="C1503" t="s">
        <v>100</v>
      </c>
      <c r="D1503" t="s">
        <v>87</v>
      </c>
      <c r="E1503" t="s">
        <v>115</v>
      </c>
      <c r="F1503">
        <v>14</v>
      </c>
      <c r="G1503">
        <v>97.928840637207031</v>
      </c>
      <c r="H1503">
        <v>91.646652221679688</v>
      </c>
      <c r="I1503">
        <v>6.2821807861328125</v>
      </c>
      <c r="J1503">
        <v>6.415046751499176E-2</v>
      </c>
      <c r="K1503">
        <v>1.9522624015808105</v>
      </c>
      <c r="L1503">
        <v>4.5104131698608398</v>
      </c>
      <c r="M1503">
        <v>6.2821807861328125</v>
      </c>
      <c r="N1503">
        <v>8.0539484024047852</v>
      </c>
      <c r="O1503">
        <v>10.612099647521973</v>
      </c>
      <c r="P1503">
        <v>0.72479069232940674</v>
      </c>
      <c r="Q1503">
        <v>11.839570999145508</v>
      </c>
      <c r="R1503">
        <v>233</v>
      </c>
      <c r="S1503">
        <v>11.415298461914063</v>
      </c>
      <c r="T1503">
        <v>3.3786532878875732</v>
      </c>
      <c r="U1503">
        <v>85.544990539550781</v>
      </c>
      <c r="V1503">
        <v>101.94999694824219</v>
      </c>
      <c r="W1503">
        <v>96.090736389160156</v>
      </c>
    </row>
    <row r="1504" spans="1:23" x14ac:dyDescent="0.25">
      <c r="A1504" t="s">
        <v>85</v>
      </c>
      <c r="B1504" t="s">
        <v>97</v>
      </c>
      <c r="C1504" t="s">
        <v>100</v>
      </c>
      <c r="D1504" t="s">
        <v>87</v>
      </c>
      <c r="E1504" t="s">
        <v>115</v>
      </c>
      <c r="F1504">
        <v>15</v>
      </c>
      <c r="G1504">
        <v>94.751235961914063</v>
      </c>
      <c r="H1504">
        <v>89.017501831054687</v>
      </c>
      <c r="I1504">
        <v>5.7337327003479004</v>
      </c>
      <c r="J1504">
        <v>6.0513541102409363E-2</v>
      </c>
      <c r="K1504">
        <v>1.4427191019058228</v>
      </c>
      <c r="L1504">
        <v>3.9778847694396973</v>
      </c>
      <c r="M1504">
        <v>5.7337327003479004</v>
      </c>
      <c r="N1504">
        <v>7.4895806312561035</v>
      </c>
      <c r="O1504">
        <v>10.024745941162109</v>
      </c>
      <c r="P1504">
        <v>0.22627639770507813</v>
      </c>
      <c r="Q1504">
        <v>11.241189002990723</v>
      </c>
      <c r="R1504">
        <v>233</v>
      </c>
      <c r="S1504">
        <v>11.211084365844727</v>
      </c>
      <c r="T1504">
        <v>3.3482956886291504</v>
      </c>
      <c r="U1504">
        <v>85.544990539550781</v>
      </c>
      <c r="V1504">
        <v>101.94999694824219</v>
      </c>
      <c r="W1504">
        <v>95.439781188964844</v>
      </c>
    </row>
    <row r="1505" spans="1:23" x14ac:dyDescent="0.25">
      <c r="A1505" t="s">
        <v>85</v>
      </c>
      <c r="B1505" t="s">
        <v>97</v>
      </c>
      <c r="C1505" t="s">
        <v>100</v>
      </c>
      <c r="D1505" t="s">
        <v>87</v>
      </c>
      <c r="E1505" t="s">
        <v>115</v>
      </c>
      <c r="F1505">
        <v>16</v>
      </c>
      <c r="G1505">
        <v>88.329170227050781</v>
      </c>
      <c r="H1505">
        <v>85.152565002441406</v>
      </c>
      <c r="I1505">
        <v>3.1766102313995361</v>
      </c>
      <c r="J1505">
        <v>3.596331924200058E-2</v>
      </c>
      <c r="K1505">
        <v>-1.0322754383087158</v>
      </c>
      <c r="L1505">
        <v>1.4543683528900146</v>
      </c>
      <c r="M1505">
        <v>3.1766102313995361</v>
      </c>
      <c r="N1505">
        <v>4.8988523483276367</v>
      </c>
      <c r="O1505">
        <v>7.385495662689209</v>
      </c>
      <c r="P1505">
        <v>-2.2254359722137451</v>
      </c>
      <c r="Q1505">
        <v>8.5786561965942383</v>
      </c>
      <c r="R1505">
        <v>233</v>
      </c>
      <c r="S1505">
        <v>10.786041259765625</v>
      </c>
      <c r="T1505">
        <v>3.2842109203338623</v>
      </c>
      <c r="U1505">
        <v>85.544990539550781</v>
      </c>
      <c r="V1505">
        <v>101.94999694824219</v>
      </c>
      <c r="W1505">
        <v>94.391555786132813</v>
      </c>
    </row>
    <row r="1506" spans="1:23" x14ac:dyDescent="0.25">
      <c r="A1506" t="s">
        <v>85</v>
      </c>
      <c r="B1506" t="s">
        <v>97</v>
      </c>
      <c r="C1506" t="s">
        <v>100</v>
      </c>
      <c r="D1506" t="s">
        <v>87</v>
      </c>
      <c r="E1506" t="s">
        <v>115</v>
      </c>
      <c r="F1506">
        <v>17</v>
      </c>
      <c r="G1506">
        <v>83.808609008789063</v>
      </c>
      <c r="H1506">
        <v>79.047210693359375</v>
      </c>
      <c r="I1506">
        <v>4.7613968849182129</v>
      </c>
      <c r="J1506">
        <v>5.6812740862369537E-2</v>
      </c>
      <c r="K1506">
        <v>0.65126115083694458</v>
      </c>
      <c r="L1506">
        <v>3.0795626640319824</v>
      </c>
      <c r="M1506">
        <v>4.7613968849182129</v>
      </c>
      <c r="N1506">
        <v>6.4432311058044434</v>
      </c>
      <c r="O1506">
        <v>8.8715324401855469</v>
      </c>
      <c r="P1506">
        <v>-0.51390522718429565</v>
      </c>
      <c r="Q1506">
        <v>10.036699295043945</v>
      </c>
      <c r="R1506">
        <v>233</v>
      </c>
      <c r="S1506">
        <v>10.285848617553711</v>
      </c>
      <c r="T1506">
        <v>3.2071559429168701</v>
      </c>
      <c r="U1506">
        <v>85.544990539550781</v>
      </c>
      <c r="V1506">
        <v>101.94999694824219</v>
      </c>
      <c r="W1506">
        <v>92.718017578125</v>
      </c>
    </row>
    <row r="1507" spans="1:23" x14ac:dyDescent="0.25">
      <c r="A1507" t="s">
        <v>85</v>
      </c>
      <c r="B1507" t="s">
        <v>97</v>
      </c>
      <c r="C1507" t="s">
        <v>100</v>
      </c>
      <c r="D1507" t="s">
        <v>87</v>
      </c>
      <c r="E1507" t="s">
        <v>115</v>
      </c>
      <c r="F1507">
        <v>18</v>
      </c>
      <c r="G1507">
        <v>74.007087707519531</v>
      </c>
      <c r="H1507">
        <v>71.284774780273437</v>
      </c>
      <c r="I1507">
        <v>2.7223091125488281</v>
      </c>
      <c r="J1507">
        <v>3.678443655371666E-2</v>
      </c>
      <c r="K1507">
        <v>-1.0588504076004028</v>
      </c>
      <c r="L1507">
        <v>1.1750892400741577</v>
      </c>
      <c r="M1507">
        <v>2.7223091125488281</v>
      </c>
      <c r="N1507">
        <v>4.269528865814209</v>
      </c>
      <c r="O1507">
        <v>6.5034685134887695</v>
      </c>
      <c r="P1507">
        <v>-2.1307566165924072</v>
      </c>
      <c r="Q1507">
        <v>7.5753750801086426</v>
      </c>
      <c r="R1507">
        <v>233</v>
      </c>
      <c r="S1507">
        <v>8.7051811218261719</v>
      </c>
      <c r="T1507">
        <v>2.9504544734954834</v>
      </c>
      <c r="U1507">
        <v>85.544990539550781</v>
      </c>
      <c r="V1507">
        <v>101.94999694824219</v>
      </c>
      <c r="W1507">
        <v>92.2967529296875</v>
      </c>
    </row>
    <row r="1508" spans="1:23" x14ac:dyDescent="0.25">
      <c r="A1508" t="s">
        <v>85</v>
      </c>
      <c r="B1508" t="s">
        <v>97</v>
      </c>
      <c r="C1508" t="s">
        <v>100</v>
      </c>
      <c r="D1508" t="s">
        <v>87</v>
      </c>
      <c r="E1508" t="s">
        <v>115</v>
      </c>
      <c r="F1508">
        <v>19</v>
      </c>
      <c r="G1508">
        <v>65.389862060546875</v>
      </c>
      <c r="H1508">
        <v>65.921379089355469</v>
      </c>
      <c r="I1508">
        <v>-0.53151780366897583</v>
      </c>
      <c r="J1508">
        <v>-8.1284437328577042E-3</v>
      </c>
      <c r="K1508">
        <v>-3.9747557640075684</v>
      </c>
      <c r="L1508">
        <v>-1.9404628276824951</v>
      </c>
      <c r="M1508">
        <v>-0.53151780366897583</v>
      </c>
      <c r="N1508">
        <v>0.87742722034454346</v>
      </c>
      <c r="O1508">
        <v>2.9117200374603271</v>
      </c>
      <c r="P1508">
        <v>-4.9508657455444336</v>
      </c>
      <c r="Q1508">
        <v>3.8878302574157715</v>
      </c>
      <c r="R1508">
        <v>233</v>
      </c>
      <c r="S1508">
        <v>7.218747615814209</v>
      </c>
      <c r="T1508">
        <v>2.6867728233337402</v>
      </c>
      <c r="U1508">
        <v>85.544990539550781</v>
      </c>
      <c r="V1508">
        <v>101.94999694824219</v>
      </c>
      <c r="W1508">
        <v>91.40185546875</v>
      </c>
    </row>
    <row r="1509" spans="1:23" x14ac:dyDescent="0.25">
      <c r="A1509" t="s">
        <v>85</v>
      </c>
      <c r="B1509" t="s">
        <v>97</v>
      </c>
      <c r="C1509" t="s">
        <v>100</v>
      </c>
      <c r="D1509" t="s">
        <v>87</v>
      </c>
      <c r="E1509" t="s">
        <v>115</v>
      </c>
      <c r="F1509">
        <v>20</v>
      </c>
      <c r="G1509">
        <v>65.271705627441406</v>
      </c>
      <c r="H1509">
        <v>65.817886352539063</v>
      </c>
      <c r="I1509">
        <v>-0.54618209600448608</v>
      </c>
      <c r="J1509">
        <v>-8.3678234368562698E-3</v>
      </c>
      <c r="K1509">
        <v>-3.8914783000946045</v>
      </c>
      <c r="L1509">
        <v>-1.9150501489639282</v>
      </c>
      <c r="M1509">
        <v>-0.54618209600448608</v>
      </c>
      <c r="N1509">
        <v>0.82268595695495605</v>
      </c>
      <c r="O1509">
        <v>2.7991139888763428</v>
      </c>
      <c r="P1509">
        <v>-4.8398232460021973</v>
      </c>
      <c r="Q1509">
        <v>3.7474589347839355</v>
      </c>
      <c r="R1509">
        <v>233</v>
      </c>
      <c r="S1509">
        <v>6.8139185905456543</v>
      </c>
      <c r="T1509">
        <v>2.6103484630584717</v>
      </c>
      <c r="U1509">
        <v>85.544990539550781</v>
      </c>
      <c r="V1509">
        <v>101.94999694824219</v>
      </c>
      <c r="W1509">
        <v>88.181564331054688</v>
      </c>
    </row>
    <row r="1510" spans="1:23" x14ac:dyDescent="0.25">
      <c r="A1510" t="s">
        <v>85</v>
      </c>
      <c r="B1510" t="s">
        <v>97</v>
      </c>
      <c r="C1510" t="s">
        <v>100</v>
      </c>
      <c r="D1510" t="s">
        <v>87</v>
      </c>
      <c r="E1510" t="s">
        <v>115</v>
      </c>
      <c r="F1510">
        <v>21</v>
      </c>
      <c r="G1510">
        <v>66.078117370605469</v>
      </c>
      <c r="H1510">
        <v>62.772975921630859</v>
      </c>
      <c r="I1510">
        <v>3.3051421642303467</v>
      </c>
      <c r="J1510">
        <v>5.0018709152936935E-2</v>
      </c>
      <c r="K1510">
        <v>-0.44110971689224243</v>
      </c>
      <c r="L1510">
        <v>1.7722063064575195</v>
      </c>
      <c r="M1510">
        <v>3.3051421642303467</v>
      </c>
      <c r="N1510">
        <v>4.8380780220031738</v>
      </c>
      <c r="O1510">
        <v>7.051393985748291</v>
      </c>
      <c r="P1510">
        <v>-1.5031200647354126</v>
      </c>
      <c r="Q1510">
        <v>8.1134042739868164</v>
      </c>
      <c r="R1510">
        <v>233</v>
      </c>
      <c r="S1510">
        <v>8.5451908111572266</v>
      </c>
      <c r="T1510">
        <v>2.9232158660888672</v>
      </c>
      <c r="U1510">
        <v>85.544990539550781</v>
      </c>
      <c r="V1510">
        <v>101.94999694824219</v>
      </c>
      <c r="W1510">
        <v>86.317855834960937</v>
      </c>
    </row>
    <row r="1511" spans="1:23" x14ac:dyDescent="0.25">
      <c r="A1511" t="s">
        <v>85</v>
      </c>
      <c r="B1511" t="s">
        <v>97</v>
      </c>
      <c r="C1511" t="s">
        <v>100</v>
      </c>
      <c r="D1511" t="s">
        <v>87</v>
      </c>
      <c r="E1511" t="s">
        <v>115</v>
      </c>
      <c r="F1511">
        <v>22</v>
      </c>
      <c r="G1511">
        <v>61.391204833984375</v>
      </c>
      <c r="H1511">
        <v>58.736976623535156</v>
      </c>
      <c r="I1511">
        <v>2.654226541519165</v>
      </c>
      <c r="J1511">
        <v>4.3234638869762421E-2</v>
      </c>
      <c r="K1511">
        <v>-1.2037731409072876</v>
      </c>
      <c r="L1511">
        <v>1.0755643844604492</v>
      </c>
      <c r="M1511">
        <v>2.654226541519165</v>
      </c>
      <c r="N1511">
        <v>4.2328886985778809</v>
      </c>
      <c r="O1511">
        <v>6.5122261047363281</v>
      </c>
      <c r="P1511">
        <v>-2.2974624633789062</v>
      </c>
      <c r="Q1511">
        <v>7.6059155464172363</v>
      </c>
      <c r="R1511">
        <v>233</v>
      </c>
      <c r="S1511">
        <v>9.0625877380371094</v>
      </c>
      <c r="T1511">
        <v>3.0104131698608398</v>
      </c>
      <c r="U1511">
        <v>85.544990539550781</v>
      </c>
      <c r="V1511">
        <v>101.94999694824219</v>
      </c>
      <c r="W1511">
        <v>84.764549255371094</v>
      </c>
    </row>
    <row r="1512" spans="1:23" x14ac:dyDescent="0.25">
      <c r="A1512" t="s">
        <v>85</v>
      </c>
      <c r="B1512" t="s">
        <v>97</v>
      </c>
      <c r="C1512" t="s">
        <v>100</v>
      </c>
      <c r="D1512" t="s">
        <v>87</v>
      </c>
      <c r="E1512" t="s">
        <v>115</v>
      </c>
      <c r="F1512">
        <v>23</v>
      </c>
      <c r="G1512">
        <v>54.628707885742188</v>
      </c>
      <c r="H1512">
        <v>53.991950988769531</v>
      </c>
      <c r="I1512">
        <v>0.63675659894943237</v>
      </c>
      <c r="J1512">
        <v>1.165608037263155E-2</v>
      </c>
      <c r="K1512">
        <v>-2.6935980319976807</v>
      </c>
      <c r="L1512">
        <v>-0.72599750757217407</v>
      </c>
      <c r="M1512">
        <v>0.63675659894943237</v>
      </c>
      <c r="N1512">
        <v>1.9995107650756836</v>
      </c>
      <c r="O1512">
        <v>3.967111349105835</v>
      </c>
      <c r="P1512">
        <v>-3.6377072334289551</v>
      </c>
      <c r="Q1512">
        <v>4.9112205505371094</v>
      </c>
      <c r="R1512">
        <v>233</v>
      </c>
      <c r="S1512">
        <v>6.7531876564025879</v>
      </c>
      <c r="T1512">
        <v>2.5986895561218262</v>
      </c>
      <c r="U1512">
        <v>85.544990539550781</v>
      </c>
      <c r="V1512">
        <v>101.94999694824219</v>
      </c>
      <c r="W1512">
        <v>83.551704406738281</v>
      </c>
    </row>
    <row r="1513" spans="1:23" x14ac:dyDescent="0.25">
      <c r="A1513" t="s">
        <v>85</v>
      </c>
      <c r="B1513" t="s">
        <v>97</v>
      </c>
      <c r="C1513" t="s">
        <v>100</v>
      </c>
      <c r="D1513" t="s">
        <v>87</v>
      </c>
      <c r="E1513" t="s">
        <v>115</v>
      </c>
      <c r="F1513">
        <v>24</v>
      </c>
      <c r="G1513">
        <v>50.480327606201172</v>
      </c>
      <c r="H1513">
        <v>50.455535888671875</v>
      </c>
      <c r="I1513">
        <v>2.479013055562973E-2</v>
      </c>
      <c r="J1513">
        <v>4.910849966108799E-4</v>
      </c>
      <c r="K1513">
        <v>-3.0702452659606934</v>
      </c>
      <c r="L1513">
        <v>-1.2416732311248779</v>
      </c>
      <c r="M1513">
        <v>2.479013055562973E-2</v>
      </c>
      <c r="N1513">
        <v>1.2912534475326538</v>
      </c>
      <c r="O1513">
        <v>3.1198253631591797</v>
      </c>
      <c r="P1513">
        <v>-3.9476447105407715</v>
      </c>
      <c r="Q1513">
        <v>3.9972248077392578</v>
      </c>
      <c r="R1513">
        <v>233</v>
      </c>
      <c r="S1513">
        <v>5.8325581550598145</v>
      </c>
      <c r="T1513">
        <v>2.4150688648223877</v>
      </c>
      <c r="U1513">
        <v>85.544990539550781</v>
      </c>
      <c r="V1513">
        <v>101.94999694824219</v>
      </c>
      <c r="W1513">
        <v>82.014434814453125</v>
      </c>
    </row>
    <row r="1514" spans="1:23" x14ac:dyDescent="0.25">
      <c r="A1514" t="s">
        <v>85</v>
      </c>
      <c r="B1514" t="s">
        <v>97</v>
      </c>
      <c r="C1514" t="s">
        <v>100</v>
      </c>
      <c r="D1514" t="s">
        <v>87</v>
      </c>
      <c r="E1514" t="s">
        <v>116</v>
      </c>
      <c r="F1514">
        <v>1</v>
      </c>
      <c r="G1514">
        <v>29.54417610168457</v>
      </c>
      <c r="H1514">
        <v>39.391685485839844</v>
      </c>
      <c r="I1514">
        <v>-9.8475122451782227</v>
      </c>
      <c r="J1514">
        <v>-0.33331483602523804</v>
      </c>
      <c r="K1514">
        <v>-12.946974754333496</v>
      </c>
      <c r="L1514">
        <v>-11.115787506103516</v>
      </c>
      <c r="M1514">
        <v>-9.8475122451782227</v>
      </c>
      <c r="N1514">
        <v>-8.5792369842529297</v>
      </c>
      <c r="O1514">
        <v>-6.748049259185791</v>
      </c>
      <c r="P1514">
        <v>-13.825630187988281</v>
      </c>
      <c r="Q1514">
        <v>-5.8693947792053223</v>
      </c>
      <c r="R1514">
        <v>234</v>
      </c>
      <c r="S1514">
        <v>5.8492569923400879</v>
      </c>
      <c r="T1514">
        <v>2.4185237884521484</v>
      </c>
      <c r="U1514">
        <v>71.770088195800781</v>
      </c>
      <c r="V1514">
        <v>88.210342407226563</v>
      </c>
      <c r="W1514">
        <v>64.282882690429688</v>
      </c>
    </row>
    <row r="1515" spans="1:23" x14ac:dyDescent="0.25">
      <c r="A1515" t="s">
        <v>85</v>
      </c>
      <c r="B1515" t="s">
        <v>97</v>
      </c>
      <c r="C1515" t="s">
        <v>100</v>
      </c>
      <c r="D1515" t="s">
        <v>87</v>
      </c>
      <c r="E1515" t="s">
        <v>116</v>
      </c>
      <c r="F1515">
        <v>2</v>
      </c>
      <c r="G1515">
        <v>27.252231597900391</v>
      </c>
      <c r="H1515">
        <v>38.910533905029297</v>
      </c>
      <c r="I1515">
        <v>-11.65830135345459</v>
      </c>
      <c r="J1515">
        <v>-0.42779254913330078</v>
      </c>
      <c r="K1515">
        <v>-14.743946075439453</v>
      </c>
      <c r="L1515">
        <v>-12.92092227935791</v>
      </c>
      <c r="M1515">
        <v>-11.65830135345459</v>
      </c>
      <c r="N1515">
        <v>-10.39568042755127</v>
      </c>
      <c r="O1515">
        <v>-8.5726566314697266</v>
      </c>
      <c r="P1515">
        <v>-15.618682861328125</v>
      </c>
      <c r="Q1515">
        <v>-7.6979198455810547</v>
      </c>
      <c r="R1515">
        <v>234</v>
      </c>
      <c r="S1515">
        <v>5.7972168922424316</v>
      </c>
      <c r="T1515">
        <v>2.4077410697937012</v>
      </c>
      <c r="U1515">
        <v>71.770088195800781</v>
      </c>
      <c r="V1515">
        <v>88.210342407226563</v>
      </c>
      <c r="W1515">
        <v>63.638408660888672</v>
      </c>
    </row>
    <row r="1516" spans="1:23" x14ac:dyDescent="0.25">
      <c r="A1516" t="s">
        <v>85</v>
      </c>
      <c r="B1516" t="s">
        <v>97</v>
      </c>
      <c r="C1516" t="s">
        <v>100</v>
      </c>
      <c r="D1516" t="s">
        <v>87</v>
      </c>
      <c r="E1516" t="s">
        <v>116</v>
      </c>
      <c r="F1516">
        <v>3</v>
      </c>
      <c r="G1516">
        <v>29.221174240112305</v>
      </c>
      <c r="H1516">
        <v>39.014778137207031</v>
      </c>
      <c r="I1516">
        <v>-9.793604850769043</v>
      </c>
      <c r="J1516">
        <v>-0.33515438437461853</v>
      </c>
      <c r="K1516">
        <v>-12.743965148925781</v>
      </c>
      <c r="L1516">
        <v>-11.000868797302246</v>
      </c>
      <c r="M1516">
        <v>-9.793604850769043</v>
      </c>
      <c r="N1516">
        <v>-8.5863409042358398</v>
      </c>
      <c r="O1516">
        <v>-6.8432440757751465</v>
      </c>
      <c r="P1516">
        <v>-13.580351829528809</v>
      </c>
      <c r="Q1516">
        <v>-6.0068578720092773</v>
      </c>
      <c r="R1516">
        <v>234</v>
      </c>
      <c r="S1516">
        <v>5.3000264167785645</v>
      </c>
      <c r="T1516">
        <v>2.3021786212921143</v>
      </c>
      <c r="U1516">
        <v>71.770088195800781</v>
      </c>
      <c r="V1516">
        <v>88.210342407226563</v>
      </c>
      <c r="W1516">
        <v>63.121036529541016</v>
      </c>
    </row>
    <row r="1517" spans="1:23" x14ac:dyDescent="0.25">
      <c r="A1517" t="s">
        <v>85</v>
      </c>
      <c r="B1517" t="s">
        <v>97</v>
      </c>
      <c r="C1517" t="s">
        <v>100</v>
      </c>
      <c r="D1517" t="s">
        <v>87</v>
      </c>
      <c r="E1517" t="s">
        <v>116</v>
      </c>
      <c r="F1517">
        <v>4</v>
      </c>
      <c r="G1517">
        <v>29.755535125732422</v>
      </c>
      <c r="H1517">
        <v>39.401721954345703</v>
      </c>
      <c r="I1517">
        <v>-9.6461887359619141</v>
      </c>
      <c r="J1517">
        <v>-0.32418131828308105</v>
      </c>
      <c r="K1517">
        <v>-12.584231376647949</v>
      </c>
      <c r="L1517">
        <v>-10.84841251373291</v>
      </c>
      <c r="M1517">
        <v>-9.6461887359619141</v>
      </c>
      <c r="N1517">
        <v>-8.443964958190918</v>
      </c>
      <c r="O1517">
        <v>-6.7081460952758789</v>
      </c>
      <c r="P1517">
        <v>-13.417125701904297</v>
      </c>
      <c r="Q1517">
        <v>-5.8752517700195313</v>
      </c>
      <c r="R1517">
        <v>234</v>
      </c>
      <c r="S1517">
        <v>5.2558631896972656</v>
      </c>
      <c r="T1517">
        <v>2.2925670146942139</v>
      </c>
      <c r="U1517">
        <v>71.770088195800781</v>
      </c>
      <c r="V1517">
        <v>88.210342407226563</v>
      </c>
      <c r="W1517">
        <v>62.283107757568359</v>
      </c>
    </row>
    <row r="1518" spans="1:23" x14ac:dyDescent="0.25">
      <c r="A1518" t="s">
        <v>85</v>
      </c>
      <c r="B1518" t="s">
        <v>97</v>
      </c>
      <c r="C1518" t="s">
        <v>100</v>
      </c>
      <c r="D1518" t="s">
        <v>87</v>
      </c>
      <c r="E1518" t="s">
        <v>116</v>
      </c>
      <c r="F1518">
        <v>5</v>
      </c>
      <c r="G1518">
        <v>33.122295379638672</v>
      </c>
      <c r="H1518">
        <v>41.165996551513672</v>
      </c>
      <c r="I1518">
        <v>-8.0437021255493164</v>
      </c>
      <c r="J1518">
        <v>-0.24284857511520386</v>
      </c>
      <c r="K1518">
        <v>-10.850221633911133</v>
      </c>
      <c r="L1518">
        <v>-9.1921072006225586</v>
      </c>
      <c r="M1518">
        <v>-8.0437021255493164</v>
      </c>
      <c r="N1518">
        <v>-6.8952970504760742</v>
      </c>
      <c r="O1518">
        <v>-5.2371830940246582</v>
      </c>
      <c r="P1518">
        <v>-11.645830154418945</v>
      </c>
      <c r="Q1518">
        <v>-4.4415736198425293</v>
      </c>
      <c r="R1518">
        <v>234</v>
      </c>
      <c r="S1518">
        <v>4.7958312034606934</v>
      </c>
      <c r="T1518">
        <v>2.1899385452270508</v>
      </c>
      <c r="U1518">
        <v>71.770088195800781</v>
      </c>
      <c r="V1518">
        <v>88.210342407226563</v>
      </c>
      <c r="W1518">
        <v>61.358547210693359</v>
      </c>
    </row>
    <row r="1519" spans="1:23" x14ac:dyDescent="0.25">
      <c r="A1519" t="s">
        <v>85</v>
      </c>
      <c r="B1519" t="s">
        <v>97</v>
      </c>
      <c r="C1519" t="s">
        <v>100</v>
      </c>
      <c r="D1519" t="s">
        <v>87</v>
      </c>
      <c r="E1519" t="s">
        <v>116</v>
      </c>
      <c r="F1519">
        <v>6</v>
      </c>
      <c r="G1519">
        <v>39.051406860351562</v>
      </c>
      <c r="H1519">
        <v>45.081680297851563</v>
      </c>
      <c r="I1519">
        <v>-6.0302729606628418</v>
      </c>
      <c r="J1519">
        <v>-0.15441884100437164</v>
      </c>
      <c r="K1519">
        <v>-8.7484493255615234</v>
      </c>
      <c r="L1519">
        <v>-7.1425285339355469</v>
      </c>
      <c r="M1519">
        <v>-6.0302729606628418</v>
      </c>
      <c r="N1519">
        <v>-4.9180173873901367</v>
      </c>
      <c r="O1519">
        <v>-3.3120968341827393</v>
      </c>
      <c r="P1519">
        <v>-9.5190143585205078</v>
      </c>
      <c r="Q1519">
        <v>-2.5415315628051758</v>
      </c>
      <c r="R1519">
        <v>234</v>
      </c>
      <c r="S1519">
        <v>4.4986581802368164</v>
      </c>
      <c r="T1519">
        <v>2.1210041046142578</v>
      </c>
      <c r="U1519">
        <v>71.770088195800781</v>
      </c>
      <c r="V1519">
        <v>88.210342407226563</v>
      </c>
      <c r="W1519">
        <v>60.838340759277344</v>
      </c>
    </row>
    <row r="1520" spans="1:23" x14ac:dyDescent="0.25">
      <c r="A1520" t="s">
        <v>85</v>
      </c>
      <c r="B1520" t="s">
        <v>97</v>
      </c>
      <c r="C1520" t="s">
        <v>100</v>
      </c>
      <c r="D1520" t="s">
        <v>87</v>
      </c>
      <c r="E1520" t="s">
        <v>116</v>
      </c>
      <c r="F1520">
        <v>7</v>
      </c>
      <c r="G1520">
        <v>49.232753753662109</v>
      </c>
      <c r="H1520">
        <v>55.000595092773437</v>
      </c>
      <c r="I1520">
        <v>-5.7678451538085937</v>
      </c>
      <c r="J1520">
        <v>-0.11715463548898697</v>
      </c>
      <c r="K1520">
        <v>-8.7773733139038086</v>
      </c>
      <c r="L1520">
        <v>-6.9993195533752441</v>
      </c>
      <c r="M1520">
        <v>-5.7678451538085937</v>
      </c>
      <c r="N1520">
        <v>-4.5363707542419434</v>
      </c>
      <c r="O1520">
        <v>-2.7583174705505371</v>
      </c>
      <c r="P1520">
        <v>-9.6305322647094727</v>
      </c>
      <c r="Q1520">
        <v>-1.9051581621170044</v>
      </c>
      <c r="R1520">
        <v>234</v>
      </c>
      <c r="S1520">
        <v>5.514732837677002</v>
      </c>
      <c r="T1520">
        <v>2.3483469486236572</v>
      </c>
      <c r="U1520">
        <v>71.770088195800781</v>
      </c>
      <c r="V1520">
        <v>88.210342407226563</v>
      </c>
      <c r="W1520">
        <v>60.33782958984375</v>
      </c>
    </row>
    <row r="1521" spans="1:23" x14ac:dyDescent="0.25">
      <c r="A1521" t="s">
        <v>85</v>
      </c>
      <c r="B1521" t="s">
        <v>97</v>
      </c>
      <c r="C1521" t="s">
        <v>100</v>
      </c>
      <c r="D1521" t="s">
        <v>87</v>
      </c>
      <c r="E1521" t="s">
        <v>116</v>
      </c>
      <c r="F1521">
        <v>8</v>
      </c>
      <c r="G1521">
        <v>58.848636627197266</v>
      </c>
      <c r="H1521">
        <v>60.960281372070313</v>
      </c>
      <c r="I1521">
        <v>-2.1116437911987305</v>
      </c>
      <c r="J1521">
        <v>-3.5882629454135895E-2</v>
      </c>
      <c r="K1521">
        <v>-5.3909378051757812</v>
      </c>
      <c r="L1521">
        <v>-3.4535043239593506</v>
      </c>
      <c r="M1521">
        <v>-2.1116437911987305</v>
      </c>
      <c r="N1521">
        <v>-0.76978325843811035</v>
      </c>
      <c r="O1521">
        <v>1.1676502227783203</v>
      </c>
      <c r="P1521">
        <v>-6.3205718994140625</v>
      </c>
      <c r="Q1521">
        <v>2.0972845554351807</v>
      </c>
      <c r="R1521">
        <v>234</v>
      </c>
      <c r="S1521">
        <v>6.547696590423584</v>
      </c>
      <c r="T1521">
        <v>2.5588467121124268</v>
      </c>
      <c r="U1521">
        <v>71.770088195800781</v>
      </c>
      <c r="V1521">
        <v>88.210342407226563</v>
      </c>
      <c r="W1521">
        <v>62.373355865478516</v>
      </c>
    </row>
    <row r="1522" spans="1:23" x14ac:dyDescent="0.25">
      <c r="A1522" t="s">
        <v>85</v>
      </c>
      <c r="B1522" t="s">
        <v>97</v>
      </c>
      <c r="C1522" t="s">
        <v>100</v>
      </c>
      <c r="D1522" t="s">
        <v>87</v>
      </c>
      <c r="E1522" t="s">
        <v>116</v>
      </c>
      <c r="F1522">
        <v>9</v>
      </c>
      <c r="G1522">
        <v>69.090003967285156</v>
      </c>
      <c r="H1522">
        <v>68.279731750488281</v>
      </c>
      <c r="I1522">
        <v>0.81027811765670776</v>
      </c>
      <c r="J1522">
        <v>1.1727862991392612E-2</v>
      </c>
      <c r="K1522">
        <v>-2.9013776779174805</v>
      </c>
      <c r="L1522">
        <v>-0.70850139856338501</v>
      </c>
      <c r="M1522">
        <v>0.81027811765670776</v>
      </c>
      <c r="N1522">
        <v>2.3290576934814453</v>
      </c>
      <c r="O1522">
        <v>4.5219340324401855</v>
      </c>
      <c r="P1522">
        <v>-3.9535806179046631</v>
      </c>
      <c r="Q1522">
        <v>5.5741367340087891</v>
      </c>
      <c r="R1522">
        <v>234</v>
      </c>
      <c r="S1522">
        <v>8.3880929946899414</v>
      </c>
      <c r="T1522">
        <v>2.8962204456329346</v>
      </c>
      <c r="U1522">
        <v>71.770088195800781</v>
      </c>
      <c r="V1522">
        <v>88.210342407226563</v>
      </c>
      <c r="W1522">
        <v>66.719146728515625</v>
      </c>
    </row>
    <row r="1523" spans="1:23" x14ac:dyDescent="0.25">
      <c r="A1523" t="s">
        <v>85</v>
      </c>
      <c r="B1523" t="s">
        <v>97</v>
      </c>
      <c r="C1523" t="s">
        <v>100</v>
      </c>
      <c r="D1523" t="s">
        <v>87</v>
      </c>
      <c r="E1523" t="s">
        <v>116</v>
      </c>
      <c r="F1523">
        <v>10</v>
      </c>
      <c r="G1523">
        <v>72.337265014648437</v>
      </c>
      <c r="H1523">
        <v>71.769882202148438</v>
      </c>
      <c r="I1523">
        <v>0.56737470626831055</v>
      </c>
      <c r="J1523">
        <v>7.8434636816382408E-3</v>
      </c>
      <c r="K1523">
        <v>-3.2064075469970703</v>
      </c>
      <c r="L1523">
        <v>-0.97682636976242065</v>
      </c>
      <c r="M1523">
        <v>0.56737470626831055</v>
      </c>
      <c r="N1523">
        <v>2.1115758419036865</v>
      </c>
      <c r="O1523">
        <v>4.3411569595336914</v>
      </c>
      <c r="P1523">
        <v>-4.2762222290039062</v>
      </c>
      <c r="Q1523">
        <v>5.4109716415405273</v>
      </c>
      <c r="R1523">
        <v>234</v>
      </c>
      <c r="S1523">
        <v>8.6712455749511719</v>
      </c>
      <c r="T1523">
        <v>2.9446978569030762</v>
      </c>
      <c r="U1523">
        <v>71.770088195800781</v>
      </c>
      <c r="V1523">
        <v>88.210342407226563</v>
      </c>
      <c r="W1523">
        <v>71.220481872558594</v>
      </c>
    </row>
    <row r="1524" spans="1:23" x14ac:dyDescent="0.25">
      <c r="A1524" t="s">
        <v>85</v>
      </c>
      <c r="B1524" t="s">
        <v>97</v>
      </c>
      <c r="C1524" t="s">
        <v>100</v>
      </c>
      <c r="D1524" t="s">
        <v>87</v>
      </c>
      <c r="E1524" t="s">
        <v>116</v>
      </c>
      <c r="F1524">
        <v>11</v>
      </c>
      <c r="G1524">
        <v>73.939834594726563</v>
      </c>
      <c r="H1524">
        <v>75.758613586425781</v>
      </c>
      <c r="I1524">
        <v>-1.8187763690948486</v>
      </c>
      <c r="J1524">
        <v>-2.4598058313131332E-2</v>
      </c>
      <c r="K1524">
        <v>-5.7358698844909668</v>
      </c>
      <c r="L1524">
        <v>-3.421619176864624</v>
      </c>
      <c r="M1524">
        <v>-1.8187763690948486</v>
      </c>
      <c r="N1524">
        <v>-0.21593347191810608</v>
      </c>
      <c r="O1524">
        <v>2.0983171463012695</v>
      </c>
      <c r="P1524">
        <v>-6.8463115692138672</v>
      </c>
      <c r="Q1524">
        <v>3.2087585926055908</v>
      </c>
      <c r="R1524">
        <v>234</v>
      </c>
      <c r="S1524">
        <v>9.3423404693603516</v>
      </c>
      <c r="T1524">
        <v>3.0565242767333984</v>
      </c>
      <c r="U1524">
        <v>71.770088195800781</v>
      </c>
      <c r="V1524">
        <v>88.210342407226563</v>
      </c>
      <c r="W1524">
        <v>75.304916381835938</v>
      </c>
    </row>
    <row r="1525" spans="1:23" x14ac:dyDescent="0.25">
      <c r="A1525" t="s">
        <v>85</v>
      </c>
      <c r="B1525" t="s">
        <v>97</v>
      </c>
      <c r="C1525" t="s">
        <v>100</v>
      </c>
      <c r="D1525" t="s">
        <v>87</v>
      </c>
      <c r="E1525" t="s">
        <v>116</v>
      </c>
      <c r="F1525">
        <v>12</v>
      </c>
      <c r="G1525">
        <v>76.440673828125</v>
      </c>
      <c r="H1525">
        <v>76.691726684570312</v>
      </c>
      <c r="I1525">
        <v>-0.25105807185173035</v>
      </c>
      <c r="J1525">
        <v>-3.2843519002199173E-3</v>
      </c>
      <c r="K1525">
        <v>-3.9805021286010742</v>
      </c>
      <c r="L1525">
        <v>-1.7771164178848267</v>
      </c>
      <c r="M1525">
        <v>-0.25105807185173035</v>
      </c>
      <c r="N1525">
        <v>1.2750002145767212</v>
      </c>
      <c r="O1525">
        <v>3.4783859252929687</v>
      </c>
      <c r="P1525">
        <v>-5.037747859954834</v>
      </c>
      <c r="Q1525">
        <v>4.5356316566467285</v>
      </c>
      <c r="R1525">
        <v>234</v>
      </c>
      <c r="S1525">
        <v>8.4686861038208008</v>
      </c>
      <c r="T1525">
        <v>2.9101006984710693</v>
      </c>
      <c r="U1525">
        <v>71.770088195800781</v>
      </c>
      <c r="V1525">
        <v>88.210342407226563</v>
      </c>
      <c r="W1525">
        <v>78.587326049804688</v>
      </c>
    </row>
    <row r="1526" spans="1:23" x14ac:dyDescent="0.25">
      <c r="A1526" t="s">
        <v>85</v>
      </c>
      <c r="B1526" t="s">
        <v>97</v>
      </c>
      <c r="C1526" t="s">
        <v>100</v>
      </c>
      <c r="D1526" t="s">
        <v>87</v>
      </c>
      <c r="E1526" t="s">
        <v>116</v>
      </c>
      <c r="F1526">
        <v>13</v>
      </c>
      <c r="G1526">
        <v>78.307258605957031</v>
      </c>
      <c r="H1526">
        <v>77.118179321289063</v>
      </c>
      <c r="I1526">
        <v>1.1890875101089478</v>
      </c>
      <c r="J1526">
        <v>1.5184895135462284E-2</v>
      </c>
      <c r="K1526">
        <v>-2.2227466106414795</v>
      </c>
      <c r="L1526">
        <v>-0.20700740814208984</v>
      </c>
      <c r="M1526">
        <v>1.1890875101089478</v>
      </c>
      <c r="N1526">
        <v>2.5851824283599854</v>
      </c>
      <c r="O1526">
        <v>4.600921630859375</v>
      </c>
      <c r="P1526">
        <v>-3.1899542808532715</v>
      </c>
      <c r="Q1526">
        <v>5.5681295394897461</v>
      </c>
      <c r="R1526">
        <v>234</v>
      </c>
      <c r="S1526">
        <v>7.0876731872558594</v>
      </c>
      <c r="T1526">
        <v>2.6622684001922607</v>
      </c>
      <c r="U1526">
        <v>71.770088195800781</v>
      </c>
      <c r="V1526">
        <v>88.210342407226563</v>
      </c>
      <c r="W1526">
        <v>80.947883605957031</v>
      </c>
    </row>
    <row r="1527" spans="1:23" x14ac:dyDescent="0.25">
      <c r="A1527" t="s">
        <v>85</v>
      </c>
      <c r="B1527" t="s">
        <v>97</v>
      </c>
      <c r="C1527" t="s">
        <v>100</v>
      </c>
      <c r="D1527" t="s">
        <v>87</v>
      </c>
      <c r="E1527" t="s">
        <v>116</v>
      </c>
      <c r="F1527">
        <v>14</v>
      </c>
      <c r="G1527">
        <v>81.237709045410156</v>
      </c>
      <c r="H1527">
        <v>78.051239013671875</v>
      </c>
      <c r="I1527">
        <v>3.1864688396453857</v>
      </c>
      <c r="J1527">
        <v>3.9224009960889816E-2</v>
      </c>
      <c r="K1527">
        <v>-0.47225213050842285</v>
      </c>
      <c r="L1527">
        <v>1.689349889755249</v>
      </c>
      <c r="M1527">
        <v>3.1864688396453857</v>
      </c>
      <c r="N1527">
        <v>4.6835880279541016</v>
      </c>
      <c r="O1527">
        <v>6.8451895713806152</v>
      </c>
      <c r="P1527">
        <v>-1.5094486474990845</v>
      </c>
      <c r="Q1527">
        <v>7.8823862075805664</v>
      </c>
      <c r="R1527">
        <v>234</v>
      </c>
      <c r="S1527">
        <v>8.1505403518676758</v>
      </c>
      <c r="T1527">
        <v>2.8549151420593262</v>
      </c>
      <c r="U1527">
        <v>71.770088195800781</v>
      </c>
      <c r="V1527">
        <v>88.210342407226563</v>
      </c>
      <c r="W1527">
        <v>82.500213623046875</v>
      </c>
    </row>
    <row r="1528" spans="1:23" x14ac:dyDescent="0.25">
      <c r="A1528" t="s">
        <v>85</v>
      </c>
      <c r="B1528" t="s">
        <v>97</v>
      </c>
      <c r="C1528" t="s">
        <v>100</v>
      </c>
      <c r="D1528" t="s">
        <v>87</v>
      </c>
      <c r="E1528" t="s">
        <v>116</v>
      </c>
      <c r="F1528">
        <v>15</v>
      </c>
      <c r="G1528">
        <v>78.539100646972656</v>
      </c>
      <c r="H1528">
        <v>76.619232177734375</v>
      </c>
      <c r="I1528">
        <v>1.9198713302612305</v>
      </c>
      <c r="J1528">
        <v>2.4444783106446266E-2</v>
      </c>
      <c r="K1528">
        <v>-1.690901517868042</v>
      </c>
      <c r="L1528">
        <v>0.44237232208251953</v>
      </c>
      <c r="M1528">
        <v>1.9198713302612305</v>
      </c>
      <c r="N1528">
        <v>3.3973703384399414</v>
      </c>
      <c r="O1528">
        <v>5.530644416809082</v>
      </c>
      <c r="P1528">
        <v>-2.7145054340362549</v>
      </c>
      <c r="Q1528">
        <v>6.5542483329772949</v>
      </c>
      <c r="R1528">
        <v>234</v>
      </c>
      <c r="S1528">
        <v>7.9383120536804199</v>
      </c>
      <c r="T1528">
        <v>2.8175010681152344</v>
      </c>
      <c r="U1528">
        <v>71.770088195800781</v>
      </c>
      <c r="V1528">
        <v>88.210342407226563</v>
      </c>
      <c r="W1528">
        <v>83.289497375488281</v>
      </c>
    </row>
    <row r="1529" spans="1:23" x14ac:dyDescent="0.25">
      <c r="A1529" t="s">
        <v>85</v>
      </c>
      <c r="B1529" t="s">
        <v>97</v>
      </c>
      <c r="C1529" t="s">
        <v>100</v>
      </c>
      <c r="D1529" t="s">
        <v>87</v>
      </c>
      <c r="E1529" t="s">
        <v>116</v>
      </c>
      <c r="F1529">
        <v>16</v>
      </c>
      <c r="G1529">
        <v>73.401641845703125</v>
      </c>
      <c r="H1529">
        <v>73.867897033691406</v>
      </c>
      <c r="I1529">
        <v>-0.46625718474388123</v>
      </c>
      <c r="J1529">
        <v>-6.3521354459226131E-3</v>
      </c>
      <c r="K1529">
        <v>-4.1015262603759766</v>
      </c>
      <c r="L1529">
        <v>-1.9537798166275024</v>
      </c>
      <c r="M1529">
        <v>-0.46625718474388123</v>
      </c>
      <c r="N1529">
        <v>1.0212655067443848</v>
      </c>
      <c r="O1529">
        <v>3.1690118312835693</v>
      </c>
      <c r="P1529">
        <v>-5.1320743560791016</v>
      </c>
      <c r="Q1529">
        <v>4.1995601654052734</v>
      </c>
      <c r="R1529">
        <v>234</v>
      </c>
      <c r="S1529">
        <v>8.0463876724243164</v>
      </c>
      <c r="T1529">
        <v>2.8366155624389648</v>
      </c>
      <c r="U1529">
        <v>71.770088195800781</v>
      </c>
      <c r="V1529">
        <v>88.210342407226563</v>
      </c>
      <c r="W1529">
        <v>83.600944519042969</v>
      </c>
    </row>
    <row r="1530" spans="1:23" x14ac:dyDescent="0.25">
      <c r="A1530" t="s">
        <v>85</v>
      </c>
      <c r="B1530" t="s">
        <v>97</v>
      </c>
      <c r="C1530" t="s">
        <v>100</v>
      </c>
      <c r="D1530" t="s">
        <v>87</v>
      </c>
      <c r="E1530" t="s">
        <v>116</v>
      </c>
      <c r="F1530">
        <v>17</v>
      </c>
      <c r="G1530">
        <v>69.126312255859375</v>
      </c>
      <c r="H1530">
        <v>69.535797119140625</v>
      </c>
      <c r="I1530">
        <v>-0.40948116779327393</v>
      </c>
      <c r="J1530">
        <v>-5.9236655943095684E-3</v>
      </c>
      <c r="K1530">
        <v>-4.0161848068237305</v>
      </c>
      <c r="L1530">
        <v>-1.8853150606155396</v>
      </c>
      <c r="M1530">
        <v>-0.40948116779327393</v>
      </c>
      <c r="N1530">
        <v>1.0663527250289917</v>
      </c>
      <c r="O1530">
        <v>3.1972224712371826</v>
      </c>
      <c r="P1530">
        <v>-5.03863525390625</v>
      </c>
      <c r="Q1530">
        <v>4.219672679901123</v>
      </c>
      <c r="R1530">
        <v>234</v>
      </c>
      <c r="S1530">
        <v>7.9204297065734863</v>
      </c>
      <c r="T1530">
        <v>2.8143258094787598</v>
      </c>
      <c r="U1530">
        <v>71.770088195800781</v>
      </c>
      <c r="V1530">
        <v>88.210342407226563</v>
      </c>
      <c r="W1530">
        <v>83.17828369140625</v>
      </c>
    </row>
    <row r="1531" spans="1:23" x14ac:dyDescent="0.25">
      <c r="A1531" t="s">
        <v>85</v>
      </c>
      <c r="B1531" t="s">
        <v>97</v>
      </c>
      <c r="C1531" t="s">
        <v>100</v>
      </c>
      <c r="D1531" t="s">
        <v>87</v>
      </c>
      <c r="E1531" t="s">
        <v>116</v>
      </c>
      <c r="F1531">
        <v>18</v>
      </c>
      <c r="G1531">
        <v>59.564964294433594</v>
      </c>
      <c r="H1531">
        <v>62.954769134521484</v>
      </c>
      <c r="I1531">
        <v>-3.3898026943206787</v>
      </c>
      <c r="J1531">
        <v>-5.6909337639808655E-2</v>
      </c>
      <c r="K1531">
        <v>-6.7578020095825195</v>
      </c>
      <c r="L1531">
        <v>-4.7679605484008789</v>
      </c>
      <c r="M1531">
        <v>-3.3898026943206787</v>
      </c>
      <c r="N1531">
        <v>-2.0116448402404785</v>
      </c>
      <c r="O1531">
        <v>-2.1803572773933411E-2</v>
      </c>
      <c r="P1531">
        <v>-7.7125825881958008</v>
      </c>
      <c r="Q1531">
        <v>0.93297737836837769</v>
      </c>
      <c r="R1531">
        <v>234</v>
      </c>
      <c r="S1531">
        <v>6.9067187309265137</v>
      </c>
      <c r="T1531">
        <v>2.6280636787414551</v>
      </c>
      <c r="U1531">
        <v>71.770088195800781</v>
      </c>
      <c r="V1531">
        <v>88.210342407226563</v>
      </c>
      <c r="W1531">
        <v>81.655776977539063</v>
      </c>
    </row>
    <row r="1532" spans="1:23" x14ac:dyDescent="0.25">
      <c r="A1532" t="s">
        <v>85</v>
      </c>
      <c r="B1532" t="s">
        <v>97</v>
      </c>
      <c r="C1532" t="s">
        <v>100</v>
      </c>
      <c r="D1532" t="s">
        <v>87</v>
      </c>
      <c r="E1532" t="s">
        <v>116</v>
      </c>
      <c r="F1532">
        <v>19</v>
      </c>
      <c r="G1532">
        <v>53.467216491699219</v>
      </c>
      <c r="H1532">
        <v>57.277942657470703</v>
      </c>
      <c r="I1532">
        <v>-3.810725212097168</v>
      </c>
      <c r="J1532">
        <v>-7.1272179484367371E-2</v>
      </c>
      <c r="K1532">
        <v>-6.8437604904174805</v>
      </c>
      <c r="L1532">
        <v>-5.05181884765625</v>
      </c>
      <c r="M1532">
        <v>-3.810725212097168</v>
      </c>
      <c r="N1532">
        <v>-2.569631814956665</v>
      </c>
      <c r="O1532">
        <v>-0.77769005298614502</v>
      </c>
      <c r="P1532">
        <v>-7.7035837173461914</v>
      </c>
      <c r="Q1532">
        <v>8.2133285701274872E-2</v>
      </c>
      <c r="R1532">
        <v>234</v>
      </c>
      <c r="S1532">
        <v>5.6012215614318848</v>
      </c>
      <c r="T1532">
        <v>2.366689920425415</v>
      </c>
      <c r="U1532">
        <v>71.770088195800781</v>
      </c>
      <c r="V1532">
        <v>88.210342407226563</v>
      </c>
      <c r="W1532">
        <v>78.368255615234375</v>
      </c>
    </row>
    <row r="1533" spans="1:23" x14ac:dyDescent="0.25">
      <c r="A1533" t="s">
        <v>85</v>
      </c>
      <c r="B1533" t="s">
        <v>97</v>
      </c>
      <c r="C1533" t="s">
        <v>100</v>
      </c>
      <c r="D1533" t="s">
        <v>87</v>
      </c>
      <c r="E1533" t="s">
        <v>116</v>
      </c>
      <c r="F1533">
        <v>20</v>
      </c>
      <c r="G1533">
        <v>52.467243194580078</v>
      </c>
      <c r="H1533">
        <v>56.802974700927734</v>
      </c>
      <c r="I1533">
        <v>-4.3357343673706055</v>
      </c>
      <c r="J1533">
        <v>-8.263697475194931E-2</v>
      </c>
      <c r="K1533">
        <v>-7.3030343055725098</v>
      </c>
      <c r="L1533">
        <v>-5.549929141998291</v>
      </c>
      <c r="M1533">
        <v>-4.3357343673706055</v>
      </c>
      <c r="N1533">
        <v>-3.1215393543243408</v>
      </c>
      <c r="O1533">
        <v>-1.3684345483779907</v>
      </c>
      <c r="P1533">
        <v>-8.1442222595214844</v>
      </c>
      <c r="Q1533">
        <v>-0.52724635601043701</v>
      </c>
      <c r="R1533">
        <v>234</v>
      </c>
      <c r="S1533">
        <v>5.3610596656799316</v>
      </c>
      <c r="T1533">
        <v>2.3153963088989258</v>
      </c>
      <c r="U1533">
        <v>71.770088195800781</v>
      </c>
      <c r="V1533">
        <v>88.210342407226563</v>
      </c>
      <c r="W1533">
        <v>74.973007202148438</v>
      </c>
    </row>
    <row r="1534" spans="1:23" x14ac:dyDescent="0.25">
      <c r="A1534" t="s">
        <v>85</v>
      </c>
      <c r="B1534" t="s">
        <v>97</v>
      </c>
      <c r="C1534" t="s">
        <v>100</v>
      </c>
      <c r="D1534" t="s">
        <v>87</v>
      </c>
      <c r="E1534" t="s">
        <v>116</v>
      </c>
      <c r="F1534">
        <v>21</v>
      </c>
      <c r="G1534">
        <v>53.384231567382812</v>
      </c>
      <c r="H1534">
        <v>55.170757293701172</v>
      </c>
      <c r="I1534">
        <v>-1.7865245342254639</v>
      </c>
      <c r="J1534">
        <v>-3.3465396612882614E-2</v>
      </c>
      <c r="K1534">
        <v>-5.2473621368408203</v>
      </c>
      <c r="L1534">
        <v>-3.2026712894439697</v>
      </c>
      <c r="M1534">
        <v>-1.7865245342254639</v>
      </c>
      <c r="N1534">
        <v>-0.3703778088092804</v>
      </c>
      <c r="O1534">
        <v>1.6743130683898926</v>
      </c>
      <c r="P1534">
        <v>-6.228461742401123</v>
      </c>
      <c r="Q1534">
        <v>2.6554124355316162</v>
      </c>
      <c r="R1534">
        <v>234</v>
      </c>
      <c r="S1534">
        <v>7.2927322387695313</v>
      </c>
      <c r="T1534">
        <v>2.7005059719085693</v>
      </c>
      <c r="U1534">
        <v>71.770088195800781</v>
      </c>
      <c r="V1534">
        <v>88.210342407226563</v>
      </c>
      <c r="W1534">
        <v>72.609306335449219</v>
      </c>
    </row>
    <row r="1535" spans="1:23" x14ac:dyDescent="0.25">
      <c r="A1535" t="s">
        <v>85</v>
      </c>
      <c r="B1535" t="s">
        <v>97</v>
      </c>
      <c r="C1535" t="s">
        <v>100</v>
      </c>
      <c r="D1535" t="s">
        <v>87</v>
      </c>
      <c r="E1535" t="s">
        <v>116</v>
      </c>
      <c r="F1535">
        <v>22</v>
      </c>
      <c r="G1535">
        <v>50.660163879394531</v>
      </c>
      <c r="H1535">
        <v>52.249664306640625</v>
      </c>
      <c r="I1535">
        <v>-1.589500904083252</v>
      </c>
      <c r="J1535">
        <v>-3.1375754624605179E-2</v>
      </c>
      <c r="K1535">
        <v>-5.2941160202026367</v>
      </c>
      <c r="L1535">
        <v>-3.1053993701934814</v>
      </c>
      <c r="M1535">
        <v>-1.589500904083252</v>
      </c>
      <c r="N1535">
        <v>-7.3602408170700073E-2</v>
      </c>
      <c r="O1535">
        <v>2.1151142120361328</v>
      </c>
      <c r="P1535">
        <v>-6.3443231582641602</v>
      </c>
      <c r="Q1535">
        <v>3.1653211116790771</v>
      </c>
      <c r="R1535">
        <v>234</v>
      </c>
      <c r="S1535">
        <v>8.3563003540039062</v>
      </c>
      <c r="T1535">
        <v>2.8907265663146973</v>
      </c>
      <c r="U1535">
        <v>71.770088195800781</v>
      </c>
      <c r="V1535">
        <v>88.210342407226563</v>
      </c>
      <c r="W1535">
        <v>70.457000732421875</v>
      </c>
    </row>
    <row r="1536" spans="1:23" x14ac:dyDescent="0.25">
      <c r="A1536" t="s">
        <v>85</v>
      </c>
      <c r="B1536" t="s">
        <v>97</v>
      </c>
      <c r="C1536" t="s">
        <v>100</v>
      </c>
      <c r="D1536" t="s">
        <v>87</v>
      </c>
      <c r="E1536" t="s">
        <v>116</v>
      </c>
      <c r="F1536">
        <v>23</v>
      </c>
      <c r="G1536">
        <v>44.889812469482422</v>
      </c>
      <c r="H1536">
        <v>49.194129943847656</v>
      </c>
      <c r="I1536">
        <v>-4.3043198585510254</v>
      </c>
      <c r="J1536">
        <v>-9.5886342227458954E-2</v>
      </c>
      <c r="K1536">
        <v>-7.3215041160583496</v>
      </c>
      <c r="L1536">
        <v>-5.5389270782470703</v>
      </c>
      <c r="M1536">
        <v>-4.3043198585510254</v>
      </c>
      <c r="N1536">
        <v>-3.0697124004364014</v>
      </c>
      <c r="O1536">
        <v>-1.2871354818344116</v>
      </c>
      <c r="P1536">
        <v>-8.1768341064453125</v>
      </c>
      <c r="Q1536">
        <v>-0.43180564045906067</v>
      </c>
      <c r="R1536">
        <v>234</v>
      </c>
      <c r="S1536">
        <v>5.5428295135498047</v>
      </c>
      <c r="T1536">
        <v>2.3543214797973633</v>
      </c>
      <c r="U1536">
        <v>71.770088195800781</v>
      </c>
      <c r="V1536">
        <v>88.210342407226563</v>
      </c>
      <c r="W1536">
        <v>68.970809936523438</v>
      </c>
    </row>
    <row r="1537" spans="1:23" x14ac:dyDescent="0.25">
      <c r="A1537" t="s">
        <v>85</v>
      </c>
      <c r="B1537" t="s">
        <v>97</v>
      </c>
      <c r="C1537" t="s">
        <v>100</v>
      </c>
      <c r="D1537" t="s">
        <v>87</v>
      </c>
      <c r="E1537" t="s">
        <v>116</v>
      </c>
      <c r="F1537">
        <v>24</v>
      </c>
      <c r="G1537">
        <v>41.980010986328125</v>
      </c>
      <c r="H1537">
        <v>46.261009216308594</v>
      </c>
      <c r="I1537">
        <v>-4.2809977531433105</v>
      </c>
      <c r="J1537">
        <v>-0.10197705030441284</v>
      </c>
      <c r="K1537">
        <v>-7.3783183097839355</v>
      </c>
      <c r="L1537">
        <v>-5.548396110534668</v>
      </c>
      <c r="M1537">
        <v>-4.2809977531433105</v>
      </c>
      <c r="N1537">
        <v>-3.0135993957519531</v>
      </c>
      <c r="O1537">
        <v>-1.1836773157119751</v>
      </c>
      <c r="P1537">
        <v>-8.2563657760620117</v>
      </c>
      <c r="Q1537">
        <v>-0.30562996864318848</v>
      </c>
      <c r="R1537">
        <v>234</v>
      </c>
      <c r="S1537">
        <v>5.8411736488342285</v>
      </c>
      <c r="T1537">
        <v>2.4168519973754883</v>
      </c>
      <c r="U1537">
        <v>71.770088195800781</v>
      </c>
      <c r="V1537">
        <v>88.210342407226563</v>
      </c>
      <c r="W1537">
        <v>67.616737365722656</v>
      </c>
    </row>
    <row r="1538" spans="1:23" x14ac:dyDescent="0.25">
      <c r="A1538" t="s">
        <v>85</v>
      </c>
      <c r="B1538" t="s">
        <v>97</v>
      </c>
      <c r="C1538" t="s">
        <v>100</v>
      </c>
      <c r="D1538" t="s">
        <v>87</v>
      </c>
      <c r="E1538" t="s">
        <v>117</v>
      </c>
      <c r="F1538">
        <v>1</v>
      </c>
      <c r="G1538">
        <v>39.88299560546875</v>
      </c>
      <c r="H1538">
        <v>43.556526184082031</v>
      </c>
      <c r="I1538">
        <v>-3.6735274791717529</v>
      </c>
      <c r="J1538">
        <v>-9.2107608914375305E-2</v>
      </c>
      <c r="K1538">
        <v>-6.8633389472961426</v>
      </c>
      <c r="L1538">
        <v>-4.9787721633911133</v>
      </c>
      <c r="M1538">
        <v>-3.6735274791717529</v>
      </c>
      <c r="N1538">
        <v>-2.3682825565338135</v>
      </c>
      <c r="O1538">
        <v>-0.48371618986129761</v>
      </c>
      <c r="P1538">
        <v>-7.7676057815551758</v>
      </c>
      <c r="Q1538">
        <v>0.42055097222328186</v>
      </c>
      <c r="R1538">
        <v>233</v>
      </c>
      <c r="S1538">
        <v>6.1952357292175293</v>
      </c>
      <c r="T1538">
        <v>2.489022970199585</v>
      </c>
      <c r="U1538">
        <v>73.6507568359375</v>
      </c>
      <c r="V1538">
        <v>91.748077392578125</v>
      </c>
      <c r="W1538">
        <v>66.622909545898438</v>
      </c>
    </row>
    <row r="1539" spans="1:23" x14ac:dyDescent="0.25">
      <c r="A1539" t="s">
        <v>85</v>
      </c>
      <c r="B1539" t="s">
        <v>97</v>
      </c>
      <c r="C1539" t="s">
        <v>100</v>
      </c>
      <c r="D1539" t="s">
        <v>87</v>
      </c>
      <c r="E1539" t="s">
        <v>117</v>
      </c>
      <c r="F1539">
        <v>2</v>
      </c>
      <c r="G1539">
        <v>39.834510803222656</v>
      </c>
      <c r="H1539">
        <v>42.602165222167969</v>
      </c>
      <c r="I1539">
        <v>-2.7676551342010498</v>
      </c>
      <c r="J1539">
        <v>-6.9478824734687805E-2</v>
      </c>
      <c r="K1539">
        <v>-5.9550271034240723</v>
      </c>
      <c r="L1539">
        <v>-4.071901798248291</v>
      </c>
      <c r="M1539">
        <v>-2.7676551342010498</v>
      </c>
      <c r="N1539">
        <v>-1.463408350944519</v>
      </c>
      <c r="O1539">
        <v>0.41971698403358459</v>
      </c>
      <c r="P1539">
        <v>-6.8586030006408691</v>
      </c>
      <c r="Q1539">
        <v>1.3232927322387695</v>
      </c>
      <c r="R1539">
        <v>233</v>
      </c>
      <c r="S1539">
        <v>6.1857643127441406</v>
      </c>
      <c r="T1539">
        <v>2.4871196746826172</v>
      </c>
      <c r="U1539">
        <v>73.6507568359375</v>
      </c>
      <c r="V1539">
        <v>91.748077392578125</v>
      </c>
      <c r="W1539">
        <v>65.172538757324219</v>
      </c>
    </row>
    <row r="1540" spans="1:23" x14ac:dyDescent="0.25">
      <c r="A1540" t="s">
        <v>85</v>
      </c>
      <c r="B1540" t="s">
        <v>97</v>
      </c>
      <c r="C1540" t="s">
        <v>100</v>
      </c>
      <c r="D1540" t="s">
        <v>87</v>
      </c>
      <c r="E1540" t="s">
        <v>117</v>
      </c>
      <c r="F1540">
        <v>3</v>
      </c>
      <c r="G1540">
        <v>38.02642822265625</v>
      </c>
      <c r="H1540">
        <v>41.950481414794922</v>
      </c>
      <c r="I1540">
        <v>-3.924053430557251</v>
      </c>
      <c r="J1540">
        <v>-0.10319279879331589</v>
      </c>
      <c r="K1540">
        <v>-7.0251917839050293</v>
      </c>
      <c r="L1540">
        <v>-5.1930141448974609</v>
      </c>
      <c r="M1540">
        <v>-3.924053430557251</v>
      </c>
      <c r="N1540">
        <v>-2.655092716217041</v>
      </c>
      <c r="O1540">
        <v>-0.82291519641876221</v>
      </c>
      <c r="P1540">
        <v>-7.9043211936950684</v>
      </c>
      <c r="Q1540">
        <v>5.6214429438114166E-2</v>
      </c>
      <c r="R1540">
        <v>233</v>
      </c>
      <c r="S1540">
        <v>5.8555827140808105</v>
      </c>
      <c r="T1540">
        <v>2.4198310375213623</v>
      </c>
      <c r="U1540">
        <v>73.6507568359375</v>
      </c>
      <c r="V1540">
        <v>91.748077392578125</v>
      </c>
      <c r="W1540">
        <v>64.069084167480469</v>
      </c>
    </row>
    <row r="1541" spans="1:23" x14ac:dyDescent="0.25">
      <c r="A1541" t="s">
        <v>85</v>
      </c>
      <c r="B1541" t="s">
        <v>97</v>
      </c>
      <c r="C1541" t="s">
        <v>100</v>
      </c>
      <c r="D1541" t="s">
        <v>87</v>
      </c>
      <c r="E1541" t="s">
        <v>117</v>
      </c>
      <c r="F1541">
        <v>4</v>
      </c>
      <c r="G1541">
        <v>37.063129425048828</v>
      </c>
      <c r="H1541">
        <v>41.829719543457031</v>
      </c>
      <c r="I1541">
        <v>-4.7665934562683105</v>
      </c>
      <c r="J1541">
        <v>-0.12860742211341858</v>
      </c>
      <c r="K1541">
        <v>-7.7524867057800293</v>
      </c>
      <c r="L1541">
        <v>-5.9883966445922852</v>
      </c>
      <c r="M1541">
        <v>-4.7665934562683105</v>
      </c>
      <c r="N1541">
        <v>-3.5447902679443359</v>
      </c>
      <c r="O1541">
        <v>-1.7807003259658813</v>
      </c>
      <c r="P1541">
        <v>-8.5989456176757813</v>
      </c>
      <c r="Q1541">
        <v>-0.93424111604690552</v>
      </c>
      <c r="R1541">
        <v>233</v>
      </c>
      <c r="S1541">
        <v>5.4284567832946777</v>
      </c>
      <c r="T1541">
        <v>2.3299047946929932</v>
      </c>
      <c r="U1541">
        <v>73.6507568359375</v>
      </c>
      <c r="V1541">
        <v>91.748077392578125</v>
      </c>
      <c r="W1541">
        <v>63.164398193359375</v>
      </c>
    </row>
    <row r="1542" spans="1:23" x14ac:dyDescent="0.25">
      <c r="A1542" t="s">
        <v>85</v>
      </c>
      <c r="B1542" t="s">
        <v>97</v>
      </c>
      <c r="C1542" t="s">
        <v>100</v>
      </c>
      <c r="D1542" t="s">
        <v>87</v>
      </c>
      <c r="E1542" t="s">
        <v>117</v>
      </c>
      <c r="F1542">
        <v>5</v>
      </c>
      <c r="G1542">
        <v>38.145137786865234</v>
      </c>
      <c r="H1542">
        <v>42.623767852783203</v>
      </c>
      <c r="I1542">
        <v>-4.4786286354064941</v>
      </c>
      <c r="J1542">
        <v>-0.11741021275520325</v>
      </c>
      <c r="K1542">
        <v>-7.1671967506408691</v>
      </c>
      <c r="L1542">
        <v>-5.5787687301635742</v>
      </c>
      <c r="M1542">
        <v>-4.4786286354064941</v>
      </c>
      <c r="N1542">
        <v>-3.378488302230835</v>
      </c>
      <c r="O1542">
        <v>-1.7900605201721191</v>
      </c>
      <c r="P1542">
        <v>-7.9293684959411621</v>
      </c>
      <c r="Q1542">
        <v>-1.0278887748718262</v>
      </c>
      <c r="R1542">
        <v>233</v>
      </c>
      <c r="S1542">
        <v>4.4011878967285156</v>
      </c>
      <c r="T1542">
        <v>2.0979008674621582</v>
      </c>
      <c r="U1542">
        <v>73.6507568359375</v>
      </c>
      <c r="V1542">
        <v>91.748077392578125</v>
      </c>
      <c r="W1542">
        <v>62.233760833740234</v>
      </c>
    </row>
    <row r="1543" spans="1:23" x14ac:dyDescent="0.25">
      <c r="A1543" t="s">
        <v>85</v>
      </c>
      <c r="B1543" t="s">
        <v>97</v>
      </c>
      <c r="C1543" t="s">
        <v>100</v>
      </c>
      <c r="D1543" t="s">
        <v>87</v>
      </c>
      <c r="E1543" t="s">
        <v>117</v>
      </c>
      <c r="F1543">
        <v>6</v>
      </c>
      <c r="G1543">
        <v>43.753665924072266</v>
      </c>
      <c r="H1543">
        <v>48.683933258056641</v>
      </c>
      <c r="I1543">
        <v>-4.9302711486816406</v>
      </c>
      <c r="J1543">
        <v>-0.11268246918916702</v>
      </c>
      <c r="K1543">
        <v>-7.7828245162963867</v>
      </c>
      <c r="L1543">
        <v>-6.0975131988525391</v>
      </c>
      <c r="M1543">
        <v>-4.9302711486816406</v>
      </c>
      <c r="N1543">
        <v>-3.7630293369293213</v>
      </c>
      <c r="O1543">
        <v>-2.0777175426483154</v>
      </c>
      <c r="P1543">
        <v>-8.5914840698242187</v>
      </c>
      <c r="Q1543">
        <v>-1.2690582275390625</v>
      </c>
      <c r="R1543">
        <v>233</v>
      </c>
      <c r="S1543">
        <v>4.9544506072998047</v>
      </c>
      <c r="T1543">
        <v>2.2258594036102295</v>
      </c>
      <c r="U1543">
        <v>73.6507568359375</v>
      </c>
      <c r="V1543">
        <v>91.748077392578125</v>
      </c>
      <c r="W1543">
        <v>61.636764526367188</v>
      </c>
    </row>
    <row r="1544" spans="1:23" x14ac:dyDescent="0.25">
      <c r="A1544" t="s">
        <v>85</v>
      </c>
      <c r="B1544" t="s">
        <v>97</v>
      </c>
      <c r="C1544" t="s">
        <v>100</v>
      </c>
      <c r="D1544" t="s">
        <v>87</v>
      </c>
      <c r="E1544" t="s">
        <v>117</v>
      </c>
      <c r="F1544">
        <v>7</v>
      </c>
      <c r="G1544">
        <v>52.088699340820313</v>
      </c>
      <c r="H1544">
        <v>57.621623992919922</v>
      </c>
      <c r="I1544">
        <v>-5.5329246520996094</v>
      </c>
      <c r="J1544">
        <v>-0.10622120648622513</v>
      </c>
      <c r="K1544">
        <v>-8.7503128051757813</v>
      </c>
      <c r="L1544">
        <v>-6.8494534492492676</v>
      </c>
      <c r="M1544">
        <v>-5.5329246520996094</v>
      </c>
      <c r="N1544">
        <v>-4.2163958549499512</v>
      </c>
      <c r="O1544">
        <v>-2.3155369758605957</v>
      </c>
      <c r="P1544">
        <v>-9.6623973846435547</v>
      </c>
      <c r="Q1544">
        <v>-1.4034522771835327</v>
      </c>
      <c r="R1544">
        <v>233</v>
      </c>
      <c r="S1544">
        <v>6.3028163909912109</v>
      </c>
      <c r="T1544">
        <v>2.5105409622192383</v>
      </c>
      <c r="U1544">
        <v>73.6507568359375</v>
      </c>
      <c r="V1544">
        <v>91.748077392578125</v>
      </c>
      <c r="W1544">
        <v>61.057010650634766</v>
      </c>
    </row>
    <row r="1545" spans="1:23" x14ac:dyDescent="0.25">
      <c r="A1545" t="s">
        <v>85</v>
      </c>
      <c r="B1545" t="s">
        <v>97</v>
      </c>
      <c r="C1545" t="s">
        <v>100</v>
      </c>
      <c r="D1545" t="s">
        <v>87</v>
      </c>
      <c r="E1545" t="s">
        <v>117</v>
      </c>
      <c r="F1545">
        <v>8</v>
      </c>
      <c r="G1545">
        <v>58.172733306884766</v>
      </c>
      <c r="H1545">
        <v>63.323535919189453</v>
      </c>
      <c r="I1545">
        <v>-5.1508054733276367</v>
      </c>
      <c r="J1545">
        <v>-8.8543295860290527E-2</v>
      </c>
      <c r="K1545">
        <v>-8.0966901779174805</v>
      </c>
      <c r="L1545">
        <v>-6.3562374114990234</v>
      </c>
      <c r="M1545">
        <v>-5.1508054733276367</v>
      </c>
      <c r="N1545">
        <v>-3.94537353515625</v>
      </c>
      <c r="O1545">
        <v>-2.2049210071563721</v>
      </c>
      <c r="P1545">
        <v>-8.9318075180053711</v>
      </c>
      <c r="Q1545">
        <v>-1.369803786277771</v>
      </c>
      <c r="R1545">
        <v>233</v>
      </c>
      <c r="S1545">
        <v>5.2839565277099609</v>
      </c>
      <c r="T1545">
        <v>2.2986857891082764</v>
      </c>
      <c r="U1545">
        <v>73.6507568359375</v>
      </c>
      <c r="V1545">
        <v>91.748077392578125</v>
      </c>
      <c r="W1545">
        <v>62.561290740966797</v>
      </c>
    </row>
    <row r="1546" spans="1:23" x14ac:dyDescent="0.25">
      <c r="A1546" t="s">
        <v>85</v>
      </c>
      <c r="B1546" t="s">
        <v>97</v>
      </c>
      <c r="C1546" t="s">
        <v>100</v>
      </c>
      <c r="D1546" t="s">
        <v>87</v>
      </c>
      <c r="E1546" t="s">
        <v>117</v>
      </c>
      <c r="F1546">
        <v>9</v>
      </c>
      <c r="G1546">
        <v>69.086654663085937</v>
      </c>
      <c r="H1546">
        <v>69.874443054199219</v>
      </c>
      <c r="I1546">
        <v>-0.78779160976409912</v>
      </c>
      <c r="J1546">
        <v>-1.1402948759496212E-2</v>
      </c>
      <c r="K1546">
        <v>-4.1044473648071289</v>
      </c>
      <c r="L1546">
        <v>-2.1449403762817383</v>
      </c>
      <c r="M1546">
        <v>-0.78779160976409912</v>
      </c>
      <c r="N1546">
        <v>0.56935709714889526</v>
      </c>
      <c r="O1546">
        <v>2.5288641452789307</v>
      </c>
      <c r="P1546">
        <v>-5.0446734428405762</v>
      </c>
      <c r="Q1546">
        <v>3.4690899848937988</v>
      </c>
      <c r="R1546">
        <v>233</v>
      </c>
      <c r="S1546">
        <v>6.6977458000183105</v>
      </c>
      <c r="T1546">
        <v>2.5880002975463867</v>
      </c>
      <c r="U1546">
        <v>73.6507568359375</v>
      </c>
      <c r="V1546">
        <v>91.748077392578125</v>
      </c>
      <c r="W1546">
        <v>67.727989196777344</v>
      </c>
    </row>
    <row r="1547" spans="1:23" x14ac:dyDescent="0.25">
      <c r="A1547" t="s">
        <v>85</v>
      </c>
      <c r="B1547" t="s">
        <v>97</v>
      </c>
      <c r="C1547" t="s">
        <v>100</v>
      </c>
      <c r="D1547" t="s">
        <v>87</v>
      </c>
      <c r="E1547" t="s">
        <v>117</v>
      </c>
      <c r="F1547">
        <v>10</v>
      </c>
      <c r="G1547">
        <v>72.554878234863281</v>
      </c>
      <c r="H1547">
        <v>73.558998107910156</v>
      </c>
      <c r="I1547">
        <v>-1.0041227340698242</v>
      </c>
      <c r="J1547">
        <v>-1.3839493505656719E-2</v>
      </c>
      <c r="K1547">
        <v>-4.3842296600341797</v>
      </c>
      <c r="L1547">
        <v>-2.387235164642334</v>
      </c>
      <c r="M1547">
        <v>-1.0041227340698242</v>
      </c>
      <c r="N1547">
        <v>0.37898963689804077</v>
      </c>
      <c r="O1547">
        <v>2.3759841918945313</v>
      </c>
      <c r="P1547">
        <v>-5.3424429893493652</v>
      </c>
      <c r="Q1547">
        <v>3.3341975212097168</v>
      </c>
      <c r="R1547">
        <v>233</v>
      </c>
      <c r="S1547">
        <v>6.9564671516418457</v>
      </c>
      <c r="T1547">
        <v>2.6375114917755127</v>
      </c>
      <c r="U1547">
        <v>73.6507568359375</v>
      </c>
      <c r="V1547">
        <v>91.748077392578125</v>
      </c>
      <c r="W1547">
        <v>73.039520263671875</v>
      </c>
    </row>
    <row r="1548" spans="1:23" x14ac:dyDescent="0.25">
      <c r="A1548" t="s">
        <v>85</v>
      </c>
      <c r="B1548" t="s">
        <v>97</v>
      </c>
      <c r="C1548" t="s">
        <v>100</v>
      </c>
      <c r="D1548" t="s">
        <v>87</v>
      </c>
      <c r="E1548" t="s">
        <v>117</v>
      </c>
      <c r="F1548">
        <v>11</v>
      </c>
      <c r="G1548">
        <v>73.158927917480469</v>
      </c>
      <c r="H1548">
        <v>78.504074096679688</v>
      </c>
      <c r="I1548">
        <v>-5.3451480865478516</v>
      </c>
      <c r="J1548">
        <v>-7.3062144219875336E-2</v>
      </c>
      <c r="K1548">
        <v>-8.9041280746459961</v>
      </c>
      <c r="L1548">
        <v>-6.8014540672302246</v>
      </c>
      <c r="M1548">
        <v>-5.3451480865478516</v>
      </c>
      <c r="N1548">
        <v>-3.8888423442840576</v>
      </c>
      <c r="O1548">
        <v>-1.7861679792404175</v>
      </c>
      <c r="P1548">
        <v>-9.9130496978759766</v>
      </c>
      <c r="Q1548">
        <v>-0.77724653482437134</v>
      </c>
      <c r="R1548">
        <v>233</v>
      </c>
      <c r="S1548">
        <v>7.7122125625610352</v>
      </c>
      <c r="T1548">
        <v>2.7770869731903076</v>
      </c>
      <c r="U1548">
        <v>73.6507568359375</v>
      </c>
      <c r="V1548">
        <v>91.748077392578125</v>
      </c>
      <c r="W1548">
        <v>77.45538330078125</v>
      </c>
    </row>
    <row r="1549" spans="1:23" x14ac:dyDescent="0.25">
      <c r="A1549" t="s">
        <v>85</v>
      </c>
      <c r="B1549" t="s">
        <v>97</v>
      </c>
      <c r="C1549" t="s">
        <v>100</v>
      </c>
      <c r="D1549" t="s">
        <v>87</v>
      </c>
      <c r="E1549" t="s">
        <v>117</v>
      </c>
      <c r="F1549">
        <v>12</v>
      </c>
      <c r="G1549">
        <v>79.577590942382813</v>
      </c>
      <c r="H1549">
        <v>79.442024230957031</v>
      </c>
      <c r="I1549">
        <v>0.13556778430938721</v>
      </c>
      <c r="J1549">
        <v>1.7035924829542637E-3</v>
      </c>
      <c r="K1549">
        <v>-3.5079269409179687</v>
      </c>
      <c r="L1549">
        <v>-1.3553206920623779</v>
      </c>
      <c r="M1549">
        <v>0.13556778430938721</v>
      </c>
      <c r="N1549">
        <v>1.6264562606811523</v>
      </c>
      <c r="O1549">
        <v>3.7790625095367432</v>
      </c>
      <c r="P1549">
        <v>-4.5408072471618652</v>
      </c>
      <c r="Q1549">
        <v>4.8119425773620605</v>
      </c>
      <c r="R1549">
        <v>233</v>
      </c>
      <c r="S1549">
        <v>8.0828428268432617</v>
      </c>
      <c r="T1549">
        <v>2.843034029006958</v>
      </c>
      <c r="U1549">
        <v>73.6507568359375</v>
      </c>
      <c r="V1549">
        <v>91.748077392578125</v>
      </c>
      <c r="W1549">
        <v>81.642356872558594</v>
      </c>
    </row>
    <row r="1550" spans="1:23" x14ac:dyDescent="0.25">
      <c r="A1550" t="s">
        <v>85</v>
      </c>
      <c r="B1550" t="s">
        <v>97</v>
      </c>
      <c r="C1550" t="s">
        <v>100</v>
      </c>
      <c r="D1550" t="s">
        <v>87</v>
      </c>
      <c r="E1550" t="s">
        <v>117</v>
      </c>
      <c r="F1550">
        <v>13</v>
      </c>
      <c r="G1550">
        <v>82.257804870605469</v>
      </c>
      <c r="H1550">
        <v>81.303047180175781</v>
      </c>
      <c r="I1550">
        <v>0.9547579288482666</v>
      </c>
      <c r="J1550">
        <v>1.1606898158788681E-2</v>
      </c>
      <c r="K1550">
        <v>-2.7545115947723389</v>
      </c>
      <c r="L1550">
        <v>-0.56304508447647095</v>
      </c>
      <c r="M1550">
        <v>0.9547579288482666</v>
      </c>
      <c r="N1550">
        <v>2.4725608825683594</v>
      </c>
      <c r="O1550">
        <v>4.6640276908874512</v>
      </c>
      <c r="P1550">
        <v>-3.8060379028320313</v>
      </c>
      <c r="Q1550">
        <v>5.7155537605285645</v>
      </c>
      <c r="R1550">
        <v>233</v>
      </c>
      <c r="S1550">
        <v>8.3773107528686523</v>
      </c>
      <c r="T1550">
        <v>2.8943583965301514</v>
      </c>
      <c r="U1550">
        <v>73.6507568359375</v>
      </c>
      <c r="V1550">
        <v>91.748077392578125</v>
      </c>
      <c r="W1550">
        <v>84.787254333496094</v>
      </c>
    </row>
    <row r="1551" spans="1:23" x14ac:dyDescent="0.25">
      <c r="A1551" t="s">
        <v>85</v>
      </c>
      <c r="B1551" t="s">
        <v>97</v>
      </c>
      <c r="C1551" t="s">
        <v>100</v>
      </c>
      <c r="D1551" t="s">
        <v>87</v>
      </c>
      <c r="E1551" t="s">
        <v>117</v>
      </c>
      <c r="F1551">
        <v>14</v>
      </c>
      <c r="G1551">
        <v>82.648330688476563</v>
      </c>
      <c r="H1551">
        <v>81.776443481445312</v>
      </c>
      <c r="I1551">
        <v>0.87189328670501709</v>
      </c>
      <c r="J1551">
        <v>1.0549436323344707E-2</v>
      </c>
      <c r="K1551">
        <v>-2.7554862499237061</v>
      </c>
      <c r="L1551">
        <v>-0.61240106821060181</v>
      </c>
      <c r="M1551">
        <v>0.87189328670501709</v>
      </c>
      <c r="N1551">
        <v>2.3561875820159912</v>
      </c>
      <c r="O1551">
        <v>4.4992728233337402</v>
      </c>
      <c r="P1551">
        <v>-3.7837979793548584</v>
      </c>
      <c r="Q1551">
        <v>5.5275845527648926</v>
      </c>
      <c r="R1551">
        <v>233</v>
      </c>
      <c r="S1551">
        <v>8.011500358581543</v>
      </c>
      <c r="T1551">
        <v>2.8304593563079834</v>
      </c>
      <c r="U1551">
        <v>73.6507568359375</v>
      </c>
      <c r="V1551">
        <v>91.748077392578125</v>
      </c>
      <c r="W1551">
        <v>86.47161865234375</v>
      </c>
    </row>
    <row r="1552" spans="1:23" x14ac:dyDescent="0.25">
      <c r="A1552" t="s">
        <v>85</v>
      </c>
      <c r="B1552" t="s">
        <v>97</v>
      </c>
      <c r="C1552" t="s">
        <v>100</v>
      </c>
      <c r="D1552" t="s">
        <v>87</v>
      </c>
      <c r="E1552" t="s">
        <v>117</v>
      </c>
      <c r="F1552">
        <v>15</v>
      </c>
      <c r="G1552">
        <v>80.889961242675781</v>
      </c>
      <c r="H1552">
        <v>80.459892272949219</v>
      </c>
      <c r="I1552">
        <v>0.43006432056427002</v>
      </c>
      <c r="J1552">
        <v>5.3166588768362999E-3</v>
      </c>
      <c r="K1552">
        <v>-3.0111062526702881</v>
      </c>
      <c r="L1552">
        <v>-0.97803479433059692</v>
      </c>
      <c r="M1552">
        <v>0.43006432056427002</v>
      </c>
      <c r="N1552">
        <v>1.8381633758544922</v>
      </c>
      <c r="O1552">
        <v>3.8712348937988281</v>
      </c>
      <c r="P1552">
        <v>-3.9866304397583008</v>
      </c>
      <c r="Q1552">
        <v>4.8467588424682617</v>
      </c>
      <c r="R1552">
        <v>233</v>
      </c>
      <c r="S1552">
        <v>7.2100830078125</v>
      </c>
      <c r="T1552">
        <v>2.6851596832275391</v>
      </c>
      <c r="U1552">
        <v>73.6507568359375</v>
      </c>
      <c r="V1552">
        <v>91.748077392578125</v>
      </c>
      <c r="W1552">
        <v>86.870201110839844</v>
      </c>
    </row>
    <row r="1553" spans="1:23" x14ac:dyDescent="0.25">
      <c r="A1553" t="s">
        <v>85</v>
      </c>
      <c r="B1553" t="s">
        <v>97</v>
      </c>
      <c r="C1553" t="s">
        <v>100</v>
      </c>
      <c r="D1553" t="s">
        <v>87</v>
      </c>
      <c r="E1553" t="s">
        <v>117</v>
      </c>
      <c r="F1553">
        <v>16</v>
      </c>
      <c r="G1553">
        <v>75.474128723144531</v>
      </c>
      <c r="H1553">
        <v>76.375732421875</v>
      </c>
      <c r="I1553">
        <v>-0.90160888433456421</v>
      </c>
      <c r="J1553">
        <v>-1.1945933103561401E-2</v>
      </c>
      <c r="K1553">
        <v>-4.1141624450683594</v>
      </c>
      <c r="L1553">
        <v>-2.2161595821380615</v>
      </c>
      <c r="M1553">
        <v>-0.90160888433456421</v>
      </c>
      <c r="N1553">
        <v>0.41294190287590027</v>
      </c>
      <c r="O1553">
        <v>2.3109445571899414</v>
      </c>
      <c r="P1553">
        <v>-5.024876594543457</v>
      </c>
      <c r="Q1553">
        <v>3.2216587066650391</v>
      </c>
      <c r="R1553">
        <v>233</v>
      </c>
      <c r="S1553">
        <v>6.2838888168334961</v>
      </c>
      <c r="T1553">
        <v>2.5067687034606934</v>
      </c>
      <c r="U1553">
        <v>73.6507568359375</v>
      </c>
      <c r="V1553">
        <v>91.748077392578125</v>
      </c>
      <c r="W1553">
        <v>87.174919128417969</v>
      </c>
    </row>
    <row r="1554" spans="1:23" x14ac:dyDescent="0.25">
      <c r="A1554" t="s">
        <v>85</v>
      </c>
      <c r="B1554" t="s">
        <v>97</v>
      </c>
      <c r="C1554" t="s">
        <v>100</v>
      </c>
      <c r="D1554" t="s">
        <v>87</v>
      </c>
      <c r="E1554" t="s">
        <v>117</v>
      </c>
      <c r="F1554">
        <v>17</v>
      </c>
      <c r="G1554">
        <v>69.269760131835937</v>
      </c>
      <c r="H1554">
        <v>72.424400329589844</v>
      </c>
      <c r="I1554">
        <v>-3.1546394824981689</v>
      </c>
      <c r="J1554">
        <v>-4.5541364699602127E-2</v>
      </c>
      <c r="K1554">
        <v>-6.1804614067077637</v>
      </c>
      <c r="L1554">
        <v>-4.3927812576293945</v>
      </c>
      <c r="M1554">
        <v>-3.1546394824981689</v>
      </c>
      <c r="N1554">
        <v>-1.9164975881576538</v>
      </c>
      <c r="O1554">
        <v>-0.12881731986999512</v>
      </c>
      <c r="P1554">
        <v>-7.0382399559020996</v>
      </c>
      <c r="Q1554">
        <v>0.72896122932434082</v>
      </c>
      <c r="R1554">
        <v>233</v>
      </c>
      <c r="S1554">
        <v>5.5746116638183594</v>
      </c>
      <c r="T1554">
        <v>2.3610615730285645</v>
      </c>
      <c r="U1554">
        <v>73.6507568359375</v>
      </c>
      <c r="V1554">
        <v>91.748077392578125</v>
      </c>
      <c r="W1554">
        <v>86.612159729003906</v>
      </c>
    </row>
    <row r="1555" spans="1:23" x14ac:dyDescent="0.25">
      <c r="A1555" t="s">
        <v>85</v>
      </c>
      <c r="B1555" t="s">
        <v>97</v>
      </c>
      <c r="C1555" t="s">
        <v>100</v>
      </c>
      <c r="D1555" t="s">
        <v>87</v>
      </c>
      <c r="E1555" t="s">
        <v>117</v>
      </c>
      <c r="F1555">
        <v>18</v>
      </c>
      <c r="G1555">
        <v>60.659984588623047</v>
      </c>
      <c r="H1555">
        <v>65.518104553222656</v>
      </c>
      <c r="I1555">
        <v>-4.8581199645996094</v>
      </c>
      <c r="J1555">
        <v>-8.0087721347808838E-2</v>
      </c>
      <c r="K1555">
        <v>-7.8996586799621582</v>
      </c>
      <c r="L1555">
        <v>-6.1026930809020996</v>
      </c>
      <c r="M1555">
        <v>-4.8581199645996094</v>
      </c>
      <c r="N1555">
        <v>-3.6135470867156982</v>
      </c>
      <c r="O1555">
        <v>-1.8165814876556396</v>
      </c>
      <c r="P1555">
        <v>-8.7618923187255859</v>
      </c>
      <c r="Q1555">
        <v>-0.95434755086898804</v>
      </c>
      <c r="R1555">
        <v>233</v>
      </c>
      <c r="S1555">
        <v>5.6326723098754883</v>
      </c>
      <c r="T1555">
        <v>2.3733251094818115</v>
      </c>
      <c r="U1555">
        <v>73.6507568359375</v>
      </c>
      <c r="V1555">
        <v>91.748077392578125</v>
      </c>
      <c r="W1555">
        <v>84.813468933105469</v>
      </c>
    </row>
    <row r="1556" spans="1:23" x14ac:dyDescent="0.25">
      <c r="A1556" t="s">
        <v>85</v>
      </c>
      <c r="B1556" t="s">
        <v>97</v>
      </c>
      <c r="C1556" t="s">
        <v>100</v>
      </c>
      <c r="D1556" t="s">
        <v>87</v>
      </c>
      <c r="E1556" t="s">
        <v>117</v>
      </c>
      <c r="F1556">
        <v>19</v>
      </c>
      <c r="G1556">
        <v>53.584774017333984</v>
      </c>
      <c r="H1556">
        <v>60.768562316894531</v>
      </c>
      <c r="I1556">
        <v>-7.1837892532348633</v>
      </c>
      <c r="J1556">
        <v>-0.13406400382518768</v>
      </c>
      <c r="K1556">
        <v>-10.088078498840332</v>
      </c>
      <c r="L1556">
        <v>-8.3722009658813477</v>
      </c>
      <c r="M1556">
        <v>-7.1837892532348633</v>
      </c>
      <c r="N1556">
        <v>-5.9953775405883789</v>
      </c>
      <c r="O1556">
        <v>-4.2795004844665527</v>
      </c>
      <c r="P1556">
        <v>-10.911403656005859</v>
      </c>
      <c r="Q1556">
        <v>-3.4561748504638672</v>
      </c>
      <c r="R1556">
        <v>233</v>
      </c>
      <c r="S1556">
        <v>5.1357922554016113</v>
      </c>
      <c r="T1556">
        <v>2.2662286758422852</v>
      </c>
      <c r="U1556">
        <v>73.6507568359375</v>
      </c>
      <c r="V1556">
        <v>91.748077392578125</v>
      </c>
      <c r="W1556">
        <v>80.91949462890625</v>
      </c>
    </row>
    <row r="1557" spans="1:23" x14ac:dyDescent="0.25">
      <c r="A1557" t="s">
        <v>85</v>
      </c>
      <c r="B1557" t="s">
        <v>97</v>
      </c>
      <c r="C1557" t="s">
        <v>100</v>
      </c>
      <c r="D1557" t="s">
        <v>87</v>
      </c>
      <c r="E1557" t="s">
        <v>117</v>
      </c>
      <c r="F1557">
        <v>20</v>
      </c>
      <c r="G1557">
        <v>53.302684783935547</v>
      </c>
      <c r="H1557">
        <v>60.07220458984375</v>
      </c>
      <c r="I1557">
        <v>-6.7695202827453613</v>
      </c>
      <c r="J1557">
        <v>-0.12700149416923523</v>
      </c>
      <c r="K1557">
        <v>-9.6073122024536133</v>
      </c>
      <c r="L1557">
        <v>-7.9307217597961426</v>
      </c>
      <c r="M1557">
        <v>-6.7695202827453613</v>
      </c>
      <c r="N1557">
        <v>-5.6083188056945801</v>
      </c>
      <c r="O1557">
        <v>-3.9317288398742676</v>
      </c>
      <c r="P1557">
        <v>-10.411786079406738</v>
      </c>
      <c r="Q1557">
        <v>-3.1272542476654053</v>
      </c>
      <c r="R1557">
        <v>233</v>
      </c>
      <c r="S1557">
        <v>4.9033041000366211</v>
      </c>
      <c r="T1557">
        <v>2.2143404483795166</v>
      </c>
      <c r="U1557">
        <v>73.6507568359375</v>
      </c>
      <c r="V1557">
        <v>91.748077392578125</v>
      </c>
      <c r="W1557">
        <v>76.65386962890625</v>
      </c>
    </row>
    <row r="1558" spans="1:23" x14ac:dyDescent="0.25">
      <c r="A1558" t="s">
        <v>85</v>
      </c>
      <c r="B1558" t="s">
        <v>97</v>
      </c>
      <c r="C1558" t="s">
        <v>100</v>
      </c>
      <c r="D1558" t="s">
        <v>87</v>
      </c>
      <c r="E1558" t="s">
        <v>117</v>
      </c>
      <c r="F1558">
        <v>21</v>
      </c>
      <c r="G1558">
        <v>53.386547088623047</v>
      </c>
      <c r="H1558">
        <v>57.017616271972656</v>
      </c>
      <c r="I1558">
        <v>-3.6310667991638184</v>
      </c>
      <c r="J1558">
        <v>-6.8014636635780334E-2</v>
      </c>
      <c r="K1558">
        <v>-7.0908365249633789</v>
      </c>
      <c r="L1558">
        <v>-5.0467767715454102</v>
      </c>
      <c r="M1558">
        <v>-3.6310667991638184</v>
      </c>
      <c r="N1558">
        <v>-2.2153570652008057</v>
      </c>
      <c r="O1558">
        <v>-0.17129702866077423</v>
      </c>
      <c r="P1558">
        <v>-8.0716333389282227</v>
      </c>
      <c r="Q1558">
        <v>0.80949962139129639</v>
      </c>
      <c r="R1558">
        <v>233</v>
      </c>
      <c r="S1558">
        <v>7.2882332801818848</v>
      </c>
      <c r="T1558">
        <v>2.6996726989746094</v>
      </c>
      <c r="U1558">
        <v>73.6507568359375</v>
      </c>
      <c r="V1558">
        <v>91.748077392578125</v>
      </c>
      <c r="W1558">
        <v>73.649658203125</v>
      </c>
    </row>
    <row r="1559" spans="1:23" x14ac:dyDescent="0.25">
      <c r="A1559" t="s">
        <v>85</v>
      </c>
      <c r="B1559" t="s">
        <v>97</v>
      </c>
      <c r="C1559" t="s">
        <v>100</v>
      </c>
      <c r="D1559" t="s">
        <v>87</v>
      </c>
      <c r="E1559" t="s">
        <v>117</v>
      </c>
      <c r="F1559">
        <v>22</v>
      </c>
      <c r="G1559">
        <v>49.335208892822266</v>
      </c>
      <c r="H1559">
        <v>53.516624450683594</v>
      </c>
      <c r="I1559">
        <v>-4.1814208030700684</v>
      </c>
      <c r="J1559">
        <v>-8.4755308926105499E-2</v>
      </c>
      <c r="K1559">
        <v>-7.8529987335205078</v>
      </c>
      <c r="L1559">
        <v>-5.6838006973266602</v>
      </c>
      <c r="M1559">
        <v>-4.1814208030700684</v>
      </c>
      <c r="N1559">
        <v>-2.6790409088134766</v>
      </c>
      <c r="O1559">
        <v>-0.50984275341033936</v>
      </c>
      <c r="P1559">
        <v>-8.8938398361206055</v>
      </c>
      <c r="Q1559">
        <v>0.5309985876083374</v>
      </c>
      <c r="R1559">
        <v>233</v>
      </c>
      <c r="S1559">
        <v>8.2079248428344727</v>
      </c>
      <c r="T1559">
        <v>2.8649475574493408</v>
      </c>
      <c r="U1559">
        <v>73.6507568359375</v>
      </c>
      <c r="V1559">
        <v>91.748077392578125</v>
      </c>
      <c r="W1559">
        <v>71.747650146484375</v>
      </c>
    </row>
    <row r="1560" spans="1:23" x14ac:dyDescent="0.25">
      <c r="A1560" t="s">
        <v>85</v>
      </c>
      <c r="B1560" t="s">
        <v>97</v>
      </c>
      <c r="C1560" t="s">
        <v>100</v>
      </c>
      <c r="D1560" t="s">
        <v>87</v>
      </c>
      <c r="E1560" t="s">
        <v>117</v>
      </c>
      <c r="F1560">
        <v>23</v>
      </c>
      <c r="G1560">
        <v>43.728195190429688</v>
      </c>
      <c r="H1560">
        <v>49.832572937011719</v>
      </c>
      <c r="I1560">
        <v>-6.104377269744873</v>
      </c>
      <c r="J1560">
        <v>-0.13959820568561554</v>
      </c>
      <c r="K1560">
        <v>-9.0803279876708984</v>
      </c>
      <c r="L1560">
        <v>-7.3221120834350586</v>
      </c>
      <c r="M1560">
        <v>-6.104377269744873</v>
      </c>
      <c r="N1560">
        <v>-4.8866424560546875</v>
      </c>
      <c r="O1560">
        <v>-3.1284267902374268</v>
      </c>
      <c r="P1560">
        <v>-9.9239683151245117</v>
      </c>
      <c r="Q1560">
        <v>-2.2847862243652344</v>
      </c>
      <c r="R1560">
        <v>233</v>
      </c>
      <c r="S1560">
        <v>5.392364501953125</v>
      </c>
      <c r="T1560">
        <v>2.3221464157104492</v>
      </c>
      <c r="U1560">
        <v>73.6507568359375</v>
      </c>
      <c r="V1560">
        <v>91.748077392578125</v>
      </c>
      <c r="W1560">
        <v>69.715827941894531</v>
      </c>
    </row>
    <row r="1561" spans="1:23" x14ac:dyDescent="0.25">
      <c r="A1561" t="s">
        <v>85</v>
      </c>
      <c r="B1561" t="s">
        <v>97</v>
      </c>
      <c r="C1561" t="s">
        <v>100</v>
      </c>
      <c r="D1561" t="s">
        <v>87</v>
      </c>
      <c r="E1561" t="s">
        <v>117</v>
      </c>
      <c r="F1561">
        <v>24</v>
      </c>
      <c r="G1561">
        <v>38.661491394042969</v>
      </c>
      <c r="H1561">
        <v>46.142108917236328</v>
      </c>
      <c r="I1561">
        <v>-7.4806227684020996</v>
      </c>
      <c r="J1561">
        <v>-0.19349028170108795</v>
      </c>
      <c r="K1561">
        <v>-10.441696166992187</v>
      </c>
      <c r="L1561">
        <v>-8.6922702789306641</v>
      </c>
      <c r="M1561">
        <v>-7.4806227684020996</v>
      </c>
      <c r="N1561">
        <v>-6.2689752578735352</v>
      </c>
      <c r="O1561">
        <v>-4.5195488929748535</v>
      </c>
      <c r="P1561">
        <v>-11.281119346618652</v>
      </c>
      <c r="Q1561">
        <v>-3.6801259517669678</v>
      </c>
      <c r="R1561">
        <v>233</v>
      </c>
      <c r="S1561">
        <v>5.3385863304138184</v>
      </c>
      <c r="T1561">
        <v>2.3105380535125732</v>
      </c>
      <c r="U1561">
        <v>73.6507568359375</v>
      </c>
      <c r="V1561">
        <v>91.748077392578125</v>
      </c>
      <c r="W1561">
        <v>68.043060302734375</v>
      </c>
    </row>
    <row r="1562" spans="1:23" x14ac:dyDescent="0.25">
      <c r="A1562" t="s">
        <v>85</v>
      </c>
      <c r="B1562" t="s">
        <v>97</v>
      </c>
      <c r="C1562" t="s">
        <v>100</v>
      </c>
      <c r="D1562" t="s">
        <v>88</v>
      </c>
      <c r="E1562" t="s">
        <v>84</v>
      </c>
      <c r="F1562">
        <v>1</v>
      </c>
      <c r="G1562">
        <v>147.98857116699219</v>
      </c>
      <c r="H1562">
        <v>148.63479614257812</v>
      </c>
      <c r="I1562">
        <v>-0.64622330665588379</v>
      </c>
      <c r="J1562">
        <v>-4.3667107820510864E-3</v>
      </c>
      <c r="K1562">
        <v>-1.5341163873672485</v>
      </c>
      <c r="L1562">
        <v>-1.0095419883728027</v>
      </c>
      <c r="M1562">
        <v>-0.64622330665588379</v>
      </c>
      <c r="N1562">
        <v>-0.28290465474128723</v>
      </c>
      <c r="O1562">
        <v>0.24166974425315857</v>
      </c>
      <c r="P1562">
        <v>-1.7858216762542725</v>
      </c>
      <c r="Q1562">
        <v>0.49337509274482727</v>
      </c>
      <c r="R1562">
        <v>2415</v>
      </c>
      <c r="S1562">
        <v>0.48000875115394592</v>
      </c>
      <c r="T1562">
        <v>0.69282662868499756</v>
      </c>
      <c r="U1562">
        <v>76.993690490722656</v>
      </c>
      <c r="V1562">
        <v>92.190513610839844</v>
      </c>
      <c r="W1562">
        <v>71.323905944824219</v>
      </c>
    </row>
    <row r="1563" spans="1:23" x14ac:dyDescent="0.25">
      <c r="A1563" t="s">
        <v>85</v>
      </c>
      <c r="B1563" t="s">
        <v>97</v>
      </c>
      <c r="C1563" t="s">
        <v>100</v>
      </c>
      <c r="D1563" t="s">
        <v>88</v>
      </c>
      <c r="E1563" t="s">
        <v>84</v>
      </c>
      <c r="F1563">
        <v>2</v>
      </c>
      <c r="G1563">
        <v>144.7005615234375</v>
      </c>
      <c r="H1563">
        <v>145.06903076171875</v>
      </c>
      <c r="I1563">
        <v>-0.36848002672195435</v>
      </c>
      <c r="J1563">
        <v>-2.5465004146099091E-3</v>
      </c>
      <c r="K1563">
        <v>-1.2476887702941895</v>
      </c>
      <c r="L1563">
        <v>-0.72824513912200928</v>
      </c>
      <c r="M1563">
        <v>-0.36848002672195435</v>
      </c>
      <c r="N1563">
        <v>-8.7149310857057571E-3</v>
      </c>
      <c r="O1563">
        <v>0.51072871685028076</v>
      </c>
      <c r="P1563">
        <v>-1.4969322681427002</v>
      </c>
      <c r="Q1563">
        <v>0.7599722146987915</v>
      </c>
      <c r="R1563">
        <v>2415</v>
      </c>
      <c r="S1563">
        <v>0.47066488862037659</v>
      </c>
      <c r="T1563">
        <v>0.68605023622512817</v>
      </c>
      <c r="U1563">
        <v>76.993690490722656</v>
      </c>
      <c r="V1563">
        <v>92.190513610839844</v>
      </c>
      <c r="W1563">
        <v>70.598007202148438</v>
      </c>
    </row>
    <row r="1564" spans="1:23" x14ac:dyDescent="0.25">
      <c r="A1564" t="s">
        <v>85</v>
      </c>
      <c r="B1564" t="s">
        <v>97</v>
      </c>
      <c r="C1564" t="s">
        <v>100</v>
      </c>
      <c r="D1564" t="s">
        <v>88</v>
      </c>
      <c r="E1564" t="s">
        <v>84</v>
      </c>
      <c r="F1564">
        <v>3</v>
      </c>
      <c r="G1564">
        <v>141.3896484375</v>
      </c>
      <c r="H1564">
        <v>141.07124328613281</v>
      </c>
      <c r="I1564">
        <v>0.31839579343795776</v>
      </c>
      <c r="J1564">
        <v>2.251903060823679E-3</v>
      </c>
      <c r="K1564">
        <v>-0.53282743692398071</v>
      </c>
      <c r="L1564">
        <v>-2.9917845502495766E-2</v>
      </c>
      <c r="M1564">
        <v>0.31839579343795776</v>
      </c>
      <c r="N1564">
        <v>0.66670942306518555</v>
      </c>
      <c r="O1564">
        <v>1.1696189641952515</v>
      </c>
      <c r="P1564">
        <v>-0.77413737773895264</v>
      </c>
      <c r="Q1564">
        <v>1.4109289646148682</v>
      </c>
      <c r="R1564">
        <v>2415</v>
      </c>
      <c r="S1564">
        <v>0.44117894768714905</v>
      </c>
      <c r="T1564">
        <v>0.66421300172805786</v>
      </c>
      <c r="U1564">
        <v>76.993690490722656</v>
      </c>
      <c r="V1564">
        <v>92.190513610839844</v>
      </c>
      <c r="W1564">
        <v>69.949699401855469</v>
      </c>
    </row>
    <row r="1565" spans="1:23" x14ac:dyDescent="0.25">
      <c r="A1565" t="s">
        <v>85</v>
      </c>
      <c r="B1565" t="s">
        <v>97</v>
      </c>
      <c r="C1565" t="s">
        <v>100</v>
      </c>
      <c r="D1565" t="s">
        <v>88</v>
      </c>
      <c r="E1565" t="s">
        <v>84</v>
      </c>
      <c r="F1565">
        <v>4</v>
      </c>
      <c r="G1565">
        <v>142.61624145507812</v>
      </c>
      <c r="H1565">
        <v>142.80604553222656</v>
      </c>
      <c r="I1565">
        <v>-0.18980503082275391</v>
      </c>
      <c r="J1565">
        <v>-1.3308795168995857E-3</v>
      </c>
      <c r="K1565">
        <v>-1.0166991949081421</v>
      </c>
      <c r="L1565">
        <v>-0.52816343307495117</v>
      </c>
      <c r="M1565">
        <v>-0.18980503082275391</v>
      </c>
      <c r="N1565">
        <v>0.14855337142944336</v>
      </c>
      <c r="O1565">
        <v>0.63708919286727905</v>
      </c>
      <c r="P1565">
        <v>-1.2511122226715088</v>
      </c>
      <c r="Q1565">
        <v>0.87150222063064575</v>
      </c>
      <c r="R1565">
        <v>2415</v>
      </c>
      <c r="S1565">
        <v>0.41632047295570374</v>
      </c>
      <c r="T1565">
        <v>0.64522898197174072</v>
      </c>
      <c r="U1565">
        <v>76.993690490722656</v>
      </c>
      <c r="V1565">
        <v>92.190513610839844</v>
      </c>
      <c r="W1565">
        <v>69.355339050292969</v>
      </c>
    </row>
    <row r="1566" spans="1:23" x14ac:dyDescent="0.25">
      <c r="A1566" t="s">
        <v>85</v>
      </c>
      <c r="B1566" t="s">
        <v>97</v>
      </c>
      <c r="C1566" t="s">
        <v>100</v>
      </c>
      <c r="D1566" t="s">
        <v>88</v>
      </c>
      <c r="E1566" t="s">
        <v>84</v>
      </c>
      <c r="F1566">
        <v>5</v>
      </c>
      <c r="G1566">
        <v>153.9703369140625</v>
      </c>
      <c r="H1566">
        <v>155.01557922363281</v>
      </c>
      <c r="I1566">
        <v>-1.0452606678009033</v>
      </c>
      <c r="J1566">
        <v>-6.7887147888541222E-3</v>
      </c>
      <c r="K1566">
        <v>-1.8805900812149048</v>
      </c>
      <c r="L1566">
        <v>-1.3870706558227539</v>
      </c>
      <c r="M1566">
        <v>-1.0452606678009033</v>
      </c>
      <c r="N1566">
        <v>-0.70345062017440796</v>
      </c>
      <c r="O1566">
        <v>-0.20993125438690186</v>
      </c>
      <c r="P1566">
        <v>-2.1173944473266602</v>
      </c>
      <c r="Q1566">
        <v>2.6873026043176651E-2</v>
      </c>
      <c r="R1566">
        <v>2415</v>
      </c>
      <c r="S1566">
        <v>0.42485758662223816</v>
      </c>
      <c r="T1566">
        <v>0.65181100368499756</v>
      </c>
      <c r="U1566">
        <v>76.993690490722656</v>
      </c>
      <c r="V1566">
        <v>92.190513610839844</v>
      </c>
      <c r="W1566">
        <v>68.711273193359375</v>
      </c>
    </row>
    <row r="1567" spans="1:23" x14ac:dyDescent="0.25">
      <c r="A1567" t="s">
        <v>85</v>
      </c>
      <c r="B1567" t="s">
        <v>97</v>
      </c>
      <c r="C1567" t="s">
        <v>100</v>
      </c>
      <c r="D1567" t="s">
        <v>88</v>
      </c>
      <c r="E1567" t="s">
        <v>84</v>
      </c>
      <c r="F1567">
        <v>6</v>
      </c>
      <c r="G1567">
        <v>181.65373229980469</v>
      </c>
      <c r="H1567">
        <v>182.78521728515625</v>
      </c>
      <c r="I1567">
        <v>-1.1314697265625</v>
      </c>
      <c r="J1567">
        <v>-6.2287170439958572E-3</v>
      </c>
      <c r="K1567">
        <v>-1.9819045066833496</v>
      </c>
      <c r="L1567">
        <v>-1.4794607162475586</v>
      </c>
      <c r="M1567">
        <v>-1.1314697265625</v>
      </c>
      <c r="N1567">
        <v>-0.78347867727279663</v>
      </c>
      <c r="O1567">
        <v>-0.28103488683700562</v>
      </c>
      <c r="P1567">
        <v>-2.2229909896850586</v>
      </c>
      <c r="Q1567">
        <v>-3.9948441088199615E-2</v>
      </c>
      <c r="R1567">
        <v>2415</v>
      </c>
      <c r="S1567">
        <v>0.44036203622817993</v>
      </c>
      <c r="T1567">
        <v>0.66359782218933105</v>
      </c>
      <c r="U1567">
        <v>76.993690490722656</v>
      </c>
      <c r="V1567">
        <v>92.190513610839844</v>
      </c>
      <c r="W1567">
        <v>68.228477478027344</v>
      </c>
    </row>
    <row r="1568" spans="1:23" x14ac:dyDescent="0.25">
      <c r="A1568" t="s">
        <v>85</v>
      </c>
      <c r="B1568" t="s">
        <v>97</v>
      </c>
      <c r="C1568" t="s">
        <v>100</v>
      </c>
      <c r="D1568" t="s">
        <v>88</v>
      </c>
      <c r="E1568" t="s">
        <v>84</v>
      </c>
      <c r="F1568">
        <v>7</v>
      </c>
      <c r="G1568">
        <v>212.43772888183594</v>
      </c>
      <c r="H1568">
        <v>213.56689453125</v>
      </c>
      <c r="I1568">
        <v>-1.1291618347167969</v>
      </c>
      <c r="J1568">
        <v>-5.3152604959905148E-3</v>
      </c>
      <c r="K1568">
        <v>-2.0049698352813721</v>
      </c>
      <c r="L1568">
        <v>-1.4875353574752808</v>
      </c>
      <c r="M1568">
        <v>-1.1291618347167969</v>
      </c>
      <c r="N1568">
        <v>-0.77078831195831299</v>
      </c>
      <c r="O1568">
        <v>-0.25335389375686646</v>
      </c>
      <c r="P1568">
        <v>-2.2532491683959961</v>
      </c>
      <c r="Q1568">
        <v>-5.0744949840009212E-3</v>
      </c>
      <c r="R1568">
        <v>2415</v>
      </c>
      <c r="S1568">
        <v>0.46703091263771057</v>
      </c>
      <c r="T1568">
        <v>0.68339657783508301</v>
      </c>
      <c r="U1568">
        <v>76.993690490722656</v>
      </c>
      <c r="V1568">
        <v>92.190513610839844</v>
      </c>
      <c r="W1568">
        <v>68.112274169921875</v>
      </c>
    </row>
    <row r="1569" spans="1:23" x14ac:dyDescent="0.25">
      <c r="A1569" t="s">
        <v>85</v>
      </c>
      <c r="B1569" t="s">
        <v>97</v>
      </c>
      <c r="C1569" t="s">
        <v>100</v>
      </c>
      <c r="D1569" t="s">
        <v>88</v>
      </c>
      <c r="E1569" t="s">
        <v>84</v>
      </c>
      <c r="F1569">
        <v>8</v>
      </c>
      <c r="G1569">
        <v>235.03469848632812</v>
      </c>
      <c r="H1569">
        <v>235.25576782226562</v>
      </c>
      <c r="I1569">
        <v>-0.2210620641708374</v>
      </c>
      <c r="J1569">
        <v>-9.4055075896903872E-4</v>
      </c>
      <c r="K1569">
        <v>-1.1343216896057129</v>
      </c>
      <c r="L1569">
        <v>-0.5947604775428772</v>
      </c>
      <c r="M1569">
        <v>-0.2210620641708374</v>
      </c>
      <c r="N1569">
        <v>0.15263636410236359</v>
      </c>
      <c r="O1569">
        <v>0.69219756126403809</v>
      </c>
      <c r="P1569">
        <v>-1.3932180404663086</v>
      </c>
      <c r="Q1569">
        <v>0.95109397172927856</v>
      </c>
      <c r="R1569">
        <v>2415</v>
      </c>
      <c r="S1569">
        <v>0.50782763957977295</v>
      </c>
      <c r="T1569">
        <v>0.71262025833129883</v>
      </c>
      <c r="U1569">
        <v>76.993690490722656</v>
      </c>
      <c r="V1569">
        <v>92.190513610839844</v>
      </c>
      <c r="W1569">
        <v>70.111793518066406</v>
      </c>
    </row>
    <row r="1570" spans="1:23" x14ac:dyDescent="0.25">
      <c r="A1570" t="s">
        <v>85</v>
      </c>
      <c r="B1570" t="s">
        <v>97</v>
      </c>
      <c r="C1570" t="s">
        <v>100</v>
      </c>
      <c r="D1570" t="s">
        <v>88</v>
      </c>
      <c r="E1570" t="s">
        <v>84</v>
      </c>
      <c r="F1570">
        <v>9</v>
      </c>
      <c r="G1570">
        <v>251.84806823730469</v>
      </c>
      <c r="H1570">
        <v>252.18536376953125</v>
      </c>
      <c r="I1570">
        <v>-0.33730787038803101</v>
      </c>
      <c r="J1570">
        <v>-1.3393308036029339E-3</v>
      </c>
      <c r="K1570">
        <v>-1.3247158527374268</v>
      </c>
      <c r="L1570">
        <v>-0.74134719371795654</v>
      </c>
      <c r="M1570">
        <v>-0.33730787038803101</v>
      </c>
      <c r="N1570">
        <v>6.6731475293636322E-2</v>
      </c>
      <c r="O1570">
        <v>0.65010011196136475</v>
      </c>
      <c r="P1570">
        <v>-1.6046322584152222</v>
      </c>
      <c r="Q1570">
        <v>0.93001657724380493</v>
      </c>
      <c r="R1570">
        <v>2415</v>
      </c>
      <c r="S1570">
        <v>0.59363722801208496</v>
      </c>
      <c r="T1570">
        <v>0.77047854661941528</v>
      </c>
      <c r="U1570">
        <v>76.993690490722656</v>
      </c>
      <c r="V1570">
        <v>92.190513610839844</v>
      </c>
      <c r="W1570">
        <v>73.64111328125</v>
      </c>
    </row>
    <row r="1571" spans="1:23" x14ac:dyDescent="0.25">
      <c r="A1571" t="s">
        <v>85</v>
      </c>
      <c r="B1571" t="s">
        <v>97</v>
      </c>
      <c r="C1571" t="s">
        <v>100</v>
      </c>
      <c r="D1571" t="s">
        <v>88</v>
      </c>
      <c r="E1571" t="s">
        <v>84</v>
      </c>
      <c r="F1571">
        <v>10</v>
      </c>
      <c r="G1571">
        <v>261.78170776367187</v>
      </c>
      <c r="H1571">
        <v>261.7740478515625</v>
      </c>
      <c r="I1571">
        <v>7.6859006658196449E-3</v>
      </c>
      <c r="J1571">
        <v>2.9359960535657592E-5</v>
      </c>
      <c r="K1571">
        <v>-1.0381565093994141</v>
      </c>
      <c r="L1571">
        <v>-0.42026436328887939</v>
      </c>
      <c r="M1571">
        <v>7.6859006658196449E-3</v>
      </c>
      <c r="N1571">
        <v>0.43563616275787354</v>
      </c>
      <c r="O1571">
        <v>1.0535283088684082</v>
      </c>
      <c r="P1571">
        <v>-1.3346383571624756</v>
      </c>
      <c r="Q1571">
        <v>1.3500101566314697</v>
      </c>
      <c r="R1571">
        <v>2415</v>
      </c>
      <c r="S1571">
        <v>0.66597878932952881</v>
      </c>
      <c r="T1571">
        <v>0.81607520580291748</v>
      </c>
      <c r="U1571">
        <v>76.993690490722656</v>
      </c>
      <c r="V1571">
        <v>92.190513610839844</v>
      </c>
      <c r="W1571">
        <v>77.297286987304688</v>
      </c>
    </row>
    <row r="1572" spans="1:23" x14ac:dyDescent="0.25">
      <c r="A1572" t="s">
        <v>85</v>
      </c>
      <c r="B1572" t="s">
        <v>97</v>
      </c>
      <c r="C1572" t="s">
        <v>100</v>
      </c>
      <c r="D1572" t="s">
        <v>88</v>
      </c>
      <c r="E1572" t="s">
        <v>84</v>
      </c>
      <c r="F1572">
        <v>11</v>
      </c>
      <c r="G1572">
        <v>270.16775512695312</v>
      </c>
      <c r="H1572">
        <v>270.4666748046875</v>
      </c>
      <c r="I1572">
        <v>-0.29895699024200439</v>
      </c>
      <c r="J1572">
        <v>-1.1065605795010924E-3</v>
      </c>
      <c r="K1572">
        <v>-1.3917237520217896</v>
      </c>
      <c r="L1572">
        <v>-0.7461082935333252</v>
      </c>
      <c r="M1572">
        <v>-0.29895699024200439</v>
      </c>
      <c r="N1572">
        <v>0.1481943279504776</v>
      </c>
      <c r="O1572">
        <v>0.79380983114242554</v>
      </c>
      <c r="P1572">
        <v>-1.7015079259872437</v>
      </c>
      <c r="Q1572">
        <v>1.1035939455032349</v>
      </c>
      <c r="R1572">
        <v>2415</v>
      </c>
      <c r="S1572">
        <v>0.72708100080490112</v>
      </c>
      <c r="T1572">
        <v>0.85269045829772949</v>
      </c>
      <c r="U1572">
        <v>76.993690490722656</v>
      </c>
      <c r="V1572">
        <v>92.190513610839844</v>
      </c>
      <c r="W1572">
        <v>80.579292297363281</v>
      </c>
    </row>
    <row r="1573" spans="1:23" x14ac:dyDescent="0.25">
      <c r="A1573" t="s">
        <v>85</v>
      </c>
      <c r="B1573" t="s">
        <v>97</v>
      </c>
      <c r="C1573" t="s">
        <v>100</v>
      </c>
      <c r="D1573" t="s">
        <v>88</v>
      </c>
      <c r="E1573" t="s">
        <v>84</v>
      </c>
      <c r="F1573">
        <v>12</v>
      </c>
      <c r="G1573">
        <v>269.88446044921875</v>
      </c>
      <c r="H1573">
        <v>270.84219360351562</v>
      </c>
      <c r="I1573">
        <v>-0.95775282382965088</v>
      </c>
      <c r="J1573">
        <v>-3.5487513523548841E-3</v>
      </c>
      <c r="K1573">
        <v>-2.0095243453979492</v>
      </c>
      <c r="L1573">
        <v>-1.3881291151046753</v>
      </c>
      <c r="M1573">
        <v>-0.95775282382965088</v>
      </c>
      <c r="N1573">
        <v>-0.52737647294998169</v>
      </c>
      <c r="O1573">
        <v>9.4018593430519104E-2</v>
      </c>
      <c r="P1573">
        <v>-2.3076868057250977</v>
      </c>
      <c r="Q1573">
        <v>0.39218118786811829</v>
      </c>
      <c r="R1573">
        <v>2415</v>
      </c>
      <c r="S1573">
        <v>0.67355108261108398</v>
      </c>
      <c r="T1573">
        <v>0.82070159912109375</v>
      </c>
      <c r="U1573">
        <v>76.993690490722656</v>
      </c>
      <c r="V1573">
        <v>92.190513610839844</v>
      </c>
      <c r="W1573">
        <v>83.063941955566406</v>
      </c>
    </row>
    <row r="1574" spans="1:23" x14ac:dyDescent="0.25">
      <c r="A1574" t="s">
        <v>85</v>
      </c>
      <c r="B1574" t="s">
        <v>97</v>
      </c>
      <c r="C1574" t="s">
        <v>100</v>
      </c>
      <c r="D1574" t="s">
        <v>88</v>
      </c>
      <c r="E1574" t="s">
        <v>84</v>
      </c>
      <c r="F1574">
        <v>13</v>
      </c>
      <c r="G1574">
        <v>265.0789794921875</v>
      </c>
      <c r="H1574">
        <v>265.504638671875</v>
      </c>
      <c r="I1574">
        <v>-0.42567920684814453</v>
      </c>
      <c r="J1574">
        <v>-1.6058579785749316E-3</v>
      </c>
      <c r="K1574">
        <v>-1.4469009637832642</v>
      </c>
      <c r="L1574">
        <v>-0.84355491399765015</v>
      </c>
      <c r="M1574">
        <v>-0.42567920684814453</v>
      </c>
      <c r="N1574">
        <v>-7.8035183250904083E-3</v>
      </c>
      <c r="O1574">
        <v>0.59554260969161987</v>
      </c>
      <c r="P1574">
        <v>-1.736403226852417</v>
      </c>
      <c r="Q1574">
        <v>0.88504481315612793</v>
      </c>
      <c r="R1574">
        <v>2415</v>
      </c>
      <c r="S1574">
        <v>0.63499158620834351</v>
      </c>
      <c r="T1574">
        <v>0.7968636155128479</v>
      </c>
      <c r="U1574">
        <v>76.993690490722656</v>
      </c>
      <c r="V1574">
        <v>92.190513610839844</v>
      </c>
      <c r="W1574">
        <v>85.181312561035156</v>
      </c>
    </row>
    <row r="1575" spans="1:23" x14ac:dyDescent="0.25">
      <c r="A1575" t="s">
        <v>85</v>
      </c>
      <c r="B1575" t="s">
        <v>97</v>
      </c>
      <c r="C1575" t="s">
        <v>100</v>
      </c>
      <c r="D1575" t="s">
        <v>88</v>
      </c>
      <c r="E1575" t="s">
        <v>84</v>
      </c>
      <c r="F1575">
        <v>14</v>
      </c>
      <c r="G1575">
        <v>266.52291870117187</v>
      </c>
      <c r="H1575">
        <v>263.0191650390625</v>
      </c>
      <c r="I1575">
        <v>3.5037562847137451</v>
      </c>
      <c r="J1575">
        <v>1.3146172277629375E-2</v>
      </c>
      <c r="K1575">
        <v>2.4780104160308838</v>
      </c>
      <c r="L1575">
        <v>3.0840294361114502</v>
      </c>
      <c r="M1575">
        <v>3.5037562847137451</v>
      </c>
      <c r="N1575">
        <v>3.92348313331604</v>
      </c>
      <c r="O1575">
        <v>4.5295023918151855</v>
      </c>
      <c r="P1575">
        <v>2.1872258186340332</v>
      </c>
      <c r="Q1575">
        <v>4.820286750793457</v>
      </c>
      <c r="R1575">
        <v>2415</v>
      </c>
      <c r="S1575">
        <v>0.64063018560409546</v>
      </c>
      <c r="T1575">
        <v>0.80039376020431519</v>
      </c>
      <c r="U1575">
        <v>76.993690490722656</v>
      </c>
      <c r="V1575">
        <v>92.190513610839844</v>
      </c>
      <c r="W1575">
        <v>86.416023254394531</v>
      </c>
    </row>
    <row r="1576" spans="1:23" x14ac:dyDescent="0.25">
      <c r="A1576" t="s">
        <v>85</v>
      </c>
      <c r="B1576" t="s">
        <v>97</v>
      </c>
      <c r="C1576" t="s">
        <v>100</v>
      </c>
      <c r="D1576" t="s">
        <v>88</v>
      </c>
      <c r="E1576" t="s">
        <v>84</v>
      </c>
      <c r="F1576">
        <v>15</v>
      </c>
      <c r="G1576">
        <v>259.95028686523437</v>
      </c>
      <c r="H1576">
        <v>246.96913146972656</v>
      </c>
      <c r="I1576">
        <v>12.981165885925293</v>
      </c>
      <c r="J1576">
        <v>4.9937110394239426E-2</v>
      </c>
      <c r="K1576">
        <v>11.946089744567871</v>
      </c>
      <c r="L1576">
        <v>12.557621002197266</v>
      </c>
      <c r="M1576">
        <v>12.981165885925293</v>
      </c>
      <c r="N1576">
        <v>13.40471076965332</v>
      </c>
      <c r="O1576">
        <v>14.016242027282715</v>
      </c>
      <c r="P1576">
        <v>11.65265941619873</v>
      </c>
      <c r="Q1576">
        <v>14.309672355651855</v>
      </c>
      <c r="R1576">
        <v>2415</v>
      </c>
      <c r="S1576">
        <v>0.65233802795410156</v>
      </c>
      <c r="T1576">
        <v>0.80767446756362915</v>
      </c>
      <c r="U1576">
        <v>76.993690490722656</v>
      </c>
      <c r="V1576">
        <v>92.190513610839844</v>
      </c>
      <c r="W1576">
        <v>87.086845397949219</v>
      </c>
    </row>
    <row r="1577" spans="1:23" x14ac:dyDescent="0.25">
      <c r="A1577" t="s">
        <v>85</v>
      </c>
      <c r="B1577" t="s">
        <v>97</v>
      </c>
      <c r="C1577" t="s">
        <v>100</v>
      </c>
      <c r="D1577" t="s">
        <v>88</v>
      </c>
      <c r="E1577" t="s">
        <v>84</v>
      </c>
      <c r="F1577">
        <v>16</v>
      </c>
      <c r="G1577">
        <v>247.32499694824219</v>
      </c>
      <c r="H1577">
        <v>234.770263671875</v>
      </c>
      <c r="I1577">
        <v>12.554727554321289</v>
      </c>
      <c r="J1577">
        <v>5.0762064754962921E-2</v>
      </c>
      <c r="K1577">
        <v>11.580019950866699</v>
      </c>
      <c r="L1577">
        <v>12.155884742736816</v>
      </c>
      <c r="M1577">
        <v>12.554727554321289</v>
      </c>
      <c r="N1577">
        <v>12.953570365905762</v>
      </c>
      <c r="O1577">
        <v>13.529435157775879</v>
      </c>
      <c r="P1577">
        <v>11.303704261779785</v>
      </c>
      <c r="Q1577">
        <v>13.805750846862793</v>
      </c>
      <c r="R1577">
        <v>2415</v>
      </c>
      <c r="S1577">
        <v>0.57846421003341675</v>
      </c>
      <c r="T1577">
        <v>0.76056832075119019</v>
      </c>
      <c r="U1577">
        <v>76.993690490722656</v>
      </c>
      <c r="V1577">
        <v>92.190513610839844</v>
      </c>
      <c r="W1577">
        <v>87.408561706542969</v>
      </c>
    </row>
    <row r="1578" spans="1:23" x14ac:dyDescent="0.25">
      <c r="A1578" t="s">
        <v>85</v>
      </c>
      <c r="B1578" t="s">
        <v>97</v>
      </c>
      <c r="C1578" t="s">
        <v>100</v>
      </c>
      <c r="D1578" t="s">
        <v>88</v>
      </c>
      <c r="E1578" t="s">
        <v>84</v>
      </c>
      <c r="F1578">
        <v>17</v>
      </c>
      <c r="G1578">
        <v>232.13375854492187</v>
      </c>
      <c r="H1578">
        <v>219.97750854492188</v>
      </c>
      <c r="I1578">
        <v>12.156257629394531</v>
      </c>
      <c r="J1578">
        <v>5.2367471158504486E-2</v>
      </c>
      <c r="K1578">
        <v>11.223539352416992</v>
      </c>
      <c r="L1578">
        <v>11.77459716796875</v>
      </c>
      <c r="M1578">
        <v>12.156257629394531</v>
      </c>
      <c r="N1578">
        <v>12.537918090820313</v>
      </c>
      <c r="O1578">
        <v>13.08897590637207</v>
      </c>
      <c r="P1578">
        <v>10.959127426147461</v>
      </c>
      <c r="Q1578">
        <v>13.353387832641602</v>
      </c>
      <c r="R1578">
        <v>2415</v>
      </c>
      <c r="S1578">
        <v>0.52969831228256226</v>
      </c>
      <c r="T1578">
        <v>0.72780376672744751</v>
      </c>
      <c r="U1578">
        <v>76.993690490722656</v>
      </c>
      <c r="V1578">
        <v>92.190513610839844</v>
      </c>
      <c r="W1578">
        <v>86.667816162109375</v>
      </c>
    </row>
    <row r="1579" spans="1:23" x14ac:dyDescent="0.25">
      <c r="A1579" t="s">
        <v>85</v>
      </c>
      <c r="B1579" t="s">
        <v>97</v>
      </c>
      <c r="C1579" t="s">
        <v>100</v>
      </c>
      <c r="D1579" t="s">
        <v>88</v>
      </c>
      <c r="E1579" t="s">
        <v>84</v>
      </c>
      <c r="F1579">
        <v>18</v>
      </c>
      <c r="G1579">
        <v>216.58056640625</v>
      </c>
      <c r="H1579">
        <v>205.68133544921875</v>
      </c>
      <c r="I1579">
        <v>10.89923095703125</v>
      </c>
      <c r="J1579">
        <v>5.0324141979217529E-2</v>
      </c>
      <c r="K1579">
        <v>9.9891538619995117</v>
      </c>
      <c r="L1579">
        <v>10.526834487915039</v>
      </c>
      <c r="M1579">
        <v>10.89923095703125</v>
      </c>
      <c r="N1579">
        <v>11.271627426147461</v>
      </c>
      <c r="O1579">
        <v>11.809308052062988</v>
      </c>
      <c r="P1579">
        <v>9.7311601638793945</v>
      </c>
      <c r="Q1579">
        <v>12.067301750183105</v>
      </c>
      <c r="R1579">
        <v>2415</v>
      </c>
      <c r="S1579">
        <v>0.50429409742355347</v>
      </c>
      <c r="T1579">
        <v>0.71013665199279785</v>
      </c>
      <c r="U1579">
        <v>76.993690490722656</v>
      </c>
      <c r="V1579">
        <v>92.190513610839844</v>
      </c>
      <c r="W1579">
        <v>85.101821899414063</v>
      </c>
    </row>
    <row r="1580" spans="1:23" x14ac:dyDescent="0.25">
      <c r="A1580" t="s">
        <v>85</v>
      </c>
      <c r="B1580" t="s">
        <v>97</v>
      </c>
      <c r="C1580" t="s">
        <v>100</v>
      </c>
      <c r="D1580" t="s">
        <v>88</v>
      </c>
      <c r="E1580" t="s">
        <v>84</v>
      </c>
      <c r="F1580">
        <v>19</v>
      </c>
      <c r="G1580">
        <v>206.26707458496094</v>
      </c>
      <c r="H1580">
        <v>202.30239868164062</v>
      </c>
      <c r="I1580">
        <v>3.96468186378479</v>
      </c>
      <c r="J1580">
        <v>1.922110840678215E-2</v>
      </c>
      <c r="K1580">
        <v>3.0776424407958984</v>
      </c>
      <c r="L1580">
        <v>3.6017124652862549</v>
      </c>
      <c r="M1580">
        <v>3.96468186378479</v>
      </c>
      <c r="N1580">
        <v>4.3276510238647461</v>
      </c>
      <c r="O1580">
        <v>4.8517212867736816</v>
      </c>
      <c r="P1580">
        <v>2.8261792659759521</v>
      </c>
      <c r="Q1580">
        <v>5.103184700012207</v>
      </c>
      <c r="R1580">
        <v>2415</v>
      </c>
      <c r="S1580">
        <v>0.47908610105514526</v>
      </c>
      <c r="T1580">
        <v>0.69216048717498779</v>
      </c>
      <c r="U1580">
        <v>76.993690490722656</v>
      </c>
      <c r="V1580">
        <v>92.190513610839844</v>
      </c>
      <c r="W1580">
        <v>82.432289123535156</v>
      </c>
    </row>
    <row r="1581" spans="1:23" x14ac:dyDescent="0.25">
      <c r="A1581" t="s">
        <v>85</v>
      </c>
      <c r="B1581" t="s">
        <v>97</v>
      </c>
      <c r="C1581" t="s">
        <v>100</v>
      </c>
      <c r="D1581" t="s">
        <v>88</v>
      </c>
      <c r="E1581" t="s">
        <v>84</v>
      </c>
      <c r="F1581">
        <v>20</v>
      </c>
      <c r="G1581">
        <v>201.84675598144531</v>
      </c>
      <c r="H1581">
        <v>201.09709167480469</v>
      </c>
      <c r="I1581">
        <v>0.74964612722396851</v>
      </c>
      <c r="J1581">
        <v>3.7139370106160641E-3</v>
      </c>
      <c r="K1581">
        <v>-0.14038880169391632</v>
      </c>
      <c r="L1581">
        <v>0.3854510486125946</v>
      </c>
      <c r="M1581">
        <v>0.74964612722396851</v>
      </c>
      <c r="N1581">
        <v>1.11384117603302</v>
      </c>
      <c r="O1581">
        <v>1.6396811008453369</v>
      </c>
      <c r="P1581">
        <v>-0.39270132780075073</v>
      </c>
      <c r="Q1581">
        <v>1.8919936418533325</v>
      </c>
      <c r="R1581">
        <v>2415</v>
      </c>
      <c r="S1581">
        <v>0.48232743144035339</v>
      </c>
      <c r="T1581">
        <v>0.69449794292449951</v>
      </c>
      <c r="U1581">
        <v>76.993690490722656</v>
      </c>
      <c r="V1581">
        <v>92.190513610839844</v>
      </c>
      <c r="W1581">
        <v>78.918914794921875</v>
      </c>
    </row>
    <row r="1582" spans="1:23" x14ac:dyDescent="0.25">
      <c r="A1582" t="s">
        <v>85</v>
      </c>
      <c r="B1582" t="s">
        <v>97</v>
      </c>
      <c r="C1582" t="s">
        <v>100</v>
      </c>
      <c r="D1582" t="s">
        <v>88</v>
      </c>
      <c r="E1582" t="s">
        <v>84</v>
      </c>
      <c r="F1582">
        <v>21</v>
      </c>
      <c r="G1582">
        <v>196.88665771484375</v>
      </c>
      <c r="H1582">
        <v>195.95024108886719</v>
      </c>
      <c r="I1582">
        <v>0.93641018867492676</v>
      </c>
      <c r="J1582">
        <v>4.7560874372720718E-3</v>
      </c>
      <c r="K1582">
        <v>4.3031599372625351E-2</v>
      </c>
      <c r="L1582">
        <v>0.57084691524505615</v>
      </c>
      <c r="M1582">
        <v>0.93641018867492676</v>
      </c>
      <c r="N1582">
        <v>1.3019734621047974</v>
      </c>
      <c r="O1582">
        <v>1.8297888040542603</v>
      </c>
      <c r="P1582">
        <v>-0.2102288156747818</v>
      </c>
      <c r="Q1582">
        <v>2.0830492973327637</v>
      </c>
      <c r="R1582">
        <v>2415</v>
      </c>
      <c r="S1582">
        <v>0.48595821857452393</v>
      </c>
      <c r="T1582">
        <v>0.69710701704025269</v>
      </c>
      <c r="U1582">
        <v>76.993690490722656</v>
      </c>
      <c r="V1582">
        <v>92.190513610839844</v>
      </c>
      <c r="W1582">
        <v>76.439643859863281</v>
      </c>
    </row>
    <row r="1583" spans="1:23" x14ac:dyDescent="0.25">
      <c r="A1583" t="s">
        <v>85</v>
      </c>
      <c r="B1583" t="s">
        <v>97</v>
      </c>
      <c r="C1583" t="s">
        <v>100</v>
      </c>
      <c r="D1583" t="s">
        <v>88</v>
      </c>
      <c r="E1583" t="s">
        <v>84</v>
      </c>
      <c r="F1583">
        <v>22</v>
      </c>
      <c r="G1583">
        <v>186.88018798828125</v>
      </c>
      <c r="H1583">
        <v>186.33018493652344</v>
      </c>
      <c r="I1583">
        <v>0.55000483989715576</v>
      </c>
      <c r="J1583">
        <v>2.9430880676954985E-3</v>
      </c>
      <c r="K1583">
        <v>-0.3326714038848877</v>
      </c>
      <c r="L1583">
        <v>0.18882088363170624</v>
      </c>
      <c r="M1583">
        <v>0.55000483989715576</v>
      </c>
      <c r="N1583">
        <v>0.91118878126144409</v>
      </c>
      <c r="O1583">
        <v>1.4326810836791992</v>
      </c>
      <c r="P1583">
        <v>-0.5828978419303894</v>
      </c>
      <c r="Q1583">
        <v>1.6829075813293457</v>
      </c>
      <c r="R1583">
        <v>2415</v>
      </c>
      <c r="S1583">
        <v>0.47438475489616394</v>
      </c>
      <c r="T1583">
        <v>0.68875592947006226</v>
      </c>
      <c r="U1583">
        <v>76.993690490722656</v>
      </c>
      <c r="V1583">
        <v>92.190513610839844</v>
      </c>
      <c r="W1583">
        <v>74.772605895996094</v>
      </c>
    </row>
    <row r="1584" spans="1:23" x14ac:dyDescent="0.25">
      <c r="A1584" t="s">
        <v>85</v>
      </c>
      <c r="B1584" t="s">
        <v>97</v>
      </c>
      <c r="C1584" t="s">
        <v>100</v>
      </c>
      <c r="D1584" t="s">
        <v>88</v>
      </c>
      <c r="E1584" t="s">
        <v>84</v>
      </c>
      <c r="F1584">
        <v>23</v>
      </c>
      <c r="G1584">
        <v>173.5904541015625</v>
      </c>
      <c r="H1584">
        <v>173.58395385742187</v>
      </c>
      <c r="I1584">
        <v>6.4890165813267231E-3</v>
      </c>
      <c r="J1584">
        <v>3.7381181755336002E-5</v>
      </c>
      <c r="K1584">
        <v>-0.82458072900772095</v>
      </c>
      <c r="L1584">
        <v>-0.33357799053192139</v>
      </c>
      <c r="M1584">
        <v>6.4890165813267231E-3</v>
      </c>
      <c r="N1584">
        <v>0.34655600786209106</v>
      </c>
      <c r="O1584">
        <v>0.83755874633789063</v>
      </c>
      <c r="P1584">
        <v>-1.0601774454116821</v>
      </c>
      <c r="Q1584">
        <v>1.073155403137207</v>
      </c>
      <c r="R1584">
        <v>2415</v>
      </c>
      <c r="S1584">
        <v>0.42053556442260742</v>
      </c>
      <c r="T1584">
        <v>0.6484871506690979</v>
      </c>
      <c r="U1584">
        <v>76.993690490722656</v>
      </c>
      <c r="V1584">
        <v>92.190513610839844</v>
      </c>
      <c r="W1584">
        <v>73.417854309082031</v>
      </c>
    </row>
    <row r="1585" spans="1:23" x14ac:dyDescent="0.25">
      <c r="A1585" t="s">
        <v>85</v>
      </c>
      <c r="B1585" t="s">
        <v>97</v>
      </c>
      <c r="C1585" t="s">
        <v>100</v>
      </c>
      <c r="D1585" t="s">
        <v>88</v>
      </c>
      <c r="E1585" t="s">
        <v>84</v>
      </c>
      <c r="F1585">
        <v>24</v>
      </c>
      <c r="G1585">
        <v>164.79212951660156</v>
      </c>
      <c r="H1585">
        <v>165.79901123046875</v>
      </c>
      <c r="I1585">
        <v>-1.0068689584732056</v>
      </c>
      <c r="J1585">
        <v>-6.1099333688616753E-3</v>
      </c>
      <c r="K1585">
        <v>-1.8289015293121338</v>
      </c>
      <c r="L1585">
        <v>-1.3432379961013794</v>
      </c>
      <c r="M1585">
        <v>-1.0068689584732056</v>
      </c>
      <c r="N1585">
        <v>-0.67049986124038696</v>
      </c>
      <c r="O1585">
        <v>-0.18483635783195496</v>
      </c>
      <c r="P1585">
        <v>-2.0619363784790039</v>
      </c>
      <c r="Q1585">
        <v>4.8198457807302475E-2</v>
      </c>
      <c r="R1585">
        <v>2415</v>
      </c>
      <c r="S1585">
        <v>0.411439448595047</v>
      </c>
      <c r="T1585">
        <v>0.64143544435501099</v>
      </c>
      <c r="U1585">
        <v>76.993690490722656</v>
      </c>
      <c r="V1585">
        <v>92.190513610839844</v>
      </c>
      <c r="W1585">
        <v>72.335296630859375</v>
      </c>
    </row>
    <row r="1586" spans="1:23" x14ac:dyDescent="0.25">
      <c r="A1586" t="s">
        <v>85</v>
      </c>
      <c r="B1586" t="s">
        <v>97</v>
      </c>
      <c r="C1586" t="s">
        <v>100</v>
      </c>
      <c r="D1586" t="s">
        <v>88</v>
      </c>
      <c r="E1586" t="s">
        <v>106</v>
      </c>
      <c r="F1586">
        <v>1</v>
      </c>
      <c r="G1586">
        <v>156.41423034667969</v>
      </c>
      <c r="H1586">
        <v>156.16084289550781</v>
      </c>
      <c r="I1586">
        <v>0.25338786840438843</v>
      </c>
      <c r="J1586">
        <v>1.6199796227738261E-3</v>
      </c>
      <c r="K1586">
        <v>-1.858349084854126</v>
      </c>
      <c r="L1586">
        <v>-0.6107177734375</v>
      </c>
      <c r="M1586">
        <v>0.25338786840438843</v>
      </c>
      <c r="N1586">
        <v>1.1174935102462769</v>
      </c>
      <c r="O1586">
        <v>2.3651249408721924</v>
      </c>
      <c r="P1586">
        <v>-2.4569971561431885</v>
      </c>
      <c r="Q1586">
        <v>2.9637730121612549</v>
      </c>
      <c r="R1586">
        <v>2428</v>
      </c>
      <c r="S1586">
        <v>2.7152352333068848</v>
      </c>
      <c r="T1586">
        <v>1.6477971076965332</v>
      </c>
      <c r="U1586">
        <v>75.38470458984375</v>
      </c>
      <c r="V1586">
        <v>95.637931823730469</v>
      </c>
      <c r="W1586">
        <v>69.766387939453125</v>
      </c>
    </row>
    <row r="1587" spans="1:23" x14ac:dyDescent="0.25">
      <c r="A1587" t="s">
        <v>85</v>
      </c>
      <c r="B1587" t="s">
        <v>97</v>
      </c>
      <c r="C1587" t="s">
        <v>100</v>
      </c>
      <c r="D1587" t="s">
        <v>88</v>
      </c>
      <c r="E1587" t="s">
        <v>106</v>
      </c>
      <c r="F1587">
        <v>2</v>
      </c>
      <c r="G1587">
        <v>151.20912170410156</v>
      </c>
      <c r="H1587">
        <v>151.56124877929687</v>
      </c>
      <c r="I1587">
        <v>-0.3521188497543335</v>
      </c>
      <c r="J1587">
        <v>-2.3286878131330013E-3</v>
      </c>
      <c r="K1587">
        <v>-2.5508861541748047</v>
      </c>
      <c r="L1587">
        <v>-1.2518365383148193</v>
      </c>
      <c r="M1587">
        <v>-0.3521188497543335</v>
      </c>
      <c r="N1587">
        <v>0.54759889841079712</v>
      </c>
      <c r="O1587">
        <v>1.8466483354568481</v>
      </c>
      <c r="P1587">
        <v>-3.174206018447876</v>
      </c>
      <c r="Q1587">
        <v>2.469968318939209</v>
      </c>
      <c r="R1587">
        <v>2428</v>
      </c>
      <c r="S1587">
        <v>2.9436509609222412</v>
      </c>
      <c r="T1587">
        <v>1.7157071828842163</v>
      </c>
      <c r="U1587">
        <v>75.38470458984375</v>
      </c>
      <c r="V1587">
        <v>95.637931823730469</v>
      </c>
      <c r="W1587">
        <v>69.008026123046875</v>
      </c>
    </row>
    <row r="1588" spans="1:23" x14ac:dyDescent="0.25">
      <c r="A1588" t="s">
        <v>85</v>
      </c>
      <c r="B1588" t="s">
        <v>97</v>
      </c>
      <c r="C1588" t="s">
        <v>100</v>
      </c>
      <c r="D1588" t="s">
        <v>88</v>
      </c>
      <c r="E1588" t="s">
        <v>106</v>
      </c>
      <c r="F1588">
        <v>3</v>
      </c>
      <c r="G1588">
        <v>146.49491882324219</v>
      </c>
      <c r="H1588">
        <v>146.83523559570312</v>
      </c>
      <c r="I1588">
        <v>-0.34031331539154053</v>
      </c>
      <c r="J1588">
        <v>-2.3230384103953838E-3</v>
      </c>
      <c r="K1588">
        <v>-2.5132040977478027</v>
      </c>
      <c r="L1588">
        <v>-1.2294425964355469</v>
      </c>
      <c r="M1588">
        <v>-0.34031331539154053</v>
      </c>
      <c r="N1588">
        <v>0.5488160252571106</v>
      </c>
      <c r="O1588">
        <v>1.8325775861740112</v>
      </c>
      <c r="P1588">
        <v>-3.1291885375976562</v>
      </c>
      <c r="Q1588">
        <v>2.4485619068145752</v>
      </c>
      <c r="R1588">
        <v>2428</v>
      </c>
      <c r="S1588">
        <v>2.8747735023498535</v>
      </c>
      <c r="T1588">
        <v>1.6955157518386841</v>
      </c>
      <c r="U1588">
        <v>75.38470458984375</v>
      </c>
      <c r="V1588">
        <v>95.637931823730469</v>
      </c>
      <c r="W1588">
        <v>68.201873779296875</v>
      </c>
    </row>
    <row r="1589" spans="1:23" x14ac:dyDescent="0.25">
      <c r="A1589" t="s">
        <v>85</v>
      </c>
      <c r="B1589" t="s">
        <v>97</v>
      </c>
      <c r="C1589" t="s">
        <v>100</v>
      </c>
      <c r="D1589" t="s">
        <v>88</v>
      </c>
      <c r="E1589" t="s">
        <v>106</v>
      </c>
      <c r="F1589">
        <v>4</v>
      </c>
      <c r="G1589">
        <v>145.76077270507812</v>
      </c>
      <c r="H1589">
        <v>146.69583129882812</v>
      </c>
      <c r="I1589">
        <v>-0.93507051467895508</v>
      </c>
      <c r="J1589">
        <v>-6.4151040278375149E-3</v>
      </c>
      <c r="K1589">
        <v>-3.0791432857513428</v>
      </c>
      <c r="L1589">
        <v>-1.8124077320098877</v>
      </c>
      <c r="M1589">
        <v>-0.93507051467895508</v>
      </c>
      <c r="N1589">
        <v>-5.7733278721570969E-2</v>
      </c>
      <c r="O1589">
        <v>1.2090023756027222</v>
      </c>
      <c r="P1589">
        <v>-3.6869583129882812</v>
      </c>
      <c r="Q1589">
        <v>1.8168171644210815</v>
      </c>
      <c r="R1589">
        <v>2428</v>
      </c>
      <c r="S1589">
        <v>2.7990257740020752</v>
      </c>
      <c r="T1589">
        <v>1.6730289459228516</v>
      </c>
      <c r="U1589">
        <v>75.38470458984375</v>
      </c>
      <c r="V1589">
        <v>95.637931823730469</v>
      </c>
      <c r="W1589">
        <v>67.720100402832031</v>
      </c>
    </row>
    <row r="1590" spans="1:23" x14ac:dyDescent="0.25">
      <c r="A1590" t="s">
        <v>85</v>
      </c>
      <c r="B1590" t="s">
        <v>97</v>
      </c>
      <c r="C1590" t="s">
        <v>100</v>
      </c>
      <c r="D1590" t="s">
        <v>88</v>
      </c>
      <c r="E1590" t="s">
        <v>106</v>
      </c>
      <c r="F1590">
        <v>5</v>
      </c>
      <c r="G1590">
        <v>155.64292907714844</v>
      </c>
      <c r="H1590">
        <v>158.182861328125</v>
      </c>
      <c r="I1590">
        <v>-2.5399322509765625</v>
      </c>
      <c r="J1590">
        <v>-1.6318969428539276E-2</v>
      </c>
      <c r="K1590">
        <v>-4.733983039855957</v>
      </c>
      <c r="L1590">
        <v>-3.4377200603485107</v>
      </c>
      <c r="M1590">
        <v>-2.5399322509765625</v>
      </c>
      <c r="N1590">
        <v>-1.6421443223953247</v>
      </c>
      <c r="O1590">
        <v>-0.34588128328323364</v>
      </c>
      <c r="P1590">
        <v>-5.3559660911560059</v>
      </c>
      <c r="Q1590">
        <v>0.27610167860984802</v>
      </c>
      <c r="R1590">
        <v>2428</v>
      </c>
      <c r="S1590">
        <v>2.9310367107391357</v>
      </c>
      <c r="T1590">
        <v>1.7120270729064941</v>
      </c>
      <c r="U1590">
        <v>75.38470458984375</v>
      </c>
      <c r="V1590">
        <v>95.637931823730469</v>
      </c>
      <c r="W1590">
        <v>67.033370971679688</v>
      </c>
    </row>
    <row r="1591" spans="1:23" x14ac:dyDescent="0.25">
      <c r="A1591" t="s">
        <v>85</v>
      </c>
      <c r="B1591" t="s">
        <v>97</v>
      </c>
      <c r="C1591" t="s">
        <v>100</v>
      </c>
      <c r="D1591" t="s">
        <v>88</v>
      </c>
      <c r="E1591" t="s">
        <v>106</v>
      </c>
      <c r="F1591">
        <v>6</v>
      </c>
      <c r="G1591">
        <v>180.82051086425781</v>
      </c>
      <c r="H1591">
        <v>183.20602416992187</v>
      </c>
      <c r="I1591">
        <v>-2.385526180267334</v>
      </c>
      <c r="J1591">
        <v>-1.319278497248888E-2</v>
      </c>
      <c r="K1591">
        <v>-4.6154956817626953</v>
      </c>
      <c r="L1591">
        <v>-3.2980115413665771</v>
      </c>
      <c r="M1591">
        <v>-2.385526180267334</v>
      </c>
      <c r="N1591">
        <v>-1.4730408191680908</v>
      </c>
      <c r="O1591">
        <v>-0.15555678308010101</v>
      </c>
      <c r="P1591">
        <v>-5.2476611137390137</v>
      </c>
      <c r="Q1591">
        <v>0.47660857439041138</v>
      </c>
      <c r="R1591">
        <v>2428</v>
      </c>
      <c r="S1591">
        <v>3.0277893543243408</v>
      </c>
      <c r="T1591">
        <v>1.7400543689727783</v>
      </c>
      <c r="U1591">
        <v>75.38470458984375</v>
      </c>
      <c r="V1591">
        <v>95.637931823730469</v>
      </c>
      <c r="W1591">
        <v>66.256736755371094</v>
      </c>
    </row>
    <row r="1592" spans="1:23" x14ac:dyDescent="0.25">
      <c r="A1592" t="s">
        <v>85</v>
      </c>
      <c r="B1592" t="s">
        <v>97</v>
      </c>
      <c r="C1592" t="s">
        <v>100</v>
      </c>
      <c r="D1592" t="s">
        <v>88</v>
      </c>
      <c r="E1592" t="s">
        <v>106</v>
      </c>
      <c r="F1592">
        <v>7</v>
      </c>
      <c r="G1592">
        <v>209.1005859375</v>
      </c>
      <c r="H1592">
        <v>210.1673583984375</v>
      </c>
      <c r="I1592">
        <v>-1.0667643547058105</v>
      </c>
      <c r="J1592">
        <v>-5.1016802899539471E-3</v>
      </c>
      <c r="K1592">
        <v>-3.4454765319824219</v>
      </c>
      <c r="L1592">
        <v>-2.040114164352417</v>
      </c>
      <c r="M1592">
        <v>-1.0667643547058105</v>
      </c>
      <c r="N1592">
        <v>-9.3414641916751862E-2</v>
      </c>
      <c r="O1592">
        <v>1.3119477033615112</v>
      </c>
      <c r="P1592">
        <v>-4.1198081970214844</v>
      </c>
      <c r="Q1592">
        <v>1.9862796068191528</v>
      </c>
      <c r="R1592">
        <v>2428</v>
      </c>
      <c r="S1592">
        <v>3.4451775550842285</v>
      </c>
      <c r="T1592">
        <v>1.85611891746521</v>
      </c>
      <c r="U1592">
        <v>75.38470458984375</v>
      </c>
      <c r="V1592">
        <v>95.637931823730469</v>
      </c>
      <c r="W1592">
        <v>67.139915466308594</v>
      </c>
    </row>
    <row r="1593" spans="1:23" x14ac:dyDescent="0.25">
      <c r="A1593" t="s">
        <v>85</v>
      </c>
      <c r="B1593" t="s">
        <v>97</v>
      </c>
      <c r="C1593" t="s">
        <v>100</v>
      </c>
      <c r="D1593" t="s">
        <v>88</v>
      </c>
      <c r="E1593" t="s">
        <v>106</v>
      </c>
      <c r="F1593">
        <v>8</v>
      </c>
      <c r="G1593">
        <v>229.71450805664062</v>
      </c>
      <c r="H1593">
        <v>230.02757263183594</v>
      </c>
      <c r="I1593">
        <v>-0.31306841969490051</v>
      </c>
      <c r="J1593">
        <v>-1.3628586893901229E-3</v>
      </c>
      <c r="K1593">
        <v>-2.8350317478179932</v>
      </c>
      <c r="L1593">
        <v>-1.3450354337692261</v>
      </c>
      <c r="M1593">
        <v>-0.31306841969490051</v>
      </c>
      <c r="N1593">
        <v>0.71889853477478027</v>
      </c>
      <c r="O1593">
        <v>2.2088949680328369</v>
      </c>
      <c r="P1593">
        <v>-3.5499734878540039</v>
      </c>
      <c r="Q1593">
        <v>2.9238364696502686</v>
      </c>
      <c r="R1593">
        <v>2428</v>
      </c>
      <c r="S1593">
        <v>3.872624397277832</v>
      </c>
      <c r="T1593">
        <v>1.9678984880447388</v>
      </c>
      <c r="U1593">
        <v>75.38470458984375</v>
      </c>
      <c r="V1593">
        <v>95.637931823730469</v>
      </c>
      <c r="W1593">
        <v>69.32269287109375</v>
      </c>
    </row>
    <row r="1594" spans="1:23" x14ac:dyDescent="0.25">
      <c r="A1594" t="s">
        <v>85</v>
      </c>
      <c r="B1594" t="s">
        <v>97</v>
      </c>
      <c r="C1594" t="s">
        <v>100</v>
      </c>
      <c r="D1594" t="s">
        <v>88</v>
      </c>
      <c r="E1594" t="s">
        <v>106</v>
      </c>
      <c r="F1594">
        <v>9</v>
      </c>
      <c r="G1594">
        <v>242.50944519042969</v>
      </c>
      <c r="H1594">
        <v>242.83778381347656</v>
      </c>
      <c r="I1594">
        <v>-0.32834145426750183</v>
      </c>
      <c r="J1594">
        <v>-1.3539326610043645E-3</v>
      </c>
      <c r="K1594">
        <v>-3.1714050769805908</v>
      </c>
      <c r="L1594">
        <v>-1.4917000532150269</v>
      </c>
      <c r="M1594">
        <v>-0.32834145426750183</v>
      </c>
      <c r="N1594">
        <v>0.83501714468002319</v>
      </c>
      <c r="O1594">
        <v>2.5147221088409424</v>
      </c>
      <c r="P1594">
        <v>-3.9773740768432617</v>
      </c>
      <c r="Q1594">
        <v>3.3206913471221924</v>
      </c>
      <c r="R1594">
        <v>2428</v>
      </c>
      <c r="S1594">
        <v>4.921539306640625</v>
      </c>
      <c r="T1594">
        <v>2.2184543609619141</v>
      </c>
      <c r="U1594">
        <v>75.38470458984375</v>
      </c>
      <c r="V1594">
        <v>95.637931823730469</v>
      </c>
      <c r="W1594">
        <v>71.981704711914063</v>
      </c>
    </row>
    <row r="1595" spans="1:23" x14ac:dyDescent="0.25">
      <c r="A1595" t="s">
        <v>85</v>
      </c>
      <c r="B1595" t="s">
        <v>97</v>
      </c>
      <c r="C1595" t="s">
        <v>100</v>
      </c>
      <c r="D1595" t="s">
        <v>88</v>
      </c>
      <c r="E1595" t="s">
        <v>106</v>
      </c>
      <c r="F1595">
        <v>10</v>
      </c>
      <c r="G1595">
        <v>250.50253295898437</v>
      </c>
      <c r="H1595">
        <v>250.72468566894531</v>
      </c>
      <c r="I1595">
        <v>-0.22215285897254944</v>
      </c>
      <c r="J1595">
        <v>-8.8682881323620677E-4</v>
      </c>
      <c r="K1595">
        <v>-3.5072500705718994</v>
      </c>
      <c r="L1595">
        <v>-1.5663880109786987</v>
      </c>
      <c r="M1595">
        <v>-0.22215285897254944</v>
      </c>
      <c r="N1595">
        <v>1.1220823526382446</v>
      </c>
      <c r="O1595">
        <v>3.0629444122314453</v>
      </c>
      <c r="P1595">
        <v>-4.4385294914245605</v>
      </c>
      <c r="Q1595">
        <v>3.9942238330841064</v>
      </c>
      <c r="R1595">
        <v>2428</v>
      </c>
      <c r="S1595">
        <v>6.5708918571472168</v>
      </c>
      <c r="T1595">
        <v>2.5633749961853027</v>
      </c>
      <c r="U1595">
        <v>75.38470458984375</v>
      </c>
      <c r="V1595">
        <v>95.637931823730469</v>
      </c>
      <c r="W1595">
        <v>75.787528991699219</v>
      </c>
    </row>
    <row r="1596" spans="1:23" x14ac:dyDescent="0.25">
      <c r="A1596" t="s">
        <v>85</v>
      </c>
      <c r="B1596" t="s">
        <v>97</v>
      </c>
      <c r="C1596" t="s">
        <v>100</v>
      </c>
      <c r="D1596" t="s">
        <v>88</v>
      </c>
      <c r="E1596" t="s">
        <v>106</v>
      </c>
      <c r="F1596">
        <v>11</v>
      </c>
      <c r="G1596">
        <v>258.15631103515625</v>
      </c>
      <c r="H1596">
        <v>258.97918701171875</v>
      </c>
      <c r="I1596">
        <v>-0.82286995649337769</v>
      </c>
      <c r="J1596">
        <v>-3.1874873675405979E-3</v>
      </c>
      <c r="K1596">
        <v>-3.9619393348693848</v>
      </c>
      <c r="L1596">
        <v>-2.1073517799377441</v>
      </c>
      <c r="M1596">
        <v>-0.82286995649337769</v>
      </c>
      <c r="N1596">
        <v>0.46161174774169922</v>
      </c>
      <c r="O1596">
        <v>2.3161993026733398</v>
      </c>
      <c r="P1596">
        <v>-4.8518218994140625</v>
      </c>
      <c r="Q1596">
        <v>3.2060818672180176</v>
      </c>
      <c r="R1596">
        <v>2428</v>
      </c>
      <c r="S1596">
        <v>5.9997010231018066</v>
      </c>
      <c r="T1596">
        <v>2.4494287967681885</v>
      </c>
      <c r="U1596">
        <v>75.38470458984375</v>
      </c>
      <c r="V1596">
        <v>95.637931823730469</v>
      </c>
      <c r="W1596">
        <v>79.370140075683594</v>
      </c>
    </row>
    <row r="1597" spans="1:23" x14ac:dyDescent="0.25">
      <c r="A1597" t="s">
        <v>85</v>
      </c>
      <c r="B1597" t="s">
        <v>97</v>
      </c>
      <c r="C1597" t="s">
        <v>100</v>
      </c>
      <c r="D1597" t="s">
        <v>88</v>
      </c>
      <c r="E1597" t="s">
        <v>106</v>
      </c>
      <c r="F1597">
        <v>12</v>
      </c>
      <c r="G1597">
        <v>256.47320556640625</v>
      </c>
      <c r="H1597">
        <v>258.38134765625</v>
      </c>
      <c r="I1597">
        <v>-1.9081472158432007</v>
      </c>
      <c r="J1597">
        <v>-7.4399476870894432E-3</v>
      </c>
      <c r="K1597">
        <v>-4.7342667579650879</v>
      </c>
      <c r="L1597">
        <v>-3.0645723342895508</v>
      </c>
      <c r="M1597">
        <v>-1.9081472158432007</v>
      </c>
      <c r="N1597">
        <v>-0.75172209739685059</v>
      </c>
      <c r="O1597">
        <v>0.91797208786010742</v>
      </c>
      <c r="P1597">
        <v>-5.5354318618774414</v>
      </c>
      <c r="Q1597">
        <v>1.7191376686096191</v>
      </c>
      <c r="R1597">
        <v>2428</v>
      </c>
      <c r="S1597">
        <v>4.8630509376525879</v>
      </c>
      <c r="T1597">
        <v>2.2052326202392578</v>
      </c>
      <c r="U1597">
        <v>75.38470458984375</v>
      </c>
      <c r="V1597">
        <v>95.637931823730469</v>
      </c>
      <c r="W1597">
        <v>81.421798706054687</v>
      </c>
    </row>
    <row r="1598" spans="1:23" x14ac:dyDescent="0.25">
      <c r="A1598" t="s">
        <v>85</v>
      </c>
      <c r="B1598" t="s">
        <v>97</v>
      </c>
      <c r="C1598" t="s">
        <v>100</v>
      </c>
      <c r="D1598" t="s">
        <v>88</v>
      </c>
      <c r="E1598" t="s">
        <v>106</v>
      </c>
      <c r="F1598">
        <v>13</v>
      </c>
      <c r="G1598">
        <v>251.41397094726562</v>
      </c>
      <c r="H1598">
        <v>252.13717651367187</v>
      </c>
      <c r="I1598">
        <v>-0.7232021689414978</v>
      </c>
      <c r="J1598">
        <v>-2.8765392489731312E-3</v>
      </c>
      <c r="K1598">
        <v>-3.5261051654815674</v>
      </c>
      <c r="L1598">
        <v>-1.8701273202896118</v>
      </c>
      <c r="M1598">
        <v>-0.7232021689414978</v>
      </c>
      <c r="N1598">
        <v>0.42372304201126099</v>
      </c>
      <c r="O1598">
        <v>2.0797009468078613</v>
      </c>
      <c r="P1598">
        <v>-4.3206892013549805</v>
      </c>
      <c r="Q1598">
        <v>2.8742849826812744</v>
      </c>
      <c r="R1598">
        <v>2428</v>
      </c>
      <c r="S1598">
        <v>4.7834806442260742</v>
      </c>
      <c r="T1598">
        <v>2.1871168613433838</v>
      </c>
      <c r="U1598">
        <v>75.38470458984375</v>
      </c>
      <c r="V1598">
        <v>95.637931823730469</v>
      </c>
      <c r="W1598">
        <v>83.53021240234375</v>
      </c>
    </row>
    <row r="1599" spans="1:23" x14ac:dyDescent="0.25">
      <c r="A1599" t="s">
        <v>85</v>
      </c>
      <c r="B1599" t="s">
        <v>97</v>
      </c>
      <c r="C1599" t="s">
        <v>100</v>
      </c>
      <c r="D1599" t="s">
        <v>88</v>
      </c>
      <c r="E1599" t="s">
        <v>106</v>
      </c>
      <c r="F1599">
        <v>14</v>
      </c>
      <c r="G1599">
        <v>252.90217590332031</v>
      </c>
      <c r="H1599">
        <v>247.49078369140625</v>
      </c>
      <c r="I1599">
        <v>5.4113869667053223</v>
      </c>
      <c r="J1599">
        <v>2.1397154778242111E-2</v>
      </c>
      <c r="K1599">
        <v>2.4224724769592285</v>
      </c>
      <c r="L1599">
        <v>4.188347339630127</v>
      </c>
      <c r="M1599">
        <v>5.4113869667053223</v>
      </c>
      <c r="N1599">
        <v>6.6344265937805176</v>
      </c>
      <c r="O1599">
        <v>8.4003009796142578</v>
      </c>
      <c r="P1599">
        <v>1.5751569271087646</v>
      </c>
      <c r="Q1599">
        <v>9.2476167678833008</v>
      </c>
      <c r="R1599">
        <v>2428</v>
      </c>
      <c r="S1599">
        <v>5.4394469261169434</v>
      </c>
      <c r="T1599">
        <v>2.3322622776031494</v>
      </c>
      <c r="U1599">
        <v>75.38470458984375</v>
      </c>
      <c r="V1599">
        <v>95.637931823730469</v>
      </c>
      <c r="W1599">
        <v>84.9066162109375</v>
      </c>
    </row>
    <row r="1600" spans="1:23" x14ac:dyDescent="0.25">
      <c r="A1600" t="s">
        <v>85</v>
      </c>
      <c r="B1600" t="s">
        <v>97</v>
      </c>
      <c r="C1600" t="s">
        <v>100</v>
      </c>
      <c r="D1600" t="s">
        <v>88</v>
      </c>
      <c r="E1600" t="s">
        <v>106</v>
      </c>
      <c r="F1600">
        <v>15</v>
      </c>
      <c r="G1600">
        <v>246.0511474609375</v>
      </c>
      <c r="H1600">
        <v>230.36468505859375</v>
      </c>
      <c r="I1600">
        <v>15.68644905090332</v>
      </c>
      <c r="J1600">
        <v>6.3752800226211548E-2</v>
      </c>
      <c r="K1600">
        <v>12.828459739685059</v>
      </c>
      <c r="L1600">
        <v>14.516983032226563</v>
      </c>
      <c r="M1600">
        <v>15.68644905090332</v>
      </c>
      <c r="N1600">
        <v>16.855915069580078</v>
      </c>
      <c r="O1600">
        <v>18.544439315795898</v>
      </c>
      <c r="P1600">
        <v>12.018259048461914</v>
      </c>
      <c r="Q1600">
        <v>19.354639053344727</v>
      </c>
      <c r="R1600">
        <v>2428</v>
      </c>
      <c r="S1600">
        <v>4.973351001739502</v>
      </c>
      <c r="T1600">
        <v>2.2301011085510254</v>
      </c>
      <c r="U1600">
        <v>75.38470458984375</v>
      </c>
      <c r="V1600">
        <v>95.637931823730469</v>
      </c>
      <c r="W1600">
        <v>85.750892639160156</v>
      </c>
    </row>
    <row r="1601" spans="1:23" x14ac:dyDescent="0.25">
      <c r="A1601" t="s">
        <v>85</v>
      </c>
      <c r="B1601" t="s">
        <v>97</v>
      </c>
      <c r="C1601" t="s">
        <v>100</v>
      </c>
      <c r="D1601" t="s">
        <v>88</v>
      </c>
      <c r="E1601" t="s">
        <v>106</v>
      </c>
      <c r="F1601">
        <v>16</v>
      </c>
      <c r="G1601">
        <v>237.49249267578125</v>
      </c>
      <c r="H1601">
        <v>222.83706665039062</v>
      </c>
      <c r="I1601">
        <v>14.655434608459473</v>
      </c>
      <c r="J1601">
        <v>6.1709042638540268E-2</v>
      </c>
      <c r="K1601">
        <v>12.06110668182373</v>
      </c>
      <c r="L1601">
        <v>13.593856811523438</v>
      </c>
      <c r="M1601">
        <v>14.655434608459473</v>
      </c>
      <c r="N1601">
        <v>15.717012405395508</v>
      </c>
      <c r="O1601">
        <v>17.249761581420898</v>
      </c>
      <c r="P1601">
        <v>11.325651168823242</v>
      </c>
      <c r="Q1601">
        <v>17.985218048095703</v>
      </c>
      <c r="R1601">
        <v>2428</v>
      </c>
      <c r="S1601">
        <v>4.0980525016784668</v>
      </c>
      <c r="T1601">
        <v>2.024364709854126</v>
      </c>
      <c r="U1601">
        <v>75.38470458984375</v>
      </c>
      <c r="V1601">
        <v>95.637931823730469</v>
      </c>
      <c r="W1601">
        <v>86.069450378417969</v>
      </c>
    </row>
    <row r="1602" spans="1:23" x14ac:dyDescent="0.25">
      <c r="A1602" t="s">
        <v>85</v>
      </c>
      <c r="B1602" t="s">
        <v>97</v>
      </c>
      <c r="C1602" t="s">
        <v>100</v>
      </c>
      <c r="D1602" t="s">
        <v>88</v>
      </c>
      <c r="E1602" t="s">
        <v>106</v>
      </c>
      <c r="F1602">
        <v>17</v>
      </c>
      <c r="G1602">
        <v>226.67048645019531</v>
      </c>
      <c r="H1602">
        <v>212.72093200683594</v>
      </c>
      <c r="I1602">
        <v>13.949559211730957</v>
      </c>
      <c r="J1602">
        <v>6.1541136354207993E-2</v>
      </c>
      <c r="K1602">
        <v>11.48224925994873</v>
      </c>
      <c r="L1602">
        <v>12.939955711364746</v>
      </c>
      <c r="M1602">
        <v>13.949559211730957</v>
      </c>
      <c r="N1602">
        <v>14.959162712097168</v>
      </c>
      <c r="O1602">
        <v>16.416868209838867</v>
      </c>
      <c r="P1602">
        <v>10.782801628112793</v>
      </c>
      <c r="Q1602">
        <v>17.116317749023438</v>
      </c>
      <c r="R1602">
        <v>2428</v>
      </c>
      <c r="S1602">
        <v>3.7065954208374023</v>
      </c>
      <c r="T1602">
        <v>1.9252520799636841</v>
      </c>
      <c r="U1602">
        <v>75.38470458984375</v>
      </c>
      <c r="V1602">
        <v>95.637931823730469</v>
      </c>
      <c r="W1602">
        <v>85.546295166015625</v>
      </c>
    </row>
    <row r="1603" spans="1:23" x14ac:dyDescent="0.25">
      <c r="A1603" t="s">
        <v>85</v>
      </c>
      <c r="B1603" t="s">
        <v>97</v>
      </c>
      <c r="C1603" t="s">
        <v>100</v>
      </c>
      <c r="D1603" t="s">
        <v>88</v>
      </c>
      <c r="E1603" t="s">
        <v>106</v>
      </c>
      <c r="F1603">
        <v>18</v>
      </c>
      <c r="G1603">
        <v>213.6689453125</v>
      </c>
      <c r="H1603">
        <v>201.76722717285156</v>
      </c>
      <c r="I1603">
        <v>11.901712417602539</v>
      </c>
      <c r="J1603">
        <v>5.5701646953821182E-2</v>
      </c>
      <c r="K1603">
        <v>9.4880580902099609</v>
      </c>
      <c r="L1603">
        <v>10.914064407348633</v>
      </c>
      <c r="M1603">
        <v>11.901712417602539</v>
      </c>
      <c r="N1603">
        <v>12.889360427856445</v>
      </c>
      <c r="O1603">
        <v>14.315366744995117</v>
      </c>
      <c r="P1603">
        <v>8.8038206100463867</v>
      </c>
      <c r="Q1603">
        <v>14.999604225158691</v>
      </c>
      <c r="R1603">
        <v>2428</v>
      </c>
      <c r="S1603">
        <v>3.5471367835998535</v>
      </c>
      <c r="T1603">
        <v>1.8833843469619751</v>
      </c>
      <c r="U1603">
        <v>75.38470458984375</v>
      </c>
      <c r="V1603">
        <v>95.637931823730469</v>
      </c>
      <c r="W1603">
        <v>83.783073425292969</v>
      </c>
    </row>
    <row r="1604" spans="1:23" x14ac:dyDescent="0.25">
      <c r="A1604" t="s">
        <v>85</v>
      </c>
      <c r="B1604" t="s">
        <v>97</v>
      </c>
      <c r="C1604" t="s">
        <v>100</v>
      </c>
      <c r="D1604" t="s">
        <v>88</v>
      </c>
      <c r="E1604" t="s">
        <v>106</v>
      </c>
      <c r="F1604">
        <v>19</v>
      </c>
      <c r="G1604">
        <v>204.05355834960937</v>
      </c>
      <c r="H1604">
        <v>200.4637451171875</v>
      </c>
      <c r="I1604">
        <v>3.5898182392120361</v>
      </c>
      <c r="J1604">
        <v>1.7592528834939003E-2</v>
      </c>
      <c r="K1604">
        <v>1.3294824361801147</v>
      </c>
      <c r="L1604">
        <v>2.6649072170257568</v>
      </c>
      <c r="M1604">
        <v>3.5898182392120361</v>
      </c>
      <c r="N1604">
        <v>4.5147294998168945</v>
      </c>
      <c r="O1604">
        <v>5.850153923034668</v>
      </c>
      <c r="P1604">
        <v>0.68870872259140015</v>
      </c>
      <c r="Q1604">
        <v>6.4909276962280273</v>
      </c>
      <c r="R1604">
        <v>2428</v>
      </c>
      <c r="S1604">
        <v>3.1108119487762451</v>
      </c>
      <c r="T1604">
        <v>1.763749361038208</v>
      </c>
      <c r="U1604">
        <v>75.38470458984375</v>
      </c>
      <c r="V1604">
        <v>95.637931823730469</v>
      </c>
      <c r="W1604">
        <v>81.047698974609375</v>
      </c>
    </row>
    <row r="1605" spans="1:23" x14ac:dyDescent="0.25">
      <c r="A1605" t="s">
        <v>85</v>
      </c>
      <c r="B1605" t="s">
        <v>97</v>
      </c>
      <c r="C1605" t="s">
        <v>100</v>
      </c>
      <c r="D1605" t="s">
        <v>88</v>
      </c>
      <c r="E1605" t="s">
        <v>106</v>
      </c>
      <c r="F1605">
        <v>20</v>
      </c>
      <c r="G1605">
        <v>198.39437866210937</v>
      </c>
      <c r="H1605">
        <v>198.31674194335937</v>
      </c>
      <c r="I1605">
        <v>7.7630817890167236E-2</v>
      </c>
      <c r="J1605">
        <v>3.9129544165916741E-4</v>
      </c>
      <c r="K1605">
        <v>-2.2609167098999023</v>
      </c>
      <c r="L1605">
        <v>-0.8792838454246521</v>
      </c>
      <c r="M1605">
        <v>7.7630817890167236E-2</v>
      </c>
      <c r="N1605">
        <v>1.0345455408096313</v>
      </c>
      <c r="O1605">
        <v>2.4161782264709473</v>
      </c>
      <c r="P1605">
        <v>-2.9238624572753906</v>
      </c>
      <c r="Q1605">
        <v>3.0791239738464355</v>
      </c>
      <c r="R1605">
        <v>2428</v>
      </c>
      <c r="S1605">
        <v>3.3298161029815674</v>
      </c>
      <c r="T1605">
        <v>1.8247783184051514</v>
      </c>
      <c r="U1605">
        <v>75.38470458984375</v>
      </c>
      <c r="V1605">
        <v>95.637931823730469</v>
      </c>
      <c r="W1605">
        <v>77.651847839355469</v>
      </c>
    </row>
    <row r="1606" spans="1:23" x14ac:dyDescent="0.25">
      <c r="A1606" t="s">
        <v>85</v>
      </c>
      <c r="B1606" t="s">
        <v>97</v>
      </c>
      <c r="C1606" t="s">
        <v>100</v>
      </c>
      <c r="D1606" t="s">
        <v>88</v>
      </c>
      <c r="E1606" t="s">
        <v>106</v>
      </c>
      <c r="F1606">
        <v>21</v>
      </c>
      <c r="G1606">
        <v>195.52967834472656</v>
      </c>
      <c r="H1606">
        <v>195.77102661132812</v>
      </c>
      <c r="I1606">
        <v>-0.24134205281734467</v>
      </c>
      <c r="J1606">
        <v>-1.2342988047748804E-3</v>
      </c>
      <c r="K1606">
        <v>-2.4874131679534912</v>
      </c>
      <c r="L1606">
        <v>-1.1604161262512207</v>
      </c>
      <c r="M1606">
        <v>-0.24134205281734467</v>
      </c>
      <c r="N1606">
        <v>0.67773199081420898</v>
      </c>
      <c r="O1606">
        <v>2.0047290325164795</v>
      </c>
      <c r="P1606">
        <v>-3.124143123626709</v>
      </c>
      <c r="Q1606">
        <v>2.6414589881896973</v>
      </c>
      <c r="R1606">
        <v>2428</v>
      </c>
      <c r="S1606">
        <v>3.071671724319458</v>
      </c>
      <c r="T1606">
        <v>1.7526185512542725</v>
      </c>
      <c r="U1606">
        <v>75.38470458984375</v>
      </c>
      <c r="V1606">
        <v>95.637931823730469</v>
      </c>
      <c r="W1606">
        <v>73.913619995117188</v>
      </c>
    </row>
    <row r="1607" spans="1:23" x14ac:dyDescent="0.25">
      <c r="A1607" t="s">
        <v>85</v>
      </c>
      <c r="B1607" t="s">
        <v>97</v>
      </c>
      <c r="C1607" t="s">
        <v>100</v>
      </c>
      <c r="D1607" t="s">
        <v>88</v>
      </c>
      <c r="E1607" t="s">
        <v>106</v>
      </c>
      <c r="F1607">
        <v>22</v>
      </c>
      <c r="G1607">
        <v>186.24617004394531</v>
      </c>
      <c r="H1607">
        <v>189.77900695800781</v>
      </c>
      <c r="I1607">
        <v>-3.5328457355499268</v>
      </c>
      <c r="J1607">
        <v>-1.8968690186738968E-2</v>
      </c>
      <c r="K1607">
        <v>-5.8993263244628906</v>
      </c>
      <c r="L1607">
        <v>-4.5011906623840332</v>
      </c>
      <c r="M1607">
        <v>-3.5328457355499268</v>
      </c>
      <c r="N1607">
        <v>-2.5645010471343994</v>
      </c>
      <c r="O1607">
        <v>-1.1663650274276733</v>
      </c>
      <c r="P1607">
        <v>-6.5701909065246582</v>
      </c>
      <c r="Q1607">
        <v>-0.49550071358680725</v>
      </c>
      <c r="R1607">
        <v>2428</v>
      </c>
      <c r="S1607">
        <v>3.4098381996154785</v>
      </c>
      <c r="T1607">
        <v>1.8465746641159058</v>
      </c>
      <c r="U1607">
        <v>75.38470458984375</v>
      </c>
      <c r="V1607">
        <v>95.637931823730469</v>
      </c>
      <c r="W1607">
        <v>71.830146789550781</v>
      </c>
    </row>
    <row r="1608" spans="1:23" x14ac:dyDescent="0.25">
      <c r="A1608" t="s">
        <v>85</v>
      </c>
      <c r="B1608" t="s">
        <v>97</v>
      </c>
      <c r="C1608" t="s">
        <v>100</v>
      </c>
      <c r="D1608" t="s">
        <v>88</v>
      </c>
      <c r="E1608" t="s">
        <v>106</v>
      </c>
      <c r="F1608">
        <v>23</v>
      </c>
      <c r="G1608">
        <v>174.140625</v>
      </c>
      <c r="H1608">
        <v>176.41778564453125</v>
      </c>
      <c r="I1608">
        <v>-2.2771639823913574</v>
      </c>
      <c r="J1608">
        <v>-1.3076581060886383E-2</v>
      </c>
      <c r="K1608">
        <v>-4.5068049430847168</v>
      </c>
      <c r="L1608">
        <v>-3.1895148754119873</v>
      </c>
      <c r="M1608">
        <v>-2.2771639823913574</v>
      </c>
      <c r="N1608">
        <v>-1.364812970161438</v>
      </c>
      <c r="O1608">
        <v>-4.7523044049739838E-2</v>
      </c>
      <c r="P1608">
        <v>-5.1388769149780273</v>
      </c>
      <c r="Q1608">
        <v>0.5845491886138916</v>
      </c>
      <c r="R1608">
        <v>2428</v>
      </c>
      <c r="S1608">
        <v>3.0268971920013428</v>
      </c>
      <c r="T1608">
        <v>1.7397980690002441</v>
      </c>
      <c r="U1608">
        <v>75.38470458984375</v>
      </c>
      <c r="V1608">
        <v>95.637931823730469</v>
      </c>
      <c r="W1608">
        <v>70.484222412109375</v>
      </c>
    </row>
    <row r="1609" spans="1:23" x14ac:dyDescent="0.25">
      <c r="A1609" t="s">
        <v>85</v>
      </c>
      <c r="B1609" t="s">
        <v>97</v>
      </c>
      <c r="C1609" t="s">
        <v>100</v>
      </c>
      <c r="D1609" t="s">
        <v>88</v>
      </c>
      <c r="E1609" t="s">
        <v>106</v>
      </c>
      <c r="F1609">
        <v>24</v>
      </c>
      <c r="G1609">
        <v>166.50979614257812</v>
      </c>
      <c r="H1609">
        <v>168.29483032226562</v>
      </c>
      <c r="I1609">
        <v>-1.7850230932235718</v>
      </c>
      <c r="J1609">
        <v>-1.0720228776335716E-2</v>
      </c>
      <c r="K1609">
        <v>-3.9740009307861328</v>
      </c>
      <c r="L1609">
        <v>-2.6807351112365723</v>
      </c>
      <c r="M1609">
        <v>-1.7850230932235718</v>
      </c>
      <c r="N1609">
        <v>-0.88931107521057129</v>
      </c>
      <c r="O1609">
        <v>0.40395474433898926</v>
      </c>
      <c r="P1609">
        <v>-4.594545841217041</v>
      </c>
      <c r="Q1609">
        <v>1.0244995355606079</v>
      </c>
      <c r="R1609">
        <v>2428</v>
      </c>
      <c r="S1609">
        <v>2.9174981117248535</v>
      </c>
      <c r="T1609">
        <v>1.7080684900283813</v>
      </c>
      <c r="U1609">
        <v>75.38470458984375</v>
      </c>
      <c r="V1609">
        <v>95.637931823730469</v>
      </c>
      <c r="W1609">
        <v>69.538719177246094</v>
      </c>
    </row>
    <row r="1610" spans="1:23" x14ac:dyDescent="0.25">
      <c r="A1610" t="s">
        <v>85</v>
      </c>
      <c r="B1610" t="s">
        <v>97</v>
      </c>
      <c r="C1610" t="s">
        <v>100</v>
      </c>
      <c r="D1610" t="s">
        <v>88</v>
      </c>
      <c r="E1610" t="s">
        <v>107</v>
      </c>
      <c r="F1610">
        <v>1</v>
      </c>
      <c r="G1610">
        <v>135.12210083007813</v>
      </c>
      <c r="H1610">
        <v>132.89700317382812</v>
      </c>
      <c r="I1610">
        <v>2.2250924110412598</v>
      </c>
      <c r="J1610">
        <v>1.6467271372675896E-2</v>
      </c>
      <c r="K1610">
        <v>-0.40664085745811462</v>
      </c>
      <c r="L1610">
        <v>1.1482084989547729</v>
      </c>
      <c r="M1610">
        <v>2.2250924110412598</v>
      </c>
      <c r="N1610">
        <v>3.3019764423370361</v>
      </c>
      <c r="O1610">
        <v>4.8568258285522461</v>
      </c>
      <c r="P1610">
        <v>-1.152700662612915</v>
      </c>
      <c r="Q1610">
        <v>5.6028857231140137</v>
      </c>
      <c r="R1610">
        <v>2419</v>
      </c>
      <c r="S1610">
        <v>4.2170772552490234</v>
      </c>
      <c r="T1610">
        <v>2.0535523891448975</v>
      </c>
      <c r="U1610">
        <v>73.322395324707031</v>
      </c>
      <c r="V1610">
        <v>91.644828796386719</v>
      </c>
      <c r="W1610">
        <v>69.741096496582031</v>
      </c>
    </row>
    <row r="1611" spans="1:23" x14ac:dyDescent="0.25">
      <c r="A1611" t="s">
        <v>85</v>
      </c>
      <c r="B1611" t="s">
        <v>97</v>
      </c>
      <c r="C1611" t="s">
        <v>100</v>
      </c>
      <c r="D1611" t="s">
        <v>88</v>
      </c>
      <c r="E1611" t="s">
        <v>107</v>
      </c>
      <c r="F1611">
        <v>2</v>
      </c>
      <c r="G1611">
        <v>134.33741760253906</v>
      </c>
      <c r="H1611">
        <v>131.77995300292969</v>
      </c>
      <c r="I1611">
        <v>2.5574572086334229</v>
      </c>
      <c r="J1611">
        <v>1.9037563353776932E-2</v>
      </c>
      <c r="K1611">
        <v>1.7792794853448868E-2</v>
      </c>
      <c r="L1611">
        <v>1.518247127532959</v>
      </c>
      <c r="M1611">
        <v>2.5574572086334229</v>
      </c>
      <c r="N1611">
        <v>3.5966672897338867</v>
      </c>
      <c r="O1611">
        <v>5.0971217155456543</v>
      </c>
      <c r="P1611">
        <v>-0.70216679573059082</v>
      </c>
      <c r="Q1611">
        <v>5.8170809745788574</v>
      </c>
      <c r="R1611">
        <v>2419</v>
      </c>
      <c r="S1611">
        <v>3.9271771907806396</v>
      </c>
      <c r="T1611">
        <v>1.98171067237854</v>
      </c>
      <c r="U1611">
        <v>73.322395324707031</v>
      </c>
      <c r="V1611">
        <v>91.644828796386719</v>
      </c>
      <c r="W1611">
        <v>69.457992553710938</v>
      </c>
    </row>
    <row r="1612" spans="1:23" x14ac:dyDescent="0.25">
      <c r="A1612" t="s">
        <v>85</v>
      </c>
      <c r="B1612" t="s">
        <v>97</v>
      </c>
      <c r="C1612" t="s">
        <v>100</v>
      </c>
      <c r="D1612" t="s">
        <v>88</v>
      </c>
      <c r="E1612" t="s">
        <v>107</v>
      </c>
      <c r="F1612">
        <v>3</v>
      </c>
      <c r="G1612">
        <v>133.44747924804687</v>
      </c>
      <c r="H1612">
        <v>130.32316589355469</v>
      </c>
      <c r="I1612">
        <v>3.1243138313293457</v>
      </c>
      <c r="J1612">
        <v>2.341231144964695E-2</v>
      </c>
      <c r="K1612">
        <v>0.63820087909698486</v>
      </c>
      <c r="L1612">
        <v>2.1070165634155273</v>
      </c>
      <c r="M1612">
        <v>3.1243138313293457</v>
      </c>
      <c r="N1612">
        <v>4.1416110992431641</v>
      </c>
      <c r="O1612">
        <v>5.6104269027709961</v>
      </c>
      <c r="P1612">
        <v>-6.6577591001987457E-2</v>
      </c>
      <c r="Q1612">
        <v>6.3152050971984863</v>
      </c>
      <c r="R1612">
        <v>2419</v>
      </c>
      <c r="S1612">
        <v>3.7633059024810791</v>
      </c>
      <c r="T1612">
        <v>1.9399242401123047</v>
      </c>
      <c r="U1612">
        <v>73.322395324707031</v>
      </c>
      <c r="V1612">
        <v>91.644828796386719</v>
      </c>
      <c r="W1612">
        <v>69.383445739746094</v>
      </c>
    </row>
    <row r="1613" spans="1:23" x14ac:dyDescent="0.25">
      <c r="A1613" t="s">
        <v>85</v>
      </c>
      <c r="B1613" t="s">
        <v>97</v>
      </c>
      <c r="C1613" t="s">
        <v>100</v>
      </c>
      <c r="D1613" t="s">
        <v>88</v>
      </c>
      <c r="E1613" t="s">
        <v>107</v>
      </c>
      <c r="F1613">
        <v>4</v>
      </c>
      <c r="G1613">
        <v>136.32899475097656</v>
      </c>
      <c r="H1613">
        <v>135.26052856445312</v>
      </c>
      <c r="I1613">
        <v>1.0684696435928345</v>
      </c>
      <c r="J1613">
        <v>7.8374352306127548E-3</v>
      </c>
      <c r="K1613">
        <v>-1.3743314743041992</v>
      </c>
      <c r="L1613">
        <v>6.8895243108272552E-2</v>
      </c>
      <c r="M1613">
        <v>1.0684696435928345</v>
      </c>
      <c r="N1613">
        <v>2.0680439472198486</v>
      </c>
      <c r="O1613">
        <v>3.5112707614898682</v>
      </c>
      <c r="P1613">
        <v>-2.0668315887451172</v>
      </c>
      <c r="Q1613">
        <v>4.2037711143493652</v>
      </c>
      <c r="R1613">
        <v>2419</v>
      </c>
      <c r="S1613">
        <v>3.6333231925964355</v>
      </c>
      <c r="T1613">
        <v>1.9061278104782104</v>
      </c>
      <c r="U1613">
        <v>73.322395324707031</v>
      </c>
      <c r="V1613">
        <v>91.644828796386719</v>
      </c>
      <c r="W1613">
        <v>69.107429504394531</v>
      </c>
    </row>
    <row r="1614" spans="1:23" x14ac:dyDescent="0.25">
      <c r="A1614" t="s">
        <v>85</v>
      </c>
      <c r="B1614" t="s">
        <v>97</v>
      </c>
      <c r="C1614" t="s">
        <v>100</v>
      </c>
      <c r="D1614" t="s">
        <v>88</v>
      </c>
      <c r="E1614" t="s">
        <v>107</v>
      </c>
      <c r="F1614">
        <v>5</v>
      </c>
      <c r="G1614">
        <v>150.33685302734375</v>
      </c>
      <c r="H1614">
        <v>149.39828491210937</v>
      </c>
      <c r="I1614">
        <v>0.93855422735214233</v>
      </c>
      <c r="J1614">
        <v>6.2430081889033318E-3</v>
      </c>
      <c r="K1614">
        <v>-1.4378805160522461</v>
      </c>
      <c r="L1614">
        <v>-3.3863596618175507E-2</v>
      </c>
      <c r="M1614">
        <v>0.93855422735214233</v>
      </c>
      <c r="N1614">
        <v>1.910971999168396</v>
      </c>
      <c r="O1614">
        <v>3.3149888515472412</v>
      </c>
      <c r="P1614">
        <v>-2.1115667819976807</v>
      </c>
      <c r="Q1614">
        <v>3.9886751174926758</v>
      </c>
      <c r="R1614">
        <v>2419</v>
      </c>
      <c r="S1614">
        <v>3.4385838508605957</v>
      </c>
      <c r="T1614">
        <v>1.8543418645858765</v>
      </c>
      <c r="U1614">
        <v>73.322395324707031</v>
      </c>
      <c r="V1614">
        <v>91.644828796386719</v>
      </c>
      <c r="W1614">
        <v>68.740394592285156</v>
      </c>
    </row>
    <row r="1615" spans="1:23" x14ac:dyDescent="0.25">
      <c r="A1615" t="s">
        <v>85</v>
      </c>
      <c r="B1615" t="s">
        <v>97</v>
      </c>
      <c r="C1615" t="s">
        <v>100</v>
      </c>
      <c r="D1615" t="s">
        <v>88</v>
      </c>
      <c r="E1615" t="s">
        <v>107</v>
      </c>
      <c r="F1615">
        <v>6</v>
      </c>
      <c r="G1615">
        <v>179.93385314941406</v>
      </c>
      <c r="H1615">
        <v>177.46064758300781</v>
      </c>
      <c r="I1615">
        <v>2.4731979370117187</v>
      </c>
      <c r="J1615">
        <v>1.3745039701461792E-2</v>
      </c>
      <c r="K1615">
        <v>4.7273214906454086E-2</v>
      </c>
      <c r="L1615">
        <v>1.4805291891098022</v>
      </c>
      <c r="M1615">
        <v>2.4731979370117187</v>
      </c>
      <c r="N1615">
        <v>3.4658665657043457</v>
      </c>
      <c r="O1615">
        <v>4.8991227149963379</v>
      </c>
      <c r="P1615">
        <v>-0.64044272899627686</v>
      </c>
      <c r="Q1615">
        <v>5.5868387222290039</v>
      </c>
      <c r="R1615">
        <v>2419</v>
      </c>
      <c r="S1615">
        <v>3.583294153213501</v>
      </c>
      <c r="T1615">
        <v>1.8929591178894043</v>
      </c>
      <c r="U1615">
        <v>73.322395324707031</v>
      </c>
      <c r="V1615">
        <v>91.644828796386719</v>
      </c>
      <c r="W1615">
        <v>68.797523498535156</v>
      </c>
    </row>
    <row r="1616" spans="1:23" x14ac:dyDescent="0.25">
      <c r="A1616" t="s">
        <v>85</v>
      </c>
      <c r="B1616" t="s">
        <v>97</v>
      </c>
      <c r="C1616" t="s">
        <v>100</v>
      </c>
      <c r="D1616" t="s">
        <v>88</v>
      </c>
      <c r="E1616" t="s">
        <v>107</v>
      </c>
      <c r="F1616">
        <v>7</v>
      </c>
      <c r="G1616">
        <v>210.04473876953125</v>
      </c>
      <c r="H1616">
        <v>207.51933288574219</v>
      </c>
      <c r="I1616">
        <v>2.5254180431365967</v>
      </c>
      <c r="J1616">
        <v>1.2023238465189934E-2</v>
      </c>
      <c r="K1616">
        <v>6.1843063682317734E-2</v>
      </c>
      <c r="L1616">
        <v>1.5173431634902954</v>
      </c>
      <c r="M1616">
        <v>2.5254180431365967</v>
      </c>
      <c r="N1616">
        <v>3.5334930419921875</v>
      </c>
      <c r="O1616">
        <v>4.9889931678771973</v>
      </c>
      <c r="P1616">
        <v>-0.63654619455337524</v>
      </c>
      <c r="Q1616">
        <v>5.6873822212219238</v>
      </c>
      <c r="R1616">
        <v>2419</v>
      </c>
      <c r="S1616">
        <v>3.6953825950622559</v>
      </c>
      <c r="T1616">
        <v>1.9223377704620361</v>
      </c>
      <c r="U1616">
        <v>73.322395324707031</v>
      </c>
      <c r="V1616">
        <v>91.644828796386719</v>
      </c>
      <c r="W1616">
        <v>69.275962829589844</v>
      </c>
    </row>
    <row r="1617" spans="1:23" x14ac:dyDescent="0.25">
      <c r="A1617" t="s">
        <v>85</v>
      </c>
      <c r="B1617" t="s">
        <v>97</v>
      </c>
      <c r="C1617" t="s">
        <v>100</v>
      </c>
      <c r="D1617" t="s">
        <v>88</v>
      </c>
      <c r="E1617" t="s">
        <v>107</v>
      </c>
      <c r="F1617">
        <v>8</v>
      </c>
      <c r="G1617">
        <v>229.47142028808594</v>
      </c>
      <c r="H1617">
        <v>227.64004516601562</v>
      </c>
      <c r="I1617">
        <v>1.8313771486282349</v>
      </c>
      <c r="J1617">
        <v>7.980850525200367E-3</v>
      </c>
      <c r="K1617">
        <v>-0.74574196338653564</v>
      </c>
      <c r="L1617">
        <v>0.77684086561203003</v>
      </c>
      <c r="M1617">
        <v>1.8313771486282349</v>
      </c>
      <c r="N1617">
        <v>2.8859133720397949</v>
      </c>
      <c r="O1617">
        <v>4.4084963798522949</v>
      </c>
      <c r="P1617">
        <v>-1.476319432258606</v>
      </c>
      <c r="Q1617">
        <v>5.1390738487243652</v>
      </c>
      <c r="R1617">
        <v>2419</v>
      </c>
      <c r="S1617">
        <v>4.0438661575317383</v>
      </c>
      <c r="T1617">
        <v>2.0109367370605469</v>
      </c>
      <c r="U1617">
        <v>73.322395324707031</v>
      </c>
      <c r="V1617">
        <v>91.644828796386719</v>
      </c>
      <c r="W1617">
        <v>70.365211486816406</v>
      </c>
    </row>
    <row r="1618" spans="1:23" x14ac:dyDescent="0.25">
      <c r="A1618" t="s">
        <v>85</v>
      </c>
      <c r="B1618" t="s">
        <v>97</v>
      </c>
      <c r="C1618" t="s">
        <v>100</v>
      </c>
      <c r="D1618" t="s">
        <v>88</v>
      </c>
      <c r="E1618" t="s">
        <v>107</v>
      </c>
      <c r="F1618">
        <v>9</v>
      </c>
      <c r="G1618">
        <v>241.39875793457031</v>
      </c>
      <c r="H1618">
        <v>240.42863464355469</v>
      </c>
      <c r="I1618">
        <v>0.97013008594512939</v>
      </c>
      <c r="J1618">
        <v>4.0187863633036613E-3</v>
      </c>
      <c r="K1618">
        <v>-1.8012232780456543</v>
      </c>
      <c r="L1618">
        <v>-0.16388522088527679</v>
      </c>
      <c r="M1618">
        <v>0.97013008594512939</v>
      </c>
      <c r="N1618">
        <v>2.1041452884674072</v>
      </c>
      <c r="O1618">
        <v>3.7414834499359131</v>
      </c>
      <c r="P1618">
        <v>-2.5868632793426514</v>
      </c>
      <c r="Q1618">
        <v>4.5271234512329102</v>
      </c>
      <c r="R1618">
        <v>2419</v>
      </c>
      <c r="S1618">
        <v>4.6763992309570313</v>
      </c>
      <c r="T1618">
        <v>2.1624984741210937</v>
      </c>
      <c r="U1618">
        <v>73.322395324707031</v>
      </c>
      <c r="V1618">
        <v>91.644828796386719</v>
      </c>
      <c r="W1618">
        <v>72.110298156738281</v>
      </c>
    </row>
    <row r="1619" spans="1:23" x14ac:dyDescent="0.25">
      <c r="A1619" t="s">
        <v>85</v>
      </c>
      <c r="B1619" t="s">
        <v>97</v>
      </c>
      <c r="C1619" t="s">
        <v>100</v>
      </c>
      <c r="D1619" t="s">
        <v>88</v>
      </c>
      <c r="E1619" t="s">
        <v>107</v>
      </c>
      <c r="F1619">
        <v>10</v>
      </c>
      <c r="G1619">
        <v>248.8515625</v>
      </c>
      <c r="H1619">
        <v>248.52279663085937</v>
      </c>
      <c r="I1619">
        <v>0.32875776290893555</v>
      </c>
      <c r="J1619">
        <v>1.3210998149588704E-3</v>
      </c>
      <c r="K1619">
        <v>-2.6040449142456055</v>
      </c>
      <c r="L1619">
        <v>-0.87132132053375244</v>
      </c>
      <c r="M1619">
        <v>0.32875776290893555</v>
      </c>
      <c r="N1619">
        <v>1.5288368463516235</v>
      </c>
      <c r="O1619">
        <v>3.2615604400634766</v>
      </c>
      <c r="P1619">
        <v>-3.4354538917541504</v>
      </c>
      <c r="Q1619">
        <v>4.0929694175720215</v>
      </c>
      <c r="R1619">
        <v>2419</v>
      </c>
      <c r="S1619">
        <v>5.2371320724487305</v>
      </c>
      <c r="T1619">
        <v>2.2884781360626221</v>
      </c>
      <c r="U1619">
        <v>73.322395324707031</v>
      </c>
      <c r="V1619">
        <v>91.644828796386719</v>
      </c>
      <c r="W1619">
        <v>73.307685852050781</v>
      </c>
    </row>
    <row r="1620" spans="1:23" x14ac:dyDescent="0.25">
      <c r="A1620" t="s">
        <v>85</v>
      </c>
      <c r="B1620" t="s">
        <v>97</v>
      </c>
      <c r="C1620" t="s">
        <v>100</v>
      </c>
      <c r="D1620" t="s">
        <v>88</v>
      </c>
      <c r="E1620" t="s">
        <v>107</v>
      </c>
      <c r="F1620">
        <v>11</v>
      </c>
      <c r="G1620">
        <v>255.03883361816406</v>
      </c>
      <c r="H1620">
        <v>254.02996826171875</v>
      </c>
      <c r="I1620">
        <v>1.0088552236557007</v>
      </c>
      <c r="J1620">
        <v>3.9556925185024738E-3</v>
      </c>
      <c r="K1620">
        <v>-2.1401724815368652</v>
      </c>
      <c r="L1620">
        <v>-0.27970138192176819</v>
      </c>
      <c r="M1620">
        <v>1.0088552236557007</v>
      </c>
      <c r="N1620">
        <v>2.2974119186401367</v>
      </c>
      <c r="O1620">
        <v>4.1578826904296875</v>
      </c>
      <c r="P1620">
        <v>-3.0328779220581055</v>
      </c>
      <c r="Q1620">
        <v>5.0505886077880859</v>
      </c>
      <c r="R1620">
        <v>2419</v>
      </c>
      <c r="S1620">
        <v>6.0378284454345703</v>
      </c>
      <c r="T1620">
        <v>2.4571993350982666</v>
      </c>
      <c r="U1620">
        <v>73.322395324707031</v>
      </c>
      <c r="V1620">
        <v>91.644828796386719</v>
      </c>
      <c r="W1620">
        <v>74.012596130371094</v>
      </c>
    </row>
    <row r="1621" spans="1:23" x14ac:dyDescent="0.25">
      <c r="A1621" t="s">
        <v>85</v>
      </c>
      <c r="B1621" t="s">
        <v>97</v>
      </c>
      <c r="C1621" t="s">
        <v>100</v>
      </c>
      <c r="D1621" t="s">
        <v>88</v>
      </c>
      <c r="E1621" t="s">
        <v>107</v>
      </c>
      <c r="F1621">
        <v>12</v>
      </c>
      <c r="G1621">
        <v>250.666748046875</v>
      </c>
      <c r="H1621">
        <v>249.79135131835937</v>
      </c>
      <c r="I1621">
        <v>0.87540185451507568</v>
      </c>
      <c r="J1621">
        <v>3.4922934137284756E-3</v>
      </c>
      <c r="K1621">
        <v>-2.516859769821167</v>
      </c>
      <c r="L1621">
        <v>-0.51268410682678223</v>
      </c>
      <c r="M1621">
        <v>0.87540185451507568</v>
      </c>
      <c r="N1621">
        <v>2.2634878158569336</v>
      </c>
      <c r="O1621">
        <v>4.2676634788513184</v>
      </c>
      <c r="P1621">
        <v>-3.4785187244415283</v>
      </c>
      <c r="Q1621">
        <v>5.2293224334716797</v>
      </c>
      <c r="R1621">
        <v>2419</v>
      </c>
      <c r="S1621">
        <v>7.0065860748291016</v>
      </c>
      <c r="T1621">
        <v>2.6469957828521729</v>
      </c>
      <c r="U1621">
        <v>73.322395324707031</v>
      </c>
      <c r="V1621">
        <v>91.644828796386719</v>
      </c>
      <c r="W1621">
        <v>74.712318420410156</v>
      </c>
    </row>
    <row r="1622" spans="1:23" x14ac:dyDescent="0.25">
      <c r="A1622" t="s">
        <v>85</v>
      </c>
      <c r="B1622" t="s">
        <v>97</v>
      </c>
      <c r="C1622" t="s">
        <v>100</v>
      </c>
      <c r="D1622" t="s">
        <v>88</v>
      </c>
      <c r="E1622" t="s">
        <v>107</v>
      </c>
      <c r="F1622">
        <v>13</v>
      </c>
      <c r="G1622">
        <v>243.11015319824219</v>
      </c>
      <c r="H1622">
        <v>242.48970031738281</v>
      </c>
      <c r="I1622">
        <v>0.62044757604598999</v>
      </c>
      <c r="J1622">
        <v>2.5521253701299429E-3</v>
      </c>
      <c r="K1622">
        <v>-2.4651424884796143</v>
      </c>
      <c r="L1622">
        <v>-0.64215081930160522</v>
      </c>
      <c r="M1622">
        <v>0.62044757604598999</v>
      </c>
      <c r="N1622">
        <v>1.88304603099823</v>
      </c>
      <c r="O1622">
        <v>3.7060375213623047</v>
      </c>
      <c r="P1622">
        <v>-3.3398642539978027</v>
      </c>
      <c r="Q1622">
        <v>4.5807595252990723</v>
      </c>
      <c r="R1622">
        <v>2419</v>
      </c>
      <c r="S1622">
        <v>5.7970123291015625</v>
      </c>
      <c r="T1622">
        <v>2.4076986312866211</v>
      </c>
      <c r="U1622">
        <v>73.322395324707031</v>
      </c>
      <c r="V1622">
        <v>91.644828796386719</v>
      </c>
      <c r="W1622">
        <v>76.4385986328125</v>
      </c>
    </row>
    <row r="1623" spans="1:23" x14ac:dyDescent="0.25">
      <c r="A1623" t="s">
        <v>85</v>
      </c>
      <c r="B1623" t="s">
        <v>97</v>
      </c>
      <c r="C1623" t="s">
        <v>100</v>
      </c>
      <c r="D1623" t="s">
        <v>88</v>
      </c>
      <c r="E1623" t="s">
        <v>107</v>
      </c>
      <c r="F1623">
        <v>14</v>
      </c>
      <c r="G1623">
        <v>244.79867553710937</v>
      </c>
      <c r="H1623">
        <v>239.23158264160156</v>
      </c>
      <c r="I1623">
        <v>5.5671048164367676</v>
      </c>
      <c r="J1623">
        <v>2.2741563618183136E-2</v>
      </c>
      <c r="K1623">
        <v>2.5033555030822754</v>
      </c>
      <c r="L1623">
        <v>4.313443660736084</v>
      </c>
      <c r="M1623">
        <v>5.5671048164367676</v>
      </c>
      <c r="N1623">
        <v>6.8207659721374512</v>
      </c>
      <c r="O1623">
        <v>8.6308536529541016</v>
      </c>
      <c r="P1623">
        <v>1.6348252296447754</v>
      </c>
      <c r="Q1623">
        <v>9.4993839263916016</v>
      </c>
      <c r="R1623">
        <v>2419</v>
      </c>
      <c r="S1623">
        <v>5.7152371406555176</v>
      </c>
      <c r="T1623">
        <v>2.3906562328338623</v>
      </c>
      <c r="U1623">
        <v>73.322395324707031</v>
      </c>
      <c r="V1623">
        <v>91.644828796386719</v>
      </c>
      <c r="W1623">
        <v>78.195991516113281</v>
      </c>
    </row>
    <row r="1624" spans="1:23" x14ac:dyDescent="0.25">
      <c r="A1624" t="s">
        <v>85</v>
      </c>
      <c r="B1624" t="s">
        <v>97</v>
      </c>
      <c r="C1624" t="s">
        <v>100</v>
      </c>
      <c r="D1624" t="s">
        <v>88</v>
      </c>
      <c r="E1624" t="s">
        <v>107</v>
      </c>
      <c r="F1624">
        <v>15</v>
      </c>
      <c r="G1624">
        <v>238.38517761230469</v>
      </c>
      <c r="H1624">
        <v>224.01722717285156</v>
      </c>
      <c r="I1624">
        <v>14.367935180664063</v>
      </c>
      <c r="J1624">
        <v>6.0271933674812317E-2</v>
      </c>
      <c r="K1624">
        <v>11.285136222839355</v>
      </c>
      <c r="L1624">
        <v>13.106478691101074</v>
      </c>
      <c r="M1624">
        <v>14.367935180664063</v>
      </c>
      <c r="N1624">
        <v>15.629391670227051</v>
      </c>
      <c r="O1624">
        <v>17.450735092163086</v>
      </c>
      <c r="P1624">
        <v>10.411205291748047</v>
      </c>
      <c r="Q1624">
        <v>18.324665069580078</v>
      </c>
      <c r="R1624">
        <v>2419</v>
      </c>
      <c r="S1624">
        <v>5.7865314483642578</v>
      </c>
      <c r="T1624">
        <v>2.4055209159851074</v>
      </c>
      <c r="U1624">
        <v>73.322395324707031</v>
      </c>
      <c r="V1624">
        <v>91.644828796386719</v>
      </c>
      <c r="W1624">
        <v>79.436180114746094</v>
      </c>
    </row>
    <row r="1625" spans="1:23" x14ac:dyDescent="0.25">
      <c r="A1625" t="s">
        <v>85</v>
      </c>
      <c r="B1625" t="s">
        <v>97</v>
      </c>
      <c r="C1625" t="s">
        <v>100</v>
      </c>
      <c r="D1625" t="s">
        <v>88</v>
      </c>
      <c r="E1625" t="s">
        <v>107</v>
      </c>
      <c r="F1625">
        <v>16</v>
      </c>
      <c r="G1625">
        <v>231.66018676757812</v>
      </c>
      <c r="H1625">
        <v>218.3460693359375</v>
      </c>
      <c r="I1625">
        <v>13.314125061035156</v>
      </c>
      <c r="J1625">
        <v>5.7472649961709976E-2</v>
      </c>
      <c r="K1625">
        <v>10.487826347351074</v>
      </c>
      <c r="L1625">
        <v>12.157626152038574</v>
      </c>
      <c r="M1625">
        <v>13.314125061035156</v>
      </c>
      <c r="N1625">
        <v>14.470623970031738</v>
      </c>
      <c r="O1625">
        <v>16.140424728393555</v>
      </c>
      <c r="P1625">
        <v>9.6866092681884766</v>
      </c>
      <c r="Q1625">
        <v>16.941640853881836</v>
      </c>
      <c r="R1625">
        <v>2419</v>
      </c>
      <c r="S1625">
        <v>4.8636693954467773</v>
      </c>
      <c r="T1625">
        <v>2.2053728103637695</v>
      </c>
      <c r="U1625">
        <v>73.322395324707031</v>
      </c>
      <c r="V1625">
        <v>91.644828796386719</v>
      </c>
      <c r="W1625">
        <v>81.823417663574219</v>
      </c>
    </row>
    <row r="1626" spans="1:23" x14ac:dyDescent="0.25">
      <c r="A1626" t="s">
        <v>85</v>
      </c>
      <c r="B1626" t="s">
        <v>97</v>
      </c>
      <c r="C1626" t="s">
        <v>100</v>
      </c>
      <c r="D1626" t="s">
        <v>88</v>
      </c>
      <c r="E1626" t="s">
        <v>107</v>
      </c>
      <c r="F1626">
        <v>17</v>
      </c>
      <c r="G1626">
        <v>222.31925964355469</v>
      </c>
      <c r="H1626">
        <v>209.94898986816406</v>
      </c>
      <c r="I1626">
        <v>12.370255470275879</v>
      </c>
      <c r="J1626">
        <v>5.564185231924057E-2</v>
      </c>
      <c r="K1626">
        <v>9.7387094497680664</v>
      </c>
      <c r="L1626">
        <v>11.293448448181152</v>
      </c>
      <c r="M1626">
        <v>12.370255470275879</v>
      </c>
      <c r="N1626">
        <v>13.447062492370605</v>
      </c>
      <c r="O1626">
        <v>15.001801490783691</v>
      </c>
      <c r="P1626">
        <v>8.9927024841308594</v>
      </c>
      <c r="Q1626">
        <v>15.747808456420898</v>
      </c>
      <c r="R1626">
        <v>2419</v>
      </c>
      <c r="S1626">
        <v>4.2164778709411621</v>
      </c>
      <c r="T1626">
        <v>2.0534064769744873</v>
      </c>
      <c r="U1626">
        <v>73.322395324707031</v>
      </c>
      <c r="V1626">
        <v>91.644828796386719</v>
      </c>
      <c r="W1626">
        <v>82.179397583007812</v>
      </c>
    </row>
    <row r="1627" spans="1:23" x14ac:dyDescent="0.25">
      <c r="A1627" t="s">
        <v>85</v>
      </c>
      <c r="B1627" t="s">
        <v>97</v>
      </c>
      <c r="C1627" t="s">
        <v>100</v>
      </c>
      <c r="D1627" t="s">
        <v>88</v>
      </c>
      <c r="E1627" t="s">
        <v>107</v>
      </c>
      <c r="F1627">
        <v>18</v>
      </c>
      <c r="G1627">
        <v>208.27769470214844</v>
      </c>
      <c r="H1627">
        <v>197.59291076660156</v>
      </c>
      <c r="I1627">
        <v>10.68479061126709</v>
      </c>
      <c r="J1627">
        <v>5.1300697028636932E-2</v>
      </c>
      <c r="K1627">
        <v>8.1572093963623047</v>
      </c>
      <c r="L1627">
        <v>9.6505250930786133</v>
      </c>
      <c r="M1627">
        <v>10.68479061126709</v>
      </c>
      <c r="N1627">
        <v>11.719056129455566</v>
      </c>
      <c r="O1627">
        <v>13.212371826171875</v>
      </c>
      <c r="P1627">
        <v>7.4406752586364746</v>
      </c>
      <c r="Q1627">
        <v>13.928905487060547</v>
      </c>
      <c r="R1627">
        <v>2419</v>
      </c>
      <c r="S1627">
        <v>3.8898966312408447</v>
      </c>
      <c r="T1627">
        <v>1.9722820520401001</v>
      </c>
      <c r="U1627">
        <v>73.322395324707031</v>
      </c>
      <c r="V1627">
        <v>91.644828796386719</v>
      </c>
      <c r="W1627">
        <v>78.835189819335938</v>
      </c>
    </row>
    <row r="1628" spans="1:23" x14ac:dyDescent="0.25">
      <c r="A1628" t="s">
        <v>85</v>
      </c>
      <c r="B1628" t="s">
        <v>97</v>
      </c>
      <c r="C1628" t="s">
        <v>100</v>
      </c>
      <c r="D1628" t="s">
        <v>88</v>
      </c>
      <c r="E1628" t="s">
        <v>107</v>
      </c>
      <c r="F1628">
        <v>19</v>
      </c>
      <c r="G1628">
        <v>197.72032165527344</v>
      </c>
      <c r="H1628">
        <v>193.62857055664062</v>
      </c>
      <c r="I1628">
        <v>4.0917534828186035</v>
      </c>
      <c r="J1628">
        <v>2.0694652572274208E-2</v>
      </c>
      <c r="K1628">
        <v>1.6044414043426514</v>
      </c>
      <c r="L1628">
        <v>3.0739655494689941</v>
      </c>
      <c r="M1628">
        <v>4.0917534828186035</v>
      </c>
      <c r="N1628">
        <v>5.1095414161682129</v>
      </c>
      <c r="O1628">
        <v>6.5790653228759766</v>
      </c>
      <c r="P1628">
        <v>0.8993229866027832</v>
      </c>
      <c r="Q1628">
        <v>7.2841839790344238</v>
      </c>
      <c r="R1628">
        <v>2419</v>
      </c>
      <c r="S1628">
        <v>3.766937255859375</v>
      </c>
      <c r="T1628">
        <v>1.9408599138259888</v>
      </c>
      <c r="U1628">
        <v>73.322395324707031</v>
      </c>
      <c r="V1628">
        <v>91.644828796386719</v>
      </c>
      <c r="W1628">
        <v>75.498016357421875</v>
      </c>
    </row>
    <row r="1629" spans="1:23" x14ac:dyDescent="0.25">
      <c r="A1629" t="s">
        <v>85</v>
      </c>
      <c r="B1629" t="s">
        <v>97</v>
      </c>
      <c r="C1629" t="s">
        <v>100</v>
      </c>
      <c r="D1629" t="s">
        <v>88</v>
      </c>
      <c r="E1629" t="s">
        <v>107</v>
      </c>
      <c r="F1629">
        <v>20</v>
      </c>
      <c r="G1629">
        <v>192.07646179199219</v>
      </c>
      <c r="H1629">
        <v>190.428466796875</v>
      </c>
      <c r="I1629">
        <v>1.6479936838150024</v>
      </c>
      <c r="J1629">
        <v>8.5798837244510651E-3</v>
      </c>
      <c r="K1629">
        <v>-0.79725205898284912</v>
      </c>
      <c r="L1629">
        <v>0.64741891622543335</v>
      </c>
      <c r="M1629">
        <v>1.6479936838150024</v>
      </c>
      <c r="N1629">
        <v>2.6485683917999268</v>
      </c>
      <c r="O1629">
        <v>4.0932393074035645</v>
      </c>
      <c r="P1629">
        <v>-1.4904452562332153</v>
      </c>
      <c r="Q1629">
        <v>4.7864327430725098</v>
      </c>
      <c r="R1629">
        <v>2419</v>
      </c>
      <c r="S1629">
        <v>3.640599250793457</v>
      </c>
      <c r="T1629">
        <v>1.9080353975296021</v>
      </c>
      <c r="U1629">
        <v>73.322395324707031</v>
      </c>
      <c r="V1629">
        <v>91.644828796386719</v>
      </c>
      <c r="W1629">
        <v>72.724929809570312</v>
      </c>
    </row>
    <row r="1630" spans="1:23" x14ac:dyDescent="0.25">
      <c r="A1630" t="s">
        <v>85</v>
      </c>
      <c r="B1630" t="s">
        <v>97</v>
      </c>
      <c r="C1630" t="s">
        <v>100</v>
      </c>
      <c r="D1630" t="s">
        <v>88</v>
      </c>
      <c r="E1630" t="s">
        <v>107</v>
      </c>
      <c r="F1630">
        <v>21</v>
      </c>
      <c r="G1630">
        <v>190.83816528320312</v>
      </c>
      <c r="H1630">
        <v>189.55184936523437</v>
      </c>
      <c r="I1630">
        <v>1.286313533782959</v>
      </c>
      <c r="J1630">
        <v>6.7403367720544338E-3</v>
      </c>
      <c r="K1630">
        <v>-1.1002044677734375</v>
      </c>
      <c r="L1630">
        <v>0.30976969003677368</v>
      </c>
      <c r="M1630">
        <v>1.286313533782959</v>
      </c>
      <c r="N1630">
        <v>2.2628574371337891</v>
      </c>
      <c r="O1630">
        <v>3.6728315353393555</v>
      </c>
      <c r="P1630">
        <v>-1.7767492532730103</v>
      </c>
      <c r="Q1630">
        <v>4.3493762016296387</v>
      </c>
      <c r="R1630">
        <v>2419</v>
      </c>
      <c r="S1630">
        <v>3.4678256511688232</v>
      </c>
      <c r="T1630">
        <v>1.8622099161148071</v>
      </c>
      <c r="U1630">
        <v>73.322395324707031</v>
      </c>
      <c r="V1630">
        <v>91.644828796386719</v>
      </c>
      <c r="W1630">
        <v>71.133346557617187</v>
      </c>
    </row>
    <row r="1631" spans="1:23" x14ac:dyDescent="0.25">
      <c r="A1631" t="s">
        <v>85</v>
      </c>
      <c r="B1631" t="s">
        <v>97</v>
      </c>
      <c r="C1631" t="s">
        <v>100</v>
      </c>
      <c r="D1631" t="s">
        <v>88</v>
      </c>
      <c r="E1631" t="s">
        <v>107</v>
      </c>
      <c r="F1631">
        <v>22</v>
      </c>
      <c r="G1631">
        <v>183.72193908691406</v>
      </c>
      <c r="H1631">
        <v>182.84931945800781</v>
      </c>
      <c r="I1631">
        <v>0.87261009216308594</v>
      </c>
      <c r="J1631">
        <v>4.7496235929429531E-3</v>
      </c>
      <c r="K1631">
        <v>-1.5139336585998535</v>
      </c>
      <c r="L1631">
        <v>-0.10394424200057983</v>
      </c>
      <c r="M1631">
        <v>0.87261009216308594</v>
      </c>
      <c r="N1631">
        <v>1.8491644859313965</v>
      </c>
      <c r="O1631">
        <v>3.2591538429260254</v>
      </c>
      <c r="P1631">
        <v>-2.1904854774475098</v>
      </c>
      <c r="Q1631">
        <v>3.9357056617736816</v>
      </c>
      <c r="R1631">
        <v>2419</v>
      </c>
      <c r="S1631">
        <v>3.4679005146026611</v>
      </c>
      <c r="T1631">
        <v>1.8622299432754517</v>
      </c>
      <c r="U1631">
        <v>73.322395324707031</v>
      </c>
      <c r="V1631">
        <v>91.644828796386719</v>
      </c>
      <c r="W1631">
        <v>70.646240234375</v>
      </c>
    </row>
    <row r="1632" spans="1:23" x14ac:dyDescent="0.25">
      <c r="A1632" t="s">
        <v>85</v>
      </c>
      <c r="B1632" t="s">
        <v>97</v>
      </c>
      <c r="C1632" t="s">
        <v>100</v>
      </c>
      <c r="D1632" t="s">
        <v>88</v>
      </c>
      <c r="E1632" t="s">
        <v>107</v>
      </c>
      <c r="F1632">
        <v>23</v>
      </c>
      <c r="G1632">
        <v>171.866943359375</v>
      </c>
      <c r="H1632">
        <v>171.51994323730469</v>
      </c>
      <c r="I1632">
        <v>0.34700027108192444</v>
      </c>
      <c r="J1632">
        <v>2.019005361944437E-3</v>
      </c>
      <c r="K1632">
        <v>-1.9514907598495483</v>
      </c>
      <c r="L1632">
        <v>-0.59352362155914307</v>
      </c>
      <c r="M1632">
        <v>0.34700027108192444</v>
      </c>
      <c r="N1632">
        <v>1.2875242233276367</v>
      </c>
      <c r="O1632">
        <v>2.645491361618042</v>
      </c>
      <c r="P1632">
        <v>-2.6030809879302979</v>
      </c>
      <c r="Q1632">
        <v>3.2970817089080811</v>
      </c>
      <c r="R1632">
        <v>2419</v>
      </c>
      <c r="S1632">
        <v>3.216721773147583</v>
      </c>
      <c r="T1632">
        <v>1.7935221195220947</v>
      </c>
      <c r="U1632">
        <v>73.322395324707031</v>
      </c>
      <c r="V1632">
        <v>91.644828796386719</v>
      </c>
      <c r="W1632">
        <v>70.565315246582031</v>
      </c>
    </row>
    <row r="1633" spans="1:23" x14ac:dyDescent="0.25">
      <c r="A1633" t="s">
        <v>85</v>
      </c>
      <c r="B1633" t="s">
        <v>97</v>
      </c>
      <c r="C1633" t="s">
        <v>100</v>
      </c>
      <c r="D1633" t="s">
        <v>88</v>
      </c>
      <c r="E1633" t="s">
        <v>107</v>
      </c>
      <c r="F1633">
        <v>24</v>
      </c>
      <c r="G1633">
        <v>163.69825744628906</v>
      </c>
      <c r="H1633">
        <v>164.11149597167969</v>
      </c>
      <c r="I1633">
        <v>-0.41323894262313843</v>
      </c>
      <c r="J1633">
        <v>-2.5243943091481924E-3</v>
      </c>
      <c r="K1633">
        <v>-2.660780668258667</v>
      </c>
      <c r="L1633">
        <v>-1.3329148292541504</v>
      </c>
      <c r="M1633">
        <v>-0.41323894262313843</v>
      </c>
      <c r="N1633">
        <v>0.50643694400787354</v>
      </c>
      <c r="O1633">
        <v>1.8343029022216797</v>
      </c>
      <c r="P1633">
        <v>-3.2979276180267334</v>
      </c>
      <c r="Q1633">
        <v>2.471449613571167</v>
      </c>
      <c r="R1633">
        <v>2419</v>
      </c>
      <c r="S1633">
        <v>3.0756957530975342</v>
      </c>
      <c r="T1633">
        <v>1.7537661790847778</v>
      </c>
      <c r="U1633">
        <v>73.322395324707031</v>
      </c>
      <c r="V1633">
        <v>91.644828796386719</v>
      </c>
      <c r="W1633">
        <v>70.217079162597656</v>
      </c>
    </row>
    <row r="1634" spans="1:23" x14ac:dyDescent="0.25">
      <c r="A1634" t="s">
        <v>85</v>
      </c>
      <c r="B1634" t="s">
        <v>97</v>
      </c>
      <c r="C1634" t="s">
        <v>100</v>
      </c>
      <c r="D1634" t="s">
        <v>88</v>
      </c>
      <c r="E1634" t="s">
        <v>108</v>
      </c>
      <c r="F1634">
        <v>1</v>
      </c>
      <c r="G1634">
        <v>160.25740051269531</v>
      </c>
      <c r="H1634">
        <v>161.60528564453125</v>
      </c>
      <c r="I1634">
        <v>-1.3478835821151733</v>
      </c>
      <c r="J1634">
        <v>-8.4107415750622749E-3</v>
      </c>
      <c r="K1634">
        <v>-3.418177604675293</v>
      </c>
      <c r="L1634">
        <v>-2.1950311660766602</v>
      </c>
      <c r="M1634">
        <v>-1.3478835821151733</v>
      </c>
      <c r="N1634">
        <v>-0.5007360577583313</v>
      </c>
      <c r="O1634">
        <v>0.72241038084030151</v>
      </c>
      <c r="P1634">
        <v>-4.0050768852233887</v>
      </c>
      <c r="Q1634">
        <v>1.3093099594116211</v>
      </c>
      <c r="R1634">
        <v>2416</v>
      </c>
      <c r="S1634">
        <v>2.6097078323364258</v>
      </c>
      <c r="T1634">
        <v>1.6154589653015137</v>
      </c>
      <c r="U1634">
        <v>78.255500793457031</v>
      </c>
      <c r="V1634">
        <v>95.189285278320313</v>
      </c>
      <c r="W1634">
        <v>71.609878540039063</v>
      </c>
    </row>
    <row r="1635" spans="1:23" x14ac:dyDescent="0.25">
      <c r="A1635" t="s">
        <v>85</v>
      </c>
      <c r="B1635" t="s">
        <v>97</v>
      </c>
      <c r="C1635" t="s">
        <v>100</v>
      </c>
      <c r="D1635" t="s">
        <v>88</v>
      </c>
      <c r="E1635" t="s">
        <v>108</v>
      </c>
      <c r="F1635">
        <v>2</v>
      </c>
      <c r="G1635">
        <v>155.68675231933594</v>
      </c>
      <c r="H1635">
        <v>156.62815856933594</v>
      </c>
      <c r="I1635">
        <v>-0.94139945507049561</v>
      </c>
      <c r="J1635">
        <v>-6.0467538423836231E-3</v>
      </c>
      <c r="K1635">
        <v>-3.1263942718505859</v>
      </c>
      <c r="L1635">
        <v>-1.8354816436767578</v>
      </c>
      <c r="M1635">
        <v>-0.94139945507049561</v>
      </c>
      <c r="N1635">
        <v>-4.7317251563072205E-2</v>
      </c>
      <c r="O1635">
        <v>1.2435954809188843</v>
      </c>
      <c r="P1635">
        <v>-3.7458100318908691</v>
      </c>
      <c r="Q1635">
        <v>1.8630111217498779</v>
      </c>
      <c r="R1635">
        <v>2416</v>
      </c>
      <c r="S1635">
        <v>2.9068906307220459</v>
      </c>
      <c r="T1635">
        <v>1.7049605846405029</v>
      </c>
      <c r="U1635">
        <v>78.255500793457031</v>
      </c>
      <c r="V1635">
        <v>95.189285278320313</v>
      </c>
      <c r="W1635">
        <v>70.9561767578125</v>
      </c>
    </row>
    <row r="1636" spans="1:23" x14ac:dyDescent="0.25">
      <c r="A1636" t="s">
        <v>85</v>
      </c>
      <c r="B1636" t="s">
        <v>97</v>
      </c>
      <c r="C1636" t="s">
        <v>100</v>
      </c>
      <c r="D1636" t="s">
        <v>88</v>
      </c>
      <c r="E1636" t="s">
        <v>108</v>
      </c>
      <c r="F1636">
        <v>3</v>
      </c>
      <c r="G1636">
        <v>150.5294189453125</v>
      </c>
      <c r="H1636">
        <v>152.15727233886719</v>
      </c>
      <c r="I1636">
        <v>-1.6278488636016846</v>
      </c>
      <c r="J1636">
        <v>-1.081415731459856E-2</v>
      </c>
      <c r="K1636">
        <v>-3.7664237022399902</v>
      </c>
      <c r="L1636">
        <v>-2.5029363632202148</v>
      </c>
      <c r="M1636">
        <v>-1.6278488636016846</v>
      </c>
      <c r="N1636">
        <v>-0.7527613639831543</v>
      </c>
      <c r="O1636">
        <v>0.51072603464126587</v>
      </c>
      <c r="P1636">
        <v>-4.3726801872253418</v>
      </c>
      <c r="Q1636">
        <v>1.1169822216033936</v>
      </c>
      <c r="R1636">
        <v>2416</v>
      </c>
      <c r="S1636">
        <v>2.78468918800354</v>
      </c>
      <c r="T1636">
        <v>1.668738842010498</v>
      </c>
      <c r="U1636">
        <v>78.255500793457031</v>
      </c>
      <c r="V1636">
        <v>95.189285278320313</v>
      </c>
      <c r="W1636">
        <v>70.394088745117188</v>
      </c>
    </row>
    <row r="1637" spans="1:23" x14ac:dyDescent="0.25">
      <c r="A1637" t="s">
        <v>85</v>
      </c>
      <c r="B1637" t="s">
        <v>97</v>
      </c>
      <c r="C1637" t="s">
        <v>100</v>
      </c>
      <c r="D1637" t="s">
        <v>88</v>
      </c>
      <c r="E1637" t="s">
        <v>108</v>
      </c>
      <c r="F1637">
        <v>4</v>
      </c>
      <c r="G1637">
        <v>150.17758178710937</v>
      </c>
      <c r="H1637">
        <v>151.4332275390625</v>
      </c>
      <c r="I1637">
        <v>-1.2556556463241577</v>
      </c>
      <c r="J1637">
        <v>-8.3611393347382545E-3</v>
      </c>
      <c r="K1637">
        <v>-3.2841804027557373</v>
      </c>
      <c r="L1637">
        <v>-2.0857114791870117</v>
      </c>
      <c r="M1637">
        <v>-1.2556556463241577</v>
      </c>
      <c r="N1637">
        <v>-0.42559975385665894</v>
      </c>
      <c r="O1637">
        <v>0.77286916971206665</v>
      </c>
      <c r="P1637">
        <v>-3.8592391014099121</v>
      </c>
      <c r="Q1637">
        <v>1.3479276895523071</v>
      </c>
      <c r="R1637">
        <v>2416</v>
      </c>
      <c r="S1637">
        <v>2.5054657459259033</v>
      </c>
      <c r="T1637">
        <v>1.5828663110733032</v>
      </c>
      <c r="U1637">
        <v>78.255500793457031</v>
      </c>
      <c r="V1637">
        <v>95.189285278320313</v>
      </c>
      <c r="W1637">
        <v>69.79443359375</v>
      </c>
    </row>
    <row r="1638" spans="1:23" x14ac:dyDescent="0.25">
      <c r="A1638" t="s">
        <v>85</v>
      </c>
      <c r="B1638" t="s">
        <v>97</v>
      </c>
      <c r="C1638" t="s">
        <v>100</v>
      </c>
      <c r="D1638" t="s">
        <v>88</v>
      </c>
      <c r="E1638" t="s">
        <v>108</v>
      </c>
      <c r="F1638">
        <v>5</v>
      </c>
      <c r="G1638">
        <v>159.75320434570312</v>
      </c>
      <c r="H1638">
        <v>161.26959228515625</v>
      </c>
      <c r="I1638">
        <v>-1.5163921117782593</v>
      </c>
      <c r="J1638">
        <v>-9.4920918345451355E-3</v>
      </c>
      <c r="K1638">
        <v>-3.5746662616729736</v>
      </c>
      <c r="L1638">
        <v>-2.3586211204528809</v>
      </c>
      <c r="M1638">
        <v>-1.5163921117782593</v>
      </c>
      <c r="N1638">
        <v>-0.67416304349899292</v>
      </c>
      <c r="O1638">
        <v>0.5418819785118103</v>
      </c>
      <c r="P1638">
        <v>-4.1581583023071289</v>
      </c>
      <c r="Q1638">
        <v>1.1253740787506104</v>
      </c>
      <c r="R1638">
        <v>2416</v>
      </c>
      <c r="S1638">
        <v>2.5794925689697266</v>
      </c>
      <c r="T1638">
        <v>1.6060798168182373</v>
      </c>
      <c r="U1638">
        <v>78.255500793457031</v>
      </c>
      <c r="V1638">
        <v>95.189285278320313</v>
      </c>
      <c r="W1638">
        <v>69.293769836425781</v>
      </c>
    </row>
    <row r="1639" spans="1:23" x14ac:dyDescent="0.25">
      <c r="A1639" t="s">
        <v>85</v>
      </c>
      <c r="B1639" t="s">
        <v>97</v>
      </c>
      <c r="C1639" t="s">
        <v>100</v>
      </c>
      <c r="D1639" t="s">
        <v>88</v>
      </c>
      <c r="E1639" t="s">
        <v>108</v>
      </c>
      <c r="F1639">
        <v>6</v>
      </c>
      <c r="G1639">
        <v>184.91383361816406</v>
      </c>
      <c r="H1639">
        <v>186.65972900390625</v>
      </c>
      <c r="I1639">
        <v>-1.7458925247192383</v>
      </c>
      <c r="J1639">
        <v>-9.441654197871685E-3</v>
      </c>
      <c r="K1639">
        <v>-3.8423182964324951</v>
      </c>
      <c r="L1639">
        <v>-2.6037330627441406</v>
      </c>
      <c r="M1639">
        <v>-1.7458925247192383</v>
      </c>
      <c r="N1639">
        <v>-0.88805210590362549</v>
      </c>
      <c r="O1639">
        <v>0.35053324699401855</v>
      </c>
      <c r="P1639">
        <v>-4.4366259574890137</v>
      </c>
      <c r="Q1639">
        <v>0.94484078884124756</v>
      </c>
      <c r="R1639">
        <v>2416</v>
      </c>
      <c r="S1639">
        <v>2.67600417137146</v>
      </c>
      <c r="T1639">
        <v>1.6358497142791748</v>
      </c>
      <c r="U1639">
        <v>78.255500793457031</v>
      </c>
      <c r="V1639">
        <v>95.189285278320313</v>
      </c>
      <c r="W1639">
        <v>68.682952880859375</v>
      </c>
    </row>
    <row r="1640" spans="1:23" x14ac:dyDescent="0.25">
      <c r="A1640" t="s">
        <v>85</v>
      </c>
      <c r="B1640" t="s">
        <v>97</v>
      </c>
      <c r="C1640" t="s">
        <v>100</v>
      </c>
      <c r="D1640" t="s">
        <v>88</v>
      </c>
      <c r="E1640" t="s">
        <v>108</v>
      </c>
      <c r="F1640">
        <v>7</v>
      </c>
      <c r="G1640">
        <v>212.55886840820312</v>
      </c>
      <c r="H1640">
        <v>212.60768127441406</v>
      </c>
      <c r="I1640">
        <v>-4.8802409321069717E-2</v>
      </c>
      <c r="J1640">
        <v>-2.2959479247219861E-4</v>
      </c>
      <c r="K1640">
        <v>-2.4815492630004883</v>
      </c>
      <c r="L1640">
        <v>-1.0442626476287842</v>
      </c>
      <c r="M1640">
        <v>-4.8802409321069717E-2</v>
      </c>
      <c r="N1640">
        <v>0.94665783643722534</v>
      </c>
      <c r="O1640">
        <v>2.3839442729949951</v>
      </c>
      <c r="P1640">
        <v>-3.1711990833282471</v>
      </c>
      <c r="Q1640">
        <v>3.073594331741333</v>
      </c>
      <c r="R1640">
        <v>2416</v>
      </c>
      <c r="S1640">
        <v>3.6034762859344482</v>
      </c>
      <c r="T1640">
        <v>1.8982824087142944</v>
      </c>
      <c r="U1640">
        <v>78.255500793457031</v>
      </c>
      <c r="V1640">
        <v>95.189285278320313</v>
      </c>
      <c r="W1640">
        <v>69.165634155273437</v>
      </c>
    </row>
    <row r="1641" spans="1:23" x14ac:dyDescent="0.25">
      <c r="A1641" t="s">
        <v>85</v>
      </c>
      <c r="B1641" t="s">
        <v>97</v>
      </c>
      <c r="C1641" t="s">
        <v>100</v>
      </c>
      <c r="D1641" t="s">
        <v>88</v>
      </c>
      <c r="E1641" t="s">
        <v>108</v>
      </c>
      <c r="F1641">
        <v>8</v>
      </c>
      <c r="G1641">
        <v>233.80857849121094</v>
      </c>
      <c r="H1641">
        <v>233.99288940429687</v>
      </c>
      <c r="I1641">
        <v>-0.18431799113750458</v>
      </c>
      <c r="J1641">
        <v>-7.8832858707755804E-4</v>
      </c>
      <c r="K1641">
        <v>-2.6881647109985352</v>
      </c>
      <c r="L1641">
        <v>-1.2088717222213745</v>
      </c>
      <c r="M1641">
        <v>-0.18431799113750458</v>
      </c>
      <c r="N1641">
        <v>0.84023576974868774</v>
      </c>
      <c r="O1641">
        <v>2.3195285797119141</v>
      </c>
      <c r="P1641">
        <v>-3.39797043800354</v>
      </c>
      <c r="Q1641">
        <v>3.0293343067169189</v>
      </c>
      <c r="R1641">
        <v>2416</v>
      </c>
      <c r="S1641">
        <v>3.817185640335083</v>
      </c>
      <c r="T1641">
        <v>1.9537619352340698</v>
      </c>
      <c r="U1641">
        <v>78.255500793457031</v>
      </c>
      <c r="V1641">
        <v>95.189285278320313</v>
      </c>
      <c r="W1641">
        <v>72.164566040039063</v>
      </c>
    </row>
    <row r="1642" spans="1:23" x14ac:dyDescent="0.25">
      <c r="A1642" t="s">
        <v>85</v>
      </c>
      <c r="B1642" t="s">
        <v>97</v>
      </c>
      <c r="C1642" t="s">
        <v>100</v>
      </c>
      <c r="D1642" t="s">
        <v>88</v>
      </c>
      <c r="E1642" t="s">
        <v>108</v>
      </c>
      <c r="F1642">
        <v>9</v>
      </c>
      <c r="G1642">
        <v>245.19540405273437</v>
      </c>
      <c r="H1642">
        <v>246.18402099609375</v>
      </c>
      <c r="I1642">
        <v>-0.98861706256866455</v>
      </c>
      <c r="J1642">
        <v>-4.0319557301700115E-3</v>
      </c>
      <c r="K1642">
        <v>-3.7805061340332031</v>
      </c>
      <c r="L1642">
        <v>-2.131035327911377</v>
      </c>
      <c r="M1642">
        <v>-0.98861706256866455</v>
      </c>
      <c r="N1642">
        <v>0.15380129218101501</v>
      </c>
      <c r="O1642">
        <v>1.803272008895874</v>
      </c>
      <c r="P1642">
        <v>-4.5719680786132812</v>
      </c>
      <c r="Q1642">
        <v>2.594733715057373</v>
      </c>
      <c r="R1642">
        <v>2416</v>
      </c>
      <c r="S1642">
        <v>4.7459602355957031</v>
      </c>
      <c r="T1642">
        <v>2.1785225868225098</v>
      </c>
      <c r="U1642">
        <v>78.255500793457031</v>
      </c>
      <c r="V1642">
        <v>95.189285278320313</v>
      </c>
      <c r="W1642">
        <v>75.389442443847656</v>
      </c>
    </row>
    <row r="1643" spans="1:23" x14ac:dyDescent="0.25">
      <c r="A1643" t="s">
        <v>85</v>
      </c>
      <c r="B1643" t="s">
        <v>97</v>
      </c>
      <c r="C1643" t="s">
        <v>100</v>
      </c>
      <c r="D1643" t="s">
        <v>88</v>
      </c>
      <c r="E1643" t="s">
        <v>108</v>
      </c>
      <c r="F1643">
        <v>10</v>
      </c>
      <c r="G1643">
        <v>252.77717590332031</v>
      </c>
      <c r="H1643">
        <v>252.37109375</v>
      </c>
      <c r="I1643">
        <v>0.40608829259872437</v>
      </c>
      <c r="J1643">
        <v>1.6065069939941168E-3</v>
      </c>
      <c r="K1643">
        <v>-2.423922061920166</v>
      </c>
      <c r="L1643">
        <v>-0.75192904472351074</v>
      </c>
      <c r="M1643">
        <v>0.40608829259872437</v>
      </c>
      <c r="N1643">
        <v>1.5641056299209595</v>
      </c>
      <c r="O1643">
        <v>3.2360987663269043</v>
      </c>
      <c r="P1643">
        <v>-3.2261908054351807</v>
      </c>
      <c r="Q1643">
        <v>4.0383672714233398</v>
      </c>
      <c r="R1643">
        <v>2416</v>
      </c>
      <c r="S1643">
        <v>4.8764519691467285</v>
      </c>
      <c r="T1643">
        <v>2.2082688808441162</v>
      </c>
      <c r="U1643">
        <v>78.255500793457031</v>
      </c>
      <c r="V1643">
        <v>95.189285278320313</v>
      </c>
      <c r="W1643">
        <v>78.753616333007813</v>
      </c>
    </row>
    <row r="1644" spans="1:23" x14ac:dyDescent="0.25">
      <c r="A1644" t="s">
        <v>85</v>
      </c>
      <c r="B1644" t="s">
        <v>97</v>
      </c>
      <c r="C1644" t="s">
        <v>100</v>
      </c>
      <c r="D1644" t="s">
        <v>88</v>
      </c>
      <c r="E1644" t="s">
        <v>108</v>
      </c>
      <c r="F1644">
        <v>11</v>
      </c>
      <c r="G1644">
        <v>260.38543701171875</v>
      </c>
      <c r="H1644">
        <v>262.58599853515625</v>
      </c>
      <c r="I1644">
        <v>-2.2005558013916016</v>
      </c>
      <c r="J1644">
        <v>-8.4511479362845421E-3</v>
      </c>
      <c r="K1644">
        <v>-5.1129627227783203</v>
      </c>
      <c r="L1644">
        <v>-3.3922891616821289</v>
      </c>
      <c r="M1644">
        <v>-2.2005558013916016</v>
      </c>
      <c r="N1644">
        <v>-1.0088224411010742</v>
      </c>
      <c r="O1644">
        <v>0.71185117959976196</v>
      </c>
      <c r="P1644">
        <v>-5.9385895729064941</v>
      </c>
      <c r="Q1644">
        <v>1.5374780893325806</v>
      </c>
      <c r="R1644">
        <v>2416</v>
      </c>
      <c r="S1644">
        <v>5.164543628692627</v>
      </c>
      <c r="T1644">
        <v>2.2725632190704346</v>
      </c>
      <c r="U1644">
        <v>78.255500793457031</v>
      </c>
      <c r="V1644">
        <v>95.189285278320313</v>
      </c>
      <c r="W1644">
        <v>82.371345520019531</v>
      </c>
    </row>
    <row r="1645" spans="1:23" x14ac:dyDescent="0.25">
      <c r="A1645" t="s">
        <v>85</v>
      </c>
      <c r="B1645" t="s">
        <v>97</v>
      </c>
      <c r="C1645" t="s">
        <v>100</v>
      </c>
      <c r="D1645" t="s">
        <v>88</v>
      </c>
      <c r="E1645" t="s">
        <v>108</v>
      </c>
      <c r="F1645">
        <v>12</v>
      </c>
      <c r="G1645">
        <v>261.44491577148437</v>
      </c>
      <c r="H1645">
        <v>263.155517578125</v>
      </c>
      <c r="I1645">
        <v>-1.7106062173843384</v>
      </c>
      <c r="J1645">
        <v>-6.5428935922682285E-3</v>
      </c>
      <c r="K1645">
        <v>-4.5756735801696777</v>
      </c>
      <c r="L1645">
        <v>-2.8829684257507324</v>
      </c>
      <c r="M1645">
        <v>-1.7106062173843384</v>
      </c>
      <c r="N1645">
        <v>-0.53824394941329956</v>
      </c>
      <c r="O1645">
        <v>1.1544610261917114</v>
      </c>
      <c r="P1645">
        <v>-5.3878803253173828</v>
      </c>
      <c r="Q1645">
        <v>1.9666677713394165</v>
      </c>
      <c r="R1645">
        <v>2416</v>
      </c>
      <c r="S1645">
        <v>4.9980144500732422</v>
      </c>
      <c r="T1645">
        <v>2.235623836517334</v>
      </c>
      <c r="U1645">
        <v>78.255500793457031</v>
      </c>
      <c r="V1645">
        <v>95.189285278320313</v>
      </c>
      <c r="W1645">
        <v>84.6434326171875</v>
      </c>
    </row>
    <row r="1646" spans="1:23" x14ac:dyDescent="0.25">
      <c r="A1646" t="s">
        <v>85</v>
      </c>
      <c r="B1646" t="s">
        <v>97</v>
      </c>
      <c r="C1646" t="s">
        <v>100</v>
      </c>
      <c r="D1646" t="s">
        <v>88</v>
      </c>
      <c r="E1646" t="s">
        <v>108</v>
      </c>
      <c r="F1646">
        <v>13</v>
      </c>
      <c r="G1646">
        <v>257.454345703125</v>
      </c>
      <c r="H1646">
        <v>258.6199951171875</v>
      </c>
      <c r="I1646">
        <v>-1.1656601428985596</v>
      </c>
      <c r="J1646">
        <v>-4.5276382006704807E-3</v>
      </c>
      <c r="K1646">
        <v>-3.8977327346801758</v>
      </c>
      <c r="L1646">
        <v>-2.283602237701416</v>
      </c>
      <c r="M1646">
        <v>-1.1656601428985596</v>
      </c>
      <c r="N1646">
        <v>-4.771815612912178E-2</v>
      </c>
      <c r="O1646">
        <v>1.5664125680923462</v>
      </c>
      <c r="P1646">
        <v>-4.6722373962402344</v>
      </c>
      <c r="Q1646">
        <v>2.3409171104431152</v>
      </c>
      <c r="R1646">
        <v>2416</v>
      </c>
      <c r="S1646">
        <v>4.544774055480957</v>
      </c>
      <c r="T1646">
        <v>2.131847620010376</v>
      </c>
      <c r="U1646">
        <v>78.255500793457031</v>
      </c>
      <c r="V1646">
        <v>95.189285278320313</v>
      </c>
      <c r="W1646">
        <v>86.580528259277344</v>
      </c>
    </row>
    <row r="1647" spans="1:23" x14ac:dyDescent="0.25">
      <c r="A1647" t="s">
        <v>85</v>
      </c>
      <c r="B1647" t="s">
        <v>97</v>
      </c>
      <c r="C1647" t="s">
        <v>100</v>
      </c>
      <c r="D1647" t="s">
        <v>88</v>
      </c>
      <c r="E1647" t="s">
        <v>108</v>
      </c>
      <c r="F1647">
        <v>14</v>
      </c>
      <c r="G1647">
        <v>259.32754516601562</v>
      </c>
      <c r="H1647">
        <v>254.0653076171875</v>
      </c>
      <c r="I1647">
        <v>5.2622470855712891</v>
      </c>
      <c r="J1647">
        <v>2.0291894674301147E-2</v>
      </c>
      <c r="K1647">
        <v>2.4429497718811035</v>
      </c>
      <c r="L1647">
        <v>4.1086134910583496</v>
      </c>
      <c r="M1647">
        <v>5.2622470855712891</v>
      </c>
      <c r="N1647">
        <v>6.4158806800842285</v>
      </c>
      <c r="O1647">
        <v>8.0815448760986328</v>
      </c>
      <c r="P1647">
        <v>1.6437180042266846</v>
      </c>
      <c r="Q1647">
        <v>8.8807764053344727</v>
      </c>
      <c r="R1647">
        <v>2416</v>
      </c>
      <c r="S1647">
        <v>4.839601993560791</v>
      </c>
      <c r="T1647">
        <v>2.1999094486236572</v>
      </c>
      <c r="U1647">
        <v>78.255500793457031</v>
      </c>
      <c r="V1647">
        <v>95.189285278320313</v>
      </c>
      <c r="W1647">
        <v>87.968048095703125</v>
      </c>
    </row>
    <row r="1648" spans="1:23" x14ac:dyDescent="0.25">
      <c r="A1648" t="s">
        <v>85</v>
      </c>
      <c r="B1648" t="s">
        <v>97</v>
      </c>
      <c r="C1648" t="s">
        <v>100</v>
      </c>
      <c r="D1648" t="s">
        <v>88</v>
      </c>
      <c r="E1648" t="s">
        <v>108</v>
      </c>
      <c r="F1648">
        <v>15</v>
      </c>
      <c r="G1648">
        <v>254.50238037109375</v>
      </c>
      <c r="H1648">
        <v>236.96626281738281</v>
      </c>
      <c r="I1648">
        <v>17.536125183105469</v>
      </c>
      <c r="J1648">
        <v>6.890358030796051E-2</v>
      </c>
      <c r="K1648">
        <v>14.533548355102539</v>
      </c>
      <c r="L1648">
        <v>16.3074951171875</v>
      </c>
      <c r="M1648">
        <v>17.536125183105469</v>
      </c>
      <c r="N1648">
        <v>18.764755249023438</v>
      </c>
      <c r="O1648">
        <v>20.538702011108398</v>
      </c>
      <c r="P1648">
        <v>13.68235969543457</v>
      </c>
      <c r="Q1648">
        <v>21.389890670776367</v>
      </c>
      <c r="R1648">
        <v>2416</v>
      </c>
      <c r="S1648">
        <v>5.489288330078125</v>
      </c>
      <c r="T1648">
        <v>2.3429229259490967</v>
      </c>
      <c r="U1648">
        <v>78.255500793457031</v>
      </c>
      <c r="V1648">
        <v>95.189285278320313</v>
      </c>
      <c r="W1648">
        <v>88.285118103027344</v>
      </c>
    </row>
    <row r="1649" spans="1:23" x14ac:dyDescent="0.25">
      <c r="A1649" t="s">
        <v>85</v>
      </c>
      <c r="B1649" t="s">
        <v>97</v>
      </c>
      <c r="C1649" t="s">
        <v>100</v>
      </c>
      <c r="D1649" t="s">
        <v>88</v>
      </c>
      <c r="E1649" t="s">
        <v>108</v>
      </c>
      <c r="F1649">
        <v>16</v>
      </c>
      <c r="G1649">
        <v>245.18464660644531</v>
      </c>
      <c r="H1649">
        <v>228.1063232421875</v>
      </c>
      <c r="I1649">
        <v>17.078317642211914</v>
      </c>
      <c r="J1649">
        <v>6.96549192070961E-2</v>
      </c>
      <c r="K1649">
        <v>14.333576202392578</v>
      </c>
      <c r="L1649">
        <v>15.955191612243652</v>
      </c>
      <c r="M1649">
        <v>17.078317642211914</v>
      </c>
      <c r="N1649">
        <v>18.201442718505859</v>
      </c>
      <c r="O1649">
        <v>19.82305908203125</v>
      </c>
      <c r="P1649">
        <v>13.555480003356934</v>
      </c>
      <c r="Q1649">
        <v>20.601154327392578</v>
      </c>
      <c r="R1649">
        <v>2416</v>
      </c>
      <c r="S1649">
        <v>4.5870194435119629</v>
      </c>
      <c r="T1649">
        <v>2.141732931137085</v>
      </c>
      <c r="U1649">
        <v>78.255500793457031</v>
      </c>
      <c r="V1649">
        <v>95.189285278320313</v>
      </c>
      <c r="W1649">
        <v>89.328681945800781</v>
      </c>
    </row>
    <row r="1650" spans="1:23" x14ac:dyDescent="0.25">
      <c r="A1650" t="s">
        <v>85</v>
      </c>
      <c r="B1650" t="s">
        <v>97</v>
      </c>
      <c r="C1650" t="s">
        <v>100</v>
      </c>
      <c r="D1650" t="s">
        <v>88</v>
      </c>
      <c r="E1650" t="s">
        <v>108</v>
      </c>
      <c r="F1650">
        <v>17</v>
      </c>
      <c r="G1650">
        <v>232.88069152832031</v>
      </c>
      <c r="H1650">
        <v>217.67147827148437</v>
      </c>
      <c r="I1650">
        <v>15.209209442138672</v>
      </c>
      <c r="J1650">
        <v>6.5309017896652222E-2</v>
      </c>
      <c r="K1650">
        <v>12.477038383483887</v>
      </c>
      <c r="L1650">
        <v>14.091227531433105</v>
      </c>
      <c r="M1650">
        <v>15.209209442138672</v>
      </c>
      <c r="N1650">
        <v>16.327192306518555</v>
      </c>
      <c r="O1650">
        <v>17.941379547119141</v>
      </c>
      <c r="P1650">
        <v>11.702506065368652</v>
      </c>
      <c r="Q1650">
        <v>18.715911865234375</v>
      </c>
      <c r="R1650">
        <v>2416</v>
      </c>
      <c r="S1650">
        <v>4.5451006889343262</v>
      </c>
      <c r="T1650">
        <v>2.1319241523742676</v>
      </c>
      <c r="U1650">
        <v>78.255500793457031</v>
      </c>
      <c r="V1650">
        <v>95.189285278320313</v>
      </c>
      <c r="W1650">
        <v>88.137100219726563</v>
      </c>
    </row>
    <row r="1651" spans="1:23" x14ac:dyDescent="0.25">
      <c r="A1651" t="s">
        <v>85</v>
      </c>
      <c r="B1651" t="s">
        <v>97</v>
      </c>
      <c r="C1651" t="s">
        <v>100</v>
      </c>
      <c r="D1651" t="s">
        <v>88</v>
      </c>
      <c r="E1651" t="s">
        <v>108</v>
      </c>
      <c r="F1651">
        <v>18</v>
      </c>
      <c r="G1651">
        <v>218.62910461425781</v>
      </c>
      <c r="H1651">
        <v>205.37702941894531</v>
      </c>
      <c r="I1651">
        <v>13.252059936523438</v>
      </c>
      <c r="J1651">
        <v>6.0614343732595444E-2</v>
      </c>
      <c r="K1651">
        <v>10.617634773254395</v>
      </c>
      <c r="L1651">
        <v>12.174074172973633</v>
      </c>
      <c r="M1651">
        <v>13.252059936523438</v>
      </c>
      <c r="N1651">
        <v>14.330045700073242</v>
      </c>
      <c r="O1651">
        <v>15.88648509979248</v>
      </c>
      <c r="P1651">
        <v>9.8708114624023437</v>
      </c>
      <c r="Q1651">
        <v>16.633308410644531</v>
      </c>
      <c r="R1651">
        <v>2416</v>
      </c>
      <c r="S1651">
        <v>4.2257089614868164</v>
      </c>
      <c r="T1651">
        <v>2.0556528568267822</v>
      </c>
      <c r="U1651">
        <v>78.255500793457031</v>
      </c>
      <c r="V1651">
        <v>95.189285278320313</v>
      </c>
      <c r="W1651">
        <v>86.904861450195313</v>
      </c>
    </row>
    <row r="1652" spans="1:23" x14ac:dyDescent="0.25">
      <c r="A1652" t="s">
        <v>85</v>
      </c>
      <c r="B1652" t="s">
        <v>97</v>
      </c>
      <c r="C1652" t="s">
        <v>100</v>
      </c>
      <c r="D1652" t="s">
        <v>88</v>
      </c>
      <c r="E1652" t="s">
        <v>108</v>
      </c>
      <c r="F1652">
        <v>19</v>
      </c>
      <c r="G1652">
        <v>206.78515625</v>
      </c>
      <c r="H1652">
        <v>203.32534790039062</v>
      </c>
      <c r="I1652">
        <v>3.4598126411437988</v>
      </c>
      <c r="J1652">
        <v>1.6731435433030128E-2</v>
      </c>
      <c r="K1652">
        <v>1.2932679653167725</v>
      </c>
      <c r="L1652">
        <v>2.5732800960540771</v>
      </c>
      <c r="M1652">
        <v>3.4598126411437988</v>
      </c>
      <c r="N1652">
        <v>4.3463449478149414</v>
      </c>
      <c r="O1652">
        <v>5.6263575553894043</v>
      </c>
      <c r="P1652">
        <v>0.67908263206481934</v>
      </c>
      <c r="Q1652">
        <v>6.2405424118041992</v>
      </c>
      <c r="R1652">
        <v>2416</v>
      </c>
      <c r="S1652">
        <v>2.8580060005187988</v>
      </c>
      <c r="T1652">
        <v>1.6905637979507446</v>
      </c>
      <c r="U1652">
        <v>78.255500793457031</v>
      </c>
      <c r="V1652">
        <v>95.189285278320313</v>
      </c>
      <c r="W1652">
        <v>84.3194580078125</v>
      </c>
    </row>
    <row r="1653" spans="1:23" x14ac:dyDescent="0.25">
      <c r="A1653" t="s">
        <v>85</v>
      </c>
      <c r="B1653" t="s">
        <v>97</v>
      </c>
      <c r="C1653" t="s">
        <v>100</v>
      </c>
      <c r="D1653" t="s">
        <v>88</v>
      </c>
      <c r="E1653" t="s">
        <v>108</v>
      </c>
      <c r="F1653">
        <v>20</v>
      </c>
      <c r="G1653">
        <v>200.54849243164062</v>
      </c>
      <c r="H1653">
        <v>200.01565551757813</v>
      </c>
      <c r="I1653">
        <v>0.53282177448272705</v>
      </c>
      <c r="J1653">
        <v>2.6568225584924221E-3</v>
      </c>
      <c r="K1653">
        <v>-1.62159264087677</v>
      </c>
      <c r="L1653">
        <v>-0.3487471342086792</v>
      </c>
      <c r="M1653">
        <v>0.53282177448272705</v>
      </c>
      <c r="N1653">
        <v>1.4143906831741333</v>
      </c>
      <c r="O1653">
        <v>2.6872360706329346</v>
      </c>
      <c r="P1653">
        <v>-2.2323391437530518</v>
      </c>
      <c r="Q1653">
        <v>3.2979826927185059</v>
      </c>
      <c r="R1653">
        <v>2416</v>
      </c>
      <c r="S1653">
        <v>2.826092004776001</v>
      </c>
      <c r="T1653">
        <v>1.681098461151123</v>
      </c>
      <c r="U1653">
        <v>78.255500793457031</v>
      </c>
      <c r="V1653">
        <v>95.189285278320313</v>
      </c>
      <c r="W1653">
        <v>80.451705932617188</v>
      </c>
    </row>
    <row r="1654" spans="1:23" x14ac:dyDescent="0.25">
      <c r="A1654" t="s">
        <v>85</v>
      </c>
      <c r="B1654" t="s">
        <v>97</v>
      </c>
      <c r="C1654" t="s">
        <v>100</v>
      </c>
      <c r="D1654" t="s">
        <v>88</v>
      </c>
      <c r="E1654" t="s">
        <v>108</v>
      </c>
      <c r="F1654">
        <v>21</v>
      </c>
      <c r="G1654">
        <v>198.6473388671875</v>
      </c>
      <c r="H1654">
        <v>198.5809326171875</v>
      </c>
      <c r="I1654">
        <v>6.6405996680259705E-2</v>
      </c>
      <c r="J1654">
        <v>3.3429090399295092E-4</v>
      </c>
      <c r="K1654">
        <v>-2.0817887783050537</v>
      </c>
      <c r="L1654">
        <v>-0.81261783838272095</v>
      </c>
      <c r="M1654">
        <v>6.6405996680259705E-2</v>
      </c>
      <c r="N1654">
        <v>0.94542986154556274</v>
      </c>
      <c r="O1654">
        <v>2.2146005630493164</v>
      </c>
      <c r="P1654">
        <v>-2.6907720565795898</v>
      </c>
      <c r="Q1654">
        <v>2.8235840797424316</v>
      </c>
      <c r="R1654">
        <v>2416</v>
      </c>
      <c r="S1654">
        <v>2.809798002243042</v>
      </c>
      <c r="T1654">
        <v>1.6762452125549316</v>
      </c>
      <c r="U1654">
        <v>78.255500793457031</v>
      </c>
      <c r="V1654">
        <v>95.189285278320313</v>
      </c>
      <c r="W1654">
        <v>77.465644836425781</v>
      </c>
    </row>
    <row r="1655" spans="1:23" x14ac:dyDescent="0.25">
      <c r="A1655" t="s">
        <v>85</v>
      </c>
      <c r="B1655" t="s">
        <v>97</v>
      </c>
      <c r="C1655" t="s">
        <v>100</v>
      </c>
      <c r="D1655" t="s">
        <v>88</v>
      </c>
      <c r="E1655" t="s">
        <v>108</v>
      </c>
      <c r="F1655">
        <v>22</v>
      </c>
      <c r="G1655">
        <v>190.27633666992187</v>
      </c>
      <c r="H1655">
        <v>190.59053039550781</v>
      </c>
      <c r="I1655">
        <v>-0.31418344378471375</v>
      </c>
      <c r="J1655">
        <v>-1.6511955764144659E-3</v>
      </c>
      <c r="K1655">
        <v>-2.5926260948181152</v>
      </c>
      <c r="L1655">
        <v>-1.2465037107467651</v>
      </c>
      <c r="M1655">
        <v>-0.31418344378471375</v>
      </c>
      <c r="N1655">
        <v>0.61813676357269287</v>
      </c>
      <c r="O1655">
        <v>1.964259147644043</v>
      </c>
      <c r="P1655">
        <v>-3.2385327816009521</v>
      </c>
      <c r="Q1655">
        <v>2.6101658344268799</v>
      </c>
      <c r="R1655">
        <v>2416</v>
      </c>
      <c r="S1655">
        <v>3.1608507633209229</v>
      </c>
      <c r="T1655">
        <v>1.7778781652450562</v>
      </c>
      <c r="U1655">
        <v>78.255500793457031</v>
      </c>
      <c r="V1655">
        <v>95.189285278320313</v>
      </c>
      <c r="W1655">
        <v>75.727447509765625</v>
      </c>
    </row>
    <row r="1656" spans="1:23" x14ac:dyDescent="0.25">
      <c r="A1656" t="s">
        <v>85</v>
      </c>
      <c r="B1656" t="s">
        <v>97</v>
      </c>
      <c r="C1656" t="s">
        <v>100</v>
      </c>
      <c r="D1656" t="s">
        <v>88</v>
      </c>
      <c r="E1656" t="s">
        <v>108</v>
      </c>
      <c r="F1656">
        <v>23</v>
      </c>
      <c r="G1656">
        <v>177.428955078125</v>
      </c>
      <c r="H1656">
        <v>177.15773010253906</v>
      </c>
      <c r="I1656">
        <v>0.2712261974811554</v>
      </c>
      <c r="J1656">
        <v>1.5286467969417572E-3</v>
      </c>
      <c r="K1656">
        <v>-1.8272887468338013</v>
      </c>
      <c r="L1656">
        <v>-0.58746910095214844</v>
      </c>
      <c r="M1656">
        <v>0.2712261974811554</v>
      </c>
      <c r="N1656">
        <v>1.129921555519104</v>
      </c>
      <c r="O1656">
        <v>2.3697412014007568</v>
      </c>
      <c r="P1656">
        <v>-2.4221885204315186</v>
      </c>
      <c r="Q1656">
        <v>2.9646408557891846</v>
      </c>
      <c r="R1656">
        <v>2416</v>
      </c>
      <c r="S1656">
        <v>2.6813404560089111</v>
      </c>
      <c r="T1656">
        <v>1.6374799013137817</v>
      </c>
      <c r="U1656">
        <v>78.255500793457031</v>
      </c>
      <c r="V1656">
        <v>95.189285278320313</v>
      </c>
      <c r="W1656">
        <v>74.541679382324219</v>
      </c>
    </row>
    <row r="1657" spans="1:23" x14ac:dyDescent="0.25">
      <c r="A1657" t="s">
        <v>85</v>
      </c>
      <c r="B1657" t="s">
        <v>97</v>
      </c>
      <c r="C1657" t="s">
        <v>100</v>
      </c>
      <c r="D1657" t="s">
        <v>88</v>
      </c>
      <c r="E1657" t="s">
        <v>108</v>
      </c>
      <c r="F1657">
        <v>24</v>
      </c>
      <c r="G1657">
        <v>168.77377319335937</v>
      </c>
      <c r="H1657">
        <v>169.57575988769531</v>
      </c>
      <c r="I1657">
        <v>-0.8019859790802002</v>
      </c>
      <c r="J1657">
        <v>-4.7518401406705379E-3</v>
      </c>
      <c r="K1657">
        <v>-2.8306291103363037</v>
      </c>
      <c r="L1657">
        <v>-1.6320903301239014</v>
      </c>
      <c r="M1657">
        <v>-0.8019859790802002</v>
      </c>
      <c r="N1657">
        <v>2.8118373826146126E-2</v>
      </c>
      <c r="O1657">
        <v>1.2266572713851929</v>
      </c>
      <c r="P1657">
        <v>-3.4057214260101318</v>
      </c>
      <c r="Q1657">
        <v>1.8017493486404419</v>
      </c>
      <c r="R1657">
        <v>2416</v>
      </c>
      <c r="S1657">
        <v>2.5057582855224609</v>
      </c>
      <c r="T1657">
        <v>1.5829586982727051</v>
      </c>
      <c r="U1657">
        <v>78.255500793457031</v>
      </c>
      <c r="V1657">
        <v>95.189285278320313</v>
      </c>
      <c r="W1657">
        <v>73.665084838867188</v>
      </c>
    </row>
    <row r="1658" spans="1:23" x14ac:dyDescent="0.25">
      <c r="A1658" t="s">
        <v>85</v>
      </c>
      <c r="B1658" t="s">
        <v>97</v>
      </c>
      <c r="C1658" t="s">
        <v>100</v>
      </c>
      <c r="D1658" t="s">
        <v>88</v>
      </c>
      <c r="E1658" t="s">
        <v>109</v>
      </c>
      <c r="F1658">
        <v>1</v>
      </c>
      <c r="G1658">
        <v>133.49559020996094</v>
      </c>
      <c r="H1658">
        <v>131.76498413085937</v>
      </c>
      <c r="I1658">
        <v>1.730608344078064</v>
      </c>
      <c r="J1658">
        <v>1.2963786721229553E-2</v>
      </c>
      <c r="K1658">
        <v>-0.89231270551681519</v>
      </c>
      <c r="L1658">
        <v>0.65733033418655396</v>
      </c>
      <c r="M1658">
        <v>1.730608344078064</v>
      </c>
      <c r="N1658">
        <v>2.8038864135742187</v>
      </c>
      <c r="O1658">
        <v>4.3535294532775879</v>
      </c>
      <c r="P1658">
        <v>-1.6358743906021118</v>
      </c>
      <c r="Q1658">
        <v>5.0970911979675293</v>
      </c>
      <c r="R1658">
        <v>2416</v>
      </c>
      <c r="S1658">
        <v>4.1888828277587891</v>
      </c>
      <c r="T1658">
        <v>2.0466761589050293</v>
      </c>
      <c r="U1658">
        <v>73.866371154785156</v>
      </c>
      <c r="V1658">
        <v>89.0433349609375</v>
      </c>
      <c r="W1658">
        <v>67.777359008789062</v>
      </c>
    </row>
    <row r="1659" spans="1:23" x14ac:dyDescent="0.25">
      <c r="A1659" t="s">
        <v>85</v>
      </c>
      <c r="B1659" t="s">
        <v>97</v>
      </c>
      <c r="C1659" t="s">
        <v>100</v>
      </c>
      <c r="D1659" t="s">
        <v>88</v>
      </c>
      <c r="E1659" t="s">
        <v>109</v>
      </c>
      <c r="F1659">
        <v>2</v>
      </c>
      <c r="G1659">
        <v>132.50369262695312</v>
      </c>
      <c r="H1659">
        <v>130.92466735839844</v>
      </c>
      <c r="I1659">
        <v>1.5790157318115234</v>
      </c>
      <c r="J1659">
        <v>1.1916767805814743E-2</v>
      </c>
      <c r="K1659">
        <v>-0.97087270021438599</v>
      </c>
      <c r="L1659">
        <v>0.53562206029891968</v>
      </c>
      <c r="M1659">
        <v>1.5790157318115234</v>
      </c>
      <c r="N1659">
        <v>2.6224093437194824</v>
      </c>
      <c r="O1659">
        <v>4.1289043426513672</v>
      </c>
      <c r="P1659">
        <v>-1.6937305927276611</v>
      </c>
      <c r="Q1659">
        <v>4.8517622947692871</v>
      </c>
      <c r="R1659">
        <v>2416</v>
      </c>
      <c r="S1659">
        <v>3.9588603973388672</v>
      </c>
      <c r="T1659">
        <v>1.989688515663147</v>
      </c>
      <c r="U1659">
        <v>73.866371154785156</v>
      </c>
      <c r="V1659">
        <v>89.0433349609375</v>
      </c>
      <c r="W1659">
        <v>67.421600341796875</v>
      </c>
    </row>
    <row r="1660" spans="1:23" x14ac:dyDescent="0.25">
      <c r="A1660" t="s">
        <v>85</v>
      </c>
      <c r="B1660" t="s">
        <v>97</v>
      </c>
      <c r="C1660" t="s">
        <v>100</v>
      </c>
      <c r="D1660" t="s">
        <v>88</v>
      </c>
      <c r="E1660" t="s">
        <v>109</v>
      </c>
      <c r="F1660">
        <v>3</v>
      </c>
      <c r="G1660">
        <v>131.13566589355469</v>
      </c>
      <c r="H1660">
        <v>129.68595886230469</v>
      </c>
      <c r="I1660">
        <v>1.4497038125991821</v>
      </c>
      <c r="J1660">
        <v>1.105499267578125E-2</v>
      </c>
      <c r="K1660">
        <v>-0.98310226202011108</v>
      </c>
      <c r="L1660">
        <v>0.4542192816734314</v>
      </c>
      <c r="M1660">
        <v>1.4497038125991821</v>
      </c>
      <c r="N1660">
        <v>2.4451882839202881</v>
      </c>
      <c r="O1660">
        <v>3.8825099468231201</v>
      </c>
      <c r="P1660">
        <v>-1.6727689504623413</v>
      </c>
      <c r="Q1660">
        <v>4.572176456451416</v>
      </c>
      <c r="R1660">
        <v>2416</v>
      </c>
      <c r="S1660">
        <v>3.6036515235900879</v>
      </c>
      <c r="T1660">
        <v>1.8983286619186401</v>
      </c>
      <c r="U1660">
        <v>73.866371154785156</v>
      </c>
      <c r="V1660">
        <v>89.0433349609375</v>
      </c>
      <c r="W1660">
        <v>66.90997314453125</v>
      </c>
    </row>
    <row r="1661" spans="1:23" x14ac:dyDescent="0.25">
      <c r="A1661" t="s">
        <v>85</v>
      </c>
      <c r="B1661" t="s">
        <v>97</v>
      </c>
      <c r="C1661" t="s">
        <v>100</v>
      </c>
      <c r="D1661" t="s">
        <v>88</v>
      </c>
      <c r="E1661" t="s">
        <v>109</v>
      </c>
      <c r="F1661">
        <v>4</v>
      </c>
      <c r="G1661">
        <v>133.57435607910156</v>
      </c>
      <c r="H1661">
        <v>134.55830383300781</v>
      </c>
      <c r="I1661">
        <v>-0.98395019769668579</v>
      </c>
      <c r="J1661">
        <v>-7.3663108050823212E-3</v>
      </c>
      <c r="K1661">
        <v>-3.304232120513916</v>
      </c>
      <c r="L1661">
        <v>-1.933390736579895</v>
      </c>
      <c r="M1661">
        <v>-0.98395019769668579</v>
      </c>
      <c r="N1661">
        <v>-3.4509614109992981E-2</v>
      </c>
      <c r="O1661">
        <v>1.336331844329834</v>
      </c>
      <c r="P1661">
        <v>-3.9619998931884766</v>
      </c>
      <c r="Q1661">
        <v>1.994099497795105</v>
      </c>
      <c r="R1661">
        <v>2416</v>
      </c>
      <c r="S1661">
        <v>3.2780029773712158</v>
      </c>
      <c r="T1661">
        <v>1.81052565574646</v>
      </c>
      <c r="U1661">
        <v>73.866371154785156</v>
      </c>
      <c r="V1661">
        <v>89.0433349609375</v>
      </c>
      <c r="W1661">
        <v>66.561309814453125</v>
      </c>
    </row>
    <row r="1662" spans="1:23" x14ac:dyDescent="0.25">
      <c r="A1662" t="s">
        <v>85</v>
      </c>
      <c r="B1662" t="s">
        <v>97</v>
      </c>
      <c r="C1662" t="s">
        <v>100</v>
      </c>
      <c r="D1662" t="s">
        <v>88</v>
      </c>
      <c r="E1662" t="s">
        <v>109</v>
      </c>
      <c r="F1662">
        <v>5</v>
      </c>
      <c r="G1662">
        <v>147.54408264160156</v>
      </c>
      <c r="H1662">
        <v>149.27534484863281</v>
      </c>
      <c r="I1662">
        <v>-1.7312698364257812</v>
      </c>
      <c r="J1662">
        <v>-1.1733915656805038E-2</v>
      </c>
      <c r="K1662">
        <v>-4.1868529319763184</v>
      </c>
      <c r="L1662">
        <v>-2.7360744476318359</v>
      </c>
      <c r="M1662">
        <v>-1.7312698364257812</v>
      </c>
      <c r="N1662">
        <v>-0.72646510601043701</v>
      </c>
      <c r="O1662">
        <v>0.72431331872940063</v>
      </c>
      <c r="P1662">
        <v>-4.8829765319824219</v>
      </c>
      <c r="Q1662">
        <v>1.4204369783401489</v>
      </c>
      <c r="R1662">
        <v>2416</v>
      </c>
      <c r="S1662">
        <v>3.6714458465576172</v>
      </c>
      <c r="T1662">
        <v>1.9161016941070557</v>
      </c>
      <c r="U1662">
        <v>73.866371154785156</v>
      </c>
      <c r="V1662">
        <v>89.0433349609375</v>
      </c>
      <c r="W1662">
        <v>66.296974182128906</v>
      </c>
    </row>
    <row r="1663" spans="1:23" x14ac:dyDescent="0.25">
      <c r="A1663" t="s">
        <v>85</v>
      </c>
      <c r="B1663" t="s">
        <v>97</v>
      </c>
      <c r="C1663" t="s">
        <v>100</v>
      </c>
      <c r="D1663" t="s">
        <v>88</v>
      </c>
      <c r="E1663" t="s">
        <v>109</v>
      </c>
      <c r="F1663">
        <v>6</v>
      </c>
      <c r="G1663">
        <v>177.14419555664062</v>
      </c>
      <c r="H1663">
        <v>179.04005432128906</v>
      </c>
      <c r="I1663">
        <v>-1.8958585262298584</v>
      </c>
      <c r="J1663">
        <v>-1.0702346451580524E-2</v>
      </c>
      <c r="K1663">
        <v>-4.4326949119567871</v>
      </c>
      <c r="L1663">
        <v>-2.9339113235473633</v>
      </c>
      <c r="M1663">
        <v>-1.8958585262298584</v>
      </c>
      <c r="N1663">
        <v>-0.85780566930770874</v>
      </c>
      <c r="O1663">
        <v>0.64097774028778076</v>
      </c>
      <c r="P1663">
        <v>-5.1518526077270508</v>
      </c>
      <c r="Q1663">
        <v>1.360135555267334</v>
      </c>
      <c r="R1663">
        <v>2416</v>
      </c>
      <c r="S1663">
        <v>3.9184355735778809</v>
      </c>
      <c r="T1663">
        <v>1.979503870010376</v>
      </c>
      <c r="U1663">
        <v>73.866371154785156</v>
      </c>
      <c r="V1663">
        <v>89.0433349609375</v>
      </c>
      <c r="W1663">
        <v>65.66839599609375</v>
      </c>
    </row>
    <row r="1664" spans="1:23" x14ac:dyDescent="0.25">
      <c r="A1664" t="s">
        <v>85</v>
      </c>
      <c r="B1664" t="s">
        <v>97</v>
      </c>
      <c r="C1664" t="s">
        <v>100</v>
      </c>
      <c r="D1664" t="s">
        <v>88</v>
      </c>
      <c r="E1664" t="s">
        <v>109</v>
      </c>
      <c r="F1664">
        <v>7</v>
      </c>
      <c r="G1664">
        <v>206.94992065429688</v>
      </c>
      <c r="H1664">
        <v>208.03823852539062</v>
      </c>
      <c r="I1664">
        <v>-1.0883207321166992</v>
      </c>
      <c r="J1664">
        <v>-5.258860532194376E-3</v>
      </c>
      <c r="K1664">
        <v>-3.7205843925476074</v>
      </c>
      <c r="L1664">
        <v>-2.165421724319458</v>
      </c>
      <c r="M1664">
        <v>-1.0883207321166992</v>
      </c>
      <c r="N1664">
        <v>-1.1219759471714497E-2</v>
      </c>
      <c r="O1664">
        <v>1.543942928314209</v>
      </c>
      <c r="P1664">
        <v>-4.466794490814209</v>
      </c>
      <c r="Q1664">
        <v>2.2901532649993896</v>
      </c>
      <c r="R1664">
        <v>2416</v>
      </c>
      <c r="S1664">
        <v>4.2187771797180176</v>
      </c>
      <c r="T1664">
        <v>2.0539662837982178</v>
      </c>
      <c r="U1664">
        <v>73.866371154785156</v>
      </c>
      <c r="V1664">
        <v>89.0433349609375</v>
      </c>
      <c r="W1664">
        <v>65.686561584472656</v>
      </c>
    </row>
    <row r="1665" spans="1:23" x14ac:dyDescent="0.25">
      <c r="A1665" t="s">
        <v>85</v>
      </c>
      <c r="B1665" t="s">
        <v>97</v>
      </c>
      <c r="C1665" t="s">
        <v>100</v>
      </c>
      <c r="D1665" t="s">
        <v>88</v>
      </c>
      <c r="E1665" t="s">
        <v>109</v>
      </c>
      <c r="F1665">
        <v>8</v>
      </c>
      <c r="G1665">
        <v>229.01907348632812</v>
      </c>
      <c r="H1665">
        <v>228.17741394042969</v>
      </c>
      <c r="I1665">
        <v>0.84166800975799561</v>
      </c>
      <c r="J1665">
        <v>3.6751001607626677E-3</v>
      </c>
      <c r="K1665">
        <v>-1.815596342086792</v>
      </c>
      <c r="L1665">
        <v>-0.24566303193569183</v>
      </c>
      <c r="M1665">
        <v>0.84166800975799561</v>
      </c>
      <c r="N1665">
        <v>1.9289990663528442</v>
      </c>
      <c r="O1665">
        <v>3.4989323616027832</v>
      </c>
      <c r="P1665">
        <v>-2.5688939094543457</v>
      </c>
      <c r="Q1665">
        <v>4.2522296905517578</v>
      </c>
      <c r="R1665">
        <v>2416</v>
      </c>
      <c r="S1665">
        <v>4.2992959022521973</v>
      </c>
      <c r="T1665">
        <v>2.0734744071960449</v>
      </c>
      <c r="U1665">
        <v>73.866371154785156</v>
      </c>
      <c r="V1665">
        <v>89.0433349609375</v>
      </c>
      <c r="W1665">
        <v>68.416587829589844</v>
      </c>
    </row>
    <row r="1666" spans="1:23" x14ac:dyDescent="0.25">
      <c r="A1666" t="s">
        <v>85</v>
      </c>
      <c r="B1666" t="s">
        <v>97</v>
      </c>
      <c r="C1666" t="s">
        <v>100</v>
      </c>
      <c r="D1666" t="s">
        <v>88</v>
      </c>
      <c r="E1666" t="s">
        <v>109</v>
      </c>
      <c r="F1666">
        <v>9</v>
      </c>
      <c r="G1666">
        <v>243.73951721191406</v>
      </c>
      <c r="H1666">
        <v>240.24774169921875</v>
      </c>
      <c r="I1666">
        <v>3.4917788505554199</v>
      </c>
      <c r="J1666">
        <v>1.4325862750411034E-2</v>
      </c>
      <c r="K1666">
        <v>0.96351343393325806</v>
      </c>
      <c r="L1666">
        <v>2.457233190536499</v>
      </c>
      <c r="M1666">
        <v>3.4917788505554199</v>
      </c>
      <c r="N1666">
        <v>4.5263247489929199</v>
      </c>
      <c r="O1666">
        <v>6.0200443267822266</v>
      </c>
      <c r="P1666">
        <v>0.24678531289100647</v>
      </c>
      <c r="Q1666">
        <v>6.7367725372314453</v>
      </c>
      <c r="R1666">
        <v>2416</v>
      </c>
      <c r="S1666">
        <v>3.8920028209686279</v>
      </c>
      <c r="T1666">
        <v>1.972815990447998</v>
      </c>
      <c r="U1666">
        <v>73.866371154785156</v>
      </c>
      <c r="V1666">
        <v>89.0433349609375</v>
      </c>
      <c r="W1666">
        <v>72.301368713378906</v>
      </c>
    </row>
    <row r="1667" spans="1:23" x14ac:dyDescent="0.25">
      <c r="A1667" t="s">
        <v>85</v>
      </c>
      <c r="B1667" t="s">
        <v>97</v>
      </c>
      <c r="C1667" t="s">
        <v>100</v>
      </c>
      <c r="D1667" t="s">
        <v>88</v>
      </c>
      <c r="E1667" t="s">
        <v>109</v>
      </c>
      <c r="F1667">
        <v>10</v>
      </c>
      <c r="G1667">
        <v>252.3865966796875</v>
      </c>
      <c r="H1667">
        <v>248.07052612304687</v>
      </c>
      <c r="I1667">
        <v>4.3160700798034668</v>
      </c>
      <c r="J1667">
        <v>1.7101027071475983E-2</v>
      </c>
      <c r="K1667">
        <v>1.7122563123703003</v>
      </c>
      <c r="L1667">
        <v>3.2506105899810791</v>
      </c>
      <c r="M1667">
        <v>4.3160700798034668</v>
      </c>
      <c r="N1667">
        <v>5.3815293312072754</v>
      </c>
      <c r="O1667">
        <v>6.9198837280273437</v>
      </c>
      <c r="P1667">
        <v>0.97411131858825684</v>
      </c>
      <c r="Q1667">
        <v>7.6580286026000977</v>
      </c>
      <c r="R1667">
        <v>2416</v>
      </c>
      <c r="S1667">
        <v>4.1280755996704102</v>
      </c>
      <c r="T1667">
        <v>2.0317666530609131</v>
      </c>
      <c r="U1667">
        <v>73.866371154785156</v>
      </c>
      <c r="V1667">
        <v>89.0433349609375</v>
      </c>
      <c r="W1667">
        <v>75.783233642578125</v>
      </c>
    </row>
    <row r="1668" spans="1:23" x14ac:dyDescent="0.25">
      <c r="A1668" t="s">
        <v>85</v>
      </c>
      <c r="B1668" t="s">
        <v>97</v>
      </c>
      <c r="C1668" t="s">
        <v>100</v>
      </c>
      <c r="D1668" t="s">
        <v>88</v>
      </c>
      <c r="E1668" t="s">
        <v>109</v>
      </c>
      <c r="F1668">
        <v>11</v>
      </c>
      <c r="G1668">
        <v>260.24078369140625</v>
      </c>
      <c r="H1668">
        <v>254.87428283691406</v>
      </c>
      <c r="I1668">
        <v>5.3665080070495605</v>
      </c>
      <c r="J1668">
        <v>2.0621318370103836E-2</v>
      </c>
      <c r="K1668">
        <v>2.6196637153625488</v>
      </c>
      <c r="L1668">
        <v>4.2425217628479004</v>
      </c>
      <c r="M1668">
        <v>5.3665080070495605</v>
      </c>
      <c r="N1668">
        <v>6.4904942512512207</v>
      </c>
      <c r="O1668">
        <v>8.1133518218994141</v>
      </c>
      <c r="P1668">
        <v>1.8409715890884399</v>
      </c>
      <c r="Q1668">
        <v>8.8920440673828125</v>
      </c>
      <c r="R1668">
        <v>2416</v>
      </c>
      <c r="S1668">
        <v>4.5940523147583008</v>
      </c>
      <c r="T1668">
        <v>2.143373966217041</v>
      </c>
      <c r="U1668">
        <v>73.866371154785156</v>
      </c>
      <c r="V1668">
        <v>89.0433349609375</v>
      </c>
      <c r="W1668">
        <v>78.227760314941406</v>
      </c>
    </row>
    <row r="1669" spans="1:23" x14ac:dyDescent="0.25">
      <c r="A1669" t="s">
        <v>85</v>
      </c>
      <c r="B1669" t="s">
        <v>97</v>
      </c>
      <c r="C1669" t="s">
        <v>100</v>
      </c>
      <c r="D1669" t="s">
        <v>88</v>
      </c>
      <c r="E1669" t="s">
        <v>109</v>
      </c>
      <c r="F1669">
        <v>12</v>
      </c>
      <c r="G1669">
        <v>258.07012939453125</v>
      </c>
      <c r="H1669">
        <v>253.58682250976562</v>
      </c>
      <c r="I1669">
        <v>4.4833130836486816</v>
      </c>
      <c r="J1669">
        <v>1.7372461035847664E-2</v>
      </c>
      <c r="K1669">
        <v>1.6567555665969849</v>
      </c>
      <c r="L1669">
        <v>3.3267087936401367</v>
      </c>
      <c r="M1669">
        <v>4.4833130836486816</v>
      </c>
      <c r="N1669">
        <v>5.6399173736572266</v>
      </c>
      <c r="O1669">
        <v>7.309870719909668</v>
      </c>
      <c r="P1669">
        <v>0.85546582937240601</v>
      </c>
      <c r="Q1669">
        <v>8.1111602783203125</v>
      </c>
      <c r="R1669">
        <v>2416</v>
      </c>
      <c r="S1669">
        <v>4.8645591735839844</v>
      </c>
      <c r="T1669">
        <v>2.2055745124816895</v>
      </c>
      <c r="U1669">
        <v>73.866371154785156</v>
      </c>
      <c r="V1669">
        <v>89.0433349609375</v>
      </c>
      <c r="W1669">
        <v>79.748146057128906</v>
      </c>
    </row>
    <row r="1670" spans="1:23" x14ac:dyDescent="0.25">
      <c r="A1670" t="s">
        <v>85</v>
      </c>
      <c r="B1670" t="s">
        <v>97</v>
      </c>
      <c r="C1670" t="s">
        <v>100</v>
      </c>
      <c r="D1670" t="s">
        <v>88</v>
      </c>
      <c r="E1670" t="s">
        <v>109</v>
      </c>
      <c r="F1670">
        <v>13</v>
      </c>
      <c r="G1670">
        <v>251.90821838378906</v>
      </c>
      <c r="H1670">
        <v>248.23504638671875</v>
      </c>
      <c r="I1670">
        <v>3.6731636524200439</v>
      </c>
      <c r="J1670">
        <v>1.4581357128918171E-2</v>
      </c>
      <c r="K1670">
        <v>1.0557464361190796</v>
      </c>
      <c r="L1670">
        <v>2.6021378040313721</v>
      </c>
      <c r="M1670">
        <v>3.6731636524200439</v>
      </c>
      <c r="N1670">
        <v>4.7441897392272949</v>
      </c>
      <c r="O1670">
        <v>6.2905807495117187</v>
      </c>
      <c r="P1670">
        <v>0.31374499201774597</v>
      </c>
      <c r="Q1670">
        <v>7.0325822830200195</v>
      </c>
      <c r="R1670">
        <v>2416</v>
      </c>
      <c r="S1670">
        <v>4.1713218688964844</v>
      </c>
      <c r="T1670">
        <v>2.0423815250396729</v>
      </c>
      <c r="U1670">
        <v>73.866371154785156</v>
      </c>
      <c r="V1670">
        <v>89.0433349609375</v>
      </c>
      <c r="W1670">
        <v>81.814048767089844</v>
      </c>
    </row>
    <row r="1671" spans="1:23" x14ac:dyDescent="0.25">
      <c r="A1671" t="s">
        <v>85</v>
      </c>
      <c r="B1671" t="s">
        <v>97</v>
      </c>
      <c r="C1671" t="s">
        <v>100</v>
      </c>
      <c r="D1671" t="s">
        <v>88</v>
      </c>
      <c r="E1671" t="s">
        <v>109</v>
      </c>
      <c r="F1671">
        <v>14</v>
      </c>
      <c r="G1671">
        <v>252.97465515136719</v>
      </c>
      <c r="H1671">
        <v>243.8636474609375</v>
      </c>
      <c r="I1671">
        <v>9.1110086441040039</v>
      </c>
      <c r="J1671">
        <v>3.6015499383211136E-2</v>
      </c>
      <c r="K1671">
        <v>6.6111078262329102</v>
      </c>
      <c r="L1671">
        <v>8.0880699157714844</v>
      </c>
      <c r="M1671">
        <v>9.1110086441040039</v>
      </c>
      <c r="N1671">
        <v>10.133947372436523</v>
      </c>
      <c r="O1671">
        <v>11.610909461975098</v>
      </c>
      <c r="P1671">
        <v>5.9024205207824707</v>
      </c>
      <c r="Q1671">
        <v>12.319596290588379</v>
      </c>
      <c r="R1671">
        <v>2416</v>
      </c>
      <c r="S1671">
        <v>3.8051643371582031</v>
      </c>
      <c r="T1671">
        <v>1.9506829977035522</v>
      </c>
      <c r="U1671">
        <v>73.866371154785156</v>
      </c>
      <c r="V1671">
        <v>89.0433349609375</v>
      </c>
      <c r="W1671">
        <v>83.006385803222656</v>
      </c>
    </row>
    <row r="1672" spans="1:23" x14ac:dyDescent="0.25">
      <c r="A1672" t="s">
        <v>85</v>
      </c>
      <c r="B1672" t="s">
        <v>97</v>
      </c>
      <c r="C1672" t="s">
        <v>100</v>
      </c>
      <c r="D1672" t="s">
        <v>88</v>
      </c>
      <c r="E1672" t="s">
        <v>109</v>
      </c>
      <c r="F1672">
        <v>15</v>
      </c>
      <c r="G1672">
        <v>245.59461975097656</v>
      </c>
      <c r="H1672">
        <v>227.97225952148437</v>
      </c>
      <c r="I1672">
        <v>17.622369766235352</v>
      </c>
      <c r="J1672">
        <v>7.1753889322280884E-2</v>
      </c>
      <c r="K1672">
        <v>14.995564460754395</v>
      </c>
      <c r="L1672">
        <v>16.547502517700195</v>
      </c>
      <c r="M1672">
        <v>17.622369766235352</v>
      </c>
      <c r="N1672">
        <v>18.697237014770508</v>
      </c>
      <c r="O1672">
        <v>20.249174118041992</v>
      </c>
      <c r="P1672">
        <v>14.25090217590332</v>
      </c>
      <c r="Q1672">
        <v>20.993837356567383</v>
      </c>
      <c r="R1672">
        <v>2416</v>
      </c>
      <c r="S1672">
        <v>4.2012982368469238</v>
      </c>
      <c r="T1672">
        <v>2.0497069358825684</v>
      </c>
      <c r="U1672">
        <v>73.866371154785156</v>
      </c>
      <c r="V1672">
        <v>89.0433349609375</v>
      </c>
      <c r="W1672">
        <v>83.566421508789063</v>
      </c>
    </row>
    <row r="1673" spans="1:23" x14ac:dyDescent="0.25">
      <c r="A1673" t="s">
        <v>85</v>
      </c>
      <c r="B1673" t="s">
        <v>97</v>
      </c>
      <c r="C1673" t="s">
        <v>100</v>
      </c>
      <c r="D1673" t="s">
        <v>88</v>
      </c>
      <c r="E1673" t="s">
        <v>109</v>
      </c>
      <c r="F1673">
        <v>16</v>
      </c>
      <c r="G1673">
        <v>233.32427978515625</v>
      </c>
      <c r="H1673">
        <v>218.82646179199219</v>
      </c>
      <c r="I1673">
        <v>14.497812271118164</v>
      </c>
      <c r="J1673">
        <v>6.2135893851518631E-2</v>
      </c>
      <c r="K1673">
        <v>11.998325347900391</v>
      </c>
      <c r="L1673">
        <v>13.475042343139648</v>
      </c>
      <c r="M1673">
        <v>14.497812271118164</v>
      </c>
      <c r="N1673">
        <v>15.52058219909668</v>
      </c>
      <c r="O1673">
        <v>16.997299194335938</v>
      </c>
      <c r="P1673">
        <v>11.289755821228027</v>
      </c>
      <c r="Q1673">
        <v>17.705869674682617</v>
      </c>
      <c r="R1673">
        <v>2416</v>
      </c>
      <c r="S1673">
        <v>3.8039040565490723</v>
      </c>
      <c r="T1673">
        <v>1.9503599405288696</v>
      </c>
      <c r="U1673">
        <v>73.866371154785156</v>
      </c>
      <c r="V1673">
        <v>89.0433349609375</v>
      </c>
      <c r="W1673">
        <v>83.787567138671875</v>
      </c>
    </row>
    <row r="1674" spans="1:23" x14ac:dyDescent="0.25">
      <c r="A1674" t="s">
        <v>85</v>
      </c>
      <c r="B1674" t="s">
        <v>97</v>
      </c>
      <c r="C1674" t="s">
        <v>100</v>
      </c>
      <c r="D1674" t="s">
        <v>88</v>
      </c>
      <c r="E1674" t="s">
        <v>109</v>
      </c>
      <c r="F1674">
        <v>17</v>
      </c>
      <c r="G1674">
        <v>220.42915344238281</v>
      </c>
      <c r="H1674">
        <v>205.42190551757813</v>
      </c>
      <c r="I1674">
        <v>15.007250785827637</v>
      </c>
      <c r="J1674">
        <v>6.8081967532634735E-2</v>
      </c>
      <c r="K1674">
        <v>12.680944442749023</v>
      </c>
      <c r="L1674">
        <v>14.055344581604004</v>
      </c>
      <c r="M1674">
        <v>15.007250785827637</v>
      </c>
      <c r="N1674">
        <v>15.95915699005127</v>
      </c>
      <c r="O1674">
        <v>17.33355712890625</v>
      </c>
      <c r="P1674">
        <v>12.021468162536621</v>
      </c>
      <c r="Q1674">
        <v>17.993032455444336</v>
      </c>
      <c r="R1674">
        <v>2416</v>
      </c>
      <c r="S1674">
        <v>3.2950479984283447</v>
      </c>
      <c r="T1674">
        <v>1.815226674079895</v>
      </c>
      <c r="U1674">
        <v>73.866371154785156</v>
      </c>
      <c r="V1674">
        <v>89.0433349609375</v>
      </c>
      <c r="W1674">
        <v>82.777076721191406</v>
      </c>
    </row>
    <row r="1675" spans="1:23" x14ac:dyDescent="0.25">
      <c r="A1675" t="s">
        <v>85</v>
      </c>
      <c r="B1675" t="s">
        <v>97</v>
      </c>
      <c r="C1675" t="s">
        <v>100</v>
      </c>
      <c r="D1675" t="s">
        <v>88</v>
      </c>
      <c r="E1675" t="s">
        <v>109</v>
      </c>
      <c r="F1675">
        <v>18</v>
      </c>
      <c r="G1675">
        <v>206.98826599121094</v>
      </c>
      <c r="H1675">
        <v>193.42454528808594</v>
      </c>
      <c r="I1675">
        <v>13.563718795776367</v>
      </c>
      <c r="J1675">
        <v>6.5528929233551025E-2</v>
      </c>
      <c r="K1675">
        <v>11.24704647064209</v>
      </c>
      <c r="L1675">
        <v>12.615755081176758</v>
      </c>
      <c r="M1675">
        <v>13.563718795776367</v>
      </c>
      <c r="N1675">
        <v>14.511682510375977</v>
      </c>
      <c r="O1675">
        <v>15.880391120910645</v>
      </c>
      <c r="P1675">
        <v>10.590301513671875</v>
      </c>
      <c r="Q1675">
        <v>16.537136077880859</v>
      </c>
      <c r="R1675">
        <v>2416</v>
      </c>
      <c r="S1675">
        <v>3.267812967300415</v>
      </c>
      <c r="T1675">
        <v>1.8077093362808228</v>
      </c>
      <c r="U1675">
        <v>73.866371154785156</v>
      </c>
      <c r="V1675">
        <v>89.0433349609375</v>
      </c>
      <c r="W1675">
        <v>81.574714660644531</v>
      </c>
    </row>
    <row r="1676" spans="1:23" x14ac:dyDescent="0.25">
      <c r="A1676" t="s">
        <v>85</v>
      </c>
      <c r="B1676" t="s">
        <v>97</v>
      </c>
      <c r="C1676" t="s">
        <v>100</v>
      </c>
      <c r="D1676" t="s">
        <v>88</v>
      </c>
      <c r="E1676" t="s">
        <v>109</v>
      </c>
      <c r="F1676">
        <v>19</v>
      </c>
      <c r="G1676">
        <v>194.90786743164062</v>
      </c>
      <c r="H1676">
        <v>190.78463745117187</v>
      </c>
      <c r="I1676">
        <v>4.1232271194458008</v>
      </c>
      <c r="J1676">
        <v>2.1154750138521194E-2</v>
      </c>
      <c r="K1676">
        <v>1.8208205699920654</v>
      </c>
      <c r="L1676">
        <v>3.1811010837554932</v>
      </c>
      <c r="M1676">
        <v>4.1232271194458008</v>
      </c>
      <c r="N1676">
        <v>5.0653533935546875</v>
      </c>
      <c r="O1676">
        <v>6.425633430480957</v>
      </c>
      <c r="P1676">
        <v>1.1681203842163086</v>
      </c>
      <c r="Q1676">
        <v>7.078333854675293</v>
      </c>
      <c r="R1676">
        <v>2416</v>
      </c>
      <c r="S1676">
        <v>3.2276902198791504</v>
      </c>
      <c r="T1676">
        <v>1.7965773344039917</v>
      </c>
      <c r="U1676">
        <v>73.866371154785156</v>
      </c>
      <c r="V1676">
        <v>89.0433349609375</v>
      </c>
      <c r="W1676">
        <v>79.4561767578125</v>
      </c>
    </row>
    <row r="1677" spans="1:23" x14ac:dyDescent="0.25">
      <c r="A1677" t="s">
        <v>85</v>
      </c>
      <c r="B1677" t="s">
        <v>97</v>
      </c>
      <c r="C1677" t="s">
        <v>100</v>
      </c>
      <c r="D1677" t="s">
        <v>88</v>
      </c>
      <c r="E1677" t="s">
        <v>109</v>
      </c>
      <c r="F1677">
        <v>20</v>
      </c>
      <c r="G1677">
        <v>189.27008056640625</v>
      </c>
      <c r="H1677">
        <v>188.02827453613281</v>
      </c>
      <c r="I1677">
        <v>1.2417969703674316</v>
      </c>
      <c r="J1677">
        <v>6.5609789453446865E-3</v>
      </c>
      <c r="K1677">
        <v>-1.1661956310272217</v>
      </c>
      <c r="L1677">
        <v>0.25646594166755676</v>
      </c>
      <c r="M1677">
        <v>1.2417969703674316</v>
      </c>
      <c r="N1677">
        <v>2.2271280288696289</v>
      </c>
      <c r="O1677">
        <v>3.649789571762085</v>
      </c>
      <c r="P1677">
        <v>-1.8488279581069946</v>
      </c>
      <c r="Q1677">
        <v>4.3324217796325684</v>
      </c>
      <c r="R1677">
        <v>2416</v>
      </c>
      <c r="S1677">
        <v>3.5305154323577881</v>
      </c>
      <c r="T1677">
        <v>1.8789665699005127</v>
      </c>
      <c r="U1677">
        <v>73.866371154785156</v>
      </c>
      <c r="V1677">
        <v>89.0433349609375</v>
      </c>
      <c r="W1677">
        <v>75.976211547851562</v>
      </c>
    </row>
    <row r="1678" spans="1:23" x14ac:dyDescent="0.25">
      <c r="A1678" t="s">
        <v>85</v>
      </c>
      <c r="B1678" t="s">
        <v>97</v>
      </c>
      <c r="C1678" t="s">
        <v>100</v>
      </c>
      <c r="D1678" t="s">
        <v>88</v>
      </c>
      <c r="E1678" t="s">
        <v>109</v>
      </c>
      <c r="F1678">
        <v>21</v>
      </c>
      <c r="G1678">
        <v>186.745849609375</v>
      </c>
      <c r="H1678">
        <v>185.81674194335937</v>
      </c>
      <c r="I1678">
        <v>0.92911458015441895</v>
      </c>
      <c r="J1678">
        <v>4.9752891063690186E-3</v>
      </c>
      <c r="K1678">
        <v>-1.304673433303833</v>
      </c>
      <c r="L1678">
        <v>1.5066654421389103E-2</v>
      </c>
      <c r="M1678">
        <v>0.92911458015441895</v>
      </c>
      <c r="N1678">
        <v>1.8431625366210937</v>
      </c>
      <c r="O1678">
        <v>3.1629025936126709</v>
      </c>
      <c r="P1678">
        <v>-1.9379211664199829</v>
      </c>
      <c r="Q1678">
        <v>3.7961504459381104</v>
      </c>
      <c r="R1678">
        <v>2416</v>
      </c>
      <c r="S1678">
        <v>3.0381674766540527</v>
      </c>
      <c r="T1678">
        <v>1.7430340051651001</v>
      </c>
      <c r="U1678">
        <v>73.866371154785156</v>
      </c>
      <c r="V1678">
        <v>89.0433349609375</v>
      </c>
      <c r="W1678">
        <v>72.472602844238281</v>
      </c>
    </row>
    <row r="1679" spans="1:23" x14ac:dyDescent="0.25">
      <c r="A1679" t="s">
        <v>85</v>
      </c>
      <c r="B1679" t="s">
        <v>97</v>
      </c>
      <c r="C1679" t="s">
        <v>100</v>
      </c>
      <c r="D1679" t="s">
        <v>88</v>
      </c>
      <c r="E1679" t="s">
        <v>109</v>
      </c>
      <c r="F1679">
        <v>22</v>
      </c>
      <c r="G1679">
        <v>178.26652526855469</v>
      </c>
      <c r="H1679">
        <v>178.04078674316406</v>
      </c>
      <c r="I1679">
        <v>0.22572499513626099</v>
      </c>
      <c r="J1679">
        <v>1.2662219814956188E-3</v>
      </c>
      <c r="K1679">
        <v>-1.9423662424087524</v>
      </c>
      <c r="L1679">
        <v>-0.66144037246704102</v>
      </c>
      <c r="M1679">
        <v>0.22572499513626099</v>
      </c>
      <c r="N1679">
        <v>1.112890362739563</v>
      </c>
      <c r="O1679">
        <v>2.3938162326812744</v>
      </c>
      <c r="P1679">
        <v>-2.5569899082183838</v>
      </c>
      <c r="Q1679">
        <v>3.0084400177001953</v>
      </c>
      <c r="R1679">
        <v>2416</v>
      </c>
      <c r="S1679">
        <v>2.8620877265930176</v>
      </c>
      <c r="T1679">
        <v>1.6917705535888672</v>
      </c>
      <c r="U1679">
        <v>73.866371154785156</v>
      </c>
      <c r="V1679">
        <v>89.0433349609375</v>
      </c>
      <c r="W1679">
        <v>70.373306274414063</v>
      </c>
    </row>
    <row r="1680" spans="1:23" x14ac:dyDescent="0.25">
      <c r="A1680" t="s">
        <v>85</v>
      </c>
      <c r="B1680" t="s">
        <v>97</v>
      </c>
      <c r="C1680" t="s">
        <v>100</v>
      </c>
      <c r="D1680" t="s">
        <v>88</v>
      </c>
      <c r="E1680" t="s">
        <v>109</v>
      </c>
      <c r="F1680">
        <v>23</v>
      </c>
      <c r="G1680">
        <v>167.13632202148437</v>
      </c>
      <c r="H1680">
        <v>166.72392272949219</v>
      </c>
      <c r="I1680">
        <v>0.41239622235298157</v>
      </c>
      <c r="J1680">
        <v>2.467424375936389E-3</v>
      </c>
      <c r="K1680">
        <v>-1.7241114377975464</v>
      </c>
      <c r="L1680">
        <v>-0.46184542775154114</v>
      </c>
      <c r="M1680">
        <v>0.41239622235298157</v>
      </c>
      <c r="N1680">
        <v>1.2866379022598267</v>
      </c>
      <c r="O1680">
        <v>2.5489039421081543</v>
      </c>
      <c r="P1680">
        <v>-2.3297817707061768</v>
      </c>
      <c r="Q1680">
        <v>3.1545741558074951</v>
      </c>
      <c r="R1680">
        <v>2416</v>
      </c>
      <c r="S1680">
        <v>2.779308557510376</v>
      </c>
      <c r="T1680">
        <v>1.6671258211135864</v>
      </c>
      <c r="U1680">
        <v>73.866371154785156</v>
      </c>
      <c r="V1680">
        <v>89.0433349609375</v>
      </c>
      <c r="W1680">
        <v>68.743865966796875</v>
      </c>
    </row>
    <row r="1681" spans="1:23" x14ac:dyDescent="0.25">
      <c r="A1681" t="s">
        <v>85</v>
      </c>
      <c r="B1681" t="s">
        <v>97</v>
      </c>
      <c r="C1681" t="s">
        <v>100</v>
      </c>
      <c r="D1681" t="s">
        <v>88</v>
      </c>
      <c r="E1681" t="s">
        <v>109</v>
      </c>
      <c r="F1681">
        <v>24</v>
      </c>
      <c r="G1681">
        <v>158.76765441894531</v>
      </c>
      <c r="H1681">
        <v>159.25335693359375</v>
      </c>
      <c r="I1681">
        <v>-0.48570689558982849</v>
      </c>
      <c r="J1681">
        <v>-3.0592307448387146E-3</v>
      </c>
      <c r="K1681">
        <v>-2.6087541580200195</v>
      </c>
      <c r="L1681">
        <v>-1.3544405698776245</v>
      </c>
      <c r="M1681">
        <v>-0.48570689558982849</v>
      </c>
      <c r="N1681">
        <v>0.38302680850028992</v>
      </c>
      <c r="O1681">
        <v>1.6373403072357178</v>
      </c>
      <c r="P1681">
        <v>-3.2106084823608398</v>
      </c>
      <c r="Q1681">
        <v>2.2391946315765381</v>
      </c>
      <c r="R1681">
        <v>2416</v>
      </c>
      <c r="S1681">
        <v>2.7443981170654297</v>
      </c>
      <c r="T1681">
        <v>1.6566225290298462</v>
      </c>
      <c r="U1681">
        <v>73.866371154785156</v>
      </c>
      <c r="V1681">
        <v>89.0433349609375</v>
      </c>
      <c r="W1681">
        <v>67.426597595214844</v>
      </c>
    </row>
    <row r="1682" spans="1:23" x14ac:dyDescent="0.25">
      <c r="A1682" t="s">
        <v>85</v>
      </c>
      <c r="B1682" t="s">
        <v>97</v>
      </c>
      <c r="C1682" t="s">
        <v>100</v>
      </c>
      <c r="D1682" t="s">
        <v>88</v>
      </c>
      <c r="E1682" t="s">
        <v>110</v>
      </c>
      <c r="F1682">
        <v>1</v>
      </c>
      <c r="G1682">
        <v>156.25770568847656</v>
      </c>
      <c r="H1682">
        <v>161.08113098144531</v>
      </c>
      <c r="I1682">
        <v>-4.8234281539916992</v>
      </c>
      <c r="J1682">
        <v>-3.0868418514728546E-2</v>
      </c>
      <c r="K1682">
        <v>-7.2955470085144043</v>
      </c>
      <c r="L1682">
        <v>-5.8349990844726563</v>
      </c>
      <c r="M1682">
        <v>-4.8234281539916992</v>
      </c>
      <c r="N1682">
        <v>-3.8118572235107422</v>
      </c>
      <c r="O1682">
        <v>-2.3513095378875732</v>
      </c>
      <c r="P1682">
        <v>-7.9963579177856445</v>
      </c>
      <c r="Q1682">
        <v>-1.6504982709884644</v>
      </c>
      <c r="R1682">
        <v>2409</v>
      </c>
      <c r="S1682">
        <v>3.7210581302642822</v>
      </c>
      <c r="T1682">
        <v>1.929004430770874</v>
      </c>
      <c r="U1682">
        <v>73.073081970214844</v>
      </c>
      <c r="V1682">
        <v>89.462066650390625</v>
      </c>
      <c r="W1682">
        <v>68.627784729003906</v>
      </c>
    </row>
    <row r="1683" spans="1:23" x14ac:dyDescent="0.25">
      <c r="A1683" t="s">
        <v>85</v>
      </c>
      <c r="B1683" t="s">
        <v>97</v>
      </c>
      <c r="C1683" t="s">
        <v>100</v>
      </c>
      <c r="D1683" t="s">
        <v>88</v>
      </c>
      <c r="E1683" t="s">
        <v>110</v>
      </c>
      <c r="F1683">
        <v>2</v>
      </c>
      <c r="G1683">
        <v>151.32933044433594</v>
      </c>
      <c r="H1683">
        <v>155.21139526367187</v>
      </c>
      <c r="I1683">
        <v>-3.8820605278015137</v>
      </c>
      <c r="J1683">
        <v>-2.5653060525655746E-2</v>
      </c>
      <c r="K1683">
        <v>-6.3458304405212402</v>
      </c>
      <c r="L1683">
        <v>-4.8902149200439453</v>
      </c>
      <c r="M1683">
        <v>-3.8820605278015137</v>
      </c>
      <c r="N1683">
        <v>-2.8739058971405029</v>
      </c>
      <c r="O1683">
        <v>-1.4182907342910767</v>
      </c>
      <c r="P1683">
        <v>-7.0442748069763184</v>
      </c>
      <c r="Q1683">
        <v>-0.71984624862670898</v>
      </c>
      <c r="R1683">
        <v>2409</v>
      </c>
      <c r="S1683">
        <v>3.6959667205810547</v>
      </c>
      <c r="T1683">
        <v>1.9224897623062134</v>
      </c>
      <c r="U1683">
        <v>73.073081970214844</v>
      </c>
      <c r="V1683">
        <v>89.462066650390625</v>
      </c>
      <c r="W1683">
        <v>68.047988891601563</v>
      </c>
    </row>
    <row r="1684" spans="1:23" x14ac:dyDescent="0.25">
      <c r="A1684" t="s">
        <v>85</v>
      </c>
      <c r="B1684" t="s">
        <v>97</v>
      </c>
      <c r="C1684" t="s">
        <v>100</v>
      </c>
      <c r="D1684" t="s">
        <v>88</v>
      </c>
      <c r="E1684" t="s">
        <v>110</v>
      </c>
      <c r="F1684">
        <v>3</v>
      </c>
      <c r="G1684">
        <v>145.75505065917969</v>
      </c>
      <c r="H1684">
        <v>148.67222595214844</v>
      </c>
      <c r="I1684">
        <v>-2.917172908782959</v>
      </c>
      <c r="J1684">
        <v>-2.0014215260744095E-2</v>
      </c>
      <c r="K1684">
        <v>-5.2093133926391602</v>
      </c>
      <c r="L1684">
        <v>-3.8550982475280762</v>
      </c>
      <c r="M1684">
        <v>-2.917172908782959</v>
      </c>
      <c r="N1684">
        <v>-1.9792476892471313</v>
      </c>
      <c r="O1684">
        <v>-0.62503260374069214</v>
      </c>
      <c r="P1684">
        <v>-5.8591032028198242</v>
      </c>
      <c r="Q1684">
        <v>2.4757333099842072E-2</v>
      </c>
      <c r="R1684">
        <v>2409</v>
      </c>
      <c r="S1684">
        <v>3.1989703178405762</v>
      </c>
      <c r="T1684">
        <v>1.7885665893554687</v>
      </c>
      <c r="U1684">
        <v>73.073081970214844</v>
      </c>
      <c r="V1684">
        <v>89.462066650390625</v>
      </c>
      <c r="W1684">
        <v>67.521385192871094</v>
      </c>
    </row>
    <row r="1685" spans="1:23" x14ac:dyDescent="0.25">
      <c r="A1685" t="s">
        <v>85</v>
      </c>
      <c r="B1685" t="s">
        <v>97</v>
      </c>
      <c r="C1685" t="s">
        <v>100</v>
      </c>
      <c r="D1685" t="s">
        <v>88</v>
      </c>
      <c r="E1685" t="s">
        <v>110</v>
      </c>
      <c r="F1685">
        <v>4</v>
      </c>
      <c r="G1685">
        <v>145.61155700683594</v>
      </c>
      <c r="H1685">
        <v>147.70689392089844</v>
      </c>
      <c r="I1685">
        <v>-2.0953285694122314</v>
      </c>
      <c r="J1685">
        <v>-1.4389851130545139E-2</v>
      </c>
      <c r="K1685">
        <v>-4.2289690971374512</v>
      </c>
      <c r="L1685">
        <v>-2.9683969020843506</v>
      </c>
      <c r="M1685">
        <v>-2.0953285694122314</v>
      </c>
      <c r="N1685">
        <v>-1.2222602367401123</v>
      </c>
      <c r="O1685">
        <v>3.8311894983053207E-2</v>
      </c>
      <c r="P1685">
        <v>-4.8338265419006348</v>
      </c>
      <c r="Q1685">
        <v>0.6431693434715271</v>
      </c>
      <c r="R1685">
        <v>2409</v>
      </c>
      <c r="S1685">
        <v>2.7718536853790283</v>
      </c>
      <c r="T1685">
        <v>1.6648885011672974</v>
      </c>
      <c r="U1685">
        <v>73.073081970214844</v>
      </c>
      <c r="V1685">
        <v>89.462066650390625</v>
      </c>
      <c r="W1685">
        <v>67.040824890136719</v>
      </c>
    </row>
    <row r="1686" spans="1:23" x14ac:dyDescent="0.25">
      <c r="A1686" t="s">
        <v>85</v>
      </c>
      <c r="B1686" t="s">
        <v>97</v>
      </c>
      <c r="C1686" t="s">
        <v>100</v>
      </c>
      <c r="D1686" t="s">
        <v>88</v>
      </c>
      <c r="E1686" t="s">
        <v>110</v>
      </c>
      <c r="F1686">
        <v>5</v>
      </c>
      <c r="G1686">
        <v>154.42401123046875</v>
      </c>
      <c r="H1686">
        <v>157.03236389160156</v>
      </c>
      <c r="I1686">
        <v>-2.6083569526672363</v>
      </c>
      <c r="J1686">
        <v>-1.6890875995159149E-2</v>
      </c>
      <c r="K1686">
        <v>-4.8142523765563965</v>
      </c>
      <c r="L1686">
        <v>-3.5109913349151611</v>
      </c>
      <c r="M1686">
        <v>-2.6083569526672363</v>
      </c>
      <c r="N1686">
        <v>-1.705722451210022</v>
      </c>
      <c r="O1686">
        <v>-0.40246164798736572</v>
      </c>
      <c r="P1686">
        <v>-5.4395928382873535</v>
      </c>
      <c r="Q1686">
        <v>0.22287902235984802</v>
      </c>
      <c r="R1686">
        <v>2409</v>
      </c>
      <c r="S1686">
        <v>2.9627678394317627</v>
      </c>
      <c r="T1686">
        <v>1.7212692499160767</v>
      </c>
      <c r="U1686">
        <v>73.073081970214844</v>
      </c>
      <c r="V1686">
        <v>89.462066650390625</v>
      </c>
      <c r="W1686">
        <v>66.2679443359375</v>
      </c>
    </row>
    <row r="1687" spans="1:23" x14ac:dyDescent="0.25">
      <c r="A1687" t="s">
        <v>85</v>
      </c>
      <c r="B1687" t="s">
        <v>97</v>
      </c>
      <c r="C1687" t="s">
        <v>100</v>
      </c>
      <c r="D1687" t="s">
        <v>88</v>
      </c>
      <c r="E1687" t="s">
        <v>110</v>
      </c>
      <c r="F1687">
        <v>6</v>
      </c>
      <c r="G1687">
        <v>178.08927917480469</v>
      </c>
      <c r="H1687">
        <v>181.71150207519531</v>
      </c>
      <c r="I1687">
        <v>-3.6222238540649414</v>
      </c>
      <c r="J1687">
        <v>-2.0339369773864746E-2</v>
      </c>
      <c r="K1687">
        <v>-6.0885686874389648</v>
      </c>
      <c r="L1687">
        <v>-4.631432056427002</v>
      </c>
      <c r="M1687">
        <v>-3.6222238540649414</v>
      </c>
      <c r="N1687">
        <v>-2.6130156517028809</v>
      </c>
      <c r="O1687">
        <v>-1.1558792591094971</v>
      </c>
      <c r="P1687">
        <v>-6.787743091583252</v>
      </c>
      <c r="Q1687">
        <v>-0.45670482516288757</v>
      </c>
      <c r="R1687">
        <v>2409</v>
      </c>
      <c r="S1687">
        <v>3.7036962509155273</v>
      </c>
      <c r="T1687">
        <v>1.9244989156723022</v>
      </c>
      <c r="U1687">
        <v>73.073081970214844</v>
      </c>
      <c r="V1687">
        <v>89.462066650390625</v>
      </c>
      <c r="W1687">
        <v>65.964256286621094</v>
      </c>
    </row>
    <row r="1688" spans="1:23" x14ac:dyDescent="0.25">
      <c r="A1688" t="s">
        <v>85</v>
      </c>
      <c r="B1688" t="s">
        <v>97</v>
      </c>
      <c r="C1688" t="s">
        <v>100</v>
      </c>
      <c r="D1688" t="s">
        <v>88</v>
      </c>
      <c r="E1688" t="s">
        <v>110</v>
      </c>
      <c r="F1688">
        <v>7</v>
      </c>
      <c r="G1688">
        <v>204.681396484375</v>
      </c>
      <c r="H1688">
        <v>207.4273681640625</v>
      </c>
      <c r="I1688">
        <v>-2.7459716796875</v>
      </c>
      <c r="J1688">
        <v>-1.3415833935141563E-2</v>
      </c>
      <c r="K1688">
        <v>-5.2078714370727539</v>
      </c>
      <c r="L1688">
        <v>-3.7533609867095947</v>
      </c>
      <c r="M1688">
        <v>-2.7459716796875</v>
      </c>
      <c r="N1688">
        <v>-1.7385822534561157</v>
      </c>
      <c r="O1688">
        <v>-0.28407201170921326</v>
      </c>
      <c r="P1688">
        <v>-5.9057855606079102</v>
      </c>
      <c r="Q1688">
        <v>0.41384235024452209</v>
      </c>
      <c r="R1688">
        <v>2409</v>
      </c>
      <c r="S1688">
        <v>3.6903584003448486</v>
      </c>
      <c r="T1688">
        <v>1.9210305213928223</v>
      </c>
      <c r="U1688">
        <v>73.073081970214844</v>
      </c>
      <c r="V1688">
        <v>89.462066650390625</v>
      </c>
      <c r="W1688">
        <v>65.708580017089844</v>
      </c>
    </row>
    <row r="1689" spans="1:23" x14ac:dyDescent="0.25">
      <c r="A1689" t="s">
        <v>85</v>
      </c>
      <c r="B1689" t="s">
        <v>97</v>
      </c>
      <c r="C1689" t="s">
        <v>100</v>
      </c>
      <c r="D1689" t="s">
        <v>88</v>
      </c>
      <c r="E1689" t="s">
        <v>110</v>
      </c>
      <c r="F1689">
        <v>8</v>
      </c>
      <c r="G1689">
        <v>225.61508178710937</v>
      </c>
      <c r="H1689">
        <v>226.95562744140625</v>
      </c>
      <c r="I1689">
        <v>-1.3405512571334839</v>
      </c>
      <c r="J1689">
        <v>-5.9417625889182091E-3</v>
      </c>
      <c r="K1689">
        <v>-3.8478937149047852</v>
      </c>
      <c r="L1689">
        <v>-2.3665354251861572</v>
      </c>
      <c r="M1689">
        <v>-1.3405512571334839</v>
      </c>
      <c r="N1689">
        <v>-0.31456699967384338</v>
      </c>
      <c r="O1689">
        <v>1.1667913198471069</v>
      </c>
      <c r="P1689">
        <v>-4.5586905479431152</v>
      </c>
      <c r="Q1689">
        <v>1.8775880336761475</v>
      </c>
      <c r="R1689">
        <v>2409</v>
      </c>
      <c r="S1689">
        <v>3.8278522491455078</v>
      </c>
      <c r="T1689">
        <v>1.9564898014068604</v>
      </c>
      <c r="U1689">
        <v>73.073081970214844</v>
      </c>
      <c r="V1689">
        <v>89.462066650390625</v>
      </c>
      <c r="W1689">
        <v>67.615585327148438</v>
      </c>
    </row>
    <row r="1690" spans="1:23" x14ac:dyDescent="0.25">
      <c r="A1690" t="s">
        <v>85</v>
      </c>
      <c r="B1690" t="s">
        <v>97</v>
      </c>
      <c r="C1690" t="s">
        <v>100</v>
      </c>
      <c r="D1690" t="s">
        <v>88</v>
      </c>
      <c r="E1690" t="s">
        <v>110</v>
      </c>
      <c r="F1690">
        <v>9</v>
      </c>
      <c r="G1690">
        <v>241.10873413085937</v>
      </c>
      <c r="H1690">
        <v>241.93998718261719</v>
      </c>
      <c r="I1690">
        <v>-0.83123451471328735</v>
      </c>
      <c r="J1690">
        <v>-3.4475503489375114E-3</v>
      </c>
      <c r="K1690">
        <v>-3.5896492004394531</v>
      </c>
      <c r="L1690">
        <v>-1.9599554538726807</v>
      </c>
      <c r="M1690">
        <v>-0.83123451471328735</v>
      </c>
      <c r="N1690">
        <v>0.29748639464378357</v>
      </c>
      <c r="O1690">
        <v>1.9271801710128784</v>
      </c>
      <c r="P1690">
        <v>-4.3716216087341309</v>
      </c>
      <c r="Q1690">
        <v>2.7091524600982666</v>
      </c>
      <c r="R1690">
        <v>2409</v>
      </c>
      <c r="S1690">
        <v>4.632835865020752</v>
      </c>
      <c r="T1690">
        <v>2.152402400970459</v>
      </c>
      <c r="U1690">
        <v>73.073081970214844</v>
      </c>
      <c r="V1690">
        <v>89.462066650390625</v>
      </c>
      <c r="W1690">
        <v>70.567878723144531</v>
      </c>
    </row>
    <row r="1691" spans="1:23" x14ac:dyDescent="0.25">
      <c r="A1691" t="s">
        <v>85</v>
      </c>
      <c r="B1691" t="s">
        <v>97</v>
      </c>
      <c r="C1691" t="s">
        <v>100</v>
      </c>
      <c r="D1691" t="s">
        <v>88</v>
      </c>
      <c r="E1691" t="s">
        <v>110</v>
      </c>
      <c r="F1691">
        <v>10</v>
      </c>
      <c r="G1691">
        <v>250.29360961914062</v>
      </c>
      <c r="H1691">
        <v>250.65940856933594</v>
      </c>
      <c r="I1691">
        <v>-0.36580008268356323</v>
      </c>
      <c r="J1691">
        <v>-1.4614838873967528E-3</v>
      </c>
      <c r="K1691">
        <v>-3.1901760101318359</v>
      </c>
      <c r="L1691">
        <v>-1.5215117931365967</v>
      </c>
      <c r="M1691">
        <v>-0.36580008268356323</v>
      </c>
      <c r="N1691">
        <v>0.78991162776947021</v>
      </c>
      <c r="O1691">
        <v>2.4585757255554199</v>
      </c>
      <c r="P1691">
        <v>-3.9908473491668701</v>
      </c>
      <c r="Q1691">
        <v>3.2592470645904541</v>
      </c>
      <c r="R1691">
        <v>2409</v>
      </c>
      <c r="S1691">
        <v>4.8570528030395508</v>
      </c>
      <c r="T1691">
        <v>2.2038722038269043</v>
      </c>
      <c r="U1691">
        <v>73.073081970214844</v>
      </c>
      <c r="V1691">
        <v>89.462066650390625</v>
      </c>
      <c r="W1691">
        <v>73.306045532226563</v>
      </c>
    </row>
    <row r="1692" spans="1:23" x14ac:dyDescent="0.25">
      <c r="A1692" t="s">
        <v>85</v>
      </c>
      <c r="B1692" t="s">
        <v>97</v>
      </c>
      <c r="C1692" t="s">
        <v>100</v>
      </c>
      <c r="D1692" t="s">
        <v>88</v>
      </c>
      <c r="E1692" t="s">
        <v>110</v>
      </c>
      <c r="F1692">
        <v>11</v>
      </c>
      <c r="G1692">
        <v>256.62225341796875</v>
      </c>
      <c r="H1692">
        <v>259.4901123046875</v>
      </c>
      <c r="I1692">
        <v>-2.8678700923919678</v>
      </c>
      <c r="J1692">
        <v>-1.1175453662872314E-2</v>
      </c>
      <c r="K1692">
        <v>-5.9424614906311035</v>
      </c>
      <c r="L1692">
        <v>-4.1259679794311523</v>
      </c>
      <c r="M1692">
        <v>-2.8678700923919678</v>
      </c>
      <c r="N1692">
        <v>-1.6097723245620728</v>
      </c>
      <c r="O1692">
        <v>0.20672112703323364</v>
      </c>
      <c r="P1692">
        <v>-6.8140649795532227</v>
      </c>
      <c r="Q1692">
        <v>1.0783250331878662</v>
      </c>
      <c r="R1692">
        <v>2409</v>
      </c>
      <c r="S1692">
        <v>5.7557592391967773</v>
      </c>
      <c r="T1692">
        <v>2.3991162776947021</v>
      </c>
      <c r="U1692">
        <v>73.073081970214844</v>
      </c>
      <c r="V1692">
        <v>89.462066650390625</v>
      </c>
      <c r="W1692">
        <v>75.9873046875</v>
      </c>
    </row>
    <row r="1693" spans="1:23" x14ac:dyDescent="0.25">
      <c r="A1693" t="s">
        <v>85</v>
      </c>
      <c r="B1693" t="s">
        <v>97</v>
      </c>
      <c r="C1693" t="s">
        <v>100</v>
      </c>
      <c r="D1693" t="s">
        <v>88</v>
      </c>
      <c r="E1693" t="s">
        <v>110</v>
      </c>
      <c r="F1693">
        <v>12</v>
      </c>
      <c r="G1693">
        <v>257.04486083984375</v>
      </c>
      <c r="H1693">
        <v>259.46237182617187</v>
      </c>
      <c r="I1693">
        <v>-2.4175162315368652</v>
      </c>
      <c r="J1693">
        <v>-9.4050364568829536E-3</v>
      </c>
      <c r="K1693">
        <v>-5.425940990447998</v>
      </c>
      <c r="L1693">
        <v>-3.6485393047332764</v>
      </c>
      <c r="M1693">
        <v>-2.4175162315368652</v>
      </c>
      <c r="N1693">
        <v>-1.1864931583404541</v>
      </c>
      <c r="O1693">
        <v>0.59090876579284668</v>
      </c>
      <c r="P1693">
        <v>-6.2787880897521973</v>
      </c>
      <c r="Q1693">
        <v>1.4437553882598877</v>
      </c>
      <c r="R1693">
        <v>2409</v>
      </c>
      <c r="S1693">
        <v>5.5106930732727051</v>
      </c>
      <c r="T1693">
        <v>2.3474864959716797</v>
      </c>
      <c r="U1693">
        <v>73.073081970214844</v>
      </c>
      <c r="V1693">
        <v>89.462066650390625</v>
      </c>
      <c r="W1693">
        <v>78.200920104980469</v>
      </c>
    </row>
    <row r="1694" spans="1:23" x14ac:dyDescent="0.25">
      <c r="A1694" t="s">
        <v>85</v>
      </c>
      <c r="B1694" t="s">
        <v>97</v>
      </c>
      <c r="C1694" t="s">
        <v>100</v>
      </c>
      <c r="D1694" t="s">
        <v>88</v>
      </c>
      <c r="E1694" t="s">
        <v>110</v>
      </c>
      <c r="F1694">
        <v>13</v>
      </c>
      <c r="G1694">
        <v>250.58668518066406</v>
      </c>
      <c r="H1694">
        <v>254.25587463378906</v>
      </c>
      <c r="I1694">
        <v>-3.6691787242889404</v>
      </c>
      <c r="J1694">
        <v>-1.4642353169620037E-2</v>
      </c>
      <c r="K1694">
        <v>-6.6195797920227051</v>
      </c>
      <c r="L1694">
        <v>-4.8764586448669434</v>
      </c>
      <c r="M1694">
        <v>-3.6691787242889404</v>
      </c>
      <c r="N1694">
        <v>-2.4618985652923584</v>
      </c>
      <c r="O1694">
        <v>-0.71877777576446533</v>
      </c>
      <c r="P1694">
        <v>-7.4559774398803711</v>
      </c>
      <c r="Q1694">
        <v>0.11761989444494247</v>
      </c>
      <c r="R1694">
        <v>2409</v>
      </c>
      <c r="S1694">
        <v>5.3001718521118164</v>
      </c>
      <c r="T1694">
        <v>2.3022100925445557</v>
      </c>
      <c r="U1694">
        <v>73.073081970214844</v>
      </c>
      <c r="V1694">
        <v>89.462066650390625</v>
      </c>
      <c r="W1694">
        <v>80.153923034667969</v>
      </c>
    </row>
    <row r="1695" spans="1:23" x14ac:dyDescent="0.25">
      <c r="A1695" t="s">
        <v>85</v>
      </c>
      <c r="B1695" t="s">
        <v>97</v>
      </c>
      <c r="C1695" t="s">
        <v>100</v>
      </c>
      <c r="D1695" t="s">
        <v>88</v>
      </c>
      <c r="E1695" t="s">
        <v>110</v>
      </c>
      <c r="F1695">
        <v>14</v>
      </c>
      <c r="G1695">
        <v>250.64179992675781</v>
      </c>
      <c r="H1695">
        <v>251.99652099609375</v>
      </c>
      <c r="I1695">
        <v>-1.354719877243042</v>
      </c>
      <c r="J1695">
        <v>-5.4050036706030369E-3</v>
      </c>
      <c r="K1695">
        <v>-4.3668146133422852</v>
      </c>
      <c r="L1695">
        <v>-2.5872445106506348</v>
      </c>
      <c r="M1695">
        <v>-1.354719877243042</v>
      </c>
      <c r="N1695">
        <v>-0.12219518423080444</v>
      </c>
      <c r="O1695">
        <v>1.6573747396469116</v>
      </c>
      <c r="P1695">
        <v>-5.2207012176513672</v>
      </c>
      <c r="Q1695">
        <v>2.5112617015838623</v>
      </c>
      <c r="R1695">
        <v>2409</v>
      </c>
      <c r="S1695">
        <v>5.5241446495056152</v>
      </c>
      <c r="T1695">
        <v>2.3503499031066895</v>
      </c>
      <c r="U1695">
        <v>73.073081970214844</v>
      </c>
      <c r="V1695">
        <v>89.462066650390625</v>
      </c>
      <c r="W1695">
        <v>81.563438415527344</v>
      </c>
    </row>
    <row r="1696" spans="1:23" x14ac:dyDescent="0.25">
      <c r="A1696" t="s">
        <v>85</v>
      </c>
      <c r="B1696" t="s">
        <v>97</v>
      </c>
      <c r="C1696" t="s">
        <v>100</v>
      </c>
      <c r="D1696" t="s">
        <v>88</v>
      </c>
      <c r="E1696" t="s">
        <v>110</v>
      </c>
      <c r="F1696">
        <v>15</v>
      </c>
      <c r="G1696">
        <v>243.93484497070312</v>
      </c>
      <c r="H1696">
        <v>236.78289794921875</v>
      </c>
      <c r="I1696">
        <v>7.1519546508789062</v>
      </c>
      <c r="J1696">
        <v>2.9319118708372116E-2</v>
      </c>
      <c r="K1696">
        <v>4.1817917823791504</v>
      </c>
      <c r="L1696">
        <v>5.9365882873535156</v>
      </c>
      <c r="M1696">
        <v>7.1519546508789062</v>
      </c>
      <c r="N1696">
        <v>8.3673210144042969</v>
      </c>
      <c r="O1696">
        <v>10.122117042541504</v>
      </c>
      <c r="P1696">
        <v>3.339792013168335</v>
      </c>
      <c r="Q1696">
        <v>10.964117050170898</v>
      </c>
      <c r="R1696">
        <v>2409</v>
      </c>
      <c r="S1696">
        <v>5.3714098930358887</v>
      </c>
      <c r="T1696">
        <v>2.3176302909851074</v>
      </c>
      <c r="U1696">
        <v>73.073081970214844</v>
      </c>
      <c r="V1696">
        <v>89.462066650390625</v>
      </c>
      <c r="W1696">
        <v>82.711463928222656</v>
      </c>
    </row>
    <row r="1697" spans="1:23" x14ac:dyDescent="0.25">
      <c r="A1697" t="s">
        <v>85</v>
      </c>
      <c r="B1697" t="s">
        <v>97</v>
      </c>
      <c r="C1697" t="s">
        <v>100</v>
      </c>
      <c r="D1697" t="s">
        <v>88</v>
      </c>
      <c r="E1697" t="s">
        <v>110</v>
      </c>
      <c r="F1697">
        <v>16</v>
      </c>
      <c r="G1697">
        <v>232.24734497070312</v>
      </c>
      <c r="H1697">
        <v>222.81233215332031</v>
      </c>
      <c r="I1697">
        <v>9.4350032806396484</v>
      </c>
      <c r="J1697">
        <v>4.0624804794788361E-2</v>
      </c>
      <c r="K1697">
        <v>6.6255130767822266</v>
      </c>
      <c r="L1697">
        <v>8.2853832244873047</v>
      </c>
      <c r="M1697">
        <v>9.4350032806396484</v>
      </c>
      <c r="N1697">
        <v>10.584623336791992</v>
      </c>
      <c r="O1697">
        <v>12.24449348449707</v>
      </c>
      <c r="P1697">
        <v>5.8290619850158691</v>
      </c>
      <c r="Q1697">
        <v>13.040945053100586</v>
      </c>
      <c r="R1697">
        <v>2409</v>
      </c>
      <c r="S1697">
        <v>4.8059897422790527</v>
      </c>
      <c r="T1697">
        <v>2.1922566890716553</v>
      </c>
      <c r="U1697">
        <v>73.073081970214844</v>
      </c>
      <c r="V1697">
        <v>89.462066650390625</v>
      </c>
      <c r="W1697">
        <v>82.820854187011719</v>
      </c>
    </row>
    <row r="1698" spans="1:23" x14ac:dyDescent="0.25">
      <c r="A1698" t="s">
        <v>85</v>
      </c>
      <c r="B1698" t="s">
        <v>97</v>
      </c>
      <c r="C1698" t="s">
        <v>100</v>
      </c>
      <c r="D1698" t="s">
        <v>88</v>
      </c>
      <c r="E1698" t="s">
        <v>110</v>
      </c>
      <c r="F1698">
        <v>17</v>
      </c>
      <c r="G1698">
        <v>216.988037109375</v>
      </c>
      <c r="H1698">
        <v>208.97071838378906</v>
      </c>
      <c r="I1698">
        <v>8.0173158645629883</v>
      </c>
      <c r="J1698">
        <v>3.6948192864656448E-2</v>
      </c>
      <c r="K1698">
        <v>5.3075213432312012</v>
      </c>
      <c r="L1698">
        <v>6.9084901809692383</v>
      </c>
      <c r="M1698">
        <v>8.0173158645629883</v>
      </c>
      <c r="N1698">
        <v>9.1261415481567383</v>
      </c>
      <c r="O1698">
        <v>10.727109909057617</v>
      </c>
      <c r="P1698">
        <v>4.539332389831543</v>
      </c>
      <c r="Q1698">
        <v>11.495299339294434</v>
      </c>
      <c r="R1698">
        <v>2409</v>
      </c>
      <c r="S1698">
        <v>4.4709572792053223</v>
      </c>
      <c r="T1698">
        <v>2.1144638061523437</v>
      </c>
      <c r="U1698">
        <v>73.073081970214844</v>
      </c>
      <c r="V1698">
        <v>89.462066650390625</v>
      </c>
      <c r="W1698">
        <v>82.41656494140625</v>
      </c>
    </row>
    <row r="1699" spans="1:23" x14ac:dyDescent="0.25">
      <c r="A1699" t="s">
        <v>85</v>
      </c>
      <c r="B1699" t="s">
        <v>97</v>
      </c>
      <c r="C1699" t="s">
        <v>100</v>
      </c>
      <c r="D1699" t="s">
        <v>88</v>
      </c>
      <c r="E1699" t="s">
        <v>110</v>
      </c>
      <c r="F1699">
        <v>18</v>
      </c>
      <c r="G1699">
        <v>203.06634521484375</v>
      </c>
      <c r="H1699">
        <v>195.47987365722656</v>
      </c>
      <c r="I1699">
        <v>7.5864624977111816</v>
      </c>
      <c r="J1699">
        <v>3.7359528243541718E-2</v>
      </c>
      <c r="K1699">
        <v>4.9314556121826172</v>
      </c>
      <c r="L1699">
        <v>6.5000553131103516</v>
      </c>
      <c r="M1699">
        <v>7.5864624977111816</v>
      </c>
      <c r="N1699">
        <v>8.6728696823120117</v>
      </c>
      <c r="O1699">
        <v>10.241469383239746</v>
      </c>
      <c r="P1699">
        <v>4.178797721862793</v>
      </c>
      <c r="Q1699">
        <v>10.99412727355957</v>
      </c>
      <c r="R1699">
        <v>2409</v>
      </c>
      <c r="S1699">
        <v>4.2919950485229492</v>
      </c>
      <c r="T1699">
        <v>2.0717129707336426</v>
      </c>
      <c r="U1699">
        <v>73.073081970214844</v>
      </c>
      <c r="V1699">
        <v>89.462066650390625</v>
      </c>
      <c r="W1699">
        <v>80.642890930175781</v>
      </c>
    </row>
    <row r="1700" spans="1:23" x14ac:dyDescent="0.25">
      <c r="A1700" t="s">
        <v>85</v>
      </c>
      <c r="B1700" t="s">
        <v>97</v>
      </c>
      <c r="C1700" t="s">
        <v>100</v>
      </c>
      <c r="D1700" t="s">
        <v>88</v>
      </c>
      <c r="E1700" t="s">
        <v>110</v>
      </c>
      <c r="F1700">
        <v>19</v>
      </c>
      <c r="G1700">
        <v>193.69863891601562</v>
      </c>
      <c r="H1700">
        <v>190.57742309570312</v>
      </c>
      <c r="I1700">
        <v>3.1212122440338135</v>
      </c>
      <c r="J1700">
        <v>1.6113754361867905E-2</v>
      </c>
      <c r="K1700">
        <v>0.48943495750427246</v>
      </c>
      <c r="L1700">
        <v>2.0443103313446045</v>
      </c>
      <c r="M1700">
        <v>3.1212122440338135</v>
      </c>
      <c r="N1700">
        <v>4.1981143951416016</v>
      </c>
      <c r="O1700">
        <v>5.7529892921447754</v>
      </c>
      <c r="P1700">
        <v>-0.2566373348236084</v>
      </c>
      <c r="Q1700">
        <v>6.4990615844726563</v>
      </c>
      <c r="R1700">
        <v>2409</v>
      </c>
      <c r="S1700">
        <v>4.2172183990478516</v>
      </c>
      <c r="T1700">
        <v>2.0535867214202881</v>
      </c>
      <c r="U1700">
        <v>73.073081970214844</v>
      </c>
      <c r="V1700">
        <v>89.462066650390625</v>
      </c>
      <c r="W1700">
        <v>77.888954162597656</v>
      </c>
    </row>
    <row r="1701" spans="1:23" x14ac:dyDescent="0.25">
      <c r="A1701" t="s">
        <v>85</v>
      </c>
      <c r="B1701" t="s">
        <v>97</v>
      </c>
      <c r="C1701" t="s">
        <v>100</v>
      </c>
      <c r="D1701" t="s">
        <v>88</v>
      </c>
      <c r="E1701" t="s">
        <v>110</v>
      </c>
      <c r="F1701">
        <v>20</v>
      </c>
      <c r="G1701">
        <v>191.05120849609375</v>
      </c>
      <c r="H1701">
        <v>188.84083557128906</v>
      </c>
      <c r="I1701">
        <v>2.2103731632232666</v>
      </c>
      <c r="J1701">
        <v>1.1569532565772533E-2</v>
      </c>
      <c r="K1701">
        <v>-0.46382242441177368</v>
      </c>
      <c r="L1701">
        <v>1.1161140203475952</v>
      </c>
      <c r="M1701">
        <v>2.2103731632232666</v>
      </c>
      <c r="N1701">
        <v>3.3046324253082275</v>
      </c>
      <c r="O1701">
        <v>4.8845686912536621</v>
      </c>
      <c r="P1701">
        <v>-1.2219196557998657</v>
      </c>
      <c r="Q1701">
        <v>5.6426658630371094</v>
      </c>
      <c r="R1701">
        <v>2409</v>
      </c>
      <c r="S1701">
        <v>4.3542575836181641</v>
      </c>
      <c r="T1701">
        <v>2.0866858959197998</v>
      </c>
      <c r="U1701">
        <v>73.073081970214844</v>
      </c>
      <c r="V1701">
        <v>89.462066650390625</v>
      </c>
      <c r="W1701">
        <v>73.700424194335938</v>
      </c>
    </row>
    <row r="1702" spans="1:23" x14ac:dyDescent="0.25">
      <c r="A1702" t="s">
        <v>85</v>
      </c>
      <c r="B1702" t="s">
        <v>97</v>
      </c>
      <c r="C1702" t="s">
        <v>100</v>
      </c>
      <c r="D1702" t="s">
        <v>88</v>
      </c>
      <c r="E1702" t="s">
        <v>110</v>
      </c>
      <c r="F1702">
        <v>21</v>
      </c>
      <c r="G1702">
        <v>190.04141235351562</v>
      </c>
      <c r="H1702">
        <v>185.40635681152344</v>
      </c>
      <c r="I1702">
        <v>4.6350445747375488</v>
      </c>
      <c r="J1702">
        <v>2.4389656260609627E-2</v>
      </c>
      <c r="K1702">
        <v>1.3450485467910767</v>
      </c>
      <c r="L1702">
        <v>3.2888047695159912</v>
      </c>
      <c r="M1702">
        <v>4.6350445747375488</v>
      </c>
      <c r="N1702">
        <v>5.9812841415405273</v>
      </c>
      <c r="O1702">
        <v>7.9250407218933105</v>
      </c>
      <c r="P1702">
        <v>0.41238036751747131</v>
      </c>
      <c r="Q1702">
        <v>8.8577089309692383</v>
      </c>
      <c r="R1702">
        <v>2409</v>
      </c>
      <c r="S1702">
        <v>6.5905032157897949</v>
      </c>
      <c r="T1702">
        <v>2.5671975612640381</v>
      </c>
      <c r="U1702">
        <v>73.073081970214844</v>
      </c>
      <c r="V1702">
        <v>89.462066650390625</v>
      </c>
      <c r="W1702">
        <v>70.853958129882813</v>
      </c>
    </row>
    <row r="1703" spans="1:23" x14ac:dyDescent="0.25">
      <c r="A1703" t="s">
        <v>85</v>
      </c>
      <c r="B1703" t="s">
        <v>97</v>
      </c>
      <c r="C1703" t="s">
        <v>100</v>
      </c>
      <c r="D1703" t="s">
        <v>88</v>
      </c>
      <c r="E1703" t="s">
        <v>110</v>
      </c>
      <c r="F1703">
        <v>22</v>
      </c>
      <c r="G1703">
        <v>179.08097839355469</v>
      </c>
      <c r="H1703">
        <v>176.45098876953125</v>
      </c>
      <c r="I1703">
        <v>2.6299831867218018</v>
      </c>
      <c r="J1703">
        <v>1.4685999602079391E-2</v>
      </c>
      <c r="K1703">
        <v>-0.2787398099899292</v>
      </c>
      <c r="L1703">
        <v>1.4397573471069336</v>
      </c>
      <c r="M1703">
        <v>2.6299831867218018</v>
      </c>
      <c r="N1703">
        <v>3.8202090263366699</v>
      </c>
      <c r="O1703">
        <v>5.5387063026428223</v>
      </c>
      <c r="P1703">
        <v>-1.1033223867416382</v>
      </c>
      <c r="Q1703">
        <v>6.3632888793945312</v>
      </c>
      <c r="R1703">
        <v>2409</v>
      </c>
      <c r="S1703">
        <v>5.1514859199523926</v>
      </c>
      <c r="T1703">
        <v>2.269688606262207</v>
      </c>
      <c r="U1703">
        <v>73.073081970214844</v>
      </c>
      <c r="V1703">
        <v>89.462066650390625</v>
      </c>
      <c r="W1703">
        <v>69.380302429199219</v>
      </c>
    </row>
    <row r="1704" spans="1:23" x14ac:dyDescent="0.25">
      <c r="A1704" t="s">
        <v>85</v>
      </c>
      <c r="B1704" t="s">
        <v>97</v>
      </c>
      <c r="C1704" t="s">
        <v>100</v>
      </c>
      <c r="D1704" t="s">
        <v>88</v>
      </c>
      <c r="E1704" t="s">
        <v>110</v>
      </c>
      <c r="F1704">
        <v>23</v>
      </c>
      <c r="G1704">
        <v>163.27445983886719</v>
      </c>
      <c r="H1704">
        <v>163.48545837402344</v>
      </c>
      <c r="I1704">
        <v>-0.2109883576631546</v>
      </c>
      <c r="J1704">
        <v>-1.2922312598675489E-3</v>
      </c>
      <c r="K1704">
        <v>-2.8471074104309082</v>
      </c>
      <c r="L1704">
        <v>-1.2896668910980225</v>
      </c>
      <c r="M1704">
        <v>-0.2109883576631546</v>
      </c>
      <c r="N1704">
        <v>0.86769020557403564</v>
      </c>
      <c r="O1704">
        <v>2.4251306056976318</v>
      </c>
      <c r="P1704">
        <v>-3.5944106578826904</v>
      </c>
      <c r="Q1704">
        <v>3.1724338531494141</v>
      </c>
      <c r="R1704">
        <v>2409</v>
      </c>
      <c r="S1704">
        <v>4.231144905090332</v>
      </c>
      <c r="T1704">
        <v>2.0569746494293213</v>
      </c>
      <c r="U1704">
        <v>73.073081970214844</v>
      </c>
      <c r="V1704">
        <v>89.462066650390625</v>
      </c>
      <c r="W1704">
        <v>68.277374267578125</v>
      </c>
    </row>
    <row r="1705" spans="1:23" x14ac:dyDescent="0.25">
      <c r="A1705" t="s">
        <v>85</v>
      </c>
      <c r="B1705" t="s">
        <v>97</v>
      </c>
      <c r="C1705" t="s">
        <v>100</v>
      </c>
      <c r="D1705" t="s">
        <v>88</v>
      </c>
      <c r="E1705" t="s">
        <v>110</v>
      </c>
      <c r="F1705">
        <v>24</v>
      </c>
      <c r="G1705">
        <v>156.12025451660156</v>
      </c>
      <c r="H1705">
        <v>154.32418823242187</v>
      </c>
      <c r="I1705">
        <v>1.7960662841796875</v>
      </c>
      <c r="J1705">
        <v>1.1504377238452435E-2</v>
      </c>
      <c r="K1705">
        <v>-0.86827176809310913</v>
      </c>
      <c r="L1705">
        <v>0.70584076642990112</v>
      </c>
      <c r="M1705">
        <v>1.7960662841796875</v>
      </c>
      <c r="N1705">
        <v>2.8862917423248291</v>
      </c>
      <c r="O1705">
        <v>4.4604043960571289</v>
      </c>
      <c r="P1705">
        <v>-1.6235746145248413</v>
      </c>
      <c r="Q1705">
        <v>5.2157073020935059</v>
      </c>
      <c r="R1705">
        <v>2409</v>
      </c>
      <c r="S1705">
        <v>4.3222160339355469</v>
      </c>
      <c r="T1705">
        <v>2.0789940357208252</v>
      </c>
      <c r="U1705">
        <v>73.073081970214844</v>
      </c>
      <c r="V1705">
        <v>89.462066650390625</v>
      </c>
      <c r="W1705">
        <v>67.686553955078125</v>
      </c>
    </row>
    <row r="1706" spans="1:23" x14ac:dyDescent="0.25">
      <c r="A1706" t="s">
        <v>85</v>
      </c>
      <c r="B1706" t="s">
        <v>97</v>
      </c>
      <c r="C1706" t="s">
        <v>100</v>
      </c>
      <c r="D1706" t="s">
        <v>88</v>
      </c>
      <c r="E1706" t="s">
        <v>111</v>
      </c>
      <c r="F1706">
        <v>1</v>
      </c>
      <c r="G1706">
        <v>161.04806518554688</v>
      </c>
      <c r="H1706">
        <v>159.630615234375</v>
      </c>
      <c r="I1706">
        <v>1.4174413681030273</v>
      </c>
      <c r="J1706">
        <v>8.8013559579849243E-3</v>
      </c>
      <c r="K1706">
        <v>-0.77935969829559326</v>
      </c>
      <c r="L1706">
        <v>0.51852816343307495</v>
      </c>
      <c r="M1706">
        <v>1.4174413681030273</v>
      </c>
      <c r="N1706">
        <v>2.316354513168335</v>
      </c>
      <c r="O1706">
        <v>3.6142423152923584</v>
      </c>
      <c r="P1706">
        <v>-1.4021222591400146</v>
      </c>
      <c r="Q1706">
        <v>4.2370047569274902</v>
      </c>
      <c r="R1706">
        <v>2407</v>
      </c>
      <c r="S1706">
        <v>2.9383890628814697</v>
      </c>
      <c r="T1706">
        <v>1.7141729593276978</v>
      </c>
      <c r="U1706">
        <v>79.758277893066406</v>
      </c>
      <c r="V1706">
        <v>95.287261962890625</v>
      </c>
      <c r="W1706">
        <v>73.864311218261719</v>
      </c>
    </row>
    <row r="1707" spans="1:23" x14ac:dyDescent="0.25">
      <c r="A1707" t="s">
        <v>85</v>
      </c>
      <c r="B1707" t="s">
        <v>97</v>
      </c>
      <c r="C1707" t="s">
        <v>100</v>
      </c>
      <c r="D1707" t="s">
        <v>88</v>
      </c>
      <c r="E1707" t="s">
        <v>111</v>
      </c>
      <c r="F1707">
        <v>2</v>
      </c>
      <c r="G1707">
        <v>155.73043823242187</v>
      </c>
      <c r="H1707">
        <v>153.34579467773437</v>
      </c>
      <c r="I1707">
        <v>2.3846535682678223</v>
      </c>
      <c r="J1707">
        <v>1.5312700532376766E-2</v>
      </c>
      <c r="K1707">
        <v>0.22708781063556671</v>
      </c>
      <c r="L1707">
        <v>1.5017951726913452</v>
      </c>
      <c r="M1707">
        <v>2.3846535682678223</v>
      </c>
      <c r="N1707">
        <v>3.2675120830535889</v>
      </c>
      <c r="O1707">
        <v>4.5422191619873047</v>
      </c>
      <c r="P1707">
        <v>-0.38455212116241455</v>
      </c>
      <c r="Q1707">
        <v>5.1538591384887695</v>
      </c>
      <c r="R1707">
        <v>2407</v>
      </c>
      <c r="S1707">
        <v>2.8343658447265625</v>
      </c>
      <c r="T1707">
        <v>1.6835575103759766</v>
      </c>
      <c r="U1707">
        <v>79.758277893066406</v>
      </c>
      <c r="V1707">
        <v>95.287261962890625</v>
      </c>
      <c r="W1707">
        <v>72.807327270507812</v>
      </c>
    </row>
    <row r="1708" spans="1:23" x14ac:dyDescent="0.25">
      <c r="A1708" t="s">
        <v>85</v>
      </c>
      <c r="B1708" t="s">
        <v>97</v>
      </c>
      <c r="C1708" t="s">
        <v>100</v>
      </c>
      <c r="D1708" t="s">
        <v>88</v>
      </c>
      <c r="E1708" t="s">
        <v>111</v>
      </c>
      <c r="F1708">
        <v>3</v>
      </c>
      <c r="G1708">
        <v>150.39225769042969</v>
      </c>
      <c r="H1708">
        <v>148.24862670898437</v>
      </c>
      <c r="I1708">
        <v>2.1436419486999512</v>
      </c>
      <c r="J1708">
        <v>1.4253672212362289E-2</v>
      </c>
      <c r="K1708">
        <v>2.7977501973509789E-2</v>
      </c>
      <c r="L1708">
        <v>1.2779291868209839</v>
      </c>
      <c r="M1708">
        <v>2.1436419486999512</v>
      </c>
      <c r="N1708">
        <v>3.0093545913696289</v>
      </c>
      <c r="O1708">
        <v>4.2593064308166504</v>
      </c>
      <c r="P1708">
        <v>-0.57178395986557007</v>
      </c>
      <c r="Q1708">
        <v>4.8590679168701172</v>
      </c>
      <c r="R1708">
        <v>2407</v>
      </c>
      <c r="S1708">
        <v>2.7253444194793701</v>
      </c>
      <c r="T1708">
        <v>1.6508617401123047</v>
      </c>
      <c r="U1708">
        <v>79.758277893066406</v>
      </c>
      <c r="V1708">
        <v>95.287261962890625</v>
      </c>
      <c r="W1708">
        <v>71.941612243652344</v>
      </c>
    </row>
    <row r="1709" spans="1:23" x14ac:dyDescent="0.25">
      <c r="A1709" t="s">
        <v>85</v>
      </c>
      <c r="B1709" t="s">
        <v>97</v>
      </c>
      <c r="C1709" t="s">
        <v>100</v>
      </c>
      <c r="D1709" t="s">
        <v>88</v>
      </c>
      <c r="E1709" t="s">
        <v>111</v>
      </c>
      <c r="F1709">
        <v>4</v>
      </c>
      <c r="G1709">
        <v>149.13011169433594</v>
      </c>
      <c r="H1709">
        <v>148.17530822753906</v>
      </c>
      <c r="I1709">
        <v>0.95481002330780029</v>
      </c>
      <c r="J1709">
        <v>6.4025302417576313E-3</v>
      </c>
      <c r="K1709">
        <v>-1.0338050127029419</v>
      </c>
      <c r="L1709">
        <v>0.14108486473560333</v>
      </c>
      <c r="M1709">
        <v>0.95481002330780029</v>
      </c>
      <c r="N1709">
        <v>1.7685351371765137</v>
      </c>
      <c r="O1709">
        <v>2.9434249401092529</v>
      </c>
      <c r="P1709">
        <v>-1.5975496768951416</v>
      </c>
      <c r="Q1709">
        <v>3.5071697235107422</v>
      </c>
      <c r="R1709">
        <v>2407</v>
      </c>
      <c r="S1709">
        <v>2.4078490734100342</v>
      </c>
      <c r="T1709">
        <v>1.5517245531082153</v>
      </c>
      <c r="U1709">
        <v>79.758277893066406</v>
      </c>
      <c r="V1709">
        <v>95.287261962890625</v>
      </c>
      <c r="W1709">
        <v>71.155227661132813</v>
      </c>
    </row>
    <row r="1710" spans="1:23" x14ac:dyDescent="0.25">
      <c r="A1710" t="s">
        <v>85</v>
      </c>
      <c r="B1710" t="s">
        <v>97</v>
      </c>
      <c r="C1710" t="s">
        <v>100</v>
      </c>
      <c r="D1710" t="s">
        <v>88</v>
      </c>
      <c r="E1710" t="s">
        <v>111</v>
      </c>
      <c r="F1710">
        <v>5</v>
      </c>
      <c r="G1710">
        <v>157.1475830078125</v>
      </c>
      <c r="H1710">
        <v>157.96064758300781</v>
      </c>
      <c r="I1710">
        <v>-0.81305986642837524</v>
      </c>
      <c r="J1710">
        <v>-5.1738615147769451E-3</v>
      </c>
      <c r="K1710">
        <v>-2.8328804969787598</v>
      </c>
      <c r="L1710">
        <v>-1.6395541429519653</v>
      </c>
      <c r="M1710">
        <v>-0.81305986642837524</v>
      </c>
      <c r="N1710">
        <v>1.3434399850666523E-2</v>
      </c>
      <c r="O1710">
        <v>1.2067608833312988</v>
      </c>
      <c r="P1710">
        <v>-3.4054718017578125</v>
      </c>
      <c r="Q1710">
        <v>1.7793519496917725</v>
      </c>
      <c r="R1710">
        <v>2407</v>
      </c>
      <c r="S1710">
        <v>2.4840106964111328</v>
      </c>
      <c r="T1710">
        <v>1.576074481010437</v>
      </c>
      <c r="U1710">
        <v>79.758277893066406</v>
      </c>
      <c r="V1710">
        <v>95.287261962890625</v>
      </c>
      <c r="W1710">
        <v>70.250442504882813</v>
      </c>
    </row>
    <row r="1711" spans="1:23" x14ac:dyDescent="0.25">
      <c r="A1711" t="s">
        <v>85</v>
      </c>
      <c r="B1711" t="s">
        <v>97</v>
      </c>
      <c r="C1711" t="s">
        <v>100</v>
      </c>
      <c r="D1711" t="s">
        <v>88</v>
      </c>
      <c r="E1711" t="s">
        <v>111</v>
      </c>
      <c r="F1711">
        <v>6</v>
      </c>
      <c r="G1711">
        <v>182.96720886230469</v>
      </c>
      <c r="H1711">
        <v>184.32987976074219</v>
      </c>
      <c r="I1711">
        <v>-1.3626739978790283</v>
      </c>
      <c r="J1711">
        <v>-7.4476404115557671E-3</v>
      </c>
      <c r="K1711">
        <v>-3.5153725147247314</v>
      </c>
      <c r="L1711">
        <v>-2.2435407638549805</v>
      </c>
      <c r="M1711">
        <v>-1.3626739978790283</v>
      </c>
      <c r="N1711">
        <v>-0.48180720210075378</v>
      </c>
      <c r="O1711">
        <v>0.79002457857131958</v>
      </c>
      <c r="P1711">
        <v>-4.1256327629089355</v>
      </c>
      <c r="Q1711">
        <v>1.4002847671508789</v>
      </c>
      <c r="R1711">
        <v>2407</v>
      </c>
      <c r="S1711">
        <v>2.8215923309326172</v>
      </c>
      <c r="T1711">
        <v>1.6797596216201782</v>
      </c>
      <c r="U1711">
        <v>79.758277893066406</v>
      </c>
      <c r="V1711">
        <v>95.287261962890625</v>
      </c>
      <c r="W1711">
        <v>69.774917602539062</v>
      </c>
    </row>
    <row r="1712" spans="1:23" x14ac:dyDescent="0.25">
      <c r="A1712" t="s">
        <v>85</v>
      </c>
      <c r="B1712" t="s">
        <v>97</v>
      </c>
      <c r="C1712" t="s">
        <v>100</v>
      </c>
      <c r="D1712" t="s">
        <v>88</v>
      </c>
      <c r="E1712" t="s">
        <v>111</v>
      </c>
      <c r="F1712">
        <v>7</v>
      </c>
      <c r="G1712">
        <v>212.03335571289062</v>
      </c>
      <c r="H1712">
        <v>214.03993225097656</v>
      </c>
      <c r="I1712">
        <v>-2.0065903663635254</v>
      </c>
      <c r="J1712">
        <v>-9.4635598361492157E-3</v>
      </c>
      <c r="K1712">
        <v>-4.2784175872802734</v>
      </c>
      <c r="L1712">
        <v>-2.9362037181854248</v>
      </c>
      <c r="M1712">
        <v>-2.0065903663635254</v>
      </c>
      <c r="N1712">
        <v>-1.076977014541626</v>
      </c>
      <c r="O1712">
        <v>0.26523697376251221</v>
      </c>
      <c r="P1712">
        <v>-4.9224491119384766</v>
      </c>
      <c r="Q1712">
        <v>0.90926843881607056</v>
      </c>
      <c r="R1712">
        <v>2407</v>
      </c>
      <c r="S1712">
        <v>3.1425230503082275</v>
      </c>
      <c r="T1712">
        <v>1.7727162837982178</v>
      </c>
      <c r="U1712">
        <v>79.758277893066406</v>
      </c>
      <c r="V1712">
        <v>95.287261962890625</v>
      </c>
      <c r="W1712">
        <v>69.553680419921875</v>
      </c>
    </row>
    <row r="1713" spans="1:23" x14ac:dyDescent="0.25">
      <c r="A1713" t="s">
        <v>85</v>
      </c>
      <c r="B1713" t="s">
        <v>97</v>
      </c>
      <c r="C1713" t="s">
        <v>100</v>
      </c>
      <c r="D1713" t="s">
        <v>88</v>
      </c>
      <c r="E1713" t="s">
        <v>111</v>
      </c>
      <c r="F1713">
        <v>8</v>
      </c>
      <c r="G1713">
        <v>235.32644653320312</v>
      </c>
      <c r="H1713">
        <v>236.90516662597656</v>
      </c>
      <c r="I1713">
        <v>-1.5787191390991211</v>
      </c>
      <c r="J1713">
        <v>-6.7086345516145229E-3</v>
      </c>
      <c r="K1713">
        <v>-3.8519189357757568</v>
      </c>
      <c r="L1713">
        <v>-2.5088942050933838</v>
      </c>
      <c r="M1713">
        <v>-1.5787191390991211</v>
      </c>
      <c r="N1713">
        <v>-0.64854419231414795</v>
      </c>
      <c r="O1713">
        <v>0.69448071718215942</v>
      </c>
      <c r="P1713">
        <v>-4.4963393211364746</v>
      </c>
      <c r="Q1713">
        <v>1.3389012813568115</v>
      </c>
      <c r="R1713">
        <v>2407</v>
      </c>
      <c r="S1713">
        <v>3.1463210582733154</v>
      </c>
      <c r="T1713">
        <v>1.773787260055542</v>
      </c>
      <c r="U1713">
        <v>79.758277893066406</v>
      </c>
      <c r="V1713">
        <v>95.287261962890625</v>
      </c>
      <c r="W1713">
        <v>71.784347534179688</v>
      </c>
    </row>
    <row r="1714" spans="1:23" x14ac:dyDescent="0.25">
      <c r="A1714" t="s">
        <v>85</v>
      </c>
      <c r="B1714" t="s">
        <v>97</v>
      </c>
      <c r="C1714" t="s">
        <v>100</v>
      </c>
      <c r="D1714" t="s">
        <v>88</v>
      </c>
      <c r="E1714" t="s">
        <v>111</v>
      </c>
      <c r="F1714">
        <v>9</v>
      </c>
      <c r="G1714">
        <v>253.4373779296875</v>
      </c>
      <c r="H1714">
        <v>255.96463012695312</v>
      </c>
      <c r="I1714">
        <v>-2.5272550582885742</v>
      </c>
      <c r="J1714">
        <v>-9.9719110876321793E-3</v>
      </c>
      <c r="K1714">
        <v>-4.7116198539733887</v>
      </c>
      <c r="L1714">
        <v>-3.4210793972015381</v>
      </c>
      <c r="M1714">
        <v>-2.5272550582885742</v>
      </c>
      <c r="N1714">
        <v>-1.6334307193756104</v>
      </c>
      <c r="O1714">
        <v>-0.34289035201072693</v>
      </c>
      <c r="P1714">
        <v>-5.3308568000793457</v>
      </c>
      <c r="Q1714">
        <v>0.27634671330451965</v>
      </c>
      <c r="R1714">
        <v>2407</v>
      </c>
      <c r="S1714">
        <v>2.9052140712738037</v>
      </c>
      <c r="T1714">
        <v>1.704468846321106</v>
      </c>
      <c r="U1714">
        <v>79.758277893066406</v>
      </c>
      <c r="V1714">
        <v>95.287261962890625</v>
      </c>
      <c r="W1714">
        <v>76.152290344238281</v>
      </c>
    </row>
    <row r="1715" spans="1:23" x14ac:dyDescent="0.25">
      <c r="A1715" t="s">
        <v>85</v>
      </c>
      <c r="B1715" t="s">
        <v>97</v>
      </c>
      <c r="C1715" t="s">
        <v>100</v>
      </c>
      <c r="D1715" t="s">
        <v>88</v>
      </c>
      <c r="E1715" t="s">
        <v>111</v>
      </c>
      <c r="F1715">
        <v>10</v>
      </c>
      <c r="G1715">
        <v>267.1292724609375</v>
      </c>
      <c r="H1715">
        <v>266.80294799804687</v>
      </c>
      <c r="I1715">
        <v>0.32631751894950867</v>
      </c>
      <c r="J1715">
        <v>1.2215715833008289E-3</v>
      </c>
      <c r="K1715">
        <v>-1.958398699760437</v>
      </c>
      <c r="L1715">
        <v>-0.60856980085372925</v>
      </c>
      <c r="M1715">
        <v>0.32631751894950867</v>
      </c>
      <c r="N1715">
        <v>1.2612048387527466</v>
      </c>
      <c r="O1715">
        <v>2.6110336780548096</v>
      </c>
      <c r="P1715">
        <v>-2.606083869934082</v>
      </c>
      <c r="Q1715">
        <v>3.2587189674377441</v>
      </c>
      <c r="R1715">
        <v>2407</v>
      </c>
      <c r="S1715">
        <v>3.1782815456390381</v>
      </c>
      <c r="T1715">
        <v>1.782773494720459</v>
      </c>
      <c r="U1715">
        <v>79.758277893066406</v>
      </c>
      <c r="V1715">
        <v>95.287261962890625</v>
      </c>
      <c r="W1715">
        <v>80.902183532714844</v>
      </c>
    </row>
    <row r="1716" spans="1:23" x14ac:dyDescent="0.25">
      <c r="A1716" t="s">
        <v>85</v>
      </c>
      <c r="B1716" t="s">
        <v>97</v>
      </c>
      <c r="C1716" t="s">
        <v>100</v>
      </c>
      <c r="D1716" t="s">
        <v>88</v>
      </c>
      <c r="E1716" t="s">
        <v>111</v>
      </c>
      <c r="F1716">
        <v>11</v>
      </c>
      <c r="G1716">
        <v>279.1583251953125</v>
      </c>
      <c r="H1716">
        <v>278.52935791015625</v>
      </c>
      <c r="I1716">
        <v>0.62896466255187988</v>
      </c>
      <c r="J1716">
        <v>2.2530751302838326E-3</v>
      </c>
      <c r="K1716">
        <v>-1.9923596382141113</v>
      </c>
      <c r="L1716">
        <v>-0.44365996122360229</v>
      </c>
      <c r="M1716">
        <v>0.62896466255187988</v>
      </c>
      <c r="N1716">
        <v>1.7015893459320068</v>
      </c>
      <c r="O1716">
        <v>3.2502889633178711</v>
      </c>
      <c r="P1716">
        <v>-2.7354686260223389</v>
      </c>
      <c r="Q1716">
        <v>3.9933979511260986</v>
      </c>
      <c r="R1716">
        <v>2407</v>
      </c>
      <c r="S1716">
        <v>4.1837844848632812</v>
      </c>
      <c r="T1716">
        <v>2.0454301834106445</v>
      </c>
      <c r="U1716">
        <v>79.758277893066406</v>
      </c>
      <c r="V1716">
        <v>95.287261962890625</v>
      </c>
      <c r="W1716">
        <v>85.053489685058594</v>
      </c>
    </row>
    <row r="1717" spans="1:23" x14ac:dyDescent="0.25">
      <c r="A1717" t="s">
        <v>85</v>
      </c>
      <c r="B1717" t="s">
        <v>97</v>
      </c>
      <c r="C1717" t="s">
        <v>100</v>
      </c>
      <c r="D1717" t="s">
        <v>88</v>
      </c>
      <c r="E1717" t="s">
        <v>111</v>
      </c>
      <c r="F1717">
        <v>12</v>
      </c>
      <c r="G1717">
        <v>279.73727416992188</v>
      </c>
      <c r="H1717">
        <v>281.5906982421875</v>
      </c>
      <c r="I1717">
        <v>-1.8534307479858398</v>
      </c>
      <c r="J1717">
        <v>-6.6256122663617134E-3</v>
      </c>
      <c r="K1717">
        <v>-4.3045988082885742</v>
      </c>
      <c r="L1717">
        <v>-2.856428861618042</v>
      </c>
      <c r="M1717">
        <v>-1.8534307479858398</v>
      </c>
      <c r="N1717">
        <v>-0.8504326343536377</v>
      </c>
      <c r="O1717">
        <v>0.59773737192153931</v>
      </c>
      <c r="P1717">
        <v>-4.9994711875915527</v>
      </c>
      <c r="Q1717">
        <v>1.2926094532012939</v>
      </c>
      <c r="R1717">
        <v>2407</v>
      </c>
      <c r="S1717">
        <v>3.6582553386688232</v>
      </c>
      <c r="T1717">
        <v>1.9126566648483276</v>
      </c>
      <c r="U1717">
        <v>79.758277893066406</v>
      </c>
      <c r="V1717">
        <v>95.287261962890625</v>
      </c>
      <c r="W1717">
        <v>87.844215393066406</v>
      </c>
    </row>
    <row r="1718" spans="1:23" x14ac:dyDescent="0.25">
      <c r="A1718" t="s">
        <v>85</v>
      </c>
      <c r="B1718" t="s">
        <v>97</v>
      </c>
      <c r="C1718" t="s">
        <v>100</v>
      </c>
      <c r="D1718" t="s">
        <v>88</v>
      </c>
      <c r="E1718" t="s">
        <v>111</v>
      </c>
      <c r="F1718">
        <v>13</v>
      </c>
      <c r="G1718">
        <v>276.12921142578125</v>
      </c>
      <c r="H1718">
        <v>275.25863647460937</v>
      </c>
      <c r="I1718">
        <v>0.87057274580001831</v>
      </c>
      <c r="J1718">
        <v>3.1527730170637369E-3</v>
      </c>
      <c r="K1718">
        <v>-1.4049322605133057</v>
      </c>
      <c r="L1718">
        <v>-6.0545466840267181E-2</v>
      </c>
      <c r="M1718">
        <v>0.87057274580001831</v>
      </c>
      <c r="N1718">
        <v>1.801690936088562</v>
      </c>
      <c r="O1718">
        <v>3.1460778713226318</v>
      </c>
      <c r="P1718">
        <v>-2.0500063896179199</v>
      </c>
      <c r="Q1718">
        <v>3.791151762008667</v>
      </c>
      <c r="R1718">
        <v>2407</v>
      </c>
      <c r="S1718">
        <v>3.1527056694030762</v>
      </c>
      <c r="T1718">
        <v>1.7755860090255737</v>
      </c>
      <c r="U1718">
        <v>79.758277893066406</v>
      </c>
      <c r="V1718">
        <v>95.287261962890625</v>
      </c>
      <c r="W1718">
        <v>90.239936828613281</v>
      </c>
    </row>
    <row r="1719" spans="1:23" x14ac:dyDescent="0.25">
      <c r="A1719" t="s">
        <v>85</v>
      </c>
      <c r="B1719" t="s">
        <v>97</v>
      </c>
      <c r="C1719" t="s">
        <v>100</v>
      </c>
      <c r="D1719" t="s">
        <v>88</v>
      </c>
      <c r="E1719" t="s">
        <v>111</v>
      </c>
      <c r="F1719">
        <v>14</v>
      </c>
      <c r="G1719">
        <v>277.63958740234375</v>
      </c>
      <c r="H1719">
        <v>274.69488525390625</v>
      </c>
      <c r="I1719">
        <v>2.9446990489959717</v>
      </c>
      <c r="J1719">
        <v>1.0606192983686924E-2</v>
      </c>
      <c r="K1719">
        <v>0.55004203319549561</v>
      </c>
      <c r="L1719">
        <v>1.9648247957229614</v>
      </c>
      <c r="M1719">
        <v>2.9446990489959717</v>
      </c>
      <c r="N1719">
        <v>3.9245731830596924</v>
      </c>
      <c r="O1719">
        <v>5.3393559455871582</v>
      </c>
      <c r="P1719">
        <v>-0.12880994379520416</v>
      </c>
      <c r="Q1719">
        <v>6.0182080268859863</v>
      </c>
      <c r="R1719">
        <v>2407</v>
      </c>
      <c r="S1719">
        <v>3.4915194511413574</v>
      </c>
      <c r="T1719">
        <v>1.868560791015625</v>
      </c>
      <c r="U1719">
        <v>79.758277893066406</v>
      </c>
      <c r="V1719">
        <v>95.287261962890625</v>
      </c>
      <c r="W1719">
        <v>91.356697082519531</v>
      </c>
    </row>
    <row r="1720" spans="1:23" x14ac:dyDescent="0.25">
      <c r="A1720" t="s">
        <v>85</v>
      </c>
      <c r="B1720" t="s">
        <v>97</v>
      </c>
      <c r="C1720" t="s">
        <v>100</v>
      </c>
      <c r="D1720" t="s">
        <v>88</v>
      </c>
      <c r="E1720" t="s">
        <v>111</v>
      </c>
      <c r="F1720">
        <v>15</v>
      </c>
      <c r="G1720">
        <v>268.95724487304687</v>
      </c>
      <c r="H1720">
        <v>257.58709716796875</v>
      </c>
      <c r="I1720">
        <v>11.37013053894043</v>
      </c>
      <c r="J1720">
        <v>4.227486252784729E-2</v>
      </c>
      <c r="K1720">
        <v>8.8005781173706055</v>
      </c>
      <c r="L1720">
        <v>10.318690299987793</v>
      </c>
      <c r="M1720">
        <v>11.37013053894043</v>
      </c>
      <c r="N1720">
        <v>12.421570777893066</v>
      </c>
      <c r="O1720">
        <v>13.939682960510254</v>
      </c>
      <c r="P1720">
        <v>8.0721464157104492</v>
      </c>
      <c r="Q1720">
        <v>14.66811466217041</v>
      </c>
      <c r="R1720">
        <v>2407</v>
      </c>
      <c r="S1720">
        <v>4.0201539993286133</v>
      </c>
      <c r="T1720">
        <v>2.0050320625305176</v>
      </c>
      <c r="U1720">
        <v>79.758277893066406</v>
      </c>
      <c r="V1720">
        <v>95.287261962890625</v>
      </c>
      <c r="W1720">
        <v>91.362403869628906</v>
      </c>
    </row>
    <row r="1721" spans="1:23" x14ac:dyDescent="0.25">
      <c r="A1721" t="s">
        <v>85</v>
      </c>
      <c r="B1721" t="s">
        <v>97</v>
      </c>
      <c r="C1721" t="s">
        <v>100</v>
      </c>
      <c r="D1721" t="s">
        <v>88</v>
      </c>
      <c r="E1721" t="s">
        <v>111</v>
      </c>
      <c r="F1721">
        <v>16</v>
      </c>
      <c r="G1721">
        <v>253.87852478027344</v>
      </c>
      <c r="H1721">
        <v>242.97323608398437</v>
      </c>
      <c r="I1721">
        <v>10.905290603637695</v>
      </c>
      <c r="J1721">
        <v>4.2954757809638977E-2</v>
      </c>
      <c r="K1721">
        <v>8.4620132446289062</v>
      </c>
      <c r="L1721">
        <v>9.9055213928222656</v>
      </c>
      <c r="M1721">
        <v>10.905290603637695</v>
      </c>
      <c r="N1721">
        <v>11.905059814453125</v>
      </c>
      <c r="O1721">
        <v>13.348567962646484</v>
      </c>
      <c r="P1721">
        <v>7.769378662109375</v>
      </c>
      <c r="Q1721">
        <v>14.041202545166016</v>
      </c>
      <c r="R1721">
        <v>2407</v>
      </c>
      <c r="S1721">
        <v>3.6347389221191406</v>
      </c>
      <c r="T1721">
        <v>1.9064991474151611</v>
      </c>
      <c r="U1721">
        <v>79.758277893066406</v>
      </c>
      <c r="V1721">
        <v>95.287261962890625</v>
      </c>
      <c r="W1721">
        <v>90.822257995605469</v>
      </c>
    </row>
    <row r="1722" spans="1:23" x14ac:dyDescent="0.25">
      <c r="A1722" t="s">
        <v>85</v>
      </c>
      <c r="B1722" t="s">
        <v>97</v>
      </c>
      <c r="C1722" t="s">
        <v>100</v>
      </c>
      <c r="D1722" t="s">
        <v>88</v>
      </c>
      <c r="E1722" t="s">
        <v>111</v>
      </c>
      <c r="F1722">
        <v>17</v>
      </c>
      <c r="G1722">
        <v>236.96632385253906</v>
      </c>
      <c r="H1722">
        <v>225.58917236328125</v>
      </c>
      <c r="I1722">
        <v>11.377168655395508</v>
      </c>
      <c r="J1722">
        <v>4.8011753708124161E-2</v>
      </c>
      <c r="K1722">
        <v>9.0260181427001953</v>
      </c>
      <c r="L1722">
        <v>10.415097236633301</v>
      </c>
      <c r="M1722">
        <v>11.377168655395508</v>
      </c>
      <c r="N1722">
        <v>12.339240074157715</v>
      </c>
      <c r="O1722">
        <v>13.72831916809082</v>
      </c>
      <c r="P1722">
        <v>8.3594989776611328</v>
      </c>
      <c r="Q1722">
        <v>14.394838333129883</v>
      </c>
      <c r="R1722">
        <v>2407</v>
      </c>
      <c r="S1722">
        <v>3.3658037185668945</v>
      </c>
      <c r="T1722">
        <v>1.8346127271652222</v>
      </c>
      <c r="U1722">
        <v>79.758277893066406</v>
      </c>
      <c r="V1722">
        <v>95.287261962890625</v>
      </c>
      <c r="W1722">
        <v>89.626945495605469</v>
      </c>
    </row>
    <row r="1723" spans="1:23" x14ac:dyDescent="0.25">
      <c r="A1723" t="s">
        <v>85</v>
      </c>
      <c r="B1723" t="s">
        <v>97</v>
      </c>
      <c r="C1723" t="s">
        <v>100</v>
      </c>
      <c r="D1723" t="s">
        <v>88</v>
      </c>
      <c r="E1723" t="s">
        <v>111</v>
      </c>
      <c r="F1723">
        <v>18</v>
      </c>
      <c r="G1723">
        <v>219.73765563964844</v>
      </c>
      <c r="H1723">
        <v>209.078857421875</v>
      </c>
      <c r="I1723">
        <v>10.65880298614502</v>
      </c>
      <c r="J1723">
        <v>4.8506949096918106E-2</v>
      </c>
      <c r="K1723">
        <v>8.2782516479492187</v>
      </c>
      <c r="L1723">
        <v>9.6847009658813477</v>
      </c>
      <c r="M1723">
        <v>10.65880298614502</v>
      </c>
      <c r="N1723">
        <v>11.632905006408691</v>
      </c>
      <c r="O1723">
        <v>13.03935432434082</v>
      </c>
      <c r="P1723">
        <v>7.6033987998962402</v>
      </c>
      <c r="Q1723">
        <v>13.714206695556641</v>
      </c>
      <c r="R1723">
        <v>2407</v>
      </c>
      <c r="S1723">
        <v>3.4505062103271484</v>
      </c>
      <c r="T1723">
        <v>1.8575538396835327</v>
      </c>
      <c r="U1723">
        <v>79.758277893066406</v>
      </c>
      <c r="V1723">
        <v>95.287261962890625</v>
      </c>
      <c r="W1723">
        <v>88.170791625976563</v>
      </c>
    </row>
    <row r="1724" spans="1:23" x14ac:dyDescent="0.25">
      <c r="A1724" t="s">
        <v>85</v>
      </c>
      <c r="B1724" t="s">
        <v>97</v>
      </c>
      <c r="C1724" t="s">
        <v>100</v>
      </c>
      <c r="D1724" t="s">
        <v>88</v>
      </c>
      <c r="E1724" t="s">
        <v>111</v>
      </c>
      <c r="F1724">
        <v>19</v>
      </c>
      <c r="G1724">
        <v>210.29052734375</v>
      </c>
      <c r="H1724">
        <v>203.53178405761719</v>
      </c>
      <c r="I1724">
        <v>6.7587418556213379</v>
      </c>
      <c r="J1724">
        <v>3.2140020281076431E-2</v>
      </c>
      <c r="K1724">
        <v>4.2958540916442871</v>
      </c>
      <c r="L1724">
        <v>5.7509479522705078</v>
      </c>
      <c r="M1724">
        <v>6.7587418556213379</v>
      </c>
      <c r="N1724">
        <v>7.766535758972168</v>
      </c>
      <c r="O1724">
        <v>9.2216300964355469</v>
      </c>
      <c r="P1724">
        <v>3.5976595878601074</v>
      </c>
      <c r="Q1724">
        <v>9.9198246002197266</v>
      </c>
      <c r="R1724">
        <v>2407</v>
      </c>
      <c r="S1724">
        <v>3.6933214664459229</v>
      </c>
      <c r="T1724">
        <v>1.9218015670776367</v>
      </c>
      <c r="U1724">
        <v>79.758277893066406</v>
      </c>
      <c r="V1724">
        <v>95.287261962890625</v>
      </c>
      <c r="W1724">
        <v>85.487678527832031</v>
      </c>
    </row>
    <row r="1725" spans="1:23" x14ac:dyDescent="0.25">
      <c r="A1725" t="s">
        <v>85</v>
      </c>
      <c r="B1725" t="s">
        <v>97</v>
      </c>
      <c r="C1725" t="s">
        <v>100</v>
      </c>
      <c r="D1725" t="s">
        <v>88</v>
      </c>
      <c r="E1725" t="s">
        <v>111</v>
      </c>
      <c r="F1725">
        <v>20</v>
      </c>
      <c r="G1725">
        <v>206.02044677734375</v>
      </c>
      <c r="H1725">
        <v>204.93138122558594</v>
      </c>
      <c r="I1725">
        <v>1.0890603065490723</v>
      </c>
      <c r="J1725">
        <v>5.2861757576465607E-3</v>
      </c>
      <c r="K1725">
        <v>-1.3575747013092041</v>
      </c>
      <c r="L1725">
        <v>8.7917067110538483E-2</v>
      </c>
      <c r="M1725">
        <v>1.0890603065490723</v>
      </c>
      <c r="N1725">
        <v>2.0902035236358643</v>
      </c>
      <c r="O1725">
        <v>3.5356953144073486</v>
      </c>
      <c r="P1725">
        <v>-2.0511617660522461</v>
      </c>
      <c r="Q1725">
        <v>4.2292823791503906</v>
      </c>
      <c r="R1725">
        <v>2407</v>
      </c>
      <c r="S1725">
        <v>3.6447370052337646</v>
      </c>
      <c r="T1725">
        <v>1.9091194868087769</v>
      </c>
      <c r="U1725">
        <v>79.758277893066406</v>
      </c>
      <c r="V1725">
        <v>95.287261962890625</v>
      </c>
      <c r="W1725">
        <v>81.642036437988281</v>
      </c>
    </row>
    <row r="1726" spans="1:23" x14ac:dyDescent="0.25">
      <c r="A1726" t="s">
        <v>85</v>
      </c>
      <c r="B1726" t="s">
        <v>97</v>
      </c>
      <c r="C1726" t="s">
        <v>100</v>
      </c>
      <c r="D1726" t="s">
        <v>88</v>
      </c>
      <c r="E1726" t="s">
        <v>111</v>
      </c>
      <c r="F1726">
        <v>21</v>
      </c>
      <c r="G1726">
        <v>200.59912109375</v>
      </c>
      <c r="H1726">
        <v>199.13572692871094</v>
      </c>
      <c r="I1726">
        <v>1.4633892774581909</v>
      </c>
      <c r="J1726">
        <v>7.2950930334627628E-3</v>
      </c>
      <c r="K1726">
        <v>-0.81036299467086792</v>
      </c>
      <c r="L1726">
        <v>0.53298830986022949</v>
      </c>
      <c r="M1726">
        <v>1.4633892774581909</v>
      </c>
      <c r="N1726">
        <v>2.3937902450561523</v>
      </c>
      <c r="O1726">
        <v>3.7371416091918945</v>
      </c>
      <c r="P1726">
        <v>-1.4549401998519897</v>
      </c>
      <c r="Q1726">
        <v>4.381718635559082</v>
      </c>
      <c r="R1726">
        <v>2407</v>
      </c>
      <c r="S1726">
        <v>3.1478507518768311</v>
      </c>
      <c r="T1726">
        <v>1.7742183208465576</v>
      </c>
      <c r="U1726">
        <v>79.758277893066406</v>
      </c>
      <c r="V1726">
        <v>95.287261962890625</v>
      </c>
      <c r="W1726">
        <v>79.048423767089844</v>
      </c>
    </row>
    <row r="1727" spans="1:23" x14ac:dyDescent="0.25">
      <c r="A1727" t="s">
        <v>85</v>
      </c>
      <c r="B1727" t="s">
        <v>97</v>
      </c>
      <c r="C1727" t="s">
        <v>100</v>
      </c>
      <c r="D1727" t="s">
        <v>88</v>
      </c>
      <c r="E1727" t="s">
        <v>111</v>
      </c>
      <c r="F1727">
        <v>22</v>
      </c>
      <c r="G1727">
        <v>189.18960571289062</v>
      </c>
      <c r="H1727">
        <v>188.40141296386719</v>
      </c>
      <c r="I1727">
        <v>0.78819221258163452</v>
      </c>
      <c r="J1727">
        <v>4.1661495342850685E-3</v>
      </c>
      <c r="K1727">
        <v>-1.4238810539245605</v>
      </c>
      <c r="L1727">
        <v>-0.1169702410697937</v>
      </c>
      <c r="M1727">
        <v>0.78819221258163452</v>
      </c>
      <c r="N1727">
        <v>1.6933547258377075</v>
      </c>
      <c r="O1727">
        <v>3.0002655982971191</v>
      </c>
      <c r="P1727">
        <v>-2.0509731769561768</v>
      </c>
      <c r="Q1727">
        <v>3.6273574829101563</v>
      </c>
      <c r="R1727">
        <v>2407</v>
      </c>
      <c r="S1727">
        <v>2.979386568069458</v>
      </c>
      <c r="T1727">
        <v>1.7260899543762207</v>
      </c>
      <c r="U1727">
        <v>79.758277893066406</v>
      </c>
      <c r="V1727">
        <v>95.287261962890625</v>
      </c>
      <c r="W1727">
        <v>76.955680847167969</v>
      </c>
    </row>
    <row r="1728" spans="1:23" x14ac:dyDescent="0.25">
      <c r="A1728" t="s">
        <v>85</v>
      </c>
      <c r="B1728" t="s">
        <v>97</v>
      </c>
      <c r="C1728" t="s">
        <v>100</v>
      </c>
      <c r="D1728" t="s">
        <v>88</v>
      </c>
      <c r="E1728" t="s">
        <v>111</v>
      </c>
      <c r="F1728">
        <v>23</v>
      </c>
      <c r="G1728">
        <v>175.73916625976562</v>
      </c>
      <c r="H1728">
        <v>174.97270202636719</v>
      </c>
      <c r="I1728">
        <v>0.76646572351455688</v>
      </c>
      <c r="J1728">
        <v>4.3613826856017113E-3</v>
      </c>
      <c r="K1728">
        <v>-1.2897334098815918</v>
      </c>
      <c r="L1728">
        <v>-7.4914298951625824E-2</v>
      </c>
      <c r="M1728">
        <v>0.76646572351455688</v>
      </c>
      <c r="N1728">
        <v>1.6078457832336426</v>
      </c>
      <c r="O1728">
        <v>2.8226649761199951</v>
      </c>
      <c r="P1728">
        <v>-1.8726372718811035</v>
      </c>
      <c r="Q1728">
        <v>3.4055688381195068</v>
      </c>
      <c r="R1728">
        <v>2407</v>
      </c>
      <c r="S1728">
        <v>2.5742940902709961</v>
      </c>
      <c r="T1728">
        <v>1.6044607162475586</v>
      </c>
      <c r="U1728">
        <v>79.758277893066406</v>
      </c>
      <c r="V1728">
        <v>95.287261962890625</v>
      </c>
      <c r="W1728">
        <v>75.027854919433594</v>
      </c>
    </row>
    <row r="1729" spans="1:23" x14ac:dyDescent="0.25">
      <c r="A1729" t="s">
        <v>85</v>
      </c>
      <c r="B1729" t="s">
        <v>97</v>
      </c>
      <c r="C1729" t="s">
        <v>100</v>
      </c>
      <c r="D1729" t="s">
        <v>88</v>
      </c>
      <c r="E1729" t="s">
        <v>111</v>
      </c>
      <c r="F1729">
        <v>24</v>
      </c>
      <c r="G1729">
        <v>166.6573486328125</v>
      </c>
      <c r="H1729">
        <v>166.9906005859375</v>
      </c>
      <c r="I1729">
        <v>-0.33323585987091064</v>
      </c>
      <c r="J1729">
        <v>-1.9995269831269979E-3</v>
      </c>
      <c r="K1729">
        <v>-2.4474747180938721</v>
      </c>
      <c r="L1729">
        <v>-1.1983652114868164</v>
      </c>
      <c r="M1729">
        <v>-0.33323585987091064</v>
      </c>
      <c r="N1729">
        <v>0.53189349174499512</v>
      </c>
      <c r="O1729">
        <v>1.7810028791427612</v>
      </c>
      <c r="P1729">
        <v>-3.0468318462371826</v>
      </c>
      <c r="Q1729">
        <v>2.3803601264953613</v>
      </c>
      <c r="R1729">
        <v>2407</v>
      </c>
      <c r="S1729">
        <v>2.7216727733612061</v>
      </c>
      <c r="T1729">
        <v>1.6497492790222168</v>
      </c>
      <c r="U1729">
        <v>79.758277893066406</v>
      </c>
      <c r="V1729">
        <v>95.287261962890625</v>
      </c>
      <c r="W1729">
        <v>73.468864440917969</v>
      </c>
    </row>
    <row r="1730" spans="1:23" x14ac:dyDescent="0.25">
      <c r="A1730" t="s">
        <v>85</v>
      </c>
      <c r="B1730" t="s">
        <v>97</v>
      </c>
      <c r="C1730" t="s">
        <v>100</v>
      </c>
      <c r="D1730" t="s">
        <v>88</v>
      </c>
      <c r="E1730" t="s">
        <v>112</v>
      </c>
      <c r="F1730">
        <v>1</v>
      </c>
      <c r="G1730">
        <v>136.05705261230469</v>
      </c>
      <c r="H1730">
        <v>134.90585327148437</v>
      </c>
      <c r="I1730">
        <v>1.1511986255645752</v>
      </c>
      <c r="J1730">
        <v>8.4611466154456139E-3</v>
      </c>
      <c r="K1730">
        <v>-1.6595975160598755</v>
      </c>
      <c r="L1730">
        <v>1.0436041047796607E-3</v>
      </c>
      <c r="M1730">
        <v>1.1511986255645752</v>
      </c>
      <c r="N1730">
        <v>2.3013536930084229</v>
      </c>
      <c r="O1730">
        <v>3.9619948863983154</v>
      </c>
      <c r="P1730">
        <v>-2.4564192295074463</v>
      </c>
      <c r="Q1730">
        <v>4.7588167190551758</v>
      </c>
      <c r="R1730">
        <v>2410</v>
      </c>
      <c r="S1730">
        <v>4.8104596138000488</v>
      </c>
      <c r="T1730">
        <v>2.1932759284973145</v>
      </c>
      <c r="U1730">
        <v>76.723411560058594</v>
      </c>
      <c r="V1730">
        <v>86.745452880859375</v>
      </c>
      <c r="W1730">
        <v>74.323524475097656</v>
      </c>
    </row>
    <row r="1731" spans="1:23" x14ac:dyDescent="0.25">
      <c r="A1731" t="s">
        <v>85</v>
      </c>
      <c r="B1731" t="s">
        <v>97</v>
      </c>
      <c r="C1731" t="s">
        <v>100</v>
      </c>
      <c r="D1731" t="s">
        <v>88</v>
      </c>
      <c r="E1731" t="s">
        <v>112</v>
      </c>
      <c r="F1731">
        <v>2</v>
      </c>
      <c r="G1731">
        <v>135.81724548339844</v>
      </c>
      <c r="H1731">
        <v>133.27525329589844</v>
      </c>
      <c r="I1731">
        <v>2.5420010089874268</v>
      </c>
      <c r="J1731">
        <v>1.8716335296630859E-2</v>
      </c>
      <c r="K1731">
        <v>-0.21046803891658783</v>
      </c>
      <c r="L1731">
        <v>1.4157129526138306</v>
      </c>
      <c r="M1731">
        <v>2.5420010089874268</v>
      </c>
      <c r="N1731">
        <v>3.6682889461517334</v>
      </c>
      <c r="O1731">
        <v>5.2944698333740234</v>
      </c>
      <c r="P1731">
        <v>-0.99075478315353394</v>
      </c>
      <c r="Q1731">
        <v>6.0747566223144531</v>
      </c>
      <c r="R1731">
        <v>2410</v>
      </c>
      <c r="S1731">
        <v>4.6128859519958496</v>
      </c>
      <c r="T1731">
        <v>2.1477630138397217</v>
      </c>
      <c r="U1731">
        <v>76.723411560058594</v>
      </c>
      <c r="V1731">
        <v>86.745452880859375</v>
      </c>
      <c r="W1731">
        <v>73.926277160644531</v>
      </c>
    </row>
    <row r="1732" spans="1:23" x14ac:dyDescent="0.25">
      <c r="A1732" t="s">
        <v>85</v>
      </c>
      <c r="B1732" t="s">
        <v>97</v>
      </c>
      <c r="C1732" t="s">
        <v>100</v>
      </c>
      <c r="D1732" t="s">
        <v>88</v>
      </c>
      <c r="E1732" t="s">
        <v>112</v>
      </c>
      <c r="F1732">
        <v>3</v>
      </c>
      <c r="G1732">
        <v>134.90742492675781</v>
      </c>
      <c r="H1732">
        <v>131.65373229980469</v>
      </c>
      <c r="I1732">
        <v>3.2536766529083252</v>
      </c>
      <c r="J1732">
        <v>2.411784790456295E-2</v>
      </c>
      <c r="K1732">
        <v>0.65095704793930054</v>
      </c>
      <c r="L1732">
        <v>2.1886649131774902</v>
      </c>
      <c r="M1732">
        <v>3.2536766529083252</v>
      </c>
      <c r="N1732">
        <v>4.3186883926391602</v>
      </c>
      <c r="O1732">
        <v>5.8563961982727051</v>
      </c>
      <c r="P1732">
        <v>-8.687775582075119E-2</v>
      </c>
      <c r="Q1732">
        <v>6.594231128692627</v>
      </c>
      <c r="R1732">
        <v>2410</v>
      </c>
      <c r="S1732">
        <v>4.1246070861816406</v>
      </c>
      <c r="T1732">
        <v>2.0309128761291504</v>
      </c>
      <c r="U1732">
        <v>76.723411560058594</v>
      </c>
      <c r="V1732">
        <v>86.745452880859375</v>
      </c>
      <c r="W1732">
        <v>73.836814880371094</v>
      </c>
    </row>
    <row r="1733" spans="1:23" x14ac:dyDescent="0.25">
      <c r="A1733" t="s">
        <v>85</v>
      </c>
      <c r="B1733" t="s">
        <v>97</v>
      </c>
      <c r="C1733" t="s">
        <v>100</v>
      </c>
      <c r="D1733" t="s">
        <v>88</v>
      </c>
      <c r="E1733" t="s">
        <v>112</v>
      </c>
      <c r="F1733">
        <v>4</v>
      </c>
      <c r="G1733">
        <v>138.59938049316406</v>
      </c>
      <c r="H1733">
        <v>136.05401611328125</v>
      </c>
      <c r="I1733">
        <v>2.5453672409057617</v>
      </c>
      <c r="J1733">
        <v>1.8364924937486649E-2</v>
      </c>
      <c r="K1733">
        <v>8.0941319465637207E-2</v>
      </c>
      <c r="L1733">
        <v>1.5369441509246826</v>
      </c>
      <c r="M1733">
        <v>2.5453672409057617</v>
      </c>
      <c r="N1733">
        <v>3.5537903308868408</v>
      </c>
      <c r="O1733">
        <v>5.0097932815551758</v>
      </c>
      <c r="P1733">
        <v>-0.61768919229507446</v>
      </c>
      <c r="Q1733">
        <v>5.7084236145019531</v>
      </c>
      <c r="R1733">
        <v>2410</v>
      </c>
      <c r="S1733">
        <v>3.6979355812072754</v>
      </c>
      <c r="T1733">
        <v>1.923001766204834</v>
      </c>
      <c r="U1733">
        <v>76.723411560058594</v>
      </c>
      <c r="V1733">
        <v>86.745452880859375</v>
      </c>
      <c r="W1733">
        <v>73.2652587890625</v>
      </c>
    </row>
    <row r="1734" spans="1:23" x14ac:dyDescent="0.25">
      <c r="A1734" t="s">
        <v>85</v>
      </c>
      <c r="B1734" t="s">
        <v>97</v>
      </c>
      <c r="C1734" t="s">
        <v>100</v>
      </c>
      <c r="D1734" t="s">
        <v>88</v>
      </c>
      <c r="E1734" t="s">
        <v>112</v>
      </c>
      <c r="F1734">
        <v>5</v>
      </c>
      <c r="G1734">
        <v>153.30384826660156</v>
      </c>
      <c r="H1734">
        <v>152.74072265625</v>
      </c>
      <c r="I1734">
        <v>0.56312507390975952</v>
      </c>
      <c r="J1734">
        <v>3.6732612643390894E-3</v>
      </c>
      <c r="K1734">
        <v>-1.8864283561706543</v>
      </c>
      <c r="L1734">
        <v>-0.43921235203742981</v>
      </c>
      <c r="M1734">
        <v>0.56312507390975952</v>
      </c>
      <c r="N1734">
        <v>1.5654624700546265</v>
      </c>
      <c r="O1734">
        <v>3.0126786231994629</v>
      </c>
      <c r="P1734">
        <v>-2.5808427333831787</v>
      </c>
      <c r="Q1734">
        <v>3.7070930004119873</v>
      </c>
      <c r="R1734">
        <v>2410</v>
      </c>
      <c r="S1734">
        <v>3.6534373760223389</v>
      </c>
      <c r="T1734">
        <v>1.9113967418670654</v>
      </c>
      <c r="U1734">
        <v>76.723411560058594</v>
      </c>
      <c r="V1734">
        <v>86.745452880859375</v>
      </c>
      <c r="W1734">
        <v>72.899063110351562</v>
      </c>
    </row>
    <row r="1735" spans="1:23" x14ac:dyDescent="0.25">
      <c r="A1735" t="s">
        <v>85</v>
      </c>
      <c r="B1735" t="s">
        <v>97</v>
      </c>
      <c r="C1735" t="s">
        <v>100</v>
      </c>
      <c r="D1735" t="s">
        <v>88</v>
      </c>
      <c r="E1735" t="s">
        <v>112</v>
      </c>
      <c r="F1735">
        <v>6</v>
      </c>
      <c r="G1735">
        <v>186.57684326171875</v>
      </c>
      <c r="H1735">
        <v>186.30390930175781</v>
      </c>
      <c r="I1735">
        <v>0.27292272448539734</v>
      </c>
      <c r="J1735">
        <v>1.4627899508923292E-3</v>
      </c>
      <c r="K1735">
        <v>-2.1675822734832764</v>
      </c>
      <c r="L1735">
        <v>-0.7257121205329895</v>
      </c>
      <c r="M1735">
        <v>0.27292272448539734</v>
      </c>
      <c r="N1735">
        <v>1.2715575695037842</v>
      </c>
      <c r="O1735">
        <v>2.7134275436401367</v>
      </c>
      <c r="P1735">
        <v>-2.8594315052032471</v>
      </c>
      <c r="Q1735">
        <v>3.4052767753601074</v>
      </c>
      <c r="R1735">
        <v>2410</v>
      </c>
      <c r="S1735">
        <v>3.6264960765838623</v>
      </c>
      <c r="T1735">
        <v>1.9043360948562622</v>
      </c>
      <c r="U1735">
        <v>76.723411560058594</v>
      </c>
      <c r="V1735">
        <v>86.745452880859375</v>
      </c>
      <c r="W1735">
        <v>72.745498657226563</v>
      </c>
    </row>
    <row r="1736" spans="1:23" x14ac:dyDescent="0.25">
      <c r="A1736" t="s">
        <v>85</v>
      </c>
      <c r="B1736" t="s">
        <v>97</v>
      </c>
      <c r="C1736" t="s">
        <v>100</v>
      </c>
      <c r="D1736" t="s">
        <v>88</v>
      </c>
      <c r="E1736" t="s">
        <v>112</v>
      </c>
      <c r="F1736">
        <v>7</v>
      </c>
      <c r="G1736">
        <v>223.89283752441406</v>
      </c>
      <c r="H1736">
        <v>222.99858093261719</v>
      </c>
      <c r="I1736">
        <v>0.89426857233047485</v>
      </c>
      <c r="J1736">
        <v>3.9941812865436077E-3</v>
      </c>
      <c r="K1736">
        <v>-1.5894641876220703</v>
      </c>
      <c r="L1736">
        <v>-0.12205473333597183</v>
      </c>
      <c r="M1736">
        <v>0.89426857233047485</v>
      </c>
      <c r="N1736">
        <v>1.9105918407440186</v>
      </c>
      <c r="O1736">
        <v>3.3780012130737305</v>
      </c>
      <c r="P1736">
        <v>-2.2935678958892822</v>
      </c>
      <c r="Q1736">
        <v>4.0821051597595215</v>
      </c>
      <c r="R1736">
        <v>2410</v>
      </c>
      <c r="S1736">
        <v>3.7561037540435791</v>
      </c>
      <c r="T1736">
        <v>1.9380669593811035</v>
      </c>
      <c r="U1736">
        <v>76.723411560058594</v>
      </c>
      <c r="V1736">
        <v>86.745452880859375</v>
      </c>
      <c r="W1736">
        <v>72.472747802734375</v>
      </c>
    </row>
    <row r="1737" spans="1:23" x14ac:dyDescent="0.25">
      <c r="A1737" t="s">
        <v>85</v>
      </c>
      <c r="B1737" t="s">
        <v>97</v>
      </c>
      <c r="C1737" t="s">
        <v>100</v>
      </c>
      <c r="D1737" t="s">
        <v>88</v>
      </c>
      <c r="E1737" t="s">
        <v>112</v>
      </c>
      <c r="F1737">
        <v>8</v>
      </c>
      <c r="G1737">
        <v>249.50442504882812</v>
      </c>
      <c r="H1737">
        <v>247.832275390625</v>
      </c>
      <c r="I1737">
        <v>1.672156810760498</v>
      </c>
      <c r="J1737">
        <v>6.7019122652709484E-3</v>
      </c>
      <c r="K1737">
        <v>-0.98881995677947998</v>
      </c>
      <c r="L1737">
        <v>0.58330667018890381</v>
      </c>
      <c r="M1737">
        <v>1.672156810760498</v>
      </c>
      <c r="N1737">
        <v>2.7610068321228027</v>
      </c>
      <c r="O1737">
        <v>4.3331336975097656</v>
      </c>
      <c r="P1737">
        <v>-1.743169903755188</v>
      </c>
      <c r="Q1737">
        <v>5.0874834060668945</v>
      </c>
      <c r="R1737">
        <v>2410</v>
      </c>
      <c r="S1737">
        <v>4.3113174438476563</v>
      </c>
      <c r="T1737">
        <v>2.0763711929321289</v>
      </c>
      <c r="U1737">
        <v>76.723411560058594</v>
      </c>
      <c r="V1737">
        <v>86.745452880859375</v>
      </c>
      <c r="W1737">
        <v>72.810295104980469</v>
      </c>
    </row>
    <row r="1738" spans="1:23" x14ac:dyDescent="0.25">
      <c r="A1738" t="s">
        <v>85</v>
      </c>
      <c r="B1738" t="s">
        <v>97</v>
      </c>
      <c r="C1738" t="s">
        <v>100</v>
      </c>
      <c r="D1738" t="s">
        <v>88</v>
      </c>
      <c r="E1738" t="s">
        <v>112</v>
      </c>
      <c r="F1738">
        <v>9</v>
      </c>
      <c r="G1738">
        <v>267.27725219726562</v>
      </c>
      <c r="H1738">
        <v>265.28314208984375</v>
      </c>
      <c r="I1738">
        <v>1.994112491607666</v>
      </c>
      <c r="J1738">
        <v>7.4608386494219303E-3</v>
      </c>
      <c r="K1738">
        <v>-0.94056171178817749</v>
      </c>
      <c r="L1738">
        <v>0.79326760768890381</v>
      </c>
      <c r="M1738">
        <v>1.994112491607666</v>
      </c>
      <c r="N1738">
        <v>3.1949574947357178</v>
      </c>
      <c r="O1738">
        <v>4.9287867546081543</v>
      </c>
      <c r="P1738">
        <v>-1.7725011110305786</v>
      </c>
      <c r="Q1738">
        <v>5.7607259750366211</v>
      </c>
      <c r="R1738">
        <v>2410</v>
      </c>
      <c r="S1738">
        <v>5.2438178062438965</v>
      </c>
      <c r="T1738">
        <v>2.2899384498596191</v>
      </c>
      <c r="U1738">
        <v>76.723411560058594</v>
      </c>
      <c r="V1738">
        <v>86.745452880859375</v>
      </c>
      <c r="W1738">
        <v>74.253242492675781</v>
      </c>
    </row>
    <row r="1739" spans="1:23" x14ac:dyDescent="0.25">
      <c r="A1739" t="s">
        <v>85</v>
      </c>
      <c r="B1739" t="s">
        <v>97</v>
      </c>
      <c r="C1739" t="s">
        <v>100</v>
      </c>
      <c r="D1739" t="s">
        <v>88</v>
      </c>
      <c r="E1739" t="s">
        <v>112</v>
      </c>
      <c r="F1739">
        <v>10</v>
      </c>
      <c r="G1739">
        <v>271.81887817382812</v>
      </c>
      <c r="H1739">
        <v>270.67794799804687</v>
      </c>
      <c r="I1739">
        <v>1.1409198045730591</v>
      </c>
      <c r="J1739">
        <v>4.1973530314862728E-3</v>
      </c>
      <c r="K1739">
        <v>-1.8862042427062988</v>
      </c>
      <c r="L1739">
        <v>-9.7754836082458496E-2</v>
      </c>
      <c r="M1739">
        <v>1.1409198045730591</v>
      </c>
      <c r="N1739">
        <v>2.3795943260192871</v>
      </c>
      <c r="O1739">
        <v>4.1680440902709961</v>
      </c>
      <c r="P1739">
        <v>-2.744351863861084</v>
      </c>
      <c r="Q1739">
        <v>5.0261917114257812</v>
      </c>
      <c r="R1739">
        <v>2410</v>
      </c>
      <c r="S1739">
        <v>5.5794100761413574</v>
      </c>
      <c r="T1739">
        <v>2.3620774745941162</v>
      </c>
      <c r="U1739">
        <v>76.723411560058594</v>
      </c>
      <c r="V1739">
        <v>86.745452880859375</v>
      </c>
      <c r="W1739">
        <v>74.669967651367188</v>
      </c>
    </row>
    <row r="1740" spans="1:23" x14ac:dyDescent="0.25">
      <c r="A1740" t="s">
        <v>85</v>
      </c>
      <c r="B1740" t="s">
        <v>97</v>
      </c>
      <c r="C1740" t="s">
        <v>100</v>
      </c>
      <c r="D1740" t="s">
        <v>88</v>
      </c>
      <c r="E1740" t="s">
        <v>112</v>
      </c>
      <c r="F1740">
        <v>11</v>
      </c>
      <c r="G1740">
        <v>275.77862548828125</v>
      </c>
      <c r="H1740">
        <v>274.54147338867187</v>
      </c>
      <c r="I1740">
        <v>1.2371659278869629</v>
      </c>
      <c r="J1740">
        <v>4.4860835187137127E-3</v>
      </c>
      <c r="K1740">
        <v>-1.7264453172683716</v>
      </c>
      <c r="L1740">
        <v>2.4480240419507027E-2</v>
      </c>
      <c r="M1740">
        <v>1.2371659278869629</v>
      </c>
      <c r="N1740">
        <v>2.4498515129089355</v>
      </c>
      <c r="O1740">
        <v>4.2007770538330078</v>
      </c>
      <c r="P1740">
        <v>-2.5665879249572754</v>
      </c>
      <c r="Q1740">
        <v>5.0409197807312012</v>
      </c>
      <c r="R1740">
        <v>2410</v>
      </c>
      <c r="S1740">
        <v>5.3477396965026855</v>
      </c>
      <c r="T1740">
        <v>2.3125181198120117</v>
      </c>
      <c r="U1740">
        <v>76.723411560058594</v>
      </c>
      <c r="V1740">
        <v>86.745452880859375</v>
      </c>
      <c r="W1740">
        <v>75.385513305664063</v>
      </c>
    </row>
    <row r="1741" spans="1:23" x14ac:dyDescent="0.25">
      <c r="A1741" t="s">
        <v>85</v>
      </c>
      <c r="B1741" t="s">
        <v>97</v>
      </c>
      <c r="C1741" t="s">
        <v>100</v>
      </c>
      <c r="D1741" t="s">
        <v>88</v>
      </c>
      <c r="E1741" t="s">
        <v>112</v>
      </c>
      <c r="F1741">
        <v>12</v>
      </c>
      <c r="G1741">
        <v>272.28741455078125</v>
      </c>
      <c r="H1741">
        <v>271.00469970703125</v>
      </c>
      <c r="I1741">
        <v>1.282717227935791</v>
      </c>
      <c r="J1741">
        <v>4.7108940780162811E-3</v>
      </c>
      <c r="K1741">
        <v>-1.6150470972061157</v>
      </c>
      <c r="L1741">
        <v>9.6975572407245636E-2</v>
      </c>
      <c r="M1741">
        <v>1.282717227935791</v>
      </c>
      <c r="N1741">
        <v>2.468458890914917</v>
      </c>
      <c r="O1741">
        <v>4.1804814338684082</v>
      </c>
      <c r="P1741">
        <v>-2.4365229606628418</v>
      </c>
      <c r="Q1741">
        <v>5.0019574165344238</v>
      </c>
      <c r="R1741">
        <v>2410</v>
      </c>
      <c r="S1741">
        <v>5.1127429008483887</v>
      </c>
      <c r="T1741">
        <v>2.2611374855041504</v>
      </c>
      <c r="U1741">
        <v>76.723411560058594</v>
      </c>
      <c r="V1741">
        <v>86.745452880859375</v>
      </c>
      <c r="W1741">
        <v>77.369041442871094</v>
      </c>
    </row>
    <row r="1742" spans="1:23" x14ac:dyDescent="0.25">
      <c r="A1742" t="s">
        <v>85</v>
      </c>
      <c r="B1742" t="s">
        <v>97</v>
      </c>
      <c r="C1742" t="s">
        <v>100</v>
      </c>
      <c r="D1742" t="s">
        <v>88</v>
      </c>
      <c r="E1742" t="s">
        <v>112</v>
      </c>
      <c r="F1742">
        <v>13</v>
      </c>
      <c r="G1742">
        <v>264.6304931640625</v>
      </c>
      <c r="H1742">
        <v>263.24505615234375</v>
      </c>
      <c r="I1742">
        <v>1.3854541778564453</v>
      </c>
      <c r="J1742">
        <v>5.2354289218783379E-3</v>
      </c>
      <c r="K1742">
        <v>-1.3233796358108521</v>
      </c>
      <c r="L1742">
        <v>0.27702134847640991</v>
      </c>
      <c r="M1742">
        <v>1.3854541778564453</v>
      </c>
      <c r="N1742">
        <v>2.4938869476318359</v>
      </c>
      <c r="O1742">
        <v>4.0942878723144531</v>
      </c>
      <c r="P1742">
        <v>-2.0912964344024658</v>
      </c>
      <c r="Q1742">
        <v>4.8622045516967773</v>
      </c>
      <c r="R1742">
        <v>2410</v>
      </c>
      <c r="S1742">
        <v>4.4677882194519043</v>
      </c>
      <c r="T1742">
        <v>2.1137142181396484</v>
      </c>
      <c r="U1742">
        <v>76.723411560058594</v>
      </c>
      <c r="V1742">
        <v>86.745452880859375</v>
      </c>
      <c r="W1742">
        <v>79.800125122070313</v>
      </c>
    </row>
    <row r="1743" spans="1:23" x14ac:dyDescent="0.25">
      <c r="A1743" t="s">
        <v>85</v>
      </c>
      <c r="B1743" t="s">
        <v>97</v>
      </c>
      <c r="C1743" t="s">
        <v>100</v>
      </c>
      <c r="D1743" t="s">
        <v>88</v>
      </c>
      <c r="E1743" t="s">
        <v>112</v>
      </c>
      <c r="F1743">
        <v>14</v>
      </c>
      <c r="G1743">
        <v>265.7510986328125</v>
      </c>
      <c r="H1743">
        <v>262.32107543945313</v>
      </c>
      <c r="I1743">
        <v>3.4300141334533691</v>
      </c>
      <c r="J1743">
        <v>1.2906867079436779E-2</v>
      </c>
      <c r="K1743">
        <v>0.77578932046890259</v>
      </c>
      <c r="L1743">
        <v>2.3439269065856934</v>
      </c>
      <c r="M1743">
        <v>3.4300141334533691</v>
      </c>
      <c r="N1743">
        <v>4.5161013603210449</v>
      </c>
      <c r="O1743">
        <v>6.0842390060424805</v>
      </c>
      <c r="P1743">
        <v>2.3353477939963341E-2</v>
      </c>
      <c r="Q1743">
        <v>6.836674690246582</v>
      </c>
      <c r="R1743">
        <v>2410</v>
      </c>
      <c r="S1743">
        <v>4.289466381072998</v>
      </c>
      <c r="T1743">
        <v>2.0711026191711426</v>
      </c>
      <c r="U1743">
        <v>76.723411560058594</v>
      </c>
      <c r="V1743">
        <v>86.745452880859375</v>
      </c>
      <c r="W1743">
        <v>81.681625366210938</v>
      </c>
    </row>
    <row r="1744" spans="1:23" x14ac:dyDescent="0.25">
      <c r="A1744" t="s">
        <v>85</v>
      </c>
      <c r="B1744" t="s">
        <v>97</v>
      </c>
      <c r="C1744" t="s">
        <v>100</v>
      </c>
      <c r="D1744" t="s">
        <v>88</v>
      </c>
      <c r="E1744" t="s">
        <v>112</v>
      </c>
      <c r="F1744">
        <v>15</v>
      </c>
      <c r="G1744">
        <v>260.92343139648437</v>
      </c>
      <c r="H1744">
        <v>247.91316223144531</v>
      </c>
      <c r="I1744">
        <v>13.010269165039063</v>
      </c>
      <c r="J1744">
        <v>4.986240342259407E-2</v>
      </c>
      <c r="K1744">
        <v>10.296372413635254</v>
      </c>
      <c r="L1744">
        <v>11.899764060974121</v>
      </c>
      <c r="M1744">
        <v>13.010269165039063</v>
      </c>
      <c r="N1744">
        <v>14.120774269104004</v>
      </c>
      <c r="O1744">
        <v>15.724165916442871</v>
      </c>
      <c r="P1744">
        <v>9.5270204544067383</v>
      </c>
      <c r="Q1744">
        <v>16.493518829345703</v>
      </c>
      <c r="R1744">
        <v>2410</v>
      </c>
      <c r="S1744">
        <v>4.4845051765441895</v>
      </c>
      <c r="T1744">
        <v>2.1176650524139404</v>
      </c>
      <c r="U1744">
        <v>76.723411560058594</v>
      </c>
      <c r="V1744">
        <v>86.745452880859375</v>
      </c>
      <c r="W1744">
        <v>83.548110961914063</v>
      </c>
    </row>
    <row r="1745" spans="1:23" x14ac:dyDescent="0.25">
      <c r="A1745" t="s">
        <v>85</v>
      </c>
      <c r="B1745" t="s">
        <v>97</v>
      </c>
      <c r="C1745" t="s">
        <v>100</v>
      </c>
      <c r="D1745" t="s">
        <v>88</v>
      </c>
      <c r="E1745" t="s">
        <v>112</v>
      </c>
      <c r="F1745">
        <v>16</v>
      </c>
      <c r="G1745">
        <v>247.11746215820312</v>
      </c>
      <c r="H1745">
        <v>233.78286743164062</v>
      </c>
      <c r="I1745">
        <v>13.334601402282715</v>
      </c>
      <c r="J1745">
        <v>5.3960580378770828E-2</v>
      </c>
      <c r="K1745">
        <v>10.821806907653809</v>
      </c>
      <c r="L1745">
        <v>12.30638599395752</v>
      </c>
      <c r="M1745">
        <v>13.334601402282715</v>
      </c>
      <c r="N1745">
        <v>14.36281681060791</v>
      </c>
      <c r="O1745">
        <v>15.847395896911621</v>
      </c>
      <c r="P1745">
        <v>10.109464645385742</v>
      </c>
      <c r="Q1745">
        <v>16.559738159179688</v>
      </c>
      <c r="R1745">
        <v>2410</v>
      </c>
      <c r="S1745">
        <v>3.8445167541503906</v>
      </c>
      <c r="T1745">
        <v>1.9607439041137695</v>
      </c>
      <c r="U1745">
        <v>76.723411560058594</v>
      </c>
      <c r="V1745">
        <v>86.745452880859375</v>
      </c>
      <c r="W1745">
        <v>83.843284606933594</v>
      </c>
    </row>
    <row r="1746" spans="1:23" x14ac:dyDescent="0.25">
      <c r="A1746" t="s">
        <v>85</v>
      </c>
      <c r="B1746" t="s">
        <v>97</v>
      </c>
      <c r="C1746" t="s">
        <v>100</v>
      </c>
      <c r="D1746" t="s">
        <v>88</v>
      </c>
      <c r="E1746" t="s">
        <v>112</v>
      </c>
      <c r="F1746">
        <v>17</v>
      </c>
      <c r="G1746">
        <v>230.27986145019531</v>
      </c>
      <c r="H1746">
        <v>216.91807556152344</v>
      </c>
      <c r="I1746">
        <v>13.361796379089355</v>
      </c>
      <c r="J1746">
        <v>5.8024164289236069E-2</v>
      </c>
      <c r="K1746">
        <v>10.964588165283203</v>
      </c>
      <c r="L1746">
        <v>12.380878448486328</v>
      </c>
      <c r="M1746">
        <v>13.361796379089355</v>
      </c>
      <c r="N1746">
        <v>14.342714309692383</v>
      </c>
      <c r="O1746">
        <v>15.759004592895508</v>
      </c>
      <c r="P1746">
        <v>10.285012245178223</v>
      </c>
      <c r="Q1746">
        <v>16.438579559326172</v>
      </c>
      <c r="R1746">
        <v>2410</v>
      </c>
      <c r="S1746">
        <v>3.4989638328552246</v>
      </c>
      <c r="T1746">
        <v>1.8705517053604126</v>
      </c>
      <c r="U1746">
        <v>76.723411560058594</v>
      </c>
      <c r="V1746">
        <v>86.745452880859375</v>
      </c>
      <c r="W1746">
        <v>83.41680908203125</v>
      </c>
    </row>
    <row r="1747" spans="1:23" x14ac:dyDescent="0.25">
      <c r="A1747" t="s">
        <v>85</v>
      </c>
      <c r="B1747" t="s">
        <v>97</v>
      </c>
      <c r="C1747" t="s">
        <v>100</v>
      </c>
      <c r="D1747" t="s">
        <v>88</v>
      </c>
      <c r="E1747" t="s">
        <v>112</v>
      </c>
      <c r="F1747">
        <v>18</v>
      </c>
      <c r="G1747">
        <v>213.49522399902344</v>
      </c>
      <c r="H1747">
        <v>202.33805847167969</v>
      </c>
      <c r="I1747">
        <v>11.157169342041016</v>
      </c>
      <c r="J1747">
        <v>5.2259571850299835E-2</v>
      </c>
      <c r="K1747">
        <v>8.8435201644897461</v>
      </c>
      <c r="L1747">
        <v>10.210443496704102</v>
      </c>
      <c r="M1747">
        <v>11.157169342041016</v>
      </c>
      <c r="N1747">
        <v>12.10389518737793</v>
      </c>
      <c r="O1747">
        <v>13.470818519592285</v>
      </c>
      <c r="P1747">
        <v>8.1876335144042969</v>
      </c>
      <c r="Q1747">
        <v>14.126705169677734</v>
      </c>
      <c r="R1747">
        <v>2410</v>
      </c>
      <c r="S1747">
        <v>3.2592873573303223</v>
      </c>
      <c r="T1747">
        <v>1.8053497076034546</v>
      </c>
      <c r="U1747">
        <v>76.723411560058594</v>
      </c>
      <c r="V1747">
        <v>86.745452880859375</v>
      </c>
      <c r="W1747">
        <v>81.765518188476563</v>
      </c>
    </row>
    <row r="1748" spans="1:23" x14ac:dyDescent="0.25">
      <c r="A1748" t="s">
        <v>85</v>
      </c>
      <c r="B1748" t="s">
        <v>97</v>
      </c>
      <c r="C1748" t="s">
        <v>100</v>
      </c>
      <c r="D1748" t="s">
        <v>88</v>
      </c>
      <c r="E1748" t="s">
        <v>112</v>
      </c>
      <c r="F1748">
        <v>19</v>
      </c>
      <c r="G1748">
        <v>202.9566650390625</v>
      </c>
      <c r="H1748">
        <v>200.75827026367188</v>
      </c>
      <c r="I1748">
        <v>2.1983897686004639</v>
      </c>
      <c r="J1748">
        <v>1.0831818915903568E-2</v>
      </c>
      <c r="K1748">
        <v>-5.0460677593946457E-2</v>
      </c>
      <c r="L1748">
        <v>1.2781784534454346</v>
      </c>
      <c r="M1748">
        <v>2.1983897686004639</v>
      </c>
      <c r="N1748">
        <v>3.1186010837554932</v>
      </c>
      <c r="O1748">
        <v>4.4472403526306152</v>
      </c>
      <c r="P1748">
        <v>-0.68797850608825684</v>
      </c>
      <c r="Q1748">
        <v>5.0847582817077637</v>
      </c>
      <c r="R1748">
        <v>2410</v>
      </c>
      <c r="S1748">
        <v>3.0792787075042725</v>
      </c>
      <c r="T1748">
        <v>1.7547873258590698</v>
      </c>
      <c r="U1748">
        <v>76.723411560058594</v>
      </c>
      <c r="V1748">
        <v>86.745452880859375</v>
      </c>
      <c r="W1748">
        <v>79.751899719238281</v>
      </c>
    </row>
    <row r="1749" spans="1:23" x14ac:dyDescent="0.25">
      <c r="A1749" t="s">
        <v>85</v>
      </c>
      <c r="B1749" t="s">
        <v>97</v>
      </c>
      <c r="C1749" t="s">
        <v>100</v>
      </c>
      <c r="D1749" t="s">
        <v>88</v>
      </c>
      <c r="E1749" t="s">
        <v>112</v>
      </c>
      <c r="F1749">
        <v>20</v>
      </c>
      <c r="G1749">
        <v>201.0889892578125</v>
      </c>
      <c r="H1749">
        <v>200.22532653808594</v>
      </c>
      <c r="I1749">
        <v>0.86364865303039551</v>
      </c>
      <c r="J1749">
        <v>4.2948578484356403E-3</v>
      </c>
      <c r="K1749">
        <v>-1.4292839765548706</v>
      </c>
      <c r="L1749">
        <v>-7.4600778520107269E-2</v>
      </c>
      <c r="M1749">
        <v>0.86364865303039551</v>
      </c>
      <c r="N1749">
        <v>1.8018981218338013</v>
      </c>
      <c r="O1749">
        <v>3.1565811634063721</v>
      </c>
      <c r="P1749">
        <v>-2.0792984962463379</v>
      </c>
      <c r="Q1749">
        <v>3.8065958023071289</v>
      </c>
      <c r="R1749">
        <v>2410</v>
      </c>
      <c r="S1749">
        <v>3.2011821269989014</v>
      </c>
      <c r="T1749">
        <v>1.7891848087310791</v>
      </c>
      <c r="U1749">
        <v>76.723411560058594</v>
      </c>
      <c r="V1749">
        <v>86.745452880859375</v>
      </c>
      <c r="W1749">
        <v>77.857955932617188</v>
      </c>
    </row>
    <row r="1750" spans="1:23" x14ac:dyDescent="0.25">
      <c r="A1750" t="s">
        <v>85</v>
      </c>
      <c r="B1750" t="s">
        <v>97</v>
      </c>
      <c r="C1750" t="s">
        <v>100</v>
      </c>
      <c r="D1750" t="s">
        <v>88</v>
      </c>
      <c r="E1750" t="s">
        <v>112</v>
      </c>
      <c r="F1750">
        <v>21</v>
      </c>
      <c r="G1750">
        <v>195.868896484375</v>
      </c>
      <c r="H1750">
        <v>193.60588073730469</v>
      </c>
      <c r="I1750">
        <v>2.2630069255828857</v>
      </c>
      <c r="J1750">
        <v>1.1553681455552578E-2</v>
      </c>
      <c r="K1750">
        <v>-6.3557080924510956E-2</v>
      </c>
      <c r="L1750">
        <v>1.3109958171844482</v>
      </c>
      <c r="M1750">
        <v>2.2630069255828857</v>
      </c>
      <c r="N1750">
        <v>3.2150180339813232</v>
      </c>
      <c r="O1750">
        <v>4.5895709991455078</v>
      </c>
      <c r="P1750">
        <v>-0.72310566902160645</v>
      </c>
      <c r="Q1750">
        <v>5.2491192817687988</v>
      </c>
      <c r="R1750">
        <v>2410</v>
      </c>
      <c r="S1750">
        <v>3.2957773208618164</v>
      </c>
      <c r="T1750">
        <v>1.8154275417327881</v>
      </c>
      <c r="U1750">
        <v>76.723411560058594</v>
      </c>
      <c r="V1750">
        <v>86.745452880859375</v>
      </c>
      <c r="W1750">
        <v>77.166862487792969</v>
      </c>
    </row>
    <row r="1751" spans="1:23" x14ac:dyDescent="0.25">
      <c r="A1751" t="s">
        <v>85</v>
      </c>
      <c r="B1751" t="s">
        <v>97</v>
      </c>
      <c r="C1751" t="s">
        <v>100</v>
      </c>
      <c r="D1751" t="s">
        <v>88</v>
      </c>
      <c r="E1751" t="s">
        <v>112</v>
      </c>
      <c r="F1751">
        <v>22</v>
      </c>
      <c r="G1751">
        <v>185.67393493652344</v>
      </c>
      <c r="H1751">
        <v>183.08287048339844</v>
      </c>
      <c r="I1751">
        <v>2.5910539627075195</v>
      </c>
      <c r="J1751">
        <v>1.3954861089587212E-2</v>
      </c>
      <c r="K1751">
        <v>0.28939041495323181</v>
      </c>
      <c r="L1751">
        <v>1.6492319107055664</v>
      </c>
      <c r="M1751">
        <v>2.5910539627075195</v>
      </c>
      <c r="N1751">
        <v>3.5328760147094727</v>
      </c>
      <c r="O1751">
        <v>4.8927173614501953</v>
      </c>
      <c r="P1751">
        <v>-0.36309924721717834</v>
      </c>
      <c r="Q1751">
        <v>5.5452070236206055</v>
      </c>
      <c r="R1751">
        <v>2410</v>
      </c>
      <c r="S1751">
        <v>3.2256076335906982</v>
      </c>
      <c r="T1751">
        <v>1.7959976196289063</v>
      </c>
      <c r="U1751">
        <v>76.723411560058594</v>
      </c>
      <c r="V1751">
        <v>86.745452880859375</v>
      </c>
      <c r="W1751">
        <v>76.274971008300781</v>
      </c>
    </row>
    <row r="1752" spans="1:23" x14ac:dyDescent="0.25">
      <c r="A1752" t="s">
        <v>85</v>
      </c>
      <c r="B1752" t="s">
        <v>97</v>
      </c>
      <c r="C1752" t="s">
        <v>100</v>
      </c>
      <c r="D1752" t="s">
        <v>88</v>
      </c>
      <c r="E1752" t="s">
        <v>112</v>
      </c>
      <c r="F1752">
        <v>23</v>
      </c>
      <c r="G1752">
        <v>171.69915771484375</v>
      </c>
      <c r="H1752">
        <v>172.17437744140625</v>
      </c>
      <c r="I1752">
        <v>-0.47521811723709106</v>
      </c>
      <c r="J1752">
        <v>-2.7677370235323906E-3</v>
      </c>
      <c r="K1752">
        <v>-2.7695865631103516</v>
      </c>
      <c r="L1752">
        <v>-1.4140549898147583</v>
      </c>
      <c r="M1752">
        <v>-0.47521811723709106</v>
      </c>
      <c r="N1752">
        <v>0.46361881494522095</v>
      </c>
      <c r="O1752">
        <v>1.8191502094268799</v>
      </c>
      <c r="P1752">
        <v>-3.4200079441070557</v>
      </c>
      <c r="Q1752">
        <v>2.4695718288421631</v>
      </c>
      <c r="R1752">
        <v>2410</v>
      </c>
      <c r="S1752">
        <v>3.2051925659179687</v>
      </c>
      <c r="T1752">
        <v>1.7903051376342773</v>
      </c>
      <c r="U1752">
        <v>76.723411560058594</v>
      </c>
      <c r="V1752">
        <v>86.745452880859375</v>
      </c>
      <c r="W1752">
        <v>74.815048217773438</v>
      </c>
    </row>
    <row r="1753" spans="1:23" x14ac:dyDescent="0.25">
      <c r="A1753" t="s">
        <v>85</v>
      </c>
      <c r="B1753" t="s">
        <v>97</v>
      </c>
      <c r="C1753" t="s">
        <v>100</v>
      </c>
      <c r="D1753" t="s">
        <v>88</v>
      </c>
      <c r="E1753" t="s">
        <v>112</v>
      </c>
      <c r="F1753">
        <v>24</v>
      </c>
      <c r="G1753">
        <v>163.07899475097656</v>
      </c>
      <c r="H1753">
        <v>164.74908447265625</v>
      </c>
      <c r="I1753">
        <v>-1.6700888872146606</v>
      </c>
      <c r="J1753">
        <v>-1.0240981355309486E-2</v>
      </c>
      <c r="K1753">
        <v>-4.067619800567627</v>
      </c>
      <c r="L1753">
        <v>-2.6511390209197998</v>
      </c>
      <c r="M1753">
        <v>-1.6700888872146606</v>
      </c>
      <c r="N1753">
        <v>-0.68903869390487671</v>
      </c>
      <c r="O1753">
        <v>0.72744190692901611</v>
      </c>
      <c r="P1753">
        <v>-4.747286319732666</v>
      </c>
      <c r="Q1753">
        <v>1.4071085453033447</v>
      </c>
      <c r="R1753">
        <v>2410</v>
      </c>
      <c r="S1753">
        <v>3.4999048709869385</v>
      </c>
      <c r="T1753">
        <v>1.8708032369613647</v>
      </c>
      <c r="U1753">
        <v>76.723411560058594</v>
      </c>
      <c r="V1753">
        <v>86.745452880859375</v>
      </c>
      <c r="W1753">
        <v>73.994796752929688</v>
      </c>
    </row>
    <row r="1754" spans="1:23" x14ac:dyDescent="0.25">
      <c r="A1754" t="s">
        <v>85</v>
      </c>
      <c r="B1754" t="s">
        <v>97</v>
      </c>
      <c r="C1754" t="s">
        <v>100</v>
      </c>
      <c r="D1754" t="s">
        <v>88</v>
      </c>
      <c r="E1754" t="s">
        <v>113</v>
      </c>
      <c r="F1754">
        <v>1</v>
      </c>
      <c r="G1754">
        <v>155.01461791992187</v>
      </c>
      <c r="H1754">
        <v>159.3253173828125</v>
      </c>
      <c r="I1754">
        <v>-4.3106980323791504</v>
      </c>
      <c r="J1754">
        <v>-2.7808332815766335E-2</v>
      </c>
      <c r="K1754">
        <v>-6.4773697853088379</v>
      </c>
      <c r="L1754">
        <v>-5.1972827911376953</v>
      </c>
      <c r="M1754">
        <v>-4.3106980323791504</v>
      </c>
      <c r="N1754">
        <v>-3.4241135120391846</v>
      </c>
      <c r="O1754">
        <v>-2.1440262794494629</v>
      </c>
      <c r="P1754">
        <v>-7.0915913581848145</v>
      </c>
      <c r="Q1754">
        <v>-1.5298049449920654</v>
      </c>
      <c r="R1754">
        <v>2413</v>
      </c>
      <c r="S1754">
        <v>2.8583414554595947</v>
      </c>
      <c r="T1754">
        <v>1.6906629800796509</v>
      </c>
      <c r="U1754">
        <v>78.472694396972656</v>
      </c>
      <c r="V1754">
        <v>95.26153564453125</v>
      </c>
      <c r="W1754">
        <v>71.127304077148438</v>
      </c>
    </row>
    <row r="1755" spans="1:23" x14ac:dyDescent="0.25">
      <c r="A1755" t="s">
        <v>85</v>
      </c>
      <c r="B1755" t="s">
        <v>97</v>
      </c>
      <c r="C1755" t="s">
        <v>100</v>
      </c>
      <c r="D1755" t="s">
        <v>88</v>
      </c>
      <c r="E1755" t="s">
        <v>113</v>
      </c>
      <c r="F1755">
        <v>2</v>
      </c>
      <c r="G1755">
        <v>149.27418518066406</v>
      </c>
      <c r="H1755">
        <v>153.72981262207031</v>
      </c>
      <c r="I1755">
        <v>-4.4556283950805664</v>
      </c>
      <c r="J1755">
        <v>-2.9848620295524597E-2</v>
      </c>
      <c r="K1755">
        <v>-6.667327880859375</v>
      </c>
      <c r="L1755">
        <v>-5.3606376647949219</v>
      </c>
      <c r="M1755">
        <v>-4.4556283950805664</v>
      </c>
      <c r="N1755">
        <v>-3.5506188869476318</v>
      </c>
      <c r="O1755">
        <v>-2.2439291477203369</v>
      </c>
      <c r="P1755">
        <v>-7.294313907623291</v>
      </c>
      <c r="Q1755">
        <v>-1.6169431209564209</v>
      </c>
      <c r="R1755">
        <v>2413</v>
      </c>
      <c r="S1755">
        <v>2.9783792495727539</v>
      </c>
      <c r="T1755">
        <v>1.7257981300354004</v>
      </c>
      <c r="U1755">
        <v>78.472694396972656</v>
      </c>
      <c r="V1755">
        <v>95.26153564453125</v>
      </c>
      <c r="W1755">
        <v>70.61517333984375</v>
      </c>
    </row>
    <row r="1756" spans="1:23" x14ac:dyDescent="0.25">
      <c r="A1756" t="s">
        <v>85</v>
      </c>
      <c r="B1756" t="s">
        <v>97</v>
      </c>
      <c r="C1756" t="s">
        <v>100</v>
      </c>
      <c r="D1756" t="s">
        <v>88</v>
      </c>
      <c r="E1756" t="s">
        <v>113</v>
      </c>
      <c r="F1756">
        <v>3</v>
      </c>
      <c r="G1756">
        <v>143.8348388671875</v>
      </c>
      <c r="H1756">
        <v>147.34916687011719</v>
      </c>
      <c r="I1756">
        <v>-3.5143258571624756</v>
      </c>
      <c r="J1756">
        <v>-2.4433063343167305E-2</v>
      </c>
      <c r="K1756">
        <v>-5.6536846160888672</v>
      </c>
      <c r="L1756">
        <v>-4.3897342681884766</v>
      </c>
      <c r="M1756">
        <v>-3.5143258571624756</v>
      </c>
      <c r="N1756">
        <v>-2.6389176845550537</v>
      </c>
      <c r="O1756">
        <v>-1.3749672174453735</v>
      </c>
      <c r="P1756">
        <v>-6.2601628303527832</v>
      </c>
      <c r="Q1756">
        <v>-0.76848882436752319</v>
      </c>
      <c r="R1756">
        <v>2413</v>
      </c>
      <c r="S1756">
        <v>2.7867307662963867</v>
      </c>
      <c r="T1756">
        <v>1.6693503856658936</v>
      </c>
      <c r="U1756">
        <v>78.472694396972656</v>
      </c>
      <c r="V1756">
        <v>95.26153564453125</v>
      </c>
      <c r="W1756">
        <v>70.155189514160156</v>
      </c>
    </row>
    <row r="1757" spans="1:23" x14ac:dyDescent="0.25">
      <c r="A1757" t="s">
        <v>85</v>
      </c>
      <c r="B1757" t="s">
        <v>97</v>
      </c>
      <c r="C1757" t="s">
        <v>100</v>
      </c>
      <c r="D1757" t="s">
        <v>88</v>
      </c>
      <c r="E1757" t="s">
        <v>113</v>
      </c>
      <c r="F1757">
        <v>4</v>
      </c>
      <c r="G1757">
        <v>144.10877990722656</v>
      </c>
      <c r="H1757">
        <v>147.07389831542969</v>
      </c>
      <c r="I1757">
        <v>-2.9651162624359131</v>
      </c>
      <c r="J1757">
        <v>-2.0575542002916336E-2</v>
      </c>
      <c r="K1757">
        <v>-5.0614099502563477</v>
      </c>
      <c r="L1757">
        <v>-3.8229026794433594</v>
      </c>
      <c r="M1757">
        <v>-2.9651162624359131</v>
      </c>
      <c r="N1757">
        <v>-2.1073298454284668</v>
      </c>
      <c r="O1757">
        <v>-0.86882263422012329</v>
      </c>
      <c r="P1757">
        <v>-5.6556801795959473</v>
      </c>
      <c r="Q1757">
        <v>-0.27455252408981323</v>
      </c>
      <c r="R1757">
        <v>2413</v>
      </c>
      <c r="S1757">
        <v>2.6756670475006104</v>
      </c>
      <c r="T1757">
        <v>1.6357465982437134</v>
      </c>
      <c r="U1757">
        <v>78.472694396972656</v>
      </c>
      <c r="V1757">
        <v>95.26153564453125</v>
      </c>
      <c r="W1757">
        <v>69.556114196777344</v>
      </c>
    </row>
    <row r="1758" spans="1:23" x14ac:dyDescent="0.25">
      <c r="A1758" t="s">
        <v>85</v>
      </c>
      <c r="B1758" t="s">
        <v>97</v>
      </c>
      <c r="C1758" t="s">
        <v>100</v>
      </c>
      <c r="D1758" t="s">
        <v>88</v>
      </c>
      <c r="E1758" t="s">
        <v>113</v>
      </c>
      <c r="F1758">
        <v>5</v>
      </c>
      <c r="G1758">
        <v>153.05404663085937</v>
      </c>
      <c r="H1758">
        <v>157.90428161621094</v>
      </c>
      <c r="I1758">
        <v>-4.8502449989318848</v>
      </c>
      <c r="J1758">
        <v>-3.1689751893281937E-2</v>
      </c>
      <c r="K1758">
        <v>-6.9552936553955078</v>
      </c>
      <c r="L1758">
        <v>-5.7116141319274902</v>
      </c>
      <c r="M1758">
        <v>-4.8502449989318848</v>
      </c>
      <c r="N1758">
        <v>-3.9888761043548584</v>
      </c>
      <c r="O1758">
        <v>-2.7451961040496826</v>
      </c>
      <c r="P1758">
        <v>-7.5520458221435547</v>
      </c>
      <c r="Q1758">
        <v>-2.1484439373016357</v>
      </c>
      <c r="R1758">
        <v>2413</v>
      </c>
      <c r="S1758">
        <v>2.6980636119842529</v>
      </c>
      <c r="T1758">
        <v>1.6425783634185791</v>
      </c>
      <c r="U1758">
        <v>78.472694396972656</v>
      </c>
      <c r="V1758">
        <v>95.26153564453125</v>
      </c>
      <c r="W1758">
        <v>68.758468627929688</v>
      </c>
    </row>
    <row r="1759" spans="1:23" x14ac:dyDescent="0.25">
      <c r="A1759" t="s">
        <v>85</v>
      </c>
      <c r="B1759" t="s">
        <v>97</v>
      </c>
      <c r="C1759" t="s">
        <v>100</v>
      </c>
      <c r="D1759" t="s">
        <v>88</v>
      </c>
      <c r="E1759" t="s">
        <v>113</v>
      </c>
      <c r="F1759">
        <v>6</v>
      </c>
      <c r="G1759">
        <v>179.28762817382812</v>
      </c>
      <c r="H1759">
        <v>184.90507507324219</v>
      </c>
      <c r="I1759">
        <v>-5.6174402236938477</v>
      </c>
      <c r="J1759">
        <v>-3.1332001090049744E-2</v>
      </c>
      <c r="K1759">
        <v>-7.704622745513916</v>
      </c>
      <c r="L1759">
        <v>-6.4714984893798828</v>
      </c>
      <c r="M1759">
        <v>-5.6174402236938477</v>
      </c>
      <c r="N1759">
        <v>-4.7633819580078125</v>
      </c>
      <c r="O1759">
        <v>-3.5302574634552002</v>
      </c>
      <c r="P1759">
        <v>-8.2963104248046875</v>
      </c>
      <c r="Q1759">
        <v>-2.9385702610015869</v>
      </c>
      <c r="R1759">
        <v>2413</v>
      </c>
      <c r="S1759">
        <v>2.6524593830108643</v>
      </c>
      <c r="T1759">
        <v>1.6286373138427734</v>
      </c>
      <c r="U1759">
        <v>78.472694396972656</v>
      </c>
      <c r="V1759">
        <v>95.26153564453125</v>
      </c>
      <c r="W1759">
        <v>68.190353393554688</v>
      </c>
    </row>
    <row r="1760" spans="1:23" x14ac:dyDescent="0.25">
      <c r="A1760" t="s">
        <v>85</v>
      </c>
      <c r="B1760" t="s">
        <v>97</v>
      </c>
      <c r="C1760" t="s">
        <v>100</v>
      </c>
      <c r="D1760" t="s">
        <v>88</v>
      </c>
      <c r="E1760" t="s">
        <v>113</v>
      </c>
      <c r="F1760">
        <v>7</v>
      </c>
      <c r="G1760">
        <v>210.43327331542969</v>
      </c>
      <c r="H1760">
        <v>216.24430847167969</v>
      </c>
      <c r="I1760">
        <v>-5.8110294342041016</v>
      </c>
      <c r="J1760">
        <v>-2.7614593505859375E-2</v>
      </c>
      <c r="K1760">
        <v>-8.0133810043334961</v>
      </c>
      <c r="L1760">
        <v>-6.7122139930725098</v>
      </c>
      <c r="M1760">
        <v>-5.8110294342041016</v>
      </c>
      <c r="N1760">
        <v>-4.9098448753356934</v>
      </c>
      <c r="O1760">
        <v>-3.6086781024932861</v>
      </c>
      <c r="P1760">
        <v>-8.6377172470092773</v>
      </c>
      <c r="Q1760">
        <v>-2.9843418598175049</v>
      </c>
      <c r="R1760">
        <v>2413</v>
      </c>
      <c r="S1760">
        <v>2.9532558917999268</v>
      </c>
      <c r="T1760">
        <v>1.7185039520263672</v>
      </c>
      <c r="U1760">
        <v>78.472694396972656</v>
      </c>
      <c r="V1760">
        <v>95.26153564453125</v>
      </c>
      <c r="W1760">
        <v>67.349143981933594</v>
      </c>
    </row>
    <row r="1761" spans="1:23" x14ac:dyDescent="0.25">
      <c r="A1761" t="s">
        <v>85</v>
      </c>
      <c r="B1761" t="s">
        <v>97</v>
      </c>
      <c r="C1761" t="s">
        <v>100</v>
      </c>
      <c r="D1761" t="s">
        <v>88</v>
      </c>
      <c r="E1761" t="s">
        <v>113</v>
      </c>
      <c r="F1761">
        <v>8</v>
      </c>
      <c r="G1761">
        <v>233.44583129882812</v>
      </c>
      <c r="H1761">
        <v>238.35481262207031</v>
      </c>
      <c r="I1761">
        <v>-4.9089837074279785</v>
      </c>
      <c r="J1761">
        <v>-2.1028362214565277E-2</v>
      </c>
      <c r="K1761">
        <v>-7.1271176338195801</v>
      </c>
      <c r="L1761">
        <v>-5.8166260719299316</v>
      </c>
      <c r="M1761">
        <v>-4.9089837074279785</v>
      </c>
      <c r="N1761">
        <v>-4.0013413429260254</v>
      </c>
      <c r="O1761">
        <v>-2.690849781036377</v>
      </c>
      <c r="P1761">
        <v>-7.755927562713623</v>
      </c>
      <c r="Q1761">
        <v>-2.0620396137237549</v>
      </c>
      <c r="R1761">
        <v>2413</v>
      </c>
      <c r="S1761">
        <v>2.9957349300384521</v>
      </c>
      <c r="T1761">
        <v>1.7308191061019897</v>
      </c>
      <c r="U1761">
        <v>78.472694396972656</v>
      </c>
      <c r="V1761">
        <v>95.26153564453125</v>
      </c>
      <c r="W1761">
        <v>69.812126159667969</v>
      </c>
    </row>
    <row r="1762" spans="1:23" x14ac:dyDescent="0.25">
      <c r="A1762" t="s">
        <v>85</v>
      </c>
      <c r="B1762" t="s">
        <v>97</v>
      </c>
      <c r="C1762" t="s">
        <v>100</v>
      </c>
      <c r="D1762" t="s">
        <v>88</v>
      </c>
      <c r="E1762" t="s">
        <v>113</v>
      </c>
      <c r="F1762">
        <v>9</v>
      </c>
      <c r="G1762">
        <v>253.09259033203125</v>
      </c>
      <c r="H1762">
        <v>258.35488891601562</v>
      </c>
      <c r="I1762">
        <v>-5.262293815612793</v>
      </c>
      <c r="J1762">
        <v>-2.0791970193386078E-2</v>
      </c>
      <c r="K1762">
        <v>-7.7570171356201172</v>
      </c>
      <c r="L1762">
        <v>-6.2831144332885742</v>
      </c>
      <c r="M1762">
        <v>-5.262293815612793</v>
      </c>
      <c r="N1762">
        <v>-4.2414731979370117</v>
      </c>
      <c r="O1762">
        <v>-2.7675704956054687</v>
      </c>
      <c r="P1762">
        <v>-8.4642362594604492</v>
      </c>
      <c r="Q1762">
        <v>-2.0603511333465576</v>
      </c>
      <c r="R1762">
        <v>2413</v>
      </c>
      <c r="S1762">
        <v>3.7894184589385986</v>
      </c>
      <c r="T1762">
        <v>1.9466428756713867</v>
      </c>
      <c r="U1762">
        <v>78.472694396972656</v>
      </c>
      <c r="V1762">
        <v>95.26153564453125</v>
      </c>
      <c r="W1762">
        <v>74.388275146484375</v>
      </c>
    </row>
    <row r="1763" spans="1:23" x14ac:dyDescent="0.25">
      <c r="A1763" t="s">
        <v>85</v>
      </c>
      <c r="B1763" t="s">
        <v>97</v>
      </c>
      <c r="C1763" t="s">
        <v>100</v>
      </c>
      <c r="D1763" t="s">
        <v>88</v>
      </c>
      <c r="E1763" t="s">
        <v>113</v>
      </c>
      <c r="F1763">
        <v>10</v>
      </c>
      <c r="G1763">
        <v>265.61575317382812</v>
      </c>
      <c r="H1763">
        <v>268.0869140625</v>
      </c>
      <c r="I1763">
        <v>-2.4711847305297852</v>
      </c>
      <c r="J1763">
        <v>-9.3036079779267311E-3</v>
      </c>
      <c r="K1763">
        <v>-5.316439151763916</v>
      </c>
      <c r="L1763">
        <v>-3.6354398727416992</v>
      </c>
      <c r="M1763">
        <v>-2.4711847305297852</v>
      </c>
      <c r="N1763">
        <v>-1.3069297075271606</v>
      </c>
      <c r="O1763">
        <v>0.3740696907043457</v>
      </c>
      <c r="P1763">
        <v>-6.1230292320251465</v>
      </c>
      <c r="Q1763">
        <v>1.1806597709655762</v>
      </c>
      <c r="R1763">
        <v>2413</v>
      </c>
      <c r="S1763">
        <v>4.9291272163391113</v>
      </c>
      <c r="T1763">
        <v>2.2201638221740723</v>
      </c>
      <c r="U1763">
        <v>78.472694396972656</v>
      </c>
      <c r="V1763">
        <v>95.26153564453125</v>
      </c>
      <c r="W1763">
        <v>79.297782897949219</v>
      </c>
    </row>
    <row r="1764" spans="1:23" x14ac:dyDescent="0.25">
      <c r="A1764" t="s">
        <v>85</v>
      </c>
      <c r="B1764" t="s">
        <v>97</v>
      </c>
      <c r="C1764" t="s">
        <v>100</v>
      </c>
      <c r="D1764" t="s">
        <v>88</v>
      </c>
      <c r="E1764" t="s">
        <v>113</v>
      </c>
      <c r="F1764">
        <v>11</v>
      </c>
      <c r="G1764">
        <v>275.27139282226562</v>
      </c>
      <c r="H1764">
        <v>277.50747680664062</v>
      </c>
      <c r="I1764">
        <v>-2.2360861301422119</v>
      </c>
      <c r="J1764">
        <v>-8.1232059746980667E-3</v>
      </c>
      <c r="K1764">
        <v>-5.1759166717529297</v>
      </c>
      <c r="L1764">
        <v>-3.4390408992767334</v>
      </c>
      <c r="M1764">
        <v>-2.2360861301422119</v>
      </c>
      <c r="N1764">
        <v>-1.0331312417984009</v>
      </c>
      <c r="O1764">
        <v>0.70374447107315063</v>
      </c>
      <c r="P1764">
        <v>-6.0093178749084473</v>
      </c>
      <c r="Q1764">
        <v>1.5371456146240234</v>
      </c>
      <c r="R1764">
        <v>2413</v>
      </c>
      <c r="S1764">
        <v>5.2622613906860352</v>
      </c>
      <c r="T1764">
        <v>2.2939620018005371</v>
      </c>
      <c r="U1764">
        <v>78.472694396972656</v>
      </c>
      <c r="V1764">
        <v>95.26153564453125</v>
      </c>
      <c r="W1764">
        <v>83.649497985839844</v>
      </c>
    </row>
    <row r="1765" spans="1:23" x14ac:dyDescent="0.25">
      <c r="A1765" t="s">
        <v>85</v>
      </c>
      <c r="B1765" t="s">
        <v>97</v>
      </c>
      <c r="C1765" t="s">
        <v>100</v>
      </c>
      <c r="D1765" t="s">
        <v>88</v>
      </c>
      <c r="E1765" t="s">
        <v>113</v>
      </c>
      <c r="F1765">
        <v>12</v>
      </c>
      <c r="G1765">
        <v>277.78890991210937</v>
      </c>
      <c r="H1765">
        <v>279.62429809570312</v>
      </c>
      <c r="I1765">
        <v>-1.835405707359314</v>
      </c>
      <c r="J1765">
        <v>-6.6071958281099796E-3</v>
      </c>
      <c r="K1765">
        <v>-4.4499177932739258</v>
      </c>
      <c r="L1765">
        <v>-2.905242919921875</v>
      </c>
      <c r="M1765">
        <v>-1.835405707359314</v>
      </c>
      <c r="N1765">
        <v>-0.76556855440139771</v>
      </c>
      <c r="O1765">
        <v>0.77910637855529785</v>
      </c>
      <c r="P1765">
        <v>-5.1910958290100098</v>
      </c>
      <c r="Q1765">
        <v>1.5202842950820923</v>
      </c>
      <c r="R1765">
        <v>2413</v>
      </c>
      <c r="S1765">
        <v>4.1620674133300781</v>
      </c>
      <c r="T1765">
        <v>2.0401146411895752</v>
      </c>
      <c r="U1765">
        <v>78.472694396972656</v>
      </c>
      <c r="V1765">
        <v>95.26153564453125</v>
      </c>
      <c r="W1765">
        <v>87.098869323730469</v>
      </c>
    </row>
    <row r="1766" spans="1:23" x14ac:dyDescent="0.25">
      <c r="A1766" t="s">
        <v>85</v>
      </c>
      <c r="B1766" t="s">
        <v>97</v>
      </c>
      <c r="C1766" t="s">
        <v>100</v>
      </c>
      <c r="D1766" t="s">
        <v>88</v>
      </c>
      <c r="E1766" t="s">
        <v>113</v>
      </c>
      <c r="F1766">
        <v>13</v>
      </c>
      <c r="G1766">
        <v>273.118896484375</v>
      </c>
      <c r="H1766">
        <v>277.138427734375</v>
      </c>
      <c r="I1766">
        <v>-4.0195450782775879</v>
      </c>
      <c r="J1766">
        <v>-1.471719890832901E-2</v>
      </c>
      <c r="K1766">
        <v>-6.631138801574707</v>
      </c>
      <c r="L1766">
        <v>-5.0881881713867187</v>
      </c>
      <c r="M1766">
        <v>-4.0195450782775879</v>
      </c>
      <c r="N1766">
        <v>-2.9509022235870361</v>
      </c>
      <c r="O1766">
        <v>-1.4079515933990479</v>
      </c>
      <c r="P1766">
        <v>-7.3714890480041504</v>
      </c>
      <c r="Q1766">
        <v>-0.66760104894638062</v>
      </c>
      <c r="R1766">
        <v>2413</v>
      </c>
      <c r="S1766">
        <v>4.1527810096740723</v>
      </c>
      <c r="T1766">
        <v>2.0378372669219971</v>
      </c>
      <c r="U1766">
        <v>78.472694396972656</v>
      </c>
      <c r="V1766">
        <v>95.26153564453125</v>
      </c>
      <c r="W1766">
        <v>89.099716186523438</v>
      </c>
    </row>
    <row r="1767" spans="1:23" x14ac:dyDescent="0.25">
      <c r="A1767" t="s">
        <v>85</v>
      </c>
      <c r="B1767" t="s">
        <v>97</v>
      </c>
      <c r="C1767" t="s">
        <v>100</v>
      </c>
      <c r="D1767" t="s">
        <v>88</v>
      </c>
      <c r="E1767" t="s">
        <v>113</v>
      </c>
      <c r="F1767">
        <v>14</v>
      </c>
      <c r="G1767">
        <v>274.4991455078125</v>
      </c>
      <c r="H1767">
        <v>276.42724609375</v>
      </c>
      <c r="I1767">
        <v>-1.9280924797058105</v>
      </c>
      <c r="J1767">
        <v>-7.0240381173789501E-3</v>
      </c>
      <c r="K1767">
        <v>-4.5462007522583008</v>
      </c>
      <c r="L1767">
        <v>-2.9994010925292969</v>
      </c>
      <c r="M1767">
        <v>-1.9280924797058105</v>
      </c>
      <c r="N1767">
        <v>-0.85678374767303467</v>
      </c>
      <c r="O1767">
        <v>0.69001591205596924</v>
      </c>
      <c r="P1767">
        <v>-5.288398265838623</v>
      </c>
      <c r="Q1767">
        <v>1.432213306427002</v>
      </c>
      <c r="R1767">
        <v>2413</v>
      </c>
      <c r="S1767">
        <v>4.173525333404541</v>
      </c>
      <c r="T1767">
        <v>2.0429208278656006</v>
      </c>
      <c r="U1767">
        <v>78.472694396972656</v>
      </c>
      <c r="V1767">
        <v>95.26153564453125</v>
      </c>
      <c r="W1767">
        <v>89.684616088867188</v>
      </c>
    </row>
    <row r="1768" spans="1:23" x14ac:dyDescent="0.25">
      <c r="A1768" t="s">
        <v>85</v>
      </c>
      <c r="B1768" t="s">
        <v>97</v>
      </c>
      <c r="C1768" t="s">
        <v>100</v>
      </c>
      <c r="D1768" t="s">
        <v>88</v>
      </c>
      <c r="E1768" t="s">
        <v>113</v>
      </c>
      <c r="F1768">
        <v>15</v>
      </c>
      <c r="G1768">
        <v>267.59127807617187</v>
      </c>
      <c r="H1768">
        <v>260.15817260742187</v>
      </c>
      <c r="I1768">
        <v>7.4331011772155762</v>
      </c>
      <c r="J1768">
        <v>2.7777815237641335E-2</v>
      </c>
      <c r="K1768">
        <v>4.6839718818664551</v>
      </c>
      <c r="L1768">
        <v>6.3081798553466797</v>
      </c>
      <c r="M1768">
        <v>7.4331011772155762</v>
      </c>
      <c r="N1768">
        <v>8.5580224990844727</v>
      </c>
      <c r="O1768">
        <v>10.182230949401855</v>
      </c>
      <c r="P1768">
        <v>3.9046318531036377</v>
      </c>
      <c r="Q1768">
        <v>10.961570739746094</v>
      </c>
      <c r="R1768">
        <v>2413</v>
      </c>
      <c r="S1768">
        <v>4.6016993522644043</v>
      </c>
      <c r="T1768">
        <v>2.1451570987701416</v>
      </c>
      <c r="U1768">
        <v>78.472694396972656</v>
      </c>
      <c r="V1768">
        <v>95.26153564453125</v>
      </c>
      <c r="W1768">
        <v>90.290328979492188</v>
      </c>
    </row>
    <row r="1769" spans="1:23" x14ac:dyDescent="0.25">
      <c r="A1769" t="s">
        <v>85</v>
      </c>
      <c r="B1769" t="s">
        <v>97</v>
      </c>
      <c r="C1769" t="s">
        <v>100</v>
      </c>
      <c r="D1769" t="s">
        <v>88</v>
      </c>
      <c r="E1769" t="s">
        <v>113</v>
      </c>
      <c r="F1769">
        <v>16</v>
      </c>
      <c r="G1769">
        <v>251.90476989746094</v>
      </c>
      <c r="H1769">
        <v>244.63633728027344</v>
      </c>
      <c r="I1769">
        <v>7.2684292793273926</v>
      </c>
      <c r="J1769">
        <v>2.8853876516222954E-2</v>
      </c>
      <c r="K1769">
        <v>4.7931909561157227</v>
      </c>
      <c r="L1769">
        <v>6.2555818557739258</v>
      </c>
      <c r="M1769">
        <v>7.2684292793273926</v>
      </c>
      <c r="N1769">
        <v>8.2812767028808594</v>
      </c>
      <c r="O1769">
        <v>9.7436676025390625</v>
      </c>
      <c r="P1769">
        <v>4.0914950370788574</v>
      </c>
      <c r="Q1769">
        <v>10.44536304473877</v>
      </c>
      <c r="R1769">
        <v>2413</v>
      </c>
      <c r="S1769">
        <v>3.7304556369781494</v>
      </c>
      <c r="T1769">
        <v>1.9314388036727905</v>
      </c>
      <c r="U1769">
        <v>78.472694396972656</v>
      </c>
      <c r="V1769">
        <v>95.26153564453125</v>
      </c>
      <c r="W1769">
        <v>90.251800537109375</v>
      </c>
    </row>
    <row r="1770" spans="1:23" x14ac:dyDescent="0.25">
      <c r="A1770" t="s">
        <v>85</v>
      </c>
      <c r="B1770" t="s">
        <v>97</v>
      </c>
      <c r="C1770" t="s">
        <v>100</v>
      </c>
      <c r="D1770" t="s">
        <v>88</v>
      </c>
      <c r="E1770" t="s">
        <v>113</v>
      </c>
      <c r="F1770">
        <v>17</v>
      </c>
      <c r="G1770">
        <v>236.6448974609375</v>
      </c>
      <c r="H1770">
        <v>227.03096008300781</v>
      </c>
      <c r="I1770">
        <v>9.6139364242553711</v>
      </c>
      <c r="J1770">
        <v>4.0626004338264465E-2</v>
      </c>
      <c r="K1770">
        <v>7.2520995140075684</v>
      </c>
      <c r="L1770">
        <v>8.647491455078125</v>
      </c>
      <c r="M1770">
        <v>9.6139364242553711</v>
      </c>
      <c r="N1770">
        <v>10.580381393432617</v>
      </c>
      <c r="O1770">
        <v>11.975773811340332</v>
      </c>
      <c r="P1770">
        <v>6.5825514793395996</v>
      </c>
      <c r="Q1770">
        <v>12.645320892333984</v>
      </c>
      <c r="R1770">
        <v>2413</v>
      </c>
      <c r="S1770">
        <v>3.3964691162109375</v>
      </c>
      <c r="T1770">
        <v>1.8429511785507202</v>
      </c>
      <c r="U1770">
        <v>78.472694396972656</v>
      </c>
      <c r="V1770">
        <v>95.26153564453125</v>
      </c>
      <c r="W1770">
        <v>89.080520629882813</v>
      </c>
    </row>
    <row r="1771" spans="1:23" x14ac:dyDescent="0.25">
      <c r="A1771" t="s">
        <v>85</v>
      </c>
      <c r="B1771" t="s">
        <v>97</v>
      </c>
      <c r="C1771" t="s">
        <v>100</v>
      </c>
      <c r="D1771" t="s">
        <v>88</v>
      </c>
      <c r="E1771" t="s">
        <v>113</v>
      </c>
      <c r="F1771">
        <v>18</v>
      </c>
      <c r="G1771">
        <v>219.31282043457031</v>
      </c>
      <c r="H1771">
        <v>210.70863342285156</v>
      </c>
      <c r="I1771">
        <v>8.6041946411132812</v>
      </c>
      <c r="J1771">
        <v>3.9232518523931503E-2</v>
      </c>
      <c r="K1771">
        <v>6.2967348098754883</v>
      </c>
      <c r="L1771">
        <v>7.6600008010864258</v>
      </c>
      <c r="M1771">
        <v>8.6041946411132812</v>
      </c>
      <c r="N1771">
        <v>9.5483884811401367</v>
      </c>
      <c r="O1771">
        <v>10.911654472351074</v>
      </c>
      <c r="P1771">
        <v>5.6426019668579102</v>
      </c>
      <c r="Q1771">
        <v>11.565787315368652</v>
      </c>
      <c r="R1771">
        <v>2413</v>
      </c>
      <c r="S1771">
        <v>3.2418742179870605</v>
      </c>
      <c r="T1771">
        <v>1.8005205392837524</v>
      </c>
      <c r="U1771">
        <v>78.472694396972656</v>
      </c>
      <c r="V1771">
        <v>95.26153564453125</v>
      </c>
      <c r="W1771">
        <v>87.458908081054687</v>
      </c>
    </row>
    <row r="1772" spans="1:23" x14ac:dyDescent="0.25">
      <c r="A1772" t="s">
        <v>85</v>
      </c>
      <c r="B1772" t="s">
        <v>97</v>
      </c>
      <c r="C1772" t="s">
        <v>100</v>
      </c>
      <c r="D1772" t="s">
        <v>88</v>
      </c>
      <c r="E1772" t="s">
        <v>113</v>
      </c>
      <c r="F1772">
        <v>19</v>
      </c>
      <c r="G1772">
        <v>210.69223022460937</v>
      </c>
      <c r="H1772">
        <v>205.05908203125</v>
      </c>
      <c r="I1772">
        <v>5.6331472396850586</v>
      </c>
      <c r="J1772">
        <v>2.673637866973877E-2</v>
      </c>
      <c r="K1772">
        <v>3.228818416595459</v>
      </c>
      <c r="L1772">
        <v>4.649315357208252</v>
      </c>
      <c r="M1772">
        <v>5.6331472396850586</v>
      </c>
      <c r="N1772">
        <v>6.6169791221618652</v>
      </c>
      <c r="O1772">
        <v>8.0374765396118164</v>
      </c>
      <c r="P1772">
        <v>2.5472245216369629</v>
      </c>
      <c r="Q1772">
        <v>8.7190704345703125</v>
      </c>
      <c r="R1772">
        <v>2413</v>
      </c>
      <c r="S1772">
        <v>3.5197803974151611</v>
      </c>
      <c r="T1772">
        <v>1.8761078119277954</v>
      </c>
      <c r="U1772">
        <v>78.472694396972656</v>
      </c>
      <c r="V1772">
        <v>95.26153564453125</v>
      </c>
      <c r="W1772">
        <v>84.604766845703125</v>
      </c>
    </row>
    <row r="1773" spans="1:23" x14ac:dyDescent="0.25">
      <c r="A1773" t="s">
        <v>85</v>
      </c>
      <c r="B1773" t="s">
        <v>97</v>
      </c>
      <c r="C1773" t="s">
        <v>100</v>
      </c>
      <c r="D1773" t="s">
        <v>88</v>
      </c>
      <c r="E1773" t="s">
        <v>113</v>
      </c>
      <c r="F1773">
        <v>20</v>
      </c>
      <c r="G1773">
        <v>205.94303894042969</v>
      </c>
      <c r="H1773">
        <v>205.82196044921875</v>
      </c>
      <c r="I1773">
        <v>0.12107069790363312</v>
      </c>
      <c r="J1773">
        <v>5.8788439491763711E-4</v>
      </c>
      <c r="K1773">
        <v>-2.278677225112915</v>
      </c>
      <c r="L1773">
        <v>-0.86088669300079346</v>
      </c>
      <c r="M1773">
        <v>0.12107069790363312</v>
      </c>
      <c r="N1773">
        <v>1.1030280590057373</v>
      </c>
      <c r="O1773">
        <v>2.5208184719085693</v>
      </c>
      <c r="P1773">
        <v>-2.9589722156524658</v>
      </c>
      <c r="Q1773">
        <v>3.2011137008666992</v>
      </c>
      <c r="R1773">
        <v>2413</v>
      </c>
      <c r="S1773">
        <v>3.5063807964324951</v>
      </c>
      <c r="T1773">
        <v>1.8725332021713257</v>
      </c>
      <c r="U1773">
        <v>78.472694396972656</v>
      </c>
      <c r="V1773">
        <v>95.26153564453125</v>
      </c>
      <c r="W1773">
        <v>80.688133239746094</v>
      </c>
    </row>
    <row r="1774" spans="1:23" x14ac:dyDescent="0.25">
      <c r="A1774" t="s">
        <v>85</v>
      </c>
      <c r="B1774" t="s">
        <v>97</v>
      </c>
      <c r="C1774" t="s">
        <v>100</v>
      </c>
      <c r="D1774" t="s">
        <v>88</v>
      </c>
      <c r="E1774" t="s">
        <v>113</v>
      </c>
      <c r="F1774">
        <v>21</v>
      </c>
      <c r="G1774">
        <v>199.65473937988281</v>
      </c>
      <c r="H1774">
        <v>200.7125244140625</v>
      </c>
      <c r="I1774">
        <v>-1.0577791929244995</v>
      </c>
      <c r="J1774">
        <v>-5.2980422042310238E-3</v>
      </c>
      <c r="K1774">
        <v>-3.3365118503570557</v>
      </c>
      <c r="L1774">
        <v>-1.9902181625366211</v>
      </c>
      <c r="M1774">
        <v>-1.0577791929244995</v>
      </c>
      <c r="N1774">
        <v>-0.12534025311470032</v>
      </c>
      <c r="O1774">
        <v>1.2209534645080566</v>
      </c>
      <c r="P1774">
        <v>-3.9825007915496826</v>
      </c>
      <c r="Q1774">
        <v>1.8669425249099731</v>
      </c>
      <c r="R1774">
        <v>2413</v>
      </c>
      <c r="S1774">
        <v>3.1616556644439697</v>
      </c>
      <c r="T1774">
        <v>1.7781045436859131</v>
      </c>
      <c r="U1774">
        <v>78.472694396972656</v>
      </c>
      <c r="V1774">
        <v>95.26153564453125</v>
      </c>
      <c r="W1774">
        <v>77.96905517578125</v>
      </c>
    </row>
    <row r="1775" spans="1:23" x14ac:dyDescent="0.25">
      <c r="A1775" t="s">
        <v>85</v>
      </c>
      <c r="B1775" t="s">
        <v>97</v>
      </c>
      <c r="C1775" t="s">
        <v>100</v>
      </c>
      <c r="D1775" t="s">
        <v>88</v>
      </c>
      <c r="E1775" t="s">
        <v>113</v>
      </c>
      <c r="F1775">
        <v>22</v>
      </c>
      <c r="G1775">
        <v>188.91624450683594</v>
      </c>
      <c r="H1775">
        <v>189.78651428222656</v>
      </c>
      <c r="I1775">
        <v>-0.87026816606521606</v>
      </c>
      <c r="J1775">
        <v>-4.6066348440945148E-3</v>
      </c>
      <c r="K1775">
        <v>-3.150892972946167</v>
      </c>
      <c r="L1775">
        <v>-1.8034813404083252</v>
      </c>
      <c r="M1775">
        <v>-0.87026816606521606</v>
      </c>
      <c r="N1775">
        <v>6.2945060431957245E-2</v>
      </c>
      <c r="O1775">
        <v>1.4103567600250244</v>
      </c>
      <c r="P1775">
        <v>-3.7974185943603516</v>
      </c>
      <c r="Q1775">
        <v>2.0568821430206299</v>
      </c>
      <c r="R1775">
        <v>2413</v>
      </c>
      <c r="S1775">
        <v>3.1669087409973145</v>
      </c>
      <c r="T1775">
        <v>1.7795810699462891</v>
      </c>
      <c r="U1775">
        <v>78.472694396972656</v>
      </c>
      <c r="V1775">
        <v>95.26153564453125</v>
      </c>
      <c r="W1775">
        <v>76.15606689453125</v>
      </c>
    </row>
    <row r="1776" spans="1:23" x14ac:dyDescent="0.25">
      <c r="A1776" t="s">
        <v>85</v>
      </c>
      <c r="B1776" t="s">
        <v>97</v>
      </c>
      <c r="C1776" t="s">
        <v>100</v>
      </c>
      <c r="D1776" t="s">
        <v>88</v>
      </c>
      <c r="E1776" t="s">
        <v>113</v>
      </c>
      <c r="F1776">
        <v>23</v>
      </c>
      <c r="G1776">
        <v>175.14598083496094</v>
      </c>
      <c r="H1776">
        <v>175.96394348144531</v>
      </c>
      <c r="I1776">
        <v>-0.81796717643737793</v>
      </c>
      <c r="J1776">
        <v>-4.6702022664248943E-3</v>
      </c>
      <c r="K1776">
        <v>-2.9344677925109863</v>
      </c>
      <c r="L1776">
        <v>-1.684022068977356</v>
      </c>
      <c r="M1776">
        <v>-0.81796717643737793</v>
      </c>
      <c r="N1776">
        <v>4.8087701201438904E-2</v>
      </c>
      <c r="O1776">
        <v>1.2985334396362305</v>
      </c>
      <c r="P1776">
        <v>-3.5344662666320801</v>
      </c>
      <c r="Q1776">
        <v>1.8985319137573242</v>
      </c>
      <c r="R1776">
        <v>2413</v>
      </c>
      <c r="S1776">
        <v>2.72749924659729</v>
      </c>
      <c r="T1776">
        <v>1.6515141725540161</v>
      </c>
      <c r="U1776">
        <v>78.472694396972656</v>
      </c>
      <c r="V1776">
        <v>95.26153564453125</v>
      </c>
      <c r="W1776">
        <v>74.704421997070313</v>
      </c>
    </row>
    <row r="1777" spans="1:23" x14ac:dyDescent="0.25">
      <c r="A1777" t="s">
        <v>85</v>
      </c>
      <c r="B1777" t="s">
        <v>97</v>
      </c>
      <c r="C1777" t="s">
        <v>100</v>
      </c>
      <c r="D1777" t="s">
        <v>88</v>
      </c>
      <c r="E1777" t="s">
        <v>113</v>
      </c>
      <c r="F1777">
        <v>24</v>
      </c>
      <c r="G1777">
        <v>165.25578308105469</v>
      </c>
      <c r="H1777">
        <v>168.15171813964844</v>
      </c>
      <c r="I1777">
        <v>-2.8959238529205322</v>
      </c>
      <c r="J1777">
        <v>-1.7523888498544693E-2</v>
      </c>
      <c r="K1777">
        <v>-5.0571346282958984</v>
      </c>
      <c r="L1777">
        <v>-3.7802736759185791</v>
      </c>
      <c r="M1777">
        <v>-2.8959238529205322</v>
      </c>
      <c r="N1777">
        <v>-2.0115740299224854</v>
      </c>
      <c r="O1777">
        <v>-0.73471325635910034</v>
      </c>
      <c r="P1777">
        <v>-5.6698074340820312</v>
      </c>
      <c r="Q1777">
        <v>-0.12204005569219589</v>
      </c>
      <c r="R1777">
        <v>2413</v>
      </c>
      <c r="S1777">
        <v>2.8439505100250244</v>
      </c>
      <c r="T1777">
        <v>1.6864016056060791</v>
      </c>
      <c r="U1777">
        <v>78.472694396972656</v>
      </c>
      <c r="V1777">
        <v>95.26153564453125</v>
      </c>
      <c r="W1777">
        <v>73.413543701171875</v>
      </c>
    </row>
    <row r="1778" spans="1:23" x14ac:dyDescent="0.25">
      <c r="A1778" t="s">
        <v>85</v>
      </c>
      <c r="B1778" t="s">
        <v>97</v>
      </c>
      <c r="C1778" t="s">
        <v>100</v>
      </c>
      <c r="D1778" t="s">
        <v>88</v>
      </c>
      <c r="E1778" t="s">
        <v>114</v>
      </c>
      <c r="F1778">
        <v>1</v>
      </c>
      <c r="G1778">
        <v>139.18525695800781</v>
      </c>
      <c r="H1778">
        <v>136.76652526855469</v>
      </c>
      <c r="I1778">
        <v>2.4187390804290771</v>
      </c>
      <c r="J1778">
        <v>1.7377840355038643E-2</v>
      </c>
      <c r="K1778">
        <v>-0.13917267322540283</v>
      </c>
      <c r="L1778">
        <v>1.3720623254776001</v>
      </c>
      <c r="M1778">
        <v>2.4187390804290771</v>
      </c>
      <c r="N1778">
        <v>3.4654159545898437</v>
      </c>
      <c r="O1778">
        <v>4.9766507148742676</v>
      </c>
      <c r="P1778">
        <v>-0.86430513858795166</v>
      </c>
      <c r="Q1778">
        <v>5.7017831802368164</v>
      </c>
      <c r="R1778">
        <v>2414</v>
      </c>
      <c r="S1778">
        <v>3.9838130474090576</v>
      </c>
      <c r="T1778">
        <v>1.9959491491317749</v>
      </c>
      <c r="U1778">
        <v>84.949249267578125</v>
      </c>
      <c r="V1778">
        <v>102.14903259277344</v>
      </c>
      <c r="W1778">
        <v>78.060005187988281</v>
      </c>
    </row>
    <row r="1779" spans="1:23" x14ac:dyDescent="0.25">
      <c r="A1779" t="s">
        <v>85</v>
      </c>
      <c r="B1779" t="s">
        <v>97</v>
      </c>
      <c r="C1779" t="s">
        <v>100</v>
      </c>
      <c r="D1779" t="s">
        <v>88</v>
      </c>
      <c r="E1779" t="s">
        <v>114</v>
      </c>
      <c r="F1779">
        <v>2</v>
      </c>
      <c r="G1779">
        <v>138.40670776367187</v>
      </c>
      <c r="H1779">
        <v>135.64527893066406</v>
      </c>
      <c r="I1779">
        <v>2.7614312171936035</v>
      </c>
      <c r="J1779">
        <v>1.9951570779085159E-2</v>
      </c>
      <c r="K1779">
        <v>0.26552125811576843</v>
      </c>
      <c r="L1779">
        <v>1.7401250600814819</v>
      </c>
      <c r="M1779">
        <v>2.7614312171936035</v>
      </c>
      <c r="N1779">
        <v>3.7827372550964355</v>
      </c>
      <c r="O1779">
        <v>5.2573413848876953</v>
      </c>
      <c r="P1779">
        <v>-0.44203454256057739</v>
      </c>
      <c r="Q1779">
        <v>5.9648971557617188</v>
      </c>
      <c r="R1779">
        <v>2414</v>
      </c>
      <c r="S1779">
        <v>3.7930247783660889</v>
      </c>
      <c r="T1779">
        <v>1.9475688934326172</v>
      </c>
      <c r="U1779">
        <v>84.949249267578125</v>
      </c>
      <c r="V1779">
        <v>102.14903259277344</v>
      </c>
      <c r="W1779">
        <v>76.9832763671875</v>
      </c>
    </row>
    <row r="1780" spans="1:23" x14ac:dyDescent="0.25">
      <c r="A1780" t="s">
        <v>85</v>
      </c>
      <c r="B1780" t="s">
        <v>97</v>
      </c>
      <c r="C1780" t="s">
        <v>100</v>
      </c>
      <c r="D1780" t="s">
        <v>88</v>
      </c>
      <c r="E1780" t="s">
        <v>114</v>
      </c>
      <c r="F1780">
        <v>3</v>
      </c>
      <c r="G1780">
        <v>137.95735168457031</v>
      </c>
      <c r="H1780">
        <v>133.5333251953125</v>
      </c>
      <c r="I1780">
        <v>4.4240245819091797</v>
      </c>
      <c r="J1780">
        <v>3.2068058848381042E-2</v>
      </c>
      <c r="K1780">
        <v>1.9827035665512085</v>
      </c>
      <c r="L1780">
        <v>3.4250557422637939</v>
      </c>
      <c r="M1780">
        <v>4.4240245819091797</v>
      </c>
      <c r="N1780">
        <v>5.4229931831359863</v>
      </c>
      <c r="O1780">
        <v>6.8653454780578613</v>
      </c>
      <c r="P1780">
        <v>1.2906229496002197</v>
      </c>
      <c r="Q1780">
        <v>7.5574259757995605</v>
      </c>
      <c r="R1780">
        <v>2414</v>
      </c>
      <c r="S1780">
        <v>3.6289217472076416</v>
      </c>
      <c r="T1780">
        <v>1.9049729108810425</v>
      </c>
      <c r="U1780">
        <v>84.949249267578125</v>
      </c>
      <c r="V1780">
        <v>102.14903259277344</v>
      </c>
      <c r="W1780">
        <v>75.896461486816406</v>
      </c>
    </row>
    <row r="1781" spans="1:23" x14ac:dyDescent="0.25">
      <c r="A1781" t="s">
        <v>85</v>
      </c>
      <c r="B1781" t="s">
        <v>97</v>
      </c>
      <c r="C1781" t="s">
        <v>100</v>
      </c>
      <c r="D1781" t="s">
        <v>88</v>
      </c>
      <c r="E1781" t="s">
        <v>114</v>
      </c>
      <c r="F1781">
        <v>4</v>
      </c>
      <c r="G1781">
        <v>140.66419982910156</v>
      </c>
      <c r="H1781">
        <v>138.32916259765625</v>
      </c>
      <c r="I1781">
        <v>2.3350307941436768</v>
      </c>
      <c r="J1781">
        <v>1.660003699362278E-2</v>
      </c>
      <c r="K1781">
        <v>-3.648708388209343E-2</v>
      </c>
      <c r="L1781">
        <v>1.3646248579025269</v>
      </c>
      <c r="M1781">
        <v>2.3350307941436768</v>
      </c>
      <c r="N1781">
        <v>3.3054366111755371</v>
      </c>
      <c r="O1781">
        <v>4.7065486907958984</v>
      </c>
      <c r="P1781">
        <v>-0.70877945423126221</v>
      </c>
      <c r="Q1781">
        <v>5.3788409233093262</v>
      </c>
      <c r="R1781">
        <v>2414</v>
      </c>
      <c r="S1781">
        <v>3.4243698120117187</v>
      </c>
      <c r="T1781">
        <v>1.8505052328109741</v>
      </c>
      <c r="U1781">
        <v>84.949249267578125</v>
      </c>
      <c r="V1781">
        <v>102.14903259277344</v>
      </c>
      <c r="W1781">
        <v>75.353179931640625</v>
      </c>
    </row>
    <row r="1782" spans="1:23" x14ac:dyDescent="0.25">
      <c r="A1782" t="s">
        <v>85</v>
      </c>
      <c r="B1782" t="s">
        <v>97</v>
      </c>
      <c r="C1782" t="s">
        <v>100</v>
      </c>
      <c r="D1782" t="s">
        <v>88</v>
      </c>
      <c r="E1782" t="s">
        <v>114</v>
      </c>
      <c r="F1782">
        <v>5</v>
      </c>
      <c r="G1782">
        <v>155.44633483886719</v>
      </c>
      <c r="H1782">
        <v>153.91848754882812</v>
      </c>
      <c r="I1782">
        <v>1.5278372764587402</v>
      </c>
      <c r="J1782">
        <v>9.8287118598818779E-3</v>
      </c>
      <c r="K1782">
        <v>-0.84332221746444702</v>
      </c>
      <c r="L1782">
        <v>0.55757802724838257</v>
      </c>
      <c r="M1782">
        <v>1.5278372764587402</v>
      </c>
      <c r="N1782">
        <v>2.4980964660644531</v>
      </c>
      <c r="O1782">
        <v>3.8989968299865723</v>
      </c>
      <c r="P1782">
        <v>-1.5155129432678223</v>
      </c>
      <c r="Q1782">
        <v>4.5711874961853027</v>
      </c>
      <c r="R1782">
        <v>2414</v>
      </c>
      <c r="S1782">
        <v>3.4233348369598389</v>
      </c>
      <c r="T1782">
        <v>1.850225567817688</v>
      </c>
      <c r="U1782">
        <v>84.949249267578125</v>
      </c>
      <c r="V1782">
        <v>102.14903259277344</v>
      </c>
      <c r="W1782">
        <v>74.768936157226562</v>
      </c>
    </row>
    <row r="1783" spans="1:23" x14ac:dyDescent="0.25">
      <c r="A1783" t="s">
        <v>85</v>
      </c>
      <c r="B1783" t="s">
        <v>97</v>
      </c>
      <c r="C1783" t="s">
        <v>100</v>
      </c>
      <c r="D1783" t="s">
        <v>88</v>
      </c>
      <c r="E1783" t="s">
        <v>114</v>
      </c>
      <c r="F1783">
        <v>6</v>
      </c>
      <c r="G1783">
        <v>187.88917541503906</v>
      </c>
      <c r="H1783">
        <v>185.10581970214844</v>
      </c>
      <c r="I1783">
        <v>2.7833597660064697</v>
      </c>
      <c r="J1783">
        <v>1.4813837595283985E-2</v>
      </c>
      <c r="K1783">
        <v>0.40631029009819031</v>
      </c>
      <c r="L1783">
        <v>1.8106904029846191</v>
      </c>
      <c r="M1783">
        <v>2.7833597660064697</v>
      </c>
      <c r="N1783">
        <v>3.7560291290283203</v>
      </c>
      <c r="O1783">
        <v>5.1604094505310059</v>
      </c>
      <c r="P1783">
        <v>-0.26755020022392273</v>
      </c>
      <c r="Q1783">
        <v>5.8342695236206055</v>
      </c>
      <c r="R1783">
        <v>2414</v>
      </c>
      <c r="S1783">
        <v>3.4403629302978516</v>
      </c>
      <c r="T1783">
        <v>1.8548215627670288</v>
      </c>
      <c r="U1783">
        <v>84.949249267578125</v>
      </c>
      <c r="V1783">
        <v>102.14903259277344</v>
      </c>
      <c r="W1783">
        <v>73.907264709472656</v>
      </c>
    </row>
    <row r="1784" spans="1:23" x14ac:dyDescent="0.25">
      <c r="A1784" t="s">
        <v>85</v>
      </c>
      <c r="B1784" t="s">
        <v>97</v>
      </c>
      <c r="C1784" t="s">
        <v>100</v>
      </c>
      <c r="D1784" t="s">
        <v>88</v>
      </c>
      <c r="E1784" t="s">
        <v>114</v>
      </c>
      <c r="F1784">
        <v>7</v>
      </c>
      <c r="G1784">
        <v>223.950927734375</v>
      </c>
      <c r="H1784">
        <v>222.99217224121094</v>
      </c>
      <c r="I1784">
        <v>0.95875674486160278</v>
      </c>
      <c r="J1784">
        <v>4.2811017483472824E-3</v>
      </c>
      <c r="K1784">
        <v>-1.5376483201980591</v>
      </c>
      <c r="L1784">
        <v>-6.2751986086368561E-2</v>
      </c>
      <c r="M1784">
        <v>0.95875674486160278</v>
      </c>
      <c r="N1784">
        <v>1.9802654981613159</v>
      </c>
      <c r="O1784">
        <v>3.4551618099212646</v>
      </c>
      <c r="P1784">
        <v>-2.2453444004058838</v>
      </c>
      <c r="Q1784">
        <v>4.1628580093383789</v>
      </c>
      <c r="R1784">
        <v>2414</v>
      </c>
      <c r="S1784">
        <v>3.7945294380187988</v>
      </c>
      <c r="T1784">
        <v>1.9479552507400513</v>
      </c>
      <c r="U1784">
        <v>84.949249267578125</v>
      </c>
      <c r="V1784">
        <v>102.14903259277344</v>
      </c>
      <c r="W1784">
        <v>73.223495483398438</v>
      </c>
    </row>
    <row r="1785" spans="1:23" x14ac:dyDescent="0.25">
      <c r="A1785" t="s">
        <v>85</v>
      </c>
      <c r="B1785" t="s">
        <v>97</v>
      </c>
      <c r="C1785" t="s">
        <v>100</v>
      </c>
      <c r="D1785" t="s">
        <v>88</v>
      </c>
      <c r="E1785" t="s">
        <v>114</v>
      </c>
      <c r="F1785">
        <v>8</v>
      </c>
      <c r="G1785">
        <v>251.27862548828125</v>
      </c>
      <c r="H1785">
        <v>249.50735473632812</v>
      </c>
      <c r="I1785">
        <v>1.7712768316268921</v>
      </c>
      <c r="J1785">
        <v>7.0490548387169838E-3</v>
      </c>
      <c r="K1785">
        <v>-0.93651807308197021</v>
      </c>
      <c r="L1785">
        <v>0.66326910257339478</v>
      </c>
      <c r="M1785">
        <v>1.7712768316268921</v>
      </c>
      <c r="N1785">
        <v>2.8792846202850342</v>
      </c>
      <c r="O1785">
        <v>4.4790716171264648</v>
      </c>
      <c r="P1785">
        <v>-1.704140305519104</v>
      </c>
      <c r="Q1785">
        <v>5.2466940879821777</v>
      </c>
      <c r="R1785">
        <v>2414</v>
      </c>
      <c r="S1785">
        <v>4.4643611907958984</v>
      </c>
      <c r="T1785">
        <v>2.1129035949707031</v>
      </c>
      <c r="U1785">
        <v>84.949249267578125</v>
      </c>
      <c r="V1785">
        <v>102.14903259277344</v>
      </c>
      <c r="W1785">
        <v>75.792373657226563</v>
      </c>
    </row>
    <row r="1786" spans="1:23" x14ac:dyDescent="0.25">
      <c r="A1786" t="s">
        <v>85</v>
      </c>
      <c r="B1786" t="s">
        <v>97</v>
      </c>
      <c r="C1786" t="s">
        <v>100</v>
      </c>
      <c r="D1786" t="s">
        <v>88</v>
      </c>
      <c r="E1786" t="s">
        <v>114</v>
      </c>
      <c r="F1786">
        <v>9</v>
      </c>
      <c r="G1786">
        <v>274.10736083984375</v>
      </c>
      <c r="H1786">
        <v>271.58798217773437</v>
      </c>
      <c r="I1786">
        <v>2.5193905830383301</v>
      </c>
      <c r="J1786">
        <v>9.191255085170269E-3</v>
      </c>
      <c r="K1786">
        <v>-0.70732265710830688</v>
      </c>
      <c r="L1786">
        <v>1.1990456581115723</v>
      </c>
      <c r="M1786">
        <v>2.5193905830383301</v>
      </c>
      <c r="N1786">
        <v>3.8397355079650879</v>
      </c>
      <c r="O1786">
        <v>5.7461037635803223</v>
      </c>
      <c r="P1786">
        <v>-1.6220510005950928</v>
      </c>
      <c r="Q1786">
        <v>6.660832405090332</v>
      </c>
      <c r="R1786">
        <v>2414</v>
      </c>
      <c r="S1786">
        <v>6.3394064903259277</v>
      </c>
      <c r="T1786">
        <v>2.5178177356719971</v>
      </c>
      <c r="U1786">
        <v>84.949249267578125</v>
      </c>
      <c r="V1786">
        <v>102.14903259277344</v>
      </c>
      <c r="W1786">
        <v>79.926856994628906</v>
      </c>
    </row>
    <row r="1787" spans="1:23" x14ac:dyDescent="0.25">
      <c r="A1787" t="s">
        <v>85</v>
      </c>
      <c r="B1787" t="s">
        <v>97</v>
      </c>
      <c r="C1787" t="s">
        <v>100</v>
      </c>
      <c r="D1787" t="s">
        <v>88</v>
      </c>
      <c r="E1787" t="s">
        <v>114</v>
      </c>
      <c r="F1787">
        <v>10</v>
      </c>
      <c r="G1787">
        <v>287.41754150390625</v>
      </c>
      <c r="H1787">
        <v>284.64132690429688</v>
      </c>
      <c r="I1787">
        <v>2.7762479782104492</v>
      </c>
      <c r="J1787">
        <v>9.6592847257852554E-3</v>
      </c>
      <c r="K1787">
        <v>-0.51894599199295044</v>
      </c>
      <c r="L1787">
        <v>1.4278813600540161</v>
      </c>
      <c r="M1787">
        <v>2.7762479782104492</v>
      </c>
      <c r="N1787">
        <v>4.1246147155761719</v>
      </c>
      <c r="O1787">
        <v>6.0714421272277832</v>
      </c>
      <c r="P1787">
        <v>-1.4530876874923706</v>
      </c>
      <c r="Q1787">
        <v>7.0055837631225586</v>
      </c>
      <c r="R1787">
        <v>2414</v>
      </c>
      <c r="S1787">
        <v>6.6113448143005371</v>
      </c>
      <c r="T1787">
        <v>2.5712535381317139</v>
      </c>
      <c r="U1787">
        <v>84.949249267578125</v>
      </c>
      <c r="V1787">
        <v>102.14903259277344</v>
      </c>
      <c r="W1787">
        <v>84.800178527832031</v>
      </c>
    </row>
    <row r="1788" spans="1:23" x14ac:dyDescent="0.25">
      <c r="A1788" t="s">
        <v>85</v>
      </c>
      <c r="B1788" t="s">
        <v>97</v>
      </c>
      <c r="C1788" t="s">
        <v>100</v>
      </c>
      <c r="D1788" t="s">
        <v>88</v>
      </c>
      <c r="E1788" t="s">
        <v>114</v>
      </c>
      <c r="F1788">
        <v>11</v>
      </c>
      <c r="G1788">
        <v>298.648193359375</v>
      </c>
      <c r="H1788">
        <v>295.38607788085937</v>
      </c>
      <c r="I1788">
        <v>3.2621147632598877</v>
      </c>
      <c r="J1788">
        <v>1.0922934859991074E-2</v>
      </c>
      <c r="K1788">
        <v>-0.23456463217735291</v>
      </c>
      <c r="L1788">
        <v>1.8313019275665283</v>
      </c>
      <c r="M1788">
        <v>3.2621147632598877</v>
      </c>
      <c r="N1788">
        <v>4.6929278373718262</v>
      </c>
      <c r="O1788">
        <v>6.7587943077087402</v>
      </c>
      <c r="P1788">
        <v>-1.2258245944976807</v>
      </c>
      <c r="Q1788">
        <v>7.7500543594360352</v>
      </c>
      <c r="R1788">
        <v>2414</v>
      </c>
      <c r="S1788">
        <v>7.4445672035217285</v>
      </c>
      <c r="T1788">
        <v>2.728473424911499</v>
      </c>
      <c r="U1788">
        <v>84.949249267578125</v>
      </c>
      <c r="V1788">
        <v>102.14903259277344</v>
      </c>
      <c r="W1788">
        <v>89.595268249511719</v>
      </c>
    </row>
    <row r="1789" spans="1:23" x14ac:dyDescent="0.25">
      <c r="A1789" t="s">
        <v>85</v>
      </c>
      <c r="B1789" t="s">
        <v>97</v>
      </c>
      <c r="C1789" t="s">
        <v>100</v>
      </c>
      <c r="D1789" t="s">
        <v>88</v>
      </c>
      <c r="E1789" t="s">
        <v>114</v>
      </c>
      <c r="F1789">
        <v>12</v>
      </c>
      <c r="G1789">
        <v>298.43771362304687</v>
      </c>
      <c r="H1789">
        <v>297.97860717773437</v>
      </c>
      <c r="I1789">
        <v>0.45909595489501953</v>
      </c>
      <c r="J1789">
        <v>1.5383309219032526E-3</v>
      </c>
      <c r="K1789">
        <v>-2.6091287136077881</v>
      </c>
      <c r="L1789">
        <v>-0.79639667272567749</v>
      </c>
      <c r="M1789">
        <v>0.45909595489501953</v>
      </c>
      <c r="N1789">
        <v>1.7145885229110718</v>
      </c>
      <c r="O1789">
        <v>3.5273206233978271</v>
      </c>
      <c r="P1789">
        <v>-3.4789276123046875</v>
      </c>
      <c r="Q1789">
        <v>4.3971195220947266</v>
      </c>
      <c r="R1789">
        <v>2414</v>
      </c>
      <c r="S1789">
        <v>5.7319459915161133</v>
      </c>
      <c r="T1789">
        <v>2.3941483497619629</v>
      </c>
      <c r="U1789">
        <v>84.949249267578125</v>
      </c>
      <c r="V1789">
        <v>102.14903259277344</v>
      </c>
      <c r="W1789">
        <v>93.153961181640625</v>
      </c>
    </row>
    <row r="1790" spans="1:23" x14ac:dyDescent="0.25">
      <c r="A1790" t="s">
        <v>85</v>
      </c>
      <c r="B1790" t="s">
        <v>97</v>
      </c>
      <c r="C1790" t="s">
        <v>100</v>
      </c>
      <c r="D1790" t="s">
        <v>88</v>
      </c>
      <c r="E1790" t="s">
        <v>114</v>
      </c>
      <c r="F1790">
        <v>13</v>
      </c>
      <c r="G1790">
        <v>293.15982055664062</v>
      </c>
      <c r="H1790">
        <v>291.81692504882812</v>
      </c>
      <c r="I1790">
        <v>1.3428828716278076</v>
      </c>
      <c r="J1790">
        <v>4.5807193964719772E-3</v>
      </c>
      <c r="K1790">
        <v>-1.7242395877838135</v>
      </c>
      <c r="L1790">
        <v>8.7841220200061798E-2</v>
      </c>
      <c r="M1790">
        <v>1.3428828716278076</v>
      </c>
      <c r="N1790">
        <v>2.5979244709014893</v>
      </c>
      <c r="O1790">
        <v>4.4100055694580078</v>
      </c>
      <c r="P1790">
        <v>-2.5937261581420898</v>
      </c>
      <c r="Q1790">
        <v>5.2794919013977051</v>
      </c>
      <c r="R1790">
        <v>2414</v>
      </c>
      <c r="S1790">
        <v>5.7278289794921875</v>
      </c>
      <c r="T1790">
        <v>2.3932883739471436</v>
      </c>
      <c r="U1790">
        <v>84.949249267578125</v>
      </c>
      <c r="V1790">
        <v>102.14903259277344</v>
      </c>
      <c r="W1790">
        <v>94.933219909667969</v>
      </c>
    </row>
    <row r="1791" spans="1:23" x14ac:dyDescent="0.25">
      <c r="A1791" t="s">
        <v>85</v>
      </c>
      <c r="B1791" t="s">
        <v>97</v>
      </c>
      <c r="C1791" t="s">
        <v>100</v>
      </c>
      <c r="D1791" t="s">
        <v>88</v>
      </c>
      <c r="E1791" t="s">
        <v>114</v>
      </c>
      <c r="F1791">
        <v>14</v>
      </c>
      <c r="G1791">
        <v>293.51699829101562</v>
      </c>
      <c r="H1791">
        <v>288.86734008789063</v>
      </c>
      <c r="I1791">
        <v>4.6496734619140625</v>
      </c>
      <c r="J1791">
        <v>1.5841240063309669E-2</v>
      </c>
      <c r="K1791">
        <v>1.536334753036499</v>
      </c>
      <c r="L1791">
        <v>3.3757205009460449</v>
      </c>
      <c r="M1791">
        <v>4.6496734619140625</v>
      </c>
      <c r="N1791">
        <v>5.9236264228820801</v>
      </c>
      <c r="O1791">
        <v>7.7630119323730469</v>
      </c>
      <c r="P1791">
        <v>0.65374648571014404</v>
      </c>
      <c r="Q1791">
        <v>8.6456003189086914</v>
      </c>
      <c r="R1791">
        <v>2414</v>
      </c>
      <c r="S1791">
        <v>5.9017467498779297</v>
      </c>
      <c r="T1791">
        <v>2.4293510913848877</v>
      </c>
      <c r="U1791">
        <v>84.949249267578125</v>
      </c>
      <c r="V1791">
        <v>102.14903259277344</v>
      </c>
      <c r="W1791">
        <v>95.358505249023438</v>
      </c>
    </row>
    <row r="1792" spans="1:23" x14ac:dyDescent="0.25">
      <c r="A1792" t="s">
        <v>85</v>
      </c>
      <c r="B1792" t="s">
        <v>97</v>
      </c>
      <c r="C1792" t="s">
        <v>100</v>
      </c>
      <c r="D1792" t="s">
        <v>88</v>
      </c>
      <c r="E1792" t="s">
        <v>114</v>
      </c>
      <c r="F1792">
        <v>15</v>
      </c>
      <c r="G1792">
        <v>285.87109375</v>
      </c>
      <c r="H1792">
        <v>272.31512451171875</v>
      </c>
      <c r="I1792">
        <v>13.555953979492188</v>
      </c>
      <c r="J1792">
        <v>4.741981253027916E-2</v>
      </c>
      <c r="K1792">
        <v>10.520631790161133</v>
      </c>
      <c r="L1792">
        <v>12.313924789428711</v>
      </c>
      <c r="M1792">
        <v>13.555953979492188</v>
      </c>
      <c r="N1792">
        <v>14.797983169555664</v>
      </c>
      <c r="O1792">
        <v>16.591276168823242</v>
      </c>
      <c r="P1792">
        <v>9.6601600646972656</v>
      </c>
      <c r="Q1792">
        <v>17.451747894287109</v>
      </c>
      <c r="R1792">
        <v>2414</v>
      </c>
      <c r="S1792">
        <v>5.6096711158752441</v>
      </c>
      <c r="T1792">
        <v>2.3684744834899902</v>
      </c>
      <c r="U1792">
        <v>84.949249267578125</v>
      </c>
      <c r="V1792">
        <v>102.14903259277344</v>
      </c>
      <c r="W1792">
        <v>96.316848754882813</v>
      </c>
    </row>
    <row r="1793" spans="1:23" x14ac:dyDescent="0.25">
      <c r="A1793" t="s">
        <v>85</v>
      </c>
      <c r="B1793" t="s">
        <v>97</v>
      </c>
      <c r="C1793" t="s">
        <v>100</v>
      </c>
      <c r="D1793" t="s">
        <v>88</v>
      </c>
      <c r="E1793" t="s">
        <v>114</v>
      </c>
      <c r="F1793">
        <v>16</v>
      </c>
      <c r="G1793">
        <v>271.14385986328125</v>
      </c>
      <c r="H1793">
        <v>256.2969970703125</v>
      </c>
      <c r="I1793">
        <v>14.846839904785156</v>
      </c>
      <c r="J1793">
        <v>5.4756321012973785E-2</v>
      </c>
      <c r="K1793">
        <v>11.990921974182129</v>
      </c>
      <c r="L1793">
        <v>13.678221702575684</v>
      </c>
      <c r="M1793">
        <v>14.846839904785156</v>
      </c>
      <c r="N1793">
        <v>16.015459060668945</v>
      </c>
      <c r="O1793">
        <v>17.7027587890625</v>
      </c>
      <c r="P1793">
        <v>11.181308746337891</v>
      </c>
      <c r="Q1793">
        <v>18.512371063232422</v>
      </c>
      <c r="R1793">
        <v>2414</v>
      </c>
      <c r="S1793">
        <v>4.9661440849304199</v>
      </c>
      <c r="T1793">
        <v>2.2284846305847168</v>
      </c>
      <c r="U1793">
        <v>84.949249267578125</v>
      </c>
      <c r="V1793">
        <v>102.14903259277344</v>
      </c>
      <c r="W1793">
        <v>97.261207580566406</v>
      </c>
    </row>
    <row r="1794" spans="1:23" x14ac:dyDescent="0.25">
      <c r="A1794" t="s">
        <v>85</v>
      </c>
      <c r="B1794" t="s">
        <v>97</v>
      </c>
      <c r="C1794" t="s">
        <v>100</v>
      </c>
      <c r="D1794" t="s">
        <v>88</v>
      </c>
      <c r="E1794" t="s">
        <v>114</v>
      </c>
      <c r="F1794">
        <v>17</v>
      </c>
      <c r="G1794">
        <v>252.3548583984375</v>
      </c>
      <c r="H1794">
        <v>237.04026794433594</v>
      </c>
      <c r="I1794">
        <v>15.314587593078613</v>
      </c>
      <c r="J1794">
        <v>6.0686714947223663E-2</v>
      </c>
      <c r="K1794">
        <v>12.335784912109375</v>
      </c>
      <c r="L1794">
        <v>14.095685958862305</v>
      </c>
      <c r="M1794">
        <v>15.314587593078613</v>
      </c>
      <c r="N1794">
        <v>16.533489227294922</v>
      </c>
      <c r="O1794">
        <v>18.293390274047852</v>
      </c>
      <c r="P1794">
        <v>11.491335868835449</v>
      </c>
      <c r="Q1794">
        <v>19.137840270996094</v>
      </c>
      <c r="R1794">
        <v>2414</v>
      </c>
      <c r="S1794">
        <v>5.4027066230773926</v>
      </c>
      <c r="T1794">
        <v>2.3243722915649414</v>
      </c>
      <c r="U1794">
        <v>84.949249267578125</v>
      </c>
      <c r="V1794">
        <v>102.14903259277344</v>
      </c>
      <c r="W1794">
        <v>96.410781860351563</v>
      </c>
    </row>
    <row r="1795" spans="1:23" x14ac:dyDescent="0.25">
      <c r="A1795" t="s">
        <v>85</v>
      </c>
      <c r="B1795" t="s">
        <v>97</v>
      </c>
      <c r="C1795" t="s">
        <v>100</v>
      </c>
      <c r="D1795" t="s">
        <v>88</v>
      </c>
      <c r="E1795" t="s">
        <v>114</v>
      </c>
      <c r="F1795">
        <v>18</v>
      </c>
      <c r="G1795">
        <v>236.04521179199219</v>
      </c>
      <c r="H1795">
        <v>221.73283386230469</v>
      </c>
      <c r="I1795">
        <v>14.312372207641602</v>
      </c>
      <c r="J1795">
        <v>6.0634028166532516E-2</v>
      </c>
      <c r="K1795">
        <v>11.472884178161621</v>
      </c>
      <c r="L1795">
        <v>13.150476455688477</v>
      </c>
      <c r="M1795">
        <v>14.312372207641602</v>
      </c>
      <c r="N1795">
        <v>15.474267959594727</v>
      </c>
      <c r="O1795">
        <v>17.151859283447266</v>
      </c>
      <c r="P1795">
        <v>10.667928695678711</v>
      </c>
      <c r="Q1795">
        <v>17.956815719604492</v>
      </c>
      <c r="R1795">
        <v>2414</v>
      </c>
      <c r="S1795">
        <v>4.9091677665710449</v>
      </c>
      <c r="T1795">
        <v>2.2156641483306885</v>
      </c>
      <c r="U1795">
        <v>84.949249267578125</v>
      </c>
      <c r="V1795">
        <v>102.14903259277344</v>
      </c>
      <c r="W1795">
        <v>95.247833251953125</v>
      </c>
    </row>
    <row r="1796" spans="1:23" x14ac:dyDescent="0.25">
      <c r="A1796" t="s">
        <v>85</v>
      </c>
      <c r="B1796" t="s">
        <v>97</v>
      </c>
      <c r="C1796" t="s">
        <v>100</v>
      </c>
      <c r="D1796" t="s">
        <v>88</v>
      </c>
      <c r="E1796" t="s">
        <v>114</v>
      </c>
      <c r="F1796">
        <v>19</v>
      </c>
      <c r="G1796">
        <v>221.92581176757812</v>
      </c>
      <c r="H1796">
        <v>217.6658935546875</v>
      </c>
      <c r="I1796">
        <v>4.2599210739135742</v>
      </c>
      <c r="J1796">
        <v>1.9195247441530228E-2</v>
      </c>
      <c r="K1796">
        <v>1.6487269401550293</v>
      </c>
      <c r="L1796">
        <v>3.191441535949707</v>
      </c>
      <c r="M1796">
        <v>4.2599210739135742</v>
      </c>
      <c r="N1796">
        <v>5.3284006118774414</v>
      </c>
      <c r="O1796">
        <v>6.8711152076721191</v>
      </c>
      <c r="P1796">
        <v>0.90848958492279053</v>
      </c>
      <c r="Q1796">
        <v>7.6113524436950684</v>
      </c>
      <c r="R1796">
        <v>2414</v>
      </c>
      <c r="S1796">
        <v>4.1515111923217773</v>
      </c>
      <c r="T1796">
        <v>2.0375256538391113</v>
      </c>
      <c r="U1796">
        <v>84.949249267578125</v>
      </c>
      <c r="V1796">
        <v>102.14903259277344</v>
      </c>
      <c r="W1796">
        <v>91.996376037597656</v>
      </c>
    </row>
    <row r="1797" spans="1:23" x14ac:dyDescent="0.25">
      <c r="A1797" t="s">
        <v>85</v>
      </c>
      <c r="B1797" t="s">
        <v>97</v>
      </c>
      <c r="C1797" t="s">
        <v>100</v>
      </c>
      <c r="D1797" t="s">
        <v>88</v>
      </c>
      <c r="E1797" t="s">
        <v>114</v>
      </c>
      <c r="F1797">
        <v>20</v>
      </c>
      <c r="G1797">
        <v>217.189208984375</v>
      </c>
      <c r="H1797">
        <v>217.00718688964844</v>
      </c>
      <c r="I1797">
        <v>0.18202871084213257</v>
      </c>
      <c r="J1797">
        <v>8.3811121294274926E-4</v>
      </c>
      <c r="K1797">
        <v>-2.4965441226959229</v>
      </c>
      <c r="L1797">
        <v>-0.91402155160903931</v>
      </c>
      <c r="M1797">
        <v>0.18202871084213257</v>
      </c>
      <c r="N1797">
        <v>1.2780790328979492</v>
      </c>
      <c r="O1797">
        <v>2.8606014251708984</v>
      </c>
      <c r="P1797">
        <v>-3.2558822631835938</v>
      </c>
      <c r="Q1797">
        <v>3.6199398040771484</v>
      </c>
      <c r="R1797">
        <v>2414</v>
      </c>
      <c r="S1797">
        <v>4.3685245513916016</v>
      </c>
      <c r="T1797">
        <v>2.0901014804840088</v>
      </c>
      <c r="U1797">
        <v>84.949249267578125</v>
      </c>
      <c r="V1797">
        <v>102.14903259277344</v>
      </c>
      <c r="W1797">
        <v>87.800193786621094</v>
      </c>
    </row>
    <row r="1798" spans="1:23" x14ac:dyDescent="0.25">
      <c r="A1798" t="s">
        <v>85</v>
      </c>
      <c r="B1798" t="s">
        <v>97</v>
      </c>
      <c r="C1798" t="s">
        <v>100</v>
      </c>
      <c r="D1798" t="s">
        <v>88</v>
      </c>
      <c r="E1798" t="s">
        <v>114</v>
      </c>
      <c r="F1798">
        <v>21</v>
      </c>
      <c r="G1798">
        <v>209.51116943359375</v>
      </c>
      <c r="H1798">
        <v>207.60174560546875</v>
      </c>
      <c r="I1798">
        <v>1.9094151258468628</v>
      </c>
      <c r="J1798">
        <v>9.1136675328016281E-3</v>
      </c>
      <c r="K1798">
        <v>-0.77849119901657104</v>
      </c>
      <c r="L1798">
        <v>0.80954563617706299</v>
      </c>
      <c r="M1798">
        <v>1.9094151258468628</v>
      </c>
      <c r="N1798">
        <v>3.009284496307373</v>
      </c>
      <c r="O1798">
        <v>4.5973215103149414</v>
      </c>
      <c r="P1798">
        <v>-1.5404752492904663</v>
      </c>
      <c r="Q1798">
        <v>5.3593053817749023</v>
      </c>
      <c r="R1798">
        <v>2414</v>
      </c>
      <c r="S1798">
        <v>4.3990216255187988</v>
      </c>
      <c r="T1798">
        <v>2.0973844528198242</v>
      </c>
      <c r="U1798">
        <v>84.949249267578125</v>
      </c>
      <c r="V1798">
        <v>102.14903259277344</v>
      </c>
      <c r="W1798">
        <v>85.524551391601563</v>
      </c>
    </row>
    <row r="1799" spans="1:23" x14ac:dyDescent="0.25">
      <c r="A1799" t="s">
        <v>85</v>
      </c>
      <c r="B1799" t="s">
        <v>97</v>
      </c>
      <c r="C1799" t="s">
        <v>100</v>
      </c>
      <c r="D1799" t="s">
        <v>88</v>
      </c>
      <c r="E1799" t="s">
        <v>114</v>
      </c>
      <c r="F1799">
        <v>22</v>
      </c>
      <c r="G1799">
        <v>198.01921081542969</v>
      </c>
      <c r="H1799">
        <v>195.93551635742187</v>
      </c>
      <c r="I1799">
        <v>2.0836877822875977</v>
      </c>
      <c r="J1799">
        <v>1.052265428006649E-2</v>
      </c>
      <c r="K1799">
        <v>-0.53602015972137451</v>
      </c>
      <c r="L1799">
        <v>1.011724591255188</v>
      </c>
      <c r="M1799">
        <v>2.0836877822875977</v>
      </c>
      <c r="N1799">
        <v>3.1556510925292969</v>
      </c>
      <c r="O1799">
        <v>4.7033958435058594</v>
      </c>
      <c r="P1799">
        <v>-1.2786709070205688</v>
      </c>
      <c r="Q1799">
        <v>5.4460463523864746</v>
      </c>
      <c r="R1799">
        <v>2414</v>
      </c>
      <c r="S1799">
        <v>4.178626537322998</v>
      </c>
      <c r="T1799">
        <v>2.0441689491271973</v>
      </c>
      <c r="U1799">
        <v>84.949249267578125</v>
      </c>
      <c r="V1799">
        <v>102.14903259277344</v>
      </c>
      <c r="W1799">
        <v>83.649192810058594</v>
      </c>
    </row>
    <row r="1800" spans="1:23" x14ac:dyDescent="0.25">
      <c r="A1800" t="s">
        <v>85</v>
      </c>
      <c r="B1800" t="s">
        <v>97</v>
      </c>
      <c r="C1800" t="s">
        <v>100</v>
      </c>
      <c r="D1800" t="s">
        <v>88</v>
      </c>
      <c r="E1800" t="s">
        <v>114</v>
      </c>
      <c r="F1800">
        <v>23</v>
      </c>
      <c r="G1800">
        <v>182.74801635742187</v>
      </c>
      <c r="H1800">
        <v>182.89042663574219</v>
      </c>
      <c r="I1800">
        <v>-0.14242589473724365</v>
      </c>
      <c r="J1800">
        <v>-7.7935674926266074E-4</v>
      </c>
      <c r="K1800">
        <v>-2.6832218170166016</v>
      </c>
      <c r="L1800">
        <v>-1.1820989847183228</v>
      </c>
      <c r="M1800">
        <v>-0.14242589473724365</v>
      </c>
      <c r="N1800">
        <v>0.89724725484848022</v>
      </c>
      <c r="O1800">
        <v>2.3983700275421143</v>
      </c>
      <c r="P1800">
        <v>-3.4035022258758545</v>
      </c>
      <c r="Q1800">
        <v>3.1186504364013672</v>
      </c>
      <c r="R1800">
        <v>2414</v>
      </c>
      <c r="S1800">
        <v>3.9306776523590088</v>
      </c>
      <c r="T1800">
        <v>1.9825936555862427</v>
      </c>
      <c r="U1800">
        <v>84.949249267578125</v>
      </c>
      <c r="V1800">
        <v>102.14903259277344</v>
      </c>
      <c r="W1800">
        <v>82.085708618164062</v>
      </c>
    </row>
    <row r="1801" spans="1:23" x14ac:dyDescent="0.25">
      <c r="A1801" t="s">
        <v>85</v>
      </c>
      <c r="B1801" t="s">
        <v>97</v>
      </c>
      <c r="C1801" t="s">
        <v>100</v>
      </c>
      <c r="D1801" t="s">
        <v>88</v>
      </c>
      <c r="E1801" t="s">
        <v>114</v>
      </c>
      <c r="F1801">
        <v>24</v>
      </c>
      <c r="G1801">
        <v>172.01681518554687</v>
      </c>
      <c r="H1801">
        <v>174.34931945800781</v>
      </c>
      <c r="I1801">
        <v>-2.3325114250183105</v>
      </c>
      <c r="J1801">
        <v>-1.3559787534177303E-2</v>
      </c>
      <c r="K1801">
        <v>-4.856544017791748</v>
      </c>
      <c r="L1801">
        <v>-3.3653252124786377</v>
      </c>
      <c r="M1801">
        <v>-2.3325114250183105</v>
      </c>
      <c r="N1801">
        <v>-1.2996977567672729</v>
      </c>
      <c r="O1801">
        <v>0.19152127206325531</v>
      </c>
      <c r="P1801">
        <v>-5.5720725059509277</v>
      </c>
      <c r="Q1801">
        <v>0.90704947710037231</v>
      </c>
      <c r="R1801">
        <v>2414</v>
      </c>
      <c r="S1801">
        <v>3.8789820671081543</v>
      </c>
      <c r="T1801">
        <v>1.9695131778717041</v>
      </c>
      <c r="U1801">
        <v>84.949249267578125</v>
      </c>
      <c r="V1801">
        <v>102.14903259277344</v>
      </c>
      <c r="W1801">
        <v>80.76708984375</v>
      </c>
    </row>
    <row r="1802" spans="1:23" x14ac:dyDescent="0.25">
      <c r="A1802" t="s">
        <v>85</v>
      </c>
      <c r="B1802" t="s">
        <v>97</v>
      </c>
      <c r="C1802" t="s">
        <v>100</v>
      </c>
      <c r="D1802" t="s">
        <v>88</v>
      </c>
      <c r="E1802" t="s">
        <v>115</v>
      </c>
      <c r="F1802">
        <v>1</v>
      </c>
      <c r="G1802">
        <v>163.47477722167969</v>
      </c>
      <c r="H1802">
        <v>168.75144958496094</v>
      </c>
      <c r="I1802">
        <v>-5.2766752243041992</v>
      </c>
      <c r="J1802">
        <v>-3.2278221100568771E-2</v>
      </c>
      <c r="K1802">
        <v>-7.8141293525695801</v>
      </c>
      <c r="L1802">
        <v>-6.3149809837341309</v>
      </c>
      <c r="M1802">
        <v>-5.2766752243041992</v>
      </c>
      <c r="N1802">
        <v>-4.2383694648742676</v>
      </c>
      <c r="O1802">
        <v>-2.7392210960388184</v>
      </c>
      <c r="P1802">
        <v>-8.5334625244140625</v>
      </c>
      <c r="Q1802">
        <v>-2.019888162612915</v>
      </c>
      <c r="R1802">
        <v>2413</v>
      </c>
      <c r="S1802">
        <v>3.9203445911407471</v>
      </c>
      <c r="T1802">
        <v>1.9799859523773193</v>
      </c>
      <c r="U1802">
        <v>85.508216857910156</v>
      </c>
      <c r="V1802">
        <v>101.94999694824219</v>
      </c>
      <c r="W1802">
        <v>79.888023376464844</v>
      </c>
    </row>
    <row r="1803" spans="1:23" x14ac:dyDescent="0.25">
      <c r="A1803" t="s">
        <v>85</v>
      </c>
      <c r="B1803" t="s">
        <v>97</v>
      </c>
      <c r="C1803" t="s">
        <v>100</v>
      </c>
      <c r="D1803" t="s">
        <v>88</v>
      </c>
      <c r="E1803" t="s">
        <v>115</v>
      </c>
      <c r="F1803">
        <v>2</v>
      </c>
      <c r="G1803">
        <v>158.94291687011719</v>
      </c>
      <c r="H1803">
        <v>164.11453247070312</v>
      </c>
      <c r="I1803">
        <v>-5.171605110168457</v>
      </c>
      <c r="J1803">
        <v>-3.2537501305341721E-2</v>
      </c>
      <c r="K1803">
        <v>-7.671971321105957</v>
      </c>
      <c r="L1803">
        <v>-6.1947345733642578</v>
      </c>
      <c r="M1803">
        <v>-5.171605110168457</v>
      </c>
      <c r="N1803">
        <v>-4.1484756469726562</v>
      </c>
      <c r="O1803">
        <v>-2.6712391376495361</v>
      </c>
      <c r="P1803">
        <v>-8.3807897567749023</v>
      </c>
      <c r="Q1803">
        <v>-1.9624199867248535</v>
      </c>
      <c r="R1803">
        <v>2413</v>
      </c>
      <c r="S1803">
        <v>3.8065803050994873</v>
      </c>
      <c r="T1803">
        <v>1.9510459899902344</v>
      </c>
      <c r="U1803">
        <v>85.508216857910156</v>
      </c>
      <c r="V1803">
        <v>101.94999694824219</v>
      </c>
      <c r="W1803">
        <v>78.751800537109375</v>
      </c>
    </row>
    <row r="1804" spans="1:23" x14ac:dyDescent="0.25">
      <c r="A1804" t="s">
        <v>85</v>
      </c>
      <c r="B1804" t="s">
        <v>97</v>
      </c>
      <c r="C1804" t="s">
        <v>100</v>
      </c>
      <c r="D1804" t="s">
        <v>88</v>
      </c>
      <c r="E1804" t="s">
        <v>115</v>
      </c>
      <c r="F1804">
        <v>3</v>
      </c>
      <c r="G1804">
        <v>154.38841247558594</v>
      </c>
      <c r="H1804">
        <v>157.14500427246094</v>
      </c>
      <c r="I1804">
        <v>-2.7566051483154297</v>
      </c>
      <c r="J1804">
        <v>-1.7854999750852585E-2</v>
      </c>
      <c r="K1804">
        <v>-5.163790225982666</v>
      </c>
      <c r="L1804">
        <v>-3.7416057586669922</v>
      </c>
      <c r="M1804">
        <v>-2.7566051483154297</v>
      </c>
      <c r="N1804">
        <v>-1.7716045379638672</v>
      </c>
      <c r="O1804">
        <v>-0.34942016005516052</v>
      </c>
      <c r="P1804">
        <v>-5.846193790435791</v>
      </c>
      <c r="Q1804">
        <v>0.3329833447933197</v>
      </c>
      <c r="R1804">
        <v>2413</v>
      </c>
      <c r="S1804">
        <v>3.5281479358673096</v>
      </c>
      <c r="T1804">
        <v>1.8783364295959473</v>
      </c>
      <c r="U1804">
        <v>85.508216857910156</v>
      </c>
      <c r="V1804">
        <v>101.94999694824219</v>
      </c>
      <c r="W1804">
        <v>77.780982971191406</v>
      </c>
    </row>
    <row r="1805" spans="1:23" x14ac:dyDescent="0.25">
      <c r="A1805" t="s">
        <v>85</v>
      </c>
      <c r="B1805" t="s">
        <v>97</v>
      </c>
      <c r="C1805" t="s">
        <v>100</v>
      </c>
      <c r="D1805" t="s">
        <v>88</v>
      </c>
      <c r="E1805" t="s">
        <v>115</v>
      </c>
      <c r="F1805">
        <v>4</v>
      </c>
      <c r="G1805">
        <v>156.015625</v>
      </c>
      <c r="H1805">
        <v>157.52703857421875</v>
      </c>
      <c r="I1805">
        <v>-1.5114215612411499</v>
      </c>
      <c r="J1805">
        <v>-9.6876295283436775E-3</v>
      </c>
      <c r="K1805">
        <v>-3.9331638813018799</v>
      </c>
      <c r="L1805">
        <v>-2.5023789405822754</v>
      </c>
      <c r="M1805">
        <v>-1.5114215612411499</v>
      </c>
      <c r="N1805">
        <v>-0.52046424150466919</v>
      </c>
      <c r="O1805">
        <v>0.9103206992149353</v>
      </c>
      <c r="P1805">
        <v>-4.6196942329406738</v>
      </c>
      <c r="Q1805">
        <v>1.5968509912490845</v>
      </c>
      <c r="R1805">
        <v>2413</v>
      </c>
      <c r="S1805">
        <v>3.5709493160247803</v>
      </c>
      <c r="T1805">
        <v>1.8896955251693726</v>
      </c>
      <c r="U1805">
        <v>85.508216857910156</v>
      </c>
      <c r="V1805">
        <v>101.94999694824219</v>
      </c>
      <c r="W1805">
        <v>76.977699279785156</v>
      </c>
    </row>
    <row r="1806" spans="1:23" x14ac:dyDescent="0.25">
      <c r="A1806" t="s">
        <v>85</v>
      </c>
      <c r="B1806" t="s">
        <v>97</v>
      </c>
      <c r="C1806" t="s">
        <v>100</v>
      </c>
      <c r="D1806" t="s">
        <v>88</v>
      </c>
      <c r="E1806" t="s">
        <v>115</v>
      </c>
      <c r="F1806">
        <v>5</v>
      </c>
      <c r="G1806">
        <v>168.21499633789062</v>
      </c>
      <c r="H1806">
        <v>168.74378967285156</v>
      </c>
      <c r="I1806">
        <v>-0.52878642082214355</v>
      </c>
      <c r="J1806">
        <v>-3.1435154378414154E-3</v>
      </c>
      <c r="K1806">
        <v>-2.910545825958252</v>
      </c>
      <c r="L1806">
        <v>-1.5033830404281616</v>
      </c>
      <c r="M1806">
        <v>-0.52878642082214355</v>
      </c>
      <c r="N1806">
        <v>0.44581025838851929</v>
      </c>
      <c r="O1806">
        <v>1.8529729843139648</v>
      </c>
      <c r="P1806">
        <v>-3.5857415199279785</v>
      </c>
      <c r="Q1806">
        <v>2.5281686782836914</v>
      </c>
      <c r="R1806">
        <v>2413</v>
      </c>
      <c r="S1806">
        <v>3.4540102481842041</v>
      </c>
      <c r="T1806">
        <v>1.8584967851638794</v>
      </c>
      <c r="U1806">
        <v>85.508216857910156</v>
      </c>
      <c r="V1806">
        <v>101.94999694824219</v>
      </c>
      <c r="W1806">
        <v>76.1236572265625</v>
      </c>
    </row>
    <row r="1807" spans="1:23" x14ac:dyDescent="0.25">
      <c r="A1807" t="s">
        <v>85</v>
      </c>
      <c r="B1807" t="s">
        <v>97</v>
      </c>
      <c r="C1807" t="s">
        <v>100</v>
      </c>
      <c r="D1807" t="s">
        <v>88</v>
      </c>
      <c r="E1807" t="s">
        <v>115</v>
      </c>
      <c r="F1807">
        <v>6</v>
      </c>
      <c r="G1807">
        <v>197.60458374023437</v>
      </c>
      <c r="H1807">
        <v>198.06875610351562</v>
      </c>
      <c r="I1807">
        <v>-0.46417719125747681</v>
      </c>
      <c r="J1807">
        <v>-2.3490204475820065E-3</v>
      </c>
      <c r="K1807">
        <v>-2.8201713562011719</v>
      </c>
      <c r="L1807">
        <v>-1.428230881690979</v>
      </c>
      <c r="M1807">
        <v>-0.46417719125747681</v>
      </c>
      <c r="N1807">
        <v>0.49987652897834778</v>
      </c>
      <c r="O1807">
        <v>1.8918169736862183</v>
      </c>
      <c r="P1807">
        <v>-3.488062858581543</v>
      </c>
      <c r="Q1807">
        <v>2.5597085952758789</v>
      </c>
      <c r="R1807">
        <v>2413</v>
      </c>
      <c r="S1807">
        <v>3.3796854019165039</v>
      </c>
      <c r="T1807">
        <v>1.8383920192718506</v>
      </c>
      <c r="U1807">
        <v>85.508216857910156</v>
      </c>
      <c r="V1807">
        <v>101.94999694824219</v>
      </c>
      <c r="W1807">
        <v>75.767303466796875</v>
      </c>
    </row>
    <row r="1808" spans="1:23" x14ac:dyDescent="0.25">
      <c r="A1808" t="s">
        <v>85</v>
      </c>
      <c r="B1808" t="s">
        <v>97</v>
      </c>
      <c r="C1808" t="s">
        <v>100</v>
      </c>
      <c r="D1808" t="s">
        <v>88</v>
      </c>
      <c r="E1808" t="s">
        <v>115</v>
      </c>
      <c r="F1808">
        <v>7</v>
      </c>
      <c r="G1808">
        <v>232.21194458007812</v>
      </c>
      <c r="H1808">
        <v>234.19741821289062</v>
      </c>
      <c r="I1808">
        <v>-1.9854736328125</v>
      </c>
      <c r="J1808">
        <v>-8.550264872610569E-3</v>
      </c>
      <c r="K1808">
        <v>-4.4405803680419922</v>
      </c>
      <c r="L1808">
        <v>-2.9900834560394287</v>
      </c>
      <c r="M1808">
        <v>-1.9854736328125</v>
      </c>
      <c r="N1808">
        <v>-0.98086392879486084</v>
      </c>
      <c r="O1808">
        <v>0.46963298320770264</v>
      </c>
      <c r="P1808">
        <v>-5.1365690231323242</v>
      </c>
      <c r="Q1808">
        <v>1.1656216382980347</v>
      </c>
      <c r="R1808">
        <v>2413</v>
      </c>
      <c r="S1808">
        <v>3.6700208187103271</v>
      </c>
      <c r="T1808">
        <v>1.9157298803329468</v>
      </c>
      <c r="U1808">
        <v>85.508216857910156</v>
      </c>
      <c r="V1808">
        <v>101.94999694824219</v>
      </c>
      <c r="W1808">
        <v>75.683807373046875</v>
      </c>
    </row>
    <row r="1809" spans="1:23" x14ac:dyDescent="0.25">
      <c r="A1809" t="s">
        <v>85</v>
      </c>
      <c r="B1809" t="s">
        <v>97</v>
      </c>
      <c r="C1809" t="s">
        <v>100</v>
      </c>
      <c r="D1809" t="s">
        <v>88</v>
      </c>
      <c r="E1809" t="s">
        <v>115</v>
      </c>
      <c r="F1809">
        <v>8</v>
      </c>
      <c r="G1809">
        <v>258.979248046875</v>
      </c>
      <c r="H1809">
        <v>258.82815551757812</v>
      </c>
      <c r="I1809">
        <v>0.15105816721916199</v>
      </c>
      <c r="J1809">
        <v>5.8328290469944477E-4</v>
      </c>
      <c r="K1809">
        <v>-2.7309348583221436</v>
      </c>
      <c r="L1809">
        <v>-1.0282299518585205</v>
      </c>
      <c r="M1809">
        <v>0.15105816721916199</v>
      </c>
      <c r="N1809">
        <v>1.3303463459014893</v>
      </c>
      <c r="O1809">
        <v>3.0330510139465332</v>
      </c>
      <c r="P1809">
        <v>-3.5479397773742676</v>
      </c>
      <c r="Q1809">
        <v>3.8500559329986572</v>
      </c>
      <c r="R1809">
        <v>2413</v>
      </c>
      <c r="S1809">
        <v>5.0572404861450195</v>
      </c>
      <c r="T1809">
        <v>2.248831033706665</v>
      </c>
      <c r="U1809">
        <v>85.508216857910156</v>
      </c>
      <c r="V1809">
        <v>101.94999694824219</v>
      </c>
      <c r="W1809">
        <v>77.347190856933594</v>
      </c>
    </row>
    <row r="1810" spans="1:23" x14ac:dyDescent="0.25">
      <c r="A1810" t="s">
        <v>85</v>
      </c>
      <c r="B1810" t="s">
        <v>97</v>
      </c>
      <c r="C1810" t="s">
        <v>100</v>
      </c>
      <c r="D1810" t="s">
        <v>88</v>
      </c>
      <c r="E1810" t="s">
        <v>115</v>
      </c>
      <c r="F1810">
        <v>9</v>
      </c>
      <c r="G1810">
        <v>279.95599365234375</v>
      </c>
      <c r="H1810">
        <v>279.90887451171875</v>
      </c>
      <c r="I1810">
        <v>4.7115836292505264E-2</v>
      </c>
      <c r="J1810">
        <v>1.6829729429446161E-4</v>
      </c>
      <c r="K1810">
        <v>-2.9960482120513916</v>
      </c>
      <c r="L1810">
        <v>-1.1981222629547119</v>
      </c>
      <c r="M1810">
        <v>4.7115836292505264E-2</v>
      </c>
      <c r="N1810">
        <v>1.2923538684844971</v>
      </c>
      <c r="O1810">
        <v>3.0902798175811768</v>
      </c>
      <c r="P1810">
        <v>-3.8587429523468018</v>
      </c>
      <c r="Q1810">
        <v>3.9529745578765869</v>
      </c>
      <c r="R1810">
        <v>2413</v>
      </c>
      <c r="S1810">
        <v>5.6386942863464355</v>
      </c>
      <c r="T1810">
        <v>2.3745934963226318</v>
      </c>
      <c r="U1810">
        <v>85.508216857910156</v>
      </c>
      <c r="V1810">
        <v>101.94999694824219</v>
      </c>
      <c r="W1810">
        <v>81.912055969238281</v>
      </c>
    </row>
    <row r="1811" spans="1:23" x14ac:dyDescent="0.25">
      <c r="A1811" t="s">
        <v>85</v>
      </c>
      <c r="B1811" t="s">
        <v>97</v>
      </c>
      <c r="C1811" t="s">
        <v>100</v>
      </c>
      <c r="D1811" t="s">
        <v>88</v>
      </c>
      <c r="E1811" t="s">
        <v>115</v>
      </c>
      <c r="F1811">
        <v>10</v>
      </c>
      <c r="G1811">
        <v>292.06710815429687</v>
      </c>
      <c r="H1811">
        <v>293.3521728515625</v>
      </c>
      <c r="I1811">
        <v>-1.2850573062896729</v>
      </c>
      <c r="J1811">
        <v>-4.3998700566589832E-3</v>
      </c>
      <c r="K1811">
        <v>-4.5398755073547363</v>
      </c>
      <c r="L1811">
        <v>-2.6169025897979736</v>
      </c>
      <c r="M1811">
        <v>-1.2850573062896729</v>
      </c>
      <c r="N1811">
        <v>4.6787947416305542E-2</v>
      </c>
      <c r="O1811">
        <v>1.9697610139846802</v>
      </c>
      <c r="P1811">
        <v>-5.4625711441040039</v>
      </c>
      <c r="Q1811">
        <v>2.8924567699432373</v>
      </c>
      <c r="R1811">
        <v>2413</v>
      </c>
      <c r="S1811">
        <v>6.4503207206726074</v>
      </c>
      <c r="T1811">
        <v>2.5397481918334961</v>
      </c>
      <c r="U1811">
        <v>85.508216857910156</v>
      </c>
      <c r="V1811">
        <v>101.94999694824219</v>
      </c>
      <c r="W1811">
        <v>86.796714782714844</v>
      </c>
    </row>
    <row r="1812" spans="1:23" x14ac:dyDescent="0.25">
      <c r="A1812" t="s">
        <v>85</v>
      </c>
      <c r="B1812" t="s">
        <v>97</v>
      </c>
      <c r="C1812" t="s">
        <v>100</v>
      </c>
      <c r="D1812" t="s">
        <v>88</v>
      </c>
      <c r="E1812" t="s">
        <v>115</v>
      </c>
      <c r="F1812">
        <v>11</v>
      </c>
      <c r="G1812">
        <v>300.13165283203125</v>
      </c>
      <c r="H1812">
        <v>305.67230224609375</v>
      </c>
      <c r="I1812">
        <v>-5.5406289100646973</v>
      </c>
      <c r="J1812">
        <v>-1.8460661172866821E-2</v>
      </c>
      <c r="K1812">
        <v>-8.8706283569335938</v>
      </c>
      <c r="L1812">
        <v>-6.9032378196716309</v>
      </c>
      <c r="M1812">
        <v>-5.5406289100646973</v>
      </c>
      <c r="N1812">
        <v>-4.1780200004577637</v>
      </c>
      <c r="O1812">
        <v>-2.2106297016143799</v>
      </c>
      <c r="P1812">
        <v>-9.8146371841430664</v>
      </c>
      <c r="Q1812">
        <v>-1.2666211128234863</v>
      </c>
      <c r="R1812">
        <v>2413</v>
      </c>
      <c r="S1812">
        <v>6.751746654510498</v>
      </c>
      <c r="T1812">
        <v>2.5984122753143311</v>
      </c>
      <c r="U1812">
        <v>85.508216857910156</v>
      </c>
      <c r="V1812">
        <v>101.94999694824219</v>
      </c>
      <c r="W1812">
        <v>90.985755920410156</v>
      </c>
    </row>
    <row r="1813" spans="1:23" x14ac:dyDescent="0.25">
      <c r="A1813" t="s">
        <v>85</v>
      </c>
      <c r="B1813" t="s">
        <v>97</v>
      </c>
      <c r="C1813" t="s">
        <v>100</v>
      </c>
      <c r="D1813" t="s">
        <v>88</v>
      </c>
      <c r="E1813" t="s">
        <v>115</v>
      </c>
      <c r="F1813">
        <v>12</v>
      </c>
      <c r="G1813">
        <v>299.56948852539062</v>
      </c>
      <c r="H1813">
        <v>305.81942749023437</v>
      </c>
      <c r="I1813">
        <v>-6.2499356269836426</v>
      </c>
      <c r="J1813">
        <v>-2.0863058045506477E-2</v>
      </c>
      <c r="K1813">
        <v>-9.440363883972168</v>
      </c>
      <c r="L1813">
        <v>-7.5554332733154297</v>
      </c>
      <c r="M1813">
        <v>-6.2499356269836426</v>
      </c>
      <c r="N1813">
        <v>-4.9444379806518555</v>
      </c>
      <c r="O1813">
        <v>-3.0595071315765381</v>
      </c>
      <c r="P1813">
        <v>-10.344806671142578</v>
      </c>
      <c r="Q1813">
        <v>-2.1550650596618652</v>
      </c>
      <c r="R1813">
        <v>2413</v>
      </c>
      <c r="S1813">
        <v>6.1976332664489746</v>
      </c>
      <c r="T1813">
        <v>2.4895045757293701</v>
      </c>
      <c r="U1813">
        <v>85.508216857910156</v>
      </c>
      <c r="V1813">
        <v>101.94999694824219</v>
      </c>
      <c r="W1813">
        <v>93.30242919921875</v>
      </c>
    </row>
    <row r="1814" spans="1:23" x14ac:dyDescent="0.25">
      <c r="A1814" t="s">
        <v>85</v>
      </c>
      <c r="B1814" t="s">
        <v>97</v>
      </c>
      <c r="C1814" t="s">
        <v>100</v>
      </c>
      <c r="D1814" t="s">
        <v>88</v>
      </c>
      <c r="E1814" t="s">
        <v>115</v>
      </c>
      <c r="F1814">
        <v>13</v>
      </c>
      <c r="G1814">
        <v>295.27798461914062</v>
      </c>
      <c r="H1814">
        <v>299.0819091796875</v>
      </c>
      <c r="I1814">
        <v>-3.8039429187774658</v>
      </c>
      <c r="J1814">
        <v>-1.2882581911981106E-2</v>
      </c>
      <c r="K1814">
        <v>-6.983306884765625</v>
      </c>
      <c r="L1814">
        <v>-5.1049127578735352</v>
      </c>
      <c r="M1814">
        <v>-3.8039429187774658</v>
      </c>
      <c r="N1814">
        <v>-2.5029730796813965</v>
      </c>
      <c r="O1814">
        <v>-0.62457913160324097</v>
      </c>
      <c r="P1814">
        <v>-7.8846120834350586</v>
      </c>
      <c r="Q1814">
        <v>0.27672627568244934</v>
      </c>
      <c r="R1814">
        <v>2413</v>
      </c>
      <c r="S1814">
        <v>6.154719352722168</v>
      </c>
      <c r="T1814">
        <v>2.4808707237243652</v>
      </c>
      <c r="U1814">
        <v>85.508216857910156</v>
      </c>
      <c r="V1814">
        <v>101.94999694824219</v>
      </c>
      <c r="W1814">
        <v>95.21734619140625</v>
      </c>
    </row>
    <row r="1815" spans="1:23" x14ac:dyDescent="0.25">
      <c r="A1815" t="s">
        <v>85</v>
      </c>
      <c r="B1815" t="s">
        <v>97</v>
      </c>
      <c r="C1815" t="s">
        <v>100</v>
      </c>
      <c r="D1815" t="s">
        <v>88</v>
      </c>
      <c r="E1815" t="s">
        <v>115</v>
      </c>
      <c r="F1815">
        <v>14</v>
      </c>
      <c r="G1815">
        <v>295.18362426757812</v>
      </c>
      <c r="H1815">
        <v>294.1624755859375</v>
      </c>
      <c r="I1815">
        <v>1.0211411714553833</v>
      </c>
      <c r="J1815">
        <v>3.4593422897160053E-3</v>
      </c>
      <c r="K1815">
        <v>-2.1308701038360596</v>
      </c>
      <c r="L1815">
        <v>-0.2686363160610199</v>
      </c>
      <c r="M1815">
        <v>1.0211411714553833</v>
      </c>
      <c r="N1815">
        <v>2.3109185695648193</v>
      </c>
      <c r="O1815">
        <v>4.1731524467468262</v>
      </c>
      <c r="P1815">
        <v>-3.0244214534759521</v>
      </c>
      <c r="Q1815">
        <v>5.0667037963867187</v>
      </c>
      <c r="R1815">
        <v>2413</v>
      </c>
      <c r="S1815">
        <v>6.0492758750915527</v>
      </c>
      <c r="T1815">
        <v>2.4595274925231934</v>
      </c>
      <c r="U1815">
        <v>85.508216857910156</v>
      </c>
      <c r="V1815">
        <v>101.94999694824219</v>
      </c>
      <c r="W1815">
        <v>95.818130493164063</v>
      </c>
    </row>
    <row r="1816" spans="1:23" x14ac:dyDescent="0.25">
      <c r="A1816" t="s">
        <v>85</v>
      </c>
      <c r="B1816" t="s">
        <v>97</v>
      </c>
      <c r="C1816" t="s">
        <v>100</v>
      </c>
      <c r="D1816" t="s">
        <v>88</v>
      </c>
      <c r="E1816" t="s">
        <v>115</v>
      </c>
      <c r="F1816">
        <v>15</v>
      </c>
      <c r="G1816">
        <v>288.03204345703125</v>
      </c>
      <c r="H1816">
        <v>273.837158203125</v>
      </c>
      <c r="I1816">
        <v>14.194886207580566</v>
      </c>
      <c r="J1816">
        <v>4.9282316118478775E-2</v>
      </c>
      <c r="K1816">
        <v>11.005083084106445</v>
      </c>
      <c r="L1816">
        <v>12.889644622802734</v>
      </c>
      <c r="M1816">
        <v>14.194886207580566</v>
      </c>
      <c r="N1816">
        <v>15.500127792358398</v>
      </c>
      <c r="O1816">
        <v>17.384689331054688</v>
      </c>
      <c r="P1816">
        <v>10.100818634033203</v>
      </c>
      <c r="Q1816">
        <v>18.28895378112793</v>
      </c>
      <c r="R1816">
        <v>2413</v>
      </c>
      <c r="S1816">
        <v>6.1952028274536133</v>
      </c>
      <c r="T1816">
        <v>2.4890165328979492</v>
      </c>
      <c r="U1816">
        <v>85.508216857910156</v>
      </c>
      <c r="V1816">
        <v>101.94999694824219</v>
      </c>
      <c r="W1816">
        <v>95.036468505859375</v>
      </c>
    </row>
    <row r="1817" spans="1:23" x14ac:dyDescent="0.25">
      <c r="A1817" t="s">
        <v>85</v>
      </c>
      <c r="B1817" t="s">
        <v>97</v>
      </c>
      <c r="C1817" t="s">
        <v>100</v>
      </c>
      <c r="D1817" t="s">
        <v>88</v>
      </c>
      <c r="E1817" t="s">
        <v>115</v>
      </c>
      <c r="F1817">
        <v>16</v>
      </c>
      <c r="G1817">
        <v>271.75201416015625</v>
      </c>
      <c r="H1817">
        <v>259.31256103515625</v>
      </c>
      <c r="I1817">
        <v>12.439430236816406</v>
      </c>
      <c r="J1817">
        <v>4.5774932950735092E-2</v>
      </c>
      <c r="K1817">
        <v>9.3145074844360352</v>
      </c>
      <c r="L1817">
        <v>11.160737037658691</v>
      </c>
      <c r="M1817">
        <v>12.439430236816406</v>
      </c>
      <c r="N1817">
        <v>13.718123435974121</v>
      </c>
      <c r="O1817">
        <v>15.564352989196777</v>
      </c>
      <c r="P1817">
        <v>8.4286346435546875</v>
      </c>
      <c r="Q1817">
        <v>16.450225830078125</v>
      </c>
      <c r="R1817">
        <v>2413</v>
      </c>
      <c r="S1817">
        <v>5.9457478523254395</v>
      </c>
      <c r="T1817">
        <v>2.4383904933929443</v>
      </c>
      <c r="U1817">
        <v>85.508216857910156</v>
      </c>
      <c r="V1817">
        <v>101.94999694824219</v>
      </c>
      <c r="W1817">
        <v>93.95391845703125</v>
      </c>
    </row>
    <row r="1818" spans="1:23" x14ac:dyDescent="0.25">
      <c r="A1818" t="s">
        <v>85</v>
      </c>
      <c r="B1818" t="s">
        <v>97</v>
      </c>
      <c r="C1818" t="s">
        <v>100</v>
      </c>
      <c r="D1818" t="s">
        <v>88</v>
      </c>
      <c r="E1818" t="s">
        <v>115</v>
      </c>
      <c r="F1818">
        <v>17</v>
      </c>
      <c r="G1818">
        <v>251.30287170410156</v>
      </c>
      <c r="H1818">
        <v>239.34152221679687</v>
      </c>
      <c r="I1818">
        <v>11.96134090423584</v>
      </c>
      <c r="J1818">
        <v>4.7597311437129974E-2</v>
      </c>
      <c r="K1818">
        <v>9.1916532516479492</v>
      </c>
      <c r="L1818">
        <v>10.828006744384766</v>
      </c>
      <c r="M1818">
        <v>11.96134090423584</v>
      </c>
      <c r="N1818">
        <v>13.094675064086914</v>
      </c>
      <c r="O1818">
        <v>14.73102855682373</v>
      </c>
      <c r="P1818">
        <v>8.4064846038818359</v>
      </c>
      <c r="Q1818">
        <v>15.516197204589844</v>
      </c>
      <c r="R1818">
        <v>2413</v>
      </c>
      <c r="S1818">
        <v>4.6707816123962402</v>
      </c>
      <c r="T1818">
        <v>2.1611990928649902</v>
      </c>
      <c r="U1818">
        <v>85.508216857910156</v>
      </c>
      <c r="V1818">
        <v>101.94999694824219</v>
      </c>
      <c r="W1818">
        <v>92.558349609375</v>
      </c>
    </row>
    <row r="1819" spans="1:23" x14ac:dyDescent="0.25">
      <c r="A1819" t="s">
        <v>85</v>
      </c>
      <c r="B1819" t="s">
        <v>97</v>
      </c>
      <c r="C1819" t="s">
        <v>100</v>
      </c>
      <c r="D1819" t="s">
        <v>88</v>
      </c>
      <c r="E1819" t="s">
        <v>115</v>
      </c>
      <c r="F1819">
        <v>18</v>
      </c>
      <c r="G1819">
        <v>233.58404541015625</v>
      </c>
      <c r="H1819">
        <v>222.34025573730469</v>
      </c>
      <c r="I1819">
        <v>11.243790626525879</v>
      </c>
      <c r="J1819">
        <v>4.8135951161384583E-2</v>
      </c>
      <c r="K1819">
        <v>8.6404190063476563</v>
      </c>
      <c r="L1819">
        <v>10.178511619567871</v>
      </c>
      <c r="M1819">
        <v>11.243790626525879</v>
      </c>
      <c r="N1819">
        <v>12.309069633483887</v>
      </c>
      <c r="O1819">
        <v>13.847162246704102</v>
      </c>
      <c r="P1819">
        <v>7.9023995399475098</v>
      </c>
      <c r="Q1819">
        <v>14.585182189941406</v>
      </c>
      <c r="R1819">
        <v>2413</v>
      </c>
      <c r="S1819">
        <v>4.126673698425293</v>
      </c>
      <c r="T1819">
        <v>2.0314216613769531</v>
      </c>
      <c r="U1819">
        <v>85.508216857910156</v>
      </c>
      <c r="V1819">
        <v>101.94999694824219</v>
      </c>
      <c r="W1819">
        <v>92.119216918945313</v>
      </c>
    </row>
    <row r="1820" spans="1:23" x14ac:dyDescent="0.25">
      <c r="A1820" t="s">
        <v>85</v>
      </c>
      <c r="B1820" t="s">
        <v>97</v>
      </c>
      <c r="C1820" t="s">
        <v>100</v>
      </c>
      <c r="D1820" t="s">
        <v>88</v>
      </c>
      <c r="E1820" t="s">
        <v>115</v>
      </c>
      <c r="F1820">
        <v>19</v>
      </c>
      <c r="G1820">
        <v>223.98760986328125</v>
      </c>
      <c r="H1820">
        <v>217.03079223632812</v>
      </c>
      <c r="I1820">
        <v>6.9568276405334473</v>
      </c>
      <c r="J1820">
        <v>3.1058983877301216E-2</v>
      </c>
      <c r="K1820">
        <v>4.2407727241516113</v>
      </c>
      <c r="L1820">
        <v>5.8454399108886719</v>
      </c>
      <c r="M1820">
        <v>6.9568276405334473</v>
      </c>
      <c r="N1820">
        <v>8.0682153701782227</v>
      </c>
      <c r="O1820">
        <v>9.672882080078125</v>
      </c>
      <c r="P1820">
        <v>3.4708092212677002</v>
      </c>
      <c r="Q1820">
        <v>10.442846298217773</v>
      </c>
      <c r="R1820">
        <v>2413</v>
      </c>
      <c r="S1820">
        <v>4.4916396141052246</v>
      </c>
      <c r="T1820">
        <v>2.1193487644195557</v>
      </c>
      <c r="U1820">
        <v>85.508216857910156</v>
      </c>
      <c r="V1820">
        <v>101.94999694824219</v>
      </c>
      <c r="W1820">
        <v>91.223701477050781</v>
      </c>
    </row>
    <row r="1821" spans="1:23" x14ac:dyDescent="0.25">
      <c r="A1821" t="s">
        <v>85</v>
      </c>
      <c r="B1821" t="s">
        <v>97</v>
      </c>
      <c r="C1821" t="s">
        <v>100</v>
      </c>
      <c r="D1821" t="s">
        <v>88</v>
      </c>
      <c r="E1821" t="s">
        <v>115</v>
      </c>
      <c r="F1821">
        <v>20</v>
      </c>
      <c r="G1821">
        <v>219.30543518066406</v>
      </c>
      <c r="H1821">
        <v>217.66250610351562</v>
      </c>
      <c r="I1821">
        <v>1.6429393291473389</v>
      </c>
      <c r="J1821">
        <v>7.4915578588843346E-3</v>
      </c>
      <c r="K1821">
        <v>-1.0694591999053955</v>
      </c>
      <c r="L1821">
        <v>0.53304779529571533</v>
      </c>
      <c r="M1821">
        <v>1.6429393291473389</v>
      </c>
      <c r="N1821">
        <v>2.7528307437896729</v>
      </c>
      <c r="O1821">
        <v>4.3553380966186523</v>
      </c>
      <c r="P1821">
        <v>-1.8383865356445312</v>
      </c>
      <c r="Q1821">
        <v>5.124265193939209</v>
      </c>
      <c r="R1821">
        <v>2413</v>
      </c>
      <c r="S1821">
        <v>4.4795546531677246</v>
      </c>
      <c r="T1821">
        <v>2.1164958477020264</v>
      </c>
      <c r="U1821">
        <v>85.508216857910156</v>
      </c>
      <c r="V1821">
        <v>101.94999694824219</v>
      </c>
      <c r="W1821">
        <v>88.271743774414063</v>
      </c>
    </row>
    <row r="1822" spans="1:23" x14ac:dyDescent="0.25">
      <c r="A1822" t="s">
        <v>85</v>
      </c>
      <c r="B1822" t="s">
        <v>97</v>
      </c>
      <c r="C1822" t="s">
        <v>100</v>
      </c>
      <c r="D1822" t="s">
        <v>88</v>
      </c>
      <c r="E1822" t="s">
        <v>115</v>
      </c>
      <c r="F1822">
        <v>21</v>
      </c>
      <c r="G1822">
        <v>209.89169311523437</v>
      </c>
      <c r="H1822">
        <v>210.21818542480469</v>
      </c>
      <c r="I1822">
        <v>-0.32651248574256897</v>
      </c>
      <c r="J1822">
        <v>-1.5556237194687128E-3</v>
      </c>
      <c r="K1822">
        <v>-3.0970737934112549</v>
      </c>
      <c r="L1822">
        <v>-1.4602037668228149</v>
      </c>
      <c r="M1822">
        <v>-0.32651248574256897</v>
      </c>
      <c r="N1822">
        <v>0.80717873573303223</v>
      </c>
      <c r="O1822">
        <v>2.4440488815307617</v>
      </c>
      <c r="P1822">
        <v>-3.8824894428253174</v>
      </c>
      <c r="Q1822">
        <v>3.2294645309448242</v>
      </c>
      <c r="R1822">
        <v>2413</v>
      </c>
      <c r="S1822">
        <v>4.6737270355224609</v>
      </c>
      <c r="T1822">
        <v>2.1618804931640625</v>
      </c>
      <c r="U1822">
        <v>85.508216857910156</v>
      </c>
      <c r="V1822">
        <v>101.94999694824219</v>
      </c>
      <c r="W1822">
        <v>86.419990539550781</v>
      </c>
    </row>
    <row r="1823" spans="1:23" x14ac:dyDescent="0.25">
      <c r="A1823" t="s">
        <v>85</v>
      </c>
      <c r="B1823" t="s">
        <v>97</v>
      </c>
      <c r="C1823" t="s">
        <v>100</v>
      </c>
      <c r="D1823" t="s">
        <v>88</v>
      </c>
      <c r="E1823" t="s">
        <v>115</v>
      </c>
      <c r="F1823">
        <v>22</v>
      </c>
      <c r="G1823">
        <v>198.46878051757812</v>
      </c>
      <c r="H1823">
        <v>198.14862060546875</v>
      </c>
      <c r="I1823">
        <v>0.32015532255172729</v>
      </c>
      <c r="J1823">
        <v>1.6131268348544836E-3</v>
      </c>
      <c r="K1823">
        <v>-2.4054543972015381</v>
      </c>
      <c r="L1823">
        <v>-0.79514211416244507</v>
      </c>
      <c r="M1823">
        <v>0.32015532255172729</v>
      </c>
      <c r="N1823">
        <v>1.4354526996612549</v>
      </c>
      <c r="O1823">
        <v>3.0457651615142822</v>
      </c>
      <c r="P1823">
        <v>-3.1781268119812012</v>
      </c>
      <c r="Q1823">
        <v>3.8184375762939453</v>
      </c>
      <c r="R1823">
        <v>2413</v>
      </c>
      <c r="S1823">
        <v>4.5232977867126465</v>
      </c>
      <c r="T1823">
        <v>2.1268045902252197</v>
      </c>
      <c r="U1823">
        <v>85.508216857910156</v>
      </c>
      <c r="V1823">
        <v>101.94999694824219</v>
      </c>
      <c r="W1823">
        <v>84.844009399414063</v>
      </c>
    </row>
    <row r="1824" spans="1:23" x14ac:dyDescent="0.25">
      <c r="A1824" t="s">
        <v>85</v>
      </c>
      <c r="B1824" t="s">
        <v>97</v>
      </c>
      <c r="C1824" t="s">
        <v>100</v>
      </c>
      <c r="D1824" t="s">
        <v>88</v>
      </c>
      <c r="E1824" t="s">
        <v>115</v>
      </c>
      <c r="F1824">
        <v>23</v>
      </c>
      <c r="G1824">
        <v>183.83024597167969</v>
      </c>
      <c r="H1824">
        <v>184.66459655761719</v>
      </c>
      <c r="I1824">
        <v>-0.83434522151947021</v>
      </c>
      <c r="J1824">
        <v>-4.5386720448732376E-3</v>
      </c>
      <c r="K1824">
        <v>-3.3271262645721436</v>
      </c>
      <c r="L1824">
        <v>-1.8543709516525269</v>
      </c>
      <c r="M1824">
        <v>-0.83434522151947021</v>
      </c>
      <c r="N1824">
        <v>0.1856805682182312</v>
      </c>
      <c r="O1824">
        <v>1.6584358215332031</v>
      </c>
      <c r="P1824">
        <v>-4.0337948799133301</v>
      </c>
      <c r="Q1824">
        <v>2.3651046752929687</v>
      </c>
      <c r="R1824">
        <v>2413</v>
      </c>
      <c r="S1824">
        <v>3.7835206985473633</v>
      </c>
      <c r="T1824">
        <v>1.9451273679733276</v>
      </c>
      <c r="U1824">
        <v>85.508216857910156</v>
      </c>
      <c r="V1824">
        <v>101.94999694824219</v>
      </c>
      <c r="W1824">
        <v>83.49407958984375</v>
      </c>
    </row>
    <row r="1825" spans="1:23" x14ac:dyDescent="0.25">
      <c r="A1825" t="s">
        <v>85</v>
      </c>
      <c r="B1825" t="s">
        <v>97</v>
      </c>
      <c r="C1825" t="s">
        <v>100</v>
      </c>
      <c r="D1825" t="s">
        <v>88</v>
      </c>
      <c r="E1825" t="s">
        <v>115</v>
      </c>
      <c r="F1825">
        <v>24</v>
      </c>
      <c r="G1825">
        <v>174.37171936035156</v>
      </c>
      <c r="H1825">
        <v>177.19105529785156</v>
      </c>
      <c r="I1825">
        <v>-2.8193426132202148</v>
      </c>
      <c r="J1825">
        <v>-1.6168577596545219E-2</v>
      </c>
      <c r="K1825">
        <v>-5.2443661689758301</v>
      </c>
      <c r="L1825">
        <v>-3.8116426467895508</v>
      </c>
      <c r="M1825">
        <v>-2.8193426132202148</v>
      </c>
      <c r="N1825">
        <v>-1.8270425796508789</v>
      </c>
      <c r="O1825">
        <v>-0.39431893825531006</v>
      </c>
      <c r="P1825">
        <v>-5.9318265914916992</v>
      </c>
      <c r="Q1825">
        <v>0.29314157366752625</v>
      </c>
      <c r="R1825">
        <v>2413</v>
      </c>
      <c r="S1825">
        <v>3.5806329250335693</v>
      </c>
      <c r="T1825">
        <v>1.8922560214996338</v>
      </c>
      <c r="U1825">
        <v>85.508216857910156</v>
      </c>
      <c r="V1825">
        <v>101.94999694824219</v>
      </c>
      <c r="W1825">
        <v>82.2421875</v>
      </c>
    </row>
    <row r="1826" spans="1:23" x14ac:dyDescent="0.25">
      <c r="A1826" t="s">
        <v>85</v>
      </c>
      <c r="B1826" t="s">
        <v>97</v>
      </c>
      <c r="C1826" t="s">
        <v>100</v>
      </c>
      <c r="D1826" t="s">
        <v>88</v>
      </c>
      <c r="E1826" t="s">
        <v>116</v>
      </c>
      <c r="F1826">
        <v>1</v>
      </c>
      <c r="G1826">
        <v>127.17296600341797</v>
      </c>
      <c r="H1826">
        <v>127.085205078125</v>
      </c>
      <c r="I1826">
        <v>8.7756536900997162E-2</v>
      </c>
      <c r="J1826">
        <v>6.900565349496901E-4</v>
      </c>
      <c r="K1826">
        <v>-2.7510209083557129</v>
      </c>
      <c r="L1826">
        <v>-1.0738482475280762</v>
      </c>
      <c r="M1826">
        <v>8.7756536900997162E-2</v>
      </c>
      <c r="N1826">
        <v>1.2493612766265869</v>
      </c>
      <c r="O1826">
        <v>2.9265339374542236</v>
      </c>
      <c r="P1826">
        <v>-3.5557749271392822</v>
      </c>
      <c r="Q1826">
        <v>3.731287956237793</v>
      </c>
      <c r="R1826">
        <v>2418</v>
      </c>
      <c r="S1826">
        <v>4.9067115783691406</v>
      </c>
      <c r="T1826">
        <v>2.2151098251342773</v>
      </c>
      <c r="U1826">
        <v>71.398078918457031</v>
      </c>
      <c r="V1826">
        <v>88.210342407226563</v>
      </c>
      <c r="W1826">
        <v>64.633766174316406</v>
      </c>
    </row>
    <row r="1827" spans="1:23" x14ac:dyDescent="0.25">
      <c r="A1827" t="s">
        <v>85</v>
      </c>
      <c r="B1827" t="s">
        <v>97</v>
      </c>
      <c r="C1827" t="s">
        <v>100</v>
      </c>
      <c r="D1827" t="s">
        <v>88</v>
      </c>
      <c r="E1827" t="s">
        <v>116</v>
      </c>
      <c r="F1827">
        <v>2</v>
      </c>
      <c r="G1827">
        <v>126.18807220458984</v>
      </c>
      <c r="H1827">
        <v>125.55502319335937</v>
      </c>
      <c r="I1827">
        <v>0.63304495811462402</v>
      </c>
      <c r="J1827">
        <v>5.0166784785687923E-3</v>
      </c>
      <c r="K1827">
        <v>-2.0756516456604004</v>
      </c>
      <c r="L1827">
        <v>-0.47533172369003296</v>
      </c>
      <c r="M1827">
        <v>0.63304495811462402</v>
      </c>
      <c r="N1827">
        <v>1.7414216995239258</v>
      </c>
      <c r="O1827">
        <v>3.3417415618896484</v>
      </c>
      <c r="P1827">
        <v>-2.8435294628143311</v>
      </c>
      <c r="Q1827">
        <v>4.109619140625</v>
      </c>
      <c r="R1827">
        <v>2418</v>
      </c>
      <c r="S1827">
        <v>4.4673357009887695</v>
      </c>
      <c r="T1827">
        <v>2.1136071681976318</v>
      </c>
      <c r="U1827">
        <v>71.398078918457031</v>
      </c>
      <c r="V1827">
        <v>88.210342407226563</v>
      </c>
      <c r="W1827">
        <v>63.936248779296875</v>
      </c>
    </row>
    <row r="1828" spans="1:23" x14ac:dyDescent="0.25">
      <c r="A1828" t="s">
        <v>85</v>
      </c>
      <c r="B1828" t="s">
        <v>97</v>
      </c>
      <c r="C1828" t="s">
        <v>100</v>
      </c>
      <c r="D1828" t="s">
        <v>88</v>
      </c>
      <c r="E1828" t="s">
        <v>116</v>
      </c>
      <c r="F1828">
        <v>3</v>
      </c>
      <c r="G1828">
        <v>125.70408630371094</v>
      </c>
      <c r="H1828">
        <v>123.75690460205078</v>
      </c>
      <c r="I1828">
        <v>1.947182297706604</v>
      </c>
      <c r="J1828">
        <v>1.5490206889808178E-2</v>
      </c>
      <c r="K1828">
        <v>-0.74035614728927612</v>
      </c>
      <c r="L1828">
        <v>0.84746336936950684</v>
      </c>
      <c r="M1828">
        <v>1.947182297706604</v>
      </c>
      <c r="N1828">
        <v>3.0469012260437012</v>
      </c>
      <c r="O1828">
        <v>4.6347208023071289</v>
      </c>
      <c r="P1828">
        <v>-1.502236008644104</v>
      </c>
      <c r="Q1828">
        <v>5.3966007232666016</v>
      </c>
      <c r="R1828">
        <v>2418</v>
      </c>
      <c r="S1828">
        <v>4.3978176116943359</v>
      </c>
      <c r="T1828">
        <v>2.0970973968505859</v>
      </c>
      <c r="U1828">
        <v>71.398078918457031</v>
      </c>
      <c r="V1828">
        <v>88.210342407226563</v>
      </c>
      <c r="W1828">
        <v>63.301387786865234</v>
      </c>
    </row>
    <row r="1829" spans="1:23" x14ac:dyDescent="0.25">
      <c r="A1829" t="s">
        <v>85</v>
      </c>
      <c r="B1829" t="s">
        <v>97</v>
      </c>
      <c r="C1829" t="s">
        <v>100</v>
      </c>
      <c r="D1829" t="s">
        <v>88</v>
      </c>
      <c r="E1829" t="s">
        <v>116</v>
      </c>
      <c r="F1829">
        <v>4</v>
      </c>
      <c r="G1829">
        <v>129.2265625</v>
      </c>
      <c r="H1829">
        <v>127.63855743408203</v>
      </c>
      <c r="I1829">
        <v>1.5880048274993896</v>
      </c>
      <c r="J1829">
        <v>1.2288532219827175E-2</v>
      </c>
      <c r="K1829">
        <v>-0.96711623668670654</v>
      </c>
      <c r="L1829">
        <v>0.54246997833251953</v>
      </c>
      <c r="M1829">
        <v>1.5880048274993896</v>
      </c>
      <c r="N1829">
        <v>2.6335396766662598</v>
      </c>
      <c r="O1829">
        <v>4.1431260108947754</v>
      </c>
      <c r="P1829">
        <v>-1.6914575099945068</v>
      </c>
      <c r="Q1829">
        <v>4.8674674034118652</v>
      </c>
      <c r="R1829">
        <v>2418</v>
      </c>
      <c r="S1829">
        <v>3.9751250743865967</v>
      </c>
      <c r="T1829">
        <v>1.9937715530395508</v>
      </c>
      <c r="U1829">
        <v>71.398078918457031</v>
      </c>
      <c r="V1829">
        <v>88.210342407226563</v>
      </c>
      <c r="W1829">
        <v>62.410888671875</v>
      </c>
    </row>
    <row r="1830" spans="1:23" x14ac:dyDescent="0.25">
      <c r="A1830" t="s">
        <v>85</v>
      </c>
      <c r="B1830" t="s">
        <v>97</v>
      </c>
      <c r="C1830" t="s">
        <v>100</v>
      </c>
      <c r="D1830" t="s">
        <v>88</v>
      </c>
      <c r="E1830" t="s">
        <v>116</v>
      </c>
      <c r="F1830">
        <v>5</v>
      </c>
      <c r="G1830">
        <v>142.2376708984375</v>
      </c>
      <c r="H1830">
        <v>140.62556457519531</v>
      </c>
      <c r="I1830">
        <v>1.6121088266372681</v>
      </c>
      <c r="J1830">
        <v>1.1333908885717392E-2</v>
      </c>
      <c r="K1830">
        <v>-0.90527182817459106</v>
      </c>
      <c r="L1830">
        <v>0.58201706409454346</v>
      </c>
      <c r="M1830">
        <v>1.6121088266372681</v>
      </c>
      <c r="N1830">
        <v>2.6422004699707031</v>
      </c>
      <c r="O1830">
        <v>4.1294894218444824</v>
      </c>
      <c r="P1830">
        <v>-1.6189142465591431</v>
      </c>
      <c r="Q1830">
        <v>4.8431320190429687</v>
      </c>
      <c r="R1830">
        <v>2418</v>
      </c>
      <c r="S1830">
        <v>3.8585631847381592</v>
      </c>
      <c r="T1830">
        <v>1.964322566986084</v>
      </c>
      <c r="U1830">
        <v>71.398078918457031</v>
      </c>
      <c r="V1830">
        <v>88.210342407226563</v>
      </c>
      <c r="W1830">
        <v>61.597324371337891</v>
      </c>
    </row>
    <row r="1831" spans="1:23" x14ac:dyDescent="0.25">
      <c r="A1831" t="s">
        <v>85</v>
      </c>
      <c r="B1831" t="s">
        <v>97</v>
      </c>
      <c r="C1831" t="s">
        <v>100</v>
      </c>
      <c r="D1831" t="s">
        <v>88</v>
      </c>
      <c r="E1831" t="s">
        <v>116</v>
      </c>
      <c r="F1831">
        <v>6</v>
      </c>
      <c r="G1831">
        <v>170.18478393554687</v>
      </c>
      <c r="H1831">
        <v>168.0574951171875</v>
      </c>
      <c r="I1831">
        <v>2.1272797584533691</v>
      </c>
      <c r="J1831">
        <v>1.2499823234975338E-2</v>
      </c>
      <c r="K1831">
        <v>-0.3454817533493042</v>
      </c>
      <c r="L1831">
        <v>1.1154457330703735</v>
      </c>
      <c r="M1831">
        <v>2.1272797584533691</v>
      </c>
      <c r="N1831">
        <v>3.1391136646270752</v>
      </c>
      <c r="O1831">
        <v>4.600041389465332</v>
      </c>
      <c r="P1831">
        <v>-1.0464752912521362</v>
      </c>
      <c r="Q1831">
        <v>5.3010349273681641</v>
      </c>
      <c r="R1831">
        <v>2418</v>
      </c>
      <c r="S1831">
        <v>3.7229938507080078</v>
      </c>
      <c r="T1831">
        <v>1.9295060634613037</v>
      </c>
      <c r="U1831">
        <v>71.398078918457031</v>
      </c>
      <c r="V1831">
        <v>88.210342407226563</v>
      </c>
      <c r="W1831">
        <v>61.126590728759766</v>
      </c>
    </row>
    <row r="1832" spans="1:23" x14ac:dyDescent="0.25">
      <c r="A1832" t="s">
        <v>85</v>
      </c>
      <c r="B1832" t="s">
        <v>97</v>
      </c>
      <c r="C1832" t="s">
        <v>100</v>
      </c>
      <c r="D1832" t="s">
        <v>88</v>
      </c>
      <c r="E1832" t="s">
        <v>116</v>
      </c>
      <c r="F1832">
        <v>7</v>
      </c>
      <c r="G1832">
        <v>199.02081298828125</v>
      </c>
      <c r="H1832">
        <v>198.27119445800781</v>
      </c>
      <c r="I1832">
        <v>0.74962717294692993</v>
      </c>
      <c r="J1832">
        <v>3.7665767595171928E-3</v>
      </c>
      <c r="K1832">
        <v>-1.7301324605941772</v>
      </c>
      <c r="L1832">
        <v>-0.2650703489780426</v>
      </c>
      <c r="M1832">
        <v>0.74962717294692993</v>
      </c>
      <c r="N1832">
        <v>1.7643246650695801</v>
      </c>
      <c r="O1832">
        <v>3.2293868064880371</v>
      </c>
      <c r="P1832">
        <v>-2.4331097602844238</v>
      </c>
      <c r="Q1832">
        <v>3.9323642253875732</v>
      </c>
      <c r="R1832">
        <v>2418</v>
      </c>
      <c r="S1832">
        <v>3.744096040725708</v>
      </c>
      <c r="T1832">
        <v>1.9349666833877563</v>
      </c>
      <c r="U1832">
        <v>71.398078918457031</v>
      </c>
      <c r="V1832">
        <v>88.210342407226563</v>
      </c>
      <c r="W1832">
        <v>60.736419677734375</v>
      </c>
    </row>
    <row r="1833" spans="1:23" x14ac:dyDescent="0.25">
      <c r="A1833" t="s">
        <v>85</v>
      </c>
      <c r="B1833" t="s">
        <v>97</v>
      </c>
      <c r="C1833" t="s">
        <v>100</v>
      </c>
      <c r="D1833" t="s">
        <v>88</v>
      </c>
      <c r="E1833" t="s">
        <v>116</v>
      </c>
      <c r="F1833">
        <v>8</v>
      </c>
      <c r="G1833">
        <v>219.74203491210937</v>
      </c>
      <c r="H1833">
        <v>218.01959228515625</v>
      </c>
      <c r="I1833">
        <v>1.7224394083023071</v>
      </c>
      <c r="J1833">
        <v>7.8384615480899811E-3</v>
      </c>
      <c r="K1833">
        <v>-0.71084439754486084</v>
      </c>
      <c r="L1833">
        <v>0.72675943374633789</v>
      </c>
      <c r="M1833">
        <v>1.7224394083023071</v>
      </c>
      <c r="N1833">
        <v>2.7181193828582764</v>
      </c>
      <c r="O1833">
        <v>4.1557230949401855</v>
      </c>
      <c r="P1833">
        <v>-1.4006465673446655</v>
      </c>
      <c r="Q1833">
        <v>4.8455252647399902</v>
      </c>
      <c r="R1833">
        <v>2418</v>
      </c>
      <c r="S1833">
        <v>3.6050670146942139</v>
      </c>
      <c r="T1833">
        <v>1.8987014293670654</v>
      </c>
      <c r="U1833">
        <v>71.398078918457031</v>
      </c>
      <c r="V1833">
        <v>88.210342407226563</v>
      </c>
      <c r="W1833">
        <v>62.858604431152344</v>
      </c>
    </row>
    <row r="1834" spans="1:23" x14ac:dyDescent="0.25">
      <c r="A1834" t="s">
        <v>85</v>
      </c>
      <c r="B1834" t="s">
        <v>97</v>
      </c>
      <c r="C1834" t="s">
        <v>100</v>
      </c>
      <c r="D1834" t="s">
        <v>88</v>
      </c>
      <c r="E1834" t="s">
        <v>116</v>
      </c>
      <c r="F1834">
        <v>9</v>
      </c>
      <c r="G1834">
        <v>239.15312194824219</v>
      </c>
      <c r="H1834">
        <v>238.11785888671875</v>
      </c>
      <c r="I1834">
        <v>1.0352605581283569</v>
      </c>
      <c r="J1834">
        <v>4.3288609012961388E-3</v>
      </c>
      <c r="K1834">
        <v>-1.4387787580490112</v>
      </c>
      <c r="L1834">
        <v>2.2903727367520332E-2</v>
      </c>
      <c r="M1834">
        <v>1.0352605581283569</v>
      </c>
      <c r="N1834">
        <v>2.0476174354553223</v>
      </c>
      <c r="O1834">
        <v>3.5092997550964355</v>
      </c>
      <c r="P1834">
        <v>-2.1401345729827881</v>
      </c>
      <c r="Q1834">
        <v>4.210655689239502</v>
      </c>
      <c r="R1834">
        <v>2418</v>
      </c>
      <c r="S1834">
        <v>3.7268424034118652</v>
      </c>
      <c r="T1834">
        <v>1.9305031299591064</v>
      </c>
      <c r="U1834">
        <v>71.398078918457031</v>
      </c>
      <c r="V1834">
        <v>88.210342407226563</v>
      </c>
      <c r="W1834">
        <v>67.209815979003906</v>
      </c>
    </row>
    <row r="1835" spans="1:23" x14ac:dyDescent="0.25">
      <c r="A1835" t="s">
        <v>85</v>
      </c>
      <c r="B1835" t="s">
        <v>97</v>
      </c>
      <c r="C1835" t="s">
        <v>100</v>
      </c>
      <c r="D1835" t="s">
        <v>88</v>
      </c>
      <c r="E1835" t="s">
        <v>116</v>
      </c>
      <c r="F1835">
        <v>10</v>
      </c>
      <c r="G1835">
        <v>249.69381713867187</v>
      </c>
      <c r="H1835">
        <v>250.20304870605469</v>
      </c>
      <c r="I1835">
        <v>-0.50923359394073486</v>
      </c>
      <c r="J1835">
        <v>-2.0394320599734783E-3</v>
      </c>
      <c r="K1835">
        <v>-3.199188232421875</v>
      </c>
      <c r="L1835">
        <v>-1.6099412441253662</v>
      </c>
      <c r="M1835">
        <v>-0.50923359394073486</v>
      </c>
      <c r="N1835">
        <v>0.59147405624389648</v>
      </c>
      <c r="O1835">
        <v>2.1807210445404053</v>
      </c>
      <c r="P1835">
        <v>-3.9617531299591064</v>
      </c>
      <c r="Q1835">
        <v>2.9432859420776367</v>
      </c>
      <c r="R1835">
        <v>2418</v>
      </c>
      <c r="S1835">
        <v>4.4057292938232422</v>
      </c>
      <c r="T1835">
        <v>2.0989828109741211</v>
      </c>
      <c r="U1835">
        <v>71.398078918457031</v>
      </c>
      <c r="V1835">
        <v>88.210342407226563</v>
      </c>
      <c r="W1835">
        <v>71.552825927734375</v>
      </c>
    </row>
    <row r="1836" spans="1:23" x14ac:dyDescent="0.25">
      <c r="A1836" t="s">
        <v>85</v>
      </c>
      <c r="B1836" t="s">
        <v>97</v>
      </c>
      <c r="C1836" t="s">
        <v>100</v>
      </c>
      <c r="D1836" t="s">
        <v>88</v>
      </c>
      <c r="E1836" t="s">
        <v>116</v>
      </c>
      <c r="F1836">
        <v>11</v>
      </c>
      <c r="G1836">
        <v>259.5140380859375</v>
      </c>
      <c r="H1836">
        <v>257.67715454101562</v>
      </c>
      <c r="I1836">
        <v>1.8368802070617676</v>
      </c>
      <c r="J1836">
        <v>7.0781535468995571E-3</v>
      </c>
      <c r="K1836">
        <v>-1.2120155096054077</v>
      </c>
      <c r="L1836">
        <v>0.58929675817489624</v>
      </c>
      <c r="M1836">
        <v>1.8368802070617676</v>
      </c>
      <c r="N1836">
        <v>3.0844635963439941</v>
      </c>
      <c r="O1836">
        <v>4.8857760429382324</v>
      </c>
      <c r="P1836">
        <v>-2.0763351917266846</v>
      </c>
      <c r="Q1836">
        <v>5.7500953674316406</v>
      </c>
      <c r="R1836">
        <v>2418</v>
      </c>
      <c r="S1836">
        <v>5.6599545478820801</v>
      </c>
      <c r="T1836">
        <v>2.379065990447998</v>
      </c>
      <c r="U1836">
        <v>71.398078918457031</v>
      </c>
      <c r="V1836">
        <v>88.210342407226563</v>
      </c>
      <c r="W1836">
        <v>75.19976806640625</v>
      </c>
    </row>
    <row r="1837" spans="1:23" x14ac:dyDescent="0.25">
      <c r="A1837" t="s">
        <v>85</v>
      </c>
      <c r="B1837" t="s">
        <v>97</v>
      </c>
      <c r="C1837" t="s">
        <v>100</v>
      </c>
      <c r="D1837" t="s">
        <v>88</v>
      </c>
      <c r="E1837" t="s">
        <v>116</v>
      </c>
      <c r="F1837">
        <v>12</v>
      </c>
      <c r="G1837">
        <v>260.53729248046875</v>
      </c>
      <c r="H1837">
        <v>260.8104248046875</v>
      </c>
      <c r="I1837">
        <v>-0.27313330769538879</v>
      </c>
      <c r="J1837">
        <v>-1.0483462829142809E-3</v>
      </c>
      <c r="K1837">
        <v>-2.9405055046081543</v>
      </c>
      <c r="L1837">
        <v>-1.3646004199981689</v>
      </c>
      <c r="M1837">
        <v>-0.27313330769538879</v>
      </c>
      <c r="N1837">
        <v>0.81833374500274658</v>
      </c>
      <c r="O1837">
        <v>2.3942387104034424</v>
      </c>
      <c r="P1837">
        <v>-3.6966683864593506</v>
      </c>
      <c r="Q1837">
        <v>3.1504018306732178</v>
      </c>
      <c r="R1837">
        <v>2418</v>
      </c>
      <c r="S1837">
        <v>4.3320660591125488</v>
      </c>
      <c r="T1837">
        <v>2.0813615322113037</v>
      </c>
      <c r="U1837">
        <v>71.398078918457031</v>
      </c>
      <c r="V1837">
        <v>88.210342407226563</v>
      </c>
      <c r="W1837">
        <v>78.1156005859375</v>
      </c>
    </row>
    <row r="1838" spans="1:23" x14ac:dyDescent="0.25">
      <c r="A1838" t="s">
        <v>85</v>
      </c>
      <c r="B1838" t="s">
        <v>97</v>
      </c>
      <c r="C1838" t="s">
        <v>100</v>
      </c>
      <c r="D1838" t="s">
        <v>88</v>
      </c>
      <c r="E1838" t="s">
        <v>116</v>
      </c>
      <c r="F1838">
        <v>13</v>
      </c>
      <c r="G1838">
        <v>258.62591552734375</v>
      </c>
      <c r="H1838">
        <v>258.14767456054687</v>
      </c>
      <c r="I1838">
        <v>0.478240966796875</v>
      </c>
      <c r="J1838">
        <v>1.8491609953343868E-3</v>
      </c>
      <c r="K1838">
        <v>-2.0155913829803467</v>
      </c>
      <c r="L1838">
        <v>-0.54221504926681519</v>
      </c>
      <c r="M1838">
        <v>0.478240966796875</v>
      </c>
      <c r="N1838">
        <v>1.4986969232559204</v>
      </c>
      <c r="O1838">
        <v>2.9720733165740967</v>
      </c>
      <c r="P1838">
        <v>-2.7225582599639893</v>
      </c>
      <c r="Q1838">
        <v>3.6790401935577393</v>
      </c>
      <c r="R1838">
        <v>2418</v>
      </c>
      <c r="S1838">
        <v>3.786712646484375</v>
      </c>
      <c r="T1838">
        <v>1.9459477663040161</v>
      </c>
      <c r="U1838">
        <v>71.398078918457031</v>
      </c>
      <c r="V1838">
        <v>88.210342407226563</v>
      </c>
      <c r="W1838">
        <v>80.23272705078125</v>
      </c>
    </row>
    <row r="1839" spans="1:23" x14ac:dyDescent="0.25">
      <c r="A1839" t="s">
        <v>85</v>
      </c>
      <c r="B1839" t="s">
        <v>97</v>
      </c>
      <c r="C1839" t="s">
        <v>100</v>
      </c>
      <c r="D1839" t="s">
        <v>88</v>
      </c>
      <c r="E1839" t="s">
        <v>116</v>
      </c>
      <c r="F1839">
        <v>14</v>
      </c>
      <c r="G1839">
        <v>262.90280151367187</v>
      </c>
      <c r="H1839">
        <v>258.21575927734375</v>
      </c>
      <c r="I1839">
        <v>4.6870489120483398</v>
      </c>
      <c r="J1839">
        <v>1.7828067764639854E-2</v>
      </c>
      <c r="K1839">
        <v>2.0210385322570801</v>
      </c>
      <c r="L1839">
        <v>3.5961391925811768</v>
      </c>
      <c r="M1839">
        <v>4.6870489120483398</v>
      </c>
      <c r="N1839">
        <v>5.777958869934082</v>
      </c>
      <c r="O1839">
        <v>7.3530592918395996</v>
      </c>
      <c r="P1839">
        <v>1.2652617692947388</v>
      </c>
      <c r="Q1839">
        <v>8.1088361740112305</v>
      </c>
      <c r="R1839">
        <v>2418</v>
      </c>
      <c r="S1839">
        <v>4.327643871307373</v>
      </c>
      <c r="T1839">
        <v>2.080298900604248</v>
      </c>
      <c r="U1839">
        <v>71.398078918457031</v>
      </c>
      <c r="V1839">
        <v>88.210342407226563</v>
      </c>
      <c r="W1839">
        <v>81.707687377929687</v>
      </c>
    </row>
    <row r="1840" spans="1:23" x14ac:dyDescent="0.25">
      <c r="A1840" t="s">
        <v>85</v>
      </c>
      <c r="B1840" t="s">
        <v>97</v>
      </c>
      <c r="C1840" t="s">
        <v>100</v>
      </c>
      <c r="D1840" t="s">
        <v>88</v>
      </c>
      <c r="E1840" t="s">
        <v>116</v>
      </c>
      <c r="F1840">
        <v>15</v>
      </c>
      <c r="G1840">
        <v>256.67626953125</v>
      </c>
      <c r="H1840">
        <v>244.53240966796875</v>
      </c>
      <c r="I1840">
        <v>12.143874168395996</v>
      </c>
      <c r="J1840">
        <v>4.7312024980783463E-2</v>
      </c>
      <c r="K1840">
        <v>9.5733041763305664</v>
      </c>
      <c r="L1840">
        <v>11.092018127441406</v>
      </c>
      <c r="M1840">
        <v>12.143874168395996</v>
      </c>
      <c r="N1840">
        <v>13.195730209350586</v>
      </c>
      <c r="O1840">
        <v>14.714444160461426</v>
      </c>
      <c r="P1840">
        <v>8.8445835113525391</v>
      </c>
      <c r="Q1840">
        <v>15.443164825439453</v>
      </c>
      <c r="R1840">
        <v>2418</v>
      </c>
      <c r="S1840">
        <v>4.0233402252197266</v>
      </c>
      <c r="T1840">
        <v>2.005826473236084</v>
      </c>
      <c r="U1840">
        <v>71.398078918457031</v>
      </c>
      <c r="V1840">
        <v>88.210342407226563</v>
      </c>
      <c r="W1840">
        <v>82.586929321289063</v>
      </c>
    </row>
    <row r="1841" spans="1:23" x14ac:dyDescent="0.25">
      <c r="A1841" t="s">
        <v>85</v>
      </c>
      <c r="B1841" t="s">
        <v>97</v>
      </c>
      <c r="C1841" t="s">
        <v>100</v>
      </c>
      <c r="D1841" t="s">
        <v>88</v>
      </c>
      <c r="E1841" t="s">
        <v>116</v>
      </c>
      <c r="F1841">
        <v>16</v>
      </c>
      <c r="G1841">
        <v>243.577392578125</v>
      </c>
      <c r="H1841">
        <v>230.89469909667969</v>
      </c>
      <c r="I1841">
        <v>12.682695388793945</v>
      </c>
      <c r="J1841">
        <v>5.2068442106246948E-2</v>
      </c>
      <c r="K1841">
        <v>10.244433403015137</v>
      </c>
      <c r="L1841">
        <v>11.684978485107422</v>
      </c>
      <c r="M1841">
        <v>12.682695388793945</v>
      </c>
      <c r="N1841">
        <v>13.680412292480469</v>
      </c>
      <c r="O1841">
        <v>15.120957374572754</v>
      </c>
      <c r="P1841">
        <v>9.5532207489013672</v>
      </c>
      <c r="Q1841">
        <v>15.812170028686523</v>
      </c>
      <c r="R1841">
        <v>2418</v>
      </c>
      <c r="S1841">
        <v>3.6198325157165527</v>
      </c>
      <c r="T1841">
        <v>1.9025857448577881</v>
      </c>
      <c r="U1841">
        <v>71.398078918457031</v>
      </c>
      <c r="V1841">
        <v>88.210342407226563</v>
      </c>
      <c r="W1841">
        <v>82.673812866210938</v>
      </c>
    </row>
    <row r="1842" spans="1:23" x14ac:dyDescent="0.25">
      <c r="A1842" t="s">
        <v>85</v>
      </c>
      <c r="B1842" t="s">
        <v>97</v>
      </c>
      <c r="C1842" t="s">
        <v>100</v>
      </c>
      <c r="D1842" t="s">
        <v>88</v>
      </c>
      <c r="E1842" t="s">
        <v>116</v>
      </c>
      <c r="F1842">
        <v>17</v>
      </c>
      <c r="G1842">
        <v>227.81866455078125</v>
      </c>
      <c r="H1842">
        <v>216.12109375</v>
      </c>
      <c r="I1842">
        <v>11.697578430175781</v>
      </c>
      <c r="J1842">
        <v>5.1346004009246826E-2</v>
      </c>
      <c r="K1842">
        <v>9.3028469085693359</v>
      </c>
      <c r="L1842">
        <v>10.717674255371094</v>
      </c>
      <c r="M1842">
        <v>11.697578430175781</v>
      </c>
      <c r="N1842">
        <v>12.677482604980469</v>
      </c>
      <c r="O1842">
        <v>14.092309951782227</v>
      </c>
      <c r="P1842">
        <v>8.6239738464355469</v>
      </c>
      <c r="Q1842">
        <v>14.771183013916016</v>
      </c>
      <c r="R1842">
        <v>2418</v>
      </c>
      <c r="S1842">
        <v>3.4917359352111816</v>
      </c>
      <c r="T1842">
        <v>1.8686187267303467</v>
      </c>
      <c r="U1842">
        <v>71.398078918457031</v>
      </c>
      <c r="V1842">
        <v>88.210342407226563</v>
      </c>
      <c r="W1842">
        <v>82.268035888671875</v>
      </c>
    </row>
    <row r="1843" spans="1:23" x14ac:dyDescent="0.25">
      <c r="A1843" t="s">
        <v>85</v>
      </c>
      <c r="B1843" t="s">
        <v>97</v>
      </c>
      <c r="C1843" t="s">
        <v>100</v>
      </c>
      <c r="D1843" t="s">
        <v>88</v>
      </c>
      <c r="E1843" t="s">
        <v>116</v>
      </c>
      <c r="F1843">
        <v>18</v>
      </c>
      <c r="G1843">
        <v>212.54792785644531</v>
      </c>
      <c r="H1843">
        <v>201.53607177734375</v>
      </c>
      <c r="I1843">
        <v>11.011848449707031</v>
      </c>
      <c r="J1843">
        <v>5.1808778196573257E-2</v>
      </c>
      <c r="K1843">
        <v>8.7091226577758789</v>
      </c>
      <c r="L1843">
        <v>10.069591522216797</v>
      </c>
      <c r="M1843">
        <v>11.011848449707031</v>
      </c>
      <c r="N1843">
        <v>11.954105377197266</v>
      </c>
      <c r="O1843">
        <v>13.314574241638184</v>
      </c>
      <c r="P1843">
        <v>8.0563316345214844</v>
      </c>
      <c r="Q1843">
        <v>13.967365264892578</v>
      </c>
      <c r="R1843">
        <v>2418</v>
      </c>
      <c r="S1843">
        <v>3.2285857200622559</v>
      </c>
      <c r="T1843">
        <v>1.7968266010284424</v>
      </c>
      <c r="U1843">
        <v>71.398078918457031</v>
      </c>
      <c r="V1843">
        <v>88.210342407226563</v>
      </c>
      <c r="W1843">
        <v>80.77447509765625</v>
      </c>
    </row>
    <row r="1844" spans="1:23" x14ac:dyDescent="0.25">
      <c r="A1844" t="s">
        <v>85</v>
      </c>
      <c r="B1844" t="s">
        <v>97</v>
      </c>
      <c r="C1844" t="s">
        <v>100</v>
      </c>
      <c r="D1844" t="s">
        <v>88</v>
      </c>
      <c r="E1844" t="s">
        <v>116</v>
      </c>
      <c r="F1844">
        <v>19</v>
      </c>
      <c r="G1844">
        <v>203.14485168457031</v>
      </c>
      <c r="H1844">
        <v>200.07402038574219</v>
      </c>
      <c r="I1844">
        <v>3.0708327293395996</v>
      </c>
      <c r="J1844">
        <v>1.5116468071937561E-2</v>
      </c>
      <c r="K1844">
        <v>0.72425514459609985</v>
      </c>
      <c r="L1844">
        <v>2.1106321811676025</v>
      </c>
      <c r="M1844">
        <v>3.0708327293395996</v>
      </c>
      <c r="N1844">
        <v>4.0310330390930176</v>
      </c>
      <c r="O1844">
        <v>5.4174103736877441</v>
      </c>
      <c r="P1844">
        <v>5.9033039957284927E-2</v>
      </c>
      <c r="Q1844">
        <v>6.0826325416564941</v>
      </c>
      <c r="R1844">
        <v>2418</v>
      </c>
      <c r="S1844">
        <v>3.3527226448059082</v>
      </c>
      <c r="T1844">
        <v>1.8310441970825195</v>
      </c>
      <c r="U1844">
        <v>71.398078918457031</v>
      </c>
      <c r="V1844">
        <v>88.210342407226563</v>
      </c>
      <c r="W1844">
        <v>77.721855163574219</v>
      </c>
    </row>
    <row r="1845" spans="1:23" x14ac:dyDescent="0.25">
      <c r="A1845" t="s">
        <v>85</v>
      </c>
      <c r="B1845" t="s">
        <v>97</v>
      </c>
      <c r="C1845" t="s">
        <v>100</v>
      </c>
      <c r="D1845" t="s">
        <v>88</v>
      </c>
      <c r="E1845" t="s">
        <v>116</v>
      </c>
      <c r="F1845">
        <v>20</v>
      </c>
      <c r="G1845">
        <v>200.15553283691406</v>
      </c>
      <c r="H1845">
        <v>199.27960205078125</v>
      </c>
      <c r="I1845">
        <v>0.87592071294784546</v>
      </c>
      <c r="J1845">
        <v>4.3762004934251308E-3</v>
      </c>
      <c r="K1845">
        <v>-1.469058632850647</v>
      </c>
      <c r="L1845">
        <v>-8.3625853061676025E-2</v>
      </c>
      <c r="M1845">
        <v>0.87592071294784546</v>
      </c>
      <c r="N1845">
        <v>1.8354672193527222</v>
      </c>
      <c r="O1845">
        <v>3.2209000587463379</v>
      </c>
      <c r="P1845">
        <v>-2.1338276863098145</v>
      </c>
      <c r="Q1845">
        <v>3.8856692314147949</v>
      </c>
      <c r="R1845">
        <v>2418</v>
      </c>
      <c r="S1845">
        <v>3.3481576442718506</v>
      </c>
      <c r="T1845">
        <v>1.8297971487045288</v>
      </c>
      <c r="U1845">
        <v>71.398078918457031</v>
      </c>
      <c r="V1845">
        <v>88.210342407226563</v>
      </c>
      <c r="W1845">
        <v>74.373641967773437</v>
      </c>
    </row>
    <row r="1846" spans="1:23" x14ac:dyDescent="0.25">
      <c r="A1846" t="s">
        <v>85</v>
      </c>
      <c r="B1846" t="s">
        <v>97</v>
      </c>
      <c r="C1846" t="s">
        <v>100</v>
      </c>
      <c r="D1846" t="s">
        <v>88</v>
      </c>
      <c r="E1846" t="s">
        <v>116</v>
      </c>
      <c r="F1846">
        <v>21</v>
      </c>
      <c r="G1846">
        <v>192.32905578613281</v>
      </c>
      <c r="H1846">
        <v>190.74560546875</v>
      </c>
      <c r="I1846">
        <v>1.583446741104126</v>
      </c>
      <c r="J1846">
        <v>8.2330089062452316E-3</v>
      </c>
      <c r="K1846">
        <v>-0.85907447338104248</v>
      </c>
      <c r="L1846">
        <v>0.58398687839508057</v>
      </c>
      <c r="M1846">
        <v>1.583446741104126</v>
      </c>
      <c r="N1846">
        <v>2.5829067230224609</v>
      </c>
      <c r="O1846">
        <v>4.025968074798584</v>
      </c>
      <c r="P1846">
        <v>-1.5514953136444092</v>
      </c>
      <c r="Q1846">
        <v>4.718388557434082</v>
      </c>
      <c r="R1846">
        <v>2418</v>
      </c>
      <c r="S1846">
        <v>3.6324906349182129</v>
      </c>
      <c r="T1846">
        <v>1.9059094190597534</v>
      </c>
      <c r="U1846">
        <v>71.398078918457031</v>
      </c>
      <c r="V1846">
        <v>88.210342407226563</v>
      </c>
      <c r="W1846">
        <v>72.09295654296875</v>
      </c>
    </row>
    <row r="1847" spans="1:23" x14ac:dyDescent="0.25">
      <c r="A1847" t="s">
        <v>85</v>
      </c>
      <c r="B1847" t="s">
        <v>97</v>
      </c>
      <c r="C1847" t="s">
        <v>100</v>
      </c>
      <c r="D1847" t="s">
        <v>88</v>
      </c>
      <c r="E1847" t="s">
        <v>116</v>
      </c>
      <c r="F1847">
        <v>22</v>
      </c>
      <c r="G1847">
        <v>182.72630310058594</v>
      </c>
      <c r="H1847">
        <v>180.39875793457031</v>
      </c>
      <c r="I1847">
        <v>2.3275363445281982</v>
      </c>
      <c r="J1847">
        <v>1.2737828306853771E-2</v>
      </c>
      <c r="K1847">
        <v>-6.4134106040000916E-2</v>
      </c>
      <c r="L1847">
        <v>1.3488842248916626</v>
      </c>
      <c r="M1847">
        <v>2.3275363445281982</v>
      </c>
      <c r="N1847">
        <v>3.3061885833740234</v>
      </c>
      <c r="O1847">
        <v>4.7192068099975586</v>
      </c>
      <c r="P1847">
        <v>-0.74213945865631104</v>
      </c>
      <c r="Q1847">
        <v>5.397212028503418</v>
      </c>
      <c r="R1847">
        <v>2418</v>
      </c>
      <c r="S1847">
        <v>3.4828157424926758</v>
      </c>
      <c r="T1847">
        <v>1.8662303686141968</v>
      </c>
      <c r="U1847">
        <v>71.398078918457031</v>
      </c>
      <c r="V1847">
        <v>88.210342407226563</v>
      </c>
      <c r="W1847">
        <v>70.125267028808594</v>
      </c>
    </row>
    <row r="1848" spans="1:23" x14ac:dyDescent="0.25">
      <c r="A1848" t="s">
        <v>85</v>
      </c>
      <c r="B1848" t="s">
        <v>97</v>
      </c>
      <c r="C1848" t="s">
        <v>100</v>
      </c>
      <c r="D1848" t="s">
        <v>88</v>
      </c>
      <c r="E1848" t="s">
        <v>116</v>
      </c>
      <c r="F1848">
        <v>23</v>
      </c>
      <c r="G1848">
        <v>170.18919372558594</v>
      </c>
      <c r="H1848">
        <v>167.36785888671875</v>
      </c>
      <c r="I1848">
        <v>2.8213319778442383</v>
      </c>
      <c r="J1848">
        <v>1.6577621921896935E-2</v>
      </c>
      <c r="K1848">
        <v>0.53559118509292603</v>
      </c>
      <c r="L1848">
        <v>1.8860253095626831</v>
      </c>
      <c r="M1848">
        <v>2.8213319778442383</v>
      </c>
      <c r="N1848">
        <v>3.7566385269165039</v>
      </c>
      <c r="O1848">
        <v>5.1070728302001953</v>
      </c>
      <c r="P1848">
        <v>-0.11238459497690201</v>
      </c>
      <c r="Q1848">
        <v>5.7550487518310547</v>
      </c>
      <c r="R1848">
        <v>2418</v>
      </c>
      <c r="S1848">
        <v>3.1811325550079346</v>
      </c>
      <c r="T1848">
        <v>1.7835730314254761</v>
      </c>
      <c r="U1848">
        <v>71.398078918457031</v>
      </c>
      <c r="V1848">
        <v>88.210342407226563</v>
      </c>
      <c r="W1848">
        <v>68.634780883789063</v>
      </c>
    </row>
    <row r="1849" spans="1:23" x14ac:dyDescent="0.25">
      <c r="A1849" t="s">
        <v>85</v>
      </c>
      <c r="B1849" t="s">
        <v>97</v>
      </c>
      <c r="C1849" t="s">
        <v>100</v>
      </c>
      <c r="D1849" t="s">
        <v>88</v>
      </c>
      <c r="E1849" t="s">
        <v>116</v>
      </c>
      <c r="F1849">
        <v>24</v>
      </c>
      <c r="G1849">
        <v>160.40505981445312</v>
      </c>
      <c r="H1849">
        <v>160.37394714355469</v>
      </c>
      <c r="I1849">
        <v>3.111618384718895E-2</v>
      </c>
      <c r="J1849">
        <v>1.9398504809942096E-4</v>
      </c>
      <c r="K1849">
        <v>-2.1816079616546631</v>
      </c>
      <c r="L1849">
        <v>-0.87431257963180542</v>
      </c>
      <c r="M1849">
        <v>3.111618384718895E-2</v>
      </c>
      <c r="N1849">
        <v>0.93654495477676392</v>
      </c>
      <c r="O1849">
        <v>2.243840217590332</v>
      </c>
      <c r="P1849">
        <v>-2.8088843822479248</v>
      </c>
      <c r="Q1849">
        <v>2.8711168766021729</v>
      </c>
      <c r="R1849">
        <v>2418</v>
      </c>
      <c r="S1849">
        <v>2.9811398983001709</v>
      </c>
      <c r="T1849">
        <v>1.726597785949707</v>
      </c>
      <c r="U1849">
        <v>71.398078918457031</v>
      </c>
      <c r="V1849">
        <v>88.210342407226563</v>
      </c>
      <c r="W1849">
        <v>67.39532470703125</v>
      </c>
    </row>
    <row r="1850" spans="1:23" x14ac:dyDescent="0.25">
      <c r="A1850" t="s">
        <v>85</v>
      </c>
      <c r="B1850" t="s">
        <v>97</v>
      </c>
      <c r="C1850" t="s">
        <v>100</v>
      </c>
      <c r="D1850" t="s">
        <v>88</v>
      </c>
      <c r="E1850" t="s">
        <v>117</v>
      </c>
      <c r="F1850">
        <v>1</v>
      </c>
      <c r="G1850">
        <v>152.34042358398438</v>
      </c>
      <c r="H1850">
        <v>153.69854736328125</v>
      </c>
      <c r="I1850">
        <v>-1.3581101894378662</v>
      </c>
      <c r="J1850">
        <v>-8.9149689301848412E-3</v>
      </c>
      <c r="K1850">
        <v>-3.50882887840271</v>
      </c>
      <c r="L1850">
        <v>-2.2381668090820312</v>
      </c>
      <c r="M1850">
        <v>-1.3581101894378662</v>
      </c>
      <c r="N1850">
        <v>-0.47805348038673401</v>
      </c>
      <c r="O1850">
        <v>0.79260861873626709</v>
      </c>
      <c r="P1850">
        <v>-4.118527889251709</v>
      </c>
      <c r="Q1850">
        <v>1.4023075103759766</v>
      </c>
      <c r="R1850">
        <v>2420</v>
      </c>
      <c r="S1850">
        <v>2.8164050579071045</v>
      </c>
      <c r="T1850">
        <v>1.6782147884368896</v>
      </c>
      <c r="U1850">
        <v>73.235221862792969</v>
      </c>
      <c r="V1850">
        <v>91.748077392578125</v>
      </c>
      <c r="W1850">
        <v>66.506401062011719</v>
      </c>
    </row>
    <row r="1851" spans="1:23" x14ac:dyDescent="0.25">
      <c r="A1851" t="s">
        <v>85</v>
      </c>
      <c r="B1851" t="s">
        <v>97</v>
      </c>
      <c r="C1851" t="s">
        <v>100</v>
      </c>
      <c r="D1851" t="s">
        <v>88</v>
      </c>
      <c r="E1851" t="s">
        <v>117</v>
      </c>
      <c r="F1851">
        <v>2</v>
      </c>
      <c r="G1851">
        <v>146.96965026855469</v>
      </c>
      <c r="H1851">
        <v>149.10453796386719</v>
      </c>
      <c r="I1851">
        <v>-2.1348788738250732</v>
      </c>
      <c r="J1851">
        <v>-1.4525984413921833E-2</v>
      </c>
      <c r="K1851">
        <v>-4.3574466705322266</v>
      </c>
      <c r="L1851">
        <v>-3.0443356037139893</v>
      </c>
      <c r="M1851">
        <v>-2.1348788738250732</v>
      </c>
      <c r="N1851">
        <v>-1.2254220247268677</v>
      </c>
      <c r="O1851">
        <v>8.7689138948917389E-2</v>
      </c>
      <c r="P1851">
        <v>-4.9875140190124512</v>
      </c>
      <c r="Q1851">
        <v>0.71775627136230469</v>
      </c>
      <c r="R1851">
        <v>2420</v>
      </c>
      <c r="S1851">
        <v>3.0077238082885742</v>
      </c>
      <c r="T1851">
        <v>1.7342790365219116</v>
      </c>
      <c r="U1851">
        <v>73.235221862792969</v>
      </c>
      <c r="V1851">
        <v>91.748077392578125</v>
      </c>
      <c r="W1851">
        <v>65.302680969238281</v>
      </c>
    </row>
    <row r="1852" spans="1:23" x14ac:dyDescent="0.25">
      <c r="A1852" t="s">
        <v>85</v>
      </c>
      <c r="B1852" t="s">
        <v>97</v>
      </c>
      <c r="C1852" t="s">
        <v>100</v>
      </c>
      <c r="D1852" t="s">
        <v>88</v>
      </c>
      <c r="E1852" t="s">
        <v>117</v>
      </c>
      <c r="F1852">
        <v>3</v>
      </c>
      <c r="G1852">
        <v>142.13752746582031</v>
      </c>
      <c r="H1852">
        <v>143.52961730957031</v>
      </c>
      <c r="I1852">
        <v>-1.3921014070510864</v>
      </c>
      <c r="J1852">
        <v>-9.7940452396869659E-3</v>
      </c>
      <c r="K1852">
        <v>-3.5447797775268555</v>
      </c>
      <c r="L1852">
        <v>-2.2729599475860596</v>
      </c>
      <c r="M1852">
        <v>-1.3921014070510864</v>
      </c>
      <c r="N1852">
        <v>-0.51124286651611328</v>
      </c>
      <c r="O1852">
        <v>0.76057702302932739</v>
      </c>
      <c r="P1852">
        <v>-4.155034065246582</v>
      </c>
      <c r="Q1852">
        <v>1.3708313703536987</v>
      </c>
      <c r="R1852">
        <v>2420</v>
      </c>
      <c r="S1852">
        <v>2.8215396404266357</v>
      </c>
      <c r="T1852">
        <v>1.6797438859939575</v>
      </c>
      <c r="U1852">
        <v>73.235221862792969</v>
      </c>
      <c r="V1852">
        <v>91.748077392578125</v>
      </c>
      <c r="W1852">
        <v>64.112449645996094</v>
      </c>
    </row>
    <row r="1853" spans="1:23" x14ac:dyDescent="0.25">
      <c r="A1853" t="s">
        <v>85</v>
      </c>
      <c r="B1853" t="s">
        <v>97</v>
      </c>
      <c r="C1853" t="s">
        <v>100</v>
      </c>
      <c r="D1853" t="s">
        <v>88</v>
      </c>
      <c r="E1853" t="s">
        <v>117</v>
      </c>
      <c r="F1853">
        <v>4</v>
      </c>
      <c r="G1853">
        <v>142.24067687988281</v>
      </c>
      <c r="H1853">
        <v>143.25382995605469</v>
      </c>
      <c r="I1853">
        <v>-1.0131608247756958</v>
      </c>
      <c r="J1853">
        <v>-7.1228626184165478E-3</v>
      </c>
      <c r="K1853">
        <v>-3.1005101203918457</v>
      </c>
      <c r="L1853">
        <v>-1.867287278175354</v>
      </c>
      <c r="M1853">
        <v>-1.0131608247756958</v>
      </c>
      <c r="N1853">
        <v>-0.15903438627719879</v>
      </c>
      <c r="O1853">
        <v>1.0741885900497437</v>
      </c>
      <c r="P1853">
        <v>-3.6922447681427002</v>
      </c>
      <c r="Q1853">
        <v>1.6659231185913086</v>
      </c>
      <c r="R1853">
        <v>2420</v>
      </c>
      <c r="S1853">
        <v>2.6528832912445068</v>
      </c>
      <c r="T1853">
        <v>1.6287673711776733</v>
      </c>
      <c r="U1853">
        <v>73.235221862792969</v>
      </c>
      <c r="V1853">
        <v>91.748077392578125</v>
      </c>
      <c r="W1853">
        <v>63.359485626220703</v>
      </c>
    </row>
    <row r="1854" spans="1:23" x14ac:dyDescent="0.25">
      <c r="A1854" t="s">
        <v>85</v>
      </c>
      <c r="B1854" t="s">
        <v>97</v>
      </c>
      <c r="C1854" t="s">
        <v>100</v>
      </c>
      <c r="D1854" t="s">
        <v>88</v>
      </c>
      <c r="E1854" t="s">
        <v>117</v>
      </c>
      <c r="F1854">
        <v>5</v>
      </c>
      <c r="G1854">
        <v>150.57893371582031</v>
      </c>
      <c r="H1854">
        <v>153.16554260253906</v>
      </c>
      <c r="I1854">
        <v>-2.5866048336029053</v>
      </c>
      <c r="J1854">
        <v>-1.7177734524011612E-2</v>
      </c>
      <c r="K1854">
        <v>-4.7424478530883789</v>
      </c>
      <c r="L1854">
        <v>-3.4687583446502686</v>
      </c>
      <c r="M1854">
        <v>-2.5866048336029053</v>
      </c>
      <c r="N1854">
        <v>-1.704451322555542</v>
      </c>
      <c r="O1854">
        <v>-0.4307619035243988</v>
      </c>
      <c r="P1854">
        <v>-5.3535990715026855</v>
      </c>
      <c r="Q1854">
        <v>0.18038962781429291</v>
      </c>
      <c r="R1854">
        <v>2420</v>
      </c>
      <c r="S1854">
        <v>2.8298413753509521</v>
      </c>
      <c r="T1854">
        <v>1.6822131872177124</v>
      </c>
      <c r="U1854">
        <v>73.235221862792969</v>
      </c>
      <c r="V1854">
        <v>91.748077392578125</v>
      </c>
      <c r="W1854">
        <v>62.541957855224609</v>
      </c>
    </row>
    <row r="1855" spans="1:23" x14ac:dyDescent="0.25">
      <c r="A1855" t="s">
        <v>85</v>
      </c>
      <c r="B1855" t="s">
        <v>97</v>
      </c>
      <c r="C1855" t="s">
        <v>100</v>
      </c>
      <c r="D1855" t="s">
        <v>88</v>
      </c>
      <c r="E1855" t="s">
        <v>117</v>
      </c>
      <c r="F1855">
        <v>6</v>
      </c>
      <c r="G1855">
        <v>174.45664978027344</v>
      </c>
      <c r="H1855">
        <v>178.62028503417969</v>
      </c>
      <c r="I1855">
        <v>-4.1636371612548828</v>
      </c>
      <c r="J1855">
        <v>-2.3866314440965652E-2</v>
      </c>
      <c r="K1855">
        <v>-6.3057169914245605</v>
      </c>
      <c r="L1855">
        <v>-5.040158748626709</v>
      </c>
      <c r="M1855">
        <v>-4.1636371612548828</v>
      </c>
      <c r="N1855">
        <v>-3.2871155738830566</v>
      </c>
      <c r="O1855">
        <v>-2.0215575695037842</v>
      </c>
      <c r="P1855">
        <v>-6.9129667282104492</v>
      </c>
      <c r="Q1855">
        <v>-1.414307713508606</v>
      </c>
      <c r="R1855">
        <v>2420</v>
      </c>
      <c r="S1855">
        <v>2.7938239574432373</v>
      </c>
      <c r="T1855">
        <v>1.6714736223220825</v>
      </c>
      <c r="U1855">
        <v>73.235221862792969</v>
      </c>
      <c r="V1855">
        <v>91.748077392578125</v>
      </c>
      <c r="W1855">
        <v>61.89892578125</v>
      </c>
    </row>
    <row r="1856" spans="1:23" x14ac:dyDescent="0.25">
      <c r="A1856" t="s">
        <v>85</v>
      </c>
      <c r="B1856" t="s">
        <v>97</v>
      </c>
      <c r="C1856" t="s">
        <v>100</v>
      </c>
      <c r="D1856" t="s">
        <v>88</v>
      </c>
      <c r="E1856" t="s">
        <v>117</v>
      </c>
      <c r="F1856">
        <v>7</v>
      </c>
      <c r="G1856">
        <v>204.36421203613281</v>
      </c>
      <c r="H1856">
        <v>208.37577819824219</v>
      </c>
      <c r="I1856">
        <v>-4.0115494728088379</v>
      </c>
      <c r="J1856">
        <v>-1.9629413262009621E-2</v>
      </c>
      <c r="K1856">
        <v>-6.1208171844482422</v>
      </c>
      <c r="L1856">
        <v>-4.8746447563171387</v>
      </c>
      <c r="M1856">
        <v>-4.0115494728088379</v>
      </c>
      <c r="N1856">
        <v>-3.1484541893005371</v>
      </c>
      <c r="O1856">
        <v>-1.9022817611694336</v>
      </c>
      <c r="P1856">
        <v>-6.7187652587890625</v>
      </c>
      <c r="Q1856">
        <v>-1.3043336868286133</v>
      </c>
      <c r="R1856">
        <v>2420</v>
      </c>
      <c r="S1856">
        <v>2.7088890075683594</v>
      </c>
      <c r="T1856">
        <v>1.6458703279495239</v>
      </c>
      <c r="U1856">
        <v>73.235221862792969</v>
      </c>
      <c r="V1856">
        <v>91.748077392578125</v>
      </c>
      <c r="W1856">
        <v>61.382472991943359</v>
      </c>
    </row>
    <row r="1857" spans="1:23" x14ac:dyDescent="0.25">
      <c r="A1857" t="s">
        <v>85</v>
      </c>
      <c r="B1857" t="s">
        <v>97</v>
      </c>
      <c r="C1857" t="s">
        <v>100</v>
      </c>
      <c r="D1857" t="s">
        <v>88</v>
      </c>
      <c r="E1857" t="s">
        <v>117</v>
      </c>
      <c r="F1857">
        <v>8</v>
      </c>
      <c r="G1857">
        <v>224.56230163574219</v>
      </c>
      <c r="H1857">
        <v>226.93302917480469</v>
      </c>
      <c r="I1857">
        <v>-2.3707191944122314</v>
      </c>
      <c r="J1857">
        <v>-1.0557066649198532E-2</v>
      </c>
      <c r="K1857">
        <v>-4.5221872329711914</v>
      </c>
      <c r="L1857">
        <v>-3.2510824203491211</v>
      </c>
      <c r="M1857">
        <v>-2.3707191944122314</v>
      </c>
      <c r="N1857">
        <v>-1.4903559684753418</v>
      </c>
      <c r="O1857">
        <v>-0.21925120055675507</v>
      </c>
      <c r="P1857">
        <v>-5.1320986747741699</v>
      </c>
      <c r="Q1857">
        <v>0.39066007733345032</v>
      </c>
      <c r="R1857">
        <v>2420</v>
      </c>
      <c r="S1857">
        <v>2.8183672428131104</v>
      </c>
      <c r="T1857">
        <v>1.6787993907928467</v>
      </c>
      <c r="U1857">
        <v>73.235221862792969</v>
      </c>
      <c r="V1857">
        <v>91.748077392578125</v>
      </c>
      <c r="W1857">
        <v>63.080760955810547</v>
      </c>
    </row>
    <row r="1858" spans="1:23" x14ac:dyDescent="0.25">
      <c r="A1858" t="s">
        <v>85</v>
      </c>
      <c r="B1858" t="s">
        <v>97</v>
      </c>
      <c r="C1858" t="s">
        <v>100</v>
      </c>
      <c r="D1858" t="s">
        <v>88</v>
      </c>
      <c r="E1858" t="s">
        <v>117</v>
      </c>
      <c r="F1858">
        <v>9</v>
      </c>
      <c r="G1858">
        <v>241.29640197753906</v>
      </c>
      <c r="H1858">
        <v>245.51681518554687</v>
      </c>
      <c r="I1858">
        <v>-4.2204070091247559</v>
      </c>
      <c r="J1858">
        <v>-1.7490550875663757E-2</v>
      </c>
      <c r="K1858">
        <v>-6.5675005912780762</v>
      </c>
      <c r="L1858">
        <v>-5.1808185577392578</v>
      </c>
      <c r="M1858">
        <v>-4.2204070091247559</v>
      </c>
      <c r="N1858">
        <v>-3.2599952220916748</v>
      </c>
      <c r="O1858">
        <v>-1.8733134269714355</v>
      </c>
      <c r="P1858">
        <v>-7.2328691482543945</v>
      </c>
      <c r="Q1858">
        <v>-1.2079449892044067</v>
      </c>
      <c r="R1858">
        <v>2420</v>
      </c>
      <c r="S1858">
        <v>3.3541977405548096</v>
      </c>
      <c r="T1858">
        <v>1.8314468860626221</v>
      </c>
      <c r="U1858">
        <v>73.235221862792969</v>
      </c>
      <c r="V1858">
        <v>91.748077392578125</v>
      </c>
      <c r="W1858">
        <v>67.534149169921875</v>
      </c>
    </row>
    <row r="1859" spans="1:23" x14ac:dyDescent="0.25">
      <c r="A1859" t="s">
        <v>85</v>
      </c>
      <c r="B1859" t="s">
        <v>97</v>
      </c>
      <c r="C1859" t="s">
        <v>100</v>
      </c>
      <c r="D1859" t="s">
        <v>88</v>
      </c>
      <c r="E1859" t="s">
        <v>117</v>
      </c>
      <c r="F1859">
        <v>10</v>
      </c>
      <c r="G1859">
        <v>252.93362426757813</v>
      </c>
      <c r="H1859">
        <v>257.3370361328125</v>
      </c>
      <c r="I1859">
        <v>-4.4033989906311035</v>
      </c>
      <c r="J1859">
        <v>-1.7409306019544601E-2</v>
      </c>
      <c r="K1859">
        <v>-6.9468498229980469</v>
      </c>
      <c r="L1859">
        <v>-5.4441585540771484</v>
      </c>
      <c r="M1859">
        <v>-4.4033989906311035</v>
      </c>
      <c r="N1859">
        <v>-3.3626396656036377</v>
      </c>
      <c r="O1859">
        <v>-1.8599482774734497</v>
      </c>
      <c r="P1859">
        <v>-7.6678824424743652</v>
      </c>
      <c r="Q1859">
        <v>-1.1389153003692627</v>
      </c>
      <c r="R1859">
        <v>2420</v>
      </c>
      <c r="S1859">
        <v>3.9388957023620605</v>
      </c>
      <c r="T1859">
        <v>1.9846651554107666</v>
      </c>
      <c r="U1859">
        <v>73.235221862792969</v>
      </c>
      <c r="V1859">
        <v>91.748077392578125</v>
      </c>
      <c r="W1859">
        <v>72.642189025878906</v>
      </c>
    </row>
    <row r="1860" spans="1:23" x14ac:dyDescent="0.25">
      <c r="A1860" t="s">
        <v>85</v>
      </c>
      <c r="B1860" t="s">
        <v>97</v>
      </c>
      <c r="C1860" t="s">
        <v>100</v>
      </c>
      <c r="D1860" t="s">
        <v>88</v>
      </c>
      <c r="E1860" t="s">
        <v>117</v>
      </c>
      <c r="F1860">
        <v>11</v>
      </c>
      <c r="G1860">
        <v>263.1798095703125</v>
      </c>
      <c r="H1860">
        <v>266.4970703125</v>
      </c>
      <c r="I1860">
        <v>-3.3172409534454346</v>
      </c>
      <c r="J1860">
        <v>-1.2604465708136559E-2</v>
      </c>
      <c r="K1860">
        <v>-6.0534853935241699</v>
      </c>
      <c r="L1860">
        <v>-4.4368901252746582</v>
      </c>
      <c r="M1860">
        <v>-3.3172409534454346</v>
      </c>
      <c r="N1860">
        <v>-2.19759202003479</v>
      </c>
      <c r="O1860">
        <v>-0.58099669218063354</v>
      </c>
      <c r="P1860">
        <v>-6.8291726112365723</v>
      </c>
      <c r="Q1860">
        <v>0.19469054043292999</v>
      </c>
      <c r="R1860">
        <v>2420</v>
      </c>
      <c r="S1860">
        <v>4.5586638450622559</v>
      </c>
      <c r="T1860">
        <v>2.1351027488708496</v>
      </c>
      <c r="U1860">
        <v>73.235221862792969</v>
      </c>
      <c r="V1860">
        <v>91.748077392578125</v>
      </c>
      <c r="W1860">
        <v>77.145065307617188</v>
      </c>
    </row>
    <row r="1861" spans="1:23" x14ac:dyDescent="0.25">
      <c r="A1861" t="s">
        <v>85</v>
      </c>
      <c r="B1861" t="s">
        <v>97</v>
      </c>
      <c r="C1861" t="s">
        <v>100</v>
      </c>
      <c r="D1861" t="s">
        <v>88</v>
      </c>
      <c r="E1861" t="s">
        <v>117</v>
      </c>
      <c r="F1861">
        <v>12</v>
      </c>
      <c r="G1861">
        <v>266.68869018554687</v>
      </c>
      <c r="H1861">
        <v>269.08297729492187</v>
      </c>
      <c r="I1861">
        <v>-2.394279956817627</v>
      </c>
      <c r="J1861">
        <v>-8.9778080582618713E-3</v>
      </c>
      <c r="K1861">
        <v>-4.947932243347168</v>
      </c>
      <c r="L1861">
        <v>-3.439213752746582</v>
      </c>
      <c r="M1861">
        <v>-2.394279956817627</v>
      </c>
      <c r="N1861">
        <v>-1.3493461608886719</v>
      </c>
      <c r="O1861">
        <v>0.15937234461307526</v>
      </c>
      <c r="P1861">
        <v>-5.6718573570251465</v>
      </c>
      <c r="Q1861">
        <v>0.88329726457595825</v>
      </c>
      <c r="R1861">
        <v>2420</v>
      </c>
      <c r="S1861">
        <v>3.9705564975738525</v>
      </c>
      <c r="T1861">
        <v>1.9926254749298096</v>
      </c>
      <c r="U1861">
        <v>73.235221862792969</v>
      </c>
      <c r="V1861">
        <v>91.748077392578125</v>
      </c>
      <c r="W1861">
        <v>81.192527770996094</v>
      </c>
    </row>
    <row r="1862" spans="1:23" x14ac:dyDescent="0.25">
      <c r="A1862" t="s">
        <v>85</v>
      </c>
      <c r="B1862" t="s">
        <v>97</v>
      </c>
      <c r="C1862" t="s">
        <v>100</v>
      </c>
      <c r="D1862" t="s">
        <v>88</v>
      </c>
      <c r="E1862" t="s">
        <v>117</v>
      </c>
      <c r="F1862">
        <v>13</v>
      </c>
      <c r="G1862">
        <v>265.69296264648437</v>
      </c>
      <c r="H1862">
        <v>265.81027221679687</v>
      </c>
      <c r="I1862">
        <v>-0.11728693544864655</v>
      </c>
      <c r="J1862">
        <v>-4.4143787818029523E-4</v>
      </c>
      <c r="K1862">
        <v>-2.6184086799621582</v>
      </c>
      <c r="L1862">
        <v>-1.1407256126403809</v>
      </c>
      <c r="M1862">
        <v>-0.11728693544864655</v>
      </c>
      <c r="N1862">
        <v>0.90615177154541016</v>
      </c>
      <c r="O1862">
        <v>2.3838348388671875</v>
      </c>
      <c r="P1862">
        <v>-3.327441930770874</v>
      </c>
      <c r="Q1862">
        <v>3.0928678512573242</v>
      </c>
      <c r="R1862">
        <v>2420</v>
      </c>
      <c r="S1862">
        <v>3.8088815212249756</v>
      </c>
      <c r="T1862">
        <v>1.9516355991363525</v>
      </c>
      <c r="U1862">
        <v>73.235221862792969</v>
      </c>
      <c r="V1862">
        <v>91.748077392578125</v>
      </c>
      <c r="W1862">
        <v>84.171707153320312</v>
      </c>
    </row>
    <row r="1863" spans="1:23" x14ac:dyDescent="0.25">
      <c r="A1863" t="s">
        <v>85</v>
      </c>
      <c r="B1863" t="s">
        <v>97</v>
      </c>
      <c r="C1863" t="s">
        <v>100</v>
      </c>
      <c r="D1863" t="s">
        <v>88</v>
      </c>
      <c r="E1863" t="s">
        <v>117</v>
      </c>
      <c r="F1863">
        <v>14</v>
      </c>
      <c r="G1863">
        <v>268.20181274414062</v>
      </c>
      <c r="H1863">
        <v>265.09725952148437</v>
      </c>
      <c r="I1863">
        <v>3.1045370101928711</v>
      </c>
      <c r="J1863">
        <v>1.1575376614928246E-2</v>
      </c>
      <c r="K1863">
        <v>0.51928240060806274</v>
      </c>
      <c r="L1863">
        <v>2.0466718673706055</v>
      </c>
      <c r="M1863">
        <v>3.1045370101928711</v>
      </c>
      <c r="N1863">
        <v>4.1624021530151367</v>
      </c>
      <c r="O1863">
        <v>5.6897916793823242</v>
      </c>
      <c r="P1863">
        <v>-0.21360132098197937</v>
      </c>
      <c r="Q1863">
        <v>6.4226751327514648</v>
      </c>
      <c r="R1863">
        <v>2420</v>
      </c>
      <c r="S1863">
        <v>4.0694384574890137</v>
      </c>
      <c r="T1863">
        <v>2.0172848701477051</v>
      </c>
      <c r="U1863">
        <v>73.235221862792969</v>
      </c>
      <c r="V1863">
        <v>91.748077392578125</v>
      </c>
      <c r="W1863">
        <v>85.778648376464844</v>
      </c>
    </row>
    <row r="1864" spans="1:23" x14ac:dyDescent="0.25">
      <c r="A1864" t="s">
        <v>85</v>
      </c>
      <c r="B1864" t="s">
        <v>97</v>
      </c>
      <c r="C1864" t="s">
        <v>100</v>
      </c>
      <c r="D1864" t="s">
        <v>88</v>
      </c>
      <c r="E1864" t="s">
        <v>117</v>
      </c>
      <c r="F1864">
        <v>15</v>
      </c>
      <c r="G1864">
        <v>262.928955078125</v>
      </c>
      <c r="H1864">
        <v>251.38648986816406</v>
      </c>
      <c r="I1864">
        <v>11.542476654052734</v>
      </c>
      <c r="J1864">
        <v>4.3899603188037872E-2</v>
      </c>
      <c r="K1864">
        <v>9.0325412750244141</v>
      </c>
      <c r="L1864">
        <v>10.51543140411377</v>
      </c>
      <c r="M1864">
        <v>11.542476654052734</v>
      </c>
      <c r="N1864">
        <v>12.569521903991699</v>
      </c>
      <c r="O1864">
        <v>14.052412033081055</v>
      </c>
      <c r="P1864">
        <v>8.321009635925293</v>
      </c>
      <c r="Q1864">
        <v>14.763943672180176</v>
      </c>
      <c r="R1864">
        <v>2420</v>
      </c>
      <c r="S1864">
        <v>3.8357725143432617</v>
      </c>
      <c r="T1864">
        <v>1.9585127830505371</v>
      </c>
      <c r="U1864">
        <v>73.235221862792969</v>
      </c>
      <c r="V1864">
        <v>91.748077392578125</v>
      </c>
      <c r="W1864">
        <v>86.183952331542969</v>
      </c>
    </row>
    <row r="1865" spans="1:23" x14ac:dyDescent="0.25">
      <c r="A1865" t="s">
        <v>85</v>
      </c>
      <c r="B1865" t="s">
        <v>97</v>
      </c>
      <c r="C1865" t="s">
        <v>100</v>
      </c>
      <c r="D1865" t="s">
        <v>88</v>
      </c>
      <c r="E1865" t="s">
        <v>117</v>
      </c>
      <c r="F1865">
        <v>16</v>
      </c>
      <c r="G1865">
        <v>248.64216613769531</v>
      </c>
      <c r="H1865">
        <v>238.56080627441406</v>
      </c>
      <c r="I1865">
        <v>10.081358909606934</v>
      </c>
      <c r="J1865">
        <v>4.054565355181694E-2</v>
      </c>
      <c r="K1865">
        <v>7.6209897994995117</v>
      </c>
      <c r="L1865">
        <v>9.0745954513549805</v>
      </c>
      <c r="M1865">
        <v>10.081358909606934</v>
      </c>
      <c r="N1865">
        <v>11.088122367858887</v>
      </c>
      <c r="O1865">
        <v>12.541728019714355</v>
      </c>
      <c r="P1865">
        <v>6.9235091209411621</v>
      </c>
      <c r="Q1865">
        <v>13.239208221435547</v>
      </c>
      <c r="R1865">
        <v>2420</v>
      </c>
      <c r="S1865">
        <v>3.6857714653015137</v>
      </c>
      <c r="T1865">
        <v>1.9198362827301025</v>
      </c>
      <c r="U1865">
        <v>73.235221862792969</v>
      </c>
      <c r="V1865">
        <v>91.748077392578125</v>
      </c>
      <c r="W1865">
        <v>86.291519165039063</v>
      </c>
    </row>
    <row r="1866" spans="1:23" x14ac:dyDescent="0.25">
      <c r="A1866" t="s">
        <v>85</v>
      </c>
      <c r="B1866" t="s">
        <v>97</v>
      </c>
      <c r="C1866" t="s">
        <v>100</v>
      </c>
      <c r="D1866" t="s">
        <v>88</v>
      </c>
      <c r="E1866" t="s">
        <v>117</v>
      </c>
      <c r="F1866">
        <v>17</v>
      </c>
      <c r="G1866">
        <v>230.91690063476562</v>
      </c>
      <c r="H1866">
        <v>223.03810119628906</v>
      </c>
      <c r="I1866">
        <v>7.8788051605224609</v>
      </c>
      <c r="J1866">
        <v>3.4119654446840286E-2</v>
      </c>
      <c r="K1866">
        <v>5.4604940414428711</v>
      </c>
      <c r="L1866">
        <v>6.889251708984375</v>
      </c>
      <c r="M1866">
        <v>7.8788051605224609</v>
      </c>
      <c r="N1866">
        <v>8.8683586120605469</v>
      </c>
      <c r="O1866">
        <v>10.297116279602051</v>
      </c>
      <c r="P1866">
        <v>4.7749366760253906</v>
      </c>
      <c r="Q1866">
        <v>10.982673645019531</v>
      </c>
      <c r="R1866">
        <v>2420</v>
      </c>
      <c r="S1866">
        <v>3.5608370304107666</v>
      </c>
      <c r="T1866">
        <v>1.887018084526062</v>
      </c>
      <c r="U1866">
        <v>73.235221862792969</v>
      </c>
      <c r="V1866">
        <v>91.748077392578125</v>
      </c>
      <c r="W1866">
        <v>85.617156982421875</v>
      </c>
    </row>
    <row r="1867" spans="1:23" x14ac:dyDescent="0.25">
      <c r="A1867" t="s">
        <v>85</v>
      </c>
      <c r="B1867" t="s">
        <v>97</v>
      </c>
      <c r="C1867" t="s">
        <v>100</v>
      </c>
      <c r="D1867" t="s">
        <v>88</v>
      </c>
      <c r="E1867" t="s">
        <v>117</v>
      </c>
      <c r="F1867">
        <v>18</v>
      </c>
      <c r="G1867">
        <v>213.57257080078125</v>
      </c>
      <c r="H1867">
        <v>206.85360717773437</v>
      </c>
      <c r="I1867">
        <v>6.7189583778381348</v>
      </c>
      <c r="J1867">
        <v>3.1459838151931763E-2</v>
      </c>
      <c r="K1867">
        <v>4.30743408203125</v>
      </c>
      <c r="L1867">
        <v>5.7321820259094238</v>
      </c>
      <c r="M1867">
        <v>6.7189583778381348</v>
      </c>
      <c r="N1867">
        <v>7.7057347297668457</v>
      </c>
      <c r="O1867">
        <v>9.1304826736450195</v>
      </c>
      <c r="P1867">
        <v>3.62380051612854</v>
      </c>
      <c r="Q1867">
        <v>9.8141164779663086</v>
      </c>
      <c r="R1867">
        <v>2420</v>
      </c>
      <c r="S1867">
        <v>3.5408790111541748</v>
      </c>
      <c r="T1867">
        <v>1.8817223310470581</v>
      </c>
      <c r="U1867">
        <v>73.235221862792969</v>
      </c>
      <c r="V1867">
        <v>91.748077392578125</v>
      </c>
      <c r="W1867">
        <v>83.970008850097656</v>
      </c>
    </row>
    <row r="1868" spans="1:23" x14ac:dyDescent="0.25">
      <c r="A1868" t="s">
        <v>85</v>
      </c>
      <c r="B1868" t="s">
        <v>97</v>
      </c>
      <c r="C1868" t="s">
        <v>100</v>
      </c>
      <c r="D1868" t="s">
        <v>88</v>
      </c>
      <c r="E1868" t="s">
        <v>117</v>
      </c>
      <c r="F1868">
        <v>19</v>
      </c>
      <c r="G1868">
        <v>205.06951904296875</v>
      </c>
      <c r="H1868">
        <v>204.76490783691406</v>
      </c>
      <c r="I1868">
        <v>0.30461880564689636</v>
      </c>
      <c r="J1868">
        <v>1.4854416949674487E-3</v>
      </c>
      <c r="K1868">
        <v>-1.9888238906860352</v>
      </c>
      <c r="L1868">
        <v>-0.63383936882019043</v>
      </c>
      <c r="M1868">
        <v>0.30461880564689636</v>
      </c>
      <c r="N1868">
        <v>1.2430769205093384</v>
      </c>
      <c r="O1868">
        <v>2.5980615615844727</v>
      </c>
      <c r="P1868">
        <v>-2.6389830112457275</v>
      </c>
      <c r="Q1868">
        <v>3.248220682144165</v>
      </c>
      <c r="R1868">
        <v>2420</v>
      </c>
      <c r="S1868">
        <v>3.2026066780090332</v>
      </c>
      <c r="T1868">
        <v>1.7895828485488892</v>
      </c>
      <c r="U1868">
        <v>73.235221862792969</v>
      </c>
      <c r="V1868">
        <v>91.748077392578125</v>
      </c>
      <c r="W1868">
        <v>80.221275329589844</v>
      </c>
    </row>
    <row r="1869" spans="1:23" x14ac:dyDescent="0.25">
      <c r="A1869" t="s">
        <v>85</v>
      </c>
      <c r="B1869" t="s">
        <v>97</v>
      </c>
      <c r="C1869" t="s">
        <v>100</v>
      </c>
      <c r="D1869" t="s">
        <v>88</v>
      </c>
      <c r="E1869" t="s">
        <v>117</v>
      </c>
      <c r="F1869">
        <v>20</v>
      </c>
      <c r="G1869">
        <v>201.16317749023437</v>
      </c>
      <c r="H1869">
        <v>202.6573486328125</v>
      </c>
      <c r="I1869">
        <v>-1.4941713809967041</v>
      </c>
      <c r="J1869">
        <v>-7.4276584200561047E-3</v>
      </c>
      <c r="K1869">
        <v>-3.8607521057128906</v>
      </c>
      <c r="L1869">
        <v>-2.4625570774078369</v>
      </c>
      <c r="M1869">
        <v>-1.4941713809967041</v>
      </c>
      <c r="N1869">
        <v>-0.52578574419021606</v>
      </c>
      <c r="O1869">
        <v>0.87240934371948242</v>
      </c>
      <c r="P1869">
        <v>-4.5316448211669922</v>
      </c>
      <c r="Q1869">
        <v>1.543302059173584</v>
      </c>
      <c r="R1869">
        <v>2420</v>
      </c>
      <c r="S1869">
        <v>3.4101262092590332</v>
      </c>
      <c r="T1869">
        <v>1.8466527462005615</v>
      </c>
      <c r="U1869">
        <v>73.235221862792969</v>
      </c>
      <c r="V1869">
        <v>91.748077392578125</v>
      </c>
      <c r="W1869">
        <v>75.91839599609375</v>
      </c>
    </row>
    <row r="1870" spans="1:23" x14ac:dyDescent="0.25">
      <c r="A1870" t="s">
        <v>85</v>
      </c>
      <c r="B1870" t="s">
        <v>97</v>
      </c>
      <c r="C1870" t="s">
        <v>100</v>
      </c>
      <c r="D1870" t="s">
        <v>88</v>
      </c>
      <c r="E1870" t="s">
        <v>117</v>
      </c>
      <c r="F1870">
        <v>21</v>
      </c>
      <c r="G1870">
        <v>193.03062438964844</v>
      </c>
      <c r="H1870">
        <v>194.28471374511719</v>
      </c>
      <c r="I1870">
        <v>-1.2540771961212158</v>
      </c>
      <c r="J1870">
        <v>-6.4967782236635685E-3</v>
      </c>
      <c r="K1870">
        <v>-3.6154470443725586</v>
      </c>
      <c r="L1870">
        <v>-2.2203304767608643</v>
      </c>
      <c r="M1870">
        <v>-1.2540771961212158</v>
      </c>
      <c r="N1870">
        <v>-0.28782382607460022</v>
      </c>
      <c r="O1870">
        <v>1.107292652130127</v>
      </c>
      <c r="P1870">
        <v>-4.2848625183105469</v>
      </c>
      <c r="Q1870">
        <v>1.7767081260681152</v>
      </c>
      <c r="R1870">
        <v>2420</v>
      </c>
      <c r="S1870">
        <v>3.3951256275177002</v>
      </c>
      <c r="T1870">
        <v>1.8425866365432739</v>
      </c>
      <c r="U1870">
        <v>73.235221862792969</v>
      </c>
      <c r="V1870">
        <v>91.748077392578125</v>
      </c>
      <c r="W1870">
        <v>73.253761291503906</v>
      </c>
    </row>
    <row r="1871" spans="1:23" x14ac:dyDescent="0.25">
      <c r="A1871" t="s">
        <v>85</v>
      </c>
      <c r="B1871" t="s">
        <v>97</v>
      </c>
      <c r="C1871" t="s">
        <v>100</v>
      </c>
      <c r="D1871" t="s">
        <v>88</v>
      </c>
      <c r="E1871" t="s">
        <v>117</v>
      </c>
      <c r="F1871">
        <v>22</v>
      </c>
      <c r="G1871">
        <v>182.06965637207031</v>
      </c>
      <c r="H1871">
        <v>182.49763488769531</v>
      </c>
      <c r="I1871">
        <v>-0.42799168825149536</v>
      </c>
      <c r="J1871">
        <v>-2.350703114643693E-3</v>
      </c>
      <c r="K1871">
        <v>-2.9168753623962402</v>
      </c>
      <c r="L1871">
        <v>-1.446422815322876</v>
      </c>
      <c r="M1871">
        <v>-0.42799168825149536</v>
      </c>
      <c r="N1871">
        <v>0.59043937921524048</v>
      </c>
      <c r="O1871">
        <v>2.0608921051025391</v>
      </c>
      <c r="P1871">
        <v>-3.6224393844604492</v>
      </c>
      <c r="Q1871">
        <v>2.766456127166748</v>
      </c>
      <c r="R1871">
        <v>2420</v>
      </c>
      <c r="S1871">
        <v>3.7716994285583496</v>
      </c>
      <c r="T1871">
        <v>1.9420863389968872</v>
      </c>
      <c r="U1871">
        <v>73.235221862792969</v>
      </c>
      <c r="V1871">
        <v>91.748077392578125</v>
      </c>
      <c r="W1871">
        <v>71.3489990234375</v>
      </c>
    </row>
    <row r="1872" spans="1:23" x14ac:dyDescent="0.25">
      <c r="A1872" t="s">
        <v>85</v>
      </c>
      <c r="B1872" t="s">
        <v>97</v>
      </c>
      <c r="C1872" t="s">
        <v>100</v>
      </c>
      <c r="D1872" t="s">
        <v>88</v>
      </c>
      <c r="E1872" t="s">
        <v>117</v>
      </c>
      <c r="F1872">
        <v>23</v>
      </c>
      <c r="G1872">
        <v>169.91360473632812</v>
      </c>
      <c r="H1872">
        <v>169.66807556152344</v>
      </c>
      <c r="I1872">
        <v>0.2455340176820755</v>
      </c>
      <c r="J1872">
        <v>1.4450520975515246E-3</v>
      </c>
      <c r="K1872">
        <v>-2.1863939762115479</v>
      </c>
      <c r="L1872">
        <v>-0.74959123134613037</v>
      </c>
      <c r="M1872">
        <v>0.2455340176820755</v>
      </c>
      <c r="N1872">
        <v>1.240659236907959</v>
      </c>
      <c r="O1872">
        <v>2.677462100982666</v>
      </c>
      <c r="P1872">
        <v>-2.8758118152618408</v>
      </c>
      <c r="Q1872">
        <v>3.366879940032959</v>
      </c>
      <c r="R1872">
        <v>2420</v>
      </c>
      <c r="S1872">
        <v>3.6010510921478271</v>
      </c>
      <c r="T1872">
        <v>1.8976435661315918</v>
      </c>
      <c r="U1872">
        <v>73.235221862792969</v>
      </c>
      <c r="V1872">
        <v>91.748077392578125</v>
      </c>
      <c r="W1872">
        <v>69.676834106445313</v>
      </c>
    </row>
    <row r="1873" spans="1:23" x14ac:dyDescent="0.25">
      <c r="A1873" t="s">
        <v>85</v>
      </c>
      <c r="B1873" t="s">
        <v>97</v>
      </c>
      <c r="C1873" t="s">
        <v>100</v>
      </c>
      <c r="D1873" t="s">
        <v>88</v>
      </c>
      <c r="E1873" t="s">
        <v>117</v>
      </c>
      <c r="F1873">
        <v>24</v>
      </c>
      <c r="G1873">
        <v>161.83438110351562</v>
      </c>
      <c r="H1873">
        <v>162.21835327148437</v>
      </c>
      <c r="I1873">
        <v>-0.38396316766738892</v>
      </c>
      <c r="J1873">
        <v>-2.3725684732198715E-3</v>
      </c>
      <c r="K1873">
        <v>-2.7001211643218994</v>
      </c>
      <c r="L1873">
        <v>-1.3317161798477173</v>
      </c>
      <c r="M1873">
        <v>-0.38396316766738892</v>
      </c>
      <c r="N1873">
        <v>0.56378984451293945</v>
      </c>
      <c r="O1873">
        <v>1.932194709777832</v>
      </c>
      <c r="P1873">
        <v>-3.3567197322845459</v>
      </c>
      <c r="Q1873">
        <v>2.5887932777404785</v>
      </c>
      <c r="R1873">
        <v>2420</v>
      </c>
      <c r="S1873">
        <v>3.2663607597351074</v>
      </c>
      <c r="T1873">
        <v>1.8073076009750366</v>
      </c>
      <c r="U1873">
        <v>73.235221862792969</v>
      </c>
      <c r="V1873">
        <v>91.748077392578125</v>
      </c>
      <c r="W1873">
        <v>68.242927551269531</v>
      </c>
    </row>
    <row r="1874" spans="1:23" x14ac:dyDescent="0.25">
      <c r="A1874" t="s">
        <v>85</v>
      </c>
      <c r="B1874" t="s">
        <v>97</v>
      </c>
      <c r="C1874" t="s">
        <v>100</v>
      </c>
      <c r="D1874" t="s">
        <v>89</v>
      </c>
      <c r="E1874" t="s">
        <v>84</v>
      </c>
      <c r="F1874">
        <v>1</v>
      </c>
      <c r="G1874">
        <v>-0.82910799980163574</v>
      </c>
      <c r="H1874">
        <v>1.573164701461792</v>
      </c>
      <c r="I1874">
        <v>-2.4022727012634277</v>
      </c>
      <c r="J1874">
        <v>2.8974182605743408</v>
      </c>
      <c r="K1874">
        <v>-4.4497380256652832</v>
      </c>
      <c r="L1874">
        <v>-3.2400789260864258</v>
      </c>
      <c r="M1874">
        <v>-2.4022727012634277</v>
      </c>
      <c r="N1874">
        <v>-1.5644665956497192</v>
      </c>
      <c r="O1874">
        <v>-0.35480758547782898</v>
      </c>
      <c r="P1874">
        <v>-5.0301656723022461</v>
      </c>
      <c r="Q1874">
        <v>0.2256203293800354</v>
      </c>
      <c r="R1874">
        <v>26</v>
      </c>
      <c r="S1874">
        <v>2.5524711608886719</v>
      </c>
      <c r="T1874">
        <v>1.5976455211639404</v>
      </c>
      <c r="U1874">
        <v>79.273628234863281</v>
      </c>
      <c r="V1874">
        <v>92.190513610839844</v>
      </c>
      <c r="W1874">
        <v>74.185997009277344</v>
      </c>
    </row>
    <row r="1875" spans="1:23" x14ac:dyDescent="0.25">
      <c r="A1875" t="s">
        <v>85</v>
      </c>
      <c r="B1875" t="s">
        <v>97</v>
      </c>
      <c r="C1875" t="s">
        <v>100</v>
      </c>
      <c r="D1875" t="s">
        <v>89</v>
      </c>
      <c r="E1875" t="s">
        <v>84</v>
      </c>
      <c r="F1875">
        <v>2</v>
      </c>
      <c r="G1875">
        <v>0.99657076597213745</v>
      </c>
      <c r="H1875">
        <v>1.4664690494537354</v>
      </c>
      <c r="I1875">
        <v>-0.46989822387695313</v>
      </c>
      <c r="J1875">
        <v>-0.47151514887809753</v>
      </c>
      <c r="K1875">
        <v>-3.0038454532623291</v>
      </c>
      <c r="L1875">
        <v>-1.5067688226699829</v>
      </c>
      <c r="M1875">
        <v>-0.46989822387695313</v>
      </c>
      <c r="N1875">
        <v>0.56697243452072144</v>
      </c>
      <c r="O1875">
        <v>2.0640490055084229</v>
      </c>
      <c r="P1875">
        <v>-3.7221841812133789</v>
      </c>
      <c r="Q1875">
        <v>2.7823877334594727</v>
      </c>
      <c r="R1875">
        <v>26</v>
      </c>
      <c r="S1875">
        <v>3.909515380859375</v>
      </c>
      <c r="T1875">
        <v>1.9772495031356812</v>
      </c>
      <c r="U1875">
        <v>79.273628234863281</v>
      </c>
      <c r="V1875">
        <v>92.190513610839844</v>
      </c>
      <c r="W1875">
        <v>72.760200500488281</v>
      </c>
    </row>
    <row r="1876" spans="1:23" x14ac:dyDescent="0.25">
      <c r="A1876" t="s">
        <v>85</v>
      </c>
      <c r="B1876" t="s">
        <v>97</v>
      </c>
      <c r="C1876" t="s">
        <v>100</v>
      </c>
      <c r="D1876" t="s">
        <v>89</v>
      </c>
      <c r="E1876" t="s">
        <v>84</v>
      </c>
      <c r="F1876">
        <v>3</v>
      </c>
      <c r="G1876">
        <v>2.9110205173492432</v>
      </c>
      <c r="H1876">
        <v>1.5358848571777344</v>
      </c>
      <c r="I1876">
        <v>1.3751357793807983</v>
      </c>
      <c r="J1876">
        <v>0.4723895788192749</v>
      </c>
      <c r="K1876">
        <v>-0.98362922668457031</v>
      </c>
      <c r="L1876">
        <v>0.40994825959205627</v>
      </c>
      <c r="M1876">
        <v>1.3751357793807983</v>
      </c>
      <c r="N1876">
        <v>2.3403232097625732</v>
      </c>
      <c r="O1876">
        <v>3.733900785446167</v>
      </c>
      <c r="P1876">
        <v>-1.6523063182830811</v>
      </c>
      <c r="Q1876">
        <v>4.4025778770446777</v>
      </c>
      <c r="R1876">
        <v>26</v>
      </c>
      <c r="S1876">
        <v>3.3876395225524902</v>
      </c>
      <c r="T1876">
        <v>1.8405541181564331</v>
      </c>
      <c r="U1876">
        <v>79.273628234863281</v>
      </c>
      <c r="V1876">
        <v>92.190513610839844</v>
      </c>
      <c r="W1876">
        <v>71.975975036621094</v>
      </c>
    </row>
    <row r="1877" spans="1:23" x14ac:dyDescent="0.25">
      <c r="A1877" t="s">
        <v>85</v>
      </c>
      <c r="B1877" t="s">
        <v>97</v>
      </c>
      <c r="C1877" t="s">
        <v>100</v>
      </c>
      <c r="D1877" t="s">
        <v>89</v>
      </c>
      <c r="E1877" t="s">
        <v>84</v>
      </c>
      <c r="F1877">
        <v>4</v>
      </c>
      <c r="G1877">
        <v>0.27230450510978699</v>
      </c>
      <c r="H1877">
        <v>1.4964231252670288</v>
      </c>
      <c r="I1877">
        <v>-1.2241185903549194</v>
      </c>
      <c r="J1877">
        <v>-4.4954032897949219</v>
      </c>
      <c r="K1877">
        <v>-3.8143904209136963</v>
      </c>
      <c r="L1877">
        <v>-2.2840368747711182</v>
      </c>
      <c r="M1877">
        <v>-1.2241185903549194</v>
      </c>
      <c r="N1877">
        <v>-0.1642003059387207</v>
      </c>
      <c r="O1877">
        <v>1.366153359413147</v>
      </c>
      <c r="P1877">
        <v>-4.5486965179443359</v>
      </c>
      <c r="Q1877">
        <v>2.1004595756530762</v>
      </c>
      <c r="R1877">
        <v>26</v>
      </c>
      <c r="S1877">
        <v>4.0852489471435547</v>
      </c>
      <c r="T1877">
        <v>2.0211999416351318</v>
      </c>
      <c r="U1877">
        <v>79.273628234863281</v>
      </c>
      <c r="V1877">
        <v>92.190513610839844</v>
      </c>
      <c r="W1877">
        <v>71.114372253417969</v>
      </c>
    </row>
    <row r="1878" spans="1:23" x14ac:dyDescent="0.25">
      <c r="A1878" t="s">
        <v>85</v>
      </c>
      <c r="B1878" t="s">
        <v>97</v>
      </c>
      <c r="C1878" t="s">
        <v>100</v>
      </c>
      <c r="D1878" t="s">
        <v>89</v>
      </c>
      <c r="E1878" t="s">
        <v>84</v>
      </c>
      <c r="F1878">
        <v>5</v>
      </c>
      <c r="G1878">
        <v>2.9671096801757813</v>
      </c>
      <c r="H1878">
        <v>1.5505588054656982</v>
      </c>
      <c r="I1878">
        <v>1.416550874710083</v>
      </c>
      <c r="J1878">
        <v>0.47741776704788208</v>
      </c>
      <c r="K1878">
        <v>-1.2951538562774658</v>
      </c>
      <c r="L1878">
        <v>0.30694329738616943</v>
      </c>
      <c r="M1878">
        <v>1.416550874710083</v>
      </c>
      <c r="N1878">
        <v>2.526158332824707</v>
      </c>
      <c r="O1878">
        <v>4.1282553672790527</v>
      </c>
      <c r="P1878">
        <v>-2.0638844966888428</v>
      </c>
      <c r="Q1878">
        <v>4.8969860076904297</v>
      </c>
      <c r="R1878">
        <v>26</v>
      </c>
      <c r="S1878">
        <v>4.4772634506225586</v>
      </c>
      <c r="T1878">
        <v>2.1159543991088867</v>
      </c>
      <c r="U1878">
        <v>79.273628234863281</v>
      </c>
      <c r="V1878">
        <v>92.190513610839844</v>
      </c>
      <c r="W1878">
        <v>69.915084838867188</v>
      </c>
    </row>
    <row r="1879" spans="1:23" x14ac:dyDescent="0.25">
      <c r="A1879" t="s">
        <v>85</v>
      </c>
      <c r="B1879" t="s">
        <v>97</v>
      </c>
      <c r="C1879" t="s">
        <v>100</v>
      </c>
      <c r="D1879" t="s">
        <v>89</v>
      </c>
      <c r="E1879" t="s">
        <v>84</v>
      </c>
      <c r="F1879">
        <v>6</v>
      </c>
      <c r="G1879">
        <v>4.972691535949707</v>
      </c>
      <c r="H1879">
        <v>1.5508439540863037</v>
      </c>
      <c r="I1879">
        <v>3.4218475818634033</v>
      </c>
      <c r="J1879">
        <v>0.68812787532806396</v>
      </c>
      <c r="K1879">
        <v>0.35018166899681091</v>
      </c>
      <c r="L1879">
        <v>2.1649467945098877</v>
      </c>
      <c r="M1879">
        <v>3.4218475818634033</v>
      </c>
      <c r="N1879">
        <v>4.678748607635498</v>
      </c>
      <c r="O1879">
        <v>6.4935135841369629</v>
      </c>
      <c r="P1879">
        <v>-0.52059292793273926</v>
      </c>
      <c r="Q1879">
        <v>7.364288330078125</v>
      </c>
      <c r="R1879">
        <v>26</v>
      </c>
      <c r="S1879">
        <v>5.74481201171875</v>
      </c>
      <c r="T1879">
        <v>2.3968336582183838</v>
      </c>
      <c r="U1879">
        <v>79.273628234863281</v>
      </c>
      <c r="V1879">
        <v>92.190513610839844</v>
      </c>
      <c r="W1879">
        <v>68.865470886230469</v>
      </c>
    </row>
    <row r="1880" spans="1:23" x14ac:dyDescent="0.25">
      <c r="A1880" t="s">
        <v>85</v>
      </c>
      <c r="B1880" t="s">
        <v>97</v>
      </c>
      <c r="C1880" t="s">
        <v>100</v>
      </c>
      <c r="D1880" t="s">
        <v>89</v>
      </c>
      <c r="E1880" t="s">
        <v>84</v>
      </c>
      <c r="F1880">
        <v>7</v>
      </c>
      <c r="G1880">
        <v>3.1922073364257812</v>
      </c>
      <c r="H1880">
        <v>1.6603516340255737</v>
      </c>
      <c r="I1880">
        <v>1.5318557024002075</v>
      </c>
      <c r="J1880">
        <v>0.47987350821495056</v>
      </c>
      <c r="K1880">
        <v>-1.1349319219589233</v>
      </c>
      <c r="L1880">
        <v>0.4406278133392334</v>
      </c>
      <c r="M1880">
        <v>1.5318557024002075</v>
      </c>
      <c r="N1880">
        <v>2.6230835914611816</v>
      </c>
      <c r="O1880">
        <v>4.1986432075500488</v>
      </c>
      <c r="P1880">
        <v>-1.890929102897644</v>
      </c>
      <c r="Q1880">
        <v>4.9546403884887695</v>
      </c>
      <c r="R1880">
        <v>26</v>
      </c>
      <c r="S1880">
        <v>4.3301677703857422</v>
      </c>
      <c r="T1880">
        <v>2.0809054374694824</v>
      </c>
      <c r="U1880">
        <v>79.273628234863281</v>
      </c>
      <c r="V1880">
        <v>92.190513610839844</v>
      </c>
      <c r="W1880">
        <v>68.273284912109375</v>
      </c>
    </row>
    <row r="1881" spans="1:23" x14ac:dyDescent="0.25">
      <c r="A1881" t="s">
        <v>85</v>
      </c>
      <c r="B1881" t="s">
        <v>97</v>
      </c>
      <c r="C1881" t="s">
        <v>100</v>
      </c>
      <c r="D1881" t="s">
        <v>89</v>
      </c>
      <c r="E1881" t="s">
        <v>84</v>
      </c>
      <c r="F1881">
        <v>8</v>
      </c>
      <c r="G1881">
        <v>0.71910089254379272</v>
      </c>
      <c r="H1881">
        <v>0.64802652597427368</v>
      </c>
      <c r="I1881">
        <v>7.1074396371841431E-2</v>
      </c>
      <c r="J1881">
        <v>9.8837867379188538E-2</v>
      </c>
      <c r="K1881">
        <v>-3.0117759704589844</v>
      </c>
      <c r="L1881">
        <v>-1.1904029846191406</v>
      </c>
      <c r="M1881">
        <v>7.1074396371841431E-2</v>
      </c>
      <c r="N1881">
        <v>1.3325518369674683</v>
      </c>
      <c r="O1881">
        <v>3.1539249420166016</v>
      </c>
      <c r="P1881">
        <v>-3.8857212066650391</v>
      </c>
      <c r="Q1881">
        <v>4.0278701782226562</v>
      </c>
      <c r="R1881">
        <v>26</v>
      </c>
      <c r="S1881">
        <v>5.7867236137390137</v>
      </c>
      <c r="T1881">
        <v>2.4055609703063965</v>
      </c>
      <c r="U1881">
        <v>79.273628234863281</v>
      </c>
      <c r="V1881">
        <v>92.190513610839844</v>
      </c>
      <c r="W1881">
        <v>70.117416381835938</v>
      </c>
    </row>
    <row r="1882" spans="1:23" x14ac:dyDescent="0.25">
      <c r="A1882" t="s">
        <v>85</v>
      </c>
      <c r="B1882" t="s">
        <v>97</v>
      </c>
      <c r="C1882" t="s">
        <v>100</v>
      </c>
      <c r="D1882" t="s">
        <v>89</v>
      </c>
      <c r="E1882" t="s">
        <v>84</v>
      </c>
      <c r="F1882">
        <v>9</v>
      </c>
      <c r="G1882">
        <v>-3.4398670196533203</v>
      </c>
      <c r="H1882">
        <v>0.7326807975769043</v>
      </c>
      <c r="I1882">
        <v>-4.1725478172302246</v>
      </c>
      <c r="J1882">
        <v>1.2129968404769897</v>
      </c>
      <c r="K1882">
        <v>-6.8832206726074219</v>
      </c>
      <c r="L1882">
        <v>-5.2817330360412598</v>
      </c>
      <c r="M1882">
        <v>-4.1725478172302246</v>
      </c>
      <c r="N1882">
        <v>-3.0633623600006104</v>
      </c>
      <c r="O1882">
        <v>-1.4618749618530273</v>
      </c>
      <c r="P1882">
        <v>-7.6516585350036621</v>
      </c>
      <c r="Q1882">
        <v>-0.69343686103820801</v>
      </c>
      <c r="R1882">
        <v>26</v>
      </c>
      <c r="S1882">
        <v>4.4738559722900391</v>
      </c>
      <c r="T1882">
        <v>2.1151492595672607</v>
      </c>
      <c r="U1882">
        <v>79.273628234863281</v>
      </c>
      <c r="V1882">
        <v>92.190513610839844</v>
      </c>
      <c r="W1882">
        <v>74.235595703125</v>
      </c>
    </row>
    <row r="1883" spans="1:23" x14ac:dyDescent="0.25">
      <c r="A1883" t="s">
        <v>85</v>
      </c>
      <c r="B1883" t="s">
        <v>97</v>
      </c>
      <c r="C1883" t="s">
        <v>100</v>
      </c>
      <c r="D1883" t="s">
        <v>89</v>
      </c>
      <c r="E1883" t="s">
        <v>84</v>
      </c>
      <c r="F1883">
        <v>10</v>
      </c>
      <c r="G1883">
        <v>-1.9499008655548096</v>
      </c>
      <c r="H1883">
        <v>0.75732481479644775</v>
      </c>
      <c r="I1883">
        <v>-2.7072255611419678</v>
      </c>
      <c r="J1883">
        <v>1.388391375541687</v>
      </c>
      <c r="K1883">
        <v>-5.4211430549621582</v>
      </c>
      <c r="L1883">
        <v>-3.8177385330200195</v>
      </c>
      <c r="M1883">
        <v>-2.7072255611419678</v>
      </c>
      <c r="N1883">
        <v>-1.596712589263916</v>
      </c>
      <c r="O1883">
        <v>6.6918735392391682E-3</v>
      </c>
      <c r="P1883">
        <v>-6.1905007362365723</v>
      </c>
      <c r="Q1883">
        <v>0.77604973316192627</v>
      </c>
      <c r="R1883">
        <v>26</v>
      </c>
      <c r="S1883">
        <v>4.4845733642578125</v>
      </c>
      <c r="T1883">
        <v>2.1176810264587402</v>
      </c>
      <c r="U1883">
        <v>79.273628234863281</v>
      </c>
      <c r="V1883">
        <v>92.190513610839844</v>
      </c>
      <c r="W1883">
        <v>78.130752563476562</v>
      </c>
    </row>
    <row r="1884" spans="1:23" x14ac:dyDescent="0.25">
      <c r="A1884" t="s">
        <v>85</v>
      </c>
      <c r="B1884" t="s">
        <v>97</v>
      </c>
      <c r="C1884" t="s">
        <v>100</v>
      </c>
      <c r="D1884" t="s">
        <v>89</v>
      </c>
      <c r="E1884" t="s">
        <v>84</v>
      </c>
      <c r="F1884">
        <v>11</v>
      </c>
      <c r="G1884">
        <v>1.5096173286437988</v>
      </c>
      <c r="H1884">
        <v>0.79576379060745239</v>
      </c>
      <c r="I1884">
        <v>0.71385353803634644</v>
      </c>
      <c r="J1884">
        <v>0.47287052869796753</v>
      </c>
      <c r="K1884">
        <v>-1.563327431678772</v>
      </c>
      <c r="L1884">
        <v>-0.21795044839382172</v>
      </c>
      <c r="M1884">
        <v>0.71385353803634644</v>
      </c>
      <c r="N1884">
        <v>1.6456575393676758</v>
      </c>
      <c r="O1884">
        <v>2.9910345077514648</v>
      </c>
      <c r="P1884">
        <v>-2.2088766098022461</v>
      </c>
      <c r="Q1884">
        <v>3.6365835666656494</v>
      </c>
      <c r="R1884">
        <v>26</v>
      </c>
      <c r="S1884">
        <v>3.1573512554168701</v>
      </c>
      <c r="T1884">
        <v>1.7768937349319458</v>
      </c>
      <c r="U1884">
        <v>79.273628234863281</v>
      </c>
      <c r="V1884">
        <v>92.190513610839844</v>
      </c>
      <c r="W1884">
        <v>81.505485534667969</v>
      </c>
    </row>
    <row r="1885" spans="1:23" x14ac:dyDescent="0.25">
      <c r="A1885" t="s">
        <v>85</v>
      </c>
      <c r="B1885" t="s">
        <v>97</v>
      </c>
      <c r="C1885" t="s">
        <v>100</v>
      </c>
      <c r="D1885" t="s">
        <v>89</v>
      </c>
      <c r="E1885" t="s">
        <v>84</v>
      </c>
      <c r="F1885">
        <v>12</v>
      </c>
      <c r="G1885">
        <v>1.0296694040298462</v>
      </c>
      <c r="H1885">
        <v>0.82817059755325317</v>
      </c>
      <c r="I1885">
        <v>0.20149883627891541</v>
      </c>
      <c r="J1885">
        <v>0.1956927478313446</v>
      </c>
      <c r="K1885">
        <v>-1.8253897428512573</v>
      </c>
      <c r="L1885">
        <v>-0.6278875470161438</v>
      </c>
      <c r="M1885">
        <v>0.20149883627891541</v>
      </c>
      <c r="N1885">
        <v>1.0308852195739746</v>
      </c>
      <c r="O1885">
        <v>2.2283873558044434</v>
      </c>
      <c r="P1885">
        <v>-2.39998459815979</v>
      </c>
      <c r="Q1885">
        <v>2.8029820919036865</v>
      </c>
      <c r="R1885">
        <v>26</v>
      </c>
      <c r="S1885">
        <v>2.5014257431030273</v>
      </c>
      <c r="T1885">
        <v>1.5815895795822144</v>
      </c>
      <c r="U1885">
        <v>79.273628234863281</v>
      </c>
      <c r="V1885">
        <v>92.190513610839844</v>
      </c>
      <c r="W1885">
        <v>84.232261657714844</v>
      </c>
    </row>
    <row r="1886" spans="1:23" x14ac:dyDescent="0.25">
      <c r="A1886" t="s">
        <v>85</v>
      </c>
      <c r="B1886" t="s">
        <v>97</v>
      </c>
      <c r="C1886" t="s">
        <v>100</v>
      </c>
      <c r="D1886" t="s">
        <v>89</v>
      </c>
      <c r="E1886" t="s">
        <v>84</v>
      </c>
      <c r="F1886">
        <v>13</v>
      </c>
      <c r="G1886">
        <v>-0.363057941198349</v>
      </c>
      <c r="H1886">
        <v>0.7830808162689209</v>
      </c>
      <c r="I1886">
        <v>-1.1461386680603027</v>
      </c>
      <c r="J1886">
        <v>3.1569027900695801</v>
      </c>
      <c r="K1886">
        <v>-2.8670313358306885</v>
      </c>
      <c r="L1886">
        <v>-1.8503140211105347</v>
      </c>
      <c r="M1886">
        <v>-1.1461386680603027</v>
      </c>
      <c r="N1886">
        <v>-0.44196334481239319</v>
      </c>
      <c r="O1886">
        <v>0.57475399971008301</v>
      </c>
      <c r="P1886">
        <v>-3.3548805713653564</v>
      </c>
      <c r="Q1886">
        <v>1.0626031160354614</v>
      </c>
      <c r="R1886">
        <v>26</v>
      </c>
      <c r="S1886">
        <v>1.8031646013259888</v>
      </c>
      <c r="T1886">
        <v>1.3428196907043457</v>
      </c>
      <c r="U1886">
        <v>79.273628234863281</v>
      </c>
      <c r="V1886">
        <v>92.190513610839844</v>
      </c>
      <c r="W1886">
        <v>86.520927429199219</v>
      </c>
    </row>
    <row r="1887" spans="1:23" x14ac:dyDescent="0.25">
      <c r="A1887" t="s">
        <v>85</v>
      </c>
      <c r="B1887" t="s">
        <v>97</v>
      </c>
      <c r="C1887" t="s">
        <v>100</v>
      </c>
      <c r="D1887" t="s">
        <v>89</v>
      </c>
      <c r="E1887" t="s">
        <v>84</v>
      </c>
      <c r="F1887">
        <v>14</v>
      </c>
      <c r="G1887">
        <v>0.30477488040924072</v>
      </c>
      <c r="H1887">
        <v>0.82785791158676147</v>
      </c>
      <c r="I1887">
        <v>-0.52308303117752075</v>
      </c>
      <c r="J1887">
        <v>-1.7162930965423584</v>
      </c>
      <c r="K1887">
        <v>-1.970585823059082</v>
      </c>
      <c r="L1887">
        <v>-1.1153894662857056</v>
      </c>
      <c r="M1887">
        <v>-0.52308303117752075</v>
      </c>
      <c r="N1887">
        <v>6.9223366677761078E-2</v>
      </c>
      <c r="O1887">
        <v>0.92441970109939575</v>
      </c>
      <c r="P1887">
        <v>-2.3809328079223633</v>
      </c>
      <c r="Q1887">
        <v>1.3347666263580322</v>
      </c>
      <c r="R1887">
        <v>26</v>
      </c>
      <c r="S1887">
        <v>1.2757531404495239</v>
      </c>
      <c r="T1887">
        <v>1.1294924020767212</v>
      </c>
      <c r="U1887">
        <v>79.273628234863281</v>
      </c>
      <c r="V1887">
        <v>92.190513610839844</v>
      </c>
      <c r="W1887">
        <v>88.260726928710938</v>
      </c>
    </row>
    <row r="1888" spans="1:23" x14ac:dyDescent="0.25">
      <c r="A1888" t="s">
        <v>85</v>
      </c>
      <c r="B1888" t="s">
        <v>97</v>
      </c>
      <c r="C1888" t="s">
        <v>100</v>
      </c>
      <c r="D1888" t="s">
        <v>89</v>
      </c>
      <c r="E1888" t="s">
        <v>84</v>
      </c>
      <c r="F1888">
        <v>15</v>
      </c>
      <c r="G1888">
        <v>1.8271068334579468</v>
      </c>
      <c r="H1888">
        <v>0.87827688455581665</v>
      </c>
      <c r="I1888">
        <v>0.94882994890213013</v>
      </c>
      <c r="J1888">
        <v>0.51930731534957886</v>
      </c>
      <c r="K1888">
        <v>-0.66101747751235962</v>
      </c>
      <c r="L1888">
        <v>0.29009342193603516</v>
      </c>
      <c r="M1888">
        <v>0.94882994890213013</v>
      </c>
      <c r="N1888">
        <v>1.6075664758682251</v>
      </c>
      <c r="O1888">
        <v>2.5586774349212646</v>
      </c>
      <c r="P1888">
        <v>-1.1173868179321289</v>
      </c>
      <c r="Q1888">
        <v>3.0150468349456787</v>
      </c>
      <c r="R1888">
        <v>26</v>
      </c>
      <c r="S1888">
        <v>1.5779645442962646</v>
      </c>
      <c r="T1888">
        <v>1.2561706304550171</v>
      </c>
      <c r="U1888">
        <v>79.273628234863281</v>
      </c>
      <c r="V1888">
        <v>92.190513610839844</v>
      </c>
      <c r="W1888">
        <v>89.985450744628906</v>
      </c>
    </row>
    <row r="1889" spans="1:23" x14ac:dyDescent="0.25">
      <c r="A1889" t="s">
        <v>85</v>
      </c>
      <c r="B1889" t="s">
        <v>97</v>
      </c>
      <c r="C1889" t="s">
        <v>100</v>
      </c>
      <c r="D1889" t="s">
        <v>89</v>
      </c>
      <c r="E1889" t="s">
        <v>84</v>
      </c>
      <c r="F1889">
        <v>16</v>
      </c>
      <c r="G1889">
        <v>-2.3477728366851807</v>
      </c>
      <c r="H1889">
        <v>0.70770412683486938</v>
      </c>
      <c r="I1889">
        <v>-3.0554769039154053</v>
      </c>
      <c r="J1889">
        <v>1.3014363050460815</v>
      </c>
      <c r="K1889">
        <v>-4.761568546295166</v>
      </c>
      <c r="L1889">
        <v>-3.7535958290100098</v>
      </c>
      <c r="M1889">
        <v>-3.0554769039154053</v>
      </c>
      <c r="N1889">
        <v>-2.3573579788208008</v>
      </c>
      <c r="O1889">
        <v>-1.349385142326355</v>
      </c>
      <c r="P1889">
        <v>-5.2452220916748047</v>
      </c>
      <c r="Q1889">
        <v>-0.86573189496994019</v>
      </c>
      <c r="R1889">
        <v>26</v>
      </c>
      <c r="S1889">
        <v>1.7722811698913574</v>
      </c>
      <c r="T1889">
        <v>1.3312704563140869</v>
      </c>
      <c r="U1889">
        <v>79.273628234863281</v>
      </c>
      <c r="V1889">
        <v>92.190513610839844</v>
      </c>
      <c r="W1889">
        <v>91.538627624511719</v>
      </c>
    </row>
    <row r="1890" spans="1:23" x14ac:dyDescent="0.25">
      <c r="A1890" t="s">
        <v>85</v>
      </c>
      <c r="B1890" t="s">
        <v>97</v>
      </c>
      <c r="C1890" t="s">
        <v>100</v>
      </c>
      <c r="D1890" t="s">
        <v>89</v>
      </c>
      <c r="E1890" t="s">
        <v>84</v>
      </c>
      <c r="F1890">
        <v>17</v>
      </c>
      <c r="G1890">
        <v>-5.2793394774198532E-2</v>
      </c>
      <c r="H1890">
        <v>0.67028921842575073</v>
      </c>
      <c r="I1890">
        <v>-0.72308260202407837</v>
      </c>
      <c r="J1890">
        <v>13.696459770202637</v>
      </c>
      <c r="K1890">
        <v>-2.4378981590270996</v>
      </c>
      <c r="L1890">
        <v>-1.4247711896896362</v>
      </c>
      <c r="M1890">
        <v>-0.72308260202407837</v>
      </c>
      <c r="N1890">
        <v>-2.1393988281488419E-2</v>
      </c>
      <c r="O1890">
        <v>0.9917328953742981</v>
      </c>
      <c r="P1890">
        <v>-2.9240245819091797</v>
      </c>
      <c r="Q1890">
        <v>1.4778592586517334</v>
      </c>
      <c r="R1890">
        <v>26</v>
      </c>
      <c r="S1890">
        <v>1.7904517650604248</v>
      </c>
      <c r="T1890">
        <v>1.3380776643753052</v>
      </c>
      <c r="U1890">
        <v>79.273628234863281</v>
      </c>
      <c r="V1890">
        <v>92.190513610839844</v>
      </c>
      <c r="W1890">
        <v>91.257415771484375</v>
      </c>
    </row>
    <row r="1891" spans="1:23" x14ac:dyDescent="0.25">
      <c r="A1891" t="s">
        <v>85</v>
      </c>
      <c r="B1891" t="s">
        <v>97</v>
      </c>
      <c r="C1891" t="s">
        <v>100</v>
      </c>
      <c r="D1891" t="s">
        <v>89</v>
      </c>
      <c r="E1891" t="s">
        <v>84</v>
      </c>
      <c r="F1891">
        <v>18</v>
      </c>
      <c r="G1891">
        <v>-1.063097357749939</v>
      </c>
      <c r="H1891">
        <v>0.64709079265594482</v>
      </c>
      <c r="I1891">
        <v>-1.7101881504058838</v>
      </c>
      <c r="J1891">
        <v>1.6086844205856323</v>
      </c>
      <c r="K1891">
        <v>-3.3969404697418213</v>
      </c>
      <c r="L1891">
        <v>-2.4003934860229492</v>
      </c>
      <c r="M1891">
        <v>-1.7101881504058838</v>
      </c>
      <c r="N1891">
        <v>-1.0199826955795288</v>
      </c>
      <c r="O1891">
        <v>-2.3435775190591812E-2</v>
      </c>
      <c r="P1891">
        <v>-3.8751113414764404</v>
      </c>
      <c r="Q1891">
        <v>0.45473507046699524</v>
      </c>
      <c r="R1891">
        <v>26</v>
      </c>
      <c r="S1891">
        <v>1.7323296070098877</v>
      </c>
      <c r="T1891">
        <v>1.3161798715591431</v>
      </c>
      <c r="U1891">
        <v>79.273628234863281</v>
      </c>
      <c r="V1891">
        <v>92.190513610839844</v>
      </c>
      <c r="W1891">
        <v>90.165855407714844</v>
      </c>
    </row>
    <row r="1892" spans="1:23" x14ac:dyDescent="0.25">
      <c r="A1892" t="s">
        <v>85</v>
      </c>
      <c r="B1892" t="s">
        <v>97</v>
      </c>
      <c r="C1892" t="s">
        <v>100</v>
      </c>
      <c r="D1892" t="s">
        <v>89</v>
      </c>
      <c r="E1892" t="s">
        <v>84</v>
      </c>
      <c r="F1892">
        <v>19</v>
      </c>
      <c r="G1892">
        <v>0.82733309268951416</v>
      </c>
      <c r="H1892">
        <v>0.75867956876754761</v>
      </c>
      <c r="I1892">
        <v>6.8653546273708344E-2</v>
      </c>
      <c r="J1892">
        <v>8.298175036907196E-2</v>
      </c>
      <c r="K1892">
        <v>-2.0110630989074707</v>
      </c>
      <c r="L1892">
        <v>-0.78234964609146118</v>
      </c>
      <c r="M1892">
        <v>6.8653546273708344E-2</v>
      </c>
      <c r="N1892">
        <v>0.91965675354003906</v>
      </c>
      <c r="O1892">
        <v>2.1483702659606934</v>
      </c>
      <c r="P1892">
        <v>-2.6006338596343994</v>
      </c>
      <c r="Q1892">
        <v>2.7379410266876221</v>
      </c>
      <c r="R1892">
        <v>26</v>
      </c>
      <c r="S1892">
        <v>2.6335172653198242</v>
      </c>
      <c r="T1892">
        <v>1.6228115558624268</v>
      </c>
      <c r="U1892">
        <v>79.273628234863281</v>
      </c>
      <c r="V1892">
        <v>92.190513610839844</v>
      </c>
      <c r="W1892">
        <v>87.797004699707031</v>
      </c>
    </row>
    <row r="1893" spans="1:23" x14ac:dyDescent="0.25">
      <c r="A1893" t="s">
        <v>85</v>
      </c>
      <c r="B1893" t="s">
        <v>97</v>
      </c>
      <c r="C1893" t="s">
        <v>100</v>
      </c>
      <c r="D1893" t="s">
        <v>89</v>
      </c>
      <c r="E1893" t="s">
        <v>84</v>
      </c>
      <c r="F1893">
        <v>20</v>
      </c>
      <c r="G1893">
        <v>0.74707669019699097</v>
      </c>
      <c r="H1893">
        <v>1.5037204027175903</v>
      </c>
      <c r="I1893">
        <v>-0.75664377212524414</v>
      </c>
      <c r="J1893">
        <v>-1.0128060579299927</v>
      </c>
      <c r="K1893">
        <v>-3.1506245136260986</v>
      </c>
      <c r="L1893">
        <v>-1.736241340637207</v>
      </c>
      <c r="M1893">
        <v>-0.75664377212524414</v>
      </c>
      <c r="N1893">
        <v>0.22295378148555756</v>
      </c>
      <c r="O1893">
        <v>1.6373370885848999</v>
      </c>
      <c r="P1893">
        <v>-3.8292849063873291</v>
      </c>
      <c r="Q1893">
        <v>2.3159973621368408</v>
      </c>
      <c r="R1893">
        <v>26</v>
      </c>
      <c r="S1893">
        <v>3.4895477294921875</v>
      </c>
      <c r="T1893">
        <v>1.8680331707000732</v>
      </c>
      <c r="U1893">
        <v>79.273628234863281</v>
      </c>
      <c r="V1893">
        <v>92.190513610839844</v>
      </c>
      <c r="W1893">
        <v>83.796859741210938</v>
      </c>
    </row>
    <row r="1894" spans="1:23" x14ac:dyDescent="0.25">
      <c r="A1894" t="s">
        <v>85</v>
      </c>
      <c r="B1894" t="s">
        <v>97</v>
      </c>
      <c r="C1894" t="s">
        <v>100</v>
      </c>
      <c r="D1894" t="s">
        <v>89</v>
      </c>
      <c r="E1894" t="s">
        <v>84</v>
      </c>
      <c r="F1894">
        <v>21</v>
      </c>
      <c r="G1894">
        <v>3.79351806640625</v>
      </c>
      <c r="H1894">
        <v>1.7764073610305786</v>
      </c>
      <c r="I1894">
        <v>2.0171108245849609</v>
      </c>
      <c r="J1894">
        <v>0.53172564506530762</v>
      </c>
      <c r="K1894">
        <v>-0.43891030550003052</v>
      </c>
      <c r="L1894">
        <v>1.0121269226074219</v>
      </c>
      <c r="M1894">
        <v>2.0171108245849609</v>
      </c>
      <c r="N1894">
        <v>3.0220947265625</v>
      </c>
      <c r="O1894">
        <v>4.4731321334838867</v>
      </c>
      <c r="P1894">
        <v>-1.1351581811904907</v>
      </c>
      <c r="Q1894">
        <v>5.169379711151123</v>
      </c>
      <c r="R1894">
        <v>26</v>
      </c>
      <c r="S1894">
        <v>3.6727557182312012</v>
      </c>
      <c r="T1894">
        <v>1.9164434671401978</v>
      </c>
      <c r="U1894">
        <v>79.273628234863281</v>
      </c>
      <c r="V1894">
        <v>92.190513610839844</v>
      </c>
      <c r="W1894">
        <v>81.154830932617187</v>
      </c>
    </row>
    <row r="1895" spans="1:23" x14ac:dyDescent="0.25">
      <c r="A1895" t="s">
        <v>85</v>
      </c>
      <c r="B1895" t="s">
        <v>97</v>
      </c>
      <c r="C1895" t="s">
        <v>100</v>
      </c>
      <c r="D1895" t="s">
        <v>89</v>
      </c>
      <c r="E1895" t="s">
        <v>84</v>
      </c>
      <c r="F1895">
        <v>22</v>
      </c>
      <c r="G1895">
        <v>2.5427961349487305</v>
      </c>
      <c r="H1895">
        <v>1.4818209409713745</v>
      </c>
      <c r="I1895">
        <v>1.060975193977356</v>
      </c>
      <c r="J1895">
        <v>0.41724744439125061</v>
      </c>
      <c r="K1895">
        <v>-1.4202183485031128</v>
      </c>
      <c r="L1895">
        <v>4.5690923929214478E-2</v>
      </c>
      <c r="M1895">
        <v>1.060975193977356</v>
      </c>
      <c r="N1895">
        <v>2.0762593746185303</v>
      </c>
      <c r="O1895">
        <v>3.5421686172485352</v>
      </c>
      <c r="P1895">
        <v>-2.1236021518707275</v>
      </c>
      <c r="Q1895">
        <v>4.2455525398254395</v>
      </c>
      <c r="R1895">
        <v>26</v>
      </c>
      <c r="S1895">
        <v>3.748427152633667</v>
      </c>
      <c r="T1895">
        <v>1.93608558177948</v>
      </c>
      <c r="U1895">
        <v>79.273628234863281</v>
      </c>
      <c r="V1895">
        <v>92.190513610839844</v>
      </c>
      <c r="W1895">
        <v>78.684494018554688</v>
      </c>
    </row>
    <row r="1896" spans="1:23" x14ac:dyDescent="0.25">
      <c r="A1896" t="s">
        <v>85</v>
      </c>
      <c r="B1896" t="s">
        <v>97</v>
      </c>
      <c r="C1896" t="s">
        <v>100</v>
      </c>
      <c r="D1896" t="s">
        <v>89</v>
      </c>
      <c r="E1896" t="s">
        <v>84</v>
      </c>
      <c r="F1896">
        <v>23</v>
      </c>
      <c r="G1896">
        <v>4.759922981262207</v>
      </c>
      <c r="H1896">
        <v>1.5044456720352173</v>
      </c>
      <c r="I1896">
        <v>3.2554774284362793</v>
      </c>
      <c r="J1896">
        <v>0.68393486738204956</v>
      </c>
      <c r="K1896">
        <v>0.52716511487960815</v>
      </c>
      <c r="L1896">
        <v>2.1390740871429443</v>
      </c>
      <c r="M1896">
        <v>3.2554774284362793</v>
      </c>
      <c r="N1896">
        <v>4.3718805313110352</v>
      </c>
      <c r="O1896">
        <v>5.9837899208068848</v>
      </c>
      <c r="P1896">
        <v>-0.24627350270748138</v>
      </c>
      <c r="Q1896">
        <v>6.7572283744812012</v>
      </c>
      <c r="R1896">
        <v>26</v>
      </c>
      <c r="S1896">
        <v>4.5322718620300293</v>
      </c>
      <c r="T1896">
        <v>2.128913402557373</v>
      </c>
      <c r="U1896">
        <v>79.273628234863281</v>
      </c>
      <c r="V1896">
        <v>92.190513610839844</v>
      </c>
      <c r="W1896">
        <v>76.61468505859375</v>
      </c>
    </row>
    <row r="1897" spans="1:23" x14ac:dyDescent="0.25">
      <c r="A1897" t="s">
        <v>85</v>
      </c>
      <c r="B1897" t="s">
        <v>97</v>
      </c>
      <c r="C1897" t="s">
        <v>100</v>
      </c>
      <c r="D1897" t="s">
        <v>89</v>
      </c>
      <c r="E1897" t="s">
        <v>84</v>
      </c>
      <c r="F1897">
        <v>24</v>
      </c>
      <c r="G1897">
        <v>1.09559166431427</v>
      </c>
      <c r="H1897">
        <v>1.5299421548843384</v>
      </c>
      <c r="I1897">
        <v>-0.43435057997703552</v>
      </c>
      <c r="J1897">
        <v>-0.39645299315452576</v>
      </c>
      <c r="K1897">
        <v>-3.2036480903625488</v>
      </c>
      <c r="L1897">
        <v>-1.5675246715545654</v>
      </c>
      <c r="M1897">
        <v>-0.43435057997703552</v>
      </c>
      <c r="N1897">
        <v>0.69882357120513916</v>
      </c>
      <c r="O1897">
        <v>2.3349471092224121</v>
      </c>
      <c r="P1897">
        <v>-3.9887056350708008</v>
      </c>
      <c r="Q1897">
        <v>3.120004415512085</v>
      </c>
      <c r="R1897">
        <v>26</v>
      </c>
      <c r="S1897">
        <v>4.6694650650024414</v>
      </c>
      <c r="T1897">
        <v>2.1608943939208984</v>
      </c>
      <c r="U1897">
        <v>79.273628234863281</v>
      </c>
      <c r="V1897">
        <v>92.190513610839844</v>
      </c>
      <c r="W1897">
        <v>74.788810729980469</v>
      </c>
    </row>
    <row r="1898" spans="1:23" x14ac:dyDescent="0.25">
      <c r="A1898" t="s">
        <v>85</v>
      </c>
      <c r="B1898" t="s">
        <v>97</v>
      </c>
      <c r="C1898" t="s">
        <v>100</v>
      </c>
      <c r="D1898" t="s">
        <v>89</v>
      </c>
      <c r="E1898" t="s">
        <v>106</v>
      </c>
      <c r="F1898">
        <v>1</v>
      </c>
      <c r="G1898">
        <v>-0.53815227746963501</v>
      </c>
      <c r="H1898">
        <v>1.2618063688278198</v>
      </c>
      <c r="I1898">
        <v>-1.7999585866928101</v>
      </c>
      <c r="J1898">
        <v>3.3447012901306152</v>
      </c>
      <c r="K1898">
        <v>-13.045139312744141</v>
      </c>
      <c r="L1898">
        <v>-6.401395320892334</v>
      </c>
      <c r="M1898">
        <v>-1.7999585866928101</v>
      </c>
      <c r="N1898">
        <v>2.8014781475067139</v>
      </c>
      <c r="O1898">
        <v>9.4452219009399414</v>
      </c>
      <c r="P1898">
        <v>-16.232992172241211</v>
      </c>
      <c r="Q1898">
        <v>12.633074760437012</v>
      </c>
      <c r="R1898">
        <v>22</v>
      </c>
      <c r="S1898">
        <v>76.994674682617188</v>
      </c>
      <c r="T1898">
        <v>8.7746610641479492</v>
      </c>
      <c r="U1898">
        <v>82.409622192382813</v>
      </c>
      <c r="V1898">
        <v>95.652633666992188</v>
      </c>
      <c r="W1898">
        <v>74.381362915039062</v>
      </c>
    </row>
    <row r="1899" spans="1:23" x14ac:dyDescent="0.25">
      <c r="A1899" t="s">
        <v>85</v>
      </c>
      <c r="B1899" t="s">
        <v>97</v>
      </c>
      <c r="C1899" t="s">
        <v>100</v>
      </c>
      <c r="D1899" t="s">
        <v>89</v>
      </c>
      <c r="E1899" t="s">
        <v>106</v>
      </c>
      <c r="F1899">
        <v>2</v>
      </c>
      <c r="G1899">
        <v>2.2112414836883545</v>
      </c>
      <c r="H1899">
        <v>1.4423872232437134</v>
      </c>
      <c r="I1899">
        <v>0.76885426044464111</v>
      </c>
      <c r="J1899">
        <v>0.34770253300666809</v>
      </c>
      <c r="K1899">
        <v>-9.7373762130737305</v>
      </c>
      <c r="L1899">
        <v>-3.530210018157959</v>
      </c>
      <c r="M1899">
        <v>0.76885426044464111</v>
      </c>
      <c r="N1899">
        <v>5.0679187774658203</v>
      </c>
      <c r="O1899">
        <v>11.275084495544434</v>
      </c>
      <c r="P1899">
        <v>-12.715746879577637</v>
      </c>
      <c r="Q1899">
        <v>14.25345516204834</v>
      </c>
      <c r="R1899">
        <v>22</v>
      </c>
      <c r="S1899">
        <v>67.208114624023437</v>
      </c>
      <c r="T1899">
        <v>8.1980552673339844</v>
      </c>
      <c r="U1899">
        <v>82.409622192382813</v>
      </c>
      <c r="V1899">
        <v>95.652633666992188</v>
      </c>
      <c r="W1899">
        <v>73.087249755859375</v>
      </c>
    </row>
    <row r="1900" spans="1:23" x14ac:dyDescent="0.25">
      <c r="A1900" t="s">
        <v>85</v>
      </c>
      <c r="B1900" t="s">
        <v>97</v>
      </c>
      <c r="C1900" t="s">
        <v>100</v>
      </c>
      <c r="D1900" t="s">
        <v>89</v>
      </c>
      <c r="E1900" t="s">
        <v>106</v>
      </c>
      <c r="F1900">
        <v>3</v>
      </c>
      <c r="G1900">
        <v>4.8833189010620117</v>
      </c>
      <c r="H1900">
        <v>1.2627743482589722</v>
      </c>
      <c r="I1900">
        <v>3.6205446720123291</v>
      </c>
      <c r="J1900">
        <v>0.74141067266464233</v>
      </c>
      <c r="K1900">
        <v>-6.933171272277832</v>
      </c>
      <c r="L1900">
        <v>-0.69795036315917969</v>
      </c>
      <c r="M1900">
        <v>3.6205446720123291</v>
      </c>
      <c r="N1900">
        <v>7.9390397071838379</v>
      </c>
      <c r="O1900">
        <v>14.174261093139648</v>
      </c>
      <c r="P1900">
        <v>-9.9250030517578125</v>
      </c>
      <c r="Q1900">
        <v>17.166091918945312</v>
      </c>
      <c r="R1900">
        <v>22</v>
      </c>
      <c r="S1900">
        <v>67.817008972167969</v>
      </c>
      <c r="T1900">
        <v>8.2351083755493164</v>
      </c>
      <c r="U1900">
        <v>82.409622192382813</v>
      </c>
      <c r="V1900">
        <v>95.652633666992188</v>
      </c>
      <c r="W1900">
        <v>71.740982055664063</v>
      </c>
    </row>
    <row r="1901" spans="1:23" x14ac:dyDescent="0.25">
      <c r="A1901" t="s">
        <v>85</v>
      </c>
      <c r="B1901" t="s">
        <v>97</v>
      </c>
      <c r="C1901" t="s">
        <v>100</v>
      </c>
      <c r="D1901" t="s">
        <v>89</v>
      </c>
      <c r="E1901" t="s">
        <v>106</v>
      </c>
      <c r="F1901">
        <v>4</v>
      </c>
      <c r="G1901">
        <v>3.860856294631958</v>
      </c>
      <c r="H1901">
        <v>1.3946452140808105</v>
      </c>
      <c r="I1901">
        <v>2.4662110805511475</v>
      </c>
      <c r="J1901">
        <v>0.63877308368682861</v>
      </c>
      <c r="K1901">
        <v>-8.3230762481689453</v>
      </c>
      <c r="L1901">
        <v>-1.948677659034729</v>
      </c>
      <c r="M1901">
        <v>2.4662110805511475</v>
      </c>
      <c r="N1901">
        <v>6.8810997009277344</v>
      </c>
      <c r="O1901">
        <v>13.255497932434082</v>
      </c>
      <c r="P1901">
        <v>-11.381689071655273</v>
      </c>
      <c r="Q1901">
        <v>16.314111709594727</v>
      </c>
      <c r="R1901">
        <v>22</v>
      </c>
      <c r="S1901">
        <v>70.8782958984375</v>
      </c>
      <c r="T1901">
        <v>8.4189252853393555</v>
      </c>
      <c r="U1901">
        <v>82.409622192382813</v>
      </c>
      <c r="V1901">
        <v>95.652633666992188</v>
      </c>
      <c r="W1901">
        <v>70.748680114746094</v>
      </c>
    </row>
    <row r="1902" spans="1:23" x14ac:dyDescent="0.25">
      <c r="A1902" t="s">
        <v>85</v>
      </c>
      <c r="B1902" t="s">
        <v>97</v>
      </c>
      <c r="C1902" t="s">
        <v>100</v>
      </c>
      <c r="D1902" t="s">
        <v>89</v>
      </c>
      <c r="E1902" t="s">
        <v>106</v>
      </c>
      <c r="F1902">
        <v>5</v>
      </c>
      <c r="G1902">
        <v>0.89348441362380981</v>
      </c>
      <c r="H1902">
        <v>1.3750321865081787</v>
      </c>
      <c r="I1902">
        <v>-0.48154780268669128</v>
      </c>
      <c r="J1902">
        <v>-0.53895491361618042</v>
      </c>
      <c r="K1902">
        <v>-11.205488204956055</v>
      </c>
      <c r="L1902">
        <v>-4.869697093963623</v>
      </c>
      <c r="M1902">
        <v>-0.48154780268669128</v>
      </c>
      <c r="N1902">
        <v>3.9066016674041748</v>
      </c>
      <c r="O1902">
        <v>10.242392539978027</v>
      </c>
      <c r="P1902">
        <v>-14.245575904846191</v>
      </c>
      <c r="Q1902">
        <v>13.28248119354248</v>
      </c>
      <c r="R1902">
        <v>22</v>
      </c>
      <c r="S1902">
        <v>70.0223388671875</v>
      </c>
      <c r="T1902">
        <v>8.3679351806640625</v>
      </c>
      <c r="U1902">
        <v>82.409622192382813</v>
      </c>
      <c r="V1902">
        <v>95.652633666992188</v>
      </c>
      <c r="W1902">
        <v>70.060562133789063</v>
      </c>
    </row>
    <row r="1903" spans="1:23" x14ac:dyDescent="0.25">
      <c r="A1903" t="s">
        <v>85</v>
      </c>
      <c r="B1903" t="s">
        <v>97</v>
      </c>
      <c r="C1903" t="s">
        <v>100</v>
      </c>
      <c r="D1903" t="s">
        <v>89</v>
      </c>
      <c r="E1903" t="s">
        <v>106</v>
      </c>
      <c r="F1903">
        <v>6</v>
      </c>
      <c r="G1903">
        <v>3.8111462593078613</v>
      </c>
      <c r="H1903">
        <v>1.5767096281051636</v>
      </c>
      <c r="I1903">
        <v>2.2344365119934082</v>
      </c>
      <c r="J1903">
        <v>0.58628988265991211</v>
      </c>
      <c r="K1903">
        <v>-7.7437968254089355</v>
      </c>
      <c r="L1903">
        <v>-1.8485757112503052</v>
      </c>
      <c r="M1903">
        <v>2.2344365119934082</v>
      </c>
      <c r="N1903">
        <v>6.317448616027832</v>
      </c>
      <c r="O1903">
        <v>12.21267032623291</v>
      </c>
      <c r="P1903">
        <v>-10.572487831115723</v>
      </c>
      <c r="Q1903">
        <v>15.041360855102539</v>
      </c>
      <c r="R1903">
        <v>22</v>
      </c>
      <c r="S1903">
        <v>60.6226806640625</v>
      </c>
      <c r="T1903">
        <v>7.7860569953918457</v>
      </c>
      <c r="U1903">
        <v>82.409622192382813</v>
      </c>
      <c r="V1903">
        <v>95.652633666992188</v>
      </c>
      <c r="W1903">
        <v>68.699867248535156</v>
      </c>
    </row>
    <row r="1904" spans="1:23" x14ac:dyDescent="0.25">
      <c r="A1904" t="s">
        <v>85</v>
      </c>
      <c r="B1904" t="s">
        <v>97</v>
      </c>
      <c r="C1904" t="s">
        <v>100</v>
      </c>
      <c r="D1904" t="s">
        <v>89</v>
      </c>
      <c r="E1904" t="s">
        <v>106</v>
      </c>
      <c r="F1904">
        <v>7</v>
      </c>
      <c r="G1904">
        <v>-5.4835319519042969</v>
      </c>
      <c r="H1904">
        <v>0.61077439785003662</v>
      </c>
      <c r="I1904">
        <v>-6.0943059921264648</v>
      </c>
      <c r="J1904">
        <v>1.111383318901062</v>
      </c>
      <c r="K1904">
        <v>-19.056385040283203</v>
      </c>
      <c r="L1904">
        <v>-11.398283958435059</v>
      </c>
      <c r="M1904">
        <v>-6.0943059921264648</v>
      </c>
      <c r="N1904">
        <v>-0.7903285026550293</v>
      </c>
      <c r="O1904">
        <v>6.8677725791931152</v>
      </c>
      <c r="P1904">
        <v>-22.730953216552734</v>
      </c>
      <c r="Q1904">
        <v>10.542342185974121</v>
      </c>
      <c r="R1904">
        <v>22</v>
      </c>
      <c r="S1904">
        <v>102.30034637451172</v>
      </c>
      <c r="T1904">
        <v>10.114363670349121</v>
      </c>
      <c r="U1904">
        <v>82.409622192382813</v>
      </c>
      <c r="V1904">
        <v>95.652633666992188</v>
      </c>
      <c r="W1904">
        <v>70.035812377929688</v>
      </c>
    </row>
    <row r="1905" spans="1:23" x14ac:dyDescent="0.25">
      <c r="A1905" t="s">
        <v>85</v>
      </c>
      <c r="B1905" t="s">
        <v>97</v>
      </c>
      <c r="C1905" t="s">
        <v>100</v>
      </c>
      <c r="D1905" t="s">
        <v>89</v>
      </c>
      <c r="E1905" t="s">
        <v>106</v>
      </c>
      <c r="F1905">
        <v>8</v>
      </c>
      <c r="G1905">
        <v>-8.9919958114624023</v>
      </c>
      <c r="H1905">
        <v>0.38625803589820862</v>
      </c>
      <c r="I1905">
        <v>-9.3782539367675781</v>
      </c>
      <c r="J1905">
        <v>1.042955756187439</v>
      </c>
      <c r="K1905">
        <v>-24.377872467041016</v>
      </c>
      <c r="L1905">
        <v>-15.515975952148437</v>
      </c>
      <c r="M1905">
        <v>-9.3782539367675781</v>
      </c>
      <c r="N1905">
        <v>-3.2405314445495605</v>
      </c>
      <c r="O1905">
        <v>5.6213645935058594</v>
      </c>
      <c r="P1905">
        <v>-28.630056381225586</v>
      </c>
      <c r="Q1905">
        <v>9.8735485076904297</v>
      </c>
      <c r="R1905">
        <v>22</v>
      </c>
      <c r="S1905">
        <v>136.98980712890625</v>
      </c>
      <c r="T1905">
        <v>11.704264640808105</v>
      </c>
      <c r="U1905">
        <v>82.409622192382813</v>
      </c>
      <c r="V1905">
        <v>95.652633666992188</v>
      </c>
      <c r="W1905">
        <v>73.62371826171875</v>
      </c>
    </row>
    <row r="1906" spans="1:23" x14ac:dyDescent="0.25">
      <c r="A1906" t="s">
        <v>85</v>
      </c>
      <c r="B1906" t="s">
        <v>97</v>
      </c>
      <c r="C1906" t="s">
        <v>100</v>
      </c>
      <c r="D1906" t="s">
        <v>89</v>
      </c>
      <c r="E1906" t="s">
        <v>106</v>
      </c>
      <c r="F1906">
        <v>9</v>
      </c>
      <c r="G1906">
        <v>5.3507604598999023</v>
      </c>
      <c r="H1906">
        <v>0.39374172687530518</v>
      </c>
      <c r="I1906">
        <v>4.9570188522338867</v>
      </c>
      <c r="J1906">
        <v>0.926413893699646</v>
      </c>
      <c r="K1906">
        <v>-6.2209186553955078</v>
      </c>
      <c r="L1906">
        <v>0.38309749960899353</v>
      </c>
      <c r="M1906">
        <v>4.9570188522338867</v>
      </c>
      <c r="N1906">
        <v>9.530940055847168</v>
      </c>
      <c r="O1906">
        <v>16.134956359863281</v>
      </c>
      <c r="P1906">
        <v>-9.3897085189819336</v>
      </c>
      <c r="Q1906">
        <v>19.303745269775391</v>
      </c>
      <c r="R1906">
        <v>22</v>
      </c>
      <c r="S1906">
        <v>76.076606750488281</v>
      </c>
      <c r="T1906">
        <v>8.7221908569335938</v>
      </c>
      <c r="U1906">
        <v>82.409622192382813</v>
      </c>
      <c r="V1906">
        <v>95.652633666992188</v>
      </c>
      <c r="W1906">
        <v>78.361732482910156</v>
      </c>
    </row>
    <row r="1907" spans="1:23" x14ac:dyDescent="0.25">
      <c r="A1907" t="s">
        <v>85</v>
      </c>
      <c r="B1907" t="s">
        <v>97</v>
      </c>
      <c r="C1907" t="s">
        <v>100</v>
      </c>
      <c r="D1907" t="s">
        <v>89</v>
      </c>
      <c r="E1907" t="s">
        <v>106</v>
      </c>
      <c r="F1907">
        <v>10</v>
      </c>
      <c r="G1907">
        <v>3.5107054710388184</v>
      </c>
      <c r="H1907">
        <v>0.41619357466697693</v>
      </c>
      <c r="I1907">
        <v>3.0945119857788086</v>
      </c>
      <c r="J1907">
        <v>0.88145017623901367</v>
      </c>
      <c r="K1907">
        <v>-7.5464754104614258</v>
      </c>
      <c r="L1907">
        <v>-1.2596937417984009</v>
      </c>
      <c r="M1907">
        <v>3.0945119857788086</v>
      </c>
      <c r="N1907">
        <v>7.4487175941467285</v>
      </c>
      <c r="O1907">
        <v>13.735499382019043</v>
      </c>
      <c r="P1907">
        <v>-10.563047409057617</v>
      </c>
      <c r="Q1907">
        <v>16.752071380615234</v>
      </c>
      <c r="R1907">
        <v>22</v>
      </c>
      <c r="S1907">
        <v>68.943244934082031</v>
      </c>
      <c r="T1907">
        <v>8.3032064437866211</v>
      </c>
      <c r="U1907">
        <v>82.409622192382813</v>
      </c>
      <c r="V1907">
        <v>95.652633666992188</v>
      </c>
      <c r="W1907">
        <v>83.422149658203125</v>
      </c>
    </row>
    <row r="1908" spans="1:23" x14ac:dyDescent="0.25">
      <c r="A1908" t="s">
        <v>85</v>
      </c>
      <c r="B1908" t="s">
        <v>97</v>
      </c>
      <c r="C1908" t="s">
        <v>100</v>
      </c>
      <c r="D1908" t="s">
        <v>89</v>
      </c>
      <c r="E1908" t="s">
        <v>106</v>
      </c>
      <c r="F1908">
        <v>11</v>
      </c>
      <c r="G1908">
        <v>9.5448474884033203</v>
      </c>
      <c r="H1908">
        <v>0.35967820882797241</v>
      </c>
      <c r="I1908">
        <v>9.1851692199707031</v>
      </c>
      <c r="J1908">
        <v>0.96231704950332642</v>
      </c>
      <c r="K1908">
        <v>-0.22034761309623718</v>
      </c>
      <c r="L1908">
        <v>5.3365077972412109</v>
      </c>
      <c r="M1908">
        <v>9.1851692199707031</v>
      </c>
      <c r="N1908">
        <v>13.033830642700195</v>
      </c>
      <c r="O1908">
        <v>18.590686798095703</v>
      </c>
      <c r="P1908">
        <v>-2.8866808414459229</v>
      </c>
      <c r="Q1908">
        <v>21.25701904296875</v>
      </c>
      <c r="R1908">
        <v>22</v>
      </c>
      <c r="S1908">
        <v>53.863323211669922</v>
      </c>
      <c r="T1908">
        <v>7.3391637802124023</v>
      </c>
      <c r="U1908">
        <v>82.409622192382813</v>
      </c>
      <c r="V1908">
        <v>95.652633666992188</v>
      </c>
      <c r="W1908">
        <v>86.586593627929688</v>
      </c>
    </row>
    <row r="1909" spans="1:23" x14ac:dyDescent="0.25">
      <c r="A1909" t="s">
        <v>85</v>
      </c>
      <c r="B1909" t="s">
        <v>97</v>
      </c>
      <c r="C1909" t="s">
        <v>100</v>
      </c>
      <c r="D1909" t="s">
        <v>89</v>
      </c>
      <c r="E1909" t="s">
        <v>106</v>
      </c>
      <c r="F1909">
        <v>12</v>
      </c>
      <c r="G1909">
        <v>0.1737828254699707</v>
      </c>
      <c r="H1909">
        <v>0.40122580528259277</v>
      </c>
      <c r="I1909">
        <v>-0.22744299471378326</v>
      </c>
      <c r="J1909">
        <v>-1.3087772130966187</v>
      </c>
      <c r="K1909">
        <v>-3.9809832572937012</v>
      </c>
      <c r="L1909">
        <v>-1.7633613348007202</v>
      </c>
      <c r="M1909">
        <v>-0.22744299471378326</v>
      </c>
      <c r="N1909">
        <v>1.3084752559661865</v>
      </c>
      <c r="O1909">
        <v>3.526097297668457</v>
      </c>
      <c r="P1909">
        <v>-5.0450596809387207</v>
      </c>
      <c r="Q1909">
        <v>4.5901737213134766</v>
      </c>
      <c r="R1909">
        <v>22</v>
      </c>
      <c r="S1909">
        <v>8.5784730911254883</v>
      </c>
      <c r="T1909">
        <v>2.9289031028747559</v>
      </c>
      <c r="U1909">
        <v>82.409622192382813</v>
      </c>
      <c r="V1909">
        <v>95.652633666992188</v>
      </c>
      <c r="W1909">
        <v>89.411201477050781</v>
      </c>
    </row>
    <row r="1910" spans="1:23" x14ac:dyDescent="0.25">
      <c r="A1910" t="s">
        <v>85</v>
      </c>
      <c r="B1910" t="s">
        <v>97</v>
      </c>
      <c r="C1910" t="s">
        <v>100</v>
      </c>
      <c r="D1910" t="s">
        <v>89</v>
      </c>
      <c r="E1910" t="s">
        <v>106</v>
      </c>
      <c r="F1910">
        <v>13</v>
      </c>
      <c r="G1910">
        <v>-0.64934015274047852</v>
      </c>
      <c r="H1910">
        <v>0.41245153546333313</v>
      </c>
      <c r="I1910">
        <v>-1.0617916584014893</v>
      </c>
      <c r="J1910">
        <v>1.6351855993270874</v>
      </c>
      <c r="K1910">
        <v>-4.3894443511962891</v>
      </c>
      <c r="L1910">
        <v>-2.4234402179718018</v>
      </c>
      <c r="M1910">
        <v>-1.0617916584014893</v>
      </c>
      <c r="N1910">
        <v>0.29985687136650085</v>
      </c>
      <c r="O1910">
        <v>2.2658610343933105</v>
      </c>
      <c r="P1910">
        <v>-5.3327875137329102</v>
      </c>
      <c r="Q1910">
        <v>3.2092044353485107</v>
      </c>
      <c r="R1910">
        <v>22</v>
      </c>
      <c r="S1910">
        <v>6.7422342300415039</v>
      </c>
      <c r="T1910">
        <v>2.5965812206268311</v>
      </c>
      <c r="U1910">
        <v>82.409622192382813</v>
      </c>
      <c r="V1910">
        <v>95.652633666992188</v>
      </c>
      <c r="W1910">
        <v>91.797286987304688</v>
      </c>
    </row>
    <row r="1911" spans="1:23" x14ac:dyDescent="0.25">
      <c r="A1911" t="s">
        <v>85</v>
      </c>
      <c r="B1911" t="s">
        <v>97</v>
      </c>
      <c r="C1911" t="s">
        <v>100</v>
      </c>
      <c r="D1911" t="s">
        <v>89</v>
      </c>
      <c r="E1911" t="s">
        <v>106</v>
      </c>
      <c r="F1911">
        <v>14</v>
      </c>
      <c r="G1911">
        <v>-0.29712310433387756</v>
      </c>
      <c r="H1911">
        <v>0.42516127228736877</v>
      </c>
      <c r="I1911">
        <v>-0.72228437662124634</v>
      </c>
      <c r="J1911">
        <v>2.4309263229370117</v>
      </c>
      <c r="K1911">
        <v>-3.4164073467254639</v>
      </c>
      <c r="L1911">
        <v>-1.8246976137161255</v>
      </c>
      <c r="M1911">
        <v>-0.72228437662124634</v>
      </c>
      <c r="N1911">
        <v>0.3801288902759552</v>
      </c>
      <c r="O1911">
        <v>1.9718385934829712</v>
      </c>
      <c r="P1911">
        <v>-4.1801538467407227</v>
      </c>
      <c r="Q1911">
        <v>2.7355849742889404</v>
      </c>
      <c r="R1911">
        <v>22</v>
      </c>
      <c r="S1911">
        <v>4.4193930625915527</v>
      </c>
      <c r="T1911">
        <v>2.1022353172302246</v>
      </c>
      <c r="U1911">
        <v>82.409622192382813</v>
      </c>
      <c r="V1911">
        <v>95.652633666992188</v>
      </c>
      <c r="W1911">
        <v>93.098464965820312</v>
      </c>
    </row>
    <row r="1912" spans="1:23" x14ac:dyDescent="0.25">
      <c r="A1912" t="s">
        <v>85</v>
      </c>
      <c r="B1912" t="s">
        <v>97</v>
      </c>
      <c r="C1912" t="s">
        <v>100</v>
      </c>
      <c r="D1912" t="s">
        <v>89</v>
      </c>
      <c r="E1912" t="s">
        <v>106</v>
      </c>
      <c r="F1912">
        <v>15</v>
      </c>
      <c r="G1912">
        <v>2.1429662704467773</v>
      </c>
      <c r="H1912">
        <v>0.39000001549720764</v>
      </c>
      <c r="I1912">
        <v>1.7529662847518921</v>
      </c>
      <c r="J1912">
        <v>0.81800925731658936</v>
      </c>
      <c r="K1912">
        <v>-0.43234777450561523</v>
      </c>
      <c r="L1912">
        <v>0.858753502368927</v>
      </c>
      <c r="M1912">
        <v>1.7529662847518921</v>
      </c>
      <c r="N1912">
        <v>2.647179126739502</v>
      </c>
      <c r="O1912">
        <v>3.9382803440093994</v>
      </c>
      <c r="P1912">
        <v>-1.0518538951873779</v>
      </c>
      <c r="Q1912">
        <v>4.5577864646911621</v>
      </c>
      <c r="R1912">
        <v>22</v>
      </c>
      <c r="S1912">
        <v>2.9077398777008057</v>
      </c>
      <c r="T1912">
        <v>1.7052096128463745</v>
      </c>
      <c r="U1912">
        <v>82.409622192382813</v>
      </c>
      <c r="V1912">
        <v>95.652633666992188</v>
      </c>
      <c r="W1912">
        <v>94.938880920410156</v>
      </c>
    </row>
    <row r="1913" spans="1:23" x14ac:dyDescent="0.25">
      <c r="A1913" t="s">
        <v>85</v>
      </c>
      <c r="B1913" t="s">
        <v>97</v>
      </c>
      <c r="C1913" t="s">
        <v>100</v>
      </c>
      <c r="D1913" t="s">
        <v>89</v>
      </c>
      <c r="E1913" t="s">
        <v>106</v>
      </c>
      <c r="F1913">
        <v>16</v>
      </c>
      <c r="G1913">
        <v>1.3404840230941772</v>
      </c>
      <c r="H1913">
        <v>0.3503226637840271</v>
      </c>
      <c r="I1913">
        <v>0.99016135931015015</v>
      </c>
      <c r="J1913">
        <v>0.7386595606803894</v>
      </c>
      <c r="K1913">
        <v>-1.0953727960586548</v>
      </c>
      <c r="L1913">
        <v>0.13677769899368286</v>
      </c>
      <c r="M1913">
        <v>0.99016135931015015</v>
      </c>
      <c r="N1913">
        <v>1.8435449600219727</v>
      </c>
      <c r="O1913">
        <v>3.0756955146789551</v>
      </c>
      <c r="P1913">
        <v>-1.686592698097229</v>
      </c>
      <c r="Q1913">
        <v>3.6669154167175293</v>
      </c>
      <c r="R1913">
        <v>22</v>
      </c>
      <c r="S1913">
        <v>2.648270845413208</v>
      </c>
      <c r="T1913">
        <v>1.627350926399231</v>
      </c>
      <c r="U1913">
        <v>82.409622192382813</v>
      </c>
      <c r="V1913">
        <v>95.652633666992188</v>
      </c>
      <c r="W1913">
        <v>95.452461242675781</v>
      </c>
    </row>
    <row r="1914" spans="1:23" x14ac:dyDescent="0.25">
      <c r="A1914" t="s">
        <v>85</v>
      </c>
      <c r="B1914" t="s">
        <v>97</v>
      </c>
      <c r="C1914" t="s">
        <v>100</v>
      </c>
      <c r="D1914" t="s">
        <v>89</v>
      </c>
      <c r="E1914" t="s">
        <v>106</v>
      </c>
      <c r="F1914">
        <v>17</v>
      </c>
      <c r="G1914">
        <v>0.6107943058013916</v>
      </c>
      <c r="H1914">
        <v>0.40870964527130127</v>
      </c>
      <c r="I1914">
        <v>0.20208466053009033</v>
      </c>
      <c r="J1914">
        <v>0.33085551857948303</v>
      </c>
      <c r="K1914">
        <v>-2.9727151393890381</v>
      </c>
      <c r="L1914">
        <v>-1.0970176458358765</v>
      </c>
      <c r="M1914">
        <v>0.20208466053009033</v>
      </c>
      <c r="N1914">
        <v>1.5011869668960571</v>
      </c>
      <c r="O1914">
        <v>3.3768844604492187</v>
      </c>
      <c r="P1914">
        <v>-3.8727269172668457</v>
      </c>
      <c r="Q1914">
        <v>4.2768959999084473</v>
      </c>
      <c r="R1914">
        <v>22</v>
      </c>
      <c r="S1914">
        <v>6.1370620727539062</v>
      </c>
      <c r="T1914">
        <v>2.4773094654083252</v>
      </c>
      <c r="U1914">
        <v>82.409622192382813</v>
      </c>
      <c r="V1914">
        <v>95.652633666992188</v>
      </c>
      <c r="W1914">
        <v>95.102210998535156</v>
      </c>
    </row>
    <row r="1915" spans="1:23" x14ac:dyDescent="0.25">
      <c r="A1915" t="s">
        <v>85</v>
      </c>
      <c r="B1915" t="s">
        <v>97</v>
      </c>
      <c r="C1915" t="s">
        <v>100</v>
      </c>
      <c r="D1915" t="s">
        <v>89</v>
      </c>
      <c r="E1915" t="s">
        <v>106</v>
      </c>
      <c r="F1915">
        <v>18</v>
      </c>
      <c r="G1915">
        <v>4.8380627632141113</v>
      </c>
      <c r="H1915">
        <v>0.37129014730453491</v>
      </c>
      <c r="I1915">
        <v>4.4667725563049316</v>
      </c>
      <c r="J1915">
        <v>0.92325645685195923</v>
      </c>
      <c r="K1915">
        <v>1.310411810874939</v>
      </c>
      <c r="L1915">
        <v>3.1752152442932129</v>
      </c>
      <c r="M1915">
        <v>4.4667725563049316</v>
      </c>
      <c r="N1915">
        <v>5.7583298683166504</v>
      </c>
      <c r="O1915">
        <v>7.6231331825256348</v>
      </c>
      <c r="P1915">
        <v>0.41562739014625549</v>
      </c>
      <c r="Q1915">
        <v>8.5179176330566406</v>
      </c>
      <c r="R1915">
        <v>22</v>
      </c>
      <c r="S1915">
        <v>6.065981388092041</v>
      </c>
      <c r="T1915">
        <v>2.4629213809967041</v>
      </c>
      <c r="U1915">
        <v>82.409622192382813</v>
      </c>
      <c r="V1915">
        <v>95.652633666992188</v>
      </c>
      <c r="W1915">
        <v>94.250083923339844</v>
      </c>
    </row>
    <row r="1916" spans="1:23" x14ac:dyDescent="0.25">
      <c r="A1916" t="s">
        <v>85</v>
      </c>
      <c r="B1916" t="s">
        <v>97</v>
      </c>
      <c r="C1916" t="s">
        <v>100</v>
      </c>
      <c r="D1916" t="s">
        <v>89</v>
      </c>
      <c r="E1916" t="s">
        <v>106</v>
      </c>
      <c r="F1916">
        <v>19</v>
      </c>
      <c r="G1916">
        <v>-2.3210959434509277</v>
      </c>
      <c r="H1916">
        <v>0.34135487675666809</v>
      </c>
      <c r="I1916">
        <v>-2.6624507904052734</v>
      </c>
      <c r="J1916">
        <v>1.1470662355422974</v>
      </c>
      <c r="K1916">
        <v>-6.4507403373718262</v>
      </c>
      <c r="L1916">
        <v>-4.2125883102416992</v>
      </c>
      <c r="M1916">
        <v>-2.6624507904052734</v>
      </c>
      <c r="N1916">
        <v>-1.1123135089874268</v>
      </c>
      <c r="O1916">
        <v>1.1258386373519897</v>
      </c>
      <c r="P1916">
        <v>-7.5246677398681641</v>
      </c>
      <c r="Q1916">
        <v>2.1997661590576172</v>
      </c>
      <c r="R1916">
        <v>22</v>
      </c>
      <c r="S1916">
        <v>8.738041877746582</v>
      </c>
      <c r="T1916">
        <v>2.9560179710388184</v>
      </c>
      <c r="U1916">
        <v>82.409622192382813</v>
      </c>
      <c r="V1916">
        <v>95.652633666992188</v>
      </c>
      <c r="W1916">
        <v>93.104072570800781</v>
      </c>
    </row>
    <row r="1917" spans="1:23" x14ac:dyDescent="0.25">
      <c r="A1917" t="s">
        <v>85</v>
      </c>
      <c r="B1917" t="s">
        <v>97</v>
      </c>
      <c r="C1917" t="s">
        <v>100</v>
      </c>
      <c r="D1917" t="s">
        <v>89</v>
      </c>
      <c r="E1917" t="s">
        <v>106</v>
      </c>
      <c r="F1917">
        <v>20</v>
      </c>
      <c r="G1917">
        <v>-0.87979692220687866</v>
      </c>
      <c r="H1917">
        <v>0.37503224611282349</v>
      </c>
      <c r="I1917">
        <v>-1.2548291683197021</v>
      </c>
      <c r="J1917">
        <v>1.4262713193893433</v>
      </c>
      <c r="K1917">
        <v>-4.5243892669677734</v>
      </c>
      <c r="L1917">
        <v>-2.5927066802978516</v>
      </c>
      <c r="M1917">
        <v>-1.2548291683197021</v>
      </c>
      <c r="N1917">
        <v>8.3048254251480103E-2</v>
      </c>
      <c r="O1917">
        <v>2.01473069190979</v>
      </c>
      <c r="P1917">
        <v>-5.4512639045715332</v>
      </c>
      <c r="Q1917">
        <v>2.9416055679321289</v>
      </c>
      <c r="R1917">
        <v>22</v>
      </c>
      <c r="S1917">
        <v>6.5088820457458496</v>
      </c>
      <c r="T1917">
        <v>2.5512511730194092</v>
      </c>
      <c r="U1917">
        <v>82.409622192382813</v>
      </c>
      <c r="V1917">
        <v>95.652633666992188</v>
      </c>
      <c r="W1917">
        <v>90.411369323730469</v>
      </c>
    </row>
    <row r="1918" spans="1:23" x14ac:dyDescent="0.25">
      <c r="A1918" t="s">
        <v>85</v>
      </c>
      <c r="B1918" t="s">
        <v>97</v>
      </c>
      <c r="C1918" t="s">
        <v>100</v>
      </c>
      <c r="D1918" t="s">
        <v>89</v>
      </c>
      <c r="E1918" t="s">
        <v>106</v>
      </c>
      <c r="F1918">
        <v>21</v>
      </c>
      <c r="G1918">
        <v>1.9176121950149536</v>
      </c>
      <c r="H1918">
        <v>1.6547095775604248</v>
      </c>
      <c r="I1918">
        <v>0.26290252804756165</v>
      </c>
      <c r="J1918">
        <v>0.13709890842437744</v>
      </c>
      <c r="K1918">
        <v>-2.8165218830108643</v>
      </c>
      <c r="L1918">
        <v>-0.99717295169830322</v>
      </c>
      <c r="M1918">
        <v>0.26290252804756165</v>
      </c>
      <c r="N1918">
        <v>1.5229780673980713</v>
      </c>
      <c r="O1918">
        <v>3.3423268795013428</v>
      </c>
      <c r="P1918">
        <v>-3.6894958019256592</v>
      </c>
      <c r="Q1918">
        <v>4.2153010368347168</v>
      </c>
      <c r="R1918">
        <v>22</v>
      </c>
      <c r="S1918">
        <v>5.7738690376281738</v>
      </c>
      <c r="T1918">
        <v>2.4028875827789307</v>
      </c>
      <c r="U1918">
        <v>82.409622192382813</v>
      </c>
      <c r="V1918">
        <v>95.652633666992188</v>
      </c>
      <c r="W1918">
        <v>85.914215087890625</v>
      </c>
    </row>
    <row r="1919" spans="1:23" x14ac:dyDescent="0.25">
      <c r="A1919" t="s">
        <v>85</v>
      </c>
      <c r="B1919" t="s">
        <v>97</v>
      </c>
      <c r="C1919" t="s">
        <v>100</v>
      </c>
      <c r="D1919" t="s">
        <v>89</v>
      </c>
      <c r="E1919" t="s">
        <v>106</v>
      </c>
      <c r="F1919">
        <v>22</v>
      </c>
      <c r="G1919">
        <v>3.9018392562866211</v>
      </c>
      <c r="H1919">
        <v>1.5490320920944214</v>
      </c>
      <c r="I1919">
        <v>2.3528070449829102</v>
      </c>
      <c r="J1919">
        <v>0.60299950838088989</v>
      </c>
      <c r="K1919">
        <v>-2.2215397357940674</v>
      </c>
      <c r="L1919">
        <v>0.48102143406867981</v>
      </c>
      <c r="M1919">
        <v>2.3528070449829102</v>
      </c>
      <c r="N1919">
        <v>4.2245926856994629</v>
      </c>
      <c r="O1919">
        <v>6.9271535873413086</v>
      </c>
      <c r="P1919">
        <v>-3.518303394317627</v>
      </c>
      <c r="Q1919">
        <v>8.2239179611206055</v>
      </c>
      <c r="R1919">
        <v>22</v>
      </c>
      <c r="S1919">
        <v>12.740485191345215</v>
      </c>
      <c r="T1919">
        <v>3.5693817138671875</v>
      </c>
      <c r="U1919">
        <v>82.409622192382813</v>
      </c>
      <c r="V1919">
        <v>95.652633666992188</v>
      </c>
      <c r="W1919">
        <v>82.447296142578125</v>
      </c>
    </row>
    <row r="1920" spans="1:23" x14ac:dyDescent="0.25">
      <c r="A1920" t="s">
        <v>85</v>
      </c>
      <c r="B1920" t="s">
        <v>97</v>
      </c>
      <c r="C1920" t="s">
        <v>100</v>
      </c>
      <c r="D1920" t="s">
        <v>89</v>
      </c>
      <c r="E1920" t="s">
        <v>106</v>
      </c>
      <c r="F1920">
        <v>23</v>
      </c>
      <c r="G1920">
        <v>0.66501593589782715</v>
      </c>
      <c r="H1920">
        <v>1.2384516000747681</v>
      </c>
      <c r="I1920">
        <v>-0.57343566417694092</v>
      </c>
      <c r="J1920">
        <v>-0.86228859424591064</v>
      </c>
      <c r="K1920">
        <v>-8.4677896499633789</v>
      </c>
      <c r="L1920">
        <v>-3.8037412166595459</v>
      </c>
      <c r="M1920">
        <v>-0.57343566417694092</v>
      </c>
      <c r="N1920">
        <v>2.6568698883056641</v>
      </c>
      <c r="O1920">
        <v>7.320918083190918</v>
      </c>
      <c r="P1920">
        <v>-10.705729484558105</v>
      </c>
      <c r="Q1920">
        <v>9.5588579177856445</v>
      </c>
      <c r="R1920">
        <v>22</v>
      </c>
      <c r="S1920">
        <v>37.945564270019531</v>
      </c>
      <c r="T1920">
        <v>6.1599969863891602</v>
      </c>
      <c r="U1920">
        <v>82.409622192382813</v>
      </c>
      <c r="V1920">
        <v>95.652633666992188</v>
      </c>
      <c r="W1920">
        <v>79.605804443359375</v>
      </c>
    </row>
    <row r="1921" spans="1:23" x14ac:dyDescent="0.25">
      <c r="A1921" t="s">
        <v>85</v>
      </c>
      <c r="B1921" t="s">
        <v>97</v>
      </c>
      <c r="C1921" t="s">
        <v>100</v>
      </c>
      <c r="D1921" t="s">
        <v>89</v>
      </c>
      <c r="E1921" t="s">
        <v>106</v>
      </c>
      <c r="F1921">
        <v>24</v>
      </c>
      <c r="G1921">
        <v>-5.380251407623291</v>
      </c>
      <c r="H1921">
        <v>1.4227098226547241</v>
      </c>
      <c r="I1921">
        <v>-6.8029613494873047</v>
      </c>
      <c r="J1921">
        <v>1.2644318342208862</v>
      </c>
      <c r="K1921">
        <v>-11.919722557067871</v>
      </c>
      <c r="L1921">
        <v>-8.8966989517211914</v>
      </c>
      <c r="M1921">
        <v>-6.8029613494873047</v>
      </c>
      <c r="N1921">
        <v>-4.7092242240905762</v>
      </c>
      <c r="O1921">
        <v>-1.6862001419067383</v>
      </c>
      <c r="P1921">
        <v>-13.370253562927246</v>
      </c>
      <c r="Q1921">
        <v>-0.23566940426826477</v>
      </c>
      <c r="R1921">
        <v>22</v>
      </c>
      <c r="S1921">
        <v>15.941093444824219</v>
      </c>
      <c r="T1921">
        <v>3.9926300048828125</v>
      </c>
      <c r="U1921">
        <v>82.409622192382813</v>
      </c>
      <c r="V1921">
        <v>95.652633666992188</v>
      </c>
      <c r="W1921">
        <v>77.785797119140625</v>
      </c>
    </row>
    <row r="1922" spans="1:23" x14ac:dyDescent="0.25">
      <c r="A1922" t="s">
        <v>85</v>
      </c>
      <c r="B1922" t="s">
        <v>97</v>
      </c>
      <c r="C1922" t="s">
        <v>100</v>
      </c>
      <c r="D1922" t="s">
        <v>89</v>
      </c>
      <c r="E1922" t="s">
        <v>107</v>
      </c>
      <c r="F1922">
        <v>1</v>
      </c>
      <c r="G1922">
        <v>-4.4468088150024414</v>
      </c>
      <c r="H1922">
        <v>1.3965163230895996</v>
      </c>
      <c r="I1922">
        <v>-5.843325138092041</v>
      </c>
      <c r="J1922">
        <v>1.3140491247177124</v>
      </c>
      <c r="K1922">
        <v>-9.5953798294067383</v>
      </c>
      <c r="L1922">
        <v>-7.3786358833312988</v>
      </c>
      <c r="M1922">
        <v>-5.843325138092041</v>
      </c>
      <c r="N1922">
        <v>-4.3080143928527832</v>
      </c>
      <c r="O1922">
        <v>-2.0912699699401855</v>
      </c>
      <c r="P1922">
        <v>-10.659035682678223</v>
      </c>
      <c r="Q1922">
        <v>-1.0276145935058594</v>
      </c>
      <c r="R1922">
        <v>22</v>
      </c>
      <c r="S1922">
        <v>8.571685791015625</v>
      </c>
      <c r="T1922">
        <v>2.9277441501617432</v>
      </c>
      <c r="U1922">
        <v>81.971931457519531</v>
      </c>
      <c r="V1922">
        <v>91.644828796386719</v>
      </c>
      <c r="W1922">
        <v>79.226943969726563</v>
      </c>
    </row>
    <row r="1923" spans="1:23" x14ac:dyDescent="0.25">
      <c r="A1923" t="s">
        <v>85</v>
      </c>
      <c r="B1923" t="s">
        <v>97</v>
      </c>
      <c r="C1923" t="s">
        <v>100</v>
      </c>
      <c r="D1923" t="s">
        <v>89</v>
      </c>
      <c r="E1923" t="s">
        <v>107</v>
      </c>
      <c r="F1923">
        <v>2</v>
      </c>
      <c r="G1923">
        <v>-2.8234479427337646</v>
      </c>
      <c r="H1923">
        <v>1.225354790687561</v>
      </c>
      <c r="I1923">
        <v>-4.0488028526306152</v>
      </c>
      <c r="J1923">
        <v>1.4339923858642578</v>
      </c>
      <c r="K1923">
        <v>-9.0900087356567383</v>
      </c>
      <c r="L1923">
        <v>-6.1116237640380859</v>
      </c>
      <c r="M1923">
        <v>-4.0488028526306152</v>
      </c>
      <c r="N1923">
        <v>-1.9859821796417236</v>
      </c>
      <c r="O1923">
        <v>0.99240332841873169</v>
      </c>
      <c r="P1923">
        <v>-10.519121170043945</v>
      </c>
      <c r="Q1923">
        <v>2.4215152263641357</v>
      </c>
      <c r="R1923">
        <v>22</v>
      </c>
      <c r="S1923">
        <v>15.47379207611084</v>
      </c>
      <c r="T1923">
        <v>3.9336740970611572</v>
      </c>
      <c r="U1923">
        <v>81.971931457519531</v>
      </c>
      <c r="V1923">
        <v>91.644828796386719</v>
      </c>
      <c r="W1923">
        <v>78.026824951171875</v>
      </c>
    </row>
    <row r="1924" spans="1:23" x14ac:dyDescent="0.25">
      <c r="A1924" t="s">
        <v>85</v>
      </c>
      <c r="B1924" t="s">
        <v>97</v>
      </c>
      <c r="C1924" t="s">
        <v>100</v>
      </c>
      <c r="D1924" t="s">
        <v>89</v>
      </c>
      <c r="E1924" t="s">
        <v>107</v>
      </c>
      <c r="F1924">
        <v>3</v>
      </c>
      <c r="G1924">
        <v>1.7204155921936035</v>
      </c>
      <c r="H1924">
        <v>1.2792257070541382</v>
      </c>
      <c r="I1924">
        <v>0.44118973612785339</v>
      </c>
      <c r="J1924">
        <v>0.25644370913505554</v>
      </c>
      <c r="K1924">
        <v>-6.3525595664978027</v>
      </c>
      <c r="L1924">
        <v>-2.3387575149536133</v>
      </c>
      <c r="M1924">
        <v>0.44118973612785339</v>
      </c>
      <c r="N1924">
        <v>3.2211370468139648</v>
      </c>
      <c r="O1924">
        <v>7.2349390983581543</v>
      </c>
      <c r="P1924">
        <v>-8.2784929275512695</v>
      </c>
      <c r="Q1924">
        <v>9.1608724594116211</v>
      </c>
      <c r="R1924">
        <v>22</v>
      </c>
      <c r="S1924">
        <v>28.102624893188477</v>
      </c>
      <c r="T1924">
        <v>5.3011908531188965</v>
      </c>
      <c r="U1924">
        <v>81.971931457519531</v>
      </c>
      <c r="V1924">
        <v>91.644828796386719</v>
      </c>
      <c r="W1924">
        <v>76.779998779296875</v>
      </c>
    </row>
    <row r="1925" spans="1:23" x14ac:dyDescent="0.25">
      <c r="A1925" t="s">
        <v>85</v>
      </c>
      <c r="B1925" t="s">
        <v>97</v>
      </c>
      <c r="C1925" t="s">
        <v>100</v>
      </c>
      <c r="D1925" t="s">
        <v>89</v>
      </c>
      <c r="E1925" t="s">
        <v>107</v>
      </c>
      <c r="F1925">
        <v>4</v>
      </c>
      <c r="G1925">
        <v>-6.3574733734130859</v>
      </c>
      <c r="H1925">
        <v>1.3909035921096802</v>
      </c>
      <c r="I1925">
        <v>-7.7483773231506348</v>
      </c>
      <c r="J1925">
        <v>1.2187825441360474</v>
      </c>
      <c r="K1925">
        <v>-12.878232002258301</v>
      </c>
      <c r="L1925">
        <v>-9.8474721908569336</v>
      </c>
      <c r="M1925">
        <v>-7.7483773231506348</v>
      </c>
      <c r="N1925">
        <v>-5.6492824554443359</v>
      </c>
      <c r="O1925">
        <v>-2.6185228824615479</v>
      </c>
      <c r="P1925">
        <v>-14.332474708557129</v>
      </c>
      <c r="Q1925">
        <v>-1.1642804145812988</v>
      </c>
      <c r="R1925">
        <v>22</v>
      </c>
      <c r="S1925">
        <v>16.022783279418945</v>
      </c>
      <c r="T1925">
        <v>4.0028467178344727</v>
      </c>
      <c r="U1925">
        <v>81.971931457519531</v>
      </c>
      <c r="V1925">
        <v>91.644828796386719</v>
      </c>
      <c r="W1925">
        <v>76.211204528808594</v>
      </c>
    </row>
    <row r="1926" spans="1:23" x14ac:dyDescent="0.25">
      <c r="A1926" t="s">
        <v>85</v>
      </c>
      <c r="B1926" t="s">
        <v>97</v>
      </c>
      <c r="C1926" t="s">
        <v>100</v>
      </c>
      <c r="D1926" t="s">
        <v>89</v>
      </c>
      <c r="E1926" t="s">
        <v>107</v>
      </c>
      <c r="F1926">
        <v>5</v>
      </c>
      <c r="G1926">
        <v>-4.3309750556945801</v>
      </c>
      <c r="H1926">
        <v>1.2983220815658569</v>
      </c>
      <c r="I1926">
        <v>-5.6292972564697266</v>
      </c>
      <c r="J1926">
        <v>1.2997759580612183</v>
      </c>
      <c r="K1926">
        <v>-11.063655853271484</v>
      </c>
      <c r="L1926">
        <v>-7.8529925346374512</v>
      </c>
      <c r="M1926">
        <v>-5.6292972564697266</v>
      </c>
      <c r="N1926">
        <v>-3.405601978302002</v>
      </c>
      <c r="O1926">
        <v>-0.19493898749351501</v>
      </c>
      <c r="P1926">
        <v>-12.604220390319824</v>
      </c>
      <c r="Q1926">
        <v>1.3456261157989502</v>
      </c>
      <c r="R1926">
        <v>22</v>
      </c>
      <c r="S1926">
        <v>17.981433868408203</v>
      </c>
      <c r="T1926">
        <v>4.2404522895812988</v>
      </c>
      <c r="U1926">
        <v>81.971931457519531</v>
      </c>
      <c r="V1926">
        <v>91.644828796386719</v>
      </c>
      <c r="W1926">
        <v>75.587974548339844</v>
      </c>
    </row>
    <row r="1927" spans="1:23" x14ac:dyDescent="0.25">
      <c r="A1927" t="s">
        <v>85</v>
      </c>
      <c r="B1927" t="s">
        <v>97</v>
      </c>
      <c r="C1927" t="s">
        <v>100</v>
      </c>
      <c r="D1927" t="s">
        <v>89</v>
      </c>
      <c r="E1927" t="s">
        <v>107</v>
      </c>
      <c r="F1927">
        <v>6</v>
      </c>
      <c r="G1927">
        <v>-1.7597715854644775</v>
      </c>
      <c r="H1927">
        <v>1.8330323696136475</v>
      </c>
      <c r="I1927">
        <v>-3.592803955078125</v>
      </c>
      <c r="J1927">
        <v>2.041630744934082</v>
      </c>
      <c r="K1927">
        <v>-8.9485177993774414</v>
      </c>
      <c r="L1927">
        <v>-5.7843184471130371</v>
      </c>
      <c r="M1927">
        <v>-3.592803955078125</v>
      </c>
      <c r="N1927">
        <v>-1.4012892246246338</v>
      </c>
      <c r="O1927">
        <v>1.7629098892211914</v>
      </c>
      <c r="P1927">
        <v>-10.466788291931152</v>
      </c>
      <c r="Q1927">
        <v>3.2811803817749023</v>
      </c>
      <c r="R1927">
        <v>22</v>
      </c>
      <c r="S1927">
        <v>17.464757919311523</v>
      </c>
      <c r="T1927">
        <v>4.1790857315063477</v>
      </c>
      <c r="U1927">
        <v>81.971931457519531</v>
      </c>
      <c r="V1927">
        <v>91.644828796386719</v>
      </c>
      <c r="W1927">
        <v>74.724899291992188</v>
      </c>
    </row>
    <row r="1928" spans="1:23" x14ac:dyDescent="0.25">
      <c r="A1928" t="s">
        <v>85</v>
      </c>
      <c r="B1928" t="s">
        <v>97</v>
      </c>
      <c r="C1928" t="s">
        <v>100</v>
      </c>
      <c r="D1928" t="s">
        <v>89</v>
      </c>
      <c r="E1928" t="s">
        <v>107</v>
      </c>
      <c r="F1928">
        <v>7</v>
      </c>
      <c r="G1928">
        <v>-4.2808513641357422</v>
      </c>
      <c r="H1928">
        <v>0.79374200105667114</v>
      </c>
      <c r="I1928">
        <v>-5.0745935440063477</v>
      </c>
      <c r="J1928">
        <v>1.1854169368743896</v>
      </c>
      <c r="K1928">
        <v>-10.103819847106934</v>
      </c>
      <c r="L1928">
        <v>-7.132512092590332</v>
      </c>
      <c r="M1928">
        <v>-5.0745935440063477</v>
      </c>
      <c r="N1928">
        <v>-3.0166747570037842</v>
      </c>
      <c r="O1928">
        <v>-4.5366875827312469E-2</v>
      </c>
      <c r="P1928">
        <v>-11.529536247253418</v>
      </c>
      <c r="Q1928">
        <v>1.3803490400314331</v>
      </c>
      <c r="R1928">
        <v>22</v>
      </c>
      <c r="S1928">
        <v>15.400338172912598</v>
      </c>
      <c r="T1928">
        <v>3.9243264198303223</v>
      </c>
      <c r="U1928">
        <v>81.971931457519531</v>
      </c>
      <c r="V1928">
        <v>91.644828796386719</v>
      </c>
      <c r="W1928">
        <v>75.200820922851563</v>
      </c>
    </row>
    <row r="1929" spans="1:23" x14ac:dyDescent="0.25">
      <c r="A1929" t="s">
        <v>85</v>
      </c>
      <c r="B1929" t="s">
        <v>97</v>
      </c>
      <c r="C1929" t="s">
        <v>100</v>
      </c>
      <c r="D1929" t="s">
        <v>89</v>
      </c>
      <c r="E1929" t="s">
        <v>107</v>
      </c>
      <c r="F1929">
        <v>8</v>
      </c>
      <c r="G1929">
        <v>-6.3650627136230469</v>
      </c>
      <c r="H1929">
        <v>0.38625803589820862</v>
      </c>
      <c r="I1929">
        <v>-6.7513208389282227</v>
      </c>
      <c r="J1929">
        <v>1.0606840848922729</v>
      </c>
      <c r="K1929">
        <v>-13.367266654968262</v>
      </c>
      <c r="L1929">
        <v>-9.4585123062133789</v>
      </c>
      <c r="M1929">
        <v>-6.7513208389282227</v>
      </c>
      <c r="N1929">
        <v>-4.0441293716430664</v>
      </c>
      <c r="O1929">
        <v>-0.13537517189979553</v>
      </c>
      <c r="P1929">
        <v>-15.242794990539551</v>
      </c>
      <c r="Q1929">
        <v>1.7401535511016846</v>
      </c>
      <c r="R1929">
        <v>22</v>
      </c>
      <c r="S1929">
        <v>26.650888442993164</v>
      </c>
      <c r="T1929">
        <v>5.162449836730957</v>
      </c>
      <c r="U1929">
        <v>81.971931457519531</v>
      </c>
      <c r="V1929">
        <v>91.644828796386719</v>
      </c>
      <c r="W1929">
        <v>77.792160034179688</v>
      </c>
    </row>
    <row r="1930" spans="1:23" x14ac:dyDescent="0.25">
      <c r="A1930" t="s">
        <v>85</v>
      </c>
      <c r="B1930" t="s">
        <v>97</v>
      </c>
      <c r="C1930" t="s">
        <v>100</v>
      </c>
      <c r="D1930" t="s">
        <v>89</v>
      </c>
      <c r="E1930" t="s">
        <v>107</v>
      </c>
      <c r="F1930">
        <v>9</v>
      </c>
      <c r="G1930">
        <v>-5.2128300666809082</v>
      </c>
      <c r="H1930">
        <v>0.39335483312606812</v>
      </c>
      <c r="I1930">
        <v>-5.6061849594116211</v>
      </c>
      <c r="J1930">
        <v>1.0754590034484863</v>
      </c>
      <c r="K1930">
        <v>-10.606554985046387</v>
      </c>
      <c r="L1930">
        <v>-7.6522960662841797</v>
      </c>
      <c r="M1930">
        <v>-5.6061849594116211</v>
      </c>
      <c r="N1930">
        <v>-3.5600740909576416</v>
      </c>
      <c r="O1930">
        <v>-0.60581493377685547</v>
      </c>
      <c r="P1930">
        <v>-12.024090766906738</v>
      </c>
      <c r="Q1930">
        <v>0.81172049045562744</v>
      </c>
      <c r="R1930">
        <v>22</v>
      </c>
      <c r="S1930">
        <v>15.224117279052734</v>
      </c>
      <c r="T1930">
        <v>3.9018094539642334</v>
      </c>
      <c r="U1930">
        <v>81.971931457519531</v>
      </c>
      <c r="V1930">
        <v>91.644828796386719</v>
      </c>
      <c r="W1930">
        <v>79.618812561035156</v>
      </c>
    </row>
    <row r="1931" spans="1:23" x14ac:dyDescent="0.25">
      <c r="A1931" t="s">
        <v>85</v>
      </c>
      <c r="B1931" t="s">
        <v>97</v>
      </c>
      <c r="C1931" t="s">
        <v>100</v>
      </c>
      <c r="D1931" t="s">
        <v>89</v>
      </c>
      <c r="E1931" t="s">
        <v>107</v>
      </c>
      <c r="F1931">
        <v>10</v>
      </c>
      <c r="G1931">
        <v>-3.7806046009063721</v>
      </c>
      <c r="H1931">
        <v>0.36341956257820129</v>
      </c>
      <c r="I1931">
        <v>-4.1440243721008301</v>
      </c>
      <c r="J1931">
        <v>1.0961273908615112</v>
      </c>
      <c r="K1931">
        <v>-9.6475467681884766</v>
      </c>
      <c r="L1931">
        <v>-6.3960208892822266</v>
      </c>
      <c r="M1931">
        <v>-4.1440243721008301</v>
      </c>
      <c r="N1931">
        <v>-1.892027735710144</v>
      </c>
      <c r="O1931">
        <v>1.3594977855682373</v>
      </c>
      <c r="P1931">
        <v>-11.207718849182129</v>
      </c>
      <c r="Q1931">
        <v>2.9196698665618896</v>
      </c>
      <c r="R1931">
        <v>22</v>
      </c>
      <c r="S1931">
        <v>18.442052841186523</v>
      </c>
      <c r="T1931">
        <v>4.2944211959838867</v>
      </c>
      <c r="U1931">
        <v>81.971931457519531</v>
      </c>
      <c r="V1931">
        <v>91.644828796386719</v>
      </c>
      <c r="W1931">
        <v>81.712669372558594</v>
      </c>
    </row>
    <row r="1932" spans="1:23" x14ac:dyDescent="0.25">
      <c r="A1932" t="s">
        <v>85</v>
      </c>
      <c r="B1932" t="s">
        <v>97</v>
      </c>
      <c r="C1932" t="s">
        <v>100</v>
      </c>
      <c r="D1932" t="s">
        <v>89</v>
      </c>
      <c r="E1932" t="s">
        <v>107</v>
      </c>
      <c r="F1932">
        <v>11</v>
      </c>
      <c r="G1932">
        <v>1.4371896982192993</v>
      </c>
      <c r="H1932">
        <v>0.40496769547462463</v>
      </c>
      <c r="I1932">
        <v>1.0322219133377075</v>
      </c>
      <c r="J1932">
        <v>0.71822243928909302</v>
      </c>
      <c r="K1932">
        <v>-4.5464553833007812</v>
      </c>
      <c r="L1932">
        <v>-1.2505276203155518</v>
      </c>
      <c r="M1932">
        <v>1.0322219133377075</v>
      </c>
      <c r="N1932">
        <v>3.3149714469909668</v>
      </c>
      <c r="O1932">
        <v>6.6108989715576172</v>
      </c>
      <c r="P1932">
        <v>-6.1279330253601074</v>
      </c>
      <c r="Q1932">
        <v>8.1923770904541016</v>
      </c>
      <c r="R1932">
        <v>22</v>
      </c>
      <c r="S1932">
        <v>18.949176788330078</v>
      </c>
      <c r="T1932">
        <v>4.353065013885498</v>
      </c>
      <c r="U1932">
        <v>81.971931457519531</v>
      </c>
      <c r="V1932">
        <v>91.644828796386719</v>
      </c>
      <c r="W1932">
        <v>83.790000915527344</v>
      </c>
    </row>
    <row r="1933" spans="1:23" x14ac:dyDescent="0.25">
      <c r="A1933" t="s">
        <v>85</v>
      </c>
      <c r="B1933" t="s">
        <v>97</v>
      </c>
      <c r="C1933" t="s">
        <v>100</v>
      </c>
      <c r="D1933" t="s">
        <v>89</v>
      </c>
      <c r="E1933" t="s">
        <v>107</v>
      </c>
      <c r="F1933">
        <v>12</v>
      </c>
      <c r="G1933">
        <v>1.9057084321975708</v>
      </c>
      <c r="H1933">
        <v>0.40496763586997986</v>
      </c>
      <c r="I1933">
        <v>1.5007407665252686</v>
      </c>
      <c r="J1933">
        <v>0.78749758005142212</v>
      </c>
      <c r="K1933">
        <v>-4.4063515663146973</v>
      </c>
      <c r="L1933">
        <v>-0.91639357805252075</v>
      </c>
      <c r="M1933">
        <v>1.5007407665252686</v>
      </c>
      <c r="N1933">
        <v>3.9178750514984131</v>
      </c>
      <c r="O1933">
        <v>7.4078330993652344</v>
      </c>
      <c r="P1933">
        <v>-6.080930233001709</v>
      </c>
      <c r="Q1933">
        <v>9.0824117660522461</v>
      </c>
      <c r="R1933">
        <v>22</v>
      </c>
      <c r="S1933">
        <v>21.245912551879883</v>
      </c>
      <c r="T1933">
        <v>4.6093287467956543</v>
      </c>
      <c r="U1933">
        <v>81.971931457519531</v>
      </c>
      <c r="V1933">
        <v>91.644828796386719</v>
      </c>
      <c r="W1933">
        <v>85.353752136230469</v>
      </c>
    </row>
    <row r="1934" spans="1:23" x14ac:dyDescent="0.25">
      <c r="A1934" t="s">
        <v>85</v>
      </c>
      <c r="B1934" t="s">
        <v>97</v>
      </c>
      <c r="C1934" t="s">
        <v>100</v>
      </c>
      <c r="D1934" t="s">
        <v>89</v>
      </c>
      <c r="E1934" t="s">
        <v>107</v>
      </c>
      <c r="F1934">
        <v>13</v>
      </c>
      <c r="G1934">
        <v>-8.2977714538574219</v>
      </c>
      <c r="H1934">
        <v>0.38212931156158447</v>
      </c>
      <c r="I1934">
        <v>-8.679901123046875</v>
      </c>
      <c r="J1934">
        <v>1.046052098274231</v>
      </c>
      <c r="K1934">
        <v>-13.152450561523438</v>
      </c>
      <c r="L1934">
        <v>-10.510031700134277</v>
      </c>
      <c r="M1934">
        <v>-8.679901123046875</v>
      </c>
      <c r="N1934">
        <v>-6.8497700691223145</v>
      </c>
      <c r="O1934">
        <v>-4.2073516845703125</v>
      </c>
      <c r="P1934">
        <v>-14.420356750488281</v>
      </c>
      <c r="Q1934">
        <v>-2.939445972442627</v>
      </c>
      <c r="R1934">
        <v>22</v>
      </c>
      <c r="S1934">
        <v>12.179743766784668</v>
      </c>
      <c r="T1934">
        <v>3.4899489879608154</v>
      </c>
      <c r="U1934">
        <v>81.971931457519531</v>
      </c>
      <c r="V1934">
        <v>91.644828796386719</v>
      </c>
      <c r="W1934">
        <v>86.772918701171875</v>
      </c>
    </row>
    <row r="1935" spans="1:23" x14ac:dyDescent="0.25">
      <c r="A1935" t="s">
        <v>85</v>
      </c>
      <c r="B1935" t="s">
        <v>97</v>
      </c>
      <c r="C1935" t="s">
        <v>100</v>
      </c>
      <c r="D1935" t="s">
        <v>89</v>
      </c>
      <c r="E1935" t="s">
        <v>107</v>
      </c>
      <c r="F1935">
        <v>14</v>
      </c>
      <c r="G1935">
        <v>-3.8471617698669434</v>
      </c>
      <c r="H1935">
        <v>0.4120648205280304</v>
      </c>
      <c r="I1935">
        <v>-4.2592267990112305</v>
      </c>
      <c r="J1935">
        <v>1.1071088314056396</v>
      </c>
      <c r="K1935">
        <v>-8.1127290725708008</v>
      </c>
      <c r="L1935">
        <v>-5.8360486030578613</v>
      </c>
      <c r="M1935">
        <v>-4.2592267990112305</v>
      </c>
      <c r="N1935">
        <v>-2.6824049949645996</v>
      </c>
      <c r="O1935">
        <v>-0.40572473406791687</v>
      </c>
      <c r="P1935">
        <v>-9.2051429748535156</v>
      </c>
      <c r="Q1935">
        <v>0.68668955564498901</v>
      </c>
      <c r="R1935">
        <v>22</v>
      </c>
      <c r="S1935">
        <v>9.0414695739746094</v>
      </c>
      <c r="T1935">
        <v>3.0069036483764648</v>
      </c>
      <c r="U1935">
        <v>81.971931457519531</v>
      </c>
      <c r="V1935">
        <v>91.644828796386719</v>
      </c>
      <c r="W1935">
        <v>88.484718322753906</v>
      </c>
    </row>
    <row r="1936" spans="1:23" x14ac:dyDescent="0.25">
      <c r="A1936" t="s">
        <v>85</v>
      </c>
      <c r="B1936" t="s">
        <v>97</v>
      </c>
      <c r="C1936" t="s">
        <v>100</v>
      </c>
      <c r="D1936" t="s">
        <v>89</v>
      </c>
      <c r="E1936" t="s">
        <v>107</v>
      </c>
      <c r="F1936">
        <v>15</v>
      </c>
      <c r="G1936">
        <v>-3.3583786487579346</v>
      </c>
      <c r="H1936">
        <v>0.42367726564407349</v>
      </c>
      <c r="I1936">
        <v>-3.7820560932159424</v>
      </c>
      <c r="J1936">
        <v>1.1261553764343262</v>
      </c>
      <c r="K1936">
        <v>-6.8677730560302734</v>
      </c>
      <c r="L1936">
        <v>-5.0447063446044922</v>
      </c>
      <c r="M1936">
        <v>-3.7820560932159424</v>
      </c>
      <c r="N1936">
        <v>-2.5194058418273926</v>
      </c>
      <c r="O1936">
        <v>-0.69633936882019043</v>
      </c>
      <c r="P1936">
        <v>-7.7425308227539062</v>
      </c>
      <c r="Q1936">
        <v>0.17841848731040955</v>
      </c>
      <c r="R1936">
        <v>22</v>
      </c>
      <c r="S1936">
        <v>5.7974886894226074</v>
      </c>
      <c r="T1936">
        <v>2.4077975749969482</v>
      </c>
      <c r="U1936">
        <v>81.971931457519531</v>
      </c>
      <c r="V1936">
        <v>91.644828796386719</v>
      </c>
      <c r="W1936">
        <v>89.875717163085938</v>
      </c>
    </row>
    <row r="1937" spans="1:23" x14ac:dyDescent="0.25">
      <c r="A1937" t="s">
        <v>85</v>
      </c>
      <c r="B1937" t="s">
        <v>97</v>
      </c>
      <c r="C1937" t="s">
        <v>100</v>
      </c>
      <c r="D1937" t="s">
        <v>89</v>
      </c>
      <c r="E1937" t="s">
        <v>107</v>
      </c>
      <c r="F1937">
        <v>16</v>
      </c>
      <c r="G1937">
        <v>-1.3534486293792725</v>
      </c>
      <c r="H1937">
        <v>0.41206446290016174</v>
      </c>
      <c r="I1937">
        <v>-1.7655131816864014</v>
      </c>
      <c r="J1937">
        <v>1.3044552803039551</v>
      </c>
      <c r="K1937">
        <v>-4.5104293823242187</v>
      </c>
      <c r="L1937">
        <v>-2.8887104988098145</v>
      </c>
      <c r="M1937">
        <v>-1.7655131816864014</v>
      </c>
      <c r="N1937">
        <v>-0.64231580495834351</v>
      </c>
      <c r="O1937">
        <v>0.97940278053283691</v>
      </c>
      <c r="P1937">
        <v>-5.2885746955871582</v>
      </c>
      <c r="Q1937">
        <v>1.7575483322143555</v>
      </c>
      <c r="R1937">
        <v>22</v>
      </c>
      <c r="S1937">
        <v>4.5876045227050781</v>
      </c>
      <c r="T1937">
        <v>2.1418693065643311</v>
      </c>
      <c r="U1937">
        <v>81.971931457519531</v>
      </c>
      <c r="V1937">
        <v>91.644828796386719</v>
      </c>
      <c r="W1937">
        <v>91.134628295898438</v>
      </c>
    </row>
    <row r="1938" spans="1:23" x14ac:dyDescent="0.25">
      <c r="A1938" t="s">
        <v>85</v>
      </c>
      <c r="B1938" t="s">
        <v>97</v>
      </c>
      <c r="C1938" t="s">
        <v>100</v>
      </c>
      <c r="D1938" t="s">
        <v>89</v>
      </c>
      <c r="E1938" t="s">
        <v>107</v>
      </c>
      <c r="F1938">
        <v>17</v>
      </c>
      <c r="G1938">
        <v>1.2810655832290649</v>
      </c>
      <c r="H1938">
        <v>0.39000001549720764</v>
      </c>
      <c r="I1938">
        <v>0.89106553792953491</v>
      </c>
      <c r="J1938">
        <v>0.69556587934494019</v>
      </c>
      <c r="K1938">
        <v>-1.6034977436065674</v>
      </c>
      <c r="L1938">
        <v>-0.1296895295381546</v>
      </c>
      <c r="M1938">
        <v>0.89106553792953491</v>
      </c>
      <c r="N1938">
        <v>1.911820650100708</v>
      </c>
      <c r="O1938">
        <v>3.3856287002563477</v>
      </c>
      <c r="P1938">
        <v>-2.3106718063354492</v>
      </c>
      <c r="Q1938">
        <v>4.0928030014038086</v>
      </c>
      <c r="R1938">
        <v>22</v>
      </c>
      <c r="S1938">
        <v>3.7889328002929687</v>
      </c>
      <c r="T1938">
        <v>1.9465180635452271</v>
      </c>
      <c r="U1938">
        <v>81.971931457519531</v>
      </c>
      <c r="V1938">
        <v>91.644828796386719</v>
      </c>
      <c r="W1938">
        <v>90.700675964355469</v>
      </c>
    </row>
    <row r="1939" spans="1:23" x14ac:dyDescent="0.25">
      <c r="A1939" t="s">
        <v>85</v>
      </c>
      <c r="B1939" t="s">
        <v>97</v>
      </c>
      <c r="C1939" t="s">
        <v>100</v>
      </c>
      <c r="D1939" t="s">
        <v>89</v>
      </c>
      <c r="E1939" t="s">
        <v>107</v>
      </c>
      <c r="F1939">
        <v>18</v>
      </c>
      <c r="G1939">
        <v>-0.35221421718597412</v>
      </c>
      <c r="H1939">
        <v>0.400838702917099</v>
      </c>
      <c r="I1939">
        <v>-0.75305294990539551</v>
      </c>
      <c r="J1939">
        <v>2.1380538940429687</v>
      </c>
      <c r="K1939">
        <v>-3.4885404109954834</v>
      </c>
      <c r="L1939">
        <v>-1.8723921775817871</v>
      </c>
      <c r="M1939">
        <v>-0.75305294990539551</v>
      </c>
      <c r="N1939">
        <v>0.36628633737564087</v>
      </c>
      <c r="O1939">
        <v>1.9824345111846924</v>
      </c>
      <c r="P1939">
        <v>-4.2640132904052734</v>
      </c>
      <c r="Q1939">
        <v>2.7579071521759033</v>
      </c>
      <c r="R1939">
        <v>22</v>
      </c>
      <c r="S1939">
        <v>4.5561418533325195</v>
      </c>
      <c r="T1939">
        <v>2.134512186050415</v>
      </c>
      <c r="U1939">
        <v>81.971931457519531</v>
      </c>
      <c r="V1939">
        <v>91.644828796386719</v>
      </c>
      <c r="W1939">
        <v>89.719696044921875</v>
      </c>
    </row>
    <row r="1940" spans="1:23" x14ac:dyDescent="0.25">
      <c r="A1940" t="s">
        <v>85</v>
      </c>
      <c r="B1940" t="s">
        <v>97</v>
      </c>
      <c r="C1940" t="s">
        <v>100</v>
      </c>
      <c r="D1940" t="s">
        <v>89</v>
      </c>
      <c r="E1940" t="s">
        <v>107</v>
      </c>
      <c r="F1940">
        <v>19</v>
      </c>
      <c r="G1940">
        <v>11.42078685760498</v>
      </c>
      <c r="H1940">
        <v>0.42367750406265259</v>
      </c>
      <c r="I1940">
        <v>10.997109413146973</v>
      </c>
      <c r="J1940">
        <v>0.96290296316146851</v>
      </c>
      <c r="K1940">
        <v>1.4976714849472046</v>
      </c>
      <c r="L1940">
        <v>7.1100163459777832</v>
      </c>
      <c r="M1940">
        <v>10.997109413146973</v>
      </c>
      <c r="N1940">
        <v>14.884202003479004</v>
      </c>
      <c r="O1940">
        <v>20.496547698974609</v>
      </c>
      <c r="P1940">
        <v>-1.1952871084213257</v>
      </c>
      <c r="Q1940">
        <v>23.189506530761719</v>
      </c>
      <c r="R1940">
        <v>22</v>
      </c>
      <c r="S1940">
        <v>54.944427490234375</v>
      </c>
      <c r="T1940">
        <v>7.4124507904052734</v>
      </c>
      <c r="U1940">
        <v>81.971931457519531</v>
      </c>
      <c r="V1940">
        <v>91.644828796386719</v>
      </c>
      <c r="W1940">
        <v>88.239334106445313</v>
      </c>
    </row>
    <row r="1941" spans="1:23" x14ac:dyDescent="0.25">
      <c r="A1941" t="s">
        <v>85</v>
      </c>
      <c r="B1941" t="s">
        <v>97</v>
      </c>
      <c r="C1941" t="s">
        <v>100</v>
      </c>
      <c r="D1941" t="s">
        <v>89</v>
      </c>
      <c r="E1941" t="s">
        <v>107</v>
      </c>
      <c r="F1941">
        <v>20</v>
      </c>
      <c r="G1941">
        <v>15.514461517333984</v>
      </c>
      <c r="H1941">
        <v>0.46109697222709656</v>
      </c>
      <c r="I1941">
        <v>15.053364753723145</v>
      </c>
      <c r="J1941">
        <v>0.97027957439422607</v>
      </c>
      <c r="K1941">
        <v>5.5566520690917969</v>
      </c>
      <c r="L1941">
        <v>11.167387008666992</v>
      </c>
      <c r="M1941">
        <v>15.053364753723145</v>
      </c>
      <c r="N1941">
        <v>18.939342498779297</v>
      </c>
      <c r="O1941">
        <v>24.550077438354492</v>
      </c>
      <c r="P1941">
        <v>2.8644661903381348</v>
      </c>
      <c r="Q1941">
        <v>27.242263793945313</v>
      </c>
      <c r="R1941">
        <v>22</v>
      </c>
      <c r="S1941">
        <v>54.91290283203125</v>
      </c>
      <c r="T1941">
        <v>7.4103240966796875</v>
      </c>
      <c r="U1941">
        <v>81.971931457519531</v>
      </c>
      <c r="V1941">
        <v>91.644828796386719</v>
      </c>
      <c r="W1941">
        <v>85.60125732421875</v>
      </c>
    </row>
    <row r="1942" spans="1:23" x14ac:dyDescent="0.25">
      <c r="A1942" t="s">
        <v>85</v>
      </c>
      <c r="B1942" t="s">
        <v>97</v>
      </c>
      <c r="C1942" t="s">
        <v>100</v>
      </c>
      <c r="D1942" t="s">
        <v>89</v>
      </c>
      <c r="E1942" t="s">
        <v>107</v>
      </c>
      <c r="F1942">
        <v>21</v>
      </c>
      <c r="G1942">
        <v>18.335367202758789</v>
      </c>
      <c r="H1942">
        <v>2.0289030075073242</v>
      </c>
      <c r="I1942">
        <v>16.306463241577148</v>
      </c>
      <c r="J1942">
        <v>0.88934481143951416</v>
      </c>
      <c r="K1942">
        <v>7.9463706016540527</v>
      </c>
      <c r="L1942">
        <v>12.885581016540527</v>
      </c>
      <c r="M1942">
        <v>16.306463241577148</v>
      </c>
      <c r="N1942">
        <v>19.727344512939453</v>
      </c>
      <c r="O1942">
        <v>24.666555404663086</v>
      </c>
      <c r="P1942">
        <v>5.5764002799987793</v>
      </c>
      <c r="Q1942">
        <v>27.036525726318359</v>
      </c>
      <c r="R1942">
        <v>22</v>
      </c>
      <c r="S1942">
        <v>42.554943084716797</v>
      </c>
      <c r="T1942">
        <v>6.5234150886535645</v>
      </c>
      <c r="U1942">
        <v>81.971931457519531</v>
      </c>
      <c r="V1942">
        <v>91.644828796386719</v>
      </c>
      <c r="W1942">
        <v>82.405471801757813</v>
      </c>
    </row>
    <row r="1943" spans="1:23" x14ac:dyDescent="0.25">
      <c r="A1943" t="s">
        <v>85</v>
      </c>
      <c r="B1943" t="s">
        <v>97</v>
      </c>
      <c r="C1943" t="s">
        <v>100</v>
      </c>
      <c r="D1943" t="s">
        <v>89</v>
      </c>
      <c r="E1943" t="s">
        <v>107</v>
      </c>
      <c r="F1943">
        <v>22</v>
      </c>
      <c r="G1943">
        <v>20.141292572021484</v>
      </c>
      <c r="H1943">
        <v>1.1318084001541138</v>
      </c>
      <c r="I1943">
        <v>19.009483337402344</v>
      </c>
      <c r="J1943">
        <v>0.94380652904510498</v>
      </c>
      <c r="K1943">
        <v>10.813639640808105</v>
      </c>
      <c r="L1943">
        <v>15.655810356140137</v>
      </c>
      <c r="M1943">
        <v>19.009483337402344</v>
      </c>
      <c r="N1943">
        <v>22.363155364990234</v>
      </c>
      <c r="O1943">
        <v>27.205326080322266</v>
      </c>
      <c r="P1943">
        <v>8.4902315139770508</v>
      </c>
      <c r="Q1943">
        <v>29.52873420715332</v>
      </c>
      <c r="R1943">
        <v>22</v>
      </c>
      <c r="S1943">
        <v>40.899234771728516</v>
      </c>
      <c r="T1943">
        <v>6.3952507972717285</v>
      </c>
      <c r="U1943">
        <v>81.971931457519531</v>
      </c>
      <c r="V1943">
        <v>91.644828796386719</v>
      </c>
      <c r="W1943">
        <v>80.073783874511719</v>
      </c>
    </row>
    <row r="1944" spans="1:23" x14ac:dyDescent="0.25">
      <c r="A1944" t="s">
        <v>85</v>
      </c>
      <c r="B1944" t="s">
        <v>97</v>
      </c>
      <c r="C1944" t="s">
        <v>100</v>
      </c>
      <c r="D1944" t="s">
        <v>89</v>
      </c>
      <c r="E1944" t="s">
        <v>107</v>
      </c>
      <c r="F1944">
        <v>23</v>
      </c>
      <c r="G1944">
        <v>9.0589742660522461</v>
      </c>
      <c r="H1944">
        <v>1.4120640754699707</v>
      </c>
      <c r="I1944">
        <v>7.6469106674194336</v>
      </c>
      <c r="J1944">
        <v>0.84412544965744019</v>
      </c>
      <c r="K1944">
        <v>-1.4444214105606079</v>
      </c>
      <c r="L1944">
        <v>3.9268112182617187</v>
      </c>
      <c r="M1944">
        <v>7.6469106674194336</v>
      </c>
      <c r="N1944">
        <v>11.367010116577148</v>
      </c>
      <c r="O1944">
        <v>16.738243103027344</v>
      </c>
      <c r="P1944">
        <v>-4.0216879844665527</v>
      </c>
      <c r="Q1944">
        <v>19.315509796142578</v>
      </c>
      <c r="R1944">
        <v>22</v>
      </c>
      <c r="S1944">
        <v>50.324897766113281</v>
      </c>
      <c r="T1944">
        <v>7.0940041542053223</v>
      </c>
      <c r="U1944">
        <v>81.971931457519531</v>
      </c>
      <c r="V1944">
        <v>91.644828796386719</v>
      </c>
      <c r="W1944">
        <v>78.431198120117188</v>
      </c>
    </row>
    <row r="1945" spans="1:23" x14ac:dyDescent="0.25">
      <c r="A1945" t="s">
        <v>85</v>
      </c>
      <c r="B1945" t="s">
        <v>97</v>
      </c>
      <c r="C1945" t="s">
        <v>100</v>
      </c>
      <c r="D1945" t="s">
        <v>89</v>
      </c>
      <c r="E1945" t="s">
        <v>107</v>
      </c>
      <c r="F1945">
        <v>24</v>
      </c>
      <c r="G1945">
        <v>5.9378662109375</v>
      </c>
      <c r="H1945">
        <v>1.4788385629653931</v>
      </c>
      <c r="I1945">
        <v>4.4590277671813965</v>
      </c>
      <c r="J1945">
        <v>0.75094783306121826</v>
      </c>
      <c r="K1945">
        <v>-2.0748989582061768</v>
      </c>
      <c r="L1945">
        <v>1.7853978872299194</v>
      </c>
      <c r="M1945">
        <v>4.4590277671813965</v>
      </c>
      <c r="N1945">
        <v>7.132657527923584</v>
      </c>
      <c r="O1945">
        <v>10.992954254150391</v>
      </c>
      <c r="P1945">
        <v>-3.9271764755249023</v>
      </c>
      <c r="Q1945">
        <v>12.845232009887695</v>
      </c>
      <c r="R1945">
        <v>22</v>
      </c>
      <c r="S1945">
        <v>25.994192123413086</v>
      </c>
      <c r="T1945">
        <v>5.0984501838684082</v>
      </c>
      <c r="U1945">
        <v>81.971931457519531</v>
      </c>
      <c r="V1945">
        <v>91.644828796386719</v>
      </c>
      <c r="W1945">
        <v>78.400642395019531</v>
      </c>
    </row>
    <row r="1946" spans="1:23" x14ac:dyDescent="0.25">
      <c r="A1946" t="s">
        <v>85</v>
      </c>
      <c r="B1946" t="s">
        <v>97</v>
      </c>
      <c r="C1946" t="s">
        <v>100</v>
      </c>
      <c r="D1946" t="s">
        <v>89</v>
      </c>
      <c r="E1946" t="s">
        <v>108</v>
      </c>
      <c r="F1946">
        <v>1</v>
      </c>
      <c r="G1946">
        <v>3.7080028057098389</v>
      </c>
      <c r="H1946">
        <v>1.1462980508804321</v>
      </c>
      <c r="I1946">
        <v>2.5617048740386963</v>
      </c>
      <c r="J1946">
        <v>0.69085842370986938</v>
      </c>
      <c r="K1946">
        <v>-2.1463685035705566</v>
      </c>
      <c r="L1946">
        <v>0.63519942760467529</v>
      </c>
      <c r="M1946">
        <v>2.5617048740386963</v>
      </c>
      <c r="N1946">
        <v>4.4882102012634277</v>
      </c>
      <c r="O1946">
        <v>7.2697782516479492</v>
      </c>
      <c r="P1946">
        <v>-3.4810419082641602</v>
      </c>
      <c r="Q1946">
        <v>8.6044511795043945</v>
      </c>
      <c r="R1946">
        <v>23</v>
      </c>
      <c r="S1946">
        <v>13.496286392211914</v>
      </c>
      <c r="T1946">
        <v>3.6737291812896729</v>
      </c>
      <c r="U1946">
        <v>82.578598022460938</v>
      </c>
      <c r="V1946">
        <v>95.189285278320313</v>
      </c>
      <c r="W1946">
        <v>80.104957580566406</v>
      </c>
    </row>
    <row r="1947" spans="1:23" x14ac:dyDescent="0.25">
      <c r="A1947" t="s">
        <v>85</v>
      </c>
      <c r="B1947" t="s">
        <v>97</v>
      </c>
      <c r="C1947" t="s">
        <v>100</v>
      </c>
      <c r="D1947" t="s">
        <v>89</v>
      </c>
      <c r="E1947" t="s">
        <v>108</v>
      </c>
      <c r="F1947">
        <v>2</v>
      </c>
      <c r="G1947">
        <v>-4.8301234245300293</v>
      </c>
      <c r="H1947">
        <v>1.1846392154693604</v>
      </c>
      <c r="I1947">
        <v>-6.0147624015808105</v>
      </c>
      <c r="J1947">
        <v>1.2452605962753296</v>
      </c>
      <c r="K1947">
        <v>-10.805571556091309</v>
      </c>
      <c r="L1947">
        <v>-7.9751224517822266</v>
      </c>
      <c r="M1947">
        <v>-6.0147624015808105</v>
      </c>
      <c r="N1947">
        <v>-4.0544023513793945</v>
      </c>
      <c r="O1947">
        <v>-1.2239536046981812</v>
      </c>
      <c r="P1947">
        <v>-12.163699150085449</v>
      </c>
      <c r="Q1947">
        <v>0.13417404890060425</v>
      </c>
      <c r="R1947">
        <v>23</v>
      </c>
      <c r="S1947">
        <v>13.974797248840332</v>
      </c>
      <c r="T1947">
        <v>3.7382879257202148</v>
      </c>
      <c r="U1947">
        <v>82.578598022460938</v>
      </c>
      <c r="V1947">
        <v>95.189285278320313</v>
      </c>
      <c r="W1947">
        <v>78.849723815917969</v>
      </c>
    </row>
    <row r="1948" spans="1:23" x14ac:dyDescent="0.25">
      <c r="A1948" t="s">
        <v>85</v>
      </c>
      <c r="B1948" t="s">
        <v>97</v>
      </c>
      <c r="C1948" t="s">
        <v>100</v>
      </c>
      <c r="D1948" t="s">
        <v>89</v>
      </c>
      <c r="E1948" t="s">
        <v>108</v>
      </c>
      <c r="F1948">
        <v>3</v>
      </c>
      <c r="G1948">
        <v>0.33341377973556519</v>
      </c>
      <c r="H1948">
        <v>1.3676190376281738</v>
      </c>
      <c r="I1948">
        <v>-1.0342053174972534</v>
      </c>
      <c r="J1948">
        <v>-3.1018674373626709</v>
      </c>
      <c r="K1948">
        <v>-3.1558825969696045</v>
      </c>
      <c r="L1948">
        <v>-1.9023784399032593</v>
      </c>
      <c r="M1948">
        <v>-1.0342053174972534</v>
      </c>
      <c r="N1948">
        <v>-0.16603216528892517</v>
      </c>
      <c r="O1948">
        <v>1.0874719619750977</v>
      </c>
      <c r="P1948">
        <v>-3.7573485374450684</v>
      </c>
      <c r="Q1948">
        <v>1.6889380216598511</v>
      </c>
      <c r="R1948">
        <v>23</v>
      </c>
      <c r="S1948">
        <v>2.7408576011657715</v>
      </c>
      <c r="T1948">
        <v>1.6555535793304443</v>
      </c>
      <c r="U1948">
        <v>82.578598022460938</v>
      </c>
      <c r="V1948">
        <v>95.189285278320313</v>
      </c>
      <c r="W1948">
        <v>77.823654174804687</v>
      </c>
    </row>
    <row r="1949" spans="1:23" x14ac:dyDescent="0.25">
      <c r="A1949" t="s">
        <v>85</v>
      </c>
      <c r="B1949" t="s">
        <v>97</v>
      </c>
      <c r="C1949" t="s">
        <v>100</v>
      </c>
      <c r="D1949" t="s">
        <v>89</v>
      </c>
      <c r="E1949" t="s">
        <v>108</v>
      </c>
      <c r="F1949">
        <v>4</v>
      </c>
      <c r="G1949">
        <v>3.580009937286377</v>
      </c>
      <c r="H1949">
        <v>1.3271890878677368</v>
      </c>
      <c r="I1949">
        <v>2.2528209686279297</v>
      </c>
      <c r="J1949">
        <v>0.62927782535552979</v>
      </c>
      <c r="K1949">
        <v>-2.7850162982940674</v>
      </c>
      <c r="L1949">
        <v>0.19137880206108093</v>
      </c>
      <c r="M1949">
        <v>2.2528209686279297</v>
      </c>
      <c r="N1949">
        <v>4.3142633438110352</v>
      </c>
      <c r="O1949">
        <v>7.2906579971313477</v>
      </c>
      <c r="P1949">
        <v>-4.2131729125976562</v>
      </c>
      <c r="Q1949">
        <v>8.7188148498535156</v>
      </c>
      <c r="R1949">
        <v>23</v>
      </c>
      <c r="S1949">
        <v>15.453116416931152</v>
      </c>
      <c r="T1949">
        <v>3.9310452938079834</v>
      </c>
      <c r="U1949">
        <v>82.578598022460938</v>
      </c>
      <c r="V1949">
        <v>95.189285278320313</v>
      </c>
      <c r="W1949">
        <v>76.6015625</v>
      </c>
    </row>
    <row r="1950" spans="1:23" x14ac:dyDescent="0.25">
      <c r="A1950" t="s">
        <v>85</v>
      </c>
      <c r="B1950" t="s">
        <v>97</v>
      </c>
      <c r="C1950" t="s">
        <v>100</v>
      </c>
      <c r="D1950" t="s">
        <v>89</v>
      </c>
      <c r="E1950" t="s">
        <v>108</v>
      </c>
      <c r="F1950">
        <v>5</v>
      </c>
      <c r="G1950">
        <v>-4.8102259635925293</v>
      </c>
      <c r="H1950">
        <v>1.1472197771072388</v>
      </c>
      <c r="I1950">
        <v>-5.9574456214904785</v>
      </c>
      <c r="J1950">
        <v>1.238495945930481</v>
      </c>
      <c r="K1950">
        <v>-10.917247772216797</v>
      </c>
      <c r="L1950">
        <v>-7.9869565963745117</v>
      </c>
      <c r="M1950">
        <v>-5.9574456214904785</v>
      </c>
      <c r="N1950">
        <v>-3.9279348850250244</v>
      </c>
      <c r="O1950">
        <v>-0.99764353036880493</v>
      </c>
      <c r="P1950">
        <v>-12.323282241821289</v>
      </c>
      <c r="Q1950">
        <v>0.40839144587516785</v>
      </c>
      <c r="R1950">
        <v>23</v>
      </c>
      <c r="S1950">
        <v>14.978093147277832</v>
      </c>
      <c r="T1950">
        <v>3.8701541423797607</v>
      </c>
      <c r="U1950">
        <v>82.578598022460938</v>
      </c>
      <c r="V1950">
        <v>95.189285278320313</v>
      </c>
      <c r="W1950">
        <v>75.642601013183594</v>
      </c>
    </row>
    <row r="1951" spans="1:23" x14ac:dyDescent="0.25">
      <c r="A1951" t="s">
        <v>85</v>
      </c>
      <c r="B1951" t="s">
        <v>97</v>
      </c>
      <c r="C1951" t="s">
        <v>100</v>
      </c>
      <c r="D1951" t="s">
        <v>89</v>
      </c>
      <c r="E1951" t="s">
        <v>108</v>
      </c>
      <c r="F1951">
        <v>6</v>
      </c>
      <c r="G1951">
        <v>-3.8034684658050537</v>
      </c>
      <c r="H1951">
        <v>1.4038093090057373</v>
      </c>
      <c r="I1951">
        <v>-5.207277774810791</v>
      </c>
      <c r="J1951">
        <v>1.3690866231918335</v>
      </c>
      <c r="K1951">
        <v>-11.430107116699219</v>
      </c>
      <c r="L1951">
        <v>-7.7536091804504395</v>
      </c>
      <c r="M1951">
        <v>-5.207277774810791</v>
      </c>
      <c r="N1951">
        <v>-2.6609463691711426</v>
      </c>
      <c r="O1951">
        <v>1.0155515670776367</v>
      </c>
      <c r="P1951">
        <v>-13.194192886352539</v>
      </c>
      <c r="Q1951">
        <v>2.779637336730957</v>
      </c>
      <c r="R1951">
        <v>23</v>
      </c>
      <c r="S1951">
        <v>23.577817916870117</v>
      </c>
      <c r="T1951">
        <v>4.8556995391845703</v>
      </c>
      <c r="U1951">
        <v>82.578598022460938</v>
      </c>
      <c r="V1951">
        <v>95.189285278320313</v>
      </c>
      <c r="W1951">
        <v>74.542633056640625</v>
      </c>
    </row>
    <row r="1952" spans="1:23" x14ac:dyDescent="0.25">
      <c r="A1952" t="s">
        <v>85</v>
      </c>
      <c r="B1952" t="s">
        <v>97</v>
      </c>
      <c r="C1952" t="s">
        <v>100</v>
      </c>
      <c r="D1952" t="s">
        <v>89</v>
      </c>
      <c r="E1952" t="s">
        <v>108</v>
      </c>
      <c r="F1952">
        <v>7</v>
      </c>
      <c r="G1952">
        <v>-1.8411076068878174</v>
      </c>
      <c r="H1952">
        <v>1.4541937112808228</v>
      </c>
      <c r="I1952">
        <v>-3.2953014373779297</v>
      </c>
      <c r="J1952">
        <v>1.7898472547531128</v>
      </c>
      <c r="K1952">
        <v>-9.5270843505859375</v>
      </c>
      <c r="L1952">
        <v>-5.8452963829040527</v>
      </c>
      <c r="M1952">
        <v>-3.2953014373779297</v>
      </c>
      <c r="N1952">
        <v>-0.74530631303787231</v>
      </c>
      <c r="O1952">
        <v>2.9364817142486572</v>
      </c>
      <c r="P1952">
        <v>-11.293708801269531</v>
      </c>
      <c r="Q1952">
        <v>4.7031054496765137</v>
      </c>
      <c r="R1952">
        <v>23</v>
      </c>
      <c r="S1952">
        <v>23.645717620849609</v>
      </c>
      <c r="T1952">
        <v>4.8626861572265625</v>
      </c>
      <c r="U1952">
        <v>82.578598022460938</v>
      </c>
      <c r="V1952">
        <v>95.189285278320313</v>
      </c>
      <c r="W1952">
        <v>74.782073974609375</v>
      </c>
    </row>
    <row r="1953" spans="1:23" x14ac:dyDescent="0.25">
      <c r="A1953" t="s">
        <v>85</v>
      </c>
      <c r="B1953" t="s">
        <v>97</v>
      </c>
      <c r="C1953" t="s">
        <v>100</v>
      </c>
      <c r="D1953" t="s">
        <v>89</v>
      </c>
      <c r="E1953" t="s">
        <v>108</v>
      </c>
      <c r="F1953">
        <v>8</v>
      </c>
      <c r="G1953">
        <v>2.3467526435852051</v>
      </c>
      <c r="H1953">
        <v>1.014992356300354</v>
      </c>
      <c r="I1953">
        <v>1.3317601680755615</v>
      </c>
      <c r="J1953">
        <v>0.56749063730239868</v>
      </c>
      <c r="K1953">
        <v>-5.8413448333740234</v>
      </c>
      <c r="L1953">
        <v>-1.6034163236618042</v>
      </c>
      <c r="M1953">
        <v>1.3317601680755615</v>
      </c>
      <c r="N1953">
        <v>4.2669367790222168</v>
      </c>
      <c r="O1953">
        <v>8.5048656463623047</v>
      </c>
      <c r="P1953">
        <v>-7.8748207092285156</v>
      </c>
      <c r="Q1953">
        <v>10.53834056854248</v>
      </c>
      <c r="R1953">
        <v>23</v>
      </c>
      <c r="S1953">
        <v>31.328689575195313</v>
      </c>
      <c r="T1953">
        <v>5.5972037315368652</v>
      </c>
      <c r="U1953">
        <v>82.578598022460938</v>
      </c>
      <c r="V1953">
        <v>95.189285278320313</v>
      </c>
      <c r="W1953">
        <v>76.326217651367188</v>
      </c>
    </row>
    <row r="1954" spans="1:23" x14ac:dyDescent="0.25">
      <c r="A1954" t="s">
        <v>85</v>
      </c>
      <c r="B1954" t="s">
        <v>97</v>
      </c>
      <c r="C1954" t="s">
        <v>100</v>
      </c>
      <c r="D1954" t="s">
        <v>89</v>
      </c>
      <c r="E1954" t="s">
        <v>108</v>
      </c>
      <c r="F1954">
        <v>9</v>
      </c>
      <c r="G1954">
        <v>6.4389925003051758</v>
      </c>
      <c r="H1954">
        <v>1.2047315835952759</v>
      </c>
      <c r="I1954">
        <v>5.2342610359191895</v>
      </c>
      <c r="J1954">
        <v>0.8129006028175354</v>
      </c>
      <c r="K1954">
        <v>-1.493350625038147</v>
      </c>
      <c r="L1954">
        <v>2.4813768863677979</v>
      </c>
      <c r="M1954">
        <v>5.2342610359191895</v>
      </c>
      <c r="N1954">
        <v>7.987144947052002</v>
      </c>
      <c r="O1954">
        <v>11.961873054504395</v>
      </c>
      <c r="P1954">
        <v>-3.4005351066589355</v>
      </c>
      <c r="Q1954">
        <v>13.869056701660156</v>
      </c>
      <c r="R1954">
        <v>23</v>
      </c>
      <c r="S1954">
        <v>27.558126449584961</v>
      </c>
      <c r="T1954">
        <v>5.2495832443237305</v>
      </c>
      <c r="U1954">
        <v>82.578598022460938</v>
      </c>
      <c r="V1954">
        <v>95.189285278320313</v>
      </c>
      <c r="W1954">
        <v>78.64306640625</v>
      </c>
    </row>
    <row r="1955" spans="1:23" x14ac:dyDescent="0.25">
      <c r="A1955" t="s">
        <v>85</v>
      </c>
      <c r="B1955" t="s">
        <v>97</v>
      </c>
      <c r="C1955" t="s">
        <v>100</v>
      </c>
      <c r="D1955" t="s">
        <v>89</v>
      </c>
      <c r="E1955" t="s">
        <v>108</v>
      </c>
      <c r="F1955">
        <v>10</v>
      </c>
      <c r="G1955">
        <v>-5.908656120300293</v>
      </c>
      <c r="H1955">
        <v>1.3579721450805664</v>
      </c>
      <c r="I1955">
        <v>-7.2666282653808594</v>
      </c>
      <c r="J1955">
        <v>1.2298275232315063</v>
      </c>
      <c r="K1955">
        <v>-12.762576103210449</v>
      </c>
      <c r="L1955">
        <v>-9.5155258178710937</v>
      </c>
      <c r="M1955">
        <v>-7.2666282653808594</v>
      </c>
      <c r="N1955">
        <v>-5.0177311897277832</v>
      </c>
      <c r="O1955">
        <v>-1.7706805467605591</v>
      </c>
      <c r="P1955">
        <v>-14.320600509643555</v>
      </c>
      <c r="Q1955">
        <v>-0.21265572309494019</v>
      </c>
      <c r="R1955">
        <v>23</v>
      </c>
      <c r="S1955">
        <v>18.391326904296875</v>
      </c>
      <c r="T1955">
        <v>4.288510799407959</v>
      </c>
      <c r="U1955">
        <v>82.578598022460938</v>
      </c>
      <c r="V1955">
        <v>95.189285278320313</v>
      </c>
      <c r="W1955">
        <v>81.003387451171875</v>
      </c>
    </row>
    <row r="1956" spans="1:23" x14ac:dyDescent="0.25">
      <c r="A1956" t="s">
        <v>85</v>
      </c>
      <c r="B1956" t="s">
        <v>97</v>
      </c>
      <c r="C1956" t="s">
        <v>100</v>
      </c>
      <c r="D1956" t="s">
        <v>89</v>
      </c>
      <c r="E1956" t="s">
        <v>108</v>
      </c>
      <c r="F1956">
        <v>11</v>
      </c>
      <c r="G1956">
        <v>-0.7910759449005127</v>
      </c>
      <c r="H1956">
        <v>1.3945314884185791</v>
      </c>
      <c r="I1956">
        <v>-2.1856074333190918</v>
      </c>
      <c r="J1956">
        <v>2.7628288269042969</v>
      </c>
      <c r="K1956">
        <v>-7.3718652725219727</v>
      </c>
      <c r="L1956">
        <v>-4.3077821731567383</v>
      </c>
      <c r="M1956">
        <v>-2.1856074333190918</v>
      </c>
      <c r="N1956">
        <v>-6.3432857394218445E-2</v>
      </c>
      <c r="O1956">
        <v>3.00065016746521</v>
      </c>
      <c r="P1956">
        <v>-8.842097282409668</v>
      </c>
      <c r="Q1956">
        <v>4.4708819389343262</v>
      </c>
      <c r="R1956">
        <v>23</v>
      </c>
      <c r="S1956">
        <v>16.377063751220703</v>
      </c>
      <c r="T1956">
        <v>4.0468583106994629</v>
      </c>
      <c r="U1956">
        <v>82.578598022460938</v>
      </c>
      <c r="V1956">
        <v>95.189285278320313</v>
      </c>
      <c r="W1956">
        <v>85.293708801269531</v>
      </c>
    </row>
    <row r="1957" spans="1:23" x14ac:dyDescent="0.25">
      <c r="A1957" t="s">
        <v>85</v>
      </c>
      <c r="B1957" t="s">
        <v>97</v>
      </c>
      <c r="C1957" t="s">
        <v>100</v>
      </c>
      <c r="D1957" t="s">
        <v>89</v>
      </c>
      <c r="E1957" t="s">
        <v>108</v>
      </c>
      <c r="F1957">
        <v>12</v>
      </c>
      <c r="G1957">
        <v>2.9033064842224121</v>
      </c>
      <c r="H1957">
        <v>1.464884877204895</v>
      </c>
      <c r="I1957">
        <v>1.4384217262268066</v>
      </c>
      <c r="J1957">
        <v>0.49544259905815125</v>
      </c>
      <c r="K1957">
        <v>-3.597470760345459</v>
      </c>
      <c r="L1957">
        <v>-0.62222462892532349</v>
      </c>
      <c r="M1957">
        <v>1.4384217262268066</v>
      </c>
      <c r="N1957">
        <v>3.499068021774292</v>
      </c>
      <c r="O1957">
        <v>6.4743142127990723</v>
      </c>
      <c r="P1957">
        <v>-5.0250763893127441</v>
      </c>
      <c r="Q1957">
        <v>7.9019198417663574</v>
      </c>
      <c r="R1957">
        <v>23</v>
      </c>
      <c r="S1957">
        <v>15.441187858581543</v>
      </c>
      <c r="T1957">
        <v>3.929527759552002</v>
      </c>
      <c r="U1957">
        <v>82.578598022460938</v>
      </c>
      <c r="V1957">
        <v>95.189285278320313</v>
      </c>
      <c r="W1957">
        <v>85.925155639648438</v>
      </c>
    </row>
    <row r="1958" spans="1:23" x14ac:dyDescent="0.25">
      <c r="A1958" t="s">
        <v>85</v>
      </c>
      <c r="B1958" t="s">
        <v>97</v>
      </c>
      <c r="C1958" t="s">
        <v>100</v>
      </c>
      <c r="D1958" t="s">
        <v>89</v>
      </c>
      <c r="E1958" t="s">
        <v>108</v>
      </c>
      <c r="F1958">
        <v>13</v>
      </c>
      <c r="G1958">
        <v>-1.9273722171783447</v>
      </c>
      <c r="H1958">
        <v>1.2243316173553467</v>
      </c>
      <c r="I1958">
        <v>-3.1517038345336914</v>
      </c>
      <c r="J1958">
        <v>1.6352336406707764</v>
      </c>
      <c r="K1958">
        <v>-8.7898931503295898</v>
      </c>
      <c r="L1958">
        <v>-5.4588055610656738</v>
      </c>
      <c r="M1958">
        <v>-3.1517038345336914</v>
      </c>
      <c r="N1958">
        <v>-0.84460234642028809</v>
      </c>
      <c r="O1958">
        <v>2.4864857196807861</v>
      </c>
      <c r="P1958">
        <v>-10.388241767883301</v>
      </c>
      <c r="Q1958">
        <v>4.084834098815918</v>
      </c>
      <c r="R1958">
        <v>23</v>
      </c>
      <c r="S1958">
        <v>19.355623245239258</v>
      </c>
      <c r="T1958">
        <v>4.3995027542114258</v>
      </c>
      <c r="U1958">
        <v>82.578598022460938</v>
      </c>
      <c r="V1958">
        <v>95.189285278320313</v>
      </c>
      <c r="W1958">
        <v>85.849998474121094</v>
      </c>
    </row>
    <row r="1959" spans="1:23" x14ac:dyDescent="0.25">
      <c r="A1959" t="s">
        <v>85</v>
      </c>
      <c r="B1959" t="s">
        <v>97</v>
      </c>
      <c r="C1959" t="s">
        <v>100</v>
      </c>
      <c r="D1959" t="s">
        <v>89</v>
      </c>
      <c r="E1959" t="s">
        <v>108</v>
      </c>
      <c r="F1959">
        <v>14</v>
      </c>
      <c r="G1959">
        <v>2.8928210735321045</v>
      </c>
      <c r="H1959">
        <v>1.3410754203796387</v>
      </c>
      <c r="I1959">
        <v>1.5517456531524658</v>
      </c>
      <c r="J1959">
        <v>0.53641259670257568</v>
      </c>
      <c r="K1959">
        <v>-3.401461124420166</v>
      </c>
      <c r="L1959">
        <v>-0.47506645321846008</v>
      </c>
      <c r="M1959">
        <v>1.5517456531524658</v>
      </c>
      <c r="N1959">
        <v>3.5785577297210693</v>
      </c>
      <c r="O1959">
        <v>6.5049524307250977</v>
      </c>
      <c r="P1959">
        <v>-4.805626392364502</v>
      </c>
      <c r="Q1959">
        <v>7.9091176986694336</v>
      </c>
      <c r="R1959">
        <v>23</v>
      </c>
      <c r="S1959">
        <v>14.938285827636719</v>
      </c>
      <c r="T1959">
        <v>3.8650078773498535</v>
      </c>
      <c r="U1959">
        <v>82.578598022460938</v>
      </c>
      <c r="V1959">
        <v>95.189285278320313</v>
      </c>
      <c r="W1959">
        <v>87.018867492675781</v>
      </c>
    </row>
    <row r="1960" spans="1:23" x14ac:dyDescent="0.25">
      <c r="A1960" t="s">
        <v>85</v>
      </c>
      <c r="B1960" t="s">
        <v>97</v>
      </c>
      <c r="C1960" t="s">
        <v>100</v>
      </c>
      <c r="D1960" t="s">
        <v>89</v>
      </c>
      <c r="E1960" t="s">
        <v>108</v>
      </c>
      <c r="F1960">
        <v>15</v>
      </c>
      <c r="G1960">
        <v>4.3883376121520996</v>
      </c>
      <c r="H1960">
        <v>1.3838404417037964</v>
      </c>
      <c r="I1960">
        <v>3.0044970512390137</v>
      </c>
      <c r="J1960">
        <v>0.68465495109558105</v>
      </c>
      <c r="K1960">
        <v>-2.0040988922119141</v>
      </c>
      <c r="L1960">
        <v>0.95502018928527832</v>
      </c>
      <c r="M1960">
        <v>3.0044970512390137</v>
      </c>
      <c r="N1960">
        <v>5.0539736747741699</v>
      </c>
      <c r="O1960">
        <v>8.0130929946899414</v>
      </c>
      <c r="P1960">
        <v>-3.4239661693572998</v>
      </c>
      <c r="Q1960">
        <v>9.4329605102539062</v>
      </c>
      <c r="R1960">
        <v>23</v>
      </c>
      <c r="S1960">
        <v>15.274247169494629</v>
      </c>
      <c r="T1960">
        <v>3.9082281589508057</v>
      </c>
      <c r="U1960">
        <v>82.578598022460938</v>
      </c>
      <c r="V1960">
        <v>95.189285278320313</v>
      </c>
      <c r="W1960">
        <v>89.281288146972656</v>
      </c>
    </row>
    <row r="1961" spans="1:23" x14ac:dyDescent="0.25">
      <c r="A1961" t="s">
        <v>85</v>
      </c>
      <c r="B1961" t="s">
        <v>97</v>
      </c>
      <c r="C1961" t="s">
        <v>100</v>
      </c>
      <c r="D1961" t="s">
        <v>89</v>
      </c>
      <c r="E1961" t="s">
        <v>108</v>
      </c>
      <c r="F1961">
        <v>16</v>
      </c>
      <c r="G1961">
        <v>3.5904836654663086</v>
      </c>
      <c r="H1961">
        <v>0.47864803671836853</v>
      </c>
      <c r="I1961">
        <v>3.1118357181549072</v>
      </c>
      <c r="J1961">
        <v>0.86668986082077026</v>
      </c>
      <c r="K1961">
        <v>-3.8411605358123779</v>
      </c>
      <c r="L1961">
        <v>0.2667260468006134</v>
      </c>
      <c r="M1961">
        <v>3.1118357181549072</v>
      </c>
      <c r="N1961">
        <v>5.9569454193115234</v>
      </c>
      <c r="O1961">
        <v>10.064831733703613</v>
      </c>
      <c r="P1961">
        <v>-5.8122382164001465</v>
      </c>
      <c r="Q1961">
        <v>12.035909652709961</v>
      </c>
      <c r="R1961">
        <v>23</v>
      </c>
      <c r="S1961">
        <v>29.435525894165039</v>
      </c>
      <c r="T1961">
        <v>5.4254517555236816</v>
      </c>
      <c r="U1961">
        <v>82.578598022460938</v>
      </c>
      <c r="V1961">
        <v>95.189285278320313</v>
      </c>
      <c r="W1961">
        <v>94.360969543457031</v>
      </c>
    </row>
    <row r="1962" spans="1:23" x14ac:dyDescent="0.25">
      <c r="A1962" t="s">
        <v>85</v>
      </c>
      <c r="B1962" t="s">
        <v>97</v>
      </c>
      <c r="C1962" t="s">
        <v>100</v>
      </c>
      <c r="D1962" t="s">
        <v>89</v>
      </c>
      <c r="E1962" t="s">
        <v>108</v>
      </c>
      <c r="F1962">
        <v>17</v>
      </c>
      <c r="G1962">
        <v>7.4474911689758301</v>
      </c>
      <c r="H1962">
        <v>0.36725050210952759</v>
      </c>
      <c r="I1962">
        <v>7.0802407264709473</v>
      </c>
      <c r="J1962">
        <v>0.95068800449371338</v>
      </c>
      <c r="K1962">
        <v>-4.2376715689897537E-2</v>
      </c>
      <c r="L1962">
        <v>4.1657233238220215</v>
      </c>
      <c r="M1962">
        <v>7.0802407264709473</v>
      </c>
      <c r="N1962">
        <v>9.9947576522827148</v>
      </c>
      <c r="O1962">
        <v>14.202857971191406</v>
      </c>
      <c r="P1962">
        <v>-2.061539888381958</v>
      </c>
      <c r="Q1962">
        <v>16.222021102905273</v>
      </c>
      <c r="R1962">
        <v>23</v>
      </c>
      <c r="S1962">
        <v>30.889230728149414</v>
      </c>
      <c r="T1962">
        <v>5.5578079223632812</v>
      </c>
      <c r="U1962">
        <v>82.578598022460938</v>
      </c>
      <c r="V1962">
        <v>95.189285278320313</v>
      </c>
      <c r="W1962">
        <v>92.558555603027344</v>
      </c>
    </row>
    <row r="1963" spans="1:23" x14ac:dyDescent="0.25">
      <c r="A1963" t="s">
        <v>85</v>
      </c>
      <c r="B1963" t="s">
        <v>97</v>
      </c>
      <c r="C1963" t="s">
        <v>100</v>
      </c>
      <c r="D1963" t="s">
        <v>89</v>
      </c>
      <c r="E1963" t="s">
        <v>108</v>
      </c>
      <c r="F1963">
        <v>18</v>
      </c>
      <c r="G1963">
        <v>5.7006587982177734</v>
      </c>
      <c r="H1963">
        <v>0.38955491781234741</v>
      </c>
      <c r="I1963">
        <v>5.3111042976379395</v>
      </c>
      <c r="J1963">
        <v>0.93166500329971313</v>
      </c>
      <c r="K1963">
        <v>-6.7378826439380646E-2</v>
      </c>
      <c r="L1963">
        <v>3.1102726459503174</v>
      </c>
      <c r="M1963">
        <v>5.3111042976379395</v>
      </c>
      <c r="N1963">
        <v>7.5119361877441406</v>
      </c>
      <c r="O1963">
        <v>10.689587593078613</v>
      </c>
      <c r="P1963">
        <v>-1.5921040773391724</v>
      </c>
      <c r="Q1963">
        <v>12.214312553405762</v>
      </c>
      <c r="R1963">
        <v>23</v>
      </c>
      <c r="S1963">
        <v>17.61357307434082</v>
      </c>
      <c r="T1963">
        <v>4.1968526840209961</v>
      </c>
      <c r="U1963">
        <v>82.578598022460938</v>
      </c>
      <c r="V1963">
        <v>95.189285278320313</v>
      </c>
      <c r="W1963">
        <v>91.544509887695313</v>
      </c>
    </row>
    <row r="1964" spans="1:23" x14ac:dyDescent="0.25">
      <c r="A1964" t="s">
        <v>85</v>
      </c>
      <c r="B1964" t="s">
        <v>97</v>
      </c>
      <c r="C1964" t="s">
        <v>100</v>
      </c>
      <c r="D1964" t="s">
        <v>89</v>
      </c>
      <c r="E1964" t="s">
        <v>108</v>
      </c>
      <c r="F1964">
        <v>19</v>
      </c>
      <c r="G1964">
        <v>8.7974929809570312</v>
      </c>
      <c r="H1964">
        <v>0.36012318730354309</v>
      </c>
      <c r="I1964">
        <v>8.4373703002929687</v>
      </c>
      <c r="J1964">
        <v>0.95906531810760498</v>
      </c>
      <c r="K1964">
        <v>2.0984036922454834</v>
      </c>
      <c r="L1964">
        <v>5.8435163497924805</v>
      </c>
      <c r="M1964">
        <v>8.4373703002929687</v>
      </c>
      <c r="N1964">
        <v>11.031224250793457</v>
      </c>
      <c r="O1964">
        <v>14.776336669921875</v>
      </c>
      <c r="P1964">
        <v>0.30139467120170593</v>
      </c>
      <c r="Q1964">
        <v>16.573345184326172</v>
      </c>
      <c r="R1964">
        <v>23</v>
      </c>
      <c r="S1964">
        <v>24.466100692749023</v>
      </c>
      <c r="T1964">
        <v>4.946321964263916</v>
      </c>
      <c r="U1964">
        <v>82.578598022460938</v>
      </c>
      <c r="V1964">
        <v>95.189285278320313</v>
      </c>
      <c r="W1964">
        <v>88.899192810058594</v>
      </c>
    </row>
    <row r="1965" spans="1:23" x14ac:dyDescent="0.25">
      <c r="A1965" t="s">
        <v>85</v>
      </c>
      <c r="B1965" t="s">
        <v>97</v>
      </c>
      <c r="C1965" t="s">
        <v>100</v>
      </c>
      <c r="D1965" t="s">
        <v>89</v>
      </c>
      <c r="E1965" t="s">
        <v>108</v>
      </c>
      <c r="F1965">
        <v>20</v>
      </c>
      <c r="G1965">
        <v>5.7721686363220215</v>
      </c>
      <c r="H1965">
        <v>0.70353305339813232</v>
      </c>
      <c r="I1965">
        <v>5.0686354637145996</v>
      </c>
      <c r="J1965">
        <v>0.87811630964279175</v>
      </c>
      <c r="K1965">
        <v>-1.2248281240463257</v>
      </c>
      <c r="L1965">
        <v>2.4934012889862061</v>
      </c>
      <c r="M1965">
        <v>5.0686354637145996</v>
      </c>
      <c r="N1965">
        <v>7.6438698768615723</v>
      </c>
      <c r="O1965">
        <v>11.362098693847656</v>
      </c>
      <c r="P1965">
        <v>-3.0089375972747803</v>
      </c>
      <c r="Q1965">
        <v>13.146208763122559</v>
      </c>
      <c r="R1965">
        <v>23</v>
      </c>
      <c r="S1965">
        <v>24.116109848022461</v>
      </c>
      <c r="T1965">
        <v>4.9108157157897949</v>
      </c>
      <c r="U1965">
        <v>82.578598022460938</v>
      </c>
      <c r="V1965">
        <v>95.189285278320313</v>
      </c>
      <c r="W1965">
        <v>86.111289978027344</v>
      </c>
    </row>
    <row r="1966" spans="1:23" x14ac:dyDescent="0.25">
      <c r="A1966" t="s">
        <v>85</v>
      </c>
      <c r="B1966" t="s">
        <v>97</v>
      </c>
      <c r="C1966" t="s">
        <v>100</v>
      </c>
      <c r="D1966" t="s">
        <v>89</v>
      </c>
      <c r="E1966" t="s">
        <v>108</v>
      </c>
      <c r="F1966">
        <v>21</v>
      </c>
      <c r="G1966">
        <v>-6.2560615539550781</v>
      </c>
      <c r="H1966">
        <v>1.6924729347229004</v>
      </c>
      <c r="I1966">
        <v>-7.9485344886779785</v>
      </c>
      <c r="J1966">
        <v>1.2705333232879639</v>
      </c>
      <c r="K1966">
        <v>-12.688833236694336</v>
      </c>
      <c r="L1966">
        <v>-9.8882265090942383</v>
      </c>
      <c r="M1966">
        <v>-7.9485344886779785</v>
      </c>
      <c r="N1966">
        <v>-6.008842945098877</v>
      </c>
      <c r="O1966">
        <v>-3.2082362174987793</v>
      </c>
      <c r="P1966">
        <v>-14.032641410827637</v>
      </c>
      <c r="Q1966">
        <v>-1.8644274473190308</v>
      </c>
      <c r="R1966">
        <v>23</v>
      </c>
      <c r="S1966">
        <v>13.681672096252441</v>
      </c>
      <c r="T1966">
        <v>3.6988744735717773</v>
      </c>
      <c r="U1966">
        <v>82.578598022460938</v>
      </c>
      <c r="V1966">
        <v>95.189285278320313</v>
      </c>
      <c r="W1966">
        <v>84.102096557617188</v>
      </c>
    </row>
    <row r="1967" spans="1:23" x14ac:dyDescent="0.25">
      <c r="A1967" t="s">
        <v>85</v>
      </c>
      <c r="B1967" t="s">
        <v>97</v>
      </c>
      <c r="C1967" t="s">
        <v>100</v>
      </c>
      <c r="D1967" t="s">
        <v>89</v>
      </c>
      <c r="E1967" t="s">
        <v>108</v>
      </c>
      <c r="F1967">
        <v>22</v>
      </c>
      <c r="G1967">
        <v>-3.1544582843780518</v>
      </c>
      <c r="H1967">
        <v>1.3337633609771729</v>
      </c>
      <c r="I1967">
        <v>-4.4882216453552246</v>
      </c>
      <c r="J1967">
        <v>1.4228185415267944</v>
      </c>
      <c r="K1967">
        <v>-7.6456141471862793</v>
      </c>
      <c r="L1967">
        <v>-5.7802009582519531</v>
      </c>
      <c r="M1967">
        <v>-4.4882216453552246</v>
      </c>
      <c r="N1967">
        <v>-3.1962423324584961</v>
      </c>
      <c r="O1967">
        <v>-1.330829381942749</v>
      </c>
      <c r="P1967">
        <v>-8.5406904220581055</v>
      </c>
      <c r="Q1967">
        <v>-0.43575254082679749</v>
      </c>
      <c r="R1967">
        <v>23</v>
      </c>
      <c r="S1967">
        <v>6.0699472427368164</v>
      </c>
      <c r="T1967">
        <v>2.463726282119751</v>
      </c>
      <c r="U1967">
        <v>82.578598022460938</v>
      </c>
      <c r="V1967">
        <v>95.189285278320313</v>
      </c>
      <c r="W1967">
        <v>81.790153503417969</v>
      </c>
    </row>
    <row r="1968" spans="1:23" x14ac:dyDescent="0.25">
      <c r="A1968" t="s">
        <v>85</v>
      </c>
      <c r="B1968" t="s">
        <v>97</v>
      </c>
      <c r="C1968" t="s">
        <v>100</v>
      </c>
      <c r="D1968" t="s">
        <v>89</v>
      </c>
      <c r="E1968" t="s">
        <v>108</v>
      </c>
      <c r="F1968">
        <v>23</v>
      </c>
      <c r="G1968">
        <v>1.399700403213501</v>
      </c>
      <c r="H1968">
        <v>1.209585428237915</v>
      </c>
      <c r="I1968">
        <v>0.1901150643825531</v>
      </c>
      <c r="J1968">
        <v>0.13582554459571838</v>
      </c>
      <c r="K1968">
        <v>-3.2335135936737061</v>
      </c>
      <c r="L1968">
        <v>-1.2108060121536255</v>
      </c>
      <c r="M1968">
        <v>0.1901150643825531</v>
      </c>
      <c r="N1968">
        <v>1.5910360813140869</v>
      </c>
      <c r="O1968">
        <v>3.613743782043457</v>
      </c>
      <c r="P1968">
        <v>-4.2040648460388184</v>
      </c>
      <c r="Q1968">
        <v>4.5842947959899902</v>
      </c>
      <c r="R1968">
        <v>23</v>
      </c>
      <c r="S1968">
        <v>7.1367607116699219</v>
      </c>
      <c r="T1968">
        <v>2.6714715957641602</v>
      </c>
      <c r="U1968">
        <v>82.578598022460938</v>
      </c>
      <c r="V1968">
        <v>95.189285278320313</v>
      </c>
      <c r="W1968">
        <v>81.05499267578125</v>
      </c>
    </row>
    <row r="1969" spans="1:23" x14ac:dyDescent="0.25">
      <c r="A1969" t="s">
        <v>85</v>
      </c>
      <c r="B1969" t="s">
        <v>97</v>
      </c>
      <c r="C1969" t="s">
        <v>100</v>
      </c>
      <c r="D1969" t="s">
        <v>89</v>
      </c>
      <c r="E1969" t="s">
        <v>108</v>
      </c>
      <c r="F1969">
        <v>24</v>
      </c>
      <c r="G1969">
        <v>-0.97091364860534668</v>
      </c>
      <c r="H1969">
        <v>1.3512136936187744</v>
      </c>
      <c r="I1969">
        <v>-2.3221273422241211</v>
      </c>
      <c r="J1969">
        <v>2.3916928768157959</v>
      </c>
      <c r="K1969">
        <v>-5.8164877891540527</v>
      </c>
      <c r="L1969">
        <v>-3.7519912719726562</v>
      </c>
      <c r="M1969">
        <v>-2.3221273422241211</v>
      </c>
      <c r="N1969">
        <v>-0.89226341247558594</v>
      </c>
      <c r="O1969">
        <v>1.172232985496521</v>
      </c>
      <c r="P1969">
        <v>-6.8070902824401855</v>
      </c>
      <c r="Q1969">
        <v>2.1628355979919434</v>
      </c>
      <c r="R1969">
        <v>23</v>
      </c>
      <c r="S1969">
        <v>7.4346961975097656</v>
      </c>
      <c r="T1969">
        <v>2.7266638278961182</v>
      </c>
      <c r="U1969">
        <v>82.578598022460938</v>
      </c>
      <c r="V1969">
        <v>95.189285278320313</v>
      </c>
      <c r="W1969">
        <v>79.633941650390625</v>
      </c>
    </row>
    <row r="1970" spans="1:23" x14ac:dyDescent="0.25">
      <c r="A1970" t="s">
        <v>85</v>
      </c>
      <c r="B1970" t="s">
        <v>97</v>
      </c>
      <c r="C1970" t="s">
        <v>100</v>
      </c>
      <c r="D1970" t="s">
        <v>89</v>
      </c>
      <c r="E1970" t="s">
        <v>109</v>
      </c>
      <c r="F1970">
        <v>1</v>
      </c>
      <c r="G1970">
        <v>-0.17144660651683807</v>
      </c>
      <c r="H1970">
        <v>2.021571159362793</v>
      </c>
      <c r="I1970">
        <v>-2.1930177211761475</v>
      </c>
      <c r="J1970">
        <v>12.791257858276367</v>
      </c>
      <c r="K1970">
        <v>-5.8333911895751953</v>
      </c>
      <c r="L1970">
        <v>-3.6826291084289551</v>
      </c>
      <c r="M1970">
        <v>-2.1930177211761475</v>
      </c>
      <c r="N1970">
        <v>-0.70340639352798462</v>
      </c>
      <c r="O1970">
        <v>1.4473558664321899</v>
      </c>
      <c r="P1970">
        <v>-6.8653864860534668</v>
      </c>
      <c r="Q1970">
        <v>2.4793510437011719</v>
      </c>
      <c r="R1970">
        <v>23</v>
      </c>
      <c r="S1970">
        <v>8.069000244140625</v>
      </c>
      <c r="T1970">
        <v>2.8405985832214355</v>
      </c>
      <c r="U1970">
        <v>77.379783630371094</v>
      </c>
      <c r="V1970">
        <v>89.0433349609375</v>
      </c>
      <c r="W1970">
        <v>72.288345336914062</v>
      </c>
    </row>
    <row r="1971" spans="1:23" x14ac:dyDescent="0.25">
      <c r="A1971" t="s">
        <v>85</v>
      </c>
      <c r="B1971" t="s">
        <v>97</v>
      </c>
      <c r="C1971" t="s">
        <v>100</v>
      </c>
      <c r="D1971" t="s">
        <v>89</v>
      </c>
      <c r="E1971" t="s">
        <v>109</v>
      </c>
      <c r="F1971">
        <v>2</v>
      </c>
      <c r="G1971">
        <v>-2.7850332260131836</v>
      </c>
      <c r="H1971">
        <v>1.8172041177749634</v>
      </c>
      <c r="I1971">
        <v>-4.6022372245788574</v>
      </c>
      <c r="J1971">
        <v>1.652489185333252</v>
      </c>
      <c r="K1971">
        <v>-10.406411170959473</v>
      </c>
      <c r="L1971">
        <v>-6.9772582054138184</v>
      </c>
      <c r="M1971">
        <v>-4.6022372245788574</v>
      </c>
      <c r="N1971">
        <v>-2.2272162437438965</v>
      </c>
      <c r="O1971">
        <v>1.2019370794296265</v>
      </c>
      <c r="P1971">
        <v>-12.051814079284668</v>
      </c>
      <c r="Q1971">
        <v>2.8473398685455322</v>
      </c>
      <c r="R1971">
        <v>23</v>
      </c>
      <c r="S1971">
        <v>20.512031555175781</v>
      </c>
      <c r="T1971">
        <v>4.5290212631225586</v>
      </c>
      <c r="U1971">
        <v>77.379783630371094</v>
      </c>
      <c r="V1971">
        <v>89.0433349609375</v>
      </c>
      <c r="W1971">
        <v>72.299125671386719</v>
      </c>
    </row>
    <row r="1972" spans="1:23" x14ac:dyDescent="0.25">
      <c r="A1972" t="s">
        <v>85</v>
      </c>
      <c r="B1972" t="s">
        <v>97</v>
      </c>
      <c r="C1972" t="s">
        <v>100</v>
      </c>
      <c r="D1972" t="s">
        <v>89</v>
      </c>
      <c r="E1972" t="s">
        <v>109</v>
      </c>
      <c r="F1972">
        <v>3</v>
      </c>
      <c r="G1972">
        <v>1.946533203125</v>
      </c>
      <c r="H1972">
        <v>1.536528468132019</v>
      </c>
      <c r="I1972">
        <v>0.41000476479530334</v>
      </c>
      <c r="J1972">
        <v>0.21063332259654999</v>
      </c>
      <c r="K1972">
        <v>-2.7265472412109375</v>
      </c>
      <c r="L1972">
        <v>-0.87344688177108765</v>
      </c>
      <c r="M1972">
        <v>0.41000476479530334</v>
      </c>
      <c r="N1972">
        <v>1.6934564113616943</v>
      </c>
      <c r="O1972">
        <v>3.5465567111968994</v>
      </c>
      <c r="P1972">
        <v>-3.6157159805297852</v>
      </c>
      <c r="Q1972">
        <v>4.4357256889343262</v>
      </c>
      <c r="R1972">
        <v>23</v>
      </c>
      <c r="S1972">
        <v>5.9900822639465332</v>
      </c>
      <c r="T1972">
        <v>2.4474644660949707</v>
      </c>
      <c r="U1972">
        <v>77.379783630371094</v>
      </c>
      <c r="V1972">
        <v>89.0433349609375</v>
      </c>
      <c r="W1972">
        <v>71.975189208984375</v>
      </c>
    </row>
    <row r="1973" spans="1:23" x14ac:dyDescent="0.25">
      <c r="A1973" t="s">
        <v>85</v>
      </c>
      <c r="B1973" t="s">
        <v>97</v>
      </c>
      <c r="C1973" t="s">
        <v>100</v>
      </c>
      <c r="D1973" t="s">
        <v>89</v>
      </c>
      <c r="E1973" t="s">
        <v>109</v>
      </c>
      <c r="F1973">
        <v>4</v>
      </c>
      <c r="G1973">
        <v>-0.29311016201972961</v>
      </c>
      <c r="H1973">
        <v>1.3717358112335205</v>
      </c>
      <c r="I1973">
        <v>-1.6648459434509277</v>
      </c>
      <c r="J1973">
        <v>5.6799325942993164</v>
      </c>
      <c r="K1973">
        <v>-6.4459280967712402</v>
      </c>
      <c r="L1973">
        <v>-3.6212260723114014</v>
      </c>
      <c r="M1973">
        <v>-1.6648459434509277</v>
      </c>
      <c r="N1973">
        <v>0.2915341854095459</v>
      </c>
      <c r="O1973">
        <v>3.1162364482879639</v>
      </c>
      <c r="P1973">
        <v>-7.8012986183166504</v>
      </c>
      <c r="Q1973">
        <v>4.4716067314147949</v>
      </c>
      <c r="R1973">
        <v>23</v>
      </c>
      <c r="S1973">
        <v>13.918110847473145</v>
      </c>
      <c r="T1973">
        <v>3.7306983470916748</v>
      </c>
      <c r="U1973">
        <v>77.379783630371094</v>
      </c>
      <c r="V1973">
        <v>89.0433349609375</v>
      </c>
      <c r="W1973">
        <v>71.919830322265625</v>
      </c>
    </row>
    <row r="1974" spans="1:23" x14ac:dyDescent="0.25">
      <c r="A1974" t="s">
        <v>85</v>
      </c>
      <c r="B1974" t="s">
        <v>97</v>
      </c>
      <c r="C1974" t="s">
        <v>100</v>
      </c>
      <c r="D1974" t="s">
        <v>89</v>
      </c>
      <c r="E1974" t="s">
        <v>109</v>
      </c>
      <c r="F1974">
        <v>5</v>
      </c>
      <c r="G1974">
        <v>2.9594724178314209</v>
      </c>
      <c r="H1974">
        <v>1.5859293937683105</v>
      </c>
      <c r="I1974">
        <v>1.3735430240631104</v>
      </c>
      <c r="J1974">
        <v>0.46411752700805664</v>
      </c>
      <c r="K1974">
        <v>-2.5519847869873047</v>
      </c>
      <c r="L1974">
        <v>-0.23275111615657806</v>
      </c>
      <c r="M1974">
        <v>1.3735430240631104</v>
      </c>
      <c r="N1974">
        <v>2.97983717918396</v>
      </c>
      <c r="O1974">
        <v>5.2990708351135254</v>
      </c>
      <c r="P1974">
        <v>-3.6648173332214355</v>
      </c>
      <c r="Q1974">
        <v>6.4119033813476563</v>
      </c>
      <c r="R1974">
        <v>23</v>
      </c>
      <c r="S1974">
        <v>9.3826160430908203</v>
      </c>
      <c r="T1974">
        <v>3.063105583190918</v>
      </c>
      <c r="U1974">
        <v>77.379783630371094</v>
      </c>
      <c r="V1974">
        <v>89.0433349609375</v>
      </c>
      <c r="W1974">
        <v>71.635932922363281</v>
      </c>
    </row>
    <row r="1975" spans="1:23" x14ac:dyDescent="0.25">
      <c r="A1975" t="s">
        <v>85</v>
      </c>
      <c r="B1975" t="s">
        <v>97</v>
      </c>
      <c r="C1975" t="s">
        <v>100</v>
      </c>
      <c r="D1975" t="s">
        <v>89</v>
      </c>
      <c r="E1975" t="s">
        <v>109</v>
      </c>
      <c r="F1975">
        <v>6</v>
      </c>
      <c r="G1975">
        <v>2.8551504611968994</v>
      </c>
      <c r="H1975">
        <v>1.8047311305999756</v>
      </c>
      <c r="I1975">
        <v>1.0504193305969238</v>
      </c>
      <c r="J1975">
        <v>0.36790332198143005</v>
      </c>
      <c r="K1975">
        <v>-3.8142690658569336</v>
      </c>
      <c r="L1975">
        <v>-0.94017177820205688</v>
      </c>
      <c r="M1975">
        <v>1.0504193305969238</v>
      </c>
      <c r="N1975">
        <v>3.0410103797912598</v>
      </c>
      <c r="O1975">
        <v>5.9151077270507813</v>
      </c>
      <c r="P1975">
        <v>-5.1933407783508301</v>
      </c>
      <c r="Q1975">
        <v>7.2941794395446777</v>
      </c>
      <c r="R1975">
        <v>23</v>
      </c>
      <c r="S1975">
        <v>14.409133911132813</v>
      </c>
      <c r="T1975">
        <v>3.7959365844726562</v>
      </c>
      <c r="U1975">
        <v>77.379783630371094</v>
      </c>
      <c r="V1975">
        <v>89.0433349609375</v>
      </c>
      <c r="W1975">
        <v>70.620742797851562</v>
      </c>
    </row>
    <row r="1976" spans="1:23" x14ac:dyDescent="0.25">
      <c r="A1976" t="s">
        <v>85</v>
      </c>
      <c r="B1976" t="s">
        <v>97</v>
      </c>
      <c r="C1976" t="s">
        <v>100</v>
      </c>
      <c r="D1976" t="s">
        <v>89</v>
      </c>
      <c r="E1976" t="s">
        <v>109</v>
      </c>
      <c r="F1976">
        <v>7</v>
      </c>
      <c r="G1976">
        <v>8.1063175201416016</v>
      </c>
      <c r="H1976">
        <v>1.7588938474655151</v>
      </c>
      <c r="I1976">
        <v>6.3474240303039551</v>
      </c>
      <c r="J1976">
        <v>0.78302186727523804</v>
      </c>
      <c r="K1976">
        <v>1.6104915142059326</v>
      </c>
      <c r="L1976">
        <v>4.4091095924377441</v>
      </c>
      <c r="M1976">
        <v>6.3474240303039551</v>
      </c>
      <c r="N1976">
        <v>8.2857379913330078</v>
      </c>
      <c r="O1976">
        <v>11.084356307983398</v>
      </c>
      <c r="P1976">
        <v>0.26763701438903809</v>
      </c>
      <c r="Q1976">
        <v>12.427210807800293</v>
      </c>
      <c r="R1976">
        <v>23</v>
      </c>
      <c r="S1976">
        <v>13.662250518798828</v>
      </c>
      <c r="T1976">
        <v>3.6962480545043945</v>
      </c>
      <c r="U1976">
        <v>77.379783630371094</v>
      </c>
      <c r="V1976">
        <v>89.0433349609375</v>
      </c>
      <c r="W1976">
        <v>70.172248840332031</v>
      </c>
    </row>
    <row r="1977" spans="1:23" x14ac:dyDescent="0.25">
      <c r="A1977" t="s">
        <v>85</v>
      </c>
      <c r="B1977" t="s">
        <v>97</v>
      </c>
      <c r="C1977" t="s">
        <v>100</v>
      </c>
      <c r="D1977" t="s">
        <v>89</v>
      </c>
      <c r="E1977" t="s">
        <v>109</v>
      </c>
      <c r="F1977">
        <v>8</v>
      </c>
      <c r="G1977">
        <v>6.1238832473754883</v>
      </c>
      <c r="H1977">
        <v>0.64522284269332886</v>
      </c>
      <c r="I1977">
        <v>5.4786601066589355</v>
      </c>
      <c r="J1977">
        <v>0.89463824033737183</v>
      </c>
      <c r="K1977">
        <v>0.76132041215896606</v>
      </c>
      <c r="L1977">
        <v>3.5483629703521729</v>
      </c>
      <c r="M1977">
        <v>5.4786601066589355</v>
      </c>
      <c r="N1977">
        <v>7.4089574813842773</v>
      </c>
      <c r="O1977">
        <v>10.196000099182129</v>
      </c>
      <c r="P1977">
        <v>-0.57597982883453369</v>
      </c>
      <c r="Q1977">
        <v>11.533300399780273</v>
      </c>
      <c r="R1977">
        <v>23</v>
      </c>
      <c r="S1977">
        <v>13.549465179443359</v>
      </c>
      <c r="T1977">
        <v>3.6809597015380859</v>
      </c>
      <c r="U1977">
        <v>77.379783630371094</v>
      </c>
      <c r="V1977">
        <v>89.0433349609375</v>
      </c>
      <c r="W1977">
        <v>71.386672973632812</v>
      </c>
    </row>
    <row r="1978" spans="1:23" x14ac:dyDescent="0.25">
      <c r="A1978" t="s">
        <v>85</v>
      </c>
      <c r="B1978" t="s">
        <v>97</v>
      </c>
      <c r="C1978" t="s">
        <v>100</v>
      </c>
      <c r="D1978" t="s">
        <v>89</v>
      </c>
      <c r="E1978" t="s">
        <v>109</v>
      </c>
      <c r="F1978">
        <v>9</v>
      </c>
      <c r="G1978">
        <v>-0.59239262342453003</v>
      </c>
      <c r="H1978">
        <v>0.84393244981765747</v>
      </c>
      <c r="I1978">
        <v>-1.4363250732421875</v>
      </c>
      <c r="J1978">
        <v>2.424616813659668</v>
      </c>
      <c r="K1978">
        <v>-10.666474342346191</v>
      </c>
      <c r="L1978">
        <v>-5.2132272720336914</v>
      </c>
      <c r="M1978">
        <v>-1.4363250732421875</v>
      </c>
      <c r="N1978">
        <v>2.3405773639678955</v>
      </c>
      <c r="O1978">
        <v>7.7938241958618164</v>
      </c>
      <c r="P1978">
        <v>-13.283093452453613</v>
      </c>
      <c r="Q1978">
        <v>10.410443305969238</v>
      </c>
      <c r="R1978">
        <v>23</v>
      </c>
      <c r="S1978">
        <v>51.873470306396484</v>
      </c>
      <c r="T1978">
        <v>7.2023239135742187</v>
      </c>
      <c r="U1978">
        <v>77.379783630371094</v>
      </c>
      <c r="V1978">
        <v>89.0433349609375</v>
      </c>
      <c r="W1978">
        <v>72.907516479492188</v>
      </c>
    </row>
    <row r="1979" spans="1:23" x14ac:dyDescent="0.25">
      <c r="A1979" t="s">
        <v>85</v>
      </c>
      <c r="B1979" t="s">
        <v>97</v>
      </c>
      <c r="C1979" t="s">
        <v>100</v>
      </c>
      <c r="D1979" t="s">
        <v>89</v>
      </c>
      <c r="E1979" t="s">
        <v>109</v>
      </c>
      <c r="F1979">
        <v>10</v>
      </c>
      <c r="G1979">
        <v>13.044857025146484</v>
      </c>
      <c r="H1979">
        <v>0.75213521718978882</v>
      </c>
      <c r="I1979">
        <v>12.292721748352051</v>
      </c>
      <c r="J1979">
        <v>0.94234240055084229</v>
      </c>
      <c r="K1979">
        <v>-2.2253580093383789</v>
      </c>
      <c r="L1979">
        <v>6.3520412445068359</v>
      </c>
      <c r="M1979">
        <v>12.292721748352051</v>
      </c>
      <c r="N1979">
        <v>18.233402252197266</v>
      </c>
      <c r="O1979">
        <v>26.810802459716797</v>
      </c>
      <c r="P1979">
        <v>-6.3410320281982422</v>
      </c>
      <c r="Q1979">
        <v>30.926475524902344</v>
      </c>
      <c r="R1979">
        <v>23</v>
      </c>
      <c r="S1979">
        <v>128.33531188964844</v>
      </c>
      <c r="T1979">
        <v>11.328517913818359</v>
      </c>
      <c r="U1979">
        <v>77.379783630371094</v>
      </c>
      <c r="V1979">
        <v>89.0433349609375</v>
      </c>
      <c r="W1979">
        <v>75.317741394042969</v>
      </c>
    </row>
    <row r="1980" spans="1:23" x14ac:dyDescent="0.25">
      <c r="A1980" t="s">
        <v>85</v>
      </c>
      <c r="B1980" t="s">
        <v>97</v>
      </c>
      <c r="C1980" t="s">
        <v>100</v>
      </c>
      <c r="D1980" t="s">
        <v>89</v>
      </c>
      <c r="E1980" t="s">
        <v>109</v>
      </c>
      <c r="F1980">
        <v>11</v>
      </c>
      <c r="G1980">
        <v>14.882991790771484</v>
      </c>
      <c r="H1980">
        <v>0.68086093664169312</v>
      </c>
      <c r="I1980">
        <v>14.202130317687988</v>
      </c>
      <c r="J1980">
        <v>0.95425236225128174</v>
      </c>
      <c r="K1980">
        <v>-0.87838339805603027</v>
      </c>
      <c r="L1980">
        <v>8.031306266784668</v>
      </c>
      <c r="M1980">
        <v>14.202130317687988</v>
      </c>
      <c r="N1980">
        <v>20.372953414916992</v>
      </c>
      <c r="O1980">
        <v>29.282644271850586</v>
      </c>
      <c r="P1980">
        <v>-5.1534996032714844</v>
      </c>
      <c r="Q1980">
        <v>33.557758331298828</v>
      </c>
      <c r="R1980">
        <v>23</v>
      </c>
      <c r="S1980">
        <v>138.47140502929687</v>
      </c>
      <c r="T1980">
        <v>11.767387390136719</v>
      </c>
      <c r="U1980">
        <v>77.379783630371094</v>
      </c>
      <c r="V1980">
        <v>89.0433349609375</v>
      </c>
      <c r="W1980">
        <v>78.322090148925781</v>
      </c>
    </row>
    <row r="1981" spans="1:23" x14ac:dyDescent="0.25">
      <c r="A1981" t="s">
        <v>85</v>
      </c>
      <c r="B1981" t="s">
        <v>97</v>
      </c>
      <c r="C1981" t="s">
        <v>100</v>
      </c>
      <c r="D1981" t="s">
        <v>89</v>
      </c>
      <c r="E1981" t="s">
        <v>109</v>
      </c>
      <c r="F1981">
        <v>12</v>
      </c>
      <c r="G1981">
        <v>4.8421812057495117</v>
      </c>
      <c r="H1981">
        <v>0.75305718183517456</v>
      </c>
      <c r="I1981">
        <v>4.0891242027282715</v>
      </c>
      <c r="J1981">
        <v>0.84447979927062988</v>
      </c>
      <c r="K1981">
        <v>-2.8033709526062012</v>
      </c>
      <c r="L1981">
        <v>1.2687710523605347</v>
      </c>
      <c r="M1981">
        <v>4.0891242027282715</v>
      </c>
      <c r="N1981">
        <v>6.9094772338867187</v>
      </c>
      <c r="O1981">
        <v>10.981618881225586</v>
      </c>
      <c r="P1981">
        <v>-4.7572975158691406</v>
      </c>
      <c r="Q1981">
        <v>12.935545921325684</v>
      </c>
      <c r="R1981">
        <v>23</v>
      </c>
      <c r="S1981">
        <v>28.925491333007813</v>
      </c>
      <c r="T1981">
        <v>5.3782424926757812</v>
      </c>
      <c r="U1981">
        <v>77.379783630371094</v>
      </c>
      <c r="V1981">
        <v>89.0433349609375</v>
      </c>
      <c r="W1981">
        <v>81.193870544433594</v>
      </c>
    </row>
    <row r="1982" spans="1:23" x14ac:dyDescent="0.25">
      <c r="A1982" t="s">
        <v>85</v>
      </c>
      <c r="B1982" t="s">
        <v>97</v>
      </c>
      <c r="C1982" t="s">
        <v>100</v>
      </c>
      <c r="D1982" t="s">
        <v>89</v>
      </c>
      <c r="E1982" t="s">
        <v>109</v>
      </c>
      <c r="F1982">
        <v>13</v>
      </c>
      <c r="G1982">
        <v>-1.47608482837677</v>
      </c>
      <c r="H1982">
        <v>0.84122884273529053</v>
      </c>
      <c r="I1982">
        <v>-2.3173136711120605</v>
      </c>
      <c r="J1982">
        <v>1.5699055194854736</v>
      </c>
      <c r="K1982">
        <v>-4.5929660797119141</v>
      </c>
      <c r="L1982">
        <v>-3.2484922409057617</v>
      </c>
      <c r="M1982">
        <v>-2.3173136711120605</v>
      </c>
      <c r="N1982">
        <v>-1.3861351013183594</v>
      </c>
      <c r="O1982">
        <v>-4.1661061346530914E-2</v>
      </c>
      <c r="P1982">
        <v>-5.2380824089050293</v>
      </c>
      <c r="Q1982">
        <v>0.6034548282623291</v>
      </c>
      <c r="R1982">
        <v>23</v>
      </c>
      <c r="S1982">
        <v>3.1531145572662354</v>
      </c>
      <c r="T1982">
        <v>1.7757011651992798</v>
      </c>
      <c r="U1982">
        <v>77.379783630371094</v>
      </c>
      <c r="V1982">
        <v>89.0433349609375</v>
      </c>
      <c r="W1982">
        <v>84.477745056152344</v>
      </c>
    </row>
    <row r="1983" spans="1:23" x14ac:dyDescent="0.25">
      <c r="A1983" t="s">
        <v>85</v>
      </c>
      <c r="B1983" t="s">
        <v>97</v>
      </c>
      <c r="C1983" t="s">
        <v>100</v>
      </c>
      <c r="D1983" t="s">
        <v>89</v>
      </c>
      <c r="E1983" t="s">
        <v>109</v>
      </c>
      <c r="F1983">
        <v>14</v>
      </c>
      <c r="G1983">
        <v>1.9983251094818115</v>
      </c>
      <c r="H1983">
        <v>0.85013812780380249</v>
      </c>
      <c r="I1983">
        <v>1.1481869220733643</v>
      </c>
      <c r="J1983">
        <v>0.57457464933395386</v>
      </c>
      <c r="K1983">
        <v>-1.8957091569900513</v>
      </c>
      <c r="L1983">
        <v>-9.735068678855896E-2</v>
      </c>
      <c r="M1983">
        <v>1.1481869220733643</v>
      </c>
      <c r="N1983">
        <v>2.3937244415283203</v>
      </c>
      <c r="O1983">
        <v>4.1920828819274902</v>
      </c>
      <c r="P1983">
        <v>-2.7586114406585693</v>
      </c>
      <c r="Q1983">
        <v>5.0549850463867187</v>
      </c>
      <c r="R1983">
        <v>23</v>
      </c>
      <c r="S1983">
        <v>5.6414079666137695</v>
      </c>
      <c r="T1983">
        <v>2.3751647472381592</v>
      </c>
      <c r="U1983">
        <v>77.379783630371094</v>
      </c>
      <c r="V1983">
        <v>89.0433349609375</v>
      </c>
      <c r="W1983">
        <v>86.445159912109375</v>
      </c>
    </row>
    <row r="1984" spans="1:23" x14ac:dyDescent="0.25">
      <c r="A1984" t="s">
        <v>85</v>
      </c>
      <c r="B1984" t="s">
        <v>97</v>
      </c>
      <c r="C1984" t="s">
        <v>100</v>
      </c>
      <c r="D1984" t="s">
        <v>89</v>
      </c>
      <c r="E1984" t="s">
        <v>109</v>
      </c>
      <c r="F1984">
        <v>15</v>
      </c>
      <c r="G1984">
        <v>-2.3689548969268799</v>
      </c>
      <c r="H1984">
        <v>1.3232564926147461</v>
      </c>
      <c r="I1984">
        <v>-3.692211389541626</v>
      </c>
      <c r="J1984">
        <v>1.5585824251174927</v>
      </c>
      <c r="K1984">
        <v>-7.9083819389343262</v>
      </c>
      <c r="L1984">
        <v>-5.4174342155456543</v>
      </c>
      <c r="M1984">
        <v>-3.692211389541626</v>
      </c>
      <c r="N1984">
        <v>-1.9669884443283081</v>
      </c>
      <c r="O1984">
        <v>0.52395939826965332</v>
      </c>
      <c r="P1984">
        <v>-9.1036081314086914</v>
      </c>
      <c r="Q1984">
        <v>1.7191852331161499</v>
      </c>
      <c r="R1984">
        <v>23</v>
      </c>
      <c r="S1984">
        <v>10.823412895202637</v>
      </c>
      <c r="T1984">
        <v>3.2898955345153809</v>
      </c>
      <c r="U1984">
        <v>77.379783630371094</v>
      </c>
      <c r="V1984">
        <v>89.0433349609375</v>
      </c>
      <c r="W1984">
        <v>88.196456909179688</v>
      </c>
    </row>
    <row r="1985" spans="1:23" x14ac:dyDescent="0.25">
      <c r="A1985" t="s">
        <v>85</v>
      </c>
      <c r="B1985" t="s">
        <v>97</v>
      </c>
      <c r="C1985" t="s">
        <v>100</v>
      </c>
      <c r="D1985" t="s">
        <v>89</v>
      </c>
      <c r="E1985" t="s">
        <v>109</v>
      </c>
      <c r="F1985">
        <v>16</v>
      </c>
      <c r="G1985">
        <v>-1.2285881042480469</v>
      </c>
      <c r="H1985">
        <v>1.1824883222579956</v>
      </c>
      <c r="I1985">
        <v>-2.411076545715332</v>
      </c>
      <c r="J1985">
        <v>1.9624775648117065</v>
      </c>
      <c r="K1985">
        <v>-5.232999324798584</v>
      </c>
      <c r="L1985">
        <v>-3.5657844543457031</v>
      </c>
      <c r="M1985">
        <v>-2.411076545715332</v>
      </c>
      <c r="N1985">
        <v>-1.2563686370849609</v>
      </c>
      <c r="O1985">
        <v>0.41084611415863037</v>
      </c>
      <c r="P1985">
        <v>-6.0329751968383789</v>
      </c>
      <c r="Q1985">
        <v>1.2108219861984253</v>
      </c>
      <c r="R1985">
        <v>23</v>
      </c>
      <c r="S1985">
        <v>4.8486185073852539</v>
      </c>
      <c r="T1985">
        <v>2.2019579410552979</v>
      </c>
      <c r="U1985">
        <v>77.379783630371094</v>
      </c>
      <c r="V1985">
        <v>89.0433349609375</v>
      </c>
      <c r="W1985">
        <v>88.342582702636719</v>
      </c>
    </row>
    <row r="1986" spans="1:23" x14ac:dyDescent="0.25">
      <c r="A1986" t="s">
        <v>85</v>
      </c>
      <c r="B1986" t="s">
        <v>97</v>
      </c>
      <c r="C1986" t="s">
        <v>100</v>
      </c>
      <c r="D1986" t="s">
        <v>89</v>
      </c>
      <c r="E1986" t="s">
        <v>109</v>
      </c>
      <c r="F1986">
        <v>17</v>
      </c>
      <c r="G1986">
        <v>-1.8083280324935913</v>
      </c>
      <c r="H1986">
        <v>1.251059889793396</v>
      </c>
      <c r="I1986">
        <v>-3.0593879222869873</v>
      </c>
      <c r="J1986">
        <v>1.691832423210144</v>
      </c>
      <c r="K1986">
        <v>-5.7395730018615723</v>
      </c>
      <c r="L1986">
        <v>-4.1560978889465332</v>
      </c>
      <c r="M1986">
        <v>-3.0593879222869873</v>
      </c>
      <c r="N1986">
        <v>-1.9626778364181519</v>
      </c>
      <c r="O1986">
        <v>-0.37920272350311279</v>
      </c>
      <c r="P1986">
        <v>-6.4993681907653809</v>
      </c>
      <c r="Q1986">
        <v>0.38059252500534058</v>
      </c>
      <c r="R1986">
        <v>23</v>
      </c>
      <c r="S1986">
        <v>4.3737854957580566</v>
      </c>
      <c r="T1986">
        <v>2.0913596153259277</v>
      </c>
      <c r="U1986">
        <v>77.379783630371094</v>
      </c>
      <c r="V1986">
        <v>89.0433349609375</v>
      </c>
      <c r="W1986">
        <v>87.749679565429687</v>
      </c>
    </row>
    <row r="1987" spans="1:23" x14ac:dyDescent="0.25">
      <c r="A1987" t="s">
        <v>85</v>
      </c>
      <c r="B1987" t="s">
        <v>97</v>
      </c>
      <c r="C1987" t="s">
        <v>100</v>
      </c>
      <c r="D1987" t="s">
        <v>89</v>
      </c>
      <c r="E1987" t="s">
        <v>109</v>
      </c>
      <c r="F1987">
        <v>18</v>
      </c>
      <c r="G1987">
        <v>1.3963754177093506</v>
      </c>
      <c r="H1987">
        <v>1.1976038217544556</v>
      </c>
      <c r="I1987">
        <v>0.19877168536186218</v>
      </c>
      <c r="J1987">
        <v>0.14234831929206848</v>
      </c>
      <c r="K1987">
        <v>-3.9028029441833496</v>
      </c>
      <c r="L1987">
        <v>-1.4795594215393066</v>
      </c>
      <c r="M1987">
        <v>0.19877168536186218</v>
      </c>
      <c r="N1987">
        <v>1.8771027326583862</v>
      </c>
      <c r="O1987">
        <v>4.3003463745117188</v>
      </c>
      <c r="P1987">
        <v>-5.0655422210693359</v>
      </c>
      <c r="Q1987">
        <v>5.4630856513977051</v>
      </c>
      <c r="R1987">
        <v>23</v>
      </c>
      <c r="S1987">
        <v>10.243043899536133</v>
      </c>
      <c r="T1987">
        <v>3.2004756927490234</v>
      </c>
      <c r="U1987">
        <v>77.379783630371094</v>
      </c>
      <c r="V1987">
        <v>89.0433349609375</v>
      </c>
      <c r="W1987">
        <v>86.151298522949219</v>
      </c>
    </row>
    <row r="1988" spans="1:23" x14ac:dyDescent="0.25">
      <c r="A1988" t="s">
        <v>85</v>
      </c>
      <c r="B1988" t="s">
        <v>97</v>
      </c>
      <c r="C1988" t="s">
        <v>100</v>
      </c>
      <c r="D1988" t="s">
        <v>89</v>
      </c>
      <c r="E1988" t="s">
        <v>109</v>
      </c>
      <c r="F1988">
        <v>19</v>
      </c>
      <c r="G1988">
        <v>-2.9036304950714111</v>
      </c>
      <c r="H1988">
        <v>1.1557605266571045</v>
      </c>
      <c r="I1988">
        <v>-4.0593910217285156</v>
      </c>
      <c r="J1988">
        <v>1.3980398178100586</v>
      </c>
      <c r="K1988">
        <v>-6.6085219383239746</v>
      </c>
      <c r="L1988">
        <v>-5.1024746894836426</v>
      </c>
      <c r="M1988">
        <v>-4.0593910217285156</v>
      </c>
      <c r="N1988">
        <v>-3.0163073539733887</v>
      </c>
      <c r="O1988">
        <v>-1.5102603435516357</v>
      </c>
      <c r="P1988">
        <v>-7.3311648368835449</v>
      </c>
      <c r="Q1988">
        <v>-0.78761720657348633</v>
      </c>
      <c r="R1988">
        <v>23</v>
      </c>
      <c r="S1988">
        <v>3.956507682800293</v>
      </c>
      <c r="T1988">
        <v>1.9890972375869751</v>
      </c>
      <c r="U1988">
        <v>77.379783630371094</v>
      </c>
      <c r="V1988">
        <v>89.0433349609375</v>
      </c>
      <c r="W1988">
        <v>83.834678649902344</v>
      </c>
    </row>
    <row r="1989" spans="1:23" x14ac:dyDescent="0.25">
      <c r="A1989" t="s">
        <v>85</v>
      </c>
      <c r="B1989" t="s">
        <v>97</v>
      </c>
      <c r="C1989" t="s">
        <v>100</v>
      </c>
      <c r="D1989" t="s">
        <v>89</v>
      </c>
      <c r="E1989" t="s">
        <v>109</v>
      </c>
      <c r="F1989">
        <v>20</v>
      </c>
      <c r="G1989">
        <v>-2.9928843975067139</v>
      </c>
      <c r="H1989">
        <v>1.2710291147232056</v>
      </c>
      <c r="I1989">
        <v>-4.263913631439209</v>
      </c>
      <c r="J1989">
        <v>1.424683690071106</v>
      </c>
      <c r="K1989">
        <v>-6.8218050003051758</v>
      </c>
      <c r="L1989">
        <v>-5.310582160949707</v>
      </c>
      <c r="M1989">
        <v>-4.263913631439209</v>
      </c>
      <c r="N1989">
        <v>-3.21724534034729</v>
      </c>
      <c r="O1989">
        <v>-1.7060225009918213</v>
      </c>
      <c r="P1989">
        <v>-7.546931266784668</v>
      </c>
      <c r="Q1989">
        <v>-0.98089587688446045</v>
      </c>
      <c r="R1989">
        <v>23</v>
      </c>
      <c r="S1989">
        <v>3.9837486743927002</v>
      </c>
      <c r="T1989">
        <v>1.9959330558776855</v>
      </c>
      <c r="U1989">
        <v>77.379783630371094</v>
      </c>
      <c r="V1989">
        <v>89.0433349609375</v>
      </c>
      <c r="W1989">
        <v>80.087982177734375</v>
      </c>
    </row>
    <row r="1990" spans="1:23" x14ac:dyDescent="0.25">
      <c r="A1990" t="s">
        <v>85</v>
      </c>
      <c r="B1990" t="s">
        <v>97</v>
      </c>
      <c r="C1990" t="s">
        <v>100</v>
      </c>
      <c r="D1990" t="s">
        <v>89</v>
      </c>
      <c r="E1990" t="s">
        <v>109</v>
      </c>
      <c r="F1990">
        <v>21</v>
      </c>
      <c r="G1990">
        <v>-2.2675206661224365</v>
      </c>
      <c r="H1990">
        <v>1.9223350286483765</v>
      </c>
      <c r="I1990">
        <v>-4.1898555755615234</v>
      </c>
      <c r="J1990">
        <v>1.8477694988250732</v>
      </c>
      <c r="K1990">
        <v>-6.9023551940917969</v>
      </c>
      <c r="L1990">
        <v>-5.2997884750366211</v>
      </c>
      <c r="M1990">
        <v>-4.1898555755615234</v>
      </c>
      <c r="N1990">
        <v>-3.0799229145050049</v>
      </c>
      <c r="O1990">
        <v>-1.4773561954498291</v>
      </c>
      <c r="P1990">
        <v>-7.6713109016418457</v>
      </c>
      <c r="Q1990">
        <v>-0.70840030908584595</v>
      </c>
      <c r="R1990">
        <v>23</v>
      </c>
      <c r="S1990">
        <v>4.4798874855041504</v>
      </c>
      <c r="T1990">
        <v>2.1165745258331299</v>
      </c>
      <c r="U1990">
        <v>77.379783630371094</v>
      </c>
      <c r="V1990">
        <v>89.0433349609375</v>
      </c>
      <c r="W1990">
        <v>76.263084411621094</v>
      </c>
    </row>
    <row r="1991" spans="1:23" x14ac:dyDescent="0.25">
      <c r="A1991" t="s">
        <v>85</v>
      </c>
      <c r="B1991" t="s">
        <v>97</v>
      </c>
      <c r="C1991" t="s">
        <v>100</v>
      </c>
      <c r="D1991" t="s">
        <v>89</v>
      </c>
      <c r="E1991" t="s">
        <v>109</v>
      </c>
      <c r="F1991">
        <v>22</v>
      </c>
      <c r="G1991">
        <v>2.7833800315856934</v>
      </c>
      <c r="H1991">
        <v>1.6390167474746704</v>
      </c>
      <c r="I1991">
        <v>1.1443632841110229</v>
      </c>
      <c r="J1991">
        <v>0.41114157438278198</v>
      </c>
      <c r="K1991">
        <v>-2.756417989730835</v>
      </c>
      <c r="L1991">
        <v>-0.45180481672286987</v>
      </c>
      <c r="M1991">
        <v>1.1443632841110229</v>
      </c>
      <c r="N1991">
        <v>2.7405314445495605</v>
      </c>
      <c r="O1991">
        <v>5.0451445579528809</v>
      </c>
      <c r="P1991">
        <v>-3.8622353076934814</v>
      </c>
      <c r="Q1991">
        <v>6.1509618759155273</v>
      </c>
      <c r="R1991">
        <v>23</v>
      </c>
      <c r="S1991">
        <v>9.2646932601928711</v>
      </c>
      <c r="T1991">
        <v>3.0437958240509033</v>
      </c>
      <c r="U1991">
        <v>77.379783630371094</v>
      </c>
      <c r="V1991">
        <v>89.0433349609375</v>
      </c>
      <c r="W1991">
        <v>74.011703491210938</v>
      </c>
    </row>
    <row r="1992" spans="1:23" x14ac:dyDescent="0.25">
      <c r="A1992" t="s">
        <v>85</v>
      </c>
      <c r="B1992" t="s">
        <v>97</v>
      </c>
      <c r="C1992" t="s">
        <v>100</v>
      </c>
      <c r="D1992" t="s">
        <v>89</v>
      </c>
      <c r="E1992" t="s">
        <v>109</v>
      </c>
      <c r="F1992">
        <v>23</v>
      </c>
      <c r="G1992">
        <v>-3.498753547668457</v>
      </c>
      <c r="H1992">
        <v>1.413947582244873</v>
      </c>
      <c r="I1992">
        <v>-4.9127011299133301</v>
      </c>
      <c r="J1992">
        <v>1.4041289091110229</v>
      </c>
      <c r="K1992">
        <v>-8.8216915130615234</v>
      </c>
      <c r="L1992">
        <v>-6.5122284889221191</v>
      </c>
      <c r="M1992">
        <v>-4.9127011299133301</v>
      </c>
      <c r="N1992">
        <v>-3.3131740093231201</v>
      </c>
      <c r="O1992">
        <v>-1.0037107467651367</v>
      </c>
      <c r="P1992">
        <v>-9.9298362731933594</v>
      </c>
      <c r="Q1992">
        <v>0.10443373024463654</v>
      </c>
      <c r="R1992">
        <v>23</v>
      </c>
      <c r="S1992">
        <v>9.3037290573120117</v>
      </c>
      <c r="T1992">
        <v>3.050201416015625</v>
      </c>
      <c r="U1992">
        <v>77.379783630371094</v>
      </c>
      <c r="V1992">
        <v>89.0433349609375</v>
      </c>
      <c r="W1992">
        <v>72.719001770019531</v>
      </c>
    </row>
    <row r="1993" spans="1:23" x14ac:dyDescent="0.25">
      <c r="A1993" t="s">
        <v>85</v>
      </c>
      <c r="B1993" t="s">
        <v>97</v>
      </c>
      <c r="C1993" t="s">
        <v>100</v>
      </c>
      <c r="D1993" t="s">
        <v>89</v>
      </c>
      <c r="E1993" t="s">
        <v>109</v>
      </c>
      <c r="F1993">
        <v>24</v>
      </c>
      <c r="G1993">
        <v>-1.6360017061233521</v>
      </c>
      <c r="H1993">
        <v>1.5606144666671753</v>
      </c>
      <c r="I1993">
        <v>-3.1966161727905273</v>
      </c>
      <c r="J1993">
        <v>1.9539198875427246</v>
      </c>
      <c r="K1993">
        <v>-6.8452677726745605</v>
      </c>
      <c r="L1993">
        <v>-4.6896147727966309</v>
      </c>
      <c r="M1993">
        <v>-3.1966161727905273</v>
      </c>
      <c r="N1993">
        <v>-1.7036175727844238</v>
      </c>
      <c r="O1993">
        <v>0.45203521847724915</v>
      </c>
      <c r="P1993">
        <v>-7.8796095848083496</v>
      </c>
      <c r="Q1993">
        <v>1.4863772392272949</v>
      </c>
      <c r="R1993">
        <v>23</v>
      </c>
      <c r="S1993">
        <v>8.105738639831543</v>
      </c>
      <c r="T1993">
        <v>2.8470578193664551</v>
      </c>
      <c r="U1993">
        <v>77.379783630371094</v>
      </c>
      <c r="V1993">
        <v>89.0433349609375</v>
      </c>
      <c r="W1993">
        <v>71.243721008300781</v>
      </c>
    </row>
    <row r="1994" spans="1:23" x14ac:dyDescent="0.25">
      <c r="A1994" t="s">
        <v>85</v>
      </c>
      <c r="B1994" t="s">
        <v>97</v>
      </c>
      <c r="C1994" t="s">
        <v>100</v>
      </c>
      <c r="D1994" t="s">
        <v>89</v>
      </c>
      <c r="E1994" t="s">
        <v>110</v>
      </c>
      <c r="F1994">
        <v>1</v>
      </c>
      <c r="G1994">
        <v>15.682544708251953</v>
      </c>
      <c r="H1994">
        <v>1.2060182094573975</v>
      </c>
      <c r="I1994">
        <v>14.476526260375977</v>
      </c>
      <c r="J1994">
        <v>0.92309802770614624</v>
      </c>
      <c r="K1994">
        <v>2.0514748096466064</v>
      </c>
      <c r="L1994">
        <v>9.3922958374023437</v>
      </c>
      <c r="M1994">
        <v>14.476526260375977</v>
      </c>
      <c r="N1994">
        <v>19.560756683349609</v>
      </c>
      <c r="O1994">
        <v>26.901576995849609</v>
      </c>
      <c r="P1994">
        <v>-1.470854640007019</v>
      </c>
      <c r="Q1994">
        <v>30.423906326293945</v>
      </c>
      <c r="R1994">
        <v>23</v>
      </c>
      <c r="S1994">
        <v>93.999214172363281</v>
      </c>
      <c r="T1994">
        <v>9.6953191757202148</v>
      </c>
      <c r="U1994">
        <v>77.144699096679688</v>
      </c>
      <c r="V1994">
        <v>89.462066650390625</v>
      </c>
      <c r="W1994">
        <v>71.801986694335938</v>
      </c>
    </row>
    <row r="1995" spans="1:23" x14ac:dyDescent="0.25">
      <c r="A1995" t="s">
        <v>85</v>
      </c>
      <c r="B1995" t="s">
        <v>97</v>
      </c>
      <c r="C1995" t="s">
        <v>100</v>
      </c>
      <c r="D1995" t="s">
        <v>89</v>
      </c>
      <c r="E1995" t="s">
        <v>110</v>
      </c>
      <c r="F1995">
        <v>2</v>
      </c>
      <c r="G1995">
        <v>21.475803375244141</v>
      </c>
      <c r="H1995">
        <v>1.3244806528091431</v>
      </c>
      <c r="I1995">
        <v>20.151321411132813</v>
      </c>
      <c r="J1995">
        <v>0.93832677602767944</v>
      </c>
      <c r="K1995">
        <v>7.9729323387145996</v>
      </c>
      <c r="L1995">
        <v>15.168023109436035</v>
      </c>
      <c r="M1995">
        <v>20.151321411132813</v>
      </c>
      <c r="N1995">
        <v>25.134618759155273</v>
      </c>
      <c r="O1995">
        <v>32.3297119140625</v>
      </c>
      <c r="P1995">
        <v>4.5205278396606445</v>
      </c>
      <c r="Q1995">
        <v>35.782115936279297</v>
      </c>
      <c r="R1995">
        <v>23</v>
      </c>
      <c r="S1995">
        <v>90.304107666015625</v>
      </c>
      <c r="T1995">
        <v>9.5028476715087891</v>
      </c>
      <c r="U1995">
        <v>77.144699096679688</v>
      </c>
      <c r="V1995">
        <v>89.462066650390625</v>
      </c>
      <c r="W1995">
        <v>71.580291748046875</v>
      </c>
    </row>
    <row r="1996" spans="1:23" x14ac:dyDescent="0.25">
      <c r="A1996" t="s">
        <v>85</v>
      </c>
      <c r="B1996" t="s">
        <v>97</v>
      </c>
      <c r="C1996" t="s">
        <v>100</v>
      </c>
      <c r="D1996" t="s">
        <v>89</v>
      </c>
      <c r="E1996" t="s">
        <v>110</v>
      </c>
      <c r="F1996">
        <v>3</v>
      </c>
      <c r="G1996">
        <v>9.2788381576538086</v>
      </c>
      <c r="H1996">
        <v>1.3307474851608276</v>
      </c>
      <c r="I1996">
        <v>7.9480905532836914</v>
      </c>
      <c r="J1996">
        <v>0.85658252239227295</v>
      </c>
      <c r="K1996">
        <v>3.9035260677337646</v>
      </c>
      <c r="L1996">
        <v>6.2930874824523926</v>
      </c>
      <c r="M1996">
        <v>7.9480905532836914</v>
      </c>
      <c r="N1996">
        <v>9.603093147277832</v>
      </c>
      <c r="O1996">
        <v>11.992654800415039</v>
      </c>
      <c r="P1996">
        <v>2.7569484710693359</v>
      </c>
      <c r="Q1996">
        <v>13.139232635498047</v>
      </c>
      <c r="R1996">
        <v>23</v>
      </c>
      <c r="S1996">
        <v>9.9602746963500977</v>
      </c>
      <c r="T1996">
        <v>3.1559903621673584</v>
      </c>
      <c r="U1996">
        <v>77.144699096679688</v>
      </c>
      <c r="V1996">
        <v>89.462066650390625</v>
      </c>
      <c r="W1996">
        <v>70.734176635742188</v>
      </c>
    </row>
    <row r="1997" spans="1:23" x14ac:dyDescent="0.25">
      <c r="A1997" t="s">
        <v>85</v>
      </c>
      <c r="B1997" t="s">
        <v>97</v>
      </c>
      <c r="C1997" t="s">
        <v>100</v>
      </c>
      <c r="D1997" t="s">
        <v>89</v>
      </c>
      <c r="E1997" t="s">
        <v>110</v>
      </c>
      <c r="F1997">
        <v>4</v>
      </c>
      <c r="G1997">
        <v>4.7368316650390625</v>
      </c>
      <c r="H1997">
        <v>1.5249724388122559</v>
      </c>
      <c r="I1997">
        <v>3.2118592262268066</v>
      </c>
      <c r="J1997">
        <v>0.67806065082550049</v>
      </c>
      <c r="K1997">
        <v>-2.0792763233184814</v>
      </c>
      <c r="L1997">
        <v>1.0467694997787476</v>
      </c>
      <c r="M1997">
        <v>3.2118592262268066</v>
      </c>
      <c r="N1997">
        <v>5.3769488334655762</v>
      </c>
      <c r="O1997">
        <v>8.5029945373535156</v>
      </c>
      <c r="P1997">
        <v>-3.5792398452758789</v>
      </c>
      <c r="Q1997">
        <v>10.002958297729492</v>
      </c>
      <c r="R1997">
        <v>23</v>
      </c>
      <c r="S1997">
        <v>17.046123504638672</v>
      </c>
      <c r="T1997">
        <v>4.128695011138916</v>
      </c>
      <c r="U1997">
        <v>77.144699096679688</v>
      </c>
      <c r="V1997">
        <v>89.462066650390625</v>
      </c>
      <c r="W1997">
        <v>69.443534851074219</v>
      </c>
    </row>
    <row r="1998" spans="1:23" x14ac:dyDescent="0.25">
      <c r="A1998" t="s">
        <v>85</v>
      </c>
      <c r="B1998" t="s">
        <v>97</v>
      </c>
      <c r="C1998" t="s">
        <v>100</v>
      </c>
      <c r="D1998" t="s">
        <v>89</v>
      </c>
      <c r="E1998" t="s">
        <v>110</v>
      </c>
      <c r="F1998">
        <v>5</v>
      </c>
      <c r="G1998">
        <v>-1.2332347631454468</v>
      </c>
      <c r="H1998">
        <v>1.4974281787872314</v>
      </c>
      <c r="I1998">
        <v>-2.7306628227233887</v>
      </c>
      <c r="J1998">
        <v>2.2142279148101807</v>
      </c>
      <c r="K1998">
        <v>-7.1556787490844727</v>
      </c>
      <c r="L1998">
        <v>-4.5413436889648437</v>
      </c>
      <c r="M1998">
        <v>-2.7306628227233887</v>
      </c>
      <c r="N1998">
        <v>-0.91998207569122314</v>
      </c>
      <c r="O1998">
        <v>1.6943533420562744</v>
      </c>
      <c r="P1998">
        <v>-8.4101095199584961</v>
      </c>
      <c r="Q1998">
        <v>2.9487838745117187</v>
      </c>
      <c r="R1998">
        <v>23</v>
      </c>
      <c r="S1998">
        <v>11.92223072052002</v>
      </c>
      <c r="T1998">
        <v>3.4528584480285645</v>
      </c>
      <c r="U1998">
        <v>77.144699096679688</v>
      </c>
      <c r="V1998">
        <v>89.462066650390625</v>
      </c>
      <c r="W1998">
        <v>67.686851501464844</v>
      </c>
    </row>
    <row r="1999" spans="1:23" x14ac:dyDescent="0.25">
      <c r="A1999" t="s">
        <v>85</v>
      </c>
      <c r="B1999" t="s">
        <v>97</v>
      </c>
      <c r="C1999" t="s">
        <v>100</v>
      </c>
      <c r="D1999" t="s">
        <v>89</v>
      </c>
      <c r="E1999" t="s">
        <v>110</v>
      </c>
      <c r="F1999">
        <v>6</v>
      </c>
      <c r="G1999">
        <v>0.48465085029602051</v>
      </c>
      <c r="H1999">
        <v>1.1118454933166504</v>
      </c>
      <c r="I1999">
        <v>-0.62719458341598511</v>
      </c>
      <c r="J1999">
        <v>-1.2941163778305054</v>
      </c>
      <c r="K1999">
        <v>-5.0095300674438477</v>
      </c>
      <c r="L1999">
        <v>-2.4204108715057373</v>
      </c>
      <c r="M1999">
        <v>-0.62719458341598511</v>
      </c>
      <c r="N1999">
        <v>1.1660217046737671</v>
      </c>
      <c r="O1999">
        <v>3.755141019821167</v>
      </c>
      <c r="P1999">
        <v>-6.251861572265625</v>
      </c>
      <c r="Q1999">
        <v>4.9974722862243652</v>
      </c>
      <c r="R1999">
        <v>23</v>
      </c>
      <c r="S1999">
        <v>11.693354606628418</v>
      </c>
      <c r="T1999">
        <v>3.4195547103881836</v>
      </c>
      <c r="U1999">
        <v>77.144699096679688</v>
      </c>
      <c r="V1999">
        <v>89.462066650390625</v>
      </c>
      <c r="W1999">
        <v>67.112884521484375</v>
      </c>
    </row>
    <row r="2000" spans="1:23" x14ac:dyDescent="0.25">
      <c r="A2000" t="s">
        <v>85</v>
      </c>
      <c r="B2000" t="s">
        <v>97</v>
      </c>
      <c r="C2000" t="s">
        <v>100</v>
      </c>
      <c r="D2000" t="s">
        <v>89</v>
      </c>
      <c r="E2000" t="s">
        <v>110</v>
      </c>
      <c r="F2000">
        <v>7</v>
      </c>
      <c r="G2000">
        <v>3.6942451000213623</v>
      </c>
      <c r="H2000">
        <v>1.5616984367370605</v>
      </c>
      <c r="I2000">
        <v>2.1325466632843018</v>
      </c>
      <c r="J2000">
        <v>0.57726180553436279</v>
      </c>
      <c r="K2000">
        <v>-1.3689695596694946</v>
      </c>
      <c r="L2000">
        <v>0.69975465536117554</v>
      </c>
      <c r="M2000">
        <v>2.1325466632843018</v>
      </c>
      <c r="N2000">
        <v>3.5653386116027832</v>
      </c>
      <c r="O2000">
        <v>5.6340627670288086</v>
      </c>
      <c r="P2000">
        <v>-2.3616006374359131</v>
      </c>
      <c r="Q2000">
        <v>6.6266942024230957</v>
      </c>
      <c r="R2000">
        <v>23</v>
      </c>
      <c r="S2000">
        <v>7.465177059173584</v>
      </c>
      <c r="T2000">
        <v>2.7322475910186768</v>
      </c>
      <c r="U2000">
        <v>77.144699096679688</v>
      </c>
      <c r="V2000">
        <v>89.462066650390625</v>
      </c>
      <c r="W2000">
        <v>66.876510620117187</v>
      </c>
    </row>
    <row r="2001" spans="1:23" x14ac:dyDescent="0.25">
      <c r="A2001" t="s">
        <v>85</v>
      </c>
      <c r="B2001" t="s">
        <v>97</v>
      </c>
      <c r="C2001" t="s">
        <v>100</v>
      </c>
      <c r="D2001" t="s">
        <v>89</v>
      </c>
      <c r="E2001" t="s">
        <v>110</v>
      </c>
      <c r="F2001">
        <v>8</v>
      </c>
      <c r="G2001">
        <v>5.6982531547546387</v>
      </c>
      <c r="H2001">
        <v>0.69603264331817627</v>
      </c>
      <c r="I2001">
        <v>5.002220630645752</v>
      </c>
      <c r="J2001">
        <v>0.87785160541534424</v>
      </c>
      <c r="K2001">
        <v>0.64599168300628662</v>
      </c>
      <c r="L2001">
        <v>3.2196869850158691</v>
      </c>
      <c r="M2001">
        <v>5.002220630645752</v>
      </c>
      <c r="N2001">
        <v>6.7847542762756348</v>
      </c>
      <c r="O2001">
        <v>9.3584499359130859</v>
      </c>
      <c r="P2001">
        <v>-0.58893871307373047</v>
      </c>
      <c r="Q2001">
        <v>10.593379974365234</v>
      </c>
      <c r="R2001">
        <v>23</v>
      </c>
      <c r="S2001">
        <v>11.554448127746582</v>
      </c>
      <c r="T2001">
        <v>3.3991835117340088</v>
      </c>
      <c r="U2001">
        <v>77.144699096679688</v>
      </c>
      <c r="V2001">
        <v>89.462066650390625</v>
      </c>
      <c r="W2001">
        <v>69.320770263671875</v>
      </c>
    </row>
    <row r="2002" spans="1:23" x14ac:dyDescent="0.25">
      <c r="A2002" t="s">
        <v>85</v>
      </c>
      <c r="B2002" t="s">
        <v>97</v>
      </c>
      <c r="C2002" t="s">
        <v>100</v>
      </c>
      <c r="D2002" t="s">
        <v>89</v>
      </c>
      <c r="E2002" t="s">
        <v>110</v>
      </c>
      <c r="F2002">
        <v>9</v>
      </c>
      <c r="G2002">
        <v>0.83395665884017944</v>
      </c>
      <c r="H2002">
        <v>0.74500769376754761</v>
      </c>
      <c r="I2002">
        <v>8.8948994874954224E-2</v>
      </c>
      <c r="J2002">
        <v>0.10665901750326157</v>
      </c>
      <c r="K2002">
        <v>-5.7831416130065918</v>
      </c>
      <c r="L2002">
        <v>-2.3138628005981445</v>
      </c>
      <c r="M2002">
        <v>8.8948994874954224E-2</v>
      </c>
      <c r="N2002">
        <v>2.4917607307434082</v>
      </c>
      <c r="O2002">
        <v>5.9610395431518555</v>
      </c>
      <c r="P2002">
        <v>-7.4477972984313965</v>
      </c>
      <c r="Q2002">
        <v>7.6256952285766602</v>
      </c>
      <c r="R2002">
        <v>23</v>
      </c>
      <c r="S2002">
        <v>20.994873046875</v>
      </c>
      <c r="T2002">
        <v>4.5820164680480957</v>
      </c>
      <c r="U2002">
        <v>77.144699096679688</v>
      </c>
      <c r="V2002">
        <v>89.462066650390625</v>
      </c>
      <c r="W2002">
        <v>73.660270690917969</v>
      </c>
    </row>
    <row r="2003" spans="1:23" x14ac:dyDescent="0.25">
      <c r="A2003" t="s">
        <v>85</v>
      </c>
      <c r="B2003" t="s">
        <v>97</v>
      </c>
      <c r="C2003" t="s">
        <v>100</v>
      </c>
      <c r="D2003" t="s">
        <v>89</v>
      </c>
      <c r="E2003" t="s">
        <v>110</v>
      </c>
      <c r="F2003">
        <v>10</v>
      </c>
      <c r="G2003">
        <v>-5.1980705261230469</v>
      </c>
      <c r="H2003">
        <v>0.97994750738143921</v>
      </c>
      <c r="I2003">
        <v>-6.1780180931091309</v>
      </c>
      <c r="J2003">
        <v>1.1885213851928711</v>
      </c>
      <c r="K2003">
        <v>-11.43675708770752</v>
      </c>
      <c r="L2003">
        <v>-8.3298511505126953</v>
      </c>
      <c r="M2003">
        <v>-6.1780180931091309</v>
      </c>
      <c r="N2003">
        <v>-4.0261845588684082</v>
      </c>
      <c r="O2003">
        <v>-0.91927891969680786</v>
      </c>
      <c r="P2003">
        <v>-12.927536964416504</v>
      </c>
      <c r="Q2003">
        <v>0.57150053977966309</v>
      </c>
      <c r="R2003">
        <v>23</v>
      </c>
      <c r="S2003">
        <v>16.838022232055664</v>
      </c>
      <c r="T2003">
        <v>4.1034159660339355</v>
      </c>
      <c r="U2003">
        <v>77.144699096679688</v>
      </c>
      <c r="V2003">
        <v>89.462066650390625</v>
      </c>
      <c r="W2003">
        <v>77.110641479492188</v>
      </c>
    </row>
    <row r="2004" spans="1:23" x14ac:dyDescent="0.25">
      <c r="A2004" t="s">
        <v>85</v>
      </c>
      <c r="B2004" t="s">
        <v>97</v>
      </c>
      <c r="C2004" t="s">
        <v>100</v>
      </c>
      <c r="D2004" t="s">
        <v>89</v>
      </c>
      <c r="E2004" t="s">
        <v>110</v>
      </c>
      <c r="F2004">
        <v>11</v>
      </c>
      <c r="G2004">
        <v>-0.87366974353790283</v>
      </c>
      <c r="H2004">
        <v>1.1548385620117187</v>
      </c>
      <c r="I2004">
        <v>-2.0285084247589111</v>
      </c>
      <c r="J2004">
        <v>2.3218252658843994</v>
      </c>
      <c r="K2004">
        <v>-5.2449836730957031</v>
      </c>
      <c r="L2004">
        <v>-3.3446640968322754</v>
      </c>
      <c r="M2004">
        <v>-2.0285084247589111</v>
      </c>
      <c r="N2004">
        <v>-0.71235281229019165</v>
      </c>
      <c r="O2004">
        <v>1.1879669427871704</v>
      </c>
      <c r="P2004">
        <v>-6.1568098068237305</v>
      </c>
      <c r="Q2004">
        <v>2.0997929573059082</v>
      </c>
      <c r="R2004">
        <v>23</v>
      </c>
      <c r="S2004">
        <v>6.2992415428161621</v>
      </c>
      <c r="T2004">
        <v>2.509829044342041</v>
      </c>
      <c r="U2004">
        <v>77.144699096679688</v>
      </c>
      <c r="V2004">
        <v>89.462066650390625</v>
      </c>
      <c r="W2004">
        <v>80.371612548828125</v>
      </c>
    </row>
    <row r="2005" spans="1:23" x14ac:dyDescent="0.25">
      <c r="A2005" t="s">
        <v>85</v>
      </c>
      <c r="B2005" t="s">
        <v>97</v>
      </c>
      <c r="C2005" t="s">
        <v>100</v>
      </c>
      <c r="D2005" t="s">
        <v>89</v>
      </c>
      <c r="E2005" t="s">
        <v>110</v>
      </c>
      <c r="F2005">
        <v>12</v>
      </c>
      <c r="G2005">
        <v>-2.3605020046234131</v>
      </c>
      <c r="H2005">
        <v>1.1488962173461914</v>
      </c>
      <c r="I2005">
        <v>-3.5093982219696045</v>
      </c>
      <c r="J2005">
        <v>1.4867168664932251</v>
      </c>
      <c r="K2005">
        <v>-6.377406120300293</v>
      </c>
      <c r="L2005">
        <v>-4.6829638481140137</v>
      </c>
      <c r="M2005">
        <v>-3.5093982219696045</v>
      </c>
      <c r="N2005">
        <v>-2.3358325958251953</v>
      </c>
      <c r="O2005">
        <v>-0.64139044284820557</v>
      </c>
      <c r="P2005">
        <v>-7.1904463768005371</v>
      </c>
      <c r="Q2005">
        <v>0.17164993286132813</v>
      </c>
      <c r="R2005">
        <v>23</v>
      </c>
      <c r="S2005">
        <v>5.0082788467407227</v>
      </c>
      <c r="T2005">
        <v>2.2379183769226074</v>
      </c>
      <c r="U2005">
        <v>77.144699096679688</v>
      </c>
      <c r="V2005">
        <v>89.462066650390625</v>
      </c>
      <c r="W2005">
        <v>83.012420654296875</v>
      </c>
    </row>
    <row r="2006" spans="1:23" x14ac:dyDescent="0.25">
      <c r="A2006" t="s">
        <v>85</v>
      </c>
      <c r="B2006" t="s">
        <v>97</v>
      </c>
      <c r="C2006" t="s">
        <v>100</v>
      </c>
      <c r="D2006" t="s">
        <v>89</v>
      </c>
      <c r="E2006" t="s">
        <v>110</v>
      </c>
      <c r="F2006">
        <v>13</v>
      </c>
      <c r="G2006">
        <v>-0.19489137828350067</v>
      </c>
      <c r="H2006">
        <v>0.88966864347457886</v>
      </c>
      <c r="I2006">
        <v>-1.0845600366592407</v>
      </c>
      <c r="J2006">
        <v>5.564946174621582</v>
      </c>
      <c r="K2006">
        <v>-4.5373501777648926</v>
      </c>
      <c r="L2006">
        <v>-2.4974138736724854</v>
      </c>
      <c r="M2006">
        <v>-1.0845600366592407</v>
      </c>
      <c r="N2006">
        <v>0.32829371094703674</v>
      </c>
      <c r="O2006">
        <v>2.3682301044464111</v>
      </c>
      <c r="P2006">
        <v>-5.5161681175231934</v>
      </c>
      <c r="Q2006">
        <v>3.347048282623291</v>
      </c>
      <c r="R2006">
        <v>23</v>
      </c>
      <c r="S2006">
        <v>7.2588562965393066</v>
      </c>
      <c r="T2006">
        <v>2.6942265033721924</v>
      </c>
      <c r="U2006">
        <v>77.144699096679688</v>
      </c>
      <c r="V2006">
        <v>89.462066650390625</v>
      </c>
      <c r="W2006">
        <v>84.726287841796875</v>
      </c>
    </row>
    <row r="2007" spans="1:23" x14ac:dyDescent="0.25">
      <c r="A2007" t="s">
        <v>85</v>
      </c>
      <c r="B2007" t="s">
        <v>97</v>
      </c>
      <c r="C2007" t="s">
        <v>100</v>
      </c>
      <c r="D2007" t="s">
        <v>89</v>
      </c>
      <c r="E2007" t="s">
        <v>110</v>
      </c>
      <c r="F2007">
        <v>14</v>
      </c>
      <c r="G2007">
        <v>4.6890077590942383</v>
      </c>
      <c r="H2007">
        <v>1.0440946817398071</v>
      </c>
      <c r="I2007">
        <v>3.6449129581451416</v>
      </c>
      <c r="J2007">
        <v>0.77733141183853149</v>
      </c>
      <c r="K2007">
        <v>0.9799613356590271</v>
      </c>
      <c r="L2007">
        <v>2.5544364452362061</v>
      </c>
      <c r="M2007">
        <v>3.6449129581451416</v>
      </c>
      <c r="N2007">
        <v>4.7353897094726562</v>
      </c>
      <c r="O2007">
        <v>6.3098645210266113</v>
      </c>
      <c r="P2007">
        <v>0.22448460757732391</v>
      </c>
      <c r="Q2007">
        <v>7.0653414726257324</v>
      </c>
      <c r="R2007">
        <v>23</v>
      </c>
      <c r="S2007">
        <v>4.3242068290710449</v>
      </c>
      <c r="T2007">
        <v>2.0794727802276611</v>
      </c>
      <c r="U2007">
        <v>77.144699096679688</v>
      </c>
      <c r="V2007">
        <v>89.462066650390625</v>
      </c>
      <c r="W2007">
        <v>86.533546447753906</v>
      </c>
    </row>
    <row r="2008" spans="1:23" x14ac:dyDescent="0.25">
      <c r="A2008" t="s">
        <v>85</v>
      </c>
      <c r="B2008" t="s">
        <v>97</v>
      </c>
      <c r="C2008" t="s">
        <v>100</v>
      </c>
      <c r="D2008" t="s">
        <v>89</v>
      </c>
      <c r="E2008" t="s">
        <v>110</v>
      </c>
      <c r="F2008">
        <v>15</v>
      </c>
      <c r="G2008">
        <v>4.1132645606994629</v>
      </c>
      <c r="H2008">
        <v>1.0461442470550537</v>
      </c>
      <c r="I2008">
        <v>3.0671203136444092</v>
      </c>
      <c r="J2008">
        <v>0.74566572904586792</v>
      </c>
      <c r="K2008">
        <v>0.74154579639434814</v>
      </c>
      <c r="L2008">
        <v>2.1155140399932861</v>
      </c>
      <c r="M2008">
        <v>3.0671203136444092</v>
      </c>
      <c r="N2008">
        <v>4.0187263488769531</v>
      </c>
      <c r="O2008">
        <v>5.3926949501037598</v>
      </c>
      <c r="P2008">
        <v>8.2277759909629822E-2</v>
      </c>
      <c r="Q2008">
        <v>6.0519628524780273</v>
      </c>
      <c r="R2008">
        <v>23</v>
      </c>
      <c r="S2008">
        <v>3.2929742336273193</v>
      </c>
      <c r="T2008">
        <v>1.8146554231643677</v>
      </c>
      <c r="U2008">
        <v>77.144699096679688</v>
      </c>
      <c r="V2008">
        <v>89.462066650390625</v>
      </c>
      <c r="W2008">
        <v>87.900482177734375</v>
      </c>
    </row>
    <row r="2009" spans="1:23" x14ac:dyDescent="0.25">
      <c r="A2009" t="s">
        <v>85</v>
      </c>
      <c r="B2009" t="s">
        <v>97</v>
      </c>
      <c r="C2009" t="s">
        <v>100</v>
      </c>
      <c r="D2009" t="s">
        <v>89</v>
      </c>
      <c r="E2009" t="s">
        <v>110</v>
      </c>
      <c r="F2009">
        <v>16</v>
      </c>
      <c r="G2009">
        <v>1.0485461950302124</v>
      </c>
      <c r="H2009">
        <v>0.97282427549362183</v>
      </c>
      <c r="I2009">
        <v>7.572193443775177E-2</v>
      </c>
      <c r="J2009">
        <v>7.2216115891933441E-2</v>
      </c>
      <c r="K2009">
        <v>-2.8582353591918945</v>
      </c>
      <c r="L2009">
        <v>-1.1248296499252319</v>
      </c>
      <c r="M2009">
        <v>7.572193443775177E-2</v>
      </c>
      <c r="N2009">
        <v>1.2762734889984131</v>
      </c>
      <c r="O2009">
        <v>3.0096793174743652</v>
      </c>
      <c r="P2009">
        <v>-3.6899716854095459</v>
      </c>
      <c r="Q2009">
        <v>3.8414154052734375</v>
      </c>
      <c r="R2009">
        <v>23</v>
      </c>
      <c r="S2009">
        <v>5.2412571907043457</v>
      </c>
      <c r="T2009">
        <v>2.2893791198730469</v>
      </c>
      <c r="U2009">
        <v>77.144699096679688</v>
      </c>
      <c r="V2009">
        <v>89.462066650390625</v>
      </c>
      <c r="W2009">
        <v>88.759681701660156</v>
      </c>
    </row>
    <row r="2010" spans="1:23" x14ac:dyDescent="0.25">
      <c r="A2010" t="s">
        <v>85</v>
      </c>
      <c r="B2010" t="s">
        <v>97</v>
      </c>
      <c r="C2010" t="s">
        <v>100</v>
      </c>
      <c r="D2010" t="s">
        <v>89</v>
      </c>
      <c r="E2010" t="s">
        <v>110</v>
      </c>
      <c r="F2010">
        <v>17</v>
      </c>
      <c r="G2010">
        <v>-2.3783445358276367</v>
      </c>
      <c r="H2010">
        <v>0.90775495767593384</v>
      </c>
      <c r="I2010">
        <v>-3.2860996723175049</v>
      </c>
      <c r="J2010">
        <v>1.3816752433776855</v>
      </c>
      <c r="K2010">
        <v>-6.0310359001159668</v>
      </c>
      <c r="L2010">
        <v>-4.4093050956726074</v>
      </c>
      <c r="M2010">
        <v>-3.2860996723175049</v>
      </c>
      <c r="N2010">
        <v>-2.1628940105438232</v>
      </c>
      <c r="O2010">
        <v>-0.54116356372833252</v>
      </c>
      <c r="P2010">
        <v>-6.8091869354248047</v>
      </c>
      <c r="Q2010">
        <v>0.23698770999908447</v>
      </c>
      <c r="R2010">
        <v>23</v>
      </c>
      <c r="S2010">
        <v>4.5876717567443848</v>
      </c>
      <c r="T2010">
        <v>2.1418850421905518</v>
      </c>
      <c r="U2010">
        <v>77.144699096679688</v>
      </c>
      <c r="V2010">
        <v>89.462066650390625</v>
      </c>
      <c r="W2010">
        <v>89.049034118652344</v>
      </c>
    </row>
    <row r="2011" spans="1:23" x14ac:dyDescent="0.25">
      <c r="A2011" t="s">
        <v>85</v>
      </c>
      <c r="B2011" t="s">
        <v>97</v>
      </c>
      <c r="C2011" t="s">
        <v>100</v>
      </c>
      <c r="D2011" t="s">
        <v>89</v>
      </c>
      <c r="E2011" t="s">
        <v>110</v>
      </c>
      <c r="F2011">
        <v>18</v>
      </c>
      <c r="G2011">
        <v>-1.1864525079727173</v>
      </c>
      <c r="H2011">
        <v>0.84835642576217651</v>
      </c>
      <c r="I2011">
        <v>-2.034808874130249</v>
      </c>
      <c r="J2011">
        <v>1.7150360345840454</v>
      </c>
      <c r="K2011">
        <v>-4.6158323287963867</v>
      </c>
      <c r="L2011">
        <v>-3.0909426212310791</v>
      </c>
      <c r="M2011">
        <v>-2.034808874130249</v>
      </c>
      <c r="N2011">
        <v>-0.97867500782012939</v>
      </c>
      <c r="O2011">
        <v>0.5462145209312439</v>
      </c>
      <c r="P2011">
        <v>-5.3475165367126465</v>
      </c>
      <c r="Q2011">
        <v>1.2778987884521484</v>
      </c>
      <c r="R2011">
        <v>23</v>
      </c>
      <c r="S2011">
        <v>4.0561285018920898</v>
      </c>
      <c r="T2011">
        <v>2.0139832496643066</v>
      </c>
      <c r="U2011">
        <v>77.144699096679688</v>
      </c>
      <c r="V2011">
        <v>89.462066650390625</v>
      </c>
      <c r="W2011">
        <v>87.498542785644531</v>
      </c>
    </row>
    <row r="2012" spans="1:23" x14ac:dyDescent="0.25">
      <c r="A2012" t="s">
        <v>85</v>
      </c>
      <c r="B2012" t="s">
        <v>97</v>
      </c>
      <c r="C2012" t="s">
        <v>100</v>
      </c>
      <c r="D2012" t="s">
        <v>89</v>
      </c>
      <c r="E2012" t="s">
        <v>110</v>
      </c>
      <c r="F2012">
        <v>19</v>
      </c>
      <c r="G2012">
        <v>0.6686057448387146</v>
      </c>
      <c r="H2012">
        <v>0.7281150221824646</v>
      </c>
      <c r="I2012">
        <v>-5.9509295970201492E-2</v>
      </c>
      <c r="J2012">
        <v>-8.9005060493946075E-2</v>
      </c>
      <c r="K2012">
        <v>-3.7033593654632568</v>
      </c>
      <c r="L2012">
        <v>-1.5505431890487671</v>
      </c>
      <c r="M2012">
        <v>-5.9509295970201492E-2</v>
      </c>
      <c r="N2012">
        <v>1.4315246343612671</v>
      </c>
      <c r="O2012">
        <v>3.5843408107757568</v>
      </c>
      <c r="P2012">
        <v>-4.7363400459289551</v>
      </c>
      <c r="Q2012">
        <v>4.6173214912414551</v>
      </c>
      <c r="R2012">
        <v>23</v>
      </c>
      <c r="S2012">
        <v>8.0844192504882812</v>
      </c>
      <c r="T2012">
        <v>2.8433113098144531</v>
      </c>
      <c r="U2012">
        <v>77.144699096679688</v>
      </c>
      <c r="V2012">
        <v>89.462066650390625</v>
      </c>
      <c r="W2012">
        <v>85.506126403808594</v>
      </c>
    </row>
    <row r="2013" spans="1:23" x14ac:dyDescent="0.25">
      <c r="A2013" t="s">
        <v>85</v>
      </c>
      <c r="B2013" t="s">
        <v>97</v>
      </c>
      <c r="C2013" t="s">
        <v>100</v>
      </c>
      <c r="D2013" t="s">
        <v>89</v>
      </c>
      <c r="E2013" t="s">
        <v>110</v>
      </c>
      <c r="F2013">
        <v>20</v>
      </c>
      <c r="G2013">
        <v>-7.262944221496582</v>
      </c>
      <c r="H2013">
        <v>1.2808552980422974</v>
      </c>
      <c r="I2013">
        <v>-8.5437994003295898</v>
      </c>
      <c r="J2013">
        <v>1.1763547658920288</v>
      </c>
      <c r="K2013">
        <v>-12.658427238464355</v>
      </c>
      <c r="L2013">
        <v>-10.227471351623535</v>
      </c>
      <c r="M2013">
        <v>-8.5437994003295898</v>
      </c>
      <c r="N2013">
        <v>-6.8601269721984863</v>
      </c>
      <c r="O2013">
        <v>-4.4291720390319824</v>
      </c>
      <c r="P2013">
        <v>-13.82486629486084</v>
      </c>
      <c r="Q2013">
        <v>-3.2627320289611816</v>
      </c>
      <c r="R2013">
        <v>23</v>
      </c>
      <c r="S2013">
        <v>10.308343887329102</v>
      </c>
      <c r="T2013">
        <v>3.2106609344482422</v>
      </c>
      <c r="U2013">
        <v>77.144699096679688</v>
      </c>
      <c r="V2013">
        <v>89.462066650390625</v>
      </c>
      <c r="W2013">
        <v>80.371208190917969</v>
      </c>
    </row>
    <row r="2014" spans="1:23" x14ac:dyDescent="0.25">
      <c r="A2014" t="s">
        <v>85</v>
      </c>
      <c r="B2014" t="s">
        <v>97</v>
      </c>
      <c r="C2014" t="s">
        <v>100</v>
      </c>
      <c r="D2014" t="s">
        <v>89</v>
      </c>
      <c r="E2014" t="s">
        <v>110</v>
      </c>
      <c r="F2014">
        <v>21</v>
      </c>
      <c r="G2014">
        <v>-2.8853328227996826</v>
      </c>
      <c r="H2014">
        <v>1.917954683303833</v>
      </c>
      <c r="I2014">
        <v>-4.8032875061035156</v>
      </c>
      <c r="J2014">
        <v>1.664725661277771</v>
      </c>
      <c r="K2014">
        <v>-7.5153675079345703</v>
      </c>
      <c r="L2014">
        <v>-5.9130487442016602</v>
      </c>
      <c r="M2014">
        <v>-4.8032875061035156</v>
      </c>
      <c r="N2014">
        <v>-3.6935262680053711</v>
      </c>
      <c r="O2014">
        <v>-2.0912072658538818</v>
      </c>
      <c r="P2014">
        <v>-8.2842044830322266</v>
      </c>
      <c r="Q2014">
        <v>-1.3223702907562256</v>
      </c>
      <c r="R2014">
        <v>23</v>
      </c>
      <c r="S2014">
        <v>4.4785027503967285</v>
      </c>
      <c r="T2014">
        <v>2.1162474155426025</v>
      </c>
      <c r="U2014">
        <v>77.144699096679688</v>
      </c>
      <c r="V2014">
        <v>89.462066650390625</v>
      </c>
      <c r="W2014">
        <v>76.340301513671875</v>
      </c>
    </row>
    <row r="2015" spans="1:23" x14ac:dyDescent="0.25">
      <c r="A2015" t="s">
        <v>85</v>
      </c>
      <c r="B2015" t="s">
        <v>97</v>
      </c>
      <c r="C2015" t="s">
        <v>100</v>
      </c>
      <c r="D2015" t="s">
        <v>89</v>
      </c>
      <c r="E2015" t="s">
        <v>110</v>
      </c>
      <c r="F2015">
        <v>22</v>
      </c>
      <c r="G2015">
        <v>-2.5280008316040039</v>
      </c>
      <c r="H2015">
        <v>1.4088257551193237</v>
      </c>
      <c r="I2015">
        <v>-3.9368267059326172</v>
      </c>
      <c r="J2015">
        <v>1.5572885274887085</v>
      </c>
      <c r="K2015">
        <v>-6.5309467315673828</v>
      </c>
      <c r="L2015">
        <v>-4.9983196258544922</v>
      </c>
      <c r="M2015">
        <v>-3.9368267059326172</v>
      </c>
      <c r="N2015">
        <v>-2.8753337860107422</v>
      </c>
      <c r="O2015">
        <v>-1.3427066802978516</v>
      </c>
      <c r="P2015">
        <v>-7.2663435935974121</v>
      </c>
      <c r="Q2015">
        <v>-0.60730975866317749</v>
      </c>
      <c r="R2015">
        <v>23</v>
      </c>
      <c r="S2015">
        <v>4.0973963737487793</v>
      </c>
      <c r="T2015">
        <v>2.0242025852203369</v>
      </c>
      <c r="U2015">
        <v>77.144699096679688</v>
      </c>
      <c r="V2015">
        <v>89.462066650390625</v>
      </c>
      <c r="W2015">
        <v>74.046127319335938</v>
      </c>
    </row>
    <row r="2016" spans="1:23" x14ac:dyDescent="0.25">
      <c r="A2016" t="s">
        <v>85</v>
      </c>
      <c r="B2016" t="s">
        <v>97</v>
      </c>
      <c r="C2016" t="s">
        <v>100</v>
      </c>
      <c r="D2016" t="s">
        <v>89</v>
      </c>
      <c r="E2016" t="s">
        <v>110</v>
      </c>
      <c r="F2016">
        <v>23</v>
      </c>
      <c r="G2016">
        <v>2.2023682594299316</v>
      </c>
      <c r="H2016">
        <v>1.2476013898849487</v>
      </c>
      <c r="I2016">
        <v>0.95476675033569336</v>
      </c>
      <c r="J2016">
        <v>0.43351820111274719</v>
      </c>
      <c r="K2016">
        <v>-3.4367311000823975</v>
      </c>
      <c r="L2016">
        <v>-0.84219855070114136</v>
      </c>
      <c r="M2016">
        <v>0.95476675033569336</v>
      </c>
      <c r="N2016">
        <v>2.7517321109771729</v>
      </c>
      <c r="O2016">
        <v>5.3462643623352051</v>
      </c>
      <c r="P2016">
        <v>-4.6816596984863281</v>
      </c>
      <c r="Q2016">
        <v>6.5911931991577148</v>
      </c>
      <c r="R2016">
        <v>23</v>
      </c>
      <c r="S2016">
        <v>11.742300033569336</v>
      </c>
      <c r="T2016">
        <v>3.426703929901123</v>
      </c>
      <c r="U2016">
        <v>77.144699096679688</v>
      </c>
      <c r="V2016">
        <v>89.462066650390625</v>
      </c>
      <c r="W2016">
        <v>72.501907348632813</v>
      </c>
    </row>
    <row r="2017" spans="1:23" x14ac:dyDescent="0.25">
      <c r="A2017" t="s">
        <v>85</v>
      </c>
      <c r="B2017" t="s">
        <v>97</v>
      </c>
      <c r="C2017" t="s">
        <v>100</v>
      </c>
      <c r="D2017" t="s">
        <v>89</v>
      </c>
      <c r="E2017" t="s">
        <v>110</v>
      </c>
      <c r="F2017">
        <v>24</v>
      </c>
      <c r="G2017">
        <v>-9.4087162017822266</v>
      </c>
      <c r="H2017">
        <v>1.5623927116394043</v>
      </c>
      <c r="I2017">
        <v>-10.971108436584473</v>
      </c>
      <c r="J2017">
        <v>1.1660579442977905</v>
      </c>
      <c r="K2017">
        <v>-16.087497711181641</v>
      </c>
      <c r="L2017">
        <v>-13.064693450927734</v>
      </c>
      <c r="M2017">
        <v>-10.971108436584473</v>
      </c>
      <c r="N2017">
        <v>-8.8775234222412109</v>
      </c>
      <c r="O2017">
        <v>-5.8547191619873047</v>
      </c>
      <c r="P2017">
        <v>-17.537923812866211</v>
      </c>
      <c r="Q2017">
        <v>-4.4042935371398926</v>
      </c>
      <c r="R2017">
        <v>23</v>
      </c>
      <c r="S2017">
        <v>15.938777923583984</v>
      </c>
      <c r="T2017">
        <v>3.9923398494720459</v>
      </c>
      <c r="U2017">
        <v>77.144699096679688</v>
      </c>
      <c r="V2017">
        <v>89.462066650390625</v>
      </c>
      <c r="W2017">
        <v>71.41314697265625</v>
      </c>
    </row>
    <row r="2018" spans="1:23" x14ac:dyDescent="0.25">
      <c r="A2018" t="s">
        <v>85</v>
      </c>
      <c r="B2018" t="s">
        <v>97</v>
      </c>
      <c r="C2018" t="s">
        <v>100</v>
      </c>
      <c r="D2018" t="s">
        <v>89</v>
      </c>
      <c r="E2018" t="s">
        <v>111</v>
      </c>
      <c r="F2018">
        <v>1</v>
      </c>
      <c r="G2018">
        <v>1.0493890047073364</v>
      </c>
      <c r="H2018">
        <v>1.5508843660354614</v>
      </c>
      <c r="I2018">
        <v>-0.501495361328125</v>
      </c>
      <c r="J2018">
        <v>-0.47789272665977478</v>
      </c>
      <c r="K2018">
        <v>-3.2014257907867432</v>
      </c>
      <c r="L2018">
        <v>-1.6062849760055542</v>
      </c>
      <c r="M2018">
        <v>-0.501495361328125</v>
      </c>
      <c r="N2018">
        <v>0.60329431295394897</v>
      </c>
      <c r="O2018">
        <v>2.1984350681304932</v>
      </c>
      <c r="P2018">
        <v>-3.9668185710906982</v>
      </c>
      <c r="Q2018">
        <v>2.9638278484344482</v>
      </c>
      <c r="R2018">
        <v>23</v>
      </c>
      <c r="S2018">
        <v>4.4384665489196777</v>
      </c>
      <c r="T2018">
        <v>2.106766939163208</v>
      </c>
      <c r="U2018">
        <v>81.201042175292969</v>
      </c>
      <c r="V2018">
        <v>95.287261962890625</v>
      </c>
      <c r="W2018">
        <v>74.170860290527344</v>
      </c>
    </row>
    <row r="2019" spans="1:23" x14ac:dyDescent="0.25">
      <c r="A2019" t="s">
        <v>85</v>
      </c>
      <c r="B2019" t="s">
        <v>97</v>
      </c>
      <c r="C2019" t="s">
        <v>100</v>
      </c>
      <c r="D2019" t="s">
        <v>89</v>
      </c>
      <c r="E2019" t="s">
        <v>111</v>
      </c>
      <c r="F2019">
        <v>2</v>
      </c>
      <c r="G2019">
        <v>2.9712271690368652</v>
      </c>
      <c r="H2019">
        <v>1.3444195985794067</v>
      </c>
      <c r="I2019">
        <v>1.6268075704574585</v>
      </c>
      <c r="J2019">
        <v>0.54752039909362793</v>
      </c>
      <c r="K2019">
        <v>-2.7750215530395508</v>
      </c>
      <c r="L2019">
        <v>-0.17438526451587677</v>
      </c>
      <c r="M2019">
        <v>1.6268075704574585</v>
      </c>
      <c r="N2019">
        <v>3.4280004501342773</v>
      </c>
      <c r="O2019">
        <v>6.0286369323730469</v>
      </c>
      <c r="P2019">
        <v>-4.0228791236877441</v>
      </c>
      <c r="Q2019">
        <v>7.276494026184082</v>
      </c>
      <c r="R2019">
        <v>23</v>
      </c>
      <c r="S2019">
        <v>11.797614097595215</v>
      </c>
      <c r="T2019">
        <v>3.4347655773162842</v>
      </c>
      <c r="U2019">
        <v>81.201042175292969</v>
      </c>
      <c r="V2019">
        <v>95.287261962890625</v>
      </c>
      <c r="W2019">
        <v>71.613288879394531</v>
      </c>
    </row>
    <row r="2020" spans="1:23" x14ac:dyDescent="0.25">
      <c r="A2020" t="s">
        <v>85</v>
      </c>
      <c r="B2020" t="s">
        <v>97</v>
      </c>
      <c r="C2020" t="s">
        <v>100</v>
      </c>
      <c r="D2020" t="s">
        <v>89</v>
      </c>
      <c r="E2020" t="s">
        <v>111</v>
      </c>
      <c r="F2020">
        <v>3</v>
      </c>
      <c r="G2020">
        <v>2.415524959564209</v>
      </c>
      <c r="H2020">
        <v>1.4566687345504761</v>
      </c>
      <c r="I2020">
        <v>0.95885622501373291</v>
      </c>
      <c r="J2020">
        <v>0.39695563912391663</v>
      </c>
      <c r="K2020">
        <v>-1.8343466520309448</v>
      </c>
      <c r="L2020">
        <v>-0.18409974873065948</v>
      </c>
      <c r="M2020">
        <v>0.95885622501373291</v>
      </c>
      <c r="N2020">
        <v>2.1018121242523193</v>
      </c>
      <c r="O2020">
        <v>3.7520592212677002</v>
      </c>
      <c r="P2020">
        <v>-2.62618088722229</v>
      </c>
      <c r="Q2020">
        <v>4.5438933372497559</v>
      </c>
      <c r="R2020">
        <v>23</v>
      </c>
      <c r="S2020">
        <v>4.7504286766052246</v>
      </c>
      <c r="T2020">
        <v>2.1795477867126465</v>
      </c>
      <c r="U2020">
        <v>81.201042175292969</v>
      </c>
      <c r="V2020">
        <v>95.287261962890625</v>
      </c>
      <c r="W2020">
        <v>72.027442932128906</v>
      </c>
    </row>
    <row r="2021" spans="1:23" x14ac:dyDescent="0.25">
      <c r="A2021" t="s">
        <v>85</v>
      </c>
      <c r="B2021" t="s">
        <v>97</v>
      </c>
      <c r="C2021" t="s">
        <v>100</v>
      </c>
      <c r="D2021" t="s">
        <v>89</v>
      </c>
      <c r="E2021" t="s">
        <v>111</v>
      </c>
      <c r="F2021">
        <v>4</v>
      </c>
      <c r="G2021">
        <v>-2.0245203971862793</v>
      </c>
      <c r="H2021">
        <v>1.5198988914489746</v>
      </c>
      <c r="I2021">
        <v>-3.5444192886352539</v>
      </c>
      <c r="J2021">
        <v>1.7507451772689819</v>
      </c>
      <c r="K2021">
        <v>-7.4408721923828125</v>
      </c>
      <c r="L2021">
        <v>-5.1388163566589355</v>
      </c>
      <c r="M2021">
        <v>-3.5444192886352539</v>
      </c>
      <c r="N2021">
        <v>-1.9500223398208618</v>
      </c>
      <c r="O2021">
        <v>0.35203364491462708</v>
      </c>
      <c r="P2021">
        <v>-8.5454626083374023</v>
      </c>
      <c r="Q2021">
        <v>1.456623911857605</v>
      </c>
      <c r="R2021">
        <v>23</v>
      </c>
      <c r="S2021">
        <v>9.2441434860229492</v>
      </c>
      <c r="T2021">
        <v>3.0404183864593506</v>
      </c>
      <c r="U2021">
        <v>81.201042175292969</v>
      </c>
      <c r="V2021">
        <v>95.287261962890625</v>
      </c>
      <c r="W2021">
        <v>70.867904663085938</v>
      </c>
    </row>
    <row r="2022" spans="1:23" x14ac:dyDescent="0.25">
      <c r="A2022" t="s">
        <v>85</v>
      </c>
      <c r="B2022" t="s">
        <v>97</v>
      </c>
      <c r="C2022" t="s">
        <v>100</v>
      </c>
      <c r="D2022" t="s">
        <v>89</v>
      </c>
      <c r="E2022" t="s">
        <v>111</v>
      </c>
      <c r="F2022">
        <v>5</v>
      </c>
      <c r="G2022">
        <v>1.9364062547683716</v>
      </c>
      <c r="H2022">
        <v>1.5093042850494385</v>
      </c>
      <c r="I2022">
        <v>0.42710199952125549</v>
      </c>
      <c r="J2022">
        <v>0.22056424617767334</v>
      </c>
      <c r="K2022">
        <v>-2.8342065811157227</v>
      </c>
      <c r="L2022">
        <v>-0.90739905834197998</v>
      </c>
      <c r="M2022">
        <v>0.42710199952125549</v>
      </c>
      <c r="N2022">
        <v>1.7616031169891357</v>
      </c>
      <c r="O2022">
        <v>3.688410758972168</v>
      </c>
      <c r="P2022">
        <v>-3.7587423324584961</v>
      </c>
      <c r="Q2022">
        <v>4.6129465103149414</v>
      </c>
      <c r="R2022">
        <v>23</v>
      </c>
      <c r="S2022">
        <v>6.476071834564209</v>
      </c>
      <c r="T2022">
        <v>2.5448126792907715</v>
      </c>
      <c r="U2022">
        <v>81.201042175292969</v>
      </c>
      <c r="V2022">
        <v>95.287261962890625</v>
      </c>
      <c r="W2022">
        <v>68.754920959472656</v>
      </c>
    </row>
    <row r="2023" spans="1:23" x14ac:dyDescent="0.25">
      <c r="A2023" t="s">
        <v>85</v>
      </c>
      <c r="B2023" t="s">
        <v>97</v>
      </c>
      <c r="C2023" t="s">
        <v>100</v>
      </c>
      <c r="D2023" t="s">
        <v>89</v>
      </c>
      <c r="E2023" t="s">
        <v>111</v>
      </c>
      <c r="F2023">
        <v>6</v>
      </c>
      <c r="G2023">
        <v>3.6375579833984375</v>
      </c>
      <c r="H2023">
        <v>1.6927365064620972</v>
      </c>
      <c r="I2023">
        <v>1.9448214769363403</v>
      </c>
      <c r="J2023">
        <v>0.53465032577514648</v>
      </c>
      <c r="K2023">
        <v>-1.8004746437072754</v>
      </c>
      <c r="L2023">
        <v>0.41227665543556213</v>
      </c>
      <c r="M2023">
        <v>1.9448214769363403</v>
      </c>
      <c r="N2023">
        <v>3.4773662090301514</v>
      </c>
      <c r="O2023">
        <v>5.6901178359985352</v>
      </c>
      <c r="P2023">
        <v>-2.8622140884399414</v>
      </c>
      <c r="Q2023">
        <v>6.751856803894043</v>
      </c>
      <c r="R2023">
        <v>23</v>
      </c>
      <c r="S2023">
        <v>8.5408315658569336</v>
      </c>
      <c r="T2023">
        <v>2.9224700927734375</v>
      </c>
      <c r="U2023">
        <v>81.201042175292969</v>
      </c>
      <c r="V2023">
        <v>95.287261962890625</v>
      </c>
      <c r="W2023">
        <v>67.795982360839844</v>
      </c>
    </row>
    <row r="2024" spans="1:23" x14ac:dyDescent="0.25">
      <c r="A2024" t="s">
        <v>85</v>
      </c>
      <c r="B2024" t="s">
        <v>97</v>
      </c>
      <c r="C2024" t="s">
        <v>100</v>
      </c>
      <c r="D2024" t="s">
        <v>89</v>
      </c>
      <c r="E2024" t="s">
        <v>111</v>
      </c>
      <c r="F2024">
        <v>7</v>
      </c>
      <c r="G2024">
        <v>10.261683464050293</v>
      </c>
      <c r="H2024">
        <v>1.8467987775802612</v>
      </c>
      <c r="I2024">
        <v>8.4148845672607422</v>
      </c>
      <c r="J2024">
        <v>0.820029616355896</v>
      </c>
      <c r="K2024">
        <v>4.6252689361572266</v>
      </c>
      <c r="L2024">
        <v>6.8642044067382813</v>
      </c>
      <c r="M2024">
        <v>8.4148845672607422</v>
      </c>
      <c r="N2024">
        <v>9.9655647277832031</v>
      </c>
      <c r="O2024">
        <v>12.204500198364258</v>
      </c>
      <c r="P2024">
        <v>3.5509657859802246</v>
      </c>
      <c r="Q2024">
        <v>13.278803825378418</v>
      </c>
      <c r="R2024">
        <v>23</v>
      </c>
      <c r="S2024">
        <v>8.7441606521606445</v>
      </c>
      <c r="T2024">
        <v>2.9570527076721191</v>
      </c>
      <c r="U2024">
        <v>81.201042175292969</v>
      </c>
      <c r="V2024">
        <v>95.287261962890625</v>
      </c>
      <c r="W2024">
        <v>67.505111694335937</v>
      </c>
    </row>
    <row r="2025" spans="1:23" x14ac:dyDescent="0.25">
      <c r="A2025" t="s">
        <v>85</v>
      </c>
      <c r="B2025" t="s">
        <v>97</v>
      </c>
      <c r="C2025" t="s">
        <v>100</v>
      </c>
      <c r="D2025" t="s">
        <v>89</v>
      </c>
      <c r="E2025" t="s">
        <v>111</v>
      </c>
      <c r="F2025">
        <v>8</v>
      </c>
      <c r="G2025">
        <v>3.7255051136016846</v>
      </c>
      <c r="H2025">
        <v>0.7720649242401123</v>
      </c>
      <c r="I2025">
        <v>2.9534401893615723</v>
      </c>
      <c r="J2025">
        <v>0.79276233911514282</v>
      </c>
      <c r="K2025">
        <v>-3.5362594127655029</v>
      </c>
      <c r="L2025">
        <v>0.29790768027305603</v>
      </c>
      <c r="M2025">
        <v>2.9534401893615723</v>
      </c>
      <c r="N2025">
        <v>5.6089725494384766</v>
      </c>
      <c r="O2025">
        <v>9.4431400299072266</v>
      </c>
      <c r="P2025">
        <v>-5.3759989738464355</v>
      </c>
      <c r="Q2025">
        <v>11.282879829406738</v>
      </c>
      <c r="R2025">
        <v>23</v>
      </c>
      <c r="S2025">
        <v>25.643482208251953</v>
      </c>
      <c r="T2025">
        <v>5.0639395713806152</v>
      </c>
      <c r="U2025">
        <v>81.201042175292969</v>
      </c>
      <c r="V2025">
        <v>95.287261962890625</v>
      </c>
      <c r="W2025">
        <v>70.704498291015625</v>
      </c>
    </row>
    <row r="2026" spans="1:23" x14ac:dyDescent="0.25">
      <c r="A2026" t="s">
        <v>85</v>
      </c>
      <c r="B2026" t="s">
        <v>97</v>
      </c>
      <c r="C2026" t="s">
        <v>100</v>
      </c>
      <c r="D2026" t="s">
        <v>89</v>
      </c>
      <c r="E2026" t="s">
        <v>111</v>
      </c>
      <c r="F2026">
        <v>9</v>
      </c>
      <c r="G2026">
        <v>1.4553588628768921</v>
      </c>
      <c r="H2026">
        <v>0.81331139802932739</v>
      </c>
      <c r="I2026">
        <v>0.64204740524291992</v>
      </c>
      <c r="J2026">
        <v>0.4411608874797821</v>
      </c>
      <c r="K2026">
        <v>-3.8229045867919922</v>
      </c>
      <c r="L2026">
        <v>-1.1849746704101563</v>
      </c>
      <c r="M2026">
        <v>0.64204740524291992</v>
      </c>
      <c r="N2026">
        <v>2.4690694808959961</v>
      </c>
      <c r="O2026">
        <v>5.106999397277832</v>
      </c>
      <c r="P2026">
        <v>-5.0886564254760742</v>
      </c>
      <c r="Q2026">
        <v>6.3727512359619141</v>
      </c>
      <c r="R2026">
        <v>23</v>
      </c>
      <c r="S2026">
        <v>12.138399124145508</v>
      </c>
      <c r="T2026">
        <v>3.484020471572876</v>
      </c>
      <c r="U2026">
        <v>81.201042175292969</v>
      </c>
      <c r="V2026">
        <v>95.287261962890625</v>
      </c>
      <c r="W2026">
        <v>74.852577209472656</v>
      </c>
    </row>
    <row r="2027" spans="1:23" x14ac:dyDescent="0.25">
      <c r="A2027" t="s">
        <v>85</v>
      </c>
      <c r="B2027" t="s">
        <v>97</v>
      </c>
      <c r="C2027" t="s">
        <v>100</v>
      </c>
      <c r="D2027" t="s">
        <v>89</v>
      </c>
      <c r="E2027" t="s">
        <v>111</v>
      </c>
      <c r="F2027">
        <v>10</v>
      </c>
      <c r="G2027">
        <v>-0.86154854297637939</v>
      </c>
      <c r="H2027">
        <v>0.92411667108535767</v>
      </c>
      <c r="I2027">
        <v>-1.7856651544570923</v>
      </c>
      <c r="J2027">
        <v>2.0726227760314941</v>
      </c>
      <c r="K2027">
        <v>-6.027620792388916</v>
      </c>
      <c r="L2027">
        <v>-3.5214390754699707</v>
      </c>
      <c r="M2027">
        <v>-1.7856651544570923</v>
      </c>
      <c r="N2027">
        <v>-4.9891237169504166E-2</v>
      </c>
      <c r="O2027">
        <v>2.4562907218933105</v>
      </c>
      <c r="P2027">
        <v>-7.230156421661377</v>
      </c>
      <c r="Q2027">
        <v>3.6588261127471924</v>
      </c>
      <c r="R2027">
        <v>23</v>
      </c>
      <c r="S2027">
        <v>10.956203460693359</v>
      </c>
      <c r="T2027">
        <v>3.3100156784057617</v>
      </c>
      <c r="U2027">
        <v>81.201042175292969</v>
      </c>
      <c r="V2027">
        <v>95.287261962890625</v>
      </c>
      <c r="W2027">
        <v>79.827102661132813</v>
      </c>
    </row>
    <row r="2028" spans="1:23" x14ac:dyDescent="0.25">
      <c r="A2028" t="s">
        <v>85</v>
      </c>
      <c r="B2028" t="s">
        <v>97</v>
      </c>
      <c r="C2028" t="s">
        <v>100</v>
      </c>
      <c r="D2028" t="s">
        <v>89</v>
      </c>
      <c r="E2028" t="s">
        <v>111</v>
      </c>
      <c r="F2028">
        <v>11</v>
      </c>
      <c r="G2028">
        <v>-4.4907441139221191</v>
      </c>
      <c r="H2028">
        <v>0.97400933504104614</v>
      </c>
      <c r="I2028">
        <v>-5.4647536277770996</v>
      </c>
      <c r="J2028">
        <v>1.2168927192687988</v>
      </c>
      <c r="K2028">
        <v>-9.2672252655029297</v>
      </c>
      <c r="L2028">
        <v>-7.0206942558288574</v>
      </c>
      <c r="M2028">
        <v>-5.4647536277770996</v>
      </c>
      <c r="N2028">
        <v>-3.9088129997253418</v>
      </c>
      <c r="O2028">
        <v>-1.6622816324234009</v>
      </c>
      <c r="P2028">
        <v>-10.345173835754395</v>
      </c>
      <c r="Q2028">
        <v>-0.58433365821838379</v>
      </c>
      <c r="R2028">
        <v>23</v>
      </c>
      <c r="S2028">
        <v>8.8035917282104492</v>
      </c>
      <c r="T2028">
        <v>2.9670846462249756</v>
      </c>
      <c r="U2028">
        <v>81.201042175292969</v>
      </c>
      <c r="V2028">
        <v>95.287261962890625</v>
      </c>
      <c r="W2028">
        <v>84.719833374023438</v>
      </c>
    </row>
    <row r="2029" spans="1:23" x14ac:dyDescent="0.25">
      <c r="A2029" t="s">
        <v>85</v>
      </c>
      <c r="B2029" t="s">
        <v>97</v>
      </c>
      <c r="C2029" t="s">
        <v>100</v>
      </c>
      <c r="D2029" t="s">
        <v>89</v>
      </c>
      <c r="E2029" t="s">
        <v>111</v>
      </c>
      <c r="F2029">
        <v>12</v>
      </c>
      <c r="G2029">
        <v>-1.9457330703735352</v>
      </c>
      <c r="H2029">
        <v>1.0039719343185425</v>
      </c>
      <c r="I2029">
        <v>-2.9497051239013672</v>
      </c>
      <c r="J2029">
        <v>1.5159865617752075</v>
      </c>
      <c r="K2029">
        <v>-6.5564489364624023</v>
      </c>
      <c r="L2029">
        <v>-4.4255557060241699</v>
      </c>
      <c r="M2029">
        <v>-2.9497051239013672</v>
      </c>
      <c r="N2029">
        <v>-1.4738547801971436</v>
      </c>
      <c r="O2029">
        <v>0.65703886747360229</v>
      </c>
      <c r="P2029">
        <v>-7.5789108276367187</v>
      </c>
      <c r="Q2029">
        <v>1.6795006990432739</v>
      </c>
      <c r="R2029">
        <v>23</v>
      </c>
      <c r="S2029">
        <v>7.9206070899963379</v>
      </c>
      <c r="T2029">
        <v>2.8143572807312012</v>
      </c>
      <c r="U2029">
        <v>81.201042175292969</v>
      </c>
      <c r="V2029">
        <v>95.287261962890625</v>
      </c>
      <c r="W2029">
        <v>87.823875427246094</v>
      </c>
    </row>
    <row r="2030" spans="1:23" x14ac:dyDescent="0.25">
      <c r="A2030" t="s">
        <v>85</v>
      </c>
      <c r="B2030" t="s">
        <v>97</v>
      </c>
      <c r="C2030" t="s">
        <v>100</v>
      </c>
      <c r="D2030" t="s">
        <v>89</v>
      </c>
      <c r="E2030" t="s">
        <v>111</v>
      </c>
      <c r="F2030">
        <v>13</v>
      </c>
      <c r="G2030">
        <v>3.7842159271240234</v>
      </c>
      <c r="H2030">
        <v>1.0693042278289795</v>
      </c>
      <c r="I2030">
        <v>2.7149116992950439</v>
      </c>
      <c r="J2030">
        <v>0.71743041276931763</v>
      </c>
      <c r="K2030">
        <v>-1.9016174077987671</v>
      </c>
      <c r="L2030">
        <v>0.82586538791656494</v>
      </c>
      <c r="M2030">
        <v>2.7149116992950439</v>
      </c>
      <c r="N2030">
        <v>4.6039581298828125</v>
      </c>
      <c r="O2030">
        <v>7.3314409255981445</v>
      </c>
      <c r="P2030">
        <v>-3.2103393077850342</v>
      </c>
      <c r="Q2030">
        <v>8.640162467956543</v>
      </c>
      <c r="R2030">
        <v>23</v>
      </c>
      <c r="S2030">
        <v>12.976542472839355</v>
      </c>
      <c r="T2030">
        <v>3.6022968292236328</v>
      </c>
      <c r="U2030">
        <v>81.201042175292969</v>
      </c>
      <c r="V2030">
        <v>95.287261962890625</v>
      </c>
      <c r="W2030">
        <v>90.610321044921875</v>
      </c>
    </row>
    <row r="2031" spans="1:23" x14ac:dyDescent="0.25">
      <c r="A2031" t="s">
        <v>85</v>
      </c>
      <c r="B2031" t="s">
        <v>97</v>
      </c>
      <c r="C2031" t="s">
        <v>100</v>
      </c>
      <c r="D2031" t="s">
        <v>89</v>
      </c>
      <c r="E2031" t="s">
        <v>111</v>
      </c>
      <c r="F2031">
        <v>14</v>
      </c>
      <c r="G2031">
        <v>5.0449709892272949</v>
      </c>
      <c r="H2031">
        <v>1.1061359643936157</v>
      </c>
      <c r="I2031">
        <v>3.9388351440429687</v>
      </c>
      <c r="J2031">
        <v>0.78074485063552856</v>
      </c>
      <c r="K2031">
        <v>-1.0123499631881714</v>
      </c>
      <c r="L2031">
        <v>1.9128503799438477</v>
      </c>
      <c r="M2031">
        <v>3.9388351440429687</v>
      </c>
      <c r="N2031">
        <v>5.9648199081420898</v>
      </c>
      <c r="O2031">
        <v>8.8900203704833984</v>
      </c>
      <c r="P2031">
        <v>-2.4159421920776367</v>
      </c>
      <c r="Q2031">
        <v>10.293612480163574</v>
      </c>
      <c r="R2031">
        <v>23</v>
      </c>
      <c r="S2031">
        <v>14.926094055175781</v>
      </c>
      <c r="T2031">
        <v>3.8634302616119385</v>
      </c>
      <c r="U2031">
        <v>81.201042175292969</v>
      </c>
      <c r="V2031">
        <v>95.287261962890625</v>
      </c>
      <c r="W2031">
        <v>92.223220825195313</v>
      </c>
    </row>
    <row r="2032" spans="1:23" x14ac:dyDescent="0.25">
      <c r="A2032" t="s">
        <v>85</v>
      </c>
      <c r="B2032" t="s">
        <v>97</v>
      </c>
      <c r="C2032" t="s">
        <v>100</v>
      </c>
      <c r="D2032" t="s">
        <v>89</v>
      </c>
      <c r="E2032" t="s">
        <v>111</v>
      </c>
      <c r="F2032">
        <v>15</v>
      </c>
      <c r="G2032">
        <v>2.5332322120666504</v>
      </c>
      <c r="H2032">
        <v>1.2234717607498169</v>
      </c>
      <c r="I2032">
        <v>1.3097604513168335</v>
      </c>
      <c r="J2032">
        <v>0.51703137159347534</v>
      </c>
      <c r="K2032">
        <v>-3.1168718338012695</v>
      </c>
      <c r="L2032">
        <v>-0.50158154964447021</v>
      </c>
      <c r="M2032">
        <v>1.3097604513168335</v>
      </c>
      <c r="N2032">
        <v>3.1211025714874268</v>
      </c>
      <c r="O2032">
        <v>5.7363924980163574</v>
      </c>
      <c r="P2032">
        <v>-4.371760368347168</v>
      </c>
      <c r="Q2032">
        <v>6.9912815093994141</v>
      </c>
      <c r="R2032">
        <v>23</v>
      </c>
      <c r="S2032">
        <v>11.930940628051758</v>
      </c>
      <c r="T2032">
        <v>3.4541194438934326</v>
      </c>
      <c r="U2032">
        <v>81.201042175292969</v>
      </c>
      <c r="V2032">
        <v>95.287261962890625</v>
      </c>
      <c r="W2032">
        <v>93.285003662109375</v>
      </c>
    </row>
    <row r="2033" spans="1:23" x14ac:dyDescent="0.25">
      <c r="A2033" t="s">
        <v>85</v>
      </c>
      <c r="B2033" t="s">
        <v>97</v>
      </c>
      <c r="C2033" t="s">
        <v>100</v>
      </c>
      <c r="D2033" t="s">
        <v>89</v>
      </c>
      <c r="E2033" t="s">
        <v>111</v>
      </c>
      <c r="F2033">
        <v>16</v>
      </c>
      <c r="G2033">
        <v>-3.3810901641845703</v>
      </c>
      <c r="H2033">
        <v>0.9505157470703125</v>
      </c>
      <c r="I2033">
        <v>-4.3316059112548828</v>
      </c>
      <c r="J2033">
        <v>1.2811269760131836</v>
      </c>
      <c r="K2033">
        <v>-7.3814659118652344</v>
      </c>
      <c r="L2033">
        <v>-5.5795841217041016</v>
      </c>
      <c r="M2033">
        <v>-4.3316059112548828</v>
      </c>
      <c r="N2033">
        <v>-3.0836279392242432</v>
      </c>
      <c r="O2033">
        <v>-1.2817459106445312</v>
      </c>
      <c r="P2033">
        <v>-8.246058464050293</v>
      </c>
      <c r="Q2033">
        <v>-0.41715291142463684</v>
      </c>
      <c r="R2033">
        <v>23</v>
      </c>
      <c r="S2033">
        <v>5.6635360717773437</v>
      </c>
      <c r="T2033">
        <v>2.3798184394836426</v>
      </c>
      <c r="U2033">
        <v>81.201042175292969</v>
      </c>
      <c r="V2033">
        <v>95.287261962890625</v>
      </c>
      <c r="W2033">
        <v>94.364837646484375</v>
      </c>
    </row>
    <row r="2034" spans="1:23" x14ac:dyDescent="0.25">
      <c r="A2034" t="s">
        <v>85</v>
      </c>
      <c r="B2034" t="s">
        <v>97</v>
      </c>
      <c r="C2034" t="s">
        <v>100</v>
      </c>
      <c r="D2034" t="s">
        <v>89</v>
      </c>
      <c r="E2034" t="s">
        <v>111</v>
      </c>
      <c r="F2034">
        <v>17</v>
      </c>
      <c r="G2034">
        <v>-1.0127853155136108</v>
      </c>
      <c r="H2034">
        <v>0.95144188404083252</v>
      </c>
      <c r="I2034">
        <v>-1.9642270803451538</v>
      </c>
      <c r="J2034">
        <v>1.939430832862854</v>
      </c>
      <c r="K2034">
        <v>-4.691190242767334</v>
      </c>
      <c r="L2034">
        <v>-3.080078125</v>
      </c>
      <c r="M2034">
        <v>-1.9642270803451538</v>
      </c>
      <c r="N2034">
        <v>-0.84837591648101807</v>
      </c>
      <c r="O2034">
        <v>0.76273596286773682</v>
      </c>
      <c r="P2034">
        <v>-5.4642462730407715</v>
      </c>
      <c r="Q2034">
        <v>1.5357921123504639</v>
      </c>
      <c r="R2034">
        <v>23</v>
      </c>
      <c r="S2034">
        <v>4.5277900695800781</v>
      </c>
      <c r="T2034">
        <v>2.1278605461120605</v>
      </c>
      <c r="U2034">
        <v>81.201042175292969</v>
      </c>
      <c r="V2034">
        <v>95.287261962890625</v>
      </c>
      <c r="W2034">
        <v>94.189201354980469</v>
      </c>
    </row>
    <row r="2035" spans="1:23" x14ac:dyDescent="0.25">
      <c r="A2035" t="s">
        <v>85</v>
      </c>
      <c r="B2035" t="s">
        <v>97</v>
      </c>
      <c r="C2035" t="s">
        <v>100</v>
      </c>
      <c r="D2035" t="s">
        <v>89</v>
      </c>
      <c r="E2035" t="s">
        <v>111</v>
      </c>
      <c r="F2035">
        <v>18</v>
      </c>
      <c r="G2035">
        <v>-3.6514568328857422</v>
      </c>
      <c r="H2035">
        <v>0.92201036214828491</v>
      </c>
      <c r="I2035">
        <v>-4.5734672546386719</v>
      </c>
      <c r="J2035">
        <v>1.252504825592041</v>
      </c>
      <c r="K2035">
        <v>-7.3857126235961914</v>
      </c>
      <c r="L2035">
        <v>-5.7242155075073242</v>
      </c>
      <c r="M2035">
        <v>-4.5734672546386719</v>
      </c>
      <c r="N2035">
        <v>-3.4227192401885986</v>
      </c>
      <c r="O2035">
        <v>-1.7612218856811523</v>
      </c>
      <c r="P2035">
        <v>-8.1829452514648438</v>
      </c>
      <c r="Q2035">
        <v>-0.96398937702178955</v>
      </c>
      <c r="R2035">
        <v>23</v>
      </c>
      <c r="S2035">
        <v>4.8154206275939941</v>
      </c>
      <c r="T2035">
        <v>2.1944067478179932</v>
      </c>
      <c r="U2035">
        <v>81.201042175292969</v>
      </c>
      <c r="V2035">
        <v>95.287261962890625</v>
      </c>
      <c r="W2035">
        <v>93.706451416015625</v>
      </c>
    </row>
    <row r="2036" spans="1:23" x14ac:dyDescent="0.25">
      <c r="A2036" t="s">
        <v>85</v>
      </c>
      <c r="B2036" t="s">
        <v>97</v>
      </c>
      <c r="C2036" t="s">
        <v>100</v>
      </c>
      <c r="D2036" t="s">
        <v>89</v>
      </c>
      <c r="E2036" t="s">
        <v>111</v>
      </c>
      <c r="F2036">
        <v>19</v>
      </c>
      <c r="G2036">
        <v>-0.32743456959724426</v>
      </c>
      <c r="H2036">
        <v>0.93956118822097778</v>
      </c>
      <c r="I2036">
        <v>-1.2669956684112549</v>
      </c>
      <c r="J2036">
        <v>3.869462251663208</v>
      </c>
      <c r="K2036">
        <v>-5.9355459213256836</v>
      </c>
      <c r="L2036">
        <v>-3.1773285865783691</v>
      </c>
      <c r="M2036">
        <v>-1.2669956684112549</v>
      </c>
      <c r="N2036">
        <v>0.64333730936050415</v>
      </c>
      <c r="O2036">
        <v>3.4015548229217529</v>
      </c>
      <c r="P2036">
        <v>-7.2590150833129883</v>
      </c>
      <c r="Q2036">
        <v>4.7250237464904785</v>
      </c>
      <c r="R2036">
        <v>23</v>
      </c>
      <c r="S2036">
        <v>13.270642280578613</v>
      </c>
      <c r="T2036">
        <v>3.6428892612457275</v>
      </c>
      <c r="U2036">
        <v>81.201042175292969</v>
      </c>
      <c r="V2036">
        <v>95.287261962890625</v>
      </c>
      <c r="W2036">
        <v>91.638221740722656</v>
      </c>
    </row>
    <row r="2037" spans="1:23" x14ac:dyDescent="0.25">
      <c r="A2037" t="s">
        <v>85</v>
      </c>
      <c r="B2037" t="s">
        <v>97</v>
      </c>
      <c r="C2037" t="s">
        <v>100</v>
      </c>
      <c r="D2037" t="s">
        <v>89</v>
      </c>
      <c r="E2037" t="s">
        <v>111</v>
      </c>
      <c r="F2037">
        <v>20</v>
      </c>
      <c r="G2037">
        <v>1.2961908578872681</v>
      </c>
      <c r="H2037">
        <v>1.6479700803756714</v>
      </c>
      <c r="I2037">
        <v>-0.35177925229072571</v>
      </c>
      <c r="J2037">
        <v>-0.27139464020729065</v>
      </c>
      <c r="K2037">
        <v>-6.1353440284729004</v>
      </c>
      <c r="L2037">
        <v>-2.7183670997619629</v>
      </c>
      <c r="M2037">
        <v>-0.35177925229072571</v>
      </c>
      <c r="N2037">
        <v>2.0148084163665771</v>
      </c>
      <c r="O2037">
        <v>5.4317855834960938</v>
      </c>
      <c r="P2037">
        <v>-7.7749042510986328</v>
      </c>
      <c r="Q2037">
        <v>7.0713458061218262</v>
      </c>
      <c r="R2037">
        <v>23</v>
      </c>
      <c r="S2037">
        <v>20.366621017456055</v>
      </c>
      <c r="T2037">
        <v>4.512939453125</v>
      </c>
      <c r="U2037">
        <v>81.201042175292969</v>
      </c>
      <c r="V2037">
        <v>95.287261962890625</v>
      </c>
      <c r="W2037">
        <v>87.790641784667969</v>
      </c>
    </row>
    <row r="2038" spans="1:23" x14ac:dyDescent="0.25">
      <c r="A2038" t="s">
        <v>85</v>
      </c>
      <c r="B2038" t="s">
        <v>97</v>
      </c>
      <c r="C2038" t="s">
        <v>100</v>
      </c>
      <c r="D2038" t="s">
        <v>89</v>
      </c>
      <c r="E2038" t="s">
        <v>111</v>
      </c>
      <c r="F2038">
        <v>21</v>
      </c>
      <c r="G2038">
        <v>5.782137393951416</v>
      </c>
      <c r="H2038">
        <v>1.4540356397628784</v>
      </c>
      <c r="I2038">
        <v>4.328101634979248</v>
      </c>
      <c r="J2038">
        <v>0.74852973222732544</v>
      </c>
      <c r="K2038">
        <v>-1.34391188621521</v>
      </c>
      <c r="L2038">
        <v>2.0071597099304199</v>
      </c>
      <c r="M2038">
        <v>4.328101634979248</v>
      </c>
      <c r="N2038">
        <v>6.6490435600280762</v>
      </c>
      <c r="O2038">
        <v>10.000115394592285</v>
      </c>
      <c r="P2038">
        <v>-2.9518489837646484</v>
      </c>
      <c r="Q2038">
        <v>11.608052253723145</v>
      </c>
      <c r="R2038">
        <v>23</v>
      </c>
      <c r="S2038">
        <v>19.588550567626953</v>
      </c>
      <c r="T2038">
        <v>4.4258956909179687</v>
      </c>
      <c r="U2038">
        <v>81.201042175292969</v>
      </c>
      <c r="V2038">
        <v>95.287261962890625</v>
      </c>
      <c r="W2038">
        <v>84.431449890136719</v>
      </c>
    </row>
    <row r="2039" spans="1:23" x14ac:dyDescent="0.25">
      <c r="A2039" t="s">
        <v>85</v>
      </c>
      <c r="B2039" t="s">
        <v>97</v>
      </c>
      <c r="C2039" t="s">
        <v>100</v>
      </c>
      <c r="D2039" t="s">
        <v>89</v>
      </c>
      <c r="E2039" t="s">
        <v>111</v>
      </c>
      <c r="F2039">
        <v>22</v>
      </c>
      <c r="G2039">
        <v>5.5133137702941895</v>
      </c>
      <c r="H2039">
        <v>1.4189246892929077</v>
      </c>
      <c r="I2039">
        <v>4.0943889617919922</v>
      </c>
      <c r="J2039">
        <v>0.74263668060302734</v>
      </c>
      <c r="K2039">
        <v>-2.1165032386779785</v>
      </c>
      <c r="L2039">
        <v>1.552942156791687</v>
      </c>
      <c r="M2039">
        <v>4.0943889617919922</v>
      </c>
      <c r="N2039">
        <v>6.6358356475830078</v>
      </c>
      <c r="O2039">
        <v>10.305281639099121</v>
      </c>
      <c r="P2039">
        <v>-3.8772048950195313</v>
      </c>
      <c r="Q2039">
        <v>12.065982818603516</v>
      </c>
      <c r="R2039">
        <v>23</v>
      </c>
      <c r="S2039">
        <v>23.487445831298828</v>
      </c>
      <c r="T2039">
        <v>4.8463850021362305</v>
      </c>
      <c r="U2039">
        <v>81.201042175292969</v>
      </c>
      <c r="V2039">
        <v>95.287261962890625</v>
      </c>
      <c r="W2039">
        <v>81.970497131347656</v>
      </c>
    </row>
    <row r="2040" spans="1:23" x14ac:dyDescent="0.25">
      <c r="A2040" t="s">
        <v>85</v>
      </c>
      <c r="B2040" t="s">
        <v>97</v>
      </c>
      <c r="C2040" t="s">
        <v>100</v>
      </c>
      <c r="D2040" t="s">
        <v>89</v>
      </c>
      <c r="E2040" t="s">
        <v>111</v>
      </c>
      <c r="F2040">
        <v>23</v>
      </c>
      <c r="G2040">
        <v>0.55204463005065918</v>
      </c>
      <c r="H2040">
        <v>1.4867368936538696</v>
      </c>
      <c r="I2040">
        <v>-0.93469220399856567</v>
      </c>
      <c r="J2040">
        <v>-1.6931461095809937</v>
      </c>
      <c r="K2040">
        <v>-5.5768914222717285</v>
      </c>
      <c r="L2040">
        <v>-2.834242582321167</v>
      </c>
      <c r="M2040">
        <v>-0.93469220399856567</v>
      </c>
      <c r="N2040">
        <v>0.96485811471939087</v>
      </c>
      <c r="O2040">
        <v>3.7075071334838867</v>
      </c>
      <c r="P2040">
        <v>-6.892890453338623</v>
      </c>
      <c r="Q2040">
        <v>5.0235061645507812</v>
      </c>
      <c r="R2040">
        <v>23</v>
      </c>
      <c r="S2040">
        <v>13.121254920959473</v>
      </c>
      <c r="T2040">
        <v>3.6223273277282715</v>
      </c>
      <c r="U2040">
        <v>81.201042175292969</v>
      </c>
      <c r="V2040">
        <v>95.287261962890625</v>
      </c>
      <c r="W2040">
        <v>79.176116943359375</v>
      </c>
    </row>
    <row r="2041" spans="1:23" x14ac:dyDescent="0.25">
      <c r="A2041" t="s">
        <v>85</v>
      </c>
      <c r="B2041" t="s">
        <v>97</v>
      </c>
      <c r="C2041" t="s">
        <v>100</v>
      </c>
      <c r="D2041" t="s">
        <v>89</v>
      </c>
      <c r="E2041" t="s">
        <v>111</v>
      </c>
      <c r="F2041">
        <v>24</v>
      </c>
      <c r="G2041">
        <v>-0.91291236877441406</v>
      </c>
      <c r="H2041">
        <v>1.4325915575027466</v>
      </c>
      <c r="I2041">
        <v>-2.3455040454864502</v>
      </c>
      <c r="J2041">
        <v>2.5692543983459473</v>
      </c>
      <c r="K2041">
        <v>-6.9727482795715332</v>
      </c>
      <c r="L2041">
        <v>-4.2389349937438965</v>
      </c>
      <c r="M2041">
        <v>-2.3455040454864502</v>
      </c>
      <c r="N2041">
        <v>-0.45207318663597107</v>
      </c>
      <c r="O2041">
        <v>2.2817401885986328</v>
      </c>
      <c r="P2041">
        <v>-8.2845077514648437</v>
      </c>
      <c r="Q2041">
        <v>3.5934996604919434</v>
      </c>
      <c r="R2041">
        <v>23</v>
      </c>
      <c r="S2041">
        <v>13.036850929260254</v>
      </c>
      <c r="T2041">
        <v>3.6106579303741455</v>
      </c>
      <c r="U2041">
        <v>81.201042175292969</v>
      </c>
      <c r="V2041">
        <v>95.287261962890625</v>
      </c>
      <c r="W2041">
        <v>77.368049621582031</v>
      </c>
    </row>
    <row r="2042" spans="1:23" x14ac:dyDescent="0.25">
      <c r="A2042" t="s">
        <v>85</v>
      </c>
      <c r="B2042" t="s">
        <v>97</v>
      </c>
      <c r="C2042" t="s">
        <v>100</v>
      </c>
      <c r="D2042" t="s">
        <v>89</v>
      </c>
      <c r="E2042" t="s">
        <v>112</v>
      </c>
      <c r="F2042">
        <v>1</v>
      </c>
      <c r="G2042">
        <v>-5.3114161491394043</v>
      </c>
      <c r="H2042">
        <v>1.6602128744125366</v>
      </c>
      <c r="I2042">
        <v>-6.9716291427612305</v>
      </c>
      <c r="J2042">
        <v>1.3125745058059692</v>
      </c>
      <c r="K2042">
        <v>-14.196443557739258</v>
      </c>
      <c r="L2042">
        <v>-9.9279651641845703</v>
      </c>
      <c r="M2042">
        <v>-6.9716291427612305</v>
      </c>
      <c r="N2042">
        <v>-4.0152935981750488</v>
      </c>
      <c r="O2042">
        <v>0.25318539142608643</v>
      </c>
      <c r="P2042">
        <v>-16.244577407836914</v>
      </c>
      <c r="Q2042">
        <v>2.3013198375701904</v>
      </c>
      <c r="R2042">
        <v>31</v>
      </c>
      <c r="S2042">
        <v>31.782001495361328</v>
      </c>
      <c r="T2042">
        <v>5.6375527381896973</v>
      </c>
      <c r="U2042">
        <v>76.825836181640625</v>
      </c>
      <c r="V2042">
        <v>86.745452880859375</v>
      </c>
      <c r="W2042">
        <v>76.527427673339844</v>
      </c>
    </row>
    <row r="2043" spans="1:23" x14ac:dyDescent="0.25">
      <c r="A2043" t="s">
        <v>85</v>
      </c>
      <c r="B2043" t="s">
        <v>97</v>
      </c>
      <c r="C2043" t="s">
        <v>100</v>
      </c>
      <c r="D2043" t="s">
        <v>89</v>
      </c>
      <c r="E2043" t="s">
        <v>112</v>
      </c>
      <c r="F2043">
        <v>2</v>
      </c>
      <c r="G2043">
        <v>-5.4216532707214355</v>
      </c>
      <c r="H2043">
        <v>1.5737614631652832</v>
      </c>
      <c r="I2043">
        <v>-6.995415210723877</v>
      </c>
      <c r="J2043">
        <v>1.2902734279632568</v>
      </c>
      <c r="K2043">
        <v>-13.603178024291992</v>
      </c>
      <c r="L2043">
        <v>-9.6992578506469727</v>
      </c>
      <c r="M2043">
        <v>-6.995415210723877</v>
      </c>
      <c r="N2043">
        <v>-4.2915725708007812</v>
      </c>
      <c r="O2043">
        <v>-0.38765266537666321</v>
      </c>
      <c r="P2043">
        <v>-15.476387023925781</v>
      </c>
      <c r="Q2043">
        <v>1.4855562448501587</v>
      </c>
      <c r="R2043">
        <v>31</v>
      </c>
      <c r="S2043">
        <v>26.585002899169922</v>
      </c>
      <c r="T2043">
        <v>5.156064510345459</v>
      </c>
      <c r="U2043">
        <v>76.825836181640625</v>
      </c>
      <c r="V2043">
        <v>86.745452880859375</v>
      </c>
      <c r="W2043">
        <v>75.602394104003906</v>
      </c>
    </row>
    <row r="2044" spans="1:23" x14ac:dyDescent="0.25">
      <c r="A2044" t="s">
        <v>85</v>
      </c>
      <c r="B2044" t="s">
        <v>97</v>
      </c>
      <c r="C2044" t="s">
        <v>100</v>
      </c>
      <c r="D2044" t="s">
        <v>89</v>
      </c>
      <c r="E2044" t="s">
        <v>112</v>
      </c>
      <c r="F2044">
        <v>3</v>
      </c>
      <c r="G2044">
        <v>3.3762705326080322</v>
      </c>
      <c r="H2044">
        <v>1.7255935668945312</v>
      </c>
      <c r="I2044">
        <v>1.6506768465042114</v>
      </c>
      <c r="J2044">
        <v>0.4889054000377655</v>
      </c>
      <c r="K2044">
        <v>-7.4573211669921875</v>
      </c>
      <c r="L2044">
        <v>-2.0762419700622559</v>
      </c>
      <c r="M2044">
        <v>1.6506768465042114</v>
      </c>
      <c r="N2044">
        <v>5.3775959014892578</v>
      </c>
      <c r="O2044">
        <v>10.758674621582031</v>
      </c>
      <c r="P2044">
        <v>-10.039311408996582</v>
      </c>
      <c r="Q2044">
        <v>13.340665817260742</v>
      </c>
      <c r="R2044">
        <v>31</v>
      </c>
      <c r="S2044">
        <v>50.509567260742187</v>
      </c>
      <c r="T2044">
        <v>7.1070084571838379</v>
      </c>
      <c r="U2044">
        <v>76.825836181640625</v>
      </c>
      <c r="V2044">
        <v>86.745452880859375</v>
      </c>
      <c r="W2044">
        <v>75.755119323730469</v>
      </c>
    </row>
    <row r="2045" spans="1:23" x14ac:dyDescent="0.25">
      <c r="A2045" t="s">
        <v>85</v>
      </c>
      <c r="B2045" t="s">
        <v>97</v>
      </c>
      <c r="C2045" t="s">
        <v>100</v>
      </c>
      <c r="D2045" t="s">
        <v>89</v>
      </c>
      <c r="E2045" t="s">
        <v>112</v>
      </c>
      <c r="F2045">
        <v>4</v>
      </c>
      <c r="G2045">
        <v>-10.163610458374023</v>
      </c>
      <c r="H2045">
        <v>1.3870967626571655</v>
      </c>
      <c r="I2045">
        <v>-11.550707817077637</v>
      </c>
      <c r="J2045">
        <v>1.1364768743515015</v>
      </c>
      <c r="K2045">
        <v>-19.850048065185547</v>
      </c>
      <c r="L2045">
        <v>-14.946730613708496</v>
      </c>
      <c r="M2045">
        <v>-11.550707817077637</v>
      </c>
      <c r="N2045">
        <v>-8.1546850204467773</v>
      </c>
      <c r="O2045">
        <v>-3.2513673305511475</v>
      </c>
      <c r="P2045">
        <v>-22.202796936035156</v>
      </c>
      <c r="Q2045">
        <v>-0.89861953258514404</v>
      </c>
      <c r="R2045">
        <v>31</v>
      </c>
      <c r="S2045">
        <v>41.938705444335938</v>
      </c>
      <c r="T2045">
        <v>6.4760098457336426</v>
      </c>
      <c r="U2045">
        <v>76.825836181640625</v>
      </c>
      <c r="V2045">
        <v>86.745452880859375</v>
      </c>
      <c r="W2045">
        <v>75.184310913085938</v>
      </c>
    </row>
    <row r="2046" spans="1:23" x14ac:dyDescent="0.25">
      <c r="A2046" t="s">
        <v>85</v>
      </c>
      <c r="B2046" t="s">
        <v>97</v>
      </c>
      <c r="C2046" t="s">
        <v>100</v>
      </c>
      <c r="D2046" t="s">
        <v>89</v>
      </c>
      <c r="E2046" t="s">
        <v>112</v>
      </c>
      <c r="F2046">
        <v>5</v>
      </c>
      <c r="G2046">
        <v>-4.6248159408569336</v>
      </c>
      <c r="H2046">
        <v>1.6176353693008423</v>
      </c>
      <c r="I2046">
        <v>-6.2424511909484863</v>
      </c>
      <c r="J2046">
        <v>1.3497729301452637</v>
      </c>
      <c r="K2046">
        <v>-14.098941802978516</v>
      </c>
      <c r="L2046">
        <v>-9.4572629928588867</v>
      </c>
      <c r="M2046">
        <v>-6.2424511909484863</v>
      </c>
      <c r="N2046">
        <v>-3.0276389122009277</v>
      </c>
      <c r="O2046">
        <v>1.614039421081543</v>
      </c>
      <c r="P2046">
        <v>-16.326147079467773</v>
      </c>
      <c r="Q2046">
        <v>3.841245174407959</v>
      </c>
      <c r="R2046">
        <v>31</v>
      </c>
      <c r="S2046">
        <v>37.582443237304688</v>
      </c>
      <c r="T2046">
        <v>6.1304521560668945</v>
      </c>
      <c r="U2046">
        <v>76.825836181640625</v>
      </c>
      <c r="V2046">
        <v>86.745452880859375</v>
      </c>
      <c r="W2046">
        <v>74.882926940917969</v>
      </c>
    </row>
    <row r="2047" spans="1:23" x14ac:dyDescent="0.25">
      <c r="A2047" t="s">
        <v>85</v>
      </c>
      <c r="B2047" t="s">
        <v>97</v>
      </c>
      <c r="C2047" t="s">
        <v>100</v>
      </c>
      <c r="D2047" t="s">
        <v>89</v>
      </c>
      <c r="E2047" t="s">
        <v>112</v>
      </c>
      <c r="F2047">
        <v>6</v>
      </c>
      <c r="G2047">
        <v>-3.1200375556945801</v>
      </c>
      <c r="H2047">
        <v>1.3643031120300293</v>
      </c>
      <c r="I2047">
        <v>-4.4843406677246094</v>
      </c>
      <c r="J2047">
        <v>1.4372713565826416</v>
      </c>
      <c r="K2047">
        <v>-11.48383617401123</v>
      </c>
      <c r="L2047">
        <v>-7.3484773635864258</v>
      </c>
      <c r="M2047">
        <v>-4.4843406677246094</v>
      </c>
      <c r="N2047">
        <v>-1.6202038526535034</v>
      </c>
      <c r="O2047">
        <v>2.5151546001434326</v>
      </c>
      <c r="P2047">
        <v>-13.468095779418945</v>
      </c>
      <c r="Q2047">
        <v>4.4994144439697266</v>
      </c>
      <c r="R2047">
        <v>31</v>
      </c>
      <c r="S2047">
        <v>29.83055305480957</v>
      </c>
      <c r="T2047">
        <v>5.4617352485656738</v>
      </c>
      <c r="U2047">
        <v>76.825836181640625</v>
      </c>
      <c r="V2047">
        <v>86.745452880859375</v>
      </c>
      <c r="W2047">
        <v>74.906333923339844</v>
      </c>
    </row>
    <row r="2048" spans="1:23" x14ac:dyDescent="0.25">
      <c r="A2048" t="s">
        <v>85</v>
      </c>
      <c r="B2048" t="s">
        <v>97</v>
      </c>
      <c r="C2048" t="s">
        <v>100</v>
      </c>
      <c r="D2048" t="s">
        <v>89</v>
      </c>
      <c r="E2048" t="s">
        <v>112</v>
      </c>
      <c r="F2048">
        <v>7</v>
      </c>
      <c r="G2048">
        <v>11.789303779602051</v>
      </c>
      <c r="H2048">
        <v>1.8864519596099854</v>
      </c>
      <c r="I2048">
        <v>9.9028520584106445</v>
      </c>
      <c r="J2048">
        <v>0.83998614549636841</v>
      </c>
      <c r="K2048">
        <v>4.9649901390075684</v>
      </c>
      <c r="L2048">
        <v>7.8823189735412598</v>
      </c>
      <c r="M2048">
        <v>9.9028520584106445</v>
      </c>
      <c r="N2048">
        <v>11.923385620117188</v>
      </c>
      <c r="O2048">
        <v>14.840714454650879</v>
      </c>
      <c r="P2048">
        <v>3.5651745796203613</v>
      </c>
      <c r="Q2048">
        <v>16.240530014038086</v>
      </c>
      <c r="R2048">
        <v>31</v>
      </c>
      <c r="S2048">
        <v>14.84587287902832</v>
      </c>
      <c r="T2048">
        <v>3.8530342578887939</v>
      </c>
      <c r="U2048">
        <v>76.825836181640625</v>
      </c>
      <c r="V2048">
        <v>86.745452880859375</v>
      </c>
      <c r="W2048">
        <v>73.323646545410156</v>
      </c>
    </row>
    <row r="2049" spans="1:23" x14ac:dyDescent="0.25">
      <c r="A2049" t="s">
        <v>85</v>
      </c>
      <c r="B2049" t="s">
        <v>97</v>
      </c>
      <c r="C2049" t="s">
        <v>100</v>
      </c>
      <c r="D2049" t="s">
        <v>89</v>
      </c>
      <c r="E2049" t="s">
        <v>112</v>
      </c>
      <c r="F2049">
        <v>8</v>
      </c>
      <c r="G2049">
        <v>14.434053421020508</v>
      </c>
      <c r="H2049">
        <v>0.96343892812728882</v>
      </c>
      <c r="I2049">
        <v>13.470614433288574</v>
      </c>
      <c r="J2049">
        <v>0.93325233459472656</v>
      </c>
      <c r="K2049">
        <v>7.345005989074707</v>
      </c>
      <c r="L2049">
        <v>10.964065551757813</v>
      </c>
      <c r="M2049">
        <v>13.470614433288574</v>
      </c>
      <c r="N2049">
        <v>15.977163314819336</v>
      </c>
      <c r="O2049">
        <v>19.596221923828125</v>
      </c>
      <c r="P2049">
        <v>5.6084814071655273</v>
      </c>
      <c r="Q2049">
        <v>21.332748413085938</v>
      </c>
      <c r="R2049">
        <v>31</v>
      </c>
      <c r="S2049">
        <v>22.846845626831055</v>
      </c>
      <c r="T2049">
        <v>4.7798376083374023</v>
      </c>
      <c r="U2049">
        <v>76.825836181640625</v>
      </c>
      <c r="V2049">
        <v>86.745452880859375</v>
      </c>
      <c r="W2049">
        <v>71.986000061035156</v>
      </c>
    </row>
    <row r="2050" spans="1:23" x14ac:dyDescent="0.25">
      <c r="A2050" t="s">
        <v>85</v>
      </c>
      <c r="B2050" t="s">
        <v>97</v>
      </c>
      <c r="C2050" t="s">
        <v>100</v>
      </c>
      <c r="D2050" t="s">
        <v>89</v>
      </c>
      <c r="E2050" t="s">
        <v>112</v>
      </c>
      <c r="F2050">
        <v>9</v>
      </c>
      <c r="G2050">
        <v>-1.9484261274337769</v>
      </c>
      <c r="H2050">
        <v>1.004729151725769</v>
      </c>
      <c r="I2050">
        <v>-2.9531552791595459</v>
      </c>
      <c r="J2050">
        <v>1.5156619548797607</v>
      </c>
      <c r="K2050">
        <v>-11.622743606567383</v>
      </c>
      <c r="L2050">
        <v>-6.5006804466247559</v>
      </c>
      <c r="M2050">
        <v>-2.9531552791595459</v>
      </c>
      <c r="N2050">
        <v>0.59436988830566406</v>
      </c>
      <c r="O2050">
        <v>5.7164325714111328</v>
      </c>
      <c r="P2050">
        <v>-14.080451011657715</v>
      </c>
      <c r="Q2050">
        <v>8.1741409301757813</v>
      </c>
      <c r="R2050">
        <v>31</v>
      </c>
      <c r="S2050">
        <v>45.764080047607422</v>
      </c>
      <c r="T2050">
        <v>6.7649154663085938</v>
      </c>
      <c r="U2050">
        <v>76.825836181640625</v>
      </c>
      <c r="V2050">
        <v>86.745452880859375</v>
      </c>
      <c r="W2050">
        <v>73.431800842285156</v>
      </c>
    </row>
    <row r="2051" spans="1:23" x14ac:dyDescent="0.25">
      <c r="A2051" t="s">
        <v>85</v>
      </c>
      <c r="B2051" t="s">
        <v>97</v>
      </c>
      <c r="C2051" t="s">
        <v>100</v>
      </c>
      <c r="D2051" t="s">
        <v>89</v>
      </c>
      <c r="E2051" t="s">
        <v>112</v>
      </c>
      <c r="F2051">
        <v>10</v>
      </c>
      <c r="G2051">
        <v>-3.2529177665710449</v>
      </c>
      <c r="H2051">
        <v>0.95354831218719482</v>
      </c>
      <c r="I2051">
        <v>-4.2064661979675293</v>
      </c>
      <c r="J2051">
        <v>1.2931363582611084</v>
      </c>
      <c r="K2051">
        <v>-11.747341156005859</v>
      </c>
      <c r="L2051">
        <v>-7.2921309471130371</v>
      </c>
      <c r="M2051">
        <v>-4.2064661979675293</v>
      </c>
      <c r="N2051">
        <v>-1.1208014488220215</v>
      </c>
      <c r="O2051">
        <v>3.3344085216522217</v>
      </c>
      <c r="P2051">
        <v>-13.885073661804199</v>
      </c>
      <c r="Q2051">
        <v>5.4721417427062988</v>
      </c>
      <c r="R2051">
        <v>31</v>
      </c>
      <c r="S2051">
        <v>34.623523712158203</v>
      </c>
      <c r="T2051">
        <v>5.8841757774353027</v>
      </c>
      <c r="U2051">
        <v>76.825836181640625</v>
      </c>
      <c r="V2051">
        <v>86.745452880859375</v>
      </c>
      <c r="W2051">
        <v>73.842483520507813</v>
      </c>
    </row>
    <row r="2052" spans="1:23" x14ac:dyDescent="0.25">
      <c r="A2052" t="s">
        <v>85</v>
      </c>
      <c r="B2052" t="s">
        <v>97</v>
      </c>
      <c r="C2052" t="s">
        <v>100</v>
      </c>
      <c r="D2052" t="s">
        <v>89</v>
      </c>
      <c r="E2052" t="s">
        <v>112</v>
      </c>
      <c r="F2052">
        <v>11</v>
      </c>
      <c r="G2052">
        <v>3.4140875339508057</v>
      </c>
      <c r="H2052">
        <v>0.98580634593963623</v>
      </c>
      <c r="I2052">
        <v>2.428281307220459</v>
      </c>
      <c r="J2052">
        <v>0.71125340461730957</v>
      </c>
      <c r="K2052">
        <v>-3.8804736137390137</v>
      </c>
      <c r="L2052">
        <v>-0.15321005880832672</v>
      </c>
      <c r="M2052">
        <v>2.428281307220459</v>
      </c>
      <c r="N2052">
        <v>5.009772777557373</v>
      </c>
      <c r="O2052">
        <v>8.7370357513427734</v>
      </c>
      <c r="P2052">
        <v>-5.6689181327819824</v>
      </c>
      <c r="Q2052">
        <v>10.525480270385742</v>
      </c>
      <c r="R2052">
        <v>31</v>
      </c>
      <c r="S2052">
        <v>24.233444213867188</v>
      </c>
      <c r="T2052">
        <v>4.9227476119995117</v>
      </c>
      <c r="U2052">
        <v>76.825836181640625</v>
      </c>
      <c r="V2052">
        <v>86.745452880859375</v>
      </c>
      <c r="W2052">
        <v>72.311233520507812</v>
      </c>
    </row>
    <row r="2053" spans="1:23" x14ac:dyDescent="0.25">
      <c r="A2053" t="s">
        <v>85</v>
      </c>
      <c r="B2053" t="s">
        <v>97</v>
      </c>
      <c r="C2053" t="s">
        <v>100</v>
      </c>
      <c r="D2053" t="s">
        <v>89</v>
      </c>
      <c r="E2053" t="s">
        <v>112</v>
      </c>
      <c r="F2053">
        <v>12</v>
      </c>
      <c r="G2053">
        <v>-0.62702727317810059</v>
      </c>
      <c r="H2053">
        <v>1.1118289232254028</v>
      </c>
      <c r="I2053">
        <v>-1.738856315612793</v>
      </c>
      <c r="J2053">
        <v>2.7731750011444092</v>
      </c>
      <c r="K2053">
        <v>-6.9353032112121582</v>
      </c>
      <c r="L2053">
        <v>-3.8652002811431885</v>
      </c>
      <c r="M2053">
        <v>-1.738856315612793</v>
      </c>
      <c r="N2053">
        <v>0.38748764991760254</v>
      </c>
      <c r="O2053">
        <v>3.4575905799865723</v>
      </c>
      <c r="P2053">
        <v>-8.4084234237670898</v>
      </c>
      <c r="Q2053">
        <v>4.9307112693786621</v>
      </c>
      <c r="R2053">
        <v>31</v>
      </c>
      <c r="S2053">
        <v>16.441476821899414</v>
      </c>
      <c r="T2053">
        <v>4.0548090934753418</v>
      </c>
      <c r="U2053">
        <v>76.825836181640625</v>
      </c>
      <c r="V2053">
        <v>86.745452880859375</v>
      </c>
      <c r="W2053">
        <v>74.431800842285156</v>
      </c>
    </row>
    <row r="2054" spans="1:23" x14ac:dyDescent="0.25">
      <c r="A2054" t="s">
        <v>85</v>
      </c>
      <c r="B2054" t="s">
        <v>97</v>
      </c>
      <c r="C2054" t="s">
        <v>100</v>
      </c>
      <c r="D2054" t="s">
        <v>89</v>
      </c>
      <c r="E2054" t="s">
        <v>112</v>
      </c>
      <c r="F2054">
        <v>13</v>
      </c>
      <c r="G2054">
        <v>-0.80535739660263062</v>
      </c>
      <c r="H2054">
        <v>1.0636547803878784</v>
      </c>
      <c r="I2054">
        <v>-1.8690121173858643</v>
      </c>
      <c r="J2054">
        <v>2.3207237720489502</v>
      </c>
      <c r="K2054">
        <v>-6.109957218170166</v>
      </c>
      <c r="L2054">
        <v>-3.604372501373291</v>
      </c>
      <c r="M2054">
        <v>-1.8690121173858643</v>
      </c>
      <c r="N2054">
        <v>-0.13365179300308228</v>
      </c>
      <c r="O2054">
        <v>2.3719329833984375</v>
      </c>
      <c r="P2054">
        <v>-7.3122062683105469</v>
      </c>
      <c r="Q2054">
        <v>3.5741817951202393</v>
      </c>
      <c r="R2054">
        <v>31</v>
      </c>
      <c r="S2054">
        <v>10.950984001159668</v>
      </c>
      <c r="T2054">
        <v>3.3092269897460937</v>
      </c>
      <c r="U2054">
        <v>76.825836181640625</v>
      </c>
      <c r="V2054">
        <v>86.745452880859375</v>
      </c>
      <c r="W2054">
        <v>79.729606628417969</v>
      </c>
    </row>
    <row r="2055" spans="1:23" x14ac:dyDescent="0.25">
      <c r="A2055" t="s">
        <v>85</v>
      </c>
      <c r="B2055" t="s">
        <v>97</v>
      </c>
      <c r="C2055" t="s">
        <v>100</v>
      </c>
      <c r="D2055" t="s">
        <v>89</v>
      </c>
      <c r="E2055" t="s">
        <v>112</v>
      </c>
      <c r="F2055">
        <v>14</v>
      </c>
      <c r="G2055">
        <v>0.14091621339321136</v>
      </c>
      <c r="H2055">
        <v>1.040432333946228</v>
      </c>
      <c r="I2055">
        <v>-0.89951604604721069</v>
      </c>
      <c r="J2055">
        <v>-6.3833394050598145</v>
      </c>
      <c r="K2055">
        <v>-4.2335410118103027</v>
      </c>
      <c r="L2055">
        <v>-2.2637720108032227</v>
      </c>
      <c r="M2055">
        <v>-0.89951604604721069</v>
      </c>
      <c r="N2055">
        <v>0.46474003791809082</v>
      </c>
      <c r="O2055">
        <v>2.4345090389251709</v>
      </c>
      <c r="P2055">
        <v>-5.1786909103393555</v>
      </c>
      <c r="Q2055">
        <v>3.3796589374542236</v>
      </c>
      <c r="R2055">
        <v>31</v>
      </c>
      <c r="S2055">
        <v>6.7680811882019043</v>
      </c>
      <c r="T2055">
        <v>2.6015536785125732</v>
      </c>
      <c r="U2055">
        <v>76.825836181640625</v>
      </c>
      <c r="V2055">
        <v>86.745452880859375</v>
      </c>
      <c r="W2055">
        <v>80.91082763671875</v>
      </c>
    </row>
    <row r="2056" spans="1:23" x14ac:dyDescent="0.25">
      <c r="A2056" t="s">
        <v>85</v>
      </c>
      <c r="B2056" t="s">
        <v>97</v>
      </c>
      <c r="C2056" t="s">
        <v>100</v>
      </c>
      <c r="D2056" t="s">
        <v>89</v>
      </c>
      <c r="E2056" t="s">
        <v>112</v>
      </c>
      <c r="F2056">
        <v>15</v>
      </c>
      <c r="G2056">
        <v>3.0698864459991455</v>
      </c>
      <c r="H2056">
        <v>1.1217192411422729</v>
      </c>
      <c r="I2056">
        <v>1.9481672048568726</v>
      </c>
      <c r="J2056">
        <v>0.63460564613342285</v>
      </c>
      <c r="K2056">
        <v>-4.127997875213623</v>
      </c>
      <c r="L2056">
        <v>-0.53815025091171265</v>
      </c>
      <c r="M2056">
        <v>1.9481672048568726</v>
      </c>
      <c r="N2056">
        <v>4.4344844818115234</v>
      </c>
      <c r="O2056">
        <v>8.0243320465087891</v>
      </c>
      <c r="P2056">
        <v>-5.8505063056945801</v>
      </c>
      <c r="Q2056">
        <v>9.7468404769897461</v>
      </c>
      <c r="R2056">
        <v>31</v>
      </c>
      <c r="S2056">
        <v>22.479513168334961</v>
      </c>
      <c r="T2056">
        <v>4.7412567138671875</v>
      </c>
      <c r="U2056">
        <v>76.825836181640625</v>
      </c>
      <c r="V2056">
        <v>86.745452880859375</v>
      </c>
      <c r="W2056">
        <v>83.694808959960938</v>
      </c>
    </row>
    <row r="2057" spans="1:23" x14ac:dyDescent="0.25">
      <c r="A2057" t="s">
        <v>85</v>
      </c>
      <c r="B2057" t="s">
        <v>97</v>
      </c>
      <c r="C2057" t="s">
        <v>100</v>
      </c>
      <c r="D2057" t="s">
        <v>89</v>
      </c>
      <c r="E2057" t="s">
        <v>112</v>
      </c>
      <c r="F2057">
        <v>16</v>
      </c>
      <c r="G2057">
        <v>-8.9000835418701172</v>
      </c>
      <c r="H2057">
        <v>0.89591538906097412</v>
      </c>
      <c r="I2057">
        <v>-9.7959985733032227</v>
      </c>
      <c r="J2057">
        <v>1.1006636619567871</v>
      </c>
      <c r="K2057">
        <v>-15.06779956817627</v>
      </c>
      <c r="L2057">
        <v>-11.953176498413086</v>
      </c>
      <c r="M2057">
        <v>-9.7959985733032227</v>
      </c>
      <c r="N2057">
        <v>-7.6388201713562012</v>
      </c>
      <c r="O2057">
        <v>-4.5241971015930176</v>
      </c>
      <c r="P2057">
        <v>-16.562282562255859</v>
      </c>
      <c r="Q2057">
        <v>-3.0297150611877441</v>
      </c>
      <c r="R2057">
        <v>31</v>
      </c>
      <c r="S2057">
        <v>16.921772003173828</v>
      </c>
      <c r="T2057">
        <v>4.1136083602905273</v>
      </c>
      <c r="U2057">
        <v>76.825836181640625</v>
      </c>
      <c r="V2057">
        <v>86.745452880859375</v>
      </c>
      <c r="W2057">
        <v>84.365325927734375</v>
      </c>
    </row>
    <row r="2058" spans="1:23" x14ac:dyDescent="0.25">
      <c r="A2058" t="s">
        <v>85</v>
      </c>
      <c r="B2058" t="s">
        <v>97</v>
      </c>
      <c r="C2058" t="s">
        <v>100</v>
      </c>
      <c r="D2058" t="s">
        <v>89</v>
      </c>
      <c r="E2058" t="s">
        <v>112</v>
      </c>
      <c r="F2058">
        <v>17</v>
      </c>
      <c r="G2058">
        <v>-1.7494772672653198</v>
      </c>
      <c r="H2058">
        <v>0.80859988927841187</v>
      </c>
      <c r="I2058">
        <v>-2.5580770969390869</v>
      </c>
      <c r="J2058">
        <v>1.4621951580047607</v>
      </c>
      <c r="K2058">
        <v>-5.9753389358520508</v>
      </c>
      <c r="L2058">
        <v>-3.956392765045166</v>
      </c>
      <c r="M2058">
        <v>-2.5580770969390869</v>
      </c>
      <c r="N2058">
        <v>-1.1597613096237183</v>
      </c>
      <c r="O2058">
        <v>0.85918456315994263</v>
      </c>
      <c r="P2058">
        <v>-6.9440851211547852</v>
      </c>
      <c r="Q2058">
        <v>1.8279306888580322</v>
      </c>
      <c r="R2058">
        <v>31</v>
      </c>
      <c r="S2058">
        <v>7.1102404594421387</v>
      </c>
      <c r="T2058">
        <v>2.6665034294128418</v>
      </c>
      <c r="U2058">
        <v>76.825836181640625</v>
      </c>
      <c r="V2058">
        <v>86.745452880859375</v>
      </c>
      <c r="W2058">
        <v>84.545860290527344</v>
      </c>
    </row>
    <row r="2059" spans="1:23" x14ac:dyDescent="0.25">
      <c r="A2059" t="s">
        <v>85</v>
      </c>
      <c r="B2059" t="s">
        <v>97</v>
      </c>
      <c r="C2059" t="s">
        <v>100</v>
      </c>
      <c r="D2059" t="s">
        <v>89</v>
      </c>
      <c r="E2059" t="s">
        <v>112</v>
      </c>
      <c r="F2059">
        <v>18</v>
      </c>
      <c r="G2059">
        <v>-2.6251785755157471</v>
      </c>
      <c r="H2059">
        <v>0.76559054851531982</v>
      </c>
      <c r="I2059">
        <v>-3.3907692432403564</v>
      </c>
      <c r="J2059">
        <v>1.2916337251663208</v>
      </c>
      <c r="K2059">
        <v>-6.5677123069763184</v>
      </c>
      <c r="L2059">
        <v>-4.6907486915588379</v>
      </c>
      <c r="M2059">
        <v>-3.3907692432403564</v>
      </c>
      <c r="N2059">
        <v>-2.090789794921875</v>
      </c>
      <c r="O2059">
        <v>-0.2138260155916214</v>
      </c>
      <c r="P2059">
        <v>-7.4683318138122559</v>
      </c>
      <c r="Q2059">
        <v>0.68679326772689819</v>
      </c>
      <c r="R2059">
        <v>31</v>
      </c>
      <c r="S2059">
        <v>6.1453518867492676</v>
      </c>
      <c r="T2059">
        <v>2.4789819717407227</v>
      </c>
      <c r="U2059">
        <v>76.825836181640625</v>
      </c>
      <c r="V2059">
        <v>86.745452880859375</v>
      </c>
      <c r="W2059">
        <v>83.22857666015625</v>
      </c>
    </row>
    <row r="2060" spans="1:23" x14ac:dyDescent="0.25">
      <c r="A2060" t="s">
        <v>85</v>
      </c>
      <c r="B2060" t="s">
        <v>97</v>
      </c>
      <c r="C2060" t="s">
        <v>100</v>
      </c>
      <c r="D2060" t="s">
        <v>89</v>
      </c>
      <c r="E2060" t="s">
        <v>112</v>
      </c>
      <c r="F2060">
        <v>19</v>
      </c>
      <c r="G2060">
        <v>-8.6873807907104492</v>
      </c>
      <c r="H2060">
        <v>0.86451280117034912</v>
      </c>
      <c r="I2060">
        <v>-9.5518932342529297</v>
      </c>
      <c r="J2060">
        <v>1.0995135307312012</v>
      </c>
      <c r="K2060">
        <v>-14.993924140930176</v>
      </c>
      <c r="L2060">
        <v>-11.778728485107422</v>
      </c>
      <c r="M2060">
        <v>-9.5518932342529297</v>
      </c>
      <c r="N2060">
        <v>-7.3250579833984375</v>
      </c>
      <c r="O2060">
        <v>-4.1098623275756836</v>
      </c>
      <c r="P2060">
        <v>-16.536664962768555</v>
      </c>
      <c r="Q2060">
        <v>-2.5671219825744629</v>
      </c>
      <c r="R2060">
        <v>31</v>
      </c>
      <c r="S2060">
        <v>18.032249450683594</v>
      </c>
      <c r="T2060">
        <v>4.2464394569396973</v>
      </c>
      <c r="U2060">
        <v>76.825836181640625</v>
      </c>
      <c r="V2060">
        <v>86.745452880859375</v>
      </c>
      <c r="W2060">
        <v>81.098724365234375</v>
      </c>
    </row>
    <row r="2061" spans="1:23" x14ac:dyDescent="0.25">
      <c r="A2061" t="s">
        <v>85</v>
      </c>
      <c r="B2061" t="s">
        <v>97</v>
      </c>
      <c r="C2061" t="s">
        <v>100</v>
      </c>
      <c r="D2061" t="s">
        <v>89</v>
      </c>
      <c r="E2061" t="s">
        <v>112</v>
      </c>
      <c r="F2061">
        <v>20</v>
      </c>
      <c r="G2061">
        <v>-5.1841607093811035</v>
      </c>
      <c r="H2061">
        <v>2.0636546611785889</v>
      </c>
      <c r="I2061">
        <v>-7.2478156089782715</v>
      </c>
      <c r="J2061">
        <v>1.3980692625045776</v>
      </c>
      <c r="K2061">
        <v>-10.71632194519043</v>
      </c>
      <c r="L2061">
        <v>-8.6670999526977539</v>
      </c>
      <c r="M2061">
        <v>-7.2478156089782715</v>
      </c>
      <c r="N2061">
        <v>-5.8285307884216309</v>
      </c>
      <c r="O2061">
        <v>-3.7793090343475342</v>
      </c>
      <c r="P2061">
        <v>-11.69959545135498</v>
      </c>
      <c r="Q2061">
        <v>-2.7960357666015625</v>
      </c>
      <c r="R2061">
        <v>31</v>
      </c>
      <c r="S2061">
        <v>7.3250880241394043</v>
      </c>
      <c r="T2061">
        <v>2.7064900398254395</v>
      </c>
      <c r="U2061">
        <v>76.825836181640625</v>
      </c>
      <c r="V2061">
        <v>86.745452880859375</v>
      </c>
      <c r="W2061">
        <v>77.339057922363281</v>
      </c>
    </row>
    <row r="2062" spans="1:23" x14ac:dyDescent="0.25">
      <c r="A2062" t="s">
        <v>85</v>
      </c>
      <c r="B2062" t="s">
        <v>97</v>
      </c>
      <c r="C2062" t="s">
        <v>100</v>
      </c>
      <c r="D2062" t="s">
        <v>89</v>
      </c>
      <c r="E2062" t="s">
        <v>112</v>
      </c>
      <c r="F2062">
        <v>21</v>
      </c>
      <c r="G2062">
        <v>-1.0896474123001099</v>
      </c>
      <c r="H2062">
        <v>1.6795710325241089</v>
      </c>
      <c r="I2062">
        <v>-2.7692184448242187</v>
      </c>
      <c r="J2062">
        <v>2.5413894653320313</v>
      </c>
      <c r="K2062">
        <v>-5.7314138412475586</v>
      </c>
      <c r="L2062">
        <v>-3.9813249111175537</v>
      </c>
      <c r="M2062">
        <v>-2.7692184448242187</v>
      </c>
      <c r="N2062">
        <v>-1.5571119785308838</v>
      </c>
      <c r="O2062">
        <v>0.192977175116539</v>
      </c>
      <c r="P2062">
        <v>-6.5711555480957031</v>
      </c>
      <c r="Q2062">
        <v>1.0327184200286865</v>
      </c>
      <c r="R2062">
        <v>31</v>
      </c>
      <c r="S2062">
        <v>5.3426327705383301</v>
      </c>
      <c r="T2062">
        <v>2.3114135265350342</v>
      </c>
      <c r="U2062">
        <v>76.825836181640625</v>
      </c>
      <c r="V2062">
        <v>86.745452880859375</v>
      </c>
      <c r="W2062">
        <v>75.7568359375</v>
      </c>
    </row>
    <row r="2063" spans="1:23" x14ac:dyDescent="0.25">
      <c r="A2063" t="s">
        <v>85</v>
      </c>
      <c r="B2063" t="s">
        <v>97</v>
      </c>
      <c r="C2063" t="s">
        <v>100</v>
      </c>
      <c r="D2063" t="s">
        <v>89</v>
      </c>
      <c r="E2063" t="s">
        <v>112</v>
      </c>
      <c r="F2063">
        <v>22</v>
      </c>
      <c r="G2063">
        <v>4.5627269744873047</v>
      </c>
      <c r="H2063">
        <v>1.7862356901168823</v>
      </c>
      <c r="I2063">
        <v>2.7764911651611328</v>
      </c>
      <c r="J2063">
        <v>0.60851573944091797</v>
      </c>
      <c r="K2063">
        <v>-2.7296221256256104</v>
      </c>
      <c r="L2063">
        <v>0.52343428134918213</v>
      </c>
      <c r="M2063">
        <v>2.7764911651611328</v>
      </c>
      <c r="N2063">
        <v>5.029548168182373</v>
      </c>
      <c r="O2063">
        <v>8.2826042175292969</v>
      </c>
      <c r="P2063">
        <v>-4.2905287742614746</v>
      </c>
      <c r="Q2063">
        <v>9.843510627746582</v>
      </c>
      <c r="R2063">
        <v>31</v>
      </c>
      <c r="S2063">
        <v>18.459421157836914</v>
      </c>
      <c r="T2063">
        <v>4.296442985534668</v>
      </c>
      <c r="U2063">
        <v>76.825836181640625</v>
      </c>
      <c r="V2063">
        <v>86.745452880859375</v>
      </c>
      <c r="W2063">
        <v>75.91839599609375</v>
      </c>
    </row>
    <row r="2064" spans="1:23" x14ac:dyDescent="0.25">
      <c r="A2064" t="s">
        <v>85</v>
      </c>
      <c r="B2064" t="s">
        <v>97</v>
      </c>
      <c r="C2064" t="s">
        <v>100</v>
      </c>
      <c r="D2064" t="s">
        <v>89</v>
      </c>
      <c r="E2064" t="s">
        <v>112</v>
      </c>
      <c r="F2064">
        <v>23</v>
      </c>
      <c r="G2064">
        <v>4.1923933029174805</v>
      </c>
      <c r="H2064">
        <v>1.7797839641571045</v>
      </c>
      <c r="I2064">
        <v>2.412609338760376</v>
      </c>
      <c r="J2064">
        <v>0.57547307014465332</v>
      </c>
      <c r="K2064">
        <v>-3.1353471279144287</v>
      </c>
      <c r="L2064">
        <v>0.14243051409721375</v>
      </c>
      <c r="M2064">
        <v>2.412609338760376</v>
      </c>
      <c r="N2064">
        <v>4.6827883720397949</v>
      </c>
      <c r="O2064">
        <v>7.9605660438537598</v>
      </c>
      <c r="P2064">
        <v>-4.7081155776977539</v>
      </c>
      <c r="Q2064">
        <v>9.5333347320556641</v>
      </c>
      <c r="R2064">
        <v>31</v>
      </c>
      <c r="S2064">
        <v>18.741050720214844</v>
      </c>
      <c r="T2064">
        <v>4.3290934562683105</v>
      </c>
      <c r="U2064">
        <v>76.825836181640625</v>
      </c>
      <c r="V2064">
        <v>86.745452880859375</v>
      </c>
      <c r="W2064">
        <v>73.039566040039063</v>
      </c>
    </row>
    <row r="2065" spans="1:23" x14ac:dyDescent="0.25">
      <c r="A2065" t="s">
        <v>85</v>
      </c>
      <c r="B2065" t="s">
        <v>97</v>
      </c>
      <c r="C2065" t="s">
        <v>100</v>
      </c>
      <c r="D2065" t="s">
        <v>89</v>
      </c>
      <c r="E2065" t="s">
        <v>112</v>
      </c>
      <c r="F2065">
        <v>24</v>
      </c>
      <c r="G2065">
        <v>-10.040432929992676</v>
      </c>
      <c r="H2065">
        <v>1.7389230728149414</v>
      </c>
      <c r="I2065">
        <v>-11.779356002807617</v>
      </c>
      <c r="J2065">
        <v>1.173192024230957</v>
      </c>
      <c r="K2065">
        <v>-18.816625595092773</v>
      </c>
      <c r="L2065">
        <v>-14.658949851989746</v>
      </c>
      <c r="M2065">
        <v>-11.779356002807617</v>
      </c>
      <c r="N2065">
        <v>-8.8997621536254883</v>
      </c>
      <c r="O2065">
        <v>-4.7420864105224609</v>
      </c>
      <c r="P2065">
        <v>-20.811594009399414</v>
      </c>
      <c r="Q2065">
        <v>-2.7471184730529785</v>
      </c>
      <c r="R2065">
        <v>31</v>
      </c>
      <c r="S2065">
        <v>30.15339469909668</v>
      </c>
      <c r="T2065">
        <v>5.4912104606628418</v>
      </c>
      <c r="U2065">
        <v>76.825836181640625</v>
      </c>
      <c r="V2065">
        <v>86.745452880859375</v>
      </c>
      <c r="W2065">
        <v>71.217231750488281</v>
      </c>
    </row>
    <row r="2066" spans="1:23" x14ac:dyDescent="0.25">
      <c r="A2066" t="s">
        <v>85</v>
      </c>
      <c r="B2066" t="s">
        <v>97</v>
      </c>
      <c r="C2066" t="s">
        <v>100</v>
      </c>
      <c r="D2066" t="s">
        <v>89</v>
      </c>
      <c r="E2066" t="s">
        <v>113</v>
      </c>
      <c r="F2066">
        <v>1</v>
      </c>
      <c r="G2066">
        <v>-2.0185651779174805</v>
      </c>
      <c r="H2066">
        <v>1.5101065635681152</v>
      </c>
      <c r="I2066">
        <v>-3.5286717414855957</v>
      </c>
      <c r="J2066">
        <v>1.7481088638305664</v>
      </c>
      <c r="K2066">
        <v>-9.9535789489746094</v>
      </c>
      <c r="L2066">
        <v>-6.157691478729248</v>
      </c>
      <c r="M2066">
        <v>-3.5286717414855957</v>
      </c>
      <c r="N2066">
        <v>-0.89965194463729858</v>
      </c>
      <c r="O2066">
        <v>2.8962352275848389</v>
      </c>
      <c r="P2066">
        <v>-11.77495002746582</v>
      </c>
      <c r="Q2066">
        <v>4.7176070213317871</v>
      </c>
      <c r="R2066">
        <v>31</v>
      </c>
      <c r="S2066">
        <v>25.133993148803711</v>
      </c>
      <c r="T2066">
        <v>5.0133814811706543</v>
      </c>
      <c r="U2066">
        <v>79.506927490234375</v>
      </c>
      <c r="V2066">
        <v>95.26153564453125</v>
      </c>
      <c r="W2066">
        <v>71.588104248046875</v>
      </c>
    </row>
    <row r="2067" spans="1:23" x14ac:dyDescent="0.25">
      <c r="A2067" t="s">
        <v>85</v>
      </c>
      <c r="B2067" t="s">
        <v>97</v>
      </c>
      <c r="C2067" t="s">
        <v>100</v>
      </c>
      <c r="D2067" t="s">
        <v>89</v>
      </c>
      <c r="E2067" t="s">
        <v>113</v>
      </c>
      <c r="F2067">
        <v>2</v>
      </c>
      <c r="G2067">
        <v>11.785863876342773</v>
      </c>
      <c r="H2067">
        <v>1.5144131183624268</v>
      </c>
      <c r="I2067">
        <v>10.271450996398926</v>
      </c>
      <c r="J2067">
        <v>0.8715059757232666</v>
      </c>
      <c r="K2067">
        <v>-3.7969658374786377</v>
      </c>
      <c r="L2067">
        <v>4.5147690773010254</v>
      </c>
      <c r="M2067">
        <v>10.271450996398926</v>
      </c>
      <c r="N2067">
        <v>16.028133392333984</v>
      </c>
      <c r="O2067">
        <v>24.339868545532227</v>
      </c>
      <c r="P2067">
        <v>-7.7851662635803223</v>
      </c>
      <c r="Q2067">
        <v>28.328067779541016</v>
      </c>
      <c r="R2067">
        <v>31</v>
      </c>
      <c r="S2067">
        <v>120.5086669921875</v>
      </c>
      <c r="T2067">
        <v>10.977643966674805</v>
      </c>
      <c r="U2067">
        <v>79.506927490234375</v>
      </c>
      <c r="V2067">
        <v>95.26153564453125</v>
      </c>
      <c r="W2067">
        <v>71.480873107910156</v>
      </c>
    </row>
    <row r="2068" spans="1:23" x14ac:dyDescent="0.25">
      <c r="A2068" t="s">
        <v>85</v>
      </c>
      <c r="B2068" t="s">
        <v>97</v>
      </c>
      <c r="C2068" t="s">
        <v>100</v>
      </c>
      <c r="D2068" t="s">
        <v>89</v>
      </c>
      <c r="E2068" t="s">
        <v>113</v>
      </c>
      <c r="F2068">
        <v>3</v>
      </c>
      <c r="G2068">
        <v>10.971728324890137</v>
      </c>
      <c r="H2068">
        <v>1.6873099803924561</v>
      </c>
      <c r="I2068">
        <v>9.2844181060791016</v>
      </c>
      <c r="J2068">
        <v>0.84621292352676392</v>
      </c>
      <c r="K2068">
        <v>-3.0060453414916992</v>
      </c>
      <c r="L2068">
        <v>4.2552599906921387</v>
      </c>
      <c r="M2068">
        <v>9.2844181060791016</v>
      </c>
      <c r="N2068">
        <v>14.313575744628906</v>
      </c>
      <c r="O2068">
        <v>21.574882507324219</v>
      </c>
      <c r="P2068">
        <v>-6.4902210235595703</v>
      </c>
      <c r="Q2068">
        <v>25.059057235717773</v>
      </c>
      <c r="R2068">
        <v>31</v>
      </c>
      <c r="S2068">
        <v>91.973838806152344</v>
      </c>
      <c r="T2068">
        <v>9.5902996063232422</v>
      </c>
      <c r="U2068">
        <v>79.506927490234375</v>
      </c>
      <c r="V2068">
        <v>95.26153564453125</v>
      </c>
      <c r="W2068">
        <v>70.83148193359375</v>
      </c>
    </row>
    <row r="2069" spans="1:23" x14ac:dyDescent="0.25">
      <c r="A2069" t="s">
        <v>85</v>
      </c>
      <c r="B2069" t="s">
        <v>97</v>
      </c>
      <c r="C2069" t="s">
        <v>100</v>
      </c>
      <c r="D2069" t="s">
        <v>89</v>
      </c>
      <c r="E2069" t="s">
        <v>113</v>
      </c>
      <c r="F2069">
        <v>4</v>
      </c>
      <c r="G2069">
        <v>18.388545989990234</v>
      </c>
      <c r="H2069">
        <v>1.7918307781219482</v>
      </c>
      <c r="I2069">
        <v>16.596715927124023</v>
      </c>
      <c r="J2069">
        <v>0.90255725383758545</v>
      </c>
      <c r="K2069">
        <v>-1.2208199501037598</v>
      </c>
      <c r="L2069">
        <v>9.3059244155883789</v>
      </c>
      <c r="M2069">
        <v>16.596715927124023</v>
      </c>
      <c r="N2069">
        <v>23.887506484985352</v>
      </c>
      <c r="O2069">
        <v>34.414253234863281</v>
      </c>
      <c r="P2069">
        <v>-6.2718439102172852</v>
      </c>
      <c r="Q2069">
        <v>39.465274810791016</v>
      </c>
      <c r="R2069">
        <v>31</v>
      </c>
      <c r="S2069">
        <v>193.29611206054687</v>
      </c>
      <c r="T2069">
        <v>13.903097152709961</v>
      </c>
      <c r="U2069">
        <v>79.506927490234375</v>
      </c>
      <c r="V2069">
        <v>95.26153564453125</v>
      </c>
      <c r="W2069">
        <v>69.866363525390625</v>
      </c>
    </row>
    <row r="2070" spans="1:23" x14ac:dyDescent="0.25">
      <c r="A2070" t="s">
        <v>85</v>
      </c>
      <c r="B2070" t="s">
        <v>97</v>
      </c>
      <c r="C2070" t="s">
        <v>100</v>
      </c>
      <c r="D2070" t="s">
        <v>89</v>
      </c>
      <c r="E2070" t="s">
        <v>113</v>
      </c>
      <c r="F2070">
        <v>5</v>
      </c>
      <c r="G2070">
        <v>20.898246765136719</v>
      </c>
      <c r="H2070">
        <v>1.4683837890625</v>
      </c>
      <c r="I2070">
        <v>19.429862976074219</v>
      </c>
      <c r="J2070">
        <v>0.92973649501800537</v>
      </c>
      <c r="K2070">
        <v>2.755368709564209</v>
      </c>
      <c r="L2070">
        <v>12.606795310974121</v>
      </c>
      <c r="M2070">
        <v>19.429862976074219</v>
      </c>
      <c r="N2070">
        <v>26.252931594848633</v>
      </c>
      <c r="O2070">
        <v>36.104358673095703</v>
      </c>
      <c r="P2070">
        <v>-1.9716187715530396</v>
      </c>
      <c r="Q2070">
        <v>40.831344604492188</v>
      </c>
      <c r="R2070">
        <v>31</v>
      </c>
      <c r="S2070">
        <v>169.29074096679687</v>
      </c>
      <c r="T2070">
        <v>13.011177062988281</v>
      </c>
      <c r="U2070">
        <v>79.506927490234375</v>
      </c>
      <c r="V2070">
        <v>95.26153564453125</v>
      </c>
      <c r="W2070">
        <v>68.441429138183594</v>
      </c>
    </row>
    <row r="2071" spans="1:23" x14ac:dyDescent="0.25">
      <c r="A2071" t="s">
        <v>85</v>
      </c>
      <c r="B2071" t="s">
        <v>97</v>
      </c>
      <c r="C2071" t="s">
        <v>100</v>
      </c>
      <c r="D2071" t="s">
        <v>89</v>
      </c>
      <c r="E2071" t="s">
        <v>113</v>
      </c>
      <c r="F2071">
        <v>6</v>
      </c>
      <c r="G2071">
        <v>21.22675895690918</v>
      </c>
      <c r="H2071">
        <v>1.7905333042144775</v>
      </c>
      <c r="I2071">
        <v>19.436225891113281</v>
      </c>
      <c r="J2071">
        <v>0.91564738750457764</v>
      </c>
      <c r="K2071">
        <v>3.1641192436218262</v>
      </c>
      <c r="L2071">
        <v>12.777812004089355</v>
      </c>
      <c r="M2071">
        <v>19.436225891113281</v>
      </c>
      <c r="N2071">
        <v>26.094640731811523</v>
      </c>
      <c r="O2071">
        <v>35.708332061767578</v>
      </c>
      <c r="P2071">
        <v>-1.4487967491149902</v>
      </c>
      <c r="Q2071">
        <v>40.321247100830078</v>
      </c>
      <c r="R2071">
        <v>31</v>
      </c>
      <c r="S2071">
        <v>161.21868896484375</v>
      </c>
      <c r="T2071">
        <v>12.697192192077637</v>
      </c>
      <c r="U2071">
        <v>79.506927490234375</v>
      </c>
      <c r="V2071">
        <v>95.26153564453125</v>
      </c>
      <c r="W2071">
        <v>66.357269287109375</v>
      </c>
    </row>
    <row r="2072" spans="1:23" x14ac:dyDescent="0.25">
      <c r="A2072" t="s">
        <v>85</v>
      </c>
      <c r="B2072" t="s">
        <v>97</v>
      </c>
      <c r="C2072" t="s">
        <v>100</v>
      </c>
      <c r="D2072" t="s">
        <v>89</v>
      </c>
      <c r="E2072" t="s">
        <v>113</v>
      </c>
      <c r="F2072">
        <v>7</v>
      </c>
      <c r="G2072">
        <v>-0.37289503216743469</v>
      </c>
      <c r="H2072">
        <v>1.7436548471450806</v>
      </c>
      <c r="I2072">
        <v>-2.1165497303009033</v>
      </c>
      <c r="J2072">
        <v>5.6759934425354004</v>
      </c>
      <c r="K2072">
        <v>-9.2146530151367187</v>
      </c>
      <c r="L2072">
        <v>-5.0210361480712891</v>
      </c>
      <c r="M2072">
        <v>-2.1165497303009033</v>
      </c>
      <c r="N2072">
        <v>0.78793668746948242</v>
      </c>
      <c r="O2072">
        <v>4.9815535545349121</v>
      </c>
      <c r="P2072">
        <v>-11.226866722106934</v>
      </c>
      <c r="Q2072">
        <v>6.993767261505127</v>
      </c>
      <c r="R2072">
        <v>31</v>
      </c>
      <c r="S2072">
        <v>30.676973342895508</v>
      </c>
      <c r="T2072">
        <v>5.5386795997619629</v>
      </c>
      <c r="U2072">
        <v>79.506927490234375</v>
      </c>
      <c r="V2072">
        <v>95.26153564453125</v>
      </c>
      <c r="W2072">
        <v>65.085861206054688</v>
      </c>
    </row>
    <row r="2073" spans="1:23" x14ac:dyDescent="0.25">
      <c r="A2073" t="s">
        <v>85</v>
      </c>
      <c r="B2073" t="s">
        <v>97</v>
      </c>
      <c r="C2073" t="s">
        <v>100</v>
      </c>
      <c r="D2073" t="s">
        <v>89</v>
      </c>
      <c r="E2073" t="s">
        <v>113</v>
      </c>
      <c r="F2073">
        <v>8</v>
      </c>
      <c r="G2073">
        <v>-17.908954620361328</v>
      </c>
      <c r="H2073">
        <v>0.66666734218597412</v>
      </c>
      <c r="I2073">
        <v>-18.57562255859375</v>
      </c>
      <c r="J2073">
        <v>1.0372253656387329</v>
      </c>
      <c r="K2073">
        <v>-33.080310821533203</v>
      </c>
      <c r="L2073">
        <v>-24.510824203491211</v>
      </c>
      <c r="M2073">
        <v>-18.57562255859375</v>
      </c>
      <c r="N2073">
        <v>-12.640421867370605</v>
      </c>
      <c r="O2073">
        <v>-4.0709342956542969</v>
      </c>
      <c r="P2073">
        <v>-37.192188262939453</v>
      </c>
      <c r="Q2073">
        <v>4.0943469852209091E-2</v>
      </c>
      <c r="R2073">
        <v>31</v>
      </c>
      <c r="S2073">
        <v>128.09867858886719</v>
      </c>
      <c r="T2073">
        <v>11.318068504333496</v>
      </c>
      <c r="U2073">
        <v>79.506927490234375</v>
      </c>
      <c r="V2073">
        <v>95.26153564453125</v>
      </c>
      <c r="W2073">
        <v>67.253654479980469</v>
      </c>
    </row>
    <row r="2074" spans="1:23" x14ac:dyDescent="0.25">
      <c r="A2074" t="s">
        <v>85</v>
      </c>
      <c r="B2074" t="s">
        <v>97</v>
      </c>
      <c r="C2074" t="s">
        <v>100</v>
      </c>
      <c r="D2074" t="s">
        <v>89</v>
      </c>
      <c r="E2074" t="s">
        <v>113</v>
      </c>
      <c r="F2074">
        <v>9</v>
      </c>
      <c r="G2074">
        <v>-13.860586166381836</v>
      </c>
      <c r="H2074">
        <v>0.71139723062515259</v>
      </c>
      <c r="I2074">
        <v>-14.571983337402344</v>
      </c>
      <c r="J2074">
        <v>1.0513252019882202</v>
      </c>
      <c r="K2074">
        <v>-23.183679580688477</v>
      </c>
      <c r="L2074">
        <v>-18.095819473266602</v>
      </c>
      <c r="M2074">
        <v>-14.571983337402344</v>
      </c>
      <c r="N2074">
        <v>-11.048147201538086</v>
      </c>
      <c r="O2074">
        <v>-5.9602870941162109</v>
      </c>
      <c r="P2074">
        <v>-25.624975204467773</v>
      </c>
      <c r="Q2074">
        <v>-3.5189907550811768</v>
      </c>
      <c r="R2074">
        <v>31</v>
      </c>
      <c r="S2074">
        <v>45.154933929443359</v>
      </c>
      <c r="T2074">
        <v>6.7197422981262207</v>
      </c>
      <c r="U2074">
        <v>79.506927490234375</v>
      </c>
      <c r="V2074">
        <v>95.26153564453125</v>
      </c>
      <c r="W2074">
        <v>71.735603332519531</v>
      </c>
    </row>
    <row r="2075" spans="1:23" x14ac:dyDescent="0.25">
      <c r="A2075" t="s">
        <v>85</v>
      </c>
      <c r="B2075" t="s">
        <v>97</v>
      </c>
      <c r="C2075" t="s">
        <v>100</v>
      </c>
      <c r="D2075" t="s">
        <v>89</v>
      </c>
      <c r="E2075" t="s">
        <v>113</v>
      </c>
      <c r="F2075">
        <v>10</v>
      </c>
      <c r="G2075">
        <v>2.4431471824645996</v>
      </c>
      <c r="H2075">
        <v>0.76258063316345215</v>
      </c>
      <c r="I2075">
        <v>1.6805665493011475</v>
      </c>
      <c r="J2075">
        <v>0.68786954879760742</v>
      </c>
      <c r="K2075">
        <v>-5.5483188629150391</v>
      </c>
      <c r="L2075">
        <v>-1.2774348258972168</v>
      </c>
      <c r="M2075">
        <v>1.6805665493011475</v>
      </c>
      <c r="N2075">
        <v>4.6385679244995117</v>
      </c>
      <c r="O2075">
        <v>8.9094524383544922</v>
      </c>
      <c r="P2075">
        <v>-7.5976076126098633</v>
      </c>
      <c r="Q2075">
        <v>10.958741188049316</v>
      </c>
      <c r="R2075">
        <v>31</v>
      </c>
      <c r="S2075">
        <v>31.817827224731445</v>
      </c>
      <c r="T2075">
        <v>5.6407294273376465</v>
      </c>
      <c r="U2075">
        <v>79.506927490234375</v>
      </c>
      <c r="V2075">
        <v>95.26153564453125</v>
      </c>
      <c r="W2075">
        <v>79.293769836425781</v>
      </c>
    </row>
    <row r="2076" spans="1:23" x14ac:dyDescent="0.25">
      <c r="A2076" t="s">
        <v>85</v>
      </c>
      <c r="B2076" t="s">
        <v>97</v>
      </c>
      <c r="C2076" t="s">
        <v>100</v>
      </c>
      <c r="D2076" t="s">
        <v>89</v>
      </c>
      <c r="E2076" t="s">
        <v>113</v>
      </c>
      <c r="F2076">
        <v>11</v>
      </c>
      <c r="G2076">
        <v>5.9241418838500977</v>
      </c>
      <c r="H2076">
        <v>0.81290364265441895</v>
      </c>
      <c r="I2076">
        <v>5.1112380027770996</v>
      </c>
      <c r="J2076">
        <v>0.86278116703033447</v>
      </c>
      <c r="K2076">
        <v>-0.87234234809875488</v>
      </c>
      <c r="L2076">
        <v>2.6628053188323975</v>
      </c>
      <c r="M2076">
        <v>5.1112380027770996</v>
      </c>
      <c r="N2076">
        <v>7.5596704483032227</v>
      </c>
      <c r="O2076">
        <v>11.094818115234375</v>
      </c>
      <c r="P2076">
        <v>-2.5686042308807373</v>
      </c>
      <c r="Q2076">
        <v>12.791080474853516</v>
      </c>
      <c r="R2076">
        <v>31</v>
      </c>
      <c r="S2076">
        <v>21.799676895141602</v>
      </c>
      <c r="T2076">
        <v>4.6690125465393066</v>
      </c>
      <c r="U2076">
        <v>79.506927490234375</v>
      </c>
      <c r="V2076">
        <v>95.26153564453125</v>
      </c>
      <c r="W2076">
        <v>84.032608032226563</v>
      </c>
    </row>
    <row r="2077" spans="1:23" x14ac:dyDescent="0.25">
      <c r="A2077" t="s">
        <v>85</v>
      </c>
      <c r="B2077" t="s">
        <v>97</v>
      </c>
      <c r="C2077" t="s">
        <v>100</v>
      </c>
      <c r="D2077" t="s">
        <v>89</v>
      </c>
      <c r="E2077" t="s">
        <v>113</v>
      </c>
      <c r="F2077">
        <v>12</v>
      </c>
      <c r="G2077">
        <v>-2.7342004776000977</v>
      </c>
      <c r="H2077">
        <v>0.85720330476760864</v>
      </c>
      <c r="I2077">
        <v>-3.5914037227630615</v>
      </c>
      <c r="J2077">
        <v>1.3135114908218384</v>
      </c>
      <c r="K2077">
        <v>-9.3952722549438477</v>
      </c>
      <c r="L2077">
        <v>-5.9662995338439941</v>
      </c>
      <c r="M2077">
        <v>-3.5914037227630615</v>
      </c>
      <c r="N2077">
        <v>-1.2165076732635498</v>
      </c>
      <c r="O2077">
        <v>2.2124650478363037</v>
      </c>
      <c r="P2077">
        <v>-11.04058837890625</v>
      </c>
      <c r="Q2077">
        <v>3.8577811717987061</v>
      </c>
      <c r="R2077">
        <v>31</v>
      </c>
      <c r="S2077">
        <v>20.509872436523438</v>
      </c>
      <c r="T2077">
        <v>4.528782844543457</v>
      </c>
      <c r="U2077">
        <v>79.506927490234375</v>
      </c>
      <c r="V2077">
        <v>95.26153564453125</v>
      </c>
      <c r="W2077">
        <v>87.82489013671875</v>
      </c>
    </row>
    <row r="2078" spans="1:23" x14ac:dyDescent="0.25">
      <c r="A2078" t="s">
        <v>85</v>
      </c>
      <c r="B2078" t="s">
        <v>97</v>
      </c>
      <c r="C2078" t="s">
        <v>100</v>
      </c>
      <c r="D2078" t="s">
        <v>89</v>
      </c>
      <c r="E2078" t="s">
        <v>113</v>
      </c>
      <c r="F2078">
        <v>13</v>
      </c>
      <c r="G2078">
        <v>7.5116720199584961</v>
      </c>
      <c r="H2078">
        <v>0.87999653816223145</v>
      </c>
      <c r="I2078">
        <v>6.6316752433776855</v>
      </c>
      <c r="J2078">
        <v>0.88284939527511597</v>
      </c>
      <c r="K2078">
        <v>0.31838604807853699</v>
      </c>
      <c r="L2078">
        <v>4.0483283996582031</v>
      </c>
      <c r="M2078">
        <v>6.6316752433776855</v>
      </c>
      <c r="N2078">
        <v>9.215022087097168</v>
      </c>
      <c r="O2078">
        <v>12.944964408874512</v>
      </c>
      <c r="P2078">
        <v>-1.4713437557220459</v>
      </c>
      <c r="Q2078">
        <v>14.734694480895996</v>
      </c>
      <c r="R2078">
        <v>31</v>
      </c>
      <c r="S2078">
        <v>24.268291473388672</v>
      </c>
      <c r="T2078">
        <v>4.9262857437133789</v>
      </c>
      <c r="U2078">
        <v>79.506927490234375</v>
      </c>
      <c r="V2078">
        <v>95.26153564453125</v>
      </c>
      <c r="W2078">
        <v>90.385597229003906</v>
      </c>
    </row>
    <row r="2079" spans="1:23" x14ac:dyDescent="0.25">
      <c r="A2079" t="s">
        <v>85</v>
      </c>
      <c r="B2079" t="s">
        <v>97</v>
      </c>
      <c r="C2079" t="s">
        <v>100</v>
      </c>
      <c r="D2079" t="s">
        <v>89</v>
      </c>
      <c r="E2079" t="s">
        <v>113</v>
      </c>
      <c r="F2079">
        <v>14</v>
      </c>
      <c r="G2079">
        <v>0.33356544375419617</v>
      </c>
      <c r="H2079">
        <v>0.99699032306671143</v>
      </c>
      <c r="I2079">
        <v>-0.66342490911483765</v>
      </c>
      <c r="J2079">
        <v>-1.9888898134231567</v>
      </c>
      <c r="K2079">
        <v>-5.0410904884338379</v>
      </c>
      <c r="L2079">
        <v>-2.4547300338745117</v>
      </c>
      <c r="M2079">
        <v>-0.66342490911483765</v>
      </c>
      <c r="N2079">
        <v>1.127880334854126</v>
      </c>
      <c r="O2079">
        <v>3.714240550994873</v>
      </c>
      <c r="P2079">
        <v>-6.2820978164672852</v>
      </c>
      <c r="Q2079">
        <v>4.9552478790283203</v>
      </c>
      <c r="R2079">
        <v>31</v>
      </c>
      <c r="S2079">
        <v>11.668444633483887</v>
      </c>
      <c r="T2079">
        <v>3.4159104824066162</v>
      </c>
      <c r="U2079">
        <v>79.506927490234375</v>
      </c>
      <c r="V2079">
        <v>95.26153564453125</v>
      </c>
      <c r="W2079">
        <v>91.580528259277344</v>
      </c>
    </row>
    <row r="2080" spans="1:23" x14ac:dyDescent="0.25">
      <c r="A2080" t="s">
        <v>85</v>
      </c>
      <c r="B2080" t="s">
        <v>97</v>
      </c>
      <c r="C2080" t="s">
        <v>100</v>
      </c>
      <c r="D2080" t="s">
        <v>89</v>
      </c>
      <c r="E2080" t="s">
        <v>113</v>
      </c>
      <c r="F2080">
        <v>15</v>
      </c>
      <c r="G2080">
        <v>3.6498990058898926</v>
      </c>
      <c r="H2080">
        <v>1.08258056640625</v>
      </c>
      <c r="I2080">
        <v>2.5673184394836426</v>
      </c>
      <c r="J2080">
        <v>0.70339435338973999</v>
      </c>
      <c r="K2080">
        <v>-3.9186322689056396</v>
      </c>
      <c r="L2080">
        <v>-8.6679987609386444E-2</v>
      </c>
      <c r="M2080">
        <v>2.5673184394836426</v>
      </c>
      <c r="N2080">
        <v>5.2213168144226074</v>
      </c>
      <c r="O2080">
        <v>9.0532693862915039</v>
      </c>
      <c r="P2080">
        <v>-5.7573089599609375</v>
      </c>
      <c r="Q2080">
        <v>10.891945838928223</v>
      </c>
      <c r="R2080">
        <v>31</v>
      </c>
      <c r="S2080">
        <v>25.613862991333008</v>
      </c>
      <c r="T2080">
        <v>5.0610141754150391</v>
      </c>
      <c r="U2080">
        <v>79.506927490234375</v>
      </c>
      <c r="V2080">
        <v>95.26153564453125</v>
      </c>
      <c r="W2080">
        <v>92.795051574707031</v>
      </c>
    </row>
    <row r="2081" spans="1:23" x14ac:dyDescent="0.25">
      <c r="A2081" t="s">
        <v>85</v>
      </c>
      <c r="B2081" t="s">
        <v>97</v>
      </c>
      <c r="C2081" t="s">
        <v>100</v>
      </c>
      <c r="D2081" t="s">
        <v>89</v>
      </c>
      <c r="E2081" t="s">
        <v>113</v>
      </c>
      <c r="F2081">
        <v>16</v>
      </c>
      <c r="G2081">
        <v>-7.9003233909606934</v>
      </c>
      <c r="H2081">
        <v>0.81462293863296509</v>
      </c>
      <c r="I2081">
        <v>-8.7149457931518555</v>
      </c>
      <c r="J2081">
        <v>1.1031125783920288</v>
      </c>
      <c r="K2081">
        <v>-12.659055709838867</v>
      </c>
      <c r="L2081">
        <v>-10.328843116760254</v>
      </c>
      <c r="M2081">
        <v>-8.7149457931518555</v>
      </c>
      <c r="N2081">
        <v>-7.1010479927062988</v>
      </c>
      <c r="O2081">
        <v>-4.770836353302002</v>
      </c>
      <c r="P2081">
        <v>-13.777155876159668</v>
      </c>
      <c r="Q2081">
        <v>-3.6527359485626221</v>
      </c>
      <c r="R2081">
        <v>31</v>
      </c>
      <c r="S2081">
        <v>9.4716529846191406</v>
      </c>
      <c r="T2081">
        <v>3.0776050090789795</v>
      </c>
      <c r="U2081">
        <v>79.506927490234375</v>
      </c>
      <c r="V2081">
        <v>95.26153564453125</v>
      </c>
      <c r="W2081">
        <v>93.553794860839844</v>
      </c>
    </row>
    <row r="2082" spans="1:23" x14ac:dyDescent="0.25">
      <c r="A2082" t="s">
        <v>85</v>
      </c>
      <c r="B2082" t="s">
        <v>97</v>
      </c>
      <c r="C2082" t="s">
        <v>100</v>
      </c>
      <c r="D2082" t="s">
        <v>89</v>
      </c>
      <c r="E2082" t="s">
        <v>113</v>
      </c>
      <c r="F2082">
        <v>17</v>
      </c>
      <c r="G2082">
        <v>-4.3105969429016113</v>
      </c>
      <c r="H2082">
        <v>0.85462605953216553</v>
      </c>
      <c r="I2082">
        <v>-5.1652231216430664</v>
      </c>
      <c r="J2082">
        <v>1.1982616186141968</v>
      </c>
      <c r="K2082">
        <v>-8.4898767471313477</v>
      </c>
      <c r="L2082">
        <v>-6.5256443023681641</v>
      </c>
      <c r="M2082">
        <v>-5.1652231216430664</v>
      </c>
      <c r="N2082">
        <v>-3.8048019409179687</v>
      </c>
      <c r="O2082">
        <v>-1.8405696153640747</v>
      </c>
      <c r="P2082">
        <v>-9.4323692321777344</v>
      </c>
      <c r="Q2082">
        <v>-0.89807653427124023</v>
      </c>
      <c r="R2082">
        <v>31</v>
      </c>
      <c r="S2082">
        <v>6.7300853729248047</v>
      </c>
      <c r="T2082">
        <v>2.5942409038543701</v>
      </c>
      <c r="U2082">
        <v>79.506927490234375</v>
      </c>
      <c r="V2082">
        <v>95.26153564453125</v>
      </c>
      <c r="W2082">
        <v>93.391700744628906</v>
      </c>
    </row>
    <row r="2083" spans="1:23" x14ac:dyDescent="0.25">
      <c r="A2083" t="s">
        <v>85</v>
      </c>
      <c r="B2083" t="s">
        <v>97</v>
      </c>
      <c r="C2083" t="s">
        <v>100</v>
      </c>
      <c r="D2083" t="s">
        <v>89</v>
      </c>
      <c r="E2083" t="s">
        <v>113</v>
      </c>
      <c r="F2083">
        <v>18</v>
      </c>
      <c r="G2083">
        <v>-1.0686657428741455</v>
      </c>
      <c r="H2083">
        <v>0.79139989614486694</v>
      </c>
      <c r="I2083">
        <v>-1.8600656986236572</v>
      </c>
      <c r="J2083">
        <v>1.7405495643615723</v>
      </c>
      <c r="K2083">
        <v>-6.5875148773193359</v>
      </c>
      <c r="L2083">
        <v>-3.7944996356964111</v>
      </c>
      <c r="M2083">
        <v>-1.8600656986236572</v>
      </c>
      <c r="N2083">
        <v>7.4368216097354889E-2</v>
      </c>
      <c r="O2083">
        <v>2.8673834800720215</v>
      </c>
      <c r="P2083">
        <v>-7.9276809692382812</v>
      </c>
      <c r="Q2083">
        <v>4.2075495719909668</v>
      </c>
      <c r="R2083">
        <v>31</v>
      </c>
      <c r="S2083">
        <v>13.607602119445801</v>
      </c>
      <c r="T2083">
        <v>3.6888482570648193</v>
      </c>
      <c r="U2083">
        <v>79.506927490234375</v>
      </c>
      <c r="V2083">
        <v>95.26153564453125</v>
      </c>
      <c r="W2083">
        <v>92.58203125</v>
      </c>
    </row>
    <row r="2084" spans="1:23" x14ac:dyDescent="0.25">
      <c r="A2084" t="s">
        <v>85</v>
      </c>
      <c r="B2084" t="s">
        <v>97</v>
      </c>
      <c r="C2084" t="s">
        <v>100</v>
      </c>
      <c r="D2084" t="s">
        <v>89</v>
      </c>
      <c r="E2084" t="s">
        <v>113</v>
      </c>
      <c r="F2084">
        <v>19</v>
      </c>
      <c r="G2084">
        <v>-4.8910174369812012</v>
      </c>
      <c r="H2084">
        <v>0.76602274179458618</v>
      </c>
      <c r="I2084">
        <v>-5.6570401191711426</v>
      </c>
      <c r="J2084">
        <v>1.1566182374954224</v>
      </c>
      <c r="K2084">
        <v>-8.9645061492919922</v>
      </c>
      <c r="L2084">
        <v>-7.0104284286499023</v>
      </c>
      <c r="M2084">
        <v>-5.6570401191711426</v>
      </c>
      <c r="N2084">
        <v>-4.3036518096923828</v>
      </c>
      <c r="O2084">
        <v>-2.3495738506317139</v>
      </c>
      <c r="P2084">
        <v>-9.9021272659301758</v>
      </c>
      <c r="Q2084">
        <v>-1.4119532108306885</v>
      </c>
      <c r="R2084">
        <v>31</v>
      </c>
      <c r="S2084">
        <v>6.6606812477111816</v>
      </c>
      <c r="T2084">
        <v>2.5808296203613281</v>
      </c>
      <c r="U2084">
        <v>79.506927490234375</v>
      </c>
      <c r="V2084">
        <v>95.26153564453125</v>
      </c>
      <c r="W2084">
        <v>89.967155456542969</v>
      </c>
    </row>
    <row r="2085" spans="1:23" x14ac:dyDescent="0.25">
      <c r="A2085" t="s">
        <v>85</v>
      </c>
      <c r="B2085" t="s">
        <v>97</v>
      </c>
      <c r="C2085" t="s">
        <v>100</v>
      </c>
      <c r="D2085" t="s">
        <v>89</v>
      </c>
      <c r="E2085" t="s">
        <v>113</v>
      </c>
      <c r="F2085">
        <v>20</v>
      </c>
      <c r="G2085">
        <v>-6.4082431793212891</v>
      </c>
      <c r="H2085">
        <v>1.8920450210571289</v>
      </c>
      <c r="I2085">
        <v>-8.300288200378418</v>
      </c>
      <c r="J2085">
        <v>1.295251727104187</v>
      </c>
      <c r="K2085">
        <v>-11.807984352111816</v>
      </c>
      <c r="L2085">
        <v>-9.7356090545654297</v>
      </c>
      <c r="M2085">
        <v>-8.300288200378418</v>
      </c>
      <c r="N2085">
        <v>-6.8649673461914063</v>
      </c>
      <c r="O2085">
        <v>-4.7925925254821777</v>
      </c>
      <c r="P2085">
        <v>-12.802367210388184</v>
      </c>
      <c r="Q2085">
        <v>-3.7982094287872314</v>
      </c>
      <c r="R2085">
        <v>31</v>
      </c>
      <c r="S2085">
        <v>7.4915494918823242</v>
      </c>
      <c r="T2085">
        <v>2.7370696067810059</v>
      </c>
      <c r="U2085">
        <v>79.506927490234375</v>
      </c>
      <c r="V2085">
        <v>95.26153564453125</v>
      </c>
      <c r="W2085">
        <v>84.498268127441406</v>
      </c>
    </row>
    <row r="2086" spans="1:23" x14ac:dyDescent="0.25">
      <c r="A2086" t="s">
        <v>85</v>
      </c>
      <c r="B2086" t="s">
        <v>97</v>
      </c>
      <c r="C2086" t="s">
        <v>100</v>
      </c>
      <c r="D2086" t="s">
        <v>89</v>
      </c>
      <c r="E2086" t="s">
        <v>113</v>
      </c>
      <c r="F2086">
        <v>21</v>
      </c>
      <c r="G2086">
        <v>-0.31326237320899963</v>
      </c>
      <c r="H2086">
        <v>1.8202192783355713</v>
      </c>
      <c r="I2086">
        <v>-2.1334817409515381</v>
      </c>
      <c r="J2086">
        <v>6.8105268478393555</v>
      </c>
      <c r="K2086">
        <v>-6.0157294273376465</v>
      </c>
      <c r="L2086">
        <v>-3.7220661640167236</v>
      </c>
      <c r="M2086">
        <v>-2.1334817409515381</v>
      </c>
      <c r="N2086">
        <v>-0.54489737749099731</v>
      </c>
      <c r="O2086">
        <v>1.7487660646438599</v>
      </c>
      <c r="P2086">
        <v>-7.1162929534912109</v>
      </c>
      <c r="Q2086">
        <v>2.8493294715881348</v>
      </c>
      <c r="R2086">
        <v>31</v>
      </c>
      <c r="S2086">
        <v>9.1768646240234375</v>
      </c>
      <c r="T2086">
        <v>3.0293340682983398</v>
      </c>
      <c r="U2086">
        <v>79.506927490234375</v>
      </c>
      <c r="V2086">
        <v>95.26153564453125</v>
      </c>
      <c r="W2086">
        <v>81.705978393554688</v>
      </c>
    </row>
    <row r="2087" spans="1:23" x14ac:dyDescent="0.25">
      <c r="A2087" t="s">
        <v>85</v>
      </c>
      <c r="B2087" t="s">
        <v>97</v>
      </c>
      <c r="C2087" t="s">
        <v>100</v>
      </c>
      <c r="D2087" t="s">
        <v>89</v>
      </c>
      <c r="E2087" t="s">
        <v>113</v>
      </c>
      <c r="F2087">
        <v>22</v>
      </c>
      <c r="G2087">
        <v>-6.35577392578125</v>
      </c>
      <c r="H2087">
        <v>1.4619357585906982</v>
      </c>
      <c r="I2087">
        <v>-7.8177094459533691</v>
      </c>
      <c r="J2087">
        <v>1.2300169467926025</v>
      </c>
      <c r="K2087">
        <v>-13.157745361328125</v>
      </c>
      <c r="L2087">
        <v>-10.002808570861816</v>
      </c>
      <c r="M2087">
        <v>-7.8177094459533691</v>
      </c>
      <c r="N2087">
        <v>-5.6326103210449219</v>
      </c>
      <c r="O2087">
        <v>-2.4776737689971924</v>
      </c>
      <c r="P2087">
        <v>-14.671570777893066</v>
      </c>
      <c r="Q2087">
        <v>-0.963847815990448</v>
      </c>
      <c r="R2087">
        <v>31</v>
      </c>
      <c r="S2087">
        <v>17.36265754699707</v>
      </c>
      <c r="T2087">
        <v>4.1668519973754883</v>
      </c>
      <c r="U2087">
        <v>79.506927490234375</v>
      </c>
      <c r="V2087">
        <v>95.26153564453125</v>
      </c>
      <c r="W2087">
        <v>77.95452880859375</v>
      </c>
    </row>
    <row r="2088" spans="1:23" x14ac:dyDescent="0.25">
      <c r="A2088" t="s">
        <v>85</v>
      </c>
      <c r="B2088" t="s">
        <v>97</v>
      </c>
      <c r="C2088" t="s">
        <v>100</v>
      </c>
      <c r="D2088" t="s">
        <v>89</v>
      </c>
      <c r="E2088" t="s">
        <v>113</v>
      </c>
      <c r="F2088">
        <v>23</v>
      </c>
      <c r="G2088">
        <v>24.799537658691406</v>
      </c>
      <c r="H2088">
        <v>1.7268815040588379</v>
      </c>
      <c r="I2088">
        <v>23.072654724121094</v>
      </c>
      <c r="J2088">
        <v>0.93036633729934692</v>
      </c>
      <c r="K2088">
        <v>6.792482852935791</v>
      </c>
      <c r="L2088">
        <v>16.410940170288086</v>
      </c>
      <c r="M2088">
        <v>23.072654724121094</v>
      </c>
      <c r="N2088">
        <v>29.734369277954102</v>
      </c>
      <c r="O2088">
        <v>39.352825164794922</v>
      </c>
      <c r="P2088">
        <v>2.1772804260253906</v>
      </c>
      <c r="Q2088">
        <v>43.968029022216797</v>
      </c>
      <c r="R2088">
        <v>31</v>
      </c>
      <c r="S2088">
        <v>161.37855529785156</v>
      </c>
      <c r="T2088">
        <v>12.703485488891602</v>
      </c>
      <c r="U2088">
        <v>79.506927490234375</v>
      </c>
      <c r="V2088">
        <v>95.26153564453125</v>
      </c>
      <c r="W2088">
        <v>75.704017639160156</v>
      </c>
    </row>
    <row r="2089" spans="1:23" x14ac:dyDescent="0.25">
      <c r="A2089" t="s">
        <v>85</v>
      </c>
      <c r="B2089" t="s">
        <v>97</v>
      </c>
      <c r="C2089" t="s">
        <v>100</v>
      </c>
      <c r="D2089" t="s">
        <v>89</v>
      </c>
      <c r="E2089" t="s">
        <v>113</v>
      </c>
      <c r="F2089">
        <v>24</v>
      </c>
      <c r="G2089">
        <v>22.276443481445313</v>
      </c>
      <c r="H2089">
        <v>1.7273145914077759</v>
      </c>
      <c r="I2089">
        <v>20.549129486083984</v>
      </c>
      <c r="J2089">
        <v>0.92246007919311523</v>
      </c>
      <c r="K2089">
        <v>4.2081713676452637</v>
      </c>
      <c r="L2089">
        <v>13.862542152404785</v>
      </c>
      <c r="M2089">
        <v>20.549129486083984</v>
      </c>
      <c r="N2089">
        <v>27.2357177734375</v>
      </c>
      <c r="O2089">
        <v>36.890087127685547</v>
      </c>
      <c r="P2089">
        <v>-0.42426329851150513</v>
      </c>
      <c r="Q2089">
        <v>41.52252197265625</v>
      </c>
      <c r="R2089">
        <v>31</v>
      </c>
      <c r="S2089">
        <v>162.58590698242187</v>
      </c>
      <c r="T2089">
        <v>12.750917434692383</v>
      </c>
      <c r="U2089">
        <v>79.506927490234375</v>
      </c>
      <c r="V2089">
        <v>95.26153564453125</v>
      </c>
      <c r="W2089">
        <v>72.953361511230469</v>
      </c>
    </row>
    <row r="2090" spans="1:23" x14ac:dyDescent="0.25">
      <c r="A2090" t="s">
        <v>85</v>
      </c>
      <c r="B2090" t="s">
        <v>97</v>
      </c>
      <c r="C2090" t="s">
        <v>100</v>
      </c>
      <c r="D2090" t="s">
        <v>89</v>
      </c>
      <c r="E2090" t="s">
        <v>114</v>
      </c>
      <c r="F2090">
        <v>1</v>
      </c>
      <c r="G2090">
        <v>-6.3286356925964355</v>
      </c>
      <c r="H2090">
        <v>1.7711806297302246</v>
      </c>
      <c r="I2090">
        <v>-8.0998163223266602</v>
      </c>
      <c r="J2090">
        <v>1.2798676490783691</v>
      </c>
      <c r="K2090">
        <v>-13.141305923461914</v>
      </c>
      <c r="L2090">
        <v>-10.162753105163574</v>
      </c>
      <c r="M2090">
        <v>-8.0998163223266602</v>
      </c>
      <c r="N2090">
        <v>-6.0368795394897461</v>
      </c>
      <c r="O2090">
        <v>-3.0583264827728271</v>
      </c>
      <c r="P2090">
        <v>-14.570498466491699</v>
      </c>
      <c r="Q2090">
        <v>-1.6291342973709106</v>
      </c>
      <c r="R2090">
        <v>31</v>
      </c>
      <c r="S2090">
        <v>15.475533485412598</v>
      </c>
      <c r="T2090">
        <v>3.9338953495025635</v>
      </c>
      <c r="U2090">
        <v>84.1953125</v>
      </c>
      <c r="V2090">
        <v>102.14903259277344</v>
      </c>
      <c r="W2090">
        <v>79.311859130859375</v>
      </c>
    </row>
    <row r="2091" spans="1:23" x14ac:dyDescent="0.25">
      <c r="A2091" t="s">
        <v>85</v>
      </c>
      <c r="B2091" t="s">
        <v>97</v>
      </c>
      <c r="C2091" t="s">
        <v>100</v>
      </c>
      <c r="D2091" t="s">
        <v>89</v>
      </c>
      <c r="E2091" t="s">
        <v>114</v>
      </c>
      <c r="F2091">
        <v>2</v>
      </c>
      <c r="G2091">
        <v>-8.2060413360595703</v>
      </c>
      <c r="H2091">
        <v>1.7866643667221069</v>
      </c>
      <c r="I2091">
        <v>-9.9927053451538086</v>
      </c>
      <c r="J2091">
        <v>1.217725396156311</v>
      </c>
      <c r="K2091">
        <v>-14.134815216064453</v>
      </c>
      <c r="L2091">
        <v>-11.687623023986816</v>
      </c>
      <c r="M2091">
        <v>-9.9927053451538086</v>
      </c>
      <c r="N2091">
        <v>-8.2977876663208008</v>
      </c>
      <c r="O2091">
        <v>-5.8505959510803223</v>
      </c>
      <c r="P2091">
        <v>-15.309045791625977</v>
      </c>
      <c r="Q2091">
        <v>-4.6763653755187988</v>
      </c>
      <c r="R2091">
        <v>31</v>
      </c>
      <c r="S2091">
        <v>10.446504592895508</v>
      </c>
      <c r="T2091">
        <v>3.2321052551269531</v>
      </c>
      <c r="U2091">
        <v>84.1953125</v>
      </c>
      <c r="V2091">
        <v>102.14903259277344</v>
      </c>
      <c r="W2091">
        <v>76.512374877929688</v>
      </c>
    </row>
    <row r="2092" spans="1:23" x14ac:dyDescent="0.25">
      <c r="A2092" t="s">
        <v>85</v>
      </c>
      <c r="B2092" t="s">
        <v>97</v>
      </c>
      <c r="C2092" t="s">
        <v>100</v>
      </c>
      <c r="D2092" t="s">
        <v>89</v>
      </c>
      <c r="E2092" t="s">
        <v>114</v>
      </c>
      <c r="F2092">
        <v>3</v>
      </c>
      <c r="G2092">
        <v>-0.42824569344520569</v>
      </c>
      <c r="H2092">
        <v>1.5849484205245972</v>
      </c>
      <c r="I2092">
        <v>-2.0131940841674805</v>
      </c>
      <c r="J2092">
        <v>4.7010259628295898</v>
      </c>
      <c r="K2092">
        <v>-6.4795818328857422</v>
      </c>
      <c r="L2092">
        <v>-3.840803861618042</v>
      </c>
      <c r="M2092">
        <v>-2.0131940841674805</v>
      </c>
      <c r="N2092">
        <v>-0.18558433651924133</v>
      </c>
      <c r="O2092">
        <v>2.4531939029693604</v>
      </c>
      <c r="P2092">
        <v>-7.7457408905029297</v>
      </c>
      <c r="Q2092">
        <v>3.7193527221679687</v>
      </c>
      <c r="R2092">
        <v>31</v>
      </c>
      <c r="S2092">
        <v>12.146208763122559</v>
      </c>
      <c r="T2092">
        <v>3.4851410388946533</v>
      </c>
      <c r="U2092">
        <v>84.1953125</v>
      </c>
      <c r="V2092">
        <v>102.14903259277344</v>
      </c>
      <c r="W2092">
        <v>75.197532653808594</v>
      </c>
    </row>
    <row r="2093" spans="1:23" x14ac:dyDescent="0.25">
      <c r="A2093" t="s">
        <v>85</v>
      </c>
      <c r="B2093" t="s">
        <v>97</v>
      </c>
      <c r="C2093" t="s">
        <v>100</v>
      </c>
      <c r="D2093" t="s">
        <v>89</v>
      </c>
      <c r="E2093" t="s">
        <v>114</v>
      </c>
      <c r="F2093">
        <v>4</v>
      </c>
      <c r="G2093">
        <v>0.3860023021697998</v>
      </c>
      <c r="H2093">
        <v>1.5651613473892212</v>
      </c>
      <c r="I2093">
        <v>-1.1791589260101318</v>
      </c>
      <c r="J2093">
        <v>-3.0547976493835449</v>
      </c>
      <c r="K2093">
        <v>-5.3859305381774902</v>
      </c>
      <c r="L2093">
        <v>-2.9005358219146729</v>
      </c>
      <c r="M2093">
        <v>-1.1791589260101318</v>
      </c>
      <c r="N2093">
        <v>0.5422179102897644</v>
      </c>
      <c r="O2093">
        <v>3.0276126861572266</v>
      </c>
      <c r="P2093">
        <v>-6.5784916877746582</v>
      </c>
      <c r="Q2093">
        <v>4.2201738357543945</v>
      </c>
      <c r="R2093">
        <v>31</v>
      </c>
      <c r="S2093">
        <v>10.775208473205566</v>
      </c>
      <c r="T2093">
        <v>3.2825613021850586</v>
      </c>
      <c r="U2093">
        <v>84.1953125</v>
      </c>
      <c r="V2093">
        <v>102.14903259277344</v>
      </c>
      <c r="W2093">
        <v>74.143898010253906</v>
      </c>
    </row>
    <row r="2094" spans="1:23" x14ac:dyDescent="0.25">
      <c r="A2094" t="s">
        <v>85</v>
      </c>
      <c r="B2094" t="s">
        <v>97</v>
      </c>
      <c r="C2094" t="s">
        <v>100</v>
      </c>
      <c r="D2094" t="s">
        <v>89</v>
      </c>
      <c r="E2094" t="s">
        <v>114</v>
      </c>
      <c r="F2094">
        <v>5</v>
      </c>
      <c r="G2094">
        <v>-1.7949453592300415</v>
      </c>
      <c r="H2094">
        <v>1.6989257335662842</v>
      </c>
      <c r="I2094">
        <v>-3.4938712120056152</v>
      </c>
      <c r="J2094">
        <v>1.9465056657791138</v>
      </c>
      <c r="K2094">
        <v>-7.623408317565918</v>
      </c>
      <c r="L2094">
        <v>-5.1836442947387695</v>
      </c>
      <c r="M2094">
        <v>-3.4938712120056152</v>
      </c>
      <c r="N2094">
        <v>-1.8040981292724609</v>
      </c>
      <c r="O2094">
        <v>0.63566571474075317</v>
      </c>
      <c r="P2094">
        <v>-8.7940740585327148</v>
      </c>
      <c r="Q2094">
        <v>1.8063321113586426</v>
      </c>
      <c r="R2094">
        <v>31</v>
      </c>
      <c r="S2094">
        <v>10.383184432983398</v>
      </c>
      <c r="T2094">
        <v>3.222294807434082</v>
      </c>
      <c r="U2094">
        <v>84.1953125</v>
      </c>
      <c r="V2094">
        <v>102.14903259277344</v>
      </c>
      <c r="W2094">
        <v>73.229705810546875</v>
      </c>
    </row>
    <row r="2095" spans="1:23" x14ac:dyDescent="0.25">
      <c r="A2095" t="s">
        <v>85</v>
      </c>
      <c r="B2095" t="s">
        <v>97</v>
      </c>
      <c r="C2095" t="s">
        <v>100</v>
      </c>
      <c r="D2095" t="s">
        <v>89</v>
      </c>
      <c r="E2095" t="s">
        <v>114</v>
      </c>
      <c r="F2095">
        <v>6</v>
      </c>
      <c r="G2095">
        <v>-4.2136502265930176</v>
      </c>
      <c r="H2095">
        <v>1.6314003467559814</v>
      </c>
      <c r="I2095">
        <v>-5.8450503349304199</v>
      </c>
      <c r="J2095">
        <v>1.3871703147888184</v>
      </c>
      <c r="K2095">
        <v>-12.403650283813477</v>
      </c>
      <c r="L2095">
        <v>-8.5287761688232422</v>
      </c>
      <c r="M2095">
        <v>-5.8450503349304199</v>
      </c>
      <c r="N2095">
        <v>-3.1613245010375977</v>
      </c>
      <c r="O2095">
        <v>0.71354931592941284</v>
      </c>
      <c r="P2095">
        <v>-14.262922286987305</v>
      </c>
      <c r="Q2095">
        <v>2.5728211402893066</v>
      </c>
      <c r="R2095">
        <v>31</v>
      </c>
      <c r="S2095">
        <v>26.190877914428711</v>
      </c>
      <c r="T2095">
        <v>5.1177024841308594</v>
      </c>
      <c r="U2095">
        <v>84.1953125</v>
      </c>
      <c r="V2095">
        <v>102.14903259277344</v>
      </c>
      <c r="W2095">
        <v>71.621826171875</v>
      </c>
    </row>
    <row r="2096" spans="1:23" x14ac:dyDescent="0.25">
      <c r="A2096" t="s">
        <v>85</v>
      </c>
      <c r="B2096" t="s">
        <v>97</v>
      </c>
      <c r="C2096" t="s">
        <v>100</v>
      </c>
      <c r="D2096" t="s">
        <v>89</v>
      </c>
      <c r="E2096" t="s">
        <v>114</v>
      </c>
      <c r="F2096">
        <v>7</v>
      </c>
      <c r="G2096">
        <v>2.4137554168701172</v>
      </c>
      <c r="H2096">
        <v>2.0477421283721924</v>
      </c>
      <c r="I2096">
        <v>0.36601334810256958</v>
      </c>
      <c r="J2096">
        <v>0.15163646638393402</v>
      </c>
      <c r="K2096">
        <v>-6.5286169052124023</v>
      </c>
      <c r="L2096">
        <v>-2.4552135467529297</v>
      </c>
      <c r="M2096">
        <v>0.36601334810256958</v>
      </c>
      <c r="N2096">
        <v>3.1872401237487793</v>
      </c>
      <c r="O2096">
        <v>7.260643482208252</v>
      </c>
      <c r="P2096">
        <v>-8.4831485748291016</v>
      </c>
      <c r="Q2096">
        <v>9.2151756286621094</v>
      </c>
      <c r="R2096">
        <v>31</v>
      </c>
      <c r="S2096">
        <v>28.943414688110352</v>
      </c>
      <c r="T2096">
        <v>5.379908561706543</v>
      </c>
      <c r="U2096">
        <v>84.1953125</v>
      </c>
      <c r="V2096">
        <v>102.14903259277344</v>
      </c>
      <c r="W2096">
        <v>70.715446472167969</v>
      </c>
    </row>
    <row r="2097" spans="1:23" x14ac:dyDescent="0.25">
      <c r="A2097" t="s">
        <v>85</v>
      </c>
      <c r="B2097" t="s">
        <v>97</v>
      </c>
      <c r="C2097" t="s">
        <v>100</v>
      </c>
      <c r="D2097" t="s">
        <v>89</v>
      </c>
      <c r="E2097" t="s">
        <v>114</v>
      </c>
      <c r="F2097">
        <v>8</v>
      </c>
      <c r="G2097">
        <v>5.3075366020202637</v>
      </c>
      <c r="H2097">
        <v>0.68085801601409912</v>
      </c>
      <c r="I2097">
        <v>4.626678466796875</v>
      </c>
      <c r="J2097">
        <v>0.8717186450958252</v>
      </c>
      <c r="K2097">
        <v>-3.7753505706787109</v>
      </c>
      <c r="L2097">
        <v>1.188636302947998</v>
      </c>
      <c r="M2097">
        <v>4.626678466796875</v>
      </c>
      <c r="N2097">
        <v>8.0647201538085937</v>
      </c>
      <c r="O2097">
        <v>13.028707504272461</v>
      </c>
      <c r="P2097">
        <v>-6.1572089195251465</v>
      </c>
      <c r="Q2097">
        <v>15.410566329956055</v>
      </c>
      <c r="R2097">
        <v>31</v>
      </c>
      <c r="S2097">
        <v>42.982944488525391</v>
      </c>
      <c r="T2097">
        <v>6.5561380386352539</v>
      </c>
      <c r="U2097">
        <v>84.1953125</v>
      </c>
      <c r="V2097">
        <v>102.14903259277344</v>
      </c>
      <c r="W2097">
        <v>73.384178161621094</v>
      </c>
    </row>
    <row r="2098" spans="1:23" x14ac:dyDescent="0.25">
      <c r="A2098" t="s">
        <v>85</v>
      </c>
      <c r="B2098" t="s">
        <v>97</v>
      </c>
      <c r="C2098" t="s">
        <v>100</v>
      </c>
      <c r="D2098" t="s">
        <v>89</v>
      </c>
      <c r="E2098" t="s">
        <v>114</v>
      </c>
      <c r="F2098">
        <v>9</v>
      </c>
      <c r="G2098">
        <v>-0.48571652173995972</v>
      </c>
      <c r="H2098">
        <v>0.84730970859527588</v>
      </c>
      <c r="I2098">
        <v>-1.3330262899398804</v>
      </c>
      <c r="J2098">
        <v>2.7444531917572021</v>
      </c>
      <c r="K2098">
        <v>-9.3194875717163086</v>
      </c>
      <c r="L2098">
        <v>-4.6010217666625977</v>
      </c>
      <c r="M2098">
        <v>-1.3330262899398804</v>
      </c>
      <c r="N2098">
        <v>1.9349690675735474</v>
      </c>
      <c r="O2098">
        <v>6.653435230255127</v>
      </c>
      <c r="P2098">
        <v>-11.583539009094238</v>
      </c>
      <c r="Q2098">
        <v>8.9174861907958984</v>
      </c>
      <c r="R2098">
        <v>31</v>
      </c>
      <c r="S2098">
        <v>38.836193084716797</v>
      </c>
      <c r="T2098">
        <v>6.2318692207336426</v>
      </c>
      <c r="U2098">
        <v>84.1953125</v>
      </c>
      <c r="V2098">
        <v>102.14903259277344</v>
      </c>
      <c r="W2098">
        <v>78.857948303222656</v>
      </c>
    </row>
    <row r="2099" spans="1:23" x14ac:dyDescent="0.25">
      <c r="A2099" t="s">
        <v>85</v>
      </c>
      <c r="B2099" t="s">
        <v>97</v>
      </c>
      <c r="C2099" t="s">
        <v>100</v>
      </c>
      <c r="D2099" t="s">
        <v>89</v>
      </c>
      <c r="E2099" t="s">
        <v>114</v>
      </c>
      <c r="F2099">
        <v>10</v>
      </c>
      <c r="G2099">
        <v>-9.1260147094726563</v>
      </c>
      <c r="H2099">
        <v>0.88129055500030518</v>
      </c>
      <c r="I2099">
        <v>-10.007305145263672</v>
      </c>
      <c r="J2099">
        <v>1.0965690612792969</v>
      </c>
      <c r="K2099">
        <v>-17.16663932800293</v>
      </c>
      <c r="L2099">
        <v>-12.936846733093262</v>
      </c>
      <c r="M2099">
        <v>-10.007305145263672</v>
      </c>
      <c r="N2099">
        <v>-7.077763557434082</v>
      </c>
      <c r="O2099">
        <v>-2.8479702472686768</v>
      </c>
      <c r="P2099">
        <v>-19.196212768554688</v>
      </c>
      <c r="Q2099">
        <v>-0.81839829683303833</v>
      </c>
      <c r="R2099">
        <v>31</v>
      </c>
      <c r="S2099">
        <v>31.208520889282227</v>
      </c>
      <c r="T2099">
        <v>5.586458683013916</v>
      </c>
      <c r="U2099">
        <v>84.1953125</v>
      </c>
      <c r="V2099">
        <v>102.14903259277344</v>
      </c>
      <c r="W2099">
        <v>82.274528503417969</v>
      </c>
    </row>
    <row r="2100" spans="1:23" x14ac:dyDescent="0.25">
      <c r="A2100" t="s">
        <v>85</v>
      </c>
      <c r="B2100" t="s">
        <v>97</v>
      </c>
      <c r="C2100" t="s">
        <v>100</v>
      </c>
      <c r="D2100" t="s">
        <v>89</v>
      </c>
      <c r="E2100" t="s">
        <v>114</v>
      </c>
      <c r="F2100">
        <v>11</v>
      </c>
      <c r="G2100">
        <v>7.526087760925293</v>
      </c>
      <c r="H2100">
        <v>0.94709676504135132</v>
      </c>
      <c r="I2100">
        <v>6.5789909362792969</v>
      </c>
      <c r="J2100">
        <v>0.87415814399719238</v>
      </c>
      <c r="K2100">
        <v>-2.1134884357452393</v>
      </c>
      <c r="L2100">
        <v>3.0220987796783447</v>
      </c>
      <c r="M2100">
        <v>6.5789909362792969</v>
      </c>
      <c r="N2100">
        <v>10.135883331298828</v>
      </c>
      <c r="O2100">
        <v>15.271470069885254</v>
      </c>
      <c r="P2100">
        <v>-4.5776858329772949</v>
      </c>
      <c r="Q2100">
        <v>17.735668182373047</v>
      </c>
      <c r="R2100">
        <v>31</v>
      </c>
      <c r="S2100">
        <v>46.006076812744141</v>
      </c>
      <c r="T2100">
        <v>6.7827777862548828</v>
      </c>
      <c r="U2100">
        <v>84.1953125</v>
      </c>
      <c r="V2100">
        <v>102.14903259277344</v>
      </c>
      <c r="W2100">
        <v>86.746315002441406</v>
      </c>
    </row>
    <row r="2101" spans="1:23" x14ac:dyDescent="0.25">
      <c r="A2101" t="s">
        <v>85</v>
      </c>
      <c r="B2101" t="s">
        <v>97</v>
      </c>
      <c r="C2101" t="s">
        <v>100</v>
      </c>
      <c r="D2101" t="s">
        <v>89</v>
      </c>
      <c r="E2101" t="s">
        <v>114</v>
      </c>
      <c r="F2101">
        <v>12</v>
      </c>
      <c r="G2101">
        <v>19.679101943969727</v>
      </c>
      <c r="H2101">
        <v>0.94150668382644653</v>
      </c>
      <c r="I2101">
        <v>18.73759651184082</v>
      </c>
      <c r="J2101">
        <v>0.95215708017349243</v>
      </c>
      <c r="K2101">
        <v>8.6648473739624023</v>
      </c>
      <c r="L2101">
        <v>14.615909576416016</v>
      </c>
      <c r="M2101">
        <v>18.73759651184082</v>
      </c>
      <c r="N2101">
        <v>22.859283447265625</v>
      </c>
      <c r="O2101">
        <v>28.810346603393555</v>
      </c>
      <c r="P2101">
        <v>5.8093628883361816</v>
      </c>
      <c r="Q2101">
        <v>31.665830612182617</v>
      </c>
      <c r="R2101">
        <v>31</v>
      </c>
      <c r="S2101">
        <v>61.776580810546875</v>
      </c>
      <c r="T2101">
        <v>7.8598079681396484</v>
      </c>
      <c r="U2101">
        <v>84.1953125</v>
      </c>
      <c r="V2101">
        <v>102.14903259277344</v>
      </c>
      <c r="W2101">
        <v>89.821434020996094</v>
      </c>
    </row>
    <row r="2102" spans="1:23" x14ac:dyDescent="0.25">
      <c r="A2102" t="s">
        <v>85</v>
      </c>
      <c r="B2102" t="s">
        <v>97</v>
      </c>
      <c r="C2102" t="s">
        <v>100</v>
      </c>
      <c r="D2102" t="s">
        <v>89</v>
      </c>
      <c r="E2102" t="s">
        <v>114</v>
      </c>
      <c r="F2102">
        <v>13</v>
      </c>
      <c r="G2102">
        <v>-5.2980670928955078</v>
      </c>
      <c r="H2102">
        <v>0.95526760816574097</v>
      </c>
      <c r="I2102">
        <v>-6.2533349990844727</v>
      </c>
      <c r="J2102">
        <v>1.180305004119873</v>
      </c>
      <c r="K2102">
        <v>-12.094948768615723</v>
      </c>
      <c r="L2102">
        <v>-8.6436758041381836</v>
      </c>
      <c r="M2102">
        <v>-6.2533349990844727</v>
      </c>
      <c r="N2102">
        <v>-3.8629941940307617</v>
      </c>
      <c r="O2102">
        <v>-0.41172158718109131</v>
      </c>
      <c r="P2102">
        <v>-13.750965118408203</v>
      </c>
      <c r="Q2102">
        <v>1.2442946434020996</v>
      </c>
      <c r="R2102">
        <v>31</v>
      </c>
      <c r="S2102">
        <v>20.777507781982422</v>
      </c>
      <c r="T2102">
        <v>4.5582351684570312</v>
      </c>
      <c r="U2102">
        <v>84.1953125</v>
      </c>
      <c r="V2102">
        <v>102.14903259277344</v>
      </c>
      <c r="W2102">
        <v>89.588829040527344</v>
      </c>
    </row>
    <row r="2103" spans="1:23" x14ac:dyDescent="0.25">
      <c r="A2103" t="s">
        <v>85</v>
      </c>
      <c r="B2103" t="s">
        <v>97</v>
      </c>
      <c r="C2103" t="s">
        <v>100</v>
      </c>
      <c r="D2103" t="s">
        <v>89</v>
      </c>
      <c r="E2103" t="s">
        <v>114</v>
      </c>
      <c r="F2103">
        <v>14</v>
      </c>
      <c r="G2103">
        <v>-1.2052772045135498</v>
      </c>
      <c r="H2103">
        <v>1.0326905250549316</v>
      </c>
      <c r="I2103">
        <v>-2.2379677295684814</v>
      </c>
      <c r="J2103">
        <v>1.8568074703216553</v>
      </c>
      <c r="K2103">
        <v>-5.2929821014404297</v>
      </c>
      <c r="L2103">
        <v>-3.4880549907684326</v>
      </c>
      <c r="M2103">
        <v>-2.2379677295684814</v>
      </c>
      <c r="N2103">
        <v>-0.98788052797317505</v>
      </c>
      <c r="O2103">
        <v>0.8170468807220459</v>
      </c>
      <c r="P2103">
        <v>-6.1590366363525391</v>
      </c>
      <c r="Q2103">
        <v>1.6831010580062866</v>
      </c>
      <c r="R2103">
        <v>31</v>
      </c>
      <c r="S2103">
        <v>5.6826963424682617</v>
      </c>
      <c r="T2103">
        <v>2.3838405609130859</v>
      </c>
      <c r="U2103">
        <v>84.1953125</v>
      </c>
      <c r="V2103">
        <v>102.14903259277344</v>
      </c>
      <c r="W2103">
        <v>92.213706970214844</v>
      </c>
    </row>
    <row r="2104" spans="1:23" x14ac:dyDescent="0.25">
      <c r="A2104" t="s">
        <v>85</v>
      </c>
      <c r="B2104" t="s">
        <v>97</v>
      </c>
      <c r="C2104" t="s">
        <v>100</v>
      </c>
      <c r="D2104" t="s">
        <v>89</v>
      </c>
      <c r="E2104" t="s">
        <v>114</v>
      </c>
      <c r="F2104">
        <v>15</v>
      </c>
      <c r="G2104">
        <v>7.3465962409973145</v>
      </c>
      <c r="H2104">
        <v>0.99397718906402588</v>
      </c>
      <c r="I2104">
        <v>6.3526186943054199</v>
      </c>
      <c r="J2104">
        <v>0.86470228433609009</v>
      </c>
      <c r="K2104">
        <v>-0.62537235021591187</v>
      </c>
      <c r="L2104">
        <v>3.4972813129425049</v>
      </c>
      <c r="M2104">
        <v>6.3526186943054199</v>
      </c>
      <c r="N2104">
        <v>9.2079563140869141</v>
      </c>
      <c r="O2104">
        <v>13.330609321594238</v>
      </c>
      <c r="P2104">
        <v>-2.6035358905792236</v>
      </c>
      <c r="Q2104">
        <v>15.308773040771484</v>
      </c>
      <c r="R2104">
        <v>31</v>
      </c>
      <c r="S2104">
        <v>29.647537231445313</v>
      </c>
      <c r="T2104">
        <v>5.4449553489685059</v>
      </c>
      <c r="U2104">
        <v>84.1953125</v>
      </c>
      <c r="V2104">
        <v>102.14903259277344</v>
      </c>
      <c r="W2104">
        <v>95.419235229492187</v>
      </c>
    </row>
    <row r="2105" spans="1:23" x14ac:dyDescent="0.25">
      <c r="A2105" t="s">
        <v>85</v>
      </c>
      <c r="B2105" t="s">
        <v>97</v>
      </c>
      <c r="C2105" t="s">
        <v>100</v>
      </c>
      <c r="D2105" t="s">
        <v>89</v>
      </c>
      <c r="E2105" t="s">
        <v>114</v>
      </c>
      <c r="F2105">
        <v>16</v>
      </c>
      <c r="G2105">
        <v>0.5083688497543335</v>
      </c>
      <c r="H2105">
        <v>0.77462583780288696</v>
      </c>
      <c r="I2105">
        <v>-0.26625701785087585</v>
      </c>
      <c r="J2105">
        <v>-0.52374768257141113</v>
      </c>
      <c r="K2105">
        <v>-7.4723916053771973</v>
      </c>
      <c r="L2105">
        <v>-3.2149488925933838</v>
      </c>
      <c r="M2105">
        <v>-0.26625701785087585</v>
      </c>
      <c r="N2105">
        <v>2.6824347972869873</v>
      </c>
      <c r="O2105">
        <v>6.9398775100708008</v>
      </c>
      <c r="P2105">
        <v>-9.5152311325073242</v>
      </c>
      <c r="Q2105">
        <v>8.9827165603637695</v>
      </c>
      <c r="R2105">
        <v>31</v>
      </c>
      <c r="S2105">
        <v>31.617868423461914</v>
      </c>
      <c r="T2105">
        <v>5.6229767799377441</v>
      </c>
      <c r="U2105">
        <v>84.1953125</v>
      </c>
      <c r="V2105">
        <v>102.14903259277344</v>
      </c>
      <c r="W2105">
        <v>97.790901184082031</v>
      </c>
    </row>
    <row r="2106" spans="1:23" x14ac:dyDescent="0.25">
      <c r="A2106" t="s">
        <v>85</v>
      </c>
      <c r="B2106" t="s">
        <v>97</v>
      </c>
      <c r="C2106" t="s">
        <v>100</v>
      </c>
      <c r="D2106" t="s">
        <v>89</v>
      </c>
      <c r="E2106" t="s">
        <v>114</v>
      </c>
      <c r="F2106">
        <v>17</v>
      </c>
      <c r="G2106">
        <v>2.4478776454925537</v>
      </c>
      <c r="H2106">
        <v>0.68860000371932983</v>
      </c>
      <c r="I2106">
        <v>1.7592777013778687</v>
      </c>
      <c r="J2106">
        <v>0.71869510412216187</v>
      </c>
      <c r="K2106">
        <v>-5.0304856300354004</v>
      </c>
      <c r="L2106">
        <v>-1.0190384387969971</v>
      </c>
      <c r="M2106">
        <v>1.7592777013778687</v>
      </c>
      <c r="N2106">
        <v>4.5375938415527344</v>
      </c>
      <c r="O2106">
        <v>8.5490407943725586</v>
      </c>
      <c r="P2106">
        <v>-6.955289363861084</v>
      </c>
      <c r="Q2106">
        <v>10.473844528198242</v>
      </c>
      <c r="R2106">
        <v>31</v>
      </c>
      <c r="S2106">
        <v>28.069658279418945</v>
      </c>
      <c r="T2106">
        <v>5.2980804443359375</v>
      </c>
      <c r="U2106">
        <v>84.1953125</v>
      </c>
      <c r="V2106">
        <v>102.14903259277344</v>
      </c>
      <c r="W2106">
        <v>97.649421691894531</v>
      </c>
    </row>
    <row r="2107" spans="1:23" x14ac:dyDescent="0.25">
      <c r="A2107" t="s">
        <v>85</v>
      </c>
      <c r="B2107" t="s">
        <v>97</v>
      </c>
      <c r="C2107" t="s">
        <v>100</v>
      </c>
      <c r="D2107" t="s">
        <v>89</v>
      </c>
      <c r="E2107" t="s">
        <v>114</v>
      </c>
      <c r="F2107">
        <v>18</v>
      </c>
      <c r="G2107">
        <v>3.5375308990478516</v>
      </c>
      <c r="H2107">
        <v>0.6584935188293457</v>
      </c>
      <c r="I2107">
        <v>2.8790373802185059</v>
      </c>
      <c r="J2107">
        <v>0.81385505199432373</v>
      </c>
      <c r="K2107">
        <v>-3.8743782043457031</v>
      </c>
      <c r="L2107">
        <v>0.11559446901082993</v>
      </c>
      <c r="M2107">
        <v>2.8790373802185059</v>
      </c>
      <c r="N2107">
        <v>5.6424803733825684</v>
      </c>
      <c r="O2107">
        <v>9.6324529647827148</v>
      </c>
      <c r="P2107">
        <v>-5.7888774871826172</v>
      </c>
      <c r="Q2107">
        <v>11.546952247619629</v>
      </c>
      <c r="R2107">
        <v>31</v>
      </c>
      <c r="S2107">
        <v>27.769927978515625</v>
      </c>
      <c r="T2107">
        <v>5.2697181701660156</v>
      </c>
      <c r="U2107">
        <v>84.1953125</v>
      </c>
      <c r="V2107">
        <v>102.14903259277344</v>
      </c>
      <c r="W2107">
        <v>97.271308898925781</v>
      </c>
    </row>
    <row r="2108" spans="1:23" x14ac:dyDescent="0.25">
      <c r="A2108" t="s">
        <v>85</v>
      </c>
      <c r="B2108" t="s">
        <v>97</v>
      </c>
      <c r="C2108" t="s">
        <v>100</v>
      </c>
      <c r="D2108" t="s">
        <v>89</v>
      </c>
      <c r="E2108" t="s">
        <v>114</v>
      </c>
      <c r="F2108">
        <v>19</v>
      </c>
      <c r="G2108">
        <v>7.7741036415100098</v>
      </c>
      <c r="H2108">
        <v>0.75870686769485474</v>
      </c>
      <c r="I2108">
        <v>7.0153965950012207</v>
      </c>
      <c r="J2108">
        <v>0.90240585803985596</v>
      </c>
      <c r="K2108">
        <v>-1.6114314794540405</v>
      </c>
      <c r="L2108">
        <v>3.4853684902191162</v>
      </c>
      <c r="M2108">
        <v>7.0153965950012207</v>
      </c>
      <c r="N2108">
        <v>10.545424461364746</v>
      </c>
      <c r="O2108">
        <v>15.642224311828613</v>
      </c>
      <c r="P2108">
        <v>-4.0570173263549805</v>
      </c>
      <c r="Q2108">
        <v>18.087810516357422</v>
      </c>
      <c r="R2108">
        <v>31</v>
      </c>
      <c r="S2108">
        <v>45.313762664794922</v>
      </c>
      <c r="T2108">
        <v>6.7315497398376465</v>
      </c>
      <c r="U2108">
        <v>84.1953125</v>
      </c>
      <c r="V2108">
        <v>102.14903259277344</v>
      </c>
      <c r="W2108">
        <v>95.115318298339844</v>
      </c>
    </row>
    <row r="2109" spans="1:23" x14ac:dyDescent="0.25">
      <c r="A2109" t="s">
        <v>85</v>
      </c>
      <c r="B2109" t="s">
        <v>97</v>
      </c>
      <c r="C2109" t="s">
        <v>100</v>
      </c>
      <c r="D2109" t="s">
        <v>89</v>
      </c>
      <c r="E2109" t="s">
        <v>114</v>
      </c>
      <c r="F2109">
        <v>20</v>
      </c>
      <c r="G2109">
        <v>-1.6707412004470825</v>
      </c>
      <c r="H2109">
        <v>2.2068805694580078</v>
      </c>
      <c r="I2109">
        <v>-3.8776218891143799</v>
      </c>
      <c r="J2109">
        <v>2.3208992481231689</v>
      </c>
      <c r="K2109">
        <v>-11.705681800842285</v>
      </c>
      <c r="L2109">
        <v>-7.0808005332946777</v>
      </c>
      <c r="M2109">
        <v>-3.8776218891143799</v>
      </c>
      <c r="N2109">
        <v>-0.67444336414337158</v>
      </c>
      <c r="O2109">
        <v>3.9504375457763672</v>
      </c>
      <c r="P2109">
        <v>-13.924827575683594</v>
      </c>
      <c r="Q2109">
        <v>6.169583797454834</v>
      </c>
      <c r="R2109">
        <v>31</v>
      </c>
      <c r="S2109">
        <v>37.310932159423828</v>
      </c>
      <c r="T2109">
        <v>6.1082673072814941</v>
      </c>
      <c r="U2109">
        <v>84.1953125</v>
      </c>
      <c r="V2109">
        <v>102.14903259277344</v>
      </c>
      <c r="W2109">
        <v>88.606681823730469</v>
      </c>
    </row>
    <row r="2110" spans="1:23" x14ac:dyDescent="0.25">
      <c r="A2110" t="s">
        <v>85</v>
      </c>
      <c r="B2110" t="s">
        <v>97</v>
      </c>
      <c r="C2110" t="s">
        <v>100</v>
      </c>
      <c r="D2110" t="s">
        <v>89</v>
      </c>
      <c r="E2110" t="s">
        <v>114</v>
      </c>
      <c r="F2110">
        <v>21</v>
      </c>
      <c r="G2110">
        <v>2.0071914196014404</v>
      </c>
      <c r="H2110">
        <v>1.7324743270874023</v>
      </c>
      <c r="I2110">
        <v>0.2747170627117157</v>
      </c>
      <c r="J2110">
        <v>0.13686640560626984</v>
      </c>
      <c r="K2110">
        <v>-6.7118220329284668</v>
      </c>
      <c r="L2110">
        <v>-2.584118127822876</v>
      </c>
      <c r="M2110">
        <v>0.2747170627117157</v>
      </c>
      <c r="N2110">
        <v>3.133552074432373</v>
      </c>
      <c r="O2110">
        <v>7.261256217956543</v>
      </c>
      <c r="P2110">
        <v>-8.692408561706543</v>
      </c>
      <c r="Q2110">
        <v>9.2418432235717773</v>
      </c>
      <c r="R2110">
        <v>31</v>
      </c>
      <c r="S2110">
        <v>29.720218658447266</v>
      </c>
      <c r="T2110">
        <v>5.4516253471374512</v>
      </c>
      <c r="U2110">
        <v>84.1953125</v>
      </c>
      <c r="V2110">
        <v>102.14903259277344</v>
      </c>
      <c r="W2110">
        <v>87.883636474609375</v>
      </c>
    </row>
    <row r="2111" spans="1:23" x14ac:dyDescent="0.25">
      <c r="A2111" t="s">
        <v>85</v>
      </c>
      <c r="B2111" t="s">
        <v>97</v>
      </c>
      <c r="C2111" t="s">
        <v>100</v>
      </c>
      <c r="D2111" t="s">
        <v>89</v>
      </c>
      <c r="E2111" t="s">
        <v>114</v>
      </c>
      <c r="F2111">
        <v>22</v>
      </c>
      <c r="G2111">
        <v>1.5765331983566284</v>
      </c>
      <c r="H2111">
        <v>1.627525806427002</v>
      </c>
      <c r="I2111">
        <v>-5.0992634147405624E-2</v>
      </c>
      <c r="J2111">
        <v>-3.2344788312911987E-2</v>
      </c>
      <c r="K2111">
        <v>-6.2804298400878906</v>
      </c>
      <c r="L2111">
        <v>-2.6000277996063232</v>
      </c>
      <c r="M2111">
        <v>-5.0992634147405624E-2</v>
      </c>
      <c r="N2111">
        <v>2.4980425834655762</v>
      </c>
      <c r="O2111">
        <v>6.1784443855285645</v>
      </c>
      <c r="P2111">
        <v>-8.0463886260986328</v>
      </c>
      <c r="Q2111">
        <v>7.9444031715393066</v>
      </c>
      <c r="R2111">
        <v>31</v>
      </c>
      <c r="S2111">
        <v>23.62791633605957</v>
      </c>
      <c r="T2111">
        <v>4.8608555793762207</v>
      </c>
      <c r="U2111">
        <v>84.1953125</v>
      </c>
      <c r="V2111">
        <v>102.14903259277344</v>
      </c>
      <c r="W2111">
        <v>84.667633056640625</v>
      </c>
    </row>
    <row r="2112" spans="1:23" x14ac:dyDescent="0.25">
      <c r="A2112" t="s">
        <v>85</v>
      </c>
      <c r="B2112" t="s">
        <v>97</v>
      </c>
      <c r="C2112" t="s">
        <v>100</v>
      </c>
      <c r="D2112" t="s">
        <v>89</v>
      </c>
      <c r="E2112" t="s">
        <v>114</v>
      </c>
      <c r="F2112">
        <v>23</v>
      </c>
      <c r="G2112">
        <v>2.677361011505127</v>
      </c>
      <c r="H2112">
        <v>1.6507517099380493</v>
      </c>
      <c r="I2112">
        <v>1.0266093015670776</v>
      </c>
      <c r="J2112">
        <v>0.38344073295593262</v>
      </c>
      <c r="K2112">
        <v>-4.6804337501525879</v>
      </c>
      <c r="L2112">
        <v>-1.308666467666626</v>
      </c>
      <c r="M2112">
        <v>1.0266093015670776</v>
      </c>
      <c r="N2112">
        <v>3.3618850708007812</v>
      </c>
      <c r="O2112">
        <v>6.7336525917053223</v>
      </c>
      <c r="P2112">
        <v>-6.2983012199401855</v>
      </c>
      <c r="Q2112">
        <v>8.3515195846557617</v>
      </c>
      <c r="R2112">
        <v>31</v>
      </c>
      <c r="S2112">
        <v>19.831253051757812</v>
      </c>
      <c r="T2112">
        <v>4.4532294273376465</v>
      </c>
      <c r="U2112">
        <v>84.1953125</v>
      </c>
      <c r="V2112">
        <v>102.14903259277344</v>
      </c>
      <c r="W2112">
        <v>83.259330749511719</v>
      </c>
    </row>
    <row r="2113" spans="1:23" x14ac:dyDescent="0.25">
      <c r="A2113" t="s">
        <v>85</v>
      </c>
      <c r="B2113" t="s">
        <v>97</v>
      </c>
      <c r="C2113" t="s">
        <v>100</v>
      </c>
      <c r="D2113" t="s">
        <v>89</v>
      </c>
      <c r="E2113" t="s">
        <v>114</v>
      </c>
      <c r="F2113">
        <v>24</v>
      </c>
      <c r="G2113">
        <v>-5.1212725639343262</v>
      </c>
      <c r="H2113">
        <v>1.5427935123443604</v>
      </c>
      <c r="I2113">
        <v>-6.6640658378601074</v>
      </c>
      <c r="J2113">
        <v>1.3012518882751465</v>
      </c>
      <c r="K2113">
        <v>-12.131867408752441</v>
      </c>
      <c r="L2113">
        <v>-8.9014463424682617</v>
      </c>
      <c r="M2113">
        <v>-6.6640658378601074</v>
      </c>
      <c r="N2113">
        <v>-4.4266858100891113</v>
      </c>
      <c r="O2113">
        <v>-1.196264386177063</v>
      </c>
      <c r="P2113">
        <v>-13.681913375854492</v>
      </c>
      <c r="Q2113">
        <v>0.35378137230873108</v>
      </c>
      <c r="R2113">
        <v>31</v>
      </c>
      <c r="S2113">
        <v>18.203432083129883</v>
      </c>
      <c r="T2113">
        <v>4.2665481567382812</v>
      </c>
      <c r="U2113">
        <v>84.1953125</v>
      </c>
      <c r="V2113">
        <v>102.14903259277344</v>
      </c>
      <c r="W2113">
        <v>82.458992004394531</v>
      </c>
    </row>
    <row r="2114" spans="1:23" x14ac:dyDescent="0.25">
      <c r="A2114" t="s">
        <v>85</v>
      </c>
      <c r="B2114" t="s">
        <v>97</v>
      </c>
      <c r="C2114" t="s">
        <v>100</v>
      </c>
      <c r="D2114" t="s">
        <v>89</v>
      </c>
      <c r="E2114" t="s">
        <v>115</v>
      </c>
      <c r="F2114">
        <v>1</v>
      </c>
      <c r="G2114">
        <v>0.52321523427963257</v>
      </c>
      <c r="H2114">
        <v>1.7535483837127686</v>
      </c>
      <c r="I2114">
        <v>-1.2303330898284912</v>
      </c>
      <c r="J2114">
        <v>-2.3514854907989502</v>
      </c>
      <c r="K2114">
        <v>-6.2237396240234375</v>
      </c>
      <c r="L2114">
        <v>-3.2735946178436279</v>
      </c>
      <c r="M2114">
        <v>-1.2303330898284912</v>
      </c>
      <c r="N2114">
        <v>0.81292843818664551</v>
      </c>
      <c r="O2114">
        <v>3.7630734443664551</v>
      </c>
      <c r="P2114">
        <v>-7.6393013000488281</v>
      </c>
      <c r="Q2114">
        <v>5.1786351203918457</v>
      </c>
      <c r="R2114">
        <v>31</v>
      </c>
      <c r="S2114">
        <v>15.181744575500488</v>
      </c>
      <c r="T2114">
        <v>3.8963758945465088</v>
      </c>
      <c r="U2114">
        <v>83.286178588867188</v>
      </c>
      <c r="V2114">
        <v>101.94999694824219</v>
      </c>
      <c r="W2114">
        <v>80.716476440429688</v>
      </c>
    </row>
    <row r="2115" spans="1:23" x14ac:dyDescent="0.25">
      <c r="A2115" t="s">
        <v>85</v>
      </c>
      <c r="B2115" t="s">
        <v>97</v>
      </c>
      <c r="C2115" t="s">
        <v>100</v>
      </c>
      <c r="D2115" t="s">
        <v>89</v>
      </c>
      <c r="E2115" t="s">
        <v>115</v>
      </c>
      <c r="F2115">
        <v>2</v>
      </c>
      <c r="G2115">
        <v>5.1986126899719238</v>
      </c>
      <c r="H2115">
        <v>1.3341935873031616</v>
      </c>
      <c r="I2115">
        <v>3.8644192218780518</v>
      </c>
      <c r="J2115">
        <v>0.74335587024688721</v>
      </c>
      <c r="K2115">
        <v>-1.7964779138565063</v>
      </c>
      <c r="L2115">
        <v>1.5480259656906128</v>
      </c>
      <c r="M2115">
        <v>3.8644192218780518</v>
      </c>
      <c r="N2115">
        <v>6.1808123588562012</v>
      </c>
      <c r="O2115">
        <v>9.5253162384033203</v>
      </c>
      <c r="P2115">
        <v>-3.4012637138366699</v>
      </c>
      <c r="Q2115">
        <v>11.130102157592773</v>
      </c>
      <c r="R2115">
        <v>31</v>
      </c>
      <c r="S2115">
        <v>19.511844635009766</v>
      </c>
      <c r="T2115">
        <v>4.4172215461730957</v>
      </c>
      <c r="U2115">
        <v>83.286178588867188</v>
      </c>
      <c r="V2115">
        <v>101.94999694824219</v>
      </c>
      <c r="W2115">
        <v>78.629714965820313</v>
      </c>
    </row>
    <row r="2116" spans="1:23" x14ac:dyDescent="0.25">
      <c r="A2116" t="s">
        <v>85</v>
      </c>
      <c r="B2116" t="s">
        <v>97</v>
      </c>
      <c r="C2116" t="s">
        <v>100</v>
      </c>
      <c r="D2116" t="s">
        <v>89</v>
      </c>
      <c r="E2116" t="s">
        <v>115</v>
      </c>
      <c r="F2116">
        <v>3</v>
      </c>
      <c r="G2116">
        <v>7.2055349349975586</v>
      </c>
      <c r="H2116">
        <v>1.904086709022522</v>
      </c>
      <c r="I2116">
        <v>5.3014483451843262</v>
      </c>
      <c r="J2116">
        <v>0.73574668169021606</v>
      </c>
      <c r="K2116">
        <v>-2.1441552639007568</v>
      </c>
      <c r="L2116">
        <v>2.2547676563262939</v>
      </c>
      <c r="M2116">
        <v>5.3014483451843262</v>
      </c>
      <c r="N2116">
        <v>8.3481292724609375</v>
      </c>
      <c r="O2116">
        <v>12.747052192687988</v>
      </c>
      <c r="P2116">
        <v>-4.254880428314209</v>
      </c>
      <c r="Q2116">
        <v>14.85777759552002</v>
      </c>
      <c r="R2116">
        <v>31</v>
      </c>
      <c r="S2116">
        <v>33.754188537597656</v>
      </c>
      <c r="T2116">
        <v>5.8098354339599609</v>
      </c>
      <c r="U2116">
        <v>83.286178588867188</v>
      </c>
      <c r="V2116">
        <v>101.94999694824219</v>
      </c>
      <c r="W2116">
        <v>76.704963684082031</v>
      </c>
    </row>
    <row r="2117" spans="1:23" x14ac:dyDescent="0.25">
      <c r="A2117" t="s">
        <v>85</v>
      </c>
      <c r="B2117" t="s">
        <v>97</v>
      </c>
      <c r="C2117" t="s">
        <v>100</v>
      </c>
      <c r="D2117" t="s">
        <v>89</v>
      </c>
      <c r="E2117" t="s">
        <v>115</v>
      </c>
      <c r="F2117">
        <v>4</v>
      </c>
      <c r="G2117">
        <v>-1.9779059886932373</v>
      </c>
      <c r="H2117">
        <v>1.6653742790222168</v>
      </c>
      <c r="I2117">
        <v>-3.6432802677154541</v>
      </c>
      <c r="J2117">
        <v>1.8419885635375977</v>
      </c>
      <c r="K2117">
        <v>-9.3515996932983398</v>
      </c>
      <c r="L2117">
        <v>-5.9790782928466797</v>
      </c>
      <c r="M2117">
        <v>-3.6432802677154541</v>
      </c>
      <c r="N2117">
        <v>-1.3074823617935181</v>
      </c>
      <c r="O2117">
        <v>2.0650389194488525</v>
      </c>
      <c r="P2117">
        <v>-10.969828605651855</v>
      </c>
      <c r="Q2117">
        <v>3.6832680702209473</v>
      </c>
      <c r="R2117">
        <v>31</v>
      </c>
      <c r="S2117">
        <v>19.840120315551758</v>
      </c>
      <c r="T2117">
        <v>4.4542250633239746</v>
      </c>
      <c r="U2117">
        <v>83.286178588867188</v>
      </c>
      <c r="V2117">
        <v>101.94999694824219</v>
      </c>
      <c r="W2117">
        <v>74.723503112792969</v>
      </c>
    </row>
    <row r="2118" spans="1:23" x14ac:dyDescent="0.25">
      <c r="A2118" t="s">
        <v>85</v>
      </c>
      <c r="B2118" t="s">
        <v>97</v>
      </c>
      <c r="C2118" t="s">
        <v>100</v>
      </c>
      <c r="D2118" t="s">
        <v>89</v>
      </c>
      <c r="E2118" t="s">
        <v>115</v>
      </c>
      <c r="F2118">
        <v>5</v>
      </c>
      <c r="G2118">
        <v>3.122197151184082</v>
      </c>
      <c r="H2118">
        <v>1.7161290645599365</v>
      </c>
      <c r="I2118">
        <v>1.406067967414856</v>
      </c>
      <c r="J2118">
        <v>0.45034566521644592</v>
      </c>
      <c r="K2118">
        <v>-2.5274922847747803</v>
      </c>
      <c r="L2118">
        <v>-0.20351299643516541</v>
      </c>
      <c r="M2118">
        <v>1.406067967414856</v>
      </c>
      <c r="N2118">
        <v>3.0156488418579102</v>
      </c>
      <c r="O2118">
        <v>5.3396282196044922</v>
      </c>
      <c r="P2118">
        <v>-3.6426019668579102</v>
      </c>
      <c r="Q2118">
        <v>6.454737663269043</v>
      </c>
      <c r="R2118">
        <v>31</v>
      </c>
      <c r="S2118">
        <v>9.4210529327392578</v>
      </c>
      <c r="T2118">
        <v>3.0693733692169189</v>
      </c>
      <c r="U2118">
        <v>83.286178588867188</v>
      </c>
      <c r="V2118">
        <v>101.94999694824219</v>
      </c>
      <c r="W2118">
        <v>73.004188537597656</v>
      </c>
    </row>
    <row r="2119" spans="1:23" x14ac:dyDescent="0.25">
      <c r="A2119" t="s">
        <v>85</v>
      </c>
      <c r="B2119" t="s">
        <v>97</v>
      </c>
      <c r="C2119" t="s">
        <v>100</v>
      </c>
      <c r="D2119" t="s">
        <v>89</v>
      </c>
      <c r="E2119" t="s">
        <v>115</v>
      </c>
      <c r="F2119">
        <v>6</v>
      </c>
      <c r="G2119">
        <v>1.3076276779174805</v>
      </c>
      <c r="H2119">
        <v>1.5931161642074585</v>
      </c>
      <c r="I2119">
        <v>-0.28548848628997803</v>
      </c>
      <c r="J2119">
        <v>-0.21832551062107086</v>
      </c>
      <c r="K2119">
        <v>-5.4078149795532227</v>
      </c>
      <c r="L2119">
        <v>-2.3815028667449951</v>
      </c>
      <c r="M2119">
        <v>-0.28548848628997803</v>
      </c>
      <c r="N2119">
        <v>1.8105260133743286</v>
      </c>
      <c r="O2119">
        <v>4.8368377685546875</v>
      </c>
      <c r="P2119">
        <v>-6.8599233627319336</v>
      </c>
      <c r="Q2119">
        <v>6.2889461517333984</v>
      </c>
      <c r="R2119">
        <v>31</v>
      </c>
      <c r="S2119">
        <v>15.975790023803711</v>
      </c>
      <c r="T2119">
        <v>3.9969725608825684</v>
      </c>
      <c r="U2119">
        <v>83.286178588867188</v>
      </c>
      <c r="V2119">
        <v>101.94999694824219</v>
      </c>
      <c r="W2119">
        <v>71.81915283203125</v>
      </c>
    </row>
    <row r="2120" spans="1:23" x14ac:dyDescent="0.25">
      <c r="A2120" t="s">
        <v>85</v>
      </c>
      <c r="B2120" t="s">
        <v>97</v>
      </c>
      <c r="C2120" t="s">
        <v>100</v>
      </c>
      <c r="D2120" t="s">
        <v>89</v>
      </c>
      <c r="E2120" t="s">
        <v>115</v>
      </c>
      <c r="F2120">
        <v>7</v>
      </c>
      <c r="G2120">
        <v>-3.2425885200500488</v>
      </c>
      <c r="H2120">
        <v>2.0563421249389648</v>
      </c>
      <c r="I2120">
        <v>-5.2989306449890137</v>
      </c>
      <c r="J2120">
        <v>1.6341668367385864</v>
      </c>
      <c r="K2120">
        <v>-15.812828063964844</v>
      </c>
      <c r="L2120">
        <v>-9.6011323928833008</v>
      </c>
      <c r="M2120">
        <v>-5.2989306449890137</v>
      </c>
      <c r="N2120">
        <v>-0.99672907590866089</v>
      </c>
      <c r="O2120">
        <v>5.2149667739868164</v>
      </c>
      <c r="P2120">
        <v>-18.793371200561523</v>
      </c>
      <c r="Q2120">
        <v>8.1955108642578125</v>
      </c>
      <c r="R2120">
        <v>31</v>
      </c>
      <c r="S2120">
        <v>67.306236267089844</v>
      </c>
      <c r="T2120">
        <v>8.2040376663208008</v>
      </c>
      <c r="U2120">
        <v>83.286178588867188</v>
      </c>
      <c r="V2120">
        <v>101.94999694824219</v>
      </c>
      <c r="W2120">
        <v>70.484336853027344</v>
      </c>
    </row>
    <row r="2121" spans="1:23" x14ac:dyDescent="0.25">
      <c r="A2121" t="s">
        <v>85</v>
      </c>
      <c r="B2121" t="s">
        <v>97</v>
      </c>
      <c r="C2121" t="s">
        <v>100</v>
      </c>
      <c r="D2121" t="s">
        <v>89</v>
      </c>
      <c r="E2121" t="s">
        <v>115</v>
      </c>
      <c r="F2121">
        <v>8</v>
      </c>
      <c r="G2121">
        <v>-11.973936080932617</v>
      </c>
      <c r="H2121">
        <v>0.73419386148452759</v>
      </c>
      <c r="I2121">
        <v>-12.7081298828125</v>
      </c>
      <c r="J2121">
        <v>1.0613160133361816</v>
      </c>
      <c r="K2121">
        <v>-26.468496322631836</v>
      </c>
      <c r="L2121">
        <v>-18.338760375976562</v>
      </c>
      <c r="M2121">
        <v>-12.7081298828125</v>
      </c>
      <c r="N2121">
        <v>-7.0774998664855957</v>
      </c>
      <c r="O2121">
        <v>1.0522357225418091</v>
      </c>
      <c r="P2121">
        <v>-30.369367599487305</v>
      </c>
      <c r="Q2121">
        <v>4.9531083106994629</v>
      </c>
      <c r="R2121">
        <v>31</v>
      </c>
      <c r="S2121">
        <v>115.28897094726562</v>
      </c>
      <c r="T2121">
        <v>10.737270355224609</v>
      </c>
      <c r="U2121">
        <v>83.286178588867188</v>
      </c>
      <c r="V2121">
        <v>101.94999694824219</v>
      </c>
      <c r="W2121">
        <v>73.211067199707031</v>
      </c>
    </row>
    <row r="2122" spans="1:23" x14ac:dyDescent="0.25">
      <c r="A2122" t="s">
        <v>85</v>
      </c>
      <c r="B2122" t="s">
        <v>97</v>
      </c>
      <c r="C2122" t="s">
        <v>100</v>
      </c>
      <c r="D2122" t="s">
        <v>89</v>
      </c>
      <c r="E2122" t="s">
        <v>115</v>
      </c>
      <c r="F2122">
        <v>9</v>
      </c>
      <c r="G2122">
        <v>-14.159078598022461</v>
      </c>
      <c r="H2122">
        <v>1.0589234828948975</v>
      </c>
      <c r="I2122">
        <v>-15.218001365661621</v>
      </c>
      <c r="J2122">
        <v>1.0747874975204468</v>
      </c>
      <c r="K2122">
        <v>-22.441806793212891</v>
      </c>
      <c r="L2122">
        <v>-18.173923492431641</v>
      </c>
      <c r="M2122">
        <v>-15.218001365661621</v>
      </c>
      <c r="N2122">
        <v>-12.262079238891602</v>
      </c>
      <c r="O2122">
        <v>-7.9941964149475098</v>
      </c>
      <c r="P2122">
        <v>-24.489654541015625</v>
      </c>
      <c r="Q2122">
        <v>-5.9463481903076172</v>
      </c>
      <c r="R2122">
        <v>31</v>
      </c>
      <c r="S2122">
        <v>31.773120880126953</v>
      </c>
      <c r="T2122">
        <v>5.6367650032043457</v>
      </c>
      <c r="U2122">
        <v>83.286178588867188</v>
      </c>
      <c r="V2122">
        <v>101.94999694824219</v>
      </c>
      <c r="W2122">
        <v>76.967857360839844</v>
      </c>
    </row>
    <row r="2123" spans="1:23" x14ac:dyDescent="0.25">
      <c r="A2123" t="s">
        <v>85</v>
      </c>
      <c r="B2123" t="s">
        <v>97</v>
      </c>
      <c r="C2123" t="s">
        <v>100</v>
      </c>
      <c r="D2123" t="s">
        <v>89</v>
      </c>
      <c r="E2123" t="s">
        <v>115</v>
      </c>
      <c r="F2123">
        <v>10</v>
      </c>
      <c r="G2123">
        <v>-10.878708839416504</v>
      </c>
      <c r="H2123">
        <v>0.88903218507766724</v>
      </c>
      <c r="I2123">
        <v>-11.767740249633789</v>
      </c>
      <c r="J2123">
        <v>1.0817221403121948</v>
      </c>
      <c r="K2123">
        <v>-18.192852020263672</v>
      </c>
      <c r="L2123">
        <v>-14.396843910217285</v>
      </c>
      <c r="M2123">
        <v>-11.767740249633789</v>
      </c>
      <c r="N2123">
        <v>-9.138636589050293</v>
      </c>
      <c r="O2123">
        <v>-5.342628002166748</v>
      </c>
      <c r="P2123">
        <v>-20.0142822265625</v>
      </c>
      <c r="Q2123">
        <v>-3.521198034286499</v>
      </c>
      <c r="R2123">
        <v>31</v>
      </c>
      <c r="S2123">
        <v>25.135601043701172</v>
      </c>
      <c r="T2123">
        <v>5.0135416984558105</v>
      </c>
      <c r="U2123">
        <v>83.286178588867188</v>
      </c>
      <c r="V2123">
        <v>101.94999694824219</v>
      </c>
      <c r="W2123">
        <v>81.079833984375</v>
      </c>
    </row>
    <row r="2124" spans="1:23" x14ac:dyDescent="0.25">
      <c r="A2124" t="s">
        <v>85</v>
      </c>
      <c r="B2124" t="s">
        <v>97</v>
      </c>
      <c r="C2124" t="s">
        <v>100</v>
      </c>
      <c r="D2124" t="s">
        <v>89</v>
      </c>
      <c r="E2124" t="s">
        <v>115</v>
      </c>
      <c r="F2124">
        <v>11</v>
      </c>
      <c r="G2124">
        <v>-12.848095893859863</v>
      </c>
      <c r="H2124">
        <v>1.0713963508605957</v>
      </c>
      <c r="I2124">
        <v>-13.919492721557617</v>
      </c>
      <c r="J2124">
        <v>1.0833895206451416</v>
      </c>
      <c r="K2124">
        <v>-19.016029357910156</v>
      </c>
      <c r="L2124">
        <v>-16.004953384399414</v>
      </c>
      <c r="M2124">
        <v>-13.919492721557617</v>
      </c>
      <c r="N2124">
        <v>-11.834031105041504</v>
      </c>
      <c r="O2124">
        <v>-8.8229560852050781</v>
      </c>
      <c r="P2124">
        <v>-20.460826873779297</v>
      </c>
      <c r="Q2124">
        <v>-7.3781585693359375</v>
      </c>
      <c r="R2124">
        <v>31</v>
      </c>
      <c r="S2124">
        <v>15.815326690673828</v>
      </c>
      <c r="T2124">
        <v>3.976848840713501</v>
      </c>
      <c r="U2124">
        <v>83.286178588867188</v>
      </c>
      <c r="V2124">
        <v>101.94999694824219</v>
      </c>
      <c r="W2124">
        <v>85.402305603027344</v>
      </c>
    </row>
    <row r="2125" spans="1:23" x14ac:dyDescent="0.25">
      <c r="A2125" t="s">
        <v>85</v>
      </c>
      <c r="B2125" t="s">
        <v>97</v>
      </c>
      <c r="C2125" t="s">
        <v>100</v>
      </c>
      <c r="D2125" t="s">
        <v>89</v>
      </c>
      <c r="E2125" t="s">
        <v>115</v>
      </c>
      <c r="F2125">
        <v>12</v>
      </c>
      <c r="G2125">
        <v>-1.8619931936264038</v>
      </c>
      <c r="H2125">
        <v>1.019787073135376</v>
      </c>
      <c r="I2125">
        <v>-2.8817803859710693</v>
      </c>
      <c r="J2125">
        <v>1.5476857423782349</v>
      </c>
      <c r="K2125">
        <v>-6.6822896003723145</v>
      </c>
      <c r="L2125">
        <v>-4.436917781829834</v>
      </c>
      <c r="M2125">
        <v>-2.8817803859710693</v>
      </c>
      <c r="N2125">
        <v>-1.3266428709030151</v>
      </c>
      <c r="O2125">
        <v>0.91872876882553101</v>
      </c>
      <c r="P2125">
        <v>-7.759681224822998</v>
      </c>
      <c r="Q2125">
        <v>1.9961203336715698</v>
      </c>
      <c r="R2125">
        <v>31</v>
      </c>
      <c r="S2125">
        <v>8.7945051193237305</v>
      </c>
      <c r="T2125">
        <v>2.9655530452728271</v>
      </c>
      <c r="U2125">
        <v>83.286178588867188</v>
      </c>
      <c r="V2125">
        <v>101.94999694824219</v>
      </c>
      <c r="W2125">
        <v>88.137321472167969</v>
      </c>
    </row>
    <row r="2126" spans="1:23" x14ac:dyDescent="0.25">
      <c r="A2126" t="s">
        <v>85</v>
      </c>
      <c r="B2126" t="s">
        <v>97</v>
      </c>
      <c r="C2126" t="s">
        <v>100</v>
      </c>
      <c r="D2126" t="s">
        <v>89</v>
      </c>
      <c r="E2126" t="s">
        <v>115</v>
      </c>
      <c r="F2126">
        <v>13</v>
      </c>
      <c r="G2126">
        <v>4.1441454887390137</v>
      </c>
      <c r="H2126">
        <v>0.83096808195114136</v>
      </c>
      <c r="I2126">
        <v>3.3131773471832275</v>
      </c>
      <c r="J2126">
        <v>0.79948383569717407</v>
      </c>
      <c r="K2126">
        <v>-2.2499752044677734</v>
      </c>
      <c r="L2126">
        <v>1.0367804765701294</v>
      </c>
      <c r="M2126">
        <v>3.3131773471832275</v>
      </c>
      <c r="N2126">
        <v>5.5895743370056152</v>
      </c>
      <c r="O2126">
        <v>8.8763294219970703</v>
      </c>
      <c r="P2126">
        <v>-3.8270516395568848</v>
      </c>
      <c r="Q2126">
        <v>10.45340633392334</v>
      </c>
      <c r="R2126">
        <v>31</v>
      </c>
      <c r="S2126">
        <v>18.843854904174805</v>
      </c>
      <c r="T2126">
        <v>4.3409509658813477</v>
      </c>
      <c r="U2126">
        <v>83.286178588867188</v>
      </c>
      <c r="V2126">
        <v>101.94999694824219</v>
      </c>
      <c r="W2126">
        <v>90.613822937011719</v>
      </c>
    </row>
    <row r="2127" spans="1:23" x14ac:dyDescent="0.25">
      <c r="A2127" t="s">
        <v>85</v>
      </c>
      <c r="B2127" t="s">
        <v>97</v>
      </c>
      <c r="C2127" t="s">
        <v>100</v>
      </c>
      <c r="D2127" t="s">
        <v>89</v>
      </c>
      <c r="E2127" t="s">
        <v>115</v>
      </c>
      <c r="F2127">
        <v>14</v>
      </c>
      <c r="G2127">
        <v>8.7086983025074005E-2</v>
      </c>
      <c r="H2127">
        <v>0.81032252311706543</v>
      </c>
      <c r="I2127">
        <v>-0.7232356071472168</v>
      </c>
      <c r="J2127">
        <v>-8.3047494888305664</v>
      </c>
      <c r="K2127">
        <v>-4.232177734375</v>
      </c>
      <c r="L2127">
        <v>-2.1590662002563477</v>
      </c>
      <c r="M2127">
        <v>-0.7232356071472168</v>
      </c>
      <c r="N2127">
        <v>0.71259510517120361</v>
      </c>
      <c r="O2127">
        <v>2.7857065200805664</v>
      </c>
      <c r="P2127">
        <v>-5.2269139289855957</v>
      </c>
      <c r="Q2127">
        <v>3.7804429531097412</v>
      </c>
      <c r="R2127">
        <v>31</v>
      </c>
      <c r="S2127">
        <v>7.4968743324279785</v>
      </c>
      <c r="T2127">
        <v>2.7380421161651611</v>
      </c>
      <c r="U2127">
        <v>83.286178588867188</v>
      </c>
      <c r="V2127">
        <v>101.94999694824219</v>
      </c>
      <c r="W2127">
        <v>92.74688720703125</v>
      </c>
    </row>
    <row r="2128" spans="1:23" x14ac:dyDescent="0.25">
      <c r="A2128" t="s">
        <v>85</v>
      </c>
      <c r="B2128" t="s">
        <v>97</v>
      </c>
      <c r="C2128" t="s">
        <v>100</v>
      </c>
      <c r="D2128" t="s">
        <v>89</v>
      </c>
      <c r="E2128" t="s">
        <v>115</v>
      </c>
      <c r="F2128">
        <v>15</v>
      </c>
      <c r="G2128">
        <v>-2.6074020862579346</v>
      </c>
      <c r="H2128">
        <v>0.83956784009933472</v>
      </c>
      <c r="I2128">
        <v>-3.4469699859619141</v>
      </c>
      <c r="J2128">
        <v>1.3219940662384033</v>
      </c>
      <c r="K2128">
        <v>-6.7336344718933105</v>
      </c>
      <c r="L2128">
        <v>-4.791846752166748</v>
      </c>
      <c r="M2128">
        <v>-3.4469699859619141</v>
      </c>
      <c r="N2128">
        <v>-2.1020934581756592</v>
      </c>
      <c r="O2128">
        <v>-0.16030529141426086</v>
      </c>
      <c r="P2128">
        <v>-7.6653585433959961</v>
      </c>
      <c r="Q2128">
        <v>0.77141845226287842</v>
      </c>
      <c r="R2128">
        <v>31</v>
      </c>
      <c r="S2128">
        <v>6.5771636962890625</v>
      </c>
      <c r="T2128">
        <v>2.5645980834960937</v>
      </c>
      <c r="U2128">
        <v>83.286178588867188</v>
      </c>
      <c r="V2128">
        <v>101.94999694824219</v>
      </c>
      <c r="W2128">
        <v>94.440437316894531</v>
      </c>
    </row>
    <row r="2129" spans="1:23" x14ac:dyDescent="0.25">
      <c r="A2129" t="s">
        <v>85</v>
      </c>
      <c r="B2129" t="s">
        <v>97</v>
      </c>
      <c r="C2129" t="s">
        <v>100</v>
      </c>
      <c r="D2129" t="s">
        <v>89</v>
      </c>
      <c r="E2129" t="s">
        <v>115</v>
      </c>
      <c r="F2129">
        <v>16</v>
      </c>
      <c r="G2129">
        <v>0.24005943536758423</v>
      </c>
      <c r="H2129">
        <v>0.78408706188201904</v>
      </c>
      <c r="I2129">
        <v>-0.54402762651443481</v>
      </c>
      <c r="J2129">
        <v>-2.2662205696105957</v>
      </c>
      <c r="K2129">
        <v>-4.6248464584350586</v>
      </c>
      <c r="L2129">
        <v>-2.2138655185699463</v>
      </c>
      <c r="M2129">
        <v>-0.54402762651443481</v>
      </c>
      <c r="N2129">
        <v>1.1258102655410767</v>
      </c>
      <c r="O2129">
        <v>3.5367910861968994</v>
      </c>
      <c r="P2129">
        <v>-5.7817015647888184</v>
      </c>
      <c r="Q2129">
        <v>4.6936464309692383</v>
      </c>
      <c r="R2129">
        <v>31</v>
      </c>
      <c r="S2129">
        <v>10.139636993408203</v>
      </c>
      <c r="T2129">
        <v>3.1842796802520752</v>
      </c>
      <c r="U2129">
        <v>83.286178588867188</v>
      </c>
      <c r="V2129">
        <v>101.94999694824219</v>
      </c>
      <c r="W2129">
        <v>95.450584411621094</v>
      </c>
    </row>
    <row r="2130" spans="1:23" x14ac:dyDescent="0.25">
      <c r="A2130" t="s">
        <v>85</v>
      </c>
      <c r="B2130" t="s">
        <v>97</v>
      </c>
      <c r="C2130" t="s">
        <v>100</v>
      </c>
      <c r="D2130" t="s">
        <v>89</v>
      </c>
      <c r="E2130" t="s">
        <v>115</v>
      </c>
      <c r="F2130">
        <v>17</v>
      </c>
      <c r="G2130">
        <v>0.98057156801223755</v>
      </c>
      <c r="H2130">
        <v>0.67010325193405151</v>
      </c>
      <c r="I2130">
        <v>0.31046828627586365</v>
      </c>
      <c r="J2130">
        <v>0.31661972403526306</v>
      </c>
      <c r="K2130">
        <v>-4.3851728439331055</v>
      </c>
      <c r="L2130">
        <v>-1.6109499931335449</v>
      </c>
      <c r="M2130">
        <v>0.31046828627586365</v>
      </c>
      <c r="N2130">
        <v>2.231886625289917</v>
      </c>
      <c r="O2130">
        <v>5.0061092376708984</v>
      </c>
      <c r="P2130">
        <v>-5.7163219451904297</v>
      </c>
      <c r="Q2130">
        <v>6.3372583389282227</v>
      </c>
      <c r="R2130">
        <v>31</v>
      </c>
      <c r="S2130">
        <v>13.425103187561035</v>
      </c>
      <c r="T2130">
        <v>3.6640281677246094</v>
      </c>
      <c r="U2130">
        <v>83.286178588867188</v>
      </c>
      <c r="V2130">
        <v>101.94999694824219</v>
      </c>
      <c r="W2130">
        <v>95.130645751953125</v>
      </c>
    </row>
    <row r="2131" spans="1:23" x14ac:dyDescent="0.25">
      <c r="A2131" t="s">
        <v>85</v>
      </c>
      <c r="B2131" t="s">
        <v>97</v>
      </c>
      <c r="C2131" t="s">
        <v>100</v>
      </c>
      <c r="D2131" t="s">
        <v>89</v>
      </c>
      <c r="E2131" t="s">
        <v>115</v>
      </c>
      <c r="F2131">
        <v>18</v>
      </c>
      <c r="G2131">
        <v>-9.1223583221435547</v>
      </c>
      <c r="H2131">
        <v>0.7367711067199707</v>
      </c>
      <c r="I2131">
        <v>-9.8591299057006836</v>
      </c>
      <c r="J2131">
        <v>1.0807654857635498</v>
      </c>
      <c r="K2131">
        <v>-15.601956367492676</v>
      </c>
      <c r="L2131">
        <v>-12.209048271179199</v>
      </c>
      <c r="M2131">
        <v>-9.8591299057006836</v>
      </c>
      <c r="N2131">
        <v>-7.5092120170593262</v>
      </c>
      <c r="O2131">
        <v>-4.1163039207458496</v>
      </c>
      <c r="P2131">
        <v>-17.22996711730957</v>
      </c>
      <c r="Q2131">
        <v>-2.4882922172546387</v>
      </c>
      <c r="R2131">
        <v>31</v>
      </c>
      <c r="S2131">
        <v>20.080717086791992</v>
      </c>
      <c r="T2131">
        <v>4.4811511039733887</v>
      </c>
      <c r="U2131">
        <v>83.286178588867188</v>
      </c>
      <c r="V2131">
        <v>101.94999694824219</v>
      </c>
      <c r="W2131">
        <v>93.775459289550781</v>
      </c>
    </row>
    <row r="2132" spans="1:23" x14ac:dyDescent="0.25">
      <c r="A2132" t="s">
        <v>85</v>
      </c>
      <c r="B2132" t="s">
        <v>97</v>
      </c>
      <c r="C2132" t="s">
        <v>100</v>
      </c>
      <c r="D2132" t="s">
        <v>89</v>
      </c>
      <c r="E2132" t="s">
        <v>115</v>
      </c>
      <c r="F2132">
        <v>19</v>
      </c>
      <c r="G2132">
        <v>12.106167793273926</v>
      </c>
      <c r="H2132">
        <v>1.1281678676605225</v>
      </c>
      <c r="I2132">
        <v>10.977999687194824</v>
      </c>
      <c r="J2132">
        <v>0.906810462474823</v>
      </c>
      <c r="K2132">
        <v>-1.1288528442382812</v>
      </c>
      <c r="L2132">
        <v>6.0239739418029785</v>
      </c>
      <c r="M2132">
        <v>10.977999687194824</v>
      </c>
      <c r="N2132">
        <v>15.932025909423828</v>
      </c>
      <c r="O2132">
        <v>23.08485221862793</v>
      </c>
      <c r="P2132">
        <v>-4.5609774589538574</v>
      </c>
      <c r="Q2132">
        <v>26.516977310180664</v>
      </c>
      <c r="R2132">
        <v>31</v>
      </c>
      <c r="S2132">
        <v>89.246315002441406</v>
      </c>
      <c r="T2132">
        <v>9.4470272064208984</v>
      </c>
      <c r="U2132">
        <v>83.286178588867188</v>
      </c>
      <c r="V2132">
        <v>101.94999694824219</v>
      </c>
      <c r="W2132">
        <v>91.46728515625</v>
      </c>
    </row>
    <row r="2133" spans="1:23" x14ac:dyDescent="0.25">
      <c r="A2133" t="s">
        <v>85</v>
      </c>
      <c r="B2133" t="s">
        <v>97</v>
      </c>
      <c r="C2133" t="s">
        <v>100</v>
      </c>
      <c r="D2133" t="s">
        <v>89</v>
      </c>
      <c r="E2133" t="s">
        <v>115</v>
      </c>
      <c r="F2133">
        <v>20</v>
      </c>
      <c r="G2133">
        <v>20.706979751586914</v>
      </c>
      <c r="H2133">
        <v>1.8593513965606689</v>
      </c>
      <c r="I2133">
        <v>18.847629547119141</v>
      </c>
      <c r="J2133">
        <v>0.91020661592483521</v>
      </c>
      <c r="K2133">
        <v>1.9394074678421021</v>
      </c>
      <c r="L2133">
        <v>11.928921699523926</v>
      </c>
      <c r="M2133">
        <v>18.847629547119141</v>
      </c>
      <c r="N2133">
        <v>25.766336441040039</v>
      </c>
      <c r="O2133">
        <v>35.755851745605469</v>
      </c>
      <c r="P2133">
        <v>-2.8538386821746826</v>
      </c>
      <c r="Q2133">
        <v>40.549098968505859</v>
      </c>
      <c r="R2133">
        <v>31</v>
      </c>
      <c r="S2133">
        <v>174.06991577148437</v>
      </c>
      <c r="T2133">
        <v>13.19355583190918</v>
      </c>
      <c r="U2133">
        <v>83.286178588867188</v>
      </c>
      <c r="V2133">
        <v>101.94999694824219</v>
      </c>
      <c r="W2133">
        <v>87.087440490722656</v>
      </c>
    </row>
    <row r="2134" spans="1:23" x14ac:dyDescent="0.25">
      <c r="A2134" t="s">
        <v>85</v>
      </c>
      <c r="B2134" t="s">
        <v>97</v>
      </c>
      <c r="C2134" t="s">
        <v>100</v>
      </c>
      <c r="D2134" t="s">
        <v>89</v>
      </c>
      <c r="E2134" t="s">
        <v>115</v>
      </c>
      <c r="F2134">
        <v>21</v>
      </c>
      <c r="G2134">
        <v>25.834096908569336</v>
      </c>
      <c r="H2134">
        <v>2.0511808395385742</v>
      </c>
      <c r="I2134">
        <v>23.782915115356445</v>
      </c>
      <c r="J2134">
        <v>0.92060178518295288</v>
      </c>
      <c r="K2134">
        <v>6.8419079780578613</v>
      </c>
      <c r="L2134">
        <v>16.850791931152344</v>
      </c>
      <c r="M2134">
        <v>23.782915115356445</v>
      </c>
      <c r="N2134">
        <v>30.715038299560547</v>
      </c>
      <c r="O2134">
        <v>40.723922729492188</v>
      </c>
      <c r="P2134">
        <v>2.03936767578125</v>
      </c>
      <c r="Q2134">
        <v>45.526462554931641</v>
      </c>
      <c r="R2134">
        <v>31</v>
      </c>
      <c r="S2134">
        <v>174.74562072753906</v>
      </c>
      <c r="T2134">
        <v>13.219138145446777</v>
      </c>
      <c r="U2134">
        <v>83.286178588867188</v>
      </c>
      <c r="V2134">
        <v>101.94999694824219</v>
      </c>
      <c r="W2134">
        <v>85.321426391601563</v>
      </c>
    </row>
    <row r="2135" spans="1:23" x14ac:dyDescent="0.25">
      <c r="A2135" t="s">
        <v>85</v>
      </c>
      <c r="B2135" t="s">
        <v>97</v>
      </c>
      <c r="C2135" t="s">
        <v>100</v>
      </c>
      <c r="D2135" t="s">
        <v>89</v>
      </c>
      <c r="E2135" t="s">
        <v>115</v>
      </c>
      <c r="F2135">
        <v>22</v>
      </c>
      <c r="G2135">
        <v>11.230400085449219</v>
      </c>
      <c r="H2135">
        <v>1.4318267107009888</v>
      </c>
      <c r="I2135">
        <v>9.7985734939575195</v>
      </c>
      <c r="J2135">
        <v>0.87250441312789917</v>
      </c>
      <c r="K2135">
        <v>-6.5739293098449707</v>
      </c>
      <c r="L2135">
        <v>3.0990781784057617</v>
      </c>
      <c r="M2135">
        <v>9.7985734939575195</v>
      </c>
      <c r="N2135">
        <v>16.498069763183594</v>
      </c>
      <c r="O2135">
        <v>26.171075820922852</v>
      </c>
      <c r="P2135">
        <v>-11.215306282043457</v>
      </c>
      <c r="Q2135">
        <v>30.81245231628418</v>
      </c>
      <c r="R2135">
        <v>31</v>
      </c>
      <c r="S2135">
        <v>163.21420288085937</v>
      </c>
      <c r="T2135">
        <v>12.775531768798828</v>
      </c>
      <c r="U2135">
        <v>83.286178588867188</v>
      </c>
      <c r="V2135">
        <v>101.94999694824219</v>
      </c>
      <c r="W2135">
        <v>83.118087768554688</v>
      </c>
    </row>
    <row r="2136" spans="1:23" x14ac:dyDescent="0.25">
      <c r="A2136" t="s">
        <v>85</v>
      </c>
      <c r="B2136" t="s">
        <v>97</v>
      </c>
      <c r="C2136" t="s">
        <v>100</v>
      </c>
      <c r="D2136" t="s">
        <v>89</v>
      </c>
      <c r="E2136" t="s">
        <v>115</v>
      </c>
      <c r="F2136">
        <v>23</v>
      </c>
      <c r="G2136">
        <v>18.227710723876953</v>
      </c>
      <c r="H2136">
        <v>1.7165586948394775</v>
      </c>
      <c r="I2136">
        <v>16.511152267456055</v>
      </c>
      <c r="J2136">
        <v>0.90582698583602905</v>
      </c>
      <c r="K2136">
        <v>1.7443069219589233</v>
      </c>
      <c r="L2136">
        <v>10.46867847442627</v>
      </c>
      <c r="M2136">
        <v>16.511152267456055</v>
      </c>
      <c r="N2136">
        <v>22.553625106811523</v>
      </c>
      <c r="O2136">
        <v>31.277997970581055</v>
      </c>
      <c r="P2136">
        <v>-2.4418885707855225</v>
      </c>
      <c r="Q2136">
        <v>35.464191436767578</v>
      </c>
      <c r="R2136">
        <v>31</v>
      </c>
      <c r="S2136">
        <v>132.77102661132812</v>
      </c>
      <c r="T2136">
        <v>11.52263069152832</v>
      </c>
      <c r="U2136">
        <v>83.286178588867188</v>
      </c>
      <c r="V2136">
        <v>101.94999694824219</v>
      </c>
      <c r="W2136">
        <v>82.247238159179688</v>
      </c>
    </row>
    <row r="2137" spans="1:23" x14ac:dyDescent="0.25">
      <c r="A2137" t="s">
        <v>85</v>
      </c>
      <c r="B2137" t="s">
        <v>97</v>
      </c>
      <c r="C2137" t="s">
        <v>100</v>
      </c>
      <c r="D2137" t="s">
        <v>89</v>
      </c>
      <c r="E2137" t="s">
        <v>115</v>
      </c>
      <c r="F2137">
        <v>24</v>
      </c>
      <c r="G2137">
        <v>19.110027313232422</v>
      </c>
      <c r="H2137">
        <v>1.5423643589019775</v>
      </c>
      <c r="I2137">
        <v>17.567663192749023</v>
      </c>
      <c r="J2137">
        <v>0.91929030418395996</v>
      </c>
      <c r="K2137">
        <v>3.1632034778594971</v>
      </c>
      <c r="L2137">
        <v>11.67347526550293</v>
      </c>
      <c r="M2137">
        <v>17.567663192749023</v>
      </c>
      <c r="N2137">
        <v>23.461851119995117</v>
      </c>
      <c r="O2137">
        <v>31.972122192382813</v>
      </c>
      <c r="P2137">
        <v>-0.92026060819625854</v>
      </c>
      <c r="Q2137">
        <v>36.055587768554687</v>
      </c>
      <c r="R2137">
        <v>31</v>
      </c>
      <c r="S2137">
        <v>126.33444213867187</v>
      </c>
      <c r="T2137">
        <v>11.239859580993652</v>
      </c>
      <c r="U2137">
        <v>83.286178588867188</v>
      </c>
      <c r="V2137">
        <v>101.94999694824219</v>
      </c>
      <c r="W2137">
        <v>79.537330627441406</v>
      </c>
    </row>
    <row r="2138" spans="1:23" x14ac:dyDescent="0.25">
      <c r="A2138" t="s">
        <v>85</v>
      </c>
      <c r="B2138" t="s">
        <v>97</v>
      </c>
      <c r="C2138" t="s">
        <v>100</v>
      </c>
      <c r="D2138" t="s">
        <v>89</v>
      </c>
      <c r="E2138" t="s">
        <v>116</v>
      </c>
      <c r="F2138">
        <v>1</v>
      </c>
      <c r="G2138">
        <v>-9.5440559387207031</v>
      </c>
      <c r="H2138">
        <v>1.6903223991394043</v>
      </c>
      <c r="I2138">
        <v>-11.234377861022949</v>
      </c>
      <c r="J2138">
        <v>1.1771073341369629</v>
      </c>
      <c r="K2138">
        <v>-16.253261566162109</v>
      </c>
      <c r="L2138">
        <v>-13.288064002990723</v>
      </c>
      <c r="M2138">
        <v>-11.234377861022949</v>
      </c>
      <c r="N2138">
        <v>-9.1806917190551758</v>
      </c>
      <c r="O2138">
        <v>-6.2154946327209473</v>
      </c>
      <c r="P2138">
        <v>-17.676044464111328</v>
      </c>
      <c r="Q2138">
        <v>-4.7927107810974121</v>
      </c>
      <c r="R2138">
        <v>31</v>
      </c>
      <c r="S2138">
        <v>15.337056159973145</v>
      </c>
      <c r="T2138">
        <v>3.9162554740905762</v>
      </c>
      <c r="U2138">
        <v>73.121726989746094</v>
      </c>
      <c r="V2138">
        <v>88.210342407226563</v>
      </c>
      <c r="W2138">
        <v>63.764675140380859</v>
      </c>
    </row>
    <row r="2139" spans="1:23" x14ac:dyDescent="0.25">
      <c r="A2139" t="s">
        <v>85</v>
      </c>
      <c r="B2139" t="s">
        <v>97</v>
      </c>
      <c r="C2139" t="s">
        <v>100</v>
      </c>
      <c r="D2139" t="s">
        <v>89</v>
      </c>
      <c r="E2139" t="s">
        <v>116</v>
      </c>
      <c r="F2139">
        <v>2</v>
      </c>
      <c r="G2139">
        <v>-9.5452661514282227</v>
      </c>
      <c r="H2139">
        <v>1.3961290121078491</v>
      </c>
      <c r="I2139">
        <v>-10.94139575958252</v>
      </c>
      <c r="J2139">
        <v>1.1462640762329102</v>
      </c>
      <c r="K2139">
        <v>-16.102151870727539</v>
      </c>
      <c r="L2139">
        <v>-13.053135871887207</v>
      </c>
      <c r="M2139">
        <v>-10.94139575958252</v>
      </c>
      <c r="N2139">
        <v>-8.829655647277832</v>
      </c>
      <c r="O2139">
        <v>-5.7806391716003418</v>
      </c>
      <c r="P2139">
        <v>-17.565155029296875</v>
      </c>
      <c r="Q2139">
        <v>-4.3176360130310059</v>
      </c>
      <c r="R2139">
        <v>31</v>
      </c>
      <c r="S2139">
        <v>16.216405868530273</v>
      </c>
      <c r="T2139">
        <v>4.0269598960876465</v>
      </c>
      <c r="U2139">
        <v>73.121726989746094</v>
      </c>
      <c r="V2139">
        <v>88.210342407226563</v>
      </c>
      <c r="W2139">
        <v>62.951015472412109</v>
      </c>
    </row>
    <row r="2140" spans="1:23" x14ac:dyDescent="0.25">
      <c r="A2140" t="s">
        <v>85</v>
      </c>
      <c r="B2140" t="s">
        <v>97</v>
      </c>
      <c r="C2140" t="s">
        <v>100</v>
      </c>
      <c r="D2140" t="s">
        <v>89</v>
      </c>
      <c r="E2140" t="s">
        <v>116</v>
      </c>
      <c r="F2140">
        <v>3</v>
      </c>
      <c r="G2140">
        <v>-3.9582455158233643</v>
      </c>
      <c r="H2140">
        <v>1.407741904258728</v>
      </c>
      <c r="I2140">
        <v>-5.3659873008728027</v>
      </c>
      <c r="J2140">
        <v>1.3556479215621948</v>
      </c>
      <c r="K2140">
        <v>-8.7687139511108398</v>
      </c>
      <c r="L2140">
        <v>-6.7583556175231934</v>
      </c>
      <c r="M2140">
        <v>-5.3659873008728027</v>
      </c>
      <c r="N2140">
        <v>-3.9736189842224121</v>
      </c>
      <c r="O2140">
        <v>-1.9632604122161865</v>
      </c>
      <c r="P2140">
        <v>-9.7333402633666992</v>
      </c>
      <c r="Q2140">
        <v>-0.9986346960067749</v>
      </c>
      <c r="R2140">
        <v>31</v>
      </c>
      <c r="S2140">
        <v>7.0498847961425781</v>
      </c>
      <c r="T2140">
        <v>2.6551618576049805</v>
      </c>
      <c r="U2140">
        <v>73.121726989746094</v>
      </c>
      <c r="V2140">
        <v>88.210342407226563</v>
      </c>
      <c r="W2140">
        <v>62.822986602783203</v>
      </c>
    </row>
    <row r="2141" spans="1:23" x14ac:dyDescent="0.25">
      <c r="A2141" t="s">
        <v>85</v>
      </c>
      <c r="B2141" t="s">
        <v>97</v>
      </c>
      <c r="C2141" t="s">
        <v>100</v>
      </c>
      <c r="D2141" t="s">
        <v>89</v>
      </c>
      <c r="E2141" t="s">
        <v>116</v>
      </c>
      <c r="F2141">
        <v>4</v>
      </c>
      <c r="G2141">
        <v>-7.2688360214233398</v>
      </c>
      <c r="H2141">
        <v>1.4658064842224121</v>
      </c>
      <c r="I2141">
        <v>-8.7346429824829102</v>
      </c>
      <c r="J2141">
        <v>1.2016563415527344</v>
      </c>
      <c r="K2141">
        <v>-13.414900779724121</v>
      </c>
      <c r="L2141">
        <v>-10.64976692199707</v>
      </c>
      <c r="M2141">
        <v>-8.7346429824829102</v>
      </c>
      <c r="N2141">
        <v>-6.8195195198059082</v>
      </c>
      <c r="O2141">
        <v>-4.0543851852416992</v>
      </c>
      <c r="P2141">
        <v>-14.74168872833252</v>
      </c>
      <c r="Q2141">
        <v>-2.7275972366333008</v>
      </c>
      <c r="R2141">
        <v>31</v>
      </c>
      <c r="S2141">
        <v>13.337282180786133</v>
      </c>
      <c r="T2141">
        <v>3.652024507522583</v>
      </c>
      <c r="U2141">
        <v>73.121726989746094</v>
      </c>
      <c r="V2141">
        <v>88.210342407226563</v>
      </c>
      <c r="W2141">
        <v>63.162330627441406</v>
      </c>
    </row>
    <row r="2142" spans="1:23" x14ac:dyDescent="0.25">
      <c r="A2142" t="s">
        <v>85</v>
      </c>
      <c r="B2142" t="s">
        <v>97</v>
      </c>
      <c r="C2142" t="s">
        <v>100</v>
      </c>
      <c r="D2142" t="s">
        <v>89</v>
      </c>
      <c r="E2142" t="s">
        <v>116</v>
      </c>
      <c r="F2142">
        <v>5</v>
      </c>
      <c r="G2142">
        <v>18.879959106445313</v>
      </c>
      <c r="H2142">
        <v>1.8077431917190552</v>
      </c>
      <c r="I2142">
        <v>17.072216033935547</v>
      </c>
      <c r="J2142">
        <v>0.90425068140029907</v>
      </c>
      <c r="K2142">
        <v>6.3834280967712402</v>
      </c>
      <c r="L2142">
        <v>12.698451042175293</v>
      </c>
      <c r="M2142">
        <v>17.072216033935547</v>
      </c>
      <c r="N2142">
        <v>21.445981979370117</v>
      </c>
      <c r="O2142">
        <v>27.761003494262695</v>
      </c>
      <c r="P2142">
        <v>3.3533051013946533</v>
      </c>
      <c r="Q2142">
        <v>30.791126251220703</v>
      </c>
      <c r="R2142">
        <v>31</v>
      </c>
      <c r="S2142">
        <v>69.564041137695313</v>
      </c>
      <c r="T2142">
        <v>8.3405055999755859</v>
      </c>
      <c r="U2142">
        <v>73.121726989746094</v>
      </c>
      <c r="V2142">
        <v>88.210342407226563</v>
      </c>
      <c r="W2142">
        <v>61.254955291748047</v>
      </c>
    </row>
    <row r="2143" spans="1:23" x14ac:dyDescent="0.25">
      <c r="A2143" t="s">
        <v>85</v>
      </c>
      <c r="B2143" t="s">
        <v>97</v>
      </c>
      <c r="C2143" t="s">
        <v>100</v>
      </c>
      <c r="D2143" t="s">
        <v>89</v>
      </c>
      <c r="E2143" t="s">
        <v>116</v>
      </c>
      <c r="F2143">
        <v>6</v>
      </c>
      <c r="G2143">
        <v>28.650672912597656</v>
      </c>
      <c r="H2143">
        <v>1.41290283203125</v>
      </c>
      <c r="I2143">
        <v>27.237770080566406</v>
      </c>
      <c r="J2143">
        <v>0.95068520307540894</v>
      </c>
      <c r="K2143">
        <v>10.402738571166992</v>
      </c>
      <c r="L2143">
        <v>20.34901237487793</v>
      </c>
      <c r="M2143">
        <v>27.237770080566406</v>
      </c>
      <c r="N2143">
        <v>34.126529693603516</v>
      </c>
      <c r="O2143">
        <v>44.072803497314453</v>
      </c>
      <c r="P2143">
        <v>5.6302409172058105</v>
      </c>
      <c r="Q2143">
        <v>48.845298767089844</v>
      </c>
      <c r="R2143">
        <v>31</v>
      </c>
      <c r="S2143">
        <v>172.56619262695312</v>
      </c>
      <c r="T2143">
        <v>13.136445045471191</v>
      </c>
      <c r="U2143">
        <v>73.121726989746094</v>
      </c>
      <c r="V2143">
        <v>88.210342407226563</v>
      </c>
      <c r="W2143">
        <v>60.665771484375</v>
      </c>
    </row>
    <row r="2144" spans="1:23" x14ac:dyDescent="0.25">
      <c r="A2144" t="s">
        <v>85</v>
      </c>
      <c r="B2144" t="s">
        <v>97</v>
      </c>
      <c r="C2144" t="s">
        <v>100</v>
      </c>
      <c r="D2144" t="s">
        <v>89</v>
      </c>
      <c r="E2144" t="s">
        <v>116</v>
      </c>
      <c r="F2144">
        <v>7</v>
      </c>
      <c r="G2144">
        <v>16.895820617675781</v>
      </c>
      <c r="H2144">
        <v>1.8838717937469482</v>
      </c>
      <c r="I2144">
        <v>15.01194953918457</v>
      </c>
      <c r="J2144">
        <v>0.88850075006484985</v>
      </c>
      <c r="K2144">
        <v>3.3012652397155762</v>
      </c>
      <c r="L2144">
        <v>10.220032691955566</v>
      </c>
      <c r="M2144">
        <v>15.01194953918457</v>
      </c>
      <c r="N2144">
        <v>19.803867340087891</v>
      </c>
      <c r="O2144">
        <v>26.722633361816406</v>
      </c>
      <c r="P2144">
        <v>-1.8551155924797058E-2</v>
      </c>
      <c r="Q2144">
        <v>30.042449951171875</v>
      </c>
      <c r="R2144">
        <v>31</v>
      </c>
      <c r="S2144">
        <v>83.501136779785156</v>
      </c>
      <c r="T2144">
        <v>9.1378955841064453</v>
      </c>
      <c r="U2144">
        <v>73.121726989746094</v>
      </c>
      <c r="V2144">
        <v>88.210342407226563</v>
      </c>
      <c r="W2144">
        <v>59.734661102294922</v>
      </c>
    </row>
    <row r="2145" spans="1:23" x14ac:dyDescent="0.25">
      <c r="A2145" t="s">
        <v>85</v>
      </c>
      <c r="B2145" t="s">
        <v>97</v>
      </c>
      <c r="C2145" t="s">
        <v>100</v>
      </c>
      <c r="D2145" t="s">
        <v>89</v>
      </c>
      <c r="E2145" t="s">
        <v>116</v>
      </c>
      <c r="F2145">
        <v>8</v>
      </c>
      <c r="G2145">
        <v>10.545408248901367</v>
      </c>
      <c r="H2145">
        <v>0.41032359004020691</v>
      </c>
      <c r="I2145">
        <v>10.13508415222168</v>
      </c>
      <c r="J2145">
        <v>0.96108978986740112</v>
      </c>
      <c r="K2145">
        <v>1.1282005310058594</v>
      </c>
      <c r="L2145">
        <v>6.4495406150817871</v>
      </c>
      <c r="M2145">
        <v>10.13508415222168</v>
      </c>
      <c r="N2145">
        <v>13.82062816619873</v>
      </c>
      <c r="O2145">
        <v>19.1419677734375</v>
      </c>
      <c r="P2145">
        <v>-1.4251257181167603</v>
      </c>
      <c r="Q2145">
        <v>21.695293426513672</v>
      </c>
      <c r="R2145">
        <v>31</v>
      </c>
      <c r="S2145">
        <v>49.394309997558594</v>
      </c>
      <c r="T2145">
        <v>7.0281085968017578</v>
      </c>
      <c r="U2145">
        <v>73.121726989746094</v>
      </c>
      <c r="V2145">
        <v>88.210342407226563</v>
      </c>
      <c r="W2145">
        <v>62.170032501220703</v>
      </c>
    </row>
    <row r="2146" spans="1:23" x14ac:dyDescent="0.25">
      <c r="A2146" t="s">
        <v>85</v>
      </c>
      <c r="B2146" t="s">
        <v>97</v>
      </c>
      <c r="C2146" t="s">
        <v>100</v>
      </c>
      <c r="D2146" t="s">
        <v>89</v>
      </c>
      <c r="E2146" t="s">
        <v>116</v>
      </c>
      <c r="F2146">
        <v>9</v>
      </c>
      <c r="G2146">
        <v>-17.719974517822266</v>
      </c>
      <c r="H2146">
        <v>0.37032195925712585</v>
      </c>
      <c r="I2146">
        <v>-18.090295791625977</v>
      </c>
      <c r="J2146">
        <v>1.0208985805511475</v>
      </c>
      <c r="K2146">
        <v>-25.605840682983398</v>
      </c>
      <c r="L2146">
        <v>-21.165596008300781</v>
      </c>
      <c r="M2146">
        <v>-18.090295791625977</v>
      </c>
      <c r="N2146">
        <v>-15.014995574951172</v>
      </c>
      <c r="O2146">
        <v>-10.574749946594238</v>
      </c>
      <c r="P2146">
        <v>-27.736394882202148</v>
      </c>
      <c r="Q2146">
        <v>-8.4441976547241211</v>
      </c>
      <c r="R2146">
        <v>31</v>
      </c>
      <c r="S2146">
        <v>34.391319274902344</v>
      </c>
      <c r="T2146">
        <v>5.8644113540649414</v>
      </c>
      <c r="U2146">
        <v>73.121726989746094</v>
      </c>
      <c r="V2146">
        <v>88.210342407226563</v>
      </c>
      <c r="W2146">
        <v>66.068809509277344</v>
      </c>
    </row>
    <row r="2147" spans="1:23" x14ac:dyDescent="0.25">
      <c r="A2147" t="s">
        <v>85</v>
      </c>
      <c r="B2147" t="s">
        <v>97</v>
      </c>
      <c r="C2147" t="s">
        <v>100</v>
      </c>
      <c r="D2147" t="s">
        <v>89</v>
      </c>
      <c r="E2147" t="s">
        <v>116</v>
      </c>
      <c r="F2147">
        <v>10</v>
      </c>
      <c r="G2147">
        <v>-4.6687893867492676</v>
      </c>
      <c r="H2147">
        <v>0.46322533488273621</v>
      </c>
      <c r="I2147">
        <v>-5.1320147514343262</v>
      </c>
      <c r="J2147">
        <v>1.099217414855957</v>
      </c>
      <c r="K2147">
        <v>-11.377389907836914</v>
      </c>
      <c r="L2147">
        <v>-7.6875715255737305</v>
      </c>
      <c r="M2147">
        <v>-5.1320147514343262</v>
      </c>
      <c r="N2147">
        <v>-2.5764579772949219</v>
      </c>
      <c r="O2147">
        <v>1.1133601665496826</v>
      </c>
      <c r="P2147">
        <v>-13.147866249084473</v>
      </c>
      <c r="Q2147">
        <v>2.8838372230529785</v>
      </c>
      <c r="R2147">
        <v>31</v>
      </c>
      <c r="S2147">
        <v>23.748973846435547</v>
      </c>
      <c r="T2147">
        <v>4.8732919692993164</v>
      </c>
      <c r="U2147">
        <v>73.121726989746094</v>
      </c>
      <c r="V2147">
        <v>88.210342407226563</v>
      </c>
      <c r="W2147">
        <v>70.894706726074219</v>
      </c>
    </row>
    <row r="2148" spans="1:23" x14ac:dyDescent="0.25">
      <c r="A2148" t="s">
        <v>85</v>
      </c>
      <c r="B2148" t="s">
        <v>97</v>
      </c>
      <c r="C2148" t="s">
        <v>100</v>
      </c>
      <c r="D2148" t="s">
        <v>89</v>
      </c>
      <c r="E2148" t="s">
        <v>116</v>
      </c>
      <c r="F2148">
        <v>11</v>
      </c>
      <c r="G2148">
        <v>1.5063456296920776</v>
      </c>
      <c r="H2148">
        <v>0.39741933345794678</v>
      </c>
      <c r="I2148">
        <v>1.1089262962341309</v>
      </c>
      <c r="J2148">
        <v>0.73616987466812134</v>
      </c>
      <c r="K2148">
        <v>-3.2965192794799805</v>
      </c>
      <c r="L2148">
        <v>-0.69374632835388184</v>
      </c>
      <c r="M2148">
        <v>1.1089262962341309</v>
      </c>
      <c r="N2148">
        <v>2.9115989208221436</v>
      </c>
      <c r="O2148">
        <v>5.5143718719482422</v>
      </c>
      <c r="P2148">
        <v>-4.5454020500183105</v>
      </c>
      <c r="Q2148">
        <v>6.7632546424865723</v>
      </c>
      <c r="R2148">
        <v>31</v>
      </c>
      <c r="S2148">
        <v>11.817008018493652</v>
      </c>
      <c r="T2148">
        <v>3.4375874996185303</v>
      </c>
      <c r="U2148">
        <v>73.121726989746094</v>
      </c>
      <c r="V2148">
        <v>88.210342407226563</v>
      </c>
      <c r="W2148">
        <v>76.268653869628906</v>
      </c>
    </row>
    <row r="2149" spans="1:23" x14ac:dyDescent="0.25">
      <c r="A2149" t="s">
        <v>85</v>
      </c>
      <c r="B2149" t="s">
        <v>97</v>
      </c>
      <c r="C2149" t="s">
        <v>100</v>
      </c>
      <c r="D2149" t="s">
        <v>89</v>
      </c>
      <c r="E2149" t="s">
        <v>116</v>
      </c>
      <c r="F2149">
        <v>12</v>
      </c>
      <c r="G2149">
        <v>-8.5596075057983398</v>
      </c>
      <c r="H2149">
        <v>0.44000047445297241</v>
      </c>
      <c r="I2149">
        <v>-8.999608039855957</v>
      </c>
      <c r="J2149">
        <v>1.0514042377471924</v>
      </c>
      <c r="K2149">
        <v>-15.537077903747559</v>
      </c>
      <c r="L2149">
        <v>-11.674687385559082</v>
      </c>
      <c r="M2149">
        <v>-8.999608039855957</v>
      </c>
      <c r="N2149">
        <v>-6.3245282173156738</v>
      </c>
      <c r="O2149">
        <v>-2.4621381759643555</v>
      </c>
      <c r="P2149">
        <v>-17.390359878540039</v>
      </c>
      <c r="Q2149">
        <v>-0.60885626077651978</v>
      </c>
      <c r="R2149">
        <v>31</v>
      </c>
      <c r="S2149">
        <v>26.022392272949219</v>
      </c>
      <c r="T2149">
        <v>5.1012148857116699</v>
      </c>
      <c r="U2149">
        <v>73.121726989746094</v>
      </c>
      <c r="V2149">
        <v>88.210342407226563</v>
      </c>
      <c r="W2149">
        <v>79.304031372070312</v>
      </c>
    </row>
    <row r="2150" spans="1:23" x14ac:dyDescent="0.25">
      <c r="A2150" t="s">
        <v>85</v>
      </c>
      <c r="B2150" t="s">
        <v>97</v>
      </c>
      <c r="C2150" t="s">
        <v>100</v>
      </c>
      <c r="D2150" t="s">
        <v>89</v>
      </c>
      <c r="E2150" t="s">
        <v>116</v>
      </c>
      <c r="F2150">
        <v>13</v>
      </c>
      <c r="G2150">
        <v>-3.2971639633178711</v>
      </c>
      <c r="H2150">
        <v>0.43612891435623169</v>
      </c>
      <c r="I2150">
        <v>-3.733292818069458</v>
      </c>
      <c r="J2150">
        <v>1.1322739124298096</v>
      </c>
      <c r="K2150">
        <v>-7.7204737663269043</v>
      </c>
      <c r="L2150">
        <v>-5.3648147583007812</v>
      </c>
      <c r="M2150">
        <v>-3.733292818069458</v>
      </c>
      <c r="N2150">
        <v>-2.1017706394195557</v>
      </c>
      <c r="O2150">
        <v>0.25388824939727783</v>
      </c>
      <c r="P2150">
        <v>-8.8507843017578125</v>
      </c>
      <c r="Q2150">
        <v>1.3841986656188965</v>
      </c>
      <c r="R2150">
        <v>31</v>
      </c>
      <c r="S2150">
        <v>9.679652214050293</v>
      </c>
      <c r="T2150">
        <v>3.1112139225006104</v>
      </c>
      <c r="U2150">
        <v>73.121726989746094</v>
      </c>
      <c r="V2150">
        <v>88.210342407226563</v>
      </c>
      <c r="W2150">
        <v>81.792633056640625</v>
      </c>
    </row>
    <row r="2151" spans="1:23" x14ac:dyDescent="0.25">
      <c r="A2151" t="s">
        <v>85</v>
      </c>
      <c r="B2151" t="s">
        <v>97</v>
      </c>
      <c r="C2151" t="s">
        <v>100</v>
      </c>
      <c r="D2151" t="s">
        <v>89</v>
      </c>
      <c r="E2151" t="s">
        <v>116</v>
      </c>
      <c r="F2151">
        <v>14</v>
      </c>
      <c r="G2151">
        <v>-0.67534184455871582</v>
      </c>
      <c r="H2151">
        <v>0.4348386824131012</v>
      </c>
      <c r="I2151">
        <v>-1.1101804971694946</v>
      </c>
      <c r="J2151">
        <v>1.6438792943954468</v>
      </c>
      <c r="K2151">
        <v>-5.9563817977905273</v>
      </c>
      <c r="L2151">
        <v>-3.0932066440582275</v>
      </c>
      <c r="M2151">
        <v>-1.1101804971694946</v>
      </c>
      <c r="N2151">
        <v>0.87284570932388306</v>
      </c>
      <c r="O2151">
        <v>3.736020565032959</v>
      </c>
      <c r="P2151">
        <v>-7.3302121162414551</v>
      </c>
      <c r="Q2151">
        <v>5.1098513603210449</v>
      </c>
      <c r="R2151">
        <v>31</v>
      </c>
      <c r="S2151">
        <v>14.299824714660645</v>
      </c>
      <c r="T2151">
        <v>3.7815108299255371</v>
      </c>
      <c r="U2151">
        <v>73.121726989746094</v>
      </c>
      <c r="V2151">
        <v>88.210342407226563</v>
      </c>
      <c r="W2151">
        <v>83.764862060546875</v>
      </c>
    </row>
    <row r="2152" spans="1:23" x14ac:dyDescent="0.25">
      <c r="A2152" t="s">
        <v>85</v>
      </c>
      <c r="B2152" t="s">
        <v>97</v>
      </c>
      <c r="C2152" t="s">
        <v>100</v>
      </c>
      <c r="D2152" t="s">
        <v>89</v>
      </c>
      <c r="E2152" t="s">
        <v>116</v>
      </c>
      <c r="F2152">
        <v>15</v>
      </c>
      <c r="G2152">
        <v>4.759242057800293</v>
      </c>
      <c r="H2152">
        <v>0.42064544558525085</v>
      </c>
      <c r="I2152">
        <v>4.3385963439941406</v>
      </c>
      <c r="J2152">
        <v>0.91161495447158813</v>
      </c>
      <c r="K2152">
        <v>-2.5892260074615479</v>
      </c>
      <c r="L2152">
        <v>1.503787636756897</v>
      </c>
      <c r="M2152">
        <v>4.3385963439941406</v>
      </c>
      <c r="N2152">
        <v>7.1734051704406738</v>
      </c>
      <c r="O2152">
        <v>11.26641845703125</v>
      </c>
      <c r="P2152">
        <v>-4.5531673431396484</v>
      </c>
      <c r="Q2152">
        <v>13.23036003112793</v>
      </c>
      <c r="R2152">
        <v>31</v>
      </c>
      <c r="S2152">
        <v>29.222766876220703</v>
      </c>
      <c r="T2152">
        <v>5.4058084487915039</v>
      </c>
      <c r="U2152">
        <v>73.121726989746094</v>
      </c>
      <c r="V2152">
        <v>88.210342407226563</v>
      </c>
      <c r="W2152">
        <v>84.831916809082031</v>
      </c>
    </row>
    <row r="2153" spans="1:23" x14ac:dyDescent="0.25">
      <c r="A2153" t="s">
        <v>85</v>
      </c>
      <c r="B2153" t="s">
        <v>97</v>
      </c>
      <c r="C2153" t="s">
        <v>100</v>
      </c>
      <c r="D2153" t="s">
        <v>89</v>
      </c>
      <c r="E2153" t="s">
        <v>116</v>
      </c>
      <c r="F2153">
        <v>16</v>
      </c>
      <c r="G2153">
        <v>-10.082275390625</v>
      </c>
      <c r="H2153">
        <v>0.49032297730445862</v>
      </c>
      <c r="I2153">
        <v>-10.572598457336426</v>
      </c>
      <c r="J2153">
        <v>1.0486321449279785</v>
      </c>
      <c r="K2153">
        <v>-15.749330520629883</v>
      </c>
      <c r="L2153">
        <v>-12.690875053405762</v>
      </c>
      <c r="M2153">
        <v>-10.572598457336426</v>
      </c>
      <c r="N2153">
        <v>-8.4543218612670898</v>
      </c>
      <c r="O2153">
        <v>-5.3958663940429687</v>
      </c>
      <c r="P2153">
        <v>-17.216861724853516</v>
      </c>
      <c r="Q2153">
        <v>-3.9283349514007568</v>
      </c>
      <c r="R2153">
        <v>31</v>
      </c>
      <c r="S2153">
        <v>16.31695556640625</v>
      </c>
      <c r="T2153">
        <v>4.0394253730773926</v>
      </c>
      <c r="U2153">
        <v>73.121726989746094</v>
      </c>
      <c r="V2153">
        <v>88.210342407226563</v>
      </c>
      <c r="W2153">
        <v>87.406913757324219</v>
      </c>
    </row>
    <row r="2154" spans="1:23" x14ac:dyDescent="0.25">
      <c r="A2154" t="s">
        <v>85</v>
      </c>
      <c r="B2154" t="s">
        <v>97</v>
      </c>
      <c r="C2154" t="s">
        <v>100</v>
      </c>
      <c r="D2154" t="s">
        <v>89</v>
      </c>
      <c r="E2154" t="s">
        <v>116</v>
      </c>
      <c r="F2154">
        <v>17</v>
      </c>
      <c r="G2154">
        <v>-4.6030254364013672</v>
      </c>
      <c r="H2154">
        <v>0.41935482621192932</v>
      </c>
      <c r="I2154">
        <v>-5.0223803520202637</v>
      </c>
      <c r="J2154">
        <v>1.0911041498184204</v>
      </c>
      <c r="K2154">
        <v>-9.0560140609741211</v>
      </c>
      <c r="L2154">
        <v>-6.6729106903076172</v>
      </c>
      <c r="M2154">
        <v>-5.0223803520202637</v>
      </c>
      <c r="N2154">
        <v>-3.3718500137329102</v>
      </c>
      <c r="O2154">
        <v>-0.98874658346176147</v>
      </c>
      <c r="P2154">
        <v>-10.199493408203125</v>
      </c>
      <c r="Q2154">
        <v>0.15473258495330811</v>
      </c>
      <c r="R2154">
        <v>31</v>
      </c>
      <c r="S2154">
        <v>9.9065122604370117</v>
      </c>
      <c r="T2154">
        <v>3.1474611759185791</v>
      </c>
      <c r="U2154">
        <v>73.121726989746094</v>
      </c>
      <c r="V2154">
        <v>88.210342407226563</v>
      </c>
      <c r="W2154">
        <v>87.396659851074219</v>
      </c>
    </row>
    <row r="2155" spans="1:23" x14ac:dyDescent="0.25">
      <c r="A2155" t="s">
        <v>85</v>
      </c>
      <c r="B2155" t="s">
        <v>97</v>
      </c>
      <c r="C2155" t="s">
        <v>100</v>
      </c>
      <c r="D2155" t="s">
        <v>89</v>
      </c>
      <c r="E2155" t="s">
        <v>116</v>
      </c>
      <c r="F2155">
        <v>18</v>
      </c>
      <c r="G2155">
        <v>-3.0031788349151611</v>
      </c>
      <c r="H2155">
        <v>0.36129048466682434</v>
      </c>
      <c r="I2155">
        <v>-3.3644692897796631</v>
      </c>
      <c r="J2155">
        <v>1.120302677154541</v>
      </c>
      <c r="K2155">
        <v>-7.826972484588623</v>
      </c>
      <c r="L2155">
        <v>-5.1904892921447754</v>
      </c>
      <c r="M2155">
        <v>-3.3644692897796631</v>
      </c>
      <c r="N2155">
        <v>-1.5384491682052612</v>
      </c>
      <c r="O2155">
        <v>1.0980339050292969</v>
      </c>
      <c r="P2155">
        <v>-9.0920305252075195</v>
      </c>
      <c r="Q2155">
        <v>2.3630917072296143</v>
      </c>
      <c r="R2155">
        <v>31</v>
      </c>
      <c r="S2155">
        <v>12.125087738037109</v>
      </c>
      <c r="T2155">
        <v>3.4821097850799561</v>
      </c>
      <c r="U2155">
        <v>73.121726989746094</v>
      </c>
      <c r="V2155">
        <v>88.210342407226563</v>
      </c>
      <c r="W2155">
        <v>85.987091064453125</v>
      </c>
    </row>
    <row r="2156" spans="1:23" x14ac:dyDescent="0.25">
      <c r="A2156" t="s">
        <v>85</v>
      </c>
      <c r="B2156" t="s">
        <v>97</v>
      </c>
      <c r="C2156" t="s">
        <v>100</v>
      </c>
      <c r="D2156" t="s">
        <v>89</v>
      </c>
      <c r="E2156" t="s">
        <v>116</v>
      </c>
      <c r="F2156">
        <v>19</v>
      </c>
      <c r="G2156">
        <v>-6.7544131278991699</v>
      </c>
      <c r="H2156">
        <v>0.69548332691192627</v>
      </c>
      <c r="I2156">
        <v>-7.4498963356018066</v>
      </c>
      <c r="J2156">
        <v>1.1029672622680664</v>
      </c>
      <c r="K2156">
        <v>-11.228109359741211</v>
      </c>
      <c r="L2156">
        <v>-8.99591064453125</v>
      </c>
      <c r="M2156">
        <v>-7.4498963356018066</v>
      </c>
      <c r="N2156">
        <v>-5.9038825035095215</v>
      </c>
      <c r="O2156">
        <v>-3.6716837882995605</v>
      </c>
      <c r="P2156">
        <v>-12.299180030822754</v>
      </c>
      <c r="Q2156">
        <v>-2.6006131172180176</v>
      </c>
      <c r="R2156">
        <v>31</v>
      </c>
      <c r="S2156">
        <v>8.6916170120239258</v>
      </c>
      <c r="T2156">
        <v>2.9481549263000488</v>
      </c>
      <c r="U2156">
        <v>73.121726989746094</v>
      </c>
      <c r="V2156">
        <v>88.210342407226563</v>
      </c>
      <c r="W2156">
        <v>82.171424865722656</v>
      </c>
    </row>
    <row r="2157" spans="1:23" x14ac:dyDescent="0.25">
      <c r="A2157" t="s">
        <v>85</v>
      </c>
      <c r="B2157" t="s">
        <v>97</v>
      </c>
      <c r="C2157" t="s">
        <v>100</v>
      </c>
      <c r="D2157" t="s">
        <v>89</v>
      </c>
      <c r="E2157" t="s">
        <v>116</v>
      </c>
      <c r="F2157">
        <v>20</v>
      </c>
      <c r="G2157">
        <v>-6.0986118316650391</v>
      </c>
      <c r="H2157">
        <v>1.6735485792160034</v>
      </c>
      <c r="I2157">
        <v>-7.7721600532531738</v>
      </c>
      <c r="J2157">
        <v>1.2744146585464478</v>
      </c>
      <c r="K2157">
        <v>-11.417399406433105</v>
      </c>
      <c r="L2157">
        <v>-9.2637624740600586</v>
      </c>
      <c r="M2157">
        <v>-7.7721600532531738</v>
      </c>
      <c r="N2157">
        <v>-6.2805576324462891</v>
      </c>
      <c r="O2157">
        <v>-4.1269207000732422</v>
      </c>
      <c r="P2157">
        <v>-12.450774192810059</v>
      </c>
      <c r="Q2157">
        <v>-3.0935459136962891</v>
      </c>
      <c r="R2157">
        <v>31</v>
      </c>
      <c r="S2157">
        <v>8.0905857086181641</v>
      </c>
      <c r="T2157">
        <v>2.8443953990936279</v>
      </c>
      <c r="U2157">
        <v>73.121726989746094</v>
      </c>
      <c r="V2157">
        <v>88.210342407226563</v>
      </c>
      <c r="W2157">
        <v>79.372817993164062</v>
      </c>
    </row>
    <row r="2158" spans="1:23" x14ac:dyDescent="0.25">
      <c r="A2158" t="s">
        <v>85</v>
      </c>
      <c r="B2158" t="s">
        <v>97</v>
      </c>
      <c r="C2158" t="s">
        <v>100</v>
      </c>
      <c r="D2158" t="s">
        <v>89</v>
      </c>
      <c r="E2158" t="s">
        <v>116</v>
      </c>
      <c r="F2158">
        <v>21</v>
      </c>
      <c r="G2158">
        <v>-0.25945401191711426</v>
      </c>
      <c r="H2158">
        <v>1.7470966577529907</v>
      </c>
      <c r="I2158">
        <v>-2.0065507888793945</v>
      </c>
      <c r="J2158">
        <v>7.7337436676025391</v>
      </c>
      <c r="K2158">
        <v>-6.0659675598144531</v>
      </c>
      <c r="L2158">
        <v>-3.6676311492919922</v>
      </c>
      <c r="M2158">
        <v>-2.0065507888793945</v>
      </c>
      <c r="N2158">
        <v>-0.34547039866447449</v>
      </c>
      <c r="O2158">
        <v>2.0528659820556641</v>
      </c>
      <c r="P2158">
        <v>-7.2167558670043945</v>
      </c>
      <c r="Q2158">
        <v>3.2036540508270264</v>
      </c>
      <c r="R2158">
        <v>31</v>
      </c>
      <c r="S2158">
        <v>10.033560752868652</v>
      </c>
      <c r="T2158">
        <v>3.1675796508789062</v>
      </c>
      <c r="U2158">
        <v>73.121726989746094</v>
      </c>
      <c r="V2158">
        <v>88.210342407226563</v>
      </c>
      <c r="W2158">
        <v>77.859199523925781</v>
      </c>
    </row>
    <row r="2159" spans="1:23" x14ac:dyDescent="0.25">
      <c r="A2159" t="s">
        <v>85</v>
      </c>
      <c r="B2159" t="s">
        <v>97</v>
      </c>
      <c r="C2159" t="s">
        <v>100</v>
      </c>
      <c r="D2159" t="s">
        <v>89</v>
      </c>
      <c r="E2159" t="s">
        <v>116</v>
      </c>
      <c r="F2159">
        <v>22</v>
      </c>
      <c r="G2159">
        <v>3.3486623764038086</v>
      </c>
      <c r="H2159">
        <v>1.2670967578887939</v>
      </c>
      <c r="I2159">
        <v>2.0815656185150146</v>
      </c>
      <c r="J2159">
        <v>0.62161105871200562</v>
      </c>
      <c r="K2159">
        <v>-3.1026813983917236</v>
      </c>
      <c r="L2159">
        <v>-3.9786279201507568E-2</v>
      </c>
      <c r="M2159">
        <v>2.0815656185150146</v>
      </c>
      <c r="N2159">
        <v>4.2029175758361816</v>
      </c>
      <c r="O2159">
        <v>7.265812873840332</v>
      </c>
      <c r="P2159">
        <v>-4.5723433494567871</v>
      </c>
      <c r="Q2159">
        <v>8.7354745864868164</v>
      </c>
      <c r="R2159">
        <v>31</v>
      </c>
      <c r="S2159">
        <v>16.36436653137207</v>
      </c>
      <c r="T2159">
        <v>4.0452895164489746</v>
      </c>
      <c r="U2159">
        <v>73.121726989746094</v>
      </c>
      <c r="V2159">
        <v>88.210342407226563</v>
      </c>
      <c r="W2159">
        <v>74.427108764648438</v>
      </c>
    </row>
    <row r="2160" spans="1:23" x14ac:dyDescent="0.25">
      <c r="A2160" t="s">
        <v>85</v>
      </c>
      <c r="B2160" t="s">
        <v>97</v>
      </c>
      <c r="C2160" t="s">
        <v>100</v>
      </c>
      <c r="D2160" t="s">
        <v>89</v>
      </c>
      <c r="E2160" t="s">
        <v>116</v>
      </c>
      <c r="F2160">
        <v>23</v>
      </c>
      <c r="G2160">
        <v>-4.8529620170593262</v>
      </c>
      <c r="H2160">
        <v>1.5419350862503052</v>
      </c>
      <c r="I2160">
        <v>-6.3948969841003418</v>
      </c>
      <c r="J2160">
        <v>1.3177306652069092</v>
      </c>
      <c r="K2160">
        <v>-12.174296379089355</v>
      </c>
      <c r="L2160">
        <v>-8.7597799301147461</v>
      </c>
      <c r="M2160">
        <v>-6.3948969841003418</v>
      </c>
      <c r="N2160">
        <v>-4.0300135612487793</v>
      </c>
      <c r="O2160">
        <v>-0.61549758911132813</v>
      </c>
      <c r="P2160">
        <v>-13.812675476074219</v>
      </c>
      <c r="Q2160">
        <v>1.0228818655014038</v>
      </c>
      <c r="R2160">
        <v>31</v>
      </c>
      <c r="S2160">
        <v>20.337297439575195</v>
      </c>
      <c r="T2160">
        <v>4.5096893310546875</v>
      </c>
      <c r="U2160">
        <v>73.121726989746094</v>
      </c>
      <c r="V2160">
        <v>88.210342407226563</v>
      </c>
      <c r="W2160">
        <v>72.815299987792969</v>
      </c>
    </row>
    <row r="2161" spans="1:23" x14ac:dyDescent="0.25">
      <c r="A2161" t="s">
        <v>85</v>
      </c>
      <c r="B2161" t="s">
        <v>97</v>
      </c>
      <c r="C2161" t="s">
        <v>100</v>
      </c>
      <c r="D2161" t="s">
        <v>89</v>
      </c>
      <c r="E2161" t="s">
        <v>116</v>
      </c>
      <c r="F2161">
        <v>24</v>
      </c>
      <c r="G2161">
        <v>-1.9409499168395996</v>
      </c>
      <c r="H2161">
        <v>1.3393547534942627</v>
      </c>
      <c r="I2161">
        <v>-3.2803046703338623</v>
      </c>
      <c r="J2161">
        <v>1.6900511980056763</v>
      </c>
      <c r="K2161">
        <v>-8.1467666625976562</v>
      </c>
      <c r="L2161">
        <v>-5.2716212272644043</v>
      </c>
      <c r="M2161">
        <v>-3.2803046703338623</v>
      </c>
      <c r="N2161">
        <v>-1.2889879941940308</v>
      </c>
      <c r="O2161">
        <v>1.5861568450927734</v>
      </c>
      <c r="P2161">
        <v>-9.5263404846191406</v>
      </c>
      <c r="Q2161">
        <v>2.965731143951416</v>
      </c>
      <c r="R2161">
        <v>31</v>
      </c>
      <c r="S2161">
        <v>14.419639587402344</v>
      </c>
      <c r="T2161">
        <v>3.7973201274871826</v>
      </c>
      <c r="U2161">
        <v>73.121726989746094</v>
      </c>
      <c r="V2161">
        <v>88.210342407226563</v>
      </c>
      <c r="W2161">
        <v>70.640190124511719</v>
      </c>
    </row>
    <row r="2162" spans="1:23" x14ac:dyDescent="0.25">
      <c r="A2162" t="s">
        <v>85</v>
      </c>
      <c r="B2162" t="s">
        <v>97</v>
      </c>
      <c r="C2162" t="s">
        <v>100</v>
      </c>
      <c r="D2162" t="s">
        <v>89</v>
      </c>
      <c r="E2162" t="s">
        <v>117</v>
      </c>
      <c r="F2162">
        <v>1</v>
      </c>
      <c r="G2162">
        <v>-0.82336550951004028</v>
      </c>
      <c r="H2162">
        <v>1.6412901878356934</v>
      </c>
      <c r="I2162">
        <v>-2.4646556377410889</v>
      </c>
      <c r="J2162">
        <v>2.9933919906616211</v>
      </c>
      <c r="K2162">
        <v>-5.6936802864074707</v>
      </c>
      <c r="L2162">
        <v>-3.7859463691711426</v>
      </c>
      <c r="M2162">
        <v>-2.4646556377410889</v>
      </c>
      <c r="N2162">
        <v>-1.1433649063110352</v>
      </c>
      <c r="O2162">
        <v>0.76436907052993774</v>
      </c>
      <c r="P2162">
        <v>-6.6090641021728516</v>
      </c>
      <c r="Q2162">
        <v>1.6797527074813843</v>
      </c>
      <c r="R2162">
        <v>31</v>
      </c>
      <c r="S2162">
        <v>6.3484921455383301</v>
      </c>
      <c r="T2162">
        <v>2.5196213722229004</v>
      </c>
      <c r="U2162">
        <v>74.014259338378906</v>
      </c>
      <c r="V2162">
        <v>91.748077392578125</v>
      </c>
      <c r="W2162">
        <v>68.582229614257813</v>
      </c>
    </row>
    <row r="2163" spans="1:23" x14ac:dyDescent="0.25">
      <c r="A2163" t="s">
        <v>85</v>
      </c>
      <c r="B2163" t="s">
        <v>97</v>
      </c>
      <c r="C2163" t="s">
        <v>100</v>
      </c>
      <c r="D2163" t="s">
        <v>89</v>
      </c>
      <c r="E2163" t="s">
        <v>117</v>
      </c>
      <c r="F2163">
        <v>2</v>
      </c>
      <c r="G2163">
        <v>2.8161613941192627</v>
      </c>
      <c r="H2163">
        <v>1.530322790145874</v>
      </c>
      <c r="I2163">
        <v>1.2858386039733887</v>
      </c>
      <c r="J2163">
        <v>0.45659264922142029</v>
      </c>
      <c r="K2163">
        <v>-4.612947940826416</v>
      </c>
      <c r="L2163">
        <v>-1.1278970241546631</v>
      </c>
      <c r="M2163">
        <v>1.2858386039733887</v>
      </c>
      <c r="N2163">
        <v>3.6995742321014404</v>
      </c>
      <c r="O2163">
        <v>7.1846251487731934</v>
      </c>
      <c r="P2163">
        <v>-6.2851719856262207</v>
      </c>
      <c r="Q2163">
        <v>8.8568487167358398</v>
      </c>
      <c r="R2163">
        <v>31</v>
      </c>
      <c r="S2163">
        <v>21.186206817626953</v>
      </c>
      <c r="T2163">
        <v>4.6028475761413574</v>
      </c>
      <c r="U2163">
        <v>74.014259338378906</v>
      </c>
      <c r="V2163">
        <v>91.748077392578125</v>
      </c>
      <c r="W2163">
        <v>65.303688049316406</v>
      </c>
    </row>
    <row r="2164" spans="1:23" x14ac:dyDescent="0.25">
      <c r="A2164" t="s">
        <v>85</v>
      </c>
      <c r="B2164" t="s">
        <v>97</v>
      </c>
      <c r="C2164" t="s">
        <v>100</v>
      </c>
      <c r="D2164" t="s">
        <v>89</v>
      </c>
      <c r="E2164" t="s">
        <v>117</v>
      </c>
      <c r="F2164">
        <v>3</v>
      </c>
      <c r="G2164">
        <v>-2.6516261100769043</v>
      </c>
      <c r="H2164">
        <v>1.6090323925018311</v>
      </c>
      <c r="I2164">
        <v>-4.2606587409973145</v>
      </c>
      <c r="J2164">
        <v>1.6068097352981567</v>
      </c>
      <c r="K2164">
        <v>-11.093995094299316</v>
      </c>
      <c r="L2164">
        <v>-7.0568041801452637</v>
      </c>
      <c r="M2164">
        <v>-4.2606587409973145</v>
      </c>
      <c r="N2164">
        <v>-1.4645130634307861</v>
      </c>
      <c r="O2164">
        <v>2.5726771354675293</v>
      </c>
      <c r="P2164">
        <v>-13.031150817871094</v>
      </c>
      <c r="Q2164">
        <v>4.5098328590393066</v>
      </c>
      <c r="R2164">
        <v>31</v>
      </c>
      <c r="S2164">
        <v>28.431079864501953</v>
      </c>
      <c r="T2164">
        <v>5.3320803642272949</v>
      </c>
      <c r="U2164">
        <v>74.014259338378906</v>
      </c>
      <c r="V2164">
        <v>91.748077392578125</v>
      </c>
      <c r="W2164">
        <v>64.147994995117187</v>
      </c>
    </row>
    <row r="2165" spans="1:23" x14ac:dyDescent="0.25">
      <c r="A2165" t="s">
        <v>85</v>
      </c>
      <c r="B2165" t="s">
        <v>97</v>
      </c>
      <c r="C2165" t="s">
        <v>100</v>
      </c>
      <c r="D2165" t="s">
        <v>89</v>
      </c>
      <c r="E2165" t="s">
        <v>117</v>
      </c>
      <c r="F2165">
        <v>4</v>
      </c>
      <c r="G2165">
        <v>0.50699710845947266</v>
      </c>
      <c r="H2165">
        <v>1.4090322256088257</v>
      </c>
      <c r="I2165">
        <v>-0.90203511714935303</v>
      </c>
      <c r="J2165">
        <v>-1.7791720628738403</v>
      </c>
      <c r="K2165">
        <v>-5.5659685134887695</v>
      </c>
      <c r="L2165">
        <v>-2.8104789257049561</v>
      </c>
      <c r="M2165">
        <v>-0.90203511714935303</v>
      </c>
      <c r="N2165">
        <v>1.0064085721969604</v>
      </c>
      <c r="O2165">
        <v>3.7618982791900635</v>
      </c>
      <c r="P2165">
        <v>-6.8881287574768066</v>
      </c>
      <c r="Q2165">
        <v>5.0840582847595215</v>
      </c>
      <c r="R2165">
        <v>31</v>
      </c>
      <c r="S2165">
        <v>13.244405746459961</v>
      </c>
      <c r="T2165">
        <v>3.6392865180969238</v>
      </c>
      <c r="U2165">
        <v>74.014259338378906</v>
      </c>
      <c r="V2165">
        <v>91.748077392578125</v>
      </c>
      <c r="W2165">
        <v>63.256340026855469</v>
      </c>
    </row>
    <row r="2166" spans="1:23" x14ac:dyDescent="0.25">
      <c r="A2166" t="s">
        <v>85</v>
      </c>
      <c r="B2166" t="s">
        <v>97</v>
      </c>
      <c r="C2166" t="s">
        <v>100</v>
      </c>
      <c r="D2166" t="s">
        <v>89</v>
      </c>
      <c r="E2166" t="s">
        <v>117</v>
      </c>
      <c r="F2166">
        <v>5</v>
      </c>
      <c r="G2166">
        <v>1.2628422975540161</v>
      </c>
      <c r="H2166">
        <v>1.6206451654434204</v>
      </c>
      <c r="I2166">
        <v>-0.35780298709869385</v>
      </c>
      <c r="J2166">
        <v>-0.2833314836025238</v>
      </c>
      <c r="K2166">
        <v>-5.5247721672058105</v>
      </c>
      <c r="L2166">
        <v>-2.4720847606658936</v>
      </c>
      <c r="M2166">
        <v>-0.35780298709869385</v>
      </c>
      <c r="N2166">
        <v>1.7564789056777954</v>
      </c>
      <c r="O2166">
        <v>4.8091659545898437</v>
      </c>
      <c r="P2166">
        <v>-6.9895362854003906</v>
      </c>
      <c r="Q2166">
        <v>6.2739300727844238</v>
      </c>
      <c r="R2166">
        <v>31</v>
      </c>
      <c r="S2166">
        <v>16.255470275878906</v>
      </c>
      <c r="T2166">
        <v>4.0318074226379395</v>
      </c>
      <c r="U2166">
        <v>74.014259338378906</v>
      </c>
      <c r="V2166">
        <v>91.748077392578125</v>
      </c>
      <c r="W2166">
        <v>61.811565399169922</v>
      </c>
    </row>
    <row r="2167" spans="1:23" x14ac:dyDescent="0.25">
      <c r="A2167" t="s">
        <v>85</v>
      </c>
      <c r="B2167" t="s">
        <v>97</v>
      </c>
      <c r="C2167" t="s">
        <v>100</v>
      </c>
      <c r="D2167" t="s">
        <v>89</v>
      </c>
      <c r="E2167" t="s">
        <v>117</v>
      </c>
      <c r="F2167">
        <v>6</v>
      </c>
      <c r="G2167">
        <v>8.1813697814941406</v>
      </c>
      <c r="H2167">
        <v>1.4619357585906982</v>
      </c>
      <c r="I2167">
        <v>6.7194342613220215</v>
      </c>
      <c r="J2167">
        <v>0.82130920886993408</v>
      </c>
      <c r="K2167">
        <v>-9.455767460167408E-3</v>
      </c>
      <c r="L2167">
        <v>3.9660270214080811</v>
      </c>
      <c r="M2167">
        <v>6.7194342613220215</v>
      </c>
      <c r="N2167">
        <v>9.4728412628173828</v>
      </c>
      <c r="O2167">
        <v>13.448324203491211</v>
      </c>
      <c r="P2167">
        <v>-1.9170025587081909</v>
      </c>
      <c r="Q2167">
        <v>15.355871200561523</v>
      </c>
      <c r="R2167">
        <v>31</v>
      </c>
      <c r="S2167">
        <v>27.568597793579102</v>
      </c>
      <c r="T2167">
        <v>5.2505807876586914</v>
      </c>
      <c r="U2167">
        <v>74.014259338378906</v>
      </c>
      <c r="V2167">
        <v>91.748077392578125</v>
      </c>
      <c r="W2167">
        <v>60.666645050048828</v>
      </c>
    </row>
    <row r="2168" spans="1:23" x14ac:dyDescent="0.25">
      <c r="A2168" t="s">
        <v>85</v>
      </c>
      <c r="B2168" t="s">
        <v>97</v>
      </c>
      <c r="C2168" t="s">
        <v>100</v>
      </c>
      <c r="D2168" t="s">
        <v>89</v>
      </c>
      <c r="E2168" t="s">
        <v>117</v>
      </c>
      <c r="F2168">
        <v>7</v>
      </c>
      <c r="G2168">
        <v>-1.1126528978347778</v>
      </c>
      <c r="H2168">
        <v>1.7419354915618896</v>
      </c>
      <c r="I2168">
        <v>-2.854588508605957</v>
      </c>
      <c r="J2168">
        <v>2.5655696392059326</v>
      </c>
      <c r="K2168">
        <v>-11.165993690490723</v>
      </c>
      <c r="L2168">
        <v>-6.2555480003356934</v>
      </c>
      <c r="M2168">
        <v>-2.854588508605957</v>
      </c>
      <c r="N2168">
        <v>0.54637092351913452</v>
      </c>
      <c r="O2168">
        <v>5.4568161964416504</v>
      </c>
      <c r="P2168">
        <v>-13.522160530090332</v>
      </c>
      <c r="Q2168">
        <v>7.8129839897155762</v>
      </c>
      <c r="R2168">
        <v>31</v>
      </c>
      <c r="S2168">
        <v>42.060718536376953</v>
      </c>
      <c r="T2168">
        <v>6.4854235649108887</v>
      </c>
      <c r="U2168">
        <v>74.014259338378906</v>
      </c>
      <c r="V2168">
        <v>91.748077392578125</v>
      </c>
      <c r="W2168">
        <v>59.892002105712891</v>
      </c>
    </row>
    <row r="2169" spans="1:23" x14ac:dyDescent="0.25">
      <c r="A2169" t="s">
        <v>85</v>
      </c>
      <c r="B2169" t="s">
        <v>97</v>
      </c>
      <c r="C2169" t="s">
        <v>100</v>
      </c>
      <c r="D2169" t="s">
        <v>89</v>
      </c>
      <c r="E2169" t="s">
        <v>117</v>
      </c>
      <c r="F2169">
        <v>8</v>
      </c>
      <c r="G2169">
        <v>5.1656122207641602</v>
      </c>
      <c r="H2169">
        <v>0.41032260656356812</v>
      </c>
      <c r="I2169">
        <v>4.7552895545959473</v>
      </c>
      <c r="J2169">
        <v>0.92056649923324585</v>
      </c>
      <c r="K2169">
        <v>-2.2525746822357178</v>
      </c>
      <c r="L2169">
        <v>1.8877283334732056</v>
      </c>
      <c r="M2169">
        <v>4.7552895545959473</v>
      </c>
      <c r="N2169">
        <v>7.6228508949279785</v>
      </c>
      <c r="O2169">
        <v>11.763154029846191</v>
      </c>
      <c r="P2169">
        <v>-4.2392067909240723</v>
      </c>
      <c r="Q2169">
        <v>13.749786376953125</v>
      </c>
      <c r="R2169">
        <v>31</v>
      </c>
      <c r="S2169">
        <v>29.90192985534668</v>
      </c>
      <c r="T2169">
        <v>5.4682655334472656</v>
      </c>
      <c r="U2169">
        <v>74.014259338378906</v>
      </c>
      <c r="V2169">
        <v>91.748077392578125</v>
      </c>
      <c r="W2169">
        <v>59.873779296875</v>
      </c>
    </row>
    <row r="2170" spans="1:23" x14ac:dyDescent="0.25">
      <c r="A2170" t="s">
        <v>85</v>
      </c>
      <c r="B2170" t="s">
        <v>97</v>
      </c>
      <c r="C2170" t="s">
        <v>100</v>
      </c>
      <c r="D2170" t="s">
        <v>89</v>
      </c>
      <c r="E2170" t="s">
        <v>117</v>
      </c>
      <c r="F2170">
        <v>9</v>
      </c>
      <c r="G2170">
        <v>1.5995659828186035</v>
      </c>
      <c r="H2170">
        <v>0.38967746496200562</v>
      </c>
      <c r="I2170">
        <v>1.2098884582519531</v>
      </c>
      <c r="J2170">
        <v>0.7563854455947876</v>
      </c>
      <c r="K2170">
        <v>-5.6060714721679687</v>
      </c>
      <c r="L2170">
        <v>-1.5791472196578979</v>
      </c>
      <c r="M2170">
        <v>1.2098884582519531</v>
      </c>
      <c r="N2170">
        <v>3.9989240169525146</v>
      </c>
      <c r="O2170">
        <v>8.025848388671875</v>
      </c>
      <c r="P2170">
        <v>-7.5383014678955078</v>
      </c>
      <c r="Q2170">
        <v>9.9580783843994141</v>
      </c>
      <c r="R2170">
        <v>31</v>
      </c>
      <c r="S2170">
        <v>28.286674499511719</v>
      </c>
      <c r="T2170">
        <v>5.3185219764709473</v>
      </c>
      <c r="U2170">
        <v>74.014259338378906</v>
      </c>
      <c r="V2170">
        <v>91.748077392578125</v>
      </c>
      <c r="W2170">
        <v>69.656974792480469</v>
      </c>
    </row>
    <row r="2171" spans="1:23" x14ac:dyDescent="0.25">
      <c r="A2171" t="s">
        <v>85</v>
      </c>
      <c r="B2171" t="s">
        <v>97</v>
      </c>
      <c r="C2171" t="s">
        <v>100</v>
      </c>
      <c r="D2171" t="s">
        <v>89</v>
      </c>
      <c r="E2171" t="s">
        <v>117</v>
      </c>
      <c r="F2171">
        <v>10</v>
      </c>
      <c r="G2171">
        <v>2.6386473178863525</v>
      </c>
      <c r="H2171">
        <v>0.38967746496200562</v>
      </c>
      <c r="I2171">
        <v>2.2489697933197021</v>
      </c>
      <c r="J2171">
        <v>0.85231918096542358</v>
      </c>
      <c r="K2171">
        <v>-6.1260123252868652</v>
      </c>
      <c r="L2171">
        <v>-1.1780049800872803</v>
      </c>
      <c r="M2171">
        <v>2.2489697933197021</v>
      </c>
      <c r="N2171">
        <v>5.6759448051452637</v>
      </c>
      <c r="O2171">
        <v>10.62395191192627</v>
      </c>
      <c r="P2171">
        <v>-8.5002031326293945</v>
      </c>
      <c r="Q2171">
        <v>12.998143196105957</v>
      </c>
      <c r="R2171">
        <v>31</v>
      </c>
      <c r="S2171">
        <v>42.706657409667969</v>
      </c>
      <c r="T2171">
        <v>6.5350332260131836</v>
      </c>
      <c r="U2171">
        <v>74.014259338378906</v>
      </c>
      <c r="V2171">
        <v>91.748077392578125</v>
      </c>
      <c r="W2171">
        <v>74.827537536621094</v>
      </c>
    </row>
    <row r="2172" spans="1:23" x14ac:dyDescent="0.25">
      <c r="A2172" t="s">
        <v>85</v>
      </c>
      <c r="B2172" t="s">
        <v>97</v>
      </c>
      <c r="C2172" t="s">
        <v>100</v>
      </c>
      <c r="D2172" t="s">
        <v>89</v>
      </c>
      <c r="E2172" t="s">
        <v>117</v>
      </c>
      <c r="F2172">
        <v>11</v>
      </c>
      <c r="G2172">
        <v>-5.8483538627624512</v>
      </c>
      <c r="H2172">
        <v>0.39741960167884827</v>
      </c>
      <c r="I2172">
        <v>-6.2457733154296875</v>
      </c>
      <c r="J2172">
        <v>1.0679540634155273</v>
      </c>
      <c r="K2172">
        <v>-12.470702171325684</v>
      </c>
      <c r="L2172">
        <v>-8.792963981628418</v>
      </c>
      <c r="M2172">
        <v>-6.2457733154296875</v>
      </c>
      <c r="N2172">
        <v>-3.6985828876495361</v>
      </c>
      <c r="O2172">
        <v>-2.0844258368015289E-2</v>
      </c>
      <c r="P2172">
        <v>-14.235383033752441</v>
      </c>
      <c r="Q2172">
        <v>1.7438366413116455</v>
      </c>
      <c r="R2172">
        <v>31</v>
      </c>
      <c r="S2172">
        <v>23.593732833862305</v>
      </c>
      <c r="T2172">
        <v>4.8573379516601562</v>
      </c>
      <c r="U2172">
        <v>74.014259338378906</v>
      </c>
      <c r="V2172">
        <v>91.748077392578125</v>
      </c>
      <c r="W2172">
        <v>77.343544006347656</v>
      </c>
    </row>
    <row r="2173" spans="1:23" x14ac:dyDescent="0.25">
      <c r="A2173" t="s">
        <v>85</v>
      </c>
      <c r="B2173" t="s">
        <v>97</v>
      </c>
      <c r="C2173" t="s">
        <v>100</v>
      </c>
      <c r="D2173" t="s">
        <v>89</v>
      </c>
      <c r="E2173" t="s">
        <v>117</v>
      </c>
      <c r="F2173">
        <v>12</v>
      </c>
      <c r="G2173">
        <v>0.89652293920516968</v>
      </c>
      <c r="H2173">
        <v>0.42838704586029053</v>
      </c>
      <c r="I2173">
        <v>0.46813589334487915</v>
      </c>
      <c r="J2173">
        <v>0.52216833829879761</v>
      </c>
      <c r="K2173">
        <v>-6.7281908988952637</v>
      </c>
      <c r="L2173">
        <v>-2.4765427112579346</v>
      </c>
      <c r="M2173">
        <v>0.46813589334487915</v>
      </c>
      <c r="N2173">
        <v>3.4128143787384033</v>
      </c>
      <c r="O2173">
        <v>7.6644625663757324</v>
      </c>
      <c r="P2173">
        <v>-8.76824951171875</v>
      </c>
      <c r="Q2173">
        <v>9.7045211791992187</v>
      </c>
      <c r="R2173">
        <v>31</v>
      </c>
      <c r="S2173">
        <v>31.531858444213867</v>
      </c>
      <c r="T2173">
        <v>5.615323543548584</v>
      </c>
      <c r="U2173">
        <v>74.014259338378906</v>
      </c>
      <c r="V2173">
        <v>91.748077392578125</v>
      </c>
      <c r="W2173">
        <v>80.937095642089844</v>
      </c>
    </row>
    <row r="2174" spans="1:23" x14ac:dyDescent="0.25">
      <c r="A2174" t="s">
        <v>85</v>
      </c>
      <c r="B2174" t="s">
        <v>97</v>
      </c>
      <c r="C2174" t="s">
        <v>100</v>
      </c>
      <c r="D2174" t="s">
        <v>89</v>
      </c>
      <c r="E2174" t="s">
        <v>117</v>
      </c>
      <c r="F2174">
        <v>13</v>
      </c>
      <c r="G2174">
        <v>1.4411128759384155</v>
      </c>
      <c r="H2174">
        <v>0.4283871054649353</v>
      </c>
      <c r="I2174">
        <v>1.0127257108688354</v>
      </c>
      <c r="J2174">
        <v>0.70273864269256592</v>
      </c>
      <c r="K2174">
        <v>-5.5333819389343262</v>
      </c>
      <c r="L2174">
        <v>-1.6658885478973389</v>
      </c>
      <c r="M2174">
        <v>1.0127257108688354</v>
      </c>
      <c r="N2174">
        <v>3.6913399696350098</v>
      </c>
      <c r="O2174">
        <v>7.5588335990905762</v>
      </c>
      <c r="P2174">
        <v>-7.3891124725341797</v>
      </c>
      <c r="Q2174">
        <v>9.4145641326904297</v>
      </c>
      <c r="R2174">
        <v>31</v>
      </c>
      <c r="S2174">
        <v>26.091203689575195</v>
      </c>
      <c r="T2174">
        <v>5.1079549789428711</v>
      </c>
      <c r="U2174">
        <v>74.014259338378906</v>
      </c>
      <c r="V2174">
        <v>91.748077392578125</v>
      </c>
      <c r="W2174">
        <v>83.661636352539063</v>
      </c>
    </row>
    <row r="2175" spans="1:23" x14ac:dyDescent="0.25">
      <c r="A2175" t="s">
        <v>85</v>
      </c>
      <c r="B2175" t="s">
        <v>97</v>
      </c>
      <c r="C2175" t="s">
        <v>100</v>
      </c>
      <c r="D2175" t="s">
        <v>89</v>
      </c>
      <c r="E2175" t="s">
        <v>117</v>
      </c>
      <c r="F2175">
        <v>14</v>
      </c>
      <c r="G2175">
        <v>-4.7123322486877441</v>
      </c>
      <c r="H2175">
        <v>0.47741895914077759</v>
      </c>
      <c r="I2175">
        <v>-5.1897516250610352</v>
      </c>
      <c r="J2175">
        <v>1.1013127565383911</v>
      </c>
      <c r="K2175">
        <v>-8.5617733001708984</v>
      </c>
      <c r="L2175">
        <v>-6.5695557594299316</v>
      </c>
      <c r="M2175">
        <v>-5.1897516250610352</v>
      </c>
      <c r="N2175">
        <v>-3.8099474906921387</v>
      </c>
      <c r="O2175">
        <v>-1.8177297115325928</v>
      </c>
      <c r="P2175">
        <v>-9.5176944732666016</v>
      </c>
      <c r="Q2175">
        <v>-0.86180830001831055</v>
      </c>
      <c r="R2175">
        <v>31</v>
      </c>
      <c r="S2175">
        <v>6.9232282638549805</v>
      </c>
      <c r="T2175">
        <v>2.6312026977539062</v>
      </c>
      <c r="U2175">
        <v>74.014259338378906</v>
      </c>
      <c r="V2175">
        <v>91.748077392578125</v>
      </c>
      <c r="W2175">
        <v>85.577880859375</v>
      </c>
    </row>
    <row r="2176" spans="1:23" x14ac:dyDescent="0.25">
      <c r="A2176" t="s">
        <v>85</v>
      </c>
      <c r="B2176" t="s">
        <v>97</v>
      </c>
      <c r="C2176" t="s">
        <v>100</v>
      </c>
      <c r="D2176" t="s">
        <v>89</v>
      </c>
      <c r="E2176" t="s">
        <v>117</v>
      </c>
      <c r="F2176">
        <v>15</v>
      </c>
      <c r="G2176">
        <v>-2.0444991588592529</v>
      </c>
      <c r="H2176">
        <v>0.40645155310630798</v>
      </c>
      <c r="I2176">
        <v>-2.4509506225585937</v>
      </c>
      <c r="J2176">
        <v>1.1988024711608887</v>
      </c>
      <c r="K2176">
        <v>-7.0103535652160645</v>
      </c>
      <c r="L2176">
        <v>-4.3166213035583496</v>
      </c>
      <c r="M2176">
        <v>-2.4509506225585937</v>
      </c>
      <c r="N2176">
        <v>-0.58527982234954834</v>
      </c>
      <c r="O2176">
        <v>2.1084525585174561</v>
      </c>
      <c r="P2176">
        <v>-8.3028812408447266</v>
      </c>
      <c r="Q2176">
        <v>3.4009799957275391</v>
      </c>
      <c r="R2176">
        <v>31</v>
      </c>
      <c r="S2176">
        <v>12.657379150390625</v>
      </c>
      <c r="T2176">
        <v>3.5577211380004883</v>
      </c>
      <c r="U2176">
        <v>74.014259338378906</v>
      </c>
      <c r="V2176">
        <v>91.748077392578125</v>
      </c>
      <c r="W2176">
        <v>86.422462463378906</v>
      </c>
    </row>
    <row r="2177" spans="1:23" x14ac:dyDescent="0.25">
      <c r="A2177" t="s">
        <v>85</v>
      </c>
      <c r="B2177" t="s">
        <v>97</v>
      </c>
      <c r="C2177" t="s">
        <v>100</v>
      </c>
      <c r="D2177" t="s">
        <v>89</v>
      </c>
      <c r="E2177" t="s">
        <v>117</v>
      </c>
      <c r="F2177">
        <v>16</v>
      </c>
      <c r="G2177">
        <v>-0.57832759618759155</v>
      </c>
      <c r="H2177">
        <v>0.40000003576278687</v>
      </c>
      <c r="I2177">
        <v>-0.97832763195037842</v>
      </c>
      <c r="J2177">
        <v>1.6916495561599731</v>
      </c>
      <c r="K2177">
        <v>-4.9875555038452148</v>
      </c>
      <c r="L2177">
        <v>-2.6188712120056152</v>
      </c>
      <c r="M2177">
        <v>-0.97832763195037842</v>
      </c>
      <c r="N2177">
        <v>0.66221600770950317</v>
      </c>
      <c r="O2177">
        <v>3.0309004783630371</v>
      </c>
      <c r="P2177">
        <v>-6.1241159439086914</v>
      </c>
      <c r="Q2177">
        <v>4.1674609184265137</v>
      </c>
      <c r="R2177">
        <v>31</v>
      </c>
      <c r="S2177">
        <v>9.7869949340820312</v>
      </c>
      <c r="T2177">
        <v>3.1284172534942627</v>
      </c>
      <c r="U2177">
        <v>74.014259338378906</v>
      </c>
      <c r="V2177">
        <v>91.748077392578125</v>
      </c>
      <c r="W2177">
        <v>88.589866638183594</v>
      </c>
    </row>
    <row r="2178" spans="1:23" x14ac:dyDescent="0.25">
      <c r="A2178" t="s">
        <v>85</v>
      </c>
      <c r="B2178" t="s">
        <v>97</v>
      </c>
      <c r="C2178" t="s">
        <v>100</v>
      </c>
      <c r="D2178" t="s">
        <v>89</v>
      </c>
      <c r="E2178" t="s">
        <v>117</v>
      </c>
      <c r="F2178">
        <v>17</v>
      </c>
      <c r="G2178">
        <v>2.9653456211090088</v>
      </c>
      <c r="H2178">
        <v>0.38709652423858643</v>
      </c>
      <c r="I2178">
        <v>2.5782489776611328</v>
      </c>
      <c r="J2178">
        <v>0.86945986747741699</v>
      </c>
      <c r="K2178">
        <v>-2.2866506576538086</v>
      </c>
      <c r="L2178">
        <v>0.58757150173187256</v>
      </c>
      <c r="M2178">
        <v>2.5782489776611328</v>
      </c>
      <c r="N2178">
        <v>4.5689263343811035</v>
      </c>
      <c r="O2178">
        <v>7.4431486129760742</v>
      </c>
      <c r="P2178">
        <v>-3.6657819747924805</v>
      </c>
      <c r="Q2178">
        <v>8.8222799301147461</v>
      </c>
      <c r="R2178">
        <v>31</v>
      </c>
      <c r="S2178">
        <v>14.410386085510254</v>
      </c>
      <c r="T2178">
        <v>3.7961013317108154</v>
      </c>
      <c r="U2178">
        <v>74.014259338378906</v>
      </c>
      <c r="V2178">
        <v>91.748077392578125</v>
      </c>
      <c r="W2178">
        <v>88.301383972167969</v>
      </c>
    </row>
    <row r="2179" spans="1:23" x14ac:dyDescent="0.25">
      <c r="A2179" t="s">
        <v>85</v>
      </c>
      <c r="B2179" t="s">
        <v>97</v>
      </c>
      <c r="C2179" t="s">
        <v>100</v>
      </c>
      <c r="D2179" t="s">
        <v>89</v>
      </c>
      <c r="E2179" t="s">
        <v>117</v>
      </c>
      <c r="F2179">
        <v>18</v>
      </c>
      <c r="G2179">
        <v>-5.7511329650878906</v>
      </c>
      <c r="H2179">
        <v>0.38193535804748535</v>
      </c>
      <c r="I2179">
        <v>-6.1330685615539551</v>
      </c>
      <c r="J2179">
        <v>1.0664105415344238</v>
      </c>
      <c r="K2179">
        <v>-10.503091812133789</v>
      </c>
      <c r="L2179">
        <v>-7.9212465286254883</v>
      </c>
      <c r="M2179">
        <v>-6.1330685615539551</v>
      </c>
      <c r="N2179">
        <v>-4.3448905944824219</v>
      </c>
      <c r="O2179">
        <v>-1.7630451917648315</v>
      </c>
      <c r="P2179">
        <v>-11.74193286895752</v>
      </c>
      <c r="Q2179">
        <v>-0.52420419454574585</v>
      </c>
      <c r="R2179">
        <v>31</v>
      </c>
      <c r="S2179">
        <v>11.627740859985352</v>
      </c>
      <c r="T2179">
        <v>3.409947395324707</v>
      </c>
      <c r="U2179">
        <v>74.014259338378906</v>
      </c>
      <c r="V2179">
        <v>91.748077392578125</v>
      </c>
      <c r="W2179">
        <v>86.946205139160156</v>
      </c>
    </row>
    <row r="2180" spans="1:23" x14ac:dyDescent="0.25">
      <c r="A2180" t="s">
        <v>85</v>
      </c>
      <c r="B2180" t="s">
        <v>97</v>
      </c>
      <c r="C2180" t="s">
        <v>100</v>
      </c>
      <c r="D2180" t="s">
        <v>89</v>
      </c>
      <c r="E2180" t="s">
        <v>117</v>
      </c>
      <c r="F2180">
        <v>19</v>
      </c>
      <c r="G2180">
        <v>-4.0298323631286621</v>
      </c>
      <c r="H2180">
        <v>0.77032250165939331</v>
      </c>
      <c r="I2180">
        <v>-4.8001546859741211</v>
      </c>
      <c r="J2180">
        <v>1.191154956817627</v>
      </c>
      <c r="K2180">
        <v>-7.8901419639587402</v>
      </c>
      <c r="L2180">
        <v>-6.0645523071289062</v>
      </c>
      <c r="M2180">
        <v>-4.8001546859741211</v>
      </c>
      <c r="N2180">
        <v>-3.5357570648193359</v>
      </c>
      <c r="O2180">
        <v>-1.7101676464080811</v>
      </c>
      <c r="P2180">
        <v>-8.7661104202270508</v>
      </c>
      <c r="Q2180">
        <v>-0.83419924974441528</v>
      </c>
      <c r="R2180">
        <v>31</v>
      </c>
      <c r="S2180">
        <v>5.8135461807250977</v>
      </c>
      <c r="T2180">
        <v>2.4111297130584717</v>
      </c>
      <c r="U2180">
        <v>74.014259338378906</v>
      </c>
      <c r="V2180">
        <v>91.748077392578125</v>
      </c>
      <c r="W2180">
        <v>84.036872863769531</v>
      </c>
    </row>
    <row r="2181" spans="1:23" x14ac:dyDescent="0.25">
      <c r="A2181" t="s">
        <v>85</v>
      </c>
      <c r="B2181" t="s">
        <v>97</v>
      </c>
      <c r="C2181" t="s">
        <v>100</v>
      </c>
      <c r="D2181" t="s">
        <v>89</v>
      </c>
      <c r="E2181" t="s">
        <v>117</v>
      </c>
      <c r="F2181">
        <v>20</v>
      </c>
      <c r="G2181">
        <v>-3.6213409900665283</v>
      </c>
      <c r="H2181">
        <v>1.667096734046936</v>
      </c>
      <c r="I2181">
        <v>-5.2884378433227539</v>
      </c>
      <c r="J2181">
        <v>1.4603534936904907</v>
      </c>
      <c r="K2181">
        <v>-8.6217803955078125</v>
      </c>
      <c r="L2181">
        <v>-6.6524147987365723</v>
      </c>
      <c r="M2181">
        <v>-5.2884378433227539</v>
      </c>
      <c r="N2181">
        <v>-3.9244611263275146</v>
      </c>
      <c r="O2181">
        <v>-1.9550952911376953</v>
      </c>
      <c r="P2181">
        <v>-9.566737174987793</v>
      </c>
      <c r="Q2181">
        <v>-1.010138988494873</v>
      </c>
      <c r="R2181">
        <v>31</v>
      </c>
      <c r="S2181">
        <v>6.7653107643127441</v>
      </c>
      <c r="T2181">
        <v>2.6010210514068604</v>
      </c>
      <c r="U2181">
        <v>74.014259338378906</v>
      </c>
      <c r="V2181">
        <v>91.748077392578125</v>
      </c>
      <c r="W2181">
        <v>80.852302551269531</v>
      </c>
    </row>
    <row r="2182" spans="1:23" x14ac:dyDescent="0.25">
      <c r="A2182" t="s">
        <v>85</v>
      </c>
      <c r="B2182" t="s">
        <v>97</v>
      </c>
      <c r="C2182" t="s">
        <v>100</v>
      </c>
      <c r="D2182" t="s">
        <v>89</v>
      </c>
      <c r="E2182" t="s">
        <v>117</v>
      </c>
      <c r="F2182">
        <v>21</v>
      </c>
      <c r="G2182">
        <v>4.0566768646240234</v>
      </c>
      <c r="H2182">
        <v>1.6064517498016357</v>
      </c>
      <c r="I2182">
        <v>2.4502253532409668</v>
      </c>
      <c r="J2182">
        <v>0.60399818420410156</v>
      </c>
      <c r="K2182">
        <v>-3.5154800415039062</v>
      </c>
      <c r="L2182">
        <v>9.1070989146828651E-3</v>
      </c>
      <c r="M2182">
        <v>2.4502253532409668</v>
      </c>
      <c r="N2182">
        <v>4.8913435935974121</v>
      </c>
      <c r="O2182">
        <v>8.4159307479858398</v>
      </c>
      <c r="P2182">
        <v>-5.2066745758056641</v>
      </c>
      <c r="Q2182">
        <v>10.107125282287598</v>
      </c>
      <c r="R2182">
        <v>31</v>
      </c>
      <c r="S2182">
        <v>21.669624328613281</v>
      </c>
      <c r="T2182">
        <v>4.655064582824707</v>
      </c>
      <c r="U2182">
        <v>74.014259338378906</v>
      </c>
      <c r="V2182">
        <v>91.748077392578125</v>
      </c>
      <c r="W2182">
        <v>76.981101989746094</v>
      </c>
    </row>
    <row r="2183" spans="1:23" x14ac:dyDescent="0.25">
      <c r="A2183" t="s">
        <v>85</v>
      </c>
      <c r="B2183" t="s">
        <v>97</v>
      </c>
      <c r="C2183" t="s">
        <v>100</v>
      </c>
      <c r="D2183" t="s">
        <v>89</v>
      </c>
      <c r="E2183" t="s">
        <v>117</v>
      </c>
      <c r="F2183">
        <v>22</v>
      </c>
      <c r="G2183">
        <v>-9.2346982955932617</v>
      </c>
      <c r="H2183">
        <v>1.6412904262542725</v>
      </c>
      <c r="I2183">
        <v>-10.875988006591797</v>
      </c>
      <c r="J2183">
        <v>1.1777306795120239</v>
      </c>
      <c r="K2183">
        <v>-17.100135803222656</v>
      </c>
      <c r="L2183">
        <v>-13.422858238220215</v>
      </c>
      <c r="M2183">
        <v>-10.875988006591797</v>
      </c>
      <c r="N2183">
        <v>-8.3291177749633789</v>
      </c>
      <c r="O2183">
        <v>-4.6518411636352539</v>
      </c>
      <c r="P2183">
        <v>-18.864593505859375</v>
      </c>
      <c r="Q2183">
        <v>-2.8873820304870605</v>
      </c>
      <c r="R2183">
        <v>31</v>
      </c>
      <c r="S2183">
        <v>23.587804794311523</v>
      </c>
      <c r="T2183">
        <v>4.8567276000976562</v>
      </c>
      <c r="U2183">
        <v>74.014259338378906</v>
      </c>
      <c r="V2183">
        <v>91.748077392578125</v>
      </c>
      <c r="W2183">
        <v>74.817916870117188</v>
      </c>
    </row>
    <row r="2184" spans="1:23" x14ac:dyDescent="0.25">
      <c r="A2184" t="s">
        <v>85</v>
      </c>
      <c r="B2184" t="s">
        <v>97</v>
      </c>
      <c r="C2184" t="s">
        <v>100</v>
      </c>
      <c r="D2184" t="s">
        <v>89</v>
      </c>
      <c r="E2184" t="s">
        <v>117</v>
      </c>
      <c r="F2184">
        <v>23</v>
      </c>
      <c r="G2184">
        <v>-0.29938697814941406</v>
      </c>
      <c r="H2184">
        <v>1.3238710165023804</v>
      </c>
      <c r="I2184">
        <v>-1.6232579946517944</v>
      </c>
      <c r="J2184">
        <v>5.4219393730163574</v>
      </c>
      <c r="K2184">
        <v>-5.1097350120544434</v>
      </c>
      <c r="L2184">
        <v>-3.0498960018157959</v>
      </c>
      <c r="M2184">
        <v>-1.6232579946517944</v>
      </c>
      <c r="N2184">
        <v>-0.19661989808082581</v>
      </c>
      <c r="O2184">
        <v>1.8632189035415649</v>
      </c>
      <c r="P2184">
        <v>-6.0981025695800781</v>
      </c>
      <c r="Q2184">
        <v>2.8515865802764893</v>
      </c>
      <c r="R2184">
        <v>31</v>
      </c>
      <c r="S2184">
        <v>7.4011874198913574</v>
      </c>
      <c r="T2184">
        <v>2.7205123901367187</v>
      </c>
      <c r="U2184">
        <v>74.014259338378906</v>
      </c>
      <c r="V2184">
        <v>91.748077392578125</v>
      </c>
      <c r="W2184">
        <v>70.278610229492188</v>
      </c>
    </row>
    <row r="2185" spans="1:23" x14ac:dyDescent="0.25">
      <c r="A2185" t="s">
        <v>85</v>
      </c>
      <c r="B2185" t="s">
        <v>97</v>
      </c>
      <c r="C2185" t="s">
        <v>100</v>
      </c>
      <c r="D2185" t="s">
        <v>89</v>
      </c>
      <c r="E2185" t="s">
        <v>117</v>
      </c>
      <c r="F2185">
        <v>24</v>
      </c>
      <c r="G2185">
        <v>-0.76171445846557617</v>
      </c>
      <c r="H2185">
        <v>1.5574194192886353</v>
      </c>
      <c r="I2185">
        <v>-2.319133996963501</v>
      </c>
      <c r="J2185">
        <v>3.044623851776123</v>
      </c>
      <c r="K2185">
        <v>-6.8226871490478516</v>
      </c>
      <c r="L2185">
        <v>-4.1619515419006348</v>
      </c>
      <c r="M2185">
        <v>-2.319133996963501</v>
      </c>
      <c r="N2185">
        <v>-0.47631660103797913</v>
      </c>
      <c r="O2185">
        <v>2.1844189167022705</v>
      </c>
      <c r="P2185">
        <v>-8.0993814468383789</v>
      </c>
      <c r="Q2185">
        <v>3.4611136913299561</v>
      </c>
      <c r="R2185">
        <v>31</v>
      </c>
      <c r="S2185">
        <v>12.349186897277832</v>
      </c>
      <c r="T2185">
        <v>3.5141410827636719</v>
      </c>
      <c r="U2185">
        <v>74.014259338378906</v>
      </c>
      <c r="V2185">
        <v>91.748077392578125</v>
      </c>
      <c r="W2185">
        <v>67.262176513671875</v>
      </c>
    </row>
    <row r="2186" spans="1:23" x14ac:dyDescent="0.25">
      <c r="A2186" t="s">
        <v>85</v>
      </c>
      <c r="B2186" t="s">
        <v>97</v>
      </c>
      <c r="C2186" t="s">
        <v>101</v>
      </c>
      <c r="D2186" t="s">
        <v>28</v>
      </c>
      <c r="E2186" t="s">
        <v>84</v>
      </c>
      <c r="F2186">
        <v>1</v>
      </c>
      <c r="G2186">
        <v>122.46926116943359</v>
      </c>
      <c r="H2186">
        <v>120.00289916992187</v>
      </c>
      <c r="I2186">
        <v>2.4663610458374023</v>
      </c>
      <c r="J2186">
        <v>2.0138612017035484E-2</v>
      </c>
      <c r="K2186">
        <v>-1.8684338331222534</v>
      </c>
      <c r="L2186">
        <v>0.69259810447692871</v>
      </c>
      <c r="M2186">
        <v>2.4663610458374023</v>
      </c>
      <c r="N2186">
        <v>4.2401242256164551</v>
      </c>
      <c r="O2186">
        <v>6.8011560440063477</v>
      </c>
      <c r="P2186">
        <v>-3.0972878932952881</v>
      </c>
      <c r="Q2186">
        <v>8.0300102233886719</v>
      </c>
      <c r="R2186">
        <v>94</v>
      </c>
      <c r="S2186">
        <v>11.441024780273438</v>
      </c>
      <c r="T2186">
        <v>3.3824584484100342</v>
      </c>
      <c r="U2186">
        <v>77.109756469726563</v>
      </c>
      <c r="V2186">
        <v>92.190513610839844</v>
      </c>
      <c r="W2186">
        <v>71.983673095703125</v>
      </c>
    </row>
    <row r="2187" spans="1:23" x14ac:dyDescent="0.25">
      <c r="A2187" t="s">
        <v>85</v>
      </c>
      <c r="B2187" t="s">
        <v>97</v>
      </c>
      <c r="C2187" t="s">
        <v>101</v>
      </c>
      <c r="D2187" t="s">
        <v>28</v>
      </c>
      <c r="E2187" t="s">
        <v>84</v>
      </c>
      <c r="F2187">
        <v>2</v>
      </c>
      <c r="G2187">
        <v>122.59705352783203</v>
      </c>
      <c r="H2187">
        <v>119.36991882324219</v>
      </c>
      <c r="I2187">
        <v>3.2271354198455811</v>
      </c>
      <c r="J2187">
        <v>2.6323108002543449E-2</v>
      </c>
      <c r="K2187">
        <v>-1.1886242628097534</v>
      </c>
      <c r="L2187">
        <v>1.4202423095703125</v>
      </c>
      <c r="M2187">
        <v>3.2271354198455811</v>
      </c>
      <c r="N2187">
        <v>5.0340285301208496</v>
      </c>
      <c r="O2187">
        <v>7.6428952217102051</v>
      </c>
      <c r="P2187">
        <v>-2.4404306411743164</v>
      </c>
      <c r="Q2187">
        <v>8.8947019577026367</v>
      </c>
      <c r="R2187">
        <v>94</v>
      </c>
      <c r="S2187">
        <v>11.872404098510742</v>
      </c>
      <c r="T2187">
        <v>3.4456355571746826</v>
      </c>
      <c r="U2187">
        <v>77.109756469726563</v>
      </c>
      <c r="V2187">
        <v>92.190513610839844</v>
      </c>
      <c r="W2187">
        <v>70.873672485351563</v>
      </c>
    </row>
    <row r="2188" spans="1:23" x14ac:dyDescent="0.25">
      <c r="A2188" t="s">
        <v>85</v>
      </c>
      <c r="B2188" t="s">
        <v>97</v>
      </c>
      <c r="C2188" t="s">
        <v>101</v>
      </c>
      <c r="D2188" t="s">
        <v>28</v>
      </c>
      <c r="E2188" t="s">
        <v>84</v>
      </c>
      <c r="F2188">
        <v>3</v>
      </c>
      <c r="G2188">
        <v>123.73564910888672</v>
      </c>
      <c r="H2188">
        <v>121.99509429931641</v>
      </c>
      <c r="I2188">
        <v>1.7405518293380737</v>
      </c>
      <c r="J2188">
        <v>1.4066696166992188E-2</v>
      </c>
      <c r="K2188">
        <v>-2.5727124214172363</v>
      </c>
      <c r="L2188">
        <v>-2.4400975555181503E-2</v>
      </c>
      <c r="M2188">
        <v>1.7405518293380737</v>
      </c>
      <c r="N2188">
        <v>3.5055046081542969</v>
      </c>
      <c r="O2188">
        <v>6.0538163185119629</v>
      </c>
      <c r="P2188">
        <v>-3.7954630851745605</v>
      </c>
      <c r="Q2188">
        <v>7.2765665054321289</v>
      </c>
      <c r="R2188">
        <v>94</v>
      </c>
      <c r="S2188">
        <v>11.327653884887695</v>
      </c>
      <c r="T2188">
        <v>3.3656580448150635</v>
      </c>
      <c r="U2188">
        <v>77.109756469726563</v>
      </c>
      <c r="V2188">
        <v>92.190513610839844</v>
      </c>
      <c r="W2188">
        <v>70.218063354492188</v>
      </c>
    </row>
    <row r="2189" spans="1:23" x14ac:dyDescent="0.25">
      <c r="A2189" t="s">
        <v>85</v>
      </c>
      <c r="B2189" t="s">
        <v>97</v>
      </c>
      <c r="C2189" t="s">
        <v>101</v>
      </c>
      <c r="D2189" t="s">
        <v>28</v>
      </c>
      <c r="E2189" t="s">
        <v>84</v>
      </c>
      <c r="F2189">
        <v>4</v>
      </c>
      <c r="G2189">
        <v>128.86528015136719</v>
      </c>
      <c r="H2189">
        <v>129.00067138671875</v>
      </c>
      <c r="I2189">
        <v>-0.13538463413715363</v>
      </c>
      <c r="J2189">
        <v>-1.0505904210731387E-3</v>
      </c>
      <c r="K2189">
        <v>-4.3479080200195313</v>
      </c>
      <c r="L2189">
        <v>-1.8591151237487793</v>
      </c>
      <c r="M2189">
        <v>-0.13538463413715363</v>
      </c>
      <c r="N2189">
        <v>1.5883458852767944</v>
      </c>
      <c r="O2189">
        <v>4.0771389007568359</v>
      </c>
      <c r="P2189">
        <v>-5.5420999526977539</v>
      </c>
      <c r="Q2189">
        <v>5.2713308334350586</v>
      </c>
      <c r="R2189">
        <v>94</v>
      </c>
      <c r="S2189">
        <v>10.804694175720215</v>
      </c>
      <c r="T2189">
        <v>3.2870495319366455</v>
      </c>
      <c r="U2189">
        <v>77.109756469726563</v>
      </c>
      <c r="V2189">
        <v>92.190513610839844</v>
      </c>
      <c r="W2189">
        <v>69.455917358398437</v>
      </c>
    </row>
    <row r="2190" spans="1:23" x14ac:dyDescent="0.25">
      <c r="A2190" t="s">
        <v>85</v>
      </c>
      <c r="B2190" t="s">
        <v>97</v>
      </c>
      <c r="C2190" t="s">
        <v>101</v>
      </c>
      <c r="D2190" t="s">
        <v>28</v>
      </c>
      <c r="E2190" t="s">
        <v>84</v>
      </c>
      <c r="F2190">
        <v>5</v>
      </c>
      <c r="G2190">
        <v>133.80513000488281</v>
      </c>
      <c r="H2190">
        <v>137.48291015625</v>
      </c>
      <c r="I2190">
        <v>-3.677769660949707</v>
      </c>
      <c r="J2190">
        <v>-2.7486013248562813E-2</v>
      </c>
      <c r="K2190">
        <v>-8.107914924621582</v>
      </c>
      <c r="L2190">
        <v>-5.4905490875244141</v>
      </c>
      <c r="M2190">
        <v>-3.677769660949707</v>
      </c>
      <c r="N2190">
        <v>-1.864990234375</v>
      </c>
      <c r="O2190">
        <v>0.75237536430358887</v>
      </c>
      <c r="P2190">
        <v>-9.3637990951538086</v>
      </c>
      <c r="Q2190">
        <v>2.0082600116729736</v>
      </c>
      <c r="R2190">
        <v>94</v>
      </c>
      <c r="S2190">
        <v>11.949884414672852</v>
      </c>
      <c r="T2190">
        <v>3.4568605422973633</v>
      </c>
      <c r="U2190">
        <v>77.109756469726563</v>
      </c>
      <c r="V2190">
        <v>92.190513610839844</v>
      </c>
      <c r="W2190">
        <v>68.516448974609375</v>
      </c>
    </row>
    <row r="2191" spans="1:23" x14ac:dyDescent="0.25">
      <c r="A2191" t="s">
        <v>85</v>
      </c>
      <c r="B2191" t="s">
        <v>97</v>
      </c>
      <c r="C2191" t="s">
        <v>101</v>
      </c>
      <c r="D2191" t="s">
        <v>28</v>
      </c>
      <c r="E2191" t="s">
        <v>84</v>
      </c>
      <c r="F2191">
        <v>6</v>
      </c>
      <c r="G2191">
        <v>144.2255859375</v>
      </c>
      <c r="H2191">
        <v>146.55775451660156</v>
      </c>
      <c r="I2191">
        <v>-2.3321666717529297</v>
      </c>
      <c r="J2191">
        <v>-1.617027074098587E-2</v>
      </c>
      <c r="K2191">
        <v>-6.9532294273376465</v>
      </c>
      <c r="L2191">
        <v>-4.2230682373046875</v>
      </c>
      <c r="M2191">
        <v>-2.3321666717529297</v>
      </c>
      <c r="N2191">
        <v>-0.44126534461975098</v>
      </c>
      <c r="O2191">
        <v>2.288895845413208</v>
      </c>
      <c r="P2191">
        <v>-8.2632360458374023</v>
      </c>
      <c r="Q2191">
        <v>3.5989029407501221</v>
      </c>
      <c r="R2191">
        <v>94</v>
      </c>
      <c r="S2191">
        <v>13.002040863037109</v>
      </c>
      <c r="T2191">
        <v>3.6058342456817627</v>
      </c>
      <c r="U2191">
        <v>77.109756469726563</v>
      </c>
      <c r="V2191">
        <v>92.190513610839844</v>
      </c>
      <c r="W2191">
        <v>67.739067077636719</v>
      </c>
    </row>
    <row r="2192" spans="1:23" x14ac:dyDescent="0.25">
      <c r="A2192" t="s">
        <v>85</v>
      </c>
      <c r="B2192" t="s">
        <v>97</v>
      </c>
      <c r="C2192" t="s">
        <v>101</v>
      </c>
      <c r="D2192" t="s">
        <v>28</v>
      </c>
      <c r="E2192" t="s">
        <v>84</v>
      </c>
      <c r="F2192">
        <v>7</v>
      </c>
      <c r="G2192">
        <v>166.82682800292969</v>
      </c>
      <c r="H2192">
        <v>170.69355773925781</v>
      </c>
      <c r="I2192">
        <v>-3.8667342662811279</v>
      </c>
      <c r="J2192">
        <v>-2.3178132250905037E-2</v>
      </c>
      <c r="K2192">
        <v>-8.8056306838989258</v>
      </c>
      <c r="L2192">
        <v>-5.887690544128418</v>
      </c>
      <c r="M2192">
        <v>-3.8667342662811279</v>
      </c>
      <c r="N2192">
        <v>-1.8457778692245483</v>
      </c>
      <c r="O2192">
        <v>1.0721620321273804</v>
      </c>
      <c r="P2192">
        <v>-10.20573902130127</v>
      </c>
      <c r="Q2192">
        <v>2.4722704887390137</v>
      </c>
      <c r="R2192">
        <v>94</v>
      </c>
      <c r="S2192">
        <v>14.852093696594238</v>
      </c>
      <c r="T2192">
        <v>3.8538413047790527</v>
      </c>
      <c r="U2192">
        <v>77.109756469726563</v>
      </c>
      <c r="V2192">
        <v>92.190513610839844</v>
      </c>
      <c r="W2192">
        <v>67.456512451171875</v>
      </c>
    </row>
    <row r="2193" spans="1:23" x14ac:dyDescent="0.25">
      <c r="A2193" t="s">
        <v>85</v>
      </c>
      <c r="B2193" t="s">
        <v>97</v>
      </c>
      <c r="C2193" t="s">
        <v>101</v>
      </c>
      <c r="D2193" t="s">
        <v>28</v>
      </c>
      <c r="E2193" t="s">
        <v>84</v>
      </c>
      <c r="F2193">
        <v>8</v>
      </c>
      <c r="G2193">
        <v>183.45802307128906</v>
      </c>
      <c r="H2193">
        <v>187.35206604003906</v>
      </c>
      <c r="I2193">
        <v>-3.8940243721008301</v>
      </c>
      <c r="J2193">
        <v>-2.1225696429610252E-2</v>
      </c>
      <c r="K2193">
        <v>-8.9644784927368164</v>
      </c>
      <c r="L2193">
        <v>-5.9688129425048828</v>
      </c>
      <c r="M2193">
        <v>-3.8940243721008301</v>
      </c>
      <c r="N2193">
        <v>-1.8192355632781982</v>
      </c>
      <c r="O2193">
        <v>1.1764298677444458</v>
      </c>
      <c r="P2193">
        <v>-10.401882171630859</v>
      </c>
      <c r="Q2193">
        <v>2.6138331890106201</v>
      </c>
      <c r="R2193">
        <v>94</v>
      </c>
      <c r="S2193">
        <v>15.653864860534668</v>
      </c>
      <c r="T2193">
        <v>3.9564964771270752</v>
      </c>
      <c r="U2193">
        <v>77.109756469726563</v>
      </c>
      <c r="V2193">
        <v>92.190513610839844</v>
      </c>
      <c r="W2193">
        <v>69.479522705078125</v>
      </c>
    </row>
    <row r="2194" spans="1:23" x14ac:dyDescent="0.25">
      <c r="A2194" t="s">
        <v>85</v>
      </c>
      <c r="B2194" t="s">
        <v>97</v>
      </c>
      <c r="C2194" t="s">
        <v>101</v>
      </c>
      <c r="D2194" t="s">
        <v>28</v>
      </c>
      <c r="E2194" t="s">
        <v>84</v>
      </c>
      <c r="F2194">
        <v>9</v>
      </c>
      <c r="G2194">
        <v>190.7696533203125</v>
      </c>
      <c r="H2194">
        <v>193.80624389648437</v>
      </c>
      <c r="I2194">
        <v>-3.0365898609161377</v>
      </c>
      <c r="J2194">
        <v>-1.5917573124170303E-2</v>
      </c>
      <c r="K2194">
        <v>-8.1342296600341797</v>
      </c>
      <c r="L2194">
        <v>-5.1225028038024902</v>
      </c>
      <c r="M2194">
        <v>-3.0365898609161377</v>
      </c>
      <c r="N2194">
        <v>-0.95067709684371948</v>
      </c>
      <c r="O2194">
        <v>2.0610496997833252</v>
      </c>
      <c r="P2194">
        <v>-9.5793390274047852</v>
      </c>
      <c r="Q2194">
        <v>3.506159782409668</v>
      </c>
      <c r="R2194">
        <v>94</v>
      </c>
      <c r="S2194">
        <v>15.822172164916992</v>
      </c>
      <c r="T2194">
        <v>3.9777092933654785</v>
      </c>
      <c r="U2194">
        <v>77.109756469726563</v>
      </c>
      <c r="V2194">
        <v>92.190513610839844</v>
      </c>
      <c r="W2194">
        <v>73.561546325683594</v>
      </c>
    </row>
    <row r="2195" spans="1:23" x14ac:dyDescent="0.25">
      <c r="A2195" t="s">
        <v>85</v>
      </c>
      <c r="B2195" t="s">
        <v>97</v>
      </c>
      <c r="C2195" t="s">
        <v>101</v>
      </c>
      <c r="D2195" t="s">
        <v>28</v>
      </c>
      <c r="E2195" t="s">
        <v>84</v>
      </c>
      <c r="F2195">
        <v>10</v>
      </c>
      <c r="G2195">
        <v>193.70982360839844</v>
      </c>
      <c r="H2195">
        <v>195.84953308105469</v>
      </c>
      <c r="I2195">
        <v>-2.1397016048431396</v>
      </c>
      <c r="J2195">
        <v>-1.1045911349356174E-2</v>
      </c>
      <c r="K2195">
        <v>-7.3589067459106445</v>
      </c>
      <c r="L2195">
        <v>-4.2753582000732422</v>
      </c>
      <c r="M2195">
        <v>-2.1397016048431396</v>
      </c>
      <c r="N2195">
        <v>-4.0451390668749809E-3</v>
      </c>
      <c r="O2195">
        <v>3.0795035362243652</v>
      </c>
      <c r="P2195">
        <v>-8.8384790420532227</v>
      </c>
      <c r="Q2195">
        <v>4.5590758323669434</v>
      </c>
      <c r="R2195">
        <v>94</v>
      </c>
      <c r="S2195">
        <v>16.585805892944336</v>
      </c>
      <c r="T2195">
        <v>4.0725674629211426</v>
      </c>
      <c r="U2195">
        <v>77.109756469726563</v>
      </c>
      <c r="V2195">
        <v>92.190513610839844</v>
      </c>
      <c r="W2195">
        <v>77.550437927246094</v>
      </c>
    </row>
    <row r="2196" spans="1:23" x14ac:dyDescent="0.25">
      <c r="A2196" t="s">
        <v>85</v>
      </c>
      <c r="B2196" t="s">
        <v>97</v>
      </c>
      <c r="C2196" t="s">
        <v>101</v>
      </c>
      <c r="D2196" t="s">
        <v>28</v>
      </c>
      <c r="E2196" t="s">
        <v>84</v>
      </c>
      <c r="F2196">
        <v>11</v>
      </c>
      <c r="G2196">
        <v>195.79519653320312</v>
      </c>
      <c r="H2196">
        <v>195.3204345703125</v>
      </c>
      <c r="I2196">
        <v>0.47477042675018311</v>
      </c>
      <c r="J2196">
        <v>2.424831734970212E-3</v>
      </c>
      <c r="K2196">
        <v>-4.6109600067138672</v>
      </c>
      <c r="L2196">
        <v>-1.606269359588623</v>
      </c>
      <c r="M2196">
        <v>0.47477042675018311</v>
      </c>
      <c r="N2196">
        <v>2.5558102130889893</v>
      </c>
      <c r="O2196">
        <v>5.5605010986328125</v>
      </c>
      <c r="P2196">
        <v>-6.0526943206787109</v>
      </c>
      <c r="Q2196">
        <v>7.002234935760498</v>
      </c>
      <c r="R2196">
        <v>94</v>
      </c>
      <c r="S2196">
        <v>15.748330116271973</v>
      </c>
      <c r="T2196">
        <v>3.968416690826416</v>
      </c>
      <c r="U2196">
        <v>77.109756469726563</v>
      </c>
      <c r="V2196">
        <v>92.190513610839844</v>
      </c>
      <c r="W2196">
        <v>80.808006286621094</v>
      </c>
    </row>
    <row r="2197" spans="1:23" x14ac:dyDescent="0.25">
      <c r="A2197" t="s">
        <v>85</v>
      </c>
      <c r="B2197" t="s">
        <v>97</v>
      </c>
      <c r="C2197" t="s">
        <v>101</v>
      </c>
      <c r="D2197" t="s">
        <v>28</v>
      </c>
      <c r="E2197" t="s">
        <v>84</v>
      </c>
      <c r="F2197">
        <v>12</v>
      </c>
      <c r="G2197">
        <v>191.24844360351562</v>
      </c>
      <c r="H2197">
        <v>190.33773803710937</v>
      </c>
      <c r="I2197">
        <v>0.91071909666061401</v>
      </c>
      <c r="J2197">
        <v>4.7619687393307686E-3</v>
      </c>
      <c r="K2197">
        <v>-4.1495018005371094</v>
      </c>
      <c r="L2197">
        <v>-1.1598823070526123</v>
      </c>
      <c r="M2197">
        <v>0.91071909666061401</v>
      </c>
      <c r="N2197">
        <v>2.9813203811645508</v>
      </c>
      <c r="O2197">
        <v>5.970940113067627</v>
      </c>
      <c r="P2197">
        <v>-5.5840039253234863</v>
      </c>
      <c r="Q2197">
        <v>7.4054422378540039</v>
      </c>
      <c r="R2197">
        <v>94</v>
      </c>
      <c r="S2197">
        <v>15.590742111206055</v>
      </c>
      <c r="T2197">
        <v>3.9485113620758057</v>
      </c>
      <c r="U2197">
        <v>77.109756469726563</v>
      </c>
      <c r="V2197">
        <v>92.190513610839844</v>
      </c>
      <c r="W2197">
        <v>83.315704345703125</v>
      </c>
    </row>
    <row r="2198" spans="1:23" x14ac:dyDescent="0.25">
      <c r="A2198" t="s">
        <v>85</v>
      </c>
      <c r="B2198" t="s">
        <v>97</v>
      </c>
      <c r="C2198" t="s">
        <v>101</v>
      </c>
      <c r="D2198" t="s">
        <v>28</v>
      </c>
      <c r="E2198" t="s">
        <v>84</v>
      </c>
      <c r="F2198">
        <v>13</v>
      </c>
      <c r="G2198">
        <v>178.21061706542969</v>
      </c>
      <c r="H2198">
        <v>177.866455078125</v>
      </c>
      <c r="I2198">
        <v>0.34415188431739807</v>
      </c>
      <c r="J2198">
        <v>1.9311525393277407E-3</v>
      </c>
      <c r="K2198">
        <v>-4.5747580528259277</v>
      </c>
      <c r="L2198">
        <v>-1.6686261892318726</v>
      </c>
      <c r="M2198">
        <v>0.34415188431739807</v>
      </c>
      <c r="N2198">
        <v>2.3569300174713135</v>
      </c>
      <c r="O2198">
        <v>5.2630620002746582</v>
      </c>
      <c r="P2198">
        <v>-5.969200611114502</v>
      </c>
      <c r="Q2198">
        <v>6.6575045585632324</v>
      </c>
      <c r="R2198">
        <v>94</v>
      </c>
      <c r="S2198">
        <v>14.732131004333496</v>
      </c>
      <c r="T2198">
        <v>3.8382458686828613</v>
      </c>
      <c r="U2198">
        <v>77.109756469726563</v>
      </c>
      <c r="V2198">
        <v>92.190513610839844</v>
      </c>
      <c r="W2198">
        <v>85.409400939941406</v>
      </c>
    </row>
    <row r="2199" spans="1:23" x14ac:dyDescent="0.25">
      <c r="A2199" t="s">
        <v>85</v>
      </c>
      <c r="B2199" t="s">
        <v>97</v>
      </c>
      <c r="C2199" t="s">
        <v>101</v>
      </c>
      <c r="D2199" t="s">
        <v>28</v>
      </c>
      <c r="E2199" t="s">
        <v>84</v>
      </c>
      <c r="F2199">
        <v>14</v>
      </c>
      <c r="G2199">
        <v>176.5579833984375</v>
      </c>
      <c r="H2199">
        <v>170.88233947753906</v>
      </c>
      <c r="I2199">
        <v>5.6756529808044434</v>
      </c>
      <c r="J2199">
        <v>3.2146114856004715E-2</v>
      </c>
      <c r="K2199">
        <v>1.034151554107666</v>
      </c>
      <c r="L2199">
        <v>3.7763881683349609</v>
      </c>
      <c r="M2199">
        <v>5.6756529808044434</v>
      </c>
      <c r="N2199">
        <v>7.5749177932739258</v>
      </c>
      <c r="O2199">
        <v>10.317153930664062</v>
      </c>
      <c r="P2199">
        <v>-0.28164955973625183</v>
      </c>
      <c r="Q2199">
        <v>11.632955551147461</v>
      </c>
      <c r="R2199">
        <v>94</v>
      </c>
      <c r="S2199">
        <v>13.117310523986816</v>
      </c>
      <c r="T2199">
        <v>3.6217827796936035</v>
      </c>
      <c r="U2199">
        <v>77.109756469726563</v>
      </c>
      <c r="V2199">
        <v>92.190513610839844</v>
      </c>
      <c r="W2199">
        <v>86.901443481445313</v>
      </c>
    </row>
    <row r="2200" spans="1:23" x14ac:dyDescent="0.25">
      <c r="A2200" t="s">
        <v>85</v>
      </c>
      <c r="B2200" t="s">
        <v>97</v>
      </c>
      <c r="C2200" t="s">
        <v>101</v>
      </c>
      <c r="D2200" t="s">
        <v>28</v>
      </c>
      <c r="E2200" t="s">
        <v>84</v>
      </c>
      <c r="F2200">
        <v>15</v>
      </c>
      <c r="G2200">
        <v>169.86616516113281</v>
      </c>
      <c r="H2200">
        <v>156.13838195800781</v>
      </c>
      <c r="I2200">
        <v>13.727800369262695</v>
      </c>
      <c r="J2200">
        <v>8.0815389752388E-2</v>
      </c>
      <c r="K2200">
        <v>9.2492284774780273</v>
      </c>
      <c r="L2200">
        <v>11.895204544067383</v>
      </c>
      <c r="M2200">
        <v>13.727800369262695</v>
      </c>
      <c r="N2200">
        <v>15.560396194458008</v>
      </c>
      <c r="O2200">
        <v>18.20637321472168</v>
      </c>
      <c r="P2200">
        <v>7.9796152114868164</v>
      </c>
      <c r="Q2200">
        <v>19.475986480712891</v>
      </c>
      <c r="R2200">
        <v>94</v>
      </c>
      <c r="S2200">
        <v>12.212568283081055</v>
      </c>
      <c r="T2200">
        <v>3.4946484565734863</v>
      </c>
      <c r="U2200">
        <v>77.109756469726563</v>
      </c>
      <c r="V2200">
        <v>92.190513610839844</v>
      </c>
      <c r="W2200">
        <v>87.992073059082031</v>
      </c>
    </row>
    <row r="2201" spans="1:23" x14ac:dyDescent="0.25">
      <c r="A2201" t="s">
        <v>85</v>
      </c>
      <c r="B2201" t="s">
        <v>97</v>
      </c>
      <c r="C2201" t="s">
        <v>101</v>
      </c>
      <c r="D2201" t="s">
        <v>28</v>
      </c>
      <c r="E2201" t="s">
        <v>84</v>
      </c>
      <c r="F2201">
        <v>16</v>
      </c>
      <c r="G2201">
        <v>155.87794494628906</v>
      </c>
      <c r="H2201">
        <v>144.29971313476562</v>
      </c>
      <c r="I2201">
        <v>11.578242301940918</v>
      </c>
      <c r="J2201">
        <v>7.4277617037296295E-2</v>
      </c>
      <c r="K2201">
        <v>7.2232160568237305</v>
      </c>
      <c r="L2201">
        <v>9.7962007522583008</v>
      </c>
      <c r="M2201">
        <v>11.578242301940918</v>
      </c>
      <c r="N2201">
        <v>13.360283851623535</v>
      </c>
      <c r="O2201">
        <v>15.933268547058105</v>
      </c>
      <c r="P2201">
        <v>5.9886264801025391</v>
      </c>
      <c r="Q2201">
        <v>17.167858123779297</v>
      </c>
      <c r="R2201">
        <v>94</v>
      </c>
      <c r="S2201">
        <v>11.548069000244141</v>
      </c>
      <c r="T2201">
        <v>3.398245096206665</v>
      </c>
      <c r="U2201">
        <v>77.109756469726563</v>
      </c>
      <c r="V2201">
        <v>92.190513610839844</v>
      </c>
      <c r="W2201">
        <v>88.91033935546875</v>
      </c>
    </row>
    <row r="2202" spans="1:23" x14ac:dyDescent="0.25">
      <c r="A2202" t="s">
        <v>85</v>
      </c>
      <c r="B2202" t="s">
        <v>97</v>
      </c>
      <c r="C2202" t="s">
        <v>101</v>
      </c>
      <c r="D2202" t="s">
        <v>28</v>
      </c>
      <c r="E2202" t="s">
        <v>84</v>
      </c>
      <c r="F2202">
        <v>17</v>
      </c>
      <c r="G2202">
        <v>146.07594299316406</v>
      </c>
      <c r="H2202">
        <v>137.20137023925781</v>
      </c>
      <c r="I2202">
        <v>8.8745670318603516</v>
      </c>
      <c r="J2202">
        <v>6.0753103345632553E-2</v>
      </c>
      <c r="K2202">
        <v>4.6114068031311035</v>
      </c>
      <c r="L2202">
        <v>7.1301164627075195</v>
      </c>
      <c r="M2202">
        <v>8.8745670318603516</v>
      </c>
      <c r="N2202">
        <v>10.619017601013184</v>
      </c>
      <c r="O2202">
        <v>13.137727737426758</v>
      </c>
      <c r="P2202">
        <v>3.4028599262237549</v>
      </c>
      <c r="Q2202">
        <v>14.346274375915527</v>
      </c>
      <c r="R2202">
        <v>94</v>
      </c>
      <c r="S2202">
        <v>11.066013336181641</v>
      </c>
      <c r="T2202">
        <v>3.3265616893768311</v>
      </c>
      <c r="U2202">
        <v>77.109756469726563</v>
      </c>
      <c r="V2202">
        <v>92.190513610839844</v>
      </c>
      <c r="W2202">
        <v>88.293785095214844</v>
      </c>
    </row>
    <row r="2203" spans="1:23" x14ac:dyDescent="0.25">
      <c r="A2203" t="s">
        <v>85</v>
      </c>
      <c r="B2203" t="s">
        <v>97</v>
      </c>
      <c r="C2203" t="s">
        <v>101</v>
      </c>
      <c r="D2203" t="s">
        <v>28</v>
      </c>
      <c r="E2203" t="s">
        <v>84</v>
      </c>
      <c r="F2203">
        <v>18</v>
      </c>
      <c r="G2203">
        <v>137.14097595214844</v>
      </c>
      <c r="H2203">
        <v>130.79478454589844</v>
      </c>
      <c r="I2203">
        <v>6.3461861610412598</v>
      </c>
      <c r="J2203">
        <v>4.6274907886981964E-2</v>
      </c>
      <c r="K2203">
        <v>2.1725237369537354</v>
      </c>
      <c r="L2203">
        <v>4.6383571624755859</v>
      </c>
      <c r="M2203">
        <v>6.3461861610412598</v>
      </c>
      <c r="N2203">
        <v>8.0540151596069336</v>
      </c>
      <c r="O2203">
        <v>10.519848823547363</v>
      </c>
      <c r="P2203">
        <v>0.98934853076934814</v>
      </c>
      <c r="Q2203">
        <v>11.703023910522461</v>
      </c>
      <c r="R2203">
        <v>94</v>
      </c>
      <c r="S2203">
        <v>10.606265068054199</v>
      </c>
      <c r="T2203">
        <v>3.2567260265350342</v>
      </c>
      <c r="U2203">
        <v>77.109756469726563</v>
      </c>
      <c r="V2203">
        <v>92.190513610839844</v>
      </c>
      <c r="W2203">
        <v>86.920364379882812</v>
      </c>
    </row>
    <row r="2204" spans="1:23" x14ac:dyDescent="0.25">
      <c r="A2204" t="s">
        <v>85</v>
      </c>
      <c r="B2204" t="s">
        <v>97</v>
      </c>
      <c r="C2204" t="s">
        <v>101</v>
      </c>
      <c r="D2204" t="s">
        <v>28</v>
      </c>
      <c r="E2204" t="s">
        <v>84</v>
      </c>
      <c r="F2204">
        <v>19</v>
      </c>
      <c r="G2204">
        <v>133.24891662597656</v>
      </c>
      <c r="H2204">
        <v>132.52223205566406</v>
      </c>
      <c r="I2204">
        <v>0.72669017314910889</v>
      </c>
      <c r="J2204">
        <v>5.4536289535462856E-3</v>
      </c>
      <c r="K2204">
        <v>-3.5102357864379883</v>
      </c>
      <c r="L2204">
        <v>-1.0070255994796753</v>
      </c>
      <c r="M2204">
        <v>0.72669017314910889</v>
      </c>
      <c r="N2204">
        <v>2.4604058265686035</v>
      </c>
      <c r="O2204">
        <v>4.963615894317627</v>
      </c>
      <c r="P2204">
        <v>-4.7113451957702637</v>
      </c>
      <c r="Q2204">
        <v>6.1647257804870605</v>
      </c>
      <c r="R2204">
        <v>94</v>
      </c>
      <c r="S2204">
        <v>10.93023681640625</v>
      </c>
      <c r="T2204">
        <v>3.3060908317565918</v>
      </c>
      <c r="U2204">
        <v>77.109756469726563</v>
      </c>
      <c r="V2204">
        <v>92.190513610839844</v>
      </c>
      <c r="W2204">
        <v>84.4853515625</v>
      </c>
    </row>
    <row r="2205" spans="1:23" x14ac:dyDescent="0.25">
      <c r="A2205" t="s">
        <v>85</v>
      </c>
      <c r="B2205" t="s">
        <v>97</v>
      </c>
      <c r="C2205" t="s">
        <v>101</v>
      </c>
      <c r="D2205" t="s">
        <v>28</v>
      </c>
      <c r="E2205" t="s">
        <v>84</v>
      </c>
      <c r="F2205">
        <v>20</v>
      </c>
      <c r="G2205">
        <v>130.95002746582031</v>
      </c>
      <c r="H2205">
        <v>131.38670349121094</v>
      </c>
      <c r="I2205">
        <v>-0.43667730689048767</v>
      </c>
      <c r="J2205">
        <v>-3.3346866257488728E-3</v>
      </c>
      <c r="K2205">
        <v>-4.646883487701416</v>
      </c>
      <c r="L2205">
        <v>-2.1594595909118652</v>
      </c>
      <c r="M2205">
        <v>-0.43667730689048767</v>
      </c>
      <c r="N2205">
        <v>1.2861049175262451</v>
      </c>
      <c r="O2205">
        <v>3.7735288143157959</v>
      </c>
      <c r="P2205">
        <v>-5.8404183387756348</v>
      </c>
      <c r="Q2205">
        <v>4.9670639038085938</v>
      </c>
      <c r="R2205">
        <v>94</v>
      </c>
      <c r="S2205">
        <v>10.792810440063477</v>
      </c>
      <c r="T2205">
        <v>3.2852413654327393</v>
      </c>
      <c r="U2205">
        <v>77.109756469726563</v>
      </c>
      <c r="V2205">
        <v>92.190513610839844</v>
      </c>
      <c r="W2205">
        <v>80.763145446777344</v>
      </c>
    </row>
    <row r="2206" spans="1:23" x14ac:dyDescent="0.25">
      <c r="A2206" t="s">
        <v>85</v>
      </c>
      <c r="B2206" t="s">
        <v>97</v>
      </c>
      <c r="C2206" t="s">
        <v>101</v>
      </c>
      <c r="D2206" t="s">
        <v>28</v>
      </c>
      <c r="E2206" t="s">
        <v>84</v>
      </c>
      <c r="F2206">
        <v>21</v>
      </c>
      <c r="G2206">
        <v>130.0712890625</v>
      </c>
      <c r="H2206">
        <v>129.27081298828125</v>
      </c>
      <c r="I2206">
        <v>0.80047434568405151</v>
      </c>
      <c r="J2206">
        <v>6.1541199684143066E-3</v>
      </c>
      <c r="K2206">
        <v>-3.3812375068664551</v>
      </c>
      <c r="L2206">
        <v>-0.91064828634262085</v>
      </c>
      <c r="M2206">
        <v>0.80047434568405151</v>
      </c>
      <c r="N2206">
        <v>2.5115969181060791</v>
      </c>
      <c r="O2206">
        <v>4.9821863174438477</v>
      </c>
      <c r="P2206">
        <v>-4.5666947364807129</v>
      </c>
      <c r="Q2206">
        <v>6.1676435470581055</v>
      </c>
      <c r="R2206">
        <v>94</v>
      </c>
      <c r="S2206">
        <v>10.647215843200684</v>
      </c>
      <c r="T2206">
        <v>3.2630071640014648</v>
      </c>
      <c r="U2206">
        <v>77.109756469726563</v>
      </c>
      <c r="V2206">
        <v>92.190513610839844</v>
      </c>
      <c r="W2206">
        <v>78.255706787109375</v>
      </c>
    </row>
    <row r="2207" spans="1:23" x14ac:dyDescent="0.25">
      <c r="A2207" t="s">
        <v>85</v>
      </c>
      <c r="B2207" t="s">
        <v>97</v>
      </c>
      <c r="C2207" t="s">
        <v>101</v>
      </c>
      <c r="D2207" t="s">
        <v>28</v>
      </c>
      <c r="E2207" t="s">
        <v>84</v>
      </c>
      <c r="F2207">
        <v>22</v>
      </c>
      <c r="G2207">
        <v>127.58604431152344</v>
      </c>
      <c r="H2207">
        <v>124.4090576171875</v>
      </c>
      <c r="I2207">
        <v>3.1769859790802002</v>
      </c>
      <c r="J2207">
        <v>2.4900732561945915E-2</v>
      </c>
      <c r="K2207">
        <v>-1.0342874526977539</v>
      </c>
      <c r="L2207">
        <v>1.4537670612335205</v>
      </c>
      <c r="M2207">
        <v>3.1769859790802002</v>
      </c>
      <c r="N2207">
        <v>4.900205135345459</v>
      </c>
      <c r="O2207">
        <v>7.3882594108581543</v>
      </c>
      <c r="P2207">
        <v>-2.2281250953674316</v>
      </c>
      <c r="Q2207">
        <v>8.582097053527832</v>
      </c>
      <c r="R2207">
        <v>94</v>
      </c>
      <c r="S2207">
        <v>10.798283576965332</v>
      </c>
      <c r="T2207">
        <v>3.286074161529541</v>
      </c>
      <c r="U2207">
        <v>77.109756469726563</v>
      </c>
      <c r="V2207">
        <v>92.190513610839844</v>
      </c>
      <c r="W2207">
        <v>76.2568359375</v>
      </c>
    </row>
    <row r="2208" spans="1:23" x14ac:dyDescent="0.25">
      <c r="A2208" t="s">
        <v>85</v>
      </c>
      <c r="B2208" t="s">
        <v>97</v>
      </c>
      <c r="C2208" t="s">
        <v>101</v>
      </c>
      <c r="D2208" t="s">
        <v>28</v>
      </c>
      <c r="E2208" t="s">
        <v>84</v>
      </c>
      <c r="F2208">
        <v>23</v>
      </c>
      <c r="G2208">
        <v>125.13194274902344</v>
      </c>
      <c r="H2208">
        <v>124.88442230224609</v>
      </c>
      <c r="I2208">
        <v>0.24752406775951385</v>
      </c>
      <c r="J2208">
        <v>1.9781044684350491E-3</v>
      </c>
      <c r="K2208">
        <v>-3.9075562953948975</v>
      </c>
      <c r="L2208">
        <v>-1.4527010917663574</v>
      </c>
      <c r="M2208">
        <v>0.24752406775951385</v>
      </c>
      <c r="N2208">
        <v>1.9477492570877075</v>
      </c>
      <c r="O2208">
        <v>4.4026041030883789</v>
      </c>
      <c r="P2208">
        <v>-5.0854635238647461</v>
      </c>
      <c r="Q2208">
        <v>5.5805120468139648</v>
      </c>
      <c r="R2208">
        <v>94</v>
      </c>
      <c r="S2208">
        <v>10.512031555175781</v>
      </c>
      <c r="T2208">
        <v>3.2422263622283936</v>
      </c>
      <c r="U2208">
        <v>77.109756469726563</v>
      </c>
      <c r="V2208">
        <v>92.190513610839844</v>
      </c>
      <c r="W2208">
        <v>74.450721740722656</v>
      </c>
    </row>
    <row r="2209" spans="1:23" x14ac:dyDescent="0.25">
      <c r="A2209" t="s">
        <v>85</v>
      </c>
      <c r="B2209" t="s">
        <v>97</v>
      </c>
      <c r="C2209" t="s">
        <v>101</v>
      </c>
      <c r="D2209" t="s">
        <v>28</v>
      </c>
      <c r="E2209" t="s">
        <v>84</v>
      </c>
      <c r="F2209">
        <v>24</v>
      </c>
      <c r="G2209">
        <v>125.79909515380859</v>
      </c>
      <c r="H2209">
        <v>123.93997192382812</v>
      </c>
      <c r="I2209">
        <v>1.8591289520263672</v>
      </c>
      <c r="J2209">
        <v>1.4778556302189827E-2</v>
      </c>
      <c r="K2209">
        <v>-2.2194869518280029</v>
      </c>
      <c r="L2209">
        <v>0.19019237160682678</v>
      </c>
      <c r="M2209">
        <v>1.8591289520263672</v>
      </c>
      <c r="N2209">
        <v>3.5280654430389404</v>
      </c>
      <c r="O2209">
        <v>5.9377450942993164</v>
      </c>
      <c r="P2209">
        <v>-3.3757178783416748</v>
      </c>
      <c r="Q2209">
        <v>7.0939760208129883</v>
      </c>
      <c r="R2209">
        <v>94</v>
      </c>
      <c r="S2209">
        <v>10.128694534301758</v>
      </c>
      <c r="T2209">
        <v>3.182560920715332</v>
      </c>
      <c r="U2209">
        <v>77.109756469726563</v>
      </c>
      <c r="V2209">
        <v>92.190513610839844</v>
      </c>
      <c r="W2209">
        <v>72.927345275878906</v>
      </c>
    </row>
    <row r="2210" spans="1:23" x14ac:dyDescent="0.25">
      <c r="A2210" t="s">
        <v>85</v>
      </c>
      <c r="B2210" t="s">
        <v>97</v>
      </c>
      <c r="C2210" t="s">
        <v>101</v>
      </c>
      <c r="D2210" t="s">
        <v>28</v>
      </c>
      <c r="E2210" t="s">
        <v>106</v>
      </c>
      <c r="F2210">
        <v>1</v>
      </c>
      <c r="G2210">
        <v>145.08692932128906</v>
      </c>
      <c r="H2210">
        <v>141.97871398925781</v>
      </c>
      <c r="I2210">
        <v>3.108212947845459</v>
      </c>
      <c r="J2210">
        <v>2.1423107013106346E-2</v>
      </c>
      <c r="K2210">
        <v>-12.320712089538574</v>
      </c>
      <c r="L2210">
        <v>-3.2051780223846436</v>
      </c>
      <c r="M2210">
        <v>3.108212947845459</v>
      </c>
      <c r="N2210">
        <v>9.4216041564941406</v>
      </c>
      <c r="O2210">
        <v>18.537137985229492</v>
      </c>
      <c r="P2210">
        <v>-16.694597244262695</v>
      </c>
      <c r="Q2210">
        <v>22.91102409362793</v>
      </c>
      <c r="R2210">
        <v>97</v>
      </c>
      <c r="S2210">
        <v>144.94364929199219</v>
      </c>
      <c r="T2210">
        <v>12.039254188537598</v>
      </c>
      <c r="U2210">
        <v>77.259124755859375</v>
      </c>
      <c r="V2210">
        <v>95.637931823730469</v>
      </c>
      <c r="W2210">
        <v>71.88067626953125</v>
      </c>
    </row>
    <row r="2211" spans="1:23" x14ac:dyDescent="0.25">
      <c r="A2211" t="s">
        <v>85</v>
      </c>
      <c r="B2211" t="s">
        <v>97</v>
      </c>
      <c r="C2211" t="s">
        <v>101</v>
      </c>
      <c r="D2211" t="s">
        <v>28</v>
      </c>
      <c r="E2211" t="s">
        <v>106</v>
      </c>
      <c r="F2211">
        <v>2</v>
      </c>
      <c r="G2211">
        <v>142.83148193359375</v>
      </c>
      <c r="H2211">
        <v>135.52619934082031</v>
      </c>
      <c r="I2211">
        <v>7.3052840232849121</v>
      </c>
      <c r="J2211">
        <v>5.1146175712347031E-2</v>
      </c>
      <c r="K2211">
        <v>-9.9919614791870117</v>
      </c>
      <c r="L2211">
        <v>0.22739142179489136</v>
      </c>
      <c r="M2211">
        <v>7.3052840232849121</v>
      </c>
      <c r="N2211">
        <v>14.383176803588867</v>
      </c>
      <c r="O2211">
        <v>24.602529525756836</v>
      </c>
      <c r="P2211">
        <v>-14.895489692687988</v>
      </c>
      <c r="Q2211">
        <v>29.506057739257813</v>
      </c>
      <c r="R2211">
        <v>97</v>
      </c>
      <c r="S2211">
        <v>182.17202758789062</v>
      </c>
      <c r="T2211">
        <v>13.497112274169922</v>
      </c>
      <c r="U2211">
        <v>77.259124755859375</v>
      </c>
      <c r="V2211">
        <v>95.637931823730469</v>
      </c>
      <c r="W2211">
        <v>70.856452941894531</v>
      </c>
    </row>
    <row r="2212" spans="1:23" x14ac:dyDescent="0.25">
      <c r="A2212" t="s">
        <v>85</v>
      </c>
      <c r="B2212" t="s">
        <v>97</v>
      </c>
      <c r="C2212" t="s">
        <v>101</v>
      </c>
      <c r="D2212" t="s">
        <v>28</v>
      </c>
      <c r="E2212" t="s">
        <v>106</v>
      </c>
      <c r="F2212">
        <v>3</v>
      </c>
      <c r="G2212">
        <v>142.95964050292969</v>
      </c>
      <c r="H2212">
        <v>130.30514526367187</v>
      </c>
      <c r="I2212">
        <v>12.65449333190918</v>
      </c>
      <c r="J2212">
        <v>8.8517941534519196E-2</v>
      </c>
      <c r="K2212">
        <v>-5.0949463844299316</v>
      </c>
      <c r="L2212">
        <v>5.3915667533874512</v>
      </c>
      <c r="M2212">
        <v>12.65449333190918</v>
      </c>
      <c r="N2212">
        <v>19.91741943359375</v>
      </c>
      <c r="O2212">
        <v>30.403932571411133</v>
      </c>
      <c r="P2212">
        <v>-10.126666069030762</v>
      </c>
      <c r="Q2212">
        <v>35.435653686523438</v>
      </c>
      <c r="R2212">
        <v>97</v>
      </c>
      <c r="S2212">
        <v>191.82142639160156</v>
      </c>
      <c r="T2212">
        <v>13.849961280822754</v>
      </c>
      <c r="U2212">
        <v>77.259124755859375</v>
      </c>
      <c r="V2212">
        <v>95.637931823730469</v>
      </c>
      <c r="W2212">
        <v>69.751907348632813</v>
      </c>
    </row>
    <row r="2213" spans="1:23" x14ac:dyDescent="0.25">
      <c r="A2213" t="s">
        <v>85</v>
      </c>
      <c r="B2213" t="s">
        <v>97</v>
      </c>
      <c r="C2213" t="s">
        <v>101</v>
      </c>
      <c r="D2213" t="s">
        <v>28</v>
      </c>
      <c r="E2213" t="s">
        <v>106</v>
      </c>
      <c r="F2213">
        <v>4</v>
      </c>
      <c r="G2213">
        <v>148.02717590332031</v>
      </c>
      <c r="H2213">
        <v>137.69352722167969</v>
      </c>
      <c r="I2213">
        <v>10.333650588989258</v>
      </c>
      <c r="J2213">
        <v>6.9809146225452423E-2</v>
      </c>
      <c r="K2213">
        <v>-5.6237988471984863</v>
      </c>
      <c r="L2213">
        <v>3.8039915561676025</v>
      </c>
      <c r="M2213">
        <v>10.333650588989258</v>
      </c>
      <c r="N2213">
        <v>16.863309860229492</v>
      </c>
      <c r="O2213">
        <v>26.291099548339844</v>
      </c>
      <c r="P2213">
        <v>-10.147514343261719</v>
      </c>
      <c r="Q2213">
        <v>30.814815521240234</v>
      </c>
      <c r="R2213">
        <v>97</v>
      </c>
      <c r="S2213">
        <v>155.0439453125</v>
      </c>
      <c r="T2213">
        <v>12.451663970947266</v>
      </c>
      <c r="U2213">
        <v>77.259124755859375</v>
      </c>
      <c r="V2213">
        <v>95.637931823730469</v>
      </c>
      <c r="W2213">
        <v>68.944236755371094</v>
      </c>
    </row>
    <row r="2214" spans="1:23" x14ac:dyDescent="0.25">
      <c r="A2214" t="s">
        <v>85</v>
      </c>
      <c r="B2214" t="s">
        <v>97</v>
      </c>
      <c r="C2214" t="s">
        <v>101</v>
      </c>
      <c r="D2214" t="s">
        <v>28</v>
      </c>
      <c r="E2214" t="s">
        <v>106</v>
      </c>
      <c r="F2214">
        <v>5</v>
      </c>
      <c r="G2214">
        <v>153.66233825683594</v>
      </c>
      <c r="H2214">
        <v>152.01924133300781</v>
      </c>
      <c r="I2214">
        <v>1.6431063413619995</v>
      </c>
      <c r="J2214">
        <v>1.0692967101931572E-2</v>
      </c>
      <c r="K2214">
        <v>-17.58416748046875</v>
      </c>
      <c r="L2214">
        <v>-6.2245383262634277</v>
      </c>
      <c r="M2214">
        <v>1.6431063413619995</v>
      </c>
      <c r="N2214">
        <v>9.5107507705688477</v>
      </c>
      <c r="O2214">
        <v>20.870380401611328</v>
      </c>
      <c r="P2214">
        <v>-23.034832000732422</v>
      </c>
      <c r="Q2214">
        <v>26.321044921875</v>
      </c>
      <c r="R2214">
        <v>97</v>
      </c>
      <c r="S2214">
        <v>225.09365844726562</v>
      </c>
      <c r="T2214">
        <v>15.003121376037598</v>
      </c>
      <c r="U2214">
        <v>77.259124755859375</v>
      </c>
      <c r="V2214">
        <v>95.637931823730469</v>
      </c>
      <c r="W2214">
        <v>68.266822814941406</v>
      </c>
    </row>
    <row r="2215" spans="1:23" x14ac:dyDescent="0.25">
      <c r="A2215" t="s">
        <v>85</v>
      </c>
      <c r="B2215" t="s">
        <v>97</v>
      </c>
      <c r="C2215" t="s">
        <v>101</v>
      </c>
      <c r="D2215" t="s">
        <v>28</v>
      </c>
      <c r="E2215" t="s">
        <v>106</v>
      </c>
      <c r="F2215">
        <v>6</v>
      </c>
      <c r="G2215">
        <v>168.17767333984375</v>
      </c>
      <c r="H2215">
        <v>173.75144958496094</v>
      </c>
      <c r="I2215">
        <v>-5.5737776756286621</v>
      </c>
      <c r="J2215">
        <v>-3.3142197877168655E-2</v>
      </c>
      <c r="K2215">
        <v>-27.586488723754883</v>
      </c>
      <c r="L2215">
        <v>-14.58120059967041</v>
      </c>
      <c r="M2215">
        <v>-5.5737776756286621</v>
      </c>
      <c r="N2215">
        <v>3.4336450099945068</v>
      </c>
      <c r="O2215">
        <v>16.438932418823242</v>
      </c>
      <c r="P2215">
        <v>-33.826786041259766</v>
      </c>
      <c r="Q2215">
        <v>22.679229736328125</v>
      </c>
      <c r="R2215">
        <v>97</v>
      </c>
      <c r="S2215">
        <v>295.035888671875</v>
      </c>
      <c r="T2215">
        <v>17.176609039306641</v>
      </c>
      <c r="U2215">
        <v>77.259124755859375</v>
      </c>
      <c r="V2215">
        <v>95.637931823730469</v>
      </c>
      <c r="W2215">
        <v>67.208625793457031</v>
      </c>
    </row>
    <row r="2216" spans="1:23" x14ac:dyDescent="0.25">
      <c r="A2216" t="s">
        <v>85</v>
      </c>
      <c r="B2216" t="s">
        <v>97</v>
      </c>
      <c r="C2216" t="s">
        <v>101</v>
      </c>
      <c r="D2216" t="s">
        <v>28</v>
      </c>
      <c r="E2216" t="s">
        <v>106</v>
      </c>
      <c r="F2216">
        <v>7</v>
      </c>
      <c r="G2216">
        <v>190.15144348144531</v>
      </c>
      <c r="H2216">
        <v>210.00148010253906</v>
      </c>
      <c r="I2216">
        <v>-19.850028991699219</v>
      </c>
      <c r="J2216">
        <v>-0.10439062863588333</v>
      </c>
      <c r="K2216">
        <v>-44.263088226318359</v>
      </c>
      <c r="L2216">
        <v>-29.839654922485352</v>
      </c>
      <c r="M2216">
        <v>-19.850028991699219</v>
      </c>
      <c r="N2216">
        <v>-9.8604040145874023</v>
      </c>
      <c r="O2216">
        <v>4.5630288124084473</v>
      </c>
      <c r="P2216">
        <v>-51.183849334716797</v>
      </c>
      <c r="Q2216">
        <v>11.483791351318359</v>
      </c>
      <c r="R2216">
        <v>97</v>
      </c>
      <c r="S2216">
        <v>362.88766479492187</v>
      </c>
      <c r="T2216">
        <v>19.049610137939453</v>
      </c>
      <c r="U2216">
        <v>77.259124755859375</v>
      </c>
      <c r="V2216">
        <v>95.637931823730469</v>
      </c>
      <c r="W2216">
        <v>67.918464660644531</v>
      </c>
    </row>
    <row r="2217" spans="1:23" x14ac:dyDescent="0.25">
      <c r="A2217" t="s">
        <v>85</v>
      </c>
      <c r="B2217" t="s">
        <v>97</v>
      </c>
      <c r="C2217" t="s">
        <v>101</v>
      </c>
      <c r="D2217" t="s">
        <v>28</v>
      </c>
      <c r="E2217" t="s">
        <v>106</v>
      </c>
      <c r="F2217">
        <v>8</v>
      </c>
      <c r="G2217">
        <v>202.40596008300781</v>
      </c>
      <c r="H2217">
        <v>223.97476196289062</v>
      </c>
      <c r="I2217">
        <v>-21.568801879882812</v>
      </c>
      <c r="J2217">
        <v>-0.10656208544969559</v>
      </c>
      <c r="K2217">
        <v>-45.020965576171875</v>
      </c>
      <c r="L2217">
        <v>-31.165237426757813</v>
      </c>
      <c r="M2217">
        <v>-21.568801879882812</v>
      </c>
      <c r="N2217">
        <v>-11.972367286682129</v>
      </c>
      <c r="O2217">
        <v>1.8833609819412231</v>
      </c>
      <c r="P2217">
        <v>-51.669326782226562</v>
      </c>
      <c r="Q2217">
        <v>8.5317230224609375</v>
      </c>
      <c r="R2217">
        <v>97</v>
      </c>
      <c r="S2217">
        <v>334.8834228515625</v>
      </c>
      <c r="T2217">
        <v>18.299819946289062</v>
      </c>
      <c r="U2217">
        <v>77.259124755859375</v>
      </c>
      <c r="V2217">
        <v>95.637931823730469</v>
      </c>
      <c r="W2217">
        <v>71.024948120117188</v>
      </c>
    </row>
    <row r="2218" spans="1:23" x14ac:dyDescent="0.25">
      <c r="A2218" t="s">
        <v>85</v>
      </c>
      <c r="B2218" t="s">
        <v>97</v>
      </c>
      <c r="C2218" t="s">
        <v>101</v>
      </c>
      <c r="D2218" t="s">
        <v>28</v>
      </c>
      <c r="E2218" t="s">
        <v>106</v>
      </c>
      <c r="F2218">
        <v>9</v>
      </c>
      <c r="G2218">
        <v>208.8499755859375</v>
      </c>
      <c r="H2218">
        <v>222.69198608398437</v>
      </c>
      <c r="I2218">
        <v>-13.842016220092773</v>
      </c>
      <c r="J2218">
        <v>-6.6277317702770233E-2</v>
      </c>
      <c r="K2218">
        <v>-37.881290435791016</v>
      </c>
      <c r="L2218">
        <v>-23.678691864013672</v>
      </c>
      <c r="M2218">
        <v>-13.842016220092773</v>
      </c>
      <c r="N2218">
        <v>-4.005340576171875</v>
      </c>
      <c r="O2218">
        <v>10.197256088256836</v>
      </c>
      <c r="P2218">
        <v>-44.696086883544922</v>
      </c>
      <c r="Q2218">
        <v>17.012056350708008</v>
      </c>
      <c r="R2218">
        <v>97</v>
      </c>
      <c r="S2218">
        <v>351.86044311523437</v>
      </c>
      <c r="T2218">
        <v>18.757944107055664</v>
      </c>
      <c r="U2218">
        <v>77.259124755859375</v>
      </c>
      <c r="V2218">
        <v>95.637931823730469</v>
      </c>
      <c r="W2218">
        <v>74.913459777832031</v>
      </c>
    </row>
    <row r="2219" spans="1:23" x14ac:dyDescent="0.25">
      <c r="A2219" t="s">
        <v>85</v>
      </c>
      <c r="B2219" t="s">
        <v>97</v>
      </c>
      <c r="C2219" t="s">
        <v>101</v>
      </c>
      <c r="D2219" t="s">
        <v>28</v>
      </c>
      <c r="E2219" t="s">
        <v>106</v>
      </c>
      <c r="F2219">
        <v>10</v>
      </c>
      <c r="G2219">
        <v>211.3021240234375</v>
      </c>
      <c r="H2219">
        <v>224.26397705078125</v>
      </c>
      <c r="I2219">
        <v>-12.961860656738281</v>
      </c>
      <c r="J2219">
        <v>-6.1342783272266388E-2</v>
      </c>
      <c r="K2219">
        <v>-37.098945617675781</v>
      </c>
      <c r="L2219">
        <v>-22.838560104370117</v>
      </c>
      <c r="M2219">
        <v>-12.961860656738281</v>
      </c>
      <c r="N2219">
        <v>-3.0851614475250244</v>
      </c>
      <c r="O2219">
        <v>11.175223350524902</v>
      </c>
      <c r="P2219">
        <v>-43.941471099853516</v>
      </c>
      <c r="Q2219">
        <v>18.017751693725586</v>
      </c>
      <c r="R2219">
        <v>97</v>
      </c>
      <c r="S2219">
        <v>354.7296142578125</v>
      </c>
      <c r="T2219">
        <v>18.834266662597656</v>
      </c>
      <c r="U2219">
        <v>77.259124755859375</v>
      </c>
      <c r="V2219">
        <v>95.637931823730469</v>
      </c>
      <c r="W2219">
        <v>79.274818420410156</v>
      </c>
    </row>
    <row r="2220" spans="1:23" x14ac:dyDescent="0.25">
      <c r="A2220" t="s">
        <v>85</v>
      </c>
      <c r="B2220" t="s">
        <v>97</v>
      </c>
      <c r="C2220" t="s">
        <v>101</v>
      </c>
      <c r="D2220" t="s">
        <v>28</v>
      </c>
      <c r="E2220" t="s">
        <v>106</v>
      </c>
      <c r="F2220">
        <v>11</v>
      </c>
      <c r="G2220">
        <v>212.42961120605469</v>
      </c>
      <c r="H2220">
        <v>212.83152770996094</v>
      </c>
      <c r="I2220">
        <v>-0.40192675590515137</v>
      </c>
      <c r="J2220">
        <v>-1.892046770080924E-3</v>
      </c>
      <c r="K2220">
        <v>-22.338346481323242</v>
      </c>
      <c r="L2220">
        <v>-9.3781318664550781</v>
      </c>
      <c r="M2220">
        <v>-0.40192675590515137</v>
      </c>
      <c r="N2220">
        <v>8.5742778778076172</v>
      </c>
      <c r="O2220">
        <v>21.534492492675781</v>
      </c>
      <c r="P2220">
        <v>-28.557016372680664</v>
      </c>
      <c r="Q2220">
        <v>27.753162384033203</v>
      </c>
      <c r="R2220">
        <v>97</v>
      </c>
      <c r="S2220">
        <v>292.99441528320312</v>
      </c>
      <c r="T2220">
        <v>17.11707878112793</v>
      </c>
      <c r="U2220">
        <v>77.259124755859375</v>
      </c>
      <c r="V2220">
        <v>95.637931823730469</v>
      </c>
      <c r="W2220">
        <v>82.623466491699219</v>
      </c>
    </row>
    <row r="2221" spans="1:23" x14ac:dyDescent="0.25">
      <c r="A2221" t="s">
        <v>85</v>
      </c>
      <c r="B2221" t="s">
        <v>97</v>
      </c>
      <c r="C2221" t="s">
        <v>101</v>
      </c>
      <c r="D2221" t="s">
        <v>28</v>
      </c>
      <c r="E2221" t="s">
        <v>106</v>
      </c>
      <c r="F2221">
        <v>12</v>
      </c>
      <c r="G2221">
        <v>208.05316162109375</v>
      </c>
      <c r="H2221">
        <v>212.19229125976562</v>
      </c>
      <c r="I2221">
        <v>-4.1391358375549316</v>
      </c>
      <c r="J2221">
        <v>-1.9894607365131378E-2</v>
      </c>
      <c r="K2221">
        <v>-28.531940460205078</v>
      </c>
      <c r="L2221">
        <v>-14.12047290802002</v>
      </c>
      <c r="M2221">
        <v>-4.1391358375549316</v>
      </c>
      <c r="N2221">
        <v>5.8422017097473145</v>
      </c>
      <c r="O2221">
        <v>20.253667831420898</v>
      </c>
      <c r="P2221">
        <v>-35.44696044921875</v>
      </c>
      <c r="Q2221">
        <v>27.16868782043457</v>
      </c>
      <c r="R2221">
        <v>97</v>
      </c>
      <c r="S2221">
        <v>362.28573608398437</v>
      </c>
      <c r="T2221">
        <v>19.033805847167969</v>
      </c>
      <c r="U2221">
        <v>77.259124755859375</v>
      </c>
      <c r="V2221">
        <v>95.637931823730469</v>
      </c>
      <c r="W2221">
        <v>85.184501647949219</v>
      </c>
    </row>
    <row r="2222" spans="1:23" x14ac:dyDescent="0.25">
      <c r="A2222" t="s">
        <v>85</v>
      </c>
      <c r="B2222" t="s">
        <v>97</v>
      </c>
      <c r="C2222" t="s">
        <v>101</v>
      </c>
      <c r="D2222" t="s">
        <v>28</v>
      </c>
      <c r="E2222" t="s">
        <v>106</v>
      </c>
      <c r="F2222">
        <v>13</v>
      </c>
      <c r="G2222">
        <v>201.74269104003906</v>
      </c>
      <c r="H2222">
        <v>200.52481079101562</v>
      </c>
      <c r="I2222">
        <v>1.217866063117981</v>
      </c>
      <c r="J2222">
        <v>6.0367295518517494E-3</v>
      </c>
      <c r="K2222">
        <v>-22.821355819702148</v>
      </c>
      <c r="L2222">
        <v>-8.6187887191772461</v>
      </c>
      <c r="M2222">
        <v>1.217866063117981</v>
      </c>
      <c r="N2222">
        <v>11.054520606994629</v>
      </c>
      <c r="O2222">
        <v>25.257087707519531</v>
      </c>
      <c r="P2222">
        <v>-29.636140823364258</v>
      </c>
      <c r="Q2222">
        <v>32.071872711181641</v>
      </c>
      <c r="R2222">
        <v>97</v>
      </c>
      <c r="S2222">
        <v>351.85894775390625</v>
      </c>
      <c r="T2222">
        <v>18.757904052734375</v>
      </c>
      <c r="U2222">
        <v>77.259124755859375</v>
      </c>
      <c r="V2222">
        <v>95.637931823730469</v>
      </c>
      <c r="W2222">
        <v>87.137763977050781</v>
      </c>
    </row>
    <row r="2223" spans="1:23" x14ac:dyDescent="0.25">
      <c r="A2223" t="s">
        <v>85</v>
      </c>
      <c r="B2223" t="s">
        <v>97</v>
      </c>
      <c r="C2223" t="s">
        <v>101</v>
      </c>
      <c r="D2223" t="s">
        <v>28</v>
      </c>
      <c r="E2223" t="s">
        <v>106</v>
      </c>
      <c r="F2223">
        <v>14</v>
      </c>
      <c r="G2223">
        <v>196.33891296386719</v>
      </c>
      <c r="H2223">
        <v>185.42601013183594</v>
      </c>
      <c r="I2223">
        <v>10.912898063659668</v>
      </c>
      <c r="J2223">
        <v>5.5581942200660706E-2</v>
      </c>
      <c r="K2223">
        <v>-7.8830733299255371</v>
      </c>
      <c r="L2223">
        <v>3.2217388153076172</v>
      </c>
      <c r="M2223">
        <v>10.912898063659668</v>
      </c>
      <c r="N2223">
        <v>18.604057312011719</v>
      </c>
      <c r="O2223">
        <v>29.708869934082031</v>
      </c>
      <c r="P2223">
        <v>-13.211470603942871</v>
      </c>
      <c r="Q2223">
        <v>35.037265777587891</v>
      </c>
      <c r="R2223">
        <v>97</v>
      </c>
      <c r="S2223">
        <v>215.10841369628906</v>
      </c>
      <c r="T2223">
        <v>14.666574478149414</v>
      </c>
      <c r="U2223">
        <v>77.259124755859375</v>
      </c>
      <c r="V2223">
        <v>95.637931823730469</v>
      </c>
      <c r="W2223">
        <v>88.600128173828125</v>
      </c>
    </row>
    <row r="2224" spans="1:23" x14ac:dyDescent="0.25">
      <c r="A2224" t="s">
        <v>85</v>
      </c>
      <c r="B2224" t="s">
        <v>97</v>
      </c>
      <c r="C2224" t="s">
        <v>101</v>
      </c>
      <c r="D2224" t="s">
        <v>28</v>
      </c>
      <c r="E2224" t="s">
        <v>106</v>
      </c>
      <c r="F2224">
        <v>15</v>
      </c>
      <c r="G2224">
        <v>190.00599670410156</v>
      </c>
      <c r="H2224">
        <v>166.71575927734375</v>
      </c>
      <c r="I2224">
        <v>23.290227890014648</v>
      </c>
      <c r="J2224">
        <v>0.1225762814283371</v>
      </c>
      <c r="K2224">
        <v>6.6616315841674805</v>
      </c>
      <c r="L2224">
        <v>16.485940933227539</v>
      </c>
      <c r="M2224">
        <v>23.290227890014648</v>
      </c>
      <c r="N2224">
        <v>30.094514846801758</v>
      </c>
      <c r="O2224">
        <v>39.9188232421875</v>
      </c>
      <c r="P2224">
        <v>1.9476553201675415</v>
      </c>
      <c r="Q2224">
        <v>44.632801055908203</v>
      </c>
      <c r="R2224">
        <v>97</v>
      </c>
      <c r="S2224">
        <v>168.36004638671875</v>
      </c>
      <c r="T2224">
        <v>12.975362777709961</v>
      </c>
      <c r="U2224">
        <v>77.259124755859375</v>
      </c>
      <c r="V2224">
        <v>95.637931823730469</v>
      </c>
      <c r="W2224">
        <v>90.285690307617187</v>
      </c>
    </row>
    <row r="2225" spans="1:23" x14ac:dyDescent="0.25">
      <c r="A2225" t="s">
        <v>85</v>
      </c>
      <c r="B2225" t="s">
        <v>97</v>
      </c>
      <c r="C2225" t="s">
        <v>101</v>
      </c>
      <c r="D2225" t="s">
        <v>28</v>
      </c>
      <c r="E2225" t="s">
        <v>106</v>
      </c>
      <c r="F2225">
        <v>16</v>
      </c>
      <c r="G2225">
        <v>179.74111938476562</v>
      </c>
      <c r="H2225">
        <v>164.34271240234375</v>
      </c>
      <c r="I2225">
        <v>15.398396492004395</v>
      </c>
      <c r="J2225">
        <v>8.5669860243797302E-2</v>
      </c>
      <c r="K2225">
        <v>-0.84403055906295776</v>
      </c>
      <c r="L2225">
        <v>8.7521266937255859</v>
      </c>
      <c r="M2225">
        <v>15.398396492004395</v>
      </c>
      <c r="N2225">
        <v>22.044666290283203</v>
      </c>
      <c r="O2225">
        <v>31.640823364257812</v>
      </c>
      <c r="P2225">
        <v>-5.4485330581665039</v>
      </c>
      <c r="Q2225">
        <v>36.245326995849609</v>
      </c>
      <c r="R2225">
        <v>97</v>
      </c>
      <c r="S2225">
        <v>160.63111877441406</v>
      </c>
      <c r="T2225">
        <v>12.674033164978027</v>
      </c>
      <c r="U2225">
        <v>77.259124755859375</v>
      </c>
      <c r="V2225">
        <v>95.637931823730469</v>
      </c>
      <c r="W2225">
        <v>90.70245361328125</v>
      </c>
    </row>
    <row r="2226" spans="1:23" x14ac:dyDescent="0.25">
      <c r="A2226" t="s">
        <v>85</v>
      </c>
      <c r="B2226" t="s">
        <v>97</v>
      </c>
      <c r="C2226" t="s">
        <v>101</v>
      </c>
      <c r="D2226" t="s">
        <v>28</v>
      </c>
      <c r="E2226" t="s">
        <v>106</v>
      </c>
      <c r="F2226">
        <v>17</v>
      </c>
      <c r="G2226">
        <v>169.99842834472656</v>
      </c>
      <c r="H2226">
        <v>154.556640625</v>
      </c>
      <c r="I2226">
        <v>15.441790580749512</v>
      </c>
      <c r="J2226">
        <v>9.0834900736808777E-2</v>
      </c>
      <c r="K2226">
        <v>-0.36015444993972778</v>
      </c>
      <c r="L2226">
        <v>8.9757623672485352</v>
      </c>
      <c r="M2226">
        <v>15.441790580749512</v>
      </c>
      <c r="N2226">
        <v>21.907817840576172</v>
      </c>
      <c r="O2226">
        <v>31.243736267089844</v>
      </c>
      <c r="P2226">
        <v>-4.8397860527038574</v>
      </c>
      <c r="Q2226">
        <v>35.723365783691406</v>
      </c>
      <c r="R2226">
        <v>97</v>
      </c>
      <c r="S2226">
        <v>152.036865234375</v>
      </c>
      <c r="T2226">
        <v>12.330323219299316</v>
      </c>
      <c r="U2226">
        <v>77.259124755859375</v>
      </c>
      <c r="V2226">
        <v>95.637931823730469</v>
      </c>
      <c r="W2226">
        <v>90.058624267578125</v>
      </c>
    </row>
    <row r="2227" spans="1:23" x14ac:dyDescent="0.25">
      <c r="A2227" t="s">
        <v>85</v>
      </c>
      <c r="B2227" t="s">
        <v>97</v>
      </c>
      <c r="C2227" t="s">
        <v>101</v>
      </c>
      <c r="D2227" t="s">
        <v>28</v>
      </c>
      <c r="E2227" t="s">
        <v>106</v>
      </c>
      <c r="F2227">
        <v>18</v>
      </c>
      <c r="G2227">
        <v>158.1881103515625</v>
      </c>
      <c r="H2227">
        <v>150.08370971679687</v>
      </c>
      <c r="I2227">
        <v>8.1043968200683594</v>
      </c>
      <c r="J2227">
        <v>5.1232654601335526E-2</v>
      </c>
      <c r="K2227">
        <v>-7.364499568939209</v>
      </c>
      <c r="L2227">
        <v>1.7746497392654419</v>
      </c>
      <c r="M2227">
        <v>8.1043968200683594</v>
      </c>
      <c r="N2227">
        <v>14.434144020080566</v>
      </c>
      <c r="O2227">
        <v>23.573293685913086</v>
      </c>
      <c r="P2227">
        <v>-11.749716758728027</v>
      </c>
      <c r="Q2227">
        <v>27.958511352539063</v>
      </c>
      <c r="R2227">
        <v>97</v>
      </c>
      <c r="S2227">
        <v>145.69561767578125</v>
      </c>
      <c r="T2227">
        <v>12.070444107055664</v>
      </c>
      <c r="U2227">
        <v>77.259124755859375</v>
      </c>
      <c r="V2227">
        <v>95.637931823730469</v>
      </c>
      <c r="W2227">
        <v>88.760414123535156</v>
      </c>
    </row>
    <row r="2228" spans="1:23" x14ac:dyDescent="0.25">
      <c r="A2228" t="s">
        <v>85</v>
      </c>
      <c r="B2228" t="s">
        <v>97</v>
      </c>
      <c r="C2228" t="s">
        <v>101</v>
      </c>
      <c r="D2228" t="s">
        <v>28</v>
      </c>
      <c r="E2228" t="s">
        <v>106</v>
      </c>
      <c r="F2228">
        <v>19</v>
      </c>
      <c r="G2228">
        <v>154.33259582519531</v>
      </c>
      <c r="H2228">
        <v>157.11442565917969</v>
      </c>
      <c r="I2228">
        <v>-2.7818317413330078</v>
      </c>
      <c r="J2228">
        <v>-1.8024913966655731E-2</v>
      </c>
      <c r="K2228">
        <v>-18.345043182373047</v>
      </c>
      <c r="L2228">
        <v>-9.150172233581543</v>
      </c>
      <c r="M2228">
        <v>-2.7818317413330078</v>
      </c>
      <c r="N2228">
        <v>3.5865085124969482</v>
      </c>
      <c r="O2228">
        <v>12.781380653381348</v>
      </c>
      <c r="P2228">
        <v>-22.756998062133789</v>
      </c>
      <c r="Q2228">
        <v>17.193334579467773</v>
      </c>
      <c r="R2228">
        <v>97</v>
      </c>
      <c r="S2228">
        <v>147.47767639160156</v>
      </c>
      <c r="T2228">
        <v>12.144039154052734</v>
      </c>
      <c r="U2228">
        <v>77.259124755859375</v>
      </c>
      <c r="V2228">
        <v>95.637931823730469</v>
      </c>
      <c r="W2228">
        <v>86.92578125</v>
      </c>
    </row>
    <row r="2229" spans="1:23" x14ac:dyDescent="0.25">
      <c r="A2229" t="s">
        <v>85</v>
      </c>
      <c r="B2229" t="s">
        <v>97</v>
      </c>
      <c r="C2229" t="s">
        <v>101</v>
      </c>
      <c r="D2229" t="s">
        <v>28</v>
      </c>
      <c r="E2229" t="s">
        <v>106</v>
      </c>
      <c r="F2229">
        <v>20</v>
      </c>
      <c r="G2229">
        <v>151.76042175292969</v>
      </c>
      <c r="H2229">
        <v>143.775390625</v>
      </c>
      <c r="I2229">
        <v>7.9850320816040039</v>
      </c>
      <c r="J2229">
        <v>5.2616037428379059E-2</v>
      </c>
      <c r="K2229">
        <v>-7.5158185958862305</v>
      </c>
      <c r="L2229">
        <v>1.6422096490859985</v>
      </c>
      <c r="M2229">
        <v>7.9850320816040039</v>
      </c>
      <c r="N2229">
        <v>14.327854156494141</v>
      </c>
      <c r="O2229">
        <v>23.485881805419922</v>
      </c>
      <c r="P2229">
        <v>-11.910094261169434</v>
      </c>
      <c r="Q2229">
        <v>27.880157470703125</v>
      </c>
      <c r="R2229">
        <v>97</v>
      </c>
      <c r="S2229">
        <v>146.29817199707031</v>
      </c>
      <c r="T2229">
        <v>12.095377922058105</v>
      </c>
      <c r="U2229">
        <v>77.259124755859375</v>
      </c>
      <c r="V2229">
        <v>95.637931823730469</v>
      </c>
      <c r="W2229">
        <v>83.940841674804688</v>
      </c>
    </row>
    <row r="2230" spans="1:23" x14ac:dyDescent="0.25">
      <c r="A2230" t="s">
        <v>85</v>
      </c>
      <c r="B2230" t="s">
        <v>97</v>
      </c>
      <c r="C2230" t="s">
        <v>101</v>
      </c>
      <c r="D2230" t="s">
        <v>28</v>
      </c>
      <c r="E2230" t="s">
        <v>106</v>
      </c>
      <c r="F2230">
        <v>21</v>
      </c>
      <c r="G2230">
        <v>153.88032531738281</v>
      </c>
      <c r="H2230">
        <v>141.72920227050781</v>
      </c>
      <c r="I2230">
        <v>12.151130676269531</v>
      </c>
      <c r="J2230">
        <v>7.8964807093143463E-2</v>
      </c>
      <c r="K2230">
        <v>-3.2538590431213379</v>
      </c>
      <c r="L2230">
        <v>5.8475337028503418</v>
      </c>
      <c r="M2230">
        <v>12.151130676269531</v>
      </c>
      <c r="N2230">
        <v>18.454727172851563</v>
      </c>
      <c r="O2230">
        <v>27.556119918823242</v>
      </c>
      <c r="P2230">
        <v>-7.6209597587585449</v>
      </c>
      <c r="Q2230">
        <v>31.923221588134766</v>
      </c>
      <c r="R2230">
        <v>97</v>
      </c>
      <c r="S2230">
        <v>144.49427795410156</v>
      </c>
      <c r="T2230">
        <v>12.020577430725098</v>
      </c>
      <c r="U2230">
        <v>77.259124755859375</v>
      </c>
      <c r="V2230">
        <v>95.637931823730469</v>
      </c>
      <c r="W2230">
        <v>79.937393188476562</v>
      </c>
    </row>
    <row r="2231" spans="1:23" x14ac:dyDescent="0.25">
      <c r="A2231" t="s">
        <v>85</v>
      </c>
      <c r="B2231" t="s">
        <v>97</v>
      </c>
      <c r="C2231" t="s">
        <v>101</v>
      </c>
      <c r="D2231" t="s">
        <v>28</v>
      </c>
      <c r="E2231" t="s">
        <v>106</v>
      </c>
      <c r="F2231">
        <v>22</v>
      </c>
      <c r="G2231">
        <v>151.18222045898437</v>
      </c>
      <c r="H2231">
        <v>142.28562927246094</v>
      </c>
      <c r="I2231">
        <v>8.8965988159179687</v>
      </c>
      <c r="J2231">
        <v>5.8846857398748398E-2</v>
      </c>
      <c r="K2231">
        <v>-6.213930606842041</v>
      </c>
      <c r="L2231">
        <v>2.7134926319122314</v>
      </c>
      <c r="M2231">
        <v>8.8965988159179687</v>
      </c>
      <c r="N2231">
        <v>15.079705238342285</v>
      </c>
      <c r="O2231">
        <v>24.00712776184082</v>
      </c>
      <c r="P2231">
        <v>-10.497555732727051</v>
      </c>
      <c r="Q2231">
        <v>28.290752410888672</v>
      </c>
      <c r="R2231">
        <v>97</v>
      </c>
      <c r="S2231">
        <v>139.02317810058594</v>
      </c>
      <c r="T2231">
        <v>11.79080867767334</v>
      </c>
      <c r="U2231">
        <v>77.259124755859375</v>
      </c>
      <c r="V2231">
        <v>95.637931823730469</v>
      </c>
      <c r="W2231">
        <v>77.247444152832031</v>
      </c>
    </row>
    <row r="2232" spans="1:23" x14ac:dyDescent="0.25">
      <c r="A2232" t="s">
        <v>85</v>
      </c>
      <c r="B2232" t="s">
        <v>97</v>
      </c>
      <c r="C2232" t="s">
        <v>101</v>
      </c>
      <c r="D2232" t="s">
        <v>28</v>
      </c>
      <c r="E2232" t="s">
        <v>106</v>
      </c>
      <c r="F2232">
        <v>23</v>
      </c>
      <c r="G2232">
        <v>147.73246765136719</v>
      </c>
      <c r="H2232">
        <v>136.48442077636719</v>
      </c>
      <c r="I2232">
        <v>11.248041152954102</v>
      </c>
      <c r="J2232">
        <v>7.6137907803058624E-2</v>
      </c>
      <c r="K2232">
        <v>-3.7984457015991211</v>
      </c>
      <c r="L2232">
        <v>5.0911407470703125</v>
      </c>
      <c r="M2232">
        <v>11.248041152954102</v>
      </c>
      <c r="N2232">
        <v>17.404941558837891</v>
      </c>
      <c r="O2232">
        <v>26.294528961181641</v>
      </c>
      <c r="P2232">
        <v>-8.0639162063598633</v>
      </c>
      <c r="Q2232">
        <v>30.55999755859375</v>
      </c>
      <c r="R2232">
        <v>97</v>
      </c>
      <c r="S2232">
        <v>137.84722900390625</v>
      </c>
      <c r="T2232">
        <v>11.740836143493652</v>
      </c>
      <c r="U2232">
        <v>77.259124755859375</v>
      </c>
      <c r="V2232">
        <v>95.637931823730469</v>
      </c>
      <c r="W2232">
        <v>75.061561584472656</v>
      </c>
    </row>
    <row r="2233" spans="1:23" x14ac:dyDescent="0.25">
      <c r="A2233" t="s">
        <v>85</v>
      </c>
      <c r="B2233" t="s">
        <v>97</v>
      </c>
      <c r="C2233" t="s">
        <v>101</v>
      </c>
      <c r="D2233" t="s">
        <v>28</v>
      </c>
      <c r="E2233" t="s">
        <v>106</v>
      </c>
      <c r="F2233">
        <v>24</v>
      </c>
      <c r="G2233">
        <v>149.42134094238281</v>
      </c>
      <c r="H2233">
        <v>132.80462646484375</v>
      </c>
      <c r="I2233">
        <v>16.616720199584961</v>
      </c>
      <c r="J2233">
        <v>0.11120714247226715</v>
      </c>
      <c r="K2233">
        <v>1.4039442539215088</v>
      </c>
      <c r="L2233">
        <v>10.391775131225586</v>
      </c>
      <c r="M2233">
        <v>16.616720199584961</v>
      </c>
      <c r="N2233">
        <v>22.841665267944336</v>
      </c>
      <c r="O2233">
        <v>31.829496383666992</v>
      </c>
      <c r="P2233">
        <v>-2.9086663722991943</v>
      </c>
      <c r="Q2233">
        <v>36.142105102539063</v>
      </c>
      <c r="R2233">
        <v>97</v>
      </c>
      <c r="S2233">
        <v>140.91096496582031</v>
      </c>
      <c r="T2233">
        <v>11.87059211730957</v>
      </c>
      <c r="U2233">
        <v>77.259124755859375</v>
      </c>
      <c r="V2233">
        <v>95.637931823730469</v>
      </c>
      <c r="W2233">
        <v>73.475273132324219</v>
      </c>
    </row>
    <row r="2234" spans="1:23" x14ac:dyDescent="0.25">
      <c r="A2234" t="s">
        <v>85</v>
      </c>
      <c r="B2234" t="s">
        <v>97</v>
      </c>
      <c r="C2234" t="s">
        <v>101</v>
      </c>
      <c r="D2234" t="s">
        <v>28</v>
      </c>
      <c r="E2234" t="s">
        <v>107</v>
      </c>
      <c r="F2234">
        <v>1</v>
      </c>
      <c r="G2234">
        <v>134.53271484375</v>
      </c>
      <c r="H2234">
        <v>115.98838043212891</v>
      </c>
      <c r="I2234">
        <v>18.544334411621094</v>
      </c>
      <c r="J2234">
        <v>0.1378425657749176</v>
      </c>
      <c r="K2234">
        <v>2.2571203708648682</v>
      </c>
      <c r="L2234">
        <v>11.879738807678223</v>
      </c>
      <c r="M2234">
        <v>18.544334411621094</v>
      </c>
      <c r="N2234">
        <v>25.208930969238281</v>
      </c>
      <c r="O2234">
        <v>34.831546783447266</v>
      </c>
      <c r="P2234">
        <v>-2.3600783348083496</v>
      </c>
      <c r="Q2234">
        <v>39.448745727539062</v>
      </c>
      <c r="R2234">
        <v>97</v>
      </c>
      <c r="S2234">
        <v>161.5181884765625</v>
      </c>
      <c r="T2234">
        <v>12.708980560302734</v>
      </c>
      <c r="U2234">
        <v>76.178489685058594</v>
      </c>
      <c r="V2234">
        <v>91.644828796386719</v>
      </c>
      <c r="W2234">
        <v>74.417259216308594</v>
      </c>
    </row>
    <row r="2235" spans="1:23" x14ac:dyDescent="0.25">
      <c r="A2235" t="s">
        <v>85</v>
      </c>
      <c r="B2235" t="s">
        <v>97</v>
      </c>
      <c r="C2235" t="s">
        <v>101</v>
      </c>
      <c r="D2235" t="s">
        <v>28</v>
      </c>
      <c r="E2235" t="s">
        <v>107</v>
      </c>
      <c r="F2235">
        <v>2</v>
      </c>
      <c r="G2235">
        <v>133.20765686035156</v>
      </c>
      <c r="H2235">
        <v>123.58112335205078</v>
      </c>
      <c r="I2235">
        <v>9.6265420913696289</v>
      </c>
      <c r="J2235">
        <v>7.2267182171344757E-2</v>
      </c>
      <c r="K2235">
        <v>-6.2312564849853516</v>
      </c>
      <c r="L2235">
        <v>3.1376593112945557</v>
      </c>
      <c r="M2235">
        <v>9.6265420913696289</v>
      </c>
      <c r="N2235">
        <v>16.115425109863281</v>
      </c>
      <c r="O2235">
        <v>25.484340667724609</v>
      </c>
      <c r="P2235">
        <v>-10.726722717285156</v>
      </c>
      <c r="Q2235">
        <v>29.979806900024414</v>
      </c>
      <c r="R2235">
        <v>97</v>
      </c>
      <c r="S2235">
        <v>153.11355590820313</v>
      </c>
      <c r="T2235">
        <v>12.373906135559082</v>
      </c>
      <c r="U2235">
        <v>76.178489685058594</v>
      </c>
      <c r="V2235">
        <v>91.644828796386719</v>
      </c>
      <c r="W2235">
        <v>73.661666870117188</v>
      </c>
    </row>
    <row r="2236" spans="1:23" x14ac:dyDescent="0.25">
      <c r="A2236" t="s">
        <v>85</v>
      </c>
      <c r="B2236" t="s">
        <v>97</v>
      </c>
      <c r="C2236" t="s">
        <v>101</v>
      </c>
      <c r="D2236" t="s">
        <v>28</v>
      </c>
      <c r="E2236" t="s">
        <v>107</v>
      </c>
      <c r="F2236">
        <v>3</v>
      </c>
      <c r="G2236">
        <v>135.24656677246094</v>
      </c>
      <c r="H2236">
        <v>124.20976257324219</v>
      </c>
      <c r="I2236">
        <v>11.03681468963623</v>
      </c>
      <c r="J2236">
        <v>8.1605136394500732E-2</v>
      </c>
      <c r="K2236">
        <v>-3.9186954498291016</v>
      </c>
      <c r="L2236">
        <v>4.9171409606933594</v>
      </c>
      <c r="M2236">
        <v>11.03681468963623</v>
      </c>
      <c r="N2236">
        <v>17.156488418579102</v>
      </c>
      <c r="O2236">
        <v>25.992324829101563</v>
      </c>
      <c r="P2236">
        <v>-8.1583747863769531</v>
      </c>
      <c r="Q2236">
        <v>30.232004165649414</v>
      </c>
      <c r="R2236">
        <v>97</v>
      </c>
      <c r="S2236">
        <v>136.18531799316406</v>
      </c>
      <c r="T2236">
        <v>11.669846534729004</v>
      </c>
      <c r="U2236">
        <v>76.178489685058594</v>
      </c>
      <c r="V2236">
        <v>91.644828796386719</v>
      </c>
      <c r="W2236">
        <v>73.043128967285156</v>
      </c>
    </row>
    <row r="2237" spans="1:23" x14ac:dyDescent="0.25">
      <c r="A2237" t="s">
        <v>85</v>
      </c>
      <c r="B2237" t="s">
        <v>97</v>
      </c>
      <c r="C2237" t="s">
        <v>101</v>
      </c>
      <c r="D2237" t="s">
        <v>28</v>
      </c>
      <c r="E2237" t="s">
        <v>107</v>
      </c>
      <c r="F2237">
        <v>4</v>
      </c>
      <c r="G2237">
        <v>139.06295776367187</v>
      </c>
      <c r="H2237">
        <v>138.387939453125</v>
      </c>
      <c r="I2237">
        <v>0.67502027750015259</v>
      </c>
      <c r="J2237">
        <v>4.8540625721216202E-3</v>
      </c>
      <c r="K2237">
        <v>-14.361767768859863</v>
      </c>
      <c r="L2237">
        <v>-5.4779114723205566</v>
      </c>
      <c r="M2237">
        <v>0.67502027750015259</v>
      </c>
      <c r="N2237">
        <v>6.8279519081115723</v>
      </c>
      <c r="O2237">
        <v>15.711808204650879</v>
      </c>
      <c r="P2237">
        <v>-18.624486923217773</v>
      </c>
      <c r="Q2237">
        <v>19.974529266357422</v>
      </c>
      <c r="R2237">
        <v>97</v>
      </c>
      <c r="S2237">
        <v>137.66957092285156</v>
      </c>
      <c r="T2237">
        <v>11.733267784118652</v>
      </c>
      <c r="U2237">
        <v>76.178489685058594</v>
      </c>
      <c r="V2237">
        <v>91.644828796386719</v>
      </c>
      <c r="W2237">
        <v>72.288925170898437</v>
      </c>
    </row>
    <row r="2238" spans="1:23" x14ac:dyDescent="0.25">
      <c r="A2238" t="s">
        <v>85</v>
      </c>
      <c r="B2238" t="s">
        <v>97</v>
      </c>
      <c r="C2238" t="s">
        <v>101</v>
      </c>
      <c r="D2238" t="s">
        <v>28</v>
      </c>
      <c r="E2238" t="s">
        <v>107</v>
      </c>
      <c r="F2238">
        <v>5</v>
      </c>
      <c r="G2238">
        <v>145.07965087890625</v>
      </c>
      <c r="H2238">
        <v>147.49639892578125</v>
      </c>
      <c r="I2238">
        <v>-2.4167549610137939</v>
      </c>
      <c r="J2238">
        <v>-1.6658125445246696E-2</v>
      </c>
      <c r="K2238">
        <v>-18.201642990112305</v>
      </c>
      <c r="L2238">
        <v>-8.8758029937744141</v>
      </c>
      <c r="M2238">
        <v>-2.4167549610137939</v>
      </c>
      <c r="N2238">
        <v>4.0422935485839844</v>
      </c>
      <c r="O2238">
        <v>13.368133544921875</v>
      </c>
      <c r="P2238">
        <v>-22.67643928527832</v>
      </c>
      <c r="Q2238">
        <v>17.842929840087891</v>
      </c>
      <c r="R2238">
        <v>97</v>
      </c>
      <c r="S2238">
        <v>151.70883178710937</v>
      </c>
      <c r="T2238">
        <v>12.317013740539551</v>
      </c>
      <c r="U2238">
        <v>76.178489685058594</v>
      </c>
      <c r="V2238">
        <v>91.644828796386719</v>
      </c>
      <c r="W2238">
        <v>71.796409606933594</v>
      </c>
    </row>
    <row r="2239" spans="1:23" x14ac:dyDescent="0.25">
      <c r="A2239" t="s">
        <v>85</v>
      </c>
      <c r="B2239" t="s">
        <v>97</v>
      </c>
      <c r="C2239" t="s">
        <v>101</v>
      </c>
      <c r="D2239" t="s">
        <v>28</v>
      </c>
      <c r="E2239" t="s">
        <v>107</v>
      </c>
      <c r="F2239">
        <v>6</v>
      </c>
      <c r="G2239">
        <v>160.67726135253906</v>
      </c>
      <c r="H2239">
        <v>152.17802429199219</v>
      </c>
      <c r="I2239">
        <v>8.4992218017578125</v>
      </c>
      <c r="J2239">
        <v>5.2896231412887573E-2</v>
      </c>
      <c r="K2239">
        <v>-7.9425311088562012</v>
      </c>
      <c r="L2239">
        <v>1.7713898420333862</v>
      </c>
      <c r="M2239">
        <v>8.4992218017578125</v>
      </c>
      <c r="N2239">
        <v>15.227053642272949</v>
      </c>
      <c r="O2239">
        <v>24.940975189208984</v>
      </c>
      <c r="P2239">
        <v>-12.60353946685791</v>
      </c>
      <c r="Q2239">
        <v>29.601984024047852</v>
      </c>
      <c r="R2239">
        <v>97</v>
      </c>
      <c r="S2239">
        <v>164.59782409667969</v>
      </c>
      <c r="T2239">
        <v>12.829567909240723</v>
      </c>
      <c r="U2239">
        <v>76.178489685058594</v>
      </c>
      <c r="V2239">
        <v>91.644828796386719</v>
      </c>
      <c r="W2239">
        <v>71.593925476074219</v>
      </c>
    </row>
    <row r="2240" spans="1:23" x14ac:dyDescent="0.25">
      <c r="A2240" t="s">
        <v>85</v>
      </c>
      <c r="B2240" t="s">
        <v>97</v>
      </c>
      <c r="C2240" t="s">
        <v>101</v>
      </c>
      <c r="D2240" t="s">
        <v>28</v>
      </c>
      <c r="E2240" t="s">
        <v>107</v>
      </c>
      <c r="F2240">
        <v>7</v>
      </c>
      <c r="G2240">
        <v>186.24055480957031</v>
      </c>
      <c r="H2240">
        <v>179.19082641601562</v>
      </c>
      <c r="I2240">
        <v>7.0497221946716309</v>
      </c>
      <c r="J2240">
        <v>3.7852775305509567E-2</v>
      </c>
      <c r="K2240">
        <v>-10.255905151367187</v>
      </c>
      <c r="L2240">
        <v>-3.1600136309862137E-2</v>
      </c>
      <c r="M2240">
        <v>7.0497221946716309</v>
      </c>
      <c r="N2240">
        <v>14.131044387817383</v>
      </c>
      <c r="O2240">
        <v>24.355348587036133</v>
      </c>
      <c r="P2240">
        <v>-15.161809921264648</v>
      </c>
      <c r="Q2240">
        <v>29.261253356933594</v>
      </c>
      <c r="R2240">
        <v>97</v>
      </c>
      <c r="S2240">
        <v>182.3486328125</v>
      </c>
      <c r="T2240">
        <v>13.503652572631836</v>
      </c>
      <c r="U2240">
        <v>76.178489685058594</v>
      </c>
      <c r="V2240">
        <v>91.644828796386719</v>
      </c>
      <c r="W2240">
        <v>72.106964111328125</v>
      </c>
    </row>
    <row r="2241" spans="1:23" x14ac:dyDescent="0.25">
      <c r="A2241" t="s">
        <v>85</v>
      </c>
      <c r="B2241" t="s">
        <v>97</v>
      </c>
      <c r="C2241" t="s">
        <v>101</v>
      </c>
      <c r="D2241" t="s">
        <v>28</v>
      </c>
      <c r="E2241" t="s">
        <v>107</v>
      </c>
      <c r="F2241">
        <v>8</v>
      </c>
      <c r="G2241">
        <v>206.3175048828125</v>
      </c>
      <c r="H2241">
        <v>188.51298522949219</v>
      </c>
      <c r="I2241">
        <v>17.80451774597168</v>
      </c>
      <c r="J2241">
        <v>8.6296692490577698E-2</v>
      </c>
      <c r="K2241">
        <v>0.21148091554641724</v>
      </c>
      <c r="L2241">
        <v>10.605589866638184</v>
      </c>
      <c r="M2241">
        <v>17.80451774597168</v>
      </c>
      <c r="N2241">
        <v>25.003446578979492</v>
      </c>
      <c r="O2241">
        <v>35.397556304931641</v>
      </c>
      <c r="P2241">
        <v>-4.7759003639221191</v>
      </c>
      <c r="Q2241">
        <v>40.384937286376953</v>
      </c>
      <c r="R2241">
        <v>97</v>
      </c>
      <c r="S2241">
        <v>188.45578002929687</v>
      </c>
      <c r="T2241">
        <v>13.727919578552246</v>
      </c>
      <c r="U2241">
        <v>76.178489685058594</v>
      </c>
      <c r="V2241">
        <v>91.644828796386719</v>
      </c>
      <c r="W2241">
        <v>73.959152221679688</v>
      </c>
    </row>
    <row r="2242" spans="1:23" x14ac:dyDescent="0.25">
      <c r="A2242" t="s">
        <v>85</v>
      </c>
      <c r="B2242" t="s">
        <v>97</v>
      </c>
      <c r="C2242" t="s">
        <v>101</v>
      </c>
      <c r="D2242" t="s">
        <v>28</v>
      </c>
      <c r="E2242" t="s">
        <v>107</v>
      </c>
      <c r="F2242">
        <v>9</v>
      </c>
      <c r="G2242">
        <v>217.79689025878906</v>
      </c>
      <c r="H2242">
        <v>202.60296630859375</v>
      </c>
      <c r="I2242">
        <v>15.193941116333008</v>
      </c>
      <c r="J2242">
        <v>6.9761976599693298E-2</v>
      </c>
      <c r="K2242">
        <v>-1.8507707118988037</v>
      </c>
      <c r="L2242">
        <v>8.2193832397460937</v>
      </c>
      <c r="M2242">
        <v>15.193941116333008</v>
      </c>
      <c r="N2242">
        <v>22.168498992919922</v>
      </c>
      <c r="O2242">
        <v>32.238651275634766</v>
      </c>
      <c r="P2242">
        <v>-6.6827096939086914</v>
      </c>
      <c r="Q2242">
        <v>37.070590972900391</v>
      </c>
      <c r="R2242">
        <v>97</v>
      </c>
      <c r="S2242">
        <v>176.89157104492187</v>
      </c>
      <c r="T2242">
        <v>13.30005931854248</v>
      </c>
      <c r="U2242">
        <v>76.178489685058594</v>
      </c>
      <c r="V2242">
        <v>91.644828796386719</v>
      </c>
      <c r="W2242">
        <v>75.653770446777344</v>
      </c>
    </row>
    <row r="2243" spans="1:23" x14ac:dyDescent="0.25">
      <c r="A2243" t="s">
        <v>85</v>
      </c>
      <c r="B2243" t="s">
        <v>97</v>
      </c>
      <c r="C2243" t="s">
        <v>101</v>
      </c>
      <c r="D2243" t="s">
        <v>28</v>
      </c>
      <c r="E2243" t="s">
        <v>107</v>
      </c>
      <c r="F2243">
        <v>10</v>
      </c>
      <c r="G2243">
        <v>219.98983764648437</v>
      </c>
      <c r="H2243">
        <v>203.12843322753906</v>
      </c>
      <c r="I2243">
        <v>16.86140251159668</v>
      </c>
      <c r="J2243">
        <v>7.6646275818347931E-2</v>
      </c>
      <c r="K2243">
        <v>-1.0966881513595581</v>
      </c>
      <c r="L2243">
        <v>9.5130977630615234</v>
      </c>
      <c r="M2243">
        <v>16.86140251159668</v>
      </c>
      <c r="N2243">
        <v>24.209707260131836</v>
      </c>
      <c r="O2243">
        <v>34.819492340087891</v>
      </c>
      <c r="P2243">
        <v>-6.1875572204589844</v>
      </c>
      <c r="Q2243">
        <v>39.910362243652344</v>
      </c>
      <c r="R2243">
        <v>97</v>
      </c>
      <c r="S2243">
        <v>196.3577880859375</v>
      </c>
      <c r="T2243">
        <v>14.012772560119629</v>
      </c>
      <c r="U2243">
        <v>76.178489685058594</v>
      </c>
      <c r="V2243">
        <v>91.644828796386719</v>
      </c>
      <c r="W2243">
        <v>77.283103942871094</v>
      </c>
    </row>
    <row r="2244" spans="1:23" x14ac:dyDescent="0.25">
      <c r="A2244" t="s">
        <v>85</v>
      </c>
      <c r="B2244" t="s">
        <v>97</v>
      </c>
      <c r="C2244" t="s">
        <v>101</v>
      </c>
      <c r="D2244" t="s">
        <v>28</v>
      </c>
      <c r="E2244" t="s">
        <v>107</v>
      </c>
      <c r="F2244">
        <v>11</v>
      </c>
      <c r="G2244">
        <v>221.79411315917969</v>
      </c>
      <c r="H2244">
        <v>200.06105041503906</v>
      </c>
      <c r="I2244">
        <v>21.733062744140625</v>
      </c>
      <c r="J2244">
        <v>9.7987554967403412E-2</v>
      </c>
      <c r="K2244">
        <v>4.4175996780395508</v>
      </c>
      <c r="L2244">
        <v>14.64771556854248</v>
      </c>
      <c r="M2244">
        <v>21.733062744140625</v>
      </c>
      <c r="N2244">
        <v>28.818410873413086</v>
      </c>
      <c r="O2244">
        <v>39.048526763916016</v>
      </c>
      <c r="P2244">
        <v>-0.49109369516372681</v>
      </c>
      <c r="Q2244">
        <v>43.957218170166016</v>
      </c>
      <c r="R2244">
        <v>97</v>
      </c>
      <c r="S2244">
        <v>182.55596923828125</v>
      </c>
      <c r="T2244">
        <v>13.511327743530273</v>
      </c>
      <c r="U2244">
        <v>76.178489685058594</v>
      </c>
      <c r="V2244">
        <v>91.644828796386719</v>
      </c>
      <c r="W2244">
        <v>78.793739318847656</v>
      </c>
    </row>
    <row r="2245" spans="1:23" x14ac:dyDescent="0.25">
      <c r="A2245" t="s">
        <v>85</v>
      </c>
      <c r="B2245" t="s">
        <v>97</v>
      </c>
      <c r="C2245" t="s">
        <v>101</v>
      </c>
      <c r="D2245" t="s">
        <v>28</v>
      </c>
      <c r="E2245" t="s">
        <v>107</v>
      </c>
      <c r="F2245">
        <v>12</v>
      </c>
      <c r="G2245">
        <v>222.41197204589844</v>
      </c>
      <c r="H2245">
        <v>192.65330505371094</v>
      </c>
      <c r="I2245">
        <v>29.7586669921875</v>
      </c>
      <c r="J2245">
        <v>0.13379974663257599</v>
      </c>
      <c r="K2245">
        <v>11.816033363342285</v>
      </c>
      <c r="L2245">
        <v>22.41668701171875</v>
      </c>
      <c r="M2245">
        <v>29.7586669921875</v>
      </c>
      <c r="N2245">
        <v>37.10064697265625</v>
      </c>
      <c r="O2245">
        <v>47.701301574707031</v>
      </c>
      <c r="P2245">
        <v>6.729546070098877</v>
      </c>
      <c r="Q2245">
        <v>52.787788391113281</v>
      </c>
      <c r="R2245">
        <v>97</v>
      </c>
      <c r="S2245">
        <v>196.01992797851563</v>
      </c>
      <c r="T2245">
        <v>14.000711441040039</v>
      </c>
      <c r="U2245">
        <v>76.178489685058594</v>
      </c>
      <c r="V2245">
        <v>91.644828796386719</v>
      </c>
      <c r="W2245">
        <v>80.597755432128906</v>
      </c>
    </row>
    <row r="2246" spans="1:23" x14ac:dyDescent="0.25">
      <c r="A2246" t="s">
        <v>85</v>
      </c>
      <c r="B2246" t="s">
        <v>97</v>
      </c>
      <c r="C2246" t="s">
        <v>101</v>
      </c>
      <c r="D2246" t="s">
        <v>28</v>
      </c>
      <c r="E2246" t="s">
        <v>107</v>
      </c>
      <c r="F2246">
        <v>13</v>
      </c>
      <c r="G2246">
        <v>207.44252014160156</v>
      </c>
      <c r="H2246">
        <v>185</v>
      </c>
      <c r="I2246">
        <v>22.442506790161133</v>
      </c>
      <c r="J2246">
        <v>0.10818662494421005</v>
      </c>
      <c r="K2246">
        <v>5.8959016799926758</v>
      </c>
      <c r="L2246">
        <v>15.671770095825195</v>
      </c>
      <c r="M2246">
        <v>22.442506790161133</v>
      </c>
      <c r="N2246">
        <v>29.21324348449707</v>
      </c>
      <c r="O2246">
        <v>38.989112854003906</v>
      </c>
      <c r="P2246">
        <v>1.2051690816879272</v>
      </c>
      <c r="Q2246">
        <v>43.679843902587891</v>
      </c>
      <c r="R2246">
        <v>97</v>
      </c>
      <c r="S2246">
        <v>166.70384216308594</v>
      </c>
      <c r="T2246">
        <v>12.911384582519531</v>
      </c>
      <c r="U2246">
        <v>76.178489685058594</v>
      </c>
      <c r="V2246">
        <v>91.644828796386719</v>
      </c>
      <c r="W2246">
        <v>82.558616638183594</v>
      </c>
    </row>
    <row r="2247" spans="1:23" x14ac:dyDescent="0.25">
      <c r="A2247" t="s">
        <v>85</v>
      </c>
      <c r="B2247" t="s">
        <v>97</v>
      </c>
      <c r="C2247" t="s">
        <v>101</v>
      </c>
      <c r="D2247" t="s">
        <v>28</v>
      </c>
      <c r="E2247" t="s">
        <v>107</v>
      </c>
      <c r="F2247">
        <v>14</v>
      </c>
      <c r="G2247">
        <v>201.8604736328125</v>
      </c>
      <c r="H2247">
        <v>176.97966003417969</v>
      </c>
      <c r="I2247">
        <v>24.88081169128418</v>
      </c>
      <c r="J2247">
        <v>0.12325747311115265</v>
      </c>
      <c r="K2247">
        <v>9.0384206771850586</v>
      </c>
      <c r="L2247">
        <v>18.398233413696289</v>
      </c>
      <c r="M2247">
        <v>24.88081169128418</v>
      </c>
      <c r="N2247">
        <v>31.36338996887207</v>
      </c>
      <c r="O2247">
        <v>40.723201751708984</v>
      </c>
      <c r="P2247">
        <v>4.5473232269287109</v>
      </c>
      <c r="Q2247">
        <v>45.214298248291016</v>
      </c>
      <c r="R2247">
        <v>97</v>
      </c>
      <c r="S2247">
        <v>152.81614685058594</v>
      </c>
      <c r="T2247">
        <v>12.361883163452148</v>
      </c>
      <c r="U2247">
        <v>76.178489685058594</v>
      </c>
      <c r="V2247">
        <v>91.644828796386719</v>
      </c>
      <c r="W2247">
        <v>84.372306823730469</v>
      </c>
    </row>
    <row r="2248" spans="1:23" x14ac:dyDescent="0.25">
      <c r="A2248" t="s">
        <v>85</v>
      </c>
      <c r="B2248" t="s">
        <v>97</v>
      </c>
      <c r="C2248" t="s">
        <v>101</v>
      </c>
      <c r="D2248" t="s">
        <v>28</v>
      </c>
      <c r="E2248" t="s">
        <v>107</v>
      </c>
      <c r="F2248">
        <v>15</v>
      </c>
      <c r="G2248">
        <v>196.4730224609375</v>
      </c>
      <c r="H2248">
        <v>167.81962585449219</v>
      </c>
      <c r="I2248">
        <v>28.653396606445313</v>
      </c>
      <c r="J2248">
        <v>0.14583884179592133</v>
      </c>
      <c r="K2248">
        <v>12.919729232788086</v>
      </c>
      <c r="L2248">
        <v>22.215307235717773</v>
      </c>
      <c r="M2248">
        <v>28.653396606445313</v>
      </c>
      <c r="N2248">
        <v>35.091484069824219</v>
      </c>
      <c r="O2248">
        <v>44.387065887451172</v>
      </c>
      <c r="P2248">
        <v>8.4594526290893555</v>
      </c>
      <c r="Q2248">
        <v>48.847339630126953</v>
      </c>
      <c r="R2248">
        <v>97</v>
      </c>
      <c r="S2248">
        <v>150.72586059570312</v>
      </c>
      <c r="T2248">
        <v>12.277046203613281</v>
      </c>
      <c r="U2248">
        <v>76.178489685058594</v>
      </c>
      <c r="V2248">
        <v>91.644828796386719</v>
      </c>
      <c r="W2248">
        <v>85.404342651367188</v>
      </c>
    </row>
    <row r="2249" spans="1:23" x14ac:dyDescent="0.25">
      <c r="A2249" t="s">
        <v>85</v>
      </c>
      <c r="B2249" t="s">
        <v>97</v>
      </c>
      <c r="C2249" t="s">
        <v>101</v>
      </c>
      <c r="D2249" t="s">
        <v>28</v>
      </c>
      <c r="E2249" t="s">
        <v>107</v>
      </c>
      <c r="F2249">
        <v>16</v>
      </c>
      <c r="G2249">
        <v>182.7144775390625</v>
      </c>
      <c r="H2249">
        <v>154.4375</v>
      </c>
      <c r="I2249">
        <v>28.276983261108398</v>
      </c>
      <c r="J2249">
        <v>0.15476049482822418</v>
      </c>
      <c r="K2249">
        <v>12.536683082580566</v>
      </c>
      <c r="L2249">
        <v>21.836179733276367</v>
      </c>
      <c r="M2249">
        <v>28.276983261108398</v>
      </c>
      <c r="N2249">
        <v>34.717784881591797</v>
      </c>
      <c r="O2249">
        <v>44.017284393310547</v>
      </c>
      <c r="P2249">
        <v>8.0745258331298828</v>
      </c>
      <c r="Q2249">
        <v>48.479438781738281</v>
      </c>
      <c r="R2249">
        <v>97</v>
      </c>
      <c r="S2249">
        <v>150.85298156738281</v>
      </c>
      <c r="T2249">
        <v>12.282221794128418</v>
      </c>
      <c r="U2249">
        <v>76.178489685058594</v>
      </c>
      <c r="V2249">
        <v>91.644828796386719</v>
      </c>
      <c r="W2249">
        <v>86.94476318359375</v>
      </c>
    </row>
    <row r="2250" spans="1:23" x14ac:dyDescent="0.25">
      <c r="A2250" t="s">
        <v>85</v>
      </c>
      <c r="B2250" t="s">
        <v>97</v>
      </c>
      <c r="C2250" t="s">
        <v>101</v>
      </c>
      <c r="D2250" t="s">
        <v>28</v>
      </c>
      <c r="E2250" t="s">
        <v>107</v>
      </c>
      <c r="F2250">
        <v>17</v>
      </c>
      <c r="G2250">
        <v>171.79812622070312</v>
      </c>
      <c r="H2250">
        <v>150.71527099609375</v>
      </c>
      <c r="I2250">
        <v>21.082855224609375</v>
      </c>
      <c r="J2250">
        <v>0.12271877378225327</v>
      </c>
      <c r="K2250">
        <v>5.7137794494628906</v>
      </c>
      <c r="L2250">
        <v>14.793953895568848</v>
      </c>
      <c r="M2250">
        <v>21.082855224609375</v>
      </c>
      <c r="N2250">
        <v>27.371755599975586</v>
      </c>
      <c r="O2250">
        <v>36.451930999755859</v>
      </c>
      <c r="P2250">
        <v>1.3568598031997681</v>
      </c>
      <c r="Q2250">
        <v>40.808849334716797</v>
      </c>
      <c r="R2250">
        <v>97</v>
      </c>
      <c r="S2250">
        <v>143.82133483886719</v>
      </c>
      <c r="T2250">
        <v>11.9925537109375</v>
      </c>
      <c r="U2250">
        <v>76.178489685058594</v>
      </c>
      <c r="V2250">
        <v>91.644828796386719</v>
      </c>
      <c r="W2250">
        <v>86.592025756835938</v>
      </c>
    </row>
    <row r="2251" spans="1:23" x14ac:dyDescent="0.25">
      <c r="A2251" t="s">
        <v>85</v>
      </c>
      <c r="B2251" t="s">
        <v>97</v>
      </c>
      <c r="C2251" t="s">
        <v>101</v>
      </c>
      <c r="D2251" t="s">
        <v>28</v>
      </c>
      <c r="E2251" t="s">
        <v>107</v>
      </c>
      <c r="F2251">
        <v>18</v>
      </c>
      <c r="G2251">
        <v>164.42196655273438</v>
      </c>
      <c r="H2251">
        <v>140.64671325683594</v>
      </c>
      <c r="I2251">
        <v>23.775257110595703</v>
      </c>
      <c r="J2251">
        <v>0.14459903538227081</v>
      </c>
      <c r="K2251">
        <v>9.2111091613769531</v>
      </c>
      <c r="L2251">
        <v>17.815725326538086</v>
      </c>
      <c r="M2251">
        <v>23.775257110595703</v>
      </c>
      <c r="N2251">
        <v>29.73478889465332</v>
      </c>
      <c r="O2251">
        <v>38.339405059814453</v>
      </c>
      <c r="P2251">
        <v>5.0823760032653809</v>
      </c>
      <c r="Q2251">
        <v>42.4681396484375</v>
      </c>
      <c r="R2251">
        <v>97</v>
      </c>
      <c r="S2251">
        <v>129.15106201171875</v>
      </c>
      <c r="T2251">
        <v>11.36446475982666</v>
      </c>
      <c r="U2251">
        <v>76.178489685058594</v>
      </c>
      <c r="V2251">
        <v>91.644828796386719</v>
      </c>
      <c r="W2251">
        <v>83.458473205566406</v>
      </c>
    </row>
    <row r="2252" spans="1:23" x14ac:dyDescent="0.25">
      <c r="A2252" t="s">
        <v>85</v>
      </c>
      <c r="B2252" t="s">
        <v>97</v>
      </c>
      <c r="C2252" t="s">
        <v>101</v>
      </c>
      <c r="D2252" t="s">
        <v>28</v>
      </c>
      <c r="E2252" t="s">
        <v>107</v>
      </c>
      <c r="F2252">
        <v>19</v>
      </c>
      <c r="G2252">
        <v>159.33699035644531</v>
      </c>
      <c r="H2252">
        <v>148.76483154296875</v>
      </c>
      <c r="I2252">
        <v>10.572161674499512</v>
      </c>
      <c r="J2252">
        <v>6.6350959241390228E-2</v>
      </c>
      <c r="K2252">
        <v>-4.5960679054260254</v>
      </c>
      <c r="L2252">
        <v>4.3654451370239258</v>
      </c>
      <c r="M2252">
        <v>10.572161674499512</v>
      </c>
      <c r="N2252">
        <v>16.778879165649414</v>
      </c>
      <c r="O2252">
        <v>25.740390777587891</v>
      </c>
      <c r="P2252">
        <v>-8.8960504531860352</v>
      </c>
      <c r="Q2252">
        <v>30.040374755859375</v>
      </c>
      <c r="R2252">
        <v>97</v>
      </c>
      <c r="S2252">
        <v>140.08692932128906</v>
      </c>
      <c r="T2252">
        <v>11.835832595825195</v>
      </c>
      <c r="U2252">
        <v>76.178489685058594</v>
      </c>
      <c r="V2252">
        <v>91.644828796386719</v>
      </c>
      <c r="W2252">
        <v>81.414657592773438</v>
      </c>
    </row>
    <row r="2253" spans="1:23" x14ac:dyDescent="0.25">
      <c r="A2253" t="s">
        <v>85</v>
      </c>
      <c r="B2253" t="s">
        <v>97</v>
      </c>
      <c r="C2253" t="s">
        <v>101</v>
      </c>
      <c r="D2253" t="s">
        <v>28</v>
      </c>
      <c r="E2253" t="s">
        <v>107</v>
      </c>
      <c r="F2253">
        <v>20</v>
      </c>
      <c r="G2253">
        <v>158.34835815429687</v>
      </c>
      <c r="H2253">
        <v>145.31570434570312</v>
      </c>
      <c r="I2253">
        <v>13.032656669616699</v>
      </c>
      <c r="J2253">
        <v>8.2303702831268311E-2</v>
      </c>
      <c r="K2253">
        <v>-2.557938814163208</v>
      </c>
      <c r="L2253">
        <v>6.653111457824707</v>
      </c>
      <c r="M2253">
        <v>13.032656669616699</v>
      </c>
      <c r="N2253">
        <v>19.412202835083008</v>
      </c>
      <c r="O2253">
        <v>28.623252868652344</v>
      </c>
      <c r="P2253">
        <v>-6.9776558876037598</v>
      </c>
      <c r="Q2253">
        <v>33.04296875</v>
      </c>
      <c r="R2253">
        <v>97</v>
      </c>
      <c r="S2253">
        <v>147.99711608886719</v>
      </c>
      <c r="T2253">
        <v>12.165406227111816</v>
      </c>
      <c r="U2253">
        <v>76.178489685058594</v>
      </c>
      <c r="V2253">
        <v>91.644828796386719</v>
      </c>
      <c r="W2253">
        <v>79.261016845703125</v>
      </c>
    </row>
    <row r="2254" spans="1:23" x14ac:dyDescent="0.25">
      <c r="A2254" t="s">
        <v>85</v>
      </c>
      <c r="B2254" t="s">
        <v>97</v>
      </c>
      <c r="C2254" t="s">
        <v>101</v>
      </c>
      <c r="D2254" t="s">
        <v>28</v>
      </c>
      <c r="E2254" t="s">
        <v>107</v>
      </c>
      <c r="F2254">
        <v>21</v>
      </c>
      <c r="G2254">
        <v>157.72325134277344</v>
      </c>
      <c r="H2254">
        <v>138.0457763671875</v>
      </c>
      <c r="I2254">
        <v>19.677469253540039</v>
      </c>
      <c r="J2254">
        <v>0.12475947290658951</v>
      </c>
      <c r="K2254">
        <v>3.6777751445770264</v>
      </c>
      <c r="L2254">
        <v>13.130523681640625</v>
      </c>
      <c r="M2254">
        <v>19.677469253540039</v>
      </c>
      <c r="N2254">
        <v>26.224414825439453</v>
      </c>
      <c r="O2254">
        <v>35.677162170410156</v>
      </c>
      <c r="P2254">
        <v>-0.85791593790054321</v>
      </c>
      <c r="Q2254">
        <v>40.212856292724609</v>
      </c>
      <c r="R2254">
        <v>97</v>
      </c>
      <c r="S2254">
        <v>155.86592102050781</v>
      </c>
      <c r="T2254">
        <v>12.484627723693848</v>
      </c>
      <c r="U2254">
        <v>76.178489685058594</v>
      </c>
      <c r="V2254">
        <v>91.644828796386719</v>
      </c>
      <c r="W2254">
        <v>77.194435119628906</v>
      </c>
    </row>
    <row r="2255" spans="1:23" x14ac:dyDescent="0.25">
      <c r="A2255" t="s">
        <v>85</v>
      </c>
      <c r="B2255" t="s">
        <v>97</v>
      </c>
      <c r="C2255" t="s">
        <v>101</v>
      </c>
      <c r="D2255" t="s">
        <v>28</v>
      </c>
      <c r="E2255" t="s">
        <v>107</v>
      </c>
      <c r="F2255">
        <v>22</v>
      </c>
      <c r="G2255">
        <v>157.19862365722656</v>
      </c>
      <c r="H2255">
        <v>133.0286865234375</v>
      </c>
      <c r="I2255">
        <v>24.169940948486328</v>
      </c>
      <c r="J2255">
        <v>0.15375414490699768</v>
      </c>
      <c r="K2255">
        <v>7.4677128791809082</v>
      </c>
      <c r="L2255">
        <v>17.335525512695313</v>
      </c>
      <c r="M2255">
        <v>24.169940948486328</v>
      </c>
      <c r="N2255">
        <v>31.004356384277344</v>
      </c>
      <c r="O2255">
        <v>40.872169494628906</v>
      </c>
      <c r="P2255">
        <v>2.732863187789917</v>
      </c>
      <c r="Q2255">
        <v>45.607017517089844</v>
      </c>
      <c r="R2255">
        <v>97</v>
      </c>
      <c r="S2255">
        <v>169.85433959960937</v>
      </c>
      <c r="T2255">
        <v>13.032817840576172</v>
      </c>
      <c r="U2255">
        <v>76.178489685058594</v>
      </c>
      <c r="V2255">
        <v>91.644828796386719</v>
      </c>
      <c r="W2255">
        <v>75.875572204589844</v>
      </c>
    </row>
    <row r="2256" spans="1:23" x14ac:dyDescent="0.25">
      <c r="A2256" t="s">
        <v>85</v>
      </c>
      <c r="B2256" t="s">
        <v>97</v>
      </c>
      <c r="C2256" t="s">
        <v>101</v>
      </c>
      <c r="D2256" t="s">
        <v>28</v>
      </c>
      <c r="E2256" t="s">
        <v>107</v>
      </c>
      <c r="F2256">
        <v>23</v>
      </c>
      <c r="G2256">
        <v>153.11894226074219</v>
      </c>
      <c r="H2256">
        <v>134.50833129882812</v>
      </c>
      <c r="I2256">
        <v>18.610612869262695</v>
      </c>
      <c r="J2256">
        <v>0.12154350429773331</v>
      </c>
      <c r="K2256">
        <v>2.7111132144927979</v>
      </c>
      <c r="L2256">
        <v>12.104666709899902</v>
      </c>
      <c r="M2256">
        <v>18.610612869262695</v>
      </c>
      <c r="N2256">
        <v>25.116559982299805</v>
      </c>
      <c r="O2256">
        <v>34.510112762451172</v>
      </c>
      <c r="P2256">
        <v>-1.7961740493774414</v>
      </c>
      <c r="Q2256">
        <v>39.017398834228516</v>
      </c>
      <c r="R2256">
        <v>97</v>
      </c>
      <c r="S2256">
        <v>153.91989135742187</v>
      </c>
      <c r="T2256">
        <v>12.406445503234863</v>
      </c>
      <c r="U2256">
        <v>76.178489685058594</v>
      </c>
      <c r="V2256">
        <v>91.644828796386719</v>
      </c>
      <c r="W2256">
        <v>74.978828430175781</v>
      </c>
    </row>
    <row r="2257" spans="1:23" x14ac:dyDescent="0.25">
      <c r="A2257" t="s">
        <v>85</v>
      </c>
      <c r="B2257" t="s">
        <v>97</v>
      </c>
      <c r="C2257" t="s">
        <v>101</v>
      </c>
      <c r="D2257" t="s">
        <v>28</v>
      </c>
      <c r="E2257" t="s">
        <v>107</v>
      </c>
      <c r="F2257">
        <v>24</v>
      </c>
      <c r="G2257">
        <v>155.14515686035156</v>
      </c>
      <c r="H2257">
        <v>142.76387023925781</v>
      </c>
      <c r="I2257">
        <v>12.381290435791016</v>
      </c>
      <c r="J2257">
        <v>7.9804554581642151E-2</v>
      </c>
      <c r="K2257">
        <v>-2.8653509616851807</v>
      </c>
      <c r="L2257">
        <v>6.1424884796142578</v>
      </c>
      <c r="M2257">
        <v>12.381290435791016</v>
      </c>
      <c r="N2257">
        <v>18.620092391967773</v>
      </c>
      <c r="O2257">
        <v>27.627931594848633</v>
      </c>
      <c r="P2257">
        <v>-7.1875619888305664</v>
      </c>
      <c r="Q2257">
        <v>31.950141906738281</v>
      </c>
      <c r="R2257">
        <v>97</v>
      </c>
      <c r="S2257">
        <v>141.53901672363281</v>
      </c>
      <c r="T2257">
        <v>11.897017478942871</v>
      </c>
      <c r="U2257">
        <v>76.178489685058594</v>
      </c>
      <c r="V2257">
        <v>91.644828796386719</v>
      </c>
      <c r="W2257">
        <v>74.843070983886719</v>
      </c>
    </row>
    <row r="2258" spans="1:23" x14ac:dyDescent="0.25">
      <c r="A2258" t="s">
        <v>85</v>
      </c>
      <c r="B2258" t="s">
        <v>97</v>
      </c>
      <c r="C2258" t="s">
        <v>101</v>
      </c>
      <c r="D2258" t="s">
        <v>28</v>
      </c>
      <c r="E2258" t="s">
        <v>108</v>
      </c>
      <c r="F2258">
        <v>1</v>
      </c>
      <c r="G2258">
        <v>140.34219360351562</v>
      </c>
      <c r="H2258">
        <v>133.31120300292969</v>
      </c>
      <c r="I2258">
        <v>7.0309853553771973</v>
      </c>
      <c r="J2258">
        <v>5.0098869949579239E-2</v>
      </c>
      <c r="K2258">
        <v>-1.371539831161499</v>
      </c>
      <c r="L2258">
        <v>3.5927400588989258</v>
      </c>
      <c r="M2258">
        <v>7.0309853553771973</v>
      </c>
      <c r="N2258">
        <v>10.469230651855469</v>
      </c>
      <c r="O2258">
        <v>15.433510780334473</v>
      </c>
      <c r="P2258">
        <v>-3.7535388469696045</v>
      </c>
      <c r="Q2258">
        <v>17.815509796142578</v>
      </c>
      <c r="R2258">
        <v>96</v>
      </c>
      <c r="S2258">
        <v>42.988021850585937</v>
      </c>
      <c r="T2258">
        <v>6.5565252304077148</v>
      </c>
      <c r="U2258">
        <v>79.504661560058594</v>
      </c>
      <c r="V2258">
        <v>95.189285278320313</v>
      </c>
      <c r="W2258">
        <v>75.936317443847656</v>
      </c>
    </row>
    <row r="2259" spans="1:23" x14ac:dyDescent="0.25">
      <c r="A2259" t="s">
        <v>85</v>
      </c>
      <c r="B2259" t="s">
        <v>97</v>
      </c>
      <c r="C2259" t="s">
        <v>101</v>
      </c>
      <c r="D2259" t="s">
        <v>28</v>
      </c>
      <c r="E2259" t="s">
        <v>108</v>
      </c>
      <c r="F2259">
        <v>2</v>
      </c>
      <c r="G2259">
        <v>139.65188598632812</v>
      </c>
      <c r="H2259">
        <v>123.80855560302734</v>
      </c>
      <c r="I2259">
        <v>15.843325614929199</v>
      </c>
      <c r="J2259">
        <v>0.11344870179891586</v>
      </c>
      <c r="K2259">
        <v>7.9525070190429687</v>
      </c>
      <c r="L2259">
        <v>12.614466667175293</v>
      </c>
      <c r="M2259">
        <v>15.843325614929199</v>
      </c>
      <c r="N2259">
        <v>19.072185516357422</v>
      </c>
      <c r="O2259">
        <v>23.73414421081543</v>
      </c>
      <c r="P2259">
        <v>5.7155694961547852</v>
      </c>
      <c r="Q2259">
        <v>25.971080780029297</v>
      </c>
      <c r="R2259">
        <v>96</v>
      </c>
      <c r="S2259">
        <v>37.911582946777344</v>
      </c>
      <c r="T2259">
        <v>6.1572384834289551</v>
      </c>
      <c r="U2259">
        <v>79.504661560058594</v>
      </c>
      <c r="V2259">
        <v>95.189285278320313</v>
      </c>
      <c r="W2259">
        <v>75.123367309570313</v>
      </c>
    </row>
    <row r="2260" spans="1:23" x14ac:dyDescent="0.25">
      <c r="A2260" t="s">
        <v>85</v>
      </c>
      <c r="B2260" t="s">
        <v>97</v>
      </c>
      <c r="C2260" t="s">
        <v>101</v>
      </c>
      <c r="D2260" t="s">
        <v>28</v>
      </c>
      <c r="E2260" t="s">
        <v>108</v>
      </c>
      <c r="F2260">
        <v>3</v>
      </c>
      <c r="G2260">
        <v>139.72212219238281</v>
      </c>
      <c r="H2260">
        <v>134.12385559082031</v>
      </c>
      <c r="I2260">
        <v>5.5982542037963867</v>
      </c>
      <c r="J2260">
        <v>4.0067058056592941E-2</v>
      </c>
      <c r="K2260">
        <v>-2.6898195743560791</v>
      </c>
      <c r="L2260">
        <v>2.2068414688110352</v>
      </c>
      <c r="M2260">
        <v>5.5982542037963867</v>
      </c>
      <c r="N2260">
        <v>8.9896669387817383</v>
      </c>
      <c r="O2260">
        <v>13.886327743530273</v>
      </c>
      <c r="P2260">
        <v>-5.0393733978271484</v>
      </c>
      <c r="Q2260">
        <v>16.235881805419922</v>
      </c>
      <c r="R2260">
        <v>96</v>
      </c>
      <c r="S2260">
        <v>41.824916839599609</v>
      </c>
      <c r="T2260">
        <v>6.4672183990478516</v>
      </c>
      <c r="U2260">
        <v>79.504661560058594</v>
      </c>
      <c r="V2260">
        <v>95.189285278320313</v>
      </c>
      <c r="W2260">
        <v>74.1676025390625</v>
      </c>
    </row>
    <row r="2261" spans="1:23" x14ac:dyDescent="0.25">
      <c r="A2261" t="s">
        <v>85</v>
      </c>
      <c r="B2261" t="s">
        <v>97</v>
      </c>
      <c r="C2261" t="s">
        <v>101</v>
      </c>
      <c r="D2261" t="s">
        <v>28</v>
      </c>
      <c r="E2261" t="s">
        <v>108</v>
      </c>
      <c r="F2261">
        <v>4</v>
      </c>
      <c r="G2261">
        <v>144.04095458984375</v>
      </c>
      <c r="H2261">
        <v>138.58370971679687</v>
      </c>
      <c r="I2261">
        <v>5.4572358131408691</v>
      </c>
      <c r="J2261">
        <v>3.7886694073677063E-2</v>
      </c>
      <c r="K2261">
        <v>-3.2754063606262207</v>
      </c>
      <c r="L2261">
        <v>1.8839093446731567</v>
      </c>
      <c r="M2261">
        <v>5.4572358131408691</v>
      </c>
      <c r="N2261">
        <v>9.0305624008178711</v>
      </c>
      <c r="O2261">
        <v>14.189878463745117</v>
      </c>
      <c r="P2261">
        <v>-5.7509889602661133</v>
      </c>
      <c r="Q2261">
        <v>16.665460586547852</v>
      </c>
      <c r="R2261">
        <v>96</v>
      </c>
      <c r="S2261">
        <v>46.43218994140625</v>
      </c>
      <c r="T2261">
        <v>6.8141169548034668</v>
      </c>
      <c r="U2261">
        <v>79.504661560058594</v>
      </c>
      <c r="V2261">
        <v>95.189285278320313</v>
      </c>
      <c r="W2261">
        <v>73.121101379394531</v>
      </c>
    </row>
    <row r="2262" spans="1:23" x14ac:dyDescent="0.25">
      <c r="A2262" t="s">
        <v>85</v>
      </c>
      <c r="B2262" t="s">
        <v>97</v>
      </c>
      <c r="C2262" t="s">
        <v>101</v>
      </c>
      <c r="D2262" t="s">
        <v>28</v>
      </c>
      <c r="E2262" t="s">
        <v>108</v>
      </c>
      <c r="F2262">
        <v>5</v>
      </c>
      <c r="G2262">
        <v>149.69953918457031</v>
      </c>
      <c r="H2262">
        <v>142.55174255371094</v>
      </c>
      <c r="I2262">
        <v>7.1478018760681152</v>
      </c>
      <c r="J2262">
        <v>4.7747652977705002E-2</v>
      </c>
      <c r="K2262">
        <v>-2.4256582260131836</v>
      </c>
      <c r="L2262">
        <v>3.2304196357727051</v>
      </c>
      <c r="M2262">
        <v>7.1478018760681152</v>
      </c>
      <c r="N2262">
        <v>11.065184593200684</v>
      </c>
      <c r="O2262">
        <v>16.721261978149414</v>
      </c>
      <c r="P2262">
        <v>-5.1396012306213379</v>
      </c>
      <c r="Q2262">
        <v>19.435205459594727</v>
      </c>
      <c r="R2262">
        <v>96</v>
      </c>
      <c r="S2262">
        <v>55.804046630859375</v>
      </c>
      <c r="T2262">
        <v>7.4702105522155762</v>
      </c>
      <c r="U2262">
        <v>79.504661560058594</v>
      </c>
      <c r="V2262">
        <v>95.189285278320313</v>
      </c>
      <c r="W2262">
        <v>72.266258239746094</v>
      </c>
    </row>
    <row r="2263" spans="1:23" x14ac:dyDescent="0.25">
      <c r="A2263" t="s">
        <v>85</v>
      </c>
      <c r="B2263" t="s">
        <v>97</v>
      </c>
      <c r="C2263" t="s">
        <v>101</v>
      </c>
      <c r="D2263" t="s">
        <v>28</v>
      </c>
      <c r="E2263" t="s">
        <v>108</v>
      </c>
      <c r="F2263">
        <v>6</v>
      </c>
      <c r="G2263">
        <v>160.29635620117187</v>
      </c>
      <c r="H2263">
        <v>152.45664978027344</v>
      </c>
      <c r="I2263">
        <v>7.8397245407104492</v>
      </c>
      <c r="J2263">
        <v>4.890768975019455E-2</v>
      </c>
      <c r="K2263">
        <v>-2.2130370140075684</v>
      </c>
      <c r="L2263">
        <v>3.7262160778045654</v>
      </c>
      <c r="M2263">
        <v>7.8397245407104492</v>
      </c>
      <c r="N2263">
        <v>11.953232765197754</v>
      </c>
      <c r="O2263">
        <v>17.892486572265625</v>
      </c>
      <c r="P2263">
        <v>-5.0628552436828613</v>
      </c>
      <c r="Q2263">
        <v>20.742303848266602</v>
      </c>
      <c r="R2263">
        <v>96</v>
      </c>
      <c r="S2263">
        <v>61.531654357910156</v>
      </c>
      <c r="T2263">
        <v>7.8442115783691406</v>
      </c>
      <c r="U2263">
        <v>79.504661560058594</v>
      </c>
      <c r="V2263">
        <v>95.189285278320313</v>
      </c>
      <c r="W2263">
        <v>71.394889831542969</v>
      </c>
    </row>
    <row r="2264" spans="1:23" x14ac:dyDescent="0.25">
      <c r="A2264" t="s">
        <v>85</v>
      </c>
      <c r="B2264" t="s">
        <v>97</v>
      </c>
      <c r="C2264" t="s">
        <v>101</v>
      </c>
      <c r="D2264" t="s">
        <v>28</v>
      </c>
      <c r="E2264" t="s">
        <v>108</v>
      </c>
      <c r="F2264">
        <v>7</v>
      </c>
      <c r="G2264">
        <v>182.34756469726562</v>
      </c>
      <c r="H2264">
        <v>182.42138671875</v>
      </c>
      <c r="I2264">
        <v>-7.381594181060791E-2</v>
      </c>
      <c r="J2264">
        <v>-4.0480904863215983E-4</v>
      </c>
      <c r="K2264">
        <v>-12.151584625244141</v>
      </c>
      <c r="L2264">
        <v>-5.0159406661987305</v>
      </c>
      <c r="M2264">
        <v>-7.381594181060791E-2</v>
      </c>
      <c r="N2264">
        <v>4.8683090209960937</v>
      </c>
      <c r="O2264">
        <v>12.003952026367188</v>
      </c>
      <c r="P2264">
        <v>-15.57546329498291</v>
      </c>
      <c r="Q2264">
        <v>15.427831649780273</v>
      </c>
      <c r="R2264">
        <v>96</v>
      </c>
      <c r="S2264">
        <v>88.81805419921875</v>
      </c>
      <c r="T2264">
        <v>9.4243326187133789</v>
      </c>
      <c r="U2264">
        <v>79.504661560058594</v>
      </c>
      <c r="V2264">
        <v>95.189285278320313</v>
      </c>
      <c r="W2264">
        <v>71.852867126464844</v>
      </c>
    </row>
    <row r="2265" spans="1:23" x14ac:dyDescent="0.25">
      <c r="A2265" t="s">
        <v>85</v>
      </c>
      <c r="B2265" t="s">
        <v>97</v>
      </c>
      <c r="C2265" t="s">
        <v>101</v>
      </c>
      <c r="D2265" t="s">
        <v>28</v>
      </c>
      <c r="E2265" t="s">
        <v>108</v>
      </c>
      <c r="F2265">
        <v>8</v>
      </c>
      <c r="G2265">
        <v>192.87950134277344</v>
      </c>
      <c r="H2265">
        <v>196.75282287597656</v>
      </c>
      <c r="I2265">
        <v>-3.8733291625976563</v>
      </c>
      <c r="J2265">
        <v>-2.0081600174307823E-2</v>
      </c>
      <c r="K2265">
        <v>-16.028327941894531</v>
      </c>
      <c r="L2265">
        <v>-8.8470554351806641</v>
      </c>
      <c r="M2265">
        <v>-3.8733291625976563</v>
      </c>
      <c r="N2265">
        <v>1.1003974676132202</v>
      </c>
      <c r="O2265">
        <v>8.2816686630249023</v>
      </c>
      <c r="P2265">
        <v>-19.474100112915039</v>
      </c>
      <c r="Q2265">
        <v>11.727441787719727</v>
      </c>
      <c r="R2265">
        <v>96</v>
      </c>
      <c r="S2265">
        <v>89.957550048828125</v>
      </c>
      <c r="T2265">
        <v>9.4845952987670898</v>
      </c>
      <c r="U2265">
        <v>79.504661560058594</v>
      </c>
      <c r="V2265">
        <v>95.189285278320313</v>
      </c>
      <c r="W2265">
        <v>73.955642700195312</v>
      </c>
    </row>
    <row r="2266" spans="1:23" x14ac:dyDescent="0.25">
      <c r="A2266" t="s">
        <v>85</v>
      </c>
      <c r="B2266" t="s">
        <v>97</v>
      </c>
      <c r="C2266" t="s">
        <v>101</v>
      </c>
      <c r="D2266" t="s">
        <v>28</v>
      </c>
      <c r="E2266" t="s">
        <v>108</v>
      </c>
      <c r="F2266">
        <v>9</v>
      </c>
      <c r="G2266">
        <v>195.73634338378906</v>
      </c>
      <c r="H2266">
        <v>204.61961364746094</v>
      </c>
      <c r="I2266">
        <v>-8.8832597732543945</v>
      </c>
      <c r="J2266">
        <v>-4.538380354642868E-2</v>
      </c>
      <c r="K2266">
        <v>-21.472951889038086</v>
      </c>
      <c r="L2266">
        <v>-14.034859657287598</v>
      </c>
      <c r="M2266">
        <v>-8.8832597732543945</v>
      </c>
      <c r="N2266">
        <v>-3.7316594123840332</v>
      </c>
      <c r="O2266">
        <v>3.7064330577850342</v>
      </c>
      <c r="P2266">
        <v>-25.041955947875977</v>
      </c>
      <c r="Q2266">
        <v>7.2754364013671875</v>
      </c>
      <c r="R2266">
        <v>96</v>
      </c>
      <c r="S2266">
        <v>96.5068359375</v>
      </c>
      <c r="T2266">
        <v>9.8237895965576172</v>
      </c>
      <c r="U2266">
        <v>79.504661560058594</v>
      </c>
      <c r="V2266">
        <v>95.189285278320313</v>
      </c>
      <c r="W2266">
        <v>77.255905151367188</v>
      </c>
    </row>
    <row r="2267" spans="1:23" x14ac:dyDescent="0.25">
      <c r="A2267" t="s">
        <v>85</v>
      </c>
      <c r="B2267" t="s">
        <v>97</v>
      </c>
      <c r="C2267" t="s">
        <v>101</v>
      </c>
      <c r="D2267" t="s">
        <v>28</v>
      </c>
      <c r="E2267" t="s">
        <v>108</v>
      </c>
      <c r="F2267">
        <v>10</v>
      </c>
      <c r="G2267">
        <v>202.532958984375</v>
      </c>
      <c r="H2267">
        <v>199.59384155273437</v>
      </c>
      <c r="I2267">
        <v>2.9391093254089355</v>
      </c>
      <c r="J2267">
        <v>1.4511758461594582E-2</v>
      </c>
      <c r="K2267">
        <v>-9.7519359588623047</v>
      </c>
      <c r="L2267">
        <v>-2.2539634704589844</v>
      </c>
      <c r="M2267">
        <v>2.9391093254089355</v>
      </c>
      <c r="N2267">
        <v>8.1321821212768555</v>
      </c>
      <c r="O2267">
        <v>15.630154609680176</v>
      </c>
      <c r="P2267">
        <v>-13.34967041015625</v>
      </c>
      <c r="Q2267">
        <v>19.227890014648437</v>
      </c>
      <c r="R2267">
        <v>96</v>
      </c>
      <c r="S2267">
        <v>98.066932678222656</v>
      </c>
      <c r="T2267">
        <v>9.9028749465942383</v>
      </c>
      <c r="U2267">
        <v>79.504661560058594</v>
      </c>
      <c r="V2267">
        <v>95.189285278320313</v>
      </c>
      <c r="W2267">
        <v>80.07489013671875</v>
      </c>
    </row>
    <row r="2268" spans="1:23" x14ac:dyDescent="0.25">
      <c r="A2268" t="s">
        <v>85</v>
      </c>
      <c r="B2268" t="s">
        <v>97</v>
      </c>
      <c r="C2268" t="s">
        <v>101</v>
      </c>
      <c r="D2268" t="s">
        <v>28</v>
      </c>
      <c r="E2268" t="s">
        <v>108</v>
      </c>
      <c r="F2268">
        <v>11</v>
      </c>
      <c r="G2268">
        <v>199.41023254394531</v>
      </c>
      <c r="H2268">
        <v>207.45820617675781</v>
      </c>
      <c r="I2268">
        <v>-8.0479745864868164</v>
      </c>
      <c r="J2268">
        <v>-4.0358886122703552E-2</v>
      </c>
      <c r="K2268">
        <v>-20.221855163574219</v>
      </c>
      <c r="L2268">
        <v>-13.029427528381348</v>
      </c>
      <c r="M2268">
        <v>-8.0479745864868164</v>
      </c>
      <c r="N2268">
        <v>-3.0665214061737061</v>
      </c>
      <c r="O2268">
        <v>4.1259059906005859</v>
      </c>
      <c r="P2268">
        <v>-23.672981262207031</v>
      </c>
      <c r="Q2268">
        <v>7.5770320892333984</v>
      </c>
      <c r="R2268">
        <v>96</v>
      </c>
      <c r="S2268">
        <v>90.237266540527344</v>
      </c>
      <c r="T2268">
        <v>9.4993295669555664</v>
      </c>
      <c r="U2268">
        <v>79.504661560058594</v>
      </c>
      <c r="V2268">
        <v>95.189285278320313</v>
      </c>
      <c r="W2268">
        <v>83.907554626464844</v>
      </c>
    </row>
    <row r="2269" spans="1:23" x14ac:dyDescent="0.25">
      <c r="A2269" t="s">
        <v>85</v>
      </c>
      <c r="B2269" t="s">
        <v>97</v>
      </c>
      <c r="C2269" t="s">
        <v>101</v>
      </c>
      <c r="D2269" t="s">
        <v>28</v>
      </c>
      <c r="E2269" t="s">
        <v>108</v>
      </c>
      <c r="F2269">
        <v>12</v>
      </c>
      <c r="G2269">
        <v>194.87942504882812</v>
      </c>
      <c r="H2269">
        <v>189.44192504882812</v>
      </c>
      <c r="I2269">
        <v>5.4375</v>
      </c>
      <c r="J2269">
        <v>2.7901867404580116E-2</v>
      </c>
      <c r="K2269">
        <v>-6.7291173934936523</v>
      </c>
      <c r="L2269">
        <v>0.45901885628700256</v>
      </c>
      <c r="M2269">
        <v>5.4375</v>
      </c>
      <c r="N2269">
        <v>10.415981292724609</v>
      </c>
      <c r="O2269">
        <v>17.604116439819336</v>
      </c>
      <c r="P2269">
        <v>-10.178184509277344</v>
      </c>
      <c r="Q2269">
        <v>21.053184509277344</v>
      </c>
      <c r="R2269">
        <v>96</v>
      </c>
      <c r="S2269">
        <v>90.129615783691406</v>
      </c>
      <c r="T2269">
        <v>9.4936618804931641</v>
      </c>
      <c r="U2269">
        <v>79.504661560058594</v>
      </c>
      <c r="V2269">
        <v>95.189285278320313</v>
      </c>
      <c r="W2269">
        <v>85.489570617675781</v>
      </c>
    </row>
    <row r="2270" spans="1:23" x14ac:dyDescent="0.25">
      <c r="A2270" t="s">
        <v>85</v>
      </c>
      <c r="B2270" t="s">
        <v>97</v>
      </c>
      <c r="C2270" t="s">
        <v>101</v>
      </c>
      <c r="D2270" t="s">
        <v>28</v>
      </c>
      <c r="E2270" t="s">
        <v>108</v>
      </c>
      <c r="F2270">
        <v>13</v>
      </c>
      <c r="G2270">
        <v>184.1859130859375</v>
      </c>
      <c r="H2270">
        <v>177.45559692382812</v>
      </c>
      <c r="I2270">
        <v>6.7303228378295898</v>
      </c>
      <c r="J2270">
        <v>3.6540921777486801E-2</v>
      </c>
      <c r="K2270">
        <v>-5.1528129577636719</v>
      </c>
      <c r="L2270">
        <v>1.867840051651001</v>
      </c>
      <c r="M2270">
        <v>6.7303228378295898</v>
      </c>
      <c r="N2270">
        <v>11.592805862426758</v>
      </c>
      <c r="O2270">
        <v>18.613458633422852</v>
      </c>
      <c r="P2270">
        <v>-8.5215167999267578</v>
      </c>
      <c r="Q2270">
        <v>21.982162475585938</v>
      </c>
      <c r="R2270">
        <v>96</v>
      </c>
      <c r="S2270">
        <v>85.978515625</v>
      </c>
      <c r="T2270">
        <v>9.2724599838256836</v>
      </c>
      <c r="U2270">
        <v>79.504661560058594</v>
      </c>
      <c r="V2270">
        <v>95.189285278320313</v>
      </c>
      <c r="W2270">
        <v>86.449638366699219</v>
      </c>
    </row>
    <row r="2271" spans="1:23" x14ac:dyDescent="0.25">
      <c r="A2271" t="s">
        <v>85</v>
      </c>
      <c r="B2271" t="s">
        <v>97</v>
      </c>
      <c r="C2271" t="s">
        <v>101</v>
      </c>
      <c r="D2271" t="s">
        <v>28</v>
      </c>
      <c r="E2271" t="s">
        <v>108</v>
      </c>
      <c r="F2271">
        <v>14</v>
      </c>
      <c r="G2271">
        <v>179.43307495117187</v>
      </c>
      <c r="H2271">
        <v>170.50079345703125</v>
      </c>
      <c r="I2271">
        <v>8.932281494140625</v>
      </c>
      <c r="J2271">
        <v>4.9780573695898056E-2</v>
      </c>
      <c r="K2271">
        <v>-2.3477973937988281</v>
      </c>
      <c r="L2271">
        <v>4.3165645599365234</v>
      </c>
      <c r="M2271">
        <v>8.932281494140625</v>
      </c>
      <c r="N2271">
        <v>13.547998428344727</v>
      </c>
      <c r="O2271">
        <v>20.212360382080078</v>
      </c>
      <c r="P2271">
        <v>-5.5455427169799805</v>
      </c>
      <c r="Q2271">
        <v>23.410106658935547</v>
      </c>
      <c r="R2271">
        <v>96</v>
      </c>
      <c r="S2271">
        <v>77.473312377929688</v>
      </c>
      <c r="T2271">
        <v>8.8018922805786133</v>
      </c>
      <c r="U2271">
        <v>79.504661560058594</v>
      </c>
      <c r="V2271">
        <v>95.189285278320313</v>
      </c>
      <c r="W2271">
        <v>87.738479614257813</v>
      </c>
    </row>
    <row r="2272" spans="1:23" x14ac:dyDescent="0.25">
      <c r="A2272" t="s">
        <v>85</v>
      </c>
      <c r="B2272" t="s">
        <v>97</v>
      </c>
      <c r="C2272" t="s">
        <v>101</v>
      </c>
      <c r="D2272" t="s">
        <v>28</v>
      </c>
      <c r="E2272" t="s">
        <v>108</v>
      </c>
      <c r="F2272">
        <v>15</v>
      </c>
      <c r="G2272">
        <v>175.34153747558594</v>
      </c>
      <c r="H2272">
        <v>153.40646362304688</v>
      </c>
      <c r="I2272">
        <v>21.935066223144531</v>
      </c>
      <c r="J2272">
        <v>0.12509909272193909</v>
      </c>
      <c r="K2272">
        <v>11.398350715637207</v>
      </c>
      <c r="L2272">
        <v>17.623527526855469</v>
      </c>
      <c r="M2272">
        <v>21.935066223144531</v>
      </c>
      <c r="N2272">
        <v>26.246604919433594</v>
      </c>
      <c r="O2272">
        <v>32.471782684326172</v>
      </c>
      <c r="P2272">
        <v>8.4113388061523437</v>
      </c>
      <c r="Q2272">
        <v>35.458793640136719</v>
      </c>
      <c r="R2272">
        <v>96</v>
      </c>
      <c r="S2272">
        <v>67.598701477050781</v>
      </c>
      <c r="T2272">
        <v>8.2218427658081055</v>
      </c>
      <c r="U2272">
        <v>79.504661560058594</v>
      </c>
      <c r="V2272">
        <v>95.189285278320313</v>
      </c>
      <c r="W2272">
        <v>88.525283813476563</v>
      </c>
    </row>
    <row r="2273" spans="1:23" x14ac:dyDescent="0.25">
      <c r="A2273" t="s">
        <v>85</v>
      </c>
      <c r="B2273" t="s">
        <v>97</v>
      </c>
      <c r="C2273" t="s">
        <v>101</v>
      </c>
      <c r="D2273" t="s">
        <v>28</v>
      </c>
      <c r="E2273" t="s">
        <v>108</v>
      </c>
      <c r="F2273">
        <v>16</v>
      </c>
      <c r="G2273">
        <v>163.349365234375</v>
      </c>
      <c r="H2273">
        <v>147.58071899414062</v>
      </c>
      <c r="I2273">
        <v>15.768643379211426</v>
      </c>
      <c r="J2273">
        <v>9.6533238887786865E-2</v>
      </c>
      <c r="K2273">
        <v>5.3404526710510254</v>
      </c>
      <c r="L2273">
        <v>11.50151252746582</v>
      </c>
      <c r="M2273">
        <v>15.768643379211426</v>
      </c>
      <c r="N2273">
        <v>20.035774230957031</v>
      </c>
      <c r="O2273">
        <v>26.196834564208984</v>
      </c>
      <c r="P2273">
        <v>2.3842058181762695</v>
      </c>
      <c r="Q2273">
        <v>29.153081893920898</v>
      </c>
      <c r="R2273">
        <v>96</v>
      </c>
      <c r="S2273">
        <v>66.21337890625</v>
      </c>
      <c r="T2273">
        <v>8.1371603012084961</v>
      </c>
      <c r="U2273">
        <v>79.504661560058594</v>
      </c>
      <c r="V2273">
        <v>95.189285278320313</v>
      </c>
      <c r="W2273">
        <v>91.385704040527344</v>
      </c>
    </row>
    <row r="2274" spans="1:23" x14ac:dyDescent="0.25">
      <c r="A2274" t="s">
        <v>85</v>
      </c>
      <c r="B2274" t="s">
        <v>97</v>
      </c>
      <c r="C2274" t="s">
        <v>101</v>
      </c>
      <c r="D2274" t="s">
        <v>28</v>
      </c>
      <c r="E2274" t="s">
        <v>108</v>
      </c>
      <c r="F2274">
        <v>17</v>
      </c>
      <c r="G2274">
        <v>149.86331176757812</v>
      </c>
      <c r="H2274">
        <v>135.78634643554687</v>
      </c>
      <c r="I2274">
        <v>14.076981544494629</v>
      </c>
      <c r="J2274">
        <v>9.39321368932724E-2</v>
      </c>
      <c r="K2274">
        <v>4.5569496154785156</v>
      </c>
      <c r="L2274">
        <v>10.181461334228516</v>
      </c>
      <c r="M2274">
        <v>14.076981544494629</v>
      </c>
      <c r="N2274">
        <v>17.972501754760742</v>
      </c>
      <c r="O2274">
        <v>23.597013473510742</v>
      </c>
      <c r="P2274">
        <v>1.8581531047821045</v>
      </c>
      <c r="Q2274">
        <v>26.295810699462891</v>
      </c>
      <c r="R2274">
        <v>96</v>
      </c>
      <c r="S2274">
        <v>55.182910919189453</v>
      </c>
      <c r="T2274">
        <v>7.4285202026367188</v>
      </c>
      <c r="U2274">
        <v>79.504661560058594</v>
      </c>
      <c r="V2274">
        <v>95.189285278320313</v>
      </c>
      <c r="W2274">
        <v>90.061836242675781</v>
      </c>
    </row>
    <row r="2275" spans="1:23" x14ac:dyDescent="0.25">
      <c r="A2275" t="s">
        <v>85</v>
      </c>
      <c r="B2275" t="s">
        <v>97</v>
      </c>
      <c r="C2275" t="s">
        <v>101</v>
      </c>
      <c r="D2275" t="s">
        <v>28</v>
      </c>
      <c r="E2275" t="s">
        <v>108</v>
      </c>
      <c r="F2275">
        <v>18</v>
      </c>
      <c r="G2275">
        <v>141.8970947265625</v>
      </c>
      <c r="H2275">
        <v>132.7255859375</v>
      </c>
      <c r="I2275">
        <v>9.1715021133422852</v>
      </c>
      <c r="J2275">
        <v>6.4634881913661957E-2</v>
      </c>
      <c r="K2275">
        <v>0.54165947437286377</v>
      </c>
      <c r="L2275">
        <v>5.6402406692504883</v>
      </c>
      <c r="M2275">
        <v>9.1715021133422852</v>
      </c>
      <c r="N2275">
        <v>12.702763557434082</v>
      </c>
      <c r="O2275">
        <v>17.80134391784668</v>
      </c>
      <c r="P2275">
        <v>-1.9047809839248657</v>
      </c>
      <c r="Q2275">
        <v>20.247785568237305</v>
      </c>
      <c r="R2275">
        <v>96</v>
      </c>
      <c r="S2275">
        <v>45.345436096191406</v>
      </c>
      <c r="T2275">
        <v>6.7339019775390625</v>
      </c>
      <c r="U2275">
        <v>79.504661560058594</v>
      </c>
      <c r="V2275">
        <v>95.189285278320313</v>
      </c>
      <c r="W2275">
        <v>89.0093994140625</v>
      </c>
    </row>
    <row r="2276" spans="1:23" x14ac:dyDescent="0.25">
      <c r="A2276" t="s">
        <v>85</v>
      </c>
      <c r="B2276" t="s">
        <v>97</v>
      </c>
      <c r="C2276" t="s">
        <v>101</v>
      </c>
      <c r="D2276" t="s">
        <v>28</v>
      </c>
      <c r="E2276" t="s">
        <v>108</v>
      </c>
      <c r="F2276">
        <v>19</v>
      </c>
      <c r="G2276">
        <v>141.09907531738281</v>
      </c>
      <c r="H2276">
        <v>133.8690185546875</v>
      </c>
      <c r="I2276">
        <v>7.2300643920898437</v>
      </c>
      <c r="J2276">
        <v>5.124104768037796E-2</v>
      </c>
      <c r="K2276">
        <v>-1.9430611133575439</v>
      </c>
      <c r="L2276">
        <v>3.4764957427978516</v>
      </c>
      <c r="M2276">
        <v>7.2300643920898437</v>
      </c>
      <c r="N2276">
        <v>10.983633041381836</v>
      </c>
      <c r="O2276">
        <v>16.403190612792969</v>
      </c>
      <c r="P2276">
        <v>-4.5435147285461426</v>
      </c>
      <c r="Q2276">
        <v>19.003643035888672</v>
      </c>
      <c r="R2276">
        <v>96</v>
      </c>
      <c r="S2276">
        <v>51.234500885009766</v>
      </c>
      <c r="T2276">
        <v>7.1578278541564941</v>
      </c>
      <c r="U2276">
        <v>79.504661560058594</v>
      </c>
      <c r="V2276">
        <v>95.189285278320313</v>
      </c>
      <c r="W2276">
        <v>86.499168395996094</v>
      </c>
    </row>
    <row r="2277" spans="1:23" x14ac:dyDescent="0.25">
      <c r="A2277" t="s">
        <v>85</v>
      </c>
      <c r="B2277" t="s">
        <v>97</v>
      </c>
      <c r="C2277" t="s">
        <v>101</v>
      </c>
      <c r="D2277" t="s">
        <v>28</v>
      </c>
      <c r="E2277" t="s">
        <v>108</v>
      </c>
      <c r="F2277">
        <v>20</v>
      </c>
      <c r="G2277">
        <v>139.01043701171875</v>
      </c>
      <c r="H2277">
        <v>137.60533142089844</v>
      </c>
      <c r="I2277">
        <v>1.4050983190536499</v>
      </c>
      <c r="J2277">
        <v>1.0107861831784248E-2</v>
      </c>
      <c r="K2277">
        <v>-7.585970401763916</v>
      </c>
      <c r="L2277">
        <v>-2.2739739418029785</v>
      </c>
      <c r="M2277">
        <v>1.4050983190536499</v>
      </c>
      <c r="N2277">
        <v>5.0841708183288574</v>
      </c>
      <c r="O2277">
        <v>10.396166801452637</v>
      </c>
      <c r="P2277">
        <v>-10.13481330871582</v>
      </c>
      <c r="Q2277">
        <v>12.945010185241699</v>
      </c>
      <c r="R2277">
        <v>96</v>
      </c>
      <c r="S2277">
        <v>49.221000671386719</v>
      </c>
      <c r="T2277">
        <v>7.0157680511474609</v>
      </c>
      <c r="U2277">
        <v>79.504661560058594</v>
      </c>
      <c r="V2277">
        <v>95.189285278320313</v>
      </c>
      <c r="W2277">
        <v>83.50469970703125</v>
      </c>
    </row>
    <row r="2278" spans="1:23" x14ac:dyDescent="0.25">
      <c r="A2278" t="s">
        <v>85</v>
      </c>
      <c r="B2278" t="s">
        <v>97</v>
      </c>
      <c r="C2278" t="s">
        <v>101</v>
      </c>
      <c r="D2278" t="s">
        <v>28</v>
      </c>
      <c r="E2278" t="s">
        <v>108</v>
      </c>
      <c r="F2278">
        <v>21</v>
      </c>
      <c r="G2278">
        <v>141.06672668457031</v>
      </c>
      <c r="H2278">
        <v>133.59819030761719</v>
      </c>
      <c r="I2278">
        <v>7.4685382843017578</v>
      </c>
      <c r="J2278">
        <v>5.294330045580864E-2</v>
      </c>
      <c r="K2278">
        <v>-1.5685253143310547</v>
      </c>
      <c r="L2278">
        <v>3.7706451416015625</v>
      </c>
      <c r="M2278">
        <v>7.4685382843017578</v>
      </c>
      <c r="N2278">
        <v>11.166431427001953</v>
      </c>
      <c r="O2278">
        <v>16.50560188293457</v>
      </c>
      <c r="P2278">
        <v>-4.1304073333740234</v>
      </c>
      <c r="Q2278">
        <v>19.067483901977539</v>
      </c>
      <c r="R2278">
        <v>96</v>
      </c>
      <c r="S2278">
        <v>49.725879669189453</v>
      </c>
      <c r="T2278">
        <v>7.0516581535339355</v>
      </c>
      <c r="U2278">
        <v>79.504661560058594</v>
      </c>
      <c r="V2278">
        <v>95.189285278320313</v>
      </c>
      <c r="W2278">
        <v>81.286247253417969</v>
      </c>
    </row>
    <row r="2279" spans="1:23" x14ac:dyDescent="0.25">
      <c r="A2279" t="s">
        <v>85</v>
      </c>
      <c r="B2279" t="s">
        <v>97</v>
      </c>
      <c r="C2279" t="s">
        <v>101</v>
      </c>
      <c r="D2279" t="s">
        <v>28</v>
      </c>
      <c r="E2279" t="s">
        <v>108</v>
      </c>
      <c r="F2279">
        <v>22</v>
      </c>
      <c r="G2279">
        <v>141.68685913085937</v>
      </c>
      <c r="H2279">
        <v>124.80717468261719</v>
      </c>
      <c r="I2279">
        <v>16.879695892333984</v>
      </c>
      <c r="J2279">
        <v>0.11913381516933441</v>
      </c>
      <c r="K2279">
        <v>7.2259721755981445</v>
      </c>
      <c r="L2279">
        <v>12.929470062255859</v>
      </c>
      <c r="M2279">
        <v>16.879695892333984</v>
      </c>
      <c r="N2279">
        <v>20.829921722412109</v>
      </c>
      <c r="O2279">
        <v>26.533420562744141</v>
      </c>
      <c r="P2279">
        <v>4.4892754554748535</v>
      </c>
      <c r="Q2279">
        <v>29.270116806030273</v>
      </c>
      <c r="R2279">
        <v>96</v>
      </c>
      <c r="S2279">
        <v>56.743690490722656</v>
      </c>
      <c r="T2279">
        <v>7.5328407287597656</v>
      </c>
      <c r="U2279">
        <v>79.504661560058594</v>
      </c>
      <c r="V2279">
        <v>95.189285278320313</v>
      </c>
      <c r="W2279">
        <v>79.085945129394531</v>
      </c>
    </row>
    <row r="2280" spans="1:23" x14ac:dyDescent="0.25">
      <c r="A2280" t="s">
        <v>85</v>
      </c>
      <c r="B2280" t="s">
        <v>97</v>
      </c>
      <c r="C2280" t="s">
        <v>101</v>
      </c>
      <c r="D2280" t="s">
        <v>28</v>
      </c>
      <c r="E2280" t="s">
        <v>108</v>
      </c>
      <c r="F2280">
        <v>23</v>
      </c>
      <c r="G2280">
        <v>139.76548767089844</v>
      </c>
      <c r="H2280">
        <v>125.03492736816406</v>
      </c>
      <c r="I2280">
        <v>14.730558395385742</v>
      </c>
      <c r="J2280">
        <v>0.10539481788873672</v>
      </c>
      <c r="K2280">
        <v>4.5582518577575684</v>
      </c>
      <c r="L2280">
        <v>10.568133354187012</v>
      </c>
      <c r="M2280">
        <v>14.730558395385742</v>
      </c>
      <c r="N2280">
        <v>18.892984390258789</v>
      </c>
      <c r="O2280">
        <v>24.902864456176758</v>
      </c>
      <c r="P2280">
        <v>1.6745444536209106</v>
      </c>
      <c r="Q2280">
        <v>27.786571502685547</v>
      </c>
      <c r="R2280">
        <v>96</v>
      </c>
      <c r="S2280">
        <v>63.003795623779297</v>
      </c>
      <c r="T2280">
        <v>7.937492847442627</v>
      </c>
      <c r="U2280">
        <v>79.504661560058594</v>
      </c>
      <c r="V2280">
        <v>95.189285278320313</v>
      </c>
      <c r="W2280">
        <v>77.822212219238281</v>
      </c>
    </row>
    <row r="2281" spans="1:23" x14ac:dyDescent="0.25">
      <c r="A2281" t="s">
        <v>85</v>
      </c>
      <c r="B2281" t="s">
        <v>97</v>
      </c>
      <c r="C2281" t="s">
        <v>101</v>
      </c>
      <c r="D2281" t="s">
        <v>28</v>
      </c>
      <c r="E2281" t="s">
        <v>108</v>
      </c>
      <c r="F2281">
        <v>24</v>
      </c>
      <c r="G2281">
        <v>139.16439819335938</v>
      </c>
      <c r="H2281">
        <v>120.50553131103516</v>
      </c>
      <c r="I2281">
        <v>18.658868789672852</v>
      </c>
      <c r="J2281">
        <v>0.13407789170742035</v>
      </c>
      <c r="K2281">
        <v>9.6002798080444336</v>
      </c>
      <c r="L2281">
        <v>14.952167510986328</v>
      </c>
      <c r="M2281">
        <v>18.658868789672852</v>
      </c>
      <c r="N2281">
        <v>22.365570068359375</v>
      </c>
      <c r="O2281">
        <v>27.717458724975586</v>
      </c>
      <c r="P2281">
        <v>7.0322952270507812</v>
      </c>
      <c r="Q2281">
        <v>30.285442352294922</v>
      </c>
      <c r="R2281">
        <v>96</v>
      </c>
      <c r="S2281">
        <v>49.963054656982422</v>
      </c>
      <c r="T2281">
        <v>7.0684547424316406</v>
      </c>
      <c r="U2281">
        <v>79.504661560058594</v>
      </c>
      <c r="V2281">
        <v>95.189285278320313</v>
      </c>
      <c r="W2281">
        <v>76.463958740234375</v>
      </c>
    </row>
    <row r="2282" spans="1:23" x14ac:dyDescent="0.25">
      <c r="A2282" t="s">
        <v>85</v>
      </c>
      <c r="B2282" t="s">
        <v>97</v>
      </c>
      <c r="C2282" t="s">
        <v>101</v>
      </c>
      <c r="D2282" t="s">
        <v>28</v>
      </c>
      <c r="E2282" t="s">
        <v>109</v>
      </c>
      <c r="F2282">
        <v>1</v>
      </c>
      <c r="G2282">
        <v>120.96218872070312</v>
      </c>
      <c r="H2282">
        <v>111.94109344482422</v>
      </c>
      <c r="I2282">
        <v>9.0210981369018555</v>
      </c>
      <c r="J2282">
        <v>7.4577838182449341E-2</v>
      </c>
      <c r="K2282">
        <v>-1.2749084234237671</v>
      </c>
      <c r="L2282">
        <v>4.8080558776855469</v>
      </c>
      <c r="M2282">
        <v>9.0210981369018555</v>
      </c>
      <c r="N2282">
        <v>13.234140396118164</v>
      </c>
      <c r="O2282">
        <v>19.317104339599609</v>
      </c>
      <c r="P2282">
        <v>-4.1936831474304199</v>
      </c>
      <c r="Q2282">
        <v>22.235879898071289</v>
      </c>
      <c r="R2282">
        <v>97</v>
      </c>
      <c r="S2282">
        <v>64.545417785644531</v>
      </c>
      <c r="T2282">
        <v>8.0340166091918945</v>
      </c>
      <c r="U2282">
        <v>74.152114868164062</v>
      </c>
      <c r="V2282">
        <v>89.0433349609375</v>
      </c>
      <c r="W2282">
        <v>67.443588256835938</v>
      </c>
    </row>
    <row r="2283" spans="1:23" x14ac:dyDescent="0.25">
      <c r="A2283" t="s">
        <v>85</v>
      </c>
      <c r="B2283" t="s">
        <v>97</v>
      </c>
      <c r="C2283" t="s">
        <v>101</v>
      </c>
      <c r="D2283" t="s">
        <v>28</v>
      </c>
      <c r="E2283" t="s">
        <v>109</v>
      </c>
      <c r="F2283">
        <v>2</v>
      </c>
      <c r="G2283">
        <v>122.05641937255859</v>
      </c>
      <c r="H2283">
        <v>108.11536407470703</v>
      </c>
      <c r="I2283">
        <v>13.941055297851562</v>
      </c>
      <c r="J2283">
        <v>0.11421812325716019</v>
      </c>
      <c r="K2283">
        <v>2.9980154037475586</v>
      </c>
      <c r="L2283">
        <v>9.463252067565918</v>
      </c>
      <c r="M2283">
        <v>13.941055297851562</v>
      </c>
      <c r="N2283">
        <v>18.418859481811523</v>
      </c>
      <c r="O2283">
        <v>24.884096145629883</v>
      </c>
      <c r="P2283">
        <v>-0.10418438911437988</v>
      </c>
      <c r="Q2283">
        <v>27.986295700073242</v>
      </c>
      <c r="R2283">
        <v>97</v>
      </c>
      <c r="S2283">
        <v>72.912796020507812</v>
      </c>
      <c r="T2283">
        <v>8.5388994216918945</v>
      </c>
      <c r="U2283">
        <v>74.152114868164062</v>
      </c>
      <c r="V2283">
        <v>89.0433349609375</v>
      </c>
      <c r="W2283">
        <v>66.866661071777344</v>
      </c>
    </row>
    <row r="2284" spans="1:23" x14ac:dyDescent="0.25">
      <c r="A2284" t="s">
        <v>85</v>
      </c>
      <c r="B2284" t="s">
        <v>97</v>
      </c>
      <c r="C2284" t="s">
        <v>101</v>
      </c>
      <c r="D2284" t="s">
        <v>28</v>
      </c>
      <c r="E2284" t="s">
        <v>109</v>
      </c>
      <c r="F2284">
        <v>3</v>
      </c>
      <c r="G2284">
        <v>123.17784881591797</v>
      </c>
      <c r="H2284">
        <v>113.12479400634766</v>
      </c>
      <c r="I2284">
        <v>10.053051948547363</v>
      </c>
      <c r="J2284">
        <v>8.1614121794700623E-2</v>
      </c>
      <c r="K2284">
        <v>1.0216672420501709</v>
      </c>
      <c r="L2284">
        <v>6.3574824333190918</v>
      </c>
      <c r="M2284">
        <v>10.053051948547363</v>
      </c>
      <c r="N2284">
        <v>13.748620986938477</v>
      </c>
      <c r="O2284">
        <v>19.084436416625977</v>
      </c>
      <c r="P2284">
        <v>-1.538604736328125</v>
      </c>
      <c r="Q2284">
        <v>21.644708633422852</v>
      </c>
      <c r="R2284">
        <v>97</v>
      </c>
      <c r="S2284">
        <v>49.663410186767578</v>
      </c>
      <c r="T2284">
        <v>7.0472269058227539</v>
      </c>
      <c r="U2284">
        <v>74.152114868164062</v>
      </c>
      <c r="V2284">
        <v>89.0433349609375</v>
      </c>
      <c r="W2284">
        <v>66.420089721679687</v>
      </c>
    </row>
    <row r="2285" spans="1:23" x14ac:dyDescent="0.25">
      <c r="A2285" t="s">
        <v>85</v>
      </c>
      <c r="B2285" t="s">
        <v>97</v>
      </c>
      <c r="C2285" t="s">
        <v>101</v>
      </c>
      <c r="D2285" t="s">
        <v>28</v>
      </c>
      <c r="E2285" t="s">
        <v>109</v>
      </c>
      <c r="F2285">
        <v>4</v>
      </c>
      <c r="G2285">
        <v>128.04234313964844</v>
      </c>
      <c r="H2285">
        <v>122.19534301757812</v>
      </c>
      <c r="I2285">
        <v>5.8470020294189453</v>
      </c>
      <c r="J2285">
        <v>4.5664597302675247E-2</v>
      </c>
      <c r="K2285">
        <v>-4.1117792129516602</v>
      </c>
      <c r="L2285">
        <v>1.7719494104385376</v>
      </c>
      <c r="M2285">
        <v>5.8470020294189453</v>
      </c>
      <c r="N2285">
        <v>9.9220542907714844</v>
      </c>
      <c r="O2285">
        <v>15.805783271789551</v>
      </c>
      <c r="P2285">
        <v>-6.9349551200866699</v>
      </c>
      <c r="Q2285">
        <v>18.628959655761719</v>
      </c>
      <c r="R2285">
        <v>97</v>
      </c>
      <c r="S2285">
        <v>60.386550903320313</v>
      </c>
      <c r="T2285">
        <v>7.7708783149719238</v>
      </c>
      <c r="U2285">
        <v>74.152114868164062</v>
      </c>
      <c r="V2285">
        <v>89.0433349609375</v>
      </c>
      <c r="W2285">
        <v>66.449920654296875</v>
      </c>
    </row>
    <row r="2286" spans="1:23" x14ac:dyDescent="0.25">
      <c r="A2286" t="s">
        <v>85</v>
      </c>
      <c r="B2286" t="s">
        <v>97</v>
      </c>
      <c r="C2286" t="s">
        <v>101</v>
      </c>
      <c r="D2286" t="s">
        <v>28</v>
      </c>
      <c r="E2286" t="s">
        <v>109</v>
      </c>
      <c r="F2286">
        <v>5</v>
      </c>
      <c r="G2286">
        <v>135.16387939453125</v>
      </c>
      <c r="H2286">
        <v>129.92826843261719</v>
      </c>
      <c r="I2286">
        <v>5.2356076240539551</v>
      </c>
      <c r="J2286">
        <v>3.8735255599021912E-2</v>
      </c>
      <c r="K2286">
        <v>-4.6011943817138672</v>
      </c>
      <c r="L2286">
        <v>1.210468053817749</v>
      </c>
      <c r="M2286">
        <v>5.2356076240539551</v>
      </c>
      <c r="N2286">
        <v>9.260746955871582</v>
      </c>
      <c r="O2286">
        <v>15.072409629821777</v>
      </c>
      <c r="P2286">
        <v>-7.3897910118103027</v>
      </c>
      <c r="Q2286">
        <v>17.861005783081055</v>
      </c>
      <c r="R2286">
        <v>97</v>
      </c>
      <c r="S2286">
        <v>58.916328430175781</v>
      </c>
      <c r="T2286">
        <v>7.6756973266601562</v>
      </c>
      <c r="U2286">
        <v>74.152114868164062</v>
      </c>
      <c r="V2286">
        <v>89.0433349609375</v>
      </c>
      <c r="W2286">
        <v>66.437103271484375</v>
      </c>
    </row>
    <row r="2287" spans="1:23" x14ac:dyDescent="0.25">
      <c r="A2287" t="s">
        <v>85</v>
      </c>
      <c r="B2287" t="s">
        <v>97</v>
      </c>
      <c r="C2287" t="s">
        <v>101</v>
      </c>
      <c r="D2287" t="s">
        <v>28</v>
      </c>
      <c r="E2287" t="s">
        <v>109</v>
      </c>
      <c r="F2287">
        <v>6</v>
      </c>
      <c r="G2287">
        <v>148.7750244140625</v>
      </c>
      <c r="H2287">
        <v>143.25173950195312</v>
      </c>
      <c r="I2287">
        <v>5.5232734680175781</v>
      </c>
      <c r="J2287">
        <v>3.7125006318092346E-2</v>
      </c>
      <c r="K2287">
        <v>-4.796168327331543</v>
      </c>
      <c r="L2287">
        <v>1.3006415367126465</v>
      </c>
      <c r="M2287">
        <v>5.5232734680175781</v>
      </c>
      <c r="N2287">
        <v>9.745905876159668</v>
      </c>
      <c r="O2287">
        <v>15.842715263366699</v>
      </c>
      <c r="P2287">
        <v>-7.7215867042541504</v>
      </c>
      <c r="Q2287">
        <v>18.768133163452148</v>
      </c>
      <c r="R2287">
        <v>97</v>
      </c>
      <c r="S2287">
        <v>64.839584350585937</v>
      </c>
      <c r="T2287">
        <v>8.0523033142089844</v>
      </c>
      <c r="U2287">
        <v>74.152114868164062</v>
      </c>
      <c r="V2287">
        <v>89.0433349609375</v>
      </c>
      <c r="W2287">
        <v>65.751960754394531</v>
      </c>
    </row>
    <row r="2288" spans="1:23" x14ac:dyDescent="0.25">
      <c r="A2288" t="s">
        <v>85</v>
      </c>
      <c r="B2288" t="s">
        <v>97</v>
      </c>
      <c r="C2288" t="s">
        <v>101</v>
      </c>
      <c r="D2288" t="s">
        <v>28</v>
      </c>
      <c r="E2288" t="s">
        <v>109</v>
      </c>
      <c r="F2288">
        <v>7</v>
      </c>
      <c r="G2288">
        <v>175.48762512207031</v>
      </c>
      <c r="H2288">
        <v>167.25596618652344</v>
      </c>
      <c r="I2288">
        <v>8.2316379547119141</v>
      </c>
      <c r="J2288">
        <v>4.6907227486371994E-2</v>
      </c>
      <c r="K2288">
        <v>-2.7489840984344482</v>
      </c>
      <c r="L2288">
        <v>3.7384564876556396</v>
      </c>
      <c r="M2288">
        <v>8.2316379547119141</v>
      </c>
      <c r="N2288">
        <v>12.724819183349609</v>
      </c>
      <c r="O2288">
        <v>19.212259292602539</v>
      </c>
      <c r="P2288">
        <v>-5.8618378639221191</v>
      </c>
      <c r="Q2288">
        <v>22.325113296508789</v>
      </c>
      <c r="R2288">
        <v>97</v>
      </c>
      <c r="S2288">
        <v>73.414474487304688</v>
      </c>
      <c r="T2288">
        <v>8.5682249069213867</v>
      </c>
      <c r="U2288">
        <v>74.152114868164062</v>
      </c>
      <c r="V2288">
        <v>89.0433349609375</v>
      </c>
      <c r="W2288">
        <v>65.721122741699219</v>
      </c>
    </row>
    <row r="2289" spans="1:23" x14ac:dyDescent="0.25">
      <c r="A2289" t="s">
        <v>85</v>
      </c>
      <c r="B2289" t="s">
        <v>97</v>
      </c>
      <c r="C2289" t="s">
        <v>101</v>
      </c>
      <c r="D2289" t="s">
        <v>28</v>
      </c>
      <c r="E2289" t="s">
        <v>109</v>
      </c>
      <c r="F2289">
        <v>8</v>
      </c>
      <c r="G2289">
        <v>189.45486450195312</v>
      </c>
      <c r="H2289">
        <v>180.37539672851562</v>
      </c>
      <c r="I2289">
        <v>9.0794639587402344</v>
      </c>
      <c r="J2289">
        <v>4.7924153506755829E-2</v>
      </c>
      <c r="K2289">
        <v>-3.3889873027801514</v>
      </c>
      <c r="L2289">
        <v>3.9774746894836426</v>
      </c>
      <c r="M2289">
        <v>9.0794639587402344</v>
      </c>
      <c r="N2289">
        <v>14.181452751159668</v>
      </c>
      <c r="O2289">
        <v>21.547914505004883</v>
      </c>
      <c r="P2289">
        <v>-6.9236197471618652</v>
      </c>
      <c r="Q2289">
        <v>25.082548141479492</v>
      </c>
      <c r="R2289">
        <v>97</v>
      </c>
      <c r="S2289">
        <v>94.657020568847656</v>
      </c>
      <c r="T2289">
        <v>9.7291841506958008</v>
      </c>
      <c r="U2289">
        <v>74.152114868164062</v>
      </c>
      <c r="V2289">
        <v>89.0433349609375</v>
      </c>
      <c r="W2289">
        <v>67.488662719726563</v>
      </c>
    </row>
    <row r="2290" spans="1:23" x14ac:dyDescent="0.25">
      <c r="A2290" t="s">
        <v>85</v>
      </c>
      <c r="B2290" t="s">
        <v>97</v>
      </c>
      <c r="C2290" t="s">
        <v>101</v>
      </c>
      <c r="D2290" t="s">
        <v>28</v>
      </c>
      <c r="E2290" t="s">
        <v>109</v>
      </c>
      <c r="F2290">
        <v>9</v>
      </c>
      <c r="G2290">
        <v>196.09521484375</v>
      </c>
      <c r="H2290">
        <v>184.37367248535156</v>
      </c>
      <c r="I2290">
        <v>11.721529006958008</v>
      </c>
      <c r="J2290">
        <v>5.9774681925773621E-2</v>
      </c>
      <c r="K2290">
        <v>-0.4200884997844696</v>
      </c>
      <c r="L2290">
        <v>6.7532777786254883</v>
      </c>
      <c r="M2290">
        <v>11.721529006958008</v>
      </c>
      <c r="N2290">
        <v>16.689781188964844</v>
      </c>
      <c r="O2290">
        <v>23.86314582824707</v>
      </c>
      <c r="P2290">
        <v>-3.8620684146881104</v>
      </c>
      <c r="Q2290">
        <v>27.305126190185547</v>
      </c>
      <c r="R2290">
        <v>97</v>
      </c>
      <c r="S2290">
        <v>89.759605407714844</v>
      </c>
      <c r="T2290">
        <v>9.4741544723510742</v>
      </c>
      <c r="U2290">
        <v>74.152114868164062</v>
      </c>
      <c r="V2290">
        <v>89.0433349609375</v>
      </c>
      <c r="W2290">
        <v>71.115325927734375</v>
      </c>
    </row>
    <row r="2291" spans="1:23" x14ac:dyDescent="0.25">
      <c r="A2291" t="s">
        <v>85</v>
      </c>
      <c r="B2291" t="s">
        <v>97</v>
      </c>
      <c r="C2291" t="s">
        <v>101</v>
      </c>
      <c r="D2291" t="s">
        <v>28</v>
      </c>
      <c r="E2291" t="s">
        <v>109</v>
      </c>
      <c r="F2291">
        <v>10</v>
      </c>
      <c r="G2291">
        <v>195.018310546875</v>
      </c>
      <c r="H2291">
        <v>196.69032287597656</v>
      </c>
      <c r="I2291">
        <v>-1.6720120906829834</v>
      </c>
      <c r="J2291">
        <v>-8.5736159235239029E-3</v>
      </c>
      <c r="K2291">
        <v>-15.414311408996582</v>
      </c>
      <c r="L2291">
        <v>-7.2952494621276855</v>
      </c>
      <c r="M2291">
        <v>-1.6720120906829834</v>
      </c>
      <c r="N2291">
        <v>3.9512255191802979</v>
      </c>
      <c r="O2291">
        <v>12.070287704467773</v>
      </c>
      <c r="P2291">
        <v>-19.310062408447266</v>
      </c>
      <c r="Q2291">
        <v>15.966037750244141</v>
      </c>
      <c r="R2291">
        <v>97</v>
      </c>
      <c r="S2291">
        <v>114.9864501953125</v>
      </c>
      <c r="T2291">
        <v>10.723173141479492</v>
      </c>
      <c r="U2291">
        <v>74.152114868164062</v>
      </c>
      <c r="V2291">
        <v>89.0433349609375</v>
      </c>
      <c r="W2291">
        <v>74.592964172363281</v>
      </c>
    </row>
    <row r="2292" spans="1:23" x14ac:dyDescent="0.25">
      <c r="A2292" t="s">
        <v>85</v>
      </c>
      <c r="B2292" t="s">
        <v>97</v>
      </c>
      <c r="C2292" t="s">
        <v>101</v>
      </c>
      <c r="D2292" t="s">
        <v>28</v>
      </c>
      <c r="E2292" t="s">
        <v>109</v>
      </c>
      <c r="F2292">
        <v>11</v>
      </c>
      <c r="G2292">
        <v>197.75119018554687</v>
      </c>
      <c r="H2292">
        <v>193.83599853515625</v>
      </c>
      <c r="I2292">
        <v>3.9152040481567383</v>
      </c>
      <c r="J2292">
        <v>1.9798636436462402E-2</v>
      </c>
      <c r="K2292">
        <v>-8.2542343139648437</v>
      </c>
      <c r="L2292">
        <v>-1.0644313097000122</v>
      </c>
      <c r="M2292">
        <v>3.9152040481567383</v>
      </c>
      <c r="N2292">
        <v>8.8948392868041992</v>
      </c>
      <c r="O2292">
        <v>16.08464241027832</v>
      </c>
      <c r="P2292">
        <v>-11.704100608825684</v>
      </c>
      <c r="Q2292">
        <v>19.534507751464844</v>
      </c>
      <c r="R2292">
        <v>97</v>
      </c>
      <c r="S2292">
        <v>90.171409606933594</v>
      </c>
      <c r="T2292">
        <v>9.4958629608154297</v>
      </c>
      <c r="U2292">
        <v>74.152114868164062</v>
      </c>
      <c r="V2292">
        <v>89.0433349609375</v>
      </c>
      <c r="W2292">
        <v>77.477607727050781</v>
      </c>
    </row>
    <row r="2293" spans="1:23" x14ac:dyDescent="0.25">
      <c r="A2293" t="s">
        <v>85</v>
      </c>
      <c r="B2293" t="s">
        <v>97</v>
      </c>
      <c r="C2293" t="s">
        <v>101</v>
      </c>
      <c r="D2293" t="s">
        <v>28</v>
      </c>
      <c r="E2293" t="s">
        <v>109</v>
      </c>
      <c r="F2293">
        <v>12</v>
      </c>
      <c r="G2293">
        <v>193.74197387695312</v>
      </c>
      <c r="H2293">
        <v>177.41392517089844</v>
      </c>
      <c r="I2293">
        <v>16.328054428100586</v>
      </c>
      <c r="J2293">
        <v>8.4277316927909851E-2</v>
      </c>
      <c r="K2293">
        <v>4.6691074371337891</v>
      </c>
      <c r="L2293">
        <v>11.557308197021484</v>
      </c>
      <c r="M2293">
        <v>16.328054428100586</v>
      </c>
      <c r="N2293">
        <v>21.098800659179688</v>
      </c>
      <c r="O2293">
        <v>27.987001419067383</v>
      </c>
      <c r="P2293">
        <v>1.3639580011367798</v>
      </c>
      <c r="Q2293">
        <v>31.292150497436523</v>
      </c>
      <c r="R2293">
        <v>97</v>
      </c>
      <c r="S2293">
        <v>82.764945983886719</v>
      </c>
      <c r="T2293">
        <v>9.0975246429443359</v>
      </c>
      <c r="U2293">
        <v>74.152114868164062</v>
      </c>
      <c r="V2293">
        <v>89.0433349609375</v>
      </c>
      <c r="W2293">
        <v>79.916549682617188</v>
      </c>
    </row>
    <row r="2294" spans="1:23" x14ac:dyDescent="0.25">
      <c r="A2294" t="s">
        <v>85</v>
      </c>
      <c r="B2294" t="s">
        <v>97</v>
      </c>
      <c r="C2294" t="s">
        <v>101</v>
      </c>
      <c r="D2294" t="s">
        <v>28</v>
      </c>
      <c r="E2294" t="s">
        <v>109</v>
      </c>
      <c r="F2294">
        <v>13</v>
      </c>
      <c r="G2294">
        <v>180.27694702148437</v>
      </c>
      <c r="H2294">
        <v>157.01803588867187</v>
      </c>
      <c r="I2294">
        <v>23.258914947509766</v>
      </c>
      <c r="J2294">
        <v>0.12901768088340759</v>
      </c>
      <c r="K2294">
        <v>11.828145027160645</v>
      </c>
      <c r="L2294">
        <v>18.581537246704102</v>
      </c>
      <c r="M2294">
        <v>23.258914947509766</v>
      </c>
      <c r="N2294">
        <v>27.93629264831543</v>
      </c>
      <c r="O2294">
        <v>34.689685821533203</v>
      </c>
      <c r="P2294">
        <v>8.5876798629760742</v>
      </c>
      <c r="Q2294">
        <v>37.930149078369141</v>
      </c>
      <c r="R2294">
        <v>97</v>
      </c>
      <c r="S2294">
        <v>79.557083129882813</v>
      </c>
      <c r="T2294">
        <v>8.9194774627685547</v>
      </c>
      <c r="U2294">
        <v>74.152114868164062</v>
      </c>
      <c r="V2294">
        <v>89.0433349609375</v>
      </c>
      <c r="W2294">
        <v>82.717353820800781</v>
      </c>
    </row>
    <row r="2295" spans="1:23" x14ac:dyDescent="0.25">
      <c r="A2295" t="s">
        <v>85</v>
      </c>
      <c r="B2295" t="s">
        <v>97</v>
      </c>
      <c r="C2295" t="s">
        <v>101</v>
      </c>
      <c r="D2295" t="s">
        <v>28</v>
      </c>
      <c r="E2295" t="s">
        <v>109</v>
      </c>
      <c r="F2295">
        <v>14</v>
      </c>
      <c r="G2295">
        <v>181.72509765625</v>
      </c>
      <c r="H2295">
        <v>149.73211669921875</v>
      </c>
      <c r="I2295">
        <v>31.99298095703125</v>
      </c>
      <c r="J2295">
        <v>0.17605152726173401</v>
      </c>
      <c r="K2295">
        <v>20.836015701293945</v>
      </c>
      <c r="L2295">
        <v>27.427640914916992</v>
      </c>
      <c r="M2295">
        <v>31.99298095703125</v>
      </c>
      <c r="N2295">
        <v>36.558319091796875</v>
      </c>
      <c r="O2295">
        <v>43.149944305419922</v>
      </c>
      <c r="P2295">
        <v>17.673171997070313</v>
      </c>
      <c r="Q2295">
        <v>46.312789916992188</v>
      </c>
      <c r="R2295">
        <v>97</v>
      </c>
      <c r="S2295">
        <v>75.791397094726563</v>
      </c>
      <c r="T2295">
        <v>8.7058258056640625</v>
      </c>
      <c r="U2295">
        <v>74.152114868164062</v>
      </c>
      <c r="V2295">
        <v>89.0433349609375</v>
      </c>
      <c r="W2295">
        <v>84.649383544921875</v>
      </c>
    </row>
    <row r="2296" spans="1:23" x14ac:dyDescent="0.25">
      <c r="A2296" t="s">
        <v>85</v>
      </c>
      <c r="B2296" t="s">
        <v>97</v>
      </c>
      <c r="C2296" t="s">
        <v>101</v>
      </c>
      <c r="D2296" t="s">
        <v>28</v>
      </c>
      <c r="E2296" t="s">
        <v>109</v>
      </c>
      <c r="F2296">
        <v>15</v>
      </c>
      <c r="G2296">
        <v>174.856201171875</v>
      </c>
      <c r="H2296">
        <v>144.94448852539062</v>
      </c>
      <c r="I2296">
        <v>29.911722183227539</v>
      </c>
      <c r="J2296">
        <v>0.17106468975543976</v>
      </c>
      <c r="K2296">
        <v>19.377023696899414</v>
      </c>
      <c r="L2296">
        <v>25.601009368896484</v>
      </c>
      <c r="M2296">
        <v>29.911722183227539</v>
      </c>
      <c r="N2296">
        <v>34.222434997558594</v>
      </c>
      <c r="O2296">
        <v>40.446422576904297</v>
      </c>
      <c r="P2296">
        <v>16.390583038330078</v>
      </c>
      <c r="Q2296">
        <v>43.432861328125</v>
      </c>
      <c r="R2296">
        <v>97</v>
      </c>
      <c r="S2296">
        <v>67.572830200195313</v>
      </c>
      <c r="T2296">
        <v>8.2202692031860352</v>
      </c>
      <c r="U2296">
        <v>74.152114868164062</v>
      </c>
      <c r="V2296">
        <v>89.0433349609375</v>
      </c>
      <c r="W2296">
        <v>85.829345703125</v>
      </c>
    </row>
    <row r="2297" spans="1:23" x14ac:dyDescent="0.25">
      <c r="A2297" t="s">
        <v>85</v>
      </c>
      <c r="B2297" t="s">
        <v>97</v>
      </c>
      <c r="C2297" t="s">
        <v>101</v>
      </c>
      <c r="D2297" t="s">
        <v>28</v>
      </c>
      <c r="E2297" t="s">
        <v>109</v>
      </c>
      <c r="F2297">
        <v>16</v>
      </c>
      <c r="G2297">
        <v>160.98513793945312</v>
      </c>
      <c r="H2297">
        <v>133.48928833007812</v>
      </c>
      <c r="I2297">
        <v>27.495838165283203</v>
      </c>
      <c r="J2297">
        <v>0.17079736292362213</v>
      </c>
      <c r="K2297">
        <v>17.302839279174805</v>
      </c>
      <c r="L2297">
        <v>23.324945449829102</v>
      </c>
      <c r="M2297">
        <v>27.495838165283203</v>
      </c>
      <c r="N2297">
        <v>31.666730880737305</v>
      </c>
      <c r="O2297">
        <v>37.688838958740234</v>
      </c>
      <c r="P2297">
        <v>14.413264274597168</v>
      </c>
      <c r="Q2297">
        <v>40.578411102294922</v>
      </c>
      <c r="R2297">
        <v>97</v>
      </c>
      <c r="S2297">
        <v>63.260391235351562</v>
      </c>
      <c r="T2297">
        <v>7.9536399841308594</v>
      </c>
      <c r="U2297">
        <v>74.152114868164062</v>
      </c>
      <c r="V2297">
        <v>89.0433349609375</v>
      </c>
      <c r="W2297">
        <v>86.020889282226563</v>
      </c>
    </row>
    <row r="2298" spans="1:23" x14ac:dyDescent="0.25">
      <c r="A2298" t="s">
        <v>85</v>
      </c>
      <c r="B2298" t="s">
        <v>97</v>
      </c>
      <c r="C2298" t="s">
        <v>101</v>
      </c>
      <c r="D2298" t="s">
        <v>28</v>
      </c>
      <c r="E2298" t="s">
        <v>109</v>
      </c>
      <c r="F2298">
        <v>17</v>
      </c>
      <c r="G2298">
        <v>148.35650634765625</v>
      </c>
      <c r="H2298">
        <v>133.46321105957031</v>
      </c>
      <c r="I2298">
        <v>14.893290519714355</v>
      </c>
      <c r="J2298">
        <v>0.10038851946592331</v>
      </c>
      <c r="K2298">
        <v>5.2852315902709961</v>
      </c>
      <c r="L2298">
        <v>10.961750984191895</v>
      </c>
      <c r="M2298">
        <v>14.893290519714355</v>
      </c>
      <c r="N2298">
        <v>18.824831008911133</v>
      </c>
      <c r="O2298">
        <v>24.501348495483398</v>
      </c>
      <c r="P2298">
        <v>2.5614805221557617</v>
      </c>
      <c r="Q2298">
        <v>27.225099563598633</v>
      </c>
      <c r="R2298">
        <v>97</v>
      </c>
      <c r="S2298">
        <v>56.208126068115234</v>
      </c>
      <c r="T2298">
        <v>7.4972081184387207</v>
      </c>
      <c r="U2298">
        <v>74.152114868164062</v>
      </c>
      <c r="V2298">
        <v>89.0433349609375</v>
      </c>
      <c r="W2298">
        <v>84.990402221679688</v>
      </c>
    </row>
    <row r="2299" spans="1:23" x14ac:dyDescent="0.25">
      <c r="A2299" t="s">
        <v>85</v>
      </c>
      <c r="B2299" t="s">
        <v>97</v>
      </c>
      <c r="C2299" t="s">
        <v>101</v>
      </c>
      <c r="D2299" t="s">
        <v>28</v>
      </c>
      <c r="E2299" t="s">
        <v>109</v>
      </c>
      <c r="F2299">
        <v>18</v>
      </c>
      <c r="G2299">
        <v>141.65440368652344</v>
      </c>
      <c r="H2299">
        <v>133.11349487304688</v>
      </c>
      <c r="I2299">
        <v>8.5409097671508789</v>
      </c>
      <c r="J2299">
        <v>6.0293994843959808E-2</v>
      </c>
      <c r="K2299">
        <v>-0.64062190055847168</v>
      </c>
      <c r="L2299">
        <v>4.7839012145996094</v>
      </c>
      <c r="M2299">
        <v>8.5409097671508789</v>
      </c>
      <c r="N2299">
        <v>12.297918319702148</v>
      </c>
      <c r="O2299">
        <v>17.722440719604492</v>
      </c>
      <c r="P2299">
        <v>-3.2434585094451904</v>
      </c>
      <c r="Q2299">
        <v>20.325277328491211</v>
      </c>
      <c r="R2299">
        <v>97</v>
      </c>
      <c r="S2299">
        <v>51.328441619873047</v>
      </c>
      <c r="T2299">
        <v>7.1643872261047363</v>
      </c>
      <c r="U2299">
        <v>74.152114868164062</v>
      </c>
      <c r="V2299">
        <v>89.0433349609375</v>
      </c>
      <c r="W2299">
        <v>83.58953857421875</v>
      </c>
    </row>
    <row r="2300" spans="1:23" x14ac:dyDescent="0.25">
      <c r="A2300" t="s">
        <v>85</v>
      </c>
      <c r="B2300" t="s">
        <v>97</v>
      </c>
      <c r="C2300" t="s">
        <v>101</v>
      </c>
      <c r="D2300" t="s">
        <v>28</v>
      </c>
      <c r="E2300" t="s">
        <v>109</v>
      </c>
      <c r="F2300">
        <v>19</v>
      </c>
      <c r="G2300">
        <v>135.54248046875</v>
      </c>
      <c r="H2300">
        <v>131.88372802734375</v>
      </c>
      <c r="I2300">
        <v>3.6587462425231934</v>
      </c>
      <c r="J2300">
        <v>2.699335478246212E-2</v>
      </c>
      <c r="K2300">
        <v>-5.0961380004882812</v>
      </c>
      <c r="L2300">
        <v>7.6318614184856415E-2</v>
      </c>
      <c r="M2300">
        <v>3.6587462425231934</v>
      </c>
      <c r="N2300">
        <v>7.2411737442016602</v>
      </c>
      <c r="O2300">
        <v>12.413630485534668</v>
      </c>
      <c r="P2300">
        <v>-7.5780258178710938</v>
      </c>
      <c r="Q2300">
        <v>14.89551830291748</v>
      </c>
      <c r="R2300">
        <v>97</v>
      </c>
      <c r="S2300">
        <v>46.669013977050781</v>
      </c>
      <c r="T2300">
        <v>6.8314723968505859</v>
      </c>
      <c r="U2300">
        <v>74.152114868164062</v>
      </c>
      <c r="V2300">
        <v>89.0433349609375</v>
      </c>
      <c r="W2300">
        <v>81.417228698730469</v>
      </c>
    </row>
    <row r="2301" spans="1:23" x14ac:dyDescent="0.25">
      <c r="A2301" t="s">
        <v>85</v>
      </c>
      <c r="B2301" t="s">
        <v>97</v>
      </c>
      <c r="C2301" t="s">
        <v>101</v>
      </c>
      <c r="D2301" t="s">
        <v>28</v>
      </c>
      <c r="E2301" t="s">
        <v>109</v>
      </c>
      <c r="F2301">
        <v>20</v>
      </c>
      <c r="G2301">
        <v>131.84100341796875</v>
      </c>
      <c r="H2301">
        <v>128.15940856933594</v>
      </c>
      <c r="I2301">
        <v>3.6815958023071289</v>
      </c>
      <c r="J2301">
        <v>2.7924513444304466E-2</v>
      </c>
      <c r="K2301">
        <v>-5.2062005996704102</v>
      </c>
      <c r="L2301">
        <v>4.4781506061553955E-2</v>
      </c>
      <c r="M2301">
        <v>3.6815958023071289</v>
      </c>
      <c r="N2301">
        <v>7.3184099197387695</v>
      </c>
      <c r="O2301">
        <v>12.569392204284668</v>
      </c>
      <c r="P2301">
        <v>-7.7257676124572754</v>
      </c>
      <c r="Q2301">
        <v>15.088958740234375</v>
      </c>
      <c r="R2301">
        <v>97</v>
      </c>
      <c r="S2301">
        <v>48.096782684326172</v>
      </c>
      <c r="T2301">
        <v>6.9351844787597656</v>
      </c>
      <c r="U2301">
        <v>74.152114868164062</v>
      </c>
      <c r="V2301">
        <v>89.0433349609375</v>
      </c>
      <c r="W2301">
        <v>77.99676513671875</v>
      </c>
    </row>
    <row r="2302" spans="1:23" x14ac:dyDescent="0.25">
      <c r="A2302" t="s">
        <v>85</v>
      </c>
      <c r="B2302" t="s">
        <v>97</v>
      </c>
      <c r="C2302" t="s">
        <v>101</v>
      </c>
      <c r="D2302" t="s">
        <v>28</v>
      </c>
      <c r="E2302" t="s">
        <v>109</v>
      </c>
      <c r="F2302">
        <v>21</v>
      </c>
      <c r="G2302">
        <v>133.51007080078125</v>
      </c>
      <c r="H2302">
        <v>126.13854217529297</v>
      </c>
      <c r="I2302">
        <v>7.3715276718139648</v>
      </c>
      <c r="J2302">
        <v>5.5213268846273422E-2</v>
      </c>
      <c r="K2302">
        <v>-1.1013952493667603</v>
      </c>
      <c r="L2302">
        <v>3.9044764041900635</v>
      </c>
      <c r="M2302">
        <v>7.3715276718139648</v>
      </c>
      <c r="N2302">
        <v>10.838579177856445</v>
      </c>
      <c r="O2302">
        <v>15.844450950622559</v>
      </c>
      <c r="P2302">
        <v>-3.5033512115478516</v>
      </c>
      <c r="Q2302">
        <v>18.246406555175781</v>
      </c>
      <c r="R2302">
        <v>97</v>
      </c>
      <c r="S2302">
        <v>43.711360931396484</v>
      </c>
      <c r="T2302">
        <v>6.6114568710327148</v>
      </c>
      <c r="U2302">
        <v>74.152114868164062</v>
      </c>
      <c r="V2302">
        <v>89.0433349609375</v>
      </c>
      <c r="W2302">
        <v>74.286575317382812</v>
      </c>
    </row>
    <row r="2303" spans="1:23" x14ac:dyDescent="0.25">
      <c r="A2303" t="s">
        <v>85</v>
      </c>
      <c r="B2303" t="s">
        <v>97</v>
      </c>
      <c r="C2303" t="s">
        <v>101</v>
      </c>
      <c r="D2303" t="s">
        <v>28</v>
      </c>
      <c r="E2303" t="s">
        <v>109</v>
      </c>
      <c r="F2303">
        <v>22</v>
      </c>
      <c r="G2303">
        <v>132.70751953125</v>
      </c>
      <c r="H2303">
        <v>125.64433288574219</v>
      </c>
      <c r="I2303">
        <v>7.0631937980651855</v>
      </c>
      <c r="J2303">
        <v>5.3223766386508942E-2</v>
      </c>
      <c r="K2303">
        <v>-1.010999321937561</v>
      </c>
      <c r="L2303">
        <v>3.7592995166778564</v>
      </c>
      <c r="M2303">
        <v>7.0631937980651855</v>
      </c>
      <c r="N2303">
        <v>10.367088317871094</v>
      </c>
      <c r="O2303">
        <v>15.137387275695801</v>
      </c>
      <c r="P2303">
        <v>-3.2999207973480225</v>
      </c>
      <c r="Q2303">
        <v>17.426307678222656</v>
      </c>
      <c r="R2303">
        <v>97</v>
      </c>
      <c r="S2303">
        <v>39.694110870361328</v>
      </c>
      <c r="T2303">
        <v>6.3003263473510742</v>
      </c>
      <c r="U2303">
        <v>74.152114868164062</v>
      </c>
      <c r="V2303">
        <v>89.0433349609375</v>
      </c>
      <c r="W2303">
        <v>72.072547912597656</v>
      </c>
    </row>
    <row r="2304" spans="1:23" x14ac:dyDescent="0.25">
      <c r="A2304" t="s">
        <v>85</v>
      </c>
      <c r="B2304" t="s">
        <v>97</v>
      </c>
      <c r="C2304" t="s">
        <v>101</v>
      </c>
      <c r="D2304" t="s">
        <v>28</v>
      </c>
      <c r="E2304" t="s">
        <v>109</v>
      </c>
      <c r="F2304">
        <v>23</v>
      </c>
      <c r="G2304">
        <v>128.93424987792969</v>
      </c>
      <c r="H2304">
        <v>124.85143280029297</v>
      </c>
      <c r="I2304">
        <v>4.0828194618225098</v>
      </c>
      <c r="J2304">
        <v>3.1665902584791183E-2</v>
      </c>
      <c r="K2304">
        <v>-3.7905268669128418</v>
      </c>
      <c r="L2304">
        <v>0.86110997200012207</v>
      </c>
      <c r="M2304">
        <v>4.0828194618225098</v>
      </c>
      <c r="N2304">
        <v>7.3045287132263184</v>
      </c>
      <c r="O2304">
        <v>11.956165313720703</v>
      </c>
      <c r="P2304">
        <v>-6.0225110054016113</v>
      </c>
      <c r="Q2304">
        <v>14.188150405883789</v>
      </c>
      <c r="R2304">
        <v>97</v>
      </c>
      <c r="S2304">
        <v>37.743877410888672</v>
      </c>
      <c r="T2304">
        <v>6.1436047554016113</v>
      </c>
      <c r="U2304">
        <v>74.152114868164062</v>
      </c>
      <c r="V2304">
        <v>89.0433349609375</v>
      </c>
      <c r="W2304">
        <v>70.771240234375</v>
      </c>
    </row>
    <row r="2305" spans="1:23" x14ac:dyDescent="0.25">
      <c r="A2305" t="s">
        <v>85</v>
      </c>
      <c r="B2305" t="s">
        <v>97</v>
      </c>
      <c r="C2305" t="s">
        <v>101</v>
      </c>
      <c r="D2305" t="s">
        <v>28</v>
      </c>
      <c r="E2305" t="s">
        <v>109</v>
      </c>
      <c r="F2305">
        <v>24</v>
      </c>
      <c r="G2305">
        <v>128.81761169433594</v>
      </c>
      <c r="H2305">
        <v>125.50519561767578</v>
      </c>
      <c r="I2305">
        <v>3.3124153614044189</v>
      </c>
      <c r="J2305">
        <v>2.5713995099067688E-2</v>
      </c>
      <c r="K2305">
        <v>-5.0883584022521973</v>
      </c>
      <c r="L2305">
        <v>-0.12511317431926727</v>
      </c>
      <c r="M2305">
        <v>3.3124153614044189</v>
      </c>
      <c r="N2305">
        <v>6.749943733215332</v>
      </c>
      <c r="O2305">
        <v>11.713189125061035</v>
      </c>
      <c r="P2305">
        <v>-7.4698610305786133</v>
      </c>
      <c r="Q2305">
        <v>14.094692230224609</v>
      </c>
      <c r="R2305">
        <v>97</v>
      </c>
      <c r="S2305">
        <v>42.970104217529297</v>
      </c>
      <c r="T2305">
        <v>6.5551586151123047</v>
      </c>
      <c r="U2305">
        <v>74.152114868164062</v>
      </c>
      <c r="V2305">
        <v>89.0433349609375</v>
      </c>
      <c r="W2305">
        <v>69.518363952636719</v>
      </c>
    </row>
    <row r="2306" spans="1:23" x14ac:dyDescent="0.25">
      <c r="A2306" t="s">
        <v>85</v>
      </c>
      <c r="B2306" t="s">
        <v>97</v>
      </c>
      <c r="C2306" t="s">
        <v>101</v>
      </c>
      <c r="D2306" t="s">
        <v>28</v>
      </c>
      <c r="E2306" t="s">
        <v>110</v>
      </c>
      <c r="F2306">
        <v>1</v>
      </c>
      <c r="G2306">
        <v>122.00756072998047</v>
      </c>
      <c r="H2306">
        <v>121.46251678466797</v>
      </c>
      <c r="I2306">
        <v>0.54504942893981934</v>
      </c>
      <c r="J2306">
        <v>4.4673415832221508E-3</v>
      </c>
      <c r="K2306">
        <v>-7.9998788833618164</v>
      </c>
      <c r="L2306">
        <v>-2.9514660835266113</v>
      </c>
      <c r="M2306">
        <v>0.54504942893981934</v>
      </c>
      <c r="N2306">
        <v>4.04156494140625</v>
      </c>
      <c r="O2306">
        <v>9.0899782180786133</v>
      </c>
      <c r="P2306">
        <v>-10.422247886657715</v>
      </c>
      <c r="Q2306">
        <v>11.512346267700195</v>
      </c>
      <c r="R2306">
        <v>93</v>
      </c>
      <c r="S2306">
        <v>44.457466125488281</v>
      </c>
      <c r="T2306">
        <v>6.6676430702209473</v>
      </c>
      <c r="U2306">
        <v>73.881690979003906</v>
      </c>
      <c r="V2306">
        <v>89.462066650390625</v>
      </c>
      <c r="W2306">
        <v>69.92523193359375</v>
      </c>
    </row>
    <row r="2307" spans="1:23" x14ac:dyDescent="0.25">
      <c r="A2307" t="s">
        <v>85</v>
      </c>
      <c r="B2307" t="s">
        <v>97</v>
      </c>
      <c r="C2307" t="s">
        <v>101</v>
      </c>
      <c r="D2307" t="s">
        <v>28</v>
      </c>
      <c r="E2307" t="s">
        <v>110</v>
      </c>
      <c r="F2307">
        <v>2</v>
      </c>
      <c r="G2307">
        <v>120.15676116943359</v>
      </c>
      <c r="H2307">
        <v>120.82646942138672</v>
      </c>
      <c r="I2307">
        <v>-0.66970914602279663</v>
      </c>
      <c r="J2307">
        <v>-5.5736284703016281E-3</v>
      </c>
      <c r="K2307">
        <v>-8.8907356262207031</v>
      </c>
      <c r="L2307">
        <v>-4.033686637878418</v>
      </c>
      <c r="M2307">
        <v>-0.66970914602279663</v>
      </c>
      <c r="N2307">
        <v>2.6942684650421143</v>
      </c>
      <c r="O2307">
        <v>7.5513176918029785</v>
      </c>
      <c r="P2307">
        <v>-11.221282958984375</v>
      </c>
      <c r="Q2307">
        <v>9.8818645477294922</v>
      </c>
      <c r="R2307">
        <v>93</v>
      </c>
      <c r="S2307">
        <v>41.150959014892578</v>
      </c>
      <c r="T2307">
        <v>6.4149012565612793</v>
      </c>
      <c r="U2307">
        <v>73.881690979003906</v>
      </c>
      <c r="V2307">
        <v>89.462066650390625</v>
      </c>
      <c r="W2307">
        <v>69.436012268066406</v>
      </c>
    </row>
    <row r="2308" spans="1:23" x14ac:dyDescent="0.25">
      <c r="A2308" t="s">
        <v>85</v>
      </c>
      <c r="B2308" t="s">
        <v>97</v>
      </c>
      <c r="C2308" t="s">
        <v>101</v>
      </c>
      <c r="D2308" t="s">
        <v>28</v>
      </c>
      <c r="E2308" t="s">
        <v>110</v>
      </c>
      <c r="F2308">
        <v>3</v>
      </c>
      <c r="G2308">
        <v>121.37786102294922</v>
      </c>
      <c r="H2308">
        <v>120.67060089111328</v>
      </c>
      <c r="I2308">
        <v>0.70725905895233154</v>
      </c>
      <c r="J2308">
        <v>5.8269198052585125E-3</v>
      </c>
      <c r="K2308">
        <v>-8.4150838851928711</v>
      </c>
      <c r="L2308">
        <v>-3.0255296230316162</v>
      </c>
      <c r="M2308">
        <v>0.70725905895233154</v>
      </c>
      <c r="N2308">
        <v>4.4400477409362793</v>
      </c>
      <c r="O2308">
        <v>9.8296012878417969</v>
      </c>
      <c r="P2308">
        <v>-11.001140594482422</v>
      </c>
      <c r="Q2308">
        <v>12.415658950805664</v>
      </c>
      <c r="R2308">
        <v>93</v>
      </c>
      <c r="S2308">
        <v>50.668792724609375</v>
      </c>
      <c r="T2308">
        <v>7.118201732635498</v>
      </c>
      <c r="U2308">
        <v>73.881690979003906</v>
      </c>
      <c r="V2308">
        <v>89.462066650390625</v>
      </c>
      <c r="W2308">
        <v>68.751319885253906</v>
      </c>
    </row>
    <row r="2309" spans="1:23" x14ac:dyDescent="0.25">
      <c r="A2309" t="s">
        <v>85</v>
      </c>
      <c r="B2309" t="s">
        <v>97</v>
      </c>
      <c r="C2309" t="s">
        <v>101</v>
      </c>
      <c r="D2309" t="s">
        <v>28</v>
      </c>
      <c r="E2309" t="s">
        <v>110</v>
      </c>
      <c r="F2309">
        <v>4</v>
      </c>
      <c r="G2309">
        <v>123.54428863525391</v>
      </c>
      <c r="H2309">
        <v>129.78529357910156</v>
      </c>
      <c r="I2309">
        <v>-6.241004467010498</v>
      </c>
      <c r="J2309">
        <v>-5.0516333431005478E-2</v>
      </c>
      <c r="K2309">
        <v>-14.682351112365723</v>
      </c>
      <c r="L2309">
        <v>-9.6951351165771484</v>
      </c>
      <c r="M2309">
        <v>-6.241004467010498</v>
      </c>
      <c r="N2309">
        <v>-2.7868738174438477</v>
      </c>
      <c r="O2309">
        <v>2.2003421783447266</v>
      </c>
      <c r="P2309">
        <v>-17.075355529785156</v>
      </c>
      <c r="Q2309">
        <v>4.5933465957641602</v>
      </c>
      <c r="R2309">
        <v>93</v>
      </c>
      <c r="S2309">
        <v>43.38616943359375</v>
      </c>
      <c r="T2309">
        <v>6.586817741394043</v>
      </c>
      <c r="U2309">
        <v>73.881690979003906</v>
      </c>
      <c r="V2309">
        <v>89.462066650390625</v>
      </c>
      <c r="W2309">
        <v>67.77398681640625</v>
      </c>
    </row>
    <row r="2310" spans="1:23" x14ac:dyDescent="0.25">
      <c r="A2310" t="s">
        <v>85</v>
      </c>
      <c r="B2310" t="s">
        <v>97</v>
      </c>
      <c r="C2310" t="s">
        <v>101</v>
      </c>
      <c r="D2310" t="s">
        <v>28</v>
      </c>
      <c r="E2310" t="s">
        <v>110</v>
      </c>
      <c r="F2310">
        <v>5</v>
      </c>
      <c r="G2310">
        <v>131.65742492675781</v>
      </c>
      <c r="H2310">
        <v>135.04222106933594</v>
      </c>
      <c r="I2310">
        <v>-3.3847970962524414</v>
      </c>
      <c r="J2310">
        <v>-2.5709124282002449E-2</v>
      </c>
      <c r="K2310">
        <v>-13.749641418457031</v>
      </c>
      <c r="L2310">
        <v>-7.6260075569152832</v>
      </c>
      <c r="M2310">
        <v>-3.3847970962524414</v>
      </c>
      <c r="N2310">
        <v>0.85641336441040039</v>
      </c>
      <c r="O2310">
        <v>6.9800477027893066</v>
      </c>
      <c r="P2310">
        <v>-16.687931060791016</v>
      </c>
      <c r="Q2310">
        <v>9.9183368682861328</v>
      </c>
      <c r="R2310">
        <v>93</v>
      </c>
      <c r="S2310">
        <v>65.411392211914062</v>
      </c>
      <c r="T2310">
        <v>8.0877313613891602</v>
      </c>
      <c r="U2310">
        <v>73.881690979003906</v>
      </c>
      <c r="V2310">
        <v>89.462066650390625</v>
      </c>
      <c r="W2310">
        <v>66.407012939453125</v>
      </c>
    </row>
    <row r="2311" spans="1:23" x14ac:dyDescent="0.25">
      <c r="A2311" t="s">
        <v>85</v>
      </c>
      <c r="B2311" t="s">
        <v>97</v>
      </c>
      <c r="C2311" t="s">
        <v>101</v>
      </c>
      <c r="D2311" t="s">
        <v>28</v>
      </c>
      <c r="E2311" t="s">
        <v>110</v>
      </c>
      <c r="F2311">
        <v>6</v>
      </c>
      <c r="G2311">
        <v>142.33009338378906</v>
      </c>
      <c r="H2311">
        <v>144.30375671386719</v>
      </c>
      <c r="I2311">
        <v>-1.9736610651016235</v>
      </c>
      <c r="J2311">
        <v>-1.38667868450284E-2</v>
      </c>
      <c r="K2311">
        <v>-11.985146522521973</v>
      </c>
      <c r="L2311">
        <v>-6.070279598236084</v>
      </c>
      <c r="M2311">
        <v>-1.9736610651016235</v>
      </c>
      <c r="N2311">
        <v>2.122957706451416</v>
      </c>
      <c r="O2311">
        <v>8.0378246307373047</v>
      </c>
      <c r="P2311">
        <v>-14.823263168334961</v>
      </c>
      <c r="Q2311">
        <v>10.875941276550293</v>
      </c>
      <c r="R2311">
        <v>93</v>
      </c>
      <c r="S2311">
        <v>61.027400970458984</v>
      </c>
      <c r="T2311">
        <v>7.8120036125183105</v>
      </c>
      <c r="U2311">
        <v>73.881690979003906</v>
      </c>
      <c r="V2311">
        <v>89.462066650390625</v>
      </c>
      <c r="W2311">
        <v>65.791893005371094</v>
      </c>
    </row>
    <row r="2312" spans="1:23" x14ac:dyDescent="0.25">
      <c r="A2312" t="s">
        <v>85</v>
      </c>
      <c r="B2312" t="s">
        <v>97</v>
      </c>
      <c r="C2312" t="s">
        <v>101</v>
      </c>
      <c r="D2312" t="s">
        <v>28</v>
      </c>
      <c r="E2312" t="s">
        <v>110</v>
      </c>
      <c r="F2312">
        <v>7</v>
      </c>
      <c r="G2312">
        <v>165.611328125</v>
      </c>
      <c r="H2312">
        <v>163.55406188964844</v>
      </c>
      <c r="I2312">
        <v>2.0572769641876221</v>
      </c>
      <c r="J2312">
        <v>1.2422320432960987E-2</v>
      </c>
      <c r="K2312">
        <v>-9.3431787490844727</v>
      </c>
      <c r="L2312">
        <v>-2.6076970100402832</v>
      </c>
      <c r="M2312">
        <v>2.0572769641876221</v>
      </c>
      <c r="N2312">
        <v>6.7222509384155273</v>
      </c>
      <c r="O2312">
        <v>13.457732200622559</v>
      </c>
      <c r="P2312">
        <v>-12.57504940032959</v>
      </c>
      <c r="Q2312">
        <v>16.689603805541992</v>
      </c>
      <c r="R2312">
        <v>93</v>
      </c>
      <c r="S2312">
        <v>79.135665893554688</v>
      </c>
      <c r="T2312">
        <v>8.8958225250244141</v>
      </c>
      <c r="U2312">
        <v>73.881690979003906</v>
      </c>
      <c r="V2312">
        <v>89.462066650390625</v>
      </c>
      <c r="W2312">
        <v>65.517868041992188</v>
      </c>
    </row>
    <row r="2313" spans="1:23" x14ac:dyDescent="0.25">
      <c r="A2313" t="s">
        <v>85</v>
      </c>
      <c r="B2313" t="s">
        <v>97</v>
      </c>
      <c r="C2313" t="s">
        <v>101</v>
      </c>
      <c r="D2313" t="s">
        <v>28</v>
      </c>
      <c r="E2313" t="s">
        <v>110</v>
      </c>
      <c r="F2313">
        <v>8</v>
      </c>
      <c r="G2313">
        <v>173.03816223144531</v>
      </c>
      <c r="H2313">
        <v>173.9805908203125</v>
      </c>
      <c r="I2313">
        <v>-0.94242805242538452</v>
      </c>
      <c r="J2313">
        <v>-5.4463595151901245E-3</v>
      </c>
      <c r="K2313">
        <v>-12.54169750213623</v>
      </c>
      <c r="L2313">
        <v>-5.6887550354003906</v>
      </c>
      <c r="M2313">
        <v>-0.94242805242538452</v>
      </c>
      <c r="N2313">
        <v>3.803898811340332</v>
      </c>
      <c r="O2313">
        <v>10.656841278076172</v>
      </c>
      <c r="P2313">
        <v>-15.829928398132324</v>
      </c>
      <c r="Q2313">
        <v>13.945072174072266</v>
      </c>
      <c r="R2313">
        <v>93</v>
      </c>
      <c r="S2313">
        <v>81.919830322265625</v>
      </c>
      <c r="T2313">
        <v>9.0509576797485352</v>
      </c>
      <c r="U2313">
        <v>73.881690979003906</v>
      </c>
      <c r="V2313">
        <v>89.462066650390625</v>
      </c>
      <c r="W2313">
        <v>68.119071960449219</v>
      </c>
    </row>
    <row r="2314" spans="1:23" x14ac:dyDescent="0.25">
      <c r="A2314" t="s">
        <v>85</v>
      </c>
      <c r="B2314" t="s">
        <v>97</v>
      </c>
      <c r="C2314" t="s">
        <v>101</v>
      </c>
      <c r="D2314" t="s">
        <v>28</v>
      </c>
      <c r="E2314" t="s">
        <v>110</v>
      </c>
      <c r="F2314">
        <v>9</v>
      </c>
      <c r="G2314">
        <v>177.3990478515625</v>
      </c>
      <c r="H2314">
        <v>176.29957580566406</v>
      </c>
      <c r="I2314">
        <v>1.0994833707809448</v>
      </c>
      <c r="J2314">
        <v>6.1977976001799107E-3</v>
      </c>
      <c r="K2314">
        <v>-10.523488998413086</v>
      </c>
      <c r="L2314">
        <v>-3.6565425395965576</v>
      </c>
      <c r="M2314">
        <v>1.0994833707809448</v>
      </c>
      <c r="N2314">
        <v>5.8555092811584473</v>
      </c>
      <c r="O2314">
        <v>12.722455024719238</v>
      </c>
      <c r="P2314">
        <v>-13.818439483642578</v>
      </c>
      <c r="Q2314">
        <v>16.017406463623047</v>
      </c>
      <c r="R2314">
        <v>93</v>
      </c>
      <c r="S2314">
        <v>82.254989624023437</v>
      </c>
      <c r="T2314">
        <v>9.069453239440918</v>
      </c>
      <c r="U2314">
        <v>73.881690979003906</v>
      </c>
      <c r="V2314">
        <v>89.462066650390625</v>
      </c>
      <c r="W2314">
        <v>71.8961181640625</v>
      </c>
    </row>
    <row r="2315" spans="1:23" x14ac:dyDescent="0.25">
      <c r="A2315" t="s">
        <v>85</v>
      </c>
      <c r="B2315" t="s">
        <v>97</v>
      </c>
      <c r="C2315" t="s">
        <v>101</v>
      </c>
      <c r="D2315" t="s">
        <v>28</v>
      </c>
      <c r="E2315" t="s">
        <v>110</v>
      </c>
      <c r="F2315">
        <v>10</v>
      </c>
      <c r="G2315">
        <v>184.02825927734375</v>
      </c>
      <c r="H2315">
        <v>184.4471435546875</v>
      </c>
      <c r="I2315">
        <v>-0.41888660192489624</v>
      </c>
      <c r="J2315">
        <v>-2.2762080188840628E-3</v>
      </c>
      <c r="K2315">
        <v>-13.029526710510254</v>
      </c>
      <c r="L2315">
        <v>-5.5790581703186035</v>
      </c>
      <c r="M2315">
        <v>-0.41888660192489624</v>
      </c>
      <c r="N2315">
        <v>4.7412848472595215</v>
      </c>
      <c r="O2315">
        <v>12.191753387451172</v>
      </c>
      <c r="P2315">
        <v>-16.604467391967773</v>
      </c>
      <c r="Q2315">
        <v>15.766694068908691</v>
      </c>
      <c r="R2315">
        <v>93</v>
      </c>
      <c r="S2315">
        <v>96.828254699707031</v>
      </c>
      <c r="T2315">
        <v>9.8401346206665039</v>
      </c>
      <c r="U2315">
        <v>73.881690979003906</v>
      </c>
      <c r="V2315">
        <v>89.462066650390625</v>
      </c>
      <c r="W2315">
        <v>75.053604125976562</v>
      </c>
    </row>
    <row r="2316" spans="1:23" x14ac:dyDescent="0.25">
      <c r="A2316" t="s">
        <v>85</v>
      </c>
      <c r="B2316" t="s">
        <v>97</v>
      </c>
      <c r="C2316" t="s">
        <v>101</v>
      </c>
      <c r="D2316" t="s">
        <v>28</v>
      </c>
      <c r="E2316" t="s">
        <v>110</v>
      </c>
      <c r="F2316">
        <v>11</v>
      </c>
      <c r="G2316">
        <v>182.4229736328125</v>
      </c>
      <c r="H2316">
        <v>182.81721496582031</v>
      </c>
      <c r="I2316">
        <v>-0.39425033330917358</v>
      </c>
      <c r="J2316">
        <v>-2.1611880511045456E-3</v>
      </c>
      <c r="K2316">
        <v>-12.255240440368652</v>
      </c>
      <c r="L2316">
        <v>-5.2476711273193359</v>
      </c>
      <c r="M2316">
        <v>-0.39425033330917358</v>
      </c>
      <c r="N2316">
        <v>4.4591703414916992</v>
      </c>
      <c r="O2316">
        <v>11.466739654541016</v>
      </c>
      <c r="P2316">
        <v>-15.61766529083252</v>
      </c>
      <c r="Q2316">
        <v>14.829165458679199</v>
      </c>
      <c r="R2316">
        <v>93</v>
      </c>
      <c r="S2316">
        <v>85.658340454101563</v>
      </c>
      <c r="T2316">
        <v>9.2551794052124023</v>
      </c>
      <c r="U2316">
        <v>73.881690979003906</v>
      </c>
      <c r="V2316">
        <v>89.462066650390625</v>
      </c>
      <c r="W2316">
        <v>77.714462280273437</v>
      </c>
    </row>
    <row r="2317" spans="1:23" x14ac:dyDescent="0.25">
      <c r="A2317" t="s">
        <v>85</v>
      </c>
      <c r="B2317" t="s">
        <v>97</v>
      </c>
      <c r="C2317" t="s">
        <v>101</v>
      </c>
      <c r="D2317" t="s">
        <v>28</v>
      </c>
      <c r="E2317" t="s">
        <v>110</v>
      </c>
      <c r="F2317">
        <v>12</v>
      </c>
      <c r="G2317">
        <v>174.52554321289062</v>
      </c>
      <c r="H2317">
        <v>185.57475280761719</v>
      </c>
      <c r="I2317">
        <v>-11.049208641052246</v>
      </c>
      <c r="J2317">
        <v>-6.3309982419013977E-2</v>
      </c>
      <c r="K2317">
        <v>-23.347496032714844</v>
      </c>
      <c r="L2317">
        <v>-16.081567764282227</v>
      </c>
      <c r="M2317">
        <v>-11.049208641052246</v>
      </c>
      <c r="N2317">
        <v>-6.0168495178222656</v>
      </c>
      <c r="O2317">
        <v>1.2490780353546143</v>
      </c>
      <c r="P2317">
        <v>-26.833889007568359</v>
      </c>
      <c r="Q2317">
        <v>4.735471248626709</v>
      </c>
      <c r="R2317">
        <v>93</v>
      </c>
      <c r="S2317">
        <v>92.090972900390625</v>
      </c>
      <c r="T2317">
        <v>9.5964040756225586</v>
      </c>
      <c r="U2317">
        <v>73.881690979003906</v>
      </c>
      <c r="V2317">
        <v>89.462066650390625</v>
      </c>
      <c r="W2317">
        <v>80.240699768066406</v>
      </c>
    </row>
    <row r="2318" spans="1:23" x14ac:dyDescent="0.25">
      <c r="A2318" t="s">
        <v>85</v>
      </c>
      <c r="B2318" t="s">
        <v>97</v>
      </c>
      <c r="C2318" t="s">
        <v>101</v>
      </c>
      <c r="D2318" t="s">
        <v>28</v>
      </c>
      <c r="E2318" t="s">
        <v>110</v>
      </c>
      <c r="F2318">
        <v>13</v>
      </c>
      <c r="G2318">
        <v>163.71534729003906</v>
      </c>
      <c r="H2318">
        <v>177.66108703613281</v>
      </c>
      <c r="I2318">
        <v>-13.945754051208496</v>
      </c>
      <c r="J2318">
        <v>-8.5182934999465942E-2</v>
      </c>
      <c r="K2318">
        <v>-26.092065811157227</v>
      </c>
      <c r="L2318">
        <v>-18.915925979614258</v>
      </c>
      <c r="M2318">
        <v>-13.945754051208496</v>
      </c>
      <c r="N2318">
        <v>-8.9755821228027344</v>
      </c>
      <c r="O2318">
        <v>-1.7994421720504761</v>
      </c>
      <c r="P2318">
        <v>-29.535377502441406</v>
      </c>
      <c r="Q2318">
        <v>1.6438684463500977</v>
      </c>
      <c r="R2318">
        <v>93</v>
      </c>
      <c r="S2318">
        <v>89.829017639160156</v>
      </c>
      <c r="T2318">
        <v>9.4778175354003906</v>
      </c>
      <c r="U2318">
        <v>73.881690979003906</v>
      </c>
      <c r="V2318">
        <v>89.462066650390625</v>
      </c>
      <c r="W2318">
        <v>82.376724243164063</v>
      </c>
    </row>
    <row r="2319" spans="1:23" x14ac:dyDescent="0.25">
      <c r="A2319" t="s">
        <v>85</v>
      </c>
      <c r="B2319" t="s">
        <v>97</v>
      </c>
      <c r="C2319" t="s">
        <v>101</v>
      </c>
      <c r="D2319" t="s">
        <v>28</v>
      </c>
      <c r="E2319" t="s">
        <v>110</v>
      </c>
      <c r="F2319">
        <v>14</v>
      </c>
      <c r="G2319">
        <v>158.08746337890625</v>
      </c>
      <c r="H2319">
        <v>168.74855041503906</v>
      </c>
      <c r="I2319">
        <v>-10.661086082458496</v>
      </c>
      <c r="J2319">
        <v>-6.7437894642353058E-2</v>
      </c>
      <c r="K2319">
        <v>-22.812328338623047</v>
      </c>
      <c r="L2319">
        <v>-15.633275985717773</v>
      </c>
      <c r="M2319">
        <v>-10.661086082458496</v>
      </c>
      <c r="N2319">
        <v>-5.6888961791992188</v>
      </c>
      <c r="O2319">
        <v>1.4901560544967651</v>
      </c>
      <c r="P2319">
        <v>-26.257036209106445</v>
      </c>
      <c r="Q2319">
        <v>4.9348645210266113</v>
      </c>
      <c r="R2319">
        <v>93</v>
      </c>
      <c r="S2319">
        <v>89.901969909667969</v>
      </c>
      <c r="T2319">
        <v>9.4816646575927734</v>
      </c>
      <c r="U2319">
        <v>73.881690979003906</v>
      </c>
      <c r="V2319">
        <v>89.462066650390625</v>
      </c>
      <c r="W2319">
        <v>84.077926635742188</v>
      </c>
    </row>
    <row r="2320" spans="1:23" x14ac:dyDescent="0.25">
      <c r="A2320" t="s">
        <v>85</v>
      </c>
      <c r="B2320" t="s">
        <v>97</v>
      </c>
      <c r="C2320" t="s">
        <v>101</v>
      </c>
      <c r="D2320" t="s">
        <v>28</v>
      </c>
      <c r="E2320" t="s">
        <v>110</v>
      </c>
      <c r="F2320">
        <v>15</v>
      </c>
      <c r="G2320">
        <v>153.01960754394531</v>
      </c>
      <c r="H2320">
        <v>155.62635803222656</v>
      </c>
      <c r="I2320">
        <v>-2.6067514419555664</v>
      </c>
      <c r="J2320">
        <v>-1.7035407945513725E-2</v>
      </c>
      <c r="K2320">
        <v>-13.586610794067383</v>
      </c>
      <c r="L2320">
        <v>-7.0996208190917969</v>
      </c>
      <c r="M2320">
        <v>-2.6067514419555664</v>
      </c>
      <c r="N2320">
        <v>1.8861180543899536</v>
      </c>
      <c r="O2320">
        <v>8.37310791015625</v>
      </c>
      <c r="P2320">
        <v>-16.699249267578125</v>
      </c>
      <c r="Q2320">
        <v>11.485745429992676</v>
      </c>
      <c r="R2320">
        <v>93</v>
      </c>
      <c r="S2320">
        <v>73.404281616210938</v>
      </c>
      <c r="T2320">
        <v>8.5676298141479492</v>
      </c>
      <c r="U2320">
        <v>73.881690979003906</v>
      </c>
      <c r="V2320">
        <v>89.462066650390625</v>
      </c>
      <c r="W2320">
        <v>85.197013854980469</v>
      </c>
    </row>
    <row r="2321" spans="1:23" x14ac:dyDescent="0.25">
      <c r="A2321" t="s">
        <v>85</v>
      </c>
      <c r="B2321" t="s">
        <v>97</v>
      </c>
      <c r="C2321" t="s">
        <v>101</v>
      </c>
      <c r="D2321" t="s">
        <v>28</v>
      </c>
      <c r="E2321" t="s">
        <v>110</v>
      </c>
      <c r="F2321">
        <v>16</v>
      </c>
      <c r="G2321">
        <v>140.28341674804687</v>
      </c>
      <c r="H2321">
        <v>143.4410400390625</v>
      </c>
      <c r="I2321">
        <v>-3.1576137542724609</v>
      </c>
      <c r="J2321">
        <v>-2.2508816793560982E-2</v>
      </c>
      <c r="K2321">
        <v>-12.738766670227051</v>
      </c>
      <c r="L2321">
        <v>-7.0781440734863281</v>
      </c>
      <c r="M2321">
        <v>-3.1576137542724609</v>
      </c>
      <c r="N2321">
        <v>0.76291638612747192</v>
      </c>
      <c r="O2321">
        <v>6.4235391616821289</v>
      </c>
      <c r="P2321">
        <v>-15.454890251159668</v>
      </c>
      <c r="Q2321">
        <v>9.1396627426147461</v>
      </c>
      <c r="R2321">
        <v>93</v>
      </c>
      <c r="S2321">
        <v>55.893768310546875</v>
      </c>
      <c r="T2321">
        <v>7.4762134552001953</v>
      </c>
      <c r="U2321">
        <v>73.881690979003906</v>
      </c>
      <c r="V2321">
        <v>89.462066650390625</v>
      </c>
      <c r="W2321">
        <v>85.539321899414063</v>
      </c>
    </row>
    <row r="2322" spans="1:23" x14ac:dyDescent="0.25">
      <c r="A2322" t="s">
        <v>85</v>
      </c>
      <c r="B2322" t="s">
        <v>97</v>
      </c>
      <c r="C2322" t="s">
        <v>101</v>
      </c>
      <c r="D2322" t="s">
        <v>28</v>
      </c>
      <c r="E2322" t="s">
        <v>110</v>
      </c>
      <c r="F2322">
        <v>17</v>
      </c>
      <c r="G2322">
        <v>134.16036987304688</v>
      </c>
      <c r="H2322">
        <v>128.53372192382812</v>
      </c>
      <c r="I2322">
        <v>5.6266498565673828</v>
      </c>
      <c r="J2322">
        <v>4.1939731687307358E-2</v>
      </c>
      <c r="K2322">
        <v>-3.3920192718505859</v>
      </c>
      <c r="L2322">
        <v>1.9362835884094238</v>
      </c>
      <c r="M2322">
        <v>5.6266498565673828</v>
      </c>
      <c r="N2322">
        <v>9.3170166015625</v>
      </c>
      <c r="O2322">
        <v>14.645318984985352</v>
      </c>
      <c r="P2322">
        <v>-5.9486865997314453</v>
      </c>
      <c r="Q2322">
        <v>17.201986312866211</v>
      </c>
      <c r="R2322">
        <v>93</v>
      </c>
      <c r="S2322">
        <v>49.523662567138672</v>
      </c>
      <c r="T2322">
        <v>7.0373048782348633</v>
      </c>
      <c r="U2322">
        <v>73.881690979003906</v>
      </c>
      <c r="V2322">
        <v>89.462066650390625</v>
      </c>
      <c r="W2322">
        <v>85.5443115234375</v>
      </c>
    </row>
    <row r="2323" spans="1:23" x14ac:dyDescent="0.25">
      <c r="A2323" t="s">
        <v>85</v>
      </c>
      <c r="B2323" t="s">
        <v>97</v>
      </c>
      <c r="C2323" t="s">
        <v>101</v>
      </c>
      <c r="D2323" t="s">
        <v>28</v>
      </c>
      <c r="E2323" t="s">
        <v>110</v>
      </c>
      <c r="F2323">
        <v>18</v>
      </c>
      <c r="G2323">
        <v>124.92900848388672</v>
      </c>
      <c r="H2323">
        <v>121.31076049804687</v>
      </c>
      <c r="I2323">
        <v>3.618248462677002</v>
      </c>
      <c r="J2323">
        <v>2.8962437063455582E-2</v>
      </c>
      <c r="K2323">
        <v>-5.1074681282043457</v>
      </c>
      <c r="L2323">
        <v>4.7755897045135498E-2</v>
      </c>
      <c r="M2323">
        <v>3.618248462677002</v>
      </c>
      <c r="N2323">
        <v>7.1887412071228027</v>
      </c>
      <c r="O2323">
        <v>12.343965530395508</v>
      </c>
      <c r="P2323">
        <v>-7.581087589263916</v>
      </c>
      <c r="Q2323">
        <v>14.817584991455078</v>
      </c>
      <c r="R2323">
        <v>93</v>
      </c>
      <c r="S2323">
        <v>46.358573913574219</v>
      </c>
      <c r="T2323">
        <v>6.8087129592895508</v>
      </c>
      <c r="U2323">
        <v>73.881690979003906</v>
      </c>
      <c r="V2323">
        <v>89.462066650390625</v>
      </c>
      <c r="W2323">
        <v>83.799781799316406</v>
      </c>
    </row>
    <row r="2324" spans="1:23" x14ac:dyDescent="0.25">
      <c r="A2324" t="s">
        <v>85</v>
      </c>
      <c r="B2324" t="s">
        <v>97</v>
      </c>
      <c r="C2324" t="s">
        <v>101</v>
      </c>
      <c r="D2324" t="s">
        <v>28</v>
      </c>
      <c r="E2324" t="s">
        <v>110</v>
      </c>
      <c r="F2324">
        <v>19</v>
      </c>
      <c r="G2324">
        <v>120.0909423828125</v>
      </c>
      <c r="H2324">
        <v>123.78471374511719</v>
      </c>
      <c r="I2324">
        <v>-3.6937663555145264</v>
      </c>
      <c r="J2324">
        <v>-3.0758075416088104E-2</v>
      </c>
      <c r="K2324">
        <v>-12.484314918518066</v>
      </c>
      <c r="L2324">
        <v>-7.2907876968383789</v>
      </c>
      <c r="M2324">
        <v>-3.6937663555145264</v>
      </c>
      <c r="N2324">
        <v>-9.6745096147060394E-2</v>
      </c>
      <c r="O2324">
        <v>5.0967822074890137</v>
      </c>
      <c r="P2324">
        <v>-14.976313591003418</v>
      </c>
      <c r="Q2324">
        <v>7.5887808799743652</v>
      </c>
      <c r="R2324">
        <v>93</v>
      </c>
      <c r="S2324">
        <v>47.050018310546875</v>
      </c>
      <c r="T2324">
        <v>6.8593015670776367</v>
      </c>
      <c r="U2324">
        <v>73.881690979003906</v>
      </c>
      <c r="V2324">
        <v>89.462066650390625</v>
      </c>
      <c r="W2324">
        <v>81.223533630371094</v>
      </c>
    </row>
    <row r="2325" spans="1:23" x14ac:dyDescent="0.25">
      <c r="A2325" t="s">
        <v>85</v>
      </c>
      <c r="B2325" t="s">
        <v>97</v>
      </c>
      <c r="C2325" t="s">
        <v>101</v>
      </c>
      <c r="D2325" t="s">
        <v>28</v>
      </c>
      <c r="E2325" t="s">
        <v>110</v>
      </c>
      <c r="F2325">
        <v>20</v>
      </c>
      <c r="G2325">
        <v>116.28654479980469</v>
      </c>
      <c r="H2325">
        <v>124.44117736816406</v>
      </c>
      <c r="I2325">
        <v>-8.1546344757080078</v>
      </c>
      <c r="J2325">
        <v>-7.012534886598587E-2</v>
      </c>
      <c r="K2325">
        <v>-16.273469924926758</v>
      </c>
      <c r="L2325">
        <v>-11.47679615020752</v>
      </c>
      <c r="M2325">
        <v>-8.1546344757080078</v>
      </c>
      <c r="N2325">
        <v>-4.8324723243713379</v>
      </c>
      <c r="O2325">
        <v>-3.5798098891973495E-2</v>
      </c>
      <c r="P2325">
        <v>-18.575048446655273</v>
      </c>
      <c r="Q2325">
        <v>2.2657792568206787</v>
      </c>
      <c r="R2325">
        <v>93</v>
      </c>
      <c r="S2325">
        <v>40.134273529052734</v>
      </c>
      <c r="T2325">
        <v>6.3351616859436035</v>
      </c>
      <c r="U2325">
        <v>73.881690979003906</v>
      </c>
      <c r="V2325">
        <v>89.462066650390625</v>
      </c>
      <c r="W2325">
        <v>76.707023620605469</v>
      </c>
    </row>
    <row r="2326" spans="1:23" x14ac:dyDescent="0.25">
      <c r="A2326" t="s">
        <v>85</v>
      </c>
      <c r="B2326" t="s">
        <v>97</v>
      </c>
      <c r="C2326" t="s">
        <v>101</v>
      </c>
      <c r="D2326" t="s">
        <v>28</v>
      </c>
      <c r="E2326" t="s">
        <v>110</v>
      </c>
      <c r="F2326">
        <v>21</v>
      </c>
      <c r="G2326">
        <v>116.65764617919922</v>
      </c>
      <c r="H2326">
        <v>127.05517578125</v>
      </c>
      <c r="I2326">
        <v>-10.397525787353516</v>
      </c>
      <c r="J2326">
        <v>-8.9128538966178894E-2</v>
      </c>
      <c r="K2326">
        <v>-18.414915084838867</v>
      </c>
      <c r="L2326">
        <v>-13.678176879882812</v>
      </c>
      <c r="M2326">
        <v>-10.397525787353516</v>
      </c>
      <c r="N2326">
        <v>-7.1168746948242187</v>
      </c>
      <c r="O2326">
        <v>-2.3801360130310059</v>
      </c>
      <c r="P2326">
        <v>-20.687734603881836</v>
      </c>
      <c r="Q2326">
        <v>-0.10731750726699829</v>
      </c>
      <c r="R2326">
        <v>93</v>
      </c>
      <c r="S2326">
        <v>39.137565612792969</v>
      </c>
      <c r="T2326">
        <v>6.2560024261474609</v>
      </c>
      <c r="U2326">
        <v>73.881690979003906</v>
      </c>
      <c r="V2326">
        <v>89.462066650390625</v>
      </c>
      <c r="W2326">
        <v>73.447906494140625</v>
      </c>
    </row>
    <row r="2327" spans="1:23" x14ac:dyDescent="0.25">
      <c r="A2327" t="s">
        <v>85</v>
      </c>
      <c r="B2327" t="s">
        <v>97</v>
      </c>
      <c r="C2327" t="s">
        <v>101</v>
      </c>
      <c r="D2327" t="s">
        <v>28</v>
      </c>
      <c r="E2327" t="s">
        <v>110</v>
      </c>
      <c r="F2327">
        <v>22</v>
      </c>
      <c r="G2327">
        <v>115.83953857421875</v>
      </c>
      <c r="H2327">
        <v>120.39275360107422</v>
      </c>
      <c r="I2327">
        <v>-4.5532169342041016</v>
      </c>
      <c r="J2327">
        <v>-3.9306242018938065E-2</v>
      </c>
      <c r="K2327">
        <v>-13.078285217285156</v>
      </c>
      <c r="L2327">
        <v>-8.0416059494018555</v>
      </c>
      <c r="M2327">
        <v>-4.5532169342041016</v>
      </c>
      <c r="N2327">
        <v>-1.0648282766342163</v>
      </c>
      <c r="O2327">
        <v>3.971851110458374</v>
      </c>
      <c r="P2327">
        <v>-15.495022773742676</v>
      </c>
      <c r="Q2327">
        <v>6.3885893821716309</v>
      </c>
      <c r="R2327">
        <v>93</v>
      </c>
      <c r="S2327">
        <v>44.251041412353516</v>
      </c>
      <c r="T2327">
        <v>6.6521458625793457</v>
      </c>
      <c r="U2327">
        <v>73.881690979003906</v>
      </c>
      <c r="V2327">
        <v>89.462066650390625</v>
      </c>
      <c r="W2327">
        <v>71.659706115722656</v>
      </c>
    </row>
    <row r="2328" spans="1:23" x14ac:dyDescent="0.25">
      <c r="A2328" t="s">
        <v>85</v>
      </c>
      <c r="B2328" t="s">
        <v>97</v>
      </c>
      <c r="C2328" t="s">
        <v>101</v>
      </c>
      <c r="D2328" t="s">
        <v>28</v>
      </c>
      <c r="E2328" t="s">
        <v>110</v>
      </c>
      <c r="F2328">
        <v>23</v>
      </c>
      <c r="G2328">
        <v>113.71121215820312</v>
      </c>
      <c r="H2328">
        <v>121.32537841796875</v>
      </c>
      <c r="I2328">
        <v>-7.6141633987426758</v>
      </c>
      <c r="J2328">
        <v>-6.6960535943508148E-2</v>
      </c>
      <c r="K2328">
        <v>-15.454379081726074</v>
      </c>
      <c r="L2328">
        <v>-10.82231616973877</v>
      </c>
      <c r="M2328">
        <v>-7.6141633987426758</v>
      </c>
      <c r="N2328">
        <v>-4.406010627746582</v>
      </c>
      <c r="O2328">
        <v>0.22605256736278534</v>
      </c>
      <c r="P2328">
        <v>-17.676971435546875</v>
      </c>
      <c r="Q2328">
        <v>2.4486448764801025</v>
      </c>
      <c r="R2328">
        <v>93</v>
      </c>
      <c r="S2328">
        <v>37.426902770996094</v>
      </c>
      <c r="T2328">
        <v>6.1177530288696289</v>
      </c>
      <c r="U2328">
        <v>73.881690979003906</v>
      </c>
      <c r="V2328">
        <v>89.462066650390625</v>
      </c>
      <c r="W2328">
        <v>70.25543212890625</v>
      </c>
    </row>
    <row r="2329" spans="1:23" x14ac:dyDescent="0.25">
      <c r="A2329" t="s">
        <v>85</v>
      </c>
      <c r="B2329" t="s">
        <v>97</v>
      </c>
      <c r="C2329" t="s">
        <v>101</v>
      </c>
      <c r="D2329" t="s">
        <v>28</v>
      </c>
      <c r="E2329" t="s">
        <v>110</v>
      </c>
      <c r="F2329">
        <v>24</v>
      </c>
      <c r="G2329">
        <v>115.32485198974609</v>
      </c>
      <c r="H2329">
        <v>112.99226379394531</v>
      </c>
      <c r="I2329">
        <v>2.3325872421264648</v>
      </c>
      <c r="J2329">
        <v>2.0226232707500458E-2</v>
      </c>
      <c r="K2329">
        <v>-6.4731268882751465</v>
      </c>
      <c r="L2329">
        <v>-1.2706395387649536</v>
      </c>
      <c r="M2329">
        <v>2.3325872421264648</v>
      </c>
      <c r="N2329">
        <v>5.9358139038085937</v>
      </c>
      <c r="O2329">
        <v>11.138300895690918</v>
      </c>
      <c r="P2329">
        <v>-8.9694242477416992</v>
      </c>
      <c r="Q2329">
        <v>13.634598731994629</v>
      </c>
      <c r="R2329">
        <v>93</v>
      </c>
      <c r="S2329">
        <v>47.212497711181641</v>
      </c>
      <c r="T2329">
        <v>6.8711352348327637</v>
      </c>
      <c r="U2329">
        <v>73.881690979003906</v>
      </c>
      <c r="V2329">
        <v>89.462066650390625</v>
      </c>
      <c r="W2329">
        <v>69.36859130859375</v>
      </c>
    </row>
    <row r="2330" spans="1:23" x14ac:dyDescent="0.25">
      <c r="A2330" t="s">
        <v>85</v>
      </c>
      <c r="B2330" t="s">
        <v>97</v>
      </c>
      <c r="C2330" t="s">
        <v>101</v>
      </c>
      <c r="D2330" t="s">
        <v>28</v>
      </c>
      <c r="E2330" t="s">
        <v>111</v>
      </c>
      <c r="F2330">
        <v>1</v>
      </c>
      <c r="G2330">
        <v>127.16792297363281</v>
      </c>
      <c r="H2330">
        <v>126.29907989501953</v>
      </c>
      <c r="I2330">
        <v>0.86884415149688721</v>
      </c>
      <c r="J2330">
        <v>6.8322587758302689E-3</v>
      </c>
      <c r="K2330">
        <v>-7.8461055755615234</v>
      </c>
      <c r="L2330">
        <v>-2.6972427368164062</v>
      </c>
      <c r="M2330">
        <v>0.86884415149688721</v>
      </c>
      <c r="N2330">
        <v>4.4349308013916016</v>
      </c>
      <c r="O2330">
        <v>9.5837936401367187</v>
      </c>
      <c r="P2330">
        <v>-10.316673278808594</v>
      </c>
      <c r="Q2330">
        <v>12.054361343383789</v>
      </c>
      <c r="R2330">
        <v>93</v>
      </c>
      <c r="S2330">
        <v>46.244235992431641</v>
      </c>
      <c r="T2330">
        <v>6.8003115653991699</v>
      </c>
      <c r="U2330">
        <v>79.393783569335937</v>
      </c>
      <c r="V2330">
        <v>95.287261962890625</v>
      </c>
      <c r="W2330">
        <v>73.28387451171875</v>
      </c>
    </row>
    <row r="2331" spans="1:23" x14ac:dyDescent="0.25">
      <c r="A2331" t="s">
        <v>85</v>
      </c>
      <c r="B2331" t="s">
        <v>97</v>
      </c>
      <c r="C2331" t="s">
        <v>101</v>
      </c>
      <c r="D2331" t="s">
        <v>28</v>
      </c>
      <c r="E2331" t="s">
        <v>111</v>
      </c>
      <c r="F2331">
        <v>2</v>
      </c>
      <c r="G2331">
        <v>125.94968414306641</v>
      </c>
      <c r="H2331">
        <v>122.32973480224609</v>
      </c>
      <c r="I2331">
        <v>3.6199543476104736</v>
      </c>
      <c r="J2331">
        <v>2.8741274029016495E-2</v>
      </c>
      <c r="K2331">
        <v>-4.9405980110168457</v>
      </c>
      <c r="L2331">
        <v>0.11704578250646591</v>
      </c>
      <c r="M2331">
        <v>3.6199543476104736</v>
      </c>
      <c r="N2331">
        <v>7.1228628158569336</v>
      </c>
      <c r="O2331">
        <v>12.180506706237793</v>
      </c>
      <c r="P2331">
        <v>-7.3673954010009766</v>
      </c>
      <c r="Q2331">
        <v>14.607304573059082</v>
      </c>
      <c r="R2331">
        <v>93</v>
      </c>
      <c r="S2331">
        <v>44.620189666748047</v>
      </c>
      <c r="T2331">
        <v>6.6798343658447266</v>
      </c>
      <c r="U2331">
        <v>79.393783569335937</v>
      </c>
      <c r="V2331">
        <v>95.287261962890625</v>
      </c>
      <c r="W2331">
        <v>71.482017517089844</v>
      </c>
    </row>
    <row r="2332" spans="1:23" x14ac:dyDescent="0.25">
      <c r="A2332" t="s">
        <v>85</v>
      </c>
      <c r="B2332" t="s">
        <v>97</v>
      </c>
      <c r="C2332" t="s">
        <v>101</v>
      </c>
      <c r="D2332" t="s">
        <v>28</v>
      </c>
      <c r="E2332" t="s">
        <v>111</v>
      </c>
      <c r="F2332">
        <v>3</v>
      </c>
      <c r="G2332">
        <v>127.09450531005859</v>
      </c>
      <c r="H2332">
        <v>129.84576416015625</v>
      </c>
      <c r="I2332">
        <v>-2.7512581348419189</v>
      </c>
      <c r="J2332">
        <v>-2.1647341549396515E-2</v>
      </c>
      <c r="K2332">
        <v>-13.365873336791992</v>
      </c>
      <c r="L2332">
        <v>-7.094672679901123</v>
      </c>
      <c r="M2332">
        <v>-2.7512581348419189</v>
      </c>
      <c r="N2332">
        <v>1.5921562910079956</v>
      </c>
      <c r="O2332">
        <v>7.8633565902709961</v>
      </c>
      <c r="P2332">
        <v>-16.374969482421875</v>
      </c>
      <c r="Q2332">
        <v>10.872452735900879</v>
      </c>
      <c r="R2332">
        <v>93</v>
      </c>
      <c r="S2332">
        <v>68.6019287109375</v>
      </c>
      <c r="T2332">
        <v>8.282628059387207</v>
      </c>
      <c r="U2332">
        <v>79.393783569335937</v>
      </c>
      <c r="V2332">
        <v>95.287261962890625</v>
      </c>
      <c r="W2332">
        <v>71.290443420410156</v>
      </c>
    </row>
    <row r="2333" spans="1:23" x14ac:dyDescent="0.25">
      <c r="A2333" t="s">
        <v>85</v>
      </c>
      <c r="B2333" t="s">
        <v>97</v>
      </c>
      <c r="C2333" t="s">
        <v>101</v>
      </c>
      <c r="D2333" t="s">
        <v>28</v>
      </c>
      <c r="E2333" t="s">
        <v>111</v>
      </c>
      <c r="F2333">
        <v>4</v>
      </c>
      <c r="G2333">
        <v>131.62457275390625</v>
      </c>
      <c r="H2333">
        <v>132.87422180175781</v>
      </c>
      <c r="I2333">
        <v>-1.2496476173400879</v>
      </c>
      <c r="J2333">
        <v>-9.4940299168229103E-3</v>
      </c>
      <c r="K2333">
        <v>-12.537859916687012</v>
      </c>
      <c r="L2333">
        <v>-5.8686928749084473</v>
      </c>
      <c r="M2333">
        <v>-1.2496476173400879</v>
      </c>
      <c r="N2333">
        <v>3.3693974018096924</v>
      </c>
      <c r="O2333">
        <v>10.038564682006836</v>
      </c>
      <c r="P2333">
        <v>-15.737911224365234</v>
      </c>
      <c r="Q2333">
        <v>13.238615989685059</v>
      </c>
      <c r="R2333">
        <v>93</v>
      </c>
      <c r="S2333">
        <v>77.585075378417969</v>
      </c>
      <c r="T2333">
        <v>8.8082389831542969</v>
      </c>
      <c r="U2333">
        <v>79.393783569335937</v>
      </c>
      <c r="V2333">
        <v>95.287261962890625</v>
      </c>
      <c r="W2333">
        <v>70.38409423828125</v>
      </c>
    </row>
    <row r="2334" spans="1:23" x14ac:dyDescent="0.25">
      <c r="A2334" t="s">
        <v>85</v>
      </c>
      <c r="B2334" t="s">
        <v>97</v>
      </c>
      <c r="C2334" t="s">
        <v>101</v>
      </c>
      <c r="D2334" t="s">
        <v>28</v>
      </c>
      <c r="E2334" t="s">
        <v>111</v>
      </c>
      <c r="F2334">
        <v>5</v>
      </c>
      <c r="G2334">
        <v>138.31181335449219</v>
      </c>
      <c r="H2334">
        <v>141.31922912597656</v>
      </c>
      <c r="I2334">
        <v>-3.0074195861816406</v>
      </c>
      <c r="J2334">
        <v>-2.1743765100836754E-2</v>
      </c>
      <c r="K2334">
        <v>-14.737118721008301</v>
      </c>
      <c r="L2334">
        <v>-7.8071174621582031</v>
      </c>
      <c r="M2334">
        <v>-3.0074195861816406</v>
      </c>
      <c r="N2334">
        <v>1.7922781705856323</v>
      </c>
      <c r="O2334">
        <v>8.7222795486450195</v>
      </c>
      <c r="P2334">
        <v>-18.062324523925781</v>
      </c>
      <c r="Q2334">
        <v>12.047486305236816</v>
      </c>
      <c r="R2334">
        <v>93</v>
      </c>
      <c r="S2334">
        <v>83.77252197265625</v>
      </c>
      <c r="T2334">
        <v>9.1527328491210937</v>
      </c>
      <c r="U2334">
        <v>79.393783569335937</v>
      </c>
      <c r="V2334">
        <v>95.287261962890625</v>
      </c>
      <c r="W2334">
        <v>68.72808837890625</v>
      </c>
    </row>
    <row r="2335" spans="1:23" x14ac:dyDescent="0.25">
      <c r="A2335" t="s">
        <v>85</v>
      </c>
      <c r="B2335" t="s">
        <v>97</v>
      </c>
      <c r="C2335" t="s">
        <v>101</v>
      </c>
      <c r="D2335" t="s">
        <v>28</v>
      </c>
      <c r="E2335" t="s">
        <v>111</v>
      </c>
      <c r="F2335">
        <v>6</v>
      </c>
      <c r="G2335">
        <v>145.72422790527344</v>
      </c>
      <c r="H2335">
        <v>148.37693786621094</v>
      </c>
      <c r="I2335">
        <v>-2.6527030467987061</v>
      </c>
      <c r="J2335">
        <v>-1.8203582614660263E-2</v>
      </c>
      <c r="K2335">
        <v>-15.604418754577637</v>
      </c>
      <c r="L2335">
        <v>-7.9524402618408203</v>
      </c>
      <c r="M2335">
        <v>-2.6527030467987061</v>
      </c>
      <c r="N2335">
        <v>2.6470339298248291</v>
      </c>
      <c r="O2335">
        <v>10.299013137817383</v>
      </c>
      <c r="P2335">
        <v>-19.276050567626953</v>
      </c>
      <c r="Q2335">
        <v>13.970643997192383</v>
      </c>
      <c r="R2335">
        <v>93</v>
      </c>
      <c r="S2335">
        <v>102.13684844970703</v>
      </c>
      <c r="T2335">
        <v>10.106277465820312</v>
      </c>
      <c r="U2335">
        <v>79.393783569335937</v>
      </c>
      <c r="V2335">
        <v>95.287261962890625</v>
      </c>
      <c r="W2335">
        <v>68.008125305175781</v>
      </c>
    </row>
    <row r="2336" spans="1:23" x14ac:dyDescent="0.25">
      <c r="A2336" t="s">
        <v>85</v>
      </c>
      <c r="B2336" t="s">
        <v>97</v>
      </c>
      <c r="C2336" t="s">
        <v>101</v>
      </c>
      <c r="D2336" t="s">
        <v>28</v>
      </c>
      <c r="E2336" t="s">
        <v>111</v>
      </c>
      <c r="F2336">
        <v>7</v>
      </c>
      <c r="G2336">
        <v>166.53004455566406</v>
      </c>
      <c r="H2336">
        <v>169.81008911132812</v>
      </c>
      <c r="I2336">
        <v>-3.2800378799438477</v>
      </c>
      <c r="J2336">
        <v>-1.9696373492479324E-2</v>
      </c>
      <c r="K2336">
        <v>-16.03057861328125</v>
      </c>
      <c r="L2336">
        <v>-8.4974555969238281</v>
      </c>
      <c r="M2336">
        <v>-3.2800378799438477</v>
      </c>
      <c r="N2336">
        <v>1.9373800754547119</v>
      </c>
      <c r="O2336">
        <v>9.4705028533935547</v>
      </c>
      <c r="P2336">
        <v>-19.645179748535156</v>
      </c>
      <c r="Q2336">
        <v>13.085103988647461</v>
      </c>
      <c r="R2336">
        <v>93</v>
      </c>
      <c r="S2336">
        <v>98.988563537597656</v>
      </c>
      <c r="T2336">
        <v>9.9492998123168945</v>
      </c>
      <c r="U2336">
        <v>79.393783569335937</v>
      </c>
      <c r="V2336">
        <v>95.287261962890625</v>
      </c>
      <c r="W2336">
        <v>67.699211120605469</v>
      </c>
    </row>
    <row r="2337" spans="1:23" x14ac:dyDescent="0.25">
      <c r="A2337" t="s">
        <v>85</v>
      </c>
      <c r="B2337" t="s">
        <v>97</v>
      </c>
      <c r="C2337" t="s">
        <v>101</v>
      </c>
      <c r="D2337" t="s">
        <v>28</v>
      </c>
      <c r="E2337" t="s">
        <v>111</v>
      </c>
      <c r="F2337">
        <v>8</v>
      </c>
      <c r="G2337">
        <v>179.03919982910156</v>
      </c>
      <c r="H2337">
        <v>182.74436950683594</v>
      </c>
      <c r="I2337">
        <v>-3.705164909362793</v>
      </c>
      <c r="J2337">
        <v>-2.0694714039564133E-2</v>
      </c>
      <c r="K2337">
        <v>-16.444936752319336</v>
      </c>
      <c r="L2337">
        <v>-8.9181766510009766</v>
      </c>
      <c r="M2337">
        <v>-3.705164909362793</v>
      </c>
      <c r="N2337">
        <v>1.5078465938568115</v>
      </c>
      <c r="O2337">
        <v>9.03460693359375</v>
      </c>
      <c r="P2337">
        <v>-20.056486129760742</v>
      </c>
      <c r="Q2337">
        <v>12.64615535736084</v>
      </c>
      <c r="R2337">
        <v>93</v>
      </c>
      <c r="S2337">
        <v>98.821434020996094</v>
      </c>
      <c r="T2337">
        <v>9.9408969879150391</v>
      </c>
      <c r="U2337">
        <v>79.393783569335937</v>
      </c>
      <c r="V2337">
        <v>95.287261962890625</v>
      </c>
      <c r="W2337">
        <v>70.543525695800781</v>
      </c>
    </row>
    <row r="2338" spans="1:23" x14ac:dyDescent="0.25">
      <c r="A2338" t="s">
        <v>85</v>
      </c>
      <c r="B2338" t="s">
        <v>97</v>
      </c>
      <c r="C2338" t="s">
        <v>101</v>
      </c>
      <c r="D2338" t="s">
        <v>28</v>
      </c>
      <c r="E2338" t="s">
        <v>111</v>
      </c>
      <c r="F2338">
        <v>9</v>
      </c>
      <c r="G2338">
        <v>182.97151184082031</v>
      </c>
      <c r="H2338">
        <v>185.42597961425781</v>
      </c>
      <c r="I2338">
        <v>-2.4544713497161865</v>
      </c>
      <c r="J2338">
        <v>-1.3414500281214714E-2</v>
      </c>
      <c r="K2338">
        <v>-14.275324821472168</v>
      </c>
      <c r="L2338">
        <v>-7.291468620300293</v>
      </c>
      <c r="M2338">
        <v>-2.4544713497161865</v>
      </c>
      <c r="N2338">
        <v>2.3825259208679199</v>
      </c>
      <c r="O2338">
        <v>9.3663816452026367</v>
      </c>
      <c r="P2338">
        <v>-17.626371383666992</v>
      </c>
      <c r="Q2338">
        <v>12.717429161071777</v>
      </c>
      <c r="R2338">
        <v>93</v>
      </c>
      <c r="S2338">
        <v>85.079605102539062</v>
      </c>
      <c r="T2338">
        <v>9.2238607406616211</v>
      </c>
      <c r="U2338">
        <v>79.393783569335937</v>
      </c>
      <c r="V2338">
        <v>95.287261962890625</v>
      </c>
      <c r="W2338">
        <v>75.104713439941406</v>
      </c>
    </row>
    <row r="2339" spans="1:23" x14ac:dyDescent="0.25">
      <c r="A2339" t="s">
        <v>85</v>
      </c>
      <c r="B2339" t="s">
        <v>97</v>
      </c>
      <c r="C2339" t="s">
        <v>101</v>
      </c>
      <c r="D2339" t="s">
        <v>28</v>
      </c>
      <c r="E2339" t="s">
        <v>111</v>
      </c>
      <c r="F2339">
        <v>10</v>
      </c>
      <c r="G2339">
        <v>188.42147827148437</v>
      </c>
      <c r="H2339">
        <v>182.63636779785156</v>
      </c>
      <c r="I2339">
        <v>5.7851037979125977</v>
      </c>
      <c r="J2339">
        <v>3.0702995136380196E-2</v>
      </c>
      <c r="K2339">
        <v>-5.8140907287597656</v>
      </c>
      <c r="L2339">
        <v>1.0388075113296509</v>
      </c>
      <c r="M2339">
        <v>5.7851037979125977</v>
      </c>
      <c r="N2339">
        <v>10.531399726867676</v>
      </c>
      <c r="O2339">
        <v>17.384298324584961</v>
      </c>
      <c r="P2339">
        <v>-9.1023006439208984</v>
      </c>
      <c r="Q2339">
        <v>20.672508239746094</v>
      </c>
      <c r="R2339">
        <v>93</v>
      </c>
      <c r="S2339">
        <v>81.918785095214844</v>
      </c>
      <c r="T2339">
        <v>9.0508995056152344</v>
      </c>
      <c r="U2339">
        <v>79.393783569335937</v>
      </c>
      <c r="V2339">
        <v>95.287261962890625</v>
      </c>
      <c r="W2339">
        <v>80.159912109375</v>
      </c>
    </row>
    <row r="2340" spans="1:23" x14ac:dyDescent="0.25">
      <c r="A2340" t="s">
        <v>85</v>
      </c>
      <c r="B2340" t="s">
        <v>97</v>
      </c>
      <c r="C2340" t="s">
        <v>101</v>
      </c>
      <c r="D2340" t="s">
        <v>28</v>
      </c>
      <c r="E2340" t="s">
        <v>111</v>
      </c>
      <c r="F2340">
        <v>11</v>
      </c>
      <c r="G2340">
        <v>191.27214050292969</v>
      </c>
      <c r="H2340">
        <v>186.15249633789062</v>
      </c>
      <c r="I2340">
        <v>5.1196365356445313</v>
      </c>
      <c r="J2340">
        <v>2.6766242459416389E-2</v>
      </c>
      <c r="K2340">
        <v>-6.3964972496032715</v>
      </c>
      <c r="L2340">
        <v>0.40732797980308533</v>
      </c>
      <c r="M2340">
        <v>5.1196365356445313</v>
      </c>
      <c r="N2340">
        <v>9.8319454193115234</v>
      </c>
      <c r="O2340">
        <v>16.635770797729492</v>
      </c>
      <c r="P2340">
        <v>-9.6611614227294922</v>
      </c>
      <c r="Q2340">
        <v>19.900434494018555</v>
      </c>
      <c r="R2340">
        <v>93</v>
      </c>
      <c r="S2340">
        <v>80.749763488769531</v>
      </c>
      <c r="T2340">
        <v>8.9860868453979492</v>
      </c>
      <c r="U2340">
        <v>79.393783569335937</v>
      </c>
      <c r="V2340">
        <v>95.287261962890625</v>
      </c>
      <c r="W2340">
        <v>84.164505004882813</v>
      </c>
    </row>
    <row r="2341" spans="1:23" x14ac:dyDescent="0.25">
      <c r="A2341" t="s">
        <v>85</v>
      </c>
      <c r="B2341" t="s">
        <v>97</v>
      </c>
      <c r="C2341" t="s">
        <v>101</v>
      </c>
      <c r="D2341" t="s">
        <v>28</v>
      </c>
      <c r="E2341" t="s">
        <v>111</v>
      </c>
      <c r="F2341">
        <v>12</v>
      </c>
      <c r="G2341">
        <v>186.53974914550781</v>
      </c>
      <c r="H2341">
        <v>192.89828491210937</v>
      </c>
      <c r="I2341">
        <v>-6.3585371971130371</v>
      </c>
      <c r="J2341">
        <v>-3.4086767584085464E-2</v>
      </c>
      <c r="K2341">
        <v>-17.756771087646484</v>
      </c>
      <c r="L2341">
        <v>-11.022602081298828</v>
      </c>
      <c r="M2341">
        <v>-6.3585371971130371</v>
      </c>
      <c r="N2341">
        <v>-1.6944725513458252</v>
      </c>
      <c r="O2341">
        <v>5.039696216583252</v>
      </c>
      <c r="P2341">
        <v>-20.988010406494141</v>
      </c>
      <c r="Q2341">
        <v>8.2709369659423828</v>
      </c>
      <c r="R2341">
        <v>93</v>
      </c>
      <c r="S2341">
        <v>79.104812622070312</v>
      </c>
      <c r="T2341">
        <v>8.8940887451171875</v>
      </c>
      <c r="U2341">
        <v>79.393783569335937</v>
      </c>
      <c r="V2341">
        <v>95.287261962890625</v>
      </c>
      <c r="W2341">
        <v>86.937278747558594</v>
      </c>
    </row>
    <row r="2342" spans="1:23" x14ac:dyDescent="0.25">
      <c r="A2342" t="s">
        <v>85</v>
      </c>
      <c r="B2342" t="s">
        <v>97</v>
      </c>
      <c r="C2342" t="s">
        <v>101</v>
      </c>
      <c r="D2342" t="s">
        <v>28</v>
      </c>
      <c r="E2342" t="s">
        <v>111</v>
      </c>
      <c r="F2342">
        <v>13</v>
      </c>
      <c r="G2342">
        <v>171.58172607421875</v>
      </c>
      <c r="H2342">
        <v>176.28187561035156</v>
      </c>
      <c r="I2342">
        <v>-4.700160026550293</v>
      </c>
      <c r="J2342">
        <v>-2.7393126860260963E-2</v>
      </c>
      <c r="K2342">
        <v>-16.002536773681641</v>
      </c>
      <c r="L2342">
        <v>-9.3250007629394531</v>
      </c>
      <c r="M2342">
        <v>-4.700160026550293</v>
      </c>
      <c r="N2342">
        <v>-7.5319245457649231E-2</v>
      </c>
      <c r="O2342">
        <v>6.6022162437438965</v>
      </c>
      <c r="P2342">
        <v>-19.206602096557617</v>
      </c>
      <c r="Q2342">
        <v>9.8062829971313477</v>
      </c>
      <c r="R2342">
        <v>93</v>
      </c>
      <c r="S2342">
        <v>77.779899597167969</v>
      </c>
      <c r="T2342">
        <v>8.8192911148071289</v>
      </c>
      <c r="U2342">
        <v>79.393783569335937</v>
      </c>
      <c r="V2342">
        <v>95.287261962890625</v>
      </c>
      <c r="W2342">
        <v>89.403831481933594</v>
      </c>
    </row>
    <row r="2343" spans="1:23" x14ac:dyDescent="0.25">
      <c r="A2343" t="s">
        <v>85</v>
      </c>
      <c r="B2343" t="s">
        <v>97</v>
      </c>
      <c r="C2343" t="s">
        <v>101</v>
      </c>
      <c r="D2343" t="s">
        <v>28</v>
      </c>
      <c r="E2343" t="s">
        <v>111</v>
      </c>
      <c r="F2343">
        <v>14</v>
      </c>
      <c r="G2343">
        <v>167.84414672851563</v>
      </c>
      <c r="H2343">
        <v>171.25590515136719</v>
      </c>
      <c r="I2343">
        <v>-3.4117398262023926</v>
      </c>
      <c r="J2343">
        <v>-2.0326832309365273E-2</v>
      </c>
      <c r="K2343">
        <v>-14.465035438537598</v>
      </c>
      <c r="L2343">
        <v>-7.9346585273742676</v>
      </c>
      <c r="M2343">
        <v>-3.4117398262023926</v>
      </c>
      <c r="N2343">
        <v>1.1111791133880615</v>
      </c>
      <c r="O2343">
        <v>7.6415557861328125</v>
      </c>
      <c r="P2343">
        <v>-17.598491668701172</v>
      </c>
      <c r="Q2343">
        <v>10.77501106262207</v>
      </c>
      <c r="R2343">
        <v>93</v>
      </c>
      <c r="S2343">
        <v>74.389450073242188</v>
      </c>
      <c r="T2343">
        <v>8.6249322891235352</v>
      </c>
      <c r="U2343">
        <v>79.393783569335937</v>
      </c>
      <c r="V2343">
        <v>95.287261962890625</v>
      </c>
      <c r="W2343">
        <v>90.907814025878906</v>
      </c>
    </row>
    <row r="2344" spans="1:23" x14ac:dyDescent="0.25">
      <c r="A2344" t="s">
        <v>85</v>
      </c>
      <c r="B2344" t="s">
        <v>97</v>
      </c>
      <c r="C2344" t="s">
        <v>101</v>
      </c>
      <c r="D2344" t="s">
        <v>28</v>
      </c>
      <c r="E2344" t="s">
        <v>111</v>
      </c>
      <c r="F2344">
        <v>15</v>
      </c>
      <c r="G2344">
        <v>157.04119873046875</v>
      </c>
      <c r="H2344">
        <v>154.26741027832031</v>
      </c>
      <c r="I2344">
        <v>2.7737793922424316</v>
      </c>
      <c r="J2344">
        <v>1.766275055706501E-2</v>
      </c>
      <c r="K2344">
        <v>-7.5405988693237305</v>
      </c>
      <c r="L2344">
        <v>-1.4467806816101074</v>
      </c>
      <c r="M2344">
        <v>2.7737793922424316</v>
      </c>
      <c r="N2344">
        <v>6.9943394660949707</v>
      </c>
      <c r="O2344">
        <v>13.088157653808594</v>
      </c>
      <c r="P2344">
        <v>-10.464582443237305</v>
      </c>
      <c r="Q2344">
        <v>16.012140274047852</v>
      </c>
      <c r="R2344">
        <v>93</v>
      </c>
      <c r="S2344">
        <v>64.775970458984375</v>
      </c>
      <c r="T2344">
        <v>8.0483522415161133</v>
      </c>
      <c r="U2344">
        <v>79.393783569335937</v>
      </c>
      <c r="V2344">
        <v>95.287261962890625</v>
      </c>
      <c r="W2344">
        <v>91.245719909667969</v>
      </c>
    </row>
    <row r="2345" spans="1:23" x14ac:dyDescent="0.25">
      <c r="A2345" t="s">
        <v>85</v>
      </c>
      <c r="B2345" t="s">
        <v>97</v>
      </c>
      <c r="C2345" t="s">
        <v>101</v>
      </c>
      <c r="D2345" t="s">
        <v>28</v>
      </c>
      <c r="E2345" t="s">
        <v>111</v>
      </c>
      <c r="F2345">
        <v>16</v>
      </c>
      <c r="G2345">
        <v>146.39361572265625</v>
      </c>
      <c r="H2345">
        <v>140.00093078613281</v>
      </c>
      <c r="I2345">
        <v>6.392693042755127</v>
      </c>
      <c r="J2345">
        <v>4.3667841702699661E-2</v>
      </c>
      <c r="K2345">
        <v>-3.3992559909820557</v>
      </c>
      <c r="L2345">
        <v>2.3859069347381592</v>
      </c>
      <c r="M2345">
        <v>6.392693042755127</v>
      </c>
      <c r="N2345">
        <v>10.399478912353516</v>
      </c>
      <c r="O2345">
        <v>16.184642791748047</v>
      </c>
      <c r="P2345">
        <v>-6.1751375198364258</v>
      </c>
      <c r="Q2345">
        <v>18.96052360534668</v>
      </c>
      <c r="R2345">
        <v>93</v>
      </c>
      <c r="S2345">
        <v>58.380275726318359</v>
      </c>
      <c r="T2345">
        <v>7.6406984329223633</v>
      </c>
      <c r="U2345">
        <v>79.393783569335937</v>
      </c>
      <c r="V2345">
        <v>95.287261962890625</v>
      </c>
      <c r="W2345">
        <v>91.518768310546875</v>
      </c>
    </row>
    <row r="2346" spans="1:23" x14ac:dyDescent="0.25">
      <c r="A2346" t="s">
        <v>85</v>
      </c>
      <c r="B2346" t="s">
        <v>97</v>
      </c>
      <c r="C2346" t="s">
        <v>101</v>
      </c>
      <c r="D2346" t="s">
        <v>28</v>
      </c>
      <c r="E2346" t="s">
        <v>111</v>
      </c>
      <c r="F2346">
        <v>17</v>
      </c>
      <c r="G2346">
        <v>136.30400085449219</v>
      </c>
      <c r="H2346">
        <v>135.124267578125</v>
      </c>
      <c r="I2346">
        <v>1.1797351837158203</v>
      </c>
      <c r="J2346">
        <v>8.6551764979958534E-3</v>
      </c>
      <c r="K2346">
        <v>-7.6503963470458984</v>
      </c>
      <c r="L2346">
        <v>-2.4334831237792969</v>
      </c>
      <c r="M2346">
        <v>1.1797351837158203</v>
      </c>
      <c r="N2346">
        <v>4.7929534912109375</v>
      </c>
      <c r="O2346">
        <v>10.009866714477539</v>
      </c>
      <c r="P2346">
        <v>-10.153615951538086</v>
      </c>
      <c r="Q2346">
        <v>12.513086318969727</v>
      </c>
      <c r="R2346">
        <v>93</v>
      </c>
      <c r="S2346">
        <v>47.474693298339844</v>
      </c>
      <c r="T2346">
        <v>6.8901882171630859</v>
      </c>
      <c r="U2346">
        <v>79.393783569335937</v>
      </c>
      <c r="V2346">
        <v>95.287261962890625</v>
      </c>
      <c r="W2346">
        <v>90.778167724609375</v>
      </c>
    </row>
    <row r="2347" spans="1:23" x14ac:dyDescent="0.25">
      <c r="A2347" t="s">
        <v>85</v>
      </c>
      <c r="B2347" t="s">
        <v>97</v>
      </c>
      <c r="C2347" t="s">
        <v>101</v>
      </c>
      <c r="D2347" t="s">
        <v>28</v>
      </c>
      <c r="E2347" t="s">
        <v>111</v>
      </c>
      <c r="F2347">
        <v>18</v>
      </c>
      <c r="G2347">
        <v>129.00347900390625</v>
      </c>
      <c r="H2347">
        <v>128.11314392089844</v>
      </c>
      <c r="I2347">
        <v>0.89034038782119751</v>
      </c>
      <c r="J2347">
        <v>6.9016772322356701E-3</v>
      </c>
      <c r="K2347">
        <v>-7.6421113014221191</v>
      </c>
      <c r="L2347">
        <v>-2.6010696887969971</v>
      </c>
      <c r="M2347">
        <v>0.89034038782119751</v>
      </c>
      <c r="N2347">
        <v>4.3817505836486816</v>
      </c>
      <c r="O2347">
        <v>9.4227924346923828</v>
      </c>
      <c r="P2347">
        <v>-10.060942649841309</v>
      </c>
      <c r="Q2347">
        <v>11.841623306274414</v>
      </c>
      <c r="R2347">
        <v>93</v>
      </c>
      <c r="S2347">
        <v>44.327732086181641</v>
      </c>
      <c r="T2347">
        <v>6.6579074859619141</v>
      </c>
      <c r="U2347">
        <v>79.393783569335937</v>
      </c>
      <c r="V2347">
        <v>95.287261962890625</v>
      </c>
      <c r="W2347">
        <v>89.703422546386719</v>
      </c>
    </row>
    <row r="2348" spans="1:23" x14ac:dyDescent="0.25">
      <c r="A2348" t="s">
        <v>85</v>
      </c>
      <c r="B2348" t="s">
        <v>97</v>
      </c>
      <c r="C2348" t="s">
        <v>101</v>
      </c>
      <c r="D2348" t="s">
        <v>28</v>
      </c>
      <c r="E2348" t="s">
        <v>111</v>
      </c>
      <c r="F2348">
        <v>19</v>
      </c>
      <c r="G2348">
        <v>130.3646240234375</v>
      </c>
      <c r="H2348">
        <v>124.87329864501953</v>
      </c>
      <c r="I2348">
        <v>5.491330623626709</v>
      </c>
      <c r="J2348">
        <v>4.2122859507799149E-2</v>
      </c>
      <c r="K2348">
        <v>-3.7822833061218262</v>
      </c>
      <c r="L2348">
        <v>1.6966429948806763</v>
      </c>
      <c r="M2348">
        <v>5.491330623626709</v>
      </c>
      <c r="N2348">
        <v>9.2860183715820312</v>
      </c>
      <c r="O2348">
        <v>14.764945030212402</v>
      </c>
      <c r="P2348">
        <v>-6.4112238883972168</v>
      </c>
      <c r="Q2348">
        <v>17.393884658813477</v>
      </c>
      <c r="R2348">
        <v>93</v>
      </c>
      <c r="S2348">
        <v>52.3631591796875</v>
      </c>
      <c r="T2348">
        <v>7.2362394332885742</v>
      </c>
      <c r="U2348">
        <v>79.393783569335937</v>
      </c>
      <c r="V2348">
        <v>95.287261962890625</v>
      </c>
      <c r="W2348">
        <v>87.588050842285156</v>
      </c>
    </row>
    <row r="2349" spans="1:23" x14ac:dyDescent="0.25">
      <c r="A2349" t="s">
        <v>85</v>
      </c>
      <c r="B2349" t="s">
        <v>97</v>
      </c>
      <c r="C2349" t="s">
        <v>101</v>
      </c>
      <c r="D2349" t="s">
        <v>28</v>
      </c>
      <c r="E2349" t="s">
        <v>111</v>
      </c>
      <c r="F2349">
        <v>20</v>
      </c>
      <c r="G2349">
        <v>125.38559722900391</v>
      </c>
      <c r="H2349">
        <v>131.33146667480469</v>
      </c>
      <c r="I2349">
        <v>-5.9458708763122559</v>
      </c>
      <c r="J2349">
        <v>-4.7420684248209E-2</v>
      </c>
      <c r="K2349">
        <v>-14.982842445373535</v>
      </c>
      <c r="L2349">
        <v>-9.6437263488769531</v>
      </c>
      <c r="M2349">
        <v>-5.9458708763122559</v>
      </c>
      <c r="N2349">
        <v>-2.2480151653289795</v>
      </c>
      <c r="O2349">
        <v>3.0911009311676025</v>
      </c>
      <c r="P2349">
        <v>-17.544698715209961</v>
      </c>
      <c r="Q2349">
        <v>5.6529569625854492</v>
      </c>
      <c r="R2349">
        <v>93</v>
      </c>
      <c r="S2349">
        <v>49.724872589111328</v>
      </c>
      <c r="T2349">
        <v>7.0515866279602051</v>
      </c>
      <c r="U2349">
        <v>79.393783569335937</v>
      </c>
      <c r="V2349">
        <v>95.287261962890625</v>
      </c>
      <c r="W2349">
        <v>83.932952880859375</v>
      </c>
    </row>
    <row r="2350" spans="1:23" x14ac:dyDescent="0.25">
      <c r="A2350" t="s">
        <v>85</v>
      </c>
      <c r="B2350" t="s">
        <v>97</v>
      </c>
      <c r="C2350" t="s">
        <v>101</v>
      </c>
      <c r="D2350" t="s">
        <v>28</v>
      </c>
      <c r="E2350" t="s">
        <v>111</v>
      </c>
      <c r="F2350">
        <v>21</v>
      </c>
      <c r="G2350">
        <v>123.3046875</v>
      </c>
      <c r="H2350">
        <v>129.90010070800781</v>
      </c>
      <c r="I2350">
        <v>-6.5954113006591797</v>
      </c>
      <c r="J2350">
        <v>-5.3488731384277344E-2</v>
      </c>
      <c r="K2350">
        <v>-15.401612281799316</v>
      </c>
      <c r="L2350">
        <v>-10.198837280273437</v>
      </c>
      <c r="M2350">
        <v>-6.5954113006591797</v>
      </c>
      <c r="N2350">
        <v>-2.9919853210449219</v>
      </c>
      <c r="O2350">
        <v>2.2107892036437988</v>
      </c>
      <c r="P2350">
        <v>-17.898046493530273</v>
      </c>
      <c r="Q2350">
        <v>4.7072248458862305</v>
      </c>
      <c r="R2350">
        <v>93</v>
      </c>
      <c r="S2350">
        <v>47.21771240234375</v>
      </c>
      <c r="T2350">
        <v>6.8715147972106934</v>
      </c>
      <c r="U2350">
        <v>79.393783569335937</v>
      </c>
      <c r="V2350">
        <v>95.287261962890625</v>
      </c>
      <c r="W2350">
        <v>81.208389282226563</v>
      </c>
    </row>
    <row r="2351" spans="1:23" x14ac:dyDescent="0.25">
      <c r="A2351" t="s">
        <v>85</v>
      </c>
      <c r="B2351" t="s">
        <v>97</v>
      </c>
      <c r="C2351" t="s">
        <v>101</v>
      </c>
      <c r="D2351" t="s">
        <v>28</v>
      </c>
      <c r="E2351" t="s">
        <v>111</v>
      </c>
      <c r="F2351">
        <v>22</v>
      </c>
      <c r="G2351">
        <v>117.79172515869141</v>
      </c>
      <c r="H2351">
        <v>121.31893157958984</v>
      </c>
      <c r="I2351">
        <v>-3.527214527130127</v>
      </c>
      <c r="J2351">
        <v>-2.994450181722641E-2</v>
      </c>
      <c r="K2351">
        <v>-12.093871116638184</v>
      </c>
      <c r="L2351">
        <v>-7.032620906829834</v>
      </c>
      <c r="M2351">
        <v>-3.527214527130127</v>
      </c>
      <c r="N2351">
        <v>-2.1807925775647163E-2</v>
      </c>
      <c r="O2351">
        <v>5.0394425392150879</v>
      </c>
      <c r="P2351">
        <v>-14.52239990234375</v>
      </c>
      <c r="Q2351">
        <v>7.4679708480834961</v>
      </c>
      <c r="R2351">
        <v>93</v>
      </c>
      <c r="S2351">
        <v>44.683849334716797</v>
      </c>
      <c r="T2351">
        <v>6.6845979690551758</v>
      </c>
      <c r="U2351">
        <v>79.393783569335937</v>
      </c>
      <c r="V2351">
        <v>95.287261962890625</v>
      </c>
      <c r="W2351">
        <v>79.156684875488281</v>
      </c>
    </row>
    <row r="2352" spans="1:23" x14ac:dyDescent="0.25">
      <c r="A2352" t="s">
        <v>85</v>
      </c>
      <c r="B2352" t="s">
        <v>97</v>
      </c>
      <c r="C2352" t="s">
        <v>101</v>
      </c>
      <c r="D2352" t="s">
        <v>28</v>
      </c>
      <c r="E2352" t="s">
        <v>111</v>
      </c>
      <c r="F2352">
        <v>23</v>
      </c>
      <c r="G2352">
        <v>115.64566802978516</v>
      </c>
      <c r="H2352">
        <v>129.36289978027344</v>
      </c>
      <c r="I2352">
        <v>-13.71722412109375</v>
      </c>
      <c r="J2352">
        <v>-0.11861424893140793</v>
      </c>
      <c r="K2352">
        <v>-22.718255996704102</v>
      </c>
      <c r="L2352">
        <v>-17.400373458862305</v>
      </c>
      <c r="M2352">
        <v>-13.71722412109375</v>
      </c>
      <c r="N2352">
        <v>-10.034074783325195</v>
      </c>
      <c r="O2352">
        <v>-4.7161922454833984</v>
      </c>
      <c r="P2352">
        <v>-25.269924163818359</v>
      </c>
      <c r="Q2352">
        <v>-2.164525032043457</v>
      </c>
      <c r="R2352">
        <v>93</v>
      </c>
      <c r="S2352">
        <v>49.330150604248047</v>
      </c>
      <c r="T2352">
        <v>7.0235424041748047</v>
      </c>
      <c r="U2352">
        <v>79.393783569335937</v>
      </c>
      <c r="V2352">
        <v>95.287261962890625</v>
      </c>
      <c r="W2352">
        <v>76.587013244628906</v>
      </c>
    </row>
    <row r="2353" spans="1:23" x14ac:dyDescent="0.25">
      <c r="A2353" t="s">
        <v>85</v>
      </c>
      <c r="B2353" t="s">
        <v>97</v>
      </c>
      <c r="C2353" t="s">
        <v>101</v>
      </c>
      <c r="D2353" t="s">
        <v>28</v>
      </c>
      <c r="E2353" t="s">
        <v>111</v>
      </c>
      <c r="F2353">
        <v>24</v>
      </c>
      <c r="G2353">
        <v>118.89632415771484</v>
      </c>
      <c r="H2353">
        <v>125.2275390625</v>
      </c>
      <c r="I2353">
        <v>-6.3312206268310547</v>
      </c>
      <c r="J2353">
        <v>-5.324992910027504E-2</v>
      </c>
      <c r="K2353">
        <v>-16.203544616699219</v>
      </c>
      <c r="L2353">
        <v>-10.370895385742187</v>
      </c>
      <c r="M2353">
        <v>-6.3312206268310547</v>
      </c>
      <c r="N2353">
        <v>-2.2915458679199219</v>
      </c>
      <c r="O2353">
        <v>3.5411028861999512</v>
      </c>
      <c r="P2353">
        <v>-19.00221061706543</v>
      </c>
      <c r="Q2353">
        <v>6.3397693634033203</v>
      </c>
      <c r="R2353">
        <v>93</v>
      </c>
      <c r="S2353">
        <v>59.342601776123047</v>
      </c>
      <c r="T2353">
        <v>7.7034149169921875</v>
      </c>
      <c r="U2353">
        <v>79.393783569335937</v>
      </c>
      <c r="V2353">
        <v>95.287261962890625</v>
      </c>
      <c r="W2353">
        <v>74.743316650390625</v>
      </c>
    </row>
    <row r="2354" spans="1:23" x14ac:dyDescent="0.25">
      <c r="A2354" t="s">
        <v>85</v>
      </c>
      <c r="B2354" t="s">
        <v>97</v>
      </c>
      <c r="C2354" t="s">
        <v>101</v>
      </c>
      <c r="D2354" t="s">
        <v>28</v>
      </c>
      <c r="E2354" t="s">
        <v>112</v>
      </c>
      <c r="F2354">
        <v>1</v>
      </c>
      <c r="G2354">
        <v>106.43257141113281</v>
      </c>
      <c r="H2354">
        <v>104.63755798339844</v>
      </c>
      <c r="I2354">
        <v>1.7950111627578735</v>
      </c>
      <c r="J2354">
        <v>1.6865242272615433E-2</v>
      </c>
      <c r="K2354">
        <v>-8.7099494934082031</v>
      </c>
      <c r="L2354">
        <v>-2.5035336017608643</v>
      </c>
      <c r="M2354">
        <v>1.7950111627578735</v>
      </c>
      <c r="N2354">
        <v>6.0935559272766113</v>
      </c>
      <c r="O2354">
        <v>12.299971580505371</v>
      </c>
      <c r="P2354">
        <v>-11.687959671020508</v>
      </c>
      <c r="Q2354">
        <v>15.277982711791992</v>
      </c>
      <c r="R2354">
        <v>93</v>
      </c>
      <c r="S2354">
        <v>67.191864013671875</v>
      </c>
      <c r="T2354">
        <v>8.1970643997192383</v>
      </c>
      <c r="U2354">
        <v>76.165565490722656</v>
      </c>
      <c r="V2354">
        <v>86.745452880859375</v>
      </c>
      <c r="W2354">
        <v>73.78228759765625</v>
      </c>
    </row>
    <row r="2355" spans="1:23" x14ac:dyDescent="0.25">
      <c r="A2355" t="s">
        <v>85</v>
      </c>
      <c r="B2355" t="s">
        <v>97</v>
      </c>
      <c r="C2355" t="s">
        <v>101</v>
      </c>
      <c r="D2355" t="s">
        <v>28</v>
      </c>
      <c r="E2355" t="s">
        <v>112</v>
      </c>
      <c r="F2355">
        <v>2</v>
      </c>
      <c r="G2355">
        <v>107.88886260986328</v>
      </c>
      <c r="H2355">
        <v>108.03627014160156</v>
      </c>
      <c r="I2355">
        <v>-0.14740586280822754</v>
      </c>
      <c r="J2355">
        <v>-1.3662750134244561E-3</v>
      </c>
      <c r="K2355">
        <v>-10.398001670837402</v>
      </c>
      <c r="L2355">
        <v>-4.3418664932250977</v>
      </c>
      <c r="M2355">
        <v>-0.14740586280822754</v>
      </c>
      <c r="N2355">
        <v>4.0470547676086426</v>
      </c>
      <c r="O2355">
        <v>10.103189468383789</v>
      </c>
      <c r="P2355">
        <v>-13.303902626037598</v>
      </c>
      <c r="Q2355">
        <v>13.009091377258301</v>
      </c>
      <c r="R2355">
        <v>93</v>
      </c>
      <c r="S2355">
        <v>63.977317810058594</v>
      </c>
      <c r="T2355">
        <v>7.9985823631286621</v>
      </c>
      <c r="U2355">
        <v>76.165565490722656</v>
      </c>
      <c r="V2355">
        <v>86.745452880859375</v>
      </c>
      <c r="W2355">
        <v>73.215080261230469</v>
      </c>
    </row>
    <row r="2356" spans="1:23" x14ac:dyDescent="0.25">
      <c r="A2356" t="s">
        <v>85</v>
      </c>
      <c r="B2356" t="s">
        <v>97</v>
      </c>
      <c r="C2356" t="s">
        <v>101</v>
      </c>
      <c r="D2356" t="s">
        <v>28</v>
      </c>
      <c r="E2356" t="s">
        <v>112</v>
      </c>
      <c r="F2356">
        <v>3</v>
      </c>
      <c r="G2356">
        <v>110.13900756835938</v>
      </c>
      <c r="H2356">
        <v>113.96509552001953</v>
      </c>
      <c r="I2356">
        <v>-3.8260886669158936</v>
      </c>
      <c r="J2356">
        <v>-3.4738723188638687E-2</v>
      </c>
      <c r="K2356">
        <v>-13.453410148620605</v>
      </c>
      <c r="L2356">
        <v>-7.7655105590820313</v>
      </c>
      <c r="M2356">
        <v>-3.8260886669158936</v>
      </c>
      <c r="N2356">
        <v>0.11333305388689041</v>
      </c>
      <c r="O2356">
        <v>5.8012323379516602</v>
      </c>
      <c r="P2356">
        <v>-16.182621002197266</v>
      </c>
      <c r="Q2356">
        <v>8.5304441452026367</v>
      </c>
      <c r="R2356">
        <v>93</v>
      </c>
      <c r="S2356">
        <v>56.433727264404297</v>
      </c>
      <c r="T2356">
        <v>7.5122385025024414</v>
      </c>
      <c r="U2356">
        <v>76.165565490722656</v>
      </c>
      <c r="V2356">
        <v>86.745452880859375</v>
      </c>
      <c r="W2356">
        <v>73.377754211425781</v>
      </c>
    </row>
    <row r="2357" spans="1:23" x14ac:dyDescent="0.25">
      <c r="A2357" t="s">
        <v>85</v>
      </c>
      <c r="B2357" t="s">
        <v>97</v>
      </c>
      <c r="C2357" t="s">
        <v>101</v>
      </c>
      <c r="D2357" t="s">
        <v>28</v>
      </c>
      <c r="E2357" t="s">
        <v>112</v>
      </c>
      <c r="F2357">
        <v>4</v>
      </c>
      <c r="G2357">
        <v>116.23104095458984</v>
      </c>
      <c r="H2357">
        <v>121.50540924072266</v>
      </c>
      <c r="I2357">
        <v>-5.2743678092956543</v>
      </c>
      <c r="J2357">
        <v>-4.5378305017948151E-2</v>
      </c>
      <c r="K2357">
        <v>-15.485753059387207</v>
      </c>
      <c r="L2357">
        <v>-9.4527835845947266</v>
      </c>
      <c r="M2357">
        <v>-5.2743678092956543</v>
      </c>
      <c r="N2357">
        <v>-1.0959515571594238</v>
      </c>
      <c r="O2357">
        <v>4.9370179176330566</v>
      </c>
      <c r="P2357">
        <v>-18.380538940429688</v>
      </c>
      <c r="Q2357">
        <v>7.8318037986755371</v>
      </c>
      <c r="R2357">
        <v>93</v>
      </c>
      <c r="S2357">
        <v>63.488807678222656</v>
      </c>
      <c r="T2357">
        <v>7.9679865837097168</v>
      </c>
      <c r="U2357">
        <v>76.165565490722656</v>
      </c>
      <c r="V2357">
        <v>86.745452880859375</v>
      </c>
      <c r="W2357">
        <v>73.090576171875</v>
      </c>
    </row>
    <row r="2358" spans="1:23" x14ac:dyDescent="0.25">
      <c r="A2358" t="s">
        <v>85</v>
      </c>
      <c r="B2358" t="s">
        <v>97</v>
      </c>
      <c r="C2358" t="s">
        <v>101</v>
      </c>
      <c r="D2358" t="s">
        <v>28</v>
      </c>
      <c r="E2358" t="s">
        <v>112</v>
      </c>
      <c r="F2358">
        <v>5</v>
      </c>
      <c r="G2358">
        <v>120.94062805175781</v>
      </c>
      <c r="H2358">
        <v>131.01673889160156</v>
      </c>
      <c r="I2358">
        <v>-10.076116561889648</v>
      </c>
      <c r="J2358">
        <v>-8.3314567804336548E-2</v>
      </c>
      <c r="K2358">
        <v>-20.650793075561523</v>
      </c>
      <c r="L2358">
        <v>-14.403188705444336</v>
      </c>
      <c r="M2358">
        <v>-10.076116561889648</v>
      </c>
      <c r="N2358">
        <v>-5.7490448951721191</v>
      </c>
      <c r="O2358">
        <v>0.49855989217758179</v>
      </c>
      <c r="P2358">
        <v>-23.648567199707031</v>
      </c>
      <c r="Q2358">
        <v>3.4963338375091553</v>
      </c>
      <c r="R2358">
        <v>93</v>
      </c>
      <c r="S2358">
        <v>68.086654663085938</v>
      </c>
      <c r="T2358">
        <v>8.2514638900756836</v>
      </c>
      <c r="U2358">
        <v>76.165565490722656</v>
      </c>
      <c r="V2358">
        <v>86.745452880859375</v>
      </c>
      <c r="W2358">
        <v>72.57861328125</v>
      </c>
    </row>
    <row r="2359" spans="1:23" x14ac:dyDescent="0.25">
      <c r="A2359" t="s">
        <v>85</v>
      </c>
      <c r="B2359" t="s">
        <v>97</v>
      </c>
      <c r="C2359" t="s">
        <v>101</v>
      </c>
      <c r="D2359" t="s">
        <v>28</v>
      </c>
      <c r="E2359" t="s">
        <v>112</v>
      </c>
      <c r="F2359">
        <v>6</v>
      </c>
      <c r="G2359">
        <v>129.59378051757813</v>
      </c>
      <c r="H2359">
        <v>142.04789733886719</v>
      </c>
      <c r="I2359">
        <v>-12.454110145568848</v>
      </c>
      <c r="J2359">
        <v>-9.6101142466068268E-2</v>
      </c>
      <c r="K2359">
        <v>-23.334543228149414</v>
      </c>
      <c r="L2359">
        <v>-16.906295776367188</v>
      </c>
      <c r="M2359">
        <v>-12.454110145568848</v>
      </c>
      <c r="N2359">
        <v>-8.0019245147705078</v>
      </c>
      <c r="O2359">
        <v>-1.573676586151123</v>
      </c>
      <c r="P2359">
        <v>-26.418994903564453</v>
      </c>
      <c r="Q2359">
        <v>1.5107752084732056</v>
      </c>
      <c r="R2359">
        <v>93</v>
      </c>
      <c r="S2359">
        <v>72.080902099609375</v>
      </c>
      <c r="T2359">
        <v>8.4900474548339844</v>
      </c>
      <c r="U2359">
        <v>76.165565490722656</v>
      </c>
      <c r="V2359">
        <v>86.745452880859375</v>
      </c>
      <c r="W2359">
        <v>72.347740173339844</v>
      </c>
    </row>
    <row r="2360" spans="1:23" x14ac:dyDescent="0.25">
      <c r="A2360" t="s">
        <v>85</v>
      </c>
      <c r="B2360" t="s">
        <v>97</v>
      </c>
      <c r="C2360" t="s">
        <v>101</v>
      </c>
      <c r="D2360" t="s">
        <v>28</v>
      </c>
      <c r="E2360" t="s">
        <v>112</v>
      </c>
      <c r="F2360">
        <v>7</v>
      </c>
      <c r="G2360">
        <v>151.30714416503906</v>
      </c>
      <c r="H2360">
        <v>159.70269775390625</v>
      </c>
      <c r="I2360">
        <v>-8.3955526351928711</v>
      </c>
      <c r="J2360">
        <v>-5.5486820638179779E-2</v>
      </c>
      <c r="K2360">
        <v>-20.052753448486328</v>
      </c>
      <c r="L2360">
        <v>-13.165584564208984</v>
      </c>
      <c r="M2360">
        <v>-8.3955526351928711</v>
      </c>
      <c r="N2360">
        <v>-3.6255207061767578</v>
      </c>
      <c r="O2360">
        <v>3.2616477012634277</v>
      </c>
      <c r="P2360">
        <v>-23.357406616210938</v>
      </c>
      <c r="Q2360">
        <v>6.5663022994995117</v>
      </c>
      <c r="R2360">
        <v>93</v>
      </c>
      <c r="S2360">
        <v>82.740165710449219</v>
      </c>
      <c r="T2360">
        <v>9.0961618423461914</v>
      </c>
      <c r="U2360">
        <v>76.165565490722656</v>
      </c>
      <c r="V2360">
        <v>86.745452880859375</v>
      </c>
      <c r="W2360">
        <v>71.893226623535156</v>
      </c>
    </row>
    <row r="2361" spans="1:23" x14ac:dyDescent="0.25">
      <c r="A2361" t="s">
        <v>85</v>
      </c>
      <c r="B2361" t="s">
        <v>97</v>
      </c>
      <c r="C2361" t="s">
        <v>101</v>
      </c>
      <c r="D2361" t="s">
        <v>28</v>
      </c>
      <c r="E2361" t="s">
        <v>112</v>
      </c>
      <c r="F2361">
        <v>8</v>
      </c>
      <c r="G2361">
        <v>177.03724670410156</v>
      </c>
      <c r="H2361">
        <v>176.00233459472656</v>
      </c>
      <c r="I2361">
        <v>1.034902811050415</v>
      </c>
      <c r="J2361">
        <v>5.8456785045564175E-3</v>
      </c>
      <c r="K2361">
        <v>-10.851346969604492</v>
      </c>
      <c r="L2361">
        <v>-3.8288543224334717</v>
      </c>
      <c r="M2361">
        <v>1.034902811050415</v>
      </c>
      <c r="N2361">
        <v>5.8986597061157227</v>
      </c>
      <c r="O2361">
        <v>12.921152114868164</v>
      </c>
      <c r="P2361">
        <v>-14.22093391418457</v>
      </c>
      <c r="Q2361">
        <v>16.290739059448242</v>
      </c>
      <c r="R2361">
        <v>93</v>
      </c>
      <c r="S2361">
        <v>86.023590087890625</v>
      </c>
      <c r="T2361">
        <v>9.2748899459838867</v>
      </c>
      <c r="U2361">
        <v>76.165565490722656</v>
      </c>
      <c r="V2361">
        <v>86.745452880859375</v>
      </c>
      <c r="W2361">
        <v>71.686882019042969</v>
      </c>
    </row>
    <row r="2362" spans="1:23" x14ac:dyDescent="0.25">
      <c r="A2362" t="s">
        <v>85</v>
      </c>
      <c r="B2362" t="s">
        <v>97</v>
      </c>
      <c r="C2362" t="s">
        <v>101</v>
      </c>
      <c r="D2362" t="s">
        <v>28</v>
      </c>
      <c r="E2362" t="s">
        <v>112</v>
      </c>
      <c r="F2362">
        <v>9</v>
      </c>
      <c r="G2362">
        <v>186.64117431640625</v>
      </c>
      <c r="H2362">
        <v>189.29824829101562</v>
      </c>
      <c r="I2362">
        <v>-2.6570785045623779</v>
      </c>
      <c r="J2362">
        <v>-1.4236293733119965E-2</v>
      </c>
      <c r="K2362">
        <v>-15.285446166992187</v>
      </c>
      <c r="L2362">
        <v>-7.8245043754577637</v>
      </c>
      <c r="M2362">
        <v>-2.6570785045623779</v>
      </c>
      <c r="N2362">
        <v>2.5103471279144287</v>
      </c>
      <c r="O2362">
        <v>9.9712896347045898</v>
      </c>
      <c r="P2362">
        <v>-18.865413665771484</v>
      </c>
      <c r="Q2362">
        <v>13.55125617980957</v>
      </c>
      <c r="R2362">
        <v>93</v>
      </c>
      <c r="S2362">
        <v>97.100685119628906</v>
      </c>
      <c r="T2362">
        <v>9.8539676666259766</v>
      </c>
      <c r="U2362">
        <v>76.165565490722656</v>
      </c>
      <c r="V2362">
        <v>86.745452880859375</v>
      </c>
      <c r="W2362">
        <v>73.336524963378906</v>
      </c>
    </row>
    <row r="2363" spans="1:23" x14ac:dyDescent="0.25">
      <c r="A2363" t="s">
        <v>85</v>
      </c>
      <c r="B2363" t="s">
        <v>97</v>
      </c>
      <c r="C2363" t="s">
        <v>101</v>
      </c>
      <c r="D2363" t="s">
        <v>28</v>
      </c>
      <c r="E2363" t="s">
        <v>112</v>
      </c>
      <c r="F2363">
        <v>10</v>
      </c>
      <c r="G2363">
        <v>187.31303405761719</v>
      </c>
      <c r="H2363">
        <v>191.91313171386719</v>
      </c>
      <c r="I2363">
        <v>-4.6000862121582031</v>
      </c>
      <c r="J2363">
        <v>-2.4558281525969505E-2</v>
      </c>
      <c r="K2363">
        <v>-17.379077911376953</v>
      </c>
      <c r="L2363">
        <v>-9.8291463851928711</v>
      </c>
      <c r="M2363">
        <v>-4.6000862121582031</v>
      </c>
      <c r="N2363">
        <v>0.62897372245788574</v>
      </c>
      <c r="O2363">
        <v>8.1789054870605469</v>
      </c>
      <c r="P2363">
        <v>-21.001745223999023</v>
      </c>
      <c r="Q2363">
        <v>11.801572799682617</v>
      </c>
      <c r="R2363">
        <v>93</v>
      </c>
      <c r="S2363">
        <v>99.430816650390625</v>
      </c>
      <c r="T2363">
        <v>9.9715003967285156</v>
      </c>
      <c r="U2363">
        <v>76.165565490722656</v>
      </c>
      <c r="V2363">
        <v>86.745452880859375</v>
      </c>
      <c r="W2363">
        <v>74.437187194824219</v>
      </c>
    </row>
    <row r="2364" spans="1:23" x14ac:dyDescent="0.25">
      <c r="A2364" t="s">
        <v>85</v>
      </c>
      <c r="B2364" t="s">
        <v>97</v>
      </c>
      <c r="C2364" t="s">
        <v>101</v>
      </c>
      <c r="D2364" t="s">
        <v>28</v>
      </c>
      <c r="E2364" t="s">
        <v>112</v>
      </c>
      <c r="F2364">
        <v>11</v>
      </c>
      <c r="G2364">
        <v>189.59504699707031</v>
      </c>
      <c r="H2364">
        <v>193.77946472167969</v>
      </c>
      <c r="I2364">
        <v>-4.1844148635864258</v>
      </c>
      <c r="J2364">
        <v>-2.2070275619626045E-2</v>
      </c>
      <c r="K2364">
        <v>-16.13231086730957</v>
      </c>
      <c r="L2364">
        <v>-9.0733966827392578</v>
      </c>
      <c r="M2364">
        <v>-4.1844148635864258</v>
      </c>
      <c r="N2364">
        <v>0.7045670747756958</v>
      </c>
      <c r="O2364">
        <v>7.7634806632995605</v>
      </c>
      <c r="P2364">
        <v>-19.519372940063477</v>
      </c>
      <c r="Q2364">
        <v>11.150543212890625</v>
      </c>
      <c r="R2364">
        <v>93</v>
      </c>
      <c r="S2364">
        <v>86.918182373046875</v>
      </c>
      <c r="T2364">
        <v>9.3229923248291016</v>
      </c>
      <c r="U2364">
        <v>76.165565490722656</v>
      </c>
      <c r="V2364">
        <v>86.745452880859375</v>
      </c>
      <c r="W2364">
        <v>74.475196838378906</v>
      </c>
    </row>
    <row r="2365" spans="1:23" x14ac:dyDescent="0.25">
      <c r="A2365" t="s">
        <v>85</v>
      </c>
      <c r="B2365" t="s">
        <v>97</v>
      </c>
      <c r="C2365" t="s">
        <v>101</v>
      </c>
      <c r="D2365" t="s">
        <v>28</v>
      </c>
      <c r="E2365" t="s">
        <v>112</v>
      </c>
      <c r="F2365">
        <v>12</v>
      </c>
      <c r="G2365">
        <v>183.25895690917969</v>
      </c>
      <c r="H2365">
        <v>181.66671752929687</v>
      </c>
      <c r="I2365">
        <v>1.5922363996505737</v>
      </c>
      <c r="J2365">
        <v>8.6884507909417152E-3</v>
      </c>
      <c r="K2365">
        <v>-9.7737312316894531</v>
      </c>
      <c r="L2365">
        <v>-3.0586254596710205</v>
      </c>
      <c r="M2365">
        <v>1.5922363996505737</v>
      </c>
      <c r="N2365">
        <v>6.243098258972168</v>
      </c>
      <c r="O2365">
        <v>12.95820426940918</v>
      </c>
      <c r="P2365">
        <v>-12.995824813842773</v>
      </c>
      <c r="Q2365">
        <v>16.1802978515625</v>
      </c>
      <c r="R2365">
        <v>93</v>
      </c>
      <c r="S2365">
        <v>78.657600402832031</v>
      </c>
      <c r="T2365">
        <v>8.8689117431640625</v>
      </c>
      <c r="U2365">
        <v>76.165565490722656</v>
      </c>
      <c r="V2365">
        <v>86.745452880859375</v>
      </c>
      <c r="W2365">
        <v>76.390007019042969</v>
      </c>
    </row>
    <row r="2366" spans="1:23" x14ac:dyDescent="0.25">
      <c r="A2366" t="s">
        <v>85</v>
      </c>
      <c r="B2366" t="s">
        <v>97</v>
      </c>
      <c r="C2366" t="s">
        <v>101</v>
      </c>
      <c r="D2366" t="s">
        <v>28</v>
      </c>
      <c r="E2366" t="s">
        <v>112</v>
      </c>
      <c r="F2366">
        <v>13</v>
      </c>
      <c r="G2366">
        <v>165.18914794921875</v>
      </c>
      <c r="H2366">
        <v>168.78236389160156</v>
      </c>
      <c r="I2366">
        <v>-3.5932209491729736</v>
      </c>
      <c r="J2366">
        <v>-2.1752161905169487E-2</v>
      </c>
      <c r="K2366">
        <v>-14.525259017944336</v>
      </c>
      <c r="L2366">
        <v>-8.0665225982666016</v>
      </c>
      <c r="M2366">
        <v>-3.5932209491729736</v>
      </c>
      <c r="N2366">
        <v>0.88008034229278564</v>
      </c>
      <c r="O2366">
        <v>7.3388171195983887</v>
      </c>
      <c r="P2366">
        <v>-17.624340057373047</v>
      </c>
      <c r="Q2366">
        <v>10.437897682189941</v>
      </c>
      <c r="R2366">
        <v>93</v>
      </c>
      <c r="S2366">
        <v>72.766258239746094</v>
      </c>
      <c r="T2366">
        <v>8.5303144454956055</v>
      </c>
      <c r="U2366">
        <v>76.165565490722656</v>
      </c>
      <c r="V2366">
        <v>86.745452880859375</v>
      </c>
      <c r="W2366">
        <v>79.97320556640625</v>
      </c>
    </row>
    <row r="2367" spans="1:23" x14ac:dyDescent="0.25">
      <c r="A2367" t="s">
        <v>85</v>
      </c>
      <c r="B2367" t="s">
        <v>97</v>
      </c>
      <c r="C2367" t="s">
        <v>101</v>
      </c>
      <c r="D2367" t="s">
        <v>28</v>
      </c>
      <c r="E2367" t="s">
        <v>112</v>
      </c>
      <c r="F2367">
        <v>14</v>
      </c>
      <c r="G2367">
        <v>169.21554565429687</v>
      </c>
      <c r="H2367">
        <v>160.78874206542969</v>
      </c>
      <c r="I2367">
        <v>8.4268217086791992</v>
      </c>
      <c r="J2367">
        <v>4.979933425784111E-2</v>
      </c>
      <c r="K2367">
        <v>-1.9458792209625244</v>
      </c>
      <c r="L2367">
        <v>4.182396411895752</v>
      </c>
      <c r="M2367">
        <v>8.4268217086791992</v>
      </c>
      <c r="N2367">
        <v>12.671246528625488</v>
      </c>
      <c r="O2367">
        <v>18.799522399902344</v>
      </c>
      <c r="P2367">
        <v>-4.8863959312438965</v>
      </c>
      <c r="Q2367">
        <v>21.740039825439453</v>
      </c>
      <c r="R2367">
        <v>93</v>
      </c>
      <c r="S2367">
        <v>65.510589599609375</v>
      </c>
      <c r="T2367">
        <v>8.0938615798950195</v>
      </c>
      <c r="U2367">
        <v>76.165565490722656</v>
      </c>
      <c r="V2367">
        <v>86.745452880859375</v>
      </c>
      <c r="W2367">
        <v>81.112991333007812</v>
      </c>
    </row>
    <row r="2368" spans="1:23" x14ac:dyDescent="0.25">
      <c r="A2368" t="s">
        <v>85</v>
      </c>
      <c r="B2368" t="s">
        <v>97</v>
      </c>
      <c r="C2368" t="s">
        <v>101</v>
      </c>
      <c r="D2368" t="s">
        <v>28</v>
      </c>
      <c r="E2368" t="s">
        <v>112</v>
      </c>
      <c r="F2368">
        <v>15</v>
      </c>
      <c r="G2368">
        <v>164.62944030761719</v>
      </c>
      <c r="H2368">
        <v>146.69552612304688</v>
      </c>
      <c r="I2368">
        <v>17.933923721313477</v>
      </c>
      <c r="J2368">
        <v>0.10893509536981583</v>
      </c>
      <c r="K2368">
        <v>7.8858051300048828</v>
      </c>
      <c r="L2368">
        <v>13.822315216064453</v>
      </c>
      <c r="M2368">
        <v>17.933923721313477</v>
      </c>
      <c r="N2368">
        <v>22.0455322265625</v>
      </c>
      <c r="O2368">
        <v>27.98204231262207</v>
      </c>
      <c r="P2368">
        <v>5.0373029708862305</v>
      </c>
      <c r="Q2368">
        <v>30.830543518066406</v>
      </c>
      <c r="R2368">
        <v>93</v>
      </c>
      <c r="S2368">
        <v>61.474830627441406</v>
      </c>
      <c r="T2368">
        <v>7.8405885696411133</v>
      </c>
      <c r="U2368">
        <v>76.165565490722656</v>
      </c>
      <c r="V2368">
        <v>86.745452880859375</v>
      </c>
      <c r="W2368">
        <v>83.840957641601562</v>
      </c>
    </row>
    <row r="2369" spans="1:23" x14ac:dyDescent="0.25">
      <c r="A2369" t="s">
        <v>85</v>
      </c>
      <c r="B2369" t="s">
        <v>97</v>
      </c>
      <c r="C2369" t="s">
        <v>101</v>
      </c>
      <c r="D2369" t="s">
        <v>28</v>
      </c>
      <c r="E2369" t="s">
        <v>112</v>
      </c>
      <c r="F2369">
        <v>16</v>
      </c>
      <c r="G2369">
        <v>143.08697509765625</v>
      </c>
      <c r="H2369">
        <v>138.06520080566406</v>
      </c>
      <c r="I2369">
        <v>5.0217690467834473</v>
      </c>
      <c r="J2369">
        <v>3.5095918923616409E-2</v>
      </c>
      <c r="K2369">
        <v>-4.0254673957824707</v>
      </c>
      <c r="L2369">
        <v>1.3197132349014282</v>
      </c>
      <c r="M2369">
        <v>5.0217690467834473</v>
      </c>
      <c r="N2369">
        <v>8.7238245010375977</v>
      </c>
      <c r="O2369">
        <v>14.069005012512207</v>
      </c>
      <c r="P2369">
        <v>-6.590233325958252</v>
      </c>
      <c r="Q2369">
        <v>16.633771896362305</v>
      </c>
      <c r="R2369">
        <v>93</v>
      </c>
      <c r="S2369">
        <v>49.837898254394531</v>
      </c>
      <c r="T2369">
        <v>7.059596061706543</v>
      </c>
      <c r="U2369">
        <v>76.165565490722656</v>
      </c>
      <c r="V2369">
        <v>86.745452880859375</v>
      </c>
      <c r="W2369">
        <v>84.532264709472656</v>
      </c>
    </row>
    <row r="2370" spans="1:23" x14ac:dyDescent="0.25">
      <c r="A2370" t="s">
        <v>85</v>
      </c>
      <c r="B2370" t="s">
        <v>97</v>
      </c>
      <c r="C2370" t="s">
        <v>101</v>
      </c>
      <c r="D2370" t="s">
        <v>28</v>
      </c>
      <c r="E2370" t="s">
        <v>112</v>
      </c>
      <c r="F2370">
        <v>17</v>
      </c>
      <c r="G2370">
        <v>138.21040344238281</v>
      </c>
      <c r="H2370">
        <v>132.0396728515625</v>
      </c>
      <c r="I2370">
        <v>6.1707391738891602</v>
      </c>
      <c r="J2370">
        <v>4.4647429138422012E-2</v>
      </c>
      <c r="K2370">
        <v>-2.3132836818695068</v>
      </c>
      <c r="L2370">
        <v>2.6991457939147949</v>
      </c>
      <c r="M2370">
        <v>6.1707391738891602</v>
      </c>
      <c r="N2370">
        <v>9.6423320770263672</v>
      </c>
      <c r="O2370">
        <v>14.654762268066406</v>
      </c>
      <c r="P2370">
        <v>-4.718386173248291</v>
      </c>
      <c r="Q2370">
        <v>17.059864044189453</v>
      </c>
      <c r="R2370">
        <v>93</v>
      </c>
      <c r="S2370">
        <v>43.825962066650391</v>
      </c>
      <c r="T2370">
        <v>6.6201181411743164</v>
      </c>
      <c r="U2370">
        <v>76.165565490722656</v>
      </c>
      <c r="V2370">
        <v>86.745452880859375</v>
      </c>
      <c r="W2370">
        <v>84.154296875</v>
      </c>
    </row>
    <row r="2371" spans="1:23" x14ac:dyDescent="0.25">
      <c r="A2371" t="s">
        <v>85</v>
      </c>
      <c r="B2371" t="s">
        <v>97</v>
      </c>
      <c r="C2371" t="s">
        <v>101</v>
      </c>
      <c r="D2371" t="s">
        <v>28</v>
      </c>
      <c r="E2371" t="s">
        <v>112</v>
      </c>
      <c r="F2371">
        <v>18</v>
      </c>
      <c r="G2371">
        <v>130.58338928222656</v>
      </c>
      <c r="H2371">
        <v>123.51708984375</v>
      </c>
      <c r="I2371">
        <v>7.0662999153137207</v>
      </c>
      <c r="J2371">
        <v>5.4113313555717468E-2</v>
      </c>
      <c r="K2371">
        <v>-0.94665449857711792</v>
      </c>
      <c r="L2371">
        <v>3.787463903427124</v>
      </c>
      <c r="M2371">
        <v>7.0662999153137207</v>
      </c>
      <c r="N2371">
        <v>10.345135688781738</v>
      </c>
      <c r="O2371">
        <v>15.079254150390625</v>
      </c>
      <c r="P2371">
        <v>-3.2182157039642334</v>
      </c>
      <c r="Q2371">
        <v>17.350814819335938</v>
      </c>
      <c r="R2371">
        <v>93</v>
      </c>
      <c r="S2371">
        <v>39.094276428222656</v>
      </c>
      <c r="T2371">
        <v>6.2525415420532227</v>
      </c>
      <c r="U2371">
        <v>76.165565490722656</v>
      </c>
      <c r="V2371">
        <v>86.745452880859375</v>
      </c>
      <c r="W2371">
        <v>82.564826965332031</v>
      </c>
    </row>
    <row r="2372" spans="1:23" x14ac:dyDescent="0.25">
      <c r="A2372" t="s">
        <v>85</v>
      </c>
      <c r="B2372" t="s">
        <v>97</v>
      </c>
      <c r="C2372" t="s">
        <v>101</v>
      </c>
      <c r="D2372" t="s">
        <v>28</v>
      </c>
      <c r="E2372" t="s">
        <v>112</v>
      </c>
      <c r="F2372">
        <v>19</v>
      </c>
      <c r="G2372">
        <v>126.34546661376953</v>
      </c>
      <c r="H2372">
        <v>127.46168518066406</v>
      </c>
      <c r="I2372">
        <v>-1.1162192821502686</v>
      </c>
      <c r="J2372">
        <v>-8.8346600532531738E-3</v>
      </c>
      <c r="K2372">
        <v>-9.0278148651123047</v>
      </c>
      <c r="L2372">
        <v>-4.3535799980163574</v>
      </c>
      <c r="M2372">
        <v>-1.1162192821502686</v>
      </c>
      <c r="N2372">
        <v>2.1211411952972412</v>
      </c>
      <c r="O2372">
        <v>6.7953758239746094</v>
      </c>
      <c r="P2372">
        <v>-11.270641326904297</v>
      </c>
      <c r="Q2372">
        <v>9.038203239440918</v>
      </c>
      <c r="R2372">
        <v>93</v>
      </c>
      <c r="S2372">
        <v>38.111488342285156</v>
      </c>
      <c r="T2372">
        <v>6.1734504699707031</v>
      </c>
      <c r="U2372">
        <v>76.165565490722656</v>
      </c>
      <c r="V2372">
        <v>86.745452880859375</v>
      </c>
      <c r="W2372">
        <v>80.344757080078125</v>
      </c>
    </row>
    <row r="2373" spans="1:23" x14ac:dyDescent="0.25">
      <c r="A2373" t="s">
        <v>85</v>
      </c>
      <c r="B2373" t="s">
        <v>97</v>
      </c>
      <c r="C2373" t="s">
        <v>101</v>
      </c>
      <c r="D2373" t="s">
        <v>28</v>
      </c>
      <c r="E2373" t="s">
        <v>112</v>
      </c>
      <c r="F2373">
        <v>20</v>
      </c>
      <c r="G2373">
        <v>126.27423095703125</v>
      </c>
      <c r="H2373">
        <v>123.81504821777344</v>
      </c>
      <c r="I2373">
        <v>2.4591836929321289</v>
      </c>
      <c r="J2373">
        <v>1.9474944099783897E-2</v>
      </c>
      <c r="K2373">
        <v>-5.1803092956542969</v>
      </c>
      <c r="L2373">
        <v>-0.66683501005172729</v>
      </c>
      <c r="M2373">
        <v>2.4591836929321289</v>
      </c>
      <c r="N2373">
        <v>5.5852022171020508</v>
      </c>
      <c r="O2373">
        <v>10.098676681518555</v>
      </c>
      <c r="P2373">
        <v>-7.3459997177124023</v>
      </c>
      <c r="Q2373">
        <v>12.26436710357666</v>
      </c>
      <c r="R2373">
        <v>93</v>
      </c>
      <c r="S2373">
        <v>35.535049438476563</v>
      </c>
      <c r="T2373">
        <v>5.9611282348632812</v>
      </c>
      <c r="U2373">
        <v>76.165565490722656</v>
      </c>
      <c r="V2373">
        <v>86.745452880859375</v>
      </c>
      <c r="W2373">
        <v>76.855422973632812</v>
      </c>
    </row>
    <row r="2374" spans="1:23" x14ac:dyDescent="0.25">
      <c r="A2374" t="s">
        <v>85</v>
      </c>
      <c r="B2374" t="s">
        <v>97</v>
      </c>
      <c r="C2374" t="s">
        <v>101</v>
      </c>
      <c r="D2374" t="s">
        <v>28</v>
      </c>
      <c r="E2374" t="s">
        <v>112</v>
      </c>
      <c r="F2374">
        <v>21</v>
      </c>
      <c r="G2374">
        <v>123.62302398681641</v>
      </c>
      <c r="H2374">
        <v>121.34629821777344</v>
      </c>
      <c r="I2374">
        <v>2.276728630065918</v>
      </c>
      <c r="J2374">
        <v>1.841670460999012E-2</v>
      </c>
      <c r="K2374">
        <v>-5.4302158355712891</v>
      </c>
      <c r="L2374">
        <v>-0.87689048051834106</v>
      </c>
      <c r="M2374">
        <v>2.276728630065918</v>
      </c>
      <c r="N2374">
        <v>5.4303479194641113</v>
      </c>
      <c r="O2374">
        <v>9.983673095703125</v>
      </c>
      <c r="P2374">
        <v>-7.6150274276733398</v>
      </c>
      <c r="Q2374">
        <v>12.168484687805176</v>
      </c>
      <c r="R2374">
        <v>93</v>
      </c>
      <c r="S2374">
        <v>36.165317535400391</v>
      </c>
      <c r="T2374">
        <v>6.0137605667114258</v>
      </c>
      <c r="U2374">
        <v>76.165565490722656</v>
      </c>
      <c r="V2374">
        <v>86.745452880859375</v>
      </c>
      <c r="W2374">
        <v>75.603080749511719</v>
      </c>
    </row>
    <row r="2375" spans="1:23" x14ac:dyDescent="0.25">
      <c r="A2375" t="s">
        <v>85</v>
      </c>
      <c r="B2375" t="s">
        <v>97</v>
      </c>
      <c r="C2375" t="s">
        <v>101</v>
      </c>
      <c r="D2375" t="s">
        <v>28</v>
      </c>
      <c r="E2375" t="s">
        <v>112</v>
      </c>
      <c r="F2375">
        <v>22</v>
      </c>
      <c r="G2375">
        <v>121.75712585449219</v>
      </c>
      <c r="H2375">
        <v>115.27534484863281</v>
      </c>
      <c r="I2375">
        <v>6.4817781448364258</v>
      </c>
      <c r="J2375">
        <v>5.3235307335853577E-2</v>
      </c>
      <c r="K2375">
        <v>-1.0120785236358643</v>
      </c>
      <c r="L2375">
        <v>3.4153528213500977</v>
      </c>
      <c r="M2375">
        <v>6.4817781448364258</v>
      </c>
      <c r="N2375">
        <v>9.5482034683227539</v>
      </c>
      <c r="O2375">
        <v>13.975634574890137</v>
      </c>
      <c r="P2375">
        <v>-3.1364827156066895</v>
      </c>
      <c r="Q2375">
        <v>16.100038528442383</v>
      </c>
      <c r="R2375">
        <v>93</v>
      </c>
      <c r="S2375">
        <v>34.193111419677734</v>
      </c>
      <c r="T2375">
        <v>5.8474874496459961</v>
      </c>
      <c r="U2375">
        <v>76.165565490722656</v>
      </c>
      <c r="V2375">
        <v>86.745452880859375</v>
      </c>
      <c r="W2375">
        <v>75.703643798828125</v>
      </c>
    </row>
    <row r="2376" spans="1:23" x14ac:dyDescent="0.25">
      <c r="A2376" t="s">
        <v>85</v>
      </c>
      <c r="B2376" t="s">
        <v>97</v>
      </c>
      <c r="C2376" t="s">
        <v>101</v>
      </c>
      <c r="D2376" t="s">
        <v>28</v>
      </c>
      <c r="E2376" t="s">
        <v>112</v>
      </c>
      <c r="F2376">
        <v>23</v>
      </c>
      <c r="G2376">
        <v>119.44996643066406</v>
      </c>
      <c r="H2376">
        <v>118.48186492919922</v>
      </c>
      <c r="I2376">
        <v>0.96809834241867065</v>
      </c>
      <c r="J2376">
        <v>8.1046344712376595E-3</v>
      </c>
      <c r="K2376">
        <v>-6.9579010009765625</v>
      </c>
      <c r="L2376">
        <v>-2.2751562595367432</v>
      </c>
      <c r="M2376">
        <v>0.96809834241867065</v>
      </c>
      <c r="N2376">
        <v>4.2113528251647949</v>
      </c>
      <c r="O2376">
        <v>8.8940973281860352</v>
      </c>
      <c r="P2376">
        <v>-9.2048110961914062</v>
      </c>
      <c r="Q2376">
        <v>11.141008377075195</v>
      </c>
      <c r="R2376">
        <v>93</v>
      </c>
      <c r="S2376">
        <v>38.250389099121094</v>
      </c>
      <c r="T2376">
        <v>6.184689998626709</v>
      </c>
      <c r="U2376">
        <v>76.165565490722656</v>
      </c>
      <c r="V2376">
        <v>86.745452880859375</v>
      </c>
      <c r="W2376">
        <v>73.209182739257813</v>
      </c>
    </row>
    <row r="2377" spans="1:23" x14ac:dyDescent="0.25">
      <c r="A2377" t="s">
        <v>85</v>
      </c>
      <c r="B2377" t="s">
        <v>97</v>
      </c>
      <c r="C2377" t="s">
        <v>101</v>
      </c>
      <c r="D2377" t="s">
        <v>28</v>
      </c>
      <c r="E2377" t="s">
        <v>112</v>
      </c>
      <c r="F2377">
        <v>24</v>
      </c>
      <c r="G2377">
        <v>119.31153106689453</v>
      </c>
      <c r="H2377">
        <v>116.47568511962891</v>
      </c>
      <c r="I2377">
        <v>2.8358519077301025</v>
      </c>
      <c r="J2377">
        <v>2.3768464103341103E-2</v>
      </c>
      <c r="K2377">
        <v>-4.2827911376953125</v>
      </c>
      <c r="L2377">
        <v>-7.7039070427417755E-2</v>
      </c>
      <c r="M2377">
        <v>2.8358519077301025</v>
      </c>
      <c r="N2377">
        <v>5.7487430572509766</v>
      </c>
      <c r="O2377">
        <v>9.9544944763183594</v>
      </c>
      <c r="P2377">
        <v>-6.3008275032043457</v>
      </c>
      <c r="Q2377">
        <v>11.972531318664551</v>
      </c>
      <c r="R2377">
        <v>93</v>
      </c>
      <c r="S2377">
        <v>30.854764938354492</v>
      </c>
      <c r="T2377">
        <v>5.5547065734863281</v>
      </c>
      <c r="U2377">
        <v>76.165565490722656</v>
      </c>
      <c r="V2377">
        <v>86.745452880859375</v>
      </c>
      <c r="W2377">
        <v>71.435935974121094</v>
      </c>
    </row>
    <row r="2378" spans="1:23" x14ac:dyDescent="0.25">
      <c r="A2378" t="s">
        <v>85</v>
      </c>
      <c r="B2378" t="s">
        <v>97</v>
      </c>
      <c r="C2378" t="s">
        <v>101</v>
      </c>
      <c r="D2378" t="s">
        <v>28</v>
      </c>
      <c r="E2378" t="s">
        <v>113</v>
      </c>
      <c r="F2378">
        <v>1</v>
      </c>
      <c r="G2378">
        <v>125.01200866699219</v>
      </c>
      <c r="H2378">
        <v>119.50536346435547</v>
      </c>
      <c r="I2378">
        <v>5.5066404342651367</v>
      </c>
      <c r="J2378">
        <v>4.4048890471458435E-2</v>
      </c>
      <c r="K2378">
        <v>-3.4761354923248291</v>
      </c>
      <c r="L2378">
        <v>1.8309613466262817</v>
      </c>
      <c r="M2378">
        <v>5.5066404342651367</v>
      </c>
      <c r="N2378">
        <v>9.1823196411132812</v>
      </c>
      <c r="O2378">
        <v>14.489416122436523</v>
      </c>
      <c r="P2378">
        <v>-6.0226278305053711</v>
      </c>
      <c r="Q2378">
        <v>17.035907745361328</v>
      </c>
      <c r="R2378">
        <v>93</v>
      </c>
      <c r="S2378">
        <v>49.1302490234375</v>
      </c>
      <c r="T2378">
        <v>7.0092973709106445</v>
      </c>
      <c r="U2378">
        <v>77.78173828125</v>
      </c>
      <c r="V2378">
        <v>95.26153564453125</v>
      </c>
      <c r="W2378">
        <v>70.205123901367187</v>
      </c>
    </row>
    <row r="2379" spans="1:23" x14ac:dyDescent="0.25">
      <c r="A2379" t="s">
        <v>85</v>
      </c>
      <c r="B2379" t="s">
        <v>97</v>
      </c>
      <c r="C2379" t="s">
        <v>101</v>
      </c>
      <c r="D2379" t="s">
        <v>28</v>
      </c>
      <c r="E2379" t="s">
        <v>113</v>
      </c>
      <c r="F2379">
        <v>2</v>
      </c>
      <c r="G2379">
        <v>124.08930969238281</v>
      </c>
      <c r="H2379">
        <v>122.11643218994141</v>
      </c>
      <c r="I2379">
        <v>1.9728753566741943</v>
      </c>
      <c r="J2379">
        <v>1.589883491396904E-2</v>
      </c>
      <c r="K2379">
        <v>-8.758580207824707</v>
      </c>
      <c r="L2379">
        <v>-2.4183492660522461</v>
      </c>
      <c r="M2379">
        <v>1.9728753566741943</v>
      </c>
      <c r="N2379">
        <v>6.3640999794006348</v>
      </c>
      <c r="O2379">
        <v>12.704331398010254</v>
      </c>
      <c r="P2379">
        <v>-11.800798416137695</v>
      </c>
      <c r="Q2379">
        <v>15.746549606323242</v>
      </c>
      <c r="R2379">
        <v>93</v>
      </c>
      <c r="S2379">
        <v>70.120513916015625</v>
      </c>
      <c r="T2379">
        <v>8.3737993240356445</v>
      </c>
      <c r="U2379">
        <v>77.78173828125</v>
      </c>
      <c r="V2379">
        <v>95.26153564453125</v>
      </c>
      <c r="W2379">
        <v>69.906394958496094</v>
      </c>
    </row>
    <row r="2380" spans="1:23" x14ac:dyDescent="0.25">
      <c r="A2380" t="s">
        <v>85</v>
      </c>
      <c r="B2380" t="s">
        <v>97</v>
      </c>
      <c r="C2380" t="s">
        <v>101</v>
      </c>
      <c r="D2380" t="s">
        <v>28</v>
      </c>
      <c r="E2380" t="s">
        <v>113</v>
      </c>
      <c r="F2380">
        <v>3</v>
      </c>
      <c r="G2380">
        <v>124.8253173828125</v>
      </c>
      <c r="H2380">
        <v>120.15335083007812</v>
      </c>
      <c r="I2380">
        <v>4.6719717979431152</v>
      </c>
      <c r="J2380">
        <v>3.7428077310323715E-2</v>
      </c>
      <c r="K2380">
        <v>-6.1004610061645508</v>
      </c>
      <c r="L2380">
        <v>0.26397955417633057</v>
      </c>
      <c r="M2380">
        <v>4.6719717979431152</v>
      </c>
      <c r="N2380">
        <v>9.0799636840820312</v>
      </c>
      <c r="O2380">
        <v>15.444404602050781</v>
      </c>
      <c r="P2380">
        <v>-9.1542959213256836</v>
      </c>
      <c r="Q2380">
        <v>18.498239517211914</v>
      </c>
      <c r="R2380">
        <v>93</v>
      </c>
      <c r="S2380">
        <v>70.65704345703125</v>
      </c>
      <c r="T2380">
        <v>8.4057741165161133</v>
      </c>
      <c r="U2380">
        <v>77.78173828125</v>
      </c>
      <c r="V2380">
        <v>95.26153564453125</v>
      </c>
      <c r="W2380">
        <v>69.25909423828125</v>
      </c>
    </row>
    <row r="2381" spans="1:23" x14ac:dyDescent="0.25">
      <c r="A2381" t="s">
        <v>85</v>
      </c>
      <c r="B2381" t="s">
        <v>97</v>
      </c>
      <c r="C2381" t="s">
        <v>101</v>
      </c>
      <c r="D2381" t="s">
        <v>28</v>
      </c>
      <c r="E2381" t="s">
        <v>113</v>
      </c>
      <c r="F2381">
        <v>4</v>
      </c>
      <c r="G2381">
        <v>129.89698791503906</v>
      </c>
      <c r="H2381">
        <v>127.90250396728516</v>
      </c>
      <c r="I2381">
        <v>1.9944812059402466</v>
      </c>
      <c r="J2381">
        <v>1.5354329720139503E-2</v>
      </c>
      <c r="K2381">
        <v>-9.1558637619018555</v>
      </c>
      <c r="L2381">
        <v>-2.5681498050689697</v>
      </c>
      <c r="M2381">
        <v>1.9944812059402466</v>
      </c>
      <c r="N2381">
        <v>6.5571122169494629</v>
      </c>
      <c r="O2381">
        <v>13.144826889038086</v>
      </c>
      <c r="P2381">
        <v>-12.316832542419434</v>
      </c>
      <c r="Q2381">
        <v>16.305793762207031</v>
      </c>
      <c r="R2381">
        <v>93</v>
      </c>
      <c r="S2381">
        <v>75.701499938964844</v>
      </c>
      <c r="T2381">
        <v>8.7006607055664062</v>
      </c>
      <c r="U2381">
        <v>77.78173828125</v>
      </c>
      <c r="V2381">
        <v>95.26153564453125</v>
      </c>
      <c r="W2381">
        <v>68.384651184082031</v>
      </c>
    </row>
    <row r="2382" spans="1:23" x14ac:dyDescent="0.25">
      <c r="A2382" t="s">
        <v>85</v>
      </c>
      <c r="B2382" t="s">
        <v>97</v>
      </c>
      <c r="C2382" t="s">
        <v>101</v>
      </c>
      <c r="D2382" t="s">
        <v>28</v>
      </c>
      <c r="E2382" t="s">
        <v>113</v>
      </c>
      <c r="F2382">
        <v>5</v>
      </c>
      <c r="G2382">
        <v>134.02867126464844</v>
      </c>
      <c r="H2382">
        <v>139.16287231445312</v>
      </c>
      <c r="I2382">
        <v>-5.1342024803161621</v>
      </c>
      <c r="J2382">
        <v>-3.8306746631860733E-2</v>
      </c>
      <c r="K2382">
        <v>-16.722682952880859</v>
      </c>
      <c r="L2382">
        <v>-9.8761148452758789</v>
      </c>
      <c r="M2382">
        <v>-5.1342024803161621</v>
      </c>
      <c r="N2382">
        <v>-0.39229059219360352</v>
      </c>
      <c r="O2382">
        <v>6.4542770385742188</v>
      </c>
      <c r="P2382">
        <v>-20.007854461669922</v>
      </c>
      <c r="Q2382">
        <v>9.7394504547119141</v>
      </c>
      <c r="R2382">
        <v>93</v>
      </c>
      <c r="S2382">
        <v>81.767501831054687</v>
      </c>
      <c r="T2382">
        <v>9.0425386428833008</v>
      </c>
      <c r="U2382">
        <v>77.78173828125</v>
      </c>
      <c r="V2382">
        <v>95.26153564453125</v>
      </c>
      <c r="W2382">
        <v>67.727516174316406</v>
      </c>
    </row>
    <row r="2383" spans="1:23" x14ac:dyDescent="0.25">
      <c r="A2383" t="s">
        <v>85</v>
      </c>
      <c r="B2383" t="s">
        <v>97</v>
      </c>
      <c r="C2383" t="s">
        <v>101</v>
      </c>
      <c r="D2383" t="s">
        <v>28</v>
      </c>
      <c r="E2383" t="s">
        <v>113</v>
      </c>
      <c r="F2383">
        <v>6</v>
      </c>
      <c r="G2383">
        <v>139.49687194824219</v>
      </c>
      <c r="H2383">
        <v>146.3929443359375</v>
      </c>
      <c r="I2383">
        <v>-6.8960766792297363</v>
      </c>
      <c r="J2383">
        <v>-4.943535104393959E-2</v>
      </c>
      <c r="K2383">
        <v>-19.095577239990234</v>
      </c>
      <c r="L2383">
        <v>-11.88801383972168</v>
      </c>
      <c r="M2383">
        <v>-6.8960766792297363</v>
      </c>
      <c r="N2383">
        <v>-1.9041396379470825</v>
      </c>
      <c r="O2383">
        <v>5.3034248352050781</v>
      </c>
      <c r="P2383">
        <v>-22.553966522216797</v>
      </c>
      <c r="Q2383">
        <v>8.7618141174316406</v>
      </c>
      <c r="R2383">
        <v>93</v>
      </c>
      <c r="S2383">
        <v>90.617477416992188</v>
      </c>
      <c r="T2383">
        <v>9.5193214416503906</v>
      </c>
      <c r="U2383">
        <v>77.78173828125</v>
      </c>
      <c r="V2383">
        <v>95.26153564453125</v>
      </c>
      <c r="W2383">
        <v>66.386131286621094</v>
      </c>
    </row>
    <row r="2384" spans="1:23" x14ac:dyDescent="0.25">
      <c r="A2384" t="s">
        <v>85</v>
      </c>
      <c r="B2384" t="s">
        <v>97</v>
      </c>
      <c r="C2384" t="s">
        <v>101</v>
      </c>
      <c r="D2384" t="s">
        <v>28</v>
      </c>
      <c r="E2384" t="s">
        <v>113</v>
      </c>
      <c r="F2384">
        <v>7</v>
      </c>
      <c r="G2384">
        <v>159.37455749511719</v>
      </c>
      <c r="H2384">
        <v>166.27702331542969</v>
      </c>
      <c r="I2384">
        <v>-6.9024534225463867</v>
      </c>
      <c r="J2384">
        <v>-4.3309632688760757E-2</v>
      </c>
      <c r="K2384">
        <v>-19.637992858886719</v>
      </c>
      <c r="L2384">
        <v>-12.113733291625977</v>
      </c>
      <c r="M2384">
        <v>-6.9024534225463867</v>
      </c>
      <c r="N2384">
        <v>-1.691173791885376</v>
      </c>
      <c r="O2384">
        <v>5.8330864906311035</v>
      </c>
      <c r="P2384">
        <v>-23.248342514038086</v>
      </c>
      <c r="Q2384">
        <v>9.4434347152709961</v>
      </c>
      <c r="R2384">
        <v>93</v>
      </c>
      <c r="S2384">
        <v>98.755783081054688</v>
      </c>
      <c r="T2384">
        <v>9.9375944137573242</v>
      </c>
      <c r="U2384">
        <v>77.78173828125</v>
      </c>
      <c r="V2384">
        <v>95.26153564453125</v>
      </c>
      <c r="W2384">
        <v>65.150215148925781</v>
      </c>
    </row>
    <row r="2385" spans="1:23" x14ac:dyDescent="0.25">
      <c r="A2385" t="s">
        <v>85</v>
      </c>
      <c r="B2385" t="s">
        <v>97</v>
      </c>
      <c r="C2385" t="s">
        <v>101</v>
      </c>
      <c r="D2385" t="s">
        <v>28</v>
      </c>
      <c r="E2385" t="s">
        <v>113</v>
      </c>
      <c r="F2385">
        <v>8</v>
      </c>
      <c r="G2385">
        <v>175.00155639648437</v>
      </c>
      <c r="H2385">
        <v>190.4486083984375</v>
      </c>
      <c r="I2385">
        <v>-15.44704532623291</v>
      </c>
      <c r="J2385">
        <v>-8.826804906129837E-2</v>
      </c>
      <c r="K2385">
        <v>-27.71668815612793</v>
      </c>
      <c r="L2385">
        <v>-20.467683792114258</v>
      </c>
      <c r="M2385">
        <v>-15.44704532623291</v>
      </c>
      <c r="N2385">
        <v>-10.426406860351562</v>
      </c>
      <c r="O2385">
        <v>-3.1774017810821533</v>
      </c>
      <c r="P2385">
        <v>-31.194961547851563</v>
      </c>
      <c r="Q2385">
        <v>0.30087172985076904</v>
      </c>
      <c r="R2385">
        <v>93</v>
      </c>
      <c r="S2385">
        <v>91.662513732910156</v>
      </c>
      <c r="T2385">
        <v>9.5740537643432617</v>
      </c>
      <c r="U2385">
        <v>77.78173828125</v>
      </c>
      <c r="V2385">
        <v>95.26153564453125</v>
      </c>
      <c r="W2385">
        <v>67.224876403808594</v>
      </c>
    </row>
    <row r="2386" spans="1:23" x14ac:dyDescent="0.25">
      <c r="A2386" t="s">
        <v>85</v>
      </c>
      <c r="B2386" t="s">
        <v>97</v>
      </c>
      <c r="C2386" t="s">
        <v>101</v>
      </c>
      <c r="D2386" t="s">
        <v>28</v>
      </c>
      <c r="E2386" t="s">
        <v>113</v>
      </c>
      <c r="F2386">
        <v>9</v>
      </c>
      <c r="G2386">
        <v>179.5341796875</v>
      </c>
      <c r="H2386">
        <v>193.48255920410156</v>
      </c>
      <c r="I2386">
        <v>-13.948369026184082</v>
      </c>
      <c r="J2386">
        <v>-7.7691994607448578E-2</v>
      </c>
      <c r="K2386">
        <v>-27.075214385986328</v>
      </c>
      <c r="L2386">
        <v>-19.319766998291016</v>
      </c>
      <c r="M2386">
        <v>-13.948369026184082</v>
      </c>
      <c r="N2386">
        <v>-8.576970100402832</v>
      </c>
      <c r="O2386">
        <v>-0.82152432203292847</v>
      </c>
      <c r="P2386">
        <v>-30.796491622924805</v>
      </c>
      <c r="Q2386">
        <v>2.8997538089752197</v>
      </c>
      <c r="R2386">
        <v>93</v>
      </c>
      <c r="S2386">
        <v>104.91764831542969</v>
      </c>
      <c r="T2386">
        <v>10.242931365966797</v>
      </c>
      <c r="U2386">
        <v>77.78173828125</v>
      </c>
      <c r="V2386">
        <v>95.26153564453125</v>
      </c>
      <c r="W2386">
        <v>72.177627563476562</v>
      </c>
    </row>
    <row r="2387" spans="1:23" x14ac:dyDescent="0.25">
      <c r="A2387" t="s">
        <v>85</v>
      </c>
      <c r="B2387" t="s">
        <v>97</v>
      </c>
      <c r="C2387" t="s">
        <v>101</v>
      </c>
      <c r="D2387" t="s">
        <v>28</v>
      </c>
      <c r="E2387" t="s">
        <v>113</v>
      </c>
      <c r="F2387">
        <v>10</v>
      </c>
      <c r="G2387">
        <v>183.61065673828125</v>
      </c>
      <c r="H2387">
        <v>182.93045043945313</v>
      </c>
      <c r="I2387">
        <v>0.68019533157348633</v>
      </c>
      <c r="J2387">
        <v>3.7045525386929512E-3</v>
      </c>
      <c r="K2387">
        <v>-12.148717880249023</v>
      </c>
      <c r="L2387">
        <v>-4.5692920684814453</v>
      </c>
      <c r="M2387">
        <v>0.68019533157348633</v>
      </c>
      <c r="N2387">
        <v>5.929682731628418</v>
      </c>
      <c r="O2387">
        <v>13.509108543395996</v>
      </c>
      <c r="P2387">
        <v>-15.785536766052246</v>
      </c>
      <c r="Q2387">
        <v>17.145927429199219</v>
      </c>
      <c r="R2387">
        <v>93</v>
      </c>
      <c r="S2387">
        <v>100.20919036865234</v>
      </c>
      <c r="T2387">
        <v>10.010454177856445</v>
      </c>
      <c r="U2387">
        <v>77.78173828125</v>
      </c>
      <c r="V2387">
        <v>95.26153564453125</v>
      </c>
      <c r="W2387">
        <v>79.30657958984375</v>
      </c>
    </row>
    <row r="2388" spans="1:23" x14ac:dyDescent="0.25">
      <c r="A2388" t="s">
        <v>85</v>
      </c>
      <c r="B2388" t="s">
        <v>97</v>
      </c>
      <c r="C2388" t="s">
        <v>101</v>
      </c>
      <c r="D2388" t="s">
        <v>28</v>
      </c>
      <c r="E2388" t="s">
        <v>113</v>
      </c>
      <c r="F2388">
        <v>11</v>
      </c>
      <c r="G2388">
        <v>187.48078918457031</v>
      </c>
      <c r="H2388">
        <v>180.496337890625</v>
      </c>
      <c r="I2388">
        <v>6.9844546318054199</v>
      </c>
      <c r="J2388">
        <v>3.7254240363836288E-2</v>
      </c>
      <c r="K2388">
        <v>-6.0684199333190918</v>
      </c>
      <c r="L2388">
        <v>1.6433241367340088</v>
      </c>
      <c r="M2388">
        <v>6.9844546318054199</v>
      </c>
      <c r="N2388">
        <v>12.32558536529541</v>
      </c>
      <c r="O2388">
        <v>20.037328720092773</v>
      </c>
      <c r="P2388">
        <v>-9.7687282562255859</v>
      </c>
      <c r="Q2388">
        <v>23.737638473510742</v>
      </c>
      <c r="R2388">
        <v>93</v>
      </c>
      <c r="S2388">
        <v>103.73854827880859</v>
      </c>
      <c r="T2388">
        <v>10.185212135314941</v>
      </c>
      <c r="U2388">
        <v>77.78173828125</v>
      </c>
      <c r="V2388">
        <v>95.26153564453125</v>
      </c>
      <c r="W2388">
        <v>83.807426452636719</v>
      </c>
    </row>
    <row r="2389" spans="1:23" x14ac:dyDescent="0.25">
      <c r="A2389" t="s">
        <v>85</v>
      </c>
      <c r="B2389" t="s">
        <v>97</v>
      </c>
      <c r="C2389" t="s">
        <v>101</v>
      </c>
      <c r="D2389" t="s">
        <v>28</v>
      </c>
      <c r="E2389" t="s">
        <v>113</v>
      </c>
      <c r="F2389">
        <v>12</v>
      </c>
      <c r="G2389">
        <v>181.99150085449219</v>
      </c>
      <c r="H2389">
        <v>183.6988525390625</v>
      </c>
      <c r="I2389">
        <v>-1.7073521614074707</v>
      </c>
      <c r="J2389">
        <v>-9.381493553519249E-3</v>
      </c>
      <c r="K2389">
        <v>-14.458767890930176</v>
      </c>
      <c r="L2389">
        <v>-6.9251279830932617</v>
      </c>
      <c r="M2389">
        <v>-1.7073521614074707</v>
      </c>
      <c r="N2389">
        <v>3.5104238986968994</v>
      </c>
      <c r="O2389">
        <v>11.044063568115234</v>
      </c>
      <c r="P2389">
        <v>-18.073617935180664</v>
      </c>
      <c r="Q2389">
        <v>14.658912658691406</v>
      </c>
      <c r="R2389">
        <v>93</v>
      </c>
      <c r="S2389">
        <v>99.002159118652344</v>
      </c>
      <c r="T2389">
        <v>9.9499826431274414</v>
      </c>
      <c r="U2389">
        <v>77.78173828125</v>
      </c>
      <c r="V2389">
        <v>95.26153564453125</v>
      </c>
      <c r="W2389">
        <v>86.870353698730469</v>
      </c>
    </row>
    <row r="2390" spans="1:23" x14ac:dyDescent="0.25">
      <c r="A2390" t="s">
        <v>85</v>
      </c>
      <c r="B2390" t="s">
        <v>97</v>
      </c>
      <c r="C2390" t="s">
        <v>101</v>
      </c>
      <c r="D2390" t="s">
        <v>28</v>
      </c>
      <c r="E2390" t="s">
        <v>113</v>
      </c>
      <c r="F2390">
        <v>13</v>
      </c>
      <c r="G2390">
        <v>166.71122741699219</v>
      </c>
      <c r="H2390">
        <v>174.50531005859375</v>
      </c>
      <c r="I2390">
        <v>-7.7940793037414551</v>
      </c>
      <c r="J2390">
        <v>-4.6751976013183594E-2</v>
      </c>
      <c r="K2390">
        <v>-19.725505828857422</v>
      </c>
      <c r="L2390">
        <v>-12.676321983337402</v>
      </c>
      <c r="M2390">
        <v>-7.7940793037414551</v>
      </c>
      <c r="N2390">
        <v>-2.9118363857269287</v>
      </c>
      <c r="O2390">
        <v>4.1373472213745117</v>
      </c>
      <c r="P2390">
        <v>-23.107898712158203</v>
      </c>
      <c r="Q2390">
        <v>7.5197405815124512</v>
      </c>
      <c r="R2390">
        <v>93</v>
      </c>
      <c r="S2390">
        <v>86.678733825683594</v>
      </c>
      <c r="T2390">
        <v>9.3101415634155273</v>
      </c>
      <c r="U2390">
        <v>77.78173828125</v>
      </c>
      <c r="V2390">
        <v>95.26153564453125</v>
      </c>
      <c r="W2390">
        <v>88.7178955078125</v>
      </c>
    </row>
    <row r="2391" spans="1:23" x14ac:dyDescent="0.25">
      <c r="A2391" t="s">
        <v>85</v>
      </c>
      <c r="B2391" t="s">
        <v>97</v>
      </c>
      <c r="C2391" t="s">
        <v>101</v>
      </c>
      <c r="D2391" t="s">
        <v>28</v>
      </c>
      <c r="E2391" t="s">
        <v>113</v>
      </c>
      <c r="F2391">
        <v>14</v>
      </c>
      <c r="G2391">
        <v>167.21647644042969</v>
      </c>
      <c r="H2391">
        <v>170.49125671386719</v>
      </c>
      <c r="I2391">
        <v>-3.2747764587402344</v>
      </c>
      <c r="J2391">
        <v>-1.9584054127335548E-2</v>
      </c>
      <c r="K2391">
        <v>-14.671721458435059</v>
      </c>
      <c r="L2391">
        <v>-7.9383139610290527</v>
      </c>
      <c r="M2391">
        <v>-3.2747764587402344</v>
      </c>
      <c r="N2391">
        <v>1.3887611627578735</v>
      </c>
      <c r="O2391">
        <v>8.1221685409545898</v>
      </c>
      <c r="P2391">
        <v>-17.902597427368164</v>
      </c>
      <c r="Q2391">
        <v>11.353044509887695</v>
      </c>
      <c r="R2391">
        <v>93</v>
      </c>
      <c r="S2391">
        <v>79.086929321289063</v>
      </c>
      <c r="T2391">
        <v>8.8930835723876953</v>
      </c>
      <c r="U2391">
        <v>77.78173828125</v>
      </c>
      <c r="V2391">
        <v>95.26153564453125</v>
      </c>
      <c r="W2391">
        <v>89.659965515136719</v>
      </c>
    </row>
    <row r="2392" spans="1:23" x14ac:dyDescent="0.25">
      <c r="A2392" t="s">
        <v>85</v>
      </c>
      <c r="B2392" t="s">
        <v>97</v>
      </c>
      <c r="C2392" t="s">
        <v>101</v>
      </c>
      <c r="D2392" t="s">
        <v>28</v>
      </c>
      <c r="E2392" t="s">
        <v>113</v>
      </c>
      <c r="F2392">
        <v>15</v>
      </c>
      <c r="G2392">
        <v>159.16072082519531</v>
      </c>
      <c r="H2392">
        <v>160.41813659667969</v>
      </c>
      <c r="I2392">
        <v>-1.2574080228805542</v>
      </c>
      <c r="J2392">
        <v>-7.9002408310770988E-3</v>
      </c>
      <c r="K2392">
        <v>-11.951556205749512</v>
      </c>
      <c r="L2392">
        <v>-5.6333670616149902</v>
      </c>
      <c r="M2392">
        <v>-1.2574080228805542</v>
      </c>
      <c r="N2392">
        <v>3.1185507774353027</v>
      </c>
      <c r="O2392">
        <v>9.4367408752441406</v>
      </c>
      <c r="P2392">
        <v>-14.983199119567871</v>
      </c>
      <c r="Q2392">
        <v>12.468382835388184</v>
      </c>
      <c r="R2392">
        <v>93</v>
      </c>
      <c r="S2392">
        <v>69.633827209472656</v>
      </c>
      <c r="T2392">
        <v>8.3446884155273437</v>
      </c>
      <c r="U2392">
        <v>77.78173828125</v>
      </c>
      <c r="V2392">
        <v>95.26153564453125</v>
      </c>
      <c r="W2392">
        <v>90.674247741699219</v>
      </c>
    </row>
    <row r="2393" spans="1:23" x14ac:dyDescent="0.25">
      <c r="A2393" t="s">
        <v>85</v>
      </c>
      <c r="B2393" t="s">
        <v>97</v>
      </c>
      <c r="C2393" t="s">
        <v>101</v>
      </c>
      <c r="D2393" t="s">
        <v>28</v>
      </c>
      <c r="E2393" t="s">
        <v>113</v>
      </c>
      <c r="F2393">
        <v>16</v>
      </c>
      <c r="G2393">
        <v>149.41058349609375</v>
      </c>
      <c r="H2393">
        <v>141.77333068847656</v>
      </c>
      <c r="I2393">
        <v>7.6372542381286621</v>
      </c>
      <c r="J2393">
        <v>5.1115885376930237E-2</v>
      </c>
      <c r="K2393">
        <v>-2.6274974346160889</v>
      </c>
      <c r="L2393">
        <v>3.4370009899139404</v>
      </c>
      <c r="M2393">
        <v>7.6372542381286621</v>
      </c>
      <c r="N2393">
        <v>11.837507247924805</v>
      </c>
      <c r="O2393">
        <v>17.902006149291992</v>
      </c>
      <c r="P2393">
        <v>-5.5374116897583008</v>
      </c>
      <c r="Q2393">
        <v>20.811920166015625</v>
      </c>
      <c r="R2393">
        <v>93</v>
      </c>
      <c r="S2393">
        <v>64.154151916503906</v>
      </c>
      <c r="T2393">
        <v>8.0096282958984375</v>
      </c>
      <c r="U2393">
        <v>77.78173828125</v>
      </c>
      <c r="V2393">
        <v>95.26153564453125</v>
      </c>
      <c r="W2393">
        <v>90.985511779785156</v>
      </c>
    </row>
    <row r="2394" spans="1:23" x14ac:dyDescent="0.25">
      <c r="A2394" t="s">
        <v>85</v>
      </c>
      <c r="B2394" t="s">
        <v>97</v>
      </c>
      <c r="C2394" t="s">
        <v>101</v>
      </c>
      <c r="D2394" t="s">
        <v>28</v>
      </c>
      <c r="E2394" t="s">
        <v>113</v>
      </c>
      <c r="F2394">
        <v>17</v>
      </c>
      <c r="G2394">
        <v>141.29795837402344</v>
      </c>
      <c r="H2394">
        <v>134.62464904785156</v>
      </c>
      <c r="I2394">
        <v>6.6733064651489258</v>
      </c>
      <c r="J2394">
        <v>4.7228612005710602E-2</v>
      </c>
      <c r="K2394">
        <v>-2.2753474712371826</v>
      </c>
      <c r="L2394">
        <v>3.0115897655487061</v>
      </c>
      <c r="M2394">
        <v>6.6733064651489258</v>
      </c>
      <c r="N2394">
        <v>10.335022926330566</v>
      </c>
      <c r="O2394">
        <v>15.621960639953613</v>
      </c>
      <c r="P2394">
        <v>-4.812166690826416</v>
      </c>
      <c r="Q2394">
        <v>18.158779144287109</v>
      </c>
      <c r="R2394">
        <v>93</v>
      </c>
      <c r="S2394">
        <v>48.757705688476562</v>
      </c>
      <c r="T2394">
        <v>6.9826717376708984</v>
      </c>
      <c r="U2394">
        <v>77.78173828125</v>
      </c>
      <c r="V2394">
        <v>95.26153564453125</v>
      </c>
      <c r="W2394">
        <v>90.058494567871094</v>
      </c>
    </row>
    <row r="2395" spans="1:23" x14ac:dyDescent="0.25">
      <c r="A2395" t="s">
        <v>85</v>
      </c>
      <c r="B2395" t="s">
        <v>97</v>
      </c>
      <c r="C2395" t="s">
        <v>101</v>
      </c>
      <c r="D2395" t="s">
        <v>28</v>
      </c>
      <c r="E2395" t="s">
        <v>113</v>
      </c>
      <c r="F2395">
        <v>18</v>
      </c>
      <c r="G2395">
        <v>128.961181640625</v>
      </c>
      <c r="H2395">
        <v>127.16550445556641</v>
      </c>
      <c r="I2395">
        <v>1.7956781387329102</v>
      </c>
      <c r="J2395">
        <v>1.3924175873398781E-2</v>
      </c>
      <c r="K2395">
        <v>-6.7990145683288574</v>
      </c>
      <c r="L2395">
        <v>-1.7212004661560059</v>
      </c>
      <c r="M2395">
        <v>1.7956781387329102</v>
      </c>
      <c r="N2395">
        <v>5.3125567436218262</v>
      </c>
      <c r="O2395">
        <v>10.39037036895752</v>
      </c>
      <c r="P2395">
        <v>-9.2354907989501953</v>
      </c>
      <c r="Q2395">
        <v>12.826847076416016</v>
      </c>
      <c r="R2395">
        <v>93</v>
      </c>
      <c r="S2395">
        <v>44.976795196533203</v>
      </c>
      <c r="T2395">
        <v>6.7064743041992188</v>
      </c>
      <c r="U2395">
        <v>77.78173828125</v>
      </c>
      <c r="V2395">
        <v>95.26153564453125</v>
      </c>
      <c r="W2395">
        <v>88.7689208984375</v>
      </c>
    </row>
    <row r="2396" spans="1:23" x14ac:dyDescent="0.25">
      <c r="A2396" t="s">
        <v>85</v>
      </c>
      <c r="B2396" t="s">
        <v>97</v>
      </c>
      <c r="C2396" t="s">
        <v>101</v>
      </c>
      <c r="D2396" t="s">
        <v>28</v>
      </c>
      <c r="E2396" t="s">
        <v>113</v>
      </c>
      <c r="F2396">
        <v>19</v>
      </c>
      <c r="G2396">
        <v>130.34861755371094</v>
      </c>
      <c r="H2396">
        <v>122.98877716064453</v>
      </c>
      <c r="I2396">
        <v>7.3598465919494629</v>
      </c>
      <c r="J2396">
        <v>5.6462790817022324E-2</v>
      </c>
      <c r="K2396">
        <v>-1.9482426643371582</v>
      </c>
      <c r="L2396">
        <v>3.5510518550872803</v>
      </c>
      <c r="M2396">
        <v>7.3598465919494629</v>
      </c>
      <c r="N2396">
        <v>11.168641090393066</v>
      </c>
      <c r="O2396">
        <v>16.667936325073242</v>
      </c>
      <c r="P2396">
        <v>-4.5869565010070801</v>
      </c>
      <c r="Q2396">
        <v>19.306650161743164</v>
      </c>
      <c r="R2396">
        <v>93</v>
      </c>
      <c r="S2396">
        <v>52.753215789794922</v>
      </c>
      <c r="T2396">
        <v>7.2631406784057617</v>
      </c>
      <c r="U2396">
        <v>77.78173828125</v>
      </c>
      <c r="V2396">
        <v>95.26153564453125</v>
      </c>
      <c r="W2396">
        <v>85.908454895019531</v>
      </c>
    </row>
    <row r="2397" spans="1:23" x14ac:dyDescent="0.25">
      <c r="A2397" t="s">
        <v>85</v>
      </c>
      <c r="B2397" t="s">
        <v>97</v>
      </c>
      <c r="C2397" t="s">
        <v>101</v>
      </c>
      <c r="D2397" t="s">
        <v>28</v>
      </c>
      <c r="E2397" t="s">
        <v>113</v>
      </c>
      <c r="F2397">
        <v>20</v>
      </c>
      <c r="G2397">
        <v>128.75144958496094</v>
      </c>
      <c r="H2397">
        <v>123.21603393554687</v>
      </c>
      <c r="I2397">
        <v>5.5354280471801758</v>
      </c>
      <c r="J2397">
        <v>4.2993132025003433E-2</v>
      </c>
      <c r="K2397">
        <v>-2.9275028705596924</v>
      </c>
      <c r="L2397">
        <v>2.0724654197692871</v>
      </c>
      <c r="M2397">
        <v>5.5354280471801758</v>
      </c>
      <c r="N2397">
        <v>8.9983911514282227</v>
      </c>
      <c r="O2397">
        <v>13.998358726501465</v>
      </c>
      <c r="P2397">
        <v>-5.3266263008117676</v>
      </c>
      <c r="Q2397">
        <v>16.397481918334961</v>
      </c>
      <c r="R2397">
        <v>93</v>
      </c>
      <c r="S2397">
        <v>43.608325958251953</v>
      </c>
      <c r="T2397">
        <v>6.6036601066589355</v>
      </c>
      <c r="U2397">
        <v>77.78173828125</v>
      </c>
      <c r="V2397">
        <v>95.26153564453125</v>
      </c>
      <c r="W2397">
        <v>80.942909240722656</v>
      </c>
    </row>
    <row r="2398" spans="1:23" x14ac:dyDescent="0.25">
      <c r="A2398" t="s">
        <v>85</v>
      </c>
      <c r="B2398" t="s">
        <v>97</v>
      </c>
      <c r="C2398" t="s">
        <v>101</v>
      </c>
      <c r="D2398" t="s">
        <v>28</v>
      </c>
      <c r="E2398" t="s">
        <v>113</v>
      </c>
      <c r="F2398">
        <v>21</v>
      </c>
      <c r="G2398">
        <v>125.20525360107422</v>
      </c>
      <c r="H2398">
        <v>122.67739868164062</v>
      </c>
      <c r="I2398">
        <v>2.527848482131958</v>
      </c>
      <c r="J2398">
        <v>2.0189635455608368E-2</v>
      </c>
      <c r="K2398">
        <v>-5.9825806617736816</v>
      </c>
      <c r="L2398">
        <v>-0.95455020666122437</v>
      </c>
      <c r="M2398">
        <v>2.527848482131958</v>
      </c>
      <c r="N2398">
        <v>6.0102472305297852</v>
      </c>
      <c r="O2398">
        <v>11.038277626037598</v>
      </c>
      <c r="P2398">
        <v>-8.3951692581176758</v>
      </c>
      <c r="Q2398">
        <v>13.450865745544434</v>
      </c>
      <c r="R2398">
        <v>93</v>
      </c>
      <c r="S2398">
        <v>44.099205017089844</v>
      </c>
      <c r="T2398">
        <v>6.6407232284545898</v>
      </c>
      <c r="U2398">
        <v>77.78173828125</v>
      </c>
      <c r="V2398">
        <v>95.26153564453125</v>
      </c>
      <c r="W2398">
        <v>78.629104614257813</v>
      </c>
    </row>
    <row r="2399" spans="1:23" x14ac:dyDescent="0.25">
      <c r="A2399" t="s">
        <v>85</v>
      </c>
      <c r="B2399" t="s">
        <v>97</v>
      </c>
      <c r="C2399" t="s">
        <v>101</v>
      </c>
      <c r="D2399" t="s">
        <v>28</v>
      </c>
      <c r="E2399" t="s">
        <v>113</v>
      </c>
      <c r="F2399">
        <v>22</v>
      </c>
      <c r="G2399">
        <v>123.98199462890625</v>
      </c>
      <c r="H2399">
        <v>123.33078765869141</v>
      </c>
      <c r="I2399">
        <v>0.65120029449462891</v>
      </c>
      <c r="J2399">
        <v>5.252378061413765E-3</v>
      </c>
      <c r="K2399">
        <v>-8.1003932952880859</v>
      </c>
      <c r="L2399">
        <v>-2.9298808574676514</v>
      </c>
      <c r="M2399">
        <v>0.65120029449462891</v>
      </c>
      <c r="N2399">
        <v>4.2322812080383301</v>
      </c>
      <c r="O2399">
        <v>9.4027938842773437</v>
      </c>
      <c r="P2399">
        <v>-10.581348419189453</v>
      </c>
      <c r="Q2399">
        <v>11.883749008178711</v>
      </c>
      <c r="R2399">
        <v>93</v>
      </c>
      <c r="S2399">
        <v>46.633937835693359</v>
      </c>
      <c r="T2399">
        <v>6.8289046287536621</v>
      </c>
      <c r="U2399">
        <v>77.78173828125</v>
      </c>
      <c r="V2399">
        <v>95.26153564453125</v>
      </c>
      <c r="W2399">
        <v>75.449676513671875</v>
      </c>
    </row>
    <row r="2400" spans="1:23" x14ac:dyDescent="0.25">
      <c r="A2400" t="s">
        <v>85</v>
      </c>
      <c r="B2400" t="s">
        <v>97</v>
      </c>
      <c r="C2400" t="s">
        <v>101</v>
      </c>
      <c r="D2400" t="s">
        <v>28</v>
      </c>
      <c r="E2400" t="s">
        <v>113</v>
      </c>
      <c r="F2400">
        <v>23</v>
      </c>
      <c r="G2400">
        <v>121.02761840820312</v>
      </c>
      <c r="H2400">
        <v>117.26216888427734</v>
      </c>
      <c r="I2400">
        <v>3.7654547691345215</v>
      </c>
      <c r="J2400">
        <v>3.1112359836697578E-2</v>
      </c>
      <c r="K2400">
        <v>-4.7267918586730957</v>
      </c>
      <c r="L2400">
        <v>0.29049620032310486</v>
      </c>
      <c r="M2400">
        <v>3.7654547691345215</v>
      </c>
      <c r="N2400">
        <v>7.2404131889343262</v>
      </c>
      <c r="O2400">
        <v>12.257701873779297</v>
      </c>
      <c r="P2400">
        <v>-7.1342258453369141</v>
      </c>
      <c r="Q2400">
        <v>14.665135383605957</v>
      </c>
      <c r="R2400">
        <v>93</v>
      </c>
      <c r="S2400">
        <v>43.910968780517578</v>
      </c>
      <c r="T2400">
        <v>6.6265354156494141</v>
      </c>
      <c r="U2400">
        <v>77.78173828125</v>
      </c>
      <c r="V2400">
        <v>95.26153564453125</v>
      </c>
      <c r="W2400">
        <v>73.5819091796875</v>
      </c>
    </row>
    <row r="2401" spans="1:23" x14ac:dyDescent="0.25">
      <c r="A2401" t="s">
        <v>85</v>
      </c>
      <c r="B2401" t="s">
        <v>97</v>
      </c>
      <c r="C2401" t="s">
        <v>101</v>
      </c>
      <c r="D2401" t="s">
        <v>28</v>
      </c>
      <c r="E2401" t="s">
        <v>113</v>
      </c>
      <c r="F2401">
        <v>24</v>
      </c>
      <c r="G2401">
        <v>122.41046142578125</v>
      </c>
      <c r="H2401">
        <v>119.98937225341797</v>
      </c>
      <c r="I2401">
        <v>2.4210937023162842</v>
      </c>
      <c r="J2401">
        <v>1.9778486341238022E-2</v>
      </c>
      <c r="K2401">
        <v>-5.9472517967224121</v>
      </c>
      <c r="L2401">
        <v>-1.0031654834747314</v>
      </c>
      <c r="M2401">
        <v>2.4210937023162842</v>
      </c>
      <c r="N2401">
        <v>5.8453531265258789</v>
      </c>
      <c r="O2401">
        <v>10.78943920135498</v>
      </c>
      <c r="P2401">
        <v>-8.3195619583129883</v>
      </c>
      <c r="Q2401">
        <v>13.161748886108398</v>
      </c>
      <c r="R2401">
        <v>93</v>
      </c>
      <c r="S2401">
        <v>42.639003753662109</v>
      </c>
      <c r="T2401">
        <v>6.5298547744750977</v>
      </c>
      <c r="U2401">
        <v>77.78173828125</v>
      </c>
      <c r="V2401">
        <v>95.26153564453125</v>
      </c>
      <c r="W2401">
        <v>71.330299377441406</v>
      </c>
    </row>
    <row r="2402" spans="1:23" x14ac:dyDescent="0.25">
      <c r="A2402" t="s">
        <v>85</v>
      </c>
      <c r="B2402" t="s">
        <v>97</v>
      </c>
      <c r="C2402" t="s">
        <v>101</v>
      </c>
      <c r="D2402" t="s">
        <v>28</v>
      </c>
      <c r="E2402" t="s">
        <v>114</v>
      </c>
      <c r="F2402">
        <v>1</v>
      </c>
      <c r="G2402">
        <v>106.27241516113281</v>
      </c>
      <c r="H2402">
        <v>108.19203186035156</v>
      </c>
      <c r="I2402">
        <v>-1.919613242149353</v>
      </c>
      <c r="J2402">
        <v>-1.80631373077631E-2</v>
      </c>
      <c r="K2402">
        <v>-13.109061241149902</v>
      </c>
      <c r="L2402">
        <v>-6.4982447624206543</v>
      </c>
      <c r="M2402">
        <v>-1.919613242149353</v>
      </c>
      <c r="N2402">
        <v>2.6590180397033691</v>
      </c>
      <c r="O2402">
        <v>9.2698345184326172</v>
      </c>
      <c r="P2402">
        <v>-16.28111457824707</v>
      </c>
      <c r="Q2402">
        <v>12.441887855529785</v>
      </c>
      <c r="R2402">
        <v>93</v>
      </c>
      <c r="S2402">
        <v>76.233375549316406</v>
      </c>
      <c r="T2402">
        <v>8.7311725616455078</v>
      </c>
      <c r="U2402">
        <v>83.55853271484375</v>
      </c>
      <c r="V2402">
        <v>102.14903259277344</v>
      </c>
      <c r="W2402">
        <v>77.959648132324219</v>
      </c>
    </row>
    <row r="2403" spans="1:23" x14ac:dyDescent="0.25">
      <c r="A2403" t="s">
        <v>85</v>
      </c>
      <c r="B2403" t="s">
        <v>97</v>
      </c>
      <c r="C2403" t="s">
        <v>101</v>
      </c>
      <c r="D2403" t="s">
        <v>28</v>
      </c>
      <c r="E2403" t="s">
        <v>114</v>
      </c>
      <c r="F2403">
        <v>2</v>
      </c>
      <c r="G2403">
        <v>108.81245422363281</v>
      </c>
      <c r="H2403">
        <v>114.40011596679687</v>
      </c>
      <c r="I2403">
        <v>-5.5876631736755371</v>
      </c>
      <c r="J2403">
        <v>-5.1351319998502731E-2</v>
      </c>
      <c r="K2403">
        <v>-18.357582092285156</v>
      </c>
      <c r="L2403">
        <v>-10.813010215759277</v>
      </c>
      <c r="M2403">
        <v>-5.5876631736755371</v>
      </c>
      <c r="N2403">
        <v>-0.36231604218482971</v>
      </c>
      <c r="O2403">
        <v>7.1822552680969238</v>
      </c>
      <c r="P2403">
        <v>-21.977676391601563</v>
      </c>
      <c r="Q2403">
        <v>10.802350044250488</v>
      </c>
      <c r="R2403">
        <v>93</v>
      </c>
      <c r="S2403">
        <v>99.289680480957031</v>
      </c>
      <c r="T2403">
        <v>9.9644203186035156</v>
      </c>
      <c r="U2403">
        <v>83.55853271484375</v>
      </c>
      <c r="V2403">
        <v>102.14903259277344</v>
      </c>
      <c r="W2403">
        <v>75.741592407226562</v>
      </c>
    </row>
    <row r="2404" spans="1:23" x14ac:dyDescent="0.25">
      <c r="A2404" t="s">
        <v>85</v>
      </c>
      <c r="B2404" t="s">
        <v>97</v>
      </c>
      <c r="C2404" t="s">
        <v>101</v>
      </c>
      <c r="D2404" t="s">
        <v>28</v>
      </c>
      <c r="E2404" t="s">
        <v>114</v>
      </c>
      <c r="F2404">
        <v>3</v>
      </c>
      <c r="G2404">
        <v>111.03933715820312</v>
      </c>
      <c r="H2404">
        <v>119.07485198974609</v>
      </c>
      <c r="I2404">
        <v>-8.0355091094970703</v>
      </c>
      <c r="J2404">
        <v>-7.2366327047348022E-2</v>
      </c>
      <c r="K2404">
        <v>-18.626176834106445</v>
      </c>
      <c r="L2404">
        <v>-12.369124412536621</v>
      </c>
      <c r="M2404">
        <v>-8.0355091094970703</v>
      </c>
      <c r="N2404">
        <v>-3.7018938064575195</v>
      </c>
      <c r="O2404">
        <v>2.5551583766937256</v>
      </c>
      <c r="P2404">
        <v>-21.628482818603516</v>
      </c>
      <c r="Q2404">
        <v>5.5574655532836914</v>
      </c>
      <c r="R2404">
        <v>93</v>
      </c>
      <c r="S2404">
        <v>68.292739868164062</v>
      </c>
      <c r="T2404">
        <v>8.263941764831543</v>
      </c>
      <c r="U2404">
        <v>83.55853271484375</v>
      </c>
      <c r="V2404">
        <v>102.14903259277344</v>
      </c>
      <c r="W2404">
        <v>75.0631103515625</v>
      </c>
    </row>
    <row r="2405" spans="1:23" x14ac:dyDescent="0.25">
      <c r="A2405" t="s">
        <v>85</v>
      </c>
      <c r="B2405" t="s">
        <v>97</v>
      </c>
      <c r="C2405" t="s">
        <v>101</v>
      </c>
      <c r="D2405" t="s">
        <v>28</v>
      </c>
      <c r="E2405" t="s">
        <v>114</v>
      </c>
      <c r="F2405">
        <v>4</v>
      </c>
      <c r="G2405">
        <v>116.29006195068359</v>
      </c>
      <c r="H2405">
        <v>120.83799743652344</v>
      </c>
      <c r="I2405">
        <v>-4.5479364395141602</v>
      </c>
      <c r="J2405">
        <v>-3.9108555763959885E-2</v>
      </c>
      <c r="K2405">
        <v>-15.02462100982666</v>
      </c>
      <c r="L2405">
        <v>-8.8349103927612305</v>
      </c>
      <c r="M2405">
        <v>-4.5479364395141602</v>
      </c>
      <c r="N2405">
        <v>-0.26096215844154358</v>
      </c>
      <c r="O2405">
        <v>5.9287476539611816</v>
      </c>
      <c r="P2405">
        <v>-17.99461555480957</v>
      </c>
      <c r="Q2405">
        <v>8.89874267578125</v>
      </c>
      <c r="R2405">
        <v>93</v>
      </c>
      <c r="S2405">
        <v>66.83062744140625</v>
      </c>
      <c r="T2405">
        <v>8.1750001907348633</v>
      </c>
      <c r="U2405">
        <v>83.55853271484375</v>
      </c>
      <c r="V2405">
        <v>102.14903259277344</v>
      </c>
      <c r="W2405">
        <v>73.928703308105469</v>
      </c>
    </row>
    <row r="2406" spans="1:23" x14ac:dyDescent="0.25">
      <c r="A2406" t="s">
        <v>85</v>
      </c>
      <c r="B2406" t="s">
        <v>97</v>
      </c>
      <c r="C2406" t="s">
        <v>101</v>
      </c>
      <c r="D2406" t="s">
        <v>28</v>
      </c>
      <c r="E2406" t="s">
        <v>114</v>
      </c>
      <c r="F2406">
        <v>5</v>
      </c>
      <c r="G2406">
        <v>122.67250061035156</v>
      </c>
      <c r="H2406">
        <v>127.76085662841797</v>
      </c>
      <c r="I2406">
        <v>-5.0883631706237793</v>
      </c>
      <c r="J2406">
        <v>-4.1479248553514481E-2</v>
      </c>
      <c r="K2406">
        <v>-15.718725204467773</v>
      </c>
      <c r="L2406">
        <v>-9.4382209777832031</v>
      </c>
      <c r="M2406">
        <v>-5.0883631706237793</v>
      </c>
      <c r="N2406">
        <v>-0.73850536346435547</v>
      </c>
      <c r="O2406">
        <v>5.5419983863830566</v>
      </c>
      <c r="P2406">
        <v>-18.732284545898438</v>
      </c>
      <c r="Q2406">
        <v>8.5555582046508789</v>
      </c>
      <c r="R2406">
        <v>93</v>
      </c>
      <c r="S2406">
        <v>68.805625915527344</v>
      </c>
      <c r="T2406">
        <v>8.2949151992797852</v>
      </c>
      <c r="U2406">
        <v>83.55853271484375</v>
      </c>
      <c r="V2406">
        <v>102.14903259277344</v>
      </c>
      <c r="W2406">
        <v>72.789237976074219</v>
      </c>
    </row>
    <row r="2407" spans="1:23" x14ac:dyDescent="0.25">
      <c r="A2407" t="s">
        <v>85</v>
      </c>
      <c r="B2407" t="s">
        <v>97</v>
      </c>
      <c r="C2407" t="s">
        <v>101</v>
      </c>
      <c r="D2407" t="s">
        <v>28</v>
      </c>
      <c r="E2407" t="s">
        <v>114</v>
      </c>
      <c r="F2407">
        <v>6</v>
      </c>
      <c r="G2407">
        <v>131.99638366699219</v>
      </c>
      <c r="H2407">
        <v>137.38612365722656</v>
      </c>
      <c r="I2407">
        <v>-5.3897466659545898</v>
      </c>
      <c r="J2407">
        <v>-4.0832534432411194E-2</v>
      </c>
      <c r="K2407">
        <v>-16.133426666259766</v>
      </c>
      <c r="L2407">
        <v>-9.7859735488891602</v>
      </c>
      <c r="M2407">
        <v>-5.3897466659545898</v>
      </c>
      <c r="N2407">
        <v>-0.99351996183395386</v>
      </c>
      <c r="O2407">
        <v>5.3539333343505859</v>
      </c>
      <c r="P2407">
        <v>-19.179111480712891</v>
      </c>
      <c r="Q2407">
        <v>8.3996171951293945</v>
      </c>
      <c r="R2407">
        <v>93</v>
      </c>
      <c r="S2407">
        <v>70.280357360839844</v>
      </c>
      <c r="T2407">
        <v>8.3833379745483398</v>
      </c>
      <c r="U2407">
        <v>83.55853271484375</v>
      </c>
      <c r="V2407">
        <v>102.14903259277344</v>
      </c>
      <c r="W2407">
        <v>71.630401611328125</v>
      </c>
    </row>
    <row r="2408" spans="1:23" x14ac:dyDescent="0.25">
      <c r="A2408" t="s">
        <v>85</v>
      </c>
      <c r="B2408" t="s">
        <v>97</v>
      </c>
      <c r="C2408" t="s">
        <v>101</v>
      </c>
      <c r="D2408" t="s">
        <v>28</v>
      </c>
      <c r="E2408" t="s">
        <v>114</v>
      </c>
      <c r="F2408">
        <v>7</v>
      </c>
      <c r="G2408">
        <v>159.41983032226562</v>
      </c>
      <c r="H2408">
        <v>170.0897216796875</v>
      </c>
      <c r="I2408">
        <v>-10.669892311096191</v>
      </c>
      <c r="J2408">
        <v>-6.6929519176483154E-2</v>
      </c>
      <c r="K2408">
        <v>-23.249574661254883</v>
      </c>
      <c r="L2408">
        <v>-15.81739616394043</v>
      </c>
      <c r="M2408">
        <v>-10.669892311096191</v>
      </c>
      <c r="N2408">
        <v>-5.5223884582519531</v>
      </c>
      <c r="O2408">
        <v>1.9097896814346313</v>
      </c>
      <c r="P2408">
        <v>-26.815738677978516</v>
      </c>
      <c r="Q2408">
        <v>5.4759550094604492</v>
      </c>
      <c r="R2408">
        <v>93</v>
      </c>
      <c r="S2408">
        <v>96.353416442871094</v>
      </c>
      <c r="T2408">
        <v>9.8159780502319336</v>
      </c>
      <c r="U2408">
        <v>83.55853271484375</v>
      </c>
      <c r="V2408">
        <v>102.14903259277344</v>
      </c>
      <c r="W2408">
        <v>71.002754211425781</v>
      </c>
    </row>
    <row r="2409" spans="1:23" x14ac:dyDescent="0.25">
      <c r="A2409" t="s">
        <v>85</v>
      </c>
      <c r="B2409" t="s">
        <v>97</v>
      </c>
      <c r="C2409" t="s">
        <v>101</v>
      </c>
      <c r="D2409" t="s">
        <v>28</v>
      </c>
      <c r="E2409" t="s">
        <v>114</v>
      </c>
      <c r="F2409">
        <v>8</v>
      </c>
      <c r="G2409">
        <v>179.44866943359375</v>
      </c>
      <c r="H2409">
        <v>187.35481262207031</v>
      </c>
      <c r="I2409">
        <v>-7.9061474800109863</v>
      </c>
      <c r="J2409">
        <v>-4.4057987630367279E-2</v>
      </c>
      <c r="K2409">
        <v>-21.198112487792969</v>
      </c>
      <c r="L2409">
        <v>-13.345111846923828</v>
      </c>
      <c r="M2409">
        <v>-7.9061474800109863</v>
      </c>
      <c r="N2409">
        <v>-2.4671831130981445</v>
      </c>
      <c r="O2409">
        <v>5.3858180046081543</v>
      </c>
      <c r="P2409">
        <v>-24.96619987487793</v>
      </c>
      <c r="Q2409">
        <v>9.153904914855957</v>
      </c>
      <c r="R2409">
        <v>93</v>
      </c>
      <c r="S2409">
        <v>107.57373046875</v>
      </c>
      <c r="T2409">
        <v>10.37177562713623</v>
      </c>
      <c r="U2409">
        <v>83.55853271484375</v>
      </c>
      <c r="V2409">
        <v>102.14903259277344</v>
      </c>
      <c r="W2409">
        <v>73.305755615234375</v>
      </c>
    </row>
    <row r="2410" spans="1:23" x14ac:dyDescent="0.25">
      <c r="A2410" t="s">
        <v>85</v>
      </c>
      <c r="B2410" t="s">
        <v>97</v>
      </c>
      <c r="C2410" t="s">
        <v>101</v>
      </c>
      <c r="D2410" t="s">
        <v>28</v>
      </c>
      <c r="E2410" t="s">
        <v>114</v>
      </c>
      <c r="F2410">
        <v>9</v>
      </c>
      <c r="G2410">
        <v>189.04791259765625</v>
      </c>
      <c r="H2410">
        <v>188.36656188964844</v>
      </c>
      <c r="I2410">
        <v>0.68136268854141235</v>
      </c>
      <c r="J2410">
        <v>3.604179946705699E-3</v>
      </c>
      <c r="K2410">
        <v>-12.345885276794434</v>
      </c>
      <c r="L2410">
        <v>-4.6492815017700195</v>
      </c>
      <c r="M2410">
        <v>0.68136268854141235</v>
      </c>
      <c r="N2410">
        <v>6.0120067596435547</v>
      </c>
      <c r="O2410">
        <v>13.708610534667969</v>
      </c>
      <c r="P2410">
        <v>-16.038928985595703</v>
      </c>
      <c r="Q2410">
        <v>17.401655197143555</v>
      </c>
      <c r="R2410">
        <v>93</v>
      </c>
      <c r="S2410">
        <v>103.33160400390625</v>
      </c>
      <c r="T2410">
        <v>10.165215492248535</v>
      </c>
      <c r="U2410">
        <v>83.55853271484375</v>
      </c>
      <c r="V2410">
        <v>102.14903259277344</v>
      </c>
      <c r="W2410">
        <v>78.330360412597656</v>
      </c>
    </row>
    <row r="2411" spans="1:23" x14ac:dyDescent="0.25">
      <c r="A2411" t="s">
        <v>85</v>
      </c>
      <c r="B2411" t="s">
        <v>97</v>
      </c>
      <c r="C2411" t="s">
        <v>101</v>
      </c>
      <c r="D2411" t="s">
        <v>28</v>
      </c>
      <c r="E2411" t="s">
        <v>114</v>
      </c>
      <c r="F2411">
        <v>10</v>
      </c>
      <c r="G2411">
        <v>192.29400634765625</v>
      </c>
      <c r="H2411">
        <v>194.84283447265625</v>
      </c>
      <c r="I2411">
        <v>-2.5488348007202148</v>
      </c>
      <c r="J2411">
        <v>-1.3254884630441666E-2</v>
      </c>
      <c r="K2411">
        <v>-15.63580322265625</v>
      </c>
      <c r="L2411">
        <v>-7.9039163589477539</v>
      </c>
      <c r="M2411">
        <v>-2.5488348007202148</v>
      </c>
      <c r="N2411">
        <v>2.8062467575073242</v>
      </c>
      <c r="O2411">
        <v>10.53813362121582</v>
      </c>
      <c r="P2411">
        <v>-19.34577751159668</v>
      </c>
      <c r="Q2411">
        <v>14.24810791015625</v>
      </c>
      <c r="R2411">
        <v>93</v>
      </c>
      <c r="S2411">
        <v>104.28118896484375</v>
      </c>
      <c r="T2411">
        <v>10.21181583404541</v>
      </c>
      <c r="U2411">
        <v>83.55853271484375</v>
      </c>
      <c r="V2411">
        <v>102.14903259277344</v>
      </c>
      <c r="W2411">
        <v>82.756385803222656</v>
      </c>
    </row>
    <row r="2412" spans="1:23" x14ac:dyDescent="0.25">
      <c r="A2412" t="s">
        <v>85</v>
      </c>
      <c r="B2412" t="s">
        <v>97</v>
      </c>
      <c r="C2412" t="s">
        <v>101</v>
      </c>
      <c r="D2412" t="s">
        <v>28</v>
      </c>
      <c r="E2412" t="s">
        <v>114</v>
      </c>
      <c r="F2412">
        <v>11</v>
      </c>
      <c r="G2412">
        <v>196.64610290527344</v>
      </c>
      <c r="H2412">
        <v>188.980712890625</v>
      </c>
      <c r="I2412">
        <v>7.665379524230957</v>
      </c>
      <c r="J2412">
        <v>3.8980580866336823E-2</v>
      </c>
      <c r="K2412">
        <v>-5.2400007247924805</v>
      </c>
      <c r="L2412">
        <v>2.3846025466918945</v>
      </c>
      <c r="M2412">
        <v>7.665379524230957</v>
      </c>
      <c r="N2412">
        <v>12.94615650177002</v>
      </c>
      <c r="O2412">
        <v>20.570760726928711</v>
      </c>
      <c r="P2412">
        <v>-8.8984966278076172</v>
      </c>
      <c r="Q2412">
        <v>24.229255676269531</v>
      </c>
      <c r="R2412">
        <v>93</v>
      </c>
      <c r="S2412">
        <v>101.40735626220703</v>
      </c>
      <c r="T2412">
        <v>10.070121765136719</v>
      </c>
      <c r="U2412">
        <v>83.55853271484375</v>
      </c>
      <c r="V2412">
        <v>102.14903259277344</v>
      </c>
      <c r="W2412">
        <v>87.319572448730469</v>
      </c>
    </row>
    <row r="2413" spans="1:23" x14ac:dyDescent="0.25">
      <c r="A2413" t="s">
        <v>85</v>
      </c>
      <c r="B2413" t="s">
        <v>97</v>
      </c>
      <c r="C2413" t="s">
        <v>101</v>
      </c>
      <c r="D2413" t="s">
        <v>28</v>
      </c>
      <c r="E2413" t="s">
        <v>114</v>
      </c>
      <c r="F2413">
        <v>12</v>
      </c>
      <c r="G2413">
        <v>190.35826110839844</v>
      </c>
      <c r="H2413">
        <v>188.31399536132812</v>
      </c>
      <c r="I2413">
        <v>2.0442647933959961</v>
      </c>
      <c r="J2413">
        <v>1.0739038698375225E-2</v>
      </c>
      <c r="K2413">
        <v>-11.067573547363281</v>
      </c>
      <c r="L2413">
        <v>-3.3209934234619141</v>
      </c>
      <c r="M2413">
        <v>2.0442647933959961</v>
      </c>
      <c r="N2413">
        <v>7.4095230102539062</v>
      </c>
      <c r="O2413">
        <v>15.156103134155273</v>
      </c>
      <c r="P2413">
        <v>-14.784598350524902</v>
      </c>
      <c r="Q2413">
        <v>18.873126983642578</v>
      </c>
      <c r="R2413">
        <v>93</v>
      </c>
      <c r="S2413">
        <v>104.67790985107422</v>
      </c>
      <c r="T2413">
        <v>10.231222152709961</v>
      </c>
      <c r="U2413">
        <v>83.55853271484375</v>
      </c>
      <c r="V2413">
        <v>102.14903259277344</v>
      </c>
      <c r="W2413">
        <v>90.249031066894531</v>
      </c>
    </row>
    <row r="2414" spans="1:23" x14ac:dyDescent="0.25">
      <c r="A2414" t="s">
        <v>85</v>
      </c>
      <c r="B2414" t="s">
        <v>97</v>
      </c>
      <c r="C2414" t="s">
        <v>101</v>
      </c>
      <c r="D2414" t="s">
        <v>28</v>
      </c>
      <c r="E2414" t="s">
        <v>114</v>
      </c>
      <c r="F2414">
        <v>13</v>
      </c>
      <c r="G2414">
        <v>177.54432678222656</v>
      </c>
      <c r="H2414">
        <v>178.81910705566406</v>
      </c>
      <c r="I2414">
        <v>-1.2747799158096313</v>
      </c>
      <c r="J2414">
        <v>-7.1800653822720051E-3</v>
      </c>
      <c r="K2414">
        <v>-13.042848587036133</v>
      </c>
      <c r="L2414">
        <v>-6.0901780128479004</v>
      </c>
      <c r="M2414">
        <v>-1.2747799158096313</v>
      </c>
      <c r="N2414">
        <v>3.5406181812286377</v>
      </c>
      <c r="O2414">
        <v>10.493288040161133</v>
      </c>
      <c r="P2414">
        <v>-16.378932952880859</v>
      </c>
      <c r="Q2414">
        <v>13.829372406005859</v>
      </c>
      <c r="R2414">
        <v>93</v>
      </c>
      <c r="S2414">
        <v>84.32147216796875</v>
      </c>
      <c r="T2414">
        <v>9.1826725006103516</v>
      </c>
      <c r="U2414">
        <v>83.55853271484375</v>
      </c>
      <c r="V2414">
        <v>102.14903259277344</v>
      </c>
      <c r="W2414">
        <v>90.532989501953125</v>
      </c>
    </row>
    <row r="2415" spans="1:23" x14ac:dyDescent="0.25">
      <c r="A2415" t="s">
        <v>85</v>
      </c>
      <c r="B2415" t="s">
        <v>97</v>
      </c>
      <c r="C2415" t="s">
        <v>101</v>
      </c>
      <c r="D2415" t="s">
        <v>28</v>
      </c>
      <c r="E2415" t="s">
        <v>114</v>
      </c>
      <c r="F2415">
        <v>14</v>
      </c>
      <c r="G2415">
        <v>179.63552856445312</v>
      </c>
      <c r="H2415">
        <v>174.14334106445312</v>
      </c>
      <c r="I2415">
        <v>5.4921894073486328</v>
      </c>
      <c r="J2415">
        <v>3.0574070289731026E-2</v>
      </c>
      <c r="K2415">
        <v>-5.6511211395263672</v>
      </c>
      <c r="L2415">
        <v>0.93243706226348877</v>
      </c>
      <c r="M2415">
        <v>5.4921894073486328</v>
      </c>
      <c r="N2415">
        <v>10.051941871643066</v>
      </c>
      <c r="O2415">
        <v>16.635499954223633</v>
      </c>
      <c r="P2415">
        <v>-8.8100948333740234</v>
      </c>
      <c r="Q2415">
        <v>19.794473648071289</v>
      </c>
      <c r="R2415">
        <v>93</v>
      </c>
      <c r="S2415">
        <v>75.606010437011719</v>
      </c>
      <c r="T2415">
        <v>8.6951713562011719</v>
      </c>
      <c r="U2415">
        <v>83.55853271484375</v>
      </c>
      <c r="V2415">
        <v>102.14903259277344</v>
      </c>
      <c r="W2415">
        <v>92.106544494628906</v>
      </c>
    </row>
    <row r="2416" spans="1:23" x14ac:dyDescent="0.25">
      <c r="A2416" t="s">
        <v>85</v>
      </c>
      <c r="B2416" t="s">
        <v>97</v>
      </c>
      <c r="C2416" t="s">
        <v>101</v>
      </c>
      <c r="D2416" t="s">
        <v>28</v>
      </c>
      <c r="E2416" t="s">
        <v>114</v>
      </c>
      <c r="F2416">
        <v>15</v>
      </c>
      <c r="G2416">
        <v>175.95237731933594</v>
      </c>
      <c r="H2416">
        <v>160.30873107910156</v>
      </c>
      <c r="I2416">
        <v>15.643637657165527</v>
      </c>
      <c r="J2416">
        <v>8.8908359408378601E-2</v>
      </c>
      <c r="K2416">
        <v>4.8009195327758789</v>
      </c>
      <c r="L2416">
        <v>11.20688533782959</v>
      </c>
      <c r="M2416">
        <v>15.643637657165527</v>
      </c>
      <c r="N2416">
        <v>20.080390930175781</v>
      </c>
      <c r="O2416">
        <v>26.486356735229492</v>
      </c>
      <c r="P2416">
        <v>1.7271593809127808</v>
      </c>
      <c r="Q2416">
        <v>29.560115814208984</v>
      </c>
      <c r="R2416">
        <v>93</v>
      </c>
      <c r="S2416">
        <v>71.582054138183594</v>
      </c>
      <c r="T2416">
        <v>8.4606180191040039</v>
      </c>
      <c r="U2416">
        <v>83.55853271484375</v>
      </c>
      <c r="V2416">
        <v>102.14903259277344</v>
      </c>
      <c r="W2416">
        <v>94.5892333984375</v>
      </c>
    </row>
    <row r="2417" spans="1:23" x14ac:dyDescent="0.25">
      <c r="A2417" t="s">
        <v>85</v>
      </c>
      <c r="B2417" t="s">
        <v>97</v>
      </c>
      <c r="C2417" t="s">
        <v>101</v>
      </c>
      <c r="D2417" t="s">
        <v>28</v>
      </c>
      <c r="E2417" t="s">
        <v>114</v>
      </c>
      <c r="F2417">
        <v>16</v>
      </c>
      <c r="G2417">
        <v>156.385009765625</v>
      </c>
      <c r="H2417">
        <v>143.55252075195312</v>
      </c>
      <c r="I2417">
        <v>12.832502365112305</v>
      </c>
      <c r="J2417">
        <v>8.2057110965251923E-2</v>
      </c>
      <c r="K2417">
        <v>3.1850318908691406</v>
      </c>
      <c r="L2417">
        <v>8.8848352432250977</v>
      </c>
      <c r="M2417">
        <v>12.832502365112305</v>
      </c>
      <c r="N2417">
        <v>16.780168533325195</v>
      </c>
      <c r="O2417">
        <v>22.479972839355469</v>
      </c>
      <c r="P2417">
        <v>0.45010799169540405</v>
      </c>
      <c r="Q2417">
        <v>25.214897155761719</v>
      </c>
      <c r="R2417">
        <v>93</v>
      </c>
      <c r="S2417">
        <v>56.670200347900391</v>
      </c>
      <c r="T2417">
        <v>7.527961254119873</v>
      </c>
      <c r="U2417">
        <v>83.55853271484375</v>
      </c>
      <c r="V2417">
        <v>102.14903259277344</v>
      </c>
      <c r="W2417">
        <v>96.587928771972656</v>
      </c>
    </row>
    <row r="2418" spans="1:23" x14ac:dyDescent="0.25">
      <c r="A2418" t="s">
        <v>85</v>
      </c>
      <c r="B2418" t="s">
        <v>97</v>
      </c>
      <c r="C2418" t="s">
        <v>101</v>
      </c>
      <c r="D2418" t="s">
        <v>28</v>
      </c>
      <c r="E2418" t="s">
        <v>114</v>
      </c>
      <c r="F2418">
        <v>17</v>
      </c>
      <c r="G2418">
        <v>145.65275573730469</v>
      </c>
      <c r="H2418">
        <v>136.20974731445312</v>
      </c>
      <c r="I2418">
        <v>9.4430131912231445</v>
      </c>
      <c r="J2418">
        <v>6.483236700296402E-2</v>
      </c>
      <c r="K2418">
        <v>0.13859103620052338</v>
      </c>
      <c r="L2418">
        <v>5.6357192993164062</v>
      </c>
      <c r="M2418">
        <v>9.4430131912231445</v>
      </c>
      <c r="N2418">
        <v>13.250307083129883</v>
      </c>
      <c r="O2418">
        <v>18.747434616088867</v>
      </c>
      <c r="P2418">
        <v>-2.4990832805633545</v>
      </c>
      <c r="Q2418">
        <v>21.385108947753906</v>
      </c>
      <c r="R2418">
        <v>93</v>
      </c>
      <c r="S2418">
        <v>52.711654663085938</v>
      </c>
      <c r="T2418">
        <v>7.2602791786193848</v>
      </c>
      <c r="U2418">
        <v>83.55853271484375</v>
      </c>
      <c r="V2418">
        <v>102.14903259277344</v>
      </c>
      <c r="W2418">
        <v>95.976638793945313</v>
      </c>
    </row>
    <row r="2419" spans="1:23" x14ac:dyDescent="0.25">
      <c r="A2419" t="s">
        <v>85</v>
      </c>
      <c r="B2419" t="s">
        <v>97</v>
      </c>
      <c r="C2419" t="s">
        <v>101</v>
      </c>
      <c r="D2419" t="s">
        <v>28</v>
      </c>
      <c r="E2419" t="s">
        <v>114</v>
      </c>
      <c r="F2419">
        <v>18</v>
      </c>
      <c r="G2419">
        <v>138.98800659179687</v>
      </c>
      <c r="H2419">
        <v>126.63864898681641</v>
      </c>
      <c r="I2419">
        <v>12.349359512329102</v>
      </c>
      <c r="J2419">
        <v>8.8851980865001678E-2</v>
      </c>
      <c r="K2419">
        <v>3.4830355644226074</v>
      </c>
      <c r="L2419">
        <v>8.7213315963745117</v>
      </c>
      <c r="M2419">
        <v>12.349359512329102</v>
      </c>
      <c r="N2419">
        <v>15.977387428283691</v>
      </c>
      <c r="O2419">
        <v>21.215682983398437</v>
      </c>
      <c r="P2419">
        <v>0.96955585479736328</v>
      </c>
      <c r="Q2419">
        <v>23.729162216186523</v>
      </c>
      <c r="R2419">
        <v>93</v>
      </c>
      <c r="S2419">
        <v>47.864662170410156</v>
      </c>
      <c r="T2419">
        <v>6.9184293746948242</v>
      </c>
      <c r="U2419">
        <v>83.55853271484375</v>
      </c>
      <c r="V2419">
        <v>102.14903259277344</v>
      </c>
      <c r="W2419">
        <v>95.195213317871094</v>
      </c>
    </row>
    <row r="2420" spans="1:23" x14ac:dyDescent="0.25">
      <c r="A2420" t="s">
        <v>85</v>
      </c>
      <c r="B2420" t="s">
        <v>97</v>
      </c>
      <c r="C2420" t="s">
        <v>101</v>
      </c>
      <c r="D2420" t="s">
        <v>28</v>
      </c>
      <c r="E2420" t="s">
        <v>114</v>
      </c>
      <c r="F2420">
        <v>19</v>
      </c>
      <c r="G2420">
        <v>133.6063232421875</v>
      </c>
      <c r="H2420">
        <v>129.64071655273437</v>
      </c>
      <c r="I2420">
        <v>3.9656047821044922</v>
      </c>
      <c r="J2420">
        <v>2.9681265354156494E-2</v>
      </c>
      <c r="K2420">
        <v>-5.217921257019043</v>
      </c>
      <c r="L2420">
        <v>0.20778027176856995</v>
      </c>
      <c r="M2420">
        <v>3.9656047821044922</v>
      </c>
      <c r="N2420">
        <v>7.7234292030334473</v>
      </c>
      <c r="O2420">
        <v>13.149130821228027</v>
      </c>
      <c r="P2420">
        <v>-7.8213233947753906</v>
      </c>
      <c r="Q2420">
        <v>15.752532958984375</v>
      </c>
      <c r="R2420">
        <v>93</v>
      </c>
      <c r="S2420">
        <v>51.350749969482422</v>
      </c>
      <c r="T2420">
        <v>7.1659436225891113</v>
      </c>
      <c r="U2420">
        <v>83.55853271484375</v>
      </c>
      <c r="V2420">
        <v>102.14903259277344</v>
      </c>
      <c r="W2420">
        <v>92.380416870117188</v>
      </c>
    </row>
    <row r="2421" spans="1:23" x14ac:dyDescent="0.25">
      <c r="A2421" t="s">
        <v>85</v>
      </c>
      <c r="B2421" t="s">
        <v>97</v>
      </c>
      <c r="C2421" t="s">
        <v>101</v>
      </c>
      <c r="D2421" t="s">
        <v>28</v>
      </c>
      <c r="E2421" t="s">
        <v>114</v>
      </c>
      <c r="F2421">
        <v>20</v>
      </c>
      <c r="G2421">
        <v>132.42547607421875</v>
      </c>
      <c r="H2421">
        <v>129.76631164550781</v>
      </c>
      <c r="I2421">
        <v>2.6591622829437256</v>
      </c>
      <c r="J2421">
        <v>2.0080443471670151E-2</v>
      </c>
      <c r="K2421">
        <v>-5.7974529266357422</v>
      </c>
      <c r="L2421">
        <v>-0.80121618509292603</v>
      </c>
      <c r="M2421">
        <v>2.6591622829437256</v>
      </c>
      <c r="N2421">
        <v>6.1195406913757324</v>
      </c>
      <c r="O2421">
        <v>11.115777969360352</v>
      </c>
      <c r="P2421">
        <v>-8.1947860717773437</v>
      </c>
      <c r="Q2421">
        <v>13.513110160827637</v>
      </c>
      <c r="R2421">
        <v>93</v>
      </c>
      <c r="S2421">
        <v>43.543266296386719</v>
      </c>
      <c r="T2421">
        <v>6.5987319946289062</v>
      </c>
      <c r="U2421">
        <v>83.55853271484375</v>
      </c>
      <c r="V2421">
        <v>102.14903259277344</v>
      </c>
      <c r="W2421">
        <v>86.283958435058594</v>
      </c>
    </row>
    <row r="2422" spans="1:23" x14ac:dyDescent="0.25">
      <c r="A2422" t="s">
        <v>85</v>
      </c>
      <c r="B2422" t="s">
        <v>97</v>
      </c>
      <c r="C2422" t="s">
        <v>101</v>
      </c>
      <c r="D2422" t="s">
        <v>28</v>
      </c>
      <c r="E2422" t="s">
        <v>114</v>
      </c>
      <c r="F2422">
        <v>21</v>
      </c>
      <c r="G2422">
        <v>130.04835510253906</v>
      </c>
      <c r="H2422">
        <v>132.94155883789062</v>
      </c>
      <c r="I2422">
        <v>-2.8932046890258789</v>
      </c>
      <c r="J2422">
        <v>-2.224714495241642E-2</v>
      </c>
      <c r="K2422">
        <v>-11.160676956176758</v>
      </c>
      <c r="L2422">
        <v>-6.2761874198913574</v>
      </c>
      <c r="M2422">
        <v>-2.8932046890258789</v>
      </c>
      <c r="N2422">
        <v>0.48977789282798767</v>
      </c>
      <c r="O2422">
        <v>5.374267578125</v>
      </c>
      <c r="P2422">
        <v>-13.504390716552734</v>
      </c>
      <c r="Q2422">
        <v>7.7179808616638184</v>
      </c>
      <c r="R2422">
        <v>93</v>
      </c>
      <c r="S2422">
        <v>41.617244720458984</v>
      </c>
      <c r="T2422">
        <v>6.4511427879333496</v>
      </c>
      <c r="U2422">
        <v>83.55853271484375</v>
      </c>
      <c r="V2422">
        <v>102.14903259277344</v>
      </c>
      <c r="W2422">
        <v>85.240348815917969</v>
      </c>
    </row>
    <row r="2423" spans="1:23" x14ac:dyDescent="0.25">
      <c r="A2423" t="s">
        <v>85</v>
      </c>
      <c r="B2423" t="s">
        <v>97</v>
      </c>
      <c r="C2423" t="s">
        <v>101</v>
      </c>
      <c r="D2423" t="s">
        <v>28</v>
      </c>
      <c r="E2423" t="s">
        <v>114</v>
      </c>
      <c r="F2423">
        <v>22</v>
      </c>
      <c r="G2423">
        <v>125.38584136962891</v>
      </c>
      <c r="H2423">
        <v>126.17892456054687</v>
      </c>
      <c r="I2423">
        <v>-0.79308021068572998</v>
      </c>
      <c r="J2423">
        <v>-6.3251177780330181E-3</v>
      </c>
      <c r="K2423">
        <v>-8.6960220336914062</v>
      </c>
      <c r="L2423">
        <v>-4.0268998146057129</v>
      </c>
      <c r="M2423">
        <v>-0.79308021068572998</v>
      </c>
      <c r="N2423">
        <v>2.440739631652832</v>
      </c>
      <c r="O2423">
        <v>7.1098618507385254</v>
      </c>
      <c r="P2423">
        <v>-10.936396598815918</v>
      </c>
      <c r="Q2423">
        <v>9.3502359390258789</v>
      </c>
      <c r="R2423">
        <v>93</v>
      </c>
      <c r="S2423">
        <v>38.028167724609375</v>
      </c>
      <c r="T2423">
        <v>6.1666984558105469</v>
      </c>
      <c r="U2423">
        <v>83.55853271484375</v>
      </c>
      <c r="V2423">
        <v>102.14903259277344</v>
      </c>
      <c r="W2423">
        <v>82.957000732421875</v>
      </c>
    </row>
    <row r="2424" spans="1:23" x14ac:dyDescent="0.25">
      <c r="A2424" t="s">
        <v>85</v>
      </c>
      <c r="B2424" t="s">
        <v>97</v>
      </c>
      <c r="C2424" t="s">
        <v>101</v>
      </c>
      <c r="D2424" t="s">
        <v>28</v>
      </c>
      <c r="E2424" t="s">
        <v>114</v>
      </c>
      <c r="F2424">
        <v>23</v>
      </c>
      <c r="G2424">
        <v>122.15045928955078</v>
      </c>
      <c r="H2424">
        <v>123.75815582275391</v>
      </c>
      <c r="I2424">
        <v>-1.6077040433883667</v>
      </c>
      <c r="J2424">
        <v>-1.3161670416593552E-2</v>
      </c>
      <c r="K2424">
        <v>-9.831263542175293</v>
      </c>
      <c r="L2424">
        <v>-4.9727182388305664</v>
      </c>
      <c r="M2424">
        <v>-1.6077040433883667</v>
      </c>
      <c r="N2424">
        <v>1.7573099136352539</v>
      </c>
      <c r="O2424">
        <v>6.6158556938171387</v>
      </c>
      <c r="P2424">
        <v>-12.162528991699219</v>
      </c>
      <c r="Q2424">
        <v>8.9471206665039062</v>
      </c>
      <c r="R2424">
        <v>93</v>
      </c>
      <c r="S2424">
        <v>41.176319122314453</v>
      </c>
      <c r="T2424">
        <v>6.4168777465820313</v>
      </c>
      <c r="U2424">
        <v>83.55853271484375</v>
      </c>
      <c r="V2424">
        <v>102.14903259277344</v>
      </c>
      <c r="W2424">
        <v>81.478073120117188</v>
      </c>
    </row>
    <row r="2425" spans="1:23" x14ac:dyDescent="0.25">
      <c r="A2425" t="s">
        <v>85</v>
      </c>
      <c r="B2425" t="s">
        <v>97</v>
      </c>
      <c r="C2425" t="s">
        <v>101</v>
      </c>
      <c r="D2425" t="s">
        <v>28</v>
      </c>
      <c r="E2425" t="s">
        <v>114</v>
      </c>
      <c r="F2425">
        <v>24</v>
      </c>
      <c r="G2425">
        <v>120.53560638427734</v>
      </c>
      <c r="H2425">
        <v>122.7274169921875</v>
      </c>
      <c r="I2425">
        <v>-2.1918056011199951</v>
      </c>
      <c r="J2425">
        <v>-1.8183885142207146E-2</v>
      </c>
      <c r="K2425">
        <v>-9.480748176574707</v>
      </c>
      <c r="L2425">
        <v>-5.1743817329406738</v>
      </c>
      <c r="M2425">
        <v>-2.1918056011199951</v>
      </c>
      <c r="N2425">
        <v>0.79077059030532837</v>
      </c>
      <c r="O2425">
        <v>5.0971369743347168</v>
      </c>
      <c r="P2425">
        <v>-11.547061920166016</v>
      </c>
      <c r="Q2425">
        <v>7.1634507179260254</v>
      </c>
      <c r="R2425">
        <v>93</v>
      </c>
      <c r="S2425">
        <v>32.348701477050781</v>
      </c>
      <c r="T2425">
        <v>5.6875920295715332</v>
      </c>
      <c r="U2425">
        <v>83.55853271484375</v>
      </c>
      <c r="V2425">
        <v>102.14903259277344</v>
      </c>
      <c r="W2425">
        <v>80.486091613769531</v>
      </c>
    </row>
    <row r="2426" spans="1:23" x14ac:dyDescent="0.25">
      <c r="A2426" t="s">
        <v>85</v>
      </c>
      <c r="B2426" t="s">
        <v>97</v>
      </c>
      <c r="C2426" t="s">
        <v>101</v>
      </c>
      <c r="D2426" t="s">
        <v>28</v>
      </c>
      <c r="E2426" t="s">
        <v>115</v>
      </c>
      <c r="F2426">
        <v>1</v>
      </c>
      <c r="G2426">
        <v>120.40363311767578</v>
      </c>
      <c r="H2426">
        <v>127.12959289550781</v>
      </c>
      <c r="I2426">
        <v>-6.7259621620178223</v>
      </c>
      <c r="J2426">
        <v>-5.5861786007881165E-2</v>
      </c>
      <c r="K2426">
        <v>-16.536094665527344</v>
      </c>
      <c r="L2426">
        <v>-10.740189552307129</v>
      </c>
      <c r="M2426">
        <v>-6.7259621620178223</v>
      </c>
      <c r="N2426">
        <v>-2.7117352485656738</v>
      </c>
      <c r="O2426">
        <v>3.0841710567474365</v>
      </c>
      <c r="P2426">
        <v>-19.317131042480469</v>
      </c>
      <c r="Q2426">
        <v>5.8652076721191406</v>
      </c>
      <c r="R2426">
        <v>93</v>
      </c>
      <c r="S2426">
        <v>58.597305297851562</v>
      </c>
      <c r="T2426">
        <v>7.6548876762390137</v>
      </c>
      <c r="U2426">
        <v>83.264549255371094</v>
      </c>
      <c r="V2426">
        <v>101.94999694824219</v>
      </c>
      <c r="W2426">
        <v>78.91424560546875</v>
      </c>
    </row>
    <row r="2427" spans="1:23" x14ac:dyDescent="0.25">
      <c r="A2427" t="s">
        <v>85</v>
      </c>
      <c r="B2427" t="s">
        <v>97</v>
      </c>
      <c r="C2427" t="s">
        <v>101</v>
      </c>
      <c r="D2427" t="s">
        <v>28</v>
      </c>
      <c r="E2427" t="s">
        <v>115</v>
      </c>
      <c r="F2427">
        <v>2</v>
      </c>
      <c r="G2427">
        <v>121.74247741699219</v>
      </c>
      <c r="H2427">
        <v>126.28388977050781</v>
      </c>
      <c r="I2427">
        <v>-4.5414185523986816</v>
      </c>
      <c r="J2427">
        <v>-3.7303484976291656E-2</v>
      </c>
      <c r="K2427">
        <v>-13.734918594360352</v>
      </c>
      <c r="L2427">
        <v>-8.3033246994018555</v>
      </c>
      <c r="M2427">
        <v>-4.5414185523986816</v>
      </c>
      <c r="N2427">
        <v>-0.77951264381408691</v>
      </c>
      <c r="O2427">
        <v>4.6520819664001465</v>
      </c>
      <c r="P2427">
        <v>-16.341148376464844</v>
      </c>
      <c r="Q2427">
        <v>7.2583117485046387</v>
      </c>
      <c r="R2427">
        <v>93</v>
      </c>
      <c r="S2427">
        <v>51.462352752685547</v>
      </c>
      <c r="T2427">
        <v>7.1737265586853027</v>
      </c>
      <c r="U2427">
        <v>83.264549255371094</v>
      </c>
      <c r="V2427">
        <v>101.94999694824219</v>
      </c>
      <c r="W2427">
        <v>77.331108093261719</v>
      </c>
    </row>
    <row r="2428" spans="1:23" x14ac:dyDescent="0.25">
      <c r="A2428" t="s">
        <v>85</v>
      </c>
      <c r="B2428" t="s">
        <v>97</v>
      </c>
      <c r="C2428" t="s">
        <v>101</v>
      </c>
      <c r="D2428" t="s">
        <v>28</v>
      </c>
      <c r="E2428" t="s">
        <v>115</v>
      </c>
      <c r="F2428">
        <v>3</v>
      </c>
      <c r="G2428">
        <v>121.86605834960937</v>
      </c>
      <c r="H2428">
        <v>127.43172454833984</v>
      </c>
      <c r="I2428">
        <v>-5.5656700134277344</v>
      </c>
      <c r="J2428">
        <v>-4.5670386403799057E-2</v>
      </c>
      <c r="K2428">
        <v>-14.935776710510254</v>
      </c>
      <c r="L2428">
        <v>-9.3998422622680664</v>
      </c>
      <c r="M2428">
        <v>-5.5656700134277344</v>
      </c>
      <c r="N2428">
        <v>-1.731498122215271</v>
      </c>
      <c r="O2428">
        <v>3.8044371604919434</v>
      </c>
      <c r="P2428">
        <v>-17.592071533203125</v>
      </c>
      <c r="Q2428">
        <v>6.4607324600219727</v>
      </c>
      <c r="R2428">
        <v>93</v>
      </c>
      <c r="S2428">
        <v>53.458518981933594</v>
      </c>
      <c r="T2428">
        <v>7.3115334510803223</v>
      </c>
      <c r="U2428">
        <v>83.264549255371094</v>
      </c>
      <c r="V2428">
        <v>101.94999694824219</v>
      </c>
      <c r="W2428">
        <v>75.891471862792969</v>
      </c>
    </row>
    <row r="2429" spans="1:23" x14ac:dyDescent="0.25">
      <c r="A2429" t="s">
        <v>85</v>
      </c>
      <c r="B2429" t="s">
        <v>97</v>
      </c>
      <c r="C2429" t="s">
        <v>101</v>
      </c>
      <c r="D2429" t="s">
        <v>28</v>
      </c>
      <c r="E2429" t="s">
        <v>115</v>
      </c>
      <c r="F2429">
        <v>4</v>
      </c>
      <c r="G2429">
        <v>130.56158447265625</v>
      </c>
      <c r="H2429">
        <v>130.7884521484375</v>
      </c>
      <c r="I2429">
        <v>-0.22687171399593353</v>
      </c>
      <c r="J2429">
        <v>-1.7376604955643415E-3</v>
      </c>
      <c r="K2429">
        <v>-8.9192323684692383</v>
      </c>
      <c r="L2429">
        <v>-3.7837150096893311</v>
      </c>
      <c r="M2429">
        <v>-0.22687171399593353</v>
      </c>
      <c r="N2429">
        <v>3.3299717903137207</v>
      </c>
      <c r="O2429">
        <v>8.4654884338378906</v>
      </c>
      <c r="P2429">
        <v>-11.383395195007324</v>
      </c>
      <c r="Q2429">
        <v>10.929652214050293</v>
      </c>
      <c r="R2429">
        <v>93</v>
      </c>
      <c r="S2429">
        <v>46.004810333251953</v>
      </c>
      <c r="T2429">
        <v>6.7826848030090332</v>
      </c>
      <c r="U2429">
        <v>83.264549255371094</v>
      </c>
      <c r="V2429">
        <v>101.94999694824219</v>
      </c>
      <c r="W2429">
        <v>74.52496337890625</v>
      </c>
    </row>
    <row r="2430" spans="1:23" x14ac:dyDescent="0.25">
      <c r="A2430" t="s">
        <v>85</v>
      </c>
      <c r="B2430" t="s">
        <v>97</v>
      </c>
      <c r="C2430" t="s">
        <v>101</v>
      </c>
      <c r="D2430" t="s">
        <v>28</v>
      </c>
      <c r="E2430" t="s">
        <v>115</v>
      </c>
      <c r="F2430">
        <v>5</v>
      </c>
      <c r="G2430">
        <v>133.19541931152344</v>
      </c>
      <c r="H2430">
        <v>137.74174499511719</v>
      </c>
      <c r="I2430">
        <v>-4.5463261604309082</v>
      </c>
      <c r="J2430">
        <v>-3.4132752567529678E-2</v>
      </c>
      <c r="K2430">
        <v>-13.959443092346191</v>
      </c>
      <c r="L2430">
        <v>-8.398097038269043</v>
      </c>
      <c r="M2430">
        <v>-4.5463261604309082</v>
      </c>
      <c r="N2430">
        <v>-0.69455498456954956</v>
      </c>
      <c r="O2430">
        <v>4.866790771484375</v>
      </c>
      <c r="P2430">
        <v>-16.627931594848633</v>
      </c>
      <c r="Q2430">
        <v>7.5352787971496582</v>
      </c>
      <c r="R2430">
        <v>93</v>
      </c>
      <c r="S2430">
        <v>53.950408935546875</v>
      </c>
      <c r="T2430">
        <v>7.3450942039489746</v>
      </c>
      <c r="U2430">
        <v>83.264549255371094</v>
      </c>
      <c r="V2430">
        <v>101.94999694824219</v>
      </c>
      <c r="W2430">
        <v>73.157684326171875</v>
      </c>
    </row>
    <row r="2431" spans="1:23" x14ac:dyDescent="0.25">
      <c r="A2431" t="s">
        <v>85</v>
      </c>
      <c r="B2431" t="s">
        <v>97</v>
      </c>
      <c r="C2431" t="s">
        <v>101</v>
      </c>
      <c r="D2431" t="s">
        <v>28</v>
      </c>
      <c r="E2431" t="s">
        <v>115</v>
      </c>
      <c r="F2431">
        <v>6</v>
      </c>
      <c r="G2431">
        <v>145.54829406738281</v>
      </c>
      <c r="H2431">
        <v>144.53123474121094</v>
      </c>
      <c r="I2431">
        <v>1.0170577764511108</v>
      </c>
      <c r="J2431">
        <v>6.9877682253718376E-3</v>
      </c>
      <c r="K2431">
        <v>-8.9635820388793945</v>
      </c>
      <c r="L2431">
        <v>-3.0669388771057129</v>
      </c>
      <c r="M2431">
        <v>1.0170577764511108</v>
      </c>
      <c r="N2431">
        <v>5.1010546684265137</v>
      </c>
      <c r="O2431">
        <v>10.997696876525879</v>
      </c>
      <c r="P2431">
        <v>-11.792954444885254</v>
      </c>
      <c r="Q2431">
        <v>13.827070236206055</v>
      </c>
      <c r="R2431">
        <v>93</v>
      </c>
      <c r="S2431">
        <v>60.651920318603516</v>
      </c>
      <c r="T2431">
        <v>7.7879343032836914</v>
      </c>
      <c r="U2431">
        <v>83.264549255371094</v>
      </c>
      <c r="V2431">
        <v>101.94999694824219</v>
      </c>
      <c r="W2431">
        <v>72.076530456542969</v>
      </c>
    </row>
    <row r="2432" spans="1:23" x14ac:dyDescent="0.25">
      <c r="A2432" t="s">
        <v>85</v>
      </c>
      <c r="B2432" t="s">
        <v>97</v>
      </c>
      <c r="C2432" t="s">
        <v>101</v>
      </c>
      <c r="D2432" t="s">
        <v>28</v>
      </c>
      <c r="E2432" t="s">
        <v>115</v>
      </c>
      <c r="F2432">
        <v>7</v>
      </c>
      <c r="G2432">
        <v>163.29534912109375</v>
      </c>
      <c r="H2432">
        <v>164.43244934082031</v>
      </c>
      <c r="I2432">
        <v>-1.1371036767959595</v>
      </c>
      <c r="J2432">
        <v>-6.9634788669645786E-3</v>
      </c>
      <c r="K2432">
        <v>-12.789962768554688</v>
      </c>
      <c r="L2432">
        <v>-5.9053592681884766</v>
      </c>
      <c r="M2432">
        <v>-1.1371036767959595</v>
      </c>
      <c r="N2432">
        <v>3.6311519145965576</v>
      </c>
      <c r="O2432">
        <v>10.515755653381348</v>
      </c>
      <c r="P2432">
        <v>-16.093385696411133</v>
      </c>
      <c r="Q2432">
        <v>13.819179534912109</v>
      </c>
      <c r="R2432">
        <v>93</v>
      </c>
      <c r="S2432">
        <v>82.678550720214844</v>
      </c>
      <c r="T2432">
        <v>9.0927743911743164</v>
      </c>
      <c r="U2432">
        <v>83.264549255371094</v>
      </c>
      <c r="V2432">
        <v>101.94999694824219</v>
      </c>
      <c r="W2432">
        <v>71.359909057617188</v>
      </c>
    </row>
    <row r="2433" spans="1:23" x14ac:dyDescent="0.25">
      <c r="A2433" t="s">
        <v>85</v>
      </c>
      <c r="B2433" t="s">
        <v>97</v>
      </c>
      <c r="C2433" t="s">
        <v>101</v>
      </c>
      <c r="D2433" t="s">
        <v>28</v>
      </c>
      <c r="E2433" t="s">
        <v>115</v>
      </c>
      <c r="F2433">
        <v>8</v>
      </c>
      <c r="G2433">
        <v>186.56098937988281</v>
      </c>
      <c r="H2433">
        <v>185.42802429199219</v>
      </c>
      <c r="I2433">
        <v>1.1329671144485474</v>
      </c>
      <c r="J2433">
        <v>6.0729049146175385E-3</v>
      </c>
      <c r="K2433">
        <v>-10.568902015686035</v>
      </c>
      <c r="L2433">
        <v>-3.6553428173065186</v>
      </c>
      <c r="M2433">
        <v>1.1329671144485474</v>
      </c>
      <c r="N2433">
        <v>5.9212770462036133</v>
      </c>
      <c r="O2433">
        <v>12.834836006164551</v>
      </c>
      <c r="P2433">
        <v>-13.886219024658203</v>
      </c>
      <c r="Q2433">
        <v>16.152153015136719</v>
      </c>
      <c r="R2433">
        <v>93</v>
      </c>
      <c r="S2433">
        <v>83.375465393066406</v>
      </c>
      <c r="T2433">
        <v>9.131016731262207</v>
      </c>
      <c r="U2433">
        <v>83.264549255371094</v>
      </c>
      <c r="V2433">
        <v>101.94999694824219</v>
      </c>
      <c r="W2433">
        <v>73.442413330078125</v>
      </c>
    </row>
    <row r="2434" spans="1:23" x14ac:dyDescent="0.25">
      <c r="A2434" t="s">
        <v>85</v>
      </c>
      <c r="B2434" t="s">
        <v>97</v>
      </c>
      <c r="C2434" t="s">
        <v>101</v>
      </c>
      <c r="D2434" t="s">
        <v>28</v>
      </c>
      <c r="E2434" t="s">
        <v>115</v>
      </c>
      <c r="F2434">
        <v>9</v>
      </c>
      <c r="G2434">
        <v>193.65168762207031</v>
      </c>
      <c r="H2434">
        <v>194.08248901367188</v>
      </c>
      <c r="I2434">
        <v>-0.43080317974090576</v>
      </c>
      <c r="J2434">
        <v>-2.224629046395421E-3</v>
      </c>
      <c r="K2434">
        <v>-12.520745277404785</v>
      </c>
      <c r="L2434">
        <v>-5.3779096603393555</v>
      </c>
      <c r="M2434">
        <v>-0.43080317974090576</v>
      </c>
      <c r="N2434">
        <v>4.5163030624389648</v>
      </c>
      <c r="O2434">
        <v>11.659139633178711</v>
      </c>
      <c r="P2434">
        <v>-15.948076248168945</v>
      </c>
      <c r="Q2434">
        <v>15.086469650268555</v>
      </c>
      <c r="R2434">
        <v>93</v>
      </c>
      <c r="S2434">
        <v>88.9971923828125</v>
      </c>
      <c r="T2434">
        <v>9.4338321685791016</v>
      </c>
      <c r="U2434">
        <v>83.264549255371094</v>
      </c>
      <c r="V2434">
        <v>101.94999694824219</v>
      </c>
      <c r="W2434">
        <v>78.181495666503906</v>
      </c>
    </row>
    <row r="2435" spans="1:23" x14ac:dyDescent="0.25">
      <c r="A2435" t="s">
        <v>85</v>
      </c>
      <c r="B2435" t="s">
        <v>97</v>
      </c>
      <c r="C2435" t="s">
        <v>101</v>
      </c>
      <c r="D2435" t="s">
        <v>28</v>
      </c>
      <c r="E2435" t="s">
        <v>115</v>
      </c>
      <c r="F2435">
        <v>10</v>
      </c>
      <c r="G2435">
        <v>194.558349609375</v>
      </c>
      <c r="H2435">
        <v>192.41818237304687</v>
      </c>
      <c r="I2435">
        <v>2.1401691436767578</v>
      </c>
      <c r="J2435">
        <v>1.1000140570104122E-2</v>
      </c>
      <c r="K2435">
        <v>-12.196652412414551</v>
      </c>
      <c r="L2435">
        <v>-3.7263419628143311</v>
      </c>
      <c r="M2435">
        <v>2.1401691436767578</v>
      </c>
      <c r="N2435">
        <v>8.0066804885864258</v>
      </c>
      <c r="O2435">
        <v>16.476991653442383</v>
      </c>
      <c r="P2435">
        <v>-16.260942459106445</v>
      </c>
      <c r="Q2435">
        <v>20.541280746459961</v>
      </c>
      <c r="R2435">
        <v>93</v>
      </c>
      <c r="S2435">
        <v>125.15079498291016</v>
      </c>
      <c r="T2435">
        <v>11.187081336975098</v>
      </c>
      <c r="U2435">
        <v>83.264549255371094</v>
      </c>
      <c r="V2435">
        <v>101.94999694824219</v>
      </c>
      <c r="W2435">
        <v>82.734306335449219</v>
      </c>
    </row>
    <row r="2436" spans="1:23" x14ac:dyDescent="0.25">
      <c r="A2436" t="s">
        <v>85</v>
      </c>
      <c r="B2436" t="s">
        <v>97</v>
      </c>
      <c r="C2436" t="s">
        <v>101</v>
      </c>
      <c r="D2436" t="s">
        <v>28</v>
      </c>
      <c r="E2436" t="s">
        <v>115</v>
      </c>
      <c r="F2436">
        <v>11</v>
      </c>
      <c r="G2436">
        <v>199.44491577148437</v>
      </c>
      <c r="H2436">
        <v>197.13031005859375</v>
      </c>
      <c r="I2436">
        <v>2.3145978450775146</v>
      </c>
      <c r="J2436">
        <v>1.1605198495090008E-2</v>
      </c>
      <c r="K2436">
        <v>-11.945013999938965</v>
      </c>
      <c r="L2436">
        <v>-3.5203194618225098</v>
      </c>
      <c r="M2436">
        <v>2.3145978450775146</v>
      </c>
      <c r="N2436">
        <v>8.1495151519775391</v>
      </c>
      <c r="O2436">
        <v>16.574209213256836</v>
      </c>
      <c r="P2436">
        <v>-15.987415313720703</v>
      </c>
      <c r="Q2436">
        <v>20.616611480712891</v>
      </c>
      <c r="R2436">
        <v>93</v>
      </c>
      <c r="S2436">
        <v>123.80643463134766</v>
      </c>
      <c r="T2436">
        <v>11.126833915710449</v>
      </c>
      <c r="U2436">
        <v>83.264549255371094</v>
      </c>
      <c r="V2436">
        <v>101.94999694824219</v>
      </c>
      <c r="W2436">
        <v>86.821929931640625</v>
      </c>
    </row>
    <row r="2437" spans="1:23" x14ac:dyDescent="0.25">
      <c r="A2437" t="s">
        <v>85</v>
      </c>
      <c r="B2437" t="s">
        <v>97</v>
      </c>
      <c r="C2437" t="s">
        <v>101</v>
      </c>
      <c r="D2437" t="s">
        <v>28</v>
      </c>
      <c r="E2437" t="s">
        <v>115</v>
      </c>
      <c r="F2437">
        <v>12</v>
      </c>
      <c r="G2437">
        <v>194.31660461425781</v>
      </c>
      <c r="H2437">
        <v>192.92173767089844</v>
      </c>
      <c r="I2437">
        <v>1.3948647975921631</v>
      </c>
      <c r="J2437">
        <v>7.1783098392188549E-3</v>
      </c>
      <c r="K2437">
        <v>-10.870896339416504</v>
      </c>
      <c r="L2437">
        <v>-3.6241850852966309</v>
      </c>
      <c r="M2437">
        <v>1.3948647975921631</v>
      </c>
      <c r="N2437">
        <v>6.413914680480957</v>
      </c>
      <c r="O2437">
        <v>13.660625457763672</v>
      </c>
      <c r="P2437">
        <v>-14.348068237304688</v>
      </c>
      <c r="Q2437">
        <v>17.137798309326172</v>
      </c>
      <c r="R2437">
        <v>93</v>
      </c>
      <c r="S2437">
        <v>91.604507446289063</v>
      </c>
      <c r="T2437">
        <v>9.5710239410400391</v>
      </c>
      <c r="U2437">
        <v>83.264549255371094</v>
      </c>
      <c r="V2437">
        <v>101.94999694824219</v>
      </c>
      <c r="W2437">
        <v>89.168655395507812</v>
      </c>
    </row>
    <row r="2438" spans="1:23" x14ac:dyDescent="0.25">
      <c r="A2438" t="s">
        <v>85</v>
      </c>
      <c r="B2438" t="s">
        <v>97</v>
      </c>
      <c r="C2438" t="s">
        <v>101</v>
      </c>
      <c r="D2438" t="s">
        <v>28</v>
      </c>
      <c r="E2438" t="s">
        <v>115</v>
      </c>
      <c r="F2438">
        <v>13</v>
      </c>
      <c r="G2438">
        <v>179.41819763183594</v>
      </c>
      <c r="H2438">
        <v>179.21237182617188</v>
      </c>
      <c r="I2438">
        <v>0.20583277940750122</v>
      </c>
      <c r="J2438">
        <v>1.1472235200926661E-3</v>
      </c>
      <c r="K2438">
        <v>-11.436562538146973</v>
      </c>
      <c r="L2438">
        <v>-4.558140754699707</v>
      </c>
      <c r="M2438">
        <v>0.20583277940750122</v>
      </c>
      <c r="N2438">
        <v>4.9698061943054199</v>
      </c>
      <c r="O2438">
        <v>11.848227500915527</v>
      </c>
      <c r="P2438">
        <v>-14.737019538879395</v>
      </c>
      <c r="Q2438">
        <v>15.148684501647949</v>
      </c>
      <c r="R2438">
        <v>93</v>
      </c>
      <c r="S2438">
        <v>82.530128479003906</v>
      </c>
      <c r="T2438">
        <v>9.0846090316772461</v>
      </c>
      <c r="U2438">
        <v>83.264549255371094</v>
      </c>
      <c r="V2438">
        <v>101.94999694824219</v>
      </c>
      <c r="W2438">
        <v>91.373672485351563</v>
      </c>
    </row>
    <row r="2439" spans="1:23" x14ac:dyDescent="0.25">
      <c r="A2439" t="s">
        <v>85</v>
      </c>
      <c r="B2439" t="s">
        <v>97</v>
      </c>
      <c r="C2439" t="s">
        <v>101</v>
      </c>
      <c r="D2439" t="s">
        <v>28</v>
      </c>
      <c r="E2439" t="s">
        <v>115</v>
      </c>
      <c r="F2439">
        <v>14</v>
      </c>
      <c r="G2439">
        <v>180.38778686523437</v>
      </c>
      <c r="H2439">
        <v>176.27215576171875</v>
      </c>
      <c r="I2439">
        <v>4.1156363487243652</v>
      </c>
      <c r="J2439">
        <v>2.2815493866801262E-2</v>
      </c>
      <c r="K2439">
        <v>-7.2346458435058594</v>
      </c>
      <c r="L2439">
        <v>-0.52880716323852539</v>
      </c>
      <c r="M2439">
        <v>4.1156363487243652</v>
      </c>
      <c r="N2439">
        <v>8.7600793838500977</v>
      </c>
      <c r="O2439">
        <v>15.46591854095459</v>
      </c>
      <c r="P2439">
        <v>-10.452293395996094</v>
      </c>
      <c r="Q2439">
        <v>18.683565139770508</v>
      </c>
      <c r="R2439">
        <v>93</v>
      </c>
      <c r="S2439">
        <v>78.440635681152344</v>
      </c>
      <c r="T2439">
        <v>8.8566722869873047</v>
      </c>
      <c r="U2439">
        <v>83.264549255371094</v>
      </c>
      <c r="V2439">
        <v>101.94999694824219</v>
      </c>
      <c r="W2439">
        <v>92.781295776367188</v>
      </c>
    </row>
    <row r="2440" spans="1:23" x14ac:dyDescent="0.25">
      <c r="A2440" t="s">
        <v>85</v>
      </c>
      <c r="B2440" t="s">
        <v>97</v>
      </c>
      <c r="C2440" t="s">
        <v>101</v>
      </c>
      <c r="D2440" t="s">
        <v>28</v>
      </c>
      <c r="E2440" t="s">
        <v>115</v>
      </c>
      <c r="F2440">
        <v>15</v>
      </c>
      <c r="G2440">
        <v>171.29959106445312</v>
      </c>
      <c r="H2440">
        <v>155.46829223632812</v>
      </c>
      <c r="I2440">
        <v>15.831302642822266</v>
      </c>
      <c r="J2440">
        <v>9.2418797314167023E-2</v>
      </c>
      <c r="K2440">
        <v>5.3164753913879395</v>
      </c>
      <c r="L2440">
        <v>11.528720855712891</v>
      </c>
      <c r="M2440">
        <v>15.831302642822266</v>
      </c>
      <c r="N2440">
        <v>20.133884429931641</v>
      </c>
      <c r="O2440">
        <v>26.34613037109375</v>
      </c>
      <c r="P2440">
        <v>2.3356678485870361</v>
      </c>
      <c r="Q2440">
        <v>29.326936721801758</v>
      </c>
      <c r="R2440">
        <v>93</v>
      </c>
      <c r="S2440">
        <v>67.318145751953125</v>
      </c>
      <c r="T2440">
        <v>8.2047634124755859</v>
      </c>
      <c r="U2440">
        <v>83.264549255371094</v>
      </c>
      <c r="V2440">
        <v>101.94999694824219</v>
      </c>
      <c r="W2440">
        <v>92.675926208496094</v>
      </c>
    </row>
    <row r="2441" spans="1:23" x14ac:dyDescent="0.25">
      <c r="A2441" t="s">
        <v>85</v>
      </c>
      <c r="B2441" t="s">
        <v>97</v>
      </c>
      <c r="C2441" t="s">
        <v>101</v>
      </c>
      <c r="D2441" t="s">
        <v>28</v>
      </c>
      <c r="E2441" t="s">
        <v>115</v>
      </c>
      <c r="F2441">
        <v>16</v>
      </c>
      <c r="G2441">
        <v>155.53805541992187</v>
      </c>
      <c r="H2441">
        <v>141.6773681640625</v>
      </c>
      <c r="I2441">
        <v>13.86069393157959</v>
      </c>
      <c r="J2441">
        <v>8.9114487171173096E-2</v>
      </c>
      <c r="K2441">
        <v>4.3099193572998047</v>
      </c>
      <c r="L2441">
        <v>9.9525947570800781</v>
      </c>
      <c r="M2441">
        <v>13.86069393157959</v>
      </c>
      <c r="N2441">
        <v>17.768793106079102</v>
      </c>
      <c r="O2441">
        <v>23.411468505859375</v>
      </c>
      <c r="P2441">
        <v>1.6024075746536255</v>
      </c>
      <c r="Q2441">
        <v>26.118980407714844</v>
      </c>
      <c r="R2441">
        <v>93</v>
      </c>
      <c r="S2441">
        <v>55.539890289306641</v>
      </c>
      <c r="T2441">
        <v>7.4525089263916016</v>
      </c>
      <c r="U2441">
        <v>83.264549255371094</v>
      </c>
      <c r="V2441">
        <v>101.94999694824219</v>
      </c>
      <c r="W2441">
        <v>92.24603271484375</v>
      </c>
    </row>
    <row r="2442" spans="1:23" x14ac:dyDescent="0.25">
      <c r="A2442" t="s">
        <v>85</v>
      </c>
      <c r="B2442" t="s">
        <v>97</v>
      </c>
      <c r="C2442" t="s">
        <v>101</v>
      </c>
      <c r="D2442" t="s">
        <v>28</v>
      </c>
      <c r="E2442" t="s">
        <v>115</v>
      </c>
      <c r="F2442">
        <v>17</v>
      </c>
      <c r="G2442">
        <v>145.82168579101562</v>
      </c>
      <c r="H2442">
        <v>131.58280944824219</v>
      </c>
      <c r="I2442">
        <v>14.238883018493652</v>
      </c>
      <c r="J2442">
        <v>9.7645856440067291E-2</v>
      </c>
      <c r="K2442">
        <v>4.9194188117980957</v>
      </c>
      <c r="L2442">
        <v>10.425434112548828</v>
      </c>
      <c r="M2442">
        <v>14.238883018493652</v>
      </c>
      <c r="N2442">
        <v>18.052331924438477</v>
      </c>
      <c r="O2442">
        <v>23.558347702026367</v>
      </c>
      <c r="P2442">
        <v>2.2774803638458252</v>
      </c>
      <c r="Q2442">
        <v>26.200284957885742</v>
      </c>
      <c r="R2442">
        <v>93</v>
      </c>
      <c r="S2442">
        <v>52.882221221923828</v>
      </c>
      <c r="T2442">
        <v>7.2720165252685547</v>
      </c>
      <c r="U2442">
        <v>83.264549255371094</v>
      </c>
      <c r="V2442">
        <v>101.94999694824219</v>
      </c>
      <c r="W2442">
        <v>91.43438720703125</v>
      </c>
    </row>
    <row r="2443" spans="1:23" x14ac:dyDescent="0.25">
      <c r="A2443" t="s">
        <v>85</v>
      </c>
      <c r="B2443" t="s">
        <v>97</v>
      </c>
      <c r="C2443" t="s">
        <v>101</v>
      </c>
      <c r="D2443" t="s">
        <v>28</v>
      </c>
      <c r="E2443" t="s">
        <v>115</v>
      </c>
      <c r="F2443">
        <v>18</v>
      </c>
      <c r="G2443">
        <v>135.90708923339844</v>
      </c>
      <c r="H2443">
        <v>130.84571838378906</v>
      </c>
      <c r="I2443">
        <v>5.0613713264465332</v>
      </c>
      <c r="J2443">
        <v>3.7241406738758087E-2</v>
      </c>
      <c r="K2443">
        <v>-4.0995512008666992</v>
      </c>
      <c r="L2443">
        <v>1.3127959966659546</v>
      </c>
      <c r="M2443">
        <v>5.0613713264465332</v>
      </c>
      <c r="N2443">
        <v>8.8099470138549805</v>
      </c>
      <c r="O2443">
        <v>14.222293853759766</v>
      </c>
      <c r="P2443">
        <v>-6.6965456008911133</v>
      </c>
      <c r="Q2443">
        <v>16.81928825378418</v>
      </c>
      <c r="R2443">
        <v>93</v>
      </c>
      <c r="S2443">
        <v>51.098274230957031</v>
      </c>
      <c r="T2443">
        <v>7.1483058929443359</v>
      </c>
      <c r="U2443">
        <v>83.264549255371094</v>
      </c>
      <c r="V2443">
        <v>101.94999694824219</v>
      </c>
      <c r="W2443">
        <v>90.954360961914063</v>
      </c>
    </row>
    <row r="2444" spans="1:23" x14ac:dyDescent="0.25">
      <c r="A2444" t="s">
        <v>85</v>
      </c>
      <c r="B2444" t="s">
        <v>97</v>
      </c>
      <c r="C2444" t="s">
        <v>101</v>
      </c>
      <c r="D2444" t="s">
        <v>28</v>
      </c>
      <c r="E2444" t="s">
        <v>115</v>
      </c>
      <c r="F2444">
        <v>19</v>
      </c>
      <c r="G2444">
        <v>130.66676330566406</v>
      </c>
      <c r="H2444">
        <v>131.81024169921875</v>
      </c>
      <c r="I2444">
        <v>-1.1434814929962158</v>
      </c>
      <c r="J2444">
        <v>-8.7511269375681877E-3</v>
      </c>
      <c r="K2444">
        <v>-10.083843231201172</v>
      </c>
      <c r="L2444">
        <v>-4.8018050193786621</v>
      </c>
      <c r="M2444">
        <v>-1.1434814929962158</v>
      </c>
      <c r="N2444">
        <v>2.5148422718048096</v>
      </c>
      <c r="O2444">
        <v>7.7968807220458984</v>
      </c>
      <c r="P2444">
        <v>-12.618311882019043</v>
      </c>
      <c r="Q2444">
        <v>10.33134937286377</v>
      </c>
      <c r="R2444">
        <v>93</v>
      </c>
      <c r="S2444">
        <v>48.667388916015625</v>
      </c>
      <c r="T2444">
        <v>6.9762015342712402</v>
      </c>
      <c r="U2444">
        <v>83.264549255371094</v>
      </c>
      <c r="V2444">
        <v>101.94999694824219</v>
      </c>
      <c r="W2444">
        <v>89.504096984863281</v>
      </c>
    </row>
    <row r="2445" spans="1:23" x14ac:dyDescent="0.25">
      <c r="A2445" t="s">
        <v>85</v>
      </c>
      <c r="B2445" t="s">
        <v>97</v>
      </c>
      <c r="C2445" t="s">
        <v>101</v>
      </c>
      <c r="D2445" t="s">
        <v>28</v>
      </c>
      <c r="E2445" t="s">
        <v>115</v>
      </c>
      <c r="F2445">
        <v>20</v>
      </c>
      <c r="G2445">
        <v>126.10869598388672</v>
      </c>
      <c r="H2445">
        <v>131.17259216308594</v>
      </c>
      <c r="I2445">
        <v>-5.0638961791992188</v>
      </c>
      <c r="J2445">
        <v>-4.0155012160539627E-2</v>
      </c>
      <c r="K2445">
        <v>-14.313018798828125</v>
      </c>
      <c r="L2445">
        <v>-8.8485622406005859</v>
      </c>
      <c r="M2445">
        <v>-5.0638961791992188</v>
      </c>
      <c r="N2445">
        <v>-1.2792301177978516</v>
      </c>
      <c r="O2445">
        <v>4.1852264404296875</v>
      </c>
      <c r="P2445">
        <v>-16.935016632080078</v>
      </c>
      <c r="Q2445">
        <v>6.8072242736816406</v>
      </c>
      <c r="R2445">
        <v>93</v>
      </c>
      <c r="S2445">
        <v>52.086944580078125</v>
      </c>
      <c r="T2445">
        <v>7.2171287536621094</v>
      </c>
      <c r="U2445">
        <v>83.264549255371094</v>
      </c>
      <c r="V2445">
        <v>101.94999694824219</v>
      </c>
      <c r="W2445">
        <v>85.530387878417969</v>
      </c>
    </row>
    <row r="2446" spans="1:23" x14ac:dyDescent="0.25">
      <c r="A2446" t="s">
        <v>85</v>
      </c>
      <c r="B2446" t="s">
        <v>97</v>
      </c>
      <c r="C2446" t="s">
        <v>101</v>
      </c>
      <c r="D2446" t="s">
        <v>28</v>
      </c>
      <c r="E2446" t="s">
        <v>115</v>
      </c>
      <c r="F2446">
        <v>21</v>
      </c>
      <c r="G2446">
        <v>125.64453125</v>
      </c>
      <c r="H2446">
        <v>126.77130889892578</v>
      </c>
      <c r="I2446">
        <v>-1.126779317855835</v>
      </c>
      <c r="J2446">
        <v>-8.9679937809705734E-3</v>
      </c>
      <c r="K2446">
        <v>-9.611760139465332</v>
      </c>
      <c r="L2446">
        <v>-4.5987648963928223</v>
      </c>
      <c r="M2446">
        <v>-1.126779317855835</v>
      </c>
      <c r="N2446">
        <v>2.3452060222625732</v>
      </c>
      <c r="O2446">
        <v>7.3582015037536621</v>
      </c>
      <c r="P2446">
        <v>-12.017134666442871</v>
      </c>
      <c r="Q2446">
        <v>9.763575553894043</v>
      </c>
      <c r="R2446">
        <v>93</v>
      </c>
      <c r="S2446">
        <v>43.835861206054688</v>
      </c>
      <c r="T2446">
        <v>6.6208658218383789</v>
      </c>
      <c r="U2446">
        <v>83.264549255371094</v>
      </c>
      <c r="V2446">
        <v>101.94999694824219</v>
      </c>
      <c r="W2446">
        <v>83.668731689453125</v>
      </c>
    </row>
    <row r="2447" spans="1:23" x14ac:dyDescent="0.25">
      <c r="A2447" t="s">
        <v>85</v>
      </c>
      <c r="B2447" t="s">
        <v>97</v>
      </c>
      <c r="C2447" t="s">
        <v>101</v>
      </c>
      <c r="D2447" t="s">
        <v>28</v>
      </c>
      <c r="E2447" t="s">
        <v>115</v>
      </c>
      <c r="F2447">
        <v>22</v>
      </c>
      <c r="G2447">
        <v>122.51673889160156</v>
      </c>
      <c r="H2447">
        <v>119.11582183837891</v>
      </c>
      <c r="I2447">
        <v>3.4009172916412354</v>
      </c>
      <c r="J2447">
        <v>2.7758797630667686E-2</v>
      </c>
      <c r="K2447">
        <v>-6.5635409355163574</v>
      </c>
      <c r="L2447">
        <v>-0.67645829916000366</v>
      </c>
      <c r="M2447">
        <v>3.4009172916412354</v>
      </c>
      <c r="N2447">
        <v>7.4782929420471191</v>
      </c>
      <c r="O2447">
        <v>13.365375518798828</v>
      </c>
      <c r="P2447">
        <v>-9.3883266448974609</v>
      </c>
      <c r="Q2447">
        <v>16.190160751342773</v>
      </c>
      <c r="R2447">
        <v>93</v>
      </c>
      <c r="S2447">
        <v>60.455413818359375</v>
      </c>
      <c r="T2447">
        <v>7.7753081321716309</v>
      </c>
      <c r="U2447">
        <v>83.264549255371094</v>
      </c>
      <c r="V2447">
        <v>101.94999694824219</v>
      </c>
      <c r="W2447">
        <v>81.692596435546875</v>
      </c>
    </row>
    <row r="2448" spans="1:23" x14ac:dyDescent="0.25">
      <c r="A2448" t="s">
        <v>85</v>
      </c>
      <c r="B2448" t="s">
        <v>97</v>
      </c>
      <c r="C2448" t="s">
        <v>101</v>
      </c>
      <c r="D2448" t="s">
        <v>28</v>
      </c>
      <c r="E2448" t="s">
        <v>115</v>
      </c>
      <c r="F2448">
        <v>23</v>
      </c>
      <c r="G2448">
        <v>121.26898193359375</v>
      </c>
      <c r="H2448">
        <v>125.09816741943359</v>
      </c>
      <c r="I2448">
        <v>-3.8291823863983154</v>
      </c>
      <c r="J2448">
        <v>-3.1575940549373627E-2</v>
      </c>
      <c r="K2448">
        <v>-12.845440864562988</v>
      </c>
      <c r="L2448">
        <v>-7.5185623168945313</v>
      </c>
      <c r="M2448">
        <v>-3.8291823863983154</v>
      </c>
      <c r="N2448">
        <v>-0.13980230689048767</v>
      </c>
      <c r="O2448">
        <v>5.1870765686035156</v>
      </c>
      <c r="P2448">
        <v>-15.401425361633301</v>
      </c>
      <c r="Q2448">
        <v>7.7430605888366699</v>
      </c>
      <c r="R2448">
        <v>93</v>
      </c>
      <c r="S2448">
        <v>49.4971923828125</v>
      </c>
      <c r="T2448">
        <v>7.0354242324829102</v>
      </c>
      <c r="U2448">
        <v>83.264549255371094</v>
      </c>
      <c r="V2448">
        <v>101.94999694824219</v>
      </c>
      <c r="W2448">
        <v>80.576484680175781</v>
      </c>
    </row>
    <row r="2449" spans="1:23" x14ac:dyDescent="0.25">
      <c r="A2449" t="s">
        <v>85</v>
      </c>
      <c r="B2449" t="s">
        <v>97</v>
      </c>
      <c r="C2449" t="s">
        <v>101</v>
      </c>
      <c r="D2449" t="s">
        <v>28</v>
      </c>
      <c r="E2449" t="s">
        <v>115</v>
      </c>
      <c r="F2449">
        <v>24</v>
      </c>
      <c r="G2449">
        <v>123.28710174560547</v>
      </c>
      <c r="H2449">
        <v>128.87956237792969</v>
      </c>
      <c r="I2449">
        <v>-5.5924572944641113</v>
      </c>
      <c r="J2449">
        <v>-4.5361250638961792E-2</v>
      </c>
      <c r="K2449">
        <v>-13.663763046264648</v>
      </c>
      <c r="L2449">
        <v>-8.8951702117919922</v>
      </c>
      <c r="M2449">
        <v>-5.5924572944641113</v>
      </c>
      <c r="N2449">
        <v>-2.2897443771362305</v>
      </c>
      <c r="O2449">
        <v>2.4788484573364258</v>
      </c>
      <c r="P2449">
        <v>-15.951866149902344</v>
      </c>
      <c r="Q2449">
        <v>4.7669515609741211</v>
      </c>
      <c r="R2449">
        <v>93</v>
      </c>
      <c r="S2449">
        <v>39.665729522705078</v>
      </c>
      <c r="T2449">
        <v>6.2980732917785645</v>
      </c>
      <c r="U2449">
        <v>83.264549255371094</v>
      </c>
      <c r="V2449">
        <v>101.94999694824219</v>
      </c>
      <c r="W2449">
        <v>78.388809204101563</v>
      </c>
    </row>
    <row r="2450" spans="1:23" x14ac:dyDescent="0.25">
      <c r="A2450" t="s">
        <v>85</v>
      </c>
      <c r="B2450" t="s">
        <v>97</v>
      </c>
      <c r="C2450" t="s">
        <v>101</v>
      </c>
      <c r="D2450" t="s">
        <v>28</v>
      </c>
      <c r="E2450" t="s">
        <v>116</v>
      </c>
      <c r="F2450">
        <v>1</v>
      </c>
      <c r="G2450">
        <v>103.36511993408203</v>
      </c>
      <c r="H2450">
        <v>107.88927459716797</v>
      </c>
      <c r="I2450">
        <v>-4.5241546630859375</v>
      </c>
      <c r="J2450">
        <v>-4.3768677860498428E-2</v>
      </c>
      <c r="K2450">
        <v>-15.160806655883789</v>
      </c>
      <c r="L2450">
        <v>-8.8765869140625</v>
      </c>
      <c r="M2450">
        <v>-4.5241546630859375</v>
      </c>
      <c r="N2450">
        <v>-0.17172282934188843</v>
      </c>
      <c r="O2450">
        <v>6.1124973297119141</v>
      </c>
      <c r="P2450">
        <v>-18.176149368286133</v>
      </c>
      <c r="Q2450">
        <v>9.1278409957885742</v>
      </c>
      <c r="R2450">
        <v>92</v>
      </c>
      <c r="S2450">
        <v>68.887077331542969</v>
      </c>
      <c r="T2450">
        <v>8.2998237609863281</v>
      </c>
      <c r="U2450">
        <v>71.562744140625</v>
      </c>
      <c r="V2450">
        <v>88.210342407226563</v>
      </c>
      <c r="W2450">
        <v>63.262916564941406</v>
      </c>
    </row>
    <row r="2451" spans="1:23" x14ac:dyDescent="0.25">
      <c r="A2451" t="s">
        <v>85</v>
      </c>
      <c r="B2451" t="s">
        <v>97</v>
      </c>
      <c r="C2451" t="s">
        <v>101</v>
      </c>
      <c r="D2451" t="s">
        <v>28</v>
      </c>
      <c r="E2451" t="s">
        <v>116</v>
      </c>
      <c r="F2451">
        <v>2</v>
      </c>
      <c r="G2451">
        <v>104.17003631591797</v>
      </c>
      <c r="H2451">
        <v>103.25333404541016</v>
      </c>
      <c r="I2451">
        <v>0.91670244932174683</v>
      </c>
      <c r="J2451">
        <v>8.800058625638485E-3</v>
      </c>
      <c r="K2451">
        <v>-8.8755340576171875</v>
      </c>
      <c r="L2451">
        <v>-3.0902016162872314</v>
      </c>
      <c r="M2451">
        <v>0.91670244932174683</v>
      </c>
      <c r="N2451">
        <v>4.9236063957214355</v>
      </c>
      <c r="O2451">
        <v>10.708939552307129</v>
      </c>
      <c r="P2451">
        <v>-11.651497840881348</v>
      </c>
      <c r="Q2451">
        <v>13.484902381896973</v>
      </c>
      <c r="R2451">
        <v>92</v>
      </c>
      <c r="S2451">
        <v>58.383705139160156</v>
      </c>
      <c r="T2451">
        <v>7.640923023223877</v>
      </c>
      <c r="U2451">
        <v>71.562744140625</v>
      </c>
      <c r="V2451">
        <v>88.210342407226563</v>
      </c>
      <c r="W2451">
        <v>62.658939361572266</v>
      </c>
    </row>
    <row r="2452" spans="1:23" x14ac:dyDescent="0.25">
      <c r="A2452" t="s">
        <v>85</v>
      </c>
      <c r="B2452" t="s">
        <v>97</v>
      </c>
      <c r="C2452" t="s">
        <v>101</v>
      </c>
      <c r="D2452" t="s">
        <v>28</v>
      </c>
      <c r="E2452" t="s">
        <v>116</v>
      </c>
      <c r="F2452">
        <v>3</v>
      </c>
      <c r="G2452">
        <v>106.55020141601562</v>
      </c>
      <c r="H2452">
        <v>109.07550811767578</v>
      </c>
      <c r="I2452">
        <v>-2.525301456451416</v>
      </c>
      <c r="J2452">
        <v>-2.3700578138232231E-2</v>
      </c>
      <c r="K2452">
        <v>-12.305839538574219</v>
      </c>
      <c r="L2452">
        <v>-6.5274186134338379</v>
      </c>
      <c r="M2452">
        <v>-2.525301456451416</v>
      </c>
      <c r="N2452">
        <v>1.4768154621124268</v>
      </c>
      <c r="O2452">
        <v>7.2552366256713867</v>
      </c>
      <c r="P2452">
        <v>-15.078486442565918</v>
      </c>
      <c r="Q2452">
        <v>10.027883529663086</v>
      </c>
      <c r="R2452">
        <v>92</v>
      </c>
      <c r="S2452">
        <v>58.244289398193359</v>
      </c>
      <c r="T2452">
        <v>7.6317944526672363</v>
      </c>
      <c r="U2452">
        <v>71.562744140625</v>
      </c>
      <c r="V2452">
        <v>88.210342407226563</v>
      </c>
      <c r="W2452">
        <v>62.536869049072266</v>
      </c>
    </row>
    <row r="2453" spans="1:23" x14ac:dyDescent="0.25">
      <c r="A2453" t="s">
        <v>85</v>
      </c>
      <c r="B2453" t="s">
        <v>97</v>
      </c>
      <c r="C2453" t="s">
        <v>101</v>
      </c>
      <c r="D2453" t="s">
        <v>28</v>
      </c>
      <c r="E2453" t="s">
        <v>116</v>
      </c>
      <c r="F2453">
        <v>4</v>
      </c>
      <c r="G2453">
        <v>111.78702545166016</v>
      </c>
      <c r="H2453">
        <v>121.65164947509766</v>
      </c>
      <c r="I2453">
        <v>-9.8646278381347656</v>
      </c>
      <c r="J2453">
        <v>-8.8244840502738953E-2</v>
      </c>
      <c r="K2453">
        <v>-19.08277702331543</v>
      </c>
      <c r="L2453">
        <v>-13.636619567871094</v>
      </c>
      <c r="M2453">
        <v>-9.8646278381347656</v>
      </c>
      <c r="N2453">
        <v>-6.0926361083984375</v>
      </c>
      <c r="O2453">
        <v>-0.64647895097732544</v>
      </c>
      <c r="P2453">
        <v>-21.695993423461914</v>
      </c>
      <c r="Q2453">
        <v>1.9667381048202515</v>
      </c>
      <c r="R2453">
        <v>92</v>
      </c>
      <c r="S2453">
        <v>51.738670349121094</v>
      </c>
      <c r="T2453">
        <v>7.1929597854614258</v>
      </c>
      <c r="U2453">
        <v>71.562744140625</v>
      </c>
      <c r="V2453">
        <v>88.210342407226563</v>
      </c>
      <c r="W2453">
        <v>62.289176940917969</v>
      </c>
    </row>
    <row r="2454" spans="1:23" x14ac:dyDescent="0.25">
      <c r="A2454" t="s">
        <v>85</v>
      </c>
      <c r="B2454" t="s">
        <v>97</v>
      </c>
      <c r="C2454" t="s">
        <v>101</v>
      </c>
      <c r="D2454" t="s">
        <v>28</v>
      </c>
      <c r="E2454" t="s">
        <v>116</v>
      </c>
      <c r="F2454">
        <v>5</v>
      </c>
      <c r="G2454">
        <v>113.56691741943359</v>
      </c>
      <c r="H2454">
        <v>130.92657470703125</v>
      </c>
      <c r="I2454">
        <v>-17.359659194946289</v>
      </c>
      <c r="J2454">
        <v>-0.1528584212064743</v>
      </c>
      <c r="K2454">
        <v>-27.203939437866211</v>
      </c>
      <c r="L2454">
        <v>-21.387859344482422</v>
      </c>
      <c r="M2454">
        <v>-17.359659194946289</v>
      </c>
      <c r="N2454">
        <v>-13.331459045410156</v>
      </c>
      <c r="O2454">
        <v>-7.5153779983520508</v>
      </c>
      <c r="P2454">
        <v>-29.994657516479492</v>
      </c>
      <c r="Q2454">
        <v>-4.7246613502502441</v>
      </c>
      <c r="R2454">
        <v>92</v>
      </c>
      <c r="S2454">
        <v>59.005954742431641</v>
      </c>
      <c r="T2454">
        <v>7.6815333366394043</v>
      </c>
      <c r="U2454">
        <v>71.562744140625</v>
      </c>
      <c r="V2454">
        <v>88.210342407226563</v>
      </c>
      <c r="W2454">
        <v>60.679779052734375</v>
      </c>
    </row>
    <row r="2455" spans="1:23" x14ac:dyDescent="0.25">
      <c r="A2455" t="s">
        <v>85</v>
      </c>
      <c r="B2455" t="s">
        <v>97</v>
      </c>
      <c r="C2455" t="s">
        <v>101</v>
      </c>
      <c r="D2455" t="s">
        <v>28</v>
      </c>
      <c r="E2455" t="s">
        <v>116</v>
      </c>
      <c r="F2455">
        <v>6</v>
      </c>
      <c r="G2455">
        <v>125.32401275634766</v>
      </c>
      <c r="H2455">
        <v>136.34146118164062</v>
      </c>
      <c r="I2455">
        <v>-11.01744270324707</v>
      </c>
      <c r="J2455">
        <v>-8.7911665439605713E-2</v>
      </c>
      <c r="K2455">
        <v>-21.530393600463867</v>
      </c>
      <c r="L2455">
        <v>-15.319256782531738</v>
      </c>
      <c r="M2455">
        <v>-11.01744270324707</v>
      </c>
      <c r="N2455">
        <v>-6.7156286239624023</v>
      </c>
      <c r="O2455">
        <v>-0.50449258089065552</v>
      </c>
      <c r="P2455">
        <v>-24.51066780090332</v>
      </c>
      <c r="Q2455">
        <v>2.4757826328277588</v>
      </c>
      <c r="R2455">
        <v>92</v>
      </c>
      <c r="S2455">
        <v>67.294105529785156</v>
      </c>
      <c r="T2455">
        <v>8.2032985687255859</v>
      </c>
      <c r="U2455">
        <v>71.562744140625</v>
      </c>
      <c r="V2455">
        <v>88.210342407226563</v>
      </c>
      <c r="W2455">
        <v>60.326519012451172</v>
      </c>
    </row>
    <row r="2456" spans="1:23" x14ac:dyDescent="0.25">
      <c r="A2456" t="s">
        <v>85</v>
      </c>
      <c r="B2456" t="s">
        <v>97</v>
      </c>
      <c r="C2456" t="s">
        <v>101</v>
      </c>
      <c r="D2456" t="s">
        <v>28</v>
      </c>
      <c r="E2456" t="s">
        <v>116</v>
      </c>
      <c r="F2456">
        <v>7</v>
      </c>
      <c r="G2456">
        <v>148.17013549804687</v>
      </c>
      <c r="H2456">
        <v>153.34693908691406</v>
      </c>
      <c r="I2456">
        <v>-5.1768078804016113</v>
      </c>
      <c r="J2456">
        <v>-3.49382683634758E-2</v>
      </c>
      <c r="K2456">
        <v>-16.436073303222656</v>
      </c>
      <c r="L2456">
        <v>-9.7840080261230469</v>
      </c>
      <c r="M2456">
        <v>-5.1768078804016113</v>
      </c>
      <c r="N2456">
        <v>-0.56960785388946533</v>
      </c>
      <c r="O2456">
        <v>6.0824570655822754</v>
      </c>
      <c r="P2456">
        <v>-19.627918243408203</v>
      </c>
      <c r="Q2456">
        <v>9.2743024826049805</v>
      </c>
      <c r="R2456">
        <v>92</v>
      </c>
      <c r="S2456">
        <v>77.187667846679688</v>
      </c>
      <c r="T2456">
        <v>8.7856512069702148</v>
      </c>
      <c r="U2456">
        <v>71.562744140625</v>
      </c>
      <c r="V2456">
        <v>88.210342407226563</v>
      </c>
      <c r="W2456">
        <v>59.521770477294922</v>
      </c>
    </row>
    <row r="2457" spans="1:23" x14ac:dyDescent="0.25">
      <c r="A2457" t="s">
        <v>85</v>
      </c>
      <c r="B2457" t="s">
        <v>97</v>
      </c>
      <c r="C2457" t="s">
        <v>101</v>
      </c>
      <c r="D2457" t="s">
        <v>28</v>
      </c>
      <c r="E2457" t="s">
        <v>116</v>
      </c>
      <c r="F2457">
        <v>8</v>
      </c>
      <c r="G2457">
        <v>166.19546508789063</v>
      </c>
      <c r="H2457">
        <v>176.57560729980469</v>
      </c>
      <c r="I2457">
        <v>-10.380145072937012</v>
      </c>
      <c r="J2457">
        <v>-6.2457449734210968E-2</v>
      </c>
      <c r="K2457">
        <v>-23.40251350402832</v>
      </c>
      <c r="L2457">
        <v>-15.708792686462402</v>
      </c>
      <c r="M2457">
        <v>-10.380145072937012</v>
      </c>
      <c r="N2457">
        <v>-5.0514979362487793</v>
      </c>
      <c r="O2457">
        <v>2.6422226428985596</v>
      </c>
      <c r="P2457">
        <v>-27.094173431396484</v>
      </c>
      <c r="Q2457">
        <v>6.3338828086853027</v>
      </c>
      <c r="R2457">
        <v>92</v>
      </c>
      <c r="S2457">
        <v>103.25420379638672</v>
      </c>
      <c r="T2457">
        <v>10.161407470703125</v>
      </c>
      <c r="U2457">
        <v>71.562744140625</v>
      </c>
      <c r="V2457">
        <v>88.210342407226563</v>
      </c>
      <c r="W2457">
        <v>62.041774749755859</v>
      </c>
    </row>
    <row r="2458" spans="1:23" x14ac:dyDescent="0.25">
      <c r="A2458" t="s">
        <v>85</v>
      </c>
      <c r="B2458" t="s">
        <v>97</v>
      </c>
      <c r="C2458" t="s">
        <v>101</v>
      </c>
      <c r="D2458" t="s">
        <v>28</v>
      </c>
      <c r="E2458" t="s">
        <v>116</v>
      </c>
      <c r="F2458">
        <v>9</v>
      </c>
      <c r="G2458">
        <v>180.15812683105469</v>
      </c>
      <c r="H2458">
        <v>185.05543518066406</v>
      </c>
      <c r="I2458">
        <v>-4.8973221778869629</v>
      </c>
      <c r="J2458">
        <v>-2.7183465659618378E-2</v>
      </c>
      <c r="K2458">
        <v>-17.223546981811523</v>
      </c>
      <c r="L2458">
        <v>-9.9411134719848633</v>
      </c>
      <c r="M2458">
        <v>-4.8973221778869629</v>
      </c>
      <c r="N2458">
        <v>0.14646899700164795</v>
      </c>
      <c r="O2458">
        <v>7.4289021492004395</v>
      </c>
      <c r="P2458">
        <v>-20.717859268188477</v>
      </c>
      <c r="Q2458">
        <v>10.923215866088867</v>
      </c>
      <c r="R2458">
        <v>92</v>
      </c>
      <c r="S2458">
        <v>92.509849548339844</v>
      </c>
      <c r="T2458">
        <v>9.6182041168212891</v>
      </c>
      <c r="U2458">
        <v>71.562744140625</v>
      </c>
      <c r="V2458">
        <v>88.210342407226563</v>
      </c>
      <c r="W2458">
        <v>66.148719787597656</v>
      </c>
    </row>
    <row r="2459" spans="1:23" x14ac:dyDescent="0.25">
      <c r="A2459" t="s">
        <v>85</v>
      </c>
      <c r="B2459" t="s">
        <v>97</v>
      </c>
      <c r="C2459" t="s">
        <v>101</v>
      </c>
      <c r="D2459" t="s">
        <v>28</v>
      </c>
      <c r="E2459" t="s">
        <v>116</v>
      </c>
      <c r="F2459">
        <v>10</v>
      </c>
      <c r="G2459">
        <v>181.36885070800781</v>
      </c>
      <c r="H2459">
        <v>189.07600402832031</v>
      </c>
      <c r="I2459">
        <v>-7.7071428298950195</v>
      </c>
      <c r="J2459">
        <v>-4.2494304478168488E-2</v>
      </c>
      <c r="K2459">
        <v>-20.078081130981445</v>
      </c>
      <c r="L2459">
        <v>-12.769230842590332</v>
      </c>
      <c r="M2459">
        <v>-7.7071428298950195</v>
      </c>
      <c r="N2459">
        <v>-2.6450552940368652</v>
      </c>
      <c r="O2459">
        <v>4.6637954711914062</v>
      </c>
      <c r="P2459">
        <v>-23.58506965637207</v>
      </c>
      <c r="Q2459">
        <v>8.1707839965820312</v>
      </c>
      <c r="R2459">
        <v>92</v>
      </c>
      <c r="S2459">
        <v>93.182228088378906</v>
      </c>
      <c r="T2459">
        <v>9.6530942916870117</v>
      </c>
      <c r="U2459">
        <v>71.562744140625</v>
      </c>
      <c r="V2459">
        <v>88.210342407226563</v>
      </c>
      <c r="W2459">
        <v>70.902412414550781</v>
      </c>
    </row>
    <row r="2460" spans="1:23" x14ac:dyDescent="0.25">
      <c r="A2460" t="s">
        <v>85</v>
      </c>
      <c r="B2460" t="s">
        <v>97</v>
      </c>
      <c r="C2460" t="s">
        <v>101</v>
      </c>
      <c r="D2460" t="s">
        <v>28</v>
      </c>
      <c r="E2460" t="s">
        <v>116</v>
      </c>
      <c r="F2460">
        <v>11</v>
      </c>
      <c r="G2460">
        <v>184.42930603027344</v>
      </c>
      <c r="H2460">
        <v>192.98873901367187</v>
      </c>
      <c r="I2460">
        <v>-8.5594520568847656</v>
      </c>
      <c r="J2460">
        <v>-4.641047865152359E-2</v>
      </c>
      <c r="K2460">
        <v>-20.735683441162109</v>
      </c>
      <c r="L2460">
        <v>-13.541867256164551</v>
      </c>
      <c r="M2460">
        <v>-8.5594520568847656</v>
      </c>
      <c r="N2460">
        <v>-3.5770370960235596</v>
      </c>
      <c r="O2460">
        <v>3.6167788505554199</v>
      </c>
      <c r="P2460">
        <v>-24.187475204467773</v>
      </c>
      <c r="Q2460">
        <v>7.0685710906982422</v>
      </c>
      <c r="R2460">
        <v>92</v>
      </c>
      <c r="S2460">
        <v>90.272109985351563</v>
      </c>
      <c r="T2460">
        <v>9.5011634826660156</v>
      </c>
      <c r="U2460">
        <v>71.562744140625</v>
      </c>
      <c r="V2460">
        <v>88.210342407226563</v>
      </c>
      <c r="W2460">
        <v>75.859962463378906</v>
      </c>
    </row>
    <row r="2461" spans="1:23" x14ac:dyDescent="0.25">
      <c r="A2461" t="s">
        <v>85</v>
      </c>
      <c r="B2461" t="s">
        <v>97</v>
      </c>
      <c r="C2461" t="s">
        <v>101</v>
      </c>
      <c r="D2461" t="s">
        <v>28</v>
      </c>
      <c r="E2461" t="s">
        <v>116</v>
      </c>
      <c r="F2461">
        <v>12</v>
      </c>
      <c r="G2461">
        <v>182.49552917480469</v>
      </c>
      <c r="H2461">
        <v>187.91006469726562</v>
      </c>
      <c r="I2461">
        <v>-5.4145193099975586</v>
      </c>
      <c r="J2461">
        <v>-2.9669325798749924E-2</v>
      </c>
      <c r="K2461">
        <v>-17.327922821044922</v>
      </c>
      <c r="L2461">
        <v>-10.289387702941895</v>
      </c>
      <c r="M2461">
        <v>-5.4145193099975586</v>
      </c>
      <c r="N2461">
        <v>-0.53965139389038086</v>
      </c>
      <c r="O2461">
        <v>6.4988837242126465</v>
      </c>
      <c r="P2461">
        <v>-20.705205917358398</v>
      </c>
      <c r="Q2461">
        <v>9.8761682510375977</v>
      </c>
      <c r="R2461">
        <v>92</v>
      </c>
      <c r="S2461">
        <v>86.417068481445313</v>
      </c>
      <c r="T2461">
        <v>9.2960777282714844</v>
      </c>
      <c r="U2461">
        <v>71.562744140625</v>
      </c>
      <c r="V2461">
        <v>88.210342407226563</v>
      </c>
      <c r="W2461">
        <v>78.588424682617188</v>
      </c>
    </row>
    <row r="2462" spans="1:23" x14ac:dyDescent="0.25">
      <c r="A2462" t="s">
        <v>85</v>
      </c>
      <c r="B2462" t="s">
        <v>97</v>
      </c>
      <c r="C2462" t="s">
        <v>101</v>
      </c>
      <c r="D2462" t="s">
        <v>28</v>
      </c>
      <c r="E2462" t="s">
        <v>116</v>
      </c>
      <c r="F2462">
        <v>13</v>
      </c>
      <c r="G2462">
        <v>169.6683349609375</v>
      </c>
      <c r="H2462">
        <v>180.07014465332031</v>
      </c>
      <c r="I2462">
        <v>-10.401808738708496</v>
      </c>
      <c r="J2462">
        <v>-6.1306718736886978E-2</v>
      </c>
      <c r="K2462">
        <v>-21.969329833984375</v>
      </c>
      <c r="L2462">
        <v>-15.135144233703613</v>
      </c>
      <c r="M2462">
        <v>-10.401808738708496</v>
      </c>
      <c r="N2462">
        <v>-5.6684732437133789</v>
      </c>
      <c r="O2462">
        <v>1.1657116413116455</v>
      </c>
      <c r="P2462">
        <v>-25.248559951782227</v>
      </c>
      <c r="Q2462">
        <v>4.4449429512023926</v>
      </c>
      <c r="R2462">
        <v>92</v>
      </c>
      <c r="S2462">
        <v>81.472000122070313</v>
      </c>
      <c r="T2462">
        <v>9.02618408203125</v>
      </c>
      <c r="U2462">
        <v>71.562744140625</v>
      </c>
      <c r="V2462">
        <v>88.210342407226563</v>
      </c>
      <c r="W2462">
        <v>80.783859252929687</v>
      </c>
    </row>
    <row r="2463" spans="1:23" x14ac:dyDescent="0.25">
      <c r="A2463" t="s">
        <v>85</v>
      </c>
      <c r="B2463" t="s">
        <v>97</v>
      </c>
      <c r="C2463" t="s">
        <v>101</v>
      </c>
      <c r="D2463" t="s">
        <v>28</v>
      </c>
      <c r="E2463" t="s">
        <v>116</v>
      </c>
      <c r="F2463">
        <v>14</v>
      </c>
      <c r="G2463">
        <v>170.82464599609375</v>
      </c>
      <c r="H2463">
        <v>175.71807861328125</v>
      </c>
      <c r="I2463">
        <v>-4.8934292793273926</v>
      </c>
      <c r="J2463">
        <v>-2.8645921498537064E-2</v>
      </c>
      <c r="K2463">
        <v>-16.525663375854492</v>
      </c>
      <c r="L2463">
        <v>-9.6532449722290039</v>
      </c>
      <c r="M2463">
        <v>-4.8934292793273926</v>
      </c>
      <c r="N2463">
        <v>-0.13361354172229767</v>
      </c>
      <c r="O2463">
        <v>6.7388043403625488</v>
      </c>
      <c r="P2463">
        <v>-19.823240280151367</v>
      </c>
      <c r="Q2463">
        <v>10.036380767822266</v>
      </c>
      <c r="R2463">
        <v>92</v>
      </c>
      <c r="S2463">
        <v>82.386116027832031</v>
      </c>
      <c r="T2463">
        <v>9.0766801834106445</v>
      </c>
      <c r="U2463">
        <v>71.562744140625</v>
      </c>
      <c r="V2463">
        <v>88.210342407226563</v>
      </c>
      <c r="W2463">
        <v>82.379806518554688</v>
      </c>
    </row>
    <row r="2464" spans="1:23" x14ac:dyDescent="0.25">
      <c r="A2464" t="s">
        <v>85</v>
      </c>
      <c r="B2464" t="s">
        <v>97</v>
      </c>
      <c r="C2464" t="s">
        <v>101</v>
      </c>
      <c r="D2464" t="s">
        <v>28</v>
      </c>
      <c r="E2464" t="s">
        <v>116</v>
      </c>
      <c r="F2464">
        <v>15</v>
      </c>
      <c r="G2464">
        <v>165.72184753417969</v>
      </c>
      <c r="H2464">
        <v>157.81103515625</v>
      </c>
      <c r="I2464">
        <v>7.9108142852783203</v>
      </c>
      <c r="J2464">
        <v>4.7735493630170822E-2</v>
      </c>
      <c r="K2464">
        <v>-3.2704095840454102</v>
      </c>
      <c r="L2464">
        <v>3.3355481624603271</v>
      </c>
      <c r="M2464">
        <v>7.9108142852783203</v>
      </c>
      <c r="N2464">
        <v>12.486080169677734</v>
      </c>
      <c r="O2464">
        <v>19.092037200927734</v>
      </c>
      <c r="P2464">
        <v>-6.4401311874389648</v>
      </c>
      <c r="Q2464">
        <v>22.261758804321289</v>
      </c>
      <c r="R2464">
        <v>92</v>
      </c>
      <c r="S2464">
        <v>76.121353149414063</v>
      </c>
      <c r="T2464">
        <v>8.7247552871704102</v>
      </c>
      <c r="U2464">
        <v>71.562744140625</v>
      </c>
      <c r="V2464">
        <v>88.210342407226563</v>
      </c>
      <c r="W2464">
        <v>82.838951110839844</v>
      </c>
    </row>
    <row r="2465" spans="1:23" x14ac:dyDescent="0.25">
      <c r="A2465" t="s">
        <v>85</v>
      </c>
      <c r="B2465" t="s">
        <v>97</v>
      </c>
      <c r="C2465" t="s">
        <v>101</v>
      </c>
      <c r="D2465" t="s">
        <v>28</v>
      </c>
      <c r="E2465" t="s">
        <v>116</v>
      </c>
      <c r="F2465">
        <v>16</v>
      </c>
      <c r="G2465">
        <v>145.48712158203125</v>
      </c>
      <c r="H2465">
        <v>142.76486206054687</v>
      </c>
      <c r="I2465">
        <v>2.7222588062286377</v>
      </c>
      <c r="J2465">
        <v>1.8711337819695473E-2</v>
      </c>
      <c r="K2465">
        <v>-8.0918054580688477</v>
      </c>
      <c r="L2465">
        <v>-1.7027685642242432</v>
      </c>
      <c r="M2465">
        <v>2.7222588062286377</v>
      </c>
      <c r="N2465">
        <v>7.1472864151000977</v>
      </c>
      <c r="O2465">
        <v>13.536322593688965</v>
      </c>
      <c r="P2465">
        <v>-11.157442092895508</v>
      </c>
      <c r="Q2465">
        <v>16.601959228515625</v>
      </c>
      <c r="R2465">
        <v>92</v>
      </c>
      <c r="S2465">
        <v>71.2042236328125</v>
      </c>
      <c r="T2465">
        <v>8.4382591247558594</v>
      </c>
      <c r="U2465">
        <v>71.562744140625</v>
      </c>
      <c r="V2465">
        <v>88.210342407226563</v>
      </c>
      <c r="W2465">
        <v>84.395736694335938</v>
      </c>
    </row>
    <row r="2466" spans="1:23" x14ac:dyDescent="0.25">
      <c r="A2466" t="s">
        <v>85</v>
      </c>
      <c r="B2466" t="s">
        <v>97</v>
      </c>
      <c r="C2466" t="s">
        <v>101</v>
      </c>
      <c r="D2466" t="s">
        <v>28</v>
      </c>
      <c r="E2466" t="s">
        <v>116</v>
      </c>
      <c r="F2466">
        <v>17</v>
      </c>
      <c r="G2466">
        <v>136.24252319335937</v>
      </c>
      <c r="H2466">
        <v>136.57882690429687</v>
      </c>
      <c r="I2466">
        <v>-0.33630302548408508</v>
      </c>
      <c r="J2466">
        <v>-2.4684146046638489E-3</v>
      </c>
      <c r="K2466">
        <v>-10.970089912414551</v>
      </c>
      <c r="L2466">
        <v>-4.6875624656677246</v>
      </c>
      <c r="M2466">
        <v>-0.33630302548408508</v>
      </c>
      <c r="N2466">
        <v>4.0149564743041992</v>
      </c>
      <c r="O2466">
        <v>10.297484397888184</v>
      </c>
      <c r="P2466">
        <v>-13.984621047973633</v>
      </c>
      <c r="Q2466">
        <v>13.312015533447266</v>
      </c>
      <c r="R2466">
        <v>92</v>
      </c>
      <c r="S2466">
        <v>68.8499755859375</v>
      </c>
      <c r="T2466">
        <v>8.2975883483886719</v>
      </c>
      <c r="U2466">
        <v>71.562744140625</v>
      </c>
      <c r="V2466">
        <v>88.210342407226563</v>
      </c>
      <c r="W2466">
        <v>84.188522338867188</v>
      </c>
    </row>
    <row r="2467" spans="1:23" x14ac:dyDescent="0.25">
      <c r="A2467" t="s">
        <v>85</v>
      </c>
      <c r="B2467" t="s">
        <v>97</v>
      </c>
      <c r="C2467" t="s">
        <v>101</v>
      </c>
      <c r="D2467" t="s">
        <v>28</v>
      </c>
      <c r="E2467" t="s">
        <v>116</v>
      </c>
      <c r="F2467">
        <v>18</v>
      </c>
      <c r="G2467">
        <v>126.07352447509766</v>
      </c>
      <c r="H2467">
        <v>126.34975433349609</v>
      </c>
      <c r="I2467">
        <v>-0.27623111009597778</v>
      </c>
      <c r="J2467">
        <v>-2.1910318173468113E-3</v>
      </c>
      <c r="K2467">
        <v>-10.693242073059082</v>
      </c>
      <c r="L2467">
        <v>-4.538787841796875</v>
      </c>
      <c r="M2467">
        <v>-0.27623111009597778</v>
      </c>
      <c r="N2467">
        <v>3.9863255023956299</v>
      </c>
      <c r="O2467">
        <v>10.140780448913574</v>
      </c>
      <c r="P2467">
        <v>-13.646320343017578</v>
      </c>
      <c r="Q2467">
        <v>13.093857765197754</v>
      </c>
      <c r="R2467">
        <v>92</v>
      </c>
      <c r="S2467">
        <v>66.071487426757813</v>
      </c>
      <c r="T2467">
        <v>8.1284370422363281</v>
      </c>
      <c r="U2467">
        <v>71.562744140625</v>
      </c>
      <c r="V2467">
        <v>88.210342407226563</v>
      </c>
      <c r="W2467">
        <v>82.951400756835938</v>
      </c>
    </row>
    <row r="2468" spans="1:23" x14ac:dyDescent="0.25">
      <c r="A2468" t="s">
        <v>85</v>
      </c>
      <c r="B2468" t="s">
        <v>97</v>
      </c>
      <c r="C2468" t="s">
        <v>101</v>
      </c>
      <c r="D2468" t="s">
        <v>28</v>
      </c>
      <c r="E2468" t="s">
        <v>116</v>
      </c>
      <c r="F2468">
        <v>19</v>
      </c>
      <c r="G2468">
        <v>121.49411010742187</v>
      </c>
      <c r="H2468">
        <v>129.23953247070312</v>
      </c>
      <c r="I2468">
        <v>-7.745424747467041</v>
      </c>
      <c r="J2468">
        <v>-6.3751444220542908E-2</v>
      </c>
      <c r="K2468">
        <v>-17.617092132568359</v>
      </c>
      <c r="L2468">
        <v>-11.784831047058105</v>
      </c>
      <c r="M2468">
        <v>-7.745424747467041</v>
      </c>
      <c r="N2468">
        <v>-3.7060189247131348</v>
      </c>
      <c r="O2468">
        <v>2.1262416839599609</v>
      </c>
      <c r="P2468">
        <v>-20.415571212768555</v>
      </c>
      <c r="Q2468">
        <v>4.9247221946716309</v>
      </c>
      <c r="R2468">
        <v>92</v>
      </c>
      <c r="S2468">
        <v>59.334705352783203</v>
      </c>
      <c r="T2468">
        <v>7.7029023170471191</v>
      </c>
      <c r="U2468">
        <v>71.562744140625</v>
      </c>
      <c r="V2468">
        <v>88.210342407226563</v>
      </c>
      <c r="W2468">
        <v>79.504005432128906</v>
      </c>
    </row>
    <row r="2469" spans="1:23" x14ac:dyDescent="0.25">
      <c r="A2469" t="s">
        <v>85</v>
      </c>
      <c r="B2469" t="s">
        <v>97</v>
      </c>
      <c r="C2469" t="s">
        <v>101</v>
      </c>
      <c r="D2469" t="s">
        <v>28</v>
      </c>
      <c r="E2469" t="s">
        <v>116</v>
      </c>
      <c r="F2469">
        <v>20</v>
      </c>
      <c r="G2469">
        <v>122.21842956542969</v>
      </c>
      <c r="H2469">
        <v>134.91717529296875</v>
      </c>
      <c r="I2469">
        <v>-12.698747634887695</v>
      </c>
      <c r="J2469">
        <v>-0.10390207171440125</v>
      </c>
      <c r="K2469">
        <v>-22.374959945678711</v>
      </c>
      <c r="L2469">
        <v>-16.658174514770508</v>
      </c>
      <c r="M2469">
        <v>-12.698747634887695</v>
      </c>
      <c r="N2469">
        <v>-8.7393207550048828</v>
      </c>
      <c r="O2469">
        <v>-3.0225362777709961</v>
      </c>
      <c r="P2469">
        <v>-25.118030548095703</v>
      </c>
      <c r="Q2469">
        <v>-0.27946478128433228</v>
      </c>
      <c r="R2469">
        <v>92</v>
      </c>
      <c r="S2469">
        <v>57.008358001708984</v>
      </c>
      <c r="T2469">
        <v>7.5503878593444824</v>
      </c>
      <c r="U2469">
        <v>71.562744140625</v>
      </c>
      <c r="V2469">
        <v>88.210342407226563</v>
      </c>
      <c r="W2469">
        <v>76.464149475097656</v>
      </c>
    </row>
    <row r="2470" spans="1:23" x14ac:dyDescent="0.25">
      <c r="A2470" t="s">
        <v>85</v>
      </c>
      <c r="B2470" t="s">
        <v>97</v>
      </c>
      <c r="C2470" t="s">
        <v>101</v>
      </c>
      <c r="D2470" t="s">
        <v>28</v>
      </c>
      <c r="E2470" t="s">
        <v>116</v>
      </c>
      <c r="F2470">
        <v>21</v>
      </c>
      <c r="G2470">
        <v>119.41366577148437</v>
      </c>
      <c r="H2470">
        <v>129.23530578613281</v>
      </c>
      <c r="I2470">
        <v>-9.821650505065918</v>
      </c>
      <c r="J2470">
        <v>-8.2248963415622711E-2</v>
      </c>
      <c r="K2470">
        <v>-19.776420593261719</v>
      </c>
      <c r="L2470">
        <v>-13.895062446594238</v>
      </c>
      <c r="M2470">
        <v>-9.821650505065918</v>
      </c>
      <c r="N2470">
        <v>-5.7482390403747559</v>
      </c>
      <c r="O2470">
        <v>0.13312017917633057</v>
      </c>
      <c r="P2470">
        <v>-22.598461151123047</v>
      </c>
      <c r="Q2470">
        <v>2.9551594257354736</v>
      </c>
      <c r="R2470">
        <v>92</v>
      </c>
      <c r="S2470">
        <v>60.337924957275391</v>
      </c>
      <c r="T2470">
        <v>7.7677488327026367</v>
      </c>
      <c r="U2470">
        <v>71.562744140625</v>
      </c>
      <c r="V2470">
        <v>88.210342407226563</v>
      </c>
      <c r="W2470">
        <v>74.473640441894531</v>
      </c>
    </row>
    <row r="2471" spans="1:23" x14ac:dyDescent="0.25">
      <c r="A2471" t="s">
        <v>85</v>
      </c>
      <c r="B2471" t="s">
        <v>97</v>
      </c>
      <c r="C2471" t="s">
        <v>101</v>
      </c>
      <c r="D2471" t="s">
        <v>28</v>
      </c>
      <c r="E2471" t="s">
        <v>116</v>
      </c>
      <c r="F2471">
        <v>22</v>
      </c>
      <c r="G2471">
        <v>114.62495422363281</v>
      </c>
      <c r="H2471">
        <v>121.85696411132812</v>
      </c>
      <c r="I2471">
        <v>-7.2320170402526855</v>
      </c>
      <c r="J2471">
        <v>-6.309286504983902E-2</v>
      </c>
      <c r="K2471">
        <v>-16.634727478027344</v>
      </c>
      <c r="L2471">
        <v>-11.079529762268066</v>
      </c>
      <c r="M2471">
        <v>-7.2320170402526855</v>
      </c>
      <c r="N2471">
        <v>-3.3845040798187256</v>
      </c>
      <c r="O2471">
        <v>2.1706936359405518</v>
      </c>
      <c r="P2471">
        <v>-19.300266265869141</v>
      </c>
      <c r="Q2471">
        <v>4.8362317085266113</v>
      </c>
      <c r="R2471">
        <v>92</v>
      </c>
      <c r="S2471">
        <v>53.831188201904297</v>
      </c>
      <c r="T2471">
        <v>7.3369741439819336</v>
      </c>
      <c r="U2471">
        <v>71.562744140625</v>
      </c>
      <c r="V2471">
        <v>88.210342407226563</v>
      </c>
      <c r="W2471">
        <v>71.736167907714844</v>
      </c>
    </row>
    <row r="2472" spans="1:23" x14ac:dyDescent="0.25">
      <c r="A2472" t="s">
        <v>85</v>
      </c>
      <c r="B2472" t="s">
        <v>97</v>
      </c>
      <c r="C2472" t="s">
        <v>101</v>
      </c>
      <c r="D2472" t="s">
        <v>28</v>
      </c>
      <c r="E2472" t="s">
        <v>116</v>
      </c>
      <c r="F2472">
        <v>23</v>
      </c>
      <c r="G2472">
        <v>113.98212432861328</v>
      </c>
      <c r="H2472">
        <v>119.81632995605469</v>
      </c>
      <c r="I2472">
        <v>-5.8342075347900391</v>
      </c>
      <c r="J2472">
        <v>-5.1185283809900284E-2</v>
      </c>
      <c r="K2472">
        <v>-14.808402061462402</v>
      </c>
      <c r="L2472">
        <v>-9.5063753128051758</v>
      </c>
      <c r="M2472">
        <v>-5.8342075347900391</v>
      </c>
      <c r="N2472">
        <v>-2.1620399951934814</v>
      </c>
      <c r="O2472">
        <v>3.1399869918823242</v>
      </c>
      <c r="P2472">
        <v>-17.352460861206055</v>
      </c>
      <c r="Q2472">
        <v>5.6840462684631348</v>
      </c>
      <c r="R2472">
        <v>92</v>
      </c>
      <c r="S2472">
        <v>49.036422729492188</v>
      </c>
      <c r="T2472">
        <v>7.002601146697998</v>
      </c>
      <c r="U2472">
        <v>71.562744140625</v>
      </c>
      <c r="V2472">
        <v>88.210342407226563</v>
      </c>
      <c r="W2472">
        <v>70.272911071777344</v>
      </c>
    </row>
    <row r="2473" spans="1:23" x14ac:dyDescent="0.25">
      <c r="A2473" t="s">
        <v>85</v>
      </c>
      <c r="B2473" t="s">
        <v>97</v>
      </c>
      <c r="C2473" t="s">
        <v>101</v>
      </c>
      <c r="D2473" t="s">
        <v>28</v>
      </c>
      <c r="E2473" t="s">
        <v>116</v>
      </c>
      <c r="F2473">
        <v>24</v>
      </c>
      <c r="G2473">
        <v>113.51630401611328</v>
      </c>
      <c r="H2473">
        <v>122.06185913085937</v>
      </c>
      <c r="I2473">
        <v>-8.5455608367919922</v>
      </c>
      <c r="J2473">
        <v>-7.5280472636222839E-2</v>
      </c>
      <c r="K2473">
        <v>-16.922946929931641</v>
      </c>
      <c r="L2473">
        <v>-11.973519325256348</v>
      </c>
      <c r="M2473">
        <v>-8.5455608367919922</v>
      </c>
      <c r="N2473">
        <v>-5.1176023483276367</v>
      </c>
      <c r="O2473">
        <v>-0.16817474365234375</v>
      </c>
      <c r="P2473">
        <v>-19.297819137573242</v>
      </c>
      <c r="Q2473">
        <v>2.2066977024078369</v>
      </c>
      <c r="R2473">
        <v>92</v>
      </c>
      <c r="S2473">
        <v>42.731182098388672</v>
      </c>
      <c r="T2473">
        <v>6.5369091033935547</v>
      </c>
      <c r="U2473">
        <v>71.562744140625</v>
      </c>
      <c r="V2473">
        <v>88.210342407226563</v>
      </c>
      <c r="W2473">
        <v>68.505386352539062</v>
      </c>
    </row>
    <row r="2474" spans="1:23" x14ac:dyDescent="0.25">
      <c r="A2474" t="s">
        <v>85</v>
      </c>
      <c r="B2474" t="s">
        <v>97</v>
      </c>
      <c r="C2474" t="s">
        <v>101</v>
      </c>
      <c r="D2474" t="s">
        <v>28</v>
      </c>
      <c r="E2474" t="s">
        <v>117</v>
      </c>
      <c r="F2474">
        <v>1</v>
      </c>
      <c r="G2474">
        <v>115.47138977050781</v>
      </c>
      <c r="H2474">
        <v>121.3887939453125</v>
      </c>
      <c r="I2474">
        <v>-5.9174041748046875</v>
      </c>
      <c r="J2474">
        <v>-5.1245629787445068E-2</v>
      </c>
      <c r="K2474">
        <v>-15.060935974121094</v>
      </c>
      <c r="L2474">
        <v>-9.6588630676269531</v>
      </c>
      <c r="M2474">
        <v>-5.9174041748046875</v>
      </c>
      <c r="N2474">
        <v>-2.1759450435638428</v>
      </c>
      <c r="O2474">
        <v>3.226128101348877</v>
      </c>
      <c r="P2474">
        <v>-17.652999877929688</v>
      </c>
      <c r="Q2474">
        <v>5.8181924819946289</v>
      </c>
      <c r="R2474">
        <v>94</v>
      </c>
      <c r="S2474">
        <v>50.904460906982422</v>
      </c>
      <c r="T2474">
        <v>7.1347360610961914</v>
      </c>
      <c r="U2474">
        <v>72.716445922851562</v>
      </c>
      <c r="V2474">
        <v>91.748077392578125</v>
      </c>
      <c r="W2474">
        <v>66.747314453125</v>
      </c>
    </row>
    <row r="2475" spans="1:23" x14ac:dyDescent="0.25">
      <c r="A2475" t="s">
        <v>85</v>
      </c>
      <c r="B2475" t="s">
        <v>97</v>
      </c>
      <c r="C2475" t="s">
        <v>101</v>
      </c>
      <c r="D2475" t="s">
        <v>28</v>
      </c>
      <c r="E2475" t="s">
        <v>117</v>
      </c>
      <c r="F2475">
        <v>2</v>
      </c>
      <c r="G2475">
        <v>117.97525024414062</v>
      </c>
      <c r="H2475">
        <v>124.19195556640625</v>
      </c>
      <c r="I2475">
        <v>-6.216712474822998</v>
      </c>
      <c r="J2475">
        <v>-5.2695058286190033E-2</v>
      </c>
      <c r="K2475">
        <v>-16.639814376831055</v>
      </c>
      <c r="L2475">
        <v>-10.481761932373047</v>
      </c>
      <c r="M2475">
        <v>-6.216712474822998</v>
      </c>
      <c r="N2475">
        <v>-1.9516633749008179</v>
      </c>
      <c r="O2475">
        <v>4.2063899040222168</v>
      </c>
      <c r="P2475">
        <v>-19.594619750976563</v>
      </c>
      <c r="Q2475">
        <v>7.1611948013305664</v>
      </c>
      <c r="R2475">
        <v>94</v>
      </c>
      <c r="S2475">
        <v>66.148788452148438</v>
      </c>
      <c r="T2475">
        <v>8.1331901550292969</v>
      </c>
      <c r="U2475">
        <v>72.716445922851562</v>
      </c>
      <c r="V2475">
        <v>91.748077392578125</v>
      </c>
      <c r="W2475">
        <v>64.131233215332031</v>
      </c>
    </row>
    <row r="2476" spans="1:23" x14ac:dyDescent="0.25">
      <c r="A2476" t="s">
        <v>85</v>
      </c>
      <c r="B2476" t="s">
        <v>97</v>
      </c>
      <c r="C2476" t="s">
        <v>101</v>
      </c>
      <c r="D2476" t="s">
        <v>28</v>
      </c>
      <c r="E2476" t="s">
        <v>117</v>
      </c>
      <c r="F2476">
        <v>3</v>
      </c>
      <c r="G2476">
        <v>118.19381713867187</v>
      </c>
      <c r="H2476">
        <v>121.88333129882812</v>
      </c>
      <c r="I2476">
        <v>-3.6895174980163574</v>
      </c>
      <c r="J2476">
        <v>-3.121582418680191E-2</v>
      </c>
      <c r="K2476">
        <v>-13.635772705078125</v>
      </c>
      <c r="L2476">
        <v>-7.7594442367553711</v>
      </c>
      <c r="M2476">
        <v>-3.6895174980163574</v>
      </c>
      <c r="N2476">
        <v>0.38040947914123535</v>
      </c>
      <c r="O2476">
        <v>6.2567377090454102</v>
      </c>
      <c r="P2476">
        <v>-16.455398559570312</v>
      </c>
      <c r="Q2476">
        <v>9.0763626098632812</v>
      </c>
      <c r="R2476">
        <v>94</v>
      </c>
      <c r="S2476">
        <v>60.234737396240234</v>
      </c>
      <c r="T2476">
        <v>7.7611041069030762</v>
      </c>
      <c r="U2476">
        <v>72.716445922851562</v>
      </c>
      <c r="V2476">
        <v>91.748077392578125</v>
      </c>
      <c r="W2476">
        <v>63.017990112304688</v>
      </c>
    </row>
    <row r="2477" spans="1:23" x14ac:dyDescent="0.25">
      <c r="A2477" t="s">
        <v>85</v>
      </c>
      <c r="B2477" t="s">
        <v>97</v>
      </c>
      <c r="C2477" t="s">
        <v>101</v>
      </c>
      <c r="D2477" t="s">
        <v>28</v>
      </c>
      <c r="E2477" t="s">
        <v>117</v>
      </c>
      <c r="F2477">
        <v>4</v>
      </c>
      <c r="G2477">
        <v>124.66178131103516</v>
      </c>
      <c r="H2477">
        <v>125.28226470947266</v>
      </c>
      <c r="I2477">
        <v>-0.62048459053039551</v>
      </c>
      <c r="J2477">
        <v>-4.9773440696299076E-3</v>
      </c>
      <c r="K2477">
        <v>-9.3144388198852539</v>
      </c>
      <c r="L2477">
        <v>-4.1779804229736328</v>
      </c>
      <c r="M2477">
        <v>-0.62048459053039551</v>
      </c>
      <c r="N2477">
        <v>2.9370112419128418</v>
      </c>
      <c r="O2477">
        <v>8.0734701156616211</v>
      </c>
      <c r="P2477">
        <v>-11.779054641723633</v>
      </c>
      <c r="Q2477">
        <v>10.538084983825684</v>
      </c>
      <c r="R2477">
        <v>94</v>
      </c>
      <c r="S2477">
        <v>46.021690368652344</v>
      </c>
      <c r="T2477">
        <v>6.7839288711547852</v>
      </c>
      <c r="U2477">
        <v>72.716445922851562</v>
      </c>
      <c r="V2477">
        <v>91.748077392578125</v>
      </c>
      <c r="W2477">
        <v>62.229179382324219</v>
      </c>
    </row>
    <row r="2478" spans="1:23" x14ac:dyDescent="0.25">
      <c r="A2478" t="s">
        <v>85</v>
      </c>
      <c r="B2478" t="s">
        <v>97</v>
      </c>
      <c r="C2478" t="s">
        <v>101</v>
      </c>
      <c r="D2478" t="s">
        <v>28</v>
      </c>
      <c r="E2478" t="s">
        <v>117</v>
      </c>
      <c r="F2478">
        <v>5</v>
      </c>
      <c r="G2478">
        <v>124.97663116455078</v>
      </c>
      <c r="H2478">
        <v>133.89842224121094</v>
      </c>
      <c r="I2478">
        <v>-8.9217853546142578</v>
      </c>
      <c r="J2478">
        <v>-7.1387626230716705E-2</v>
      </c>
      <c r="K2478">
        <v>-18.312816619873047</v>
      </c>
      <c r="L2478">
        <v>-12.764518737792969</v>
      </c>
      <c r="M2478">
        <v>-8.9217853546142578</v>
      </c>
      <c r="N2478">
        <v>-5.0790514945983887</v>
      </c>
      <c r="O2478">
        <v>0.4692455530166626</v>
      </c>
      <c r="P2478">
        <v>-20.975042343139648</v>
      </c>
      <c r="Q2478">
        <v>3.1314723491668701</v>
      </c>
      <c r="R2478">
        <v>94</v>
      </c>
      <c r="S2478">
        <v>53.697540283203125</v>
      </c>
      <c r="T2478">
        <v>7.3278603553771973</v>
      </c>
      <c r="U2478">
        <v>72.716445922851562</v>
      </c>
      <c r="V2478">
        <v>91.748077392578125</v>
      </c>
      <c r="W2478">
        <v>61.226383209228516</v>
      </c>
    </row>
    <row r="2479" spans="1:23" x14ac:dyDescent="0.25">
      <c r="A2479" t="s">
        <v>85</v>
      </c>
      <c r="B2479" t="s">
        <v>97</v>
      </c>
      <c r="C2479" t="s">
        <v>101</v>
      </c>
      <c r="D2479" t="s">
        <v>28</v>
      </c>
      <c r="E2479" t="s">
        <v>117</v>
      </c>
      <c r="F2479">
        <v>6</v>
      </c>
      <c r="G2479">
        <v>129.64810180664062</v>
      </c>
      <c r="H2479">
        <v>136.39393615722656</v>
      </c>
      <c r="I2479">
        <v>-6.7458200454711914</v>
      </c>
      <c r="J2479">
        <v>-5.2031770348548889E-2</v>
      </c>
      <c r="K2479">
        <v>-17.20927619934082</v>
      </c>
      <c r="L2479">
        <v>-11.02738094329834</v>
      </c>
      <c r="M2479">
        <v>-6.7458200454711914</v>
      </c>
      <c r="N2479">
        <v>-2.4642589092254639</v>
      </c>
      <c r="O2479">
        <v>3.7176353931427002</v>
      </c>
      <c r="P2479">
        <v>-20.175519943237305</v>
      </c>
      <c r="Q2479">
        <v>6.6838793754577637</v>
      </c>
      <c r="R2479">
        <v>94</v>
      </c>
      <c r="S2479">
        <v>66.661956787109375</v>
      </c>
      <c r="T2479">
        <v>8.164677619934082</v>
      </c>
      <c r="U2479">
        <v>72.716445922851562</v>
      </c>
      <c r="V2479">
        <v>91.748077392578125</v>
      </c>
      <c r="W2479">
        <v>60.213020324707031</v>
      </c>
    </row>
    <row r="2480" spans="1:23" x14ac:dyDescent="0.25">
      <c r="A2480" t="s">
        <v>85</v>
      </c>
      <c r="B2480" t="s">
        <v>97</v>
      </c>
      <c r="C2480" t="s">
        <v>101</v>
      </c>
      <c r="D2480" t="s">
        <v>28</v>
      </c>
      <c r="E2480" t="s">
        <v>117</v>
      </c>
      <c r="F2480">
        <v>7</v>
      </c>
      <c r="G2480">
        <v>150.46809387207031</v>
      </c>
      <c r="H2480">
        <v>160.41204833984375</v>
      </c>
      <c r="I2480">
        <v>-9.9439487457275391</v>
      </c>
      <c r="J2480">
        <v>-6.6086761653423309E-2</v>
      </c>
      <c r="K2480">
        <v>-22.027502059936523</v>
      </c>
      <c r="L2480">
        <v>-14.88844108581543</v>
      </c>
      <c r="M2480">
        <v>-9.9439487457275391</v>
      </c>
      <c r="N2480">
        <v>-4.9994568824768066</v>
      </c>
      <c r="O2480">
        <v>2.1396040916442871</v>
      </c>
      <c r="P2480">
        <v>-25.453020095825195</v>
      </c>
      <c r="Q2480">
        <v>5.5651235580444336</v>
      </c>
      <c r="R2480">
        <v>94</v>
      </c>
      <c r="S2480">
        <v>88.903144836425781</v>
      </c>
      <c r="T2480">
        <v>9.4288463592529297</v>
      </c>
      <c r="U2480">
        <v>72.716445922851562</v>
      </c>
      <c r="V2480">
        <v>91.748077392578125</v>
      </c>
      <c r="W2480">
        <v>59.489406585693359</v>
      </c>
    </row>
    <row r="2481" spans="1:23" x14ac:dyDescent="0.25">
      <c r="A2481" t="s">
        <v>85</v>
      </c>
      <c r="B2481" t="s">
        <v>97</v>
      </c>
      <c r="C2481" t="s">
        <v>101</v>
      </c>
      <c r="D2481" t="s">
        <v>28</v>
      </c>
      <c r="E2481" t="s">
        <v>117</v>
      </c>
      <c r="F2481">
        <v>8</v>
      </c>
      <c r="G2481">
        <v>170.50810241699219</v>
      </c>
      <c r="H2481">
        <v>184.73699951171875</v>
      </c>
      <c r="I2481">
        <v>-14.228894233703613</v>
      </c>
      <c r="J2481">
        <v>-8.3449959754943848E-2</v>
      </c>
      <c r="K2481">
        <v>-26.996927261352539</v>
      </c>
      <c r="L2481">
        <v>-19.453470230102539</v>
      </c>
      <c r="M2481">
        <v>-14.228894233703613</v>
      </c>
      <c r="N2481">
        <v>-9.0043182373046875</v>
      </c>
      <c r="O2481">
        <v>-1.4608603715896606</v>
      </c>
      <c r="P2481">
        <v>-30.616487503051758</v>
      </c>
      <c r="Q2481">
        <v>2.1586997509002686</v>
      </c>
      <c r="R2481">
        <v>94</v>
      </c>
      <c r="S2481">
        <v>99.2603759765625</v>
      </c>
      <c r="T2481">
        <v>9.9629497528076172</v>
      </c>
      <c r="U2481">
        <v>72.716445922851562</v>
      </c>
      <c r="V2481">
        <v>91.748077392578125</v>
      </c>
      <c r="W2481">
        <v>60.710750579833984</v>
      </c>
    </row>
    <row r="2482" spans="1:23" x14ac:dyDescent="0.25">
      <c r="A2482" t="s">
        <v>85</v>
      </c>
      <c r="B2482" t="s">
        <v>97</v>
      </c>
      <c r="C2482" t="s">
        <v>101</v>
      </c>
      <c r="D2482" t="s">
        <v>28</v>
      </c>
      <c r="E2482" t="s">
        <v>117</v>
      </c>
      <c r="F2482">
        <v>9</v>
      </c>
      <c r="G2482">
        <v>177.96351623535156</v>
      </c>
      <c r="H2482">
        <v>197.71710205078125</v>
      </c>
      <c r="I2482">
        <v>-19.75360107421875</v>
      </c>
      <c r="J2482">
        <v>-0.11099803447723389</v>
      </c>
      <c r="K2482">
        <v>-33.188449859619141</v>
      </c>
      <c r="L2482">
        <v>-25.251031875610352</v>
      </c>
      <c r="M2482">
        <v>-19.75360107421875</v>
      </c>
      <c r="N2482">
        <v>-14.256170272827148</v>
      </c>
      <c r="O2482">
        <v>-6.3187541961669922</v>
      </c>
      <c r="P2482">
        <v>-36.997039794921875</v>
      </c>
      <c r="Q2482">
        <v>-2.5101616382598877</v>
      </c>
      <c r="R2482">
        <v>94</v>
      </c>
      <c r="S2482">
        <v>109.89888000488281</v>
      </c>
      <c r="T2482">
        <v>10.483266830444336</v>
      </c>
      <c r="U2482">
        <v>72.716445922851562</v>
      </c>
      <c r="V2482">
        <v>91.748077392578125</v>
      </c>
      <c r="W2482">
        <v>68.504951477050781</v>
      </c>
    </row>
    <row r="2483" spans="1:23" x14ac:dyDescent="0.25">
      <c r="A2483" t="s">
        <v>85</v>
      </c>
      <c r="B2483" t="s">
        <v>97</v>
      </c>
      <c r="C2483" t="s">
        <v>101</v>
      </c>
      <c r="D2483" t="s">
        <v>28</v>
      </c>
      <c r="E2483" t="s">
        <v>117</v>
      </c>
      <c r="F2483">
        <v>10</v>
      </c>
      <c r="G2483">
        <v>180.83969116210937</v>
      </c>
      <c r="H2483">
        <v>206.55430603027344</v>
      </c>
      <c r="I2483">
        <v>-25.714601516723633</v>
      </c>
      <c r="J2483">
        <v>-0.14219556748867035</v>
      </c>
      <c r="K2483">
        <v>-39.419704437255859</v>
      </c>
      <c r="L2483">
        <v>-31.32261848449707</v>
      </c>
      <c r="M2483">
        <v>-25.714601516723633</v>
      </c>
      <c r="N2483">
        <v>-20.106584548950195</v>
      </c>
      <c r="O2483">
        <v>-12.00949764251709</v>
      </c>
      <c r="P2483">
        <v>-43.304912567138672</v>
      </c>
      <c r="Q2483">
        <v>-8.1242914199829102</v>
      </c>
      <c r="R2483">
        <v>94</v>
      </c>
      <c r="S2483">
        <v>114.36483001708984</v>
      </c>
      <c r="T2483">
        <v>10.694149017333984</v>
      </c>
      <c r="U2483">
        <v>72.716445922851562</v>
      </c>
      <c r="V2483">
        <v>91.748077392578125</v>
      </c>
      <c r="W2483">
        <v>74.043113708496094</v>
      </c>
    </row>
    <row r="2484" spans="1:23" x14ac:dyDescent="0.25">
      <c r="A2484" t="s">
        <v>85</v>
      </c>
      <c r="B2484" t="s">
        <v>97</v>
      </c>
      <c r="C2484" t="s">
        <v>101</v>
      </c>
      <c r="D2484" t="s">
        <v>28</v>
      </c>
      <c r="E2484" t="s">
        <v>117</v>
      </c>
      <c r="F2484">
        <v>11</v>
      </c>
      <c r="G2484">
        <v>183.91160583496094</v>
      </c>
      <c r="H2484">
        <v>205.46298217773437</v>
      </c>
      <c r="I2484">
        <v>-21.55137825012207</v>
      </c>
      <c r="J2484">
        <v>-0.11718335002660751</v>
      </c>
      <c r="K2484">
        <v>-35.154384613037109</v>
      </c>
      <c r="L2484">
        <v>-27.117618560791016</v>
      </c>
      <c r="M2484">
        <v>-21.55137825012207</v>
      </c>
      <c r="N2484">
        <v>-15.985137939453125</v>
      </c>
      <c r="O2484">
        <v>-7.9483709335327148</v>
      </c>
      <c r="P2484">
        <v>-39.010650634765625</v>
      </c>
      <c r="Q2484">
        <v>-4.0921077728271484</v>
      </c>
      <c r="R2484">
        <v>94</v>
      </c>
      <c r="S2484">
        <v>112.66725158691406</v>
      </c>
      <c r="T2484">
        <v>10.614482879638672</v>
      </c>
      <c r="U2484">
        <v>72.716445922851562</v>
      </c>
      <c r="V2484">
        <v>91.748077392578125</v>
      </c>
      <c r="W2484">
        <v>76.825874328613281</v>
      </c>
    </row>
    <row r="2485" spans="1:23" x14ac:dyDescent="0.25">
      <c r="A2485" t="s">
        <v>85</v>
      </c>
      <c r="B2485" t="s">
        <v>97</v>
      </c>
      <c r="C2485" t="s">
        <v>101</v>
      </c>
      <c r="D2485" t="s">
        <v>28</v>
      </c>
      <c r="E2485" t="s">
        <v>117</v>
      </c>
      <c r="F2485">
        <v>12</v>
      </c>
      <c r="G2485">
        <v>179.14291381835937</v>
      </c>
      <c r="H2485">
        <v>198.0606689453125</v>
      </c>
      <c r="I2485">
        <v>-18.917764663696289</v>
      </c>
      <c r="J2485">
        <v>-0.10560152679681778</v>
      </c>
      <c r="K2485">
        <v>-31.597162246704102</v>
      </c>
      <c r="L2485">
        <v>-24.106071472167969</v>
      </c>
      <c r="M2485">
        <v>-18.917764663696289</v>
      </c>
      <c r="N2485">
        <v>-13.729457855224609</v>
      </c>
      <c r="O2485">
        <v>-6.2383670806884766</v>
      </c>
      <c r="P2485">
        <v>-35.191596984863281</v>
      </c>
      <c r="Q2485">
        <v>-2.6439342498779297</v>
      </c>
      <c r="R2485">
        <v>94</v>
      </c>
      <c r="S2485">
        <v>97.887008666992188</v>
      </c>
      <c r="T2485">
        <v>9.8937864303588867</v>
      </c>
      <c r="U2485">
        <v>72.716445922851562</v>
      </c>
      <c r="V2485">
        <v>91.748077392578125</v>
      </c>
      <c r="W2485">
        <v>80.303817749023438</v>
      </c>
    </row>
    <row r="2486" spans="1:23" x14ac:dyDescent="0.25">
      <c r="A2486" t="s">
        <v>85</v>
      </c>
      <c r="B2486" t="s">
        <v>97</v>
      </c>
      <c r="C2486" t="s">
        <v>101</v>
      </c>
      <c r="D2486" t="s">
        <v>28</v>
      </c>
      <c r="E2486" t="s">
        <v>117</v>
      </c>
      <c r="F2486">
        <v>13</v>
      </c>
      <c r="G2486">
        <v>167.82025146484375</v>
      </c>
      <c r="H2486">
        <v>177.891357421875</v>
      </c>
      <c r="I2486">
        <v>-10.071101188659668</v>
      </c>
      <c r="J2486">
        <v>-6.0011237859725952E-2</v>
      </c>
      <c r="K2486">
        <v>-22.374189376831055</v>
      </c>
      <c r="L2486">
        <v>-15.105424880981445</v>
      </c>
      <c r="M2486">
        <v>-10.071101188659668</v>
      </c>
      <c r="N2486">
        <v>-5.0367774963378906</v>
      </c>
      <c r="O2486">
        <v>2.2319862842559814</v>
      </c>
      <c r="P2486">
        <v>-25.861942291259766</v>
      </c>
      <c r="Q2486">
        <v>5.7197403907775879</v>
      </c>
      <c r="R2486">
        <v>94</v>
      </c>
      <c r="S2486">
        <v>92.162879943847656</v>
      </c>
      <c r="T2486">
        <v>9.6001501083374023</v>
      </c>
      <c r="U2486">
        <v>72.716445922851562</v>
      </c>
      <c r="V2486">
        <v>91.748077392578125</v>
      </c>
      <c r="W2486">
        <v>83.055488586425781</v>
      </c>
    </row>
    <row r="2487" spans="1:23" x14ac:dyDescent="0.25">
      <c r="A2487" t="s">
        <v>85</v>
      </c>
      <c r="B2487" t="s">
        <v>97</v>
      </c>
      <c r="C2487" t="s">
        <v>101</v>
      </c>
      <c r="D2487" t="s">
        <v>28</v>
      </c>
      <c r="E2487" t="s">
        <v>117</v>
      </c>
      <c r="F2487">
        <v>14</v>
      </c>
      <c r="G2487">
        <v>163.11381530761719</v>
      </c>
      <c r="H2487">
        <v>169.80531311035156</v>
      </c>
      <c r="I2487">
        <v>-6.6914749145507813</v>
      </c>
      <c r="J2487">
        <v>-4.1023347526788712E-2</v>
      </c>
      <c r="K2487">
        <v>-18.67210578918457</v>
      </c>
      <c r="L2487">
        <v>-11.593852043151855</v>
      </c>
      <c r="M2487">
        <v>-6.6914749145507813</v>
      </c>
      <c r="N2487">
        <v>-1.7890975475311279</v>
      </c>
      <c r="O2487">
        <v>5.289156436920166</v>
      </c>
      <c r="P2487">
        <v>-22.068449020385742</v>
      </c>
      <c r="Q2487">
        <v>8.6854991912841797</v>
      </c>
      <c r="R2487">
        <v>94</v>
      </c>
      <c r="S2487">
        <v>87.3951416015625</v>
      </c>
      <c r="T2487">
        <v>9.348536491394043</v>
      </c>
      <c r="U2487">
        <v>72.716445922851562</v>
      </c>
      <c r="V2487">
        <v>91.748077392578125</v>
      </c>
      <c r="W2487">
        <v>84.577789306640625</v>
      </c>
    </row>
    <row r="2488" spans="1:23" x14ac:dyDescent="0.25">
      <c r="A2488" t="s">
        <v>85</v>
      </c>
      <c r="B2488" t="s">
        <v>97</v>
      </c>
      <c r="C2488" t="s">
        <v>101</v>
      </c>
      <c r="D2488" t="s">
        <v>28</v>
      </c>
      <c r="E2488" t="s">
        <v>117</v>
      </c>
      <c r="F2488">
        <v>15</v>
      </c>
      <c r="G2488">
        <v>151.60874938964844</v>
      </c>
      <c r="H2488">
        <v>149.36801147460937</v>
      </c>
      <c r="I2488">
        <v>2.2407512664794922</v>
      </c>
      <c r="J2488">
        <v>1.4779828488826752E-2</v>
      </c>
      <c r="K2488">
        <v>-9.691645622253418</v>
      </c>
      <c r="L2488">
        <v>-2.6418888568878174</v>
      </c>
      <c r="M2488">
        <v>2.2407512664794922</v>
      </c>
      <c r="N2488">
        <v>7.1233911514282227</v>
      </c>
      <c r="O2488">
        <v>14.173148155212402</v>
      </c>
      <c r="P2488">
        <v>-13.074314117431641</v>
      </c>
      <c r="Q2488">
        <v>17.555816650390625</v>
      </c>
      <c r="R2488">
        <v>94</v>
      </c>
      <c r="S2488">
        <v>86.692832946777344</v>
      </c>
      <c r="T2488">
        <v>9.3108987808227539</v>
      </c>
      <c r="U2488">
        <v>72.716445922851562</v>
      </c>
      <c r="V2488">
        <v>91.748077392578125</v>
      </c>
      <c r="W2488">
        <v>84.939666748046875</v>
      </c>
    </row>
    <row r="2489" spans="1:23" x14ac:dyDescent="0.25">
      <c r="A2489" t="s">
        <v>85</v>
      </c>
      <c r="B2489" t="s">
        <v>97</v>
      </c>
      <c r="C2489" t="s">
        <v>101</v>
      </c>
      <c r="D2489" t="s">
        <v>28</v>
      </c>
      <c r="E2489" t="s">
        <v>117</v>
      </c>
      <c r="F2489">
        <v>16</v>
      </c>
      <c r="G2489">
        <v>143.658447265625</v>
      </c>
      <c r="H2489">
        <v>139.16517639160156</v>
      </c>
      <c r="I2489">
        <v>4.4932775497436523</v>
      </c>
      <c r="J2489">
        <v>3.1277503818273544E-2</v>
      </c>
      <c r="K2489">
        <v>-7.7432560920715332</v>
      </c>
      <c r="L2489">
        <v>-0.51381272077560425</v>
      </c>
      <c r="M2489">
        <v>4.4932775497436523</v>
      </c>
      <c r="N2489">
        <v>9.5003681182861328</v>
      </c>
      <c r="O2489">
        <v>16.72981071472168</v>
      </c>
      <c r="P2489">
        <v>-11.212142944335938</v>
      </c>
      <c r="Q2489">
        <v>20.198698043823242</v>
      </c>
      <c r="R2489">
        <v>94</v>
      </c>
      <c r="S2489">
        <v>91.16845703125</v>
      </c>
      <c r="T2489">
        <v>9.5482177734375</v>
      </c>
      <c r="U2489">
        <v>72.716445922851562</v>
      </c>
      <c r="V2489">
        <v>91.748077392578125</v>
      </c>
      <c r="W2489">
        <v>86.169952392578125</v>
      </c>
    </row>
    <row r="2490" spans="1:23" x14ac:dyDescent="0.25">
      <c r="A2490" t="s">
        <v>85</v>
      </c>
      <c r="B2490" t="s">
        <v>97</v>
      </c>
      <c r="C2490" t="s">
        <v>101</v>
      </c>
      <c r="D2490" t="s">
        <v>28</v>
      </c>
      <c r="E2490" t="s">
        <v>117</v>
      </c>
      <c r="F2490">
        <v>17</v>
      </c>
      <c r="G2490">
        <v>132.27764892578125</v>
      </c>
      <c r="H2490">
        <v>135.93882751464844</v>
      </c>
      <c r="I2490">
        <v>-3.6611855030059814</v>
      </c>
      <c r="J2490">
        <v>-2.7678035199642181E-2</v>
      </c>
      <c r="K2490">
        <v>-18.086114883422852</v>
      </c>
      <c r="L2490">
        <v>-9.5637502670288086</v>
      </c>
      <c r="M2490">
        <v>-3.6611855030059814</v>
      </c>
      <c r="N2490">
        <v>2.2413790225982666</v>
      </c>
      <c r="O2490">
        <v>10.763744354248047</v>
      </c>
      <c r="P2490">
        <v>-22.175382614135742</v>
      </c>
      <c r="Q2490">
        <v>14.853012084960938</v>
      </c>
      <c r="R2490">
        <v>94</v>
      </c>
      <c r="S2490">
        <v>126.69377899169922</v>
      </c>
      <c r="T2490">
        <v>11.255832672119141</v>
      </c>
      <c r="U2490">
        <v>72.716445922851562</v>
      </c>
      <c r="V2490">
        <v>91.748077392578125</v>
      </c>
      <c r="W2490">
        <v>85.825836181640625</v>
      </c>
    </row>
    <row r="2491" spans="1:23" x14ac:dyDescent="0.25">
      <c r="A2491" t="s">
        <v>85</v>
      </c>
      <c r="B2491" t="s">
        <v>97</v>
      </c>
      <c r="C2491" t="s">
        <v>101</v>
      </c>
      <c r="D2491" t="s">
        <v>28</v>
      </c>
      <c r="E2491" t="s">
        <v>117</v>
      </c>
      <c r="F2491">
        <v>18</v>
      </c>
      <c r="G2491">
        <v>122.01576995849609</v>
      </c>
      <c r="H2491">
        <v>127.74697113037109</v>
      </c>
      <c r="I2491">
        <v>-5.7312054634094238</v>
      </c>
      <c r="J2491">
        <v>-4.6971023082733154E-2</v>
      </c>
      <c r="K2491">
        <v>-19.714984893798828</v>
      </c>
      <c r="L2491">
        <v>-11.453254699707031</v>
      </c>
      <c r="M2491">
        <v>-5.7312054634094238</v>
      </c>
      <c r="N2491">
        <v>-9.1562699526548386E-3</v>
      </c>
      <c r="O2491">
        <v>8.2525739669799805</v>
      </c>
      <c r="P2491">
        <v>-23.679191589355469</v>
      </c>
      <c r="Q2491">
        <v>12.216780662536621</v>
      </c>
      <c r="R2491">
        <v>94</v>
      </c>
      <c r="S2491">
        <v>119.06303405761719</v>
      </c>
      <c r="T2491">
        <v>10.911601066589355</v>
      </c>
      <c r="U2491">
        <v>72.716445922851562</v>
      </c>
      <c r="V2491">
        <v>91.748077392578125</v>
      </c>
      <c r="W2491">
        <v>84.485488891601563</v>
      </c>
    </row>
    <row r="2492" spans="1:23" x14ac:dyDescent="0.25">
      <c r="A2492" t="s">
        <v>85</v>
      </c>
      <c r="B2492" t="s">
        <v>97</v>
      </c>
      <c r="C2492" t="s">
        <v>101</v>
      </c>
      <c r="D2492" t="s">
        <v>28</v>
      </c>
      <c r="E2492" t="s">
        <v>117</v>
      </c>
      <c r="F2492">
        <v>19</v>
      </c>
      <c r="G2492">
        <v>112.92636108398437</v>
      </c>
      <c r="H2492">
        <v>127.32648468017578</v>
      </c>
      <c r="I2492">
        <v>-14.400117874145508</v>
      </c>
      <c r="J2492">
        <v>-0.12751777470111847</v>
      </c>
      <c r="K2492">
        <v>-28.506458282470703</v>
      </c>
      <c r="L2492">
        <v>-20.172317504882812</v>
      </c>
      <c r="M2492">
        <v>-14.400117874145508</v>
      </c>
      <c r="N2492">
        <v>-8.6279182434082031</v>
      </c>
      <c r="O2492">
        <v>-0.2937779426574707</v>
      </c>
      <c r="P2492">
        <v>-32.505409240722656</v>
      </c>
      <c r="Q2492">
        <v>3.7051734924316406</v>
      </c>
      <c r="R2492">
        <v>94</v>
      </c>
      <c r="S2492">
        <v>121.15922546386719</v>
      </c>
      <c r="T2492">
        <v>11.007235527038574</v>
      </c>
      <c r="U2492">
        <v>72.716445922851562</v>
      </c>
      <c r="V2492">
        <v>91.748077392578125</v>
      </c>
      <c r="W2492">
        <v>81.256568908691406</v>
      </c>
    </row>
    <row r="2493" spans="1:23" x14ac:dyDescent="0.25">
      <c r="A2493" t="s">
        <v>85</v>
      </c>
      <c r="B2493" t="s">
        <v>97</v>
      </c>
      <c r="C2493" t="s">
        <v>101</v>
      </c>
      <c r="D2493" t="s">
        <v>28</v>
      </c>
      <c r="E2493" t="s">
        <v>117</v>
      </c>
      <c r="F2493">
        <v>20</v>
      </c>
      <c r="G2493">
        <v>110.16352081298828</v>
      </c>
      <c r="H2493">
        <v>122.35037231445312</v>
      </c>
      <c r="I2493">
        <v>-12.186854362487793</v>
      </c>
      <c r="J2493">
        <v>-0.11062513291835785</v>
      </c>
      <c r="K2493">
        <v>-26.422279357910156</v>
      </c>
      <c r="L2493">
        <v>-18.011875152587891</v>
      </c>
      <c r="M2493">
        <v>-12.186854362487793</v>
      </c>
      <c r="N2493">
        <v>-6.3618340492248535</v>
      </c>
      <c r="O2493">
        <v>2.0485701560974121</v>
      </c>
      <c r="P2493">
        <v>-30.45782470703125</v>
      </c>
      <c r="Q2493">
        <v>6.0841150283813477</v>
      </c>
      <c r="R2493">
        <v>94</v>
      </c>
      <c r="S2493">
        <v>123.38678741455078</v>
      </c>
      <c r="T2493">
        <v>11.10796070098877</v>
      </c>
      <c r="U2493">
        <v>72.716445922851562</v>
      </c>
      <c r="V2493">
        <v>91.748077392578125</v>
      </c>
      <c r="W2493">
        <v>77.753654479980469</v>
      </c>
    </row>
    <row r="2494" spans="1:23" x14ac:dyDescent="0.25">
      <c r="A2494" t="s">
        <v>85</v>
      </c>
      <c r="B2494" t="s">
        <v>97</v>
      </c>
      <c r="C2494" t="s">
        <v>101</v>
      </c>
      <c r="D2494" t="s">
        <v>28</v>
      </c>
      <c r="E2494" t="s">
        <v>117</v>
      </c>
      <c r="F2494">
        <v>21</v>
      </c>
      <c r="G2494">
        <v>107.44245147705078</v>
      </c>
      <c r="H2494">
        <v>121.10050201416016</v>
      </c>
      <c r="I2494">
        <v>-13.658052444458008</v>
      </c>
      <c r="J2494">
        <v>-0.12711970508098602</v>
      </c>
      <c r="K2494">
        <v>-28.353429794311523</v>
      </c>
      <c r="L2494">
        <v>-19.671281814575195</v>
      </c>
      <c r="M2494">
        <v>-13.658052444458008</v>
      </c>
      <c r="N2494">
        <v>-7.6448230743408203</v>
      </c>
      <c r="O2494">
        <v>1.0373245477676392</v>
      </c>
      <c r="P2494">
        <v>-32.519363403320312</v>
      </c>
      <c r="Q2494">
        <v>5.2032599449157715</v>
      </c>
      <c r="R2494">
        <v>94</v>
      </c>
      <c r="S2494">
        <v>131.48895263671875</v>
      </c>
      <c r="T2494">
        <v>11.466863632202148</v>
      </c>
      <c r="U2494">
        <v>72.716445922851562</v>
      </c>
      <c r="V2494">
        <v>91.748077392578125</v>
      </c>
      <c r="W2494">
        <v>74.199539184570313</v>
      </c>
    </row>
    <row r="2495" spans="1:23" x14ac:dyDescent="0.25">
      <c r="A2495" t="s">
        <v>85</v>
      </c>
      <c r="B2495" t="s">
        <v>97</v>
      </c>
      <c r="C2495" t="s">
        <v>101</v>
      </c>
      <c r="D2495" t="s">
        <v>28</v>
      </c>
      <c r="E2495" t="s">
        <v>117</v>
      </c>
      <c r="F2495">
        <v>22</v>
      </c>
      <c r="G2495">
        <v>102.74919128417969</v>
      </c>
      <c r="H2495">
        <v>118.72695159912109</v>
      </c>
      <c r="I2495">
        <v>-15.977764129638672</v>
      </c>
      <c r="J2495">
        <v>-0.1555025726556778</v>
      </c>
      <c r="K2495">
        <v>-30.492061614990234</v>
      </c>
      <c r="L2495">
        <v>-21.916896820068359</v>
      </c>
      <c r="M2495">
        <v>-15.977764129638672</v>
      </c>
      <c r="N2495">
        <v>-10.038630485534668</v>
      </c>
      <c r="O2495">
        <v>-1.463465690612793</v>
      </c>
      <c r="P2495">
        <v>-34.606662750244141</v>
      </c>
      <c r="Q2495">
        <v>2.6511361598968506</v>
      </c>
      <c r="R2495">
        <v>94</v>
      </c>
      <c r="S2495">
        <v>128.26846313476562</v>
      </c>
      <c r="T2495">
        <v>11.325567245483398</v>
      </c>
      <c r="U2495">
        <v>72.716445922851562</v>
      </c>
      <c r="V2495">
        <v>91.748077392578125</v>
      </c>
      <c r="W2495">
        <v>72.55023193359375</v>
      </c>
    </row>
    <row r="2496" spans="1:23" x14ac:dyDescent="0.25">
      <c r="A2496" t="s">
        <v>85</v>
      </c>
      <c r="B2496" t="s">
        <v>97</v>
      </c>
      <c r="C2496" t="s">
        <v>101</v>
      </c>
      <c r="D2496" t="s">
        <v>28</v>
      </c>
      <c r="E2496" t="s">
        <v>117</v>
      </c>
      <c r="F2496">
        <v>23</v>
      </c>
      <c r="G2496">
        <v>101.40150451660156</v>
      </c>
      <c r="H2496">
        <v>121.98239135742187</v>
      </c>
      <c r="I2496">
        <v>-20.580890655517578</v>
      </c>
      <c r="J2496">
        <v>-0.20296435058116913</v>
      </c>
      <c r="K2496">
        <v>-35.227996826171875</v>
      </c>
      <c r="L2496">
        <v>-26.574367523193359</v>
      </c>
      <c r="M2496">
        <v>-20.580890655517578</v>
      </c>
      <c r="N2496">
        <v>-14.587413787841797</v>
      </c>
      <c r="O2496">
        <v>-5.9337863922119141</v>
      </c>
      <c r="P2496">
        <v>-39.380245208740234</v>
      </c>
      <c r="Q2496">
        <v>-1.7815356254577637</v>
      </c>
      <c r="R2496">
        <v>94</v>
      </c>
      <c r="S2496">
        <v>130.62652587890625</v>
      </c>
      <c r="T2496">
        <v>11.429196357727051</v>
      </c>
      <c r="U2496">
        <v>72.716445922851562</v>
      </c>
      <c r="V2496">
        <v>91.748077392578125</v>
      </c>
      <c r="W2496">
        <v>68.869148254394531</v>
      </c>
    </row>
    <row r="2497" spans="1:23" x14ac:dyDescent="0.25">
      <c r="A2497" t="s">
        <v>85</v>
      </c>
      <c r="B2497" t="s">
        <v>97</v>
      </c>
      <c r="C2497" t="s">
        <v>101</v>
      </c>
      <c r="D2497" t="s">
        <v>28</v>
      </c>
      <c r="E2497" t="s">
        <v>117</v>
      </c>
      <c r="F2497">
        <v>24</v>
      </c>
      <c r="G2497">
        <v>100.30259704589844</v>
      </c>
      <c r="H2497">
        <v>116.44802856445312</v>
      </c>
      <c r="I2497">
        <v>-16.145431518554687</v>
      </c>
      <c r="J2497">
        <v>-0.16096723079681396</v>
      </c>
      <c r="K2497">
        <v>-30.700197219848633</v>
      </c>
      <c r="L2497">
        <v>-22.101123809814453</v>
      </c>
      <c r="M2497">
        <v>-16.145431518554687</v>
      </c>
      <c r="N2497">
        <v>-10.189739227294922</v>
      </c>
      <c r="O2497">
        <v>-1.590665340423584</v>
      </c>
      <c r="P2497">
        <v>-34.826271057128906</v>
      </c>
      <c r="Q2497">
        <v>2.5354084968566895</v>
      </c>
      <c r="R2497">
        <v>94</v>
      </c>
      <c r="S2497">
        <v>128.98472595214844</v>
      </c>
      <c r="T2497">
        <v>11.357144355773926</v>
      </c>
      <c r="U2497">
        <v>72.716445922851562</v>
      </c>
      <c r="V2497">
        <v>91.748077392578125</v>
      </c>
      <c r="W2497">
        <v>66.553428649902344</v>
      </c>
    </row>
    <row r="2498" spans="1:23" x14ac:dyDescent="0.25">
      <c r="A2498" t="s">
        <v>85</v>
      </c>
      <c r="B2498" t="s">
        <v>97</v>
      </c>
      <c r="C2498" t="s">
        <v>101</v>
      </c>
      <c r="D2498" t="s">
        <v>29</v>
      </c>
      <c r="E2498" t="s">
        <v>84</v>
      </c>
      <c r="F2498">
        <v>1</v>
      </c>
      <c r="G2498">
        <v>122.76765441894531</v>
      </c>
      <c r="H2498">
        <v>125.56735229492187</v>
      </c>
      <c r="I2498">
        <v>-2.7996973991394043</v>
      </c>
      <c r="J2498">
        <v>-2.2804845124483109E-2</v>
      </c>
      <c r="K2498">
        <v>-4.5969481468200684</v>
      </c>
      <c r="L2498">
        <v>-3.5351178646087646</v>
      </c>
      <c r="M2498">
        <v>-2.7996973991394043</v>
      </c>
      <c r="N2498">
        <v>-2.0642769336700439</v>
      </c>
      <c r="O2498">
        <v>-1.0024465322494507</v>
      </c>
      <c r="P2498">
        <v>-5.1064438819885254</v>
      </c>
      <c r="Q2498">
        <v>-0.4929509162902832</v>
      </c>
      <c r="R2498">
        <v>232</v>
      </c>
      <c r="S2498">
        <v>1.9667320251464844</v>
      </c>
      <c r="T2498">
        <v>1.4024022817611694</v>
      </c>
      <c r="U2498">
        <v>77.333229064941406</v>
      </c>
      <c r="V2498">
        <v>92.190513610839844</v>
      </c>
      <c r="W2498">
        <v>71.52239990234375</v>
      </c>
    </row>
    <row r="2499" spans="1:23" x14ac:dyDescent="0.25">
      <c r="A2499" t="s">
        <v>85</v>
      </c>
      <c r="B2499" t="s">
        <v>97</v>
      </c>
      <c r="C2499" t="s">
        <v>101</v>
      </c>
      <c r="D2499" t="s">
        <v>29</v>
      </c>
      <c r="E2499" t="s">
        <v>84</v>
      </c>
      <c r="F2499">
        <v>2</v>
      </c>
      <c r="G2499">
        <v>119.43673706054687</v>
      </c>
      <c r="H2499">
        <v>122.69267272949219</v>
      </c>
      <c r="I2499">
        <v>-3.2559311389923096</v>
      </c>
      <c r="J2499">
        <v>-2.7260717004537582E-2</v>
      </c>
      <c r="K2499">
        <v>-4.9945054054260254</v>
      </c>
      <c r="L2499">
        <v>-3.9673416614532471</v>
      </c>
      <c r="M2499">
        <v>-3.2559311389923096</v>
      </c>
      <c r="N2499">
        <v>-2.5445206165313721</v>
      </c>
      <c r="O2499">
        <v>-1.5173569917678833</v>
      </c>
      <c r="P2499">
        <v>-5.4873666763305664</v>
      </c>
      <c r="Q2499">
        <v>-1.0244953632354736</v>
      </c>
      <c r="R2499">
        <v>232</v>
      </c>
      <c r="S2499">
        <v>1.8404086828231812</v>
      </c>
      <c r="T2499">
        <v>1.3566166162490845</v>
      </c>
      <c r="U2499">
        <v>77.333229064941406</v>
      </c>
      <c r="V2499">
        <v>92.190513610839844</v>
      </c>
      <c r="W2499">
        <v>70.786788940429687</v>
      </c>
    </row>
    <row r="2500" spans="1:23" x14ac:dyDescent="0.25">
      <c r="A2500" t="s">
        <v>85</v>
      </c>
      <c r="B2500" t="s">
        <v>97</v>
      </c>
      <c r="C2500" t="s">
        <v>101</v>
      </c>
      <c r="D2500" t="s">
        <v>29</v>
      </c>
      <c r="E2500" t="s">
        <v>84</v>
      </c>
      <c r="F2500">
        <v>3</v>
      </c>
      <c r="G2500">
        <v>119.17269897460937</v>
      </c>
      <c r="H2500">
        <v>121.08148193359375</v>
      </c>
      <c r="I2500">
        <v>-1.9087868928909302</v>
      </c>
      <c r="J2500">
        <v>-1.601698063313961E-2</v>
      </c>
      <c r="K2500">
        <v>-3.6928868293762207</v>
      </c>
      <c r="L2500">
        <v>-2.6388261318206787</v>
      </c>
      <c r="M2500">
        <v>-1.9087868928909302</v>
      </c>
      <c r="N2500">
        <v>-1.1787476539611816</v>
      </c>
      <c r="O2500">
        <v>-0.12468704581260681</v>
      </c>
      <c r="P2500">
        <v>-4.1986541748046875</v>
      </c>
      <c r="Q2500">
        <v>0.38108047842979431</v>
      </c>
      <c r="R2500">
        <v>232</v>
      </c>
      <c r="S2500">
        <v>1.9380552768707275</v>
      </c>
      <c r="T2500">
        <v>1.3921405076980591</v>
      </c>
      <c r="U2500">
        <v>77.333229064941406</v>
      </c>
      <c r="V2500">
        <v>92.190513610839844</v>
      </c>
      <c r="W2500">
        <v>70.132369995117187</v>
      </c>
    </row>
    <row r="2501" spans="1:23" x14ac:dyDescent="0.25">
      <c r="A2501" t="s">
        <v>85</v>
      </c>
      <c r="B2501" t="s">
        <v>97</v>
      </c>
      <c r="C2501" t="s">
        <v>101</v>
      </c>
      <c r="D2501" t="s">
        <v>29</v>
      </c>
      <c r="E2501" t="s">
        <v>84</v>
      </c>
      <c r="F2501">
        <v>4</v>
      </c>
      <c r="G2501">
        <v>119.34328460693359</v>
      </c>
      <c r="H2501">
        <v>121.69624328613281</v>
      </c>
      <c r="I2501">
        <v>-2.3529520034790039</v>
      </c>
      <c r="J2501">
        <v>-1.9715830683708191E-2</v>
      </c>
      <c r="K2501">
        <v>-4.0850996971130371</v>
      </c>
      <c r="L2501">
        <v>-3.0617330074310303</v>
      </c>
      <c r="M2501">
        <v>-2.3529520034790039</v>
      </c>
      <c r="N2501">
        <v>-1.6441711187362671</v>
      </c>
      <c r="O2501">
        <v>-0.6208040714263916</v>
      </c>
      <c r="P2501">
        <v>-4.5761399269104004</v>
      </c>
      <c r="Q2501">
        <v>-0.12976422905921936</v>
      </c>
      <c r="R2501">
        <v>232</v>
      </c>
      <c r="S2501">
        <v>1.8268285989761353</v>
      </c>
      <c r="T2501">
        <v>1.3516021966934204</v>
      </c>
      <c r="U2501">
        <v>77.333229064941406</v>
      </c>
      <c r="V2501">
        <v>92.190513610839844</v>
      </c>
      <c r="W2501">
        <v>69.506698608398438</v>
      </c>
    </row>
    <row r="2502" spans="1:23" x14ac:dyDescent="0.25">
      <c r="A2502" t="s">
        <v>85</v>
      </c>
      <c r="B2502" t="s">
        <v>97</v>
      </c>
      <c r="C2502" t="s">
        <v>101</v>
      </c>
      <c r="D2502" t="s">
        <v>29</v>
      </c>
      <c r="E2502" t="s">
        <v>84</v>
      </c>
      <c r="F2502">
        <v>5</v>
      </c>
      <c r="G2502">
        <v>125.98748016357422</v>
      </c>
      <c r="H2502">
        <v>127.90105438232422</v>
      </c>
      <c r="I2502">
        <v>-1.9135714769363403</v>
      </c>
      <c r="J2502">
        <v>-1.5188584104180336E-2</v>
      </c>
      <c r="K2502">
        <v>-3.6729841232299805</v>
      </c>
      <c r="L2502">
        <v>-2.6335089206695557</v>
      </c>
      <c r="M2502">
        <v>-1.9135714769363403</v>
      </c>
      <c r="N2502">
        <v>-1.193634033203125</v>
      </c>
      <c r="O2502">
        <v>-0.15415880084037781</v>
      </c>
      <c r="P2502">
        <v>-4.1717534065246582</v>
      </c>
      <c r="Q2502">
        <v>0.34461024403572083</v>
      </c>
      <c r="R2502">
        <v>232</v>
      </c>
      <c r="S2502">
        <v>1.8847911357879639</v>
      </c>
      <c r="T2502">
        <v>1.3728770017623901</v>
      </c>
      <c r="U2502">
        <v>77.333229064941406</v>
      </c>
      <c r="V2502">
        <v>92.190513610839844</v>
      </c>
      <c r="W2502">
        <v>68.850723266601562</v>
      </c>
    </row>
    <row r="2503" spans="1:23" x14ac:dyDescent="0.25">
      <c r="A2503" t="s">
        <v>85</v>
      </c>
      <c r="B2503" t="s">
        <v>97</v>
      </c>
      <c r="C2503" t="s">
        <v>101</v>
      </c>
      <c r="D2503" t="s">
        <v>29</v>
      </c>
      <c r="E2503" t="s">
        <v>84</v>
      </c>
      <c r="F2503">
        <v>6</v>
      </c>
      <c r="G2503">
        <v>139.43807983398437</v>
      </c>
      <c r="H2503">
        <v>141.32110595703125</v>
      </c>
      <c r="I2503">
        <v>-1.8830142021179199</v>
      </c>
      <c r="J2503">
        <v>-1.3504303991794586E-2</v>
      </c>
      <c r="K2503">
        <v>-3.6457536220550537</v>
      </c>
      <c r="L2503">
        <v>-2.6043128967285156</v>
      </c>
      <c r="M2503">
        <v>-1.8830142021179199</v>
      </c>
      <c r="N2503">
        <v>-1.1617155075073242</v>
      </c>
      <c r="O2503">
        <v>-0.12027475237846375</v>
      </c>
      <c r="P2503">
        <v>-4.1454658508300781</v>
      </c>
      <c r="Q2503">
        <v>0.37943738698959351</v>
      </c>
      <c r="R2503">
        <v>232</v>
      </c>
      <c r="S2503">
        <v>1.8919258117675781</v>
      </c>
      <c r="T2503">
        <v>1.3754729032516479</v>
      </c>
      <c r="U2503">
        <v>77.333229064941406</v>
      </c>
      <c r="V2503">
        <v>92.190513610839844</v>
      </c>
      <c r="W2503">
        <v>68.380844116210937</v>
      </c>
    </row>
    <row r="2504" spans="1:23" x14ac:dyDescent="0.25">
      <c r="A2504" t="s">
        <v>85</v>
      </c>
      <c r="B2504" t="s">
        <v>97</v>
      </c>
      <c r="C2504" t="s">
        <v>101</v>
      </c>
      <c r="D2504" t="s">
        <v>29</v>
      </c>
      <c r="E2504" t="s">
        <v>84</v>
      </c>
      <c r="F2504">
        <v>7</v>
      </c>
      <c r="G2504">
        <v>150.8128662109375</v>
      </c>
      <c r="H2504">
        <v>151.27650451660156</v>
      </c>
      <c r="I2504">
        <v>-0.46364152431488037</v>
      </c>
      <c r="J2504">
        <v>-3.0742837116122246E-3</v>
      </c>
      <c r="K2504">
        <v>-2.3056104183197021</v>
      </c>
      <c r="L2504">
        <v>-1.217360258102417</v>
      </c>
      <c r="M2504">
        <v>-0.46364152431488037</v>
      </c>
      <c r="N2504">
        <v>0.29007723927497864</v>
      </c>
      <c r="O2504">
        <v>1.378327488899231</v>
      </c>
      <c r="P2504">
        <v>-2.8277831077575684</v>
      </c>
      <c r="Q2504">
        <v>1.9005000591278076</v>
      </c>
      <c r="R2504">
        <v>232</v>
      </c>
      <c r="S2504">
        <v>2.0658199787139893</v>
      </c>
      <c r="T2504">
        <v>1.4372960329055786</v>
      </c>
      <c r="U2504">
        <v>77.333229064941406</v>
      </c>
      <c r="V2504">
        <v>92.190513610839844</v>
      </c>
      <c r="W2504">
        <v>68.240211486816406</v>
      </c>
    </row>
    <row r="2505" spans="1:23" x14ac:dyDescent="0.25">
      <c r="A2505" t="s">
        <v>85</v>
      </c>
      <c r="B2505" t="s">
        <v>97</v>
      </c>
      <c r="C2505" t="s">
        <v>101</v>
      </c>
      <c r="D2505" t="s">
        <v>29</v>
      </c>
      <c r="E2505" t="s">
        <v>84</v>
      </c>
      <c r="F2505">
        <v>8</v>
      </c>
      <c r="G2505">
        <v>164.19796752929687</v>
      </c>
      <c r="H2505">
        <v>163.99072265625</v>
      </c>
      <c r="I2505">
        <v>0.20725606381893158</v>
      </c>
      <c r="J2505">
        <v>1.2622327776625752E-3</v>
      </c>
      <c r="K2505">
        <v>-1.7863702774047852</v>
      </c>
      <c r="L2505">
        <v>-0.60851967334747314</v>
      </c>
      <c r="M2505">
        <v>0.20725606381893158</v>
      </c>
      <c r="N2505">
        <v>1.0230318307876587</v>
      </c>
      <c r="O2505">
        <v>2.2008824348449707</v>
      </c>
      <c r="P2505">
        <v>-2.3515355587005615</v>
      </c>
      <c r="Q2505">
        <v>2.7660477161407471</v>
      </c>
      <c r="R2505">
        <v>232</v>
      </c>
      <c r="S2505">
        <v>2.4199998378753662</v>
      </c>
      <c r="T2505">
        <v>1.5556348562240601</v>
      </c>
      <c r="U2505">
        <v>77.333229064941406</v>
      </c>
      <c r="V2505">
        <v>92.190513610839844</v>
      </c>
      <c r="W2505">
        <v>70.207305908203125</v>
      </c>
    </row>
    <row r="2506" spans="1:23" x14ac:dyDescent="0.25">
      <c r="A2506" t="s">
        <v>85</v>
      </c>
      <c r="B2506" t="s">
        <v>97</v>
      </c>
      <c r="C2506" t="s">
        <v>101</v>
      </c>
      <c r="D2506" t="s">
        <v>29</v>
      </c>
      <c r="E2506" t="s">
        <v>84</v>
      </c>
      <c r="F2506">
        <v>9</v>
      </c>
      <c r="G2506">
        <v>179.29595947265625</v>
      </c>
      <c r="H2506">
        <v>180.22227478027344</v>
      </c>
      <c r="I2506">
        <v>-0.92631161212921143</v>
      </c>
      <c r="J2506">
        <v>-5.1663829945027828E-3</v>
      </c>
      <c r="K2506">
        <v>-3.010913610458374</v>
      </c>
      <c r="L2506">
        <v>-1.7793138027191162</v>
      </c>
      <c r="M2506">
        <v>-0.92631161212921143</v>
      </c>
      <c r="N2506">
        <v>-7.3309406638145447E-2</v>
      </c>
      <c r="O2506">
        <v>1.1582902669906616</v>
      </c>
      <c r="P2506">
        <v>-3.6018691062927246</v>
      </c>
      <c r="Q2506">
        <v>1.7492460012435913</v>
      </c>
      <c r="R2506">
        <v>232</v>
      </c>
      <c r="S2506">
        <v>2.6459040641784668</v>
      </c>
      <c r="T2506">
        <v>1.6266235113143921</v>
      </c>
      <c r="U2506">
        <v>77.333229064941406</v>
      </c>
      <c r="V2506">
        <v>92.190513610839844</v>
      </c>
      <c r="W2506">
        <v>73.825111389160156</v>
      </c>
    </row>
    <row r="2507" spans="1:23" x14ac:dyDescent="0.25">
      <c r="A2507" t="s">
        <v>85</v>
      </c>
      <c r="B2507" t="s">
        <v>97</v>
      </c>
      <c r="C2507" t="s">
        <v>101</v>
      </c>
      <c r="D2507" t="s">
        <v>29</v>
      </c>
      <c r="E2507" t="s">
        <v>84</v>
      </c>
      <c r="F2507">
        <v>10</v>
      </c>
      <c r="G2507">
        <v>189.6693115234375</v>
      </c>
      <c r="H2507">
        <v>191.38372802734375</v>
      </c>
      <c r="I2507">
        <v>-1.7144312858581543</v>
      </c>
      <c r="J2507">
        <v>-9.0390546247363091E-3</v>
      </c>
      <c r="K2507">
        <v>-3.9694497585296631</v>
      </c>
      <c r="L2507">
        <v>-2.6371665000915527</v>
      </c>
      <c r="M2507">
        <v>-1.7144312858581543</v>
      </c>
      <c r="N2507">
        <v>-0.79169601202011108</v>
      </c>
      <c r="O2507">
        <v>0.54058718681335449</v>
      </c>
      <c r="P2507">
        <v>-4.6087160110473633</v>
      </c>
      <c r="Q2507">
        <v>1.1798536777496338</v>
      </c>
      <c r="R2507">
        <v>232</v>
      </c>
      <c r="S2507">
        <v>3.0961930751800537</v>
      </c>
      <c r="T2507">
        <v>1.7596002817153931</v>
      </c>
      <c r="U2507">
        <v>77.333229064941406</v>
      </c>
      <c r="V2507">
        <v>92.190513610839844</v>
      </c>
      <c r="W2507">
        <v>77.587921142578125</v>
      </c>
    </row>
    <row r="2508" spans="1:23" x14ac:dyDescent="0.25">
      <c r="A2508" t="s">
        <v>85</v>
      </c>
      <c r="B2508" t="s">
        <v>97</v>
      </c>
      <c r="C2508" t="s">
        <v>101</v>
      </c>
      <c r="D2508" t="s">
        <v>29</v>
      </c>
      <c r="E2508" t="s">
        <v>84</v>
      </c>
      <c r="F2508">
        <v>11</v>
      </c>
      <c r="G2508">
        <v>198.96705627441406</v>
      </c>
      <c r="H2508">
        <v>201.92604064941406</v>
      </c>
      <c r="I2508">
        <v>-2.9589788913726807</v>
      </c>
      <c r="J2508">
        <v>-1.4871702529489994E-2</v>
      </c>
      <c r="K2508">
        <v>-5.4219536781311035</v>
      </c>
      <c r="L2508">
        <v>-3.9668080806732178</v>
      </c>
      <c r="M2508">
        <v>-2.9589788913726807</v>
      </c>
      <c r="N2508">
        <v>-1.9511497020721436</v>
      </c>
      <c r="O2508">
        <v>-0.49600431323051453</v>
      </c>
      <c r="P2508">
        <v>-6.1201725006103516</v>
      </c>
      <c r="Q2508">
        <v>0.20221476256847382</v>
      </c>
      <c r="R2508">
        <v>232</v>
      </c>
      <c r="S2508">
        <v>3.6935815811157227</v>
      </c>
      <c r="T2508">
        <v>1.9218692779541016</v>
      </c>
      <c r="U2508">
        <v>77.333229064941406</v>
      </c>
      <c r="V2508">
        <v>92.190513610839844</v>
      </c>
      <c r="W2508">
        <v>80.85333251953125</v>
      </c>
    </row>
    <row r="2509" spans="1:23" x14ac:dyDescent="0.25">
      <c r="A2509" t="s">
        <v>85</v>
      </c>
      <c r="B2509" t="s">
        <v>97</v>
      </c>
      <c r="C2509" t="s">
        <v>101</v>
      </c>
      <c r="D2509" t="s">
        <v>29</v>
      </c>
      <c r="E2509" t="s">
        <v>84</v>
      </c>
      <c r="F2509">
        <v>12</v>
      </c>
      <c r="G2509">
        <v>205.71919250488281</v>
      </c>
      <c r="H2509">
        <v>209.34713745117187</v>
      </c>
      <c r="I2509">
        <v>-3.6279361248016357</v>
      </c>
      <c r="J2509">
        <v>-1.763538084924221E-2</v>
      </c>
      <c r="K2509">
        <v>-5.9979791641235352</v>
      </c>
      <c r="L2509">
        <v>-4.5977387428283691</v>
      </c>
      <c r="M2509">
        <v>-3.6279361248016357</v>
      </c>
      <c r="N2509">
        <v>-2.6581337451934814</v>
      </c>
      <c r="O2509">
        <v>-1.2578929662704468</v>
      </c>
      <c r="P2509">
        <v>-6.669853687286377</v>
      </c>
      <c r="Q2509">
        <v>-0.58601868152618408</v>
      </c>
      <c r="R2509">
        <v>232</v>
      </c>
      <c r="S2509">
        <v>3.420112133026123</v>
      </c>
      <c r="T2509">
        <v>1.8493545055389404</v>
      </c>
      <c r="U2509">
        <v>77.333229064941406</v>
      </c>
      <c r="V2509">
        <v>92.190513610839844</v>
      </c>
      <c r="W2509">
        <v>83.385566711425781</v>
      </c>
    </row>
    <row r="2510" spans="1:23" x14ac:dyDescent="0.25">
      <c r="A2510" t="s">
        <v>85</v>
      </c>
      <c r="B2510" t="s">
        <v>97</v>
      </c>
      <c r="C2510" t="s">
        <v>101</v>
      </c>
      <c r="D2510" t="s">
        <v>29</v>
      </c>
      <c r="E2510" t="s">
        <v>84</v>
      </c>
      <c r="F2510">
        <v>13</v>
      </c>
      <c r="G2510">
        <v>207.44619750976562</v>
      </c>
      <c r="H2510">
        <v>211.52326965332031</v>
      </c>
      <c r="I2510">
        <v>-4.0770711898803711</v>
      </c>
      <c r="J2510">
        <v>-1.9653631374239922E-2</v>
      </c>
      <c r="K2510">
        <v>-6.4369926452636719</v>
      </c>
      <c r="L2510">
        <v>-5.042731761932373</v>
      </c>
      <c r="M2510">
        <v>-4.0770711898803711</v>
      </c>
      <c r="N2510">
        <v>-3.1114106178283691</v>
      </c>
      <c r="O2510">
        <v>-1.7171498537063599</v>
      </c>
      <c r="P2510">
        <v>-7.1059975624084473</v>
      </c>
      <c r="Q2510">
        <v>-1.0481449365615845</v>
      </c>
      <c r="R2510">
        <v>232</v>
      </c>
      <c r="S2510">
        <v>3.3909616470336914</v>
      </c>
      <c r="T2510">
        <v>1.841456413269043</v>
      </c>
      <c r="U2510">
        <v>77.333229064941406</v>
      </c>
      <c r="V2510">
        <v>92.190513610839844</v>
      </c>
      <c r="W2510">
        <v>85.547836303710937</v>
      </c>
    </row>
    <row r="2511" spans="1:23" x14ac:dyDescent="0.25">
      <c r="A2511" t="s">
        <v>85</v>
      </c>
      <c r="B2511" t="s">
        <v>97</v>
      </c>
      <c r="C2511" t="s">
        <v>101</v>
      </c>
      <c r="D2511" t="s">
        <v>29</v>
      </c>
      <c r="E2511" t="s">
        <v>84</v>
      </c>
      <c r="F2511">
        <v>14</v>
      </c>
      <c r="G2511">
        <v>209.2962646484375</v>
      </c>
      <c r="H2511">
        <v>213.49668884277344</v>
      </c>
      <c r="I2511">
        <v>-4.2004256248474121</v>
      </c>
      <c r="J2511">
        <v>-2.006928063929081E-2</v>
      </c>
      <c r="K2511">
        <v>-6.5667743682861328</v>
      </c>
      <c r="L2511">
        <v>-5.1687164306640625</v>
      </c>
      <c r="M2511">
        <v>-4.2004256248474121</v>
      </c>
      <c r="N2511">
        <v>-3.2321348190307617</v>
      </c>
      <c r="O2511">
        <v>-1.8340766429901123</v>
      </c>
      <c r="P2511">
        <v>-7.2376017570495605</v>
      </c>
      <c r="Q2511">
        <v>-1.1632496118545532</v>
      </c>
      <c r="R2511">
        <v>232</v>
      </c>
      <c r="S2511">
        <v>3.4094586372375488</v>
      </c>
      <c r="T2511">
        <v>1.846471905708313</v>
      </c>
      <c r="U2511">
        <v>77.333229064941406</v>
      </c>
      <c r="V2511">
        <v>92.190513610839844</v>
      </c>
      <c r="W2511">
        <v>86.847312927246094</v>
      </c>
    </row>
    <row r="2512" spans="1:23" x14ac:dyDescent="0.25">
      <c r="A2512" t="s">
        <v>85</v>
      </c>
      <c r="B2512" t="s">
        <v>97</v>
      </c>
      <c r="C2512" t="s">
        <v>101</v>
      </c>
      <c r="D2512" t="s">
        <v>29</v>
      </c>
      <c r="E2512" t="s">
        <v>84</v>
      </c>
      <c r="F2512">
        <v>15</v>
      </c>
      <c r="G2512">
        <v>210.71910095214844</v>
      </c>
      <c r="H2512">
        <v>214.66011047363281</v>
      </c>
      <c r="I2512">
        <v>-3.941016674041748</v>
      </c>
      <c r="J2512">
        <v>-1.8702702596783638E-2</v>
      </c>
      <c r="K2512">
        <v>-6.3193116188049316</v>
      </c>
      <c r="L2512">
        <v>-4.9141955375671387</v>
      </c>
      <c r="M2512">
        <v>-3.941016674041748</v>
      </c>
      <c r="N2512">
        <v>-2.9678378105163574</v>
      </c>
      <c r="O2512">
        <v>-1.5627219676971436</v>
      </c>
      <c r="P2512">
        <v>-6.9935250282287598</v>
      </c>
      <c r="Q2512">
        <v>-0.88850843906402588</v>
      </c>
      <c r="R2512">
        <v>232</v>
      </c>
      <c r="S2512">
        <v>3.4439685344696045</v>
      </c>
      <c r="T2512">
        <v>1.8557932376861572</v>
      </c>
      <c r="U2512">
        <v>77.333229064941406</v>
      </c>
      <c r="V2512">
        <v>92.190513610839844</v>
      </c>
      <c r="W2512">
        <v>87.559425354003906</v>
      </c>
    </row>
    <row r="2513" spans="1:23" x14ac:dyDescent="0.25">
      <c r="A2513" t="s">
        <v>85</v>
      </c>
      <c r="B2513" t="s">
        <v>97</v>
      </c>
      <c r="C2513" t="s">
        <v>101</v>
      </c>
      <c r="D2513" t="s">
        <v>29</v>
      </c>
      <c r="E2513" t="s">
        <v>84</v>
      </c>
      <c r="F2513">
        <v>16</v>
      </c>
      <c r="G2513">
        <v>209.47682189941406</v>
      </c>
      <c r="H2513">
        <v>212.73786926269531</v>
      </c>
      <c r="I2513">
        <v>-3.2610447406768799</v>
      </c>
      <c r="J2513">
        <v>-1.5567568130791187E-2</v>
      </c>
      <c r="K2513">
        <v>-5.6386599540710449</v>
      </c>
      <c r="L2513">
        <v>-4.233945369720459</v>
      </c>
      <c r="M2513">
        <v>-3.2610447406768799</v>
      </c>
      <c r="N2513">
        <v>-2.2881438732147217</v>
      </c>
      <c r="O2513">
        <v>-0.88342952728271484</v>
      </c>
      <c r="P2513">
        <v>-6.312680721282959</v>
      </c>
      <c r="Q2513">
        <v>-0.20940867066383362</v>
      </c>
      <c r="R2513">
        <v>232</v>
      </c>
      <c r="S2513">
        <v>3.4420008659362793</v>
      </c>
      <c r="T2513">
        <v>1.8552629947662354</v>
      </c>
      <c r="U2513">
        <v>77.333229064941406</v>
      </c>
      <c r="V2513">
        <v>92.190513610839844</v>
      </c>
      <c r="W2513">
        <v>87.857391357421875</v>
      </c>
    </row>
    <row r="2514" spans="1:23" x14ac:dyDescent="0.25">
      <c r="A2514" t="s">
        <v>85</v>
      </c>
      <c r="B2514" t="s">
        <v>97</v>
      </c>
      <c r="C2514" t="s">
        <v>101</v>
      </c>
      <c r="D2514" t="s">
        <v>29</v>
      </c>
      <c r="E2514" t="s">
        <v>84</v>
      </c>
      <c r="F2514">
        <v>17</v>
      </c>
      <c r="G2514">
        <v>204.46803283691406</v>
      </c>
      <c r="H2514">
        <v>206.38642883300781</v>
      </c>
      <c r="I2514">
        <v>-1.9183883666992187</v>
      </c>
      <c r="J2514">
        <v>-9.3823391944169998E-3</v>
      </c>
      <c r="K2514">
        <v>-4.3094134330749512</v>
      </c>
      <c r="L2514">
        <v>-2.8967764377593994</v>
      </c>
      <c r="M2514">
        <v>-1.9183883666992187</v>
      </c>
      <c r="N2514">
        <v>-0.94000023603439331</v>
      </c>
      <c r="O2514">
        <v>0.47263675928115845</v>
      </c>
      <c r="P2514">
        <v>-4.9872360229492187</v>
      </c>
      <c r="Q2514">
        <v>1.1504591703414917</v>
      </c>
      <c r="R2514">
        <v>232</v>
      </c>
      <c r="S2514">
        <v>3.4809367656707764</v>
      </c>
      <c r="T2514">
        <v>1.8657268285751343</v>
      </c>
      <c r="U2514">
        <v>77.333229064941406</v>
      </c>
      <c r="V2514">
        <v>92.190513610839844</v>
      </c>
      <c r="W2514">
        <v>87.079238891601563</v>
      </c>
    </row>
    <row r="2515" spans="1:23" x14ac:dyDescent="0.25">
      <c r="A2515" t="s">
        <v>85</v>
      </c>
      <c r="B2515" t="s">
        <v>97</v>
      </c>
      <c r="C2515" t="s">
        <v>101</v>
      </c>
      <c r="D2515" t="s">
        <v>29</v>
      </c>
      <c r="E2515" t="s">
        <v>84</v>
      </c>
      <c r="F2515">
        <v>18</v>
      </c>
      <c r="G2515">
        <v>194.67793273925781</v>
      </c>
      <c r="H2515">
        <v>197.85395812988281</v>
      </c>
      <c r="I2515">
        <v>-3.1760184764862061</v>
      </c>
      <c r="J2515">
        <v>-1.6314219683408737E-2</v>
      </c>
      <c r="K2515">
        <v>-5.5985727310180664</v>
      </c>
      <c r="L2515">
        <v>-4.1673083305358887</v>
      </c>
      <c r="M2515">
        <v>-3.1760184764862061</v>
      </c>
      <c r="N2515">
        <v>-2.1847288608551025</v>
      </c>
      <c r="O2515">
        <v>-0.75346410274505615</v>
      </c>
      <c r="P2515">
        <v>-6.2853331565856934</v>
      </c>
      <c r="Q2515">
        <v>-6.6703565418720245E-2</v>
      </c>
      <c r="R2515">
        <v>232</v>
      </c>
      <c r="S2515">
        <v>3.5733447074890137</v>
      </c>
      <c r="T2515">
        <v>1.8903292417526245</v>
      </c>
      <c r="U2515">
        <v>77.333229064941406</v>
      </c>
      <c r="V2515">
        <v>92.190513610839844</v>
      </c>
      <c r="W2515">
        <v>85.489372253417969</v>
      </c>
    </row>
    <row r="2516" spans="1:23" x14ac:dyDescent="0.25">
      <c r="A2516" t="s">
        <v>85</v>
      </c>
      <c r="B2516" t="s">
        <v>97</v>
      </c>
      <c r="C2516" t="s">
        <v>101</v>
      </c>
      <c r="D2516" t="s">
        <v>29</v>
      </c>
      <c r="E2516" t="s">
        <v>84</v>
      </c>
      <c r="F2516">
        <v>19</v>
      </c>
      <c r="G2516">
        <v>185.71307373046875</v>
      </c>
      <c r="H2516">
        <v>188.13478088378906</v>
      </c>
      <c r="I2516">
        <v>-2.421717643737793</v>
      </c>
      <c r="J2516">
        <v>-1.3040103018283844E-2</v>
      </c>
      <c r="K2516">
        <v>-4.7315983772277832</v>
      </c>
      <c r="L2516">
        <v>-3.3669021129608154</v>
      </c>
      <c r="M2516">
        <v>-2.421717643737793</v>
      </c>
      <c r="N2516">
        <v>-1.476533055305481</v>
      </c>
      <c r="O2516">
        <v>-0.11183673888444901</v>
      </c>
      <c r="P2516">
        <v>-5.3864178657531738</v>
      </c>
      <c r="Q2516">
        <v>0.54298239946365356</v>
      </c>
      <c r="R2516">
        <v>232</v>
      </c>
      <c r="S2516">
        <v>3.2486803531646729</v>
      </c>
      <c r="T2516">
        <v>1.8024096488952637</v>
      </c>
      <c r="U2516">
        <v>77.333229064941406</v>
      </c>
      <c r="V2516">
        <v>92.190513610839844</v>
      </c>
      <c r="W2516">
        <v>82.781166076660156</v>
      </c>
    </row>
    <row r="2517" spans="1:23" x14ac:dyDescent="0.25">
      <c r="A2517" t="s">
        <v>85</v>
      </c>
      <c r="B2517" t="s">
        <v>97</v>
      </c>
      <c r="C2517" t="s">
        <v>101</v>
      </c>
      <c r="D2517" t="s">
        <v>29</v>
      </c>
      <c r="E2517" t="s">
        <v>84</v>
      </c>
      <c r="F2517">
        <v>20</v>
      </c>
      <c r="G2517">
        <v>185.79573059082031</v>
      </c>
      <c r="H2517">
        <v>188.33644104003906</v>
      </c>
      <c r="I2517">
        <v>-2.5407083034515381</v>
      </c>
      <c r="J2517">
        <v>-1.3674739748239517E-2</v>
      </c>
      <c r="K2517">
        <v>-4.8698110580444336</v>
      </c>
      <c r="L2517">
        <v>-3.4937582015991211</v>
      </c>
      <c r="M2517">
        <v>-2.5407083034515381</v>
      </c>
      <c r="N2517">
        <v>-1.5876582860946655</v>
      </c>
      <c r="O2517">
        <v>-0.21160551905632019</v>
      </c>
      <c r="P2517">
        <v>-5.5300793647766113</v>
      </c>
      <c r="Q2517">
        <v>0.44866275787353516</v>
      </c>
      <c r="R2517">
        <v>232</v>
      </c>
      <c r="S2517">
        <v>3.3029739856719971</v>
      </c>
      <c r="T2517">
        <v>1.817408561706543</v>
      </c>
      <c r="U2517">
        <v>77.333229064941406</v>
      </c>
      <c r="V2517">
        <v>92.190513610839844</v>
      </c>
      <c r="W2517">
        <v>79.299629211425781</v>
      </c>
    </row>
    <row r="2518" spans="1:23" x14ac:dyDescent="0.25">
      <c r="A2518" t="s">
        <v>85</v>
      </c>
      <c r="B2518" t="s">
        <v>97</v>
      </c>
      <c r="C2518" t="s">
        <v>101</v>
      </c>
      <c r="D2518" t="s">
        <v>29</v>
      </c>
      <c r="E2518" t="s">
        <v>84</v>
      </c>
      <c r="F2518">
        <v>21</v>
      </c>
      <c r="G2518">
        <v>182.85641479492187</v>
      </c>
      <c r="H2518">
        <v>183.81698608398437</v>
      </c>
      <c r="I2518">
        <v>-0.9605785608291626</v>
      </c>
      <c r="J2518">
        <v>-5.2531850524246693E-3</v>
      </c>
      <c r="K2518">
        <v>-3.2021064758300781</v>
      </c>
      <c r="L2518">
        <v>-1.877793550491333</v>
      </c>
      <c r="M2518">
        <v>-0.9605785608291626</v>
      </c>
      <c r="N2518">
        <v>-4.3363519012928009E-2</v>
      </c>
      <c r="O2518">
        <v>1.2809493541717529</v>
      </c>
      <c r="P2518">
        <v>-3.8375484943389893</v>
      </c>
      <c r="Q2518">
        <v>1.9163913726806641</v>
      </c>
      <c r="R2518">
        <v>232</v>
      </c>
      <c r="S2518">
        <v>3.0592582225799561</v>
      </c>
      <c r="T2518">
        <v>1.7490735054016113</v>
      </c>
      <c r="U2518">
        <v>77.333229064941406</v>
      </c>
      <c r="V2518">
        <v>92.190513610839844</v>
      </c>
      <c r="W2518">
        <v>76.859405517578125</v>
      </c>
    </row>
    <row r="2519" spans="1:23" x14ac:dyDescent="0.25">
      <c r="A2519" t="s">
        <v>85</v>
      </c>
      <c r="B2519" t="s">
        <v>97</v>
      </c>
      <c r="C2519" t="s">
        <v>101</v>
      </c>
      <c r="D2519" t="s">
        <v>29</v>
      </c>
      <c r="E2519" t="s">
        <v>84</v>
      </c>
      <c r="F2519">
        <v>22</v>
      </c>
      <c r="G2519">
        <v>166.05343627929687</v>
      </c>
      <c r="H2519">
        <v>168.7816162109375</v>
      </c>
      <c r="I2519">
        <v>-2.7281801700592041</v>
      </c>
      <c r="J2519">
        <v>-1.6429532319307327E-2</v>
      </c>
      <c r="K2519">
        <v>-4.8077883720397949</v>
      </c>
      <c r="L2519">
        <v>-3.5791389942169189</v>
      </c>
      <c r="M2519">
        <v>-2.7281801700592041</v>
      </c>
      <c r="N2519">
        <v>-1.8772213459014893</v>
      </c>
      <c r="O2519">
        <v>-0.64857208728790283</v>
      </c>
      <c r="P2519">
        <v>-5.3973283767700195</v>
      </c>
      <c r="Q2519">
        <v>-5.903211236000061E-2</v>
      </c>
      <c r="R2519">
        <v>232</v>
      </c>
      <c r="S2519">
        <v>2.633242130279541</v>
      </c>
      <c r="T2519">
        <v>1.6227267980575562</v>
      </c>
      <c r="U2519">
        <v>77.333229064941406</v>
      </c>
      <c r="V2519">
        <v>92.190513610839844</v>
      </c>
      <c r="W2519">
        <v>75.169349670410156</v>
      </c>
    </row>
    <row r="2520" spans="1:23" x14ac:dyDescent="0.25">
      <c r="A2520" t="s">
        <v>85</v>
      </c>
      <c r="B2520" t="s">
        <v>97</v>
      </c>
      <c r="C2520" t="s">
        <v>101</v>
      </c>
      <c r="D2520" t="s">
        <v>29</v>
      </c>
      <c r="E2520" t="s">
        <v>84</v>
      </c>
      <c r="F2520">
        <v>23</v>
      </c>
      <c r="G2520">
        <v>144.59707641601562</v>
      </c>
      <c r="H2520">
        <v>147.16114807128906</v>
      </c>
      <c r="I2520">
        <v>-2.5640668869018555</v>
      </c>
      <c r="J2520">
        <v>-1.7732495442032814E-2</v>
      </c>
      <c r="K2520">
        <v>-4.3994202613830566</v>
      </c>
      <c r="L2520">
        <v>-3.3150784969329834</v>
      </c>
      <c r="M2520">
        <v>-2.5640668869018555</v>
      </c>
      <c r="N2520">
        <v>-1.813055157661438</v>
      </c>
      <c r="O2520">
        <v>-0.72871357202529907</v>
      </c>
      <c r="P2520">
        <v>-4.9197173118591309</v>
      </c>
      <c r="Q2520">
        <v>-0.2084164172410965</v>
      </c>
      <c r="R2520">
        <v>232</v>
      </c>
      <c r="S2520">
        <v>2.0510072708129883</v>
      </c>
      <c r="T2520">
        <v>1.4321337938308716</v>
      </c>
      <c r="U2520">
        <v>77.333229064941406</v>
      </c>
      <c r="V2520">
        <v>92.190513610839844</v>
      </c>
      <c r="W2520">
        <v>73.76861572265625</v>
      </c>
    </row>
    <row r="2521" spans="1:23" x14ac:dyDescent="0.25">
      <c r="A2521" t="s">
        <v>85</v>
      </c>
      <c r="B2521" t="s">
        <v>97</v>
      </c>
      <c r="C2521" t="s">
        <v>101</v>
      </c>
      <c r="D2521" t="s">
        <v>29</v>
      </c>
      <c r="E2521" t="s">
        <v>84</v>
      </c>
      <c r="F2521">
        <v>24</v>
      </c>
      <c r="G2521">
        <v>129.44407653808594</v>
      </c>
      <c r="H2521">
        <v>131.55819702148437</v>
      </c>
      <c r="I2521">
        <v>-2.1141200065612793</v>
      </c>
      <c r="J2521">
        <v>-1.6332304105162621E-2</v>
      </c>
      <c r="K2521">
        <v>-3.8024189472198486</v>
      </c>
      <c r="L2521">
        <v>-2.8049583435058594</v>
      </c>
      <c r="M2521">
        <v>-2.1141200065612793</v>
      </c>
      <c r="N2521">
        <v>-1.4232817888259888</v>
      </c>
      <c r="O2521">
        <v>-0.42582112550735474</v>
      </c>
      <c r="P2521">
        <v>-4.2810282707214355</v>
      </c>
      <c r="Q2521">
        <v>5.2788164466619492E-2</v>
      </c>
      <c r="R2521">
        <v>232</v>
      </c>
      <c r="S2521">
        <v>1.7355074882507324</v>
      </c>
      <c r="T2521">
        <v>1.3173866271972656</v>
      </c>
      <c r="U2521">
        <v>77.333229064941406</v>
      </c>
      <c r="V2521">
        <v>92.190513610839844</v>
      </c>
      <c r="W2521">
        <v>72.634757995605469</v>
      </c>
    </row>
    <row r="2522" spans="1:23" x14ac:dyDescent="0.25">
      <c r="A2522" t="s">
        <v>85</v>
      </c>
      <c r="B2522" t="s">
        <v>97</v>
      </c>
      <c r="C2522" t="s">
        <v>101</v>
      </c>
      <c r="D2522" t="s">
        <v>29</v>
      </c>
      <c r="E2522" t="s">
        <v>106</v>
      </c>
      <c r="F2522">
        <v>1</v>
      </c>
      <c r="G2522">
        <v>125.70670318603516</v>
      </c>
      <c r="H2522">
        <v>128.49005126953125</v>
      </c>
      <c r="I2522">
        <v>-2.7833411693572998</v>
      </c>
      <c r="J2522">
        <v>-2.2141549736261368E-2</v>
      </c>
      <c r="K2522">
        <v>-7.9598183631896973</v>
      </c>
      <c r="L2522">
        <v>-4.9015135765075684</v>
      </c>
      <c r="M2522">
        <v>-2.7833411693572998</v>
      </c>
      <c r="N2522">
        <v>-0.66516870260238647</v>
      </c>
      <c r="O2522">
        <v>2.3931360244750977</v>
      </c>
      <c r="P2522">
        <v>-9.4272775650024414</v>
      </c>
      <c r="Q2522">
        <v>3.8605952262878418</v>
      </c>
      <c r="R2522">
        <v>236</v>
      </c>
      <c r="S2522">
        <v>16.315351486206055</v>
      </c>
      <c r="T2522">
        <v>4.0392265319824219</v>
      </c>
      <c r="U2522">
        <v>76.118438720703125</v>
      </c>
      <c r="V2522">
        <v>95.637931823730469</v>
      </c>
      <c r="W2522">
        <v>70.356101989746094</v>
      </c>
    </row>
    <row r="2523" spans="1:23" x14ac:dyDescent="0.25">
      <c r="A2523" t="s">
        <v>85</v>
      </c>
      <c r="B2523" t="s">
        <v>97</v>
      </c>
      <c r="C2523" t="s">
        <v>101</v>
      </c>
      <c r="D2523" t="s">
        <v>29</v>
      </c>
      <c r="E2523" t="s">
        <v>106</v>
      </c>
      <c r="F2523">
        <v>2</v>
      </c>
      <c r="G2523">
        <v>121.197509765625</v>
      </c>
      <c r="H2523">
        <v>122.24140167236328</v>
      </c>
      <c r="I2523">
        <v>-1.0438916683197021</v>
      </c>
      <c r="J2523">
        <v>-8.6131449788808823E-3</v>
      </c>
      <c r="K2523">
        <v>-6.158574104309082</v>
      </c>
      <c r="L2523">
        <v>-3.1367781162261963</v>
      </c>
      <c r="M2523">
        <v>-1.0438916683197021</v>
      </c>
      <c r="N2523">
        <v>1.0489948987960815</v>
      </c>
      <c r="O2523">
        <v>4.0707907676696777</v>
      </c>
      <c r="P2523">
        <v>-7.6085152626037598</v>
      </c>
      <c r="Q2523">
        <v>5.5207319259643555</v>
      </c>
      <c r="R2523">
        <v>236</v>
      </c>
      <c r="S2523">
        <v>15.928142547607422</v>
      </c>
      <c r="T2523">
        <v>3.9910078048706055</v>
      </c>
      <c r="U2523">
        <v>76.118438720703125</v>
      </c>
      <c r="V2523">
        <v>95.637931823730469</v>
      </c>
      <c r="W2523">
        <v>69.581047058105469</v>
      </c>
    </row>
    <row r="2524" spans="1:23" x14ac:dyDescent="0.25">
      <c r="A2524" t="s">
        <v>85</v>
      </c>
      <c r="B2524" t="s">
        <v>97</v>
      </c>
      <c r="C2524" t="s">
        <v>101</v>
      </c>
      <c r="D2524" t="s">
        <v>29</v>
      </c>
      <c r="E2524" t="s">
        <v>106</v>
      </c>
      <c r="F2524">
        <v>3</v>
      </c>
      <c r="G2524">
        <v>118.66570281982422</v>
      </c>
      <c r="H2524">
        <v>120.47010040283203</v>
      </c>
      <c r="I2524">
        <v>-1.8043950796127319</v>
      </c>
      <c r="J2524">
        <v>-1.5205699950456619E-2</v>
      </c>
      <c r="K2524">
        <v>-6.9112257957458496</v>
      </c>
      <c r="L2524">
        <v>-3.894068717956543</v>
      </c>
      <c r="M2524">
        <v>-1.8043950796127319</v>
      </c>
      <c r="N2524">
        <v>0.28527864813804626</v>
      </c>
      <c r="O2524">
        <v>3.3024356365203857</v>
      </c>
      <c r="P2524">
        <v>-8.3589410781860352</v>
      </c>
      <c r="Q2524">
        <v>4.7501511573791504</v>
      </c>
      <c r="R2524">
        <v>236</v>
      </c>
      <c r="S2524">
        <v>15.879277229309082</v>
      </c>
      <c r="T2524">
        <v>3.9848811626434326</v>
      </c>
      <c r="U2524">
        <v>76.118438720703125</v>
      </c>
      <c r="V2524">
        <v>95.637931823730469</v>
      </c>
      <c r="W2524">
        <v>68.822341918945313</v>
      </c>
    </row>
    <row r="2525" spans="1:23" x14ac:dyDescent="0.25">
      <c r="A2525" t="s">
        <v>85</v>
      </c>
      <c r="B2525" t="s">
        <v>97</v>
      </c>
      <c r="C2525" t="s">
        <v>101</v>
      </c>
      <c r="D2525" t="s">
        <v>29</v>
      </c>
      <c r="E2525" t="s">
        <v>106</v>
      </c>
      <c r="F2525">
        <v>4</v>
      </c>
      <c r="G2525">
        <v>116.08370208740234</v>
      </c>
      <c r="H2525">
        <v>121.33625030517578</v>
      </c>
      <c r="I2525">
        <v>-5.2525448799133301</v>
      </c>
      <c r="J2525">
        <v>-4.5247908681631088E-2</v>
      </c>
      <c r="K2525">
        <v>-11.093180656433105</v>
      </c>
      <c r="L2525">
        <v>-7.6424856185913086</v>
      </c>
      <c r="M2525">
        <v>-5.2525448799133301</v>
      </c>
      <c r="N2525">
        <v>-2.8626041412353516</v>
      </c>
      <c r="O2525">
        <v>0.58809077739715576</v>
      </c>
      <c r="P2525">
        <v>-12.748919486999512</v>
      </c>
      <c r="Q2525">
        <v>2.2438297271728516</v>
      </c>
      <c r="R2525">
        <v>236</v>
      </c>
      <c r="S2525">
        <v>20.770553588867188</v>
      </c>
      <c r="T2525">
        <v>4.5574722290039062</v>
      </c>
      <c r="U2525">
        <v>76.118438720703125</v>
      </c>
      <c r="V2525">
        <v>95.637931823730469</v>
      </c>
      <c r="W2525">
        <v>68.290184020996094</v>
      </c>
    </row>
    <row r="2526" spans="1:23" x14ac:dyDescent="0.25">
      <c r="A2526" t="s">
        <v>85</v>
      </c>
      <c r="B2526" t="s">
        <v>97</v>
      </c>
      <c r="C2526" t="s">
        <v>101</v>
      </c>
      <c r="D2526" t="s">
        <v>29</v>
      </c>
      <c r="E2526" t="s">
        <v>106</v>
      </c>
      <c r="F2526">
        <v>5</v>
      </c>
      <c r="G2526">
        <v>121.69394683837891</v>
      </c>
      <c r="H2526">
        <v>126.67030334472656</v>
      </c>
      <c r="I2526">
        <v>-4.976356029510498</v>
      </c>
      <c r="J2526">
        <v>-4.0892388671636581E-2</v>
      </c>
      <c r="K2526">
        <v>-9.8723869323730469</v>
      </c>
      <c r="L2526">
        <v>-6.9797720909118652</v>
      </c>
      <c r="M2526">
        <v>-4.976356029510498</v>
      </c>
      <c r="N2526">
        <v>-2.9729399681091309</v>
      </c>
      <c r="O2526">
        <v>-8.0325596034526825E-2</v>
      </c>
      <c r="P2526">
        <v>-11.260342597961426</v>
      </c>
      <c r="Q2526">
        <v>1.3076310157775879</v>
      </c>
      <c r="R2526">
        <v>236</v>
      </c>
      <c r="S2526">
        <v>14.595401763916016</v>
      </c>
      <c r="T2526">
        <v>3.8203928470611572</v>
      </c>
      <c r="U2526">
        <v>76.118438720703125</v>
      </c>
      <c r="V2526">
        <v>95.637931823730469</v>
      </c>
      <c r="W2526">
        <v>67.587608337402344</v>
      </c>
    </row>
    <row r="2527" spans="1:23" x14ac:dyDescent="0.25">
      <c r="A2527" t="s">
        <v>85</v>
      </c>
      <c r="B2527" t="s">
        <v>97</v>
      </c>
      <c r="C2527" t="s">
        <v>101</v>
      </c>
      <c r="D2527" t="s">
        <v>29</v>
      </c>
      <c r="E2527" t="s">
        <v>106</v>
      </c>
      <c r="F2527">
        <v>6</v>
      </c>
      <c r="G2527">
        <v>136.5013427734375</v>
      </c>
      <c r="H2527">
        <v>138.55882263183594</v>
      </c>
      <c r="I2527">
        <v>-2.057476282119751</v>
      </c>
      <c r="J2527">
        <v>-1.5072938054800034E-2</v>
      </c>
      <c r="K2527">
        <v>-7.2007198333740234</v>
      </c>
      <c r="L2527">
        <v>-4.1620497703552246</v>
      </c>
      <c r="M2527">
        <v>-2.057476282119751</v>
      </c>
      <c r="N2527">
        <v>4.7097265720367432E-2</v>
      </c>
      <c r="O2527">
        <v>3.0857672691345215</v>
      </c>
      <c r="P2527">
        <v>-8.6587581634521484</v>
      </c>
      <c r="Q2527">
        <v>4.5438051223754883</v>
      </c>
      <c r="R2527">
        <v>236</v>
      </c>
      <c r="S2527">
        <v>16.106529235839844</v>
      </c>
      <c r="T2527">
        <v>4.0132942199707031</v>
      </c>
      <c r="U2527">
        <v>76.118438720703125</v>
      </c>
      <c r="V2527">
        <v>95.637931823730469</v>
      </c>
      <c r="W2527">
        <v>66.8421630859375</v>
      </c>
    </row>
    <row r="2528" spans="1:23" x14ac:dyDescent="0.25">
      <c r="A2528" t="s">
        <v>85</v>
      </c>
      <c r="B2528" t="s">
        <v>97</v>
      </c>
      <c r="C2528" t="s">
        <v>101</v>
      </c>
      <c r="D2528" t="s">
        <v>29</v>
      </c>
      <c r="E2528" t="s">
        <v>106</v>
      </c>
      <c r="F2528">
        <v>7</v>
      </c>
      <c r="G2528">
        <v>148.47212219238281</v>
      </c>
      <c r="H2528">
        <v>145.82704162597656</v>
      </c>
      <c r="I2528">
        <v>2.6450889110565186</v>
      </c>
      <c r="J2528">
        <v>1.7815390601754189E-2</v>
      </c>
      <c r="K2528">
        <v>-2.8655929565429687</v>
      </c>
      <c r="L2528">
        <v>0.39016261696815491</v>
      </c>
      <c r="M2528">
        <v>2.6450889110565186</v>
      </c>
      <c r="N2528">
        <v>4.9000153541564941</v>
      </c>
      <c r="O2528">
        <v>8.1557703018188477</v>
      </c>
      <c r="P2528">
        <v>-4.4277944564819336</v>
      </c>
      <c r="Q2528">
        <v>9.7179727554321289</v>
      </c>
      <c r="R2528">
        <v>236</v>
      </c>
      <c r="S2528">
        <v>18.490068435668945</v>
      </c>
      <c r="T2528">
        <v>4.3000078201293945</v>
      </c>
      <c r="U2528">
        <v>76.118438720703125</v>
      </c>
      <c r="V2528">
        <v>95.637931823730469</v>
      </c>
      <c r="W2528">
        <v>67.569610595703125</v>
      </c>
    </row>
    <row r="2529" spans="1:23" x14ac:dyDescent="0.25">
      <c r="A2529" t="s">
        <v>85</v>
      </c>
      <c r="B2529" t="s">
        <v>97</v>
      </c>
      <c r="C2529" t="s">
        <v>101</v>
      </c>
      <c r="D2529" t="s">
        <v>29</v>
      </c>
      <c r="E2529" t="s">
        <v>106</v>
      </c>
      <c r="F2529">
        <v>8</v>
      </c>
      <c r="G2529">
        <v>166.38169860839844</v>
      </c>
      <c r="H2529">
        <v>164.28851318359375</v>
      </c>
      <c r="I2529">
        <v>2.0931737422943115</v>
      </c>
      <c r="J2529">
        <v>1.2580553069710732E-2</v>
      </c>
      <c r="K2529">
        <v>-3.4815883636474609</v>
      </c>
      <c r="L2529">
        <v>-0.18797369301319122</v>
      </c>
      <c r="M2529">
        <v>2.0931737422943115</v>
      </c>
      <c r="N2529">
        <v>4.3743209838867187</v>
      </c>
      <c r="O2529">
        <v>7.667935848236084</v>
      </c>
      <c r="P2529">
        <v>-5.0619559288024902</v>
      </c>
      <c r="Q2529">
        <v>9.2483034133911133</v>
      </c>
      <c r="R2529">
        <v>236</v>
      </c>
      <c r="S2529">
        <v>18.922586441040039</v>
      </c>
      <c r="T2529">
        <v>4.3500099182128906</v>
      </c>
      <c r="U2529">
        <v>76.118438720703125</v>
      </c>
      <c r="V2529">
        <v>95.637931823730469</v>
      </c>
      <c r="W2529">
        <v>69.840461730957031</v>
      </c>
    </row>
    <row r="2530" spans="1:23" x14ac:dyDescent="0.25">
      <c r="A2530" t="s">
        <v>85</v>
      </c>
      <c r="B2530" t="s">
        <v>97</v>
      </c>
      <c r="C2530" t="s">
        <v>101</v>
      </c>
      <c r="D2530" t="s">
        <v>29</v>
      </c>
      <c r="E2530" t="s">
        <v>106</v>
      </c>
      <c r="F2530">
        <v>9</v>
      </c>
      <c r="G2530">
        <v>182.41134643554687</v>
      </c>
      <c r="H2530">
        <v>182.75822448730469</v>
      </c>
      <c r="I2530">
        <v>-0.34687405824661255</v>
      </c>
      <c r="J2530">
        <v>-1.9016035366803408E-3</v>
      </c>
      <c r="K2530">
        <v>-6.1456179618835449</v>
      </c>
      <c r="L2530">
        <v>-2.7196731567382813</v>
      </c>
      <c r="M2530">
        <v>-0.34687405824661255</v>
      </c>
      <c r="N2530">
        <v>2.0259249210357666</v>
      </c>
      <c r="O2530">
        <v>5.4518699645996094</v>
      </c>
      <c r="P2530">
        <v>-7.7894816398620605</v>
      </c>
      <c r="Q2530">
        <v>7.095733642578125</v>
      </c>
      <c r="R2530">
        <v>236</v>
      </c>
      <c r="S2530">
        <v>20.473670959472656</v>
      </c>
      <c r="T2530">
        <v>4.5247840881347656</v>
      </c>
      <c r="U2530">
        <v>76.118438720703125</v>
      </c>
      <c r="V2530">
        <v>95.637931823730469</v>
      </c>
      <c r="W2530">
        <v>72.752899169921875</v>
      </c>
    </row>
    <row r="2531" spans="1:23" x14ac:dyDescent="0.25">
      <c r="A2531" t="s">
        <v>85</v>
      </c>
      <c r="B2531" t="s">
        <v>97</v>
      </c>
      <c r="C2531" t="s">
        <v>101</v>
      </c>
      <c r="D2531" t="s">
        <v>29</v>
      </c>
      <c r="E2531" t="s">
        <v>106</v>
      </c>
      <c r="F2531">
        <v>10</v>
      </c>
      <c r="G2531">
        <v>196.02937316894531</v>
      </c>
      <c r="H2531">
        <v>195.24629211425781</v>
      </c>
      <c r="I2531">
        <v>0.78307139873504639</v>
      </c>
      <c r="J2531">
        <v>3.9946637116372585E-3</v>
      </c>
      <c r="K2531">
        <v>-5.2335681915283203</v>
      </c>
      <c r="L2531">
        <v>-1.6788887977600098</v>
      </c>
      <c r="M2531">
        <v>0.78307139873504639</v>
      </c>
      <c r="N2531">
        <v>3.2450315952301025</v>
      </c>
      <c r="O2531">
        <v>6.7997112274169922</v>
      </c>
      <c r="P2531">
        <v>-6.9392023086547852</v>
      </c>
      <c r="Q2531">
        <v>8.505345344543457</v>
      </c>
      <c r="R2531">
        <v>236</v>
      </c>
      <c r="S2531">
        <v>22.041233062744141</v>
      </c>
      <c r="T2531">
        <v>4.6948089599609375</v>
      </c>
      <c r="U2531">
        <v>76.118438720703125</v>
      </c>
      <c r="V2531">
        <v>95.637931823730469</v>
      </c>
      <c r="W2531">
        <v>76.547264099121094</v>
      </c>
    </row>
    <row r="2532" spans="1:23" x14ac:dyDescent="0.25">
      <c r="A2532" t="s">
        <v>85</v>
      </c>
      <c r="B2532" t="s">
        <v>97</v>
      </c>
      <c r="C2532" t="s">
        <v>101</v>
      </c>
      <c r="D2532" t="s">
        <v>29</v>
      </c>
      <c r="E2532" t="s">
        <v>106</v>
      </c>
      <c r="F2532">
        <v>11</v>
      </c>
      <c r="G2532">
        <v>205.07571411132812</v>
      </c>
      <c r="H2532">
        <v>210.95350646972656</v>
      </c>
      <c r="I2532">
        <v>-5.8777871131896973</v>
      </c>
      <c r="J2532">
        <v>-2.8661547228693962E-2</v>
      </c>
      <c r="K2532">
        <v>-11.979231834411621</v>
      </c>
      <c r="L2532">
        <v>-8.3744487762451172</v>
      </c>
      <c r="M2532">
        <v>-5.8777871131896973</v>
      </c>
      <c r="N2532">
        <v>-3.3811254501342773</v>
      </c>
      <c r="O2532">
        <v>0.22365747392177582</v>
      </c>
      <c r="P2532">
        <v>-13.708906173706055</v>
      </c>
      <c r="Q2532">
        <v>1.9533321857452393</v>
      </c>
      <c r="R2532">
        <v>236</v>
      </c>
      <c r="S2532">
        <v>22.666954040527344</v>
      </c>
      <c r="T2532">
        <v>4.7609825134277344</v>
      </c>
      <c r="U2532">
        <v>76.118438720703125</v>
      </c>
      <c r="V2532">
        <v>95.637931823730469</v>
      </c>
      <c r="W2532">
        <v>80.147880554199219</v>
      </c>
    </row>
    <row r="2533" spans="1:23" x14ac:dyDescent="0.25">
      <c r="A2533" t="s">
        <v>85</v>
      </c>
      <c r="B2533" t="s">
        <v>97</v>
      </c>
      <c r="C2533" t="s">
        <v>101</v>
      </c>
      <c r="D2533" t="s">
        <v>29</v>
      </c>
      <c r="E2533" t="s">
        <v>106</v>
      </c>
      <c r="F2533">
        <v>12</v>
      </c>
      <c r="G2533">
        <v>213.13984680175781</v>
      </c>
      <c r="H2533">
        <v>220.29182434082031</v>
      </c>
      <c r="I2533">
        <v>-7.1519804000854492</v>
      </c>
      <c r="J2533">
        <v>-3.3555340021848679E-2</v>
      </c>
      <c r="K2533">
        <v>-13.286600112915039</v>
      </c>
      <c r="L2533">
        <v>-9.6622171401977539</v>
      </c>
      <c r="M2533">
        <v>-7.1519804000854492</v>
      </c>
      <c r="N2533">
        <v>-4.6417436599731445</v>
      </c>
      <c r="O2533">
        <v>-1.0173609256744385</v>
      </c>
      <c r="P2533">
        <v>-15.025679588317871</v>
      </c>
      <c r="Q2533">
        <v>0.72171849012374878</v>
      </c>
      <c r="R2533">
        <v>236</v>
      </c>
      <c r="S2533">
        <v>22.914113998413086</v>
      </c>
      <c r="T2533">
        <v>4.7868690490722656</v>
      </c>
      <c r="U2533">
        <v>76.118438720703125</v>
      </c>
      <c r="V2533">
        <v>95.637931823730469</v>
      </c>
      <c r="W2533">
        <v>82.274604797363281</v>
      </c>
    </row>
    <row r="2534" spans="1:23" x14ac:dyDescent="0.25">
      <c r="A2534" t="s">
        <v>85</v>
      </c>
      <c r="B2534" t="s">
        <v>97</v>
      </c>
      <c r="C2534" t="s">
        <v>101</v>
      </c>
      <c r="D2534" t="s">
        <v>29</v>
      </c>
      <c r="E2534" t="s">
        <v>106</v>
      </c>
      <c r="F2534">
        <v>13</v>
      </c>
      <c r="G2534">
        <v>215.81045532226562</v>
      </c>
      <c r="H2534">
        <v>221.96731567382812</v>
      </c>
      <c r="I2534">
        <v>-6.1568603515625</v>
      </c>
      <c r="J2534">
        <v>-2.852901816368103E-2</v>
      </c>
      <c r="K2534">
        <v>-12.21888256072998</v>
      </c>
      <c r="L2534">
        <v>-8.6373910903930664</v>
      </c>
      <c r="M2534">
        <v>-6.1568603515625</v>
      </c>
      <c r="N2534">
        <v>-3.6763298511505127</v>
      </c>
      <c r="O2534">
        <v>-9.4837874174118042E-2</v>
      </c>
      <c r="P2534">
        <v>-13.937381744384766</v>
      </c>
      <c r="Q2534">
        <v>1.6236612796783447</v>
      </c>
      <c r="R2534">
        <v>236</v>
      </c>
      <c r="S2534">
        <v>22.374992370605469</v>
      </c>
      <c r="T2534">
        <v>4.7302212715148926</v>
      </c>
      <c r="U2534">
        <v>76.118438720703125</v>
      </c>
      <c r="V2534">
        <v>95.637931823730469</v>
      </c>
      <c r="W2534">
        <v>84.396469116210937</v>
      </c>
    </row>
    <row r="2535" spans="1:23" x14ac:dyDescent="0.25">
      <c r="A2535" t="s">
        <v>85</v>
      </c>
      <c r="B2535" t="s">
        <v>97</v>
      </c>
      <c r="C2535" t="s">
        <v>101</v>
      </c>
      <c r="D2535" t="s">
        <v>29</v>
      </c>
      <c r="E2535" t="s">
        <v>106</v>
      </c>
      <c r="F2535">
        <v>14</v>
      </c>
      <c r="G2535">
        <v>216.64888000488281</v>
      </c>
      <c r="H2535">
        <v>222.95396423339844</v>
      </c>
      <c r="I2535">
        <v>-6.305077075958252</v>
      </c>
      <c r="J2535">
        <v>-2.9102744534611702E-2</v>
      </c>
      <c r="K2535">
        <v>-12.427947998046875</v>
      </c>
      <c r="L2535">
        <v>-8.8105068206787109</v>
      </c>
      <c r="M2535">
        <v>-6.305077075958252</v>
      </c>
      <c r="N2535">
        <v>-3.7996478080749512</v>
      </c>
      <c r="O2535">
        <v>-0.18220578134059906</v>
      </c>
      <c r="P2535">
        <v>-14.163697242736816</v>
      </c>
      <c r="Q2535">
        <v>1.5535430908203125</v>
      </c>
      <c r="R2535">
        <v>236</v>
      </c>
      <c r="S2535">
        <v>22.826435089111328</v>
      </c>
      <c r="T2535">
        <v>4.7777018547058105</v>
      </c>
      <c r="U2535">
        <v>76.118438720703125</v>
      </c>
      <c r="V2535">
        <v>95.637931823730469</v>
      </c>
      <c r="W2535">
        <v>85.893768310546875</v>
      </c>
    </row>
    <row r="2536" spans="1:23" x14ac:dyDescent="0.25">
      <c r="A2536" t="s">
        <v>85</v>
      </c>
      <c r="B2536" t="s">
        <v>97</v>
      </c>
      <c r="C2536" t="s">
        <v>101</v>
      </c>
      <c r="D2536" t="s">
        <v>29</v>
      </c>
      <c r="E2536" t="s">
        <v>106</v>
      </c>
      <c r="F2536">
        <v>15</v>
      </c>
      <c r="G2536">
        <v>219.68885803222656</v>
      </c>
      <c r="H2536">
        <v>225.83741760253906</v>
      </c>
      <c r="I2536">
        <v>-6.1485738754272461</v>
      </c>
      <c r="J2536">
        <v>-2.79876459389925E-2</v>
      </c>
      <c r="K2536">
        <v>-12.284296035766602</v>
      </c>
      <c r="L2536">
        <v>-8.6592617034912109</v>
      </c>
      <c r="M2536">
        <v>-6.1485738754272461</v>
      </c>
      <c r="N2536">
        <v>-3.6378860473632813</v>
      </c>
      <c r="O2536">
        <v>-1.2851331382989883E-2</v>
      </c>
      <c r="P2536">
        <v>-14.023688316345215</v>
      </c>
      <c r="Q2536">
        <v>1.7265408039093018</v>
      </c>
      <c r="R2536">
        <v>236</v>
      </c>
      <c r="S2536">
        <v>22.922355651855469</v>
      </c>
      <c r="T2536">
        <v>4.7877297401428223</v>
      </c>
      <c r="U2536">
        <v>76.118438720703125</v>
      </c>
      <c r="V2536">
        <v>95.637931823730469</v>
      </c>
      <c r="W2536">
        <v>86.811874389648438</v>
      </c>
    </row>
    <row r="2537" spans="1:23" x14ac:dyDescent="0.25">
      <c r="A2537" t="s">
        <v>85</v>
      </c>
      <c r="B2537" t="s">
        <v>97</v>
      </c>
      <c r="C2537" t="s">
        <v>101</v>
      </c>
      <c r="D2537" t="s">
        <v>29</v>
      </c>
      <c r="E2537" t="s">
        <v>106</v>
      </c>
      <c r="F2537">
        <v>16</v>
      </c>
      <c r="G2537">
        <v>217.38642883300781</v>
      </c>
      <c r="H2537">
        <v>225.63136291503906</v>
      </c>
      <c r="I2537">
        <v>-8.2449407577514648</v>
      </c>
      <c r="J2537">
        <v>-3.7927579134702682E-2</v>
      </c>
      <c r="K2537">
        <v>-14.477214813232422</v>
      </c>
      <c r="L2537">
        <v>-10.795136451721191</v>
      </c>
      <c r="M2537">
        <v>-8.2449407577514648</v>
      </c>
      <c r="N2537">
        <v>-5.6947450637817383</v>
      </c>
      <c r="O2537">
        <v>-2.0126669406890869</v>
      </c>
      <c r="P2537">
        <v>-16.243976593017578</v>
      </c>
      <c r="Q2537">
        <v>-0.24590398371219635</v>
      </c>
      <c r="R2537">
        <v>236</v>
      </c>
      <c r="S2537">
        <v>23.649438858032227</v>
      </c>
      <c r="T2537">
        <v>4.8630690574645996</v>
      </c>
      <c r="U2537">
        <v>76.118438720703125</v>
      </c>
      <c r="V2537">
        <v>95.637931823730469</v>
      </c>
      <c r="W2537">
        <v>87.050430297851563</v>
      </c>
    </row>
    <row r="2538" spans="1:23" x14ac:dyDescent="0.25">
      <c r="A2538" t="s">
        <v>85</v>
      </c>
      <c r="B2538" t="s">
        <v>97</v>
      </c>
      <c r="C2538" t="s">
        <v>101</v>
      </c>
      <c r="D2538" t="s">
        <v>29</v>
      </c>
      <c r="E2538" t="s">
        <v>106</v>
      </c>
      <c r="F2538">
        <v>17</v>
      </c>
      <c r="G2538">
        <v>212.8363037109375</v>
      </c>
      <c r="H2538">
        <v>219.18836975097656</v>
      </c>
      <c r="I2538">
        <v>-6.3520779609680176</v>
      </c>
      <c r="J2538">
        <v>-2.9844898730516434E-2</v>
      </c>
      <c r="K2538">
        <v>-12.569273948669434</v>
      </c>
      <c r="L2538">
        <v>-8.8961038589477539</v>
      </c>
      <c r="M2538">
        <v>-6.3520779609680176</v>
      </c>
      <c r="N2538">
        <v>-3.8080518245697021</v>
      </c>
      <c r="O2538">
        <v>-0.13488227128982544</v>
      </c>
      <c r="P2538">
        <v>-14.331762313842773</v>
      </c>
      <c r="Q2538">
        <v>1.6276062726974487</v>
      </c>
      <c r="R2538">
        <v>236</v>
      </c>
      <c r="S2538">
        <v>23.535144805908203</v>
      </c>
      <c r="T2538">
        <v>4.8513035774230957</v>
      </c>
      <c r="U2538">
        <v>76.118438720703125</v>
      </c>
      <c r="V2538">
        <v>95.637931823730469</v>
      </c>
      <c r="W2538">
        <v>86.495712280273437</v>
      </c>
    </row>
    <row r="2539" spans="1:23" x14ac:dyDescent="0.25">
      <c r="A2539" t="s">
        <v>85</v>
      </c>
      <c r="B2539" t="s">
        <v>97</v>
      </c>
      <c r="C2539" t="s">
        <v>101</v>
      </c>
      <c r="D2539" t="s">
        <v>29</v>
      </c>
      <c r="E2539" t="s">
        <v>106</v>
      </c>
      <c r="F2539">
        <v>18</v>
      </c>
      <c r="G2539">
        <v>202.17454528808594</v>
      </c>
      <c r="H2539">
        <v>213.45558166503906</v>
      </c>
      <c r="I2539">
        <v>-11.281033515930176</v>
      </c>
      <c r="J2539">
        <v>-5.57984858751297E-2</v>
      </c>
      <c r="K2539">
        <v>-17.800418853759766</v>
      </c>
      <c r="L2539">
        <v>-13.948713302612305</v>
      </c>
      <c r="M2539">
        <v>-11.281033515930176</v>
      </c>
      <c r="N2539">
        <v>-8.6133537292480469</v>
      </c>
      <c r="O2539">
        <v>-4.7616477012634277</v>
      </c>
      <c r="P2539">
        <v>-19.648574829101563</v>
      </c>
      <c r="Q2539">
        <v>-2.9134922027587891</v>
      </c>
      <c r="R2539">
        <v>236</v>
      </c>
      <c r="S2539">
        <v>25.878625869750977</v>
      </c>
      <c r="T2539">
        <v>5.0871038436889648</v>
      </c>
      <c r="U2539">
        <v>76.118438720703125</v>
      </c>
      <c r="V2539">
        <v>95.637931823730469</v>
      </c>
      <c r="W2539">
        <v>84.673629760742187</v>
      </c>
    </row>
    <row r="2540" spans="1:23" x14ac:dyDescent="0.25">
      <c r="A2540" t="s">
        <v>85</v>
      </c>
      <c r="B2540" t="s">
        <v>97</v>
      </c>
      <c r="C2540" t="s">
        <v>101</v>
      </c>
      <c r="D2540" t="s">
        <v>29</v>
      </c>
      <c r="E2540" t="s">
        <v>106</v>
      </c>
      <c r="F2540">
        <v>19</v>
      </c>
      <c r="G2540">
        <v>188.20573425292969</v>
      </c>
      <c r="H2540">
        <v>199.64350891113281</v>
      </c>
      <c r="I2540">
        <v>-11.437786102294922</v>
      </c>
      <c r="J2540">
        <v>-6.0772784054279327E-2</v>
      </c>
      <c r="K2540">
        <v>-18.23887825012207</v>
      </c>
      <c r="L2540">
        <v>-14.220738410949707</v>
      </c>
      <c r="M2540">
        <v>-11.437786102294922</v>
      </c>
      <c r="N2540">
        <v>-8.6548337936401367</v>
      </c>
      <c r="O2540">
        <v>-4.6366939544677734</v>
      </c>
      <c r="P2540">
        <v>-20.166893005371094</v>
      </c>
      <c r="Q2540">
        <v>-2.7086787223815918</v>
      </c>
      <c r="R2540">
        <v>236</v>
      </c>
      <c r="S2540">
        <v>28.16340446472168</v>
      </c>
      <c r="T2540">
        <v>5.3069205284118652</v>
      </c>
      <c r="U2540">
        <v>76.118438720703125</v>
      </c>
      <c r="V2540">
        <v>95.637931823730469</v>
      </c>
      <c r="W2540">
        <v>81.87677001953125</v>
      </c>
    </row>
    <row r="2541" spans="1:23" x14ac:dyDescent="0.25">
      <c r="A2541" t="s">
        <v>85</v>
      </c>
      <c r="B2541" t="s">
        <v>97</v>
      </c>
      <c r="C2541" t="s">
        <v>101</v>
      </c>
      <c r="D2541" t="s">
        <v>29</v>
      </c>
      <c r="E2541" t="s">
        <v>106</v>
      </c>
      <c r="F2541">
        <v>20</v>
      </c>
      <c r="G2541">
        <v>180.96527099609375</v>
      </c>
      <c r="H2541">
        <v>188.83460998535156</v>
      </c>
      <c r="I2541">
        <v>-7.8693375587463379</v>
      </c>
      <c r="J2541">
        <v>-4.3485347181558609E-2</v>
      </c>
      <c r="K2541">
        <v>-14.138544082641602</v>
      </c>
      <c r="L2541">
        <v>-10.434645652770996</v>
      </c>
      <c r="M2541">
        <v>-7.8693375587463379</v>
      </c>
      <c r="N2541">
        <v>-5.3040289878845215</v>
      </c>
      <c r="O2541">
        <v>-1.6001312732696533</v>
      </c>
      <c r="P2541">
        <v>-15.915776252746582</v>
      </c>
      <c r="Q2541">
        <v>0.17710161209106445</v>
      </c>
      <c r="R2541">
        <v>236</v>
      </c>
      <c r="S2541">
        <v>23.930566787719727</v>
      </c>
      <c r="T2541">
        <v>4.8918876647949219</v>
      </c>
      <c r="U2541">
        <v>76.118438720703125</v>
      </c>
      <c r="V2541">
        <v>95.637931823730469</v>
      </c>
      <c r="W2541">
        <v>78.56878662109375</v>
      </c>
    </row>
    <row r="2542" spans="1:23" x14ac:dyDescent="0.25">
      <c r="A2542" t="s">
        <v>85</v>
      </c>
      <c r="B2542" t="s">
        <v>97</v>
      </c>
      <c r="C2542" t="s">
        <v>101</v>
      </c>
      <c r="D2542" t="s">
        <v>29</v>
      </c>
      <c r="E2542" t="s">
        <v>106</v>
      </c>
      <c r="F2542">
        <v>21</v>
      </c>
      <c r="G2542">
        <v>182.46902465820312</v>
      </c>
      <c r="H2542">
        <v>191.91111755371094</v>
      </c>
      <c r="I2542">
        <v>-9.4420757293701172</v>
      </c>
      <c r="J2542">
        <v>-5.17461858689785E-2</v>
      </c>
      <c r="K2542">
        <v>-15.695743560791016</v>
      </c>
      <c r="L2542">
        <v>-12.001026153564453</v>
      </c>
      <c r="M2542">
        <v>-9.4420757293701172</v>
      </c>
      <c r="N2542">
        <v>-6.8831257820129395</v>
      </c>
      <c r="O2542">
        <v>-3.188408374786377</v>
      </c>
      <c r="P2542">
        <v>-17.468570709228516</v>
      </c>
      <c r="Q2542">
        <v>-1.4155803918838501</v>
      </c>
      <c r="R2542">
        <v>236</v>
      </c>
      <c r="S2542">
        <v>23.812082290649414</v>
      </c>
      <c r="T2542">
        <v>4.8797626495361328</v>
      </c>
      <c r="U2542">
        <v>76.118438720703125</v>
      </c>
      <c r="V2542">
        <v>95.637931823730469</v>
      </c>
      <c r="W2542">
        <v>74.859176635742187</v>
      </c>
    </row>
    <row r="2543" spans="1:23" x14ac:dyDescent="0.25">
      <c r="A2543" t="s">
        <v>85</v>
      </c>
      <c r="B2543" t="s">
        <v>97</v>
      </c>
      <c r="C2543" t="s">
        <v>101</v>
      </c>
      <c r="D2543" t="s">
        <v>29</v>
      </c>
      <c r="E2543" t="s">
        <v>106</v>
      </c>
      <c r="F2543">
        <v>22</v>
      </c>
      <c r="G2543">
        <v>164.37321472167969</v>
      </c>
      <c r="H2543">
        <v>181.04031372070312</v>
      </c>
      <c r="I2543">
        <v>-16.667087554931641</v>
      </c>
      <c r="J2543">
        <v>-0.10139783471822739</v>
      </c>
      <c r="K2543">
        <v>-22.83696174621582</v>
      </c>
      <c r="L2543">
        <v>-19.191749572753906</v>
      </c>
      <c r="M2543">
        <v>-16.667087554931641</v>
      </c>
      <c r="N2543">
        <v>-14.142425537109375</v>
      </c>
      <c r="O2543">
        <v>-10.497213363647461</v>
      </c>
      <c r="P2543">
        <v>-24.586034774780273</v>
      </c>
      <c r="Q2543">
        <v>-8.7481403350830078</v>
      </c>
      <c r="R2543">
        <v>236</v>
      </c>
      <c r="S2543">
        <v>23.178239822387695</v>
      </c>
      <c r="T2543">
        <v>4.8143782615661621</v>
      </c>
      <c r="U2543">
        <v>76.118438720703125</v>
      </c>
      <c r="V2543">
        <v>95.637931823730469</v>
      </c>
      <c r="W2543">
        <v>72.599563598632813</v>
      </c>
    </row>
    <row r="2544" spans="1:23" x14ac:dyDescent="0.25">
      <c r="A2544" t="s">
        <v>85</v>
      </c>
      <c r="B2544" t="s">
        <v>97</v>
      </c>
      <c r="C2544" t="s">
        <v>101</v>
      </c>
      <c r="D2544" t="s">
        <v>29</v>
      </c>
      <c r="E2544" t="s">
        <v>106</v>
      </c>
      <c r="F2544">
        <v>23</v>
      </c>
      <c r="G2544">
        <v>142.78570556640625</v>
      </c>
      <c r="H2544">
        <v>158.00254821777344</v>
      </c>
      <c r="I2544">
        <v>-15.216850280761719</v>
      </c>
      <c r="J2544">
        <v>-0.10657124221324921</v>
      </c>
      <c r="K2544">
        <v>-20.625709533691406</v>
      </c>
      <c r="L2544">
        <v>-17.430110931396484</v>
      </c>
      <c r="M2544">
        <v>-15.216850280761719</v>
      </c>
      <c r="N2544">
        <v>-13.003589630126953</v>
      </c>
      <c r="O2544">
        <v>-9.8079919815063477</v>
      </c>
      <c r="P2544">
        <v>-22.15904426574707</v>
      </c>
      <c r="Q2544">
        <v>-8.2746553421020508</v>
      </c>
      <c r="R2544">
        <v>236</v>
      </c>
      <c r="S2544">
        <v>17.813083648681641</v>
      </c>
      <c r="T2544">
        <v>4.2205548286437988</v>
      </c>
      <c r="U2544">
        <v>76.118438720703125</v>
      </c>
      <c r="V2544">
        <v>95.637931823730469</v>
      </c>
      <c r="W2544">
        <v>71.021675109863281</v>
      </c>
    </row>
    <row r="2545" spans="1:23" x14ac:dyDescent="0.25">
      <c r="A2545" t="s">
        <v>85</v>
      </c>
      <c r="B2545" t="s">
        <v>97</v>
      </c>
      <c r="C2545" t="s">
        <v>101</v>
      </c>
      <c r="D2545" t="s">
        <v>29</v>
      </c>
      <c r="E2545" t="s">
        <v>106</v>
      </c>
      <c r="F2545">
        <v>24</v>
      </c>
      <c r="G2545">
        <v>130.981201171875</v>
      </c>
      <c r="H2545">
        <v>140.02690124511719</v>
      </c>
      <c r="I2545">
        <v>-9.0456972122192383</v>
      </c>
      <c r="J2545">
        <v>-6.9061033427715302E-2</v>
      </c>
      <c r="K2545">
        <v>-14.233107566833496</v>
      </c>
      <c r="L2545">
        <v>-11.168343544006348</v>
      </c>
      <c r="M2545">
        <v>-9.0456972122192383</v>
      </c>
      <c r="N2545">
        <v>-6.9230508804321289</v>
      </c>
      <c r="O2545">
        <v>-3.8582863807678223</v>
      </c>
      <c r="P2545">
        <v>-15.703666687011719</v>
      </c>
      <c r="Q2545">
        <v>-2.3877274990081787</v>
      </c>
      <c r="R2545">
        <v>236</v>
      </c>
      <c r="S2545">
        <v>16.384346008300781</v>
      </c>
      <c r="T2545">
        <v>4.0477581024169922</v>
      </c>
      <c r="U2545">
        <v>76.118438720703125</v>
      </c>
      <c r="V2545">
        <v>95.637931823730469</v>
      </c>
      <c r="W2545">
        <v>69.893333435058594</v>
      </c>
    </row>
    <row r="2546" spans="1:23" x14ac:dyDescent="0.25">
      <c r="A2546" t="s">
        <v>85</v>
      </c>
      <c r="B2546" t="s">
        <v>97</v>
      </c>
      <c r="C2546" t="s">
        <v>101</v>
      </c>
      <c r="D2546" t="s">
        <v>29</v>
      </c>
      <c r="E2546" t="s">
        <v>107</v>
      </c>
      <c r="F2546">
        <v>1</v>
      </c>
      <c r="G2546">
        <v>117.49967956542969</v>
      </c>
      <c r="H2546">
        <v>123.52683258056641</v>
      </c>
      <c r="I2546">
        <v>-6.027158260345459</v>
      </c>
      <c r="J2546">
        <v>-5.1295105367898941E-2</v>
      </c>
      <c r="K2546">
        <v>-11.330992698669434</v>
      </c>
      <c r="L2546">
        <v>-8.197443962097168</v>
      </c>
      <c r="M2546">
        <v>-6.027158260345459</v>
      </c>
      <c r="N2546">
        <v>-3.8568723201751709</v>
      </c>
      <c r="O2546">
        <v>-0.7233242392539978</v>
      </c>
      <c r="P2546">
        <v>-12.834555625915527</v>
      </c>
      <c r="Q2546">
        <v>0.7802390456199646</v>
      </c>
      <c r="R2546">
        <v>235</v>
      </c>
      <c r="S2546">
        <v>17.128042221069336</v>
      </c>
      <c r="T2546">
        <v>4.138603687286377</v>
      </c>
      <c r="U2546">
        <v>73.889144897460938</v>
      </c>
      <c r="V2546">
        <v>91.644828796386719</v>
      </c>
      <c r="W2546">
        <v>70.365303039550781</v>
      </c>
    </row>
    <row r="2547" spans="1:23" x14ac:dyDescent="0.25">
      <c r="A2547" t="s">
        <v>85</v>
      </c>
      <c r="B2547" t="s">
        <v>97</v>
      </c>
      <c r="C2547" t="s">
        <v>101</v>
      </c>
      <c r="D2547" t="s">
        <v>29</v>
      </c>
      <c r="E2547" t="s">
        <v>107</v>
      </c>
      <c r="F2547">
        <v>2</v>
      </c>
      <c r="G2547">
        <v>114.75889587402344</v>
      </c>
      <c r="H2547">
        <v>118.99188995361328</v>
      </c>
      <c r="I2547">
        <v>-4.2330021858215332</v>
      </c>
      <c r="J2547">
        <v>-3.6886047571897507E-2</v>
      </c>
      <c r="K2547">
        <v>-9.2518329620361328</v>
      </c>
      <c r="L2547">
        <v>-6.2866668701171875</v>
      </c>
      <c r="M2547">
        <v>-4.2330021858215332</v>
      </c>
      <c r="N2547">
        <v>-2.1793372631072998</v>
      </c>
      <c r="O2547">
        <v>0.78582859039306641</v>
      </c>
      <c r="P2547">
        <v>-10.674601554870605</v>
      </c>
      <c r="Q2547">
        <v>2.2085974216461182</v>
      </c>
      <c r="R2547">
        <v>235</v>
      </c>
      <c r="S2547">
        <v>15.336735725402832</v>
      </c>
      <c r="T2547">
        <v>3.9162144660949707</v>
      </c>
      <c r="U2547">
        <v>73.889144897460938</v>
      </c>
      <c r="V2547">
        <v>91.644828796386719</v>
      </c>
      <c r="W2547">
        <v>70.024398803710937</v>
      </c>
    </row>
    <row r="2548" spans="1:23" x14ac:dyDescent="0.25">
      <c r="A2548" t="s">
        <v>85</v>
      </c>
      <c r="B2548" t="s">
        <v>97</v>
      </c>
      <c r="C2548" t="s">
        <v>101</v>
      </c>
      <c r="D2548" t="s">
        <v>29</v>
      </c>
      <c r="E2548" t="s">
        <v>107</v>
      </c>
      <c r="F2548">
        <v>3</v>
      </c>
      <c r="G2548">
        <v>116.16200256347656</v>
      </c>
      <c r="H2548">
        <v>119.67185211181641</v>
      </c>
      <c r="I2548">
        <v>-3.5098462104797363</v>
      </c>
      <c r="J2548">
        <v>-3.0215097591280937E-2</v>
      </c>
      <c r="K2548">
        <v>-8.4900569915771484</v>
      </c>
      <c r="L2548">
        <v>-5.5477080345153809</v>
      </c>
      <c r="M2548">
        <v>-3.5098462104797363</v>
      </c>
      <c r="N2548">
        <v>-1.4719842672348022</v>
      </c>
      <c r="O2548">
        <v>1.4703648090362549</v>
      </c>
      <c r="P2548">
        <v>-9.9018774032592773</v>
      </c>
      <c r="Q2548">
        <v>2.8821854591369629</v>
      </c>
      <c r="R2548">
        <v>235</v>
      </c>
      <c r="S2548">
        <v>15.10161304473877</v>
      </c>
      <c r="T2548">
        <v>3.8860793113708496</v>
      </c>
      <c r="U2548">
        <v>73.889144897460938</v>
      </c>
      <c r="V2548">
        <v>91.644828796386719</v>
      </c>
      <c r="W2548">
        <v>69.914466857910156</v>
      </c>
    </row>
    <row r="2549" spans="1:23" x14ac:dyDescent="0.25">
      <c r="A2549" t="s">
        <v>85</v>
      </c>
      <c r="B2549" t="s">
        <v>97</v>
      </c>
      <c r="C2549" t="s">
        <v>101</v>
      </c>
      <c r="D2549" t="s">
        <v>29</v>
      </c>
      <c r="E2549" t="s">
        <v>107</v>
      </c>
      <c r="F2549">
        <v>4</v>
      </c>
      <c r="G2549">
        <v>118.6099853515625</v>
      </c>
      <c r="H2549">
        <v>121.37945556640625</v>
      </c>
      <c r="I2549">
        <v>-2.769477367401123</v>
      </c>
      <c r="J2549">
        <v>-2.3349445313215256E-2</v>
      </c>
      <c r="K2549">
        <v>-8.0684022903442383</v>
      </c>
      <c r="L2549">
        <v>-4.9377546310424805</v>
      </c>
      <c r="M2549">
        <v>-2.769477367401123</v>
      </c>
      <c r="N2549">
        <v>-0.6012001633644104</v>
      </c>
      <c r="O2549">
        <v>2.5294477939605713</v>
      </c>
      <c r="P2549">
        <v>-9.5705738067626953</v>
      </c>
      <c r="Q2549">
        <v>4.0316195487976074</v>
      </c>
      <c r="R2549">
        <v>235</v>
      </c>
      <c r="S2549">
        <v>17.096351623535156</v>
      </c>
      <c r="T2549">
        <v>4.1347732543945313</v>
      </c>
      <c r="U2549">
        <v>73.889144897460938</v>
      </c>
      <c r="V2549">
        <v>91.644828796386719</v>
      </c>
      <c r="W2549">
        <v>69.557899475097656</v>
      </c>
    </row>
    <row r="2550" spans="1:23" x14ac:dyDescent="0.25">
      <c r="A2550" t="s">
        <v>85</v>
      </c>
      <c r="B2550" t="s">
        <v>97</v>
      </c>
      <c r="C2550" t="s">
        <v>101</v>
      </c>
      <c r="D2550" t="s">
        <v>29</v>
      </c>
      <c r="E2550" t="s">
        <v>107</v>
      </c>
      <c r="F2550">
        <v>5</v>
      </c>
      <c r="G2550">
        <v>128.48516845703125</v>
      </c>
      <c r="H2550">
        <v>127.12840270996094</v>
      </c>
      <c r="I2550">
        <v>1.3567676544189453</v>
      </c>
      <c r="J2550">
        <v>1.0559721849858761E-2</v>
      </c>
      <c r="K2550">
        <v>-3.812370777130127</v>
      </c>
      <c r="L2550">
        <v>-0.75840193033218384</v>
      </c>
      <c r="M2550">
        <v>1.3567676544189453</v>
      </c>
      <c r="N2550">
        <v>3.4719371795654297</v>
      </c>
      <c r="O2550">
        <v>6.5259060859680176</v>
      </c>
      <c r="P2550">
        <v>-5.2777495384216309</v>
      </c>
      <c r="Q2550">
        <v>7.9912848472595215</v>
      </c>
      <c r="R2550">
        <v>235</v>
      </c>
      <c r="S2550">
        <v>16.269124984741211</v>
      </c>
      <c r="T2550">
        <v>4.0335001945495605</v>
      </c>
      <c r="U2550">
        <v>73.889144897460938</v>
      </c>
      <c r="V2550">
        <v>91.644828796386719</v>
      </c>
      <c r="W2550">
        <v>69.193397521972656</v>
      </c>
    </row>
    <row r="2551" spans="1:23" x14ac:dyDescent="0.25">
      <c r="A2551" t="s">
        <v>85</v>
      </c>
      <c r="B2551" t="s">
        <v>97</v>
      </c>
      <c r="C2551" t="s">
        <v>101</v>
      </c>
      <c r="D2551" t="s">
        <v>29</v>
      </c>
      <c r="E2551" t="s">
        <v>107</v>
      </c>
      <c r="F2551">
        <v>6</v>
      </c>
      <c r="G2551">
        <v>142.43931579589844</v>
      </c>
      <c r="H2551">
        <v>140.48544311523437</v>
      </c>
      <c r="I2551">
        <v>1.9538692235946655</v>
      </c>
      <c r="J2551">
        <v>1.3717204332351685E-2</v>
      </c>
      <c r="K2551">
        <v>-2.9618680477142334</v>
      </c>
      <c r="L2551">
        <v>-5.7610597461462021E-2</v>
      </c>
      <c r="M2551">
        <v>1.9538692235946655</v>
      </c>
      <c r="N2551">
        <v>3.9653489589691162</v>
      </c>
      <c r="O2551">
        <v>6.8696064949035645</v>
      </c>
      <c r="P2551">
        <v>-4.3554110527038574</v>
      </c>
      <c r="Q2551">
        <v>8.2631492614746094</v>
      </c>
      <c r="R2551">
        <v>235</v>
      </c>
      <c r="S2551">
        <v>14.713132858276367</v>
      </c>
      <c r="T2551">
        <v>3.8357701301574707</v>
      </c>
      <c r="U2551">
        <v>73.889144897460938</v>
      </c>
      <c r="V2551">
        <v>91.644828796386719</v>
      </c>
      <c r="W2551">
        <v>69.226448059082031</v>
      </c>
    </row>
    <row r="2552" spans="1:23" x14ac:dyDescent="0.25">
      <c r="A2552" t="s">
        <v>85</v>
      </c>
      <c r="B2552" t="s">
        <v>97</v>
      </c>
      <c r="C2552" t="s">
        <v>101</v>
      </c>
      <c r="D2552" t="s">
        <v>29</v>
      </c>
      <c r="E2552" t="s">
        <v>107</v>
      </c>
      <c r="F2552">
        <v>7</v>
      </c>
      <c r="G2552">
        <v>153.51588439941406</v>
      </c>
      <c r="H2552">
        <v>151.67811584472656</v>
      </c>
      <c r="I2552">
        <v>1.8377705812454224</v>
      </c>
      <c r="J2552">
        <v>1.1971208266913891E-2</v>
      </c>
      <c r="K2552">
        <v>-3.6289823055267334</v>
      </c>
      <c r="L2552">
        <v>-0.39918035268783569</v>
      </c>
      <c r="M2552">
        <v>1.8377705812454224</v>
      </c>
      <c r="N2552">
        <v>4.0747213363647461</v>
      </c>
      <c r="O2552">
        <v>7.3045234680175781</v>
      </c>
      <c r="P2552">
        <v>-5.1787304878234863</v>
      </c>
      <c r="Q2552">
        <v>8.8542718887329102</v>
      </c>
      <c r="R2552">
        <v>235</v>
      </c>
      <c r="S2552">
        <v>18.196451187133789</v>
      </c>
      <c r="T2552">
        <v>4.2657299041748047</v>
      </c>
      <c r="U2552">
        <v>73.889144897460938</v>
      </c>
      <c r="V2552">
        <v>91.644828796386719</v>
      </c>
      <c r="W2552">
        <v>69.727645874023437</v>
      </c>
    </row>
    <row r="2553" spans="1:23" x14ac:dyDescent="0.25">
      <c r="A2553" t="s">
        <v>85</v>
      </c>
      <c r="B2553" t="s">
        <v>97</v>
      </c>
      <c r="C2553" t="s">
        <v>101</v>
      </c>
      <c r="D2553" t="s">
        <v>29</v>
      </c>
      <c r="E2553" t="s">
        <v>107</v>
      </c>
      <c r="F2553">
        <v>8</v>
      </c>
      <c r="G2553">
        <v>165.67611694335938</v>
      </c>
      <c r="H2553">
        <v>166.99627685546875</v>
      </c>
      <c r="I2553">
        <v>-1.320164680480957</v>
      </c>
      <c r="J2553">
        <v>-7.9683465883135796E-3</v>
      </c>
      <c r="K2553">
        <v>-7.1808919906616211</v>
      </c>
      <c r="L2553">
        <v>-3.7183268070220947</v>
      </c>
      <c r="M2553">
        <v>-1.320164680480957</v>
      </c>
      <c r="N2553">
        <v>1.0779973268508911</v>
      </c>
      <c r="O2553">
        <v>4.540562629699707</v>
      </c>
      <c r="P2553">
        <v>-8.8423261642456055</v>
      </c>
      <c r="Q2553">
        <v>6.2019972801208496</v>
      </c>
      <c r="R2553">
        <v>235</v>
      </c>
      <c r="S2553">
        <v>20.913698196411133</v>
      </c>
      <c r="T2553">
        <v>4.5731496810913086</v>
      </c>
      <c r="U2553">
        <v>73.889144897460938</v>
      </c>
      <c r="V2553">
        <v>91.644828796386719</v>
      </c>
      <c r="W2553">
        <v>70.862197875976563</v>
      </c>
    </row>
    <row r="2554" spans="1:23" x14ac:dyDescent="0.25">
      <c r="A2554" t="s">
        <v>85</v>
      </c>
      <c r="B2554" t="s">
        <v>97</v>
      </c>
      <c r="C2554" t="s">
        <v>101</v>
      </c>
      <c r="D2554" t="s">
        <v>29</v>
      </c>
      <c r="E2554" t="s">
        <v>107</v>
      </c>
      <c r="F2554">
        <v>9</v>
      </c>
      <c r="G2554">
        <v>178.37188720703125</v>
      </c>
      <c r="H2554">
        <v>180.46757507324219</v>
      </c>
      <c r="I2554">
        <v>-2.0956966876983643</v>
      </c>
      <c r="J2554">
        <v>-1.1749030090868473E-2</v>
      </c>
      <c r="K2554">
        <v>-8.2830209732055664</v>
      </c>
      <c r="L2554">
        <v>-4.6274995803833008</v>
      </c>
      <c r="M2554">
        <v>-2.0956966876983643</v>
      </c>
      <c r="N2554">
        <v>0.43610626459121704</v>
      </c>
      <c r="O2554">
        <v>4.0916275978088379</v>
      </c>
      <c r="P2554">
        <v>-10.037041664123535</v>
      </c>
      <c r="Q2554">
        <v>5.8456482887268066</v>
      </c>
      <c r="R2554">
        <v>235</v>
      </c>
      <c r="S2554">
        <v>23.309532165527344</v>
      </c>
      <c r="T2554">
        <v>4.8279948234558105</v>
      </c>
      <c r="U2554">
        <v>73.889144897460938</v>
      </c>
      <c r="V2554">
        <v>91.644828796386719</v>
      </c>
      <c r="W2554">
        <v>72.643524169921875</v>
      </c>
    </row>
    <row r="2555" spans="1:23" x14ac:dyDescent="0.25">
      <c r="A2555" t="s">
        <v>85</v>
      </c>
      <c r="B2555" t="s">
        <v>97</v>
      </c>
      <c r="C2555" t="s">
        <v>101</v>
      </c>
      <c r="D2555" t="s">
        <v>29</v>
      </c>
      <c r="E2555" t="s">
        <v>107</v>
      </c>
      <c r="F2555">
        <v>10</v>
      </c>
      <c r="G2555">
        <v>187.92002868652344</v>
      </c>
      <c r="H2555">
        <v>191.18008422851562</v>
      </c>
      <c r="I2555">
        <v>-3.260054349899292</v>
      </c>
      <c r="J2555">
        <v>-1.7348093912005424E-2</v>
      </c>
      <c r="K2555">
        <v>-9.7343254089355469</v>
      </c>
      <c r="L2555">
        <v>-5.909273624420166</v>
      </c>
      <c r="M2555">
        <v>-3.260054349899292</v>
      </c>
      <c r="N2555">
        <v>-0.61083519458770752</v>
      </c>
      <c r="O2555">
        <v>3.2142164707183838</v>
      </c>
      <c r="P2555">
        <v>-11.569690704345703</v>
      </c>
      <c r="Q2555">
        <v>5.0495824813842773</v>
      </c>
      <c r="R2555">
        <v>235</v>
      </c>
      <c r="S2555">
        <v>25.521696090698242</v>
      </c>
      <c r="T2555">
        <v>5.0519003868103027</v>
      </c>
      <c r="U2555">
        <v>73.889144897460938</v>
      </c>
      <c r="V2555">
        <v>91.644828796386719</v>
      </c>
      <c r="W2555">
        <v>73.854248046875</v>
      </c>
    </row>
    <row r="2556" spans="1:23" x14ac:dyDescent="0.25">
      <c r="A2556" t="s">
        <v>85</v>
      </c>
      <c r="B2556" t="s">
        <v>97</v>
      </c>
      <c r="C2556" t="s">
        <v>101</v>
      </c>
      <c r="D2556" t="s">
        <v>29</v>
      </c>
      <c r="E2556" t="s">
        <v>107</v>
      </c>
      <c r="F2556">
        <v>11</v>
      </c>
      <c r="G2556">
        <v>193.72244262695312</v>
      </c>
      <c r="H2556">
        <v>198.0250244140625</v>
      </c>
      <c r="I2556">
        <v>-4.3025708198547363</v>
      </c>
      <c r="J2556">
        <v>-2.2209975868463516E-2</v>
      </c>
      <c r="K2556">
        <v>-10.84871768951416</v>
      </c>
      <c r="L2556">
        <v>-6.981201171875</v>
      </c>
      <c r="M2556">
        <v>-4.3025708198547363</v>
      </c>
      <c r="N2556">
        <v>-1.6239405870437622</v>
      </c>
      <c r="O2556">
        <v>2.2435760498046875</v>
      </c>
      <c r="P2556">
        <v>-12.704459190368652</v>
      </c>
      <c r="Q2556">
        <v>4.0993175506591797</v>
      </c>
      <c r="R2556">
        <v>235</v>
      </c>
      <c r="S2556">
        <v>26.091514587402344</v>
      </c>
      <c r="T2556">
        <v>5.1079854965209961</v>
      </c>
      <c r="U2556">
        <v>73.889144897460938</v>
      </c>
      <c r="V2556">
        <v>91.644828796386719</v>
      </c>
      <c r="W2556">
        <v>74.432670593261719</v>
      </c>
    </row>
    <row r="2557" spans="1:23" x14ac:dyDescent="0.25">
      <c r="A2557" t="s">
        <v>85</v>
      </c>
      <c r="B2557" t="s">
        <v>97</v>
      </c>
      <c r="C2557" t="s">
        <v>101</v>
      </c>
      <c r="D2557" t="s">
        <v>29</v>
      </c>
      <c r="E2557" t="s">
        <v>107</v>
      </c>
      <c r="F2557">
        <v>12</v>
      </c>
      <c r="G2557">
        <v>198.97453308105469</v>
      </c>
      <c r="H2557">
        <v>201.05039978027344</v>
      </c>
      <c r="I2557">
        <v>-2.0758750438690186</v>
      </c>
      <c r="J2557">
        <v>-1.0432868264615536E-2</v>
      </c>
      <c r="K2557">
        <v>-8.6715717315673828</v>
      </c>
      <c r="L2557">
        <v>-4.7747807502746582</v>
      </c>
      <c r="M2557">
        <v>-2.0758750438690186</v>
      </c>
      <c r="N2557">
        <v>0.62303078174591064</v>
      </c>
      <c r="O2557">
        <v>4.5198221206665039</v>
      </c>
      <c r="P2557">
        <v>-10.541360855102539</v>
      </c>
      <c r="Q2557">
        <v>6.389610767364502</v>
      </c>
      <c r="R2557">
        <v>235</v>
      </c>
      <c r="S2557">
        <v>26.488002777099609</v>
      </c>
      <c r="T2557">
        <v>5.1466498374938965</v>
      </c>
      <c r="U2557">
        <v>73.889144897460938</v>
      </c>
      <c r="V2557">
        <v>91.644828796386719</v>
      </c>
      <c r="W2557">
        <v>75.164566040039063</v>
      </c>
    </row>
    <row r="2558" spans="1:23" x14ac:dyDescent="0.25">
      <c r="A2558" t="s">
        <v>85</v>
      </c>
      <c r="B2558" t="s">
        <v>97</v>
      </c>
      <c r="C2558" t="s">
        <v>101</v>
      </c>
      <c r="D2558" t="s">
        <v>29</v>
      </c>
      <c r="E2558" t="s">
        <v>107</v>
      </c>
      <c r="F2558">
        <v>13</v>
      </c>
      <c r="G2558">
        <v>197.58055114746094</v>
      </c>
      <c r="H2558">
        <v>200.04045104980469</v>
      </c>
      <c r="I2558">
        <v>-2.4598925113677979</v>
      </c>
      <c r="J2558">
        <v>-1.2450073845684528E-2</v>
      </c>
      <c r="K2558">
        <v>-8.9767885208129883</v>
      </c>
      <c r="L2558">
        <v>-5.1265535354614258</v>
      </c>
      <c r="M2558">
        <v>-2.4598925113677979</v>
      </c>
      <c r="N2558">
        <v>0.20676837861537933</v>
      </c>
      <c r="O2558">
        <v>4.0570030212402344</v>
      </c>
      <c r="P2558">
        <v>-10.824237823486328</v>
      </c>
      <c r="Q2558">
        <v>5.9044528007507324</v>
      </c>
      <c r="R2558">
        <v>235</v>
      </c>
      <c r="S2558">
        <v>25.858858108520508</v>
      </c>
      <c r="T2558">
        <v>5.0851607322692871</v>
      </c>
      <c r="U2558">
        <v>73.889144897460938</v>
      </c>
      <c r="V2558">
        <v>91.644828796386719</v>
      </c>
      <c r="W2558">
        <v>76.9356689453125</v>
      </c>
    </row>
    <row r="2559" spans="1:23" x14ac:dyDescent="0.25">
      <c r="A2559" t="s">
        <v>85</v>
      </c>
      <c r="B2559" t="s">
        <v>97</v>
      </c>
      <c r="C2559" t="s">
        <v>101</v>
      </c>
      <c r="D2559" t="s">
        <v>29</v>
      </c>
      <c r="E2559" t="s">
        <v>107</v>
      </c>
      <c r="F2559">
        <v>14</v>
      </c>
      <c r="G2559">
        <v>198.405517578125</v>
      </c>
      <c r="H2559">
        <v>200.69190979003906</v>
      </c>
      <c r="I2559">
        <v>-2.2863986492156982</v>
      </c>
      <c r="J2559">
        <v>-1.1523866094648838E-2</v>
      </c>
      <c r="K2559">
        <v>-8.9003000259399414</v>
      </c>
      <c r="L2559">
        <v>-4.9927535057067871</v>
      </c>
      <c r="M2559">
        <v>-2.2863986492156982</v>
      </c>
      <c r="N2559">
        <v>0.41995599865913391</v>
      </c>
      <c r="O2559">
        <v>4.3275022506713867</v>
      </c>
      <c r="P2559">
        <v>-10.775248527526855</v>
      </c>
      <c r="Q2559">
        <v>6.202451229095459</v>
      </c>
      <c r="R2559">
        <v>235</v>
      </c>
      <c r="S2559">
        <v>26.634418487548828</v>
      </c>
      <c r="T2559">
        <v>5.1608543395996094</v>
      </c>
      <c r="U2559">
        <v>73.889144897460938</v>
      </c>
      <c r="V2559">
        <v>91.644828796386719</v>
      </c>
      <c r="W2559">
        <v>78.846214294433594</v>
      </c>
    </row>
    <row r="2560" spans="1:23" x14ac:dyDescent="0.25">
      <c r="A2560" t="s">
        <v>85</v>
      </c>
      <c r="B2560" t="s">
        <v>97</v>
      </c>
      <c r="C2560" t="s">
        <v>101</v>
      </c>
      <c r="D2560" t="s">
        <v>29</v>
      </c>
      <c r="E2560" t="s">
        <v>107</v>
      </c>
      <c r="F2560">
        <v>15</v>
      </c>
      <c r="G2560">
        <v>200.51332092285156</v>
      </c>
      <c r="H2560">
        <v>201.84678649902344</v>
      </c>
      <c r="I2560">
        <v>-1.3334605693817139</v>
      </c>
      <c r="J2560">
        <v>-6.6502341069281101E-3</v>
      </c>
      <c r="K2560">
        <v>-8.1813802719116211</v>
      </c>
      <c r="L2560">
        <v>-4.1355738639831543</v>
      </c>
      <c r="M2560">
        <v>-1.3334605693817139</v>
      </c>
      <c r="N2560">
        <v>1.468652606010437</v>
      </c>
      <c r="O2560">
        <v>5.5144591331481934</v>
      </c>
      <c r="P2560">
        <v>-10.12267017364502</v>
      </c>
      <c r="Q2560">
        <v>7.4557490348815918</v>
      </c>
      <c r="R2560">
        <v>235</v>
      </c>
      <c r="S2560">
        <v>28.55256462097168</v>
      </c>
      <c r="T2560">
        <v>5.3434600830078125</v>
      </c>
      <c r="U2560">
        <v>73.889144897460938</v>
      </c>
      <c r="V2560">
        <v>91.644828796386719</v>
      </c>
      <c r="W2560">
        <v>80.46075439453125</v>
      </c>
    </row>
    <row r="2561" spans="1:23" x14ac:dyDescent="0.25">
      <c r="A2561" t="s">
        <v>85</v>
      </c>
      <c r="B2561" t="s">
        <v>97</v>
      </c>
      <c r="C2561" t="s">
        <v>101</v>
      </c>
      <c r="D2561" t="s">
        <v>29</v>
      </c>
      <c r="E2561" t="s">
        <v>107</v>
      </c>
      <c r="F2561">
        <v>16</v>
      </c>
      <c r="G2561">
        <v>201.50326538085937</v>
      </c>
      <c r="H2561">
        <v>202.94642639160156</v>
      </c>
      <c r="I2561">
        <v>-1.443172812461853</v>
      </c>
      <c r="J2561">
        <v>-7.1620317175984383E-3</v>
      </c>
      <c r="K2561">
        <v>-8.1909646987915039</v>
      </c>
      <c r="L2561">
        <v>-4.2043147087097168</v>
      </c>
      <c r="M2561">
        <v>-1.443172812461853</v>
      </c>
      <c r="N2561">
        <v>1.3179688453674316</v>
      </c>
      <c r="O2561">
        <v>5.3046188354492187</v>
      </c>
      <c r="P2561">
        <v>-10.103869438171387</v>
      </c>
      <c r="Q2561">
        <v>7.2175240516662598</v>
      </c>
      <c r="R2561">
        <v>235</v>
      </c>
      <c r="S2561">
        <v>27.723699569702148</v>
      </c>
      <c r="T2561">
        <v>5.2653298377990723</v>
      </c>
      <c r="U2561">
        <v>73.889144897460938</v>
      </c>
      <c r="V2561">
        <v>91.644828796386719</v>
      </c>
      <c r="W2561">
        <v>82.948280334472656</v>
      </c>
    </row>
    <row r="2562" spans="1:23" x14ac:dyDescent="0.25">
      <c r="A2562" t="s">
        <v>85</v>
      </c>
      <c r="B2562" t="s">
        <v>97</v>
      </c>
      <c r="C2562" t="s">
        <v>101</v>
      </c>
      <c r="D2562" t="s">
        <v>29</v>
      </c>
      <c r="E2562" t="s">
        <v>107</v>
      </c>
      <c r="F2562">
        <v>17</v>
      </c>
      <c r="G2562">
        <v>201.00556945800781</v>
      </c>
      <c r="H2562">
        <v>198.96952819824219</v>
      </c>
      <c r="I2562">
        <v>2.0360455513000488</v>
      </c>
      <c r="J2562">
        <v>1.0129299014806747E-2</v>
      </c>
      <c r="K2562">
        <v>-4.5754194259643555</v>
      </c>
      <c r="L2562">
        <v>-0.66931241750717163</v>
      </c>
      <c r="M2562">
        <v>2.0360455513000488</v>
      </c>
      <c r="N2562">
        <v>4.7414035797119141</v>
      </c>
      <c r="O2562">
        <v>8.6475105285644531</v>
      </c>
      <c r="P2562">
        <v>-6.4496779441833496</v>
      </c>
      <c r="Q2562">
        <v>10.521769523620605</v>
      </c>
      <c r="R2562">
        <v>235</v>
      </c>
      <c r="S2562">
        <v>26.614803314208984</v>
      </c>
      <c r="T2562">
        <v>5.1589536666870117</v>
      </c>
      <c r="U2562">
        <v>73.889144897460938</v>
      </c>
      <c r="V2562">
        <v>91.644828796386719</v>
      </c>
      <c r="W2562">
        <v>83.342063903808594</v>
      </c>
    </row>
    <row r="2563" spans="1:23" x14ac:dyDescent="0.25">
      <c r="A2563" t="s">
        <v>85</v>
      </c>
      <c r="B2563" t="s">
        <v>97</v>
      </c>
      <c r="C2563" t="s">
        <v>101</v>
      </c>
      <c r="D2563" t="s">
        <v>29</v>
      </c>
      <c r="E2563" t="s">
        <v>107</v>
      </c>
      <c r="F2563">
        <v>18</v>
      </c>
      <c r="G2563">
        <v>189.94046020507812</v>
      </c>
      <c r="H2563">
        <v>191.07887268066406</v>
      </c>
      <c r="I2563">
        <v>-1.138392448425293</v>
      </c>
      <c r="J2563">
        <v>-5.993417464196682E-3</v>
      </c>
      <c r="K2563">
        <v>-7.6641054153442383</v>
      </c>
      <c r="L2563">
        <v>-3.8086614608764648</v>
      </c>
      <c r="M2563">
        <v>-1.138392448425293</v>
      </c>
      <c r="N2563">
        <v>1.5318764448165894</v>
      </c>
      <c r="O2563">
        <v>5.3873205184936523</v>
      </c>
      <c r="P2563">
        <v>-9.5140542984008789</v>
      </c>
      <c r="Q2563">
        <v>7.2372698783874512</v>
      </c>
      <c r="R2563">
        <v>235</v>
      </c>
      <c r="S2563">
        <v>25.92888069152832</v>
      </c>
      <c r="T2563">
        <v>5.092041015625</v>
      </c>
      <c r="U2563">
        <v>73.889144897460938</v>
      </c>
      <c r="V2563">
        <v>91.644828796386719</v>
      </c>
      <c r="W2563">
        <v>79.839576721191406</v>
      </c>
    </row>
    <row r="2564" spans="1:23" x14ac:dyDescent="0.25">
      <c r="A2564" t="s">
        <v>85</v>
      </c>
      <c r="B2564" t="s">
        <v>97</v>
      </c>
      <c r="C2564" t="s">
        <v>101</v>
      </c>
      <c r="D2564" t="s">
        <v>29</v>
      </c>
      <c r="E2564" t="s">
        <v>107</v>
      </c>
      <c r="F2564">
        <v>19</v>
      </c>
      <c r="G2564">
        <v>175.16757202148437</v>
      </c>
      <c r="H2564">
        <v>176.54197692871094</v>
      </c>
      <c r="I2564">
        <v>-1.3744101524353027</v>
      </c>
      <c r="J2564">
        <v>-7.8462595120072365E-3</v>
      </c>
      <c r="K2564">
        <v>-8.0820655822753906</v>
      </c>
      <c r="L2564">
        <v>-4.1191287040710449</v>
      </c>
      <c r="M2564">
        <v>-1.3744101524353027</v>
      </c>
      <c r="N2564">
        <v>1.3703082799911499</v>
      </c>
      <c r="O2564">
        <v>5.3332457542419434</v>
      </c>
      <c r="P2564">
        <v>-9.9835929870605469</v>
      </c>
      <c r="Q2564">
        <v>7.2347726821899414</v>
      </c>
      <c r="R2564">
        <v>235</v>
      </c>
      <c r="S2564">
        <v>27.394878387451172</v>
      </c>
      <c r="T2564">
        <v>5.2340116500854492</v>
      </c>
      <c r="U2564">
        <v>73.889144897460938</v>
      </c>
      <c r="V2564">
        <v>91.644828796386719</v>
      </c>
      <c r="W2564">
        <v>76.337799072265625</v>
      </c>
    </row>
    <row r="2565" spans="1:23" x14ac:dyDescent="0.25">
      <c r="A2565" t="s">
        <v>85</v>
      </c>
      <c r="B2565" t="s">
        <v>97</v>
      </c>
      <c r="C2565" t="s">
        <v>101</v>
      </c>
      <c r="D2565" t="s">
        <v>29</v>
      </c>
      <c r="E2565" t="s">
        <v>107</v>
      </c>
      <c r="F2565">
        <v>20</v>
      </c>
      <c r="G2565">
        <v>168.22789001464844</v>
      </c>
      <c r="H2565">
        <v>168.57489013671875</v>
      </c>
      <c r="I2565">
        <v>-0.34700018167495728</v>
      </c>
      <c r="J2565">
        <v>-2.0626792684197426E-3</v>
      </c>
      <c r="K2565">
        <v>-6.8537898063659668</v>
      </c>
      <c r="L2565">
        <v>-3.0095257759094238</v>
      </c>
      <c r="M2565">
        <v>-0.34700018167495728</v>
      </c>
      <c r="N2565">
        <v>2.3155252933502197</v>
      </c>
      <c r="O2565">
        <v>6.1597890853881836</v>
      </c>
      <c r="P2565">
        <v>-8.6983737945556641</v>
      </c>
      <c r="Q2565">
        <v>8.0043735504150391</v>
      </c>
      <c r="R2565">
        <v>235</v>
      </c>
      <c r="S2565">
        <v>25.778720855712891</v>
      </c>
      <c r="T2565">
        <v>5.0772747993469238</v>
      </c>
      <c r="U2565">
        <v>73.889144897460938</v>
      </c>
      <c r="V2565">
        <v>91.644828796386719</v>
      </c>
      <c r="W2565">
        <v>73.352401733398438</v>
      </c>
    </row>
    <row r="2566" spans="1:23" x14ac:dyDescent="0.25">
      <c r="A2566" t="s">
        <v>85</v>
      </c>
      <c r="B2566" t="s">
        <v>97</v>
      </c>
      <c r="C2566" t="s">
        <v>101</v>
      </c>
      <c r="D2566" t="s">
        <v>29</v>
      </c>
      <c r="E2566" t="s">
        <v>107</v>
      </c>
      <c r="F2566">
        <v>21</v>
      </c>
      <c r="G2566">
        <v>170.14083862304687</v>
      </c>
      <c r="H2566">
        <v>169.85334777832031</v>
      </c>
      <c r="I2566">
        <v>0.28749129176139832</v>
      </c>
      <c r="J2566">
        <v>1.6897253226488829E-3</v>
      </c>
      <c r="K2566">
        <v>-6.1250391006469727</v>
      </c>
      <c r="L2566">
        <v>-2.3364641666412354</v>
      </c>
      <c r="M2566">
        <v>0.28749129176139832</v>
      </c>
      <c r="N2566">
        <v>2.9114468097686768</v>
      </c>
      <c r="O2566">
        <v>6.7000217437744141</v>
      </c>
      <c r="P2566">
        <v>-7.9429025650024414</v>
      </c>
      <c r="Q2566">
        <v>8.5178852081298828</v>
      </c>
      <c r="R2566">
        <v>235</v>
      </c>
      <c r="S2566">
        <v>25.037256240844727</v>
      </c>
      <c r="T2566">
        <v>5.0037240982055664</v>
      </c>
      <c r="U2566">
        <v>73.889144897460938</v>
      </c>
      <c r="V2566">
        <v>91.644828796386719</v>
      </c>
      <c r="W2566">
        <v>71.722801208496094</v>
      </c>
    </row>
    <row r="2567" spans="1:23" x14ac:dyDescent="0.25">
      <c r="A2567" t="s">
        <v>85</v>
      </c>
      <c r="B2567" t="s">
        <v>97</v>
      </c>
      <c r="C2567" t="s">
        <v>101</v>
      </c>
      <c r="D2567" t="s">
        <v>29</v>
      </c>
      <c r="E2567" t="s">
        <v>107</v>
      </c>
      <c r="F2567">
        <v>22</v>
      </c>
      <c r="G2567">
        <v>156.90458679199219</v>
      </c>
      <c r="H2567">
        <v>158.51568603515625</v>
      </c>
      <c r="I2567">
        <v>-1.6111012697219849</v>
      </c>
      <c r="J2567">
        <v>-1.0268031619489193E-2</v>
      </c>
      <c r="K2567">
        <v>-7.6780986785888672</v>
      </c>
      <c r="L2567">
        <v>-4.0936675071716309</v>
      </c>
      <c r="M2567">
        <v>-1.6111012697219849</v>
      </c>
      <c r="N2567">
        <v>0.87146484851837158</v>
      </c>
      <c r="O2567">
        <v>4.4558959007263184</v>
      </c>
      <c r="P2567">
        <v>-9.3980083465576172</v>
      </c>
      <c r="Q2567">
        <v>6.1758055686950684</v>
      </c>
      <c r="R2567">
        <v>235</v>
      </c>
      <c r="S2567">
        <v>22.411733627319336</v>
      </c>
      <c r="T2567">
        <v>4.7341032028198242</v>
      </c>
      <c r="U2567">
        <v>73.889144897460938</v>
      </c>
      <c r="V2567">
        <v>91.644828796386719</v>
      </c>
      <c r="W2567">
        <v>71.036895751953125</v>
      </c>
    </row>
    <row r="2568" spans="1:23" x14ac:dyDescent="0.25">
      <c r="A2568" t="s">
        <v>85</v>
      </c>
      <c r="B2568" t="s">
        <v>97</v>
      </c>
      <c r="C2568" t="s">
        <v>101</v>
      </c>
      <c r="D2568" t="s">
        <v>29</v>
      </c>
      <c r="E2568" t="s">
        <v>107</v>
      </c>
      <c r="F2568">
        <v>23</v>
      </c>
      <c r="G2568">
        <v>137.34034729003906</v>
      </c>
      <c r="H2568">
        <v>141.26945495605469</v>
      </c>
      <c r="I2568">
        <v>-3.9290926456451416</v>
      </c>
      <c r="J2568">
        <v>-2.860843762755394E-2</v>
      </c>
      <c r="K2568">
        <v>-9.1281404495239258</v>
      </c>
      <c r="L2568">
        <v>-6.0565009117126465</v>
      </c>
      <c r="M2568">
        <v>-3.9290926456451416</v>
      </c>
      <c r="N2568">
        <v>-1.8016844987869263</v>
      </c>
      <c r="O2568">
        <v>1.2699551582336426</v>
      </c>
      <c r="P2568">
        <v>-10.601998329162598</v>
      </c>
      <c r="Q2568">
        <v>2.7438127994537354</v>
      </c>
      <c r="R2568">
        <v>235</v>
      </c>
      <c r="S2568">
        <v>16.457939147949219</v>
      </c>
      <c r="T2568">
        <v>4.0568385124206543</v>
      </c>
      <c r="U2568">
        <v>73.889144897460938</v>
      </c>
      <c r="V2568">
        <v>91.644828796386719</v>
      </c>
      <c r="W2568">
        <v>70.891891479492187</v>
      </c>
    </row>
    <row r="2569" spans="1:23" x14ac:dyDescent="0.25">
      <c r="A2569" t="s">
        <v>85</v>
      </c>
      <c r="B2569" t="s">
        <v>97</v>
      </c>
      <c r="C2569" t="s">
        <v>101</v>
      </c>
      <c r="D2569" t="s">
        <v>29</v>
      </c>
      <c r="E2569" t="s">
        <v>107</v>
      </c>
      <c r="F2569">
        <v>24</v>
      </c>
      <c r="G2569">
        <v>123.69959259033203</v>
      </c>
      <c r="H2569">
        <v>126.51570892333984</v>
      </c>
      <c r="I2569">
        <v>-2.8161158561706543</v>
      </c>
      <c r="J2569">
        <v>-2.2765764966607094E-2</v>
      </c>
      <c r="K2569">
        <v>-7.6554784774780273</v>
      </c>
      <c r="L2569">
        <v>-4.7963438034057617</v>
      </c>
      <c r="M2569">
        <v>-2.8161158561706543</v>
      </c>
      <c r="N2569">
        <v>-0.83588796854019165</v>
      </c>
      <c r="O2569">
        <v>2.0232465267181396</v>
      </c>
      <c r="P2569">
        <v>-9.0273704528808594</v>
      </c>
      <c r="Q2569">
        <v>3.3951385021209717</v>
      </c>
      <c r="R2569">
        <v>235</v>
      </c>
      <c r="S2569">
        <v>14.259494781494141</v>
      </c>
      <c r="T2569">
        <v>3.7761745452880859</v>
      </c>
      <c r="U2569">
        <v>73.889144897460938</v>
      </c>
      <c r="V2569">
        <v>91.644828796386719</v>
      </c>
      <c r="W2569">
        <v>70.549095153808594</v>
      </c>
    </row>
    <row r="2570" spans="1:23" x14ac:dyDescent="0.25">
      <c r="A2570" t="s">
        <v>85</v>
      </c>
      <c r="B2570" t="s">
        <v>97</v>
      </c>
      <c r="C2570" t="s">
        <v>101</v>
      </c>
      <c r="D2570" t="s">
        <v>29</v>
      </c>
      <c r="E2570" t="s">
        <v>108</v>
      </c>
      <c r="F2570">
        <v>1</v>
      </c>
      <c r="G2570">
        <v>129.60154724121094</v>
      </c>
      <c r="H2570">
        <v>124.3900146484375</v>
      </c>
      <c r="I2570">
        <v>5.211543083190918</v>
      </c>
      <c r="J2570">
        <v>4.0212042629718781E-2</v>
      </c>
      <c r="K2570">
        <v>1.4887278079986572</v>
      </c>
      <c r="L2570">
        <v>3.688197135925293</v>
      </c>
      <c r="M2570">
        <v>5.211543083190918</v>
      </c>
      <c r="N2570">
        <v>6.734889030456543</v>
      </c>
      <c r="O2570">
        <v>8.9343585968017578</v>
      </c>
      <c r="P2570">
        <v>0.43336138129234314</v>
      </c>
      <c r="Q2570">
        <v>9.9897251129150391</v>
      </c>
      <c r="R2570">
        <v>233</v>
      </c>
      <c r="S2570">
        <v>8.4386072158813477</v>
      </c>
      <c r="T2570">
        <v>2.9049282073974609</v>
      </c>
      <c r="U2570">
        <v>78.897697448730469</v>
      </c>
      <c r="V2570">
        <v>95.189285278320313</v>
      </c>
      <c r="W2570">
        <v>72.12750244140625</v>
      </c>
    </row>
    <row r="2571" spans="1:23" x14ac:dyDescent="0.25">
      <c r="A2571" t="s">
        <v>85</v>
      </c>
      <c r="B2571" t="s">
        <v>97</v>
      </c>
      <c r="C2571" t="s">
        <v>101</v>
      </c>
      <c r="D2571" t="s">
        <v>29</v>
      </c>
      <c r="E2571" t="s">
        <v>108</v>
      </c>
      <c r="F2571">
        <v>2</v>
      </c>
      <c r="G2571">
        <v>124.69638061523437</v>
      </c>
      <c r="H2571">
        <v>121.03914642333984</v>
      </c>
      <c r="I2571">
        <v>3.6572370529174805</v>
      </c>
      <c r="J2571">
        <v>2.932913601398468E-2</v>
      </c>
      <c r="K2571">
        <v>2.3677466437220573E-2</v>
      </c>
      <c r="L2571">
        <v>2.1704139709472656</v>
      </c>
      <c r="M2571">
        <v>3.6572370529174805</v>
      </c>
      <c r="N2571">
        <v>5.1440601348876953</v>
      </c>
      <c r="O2571">
        <v>7.2907967567443848</v>
      </c>
      <c r="P2571">
        <v>-1.0063861608505249</v>
      </c>
      <c r="Q2571">
        <v>8.3208599090576172</v>
      </c>
      <c r="R2571">
        <v>233</v>
      </c>
      <c r="S2571">
        <v>8.0388212203979492</v>
      </c>
      <c r="T2571">
        <v>2.8352816104888916</v>
      </c>
      <c r="U2571">
        <v>78.897697448730469</v>
      </c>
      <c r="V2571">
        <v>95.189285278320313</v>
      </c>
      <c r="W2571">
        <v>71.504707336425781</v>
      </c>
    </row>
    <row r="2572" spans="1:23" x14ac:dyDescent="0.25">
      <c r="A2572" t="s">
        <v>85</v>
      </c>
      <c r="B2572" t="s">
        <v>97</v>
      </c>
      <c r="C2572" t="s">
        <v>101</v>
      </c>
      <c r="D2572" t="s">
        <v>29</v>
      </c>
      <c r="E2572" t="s">
        <v>108</v>
      </c>
      <c r="F2572">
        <v>3</v>
      </c>
      <c r="G2572">
        <v>122.71810913085937</v>
      </c>
      <c r="H2572">
        <v>118.96735382080078</v>
      </c>
      <c r="I2572">
        <v>3.7507483959197998</v>
      </c>
      <c r="J2572">
        <v>3.056393563747406E-2</v>
      </c>
      <c r="K2572">
        <v>0.14013804495334625</v>
      </c>
      <c r="L2572">
        <v>2.2733159065246582</v>
      </c>
      <c r="M2572">
        <v>3.7507483959197998</v>
      </c>
      <c r="N2572">
        <v>5.2281808853149414</v>
      </c>
      <c r="O2572">
        <v>7.361358642578125</v>
      </c>
      <c r="P2572">
        <v>-0.88341981172561646</v>
      </c>
      <c r="Q2572">
        <v>8.3849163055419922</v>
      </c>
      <c r="R2572">
        <v>233</v>
      </c>
      <c r="S2572">
        <v>7.9375977516174316</v>
      </c>
      <c r="T2572">
        <v>2.8173742294311523</v>
      </c>
      <c r="U2572">
        <v>78.897697448730469</v>
      </c>
      <c r="V2572">
        <v>95.189285278320313</v>
      </c>
      <c r="W2572">
        <v>70.87127685546875</v>
      </c>
    </row>
    <row r="2573" spans="1:23" x14ac:dyDescent="0.25">
      <c r="A2573" t="s">
        <v>85</v>
      </c>
      <c r="B2573" t="s">
        <v>97</v>
      </c>
      <c r="C2573" t="s">
        <v>101</v>
      </c>
      <c r="D2573" t="s">
        <v>29</v>
      </c>
      <c r="E2573" t="s">
        <v>108</v>
      </c>
      <c r="F2573">
        <v>4</v>
      </c>
      <c r="G2573">
        <v>122.53295135498047</v>
      </c>
      <c r="H2573">
        <v>120.12702178955078</v>
      </c>
      <c r="I2573">
        <v>2.4059250354766846</v>
      </c>
      <c r="J2573">
        <v>1.9634922966361046E-2</v>
      </c>
      <c r="K2573">
        <v>-0.80461752414703369</v>
      </c>
      <c r="L2573">
        <v>1.092197060585022</v>
      </c>
      <c r="M2573">
        <v>2.4059250354766846</v>
      </c>
      <c r="N2573">
        <v>3.7196531295776367</v>
      </c>
      <c r="O2573">
        <v>5.6164674758911133</v>
      </c>
      <c r="P2573">
        <v>-1.7147617340087891</v>
      </c>
      <c r="Q2573">
        <v>6.5266118049621582</v>
      </c>
      <c r="R2573">
        <v>233</v>
      </c>
      <c r="S2573">
        <v>6.2760257720947266</v>
      </c>
      <c r="T2573">
        <v>2.505199670791626</v>
      </c>
      <c r="U2573">
        <v>78.897697448730469</v>
      </c>
      <c r="V2573">
        <v>95.189285278320313</v>
      </c>
      <c r="W2573">
        <v>70.163887023925781</v>
      </c>
    </row>
    <row r="2574" spans="1:23" x14ac:dyDescent="0.25">
      <c r="A2574" t="s">
        <v>85</v>
      </c>
      <c r="B2574" t="s">
        <v>97</v>
      </c>
      <c r="C2574" t="s">
        <v>101</v>
      </c>
      <c r="D2574" t="s">
        <v>29</v>
      </c>
      <c r="E2574" t="s">
        <v>108</v>
      </c>
      <c r="F2574">
        <v>5</v>
      </c>
      <c r="G2574">
        <v>127.38642120361328</v>
      </c>
      <c r="H2574">
        <v>126.34083557128906</v>
      </c>
      <c r="I2574">
        <v>1.0455856323242187</v>
      </c>
      <c r="J2574">
        <v>8.2079833373427391E-3</v>
      </c>
      <c r="K2574">
        <v>-2.6541140079498291</v>
      </c>
      <c r="L2574">
        <v>-0.46830141544342041</v>
      </c>
      <c r="M2574">
        <v>1.0455856323242187</v>
      </c>
      <c r="N2574">
        <v>2.5594727993011475</v>
      </c>
      <c r="O2574">
        <v>4.7452850341796875</v>
      </c>
      <c r="P2574">
        <v>-3.7029273509979248</v>
      </c>
      <c r="Q2574">
        <v>5.7940983772277832</v>
      </c>
      <c r="R2574">
        <v>233</v>
      </c>
      <c r="S2574">
        <v>8.3341388702392578</v>
      </c>
      <c r="T2574">
        <v>2.8868908882141113</v>
      </c>
      <c r="U2574">
        <v>78.897697448730469</v>
      </c>
      <c r="V2574">
        <v>95.189285278320313</v>
      </c>
      <c r="W2574">
        <v>69.605430603027344</v>
      </c>
    </row>
    <row r="2575" spans="1:23" x14ac:dyDescent="0.25">
      <c r="A2575" t="s">
        <v>85</v>
      </c>
      <c r="B2575" t="s">
        <v>97</v>
      </c>
      <c r="C2575" t="s">
        <v>101</v>
      </c>
      <c r="D2575" t="s">
        <v>29</v>
      </c>
      <c r="E2575" t="s">
        <v>108</v>
      </c>
      <c r="F2575">
        <v>6</v>
      </c>
      <c r="G2575">
        <v>140.85798645019531</v>
      </c>
      <c r="H2575">
        <v>138.73056030273437</v>
      </c>
      <c r="I2575">
        <v>2.1274216175079346</v>
      </c>
      <c r="J2575">
        <v>1.5103308483958244E-2</v>
      </c>
      <c r="K2575">
        <v>-1.3621877431869507</v>
      </c>
      <c r="L2575">
        <v>0.69950175285339355</v>
      </c>
      <c r="M2575">
        <v>2.1274216175079346</v>
      </c>
      <c r="N2575">
        <v>3.5553414821624756</v>
      </c>
      <c r="O2575">
        <v>5.6170310974121094</v>
      </c>
      <c r="P2575">
        <v>-2.3514435291290283</v>
      </c>
      <c r="Q2575">
        <v>6.6062865257263184</v>
      </c>
      <c r="R2575">
        <v>233</v>
      </c>
      <c r="S2575">
        <v>7.4144926071166992</v>
      </c>
      <c r="T2575">
        <v>2.722956657409668</v>
      </c>
      <c r="U2575">
        <v>78.897697448730469</v>
      </c>
      <c r="V2575">
        <v>95.189285278320313</v>
      </c>
      <c r="W2575">
        <v>69.022865295410156</v>
      </c>
    </row>
    <row r="2576" spans="1:23" x14ac:dyDescent="0.25">
      <c r="A2576" t="s">
        <v>85</v>
      </c>
      <c r="B2576" t="s">
        <v>97</v>
      </c>
      <c r="C2576" t="s">
        <v>101</v>
      </c>
      <c r="D2576" t="s">
        <v>29</v>
      </c>
      <c r="E2576" t="s">
        <v>108</v>
      </c>
      <c r="F2576">
        <v>7</v>
      </c>
      <c r="G2576">
        <v>151.89088439941406</v>
      </c>
      <c r="H2576">
        <v>147.34403991699219</v>
      </c>
      <c r="I2576">
        <v>4.5468440055847168</v>
      </c>
      <c r="J2576">
        <v>2.9934937134385109E-2</v>
      </c>
      <c r="K2576">
        <v>0.92843735218048096</v>
      </c>
      <c r="L2576">
        <v>3.0662212371826172</v>
      </c>
      <c r="M2576">
        <v>4.5468440055847168</v>
      </c>
      <c r="N2576">
        <v>6.0274667739868164</v>
      </c>
      <c r="O2576">
        <v>8.1652507781982422</v>
      </c>
      <c r="P2576">
        <v>-9.7330659627914429E-2</v>
      </c>
      <c r="Q2576">
        <v>9.1910190582275391</v>
      </c>
      <c r="R2576">
        <v>233</v>
      </c>
      <c r="S2576">
        <v>7.9719128608703613</v>
      </c>
      <c r="T2576">
        <v>2.8234577178955078</v>
      </c>
      <c r="U2576">
        <v>78.897697448730469</v>
      </c>
      <c r="V2576">
        <v>95.189285278320313</v>
      </c>
      <c r="W2576">
        <v>69.530120849609375</v>
      </c>
    </row>
    <row r="2577" spans="1:23" x14ac:dyDescent="0.25">
      <c r="A2577" t="s">
        <v>85</v>
      </c>
      <c r="B2577" t="s">
        <v>97</v>
      </c>
      <c r="C2577" t="s">
        <v>101</v>
      </c>
      <c r="D2577" t="s">
        <v>29</v>
      </c>
      <c r="E2577" t="s">
        <v>108</v>
      </c>
      <c r="F2577">
        <v>8</v>
      </c>
      <c r="G2577">
        <v>170.015625</v>
      </c>
      <c r="H2577">
        <v>164.92083740234375</v>
      </c>
      <c r="I2577">
        <v>5.0947904586791992</v>
      </c>
      <c r="J2577">
        <v>2.9966602101922035E-2</v>
      </c>
      <c r="K2577">
        <v>0.84494733810424805</v>
      </c>
      <c r="L2577">
        <v>3.3557891845703125</v>
      </c>
      <c r="M2577">
        <v>5.0947904586791992</v>
      </c>
      <c r="N2577">
        <v>6.8337917327880859</v>
      </c>
      <c r="O2577">
        <v>9.3446340560913086</v>
      </c>
      <c r="P2577">
        <v>-0.35982415080070496</v>
      </c>
      <c r="Q2577">
        <v>10.549405097961426</v>
      </c>
      <c r="R2577">
        <v>233</v>
      </c>
      <c r="S2577">
        <v>10.99698543548584</v>
      </c>
      <c r="T2577">
        <v>3.3161702156066895</v>
      </c>
      <c r="U2577">
        <v>78.897697448730469</v>
      </c>
      <c r="V2577">
        <v>95.189285278320313</v>
      </c>
      <c r="W2577">
        <v>72.46258544921875</v>
      </c>
    </row>
    <row r="2578" spans="1:23" x14ac:dyDescent="0.25">
      <c r="A2578" t="s">
        <v>85</v>
      </c>
      <c r="B2578" t="s">
        <v>97</v>
      </c>
      <c r="C2578" t="s">
        <v>101</v>
      </c>
      <c r="D2578" t="s">
        <v>29</v>
      </c>
      <c r="E2578" t="s">
        <v>108</v>
      </c>
      <c r="F2578">
        <v>9</v>
      </c>
      <c r="G2578">
        <v>186.73329162597656</v>
      </c>
      <c r="H2578">
        <v>182.71049499511719</v>
      </c>
      <c r="I2578">
        <v>4.0227890014648437</v>
      </c>
      <c r="J2578">
        <v>2.1542966365814209E-2</v>
      </c>
      <c r="K2578">
        <v>-0.54209589958190918</v>
      </c>
      <c r="L2578">
        <v>2.1548750400543213</v>
      </c>
      <c r="M2578">
        <v>4.0227890014648437</v>
      </c>
      <c r="N2578">
        <v>5.8907027244567871</v>
      </c>
      <c r="O2578">
        <v>8.5876741409301758</v>
      </c>
      <c r="P2578">
        <v>-1.8361773490905762</v>
      </c>
      <c r="Q2578">
        <v>9.8817548751831055</v>
      </c>
      <c r="R2578">
        <v>233</v>
      </c>
      <c r="S2578">
        <v>12.687833786010742</v>
      </c>
      <c r="T2578">
        <v>3.5619986057281494</v>
      </c>
      <c r="U2578">
        <v>78.897697448730469</v>
      </c>
      <c r="V2578">
        <v>95.189285278320313</v>
      </c>
      <c r="W2578">
        <v>75.916107177734375</v>
      </c>
    </row>
    <row r="2579" spans="1:23" x14ac:dyDescent="0.25">
      <c r="A2579" t="s">
        <v>85</v>
      </c>
      <c r="B2579" t="s">
        <v>97</v>
      </c>
      <c r="C2579" t="s">
        <v>101</v>
      </c>
      <c r="D2579" t="s">
        <v>29</v>
      </c>
      <c r="E2579" t="s">
        <v>108</v>
      </c>
      <c r="F2579">
        <v>10</v>
      </c>
      <c r="G2579">
        <v>196.8944091796875</v>
      </c>
      <c r="H2579">
        <v>187.30174255371094</v>
      </c>
      <c r="I2579">
        <v>9.5926809310913086</v>
      </c>
      <c r="J2579">
        <v>4.8719923943281174E-2</v>
      </c>
      <c r="K2579">
        <v>4.3485860824584961</v>
      </c>
      <c r="L2579">
        <v>7.4468398094177246</v>
      </c>
      <c r="M2579">
        <v>9.5926809310913086</v>
      </c>
      <c r="N2579">
        <v>11.738522529602051</v>
      </c>
      <c r="O2579">
        <v>14.836775779724121</v>
      </c>
      <c r="P2579">
        <v>2.8619580268859863</v>
      </c>
      <c r="Q2579">
        <v>16.323404312133789</v>
      </c>
      <c r="R2579">
        <v>233</v>
      </c>
      <c r="S2579">
        <v>16.744375228881836</v>
      </c>
      <c r="T2579">
        <v>4.0919890403747559</v>
      </c>
      <c r="U2579">
        <v>78.897697448730469</v>
      </c>
      <c r="V2579">
        <v>95.189285278320313</v>
      </c>
      <c r="W2579">
        <v>79.3946533203125</v>
      </c>
    </row>
    <row r="2580" spans="1:23" x14ac:dyDescent="0.25">
      <c r="A2580" t="s">
        <v>85</v>
      </c>
      <c r="B2580" t="s">
        <v>97</v>
      </c>
      <c r="C2580" t="s">
        <v>101</v>
      </c>
      <c r="D2580" t="s">
        <v>29</v>
      </c>
      <c r="E2580" t="s">
        <v>108</v>
      </c>
      <c r="F2580">
        <v>11</v>
      </c>
      <c r="G2580">
        <v>210.28645324707031</v>
      </c>
      <c r="H2580">
        <v>204.25279235839844</v>
      </c>
      <c r="I2580">
        <v>6.0336742401123047</v>
      </c>
      <c r="J2580">
        <v>2.8692644089460373E-2</v>
      </c>
      <c r="K2580">
        <v>0.54282242059707642</v>
      </c>
      <c r="L2580">
        <v>3.7868621349334717</v>
      </c>
      <c r="M2580">
        <v>6.0336742401123047</v>
      </c>
      <c r="N2580">
        <v>8.2804861068725586</v>
      </c>
      <c r="O2580">
        <v>11.52452564239502</v>
      </c>
      <c r="P2580">
        <v>-1.0137578248977661</v>
      </c>
      <c r="Q2580">
        <v>13.081106185913086</v>
      </c>
      <c r="R2580">
        <v>233</v>
      </c>
      <c r="S2580">
        <v>18.357236862182617</v>
      </c>
      <c r="T2580">
        <v>4.2845344543457031</v>
      </c>
      <c r="U2580">
        <v>78.897697448730469</v>
      </c>
      <c r="V2580">
        <v>95.189285278320313</v>
      </c>
      <c r="W2580">
        <v>82.96868896484375</v>
      </c>
    </row>
    <row r="2581" spans="1:23" x14ac:dyDescent="0.25">
      <c r="A2581" t="s">
        <v>85</v>
      </c>
      <c r="B2581" t="s">
        <v>97</v>
      </c>
      <c r="C2581" t="s">
        <v>101</v>
      </c>
      <c r="D2581" t="s">
        <v>29</v>
      </c>
      <c r="E2581" t="s">
        <v>108</v>
      </c>
      <c r="F2581">
        <v>12</v>
      </c>
      <c r="G2581">
        <v>219.75161743164062</v>
      </c>
      <c r="H2581">
        <v>214.20767211914062</v>
      </c>
      <c r="I2581">
        <v>5.5439372062683105</v>
      </c>
      <c r="J2581">
        <v>2.5228196755051613E-2</v>
      </c>
      <c r="K2581">
        <v>-0.13338062167167664</v>
      </c>
      <c r="L2581">
        <v>3.2208247184753418</v>
      </c>
      <c r="M2581">
        <v>5.5439372062683105</v>
      </c>
      <c r="N2581">
        <v>7.8670496940612793</v>
      </c>
      <c r="O2581">
        <v>11.221255302429199</v>
      </c>
      <c r="P2581">
        <v>-1.7428213357925415</v>
      </c>
      <c r="Q2581">
        <v>12.830696105957031</v>
      </c>
      <c r="R2581">
        <v>233</v>
      </c>
      <c r="S2581">
        <v>19.625207901000977</v>
      </c>
      <c r="T2581">
        <v>4.4300346374511719</v>
      </c>
      <c r="U2581">
        <v>78.897697448730469</v>
      </c>
      <c r="V2581">
        <v>95.189285278320313</v>
      </c>
      <c r="W2581">
        <v>85.375732421875</v>
      </c>
    </row>
    <row r="2582" spans="1:23" x14ac:dyDescent="0.25">
      <c r="A2582" t="s">
        <v>85</v>
      </c>
      <c r="B2582" t="s">
        <v>97</v>
      </c>
      <c r="C2582" t="s">
        <v>101</v>
      </c>
      <c r="D2582" t="s">
        <v>29</v>
      </c>
      <c r="E2582" t="s">
        <v>108</v>
      </c>
      <c r="F2582">
        <v>13</v>
      </c>
      <c r="G2582">
        <v>221.93460083007812</v>
      </c>
      <c r="H2582">
        <v>216.93905639648437</v>
      </c>
      <c r="I2582">
        <v>4.9955558776855469</v>
      </c>
      <c r="J2582">
        <v>2.25091353058815E-2</v>
      </c>
      <c r="K2582">
        <v>-1.0008237361907959</v>
      </c>
      <c r="L2582">
        <v>2.5418858528137207</v>
      </c>
      <c r="M2582">
        <v>4.9955558776855469</v>
      </c>
      <c r="N2582">
        <v>7.449225902557373</v>
      </c>
      <c r="O2582">
        <v>10.991935729980469</v>
      </c>
      <c r="P2582">
        <v>-2.700714111328125</v>
      </c>
      <c r="Q2582">
        <v>12.691825866699219</v>
      </c>
      <c r="R2582">
        <v>233</v>
      </c>
      <c r="S2582">
        <v>21.893041610717773</v>
      </c>
      <c r="T2582">
        <v>4.6789999008178711</v>
      </c>
      <c r="U2582">
        <v>78.897697448730469</v>
      </c>
      <c r="V2582">
        <v>95.189285278320313</v>
      </c>
      <c r="W2582">
        <v>87.403434753417969</v>
      </c>
    </row>
    <row r="2583" spans="1:23" x14ac:dyDescent="0.25">
      <c r="A2583" t="s">
        <v>85</v>
      </c>
      <c r="B2583" t="s">
        <v>97</v>
      </c>
      <c r="C2583" t="s">
        <v>101</v>
      </c>
      <c r="D2583" t="s">
        <v>29</v>
      </c>
      <c r="E2583" t="s">
        <v>108</v>
      </c>
      <c r="F2583">
        <v>14</v>
      </c>
      <c r="G2583">
        <v>223.9150390625</v>
      </c>
      <c r="H2583">
        <v>218.77017211914062</v>
      </c>
      <c r="I2583">
        <v>5.144869327545166</v>
      </c>
      <c r="J2583">
        <v>2.2976880893111229E-2</v>
      </c>
      <c r="K2583">
        <v>-0.66530221700668335</v>
      </c>
      <c r="L2583">
        <v>2.7673943042755127</v>
      </c>
      <c r="M2583">
        <v>5.144869327545166</v>
      </c>
      <c r="N2583">
        <v>7.5223445892333984</v>
      </c>
      <c r="O2583">
        <v>10.95504093170166</v>
      </c>
      <c r="P2583">
        <v>-2.3124051094055176</v>
      </c>
      <c r="Q2583">
        <v>12.602144241333008</v>
      </c>
      <c r="R2583">
        <v>233</v>
      </c>
      <c r="S2583">
        <v>20.554445266723633</v>
      </c>
      <c r="T2583">
        <v>4.5337009429931641</v>
      </c>
      <c r="U2583">
        <v>78.897697448730469</v>
      </c>
      <c r="V2583">
        <v>95.189285278320313</v>
      </c>
      <c r="W2583">
        <v>88.8858642578125</v>
      </c>
    </row>
    <row r="2584" spans="1:23" x14ac:dyDescent="0.25">
      <c r="A2584" t="s">
        <v>85</v>
      </c>
      <c r="B2584" t="s">
        <v>97</v>
      </c>
      <c r="C2584" t="s">
        <v>101</v>
      </c>
      <c r="D2584" t="s">
        <v>29</v>
      </c>
      <c r="E2584" t="s">
        <v>108</v>
      </c>
      <c r="F2584">
        <v>15</v>
      </c>
      <c r="G2584">
        <v>225.25105285644531</v>
      </c>
      <c r="H2584">
        <v>221.674072265625</v>
      </c>
      <c r="I2584">
        <v>3.5769915580749512</v>
      </c>
      <c r="J2584">
        <v>1.5880022197961807E-2</v>
      </c>
      <c r="K2584">
        <v>-2.4850246906280518</v>
      </c>
      <c r="L2584">
        <v>1.0964635610580444</v>
      </c>
      <c r="M2584">
        <v>3.5769915580749512</v>
      </c>
      <c r="N2584">
        <v>6.0575194358825684</v>
      </c>
      <c r="O2584">
        <v>9.639007568359375</v>
      </c>
      <c r="P2584">
        <v>-4.2035222053527832</v>
      </c>
      <c r="Q2584">
        <v>11.357505798339844</v>
      </c>
      <c r="R2584">
        <v>233</v>
      </c>
      <c r="S2584">
        <v>22.374950408935547</v>
      </c>
      <c r="T2584">
        <v>4.7302165031433105</v>
      </c>
      <c r="U2584">
        <v>78.897697448730469</v>
      </c>
      <c r="V2584">
        <v>95.189285278320313</v>
      </c>
      <c r="W2584">
        <v>89.088188171386719</v>
      </c>
    </row>
    <row r="2585" spans="1:23" x14ac:dyDescent="0.25">
      <c r="A2585" t="s">
        <v>85</v>
      </c>
      <c r="B2585" t="s">
        <v>97</v>
      </c>
      <c r="C2585" t="s">
        <v>101</v>
      </c>
      <c r="D2585" t="s">
        <v>29</v>
      </c>
      <c r="E2585" t="s">
        <v>108</v>
      </c>
      <c r="F2585">
        <v>16</v>
      </c>
      <c r="G2585">
        <v>225.22811889648437</v>
      </c>
      <c r="H2585">
        <v>222.62498474121094</v>
      </c>
      <c r="I2585">
        <v>2.6031336784362793</v>
      </c>
      <c r="J2585">
        <v>1.1557765305042267E-2</v>
      </c>
      <c r="K2585">
        <v>-3.4518246650695801</v>
      </c>
      <c r="L2585">
        <v>0.12549383938312531</v>
      </c>
      <c r="M2585">
        <v>2.6031336784362793</v>
      </c>
      <c r="N2585">
        <v>5.0807733535766602</v>
      </c>
      <c r="O2585">
        <v>8.6580915451049805</v>
      </c>
      <c r="P2585">
        <v>-5.1683211326599121</v>
      </c>
      <c r="Q2585">
        <v>10.374588012695312</v>
      </c>
      <c r="R2585">
        <v>233</v>
      </c>
      <c r="S2585">
        <v>22.3228759765625</v>
      </c>
      <c r="T2585">
        <v>4.7247090339660645</v>
      </c>
      <c r="U2585">
        <v>78.897697448730469</v>
      </c>
      <c r="V2585">
        <v>95.189285278320313</v>
      </c>
      <c r="W2585">
        <v>89.9217529296875</v>
      </c>
    </row>
    <row r="2586" spans="1:23" x14ac:dyDescent="0.25">
      <c r="A2586" t="s">
        <v>85</v>
      </c>
      <c r="B2586" t="s">
        <v>97</v>
      </c>
      <c r="C2586" t="s">
        <v>101</v>
      </c>
      <c r="D2586" t="s">
        <v>29</v>
      </c>
      <c r="E2586" t="s">
        <v>108</v>
      </c>
      <c r="F2586">
        <v>17</v>
      </c>
      <c r="G2586">
        <v>222.50202941894531</v>
      </c>
      <c r="H2586">
        <v>219.35772705078125</v>
      </c>
      <c r="I2586">
        <v>3.1443030834197998</v>
      </c>
      <c r="J2586">
        <v>1.4131570234894753E-2</v>
      </c>
      <c r="K2586">
        <v>-2.7905378341674805</v>
      </c>
      <c r="L2586">
        <v>0.71581429243087769</v>
      </c>
      <c r="M2586">
        <v>3.1443030834197998</v>
      </c>
      <c r="N2586">
        <v>5.5727920532226562</v>
      </c>
      <c r="O2586">
        <v>9.0791435241699219</v>
      </c>
      <c r="P2586">
        <v>-4.4729828834533691</v>
      </c>
      <c r="Q2586">
        <v>10.761589050292969</v>
      </c>
      <c r="R2586">
        <v>233</v>
      </c>
      <c r="S2586">
        <v>21.445985794067383</v>
      </c>
      <c r="T2586">
        <v>4.6309809684753418</v>
      </c>
      <c r="U2586">
        <v>78.897697448730469</v>
      </c>
      <c r="V2586">
        <v>95.189285278320313</v>
      </c>
      <c r="W2586">
        <v>88.826652526855469</v>
      </c>
    </row>
    <row r="2587" spans="1:23" x14ac:dyDescent="0.25">
      <c r="A2587" t="s">
        <v>85</v>
      </c>
      <c r="B2587" t="s">
        <v>97</v>
      </c>
      <c r="C2587" t="s">
        <v>101</v>
      </c>
      <c r="D2587" t="s">
        <v>29</v>
      </c>
      <c r="E2587" t="s">
        <v>108</v>
      </c>
      <c r="F2587">
        <v>18</v>
      </c>
      <c r="G2587">
        <v>214.41668701171875</v>
      </c>
      <c r="H2587">
        <v>213.82258605957031</v>
      </c>
      <c r="I2587">
        <v>0.5941016674041748</v>
      </c>
      <c r="J2587">
        <v>2.7707808185368776E-3</v>
      </c>
      <c r="K2587">
        <v>-5.864964485168457</v>
      </c>
      <c r="L2587">
        <v>-2.0488958358764648</v>
      </c>
      <c r="M2587">
        <v>0.5941016674041748</v>
      </c>
      <c r="N2587">
        <v>3.2370991706848145</v>
      </c>
      <c r="O2587">
        <v>7.0531678199768066</v>
      </c>
      <c r="P2587">
        <v>-7.6960201263427734</v>
      </c>
      <c r="Q2587">
        <v>8.8842239379882812</v>
      </c>
      <c r="R2587">
        <v>233</v>
      </c>
      <c r="S2587">
        <v>25.40196418762207</v>
      </c>
      <c r="T2587">
        <v>5.0400362014770508</v>
      </c>
      <c r="U2587">
        <v>78.897697448730469</v>
      </c>
      <c r="V2587">
        <v>95.189285278320313</v>
      </c>
      <c r="W2587">
        <v>87.705718994140625</v>
      </c>
    </row>
    <row r="2588" spans="1:23" x14ac:dyDescent="0.25">
      <c r="A2588" t="s">
        <v>85</v>
      </c>
      <c r="B2588" t="s">
        <v>97</v>
      </c>
      <c r="C2588" t="s">
        <v>101</v>
      </c>
      <c r="D2588" t="s">
        <v>29</v>
      </c>
      <c r="E2588" t="s">
        <v>108</v>
      </c>
      <c r="F2588">
        <v>19</v>
      </c>
      <c r="G2588">
        <v>201.35806274414062</v>
      </c>
      <c r="H2588">
        <v>202.93818664550781</v>
      </c>
      <c r="I2588">
        <v>-1.5801430940628052</v>
      </c>
      <c r="J2588">
        <v>-7.8474292531609535E-3</v>
      </c>
      <c r="K2588">
        <v>-8.4897403717041016</v>
      </c>
      <c r="L2588">
        <v>-4.4074945449829102</v>
      </c>
      <c r="M2588">
        <v>-1.5801430940628052</v>
      </c>
      <c r="N2588">
        <v>1.2472082376480103</v>
      </c>
      <c r="O2588">
        <v>5.3294544219970703</v>
      </c>
      <c r="P2588">
        <v>-10.448515892028809</v>
      </c>
      <c r="Q2588">
        <v>7.2882294654846191</v>
      </c>
      <c r="R2588">
        <v>233</v>
      </c>
      <c r="S2588">
        <v>29.069215774536133</v>
      </c>
      <c r="T2588">
        <v>5.3915877342224121</v>
      </c>
      <c r="U2588">
        <v>78.897697448730469</v>
      </c>
      <c r="V2588">
        <v>95.189285278320313</v>
      </c>
      <c r="W2588">
        <v>85.156166076660156</v>
      </c>
    </row>
    <row r="2589" spans="1:23" x14ac:dyDescent="0.25">
      <c r="A2589" t="s">
        <v>85</v>
      </c>
      <c r="B2589" t="s">
        <v>97</v>
      </c>
      <c r="C2589" t="s">
        <v>101</v>
      </c>
      <c r="D2589" t="s">
        <v>29</v>
      </c>
      <c r="E2589" t="s">
        <v>108</v>
      </c>
      <c r="F2589">
        <v>20</v>
      </c>
      <c r="G2589">
        <v>194.3968505859375</v>
      </c>
      <c r="H2589">
        <v>198.71598815917969</v>
      </c>
      <c r="I2589">
        <v>-4.3191218376159668</v>
      </c>
      <c r="J2589">
        <v>-2.2218065336346626E-2</v>
      </c>
      <c r="K2589">
        <v>-11.366910934448242</v>
      </c>
      <c r="L2589">
        <v>-7.2030200958251953</v>
      </c>
      <c r="M2589">
        <v>-4.3191218376159668</v>
      </c>
      <c r="N2589">
        <v>-1.4352235794067383</v>
      </c>
      <c r="O2589">
        <v>2.7286674976348877</v>
      </c>
      <c r="P2589">
        <v>-13.364861488342285</v>
      </c>
      <c r="Q2589">
        <v>4.7266178131103516</v>
      </c>
      <c r="R2589">
        <v>233</v>
      </c>
      <c r="S2589">
        <v>30.243612289428711</v>
      </c>
      <c r="T2589">
        <v>5.4994192123413086</v>
      </c>
      <c r="U2589">
        <v>78.897697448730469</v>
      </c>
      <c r="V2589">
        <v>95.189285278320313</v>
      </c>
      <c r="W2589">
        <v>81.351905822753906</v>
      </c>
    </row>
    <row r="2590" spans="1:23" x14ac:dyDescent="0.25">
      <c r="A2590" t="s">
        <v>85</v>
      </c>
      <c r="B2590" t="s">
        <v>97</v>
      </c>
      <c r="C2590" t="s">
        <v>101</v>
      </c>
      <c r="D2590" t="s">
        <v>29</v>
      </c>
      <c r="E2590" t="s">
        <v>108</v>
      </c>
      <c r="F2590">
        <v>21</v>
      </c>
      <c r="G2590">
        <v>191.62843322753906</v>
      </c>
      <c r="H2590">
        <v>199.23731994628906</v>
      </c>
      <c r="I2590">
        <v>-7.6088995933532715</v>
      </c>
      <c r="J2590">
        <v>-3.9706528186798096E-2</v>
      </c>
      <c r="K2590">
        <v>-14.654684066772461</v>
      </c>
      <c r="L2590">
        <v>-10.491977691650391</v>
      </c>
      <c r="M2590">
        <v>-7.6088995933532715</v>
      </c>
      <c r="N2590">
        <v>-4.7258219718933105</v>
      </c>
      <c r="O2590">
        <v>-0.56311529874801636</v>
      </c>
      <c r="P2590">
        <v>-16.652065277099609</v>
      </c>
      <c r="Q2590">
        <v>1.4342666864395142</v>
      </c>
      <c r="R2590">
        <v>233</v>
      </c>
      <c r="S2590">
        <v>30.226404190063477</v>
      </c>
      <c r="T2590">
        <v>5.4978547096252441</v>
      </c>
      <c r="U2590">
        <v>78.897697448730469</v>
      </c>
      <c r="V2590">
        <v>95.189285278320313</v>
      </c>
      <c r="W2590">
        <v>78.364646911621094</v>
      </c>
    </row>
    <row r="2591" spans="1:23" x14ac:dyDescent="0.25">
      <c r="A2591" t="s">
        <v>85</v>
      </c>
      <c r="B2591" t="s">
        <v>97</v>
      </c>
      <c r="C2591" t="s">
        <v>101</v>
      </c>
      <c r="D2591" t="s">
        <v>29</v>
      </c>
      <c r="E2591" t="s">
        <v>108</v>
      </c>
      <c r="F2591">
        <v>22</v>
      </c>
      <c r="G2591">
        <v>176.18601989746094</v>
      </c>
      <c r="H2591">
        <v>182.61257934570312</v>
      </c>
      <c r="I2591">
        <v>-6.4265565872192383</v>
      </c>
      <c r="J2591">
        <v>-3.6475975066423416E-2</v>
      </c>
      <c r="K2591">
        <v>-12.565655708312988</v>
      </c>
      <c r="L2591">
        <v>-8.9386262893676758</v>
      </c>
      <c r="M2591">
        <v>-6.4265565872192383</v>
      </c>
      <c r="N2591">
        <v>-3.9144871234893799</v>
      </c>
      <c r="O2591">
        <v>-0.28745776414871216</v>
      </c>
      <c r="P2591">
        <v>-14.306004524230957</v>
      </c>
      <c r="Q2591">
        <v>1.45289146900177</v>
      </c>
      <c r="R2591">
        <v>233</v>
      </c>
      <c r="S2591">
        <v>22.947591781616211</v>
      </c>
      <c r="T2591">
        <v>4.7903642654418945</v>
      </c>
      <c r="U2591">
        <v>78.897697448730469</v>
      </c>
      <c r="V2591">
        <v>95.189285278320313</v>
      </c>
      <c r="W2591">
        <v>76.513221740722656</v>
      </c>
    </row>
    <row r="2592" spans="1:23" x14ac:dyDescent="0.25">
      <c r="A2592" t="s">
        <v>85</v>
      </c>
      <c r="B2592" t="s">
        <v>97</v>
      </c>
      <c r="C2592" t="s">
        <v>101</v>
      </c>
      <c r="D2592" t="s">
        <v>29</v>
      </c>
      <c r="E2592" t="s">
        <v>108</v>
      </c>
      <c r="F2592">
        <v>23</v>
      </c>
      <c r="G2592">
        <v>152.95195007324219</v>
      </c>
      <c r="H2592">
        <v>155.2164306640625</v>
      </c>
      <c r="I2592">
        <v>-2.2644767761230469</v>
      </c>
      <c r="J2592">
        <v>-1.4805151149630547E-2</v>
      </c>
      <c r="K2592">
        <v>-7.4263935089111328</v>
      </c>
      <c r="L2592">
        <v>-4.3766913414001465</v>
      </c>
      <c r="M2592">
        <v>-2.2644767761230469</v>
      </c>
      <c r="N2592">
        <v>-0.15226234495639801</v>
      </c>
      <c r="O2592">
        <v>2.89743971824646</v>
      </c>
      <c r="P2592">
        <v>-8.8897247314453125</v>
      </c>
      <c r="Q2592">
        <v>4.360771656036377</v>
      </c>
      <c r="R2592">
        <v>233</v>
      </c>
      <c r="S2592">
        <v>16.223695755004883</v>
      </c>
      <c r="T2592">
        <v>4.027864933013916</v>
      </c>
      <c r="U2592">
        <v>78.897697448730469</v>
      </c>
      <c r="V2592">
        <v>95.189285278320313</v>
      </c>
      <c r="W2592">
        <v>75.281623840332031</v>
      </c>
    </row>
    <row r="2593" spans="1:23" x14ac:dyDescent="0.25">
      <c r="A2593" t="s">
        <v>85</v>
      </c>
      <c r="B2593" t="s">
        <v>97</v>
      </c>
      <c r="C2593" t="s">
        <v>101</v>
      </c>
      <c r="D2593" t="s">
        <v>29</v>
      </c>
      <c r="E2593" t="s">
        <v>108</v>
      </c>
      <c r="F2593">
        <v>24</v>
      </c>
      <c r="G2593">
        <v>136.66743469238281</v>
      </c>
      <c r="H2593">
        <v>134.77978515625</v>
      </c>
      <c r="I2593">
        <v>1.887648344039917</v>
      </c>
      <c r="J2593">
        <v>1.3811983168125153E-2</v>
      </c>
      <c r="K2593">
        <v>-2.3175852298736572</v>
      </c>
      <c r="L2593">
        <v>0.16690090298652649</v>
      </c>
      <c r="M2593">
        <v>1.887648344039917</v>
      </c>
      <c r="N2593">
        <v>3.6083958148956299</v>
      </c>
      <c r="O2593">
        <v>6.0928816795349121</v>
      </c>
      <c r="P2593">
        <v>-3.5097103118896484</v>
      </c>
      <c r="Q2593">
        <v>7.2850069999694824</v>
      </c>
      <c r="R2593">
        <v>233</v>
      </c>
      <c r="S2593">
        <v>10.767330169677734</v>
      </c>
      <c r="T2593">
        <v>3.2813611030578613</v>
      </c>
      <c r="U2593">
        <v>78.897697448730469</v>
      </c>
      <c r="V2593">
        <v>95.189285278320313</v>
      </c>
      <c r="W2593">
        <v>74.285179138183594</v>
      </c>
    </row>
    <row r="2594" spans="1:23" x14ac:dyDescent="0.25">
      <c r="A2594" t="s">
        <v>85</v>
      </c>
      <c r="B2594" t="s">
        <v>97</v>
      </c>
      <c r="C2594" t="s">
        <v>101</v>
      </c>
      <c r="D2594" t="s">
        <v>29</v>
      </c>
      <c r="E2594" t="s">
        <v>109</v>
      </c>
      <c r="F2594">
        <v>1</v>
      </c>
      <c r="G2594">
        <v>116.16983795166016</v>
      </c>
      <c r="H2594">
        <v>123.66774749755859</v>
      </c>
      <c r="I2594">
        <v>-7.4979057312011719</v>
      </c>
      <c r="J2594">
        <v>-6.4542621374130249E-2</v>
      </c>
      <c r="K2594">
        <v>-12.159181594848633</v>
      </c>
      <c r="L2594">
        <v>-9.4052619934082031</v>
      </c>
      <c r="M2594">
        <v>-7.4979057312011719</v>
      </c>
      <c r="N2594">
        <v>-5.5905494689941406</v>
      </c>
      <c r="O2594">
        <v>-2.8366293907165527</v>
      </c>
      <c r="P2594">
        <v>-13.480588912963867</v>
      </c>
      <c r="Q2594">
        <v>-1.5152223110198975</v>
      </c>
      <c r="R2594">
        <v>233</v>
      </c>
      <c r="S2594">
        <v>13.229320526123047</v>
      </c>
      <c r="T2594">
        <v>3.6372132301330566</v>
      </c>
      <c r="U2594">
        <v>73.872283935546875</v>
      </c>
      <c r="V2594">
        <v>89.0433349609375</v>
      </c>
      <c r="W2594">
        <v>66.974655151367188</v>
      </c>
    </row>
    <row r="2595" spans="1:23" x14ac:dyDescent="0.25">
      <c r="A2595" t="s">
        <v>85</v>
      </c>
      <c r="B2595" t="s">
        <v>97</v>
      </c>
      <c r="C2595" t="s">
        <v>101</v>
      </c>
      <c r="D2595" t="s">
        <v>29</v>
      </c>
      <c r="E2595" t="s">
        <v>109</v>
      </c>
      <c r="F2595">
        <v>2</v>
      </c>
      <c r="G2595">
        <v>114.95587921142578</v>
      </c>
      <c r="H2595">
        <v>121.73152160644531</v>
      </c>
      <c r="I2595">
        <v>-6.775641918182373</v>
      </c>
      <c r="J2595">
        <v>-5.894123762845993E-2</v>
      </c>
      <c r="K2595">
        <v>-11.237424850463867</v>
      </c>
      <c r="L2595">
        <v>-8.6013669967651367</v>
      </c>
      <c r="M2595">
        <v>-6.775641918182373</v>
      </c>
      <c r="N2595">
        <v>-4.9499163627624512</v>
      </c>
      <c r="O2595">
        <v>-2.313859224319458</v>
      </c>
      <c r="P2595">
        <v>-12.502278327941895</v>
      </c>
      <c r="Q2595">
        <v>-1.0490057468414307</v>
      </c>
      <c r="R2595">
        <v>233</v>
      </c>
      <c r="S2595">
        <v>12.121173858642578</v>
      </c>
      <c r="T2595">
        <v>3.4815475940704346</v>
      </c>
      <c r="U2595">
        <v>73.872283935546875</v>
      </c>
      <c r="V2595">
        <v>89.0433349609375</v>
      </c>
      <c r="W2595">
        <v>66.531143188476563</v>
      </c>
    </row>
    <row r="2596" spans="1:23" x14ac:dyDescent="0.25">
      <c r="A2596" t="s">
        <v>85</v>
      </c>
      <c r="B2596" t="s">
        <v>97</v>
      </c>
      <c r="C2596" t="s">
        <v>101</v>
      </c>
      <c r="D2596" t="s">
        <v>29</v>
      </c>
      <c r="E2596" t="s">
        <v>109</v>
      </c>
      <c r="F2596">
        <v>3</v>
      </c>
      <c r="G2596">
        <v>118.37379455566406</v>
      </c>
      <c r="H2596">
        <v>121.82590484619141</v>
      </c>
      <c r="I2596">
        <v>-3.4521136283874512</v>
      </c>
      <c r="J2596">
        <v>-2.9162820428609848E-2</v>
      </c>
      <c r="K2596">
        <v>-8.2032804489135742</v>
      </c>
      <c r="L2596">
        <v>-5.3962526321411133</v>
      </c>
      <c r="M2596">
        <v>-3.4521136283874512</v>
      </c>
      <c r="N2596">
        <v>-1.5079746246337891</v>
      </c>
      <c r="O2596">
        <v>1.2990533113479614</v>
      </c>
      <c r="P2596">
        <v>-9.5501699447631836</v>
      </c>
      <c r="Q2596">
        <v>2.6459431648254395</v>
      </c>
      <c r="R2596">
        <v>233</v>
      </c>
      <c r="S2596">
        <v>13.74448299407959</v>
      </c>
      <c r="T2596">
        <v>3.707355260848999</v>
      </c>
      <c r="U2596">
        <v>73.872283935546875</v>
      </c>
      <c r="V2596">
        <v>89.0433349609375</v>
      </c>
      <c r="W2596">
        <v>66.162925720214844</v>
      </c>
    </row>
    <row r="2597" spans="1:23" x14ac:dyDescent="0.25">
      <c r="A2597" t="s">
        <v>85</v>
      </c>
      <c r="B2597" t="s">
        <v>97</v>
      </c>
      <c r="C2597" t="s">
        <v>101</v>
      </c>
      <c r="D2597" t="s">
        <v>29</v>
      </c>
      <c r="E2597" t="s">
        <v>109</v>
      </c>
      <c r="F2597">
        <v>4</v>
      </c>
      <c r="G2597">
        <v>119.35248565673828</v>
      </c>
      <c r="H2597">
        <v>122.97013854980469</v>
      </c>
      <c r="I2597">
        <v>-3.6176517009735107</v>
      </c>
      <c r="J2597">
        <v>-3.0310653150081635E-2</v>
      </c>
      <c r="K2597">
        <v>-7.7137861251831055</v>
      </c>
      <c r="L2597">
        <v>-5.2937564849853516</v>
      </c>
      <c r="M2597">
        <v>-3.6176517009735107</v>
      </c>
      <c r="N2597">
        <v>-1.9415466785430908</v>
      </c>
      <c r="O2597">
        <v>0.4784826934337616</v>
      </c>
      <c r="P2597">
        <v>-8.8749828338623047</v>
      </c>
      <c r="Q2597">
        <v>1.6396799087524414</v>
      </c>
      <c r="R2597">
        <v>233</v>
      </c>
      <c r="S2597">
        <v>10.215889930725098</v>
      </c>
      <c r="T2597">
        <v>3.1962306499481201</v>
      </c>
      <c r="U2597">
        <v>73.872283935546875</v>
      </c>
      <c r="V2597">
        <v>89.0433349609375</v>
      </c>
      <c r="W2597">
        <v>65.935897827148438</v>
      </c>
    </row>
    <row r="2598" spans="1:23" x14ac:dyDescent="0.25">
      <c r="A2598" t="s">
        <v>85</v>
      </c>
      <c r="B2598" t="s">
        <v>97</v>
      </c>
      <c r="C2598" t="s">
        <v>101</v>
      </c>
      <c r="D2598" t="s">
        <v>29</v>
      </c>
      <c r="E2598" t="s">
        <v>109</v>
      </c>
      <c r="F2598">
        <v>5</v>
      </c>
      <c r="G2598">
        <v>128.14715576171875</v>
      </c>
      <c r="H2598">
        <v>130.20921325683594</v>
      </c>
      <c r="I2598">
        <v>-2.0620546340942383</v>
      </c>
      <c r="J2598">
        <v>-1.6091302037239075E-2</v>
      </c>
      <c r="K2598">
        <v>-6.2662491798400879</v>
      </c>
      <c r="L2598">
        <v>-3.7823770046234131</v>
      </c>
      <c r="M2598">
        <v>-2.0620546340942383</v>
      </c>
      <c r="N2598">
        <v>-0.34173229336738586</v>
      </c>
      <c r="O2598">
        <v>2.1421399116516113</v>
      </c>
      <c r="P2598">
        <v>-7.4580798149108887</v>
      </c>
      <c r="Q2598">
        <v>3.3339707851409912</v>
      </c>
      <c r="R2598">
        <v>233</v>
      </c>
      <c r="S2598">
        <v>10.762011528015137</v>
      </c>
      <c r="T2598">
        <v>3.280550479888916</v>
      </c>
      <c r="U2598">
        <v>73.872283935546875</v>
      </c>
      <c r="V2598">
        <v>89.0433349609375</v>
      </c>
      <c r="W2598">
        <v>65.801567077636719</v>
      </c>
    </row>
    <row r="2599" spans="1:23" x14ac:dyDescent="0.25">
      <c r="A2599" t="s">
        <v>85</v>
      </c>
      <c r="B2599" t="s">
        <v>97</v>
      </c>
      <c r="C2599" t="s">
        <v>101</v>
      </c>
      <c r="D2599" t="s">
        <v>29</v>
      </c>
      <c r="E2599" t="s">
        <v>109</v>
      </c>
      <c r="F2599">
        <v>6</v>
      </c>
      <c r="G2599">
        <v>141.4676513671875</v>
      </c>
      <c r="H2599">
        <v>144.98731994628906</v>
      </c>
      <c r="I2599">
        <v>-3.5196657180786133</v>
      </c>
      <c r="J2599">
        <v>-2.4879651144146919E-2</v>
      </c>
      <c r="K2599">
        <v>-8.0581216812133789</v>
      </c>
      <c r="L2599">
        <v>-5.376765251159668</v>
      </c>
      <c r="M2599">
        <v>-3.5196657180786133</v>
      </c>
      <c r="N2599">
        <v>-1.6625661849975586</v>
      </c>
      <c r="O2599">
        <v>1.0187907218933105</v>
      </c>
      <c r="P2599">
        <v>-9.3447113037109375</v>
      </c>
      <c r="Q2599">
        <v>2.30538010597229</v>
      </c>
      <c r="R2599">
        <v>233</v>
      </c>
      <c r="S2599">
        <v>12.541346549987793</v>
      </c>
      <c r="T2599">
        <v>3.5413763523101807</v>
      </c>
      <c r="U2599">
        <v>73.872283935546875</v>
      </c>
      <c r="V2599">
        <v>89.0433349609375</v>
      </c>
      <c r="W2599">
        <v>65.189262390136719</v>
      </c>
    </row>
    <row r="2600" spans="1:23" x14ac:dyDescent="0.25">
      <c r="A2600" t="s">
        <v>85</v>
      </c>
      <c r="B2600" t="s">
        <v>97</v>
      </c>
      <c r="C2600" t="s">
        <v>101</v>
      </c>
      <c r="D2600" t="s">
        <v>29</v>
      </c>
      <c r="E2600" t="s">
        <v>109</v>
      </c>
      <c r="F2600">
        <v>7</v>
      </c>
      <c r="G2600">
        <v>155.69514465332031</v>
      </c>
      <c r="H2600">
        <v>154.08100891113281</v>
      </c>
      <c r="I2600">
        <v>1.6141434907913208</v>
      </c>
      <c r="J2600">
        <v>1.0367333889007568E-2</v>
      </c>
      <c r="K2600">
        <v>-3.2984218597412109</v>
      </c>
      <c r="L2600">
        <v>-0.39603844285011292</v>
      </c>
      <c r="M2600">
        <v>1.6141434907913208</v>
      </c>
      <c r="N2600">
        <v>3.6243255138397217</v>
      </c>
      <c r="O2600">
        <v>6.5267086029052734</v>
      </c>
      <c r="P2600">
        <v>-4.691065788269043</v>
      </c>
      <c r="Q2600">
        <v>7.9193530082702637</v>
      </c>
      <c r="R2600">
        <v>233</v>
      </c>
      <c r="S2600">
        <v>14.694151878356934</v>
      </c>
      <c r="T2600">
        <v>3.8332951068878174</v>
      </c>
      <c r="U2600">
        <v>73.872283935546875</v>
      </c>
      <c r="V2600">
        <v>89.0433349609375</v>
      </c>
      <c r="W2600">
        <v>65.257789611816406</v>
      </c>
    </row>
    <row r="2601" spans="1:23" x14ac:dyDescent="0.25">
      <c r="A2601" t="s">
        <v>85</v>
      </c>
      <c r="B2601" t="s">
        <v>97</v>
      </c>
      <c r="C2601" t="s">
        <v>101</v>
      </c>
      <c r="D2601" t="s">
        <v>29</v>
      </c>
      <c r="E2601" t="s">
        <v>109</v>
      </c>
      <c r="F2601">
        <v>8</v>
      </c>
      <c r="G2601">
        <v>172.79682922363281</v>
      </c>
      <c r="H2601">
        <v>167.6629638671875</v>
      </c>
      <c r="I2601">
        <v>5.133854866027832</v>
      </c>
      <c r="J2601">
        <v>2.9710354283452034E-2</v>
      </c>
      <c r="K2601">
        <v>-0.37814319133758545</v>
      </c>
      <c r="L2601">
        <v>2.878389835357666</v>
      </c>
      <c r="M2601">
        <v>5.133854866027832</v>
      </c>
      <c r="N2601">
        <v>7.389319896697998</v>
      </c>
      <c r="O2601">
        <v>10.645853042602539</v>
      </c>
      <c r="P2601">
        <v>-1.9407180547714233</v>
      </c>
      <c r="Q2601">
        <v>12.208427429199219</v>
      </c>
      <c r="R2601">
        <v>233</v>
      </c>
      <c r="S2601">
        <v>18.498903274536133</v>
      </c>
      <c r="T2601">
        <v>4.3010349273681641</v>
      </c>
      <c r="U2601">
        <v>73.872283935546875</v>
      </c>
      <c r="V2601">
        <v>89.0433349609375</v>
      </c>
      <c r="W2601">
        <v>67.820930480957031</v>
      </c>
    </row>
    <row r="2602" spans="1:23" x14ac:dyDescent="0.25">
      <c r="A2602" t="s">
        <v>85</v>
      </c>
      <c r="B2602" t="s">
        <v>97</v>
      </c>
      <c r="C2602" t="s">
        <v>101</v>
      </c>
      <c r="D2602" t="s">
        <v>29</v>
      </c>
      <c r="E2602" t="s">
        <v>109</v>
      </c>
      <c r="F2602">
        <v>9</v>
      </c>
      <c r="G2602">
        <v>184.09724426269531</v>
      </c>
      <c r="H2602">
        <v>180.96246337890625</v>
      </c>
      <c r="I2602">
        <v>3.134782075881958</v>
      </c>
      <c r="J2602">
        <v>1.7027860507369041E-2</v>
      </c>
      <c r="K2602">
        <v>-1.841102123260498</v>
      </c>
      <c r="L2602">
        <v>1.0986906290054321</v>
      </c>
      <c r="M2602">
        <v>3.134782075881958</v>
      </c>
      <c r="N2602">
        <v>5.1708736419677734</v>
      </c>
      <c r="O2602">
        <v>8.1106662750244141</v>
      </c>
      <c r="P2602">
        <v>-3.2516961097717285</v>
      </c>
      <c r="Q2602">
        <v>9.5212602615356445</v>
      </c>
      <c r="R2602">
        <v>233</v>
      </c>
      <c r="S2602">
        <v>15.075383186340332</v>
      </c>
      <c r="T2602">
        <v>3.8827030658721924</v>
      </c>
      <c r="U2602">
        <v>73.872283935546875</v>
      </c>
      <c r="V2602">
        <v>89.0433349609375</v>
      </c>
      <c r="W2602">
        <v>71.816612243652344</v>
      </c>
    </row>
    <row r="2603" spans="1:23" x14ac:dyDescent="0.25">
      <c r="A2603" t="s">
        <v>85</v>
      </c>
      <c r="B2603" t="s">
        <v>97</v>
      </c>
      <c r="C2603" t="s">
        <v>101</v>
      </c>
      <c r="D2603" t="s">
        <v>29</v>
      </c>
      <c r="E2603" t="s">
        <v>109</v>
      </c>
      <c r="F2603">
        <v>10</v>
      </c>
      <c r="G2603">
        <v>192.01625061035156</v>
      </c>
      <c r="H2603">
        <v>192.23576354980469</v>
      </c>
      <c r="I2603">
        <v>-0.21950905025005341</v>
      </c>
      <c r="J2603">
        <v>-1.1431796010583639E-3</v>
      </c>
      <c r="K2603">
        <v>-5.2699918746948242</v>
      </c>
      <c r="L2603">
        <v>-2.286125659942627</v>
      </c>
      <c r="M2603">
        <v>-0.21950905025005341</v>
      </c>
      <c r="N2603">
        <v>1.8471076488494873</v>
      </c>
      <c r="O2603">
        <v>4.8309736251831055</v>
      </c>
      <c r="P2603">
        <v>-6.7017335891723633</v>
      </c>
      <c r="Q2603">
        <v>6.2627153396606445</v>
      </c>
      <c r="R2603">
        <v>233</v>
      </c>
      <c r="S2603">
        <v>15.530793190002441</v>
      </c>
      <c r="T2603">
        <v>3.9409127235412598</v>
      </c>
      <c r="U2603">
        <v>73.872283935546875</v>
      </c>
      <c r="V2603">
        <v>89.0433349609375</v>
      </c>
      <c r="W2603">
        <v>75.31561279296875</v>
      </c>
    </row>
    <row r="2604" spans="1:23" x14ac:dyDescent="0.25">
      <c r="A2604" t="s">
        <v>85</v>
      </c>
      <c r="B2604" t="s">
        <v>97</v>
      </c>
      <c r="C2604" t="s">
        <v>101</v>
      </c>
      <c r="D2604" t="s">
        <v>29</v>
      </c>
      <c r="E2604" t="s">
        <v>109</v>
      </c>
      <c r="F2604">
        <v>11</v>
      </c>
      <c r="G2604">
        <v>204.47503662109375</v>
      </c>
      <c r="H2604">
        <v>200.54574584960937</v>
      </c>
      <c r="I2604">
        <v>3.9292891025543213</v>
      </c>
      <c r="J2604">
        <v>1.9216474145650864E-2</v>
      </c>
      <c r="K2604">
        <v>-1.6838421821594238</v>
      </c>
      <c r="L2604">
        <v>1.6324412822723389</v>
      </c>
      <c r="M2604">
        <v>3.9292891025543213</v>
      </c>
      <c r="N2604">
        <v>6.2261366844177246</v>
      </c>
      <c r="O2604">
        <v>9.5424203872680664</v>
      </c>
      <c r="P2604">
        <v>-3.2750868797302246</v>
      </c>
      <c r="Q2604">
        <v>11.133665084838867</v>
      </c>
      <c r="R2604">
        <v>233</v>
      </c>
      <c r="S2604">
        <v>19.1839599609375</v>
      </c>
      <c r="T2604">
        <v>4.3799495697021484</v>
      </c>
      <c r="U2604">
        <v>73.872283935546875</v>
      </c>
      <c r="V2604">
        <v>89.0433349609375</v>
      </c>
      <c r="W2604">
        <v>77.772712707519531</v>
      </c>
    </row>
    <row r="2605" spans="1:23" x14ac:dyDescent="0.25">
      <c r="A2605" t="s">
        <v>85</v>
      </c>
      <c r="B2605" t="s">
        <v>97</v>
      </c>
      <c r="C2605" t="s">
        <v>101</v>
      </c>
      <c r="D2605" t="s">
        <v>29</v>
      </c>
      <c r="E2605" t="s">
        <v>109</v>
      </c>
      <c r="F2605">
        <v>12</v>
      </c>
      <c r="G2605">
        <v>208.8253173828125</v>
      </c>
      <c r="H2605">
        <v>206.44541931152344</v>
      </c>
      <c r="I2605">
        <v>2.3798928260803223</v>
      </c>
      <c r="J2605">
        <v>1.139657199382782E-2</v>
      </c>
      <c r="K2605">
        <v>-2.9441969394683838</v>
      </c>
      <c r="L2605">
        <v>0.2013183981180191</v>
      </c>
      <c r="M2605">
        <v>2.3798928260803223</v>
      </c>
      <c r="N2605">
        <v>4.5584673881530762</v>
      </c>
      <c r="O2605">
        <v>7.7039828300476074</v>
      </c>
      <c r="P2605">
        <v>-4.4535026550292969</v>
      </c>
      <c r="Q2605">
        <v>9.2132883071899414</v>
      </c>
      <c r="R2605">
        <v>233</v>
      </c>
      <c r="S2605">
        <v>17.259117126464844</v>
      </c>
      <c r="T2605">
        <v>4.1544094085693359</v>
      </c>
      <c r="U2605">
        <v>73.872283935546875</v>
      </c>
      <c r="V2605">
        <v>89.0433349609375</v>
      </c>
      <c r="W2605">
        <v>79.393936157226563</v>
      </c>
    </row>
    <row r="2606" spans="1:23" x14ac:dyDescent="0.25">
      <c r="A2606" t="s">
        <v>85</v>
      </c>
      <c r="B2606" t="s">
        <v>97</v>
      </c>
      <c r="C2606" t="s">
        <v>101</v>
      </c>
      <c r="D2606" t="s">
        <v>29</v>
      </c>
      <c r="E2606" t="s">
        <v>109</v>
      </c>
      <c r="F2606">
        <v>13</v>
      </c>
      <c r="G2606">
        <v>208.56622314453125</v>
      </c>
      <c r="H2606">
        <v>208.403564453125</v>
      </c>
      <c r="I2606">
        <v>0.16266186535358429</v>
      </c>
      <c r="J2606">
        <v>7.7990512363612652E-4</v>
      </c>
      <c r="K2606">
        <v>-5.2671298980712891</v>
      </c>
      <c r="L2606">
        <v>-2.0591647624969482</v>
      </c>
      <c r="M2606">
        <v>0.16266186535358429</v>
      </c>
      <c r="N2606">
        <v>2.384488582611084</v>
      </c>
      <c r="O2606">
        <v>5.5924534797668457</v>
      </c>
      <c r="P2606">
        <v>-6.8064002990722656</v>
      </c>
      <c r="Q2606">
        <v>7.1317238807678223</v>
      </c>
      <c r="R2606">
        <v>233</v>
      </c>
      <c r="S2606">
        <v>17.951229095458984</v>
      </c>
      <c r="T2606">
        <v>4.2368888854980469</v>
      </c>
      <c r="U2606">
        <v>73.872283935546875</v>
      </c>
      <c r="V2606">
        <v>89.0433349609375</v>
      </c>
      <c r="W2606">
        <v>81.545700073242188</v>
      </c>
    </row>
    <row r="2607" spans="1:23" x14ac:dyDescent="0.25">
      <c r="A2607" t="s">
        <v>85</v>
      </c>
      <c r="B2607" t="s">
        <v>97</v>
      </c>
      <c r="C2607" t="s">
        <v>101</v>
      </c>
      <c r="D2607" t="s">
        <v>29</v>
      </c>
      <c r="E2607" t="s">
        <v>109</v>
      </c>
      <c r="F2607">
        <v>14</v>
      </c>
      <c r="G2607">
        <v>209.39207458496094</v>
      </c>
      <c r="H2607">
        <v>206.80943298339844</v>
      </c>
      <c r="I2607">
        <v>2.582643985748291</v>
      </c>
      <c r="J2607">
        <v>1.2334010563790798E-2</v>
      </c>
      <c r="K2607">
        <v>-2.7257952690124512</v>
      </c>
      <c r="L2607">
        <v>0.41047367453575134</v>
      </c>
      <c r="M2607">
        <v>2.582643985748291</v>
      </c>
      <c r="N2607">
        <v>4.7548141479492187</v>
      </c>
      <c r="O2607">
        <v>7.8910832405090332</v>
      </c>
      <c r="P2607">
        <v>-4.2306637763977051</v>
      </c>
      <c r="Q2607">
        <v>9.3959522247314453</v>
      </c>
      <c r="R2607">
        <v>233</v>
      </c>
      <c r="S2607">
        <v>17.157796859741211</v>
      </c>
      <c r="T2607">
        <v>4.1421971321105957</v>
      </c>
      <c r="U2607">
        <v>73.872283935546875</v>
      </c>
      <c r="V2607">
        <v>89.0433349609375</v>
      </c>
      <c r="W2607">
        <v>82.886444091796875</v>
      </c>
    </row>
    <row r="2608" spans="1:23" x14ac:dyDescent="0.25">
      <c r="A2608" t="s">
        <v>85</v>
      </c>
      <c r="B2608" t="s">
        <v>97</v>
      </c>
      <c r="C2608" t="s">
        <v>101</v>
      </c>
      <c r="D2608" t="s">
        <v>29</v>
      </c>
      <c r="E2608" t="s">
        <v>109</v>
      </c>
      <c r="F2608">
        <v>15</v>
      </c>
      <c r="G2608">
        <v>208.41424560546875</v>
      </c>
      <c r="H2608">
        <v>206.52914428710937</v>
      </c>
      <c r="I2608">
        <v>1.8851025104522705</v>
      </c>
      <c r="J2608">
        <v>9.0449787676334381E-3</v>
      </c>
      <c r="K2608">
        <v>-3.5305271148681641</v>
      </c>
      <c r="L2608">
        <v>-0.33092918992042542</v>
      </c>
      <c r="M2608">
        <v>1.8851025104522705</v>
      </c>
      <c r="N2608">
        <v>4.1011343002319336</v>
      </c>
      <c r="O2608">
        <v>7.3007321357727051</v>
      </c>
      <c r="P2608">
        <v>-5.0657825469970703</v>
      </c>
      <c r="Q2608">
        <v>8.8359880447387695</v>
      </c>
      <c r="R2608">
        <v>233</v>
      </c>
      <c r="S2608">
        <v>17.857707977294922</v>
      </c>
      <c r="T2608">
        <v>4.2258381843566895</v>
      </c>
      <c r="U2608">
        <v>73.872283935546875</v>
      </c>
      <c r="V2608">
        <v>89.0433349609375</v>
      </c>
      <c r="W2608">
        <v>83.537185668945313</v>
      </c>
    </row>
    <row r="2609" spans="1:23" x14ac:dyDescent="0.25">
      <c r="A2609" t="s">
        <v>85</v>
      </c>
      <c r="B2609" t="s">
        <v>97</v>
      </c>
      <c r="C2609" t="s">
        <v>101</v>
      </c>
      <c r="D2609" t="s">
        <v>29</v>
      </c>
      <c r="E2609" t="s">
        <v>109</v>
      </c>
      <c r="F2609">
        <v>16</v>
      </c>
      <c r="G2609">
        <v>205.74270629882812</v>
      </c>
      <c r="H2609">
        <v>203.55113220214844</v>
      </c>
      <c r="I2609">
        <v>2.1915671825408936</v>
      </c>
      <c r="J2609">
        <v>1.0651979595422745E-2</v>
      </c>
      <c r="K2609">
        <v>-3.2598557472229004</v>
      </c>
      <c r="L2609">
        <v>-3.9110921323299408E-2</v>
      </c>
      <c r="M2609">
        <v>2.1915671825408936</v>
      </c>
      <c r="N2609">
        <v>4.4222455024719238</v>
      </c>
      <c r="O2609">
        <v>7.6429901123046875</v>
      </c>
      <c r="P2609">
        <v>-4.8052582740783691</v>
      </c>
      <c r="Q2609">
        <v>9.1883926391601562</v>
      </c>
      <c r="R2609">
        <v>233</v>
      </c>
      <c r="S2609">
        <v>18.094541549682617</v>
      </c>
      <c r="T2609">
        <v>4.2537679672241211</v>
      </c>
      <c r="U2609">
        <v>73.872283935546875</v>
      </c>
      <c r="V2609">
        <v>89.0433349609375</v>
      </c>
      <c r="W2609">
        <v>83.775039672851563</v>
      </c>
    </row>
    <row r="2610" spans="1:23" x14ac:dyDescent="0.25">
      <c r="A2610" t="s">
        <v>85</v>
      </c>
      <c r="B2610" t="s">
        <v>97</v>
      </c>
      <c r="C2610" t="s">
        <v>101</v>
      </c>
      <c r="D2610" t="s">
        <v>29</v>
      </c>
      <c r="E2610" t="s">
        <v>109</v>
      </c>
      <c r="F2610">
        <v>17</v>
      </c>
      <c r="G2610">
        <v>199.51106262207031</v>
      </c>
      <c r="H2610">
        <v>195.90884399414062</v>
      </c>
      <c r="I2610">
        <v>3.6022062301635742</v>
      </c>
      <c r="J2610">
        <v>1.8055170774459839E-2</v>
      </c>
      <c r="K2610">
        <v>-1.889783501625061</v>
      </c>
      <c r="L2610">
        <v>1.3549286127090454</v>
      </c>
      <c r="M2610">
        <v>3.6022062301635742</v>
      </c>
      <c r="N2610">
        <v>5.8494839668273926</v>
      </c>
      <c r="O2610">
        <v>9.0941963195800781</v>
      </c>
      <c r="P2610">
        <v>-3.4466862678527832</v>
      </c>
      <c r="Q2610">
        <v>10.651098251342773</v>
      </c>
      <c r="R2610">
        <v>233</v>
      </c>
      <c r="S2610">
        <v>18.364843368530273</v>
      </c>
      <c r="T2610">
        <v>4.2854223251342773</v>
      </c>
      <c r="U2610">
        <v>73.872283935546875</v>
      </c>
      <c r="V2610">
        <v>89.0433349609375</v>
      </c>
      <c r="W2610">
        <v>82.878189086914063</v>
      </c>
    </row>
    <row r="2611" spans="1:23" x14ac:dyDescent="0.25">
      <c r="A2611" t="s">
        <v>85</v>
      </c>
      <c r="B2611" t="s">
        <v>97</v>
      </c>
      <c r="C2611" t="s">
        <v>101</v>
      </c>
      <c r="D2611" t="s">
        <v>29</v>
      </c>
      <c r="E2611" t="s">
        <v>109</v>
      </c>
      <c r="F2611">
        <v>18</v>
      </c>
      <c r="G2611">
        <v>188.91178894042969</v>
      </c>
      <c r="H2611">
        <v>186.21835327148437</v>
      </c>
      <c r="I2611">
        <v>2.6934421062469482</v>
      </c>
      <c r="J2611">
        <v>1.4257671311497688E-2</v>
      </c>
      <c r="K2611">
        <v>-3.4062285423278809</v>
      </c>
      <c r="L2611">
        <v>0.19750633835792542</v>
      </c>
      <c r="M2611">
        <v>2.6934421062469482</v>
      </c>
      <c r="N2611">
        <v>5.1893777847290039</v>
      </c>
      <c r="O2611">
        <v>8.7931127548217773</v>
      </c>
      <c r="P2611">
        <v>-5.1354002952575684</v>
      </c>
      <c r="Q2611">
        <v>10.522284507751465</v>
      </c>
      <c r="R2611">
        <v>233</v>
      </c>
      <c r="S2611">
        <v>22.653774261474609</v>
      </c>
      <c r="T2611">
        <v>4.7595982551574707</v>
      </c>
      <c r="U2611">
        <v>73.872283935546875</v>
      </c>
      <c r="V2611">
        <v>89.0433349609375</v>
      </c>
      <c r="W2611">
        <v>81.757102966308594</v>
      </c>
    </row>
    <row r="2612" spans="1:23" x14ac:dyDescent="0.25">
      <c r="A2612" t="s">
        <v>85</v>
      </c>
      <c r="B2612" t="s">
        <v>97</v>
      </c>
      <c r="C2612" t="s">
        <v>101</v>
      </c>
      <c r="D2612" t="s">
        <v>29</v>
      </c>
      <c r="E2612" t="s">
        <v>109</v>
      </c>
      <c r="F2612">
        <v>19</v>
      </c>
      <c r="G2612">
        <v>174.33592224121094</v>
      </c>
      <c r="H2612">
        <v>173.0567626953125</v>
      </c>
      <c r="I2612">
        <v>1.2791634798049927</v>
      </c>
      <c r="J2612">
        <v>7.3373490013182163E-3</v>
      </c>
      <c r="K2612">
        <v>-4.6745915412902832</v>
      </c>
      <c r="L2612">
        <v>-1.15706467628479</v>
      </c>
      <c r="M2612">
        <v>1.2791634798049927</v>
      </c>
      <c r="N2612">
        <v>3.7153916358947754</v>
      </c>
      <c r="O2612">
        <v>7.2329182624816895</v>
      </c>
      <c r="P2612">
        <v>-6.3623981475830078</v>
      </c>
      <c r="Q2612">
        <v>8.9207248687744141</v>
      </c>
      <c r="R2612">
        <v>233</v>
      </c>
      <c r="S2612">
        <v>21.582897186279297</v>
      </c>
      <c r="T2612">
        <v>4.6457395553588867</v>
      </c>
      <c r="U2612">
        <v>73.872283935546875</v>
      </c>
      <c r="V2612">
        <v>89.0433349609375</v>
      </c>
      <c r="W2612">
        <v>79.708793640136719</v>
      </c>
    </row>
    <row r="2613" spans="1:23" x14ac:dyDescent="0.25">
      <c r="A2613" t="s">
        <v>85</v>
      </c>
      <c r="B2613" t="s">
        <v>97</v>
      </c>
      <c r="C2613" t="s">
        <v>101</v>
      </c>
      <c r="D2613" t="s">
        <v>29</v>
      </c>
      <c r="E2613" t="s">
        <v>109</v>
      </c>
      <c r="F2613">
        <v>20</v>
      </c>
      <c r="G2613">
        <v>170.64665222167969</v>
      </c>
      <c r="H2613">
        <v>166.14578247070313</v>
      </c>
      <c r="I2613">
        <v>4.5008559226989746</v>
      </c>
      <c r="J2613">
        <v>2.6375295594334602E-2</v>
      </c>
      <c r="K2613">
        <v>-1.4637945890426636</v>
      </c>
      <c r="L2613">
        <v>2.0601692199707031</v>
      </c>
      <c r="M2613">
        <v>4.5008559226989746</v>
      </c>
      <c r="N2613">
        <v>6.9415426254272461</v>
      </c>
      <c r="O2613">
        <v>10.465506553649902</v>
      </c>
      <c r="P2613">
        <v>-3.1546902656555176</v>
      </c>
      <c r="Q2613">
        <v>12.156401634216309</v>
      </c>
      <c r="R2613">
        <v>233</v>
      </c>
      <c r="S2613">
        <v>21.661966323852539</v>
      </c>
      <c r="T2613">
        <v>4.6542415618896484</v>
      </c>
      <c r="U2613">
        <v>73.872283935546875</v>
      </c>
      <c r="V2613">
        <v>89.0433349609375</v>
      </c>
      <c r="W2613">
        <v>76.287284851074219</v>
      </c>
    </row>
    <row r="2614" spans="1:23" x14ac:dyDescent="0.25">
      <c r="A2614" t="s">
        <v>85</v>
      </c>
      <c r="B2614" t="s">
        <v>97</v>
      </c>
      <c r="C2614" t="s">
        <v>101</v>
      </c>
      <c r="D2614" t="s">
        <v>29</v>
      </c>
      <c r="E2614" t="s">
        <v>109</v>
      </c>
      <c r="F2614">
        <v>21</v>
      </c>
      <c r="G2614">
        <v>170.72221374511719</v>
      </c>
      <c r="H2614">
        <v>167.15895080566406</v>
      </c>
      <c r="I2614">
        <v>3.5632655620574951</v>
      </c>
      <c r="J2614">
        <v>2.0871715620160103E-2</v>
      </c>
      <c r="K2614">
        <v>-1.9994585514068604</v>
      </c>
      <c r="L2614">
        <v>1.2870439291000366</v>
      </c>
      <c r="M2614">
        <v>3.5632655620574951</v>
      </c>
      <c r="N2614">
        <v>5.8394870758056641</v>
      </c>
      <c r="O2614">
        <v>9.1259899139404297</v>
      </c>
      <c r="P2614">
        <v>-3.576413631439209</v>
      </c>
      <c r="Q2614">
        <v>10.702944755554199</v>
      </c>
      <c r="R2614">
        <v>233</v>
      </c>
      <c r="S2614">
        <v>18.840951919555664</v>
      </c>
      <c r="T2614">
        <v>4.3406167030334473</v>
      </c>
      <c r="U2614">
        <v>73.872283935546875</v>
      </c>
      <c r="V2614">
        <v>89.0433349609375</v>
      </c>
      <c r="W2614">
        <v>72.875228881835938</v>
      </c>
    </row>
    <row r="2615" spans="1:23" x14ac:dyDescent="0.25">
      <c r="A2615" t="s">
        <v>85</v>
      </c>
      <c r="B2615" t="s">
        <v>97</v>
      </c>
      <c r="C2615" t="s">
        <v>101</v>
      </c>
      <c r="D2615" t="s">
        <v>29</v>
      </c>
      <c r="E2615" t="s">
        <v>109</v>
      </c>
      <c r="F2615">
        <v>22</v>
      </c>
      <c r="G2615">
        <v>154.78562927246094</v>
      </c>
      <c r="H2615">
        <v>155.65254211425781</v>
      </c>
      <c r="I2615">
        <v>-0.8669096827507019</v>
      </c>
      <c r="J2615">
        <v>-5.6007117964327335E-3</v>
      </c>
      <c r="K2615">
        <v>-5.9522628784179687</v>
      </c>
      <c r="L2615">
        <v>-2.9477949142456055</v>
      </c>
      <c r="M2615">
        <v>-0.8669096827507019</v>
      </c>
      <c r="N2615">
        <v>1.2139756679534912</v>
      </c>
      <c r="O2615">
        <v>4.2184433937072754</v>
      </c>
      <c r="P2615">
        <v>-7.3938899040222168</v>
      </c>
      <c r="Q2615">
        <v>5.6600704193115234</v>
      </c>
      <c r="R2615">
        <v>233</v>
      </c>
      <c r="S2615">
        <v>15.745993614196777</v>
      </c>
      <c r="T2615">
        <v>3.9681222438812256</v>
      </c>
      <c r="U2615">
        <v>73.872283935546875</v>
      </c>
      <c r="V2615">
        <v>89.0433349609375</v>
      </c>
      <c r="W2615">
        <v>70.829620361328125</v>
      </c>
    </row>
    <row r="2616" spans="1:23" x14ac:dyDescent="0.25">
      <c r="A2616" t="s">
        <v>85</v>
      </c>
      <c r="B2616" t="s">
        <v>97</v>
      </c>
      <c r="C2616" t="s">
        <v>101</v>
      </c>
      <c r="D2616" t="s">
        <v>29</v>
      </c>
      <c r="E2616" t="s">
        <v>109</v>
      </c>
      <c r="F2616">
        <v>23</v>
      </c>
      <c r="G2616">
        <v>137.37222290039062</v>
      </c>
      <c r="H2616">
        <v>137.55230712890625</v>
      </c>
      <c r="I2616">
        <v>-0.18008765578269958</v>
      </c>
      <c r="J2616">
        <v>-1.3109466526657343E-3</v>
      </c>
      <c r="K2616">
        <v>-4.3968238830566406</v>
      </c>
      <c r="L2616">
        <v>-1.9055418968200684</v>
      </c>
      <c r="M2616">
        <v>-0.18008765578269958</v>
      </c>
      <c r="N2616">
        <v>1.5453665256500244</v>
      </c>
      <c r="O2616">
        <v>4.0366482734680176</v>
      </c>
      <c r="P2616">
        <v>-5.5922098159790039</v>
      </c>
      <c r="Q2616">
        <v>5.2320346832275391</v>
      </c>
      <c r="R2616">
        <v>233</v>
      </c>
      <c r="S2616">
        <v>10.826314926147461</v>
      </c>
      <c r="T2616">
        <v>3.2903366088867187</v>
      </c>
      <c r="U2616">
        <v>73.872283935546875</v>
      </c>
      <c r="V2616">
        <v>89.0433349609375</v>
      </c>
      <c r="W2616">
        <v>69.115531921386719</v>
      </c>
    </row>
    <row r="2617" spans="1:23" x14ac:dyDescent="0.25">
      <c r="A2617" t="s">
        <v>85</v>
      </c>
      <c r="B2617" t="s">
        <v>97</v>
      </c>
      <c r="C2617" t="s">
        <v>101</v>
      </c>
      <c r="D2617" t="s">
        <v>29</v>
      </c>
      <c r="E2617" t="s">
        <v>109</v>
      </c>
      <c r="F2617">
        <v>24</v>
      </c>
      <c r="G2617">
        <v>121.89108276367187</v>
      </c>
      <c r="H2617">
        <v>123.76068115234375</v>
      </c>
      <c r="I2617">
        <v>-1.8696061372756958</v>
      </c>
      <c r="J2617">
        <v>-1.5338334254920483E-2</v>
      </c>
      <c r="K2617">
        <v>-5.5335297584533691</v>
      </c>
      <c r="L2617">
        <v>-3.3688540458679199</v>
      </c>
      <c r="M2617">
        <v>-1.8696061372756958</v>
      </c>
      <c r="N2617">
        <v>-0.37035834789276123</v>
      </c>
      <c r="O2617">
        <v>1.794317364692688</v>
      </c>
      <c r="P2617">
        <v>-6.5722012519836426</v>
      </c>
      <c r="Q2617">
        <v>2.8329887390136719</v>
      </c>
      <c r="R2617">
        <v>233</v>
      </c>
      <c r="S2617">
        <v>8.173736572265625</v>
      </c>
      <c r="T2617">
        <v>2.8589746952056885</v>
      </c>
      <c r="U2617">
        <v>73.872283935546875</v>
      </c>
      <c r="V2617">
        <v>89.0433349609375</v>
      </c>
      <c r="W2617">
        <v>67.723953247070312</v>
      </c>
    </row>
    <row r="2618" spans="1:23" x14ac:dyDescent="0.25">
      <c r="A2618" t="s">
        <v>85</v>
      </c>
      <c r="B2618" t="s">
        <v>97</v>
      </c>
      <c r="C2618" t="s">
        <v>101</v>
      </c>
      <c r="D2618" t="s">
        <v>29</v>
      </c>
      <c r="E2618" t="s">
        <v>110</v>
      </c>
      <c r="F2618">
        <v>1</v>
      </c>
      <c r="G2618">
        <v>118.51974487304687</v>
      </c>
      <c r="H2618">
        <v>123.47176361083984</v>
      </c>
      <c r="I2618">
        <v>-4.9520196914672852</v>
      </c>
      <c r="J2618">
        <v>-4.1782233864068985E-2</v>
      </c>
      <c r="K2618">
        <v>-8.7554521560668945</v>
      </c>
      <c r="L2618">
        <v>-6.5083537101745605</v>
      </c>
      <c r="M2618">
        <v>-4.9520196914672852</v>
      </c>
      <c r="N2618">
        <v>-3.3956859111785889</v>
      </c>
      <c r="O2618">
        <v>-1.1485871076583862</v>
      </c>
      <c r="P2618">
        <v>-9.8336725234985352</v>
      </c>
      <c r="Q2618">
        <v>-7.0366784930229187E-2</v>
      </c>
      <c r="R2618">
        <v>233</v>
      </c>
      <c r="S2618">
        <v>8.8080406188964844</v>
      </c>
      <c r="T2618">
        <v>2.9678342342376709</v>
      </c>
      <c r="U2618">
        <v>73.228233337402344</v>
      </c>
      <c r="V2618">
        <v>89.462066650390625</v>
      </c>
      <c r="W2618">
        <v>68.628288269042969</v>
      </c>
    </row>
    <row r="2619" spans="1:23" x14ac:dyDescent="0.25">
      <c r="A2619" t="s">
        <v>85</v>
      </c>
      <c r="B2619" t="s">
        <v>97</v>
      </c>
      <c r="C2619" t="s">
        <v>101</v>
      </c>
      <c r="D2619" t="s">
        <v>29</v>
      </c>
      <c r="E2619" t="s">
        <v>110</v>
      </c>
      <c r="F2619">
        <v>2</v>
      </c>
      <c r="G2619">
        <v>116.08384704589844</v>
      </c>
      <c r="H2619">
        <v>121.51183319091797</v>
      </c>
      <c r="I2619">
        <v>-5.4279932975769043</v>
      </c>
      <c r="J2619">
        <v>-4.6759247779846191E-2</v>
      </c>
      <c r="K2619">
        <v>-8.9927501678466797</v>
      </c>
      <c r="L2619">
        <v>-6.8866629600524902</v>
      </c>
      <c r="M2619">
        <v>-5.4279932975769043</v>
      </c>
      <c r="N2619">
        <v>-3.9693236351013184</v>
      </c>
      <c r="O2619">
        <v>-1.8632361888885498</v>
      </c>
      <c r="P2619">
        <v>-10.00330924987793</v>
      </c>
      <c r="Q2619">
        <v>-0.8526771068572998</v>
      </c>
      <c r="R2619">
        <v>233</v>
      </c>
      <c r="S2619">
        <v>7.737269401550293</v>
      </c>
      <c r="T2619">
        <v>2.7815947532653809</v>
      </c>
      <c r="U2619">
        <v>73.228233337402344</v>
      </c>
      <c r="V2619">
        <v>89.462066650390625</v>
      </c>
      <c r="W2619">
        <v>67.992279052734375</v>
      </c>
    </row>
    <row r="2620" spans="1:23" x14ac:dyDescent="0.25">
      <c r="A2620" t="s">
        <v>85</v>
      </c>
      <c r="B2620" t="s">
        <v>97</v>
      </c>
      <c r="C2620" t="s">
        <v>101</v>
      </c>
      <c r="D2620" t="s">
        <v>29</v>
      </c>
      <c r="E2620" t="s">
        <v>110</v>
      </c>
      <c r="F2620">
        <v>3</v>
      </c>
      <c r="G2620">
        <v>112.98532867431641</v>
      </c>
      <c r="H2620">
        <v>118.66146850585937</v>
      </c>
      <c r="I2620">
        <v>-5.6761484146118164</v>
      </c>
      <c r="J2620">
        <v>-5.0237923860549927E-2</v>
      </c>
      <c r="K2620">
        <v>-9.0610389709472656</v>
      </c>
      <c r="L2620">
        <v>-7.06121826171875</v>
      </c>
      <c r="M2620">
        <v>-5.6761484146118164</v>
      </c>
      <c r="N2620">
        <v>-4.2910785675048828</v>
      </c>
      <c r="O2620">
        <v>-2.2912580966949463</v>
      </c>
      <c r="P2620">
        <v>-10.020607948303223</v>
      </c>
      <c r="Q2620">
        <v>-1.3316887617111206</v>
      </c>
      <c r="R2620">
        <v>233</v>
      </c>
      <c r="S2620">
        <v>6.9761695861816406</v>
      </c>
      <c r="T2620">
        <v>2.6412439346313477</v>
      </c>
      <c r="U2620">
        <v>73.228233337402344</v>
      </c>
      <c r="V2620">
        <v>89.462066650390625</v>
      </c>
      <c r="W2620">
        <v>67.522254943847656</v>
      </c>
    </row>
    <row r="2621" spans="1:23" x14ac:dyDescent="0.25">
      <c r="A2621" t="s">
        <v>85</v>
      </c>
      <c r="B2621" t="s">
        <v>97</v>
      </c>
      <c r="C2621" t="s">
        <v>101</v>
      </c>
      <c r="D2621" t="s">
        <v>29</v>
      </c>
      <c r="E2621" t="s">
        <v>110</v>
      </c>
      <c r="F2621">
        <v>4</v>
      </c>
      <c r="G2621">
        <v>113.59777069091797</v>
      </c>
      <c r="H2621">
        <v>119.07334136962891</v>
      </c>
      <c r="I2621">
        <v>-5.4755725860595703</v>
      </c>
      <c r="J2621">
        <v>-4.8201408237218857E-2</v>
      </c>
      <c r="K2621">
        <v>-8.7219047546386719</v>
      </c>
      <c r="L2621">
        <v>-6.8039455413818359</v>
      </c>
      <c r="M2621">
        <v>-5.4755725860595703</v>
      </c>
      <c r="N2621">
        <v>-4.1471996307373047</v>
      </c>
      <c r="O2621">
        <v>-2.2292401790618896</v>
      </c>
      <c r="P2621">
        <v>-9.6421947479248047</v>
      </c>
      <c r="Q2621">
        <v>-1.3089500665664673</v>
      </c>
      <c r="R2621">
        <v>233</v>
      </c>
      <c r="S2621">
        <v>6.4167299270629883</v>
      </c>
      <c r="T2621">
        <v>2.5331265926361084</v>
      </c>
      <c r="U2621">
        <v>73.228233337402344</v>
      </c>
      <c r="V2621">
        <v>89.462066650390625</v>
      </c>
      <c r="W2621">
        <v>66.983428955078125</v>
      </c>
    </row>
    <row r="2622" spans="1:23" x14ac:dyDescent="0.25">
      <c r="A2622" t="s">
        <v>85</v>
      </c>
      <c r="B2622" t="s">
        <v>97</v>
      </c>
      <c r="C2622" t="s">
        <v>101</v>
      </c>
      <c r="D2622" t="s">
        <v>29</v>
      </c>
      <c r="E2622" t="s">
        <v>110</v>
      </c>
      <c r="F2622">
        <v>5</v>
      </c>
      <c r="G2622">
        <v>118.04001617431641</v>
      </c>
      <c r="H2622">
        <v>125.85220336914062</v>
      </c>
      <c r="I2622">
        <v>-7.8121838569641113</v>
      </c>
      <c r="J2622">
        <v>-6.6182501614093781E-2</v>
      </c>
      <c r="K2622">
        <v>-11.474058151245117</v>
      </c>
      <c r="L2622">
        <v>-9.3105936050415039</v>
      </c>
      <c r="M2622">
        <v>-7.8121838569641113</v>
      </c>
      <c r="N2622">
        <v>-6.313774585723877</v>
      </c>
      <c r="O2622">
        <v>-4.1503095626831055</v>
      </c>
      <c r="P2622">
        <v>-12.512148857116699</v>
      </c>
      <c r="Q2622">
        <v>-3.1122188568115234</v>
      </c>
      <c r="R2622">
        <v>233</v>
      </c>
      <c r="S2622">
        <v>8.1645965576171875</v>
      </c>
      <c r="T2622">
        <v>2.8573758602142334</v>
      </c>
      <c r="U2622">
        <v>73.228233337402344</v>
      </c>
      <c r="V2622">
        <v>89.462066650390625</v>
      </c>
      <c r="W2622">
        <v>66.212196350097656</v>
      </c>
    </row>
    <row r="2623" spans="1:23" x14ac:dyDescent="0.25">
      <c r="A2623" t="s">
        <v>85</v>
      </c>
      <c r="B2623" t="s">
        <v>97</v>
      </c>
      <c r="C2623" t="s">
        <v>101</v>
      </c>
      <c r="D2623" t="s">
        <v>29</v>
      </c>
      <c r="E2623" t="s">
        <v>110</v>
      </c>
      <c r="F2623">
        <v>6</v>
      </c>
      <c r="G2623">
        <v>131.04641723632812</v>
      </c>
      <c r="H2623">
        <v>133.88656616210937</v>
      </c>
      <c r="I2623">
        <v>-2.8401584625244141</v>
      </c>
      <c r="J2623">
        <v>-2.1672919392585754E-2</v>
      </c>
      <c r="K2623">
        <v>-6.6041426658630371</v>
      </c>
      <c r="L2623">
        <v>-4.3803501129150391</v>
      </c>
      <c r="M2623">
        <v>-2.8401584625244141</v>
      </c>
      <c r="N2623">
        <v>-1.29996657371521</v>
      </c>
      <c r="O2623">
        <v>0.92382574081420898</v>
      </c>
      <c r="P2623">
        <v>-7.6711797714233398</v>
      </c>
      <c r="Q2623">
        <v>1.9908629655838013</v>
      </c>
      <c r="R2623">
        <v>233</v>
      </c>
      <c r="S2623">
        <v>8.626276969909668</v>
      </c>
      <c r="T2623">
        <v>2.9370524883270264</v>
      </c>
      <c r="U2623">
        <v>73.228233337402344</v>
      </c>
      <c r="V2623">
        <v>89.462066650390625</v>
      </c>
      <c r="W2623">
        <v>65.866317749023438</v>
      </c>
    </row>
    <row r="2624" spans="1:23" x14ac:dyDescent="0.25">
      <c r="A2624" t="s">
        <v>85</v>
      </c>
      <c r="B2624" t="s">
        <v>97</v>
      </c>
      <c r="C2624" t="s">
        <v>101</v>
      </c>
      <c r="D2624" t="s">
        <v>29</v>
      </c>
      <c r="E2624" t="s">
        <v>110</v>
      </c>
      <c r="F2624">
        <v>7</v>
      </c>
      <c r="G2624">
        <v>138.90744018554687</v>
      </c>
      <c r="H2624">
        <v>142.82888793945312</v>
      </c>
      <c r="I2624">
        <v>-3.9214372634887695</v>
      </c>
      <c r="J2624">
        <v>-2.8230577707290649E-2</v>
      </c>
      <c r="K2624">
        <v>-7.9699831008911133</v>
      </c>
      <c r="L2624">
        <v>-5.5780696868896484</v>
      </c>
      <c r="M2624">
        <v>-3.9214372634887695</v>
      </c>
      <c r="N2624">
        <v>-2.2648050785064697</v>
      </c>
      <c r="O2624">
        <v>0.12710869312286377</v>
      </c>
      <c r="P2624">
        <v>-9.1176900863647461</v>
      </c>
      <c r="Q2624">
        <v>1.2748152017593384</v>
      </c>
      <c r="R2624">
        <v>233</v>
      </c>
      <c r="S2624">
        <v>9.9798946380615234</v>
      </c>
      <c r="T2624">
        <v>3.1590971946716309</v>
      </c>
      <c r="U2624">
        <v>73.228233337402344</v>
      </c>
      <c r="V2624">
        <v>89.462066650390625</v>
      </c>
      <c r="W2624">
        <v>65.644538879394531</v>
      </c>
    </row>
    <row r="2625" spans="1:23" x14ac:dyDescent="0.25">
      <c r="A2625" t="s">
        <v>85</v>
      </c>
      <c r="B2625" t="s">
        <v>97</v>
      </c>
      <c r="C2625" t="s">
        <v>101</v>
      </c>
      <c r="D2625" t="s">
        <v>29</v>
      </c>
      <c r="E2625" t="s">
        <v>110</v>
      </c>
      <c r="F2625">
        <v>8</v>
      </c>
      <c r="G2625">
        <v>150.3111572265625</v>
      </c>
      <c r="H2625">
        <v>154.16207885742187</v>
      </c>
      <c r="I2625">
        <v>-3.8509242534637451</v>
      </c>
      <c r="J2625">
        <v>-2.5619683787226677E-2</v>
      </c>
      <c r="K2625">
        <v>-8.2486715316772461</v>
      </c>
      <c r="L2625">
        <v>-5.6504464149475098</v>
      </c>
      <c r="M2625">
        <v>-3.8509242534637451</v>
      </c>
      <c r="N2625">
        <v>-2.0514018535614014</v>
      </c>
      <c r="O2625">
        <v>0.54682254791259766</v>
      </c>
      <c r="P2625">
        <v>-9.4953708648681641</v>
      </c>
      <c r="Q2625">
        <v>1.7935227155685425</v>
      </c>
      <c r="R2625">
        <v>233</v>
      </c>
      <c r="S2625">
        <v>11.775742530822754</v>
      </c>
      <c r="T2625">
        <v>3.4315800666809082</v>
      </c>
      <c r="U2625">
        <v>73.228233337402344</v>
      </c>
      <c r="V2625">
        <v>89.462066650390625</v>
      </c>
      <c r="W2625">
        <v>67.588996887207031</v>
      </c>
    </row>
    <row r="2626" spans="1:23" x14ac:dyDescent="0.25">
      <c r="A2626" t="s">
        <v>85</v>
      </c>
      <c r="B2626" t="s">
        <v>97</v>
      </c>
      <c r="C2626" t="s">
        <v>101</v>
      </c>
      <c r="D2626" t="s">
        <v>29</v>
      </c>
      <c r="E2626" t="s">
        <v>110</v>
      </c>
      <c r="F2626">
        <v>9</v>
      </c>
      <c r="G2626">
        <v>165.35494995117187</v>
      </c>
      <c r="H2626">
        <v>171.78582763671875</v>
      </c>
      <c r="I2626">
        <v>-6.4308838844299316</v>
      </c>
      <c r="J2626">
        <v>-3.8891389966011047E-2</v>
      </c>
      <c r="K2626">
        <v>-11.376106262207031</v>
      </c>
      <c r="L2626">
        <v>-8.4544286727905273</v>
      </c>
      <c r="M2626">
        <v>-6.4308838844299316</v>
      </c>
      <c r="N2626">
        <v>-4.4073390960693359</v>
      </c>
      <c r="O2626">
        <v>-1.485661506652832</v>
      </c>
      <c r="P2626">
        <v>-12.778008460998535</v>
      </c>
      <c r="Q2626">
        <v>-8.3759680390357971E-2</v>
      </c>
      <c r="R2626">
        <v>233</v>
      </c>
      <c r="S2626">
        <v>14.890163421630859</v>
      </c>
      <c r="T2626">
        <v>3.8587775230407715</v>
      </c>
      <c r="U2626">
        <v>73.228233337402344</v>
      </c>
      <c r="V2626">
        <v>89.462066650390625</v>
      </c>
      <c r="W2626">
        <v>70.608749389648437</v>
      </c>
    </row>
    <row r="2627" spans="1:23" x14ac:dyDescent="0.25">
      <c r="A2627" t="s">
        <v>85</v>
      </c>
      <c r="B2627" t="s">
        <v>97</v>
      </c>
      <c r="C2627" t="s">
        <v>101</v>
      </c>
      <c r="D2627" t="s">
        <v>29</v>
      </c>
      <c r="E2627" t="s">
        <v>110</v>
      </c>
      <c r="F2627">
        <v>10</v>
      </c>
      <c r="G2627">
        <v>176.11265563964844</v>
      </c>
      <c r="H2627">
        <v>182.60075378417969</v>
      </c>
      <c r="I2627">
        <v>-6.4880919456481934</v>
      </c>
      <c r="J2627">
        <v>-3.6840576678514481E-2</v>
      </c>
      <c r="K2627">
        <v>-11.743520736694336</v>
      </c>
      <c r="L2627">
        <v>-8.6385707855224609</v>
      </c>
      <c r="M2627">
        <v>-6.4880919456481934</v>
      </c>
      <c r="N2627">
        <v>-4.3376131057739258</v>
      </c>
      <c r="O2627">
        <v>-1.2326630353927612</v>
      </c>
      <c r="P2627">
        <v>-13.233362197875977</v>
      </c>
      <c r="Q2627">
        <v>0.25717797875404358</v>
      </c>
      <c r="R2627">
        <v>233</v>
      </c>
      <c r="S2627">
        <v>16.816831588745117</v>
      </c>
      <c r="T2627">
        <v>4.1008329391479492</v>
      </c>
      <c r="U2627">
        <v>73.228233337402344</v>
      </c>
      <c r="V2627">
        <v>89.462066650390625</v>
      </c>
      <c r="W2627">
        <v>73.379463195800781</v>
      </c>
    </row>
    <row r="2628" spans="1:23" x14ac:dyDescent="0.25">
      <c r="A2628" t="s">
        <v>85</v>
      </c>
      <c r="B2628" t="s">
        <v>97</v>
      </c>
      <c r="C2628" t="s">
        <v>101</v>
      </c>
      <c r="D2628" t="s">
        <v>29</v>
      </c>
      <c r="E2628" t="s">
        <v>110</v>
      </c>
      <c r="F2628">
        <v>11</v>
      </c>
      <c r="G2628">
        <v>185.45050048828125</v>
      </c>
      <c r="H2628">
        <v>192.65385437011719</v>
      </c>
      <c r="I2628">
        <v>-7.203361988067627</v>
      </c>
      <c r="J2628">
        <v>-3.884250670671463E-2</v>
      </c>
      <c r="K2628">
        <v>-12.856961250305176</v>
      </c>
      <c r="L2628">
        <v>-9.5167694091796875</v>
      </c>
      <c r="M2628">
        <v>-7.203361988067627</v>
      </c>
      <c r="N2628">
        <v>-4.8899550437927246</v>
      </c>
      <c r="O2628">
        <v>-1.549762487411499</v>
      </c>
      <c r="P2628">
        <v>-14.459678649902344</v>
      </c>
      <c r="Q2628">
        <v>5.2954457700252533E-2</v>
      </c>
      <c r="R2628">
        <v>233</v>
      </c>
      <c r="S2628">
        <v>19.461572647094727</v>
      </c>
      <c r="T2628">
        <v>4.411527156829834</v>
      </c>
      <c r="U2628">
        <v>73.228233337402344</v>
      </c>
      <c r="V2628">
        <v>89.462066650390625</v>
      </c>
      <c r="W2628">
        <v>76.031272888183594</v>
      </c>
    </row>
    <row r="2629" spans="1:23" x14ac:dyDescent="0.25">
      <c r="A2629" t="s">
        <v>85</v>
      </c>
      <c r="B2629" t="s">
        <v>97</v>
      </c>
      <c r="C2629" t="s">
        <v>101</v>
      </c>
      <c r="D2629" t="s">
        <v>29</v>
      </c>
      <c r="E2629" t="s">
        <v>110</v>
      </c>
      <c r="F2629">
        <v>12</v>
      </c>
      <c r="G2629">
        <v>193.21250915527344</v>
      </c>
      <c r="H2629">
        <v>198.69532775878906</v>
      </c>
      <c r="I2629">
        <v>-5.4828147888183594</v>
      </c>
      <c r="J2629">
        <v>-2.8377121314406395E-2</v>
      </c>
      <c r="K2629">
        <v>-11.075265884399414</v>
      </c>
      <c r="L2629">
        <v>-7.7712006568908691</v>
      </c>
      <c r="M2629">
        <v>-5.4828147888183594</v>
      </c>
      <c r="N2629">
        <v>-3.1944291591644287</v>
      </c>
      <c r="O2629">
        <v>0.10963649302721024</v>
      </c>
      <c r="P2629">
        <v>-12.660648345947266</v>
      </c>
      <c r="Q2629">
        <v>1.6950187683105469</v>
      </c>
      <c r="R2629">
        <v>233</v>
      </c>
      <c r="S2629">
        <v>19.042861938476563</v>
      </c>
      <c r="T2629">
        <v>4.3638129234313965</v>
      </c>
      <c r="U2629">
        <v>73.228233337402344</v>
      </c>
      <c r="V2629">
        <v>89.462066650390625</v>
      </c>
      <c r="W2629">
        <v>78.284957885742187</v>
      </c>
    </row>
    <row r="2630" spans="1:23" x14ac:dyDescent="0.25">
      <c r="A2630" t="s">
        <v>85</v>
      </c>
      <c r="B2630" t="s">
        <v>97</v>
      </c>
      <c r="C2630" t="s">
        <v>101</v>
      </c>
      <c r="D2630" t="s">
        <v>29</v>
      </c>
      <c r="E2630" t="s">
        <v>110</v>
      </c>
      <c r="F2630">
        <v>13</v>
      </c>
      <c r="G2630">
        <v>195.44920349121094</v>
      </c>
      <c r="H2630">
        <v>202.39898681640625</v>
      </c>
      <c r="I2630">
        <v>-6.9497776031494141</v>
      </c>
      <c r="J2630">
        <v>-3.5557974129915237E-2</v>
      </c>
      <c r="K2630">
        <v>-12.613776206970215</v>
      </c>
      <c r="L2630">
        <v>-9.2674398422241211</v>
      </c>
      <c r="M2630">
        <v>-6.9497776031494141</v>
      </c>
      <c r="N2630">
        <v>-4.632115364074707</v>
      </c>
      <c r="O2630">
        <v>-1.2857791185379028</v>
      </c>
      <c r="P2630">
        <v>-14.219441413879395</v>
      </c>
      <c r="Q2630">
        <v>0.3198857307434082</v>
      </c>
      <c r="R2630">
        <v>233</v>
      </c>
      <c r="S2630">
        <v>19.533231735229492</v>
      </c>
      <c r="T2630">
        <v>4.4196414947509766</v>
      </c>
      <c r="U2630">
        <v>73.228233337402344</v>
      </c>
      <c r="V2630">
        <v>89.462066650390625</v>
      </c>
      <c r="W2630">
        <v>80.286636352539062</v>
      </c>
    </row>
    <row r="2631" spans="1:23" x14ac:dyDescent="0.25">
      <c r="A2631" t="s">
        <v>85</v>
      </c>
      <c r="B2631" t="s">
        <v>97</v>
      </c>
      <c r="C2631" t="s">
        <v>101</v>
      </c>
      <c r="D2631" t="s">
        <v>29</v>
      </c>
      <c r="E2631" t="s">
        <v>110</v>
      </c>
      <c r="F2631">
        <v>14</v>
      </c>
      <c r="G2631">
        <v>198.42886352539062</v>
      </c>
      <c r="H2631">
        <v>204.35017395019531</v>
      </c>
      <c r="I2631">
        <v>-5.9213066101074219</v>
      </c>
      <c r="J2631">
        <v>-2.9840953648090363E-2</v>
      </c>
      <c r="K2631">
        <v>-11.358062744140625</v>
      </c>
      <c r="L2631">
        <v>-8.1459827423095703</v>
      </c>
      <c r="M2631">
        <v>-5.9213066101074219</v>
      </c>
      <c r="N2631">
        <v>-3.6966300010681152</v>
      </c>
      <c r="O2631">
        <v>-0.48455041646957397</v>
      </c>
      <c r="P2631">
        <v>-12.899307250976562</v>
      </c>
      <c r="Q2631">
        <v>1.0566943883895874</v>
      </c>
      <c r="R2631">
        <v>233</v>
      </c>
      <c r="S2631">
        <v>17.997308731079102</v>
      </c>
      <c r="T2631">
        <v>4.2423233985900879</v>
      </c>
      <c r="U2631">
        <v>73.228233337402344</v>
      </c>
      <c r="V2631">
        <v>89.462066650390625</v>
      </c>
      <c r="W2631">
        <v>81.778343200683594</v>
      </c>
    </row>
    <row r="2632" spans="1:23" x14ac:dyDescent="0.25">
      <c r="A2632" t="s">
        <v>85</v>
      </c>
      <c r="B2632" t="s">
        <v>97</v>
      </c>
      <c r="C2632" t="s">
        <v>101</v>
      </c>
      <c r="D2632" t="s">
        <v>29</v>
      </c>
      <c r="E2632" t="s">
        <v>110</v>
      </c>
      <c r="F2632">
        <v>15</v>
      </c>
      <c r="G2632">
        <v>200.359619140625</v>
      </c>
      <c r="H2632">
        <v>204.84432983398437</v>
      </c>
      <c r="I2632">
        <v>-4.4846997261047363</v>
      </c>
      <c r="J2632">
        <v>-2.2383252158761024E-2</v>
      </c>
      <c r="K2632">
        <v>-10.038572311401367</v>
      </c>
      <c r="L2632">
        <v>-6.7572994232177734</v>
      </c>
      <c r="M2632">
        <v>-4.4846997261047363</v>
      </c>
      <c r="N2632">
        <v>-2.2121000289916992</v>
      </c>
      <c r="O2632">
        <v>1.069172739982605</v>
      </c>
      <c r="P2632">
        <v>-11.613018035888672</v>
      </c>
      <c r="Q2632">
        <v>2.6436183452606201</v>
      </c>
      <c r="R2632">
        <v>233</v>
      </c>
      <c r="S2632">
        <v>18.781040191650391</v>
      </c>
      <c r="T2632">
        <v>4.333709716796875</v>
      </c>
      <c r="U2632">
        <v>73.228233337402344</v>
      </c>
      <c r="V2632">
        <v>89.462066650390625</v>
      </c>
      <c r="W2632">
        <v>82.892379760742188</v>
      </c>
    </row>
    <row r="2633" spans="1:23" x14ac:dyDescent="0.25">
      <c r="A2633" t="s">
        <v>85</v>
      </c>
      <c r="B2633" t="s">
        <v>97</v>
      </c>
      <c r="C2633" t="s">
        <v>101</v>
      </c>
      <c r="D2633" t="s">
        <v>29</v>
      </c>
      <c r="E2633" t="s">
        <v>110</v>
      </c>
      <c r="F2633">
        <v>16</v>
      </c>
      <c r="G2633">
        <v>198.31207275390625</v>
      </c>
      <c r="H2633">
        <v>204.01522827148437</v>
      </c>
      <c r="I2633">
        <v>-5.7031517028808594</v>
      </c>
      <c r="J2633">
        <v>-2.8758469969034195E-2</v>
      </c>
      <c r="K2633">
        <v>-11.407913208007812</v>
      </c>
      <c r="L2633">
        <v>-8.0374937057495117</v>
      </c>
      <c r="M2633">
        <v>-5.7031517028808594</v>
      </c>
      <c r="N2633">
        <v>-3.368809700012207</v>
      </c>
      <c r="O2633">
        <v>1.6096261097118258E-3</v>
      </c>
      <c r="P2633">
        <v>-13.02513313293457</v>
      </c>
      <c r="Q2633">
        <v>1.6188302040100098</v>
      </c>
      <c r="R2633">
        <v>233</v>
      </c>
      <c r="S2633">
        <v>19.815399169921875</v>
      </c>
      <c r="T2633">
        <v>4.451448917388916</v>
      </c>
      <c r="U2633">
        <v>73.228233337402344</v>
      </c>
      <c r="V2633">
        <v>89.462066650390625</v>
      </c>
      <c r="W2633">
        <v>83.00836181640625</v>
      </c>
    </row>
    <row r="2634" spans="1:23" x14ac:dyDescent="0.25">
      <c r="A2634" t="s">
        <v>85</v>
      </c>
      <c r="B2634" t="s">
        <v>97</v>
      </c>
      <c r="C2634" t="s">
        <v>101</v>
      </c>
      <c r="D2634" t="s">
        <v>29</v>
      </c>
      <c r="E2634" t="s">
        <v>110</v>
      </c>
      <c r="F2634">
        <v>17</v>
      </c>
      <c r="G2634">
        <v>190.67222595214844</v>
      </c>
      <c r="H2634">
        <v>199.07830810546875</v>
      </c>
      <c r="I2634">
        <v>-8.4060897827148437</v>
      </c>
      <c r="J2634">
        <v>-4.4086597859859467E-2</v>
      </c>
      <c r="K2634">
        <v>-14.339073181152344</v>
      </c>
      <c r="L2634">
        <v>-10.833818435668945</v>
      </c>
      <c r="M2634">
        <v>-8.4060897827148437</v>
      </c>
      <c r="N2634">
        <v>-5.9783611297607422</v>
      </c>
      <c r="O2634">
        <v>-2.4731066226959229</v>
      </c>
      <c r="P2634">
        <v>-16.020990371704102</v>
      </c>
      <c r="Q2634">
        <v>-0.79118829965591431</v>
      </c>
      <c r="R2634">
        <v>233</v>
      </c>
      <c r="S2634">
        <v>21.432561874389648</v>
      </c>
      <c r="T2634">
        <v>4.6295313835144043</v>
      </c>
      <c r="U2634">
        <v>73.228233337402344</v>
      </c>
      <c r="V2634">
        <v>89.462066650390625</v>
      </c>
      <c r="W2634">
        <v>82.581291198730469</v>
      </c>
    </row>
    <row r="2635" spans="1:23" x14ac:dyDescent="0.25">
      <c r="A2635" t="s">
        <v>85</v>
      </c>
      <c r="B2635" t="s">
        <v>97</v>
      </c>
      <c r="C2635" t="s">
        <v>101</v>
      </c>
      <c r="D2635" t="s">
        <v>29</v>
      </c>
      <c r="E2635" t="s">
        <v>110</v>
      </c>
      <c r="F2635">
        <v>18</v>
      </c>
      <c r="G2635">
        <v>180.3037109375</v>
      </c>
      <c r="H2635">
        <v>191.64805603027344</v>
      </c>
      <c r="I2635">
        <v>-11.344347953796387</v>
      </c>
      <c r="J2635">
        <v>-6.2917992472648621E-2</v>
      </c>
      <c r="K2635">
        <v>-17.355581283569336</v>
      </c>
      <c r="L2635">
        <v>-13.804096221923828</v>
      </c>
      <c r="M2635">
        <v>-11.344347953796387</v>
      </c>
      <c r="N2635">
        <v>-8.8845996856689453</v>
      </c>
      <c r="O2635">
        <v>-5.3331146240234375</v>
      </c>
      <c r="P2635">
        <v>-19.059682846069336</v>
      </c>
      <c r="Q2635">
        <v>-3.6290132999420166</v>
      </c>
      <c r="R2635">
        <v>233</v>
      </c>
      <c r="S2635">
        <v>22.001636505126953</v>
      </c>
      <c r="T2635">
        <v>4.6905903816223145</v>
      </c>
      <c r="U2635">
        <v>73.228233337402344</v>
      </c>
      <c r="V2635">
        <v>89.462066650390625</v>
      </c>
      <c r="W2635">
        <v>80.868728637695312</v>
      </c>
    </row>
    <row r="2636" spans="1:23" x14ac:dyDescent="0.25">
      <c r="A2636" t="s">
        <v>85</v>
      </c>
      <c r="B2636" t="s">
        <v>97</v>
      </c>
      <c r="C2636" t="s">
        <v>101</v>
      </c>
      <c r="D2636" t="s">
        <v>29</v>
      </c>
      <c r="E2636" t="s">
        <v>110</v>
      </c>
      <c r="F2636">
        <v>19</v>
      </c>
      <c r="G2636">
        <v>172.13839721679687</v>
      </c>
      <c r="H2636">
        <v>179.69761657714844</v>
      </c>
      <c r="I2636">
        <v>-7.5592241287231445</v>
      </c>
      <c r="J2636">
        <v>-4.3913643807172775E-2</v>
      </c>
      <c r="K2636">
        <v>-13.768702507019043</v>
      </c>
      <c r="L2636">
        <v>-10.100091934204102</v>
      </c>
      <c r="M2636">
        <v>-7.5592241287231445</v>
      </c>
      <c r="N2636">
        <v>-5.0183558464050293</v>
      </c>
      <c r="O2636">
        <v>-1.3497458696365356</v>
      </c>
      <c r="P2636">
        <v>-15.529003143310547</v>
      </c>
      <c r="Q2636">
        <v>0.41055488586425781</v>
      </c>
      <c r="R2636">
        <v>233</v>
      </c>
      <c r="S2636">
        <v>23.476755142211914</v>
      </c>
      <c r="T2636">
        <v>4.8452816009521484</v>
      </c>
      <c r="U2636">
        <v>73.228233337402344</v>
      </c>
      <c r="V2636">
        <v>89.462066650390625</v>
      </c>
      <c r="W2636">
        <v>78.187614440917969</v>
      </c>
    </row>
    <row r="2637" spans="1:23" x14ac:dyDescent="0.25">
      <c r="A2637" t="s">
        <v>85</v>
      </c>
      <c r="B2637" t="s">
        <v>97</v>
      </c>
      <c r="C2637" t="s">
        <v>101</v>
      </c>
      <c r="D2637" t="s">
        <v>29</v>
      </c>
      <c r="E2637" t="s">
        <v>110</v>
      </c>
      <c r="F2637">
        <v>20</v>
      </c>
      <c r="G2637">
        <v>172.82461547851562</v>
      </c>
      <c r="H2637">
        <v>180.18539428710937</v>
      </c>
      <c r="I2637">
        <v>-7.360785961151123</v>
      </c>
      <c r="J2637">
        <v>-4.2591072618961334E-2</v>
      </c>
      <c r="K2637">
        <v>-13.575129508972168</v>
      </c>
      <c r="L2637">
        <v>-9.9036455154418945</v>
      </c>
      <c r="M2637">
        <v>-7.360785961151123</v>
      </c>
      <c r="N2637">
        <v>-4.8179268836975098</v>
      </c>
      <c r="O2637">
        <v>-1.146442174911499</v>
      </c>
      <c r="P2637">
        <v>-15.336810111999512</v>
      </c>
      <c r="Q2637">
        <v>0.61523789167404175</v>
      </c>
      <c r="R2637">
        <v>233</v>
      </c>
      <c r="S2637">
        <v>23.513557434082031</v>
      </c>
      <c r="T2637">
        <v>4.8490781784057617</v>
      </c>
      <c r="U2637">
        <v>73.228233337402344</v>
      </c>
      <c r="V2637">
        <v>89.462066650390625</v>
      </c>
      <c r="W2637">
        <v>74.092597961425781</v>
      </c>
    </row>
    <row r="2638" spans="1:23" x14ac:dyDescent="0.25">
      <c r="A2638" t="s">
        <v>85</v>
      </c>
      <c r="B2638" t="s">
        <v>97</v>
      </c>
      <c r="C2638" t="s">
        <v>101</v>
      </c>
      <c r="D2638" t="s">
        <v>29</v>
      </c>
      <c r="E2638" t="s">
        <v>110</v>
      </c>
      <c r="F2638">
        <v>21</v>
      </c>
      <c r="G2638">
        <v>172.94941711425781</v>
      </c>
      <c r="H2638">
        <v>178.91777038574219</v>
      </c>
      <c r="I2638">
        <v>-5.9683599472045898</v>
      </c>
      <c r="J2638">
        <v>-3.4509278833866119E-2</v>
      </c>
      <c r="K2638">
        <v>-12.179937362670898</v>
      </c>
      <c r="L2638">
        <v>-8.5100870132446289</v>
      </c>
      <c r="M2638">
        <v>-5.9683599472045898</v>
      </c>
      <c r="N2638">
        <v>-3.4266328811645508</v>
      </c>
      <c r="O2638">
        <v>0.24321737885475159</v>
      </c>
      <c r="P2638">
        <v>-13.94083309173584</v>
      </c>
      <c r="Q2638">
        <v>2.0041131973266602</v>
      </c>
      <c r="R2638">
        <v>233</v>
      </c>
      <c r="S2638">
        <v>23.492630004882812</v>
      </c>
      <c r="T2638">
        <v>4.8469195365905762</v>
      </c>
      <c r="U2638">
        <v>73.228233337402344</v>
      </c>
      <c r="V2638">
        <v>89.462066650390625</v>
      </c>
      <c r="W2638">
        <v>71.262344360351563</v>
      </c>
    </row>
    <row r="2639" spans="1:23" x14ac:dyDescent="0.25">
      <c r="A2639" t="s">
        <v>85</v>
      </c>
      <c r="B2639" t="s">
        <v>97</v>
      </c>
      <c r="C2639" t="s">
        <v>101</v>
      </c>
      <c r="D2639" t="s">
        <v>29</v>
      </c>
      <c r="E2639" t="s">
        <v>110</v>
      </c>
      <c r="F2639">
        <v>22</v>
      </c>
      <c r="G2639">
        <v>160.63218688964844</v>
      </c>
      <c r="H2639">
        <v>169.32054138183594</v>
      </c>
      <c r="I2639">
        <v>-8.6883630752563477</v>
      </c>
      <c r="J2639">
        <v>-5.408855527639389E-2</v>
      </c>
      <c r="K2639">
        <v>-14.545732498168945</v>
      </c>
      <c r="L2639">
        <v>-11.085150718688965</v>
      </c>
      <c r="M2639">
        <v>-8.6883630752563477</v>
      </c>
      <c r="N2639">
        <v>-6.2915749549865723</v>
      </c>
      <c r="O2639">
        <v>-2.8309938907623291</v>
      </c>
      <c r="P2639">
        <v>-16.206214904785156</v>
      </c>
      <c r="Q2639">
        <v>-1.1705111265182495</v>
      </c>
      <c r="R2639">
        <v>233</v>
      </c>
      <c r="S2639">
        <v>20.889738082885742</v>
      </c>
      <c r="T2639">
        <v>4.5705294609069824</v>
      </c>
      <c r="U2639">
        <v>73.228233337402344</v>
      </c>
      <c r="V2639">
        <v>89.462066650390625</v>
      </c>
      <c r="W2639">
        <v>69.758209228515625</v>
      </c>
    </row>
    <row r="2640" spans="1:23" x14ac:dyDescent="0.25">
      <c r="A2640" t="s">
        <v>85</v>
      </c>
      <c r="B2640" t="s">
        <v>97</v>
      </c>
      <c r="C2640" t="s">
        <v>101</v>
      </c>
      <c r="D2640" t="s">
        <v>29</v>
      </c>
      <c r="E2640" t="s">
        <v>110</v>
      </c>
      <c r="F2640">
        <v>23</v>
      </c>
      <c r="G2640">
        <v>137.93231201171875</v>
      </c>
      <c r="H2640">
        <v>143.43693542480469</v>
      </c>
      <c r="I2640">
        <v>-5.5046243667602539</v>
      </c>
      <c r="J2640">
        <v>-3.9908155798912048E-2</v>
      </c>
      <c r="K2640">
        <v>-10.365303039550781</v>
      </c>
      <c r="L2640">
        <v>-7.4935746192932129</v>
      </c>
      <c r="M2640">
        <v>-5.5046243667602539</v>
      </c>
      <c r="N2640">
        <v>-3.5156741142272949</v>
      </c>
      <c r="O2640">
        <v>-0.64394587278366089</v>
      </c>
      <c r="P2640">
        <v>-11.743237495422363</v>
      </c>
      <c r="Q2640">
        <v>0.73398894071578979</v>
      </c>
      <c r="R2640">
        <v>233</v>
      </c>
      <c r="S2640">
        <v>14.38538932800293</v>
      </c>
      <c r="T2640">
        <v>3.7928075790405273</v>
      </c>
      <c r="U2640">
        <v>73.228233337402344</v>
      </c>
      <c r="V2640">
        <v>89.462066650390625</v>
      </c>
      <c r="W2640">
        <v>68.457664489746094</v>
      </c>
    </row>
    <row r="2641" spans="1:23" x14ac:dyDescent="0.25">
      <c r="A2641" t="s">
        <v>85</v>
      </c>
      <c r="B2641" t="s">
        <v>97</v>
      </c>
      <c r="C2641" t="s">
        <v>101</v>
      </c>
      <c r="D2641" t="s">
        <v>29</v>
      </c>
      <c r="E2641" t="s">
        <v>110</v>
      </c>
      <c r="F2641">
        <v>24</v>
      </c>
      <c r="G2641">
        <v>126.77666473388672</v>
      </c>
      <c r="H2641">
        <v>128.31715393066406</v>
      </c>
      <c r="I2641">
        <v>-1.5404946804046631</v>
      </c>
      <c r="J2641">
        <v>-1.2151247821748257E-2</v>
      </c>
      <c r="K2641">
        <v>-5.2636933326721191</v>
      </c>
      <c r="L2641">
        <v>-3.0639975070953369</v>
      </c>
      <c r="M2641">
        <v>-1.5404946804046631</v>
      </c>
      <c r="N2641">
        <v>-1.6991930082440376E-2</v>
      </c>
      <c r="O2641">
        <v>2.182703971862793</v>
      </c>
      <c r="P2641">
        <v>-6.3191685676574707</v>
      </c>
      <c r="Q2641">
        <v>3.2381792068481445</v>
      </c>
      <c r="R2641">
        <v>233</v>
      </c>
      <c r="S2641">
        <v>8.4403467178344727</v>
      </c>
      <c r="T2641">
        <v>2.9052274227142334</v>
      </c>
      <c r="U2641">
        <v>73.228233337402344</v>
      </c>
      <c r="V2641">
        <v>89.462066650390625</v>
      </c>
      <c r="W2641">
        <v>67.738349914550781</v>
      </c>
    </row>
    <row r="2642" spans="1:23" x14ac:dyDescent="0.25">
      <c r="A2642" t="s">
        <v>85</v>
      </c>
      <c r="B2642" t="s">
        <v>97</v>
      </c>
      <c r="C2642" t="s">
        <v>101</v>
      </c>
      <c r="D2642" t="s">
        <v>29</v>
      </c>
      <c r="E2642" t="s">
        <v>111</v>
      </c>
      <c r="F2642">
        <v>1</v>
      </c>
      <c r="G2642">
        <v>128.95698547363281</v>
      </c>
      <c r="H2642">
        <v>125.54728698730469</v>
      </c>
      <c r="I2642">
        <v>3.4097034931182861</v>
      </c>
      <c r="J2642">
        <v>2.6440626010298729E-2</v>
      </c>
      <c r="K2642">
        <v>-0.21454153954982758</v>
      </c>
      <c r="L2642">
        <v>1.9266917705535889</v>
      </c>
      <c r="M2642">
        <v>3.4097034931182861</v>
      </c>
      <c r="N2642">
        <v>4.8927149772644043</v>
      </c>
      <c r="O2642">
        <v>7.0339484214782715</v>
      </c>
      <c r="P2642">
        <v>-1.24196457862854</v>
      </c>
      <c r="Q2642">
        <v>8.0613718032836914</v>
      </c>
      <c r="R2642">
        <v>233</v>
      </c>
      <c r="S2642">
        <v>7.9976601600646973</v>
      </c>
      <c r="T2642">
        <v>2.8280134201049805</v>
      </c>
      <c r="U2642">
        <v>79.925872802734375</v>
      </c>
      <c r="V2642">
        <v>95.287261962890625</v>
      </c>
      <c r="W2642">
        <v>73.792015075683594</v>
      </c>
    </row>
    <row r="2643" spans="1:23" x14ac:dyDescent="0.25">
      <c r="A2643" t="s">
        <v>85</v>
      </c>
      <c r="B2643" t="s">
        <v>97</v>
      </c>
      <c r="C2643" t="s">
        <v>101</v>
      </c>
      <c r="D2643" t="s">
        <v>29</v>
      </c>
      <c r="E2643" t="s">
        <v>111</v>
      </c>
      <c r="F2643">
        <v>2</v>
      </c>
      <c r="G2643">
        <v>124.83894348144531</v>
      </c>
      <c r="H2643">
        <v>123.24937438964844</v>
      </c>
      <c r="I2643">
        <v>1.5895686149597168</v>
      </c>
      <c r="J2643">
        <v>1.2732954695820808E-2</v>
      </c>
      <c r="K2643">
        <v>-2.1861579418182373</v>
      </c>
      <c r="L2643">
        <v>4.4571876525878906E-2</v>
      </c>
      <c r="M2643">
        <v>1.5895686149597168</v>
      </c>
      <c r="N2643">
        <v>3.1345653533935547</v>
      </c>
      <c r="O2643">
        <v>5.36529541015625</v>
      </c>
      <c r="P2643">
        <v>-3.2565240859985352</v>
      </c>
      <c r="Q2643">
        <v>6.4356613159179687</v>
      </c>
      <c r="R2643">
        <v>233</v>
      </c>
      <c r="S2643">
        <v>8.6801843643188477</v>
      </c>
      <c r="T2643">
        <v>2.9462151527404785</v>
      </c>
      <c r="U2643">
        <v>79.925872802734375</v>
      </c>
      <c r="V2643">
        <v>95.287261962890625</v>
      </c>
      <c r="W2643">
        <v>72.681831359863281</v>
      </c>
    </row>
    <row r="2644" spans="1:23" x14ac:dyDescent="0.25">
      <c r="A2644" t="s">
        <v>85</v>
      </c>
      <c r="B2644" t="s">
        <v>97</v>
      </c>
      <c r="C2644" t="s">
        <v>101</v>
      </c>
      <c r="D2644" t="s">
        <v>29</v>
      </c>
      <c r="E2644" t="s">
        <v>111</v>
      </c>
      <c r="F2644">
        <v>3</v>
      </c>
      <c r="G2644">
        <v>122.63461303710937</v>
      </c>
      <c r="H2644">
        <v>119.36652374267578</v>
      </c>
      <c r="I2644">
        <v>3.2680947780609131</v>
      </c>
      <c r="J2644">
        <v>2.6649041101336479E-2</v>
      </c>
      <c r="K2644">
        <v>-0.4021632969379425</v>
      </c>
      <c r="L2644">
        <v>1.7662549018859863</v>
      </c>
      <c r="M2644">
        <v>3.2680947780609131</v>
      </c>
      <c r="N2644">
        <v>4.7699346542358398</v>
      </c>
      <c r="O2644">
        <v>6.9383530616760254</v>
      </c>
      <c r="P2644">
        <v>-1.442630410194397</v>
      </c>
      <c r="Q2644">
        <v>7.9788198471069336</v>
      </c>
      <c r="R2644">
        <v>233</v>
      </c>
      <c r="S2644">
        <v>8.2020235061645508</v>
      </c>
      <c r="T2644">
        <v>2.8639175891876221</v>
      </c>
      <c r="U2644">
        <v>79.925872802734375</v>
      </c>
      <c r="V2644">
        <v>95.287261962890625</v>
      </c>
      <c r="W2644">
        <v>71.6982421875</v>
      </c>
    </row>
    <row r="2645" spans="1:23" x14ac:dyDescent="0.25">
      <c r="A2645" t="s">
        <v>85</v>
      </c>
      <c r="B2645" t="s">
        <v>97</v>
      </c>
      <c r="C2645" t="s">
        <v>101</v>
      </c>
      <c r="D2645" t="s">
        <v>29</v>
      </c>
      <c r="E2645" t="s">
        <v>111</v>
      </c>
      <c r="F2645">
        <v>4</v>
      </c>
      <c r="G2645">
        <v>120.64264678955078</v>
      </c>
      <c r="H2645">
        <v>118.35491180419922</v>
      </c>
      <c r="I2645">
        <v>2.2877297401428223</v>
      </c>
      <c r="J2645">
        <v>1.8962860107421875E-2</v>
      </c>
      <c r="K2645">
        <v>-1.04022216796875</v>
      </c>
      <c r="L2645">
        <v>0.92595881223678589</v>
      </c>
      <c r="M2645">
        <v>2.2877297401428223</v>
      </c>
      <c r="N2645">
        <v>3.6495006084442139</v>
      </c>
      <c r="O2645">
        <v>5.6156816482543945</v>
      </c>
      <c r="P2645">
        <v>-1.9836502075195312</v>
      </c>
      <c r="Q2645">
        <v>6.5591096878051758</v>
      </c>
      <c r="R2645">
        <v>233</v>
      </c>
      <c r="S2645">
        <v>6.7434463500976563</v>
      </c>
      <c r="T2645">
        <v>2.5968146324157715</v>
      </c>
      <c r="U2645">
        <v>79.925872802734375</v>
      </c>
      <c r="V2645">
        <v>95.287261962890625</v>
      </c>
      <c r="W2645">
        <v>70.9183349609375</v>
      </c>
    </row>
    <row r="2646" spans="1:23" x14ac:dyDescent="0.25">
      <c r="A2646" t="s">
        <v>85</v>
      </c>
      <c r="B2646" t="s">
        <v>97</v>
      </c>
      <c r="C2646" t="s">
        <v>101</v>
      </c>
      <c r="D2646" t="s">
        <v>29</v>
      </c>
      <c r="E2646" t="s">
        <v>111</v>
      </c>
      <c r="F2646">
        <v>5</v>
      </c>
      <c r="G2646">
        <v>123.59917449951172</v>
      </c>
      <c r="H2646">
        <v>121.30428314208984</v>
      </c>
      <c r="I2646">
        <v>2.2948861122131348</v>
      </c>
      <c r="J2646">
        <v>1.8567163497209549E-2</v>
      </c>
      <c r="K2646">
        <v>-1.464924693107605</v>
      </c>
      <c r="L2646">
        <v>0.75640201568603516</v>
      </c>
      <c r="M2646">
        <v>2.2948861122131348</v>
      </c>
      <c r="N2646">
        <v>3.8333702087402344</v>
      </c>
      <c r="O2646">
        <v>6.0546970367431641</v>
      </c>
      <c r="P2646">
        <v>-2.5307786464691162</v>
      </c>
      <c r="Q2646">
        <v>7.1205511093139648</v>
      </c>
      <c r="R2646">
        <v>233</v>
      </c>
      <c r="S2646">
        <v>8.6071586608886719</v>
      </c>
      <c r="T2646">
        <v>2.9337959289550781</v>
      </c>
      <c r="U2646">
        <v>79.925872802734375</v>
      </c>
      <c r="V2646">
        <v>95.287261962890625</v>
      </c>
      <c r="W2646">
        <v>70.064781188964844</v>
      </c>
    </row>
    <row r="2647" spans="1:23" x14ac:dyDescent="0.25">
      <c r="A2647" t="s">
        <v>85</v>
      </c>
      <c r="B2647" t="s">
        <v>97</v>
      </c>
      <c r="C2647" t="s">
        <v>101</v>
      </c>
      <c r="D2647" t="s">
        <v>29</v>
      </c>
      <c r="E2647" t="s">
        <v>111</v>
      </c>
      <c r="F2647">
        <v>6</v>
      </c>
      <c r="G2647">
        <v>135.08241271972656</v>
      </c>
      <c r="H2647">
        <v>134.34048461914062</v>
      </c>
      <c r="I2647">
        <v>0.74193656444549561</v>
      </c>
      <c r="J2647">
        <v>5.4924734868109226E-3</v>
      </c>
      <c r="K2647">
        <v>-3.3022804260253906</v>
      </c>
      <c r="L2647">
        <v>-0.91292423009872437</v>
      </c>
      <c r="M2647">
        <v>0.74193656444549561</v>
      </c>
      <c r="N2647">
        <v>2.3967974185943604</v>
      </c>
      <c r="O2647">
        <v>4.7861533164978027</v>
      </c>
      <c r="P2647">
        <v>-4.4487595558166504</v>
      </c>
      <c r="Q2647">
        <v>5.9326329231262207</v>
      </c>
      <c r="R2647">
        <v>233</v>
      </c>
      <c r="S2647">
        <v>9.9585638046264648</v>
      </c>
      <c r="T2647">
        <v>3.1557192802429199</v>
      </c>
      <c r="U2647">
        <v>79.925872802734375</v>
      </c>
      <c r="V2647">
        <v>95.287261962890625</v>
      </c>
      <c r="W2647">
        <v>69.597244262695313</v>
      </c>
    </row>
    <row r="2648" spans="1:23" x14ac:dyDescent="0.25">
      <c r="A2648" t="s">
        <v>85</v>
      </c>
      <c r="B2648" t="s">
        <v>97</v>
      </c>
      <c r="C2648" t="s">
        <v>101</v>
      </c>
      <c r="D2648" t="s">
        <v>29</v>
      </c>
      <c r="E2648" t="s">
        <v>111</v>
      </c>
      <c r="F2648">
        <v>7</v>
      </c>
      <c r="G2648">
        <v>142.95635986328125</v>
      </c>
      <c r="H2648">
        <v>144.04270935058594</v>
      </c>
      <c r="I2648">
        <v>-1.0863537788391113</v>
      </c>
      <c r="J2648">
        <v>-7.5991987250745296E-3</v>
      </c>
      <c r="K2648">
        <v>-4.9220261573791504</v>
      </c>
      <c r="L2648">
        <v>-2.6558797359466553</v>
      </c>
      <c r="M2648">
        <v>-1.0863537788391113</v>
      </c>
      <c r="N2648">
        <v>0.483172208070755</v>
      </c>
      <c r="O2648">
        <v>2.7493185997009277</v>
      </c>
      <c r="P2648">
        <v>-6.0093860626220703</v>
      </c>
      <c r="Q2648">
        <v>3.8366782665252686</v>
      </c>
      <c r="R2648">
        <v>233</v>
      </c>
      <c r="S2648">
        <v>8.9579954147338867</v>
      </c>
      <c r="T2648">
        <v>2.9929909706115723</v>
      </c>
      <c r="U2648">
        <v>79.925872802734375</v>
      </c>
      <c r="V2648">
        <v>95.287261962890625</v>
      </c>
      <c r="W2648">
        <v>69.338066101074219</v>
      </c>
    </row>
    <row r="2649" spans="1:23" x14ac:dyDescent="0.25">
      <c r="A2649" t="s">
        <v>85</v>
      </c>
      <c r="B2649" t="s">
        <v>97</v>
      </c>
      <c r="C2649" t="s">
        <v>101</v>
      </c>
      <c r="D2649" t="s">
        <v>29</v>
      </c>
      <c r="E2649" t="s">
        <v>111</v>
      </c>
      <c r="F2649">
        <v>8</v>
      </c>
      <c r="G2649">
        <v>158.21730041503906</v>
      </c>
      <c r="H2649">
        <v>157.14991760253906</v>
      </c>
      <c r="I2649">
        <v>1.0673898458480835</v>
      </c>
      <c r="J2649">
        <v>6.7463535815477371E-3</v>
      </c>
      <c r="K2649">
        <v>-2.779735803604126</v>
      </c>
      <c r="L2649">
        <v>-0.50682276487350464</v>
      </c>
      <c r="M2649">
        <v>1.0673898458480835</v>
      </c>
      <c r="N2649">
        <v>2.6416025161743164</v>
      </c>
      <c r="O2649">
        <v>4.914515495300293</v>
      </c>
      <c r="P2649">
        <v>-3.870342493057251</v>
      </c>
      <c r="Q2649">
        <v>6.005122184753418</v>
      </c>
      <c r="R2649">
        <v>233</v>
      </c>
      <c r="S2649">
        <v>9.0115728378295898</v>
      </c>
      <c r="T2649">
        <v>3.0019280910491943</v>
      </c>
      <c r="U2649">
        <v>79.925872802734375</v>
      </c>
      <c r="V2649">
        <v>95.287261962890625</v>
      </c>
      <c r="W2649">
        <v>71.620315551757813</v>
      </c>
    </row>
    <row r="2650" spans="1:23" x14ac:dyDescent="0.25">
      <c r="A2650" t="s">
        <v>85</v>
      </c>
      <c r="B2650" t="s">
        <v>97</v>
      </c>
      <c r="C2650" t="s">
        <v>101</v>
      </c>
      <c r="D2650" t="s">
        <v>29</v>
      </c>
      <c r="E2650" t="s">
        <v>111</v>
      </c>
      <c r="F2650">
        <v>9</v>
      </c>
      <c r="G2650">
        <v>175.47811889648437</v>
      </c>
      <c r="H2650">
        <v>174.73176574707031</v>
      </c>
      <c r="I2650">
        <v>0.74635416269302368</v>
      </c>
      <c r="J2650">
        <v>4.2532607913017273E-3</v>
      </c>
      <c r="K2650">
        <v>-3.2523558139801025</v>
      </c>
      <c r="L2650">
        <v>-0.8898855447769165</v>
      </c>
      <c r="M2650">
        <v>0.74635416269302368</v>
      </c>
      <c r="N2650">
        <v>2.3825938701629639</v>
      </c>
      <c r="O2650">
        <v>4.7450642585754395</v>
      </c>
      <c r="P2650">
        <v>-4.3859343528747559</v>
      </c>
      <c r="Q2650">
        <v>5.8786425590515137</v>
      </c>
      <c r="R2650">
        <v>233</v>
      </c>
      <c r="S2650">
        <v>9.7357101440429687</v>
      </c>
      <c r="T2650">
        <v>3.1202099323272705</v>
      </c>
      <c r="U2650">
        <v>79.925872802734375</v>
      </c>
      <c r="V2650">
        <v>95.287261962890625</v>
      </c>
      <c r="W2650">
        <v>76.11505126953125</v>
      </c>
    </row>
    <row r="2651" spans="1:23" x14ac:dyDescent="0.25">
      <c r="A2651" t="s">
        <v>85</v>
      </c>
      <c r="B2651" t="s">
        <v>97</v>
      </c>
      <c r="C2651" t="s">
        <v>101</v>
      </c>
      <c r="D2651" t="s">
        <v>29</v>
      </c>
      <c r="E2651" t="s">
        <v>111</v>
      </c>
      <c r="F2651">
        <v>10</v>
      </c>
      <c r="G2651">
        <v>188.482177734375</v>
      </c>
      <c r="H2651">
        <v>188.01290893554687</v>
      </c>
      <c r="I2651">
        <v>0.46926665306091309</v>
      </c>
      <c r="J2651">
        <v>2.4897137191146612E-3</v>
      </c>
      <c r="K2651">
        <v>-4.1638121604919434</v>
      </c>
      <c r="L2651">
        <v>-1.4265515804290771</v>
      </c>
      <c r="M2651">
        <v>0.46926665306091309</v>
      </c>
      <c r="N2651">
        <v>2.3650848865509033</v>
      </c>
      <c r="O2651">
        <v>5.1023454666137695</v>
      </c>
      <c r="P2651">
        <v>-5.4772253036499023</v>
      </c>
      <c r="Q2651">
        <v>6.4157586097717285</v>
      </c>
      <c r="R2651">
        <v>233</v>
      </c>
      <c r="S2651">
        <v>13.069746971130371</v>
      </c>
      <c r="T2651">
        <v>3.6152105331420898</v>
      </c>
      <c r="U2651">
        <v>79.925872802734375</v>
      </c>
      <c r="V2651">
        <v>95.287261962890625</v>
      </c>
      <c r="W2651">
        <v>81.068099975585938</v>
      </c>
    </row>
    <row r="2652" spans="1:23" x14ac:dyDescent="0.25">
      <c r="A2652" t="s">
        <v>85</v>
      </c>
      <c r="B2652" t="s">
        <v>97</v>
      </c>
      <c r="C2652" t="s">
        <v>101</v>
      </c>
      <c r="D2652" t="s">
        <v>29</v>
      </c>
      <c r="E2652" t="s">
        <v>111</v>
      </c>
      <c r="F2652">
        <v>11</v>
      </c>
      <c r="G2652">
        <v>200.93533325195312</v>
      </c>
      <c r="H2652">
        <v>199.37049865722656</v>
      </c>
      <c r="I2652">
        <v>1.5648328065872192</v>
      </c>
      <c r="J2652">
        <v>7.7877435833215714E-3</v>
      </c>
      <c r="K2652">
        <v>-3.4899868965148926</v>
      </c>
      <c r="L2652">
        <v>-0.5035584568977356</v>
      </c>
      <c r="M2652">
        <v>1.5648328065872192</v>
      </c>
      <c r="N2652">
        <v>3.6332240104675293</v>
      </c>
      <c r="O2652">
        <v>6.6196527481079102</v>
      </c>
      <c r="P2652">
        <v>-4.9229583740234375</v>
      </c>
      <c r="Q2652">
        <v>8.0526237487792969</v>
      </c>
      <c r="R2652">
        <v>233</v>
      </c>
      <c r="S2652">
        <v>15.557477951049805</v>
      </c>
      <c r="T2652">
        <v>3.9442968368530273</v>
      </c>
      <c r="U2652">
        <v>79.925872802734375</v>
      </c>
      <c r="V2652">
        <v>95.287261962890625</v>
      </c>
      <c r="W2652">
        <v>85.253837585449219</v>
      </c>
    </row>
    <row r="2653" spans="1:23" x14ac:dyDescent="0.25">
      <c r="A2653" t="s">
        <v>85</v>
      </c>
      <c r="B2653" t="s">
        <v>97</v>
      </c>
      <c r="C2653" t="s">
        <v>101</v>
      </c>
      <c r="D2653" t="s">
        <v>29</v>
      </c>
      <c r="E2653" t="s">
        <v>111</v>
      </c>
      <c r="F2653">
        <v>12</v>
      </c>
      <c r="G2653">
        <v>211.34642028808594</v>
      </c>
      <c r="H2653">
        <v>208.40402221679687</v>
      </c>
      <c r="I2653">
        <v>2.9423937797546387</v>
      </c>
      <c r="J2653">
        <v>1.3922137208282948E-2</v>
      </c>
      <c r="K2653">
        <v>-2.1591339111328125</v>
      </c>
      <c r="L2653">
        <v>0.85489004850387573</v>
      </c>
      <c r="M2653">
        <v>2.9423937797546387</v>
      </c>
      <c r="N2653">
        <v>5.0298976898193359</v>
      </c>
      <c r="O2653">
        <v>8.0439214706420898</v>
      </c>
      <c r="P2653">
        <v>-3.6053459644317627</v>
      </c>
      <c r="Q2653">
        <v>9.4901332855224609</v>
      </c>
      <c r="R2653">
        <v>233</v>
      </c>
      <c r="S2653">
        <v>15.846316337585449</v>
      </c>
      <c r="T2653">
        <v>3.9807431697845459</v>
      </c>
      <c r="U2653">
        <v>79.925872802734375</v>
      </c>
      <c r="V2653">
        <v>95.287261962890625</v>
      </c>
      <c r="W2653">
        <v>88.18603515625</v>
      </c>
    </row>
    <row r="2654" spans="1:23" x14ac:dyDescent="0.25">
      <c r="A2654" t="s">
        <v>85</v>
      </c>
      <c r="B2654" t="s">
        <v>97</v>
      </c>
      <c r="C2654" t="s">
        <v>101</v>
      </c>
      <c r="D2654" t="s">
        <v>29</v>
      </c>
      <c r="E2654" t="s">
        <v>111</v>
      </c>
      <c r="F2654">
        <v>13</v>
      </c>
      <c r="G2654">
        <v>215.02632141113281</v>
      </c>
      <c r="H2654">
        <v>212.10929870605469</v>
      </c>
      <c r="I2654">
        <v>2.9170176982879639</v>
      </c>
      <c r="J2654">
        <v>1.3565863482654095E-2</v>
      </c>
      <c r="K2654">
        <v>-2.1890161037445068</v>
      </c>
      <c r="L2654">
        <v>0.82767003774642944</v>
      </c>
      <c r="M2654">
        <v>2.9170176982879639</v>
      </c>
      <c r="N2654">
        <v>5.0063652992248535</v>
      </c>
      <c r="O2654">
        <v>8.0230512619018555</v>
      </c>
      <c r="P2654">
        <v>-3.6365058422088623</v>
      </c>
      <c r="Q2654">
        <v>9.4705410003662109</v>
      </c>
      <c r="R2654">
        <v>233</v>
      </c>
      <c r="S2654">
        <v>15.874321937561035</v>
      </c>
      <c r="T2654">
        <v>3.9842593669891357</v>
      </c>
      <c r="U2654">
        <v>79.925872802734375</v>
      </c>
      <c r="V2654">
        <v>95.287261962890625</v>
      </c>
      <c r="W2654">
        <v>90.587738037109375</v>
      </c>
    </row>
    <row r="2655" spans="1:23" x14ac:dyDescent="0.25">
      <c r="A2655" t="s">
        <v>85</v>
      </c>
      <c r="B2655" t="s">
        <v>97</v>
      </c>
      <c r="C2655" t="s">
        <v>101</v>
      </c>
      <c r="D2655" t="s">
        <v>29</v>
      </c>
      <c r="E2655" t="s">
        <v>111</v>
      </c>
      <c r="F2655">
        <v>14</v>
      </c>
      <c r="G2655">
        <v>218.48320007324219</v>
      </c>
      <c r="H2655">
        <v>216.68733215332031</v>
      </c>
      <c r="I2655">
        <v>1.7958734035491943</v>
      </c>
      <c r="J2655">
        <v>8.2197319716215134E-3</v>
      </c>
      <c r="K2655">
        <v>-3.4104444980621338</v>
      </c>
      <c r="L2655">
        <v>-0.33450967073440552</v>
      </c>
      <c r="M2655">
        <v>1.7958734035491943</v>
      </c>
      <c r="N2655">
        <v>3.9262564182281494</v>
      </c>
      <c r="O2655">
        <v>7.0021910667419434</v>
      </c>
      <c r="P2655">
        <v>-4.8863635063171387</v>
      </c>
      <c r="Q2655">
        <v>8.4781103134155273</v>
      </c>
      <c r="R2655">
        <v>233</v>
      </c>
      <c r="S2655">
        <v>16.503999710083008</v>
      </c>
      <c r="T2655">
        <v>4.0625114440917969</v>
      </c>
      <c r="U2655">
        <v>79.925872802734375</v>
      </c>
      <c r="V2655">
        <v>95.287261962890625</v>
      </c>
      <c r="W2655">
        <v>91.779510498046875</v>
      </c>
    </row>
    <row r="2656" spans="1:23" x14ac:dyDescent="0.25">
      <c r="A2656" t="s">
        <v>85</v>
      </c>
      <c r="B2656" t="s">
        <v>97</v>
      </c>
      <c r="C2656" t="s">
        <v>101</v>
      </c>
      <c r="D2656" t="s">
        <v>29</v>
      </c>
      <c r="E2656" t="s">
        <v>111</v>
      </c>
      <c r="F2656">
        <v>15</v>
      </c>
      <c r="G2656">
        <v>219.03889465332031</v>
      </c>
      <c r="H2656">
        <v>218.06546020507812</v>
      </c>
      <c r="I2656">
        <v>0.97343677282333374</v>
      </c>
      <c r="J2656">
        <v>4.4441274367272854E-3</v>
      </c>
      <c r="K2656">
        <v>-4.206946849822998</v>
      </c>
      <c r="L2656">
        <v>-1.1463342905044556</v>
      </c>
      <c r="M2656">
        <v>0.97343677282333374</v>
      </c>
      <c r="N2656">
        <v>3.093207836151123</v>
      </c>
      <c r="O2656">
        <v>6.1538205146789551</v>
      </c>
      <c r="P2656">
        <v>-5.675513744354248</v>
      </c>
      <c r="Q2656">
        <v>7.6223874092102051</v>
      </c>
      <c r="R2656">
        <v>233</v>
      </c>
      <c r="S2656">
        <v>16.339986801147461</v>
      </c>
      <c r="T2656">
        <v>4.0422749519348145</v>
      </c>
      <c r="U2656">
        <v>79.925872802734375</v>
      </c>
      <c r="V2656">
        <v>95.287261962890625</v>
      </c>
      <c r="W2656">
        <v>91.882026672363281</v>
      </c>
    </row>
    <row r="2657" spans="1:23" x14ac:dyDescent="0.25">
      <c r="A2657" t="s">
        <v>85</v>
      </c>
      <c r="B2657" t="s">
        <v>97</v>
      </c>
      <c r="C2657" t="s">
        <v>101</v>
      </c>
      <c r="D2657" t="s">
        <v>29</v>
      </c>
      <c r="E2657" t="s">
        <v>111</v>
      </c>
      <c r="F2657">
        <v>16</v>
      </c>
      <c r="G2657">
        <v>217.62760925292969</v>
      </c>
      <c r="H2657">
        <v>216.76171875</v>
      </c>
      <c r="I2657">
        <v>0.86589276790618896</v>
      </c>
      <c r="J2657">
        <v>3.9787818677723408E-3</v>
      </c>
      <c r="K2657">
        <v>-4.5216960906982422</v>
      </c>
      <c r="L2657">
        <v>-1.3386650085449219</v>
      </c>
      <c r="M2657">
        <v>0.86589276790618896</v>
      </c>
      <c r="N2657">
        <v>3.0704505443572998</v>
      </c>
      <c r="O2657">
        <v>6.2534818649291992</v>
      </c>
      <c r="P2657">
        <v>-6.0490026473999023</v>
      </c>
      <c r="Q2657">
        <v>7.7807884216308594</v>
      </c>
      <c r="R2657">
        <v>233</v>
      </c>
      <c r="S2657">
        <v>17.673261642456055</v>
      </c>
      <c r="T2657">
        <v>4.2039580345153809</v>
      </c>
      <c r="U2657">
        <v>79.925872802734375</v>
      </c>
      <c r="V2657">
        <v>95.287261962890625</v>
      </c>
      <c r="W2657">
        <v>91.308723449707031</v>
      </c>
    </row>
    <row r="2658" spans="1:23" x14ac:dyDescent="0.25">
      <c r="A2658" t="s">
        <v>85</v>
      </c>
      <c r="B2658" t="s">
        <v>97</v>
      </c>
      <c r="C2658" t="s">
        <v>101</v>
      </c>
      <c r="D2658" t="s">
        <v>29</v>
      </c>
      <c r="E2658" t="s">
        <v>111</v>
      </c>
      <c r="F2658">
        <v>17</v>
      </c>
      <c r="G2658">
        <v>213.66596984863281</v>
      </c>
      <c r="H2658">
        <v>209.67413330078125</v>
      </c>
      <c r="I2658">
        <v>3.9918334484100342</v>
      </c>
      <c r="J2658">
        <v>1.8682587891817093E-2</v>
      </c>
      <c r="K2658">
        <v>-1.4201955795288086</v>
      </c>
      <c r="L2658">
        <v>1.7772750854492187</v>
      </c>
      <c r="M2658">
        <v>3.9918334484100342</v>
      </c>
      <c r="N2658">
        <v>6.2063918113708496</v>
      </c>
      <c r="O2658">
        <v>9.4038619995117187</v>
      </c>
      <c r="P2658">
        <v>-2.9544305801391602</v>
      </c>
      <c r="Q2658">
        <v>10.93809700012207</v>
      </c>
      <c r="R2658">
        <v>233</v>
      </c>
      <c r="S2658">
        <v>17.83397102355957</v>
      </c>
      <c r="T2658">
        <v>4.2230286598205566</v>
      </c>
      <c r="U2658">
        <v>79.925872802734375</v>
      </c>
      <c r="V2658">
        <v>95.287261962890625</v>
      </c>
      <c r="W2658">
        <v>90.0394287109375</v>
      </c>
    </row>
    <row r="2659" spans="1:23" x14ac:dyDescent="0.25">
      <c r="A2659" t="s">
        <v>85</v>
      </c>
      <c r="B2659" t="s">
        <v>97</v>
      </c>
      <c r="C2659" t="s">
        <v>101</v>
      </c>
      <c r="D2659" t="s">
        <v>29</v>
      </c>
      <c r="E2659" t="s">
        <v>111</v>
      </c>
      <c r="F2659">
        <v>18</v>
      </c>
      <c r="G2659">
        <v>197.86824035644531</v>
      </c>
      <c r="H2659">
        <v>196.65031433105469</v>
      </c>
      <c r="I2659">
        <v>1.2179421186447144</v>
      </c>
      <c r="J2659">
        <v>6.1553190462291241E-3</v>
      </c>
      <c r="K2659">
        <v>-4.6084198951721191</v>
      </c>
      <c r="L2659">
        <v>-1.1661579608917236</v>
      </c>
      <c r="M2659">
        <v>1.2179421186447144</v>
      </c>
      <c r="N2659">
        <v>3.6020421981811523</v>
      </c>
      <c r="O2659">
        <v>7.0443038940429687</v>
      </c>
      <c r="P2659">
        <v>-6.2601122856140137</v>
      </c>
      <c r="Q2659">
        <v>8.6959962844848633</v>
      </c>
      <c r="R2659">
        <v>233</v>
      </c>
      <c r="S2659">
        <v>20.669153213500977</v>
      </c>
      <c r="T2659">
        <v>4.5463342666625977</v>
      </c>
      <c r="U2659">
        <v>79.925872802734375</v>
      </c>
      <c r="V2659">
        <v>95.287261962890625</v>
      </c>
      <c r="W2659">
        <v>88.402427673339844</v>
      </c>
    </row>
    <row r="2660" spans="1:23" x14ac:dyDescent="0.25">
      <c r="A2660" t="s">
        <v>85</v>
      </c>
      <c r="B2660" t="s">
        <v>97</v>
      </c>
      <c r="C2660" t="s">
        <v>101</v>
      </c>
      <c r="D2660" t="s">
        <v>29</v>
      </c>
      <c r="E2660" t="s">
        <v>111</v>
      </c>
      <c r="F2660">
        <v>19</v>
      </c>
      <c r="G2660">
        <v>192.10398864746094</v>
      </c>
      <c r="H2660">
        <v>184.18898010253906</v>
      </c>
      <c r="I2660">
        <v>7.9150218963623047</v>
      </c>
      <c r="J2660">
        <v>4.1201755404472351E-2</v>
      </c>
      <c r="K2660">
        <v>2.2979631423950195</v>
      </c>
      <c r="L2660">
        <v>5.6165671348571777</v>
      </c>
      <c r="M2660">
        <v>7.9150218963623047</v>
      </c>
      <c r="N2660">
        <v>10.21347713470459</v>
      </c>
      <c r="O2660">
        <v>13.53208065032959</v>
      </c>
      <c r="P2660">
        <v>0.70560508966445923</v>
      </c>
      <c r="Q2660">
        <v>15.124438285827637</v>
      </c>
      <c r="R2660">
        <v>233</v>
      </c>
      <c r="S2660">
        <v>19.210811614990234</v>
      </c>
      <c r="T2660">
        <v>4.3830142021179199</v>
      </c>
      <c r="U2660">
        <v>79.925872802734375</v>
      </c>
      <c r="V2660">
        <v>95.287261962890625</v>
      </c>
      <c r="W2660">
        <v>85.614906311035156</v>
      </c>
    </row>
    <row r="2661" spans="1:23" x14ac:dyDescent="0.25">
      <c r="A2661" t="s">
        <v>85</v>
      </c>
      <c r="B2661" t="s">
        <v>97</v>
      </c>
      <c r="C2661" t="s">
        <v>101</v>
      </c>
      <c r="D2661" t="s">
        <v>29</v>
      </c>
      <c r="E2661" t="s">
        <v>111</v>
      </c>
      <c r="F2661">
        <v>20</v>
      </c>
      <c r="G2661">
        <v>192.00013732910156</v>
      </c>
      <c r="H2661">
        <v>186.97479248046875</v>
      </c>
      <c r="I2661">
        <v>5.0253353118896484</v>
      </c>
      <c r="J2661">
        <v>2.6173602789640427E-2</v>
      </c>
      <c r="K2661">
        <v>-0.6810038685798645</v>
      </c>
      <c r="L2661">
        <v>2.6903476715087891</v>
      </c>
      <c r="M2661">
        <v>5.0253353118896484</v>
      </c>
      <c r="N2661">
        <v>7.3603229522705078</v>
      </c>
      <c r="O2661">
        <v>10.731674194335937</v>
      </c>
      <c r="P2661">
        <v>-2.2986717224121094</v>
      </c>
      <c r="Q2661">
        <v>12.349342346191406</v>
      </c>
      <c r="R2661">
        <v>233</v>
      </c>
      <c r="S2661">
        <v>19.826358795166016</v>
      </c>
      <c r="T2661">
        <v>4.4526801109313965</v>
      </c>
      <c r="U2661">
        <v>79.925872802734375</v>
      </c>
      <c r="V2661">
        <v>95.287261962890625</v>
      </c>
      <c r="W2661">
        <v>81.817489624023438</v>
      </c>
    </row>
    <row r="2662" spans="1:23" x14ac:dyDescent="0.25">
      <c r="A2662" t="s">
        <v>85</v>
      </c>
      <c r="B2662" t="s">
        <v>97</v>
      </c>
      <c r="C2662" t="s">
        <v>101</v>
      </c>
      <c r="D2662" t="s">
        <v>29</v>
      </c>
      <c r="E2662" t="s">
        <v>111</v>
      </c>
      <c r="F2662">
        <v>21</v>
      </c>
      <c r="G2662">
        <v>187.54362487792969</v>
      </c>
      <c r="H2662">
        <v>183.64216613769531</v>
      </c>
      <c r="I2662">
        <v>3.901472806930542</v>
      </c>
      <c r="J2662">
        <v>2.0803015679121017E-2</v>
      </c>
      <c r="K2662">
        <v>-1.7380746603012085</v>
      </c>
      <c r="L2662">
        <v>1.5938156843185425</v>
      </c>
      <c r="M2662">
        <v>3.901472806930542</v>
      </c>
      <c r="N2662">
        <v>6.209129810333252</v>
      </c>
      <c r="O2662">
        <v>9.541020393371582</v>
      </c>
      <c r="P2662">
        <v>-3.3368079662322998</v>
      </c>
      <c r="Q2662">
        <v>11.139753341674805</v>
      </c>
      <c r="R2662">
        <v>233</v>
      </c>
      <c r="S2662">
        <v>19.364948272705078</v>
      </c>
      <c r="T2662">
        <v>4.4005622863769531</v>
      </c>
      <c r="U2662">
        <v>79.925872802734375</v>
      </c>
      <c r="V2662">
        <v>95.287261962890625</v>
      </c>
      <c r="W2662">
        <v>79.31146240234375</v>
      </c>
    </row>
    <row r="2663" spans="1:23" x14ac:dyDescent="0.25">
      <c r="A2663" t="s">
        <v>85</v>
      </c>
      <c r="B2663" t="s">
        <v>97</v>
      </c>
      <c r="C2663" t="s">
        <v>101</v>
      </c>
      <c r="D2663" t="s">
        <v>29</v>
      </c>
      <c r="E2663" t="s">
        <v>111</v>
      </c>
      <c r="F2663">
        <v>22</v>
      </c>
      <c r="G2663">
        <v>169.70649719238281</v>
      </c>
      <c r="H2663">
        <v>165.48225402832031</v>
      </c>
      <c r="I2663">
        <v>4.2242531776428223</v>
      </c>
      <c r="J2663">
        <v>2.4891523644328117E-2</v>
      </c>
      <c r="K2663">
        <v>-1.1392966508865356</v>
      </c>
      <c r="L2663">
        <v>2.0295319557189941</v>
      </c>
      <c r="M2663">
        <v>4.2242531776428223</v>
      </c>
      <c r="N2663">
        <v>6.4189743995666504</v>
      </c>
      <c r="O2663">
        <v>9.5878028869628906</v>
      </c>
      <c r="P2663">
        <v>-2.6597886085510254</v>
      </c>
      <c r="Q2663">
        <v>11.108294486999512</v>
      </c>
      <c r="R2663">
        <v>233</v>
      </c>
      <c r="S2663">
        <v>17.515899658203125</v>
      </c>
      <c r="T2663">
        <v>4.1852002143859863</v>
      </c>
      <c r="U2663">
        <v>79.925872802734375</v>
      </c>
      <c r="V2663">
        <v>95.287261962890625</v>
      </c>
      <c r="W2663">
        <v>77.271087646484375</v>
      </c>
    </row>
    <row r="2664" spans="1:23" x14ac:dyDescent="0.25">
      <c r="A2664" t="s">
        <v>85</v>
      </c>
      <c r="B2664" t="s">
        <v>97</v>
      </c>
      <c r="C2664" t="s">
        <v>101</v>
      </c>
      <c r="D2664" t="s">
        <v>29</v>
      </c>
      <c r="E2664" t="s">
        <v>111</v>
      </c>
      <c r="F2664">
        <v>23</v>
      </c>
      <c r="G2664">
        <v>148.37399291992187</v>
      </c>
      <c r="H2664">
        <v>144.25309753417969</v>
      </c>
      <c r="I2664">
        <v>4.1208925247192383</v>
      </c>
      <c r="J2664">
        <v>2.777368575334549E-2</v>
      </c>
      <c r="K2664">
        <v>-0.27719619870185852</v>
      </c>
      <c r="L2664">
        <v>2.3212301731109619</v>
      </c>
      <c r="M2664">
        <v>4.1208925247192383</v>
      </c>
      <c r="N2664">
        <v>5.9205546379089355</v>
      </c>
      <c r="O2664">
        <v>8.5189809799194336</v>
      </c>
      <c r="P2664">
        <v>-1.5239932537078857</v>
      </c>
      <c r="Q2664">
        <v>9.7657785415649414</v>
      </c>
      <c r="R2664">
        <v>233</v>
      </c>
      <c r="S2664">
        <v>11.777572631835937</v>
      </c>
      <c r="T2664">
        <v>3.4318468570709229</v>
      </c>
      <c r="U2664">
        <v>79.925872802734375</v>
      </c>
      <c r="V2664">
        <v>95.287261962890625</v>
      </c>
      <c r="W2664">
        <v>75.341445922851562</v>
      </c>
    </row>
    <row r="2665" spans="1:23" x14ac:dyDescent="0.25">
      <c r="A2665" t="s">
        <v>85</v>
      </c>
      <c r="B2665" t="s">
        <v>97</v>
      </c>
      <c r="C2665" t="s">
        <v>101</v>
      </c>
      <c r="D2665" t="s">
        <v>29</v>
      </c>
      <c r="E2665" t="s">
        <v>111</v>
      </c>
      <c r="F2665">
        <v>24</v>
      </c>
      <c r="G2665">
        <v>133.97628784179687</v>
      </c>
      <c r="H2665">
        <v>128.97398376464844</v>
      </c>
      <c r="I2665">
        <v>5.002288818359375</v>
      </c>
      <c r="J2665">
        <v>3.7337120622396469E-2</v>
      </c>
      <c r="K2665">
        <v>1.1297056674957275</v>
      </c>
      <c r="L2665">
        <v>3.4176592826843262</v>
      </c>
      <c r="M2665">
        <v>5.002288818359375</v>
      </c>
      <c r="N2665">
        <v>6.5869183540344238</v>
      </c>
      <c r="O2665">
        <v>8.8748722076416016</v>
      </c>
      <c r="P2665">
        <v>3.1882219016551971E-2</v>
      </c>
      <c r="Q2665">
        <v>9.9726953506469727</v>
      </c>
      <c r="R2665">
        <v>233</v>
      </c>
      <c r="S2665">
        <v>9.1312313079833984</v>
      </c>
      <c r="T2665">
        <v>3.0217926502227783</v>
      </c>
      <c r="U2665">
        <v>79.925872802734375</v>
      </c>
      <c r="V2665">
        <v>95.287261962890625</v>
      </c>
      <c r="W2665">
        <v>73.8084716796875</v>
      </c>
    </row>
    <row r="2666" spans="1:23" x14ac:dyDescent="0.25">
      <c r="A2666" t="s">
        <v>85</v>
      </c>
      <c r="B2666" t="s">
        <v>97</v>
      </c>
      <c r="C2666" t="s">
        <v>101</v>
      </c>
      <c r="D2666" t="s">
        <v>29</v>
      </c>
      <c r="E2666" t="s">
        <v>112</v>
      </c>
      <c r="F2666">
        <v>1</v>
      </c>
      <c r="G2666">
        <v>120.8416748046875</v>
      </c>
      <c r="H2666">
        <v>128.22706604003906</v>
      </c>
      <c r="I2666">
        <v>-7.3853983879089355</v>
      </c>
      <c r="J2666">
        <v>-6.111631914973259E-2</v>
      </c>
      <c r="K2666">
        <v>-12.157010078430176</v>
      </c>
      <c r="L2666">
        <v>-9.3379030227661133</v>
      </c>
      <c r="M2666">
        <v>-7.3853983879089355</v>
      </c>
      <c r="N2666">
        <v>-5.4328937530517578</v>
      </c>
      <c r="O2666">
        <v>-2.6137871742248535</v>
      </c>
      <c r="P2666">
        <v>-13.509695053100586</v>
      </c>
      <c r="Q2666">
        <v>-1.2611016035079956</v>
      </c>
      <c r="R2666">
        <v>232</v>
      </c>
      <c r="S2666">
        <v>13.863022804260254</v>
      </c>
      <c r="T2666">
        <v>3.7233080863952637</v>
      </c>
      <c r="U2666">
        <v>76.602760314941406</v>
      </c>
      <c r="V2666">
        <v>86.745452880859375</v>
      </c>
      <c r="W2666">
        <v>74.390083312988281</v>
      </c>
    </row>
    <row r="2667" spans="1:23" x14ac:dyDescent="0.25">
      <c r="A2667" t="s">
        <v>85</v>
      </c>
      <c r="B2667" t="s">
        <v>97</v>
      </c>
      <c r="C2667" t="s">
        <v>101</v>
      </c>
      <c r="D2667" t="s">
        <v>29</v>
      </c>
      <c r="E2667" t="s">
        <v>112</v>
      </c>
      <c r="F2667">
        <v>2</v>
      </c>
      <c r="G2667">
        <v>116.66007995605469</v>
      </c>
      <c r="H2667">
        <v>125.54879760742187</v>
      </c>
      <c r="I2667">
        <v>-8.8887166976928711</v>
      </c>
      <c r="J2667">
        <v>-7.6193302869796753E-2</v>
      </c>
      <c r="K2667">
        <v>-13.103408813476563</v>
      </c>
      <c r="L2667">
        <v>-10.613334655761719</v>
      </c>
      <c r="M2667">
        <v>-8.8887166976928711</v>
      </c>
      <c r="N2667">
        <v>-7.1640987396240234</v>
      </c>
      <c r="O2667">
        <v>-4.6740245819091797</v>
      </c>
      <c r="P2667">
        <v>-14.298215866088867</v>
      </c>
      <c r="Q2667">
        <v>-3.4792177677154541</v>
      </c>
      <c r="R2667">
        <v>232</v>
      </c>
      <c r="S2667">
        <v>10.815823554992676</v>
      </c>
      <c r="T2667">
        <v>3.2887418270111084</v>
      </c>
      <c r="U2667">
        <v>76.602760314941406</v>
      </c>
      <c r="V2667">
        <v>86.745452880859375</v>
      </c>
      <c r="W2667">
        <v>73.996894836425781</v>
      </c>
    </row>
    <row r="2668" spans="1:23" x14ac:dyDescent="0.25">
      <c r="A2668" t="s">
        <v>85</v>
      </c>
      <c r="B2668" t="s">
        <v>97</v>
      </c>
      <c r="C2668" t="s">
        <v>101</v>
      </c>
      <c r="D2668" t="s">
        <v>29</v>
      </c>
      <c r="E2668" t="s">
        <v>112</v>
      </c>
      <c r="F2668">
        <v>3</v>
      </c>
      <c r="G2668">
        <v>119.49318695068359</v>
      </c>
      <c r="H2668">
        <v>124.11822509765625</v>
      </c>
      <c r="I2668">
        <v>-4.6250419616699219</v>
      </c>
      <c r="J2668">
        <v>-3.8705486804246902E-2</v>
      </c>
      <c r="K2668">
        <v>-9.3719844818115234</v>
      </c>
      <c r="L2668">
        <v>-6.5674524307250977</v>
      </c>
      <c r="M2668">
        <v>-4.6250419616699219</v>
      </c>
      <c r="N2668">
        <v>-2.6826314926147461</v>
      </c>
      <c r="O2668">
        <v>0.12190080434083939</v>
      </c>
      <c r="P2668">
        <v>-10.717677116394043</v>
      </c>
      <c r="Q2668">
        <v>1.4675930738449097</v>
      </c>
      <c r="R2668">
        <v>232</v>
      </c>
      <c r="S2668">
        <v>13.720054626464844</v>
      </c>
      <c r="T2668">
        <v>3.7040591239929199</v>
      </c>
      <c r="U2668">
        <v>76.602760314941406</v>
      </c>
      <c r="V2668">
        <v>86.745452880859375</v>
      </c>
      <c r="W2668">
        <v>73.898902893066406</v>
      </c>
    </row>
    <row r="2669" spans="1:23" x14ac:dyDescent="0.25">
      <c r="A2669" t="s">
        <v>85</v>
      </c>
      <c r="B2669" t="s">
        <v>97</v>
      </c>
      <c r="C2669" t="s">
        <v>101</v>
      </c>
      <c r="D2669" t="s">
        <v>29</v>
      </c>
      <c r="E2669" t="s">
        <v>112</v>
      </c>
      <c r="F2669">
        <v>4</v>
      </c>
      <c r="G2669">
        <v>122.48747253417969</v>
      </c>
      <c r="H2669">
        <v>124.72537231445312</v>
      </c>
      <c r="I2669">
        <v>-2.2378966808319092</v>
      </c>
      <c r="J2669">
        <v>-1.8270412459969521E-2</v>
      </c>
      <c r="K2669">
        <v>-6.9987616539001465</v>
      </c>
      <c r="L2669">
        <v>-4.1860041618347168</v>
      </c>
      <c r="M2669">
        <v>-2.2378966808319092</v>
      </c>
      <c r="N2669">
        <v>-0.28978931903839111</v>
      </c>
      <c r="O2669">
        <v>2.5229682922363281</v>
      </c>
      <c r="P2669">
        <v>-8.3484010696411133</v>
      </c>
      <c r="Q2669">
        <v>3.8726072311401367</v>
      </c>
      <c r="R2669">
        <v>232</v>
      </c>
      <c r="S2669">
        <v>13.800650596618652</v>
      </c>
      <c r="T2669">
        <v>3.7149226665496826</v>
      </c>
      <c r="U2669">
        <v>76.602760314941406</v>
      </c>
      <c r="V2669">
        <v>86.745452880859375</v>
      </c>
      <c r="W2669">
        <v>73.2735595703125</v>
      </c>
    </row>
    <row r="2670" spans="1:23" x14ac:dyDescent="0.25">
      <c r="A2670" t="s">
        <v>85</v>
      </c>
      <c r="B2670" t="s">
        <v>97</v>
      </c>
      <c r="C2670" t="s">
        <v>101</v>
      </c>
      <c r="D2670" t="s">
        <v>29</v>
      </c>
      <c r="E2670" t="s">
        <v>112</v>
      </c>
      <c r="F2670">
        <v>5</v>
      </c>
      <c r="G2670">
        <v>131.85821533203125</v>
      </c>
      <c r="H2670">
        <v>133.539794921875</v>
      </c>
      <c r="I2670">
        <v>-1.6815770864486694</v>
      </c>
      <c r="J2670">
        <v>-1.2752918526530266E-2</v>
      </c>
      <c r="K2670">
        <v>-6.5710926055908203</v>
      </c>
      <c r="L2670">
        <v>-3.6823270320892334</v>
      </c>
      <c r="M2670">
        <v>-1.6815770864486694</v>
      </c>
      <c r="N2670">
        <v>0.31917294859886169</v>
      </c>
      <c r="O2670">
        <v>3.2079381942749023</v>
      </c>
      <c r="P2670">
        <v>-7.9572019577026367</v>
      </c>
      <c r="Q2670">
        <v>4.594048023223877</v>
      </c>
      <c r="R2670">
        <v>232</v>
      </c>
      <c r="S2670">
        <v>14.556583404541016</v>
      </c>
      <c r="T2670">
        <v>3.8153090476989746</v>
      </c>
      <c r="U2670">
        <v>76.602760314941406</v>
      </c>
      <c r="V2670">
        <v>86.745452880859375</v>
      </c>
      <c r="W2670">
        <v>72.825820922851562</v>
      </c>
    </row>
    <row r="2671" spans="1:23" x14ac:dyDescent="0.25">
      <c r="A2671" t="s">
        <v>85</v>
      </c>
      <c r="B2671" t="s">
        <v>97</v>
      </c>
      <c r="C2671" t="s">
        <v>101</v>
      </c>
      <c r="D2671" t="s">
        <v>29</v>
      </c>
      <c r="E2671" t="s">
        <v>112</v>
      </c>
      <c r="F2671">
        <v>6</v>
      </c>
      <c r="G2671">
        <v>148.7069091796875</v>
      </c>
      <c r="H2671">
        <v>149.50819396972656</v>
      </c>
      <c r="I2671">
        <v>-0.80128520727157593</v>
      </c>
      <c r="J2671">
        <v>-5.3883520886301994E-3</v>
      </c>
      <c r="K2671">
        <v>-4.8699641227722168</v>
      </c>
      <c r="L2671">
        <v>-2.4661557674407959</v>
      </c>
      <c r="M2671">
        <v>-0.80128520727157593</v>
      </c>
      <c r="N2671">
        <v>0.86358523368835449</v>
      </c>
      <c r="O2671">
        <v>3.2673938274383545</v>
      </c>
      <c r="P2671">
        <v>-6.0233783721923828</v>
      </c>
      <c r="Q2671">
        <v>4.4208078384399414</v>
      </c>
      <c r="R2671">
        <v>232</v>
      </c>
      <c r="S2671">
        <v>10.079400062561035</v>
      </c>
      <c r="T2671">
        <v>3.174807071685791</v>
      </c>
      <c r="U2671">
        <v>76.602760314941406</v>
      </c>
      <c r="V2671">
        <v>86.745452880859375</v>
      </c>
      <c r="W2671">
        <v>72.585929870605469</v>
      </c>
    </row>
    <row r="2672" spans="1:23" x14ac:dyDescent="0.25">
      <c r="A2672" t="s">
        <v>85</v>
      </c>
      <c r="B2672" t="s">
        <v>97</v>
      </c>
      <c r="C2672" t="s">
        <v>101</v>
      </c>
      <c r="D2672" t="s">
        <v>29</v>
      </c>
      <c r="E2672" t="s">
        <v>112</v>
      </c>
      <c r="F2672">
        <v>7</v>
      </c>
      <c r="G2672">
        <v>163.64381408691406</v>
      </c>
      <c r="H2672">
        <v>161.44007873535156</v>
      </c>
      <c r="I2672">
        <v>2.2037322521209717</v>
      </c>
      <c r="J2672">
        <v>1.3466639444231987E-2</v>
      </c>
      <c r="K2672">
        <v>-2.219860315322876</v>
      </c>
      <c r="L2672">
        <v>0.39363402128219604</v>
      </c>
      <c r="M2672">
        <v>2.2037322521209717</v>
      </c>
      <c r="N2672">
        <v>4.0138306617736816</v>
      </c>
      <c r="O2672">
        <v>6.6273250579833984</v>
      </c>
      <c r="P2672">
        <v>-3.4738874435424805</v>
      </c>
      <c r="Q2672">
        <v>7.8813519477844238</v>
      </c>
      <c r="R2672">
        <v>232</v>
      </c>
      <c r="S2672">
        <v>11.91456127166748</v>
      </c>
      <c r="T2672">
        <v>3.4517476558685303</v>
      </c>
      <c r="U2672">
        <v>76.602760314941406</v>
      </c>
      <c r="V2672">
        <v>86.745452880859375</v>
      </c>
      <c r="W2672">
        <v>72.328948974609375</v>
      </c>
    </row>
    <row r="2673" spans="1:23" x14ac:dyDescent="0.25">
      <c r="A2673" t="s">
        <v>85</v>
      </c>
      <c r="B2673" t="s">
        <v>97</v>
      </c>
      <c r="C2673" t="s">
        <v>101</v>
      </c>
      <c r="D2673" t="s">
        <v>29</v>
      </c>
      <c r="E2673" t="s">
        <v>112</v>
      </c>
      <c r="F2673">
        <v>8</v>
      </c>
      <c r="G2673">
        <v>174.87002563476562</v>
      </c>
      <c r="H2673">
        <v>173.77481079101562</v>
      </c>
      <c r="I2673">
        <v>1.0952175855636597</v>
      </c>
      <c r="J2673">
        <v>6.2630376778542995E-3</v>
      </c>
      <c r="K2673">
        <v>-3.9141449928283691</v>
      </c>
      <c r="L2673">
        <v>-0.95457297563552856</v>
      </c>
      <c r="M2673">
        <v>1.0952175855636597</v>
      </c>
      <c r="N2673">
        <v>3.1450080871582031</v>
      </c>
      <c r="O2673">
        <v>6.1045799255371094</v>
      </c>
      <c r="P2673">
        <v>-5.3342294692993164</v>
      </c>
      <c r="Q2673">
        <v>7.5246648788452148</v>
      </c>
      <c r="R2673">
        <v>232</v>
      </c>
      <c r="S2673">
        <v>15.278923988342285</v>
      </c>
      <c r="T2673">
        <v>3.9088263511657715</v>
      </c>
      <c r="U2673">
        <v>76.602760314941406</v>
      </c>
      <c r="V2673">
        <v>86.745452880859375</v>
      </c>
      <c r="W2673">
        <v>72.743507385253906</v>
      </c>
    </row>
    <row r="2674" spans="1:23" x14ac:dyDescent="0.25">
      <c r="A2674" t="s">
        <v>85</v>
      </c>
      <c r="B2674" t="s">
        <v>97</v>
      </c>
      <c r="C2674" t="s">
        <v>101</v>
      </c>
      <c r="D2674" t="s">
        <v>29</v>
      </c>
      <c r="E2674" t="s">
        <v>112</v>
      </c>
      <c r="F2674">
        <v>9</v>
      </c>
      <c r="G2674">
        <v>186.48834228515625</v>
      </c>
      <c r="H2674">
        <v>183.05816650390625</v>
      </c>
      <c r="I2674">
        <v>3.4301939010620117</v>
      </c>
      <c r="J2674">
        <v>1.8393609672784805E-2</v>
      </c>
      <c r="K2674">
        <v>-2.492274284362793</v>
      </c>
      <c r="L2674">
        <v>1.0067679882049561</v>
      </c>
      <c r="M2674">
        <v>3.4301939010620117</v>
      </c>
      <c r="N2674">
        <v>5.8536200523376465</v>
      </c>
      <c r="O2674">
        <v>9.3526620864868164</v>
      </c>
      <c r="P2674">
        <v>-4.1712117195129395</v>
      </c>
      <c r="Q2674">
        <v>11.031599044799805</v>
      </c>
      <c r="R2674">
        <v>232</v>
      </c>
      <c r="S2674">
        <v>21.356657028198242</v>
      </c>
      <c r="T2674">
        <v>4.6213264465332031</v>
      </c>
      <c r="U2674">
        <v>76.602760314941406</v>
      </c>
      <c r="V2674">
        <v>86.745452880859375</v>
      </c>
      <c r="W2674">
        <v>74.196250915527344</v>
      </c>
    </row>
    <row r="2675" spans="1:23" x14ac:dyDescent="0.25">
      <c r="A2675" t="s">
        <v>85</v>
      </c>
      <c r="B2675" t="s">
        <v>97</v>
      </c>
      <c r="C2675" t="s">
        <v>101</v>
      </c>
      <c r="D2675" t="s">
        <v>29</v>
      </c>
      <c r="E2675" t="s">
        <v>112</v>
      </c>
      <c r="F2675">
        <v>10</v>
      </c>
      <c r="G2675">
        <v>191.48486328125</v>
      </c>
      <c r="H2675">
        <v>189.71273803710937</v>
      </c>
      <c r="I2675">
        <v>1.7721209526062012</v>
      </c>
      <c r="J2675">
        <v>9.2546269297599792E-3</v>
      </c>
      <c r="K2675">
        <v>-4.47491455078125</v>
      </c>
      <c r="L2675">
        <v>-0.7841152548789978</v>
      </c>
      <c r="M2675">
        <v>1.7721209526062012</v>
      </c>
      <c r="N2675">
        <v>4.3283572196960449</v>
      </c>
      <c r="O2675">
        <v>8.0191564559936523</v>
      </c>
      <c r="P2675">
        <v>-6.2458620071411133</v>
      </c>
      <c r="Q2675">
        <v>9.7901039123535156</v>
      </c>
      <c r="R2675">
        <v>232</v>
      </c>
      <c r="S2675">
        <v>23.761602401733398</v>
      </c>
      <c r="T2675">
        <v>4.8745875358581543</v>
      </c>
      <c r="U2675">
        <v>76.602760314941406</v>
      </c>
      <c r="V2675">
        <v>86.745452880859375</v>
      </c>
      <c r="W2675">
        <v>74.819206237792969</v>
      </c>
    </row>
    <row r="2676" spans="1:23" x14ac:dyDescent="0.25">
      <c r="A2676" t="s">
        <v>85</v>
      </c>
      <c r="B2676" t="s">
        <v>97</v>
      </c>
      <c r="C2676" t="s">
        <v>101</v>
      </c>
      <c r="D2676" t="s">
        <v>29</v>
      </c>
      <c r="E2676" t="s">
        <v>112</v>
      </c>
      <c r="F2676">
        <v>11</v>
      </c>
      <c r="G2676">
        <v>191.51802062988281</v>
      </c>
      <c r="H2676">
        <v>192.5814208984375</v>
      </c>
      <c r="I2676">
        <v>-1.063390851020813</v>
      </c>
      <c r="J2676">
        <v>-5.5524324998259544E-3</v>
      </c>
      <c r="K2676">
        <v>-7.9849672317504883</v>
      </c>
      <c r="L2676">
        <v>-3.8956437110900879</v>
      </c>
      <c r="M2676">
        <v>-1.063390851020813</v>
      </c>
      <c r="N2676">
        <v>1.7688621282577515</v>
      </c>
      <c r="O2676">
        <v>5.8581852912902832</v>
      </c>
      <c r="P2676">
        <v>-9.9471378326416016</v>
      </c>
      <c r="Q2676">
        <v>7.8203563690185547</v>
      </c>
      <c r="R2676">
        <v>232</v>
      </c>
      <c r="S2676">
        <v>29.170093536376953</v>
      </c>
      <c r="T2676">
        <v>5.4009346961975098</v>
      </c>
      <c r="U2676">
        <v>76.602760314941406</v>
      </c>
      <c r="V2676">
        <v>86.745452880859375</v>
      </c>
      <c r="W2676">
        <v>75.217475891113281</v>
      </c>
    </row>
    <row r="2677" spans="1:23" x14ac:dyDescent="0.25">
      <c r="A2677" t="s">
        <v>85</v>
      </c>
      <c r="B2677" t="s">
        <v>97</v>
      </c>
      <c r="C2677" t="s">
        <v>101</v>
      </c>
      <c r="D2677" t="s">
        <v>29</v>
      </c>
      <c r="E2677" t="s">
        <v>112</v>
      </c>
      <c r="F2677">
        <v>12</v>
      </c>
      <c r="G2677">
        <v>195.04168701171875</v>
      </c>
      <c r="H2677">
        <v>195.29183959960937</v>
      </c>
      <c r="I2677">
        <v>-0.25015121698379517</v>
      </c>
      <c r="J2677">
        <v>-1.2825526064261794E-3</v>
      </c>
      <c r="K2677">
        <v>-7.4071173667907715</v>
      </c>
      <c r="L2677">
        <v>-3.1787238121032715</v>
      </c>
      <c r="M2677">
        <v>-0.25015121698379517</v>
      </c>
      <c r="N2677">
        <v>2.6784212589263916</v>
      </c>
      <c r="O2677">
        <v>6.9068150520324707</v>
      </c>
      <c r="P2677">
        <v>-9.4360179901123047</v>
      </c>
      <c r="Q2677">
        <v>8.9357156753540039</v>
      </c>
      <c r="R2677">
        <v>232</v>
      </c>
      <c r="S2677">
        <v>31.187871932983398</v>
      </c>
      <c r="T2677">
        <v>5.5846104621887207</v>
      </c>
      <c r="U2677">
        <v>76.602760314941406</v>
      </c>
      <c r="V2677">
        <v>86.745452880859375</v>
      </c>
      <c r="W2677">
        <v>77.025863647460938</v>
      </c>
    </row>
    <row r="2678" spans="1:23" x14ac:dyDescent="0.25">
      <c r="A2678" t="s">
        <v>85</v>
      </c>
      <c r="B2678" t="s">
        <v>97</v>
      </c>
      <c r="C2678" t="s">
        <v>101</v>
      </c>
      <c r="D2678" t="s">
        <v>29</v>
      </c>
      <c r="E2678" t="s">
        <v>112</v>
      </c>
      <c r="F2678">
        <v>13</v>
      </c>
      <c r="G2678">
        <v>192.20750427246094</v>
      </c>
      <c r="H2678">
        <v>196.03900146484375</v>
      </c>
      <c r="I2678">
        <v>-3.8314919471740723</v>
      </c>
      <c r="J2678">
        <v>-1.9934143871068954E-2</v>
      </c>
      <c r="K2678">
        <v>-10.471938133239746</v>
      </c>
      <c r="L2678">
        <v>-6.5487089157104492</v>
      </c>
      <c r="M2678">
        <v>-3.8314919471740723</v>
      </c>
      <c r="N2678">
        <v>-1.1142752170562744</v>
      </c>
      <c r="O2678">
        <v>2.8089542388916016</v>
      </c>
      <c r="P2678">
        <v>-12.354412078857422</v>
      </c>
      <c r="Q2678">
        <v>4.6914286613464355</v>
      </c>
      <c r="R2678">
        <v>232</v>
      </c>
      <c r="S2678">
        <v>26.848644256591797</v>
      </c>
      <c r="T2678">
        <v>5.1815676689147949</v>
      </c>
      <c r="U2678">
        <v>76.602760314941406</v>
      </c>
      <c r="V2678">
        <v>86.745452880859375</v>
      </c>
      <c r="W2678">
        <v>79.361328125</v>
      </c>
    </row>
    <row r="2679" spans="1:23" x14ac:dyDescent="0.25">
      <c r="A2679" t="s">
        <v>85</v>
      </c>
      <c r="B2679" t="s">
        <v>97</v>
      </c>
      <c r="C2679" t="s">
        <v>101</v>
      </c>
      <c r="D2679" t="s">
        <v>29</v>
      </c>
      <c r="E2679" t="s">
        <v>112</v>
      </c>
      <c r="F2679">
        <v>14</v>
      </c>
      <c r="G2679">
        <v>192.83609008789062</v>
      </c>
      <c r="H2679">
        <v>197.05378723144531</v>
      </c>
      <c r="I2679">
        <v>-4.2177047729492187</v>
      </c>
      <c r="J2679">
        <v>-2.1871967241168022E-2</v>
      </c>
      <c r="K2679">
        <v>-11.027350425720215</v>
      </c>
      <c r="L2679">
        <v>-7.0041565895080566</v>
      </c>
      <c r="M2679">
        <v>-4.2177047729492187</v>
      </c>
      <c r="N2679">
        <v>-1.4312529563903809</v>
      </c>
      <c r="O2679">
        <v>2.5919408798217773</v>
      </c>
      <c r="P2679">
        <v>-12.957790374755859</v>
      </c>
      <c r="Q2679">
        <v>4.5223808288574219</v>
      </c>
      <c r="R2679">
        <v>232</v>
      </c>
      <c r="S2679">
        <v>28.234289169311523</v>
      </c>
      <c r="T2679">
        <v>5.3135948181152344</v>
      </c>
      <c r="U2679">
        <v>76.602760314941406</v>
      </c>
      <c r="V2679">
        <v>86.745452880859375</v>
      </c>
      <c r="W2679">
        <v>81.10162353515625</v>
      </c>
    </row>
    <row r="2680" spans="1:23" x14ac:dyDescent="0.25">
      <c r="A2680" t="s">
        <v>85</v>
      </c>
      <c r="B2680" t="s">
        <v>97</v>
      </c>
      <c r="C2680" t="s">
        <v>101</v>
      </c>
      <c r="D2680" t="s">
        <v>29</v>
      </c>
      <c r="E2680" t="s">
        <v>112</v>
      </c>
      <c r="F2680">
        <v>15</v>
      </c>
      <c r="G2680">
        <v>195.00762939453125</v>
      </c>
      <c r="H2680">
        <v>200.31517028808594</v>
      </c>
      <c r="I2680">
        <v>-5.3075404167175293</v>
      </c>
      <c r="J2680">
        <v>-2.7217091992497444E-2</v>
      </c>
      <c r="K2680">
        <v>-12.141469955444336</v>
      </c>
      <c r="L2680">
        <v>-8.1039285659790039</v>
      </c>
      <c r="M2680">
        <v>-5.3075404167175293</v>
      </c>
      <c r="N2680">
        <v>-2.5111520290374756</v>
      </c>
      <c r="O2680">
        <v>1.5263888835906982</v>
      </c>
      <c r="P2680">
        <v>-14.078793525695801</v>
      </c>
      <c r="Q2680">
        <v>3.4637129306793213</v>
      </c>
      <c r="R2680">
        <v>232</v>
      </c>
      <c r="S2680">
        <v>28.436019897460938</v>
      </c>
      <c r="T2680">
        <v>5.3325433731079102</v>
      </c>
      <c r="U2680">
        <v>76.602760314941406</v>
      </c>
      <c r="V2680">
        <v>86.745452880859375</v>
      </c>
      <c r="W2680">
        <v>83.146492004394531</v>
      </c>
    </row>
    <row r="2681" spans="1:23" x14ac:dyDescent="0.25">
      <c r="A2681" t="s">
        <v>85</v>
      </c>
      <c r="B2681" t="s">
        <v>97</v>
      </c>
      <c r="C2681" t="s">
        <v>101</v>
      </c>
      <c r="D2681" t="s">
        <v>29</v>
      </c>
      <c r="E2681" t="s">
        <v>112</v>
      </c>
      <c r="F2681">
        <v>16</v>
      </c>
      <c r="G2681">
        <v>194.24671936035156</v>
      </c>
      <c r="H2681">
        <v>198.4434814453125</v>
      </c>
      <c r="I2681">
        <v>-4.1967592239379883</v>
      </c>
      <c r="J2681">
        <v>-2.1605303511023521E-2</v>
      </c>
      <c r="K2681">
        <v>-10.933581352233887</v>
      </c>
      <c r="L2681">
        <v>-6.9534120559692383</v>
      </c>
      <c r="M2681">
        <v>-4.1967592239379883</v>
      </c>
      <c r="N2681">
        <v>-1.4401062726974487</v>
      </c>
      <c r="O2681">
        <v>2.5400626659393311</v>
      </c>
      <c r="P2681">
        <v>-12.843377113342285</v>
      </c>
      <c r="Q2681">
        <v>4.4498581886291504</v>
      </c>
      <c r="R2681">
        <v>232</v>
      </c>
      <c r="S2681">
        <v>27.633634567260742</v>
      </c>
      <c r="T2681">
        <v>5.256770133972168</v>
      </c>
      <c r="U2681">
        <v>76.602760314941406</v>
      </c>
      <c r="V2681">
        <v>86.745452880859375</v>
      </c>
      <c r="W2681">
        <v>83.623115539550781</v>
      </c>
    </row>
    <row r="2682" spans="1:23" x14ac:dyDescent="0.25">
      <c r="A2682" t="s">
        <v>85</v>
      </c>
      <c r="B2682" t="s">
        <v>97</v>
      </c>
      <c r="C2682" t="s">
        <v>101</v>
      </c>
      <c r="D2682" t="s">
        <v>29</v>
      </c>
      <c r="E2682" t="s">
        <v>112</v>
      </c>
      <c r="F2682">
        <v>17</v>
      </c>
      <c r="G2682">
        <v>189.83554077148437</v>
      </c>
      <c r="H2682">
        <v>191.11557006835937</v>
      </c>
      <c r="I2682">
        <v>-1.2800302505493164</v>
      </c>
      <c r="J2682">
        <v>-6.7428378388285637E-3</v>
      </c>
      <c r="K2682">
        <v>-7.8338255882263184</v>
      </c>
      <c r="L2682">
        <v>-3.9617900848388672</v>
      </c>
      <c r="M2682">
        <v>-1.2800302505493164</v>
      </c>
      <c r="N2682">
        <v>1.4017295837402344</v>
      </c>
      <c r="O2682">
        <v>5.2737650871276855</v>
      </c>
      <c r="P2682">
        <v>-9.6917352676391602</v>
      </c>
      <c r="Q2682">
        <v>7.1316747665405273</v>
      </c>
      <c r="R2682">
        <v>232</v>
      </c>
      <c r="S2682">
        <v>26.152523040771484</v>
      </c>
      <c r="T2682">
        <v>5.1139535903930664</v>
      </c>
      <c r="U2682">
        <v>76.602760314941406</v>
      </c>
      <c r="V2682">
        <v>86.745452880859375</v>
      </c>
      <c r="W2682">
        <v>83.288307189941406</v>
      </c>
    </row>
    <row r="2683" spans="1:23" x14ac:dyDescent="0.25">
      <c r="A2683" t="s">
        <v>85</v>
      </c>
      <c r="B2683" t="s">
        <v>97</v>
      </c>
      <c r="C2683" t="s">
        <v>101</v>
      </c>
      <c r="D2683" t="s">
        <v>29</v>
      </c>
      <c r="E2683" t="s">
        <v>112</v>
      </c>
      <c r="F2683">
        <v>18</v>
      </c>
      <c r="G2683">
        <v>180.70402526855469</v>
      </c>
      <c r="H2683">
        <v>182.91470336914062</v>
      </c>
      <c r="I2683">
        <v>-2.2106812000274658</v>
      </c>
      <c r="J2683">
        <v>-1.2233712710440159E-2</v>
      </c>
      <c r="K2683">
        <v>-8.4482278823852539</v>
      </c>
      <c r="L2683">
        <v>-4.7630343437194824</v>
      </c>
      <c r="M2683">
        <v>-2.2106812000274658</v>
      </c>
      <c r="N2683">
        <v>0.34167218208312988</v>
      </c>
      <c r="O2683">
        <v>4.0268650054931641</v>
      </c>
      <c r="P2683">
        <v>-10.216485023498535</v>
      </c>
      <c r="Q2683">
        <v>5.7951226234436035</v>
      </c>
      <c r="R2683">
        <v>232</v>
      </c>
      <c r="S2683">
        <v>23.689474105834961</v>
      </c>
      <c r="T2683">
        <v>4.8671832084655762</v>
      </c>
      <c r="U2683">
        <v>76.602760314941406</v>
      </c>
      <c r="V2683">
        <v>86.745452880859375</v>
      </c>
      <c r="W2683">
        <v>81.700386047363281</v>
      </c>
    </row>
    <row r="2684" spans="1:23" x14ac:dyDescent="0.25">
      <c r="A2684" t="s">
        <v>85</v>
      </c>
      <c r="B2684" t="s">
        <v>97</v>
      </c>
      <c r="C2684" t="s">
        <v>101</v>
      </c>
      <c r="D2684" t="s">
        <v>29</v>
      </c>
      <c r="E2684" t="s">
        <v>112</v>
      </c>
      <c r="F2684">
        <v>19</v>
      </c>
      <c r="G2684">
        <v>174.20895385742187</v>
      </c>
      <c r="H2684">
        <v>177.37385559082031</v>
      </c>
      <c r="I2684">
        <v>-3.1648960113525391</v>
      </c>
      <c r="J2684">
        <v>-1.8167240545153618E-2</v>
      </c>
      <c r="K2684">
        <v>-8.9888172149658203</v>
      </c>
      <c r="L2684">
        <v>-5.5479974746704102</v>
      </c>
      <c r="M2684">
        <v>-3.1648960113525391</v>
      </c>
      <c r="N2684">
        <v>-0.78179472684860229</v>
      </c>
      <c r="O2684">
        <v>2.6590251922607422</v>
      </c>
      <c r="P2684">
        <v>-10.63981819152832</v>
      </c>
      <c r="Q2684">
        <v>4.310025691986084</v>
      </c>
      <c r="R2684">
        <v>232</v>
      </c>
      <c r="S2684">
        <v>20.651844024658203</v>
      </c>
      <c r="T2684">
        <v>4.5444297790527344</v>
      </c>
      <c r="U2684">
        <v>76.602760314941406</v>
      </c>
      <c r="V2684">
        <v>86.745452880859375</v>
      </c>
      <c r="W2684">
        <v>79.752456665039062</v>
      </c>
    </row>
    <row r="2685" spans="1:23" x14ac:dyDescent="0.25">
      <c r="A2685" t="s">
        <v>85</v>
      </c>
      <c r="B2685" t="s">
        <v>97</v>
      </c>
      <c r="C2685" t="s">
        <v>101</v>
      </c>
      <c r="D2685" t="s">
        <v>29</v>
      </c>
      <c r="E2685" t="s">
        <v>112</v>
      </c>
      <c r="F2685">
        <v>20</v>
      </c>
      <c r="G2685">
        <v>178.22006225585937</v>
      </c>
      <c r="H2685">
        <v>183.05709838867187</v>
      </c>
      <c r="I2685">
        <v>-4.8370423316955566</v>
      </c>
      <c r="J2685">
        <v>-2.7140840888023376E-2</v>
      </c>
      <c r="K2685">
        <v>-10.594254493713379</v>
      </c>
      <c r="L2685">
        <v>-7.1928472518920898</v>
      </c>
      <c r="M2685">
        <v>-4.8370423316955566</v>
      </c>
      <c r="N2685">
        <v>-2.4812376499176025</v>
      </c>
      <c r="O2685">
        <v>0.92017018795013428</v>
      </c>
      <c r="P2685">
        <v>-12.226345062255859</v>
      </c>
      <c r="Q2685">
        <v>2.5522599220275879</v>
      </c>
      <c r="R2685">
        <v>232</v>
      </c>
      <c r="S2685">
        <v>20.181447982788086</v>
      </c>
      <c r="T2685">
        <v>4.4923768043518066</v>
      </c>
      <c r="U2685">
        <v>76.602760314941406</v>
      </c>
      <c r="V2685">
        <v>86.745452880859375</v>
      </c>
      <c r="W2685">
        <v>77.812583923339844</v>
      </c>
    </row>
    <row r="2686" spans="1:23" x14ac:dyDescent="0.25">
      <c r="A2686" t="s">
        <v>85</v>
      </c>
      <c r="B2686" t="s">
        <v>97</v>
      </c>
      <c r="C2686" t="s">
        <v>101</v>
      </c>
      <c r="D2686" t="s">
        <v>29</v>
      </c>
      <c r="E2686" t="s">
        <v>112</v>
      </c>
      <c r="F2686">
        <v>21</v>
      </c>
      <c r="G2686">
        <v>174.74606323242187</v>
      </c>
      <c r="H2686">
        <v>177.68341064453125</v>
      </c>
      <c r="I2686">
        <v>-2.9373586177825928</v>
      </c>
      <c r="J2686">
        <v>-1.6809297725558281E-2</v>
      </c>
      <c r="K2686">
        <v>-8.5674829483032227</v>
      </c>
      <c r="L2686">
        <v>-5.2411599159240723</v>
      </c>
      <c r="M2686">
        <v>-2.9373586177825928</v>
      </c>
      <c r="N2686">
        <v>-0.63355731964111328</v>
      </c>
      <c r="O2686">
        <v>2.6927659511566162</v>
      </c>
      <c r="P2686">
        <v>-10.163544654846191</v>
      </c>
      <c r="Q2686">
        <v>4.2888278961181641</v>
      </c>
      <c r="R2686">
        <v>232</v>
      </c>
      <c r="S2686">
        <v>19.300287246704102</v>
      </c>
      <c r="T2686">
        <v>4.3932094573974609</v>
      </c>
      <c r="U2686">
        <v>76.602760314941406</v>
      </c>
      <c r="V2686">
        <v>86.745452880859375</v>
      </c>
      <c r="W2686">
        <v>77.201316833496094</v>
      </c>
    </row>
    <row r="2687" spans="1:23" x14ac:dyDescent="0.25">
      <c r="A2687" t="s">
        <v>85</v>
      </c>
      <c r="B2687" t="s">
        <v>97</v>
      </c>
      <c r="C2687" t="s">
        <v>101</v>
      </c>
      <c r="D2687" t="s">
        <v>29</v>
      </c>
      <c r="E2687" t="s">
        <v>112</v>
      </c>
      <c r="F2687">
        <v>22</v>
      </c>
      <c r="G2687">
        <v>156.38426208496094</v>
      </c>
      <c r="H2687">
        <v>162.02532958984375</v>
      </c>
      <c r="I2687">
        <v>-5.6410684585571289</v>
      </c>
      <c r="J2687">
        <v>-3.6071840673685074E-2</v>
      </c>
      <c r="K2687">
        <v>-10.917835235595703</v>
      </c>
      <c r="L2687">
        <v>-7.8002786636352539</v>
      </c>
      <c r="M2687">
        <v>-5.6410684585571289</v>
      </c>
      <c r="N2687">
        <v>-3.4818582534790039</v>
      </c>
      <c r="O2687">
        <v>-0.36430150270462036</v>
      </c>
      <c r="P2687">
        <v>-12.413725852966309</v>
      </c>
      <c r="Q2687">
        <v>1.1315885782241821</v>
      </c>
      <c r="R2687">
        <v>232</v>
      </c>
      <c r="S2687">
        <v>16.953668594360352</v>
      </c>
      <c r="T2687">
        <v>4.1174831390380859</v>
      </c>
      <c r="U2687">
        <v>76.602760314941406</v>
      </c>
      <c r="V2687">
        <v>86.745452880859375</v>
      </c>
      <c r="W2687">
        <v>76.382431030273438</v>
      </c>
    </row>
    <row r="2688" spans="1:23" x14ac:dyDescent="0.25">
      <c r="A2688" t="s">
        <v>85</v>
      </c>
      <c r="B2688" t="s">
        <v>97</v>
      </c>
      <c r="C2688" t="s">
        <v>101</v>
      </c>
      <c r="D2688" t="s">
        <v>29</v>
      </c>
      <c r="E2688" t="s">
        <v>112</v>
      </c>
      <c r="F2688">
        <v>23</v>
      </c>
      <c r="G2688">
        <v>136.11192321777344</v>
      </c>
      <c r="H2688">
        <v>142.15141296386719</v>
      </c>
      <c r="I2688">
        <v>-6.0394859313964844</v>
      </c>
      <c r="J2688">
        <v>-4.4371467083692551E-2</v>
      </c>
      <c r="K2688">
        <v>-10.56943416595459</v>
      </c>
      <c r="L2688">
        <v>-7.893104076385498</v>
      </c>
      <c r="M2688">
        <v>-6.0394859313964844</v>
      </c>
      <c r="N2688">
        <v>-4.1858677864074707</v>
      </c>
      <c r="O2688">
        <v>-1.5095376968383789</v>
      </c>
      <c r="P2688">
        <v>-11.853611946105957</v>
      </c>
      <c r="Q2688">
        <v>-0.22536037862300873</v>
      </c>
      <c r="R2688">
        <v>232</v>
      </c>
      <c r="S2688">
        <v>12.494367599487305</v>
      </c>
      <c r="T2688">
        <v>3.5347373485565186</v>
      </c>
      <c r="U2688">
        <v>76.602760314941406</v>
      </c>
      <c r="V2688">
        <v>86.745452880859375</v>
      </c>
      <c r="W2688">
        <v>74.966117858886719</v>
      </c>
    </row>
    <row r="2689" spans="1:23" x14ac:dyDescent="0.25">
      <c r="A2689" t="s">
        <v>85</v>
      </c>
      <c r="B2689" t="s">
        <v>97</v>
      </c>
      <c r="C2689" t="s">
        <v>101</v>
      </c>
      <c r="D2689" t="s">
        <v>29</v>
      </c>
      <c r="E2689" t="s">
        <v>112</v>
      </c>
      <c r="F2689">
        <v>24</v>
      </c>
      <c r="G2689">
        <v>122.36838531494141</v>
      </c>
      <c r="H2689">
        <v>128.47845458984375</v>
      </c>
      <c r="I2689">
        <v>-6.1100664138793945</v>
      </c>
      <c r="J2689">
        <v>-4.9931738525629044E-2</v>
      </c>
      <c r="K2689">
        <v>-10.19346809387207</v>
      </c>
      <c r="L2689">
        <v>-7.7809610366821289</v>
      </c>
      <c r="M2689">
        <v>-6.1100664138793945</v>
      </c>
      <c r="N2689">
        <v>-4.4391717910766602</v>
      </c>
      <c r="O2689">
        <v>-2.0266649723052979</v>
      </c>
      <c r="P2689">
        <v>-11.351055145263672</v>
      </c>
      <c r="Q2689">
        <v>-0.86907744407653809</v>
      </c>
      <c r="R2689">
        <v>232</v>
      </c>
      <c r="S2689">
        <v>10.15247631072998</v>
      </c>
      <c r="T2689">
        <v>3.1862950325012207</v>
      </c>
      <c r="U2689">
        <v>76.602760314941406</v>
      </c>
      <c r="V2689">
        <v>86.745452880859375</v>
      </c>
      <c r="W2689">
        <v>74.044700622558594</v>
      </c>
    </row>
    <row r="2690" spans="1:23" x14ac:dyDescent="0.25">
      <c r="A2690" t="s">
        <v>85</v>
      </c>
      <c r="B2690" t="s">
        <v>97</v>
      </c>
      <c r="C2690" t="s">
        <v>101</v>
      </c>
      <c r="D2690" t="s">
        <v>29</v>
      </c>
      <c r="E2690" t="s">
        <v>113</v>
      </c>
      <c r="F2690">
        <v>1</v>
      </c>
      <c r="G2690">
        <v>115.85516357421875</v>
      </c>
      <c r="H2690">
        <v>126.58136749267578</v>
      </c>
      <c r="I2690">
        <v>-10.726205825805664</v>
      </c>
      <c r="J2690">
        <v>-9.2582888901233673E-2</v>
      </c>
      <c r="K2690">
        <v>-14.964652061462402</v>
      </c>
      <c r="L2690">
        <v>-12.460543632507324</v>
      </c>
      <c r="M2690">
        <v>-10.726205825805664</v>
      </c>
      <c r="N2690">
        <v>-8.9918680191040039</v>
      </c>
      <c r="O2690">
        <v>-6.487760066986084</v>
      </c>
      <c r="P2690">
        <v>-16.166193008422852</v>
      </c>
      <c r="Q2690">
        <v>-5.2862191200256348</v>
      </c>
      <c r="R2690">
        <v>232</v>
      </c>
      <c r="S2690">
        <v>10.938080787658691</v>
      </c>
      <c r="T2690">
        <v>3.3072769641876221</v>
      </c>
      <c r="U2690">
        <v>78.751686096191406</v>
      </c>
      <c r="V2690">
        <v>95.26153564453125</v>
      </c>
      <c r="W2690">
        <v>71.284431457519531</v>
      </c>
    </row>
    <row r="2691" spans="1:23" x14ac:dyDescent="0.25">
      <c r="A2691" t="s">
        <v>85</v>
      </c>
      <c r="B2691" t="s">
        <v>97</v>
      </c>
      <c r="C2691" t="s">
        <v>101</v>
      </c>
      <c r="D2691" t="s">
        <v>29</v>
      </c>
      <c r="E2691" t="s">
        <v>113</v>
      </c>
      <c r="F2691">
        <v>2</v>
      </c>
      <c r="G2691">
        <v>113.07913970947266</v>
      </c>
      <c r="H2691">
        <v>122.93312835693359</v>
      </c>
      <c r="I2691">
        <v>-9.8539924621582031</v>
      </c>
      <c r="J2691">
        <v>-8.7142445147037506E-2</v>
      </c>
      <c r="K2691">
        <v>-13.752185821533203</v>
      </c>
      <c r="L2691">
        <v>-11.449101448059082</v>
      </c>
      <c r="M2691">
        <v>-9.8539924621582031</v>
      </c>
      <c r="N2691">
        <v>-8.2588834762573242</v>
      </c>
      <c r="O2691">
        <v>-5.9557991027832031</v>
      </c>
      <c r="P2691">
        <v>-14.857269287109375</v>
      </c>
      <c r="Q2691">
        <v>-4.8507156372070313</v>
      </c>
      <c r="R2691">
        <v>232</v>
      </c>
      <c r="S2691">
        <v>9.2524042129516602</v>
      </c>
      <c r="T2691">
        <v>3.0417764186859131</v>
      </c>
      <c r="U2691">
        <v>78.751686096191406</v>
      </c>
      <c r="V2691">
        <v>95.26153564453125</v>
      </c>
      <c r="W2691">
        <v>70.702407836914063</v>
      </c>
    </row>
    <row r="2692" spans="1:23" x14ac:dyDescent="0.25">
      <c r="A2692" t="s">
        <v>85</v>
      </c>
      <c r="B2692" t="s">
        <v>97</v>
      </c>
      <c r="C2692" t="s">
        <v>101</v>
      </c>
      <c r="D2692" t="s">
        <v>29</v>
      </c>
      <c r="E2692" t="s">
        <v>113</v>
      </c>
      <c r="F2692">
        <v>3</v>
      </c>
      <c r="G2692">
        <v>111.38884735107422</v>
      </c>
      <c r="H2692">
        <v>120.06439208984375</v>
      </c>
      <c r="I2692">
        <v>-8.6755495071411133</v>
      </c>
      <c r="J2692">
        <v>-7.7885262668132782E-2</v>
      </c>
      <c r="K2692">
        <v>-12.481529235839844</v>
      </c>
      <c r="L2692">
        <v>-10.232925415039062</v>
      </c>
      <c r="M2692">
        <v>-8.6755495071411133</v>
      </c>
      <c r="N2692">
        <v>-7.1181735992431641</v>
      </c>
      <c r="O2692">
        <v>-4.8695697784423828</v>
      </c>
      <c r="P2692">
        <v>-13.560471534729004</v>
      </c>
      <c r="Q2692">
        <v>-3.7906272411346436</v>
      </c>
      <c r="R2692">
        <v>232</v>
      </c>
      <c r="S2692">
        <v>8.8198423385620117</v>
      </c>
      <c r="T2692">
        <v>2.9698219299316406</v>
      </c>
      <c r="U2692">
        <v>78.751686096191406</v>
      </c>
      <c r="V2692">
        <v>95.26153564453125</v>
      </c>
      <c r="W2692">
        <v>70.178253173828125</v>
      </c>
    </row>
    <row r="2693" spans="1:23" x14ac:dyDescent="0.25">
      <c r="A2693" t="s">
        <v>85</v>
      </c>
      <c r="B2693" t="s">
        <v>97</v>
      </c>
      <c r="C2693" t="s">
        <v>101</v>
      </c>
      <c r="D2693" t="s">
        <v>29</v>
      </c>
      <c r="E2693" t="s">
        <v>113</v>
      </c>
      <c r="F2693">
        <v>4</v>
      </c>
      <c r="G2693">
        <v>112.84339141845703</v>
      </c>
      <c r="H2693">
        <v>119.81081390380859</v>
      </c>
      <c r="I2693">
        <v>-6.9674167633056641</v>
      </c>
      <c r="J2693">
        <v>-6.1744127422571182E-2</v>
      </c>
      <c r="K2693">
        <v>-10.548371315002441</v>
      </c>
      <c r="L2693">
        <v>-8.4327144622802734</v>
      </c>
      <c r="M2693">
        <v>-6.9674167633056641</v>
      </c>
      <c r="N2693">
        <v>-5.5021190643310547</v>
      </c>
      <c r="O2693">
        <v>-3.3864617347717285</v>
      </c>
      <c r="P2693">
        <v>-11.563522338867188</v>
      </c>
      <c r="Q2693">
        <v>-2.3713107109069824</v>
      </c>
      <c r="R2693">
        <v>232</v>
      </c>
      <c r="S2693">
        <v>7.8077445030212402</v>
      </c>
      <c r="T2693">
        <v>2.794234037399292</v>
      </c>
      <c r="U2693">
        <v>78.751686096191406</v>
      </c>
      <c r="V2693">
        <v>95.26153564453125</v>
      </c>
      <c r="W2693">
        <v>69.543289184570313</v>
      </c>
    </row>
    <row r="2694" spans="1:23" x14ac:dyDescent="0.25">
      <c r="A2694" t="s">
        <v>85</v>
      </c>
      <c r="B2694" t="s">
        <v>97</v>
      </c>
      <c r="C2694" t="s">
        <v>101</v>
      </c>
      <c r="D2694" t="s">
        <v>29</v>
      </c>
      <c r="E2694" t="s">
        <v>113</v>
      </c>
      <c r="F2694">
        <v>5</v>
      </c>
      <c r="G2694">
        <v>115.78716278076172</v>
      </c>
      <c r="H2694">
        <v>126.17337036132812</v>
      </c>
      <c r="I2694">
        <v>-10.386207580566406</v>
      </c>
      <c r="J2694">
        <v>-8.9700855314731598E-2</v>
      </c>
      <c r="K2694">
        <v>-13.948485374450684</v>
      </c>
      <c r="L2694">
        <v>-11.843862533569336</v>
      </c>
      <c r="M2694">
        <v>-10.386207580566406</v>
      </c>
      <c r="N2694">
        <v>-8.9285526275634766</v>
      </c>
      <c r="O2694">
        <v>-6.8239297866821289</v>
      </c>
      <c r="P2694">
        <v>-14.958341598510742</v>
      </c>
      <c r="Q2694">
        <v>-5.8140735626220703</v>
      </c>
      <c r="R2694">
        <v>232</v>
      </c>
      <c r="S2694">
        <v>7.7265095710754395</v>
      </c>
      <c r="T2694">
        <v>2.7796599864959717</v>
      </c>
      <c r="U2694">
        <v>78.751686096191406</v>
      </c>
      <c r="V2694">
        <v>95.26153564453125</v>
      </c>
      <c r="W2694">
        <v>68.812744140625</v>
      </c>
    </row>
    <row r="2695" spans="1:23" x14ac:dyDescent="0.25">
      <c r="A2695" t="s">
        <v>85</v>
      </c>
      <c r="B2695" t="s">
        <v>97</v>
      </c>
      <c r="C2695" t="s">
        <v>101</v>
      </c>
      <c r="D2695" t="s">
        <v>29</v>
      </c>
      <c r="E2695" t="s">
        <v>113</v>
      </c>
      <c r="F2695">
        <v>6</v>
      </c>
      <c r="G2695">
        <v>129.61314392089844</v>
      </c>
      <c r="H2695">
        <v>139.27590942382812</v>
      </c>
      <c r="I2695">
        <v>-9.6627569198608398</v>
      </c>
      <c r="J2695">
        <v>-7.4550747871398926E-2</v>
      </c>
      <c r="K2695">
        <v>-13.668087959289551</v>
      </c>
      <c r="L2695">
        <v>-11.301706314086914</v>
      </c>
      <c r="M2695">
        <v>-9.6627569198608398</v>
      </c>
      <c r="N2695">
        <v>-8.0238075256347656</v>
      </c>
      <c r="O2695">
        <v>-5.6574254035949707</v>
      </c>
      <c r="P2695">
        <v>-14.803544044494629</v>
      </c>
      <c r="Q2695">
        <v>-4.5219697952270508</v>
      </c>
      <c r="R2695">
        <v>232</v>
      </c>
      <c r="S2695">
        <v>9.767979621887207</v>
      </c>
      <c r="T2695">
        <v>3.1253767013549805</v>
      </c>
      <c r="U2695">
        <v>78.751686096191406</v>
      </c>
      <c r="V2695">
        <v>95.26153564453125</v>
      </c>
      <c r="W2695">
        <v>68.332931518554688</v>
      </c>
    </row>
    <row r="2696" spans="1:23" x14ac:dyDescent="0.25">
      <c r="A2696" t="s">
        <v>85</v>
      </c>
      <c r="B2696" t="s">
        <v>97</v>
      </c>
      <c r="C2696" t="s">
        <v>101</v>
      </c>
      <c r="D2696" t="s">
        <v>29</v>
      </c>
      <c r="E2696" t="s">
        <v>113</v>
      </c>
      <c r="F2696">
        <v>7</v>
      </c>
      <c r="G2696">
        <v>140.97142028808594</v>
      </c>
      <c r="H2696">
        <v>148.01956176757812</v>
      </c>
      <c r="I2696">
        <v>-7.0481386184692383</v>
      </c>
      <c r="J2696">
        <v>-4.9996931105852127E-2</v>
      </c>
      <c r="K2696">
        <v>-11.055624961853027</v>
      </c>
      <c r="L2696">
        <v>-8.6879692077636719</v>
      </c>
      <c r="M2696">
        <v>-7.0481386184692383</v>
      </c>
      <c r="N2696">
        <v>-5.4083075523376465</v>
      </c>
      <c r="O2696">
        <v>-3.0406522750854492</v>
      </c>
      <c r="P2696">
        <v>-12.191691398620605</v>
      </c>
      <c r="Q2696">
        <v>-1.9045854806900024</v>
      </c>
      <c r="R2696">
        <v>232</v>
      </c>
      <c r="S2696">
        <v>9.7784938812255859</v>
      </c>
      <c r="T2696">
        <v>3.1270582675933838</v>
      </c>
      <c r="U2696">
        <v>78.751686096191406</v>
      </c>
      <c r="V2696">
        <v>95.26153564453125</v>
      </c>
      <c r="W2696">
        <v>67.439674377441406</v>
      </c>
    </row>
    <row r="2697" spans="1:23" x14ac:dyDescent="0.25">
      <c r="A2697" t="s">
        <v>85</v>
      </c>
      <c r="B2697" t="s">
        <v>97</v>
      </c>
      <c r="C2697" t="s">
        <v>101</v>
      </c>
      <c r="D2697" t="s">
        <v>29</v>
      </c>
      <c r="E2697" t="s">
        <v>113</v>
      </c>
      <c r="F2697">
        <v>8</v>
      </c>
      <c r="G2697">
        <v>154.84506225585937</v>
      </c>
      <c r="H2697">
        <v>159.20733642578125</v>
      </c>
      <c r="I2697">
        <v>-4.362274169921875</v>
      </c>
      <c r="J2697">
        <v>-2.817186526954174E-2</v>
      </c>
      <c r="K2697">
        <v>-8.8763179779052734</v>
      </c>
      <c r="L2697">
        <v>-6.2093844413757324</v>
      </c>
      <c r="M2697">
        <v>-4.362274169921875</v>
      </c>
      <c r="N2697">
        <v>-2.5151641368865967</v>
      </c>
      <c r="O2697">
        <v>0.15176944434642792</v>
      </c>
      <c r="P2697">
        <v>-10.155986785888672</v>
      </c>
      <c r="Q2697">
        <v>1.4314380884170532</v>
      </c>
      <c r="R2697">
        <v>232</v>
      </c>
      <c r="S2697">
        <v>12.406786918640137</v>
      </c>
      <c r="T2697">
        <v>3.5223269462585449</v>
      </c>
      <c r="U2697">
        <v>78.751686096191406</v>
      </c>
      <c r="V2697">
        <v>95.26153564453125</v>
      </c>
      <c r="W2697">
        <v>69.798080444335938</v>
      </c>
    </row>
    <row r="2698" spans="1:23" x14ac:dyDescent="0.25">
      <c r="A2698" t="s">
        <v>85</v>
      </c>
      <c r="B2698" t="s">
        <v>97</v>
      </c>
      <c r="C2698" t="s">
        <v>101</v>
      </c>
      <c r="D2698" t="s">
        <v>29</v>
      </c>
      <c r="E2698" t="s">
        <v>113</v>
      </c>
      <c r="F2698">
        <v>9</v>
      </c>
      <c r="G2698">
        <v>173.09490966796875</v>
      </c>
      <c r="H2698">
        <v>178.30592346191406</v>
      </c>
      <c r="I2698">
        <v>-5.2110037803649902</v>
      </c>
      <c r="J2698">
        <v>-3.0104894191026688E-2</v>
      </c>
      <c r="K2698">
        <v>-10.130240440368652</v>
      </c>
      <c r="L2698">
        <v>-7.2239155769348145</v>
      </c>
      <c r="M2698">
        <v>-5.2110037803649902</v>
      </c>
      <c r="N2698">
        <v>-3.1980922222137451</v>
      </c>
      <c r="O2698">
        <v>-0.29176744818687439</v>
      </c>
      <c r="P2698">
        <v>-11.524775505065918</v>
      </c>
      <c r="Q2698">
        <v>1.1027677059173584</v>
      </c>
      <c r="R2698">
        <v>232</v>
      </c>
      <c r="S2698">
        <v>14.734086990356445</v>
      </c>
      <c r="T2698">
        <v>3.8385004997253418</v>
      </c>
      <c r="U2698">
        <v>78.751686096191406</v>
      </c>
      <c r="V2698">
        <v>95.26153564453125</v>
      </c>
      <c r="W2698">
        <v>74.423187255859375</v>
      </c>
    </row>
    <row r="2699" spans="1:23" x14ac:dyDescent="0.25">
      <c r="A2699" t="s">
        <v>85</v>
      </c>
      <c r="B2699" t="s">
        <v>97</v>
      </c>
      <c r="C2699" t="s">
        <v>101</v>
      </c>
      <c r="D2699" t="s">
        <v>29</v>
      </c>
      <c r="E2699" t="s">
        <v>113</v>
      </c>
      <c r="F2699">
        <v>10</v>
      </c>
      <c r="G2699">
        <v>182.55516052246094</v>
      </c>
      <c r="H2699">
        <v>191.67817687988281</v>
      </c>
      <c r="I2699">
        <v>-9.1230278015136719</v>
      </c>
      <c r="J2699">
        <v>-4.9974087625741959E-2</v>
      </c>
      <c r="K2699">
        <v>-14.712589263916016</v>
      </c>
      <c r="L2699">
        <v>-11.41023063659668</v>
      </c>
      <c r="M2699">
        <v>-9.1230278015136719</v>
      </c>
      <c r="N2699">
        <v>-6.8358244895935059</v>
      </c>
      <c r="O2699">
        <v>-3.5334663391113281</v>
      </c>
      <c r="P2699">
        <v>-16.297151565551758</v>
      </c>
      <c r="Q2699">
        <v>-1.9489033222198486</v>
      </c>
      <c r="R2699">
        <v>232</v>
      </c>
      <c r="S2699">
        <v>19.023187637329102</v>
      </c>
      <c r="T2699">
        <v>4.3615579605102539</v>
      </c>
      <c r="U2699">
        <v>78.751686096191406</v>
      </c>
      <c r="V2699">
        <v>95.26153564453125</v>
      </c>
      <c r="W2699">
        <v>79.441864013671875</v>
      </c>
    </row>
    <row r="2700" spans="1:23" x14ac:dyDescent="0.25">
      <c r="A2700" t="s">
        <v>85</v>
      </c>
      <c r="B2700" t="s">
        <v>97</v>
      </c>
      <c r="C2700" t="s">
        <v>101</v>
      </c>
      <c r="D2700" t="s">
        <v>29</v>
      </c>
      <c r="E2700" t="s">
        <v>113</v>
      </c>
      <c r="F2700">
        <v>11</v>
      </c>
      <c r="G2700">
        <v>192.06700134277344</v>
      </c>
      <c r="H2700">
        <v>201.25357055664062</v>
      </c>
      <c r="I2700">
        <v>-9.1865692138671875</v>
      </c>
      <c r="J2700">
        <v>-4.7830022871494293E-2</v>
      </c>
      <c r="K2700">
        <v>-15.48292350769043</v>
      </c>
      <c r="L2700">
        <v>-11.762986183166504</v>
      </c>
      <c r="M2700">
        <v>-9.1865692138671875</v>
      </c>
      <c r="N2700">
        <v>-6.6101522445678711</v>
      </c>
      <c r="O2700">
        <v>-2.8902151584625244</v>
      </c>
      <c r="P2700">
        <v>-17.267852783203125</v>
      </c>
      <c r="Q2700">
        <v>-1.1052863597869873</v>
      </c>
      <c r="R2700">
        <v>232</v>
      </c>
      <c r="S2700">
        <v>24.138267517089844</v>
      </c>
      <c r="T2700">
        <v>4.9130711555480957</v>
      </c>
      <c r="U2700">
        <v>78.751686096191406</v>
      </c>
      <c r="V2700">
        <v>95.26153564453125</v>
      </c>
      <c r="W2700">
        <v>83.8836669921875</v>
      </c>
    </row>
    <row r="2701" spans="1:23" x14ac:dyDescent="0.25">
      <c r="A2701" t="s">
        <v>85</v>
      </c>
      <c r="B2701" t="s">
        <v>97</v>
      </c>
      <c r="C2701" t="s">
        <v>101</v>
      </c>
      <c r="D2701" t="s">
        <v>29</v>
      </c>
      <c r="E2701" t="s">
        <v>113</v>
      </c>
      <c r="F2701">
        <v>12</v>
      </c>
      <c r="G2701">
        <v>201.06669616699219</v>
      </c>
      <c r="H2701">
        <v>209.62367248535156</v>
      </c>
      <c r="I2701">
        <v>-8.556976318359375</v>
      </c>
      <c r="J2701">
        <v>-4.2557898908853531E-2</v>
      </c>
      <c r="K2701">
        <v>-15.132351875305176</v>
      </c>
      <c r="L2701">
        <v>-11.247567176818848</v>
      </c>
      <c r="M2701">
        <v>-8.556976318359375</v>
      </c>
      <c r="N2701">
        <v>-5.8663859367370605</v>
      </c>
      <c r="O2701">
        <v>-1.9816004037857056</v>
      </c>
      <c r="P2701">
        <v>-16.996379852294922</v>
      </c>
      <c r="Q2701">
        <v>-0.11757268756628036</v>
      </c>
      <c r="R2701">
        <v>232</v>
      </c>
      <c r="S2701">
        <v>26.325037002563477</v>
      </c>
      <c r="T2701">
        <v>5.1307930946350098</v>
      </c>
      <c r="U2701">
        <v>78.751686096191406</v>
      </c>
      <c r="V2701">
        <v>95.26153564453125</v>
      </c>
      <c r="W2701">
        <v>87.32098388671875</v>
      </c>
    </row>
    <row r="2702" spans="1:23" x14ac:dyDescent="0.25">
      <c r="A2702" t="s">
        <v>85</v>
      </c>
      <c r="B2702" t="s">
        <v>97</v>
      </c>
      <c r="C2702" t="s">
        <v>101</v>
      </c>
      <c r="D2702" t="s">
        <v>29</v>
      </c>
      <c r="E2702" t="s">
        <v>113</v>
      </c>
      <c r="F2702">
        <v>13</v>
      </c>
      <c r="G2702">
        <v>202.73135375976562</v>
      </c>
      <c r="H2702">
        <v>213.13423156738281</v>
      </c>
      <c r="I2702">
        <v>-10.402872085571289</v>
      </c>
      <c r="J2702">
        <v>-5.1313582807779312E-2</v>
      </c>
      <c r="K2702">
        <v>-17.058944702148438</v>
      </c>
      <c r="L2702">
        <v>-13.126482963562012</v>
      </c>
      <c r="M2702">
        <v>-10.402872085571289</v>
      </c>
      <c r="N2702">
        <v>-7.6792616844177246</v>
      </c>
      <c r="O2702">
        <v>-3.746800422668457</v>
      </c>
      <c r="P2702">
        <v>-18.94584846496582</v>
      </c>
      <c r="Q2702">
        <v>-1.8598964214324951</v>
      </c>
      <c r="R2702">
        <v>232</v>
      </c>
      <c r="S2702">
        <v>26.975149154663086</v>
      </c>
      <c r="T2702">
        <v>5.1937603950500488</v>
      </c>
      <c r="U2702">
        <v>78.751686096191406</v>
      </c>
      <c r="V2702">
        <v>95.26153564453125</v>
      </c>
      <c r="W2702">
        <v>89.410789489746094</v>
      </c>
    </row>
    <row r="2703" spans="1:23" x14ac:dyDescent="0.25">
      <c r="A2703" t="s">
        <v>85</v>
      </c>
      <c r="B2703" t="s">
        <v>97</v>
      </c>
      <c r="C2703" t="s">
        <v>101</v>
      </c>
      <c r="D2703" t="s">
        <v>29</v>
      </c>
      <c r="E2703" t="s">
        <v>113</v>
      </c>
      <c r="F2703">
        <v>14</v>
      </c>
      <c r="G2703">
        <v>205.93058776855469</v>
      </c>
      <c r="H2703">
        <v>217.78681945800781</v>
      </c>
      <c r="I2703">
        <v>-11.856236457824707</v>
      </c>
      <c r="J2703">
        <v>-5.7573944330215454E-2</v>
      </c>
      <c r="K2703">
        <v>-18.294811248779297</v>
      </c>
      <c r="L2703">
        <v>-14.490849494934082</v>
      </c>
      <c r="M2703">
        <v>-11.856236457824707</v>
      </c>
      <c r="N2703">
        <v>-9.221623420715332</v>
      </c>
      <c r="O2703">
        <v>-5.417661190032959</v>
      </c>
      <c r="P2703">
        <v>-20.120058059692383</v>
      </c>
      <c r="Q2703">
        <v>-3.5924146175384521</v>
      </c>
      <c r="R2703">
        <v>232</v>
      </c>
      <c r="S2703">
        <v>25.241048812866211</v>
      </c>
      <c r="T2703">
        <v>5.0240468978881836</v>
      </c>
      <c r="U2703">
        <v>78.751686096191406</v>
      </c>
      <c r="V2703">
        <v>95.26153564453125</v>
      </c>
      <c r="W2703">
        <v>90.161087036132813</v>
      </c>
    </row>
    <row r="2704" spans="1:23" x14ac:dyDescent="0.25">
      <c r="A2704" t="s">
        <v>85</v>
      </c>
      <c r="B2704" t="s">
        <v>97</v>
      </c>
      <c r="C2704" t="s">
        <v>101</v>
      </c>
      <c r="D2704" t="s">
        <v>29</v>
      </c>
      <c r="E2704" t="s">
        <v>113</v>
      </c>
      <c r="F2704">
        <v>15</v>
      </c>
      <c r="G2704">
        <v>207.59054565429687</v>
      </c>
      <c r="H2704">
        <v>219.6956787109375</v>
      </c>
      <c r="I2704">
        <v>-12.105134010314941</v>
      </c>
      <c r="J2704">
        <v>-5.8312550187110901E-2</v>
      </c>
      <c r="K2704">
        <v>-18.637033462524414</v>
      </c>
      <c r="L2704">
        <v>-14.777934074401855</v>
      </c>
      <c r="M2704">
        <v>-12.105134010314941</v>
      </c>
      <c r="N2704">
        <v>-9.4323339462280273</v>
      </c>
      <c r="O2704">
        <v>-5.5732355117797852</v>
      </c>
      <c r="P2704">
        <v>-20.488735198974609</v>
      </c>
      <c r="Q2704">
        <v>-3.7215328216552734</v>
      </c>
      <c r="R2704">
        <v>232</v>
      </c>
      <c r="S2704">
        <v>25.978059768676758</v>
      </c>
      <c r="T2704">
        <v>5.096867561340332</v>
      </c>
      <c r="U2704">
        <v>78.751686096191406</v>
      </c>
      <c r="V2704">
        <v>95.26153564453125</v>
      </c>
      <c r="W2704">
        <v>90.853034973144531</v>
      </c>
    </row>
    <row r="2705" spans="1:23" x14ac:dyDescent="0.25">
      <c r="A2705" t="s">
        <v>85</v>
      </c>
      <c r="B2705" t="s">
        <v>97</v>
      </c>
      <c r="C2705" t="s">
        <v>101</v>
      </c>
      <c r="D2705" t="s">
        <v>29</v>
      </c>
      <c r="E2705" t="s">
        <v>113</v>
      </c>
      <c r="F2705">
        <v>16</v>
      </c>
      <c r="G2705">
        <v>208.59245300292969</v>
      </c>
      <c r="H2705">
        <v>215.56462097167969</v>
      </c>
      <c r="I2705">
        <v>-6.9721755981445313</v>
      </c>
      <c r="J2705">
        <v>-3.3424869179725647E-2</v>
      </c>
      <c r="K2705">
        <v>-13.464588165283203</v>
      </c>
      <c r="L2705">
        <v>-9.6288185119628906</v>
      </c>
      <c r="M2705">
        <v>-6.9721755981445313</v>
      </c>
      <c r="N2705">
        <v>-4.3155326843261719</v>
      </c>
      <c r="O2705">
        <v>-0.47976267337799072</v>
      </c>
      <c r="P2705">
        <v>-15.305097579956055</v>
      </c>
      <c r="Q2705">
        <v>1.3607461452484131</v>
      </c>
      <c r="R2705">
        <v>232</v>
      </c>
      <c r="S2705">
        <v>25.664932250976563</v>
      </c>
      <c r="T2705">
        <v>5.0660567283630371</v>
      </c>
      <c r="U2705">
        <v>78.751686096191406</v>
      </c>
      <c r="V2705">
        <v>95.26153564453125</v>
      </c>
      <c r="W2705">
        <v>90.867897033691406</v>
      </c>
    </row>
    <row r="2706" spans="1:23" x14ac:dyDescent="0.25">
      <c r="A2706" t="s">
        <v>85</v>
      </c>
      <c r="B2706" t="s">
        <v>97</v>
      </c>
      <c r="C2706" t="s">
        <v>101</v>
      </c>
      <c r="D2706" t="s">
        <v>29</v>
      </c>
      <c r="E2706" t="s">
        <v>113</v>
      </c>
      <c r="F2706">
        <v>17</v>
      </c>
      <c r="G2706">
        <v>203.14410400390625</v>
      </c>
      <c r="H2706">
        <v>208.85775756835937</v>
      </c>
      <c r="I2706">
        <v>-5.7136678695678711</v>
      </c>
      <c r="J2706">
        <v>-2.8126182034611702E-2</v>
      </c>
      <c r="K2706">
        <v>-12.395968437194824</v>
      </c>
      <c r="L2706">
        <v>-8.4480113983154297</v>
      </c>
      <c r="M2706">
        <v>-5.7136678695678711</v>
      </c>
      <c r="N2706">
        <v>-2.9793248176574707</v>
      </c>
      <c r="O2706">
        <v>0.96863257884979248</v>
      </c>
      <c r="P2706">
        <v>-14.290307998657227</v>
      </c>
      <c r="Q2706">
        <v>2.8629717826843262</v>
      </c>
      <c r="R2706">
        <v>232</v>
      </c>
      <c r="S2706">
        <v>27.188161849975586</v>
      </c>
      <c r="T2706">
        <v>5.2142267227172852</v>
      </c>
      <c r="U2706">
        <v>78.751686096191406</v>
      </c>
      <c r="V2706">
        <v>95.26153564453125</v>
      </c>
      <c r="W2706">
        <v>89.628807067871094</v>
      </c>
    </row>
    <row r="2707" spans="1:23" x14ac:dyDescent="0.25">
      <c r="A2707" t="s">
        <v>85</v>
      </c>
      <c r="B2707" t="s">
        <v>97</v>
      </c>
      <c r="C2707" t="s">
        <v>101</v>
      </c>
      <c r="D2707" t="s">
        <v>29</v>
      </c>
      <c r="E2707" t="s">
        <v>113</v>
      </c>
      <c r="F2707">
        <v>18</v>
      </c>
      <c r="G2707">
        <v>196.70033264160156</v>
      </c>
      <c r="H2707">
        <v>198.3778076171875</v>
      </c>
      <c r="I2707">
        <v>-1.6774812936782837</v>
      </c>
      <c r="J2707">
        <v>-8.5281059145927429E-3</v>
      </c>
      <c r="K2707">
        <v>-8.430816650390625</v>
      </c>
      <c r="L2707">
        <v>-4.4408912658691406</v>
      </c>
      <c r="M2707">
        <v>-1.6774812936782837</v>
      </c>
      <c r="N2707">
        <v>1.0859285593032837</v>
      </c>
      <c r="O2707">
        <v>5.0758538246154785</v>
      </c>
      <c r="P2707">
        <v>-10.345293045043945</v>
      </c>
      <c r="Q2707">
        <v>6.9903302192687988</v>
      </c>
      <c r="R2707">
        <v>232</v>
      </c>
      <c r="S2707">
        <v>27.769266128540039</v>
      </c>
      <c r="T2707">
        <v>5.2696552276611328</v>
      </c>
      <c r="U2707">
        <v>78.751686096191406</v>
      </c>
      <c r="V2707">
        <v>95.26153564453125</v>
      </c>
      <c r="W2707">
        <v>87.819122314453125</v>
      </c>
    </row>
    <row r="2708" spans="1:23" x14ac:dyDescent="0.25">
      <c r="A2708" t="s">
        <v>85</v>
      </c>
      <c r="B2708" t="s">
        <v>97</v>
      </c>
      <c r="C2708" t="s">
        <v>101</v>
      </c>
      <c r="D2708" t="s">
        <v>29</v>
      </c>
      <c r="E2708" t="s">
        <v>113</v>
      </c>
      <c r="F2708">
        <v>19</v>
      </c>
      <c r="G2708">
        <v>188.28254699707031</v>
      </c>
      <c r="H2708">
        <v>188.07937622070312</v>
      </c>
      <c r="I2708">
        <v>0.20316675305366516</v>
      </c>
      <c r="J2708">
        <v>1.0790524538606405E-3</v>
      </c>
      <c r="K2708">
        <v>-6.2805929183959961</v>
      </c>
      <c r="L2708">
        <v>-2.4499351978302002</v>
      </c>
      <c r="M2708">
        <v>0.20316675305366516</v>
      </c>
      <c r="N2708">
        <v>2.8562686443328857</v>
      </c>
      <c r="O2708">
        <v>6.6869268417358398</v>
      </c>
      <c r="P2708">
        <v>-8.1186485290527344</v>
      </c>
      <c r="Q2708">
        <v>8.5249824523925781</v>
      </c>
      <c r="R2708">
        <v>232</v>
      </c>
      <c r="S2708">
        <v>25.596563339233398</v>
      </c>
      <c r="T2708">
        <v>5.0593047142028809</v>
      </c>
      <c r="U2708">
        <v>78.751686096191406</v>
      </c>
      <c r="V2708">
        <v>95.26153564453125</v>
      </c>
      <c r="W2708">
        <v>84.817420959472656</v>
      </c>
    </row>
    <row r="2709" spans="1:23" x14ac:dyDescent="0.25">
      <c r="A2709" t="s">
        <v>85</v>
      </c>
      <c r="B2709" t="s">
        <v>97</v>
      </c>
      <c r="C2709" t="s">
        <v>101</v>
      </c>
      <c r="D2709" t="s">
        <v>29</v>
      </c>
      <c r="E2709" t="s">
        <v>113</v>
      </c>
      <c r="F2709">
        <v>20</v>
      </c>
      <c r="G2709">
        <v>190.93907165527344</v>
      </c>
      <c r="H2709">
        <v>195.78239440917969</v>
      </c>
      <c r="I2709">
        <v>-4.8433122634887695</v>
      </c>
      <c r="J2709">
        <v>-2.5365747511386871E-2</v>
      </c>
      <c r="K2709">
        <v>-11.546751976013184</v>
      </c>
      <c r="L2709">
        <v>-7.5863051414489746</v>
      </c>
      <c r="M2709">
        <v>-4.8433122634887695</v>
      </c>
      <c r="N2709">
        <v>-2.1003191471099854</v>
      </c>
      <c r="O2709">
        <v>1.8601269721984863</v>
      </c>
      <c r="P2709">
        <v>-13.447083473205566</v>
      </c>
      <c r="Q2709">
        <v>3.7604589462280273</v>
      </c>
      <c r="R2709">
        <v>232</v>
      </c>
      <c r="S2709">
        <v>27.360448837280273</v>
      </c>
      <c r="T2709">
        <v>5.2307214736938477</v>
      </c>
      <c r="U2709">
        <v>78.751686096191406</v>
      </c>
      <c r="V2709">
        <v>95.26153564453125</v>
      </c>
      <c r="W2709">
        <v>80.877601623535156</v>
      </c>
    </row>
    <row r="2710" spans="1:23" x14ac:dyDescent="0.25">
      <c r="A2710" t="s">
        <v>85</v>
      </c>
      <c r="B2710" t="s">
        <v>97</v>
      </c>
      <c r="C2710" t="s">
        <v>101</v>
      </c>
      <c r="D2710" t="s">
        <v>29</v>
      </c>
      <c r="E2710" t="s">
        <v>113</v>
      </c>
      <c r="F2710">
        <v>21</v>
      </c>
      <c r="G2710">
        <v>186.12826538085937</v>
      </c>
      <c r="H2710">
        <v>186.97125244140625</v>
      </c>
      <c r="I2710">
        <v>-0.84299552440643311</v>
      </c>
      <c r="J2710">
        <v>-4.5291106216609478E-3</v>
      </c>
      <c r="K2710">
        <v>-7.2822422981262207</v>
      </c>
      <c r="L2710">
        <v>-3.4778831005096436</v>
      </c>
      <c r="M2710">
        <v>-0.84299552440643311</v>
      </c>
      <c r="N2710">
        <v>1.7918920516967773</v>
      </c>
      <c r="O2710">
        <v>5.5962510108947754</v>
      </c>
      <c r="P2710">
        <v>-9.1076793670654297</v>
      </c>
      <c r="Q2710">
        <v>7.4216880798339844</v>
      </c>
      <c r="R2710">
        <v>232</v>
      </c>
      <c r="S2710">
        <v>25.246315002441406</v>
      </c>
      <c r="T2710">
        <v>5.0245709419250488</v>
      </c>
      <c r="U2710">
        <v>78.751686096191406</v>
      </c>
      <c r="V2710">
        <v>95.26153564453125</v>
      </c>
      <c r="W2710">
        <v>78.267082214355469</v>
      </c>
    </row>
    <row r="2711" spans="1:23" x14ac:dyDescent="0.25">
      <c r="A2711" t="s">
        <v>85</v>
      </c>
      <c r="B2711" t="s">
        <v>97</v>
      </c>
      <c r="C2711" t="s">
        <v>101</v>
      </c>
      <c r="D2711" t="s">
        <v>29</v>
      </c>
      <c r="E2711" t="s">
        <v>113</v>
      </c>
      <c r="F2711">
        <v>22</v>
      </c>
      <c r="G2711">
        <v>166.91067504882812</v>
      </c>
      <c r="H2711">
        <v>168.41984558105469</v>
      </c>
      <c r="I2711">
        <v>-1.5091723203659058</v>
      </c>
      <c r="J2711">
        <v>-9.041796438395977E-3</v>
      </c>
      <c r="K2711">
        <v>-7.3118863105773926</v>
      </c>
      <c r="L2711">
        <v>-3.8835957050323486</v>
      </c>
      <c r="M2711">
        <v>-1.5091723203659058</v>
      </c>
      <c r="N2711">
        <v>0.86525112390518188</v>
      </c>
      <c r="O2711">
        <v>4.293541431427002</v>
      </c>
      <c r="P2711">
        <v>-8.9568748474121094</v>
      </c>
      <c r="Q2711">
        <v>5.9385299682617188</v>
      </c>
      <c r="R2711">
        <v>232</v>
      </c>
      <c r="S2711">
        <v>20.501712799072266</v>
      </c>
      <c r="T2711">
        <v>4.5278816223144531</v>
      </c>
      <c r="U2711">
        <v>78.751686096191406</v>
      </c>
      <c r="V2711">
        <v>95.26153564453125</v>
      </c>
      <c r="W2711">
        <v>76.382957458496094</v>
      </c>
    </row>
    <row r="2712" spans="1:23" x14ac:dyDescent="0.25">
      <c r="A2712" t="s">
        <v>85</v>
      </c>
      <c r="B2712" t="s">
        <v>97</v>
      </c>
      <c r="C2712" t="s">
        <v>101</v>
      </c>
      <c r="D2712" t="s">
        <v>29</v>
      </c>
      <c r="E2712" t="s">
        <v>113</v>
      </c>
      <c r="F2712">
        <v>23</v>
      </c>
      <c r="G2712">
        <v>143.40037536621094</v>
      </c>
      <c r="H2712">
        <v>145.35905456542969</v>
      </c>
      <c r="I2712">
        <v>-1.9586774110794067</v>
      </c>
      <c r="J2712">
        <v>-1.3658802956342697E-2</v>
      </c>
      <c r="K2712">
        <v>-6.533879280090332</v>
      </c>
      <c r="L2712">
        <v>-3.830812931060791</v>
      </c>
      <c r="M2712">
        <v>-1.9586774110794067</v>
      </c>
      <c r="N2712">
        <v>-8.6541987955570221E-2</v>
      </c>
      <c r="O2712">
        <v>2.6165242195129395</v>
      </c>
      <c r="P2712">
        <v>-7.8308849334716797</v>
      </c>
      <c r="Q2712">
        <v>3.9135303497314453</v>
      </c>
      <c r="R2712">
        <v>232</v>
      </c>
      <c r="S2712">
        <v>12.745247840881348</v>
      </c>
      <c r="T2712">
        <v>3.5700488090515137</v>
      </c>
      <c r="U2712">
        <v>78.751686096191406</v>
      </c>
      <c r="V2712">
        <v>95.26153564453125</v>
      </c>
      <c r="W2712">
        <v>74.920333862304688</v>
      </c>
    </row>
    <row r="2713" spans="1:23" x14ac:dyDescent="0.25">
      <c r="A2713" t="s">
        <v>85</v>
      </c>
      <c r="B2713" t="s">
        <v>97</v>
      </c>
      <c r="C2713" t="s">
        <v>101</v>
      </c>
      <c r="D2713" t="s">
        <v>29</v>
      </c>
      <c r="E2713" t="s">
        <v>113</v>
      </c>
      <c r="F2713">
        <v>24</v>
      </c>
      <c r="G2713">
        <v>127.35488128662109</v>
      </c>
      <c r="H2713">
        <v>130.19349670410156</v>
      </c>
      <c r="I2713">
        <v>-2.8386180400848389</v>
      </c>
      <c r="J2713">
        <v>-2.2289039567112923E-2</v>
      </c>
      <c r="K2713">
        <v>-6.5491523742675781</v>
      </c>
      <c r="L2713">
        <v>-4.356938362121582</v>
      </c>
      <c r="M2713">
        <v>-2.8386180400848389</v>
      </c>
      <c r="N2713">
        <v>-1.3202974796295166</v>
      </c>
      <c r="O2713">
        <v>0.87191617488861084</v>
      </c>
      <c r="P2713">
        <v>-7.6010370254516602</v>
      </c>
      <c r="Q2713">
        <v>1.923801064491272</v>
      </c>
      <c r="R2713">
        <v>232</v>
      </c>
      <c r="S2713">
        <v>8.3830232620239258</v>
      </c>
      <c r="T2713">
        <v>2.8953452110290527</v>
      </c>
      <c r="U2713">
        <v>78.751686096191406</v>
      </c>
      <c r="V2713">
        <v>95.26153564453125</v>
      </c>
      <c r="W2713">
        <v>73.643989562988281</v>
      </c>
    </row>
    <row r="2714" spans="1:23" x14ac:dyDescent="0.25">
      <c r="A2714" t="s">
        <v>85</v>
      </c>
      <c r="B2714" t="s">
        <v>97</v>
      </c>
      <c r="C2714" t="s">
        <v>101</v>
      </c>
      <c r="D2714" t="s">
        <v>29</v>
      </c>
      <c r="E2714" t="s">
        <v>114</v>
      </c>
      <c r="F2714">
        <v>1</v>
      </c>
      <c r="G2714">
        <v>130.37931823730469</v>
      </c>
      <c r="H2714">
        <v>131.40843200683594</v>
      </c>
      <c r="I2714">
        <v>-1.0291154384613037</v>
      </c>
      <c r="J2714">
        <v>-7.8932410106062889E-3</v>
      </c>
      <c r="K2714">
        <v>-7.7116413116455078</v>
      </c>
      <c r="L2714">
        <v>-3.7635507583618164</v>
      </c>
      <c r="M2714">
        <v>-1.0291154384613037</v>
      </c>
      <c r="N2714">
        <v>1.7053200006484985</v>
      </c>
      <c r="O2714">
        <v>5.6534104347229004</v>
      </c>
      <c r="P2714">
        <v>-9.6060447692871094</v>
      </c>
      <c r="Q2714">
        <v>7.547813892364502</v>
      </c>
      <c r="R2714">
        <v>232</v>
      </c>
      <c r="S2714">
        <v>27.189994812011719</v>
      </c>
      <c r="T2714">
        <v>5.2144026756286621</v>
      </c>
      <c r="U2714">
        <v>85.4588623046875</v>
      </c>
      <c r="V2714">
        <v>102.14903259277344</v>
      </c>
      <c r="W2714">
        <v>78.456138610839844</v>
      </c>
    </row>
    <row r="2715" spans="1:23" x14ac:dyDescent="0.25">
      <c r="A2715" t="s">
        <v>85</v>
      </c>
      <c r="B2715" t="s">
        <v>97</v>
      </c>
      <c r="C2715" t="s">
        <v>101</v>
      </c>
      <c r="D2715" t="s">
        <v>29</v>
      </c>
      <c r="E2715" t="s">
        <v>114</v>
      </c>
      <c r="F2715">
        <v>2</v>
      </c>
      <c r="G2715">
        <v>126.79828643798828</v>
      </c>
      <c r="H2715">
        <v>129.22531127929687</v>
      </c>
      <c r="I2715">
        <v>-2.4270250797271729</v>
      </c>
      <c r="J2715">
        <v>-1.9140835851430893E-2</v>
      </c>
      <c r="K2715">
        <v>-9.0011119842529297</v>
      </c>
      <c r="L2715">
        <v>-5.1170883178710938</v>
      </c>
      <c r="M2715">
        <v>-2.4270250797271729</v>
      </c>
      <c r="N2715">
        <v>0.26303809881210327</v>
      </c>
      <c r="O2715">
        <v>4.147061824798584</v>
      </c>
      <c r="P2715">
        <v>-10.864774703979492</v>
      </c>
      <c r="Q2715">
        <v>6.0107245445251465</v>
      </c>
      <c r="R2715">
        <v>232</v>
      </c>
      <c r="S2715">
        <v>26.314720153808594</v>
      </c>
      <c r="T2715">
        <v>5.1297874450683594</v>
      </c>
      <c r="U2715">
        <v>85.4588623046875</v>
      </c>
      <c r="V2715">
        <v>102.14903259277344</v>
      </c>
      <c r="W2715">
        <v>77.503944396972656</v>
      </c>
    </row>
    <row r="2716" spans="1:23" x14ac:dyDescent="0.25">
      <c r="A2716" t="s">
        <v>85</v>
      </c>
      <c r="B2716" t="s">
        <v>97</v>
      </c>
      <c r="C2716" t="s">
        <v>101</v>
      </c>
      <c r="D2716" t="s">
        <v>29</v>
      </c>
      <c r="E2716" t="s">
        <v>114</v>
      </c>
      <c r="F2716">
        <v>3</v>
      </c>
      <c r="G2716">
        <v>129.33604431152344</v>
      </c>
      <c r="H2716">
        <v>128.3614501953125</v>
      </c>
      <c r="I2716">
        <v>0.97458893060684204</v>
      </c>
      <c r="J2716">
        <v>7.5353235006332397E-3</v>
      </c>
      <c r="K2716">
        <v>-6.0818920135498047</v>
      </c>
      <c r="L2716">
        <v>-1.9128658771514893</v>
      </c>
      <c r="M2716">
        <v>0.97458893060684204</v>
      </c>
      <c r="N2716">
        <v>3.8620436191558838</v>
      </c>
      <c r="O2716">
        <v>8.0310697555541992</v>
      </c>
      <c r="P2716">
        <v>-8.082305908203125</v>
      </c>
      <c r="Q2716">
        <v>10.03148365020752</v>
      </c>
      <c r="R2716">
        <v>232</v>
      </c>
      <c r="S2716">
        <v>30.31825065612793</v>
      </c>
      <c r="T2716">
        <v>5.5062012672424316</v>
      </c>
      <c r="U2716">
        <v>85.4588623046875</v>
      </c>
      <c r="V2716">
        <v>102.14903259277344</v>
      </c>
      <c r="W2716">
        <v>76.457923889160156</v>
      </c>
    </row>
    <row r="2717" spans="1:23" x14ac:dyDescent="0.25">
      <c r="A2717" t="s">
        <v>85</v>
      </c>
      <c r="B2717" t="s">
        <v>97</v>
      </c>
      <c r="C2717" t="s">
        <v>101</v>
      </c>
      <c r="D2717" t="s">
        <v>29</v>
      </c>
      <c r="E2717" t="s">
        <v>114</v>
      </c>
      <c r="F2717">
        <v>4</v>
      </c>
      <c r="G2717">
        <v>128.87736511230469</v>
      </c>
      <c r="H2717">
        <v>129.55247497558594</v>
      </c>
      <c r="I2717">
        <v>-0.67511016130447388</v>
      </c>
      <c r="J2717">
        <v>-5.238391924649477E-3</v>
      </c>
      <c r="K2717">
        <v>-7.4204812049865723</v>
      </c>
      <c r="L2717">
        <v>-3.4352612495422363</v>
      </c>
      <c r="M2717">
        <v>-0.67511016130447388</v>
      </c>
      <c r="N2717">
        <v>2.0850410461425781</v>
      </c>
      <c r="O2717">
        <v>6.0702610015869141</v>
      </c>
      <c r="P2717">
        <v>-9.3327007293701172</v>
      </c>
      <c r="Q2717">
        <v>7.9824800491333008</v>
      </c>
      <c r="R2717">
        <v>232</v>
      </c>
      <c r="S2717">
        <v>27.70380973815918</v>
      </c>
      <c r="T2717">
        <v>5.2634410858154297</v>
      </c>
      <c r="U2717">
        <v>85.4588623046875</v>
      </c>
      <c r="V2717">
        <v>102.14903259277344</v>
      </c>
      <c r="W2717">
        <v>75.884178161621094</v>
      </c>
    </row>
    <row r="2718" spans="1:23" x14ac:dyDescent="0.25">
      <c r="A2718" t="s">
        <v>85</v>
      </c>
      <c r="B2718" t="s">
        <v>97</v>
      </c>
      <c r="C2718" t="s">
        <v>101</v>
      </c>
      <c r="D2718" t="s">
        <v>29</v>
      </c>
      <c r="E2718" t="s">
        <v>114</v>
      </c>
      <c r="F2718">
        <v>5</v>
      </c>
      <c r="G2718">
        <v>138.597900390625</v>
      </c>
      <c r="H2718">
        <v>138.32237243652344</v>
      </c>
      <c r="I2718">
        <v>0.27552694082260132</v>
      </c>
      <c r="J2718">
        <v>1.9879590254276991E-3</v>
      </c>
      <c r="K2718">
        <v>-6.7329115867614746</v>
      </c>
      <c r="L2718">
        <v>-2.5922694206237793</v>
      </c>
      <c r="M2718">
        <v>0.27552694082260132</v>
      </c>
      <c r="N2718">
        <v>3.1433231830596924</v>
      </c>
      <c r="O2718">
        <v>7.2839655876159668</v>
      </c>
      <c r="P2718">
        <v>-8.7197065353393555</v>
      </c>
      <c r="Q2718">
        <v>9.2707605361938477</v>
      </c>
      <c r="R2718">
        <v>232</v>
      </c>
      <c r="S2718">
        <v>29.906829833984375</v>
      </c>
      <c r="T2718">
        <v>5.4687137603759766</v>
      </c>
      <c r="U2718">
        <v>85.4588623046875</v>
      </c>
      <c r="V2718">
        <v>102.14903259277344</v>
      </c>
      <c r="W2718">
        <v>75.168975830078125</v>
      </c>
    </row>
    <row r="2719" spans="1:23" x14ac:dyDescent="0.25">
      <c r="A2719" t="s">
        <v>85</v>
      </c>
      <c r="B2719" t="s">
        <v>97</v>
      </c>
      <c r="C2719" t="s">
        <v>101</v>
      </c>
      <c r="D2719" t="s">
        <v>29</v>
      </c>
      <c r="E2719" t="s">
        <v>114</v>
      </c>
      <c r="F2719">
        <v>6</v>
      </c>
      <c r="G2719">
        <v>153.04339599609375</v>
      </c>
      <c r="H2719">
        <v>153.87295532226562</v>
      </c>
      <c r="I2719">
        <v>-0.82955646514892578</v>
      </c>
      <c r="J2719">
        <v>-5.42040029540658E-3</v>
      </c>
      <c r="K2719">
        <v>-7.2997603416442871</v>
      </c>
      <c r="L2719">
        <v>-3.4771115779876709</v>
      </c>
      <c r="M2719">
        <v>-0.82955646514892578</v>
      </c>
      <c r="N2719">
        <v>1.8179985284805298</v>
      </c>
      <c r="O2719">
        <v>5.6406474113464355</v>
      </c>
      <c r="P2719">
        <v>-9.1339731216430664</v>
      </c>
      <c r="Q2719">
        <v>7.474860668182373</v>
      </c>
      <c r="R2719">
        <v>232</v>
      </c>
      <c r="S2719">
        <v>25.489643096923828</v>
      </c>
      <c r="T2719">
        <v>5.0487270355224609</v>
      </c>
      <c r="U2719">
        <v>85.4588623046875</v>
      </c>
      <c r="V2719">
        <v>102.14903259277344</v>
      </c>
      <c r="W2719">
        <v>74.370658874511719</v>
      </c>
    </row>
    <row r="2720" spans="1:23" x14ac:dyDescent="0.25">
      <c r="A2720" t="s">
        <v>85</v>
      </c>
      <c r="B2720" t="s">
        <v>97</v>
      </c>
      <c r="C2720" t="s">
        <v>101</v>
      </c>
      <c r="D2720" t="s">
        <v>29</v>
      </c>
      <c r="E2720" t="s">
        <v>114</v>
      </c>
      <c r="F2720">
        <v>7</v>
      </c>
      <c r="G2720">
        <v>165.50411987304688</v>
      </c>
      <c r="H2720">
        <v>165.81694030761719</v>
      </c>
      <c r="I2720">
        <v>-0.31281417608261108</v>
      </c>
      <c r="J2720">
        <v>-1.8900688737630844E-3</v>
      </c>
      <c r="K2720">
        <v>-7.1240592002868652</v>
      </c>
      <c r="L2720">
        <v>-3.0999205112457275</v>
      </c>
      <c r="M2720">
        <v>-0.31281417608261108</v>
      </c>
      <c r="N2720">
        <v>2.4742920398712158</v>
      </c>
      <c r="O2720">
        <v>6.4984307289123535</v>
      </c>
      <c r="P2720">
        <v>-9.0549526214599609</v>
      </c>
      <c r="Q2720">
        <v>8.4293241500854492</v>
      </c>
      <c r="R2720">
        <v>232</v>
      </c>
      <c r="S2720">
        <v>28.247550964355469</v>
      </c>
      <c r="T2720">
        <v>5.314842700958252</v>
      </c>
      <c r="U2720">
        <v>85.4588623046875</v>
      </c>
      <c r="V2720">
        <v>102.14903259277344</v>
      </c>
      <c r="W2720">
        <v>73.670745849609375</v>
      </c>
    </row>
    <row r="2721" spans="1:23" x14ac:dyDescent="0.25">
      <c r="A2721" t="s">
        <v>85</v>
      </c>
      <c r="B2721" t="s">
        <v>97</v>
      </c>
      <c r="C2721" t="s">
        <v>101</v>
      </c>
      <c r="D2721" t="s">
        <v>29</v>
      </c>
      <c r="E2721" t="s">
        <v>114</v>
      </c>
      <c r="F2721">
        <v>8</v>
      </c>
      <c r="G2721">
        <v>176.78347778320312</v>
      </c>
      <c r="H2721">
        <v>175.66426086425781</v>
      </c>
      <c r="I2721">
        <v>1.1192080974578857</v>
      </c>
      <c r="J2721">
        <v>6.3309543766081333E-3</v>
      </c>
      <c r="K2721">
        <v>-6.1530036926269531</v>
      </c>
      <c r="L2721">
        <v>-1.8565220832824707</v>
      </c>
      <c r="M2721">
        <v>1.1192080974578857</v>
      </c>
      <c r="N2721">
        <v>4.0949382781982422</v>
      </c>
      <c r="O2721">
        <v>8.3914203643798828</v>
      </c>
      <c r="P2721">
        <v>-8.2145748138427734</v>
      </c>
      <c r="Q2721">
        <v>10.452991485595703</v>
      </c>
      <c r="R2721">
        <v>232</v>
      </c>
      <c r="S2721">
        <v>32.200370788574219</v>
      </c>
      <c r="T2721">
        <v>5.674537181854248</v>
      </c>
      <c r="U2721">
        <v>85.4588623046875</v>
      </c>
      <c r="V2721">
        <v>102.14903259277344</v>
      </c>
      <c r="W2721">
        <v>76.091407775878906</v>
      </c>
    </row>
    <row r="2722" spans="1:23" x14ac:dyDescent="0.25">
      <c r="A2722" t="s">
        <v>85</v>
      </c>
      <c r="B2722" t="s">
        <v>97</v>
      </c>
      <c r="C2722" t="s">
        <v>101</v>
      </c>
      <c r="D2722" t="s">
        <v>29</v>
      </c>
      <c r="E2722" t="s">
        <v>114</v>
      </c>
      <c r="F2722">
        <v>9</v>
      </c>
      <c r="G2722">
        <v>194.04576110839844</v>
      </c>
      <c r="H2722">
        <v>192.34852600097656</v>
      </c>
      <c r="I2722">
        <v>1.6972342729568481</v>
      </c>
      <c r="J2722">
        <v>8.7465671822428703E-3</v>
      </c>
      <c r="K2722">
        <v>-6.4871482849121094</v>
      </c>
      <c r="L2722">
        <v>-1.6517487764358521</v>
      </c>
      <c r="M2722">
        <v>1.6972342729568481</v>
      </c>
      <c r="N2722">
        <v>5.0462174415588379</v>
      </c>
      <c r="O2722">
        <v>9.8816165924072266</v>
      </c>
      <c r="P2722">
        <v>-8.807307243347168</v>
      </c>
      <c r="Q2722">
        <v>12.201775550842285</v>
      </c>
      <c r="R2722">
        <v>232</v>
      </c>
      <c r="S2722">
        <v>40.784923553466797</v>
      </c>
      <c r="T2722">
        <v>6.3863077163696289</v>
      </c>
      <c r="U2722">
        <v>85.4588623046875</v>
      </c>
      <c r="V2722">
        <v>102.14903259277344</v>
      </c>
      <c r="W2722">
        <v>80.30792236328125</v>
      </c>
    </row>
    <row r="2723" spans="1:23" x14ac:dyDescent="0.25">
      <c r="A2723" t="s">
        <v>85</v>
      </c>
      <c r="B2723" t="s">
        <v>97</v>
      </c>
      <c r="C2723" t="s">
        <v>101</v>
      </c>
      <c r="D2723" t="s">
        <v>29</v>
      </c>
      <c r="E2723" t="s">
        <v>114</v>
      </c>
      <c r="F2723">
        <v>10</v>
      </c>
      <c r="G2723">
        <v>206.97341918945312</v>
      </c>
      <c r="H2723">
        <v>203.01956176757813</v>
      </c>
      <c r="I2723">
        <v>3.9538483619689941</v>
      </c>
      <c r="J2723">
        <v>1.9103169441223145E-2</v>
      </c>
      <c r="K2723">
        <v>-5.1510806083679199</v>
      </c>
      <c r="L2723">
        <v>0.2281852513551712</v>
      </c>
      <c r="M2723">
        <v>3.9538483619689941</v>
      </c>
      <c r="N2723">
        <v>7.679511547088623</v>
      </c>
      <c r="O2723">
        <v>13.05877685546875</v>
      </c>
      <c r="P2723">
        <v>-7.7322015762329102</v>
      </c>
      <c r="Q2723">
        <v>15.639898300170898</v>
      </c>
      <c r="R2723">
        <v>232</v>
      </c>
      <c r="S2723">
        <v>50.475536346435547</v>
      </c>
      <c r="T2723">
        <v>7.1046137809753418</v>
      </c>
      <c r="U2723">
        <v>85.4588623046875</v>
      </c>
      <c r="V2723">
        <v>102.14903259277344</v>
      </c>
      <c r="W2723">
        <v>85.428665161132813</v>
      </c>
    </row>
    <row r="2724" spans="1:23" x14ac:dyDescent="0.25">
      <c r="A2724" t="s">
        <v>85</v>
      </c>
      <c r="B2724" t="s">
        <v>97</v>
      </c>
      <c r="C2724" t="s">
        <v>101</v>
      </c>
      <c r="D2724" t="s">
        <v>29</v>
      </c>
      <c r="E2724" t="s">
        <v>114</v>
      </c>
      <c r="F2724">
        <v>11</v>
      </c>
      <c r="G2724">
        <v>214.87251281738281</v>
      </c>
      <c r="H2724">
        <v>214.16883850097656</v>
      </c>
      <c r="I2724">
        <v>0.70367783308029175</v>
      </c>
      <c r="J2724">
        <v>3.2748619560152292E-3</v>
      </c>
      <c r="K2724">
        <v>-8.4851646423339844</v>
      </c>
      <c r="L2724">
        <v>-3.0563218593597412</v>
      </c>
      <c r="M2724">
        <v>0.70367783308029175</v>
      </c>
      <c r="N2724">
        <v>4.4636774063110352</v>
      </c>
      <c r="O2724">
        <v>9.8925199508666992</v>
      </c>
      <c r="P2724">
        <v>-11.090073585510254</v>
      </c>
      <c r="Q2724">
        <v>12.497428894042969</v>
      </c>
      <c r="R2724">
        <v>232</v>
      </c>
      <c r="S2724">
        <v>51.41021728515625</v>
      </c>
      <c r="T2724">
        <v>7.1700916290283203</v>
      </c>
      <c r="U2724">
        <v>85.4588623046875</v>
      </c>
      <c r="V2724">
        <v>102.14903259277344</v>
      </c>
      <c r="W2724">
        <v>90.18316650390625</v>
      </c>
    </row>
    <row r="2725" spans="1:23" x14ac:dyDescent="0.25">
      <c r="A2725" t="s">
        <v>85</v>
      </c>
      <c r="B2725" t="s">
        <v>97</v>
      </c>
      <c r="C2725" t="s">
        <v>101</v>
      </c>
      <c r="D2725" t="s">
        <v>29</v>
      </c>
      <c r="E2725" t="s">
        <v>114</v>
      </c>
      <c r="F2725">
        <v>12</v>
      </c>
      <c r="G2725">
        <v>219.01264953613281</v>
      </c>
      <c r="H2725">
        <v>223.42018127441406</v>
      </c>
      <c r="I2725">
        <v>-4.407536506652832</v>
      </c>
      <c r="J2725">
        <v>-2.012457512319088E-2</v>
      </c>
      <c r="K2725">
        <v>-11.596179962158203</v>
      </c>
      <c r="L2725">
        <v>-7.3490710258483887</v>
      </c>
      <c r="M2725">
        <v>-4.407536506652832</v>
      </c>
      <c r="N2725">
        <v>-1.4660018682479858</v>
      </c>
      <c r="O2725">
        <v>2.7811069488525391</v>
      </c>
      <c r="P2725">
        <v>-13.634060859680176</v>
      </c>
      <c r="Q2725">
        <v>4.8189873695373535</v>
      </c>
      <c r="R2725">
        <v>232</v>
      </c>
      <c r="S2725">
        <v>31.464563369750977</v>
      </c>
      <c r="T2725">
        <v>5.6093282699584961</v>
      </c>
      <c r="U2725">
        <v>85.4588623046875</v>
      </c>
      <c r="V2725">
        <v>102.14903259277344</v>
      </c>
      <c r="W2725">
        <v>93.696983337402344</v>
      </c>
    </row>
    <row r="2726" spans="1:23" x14ac:dyDescent="0.25">
      <c r="A2726" t="s">
        <v>85</v>
      </c>
      <c r="B2726" t="s">
        <v>97</v>
      </c>
      <c r="C2726" t="s">
        <v>101</v>
      </c>
      <c r="D2726" t="s">
        <v>29</v>
      </c>
      <c r="E2726" t="s">
        <v>114</v>
      </c>
      <c r="F2726">
        <v>13</v>
      </c>
      <c r="G2726">
        <v>225.3651123046875</v>
      </c>
      <c r="H2726">
        <v>224.72042846679687</v>
      </c>
      <c r="I2726">
        <v>0.64467942714691162</v>
      </c>
      <c r="J2726">
        <v>2.8605998959392309E-3</v>
      </c>
      <c r="K2726">
        <v>-6.7621932029724121</v>
      </c>
      <c r="L2726">
        <v>-2.3861527442932129</v>
      </c>
      <c r="M2726">
        <v>0.64467942714691162</v>
      </c>
      <c r="N2726">
        <v>3.6755115985870361</v>
      </c>
      <c r="O2726">
        <v>8.0515518188476562</v>
      </c>
      <c r="P2726">
        <v>-8.8619384765625</v>
      </c>
      <c r="Q2726">
        <v>10.151297569274902</v>
      </c>
      <c r="R2726">
        <v>232</v>
      </c>
      <c r="S2726">
        <v>33.403934478759766</v>
      </c>
      <c r="T2726">
        <v>5.7796134948730469</v>
      </c>
      <c r="U2726">
        <v>85.4588623046875</v>
      </c>
      <c r="V2726">
        <v>102.14903259277344</v>
      </c>
      <c r="W2726">
        <v>95.480270385742187</v>
      </c>
    </row>
    <row r="2727" spans="1:23" x14ac:dyDescent="0.25">
      <c r="A2727" t="s">
        <v>85</v>
      </c>
      <c r="B2727" t="s">
        <v>97</v>
      </c>
      <c r="C2727" t="s">
        <v>101</v>
      </c>
      <c r="D2727" t="s">
        <v>29</v>
      </c>
      <c r="E2727" t="s">
        <v>114</v>
      </c>
      <c r="F2727">
        <v>14</v>
      </c>
      <c r="G2727">
        <v>226.35704040527344</v>
      </c>
      <c r="H2727">
        <v>227.82099914550781</v>
      </c>
      <c r="I2727">
        <v>-1.4639526605606079</v>
      </c>
      <c r="J2727">
        <v>-6.4674490131437778E-3</v>
      </c>
      <c r="K2727">
        <v>-9.0878810882568359</v>
      </c>
      <c r="L2727">
        <v>-4.5836024284362793</v>
      </c>
      <c r="M2727">
        <v>-1.4639526605606079</v>
      </c>
      <c r="N2727">
        <v>1.655697226524353</v>
      </c>
      <c r="O2727">
        <v>6.1599760055541992</v>
      </c>
      <c r="P2727">
        <v>-11.24915885925293</v>
      </c>
      <c r="Q2727">
        <v>8.321253776550293</v>
      </c>
      <c r="R2727">
        <v>232</v>
      </c>
      <c r="S2727">
        <v>35.390399932861328</v>
      </c>
      <c r="T2727">
        <v>5.9489831924438477</v>
      </c>
      <c r="U2727">
        <v>85.4588623046875</v>
      </c>
      <c r="V2727">
        <v>102.14903259277344</v>
      </c>
      <c r="W2727">
        <v>96.011749267578125</v>
      </c>
    </row>
    <row r="2728" spans="1:23" x14ac:dyDescent="0.25">
      <c r="A2728" t="s">
        <v>85</v>
      </c>
      <c r="B2728" t="s">
        <v>97</v>
      </c>
      <c r="C2728" t="s">
        <v>101</v>
      </c>
      <c r="D2728" t="s">
        <v>29</v>
      </c>
      <c r="E2728" t="s">
        <v>114</v>
      </c>
      <c r="F2728">
        <v>15</v>
      </c>
      <c r="G2728">
        <v>227.83926391601562</v>
      </c>
      <c r="H2728">
        <v>228.74481201171875</v>
      </c>
      <c r="I2728">
        <v>-0.90554386377334595</v>
      </c>
      <c r="J2728">
        <v>-3.9744856767356396E-3</v>
      </c>
      <c r="K2728">
        <v>-8.4442234039306641</v>
      </c>
      <c r="L2728">
        <v>-3.9903104305267334</v>
      </c>
      <c r="M2728">
        <v>-0.90554386377334595</v>
      </c>
      <c r="N2728">
        <v>2.1792228221893311</v>
      </c>
      <c r="O2728">
        <v>6.6331357955932617</v>
      </c>
      <c r="P2728">
        <v>-10.581334114074707</v>
      </c>
      <c r="Q2728">
        <v>8.7702465057373047</v>
      </c>
      <c r="R2728">
        <v>232</v>
      </c>
      <c r="S2728">
        <v>34.603370666503906</v>
      </c>
      <c r="T2728">
        <v>5.8824629783630371</v>
      </c>
      <c r="U2728">
        <v>85.4588623046875</v>
      </c>
      <c r="V2728">
        <v>102.14903259277344</v>
      </c>
      <c r="W2728">
        <v>97.11572265625</v>
      </c>
    </row>
    <row r="2729" spans="1:23" x14ac:dyDescent="0.25">
      <c r="A2729" t="s">
        <v>85</v>
      </c>
      <c r="B2729" t="s">
        <v>97</v>
      </c>
      <c r="C2729" t="s">
        <v>101</v>
      </c>
      <c r="D2729" t="s">
        <v>29</v>
      </c>
      <c r="E2729" t="s">
        <v>114</v>
      </c>
      <c r="F2729">
        <v>16</v>
      </c>
      <c r="G2729">
        <v>225.4798583984375</v>
      </c>
      <c r="H2729">
        <v>226.34095764160156</v>
      </c>
      <c r="I2729">
        <v>-0.86110424995422363</v>
      </c>
      <c r="J2729">
        <v>-3.8189853075891733E-3</v>
      </c>
      <c r="K2729">
        <v>-8.39324951171875</v>
      </c>
      <c r="L2729">
        <v>-3.9431970119476318</v>
      </c>
      <c r="M2729">
        <v>-0.86110424995422363</v>
      </c>
      <c r="N2729">
        <v>2.2209885120391846</v>
      </c>
      <c r="O2729">
        <v>6.6710410118103027</v>
      </c>
      <c r="P2729">
        <v>-10.528508186340332</v>
      </c>
      <c r="Q2729">
        <v>8.8062992095947266</v>
      </c>
      <c r="R2729">
        <v>232</v>
      </c>
      <c r="S2729">
        <v>34.543407440185547</v>
      </c>
      <c r="T2729">
        <v>5.8773641586303711</v>
      </c>
      <c r="U2729">
        <v>85.4588623046875</v>
      </c>
      <c r="V2729">
        <v>102.14903259277344</v>
      </c>
      <c r="W2729">
        <v>97.902137756347656</v>
      </c>
    </row>
    <row r="2730" spans="1:23" x14ac:dyDescent="0.25">
      <c r="A2730" t="s">
        <v>85</v>
      </c>
      <c r="B2730" t="s">
        <v>97</v>
      </c>
      <c r="C2730" t="s">
        <v>101</v>
      </c>
      <c r="D2730" t="s">
        <v>29</v>
      </c>
      <c r="E2730" t="s">
        <v>114</v>
      </c>
      <c r="F2730">
        <v>17</v>
      </c>
      <c r="G2730">
        <v>220.17460632324219</v>
      </c>
      <c r="H2730">
        <v>218.6197509765625</v>
      </c>
      <c r="I2730">
        <v>1.5548501014709473</v>
      </c>
      <c r="J2730">
        <v>7.0618954487144947E-3</v>
      </c>
      <c r="K2730">
        <v>-6.0665860176086426</v>
      </c>
      <c r="L2730">
        <v>-1.5637797117233276</v>
      </c>
      <c r="M2730">
        <v>1.5548501014709473</v>
      </c>
      <c r="N2730">
        <v>4.6734800338745117</v>
      </c>
      <c r="O2730">
        <v>9.1762857437133789</v>
      </c>
      <c r="P2730">
        <v>-8.2271575927734375</v>
      </c>
      <c r="Q2730">
        <v>11.336857795715332</v>
      </c>
      <c r="R2730">
        <v>232</v>
      </c>
      <c r="S2730">
        <v>35.367263793945313</v>
      </c>
      <c r="T2730">
        <v>5.9470381736755371</v>
      </c>
      <c r="U2730">
        <v>85.4588623046875</v>
      </c>
      <c r="V2730">
        <v>102.14903259277344</v>
      </c>
      <c r="W2730">
        <v>96.912109375</v>
      </c>
    </row>
    <row r="2731" spans="1:23" x14ac:dyDescent="0.25">
      <c r="A2731" t="s">
        <v>85</v>
      </c>
      <c r="B2731" t="s">
        <v>97</v>
      </c>
      <c r="C2731" t="s">
        <v>101</v>
      </c>
      <c r="D2731" t="s">
        <v>29</v>
      </c>
      <c r="E2731" t="s">
        <v>114</v>
      </c>
      <c r="F2731">
        <v>18</v>
      </c>
      <c r="G2731">
        <v>212.4404296875</v>
      </c>
      <c r="H2731">
        <v>209.01689147949219</v>
      </c>
      <c r="I2731">
        <v>3.4235372543334961</v>
      </c>
      <c r="J2731">
        <v>1.6115281730890274E-2</v>
      </c>
      <c r="K2731">
        <v>-4.3159246444702148</v>
      </c>
      <c r="L2731">
        <v>0.25661227107048035</v>
      </c>
      <c r="M2731">
        <v>3.4235372543334961</v>
      </c>
      <c r="N2731">
        <v>6.5904622077941895</v>
      </c>
      <c r="O2731">
        <v>11.162999153137207</v>
      </c>
      <c r="P2731">
        <v>-6.5099544525146484</v>
      </c>
      <c r="Q2731">
        <v>13.357028961181641</v>
      </c>
      <c r="R2731">
        <v>232</v>
      </c>
      <c r="S2731">
        <v>36.471141815185547</v>
      </c>
      <c r="T2731">
        <v>6.0391340255737305</v>
      </c>
      <c r="U2731">
        <v>85.4588623046875</v>
      </c>
      <c r="V2731">
        <v>102.14903259277344</v>
      </c>
      <c r="W2731">
        <v>95.448348999023438</v>
      </c>
    </row>
    <row r="2732" spans="1:23" x14ac:dyDescent="0.25">
      <c r="A2732" t="s">
        <v>85</v>
      </c>
      <c r="B2732" t="s">
        <v>97</v>
      </c>
      <c r="C2732" t="s">
        <v>101</v>
      </c>
      <c r="D2732" t="s">
        <v>29</v>
      </c>
      <c r="E2732" t="s">
        <v>114</v>
      </c>
      <c r="F2732">
        <v>19</v>
      </c>
      <c r="G2732">
        <v>202.1846923828125</v>
      </c>
      <c r="H2732">
        <v>200.05857849121094</v>
      </c>
      <c r="I2732">
        <v>2.1261119842529297</v>
      </c>
      <c r="J2732">
        <v>1.0515691712498665E-2</v>
      </c>
      <c r="K2732">
        <v>-5.2076053619384766</v>
      </c>
      <c r="L2732">
        <v>-0.87478560209274292</v>
      </c>
      <c r="M2732">
        <v>2.1261119842529297</v>
      </c>
      <c r="N2732">
        <v>5.127009391784668</v>
      </c>
      <c r="O2732">
        <v>9.4598293304443359</v>
      </c>
      <c r="P2732">
        <v>-7.2866120338439941</v>
      </c>
      <c r="Q2732">
        <v>11.538836479187012</v>
      </c>
      <c r="R2732">
        <v>232</v>
      </c>
      <c r="S2732">
        <v>32.747348785400391</v>
      </c>
      <c r="T2732">
        <v>5.7225298881530762</v>
      </c>
      <c r="U2732">
        <v>85.4588623046875</v>
      </c>
      <c r="V2732">
        <v>102.14903259277344</v>
      </c>
      <c r="W2732">
        <v>92.080085754394531</v>
      </c>
    </row>
    <row r="2733" spans="1:23" x14ac:dyDescent="0.25">
      <c r="A2733" t="s">
        <v>85</v>
      </c>
      <c r="B2733" t="s">
        <v>97</v>
      </c>
      <c r="C2733" t="s">
        <v>101</v>
      </c>
      <c r="D2733" t="s">
        <v>29</v>
      </c>
      <c r="E2733" t="s">
        <v>114</v>
      </c>
      <c r="F2733">
        <v>20</v>
      </c>
      <c r="G2733">
        <v>205.930908203125</v>
      </c>
      <c r="H2733">
        <v>205.42579650878906</v>
      </c>
      <c r="I2733">
        <v>0.50509637594223022</v>
      </c>
      <c r="J2733">
        <v>2.452746732160449E-3</v>
      </c>
      <c r="K2733">
        <v>-6.8056182861328125</v>
      </c>
      <c r="L2733">
        <v>-2.4863886833190918</v>
      </c>
      <c r="M2733">
        <v>0.50509637594223022</v>
      </c>
      <c r="N2733">
        <v>3.4965815544128418</v>
      </c>
      <c r="O2733">
        <v>7.8158106803894043</v>
      </c>
      <c r="P2733">
        <v>-8.8781042098999023</v>
      </c>
      <c r="Q2733">
        <v>9.8882970809936523</v>
      </c>
      <c r="R2733">
        <v>232</v>
      </c>
      <c r="S2733">
        <v>32.542240142822266</v>
      </c>
      <c r="T2733">
        <v>5.7045807838439941</v>
      </c>
      <c r="U2733">
        <v>85.4588623046875</v>
      </c>
      <c r="V2733">
        <v>102.14903259277344</v>
      </c>
      <c r="W2733">
        <v>87.867706298828125</v>
      </c>
    </row>
    <row r="2734" spans="1:23" x14ac:dyDescent="0.25">
      <c r="A2734" t="s">
        <v>85</v>
      </c>
      <c r="B2734" t="s">
        <v>97</v>
      </c>
      <c r="C2734" t="s">
        <v>101</v>
      </c>
      <c r="D2734" t="s">
        <v>29</v>
      </c>
      <c r="E2734" t="s">
        <v>114</v>
      </c>
      <c r="F2734">
        <v>21</v>
      </c>
      <c r="G2734">
        <v>202.95799255371094</v>
      </c>
      <c r="H2734">
        <v>196.50613403320312</v>
      </c>
      <c r="I2734">
        <v>6.4518647193908691</v>
      </c>
      <c r="J2734">
        <v>3.1789161264896393E-2</v>
      </c>
      <c r="K2734">
        <v>-0.94671058654785156</v>
      </c>
      <c r="L2734">
        <v>3.4244277477264404</v>
      </c>
      <c r="M2734">
        <v>6.4518647193908691</v>
      </c>
      <c r="N2734">
        <v>9.4793014526367188</v>
      </c>
      <c r="O2734">
        <v>13.85044002532959</v>
      </c>
      <c r="P2734">
        <v>-3.0441038608551025</v>
      </c>
      <c r="Q2734">
        <v>15.947833061218262</v>
      </c>
      <c r="R2734">
        <v>232</v>
      </c>
      <c r="S2734">
        <v>33.329132080078125</v>
      </c>
      <c r="T2734">
        <v>5.7731389999389648</v>
      </c>
      <c r="U2734">
        <v>85.4588623046875</v>
      </c>
      <c r="V2734">
        <v>102.14903259277344</v>
      </c>
      <c r="W2734">
        <v>85.550384521484375</v>
      </c>
    </row>
    <row r="2735" spans="1:23" x14ac:dyDescent="0.25">
      <c r="A2735" t="s">
        <v>85</v>
      </c>
      <c r="B2735" t="s">
        <v>97</v>
      </c>
      <c r="C2735" t="s">
        <v>101</v>
      </c>
      <c r="D2735" t="s">
        <v>29</v>
      </c>
      <c r="E2735" t="s">
        <v>114</v>
      </c>
      <c r="F2735">
        <v>22</v>
      </c>
      <c r="G2735">
        <v>183.88778686523437</v>
      </c>
      <c r="H2735">
        <v>178.83851623535156</v>
      </c>
      <c r="I2735">
        <v>5.0492653846740723</v>
      </c>
      <c r="J2735">
        <v>2.7458405122160912E-2</v>
      </c>
      <c r="K2735">
        <v>-1.7533766031265259</v>
      </c>
      <c r="L2735">
        <v>2.2656793594360352</v>
      </c>
      <c r="M2735">
        <v>5.0492653846740723</v>
      </c>
      <c r="N2735">
        <v>7.8328514099121094</v>
      </c>
      <c r="O2735">
        <v>11.851907730102539</v>
      </c>
      <c r="P2735">
        <v>-3.6818311214447021</v>
      </c>
      <c r="Q2735">
        <v>13.780362129211426</v>
      </c>
      <c r="R2735">
        <v>232</v>
      </c>
      <c r="S2735">
        <v>28.176242828369141</v>
      </c>
      <c r="T2735">
        <v>5.3081297874450684</v>
      </c>
      <c r="U2735">
        <v>85.4588623046875</v>
      </c>
      <c r="V2735">
        <v>102.14903259277344</v>
      </c>
      <c r="W2735">
        <v>83.841079711914063</v>
      </c>
    </row>
    <row r="2736" spans="1:23" x14ac:dyDescent="0.25">
      <c r="A2736" t="s">
        <v>85</v>
      </c>
      <c r="B2736" t="s">
        <v>97</v>
      </c>
      <c r="C2736" t="s">
        <v>101</v>
      </c>
      <c r="D2736" t="s">
        <v>29</v>
      </c>
      <c r="E2736" t="s">
        <v>114</v>
      </c>
      <c r="F2736">
        <v>23</v>
      </c>
      <c r="G2736">
        <v>160.46182250976562</v>
      </c>
      <c r="H2736">
        <v>159.11531066894531</v>
      </c>
      <c r="I2736">
        <v>1.34650719165802</v>
      </c>
      <c r="J2736">
        <v>8.3914492279291153E-3</v>
      </c>
      <c r="K2736">
        <v>-4.8284082412719727</v>
      </c>
      <c r="L2736">
        <v>-1.1802182197570801</v>
      </c>
      <c r="M2736">
        <v>1.34650719165802</v>
      </c>
      <c r="N2736">
        <v>3.8732326030731201</v>
      </c>
      <c r="O2736">
        <v>7.5214228630065918</v>
      </c>
      <c r="P2736">
        <v>-6.5789108276367188</v>
      </c>
      <c r="Q2736">
        <v>9.2719249725341797</v>
      </c>
      <c r="R2736">
        <v>232</v>
      </c>
      <c r="S2736">
        <v>23.216133117675781</v>
      </c>
      <c r="T2736">
        <v>4.8183121681213379</v>
      </c>
      <c r="U2736">
        <v>85.4588623046875</v>
      </c>
      <c r="V2736">
        <v>102.14903259277344</v>
      </c>
      <c r="W2736">
        <v>82.329071044921875</v>
      </c>
    </row>
    <row r="2737" spans="1:23" x14ac:dyDescent="0.25">
      <c r="A2737" t="s">
        <v>85</v>
      </c>
      <c r="B2737" t="s">
        <v>97</v>
      </c>
      <c r="C2737" t="s">
        <v>101</v>
      </c>
      <c r="D2737" t="s">
        <v>29</v>
      </c>
      <c r="E2737" t="s">
        <v>114</v>
      </c>
      <c r="F2737">
        <v>24</v>
      </c>
      <c r="G2737">
        <v>141.73133850097656</v>
      </c>
      <c r="H2737">
        <v>141.41290283203125</v>
      </c>
      <c r="I2737">
        <v>0.31842944025993347</v>
      </c>
      <c r="J2737">
        <v>2.2467116359621286E-3</v>
      </c>
      <c r="K2737">
        <v>-5.0529918670654297</v>
      </c>
      <c r="L2737">
        <v>-1.8795126676559448</v>
      </c>
      <c r="M2737">
        <v>0.31842944025993347</v>
      </c>
      <c r="N2737">
        <v>2.516371488571167</v>
      </c>
      <c r="O2737">
        <v>5.6898508071899414</v>
      </c>
      <c r="P2737">
        <v>-6.5757150650024414</v>
      </c>
      <c r="Q2737">
        <v>7.2125740051269531</v>
      </c>
      <c r="R2737">
        <v>232</v>
      </c>
      <c r="S2737">
        <v>17.567352294921875</v>
      </c>
      <c r="T2737">
        <v>4.1913423538208008</v>
      </c>
      <c r="U2737">
        <v>85.4588623046875</v>
      </c>
      <c r="V2737">
        <v>102.14903259277344</v>
      </c>
      <c r="W2737">
        <v>80.968696594238281</v>
      </c>
    </row>
    <row r="2738" spans="1:23" x14ac:dyDescent="0.25">
      <c r="A2738" t="s">
        <v>85</v>
      </c>
      <c r="B2738" t="s">
        <v>97</v>
      </c>
      <c r="C2738" t="s">
        <v>101</v>
      </c>
      <c r="D2738" t="s">
        <v>29</v>
      </c>
      <c r="E2738" t="s">
        <v>115</v>
      </c>
      <c r="F2738">
        <v>1</v>
      </c>
      <c r="G2738">
        <v>135.92556762695312</v>
      </c>
      <c r="H2738">
        <v>136.24383544921875</v>
      </c>
      <c r="I2738">
        <v>-0.31826803088188171</v>
      </c>
      <c r="J2738">
        <v>-2.3414876777678728E-3</v>
      </c>
      <c r="K2738">
        <v>-5.464961051940918</v>
      </c>
      <c r="L2738">
        <v>-2.4242532253265381</v>
      </c>
      <c r="M2738">
        <v>-0.31826803088188171</v>
      </c>
      <c r="N2738">
        <v>1.7877171039581299</v>
      </c>
      <c r="O2738">
        <v>4.8284249305725098</v>
      </c>
      <c r="P2738">
        <v>-6.9239768981933594</v>
      </c>
      <c r="Q2738">
        <v>6.2874412536621094</v>
      </c>
      <c r="R2738">
        <v>232</v>
      </c>
      <c r="S2738">
        <v>16.128143310546875</v>
      </c>
      <c r="T2738">
        <v>4.0159859657287598</v>
      </c>
      <c r="U2738">
        <v>85.631881713867188</v>
      </c>
      <c r="V2738">
        <v>101.94999694824219</v>
      </c>
      <c r="W2738">
        <v>80.091957092285156</v>
      </c>
    </row>
    <row r="2739" spans="1:23" x14ac:dyDescent="0.25">
      <c r="A2739" t="s">
        <v>85</v>
      </c>
      <c r="B2739" t="s">
        <v>97</v>
      </c>
      <c r="C2739" t="s">
        <v>101</v>
      </c>
      <c r="D2739" t="s">
        <v>29</v>
      </c>
      <c r="E2739" t="s">
        <v>115</v>
      </c>
      <c r="F2739">
        <v>2</v>
      </c>
      <c r="G2739">
        <v>133.2109375</v>
      </c>
      <c r="H2739">
        <v>134.32640075683594</v>
      </c>
      <c r="I2739">
        <v>-1.1154682636260986</v>
      </c>
      <c r="J2739">
        <v>-8.3736991509795189E-3</v>
      </c>
      <c r="K2739">
        <v>-6.2499351501464844</v>
      </c>
      <c r="L2739">
        <v>-3.2164504528045654</v>
      </c>
      <c r="M2739">
        <v>-1.1154682636260986</v>
      </c>
      <c r="N2739">
        <v>0.98551398515701294</v>
      </c>
      <c r="O2739">
        <v>4.0189986228942871</v>
      </c>
      <c r="P2739">
        <v>-7.7054853439331055</v>
      </c>
      <c r="Q2739">
        <v>5.4745488166809082</v>
      </c>
      <c r="R2739">
        <v>232</v>
      </c>
      <c r="S2739">
        <v>16.051609039306641</v>
      </c>
      <c r="T2739">
        <v>4.0064458847045898</v>
      </c>
      <c r="U2739">
        <v>85.631881713867188</v>
      </c>
      <c r="V2739">
        <v>101.94999694824219</v>
      </c>
      <c r="W2739">
        <v>78.970039367675781</v>
      </c>
    </row>
    <row r="2740" spans="1:23" x14ac:dyDescent="0.25">
      <c r="A2740" t="s">
        <v>85</v>
      </c>
      <c r="B2740" t="s">
        <v>97</v>
      </c>
      <c r="C2740" t="s">
        <v>101</v>
      </c>
      <c r="D2740" t="s">
        <v>29</v>
      </c>
      <c r="E2740" t="s">
        <v>115</v>
      </c>
      <c r="F2740">
        <v>3</v>
      </c>
      <c r="G2740">
        <v>131.7393798828125</v>
      </c>
      <c r="H2740">
        <v>131.81001281738281</v>
      </c>
      <c r="I2740">
        <v>-7.0630326867103577E-2</v>
      </c>
      <c r="J2740">
        <v>-5.3613679483532906E-4</v>
      </c>
      <c r="K2740">
        <v>-5.2275390625</v>
      </c>
      <c r="L2740">
        <v>-2.1807956695556641</v>
      </c>
      <c r="M2740">
        <v>-7.0630326867103577E-2</v>
      </c>
      <c r="N2740">
        <v>2.0395348072052002</v>
      </c>
      <c r="O2740">
        <v>5.0862784385681152</v>
      </c>
      <c r="P2740">
        <v>-6.6894512176513672</v>
      </c>
      <c r="Q2740">
        <v>6.5481901168823242</v>
      </c>
      <c r="R2740">
        <v>232</v>
      </c>
      <c r="S2740">
        <v>16.192232131958008</v>
      </c>
      <c r="T2740">
        <v>4.0239572525024414</v>
      </c>
      <c r="U2740">
        <v>85.631881713867188</v>
      </c>
      <c r="V2740">
        <v>101.94999694824219</v>
      </c>
      <c r="W2740">
        <v>77.991889953613281</v>
      </c>
    </row>
    <row r="2741" spans="1:23" x14ac:dyDescent="0.25">
      <c r="A2741" t="s">
        <v>85</v>
      </c>
      <c r="B2741" t="s">
        <v>97</v>
      </c>
      <c r="C2741" t="s">
        <v>101</v>
      </c>
      <c r="D2741" t="s">
        <v>29</v>
      </c>
      <c r="E2741" t="s">
        <v>115</v>
      </c>
      <c r="F2741">
        <v>4</v>
      </c>
      <c r="G2741">
        <v>130.98103332519531</v>
      </c>
      <c r="H2741">
        <v>132.55923461914062</v>
      </c>
      <c r="I2741">
        <v>-1.5782054662704468</v>
      </c>
      <c r="J2741">
        <v>-1.204911433160305E-2</v>
      </c>
      <c r="K2741">
        <v>-6.5230350494384766</v>
      </c>
      <c r="L2741">
        <v>-3.6015896797180176</v>
      </c>
      <c r="M2741">
        <v>-1.5782054662704468</v>
      </c>
      <c r="N2741">
        <v>0.44517865777015686</v>
      </c>
      <c r="O2741">
        <v>3.3666238784790039</v>
      </c>
      <c r="P2741">
        <v>-7.9248251914978027</v>
      </c>
      <c r="Q2741">
        <v>4.7684144973754883</v>
      </c>
      <c r="R2741">
        <v>232</v>
      </c>
      <c r="S2741">
        <v>14.887797355651855</v>
      </c>
      <c r="T2741">
        <v>3.8584709167480469</v>
      </c>
      <c r="U2741">
        <v>85.631881713867188</v>
      </c>
      <c r="V2741">
        <v>101.94999694824219</v>
      </c>
      <c r="W2741">
        <v>77.163490295410156</v>
      </c>
    </row>
    <row r="2742" spans="1:23" x14ac:dyDescent="0.25">
      <c r="A2742" t="s">
        <v>85</v>
      </c>
      <c r="B2742" t="s">
        <v>97</v>
      </c>
      <c r="C2742" t="s">
        <v>101</v>
      </c>
      <c r="D2742" t="s">
        <v>29</v>
      </c>
      <c r="E2742" t="s">
        <v>115</v>
      </c>
      <c r="F2742">
        <v>5</v>
      </c>
      <c r="G2742">
        <v>138.22782897949219</v>
      </c>
      <c r="H2742">
        <v>139.30857849121094</v>
      </c>
      <c r="I2742">
        <v>-1.0807514190673828</v>
      </c>
      <c r="J2742">
        <v>-7.8186243772506714E-3</v>
      </c>
      <c r="K2742">
        <v>-6.3142480850219727</v>
      </c>
      <c r="L2742">
        <v>-3.2222559452056885</v>
      </c>
      <c r="M2742">
        <v>-1.0807514190673828</v>
      </c>
      <c r="N2742">
        <v>1.0607531070709229</v>
      </c>
      <c r="O2742">
        <v>4.152745246887207</v>
      </c>
      <c r="P2742">
        <v>-7.7978720664978027</v>
      </c>
      <c r="Q2742">
        <v>5.6363692283630371</v>
      </c>
      <c r="R2742">
        <v>232</v>
      </c>
      <c r="S2742">
        <v>16.676761627197266</v>
      </c>
      <c r="T2742">
        <v>4.0837192535400391</v>
      </c>
      <c r="U2742">
        <v>85.631881713867188</v>
      </c>
      <c r="V2742">
        <v>101.94999694824219</v>
      </c>
      <c r="W2742">
        <v>76.303909301757813</v>
      </c>
    </row>
    <row r="2743" spans="1:23" x14ac:dyDescent="0.25">
      <c r="A2743" t="s">
        <v>85</v>
      </c>
      <c r="B2743" t="s">
        <v>97</v>
      </c>
      <c r="C2743" t="s">
        <v>101</v>
      </c>
      <c r="D2743" t="s">
        <v>29</v>
      </c>
      <c r="E2743" t="s">
        <v>115</v>
      </c>
      <c r="F2743">
        <v>6</v>
      </c>
      <c r="G2743">
        <v>155.03158569335937</v>
      </c>
      <c r="H2743">
        <v>156.72512817382812</v>
      </c>
      <c r="I2743">
        <v>-1.6935467720031738</v>
      </c>
      <c r="J2743">
        <v>-1.0923882015049458E-2</v>
      </c>
      <c r="K2743">
        <v>-7.1799349784851074</v>
      </c>
      <c r="L2743">
        <v>-3.9385323524475098</v>
      </c>
      <c r="M2743">
        <v>-1.6935467720031738</v>
      </c>
      <c r="N2743">
        <v>0.55143892765045166</v>
      </c>
      <c r="O2743">
        <v>3.7928416728973389</v>
      </c>
      <c r="P2743">
        <v>-8.7352504730224609</v>
      </c>
      <c r="Q2743">
        <v>5.3481564521789551</v>
      </c>
      <c r="R2743">
        <v>232</v>
      </c>
      <c r="S2743">
        <v>18.327404022216797</v>
      </c>
      <c r="T2743">
        <v>4.2810516357421875</v>
      </c>
      <c r="U2743">
        <v>85.631881713867188</v>
      </c>
      <c r="V2743">
        <v>101.94999694824219</v>
      </c>
      <c r="W2743">
        <v>75.935111999511719</v>
      </c>
    </row>
    <row r="2744" spans="1:23" x14ac:dyDescent="0.25">
      <c r="A2744" t="s">
        <v>85</v>
      </c>
      <c r="B2744" t="s">
        <v>97</v>
      </c>
      <c r="C2744" t="s">
        <v>101</v>
      </c>
      <c r="D2744" t="s">
        <v>29</v>
      </c>
      <c r="E2744" t="s">
        <v>115</v>
      </c>
      <c r="F2744">
        <v>7</v>
      </c>
      <c r="G2744">
        <v>169.66665649414062</v>
      </c>
      <c r="H2744">
        <v>167.67190551757812</v>
      </c>
      <c r="I2744">
        <v>1.9947504997253418</v>
      </c>
      <c r="J2744">
        <v>1.1756880208849907E-2</v>
      </c>
      <c r="K2744">
        <v>-3.7430262565612793</v>
      </c>
      <c r="L2744">
        <v>-0.35310125350952148</v>
      </c>
      <c r="M2744">
        <v>1.9947504997253418</v>
      </c>
      <c r="N2744">
        <v>4.3426022529602051</v>
      </c>
      <c r="O2744">
        <v>7.7325272560119629</v>
      </c>
      <c r="P2744">
        <v>-5.3696060180664062</v>
      </c>
      <c r="Q2744">
        <v>9.3591070175170898</v>
      </c>
      <c r="R2744">
        <v>232</v>
      </c>
      <c r="S2744">
        <v>20.045419692993164</v>
      </c>
      <c r="T2744">
        <v>4.4772109985351562</v>
      </c>
      <c r="U2744">
        <v>85.631881713867188</v>
      </c>
      <c r="V2744">
        <v>101.94999694824219</v>
      </c>
      <c r="W2744">
        <v>75.842536926269531</v>
      </c>
    </row>
    <row r="2745" spans="1:23" x14ac:dyDescent="0.25">
      <c r="A2745" t="s">
        <v>85</v>
      </c>
      <c r="B2745" t="s">
        <v>97</v>
      </c>
      <c r="C2745" t="s">
        <v>101</v>
      </c>
      <c r="D2745" t="s">
        <v>29</v>
      </c>
      <c r="E2745" t="s">
        <v>115</v>
      </c>
      <c r="F2745">
        <v>8</v>
      </c>
      <c r="G2745">
        <v>181.90826416015625</v>
      </c>
      <c r="H2745">
        <v>183.10362243652344</v>
      </c>
      <c r="I2745">
        <v>-1.1953558921813965</v>
      </c>
      <c r="J2745">
        <v>-6.5712016075849533E-3</v>
      </c>
      <c r="K2745">
        <v>-7.5358991622924805</v>
      </c>
      <c r="L2745">
        <v>-3.7898547649383545</v>
      </c>
      <c r="M2745">
        <v>-1.1953558921813965</v>
      </c>
      <c r="N2745">
        <v>1.3991429805755615</v>
      </c>
      <c r="O2745">
        <v>5.1451873779296875</v>
      </c>
      <c r="P2745">
        <v>-9.3333549499511719</v>
      </c>
      <c r="Q2745">
        <v>6.9426431655883789</v>
      </c>
      <c r="R2745">
        <v>232</v>
      </c>
      <c r="S2745">
        <v>24.478273391723633</v>
      </c>
      <c r="T2745">
        <v>4.9475522041320801</v>
      </c>
      <c r="U2745">
        <v>85.631881713867188</v>
      </c>
      <c r="V2745">
        <v>101.94999694824219</v>
      </c>
      <c r="W2745">
        <v>77.472755432128906</v>
      </c>
    </row>
    <row r="2746" spans="1:23" x14ac:dyDescent="0.25">
      <c r="A2746" t="s">
        <v>85</v>
      </c>
      <c r="B2746" t="s">
        <v>97</v>
      </c>
      <c r="C2746" t="s">
        <v>101</v>
      </c>
      <c r="D2746" t="s">
        <v>29</v>
      </c>
      <c r="E2746" t="s">
        <v>115</v>
      </c>
      <c r="F2746">
        <v>9</v>
      </c>
      <c r="G2746">
        <v>199.81698608398437</v>
      </c>
      <c r="H2746">
        <v>203.11270141601562</v>
      </c>
      <c r="I2746">
        <v>-3.2957134246826172</v>
      </c>
      <c r="J2746">
        <v>-1.6493659466505051E-2</v>
      </c>
      <c r="K2746">
        <v>-10.621525764465332</v>
      </c>
      <c r="L2746">
        <v>-6.2933764457702637</v>
      </c>
      <c r="M2746">
        <v>-3.2957134246826172</v>
      </c>
      <c r="N2746">
        <v>-0.29805052280426025</v>
      </c>
      <c r="O2746">
        <v>4.0300984382629395</v>
      </c>
      <c r="P2746">
        <v>-12.698291778564453</v>
      </c>
      <c r="Q2746">
        <v>6.1068644523620605</v>
      </c>
      <c r="R2746">
        <v>232</v>
      </c>
      <c r="S2746">
        <v>32.676788330078125</v>
      </c>
      <c r="T2746">
        <v>5.7163615226745605</v>
      </c>
      <c r="U2746">
        <v>85.631881713867188</v>
      </c>
      <c r="V2746">
        <v>101.94999694824219</v>
      </c>
      <c r="W2746">
        <v>82.052459716796875</v>
      </c>
    </row>
    <row r="2747" spans="1:23" x14ac:dyDescent="0.25">
      <c r="A2747" t="s">
        <v>85</v>
      </c>
      <c r="B2747" t="s">
        <v>97</v>
      </c>
      <c r="C2747" t="s">
        <v>101</v>
      </c>
      <c r="D2747" t="s">
        <v>29</v>
      </c>
      <c r="E2747" t="s">
        <v>115</v>
      </c>
      <c r="F2747">
        <v>10</v>
      </c>
      <c r="G2747">
        <v>212.02970886230469</v>
      </c>
      <c r="H2747">
        <v>217.80653381347656</v>
      </c>
      <c r="I2747">
        <v>-5.7768359184265137</v>
      </c>
      <c r="J2747">
        <v>-2.7245407924056053E-2</v>
      </c>
      <c r="K2747">
        <v>-14.04685115814209</v>
      </c>
      <c r="L2747">
        <v>-9.1608591079711914</v>
      </c>
      <c r="M2747">
        <v>-5.7768359184265137</v>
      </c>
      <c r="N2747">
        <v>-2.3928124904632568</v>
      </c>
      <c r="O2747">
        <v>2.4931795597076416</v>
      </c>
      <c r="P2747">
        <v>-16.391286849975586</v>
      </c>
      <c r="Q2747">
        <v>4.8376140594482422</v>
      </c>
      <c r="R2747">
        <v>232</v>
      </c>
      <c r="S2747">
        <v>41.642852783203125</v>
      </c>
      <c r="T2747">
        <v>6.453127384185791</v>
      </c>
      <c r="U2747">
        <v>85.631881713867188</v>
      </c>
      <c r="V2747">
        <v>101.94999694824219</v>
      </c>
      <c r="W2747">
        <v>86.933197021484375</v>
      </c>
    </row>
    <row r="2748" spans="1:23" x14ac:dyDescent="0.25">
      <c r="A2748" t="s">
        <v>85</v>
      </c>
      <c r="B2748" t="s">
        <v>97</v>
      </c>
      <c r="C2748" t="s">
        <v>101</v>
      </c>
      <c r="D2748" t="s">
        <v>29</v>
      </c>
      <c r="E2748" t="s">
        <v>115</v>
      </c>
      <c r="F2748">
        <v>11</v>
      </c>
      <c r="G2748">
        <v>223.68678283691406</v>
      </c>
      <c r="H2748">
        <v>229.06211853027344</v>
      </c>
      <c r="I2748">
        <v>-5.3753328323364258</v>
      </c>
      <c r="J2748">
        <v>-2.4030623957514763E-2</v>
      </c>
      <c r="K2748">
        <v>-14.452911376953125</v>
      </c>
      <c r="L2748">
        <v>-9.0898046493530273</v>
      </c>
      <c r="M2748">
        <v>-5.3753328323364258</v>
      </c>
      <c r="N2748">
        <v>-1.6608613729476929</v>
      </c>
      <c r="O2748">
        <v>3.7022454738616943</v>
      </c>
      <c r="P2748">
        <v>-17.026277542114258</v>
      </c>
      <c r="Q2748">
        <v>6.2756128311157227</v>
      </c>
      <c r="R2748">
        <v>232</v>
      </c>
      <c r="S2748">
        <v>50.172744750976562</v>
      </c>
      <c r="T2748">
        <v>7.0832719802856445</v>
      </c>
      <c r="U2748">
        <v>85.631881713867188</v>
      </c>
      <c r="V2748">
        <v>101.94999694824219</v>
      </c>
      <c r="W2748">
        <v>91.051094055175781</v>
      </c>
    </row>
    <row r="2749" spans="1:23" x14ac:dyDescent="0.25">
      <c r="A2749" t="s">
        <v>85</v>
      </c>
      <c r="B2749" t="s">
        <v>97</v>
      </c>
      <c r="C2749" t="s">
        <v>101</v>
      </c>
      <c r="D2749" t="s">
        <v>29</v>
      </c>
      <c r="E2749" t="s">
        <v>115</v>
      </c>
      <c r="F2749">
        <v>12</v>
      </c>
      <c r="G2749">
        <v>227.43986511230469</v>
      </c>
      <c r="H2749">
        <v>236.12969970703125</v>
      </c>
      <c r="I2749">
        <v>-8.6898374557495117</v>
      </c>
      <c r="J2749">
        <v>-3.8207188248634338E-2</v>
      </c>
      <c r="K2749">
        <v>-17.016237258911133</v>
      </c>
      <c r="L2749">
        <v>-12.096933364868164</v>
      </c>
      <c r="M2749">
        <v>-8.6898374557495117</v>
      </c>
      <c r="N2749">
        <v>-5.2827420234680176</v>
      </c>
      <c r="O2749">
        <v>-0.36343717575073242</v>
      </c>
      <c r="P2749">
        <v>-19.376657485961914</v>
      </c>
      <c r="Q2749">
        <v>1.9969816207885742</v>
      </c>
      <c r="R2749">
        <v>232</v>
      </c>
      <c r="S2749">
        <v>42.212627410888672</v>
      </c>
      <c r="T2749">
        <v>6.4971246719360352</v>
      </c>
      <c r="U2749">
        <v>85.631881713867188</v>
      </c>
      <c r="V2749">
        <v>101.94999694824219</v>
      </c>
      <c r="W2749">
        <v>93.440299987792969</v>
      </c>
    </row>
    <row r="2750" spans="1:23" x14ac:dyDescent="0.25">
      <c r="A2750" t="s">
        <v>85</v>
      </c>
      <c r="B2750" t="s">
        <v>97</v>
      </c>
      <c r="C2750" t="s">
        <v>101</v>
      </c>
      <c r="D2750" t="s">
        <v>29</v>
      </c>
      <c r="E2750" t="s">
        <v>115</v>
      </c>
      <c r="F2750">
        <v>13</v>
      </c>
      <c r="G2750">
        <v>227.32002258300781</v>
      </c>
      <c r="H2750">
        <v>238.69340515136719</v>
      </c>
      <c r="I2750">
        <v>-11.373376846313477</v>
      </c>
      <c r="J2750">
        <v>-5.0032448023557663E-2</v>
      </c>
      <c r="K2750">
        <v>-19.401559829711914</v>
      </c>
      <c r="L2750">
        <v>-14.658444404602051</v>
      </c>
      <c r="M2750">
        <v>-11.373376846313477</v>
      </c>
      <c r="N2750">
        <v>-8.0883092880249023</v>
      </c>
      <c r="O2750">
        <v>-3.3451933860778809</v>
      </c>
      <c r="P2750">
        <v>-21.677438735961914</v>
      </c>
      <c r="Q2750">
        <v>-1.0693149566650391</v>
      </c>
      <c r="R2750">
        <v>232</v>
      </c>
      <c r="S2750">
        <v>39.243015289306641</v>
      </c>
      <c r="T2750">
        <v>6.2644248008728027</v>
      </c>
      <c r="U2750">
        <v>85.631881713867188</v>
      </c>
      <c r="V2750">
        <v>101.94999694824219</v>
      </c>
      <c r="W2750">
        <v>95.419021606445313</v>
      </c>
    </row>
    <row r="2751" spans="1:23" x14ac:dyDescent="0.25">
      <c r="A2751" t="s">
        <v>85</v>
      </c>
      <c r="B2751" t="s">
        <v>97</v>
      </c>
      <c r="C2751" t="s">
        <v>101</v>
      </c>
      <c r="D2751" t="s">
        <v>29</v>
      </c>
      <c r="E2751" t="s">
        <v>115</v>
      </c>
      <c r="F2751">
        <v>14</v>
      </c>
      <c r="G2751">
        <v>227.5806884765625</v>
      </c>
      <c r="H2751">
        <v>237.99064636230469</v>
      </c>
      <c r="I2751">
        <v>-10.40994930267334</v>
      </c>
      <c r="J2751">
        <v>-4.5741796493530273E-2</v>
      </c>
      <c r="K2751">
        <v>-18.500905990600586</v>
      </c>
      <c r="L2751">
        <v>-13.720703125</v>
      </c>
      <c r="M2751">
        <v>-10.40994930267334</v>
      </c>
      <c r="N2751">
        <v>-7.0991954803466797</v>
      </c>
      <c r="O2751">
        <v>-2.3189928531646729</v>
      </c>
      <c r="P2751">
        <v>-20.794580459594727</v>
      </c>
      <c r="Q2751">
        <v>-2.5318991392850876E-2</v>
      </c>
      <c r="R2751">
        <v>232</v>
      </c>
      <c r="S2751">
        <v>39.859107971191406</v>
      </c>
      <c r="T2751">
        <v>6.3134069442749023</v>
      </c>
      <c r="U2751">
        <v>85.631881713867188</v>
      </c>
      <c r="V2751">
        <v>101.94999694824219</v>
      </c>
      <c r="W2751">
        <v>95.929527282714844</v>
      </c>
    </row>
    <row r="2752" spans="1:23" x14ac:dyDescent="0.25">
      <c r="A2752" t="s">
        <v>85</v>
      </c>
      <c r="B2752" t="s">
        <v>97</v>
      </c>
      <c r="C2752" t="s">
        <v>101</v>
      </c>
      <c r="D2752" t="s">
        <v>29</v>
      </c>
      <c r="E2752" t="s">
        <v>115</v>
      </c>
      <c r="F2752">
        <v>15</v>
      </c>
      <c r="G2752">
        <v>226.7105712890625</v>
      </c>
      <c r="H2752">
        <v>235.72900390625</v>
      </c>
      <c r="I2752">
        <v>-9.018427848815918</v>
      </c>
      <c r="J2752">
        <v>-3.9779476821422577E-2</v>
      </c>
      <c r="K2752">
        <v>-16.942617416381836</v>
      </c>
      <c r="L2752">
        <v>-12.260942459106445</v>
      </c>
      <c r="M2752">
        <v>-9.018427848815918</v>
      </c>
      <c r="N2752">
        <v>-5.7759137153625488</v>
      </c>
      <c r="O2752">
        <v>-1.0942381620407104</v>
      </c>
      <c r="P2752">
        <v>-19.189014434814453</v>
      </c>
      <c r="Q2752">
        <v>1.152159571647644</v>
      </c>
      <c r="R2752">
        <v>232</v>
      </c>
      <c r="S2752">
        <v>38.232925415039063</v>
      </c>
      <c r="T2752">
        <v>6.1832780838012695</v>
      </c>
      <c r="U2752">
        <v>85.631881713867188</v>
      </c>
      <c r="V2752">
        <v>101.94999694824219</v>
      </c>
      <c r="W2752">
        <v>94.807586669921875</v>
      </c>
    </row>
    <row r="2753" spans="1:23" x14ac:dyDescent="0.25">
      <c r="A2753" t="s">
        <v>85</v>
      </c>
      <c r="B2753" t="s">
        <v>97</v>
      </c>
      <c r="C2753" t="s">
        <v>101</v>
      </c>
      <c r="D2753" t="s">
        <v>29</v>
      </c>
      <c r="E2753" t="s">
        <v>115</v>
      </c>
      <c r="F2753">
        <v>16</v>
      </c>
      <c r="G2753">
        <v>225.78271484375</v>
      </c>
      <c r="H2753">
        <v>229.24647521972656</v>
      </c>
      <c r="I2753">
        <v>-3.4637687206268311</v>
      </c>
      <c r="J2753">
        <v>-1.5341159887611866E-2</v>
      </c>
      <c r="K2753">
        <v>-11.820789337158203</v>
      </c>
      <c r="L2753">
        <v>-6.8833937644958496</v>
      </c>
      <c r="M2753">
        <v>-3.4637687206268311</v>
      </c>
      <c r="N2753">
        <v>-4.414377361536026E-2</v>
      </c>
      <c r="O2753">
        <v>4.8932514190673828</v>
      </c>
      <c r="P2753">
        <v>-14.189888000488281</v>
      </c>
      <c r="Q2753">
        <v>7.2623505592346191</v>
      </c>
      <c r="R2753">
        <v>232</v>
      </c>
      <c r="S2753">
        <v>42.523670196533203</v>
      </c>
      <c r="T2753">
        <v>6.5210175514221191</v>
      </c>
      <c r="U2753">
        <v>85.631881713867188</v>
      </c>
      <c r="V2753">
        <v>101.94999694824219</v>
      </c>
      <c r="W2753">
        <v>93.514404296875</v>
      </c>
    </row>
    <row r="2754" spans="1:23" x14ac:dyDescent="0.25">
      <c r="A2754" t="s">
        <v>85</v>
      </c>
      <c r="B2754" t="s">
        <v>97</v>
      </c>
      <c r="C2754" t="s">
        <v>101</v>
      </c>
      <c r="D2754" t="s">
        <v>29</v>
      </c>
      <c r="E2754" t="s">
        <v>115</v>
      </c>
      <c r="F2754">
        <v>17</v>
      </c>
      <c r="G2754">
        <v>215.68043518066406</v>
      </c>
      <c r="H2754">
        <v>219.70025634765625</v>
      </c>
      <c r="I2754">
        <v>-4.0198163986206055</v>
      </c>
      <c r="J2754">
        <v>-1.863783597946167E-2</v>
      </c>
      <c r="K2754">
        <v>-12.092998504638672</v>
      </c>
      <c r="L2754">
        <v>-7.3232970237731934</v>
      </c>
      <c r="M2754">
        <v>-4.0198163986206055</v>
      </c>
      <c r="N2754">
        <v>-0.71633589267730713</v>
      </c>
      <c r="O2754">
        <v>4.0533652305603027</v>
      </c>
      <c r="P2754">
        <v>-14.381632804870605</v>
      </c>
      <c r="Q2754">
        <v>6.3420000076293945</v>
      </c>
      <c r="R2754">
        <v>232</v>
      </c>
      <c r="S2754">
        <v>39.684169769287109</v>
      </c>
      <c r="T2754">
        <v>6.299537181854248</v>
      </c>
      <c r="U2754">
        <v>85.631881713867188</v>
      </c>
      <c r="V2754">
        <v>101.94999694824219</v>
      </c>
      <c r="W2754">
        <v>91.638603210449219</v>
      </c>
    </row>
    <row r="2755" spans="1:23" x14ac:dyDescent="0.25">
      <c r="A2755" t="s">
        <v>85</v>
      </c>
      <c r="B2755" t="s">
        <v>97</v>
      </c>
      <c r="C2755" t="s">
        <v>101</v>
      </c>
      <c r="D2755" t="s">
        <v>29</v>
      </c>
      <c r="E2755" t="s">
        <v>115</v>
      </c>
      <c r="F2755">
        <v>18</v>
      </c>
      <c r="G2755">
        <v>205.32669067382812</v>
      </c>
      <c r="H2755">
        <v>209.81439208984375</v>
      </c>
      <c r="I2755">
        <v>-4.4877033233642578</v>
      </c>
      <c r="J2755">
        <v>-2.1856404840946198E-2</v>
      </c>
      <c r="K2755">
        <v>-11.974062919616699</v>
      </c>
      <c r="L2755">
        <v>-7.5510611534118652</v>
      </c>
      <c r="M2755">
        <v>-4.4877033233642578</v>
      </c>
      <c r="N2755">
        <v>-1.4243456125259399</v>
      </c>
      <c r="O2755">
        <v>2.9986565113067627</v>
      </c>
      <c r="P2755">
        <v>-14.096342086791992</v>
      </c>
      <c r="Q2755">
        <v>5.1209354400634766</v>
      </c>
      <c r="R2755">
        <v>232</v>
      </c>
      <c r="S2755">
        <v>34.124729156494141</v>
      </c>
      <c r="T2755">
        <v>5.8416376113891602</v>
      </c>
      <c r="U2755">
        <v>85.631881713867188</v>
      </c>
      <c r="V2755">
        <v>101.94999694824219</v>
      </c>
      <c r="W2755">
        <v>91.473014831542969</v>
      </c>
    </row>
    <row r="2756" spans="1:23" x14ac:dyDescent="0.25">
      <c r="A2756" t="s">
        <v>85</v>
      </c>
      <c r="B2756" t="s">
        <v>97</v>
      </c>
      <c r="C2756" t="s">
        <v>101</v>
      </c>
      <c r="D2756" t="s">
        <v>29</v>
      </c>
      <c r="E2756" t="s">
        <v>115</v>
      </c>
      <c r="F2756">
        <v>19</v>
      </c>
      <c r="G2756">
        <v>201.77984619140625</v>
      </c>
      <c r="H2756">
        <v>202.04891967773437</v>
      </c>
      <c r="I2756">
        <v>-0.26906239986419678</v>
      </c>
      <c r="J2756">
        <v>-1.3334453105926514E-3</v>
      </c>
      <c r="K2756">
        <v>-7.308901309967041</v>
      </c>
      <c r="L2756">
        <v>-3.149707555770874</v>
      </c>
      <c r="M2756">
        <v>-0.26906239986419678</v>
      </c>
      <c r="N2756">
        <v>2.6115827560424805</v>
      </c>
      <c r="O2756">
        <v>6.7707767486572266</v>
      </c>
      <c r="P2756">
        <v>-9.3045978546142578</v>
      </c>
      <c r="Q2756">
        <v>8.7664728164672852</v>
      </c>
      <c r="R2756">
        <v>232</v>
      </c>
      <c r="S2756">
        <v>30.175416946411133</v>
      </c>
      <c r="T2756">
        <v>5.4932155609130859</v>
      </c>
      <c r="U2756">
        <v>85.631881713867188</v>
      </c>
      <c r="V2756">
        <v>101.94999694824219</v>
      </c>
      <c r="W2756">
        <v>90.646736145019531</v>
      </c>
    </row>
    <row r="2757" spans="1:23" x14ac:dyDescent="0.25">
      <c r="A2757" t="s">
        <v>85</v>
      </c>
      <c r="B2757" t="s">
        <v>97</v>
      </c>
      <c r="C2757" t="s">
        <v>101</v>
      </c>
      <c r="D2757" t="s">
        <v>29</v>
      </c>
      <c r="E2757" t="s">
        <v>115</v>
      </c>
      <c r="F2757">
        <v>20</v>
      </c>
      <c r="G2757">
        <v>206.28178405761719</v>
      </c>
      <c r="H2757">
        <v>206.35536193847656</v>
      </c>
      <c r="I2757">
        <v>-7.358580082654953E-2</v>
      </c>
      <c r="J2757">
        <v>-3.5672466037794948E-4</v>
      </c>
      <c r="K2757">
        <v>-7.3444027900695801</v>
      </c>
      <c r="L2757">
        <v>-3.0487451553344727</v>
      </c>
      <c r="M2757">
        <v>-7.358580082654953E-2</v>
      </c>
      <c r="N2757">
        <v>2.9015734195709229</v>
      </c>
      <c r="O2757">
        <v>7.1972312927246094</v>
      </c>
      <c r="P2757">
        <v>-9.40557861328125</v>
      </c>
      <c r="Q2757">
        <v>9.2584066390991211</v>
      </c>
      <c r="R2757">
        <v>232</v>
      </c>
      <c r="S2757">
        <v>32.188018798828125</v>
      </c>
      <c r="T2757">
        <v>5.6734485626220703</v>
      </c>
      <c r="U2757">
        <v>85.631881713867188</v>
      </c>
      <c r="V2757">
        <v>101.94999694824219</v>
      </c>
      <c r="W2757">
        <v>87.9239501953125</v>
      </c>
    </row>
    <row r="2758" spans="1:23" x14ac:dyDescent="0.25">
      <c r="A2758" t="s">
        <v>85</v>
      </c>
      <c r="B2758" t="s">
        <v>97</v>
      </c>
      <c r="C2758" t="s">
        <v>101</v>
      </c>
      <c r="D2758" t="s">
        <v>29</v>
      </c>
      <c r="E2758" t="s">
        <v>115</v>
      </c>
      <c r="F2758">
        <v>21</v>
      </c>
      <c r="G2758">
        <v>200.62275695800781</v>
      </c>
      <c r="H2758">
        <v>196.42514038085937</v>
      </c>
      <c r="I2758">
        <v>4.1976218223571777</v>
      </c>
      <c r="J2758">
        <v>2.0922958850860596E-2</v>
      </c>
      <c r="K2758">
        <v>-3.4971225261688232</v>
      </c>
      <c r="L2758">
        <v>1.048994779586792</v>
      </c>
      <c r="M2758">
        <v>4.1976218223571777</v>
      </c>
      <c r="N2758">
        <v>7.3462491035461426</v>
      </c>
      <c r="O2758">
        <v>11.892366409301758</v>
      </c>
      <c r="P2758">
        <v>-5.6784758567810059</v>
      </c>
      <c r="Q2758">
        <v>14.073719024658203</v>
      </c>
      <c r="R2758">
        <v>232</v>
      </c>
      <c r="S2758">
        <v>36.050907135009766</v>
      </c>
      <c r="T2758">
        <v>6.0042409896850586</v>
      </c>
      <c r="U2758">
        <v>85.631881713867188</v>
      </c>
      <c r="V2758">
        <v>101.94999694824219</v>
      </c>
      <c r="W2758">
        <v>86.25018310546875</v>
      </c>
    </row>
    <row r="2759" spans="1:23" x14ac:dyDescent="0.25">
      <c r="A2759" t="s">
        <v>85</v>
      </c>
      <c r="B2759" t="s">
        <v>97</v>
      </c>
      <c r="C2759" t="s">
        <v>101</v>
      </c>
      <c r="D2759" t="s">
        <v>29</v>
      </c>
      <c r="E2759" t="s">
        <v>115</v>
      </c>
      <c r="F2759">
        <v>22</v>
      </c>
      <c r="G2759">
        <v>182.97746276855469</v>
      </c>
      <c r="H2759">
        <v>179.11334228515625</v>
      </c>
      <c r="I2759">
        <v>3.8641066551208496</v>
      </c>
      <c r="J2759">
        <v>2.1117936819791794E-2</v>
      </c>
      <c r="K2759">
        <v>-3.4924871921539307</v>
      </c>
      <c r="L2759">
        <v>0.85384804010391235</v>
      </c>
      <c r="M2759">
        <v>3.8641066551208496</v>
      </c>
      <c r="N2759">
        <v>6.8743653297424316</v>
      </c>
      <c r="O2759">
        <v>11.220700263977051</v>
      </c>
      <c r="P2759">
        <v>-5.577979564666748</v>
      </c>
      <c r="Q2759">
        <v>13.306192398071289</v>
      </c>
      <c r="R2759">
        <v>232</v>
      </c>
      <c r="S2759">
        <v>32.951972961425781</v>
      </c>
      <c r="T2759">
        <v>5.7403807640075684</v>
      </c>
      <c r="U2759">
        <v>85.631881713867188</v>
      </c>
      <c r="V2759">
        <v>101.94999694824219</v>
      </c>
      <c r="W2759">
        <v>84.687858581542969</v>
      </c>
    </row>
    <row r="2760" spans="1:23" x14ac:dyDescent="0.25">
      <c r="A2760" t="s">
        <v>85</v>
      </c>
      <c r="B2760" t="s">
        <v>97</v>
      </c>
      <c r="C2760" t="s">
        <v>101</v>
      </c>
      <c r="D2760" t="s">
        <v>29</v>
      </c>
      <c r="E2760" t="s">
        <v>115</v>
      </c>
      <c r="F2760">
        <v>23</v>
      </c>
      <c r="G2760">
        <v>159.59194946289062</v>
      </c>
      <c r="H2760">
        <v>159.13589477539062</v>
      </c>
      <c r="I2760">
        <v>0.45607274770736694</v>
      </c>
      <c r="J2760">
        <v>2.8577428311109543E-3</v>
      </c>
      <c r="K2760">
        <v>-6.3502326011657715</v>
      </c>
      <c r="L2760">
        <v>-2.329012393951416</v>
      </c>
      <c r="M2760">
        <v>0.45607274770736694</v>
      </c>
      <c r="N2760">
        <v>3.2411577701568604</v>
      </c>
      <c r="O2760">
        <v>7.2623782157897949</v>
      </c>
      <c r="P2760">
        <v>-8.2797260284423828</v>
      </c>
      <c r="Q2760">
        <v>9.1918716430664062</v>
      </c>
      <c r="R2760">
        <v>232</v>
      </c>
      <c r="S2760">
        <v>28.206600189208984</v>
      </c>
      <c r="T2760">
        <v>5.3109884262084961</v>
      </c>
      <c r="U2760">
        <v>85.631881713867188</v>
      </c>
      <c r="V2760">
        <v>101.94999694824219</v>
      </c>
      <c r="W2760">
        <v>83.34173583984375</v>
      </c>
    </row>
    <row r="2761" spans="1:23" x14ac:dyDescent="0.25">
      <c r="A2761" t="s">
        <v>85</v>
      </c>
      <c r="B2761" t="s">
        <v>97</v>
      </c>
      <c r="C2761" t="s">
        <v>101</v>
      </c>
      <c r="D2761" t="s">
        <v>29</v>
      </c>
      <c r="E2761" t="s">
        <v>115</v>
      </c>
      <c r="F2761">
        <v>24</v>
      </c>
      <c r="G2761">
        <v>142.5089111328125</v>
      </c>
      <c r="H2761">
        <v>144.93879699707031</v>
      </c>
      <c r="I2761">
        <v>-2.4298899173736572</v>
      </c>
      <c r="J2761">
        <v>-1.7050793394446373E-2</v>
      </c>
      <c r="K2761">
        <v>-8.5878095626831055</v>
      </c>
      <c r="L2761">
        <v>-4.9496607780456543</v>
      </c>
      <c r="M2761">
        <v>-2.4298899173736572</v>
      </c>
      <c r="N2761">
        <v>8.9880958199501038E-2</v>
      </c>
      <c r="O2761">
        <v>3.7280299663543701</v>
      </c>
      <c r="P2761">
        <v>-10.333494186401367</v>
      </c>
      <c r="Q2761">
        <v>5.4737148284912109</v>
      </c>
      <c r="R2761">
        <v>232</v>
      </c>
      <c r="S2761">
        <v>23.088508605957031</v>
      </c>
      <c r="T2761">
        <v>4.8050503730773926</v>
      </c>
      <c r="U2761">
        <v>85.631881713867188</v>
      </c>
      <c r="V2761">
        <v>101.94999694824219</v>
      </c>
      <c r="W2761">
        <v>82.089439392089844</v>
      </c>
    </row>
    <row r="2762" spans="1:23" x14ac:dyDescent="0.25">
      <c r="A2762" t="s">
        <v>85</v>
      </c>
      <c r="B2762" t="s">
        <v>97</v>
      </c>
      <c r="C2762" t="s">
        <v>101</v>
      </c>
      <c r="D2762" t="s">
        <v>29</v>
      </c>
      <c r="E2762" t="s">
        <v>116</v>
      </c>
      <c r="F2762">
        <v>1</v>
      </c>
      <c r="G2762">
        <v>113.67691040039062</v>
      </c>
      <c r="H2762">
        <v>115.73202514648437</v>
      </c>
      <c r="I2762">
        <v>-2.0551135540008545</v>
      </c>
      <c r="J2762">
        <v>-1.8078548833727837E-2</v>
      </c>
      <c r="K2762">
        <v>-8.7560434341430664</v>
      </c>
      <c r="L2762">
        <v>-4.7970795631408691</v>
      </c>
      <c r="M2762">
        <v>-2.0551135540008545</v>
      </c>
      <c r="N2762">
        <v>0.68685251474380493</v>
      </c>
      <c r="O2762">
        <v>4.6458158493041992</v>
      </c>
      <c r="P2762">
        <v>-10.65566349029541</v>
      </c>
      <c r="Q2762">
        <v>6.5454363822937012</v>
      </c>
      <c r="R2762">
        <v>232</v>
      </c>
      <c r="S2762">
        <v>27.339963912963867</v>
      </c>
      <c r="T2762">
        <v>5.2287631034851074</v>
      </c>
      <c r="U2762">
        <v>71.809211730957031</v>
      </c>
      <c r="V2762">
        <v>88.210342407226563</v>
      </c>
      <c r="W2762">
        <v>64.864326477050781</v>
      </c>
    </row>
    <row r="2763" spans="1:23" x14ac:dyDescent="0.25">
      <c r="A2763" t="s">
        <v>85</v>
      </c>
      <c r="B2763" t="s">
        <v>97</v>
      </c>
      <c r="C2763" t="s">
        <v>101</v>
      </c>
      <c r="D2763" t="s">
        <v>29</v>
      </c>
      <c r="E2763" t="s">
        <v>116</v>
      </c>
      <c r="F2763">
        <v>2</v>
      </c>
      <c r="G2763">
        <v>111.09832000732422</v>
      </c>
      <c r="H2763">
        <v>114.42670440673828</v>
      </c>
      <c r="I2763">
        <v>-3.3283858299255371</v>
      </c>
      <c r="J2763">
        <v>-2.9958920553326607E-2</v>
      </c>
      <c r="K2763">
        <v>-9.8261814117431641</v>
      </c>
      <c r="L2763">
        <v>-5.9872312545776367</v>
      </c>
      <c r="M2763">
        <v>-3.3283858299255371</v>
      </c>
      <c r="N2763">
        <v>-0.66954034566879272</v>
      </c>
      <c r="O2763">
        <v>3.169410228729248</v>
      </c>
      <c r="P2763">
        <v>-11.668216705322266</v>
      </c>
      <c r="Q2763">
        <v>5.0114450454711914</v>
      </c>
      <c r="R2763">
        <v>232</v>
      </c>
      <c r="S2763">
        <v>25.707509994506836</v>
      </c>
      <c r="T2763">
        <v>5.0702571868896484</v>
      </c>
      <c r="U2763">
        <v>71.809211730957031</v>
      </c>
      <c r="V2763">
        <v>88.210342407226563</v>
      </c>
      <c r="W2763">
        <v>64.200538635253906</v>
      </c>
    </row>
    <row r="2764" spans="1:23" x14ac:dyDescent="0.25">
      <c r="A2764" t="s">
        <v>85</v>
      </c>
      <c r="B2764" t="s">
        <v>97</v>
      </c>
      <c r="C2764" t="s">
        <v>101</v>
      </c>
      <c r="D2764" t="s">
        <v>29</v>
      </c>
      <c r="E2764" t="s">
        <v>116</v>
      </c>
      <c r="F2764">
        <v>3</v>
      </c>
      <c r="G2764">
        <v>113.72012329101562</v>
      </c>
      <c r="H2764">
        <v>114.58543395996094</v>
      </c>
      <c r="I2764">
        <v>-0.86530613899230957</v>
      </c>
      <c r="J2764">
        <v>-7.6090856455266476E-3</v>
      </c>
      <c r="K2764">
        <v>-7.726010799407959</v>
      </c>
      <c r="L2764">
        <v>-3.6726510524749756</v>
      </c>
      <c r="M2764">
        <v>-0.86530613899230957</v>
      </c>
      <c r="N2764">
        <v>1.9420386552810669</v>
      </c>
      <c r="O2764">
        <v>5.9953985214233398</v>
      </c>
      <c r="P2764">
        <v>-9.6709251403808594</v>
      </c>
      <c r="Q2764">
        <v>7.9403133392333984</v>
      </c>
      <c r="R2764">
        <v>232</v>
      </c>
      <c r="S2764">
        <v>28.659282684326172</v>
      </c>
      <c r="T2764">
        <v>5.3534364700317383</v>
      </c>
      <c r="U2764">
        <v>71.809211730957031</v>
      </c>
      <c r="V2764">
        <v>88.210342407226563</v>
      </c>
      <c r="W2764">
        <v>63.551383972167969</v>
      </c>
    </row>
    <row r="2765" spans="1:23" x14ac:dyDescent="0.25">
      <c r="A2765" t="s">
        <v>85</v>
      </c>
      <c r="B2765" t="s">
        <v>97</v>
      </c>
      <c r="C2765" t="s">
        <v>101</v>
      </c>
      <c r="D2765" t="s">
        <v>29</v>
      </c>
      <c r="E2765" t="s">
        <v>116</v>
      </c>
      <c r="F2765">
        <v>4</v>
      </c>
      <c r="G2765">
        <v>114.58206939697266</v>
      </c>
      <c r="H2765">
        <v>115.33195495605469</v>
      </c>
      <c r="I2765">
        <v>-0.74987959861755371</v>
      </c>
      <c r="J2765">
        <v>-6.5444759093225002E-3</v>
      </c>
      <c r="K2765">
        <v>-7.3188252449035645</v>
      </c>
      <c r="L2765">
        <v>-3.4378387928009033</v>
      </c>
      <c r="M2765">
        <v>-0.74987959861755371</v>
      </c>
      <c r="N2765">
        <v>1.9380795955657959</v>
      </c>
      <c r="O2765">
        <v>5.819066047668457</v>
      </c>
      <c r="P2765">
        <v>-9.1810293197631836</v>
      </c>
      <c r="Q2765">
        <v>7.6812705993652344</v>
      </c>
      <c r="R2765">
        <v>232</v>
      </c>
      <c r="S2765">
        <v>26.273574829101563</v>
      </c>
      <c r="T2765">
        <v>5.1257753372192383</v>
      </c>
      <c r="U2765">
        <v>71.809211730957031</v>
      </c>
      <c r="V2765">
        <v>88.210342407226563</v>
      </c>
      <c r="W2765">
        <v>62.6439208984375</v>
      </c>
    </row>
    <row r="2766" spans="1:23" x14ac:dyDescent="0.25">
      <c r="A2766" t="s">
        <v>85</v>
      </c>
      <c r="B2766" t="s">
        <v>97</v>
      </c>
      <c r="C2766" t="s">
        <v>101</v>
      </c>
      <c r="D2766" t="s">
        <v>29</v>
      </c>
      <c r="E2766" t="s">
        <v>116</v>
      </c>
      <c r="F2766">
        <v>5</v>
      </c>
      <c r="G2766">
        <v>122.57598114013672</v>
      </c>
      <c r="H2766">
        <v>119.80963134765625</v>
      </c>
      <c r="I2766">
        <v>2.7663452625274658</v>
      </c>
      <c r="J2766">
        <v>2.2568412125110626E-2</v>
      </c>
      <c r="K2766">
        <v>-3.8004088401794434</v>
      </c>
      <c r="L2766">
        <v>7.9282738268375397E-2</v>
      </c>
      <c r="M2766">
        <v>2.7663452625274658</v>
      </c>
      <c r="N2766">
        <v>5.4534077644348145</v>
      </c>
      <c r="O2766">
        <v>9.333099365234375</v>
      </c>
      <c r="P2766">
        <v>-5.661992073059082</v>
      </c>
      <c r="Q2766">
        <v>11.194683074951172</v>
      </c>
      <c r="R2766">
        <v>232</v>
      </c>
      <c r="S2766">
        <v>26.256048202514648</v>
      </c>
      <c r="T2766">
        <v>5.1240653991699219</v>
      </c>
      <c r="U2766">
        <v>71.809211730957031</v>
      </c>
      <c r="V2766">
        <v>88.210342407226563</v>
      </c>
      <c r="W2766">
        <v>61.818778991699219</v>
      </c>
    </row>
    <row r="2767" spans="1:23" x14ac:dyDescent="0.25">
      <c r="A2767" t="s">
        <v>85</v>
      </c>
      <c r="B2767" t="s">
        <v>97</v>
      </c>
      <c r="C2767" t="s">
        <v>101</v>
      </c>
      <c r="D2767" t="s">
        <v>29</v>
      </c>
      <c r="E2767" t="s">
        <v>116</v>
      </c>
      <c r="F2767">
        <v>6</v>
      </c>
      <c r="G2767">
        <v>131.10954284667969</v>
      </c>
      <c r="H2767">
        <v>132.63130187988281</v>
      </c>
      <c r="I2767">
        <v>-1.5217627286911011</v>
      </c>
      <c r="J2767">
        <v>-1.1606804095208645E-2</v>
      </c>
      <c r="K2767">
        <v>-7.9292812347412109</v>
      </c>
      <c r="L2767">
        <v>-4.1436672210693359</v>
      </c>
      <c r="M2767">
        <v>-1.5217627286911011</v>
      </c>
      <c r="N2767">
        <v>1.1001417636871338</v>
      </c>
      <c r="O2767">
        <v>4.8857555389404297</v>
      </c>
      <c r="P2767">
        <v>-9.7457237243652344</v>
      </c>
      <c r="Q2767">
        <v>6.7021980285644531</v>
      </c>
      <c r="R2767">
        <v>232</v>
      </c>
      <c r="S2767">
        <v>24.998128890991211</v>
      </c>
      <c r="T2767">
        <v>4.9998130798339844</v>
      </c>
      <c r="U2767">
        <v>71.809211730957031</v>
      </c>
      <c r="V2767">
        <v>88.210342407226563</v>
      </c>
      <c r="W2767">
        <v>61.382266998291016</v>
      </c>
    </row>
    <row r="2768" spans="1:23" x14ac:dyDescent="0.25">
      <c r="A2768" t="s">
        <v>85</v>
      </c>
      <c r="B2768" t="s">
        <v>97</v>
      </c>
      <c r="C2768" t="s">
        <v>101</v>
      </c>
      <c r="D2768" t="s">
        <v>29</v>
      </c>
      <c r="E2768" t="s">
        <v>116</v>
      </c>
      <c r="F2768">
        <v>7</v>
      </c>
      <c r="G2768">
        <v>141.0555419921875</v>
      </c>
      <c r="H2768">
        <v>142.98109436035156</v>
      </c>
      <c r="I2768">
        <v>-1.9255664348602295</v>
      </c>
      <c r="J2768">
        <v>-1.3651122339069843E-2</v>
      </c>
      <c r="K2768">
        <v>-8.1620502471923828</v>
      </c>
      <c r="L2768">
        <v>-4.477485179901123</v>
      </c>
      <c r="M2768">
        <v>-1.9255664348602295</v>
      </c>
      <c r="N2768">
        <v>0.62635236978530884</v>
      </c>
      <c r="O2768">
        <v>4.310917854309082</v>
      </c>
      <c r="P2768">
        <v>-9.9300069808959961</v>
      </c>
      <c r="Q2768">
        <v>6.0788745880126953</v>
      </c>
      <c r="R2768">
        <v>232</v>
      </c>
      <c r="S2768">
        <v>23.681404113769531</v>
      </c>
      <c r="T2768">
        <v>4.8663544654846191</v>
      </c>
      <c r="U2768">
        <v>71.809211730957031</v>
      </c>
      <c r="V2768">
        <v>88.210342407226563</v>
      </c>
      <c r="W2768">
        <v>60.876377105712891</v>
      </c>
    </row>
    <row r="2769" spans="1:23" x14ac:dyDescent="0.25">
      <c r="A2769" t="s">
        <v>85</v>
      </c>
      <c r="B2769" t="s">
        <v>97</v>
      </c>
      <c r="C2769" t="s">
        <v>101</v>
      </c>
      <c r="D2769" t="s">
        <v>29</v>
      </c>
      <c r="E2769" t="s">
        <v>116</v>
      </c>
      <c r="F2769">
        <v>8</v>
      </c>
      <c r="G2769">
        <v>151.22308349609375</v>
      </c>
      <c r="H2769">
        <v>149.67451477050781</v>
      </c>
      <c r="I2769">
        <v>1.5485783815383911</v>
      </c>
      <c r="J2769">
        <v>1.0240357369184494E-2</v>
      </c>
      <c r="K2769">
        <v>-5.0065221786499023</v>
      </c>
      <c r="L2769">
        <v>-1.1337156295776367</v>
      </c>
      <c r="M2769">
        <v>1.5485783815383911</v>
      </c>
      <c r="N2769">
        <v>4.2308721542358398</v>
      </c>
      <c r="O2769">
        <v>8.1036787033081055</v>
      </c>
      <c r="P2769">
        <v>-6.8648018836975098</v>
      </c>
      <c r="Q2769">
        <v>9.9619588851928711</v>
      </c>
      <c r="R2769">
        <v>232</v>
      </c>
      <c r="S2769">
        <v>26.162940979003906</v>
      </c>
      <c r="T2769">
        <v>5.1149721145629883</v>
      </c>
      <c r="U2769">
        <v>71.809211730957031</v>
      </c>
      <c r="V2769">
        <v>88.210342407226563</v>
      </c>
      <c r="W2769">
        <v>62.902641296386719</v>
      </c>
    </row>
    <row r="2770" spans="1:23" x14ac:dyDescent="0.25">
      <c r="A2770" t="s">
        <v>85</v>
      </c>
      <c r="B2770" t="s">
        <v>97</v>
      </c>
      <c r="C2770" t="s">
        <v>101</v>
      </c>
      <c r="D2770" t="s">
        <v>29</v>
      </c>
      <c r="E2770" t="s">
        <v>116</v>
      </c>
      <c r="F2770">
        <v>9</v>
      </c>
      <c r="G2770">
        <v>163.29164123535156</v>
      </c>
      <c r="H2770">
        <v>163.42965698242187</v>
      </c>
      <c r="I2770">
        <v>-0.13802351057529449</v>
      </c>
      <c r="J2770">
        <v>-8.4525765851140022E-4</v>
      </c>
      <c r="K2770">
        <v>-6.2016019821166992</v>
      </c>
      <c r="L2770">
        <v>-2.6191906929016113</v>
      </c>
      <c r="M2770">
        <v>-0.13802351057529449</v>
      </c>
      <c r="N2770">
        <v>2.3431437015533447</v>
      </c>
      <c r="O2770">
        <v>5.9255547523498535</v>
      </c>
      <c r="P2770">
        <v>-7.9205422401428223</v>
      </c>
      <c r="Q2770">
        <v>7.6444950103759766</v>
      </c>
      <c r="R2770">
        <v>232</v>
      </c>
      <c r="S2770">
        <v>22.386478424072266</v>
      </c>
      <c r="T2770">
        <v>4.7314352989196777</v>
      </c>
      <c r="U2770">
        <v>71.809211730957031</v>
      </c>
      <c r="V2770">
        <v>88.210342407226563</v>
      </c>
      <c r="W2770">
        <v>67.295074462890625</v>
      </c>
    </row>
    <row r="2771" spans="1:23" x14ac:dyDescent="0.25">
      <c r="A2771" t="s">
        <v>85</v>
      </c>
      <c r="B2771" t="s">
        <v>97</v>
      </c>
      <c r="C2771" t="s">
        <v>101</v>
      </c>
      <c r="D2771" t="s">
        <v>29</v>
      </c>
      <c r="E2771" t="s">
        <v>116</v>
      </c>
      <c r="F2771">
        <v>10</v>
      </c>
      <c r="G2771">
        <v>173.04914855957031</v>
      </c>
      <c r="H2771">
        <v>174.58242797851562</v>
      </c>
      <c r="I2771">
        <v>-1.5332773923873901</v>
      </c>
      <c r="J2771">
        <v>-8.8603580370545387E-3</v>
      </c>
      <c r="K2771">
        <v>-8.2955408096313477</v>
      </c>
      <c r="L2771">
        <v>-4.3003406524658203</v>
      </c>
      <c r="M2771">
        <v>-1.5332773923873901</v>
      </c>
      <c r="N2771">
        <v>1.2337857484817505</v>
      </c>
      <c r="O2771">
        <v>5.2289857864379883</v>
      </c>
      <c r="P2771">
        <v>-10.21254825592041</v>
      </c>
      <c r="Q2771">
        <v>7.1459932327270508</v>
      </c>
      <c r="R2771">
        <v>232</v>
      </c>
      <c r="S2771">
        <v>27.842739105224609</v>
      </c>
      <c r="T2771">
        <v>5.2766218185424805</v>
      </c>
      <c r="U2771">
        <v>71.809211730957031</v>
      </c>
      <c r="V2771">
        <v>88.210342407226563</v>
      </c>
      <c r="W2771">
        <v>71.802894592285156</v>
      </c>
    </row>
    <row r="2772" spans="1:23" x14ac:dyDescent="0.25">
      <c r="A2772" t="s">
        <v>85</v>
      </c>
      <c r="B2772" t="s">
        <v>97</v>
      </c>
      <c r="C2772" t="s">
        <v>101</v>
      </c>
      <c r="D2772" t="s">
        <v>29</v>
      </c>
      <c r="E2772" t="s">
        <v>116</v>
      </c>
      <c r="F2772">
        <v>11</v>
      </c>
      <c r="G2772">
        <v>181.21171569824219</v>
      </c>
      <c r="H2772">
        <v>185.25505065917969</v>
      </c>
      <c r="I2772">
        <v>-4.0433287620544434</v>
      </c>
      <c r="J2772">
        <v>-2.231273427605629E-2</v>
      </c>
      <c r="K2772">
        <v>-11.47169017791748</v>
      </c>
      <c r="L2772">
        <v>-7.0829544067382812</v>
      </c>
      <c r="M2772">
        <v>-4.0433287620544434</v>
      </c>
      <c r="N2772">
        <v>-1.0037033557891846</v>
      </c>
      <c r="O2772">
        <v>3.3850328922271729</v>
      </c>
      <c r="P2772">
        <v>-13.57752799987793</v>
      </c>
      <c r="Q2772">
        <v>5.490870475769043</v>
      </c>
      <c r="R2772">
        <v>232</v>
      </c>
      <c r="S2772">
        <v>33.598037719726563</v>
      </c>
      <c r="T2772">
        <v>5.7963814735412598</v>
      </c>
      <c r="U2772">
        <v>71.809211730957031</v>
      </c>
      <c r="V2772">
        <v>88.210342407226563</v>
      </c>
      <c r="W2772">
        <v>75.629295349121094</v>
      </c>
    </row>
    <row r="2773" spans="1:23" x14ac:dyDescent="0.25">
      <c r="A2773" t="s">
        <v>85</v>
      </c>
      <c r="B2773" t="s">
        <v>97</v>
      </c>
      <c r="C2773" t="s">
        <v>101</v>
      </c>
      <c r="D2773" t="s">
        <v>29</v>
      </c>
      <c r="E2773" t="s">
        <v>116</v>
      </c>
      <c r="F2773">
        <v>12</v>
      </c>
      <c r="G2773">
        <v>188.65190124511719</v>
      </c>
      <c r="H2773">
        <v>193.41726684570312</v>
      </c>
      <c r="I2773">
        <v>-4.7653713226318359</v>
      </c>
      <c r="J2773">
        <v>-2.5260128080844879E-2</v>
      </c>
      <c r="K2773">
        <v>-11.766519546508789</v>
      </c>
      <c r="L2773">
        <v>-7.6301846504211426</v>
      </c>
      <c r="M2773">
        <v>-4.7653713226318359</v>
      </c>
      <c r="N2773">
        <v>-1.9005581140518188</v>
      </c>
      <c r="O2773">
        <v>2.2357771396636963</v>
      </c>
      <c r="P2773">
        <v>-13.751248359680176</v>
      </c>
      <c r="Q2773">
        <v>4.2205052375793457</v>
      </c>
      <c r="R2773">
        <v>232</v>
      </c>
      <c r="S2773">
        <v>29.844644546508789</v>
      </c>
      <c r="T2773">
        <v>5.4630250930786133</v>
      </c>
      <c r="U2773">
        <v>71.809211730957031</v>
      </c>
      <c r="V2773">
        <v>88.210342407226563</v>
      </c>
      <c r="W2773">
        <v>78.692344665527344</v>
      </c>
    </row>
    <row r="2774" spans="1:23" x14ac:dyDescent="0.25">
      <c r="A2774" t="s">
        <v>85</v>
      </c>
      <c r="B2774" t="s">
        <v>97</v>
      </c>
      <c r="C2774" t="s">
        <v>101</v>
      </c>
      <c r="D2774" t="s">
        <v>29</v>
      </c>
      <c r="E2774" t="s">
        <v>116</v>
      </c>
      <c r="F2774">
        <v>13</v>
      </c>
      <c r="G2774">
        <v>191.52839660644531</v>
      </c>
      <c r="H2774">
        <v>195.845947265625</v>
      </c>
      <c r="I2774">
        <v>-4.3175616264343262</v>
      </c>
      <c r="J2774">
        <v>-2.2542670369148254E-2</v>
      </c>
      <c r="K2774">
        <v>-11.310713768005371</v>
      </c>
      <c r="L2774">
        <v>-7.179102897644043</v>
      </c>
      <c r="M2774">
        <v>-4.3175616264343262</v>
      </c>
      <c r="N2774">
        <v>-1.4560204744338989</v>
      </c>
      <c r="O2774">
        <v>2.6755905151367187</v>
      </c>
      <c r="P2774">
        <v>-13.29317569732666</v>
      </c>
      <c r="Q2774">
        <v>4.6580519676208496</v>
      </c>
      <c r="R2774">
        <v>232</v>
      </c>
      <c r="S2774">
        <v>29.776510238647461</v>
      </c>
      <c r="T2774">
        <v>5.4567856788635254</v>
      </c>
      <c r="U2774">
        <v>71.809211730957031</v>
      </c>
      <c r="V2774">
        <v>88.210342407226563</v>
      </c>
      <c r="W2774">
        <v>80.938644409179687</v>
      </c>
    </row>
    <row r="2775" spans="1:23" x14ac:dyDescent="0.25">
      <c r="A2775" t="s">
        <v>85</v>
      </c>
      <c r="B2775" t="s">
        <v>97</v>
      </c>
      <c r="C2775" t="s">
        <v>101</v>
      </c>
      <c r="D2775" t="s">
        <v>29</v>
      </c>
      <c r="E2775" t="s">
        <v>116</v>
      </c>
      <c r="F2775">
        <v>14</v>
      </c>
      <c r="G2775">
        <v>195.4754638671875</v>
      </c>
      <c r="H2775">
        <v>201.6199951171875</v>
      </c>
      <c r="I2775">
        <v>-6.1445374488830566</v>
      </c>
      <c r="J2775">
        <v>-3.1433805823326111E-2</v>
      </c>
      <c r="K2775">
        <v>-13.116622924804687</v>
      </c>
      <c r="L2775">
        <v>-8.9974584579467773</v>
      </c>
      <c r="M2775">
        <v>-6.1445374488830566</v>
      </c>
      <c r="N2775">
        <v>-3.291616678237915</v>
      </c>
      <c r="O2775">
        <v>0.82754802703857422</v>
      </c>
      <c r="P2775">
        <v>-15.093111991882324</v>
      </c>
      <c r="Q2775">
        <v>2.80403733253479</v>
      </c>
      <c r="R2775">
        <v>232</v>
      </c>
      <c r="S2775">
        <v>29.597375869750977</v>
      </c>
      <c r="T2775">
        <v>5.4403471946716309</v>
      </c>
      <c r="U2775">
        <v>71.809211730957031</v>
      </c>
      <c r="V2775">
        <v>88.210342407226563</v>
      </c>
      <c r="W2775">
        <v>82.483795166015625</v>
      </c>
    </row>
    <row r="2776" spans="1:23" x14ac:dyDescent="0.25">
      <c r="A2776" t="s">
        <v>85</v>
      </c>
      <c r="B2776" t="s">
        <v>97</v>
      </c>
      <c r="C2776" t="s">
        <v>101</v>
      </c>
      <c r="D2776" t="s">
        <v>29</v>
      </c>
      <c r="E2776" t="s">
        <v>116</v>
      </c>
      <c r="F2776">
        <v>15</v>
      </c>
      <c r="G2776">
        <v>197.22708129882813</v>
      </c>
      <c r="H2776">
        <v>201.67984008789062</v>
      </c>
      <c r="I2776">
        <v>-4.4527521133422852</v>
      </c>
      <c r="J2776">
        <v>-2.2576779127120972E-2</v>
      </c>
      <c r="K2776">
        <v>-11.456429481506348</v>
      </c>
      <c r="L2776">
        <v>-7.3186001777648926</v>
      </c>
      <c r="M2776">
        <v>-4.4527521133422852</v>
      </c>
      <c r="N2776">
        <v>-1.5869039297103882</v>
      </c>
      <c r="O2776">
        <v>2.5509254932403564</v>
      </c>
      <c r="P2776">
        <v>-13.441875457763672</v>
      </c>
      <c r="Q2776">
        <v>4.5363707542419434</v>
      </c>
      <c r="R2776">
        <v>232</v>
      </c>
      <c r="S2776">
        <v>29.8662109375</v>
      </c>
      <c r="T2776">
        <v>5.464998722076416</v>
      </c>
      <c r="U2776">
        <v>71.809211730957031</v>
      </c>
      <c r="V2776">
        <v>88.210342407226563</v>
      </c>
      <c r="W2776">
        <v>83.259849548339844</v>
      </c>
    </row>
    <row r="2777" spans="1:23" x14ac:dyDescent="0.25">
      <c r="A2777" t="s">
        <v>85</v>
      </c>
      <c r="B2777" t="s">
        <v>97</v>
      </c>
      <c r="C2777" t="s">
        <v>101</v>
      </c>
      <c r="D2777" t="s">
        <v>29</v>
      </c>
      <c r="E2777" t="s">
        <v>116</v>
      </c>
      <c r="F2777">
        <v>16</v>
      </c>
      <c r="G2777">
        <v>195.72077941894531</v>
      </c>
      <c r="H2777">
        <v>199.42816162109375</v>
      </c>
      <c r="I2777">
        <v>-3.707381010055542</v>
      </c>
      <c r="J2777">
        <v>-1.8942194059491158E-2</v>
      </c>
      <c r="K2777">
        <v>-10.585705757141113</v>
      </c>
      <c r="L2777">
        <v>-6.5219359397888184</v>
      </c>
      <c r="M2777">
        <v>-3.707381010055542</v>
      </c>
      <c r="N2777">
        <v>-0.8928261399269104</v>
      </c>
      <c r="O2777">
        <v>3.1709439754486084</v>
      </c>
      <c r="P2777">
        <v>-12.535615921020508</v>
      </c>
      <c r="Q2777">
        <v>5.1208539009094238</v>
      </c>
      <c r="R2777">
        <v>232</v>
      </c>
      <c r="S2777">
        <v>28.806682586669922</v>
      </c>
      <c r="T2777">
        <v>5.3671855926513672</v>
      </c>
      <c r="U2777">
        <v>71.809211730957031</v>
      </c>
      <c r="V2777">
        <v>88.210342407226563</v>
      </c>
      <c r="W2777">
        <v>83.352386474609375</v>
      </c>
    </row>
    <row r="2778" spans="1:23" x14ac:dyDescent="0.25">
      <c r="A2778" t="s">
        <v>85</v>
      </c>
      <c r="B2778" t="s">
        <v>97</v>
      </c>
      <c r="C2778" t="s">
        <v>101</v>
      </c>
      <c r="D2778" t="s">
        <v>29</v>
      </c>
      <c r="E2778" t="s">
        <v>116</v>
      </c>
      <c r="F2778">
        <v>17</v>
      </c>
      <c r="G2778">
        <v>190.55072021484375</v>
      </c>
      <c r="H2778">
        <v>195.11885070800781</v>
      </c>
      <c r="I2778">
        <v>-4.5681314468383789</v>
      </c>
      <c r="J2778">
        <v>-2.3973310366272926E-2</v>
      </c>
      <c r="K2778">
        <v>-11.513291358947754</v>
      </c>
      <c r="L2778">
        <v>-7.4100346565246582</v>
      </c>
      <c r="M2778">
        <v>-4.5681314468383789</v>
      </c>
      <c r="N2778">
        <v>-1.7262282371520996</v>
      </c>
      <c r="O2778">
        <v>2.3770287036895752</v>
      </c>
      <c r="P2778">
        <v>-13.482148170471191</v>
      </c>
      <c r="Q2778">
        <v>4.3458852767944336</v>
      </c>
      <c r="R2778">
        <v>232</v>
      </c>
      <c r="S2778">
        <v>29.369218826293945</v>
      </c>
      <c r="T2778">
        <v>5.419337272644043</v>
      </c>
      <c r="U2778">
        <v>71.809211730957031</v>
      </c>
      <c r="V2778">
        <v>88.210342407226563</v>
      </c>
      <c r="W2778">
        <v>82.897354125976563</v>
      </c>
    </row>
    <row r="2779" spans="1:23" x14ac:dyDescent="0.25">
      <c r="A2779" t="s">
        <v>85</v>
      </c>
      <c r="B2779" t="s">
        <v>97</v>
      </c>
      <c r="C2779" t="s">
        <v>101</v>
      </c>
      <c r="D2779" t="s">
        <v>29</v>
      </c>
      <c r="E2779" t="s">
        <v>116</v>
      </c>
      <c r="F2779">
        <v>18</v>
      </c>
      <c r="G2779">
        <v>183.25369262695312</v>
      </c>
      <c r="H2779">
        <v>188.44223022460938</v>
      </c>
      <c r="I2779">
        <v>-5.1885409355163574</v>
      </c>
      <c r="J2779">
        <v>-2.8313431888818741E-2</v>
      </c>
      <c r="K2779">
        <v>-12.121909141540527</v>
      </c>
      <c r="L2779">
        <v>-8.0256185531616211</v>
      </c>
      <c r="M2779">
        <v>-5.1885409355163574</v>
      </c>
      <c r="N2779">
        <v>-2.3514630794525146</v>
      </c>
      <c r="O2779">
        <v>1.7448270320892334</v>
      </c>
      <c r="P2779">
        <v>-14.087422370910645</v>
      </c>
      <c r="Q2779">
        <v>3.7103404998779297</v>
      </c>
      <c r="R2779">
        <v>232</v>
      </c>
      <c r="S2779">
        <v>29.269571304321289</v>
      </c>
      <c r="T2779">
        <v>5.4101357460021973</v>
      </c>
      <c r="U2779">
        <v>71.809211730957031</v>
      </c>
      <c r="V2779">
        <v>88.210342407226563</v>
      </c>
      <c r="W2779">
        <v>81.382072448730469</v>
      </c>
    </row>
    <row r="2780" spans="1:23" x14ac:dyDescent="0.25">
      <c r="A2780" t="s">
        <v>85</v>
      </c>
      <c r="B2780" t="s">
        <v>97</v>
      </c>
      <c r="C2780" t="s">
        <v>101</v>
      </c>
      <c r="D2780" t="s">
        <v>29</v>
      </c>
      <c r="E2780" t="s">
        <v>116</v>
      </c>
      <c r="F2780">
        <v>19</v>
      </c>
      <c r="G2780">
        <v>178.7921142578125</v>
      </c>
      <c r="H2780">
        <v>184.40568542480469</v>
      </c>
      <c r="I2780">
        <v>-5.6135673522949219</v>
      </c>
      <c r="J2780">
        <v>-3.1397175043821335E-2</v>
      </c>
      <c r="K2780">
        <v>-12.224257469177246</v>
      </c>
      <c r="L2780">
        <v>-8.318608283996582</v>
      </c>
      <c r="M2780">
        <v>-5.6135673522949219</v>
      </c>
      <c r="N2780">
        <v>-2.9085264205932617</v>
      </c>
      <c r="O2780">
        <v>0.99712294340133667</v>
      </c>
      <c r="P2780">
        <v>-14.098296165466309</v>
      </c>
      <c r="Q2780">
        <v>2.8711616992950439</v>
      </c>
      <c r="R2780">
        <v>232</v>
      </c>
      <c r="S2780">
        <v>26.608562469482422</v>
      </c>
      <c r="T2780">
        <v>5.1583490371704102</v>
      </c>
      <c r="U2780">
        <v>71.809211730957031</v>
      </c>
      <c r="V2780">
        <v>88.210342407226563</v>
      </c>
      <c r="W2780">
        <v>78.263290405273437</v>
      </c>
    </row>
    <row r="2781" spans="1:23" x14ac:dyDescent="0.25">
      <c r="A2781" t="s">
        <v>85</v>
      </c>
      <c r="B2781" t="s">
        <v>97</v>
      </c>
      <c r="C2781" t="s">
        <v>101</v>
      </c>
      <c r="D2781" t="s">
        <v>29</v>
      </c>
      <c r="E2781" t="s">
        <v>116</v>
      </c>
      <c r="F2781">
        <v>20</v>
      </c>
      <c r="G2781">
        <v>184.19296264648437</v>
      </c>
      <c r="H2781">
        <v>187.59230041503906</v>
      </c>
      <c r="I2781">
        <v>-3.3993382453918457</v>
      </c>
      <c r="J2781">
        <v>-1.8455309793353081E-2</v>
      </c>
      <c r="K2781">
        <v>-11.212767601013184</v>
      </c>
      <c r="L2781">
        <v>-6.5965304374694824</v>
      </c>
      <c r="M2781">
        <v>-3.3993382453918457</v>
      </c>
      <c r="N2781">
        <v>-0.20214627683162689</v>
      </c>
      <c r="O2781">
        <v>4.4140911102294922</v>
      </c>
      <c r="P2781">
        <v>-13.427765846252441</v>
      </c>
      <c r="Q2781">
        <v>6.6290898323059082</v>
      </c>
      <c r="R2781">
        <v>232</v>
      </c>
      <c r="S2781">
        <v>37.171596527099609</v>
      </c>
      <c r="T2781">
        <v>6.0968513488769531</v>
      </c>
      <c r="U2781">
        <v>71.809211730957031</v>
      </c>
      <c r="V2781">
        <v>88.210342407226563</v>
      </c>
      <c r="W2781">
        <v>74.948448181152344</v>
      </c>
    </row>
    <row r="2782" spans="1:23" x14ac:dyDescent="0.25">
      <c r="A2782" t="s">
        <v>85</v>
      </c>
      <c r="B2782" t="s">
        <v>97</v>
      </c>
      <c r="C2782" t="s">
        <v>101</v>
      </c>
      <c r="D2782" t="s">
        <v>29</v>
      </c>
      <c r="E2782" t="s">
        <v>116</v>
      </c>
      <c r="F2782">
        <v>21</v>
      </c>
      <c r="G2782">
        <v>177.42880249023437</v>
      </c>
      <c r="H2782">
        <v>177.81416320800781</v>
      </c>
      <c r="I2782">
        <v>-0.38535130023956299</v>
      </c>
      <c r="J2782">
        <v>-2.1718645002692938E-3</v>
      </c>
      <c r="K2782">
        <v>-7.3909568786621094</v>
      </c>
      <c r="L2782">
        <v>-3.251988410949707</v>
      </c>
      <c r="M2782">
        <v>-0.38535130023956299</v>
      </c>
      <c r="N2782">
        <v>2.4812858104705811</v>
      </c>
      <c r="O2782">
        <v>6.6202545166015625</v>
      </c>
      <c r="P2782">
        <v>-9.376948356628418</v>
      </c>
      <c r="Q2782">
        <v>8.6062459945678711</v>
      </c>
      <c r="R2782">
        <v>232</v>
      </c>
      <c r="S2782">
        <v>29.882658004760742</v>
      </c>
      <c r="T2782">
        <v>5.4665031433105469</v>
      </c>
      <c r="U2782">
        <v>71.809211730957031</v>
      </c>
      <c r="V2782">
        <v>88.210342407226563</v>
      </c>
      <c r="W2782">
        <v>72.73260498046875</v>
      </c>
    </row>
    <row r="2783" spans="1:23" x14ac:dyDescent="0.25">
      <c r="A2783" t="s">
        <v>85</v>
      </c>
      <c r="B2783" t="s">
        <v>97</v>
      </c>
      <c r="C2783" t="s">
        <v>101</v>
      </c>
      <c r="D2783" t="s">
        <v>29</v>
      </c>
      <c r="E2783" t="s">
        <v>116</v>
      </c>
      <c r="F2783">
        <v>22</v>
      </c>
      <c r="G2783">
        <v>160.12289428710937</v>
      </c>
      <c r="H2783">
        <v>162.172607421875</v>
      </c>
      <c r="I2783">
        <v>-2.0497229099273682</v>
      </c>
      <c r="J2783">
        <v>-1.2800935655832291E-2</v>
      </c>
      <c r="K2783">
        <v>-8.4448175430297852</v>
      </c>
      <c r="L2783">
        <v>-4.6665439605712891</v>
      </c>
      <c r="M2783">
        <v>-2.0497229099273682</v>
      </c>
      <c r="N2783">
        <v>0.56709802150726318</v>
      </c>
      <c r="O2783">
        <v>4.3453717231750488</v>
      </c>
      <c r="P2783">
        <v>-10.25773811340332</v>
      </c>
      <c r="Q2783">
        <v>6.158292293548584</v>
      </c>
      <c r="R2783">
        <v>232</v>
      </c>
      <c r="S2783">
        <v>24.901287078857422</v>
      </c>
      <c r="T2783">
        <v>4.9901189804077148</v>
      </c>
      <c r="U2783">
        <v>71.809211730957031</v>
      </c>
      <c r="V2783">
        <v>88.210342407226563</v>
      </c>
      <c r="W2783">
        <v>70.71575927734375</v>
      </c>
    </row>
    <row r="2784" spans="1:23" x14ac:dyDescent="0.25">
      <c r="A2784" t="s">
        <v>85</v>
      </c>
      <c r="B2784" t="s">
        <v>97</v>
      </c>
      <c r="C2784" t="s">
        <v>101</v>
      </c>
      <c r="D2784" t="s">
        <v>29</v>
      </c>
      <c r="E2784" t="s">
        <v>116</v>
      </c>
      <c r="F2784">
        <v>23</v>
      </c>
      <c r="G2784">
        <v>140.30026245117187</v>
      </c>
      <c r="H2784">
        <v>140.23579406738281</v>
      </c>
      <c r="I2784">
        <v>6.4476028084754944E-2</v>
      </c>
      <c r="J2784">
        <v>4.5955742825753987E-4</v>
      </c>
      <c r="K2784">
        <v>-5.7380342483520508</v>
      </c>
      <c r="L2784">
        <v>-2.3098640441894531</v>
      </c>
      <c r="M2784">
        <v>6.4476028084754944E-2</v>
      </c>
      <c r="N2784">
        <v>2.4388163089752197</v>
      </c>
      <c r="O2784">
        <v>5.8669862747192383</v>
      </c>
      <c r="P2784">
        <v>-7.382965087890625</v>
      </c>
      <c r="Q2784">
        <v>7.5119175910949707</v>
      </c>
      <c r="R2784">
        <v>232</v>
      </c>
      <c r="S2784">
        <v>20.500274658203125</v>
      </c>
      <c r="T2784">
        <v>4.5277228355407715</v>
      </c>
      <c r="U2784">
        <v>71.809211730957031</v>
      </c>
      <c r="V2784">
        <v>88.210342407226563</v>
      </c>
      <c r="W2784">
        <v>69.192794799804687</v>
      </c>
    </row>
    <row r="2785" spans="1:23" x14ac:dyDescent="0.25">
      <c r="A2785" t="s">
        <v>85</v>
      </c>
      <c r="B2785" t="s">
        <v>97</v>
      </c>
      <c r="C2785" t="s">
        <v>101</v>
      </c>
      <c r="D2785" t="s">
        <v>29</v>
      </c>
      <c r="E2785" t="s">
        <v>116</v>
      </c>
      <c r="F2785">
        <v>24</v>
      </c>
      <c r="G2785">
        <v>123.03234100341797</v>
      </c>
      <c r="H2785">
        <v>123.96387481689453</v>
      </c>
      <c r="I2785">
        <v>-0.9315330982208252</v>
      </c>
      <c r="J2785">
        <v>-7.5714490376412868E-3</v>
      </c>
      <c r="K2785">
        <v>-6.2063083648681641</v>
      </c>
      <c r="L2785">
        <v>-3.0899283885955811</v>
      </c>
      <c r="M2785">
        <v>-0.9315330982208252</v>
      </c>
      <c r="N2785">
        <v>1.2268621921539307</v>
      </c>
      <c r="O2785">
        <v>4.3432421684265137</v>
      </c>
      <c r="P2785">
        <v>-7.7016339302062988</v>
      </c>
      <c r="Q2785">
        <v>5.8385677337646484</v>
      </c>
      <c r="R2785">
        <v>232</v>
      </c>
      <c r="S2785">
        <v>16.940872192382813</v>
      </c>
      <c r="T2785">
        <v>4.115929126739502</v>
      </c>
      <c r="U2785">
        <v>71.809211730957031</v>
      </c>
      <c r="V2785">
        <v>88.210342407226563</v>
      </c>
      <c r="W2785">
        <v>67.917335510253906</v>
      </c>
    </row>
    <row r="2786" spans="1:23" x14ac:dyDescent="0.25">
      <c r="A2786" t="s">
        <v>85</v>
      </c>
      <c r="B2786" t="s">
        <v>97</v>
      </c>
      <c r="C2786" t="s">
        <v>101</v>
      </c>
      <c r="D2786" t="s">
        <v>29</v>
      </c>
      <c r="E2786" t="s">
        <v>117</v>
      </c>
      <c r="F2786">
        <v>1</v>
      </c>
      <c r="G2786">
        <v>120.06250762939453</v>
      </c>
      <c r="H2786">
        <v>119.52082061767578</v>
      </c>
      <c r="I2786">
        <v>0.54169166088104248</v>
      </c>
      <c r="J2786">
        <v>4.5117470435798168E-3</v>
      </c>
      <c r="K2786">
        <v>-4.6215353012084961</v>
      </c>
      <c r="L2786">
        <v>-1.5710588693618774</v>
      </c>
      <c r="M2786">
        <v>0.54169166088104248</v>
      </c>
      <c r="N2786">
        <v>2.654442310333252</v>
      </c>
      <c r="O2786">
        <v>5.704918384552002</v>
      </c>
      <c r="P2786">
        <v>-6.085237979888916</v>
      </c>
      <c r="Q2786">
        <v>7.1686215400695801</v>
      </c>
      <c r="R2786">
        <v>232</v>
      </c>
      <c r="S2786">
        <v>16.23193359375</v>
      </c>
      <c r="T2786">
        <v>4.0288872718811035</v>
      </c>
      <c r="U2786">
        <v>73.849830627441406</v>
      </c>
      <c r="V2786">
        <v>91.748077392578125</v>
      </c>
      <c r="W2786">
        <v>66.992195129394531</v>
      </c>
    </row>
    <row r="2787" spans="1:23" x14ac:dyDescent="0.25">
      <c r="A2787" t="s">
        <v>85</v>
      </c>
      <c r="B2787" t="s">
        <v>97</v>
      </c>
      <c r="C2787" t="s">
        <v>101</v>
      </c>
      <c r="D2787" t="s">
        <v>29</v>
      </c>
      <c r="E2787" t="s">
        <v>117</v>
      </c>
      <c r="F2787">
        <v>2</v>
      </c>
      <c r="G2787">
        <v>115.84310150146484</v>
      </c>
      <c r="H2787">
        <v>117.14784240722656</v>
      </c>
      <c r="I2787">
        <v>-1.3047345876693726</v>
      </c>
      <c r="J2787">
        <v>-1.1262945830821991E-2</v>
      </c>
      <c r="K2787">
        <v>-6.3640551567077637</v>
      </c>
      <c r="L2787">
        <v>-3.3749675750732422</v>
      </c>
      <c r="M2787">
        <v>-1.3047345876693726</v>
      </c>
      <c r="N2787">
        <v>0.76549845933914185</v>
      </c>
      <c r="O2787">
        <v>3.7545862197875977</v>
      </c>
      <c r="P2787">
        <v>-7.7983026504516602</v>
      </c>
      <c r="Q2787">
        <v>5.1888332366943359</v>
      </c>
      <c r="R2787">
        <v>232</v>
      </c>
      <c r="S2787">
        <v>15.585196495056152</v>
      </c>
      <c r="T2787">
        <v>3.9478089809417725</v>
      </c>
      <c r="U2787">
        <v>73.849830627441406</v>
      </c>
      <c r="V2787">
        <v>91.748077392578125</v>
      </c>
      <c r="W2787">
        <v>65.801589965820313</v>
      </c>
    </row>
    <row r="2788" spans="1:23" x14ac:dyDescent="0.25">
      <c r="A2788" t="s">
        <v>85</v>
      </c>
      <c r="B2788" t="s">
        <v>97</v>
      </c>
      <c r="C2788" t="s">
        <v>101</v>
      </c>
      <c r="D2788" t="s">
        <v>29</v>
      </c>
      <c r="E2788" t="s">
        <v>117</v>
      </c>
      <c r="F2788">
        <v>3</v>
      </c>
      <c r="G2788">
        <v>112.88304901123047</v>
      </c>
      <c r="H2788">
        <v>115.10947418212891</v>
      </c>
      <c r="I2788">
        <v>-2.2264289855957031</v>
      </c>
      <c r="J2788">
        <v>-1.9723324105143547E-2</v>
      </c>
      <c r="K2788">
        <v>-7.2311968803405762</v>
      </c>
      <c r="L2788">
        <v>-4.2743391990661621</v>
      </c>
      <c r="M2788">
        <v>-2.2264289855957031</v>
      </c>
      <c r="N2788">
        <v>-0.17851859331130981</v>
      </c>
      <c r="O2788">
        <v>2.7783386707305908</v>
      </c>
      <c r="P2788">
        <v>-8.6499786376953125</v>
      </c>
      <c r="Q2788">
        <v>4.1971206665039062</v>
      </c>
      <c r="R2788">
        <v>232</v>
      </c>
      <c r="S2788">
        <v>15.250906944274902</v>
      </c>
      <c r="T2788">
        <v>3.9052410125732422</v>
      </c>
      <c r="U2788">
        <v>73.849830627441406</v>
      </c>
      <c r="V2788">
        <v>91.748077392578125</v>
      </c>
      <c r="W2788">
        <v>64.561996459960938</v>
      </c>
    </row>
    <row r="2789" spans="1:23" x14ac:dyDescent="0.25">
      <c r="A2789" t="s">
        <v>85</v>
      </c>
      <c r="B2789" t="s">
        <v>97</v>
      </c>
      <c r="C2789" t="s">
        <v>101</v>
      </c>
      <c r="D2789" t="s">
        <v>29</v>
      </c>
      <c r="E2789" t="s">
        <v>117</v>
      </c>
      <c r="F2789">
        <v>4</v>
      </c>
      <c r="G2789">
        <v>111.58629608154297</v>
      </c>
      <c r="H2789">
        <v>115.15302276611328</v>
      </c>
      <c r="I2789">
        <v>-3.5667271614074707</v>
      </c>
      <c r="J2789">
        <v>-3.1963847577571869E-2</v>
      </c>
      <c r="K2789">
        <v>-8.3728361129760742</v>
      </c>
      <c r="L2789">
        <v>-5.5333480834960938</v>
      </c>
      <c r="M2789">
        <v>-3.5667271614074707</v>
      </c>
      <c r="N2789">
        <v>-1.6001063585281372</v>
      </c>
      <c r="O2789">
        <v>1.2393817901611328</v>
      </c>
      <c r="P2789">
        <v>-9.7353010177612305</v>
      </c>
      <c r="Q2789">
        <v>2.6018469333648682</v>
      </c>
      <c r="R2789">
        <v>232</v>
      </c>
      <c r="S2789">
        <v>14.064201354980469</v>
      </c>
      <c r="T2789">
        <v>3.7502267360687256</v>
      </c>
      <c r="U2789">
        <v>73.849830627441406</v>
      </c>
      <c r="V2789">
        <v>91.748077392578125</v>
      </c>
      <c r="W2789">
        <v>63.759620666503906</v>
      </c>
    </row>
    <row r="2790" spans="1:23" x14ac:dyDescent="0.25">
      <c r="A2790" t="s">
        <v>85</v>
      </c>
      <c r="B2790" t="s">
        <v>97</v>
      </c>
      <c r="C2790" t="s">
        <v>101</v>
      </c>
      <c r="D2790" t="s">
        <v>29</v>
      </c>
      <c r="E2790" t="s">
        <v>117</v>
      </c>
      <c r="F2790">
        <v>5</v>
      </c>
      <c r="G2790">
        <v>117.50061798095703</v>
      </c>
      <c r="H2790">
        <v>120.20175933837891</v>
      </c>
      <c r="I2790">
        <v>-2.7011444568634033</v>
      </c>
      <c r="J2790">
        <v>-2.2988341748714447E-2</v>
      </c>
      <c r="K2790">
        <v>-7.6512231826782227</v>
      </c>
      <c r="L2790">
        <v>-4.7266764640808105</v>
      </c>
      <c r="M2790">
        <v>-2.7011444568634033</v>
      </c>
      <c r="N2790">
        <v>-0.67561239004135132</v>
      </c>
      <c r="O2790">
        <v>2.248934268951416</v>
      </c>
      <c r="P2790">
        <v>-9.0545015335083008</v>
      </c>
      <c r="Q2790">
        <v>3.6522128582000732</v>
      </c>
      <c r="R2790">
        <v>232</v>
      </c>
      <c r="S2790">
        <v>14.91942310333252</v>
      </c>
      <c r="T2790">
        <v>3.8625669479370117</v>
      </c>
      <c r="U2790">
        <v>73.849830627441406</v>
      </c>
      <c r="V2790">
        <v>91.748077392578125</v>
      </c>
      <c r="W2790">
        <v>62.846523284912109</v>
      </c>
    </row>
    <row r="2791" spans="1:23" x14ac:dyDescent="0.25">
      <c r="A2791" t="s">
        <v>85</v>
      </c>
      <c r="B2791" t="s">
        <v>97</v>
      </c>
      <c r="C2791" t="s">
        <v>101</v>
      </c>
      <c r="D2791" t="s">
        <v>29</v>
      </c>
      <c r="E2791" t="s">
        <v>117</v>
      </c>
      <c r="F2791">
        <v>6</v>
      </c>
      <c r="G2791">
        <v>128.3653564453125</v>
      </c>
      <c r="H2791">
        <v>132.94732666015625</v>
      </c>
      <c r="I2791">
        <v>-4.5819835662841797</v>
      </c>
      <c r="J2791">
        <v>-3.569485992193222E-2</v>
      </c>
      <c r="K2791">
        <v>-9.5736837387084961</v>
      </c>
      <c r="L2791">
        <v>-6.624547004699707</v>
      </c>
      <c r="M2791">
        <v>-4.5819835662841797</v>
      </c>
      <c r="N2791">
        <v>-2.5394201278686523</v>
      </c>
      <c r="O2791">
        <v>0.4097169041633606</v>
      </c>
      <c r="P2791">
        <v>-10.988761901855469</v>
      </c>
      <c r="Q2791">
        <v>1.8247946500778198</v>
      </c>
      <c r="R2791">
        <v>232</v>
      </c>
      <c r="S2791">
        <v>15.171372413635254</v>
      </c>
      <c r="T2791">
        <v>3.8950445652008057</v>
      </c>
      <c r="U2791">
        <v>73.849830627441406</v>
      </c>
      <c r="V2791">
        <v>91.748077392578125</v>
      </c>
      <c r="W2791">
        <v>62.250778198242188</v>
      </c>
    </row>
    <row r="2792" spans="1:23" x14ac:dyDescent="0.25">
      <c r="A2792" t="s">
        <v>85</v>
      </c>
      <c r="B2792" t="s">
        <v>97</v>
      </c>
      <c r="C2792" t="s">
        <v>101</v>
      </c>
      <c r="D2792" t="s">
        <v>29</v>
      </c>
      <c r="E2792" t="s">
        <v>117</v>
      </c>
      <c r="F2792">
        <v>7</v>
      </c>
      <c r="G2792">
        <v>137.48271179199219</v>
      </c>
      <c r="H2792">
        <v>143.73124694824219</v>
      </c>
      <c r="I2792">
        <v>-6.2485456466674805</v>
      </c>
      <c r="J2792">
        <v>-4.5449681580066681E-2</v>
      </c>
      <c r="K2792">
        <v>-11.447967529296875</v>
      </c>
      <c r="L2792">
        <v>-8.3761072158813477</v>
      </c>
      <c r="M2792">
        <v>-6.2485456466674805</v>
      </c>
      <c r="N2792">
        <v>-4.1209840774536133</v>
      </c>
      <c r="O2792">
        <v>-1.0491232872009277</v>
      </c>
      <c r="P2792">
        <v>-12.921932220458984</v>
      </c>
      <c r="Q2792">
        <v>0.42484068870544434</v>
      </c>
      <c r="R2792">
        <v>232</v>
      </c>
      <c r="S2792">
        <v>16.460309982299805</v>
      </c>
      <c r="T2792">
        <v>4.0571308135986328</v>
      </c>
      <c r="U2792">
        <v>73.849830627441406</v>
      </c>
      <c r="V2792">
        <v>91.748077392578125</v>
      </c>
      <c r="W2792">
        <v>61.662872314453125</v>
      </c>
    </row>
    <row r="2793" spans="1:23" x14ac:dyDescent="0.25">
      <c r="A2793" t="s">
        <v>85</v>
      </c>
      <c r="B2793" t="s">
        <v>97</v>
      </c>
      <c r="C2793" t="s">
        <v>101</v>
      </c>
      <c r="D2793" t="s">
        <v>29</v>
      </c>
      <c r="E2793" t="s">
        <v>117</v>
      </c>
      <c r="F2793">
        <v>8</v>
      </c>
      <c r="G2793">
        <v>147.27577209472656</v>
      </c>
      <c r="H2793">
        <v>151.28265380859375</v>
      </c>
      <c r="I2793">
        <v>-4.0068745613098145</v>
      </c>
      <c r="J2793">
        <v>-2.7206610888242722E-2</v>
      </c>
      <c r="K2793">
        <v>-9.6157817840576172</v>
      </c>
      <c r="L2793">
        <v>-6.3019938468933105</v>
      </c>
      <c r="M2793">
        <v>-4.0068745613098145</v>
      </c>
      <c r="N2793">
        <v>-1.7117553949356079</v>
      </c>
      <c r="O2793">
        <v>1.6020321846008301</v>
      </c>
      <c r="P2793">
        <v>-11.205828666687012</v>
      </c>
      <c r="Q2793">
        <v>3.1920793056488037</v>
      </c>
      <c r="R2793">
        <v>232</v>
      </c>
      <c r="S2793">
        <v>19.155094146728516</v>
      </c>
      <c r="T2793">
        <v>4.3766531944274902</v>
      </c>
      <c r="U2793">
        <v>73.849830627441406</v>
      </c>
      <c r="V2793">
        <v>91.748077392578125</v>
      </c>
      <c r="W2793">
        <v>63.287960052490234</v>
      </c>
    </row>
    <row r="2794" spans="1:23" x14ac:dyDescent="0.25">
      <c r="A2794" t="s">
        <v>85</v>
      </c>
      <c r="B2794" t="s">
        <v>97</v>
      </c>
      <c r="C2794" t="s">
        <v>101</v>
      </c>
      <c r="D2794" t="s">
        <v>29</v>
      </c>
      <c r="E2794" t="s">
        <v>117</v>
      </c>
      <c r="F2794">
        <v>9</v>
      </c>
      <c r="G2794">
        <v>162.322509765625</v>
      </c>
      <c r="H2794">
        <v>168.99404907226562</v>
      </c>
      <c r="I2794">
        <v>-6.6715340614318848</v>
      </c>
      <c r="J2794">
        <v>-4.1100487112998962E-2</v>
      </c>
      <c r="K2794">
        <v>-12.379184722900391</v>
      </c>
      <c r="L2794">
        <v>-9.0070581436157227</v>
      </c>
      <c r="M2794">
        <v>-6.6715340614318848</v>
      </c>
      <c r="N2794">
        <v>-4.3360095024108887</v>
      </c>
      <c r="O2794">
        <v>-0.96388351917266846</v>
      </c>
      <c r="P2794">
        <v>-13.997223854064941</v>
      </c>
      <c r="Q2794">
        <v>0.6541561484336853</v>
      </c>
      <c r="R2794">
        <v>232</v>
      </c>
      <c r="S2794">
        <v>19.835474014282227</v>
      </c>
      <c r="T2794">
        <v>4.4537034034729004</v>
      </c>
      <c r="U2794">
        <v>73.849830627441406</v>
      </c>
      <c r="V2794">
        <v>91.748077392578125</v>
      </c>
      <c r="W2794">
        <v>67.811302185058594</v>
      </c>
    </row>
    <row r="2795" spans="1:23" x14ac:dyDescent="0.25">
      <c r="A2795" t="s">
        <v>85</v>
      </c>
      <c r="B2795" t="s">
        <v>97</v>
      </c>
      <c r="C2795" t="s">
        <v>101</v>
      </c>
      <c r="D2795" t="s">
        <v>29</v>
      </c>
      <c r="E2795" t="s">
        <v>117</v>
      </c>
      <c r="F2795">
        <v>10</v>
      </c>
      <c r="G2795">
        <v>172.36720275878906</v>
      </c>
      <c r="H2795">
        <v>183.27070617675781</v>
      </c>
      <c r="I2795">
        <v>-10.903507232666016</v>
      </c>
      <c r="J2795">
        <v>-6.3257433474063873E-2</v>
      </c>
      <c r="K2795">
        <v>-17.234180450439453</v>
      </c>
      <c r="L2795">
        <v>-13.493967056274414</v>
      </c>
      <c r="M2795">
        <v>-10.903507232666016</v>
      </c>
      <c r="N2795">
        <v>-8.3130474090576172</v>
      </c>
      <c r="O2795">
        <v>-4.5728349685668945</v>
      </c>
      <c r="P2795">
        <v>-19.028837203979492</v>
      </c>
      <c r="Q2795">
        <v>-2.7781772613525391</v>
      </c>
      <c r="R2795">
        <v>232</v>
      </c>
      <c r="S2795">
        <v>24.402114868164063</v>
      </c>
      <c r="T2795">
        <v>4.939849853515625</v>
      </c>
      <c r="U2795">
        <v>73.849830627441406</v>
      </c>
      <c r="V2795">
        <v>91.748077392578125</v>
      </c>
      <c r="W2795">
        <v>73.14202880859375</v>
      </c>
    </row>
    <row r="2796" spans="1:23" x14ac:dyDescent="0.25">
      <c r="A2796" t="s">
        <v>85</v>
      </c>
      <c r="B2796" t="s">
        <v>97</v>
      </c>
      <c r="C2796" t="s">
        <v>101</v>
      </c>
      <c r="D2796" t="s">
        <v>29</v>
      </c>
      <c r="E2796" t="s">
        <v>117</v>
      </c>
      <c r="F2796">
        <v>11</v>
      </c>
      <c r="G2796">
        <v>184.19235229492187</v>
      </c>
      <c r="H2796">
        <v>194.92721557617188</v>
      </c>
      <c r="I2796">
        <v>-10.73485279083252</v>
      </c>
      <c r="J2796">
        <v>-5.8280665427446365E-2</v>
      </c>
      <c r="K2796">
        <v>-17.664163589477539</v>
      </c>
      <c r="L2796">
        <v>-13.570270538330078</v>
      </c>
      <c r="M2796">
        <v>-10.73485279083252</v>
      </c>
      <c r="N2796">
        <v>-7.8994350433349609</v>
      </c>
      <c r="O2796">
        <v>-3.8055424690246582</v>
      </c>
      <c r="P2796">
        <v>-19.62852668762207</v>
      </c>
      <c r="Q2796">
        <v>-1.841179370880127</v>
      </c>
      <c r="R2796">
        <v>232</v>
      </c>
      <c r="S2796">
        <v>29.235317230224609</v>
      </c>
      <c r="T2796">
        <v>5.4069695472717285</v>
      </c>
      <c r="U2796">
        <v>73.849830627441406</v>
      </c>
      <c r="V2796">
        <v>91.748077392578125</v>
      </c>
      <c r="W2796">
        <v>77.770149230957031</v>
      </c>
    </row>
    <row r="2797" spans="1:23" x14ac:dyDescent="0.25">
      <c r="A2797" t="s">
        <v>85</v>
      </c>
      <c r="B2797" t="s">
        <v>97</v>
      </c>
      <c r="C2797" t="s">
        <v>101</v>
      </c>
      <c r="D2797" t="s">
        <v>29</v>
      </c>
      <c r="E2797" t="s">
        <v>117</v>
      </c>
      <c r="F2797">
        <v>12</v>
      </c>
      <c r="G2797">
        <v>192.01506042480469</v>
      </c>
      <c r="H2797">
        <v>205.14212036132812</v>
      </c>
      <c r="I2797">
        <v>-13.127068519592285</v>
      </c>
      <c r="J2797">
        <v>-6.8364784121513367E-2</v>
      </c>
      <c r="K2797">
        <v>-20.298425674438477</v>
      </c>
      <c r="L2797">
        <v>-16.061529159545898</v>
      </c>
      <c r="M2797">
        <v>-13.127068519592285</v>
      </c>
      <c r="N2797">
        <v>-10.192607879638672</v>
      </c>
      <c r="O2797">
        <v>-5.9557123184204102</v>
      </c>
      <c r="P2797">
        <v>-22.331403732299805</v>
      </c>
      <c r="Q2797">
        <v>-3.9227323532104492</v>
      </c>
      <c r="R2797">
        <v>232</v>
      </c>
      <c r="S2797">
        <v>31.31341552734375</v>
      </c>
      <c r="T2797">
        <v>5.5958390235900879</v>
      </c>
      <c r="U2797">
        <v>73.849830627441406</v>
      </c>
      <c r="V2797">
        <v>91.748077392578125</v>
      </c>
      <c r="W2797">
        <v>81.907028198242188</v>
      </c>
    </row>
    <row r="2798" spans="1:23" x14ac:dyDescent="0.25">
      <c r="A2798" t="s">
        <v>85</v>
      </c>
      <c r="B2798" t="s">
        <v>97</v>
      </c>
      <c r="C2798" t="s">
        <v>101</v>
      </c>
      <c r="D2798" t="s">
        <v>29</v>
      </c>
      <c r="E2798" t="s">
        <v>117</v>
      </c>
      <c r="F2798">
        <v>13</v>
      </c>
      <c r="G2798">
        <v>195.70709228515625</v>
      </c>
      <c r="H2798">
        <v>207.98739624023437</v>
      </c>
      <c r="I2798">
        <v>-12.280298233032227</v>
      </c>
      <c r="J2798">
        <v>-6.2748357653617859E-2</v>
      </c>
      <c r="K2798">
        <v>-19.023637771606445</v>
      </c>
      <c r="L2798">
        <v>-15.039618492126465</v>
      </c>
      <c r="M2798">
        <v>-12.280298233032227</v>
      </c>
      <c r="N2798">
        <v>-9.5209779739379883</v>
      </c>
      <c r="O2798">
        <v>-5.5369582176208496</v>
      </c>
      <c r="P2798">
        <v>-20.935281753540039</v>
      </c>
      <c r="Q2798">
        <v>-3.6253151893615723</v>
      </c>
      <c r="R2798">
        <v>232</v>
      </c>
      <c r="S2798">
        <v>27.687131881713867</v>
      </c>
      <c r="T2798">
        <v>5.2618560791015625</v>
      </c>
      <c r="U2798">
        <v>73.849830627441406</v>
      </c>
      <c r="V2798">
        <v>91.748077392578125</v>
      </c>
      <c r="W2798">
        <v>84.9512939453125</v>
      </c>
    </row>
    <row r="2799" spans="1:23" x14ac:dyDescent="0.25">
      <c r="A2799" t="s">
        <v>85</v>
      </c>
      <c r="B2799" t="s">
        <v>97</v>
      </c>
      <c r="C2799" t="s">
        <v>101</v>
      </c>
      <c r="D2799" t="s">
        <v>29</v>
      </c>
      <c r="E2799" t="s">
        <v>117</v>
      </c>
      <c r="F2799">
        <v>14</v>
      </c>
      <c r="G2799">
        <v>198.00053405761719</v>
      </c>
      <c r="H2799">
        <v>209.46148681640625</v>
      </c>
      <c r="I2799">
        <v>-11.460947036743164</v>
      </c>
      <c r="J2799">
        <v>-5.7883415371179581E-2</v>
      </c>
      <c r="K2799">
        <v>-18.196338653564453</v>
      </c>
      <c r="L2799">
        <v>-14.217015266418457</v>
      </c>
      <c r="M2799">
        <v>-11.460947036743164</v>
      </c>
      <c r="N2799">
        <v>-8.7048788070678711</v>
      </c>
      <c r="O2799">
        <v>-4.7255549430847168</v>
      </c>
      <c r="P2799">
        <v>-20.105730056762695</v>
      </c>
      <c r="Q2799">
        <v>-2.8161649703979492</v>
      </c>
      <c r="R2799">
        <v>232</v>
      </c>
      <c r="S2799">
        <v>27.62190055847168</v>
      </c>
      <c r="T2799">
        <v>5.2556543350219727</v>
      </c>
      <c r="U2799">
        <v>73.849830627441406</v>
      </c>
      <c r="V2799">
        <v>91.748077392578125</v>
      </c>
      <c r="W2799">
        <v>86.5401611328125</v>
      </c>
    </row>
    <row r="2800" spans="1:23" x14ac:dyDescent="0.25">
      <c r="A2800" t="s">
        <v>85</v>
      </c>
      <c r="B2800" t="s">
        <v>97</v>
      </c>
      <c r="C2800" t="s">
        <v>101</v>
      </c>
      <c r="D2800" t="s">
        <v>29</v>
      </c>
      <c r="E2800" t="s">
        <v>117</v>
      </c>
      <c r="F2800">
        <v>15</v>
      </c>
      <c r="G2800">
        <v>200.86468505859375</v>
      </c>
      <c r="H2800">
        <v>210.96812438964844</v>
      </c>
      <c r="I2800">
        <v>-10.103445053100586</v>
      </c>
      <c r="J2800">
        <v>-5.0299756228923798E-2</v>
      </c>
      <c r="K2800">
        <v>-16.945789337158203</v>
      </c>
      <c r="L2800">
        <v>-12.903277397155762</v>
      </c>
      <c r="M2800">
        <v>-10.103445053100586</v>
      </c>
      <c r="N2800">
        <v>-7.3036131858825684</v>
      </c>
      <c r="O2800">
        <v>-3.2611002922058105</v>
      </c>
      <c r="P2800">
        <v>-18.885499954223633</v>
      </c>
      <c r="Q2800">
        <v>-1.3213907480239868</v>
      </c>
      <c r="R2800">
        <v>232</v>
      </c>
      <c r="S2800">
        <v>28.506093978881836</v>
      </c>
      <c r="T2800">
        <v>5.3391098976135254</v>
      </c>
      <c r="U2800">
        <v>73.849830627441406</v>
      </c>
      <c r="V2800">
        <v>91.748077392578125</v>
      </c>
      <c r="W2800">
        <v>86.976646423339844</v>
      </c>
    </row>
    <row r="2801" spans="1:23" x14ac:dyDescent="0.25">
      <c r="A2801" t="s">
        <v>85</v>
      </c>
      <c r="B2801" t="s">
        <v>97</v>
      </c>
      <c r="C2801" t="s">
        <v>101</v>
      </c>
      <c r="D2801" t="s">
        <v>29</v>
      </c>
      <c r="E2801" t="s">
        <v>117</v>
      </c>
      <c r="F2801">
        <v>16</v>
      </c>
      <c r="G2801">
        <v>197.98222351074219</v>
      </c>
      <c r="H2801">
        <v>208.21701049804687</v>
      </c>
      <c r="I2801">
        <v>-10.234766960144043</v>
      </c>
      <c r="J2801">
        <v>-5.1695384085178375E-2</v>
      </c>
      <c r="K2801">
        <v>-16.970518112182617</v>
      </c>
      <c r="L2801">
        <v>-12.990982055664063</v>
      </c>
      <c r="M2801">
        <v>-10.234766960144043</v>
      </c>
      <c r="N2801">
        <v>-7.4785518646240234</v>
      </c>
      <c r="O2801">
        <v>-3.4990155696868896</v>
      </c>
      <c r="P2801">
        <v>-18.880010604858398</v>
      </c>
      <c r="Q2801">
        <v>-1.5895236730575562</v>
      </c>
      <c r="R2801">
        <v>232</v>
      </c>
      <c r="S2801">
        <v>27.624851226806641</v>
      </c>
      <c r="T2801">
        <v>5.2559347152709961</v>
      </c>
      <c r="U2801">
        <v>73.849830627441406</v>
      </c>
      <c r="V2801">
        <v>91.748077392578125</v>
      </c>
      <c r="W2801">
        <v>87.109260559082031</v>
      </c>
    </row>
    <row r="2802" spans="1:23" x14ac:dyDescent="0.25">
      <c r="A2802" t="s">
        <v>85</v>
      </c>
      <c r="B2802" t="s">
        <v>97</v>
      </c>
      <c r="C2802" t="s">
        <v>101</v>
      </c>
      <c r="D2802" t="s">
        <v>29</v>
      </c>
      <c r="E2802" t="s">
        <v>117</v>
      </c>
      <c r="F2802">
        <v>17</v>
      </c>
      <c r="G2802">
        <v>193.84243774414062</v>
      </c>
      <c r="H2802">
        <v>200.92658996582031</v>
      </c>
      <c r="I2802">
        <v>-7.0841574668884277</v>
      </c>
      <c r="J2802">
        <v>-3.6545958369970322E-2</v>
      </c>
      <c r="K2802">
        <v>-13.860255241394043</v>
      </c>
      <c r="L2802">
        <v>-9.8568820953369141</v>
      </c>
      <c r="M2802">
        <v>-7.0841574668884277</v>
      </c>
      <c r="N2802">
        <v>-4.3114328384399414</v>
      </c>
      <c r="O2802">
        <v>-0.30805939435958862</v>
      </c>
      <c r="P2802">
        <v>-15.781185150146484</v>
      </c>
      <c r="Q2802">
        <v>1.6128702163696289</v>
      </c>
      <c r="R2802">
        <v>232</v>
      </c>
      <c r="S2802">
        <v>27.956785202026367</v>
      </c>
      <c r="T2802">
        <v>5.2874174118041992</v>
      </c>
      <c r="U2802">
        <v>73.849830627441406</v>
      </c>
      <c r="V2802">
        <v>91.748077392578125</v>
      </c>
      <c r="W2802">
        <v>86.498291015625</v>
      </c>
    </row>
    <row r="2803" spans="1:23" x14ac:dyDescent="0.25">
      <c r="A2803" t="s">
        <v>85</v>
      </c>
      <c r="B2803" t="s">
        <v>97</v>
      </c>
      <c r="C2803" t="s">
        <v>101</v>
      </c>
      <c r="D2803" t="s">
        <v>29</v>
      </c>
      <c r="E2803" t="s">
        <v>117</v>
      </c>
      <c r="F2803">
        <v>18</v>
      </c>
      <c r="G2803">
        <v>183.97578430175781</v>
      </c>
      <c r="H2803">
        <v>192.64460754394531</v>
      </c>
      <c r="I2803">
        <v>-8.6688394546508789</v>
      </c>
      <c r="J2803">
        <v>-4.7119460999965668E-2</v>
      </c>
      <c r="K2803">
        <v>-15.290514945983887</v>
      </c>
      <c r="L2803">
        <v>-11.378376007080078</v>
      </c>
      <c r="M2803">
        <v>-8.6688394546508789</v>
      </c>
      <c r="N2803">
        <v>-5.9593033790588379</v>
      </c>
      <c r="O2803">
        <v>-2.0471634864807129</v>
      </c>
      <c r="P2803">
        <v>-17.167669296264648</v>
      </c>
      <c r="Q2803">
        <v>-0.17001047730445862</v>
      </c>
      <c r="R2803">
        <v>232</v>
      </c>
      <c r="S2803">
        <v>26.697074890136719</v>
      </c>
      <c r="T2803">
        <v>5.1669211387634277</v>
      </c>
      <c r="U2803">
        <v>73.849830627441406</v>
      </c>
      <c r="V2803">
        <v>91.748077392578125</v>
      </c>
      <c r="W2803">
        <v>84.903152465820312</v>
      </c>
    </row>
    <row r="2804" spans="1:23" x14ac:dyDescent="0.25">
      <c r="A2804" t="s">
        <v>85</v>
      </c>
      <c r="B2804" t="s">
        <v>97</v>
      </c>
      <c r="C2804" t="s">
        <v>101</v>
      </c>
      <c r="D2804" t="s">
        <v>29</v>
      </c>
      <c r="E2804" t="s">
        <v>117</v>
      </c>
      <c r="F2804">
        <v>19</v>
      </c>
      <c r="G2804">
        <v>180.081298828125</v>
      </c>
      <c r="H2804">
        <v>189.59629821777344</v>
      </c>
      <c r="I2804">
        <v>-9.5149869918823242</v>
      </c>
      <c r="J2804">
        <v>-5.2837174385786057E-2</v>
      </c>
      <c r="K2804">
        <v>-15.890754699707031</v>
      </c>
      <c r="L2804">
        <v>-12.123899459838867</v>
      </c>
      <c r="M2804">
        <v>-9.5149869918823242</v>
      </c>
      <c r="N2804">
        <v>-6.9060745239257812</v>
      </c>
      <c r="O2804">
        <v>-3.1392192840576172</v>
      </c>
      <c r="P2804">
        <v>-17.698196411132812</v>
      </c>
      <c r="Q2804">
        <v>-1.3317775726318359</v>
      </c>
      <c r="R2804">
        <v>232</v>
      </c>
      <c r="S2804">
        <v>24.751005172729492</v>
      </c>
      <c r="T2804">
        <v>4.9750380516052246</v>
      </c>
      <c r="U2804">
        <v>73.849830627441406</v>
      </c>
      <c r="V2804">
        <v>91.748077392578125</v>
      </c>
      <c r="W2804">
        <v>81.042121887207031</v>
      </c>
    </row>
    <row r="2805" spans="1:23" x14ac:dyDescent="0.25">
      <c r="A2805" t="s">
        <v>85</v>
      </c>
      <c r="B2805" t="s">
        <v>97</v>
      </c>
      <c r="C2805" t="s">
        <v>101</v>
      </c>
      <c r="D2805" t="s">
        <v>29</v>
      </c>
      <c r="E2805" t="s">
        <v>117</v>
      </c>
      <c r="F2805">
        <v>20</v>
      </c>
      <c r="G2805">
        <v>185.24827575683594</v>
      </c>
      <c r="H2805">
        <v>192.71095275878906</v>
      </c>
      <c r="I2805">
        <v>-7.4626836776733398</v>
      </c>
      <c r="J2805">
        <v>-4.0284767746925354E-2</v>
      </c>
      <c r="K2805">
        <v>-14.021007537841797</v>
      </c>
      <c r="L2805">
        <v>-10.146296501159668</v>
      </c>
      <c r="M2805">
        <v>-7.4626836776733398</v>
      </c>
      <c r="N2805">
        <v>-4.7790708541870117</v>
      </c>
      <c r="O2805">
        <v>-0.90436023473739624</v>
      </c>
      <c r="P2805">
        <v>-15.880200386047363</v>
      </c>
      <c r="Q2805">
        <v>0.95483332872390747</v>
      </c>
      <c r="R2805">
        <v>232</v>
      </c>
      <c r="S2805">
        <v>26.188674926757813</v>
      </c>
      <c r="T2805">
        <v>5.1174869537353516</v>
      </c>
      <c r="U2805">
        <v>73.849830627441406</v>
      </c>
      <c r="V2805">
        <v>91.748077392578125</v>
      </c>
      <c r="W2805">
        <v>76.801033020019531</v>
      </c>
    </row>
    <row r="2806" spans="1:23" x14ac:dyDescent="0.25">
      <c r="A2806" t="s">
        <v>85</v>
      </c>
      <c r="B2806" t="s">
        <v>97</v>
      </c>
      <c r="C2806" t="s">
        <v>101</v>
      </c>
      <c r="D2806" t="s">
        <v>29</v>
      </c>
      <c r="E2806" t="s">
        <v>117</v>
      </c>
      <c r="F2806">
        <v>21</v>
      </c>
      <c r="G2806">
        <v>177.16168212890625</v>
      </c>
      <c r="H2806">
        <v>179.75233459472656</v>
      </c>
      <c r="I2806">
        <v>-2.5906434059143066</v>
      </c>
      <c r="J2806">
        <v>-1.4623045921325684E-2</v>
      </c>
      <c r="K2806">
        <v>-8.7504901885986328</v>
      </c>
      <c r="L2806">
        <v>-5.1112027168273926</v>
      </c>
      <c r="M2806">
        <v>-2.5906434059143066</v>
      </c>
      <c r="N2806">
        <v>-7.0084109902381897E-2</v>
      </c>
      <c r="O2806">
        <v>3.5692031383514404</v>
      </c>
      <c r="P2806">
        <v>-10.496721267700195</v>
      </c>
      <c r="Q2806">
        <v>5.3154339790344238</v>
      </c>
      <c r="R2806">
        <v>232</v>
      </c>
      <c r="S2806">
        <v>23.102958679199219</v>
      </c>
      <c r="T2806">
        <v>4.806553840637207</v>
      </c>
      <c r="U2806">
        <v>73.849830627441406</v>
      </c>
      <c r="V2806">
        <v>91.748077392578125</v>
      </c>
      <c r="W2806">
        <v>74.041542053222656</v>
      </c>
    </row>
    <row r="2807" spans="1:23" x14ac:dyDescent="0.25">
      <c r="A2807" t="s">
        <v>85</v>
      </c>
      <c r="B2807" t="s">
        <v>97</v>
      </c>
      <c r="C2807" t="s">
        <v>101</v>
      </c>
      <c r="D2807" t="s">
        <v>29</v>
      </c>
      <c r="E2807" t="s">
        <v>117</v>
      </c>
      <c r="F2807">
        <v>22</v>
      </c>
      <c r="G2807">
        <v>159.96224975585937</v>
      </c>
      <c r="H2807">
        <v>162.11518859863281</v>
      </c>
      <c r="I2807">
        <v>-2.1529450416564941</v>
      </c>
      <c r="J2807">
        <v>-1.3459081761538982E-2</v>
      </c>
      <c r="K2807">
        <v>-8.0727081298828125</v>
      </c>
      <c r="L2807">
        <v>-4.5752639770507812</v>
      </c>
      <c r="M2807">
        <v>-2.1529450416564941</v>
      </c>
      <c r="N2807">
        <v>0.26937392354011536</v>
      </c>
      <c r="O2807">
        <v>3.7668178081512451</v>
      </c>
      <c r="P2807">
        <v>-9.7508783340454102</v>
      </c>
      <c r="Q2807">
        <v>5.4449882507324219</v>
      </c>
      <c r="R2807">
        <v>232</v>
      </c>
      <c r="S2807">
        <v>21.337152481079102</v>
      </c>
      <c r="T2807">
        <v>4.6192154884338379</v>
      </c>
      <c r="U2807">
        <v>73.849830627441406</v>
      </c>
      <c r="V2807">
        <v>91.748077392578125</v>
      </c>
      <c r="W2807">
        <v>72.139122009277344</v>
      </c>
    </row>
    <row r="2808" spans="1:23" x14ac:dyDescent="0.25">
      <c r="A2808" t="s">
        <v>85</v>
      </c>
      <c r="B2808" t="s">
        <v>97</v>
      </c>
      <c r="C2808" t="s">
        <v>101</v>
      </c>
      <c r="D2808" t="s">
        <v>29</v>
      </c>
      <c r="E2808" t="s">
        <v>117</v>
      </c>
      <c r="F2808">
        <v>23</v>
      </c>
      <c r="G2808">
        <v>138.68084716796875</v>
      </c>
      <c r="H2808">
        <v>140.15074157714844</v>
      </c>
      <c r="I2808">
        <v>-1.469907283782959</v>
      </c>
      <c r="J2808">
        <v>-1.0599208995699883E-2</v>
      </c>
      <c r="K2808">
        <v>-6.8610296249389648</v>
      </c>
      <c r="L2808">
        <v>-3.6759109497070312</v>
      </c>
      <c r="M2808">
        <v>-1.469907283782959</v>
      </c>
      <c r="N2808">
        <v>0.73609626293182373</v>
      </c>
      <c r="O2808">
        <v>3.9212150573730469</v>
      </c>
      <c r="P2808">
        <v>-8.3893375396728516</v>
      </c>
      <c r="Q2808">
        <v>5.4495234489440918</v>
      </c>
      <c r="R2808">
        <v>232</v>
      </c>
      <c r="S2808">
        <v>17.696453094482422</v>
      </c>
      <c r="T2808">
        <v>4.2067151069641113</v>
      </c>
      <c r="U2808">
        <v>73.849830627441406</v>
      </c>
      <c r="V2808">
        <v>91.748077392578125</v>
      </c>
      <c r="W2808">
        <v>70.478538513183594</v>
      </c>
    </row>
    <row r="2809" spans="1:23" x14ac:dyDescent="0.25">
      <c r="A2809" t="s">
        <v>85</v>
      </c>
      <c r="B2809" t="s">
        <v>97</v>
      </c>
      <c r="C2809" t="s">
        <v>101</v>
      </c>
      <c r="D2809" t="s">
        <v>29</v>
      </c>
      <c r="E2809" t="s">
        <v>117</v>
      </c>
      <c r="F2809">
        <v>24</v>
      </c>
      <c r="G2809">
        <v>122.37289428710937</v>
      </c>
      <c r="H2809">
        <v>127.333251953125</v>
      </c>
      <c r="I2809">
        <v>-4.9603562355041504</v>
      </c>
      <c r="J2809">
        <v>-4.0534764528274536E-2</v>
      </c>
      <c r="K2809">
        <v>-10.069829940795898</v>
      </c>
      <c r="L2809">
        <v>-7.0511112213134766</v>
      </c>
      <c r="M2809">
        <v>-4.9603562355041504</v>
      </c>
      <c r="N2809">
        <v>-2.8696010112762451</v>
      </c>
      <c r="O2809">
        <v>0.14911742508411407</v>
      </c>
      <c r="P2809">
        <v>-11.518294334411621</v>
      </c>
      <c r="Q2809">
        <v>1.597582221031189</v>
      </c>
      <c r="R2809">
        <v>232</v>
      </c>
      <c r="S2809">
        <v>15.895718574523926</v>
      </c>
      <c r="T2809">
        <v>3.9869434833526611</v>
      </c>
      <c r="U2809">
        <v>73.849830627441406</v>
      </c>
      <c r="V2809">
        <v>91.748077392578125</v>
      </c>
      <c r="W2809">
        <v>69.059776306152344</v>
      </c>
    </row>
    <row r="2810" spans="1:23" x14ac:dyDescent="0.25">
      <c r="A2810" t="s">
        <v>85</v>
      </c>
      <c r="B2810" t="s">
        <v>97</v>
      </c>
      <c r="C2810" t="s">
        <v>101</v>
      </c>
      <c r="D2810" t="s">
        <v>30</v>
      </c>
      <c r="E2810" t="s">
        <v>84</v>
      </c>
      <c r="F2810">
        <v>1</v>
      </c>
      <c r="G2810">
        <v>122.21202087402344</v>
      </c>
      <c r="H2810">
        <v>123.82864379882812</v>
      </c>
      <c r="I2810">
        <v>-1.6166223287582397</v>
      </c>
      <c r="J2810">
        <v>-1.322801411151886E-2</v>
      </c>
      <c r="K2810">
        <v>-3.4597866535186768</v>
      </c>
      <c r="L2810">
        <v>-2.3708302974700928</v>
      </c>
      <c r="M2810">
        <v>-1.6166223287582397</v>
      </c>
      <c r="N2810">
        <v>-0.86241436004638672</v>
      </c>
      <c r="O2810">
        <v>0.22654210031032562</v>
      </c>
      <c r="P2810">
        <v>-3.9822983741760254</v>
      </c>
      <c r="Q2810">
        <v>0.74905359745025635</v>
      </c>
      <c r="R2810">
        <v>729</v>
      </c>
      <c r="S2810">
        <v>2.0685021877288818</v>
      </c>
      <c r="T2810">
        <v>1.4382288455963135</v>
      </c>
      <c r="U2810">
        <v>77.178085327148438</v>
      </c>
      <c r="V2810">
        <v>92.190513610839844</v>
      </c>
      <c r="W2810">
        <v>71.396903991699219</v>
      </c>
    </row>
    <row r="2811" spans="1:23" x14ac:dyDescent="0.25">
      <c r="A2811" t="s">
        <v>85</v>
      </c>
      <c r="B2811" t="s">
        <v>97</v>
      </c>
      <c r="C2811" t="s">
        <v>101</v>
      </c>
      <c r="D2811" t="s">
        <v>30</v>
      </c>
      <c r="E2811" t="s">
        <v>84</v>
      </c>
      <c r="F2811">
        <v>2</v>
      </c>
      <c r="G2811">
        <v>118.75137329101562</v>
      </c>
      <c r="H2811">
        <v>120.52189636230469</v>
      </c>
      <c r="I2811">
        <v>-1.7705246210098267</v>
      </c>
      <c r="J2811">
        <v>-1.4909508638083935E-2</v>
      </c>
      <c r="K2811">
        <v>-3.5518550872802734</v>
      </c>
      <c r="L2811">
        <v>-2.4994306564331055</v>
      </c>
      <c r="M2811">
        <v>-1.7705246210098267</v>
      </c>
      <c r="N2811">
        <v>-1.0416185855865479</v>
      </c>
      <c r="O2811">
        <v>1.080591231584549E-2</v>
      </c>
      <c r="P2811">
        <v>-4.0568375587463379</v>
      </c>
      <c r="Q2811">
        <v>0.51578837633132935</v>
      </c>
      <c r="R2811">
        <v>729</v>
      </c>
      <c r="S2811">
        <v>1.9320434331893921</v>
      </c>
      <c r="T2811">
        <v>1.3899796009063721</v>
      </c>
      <c r="U2811">
        <v>77.178085327148438</v>
      </c>
      <c r="V2811">
        <v>92.190513610839844</v>
      </c>
      <c r="W2811">
        <v>70.64605712890625</v>
      </c>
    </row>
    <row r="2812" spans="1:23" x14ac:dyDescent="0.25">
      <c r="A2812" t="s">
        <v>85</v>
      </c>
      <c r="B2812" t="s">
        <v>97</v>
      </c>
      <c r="C2812" t="s">
        <v>101</v>
      </c>
      <c r="D2812" t="s">
        <v>30</v>
      </c>
      <c r="E2812" t="s">
        <v>84</v>
      </c>
      <c r="F2812">
        <v>3</v>
      </c>
      <c r="G2812">
        <v>117.46840667724609</v>
      </c>
      <c r="H2812">
        <v>118.40901947021484</v>
      </c>
      <c r="I2812">
        <v>-0.94061756134033203</v>
      </c>
      <c r="J2812">
        <v>-8.0074090510606766E-3</v>
      </c>
      <c r="K2812">
        <v>-2.6496176719665527</v>
      </c>
      <c r="L2812">
        <v>-1.639926552772522</v>
      </c>
      <c r="M2812">
        <v>-0.94061756134033203</v>
      </c>
      <c r="N2812">
        <v>-0.24130858480930328</v>
      </c>
      <c r="O2812">
        <v>0.7683824896812439</v>
      </c>
      <c r="P2812">
        <v>-3.1340954303741455</v>
      </c>
      <c r="Q2812">
        <v>1.2528603076934814</v>
      </c>
      <c r="R2812">
        <v>729</v>
      </c>
      <c r="S2812">
        <v>1.7783286571502686</v>
      </c>
      <c r="T2812">
        <v>1.3335398435592651</v>
      </c>
      <c r="U2812">
        <v>77.178085327148438</v>
      </c>
      <c r="V2812">
        <v>92.190513610839844</v>
      </c>
      <c r="W2812">
        <v>70.003402709960938</v>
      </c>
    </row>
    <row r="2813" spans="1:23" x14ac:dyDescent="0.25">
      <c r="A2813" t="s">
        <v>85</v>
      </c>
      <c r="B2813" t="s">
        <v>97</v>
      </c>
      <c r="C2813" t="s">
        <v>101</v>
      </c>
      <c r="D2813" t="s">
        <v>30</v>
      </c>
      <c r="E2813" t="s">
        <v>84</v>
      </c>
      <c r="F2813">
        <v>4</v>
      </c>
      <c r="G2813">
        <v>121.36922454833984</v>
      </c>
      <c r="H2813">
        <v>123.46055603027344</v>
      </c>
      <c r="I2813">
        <v>-2.0913321971893311</v>
      </c>
      <c r="J2813">
        <v>-1.7231157049536705E-2</v>
      </c>
      <c r="K2813">
        <v>-3.7717607021331787</v>
      </c>
      <c r="L2813">
        <v>-2.7789499759674072</v>
      </c>
      <c r="M2813">
        <v>-2.0913321971893311</v>
      </c>
      <c r="N2813">
        <v>-1.4037144184112549</v>
      </c>
      <c r="O2813">
        <v>-0.4109036922454834</v>
      </c>
      <c r="P2813">
        <v>-4.2481389045715332</v>
      </c>
      <c r="Q2813">
        <v>6.5474428236484528E-2</v>
      </c>
      <c r="R2813">
        <v>729</v>
      </c>
      <c r="S2813">
        <v>1.7193644046783447</v>
      </c>
      <c r="T2813">
        <v>1.311245322227478</v>
      </c>
      <c r="U2813">
        <v>77.178085327148438</v>
      </c>
      <c r="V2813">
        <v>92.190513610839844</v>
      </c>
      <c r="W2813">
        <v>69.404434204101563</v>
      </c>
    </row>
    <row r="2814" spans="1:23" x14ac:dyDescent="0.25">
      <c r="A2814" t="s">
        <v>85</v>
      </c>
      <c r="B2814" t="s">
        <v>97</v>
      </c>
      <c r="C2814" t="s">
        <v>101</v>
      </c>
      <c r="D2814" t="s">
        <v>30</v>
      </c>
      <c r="E2814" t="s">
        <v>84</v>
      </c>
      <c r="F2814">
        <v>5</v>
      </c>
      <c r="G2814">
        <v>141.51510620117187</v>
      </c>
      <c r="H2814">
        <v>144.89933776855469</v>
      </c>
      <c r="I2814">
        <v>-3.3842363357543945</v>
      </c>
      <c r="J2814">
        <v>-2.3914311081171036E-2</v>
      </c>
      <c r="K2814">
        <v>-5.0216407775878906</v>
      </c>
      <c r="L2814">
        <v>-4.0542488098144531</v>
      </c>
      <c r="M2814">
        <v>-3.3842363357543945</v>
      </c>
      <c r="N2814">
        <v>-2.7142238616943359</v>
      </c>
      <c r="O2814">
        <v>-1.746832013130188</v>
      </c>
      <c r="P2814">
        <v>-5.4858222007751465</v>
      </c>
      <c r="Q2814">
        <v>-1.2826507091522217</v>
      </c>
      <c r="R2814">
        <v>729</v>
      </c>
      <c r="S2814">
        <v>1.6324491500854492</v>
      </c>
      <c r="T2814">
        <v>1.2776733636856079</v>
      </c>
      <c r="U2814">
        <v>77.178085327148438</v>
      </c>
      <c r="V2814">
        <v>92.190513610839844</v>
      </c>
      <c r="W2814">
        <v>68.7525634765625</v>
      </c>
    </row>
    <row r="2815" spans="1:23" x14ac:dyDescent="0.25">
      <c r="A2815" t="s">
        <v>85</v>
      </c>
      <c r="B2815" t="s">
        <v>97</v>
      </c>
      <c r="C2815" t="s">
        <v>101</v>
      </c>
      <c r="D2815" t="s">
        <v>30</v>
      </c>
      <c r="E2815" t="s">
        <v>84</v>
      </c>
      <c r="F2815">
        <v>6</v>
      </c>
      <c r="G2815">
        <v>189.26947021484375</v>
      </c>
      <c r="H2815">
        <v>192.23031616210937</v>
      </c>
      <c r="I2815">
        <v>-2.9608478546142578</v>
      </c>
      <c r="J2815">
        <v>-1.5643557533621788E-2</v>
      </c>
      <c r="K2815">
        <v>-4.6361985206604004</v>
      </c>
      <c r="L2815">
        <v>-3.6463878154754639</v>
      </c>
      <c r="M2815">
        <v>-2.9608478546142578</v>
      </c>
      <c r="N2815">
        <v>-2.2753078937530518</v>
      </c>
      <c r="O2815">
        <v>-1.2854971885681152</v>
      </c>
      <c r="P2815">
        <v>-5.1111369132995605</v>
      </c>
      <c r="Q2815">
        <v>-0.81055861711502075</v>
      </c>
      <c r="R2815">
        <v>729</v>
      </c>
      <c r="S2815">
        <v>1.7089890241622925</v>
      </c>
      <c r="T2815">
        <v>1.3072830438613892</v>
      </c>
      <c r="U2815">
        <v>77.178085327148438</v>
      </c>
      <c r="V2815">
        <v>92.190513610839844</v>
      </c>
      <c r="W2815">
        <v>68.275840759277344</v>
      </c>
    </row>
    <row r="2816" spans="1:23" x14ac:dyDescent="0.25">
      <c r="A2816" t="s">
        <v>85</v>
      </c>
      <c r="B2816" t="s">
        <v>97</v>
      </c>
      <c r="C2816" t="s">
        <v>101</v>
      </c>
      <c r="D2816" t="s">
        <v>30</v>
      </c>
      <c r="E2816" t="s">
        <v>84</v>
      </c>
      <c r="F2816">
        <v>7</v>
      </c>
      <c r="G2816">
        <v>236.10450744628906</v>
      </c>
      <c r="H2816">
        <v>237.92671203613281</v>
      </c>
      <c r="I2816">
        <v>-1.8222016096115112</v>
      </c>
      <c r="J2816">
        <v>-7.717775646597147E-3</v>
      </c>
      <c r="K2816">
        <v>-3.4804646968841553</v>
      </c>
      <c r="L2816">
        <v>-2.5007493495941162</v>
      </c>
      <c r="M2816">
        <v>-1.8222016096115112</v>
      </c>
      <c r="N2816">
        <v>-1.1436537504196167</v>
      </c>
      <c r="O2816">
        <v>-0.16393846273422241</v>
      </c>
      <c r="P2816">
        <v>-3.9505593776702881</v>
      </c>
      <c r="Q2816">
        <v>0.30615609884262085</v>
      </c>
      <c r="R2816">
        <v>729</v>
      </c>
      <c r="S2816">
        <v>1.6743055582046509</v>
      </c>
      <c r="T2816">
        <v>1.2939496040344238</v>
      </c>
      <c r="U2816">
        <v>77.178085327148438</v>
      </c>
      <c r="V2816">
        <v>92.190513610839844</v>
      </c>
      <c r="W2816">
        <v>68.1798095703125</v>
      </c>
    </row>
    <row r="2817" spans="1:23" x14ac:dyDescent="0.25">
      <c r="A2817" t="s">
        <v>85</v>
      </c>
      <c r="B2817" t="s">
        <v>97</v>
      </c>
      <c r="C2817" t="s">
        <v>101</v>
      </c>
      <c r="D2817" t="s">
        <v>30</v>
      </c>
      <c r="E2817" t="s">
        <v>84</v>
      </c>
      <c r="F2817">
        <v>8</v>
      </c>
      <c r="G2817">
        <v>261.07806396484375</v>
      </c>
      <c r="H2817">
        <v>259.72164916992187</v>
      </c>
      <c r="I2817">
        <v>1.3564015626907349</v>
      </c>
      <c r="J2817">
        <v>5.1953867077827454E-3</v>
      </c>
      <c r="K2817">
        <v>-0.30053198337554932</v>
      </c>
      <c r="L2817">
        <v>0.6783977746963501</v>
      </c>
      <c r="M2817">
        <v>1.3564015626907349</v>
      </c>
      <c r="N2817">
        <v>2.0344052314758301</v>
      </c>
      <c r="O2817">
        <v>3.0133352279663086</v>
      </c>
      <c r="P2817">
        <v>-0.77024966478347778</v>
      </c>
      <c r="Q2817">
        <v>3.4830527305603027</v>
      </c>
      <c r="R2817">
        <v>729</v>
      </c>
      <c r="S2817">
        <v>1.6716217994689941</v>
      </c>
      <c r="T2817">
        <v>1.2929121255874634</v>
      </c>
      <c r="U2817">
        <v>77.178085327148438</v>
      </c>
      <c r="V2817">
        <v>92.190513610839844</v>
      </c>
      <c r="W2817">
        <v>70.152351379394531</v>
      </c>
    </row>
    <row r="2818" spans="1:23" x14ac:dyDescent="0.25">
      <c r="A2818" t="s">
        <v>85</v>
      </c>
      <c r="B2818" t="s">
        <v>97</v>
      </c>
      <c r="C2818" t="s">
        <v>101</v>
      </c>
      <c r="D2818" t="s">
        <v>30</v>
      </c>
      <c r="E2818" t="s">
        <v>84</v>
      </c>
      <c r="F2818">
        <v>9</v>
      </c>
      <c r="G2818">
        <v>269.66055297851562</v>
      </c>
      <c r="H2818">
        <v>268.28082275390625</v>
      </c>
      <c r="I2818">
        <v>1.3797132968902588</v>
      </c>
      <c r="J2818">
        <v>5.1164817996323109E-3</v>
      </c>
      <c r="K2818">
        <v>-0.29614683985710144</v>
      </c>
      <c r="L2818">
        <v>0.69396489858627319</v>
      </c>
      <c r="M2818">
        <v>1.3797132968902588</v>
      </c>
      <c r="N2818">
        <v>2.0654616355895996</v>
      </c>
      <c r="O2818">
        <v>3.0555734634399414</v>
      </c>
      <c r="P2818">
        <v>-0.77122986316680908</v>
      </c>
      <c r="Q2818">
        <v>3.5306565761566162</v>
      </c>
      <c r="R2818">
        <v>729</v>
      </c>
      <c r="S2818">
        <v>1.7100286483764648</v>
      </c>
      <c r="T2818">
        <v>1.307680606842041</v>
      </c>
      <c r="U2818">
        <v>77.178085327148438</v>
      </c>
      <c r="V2818">
        <v>92.190513610839844</v>
      </c>
      <c r="W2818">
        <v>73.671142578125</v>
      </c>
    </row>
    <row r="2819" spans="1:23" x14ac:dyDescent="0.25">
      <c r="A2819" t="s">
        <v>85</v>
      </c>
      <c r="B2819" t="s">
        <v>97</v>
      </c>
      <c r="C2819" t="s">
        <v>101</v>
      </c>
      <c r="D2819" t="s">
        <v>30</v>
      </c>
      <c r="E2819" t="s">
        <v>84</v>
      </c>
      <c r="F2819">
        <v>10</v>
      </c>
      <c r="G2819">
        <v>272.80291748046875</v>
      </c>
      <c r="H2819">
        <v>270.9864501953125</v>
      </c>
      <c r="I2819">
        <v>1.8164771795272827</v>
      </c>
      <c r="J2819">
        <v>6.6585694439709187E-3</v>
      </c>
      <c r="K2819">
        <v>0.1652606874704361</v>
      </c>
      <c r="L2819">
        <v>1.1408127546310425</v>
      </c>
      <c r="M2819">
        <v>1.8164771795272827</v>
      </c>
      <c r="N2819">
        <v>2.4921414852142334</v>
      </c>
      <c r="O2819">
        <v>3.467693567276001</v>
      </c>
      <c r="P2819">
        <v>-0.30283623933792114</v>
      </c>
      <c r="Q2819">
        <v>3.9357905387878418</v>
      </c>
      <c r="R2819">
        <v>729</v>
      </c>
      <c r="S2819">
        <v>1.6601061820983887</v>
      </c>
      <c r="T2819">
        <v>1.288451075553894</v>
      </c>
      <c r="U2819">
        <v>77.178085327148438</v>
      </c>
      <c r="V2819">
        <v>92.190513610839844</v>
      </c>
      <c r="W2819">
        <v>77.411277770996094</v>
      </c>
    </row>
    <row r="2820" spans="1:23" x14ac:dyDescent="0.25">
      <c r="A2820" t="s">
        <v>85</v>
      </c>
      <c r="B2820" t="s">
        <v>97</v>
      </c>
      <c r="C2820" t="s">
        <v>101</v>
      </c>
      <c r="D2820" t="s">
        <v>30</v>
      </c>
      <c r="E2820" t="s">
        <v>84</v>
      </c>
      <c r="F2820">
        <v>11</v>
      </c>
      <c r="G2820">
        <v>277.68820190429687</v>
      </c>
      <c r="H2820">
        <v>275.44903564453125</v>
      </c>
      <c r="I2820">
        <v>2.2392005920410156</v>
      </c>
      <c r="J2820">
        <v>8.0637224018573761E-3</v>
      </c>
      <c r="K2820">
        <v>0.55611354112625122</v>
      </c>
      <c r="L2820">
        <v>1.5504950284957886</v>
      </c>
      <c r="M2820">
        <v>2.2392005920410156</v>
      </c>
      <c r="N2820">
        <v>2.9279062747955322</v>
      </c>
      <c r="O2820">
        <v>3.9222877025604248</v>
      </c>
      <c r="P2820">
        <v>7.8981749713420868E-2</v>
      </c>
      <c r="Q2820">
        <v>4.3994193077087402</v>
      </c>
      <c r="R2820">
        <v>729</v>
      </c>
      <c r="S2820">
        <v>1.7248088121414185</v>
      </c>
      <c r="T2820">
        <v>1.3133198022842407</v>
      </c>
      <c r="U2820">
        <v>77.178085327148438</v>
      </c>
      <c r="V2820">
        <v>92.190513610839844</v>
      </c>
      <c r="W2820">
        <v>80.788352966308594</v>
      </c>
    </row>
    <row r="2821" spans="1:23" x14ac:dyDescent="0.25">
      <c r="A2821" t="s">
        <v>85</v>
      </c>
      <c r="B2821" t="s">
        <v>97</v>
      </c>
      <c r="C2821" t="s">
        <v>101</v>
      </c>
      <c r="D2821" t="s">
        <v>30</v>
      </c>
      <c r="E2821" t="s">
        <v>84</v>
      </c>
      <c r="F2821">
        <v>12</v>
      </c>
      <c r="G2821">
        <v>274.41659545898437</v>
      </c>
      <c r="H2821">
        <v>272.03521728515625</v>
      </c>
      <c r="I2821">
        <v>2.381378173828125</v>
      </c>
      <c r="J2821">
        <v>8.6779668927192688E-3</v>
      </c>
      <c r="K2821">
        <v>0.7031291127204895</v>
      </c>
      <c r="L2821">
        <v>1.6946523189544678</v>
      </c>
      <c r="M2821">
        <v>2.381378173828125</v>
      </c>
      <c r="N2821">
        <v>3.0681040287017822</v>
      </c>
      <c r="O2821">
        <v>4.0596270561218262</v>
      </c>
      <c r="P2821">
        <v>0.22736884653568268</v>
      </c>
      <c r="Q2821">
        <v>4.5353875160217285</v>
      </c>
      <c r="R2821">
        <v>729</v>
      </c>
      <c r="S2821">
        <v>1.7149072885513306</v>
      </c>
      <c r="T2821">
        <v>1.3095446825027466</v>
      </c>
      <c r="U2821">
        <v>77.178085327148438</v>
      </c>
      <c r="V2821">
        <v>92.190513610839844</v>
      </c>
      <c r="W2821">
        <v>83.385932922363281</v>
      </c>
    </row>
    <row r="2822" spans="1:23" x14ac:dyDescent="0.25">
      <c r="A2822" t="s">
        <v>85</v>
      </c>
      <c r="B2822" t="s">
        <v>97</v>
      </c>
      <c r="C2822" t="s">
        <v>101</v>
      </c>
      <c r="D2822" t="s">
        <v>30</v>
      </c>
      <c r="E2822" t="s">
        <v>84</v>
      </c>
      <c r="F2822">
        <v>13</v>
      </c>
      <c r="G2822">
        <v>267.23388671875</v>
      </c>
      <c r="H2822">
        <v>262.49893188476562</v>
      </c>
      <c r="I2822">
        <v>4.7349648475646973</v>
      </c>
      <c r="J2822">
        <v>1.7718430608510971E-2</v>
      </c>
      <c r="K2822">
        <v>3.0617175102233887</v>
      </c>
      <c r="L2822">
        <v>4.0502853393554687</v>
      </c>
      <c r="M2822">
        <v>4.7349648475646973</v>
      </c>
      <c r="N2822">
        <v>5.4196443557739258</v>
      </c>
      <c r="O2822">
        <v>6.4082121849060059</v>
      </c>
      <c r="P2822">
        <v>2.5873751640319824</v>
      </c>
      <c r="Q2822">
        <v>6.8825545310974121</v>
      </c>
      <c r="R2822">
        <v>729</v>
      </c>
      <c r="S2822">
        <v>1.7047008275985718</v>
      </c>
      <c r="T2822">
        <v>1.3056418895721436</v>
      </c>
      <c r="U2822">
        <v>77.178085327148438</v>
      </c>
      <c r="V2822">
        <v>92.190513610839844</v>
      </c>
      <c r="W2822">
        <v>85.644554138183594</v>
      </c>
    </row>
    <row r="2823" spans="1:23" x14ac:dyDescent="0.25">
      <c r="A2823" t="s">
        <v>85</v>
      </c>
      <c r="B2823" t="s">
        <v>97</v>
      </c>
      <c r="C2823" t="s">
        <v>101</v>
      </c>
      <c r="D2823" t="s">
        <v>30</v>
      </c>
      <c r="E2823" t="s">
        <v>84</v>
      </c>
      <c r="F2823">
        <v>14</v>
      </c>
      <c r="G2823">
        <v>263.53457641601562</v>
      </c>
      <c r="H2823">
        <v>249.18754577636719</v>
      </c>
      <c r="I2823">
        <v>14.34702205657959</v>
      </c>
      <c r="J2823">
        <v>5.4440759122371674E-2</v>
      </c>
      <c r="K2823">
        <v>12.656028747558594</v>
      </c>
      <c r="L2823">
        <v>13.655081748962402</v>
      </c>
      <c r="M2823">
        <v>14.34702205657959</v>
      </c>
      <c r="N2823">
        <v>15.038962364196777</v>
      </c>
      <c r="O2823">
        <v>16.038015365600586</v>
      </c>
      <c r="P2823">
        <v>12.176655769348145</v>
      </c>
      <c r="Q2823">
        <v>16.517387390136719</v>
      </c>
      <c r="R2823">
        <v>729</v>
      </c>
      <c r="S2823">
        <v>1.7410507202148437</v>
      </c>
      <c r="T2823">
        <v>1.3194887638092041</v>
      </c>
      <c r="U2823">
        <v>77.178085327148438</v>
      </c>
      <c r="V2823">
        <v>92.190513610839844</v>
      </c>
      <c r="W2823">
        <v>86.9608154296875</v>
      </c>
    </row>
    <row r="2824" spans="1:23" x14ac:dyDescent="0.25">
      <c r="A2824" t="s">
        <v>85</v>
      </c>
      <c r="B2824" t="s">
        <v>97</v>
      </c>
      <c r="C2824" t="s">
        <v>101</v>
      </c>
      <c r="D2824" t="s">
        <v>30</v>
      </c>
      <c r="E2824" t="s">
        <v>84</v>
      </c>
      <c r="F2824">
        <v>15</v>
      </c>
      <c r="G2824">
        <v>246.14306640625</v>
      </c>
      <c r="H2824">
        <v>214.88006591796875</v>
      </c>
      <c r="I2824">
        <v>31.262998580932617</v>
      </c>
      <c r="J2824">
        <v>0.1270114928483963</v>
      </c>
      <c r="K2824">
        <v>29.435808181762695</v>
      </c>
      <c r="L2824">
        <v>30.515327453613281</v>
      </c>
      <c r="M2824">
        <v>31.262998580932617</v>
      </c>
      <c r="N2824">
        <v>32.010669708251953</v>
      </c>
      <c r="O2824">
        <v>33.090190887451172</v>
      </c>
      <c r="P2824">
        <v>28.917825698852539</v>
      </c>
      <c r="Q2824">
        <v>33.608173370361328</v>
      </c>
      <c r="R2824">
        <v>729</v>
      </c>
      <c r="S2824">
        <v>2.032804012298584</v>
      </c>
      <c r="T2824">
        <v>1.4257643222808838</v>
      </c>
      <c r="U2824">
        <v>77.178085327148438</v>
      </c>
      <c r="V2824">
        <v>92.190513610839844</v>
      </c>
      <c r="W2824">
        <v>87.665695190429688</v>
      </c>
    </row>
    <row r="2825" spans="1:23" x14ac:dyDescent="0.25">
      <c r="A2825" t="s">
        <v>85</v>
      </c>
      <c r="B2825" t="s">
        <v>97</v>
      </c>
      <c r="C2825" t="s">
        <v>101</v>
      </c>
      <c r="D2825" t="s">
        <v>30</v>
      </c>
      <c r="E2825" t="s">
        <v>84</v>
      </c>
      <c r="F2825">
        <v>16</v>
      </c>
      <c r="G2825">
        <v>225.82643127441406</v>
      </c>
      <c r="H2825">
        <v>197.68316650390625</v>
      </c>
      <c r="I2825">
        <v>28.143260955810547</v>
      </c>
      <c r="J2825">
        <v>0.12462341785430908</v>
      </c>
      <c r="K2825">
        <v>26.322910308837891</v>
      </c>
      <c r="L2825">
        <v>27.398387908935547</v>
      </c>
      <c r="M2825">
        <v>28.143260955810547</v>
      </c>
      <c r="N2825">
        <v>28.888134002685547</v>
      </c>
      <c r="O2825">
        <v>29.963611602783203</v>
      </c>
      <c r="P2825">
        <v>25.806865692138672</v>
      </c>
      <c r="Q2825">
        <v>30.479656219482422</v>
      </c>
      <c r="R2825">
        <v>729</v>
      </c>
      <c r="S2825">
        <v>2.017613410949707</v>
      </c>
      <c r="T2825">
        <v>1.4204272031784058</v>
      </c>
      <c r="U2825">
        <v>77.178085327148438</v>
      </c>
      <c r="V2825">
        <v>92.190513610839844</v>
      </c>
      <c r="W2825">
        <v>87.9864501953125</v>
      </c>
    </row>
    <row r="2826" spans="1:23" x14ac:dyDescent="0.25">
      <c r="A2826" t="s">
        <v>85</v>
      </c>
      <c r="B2826" t="s">
        <v>97</v>
      </c>
      <c r="C2826" t="s">
        <v>101</v>
      </c>
      <c r="D2826" t="s">
        <v>30</v>
      </c>
      <c r="E2826" t="s">
        <v>84</v>
      </c>
      <c r="F2826">
        <v>17</v>
      </c>
      <c r="G2826">
        <v>206.14100646972656</v>
      </c>
      <c r="H2826">
        <v>180.827392578125</v>
      </c>
      <c r="I2826">
        <v>25.313623428344727</v>
      </c>
      <c r="J2826">
        <v>0.12279761582612991</v>
      </c>
      <c r="K2826">
        <v>23.535799026489258</v>
      </c>
      <c r="L2826">
        <v>24.586151123046875</v>
      </c>
      <c r="M2826">
        <v>25.313623428344727</v>
      </c>
      <c r="N2826">
        <v>26.041095733642578</v>
      </c>
      <c r="O2826">
        <v>27.091447830200195</v>
      </c>
      <c r="P2826">
        <v>23.031808853149414</v>
      </c>
      <c r="Q2826">
        <v>27.595438003540039</v>
      </c>
      <c r="R2826">
        <v>729</v>
      </c>
      <c r="S2826">
        <v>1.924446702003479</v>
      </c>
      <c r="T2826">
        <v>1.3872442245483398</v>
      </c>
      <c r="U2826">
        <v>77.178085327148438</v>
      </c>
      <c r="V2826">
        <v>92.190513610839844</v>
      </c>
      <c r="W2826">
        <v>87.185844421386719</v>
      </c>
    </row>
    <row r="2827" spans="1:23" x14ac:dyDescent="0.25">
      <c r="A2827" t="s">
        <v>85</v>
      </c>
      <c r="B2827" t="s">
        <v>97</v>
      </c>
      <c r="C2827" t="s">
        <v>101</v>
      </c>
      <c r="D2827" t="s">
        <v>30</v>
      </c>
      <c r="E2827" t="s">
        <v>84</v>
      </c>
      <c r="F2827">
        <v>18</v>
      </c>
      <c r="G2827">
        <v>189.45252990722656</v>
      </c>
      <c r="H2827">
        <v>166.38726806640625</v>
      </c>
      <c r="I2827">
        <v>23.06525993347168</v>
      </c>
      <c r="J2827">
        <v>0.12174691259860992</v>
      </c>
      <c r="K2827">
        <v>21.302663803100586</v>
      </c>
      <c r="L2827">
        <v>22.344020843505859</v>
      </c>
      <c r="M2827">
        <v>23.06525993347168</v>
      </c>
      <c r="N2827">
        <v>23.7864990234375</v>
      </c>
      <c r="O2827">
        <v>24.827856063842773</v>
      </c>
      <c r="P2827">
        <v>20.802993774414063</v>
      </c>
      <c r="Q2827">
        <v>25.327526092529297</v>
      </c>
      <c r="R2827">
        <v>729</v>
      </c>
      <c r="S2827">
        <v>1.8916169404983521</v>
      </c>
      <c r="T2827">
        <v>1.3753606081008911</v>
      </c>
      <c r="U2827">
        <v>77.178085327148438</v>
      </c>
      <c r="V2827">
        <v>92.190513610839844</v>
      </c>
      <c r="W2827">
        <v>85.573646545410156</v>
      </c>
    </row>
    <row r="2828" spans="1:23" x14ac:dyDescent="0.25">
      <c r="A2828" t="s">
        <v>85</v>
      </c>
      <c r="B2828" t="s">
        <v>97</v>
      </c>
      <c r="C2828" t="s">
        <v>101</v>
      </c>
      <c r="D2828" t="s">
        <v>30</v>
      </c>
      <c r="E2828" t="s">
        <v>84</v>
      </c>
      <c r="F2828">
        <v>19</v>
      </c>
      <c r="G2828">
        <v>182.45291137695312</v>
      </c>
      <c r="H2828">
        <v>173.80500793457031</v>
      </c>
      <c r="I2828">
        <v>8.6479063034057617</v>
      </c>
      <c r="J2828">
        <v>4.7398015856742859E-2</v>
      </c>
      <c r="K2828">
        <v>7.0632147789001465</v>
      </c>
      <c r="L2828">
        <v>7.9994635581970215</v>
      </c>
      <c r="M2828">
        <v>8.6479063034057617</v>
      </c>
      <c r="N2828">
        <v>9.2963495254516602</v>
      </c>
      <c r="O2828">
        <v>10.232598304748535</v>
      </c>
      <c r="P2828">
        <v>6.6139764785766602</v>
      </c>
      <c r="Q2828">
        <v>10.681836128234863</v>
      </c>
      <c r="R2828">
        <v>729</v>
      </c>
      <c r="S2828">
        <v>1.5290344953536987</v>
      </c>
      <c r="T2828">
        <v>1.2365413904190063</v>
      </c>
      <c r="U2828">
        <v>77.178085327148438</v>
      </c>
      <c r="V2828">
        <v>92.190513610839844</v>
      </c>
      <c r="W2828">
        <v>82.837913513183594</v>
      </c>
    </row>
    <row r="2829" spans="1:23" x14ac:dyDescent="0.25">
      <c r="A2829" t="s">
        <v>85</v>
      </c>
      <c r="B2829" t="s">
        <v>97</v>
      </c>
      <c r="C2829" t="s">
        <v>101</v>
      </c>
      <c r="D2829" t="s">
        <v>30</v>
      </c>
      <c r="E2829" t="s">
        <v>84</v>
      </c>
      <c r="F2829">
        <v>20</v>
      </c>
      <c r="G2829">
        <v>180.01687622070312</v>
      </c>
      <c r="H2829">
        <v>176.58839416503906</v>
      </c>
      <c r="I2829">
        <v>3.4284780025482178</v>
      </c>
      <c r="J2829">
        <v>1.9045313820242882E-2</v>
      </c>
      <c r="K2829">
        <v>1.9164186716079712</v>
      </c>
      <c r="L2829">
        <v>2.8097555637359619</v>
      </c>
      <c r="M2829">
        <v>3.4284780025482178</v>
      </c>
      <c r="N2829">
        <v>4.0472002029418945</v>
      </c>
      <c r="O2829">
        <v>4.9405374526977539</v>
      </c>
      <c r="P2829">
        <v>1.4877707958221436</v>
      </c>
      <c r="Q2829">
        <v>5.3691849708557129</v>
      </c>
      <c r="R2829">
        <v>729</v>
      </c>
      <c r="S2829">
        <v>1.3920841217041016</v>
      </c>
      <c r="T2829">
        <v>1.1798661947250366</v>
      </c>
      <c r="U2829">
        <v>77.178085327148438</v>
      </c>
      <c r="V2829">
        <v>92.190513610839844</v>
      </c>
      <c r="W2829">
        <v>79.233451843261719</v>
      </c>
    </row>
    <row r="2830" spans="1:23" x14ac:dyDescent="0.25">
      <c r="A2830" t="s">
        <v>85</v>
      </c>
      <c r="B2830" t="s">
        <v>97</v>
      </c>
      <c r="C2830" t="s">
        <v>101</v>
      </c>
      <c r="D2830" t="s">
        <v>30</v>
      </c>
      <c r="E2830" t="s">
        <v>84</v>
      </c>
      <c r="F2830">
        <v>21</v>
      </c>
      <c r="G2830">
        <v>176.325927734375</v>
      </c>
      <c r="H2830">
        <v>174.37014770507812</v>
      </c>
      <c r="I2830">
        <v>1.9557883739471436</v>
      </c>
      <c r="J2830">
        <v>1.1091893538832664E-2</v>
      </c>
      <c r="K2830">
        <v>0.48030006885528564</v>
      </c>
      <c r="L2830">
        <v>1.3520305156707764</v>
      </c>
      <c r="M2830">
        <v>1.9557883739471436</v>
      </c>
      <c r="N2830">
        <v>2.5595462322235107</v>
      </c>
      <c r="O2830">
        <v>3.4312765598297119</v>
      </c>
      <c r="P2830">
        <v>6.2019646167755127E-2</v>
      </c>
      <c r="Q2830">
        <v>3.8495571613311768</v>
      </c>
      <c r="R2830">
        <v>729</v>
      </c>
      <c r="S2830">
        <v>1.3255598545074463</v>
      </c>
      <c r="T2830">
        <v>1.1513296365737915</v>
      </c>
      <c r="U2830">
        <v>77.178085327148438</v>
      </c>
      <c r="V2830">
        <v>92.190513610839844</v>
      </c>
      <c r="W2830">
        <v>76.685874938964844</v>
      </c>
    </row>
    <row r="2831" spans="1:23" x14ac:dyDescent="0.25">
      <c r="A2831" t="s">
        <v>85</v>
      </c>
      <c r="B2831" t="s">
        <v>97</v>
      </c>
      <c r="C2831" t="s">
        <v>101</v>
      </c>
      <c r="D2831" t="s">
        <v>30</v>
      </c>
      <c r="E2831" t="s">
        <v>84</v>
      </c>
      <c r="F2831">
        <v>22</v>
      </c>
      <c r="G2831">
        <v>170.96737670898437</v>
      </c>
      <c r="H2831">
        <v>170.20588684082031</v>
      </c>
      <c r="I2831">
        <v>0.76149159669876099</v>
      </c>
      <c r="J2831">
        <v>4.4540171511471272E-3</v>
      </c>
      <c r="K2831">
        <v>-0.726997971534729</v>
      </c>
      <c r="L2831">
        <v>0.15241372585296631</v>
      </c>
      <c r="M2831">
        <v>0.76149159669876099</v>
      </c>
      <c r="N2831">
        <v>1.3705694675445557</v>
      </c>
      <c r="O2831">
        <v>2.249981164932251</v>
      </c>
      <c r="P2831">
        <v>-1.1489640474319458</v>
      </c>
      <c r="Q2831">
        <v>2.6719472408294678</v>
      </c>
      <c r="R2831">
        <v>729</v>
      </c>
      <c r="S2831">
        <v>1.3490231037139893</v>
      </c>
      <c r="T2831">
        <v>1.1614745855331421</v>
      </c>
      <c r="U2831">
        <v>77.178085327148438</v>
      </c>
      <c r="V2831">
        <v>92.190513610839844</v>
      </c>
      <c r="W2831">
        <v>74.946449279785156</v>
      </c>
    </row>
    <row r="2832" spans="1:23" x14ac:dyDescent="0.25">
      <c r="A2832" t="s">
        <v>85</v>
      </c>
      <c r="B2832" t="s">
        <v>97</v>
      </c>
      <c r="C2832" t="s">
        <v>101</v>
      </c>
      <c r="D2832" t="s">
        <v>30</v>
      </c>
      <c r="E2832" t="s">
        <v>84</v>
      </c>
      <c r="F2832">
        <v>23</v>
      </c>
      <c r="G2832">
        <v>161.79734802246094</v>
      </c>
      <c r="H2832">
        <v>162.100830078125</v>
      </c>
      <c r="I2832">
        <v>-0.30347678065299988</v>
      </c>
      <c r="J2832">
        <v>-1.8756598001345992E-3</v>
      </c>
      <c r="K2832">
        <v>-1.82600998878479</v>
      </c>
      <c r="L2832">
        <v>-0.92648500204086304</v>
      </c>
      <c r="M2832">
        <v>-0.30347678065299988</v>
      </c>
      <c r="N2832">
        <v>0.31953144073486328</v>
      </c>
      <c r="O2832">
        <v>1.2190563678741455</v>
      </c>
      <c r="P2832">
        <v>-2.257627010345459</v>
      </c>
      <c r="Q2832">
        <v>1.6506733894348145</v>
      </c>
      <c r="R2832">
        <v>729</v>
      </c>
      <c r="S2832">
        <v>1.4114365577697754</v>
      </c>
      <c r="T2832">
        <v>1.1880389451980591</v>
      </c>
      <c r="U2832">
        <v>77.178085327148438</v>
      </c>
      <c r="V2832">
        <v>92.190513610839844</v>
      </c>
      <c r="W2832">
        <v>73.539260864257812</v>
      </c>
    </row>
    <row r="2833" spans="1:23" x14ac:dyDescent="0.25">
      <c r="A2833" t="s">
        <v>85</v>
      </c>
      <c r="B2833" t="s">
        <v>97</v>
      </c>
      <c r="C2833" t="s">
        <v>101</v>
      </c>
      <c r="D2833" t="s">
        <v>30</v>
      </c>
      <c r="E2833" t="s">
        <v>84</v>
      </c>
      <c r="F2833">
        <v>24</v>
      </c>
      <c r="G2833">
        <v>151.64569091796875</v>
      </c>
      <c r="H2833">
        <v>154.23550415039062</v>
      </c>
      <c r="I2833">
        <v>-2.5898215770721436</v>
      </c>
      <c r="J2833">
        <v>-1.7078109085559845E-2</v>
      </c>
      <c r="K2833">
        <v>-4.187192440032959</v>
      </c>
      <c r="L2833">
        <v>-3.243452787399292</v>
      </c>
      <c r="M2833">
        <v>-2.5898215770721436</v>
      </c>
      <c r="N2833">
        <v>-1.9361903667449951</v>
      </c>
      <c r="O2833">
        <v>-0.9924507737159729</v>
      </c>
      <c r="P2833">
        <v>-4.6400246620178223</v>
      </c>
      <c r="Q2833">
        <v>-0.53961837291717529</v>
      </c>
      <c r="R2833">
        <v>729</v>
      </c>
      <c r="S2833">
        <v>1.5536001920700073</v>
      </c>
      <c r="T2833">
        <v>1.2464350461959839</v>
      </c>
      <c r="U2833">
        <v>77.178085327148438</v>
      </c>
      <c r="V2833">
        <v>92.190513610839844</v>
      </c>
      <c r="W2833">
        <v>72.434555053710938</v>
      </c>
    </row>
    <row r="2834" spans="1:23" x14ac:dyDescent="0.25">
      <c r="A2834" t="s">
        <v>85</v>
      </c>
      <c r="B2834" t="s">
        <v>97</v>
      </c>
      <c r="C2834" t="s">
        <v>101</v>
      </c>
      <c r="D2834" t="s">
        <v>30</v>
      </c>
      <c r="E2834" t="s">
        <v>106</v>
      </c>
      <c r="F2834">
        <v>1</v>
      </c>
      <c r="G2834">
        <v>138.60267639160156</v>
      </c>
      <c r="H2834">
        <v>139.24824523925781</v>
      </c>
      <c r="I2834">
        <v>-0.64556723833084106</v>
      </c>
      <c r="J2834">
        <v>-4.6576824970543385E-3</v>
      </c>
      <c r="K2834">
        <v>-4.471735954284668</v>
      </c>
      <c r="L2834">
        <v>-2.2112042903900146</v>
      </c>
      <c r="M2834">
        <v>-0.64556723833084106</v>
      </c>
      <c r="N2834">
        <v>0.92006993293762207</v>
      </c>
      <c r="O2834">
        <v>3.1806013584136963</v>
      </c>
      <c r="P2834">
        <v>-5.556401252746582</v>
      </c>
      <c r="Q2834">
        <v>4.2652668952941895</v>
      </c>
      <c r="R2834">
        <v>732</v>
      </c>
      <c r="S2834">
        <v>8.9136590957641602</v>
      </c>
      <c r="T2834">
        <v>2.9855751991271973</v>
      </c>
      <c r="U2834">
        <v>75.463005065917969</v>
      </c>
      <c r="V2834">
        <v>95.637931823730469</v>
      </c>
      <c r="W2834">
        <v>69.7554931640625</v>
      </c>
    </row>
    <row r="2835" spans="1:23" x14ac:dyDescent="0.25">
      <c r="A2835" t="s">
        <v>85</v>
      </c>
      <c r="B2835" t="s">
        <v>97</v>
      </c>
      <c r="C2835" t="s">
        <v>101</v>
      </c>
      <c r="D2835" t="s">
        <v>30</v>
      </c>
      <c r="E2835" t="s">
        <v>106</v>
      </c>
      <c r="F2835">
        <v>2</v>
      </c>
      <c r="G2835">
        <v>131.54359436035156</v>
      </c>
      <c r="H2835">
        <v>133.77481079101562</v>
      </c>
      <c r="I2835">
        <v>-2.2312111854553223</v>
      </c>
      <c r="J2835">
        <v>-1.6961762681603432E-2</v>
      </c>
      <c r="K2835">
        <v>-6.3951606750488281</v>
      </c>
      <c r="L2835">
        <v>-3.9350655078887939</v>
      </c>
      <c r="M2835">
        <v>-2.2312111854553223</v>
      </c>
      <c r="N2835">
        <v>-0.52735686302185059</v>
      </c>
      <c r="O2835">
        <v>1.932738184928894</v>
      </c>
      <c r="P2835">
        <v>-7.5755825042724609</v>
      </c>
      <c r="Q2835">
        <v>3.1131598949432373</v>
      </c>
      <c r="R2835">
        <v>732</v>
      </c>
      <c r="S2835">
        <v>10.55695629119873</v>
      </c>
      <c r="T2835">
        <v>3.2491469383239746</v>
      </c>
      <c r="U2835">
        <v>75.463005065917969</v>
      </c>
      <c r="V2835">
        <v>95.637931823730469</v>
      </c>
      <c r="W2835">
        <v>68.983001708984375</v>
      </c>
    </row>
    <row r="2836" spans="1:23" x14ac:dyDescent="0.25">
      <c r="A2836" t="s">
        <v>85</v>
      </c>
      <c r="B2836" t="s">
        <v>97</v>
      </c>
      <c r="C2836" t="s">
        <v>101</v>
      </c>
      <c r="D2836" t="s">
        <v>30</v>
      </c>
      <c r="E2836" t="s">
        <v>106</v>
      </c>
      <c r="F2836">
        <v>3</v>
      </c>
      <c r="G2836">
        <v>128.035400390625</v>
      </c>
      <c r="H2836">
        <v>131.30960083007812</v>
      </c>
      <c r="I2836">
        <v>-3.2742109298706055</v>
      </c>
      <c r="J2836">
        <v>-2.5572700425982475E-2</v>
      </c>
      <c r="K2836">
        <v>-7.1521463394165039</v>
      </c>
      <c r="L2836">
        <v>-4.8610305786132812</v>
      </c>
      <c r="M2836">
        <v>-3.2742109298706055</v>
      </c>
      <c r="N2836">
        <v>-1.6873911619186401</v>
      </c>
      <c r="O2836">
        <v>0.60372442007064819</v>
      </c>
      <c r="P2836">
        <v>-8.2514867782592773</v>
      </c>
      <c r="Q2836">
        <v>1.7030651569366455</v>
      </c>
      <c r="R2836">
        <v>732</v>
      </c>
      <c r="S2836">
        <v>9.1564884185791016</v>
      </c>
      <c r="T2836">
        <v>3.0259690284729004</v>
      </c>
      <c r="U2836">
        <v>75.463005065917969</v>
      </c>
      <c r="V2836">
        <v>95.637931823730469</v>
      </c>
      <c r="W2836">
        <v>68.156623840332031</v>
      </c>
    </row>
    <row r="2837" spans="1:23" x14ac:dyDescent="0.25">
      <c r="A2837" t="s">
        <v>85</v>
      </c>
      <c r="B2837" t="s">
        <v>97</v>
      </c>
      <c r="C2837" t="s">
        <v>101</v>
      </c>
      <c r="D2837" t="s">
        <v>30</v>
      </c>
      <c r="E2837" t="s">
        <v>106</v>
      </c>
      <c r="F2837">
        <v>4</v>
      </c>
      <c r="G2837">
        <v>129.37628173828125</v>
      </c>
      <c r="H2837">
        <v>132.540283203125</v>
      </c>
      <c r="I2837">
        <v>-3.1640000343322754</v>
      </c>
      <c r="J2837">
        <v>-2.4455796927213669E-2</v>
      </c>
      <c r="K2837">
        <v>-7.2008371353149414</v>
      </c>
      <c r="L2837">
        <v>-4.8158411979675293</v>
      </c>
      <c r="M2837">
        <v>-3.1640000343322754</v>
      </c>
      <c r="N2837">
        <v>-1.512158989906311</v>
      </c>
      <c r="O2837">
        <v>0.8728371262550354</v>
      </c>
      <c r="P2837">
        <v>-8.3452243804931641</v>
      </c>
      <c r="Q2837">
        <v>2.0172243118286133</v>
      </c>
      <c r="R2837">
        <v>732</v>
      </c>
      <c r="S2837">
        <v>9.9222526550292969</v>
      </c>
      <c r="T2837">
        <v>3.1499607563018799</v>
      </c>
      <c r="U2837">
        <v>75.463005065917969</v>
      </c>
      <c r="V2837">
        <v>95.637931823730469</v>
      </c>
      <c r="W2837">
        <v>67.656295776367188</v>
      </c>
    </row>
    <row r="2838" spans="1:23" x14ac:dyDescent="0.25">
      <c r="A2838" t="s">
        <v>85</v>
      </c>
      <c r="B2838" t="s">
        <v>97</v>
      </c>
      <c r="C2838" t="s">
        <v>101</v>
      </c>
      <c r="D2838" t="s">
        <v>30</v>
      </c>
      <c r="E2838" t="s">
        <v>106</v>
      </c>
      <c r="F2838">
        <v>5</v>
      </c>
      <c r="G2838">
        <v>148.75228881835937</v>
      </c>
      <c r="H2838">
        <v>153.52110290527344</v>
      </c>
      <c r="I2838">
        <v>-4.7688074111938477</v>
      </c>
      <c r="J2838">
        <v>-3.20587158203125E-2</v>
      </c>
      <c r="K2838">
        <v>-8.7234067916870117</v>
      </c>
      <c r="L2838">
        <v>-6.3869976997375488</v>
      </c>
      <c r="M2838">
        <v>-4.7688074111938477</v>
      </c>
      <c r="N2838">
        <v>-3.1506173610687256</v>
      </c>
      <c r="O2838">
        <v>-0.81420791149139404</v>
      </c>
      <c r="P2838">
        <v>-9.8444805145263672</v>
      </c>
      <c r="Q2838">
        <v>0.3068661093711853</v>
      </c>
      <c r="R2838">
        <v>732</v>
      </c>
      <c r="S2838">
        <v>9.5221023559570312</v>
      </c>
      <c r="T2838">
        <v>3.0857903957366943</v>
      </c>
      <c r="U2838">
        <v>75.463005065917969</v>
      </c>
      <c r="V2838">
        <v>95.637931823730469</v>
      </c>
      <c r="W2838">
        <v>66.930198669433594</v>
      </c>
    </row>
    <row r="2839" spans="1:23" x14ac:dyDescent="0.25">
      <c r="A2839" t="s">
        <v>85</v>
      </c>
      <c r="B2839" t="s">
        <v>97</v>
      </c>
      <c r="C2839" t="s">
        <v>101</v>
      </c>
      <c r="D2839" t="s">
        <v>30</v>
      </c>
      <c r="E2839" t="s">
        <v>106</v>
      </c>
      <c r="F2839">
        <v>6</v>
      </c>
      <c r="G2839">
        <v>193.164794921875</v>
      </c>
      <c r="H2839">
        <v>197.79910278320312</v>
      </c>
      <c r="I2839">
        <v>-4.634303092956543</v>
      </c>
      <c r="J2839">
        <v>-2.3991446942090988E-2</v>
      </c>
      <c r="K2839">
        <v>-8.630000114440918</v>
      </c>
      <c r="L2839">
        <v>-6.2693099975585938</v>
      </c>
      <c r="M2839">
        <v>-4.634303092956543</v>
      </c>
      <c r="N2839">
        <v>-2.9992961883544922</v>
      </c>
      <c r="O2839">
        <v>-0.63860583305358887</v>
      </c>
      <c r="P2839">
        <v>-9.7627248764038086</v>
      </c>
      <c r="Q2839">
        <v>0.49411880970001221</v>
      </c>
      <c r="R2839">
        <v>732</v>
      </c>
      <c r="S2839">
        <v>9.7210454940795898</v>
      </c>
      <c r="T2839">
        <v>3.1178591251373291</v>
      </c>
      <c r="U2839">
        <v>75.463005065917969</v>
      </c>
      <c r="V2839">
        <v>95.637931823730469</v>
      </c>
      <c r="W2839">
        <v>66.151832580566406</v>
      </c>
    </row>
    <row r="2840" spans="1:23" x14ac:dyDescent="0.25">
      <c r="A2840" t="s">
        <v>85</v>
      </c>
      <c r="B2840" t="s">
        <v>97</v>
      </c>
      <c r="C2840" t="s">
        <v>101</v>
      </c>
      <c r="D2840" t="s">
        <v>30</v>
      </c>
      <c r="E2840" t="s">
        <v>106</v>
      </c>
      <c r="F2840">
        <v>7</v>
      </c>
      <c r="G2840">
        <v>238.96044921875</v>
      </c>
      <c r="H2840">
        <v>239.11857604980469</v>
      </c>
      <c r="I2840">
        <v>-0.15812404453754425</v>
      </c>
      <c r="J2840">
        <v>-6.6171638900414109E-4</v>
      </c>
      <c r="K2840">
        <v>-4.1221919059753418</v>
      </c>
      <c r="L2840">
        <v>-1.7801884412765503</v>
      </c>
      <c r="M2840">
        <v>-0.15812404453754425</v>
      </c>
      <c r="N2840">
        <v>1.4639403820037842</v>
      </c>
      <c r="O2840">
        <v>3.8059437274932861</v>
      </c>
      <c r="P2840">
        <v>-5.2459497451782227</v>
      </c>
      <c r="Q2840">
        <v>4.9297018051147461</v>
      </c>
      <c r="R2840">
        <v>732</v>
      </c>
      <c r="S2840">
        <v>9.567753791809082</v>
      </c>
      <c r="T2840">
        <v>3.0931785106658936</v>
      </c>
      <c r="U2840">
        <v>75.463005065917969</v>
      </c>
      <c r="V2840">
        <v>95.637931823730469</v>
      </c>
      <c r="W2840">
        <v>67.012214660644531</v>
      </c>
    </row>
    <row r="2841" spans="1:23" x14ac:dyDescent="0.25">
      <c r="A2841" t="s">
        <v>85</v>
      </c>
      <c r="B2841" t="s">
        <v>97</v>
      </c>
      <c r="C2841" t="s">
        <v>101</v>
      </c>
      <c r="D2841" t="s">
        <v>30</v>
      </c>
      <c r="E2841" t="s">
        <v>106</v>
      </c>
      <c r="F2841">
        <v>8</v>
      </c>
      <c r="G2841">
        <v>264.76446533203125</v>
      </c>
      <c r="H2841">
        <v>263.65383911132812</v>
      </c>
      <c r="I2841">
        <v>1.1106321811676025</v>
      </c>
      <c r="J2841">
        <v>4.1947932913899422E-3</v>
      </c>
      <c r="K2841">
        <v>-2.8554339408874512</v>
      </c>
      <c r="L2841">
        <v>-0.51224988698959351</v>
      </c>
      <c r="M2841">
        <v>1.1106321811676025</v>
      </c>
      <c r="N2841">
        <v>2.7335143089294434</v>
      </c>
      <c r="O2841">
        <v>5.0766983032226562</v>
      </c>
      <c r="P2841">
        <v>-3.9797585010528564</v>
      </c>
      <c r="Q2841">
        <v>6.2010226249694824</v>
      </c>
      <c r="R2841">
        <v>732</v>
      </c>
      <c r="S2841">
        <v>9.5774011611938477</v>
      </c>
      <c r="T2841">
        <v>3.0947377681732178</v>
      </c>
      <c r="U2841">
        <v>75.463005065917969</v>
      </c>
      <c r="V2841">
        <v>95.637931823730469</v>
      </c>
      <c r="W2841">
        <v>69.155586242675781</v>
      </c>
    </row>
    <row r="2842" spans="1:23" x14ac:dyDescent="0.25">
      <c r="A2842" t="s">
        <v>85</v>
      </c>
      <c r="B2842" t="s">
        <v>97</v>
      </c>
      <c r="C2842" t="s">
        <v>101</v>
      </c>
      <c r="D2842" t="s">
        <v>30</v>
      </c>
      <c r="E2842" t="s">
        <v>106</v>
      </c>
      <c r="F2842">
        <v>9</v>
      </c>
      <c r="G2842">
        <v>271.69393920898437</v>
      </c>
      <c r="H2842">
        <v>270.29193115234375</v>
      </c>
      <c r="I2842">
        <v>1.4019879102706909</v>
      </c>
      <c r="J2842">
        <v>5.1601738668978214E-3</v>
      </c>
      <c r="K2842">
        <v>-2.7560880184173584</v>
      </c>
      <c r="L2842">
        <v>-0.29946303367614746</v>
      </c>
      <c r="M2842">
        <v>1.4019879102706909</v>
      </c>
      <c r="N2842">
        <v>3.1034388542175293</v>
      </c>
      <c r="O2842">
        <v>5.5600638389587402</v>
      </c>
      <c r="P2842">
        <v>-3.9348447322845459</v>
      </c>
      <c r="Q2842">
        <v>6.7388205528259277</v>
      </c>
      <c r="R2842">
        <v>732</v>
      </c>
      <c r="S2842">
        <v>10.527194023132324</v>
      </c>
      <c r="T2842">
        <v>3.2445638179779053</v>
      </c>
      <c r="U2842">
        <v>75.463005065917969</v>
      </c>
      <c r="V2842">
        <v>95.637931823730469</v>
      </c>
      <c r="W2842">
        <v>71.851715087890625</v>
      </c>
    </row>
    <row r="2843" spans="1:23" x14ac:dyDescent="0.25">
      <c r="A2843" t="s">
        <v>85</v>
      </c>
      <c r="B2843" t="s">
        <v>97</v>
      </c>
      <c r="C2843" t="s">
        <v>101</v>
      </c>
      <c r="D2843" t="s">
        <v>30</v>
      </c>
      <c r="E2843" t="s">
        <v>106</v>
      </c>
      <c r="F2843">
        <v>10</v>
      </c>
      <c r="G2843">
        <v>273.14111328125</v>
      </c>
      <c r="H2843">
        <v>272.0220947265625</v>
      </c>
      <c r="I2843">
        <v>1.1190390586853027</v>
      </c>
      <c r="J2843">
        <v>4.0969266556203365E-3</v>
      </c>
      <c r="K2843">
        <v>-2.9580867290496826</v>
      </c>
      <c r="L2843">
        <v>-0.54928773641586304</v>
      </c>
      <c r="M2843">
        <v>1.1190390586853027</v>
      </c>
      <c r="N2843">
        <v>2.7873659133911133</v>
      </c>
      <c r="O2843">
        <v>5.196164608001709</v>
      </c>
      <c r="P2843">
        <v>-4.1138954162597656</v>
      </c>
      <c r="Q2843">
        <v>6.3519735336303711</v>
      </c>
      <c r="R2843">
        <v>732</v>
      </c>
      <c r="S2843">
        <v>10.121294021606445</v>
      </c>
      <c r="T2843">
        <v>3.1813981533050537</v>
      </c>
      <c r="U2843">
        <v>75.463005065917969</v>
      </c>
      <c r="V2843">
        <v>95.637931823730469</v>
      </c>
      <c r="W2843">
        <v>75.790542602539063</v>
      </c>
    </row>
    <row r="2844" spans="1:23" x14ac:dyDescent="0.25">
      <c r="A2844" t="s">
        <v>85</v>
      </c>
      <c r="B2844" t="s">
        <v>97</v>
      </c>
      <c r="C2844" t="s">
        <v>101</v>
      </c>
      <c r="D2844" t="s">
        <v>30</v>
      </c>
      <c r="E2844" t="s">
        <v>106</v>
      </c>
      <c r="F2844">
        <v>11</v>
      </c>
      <c r="G2844">
        <v>277.647705078125</v>
      </c>
      <c r="H2844">
        <v>275.90106201171875</v>
      </c>
      <c r="I2844">
        <v>1.7466592788696289</v>
      </c>
      <c r="J2844">
        <v>6.2909191474318504E-3</v>
      </c>
      <c r="K2844">
        <v>-2.4791877269744873</v>
      </c>
      <c r="L2844">
        <v>1.7476899549365044E-2</v>
      </c>
      <c r="M2844">
        <v>1.7466592788696289</v>
      </c>
      <c r="N2844">
        <v>3.475841760635376</v>
      </c>
      <c r="O2844">
        <v>5.9725065231323242</v>
      </c>
      <c r="P2844">
        <v>-3.6771566867828369</v>
      </c>
      <c r="Q2844">
        <v>7.1704754829406738</v>
      </c>
      <c r="R2844">
        <v>732</v>
      </c>
      <c r="S2844">
        <v>10.873150825500488</v>
      </c>
      <c r="T2844">
        <v>3.2974460124969482</v>
      </c>
      <c r="U2844">
        <v>75.463005065917969</v>
      </c>
      <c r="V2844">
        <v>95.637931823730469</v>
      </c>
      <c r="W2844">
        <v>79.479156494140625</v>
      </c>
    </row>
    <row r="2845" spans="1:23" x14ac:dyDescent="0.25">
      <c r="A2845" t="s">
        <v>85</v>
      </c>
      <c r="B2845" t="s">
        <v>97</v>
      </c>
      <c r="C2845" t="s">
        <v>101</v>
      </c>
      <c r="D2845" t="s">
        <v>30</v>
      </c>
      <c r="E2845" t="s">
        <v>106</v>
      </c>
      <c r="F2845">
        <v>12</v>
      </c>
      <c r="G2845">
        <v>274.21868896484375</v>
      </c>
      <c r="H2845">
        <v>271.94589233398437</v>
      </c>
      <c r="I2845">
        <v>2.2727971076965332</v>
      </c>
      <c r="J2845">
        <v>8.2882652059197426E-3</v>
      </c>
      <c r="K2845">
        <v>-1.8595230579376221</v>
      </c>
      <c r="L2845">
        <v>0.58188521862030029</v>
      </c>
      <c r="M2845">
        <v>2.2727971076965332</v>
      </c>
      <c r="N2845">
        <v>3.9637091159820557</v>
      </c>
      <c r="O2845">
        <v>6.4051175117492676</v>
      </c>
      <c r="P2845">
        <v>-3.0309784412384033</v>
      </c>
      <c r="Q2845">
        <v>7.5765724182128906</v>
      </c>
      <c r="R2845">
        <v>732</v>
      </c>
      <c r="S2845">
        <v>10.397185325622559</v>
      </c>
      <c r="T2845">
        <v>3.2244665622711182</v>
      </c>
      <c r="U2845">
        <v>75.463005065917969</v>
      </c>
      <c r="V2845">
        <v>95.637931823730469</v>
      </c>
      <c r="W2845">
        <v>81.636726379394531</v>
      </c>
    </row>
    <row r="2846" spans="1:23" x14ac:dyDescent="0.25">
      <c r="A2846" t="s">
        <v>85</v>
      </c>
      <c r="B2846" t="s">
        <v>97</v>
      </c>
      <c r="C2846" t="s">
        <v>101</v>
      </c>
      <c r="D2846" t="s">
        <v>30</v>
      </c>
      <c r="E2846" t="s">
        <v>106</v>
      </c>
      <c r="F2846">
        <v>13</v>
      </c>
      <c r="G2846">
        <v>269.66159057617187</v>
      </c>
      <c r="H2846">
        <v>265.469970703125</v>
      </c>
      <c r="I2846">
        <v>4.1916494369506836</v>
      </c>
      <c r="J2846">
        <v>1.5544109977781773E-2</v>
      </c>
      <c r="K2846">
        <v>-6.1679359525442123E-2</v>
      </c>
      <c r="L2846">
        <v>2.4512217044830322</v>
      </c>
      <c r="M2846">
        <v>4.1916494369506836</v>
      </c>
      <c r="N2846">
        <v>5.9320769309997559</v>
      </c>
      <c r="O2846">
        <v>8.4449777603149414</v>
      </c>
      <c r="P2846">
        <v>-1.2674390077590942</v>
      </c>
      <c r="Q2846">
        <v>9.6507377624511719</v>
      </c>
      <c r="R2846">
        <v>732</v>
      </c>
      <c r="S2846">
        <v>11.015030860900879</v>
      </c>
      <c r="T2846">
        <v>3.3188900947570801</v>
      </c>
      <c r="U2846">
        <v>75.463005065917969</v>
      </c>
      <c r="V2846">
        <v>95.637931823730469</v>
      </c>
      <c r="W2846">
        <v>83.920639038085938</v>
      </c>
    </row>
    <row r="2847" spans="1:23" x14ac:dyDescent="0.25">
      <c r="A2847" t="s">
        <v>85</v>
      </c>
      <c r="B2847" t="s">
        <v>97</v>
      </c>
      <c r="C2847" t="s">
        <v>101</v>
      </c>
      <c r="D2847" t="s">
        <v>30</v>
      </c>
      <c r="E2847" t="s">
        <v>106</v>
      </c>
      <c r="F2847">
        <v>14</v>
      </c>
      <c r="G2847">
        <v>268.82388305664062</v>
      </c>
      <c r="H2847">
        <v>249.93528747558594</v>
      </c>
      <c r="I2847">
        <v>18.888580322265625</v>
      </c>
      <c r="J2847">
        <v>7.0263773202896118E-2</v>
      </c>
      <c r="K2847">
        <v>14.446183204650879</v>
      </c>
      <c r="L2847">
        <v>17.07078742980957</v>
      </c>
      <c r="M2847">
        <v>18.888580322265625</v>
      </c>
      <c r="N2847">
        <v>20.70637321472168</v>
      </c>
      <c r="O2847">
        <v>23.330976486206055</v>
      </c>
      <c r="P2847">
        <v>13.186825752258301</v>
      </c>
      <c r="Q2847">
        <v>24.590335845947266</v>
      </c>
      <c r="R2847">
        <v>732</v>
      </c>
      <c r="S2847">
        <v>12.016071319580078</v>
      </c>
      <c r="T2847">
        <v>3.4664206504821777</v>
      </c>
      <c r="U2847">
        <v>75.463005065917969</v>
      </c>
      <c r="V2847">
        <v>95.637931823730469</v>
      </c>
      <c r="W2847">
        <v>85.402023315429687</v>
      </c>
    </row>
    <row r="2848" spans="1:23" x14ac:dyDescent="0.25">
      <c r="A2848" t="s">
        <v>85</v>
      </c>
      <c r="B2848" t="s">
        <v>97</v>
      </c>
      <c r="C2848" t="s">
        <v>101</v>
      </c>
      <c r="D2848" t="s">
        <v>30</v>
      </c>
      <c r="E2848" t="s">
        <v>106</v>
      </c>
      <c r="F2848">
        <v>15</v>
      </c>
      <c r="G2848">
        <v>252.18367004394531</v>
      </c>
      <c r="H2848">
        <v>211.61402893066406</v>
      </c>
      <c r="I2848">
        <v>40.569644927978516</v>
      </c>
      <c r="J2848">
        <v>0.16087339818477631</v>
      </c>
      <c r="K2848">
        <v>35.205368041992187</v>
      </c>
      <c r="L2848">
        <v>38.374626159667969</v>
      </c>
      <c r="M2848">
        <v>40.569644927978516</v>
      </c>
      <c r="N2848">
        <v>42.764663696289063</v>
      </c>
      <c r="O2848">
        <v>45.933921813964844</v>
      </c>
      <c r="P2848">
        <v>33.684669494628906</v>
      </c>
      <c r="Q2848">
        <v>47.454620361328125</v>
      </c>
      <c r="R2848">
        <v>732</v>
      </c>
      <c r="S2848">
        <v>17.520652770996094</v>
      </c>
      <c r="T2848">
        <v>4.185767650604248</v>
      </c>
      <c r="U2848">
        <v>75.463005065917969</v>
      </c>
      <c r="V2848">
        <v>95.637931823730469</v>
      </c>
      <c r="W2848">
        <v>86.286796569824219</v>
      </c>
    </row>
    <row r="2849" spans="1:23" x14ac:dyDescent="0.25">
      <c r="A2849" t="s">
        <v>85</v>
      </c>
      <c r="B2849" t="s">
        <v>97</v>
      </c>
      <c r="C2849" t="s">
        <v>101</v>
      </c>
      <c r="D2849" t="s">
        <v>30</v>
      </c>
      <c r="E2849" t="s">
        <v>106</v>
      </c>
      <c r="F2849">
        <v>16</v>
      </c>
      <c r="G2849">
        <v>229.59013366699219</v>
      </c>
      <c r="H2849">
        <v>193.81234741210937</v>
      </c>
      <c r="I2849">
        <v>35.777767181396484</v>
      </c>
      <c r="J2849">
        <v>0.15583321452140808</v>
      </c>
      <c r="K2849">
        <v>30.670566558837891</v>
      </c>
      <c r="L2849">
        <v>33.687942504882813</v>
      </c>
      <c r="M2849">
        <v>35.777767181396484</v>
      </c>
      <c r="N2849">
        <v>37.867591857910156</v>
      </c>
      <c r="O2849">
        <v>40.884967803955078</v>
      </c>
      <c r="P2849">
        <v>29.222745895385742</v>
      </c>
      <c r="Q2849">
        <v>42.332786560058594</v>
      </c>
      <c r="R2849">
        <v>732</v>
      </c>
      <c r="S2849">
        <v>15.881576538085938</v>
      </c>
      <c r="T2849">
        <v>3.9851696491241455</v>
      </c>
      <c r="U2849">
        <v>75.463005065917969</v>
      </c>
      <c r="V2849">
        <v>95.637931823730469</v>
      </c>
      <c r="W2849">
        <v>86.568389892578125</v>
      </c>
    </row>
    <row r="2850" spans="1:23" x14ac:dyDescent="0.25">
      <c r="A2850" t="s">
        <v>85</v>
      </c>
      <c r="B2850" t="s">
        <v>97</v>
      </c>
      <c r="C2850" t="s">
        <v>101</v>
      </c>
      <c r="D2850" t="s">
        <v>30</v>
      </c>
      <c r="E2850" t="s">
        <v>106</v>
      </c>
      <c r="F2850">
        <v>17</v>
      </c>
      <c r="G2850">
        <v>209.72396850585937</v>
      </c>
      <c r="H2850">
        <v>176.98590087890625</v>
      </c>
      <c r="I2850">
        <v>32.738075256347656</v>
      </c>
      <c r="J2850">
        <v>0.15610077977180481</v>
      </c>
      <c r="K2850">
        <v>27.515773773193359</v>
      </c>
      <c r="L2850">
        <v>30.601152420043945</v>
      </c>
      <c r="M2850">
        <v>32.738075256347656</v>
      </c>
      <c r="N2850">
        <v>34.875</v>
      </c>
      <c r="O2850">
        <v>37.960376739501953</v>
      </c>
      <c r="P2850">
        <v>26.035322189331055</v>
      </c>
      <c r="Q2850">
        <v>39.440826416015625</v>
      </c>
      <c r="R2850">
        <v>732</v>
      </c>
      <c r="S2850">
        <v>16.605495452880859</v>
      </c>
      <c r="T2850">
        <v>4.074984073638916</v>
      </c>
      <c r="U2850">
        <v>75.463005065917969</v>
      </c>
      <c r="V2850">
        <v>95.637931823730469</v>
      </c>
      <c r="W2850">
        <v>85.986953735351563</v>
      </c>
    </row>
    <row r="2851" spans="1:23" x14ac:dyDescent="0.25">
      <c r="A2851" t="s">
        <v>85</v>
      </c>
      <c r="B2851" t="s">
        <v>97</v>
      </c>
      <c r="C2851" t="s">
        <v>101</v>
      </c>
      <c r="D2851" t="s">
        <v>30</v>
      </c>
      <c r="E2851" t="s">
        <v>106</v>
      </c>
      <c r="F2851">
        <v>18</v>
      </c>
      <c r="G2851">
        <v>193.38810729980469</v>
      </c>
      <c r="H2851">
        <v>164.3062744140625</v>
      </c>
      <c r="I2851">
        <v>29.081836700439453</v>
      </c>
      <c r="J2851">
        <v>0.1503806859254837</v>
      </c>
      <c r="K2851">
        <v>23.991909027099609</v>
      </c>
      <c r="L2851">
        <v>26.999080657958984</v>
      </c>
      <c r="M2851">
        <v>29.081836700439453</v>
      </c>
      <c r="N2851">
        <v>31.164592742919922</v>
      </c>
      <c r="O2851">
        <v>34.171764373779297</v>
      </c>
      <c r="P2851">
        <v>22.548986434936523</v>
      </c>
      <c r="Q2851">
        <v>35.614688873291016</v>
      </c>
      <c r="R2851">
        <v>732</v>
      </c>
      <c r="S2851">
        <v>15.774332046508789</v>
      </c>
      <c r="T2851">
        <v>3.971691370010376</v>
      </c>
      <c r="U2851">
        <v>75.463005065917969</v>
      </c>
      <c r="V2851">
        <v>95.637931823730469</v>
      </c>
      <c r="W2851">
        <v>84.147720336914063</v>
      </c>
    </row>
    <row r="2852" spans="1:23" x14ac:dyDescent="0.25">
      <c r="A2852" t="s">
        <v>85</v>
      </c>
      <c r="B2852" t="s">
        <v>97</v>
      </c>
      <c r="C2852" t="s">
        <v>101</v>
      </c>
      <c r="D2852" t="s">
        <v>30</v>
      </c>
      <c r="E2852" t="s">
        <v>106</v>
      </c>
      <c r="F2852">
        <v>19</v>
      </c>
      <c r="G2852">
        <v>186.55352783203125</v>
      </c>
      <c r="H2852">
        <v>173.93463134765625</v>
      </c>
      <c r="I2852">
        <v>12.618902206420898</v>
      </c>
      <c r="J2852">
        <v>6.7642256617546082E-2</v>
      </c>
      <c r="K2852">
        <v>8.7400026321411133</v>
      </c>
      <c r="L2852">
        <v>11.03168773651123</v>
      </c>
      <c r="M2852">
        <v>12.618902206420898</v>
      </c>
      <c r="N2852">
        <v>14.206116676330566</v>
      </c>
      <c r="O2852">
        <v>16.497802734375</v>
      </c>
      <c r="P2852">
        <v>7.6403884887695313</v>
      </c>
      <c r="Q2852">
        <v>17.597415924072266</v>
      </c>
      <c r="R2852">
        <v>732</v>
      </c>
      <c r="S2852">
        <v>9.1610422134399414</v>
      </c>
      <c r="T2852">
        <v>3.0267214775085449</v>
      </c>
      <c r="U2852">
        <v>75.463005065917969</v>
      </c>
      <c r="V2852">
        <v>95.637931823730469</v>
      </c>
      <c r="W2852">
        <v>81.348236083984375</v>
      </c>
    </row>
    <row r="2853" spans="1:23" x14ac:dyDescent="0.25">
      <c r="A2853" t="s">
        <v>85</v>
      </c>
      <c r="B2853" t="s">
        <v>97</v>
      </c>
      <c r="C2853" t="s">
        <v>101</v>
      </c>
      <c r="D2853" t="s">
        <v>30</v>
      </c>
      <c r="E2853" t="s">
        <v>106</v>
      </c>
      <c r="F2853">
        <v>20</v>
      </c>
      <c r="G2853">
        <v>183.54093933105469</v>
      </c>
      <c r="H2853">
        <v>178.33979797363281</v>
      </c>
      <c r="I2853">
        <v>5.201146125793457</v>
      </c>
      <c r="J2853">
        <v>2.833779901266098E-2</v>
      </c>
      <c r="K2853">
        <v>1.3883329629898071</v>
      </c>
      <c r="L2853">
        <v>3.6409738063812256</v>
      </c>
      <c r="M2853">
        <v>5.201146125793457</v>
      </c>
      <c r="N2853">
        <v>6.7613182067871094</v>
      </c>
      <c r="O2853">
        <v>9.0139589309692383</v>
      </c>
      <c r="P2853">
        <v>0.30745339393615723</v>
      </c>
      <c r="Q2853">
        <v>10.094839096069336</v>
      </c>
      <c r="R2853">
        <v>732</v>
      </c>
      <c r="S2853">
        <v>8.8515405654907227</v>
      </c>
      <c r="T2853">
        <v>2.975153923034668</v>
      </c>
      <c r="U2853">
        <v>75.463005065917969</v>
      </c>
      <c r="V2853">
        <v>95.637931823730469</v>
      </c>
      <c r="W2853">
        <v>77.937484741210938</v>
      </c>
    </row>
    <row r="2854" spans="1:23" x14ac:dyDescent="0.25">
      <c r="A2854" t="s">
        <v>85</v>
      </c>
      <c r="B2854" t="s">
        <v>97</v>
      </c>
      <c r="C2854" t="s">
        <v>101</v>
      </c>
      <c r="D2854" t="s">
        <v>30</v>
      </c>
      <c r="E2854" t="s">
        <v>106</v>
      </c>
      <c r="F2854">
        <v>21</v>
      </c>
      <c r="G2854">
        <v>178.63078308105469</v>
      </c>
      <c r="H2854">
        <v>175.66885375976562</v>
      </c>
      <c r="I2854">
        <v>2.9619250297546387</v>
      </c>
      <c r="J2854">
        <v>1.6581268981099129E-2</v>
      </c>
      <c r="K2854">
        <v>-0.67750591039657593</v>
      </c>
      <c r="L2854">
        <v>1.4726994037628174</v>
      </c>
      <c r="M2854">
        <v>2.9619250297546387</v>
      </c>
      <c r="N2854">
        <v>4.4511508941650391</v>
      </c>
      <c r="O2854">
        <v>6.601356029510498</v>
      </c>
      <c r="P2854">
        <v>-1.7092339992523193</v>
      </c>
      <c r="Q2854">
        <v>7.6330842971801758</v>
      </c>
      <c r="R2854">
        <v>732</v>
      </c>
      <c r="S2854">
        <v>8.0648221969604492</v>
      </c>
      <c r="T2854">
        <v>2.8398630619049072</v>
      </c>
      <c r="U2854">
        <v>75.463005065917969</v>
      </c>
      <c r="V2854">
        <v>95.637931823730469</v>
      </c>
      <c r="W2854">
        <v>74.081016540527344</v>
      </c>
    </row>
    <row r="2855" spans="1:23" x14ac:dyDescent="0.25">
      <c r="A2855" t="s">
        <v>85</v>
      </c>
      <c r="B2855" t="s">
        <v>97</v>
      </c>
      <c r="C2855" t="s">
        <v>101</v>
      </c>
      <c r="D2855" t="s">
        <v>30</v>
      </c>
      <c r="E2855" t="s">
        <v>106</v>
      </c>
      <c r="F2855">
        <v>22</v>
      </c>
      <c r="G2855">
        <v>174.18719482421875</v>
      </c>
      <c r="H2855">
        <v>173.40798950195312</v>
      </c>
      <c r="I2855">
        <v>0.77921521663665771</v>
      </c>
      <c r="J2855">
        <v>4.4734356924891472E-3</v>
      </c>
      <c r="K2855">
        <v>-2.875138521194458</v>
      </c>
      <c r="L2855">
        <v>-0.71611672639846802</v>
      </c>
      <c r="M2855">
        <v>0.77921521663665771</v>
      </c>
      <c r="N2855">
        <v>2.2745471000671387</v>
      </c>
      <c r="O2855">
        <v>4.4335689544677734</v>
      </c>
      <c r="P2855">
        <v>-3.9110970497131348</v>
      </c>
      <c r="Q2855">
        <v>5.4695277214050293</v>
      </c>
      <c r="R2855">
        <v>732</v>
      </c>
      <c r="S2855">
        <v>8.1310939788818359</v>
      </c>
      <c r="T2855">
        <v>2.8515074253082275</v>
      </c>
      <c r="U2855">
        <v>75.463005065917969</v>
      </c>
      <c r="V2855">
        <v>95.637931823730469</v>
      </c>
      <c r="W2855">
        <v>71.860809326171875</v>
      </c>
    </row>
    <row r="2856" spans="1:23" x14ac:dyDescent="0.25">
      <c r="A2856" t="s">
        <v>85</v>
      </c>
      <c r="B2856" t="s">
        <v>97</v>
      </c>
      <c r="C2856" t="s">
        <v>101</v>
      </c>
      <c r="D2856" t="s">
        <v>30</v>
      </c>
      <c r="E2856" t="s">
        <v>106</v>
      </c>
      <c r="F2856">
        <v>23</v>
      </c>
      <c r="G2856">
        <v>166.10078430175781</v>
      </c>
      <c r="H2856">
        <v>165.0318603515625</v>
      </c>
      <c r="I2856">
        <v>1.0689218044281006</v>
      </c>
      <c r="J2856">
        <v>6.4353807829320431E-3</v>
      </c>
      <c r="K2856">
        <v>-2.7322192192077637</v>
      </c>
      <c r="L2856">
        <v>-0.48647427558898926</v>
      </c>
      <c r="M2856">
        <v>1.0689218044281006</v>
      </c>
      <c r="N2856">
        <v>2.6243178844451904</v>
      </c>
      <c r="O2856">
        <v>4.8700628280639648</v>
      </c>
      <c r="P2856">
        <v>-3.8097898960113525</v>
      </c>
      <c r="Q2856">
        <v>5.9476332664489746</v>
      </c>
      <c r="R2856">
        <v>732</v>
      </c>
      <c r="S2856">
        <v>8.7974300384521484</v>
      </c>
      <c r="T2856">
        <v>2.9660460948944092</v>
      </c>
      <c r="U2856">
        <v>75.463005065917969</v>
      </c>
      <c r="V2856">
        <v>95.637931823730469</v>
      </c>
      <c r="W2856">
        <v>70.386543273925781</v>
      </c>
    </row>
    <row r="2857" spans="1:23" x14ac:dyDescent="0.25">
      <c r="A2857" t="s">
        <v>85</v>
      </c>
      <c r="B2857" t="s">
        <v>97</v>
      </c>
      <c r="C2857" t="s">
        <v>101</v>
      </c>
      <c r="D2857" t="s">
        <v>30</v>
      </c>
      <c r="E2857" t="s">
        <v>106</v>
      </c>
      <c r="F2857">
        <v>24</v>
      </c>
      <c r="G2857">
        <v>155.22615051269531</v>
      </c>
      <c r="H2857">
        <v>157.27711486816406</v>
      </c>
      <c r="I2857">
        <v>-2.0509562492370605</v>
      </c>
      <c r="J2857">
        <v>-1.3212697580456734E-2</v>
      </c>
      <c r="K2857">
        <v>-5.9881911277770996</v>
      </c>
      <c r="L2857">
        <v>-3.6620407104492187</v>
      </c>
      <c r="M2857">
        <v>-2.0509562492370605</v>
      </c>
      <c r="N2857">
        <v>-0.43987169861793518</v>
      </c>
      <c r="O2857">
        <v>1.886278510093689</v>
      </c>
      <c r="P2857">
        <v>-7.1043424606323242</v>
      </c>
      <c r="Q2857">
        <v>3.002429723739624</v>
      </c>
      <c r="R2857">
        <v>732</v>
      </c>
      <c r="S2857">
        <v>9.4386625289916992</v>
      </c>
      <c r="T2857">
        <v>3.0722405910491943</v>
      </c>
      <c r="U2857">
        <v>75.463005065917969</v>
      </c>
      <c r="V2857">
        <v>95.637931823730469</v>
      </c>
      <c r="W2857">
        <v>69.351364135742188</v>
      </c>
    </row>
    <row r="2858" spans="1:23" x14ac:dyDescent="0.25">
      <c r="A2858" t="s">
        <v>85</v>
      </c>
      <c r="B2858" t="s">
        <v>97</v>
      </c>
      <c r="C2858" t="s">
        <v>101</v>
      </c>
      <c r="D2858" t="s">
        <v>30</v>
      </c>
      <c r="E2858" t="s">
        <v>107</v>
      </c>
      <c r="F2858">
        <v>1</v>
      </c>
      <c r="G2858">
        <v>91.569602966308594</v>
      </c>
      <c r="H2858">
        <v>91.292526245117188</v>
      </c>
      <c r="I2858">
        <v>0.27707588672637939</v>
      </c>
      <c r="J2858">
        <v>3.025850048288703E-3</v>
      </c>
      <c r="K2858">
        <v>-5.238224983215332</v>
      </c>
      <c r="L2858">
        <v>-1.9797406196594238</v>
      </c>
      <c r="M2858">
        <v>0.27707588672637939</v>
      </c>
      <c r="N2858">
        <v>2.5338923931121826</v>
      </c>
      <c r="O2858">
        <v>5.7923769950866699</v>
      </c>
      <c r="P2858">
        <v>-6.8017363548278809</v>
      </c>
      <c r="Q2858">
        <v>7.3558878898620605</v>
      </c>
      <c r="R2858">
        <v>731</v>
      </c>
      <c r="S2858">
        <v>18.521076202392578</v>
      </c>
      <c r="T2858">
        <v>4.303612232208252</v>
      </c>
      <c r="U2858">
        <v>73.328590393066406</v>
      </c>
      <c r="V2858">
        <v>91.644828796386719</v>
      </c>
      <c r="W2858">
        <v>69.541893005371094</v>
      </c>
    </row>
    <row r="2859" spans="1:23" x14ac:dyDescent="0.25">
      <c r="A2859" t="s">
        <v>85</v>
      </c>
      <c r="B2859" t="s">
        <v>97</v>
      </c>
      <c r="C2859" t="s">
        <v>101</v>
      </c>
      <c r="D2859" t="s">
        <v>30</v>
      </c>
      <c r="E2859" t="s">
        <v>107</v>
      </c>
      <c r="F2859">
        <v>2</v>
      </c>
      <c r="G2859">
        <v>94.037803649902344</v>
      </c>
      <c r="H2859">
        <v>93.150535583496094</v>
      </c>
      <c r="I2859">
        <v>0.88726919889450073</v>
      </c>
      <c r="J2859">
        <v>9.4352392479777336E-3</v>
      </c>
      <c r="K2859">
        <v>-4.3011007308959961</v>
      </c>
      <c r="L2859">
        <v>-1.2357698678970337</v>
      </c>
      <c r="M2859">
        <v>0.88726919889450073</v>
      </c>
      <c r="N2859">
        <v>3.0103082656860352</v>
      </c>
      <c r="O2859">
        <v>6.0756392478942871</v>
      </c>
      <c r="P2859">
        <v>-5.7719316482543945</v>
      </c>
      <c r="Q2859">
        <v>7.5464701652526855</v>
      </c>
      <c r="R2859">
        <v>731</v>
      </c>
      <c r="S2859">
        <v>16.390407562255859</v>
      </c>
      <c r="T2859">
        <v>4.0485067367553711</v>
      </c>
      <c r="U2859">
        <v>73.328590393066406</v>
      </c>
      <c r="V2859">
        <v>91.644828796386719</v>
      </c>
      <c r="W2859">
        <v>69.208770751953125</v>
      </c>
    </row>
    <row r="2860" spans="1:23" x14ac:dyDescent="0.25">
      <c r="A2860" t="s">
        <v>85</v>
      </c>
      <c r="B2860" t="s">
        <v>97</v>
      </c>
      <c r="C2860" t="s">
        <v>101</v>
      </c>
      <c r="D2860" t="s">
        <v>30</v>
      </c>
      <c r="E2860" t="s">
        <v>107</v>
      </c>
      <c r="F2860">
        <v>3</v>
      </c>
      <c r="G2860">
        <v>97.140045166015625</v>
      </c>
      <c r="H2860">
        <v>95.038238525390625</v>
      </c>
      <c r="I2860">
        <v>2.1018013954162598</v>
      </c>
      <c r="J2860">
        <v>2.163681760430336E-2</v>
      </c>
      <c r="K2860">
        <v>-2.694305419921875</v>
      </c>
      <c r="L2860">
        <v>0.13927333056926727</v>
      </c>
      <c r="M2860">
        <v>2.1018013954162598</v>
      </c>
      <c r="N2860">
        <v>4.0643296241760254</v>
      </c>
      <c r="O2860">
        <v>6.8979082107543945</v>
      </c>
      <c r="P2860">
        <v>-4.0539350509643555</v>
      </c>
      <c r="Q2860">
        <v>8.257537841796875</v>
      </c>
      <c r="R2860">
        <v>731</v>
      </c>
      <c r="S2860">
        <v>14.00572395324707</v>
      </c>
      <c r="T2860">
        <v>3.7424221038818359</v>
      </c>
      <c r="U2860">
        <v>73.328590393066406</v>
      </c>
      <c r="V2860">
        <v>91.644828796386719</v>
      </c>
      <c r="W2860">
        <v>69.155868530273438</v>
      </c>
    </row>
    <row r="2861" spans="1:23" x14ac:dyDescent="0.25">
      <c r="A2861" t="s">
        <v>85</v>
      </c>
      <c r="B2861" t="s">
        <v>97</v>
      </c>
      <c r="C2861" t="s">
        <v>101</v>
      </c>
      <c r="D2861" t="s">
        <v>30</v>
      </c>
      <c r="E2861" t="s">
        <v>107</v>
      </c>
      <c r="F2861">
        <v>4</v>
      </c>
      <c r="G2861">
        <v>102.72106170654297</v>
      </c>
      <c r="H2861">
        <v>106.06816101074219</v>
      </c>
      <c r="I2861">
        <v>-3.3471000194549561</v>
      </c>
      <c r="J2861">
        <v>-3.2584358006715775E-2</v>
      </c>
      <c r="K2861">
        <v>-8.0828924179077148</v>
      </c>
      <c r="L2861">
        <v>-5.2849478721618652</v>
      </c>
      <c r="M2861">
        <v>-3.3471000194549561</v>
      </c>
      <c r="N2861">
        <v>-1.4092521667480469</v>
      </c>
      <c r="O2861">
        <v>1.3886924982070923</v>
      </c>
      <c r="P2861">
        <v>-9.4254236221313477</v>
      </c>
      <c r="Q2861">
        <v>2.7312238216400146</v>
      </c>
      <c r="R2861">
        <v>731</v>
      </c>
      <c r="S2861">
        <v>13.655673980712891</v>
      </c>
      <c r="T2861">
        <v>3.6953585147857666</v>
      </c>
      <c r="U2861">
        <v>73.328590393066406</v>
      </c>
      <c r="V2861">
        <v>91.644828796386719</v>
      </c>
      <c r="W2861">
        <v>68.881515502929687</v>
      </c>
    </row>
    <row r="2862" spans="1:23" x14ac:dyDescent="0.25">
      <c r="A2862" t="s">
        <v>85</v>
      </c>
      <c r="B2862" t="s">
        <v>97</v>
      </c>
      <c r="C2862" t="s">
        <v>101</v>
      </c>
      <c r="D2862" t="s">
        <v>30</v>
      </c>
      <c r="E2862" t="s">
        <v>107</v>
      </c>
      <c r="F2862">
        <v>5</v>
      </c>
      <c r="G2862">
        <v>125.35499572753906</v>
      </c>
      <c r="H2862">
        <v>128.46287536621094</v>
      </c>
      <c r="I2862">
        <v>-3.1078920364379883</v>
      </c>
      <c r="J2862">
        <v>-2.4792725220322609E-2</v>
      </c>
      <c r="K2862">
        <v>-7.7538599967956543</v>
      </c>
      <c r="L2862">
        <v>-5.0089845657348633</v>
      </c>
      <c r="M2862">
        <v>-3.1078920364379883</v>
      </c>
      <c r="N2862">
        <v>-1.2067996263504028</v>
      </c>
      <c r="O2862">
        <v>1.5380758047103882</v>
      </c>
      <c r="P2862">
        <v>-9.070927619934082</v>
      </c>
      <c r="Q2862">
        <v>2.8551430702209473</v>
      </c>
      <c r="R2862">
        <v>731</v>
      </c>
      <c r="S2862">
        <v>13.14256763458252</v>
      </c>
      <c r="T2862">
        <v>3.6252679824829102</v>
      </c>
      <c r="U2862">
        <v>73.328590393066406</v>
      </c>
      <c r="V2862">
        <v>91.644828796386719</v>
      </c>
      <c r="W2862">
        <v>68.506843566894531</v>
      </c>
    </row>
    <row r="2863" spans="1:23" x14ac:dyDescent="0.25">
      <c r="A2863" t="s">
        <v>85</v>
      </c>
      <c r="B2863" t="s">
        <v>97</v>
      </c>
      <c r="C2863" t="s">
        <v>101</v>
      </c>
      <c r="D2863" t="s">
        <v>30</v>
      </c>
      <c r="E2863" t="s">
        <v>107</v>
      </c>
      <c r="F2863">
        <v>6</v>
      </c>
      <c r="G2863">
        <v>180.62277221679687</v>
      </c>
      <c r="H2863">
        <v>178.05441284179687</v>
      </c>
      <c r="I2863">
        <v>2.5683720111846924</v>
      </c>
      <c r="J2863">
        <v>1.4219536446034908E-2</v>
      </c>
      <c r="K2863">
        <v>-2.2131350040435791</v>
      </c>
      <c r="L2863">
        <v>0.61181807518005371</v>
      </c>
      <c r="M2863">
        <v>2.5683720111846924</v>
      </c>
      <c r="N2863">
        <v>4.524925708770752</v>
      </c>
      <c r="O2863">
        <v>7.349879264831543</v>
      </c>
      <c r="P2863">
        <v>-3.5686256885528564</v>
      </c>
      <c r="Q2863">
        <v>8.7053699493408203</v>
      </c>
      <c r="R2863">
        <v>731</v>
      </c>
      <c r="S2863">
        <v>13.92058277130127</v>
      </c>
      <c r="T2863">
        <v>3.731029748916626</v>
      </c>
      <c r="U2863">
        <v>73.328590393066406</v>
      </c>
      <c r="V2863">
        <v>91.644828796386719</v>
      </c>
      <c r="W2863">
        <v>68.582618713378906</v>
      </c>
    </row>
    <row r="2864" spans="1:23" x14ac:dyDescent="0.25">
      <c r="A2864" t="s">
        <v>85</v>
      </c>
      <c r="B2864" t="s">
        <v>97</v>
      </c>
      <c r="C2864" t="s">
        <v>101</v>
      </c>
      <c r="D2864" t="s">
        <v>30</v>
      </c>
      <c r="E2864" t="s">
        <v>107</v>
      </c>
      <c r="F2864">
        <v>7</v>
      </c>
      <c r="G2864">
        <v>231.11007690429688</v>
      </c>
      <c r="H2864">
        <v>227.83500671386719</v>
      </c>
      <c r="I2864">
        <v>3.2750625610351562</v>
      </c>
      <c r="J2864">
        <v>1.4171007089316845E-2</v>
      </c>
      <c r="K2864">
        <v>-1.3605109453201294</v>
      </c>
      <c r="L2864">
        <v>1.3782234191894531</v>
      </c>
      <c r="M2864">
        <v>3.2750625610351562</v>
      </c>
      <c r="N2864">
        <v>5.1719017028808594</v>
      </c>
      <c r="O2864">
        <v>7.9106359481811523</v>
      </c>
      <c r="P2864">
        <v>-2.6746315956115723</v>
      </c>
      <c r="Q2864">
        <v>9.224757194519043</v>
      </c>
      <c r="R2864">
        <v>731</v>
      </c>
      <c r="S2864">
        <v>13.083826065063477</v>
      </c>
      <c r="T2864">
        <v>3.6171572208404541</v>
      </c>
      <c r="U2864">
        <v>73.328590393066406</v>
      </c>
      <c r="V2864">
        <v>91.644828796386719</v>
      </c>
      <c r="W2864">
        <v>69.091201782226563</v>
      </c>
    </row>
    <row r="2865" spans="1:23" x14ac:dyDescent="0.25">
      <c r="A2865" t="s">
        <v>85</v>
      </c>
      <c r="B2865" t="s">
        <v>97</v>
      </c>
      <c r="C2865" t="s">
        <v>101</v>
      </c>
      <c r="D2865" t="s">
        <v>30</v>
      </c>
      <c r="E2865" t="s">
        <v>107</v>
      </c>
      <c r="F2865">
        <v>8</v>
      </c>
      <c r="G2865">
        <v>256.87313842773437</v>
      </c>
      <c r="H2865">
        <v>254.04527282714844</v>
      </c>
      <c r="I2865">
        <v>2.8278534412384033</v>
      </c>
      <c r="J2865">
        <v>1.1008755303919315E-2</v>
      </c>
      <c r="K2865">
        <v>-1.8275876045227051</v>
      </c>
      <c r="L2865">
        <v>0.92288470268249512</v>
      </c>
      <c r="M2865">
        <v>2.8278534412384033</v>
      </c>
      <c r="N2865">
        <v>4.7328219413757324</v>
      </c>
      <c r="O2865">
        <v>7.4832944869995117</v>
      </c>
      <c r="P2865">
        <v>-3.1473402976989746</v>
      </c>
      <c r="Q2865">
        <v>8.8030471801757812</v>
      </c>
      <c r="R2865">
        <v>731</v>
      </c>
      <c r="S2865">
        <v>13.19621753692627</v>
      </c>
      <c r="T2865">
        <v>3.632659912109375</v>
      </c>
      <c r="U2865">
        <v>73.328590393066406</v>
      </c>
      <c r="V2865">
        <v>91.644828796386719</v>
      </c>
      <c r="W2865">
        <v>70.193214416503906</v>
      </c>
    </row>
    <row r="2866" spans="1:23" x14ac:dyDescent="0.25">
      <c r="A2866" t="s">
        <v>85</v>
      </c>
      <c r="B2866" t="s">
        <v>97</v>
      </c>
      <c r="C2866" t="s">
        <v>101</v>
      </c>
      <c r="D2866" t="s">
        <v>30</v>
      </c>
      <c r="E2866" t="s">
        <v>107</v>
      </c>
      <c r="F2866">
        <v>9</v>
      </c>
      <c r="G2866">
        <v>267.79672241210937</v>
      </c>
      <c r="H2866">
        <v>264.72134399414062</v>
      </c>
      <c r="I2866">
        <v>3.0753903388977051</v>
      </c>
      <c r="J2866">
        <v>1.1484047397971153E-2</v>
      </c>
      <c r="K2866">
        <v>-1.6558687686920166</v>
      </c>
      <c r="L2866">
        <v>1.1393975019454956</v>
      </c>
      <c r="M2866">
        <v>3.0753903388977051</v>
      </c>
      <c r="N2866">
        <v>5.011383056640625</v>
      </c>
      <c r="O2866">
        <v>7.8066496849060059</v>
      </c>
      <c r="P2866">
        <v>-2.997114896774292</v>
      </c>
      <c r="Q2866">
        <v>9.1478958129882812</v>
      </c>
      <c r="R2866">
        <v>731</v>
      </c>
      <c r="S2866">
        <v>13.629543304443359</v>
      </c>
      <c r="T2866">
        <v>3.6918210983276367</v>
      </c>
      <c r="U2866">
        <v>73.328590393066406</v>
      </c>
      <c r="V2866">
        <v>91.644828796386719</v>
      </c>
      <c r="W2866">
        <v>72.050369262695313</v>
      </c>
    </row>
    <row r="2867" spans="1:23" x14ac:dyDescent="0.25">
      <c r="A2867" t="s">
        <v>85</v>
      </c>
      <c r="B2867" t="s">
        <v>97</v>
      </c>
      <c r="C2867" t="s">
        <v>101</v>
      </c>
      <c r="D2867" t="s">
        <v>30</v>
      </c>
      <c r="E2867" t="s">
        <v>107</v>
      </c>
      <c r="F2867">
        <v>10</v>
      </c>
      <c r="G2867">
        <v>271.78912353515625</v>
      </c>
      <c r="H2867">
        <v>270.00460815429687</v>
      </c>
      <c r="I2867">
        <v>1.7845010757446289</v>
      </c>
      <c r="J2867">
        <v>6.5657561644911766E-3</v>
      </c>
      <c r="K2867">
        <v>-2.9267911911010742</v>
      </c>
      <c r="L2867">
        <v>-0.14332154393196106</v>
      </c>
      <c r="M2867">
        <v>1.7845010757446289</v>
      </c>
      <c r="N2867">
        <v>3.7123236656188965</v>
      </c>
      <c r="O2867">
        <v>6.495793342590332</v>
      </c>
      <c r="P2867">
        <v>-4.2623772621154785</v>
      </c>
      <c r="Q2867">
        <v>7.8313794136047363</v>
      </c>
      <c r="R2867">
        <v>731</v>
      </c>
      <c r="S2867">
        <v>13.51474666595459</v>
      </c>
      <c r="T2867">
        <v>3.6762409210205078</v>
      </c>
      <c r="U2867">
        <v>73.328590393066406</v>
      </c>
      <c r="V2867">
        <v>91.644828796386719</v>
      </c>
      <c r="W2867">
        <v>73.287216186523438</v>
      </c>
    </row>
    <row r="2868" spans="1:23" x14ac:dyDescent="0.25">
      <c r="A2868" t="s">
        <v>85</v>
      </c>
      <c r="B2868" t="s">
        <v>97</v>
      </c>
      <c r="C2868" t="s">
        <v>101</v>
      </c>
      <c r="D2868" t="s">
        <v>30</v>
      </c>
      <c r="E2868" t="s">
        <v>107</v>
      </c>
      <c r="F2868">
        <v>11</v>
      </c>
      <c r="G2868">
        <v>275.152099609375</v>
      </c>
      <c r="H2868">
        <v>272.98178100585937</v>
      </c>
      <c r="I2868">
        <v>2.1703143119812012</v>
      </c>
      <c r="J2868">
        <v>7.887689396739006E-3</v>
      </c>
      <c r="K2868">
        <v>-2.5378451347351074</v>
      </c>
      <c r="L2868">
        <v>0.24377359449863434</v>
      </c>
      <c r="M2868">
        <v>2.1703143119812012</v>
      </c>
      <c r="N2868">
        <v>4.0968551635742187</v>
      </c>
      <c r="O2868">
        <v>6.8784737586975098</v>
      </c>
      <c r="P2868">
        <v>-3.8725430965423584</v>
      </c>
      <c r="Q2868">
        <v>8.2131719589233398</v>
      </c>
      <c r="R2868">
        <v>731</v>
      </c>
      <c r="S2868">
        <v>13.496779441833496</v>
      </c>
      <c r="T2868">
        <v>3.6737964153289795</v>
      </c>
      <c r="U2868">
        <v>73.328590393066406</v>
      </c>
      <c r="V2868">
        <v>91.644828796386719</v>
      </c>
      <c r="W2868">
        <v>73.962059020996094</v>
      </c>
    </row>
    <row r="2869" spans="1:23" x14ac:dyDescent="0.25">
      <c r="A2869" t="s">
        <v>85</v>
      </c>
      <c r="B2869" t="s">
        <v>97</v>
      </c>
      <c r="C2869" t="s">
        <v>101</v>
      </c>
      <c r="D2869" t="s">
        <v>30</v>
      </c>
      <c r="E2869" t="s">
        <v>107</v>
      </c>
      <c r="F2869">
        <v>12</v>
      </c>
      <c r="G2869">
        <v>270.0225830078125</v>
      </c>
      <c r="H2869">
        <v>268.05914306640625</v>
      </c>
      <c r="I2869">
        <v>1.9634639024734497</v>
      </c>
      <c r="J2869">
        <v>7.271480280905962E-3</v>
      </c>
      <c r="K2869">
        <v>-2.8373770713806152</v>
      </c>
      <c r="L2869">
        <v>-1.0013332357630134E-3</v>
      </c>
      <c r="M2869">
        <v>1.9634639024734497</v>
      </c>
      <c r="N2869">
        <v>3.927929162979126</v>
      </c>
      <c r="O2869">
        <v>6.7643051147460938</v>
      </c>
      <c r="P2869">
        <v>-4.1983489990234375</v>
      </c>
      <c r="Q2869">
        <v>8.1252765655517578</v>
      </c>
      <c r="R2869">
        <v>731</v>
      </c>
      <c r="S2869">
        <v>14.03338623046875</v>
      </c>
      <c r="T2869">
        <v>3.7461161613464355</v>
      </c>
      <c r="U2869">
        <v>73.328590393066406</v>
      </c>
      <c r="V2869">
        <v>91.644828796386719</v>
      </c>
      <c r="W2869">
        <v>74.678474426269531</v>
      </c>
    </row>
    <row r="2870" spans="1:23" x14ac:dyDescent="0.25">
      <c r="A2870" t="s">
        <v>85</v>
      </c>
      <c r="B2870" t="s">
        <v>97</v>
      </c>
      <c r="C2870" t="s">
        <v>101</v>
      </c>
      <c r="D2870" t="s">
        <v>30</v>
      </c>
      <c r="E2870" t="s">
        <v>107</v>
      </c>
      <c r="F2870">
        <v>13</v>
      </c>
      <c r="G2870">
        <v>263.89718627929687</v>
      </c>
      <c r="H2870">
        <v>258.833740234375</v>
      </c>
      <c r="I2870">
        <v>5.063450813293457</v>
      </c>
      <c r="J2870">
        <v>1.9187210127711296E-2</v>
      </c>
      <c r="K2870">
        <v>0.33028692007064819</v>
      </c>
      <c r="L2870">
        <v>3.126678466796875</v>
      </c>
      <c r="M2870">
        <v>5.063450813293457</v>
      </c>
      <c r="N2870">
        <v>7.0002231597900391</v>
      </c>
      <c r="O2870">
        <v>9.7966146469116211</v>
      </c>
      <c r="P2870">
        <v>-1.011499285697937</v>
      </c>
      <c r="Q2870">
        <v>11.138401031494141</v>
      </c>
      <c r="R2870">
        <v>731</v>
      </c>
      <c r="S2870">
        <v>13.640520095825195</v>
      </c>
      <c r="T2870">
        <v>3.6933073997497559</v>
      </c>
      <c r="U2870">
        <v>73.328590393066406</v>
      </c>
      <c r="V2870">
        <v>91.644828796386719</v>
      </c>
      <c r="W2870">
        <v>76.457305908203125</v>
      </c>
    </row>
    <row r="2871" spans="1:23" x14ac:dyDescent="0.25">
      <c r="A2871" t="s">
        <v>85</v>
      </c>
      <c r="B2871" t="s">
        <v>97</v>
      </c>
      <c r="C2871" t="s">
        <v>101</v>
      </c>
      <c r="D2871" t="s">
        <v>30</v>
      </c>
      <c r="E2871" t="s">
        <v>107</v>
      </c>
      <c r="F2871">
        <v>14</v>
      </c>
      <c r="G2871">
        <v>262.4141845703125</v>
      </c>
      <c r="H2871">
        <v>246.04643249511719</v>
      </c>
      <c r="I2871">
        <v>16.367744445800781</v>
      </c>
      <c r="J2871">
        <v>6.2373701483011246E-2</v>
      </c>
      <c r="K2871">
        <v>11.680681228637695</v>
      </c>
      <c r="L2871">
        <v>14.449836730957031</v>
      </c>
      <c r="M2871">
        <v>16.367744445800781</v>
      </c>
      <c r="N2871">
        <v>18.285652160644531</v>
      </c>
      <c r="O2871">
        <v>21.054807662963867</v>
      </c>
      <c r="P2871">
        <v>10.351963996887207</v>
      </c>
      <c r="Q2871">
        <v>22.383523941040039</v>
      </c>
      <c r="R2871">
        <v>731</v>
      </c>
      <c r="S2871">
        <v>13.376095771789551</v>
      </c>
      <c r="T2871">
        <v>3.657334566116333</v>
      </c>
      <c r="U2871">
        <v>73.328590393066406</v>
      </c>
      <c r="V2871">
        <v>91.644828796386719</v>
      </c>
      <c r="W2871">
        <v>78.345748901367188</v>
      </c>
    </row>
    <row r="2872" spans="1:23" x14ac:dyDescent="0.25">
      <c r="A2872" t="s">
        <v>85</v>
      </c>
      <c r="B2872" t="s">
        <v>97</v>
      </c>
      <c r="C2872" t="s">
        <v>101</v>
      </c>
      <c r="D2872" t="s">
        <v>30</v>
      </c>
      <c r="E2872" t="s">
        <v>107</v>
      </c>
      <c r="F2872">
        <v>15</v>
      </c>
      <c r="G2872">
        <v>243.66191101074219</v>
      </c>
      <c r="H2872">
        <v>211.02485656738281</v>
      </c>
      <c r="I2872">
        <v>32.637050628662109</v>
      </c>
      <c r="J2872">
        <v>0.13394400477409363</v>
      </c>
      <c r="K2872">
        <v>26.567232131958008</v>
      </c>
      <c r="L2872">
        <v>30.153329849243164</v>
      </c>
      <c r="M2872">
        <v>32.637050628662109</v>
      </c>
      <c r="N2872">
        <v>35.120773315429688</v>
      </c>
      <c r="O2872">
        <v>38.706871032714844</v>
      </c>
      <c r="P2872">
        <v>24.846521377563477</v>
      </c>
      <c r="Q2872">
        <v>40.427577972412109</v>
      </c>
      <c r="R2872">
        <v>731</v>
      </c>
      <c r="S2872">
        <v>22.432588577270508</v>
      </c>
      <c r="T2872">
        <v>4.7363052368164062</v>
      </c>
      <c r="U2872">
        <v>73.328590393066406</v>
      </c>
      <c r="V2872">
        <v>91.644828796386719</v>
      </c>
      <c r="W2872">
        <v>79.775627136230469</v>
      </c>
    </row>
    <row r="2873" spans="1:23" x14ac:dyDescent="0.25">
      <c r="A2873" t="s">
        <v>85</v>
      </c>
      <c r="B2873" t="s">
        <v>97</v>
      </c>
      <c r="C2873" t="s">
        <v>101</v>
      </c>
      <c r="D2873" t="s">
        <v>30</v>
      </c>
      <c r="E2873" t="s">
        <v>107</v>
      </c>
      <c r="F2873">
        <v>16</v>
      </c>
      <c r="G2873">
        <v>223.99142456054687</v>
      </c>
      <c r="H2873">
        <v>194.32920837402344</v>
      </c>
      <c r="I2873">
        <v>29.662225723266602</v>
      </c>
      <c r="J2873">
        <v>0.13242572546005249</v>
      </c>
      <c r="K2873">
        <v>23.537899017333984</v>
      </c>
      <c r="L2873">
        <v>27.156200408935547</v>
      </c>
      <c r="M2873">
        <v>29.662225723266602</v>
      </c>
      <c r="N2873">
        <v>32.168251037597656</v>
      </c>
      <c r="O2873">
        <v>35.786552429199219</v>
      </c>
      <c r="P2873">
        <v>21.801738739013672</v>
      </c>
      <c r="Q2873">
        <v>37.522712707519531</v>
      </c>
      <c r="R2873">
        <v>731</v>
      </c>
      <c r="S2873">
        <v>22.837284088134766</v>
      </c>
      <c r="T2873">
        <v>4.7788372039794922</v>
      </c>
      <c r="U2873">
        <v>73.328590393066406</v>
      </c>
      <c r="V2873">
        <v>91.644828796386719</v>
      </c>
      <c r="W2873">
        <v>82.394279479980469</v>
      </c>
    </row>
    <row r="2874" spans="1:23" x14ac:dyDescent="0.25">
      <c r="A2874" t="s">
        <v>85</v>
      </c>
      <c r="B2874" t="s">
        <v>97</v>
      </c>
      <c r="C2874" t="s">
        <v>101</v>
      </c>
      <c r="D2874" t="s">
        <v>30</v>
      </c>
      <c r="E2874" t="s">
        <v>107</v>
      </c>
      <c r="F2874">
        <v>17</v>
      </c>
      <c r="G2874">
        <v>204.84706115722656</v>
      </c>
      <c r="H2874">
        <v>177.13662719726562</v>
      </c>
      <c r="I2874">
        <v>27.710432052612305</v>
      </c>
      <c r="J2874">
        <v>0.13527375459671021</v>
      </c>
      <c r="K2874">
        <v>21.737262725830078</v>
      </c>
      <c r="L2874">
        <v>25.266260147094727</v>
      </c>
      <c r="M2874">
        <v>27.710432052612305</v>
      </c>
      <c r="N2874">
        <v>30.154603958129883</v>
      </c>
      <c r="O2874">
        <v>33.683601379394531</v>
      </c>
      <c r="P2874">
        <v>20.043952941894531</v>
      </c>
      <c r="Q2874">
        <v>35.376911163330078</v>
      </c>
      <c r="R2874">
        <v>731</v>
      </c>
      <c r="S2874">
        <v>21.723876953125</v>
      </c>
      <c r="T2874">
        <v>4.6608881950378418</v>
      </c>
      <c r="U2874">
        <v>73.328590393066406</v>
      </c>
      <c r="V2874">
        <v>91.644828796386719</v>
      </c>
      <c r="W2874">
        <v>82.703582763671875</v>
      </c>
    </row>
    <row r="2875" spans="1:23" x14ac:dyDescent="0.25">
      <c r="A2875" t="s">
        <v>85</v>
      </c>
      <c r="B2875" t="s">
        <v>97</v>
      </c>
      <c r="C2875" t="s">
        <v>101</v>
      </c>
      <c r="D2875" t="s">
        <v>30</v>
      </c>
      <c r="E2875" t="s">
        <v>107</v>
      </c>
      <c r="F2875">
        <v>18</v>
      </c>
      <c r="G2875">
        <v>186.91070556640625</v>
      </c>
      <c r="H2875">
        <v>164.13648986816406</v>
      </c>
      <c r="I2875">
        <v>22.774204254150391</v>
      </c>
      <c r="J2875">
        <v>0.12184537202119827</v>
      </c>
      <c r="K2875">
        <v>16.783575057983398</v>
      </c>
      <c r="L2875">
        <v>20.322887420654297</v>
      </c>
      <c r="M2875">
        <v>22.774204254150391</v>
      </c>
      <c r="N2875">
        <v>25.225521087646484</v>
      </c>
      <c r="O2875">
        <v>28.764833450317383</v>
      </c>
      <c r="P2875">
        <v>15.085314750671387</v>
      </c>
      <c r="Q2875">
        <v>30.463092803955078</v>
      </c>
      <c r="R2875">
        <v>731</v>
      </c>
      <c r="S2875">
        <v>21.851068496704102</v>
      </c>
      <c r="T2875">
        <v>4.6745128631591797</v>
      </c>
      <c r="U2875">
        <v>73.328590393066406</v>
      </c>
      <c r="V2875">
        <v>91.644828796386719</v>
      </c>
      <c r="W2875">
        <v>79.266334533691406</v>
      </c>
    </row>
    <row r="2876" spans="1:23" x14ac:dyDescent="0.25">
      <c r="A2876" t="s">
        <v>85</v>
      </c>
      <c r="B2876" t="s">
        <v>97</v>
      </c>
      <c r="C2876" t="s">
        <v>101</v>
      </c>
      <c r="D2876" t="s">
        <v>30</v>
      </c>
      <c r="E2876" t="s">
        <v>107</v>
      </c>
      <c r="F2876">
        <v>19</v>
      </c>
      <c r="G2876">
        <v>179.01808166503906</v>
      </c>
      <c r="H2876">
        <v>170.16036987304687</v>
      </c>
      <c r="I2876">
        <v>8.8577051162719727</v>
      </c>
      <c r="J2876">
        <v>4.9479387700557709E-2</v>
      </c>
      <c r="K2876">
        <v>3.5400941371917725</v>
      </c>
      <c r="L2876">
        <v>6.6817817687988281</v>
      </c>
      <c r="M2876">
        <v>8.8577051162719727</v>
      </c>
      <c r="N2876">
        <v>11.033628463745117</v>
      </c>
      <c r="O2876">
        <v>14.175315856933594</v>
      </c>
      <c r="P2876">
        <v>2.0326251983642578</v>
      </c>
      <c r="Q2876">
        <v>15.682785034179688</v>
      </c>
      <c r="R2876">
        <v>731</v>
      </c>
      <c r="S2876">
        <v>17.217138290405273</v>
      </c>
      <c r="T2876">
        <v>4.1493539810180664</v>
      </c>
      <c r="U2876">
        <v>73.328590393066406</v>
      </c>
      <c r="V2876">
        <v>91.644828796386719</v>
      </c>
      <c r="W2876">
        <v>75.723121643066406</v>
      </c>
    </row>
    <row r="2877" spans="1:23" x14ac:dyDescent="0.25">
      <c r="A2877" t="s">
        <v>85</v>
      </c>
      <c r="B2877" t="s">
        <v>97</v>
      </c>
      <c r="C2877" t="s">
        <v>101</v>
      </c>
      <c r="D2877" t="s">
        <v>30</v>
      </c>
      <c r="E2877" t="s">
        <v>107</v>
      </c>
      <c r="F2877">
        <v>20</v>
      </c>
      <c r="G2877">
        <v>176.13975524902344</v>
      </c>
      <c r="H2877">
        <v>170.97795104980469</v>
      </c>
      <c r="I2877">
        <v>5.1617941856384277</v>
      </c>
      <c r="J2877">
        <v>2.9305106028914452E-2</v>
      </c>
      <c r="K2877">
        <v>0.46722713112831116</v>
      </c>
      <c r="L2877">
        <v>3.2408154010772705</v>
      </c>
      <c r="M2877">
        <v>5.1617941856384277</v>
      </c>
      <c r="N2877">
        <v>7.0827727317810059</v>
      </c>
      <c r="O2877">
        <v>9.8563613891601562</v>
      </c>
      <c r="P2877">
        <v>-0.86361736059188843</v>
      </c>
      <c r="Q2877">
        <v>11.18720531463623</v>
      </c>
      <c r="R2877">
        <v>731</v>
      </c>
      <c r="S2877">
        <v>13.418962478637695</v>
      </c>
      <c r="T2877">
        <v>3.6631901264190674</v>
      </c>
      <c r="U2877">
        <v>73.328590393066406</v>
      </c>
      <c r="V2877">
        <v>91.644828796386719</v>
      </c>
      <c r="W2877">
        <v>72.809761047363281</v>
      </c>
    </row>
    <row r="2878" spans="1:23" x14ac:dyDescent="0.25">
      <c r="A2878" t="s">
        <v>85</v>
      </c>
      <c r="B2878" t="s">
        <v>97</v>
      </c>
      <c r="C2878" t="s">
        <v>101</v>
      </c>
      <c r="D2878" t="s">
        <v>30</v>
      </c>
      <c r="E2878" t="s">
        <v>107</v>
      </c>
      <c r="F2878">
        <v>21</v>
      </c>
      <c r="G2878">
        <v>173.15625</v>
      </c>
      <c r="H2878">
        <v>170.33830261230469</v>
      </c>
      <c r="I2878">
        <v>2.8179488182067871</v>
      </c>
      <c r="J2878">
        <v>1.6274023801088333E-2</v>
      </c>
      <c r="K2878">
        <v>-1.7340117692947388</v>
      </c>
      <c r="L2878">
        <v>0.95532345771789551</v>
      </c>
      <c r="M2878">
        <v>2.8179488182067871</v>
      </c>
      <c r="N2878">
        <v>4.6805744171142578</v>
      </c>
      <c r="O2878">
        <v>7.3699092864990234</v>
      </c>
      <c r="P2878">
        <v>-3.0244293212890625</v>
      </c>
      <c r="Q2878">
        <v>8.6603269577026367</v>
      </c>
      <c r="R2878">
        <v>731</v>
      </c>
      <c r="S2878">
        <v>12.616091728210449</v>
      </c>
      <c r="T2878">
        <v>3.5519137382507324</v>
      </c>
      <c r="U2878">
        <v>73.328590393066406</v>
      </c>
      <c r="V2878">
        <v>91.644828796386719</v>
      </c>
      <c r="W2878">
        <v>71.138107299804687</v>
      </c>
    </row>
    <row r="2879" spans="1:23" x14ac:dyDescent="0.25">
      <c r="A2879" t="s">
        <v>85</v>
      </c>
      <c r="B2879" t="s">
        <v>97</v>
      </c>
      <c r="C2879" t="s">
        <v>101</v>
      </c>
      <c r="D2879" t="s">
        <v>30</v>
      </c>
      <c r="E2879" t="s">
        <v>107</v>
      </c>
      <c r="F2879">
        <v>22</v>
      </c>
      <c r="G2879">
        <v>169.35235595703125</v>
      </c>
      <c r="H2879">
        <v>168.62001037597656</v>
      </c>
      <c r="I2879">
        <v>0.73235434293746948</v>
      </c>
      <c r="J2879">
        <v>4.324441310018301E-3</v>
      </c>
      <c r="K2879">
        <v>-3.9022431373596191</v>
      </c>
      <c r="L2879">
        <v>-1.1640853881835937</v>
      </c>
      <c r="M2879">
        <v>0.73235434293746948</v>
      </c>
      <c r="N2879">
        <v>2.6287941932678223</v>
      </c>
      <c r="O2879">
        <v>5.3669519424438477</v>
      </c>
      <c r="P2879">
        <v>-5.2160873413085937</v>
      </c>
      <c r="Q2879">
        <v>6.6807961463928223</v>
      </c>
      <c r="R2879">
        <v>731</v>
      </c>
      <c r="S2879">
        <v>13.07831859588623</v>
      </c>
      <c r="T2879">
        <v>3.6163957118988037</v>
      </c>
      <c r="U2879">
        <v>73.328590393066406</v>
      </c>
      <c r="V2879">
        <v>91.644828796386719</v>
      </c>
      <c r="W2879">
        <v>70.704490661621094</v>
      </c>
    </row>
    <row r="2880" spans="1:23" x14ac:dyDescent="0.25">
      <c r="A2880" t="s">
        <v>85</v>
      </c>
      <c r="B2880" t="s">
        <v>97</v>
      </c>
      <c r="C2880" t="s">
        <v>101</v>
      </c>
      <c r="D2880" t="s">
        <v>30</v>
      </c>
      <c r="E2880" t="s">
        <v>107</v>
      </c>
      <c r="F2880">
        <v>23</v>
      </c>
      <c r="G2880">
        <v>159.61782836914062</v>
      </c>
      <c r="H2880">
        <v>161.43121337890625</v>
      </c>
      <c r="I2880">
        <v>-1.8133912086486816</v>
      </c>
      <c r="J2880">
        <v>-1.1360831558704376E-2</v>
      </c>
      <c r="K2880">
        <v>-6.5806574821472168</v>
      </c>
      <c r="L2880">
        <v>-3.764117956161499</v>
      </c>
      <c r="M2880">
        <v>-1.8133912086486816</v>
      </c>
      <c r="N2880">
        <v>0.13733558356761932</v>
      </c>
      <c r="O2880">
        <v>2.9538753032684326</v>
      </c>
      <c r="P2880">
        <v>-7.9321112632751465</v>
      </c>
      <c r="Q2880">
        <v>4.3053288459777832</v>
      </c>
      <c r="R2880">
        <v>731</v>
      </c>
      <c r="S2880">
        <v>13.837787628173828</v>
      </c>
      <c r="T2880">
        <v>3.7199177742004395</v>
      </c>
      <c r="U2880">
        <v>73.328590393066406</v>
      </c>
      <c r="V2880">
        <v>91.644828796386719</v>
      </c>
      <c r="W2880">
        <v>70.613967895507812</v>
      </c>
    </row>
    <row r="2881" spans="1:23" x14ac:dyDescent="0.25">
      <c r="A2881" t="s">
        <v>85</v>
      </c>
      <c r="B2881" t="s">
        <v>97</v>
      </c>
      <c r="C2881" t="s">
        <v>101</v>
      </c>
      <c r="D2881" t="s">
        <v>30</v>
      </c>
      <c r="E2881" t="s">
        <v>107</v>
      </c>
      <c r="F2881">
        <v>24</v>
      </c>
      <c r="G2881">
        <v>149.38623046875</v>
      </c>
      <c r="H2881">
        <v>152.82948303222656</v>
      </c>
      <c r="I2881">
        <v>-3.4432644844055176</v>
      </c>
      <c r="J2881">
        <v>-2.3049410432577133E-2</v>
      </c>
      <c r="K2881">
        <v>-8.1597461700439453</v>
      </c>
      <c r="L2881">
        <v>-5.3732104301452637</v>
      </c>
      <c r="M2881">
        <v>-3.4432644844055176</v>
      </c>
      <c r="N2881">
        <v>-1.5133184194564819</v>
      </c>
      <c r="O2881">
        <v>1.2732172012329102</v>
      </c>
      <c r="P2881">
        <v>-9.4968032836914062</v>
      </c>
      <c r="Q2881">
        <v>2.6102743148803711</v>
      </c>
      <c r="R2881">
        <v>731</v>
      </c>
      <c r="S2881">
        <v>13.544535636901855</v>
      </c>
      <c r="T2881">
        <v>3.6802902221679687</v>
      </c>
      <c r="U2881">
        <v>73.328590393066406</v>
      </c>
      <c r="V2881">
        <v>91.644828796386719</v>
      </c>
      <c r="W2881">
        <v>70.310966491699219</v>
      </c>
    </row>
    <row r="2882" spans="1:23" x14ac:dyDescent="0.25">
      <c r="A2882" t="s">
        <v>85</v>
      </c>
      <c r="B2882" t="s">
        <v>97</v>
      </c>
      <c r="C2882" t="s">
        <v>101</v>
      </c>
      <c r="D2882" t="s">
        <v>30</v>
      </c>
      <c r="E2882" t="s">
        <v>108</v>
      </c>
      <c r="F2882">
        <v>1</v>
      </c>
      <c r="G2882">
        <v>149.60986328125</v>
      </c>
      <c r="H2882">
        <v>147.60983276367187</v>
      </c>
      <c r="I2882">
        <v>2.0000360012054443</v>
      </c>
      <c r="J2882">
        <v>1.3368343003094196E-2</v>
      </c>
      <c r="K2882">
        <v>-1.9480743408203125</v>
      </c>
      <c r="L2882">
        <v>0.38450124859809875</v>
      </c>
      <c r="M2882">
        <v>2.0000360012054443</v>
      </c>
      <c r="N2882">
        <v>3.6155707836151123</v>
      </c>
      <c r="O2882">
        <v>5.9481463432312012</v>
      </c>
      <c r="P2882">
        <v>-3.0673086643218994</v>
      </c>
      <c r="Q2882">
        <v>7.0673809051513672</v>
      </c>
      <c r="R2882">
        <v>730</v>
      </c>
      <c r="S2882">
        <v>9.4908781051635742</v>
      </c>
      <c r="T2882">
        <v>3.0807268619537354</v>
      </c>
      <c r="U2882">
        <v>78.406593322753906</v>
      </c>
      <c r="V2882">
        <v>95.189285278320313</v>
      </c>
      <c r="W2882">
        <v>71.728225708007813</v>
      </c>
    </row>
    <row r="2883" spans="1:23" x14ac:dyDescent="0.25">
      <c r="A2883" t="s">
        <v>85</v>
      </c>
      <c r="B2883" t="s">
        <v>97</v>
      </c>
      <c r="C2883" t="s">
        <v>101</v>
      </c>
      <c r="D2883" t="s">
        <v>30</v>
      </c>
      <c r="E2883" t="s">
        <v>108</v>
      </c>
      <c r="F2883">
        <v>2</v>
      </c>
      <c r="G2883">
        <v>142.51777648925781</v>
      </c>
      <c r="H2883">
        <v>140.77262878417969</v>
      </c>
      <c r="I2883">
        <v>1.7451515197753906</v>
      </c>
      <c r="J2883">
        <v>1.2245149351656437E-2</v>
      </c>
      <c r="K2883">
        <v>-2.2090141773223877</v>
      </c>
      <c r="L2883">
        <v>0.12713898718357086</v>
      </c>
      <c r="M2883">
        <v>1.7451515197753906</v>
      </c>
      <c r="N2883">
        <v>3.363163948059082</v>
      </c>
      <c r="O2883">
        <v>5.6993169784545898</v>
      </c>
      <c r="P2883">
        <v>-3.3299651145935059</v>
      </c>
      <c r="Q2883">
        <v>6.8202681541442871</v>
      </c>
      <c r="R2883">
        <v>730</v>
      </c>
      <c r="S2883">
        <v>9.5200128555297852</v>
      </c>
      <c r="T2883">
        <v>3.0854518413543701</v>
      </c>
      <c r="U2883">
        <v>78.406593322753906</v>
      </c>
      <c r="V2883">
        <v>95.189285278320313</v>
      </c>
      <c r="W2883">
        <v>71.049171447753906</v>
      </c>
    </row>
    <row r="2884" spans="1:23" x14ac:dyDescent="0.25">
      <c r="A2884" t="s">
        <v>85</v>
      </c>
      <c r="B2884" t="s">
        <v>97</v>
      </c>
      <c r="C2884" t="s">
        <v>101</v>
      </c>
      <c r="D2884" t="s">
        <v>30</v>
      </c>
      <c r="E2884" t="s">
        <v>108</v>
      </c>
      <c r="F2884">
        <v>3</v>
      </c>
      <c r="G2884">
        <v>137.12117004394531</v>
      </c>
      <c r="H2884">
        <v>136.60467529296875</v>
      </c>
      <c r="I2884">
        <v>0.51650398969650269</v>
      </c>
      <c r="J2884">
        <v>3.7667704746127129E-3</v>
      </c>
      <c r="K2884">
        <v>-3.1705496311187744</v>
      </c>
      <c r="L2884">
        <v>-0.99220848083496094</v>
      </c>
      <c r="M2884">
        <v>0.51650398969650269</v>
      </c>
      <c r="N2884">
        <v>2.0252163410186768</v>
      </c>
      <c r="O2884">
        <v>4.2035574913024902</v>
      </c>
      <c r="P2884">
        <v>-4.2157778739929199</v>
      </c>
      <c r="Q2884">
        <v>5.2487859725952148</v>
      </c>
      <c r="R2884">
        <v>730</v>
      </c>
      <c r="S2884">
        <v>8.2772626876831055</v>
      </c>
      <c r="T2884">
        <v>2.8770232200622559</v>
      </c>
      <c r="U2884">
        <v>78.406593322753906</v>
      </c>
      <c r="V2884">
        <v>95.189285278320313</v>
      </c>
      <c r="W2884">
        <v>70.421829223632812</v>
      </c>
    </row>
    <row r="2885" spans="1:23" x14ac:dyDescent="0.25">
      <c r="A2885" t="s">
        <v>85</v>
      </c>
      <c r="B2885" t="s">
        <v>97</v>
      </c>
      <c r="C2885" t="s">
        <v>101</v>
      </c>
      <c r="D2885" t="s">
        <v>30</v>
      </c>
      <c r="E2885" t="s">
        <v>108</v>
      </c>
      <c r="F2885">
        <v>4</v>
      </c>
      <c r="G2885">
        <v>138.30667114257812</v>
      </c>
      <c r="H2885">
        <v>137.61024475097656</v>
      </c>
      <c r="I2885">
        <v>0.69641584157943726</v>
      </c>
      <c r="J2885">
        <v>5.0353016704320908E-3</v>
      </c>
      <c r="K2885">
        <v>-2.7765846252441406</v>
      </c>
      <c r="L2885">
        <v>-0.72470784187316895</v>
      </c>
      <c r="M2885">
        <v>0.69641584157943726</v>
      </c>
      <c r="N2885">
        <v>2.1175394058227539</v>
      </c>
      <c r="O2885">
        <v>4.1694164276123047</v>
      </c>
      <c r="P2885">
        <v>-3.7611320018768311</v>
      </c>
      <c r="Q2885">
        <v>5.153963565826416</v>
      </c>
      <c r="R2885">
        <v>730</v>
      </c>
      <c r="S2885">
        <v>7.3440823554992676</v>
      </c>
      <c r="T2885">
        <v>2.7099967002868652</v>
      </c>
      <c r="U2885">
        <v>78.406593322753906</v>
      </c>
      <c r="V2885">
        <v>95.189285278320313</v>
      </c>
      <c r="W2885">
        <v>69.792373657226562</v>
      </c>
    </row>
    <row r="2886" spans="1:23" x14ac:dyDescent="0.25">
      <c r="A2886" t="s">
        <v>85</v>
      </c>
      <c r="B2886" t="s">
        <v>97</v>
      </c>
      <c r="C2886" t="s">
        <v>101</v>
      </c>
      <c r="D2886" t="s">
        <v>30</v>
      </c>
      <c r="E2886" t="s">
        <v>108</v>
      </c>
      <c r="F2886">
        <v>5</v>
      </c>
      <c r="G2886">
        <v>157.36370849609375</v>
      </c>
      <c r="H2886">
        <v>155.90969848632812</v>
      </c>
      <c r="I2886">
        <v>1.4540129899978638</v>
      </c>
      <c r="J2886">
        <v>9.2398244887590408E-3</v>
      </c>
      <c r="K2886">
        <v>-2.2001495361328125</v>
      </c>
      <c r="L2886">
        <v>-4.1240699589252472E-2</v>
      </c>
      <c r="M2886">
        <v>1.4540129899978638</v>
      </c>
      <c r="N2886">
        <v>2.9492666721343994</v>
      </c>
      <c r="O2886">
        <v>5.1081757545471191</v>
      </c>
      <c r="P2886">
        <v>-3.2360539436340332</v>
      </c>
      <c r="Q2886">
        <v>6.1440796852111816</v>
      </c>
      <c r="R2886">
        <v>730</v>
      </c>
      <c r="S2886">
        <v>8.1302433013916016</v>
      </c>
      <c r="T2886">
        <v>2.85135817527771</v>
      </c>
      <c r="U2886">
        <v>78.406593322753906</v>
      </c>
      <c r="V2886">
        <v>95.189285278320313</v>
      </c>
      <c r="W2886">
        <v>69.298530578613281</v>
      </c>
    </row>
    <row r="2887" spans="1:23" x14ac:dyDescent="0.25">
      <c r="A2887" t="s">
        <v>85</v>
      </c>
      <c r="B2887" t="s">
        <v>97</v>
      </c>
      <c r="C2887" t="s">
        <v>101</v>
      </c>
      <c r="D2887" t="s">
        <v>30</v>
      </c>
      <c r="E2887" t="s">
        <v>108</v>
      </c>
      <c r="F2887">
        <v>6</v>
      </c>
      <c r="G2887">
        <v>201.96958923339844</v>
      </c>
      <c r="H2887">
        <v>203.30166625976562</v>
      </c>
      <c r="I2887">
        <v>-1.332075834274292</v>
      </c>
      <c r="J2887">
        <v>-6.5954276360571384E-3</v>
      </c>
      <c r="K2887">
        <v>-5.2400751113891602</v>
      </c>
      <c r="L2887">
        <v>-2.9311976432800293</v>
      </c>
      <c r="M2887">
        <v>-1.332075834274292</v>
      </c>
      <c r="N2887">
        <v>0.26704588532447815</v>
      </c>
      <c r="O2887">
        <v>2.5759236812591553</v>
      </c>
      <c r="P2887">
        <v>-6.3479390144348145</v>
      </c>
      <c r="Q2887">
        <v>3.6837873458862305</v>
      </c>
      <c r="R2887">
        <v>730</v>
      </c>
      <c r="S2887">
        <v>9.2990131378173828</v>
      </c>
      <c r="T2887">
        <v>3.0494282245635986</v>
      </c>
      <c r="U2887">
        <v>78.406593322753906</v>
      </c>
      <c r="V2887">
        <v>95.189285278320313</v>
      </c>
      <c r="W2887">
        <v>68.728469848632812</v>
      </c>
    </row>
    <row r="2888" spans="1:23" x14ac:dyDescent="0.25">
      <c r="A2888" t="s">
        <v>85</v>
      </c>
      <c r="B2888" t="s">
        <v>97</v>
      </c>
      <c r="C2888" t="s">
        <v>101</v>
      </c>
      <c r="D2888" t="s">
        <v>30</v>
      </c>
      <c r="E2888" t="s">
        <v>108</v>
      </c>
      <c r="F2888">
        <v>7</v>
      </c>
      <c r="G2888">
        <v>246.55078125</v>
      </c>
      <c r="H2888">
        <v>242.24317932128906</v>
      </c>
      <c r="I2888">
        <v>4.3076009750366211</v>
      </c>
      <c r="J2888">
        <v>1.7471455037593842E-2</v>
      </c>
      <c r="K2888">
        <v>0.37068888545036316</v>
      </c>
      <c r="L2888">
        <v>2.6966483592987061</v>
      </c>
      <c r="M2888">
        <v>4.3076009750366211</v>
      </c>
      <c r="N2888">
        <v>5.918553352355957</v>
      </c>
      <c r="O2888">
        <v>8.2445135116577148</v>
      </c>
      <c r="P2888">
        <v>-0.74537098407745361</v>
      </c>
      <c r="Q2888">
        <v>9.3605728149414062</v>
      </c>
      <c r="R2888">
        <v>730</v>
      </c>
      <c r="S2888">
        <v>9.4371156692504883</v>
      </c>
      <c r="T2888">
        <v>3.0719888210296631</v>
      </c>
      <c r="U2888">
        <v>78.406593322753906</v>
      </c>
      <c r="V2888">
        <v>95.189285278320313</v>
      </c>
      <c r="W2888">
        <v>69.247291564941406</v>
      </c>
    </row>
    <row r="2889" spans="1:23" x14ac:dyDescent="0.25">
      <c r="A2889" t="s">
        <v>85</v>
      </c>
      <c r="B2889" t="s">
        <v>97</v>
      </c>
      <c r="C2889" t="s">
        <v>101</v>
      </c>
      <c r="D2889" t="s">
        <v>30</v>
      </c>
      <c r="E2889" t="s">
        <v>108</v>
      </c>
      <c r="F2889">
        <v>8</v>
      </c>
      <c r="G2889">
        <v>270.57833862304687</v>
      </c>
      <c r="H2889">
        <v>262.592041015625</v>
      </c>
      <c r="I2889">
        <v>7.9863085746765137</v>
      </c>
      <c r="J2889">
        <v>2.9515698552131653E-2</v>
      </c>
      <c r="K2889">
        <v>3.8687059879302979</v>
      </c>
      <c r="L2889">
        <v>6.3014187812805176</v>
      </c>
      <c r="M2889">
        <v>7.9863085746765137</v>
      </c>
      <c r="N2889">
        <v>9.6711978912353516</v>
      </c>
      <c r="O2889">
        <v>12.103911399841309</v>
      </c>
      <c r="P2889">
        <v>2.7014226913452148</v>
      </c>
      <c r="Q2889">
        <v>13.271194458007812</v>
      </c>
      <c r="R2889">
        <v>730</v>
      </c>
      <c r="S2889">
        <v>10.323256492614746</v>
      </c>
      <c r="T2889">
        <v>3.2129824161529541</v>
      </c>
      <c r="U2889">
        <v>78.406593322753906</v>
      </c>
      <c r="V2889">
        <v>95.189285278320313</v>
      </c>
      <c r="W2889">
        <v>72.223533630371094</v>
      </c>
    </row>
    <row r="2890" spans="1:23" x14ac:dyDescent="0.25">
      <c r="A2890" t="s">
        <v>85</v>
      </c>
      <c r="B2890" t="s">
        <v>97</v>
      </c>
      <c r="C2890" t="s">
        <v>101</v>
      </c>
      <c r="D2890" t="s">
        <v>30</v>
      </c>
      <c r="E2890" t="s">
        <v>108</v>
      </c>
      <c r="F2890">
        <v>9</v>
      </c>
      <c r="G2890">
        <v>279.19894409179687</v>
      </c>
      <c r="H2890">
        <v>270.69033813476562</v>
      </c>
      <c r="I2890">
        <v>8.50860595703125</v>
      </c>
      <c r="J2890">
        <v>3.0475065112113953E-2</v>
      </c>
      <c r="K2890">
        <v>4.1292572021484375</v>
      </c>
      <c r="L2890">
        <v>6.7166118621826172</v>
      </c>
      <c r="M2890">
        <v>8.50860595703125</v>
      </c>
      <c r="N2890">
        <v>10.300600051879883</v>
      </c>
      <c r="O2890">
        <v>12.887954711914063</v>
      </c>
      <c r="P2890">
        <v>2.8877723217010498</v>
      </c>
      <c r="Q2890">
        <v>14.129439353942871</v>
      </c>
      <c r="R2890">
        <v>730</v>
      </c>
      <c r="S2890">
        <v>11.677421569824219</v>
      </c>
      <c r="T2890">
        <v>3.4172241687774658</v>
      </c>
      <c r="U2890">
        <v>78.406593322753906</v>
      </c>
      <c r="V2890">
        <v>95.189285278320313</v>
      </c>
      <c r="W2890">
        <v>75.410041809082031</v>
      </c>
    </row>
    <row r="2891" spans="1:23" x14ac:dyDescent="0.25">
      <c r="A2891" t="s">
        <v>85</v>
      </c>
      <c r="B2891" t="s">
        <v>97</v>
      </c>
      <c r="C2891" t="s">
        <v>101</v>
      </c>
      <c r="D2891" t="s">
        <v>30</v>
      </c>
      <c r="E2891" t="s">
        <v>108</v>
      </c>
      <c r="F2891">
        <v>10</v>
      </c>
      <c r="G2891">
        <v>280.1466064453125</v>
      </c>
      <c r="H2891">
        <v>273.16424560546875</v>
      </c>
      <c r="I2891">
        <v>6.982353687286377</v>
      </c>
      <c r="J2891">
        <v>2.4923928081989288E-2</v>
      </c>
      <c r="K2891">
        <v>3.0159435272216797</v>
      </c>
      <c r="L2891">
        <v>5.3593306541442871</v>
      </c>
      <c r="M2891">
        <v>6.982353687286377</v>
      </c>
      <c r="N2891">
        <v>8.6053762435913086</v>
      </c>
      <c r="O2891">
        <v>10.948763847351074</v>
      </c>
      <c r="P2891">
        <v>1.8915214538574219</v>
      </c>
      <c r="Q2891">
        <v>12.073185920715332</v>
      </c>
      <c r="R2891">
        <v>730</v>
      </c>
      <c r="S2891">
        <v>9.5790634155273437</v>
      </c>
      <c r="T2891">
        <v>3.0950062274932861</v>
      </c>
      <c r="U2891">
        <v>78.406593322753906</v>
      </c>
      <c r="V2891">
        <v>95.189285278320313</v>
      </c>
      <c r="W2891">
        <v>78.795661926269531</v>
      </c>
    </row>
    <row r="2892" spans="1:23" x14ac:dyDescent="0.25">
      <c r="A2892" t="s">
        <v>85</v>
      </c>
      <c r="B2892" t="s">
        <v>97</v>
      </c>
      <c r="C2892" t="s">
        <v>101</v>
      </c>
      <c r="D2892" t="s">
        <v>30</v>
      </c>
      <c r="E2892" t="s">
        <v>108</v>
      </c>
      <c r="F2892">
        <v>11</v>
      </c>
      <c r="G2892">
        <v>281.60476684570313</v>
      </c>
      <c r="H2892">
        <v>278.41012573242187</v>
      </c>
      <c r="I2892">
        <v>3.1946325302124023</v>
      </c>
      <c r="J2892">
        <v>1.1344383470714092E-2</v>
      </c>
      <c r="K2892">
        <v>-0.60543602705001831</v>
      </c>
      <c r="L2892">
        <v>1.6396752595901489</v>
      </c>
      <c r="M2892">
        <v>3.1946325302124023</v>
      </c>
      <c r="N2892">
        <v>4.7495899200439453</v>
      </c>
      <c r="O2892">
        <v>6.9947009086608887</v>
      </c>
      <c r="P2892">
        <v>-1.6827026605606079</v>
      </c>
      <c r="Q2892">
        <v>8.0719680786132812</v>
      </c>
      <c r="R2892">
        <v>730</v>
      </c>
      <c r="S2892">
        <v>8.7924661636352539</v>
      </c>
      <c r="T2892">
        <v>2.9652092456817627</v>
      </c>
      <c r="U2892">
        <v>78.406593322753906</v>
      </c>
      <c r="V2892">
        <v>95.189285278320313</v>
      </c>
      <c r="W2892">
        <v>82.565238952636719</v>
      </c>
    </row>
    <row r="2893" spans="1:23" x14ac:dyDescent="0.25">
      <c r="A2893" t="s">
        <v>85</v>
      </c>
      <c r="B2893" t="s">
        <v>97</v>
      </c>
      <c r="C2893" t="s">
        <v>101</v>
      </c>
      <c r="D2893" t="s">
        <v>30</v>
      </c>
      <c r="E2893" t="s">
        <v>108</v>
      </c>
      <c r="F2893">
        <v>12</v>
      </c>
      <c r="G2893">
        <v>276.0159912109375</v>
      </c>
      <c r="H2893">
        <v>276.67181396484375</v>
      </c>
      <c r="I2893">
        <v>-0.65580546855926514</v>
      </c>
      <c r="J2893">
        <v>-2.3759691976010799E-3</v>
      </c>
      <c r="K2893">
        <v>-5.0996761322021484</v>
      </c>
      <c r="L2893">
        <v>-2.4742014408111572</v>
      </c>
      <c r="M2893">
        <v>-0.65580546855926514</v>
      </c>
      <c r="N2893">
        <v>1.1625903844833374</v>
      </c>
      <c r="O2893">
        <v>3.7880651950836182</v>
      </c>
      <c r="P2893">
        <v>-6.3594517707824707</v>
      </c>
      <c r="Q2893">
        <v>5.0478410720825195</v>
      </c>
      <c r="R2893">
        <v>730</v>
      </c>
      <c r="S2893">
        <v>12.0240478515625</v>
      </c>
      <c r="T2893">
        <v>3.4675707817077637</v>
      </c>
      <c r="U2893">
        <v>78.406593322753906</v>
      </c>
      <c r="V2893">
        <v>95.189285278320313</v>
      </c>
      <c r="W2893">
        <v>84.940757751464844</v>
      </c>
    </row>
    <row r="2894" spans="1:23" x14ac:dyDescent="0.25">
      <c r="A2894" t="s">
        <v>85</v>
      </c>
      <c r="B2894" t="s">
        <v>97</v>
      </c>
      <c r="C2894" t="s">
        <v>101</v>
      </c>
      <c r="D2894" t="s">
        <v>30</v>
      </c>
      <c r="E2894" t="s">
        <v>108</v>
      </c>
      <c r="F2894">
        <v>13</v>
      </c>
      <c r="G2894">
        <v>273.19427490234375</v>
      </c>
      <c r="H2894">
        <v>267.49212646484375</v>
      </c>
      <c r="I2894">
        <v>5.7021613121032715</v>
      </c>
      <c r="J2894">
        <v>2.0872185006737709E-2</v>
      </c>
      <c r="K2894">
        <v>1.2722387313842773</v>
      </c>
      <c r="L2894">
        <v>3.8894729614257813</v>
      </c>
      <c r="M2894">
        <v>5.7021613121032715</v>
      </c>
      <c r="N2894">
        <v>7.5148496627807617</v>
      </c>
      <c r="O2894">
        <v>10.132083892822266</v>
      </c>
      <c r="P2894">
        <v>1.6417207196354866E-2</v>
      </c>
      <c r="Q2894">
        <v>11.387905120849609</v>
      </c>
      <c r="R2894">
        <v>730</v>
      </c>
      <c r="S2894">
        <v>11.948685646057129</v>
      </c>
      <c r="T2894">
        <v>3.4566869735717773</v>
      </c>
      <c r="U2894">
        <v>78.406593322753906</v>
      </c>
      <c r="V2894">
        <v>95.189285278320313</v>
      </c>
      <c r="W2894">
        <v>86.947608947753906</v>
      </c>
    </row>
    <row r="2895" spans="1:23" x14ac:dyDescent="0.25">
      <c r="A2895" t="s">
        <v>85</v>
      </c>
      <c r="B2895" t="s">
        <v>97</v>
      </c>
      <c r="C2895" t="s">
        <v>101</v>
      </c>
      <c r="D2895" t="s">
        <v>30</v>
      </c>
      <c r="E2895" t="s">
        <v>108</v>
      </c>
      <c r="F2895">
        <v>14</v>
      </c>
      <c r="G2895">
        <v>268.69741821289062</v>
      </c>
      <c r="H2895">
        <v>248.84764099121094</v>
      </c>
      <c r="I2895">
        <v>19.849756240844727</v>
      </c>
      <c r="J2895">
        <v>7.3874011635780334E-2</v>
      </c>
      <c r="K2895">
        <v>15.224151611328125</v>
      </c>
      <c r="L2895">
        <v>17.956996917724609</v>
      </c>
      <c r="M2895">
        <v>19.849756240844727</v>
      </c>
      <c r="N2895">
        <v>21.742515563964844</v>
      </c>
      <c r="O2895">
        <v>24.475360870361328</v>
      </c>
      <c r="P2895">
        <v>13.912856101989746</v>
      </c>
      <c r="Q2895">
        <v>25.786655426025391</v>
      </c>
      <c r="R2895">
        <v>730</v>
      </c>
      <c r="S2895">
        <v>13.027615547180176</v>
      </c>
      <c r="T2895">
        <v>3.6093788146972656</v>
      </c>
      <c r="U2895">
        <v>78.406593322753906</v>
      </c>
      <c r="V2895">
        <v>95.189285278320313</v>
      </c>
      <c r="W2895">
        <v>88.412208557128906</v>
      </c>
    </row>
    <row r="2896" spans="1:23" x14ac:dyDescent="0.25">
      <c r="A2896" t="s">
        <v>85</v>
      </c>
      <c r="B2896" t="s">
        <v>97</v>
      </c>
      <c r="C2896" t="s">
        <v>101</v>
      </c>
      <c r="D2896" t="s">
        <v>30</v>
      </c>
      <c r="E2896" t="s">
        <v>108</v>
      </c>
      <c r="F2896">
        <v>15</v>
      </c>
      <c r="G2896">
        <v>252.50096130371094</v>
      </c>
      <c r="H2896">
        <v>209.93898010253906</v>
      </c>
      <c r="I2896">
        <v>42.561981201171875</v>
      </c>
      <c r="J2896">
        <v>0.1685616672039032</v>
      </c>
      <c r="K2896">
        <v>37.283737182617188</v>
      </c>
      <c r="L2896">
        <v>40.402168273925781</v>
      </c>
      <c r="M2896">
        <v>42.561981201171875</v>
      </c>
      <c r="N2896">
        <v>44.721794128417969</v>
      </c>
      <c r="O2896">
        <v>47.840225219726563</v>
      </c>
      <c r="P2896">
        <v>35.787429809570313</v>
      </c>
      <c r="Q2896">
        <v>49.336532592773437</v>
      </c>
      <c r="R2896">
        <v>730</v>
      </c>
      <c r="S2896">
        <v>16.963150024414062</v>
      </c>
      <c r="T2896">
        <v>4.1186347007751465</v>
      </c>
      <c r="U2896">
        <v>78.406593322753906</v>
      </c>
      <c r="V2896">
        <v>95.189285278320313</v>
      </c>
      <c r="W2896">
        <v>88.742881774902344</v>
      </c>
    </row>
    <row r="2897" spans="1:23" x14ac:dyDescent="0.25">
      <c r="A2897" t="s">
        <v>85</v>
      </c>
      <c r="B2897" t="s">
        <v>97</v>
      </c>
      <c r="C2897" t="s">
        <v>101</v>
      </c>
      <c r="D2897" t="s">
        <v>30</v>
      </c>
      <c r="E2897" t="s">
        <v>108</v>
      </c>
      <c r="F2897">
        <v>16</v>
      </c>
      <c r="G2897">
        <v>232.00926208496094</v>
      </c>
      <c r="H2897">
        <v>193.10772705078125</v>
      </c>
      <c r="I2897">
        <v>38.901535034179688</v>
      </c>
      <c r="J2897">
        <v>0.16767233610153198</v>
      </c>
      <c r="K2897">
        <v>33.666576385498047</v>
      </c>
      <c r="L2897">
        <v>36.759429931640625</v>
      </c>
      <c r="M2897">
        <v>38.901535034179688</v>
      </c>
      <c r="N2897">
        <v>41.04364013671875</v>
      </c>
      <c r="O2897">
        <v>44.136493682861328</v>
      </c>
      <c r="P2897">
        <v>32.182537078857422</v>
      </c>
      <c r="Q2897">
        <v>45.620532989501953</v>
      </c>
      <c r="R2897">
        <v>730</v>
      </c>
      <c r="S2897">
        <v>16.686090469360352</v>
      </c>
      <c r="T2897">
        <v>4.0848612785339355</v>
      </c>
      <c r="U2897">
        <v>78.406593322753906</v>
      </c>
      <c r="V2897">
        <v>95.189285278320313</v>
      </c>
      <c r="W2897">
        <v>89.897773742675781</v>
      </c>
    </row>
    <row r="2898" spans="1:23" x14ac:dyDescent="0.25">
      <c r="A2898" t="s">
        <v>85</v>
      </c>
      <c r="B2898" t="s">
        <v>97</v>
      </c>
      <c r="C2898" t="s">
        <v>101</v>
      </c>
      <c r="D2898" t="s">
        <v>30</v>
      </c>
      <c r="E2898" t="s">
        <v>108</v>
      </c>
      <c r="F2898">
        <v>17</v>
      </c>
      <c r="G2898">
        <v>210.97819519042969</v>
      </c>
      <c r="H2898">
        <v>177.87236022949219</v>
      </c>
      <c r="I2898">
        <v>33.105838775634766</v>
      </c>
      <c r="J2898">
        <v>0.15691593289375305</v>
      </c>
      <c r="K2898">
        <v>27.974651336669922</v>
      </c>
      <c r="L2898">
        <v>31.006198883056641</v>
      </c>
      <c r="M2898">
        <v>33.105838775634766</v>
      </c>
      <c r="N2898">
        <v>35.205478668212891</v>
      </c>
      <c r="O2898">
        <v>38.237026214599609</v>
      </c>
      <c r="P2898">
        <v>26.520030975341797</v>
      </c>
      <c r="Q2898">
        <v>39.691646575927734</v>
      </c>
      <c r="R2898">
        <v>730</v>
      </c>
      <c r="S2898">
        <v>16.031112670898438</v>
      </c>
      <c r="T2898">
        <v>4.0038871765136719</v>
      </c>
      <c r="U2898">
        <v>78.406593322753906</v>
      </c>
      <c r="V2898">
        <v>95.189285278320313</v>
      </c>
      <c r="W2898">
        <v>88.6292724609375</v>
      </c>
    </row>
    <row r="2899" spans="1:23" x14ac:dyDescent="0.25">
      <c r="A2899" t="s">
        <v>85</v>
      </c>
      <c r="B2899" t="s">
        <v>97</v>
      </c>
      <c r="C2899" t="s">
        <v>101</v>
      </c>
      <c r="D2899" t="s">
        <v>30</v>
      </c>
      <c r="E2899" t="s">
        <v>108</v>
      </c>
      <c r="F2899">
        <v>18</v>
      </c>
      <c r="G2899">
        <v>194.61880493164062</v>
      </c>
      <c r="H2899">
        <v>164.85440063476562</v>
      </c>
      <c r="I2899">
        <v>29.764392852783203</v>
      </c>
      <c r="J2899">
        <v>0.15293687582015991</v>
      </c>
      <c r="K2899">
        <v>24.706809997558594</v>
      </c>
      <c r="L2899">
        <v>27.69487190246582</v>
      </c>
      <c r="M2899">
        <v>29.764392852783203</v>
      </c>
      <c r="N2899">
        <v>31.833913803100586</v>
      </c>
      <c r="O2899">
        <v>34.821975708007813</v>
      </c>
      <c r="P2899">
        <v>23.273056030273438</v>
      </c>
      <c r="Q2899">
        <v>36.255729675292969</v>
      </c>
      <c r="R2899">
        <v>730</v>
      </c>
      <c r="S2899">
        <v>15.57448673248291</v>
      </c>
      <c r="T2899">
        <v>3.9464523792266846</v>
      </c>
      <c r="U2899">
        <v>78.406593322753906</v>
      </c>
      <c r="V2899">
        <v>95.189285278320313</v>
      </c>
      <c r="W2899">
        <v>87.389656066894531</v>
      </c>
    </row>
    <row r="2900" spans="1:23" x14ac:dyDescent="0.25">
      <c r="A2900" t="s">
        <v>85</v>
      </c>
      <c r="B2900" t="s">
        <v>97</v>
      </c>
      <c r="C2900" t="s">
        <v>101</v>
      </c>
      <c r="D2900" t="s">
        <v>30</v>
      </c>
      <c r="E2900" t="s">
        <v>108</v>
      </c>
      <c r="F2900">
        <v>19</v>
      </c>
      <c r="G2900">
        <v>186.59530639648437</v>
      </c>
      <c r="H2900">
        <v>175.93362426757812</v>
      </c>
      <c r="I2900">
        <v>10.66167163848877</v>
      </c>
      <c r="J2900">
        <v>5.713794007897377E-2</v>
      </c>
      <c r="K2900">
        <v>6.7983226776123047</v>
      </c>
      <c r="L2900">
        <v>9.0808210372924805</v>
      </c>
      <c r="M2900">
        <v>10.66167163848877</v>
      </c>
      <c r="N2900">
        <v>12.242522239685059</v>
      </c>
      <c r="O2900">
        <v>14.525020599365234</v>
      </c>
      <c r="P2900">
        <v>5.7031168937683105</v>
      </c>
      <c r="Q2900">
        <v>15.62022590637207</v>
      </c>
      <c r="R2900">
        <v>730</v>
      </c>
      <c r="S2900">
        <v>9.0877351760864258</v>
      </c>
      <c r="T2900">
        <v>3.0145871639251709</v>
      </c>
      <c r="U2900">
        <v>78.406593322753906</v>
      </c>
      <c r="V2900">
        <v>95.189285278320313</v>
      </c>
      <c r="W2900">
        <v>84.769302368164063</v>
      </c>
    </row>
    <row r="2901" spans="1:23" x14ac:dyDescent="0.25">
      <c r="A2901" t="s">
        <v>85</v>
      </c>
      <c r="B2901" t="s">
        <v>97</v>
      </c>
      <c r="C2901" t="s">
        <v>101</v>
      </c>
      <c r="D2901" t="s">
        <v>30</v>
      </c>
      <c r="E2901" t="s">
        <v>108</v>
      </c>
      <c r="F2901">
        <v>20</v>
      </c>
      <c r="G2901">
        <v>183.09352111816406</v>
      </c>
      <c r="H2901">
        <v>179.05459594726562</v>
      </c>
      <c r="I2901">
        <v>4.0389313697814941</v>
      </c>
      <c r="J2901">
        <v>2.205939032137394E-2</v>
      </c>
      <c r="K2901">
        <v>0.51939564943313599</v>
      </c>
      <c r="L2901">
        <v>2.5987658500671387</v>
      </c>
      <c r="M2901">
        <v>4.0389313697814941</v>
      </c>
      <c r="N2901">
        <v>5.4790968894958496</v>
      </c>
      <c r="O2901">
        <v>7.558466911315918</v>
      </c>
      <c r="P2901">
        <v>-0.47834384441375732</v>
      </c>
      <c r="Q2901">
        <v>8.5562067031860352</v>
      </c>
      <c r="R2901">
        <v>730</v>
      </c>
      <c r="S2901">
        <v>7.5422091484069824</v>
      </c>
      <c r="T2901">
        <v>2.7463083267211914</v>
      </c>
      <c r="U2901">
        <v>78.406593322753906</v>
      </c>
      <c r="V2901">
        <v>95.189285278320313</v>
      </c>
      <c r="W2901">
        <v>80.705642700195313</v>
      </c>
    </row>
    <row r="2902" spans="1:23" x14ac:dyDescent="0.25">
      <c r="A2902" t="s">
        <v>85</v>
      </c>
      <c r="B2902" t="s">
        <v>97</v>
      </c>
      <c r="C2902" t="s">
        <v>101</v>
      </c>
      <c r="D2902" t="s">
        <v>30</v>
      </c>
      <c r="E2902" t="s">
        <v>108</v>
      </c>
      <c r="F2902">
        <v>21</v>
      </c>
      <c r="G2902">
        <v>182.00090026855469</v>
      </c>
      <c r="H2902">
        <v>178.64141845703125</v>
      </c>
      <c r="I2902">
        <v>3.3594768047332764</v>
      </c>
      <c r="J2902">
        <v>1.8458573147654533E-2</v>
      </c>
      <c r="K2902">
        <v>-0.13127683103084564</v>
      </c>
      <c r="L2902">
        <v>1.9310886859893799</v>
      </c>
      <c r="M2902">
        <v>3.3594768047332764</v>
      </c>
      <c r="N2902">
        <v>4.7878646850585938</v>
      </c>
      <c r="O2902">
        <v>6.8502302169799805</v>
      </c>
      <c r="P2902">
        <v>-1.1208570003509521</v>
      </c>
      <c r="Q2902">
        <v>7.8398103713989258</v>
      </c>
      <c r="R2902">
        <v>730</v>
      </c>
      <c r="S2902">
        <v>7.4193558692932129</v>
      </c>
      <c r="T2902">
        <v>2.7238495349884033</v>
      </c>
      <c r="U2902">
        <v>78.406593322753906</v>
      </c>
      <c r="V2902">
        <v>95.189285278320313</v>
      </c>
      <c r="W2902">
        <v>77.673202514648438</v>
      </c>
    </row>
    <row r="2903" spans="1:23" x14ac:dyDescent="0.25">
      <c r="A2903" t="s">
        <v>85</v>
      </c>
      <c r="B2903" t="s">
        <v>97</v>
      </c>
      <c r="C2903" t="s">
        <v>101</v>
      </c>
      <c r="D2903" t="s">
        <v>30</v>
      </c>
      <c r="E2903" t="s">
        <v>108</v>
      </c>
      <c r="F2903">
        <v>22</v>
      </c>
      <c r="G2903">
        <v>177.18025207519531</v>
      </c>
      <c r="H2903">
        <v>174.53572082519531</v>
      </c>
      <c r="I2903">
        <v>2.6445395946502686</v>
      </c>
      <c r="J2903">
        <v>1.4925701543688774E-2</v>
      </c>
      <c r="K2903">
        <v>-1.3409160375595093</v>
      </c>
      <c r="L2903">
        <v>1.0137234926223755</v>
      </c>
      <c r="M2903">
        <v>2.6445395946502686</v>
      </c>
      <c r="N2903">
        <v>4.2753558158874512</v>
      </c>
      <c r="O2903">
        <v>6.6299953460693359</v>
      </c>
      <c r="P2903">
        <v>-2.4707374572753906</v>
      </c>
      <c r="Q2903">
        <v>7.7598166465759277</v>
      </c>
      <c r="R2903">
        <v>730</v>
      </c>
      <c r="S2903">
        <v>9.6712760925292969</v>
      </c>
      <c r="T2903">
        <v>3.1098675727844238</v>
      </c>
      <c r="U2903">
        <v>78.406593322753906</v>
      </c>
      <c r="V2903">
        <v>95.189285278320313</v>
      </c>
      <c r="W2903">
        <v>75.845504760742188</v>
      </c>
    </row>
    <row r="2904" spans="1:23" x14ac:dyDescent="0.25">
      <c r="A2904" t="s">
        <v>85</v>
      </c>
      <c r="B2904" t="s">
        <v>97</v>
      </c>
      <c r="C2904" t="s">
        <v>101</v>
      </c>
      <c r="D2904" t="s">
        <v>30</v>
      </c>
      <c r="E2904" t="s">
        <v>108</v>
      </c>
      <c r="F2904">
        <v>23</v>
      </c>
      <c r="G2904">
        <v>168.40603637695312</v>
      </c>
      <c r="H2904">
        <v>164.71934509277344</v>
      </c>
      <c r="I2904">
        <v>3.6867039203643799</v>
      </c>
      <c r="J2904">
        <v>2.1891755983233452E-2</v>
      </c>
      <c r="K2904">
        <v>0.23625114560127258</v>
      </c>
      <c r="L2904">
        <v>2.2748064994812012</v>
      </c>
      <c r="M2904">
        <v>3.6867039203643799</v>
      </c>
      <c r="N2904">
        <v>5.0986013412475586</v>
      </c>
      <c r="O2904">
        <v>7.1371564865112305</v>
      </c>
      <c r="P2904">
        <v>-0.74190425872802734</v>
      </c>
      <c r="Q2904">
        <v>8.1153125762939453</v>
      </c>
      <c r="R2904">
        <v>730</v>
      </c>
      <c r="S2904">
        <v>7.2490315437316895</v>
      </c>
      <c r="T2904">
        <v>2.6924026012420654</v>
      </c>
      <c r="U2904">
        <v>78.406593322753906</v>
      </c>
      <c r="V2904">
        <v>95.189285278320313</v>
      </c>
      <c r="W2904">
        <v>74.625411987304687</v>
      </c>
    </row>
    <row r="2905" spans="1:23" x14ac:dyDescent="0.25">
      <c r="A2905" t="s">
        <v>85</v>
      </c>
      <c r="B2905" t="s">
        <v>97</v>
      </c>
      <c r="C2905" t="s">
        <v>101</v>
      </c>
      <c r="D2905" t="s">
        <v>30</v>
      </c>
      <c r="E2905" t="s">
        <v>108</v>
      </c>
      <c r="F2905">
        <v>24</v>
      </c>
      <c r="G2905">
        <v>156.98211669921875</v>
      </c>
      <c r="H2905">
        <v>159.96278381347656</v>
      </c>
      <c r="I2905">
        <v>-2.980663537979126</v>
      </c>
      <c r="J2905">
        <v>-1.8987281247973442E-2</v>
      </c>
      <c r="K2905">
        <v>-6.6712245941162109</v>
      </c>
      <c r="L2905">
        <v>-4.4908113479614258</v>
      </c>
      <c r="M2905">
        <v>-2.980663537979126</v>
      </c>
      <c r="N2905">
        <v>-1.4705157279968262</v>
      </c>
      <c r="O2905">
        <v>0.70989775657653809</v>
      </c>
      <c r="P2905">
        <v>-7.7174477577209473</v>
      </c>
      <c r="Q2905">
        <v>1.7561205625534058</v>
      </c>
      <c r="R2905">
        <v>730</v>
      </c>
      <c r="S2905">
        <v>8.2930192947387695</v>
      </c>
      <c r="T2905">
        <v>2.8797602653503418</v>
      </c>
      <c r="U2905">
        <v>78.406593322753906</v>
      </c>
      <c r="V2905">
        <v>95.189285278320313</v>
      </c>
      <c r="W2905">
        <v>73.793601989746094</v>
      </c>
    </row>
    <row r="2906" spans="1:23" x14ac:dyDescent="0.25">
      <c r="A2906" t="s">
        <v>85</v>
      </c>
      <c r="B2906" t="s">
        <v>97</v>
      </c>
      <c r="C2906" t="s">
        <v>101</v>
      </c>
      <c r="D2906" t="s">
        <v>30</v>
      </c>
      <c r="E2906" t="s">
        <v>109</v>
      </c>
      <c r="F2906">
        <v>1</v>
      </c>
      <c r="G2906">
        <v>91.082756042480469</v>
      </c>
      <c r="H2906">
        <v>90.781028747558594</v>
      </c>
      <c r="I2906">
        <v>0.3017265796661377</v>
      </c>
      <c r="J2906">
        <v>3.3126641064882278E-3</v>
      </c>
      <c r="K2906">
        <v>-5.7973079681396484</v>
      </c>
      <c r="L2906">
        <v>-2.1939489841461182</v>
      </c>
      <c r="M2906">
        <v>0.3017265796661377</v>
      </c>
      <c r="N2906">
        <v>2.7974021434783936</v>
      </c>
      <c r="O2906">
        <v>6.4007611274719238</v>
      </c>
      <c r="P2906">
        <v>-7.5262994766235352</v>
      </c>
      <c r="Q2906">
        <v>8.1297521591186523</v>
      </c>
      <c r="R2906">
        <v>729</v>
      </c>
      <c r="S2906">
        <v>22.649049758911133</v>
      </c>
      <c r="T2906">
        <v>4.7591018676757812</v>
      </c>
      <c r="U2906">
        <v>74.228240966796875</v>
      </c>
      <c r="V2906">
        <v>89.0433349609375</v>
      </c>
      <c r="W2906">
        <v>68.102531433105469</v>
      </c>
    </row>
    <row r="2907" spans="1:23" x14ac:dyDescent="0.25">
      <c r="A2907" t="s">
        <v>85</v>
      </c>
      <c r="B2907" t="s">
        <v>97</v>
      </c>
      <c r="C2907" t="s">
        <v>101</v>
      </c>
      <c r="D2907" t="s">
        <v>30</v>
      </c>
      <c r="E2907" t="s">
        <v>109</v>
      </c>
      <c r="F2907">
        <v>2</v>
      </c>
      <c r="G2907">
        <v>91.551055908203125</v>
      </c>
      <c r="H2907">
        <v>93.186187744140625</v>
      </c>
      <c r="I2907">
        <v>-1.6351350545883179</v>
      </c>
      <c r="J2907">
        <v>-1.7860362306237221E-2</v>
      </c>
      <c r="K2907">
        <v>-7.3948278427124023</v>
      </c>
      <c r="L2907">
        <v>-3.9919548034667969</v>
      </c>
      <c r="M2907">
        <v>-1.6351350545883179</v>
      </c>
      <c r="N2907">
        <v>0.72168463468551636</v>
      </c>
      <c r="O2907">
        <v>4.1245579719543457</v>
      </c>
      <c r="P2907">
        <v>-9.0276212692260742</v>
      </c>
      <c r="Q2907">
        <v>5.7573509216308594</v>
      </c>
      <c r="R2907">
        <v>729</v>
      </c>
      <c r="S2907">
        <v>20.198843002319336</v>
      </c>
      <c r="T2907">
        <v>4.4943122863769531</v>
      </c>
      <c r="U2907">
        <v>74.228240966796875</v>
      </c>
      <c r="V2907">
        <v>89.0433349609375</v>
      </c>
      <c r="W2907">
        <v>67.810882568359375</v>
      </c>
    </row>
    <row r="2908" spans="1:23" x14ac:dyDescent="0.25">
      <c r="A2908" t="s">
        <v>85</v>
      </c>
      <c r="B2908" t="s">
        <v>97</v>
      </c>
      <c r="C2908" t="s">
        <v>101</v>
      </c>
      <c r="D2908" t="s">
        <v>30</v>
      </c>
      <c r="E2908" t="s">
        <v>109</v>
      </c>
      <c r="F2908">
        <v>3</v>
      </c>
      <c r="G2908">
        <v>94.551834106445313</v>
      </c>
      <c r="H2908">
        <v>94.581016540527344</v>
      </c>
      <c r="I2908">
        <v>-2.9174771159887314E-2</v>
      </c>
      <c r="J2908">
        <v>-3.085584903601557E-4</v>
      </c>
      <c r="K2908">
        <v>-5.5106048583984375</v>
      </c>
      <c r="L2908">
        <v>-2.2721314430236816</v>
      </c>
      <c r="M2908">
        <v>-2.9174771159887314E-2</v>
      </c>
      <c r="N2908">
        <v>2.2137820720672607</v>
      </c>
      <c r="O2908">
        <v>5.4522552490234375</v>
      </c>
      <c r="P2908">
        <v>-7.06451416015625</v>
      </c>
      <c r="Q2908">
        <v>7.00616455078125</v>
      </c>
      <c r="R2908">
        <v>729</v>
      </c>
      <c r="S2908">
        <v>18.294290542602539</v>
      </c>
      <c r="T2908">
        <v>4.2771825790405273</v>
      </c>
      <c r="U2908">
        <v>74.228240966796875</v>
      </c>
      <c r="V2908">
        <v>89.0433349609375</v>
      </c>
      <c r="W2908">
        <v>67.3380126953125</v>
      </c>
    </row>
    <row r="2909" spans="1:23" x14ac:dyDescent="0.25">
      <c r="A2909" t="s">
        <v>85</v>
      </c>
      <c r="B2909" t="s">
        <v>97</v>
      </c>
      <c r="C2909" t="s">
        <v>101</v>
      </c>
      <c r="D2909" t="s">
        <v>30</v>
      </c>
      <c r="E2909" t="s">
        <v>109</v>
      </c>
      <c r="F2909">
        <v>4</v>
      </c>
      <c r="G2909">
        <v>101.11103820800781</v>
      </c>
      <c r="H2909">
        <v>104.32447052001953</v>
      </c>
      <c r="I2909">
        <v>-3.2134354114532471</v>
      </c>
      <c r="J2909">
        <v>-3.1781252473592758E-2</v>
      </c>
      <c r="K2909">
        <v>-8.2589635848999023</v>
      </c>
      <c r="L2909">
        <v>-5.2780246734619141</v>
      </c>
      <c r="M2909">
        <v>-3.2134354114532471</v>
      </c>
      <c r="N2909">
        <v>-1.1488460302352905</v>
      </c>
      <c r="O2909">
        <v>1.8320930004119873</v>
      </c>
      <c r="P2909">
        <v>-9.6893014907836914</v>
      </c>
      <c r="Q2909">
        <v>3.2624301910400391</v>
      </c>
      <c r="R2909">
        <v>729</v>
      </c>
      <c r="S2909">
        <v>15.500337600708008</v>
      </c>
      <c r="T2909">
        <v>3.9370467662811279</v>
      </c>
      <c r="U2909">
        <v>74.228240966796875</v>
      </c>
      <c r="V2909">
        <v>89.0433349609375</v>
      </c>
      <c r="W2909">
        <v>67.040512084960938</v>
      </c>
    </row>
    <row r="2910" spans="1:23" x14ac:dyDescent="0.25">
      <c r="A2910" t="s">
        <v>85</v>
      </c>
      <c r="B2910" t="s">
        <v>97</v>
      </c>
      <c r="C2910" t="s">
        <v>101</v>
      </c>
      <c r="D2910" t="s">
        <v>30</v>
      </c>
      <c r="E2910" t="s">
        <v>109</v>
      </c>
      <c r="F2910">
        <v>5</v>
      </c>
      <c r="G2910">
        <v>123.08906555175781</v>
      </c>
      <c r="H2910">
        <v>127.95476531982422</v>
      </c>
      <c r="I2910">
        <v>-4.8657007217407227</v>
      </c>
      <c r="J2910">
        <v>-3.9529919624328613E-2</v>
      </c>
      <c r="K2910">
        <v>-10.265439033508301</v>
      </c>
      <c r="L2910">
        <v>-7.0752296447753906</v>
      </c>
      <c r="M2910">
        <v>-4.8657007217407227</v>
      </c>
      <c r="N2910">
        <v>-2.6561715602874756</v>
      </c>
      <c r="O2910">
        <v>0.53403741121292114</v>
      </c>
      <c r="P2910">
        <v>-11.796189308166504</v>
      </c>
      <c r="Q2910">
        <v>2.0647881031036377</v>
      </c>
      <c r="R2910">
        <v>729</v>
      </c>
      <c r="S2910">
        <v>17.753059387207031</v>
      </c>
      <c r="T2910">
        <v>4.2134380340576172</v>
      </c>
      <c r="U2910">
        <v>74.228240966796875</v>
      </c>
      <c r="V2910">
        <v>89.0433349609375</v>
      </c>
      <c r="W2910">
        <v>66.758857727050781</v>
      </c>
    </row>
    <row r="2911" spans="1:23" x14ac:dyDescent="0.25">
      <c r="A2911" t="s">
        <v>85</v>
      </c>
      <c r="B2911" t="s">
        <v>97</v>
      </c>
      <c r="C2911" t="s">
        <v>101</v>
      </c>
      <c r="D2911" t="s">
        <v>30</v>
      </c>
      <c r="E2911" t="s">
        <v>109</v>
      </c>
      <c r="F2911">
        <v>6</v>
      </c>
      <c r="G2911">
        <v>175.04039001464844</v>
      </c>
      <c r="H2911">
        <v>176.84187316894531</v>
      </c>
      <c r="I2911">
        <v>-1.8014959096908569</v>
      </c>
      <c r="J2911">
        <v>-1.0291886515915394E-2</v>
      </c>
      <c r="K2911">
        <v>-7.4291772842407227</v>
      </c>
      <c r="L2911">
        <v>-4.1042976379394531</v>
      </c>
      <c r="M2911">
        <v>-1.8014959096908569</v>
      </c>
      <c r="N2911">
        <v>0.50130563974380493</v>
      </c>
      <c r="O2911">
        <v>3.8261854648590088</v>
      </c>
      <c r="P2911">
        <v>-9.0245466232299805</v>
      </c>
      <c r="Q2911">
        <v>5.4215550422668457</v>
      </c>
      <c r="R2911">
        <v>729</v>
      </c>
      <c r="S2911">
        <v>19.283542633056641</v>
      </c>
      <c r="T2911">
        <v>4.3913030624389648</v>
      </c>
      <c r="U2911">
        <v>74.228240966796875</v>
      </c>
      <c r="V2911">
        <v>89.0433349609375</v>
      </c>
      <c r="W2911">
        <v>66.118515014648438</v>
      </c>
    </row>
    <row r="2912" spans="1:23" x14ac:dyDescent="0.25">
      <c r="A2912" t="s">
        <v>85</v>
      </c>
      <c r="B2912" t="s">
        <v>97</v>
      </c>
      <c r="C2912" t="s">
        <v>101</v>
      </c>
      <c r="D2912" t="s">
        <v>30</v>
      </c>
      <c r="E2912" t="s">
        <v>109</v>
      </c>
      <c r="F2912">
        <v>7</v>
      </c>
      <c r="G2912">
        <v>224.42926025390625</v>
      </c>
      <c r="H2912">
        <v>224.30976867675781</v>
      </c>
      <c r="I2912">
        <v>0.11948308348655701</v>
      </c>
      <c r="J2912">
        <v>5.3238641703501344E-4</v>
      </c>
      <c r="K2912">
        <v>-5.5335021018981934</v>
      </c>
      <c r="L2912">
        <v>-2.1936726570129395</v>
      </c>
      <c r="M2912">
        <v>0.11948308348655701</v>
      </c>
      <c r="N2912">
        <v>2.4326388835906982</v>
      </c>
      <c r="O2912">
        <v>5.7724685668945312</v>
      </c>
      <c r="P2912">
        <v>-7.136044979095459</v>
      </c>
      <c r="Q2912">
        <v>7.3750114440917969</v>
      </c>
      <c r="R2912">
        <v>729</v>
      </c>
      <c r="S2912">
        <v>19.457344055175781</v>
      </c>
      <c r="T2912">
        <v>4.4110479354858398</v>
      </c>
      <c r="U2912">
        <v>74.228240966796875</v>
      </c>
      <c r="V2912">
        <v>89.0433349609375</v>
      </c>
      <c r="W2912">
        <v>66.142906188964844</v>
      </c>
    </row>
    <row r="2913" spans="1:23" x14ac:dyDescent="0.25">
      <c r="A2913" t="s">
        <v>85</v>
      </c>
      <c r="B2913" t="s">
        <v>97</v>
      </c>
      <c r="C2913" t="s">
        <v>101</v>
      </c>
      <c r="D2913" t="s">
        <v>30</v>
      </c>
      <c r="E2913" t="s">
        <v>109</v>
      </c>
      <c r="F2913">
        <v>8</v>
      </c>
      <c r="G2913">
        <v>253.04583740234375</v>
      </c>
      <c r="H2913">
        <v>249.77558898925781</v>
      </c>
      <c r="I2913">
        <v>3.2702374458312988</v>
      </c>
      <c r="J2913">
        <v>1.2923498637974262E-2</v>
      </c>
      <c r="K2913">
        <v>-2.0558414459228516</v>
      </c>
      <c r="L2913">
        <v>1.0908490419387817</v>
      </c>
      <c r="M2913">
        <v>3.2702374458312988</v>
      </c>
      <c r="N2913">
        <v>5.4496259689331055</v>
      </c>
      <c r="O2913">
        <v>8.5963163375854492</v>
      </c>
      <c r="P2913">
        <v>-3.5657110214233398</v>
      </c>
      <c r="Q2913">
        <v>10.106185913085937</v>
      </c>
      <c r="R2913">
        <v>729</v>
      </c>
      <c r="S2913">
        <v>17.272016525268555</v>
      </c>
      <c r="T2913">
        <v>4.1559615135192871</v>
      </c>
      <c r="U2913">
        <v>74.228240966796875</v>
      </c>
      <c r="V2913">
        <v>89.0433349609375</v>
      </c>
      <c r="W2913">
        <v>68.679962158203125</v>
      </c>
    </row>
    <row r="2914" spans="1:23" x14ac:dyDescent="0.25">
      <c r="A2914" t="s">
        <v>85</v>
      </c>
      <c r="B2914" t="s">
        <v>97</v>
      </c>
      <c r="C2914" t="s">
        <v>101</v>
      </c>
      <c r="D2914" t="s">
        <v>30</v>
      </c>
      <c r="E2914" t="s">
        <v>109</v>
      </c>
      <c r="F2914">
        <v>9</v>
      </c>
      <c r="G2914">
        <v>264.99493408203125</v>
      </c>
      <c r="H2914">
        <v>260.15313720703125</v>
      </c>
      <c r="I2914">
        <v>4.8417768478393555</v>
      </c>
      <c r="J2914">
        <v>1.8271205946803093E-2</v>
      </c>
      <c r="K2914">
        <v>-0.11522156745195389</v>
      </c>
      <c r="L2914">
        <v>2.8134133815765381</v>
      </c>
      <c r="M2914">
        <v>4.8417768478393555</v>
      </c>
      <c r="N2914">
        <v>6.870140552520752</v>
      </c>
      <c r="O2914">
        <v>9.7987756729125977</v>
      </c>
      <c r="P2914">
        <v>-1.5204616785049438</v>
      </c>
      <c r="Q2914">
        <v>11.204015731811523</v>
      </c>
      <c r="R2914">
        <v>729</v>
      </c>
      <c r="S2914">
        <v>14.961163520812988</v>
      </c>
      <c r="T2914">
        <v>3.8679664134979248</v>
      </c>
      <c r="U2914">
        <v>74.228240966796875</v>
      </c>
      <c r="V2914">
        <v>89.0433349609375</v>
      </c>
      <c r="W2914">
        <v>72.512847900390625</v>
      </c>
    </row>
    <row r="2915" spans="1:23" x14ac:dyDescent="0.25">
      <c r="A2915" t="s">
        <v>85</v>
      </c>
      <c r="B2915" t="s">
        <v>97</v>
      </c>
      <c r="C2915" t="s">
        <v>101</v>
      </c>
      <c r="D2915" t="s">
        <v>30</v>
      </c>
      <c r="E2915" t="s">
        <v>109</v>
      </c>
      <c r="F2915">
        <v>10</v>
      </c>
      <c r="G2915">
        <v>269.4000244140625</v>
      </c>
      <c r="H2915">
        <v>260.92111206054687</v>
      </c>
      <c r="I2915">
        <v>8.4788942337036133</v>
      </c>
      <c r="J2915">
        <v>3.1473249197006226E-2</v>
      </c>
      <c r="K2915">
        <v>3.3869447708129883</v>
      </c>
      <c r="L2915">
        <v>6.3953099250793457</v>
      </c>
      <c r="M2915">
        <v>8.4788942337036133</v>
      </c>
      <c r="N2915">
        <v>10.562479019165039</v>
      </c>
      <c r="O2915">
        <v>13.570843696594238</v>
      </c>
      <c r="P2915">
        <v>1.9434479475021362</v>
      </c>
      <c r="Q2915">
        <v>15.014340400695801</v>
      </c>
      <c r="R2915">
        <v>729</v>
      </c>
      <c r="S2915">
        <v>15.786869049072266</v>
      </c>
      <c r="T2915">
        <v>3.9732692241668701</v>
      </c>
      <c r="U2915">
        <v>74.228240966796875</v>
      </c>
      <c r="V2915">
        <v>89.0433349609375</v>
      </c>
      <c r="W2915">
        <v>76.096931457519531</v>
      </c>
    </row>
    <row r="2916" spans="1:23" x14ac:dyDescent="0.25">
      <c r="A2916" t="s">
        <v>85</v>
      </c>
      <c r="B2916" t="s">
        <v>97</v>
      </c>
      <c r="C2916" t="s">
        <v>101</v>
      </c>
      <c r="D2916" t="s">
        <v>30</v>
      </c>
      <c r="E2916" t="s">
        <v>109</v>
      </c>
      <c r="F2916">
        <v>11</v>
      </c>
      <c r="G2916">
        <v>274.1661376953125</v>
      </c>
      <c r="H2916">
        <v>265.01846313476563</v>
      </c>
      <c r="I2916">
        <v>9.1476840972900391</v>
      </c>
      <c r="J2916">
        <v>3.3365476876497269E-2</v>
      </c>
      <c r="K2916">
        <v>3.7131614685058594</v>
      </c>
      <c r="L2916">
        <v>6.9239215850830078</v>
      </c>
      <c r="M2916">
        <v>9.1476840972900391</v>
      </c>
      <c r="N2916">
        <v>11.37144660949707</v>
      </c>
      <c r="O2916">
        <v>14.582206726074219</v>
      </c>
      <c r="P2916">
        <v>2.1725497245788574</v>
      </c>
      <c r="Q2916">
        <v>16.122817993164063</v>
      </c>
      <c r="R2916">
        <v>729</v>
      </c>
      <c r="S2916">
        <v>17.982524871826172</v>
      </c>
      <c r="T2916">
        <v>4.2405805587768555</v>
      </c>
      <c r="U2916">
        <v>74.228240966796875</v>
      </c>
      <c r="V2916">
        <v>89.0433349609375</v>
      </c>
      <c r="W2916">
        <v>78.575332641601562</v>
      </c>
    </row>
    <row r="2917" spans="1:23" x14ac:dyDescent="0.25">
      <c r="A2917" t="s">
        <v>85</v>
      </c>
      <c r="B2917" t="s">
        <v>97</v>
      </c>
      <c r="C2917" t="s">
        <v>101</v>
      </c>
      <c r="D2917" t="s">
        <v>30</v>
      </c>
      <c r="E2917" t="s">
        <v>109</v>
      </c>
      <c r="F2917">
        <v>12</v>
      </c>
      <c r="G2917">
        <v>270.76467895507812</v>
      </c>
      <c r="H2917">
        <v>262.83828735351562</v>
      </c>
      <c r="I2917">
        <v>7.9264163970947266</v>
      </c>
      <c r="J2917">
        <v>2.9274189844727516E-2</v>
      </c>
      <c r="K2917">
        <v>2.2591028213500977</v>
      </c>
      <c r="L2917">
        <v>5.6073975563049316</v>
      </c>
      <c r="M2917">
        <v>7.9264163970947266</v>
      </c>
      <c r="N2917">
        <v>10.245434761047363</v>
      </c>
      <c r="O2917">
        <v>13.593729972839355</v>
      </c>
      <c r="P2917">
        <v>0.65249806642532349</v>
      </c>
      <c r="Q2917">
        <v>15.200334548950195</v>
      </c>
      <c r="R2917">
        <v>729</v>
      </c>
      <c r="S2917">
        <v>19.556102752685547</v>
      </c>
      <c r="T2917">
        <v>4.4222283363342285</v>
      </c>
      <c r="U2917">
        <v>74.228240966796875</v>
      </c>
      <c r="V2917">
        <v>89.0433349609375</v>
      </c>
      <c r="W2917">
        <v>80.165237426757813</v>
      </c>
    </row>
    <row r="2918" spans="1:23" x14ac:dyDescent="0.25">
      <c r="A2918" t="s">
        <v>85</v>
      </c>
      <c r="B2918" t="s">
        <v>97</v>
      </c>
      <c r="C2918" t="s">
        <v>101</v>
      </c>
      <c r="D2918" t="s">
        <v>30</v>
      </c>
      <c r="E2918" t="s">
        <v>109</v>
      </c>
      <c r="F2918">
        <v>13</v>
      </c>
      <c r="G2918">
        <v>262.785888671875</v>
      </c>
      <c r="H2918">
        <v>255.26693725585937</v>
      </c>
      <c r="I2918">
        <v>7.5189590454101563</v>
      </c>
      <c r="J2918">
        <v>2.8612490743398666E-2</v>
      </c>
      <c r="K2918">
        <v>2.2657380104064941</v>
      </c>
      <c r="L2918">
        <v>5.3693838119506836</v>
      </c>
      <c r="M2918">
        <v>7.5189590454101563</v>
      </c>
      <c r="N2918">
        <v>9.6685342788696289</v>
      </c>
      <c r="O2918">
        <v>12.77217960357666</v>
      </c>
      <c r="P2918">
        <v>0.77652287483215332</v>
      </c>
      <c r="Q2918">
        <v>14.261395454406738</v>
      </c>
      <c r="R2918">
        <v>729</v>
      </c>
      <c r="S2918">
        <v>16.802705764770508</v>
      </c>
      <c r="T2918">
        <v>4.0991101264953613</v>
      </c>
      <c r="U2918">
        <v>74.228240966796875</v>
      </c>
      <c r="V2918">
        <v>89.0433349609375</v>
      </c>
      <c r="W2918">
        <v>82.449844360351563</v>
      </c>
    </row>
    <row r="2919" spans="1:23" x14ac:dyDescent="0.25">
      <c r="A2919" t="s">
        <v>85</v>
      </c>
      <c r="B2919" t="s">
        <v>97</v>
      </c>
      <c r="C2919" t="s">
        <v>101</v>
      </c>
      <c r="D2919" t="s">
        <v>30</v>
      </c>
      <c r="E2919" t="s">
        <v>109</v>
      </c>
      <c r="F2919">
        <v>14</v>
      </c>
      <c r="G2919">
        <v>259.83810424804688</v>
      </c>
      <c r="H2919">
        <v>241.272705078125</v>
      </c>
      <c r="I2919">
        <v>18.565410614013672</v>
      </c>
      <c r="J2919">
        <v>7.1449913084506989E-2</v>
      </c>
      <c r="K2919">
        <v>13.625768661499023</v>
      </c>
      <c r="L2919">
        <v>16.544149398803711</v>
      </c>
      <c r="M2919">
        <v>18.565410614013672</v>
      </c>
      <c r="N2919">
        <v>20.586671829223633</v>
      </c>
      <c r="O2919">
        <v>23.50505256652832</v>
      </c>
      <c r="P2919">
        <v>12.225449562072754</v>
      </c>
      <c r="Q2919">
        <v>24.905372619628906</v>
      </c>
      <c r="R2919">
        <v>729</v>
      </c>
      <c r="S2919">
        <v>14.856575965881348</v>
      </c>
      <c r="T2919">
        <v>3.8544228076934814</v>
      </c>
      <c r="U2919">
        <v>74.228240966796875</v>
      </c>
      <c r="V2919">
        <v>89.0433349609375</v>
      </c>
      <c r="W2919">
        <v>83.759124755859375</v>
      </c>
    </row>
    <row r="2920" spans="1:23" x14ac:dyDescent="0.25">
      <c r="A2920" t="s">
        <v>85</v>
      </c>
      <c r="B2920" t="s">
        <v>97</v>
      </c>
      <c r="C2920" t="s">
        <v>101</v>
      </c>
      <c r="D2920" t="s">
        <v>30</v>
      </c>
      <c r="E2920" t="s">
        <v>109</v>
      </c>
      <c r="F2920">
        <v>15</v>
      </c>
      <c r="G2920">
        <v>243.12619018554687</v>
      </c>
      <c r="H2920">
        <v>205.38432312011719</v>
      </c>
      <c r="I2920">
        <v>37.741863250732422</v>
      </c>
      <c r="J2920">
        <v>0.15523569285869598</v>
      </c>
      <c r="K2920">
        <v>32.047306060791016</v>
      </c>
      <c r="L2920">
        <v>35.411697387695312</v>
      </c>
      <c r="M2920">
        <v>37.741863250732422</v>
      </c>
      <c r="N2920">
        <v>40.072029113769531</v>
      </c>
      <c r="O2920">
        <v>43.436420440673828</v>
      </c>
      <c r="P2920">
        <v>30.432977676391602</v>
      </c>
      <c r="Q2920">
        <v>45.050750732421875</v>
      </c>
      <c r="R2920">
        <v>729</v>
      </c>
      <c r="S2920">
        <v>19.744577407836914</v>
      </c>
      <c r="T2920">
        <v>4.4434871673583984</v>
      </c>
      <c r="U2920">
        <v>74.228240966796875</v>
      </c>
      <c r="V2920">
        <v>89.0433349609375</v>
      </c>
      <c r="W2920">
        <v>84.321304321289063</v>
      </c>
    </row>
    <row r="2921" spans="1:23" x14ac:dyDescent="0.25">
      <c r="A2921" t="s">
        <v>85</v>
      </c>
      <c r="B2921" t="s">
        <v>97</v>
      </c>
      <c r="C2921" t="s">
        <v>101</v>
      </c>
      <c r="D2921" t="s">
        <v>30</v>
      </c>
      <c r="E2921" t="s">
        <v>109</v>
      </c>
      <c r="F2921">
        <v>16</v>
      </c>
      <c r="G2921">
        <v>219.52247619628906</v>
      </c>
      <c r="H2921">
        <v>189.64056396484375</v>
      </c>
      <c r="I2921">
        <v>29.881898880004883</v>
      </c>
      <c r="J2921">
        <v>0.13612227141857147</v>
      </c>
      <c r="K2921">
        <v>24.264438629150391</v>
      </c>
      <c r="L2921">
        <v>27.583280563354492</v>
      </c>
      <c r="M2921">
        <v>29.881898880004883</v>
      </c>
      <c r="N2921">
        <v>32.180519104003906</v>
      </c>
      <c r="O2921">
        <v>35.499359130859375</v>
      </c>
      <c r="P2921">
        <v>22.671968460083008</v>
      </c>
      <c r="Q2921">
        <v>37.091831207275391</v>
      </c>
      <c r="R2921">
        <v>729</v>
      </c>
      <c r="S2921">
        <v>19.213556289672852</v>
      </c>
      <c r="T2921">
        <v>4.3833270072937012</v>
      </c>
      <c r="U2921">
        <v>74.228240966796875</v>
      </c>
      <c r="V2921">
        <v>89.0433349609375</v>
      </c>
      <c r="W2921">
        <v>84.48382568359375</v>
      </c>
    </row>
    <row r="2922" spans="1:23" x14ac:dyDescent="0.25">
      <c r="A2922" t="s">
        <v>85</v>
      </c>
      <c r="B2922" t="s">
        <v>97</v>
      </c>
      <c r="C2922" t="s">
        <v>101</v>
      </c>
      <c r="D2922" t="s">
        <v>30</v>
      </c>
      <c r="E2922" t="s">
        <v>109</v>
      </c>
      <c r="F2922">
        <v>17</v>
      </c>
      <c r="G2922">
        <v>200.24153137207031</v>
      </c>
      <c r="H2922">
        <v>170.79640197753906</v>
      </c>
      <c r="I2922">
        <v>29.445140838623047</v>
      </c>
      <c r="J2922">
        <v>0.14704811573028564</v>
      </c>
      <c r="K2922">
        <v>24.112152099609375</v>
      </c>
      <c r="L2922">
        <v>27.262924194335938</v>
      </c>
      <c r="M2922">
        <v>29.445140838623047</v>
      </c>
      <c r="N2922">
        <v>31.627357482910156</v>
      </c>
      <c r="O2922">
        <v>34.778129577636719</v>
      </c>
      <c r="P2922">
        <v>22.600322723388672</v>
      </c>
      <c r="Q2922">
        <v>36.289958953857422</v>
      </c>
      <c r="R2922">
        <v>729</v>
      </c>
      <c r="S2922">
        <v>17.316862106323242</v>
      </c>
      <c r="T2922">
        <v>4.161353588104248</v>
      </c>
      <c r="U2922">
        <v>74.228240966796875</v>
      </c>
      <c r="V2922">
        <v>89.0433349609375</v>
      </c>
      <c r="W2922">
        <v>83.420921325683594</v>
      </c>
    </row>
    <row r="2923" spans="1:23" x14ac:dyDescent="0.25">
      <c r="A2923" t="s">
        <v>85</v>
      </c>
      <c r="B2923" t="s">
        <v>97</v>
      </c>
      <c r="C2923" t="s">
        <v>101</v>
      </c>
      <c r="D2923" t="s">
        <v>30</v>
      </c>
      <c r="E2923" t="s">
        <v>109</v>
      </c>
      <c r="F2923">
        <v>18</v>
      </c>
      <c r="G2923">
        <v>184.48173522949219</v>
      </c>
      <c r="H2923">
        <v>156.69493103027344</v>
      </c>
      <c r="I2923">
        <v>27.786802291870117</v>
      </c>
      <c r="J2923">
        <v>0.15062089264392853</v>
      </c>
      <c r="K2923">
        <v>22.425197601318359</v>
      </c>
      <c r="L2923">
        <v>25.592876434326172</v>
      </c>
      <c r="M2923">
        <v>27.786802291870117</v>
      </c>
      <c r="N2923">
        <v>29.980728149414063</v>
      </c>
      <c r="O2923">
        <v>33.148406982421875</v>
      </c>
      <c r="P2923">
        <v>20.905256271362305</v>
      </c>
      <c r="Q2923">
        <v>34.668350219726563</v>
      </c>
      <c r="R2923">
        <v>729</v>
      </c>
      <c r="S2923">
        <v>17.503204345703125</v>
      </c>
      <c r="T2923">
        <v>4.183682918548584</v>
      </c>
      <c r="U2923">
        <v>74.228240966796875</v>
      </c>
      <c r="V2923">
        <v>89.0433349609375</v>
      </c>
      <c r="W2923">
        <v>82.206893920898438</v>
      </c>
    </row>
    <row r="2924" spans="1:23" x14ac:dyDescent="0.25">
      <c r="A2924" t="s">
        <v>85</v>
      </c>
      <c r="B2924" t="s">
        <v>97</v>
      </c>
      <c r="C2924" t="s">
        <v>101</v>
      </c>
      <c r="D2924" t="s">
        <v>30</v>
      </c>
      <c r="E2924" t="s">
        <v>109</v>
      </c>
      <c r="F2924">
        <v>19</v>
      </c>
      <c r="G2924">
        <v>177.06605529785156</v>
      </c>
      <c r="H2924">
        <v>166.76266479492187</v>
      </c>
      <c r="I2924">
        <v>10.303400993347168</v>
      </c>
      <c r="J2924">
        <v>5.8189589530229568E-2</v>
      </c>
      <c r="K2924">
        <v>5.5232949256896973</v>
      </c>
      <c r="L2924">
        <v>8.3474206924438477</v>
      </c>
      <c r="M2924">
        <v>10.303400993347168</v>
      </c>
      <c r="N2924">
        <v>12.259381294250488</v>
      </c>
      <c r="O2924">
        <v>15.083507537841797</v>
      </c>
      <c r="P2924">
        <v>4.1682014465332031</v>
      </c>
      <c r="Q2924">
        <v>16.438600540161133</v>
      </c>
      <c r="R2924">
        <v>729</v>
      </c>
      <c r="S2924">
        <v>13.91242790222168</v>
      </c>
      <c r="T2924">
        <v>3.7299365997314453</v>
      </c>
      <c r="U2924">
        <v>74.228240966796875</v>
      </c>
      <c r="V2924">
        <v>89.0433349609375</v>
      </c>
      <c r="W2924">
        <v>79.9906005859375</v>
      </c>
    </row>
    <row r="2925" spans="1:23" x14ac:dyDescent="0.25">
      <c r="A2925" t="s">
        <v>85</v>
      </c>
      <c r="B2925" t="s">
        <v>97</v>
      </c>
      <c r="C2925" t="s">
        <v>101</v>
      </c>
      <c r="D2925" t="s">
        <v>30</v>
      </c>
      <c r="E2925" t="s">
        <v>109</v>
      </c>
      <c r="F2925">
        <v>20</v>
      </c>
      <c r="G2925">
        <v>177.07731628417969</v>
      </c>
      <c r="H2925">
        <v>172.07272338867187</v>
      </c>
      <c r="I2925">
        <v>5.0045881271362305</v>
      </c>
      <c r="J2925">
        <v>2.8262164443731308E-2</v>
      </c>
      <c r="K2925">
        <v>0.3385312557220459</v>
      </c>
      <c r="L2925">
        <v>3.0952754020690918</v>
      </c>
      <c r="M2925">
        <v>5.0045881271362305</v>
      </c>
      <c r="N2925">
        <v>6.9139008522033691</v>
      </c>
      <c r="O2925">
        <v>9.6706447601318359</v>
      </c>
      <c r="P2925">
        <v>-0.98423105478286743</v>
      </c>
      <c r="Q2925">
        <v>10.993407249450684</v>
      </c>
      <c r="R2925">
        <v>729</v>
      </c>
      <c r="S2925">
        <v>13.2564697265625</v>
      </c>
      <c r="T2925">
        <v>3.6409435272216797</v>
      </c>
      <c r="U2925">
        <v>74.228240966796875</v>
      </c>
      <c r="V2925">
        <v>89.0433349609375</v>
      </c>
      <c r="W2925">
        <v>76.397674560546875</v>
      </c>
    </row>
    <row r="2926" spans="1:23" x14ac:dyDescent="0.25">
      <c r="A2926" t="s">
        <v>85</v>
      </c>
      <c r="B2926" t="s">
        <v>97</v>
      </c>
      <c r="C2926" t="s">
        <v>101</v>
      </c>
      <c r="D2926" t="s">
        <v>30</v>
      </c>
      <c r="E2926" t="s">
        <v>109</v>
      </c>
      <c r="F2926">
        <v>21</v>
      </c>
      <c r="G2926">
        <v>172.58769226074219</v>
      </c>
      <c r="H2926">
        <v>168.97010803222656</v>
      </c>
      <c r="I2926">
        <v>3.6175854206085205</v>
      </c>
      <c r="J2926">
        <v>2.09608543664217E-2</v>
      </c>
      <c r="K2926">
        <v>-0.62853860855102539</v>
      </c>
      <c r="L2926">
        <v>1.8801058530807495</v>
      </c>
      <c r="M2926">
        <v>3.6175854206085205</v>
      </c>
      <c r="N2926">
        <v>5.355064868927002</v>
      </c>
      <c r="O2926">
        <v>7.8637094497680664</v>
      </c>
      <c r="P2926">
        <v>-1.8322557210922241</v>
      </c>
      <c r="Q2926">
        <v>9.0674266815185547</v>
      </c>
      <c r="R2926">
        <v>729</v>
      </c>
      <c r="S2926">
        <v>10.97774600982666</v>
      </c>
      <c r="T2926">
        <v>3.3132681846618652</v>
      </c>
      <c r="U2926">
        <v>74.228240966796875</v>
      </c>
      <c r="V2926">
        <v>89.0433349609375</v>
      </c>
      <c r="W2926">
        <v>72.784332275390625</v>
      </c>
    </row>
    <row r="2927" spans="1:23" x14ac:dyDescent="0.25">
      <c r="A2927" t="s">
        <v>85</v>
      </c>
      <c r="B2927" t="s">
        <v>97</v>
      </c>
      <c r="C2927" t="s">
        <v>101</v>
      </c>
      <c r="D2927" t="s">
        <v>30</v>
      </c>
      <c r="E2927" t="s">
        <v>109</v>
      </c>
      <c r="F2927">
        <v>22</v>
      </c>
      <c r="G2927">
        <v>165.90200805664062</v>
      </c>
      <c r="H2927">
        <v>165.8297119140625</v>
      </c>
      <c r="I2927">
        <v>7.2301074862480164E-2</v>
      </c>
      <c r="J2927">
        <v>4.3580590863712132E-4</v>
      </c>
      <c r="K2927">
        <v>-4.1977043151855469</v>
      </c>
      <c r="L2927">
        <v>-1.6749504804611206</v>
      </c>
      <c r="M2927">
        <v>7.2301074862480164E-2</v>
      </c>
      <c r="N2927">
        <v>1.8195525407791138</v>
      </c>
      <c r="O2927">
        <v>4.3423061370849609</v>
      </c>
      <c r="P2927">
        <v>-5.4081912040710449</v>
      </c>
      <c r="Q2927">
        <v>5.5527935028076172</v>
      </c>
      <c r="R2927">
        <v>729</v>
      </c>
      <c r="S2927">
        <v>11.10157585144043</v>
      </c>
      <c r="T2927">
        <v>3.3319027423858643</v>
      </c>
      <c r="U2927">
        <v>74.228240966796875</v>
      </c>
      <c r="V2927">
        <v>89.0433349609375</v>
      </c>
      <c r="W2927">
        <v>70.58489990234375</v>
      </c>
    </row>
    <row r="2928" spans="1:23" x14ac:dyDescent="0.25">
      <c r="A2928" t="s">
        <v>85</v>
      </c>
      <c r="B2928" t="s">
        <v>97</v>
      </c>
      <c r="C2928" t="s">
        <v>101</v>
      </c>
      <c r="D2928" t="s">
        <v>30</v>
      </c>
      <c r="E2928" t="s">
        <v>109</v>
      </c>
      <c r="F2928">
        <v>23</v>
      </c>
      <c r="G2928">
        <v>157.41435241699219</v>
      </c>
      <c r="H2928">
        <v>158.44305419921875</v>
      </c>
      <c r="I2928">
        <v>-1.0286999940872192</v>
      </c>
      <c r="J2928">
        <v>-6.53498200699687E-3</v>
      </c>
      <c r="K2928">
        <v>-5.3975090980529785</v>
      </c>
      <c r="L2928">
        <v>-2.8163812160491943</v>
      </c>
      <c r="M2928">
        <v>-1.0286999940872192</v>
      </c>
      <c r="N2928">
        <v>0.75898128747940063</v>
      </c>
      <c r="O2928">
        <v>3.34010910987854</v>
      </c>
      <c r="P2928">
        <v>-6.6360058784484863</v>
      </c>
      <c r="Q2928">
        <v>4.5786056518554687</v>
      </c>
      <c r="R2928">
        <v>729</v>
      </c>
      <c r="S2928">
        <v>11.621279716491699</v>
      </c>
      <c r="T2928">
        <v>3.4089999198913574</v>
      </c>
      <c r="U2928">
        <v>74.228240966796875</v>
      </c>
      <c r="V2928">
        <v>89.0433349609375</v>
      </c>
      <c r="W2928">
        <v>68.876388549804687</v>
      </c>
    </row>
    <row r="2929" spans="1:23" x14ac:dyDescent="0.25">
      <c r="A2929" t="s">
        <v>85</v>
      </c>
      <c r="B2929" t="s">
        <v>97</v>
      </c>
      <c r="C2929" t="s">
        <v>101</v>
      </c>
      <c r="D2929" t="s">
        <v>30</v>
      </c>
      <c r="E2929" t="s">
        <v>109</v>
      </c>
      <c r="F2929">
        <v>24</v>
      </c>
      <c r="G2929">
        <v>148.41009521484375</v>
      </c>
      <c r="H2929">
        <v>150.60261535644531</v>
      </c>
      <c r="I2929">
        <v>-2.1925251483917236</v>
      </c>
      <c r="J2929">
        <v>-1.4773422852158546E-2</v>
      </c>
      <c r="K2929">
        <v>-6.537747859954834</v>
      </c>
      <c r="L2929">
        <v>-3.9705550670623779</v>
      </c>
      <c r="M2929">
        <v>-2.1925251483917236</v>
      </c>
      <c r="N2929">
        <v>-0.41449517011642456</v>
      </c>
      <c r="O2929">
        <v>2.1526978015899658</v>
      </c>
      <c r="P2929">
        <v>-7.7695584297180176</v>
      </c>
      <c r="Q2929">
        <v>3.3845081329345703</v>
      </c>
      <c r="R2929">
        <v>729</v>
      </c>
      <c r="S2929">
        <v>11.496136665344238</v>
      </c>
      <c r="T2929">
        <v>3.3905954360961914</v>
      </c>
      <c r="U2929">
        <v>74.228240966796875</v>
      </c>
      <c r="V2929">
        <v>89.0433349609375</v>
      </c>
      <c r="W2929">
        <v>67.531402587890625</v>
      </c>
    </row>
    <row r="2930" spans="1:23" x14ac:dyDescent="0.25">
      <c r="A2930" t="s">
        <v>85</v>
      </c>
      <c r="B2930" t="s">
        <v>97</v>
      </c>
      <c r="C2930" t="s">
        <v>101</v>
      </c>
      <c r="D2930" t="s">
        <v>30</v>
      </c>
      <c r="E2930" t="s">
        <v>110</v>
      </c>
      <c r="F2930">
        <v>1</v>
      </c>
      <c r="G2930">
        <v>146.89358520507812</v>
      </c>
      <c r="H2930">
        <v>146.3404541015625</v>
      </c>
      <c r="I2930">
        <v>0.55312192440032959</v>
      </c>
      <c r="J2930">
        <v>3.7654601037502289E-3</v>
      </c>
      <c r="K2930">
        <v>-3.2481627464294434</v>
      </c>
      <c r="L2930">
        <v>-1.0023329257965088</v>
      </c>
      <c r="M2930">
        <v>0.55312192440032959</v>
      </c>
      <c r="N2930">
        <v>2.108576774597168</v>
      </c>
      <c r="O2930">
        <v>4.3544063568115234</v>
      </c>
      <c r="P2930">
        <v>-4.3257741928100586</v>
      </c>
      <c r="Q2930">
        <v>5.4320178031921387</v>
      </c>
      <c r="R2930">
        <v>728</v>
      </c>
      <c r="S2930">
        <v>8.7980937957763672</v>
      </c>
      <c r="T2930">
        <v>2.9661581516265869</v>
      </c>
      <c r="U2930">
        <v>73.302001953125</v>
      </c>
      <c r="V2930">
        <v>89.462066650390625</v>
      </c>
      <c r="W2930">
        <v>68.774238586425781</v>
      </c>
    </row>
    <row r="2931" spans="1:23" x14ac:dyDescent="0.25">
      <c r="A2931" t="s">
        <v>85</v>
      </c>
      <c r="B2931" t="s">
        <v>97</v>
      </c>
      <c r="C2931" t="s">
        <v>101</v>
      </c>
      <c r="D2931" t="s">
        <v>30</v>
      </c>
      <c r="E2931" t="s">
        <v>110</v>
      </c>
      <c r="F2931">
        <v>2</v>
      </c>
      <c r="G2931">
        <v>140.01837158203125</v>
      </c>
      <c r="H2931">
        <v>138.31816101074219</v>
      </c>
      <c r="I2931">
        <v>1.7001957893371582</v>
      </c>
      <c r="J2931">
        <v>1.2142661958932877E-2</v>
      </c>
      <c r="K2931">
        <v>-1.9771298170089722</v>
      </c>
      <c r="L2931">
        <v>0.19546394050121307</v>
      </c>
      <c r="M2931">
        <v>1.7001957893371582</v>
      </c>
      <c r="N2931">
        <v>3.2049276828765869</v>
      </c>
      <c r="O2931">
        <v>5.3775215148925781</v>
      </c>
      <c r="P2931">
        <v>-3.0196006298065186</v>
      </c>
      <c r="Q2931">
        <v>6.4199919700622559</v>
      </c>
      <c r="R2931">
        <v>728</v>
      </c>
      <c r="S2931">
        <v>8.233642578125</v>
      </c>
      <c r="T2931">
        <v>2.8694324493408203</v>
      </c>
      <c r="U2931">
        <v>73.302001953125</v>
      </c>
      <c r="V2931">
        <v>89.462066650390625</v>
      </c>
      <c r="W2931">
        <v>68.138496398925781</v>
      </c>
    </row>
    <row r="2932" spans="1:23" x14ac:dyDescent="0.25">
      <c r="A2932" t="s">
        <v>85</v>
      </c>
      <c r="B2932" t="s">
        <v>97</v>
      </c>
      <c r="C2932" t="s">
        <v>101</v>
      </c>
      <c r="D2932" t="s">
        <v>30</v>
      </c>
      <c r="E2932" t="s">
        <v>110</v>
      </c>
      <c r="F2932">
        <v>3</v>
      </c>
      <c r="G2932">
        <v>135.60935974121094</v>
      </c>
      <c r="H2932">
        <v>133.28305053710937</v>
      </c>
      <c r="I2932">
        <v>2.3263077735900879</v>
      </c>
      <c r="J2932">
        <v>1.7154477536678314E-2</v>
      </c>
      <c r="K2932">
        <v>-1.2690882682800293</v>
      </c>
      <c r="L2932">
        <v>0.85510087013244629</v>
      </c>
      <c r="M2932">
        <v>2.3263077735900879</v>
      </c>
      <c r="N2932">
        <v>3.7975146770477295</v>
      </c>
      <c r="O2932">
        <v>5.9217038154602051</v>
      </c>
      <c r="P2932">
        <v>-2.2883329391479492</v>
      </c>
      <c r="Q2932">
        <v>6.940948486328125</v>
      </c>
      <c r="R2932">
        <v>728</v>
      </c>
      <c r="S2932">
        <v>7.8708443641662598</v>
      </c>
      <c r="T2932">
        <v>2.8055024147033691</v>
      </c>
      <c r="U2932">
        <v>73.302001953125</v>
      </c>
      <c r="V2932">
        <v>89.462066650390625</v>
      </c>
      <c r="W2932">
        <v>67.648796081542969</v>
      </c>
    </row>
    <row r="2933" spans="1:23" x14ac:dyDescent="0.25">
      <c r="A2933" t="s">
        <v>85</v>
      </c>
      <c r="B2933" t="s">
        <v>97</v>
      </c>
      <c r="C2933" t="s">
        <v>101</v>
      </c>
      <c r="D2933" t="s">
        <v>30</v>
      </c>
      <c r="E2933" t="s">
        <v>110</v>
      </c>
      <c r="F2933">
        <v>4</v>
      </c>
      <c r="G2933">
        <v>137.41578674316406</v>
      </c>
      <c r="H2933">
        <v>134.91848754882812</v>
      </c>
      <c r="I2933">
        <v>2.49729323387146</v>
      </c>
      <c r="J2933">
        <v>1.8173262476921082E-2</v>
      </c>
      <c r="K2933">
        <v>-1.2251609563827515</v>
      </c>
      <c r="L2933">
        <v>0.97409516572952271</v>
      </c>
      <c r="M2933">
        <v>2.49729323387146</v>
      </c>
      <c r="N2933">
        <v>4.0204911231994629</v>
      </c>
      <c r="O2933">
        <v>6.2197475433349609</v>
      </c>
      <c r="P2933">
        <v>-2.2804248332977295</v>
      </c>
      <c r="Q2933">
        <v>7.2750115394592285</v>
      </c>
      <c r="R2933">
        <v>728</v>
      </c>
      <c r="S2933">
        <v>8.4369707107543945</v>
      </c>
      <c r="T2933">
        <v>2.9046463966369629</v>
      </c>
      <c r="U2933">
        <v>73.302001953125</v>
      </c>
      <c r="V2933">
        <v>89.462066650390625</v>
      </c>
      <c r="W2933">
        <v>67.203590393066406</v>
      </c>
    </row>
    <row r="2934" spans="1:23" x14ac:dyDescent="0.25">
      <c r="A2934" t="s">
        <v>85</v>
      </c>
      <c r="B2934" t="s">
        <v>97</v>
      </c>
      <c r="C2934" t="s">
        <v>101</v>
      </c>
      <c r="D2934" t="s">
        <v>30</v>
      </c>
      <c r="E2934" t="s">
        <v>110</v>
      </c>
      <c r="F2934">
        <v>5</v>
      </c>
      <c r="G2934">
        <v>153.10594177246094</v>
      </c>
      <c r="H2934">
        <v>152.86204528808594</v>
      </c>
      <c r="I2934">
        <v>0.24388162791728973</v>
      </c>
      <c r="J2934">
        <v>1.5928945504128933E-3</v>
      </c>
      <c r="K2934">
        <v>-3.4895727634429932</v>
      </c>
      <c r="L2934">
        <v>-1.2838176488876343</v>
      </c>
      <c r="M2934">
        <v>0.24388162791728973</v>
      </c>
      <c r="N2934">
        <v>1.7715809345245361</v>
      </c>
      <c r="O2934">
        <v>3.9773359298706055</v>
      </c>
      <c r="P2934">
        <v>-4.5479550361633301</v>
      </c>
      <c r="Q2934">
        <v>5.0357184410095215</v>
      </c>
      <c r="R2934">
        <v>728</v>
      </c>
      <c r="S2934">
        <v>8.4869089126586914</v>
      </c>
      <c r="T2934">
        <v>2.9132299423217773</v>
      </c>
      <c r="U2934">
        <v>73.302001953125</v>
      </c>
      <c r="V2934">
        <v>89.462066650390625</v>
      </c>
      <c r="W2934">
        <v>66.411643981933594</v>
      </c>
    </row>
    <row r="2935" spans="1:23" x14ac:dyDescent="0.25">
      <c r="A2935" t="s">
        <v>85</v>
      </c>
      <c r="B2935" t="s">
        <v>97</v>
      </c>
      <c r="C2935" t="s">
        <v>101</v>
      </c>
      <c r="D2935" t="s">
        <v>30</v>
      </c>
      <c r="E2935" t="s">
        <v>110</v>
      </c>
      <c r="F2935">
        <v>6</v>
      </c>
      <c r="G2935">
        <v>192.82072448730469</v>
      </c>
      <c r="H2935">
        <v>194.0408935546875</v>
      </c>
      <c r="I2935">
        <v>-1.2201617956161499</v>
      </c>
      <c r="J2935">
        <v>-6.3279597088694572E-3</v>
      </c>
      <c r="K2935">
        <v>-5.4756908416748047</v>
      </c>
      <c r="L2935">
        <v>-2.9614896774291992</v>
      </c>
      <c r="M2935">
        <v>-1.2201617956161499</v>
      </c>
      <c r="N2935">
        <v>0.52116620540618896</v>
      </c>
      <c r="O2935">
        <v>3.0353672504425049</v>
      </c>
      <c r="P2935">
        <v>-6.6820740699768066</v>
      </c>
      <c r="Q2935">
        <v>4.2417507171630859</v>
      </c>
      <c r="R2935">
        <v>728</v>
      </c>
      <c r="S2935">
        <v>11.026430130004883</v>
      </c>
      <c r="T2935">
        <v>3.3206069469451904</v>
      </c>
      <c r="U2935">
        <v>73.302001953125</v>
      </c>
      <c r="V2935">
        <v>89.462066650390625</v>
      </c>
      <c r="W2935">
        <v>66.126419067382813</v>
      </c>
    </row>
    <row r="2936" spans="1:23" x14ac:dyDescent="0.25">
      <c r="A2936" t="s">
        <v>85</v>
      </c>
      <c r="B2936" t="s">
        <v>97</v>
      </c>
      <c r="C2936" t="s">
        <v>101</v>
      </c>
      <c r="D2936" t="s">
        <v>30</v>
      </c>
      <c r="E2936" t="s">
        <v>110</v>
      </c>
      <c r="F2936">
        <v>7</v>
      </c>
      <c r="G2936">
        <v>232.14114379882812</v>
      </c>
      <c r="H2936">
        <v>234.33885192871094</v>
      </c>
      <c r="I2936">
        <v>-2.1977078914642334</v>
      </c>
      <c r="J2936">
        <v>-9.4671193510293961E-3</v>
      </c>
      <c r="K2936">
        <v>-6.5854001045227051</v>
      </c>
      <c r="L2936">
        <v>-3.9931159019470215</v>
      </c>
      <c r="M2936">
        <v>-2.1977078914642334</v>
      </c>
      <c r="N2936">
        <v>-0.40229979157447815</v>
      </c>
      <c r="O2936">
        <v>2.1899843215942383</v>
      </c>
      <c r="P2936">
        <v>-7.8292498588562012</v>
      </c>
      <c r="Q2936">
        <v>3.4338340759277344</v>
      </c>
      <c r="R2936">
        <v>728</v>
      </c>
      <c r="S2936">
        <v>11.721957206726074</v>
      </c>
      <c r="T2936">
        <v>3.4237344264984131</v>
      </c>
      <c r="U2936">
        <v>73.302001953125</v>
      </c>
      <c r="V2936">
        <v>89.462066650390625</v>
      </c>
      <c r="W2936">
        <v>65.829200744628906</v>
      </c>
    </row>
    <row r="2937" spans="1:23" x14ac:dyDescent="0.25">
      <c r="A2937" t="s">
        <v>85</v>
      </c>
      <c r="B2937" t="s">
        <v>97</v>
      </c>
      <c r="C2937" t="s">
        <v>101</v>
      </c>
      <c r="D2937" t="s">
        <v>30</v>
      </c>
      <c r="E2937" t="s">
        <v>110</v>
      </c>
      <c r="F2937">
        <v>8</v>
      </c>
      <c r="G2937">
        <v>252.82286071777344</v>
      </c>
      <c r="H2937">
        <v>253.81187438964844</v>
      </c>
      <c r="I2937">
        <v>-0.98901849985122681</v>
      </c>
      <c r="J2937">
        <v>-3.911903128027916E-3</v>
      </c>
      <c r="K2937">
        <v>-5.4623556137084961</v>
      </c>
      <c r="L2937">
        <v>-2.8194718360900879</v>
      </c>
      <c r="M2937">
        <v>-0.98901849985122681</v>
      </c>
      <c r="N2937">
        <v>0.84143471717834473</v>
      </c>
      <c r="O2937">
        <v>3.4843184947967529</v>
      </c>
      <c r="P2937">
        <v>-6.7304844856262207</v>
      </c>
      <c r="Q2937">
        <v>4.7524471282958984</v>
      </c>
      <c r="R2937">
        <v>728</v>
      </c>
      <c r="S2937">
        <v>12.184032440185547</v>
      </c>
      <c r="T2937">
        <v>3.4905633926391602</v>
      </c>
      <c r="U2937">
        <v>73.302001953125</v>
      </c>
      <c r="V2937">
        <v>89.462066650390625</v>
      </c>
      <c r="W2937">
        <v>67.664665222167969</v>
      </c>
    </row>
    <row r="2938" spans="1:23" x14ac:dyDescent="0.25">
      <c r="A2938" t="s">
        <v>85</v>
      </c>
      <c r="B2938" t="s">
        <v>97</v>
      </c>
      <c r="C2938" t="s">
        <v>101</v>
      </c>
      <c r="D2938" t="s">
        <v>30</v>
      </c>
      <c r="E2938" t="s">
        <v>110</v>
      </c>
      <c r="F2938">
        <v>9</v>
      </c>
      <c r="G2938">
        <v>258.36239624023437</v>
      </c>
      <c r="H2938">
        <v>258.92630004882812</v>
      </c>
      <c r="I2938">
        <v>-0.56392240524291992</v>
      </c>
      <c r="J2938">
        <v>-2.1826799493283033E-3</v>
      </c>
      <c r="K2938">
        <v>-5.100853443145752</v>
      </c>
      <c r="L2938">
        <v>-2.4203977584838867</v>
      </c>
      <c r="M2938">
        <v>-0.56392240524291992</v>
      </c>
      <c r="N2938">
        <v>1.2925530672073364</v>
      </c>
      <c r="O2938">
        <v>3.9730086326599121</v>
      </c>
      <c r="P2938">
        <v>-6.3870105743408203</v>
      </c>
      <c r="Q2938">
        <v>5.2591657638549805</v>
      </c>
      <c r="R2938">
        <v>728</v>
      </c>
      <c r="S2938">
        <v>12.532917976379395</v>
      </c>
      <c r="T2938">
        <v>3.5401861667633057</v>
      </c>
      <c r="U2938">
        <v>73.302001953125</v>
      </c>
      <c r="V2938">
        <v>89.462066650390625</v>
      </c>
      <c r="W2938">
        <v>70.587631225585938</v>
      </c>
    </row>
    <row r="2939" spans="1:23" x14ac:dyDescent="0.25">
      <c r="A2939" t="s">
        <v>85</v>
      </c>
      <c r="B2939" t="s">
        <v>97</v>
      </c>
      <c r="C2939" t="s">
        <v>101</v>
      </c>
      <c r="D2939" t="s">
        <v>30</v>
      </c>
      <c r="E2939" t="s">
        <v>110</v>
      </c>
      <c r="F2939">
        <v>10</v>
      </c>
      <c r="G2939">
        <v>260.65365600585937</v>
      </c>
      <c r="H2939">
        <v>259.38082885742187</v>
      </c>
      <c r="I2939">
        <v>1.2728369235992432</v>
      </c>
      <c r="J2939">
        <v>4.883249755948782E-3</v>
      </c>
      <c r="K2939">
        <v>-3.1676342487335205</v>
      </c>
      <c r="L2939">
        <v>-0.54416793584823608</v>
      </c>
      <c r="M2939">
        <v>1.2728369235992432</v>
      </c>
      <c r="N2939">
        <v>3.0898418426513672</v>
      </c>
      <c r="O2939">
        <v>5.7133083343505859</v>
      </c>
      <c r="P2939">
        <v>-4.4264464378356934</v>
      </c>
      <c r="Q2939">
        <v>6.9721202850341797</v>
      </c>
      <c r="R2939">
        <v>728</v>
      </c>
      <c r="S2939">
        <v>12.005658149719238</v>
      </c>
      <c r="T2939">
        <v>3.4649181365966797</v>
      </c>
      <c r="U2939">
        <v>73.302001953125</v>
      </c>
      <c r="V2939">
        <v>89.462066650390625</v>
      </c>
      <c r="W2939">
        <v>73.440299987792969</v>
      </c>
    </row>
    <row r="2940" spans="1:23" x14ac:dyDescent="0.25">
      <c r="A2940" t="s">
        <v>85</v>
      </c>
      <c r="B2940" t="s">
        <v>97</v>
      </c>
      <c r="C2940" t="s">
        <v>101</v>
      </c>
      <c r="D2940" t="s">
        <v>30</v>
      </c>
      <c r="E2940" t="s">
        <v>110</v>
      </c>
      <c r="F2940">
        <v>11</v>
      </c>
      <c r="G2940">
        <v>263.37796020507812</v>
      </c>
      <c r="H2940">
        <v>263.32546997070312</v>
      </c>
      <c r="I2940">
        <v>5.2484788000583649E-2</v>
      </c>
      <c r="J2940">
        <v>1.9927555695176125E-4</v>
      </c>
      <c r="K2940">
        <v>-4.8941521644592285</v>
      </c>
      <c r="L2940">
        <v>-1.9716390371322632</v>
      </c>
      <c r="M2940">
        <v>5.2484788000583649E-2</v>
      </c>
      <c r="N2940">
        <v>2.0766086578369141</v>
      </c>
      <c r="O2940">
        <v>4.9991216659545898</v>
      </c>
      <c r="P2940">
        <v>-6.296454906463623</v>
      </c>
      <c r="Q2940">
        <v>6.4014248847961426</v>
      </c>
      <c r="R2940">
        <v>728</v>
      </c>
      <c r="S2940">
        <v>14.898684501647949</v>
      </c>
      <c r="T2940">
        <v>3.8598814010620117</v>
      </c>
      <c r="U2940">
        <v>73.302001953125</v>
      </c>
      <c r="V2940">
        <v>89.462066650390625</v>
      </c>
      <c r="W2940">
        <v>76.250129699707031</v>
      </c>
    </row>
    <row r="2941" spans="1:23" x14ac:dyDescent="0.25">
      <c r="A2941" t="s">
        <v>85</v>
      </c>
      <c r="B2941" t="s">
        <v>97</v>
      </c>
      <c r="C2941" t="s">
        <v>101</v>
      </c>
      <c r="D2941" t="s">
        <v>30</v>
      </c>
      <c r="E2941" t="s">
        <v>110</v>
      </c>
      <c r="F2941">
        <v>12</v>
      </c>
      <c r="G2941">
        <v>260.40560913085937</v>
      </c>
      <c r="H2941">
        <v>258.078125</v>
      </c>
      <c r="I2941">
        <v>2.3274891376495361</v>
      </c>
      <c r="J2941">
        <v>8.9379381388425827E-3</v>
      </c>
      <c r="K2941">
        <v>-2.6786491870880127</v>
      </c>
      <c r="L2941">
        <v>0.2790178656578064</v>
      </c>
      <c r="M2941">
        <v>2.3274891376495361</v>
      </c>
      <c r="N2941">
        <v>4.3759603500366211</v>
      </c>
      <c r="O2941">
        <v>7.3336277008056641</v>
      </c>
      <c r="P2941">
        <v>-4.0978198051452637</v>
      </c>
      <c r="Q2941">
        <v>8.7527980804443359</v>
      </c>
      <c r="R2941">
        <v>728</v>
      </c>
      <c r="S2941">
        <v>15.259262084960938</v>
      </c>
      <c r="T2941">
        <v>3.9063105583190918</v>
      </c>
      <c r="U2941">
        <v>73.302001953125</v>
      </c>
      <c r="V2941">
        <v>89.462066650390625</v>
      </c>
      <c r="W2941">
        <v>78.576194763183594</v>
      </c>
    </row>
    <row r="2942" spans="1:23" x14ac:dyDescent="0.25">
      <c r="A2942" t="s">
        <v>85</v>
      </c>
      <c r="B2942" t="s">
        <v>97</v>
      </c>
      <c r="C2942" t="s">
        <v>101</v>
      </c>
      <c r="D2942" t="s">
        <v>30</v>
      </c>
      <c r="E2942" t="s">
        <v>110</v>
      </c>
      <c r="F2942">
        <v>13</v>
      </c>
      <c r="G2942">
        <v>250.18704223632812</v>
      </c>
      <c r="H2942">
        <v>249.74703979492187</v>
      </c>
      <c r="I2942">
        <v>0.44000312685966492</v>
      </c>
      <c r="J2942">
        <v>1.7586967442184687E-3</v>
      </c>
      <c r="K2942">
        <v>-4.4849228858947754</v>
      </c>
      <c r="L2942">
        <v>-1.5752366781234741</v>
      </c>
      <c r="M2942">
        <v>0.44000312685966492</v>
      </c>
      <c r="N2942">
        <v>2.4552428722381592</v>
      </c>
      <c r="O2942">
        <v>5.36492919921875</v>
      </c>
      <c r="P2942">
        <v>-5.881070613861084</v>
      </c>
      <c r="Q2942">
        <v>6.7610769271850586</v>
      </c>
      <c r="R2942">
        <v>728</v>
      </c>
      <c r="S2942">
        <v>14.768189430236816</v>
      </c>
      <c r="T2942">
        <v>3.842940092086792</v>
      </c>
      <c r="U2942">
        <v>73.302001953125</v>
      </c>
      <c r="V2942">
        <v>89.462066650390625</v>
      </c>
      <c r="W2942">
        <v>80.638710021972656</v>
      </c>
    </row>
    <row r="2943" spans="1:23" x14ac:dyDescent="0.25">
      <c r="A2943" t="s">
        <v>85</v>
      </c>
      <c r="B2943" t="s">
        <v>97</v>
      </c>
      <c r="C2943" t="s">
        <v>101</v>
      </c>
      <c r="D2943" t="s">
        <v>30</v>
      </c>
      <c r="E2943" t="s">
        <v>110</v>
      </c>
      <c r="F2943">
        <v>14</v>
      </c>
      <c r="G2943">
        <v>243.49385070800781</v>
      </c>
      <c r="H2943">
        <v>235.51864624023437</v>
      </c>
      <c r="I2943">
        <v>7.9752140045166016</v>
      </c>
      <c r="J2943">
        <v>3.2753247767686844E-2</v>
      </c>
      <c r="K2943">
        <v>3.0508096218109131</v>
      </c>
      <c r="L2943">
        <v>5.9601874351501465</v>
      </c>
      <c r="M2943">
        <v>7.9752140045166016</v>
      </c>
      <c r="N2943">
        <v>9.9902400970458984</v>
      </c>
      <c r="O2943">
        <v>12.899618148803711</v>
      </c>
      <c r="P2943">
        <v>1.6548094749450684</v>
      </c>
      <c r="Q2943">
        <v>14.295618057250977</v>
      </c>
      <c r="R2943">
        <v>728</v>
      </c>
      <c r="S2943">
        <v>14.765060424804688</v>
      </c>
      <c r="T2943">
        <v>3.8425331115722656</v>
      </c>
      <c r="U2943">
        <v>73.302001953125</v>
      </c>
      <c r="V2943">
        <v>89.462066650390625</v>
      </c>
      <c r="W2943">
        <v>82.124496459960938</v>
      </c>
    </row>
    <row r="2944" spans="1:23" x14ac:dyDescent="0.25">
      <c r="A2944" t="s">
        <v>85</v>
      </c>
      <c r="B2944" t="s">
        <v>97</v>
      </c>
      <c r="C2944" t="s">
        <v>101</v>
      </c>
      <c r="D2944" t="s">
        <v>30</v>
      </c>
      <c r="E2944" t="s">
        <v>110</v>
      </c>
      <c r="F2944">
        <v>15</v>
      </c>
      <c r="G2944">
        <v>223.62078857421875</v>
      </c>
      <c r="H2944">
        <v>199.50125122070312</v>
      </c>
      <c r="I2944">
        <v>24.119541168212891</v>
      </c>
      <c r="J2944">
        <v>0.10785911977291107</v>
      </c>
      <c r="K2944">
        <v>19.169635772705078</v>
      </c>
      <c r="L2944">
        <v>22.094079971313477</v>
      </c>
      <c r="M2944">
        <v>24.119541168212891</v>
      </c>
      <c r="N2944">
        <v>26.145002365112305</v>
      </c>
      <c r="O2944">
        <v>29.069446563720703</v>
      </c>
      <c r="P2944">
        <v>17.766407012939453</v>
      </c>
      <c r="Q2944">
        <v>30.472675323486328</v>
      </c>
      <c r="R2944">
        <v>728</v>
      </c>
      <c r="S2944">
        <v>14.918378829956055</v>
      </c>
      <c r="T2944">
        <v>3.8624317646026611</v>
      </c>
      <c r="U2944">
        <v>73.302001953125</v>
      </c>
      <c r="V2944">
        <v>89.462066650390625</v>
      </c>
      <c r="W2944">
        <v>83.288177490234375</v>
      </c>
    </row>
    <row r="2945" spans="1:23" x14ac:dyDescent="0.25">
      <c r="A2945" t="s">
        <v>85</v>
      </c>
      <c r="B2945" t="s">
        <v>97</v>
      </c>
      <c r="C2945" t="s">
        <v>101</v>
      </c>
      <c r="D2945" t="s">
        <v>30</v>
      </c>
      <c r="E2945" t="s">
        <v>110</v>
      </c>
      <c r="F2945">
        <v>16</v>
      </c>
      <c r="G2945">
        <v>205.30964660644531</v>
      </c>
      <c r="H2945">
        <v>179.47016906738281</v>
      </c>
      <c r="I2945">
        <v>25.839485168457031</v>
      </c>
      <c r="J2945">
        <v>0.12585616111755371</v>
      </c>
      <c r="K2945">
        <v>20.653778076171875</v>
      </c>
      <c r="L2945">
        <v>23.717535018920898</v>
      </c>
      <c r="M2945">
        <v>25.839485168457031</v>
      </c>
      <c r="N2945">
        <v>27.961435317993164</v>
      </c>
      <c r="O2945">
        <v>31.025192260742188</v>
      </c>
      <c r="P2945">
        <v>19.18370246887207</v>
      </c>
      <c r="Q2945">
        <v>32.495269775390625</v>
      </c>
      <c r="R2945">
        <v>728</v>
      </c>
      <c r="S2945">
        <v>16.373586654663086</v>
      </c>
      <c r="T2945">
        <v>4.0464286804199219</v>
      </c>
      <c r="U2945">
        <v>73.302001953125</v>
      </c>
      <c r="V2945">
        <v>89.462066650390625</v>
      </c>
      <c r="W2945">
        <v>83.3944091796875</v>
      </c>
    </row>
    <row r="2946" spans="1:23" x14ac:dyDescent="0.25">
      <c r="A2946" t="s">
        <v>85</v>
      </c>
      <c r="B2946" t="s">
        <v>97</v>
      </c>
      <c r="C2946" t="s">
        <v>101</v>
      </c>
      <c r="D2946" t="s">
        <v>30</v>
      </c>
      <c r="E2946" t="s">
        <v>110</v>
      </c>
      <c r="F2946">
        <v>17</v>
      </c>
      <c r="G2946">
        <v>189.13703918457031</v>
      </c>
      <c r="H2946">
        <v>165.45707702636719</v>
      </c>
      <c r="I2946">
        <v>23.679964065551758</v>
      </c>
      <c r="J2946">
        <v>0.12520003318786621</v>
      </c>
      <c r="K2946">
        <v>18.946388244628906</v>
      </c>
      <c r="L2946">
        <v>21.743022918701172</v>
      </c>
      <c r="M2946">
        <v>23.679964065551758</v>
      </c>
      <c r="N2946">
        <v>25.616905212402344</v>
      </c>
      <c r="O2946">
        <v>28.413539886474609</v>
      </c>
      <c r="P2946">
        <v>17.604486465454102</v>
      </c>
      <c r="Q2946">
        <v>29.755441665649414</v>
      </c>
      <c r="R2946">
        <v>728</v>
      </c>
      <c r="S2946">
        <v>13.642891883850098</v>
      </c>
      <c r="T2946">
        <v>3.6936285495758057</v>
      </c>
      <c r="U2946">
        <v>73.302001953125</v>
      </c>
      <c r="V2946">
        <v>89.462066650390625</v>
      </c>
      <c r="W2946">
        <v>82.9627685546875</v>
      </c>
    </row>
    <row r="2947" spans="1:23" x14ac:dyDescent="0.25">
      <c r="A2947" t="s">
        <v>85</v>
      </c>
      <c r="B2947" t="s">
        <v>97</v>
      </c>
      <c r="C2947" t="s">
        <v>101</v>
      </c>
      <c r="D2947" t="s">
        <v>30</v>
      </c>
      <c r="E2947" t="s">
        <v>110</v>
      </c>
      <c r="F2947">
        <v>18</v>
      </c>
      <c r="G2947">
        <v>176.8677978515625</v>
      </c>
      <c r="H2947">
        <v>154.18965148925781</v>
      </c>
      <c r="I2947">
        <v>22.678138732910156</v>
      </c>
      <c r="J2947">
        <v>0.12822084128856659</v>
      </c>
      <c r="K2947">
        <v>17.957433700561523</v>
      </c>
      <c r="L2947">
        <v>20.746465682983398</v>
      </c>
      <c r="M2947">
        <v>22.678138732910156</v>
      </c>
      <c r="N2947">
        <v>24.609811782836914</v>
      </c>
      <c r="O2947">
        <v>27.398843765258789</v>
      </c>
      <c r="P2947">
        <v>16.619180679321289</v>
      </c>
      <c r="Q2947">
        <v>28.737096786499023</v>
      </c>
      <c r="R2947">
        <v>728</v>
      </c>
      <c r="S2947">
        <v>13.568799018859863</v>
      </c>
      <c r="T2947">
        <v>3.6835851669311523</v>
      </c>
      <c r="U2947">
        <v>73.302001953125</v>
      </c>
      <c r="V2947">
        <v>89.462066650390625</v>
      </c>
      <c r="W2947">
        <v>81.165458679199219</v>
      </c>
    </row>
    <row r="2948" spans="1:23" x14ac:dyDescent="0.25">
      <c r="A2948" t="s">
        <v>85</v>
      </c>
      <c r="B2948" t="s">
        <v>97</v>
      </c>
      <c r="C2948" t="s">
        <v>101</v>
      </c>
      <c r="D2948" t="s">
        <v>30</v>
      </c>
      <c r="E2948" t="s">
        <v>110</v>
      </c>
      <c r="F2948">
        <v>19</v>
      </c>
      <c r="G2948">
        <v>171.34173583984375</v>
      </c>
      <c r="H2948">
        <v>160.82899475097656</v>
      </c>
      <c r="I2948">
        <v>10.512743949890137</v>
      </c>
      <c r="J2948">
        <v>6.1355419456958771E-2</v>
      </c>
      <c r="K2948">
        <v>6.0668249130249023</v>
      </c>
      <c r="L2948">
        <v>8.6935100555419922</v>
      </c>
      <c r="M2948">
        <v>10.512743949890137</v>
      </c>
      <c r="N2948">
        <v>12.331977844238281</v>
      </c>
      <c r="O2948">
        <v>14.958662986755371</v>
      </c>
      <c r="P2948">
        <v>4.8064689636230469</v>
      </c>
      <c r="Q2948">
        <v>16.219018936157227</v>
      </c>
      <c r="R2948">
        <v>728</v>
      </c>
      <c r="S2948">
        <v>12.03513240814209</v>
      </c>
      <c r="T2948">
        <v>3.4691689014434814</v>
      </c>
      <c r="U2948">
        <v>73.302001953125</v>
      </c>
      <c r="V2948">
        <v>89.462066650390625</v>
      </c>
      <c r="W2948">
        <v>78.376228332519531</v>
      </c>
    </row>
    <row r="2949" spans="1:23" x14ac:dyDescent="0.25">
      <c r="A2949" t="s">
        <v>85</v>
      </c>
      <c r="B2949" t="s">
        <v>97</v>
      </c>
      <c r="C2949" t="s">
        <v>101</v>
      </c>
      <c r="D2949" t="s">
        <v>30</v>
      </c>
      <c r="E2949" t="s">
        <v>110</v>
      </c>
      <c r="F2949">
        <v>20</v>
      </c>
      <c r="G2949">
        <v>168.29591369628906</v>
      </c>
      <c r="H2949">
        <v>161.17079162597656</v>
      </c>
      <c r="I2949">
        <v>7.1251091957092285</v>
      </c>
      <c r="J2949">
        <v>4.2336791753768921E-2</v>
      </c>
      <c r="K2949">
        <v>2.7664813995361328</v>
      </c>
      <c r="L2949">
        <v>5.3415942192077637</v>
      </c>
      <c r="M2949">
        <v>7.1251091957092285</v>
      </c>
      <c r="N2949">
        <v>8.9086246490478516</v>
      </c>
      <c r="O2949">
        <v>11.483736991882324</v>
      </c>
      <c r="P2949">
        <v>1.5308710336685181</v>
      </c>
      <c r="Q2949">
        <v>12.71934700012207</v>
      </c>
      <c r="R2949">
        <v>728</v>
      </c>
      <c r="S2949">
        <v>11.567176818847656</v>
      </c>
      <c r="T2949">
        <v>3.4010553359985352</v>
      </c>
      <c r="U2949">
        <v>73.302001953125</v>
      </c>
      <c r="V2949">
        <v>89.462066650390625</v>
      </c>
      <c r="W2949">
        <v>74.074653625488281</v>
      </c>
    </row>
    <row r="2950" spans="1:23" x14ac:dyDescent="0.25">
      <c r="A2950" t="s">
        <v>85</v>
      </c>
      <c r="B2950" t="s">
        <v>97</v>
      </c>
      <c r="C2950" t="s">
        <v>101</v>
      </c>
      <c r="D2950" t="s">
        <v>30</v>
      </c>
      <c r="E2950" t="s">
        <v>110</v>
      </c>
      <c r="F2950">
        <v>21</v>
      </c>
      <c r="G2950">
        <v>166.00860595703125</v>
      </c>
      <c r="H2950">
        <v>159.58035278320312</v>
      </c>
      <c r="I2950">
        <v>6.4282517433166504</v>
      </c>
      <c r="J2950">
        <v>3.872239962220192E-2</v>
      </c>
      <c r="K2950">
        <v>2.0134494304656982</v>
      </c>
      <c r="L2950">
        <v>4.6217503547668457</v>
      </c>
      <c r="M2950">
        <v>6.4282517433166504</v>
      </c>
      <c r="N2950">
        <v>8.2347526550292969</v>
      </c>
      <c r="O2950">
        <v>10.843053817749023</v>
      </c>
      <c r="P2950">
        <v>0.76191425323486328</v>
      </c>
      <c r="Q2950">
        <v>12.094589233398438</v>
      </c>
      <c r="R2950">
        <v>728</v>
      </c>
      <c r="S2950">
        <v>11.867257118225098</v>
      </c>
      <c r="T2950">
        <v>3.4448885917663574</v>
      </c>
      <c r="U2950">
        <v>73.302001953125</v>
      </c>
      <c r="V2950">
        <v>89.462066650390625</v>
      </c>
      <c r="W2950">
        <v>71.087554931640625</v>
      </c>
    </row>
    <row r="2951" spans="1:23" x14ac:dyDescent="0.25">
      <c r="A2951" t="s">
        <v>85</v>
      </c>
      <c r="B2951" t="s">
        <v>97</v>
      </c>
      <c r="C2951" t="s">
        <v>101</v>
      </c>
      <c r="D2951" t="s">
        <v>30</v>
      </c>
      <c r="E2951" t="s">
        <v>110</v>
      </c>
      <c r="F2951">
        <v>22</v>
      </c>
      <c r="G2951">
        <v>158.83515930175781</v>
      </c>
      <c r="H2951">
        <v>155.42442321777344</v>
      </c>
      <c r="I2951">
        <v>3.4107515811920166</v>
      </c>
      <c r="J2951">
        <v>2.1473530679941177E-2</v>
      </c>
      <c r="K2951">
        <v>-1.2563365697860718</v>
      </c>
      <c r="L2951">
        <v>1.5010169744491577</v>
      </c>
      <c r="M2951">
        <v>3.4107515811920166</v>
      </c>
      <c r="N2951">
        <v>5.3204860687255859</v>
      </c>
      <c r="O2951">
        <v>8.0778398513793945</v>
      </c>
      <c r="P2951">
        <v>-2.5793912410736084</v>
      </c>
      <c r="Q2951">
        <v>9.4008941650390625</v>
      </c>
      <c r="R2951">
        <v>728</v>
      </c>
      <c r="S2951">
        <v>13.262330055236816</v>
      </c>
      <c r="T2951">
        <v>3.6417481899261475</v>
      </c>
      <c r="U2951">
        <v>73.302001953125</v>
      </c>
      <c r="V2951">
        <v>89.462066650390625</v>
      </c>
      <c r="W2951">
        <v>69.44305419921875</v>
      </c>
    </row>
    <row r="2952" spans="1:23" x14ac:dyDescent="0.25">
      <c r="A2952" t="s">
        <v>85</v>
      </c>
      <c r="B2952" t="s">
        <v>97</v>
      </c>
      <c r="C2952" t="s">
        <v>101</v>
      </c>
      <c r="D2952" t="s">
        <v>30</v>
      </c>
      <c r="E2952" t="s">
        <v>110</v>
      </c>
      <c r="F2952">
        <v>23</v>
      </c>
      <c r="G2952">
        <v>147.10630798339844</v>
      </c>
      <c r="H2952">
        <v>144.4866943359375</v>
      </c>
      <c r="I2952">
        <v>2.6196093559265137</v>
      </c>
      <c r="J2952">
        <v>1.7807593569159508E-2</v>
      </c>
      <c r="K2952">
        <v>-1.8700951337814331</v>
      </c>
      <c r="L2952">
        <v>0.78245866298675537</v>
      </c>
      <c r="M2952">
        <v>2.6196093559265137</v>
      </c>
      <c r="N2952">
        <v>4.4567599296569824</v>
      </c>
      <c r="O2952">
        <v>7.10931396484375</v>
      </c>
      <c r="P2952">
        <v>-3.1428639888763428</v>
      </c>
      <c r="Q2952">
        <v>8.3820829391479492</v>
      </c>
      <c r="R2952">
        <v>728</v>
      </c>
      <c r="S2952">
        <v>12.273356437683105</v>
      </c>
      <c r="T2952">
        <v>3.5033349990844727</v>
      </c>
      <c r="U2952">
        <v>73.302001953125</v>
      </c>
      <c r="V2952">
        <v>89.462066650390625</v>
      </c>
      <c r="W2952">
        <v>68.231613159179687</v>
      </c>
    </row>
    <row r="2953" spans="1:23" x14ac:dyDescent="0.25">
      <c r="A2953" t="s">
        <v>85</v>
      </c>
      <c r="B2953" t="s">
        <v>97</v>
      </c>
      <c r="C2953" t="s">
        <v>101</v>
      </c>
      <c r="D2953" t="s">
        <v>30</v>
      </c>
      <c r="E2953" t="s">
        <v>110</v>
      </c>
      <c r="F2953">
        <v>24</v>
      </c>
      <c r="G2953">
        <v>137.73179626464844</v>
      </c>
      <c r="H2953">
        <v>131.37136840820312</v>
      </c>
      <c r="I2953">
        <v>6.360440731048584</v>
      </c>
      <c r="J2953">
        <v>4.617990180850029E-2</v>
      </c>
      <c r="K2953">
        <v>1.5274345874786377</v>
      </c>
      <c r="L2953">
        <v>4.3828139305114746</v>
      </c>
      <c r="M2953">
        <v>6.360440731048584</v>
      </c>
      <c r="N2953">
        <v>8.3380680084228516</v>
      </c>
      <c r="O2953">
        <v>11.193447113037109</v>
      </c>
      <c r="P2953">
        <v>0.1573445200920105</v>
      </c>
      <c r="Q2953">
        <v>12.563536643981934</v>
      </c>
      <c r="R2953">
        <v>728</v>
      </c>
      <c r="S2953">
        <v>14.222060203552246</v>
      </c>
      <c r="T2953">
        <v>3.7712147235870361</v>
      </c>
      <c r="U2953">
        <v>73.302001953125</v>
      </c>
      <c r="V2953">
        <v>89.462066650390625</v>
      </c>
      <c r="W2953">
        <v>67.594070434570313</v>
      </c>
    </row>
    <row r="2954" spans="1:23" x14ac:dyDescent="0.25">
      <c r="A2954" t="s">
        <v>85</v>
      </c>
      <c r="B2954" t="s">
        <v>97</v>
      </c>
      <c r="C2954" t="s">
        <v>101</v>
      </c>
      <c r="D2954" t="s">
        <v>30</v>
      </c>
      <c r="E2954" t="s">
        <v>111</v>
      </c>
      <c r="F2954">
        <v>1</v>
      </c>
      <c r="G2954">
        <v>150.85670471191406</v>
      </c>
      <c r="H2954">
        <v>149.87124633789062</v>
      </c>
      <c r="I2954">
        <v>0.98545855283737183</v>
      </c>
      <c r="J2954">
        <v>6.5324148163199425E-3</v>
      </c>
      <c r="K2954">
        <v>-3.8209695816040039</v>
      </c>
      <c r="L2954">
        <v>-0.98129290342330933</v>
      </c>
      <c r="M2954">
        <v>0.98545855283737183</v>
      </c>
      <c r="N2954">
        <v>2.9522099494934082</v>
      </c>
      <c r="O2954">
        <v>5.7918868064880371</v>
      </c>
      <c r="P2954">
        <v>-5.1835250854492188</v>
      </c>
      <c r="Q2954">
        <v>7.154442310333252</v>
      </c>
      <c r="R2954">
        <v>726</v>
      </c>
      <c r="S2954">
        <v>14.066068649291992</v>
      </c>
      <c r="T2954">
        <v>3.7504758834838867</v>
      </c>
      <c r="U2954">
        <v>79.8907470703125</v>
      </c>
      <c r="V2954">
        <v>95.287261962890625</v>
      </c>
      <c r="W2954">
        <v>73.897819519042969</v>
      </c>
    </row>
    <row r="2955" spans="1:23" x14ac:dyDescent="0.25">
      <c r="A2955" t="s">
        <v>85</v>
      </c>
      <c r="B2955" t="s">
        <v>97</v>
      </c>
      <c r="C2955" t="s">
        <v>101</v>
      </c>
      <c r="D2955" t="s">
        <v>30</v>
      </c>
      <c r="E2955" t="s">
        <v>111</v>
      </c>
      <c r="F2955">
        <v>2</v>
      </c>
      <c r="G2955">
        <v>143.52569580078125</v>
      </c>
      <c r="H2955">
        <v>141.26243591308594</v>
      </c>
      <c r="I2955">
        <v>2.2632577419281006</v>
      </c>
      <c r="J2955">
        <v>1.5769006684422493E-2</v>
      </c>
      <c r="K2955">
        <v>-2.395348072052002</v>
      </c>
      <c r="L2955">
        <v>0.35699400305747986</v>
      </c>
      <c r="M2955">
        <v>2.2632577419281006</v>
      </c>
      <c r="N2955">
        <v>4.1695213317871094</v>
      </c>
      <c r="O2955">
        <v>6.9218635559082031</v>
      </c>
      <c r="P2955">
        <v>-3.7159981727600098</v>
      </c>
      <c r="Q2955">
        <v>8.2425136566162109</v>
      </c>
      <c r="R2955">
        <v>726</v>
      </c>
      <c r="S2955">
        <v>13.214166641235352</v>
      </c>
      <c r="T2955">
        <v>3.635129451751709</v>
      </c>
      <c r="U2955">
        <v>79.8907470703125</v>
      </c>
      <c r="V2955">
        <v>95.287261962890625</v>
      </c>
      <c r="W2955">
        <v>72.742897033691406</v>
      </c>
    </row>
    <row r="2956" spans="1:23" x14ac:dyDescent="0.25">
      <c r="A2956" t="s">
        <v>85</v>
      </c>
      <c r="B2956" t="s">
        <v>97</v>
      </c>
      <c r="C2956" t="s">
        <v>101</v>
      </c>
      <c r="D2956" t="s">
        <v>30</v>
      </c>
      <c r="E2956" t="s">
        <v>111</v>
      </c>
      <c r="F2956">
        <v>3</v>
      </c>
      <c r="G2956">
        <v>139.66851806640625</v>
      </c>
      <c r="H2956">
        <v>136.593994140625</v>
      </c>
      <c r="I2956">
        <v>3.0745279788970947</v>
      </c>
      <c r="J2956">
        <v>2.2013034671545029E-2</v>
      </c>
      <c r="K2956">
        <v>-1.3580561876296997</v>
      </c>
      <c r="L2956">
        <v>1.260750412940979</v>
      </c>
      <c r="M2956">
        <v>3.0745279788970947</v>
      </c>
      <c r="N2956">
        <v>4.8883056640625</v>
      </c>
      <c r="O2956">
        <v>7.5071120262145996</v>
      </c>
      <c r="P2956">
        <v>-2.6146323680877686</v>
      </c>
      <c r="Q2956">
        <v>8.7636880874633789</v>
      </c>
      <c r="R2956">
        <v>726</v>
      </c>
      <c r="S2956">
        <v>11.963047027587891</v>
      </c>
      <c r="T2956">
        <v>3.4587638378143311</v>
      </c>
      <c r="U2956">
        <v>79.8907470703125</v>
      </c>
      <c r="V2956">
        <v>95.287261962890625</v>
      </c>
      <c r="W2956">
        <v>71.862403869628906</v>
      </c>
    </row>
    <row r="2957" spans="1:23" x14ac:dyDescent="0.25">
      <c r="A2957" t="s">
        <v>85</v>
      </c>
      <c r="B2957" t="s">
        <v>97</v>
      </c>
      <c r="C2957" t="s">
        <v>101</v>
      </c>
      <c r="D2957" t="s">
        <v>30</v>
      </c>
      <c r="E2957" t="s">
        <v>111</v>
      </c>
      <c r="F2957">
        <v>4</v>
      </c>
      <c r="G2957">
        <v>139.64820861816406</v>
      </c>
      <c r="H2957">
        <v>139.17556762695312</v>
      </c>
      <c r="I2957">
        <v>0.4726482629776001</v>
      </c>
      <c r="J2957">
        <v>3.3845638390630484E-3</v>
      </c>
      <c r="K2957">
        <v>-3.5827138423919678</v>
      </c>
      <c r="L2957">
        <v>-1.1867730617523193</v>
      </c>
      <c r="M2957">
        <v>0.4726482629776001</v>
      </c>
      <c r="N2957">
        <v>2.1320695877075195</v>
      </c>
      <c r="O2957">
        <v>4.528010368347168</v>
      </c>
      <c r="P2957">
        <v>-4.7323527336120605</v>
      </c>
      <c r="Q2957">
        <v>5.6776490211486816</v>
      </c>
      <c r="R2957">
        <v>726</v>
      </c>
      <c r="S2957">
        <v>10.013527870178223</v>
      </c>
      <c r="T2957">
        <v>3.1644158363342285</v>
      </c>
      <c r="U2957">
        <v>79.8907470703125</v>
      </c>
      <c r="V2957">
        <v>95.287261962890625</v>
      </c>
      <c r="W2957">
        <v>71.103118896484375</v>
      </c>
    </row>
    <row r="2958" spans="1:23" x14ac:dyDescent="0.25">
      <c r="A2958" t="s">
        <v>85</v>
      </c>
      <c r="B2958" t="s">
        <v>97</v>
      </c>
      <c r="C2958" t="s">
        <v>101</v>
      </c>
      <c r="D2958" t="s">
        <v>30</v>
      </c>
      <c r="E2958" t="s">
        <v>111</v>
      </c>
      <c r="F2958">
        <v>5</v>
      </c>
      <c r="G2958">
        <v>156.24267578125</v>
      </c>
      <c r="H2958">
        <v>158.61543273925781</v>
      </c>
      <c r="I2958">
        <v>-2.3727450370788574</v>
      </c>
      <c r="J2958">
        <v>-1.5186280012130737E-2</v>
      </c>
      <c r="K2958">
        <v>-6.3104977607727051</v>
      </c>
      <c r="L2958">
        <v>-3.984041690826416</v>
      </c>
      <c r="M2958">
        <v>-2.3727450370788574</v>
      </c>
      <c r="N2958">
        <v>-0.7614484429359436</v>
      </c>
      <c r="O2958">
        <v>1.5650079250335693</v>
      </c>
      <c r="P2958">
        <v>-7.4267964363098145</v>
      </c>
      <c r="Q2958">
        <v>2.6813061237335205</v>
      </c>
      <c r="R2958">
        <v>726</v>
      </c>
      <c r="S2958">
        <v>9.4411468505859375</v>
      </c>
      <c r="T2958">
        <v>3.0726449489593506</v>
      </c>
      <c r="U2958">
        <v>79.8907470703125</v>
      </c>
      <c r="V2958">
        <v>95.287261962890625</v>
      </c>
      <c r="W2958">
        <v>70.197708129882813</v>
      </c>
    </row>
    <row r="2959" spans="1:23" x14ac:dyDescent="0.25">
      <c r="A2959" t="s">
        <v>85</v>
      </c>
      <c r="B2959" t="s">
        <v>97</v>
      </c>
      <c r="C2959" t="s">
        <v>101</v>
      </c>
      <c r="D2959" t="s">
        <v>30</v>
      </c>
      <c r="E2959" t="s">
        <v>111</v>
      </c>
      <c r="F2959">
        <v>6</v>
      </c>
      <c r="G2959">
        <v>201.17312622070312</v>
      </c>
      <c r="H2959">
        <v>204.34707641601562</v>
      </c>
      <c r="I2959">
        <v>-3.1739678382873535</v>
      </c>
      <c r="J2959">
        <v>-1.5777295455336571E-2</v>
      </c>
      <c r="K2959">
        <v>-7.4232659339904785</v>
      </c>
      <c r="L2959">
        <v>-4.9127459526062012</v>
      </c>
      <c r="M2959">
        <v>-3.1739678382873535</v>
      </c>
      <c r="N2959">
        <v>-1.4351894855499268</v>
      </c>
      <c r="O2959">
        <v>1.0753302574157715</v>
      </c>
      <c r="P2959">
        <v>-8.6278829574584961</v>
      </c>
      <c r="Q2959">
        <v>2.27994704246521</v>
      </c>
      <c r="R2959">
        <v>726</v>
      </c>
      <c r="S2959">
        <v>10.99416446685791</v>
      </c>
      <c r="T2959">
        <v>3.3157448768615723</v>
      </c>
      <c r="U2959">
        <v>79.8907470703125</v>
      </c>
      <c r="V2959">
        <v>95.287261962890625</v>
      </c>
      <c r="W2959">
        <v>69.750137329101563</v>
      </c>
    </row>
    <row r="2960" spans="1:23" x14ac:dyDescent="0.25">
      <c r="A2960" t="s">
        <v>85</v>
      </c>
      <c r="B2960" t="s">
        <v>97</v>
      </c>
      <c r="C2960" t="s">
        <v>101</v>
      </c>
      <c r="D2960" t="s">
        <v>30</v>
      </c>
      <c r="E2960" t="s">
        <v>111</v>
      </c>
      <c r="F2960">
        <v>7</v>
      </c>
      <c r="G2960">
        <v>243.95564270019531</v>
      </c>
      <c r="H2960">
        <v>248.38749694824219</v>
      </c>
      <c r="I2960">
        <v>-4.4318490028381348</v>
      </c>
      <c r="J2960">
        <v>-1.8166618421673775E-2</v>
      </c>
      <c r="K2960">
        <v>-8.8847332000732422</v>
      </c>
      <c r="L2960">
        <v>-6.2539334297180176</v>
      </c>
      <c r="M2960">
        <v>-4.4318490028381348</v>
      </c>
      <c r="N2960">
        <v>-2.609764575958252</v>
      </c>
      <c r="O2960">
        <v>2.1035665646195412E-2</v>
      </c>
      <c r="P2960">
        <v>-10.147064208984375</v>
      </c>
      <c r="Q2960">
        <v>1.2833665609359741</v>
      </c>
      <c r="R2960">
        <v>726</v>
      </c>
      <c r="S2960">
        <v>12.0728759765625</v>
      </c>
      <c r="T2960">
        <v>3.4746043682098389</v>
      </c>
      <c r="U2960">
        <v>79.8907470703125</v>
      </c>
      <c r="V2960">
        <v>95.287261962890625</v>
      </c>
      <c r="W2960">
        <v>69.608757019042969</v>
      </c>
    </row>
    <row r="2961" spans="1:23" x14ac:dyDescent="0.25">
      <c r="A2961" t="s">
        <v>85</v>
      </c>
      <c r="B2961" t="s">
        <v>97</v>
      </c>
      <c r="C2961" t="s">
        <v>101</v>
      </c>
      <c r="D2961" t="s">
        <v>30</v>
      </c>
      <c r="E2961" t="s">
        <v>111</v>
      </c>
      <c r="F2961">
        <v>8</v>
      </c>
      <c r="G2961">
        <v>267.05624389648437</v>
      </c>
      <c r="H2961">
        <v>266.67404174804688</v>
      </c>
      <c r="I2961">
        <v>0.38221418857574463</v>
      </c>
      <c r="J2961">
        <v>1.4312122948467731E-3</v>
      </c>
      <c r="K2961">
        <v>-3.6906418800354004</v>
      </c>
      <c r="L2961">
        <v>-1.2843655347824097</v>
      </c>
      <c r="M2961">
        <v>0.38221418857574463</v>
      </c>
      <c r="N2961">
        <v>2.0487937927246094</v>
      </c>
      <c r="O2961">
        <v>4.4550704956054687</v>
      </c>
      <c r="P2961">
        <v>-4.8452401161193848</v>
      </c>
      <c r="Q2961">
        <v>5.6096682548522949</v>
      </c>
      <c r="R2961">
        <v>726</v>
      </c>
      <c r="S2961">
        <v>10.100106239318848</v>
      </c>
      <c r="T2961">
        <v>3.1780664920806885</v>
      </c>
      <c r="U2961">
        <v>79.8907470703125</v>
      </c>
      <c r="V2961">
        <v>95.287261962890625</v>
      </c>
      <c r="W2961">
        <v>71.815986633300781</v>
      </c>
    </row>
    <row r="2962" spans="1:23" x14ac:dyDescent="0.25">
      <c r="A2962" t="s">
        <v>85</v>
      </c>
      <c r="B2962" t="s">
        <v>97</v>
      </c>
      <c r="C2962" t="s">
        <v>101</v>
      </c>
      <c r="D2962" t="s">
        <v>30</v>
      </c>
      <c r="E2962" t="s">
        <v>111</v>
      </c>
      <c r="F2962">
        <v>9</v>
      </c>
      <c r="G2962">
        <v>271.59585571289063</v>
      </c>
      <c r="H2962">
        <v>274.24667358398437</v>
      </c>
      <c r="I2962">
        <v>-2.6508071422576904</v>
      </c>
      <c r="J2962">
        <v>-9.7601162269711494E-3</v>
      </c>
      <c r="K2962">
        <v>-6.4103794097900391</v>
      </c>
      <c r="L2962">
        <v>-4.1891937255859375</v>
      </c>
      <c r="M2962">
        <v>-2.6508071422576904</v>
      </c>
      <c r="N2962">
        <v>-1.1124206781387329</v>
      </c>
      <c r="O2962">
        <v>1.1087650060653687</v>
      </c>
      <c r="P2962">
        <v>-7.476165771484375</v>
      </c>
      <c r="Q2962">
        <v>2.1745514869689941</v>
      </c>
      <c r="R2962">
        <v>726</v>
      </c>
      <c r="S2962">
        <v>8.6060667037963867</v>
      </c>
      <c r="T2962">
        <v>2.9336097240447998</v>
      </c>
      <c r="U2962">
        <v>79.8907470703125</v>
      </c>
      <c r="V2962">
        <v>95.287261962890625</v>
      </c>
      <c r="W2962">
        <v>76.140693664550781</v>
      </c>
    </row>
    <row r="2963" spans="1:23" x14ac:dyDescent="0.25">
      <c r="A2963" t="s">
        <v>85</v>
      </c>
      <c r="B2963" t="s">
        <v>97</v>
      </c>
      <c r="C2963" t="s">
        <v>101</v>
      </c>
      <c r="D2963" t="s">
        <v>30</v>
      </c>
      <c r="E2963" t="s">
        <v>111</v>
      </c>
      <c r="F2963">
        <v>10</v>
      </c>
      <c r="G2963">
        <v>277.11886596679687</v>
      </c>
      <c r="H2963">
        <v>276.99917602539062</v>
      </c>
      <c r="I2963">
        <v>0.11968985944986343</v>
      </c>
      <c r="J2963">
        <v>4.3190800352022052E-4</v>
      </c>
      <c r="K2963">
        <v>-3.7026922702789307</v>
      </c>
      <c r="L2963">
        <v>-1.4443979263305664</v>
      </c>
      <c r="M2963">
        <v>0.11968985944986343</v>
      </c>
      <c r="N2963">
        <v>1.6837776899337769</v>
      </c>
      <c r="O2963">
        <v>3.9420721530914307</v>
      </c>
      <c r="P2963">
        <v>-4.7862844467163086</v>
      </c>
      <c r="Q2963">
        <v>5.0256643295288086</v>
      </c>
      <c r="R2963">
        <v>726</v>
      </c>
      <c r="S2963">
        <v>8.8960256576538086</v>
      </c>
      <c r="T2963">
        <v>2.9826207160949707</v>
      </c>
      <c r="U2963">
        <v>79.8907470703125</v>
      </c>
      <c r="V2963">
        <v>95.287261962890625</v>
      </c>
      <c r="W2963">
        <v>81.000076293945313</v>
      </c>
    </row>
    <row r="2964" spans="1:23" x14ac:dyDescent="0.25">
      <c r="A2964" t="s">
        <v>85</v>
      </c>
      <c r="B2964" t="s">
        <v>97</v>
      </c>
      <c r="C2964" t="s">
        <v>101</v>
      </c>
      <c r="D2964" t="s">
        <v>30</v>
      </c>
      <c r="E2964" t="s">
        <v>111</v>
      </c>
      <c r="F2964">
        <v>11</v>
      </c>
      <c r="G2964">
        <v>283.99465942382812</v>
      </c>
      <c r="H2964">
        <v>282.7513427734375</v>
      </c>
      <c r="I2964">
        <v>1.2433152198791504</v>
      </c>
      <c r="J2964">
        <v>4.3779527768492699E-3</v>
      </c>
      <c r="K2964">
        <v>-3.0621371269226074</v>
      </c>
      <c r="L2964">
        <v>-0.51844102144241333</v>
      </c>
      <c r="M2964">
        <v>1.2433152198791504</v>
      </c>
      <c r="N2964">
        <v>3.0050714015960693</v>
      </c>
      <c r="O2964">
        <v>5.5487675666809082</v>
      </c>
      <c r="P2964">
        <v>-4.2826733589172363</v>
      </c>
      <c r="Q2964">
        <v>6.7693037986755371</v>
      </c>
      <c r="R2964">
        <v>726</v>
      </c>
      <c r="S2964">
        <v>11.286659240722656</v>
      </c>
      <c r="T2964">
        <v>3.3595623970031738</v>
      </c>
      <c r="U2964">
        <v>79.8907470703125</v>
      </c>
      <c r="V2964">
        <v>95.287261962890625</v>
      </c>
      <c r="W2964">
        <v>85.302131652832031</v>
      </c>
    </row>
    <row r="2965" spans="1:23" x14ac:dyDescent="0.25">
      <c r="A2965" t="s">
        <v>85</v>
      </c>
      <c r="B2965" t="s">
        <v>97</v>
      </c>
      <c r="C2965" t="s">
        <v>101</v>
      </c>
      <c r="D2965" t="s">
        <v>30</v>
      </c>
      <c r="E2965" t="s">
        <v>111</v>
      </c>
      <c r="F2965">
        <v>12</v>
      </c>
      <c r="G2965">
        <v>279.34616088867187</v>
      </c>
      <c r="H2965">
        <v>281.35797119140625</v>
      </c>
      <c r="I2965">
        <v>-2.0117857456207275</v>
      </c>
      <c r="J2965">
        <v>-7.2017661295831203E-3</v>
      </c>
      <c r="K2965">
        <v>-6.7575101852416992</v>
      </c>
      <c r="L2965">
        <v>-3.953697681427002</v>
      </c>
      <c r="M2965">
        <v>-2.0117857456207275</v>
      </c>
      <c r="N2965">
        <v>-6.9873720407485962E-2</v>
      </c>
      <c r="O2965">
        <v>2.7339386940002441</v>
      </c>
      <c r="P2965">
        <v>-8.1028575897216797</v>
      </c>
      <c r="Q2965">
        <v>4.0792856216430664</v>
      </c>
      <c r="R2965">
        <v>726</v>
      </c>
      <c r="S2965">
        <v>13.713013648986816</v>
      </c>
      <c r="T2965">
        <v>3.703108549118042</v>
      </c>
      <c r="U2965">
        <v>79.8907470703125</v>
      </c>
      <c r="V2965">
        <v>95.287261962890625</v>
      </c>
      <c r="W2965">
        <v>88.220436096191406</v>
      </c>
    </row>
    <row r="2966" spans="1:23" x14ac:dyDescent="0.25">
      <c r="A2966" t="s">
        <v>85</v>
      </c>
      <c r="B2966" t="s">
        <v>97</v>
      </c>
      <c r="C2966" t="s">
        <v>101</v>
      </c>
      <c r="D2966" t="s">
        <v>30</v>
      </c>
      <c r="E2966" t="s">
        <v>111</v>
      </c>
      <c r="F2966">
        <v>13</v>
      </c>
      <c r="G2966">
        <v>272.773193359375</v>
      </c>
      <c r="H2966">
        <v>270.83792114257812</v>
      </c>
      <c r="I2966">
        <v>1.9352692365646362</v>
      </c>
      <c r="J2966">
        <v>7.0947925560176373E-3</v>
      </c>
      <c r="K2966">
        <v>-2.3424556255340576</v>
      </c>
      <c r="L2966">
        <v>0.18485893309116364</v>
      </c>
      <c r="M2966">
        <v>1.9352692365646362</v>
      </c>
      <c r="N2966">
        <v>3.6856794357299805</v>
      </c>
      <c r="O2966">
        <v>6.2129940986633301</v>
      </c>
      <c r="P2966">
        <v>-3.555131196975708</v>
      </c>
      <c r="Q2966">
        <v>7.4256696701049805</v>
      </c>
      <c r="R2966">
        <v>726</v>
      </c>
      <c r="S2966">
        <v>11.141753196716309</v>
      </c>
      <c r="T2966">
        <v>3.3379263877868652</v>
      </c>
      <c r="U2966">
        <v>79.8907470703125</v>
      </c>
      <c r="V2966">
        <v>95.287261962890625</v>
      </c>
      <c r="W2966">
        <v>90.759857177734375</v>
      </c>
    </row>
    <row r="2967" spans="1:23" x14ac:dyDescent="0.25">
      <c r="A2967" t="s">
        <v>85</v>
      </c>
      <c r="B2967" t="s">
        <v>97</v>
      </c>
      <c r="C2967" t="s">
        <v>101</v>
      </c>
      <c r="D2967" t="s">
        <v>30</v>
      </c>
      <c r="E2967" t="s">
        <v>111</v>
      </c>
      <c r="F2967">
        <v>14</v>
      </c>
      <c r="G2967">
        <v>267.04049682617187</v>
      </c>
      <c r="H2967">
        <v>257.12908935546875</v>
      </c>
      <c r="I2967">
        <v>9.9113988876342773</v>
      </c>
      <c r="J2967">
        <v>3.7115715444087982E-2</v>
      </c>
      <c r="K2967">
        <v>5.6454977989196777</v>
      </c>
      <c r="L2967">
        <v>8.1658267974853516</v>
      </c>
      <c r="M2967">
        <v>9.9113988876342773</v>
      </c>
      <c r="N2967">
        <v>11.656970977783203</v>
      </c>
      <c r="O2967">
        <v>14.177299499511719</v>
      </c>
      <c r="P2967">
        <v>4.4361739158630371</v>
      </c>
      <c r="Q2967">
        <v>15.386623382568359</v>
      </c>
      <c r="R2967">
        <v>726</v>
      </c>
      <c r="S2967">
        <v>11.080245971679688</v>
      </c>
      <c r="T2967">
        <v>3.3287003040313721</v>
      </c>
      <c r="U2967">
        <v>79.8907470703125</v>
      </c>
      <c r="V2967">
        <v>95.287261962890625</v>
      </c>
      <c r="W2967">
        <v>91.956573486328125</v>
      </c>
    </row>
    <row r="2968" spans="1:23" x14ac:dyDescent="0.25">
      <c r="A2968" t="s">
        <v>85</v>
      </c>
      <c r="B2968" t="s">
        <v>97</v>
      </c>
      <c r="C2968" t="s">
        <v>101</v>
      </c>
      <c r="D2968" t="s">
        <v>30</v>
      </c>
      <c r="E2968" t="s">
        <v>111</v>
      </c>
      <c r="F2968">
        <v>15</v>
      </c>
      <c r="G2968">
        <v>246.05726623535156</v>
      </c>
      <c r="H2968">
        <v>219.5032958984375</v>
      </c>
      <c r="I2968">
        <v>26.553987503051758</v>
      </c>
      <c r="J2968">
        <v>0.10791791975498199</v>
      </c>
      <c r="K2968">
        <v>21.189792633056641</v>
      </c>
      <c r="L2968">
        <v>24.359003067016602</v>
      </c>
      <c r="M2968">
        <v>26.553987503051758</v>
      </c>
      <c r="N2968">
        <v>28.748971939086914</v>
      </c>
      <c r="O2968">
        <v>31.918182373046875</v>
      </c>
      <c r="P2968">
        <v>19.669118881225586</v>
      </c>
      <c r="Q2968">
        <v>33.438858032226563</v>
      </c>
      <c r="R2968">
        <v>726</v>
      </c>
      <c r="S2968">
        <v>17.520111083984375</v>
      </c>
      <c r="T2968">
        <v>4.1857032775878906</v>
      </c>
      <c r="U2968">
        <v>79.8907470703125</v>
      </c>
      <c r="V2968">
        <v>95.287261962890625</v>
      </c>
      <c r="W2968">
        <v>91.920303344726563</v>
      </c>
    </row>
    <row r="2969" spans="1:23" x14ac:dyDescent="0.25">
      <c r="A2969" t="s">
        <v>85</v>
      </c>
      <c r="B2969" t="s">
        <v>97</v>
      </c>
      <c r="C2969" t="s">
        <v>101</v>
      </c>
      <c r="D2969" t="s">
        <v>30</v>
      </c>
      <c r="E2969" t="s">
        <v>111</v>
      </c>
      <c r="F2969">
        <v>16</v>
      </c>
      <c r="G2969">
        <v>227.12649536132812</v>
      </c>
      <c r="H2969">
        <v>202.29978942871094</v>
      </c>
      <c r="I2969">
        <v>24.826715469360352</v>
      </c>
      <c r="J2969">
        <v>0.10930787771940231</v>
      </c>
      <c r="K2969">
        <v>19.358245849609375</v>
      </c>
      <c r="L2969">
        <v>22.589061737060547</v>
      </c>
      <c r="M2969">
        <v>24.826715469360352</v>
      </c>
      <c r="N2969">
        <v>27.064369201660156</v>
      </c>
      <c r="O2969">
        <v>30.295185089111328</v>
      </c>
      <c r="P2969">
        <v>17.808010101318359</v>
      </c>
      <c r="Q2969">
        <v>31.845420837402344</v>
      </c>
      <c r="R2969">
        <v>726</v>
      </c>
      <c r="S2969">
        <v>18.207881927490234</v>
      </c>
      <c r="T2969">
        <v>4.2670693397521973</v>
      </c>
      <c r="U2969">
        <v>79.8907470703125</v>
      </c>
      <c r="V2969">
        <v>95.287261962890625</v>
      </c>
      <c r="W2969">
        <v>91.303726196289063</v>
      </c>
    </row>
    <row r="2970" spans="1:23" x14ac:dyDescent="0.25">
      <c r="A2970" t="s">
        <v>85</v>
      </c>
      <c r="B2970" t="s">
        <v>97</v>
      </c>
      <c r="C2970" t="s">
        <v>101</v>
      </c>
      <c r="D2970" t="s">
        <v>30</v>
      </c>
      <c r="E2970" t="s">
        <v>111</v>
      </c>
      <c r="F2970">
        <v>17</v>
      </c>
      <c r="G2970">
        <v>207.37937927246094</v>
      </c>
      <c r="H2970">
        <v>183.96583557128906</v>
      </c>
      <c r="I2970">
        <v>23.413530349731445</v>
      </c>
      <c r="J2970">
        <v>0.11290191859006882</v>
      </c>
      <c r="K2970">
        <v>18.148712158203125</v>
      </c>
      <c r="L2970">
        <v>21.259208679199219</v>
      </c>
      <c r="M2970">
        <v>23.413530349731445</v>
      </c>
      <c r="N2970">
        <v>25.567852020263672</v>
      </c>
      <c r="O2970">
        <v>28.678348541259766</v>
      </c>
      <c r="P2970">
        <v>16.656209945678711</v>
      </c>
      <c r="Q2970">
        <v>30.17085075378418</v>
      </c>
      <c r="R2970">
        <v>726</v>
      </c>
      <c r="S2970">
        <v>16.876972198486328</v>
      </c>
      <c r="T2970">
        <v>4.108159065246582</v>
      </c>
      <c r="U2970">
        <v>79.8907470703125</v>
      </c>
      <c r="V2970">
        <v>95.287261962890625</v>
      </c>
      <c r="W2970">
        <v>89.953315734863281</v>
      </c>
    </row>
    <row r="2971" spans="1:23" x14ac:dyDescent="0.25">
      <c r="A2971" t="s">
        <v>85</v>
      </c>
      <c r="B2971" t="s">
        <v>97</v>
      </c>
      <c r="C2971" t="s">
        <v>101</v>
      </c>
      <c r="D2971" t="s">
        <v>30</v>
      </c>
      <c r="E2971" t="s">
        <v>111</v>
      </c>
      <c r="F2971">
        <v>18</v>
      </c>
      <c r="G2971">
        <v>189.786376953125</v>
      </c>
      <c r="H2971">
        <v>168.6611328125</v>
      </c>
      <c r="I2971">
        <v>21.125240325927734</v>
      </c>
      <c r="J2971">
        <v>0.11131062358617783</v>
      </c>
      <c r="K2971">
        <v>15.815345764160156</v>
      </c>
      <c r="L2971">
        <v>18.952474594116211</v>
      </c>
      <c r="M2971">
        <v>21.125240325927734</v>
      </c>
      <c r="N2971">
        <v>23.298006057739258</v>
      </c>
      <c r="O2971">
        <v>26.435134887695313</v>
      </c>
      <c r="P2971">
        <v>14.310065269470215</v>
      </c>
      <c r="Q2971">
        <v>27.94041633605957</v>
      </c>
      <c r="R2971">
        <v>726</v>
      </c>
      <c r="S2971">
        <v>17.167203903198242</v>
      </c>
      <c r="T2971">
        <v>4.1433324813842773</v>
      </c>
      <c r="U2971">
        <v>79.8907470703125</v>
      </c>
      <c r="V2971">
        <v>95.287261962890625</v>
      </c>
      <c r="W2971">
        <v>88.472282409667969</v>
      </c>
    </row>
    <row r="2972" spans="1:23" x14ac:dyDescent="0.25">
      <c r="A2972" t="s">
        <v>85</v>
      </c>
      <c r="B2972" t="s">
        <v>97</v>
      </c>
      <c r="C2972" t="s">
        <v>101</v>
      </c>
      <c r="D2972" t="s">
        <v>30</v>
      </c>
      <c r="E2972" t="s">
        <v>111</v>
      </c>
      <c r="F2972">
        <v>19</v>
      </c>
      <c r="G2972">
        <v>182.75408935546875</v>
      </c>
      <c r="H2972">
        <v>172.10012817382812</v>
      </c>
      <c r="I2972">
        <v>10.653947830200195</v>
      </c>
      <c r="J2972">
        <v>5.8296632021665573E-2</v>
      </c>
      <c r="K2972">
        <v>5.7908105850219727</v>
      </c>
      <c r="L2972">
        <v>8.6639919281005859</v>
      </c>
      <c r="M2972">
        <v>10.653947830200195</v>
      </c>
      <c r="N2972">
        <v>12.643903732299805</v>
      </c>
      <c r="O2972">
        <v>15.517085075378418</v>
      </c>
      <c r="P2972">
        <v>4.4121789932250977</v>
      </c>
      <c r="Q2972">
        <v>16.895717620849609</v>
      </c>
      <c r="R2972">
        <v>726</v>
      </c>
      <c r="S2972">
        <v>14.399946212768555</v>
      </c>
      <c r="T2972">
        <v>3.7947261333465576</v>
      </c>
      <c r="U2972">
        <v>79.8907470703125</v>
      </c>
      <c r="V2972">
        <v>95.287261962890625</v>
      </c>
      <c r="W2972">
        <v>85.721420288085938</v>
      </c>
    </row>
    <row r="2973" spans="1:23" x14ac:dyDescent="0.25">
      <c r="A2973" t="s">
        <v>85</v>
      </c>
      <c r="B2973" t="s">
        <v>97</v>
      </c>
      <c r="C2973" t="s">
        <v>101</v>
      </c>
      <c r="D2973" t="s">
        <v>30</v>
      </c>
      <c r="E2973" t="s">
        <v>111</v>
      </c>
      <c r="F2973">
        <v>20</v>
      </c>
      <c r="G2973">
        <v>181.17481994628906</v>
      </c>
      <c r="H2973">
        <v>177.92218017578125</v>
      </c>
      <c r="I2973">
        <v>3.2526278495788574</v>
      </c>
      <c r="J2973">
        <v>1.7952980473637581E-2</v>
      </c>
      <c r="K2973">
        <v>-1.0358033180236816</v>
      </c>
      <c r="L2973">
        <v>1.4978365898132324</v>
      </c>
      <c r="M2973">
        <v>3.2526278495788574</v>
      </c>
      <c r="N2973">
        <v>5.0074191093444824</v>
      </c>
      <c r="O2973">
        <v>7.5410590171813965</v>
      </c>
      <c r="P2973">
        <v>-2.2515139579772949</v>
      </c>
      <c r="Q2973">
        <v>8.7567691802978516</v>
      </c>
      <c r="R2973">
        <v>726</v>
      </c>
      <c r="S2973">
        <v>11.197593688964844</v>
      </c>
      <c r="T2973">
        <v>3.346280574798584</v>
      </c>
      <c r="U2973">
        <v>79.8907470703125</v>
      </c>
      <c r="V2973">
        <v>95.287261962890625</v>
      </c>
      <c r="W2973">
        <v>81.798492431640625</v>
      </c>
    </row>
    <row r="2974" spans="1:23" x14ac:dyDescent="0.25">
      <c r="A2974" t="s">
        <v>85</v>
      </c>
      <c r="B2974" t="s">
        <v>97</v>
      </c>
      <c r="C2974" t="s">
        <v>101</v>
      </c>
      <c r="D2974" t="s">
        <v>30</v>
      </c>
      <c r="E2974" t="s">
        <v>111</v>
      </c>
      <c r="F2974">
        <v>21</v>
      </c>
      <c r="G2974">
        <v>177.67329406738281</v>
      </c>
      <c r="H2974">
        <v>175.09124755859375</v>
      </c>
      <c r="I2974">
        <v>2.5820503234863281</v>
      </c>
      <c r="J2974">
        <v>1.4532574452459812E-2</v>
      </c>
      <c r="K2974">
        <v>-1.4465749263763428</v>
      </c>
      <c r="L2974">
        <v>0.93356949090957642</v>
      </c>
      <c r="M2974">
        <v>2.5820503234863281</v>
      </c>
      <c r="N2974">
        <v>4.2305312156677246</v>
      </c>
      <c r="O2974">
        <v>6.6106758117675781</v>
      </c>
      <c r="P2974">
        <v>-2.5886342525482178</v>
      </c>
      <c r="Q2974">
        <v>7.7527351379394531</v>
      </c>
      <c r="R2974">
        <v>726</v>
      </c>
      <c r="S2974">
        <v>9.8819255828857422</v>
      </c>
      <c r="T2974">
        <v>3.1435530185699463</v>
      </c>
      <c r="U2974">
        <v>79.8907470703125</v>
      </c>
      <c r="V2974">
        <v>95.287261962890625</v>
      </c>
      <c r="W2974">
        <v>79.162452697753906</v>
      </c>
    </row>
    <row r="2975" spans="1:23" x14ac:dyDescent="0.25">
      <c r="A2975" t="s">
        <v>85</v>
      </c>
      <c r="B2975" t="s">
        <v>97</v>
      </c>
      <c r="C2975" t="s">
        <v>101</v>
      </c>
      <c r="D2975" t="s">
        <v>30</v>
      </c>
      <c r="E2975" t="s">
        <v>111</v>
      </c>
      <c r="F2975">
        <v>22</v>
      </c>
      <c r="G2975">
        <v>172.37962341308594</v>
      </c>
      <c r="H2975">
        <v>171.13380432128906</v>
      </c>
      <c r="I2975">
        <v>1.245824933052063</v>
      </c>
      <c r="J2975">
        <v>7.2272168472409248E-3</v>
      </c>
      <c r="K2975">
        <v>-2.6452293395996094</v>
      </c>
      <c r="L2975">
        <v>-0.34636291861534119</v>
      </c>
      <c r="M2975">
        <v>1.245824933052063</v>
      </c>
      <c r="N2975">
        <v>2.8380126953125</v>
      </c>
      <c r="O2975">
        <v>5.1368789672851563</v>
      </c>
      <c r="P2975">
        <v>-3.7482891082763672</v>
      </c>
      <c r="Q2975">
        <v>6.2399392127990723</v>
      </c>
      <c r="R2975">
        <v>726</v>
      </c>
      <c r="S2975">
        <v>9.2185449600219727</v>
      </c>
      <c r="T2975">
        <v>3.0362057685852051</v>
      </c>
      <c r="U2975">
        <v>79.8907470703125</v>
      </c>
      <c r="V2975">
        <v>95.287261962890625</v>
      </c>
      <c r="W2975">
        <v>77.012924194335937</v>
      </c>
    </row>
    <row r="2976" spans="1:23" x14ac:dyDescent="0.25">
      <c r="A2976" t="s">
        <v>85</v>
      </c>
      <c r="B2976" t="s">
        <v>97</v>
      </c>
      <c r="C2976" t="s">
        <v>101</v>
      </c>
      <c r="D2976" t="s">
        <v>30</v>
      </c>
      <c r="E2976" t="s">
        <v>111</v>
      </c>
      <c r="F2976">
        <v>23</v>
      </c>
      <c r="G2976">
        <v>164.16621398925781</v>
      </c>
      <c r="H2976">
        <v>161.79666137695312</v>
      </c>
      <c r="I2976">
        <v>2.3695650100708008</v>
      </c>
      <c r="J2976">
        <v>1.4433938078582287E-2</v>
      </c>
      <c r="K2976">
        <v>-1.6807472705841064</v>
      </c>
      <c r="L2976">
        <v>0.71221005916595459</v>
      </c>
      <c r="M2976">
        <v>2.3695650100708008</v>
      </c>
      <c r="N2976">
        <v>4.0269198417663574</v>
      </c>
      <c r="O2976">
        <v>6.4198775291442871</v>
      </c>
      <c r="P2976">
        <v>-2.8289544582366943</v>
      </c>
      <c r="Q2976">
        <v>7.568084716796875</v>
      </c>
      <c r="R2976">
        <v>726</v>
      </c>
      <c r="S2976">
        <v>9.9886054992675781</v>
      </c>
      <c r="T2976">
        <v>3.160475492477417</v>
      </c>
      <c r="U2976">
        <v>79.8907470703125</v>
      </c>
      <c r="V2976">
        <v>95.287261962890625</v>
      </c>
      <c r="W2976">
        <v>75.041976928710937</v>
      </c>
    </row>
    <row r="2977" spans="1:23" x14ac:dyDescent="0.25">
      <c r="A2977" t="s">
        <v>85</v>
      </c>
      <c r="B2977" t="s">
        <v>97</v>
      </c>
      <c r="C2977" t="s">
        <v>101</v>
      </c>
      <c r="D2977" t="s">
        <v>30</v>
      </c>
      <c r="E2977" t="s">
        <v>111</v>
      </c>
      <c r="F2977">
        <v>24</v>
      </c>
      <c r="G2977">
        <v>153.23046875</v>
      </c>
      <c r="H2977">
        <v>153.94264221191406</v>
      </c>
      <c r="I2977">
        <v>-0.71217691898345947</v>
      </c>
      <c r="J2977">
        <v>-4.6477499417960644E-3</v>
      </c>
      <c r="K2977">
        <v>-4.9409050941467285</v>
      </c>
      <c r="L2977">
        <v>-2.4425382614135742</v>
      </c>
      <c r="M2977">
        <v>-0.71217691898345947</v>
      </c>
      <c r="N2977">
        <v>1.0181843042373657</v>
      </c>
      <c r="O2977">
        <v>3.5165512561798096</v>
      </c>
      <c r="P2977">
        <v>-6.1396908760070801</v>
      </c>
      <c r="Q2977">
        <v>4.715336799621582</v>
      </c>
      <c r="R2977">
        <v>726</v>
      </c>
      <c r="S2977">
        <v>10.887981414794922</v>
      </c>
      <c r="T2977">
        <v>3.2996940612792969</v>
      </c>
      <c r="U2977">
        <v>79.8907470703125</v>
      </c>
      <c r="V2977">
        <v>95.287261962890625</v>
      </c>
      <c r="W2977">
        <v>73.526718139648438</v>
      </c>
    </row>
    <row r="2978" spans="1:23" x14ac:dyDescent="0.25">
      <c r="A2978" t="s">
        <v>85</v>
      </c>
      <c r="B2978" t="s">
        <v>97</v>
      </c>
      <c r="C2978" t="s">
        <v>101</v>
      </c>
      <c r="D2978" t="s">
        <v>30</v>
      </c>
      <c r="E2978" t="s">
        <v>112</v>
      </c>
      <c r="F2978">
        <v>1</v>
      </c>
      <c r="G2978">
        <v>91.575531005859375</v>
      </c>
      <c r="H2978">
        <v>91.887458801269531</v>
      </c>
      <c r="I2978">
        <v>-0.31193071603775024</v>
      </c>
      <c r="J2978">
        <v>-3.4062671475112438E-3</v>
      </c>
      <c r="K2978">
        <v>-6.1561985015869141</v>
      </c>
      <c r="L2978">
        <v>-2.7033576965332031</v>
      </c>
      <c r="M2978">
        <v>-0.31193071603775024</v>
      </c>
      <c r="N2978">
        <v>2.0794963836669922</v>
      </c>
      <c r="O2978">
        <v>5.5323371887207031</v>
      </c>
      <c r="P2978">
        <v>-7.8129673004150391</v>
      </c>
      <c r="Q2978">
        <v>7.1891059875488281</v>
      </c>
      <c r="R2978">
        <v>730</v>
      </c>
      <c r="S2978">
        <v>20.796394348144531</v>
      </c>
      <c r="T2978">
        <v>4.5603065490722656</v>
      </c>
      <c r="U2978">
        <v>76.891670227050781</v>
      </c>
      <c r="V2978">
        <v>86.745452880859375</v>
      </c>
      <c r="W2978">
        <v>74.378585815429688</v>
      </c>
    </row>
    <row r="2979" spans="1:23" x14ac:dyDescent="0.25">
      <c r="A2979" t="s">
        <v>85</v>
      </c>
      <c r="B2979" t="s">
        <v>97</v>
      </c>
      <c r="C2979" t="s">
        <v>101</v>
      </c>
      <c r="D2979" t="s">
        <v>30</v>
      </c>
      <c r="E2979" t="s">
        <v>112</v>
      </c>
      <c r="F2979">
        <v>2</v>
      </c>
      <c r="G2979">
        <v>93.574813842773437</v>
      </c>
      <c r="H2979">
        <v>93.259689331054688</v>
      </c>
      <c r="I2979">
        <v>0.31512582302093506</v>
      </c>
      <c r="J2979">
        <v>3.3676349557936192E-3</v>
      </c>
      <c r="K2979">
        <v>-5.1827201843261719</v>
      </c>
      <c r="L2979">
        <v>-1.9345481395721436</v>
      </c>
      <c r="M2979">
        <v>0.31512582302093506</v>
      </c>
      <c r="N2979">
        <v>2.5647997856140137</v>
      </c>
      <c r="O2979">
        <v>5.8129715919494629</v>
      </c>
      <c r="P2979">
        <v>-6.7412829399108887</v>
      </c>
      <c r="Q2979">
        <v>7.3715343475341797</v>
      </c>
      <c r="R2979">
        <v>730</v>
      </c>
      <c r="S2979">
        <v>18.404029846191406</v>
      </c>
      <c r="T2979">
        <v>4.2899918556213379</v>
      </c>
      <c r="U2979">
        <v>76.891670227050781</v>
      </c>
      <c r="V2979">
        <v>86.745452880859375</v>
      </c>
      <c r="W2979">
        <v>74.015937805175781</v>
      </c>
    </row>
    <row r="2980" spans="1:23" x14ac:dyDescent="0.25">
      <c r="A2980" t="s">
        <v>85</v>
      </c>
      <c r="B2980" t="s">
        <v>97</v>
      </c>
      <c r="C2980" t="s">
        <v>101</v>
      </c>
      <c r="D2980" t="s">
        <v>30</v>
      </c>
      <c r="E2980" t="s">
        <v>112</v>
      </c>
      <c r="F2980">
        <v>3</v>
      </c>
      <c r="G2980">
        <v>96.102302551269531</v>
      </c>
      <c r="H2980">
        <v>95.21533203125</v>
      </c>
      <c r="I2980">
        <v>0.88697177171707153</v>
      </c>
      <c r="J2980">
        <v>9.2294542118906975E-3</v>
      </c>
      <c r="K2980">
        <v>-4.4939136505126953</v>
      </c>
      <c r="L2980">
        <v>-1.3148429393768311</v>
      </c>
      <c r="M2980">
        <v>0.88697177171707153</v>
      </c>
      <c r="N2980">
        <v>3.0887863636016846</v>
      </c>
      <c r="O2980">
        <v>6.2678570747375488</v>
      </c>
      <c r="P2980">
        <v>-6.019320011138916</v>
      </c>
      <c r="Q2980">
        <v>7.7932634353637695</v>
      </c>
      <c r="R2980">
        <v>730</v>
      </c>
      <c r="S2980">
        <v>17.629308700561523</v>
      </c>
      <c r="T2980">
        <v>4.1987271308898926</v>
      </c>
      <c r="U2980">
        <v>76.891670227050781</v>
      </c>
      <c r="V2980">
        <v>86.745452880859375</v>
      </c>
      <c r="W2980">
        <v>73.962554931640625</v>
      </c>
    </row>
    <row r="2981" spans="1:23" x14ac:dyDescent="0.25">
      <c r="A2981" t="s">
        <v>85</v>
      </c>
      <c r="B2981" t="s">
        <v>97</v>
      </c>
      <c r="C2981" t="s">
        <v>101</v>
      </c>
      <c r="D2981" t="s">
        <v>30</v>
      </c>
      <c r="E2981" t="s">
        <v>112</v>
      </c>
      <c r="F2981">
        <v>4</v>
      </c>
      <c r="G2981">
        <v>103.17655944824219</v>
      </c>
      <c r="H2981">
        <v>104.57391357421875</v>
      </c>
      <c r="I2981">
        <v>-1.3973509073257446</v>
      </c>
      <c r="J2981">
        <v>-1.3543298467993736E-2</v>
      </c>
      <c r="K2981">
        <v>-6.3637161254882813</v>
      </c>
      <c r="L2981">
        <v>-3.4295473098754883</v>
      </c>
      <c r="M2981">
        <v>-1.3973509073257446</v>
      </c>
      <c r="N2981">
        <v>0.63484549522399902</v>
      </c>
      <c r="O2981">
        <v>3.569014310836792</v>
      </c>
      <c r="P2981">
        <v>-7.7716116905212402</v>
      </c>
      <c r="Q2981">
        <v>4.9769096374511719</v>
      </c>
      <c r="R2981">
        <v>730</v>
      </c>
      <c r="S2981">
        <v>15.017758369445801</v>
      </c>
      <c r="T2981">
        <v>3.8752753734588623</v>
      </c>
      <c r="U2981">
        <v>76.891670227050781</v>
      </c>
      <c r="V2981">
        <v>86.745452880859375</v>
      </c>
      <c r="W2981">
        <v>73.357833862304688</v>
      </c>
    </row>
    <row r="2982" spans="1:23" x14ac:dyDescent="0.25">
      <c r="A2982" t="s">
        <v>85</v>
      </c>
      <c r="B2982" t="s">
        <v>97</v>
      </c>
      <c r="C2982" t="s">
        <v>101</v>
      </c>
      <c r="D2982" t="s">
        <v>30</v>
      </c>
      <c r="E2982" t="s">
        <v>112</v>
      </c>
      <c r="F2982">
        <v>5</v>
      </c>
      <c r="G2982">
        <v>127.93113708496094</v>
      </c>
      <c r="H2982">
        <v>132.18147277832031</v>
      </c>
      <c r="I2982">
        <v>-4.2503471374511719</v>
      </c>
      <c r="J2982">
        <v>-3.3223710954189301E-2</v>
      </c>
      <c r="K2982">
        <v>-9.2024774551391602</v>
      </c>
      <c r="L2982">
        <v>-6.2767190933227539</v>
      </c>
      <c r="M2982">
        <v>-4.2503471374511719</v>
      </c>
      <c r="N2982">
        <v>-2.2239754199981689</v>
      </c>
      <c r="O2982">
        <v>0.70178359746932983</v>
      </c>
      <c r="P2982">
        <v>-10.606338500976562</v>
      </c>
      <c r="Q2982">
        <v>2.1056439876556396</v>
      </c>
      <c r="R2982">
        <v>730</v>
      </c>
      <c r="S2982">
        <v>14.931795120239258</v>
      </c>
      <c r="T2982">
        <v>3.8641681671142578</v>
      </c>
      <c r="U2982">
        <v>76.891670227050781</v>
      </c>
      <c r="V2982">
        <v>86.745452880859375</v>
      </c>
      <c r="W2982">
        <v>72.940399169921875</v>
      </c>
    </row>
    <row r="2983" spans="1:23" x14ac:dyDescent="0.25">
      <c r="A2983" t="s">
        <v>85</v>
      </c>
      <c r="B2983" t="s">
        <v>97</v>
      </c>
      <c r="C2983" t="s">
        <v>101</v>
      </c>
      <c r="D2983" t="s">
        <v>30</v>
      </c>
      <c r="E2983" t="s">
        <v>112</v>
      </c>
      <c r="F2983">
        <v>6</v>
      </c>
      <c r="G2983">
        <v>182.15803527832031</v>
      </c>
      <c r="H2983">
        <v>184.47917175292969</v>
      </c>
      <c r="I2983">
        <v>-2.3211240768432617</v>
      </c>
      <c r="J2983">
        <v>-1.2742364779114723E-2</v>
      </c>
      <c r="K2983">
        <v>-6.989285945892334</v>
      </c>
      <c r="L2983">
        <v>-4.2312979698181152</v>
      </c>
      <c r="M2983">
        <v>-2.3211240768432617</v>
      </c>
      <c r="N2983">
        <v>-0.41095012426376343</v>
      </c>
      <c r="O2983">
        <v>2.3470377922058105</v>
      </c>
      <c r="P2983">
        <v>-8.3126449584960937</v>
      </c>
      <c r="Q2983">
        <v>3.6703968048095703</v>
      </c>
      <c r="R2983">
        <v>730</v>
      </c>
      <c r="S2983">
        <v>13.2684326171875</v>
      </c>
      <c r="T2983">
        <v>3.6425859928131104</v>
      </c>
      <c r="U2983">
        <v>76.891670227050781</v>
      </c>
      <c r="V2983">
        <v>86.745452880859375</v>
      </c>
      <c r="W2983">
        <v>72.737823486328125</v>
      </c>
    </row>
    <row r="2984" spans="1:23" x14ac:dyDescent="0.25">
      <c r="A2984" t="s">
        <v>85</v>
      </c>
      <c r="B2984" t="s">
        <v>97</v>
      </c>
      <c r="C2984" t="s">
        <v>101</v>
      </c>
      <c r="D2984" t="s">
        <v>30</v>
      </c>
      <c r="E2984" t="s">
        <v>112</v>
      </c>
      <c r="F2984">
        <v>7</v>
      </c>
      <c r="G2984">
        <v>233.48638916015625</v>
      </c>
      <c r="H2984">
        <v>235.81864929199219</v>
      </c>
      <c r="I2984">
        <v>-2.3322491645812988</v>
      </c>
      <c r="J2984">
        <v>-9.9888015538454056E-3</v>
      </c>
      <c r="K2984">
        <v>-6.7261161804199219</v>
      </c>
      <c r="L2984">
        <v>-4.1301836967468262</v>
      </c>
      <c r="M2984">
        <v>-2.3322491645812988</v>
      </c>
      <c r="N2984">
        <v>-0.53431439399719238</v>
      </c>
      <c r="O2984">
        <v>2.0616178512573242</v>
      </c>
      <c r="P2984">
        <v>-7.9717164039611816</v>
      </c>
      <c r="Q2984">
        <v>3.307218074798584</v>
      </c>
      <c r="R2984">
        <v>730</v>
      </c>
      <c r="S2984">
        <v>11.754972457885742</v>
      </c>
      <c r="T2984">
        <v>3.4285526275634766</v>
      </c>
      <c r="U2984">
        <v>76.891670227050781</v>
      </c>
      <c r="V2984">
        <v>86.745452880859375</v>
      </c>
      <c r="W2984">
        <v>72.538986206054687</v>
      </c>
    </row>
    <row r="2985" spans="1:23" x14ac:dyDescent="0.25">
      <c r="A2985" t="s">
        <v>85</v>
      </c>
      <c r="B2985" t="s">
        <v>97</v>
      </c>
      <c r="C2985" t="s">
        <v>101</v>
      </c>
      <c r="D2985" t="s">
        <v>30</v>
      </c>
      <c r="E2985" t="s">
        <v>112</v>
      </c>
      <c r="F2985">
        <v>8</v>
      </c>
      <c r="G2985">
        <v>260.96319580078125</v>
      </c>
      <c r="H2985">
        <v>257.68331909179687</v>
      </c>
      <c r="I2985">
        <v>3.2798957824707031</v>
      </c>
      <c r="J2985">
        <v>1.2568422593176365E-2</v>
      </c>
      <c r="K2985">
        <v>-1.3200987577438354</v>
      </c>
      <c r="L2985">
        <v>1.3976153135299683</v>
      </c>
      <c r="M2985">
        <v>3.2798957824707031</v>
      </c>
      <c r="N2985">
        <v>5.1621761322021484</v>
      </c>
      <c r="O2985">
        <v>7.8798904418945313</v>
      </c>
      <c r="P2985">
        <v>-2.6241333484649658</v>
      </c>
      <c r="Q2985">
        <v>9.183924674987793</v>
      </c>
      <c r="R2985">
        <v>730</v>
      </c>
      <c r="S2985">
        <v>12.883755683898926</v>
      </c>
      <c r="T2985">
        <v>3.5893948078155518</v>
      </c>
      <c r="U2985">
        <v>76.891670227050781</v>
      </c>
      <c r="V2985">
        <v>86.745452880859375</v>
      </c>
      <c r="W2985">
        <v>72.878143310546875</v>
      </c>
    </row>
    <row r="2986" spans="1:23" x14ac:dyDescent="0.25">
      <c r="A2986" t="s">
        <v>85</v>
      </c>
      <c r="B2986" t="s">
        <v>97</v>
      </c>
      <c r="C2986" t="s">
        <v>101</v>
      </c>
      <c r="D2986" t="s">
        <v>30</v>
      </c>
      <c r="E2986" t="s">
        <v>112</v>
      </c>
      <c r="F2986">
        <v>9</v>
      </c>
      <c r="G2986">
        <v>270.20388793945312</v>
      </c>
      <c r="H2986">
        <v>268.16534423828125</v>
      </c>
      <c r="I2986">
        <v>2.0385513305664062</v>
      </c>
      <c r="J2986">
        <v>7.5444928370416164E-3</v>
      </c>
      <c r="K2986">
        <v>-2.4872808456420898</v>
      </c>
      <c r="L2986">
        <v>0.18661749362945557</v>
      </c>
      <c r="M2986">
        <v>2.0385513305664062</v>
      </c>
      <c r="N2986">
        <v>3.8904852867126465</v>
      </c>
      <c r="O2986">
        <v>6.5643835067749023</v>
      </c>
      <c r="P2986">
        <v>-3.7702913284301758</v>
      </c>
      <c r="Q2986">
        <v>7.8473939895629883</v>
      </c>
      <c r="R2986">
        <v>730</v>
      </c>
      <c r="S2986">
        <v>12.471673965454102</v>
      </c>
      <c r="T2986">
        <v>3.5315256118774414</v>
      </c>
      <c r="U2986">
        <v>76.891670227050781</v>
      </c>
      <c r="V2986">
        <v>86.745452880859375</v>
      </c>
      <c r="W2986">
        <v>74.305099487304688</v>
      </c>
    </row>
    <row r="2987" spans="1:23" x14ac:dyDescent="0.25">
      <c r="A2987" t="s">
        <v>85</v>
      </c>
      <c r="B2987" t="s">
        <v>97</v>
      </c>
      <c r="C2987" t="s">
        <v>101</v>
      </c>
      <c r="D2987" t="s">
        <v>30</v>
      </c>
      <c r="E2987" t="s">
        <v>112</v>
      </c>
      <c r="F2987">
        <v>10</v>
      </c>
      <c r="G2987">
        <v>270.6063232421875</v>
      </c>
      <c r="H2987">
        <v>269.32354736328125</v>
      </c>
      <c r="I2987">
        <v>1.2827831506729126</v>
      </c>
      <c r="J2987">
        <v>4.7404034994542599E-3</v>
      </c>
      <c r="K2987">
        <v>-3.3216650485992432</v>
      </c>
      <c r="L2987">
        <v>-0.60131973028182983</v>
      </c>
      <c r="M2987">
        <v>1.2827831506729126</v>
      </c>
      <c r="N2987">
        <v>3.1668860912322998</v>
      </c>
      <c r="O2987">
        <v>5.8872313499450684</v>
      </c>
      <c r="P2987">
        <v>-4.6269621849060059</v>
      </c>
      <c r="Q2987">
        <v>7.192528247833252</v>
      </c>
      <c r="R2987">
        <v>730</v>
      </c>
      <c r="S2987">
        <v>12.90871524810791</v>
      </c>
      <c r="T2987">
        <v>3.5928699970245361</v>
      </c>
      <c r="U2987">
        <v>76.891670227050781</v>
      </c>
      <c r="V2987">
        <v>86.745452880859375</v>
      </c>
      <c r="W2987">
        <v>74.728523254394531</v>
      </c>
    </row>
    <row r="2988" spans="1:23" x14ac:dyDescent="0.25">
      <c r="A2988" t="s">
        <v>85</v>
      </c>
      <c r="B2988" t="s">
        <v>97</v>
      </c>
      <c r="C2988" t="s">
        <v>101</v>
      </c>
      <c r="D2988" t="s">
        <v>30</v>
      </c>
      <c r="E2988" t="s">
        <v>112</v>
      </c>
      <c r="F2988">
        <v>11</v>
      </c>
      <c r="G2988">
        <v>275.24444580078125</v>
      </c>
      <c r="H2988">
        <v>272.6983642578125</v>
      </c>
      <c r="I2988">
        <v>2.5460577011108398</v>
      </c>
      <c r="J2988">
        <v>9.2501696199178696E-3</v>
      </c>
      <c r="K2988">
        <v>-2.1095900535583496</v>
      </c>
      <c r="L2988">
        <v>0.64100432395935059</v>
      </c>
      <c r="M2988">
        <v>2.5460577011108398</v>
      </c>
      <c r="N2988">
        <v>4.45111083984375</v>
      </c>
      <c r="O2988">
        <v>7.2017054557800293</v>
      </c>
      <c r="P2988">
        <v>-3.4294016361236572</v>
      </c>
      <c r="Q2988">
        <v>8.5215167999267578</v>
      </c>
      <c r="R2988">
        <v>730</v>
      </c>
      <c r="S2988">
        <v>13.197390556335449</v>
      </c>
      <c r="T2988">
        <v>3.6328213214874268</v>
      </c>
      <c r="U2988">
        <v>76.891670227050781</v>
      </c>
      <c r="V2988">
        <v>86.745452880859375</v>
      </c>
      <c r="W2988">
        <v>75.291778564453125</v>
      </c>
    </row>
    <row r="2989" spans="1:23" x14ac:dyDescent="0.25">
      <c r="A2989" t="s">
        <v>85</v>
      </c>
      <c r="B2989" t="s">
        <v>97</v>
      </c>
      <c r="C2989" t="s">
        <v>101</v>
      </c>
      <c r="D2989" t="s">
        <v>30</v>
      </c>
      <c r="E2989" t="s">
        <v>112</v>
      </c>
      <c r="F2989">
        <v>12</v>
      </c>
      <c r="G2989">
        <v>271.87252807617187</v>
      </c>
      <c r="H2989">
        <v>268.7781982421875</v>
      </c>
      <c r="I2989">
        <v>3.0943508148193359</v>
      </c>
      <c r="J2989">
        <v>1.1381623335182667E-2</v>
      </c>
      <c r="K2989">
        <v>-1.455498218536377</v>
      </c>
      <c r="L2989">
        <v>1.2325894832611084</v>
      </c>
      <c r="M2989">
        <v>3.0943508148193359</v>
      </c>
      <c r="N2989">
        <v>4.9561119079589844</v>
      </c>
      <c r="O2989">
        <v>7.6441998481750488</v>
      </c>
      <c r="P2989">
        <v>-2.7453172206878662</v>
      </c>
      <c r="Q2989">
        <v>8.9340190887451172</v>
      </c>
      <c r="R2989">
        <v>730</v>
      </c>
      <c r="S2989">
        <v>12.604389190673828</v>
      </c>
      <c r="T2989">
        <v>3.5502660274505615</v>
      </c>
      <c r="U2989">
        <v>76.891670227050781</v>
      </c>
      <c r="V2989">
        <v>86.745452880859375</v>
      </c>
      <c r="W2989">
        <v>77.133689880371094</v>
      </c>
    </row>
    <row r="2990" spans="1:23" x14ac:dyDescent="0.25">
      <c r="A2990" t="s">
        <v>85</v>
      </c>
      <c r="B2990" t="s">
        <v>97</v>
      </c>
      <c r="C2990" t="s">
        <v>101</v>
      </c>
      <c r="D2990" t="s">
        <v>30</v>
      </c>
      <c r="E2990" t="s">
        <v>112</v>
      </c>
      <c r="F2990">
        <v>13</v>
      </c>
      <c r="G2990">
        <v>263.03054809570312</v>
      </c>
      <c r="H2990">
        <v>257.41836547851562</v>
      </c>
      <c r="I2990">
        <v>5.6121935844421387</v>
      </c>
      <c r="J2990">
        <v>2.1336661651730537E-2</v>
      </c>
      <c r="K2990">
        <v>1.0736182928085327</v>
      </c>
      <c r="L2990">
        <v>3.7550454139709473</v>
      </c>
      <c r="M2990">
        <v>5.6121935844421387</v>
      </c>
      <c r="N2990">
        <v>7.4693417549133301</v>
      </c>
      <c r="O2990">
        <v>10.150769233703613</v>
      </c>
      <c r="P2990">
        <v>-0.2130047082901001</v>
      </c>
      <c r="Q2990">
        <v>11.437392234802246</v>
      </c>
      <c r="R2990">
        <v>730</v>
      </c>
      <c r="S2990">
        <v>12.54200267791748</v>
      </c>
      <c r="T2990">
        <v>3.5414690971374512</v>
      </c>
      <c r="U2990">
        <v>76.891670227050781</v>
      </c>
      <c r="V2990">
        <v>86.745452880859375</v>
      </c>
      <c r="W2990">
        <v>79.81195068359375</v>
      </c>
    </row>
    <row r="2991" spans="1:23" x14ac:dyDescent="0.25">
      <c r="A2991" t="s">
        <v>85</v>
      </c>
      <c r="B2991" t="s">
        <v>97</v>
      </c>
      <c r="C2991" t="s">
        <v>101</v>
      </c>
      <c r="D2991" t="s">
        <v>30</v>
      </c>
      <c r="E2991" t="s">
        <v>112</v>
      </c>
      <c r="F2991">
        <v>14</v>
      </c>
      <c r="G2991">
        <v>257.65692138671875</v>
      </c>
      <c r="H2991">
        <v>246.12551879882812</v>
      </c>
      <c r="I2991">
        <v>11.531402587890625</v>
      </c>
      <c r="J2991">
        <v>4.4754873961210251E-2</v>
      </c>
      <c r="K2991">
        <v>7.0617194175720215</v>
      </c>
      <c r="L2991">
        <v>9.7024440765380859</v>
      </c>
      <c r="M2991">
        <v>11.531402587890625</v>
      </c>
      <c r="N2991">
        <v>13.360361099243164</v>
      </c>
      <c r="O2991">
        <v>16.00108528137207</v>
      </c>
      <c r="P2991">
        <v>5.7946262359619141</v>
      </c>
      <c r="Q2991">
        <v>17.268178939819336</v>
      </c>
      <c r="R2991">
        <v>730</v>
      </c>
      <c r="S2991">
        <v>12.16413688659668</v>
      </c>
      <c r="T2991">
        <v>3.4877123832702637</v>
      </c>
      <c r="U2991">
        <v>76.891670227050781</v>
      </c>
      <c r="V2991">
        <v>86.745452880859375</v>
      </c>
      <c r="W2991">
        <v>81.86102294921875</v>
      </c>
    </row>
    <row r="2992" spans="1:23" x14ac:dyDescent="0.25">
      <c r="A2992" t="s">
        <v>85</v>
      </c>
      <c r="B2992" t="s">
        <v>97</v>
      </c>
      <c r="C2992" t="s">
        <v>101</v>
      </c>
      <c r="D2992" t="s">
        <v>30</v>
      </c>
      <c r="E2992" t="s">
        <v>112</v>
      </c>
      <c r="F2992">
        <v>15</v>
      </c>
      <c r="G2992">
        <v>242.96002197265625</v>
      </c>
      <c r="H2992">
        <v>213.75543212890625</v>
      </c>
      <c r="I2992">
        <v>29.204591751098633</v>
      </c>
      <c r="J2992">
        <v>0.12020327895879745</v>
      </c>
      <c r="K2992">
        <v>24.486043930053711</v>
      </c>
      <c r="L2992">
        <v>27.273799896240234</v>
      </c>
      <c r="M2992">
        <v>29.204591751098633</v>
      </c>
      <c r="N2992">
        <v>31.135383605957031</v>
      </c>
      <c r="O2992">
        <v>33.923137664794922</v>
      </c>
      <c r="P2992">
        <v>23.148401260375977</v>
      </c>
      <c r="Q2992">
        <v>35.260780334472656</v>
      </c>
      <c r="R2992">
        <v>730</v>
      </c>
      <c r="S2992">
        <v>13.556401252746582</v>
      </c>
      <c r="T2992">
        <v>3.6819019317626953</v>
      </c>
      <c r="U2992">
        <v>76.891670227050781</v>
      </c>
      <c r="V2992">
        <v>86.745452880859375</v>
      </c>
      <c r="W2992">
        <v>83.914566040039063</v>
      </c>
    </row>
    <row r="2993" spans="1:23" x14ac:dyDescent="0.25">
      <c r="A2993" t="s">
        <v>85</v>
      </c>
      <c r="B2993" t="s">
        <v>97</v>
      </c>
      <c r="C2993" t="s">
        <v>101</v>
      </c>
      <c r="D2993" t="s">
        <v>30</v>
      </c>
      <c r="E2993" t="s">
        <v>112</v>
      </c>
      <c r="F2993">
        <v>16</v>
      </c>
      <c r="G2993">
        <v>223.93548583984375</v>
      </c>
      <c r="H2993">
        <v>196.40554809570312</v>
      </c>
      <c r="I2993">
        <v>27.529943466186523</v>
      </c>
      <c r="J2993">
        <v>0.12293694168329239</v>
      </c>
      <c r="K2993">
        <v>23.254755020141602</v>
      </c>
      <c r="L2993">
        <v>25.780570983886719</v>
      </c>
      <c r="M2993">
        <v>27.529943466186523</v>
      </c>
      <c r="N2993">
        <v>29.279315948486328</v>
      </c>
      <c r="O2993">
        <v>31.805131912231445</v>
      </c>
      <c r="P2993">
        <v>22.042797088623047</v>
      </c>
      <c r="Q2993">
        <v>33.01708984375</v>
      </c>
      <c r="R2993">
        <v>730</v>
      </c>
      <c r="S2993">
        <v>11.128547668457031</v>
      </c>
      <c r="T2993">
        <v>3.3359477519989014</v>
      </c>
      <c r="U2993">
        <v>76.891670227050781</v>
      </c>
      <c r="V2993">
        <v>86.745452880859375</v>
      </c>
      <c r="W2993">
        <v>84.235923767089844</v>
      </c>
    </row>
    <row r="2994" spans="1:23" x14ac:dyDescent="0.25">
      <c r="A2994" t="s">
        <v>85</v>
      </c>
      <c r="B2994" t="s">
        <v>97</v>
      </c>
      <c r="C2994" t="s">
        <v>101</v>
      </c>
      <c r="D2994" t="s">
        <v>30</v>
      </c>
      <c r="E2994" t="s">
        <v>112</v>
      </c>
      <c r="F2994">
        <v>17</v>
      </c>
      <c r="G2994">
        <v>205.05377197265625</v>
      </c>
      <c r="H2994">
        <v>181.015380859375</v>
      </c>
      <c r="I2994">
        <v>24.03839111328125</v>
      </c>
      <c r="J2994">
        <v>0.11722969263792038</v>
      </c>
      <c r="K2994">
        <v>19.944875717163086</v>
      </c>
      <c r="L2994">
        <v>22.363357543945313</v>
      </c>
      <c r="M2994">
        <v>24.03839111328125</v>
      </c>
      <c r="N2994">
        <v>25.713424682617188</v>
      </c>
      <c r="O2994">
        <v>28.131906509399414</v>
      </c>
      <c r="P2994">
        <v>18.784420013427734</v>
      </c>
      <c r="Q2994">
        <v>29.292362213134766</v>
      </c>
      <c r="R2994">
        <v>730</v>
      </c>
      <c r="S2994">
        <v>10.202831268310547</v>
      </c>
      <c r="T2994">
        <v>3.1941871643066406</v>
      </c>
      <c r="U2994">
        <v>76.891670227050781</v>
      </c>
      <c r="V2994">
        <v>86.745452880859375</v>
      </c>
      <c r="W2994">
        <v>83.832496643066406</v>
      </c>
    </row>
    <row r="2995" spans="1:23" x14ac:dyDescent="0.25">
      <c r="A2995" t="s">
        <v>85</v>
      </c>
      <c r="B2995" t="s">
        <v>97</v>
      </c>
      <c r="C2995" t="s">
        <v>101</v>
      </c>
      <c r="D2995" t="s">
        <v>30</v>
      </c>
      <c r="E2995" t="s">
        <v>112</v>
      </c>
      <c r="F2995">
        <v>18</v>
      </c>
      <c r="G2995">
        <v>186.93299865722656</v>
      </c>
      <c r="H2995">
        <v>166.24226379394531</v>
      </c>
      <c r="I2995">
        <v>20.690738677978516</v>
      </c>
      <c r="J2995">
        <v>0.1106853187084198</v>
      </c>
      <c r="K2995">
        <v>16.662694931030273</v>
      </c>
      <c r="L2995">
        <v>19.042495727539063</v>
      </c>
      <c r="M2995">
        <v>20.690738677978516</v>
      </c>
      <c r="N2995">
        <v>22.338981628417969</v>
      </c>
      <c r="O2995">
        <v>24.718782424926758</v>
      </c>
      <c r="P2995">
        <v>15.52079963684082</v>
      </c>
      <c r="Q2995">
        <v>25.860677719116211</v>
      </c>
      <c r="R2995">
        <v>730</v>
      </c>
      <c r="S2995">
        <v>9.8790750503540039</v>
      </c>
      <c r="T2995">
        <v>3.1430995464324951</v>
      </c>
      <c r="U2995">
        <v>76.891670227050781</v>
      </c>
      <c r="V2995">
        <v>86.745452880859375</v>
      </c>
      <c r="W2995">
        <v>82.134986877441406</v>
      </c>
    </row>
    <row r="2996" spans="1:23" x14ac:dyDescent="0.25">
      <c r="A2996" t="s">
        <v>85</v>
      </c>
      <c r="B2996" t="s">
        <v>97</v>
      </c>
      <c r="C2996" t="s">
        <v>101</v>
      </c>
      <c r="D2996" t="s">
        <v>30</v>
      </c>
      <c r="E2996" t="s">
        <v>112</v>
      </c>
      <c r="F2996">
        <v>19</v>
      </c>
      <c r="G2996">
        <v>179.63188171386719</v>
      </c>
      <c r="H2996">
        <v>174.57688903808594</v>
      </c>
      <c r="I2996">
        <v>5.0549936294555664</v>
      </c>
      <c r="J2996">
        <v>2.8140848502516747E-2</v>
      </c>
      <c r="K2996">
        <v>1.1320645809173584</v>
      </c>
      <c r="L2996">
        <v>3.4497628211975098</v>
      </c>
      <c r="M2996">
        <v>5.0549936294555664</v>
      </c>
      <c r="N2996">
        <v>6.660224437713623</v>
      </c>
      <c r="O2996">
        <v>8.9779224395751953</v>
      </c>
      <c r="P2996">
        <v>1.9968653097748756E-2</v>
      </c>
      <c r="Q2996">
        <v>10.090018272399902</v>
      </c>
      <c r="R2996">
        <v>730</v>
      </c>
      <c r="S2996">
        <v>9.3701972961425781</v>
      </c>
      <c r="T2996">
        <v>3.0610778331756592</v>
      </c>
      <c r="U2996">
        <v>76.891670227050781</v>
      </c>
      <c r="V2996">
        <v>86.745452880859375</v>
      </c>
      <c r="W2996">
        <v>80.08038330078125</v>
      </c>
    </row>
    <row r="2997" spans="1:23" x14ac:dyDescent="0.25">
      <c r="A2997" t="s">
        <v>85</v>
      </c>
      <c r="B2997" t="s">
        <v>97</v>
      </c>
      <c r="C2997" t="s">
        <v>101</v>
      </c>
      <c r="D2997" t="s">
        <v>30</v>
      </c>
      <c r="E2997" t="s">
        <v>112</v>
      </c>
      <c r="F2997">
        <v>20</v>
      </c>
      <c r="G2997">
        <v>179.30143737792969</v>
      </c>
      <c r="H2997">
        <v>176.13783264160156</v>
      </c>
      <c r="I2997">
        <v>3.1635994911193848</v>
      </c>
      <c r="J2997">
        <v>1.764402724802494E-2</v>
      </c>
      <c r="K2997">
        <v>-0.5813642144203186</v>
      </c>
      <c r="L2997">
        <v>1.6311906576156616</v>
      </c>
      <c r="M2997">
        <v>3.1635994911193848</v>
      </c>
      <c r="N2997">
        <v>4.6960082054138184</v>
      </c>
      <c r="O2997">
        <v>6.9085631370544434</v>
      </c>
      <c r="P2997">
        <v>-1.6430094242095947</v>
      </c>
      <c r="Q2997">
        <v>7.9702081680297852</v>
      </c>
      <c r="R2997">
        <v>730</v>
      </c>
      <c r="S2997">
        <v>8.5393152236938477</v>
      </c>
      <c r="T2997">
        <v>2.922210693359375</v>
      </c>
      <c r="U2997">
        <v>76.891670227050781</v>
      </c>
      <c r="V2997">
        <v>86.745452880859375</v>
      </c>
      <c r="W2997">
        <v>78.119888305664063</v>
      </c>
    </row>
    <row r="2998" spans="1:23" x14ac:dyDescent="0.25">
      <c r="A2998" t="s">
        <v>85</v>
      </c>
      <c r="B2998" t="s">
        <v>97</v>
      </c>
      <c r="C2998" t="s">
        <v>101</v>
      </c>
      <c r="D2998" t="s">
        <v>30</v>
      </c>
      <c r="E2998" t="s">
        <v>112</v>
      </c>
      <c r="F2998">
        <v>21</v>
      </c>
      <c r="G2998">
        <v>176.651123046875</v>
      </c>
      <c r="H2998">
        <v>173.61683654785156</v>
      </c>
      <c r="I2998">
        <v>3.0342922210693359</v>
      </c>
      <c r="J2998">
        <v>1.7176751047372818E-2</v>
      </c>
      <c r="K2998">
        <v>-0.64844465255737305</v>
      </c>
      <c r="L2998">
        <v>1.527346134185791</v>
      </c>
      <c r="M2998">
        <v>3.0342922210693359</v>
      </c>
      <c r="N2998">
        <v>4.5412383079528809</v>
      </c>
      <c r="O2998">
        <v>6.7170290946960449</v>
      </c>
      <c r="P2998">
        <v>-1.6924493312835693</v>
      </c>
      <c r="Q2998">
        <v>7.7610340118408203</v>
      </c>
      <c r="R2998">
        <v>730</v>
      </c>
      <c r="S2998">
        <v>8.2578916549682617</v>
      </c>
      <c r="T2998">
        <v>2.873654842376709</v>
      </c>
      <c r="U2998">
        <v>76.891670227050781</v>
      </c>
      <c r="V2998">
        <v>86.745452880859375</v>
      </c>
      <c r="W2998">
        <v>77.490142822265625</v>
      </c>
    </row>
    <row r="2999" spans="1:23" x14ac:dyDescent="0.25">
      <c r="A2999" t="s">
        <v>85</v>
      </c>
      <c r="B2999" t="s">
        <v>97</v>
      </c>
      <c r="C2999" t="s">
        <v>101</v>
      </c>
      <c r="D2999" t="s">
        <v>30</v>
      </c>
      <c r="E2999" t="s">
        <v>112</v>
      </c>
      <c r="F2999">
        <v>22</v>
      </c>
      <c r="G2999">
        <v>171.18948364257812</v>
      </c>
      <c r="H2999">
        <v>169.56671142578125</v>
      </c>
      <c r="I2999">
        <v>1.6227715015411377</v>
      </c>
      <c r="J2999">
        <v>9.4793876633048058E-3</v>
      </c>
      <c r="K2999">
        <v>-1.853524923324585</v>
      </c>
      <c r="L2999">
        <v>0.20029917359352112</v>
      </c>
      <c r="M2999">
        <v>1.6227715015411377</v>
      </c>
      <c r="N2999">
        <v>3.0452437400817871</v>
      </c>
      <c r="O2999">
        <v>5.0990681648254395</v>
      </c>
      <c r="P2999">
        <v>-2.8390066623687744</v>
      </c>
      <c r="Q2999">
        <v>6.0845499038696289</v>
      </c>
      <c r="R2999">
        <v>730</v>
      </c>
      <c r="S2999">
        <v>7.3580279350280762</v>
      </c>
      <c r="T2999">
        <v>2.7125685214996338</v>
      </c>
      <c r="U2999">
        <v>76.891670227050781</v>
      </c>
      <c r="V2999">
        <v>86.745452880859375</v>
      </c>
      <c r="W2999">
        <v>76.635238647460938</v>
      </c>
    </row>
    <row r="3000" spans="1:23" x14ac:dyDescent="0.25">
      <c r="A3000" t="s">
        <v>85</v>
      </c>
      <c r="B3000" t="s">
        <v>97</v>
      </c>
      <c r="C3000" t="s">
        <v>101</v>
      </c>
      <c r="D3000" t="s">
        <v>30</v>
      </c>
      <c r="E3000" t="s">
        <v>112</v>
      </c>
      <c r="F3000">
        <v>23</v>
      </c>
      <c r="G3000">
        <v>160.34669494628906</v>
      </c>
      <c r="H3000">
        <v>163.16505432128906</v>
      </c>
      <c r="I3000">
        <v>-2.8183555603027344</v>
      </c>
      <c r="J3000">
        <v>-1.7576636746525764E-2</v>
      </c>
      <c r="K3000">
        <v>-6.8182058334350586</v>
      </c>
      <c r="L3000">
        <v>-4.4550619125366211</v>
      </c>
      <c r="M3000">
        <v>-2.8183555603027344</v>
      </c>
      <c r="N3000">
        <v>-1.1816493272781372</v>
      </c>
      <c r="O3000">
        <v>1.1814947128295898</v>
      </c>
      <c r="P3000">
        <v>-7.9521079063415527</v>
      </c>
      <c r="Q3000">
        <v>2.3153965473175049</v>
      </c>
      <c r="R3000">
        <v>730</v>
      </c>
      <c r="S3000">
        <v>9.7412633895874023</v>
      </c>
      <c r="T3000">
        <v>3.1210997104644775</v>
      </c>
      <c r="U3000">
        <v>76.891670227050781</v>
      </c>
      <c r="V3000">
        <v>86.745452880859375</v>
      </c>
      <c r="W3000">
        <v>75.087722778320313</v>
      </c>
    </row>
    <row r="3001" spans="1:23" x14ac:dyDescent="0.25">
      <c r="A3001" t="s">
        <v>85</v>
      </c>
      <c r="B3001" t="s">
        <v>97</v>
      </c>
      <c r="C3001" t="s">
        <v>101</v>
      </c>
      <c r="D3001" t="s">
        <v>30</v>
      </c>
      <c r="E3001" t="s">
        <v>112</v>
      </c>
      <c r="F3001">
        <v>24</v>
      </c>
      <c r="G3001">
        <v>150.50968933105469</v>
      </c>
      <c r="H3001">
        <v>155.89642333984375</v>
      </c>
      <c r="I3001">
        <v>-5.3867340087890625</v>
      </c>
      <c r="J3001">
        <v>-3.5789947956800461E-2</v>
      </c>
      <c r="K3001">
        <v>-10.03761100769043</v>
      </c>
      <c r="L3001">
        <v>-7.2898354530334473</v>
      </c>
      <c r="M3001">
        <v>-5.3867340087890625</v>
      </c>
      <c r="N3001">
        <v>-3.4836328029632568</v>
      </c>
      <c r="O3001">
        <v>-0.73585665225982666</v>
      </c>
      <c r="P3001">
        <v>-11.356070518493652</v>
      </c>
      <c r="Q3001">
        <v>0.58260244131088257</v>
      </c>
      <c r="R3001">
        <v>730</v>
      </c>
      <c r="S3001">
        <v>13.17035961151123</v>
      </c>
      <c r="T3001">
        <v>3.6290988922119141</v>
      </c>
      <c r="U3001">
        <v>76.891670227050781</v>
      </c>
      <c r="V3001">
        <v>86.745452880859375</v>
      </c>
      <c r="W3001">
        <v>74.214523315429688</v>
      </c>
    </row>
    <row r="3002" spans="1:23" x14ac:dyDescent="0.25">
      <c r="A3002" t="s">
        <v>85</v>
      </c>
      <c r="B3002" t="s">
        <v>97</v>
      </c>
      <c r="C3002" t="s">
        <v>101</v>
      </c>
      <c r="D3002" t="s">
        <v>30</v>
      </c>
      <c r="E3002" t="s">
        <v>113</v>
      </c>
      <c r="F3002">
        <v>1</v>
      </c>
      <c r="G3002">
        <v>143.91387939453125</v>
      </c>
      <c r="H3002">
        <v>149.26890563964844</v>
      </c>
      <c r="I3002">
        <v>-5.3550305366516113</v>
      </c>
      <c r="J3002">
        <v>-3.7209965288639069E-2</v>
      </c>
      <c r="K3002">
        <v>-9.6620302200317383</v>
      </c>
      <c r="L3002">
        <v>-7.1174197196960449</v>
      </c>
      <c r="M3002">
        <v>-5.3550305366516113</v>
      </c>
      <c r="N3002">
        <v>-3.5926413536071777</v>
      </c>
      <c r="O3002">
        <v>-1.0480310916900635</v>
      </c>
      <c r="P3002">
        <v>-10.883004188537598</v>
      </c>
      <c r="Q3002">
        <v>0.17294338345527649</v>
      </c>
      <c r="R3002">
        <v>729</v>
      </c>
      <c r="S3002">
        <v>11.294772148132324</v>
      </c>
      <c r="T3002">
        <v>3.360769510269165</v>
      </c>
      <c r="U3002">
        <v>78.673622131347656</v>
      </c>
      <c r="V3002">
        <v>95.26153564453125</v>
      </c>
      <c r="W3002">
        <v>71.161460876464844</v>
      </c>
    </row>
    <row r="3003" spans="1:23" x14ac:dyDescent="0.25">
      <c r="A3003" t="s">
        <v>85</v>
      </c>
      <c r="B3003" t="s">
        <v>97</v>
      </c>
      <c r="C3003" t="s">
        <v>101</v>
      </c>
      <c r="D3003" t="s">
        <v>30</v>
      </c>
      <c r="E3003" t="s">
        <v>113</v>
      </c>
      <c r="F3003">
        <v>2</v>
      </c>
      <c r="G3003">
        <v>135.86978149414062</v>
      </c>
      <c r="H3003">
        <v>141.93624877929687</v>
      </c>
      <c r="I3003">
        <v>-6.0664725303649902</v>
      </c>
      <c r="J3003">
        <v>-4.4649165123701096E-2</v>
      </c>
      <c r="K3003">
        <v>-10.69448184967041</v>
      </c>
      <c r="L3003">
        <v>-7.9602165222167969</v>
      </c>
      <c r="M3003">
        <v>-6.0664725303649902</v>
      </c>
      <c r="N3003">
        <v>-4.1727285385131836</v>
      </c>
      <c r="O3003">
        <v>-1.4384628534317017</v>
      </c>
      <c r="P3003">
        <v>-12.006458282470703</v>
      </c>
      <c r="Q3003">
        <v>-0.12648636102676392</v>
      </c>
      <c r="R3003">
        <v>729</v>
      </c>
      <c r="S3003">
        <v>13.041163444519043</v>
      </c>
      <c r="T3003">
        <v>3.6112551689147949</v>
      </c>
      <c r="U3003">
        <v>78.673622131347656</v>
      </c>
      <c r="V3003">
        <v>95.26153564453125</v>
      </c>
      <c r="W3003">
        <v>70.588623046875</v>
      </c>
    </row>
    <row r="3004" spans="1:23" x14ac:dyDescent="0.25">
      <c r="A3004" t="s">
        <v>85</v>
      </c>
      <c r="B3004" t="s">
        <v>97</v>
      </c>
      <c r="C3004" t="s">
        <v>101</v>
      </c>
      <c r="D3004" t="s">
        <v>30</v>
      </c>
      <c r="E3004" t="s">
        <v>113</v>
      </c>
      <c r="F3004">
        <v>3</v>
      </c>
      <c r="G3004">
        <v>131.1065673828125</v>
      </c>
      <c r="H3004">
        <v>135.19479370117187</v>
      </c>
      <c r="I3004">
        <v>-4.0882296562194824</v>
      </c>
      <c r="J3004">
        <v>-3.1182494014501572E-2</v>
      </c>
      <c r="K3004">
        <v>-8.3235626220703125</v>
      </c>
      <c r="L3004">
        <v>-5.8212933540344238</v>
      </c>
      <c r="M3004">
        <v>-4.0882296562194824</v>
      </c>
      <c r="N3004">
        <v>-2.3551657199859619</v>
      </c>
      <c r="O3004">
        <v>0.14710311591625214</v>
      </c>
      <c r="P3004">
        <v>-9.5242204666137695</v>
      </c>
      <c r="Q3004">
        <v>1.3477611541748047</v>
      </c>
      <c r="R3004">
        <v>729</v>
      </c>
      <c r="S3004">
        <v>10.922018051147461</v>
      </c>
      <c r="T3004">
        <v>3.3048477172851562</v>
      </c>
      <c r="U3004">
        <v>78.673622131347656</v>
      </c>
      <c r="V3004">
        <v>95.26153564453125</v>
      </c>
      <c r="W3004">
        <v>70.134269714355469</v>
      </c>
    </row>
    <row r="3005" spans="1:23" x14ac:dyDescent="0.25">
      <c r="A3005" t="s">
        <v>85</v>
      </c>
      <c r="B3005" t="s">
        <v>97</v>
      </c>
      <c r="C3005" t="s">
        <v>101</v>
      </c>
      <c r="D3005" t="s">
        <v>30</v>
      </c>
      <c r="E3005" t="s">
        <v>113</v>
      </c>
      <c r="F3005">
        <v>4</v>
      </c>
      <c r="G3005">
        <v>134.00909423828125</v>
      </c>
      <c r="H3005">
        <v>137.17166137695312</v>
      </c>
      <c r="I3005">
        <v>-3.1625628471374512</v>
      </c>
      <c r="J3005">
        <v>-2.3599613457918167E-2</v>
      </c>
      <c r="K3005">
        <v>-7.3434634208679199</v>
      </c>
      <c r="L3005">
        <v>-4.8733534812927246</v>
      </c>
      <c r="M3005">
        <v>-3.1625628471374512</v>
      </c>
      <c r="N3005">
        <v>-1.4517723321914673</v>
      </c>
      <c r="O3005">
        <v>1.018337607383728</v>
      </c>
      <c r="P3005">
        <v>-8.5286903381347656</v>
      </c>
      <c r="Q3005">
        <v>2.2035646438598633</v>
      </c>
      <c r="R3005">
        <v>729</v>
      </c>
      <c r="S3005">
        <v>10.643083572387695</v>
      </c>
      <c r="T3005">
        <v>3.2623739242553711</v>
      </c>
      <c r="U3005">
        <v>78.673622131347656</v>
      </c>
      <c r="V3005">
        <v>95.26153564453125</v>
      </c>
      <c r="W3005">
        <v>69.535270690917969</v>
      </c>
    </row>
    <row r="3006" spans="1:23" x14ac:dyDescent="0.25">
      <c r="A3006" t="s">
        <v>85</v>
      </c>
      <c r="B3006" t="s">
        <v>97</v>
      </c>
      <c r="C3006" t="s">
        <v>101</v>
      </c>
      <c r="D3006" t="s">
        <v>30</v>
      </c>
      <c r="E3006" t="s">
        <v>113</v>
      </c>
      <c r="F3006">
        <v>5</v>
      </c>
      <c r="G3006">
        <v>151.99769592285156</v>
      </c>
      <c r="H3006">
        <v>157.69381713867187</v>
      </c>
      <c r="I3006">
        <v>-5.6961197853088379</v>
      </c>
      <c r="J3006">
        <v>-3.7475042045116425E-2</v>
      </c>
      <c r="K3006">
        <v>-9.7304267883300781</v>
      </c>
      <c r="L3006">
        <v>-7.3469257354736328</v>
      </c>
      <c r="M3006">
        <v>-5.6961197853088379</v>
      </c>
      <c r="N3006">
        <v>-4.045313835144043</v>
      </c>
      <c r="O3006">
        <v>-1.6618125438690186</v>
      </c>
      <c r="P3006">
        <v>-10.874096870422363</v>
      </c>
      <c r="Q3006">
        <v>-0.51814252138137817</v>
      </c>
      <c r="R3006">
        <v>729</v>
      </c>
      <c r="S3006">
        <v>9.909820556640625</v>
      </c>
      <c r="T3006">
        <v>3.1479866504669189</v>
      </c>
      <c r="U3006">
        <v>78.673622131347656</v>
      </c>
      <c r="V3006">
        <v>95.26153564453125</v>
      </c>
      <c r="W3006">
        <v>68.840919494628906</v>
      </c>
    </row>
    <row r="3007" spans="1:23" x14ac:dyDescent="0.25">
      <c r="A3007" t="s">
        <v>85</v>
      </c>
      <c r="B3007" t="s">
        <v>97</v>
      </c>
      <c r="C3007" t="s">
        <v>101</v>
      </c>
      <c r="D3007" t="s">
        <v>30</v>
      </c>
      <c r="E3007" t="s">
        <v>113</v>
      </c>
      <c r="F3007">
        <v>6</v>
      </c>
      <c r="G3007">
        <v>195.47080993652344</v>
      </c>
      <c r="H3007">
        <v>206.55372619628906</v>
      </c>
      <c r="I3007">
        <v>-11.082908630371094</v>
      </c>
      <c r="J3007">
        <v>-5.669853463768959E-2</v>
      </c>
      <c r="K3007">
        <v>-15.285597801208496</v>
      </c>
      <c r="L3007">
        <v>-12.802615165710449</v>
      </c>
      <c r="M3007">
        <v>-11.082908630371094</v>
      </c>
      <c r="N3007">
        <v>-9.3632020950317383</v>
      </c>
      <c r="O3007">
        <v>-6.8802189826965332</v>
      </c>
      <c r="P3007">
        <v>-16.47700309753418</v>
      </c>
      <c r="Q3007">
        <v>-5.6888151168823242</v>
      </c>
      <c r="R3007">
        <v>729</v>
      </c>
      <c r="S3007">
        <v>10.754307746887207</v>
      </c>
      <c r="T3007">
        <v>3.2793760299682617</v>
      </c>
      <c r="U3007">
        <v>78.673622131347656</v>
      </c>
      <c r="V3007">
        <v>95.26153564453125</v>
      </c>
      <c r="W3007">
        <v>68.291824340820313</v>
      </c>
    </row>
    <row r="3008" spans="1:23" x14ac:dyDescent="0.25">
      <c r="A3008" t="s">
        <v>85</v>
      </c>
      <c r="B3008" t="s">
        <v>97</v>
      </c>
      <c r="C3008" t="s">
        <v>101</v>
      </c>
      <c r="D3008" t="s">
        <v>30</v>
      </c>
      <c r="E3008" t="s">
        <v>113</v>
      </c>
      <c r="F3008">
        <v>7</v>
      </c>
      <c r="G3008">
        <v>240.97520446777344</v>
      </c>
      <c r="H3008">
        <v>248.99853515625</v>
      </c>
      <c r="I3008">
        <v>-8.0233354568481445</v>
      </c>
      <c r="J3008">
        <v>-3.3295273780822754E-2</v>
      </c>
      <c r="K3008">
        <v>-12.294652938842773</v>
      </c>
      <c r="L3008">
        <v>-9.7711238861083984</v>
      </c>
      <c r="M3008">
        <v>-8.0233354568481445</v>
      </c>
      <c r="N3008">
        <v>-6.2755470275878906</v>
      </c>
      <c r="O3008">
        <v>-3.7520177364349365</v>
      </c>
      <c r="P3008">
        <v>-13.505512237548828</v>
      </c>
      <c r="Q3008">
        <v>-2.5411584377288818</v>
      </c>
      <c r="R3008">
        <v>729</v>
      </c>
      <c r="S3008">
        <v>11.108402252197266</v>
      </c>
      <c r="T3008">
        <v>3.3329269886016846</v>
      </c>
      <c r="U3008">
        <v>78.673622131347656</v>
      </c>
      <c r="V3008">
        <v>95.26153564453125</v>
      </c>
      <c r="W3008">
        <v>67.443649291992188</v>
      </c>
    </row>
    <row r="3009" spans="1:23" x14ac:dyDescent="0.25">
      <c r="A3009" t="s">
        <v>85</v>
      </c>
      <c r="B3009" t="s">
        <v>97</v>
      </c>
      <c r="C3009" t="s">
        <v>101</v>
      </c>
      <c r="D3009" t="s">
        <v>30</v>
      </c>
      <c r="E3009" t="s">
        <v>113</v>
      </c>
      <c r="F3009">
        <v>8</v>
      </c>
      <c r="G3009">
        <v>262.73760986328125</v>
      </c>
      <c r="H3009">
        <v>268.697509765625</v>
      </c>
      <c r="I3009">
        <v>-5.959925651550293</v>
      </c>
      <c r="J3009">
        <v>-2.2683946415781975E-2</v>
      </c>
      <c r="K3009">
        <v>-10.298986434936523</v>
      </c>
      <c r="L3009">
        <v>-7.7354340553283691</v>
      </c>
      <c r="M3009">
        <v>-5.959925651550293</v>
      </c>
      <c r="N3009">
        <v>-4.1844172477722168</v>
      </c>
      <c r="O3009">
        <v>-1.6208649873733521</v>
      </c>
      <c r="P3009">
        <v>-11.529049873352051</v>
      </c>
      <c r="Q3009">
        <v>-0.39080160856246948</v>
      </c>
      <c r="R3009">
        <v>729</v>
      </c>
      <c r="S3009">
        <v>11.463553428649902</v>
      </c>
      <c r="T3009">
        <v>3.3857870101928711</v>
      </c>
      <c r="U3009">
        <v>78.673622131347656</v>
      </c>
      <c r="V3009">
        <v>95.26153564453125</v>
      </c>
      <c r="W3009">
        <v>69.915664672851563</v>
      </c>
    </row>
    <row r="3010" spans="1:23" x14ac:dyDescent="0.25">
      <c r="A3010" t="s">
        <v>85</v>
      </c>
      <c r="B3010" t="s">
        <v>97</v>
      </c>
      <c r="C3010" t="s">
        <v>101</v>
      </c>
      <c r="D3010" t="s">
        <v>30</v>
      </c>
      <c r="E3010" t="s">
        <v>113</v>
      </c>
      <c r="F3010">
        <v>9</v>
      </c>
      <c r="G3010">
        <v>269.23440551757813</v>
      </c>
      <c r="H3010">
        <v>275.61032104492187</v>
      </c>
      <c r="I3010">
        <v>-6.3759284019470215</v>
      </c>
      <c r="J3010">
        <v>-2.3681700229644775E-2</v>
      </c>
      <c r="K3010">
        <v>-10.760702133178711</v>
      </c>
      <c r="L3010">
        <v>-8.1701421737670898</v>
      </c>
      <c r="M3010">
        <v>-6.3759284019470215</v>
      </c>
      <c r="N3010">
        <v>-4.5817146301269531</v>
      </c>
      <c r="O3010">
        <v>-1.9911550283432007</v>
      </c>
      <c r="P3010">
        <v>-12.003724098205566</v>
      </c>
      <c r="Q3010">
        <v>-0.74813276529312134</v>
      </c>
      <c r="R3010">
        <v>729</v>
      </c>
      <c r="S3010">
        <v>11.706367492675781</v>
      </c>
      <c r="T3010">
        <v>3.4214568138122559</v>
      </c>
      <c r="U3010">
        <v>78.673622131347656</v>
      </c>
      <c r="V3010">
        <v>95.26153564453125</v>
      </c>
      <c r="W3010">
        <v>74.445602416992188</v>
      </c>
    </row>
    <row r="3011" spans="1:23" x14ac:dyDescent="0.25">
      <c r="A3011" t="s">
        <v>85</v>
      </c>
      <c r="B3011" t="s">
        <v>97</v>
      </c>
      <c r="C3011" t="s">
        <v>101</v>
      </c>
      <c r="D3011" t="s">
        <v>30</v>
      </c>
      <c r="E3011" t="s">
        <v>113</v>
      </c>
      <c r="F3011">
        <v>10</v>
      </c>
      <c r="G3011">
        <v>274.68386840820312</v>
      </c>
      <c r="H3011">
        <v>278.01083374023437</v>
      </c>
      <c r="I3011">
        <v>-3.3269650936126709</v>
      </c>
      <c r="J3011">
        <v>-1.2111978605389595E-2</v>
      </c>
      <c r="K3011">
        <v>-7.8095054626464844</v>
      </c>
      <c r="L3011">
        <v>-5.1611843109130859</v>
      </c>
      <c r="M3011">
        <v>-3.3269650936126709</v>
      </c>
      <c r="N3011">
        <v>-1.4927458763122559</v>
      </c>
      <c r="O3011">
        <v>1.1555752754211426</v>
      </c>
      <c r="P3011">
        <v>-9.0802431106567383</v>
      </c>
      <c r="Q3011">
        <v>2.4263131618499756</v>
      </c>
      <c r="R3011">
        <v>729</v>
      </c>
      <c r="S3011">
        <v>12.234218597412109</v>
      </c>
      <c r="T3011">
        <v>3.4977447986602783</v>
      </c>
      <c r="U3011">
        <v>78.673622131347656</v>
      </c>
      <c r="V3011">
        <v>95.26153564453125</v>
      </c>
      <c r="W3011">
        <v>79.483970642089844</v>
      </c>
    </row>
    <row r="3012" spans="1:23" x14ac:dyDescent="0.25">
      <c r="A3012" t="s">
        <v>85</v>
      </c>
      <c r="B3012" t="s">
        <v>97</v>
      </c>
      <c r="C3012" t="s">
        <v>101</v>
      </c>
      <c r="D3012" t="s">
        <v>30</v>
      </c>
      <c r="E3012" t="s">
        <v>113</v>
      </c>
      <c r="F3012">
        <v>11</v>
      </c>
      <c r="G3012">
        <v>279.65509033203125</v>
      </c>
      <c r="H3012">
        <v>282.74368286132812</v>
      </c>
      <c r="I3012">
        <v>-3.088578462600708</v>
      </c>
      <c r="J3012">
        <v>-1.1044241487979889E-2</v>
      </c>
      <c r="K3012">
        <v>-7.3851361274719238</v>
      </c>
      <c r="L3012">
        <v>-4.8466949462890625</v>
      </c>
      <c r="M3012">
        <v>-3.088578462600708</v>
      </c>
      <c r="N3012">
        <v>-1.330461859703064</v>
      </c>
      <c r="O3012">
        <v>1.2079792022705078</v>
      </c>
      <c r="P3012">
        <v>-8.6031503677368164</v>
      </c>
      <c r="Q3012">
        <v>2.4259936809539795</v>
      </c>
      <c r="R3012">
        <v>729</v>
      </c>
      <c r="S3012">
        <v>11.240072250366211</v>
      </c>
      <c r="T3012">
        <v>3.3526217937469482</v>
      </c>
      <c r="U3012">
        <v>78.673622131347656</v>
      </c>
      <c r="V3012">
        <v>95.26153564453125</v>
      </c>
      <c r="W3012">
        <v>83.99224853515625</v>
      </c>
    </row>
    <row r="3013" spans="1:23" x14ac:dyDescent="0.25">
      <c r="A3013" t="s">
        <v>85</v>
      </c>
      <c r="B3013" t="s">
        <v>97</v>
      </c>
      <c r="C3013" t="s">
        <v>101</v>
      </c>
      <c r="D3013" t="s">
        <v>30</v>
      </c>
      <c r="E3013" t="s">
        <v>113</v>
      </c>
      <c r="F3013">
        <v>12</v>
      </c>
      <c r="G3013">
        <v>277.03765869140625</v>
      </c>
      <c r="H3013">
        <v>278.72781372070313</v>
      </c>
      <c r="I3013">
        <v>-1.6901682615280151</v>
      </c>
      <c r="J3013">
        <v>-6.1008608900010586E-3</v>
      </c>
      <c r="K3013">
        <v>-6.1430211067199707</v>
      </c>
      <c r="L3013">
        <v>-3.5122394561767578</v>
      </c>
      <c r="M3013">
        <v>-1.6901682615280151</v>
      </c>
      <c r="N3013">
        <v>0.13190305233001709</v>
      </c>
      <c r="O3013">
        <v>2.7626845836639404</v>
      </c>
      <c r="P3013">
        <v>-7.4053430557250977</v>
      </c>
      <c r="Q3013">
        <v>4.0250067710876465</v>
      </c>
      <c r="R3013">
        <v>729</v>
      </c>
      <c r="S3013">
        <v>12.072702407836914</v>
      </c>
      <c r="T3013">
        <v>3.4745795726776123</v>
      </c>
      <c r="U3013">
        <v>78.673622131347656</v>
      </c>
      <c r="V3013">
        <v>95.26153564453125</v>
      </c>
      <c r="W3013">
        <v>87.592948913574219</v>
      </c>
    </row>
    <row r="3014" spans="1:23" x14ac:dyDescent="0.25">
      <c r="A3014" t="s">
        <v>85</v>
      </c>
      <c r="B3014" t="s">
        <v>97</v>
      </c>
      <c r="C3014" t="s">
        <v>101</v>
      </c>
      <c r="D3014" t="s">
        <v>30</v>
      </c>
      <c r="E3014" t="s">
        <v>113</v>
      </c>
      <c r="F3014">
        <v>13</v>
      </c>
      <c r="G3014">
        <v>268.57101440429687</v>
      </c>
      <c r="H3014">
        <v>267.998779296875</v>
      </c>
      <c r="I3014">
        <v>0.57222855091094971</v>
      </c>
      <c r="J3014">
        <v>2.1306416019797325E-3</v>
      </c>
      <c r="K3014">
        <v>-3.8081152439117432</v>
      </c>
      <c r="L3014">
        <v>-1.220172643661499</v>
      </c>
      <c r="M3014">
        <v>0.57222855091094971</v>
      </c>
      <c r="N3014">
        <v>2.3646297454833984</v>
      </c>
      <c r="O3014">
        <v>4.9525723457336426</v>
      </c>
      <c r="P3014">
        <v>-5.0498819351196289</v>
      </c>
      <c r="Q3014">
        <v>6.1943387985229492</v>
      </c>
      <c r="R3014">
        <v>729</v>
      </c>
      <c r="S3014">
        <v>11.682727813720703</v>
      </c>
      <c r="T3014">
        <v>3.4180004596710205</v>
      </c>
      <c r="U3014">
        <v>78.673622131347656</v>
      </c>
      <c r="V3014">
        <v>95.26153564453125</v>
      </c>
      <c r="W3014">
        <v>89.7286376953125</v>
      </c>
    </row>
    <row r="3015" spans="1:23" x14ac:dyDescent="0.25">
      <c r="A3015" t="s">
        <v>85</v>
      </c>
      <c r="B3015" t="s">
        <v>97</v>
      </c>
      <c r="C3015" t="s">
        <v>101</v>
      </c>
      <c r="D3015" t="s">
        <v>30</v>
      </c>
      <c r="E3015" t="s">
        <v>113</v>
      </c>
      <c r="F3015">
        <v>14</v>
      </c>
      <c r="G3015">
        <v>264.24264526367187</v>
      </c>
      <c r="H3015">
        <v>257.123291015625</v>
      </c>
      <c r="I3015">
        <v>7.1193599700927734</v>
      </c>
      <c r="J3015">
        <v>2.6942510157823563E-2</v>
      </c>
      <c r="K3015">
        <v>2.9576880931854248</v>
      </c>
      <c r="L3015">
        <v>5.4164376258850098</v>
      </c>
      <c r="M3015">
        <v>7.1193599700927734</v>
      </c>
      <c r="N3015">
        <v>8.8222827911376953</v>
      </c>
      <c r="O3015">
        <v>11.281031608581543</v>
      </c>
      <c r="P3015">
        <v>1.7779120206832886</v>
      </c>
      <c r="Q3015">
        <v>12.460807800292969</v>
      </c>
      <c r="R3015">
        <v>729</v>
      </c>
      <c r="S3015">
        <v>10.545411109924316</v>
      </c>
      <c r="T3015">
        <v>3.2473697662353516</v>
      </c>
      <c r="U3015">
        <v>78.673622131347656</v>
      </c>
      <c r="V3015">
        <v>95.26153564453125</v>
      </c>
      <c r="W3015">
        <v>90.349365234375</v>
      </c>
    </row>
    <row r="3016" spans="1:23" x14ac:dyDescent="0.25">
      <c r="A3016" t="s">
        <v>85</v>
      </c>
      <c r="B3016" t="s">
        <v>97</v>
      </c>
      <c r="C3016" t="s">
        <v>101</v>
      </c>
      <c r="D3016" t="s">
        <v>30</v>
      </c>
      <c r="E3016" t="s">
        <v>113</v>
      </c>
      <c r="F3016">
        <v>15</v>
      </c>
      <c r="G3016">
        <v>245.78147888183594</v>
      </c>
      <c r="H3016">
        <v>223.6585693359375</v>
      </c>
      <c r="I3016">
        <v>22.122917175292969</v>
      </c>
      <c r="J3016">
        <v>9.0010516345500946E-2</v>
      </c>
      <c r="K3016">
        <v>17.815164566040039</v>
      </c>
      <c r="L3016">
        <v>20.360219955444336</v>
      </c>
      <c r="M3016">
        <v>22.122917175292969</v>
      </c>
      <c r="N3016">
        <v>23.885614395141602</v>
      </c>
      <c r="O3016">
        <v>26.430669784545898</v>
      </c>
      <c r="P3016">
        <v>16.593975067138672</v>
      </c>
      <c r="Q3016">
        <v>27.651859283447266</v>
      </c>
      <c r="R3016">
        <v>729</v>
      </c>
      <c r="S3016">
        <v>11.298727035522461</v>
      </c>
      <c r="T3016">
        <v>3.3613579273223877</v>
      </c>
      <c r="U3016">
        <v>78.673622131347656</v>
      </c>
      <c r="V3016">
        <v>95.26153564453125</v>
      </c>
      <c r="W3016">
        <v>90.95196533203125</v>
      </c>
    </row>
    <row r="3017" spans="1:23" x14ac:dyDescent="0.25">
      <c r="A3017" t="s">
        <v>85</v>
      </c>
      <c r="B3017" t="s">
        <v>97</v>
      </c>
      <c r="C3017" t="s">
        <v>101</v>
      </c>
      <c r="D3017" t="s">
        <v>30</v>
      </c>
      <c r="E3017" t="s">
        <v>113</v>
      </c>
      <c r="F3017">
        <v>16</v>
      </c>
      <c r="G3017">
        <v>226.16166687011719</v>
      </c>
      <c r="H3017">
        <v>206.37831115722656</v>
      </c>
      <c r="I3017">
        <v>19.783359527587891</v>
      </c>
      <c r="J3017">
        <v>8.7474413216114044E-2</v>
      </c>
      <c r="K3017">
        <v>15.470270156860352</v>
      </c>
      <c r="L3017">
        <v>18.018478393554688</v>
      </c>
      <c r="M3017">
        <v>19.783359527587891</v>
      </c>
      <c r="N3017">
        <v>21.548240661621094</v>
      </c>
      <c r="O3017">
        <v>24.09644889831543</v>
      </c>
      <c r="P3017">
        <v>14.24756908416748</v>
      </c>
      <c r="Q3017">
        <v>25.319149017333984</v>
      </c>
      <c r="R3017">
        <v>729</v>
      </c>
      <c r="S3017">
        <v>11.32673454284668</v>
      </c>
      <c r="T3017">
        <v>3.3655214309692383</v>
      </c>
      <c r="U3017">
        <v>78.673622131347656</v>
      </c>
      <c r="V3017">
        <v>95.26153564453125</v>
      </c>
      <c r="W3017">
        <v>90.88677978515625</v>
      </c>
    </row>
    <row r="3018" spans="1:23" x14ac:dyDescent="0.25">
      <c r="A3018" t="s">
        <v>85</v>
      </c>
      <c r="B3018" t="s">
        <v>97</v>
      </c>
      <c r="C3018" t="s">
        <v>101</v>
      </c>
      <c r="D3018" t="s">
        <v>30</v>
      </c>
      <c r="E3018" t="s">
        <v>113</v>
      </c>
      <c r="F3018">
        <v>17</v>
      </c>
      <c r="G3018">
        <v>209.06956481933594</v>
      </c>
      <c r="H3018">
        <v>188.48683166503906</v>
      </c>
      <c r="I3018">
        <v>20.582727432250977</v>
      </c>
      <c r="J3018">
        <v>9.8449178040027618E-2</v>
      </c>
      <c r="K3018">
        <v>16.365133285522461</v>
      </c>
      <c r="L3018">
        <v>18.856922149658203</v>
      </c>
      <c r="M3018">
        <v>20.582727432250977</v>
      </c>
      <c r="N3018">
        <v>22.30853271484375</v>
      </c>
      <c r="O3018">
        <v>24.800321578979492</v>
      </c>
      <c r="P3018">
        <v>15.169504165649414</v>
      </c>
      <c r="Q3018">
        <v>25.995950698852539</v>
      </c>
      <c r="R3018">
        <v>729</v>
      </c>
      <c r="S3018">
        <v>10.830719947814941</v>
      </c>
      <c r="T3018">
        <v>3.2910058498382568</v>
      </c>
      <c r="U3018">
        <v>78.673622131347656</v>
      </c>
      <c r="V3018">
        <v>95.26153564453125</v>
      </c>
      <c r="W3018">
        <v>89.641929626464844</v>
      </c>
    </row>
    <row r="3019" spans="1:23" x14ac:dyDescent="0.25">
      <c r="A3019" t="s">
        <v>85</v>
      </c>
      <c r="B3019" t="s">
        <v>97</v>
      </c>
      <c r="C3019" t="s">
        <v>101</v>
      </c>
      <c r="D3019" t="s">
        <v>30</v>
      </c>
      <c r="E3019" t="s">
        <v>113</v>
      </c>
      <c r="F3019">
        <v>18</v>
      </c>
      <c r="G3019">
        <v>191.16818237304687</v>
      </c>
      <c r="H3019">
        <v>171.49331665039062</v>
      </c>
      <c r="I3019">
        <v>19.674875259399414</v>
      </c>
      <c r="J3019">
        <v>0.10291919112205505</v>
      </c>
      <c r="K3019">
        <v>15.794759750366211</v>
      </c>
      <c r="L3019">
        <v>18.087163925170898</v>
      </c>
      <c r="M3019">
        <v>19.674875259399414</v>
      </c>
      <c r="N3019">
        <v>21.26258659362793</v>
      </c>
      <c r="O3019">
        <v>23.554990768432617</v>
      </c>
      <c r="P3019">
        <v>14.694801330566406</v>
      </c>
      <c r="Q3019">
        <v>24.654949188232422</v>
      </c>
      <c r="R3019">
        <v>729</v>
      </c>
      <c r="S3019">
        <v>9.1667871475219727</v>
      </c>
      <c r="T3019">
        <v>3.02767014503479</v>
      </c>
      <c r="U3019">
        <v>78.673622131347656</v>
      </c>
      <c r="V3019">
        <v>95.26153564453125</v>
      </c>
      <c r="W3019">
        <v>87.929954528808594</v>
      </c>
    </row>
    <row r="3020" spans="1:23" x14ac:dyDescent="0.25">
      <c r="A3020" t="s">
        <v>85</v>
      </c>
      <c r="B3020" t="s">
        <v>97</v>
      </c>
      <c r="C3020" t="s">
        <v>101</v>
      </c>
      <c r="D3020" t="s">
        <v>30</v>
      </c>
      <c r="E3020" t="s">
        <v>113</v>
      </c>
      <c r="F3020">
        <v>19</v>
      </c>
      <c r="G3020">
        <v>185.0006103515625</v>
      </c>
      <c r="H3020">
        <v>177.86625671386719</v>
      </c>
      <c r="I3020">
        <v>7.1343517303466797</v>
      </c>
      <c r="J3020">
        <v>3.8563936948776245E-2</v>
      </c>
      <c r="K3020">
        <v>3.4012928009033203</v>
      </c>
      <c r="L3020">
        <v>5.6068143844604492</v>
      </c>
      <c r="M3020">
        <v>7.1343517303466797</v>
      </c>
      <c r="N3020">
        <v>8.6618890762329102</v>
      </c>
      <c r="O3020">
        <v>10.867410659790039</v>
      </c>
      <c r="P3020">
        <v>2.343022346496582</v>
      </c>
      <c r="Q3020">
        <v>11.925681114196777</v>
      </c>
      <c r="R3020">
        <v>729</v>
      </c>
      <c r="S3020">
        <v>8.4851112365722656</v>
      </c>
      <c r="T3020">
        <v>2.9129214286804199</v>
      </c>
      <c r="U3020">
        <v>78.673622131347656</v>
      </c>
      <c r="V3020">
        <v>95.26153564453125</v>
      </c>
      <c r="W3020">
        <v>85.016258239746094</v>
      </c>
    </row>
    <row r="3021" spans="1:23" x14ac:dyDescent="0.25">
      <c r="A3021" t="s">
        <v>85</v>
      </c>
      <c r="B3021" t="s">
        <v>97</v>
      </c>
      <c r="C3021" t="s">
        <v>101</v>
      </c>
      <c r="D3021" t="s">
        <v>30</v>
      </c>
      <c r="E3021" t="s">
        <v>113</v>
      </c>
      <c r="F3021">
        <v>20</v>
      </c>
      <c r="G3021">
        <v>181.12422180175781</v>
      </c>
      <c r="H3021">
        <v>180.78668212890625</v>
      </c>
      <c r="I3021">
        <v>0.33753561973571777</v>
      </c>
      <c r="J3021">
        <v>1.863558660261333E-3</v>
      </c>
      <c r="K3021">
        <v>-3.3795738220214844</v>
      </c>
      <c r="L3021">
        <v>-1.1834754943847656</v>
      </c>
      <c r="M3021">
        <v>0.33753561973571777</v>
      </c>
      <c r="N3021">
        <v>1.8585467338562012</v>
      </c>
      <c r="O3021">
        <v>4.0546450614929199</v>
      </c>
      <c r="P3021">
        <v>-4.4333229064941406</v>
      </c>
      <c r="Q3021">
        <v>5.1083941459655762</v>
      </c>
      <c r="R3021">
        <v>729</v>
      </c>
      <c r="S3021">
        <v>8.4127607345581055</v>
      </c>
      <c r="T3021">
        <v>2.9004759788513184</v>
      </c>
      <c r="U3021">
        <v>78.673622131347656</v>
      </c>
      <c r="V3021">
        <v>95.26153564453125</v>
      </c>
      <c r="W3021">
        <v>80.972160339355469</v>
      </c>
    </row>
    <row r="3022" spans="1:23" x14ac:dyDescent="0.25">
      <c r="A3022" t="s">
        <v>85</v>
      </c>
      <c r="B3022" t="s">
        <v>97</v>
      </c>
      <c r="C3022" t="s">
        <v>101</v>
      </c>
      <c r="D3022" t="s">
        <v>30</v>
      </c>
      <c r="E3022" t="s">
        <v>113</v>
      </c>
      <c r="F3022">
        <v>21</v>
      </c>
      <c r="G3022">
        <v>176.26737976074219</v>
      </c>
      <c r="H3022">
        <v>180.10533142089844</v>
      </c>
      <c r="I3022">
        <v>-3.8379518985748291</v>
      </c>
      <c r="J3022">
        <v>-2.1773466840386391E-2</v>
      </c>
      <c r="K3022">
        <v>-7.1642427444458008</v>
      </c>
      <c r="L3022">
        <v>-5.1990432739257812</v>
      </c>
      <c r="M3022">
        <v>-3.8379518985748291</v>
      </c>
      <c r="N3022">
        <v>-2.476860523223877</v>
      </c>
      <c r="O3022">
        <v>-0.51166099309921265</v>
      </c>
      <c r="P3022">
        <v>-8.1071996688842773</v>
      </c>
      <c r="Q3022">
        <v>0.43129625916481018</v>
      </c>
      <c r="R3022">
        <v>729</v>
      </c>
      <c r="S3022">
        <v>6.7367172241210938</v>
      </c>
      <c r="T3022">
        <v>2.5955185890197754</v>
      </c>
      <c r="U3022">
        <v>78.673622131347656</v>
      </c>
      <c r="V3022">
        <v>95.26153564453125</v>
      </c>
      <c r="W3022">
        <v>78.101516723632813</v>
      </c>
    </row>
    <row r="3023" spans="1:23" x14ac:dyDescent="0.25">
      <c r="A3023" t="s">
        <v>85</v>
      </c>
      <c r="B3023" t="s">
        <v>97</v>
      </c>
      <c r="C3023" t="s">
        <v>101</v>
      </c>
      <c r="D3023" t="s">
        <v>30</v>
      </c>
      <c r="E3023" t="s">
        <v>113</v>
      </c>
      <c r="F3023">
        <v>22</v>
      </c>
      <c r="G3023">
        <v>171.37759399414062</v>
      </c>
      <c r="H3023">
        <v>173.6422119140625</v>
      </c>
      <c r="I3023">
        <v>-2.2646112442016602</v>
      </c>
      <c r="J3023">
        <v>-1.3214161619544029E-2</v>
      </c>
      <c r="K3023">
        <v>-5.6697707176208496</v>
      </c>
      <c r="L3023">
        <v>-3.6579749584197998</v>
      </c>
      <c r="M3023">
        <v>-2.2646112442016602</v>
      </c>
      <c r="N3023">
        <v>-0.87124752998352051</v>
      </c>
      <c r="O3023">
        <v>1.1405483484268188</v>
      </c>
      <c r="P3023">
        <v>-6.6350860595703125</v>
      </c>
      <c r="Q3023">
        <v>2.1058638095855713</v>
      </c>
      <c r="R3023">
        <v>729</v>
      </c>
      <c r="S3023">
        <v>7.0599684715270996</v>
      </c>
      <c r="T3023">
        <v>2.6570601463317871</v>
      </c>
      <c r="U3023">
        <v>78.673622131347656</v>
      </c>
      <c r="V3023">
        <v>95.26153564453125</v>
      </c>
      <c r="W3023">
        <v>76.180564880371094</v>
      </c>
    </row>
    <row r="3024" spans="1:23" x14ac:dyDescent="0.25">
      <c r="A3024" t="s">
        <v>85</v>
      </c>
      <c r="B3024" t="s">
        <v>97</v>
      </c>
      <c r="C3024" t="s">
        <v>101</v>
      </c>
      <c r="D3024" t="s">
        <v>30</v>
      </c>
      <c r="E3024" t="s">
        <v>113</v>
      </c>
      <c r="F3024">
        <v>23</v>
      </c>
      <c r="G3024">
        <v>162.74263000488281</v>
      </c>
      <c r="H3024">
        <v>167.10432434082031</v>
      </c>
      <c r="I3024">
        <v>-4.361687183380127</v>
      </c>
      <c r="J3024">
        <v>-2.6801135390996933E-2</v>
      </c>
      <c r="K3024">
        <v>-8.0030689239501953</v>
      </c>
      <c r="L3024">
        <v>-5.8517112731933594</v>
      </c>
      <c r="M3024">
        <v>-4.361687183380127</v>
      </c>
      <c r="N3024">
        <v>-2.8716630935668945</v>
      </c>
      <c r="O3024">
        <v>-0.72030502557754517</v>
      </c>
      <c r="P3024">
        <v>-9.0353507995605469</v>
      </c>
      <c r="Q3024">
        <v>0.31197622418403625</v>
      </c>
      <c r="R3024">
        <v>729</v>
      </c>
      <c r="S3024">
        <v>8.0734720230102539</v>
      </c>
      <c r="T3024">
        <v>2.8413856029510498</v>
      </c>
      <c r="U3024">
        <v>78.673622131347656</v>
      </c>
      <c r="V3024">
        <v>95.26153564453125</v>
      </c>
      <c r="W3024">
        <v>74.712913513183594</v>
      </c>
    </row>
    <row r="3025" spans="1:23" x14ac:dyDescent="0.25">
      <c r="A3025" t="s">
        <v>85</v>
      </c>
      <c r="B3025" t="s">
        <v>97</v>
      </c>
      <c r="C3025" t="s">
        <v>101</v>
      </c>
      <c r="D3025" t="s">
        <v>30</v>
      </c>
      <c r="E3025" t="s">
        <v>113</v>
      </c>
      <c r="F3025">
        <v>24</v>
      </c>
      <c r="G3025">
        <v>152.78123474121094</v>
      </c>
      <c r="H3025">
        <v>159.66836547851562</v>
      </c>
      <c r="I3025">
        <v>-6.8871297836303711</v>
      </c>
      <c r="J3025">
        <v>-4.5078374445438385E-2</v>
      </c>
      <c r="K3025">
        <v>-11.023167610168457</v>
      </c>
      <c r="L3025">
        <v>-8.5795631408691406</v>
      </c>
      <c r="M3025">
        <v>-6.8871297836303711</v>
      </c>
      <c r="N3025">
        <v>-5.1946969032287598</v>
      </c>
      <c r="O3025">
        <v>-2.7510924339294434</v>
      </c>
      <c r="P3025">
        <v>-12.195676803588867</v>
      </c>
      <c r="Q3025">
        <v>-1.5785832405090332</v>
      </c>
      <c r="R3025">
        <v>729</v>
      </c>
      <c r="S3025">
        <v>10.415898323059082</v>
      </c>
      <c r="T3025">
        <v>3.2273671627044678</v>
      </c>
      <c r="U3025">
        <v>78.673622131347656</v>
      </c>
      <c r="V3025">
        <v>95.26153564453125</v>
      </c>
      <c r="W3025">
        <v>73.412750244140625</v>
      </c>
    </row>
    <row r="3026" spans="1:23" x14ac:dyDescent="0.25">
      <c r="A3026" t="s">
        <v>85</v>
      </c>
      <c r="B3026" t="s">
        <v>97</v>
      </c>
      <c r="C3026" t="s">
        <v>101</v>
      </c>
      <c r="D3026" t="s">
        <v>30</v>
      </c>
      <c r="E3026" t="s">
        <v>114</v>
      </c>
      <c r="F3026">
        <v>1</v>
      </c>
      <c r="G3026">
        <v>93.406562805175781</v>
      </c>
      <c r="H3026">
        <v>91.803688049316406</v>
      </c>
      <c r="I3026">
        <v>1.6028779745101929</v>
      </c>
      <c r="J3026">
        <v>1.7160229384899139E-2</v>
      </c>
      <c r="K3026">
        <v>-3.8956050872802734</v>
      </c>
      <c r="L3026">
        <v>-0.64705675840377808</v>
      </c>
      <c r="M3026">
        <v>1.6028779745101929</v>
      </c>
      <c r="N3026">
        <v>3.8528127670288086</v>
      </c>
      <c r="O3026">
        <v>7.1013612747192383</v>
      </c>
      <c r="P3026">
        <v>-5.4543485641479492</v>
      </c>
      <c r="Q3026">
        <v>8.6601047515869141</v>
      </c>
      <c r="R3026">
        <v>729</v>
      </c>
      <c r="S3026">
        <v>18.408298492431641</v>
      </c>
      <c r="T3026">
        <v>4.2904891967773437</v>
      </c>
      <c r="U3026">
        <v>85.265419006347656</v>
      </c>
      <c r="V3026">
        <v>102.14903259277344</v>
      </c>
      <c r="W3026">
        <v>78.339378356933594</v>
      </c>
    </row>
    <row r="3027" spans="1:23" x14ac:dyDescent="0.25">
      <c r="A3027" t="s">
        <v>85</v>
      </c>
      <c r="B3027" t="s">
        <v>97</v>
      </c>
      <c r="C3027" t="s">
        <v>101</v>
      </c>
      <c r="D3027" t="s">
        <v>30</v>
      </c>
      <c r="E3027" t="s">
        <v>114</v>
      </c>
      <c r="F3027">
        <v>2</v>
      </c>
      <c r="G3027">
        <v>95.803489685058594</v>
      </c>
      <c r="H3027">
        <v>92.986930847167969</v>
      </c>
      <c r="I3027">
        <v>2.816565990447998</v>
      </c>
      <c r="J3027">
        <v>2.9399409890174866E-2</v>
      </c>
      <c r="K3027">
        <v>-2.4562990665435791</v>
      </c>
      <c r="L3027">
        <v>0.65895229578018188</v>
      </c>
      <c r="M3027">
        <v>2.816565990447998</v>
      </c>
      <c r="N3027">
        <v>4.974179744720459</v>
      </c>
      <c r="O3027">
        <v>8.0894308090209961</v>
      </c>
      <c r="P3027">
        <v>-3.9510831832885742</v>
      </c>
      <c r="Q3027">
        <v>9.5842151641845703</v>
      </c>
      <c r="R3027">
        <v>729</v>
      </c>
      <c r="S3027">
        <v>16.928606033325195</v>
      </c>
      <c r="T3027">
        <v>4.114438533782959</v>
      </c>
      <c r="U3027">
        <v>85.265419006347656</v>
      </c>
      <c r="V3027">
        <v>102.14903259277344</v>
      </c>
      <c r="W3027">
        <v>77.2347412109375</v>
      </c>
    </row>
    <row r="3028" spans="1:23" x14ac:dyDescent="0.25">
      <c r="A3028" t="s">
        <v>85</v>
      </c>
      <c r="B3028" t="s">
        <v>97</v>
      </c>
      <c r="C3028" t="s">
        <v>101</v>
      </c>
      <c r="D3028" t="s">
        <v>30</v>
      </c>
      <c r="E3028" t="s">
        <v>114</v>
      </c>
      <c r="F3028">
        <v>3</v>
      </c>
      <c r="G3028">
        <v>98.232246398925781</v>
      </c>
      <c r="H3028">
        <v>96.366920471191406</v>
      </c>
      <c r="I3028">
        <v>1.8653296232223511</v>
      </c>
      <c r="J3028">
        <v>1.8988974392414093E-2</v>
      </c>
      <c r="K3028">
        <v>-3.1805658340454102</v>
      </c>
      <c r="L3028">
        <v>-0.19940987229347229</v>
      </c>
      <c r="M3028">
        <v>1.8653296232223511</v>
      </c>
      <c r="N3028">
        <v>3.9300692081451416</v>
      </c>
      <c r="O3028">
        <v>6.9112248420715332</v>
      </c>
      <c r="P3028">
        <v>-4.6110072135925293</v>
      </c>
      <c r="Q3028">
        <v>8.3416662216186523</v>
      </c>
      <c r="R3028">
        <v>729</v>
      </c>
      <c r="S3028">
        <v>15.502592086791992</v>
      </c>
      <c r="T3028">
        <v>3.9373331069946289</v>
      </c>
      <c r="U3028">
        <v>85.265419006347656</v>
      </c>
      <c r="V3028">
        <v>102.14903259277344</v>
      </c>
      <c r="W3028">
        <v>76.160919189453125</v>
      </c>
    </row>
    <row r="3029" spans="1:23" x14ac:dyDescent="0.25">
      <c r="A3029" t="s">
        <v>85</v>
      </c>
      <c r="B3029" t="s">
        <v>97</v>
      </c>
      <c r="C3029" t="s">
        <v>101</v>
      </c>
      <c r="D3029" t="s">
        <v>30</v>
      </c>
      <c r="E3029" t="s">
        <v>114</v>
      </c>
      <c r="F3029">
        <v>4</v>
      </c>
      <c r="G3029">
        <v>104.5225830078125</v>
      </c>
      <c r="H3029">
        <v>106.36929321289062</v>
      </c>
      <c r="I3029">
        <v>-1.8467103242874146</v>
      </c>
      <c r="J3029">
        <v>-1.7668051645159721E-2</v>
      </c>
      <c r="K3029">
        <v>-6.6227073669433594</v>
      </c>
      <c r="L3029">
        <v>-3.8010094165802002</v>
      </c>
      <c r="M3029">
        <v>-1.8467103242874146</v>
      </c>
      <c r="N3029">
        <v>0.10758885741233826</v>
      </c>
      <c r="O3029">
        <v>2.9292864799499512</v>
      </c>
      <c r="P3029">
        <v>-7.9766359329223633</v>
      </c>
      <c r="Q3029">
        <v>4.2832150459289551</v>
      </c>
      <c r="R3029">
        <v>729</v>
      </c>
      <c r="S3029">
        <v>13.888516426086426</v>
      </c>
      <c r="T3029">
        <v>3.7267301082611084</v>
      </c>
      <c r="U3029">
        <v>85.265419006347656</v>
      </c>
      <c r="V3029">
        <v>102.14903259277344</v>
      </c>
      <c r="W3029">
        <v>75.635002136230469</v>
      </c>
    </row>
    <row r="3030" spans="1:23" x14ac:dyDescent="0.25">
      <c r="A3030" t="s">
        <v>85</v>
      </c>
      <c r="B3030" t="s">
        <v>97</v>
      </c>
      <c r="C3030" t="s">
        <v>101</v>
      </c>
      <c r="D3030" t="s">
        <v>30</v>
      </c>
      <c r="E3030" t="s">
        <v>114</v>
      </c>
      <c r="F3030">
        <v>5</v>
      </c>
      <c r="G3030">
        <v>128.53071594238281</v>
      </c>
      <c r="H3030">
        <v>132.91725158691406</v>
      </c>
      <c r="I3030">
        <v>-4.3865303993225098</v>
      </c>
      <c r="J3030">
        <v>-3.412826731801033E-2</v>
      </c>
      <c r="K3030">
        <v>-8.8590555191040039</v>
      </c>
      <c r="L3030">
        <v>-6.216651439666748</v>
      </c>
      <c r="M3030">
        <v>-4.3865303993225098</v>
      </c>
      <c r="N3030">
        <v>-2.5564093589782715</v>
      </c>
      <c r="O3030">
        <v>8.5994742810726166E-2</v>
      </c>
      <c r="P3030">
        <v>-10.126954078674316</v>
      </c>
      <c r="Q3030">
        <v>1.353893518447876</v>
      </c>
      <c r="R3030">
        <v>729</v>
      </c>
      <c r="S3030">
        <v>12.179611206054688</v>
      </c>
      <c r="T3030">
        <v>3.4899299144744873</v>
      </c>
      <c r="U3030">
        <v>85.265419006347656</v>
      </c>
      <c r="V3030">
        <v>102.14903259277344</v>
      </c>
      <c r="W3030">
        <v>74.946914672851562</v>
      </c>
    </row>
    <row r="3031" spans="1:23" x14ac:dyDescent="0.25">
      <c r="A3031" t="s">
        <v>85</v>
      </c>
      <c r="B3031" t="s">
        <v>97</v>
      </c>
      <c r="C3031" t="s">
        <v>101</v>
      </c>
      <c r="D3031" t="s">
        <v>30</v>
      </c>
      <c r="E3031" t="s">
        <v>114</v>
      </c>
      <c r="F3031">
        <v>6</v>
      </c>
      <c r="G3031">
        <v>182.93243408203125</v>
      </c>
      <c r="H3031">
        <v>181.98004150390625</v>
      </c>
      <c r="I3031">
        <v>0.95239698886871338</v>
      </c>
      <c r="J3031">
        <v>5.2062771283090115E-3</v>
      </c>
      <c r="K3031">
        <v>-3.4878158569335938</v>
      </c>
      <c r="L3031">
        <v>-0.86450207233428955</v>
      </c>
      <c r="M3031">
        <v>0.95239698886871338</v>
      </c>
      <c r="N3031">
        <v>2.7692961692810059</v>
      </c>
      <c r="O3031">
        <v>5.3926095962524414</v>
      </c>
      <c r="P3031">
        <v>-4.7465543746948242</v>
      </c>
      <c r="Q3031">
        <v>6.6513485908508301</v>
      </c>
      <c r="R3031">
        <v>729</v>
      </c>
      <c r="S3031">
        <v>12.004260063171387</v>
      </c>
      <c r="T3031">
        <v>3.4647164344787598</v>
      </c>
      <c r="U3031">
        <v>85.265419006347656</v>
      </c>
      <c r="V3031">
        <v>102.14903259277344</v>
      </c>
      <c r="W3031">
        <v>74.112442016601562</v>
      </c>
    </row>
    <row r="3032" spans="1:23" x14ac:dyDescent="0.25">
      <c r="A3032" t="s">
        <v>85</v>
      </c>
      <c r="B3032" t="s">
        <v>97</v>
      </c>
      <c r="C3032" t="s">
        <v>101</v>
      </c>
      <c r="D3032" t="s">
        <v>30</v>
      </c>
      <c r="E3032" t="s">
        <v>114</v>
      </c>
      <c r="F3032">
        <v>7</v>
      </c>
      <c r="G3032">
        <v>234.28291320800781</v>
      </c>
      <c r="H3032">
        <v>234.52407836914062</v>
      </c>
      <c r="I3032">
        <v>-0.24115920066833496</v>
      </c>
      <c r="J3032">
        <v>-1.0293503291904926E-3</v>
      </c>
      <c r="K3032">
        <v>-4.7808303833007812</v>
      </c>
      <c r="L3032">
        <v>-2.0987558364868164</v>
      </c>
      <c r="M3032">
        <v>-0.24115920066833496</v>
      </c>
      <c r="N3032">
        <v>1.6164373159408569</v>
      </c>
      <c r="O3032">
        <v>4.2985119819641113</v>
      </c>
      <c r="P3032">
        <v>-6.0677638053894043</v>
      </c>
      <c r="Q3032">
        <v>5.5854454040527344</v>
      </c>
      <c r="R3032">
        <v>729</v>
      </c>
      <c r="S3032">
        <v>12.548059463500977</v>
      </c>
      <c r="T3032">
        <v>3.5423240661621094</v>
      </c>
      <c r="U3032">
        <v>85.265419006347656</v>
      </c>
      <c r="V3032">
        <v>102.14903259277344</v>
      </c>
      <c r="W3032">
        <v>73.497657775878906</v>
      </c>
    </row>
    <row r="3033" spans="1:23" x14ac:dyDescent="0.25">
      <c r="A3033" t="s">
        <v>85</v>
      </c>
      <c r="B3033" t="s">
        <v>97</v>
      </c>
      <c r="C3033" t="s">
        <v>101</v>
      </c>
      <c r="D3033" t="s">
        <v>30</v>
      </c>
      <c r="E3033" t="s">
        <v>114</v>
      </c>
      <c r="F3033">
        <v>8</v>
      </c>
      <c r="G3033">
        <v>261.9564208984375</v>
      </c>
      <c r="H3033">
        <v>258.95205688476562</v>
      </c>
      <c r="I3033">
        <v>3.0043694972991943</v>
      </c>
      <c r="J3033">
        <v>1.1468966491520405E-2</v>
      </c>
      <c r="K3033">
        <v>-1.5187784433364868</v>
      </c>
      <c r="L3033">
        <v>1.1535340547561646</v>
      </c>
      <c r="M3033">
        <v>3.0043694972991943</v>
      </c>
      <c r="N3033">
        <v>4.8552050590515137</v>
      </c>
      <c r="O3033">
        <v>7.5275173187255859</v>
      </c>
      <c r="P3033">
        <v>-2.8010280132293701</v>
      </c>
      <c r="Q3033">
        <v>8.8097667694091797</v>
      </c>
      <c r="R3033">
        <v>729</v>
      </c>
      <c r="S3033">
        <v>12.456883430480957</v>
      </c>
      <c r="T3033">
        <v>3.5294311046600342</v>
      </c>
      <c r="U3033">
        <v>85.265419006347656</v>
      </c>
      <c r="V3033">
        <v>102.14903259277344</v>
      </c>
      <c r="W3033">
        <v>76.035018920898438</v>
      </c>
    </row>
    <row r="3034" spans="1:23" x14ac:dyDescent="0.25">
      <c r="A3034" t="s">
        <v>85</v>
      </c>
      <c r="B3034" t="s">
        <v>97</v>
      </c>
      <c r="C3034" t="s">
        <v>101</v>
      </c>
      <c r="D3034" t="s">
        <v>30</v>
      </c>
      <c r="E3034" t="s">
        <v>114</v>
      </c>
      <c r="F3034">
        <v>9</v>
      </c>
      <c r="G3034">
        <v>274.83135986328125</v>
      </c>
      <c r="H3034">
        <v>271.0330810546875</v>
      </c>
      <c r="I3034">
        <v>3.7982697486877441</v>
      </c>
      <c r="J3034">
        <v>1.3820365071296692E-2</v>
      </c>
      <c r="K3034">
        <v>-1.3914051055908203</v>
      </c>
      <c r="L3034">
        <v>1.6746969223022461</v>
      </c>
      <c r="M3034">
        <v>3.7982697486877441</v>
      </c>
      <c r="N3034">
        <v>5.9218425750732422</v>
      </c>
      <c r="O3034">
        <v>8.9879446029663086</v>
      </c>
      <c r="P3034">
        <v>-2.8626058101654053</v>
      </c>
      <c r="Q3034">
        <v>10.459145545959473</v>
      </c>
      <c r="R3034">
        <v>729</v>
      </c>
      <c r="S3034">
        <v>16.398649215698242</v>
      </c>
      <c r="T3034">
        <v>4.0495247840881348</v>
      </c>
      <c r="U3034">
        <v>85.265419006347656</v>
      </c>
      <c r="V3034">
        <v>102.14903259277344</v>
      </c>
      <c r="W3034">
        <v>80.126167297363281</v>
      </c>
    </row>
    <row r="3035" spans="1:23" x14ac:dyDescent="0.25">
      <c r="A3035" t="s">
        <v>85</v>
      </c>
      <c r="B3035" t="s">
        <v>97</v>
      </c>
      <c r="C3035" t="s">
        <v>101</v>
      </c>
      <c r="D3035" t="s">
        <v>30</v>
      </c>
      <c r="E3035" t="s">
        <v>114</v>
      </c>
      <c r="F3035">
        <v>10</v>
      </c>
      <c r="G3035">
        <v>276.08438110351562</v>
      </c>
      <c r="H3035">
        <v>274.3626708984375</v>
      </c>
      <c r="I3035">
        <v>1.7217044830322266</v>
      </c>
      <c r="J3035">
        <v>6.2361531890928745E-3</v>
      </c>
      <c r="K3035">
        <v>-3.1493356227874756</v>
      </c>
      <c r="L3035">
        <v>-0.27148565649986267</v>
      </c>
      <c r="M3035">
        <v>1.7217044830322266</v>
      </c>
      <c r="N3035">
        <v>3.7148945331573486</v>
      </c>
      <c r="O3035">
        <v>6.5927448272705078</v>
      </c>
      <c r="P3035">
        <v>-4.5302081108093262</v>
      </c>
      <c r="Q3035">
        <v>7.9736170768737793</v>
      </c>
      <c r="R3035">
        <v>729</v>
      </c>
      <c r="S3035">
        <v>14.446786880493164</v>
      </c>
      <c r="T3035">
        <v>3.8008928298950195</v>
      </c>
      <c r="U3035">
        <v>85.265419006347656</v>
      </c>
      <c r="V3035">
        <v>102.14903259277344</v>
      </c>
      <c r="W3035">
        <v>85.114891052246094</v>
      </c>
    </row>
    <row r="3036" spans="1:23" x14ac:dyDescent="0.25">
      <c r="A3036" t="s">
        <v>85</v>
      </c>
      <c r="B3036" t="s">
        <v>97</v>
      </c>
      <c r="C3036" t="s">
        <v>101</v>
      </c>
      <c r="D3036" t="s">
        <v>30</v>
      </c>
      <c r="E3036" t="s">
        <v>114</v>
      </c>
      <c r="F3036">
        <v>11</v>
      </c>
      <c r="G3036">
        <v>285.01641845703125</v>
      </c>
      <c r="H3036">
        <v>279.45767211914062</v>
      </c>
      <c r="I3036">
        <v>5.5587449073791504</v>
      </c>
      <c r="J3036">
        <v>1.9503245130181313E-2</v>
      </c>
      <c r="K3036">
        <v>0.55863124132156372</v>
      </c>
      <c r="L3036">
        <v>3.5127389430999756</v>
      </c>
      <c r="M3036">
        <v>5.5587449073791504</v>
      </c>
      <c r="N3036">
        <v>7.6047511100769043</v>
      </c>
      <c r="O3036">
        <v>10.558858871459961</v>
      </c>
      <c r="P3036">
        <v>-0.85883152484893799</v>
      </c>
      <c r="Q3036">
        <v>11.976321220397949</v>
      </c>
      <c r="R3036">
        <v>729</v>
      </c>
      <c r="S3036">
        <v>15.222556114196777</v>
      </c>
      <c r="T3036">
        <v>3.9016094207763672</v>
      </c>
      <c r="U3036">
        <v>85.265419006347656</v>
      </c>
      <c r="V3036">
        <v>102.14903259277344</v>
      </c>
      <c r="W3036">
        <v>90.072708129882813</v>
      </c>
    </row>
    <row r="3037" spans="1:23" x14ac:dyDescent="0.25">
      <c r="A3037" t="s">
        <v>85</v>
      </c>
      <c r="B3037" t="s">
        <v>97</v>
      </c>
      <c r="C3037" t="s">
        <v>101</v>
      </c>
      <c r="D3037" t="s">
        <v>30</v>
      </c>
      <c r="E3037" t="s">
        <v>114</v>
      </c>
      <c r="F3037">
        <v>12</v>
      </c>
      <c r="G3037">
        <v>284.96966552734375</v>
      </c>
      <c r="H3037">
        <v>277.57180786132812</v>
      </c>
      <c r="I3037">
        <v>7.3978476524353027</v>
      </c>
      <c r="J3037">
        <v>2.5960123166441917E-2</v>
      </c>
      <c r="K3037">
        <v>2.848146915435791</v>
      </c>
      <c r="L3037">
        <v>5.5361471176147461</v>
      </c>
      <c r="M3037">
        <v>7.3978476524353027</v>
      </c>
      <c r="N3037">
        <v>9.2595481872558594</v>
      </c>
      <c r="O3037">
        <v>11.947548866271973</v>
      </c>
      <c r="P3037">
        <v>1.5583698749542236</v>
      </c>
      <c r="Q3037">
        <v>13.237325668334961</v>
      </c>
      <c r="R3037">
        <v>729</v>
      </c>
      <c r="S3037">
        <v>12.603568077087402</v>
      </c>
      <c r="T3037">
        <v>3.5501503944396973</v>
      </c>
      <c r="U3037">
        <v>85.265419006347656</v>
      </c>
      <c r="V3037">
        <v>102.14903259277344</v>
      </c>
      <c r="W3037">
        <v>93.86773681640625</v>
      </c>
    </row>
    <row r="3038" spans="1:23" x14ac:dyDescent="0.25">
      <c r="A3038" t="s">
        <v>85</v>
      </c>
      <c r="B3038" t="s">
        <v>97</v>
      </c>
      <c r="C3038" t="s">
        <v>101</v>
      </c>
      <c r="D3038" t="s">
        <v>30</v>
      </c>
      <c r="E3038" t="s">
        <v>114</v>
      </c>
      <c r="F3038">
        <v>13</v>
      </c>
      <c r="G3038">
        <v>272.1722412109375</v>
      </c>
      <c r="H3038">
        <v>265.6600341796875</v>
      </c>
      <c r="I3038">
        <v>6.5122332572937012</v>
      </c>
      <c r="J3038">
        <v>2.3926882073283195E-2</v>
      </c>
      <c r="K3038">
        <v>1.8281341791152954</v>
      </c>
      <c r="L3038">
        <v>4.5955376625061035</v>
      </c>
      <c r="M3038">
        <v>6.5122332572937012</v>
      </c>
      <c r="N3038">
        <v>8.4289283752441406</v>
      </c>
      <c r="O3038">
        <v>11.196331977844238</v>
      </c>
      <c r="P3038">
        <v>0.50025719404220581</v>
      </c>
      <c r="Q3038">
        <v>12.524209022521973</v>
      </c>
      <c r="R3038">
        <v>729</v>
      </c>
      <c r="S3038">
        <v>13.359184265136719</v>
      </c>
      <c r="T3038">
        <v>3.6550219058990479</v>
      </c>
      <c r="U3038">
        <v>85.265419006347656</v>
      </c>
      <c r="V3038">
        <v>102.14903259277344</v>
      </c>
      <c r="W3038">
        <v>95.668647766113281</v>
      </c>
    </row>
    <row r="3039" spans="1:23" x14ac:dyDescent="0.25">
      <c r="A3039" t="s">
        <v>85</v>
      </c>
      <c r="B3039" t="s">
        <v>97</v>
      </c>
      <c r="C3039" t="s">
        <v>101</v>
      </c>
      <c r="D3039" t="s">
        <v>30</v>
      </c>
      <c r="E3039" t="s">
        <v>114</v>
      </c>
      <c r="F3039">
        <v>14</v>
      </c>
      <c r="G3039">
        <v>268.76495361328125</v>
      </c>
      <c r="H3039">
        <v>251.86044311523438</v>
      </c>
      <c r="I3039">
        <v>16.904520034790039</v>
      </c>
      <c r="J3039">
        <v>6.2897041440010071E-2</v>
      </c>
      <c r="K3039">
        <v>12.121066093444824</v>
      </c>
      <c r="L3039">
        <v>14.947169303894043</v>
      </c>
      <c r="M3039">
        <v>16.904520034790039</v>
      </c>
      <c r="N3039">
        <v>18.861869812011719</v>
      </c>
      <c r="O3039">
        <v>21.687973022460938</v>
      </c>
      <c r="P3039">
        <v>10.765024185180664</v>
      </c>
      <c r="Q3039">
        <v>23.044015884399414</v>
      </c>
      <c r="R3039">
        <v>729</v>
      </c>
      <c r="S3039">
        <v>13.931920051574707</v>
      </c>
      <c r="T3039">
        <v>3.732548713684082</v>
      </c>
      <c r="U3039">
        <v>85.265419006347656</v>
      </c>
      <c r="V3039">
        <v>102.14903259277344</v>
      </c>
      <c r="W3039">
        <v>96.119728088378906</v>
      </c>
    </row>
    <row r="3040" spans="1:23" x14ac:dyDescent="0.25">
      <c r="A3040" t="s">
        <v>85</v>
      </c>
      <c r="B3040" t="s">
        <v>97</v>
      </c>
      <c r="C3040" t="s">
        <v>101</v>
      </c>
      <c r="D3040" t="s">
        <v>30</v>
      </c>
      <c r="E3040" t="s">
        <v>114</v>
      </c>
      <c r="F3040">
        <v>15</v>
      </c>
      <c r="G3040">
        <v>252.22224426269531</v>
      </c>
      <c r="H3040">
        <v>218.94624328613281</v>
      </c>
      <c r="I3040">
        <v>33.2760009765625</v>
      </c>
      <c r="J3040">
        <v>0.13193127512931824</v>
      </c>
      <c r="K3040">
        <v>28.535518646240234</v>
      </c>
      <c r="L3040">
        <v>31.336235046386719</v>
      </c>
      <c r="M3040">
        <v>33.2760009765625</v>
      </c>
      <c r="N3040">
        <v>35.215766906738281</v>
      </c>
      <c r="O3040">
        <v>38.016483306884766</v>
      </c>
      <c r="P3040">
        <v>27.191658020019531</v>
      </c>
      <c r="Q3040">
        <v>39.360343933105469</v>
      </c>
      <c r="R3040">
        <v>729</v>
      </c>
      <c r="S3040">
        <v>13.682732582092285</v>
      </c>
      <c r="T3040">
        <v>3.6990177631378174</v>
      </c>
      <c r="U3040">
        <v>85.265419006347656</v>
      </c>
      <c r="V3040">
        <v>102.14903259277344</v>
      </c>
      <c r="W3040">
        <v>97.142669677734375</v>
      </c>
    </row>
    <row r="3041" spans="1:23" x14ac:dyDescent="0.25">
      <c r="A3041" t="s">
        <v>85</v>
      </c>
      <c r="B3041" t="s">
        <v>97</v>
      </c>
      <c r="C3041" t="s">
        <v>101</v>
      </c>
      <c r="D3041" t="s">
        <v>30</v>
      </c>
      <c r="E3041" t="s">
        <v>114</v>
      </c>
      <c r="F3041">
        <v>16</v>
      </c>
      <c r="G3041">
        <v>231.23670959472656</v>
      </c>
      <c r="H3041">
        <v>201.1112060546875</v>
      </c>
      <c r="I3041">
        <v>30.125511169433594</v>
      </c>
      <c r="J3041">
        <v>0.13027997314929962</v>
      </c>
      <c r="K3041">
        <v>25.572540283203125</v>
      </c>
      <c r="L3041">
        <v>28.262472152709961</v>
      </c>
      <c r="M3041">
        <v>30.125511169433594</v>
      </c>
      <c r="N3041">
        <v>31.988550186157227</v>
      </c>
      <c r="O3041">
        <v>34.678482055664063</v>
      </c>
      <c r="P3041">
        <v>24.281837463378906</v>
      </c>
      <c r="Q3041">
        <v>35.969184875488281</v>
      </c>
      <c r="R3041">
        <v>729</v>
      </c>
      <c r="S3041">
        <v>12.621689796447754</v>
      </c>
      <c r="T3041">
        <v>3.5527017116546631</v>
      </c>
      <c r="U3041">
        <v>85.265419006347656</v>
      </c>
      <c r="V3041">
        <v>102.14903259277344</v>
      </c>
      <c r="W3041">
        <v>98.08734130859375</v>
      </c>
    </row>
    <row r="3042" spans="1:23" x14ac:dyDescent="0.25">
      <c r="A3042" t="s">
        <v>85</v>
      </c>
      <c r="B3042" t="s">
        <v>97</v>
      </c>
      <c r="C3042" t="s">
        <v>101</v>
      </c>
      <c r="D3042" t="s">
        <v>30</v>
      </c>
      <c r="E3042" t="s">
        <v>114</v>
      </c>
      <c r="F3042">
        <v>17</v>
      </c>
      <c r="G3042">
        <v>209.85258483886719</v>
      </c>
      <c r="H3042">
        <v>184.8922119140625</v>
      </c>
      <c r="I3042">
        <v>24.960367202758789</v>
      </c>
      <c r="J3042">
        <v>0.11894238740205765</v>
      </c>
      <c r="K3042">
        <v>20.351455688476563</v>
      </c>
      <c r="L3042">
        <v>23.074438095092773</v>
      </c>
      <c r="M3042">
        <v>24.960367202758789</v>
      </c>
      <c r="N3042">
        <v>26.846296310424805</v>
      </c>
      <c r="O3042">
        <v>29.569278717041016</v>
      </c>
      <c r="P3042">
        <v>19.044893264770508</v>
      </c>
      <c r="Q3042">
        <v>30.87584114074707</v>
      </c>
      <c r="R3042">
        <v>729</v>
      </c>
      <c r="S3042">
        <v>12.933752059936523</v>
      </c>
      <c r="T3042">
        <v>3.5963525772094727</v>
      </c>
      <c r="U3042">
        <v>85.265419006347656</v>
      </c>
      <c r="V3042">
        <v>102.14903259277344</v>
      </c>
      <c r="W3042">
        <v>97.119178771972656</v>
      </c>
    </row>
    <row r="3043" spans="1:23" x14ac:dyDescent="0.25">
      <c r="A3043" t="s">
        <v>85</v>
      </c>
      <c r="B3043" t="s">
        <v>97</v>
      </c>
      <c r="C3043" t="s">
        <v>101</v>
      </c>
      <c r="D3043" t="s">
        <v>30</v>
      </c>
      <c r="E3043" t="s">
        <v>114</v>
      </c>
      <c r="F3043">
        <v>18</v>
      </c>
      <c r="G3043">
        <v>192.0814208984375</v>
      </c>
      <c r="H3043">
        <v>171.68441772460937</v>
      </c>
      <c r="I3043">
        <v>20.397003173828125</v>
      </c>
      <c r="J3043">
        <v>0.10618936270475388</v>
      </c>
      <c r="K3043">
        <v>15.786323547363281</v>
      </c>
      <c r="L3043">
        <v>18.510351181030273</v>
      </c>
      <c r="M3043">
        <v>20.397003173828125</v>
      </c>
      <c r="N3043">
        <v>22.283655166625977</v>
      </c>
      <c r="O3043">
        <v>25.007682800292969</v>
      </c>
      <c r="P3043">
        <v>14.479259490966797</v>
      </c>
      <c r="Q3043">
        <v>26.314746856689453</v>
      </c>
      <c r="R3043">
        <v>729</v>
      </c>
      <c r="S3043">
        <v>12.943681716918945</v>
      </c>
      <c r="T3043">
        <v>3.5977327823638916</v>
      </c>
      <c r="U3043">
        <v>85.265419006347656</v>
      </c>
      <c r="V3043">
        <v>102.14903259277344</v>
      </c>
      <c r="W3043">
        <v>95.778236389160156</v>
      </c>
    </row>
    <row r="3044" spans="1:23" x14ac:dyDescent="0.25">
      <c r="A3044" t="s">
        <v>85</v>
      </c>
      <c r="B3044" t="s">
        <v>97</v>
      </c>
      <c r="C3044" t="s">
        <v>101</v>
      </c>
      <c r="D3044" t="s">
        <v>30</v>
      </c>
      <c r="E3044" t="s">
        <v>114</v>
      </c>
      <c r="F3044">
        <v>19</v>
      </c>
      <c r="G3044">
        <v>185.57386779785156</v>
      </c>
      <c r="H3044">
        <v>178.9993896484375</v>
      </c>
      <c r="I3044">
        <v>6.574486255645752</v>
      </c>
      <c r="J3044">
        <v>3.5427868366241455E-2</v>
      </c>
      <c r="K3044">
        <v>2.2673225402832031</v>
      </c>
      <c r="L3044">
        <v>4.8120298385620117</v>
      </c>
      <c r="M3044">
        <v>6.574486255645752</v>
      </c>
      <c r="N3044">
        <v>8.3369426727294922</v>
      </c>
      <c r="O3044">
        <v>10.881649971008301</v>
      </c>
      <c r="P3044">
        <v>1.0463013648986816</v>
      </c>
      <c r="Q3044">
        <v>12.10267162322998</v>
      </c>
      <c r="R3044">
        <v>729</v>
      </c>
      <c r="S3044">
        <v>11.295634269714355</v>
      </c>
      <c r="T3044">
        <v>3.3608977794647217</v>
      </c>
      <c r="U3044">
        <v>85.265419006347656</v>
      </c>
      <c r="V3044">
        <v>102.14903259277344</v>
      </c>
      <c r="W3044">
        <v>92.506767272949219</v>
      </c>
    </row>
    <row r="3045" spans="1:23" x14ac:dyDescent="0.25">
      <c r="A3045" t="s">
        <v>85</v>
      </c>
      <c r="B3045" t="s">
        <v>97</v>
      </c>
      <c r="C3045" t="s">
        <v>101</v>
      </c>
      <c r="D3045" t="s">
        <v>30</v>
      </c>
      <c r="E3045" t="s">
        <v>114</v>
      </c>
      <c r="F3045">
        <v>20</v>
      </c>
      <c r="G3045">
        <v>183.05227661132812</v>
      </c>
      <c r="H3045">
        <v>179.80680847167969</v>
      </c>
      <c r="I3045">
        <v>3.2454569339752197</v>
      </c>
      <c r="J3045">
        <v>1.7729673534631729E-2</v>
      </c>
      <c r="K3045">
        <v>-1.0801643133163452</v>
      </c>
      <c r="L3045">
        <v>1.4754477739334106</v>
      </c>
      <c r="M3045">
        <v>3.2454569339752197</v>
      </c>
      <c r="N3045">
        <v>5.0154662132263184</v>
      </c>
      <c r="O3045">
        <v>7.5710783004760742</v>
      </c>
      <c r="P3045">
        <v>-2.30641770362854</v>
      </c>
      <c r="Q3045">
        <v>8.7973318099975586</v>
      </c>
      <c r="R3045">
        <v>729</v>
      </c>
      <c r="S3045">
        <v>11.392651557922363</v>
      </c>
      <c r="T3045">
        <v>3.3753001689910889</v>
      </c>
      <c r="U3045">
        <v>85.265419006347656</v>
      </c>
      <c r="V3045">
        <v>102.14903259277344</v>
      </c>
      <c r="W3045">
        <v>88.166053771972656</v>
      </c>
    </row>
    <row r="3046" spans="1:23" x14ac:dyDescent="0.25">
      <c r="A3046" t="s">
        <v>85</v>
      </c>
      <c r="B3046" t="s">
        <v>97</v>
      </c>
      <c r="C3046" t="s">
        <v>101</v>
      </c>
      <c r="D3046" t="s">
        <v>30</v>
      </c>
      <c r="E3046" t="s">
        <v>114</v>
      </c>
      <c r="F3046">
        <v>21</v>
      </c>
      <c r="G3046">
        <v>178.4765625</v>
      </c>
      <c r="H3046">
        <v>175.57170104980469</v>
      </c>
      <c r="I3046">
        <v>2.9048469066619873</v>
      </c>
      <c r="J3046">
        <v>1.6275789588689804E-2</v>
      </c>
      <c r="K3046">
        <v>-1.6638591289520264</v>
      </c>
      <c r="L3046">
        <v>1.0353693962097168</v>
      </c>
      <c r="M3046">
        <v>2.9048469066619873</v>
      </c>
      <c r="N3046">
        <v>4.7743244171142578</v>
      </c>
      <c r="O3046">
        <v>7.4735531806945801</v>
      </c>
      <c r="P3046">
        <v>-2.9590237140655518</v>
      </c>
      <c r="Q3046">
        <v>8.7687177658081055</v>
      </c>
      <c r="R3046">
        <v>729</v>
      </c>
      <c r="S3046">
        <v>12.709084510803223</v>
      </c>
      <c r="T3046">
        <v>3.5649802684783936</v>
      </c>
      <c r="U3046">
        <v>85.265419006347656</v>
      </c>
      <c r="V3046">
        <v>102.14903259277344</v>
      </c>
      <c r="W3046">
        <v>85.859687805175781</v>
      </c>
    </row>
    <row r="3047" spans="1:23" x14ac:dyDescent="0.25">
      <c r="A3047" t="s">
        <v>85</v>
      </c>
      <c r="B3047" t="s">
        <v>97</v>
      </c>
      <c r="C3047" t="s">
        <v>101</v>
      </c>
      <c r="D3047" t="s">
        <v>30</v>
      </c>
      <c r="E3047" t="s">
        <v>114</v>
      </c>
      <c r="F3047">
        <v>22</v>
      </c>
      <c r="G3047">
        <v>173.87442016601562</v>
      </c>
      <c r="H3047">
        <v>171.72807312011719</v>
      </c>
      <c r="I3047">
        <v>2.1463572978973389</v>
      </c>
      <c r="J3047">
        <v>1.2344296090304852E-2</v>
      </c>
      <c r="K3047">
        <v>-2.2490642070770264</v>
      </c>
      <c r="L3047">
        <v>0.34778639674186707</v>
      </c>
      <c r="M3047">
        <v>2.1463572978973389</v>
      </c>
      <c r="N3047">
        <v>3.9449281692504883</v>
      </c>
      <c r="O3047">
        <v>6.5417790412902832</v>
      </c>
      <c r="P3047">
        <v>-3.4951052665710449</v>
      </c>
      <c r="Q3047">
        <v>7.7878198623657227</v>
      </c>
      <c r="R3047">
        <v>729</v>
      </c>
      <c r="S3047">
        <v>11.76329231262207</v>
      </c>
      <c r="T3047">
        <v>3.4297657012939453</v>
      </c>
      <c r="U3047">
        <v>85.265419006347656</v>
      </c>
      <c r="V3047">
        <v>102.14903259277344</v>
      </c>
      <c r="W3047">
        <v>83.91143798828125</v>
      </c>
    </row>
    <row r="3048" spans="1:23" x14ac:dyDescent="0.25">
      <c r="A3048" t="s">
        <v>85</v>
      </c>
      <c r="B3048" t="s">
        <v>97</v>
      </c>
      <c r="C3048" t="s">
        <v>101</v>
      </c>
      <c r="D3048" t="s">
        <v>30</v>
      </c>
      <c r="E3048" t="s">
        <v>114</v>
      </c>
      <c r="F3048">
        <v>23</v>
      </c>
      <c r="G3048">
        <v>163.26176452636719</v>
      </c>
      <c r="H3048">
        <v>164.78848266601562</v>
      </c>
      <c r="I3048">
        <v>-1.5267236232757568</v>
      </c>
      <c r="J3048">
        <v>-9.3513848260045052E-3</v>
      </c>
      <c r="K3048">
        <v>-6.1158227920532227</v>
      </c>
      <c r="L3048">
        <v>-3.404545783996582</v>
      </c>
      <c r="M3048">
        <v>-1.5267236232757568</v>
      </c>
      <c r="N3048">
        <v>0.35109865665435791</v>
      </c>
      <c r="O3048">
        <v>3.0623757839202881</v>
      </c>
      <c r="P3048">
        <v>-7.4167690277099609</v>
      </c>
      <c r="Q3048">
        <v>4.3633217811584473</v>
      </c>
      <c r="R3048">
        <v>729</v>
      </c>
      <c r="S3048">
        <v>12.822796821594238</v>
      </c>
      <c r="T3048">
        <v>3.5808932781219482</v>
      </c>
      <c r="U3048">
        <v>85.265419006347656</v>
      </c>
      <c r="V3048">
        <v>102.14903259277344</v>
      </c>
      <c r="W3048">
        <v>82.308769226074219</v>
      </c>
    </row>
    <row r="3049" spans="1:23" x14ac:dyDescent="0.25">
      <c r="A3049" t="s">
        <v>85</v>
      </c>
      <c r="B3049" t="s">
        <v>97</v>
      </c>
      <c r="C3049" t="s">
        <v>101</v>
      </c>
      <c r="D3049" t="s">
        <v>30</v>
      </c>
      <c r="E3049" t="s">
        <v>114</v>
      </c>
      <c r="F3049">
        <v>24</v>
      </c>
      <c r="G3049">
        <v>152.51387023925781</v>
      </c>
      <c r="H3049">
        <v>157.40994262695312</v>
      </c>
      <c r="I3049">
        <v>-4.8960709571838379</v>
      </c>
      <c r="J3049">
        <v>-3.2102461904287338E-2</v>
      </c>
      <c r="K3049">
        <v>-9.7692050933837891</v>
      </c>
      <c r="L3049">
        <v>-6.8901176452636719</v>
      </c>
      <c r="M3049">
        <v>-4.8960709571838379</v>
      </c>
      <c r="N3049">
        <v>-2.9020240306854248</v>
      </c>
      <c r="O3049">
        <v>-2.2937200963497162E-2</v>
      </c>
      <c r="P3049">
        <v>-11.150670051574707</v>
      </c>
      <c r="Q3049">
        <v>1.3585284948348999</v>
      </c>
      <c r="R3049">
        <v>729</v>
      </c>
      <c r="S3049">
        <v>14.459207534790039</v>
      </c>
      <c r="T3049">
        <v>3.8025264739990234</v>
      </c>
      <c r="U3049">
        <v>85.265419006347656</v>
      </c>
      <c r="V3049">
        <v>102.14903259277344</v>
      </c>
      <c r="W3049">
        <v>81.029563903808594</v>
      </c>
    </row>
    <row r="3050" spans="1:23" x14ac:dyDescent="0.25">
      <c r="A3050" t="s">
        <v>85</v>
      </c>
      <c r="B3050" t="s">
        <v>97</v>
      </c>
      <c r="C3050" t="s">
        <v>101</v>
      </c>
      <c r="D3050" t="s">
        <v>30</v>
      </c>
      <c r="E3050" t="s">
        <v>115</v>
      </c>
      <c r="F3050">
        <v>1</v>
      </c>
      <c r="G3050">
        <v>143.08705139160156</v>
      </c>
      <c r="H3050">
        <v>151.21286010742187</v>
      </c>
      <c r="I3050">
        <v>-8.1258010864257813</v>
      </c>
      <c r="J3050">
        <v>-5.6789211928844452E-2</v>
      </c>
      <c r="K3050">
        <v>-13.50065803527832</v>
      </c>
      <c r="L3050">
        <v>-10.325148582458496</v>
      </c>
      <c r="M3050">
        <v>-8.1258010864257813</v>
      </c>
      <c r="N3050">
        <v>-5.9264531135559082</v>
      </c>
      <c r="O3050">
        <v>-2.7509441375732422</v>
      </c>
      <c r="P3050">
        <v>-15.024354934692383</v>
      </c>
      <c r="Q3050">
        <v>-1.227246880531311</v>
      </c>
      <c r="R3050">
        <v>729</v>
      </c>
      <c r="S3050">
        <v>17.589828491210938</v>
      </c>
      <c r="T3050">
        <v>4.1940231323242187</v>
      </c>
      <c r="U3050">
        <v>85.919013977050781</v>
      </c>
      <c r="V3050">
        <v>101.94999694824219</v>
      </c>
      <c r="W3050">
        <v>80.135429382324219</v>
      </c>
    </row>
    <row r="3051" spans="1:23" x14ac:dyDescent="0.25">
      <c r="A3051" t="s">
        <v>85</v>
      </c>
      <c r="B3051" t="s">
        <v>97</v>
      </c>
      <c r="C3051" t="s">
        <v>101</v>
      </c>
      <c r="D3051" t="s">
        <v>30</v>
      </c>
      <c r="E3051" t="s">
        <v>115</v>
      </c>
      <c r="F3051">
        <v>2</v>
      </c>
      <c r="G3051">
        <v>136.75297546386719</v>
      </c>
      <c r="H3051">
        <v>145.73979187011719</v>
      </c>
      <c r="I3051">
        <v>-8.986811637878418</v>
      </c>
      <c r="J3051">
        <v>-6.571565568447113E-2</v>
      </c>
      <c r="K3051">
        <v>-14.098852157592773</v>
      </c>
      <c r="L3051">
        <v>-11.078617095947266</v>
      </c>
      <c r="M3051">
        <v>-8.986811637878418</v>
      </c>
      <c r="N3051">
        <v>-6.8950061798095703</v>
      </c>
      <c r="O3051">
        <v>-3.8747708797454834</v>
      </c>
      <c r="P3051">
        <v>-15.54804515838623</v>
      </c>
      <c r="Q3051">
        <v>-2.4255781173706055</v>
      </c>
      <c r="R3051">
        <v>729</v>
      </c>
      <c r="S3051">
        <v>15.911696434020996</v>
      </c>
      <c r="T3051">
        <v>3.9889466762542725</v>
      </c>
      <c r="U3051">
        <v>85.919013977050781</v>
      </c>
      <c r="V3051">
        <v>101.94999694824219</v>
      </c>
      <c r="W3051">
        <v>78.988517761230469</v>
      </c>
    </row>
    <row r="3052" spans="1:23" x14ac:dyDescent="0.25">
      <c r="A3052" t="s">
        <v>85</v>
      </c>
      <c r="B3052" t="s">
        <v>97</v>
      </c>
      <c r="C3052" t="s">
        <v>101</v>
      </c>
      <c r="D3052" t="s">
        <v>30</v>
      </c>
      <c r="E3052" t="s">
        <v>115</v>
      </c>
      <c r="F3052">
        <v>3</v>
      </c>
      <c r="G3052">
        <v>132.78068542480469</v>
      </c>
      <c r="H3052">
        <v>138.98027038574219</v>
      </c>
      <c r="I3052">
        <v>-6.1995811462402344</v>
      </c>
      <c r="J3052">
        <v>-4.6690382063388824E-2</v>
      </c>
      <c r="K3052">
        <v>-10.807317733764648</v>
      </c>
      <c r="L3052">
        <v>-8.0850296020507813</v>
      </c>
      <c r="M3052">
        <v>-6.1995811462402344</v>
      </c>
      <c r="N3052">
        <v>-4.3141326904296875</v>
      </c>
      <c r="O3052">
        <v>-1.5918444395065308</v>
      </c>
      <c r="P3052">
        <v>-12.113547325134277</v>
      </c>
      <c r="Q3052">
        <v>-0.28561505675315857</v>
      </c>
      <c r="R3052">
        <v>729</v>
      </c>
      <c r="S3052">
        <v>12.92716121673584</v>
      </c>
      <c r="T3052">
        <v>3.5954360961914062</v>
      </c>
      <c r="U3052">
        <v>85.919013977050781</v>
      </c>
      <c r="V3052">
        <v>101.94999694824219</v>
      </c>
      <c r="W3052">
        <v>77.958206176757812</v>
      </c>
    </row>
    <row r="3053" spans="1:23" x14ac:dyDescent="0.25">
      <c r="A3053" t="s">
        <v>85</v>
      </c>
      <c r="B3053" t="s">
        <v>97</v>
      </c>
      <c r="C3053" t="s">
        <v>101</v>
      </c>
      <c r="D3053" t="s">
        <v>30</v>
      </c>
      <c r="E3053" t="s">
        <v>115</v>
      </c>
      <c r="F3053">
        <v>4</v>
      </c>
      <c r="G3053">
        <v>137.07574462890625</v>
      </c>
      <c r="H3053">
        <v>140.82089233398438</v>
      </c>
      <c r="I3053">
        <v>-3.7451374530792236</v>
      </c>
      <c r="J3053">
        <v>-2.7321664616465569E-2</v>
      </c>
      <c r="K3053">
        <v>-8.7137899398803711</v>
      </c>
      <c r="L3053">
        <v>-5.7782697677612305</v>
      </c>
      <c r="M3053">
        <v>-3.7451374530792236</v>
      </c>
      <c r="N3053">
        <v>-1.7120052576065063</v>
      </c>
      <c r="O3053">
        <v>1.2235147953033447</v>
      </c>
      <c r="P3053">
        <v>-10.122333526611328</v>
      </c>
      <c r="Q3053">
        <v>2.6320586204528809</v>
      </c>
      <c r="R3053">
        <v>729</v>
      </c>
      <c r="S3053">
        <v>15.031593322753906</v>
      </c>
      <c r="T3053">
        <v>3.8770599365234375</v>
      </c>
      <c r="U3053">
        <v>85.919013977050781</v>
      </c>
      <c r="V3053">
        <v>101.94999694824219</v>
      </c>
      <c r="W3053">
        <v>77.124961853027344</v>
      </c>
    </row>
    <row r="3054" spans="1:23" x14ac:dyDescent="0.25">
      <c r="A3054" t="s">
        <v>85</v>
      </c>
      <c r="B3054" t="s">
        <v>97</v>
      </c>
      <c r="C3054" t="s">
        <v>101</v>
      </c>
      <c r="D3054" t="s">
        <v>30</v>
      </c>
      <c r="E3054" t="s">
        <v>115</v>
      </c>
      <c r="F3054">
        <v>5</v>
      </c>
      <c r="G3054">
        <v>157.15557861328125</v>
      </c>
      <c r="H3054">
        <v>158.44625854492187</v>
      </c>
      <c r="I3054">
        <v>-1.2906744480133057</v>
      </c>
      <c r="J3054">
        <v>-8.2127181813120842E-3</v>
      </c>
      <c r="K3054">
        <v>-5.7053847312927246</v>
      </c>
      <c r="L3054">
        <v>-3.0971381664276123</v>
      </c>
      <c r="M3054">
        <v>-1.2906744480133057</v>
      </c>
      <c r="N3054">
        <v>0.51578927040100098</v>
      </c>
      <c r="O3054">
        <v>3.1240358352661133</v>
      </c>
      <c r="P3054">
        <v>-6.9568939208984375</v>
      </c>
      <c r="Q3054">
        <v>4.3755450248718262</v>
      </c>
      <c r="R3054">
        <v>729</v>
      </c>
      <c r="S3054">
        <v>11.866762161254883</v>
      </c>
      <c r="T3054">
        <v>3.4448168277740479</v>
      </c>
      <c r="U3054">
        <v>85.919013977050781</v>
      </c>
      <c r="V3054">
        <v>101.94999694824219</v>
      </c>
      <c r="W3054">
        <v>76.283981323242188</v>
      </c>
    </row>
    <row r="3055" spans="1:23" x14ac:dyDescent="0.25">
      <c r="A3055" t="s">
        <v>85</v>
      </c>
      <c r="B3055" t="s">
        <v>97</v>
      </c>
      <c r="C3055" t="s">
        <v>101</v>
      </c>
      <c r="D3055" t="s">
        <v>30</v>
      </c>
      <c r="E3055" t="s">
        <v>115</v>
      </c>
      <c r="F3055">
        <v>6</v>
      </c>
      <c r="G3055">
        <v>203.81341552734375</v>
      </c>
      <c r="H3055">
        <v>204.87579345703125</v>
      </c>
      <c r="I3055">
        <v>-1.0623800754547119</v>
      </c>
      <c r="J3055">
        <v>-5.2125127986073494E-3</v>
      </c>
      <c r="K3055">
        <v>-5.2042007446289062</v>
      </c>
      <c r="L3055">
        <v>-2.7571794986724854</v>
      </c>
      <c r="M3055">
        <v>-1.0623800754547119</v>
      </c>
      <c r="N3055">
        <v>0.6324194073677063</v>
      </c>
      <c r="O3055">
        <v>3.0794408321380615</v>
      </c>
      <c r="P3055">
        <v>-6.3783493041992187</v>
      </c>
      <c r="Q3055">
        <v>4.2535891532897949</v>
      </c>
      <c r="R3055">
        <v>729</v>
      </c>
      <c r="S3055">
        <v>10.445048332214355</v>
      </c>
      <c r="T3055">
        <v>3.2318799495697021</v>
      </c>
      <c r="U3055">
        <v>85.919013977050781</v>
      </c>
      <c r="V3055">
        <v>101.94999694824219</v>
      </c>
      <c r="W3055">
        <v>75.877487182617187</v>
      </c>
    </row>
    <row r="3056" spans="1:23" x14ac:dyDescent="0.25">
      <c r="A3056" t="s">
        <v>85</v>
      </c>
      <c r="B3056" t="s">
        <v>97</v>
      </c>
      <c r="C3056" t="s">
        <v>101</v>
      </c>
      <c r="D3056" t="s">
        <v>30</v>
      </c>
      <c r="E3056" t="s">
        <v>115</v>
      </c>
      <c r="F3056">
        <v>7</v>
      </c>
      <c r="G3056">
        <v>249.88491821289062</v>
      </c>
      <c r="H3056">
        <v>253.35549926757812</v>
      </c>
      <c r="I3056">
        <v>-3.4705758094787598</v>
      </c>
      <c r="J3056">
        <v>-1.388869620859623E-2</v>
      </c>
      <c r="K3056">
        <v>-7.407142162322998</v>
      </c>
      <c r="L3056">
        <v>-5.0813870429992676</v>
      </c>
      <c r="M3056">
        <v>-3.4705758094787598</v>
      </c>
      <c r="N3056">
        <v>-1.8597646951675415</v>
      </c>
      <c r="O3056">
        <v>0.46599069237709045</v>
      </c>
      <c r="P3056">
        <v>-8.5231046676635742</v>
      </c>
      <c r="Q3056">
        <v>1.5819525718688965</v>
      </c>
      <c r="R3056">
        <v>729</v>
      </c>
      <c r="S3056">
        <v>9.4354591369628906</v>
      </c>
      <c r="T3056">
        <v>3.0717191696166992</v>
      </c>
      <c r="U3056">
        <v>85.919013977050781</v>
      </c>
      <c r="V3056">
        <v>101.94999694824219</v>
      </c>
      <c r="W3056">
        <v>75.829002380371094</v>
      </c>
    </row>
    <row r="3057" spans="1:23" x14ac:dyDescent="0.25">
      <c r="A3057" t="s">
        <v>85</v>
      </c>
      <c r="B3057" t="s">
        <v>97</v>
      </c>
      <c r="C3057" t="s">
        <v>101</v>
      </c>
      <c r="D3057" t="s">
        <v>30</v>
      </c>
      <c r="E3057" t="s">
        <v>115</v>
      </c>
      <c r="F3057">
        <v>8</v>
      </c>
      <c r="G3057">
        <v>274.3310546875</v>
      </c>
      <c r="H3057">
        <v>273.79248046875</v>
      </c>
      <c r="I3057">
        <v>0.53858208656311035</v>
      </c>
      <c r="J3057">
        <v>1.9632559269666672E-3</v>
      </c>
      <c r="K3057">
        <v>-3.7143244743347168</v>
      </c>
      <c r="L3057">
        <v>-1.2016727924346924</v>
      </c>
      <c r="M3057">
        <v>0.53858208656311035</v>
      </c>
      <c r="N3057">
        <v>2.2788369655609131</v>
      </c>
      <c r="O3057">
        <v>4.7914886474609375</v>
      </c>
      <c r="P3057">
        <v>-4.9199643135070801</v>
      </c>
      <c r="Q3057">
        <v>5.9971284866333008</v>
      </c>
      <c r="R3057">
        <v>729</v>
      </c>
      <c r="S3057">
        <v>11.012844085693359</v>
      </c>
      <c r="T3057">
        <v>3.3185606002807617</v>
      </c>
      <c r="U3057">
        <v>85.919013977050781</v>
      </c>
      <c r="V3057">
        <v>101.94999694824219</v>
      </c>
      <c r="W3057">
        <v>77.602981567382812</v>
      </c>
    </row>
    <row r="3058" spans="1:23" x14ac:dyDescent="0.25">
      <c r="A3058" t="s">
        <v>85</v>
      </c>
      <c r="B3058" t="s">
        <v>97</v>
      </c>
      <c r="C3058" t="s">
        <v>101</v>
      </c>
      <c r="D3058" t="s">
        <v>30</v>
      </c>
      <c r="E3058" t="s">
        <v>115</v>
      </c>
      <c r="F3058">
        <v>9</v>
      </c>
      <c r="G3058">
        <v>281.70730590820312</v>
      </c>
      <c r="H3058">
        <v>281.60464477539062</v>
      </c>
      <c r="I3058">
        <v>0.10264145582914352</v>
      </c>
      <c r="J3058">
        <v>3.6435495712794363E-4</v>
      </c>
      <c r="K3058">
        <v>-4.2959661483764648</v>
      </c>
      <c r="L3058">
        <v>-1.6972332000732422</v>
      </c>
      <c r="M3058">
        <v>0.10264145582914352</v>
      </c>
      <c r="N3058">
        <v>1.9025161266326904</v>
      </c>
      <c r="O3058">
        <v>4.5012493133544922</v>
      </c>
      <c r="P3058">
        <v>-5.5429105758666992</v>
      </c>
      <c r="Q3058">
        <v>5.7481932640075684</v>
      </c>
      <c r="R3058">
        <v>729</v>
      </c>
      <c r="S3058">
        <v>11.780352592468262</v>
      </c>
      <c r="T3058">
        <v>3.4322519302368164</v>
      </c>
      <c r="U3058">
        <v>85.919013977050781</v>
      </c>
      <c r="V3058">
        <v>101.94999694824219</v>
      </c>
      <c r="W3058">
        <v>82.204437255859375</v>
      </c>
    </row>
    <row r="3059" spans="1:23" x14ac:dyDescent="0.25">
      <c r="A3059" t="s">
        <v>85</v>
      </c>
      <c r="B3059" t="s">
        <v>97</v>
      </c>
      <c r="C3059" t="s">
        <v>101</v>
      </c>
      <c r="D3059" t="s">
        <v>30</v>
      </c>
      <c r="E3059" t="s">
        <v>115</v>
      </c>
      <c r="F3059">
        <v>10</v>
      </c>
      <c r="G3059">
        <v>286.10159301757812</v>
      </c>
      <c r="H3059">
        <v>284.93658447265625</v>
      </c>
      <c r="I3059">
        <v>1.1650030612945557</v>
      </c>
      <c r="J3059">
        <v>4.0719909593462944E-3</v>
      </c>
      <c r="K3059">
        <v>-3.2780108451843262</v>
      </c>
      <c r="L3059">
        <v>-0.6530422568321228</v>
      </c>
      <c r="M3059">
        <v>1.1650030612945557</v>
      </c>
      <c r="N3059">
        <v>2.9830484390258789</v>
      </c>
      <c r="O3059">
        <v>5.6080169677734375</v>
      </c>
      <c r="P3059">
        <v>-4.537543773651123</v>
      </c>
      <c r="Q3059">
        <v>6.8675498962402344</v>
      </c>
      <c r="R3059">
        <v>729</v>
      </c>
      <c r="S3059">
        <v>12.019411087036133</v>
      </c>
      <c r="T3059">
        <v>3.4669022560119629</v>
      </c>
      <c r="U3059">
        <v>85.919013977050781</v>
      </c>
      <c r="V3059">
        <v>101.94999694824219</v>
      </c>
      <c r="W3059">
        <v>87.216659545898438</v>
      </c>
    </row>
    <row r="3060" spans="1:23" x14ac:dyDescent="0.25">
      <c r="A3060" t="s">
        <v>85</v>
      </c>
      <c r="B3060" t="s">
        <v>97</v>
      </c>
      <c r="C3060" t="s">
        <v>101</v>
      </c>
      <c r="D3060" t="s">
        <v>30</v>
      </c>
      <c r="E3060" t="s">
        <v>115</v>
      </c>
      <c r="F3060">
        <v>11</v>
      </c>
      <c r="G3060">
        <v>289.8599853515625</v>
      </c>
      <c r="H3060">
        <v>290.67010498046875</v>
      </c>
      <c r="I3060">
        <v>-0.8101038932800293</v>
      </c>
      <c r="J3060">
        <v>-2.7948110364377499E-3</v>
      </c>
      <c r="K3060">
        <v>-5.4037008285522461</v>
      </c>
      <c r="L3060">
        <v>-2.6897666454315186</v>
      </c>
      <c r="M3060">
        <v>-0.8101038932800293</v>
      </c>
      <c r="N3060">
        <v>1.0695587396621704</v>
      </c>
      <c r="O3060">
        <v>3.7834930419921875</v>
      </c>
      <c r="P3060">
        <v>-6.7059216499328613</v>
      </c>
      <c r="Q3060">
        <v>5.0857138633728027</v>
      </c>
      <c r="R3060">
        <v>729</v>
      </c>
      <c r="S3060">
        <v>12.847944259643555</v>
      </c>
      <c r="T3060">
        <v>3.5844027996063232</v>
      </c>
      <c r="U3060">
        <v>85.919013977050781</v>
      </c>
      <c r="V3060">
        <v>101.94999694824219</v>
      </c>
      <c r="W3060">
        <v>91.607955932617187</v>
      </c>
    </row>
    <row r="3061" spans="1:23" x14ac:dyDescent="0.25">
      <c r="A3061" t="s">
        <v>85</v>
      </c>
      <c r="B3061" t="s">
        <v>97</v>
      </c>
      <c r="C3061" t="s">
        <v>101</v>
      </c>
      <c r="D3061" t="s">
        <v>30</v>
      </c>
      <c r="E3061" t="s">
        <v>115</v>
      </c>
      <c r="F3061">
        <v>12</v>
      </c>
      <c r="G3061">
        <v>284.90682983398438</v>
      </c>
      <c r="H3061">
        <v>284.13662719726562</v>
      </c>
      <c r="I3061">
        <v>0.77020567655563354</v>
      </c>
      <c r="J3061">
        <v>2.7033598162233829E-3</v>
      </c>
      <c r="K3061">
        <v>-3.5419540405273437</v>
      </c>
      <c r="L3061">
        <v>-0.99429517984390259</v>
      </c>
      <c r="M3061">
        <v>0.77020567655563354</v>
      </c>
      <c r="N3061">
        <v>2.5347065925598145</v>
      </c>
      <c r="O3061">
        <v>5.0823655128479004</v>
      </c>
      <c r="P3061">
        <v>-4.7643914222717285</v>
      </c>
      <c r="Q3061">
        <v>6.3048028945922852</v>
      </c>
      <c r="R3061">
        <v>729</v>
      </c>
      <c r="S3061">
        <v>11.321853637695313</v>
      </c>
      <c r="T3061">
        <v>3.3647961616516113</v>
      </c>
      <c r="U3061">
        <v>85.919013977050781</v>
      </c>
      <c r="V3061">
        <v>101.94999694824219</v>
      </c>
      <c r="W3061">
        <v>94.159378051757813</v>
      </c>
    </row>
    <row r="3062" spans="1:23" x14ac:dyDescent="0.25">
      <c r="A3062" t="s">
        <v>85</v>
      </c>
      <c r="B3062" t="s">
        <v>97</v>
      </c>
      <c r="C3062" t="s">
        <v>101</v>
      </c>
      <c r="D3062" t="s">
        <v>30</v>
      </c>
      <c r="E3062" t="s">
        <v>115</v>
      </c>
      <c r="F3062">
        <v>13</v>
      </c>
      <c r="G3062">
        <v>278.51593017578125</v>
      </c>
      <c r="H3062">
        <v>272.8167724609375</v>
      </c>
      <c r="I3062">
        <v>5.6991653442382812</v>
      </c>
      <c r="J3062">
        <v>2.0462619140744209E-2</v>
      </c>
      <c r="K3062">
        <v>1.039638876914978</v>
      </c>
      <c r="L3062">
        <v>3.7925248146057129</v>
      </c>
      <c r="M3062">
        <v>5.6991653442382812</v>
      </c>
      <c r="N3062">
        <v>7.6058058738708496</v>
      </c>
      <c r="O3062">
        <v>10.358692169189453</v>
      </c>
      <c r="P3062">
        <v>-0.28127211332321167</v>
      </c>
      <c r="Q3062">
        <v>11.67960262298584</v>
      </c>
      <c r="R3062">
        <v>729</v>
      </c>
      <c r="S3062">
        <v>13.219388961791992</v>
      </c>
      <c r="T3062">
        <v>3.635847806930542</v>
      </c>
      <c r="U3062">
        <v>85.919013977050781</v>
      </c>
      <c r="V3062">
        <v>101.94999694824219</v>
      </c>
      <c r="W3062">
        <v>96.252471923828125</v>
      </c>
    </row>
    <row r="3063" spans="1:23" x14ac:dyDescent="0.25">
      <c r="A3063" t="s">
        <v>85</v>
      </c>
      <c r="B3063" t="s">
        <v>97</v>
      </c>
      <c r="C3063" t="s">
        <v>101</v>
      </c>
      <c r="D3063" t="s">
        <v>30</v>
      </c>
      <c r="E3063" t="s">
        <v>115</v>
      </c>
      <c r="F3063">
        <v>14</v>
      </c>
      <c r="G3063">
        <v>273.85845947265625</v>
      </c>
      <c r="H3063">
        <v>259.18011474609375</v>
      </c>
      <c r="I3063">
        <v>14.678348541259766</v>
      </c>
      <c r="J3063">
        <v>5.3598303347826004E-2</v>
      </c>
      <c r="K3063">
        <v>10.456084251403809</v>
      </c>
      <c r="L3063">
        <v>12.950632095336914</v>
      </c>
      <c r="M3063">
        <v>14.678348541259766</v>
      </c>
      <c r="N3063">
        <v>16.406064987182617</v>
      </c>
      <c r="O3063">
        <v>18.900611877441406</v>
      </c>
      <c r="P3063">
        <v>9.2591314315795898</v>
      </c>
      <c r="Q3063">
        <v>20.097566604614258</v>
      </c>
      <c r="R3063">
        <v>729</v>
      </c>
      <c r="S3063">
        <v>10.854721069335938</v>
      </c>
      <c r="T3063">
        <v>3.2946503162384033</v>
      </c>
      <c r="U3063">
        <v>85.919013977050781</v>
      </c>
      <c r="V3063">
        <v>101.94999694824219</v>
      </c>
      <c r="W3063">
        <v>96.821929931640625</v>
      </c>
    </row>
    <row r="3064" spans="1:23" x14ac:dyDescent="0.25">
      <c r="A3064" t="s">
        <v>85</v>
      </c>
      <c r="B3064" t="s">
        <v>97</v>
      </c>
      <c r="C3064" t="s">
        <v>101</v>
      </c>
      <c r="D3064" t="s">
        <v>30</v>
      </c>
      <c r="E3064" t="s">
        <v>115</v>
      </c>
      <c r="F3064">
        <v>15</v>
      </c>
      <c r="G3064">
        <v>254.61529541015625</v>
      </c>
      <c r="H3064">
        <v>224.28631591796875</v>
      </c>
      <c r="I3064">
        <v>30.328973770141602</v>
      </c>
      <c r="J3064">
        <v>0.11911685764789581</v>
      </c>
      <c r="K3064">
        <v>25.65849494934082</v>
      </c>
      <c r="L3064">
        <v>28.417852401733398</v>
      </c>
      <c r="M3064">
        <v>30.328973770141602</v>
      </c>
      <c r="N3064">
        <v>32.240097045898438</v>
      </c>
      <c r="O3064">
        <v>34.999454498291016</v>
      </c>
      <c r="P3064">
        <v>24.334478378295898</v>
      </c>
      <c r="Q3064">
        <v>36.323467254638672</v>
      </c>
      <c r="R3064">
        <v>729</v>
      </c>
      <c r="S3064">
        <v>13.281609535217285</v>
      </c>
      <c r="T3064">
        <v>3.6443941593170166</v>
      </c>
      <c r="U3064">
        <v>85.919013977050781</v>
      </c>
      <c r="V3064">
        <v>101.94999694824219</v>
      </c>
      <c r="W3064">
        <v>95.940864562988281</v>
      </c>
    </row>
    <row r="3065" spans="1:23" x14ac:dyDescent="0.25">
      <c r="A3065" t="s">
        <v>85</v>
      </c>
      <c r="B3065" t="s">
        <v>97</v>
      </c>
      <c r="C3065" t="s">
        <v>101</v>
      </c>
      <c r="D3065" t="s">
        <v>30</v>
      </c>
      <c r="E3065" t="s">
        <v>115</v>
      </c>
      <c r="F3065">
        <v>16</v>
      </c>
      <c r="G3065">
        <v>233.08941650390625</v>
      </c>
      <c r="H3065">
        <v>208.91075134277344</v>
      </c>
      <c r="I3065">
        <v>24.178661346435547</v>
      </c>
      <c r="J3065">
        <v>0.10373126715421677</v>
      </c>
      <c r="K3065">
        <v>19.43925666809082</v>
      </c>
      <c r="L3065">
        <v>22.239336013793945</v>
      </c>
      <c r="M3065">
        <v>24.178661346435547</v>
      </c>
      <c r="N3065">
        <v>26.117986679077148</v>
      </c>
      <c r="O3065">
        <v>28.918066024780273</v>
      </c>
      <c r="P3065">
        <v>18.095701217651367</v>
      </c>
      <c r="Q3065">
        <v>30.261621475219727</v>
      </c>
      <c r="R3065">
        <v>729</v>
      </c>
      <c r="S3065">
        <v>13.676517486572266</v>
      </c>
      <c r="T3065">
        <v>3.6981775760650635</v>
      </c>
      <c r="U3065">
        <v>85.919013977050781</v>
      </c>
      <c r="V3065">
        <v>101.94999694824219</v>
      </c>
      <c r="W3065">
        <v>94.644538879394531</v>
      </c>
    </row>
    <row r="3066" spans="1:23" x14ac:dyDescent="0.25">
      <c r="A3066" t="s">
        <v>85</v>
      </c>
      <c r="B3066" t="s">
        <v>97</v>
      </c>
      <c r="C3066" t="s">
        <v>101</v>
      </c>
      <c r="D3066" t="s">
        <v>30</v>
      </c>
      <c r="E3066" t="s">
        <v>115</v>
      </c>
      <c r="F3066">
        <v>17</v>
      </c>
      <c r="G3066">
        <v>214.20101928710937</v>
      </c>
      <c r="H3066">
        <v>191.06585693359375</v>
      </c>
      <c r="I3066">
        <v>23.135166168212891</v>
      </c>
      <c r="J3066">
        <v>0.1080067977309227</v>
      </c>
      <c r="K3066">
        <v>18.540683746337891</v>
      </c>
      <c r="L3066">
        <v>21.25514030456543</v>
      </c>
      <c r="M3066">
        <v>23.135166168212891</v>
      </c>
      <c r="N3066">
        <v>25.015192031860352</v>
      </c>
      <c r="O3066">
        <v>27.729648590087891</v>
      </c>
      <c r="P3066">
        <v>17.238210678100586</v>
      </c>
      <c r="Q3066">
        <v>29.032121658325195</v>
      </c>
      <c r="R3066">
        <v>729</v>
      </c>
      <c r="S3066">
        <v>12.852899551391602</v>
      </c>
      <c r="T3066">
        <v>3.5850939750671387</v>
      </c>
      <c r="U3066">
        <v>85.919013977050781</v>
      </c>
      <c r="V3066">
        <v>101.94999694824219</v>
      </c>
      <c r="W3066">
        <v>93.133071899414063</v>
      </c>
    </row>
    <row r="3067" spans="1:23" x14ac:dyDescent="0.25">
      <c r="A3067" t="s">
        <v>85</v>
      </c>
      <c r="B3067" t="s">
        <v>97</v>
      </c>
      <c r="C3067" t="s">
        <v>101</v>
      </c>
      <c r="D3067" t="s">
        <v>30</v>
      </c>
      <c r="E3067" t="s">
        <v>115</v>
      </c>
      <c r="F3067">
        <v>18</v>
      </c>
      <c r="G3067">
        <v>196.97369384765625</v>
      </c>
      <c r="H3067">
        <v>174.31793212890625</v>
      </c>
      <c r="I3067">
        <v>22.655750274658203</v>
      </c>
      <c r="J3067">
        <v>0.11501916497945786</v>
      </c>
      <c r="K3067">
        <v>18.215879440307617</v>
      </c>
      <c r="L3067">
        <v>20.838991165161133</v>
      </c>
      <c r="M3067">
        <v>22.655750274658203</v>
      </c>
      <c r="N3067">
        <v>24.472509384155273</v>
      </c>
      <c r="O3067">
        <v>27.095621109008789</v>
      </c>
      <c r="P3067">
        <v>16.957239151000977</v>
      </c>
      <c r="Q3067">
        <v>28.35426139831543</v>
      </c>
      <c r="R3067">
        <v>729</v>
      </c>
      <c r="S3067">
        <v>12.002407073974609</v>
      </c>
      <c r="T3067">
        <v>3.4644489288330078</v>
      </c>
      <c r="U3067">
        <v>85.919013977050781</v>
      </c>
      <c r="V3067">
        <v>101.94999694824219</v>
      </c>
      <c r="W3067">
        <v>92.78326416015625</v>
      </c>
    </row>
    <row r="3068" spans="1:23" x14ac:dyDescent="0.25">
      <c r="A3068" t="s">
        <v>85</v>
      </c>
      <c r="B3068" t="s">
        <v>97</v>
      </c>
      <c r="C3068" t="s">
        <v>101</v>
      </c>
      <c r="D3068" t="s">
        <v>30</v>
      </c>
      <c r="E3068" t="s">
        <v>115</v>
      </c>
      <c r="F3068">
        <v>19</v>
      </c>
      <c r="G3068">
        <v>190.215087890625</v>
      </c>
      <c r="H3068">
        <v>180.88662719726562</v>
      </c>
      <c r="I3068">
        <v>9.3284626007080078</v>
      </c>
      <c r="J3068">
        <v>4.9041654914617538E-2</v>
      </c>
      <c r="K3068">
        <v>5.1715030670166016</v>
      </c>
      <c r="L3068">
        <v>7.6274685859680176</v>
      </c>
      <c r="M3068">
        <v>9.3284626007080078</v>
      </c>
      <c r="N3068">
        <v>11.029457092285156</v>
      </c>
      <c r="O3068">
        <v>13.485422134399414</v>
      </c>
      <c r="P3068">
        <v>3.9930629730224609</v>
      </c>
      <c r="Q3068">
        <v>14.663862228393555</v>
      </c>
      <c r="R3068">
        <v>729</v>
      </c>
      <c r="S3068">
        <v>10.521542549133301</v>
      </c>
      <c r="T3068">
        <v>3.2436926364898682</v>
      </c>
      <c r="U3068">
        <v>85.919013977050781</v>
      </c>
      <c r="V3068">
        <v>101.94999694824219</v>
      </c>
      <c r="W3068">
        <v>91.890121459960938</v>
      </c>
    </row>
    <row r="3069" spans="1:23" x14ac:dyDescent="0.25">
      <c r="A3069" t="s">
        <v>85</v>
      </c>
      <c r="B3069" t="s">
        <v>97</v>
      </c>
      <c r="C3069" t="s">
        <v>101</v>
      </c>
      <c r="D3069" t="s">
        <v>30</v>
      </c>
      <c r="E3069" t="s">
        <v>115</v>
      </c>
      <c r="F3069">
        <v>20</v>
      </c>
      <c r="G3069">
        <v>188.22080993652344</v>
      </c>
      <c r="H3069">
        <v>185.11398315429687</v>
      </c>
      <c r="I3069">
        <v>3.1068389415740967</v>
      </c>
      <c r="J3069">
        <v>1.650635153055191E-2</v>
      </c>
      <c r="K3069">
        <v>-0.83275032043457031</v>
      </c>
      <c r="L3069">
        <v>1.4947909116744995</v>
      </c>
      <c r="M3069">
        <v>3.1068389415740967</v>
      </c>
      <c r="N3069">
        <v>4.7188868522644043</v>
      </c>
      <c r="O3069">
        <v>7.0464282035827637</v>
      </c>
      <c r="P3069">
        <v>-1.9495691061019897</v>
      </c>
      <c r="Q3069">
        <v>8.1632471084594727</v>
      </c>
      <c r="R3069">
        <v>729</v>
      </c>
      <c r="S3069">
        <v>9.4499549865722656</v>
      </c>
      <c r="T3069">
        <v>3.074077844619751</v>
      </c>
      <c r="U3069">
        <v>85.919013977050781</v>
      </c>
      <c r="V3069">
        <v>101.94999694824219</v>
      </c>
      <c r="W3069">
        <v>88.945594787597656</v>
      </c>
    </row>
    <row r="3070" spans="1:23" x14ac:dyDescent="0.25">
      <c r="A3070" t="s">
        <v>85</v>
      </c>
      <c r="B3070" t="s">
        <v>97</v>
      </c>
      <c r="C3070" t="s">
        <v>101</v>
      </c>
      <c r="D3070" t="s">
        <v>30</v>
      </c>
      <c r="E3070" t="s">
        <v>115</v>
      </c>
      <c r="F3070">
        <v>21</v>
      </c>
      <c r="G3070">
        <v>183.78558349609375</v>
      </c>
      <c r="H3070">
        <v>180.76387023925781</v>
      </c>
      <c r="I3070">
        <v>3.0217087268829346</v>
      </c>
      <c r="J3070">
        <v>1.6441488638520241E-2</v>
      </c>
      <c r="K3070">
        <v>-0.6545606255531311</v>
      </c>
      <c r="L3070">
        <v>1.517409086227417</v>
      </c>
      <c r="M3070">
        <v>3.0217087268829346</v>
      </c>
      <c r="N3070">
        <v>4.526008129119873</v>
      </c>
      <c r="O3070">
        <v>6.6979780197143555</v>
      </c>
      <c r="P3070">
        <v>-1.6967319250106812</v>
      </c>
      <c r="Q3070">
        <v>7.7401494979858398</v>
      </c>
      <c r="R3070">
        <v>729</v>
      </c>
      <c r="S3070">
        <v>8.2289133071899414</v>
      </c>
      <c r="T3070">
        <v>2.8686082363128662</v>
      </c>
      <c r="U3070">
        <v>85.919013977050781</v>
      </c>
      <c r="V3070">
        <v>101.94999694824219</v>
      </c>
      <c r="W3070">
        <v>87.117523193359375</v>
      </c>
    </row>
    <row r="3071" spans="1:23" x14ac:dyDescent="0.25">
      <c r="A3071" t="s">
        <v>85</v>
      </c>
      <c r="B3071" t="s">
        <v>97</v>
      </c>
      <c r="C3071" t="s">
        <v>101</v>
      </c>
      <c r="D3071" t="s">
        <v>30</v>
      </c>
      <c r="E3071" t="s">
        <v>115</v>
      </c>
      <c r="F3071">
        <v>22</v>
      </c>
      <c r="G3071">
        <v>178.64775085449219</v>
      </c>
      <c r="H3071">
        <v>176.85252380371094</v>
      </c>
      <c r="I3071">
        <v>1.7952358722686768</v>
      </c>
      <c r="J3071">
        <v>1.0049025528132915E-2</v>
      </c>
      <c r="K3071">
        <v>-2.0068745613098145</v>
      </c>
      <c r="L3071">
        <v>0.23944306373596191</v>
      </c>
      <c r="M3071">
        <v>1.7952358722686768</v>
      </c>
      <c r="N3071">
        <v>3.3510286808013916</v>
      </c>
      <c r="O3071">
        <v>5.597346305847168</v>
      </c>
      <c r="P3071">
        <v>-3.0847201347351074</v>
      </c>
      <c r="Q3071">
        <v>6.6751918792724609</v>
      </c>
      <c r="R3071">
        <v>729</v>
      </c>
      <c r="S3071">
        <v>8.8019170761108398</v>
      </c>
      <c r="T3071">
        <v>2.9668025970458984</v>
      </c>
      <c r="U3071">
        <v>85.919013977050781</v>
      </c>
      <c r="V3071">
        <v>101.94999694824219</v>
      </c>
      <c r="W3071">
        <v>85.450210571289063</v>
      </c>
    </row>
    <row r="3072" spans="1:23" x14ac:dyDescent="0.25">
      <c r="A3072" t="s">
        <v>85</v>
      </c>
      <c r="B3072" t="s">
        <v>97</v>
      </c>
      <c r="C3072" t="s">
        <v>101</v>
      </c>
      <c r="D3072" t="s">
        <v>30</v>
      </c>
      <c r="E3072" t="s">
        <v>115</v>
      </c>
      <c r="F3072">
        <v>23</v>
      </c>
      <c r="G3072">
        <v>168.41419982910156</v>
      </c>
      <c r="H3072">
        <v>170.34661865234375</v>
      </c>
      <c r="I3072">
        <v>-1.9324251413345337</v>
      </c>
      <c r="J3072">
        <v>-1.1474241502583027E-2</v>
      </c>
      <c r="K3072">
        <v>-5.9492745399475098</v>
      </c>
      <c r="L3072">
        <v>-3.576087474822998</v>
      </c>
      <c r="M3072">
        <v>-1.9324251413345337</v>
      </c>
      <c r="N3072">
        <v>-0.28876286745071411</v>
      </c>
      <c r="O3072">
        <v>2.0844244956970215</v>
      </c>
      <c r="P3072">
        <v>-7.0879955291748047</v>
      </c>
      <c r="Q3072">
        <v>3.2231454849243164</v>
      </c>
      <c r="R3072">
        <v>729</v>
      </c>
      <c r="S3072">
        <v>9.8242397308349609</v>
      </c>
      <c r="T3072">
        <v>3.1343643665313721</v>
      </c>
      <c r="U3072">
        <v>85.919013977050781</v>
      </c>
      <c r="V3072">
        <v>101.94999694824219</v>
      </c>
      <c r="W3072">
        <v>84.159309387207031</v>
      </c>
    </row>
    <row r="3073" spans="1:23" x14ac:dyDescent="0.25">
      <c r="A3073" t="s">
        <v>85</v>
      </c>
      <c r="B3073" t="s">
        <v>97</v>
      </c>
      <c r="C3073" t="s">
        <v>101</v>
      </c>
      <c r="D3073" t="s">
        <v>30</v>
      </c>
      <c r="E3073" t="s">
        <v>115</v>
      </c>
      <c r="F3073">
        <v>24</v>
      </c>
      <c r="G3073">
        <v>158.00416564941406</v>
      </c>
      <c r="H3073">
        <v>161.86274719238281</v>
      </c>
      <c r="I3073">
        <v>-3.8585758209228516</v>
      </c>
      <c r="J3073">
        <v>-2.4420721456408501E-2</v>
      </c>
      <c r="K3073">
        <v>-8.0437173843383789</v>
      </c>
      <c r="L3073">
        <v>-5.5711016654968262</v>
      </c>
      <c r="M3073">
        <v>-3.8585758209228516</v>
      </c>
      <c r="N3073">
        <v>-2.1460497379302979</v>
      </c>
      <c r="O3073">
        <v>0.32656586170196533</v>
      </c>
      <c r="P3073">
        <v>-9.2301473617553711</v>
      </c>
      <c r="Q3073">
        <v>1.5129953622817993</v>
      </c>
      <c r="R3073">
        <v>729</v>
      </c>
      <c r="S3073">
        <v>10.664688110351563</v>
      </c>
      <c r="T3073">
        <v>3.2656834125518799</v>
      </c>
      <c r="U3073">
        <v>85.919013977050781</v>
      </c>
      <c r="V3073">
        <v>101.94999694824219</v>
      </c>
      <c r="W3073">
        <v>82.801010131835938</v>
      </c>
    </row>
    <row r="3074" spans="1:23" x14ac:dyDescent="0.25">
      <c r="A3074" t="s">
        <v>85</v>
      </c>
      <c r="B3074" t="s">
        <v>97</v>
      </c>
      <c r="C3074" t="s">
        <v>101</v>
      </c>
      <c r="D3074" t="s">
        <v>30</v>
      </c>
      <c r="E3074" t="s">
        <v>116</v>
      </c>
      <c r="F3074">
        <v>1</v>
      </c>
      <c r="G3074">
        <v>86.300559997558594</v>
      </c>
      <c r="H3074">
        <v>90.554466247558594</v>
      </c>
      <c r="I3074">
        <v>-4.2539076805114746</v>
      </c>
      <c r="J3074">
        <v>-4.929177463054657E-2</v>
      </c>
      <c r="K3074">
        <v>-10.190789222717285</v>
      </c>
      <c r="L3074">
        <v>-6.6832313537597656</v>
      </c>
      <c r="M3074">
        <v>-4.2539076805114746</v>
      </c>
      <c r="N3074">
        <v>-1.8245840072631836</v>
      </c>
      <c r="O3074">
        <v>1.6829736232757568</v>
      </c>
      <c r="P3074">
        <v>-11.873812675476074</v>
      </c>
      <c r="Q3074">
        <v>3.3659970760345459</v>
      </c>
      <c r="R3074">
        <v>729</v>
      </c>
      <c r="S3074">
        <v>21.460735321044922</v>
      </c>
      <c r="T3074">
        <v>4.632573127746582</v>
      </c>
      <c r="U3074">
        <v>71.434471130371094</v>
      </c>
      <c r="V3074">
        <v>88.210342407226563</v>
      </c>
      <c r="W3074">
        <v>64.508621215820313</v>
      </c>
    </row>
    <row r="3075" spans="1:23" x14ac:dyDescent="0.25">
      <c r="A3075" t="s">
        <v>85</v>
      </c>
      <c r="B3075" t="s">
        <v>97</v>
      </c>
      <c r="C3075" t="s">
        <v>101</v>
      </c>
      <c r="D3075" t="s">
        <v>30</v>
      </c>
      <c r="E3075" t="s">
        <v>116</v>
      </c>
      <c r="F3075">
        <v>2</v>
      </c>
      <c r="G3075">
        <v>87.514678955078125</v>
      </c>
      <c r="H3075">
        <v>92.510200500488281</v>
      </c>
      <c r="I3075">
        <v>-4.9955220222473145</v>
      </c>
      <c r="J3075">
        <v>-5.7082105427980423E-2</v>
      </c>
      <c r="K3075">
        <v>-10.397071838378906</v>
      </c>
      <c r="L3075">
        <v>-7.2057924270629883</v>
      </c>
      <c r="M3075">
        <v>-4.9955220222473145</v>
      </c>
      <c r="N3075">
        <v>-2.7852518558502197</v>
      </c>
      <c r="O3075">
        <v>0.40602734684944153</v>
      </c>
      <c r="P3075">
        <v>-11.928335189819336</v>
      </c>
      <c r="Q3075">
        <v>1.9372915029525757</v>
      </c>
      <c r="R3075">
        <v>729</v>
      </c>
      <c r="S3075">
        <v>17.764970779418945</v>
      </c>
      <c r="T3075">
        <v>4.2148513793945313</v>
      </c>
      <c r="U3075">
        <v>71.434471130371094</v>
      </c>
      <c r="V3075">
        <v>88.210342407226563</v>
      </c>
      <c r="W3075">
        <v>63.841644287109375</v>
      </c>
    </row>
    <row r="3076" spans="1:23" x14ac:dyDescent="0.25">
      <c r="A3076" t="s">
        <v>85</v>
      </c>
      <c r="B3076" t="s">
        <v>97</v>
      </c>
      <c r="C3076" t="s">
        <v>101</v>
      </c>
      <c r="D3076" t="s">
        <v>30</v>
      </c>
      <c r="E3076" t="s">
        <v>116</v>
      </c>
      <c r="F3076">
        <v>3</v>
      </c>
      <c r="G3076">
        <v>90.719642639160156</v>
      </c>
      <c r="H3076">
        <v>94.723304748535156</v>
      </c>
      <c r="I3076">
        <v>-4.0036606788635254</v>
      </c>
      <c r="J3076">
        <v>-4.4132236391305923E-2</v>
      </c>
      <c r="K3076">
        <v>-9.2408428192138672</v>
      </c>
      <c r="L3076">
        <v>-6.1466732025146484</v>
      </c>
      <c r="M3076">
        <v>-4.0036606788635254</v>
      </c>
      <c r="N3076">
        <v>-1.8606483936309814</v>
      </c>
      <c r="O3076">
        <v>1.2335209846496582</v>
      </c>
      <c r="P3076">
        <v>-10.725510597229004</v>
      </c>
      <c r="Q3076">
        <v>2.7181892395019531</v>
      </c>
      <c r="R3076">
        <v>729</v>
      </c>
      <c r="S3076">
        <v>16.70025634765625</v>
      </c>
      <c r="T3076">
        <v>4.0865945816040039</v>
      </c>
      <c r="U3076">
        <v>71.434471130371094</v>
      </c>
      <c r="V3076">
        <v>88.210342407226563</v>
      </c>
      <c r="W3076">
        <v>63.251155853271484</v>
      </c>
    </row>
    <row r="3077" spans="1:23" x14ac:dyDescent="0.25">
      <c r="A3077" t="s">
        <v>85</v>
      </c>
      <c r="B3077" t="s">
        <v>97</v>
      </c>
      <c r="C3077" t="s">
        <v>101</v>
      </c>
      <c r="D3077" t="s">
        <v>30</v>
      </c>
      <c r="E3077" t="s">
        <v>116</v>
      </c>
      <c r="F3077">
        <v>4</v>
      </c>
      <c r="G3077">
        <v>98.059341430664063</v>
      </c>
      <c r="H3077">
        <v>104.154052734375</v>
      </c>
      <c r="I3077">
        <v>-6.0947117805480957</v>
      </c>
      <c r="J3077">
        <v>-6.2153302133083344E-2</v>
      </c>
      <c r="K3077">
        <v>-10.944785118103027</v>
      </c>
      <c r="L3077">
        <v>-8.0793228149414062</v>
      </c>
      <c r="M3077">
        <v>-6.0947117805480957</v>
      </c>
      <c r="N3077">
        <v>-4.1101012229919434</v>
      </c>
      <c r="O3077">
        <v>-1.2446388006210327</v>
      </c>
      <c r="P3077">
        <v>-12.31971263885498</v>
      </c>
      <c r="Q3077">
        <v>0.13028952479362488</v>
      </c>
      <c r="R3077">
        <v>729</v>
      </c>
      <c r="S3077">
        <v>14.322683334350586</v>
      </c>
      <c r="T3077">
        <v>3.7845320701599121</v>
      </c>
      <c r="U3077">
        <v>71.434471130371094</v>
      </c>
      <c r="V3077">
        <v>88.210342407226563</v>
      </c>
      <c r="W3077">
        <v>62.323902130126953</v>
      </c>
    </row>
    <row r="3078" spans="1:23" x14ac:dyDescent="0.25">
      <c r="A3078" t="s">
        <v>85</v>
      </c>
      <c r="B3078" t="s">
        <v>97</v>
      </c>
      <c r="C3078" t="s">
        <v>101</v>
      </c>
      <c r="D3078" t="s">
        <v>30</v>
      </c>
      <c r="E3078" t="s">
        <v>116</v>
      </c>
      <c r="F3078">
        <v>5</v>
      </c>
      <c r="G3078">
        <v>121.17911529541016</v>
      </c>
      <c r="H3078">
        <v>125.78658294677734</v>
      </c>
      <c r="I3078">
        <v>-4.6074686050415039</v>
      </c>
      <c r="J3078">
        <v>-3.802197054028511E-2</v>
      </c>
      <c r="K3078">
        <v>-9.230616569519043</v>
      </c>
      <c r="L3078">
        <v>-6.4992232322692871</v>
      </c>
      <c r="M3078">
        <v>-4.6074686050415039</v>
      </c>
      <c r="N3078">
        <v>-2.7157139778137207</v>
      </c>
      <c r="O3078">
        <v>1.5678960829973221E-2</v>
      </c>
      <c r="P3078">
        <v>-10.541213989257812</v>
      </c>
      <c r="Q3078">
        <v>1.3262770175933838</v>
      </c>
      <c r="R3078">
        <v>729</v>
      </c>
      <c r="S3078">
        <v>13.013776779174805</v>
      </c>
      <c r="T3078">
        <v>3.6074612140655518</v>
      </c>
      <c r="U3078">
        <v>71.434471130371094</v>
      </c>
      <c r="V3078">
        <v>88.210342407226563</v>
      </c>
      <c r="W3078">
        <v>61.469150543212891</v>
      </c>
    </row>
    <row r="3079" spans="1:23" x14ac:dyDescent="0.25">
      <c r="A3079" t="s">
        <v>85</v>
      </c>
      <c r="B3079" t="s">
        <v>97</v>
      </c>
      <c r="C3079" t="s">
        <v>101</v>
      </c>
      <c r="D3079" t="s">
        <v>30</v>
      </c>
      <c r="E3079" t="s">
        <v>116</v>
      </c>
      <c r="F3079">
        <v>6</v>
      </c>
      <c r="G3079">
        <v>171.82852172851562</v>
      </c>
      <c r="H3079">
        <v>173.08074951171875</v>
      </c>
      <c r="I3079">
        <v>-1.2522302865982056</v>
      </c>
      <c r="J3079">
        <v>-7.2876741178333759E-3</v>
      </c>
      <c r="K3079">
        <v>-5.9490013122558594</v>
      </c>
      <c r="L3079">
        <v>-3.1741108894348145</v>
      </c>
      <c r="M3079">
        <v>-1.2522302865982056</v>
      </c>
      <c r="N3079">
        <v>0.66965031623840332</v>
      </c>
      <c r="O3079">
        <v>3.4445407390594482</v>
      </c>
      <c r="P3079">
        <v>-7.2804703712463379</v>
      </c>
      <c r="Q3079">
        <v>4.7760100364685059</v>
      </c>
      <c r="R3079">
        <v>729</v>
      </c>
      <c r="S3079">
        <v>13.431564331054688</v>
      </c>
      <c r="T3079">
        <v>3.664909839630127</v>
      </c>
      <c r="U3079">
        <v>71.434471130371094</v>
      </c>
      <c r="V3079">
        <v>88.210342407226563</v>
      </c>
      <c r="W3079">
        <v>61.021854400634766</v>
      </c>
    </row>
    <row r="3080" spans="1:23" x14ac:dyDescent="0.25">
      <c r="A3080" t="s">
        <v>85</v>
      </c>
      <c r="B3080" t="s">
        <v>97</v>
      </c>
      <c r="C3080" t="s">
        <v>101</v>
      </c>
      <c r="D3080" t="s">
        <v>30</v>
      </c>
      <c r="E3080" t="s">
        <v>116</v>
      </c>
      <c r="F3080">
        <v>7</v>
      </c>
      <c r="G3080">
        <v>220.23020935058594</v>
      </c>
      <c r="H3080">
        <v>220.69447326660156</v>
      </c>
      <c r="I3080">
        <v>-0.46427348256111145</v>
      </c>
      <c r="J3080">
        <v>-2.1081280428916216E-3</v>
      </c>
      <c r="K3080">
        <v>-5.1848974227905273</v>
      </c>
      <c r="L3080">
        <v>-2.3959145545959473</v>
      </c>
      <c r="M3080">
        <v>-0.46427348256111145</v>
      </c>
      <c r="N3080">
        <v>1.4673675298690796</v>
      </c>
      <c r="O3080">
        <v>4.2563505172729492</v>
      </c>
      <c r="P3080">
        <v>-6.5231289863586426</v>
      </c>
      <c r="Q3080">
        <v>5.5945816040039062</v>
      </c>
      <c r="R3080">
        <v>729</v>
      </c>
      <c r="S3080">
        <v>13.568337440490723</v>
      </c>
      <c r="T3080">
        <v>3.6835224628448486</v>
      </c>
      <c r="U3080">
        <v>71.434471130371094</v>
      </c>
      <c r="V3080">
        <v>88.210342407226563</v>
      </c>
      <c r="W3080">
        <v>60.611160278320312</v>
      </c>
    </row>
    <row r="3081" spans="1:23" x14ac:dyDescent="0.25">
      <c r="A3081" t="s">
        <v>85</v>
      </c>
      <c r="B3081" t="s">
        <v>97</v>
      </c>
      <c r="C3081" t="s">
        <v>101</v>
      </c>
      <c r="D3081" t="s">
        <v>30</v>
      </c>
      <c r="E3081" t="s">
        <v>116</v>
      </c>
      <c r="F3081">
        <v>8</v>
      </c>
      <c r="G3081">
        <v>246.22422790527344</v>
      </c>
      <c r="H3081">
        <v>243.75679016113281</v>
      </c>
      <c r="I3081">
        <v>2.4674375057220459</v>
      </c>
      <c r="J3081">
        <v>1.002109982073307E-2</v>
      </c>
      <c r="K3081">
        <v>-2.3665564060211182</v>
      </c>
      <c r="L3081">
        <v>0.48940634727478027</v>
      </c>
      <c r="M3081">
        <v>2.4674375057220459</v>
      </c>
      <c r="N3081">
        <v>4.4454684257507324</v>
      </c>
      <c r="O3081">
        <v>7.3014316558837891</v>
      </c>
      <c r="P3081">
        <v>-3.7369265556335449</v>
      </c>
      <c r="Q3081">
        <v>8.6718015670776367</v>
      </c>
      <c r="R3081">
        <v>729</v>
      </c>
      <c r="S3081">
        <v>14.227875709533691</v>
      </c>
      <c r="T3081">
        <v>3.7719855308532715</v>
      </c>
      <c r="U3081">
        <v>71.434471130371094</v>
      </c>
      <c r="V3081">
        <v>88.210342407226563</v>
      </c>
      <c r="W3081">
        <v>62.673728942871094</v>
      </c>
    </row>
    <row r="3082" spans="1:23" x14ac:dyDescent="0.25">
      <c r="A3082" t="s">
        <v>85</v>
      </c>
      <c r="B3082" t="s">
        <v>97</v>
      </c>
      <c r="C3082" t="s">
        <v>101</v>
      </c>
      <c r="D3082" t="s">
        <v>30</v>
      </c>
      <c r="E3082" t="s">
        <v>116</v>
      </c>
      <c r="F3082">
        <v>9</v>
      </c>
      <c r="G3082">
        <v>256.85263061523438</v>
      </c>
      <c r="H3082">
        <v>253.24697875976562</v>
      </c>
      <c r="I3082">
        <v>3.605637788772583</v>
      </c>
      <c r="J3082">
        <v>1.4037768356502056E-2</v>
      </c>
      <c r="K3082">
        <v>-1.1117199659347534</v>
      </c>
      <c r="L3082">
        <v>1.6753332614898682</v>
      </c>
      <c r="M3082">
        <v>3.605637788772583</v>
      </c>
      <c r="N3082">
        <v>5.535942554473877</v>
      </c>
      <c r="O3082">
        <v>8.3229951858520508</v>
      </c>
      <c r="P3082">
        <v>-2.4490251541137695</v>
      </c>
      <c r="Q3082">
        <v>9.6603012084960937</v>
      </c>
      <c r="R3082">
        <v>729</v>
      </c>
      <c r="S3082">
        <v>13.549567222595215</v>
      </c>
      <c r="T3082">
        <v>3.6809737682342529</v>
      </c>
      <c r="U3082">
        <v>71.434471130371094</v>
      </c>
      <c r="V3082">
        <v>88.210342407226563</v>
      </c>
      <c r="W3082">
        <v>66.989822387695312</v>
      </c>
    </row>
    <row r="3083" spans="1:23" x14ac:dyDescent="0.25">
      <c r="A3083" t="s">
        <v>85</v>
      </c>
      <c r="B3083" t="s">
        <v>97</v>
      </c>
      <c r="C3083" t="s">
        <v>101</v>
      </c>
      <c r="D3083" t="s">
        <v>30</v>
      </c>
      <c r="E3083" t="s">
        <v>116</v>
      </c>
      <c r="F3083">
        <v>10</v>
      </c>
      <c r="G3083">
        <v>260.724853515625</v>
      </c>
      <c r="H3083">
        <v>258.16433715820312</v>
      </c>
      <c r="I3083">
        <v>2.560530424118042</v>
      </c>
      <c r="J3083">
        <v>9.8208142444491386E-3</v>
      </c>
      <c r="K3083">
        <v>-1.9335741996765137</v>
      </c>
      <c r="L3083">
        <v>0.72157925367355347</v>
      </c>
      <c r="M3083">
        <v>2.560530424118042</v>
      </c>
      <c r="N3083">
        <v>4.3994817733764648</v>
      </c>
      <c r="O3083">
        <v>7.0546350479125977</v>
      </c>
      <c r="P3083">
        <v>-3.2075903415679932</v>
      </c>
      <c r="Q3083">
        <v>8.3286514282226562</v>
      </c>
      <c r="R3083">
        <v>729</v>
      </c>
      <c r="S3083">
        <v>12.29742431640625</v>
      </c>
      <c r="T3083">
        <v>3.5067684650421143</v>
      </c>
      <c r="U3083">
        <v>71.434471130371094</v>
      </c>
      <c r="V3083">
        <v>88.210342407226563</v>
      </c>
      <c r="W3083">
        <v>71.383224487304688</v>
      </c>
    </row>
    <row r="3084" spans="1:23" x14ac:dyDescent="0.25">
      <c r="A3084" t="s">
        <v>85</v>
      </c>
      <c r="B3084" t="s">
        <v>97</v>
      </c>
      <c r="C3084" t="s">
        <v>101</v>
      </c>
      <c r="D3084" t="s">
        <v>30</v>
      </c>
      <c r="E3084" t="s">
        <v>116</v>
      </c>
      <c r="F3084">
        <v>11</v>
      </c>
      <c r="G3084">
        <v>268.22396850585937</v>
      </c>
      <c r="H3084">
        <v>261.80136108398437</v>
      </c>
      <c r="I3084">
        <v>6.422614574432373</v>
      </c>
      <c r="J3084">
        <v>2.3944968357682228E-2</v>
      </c>
      <c r="K3084">
        <v>1.5484269857406616</v>
      </c>
      <c r="L3084">
        <v>4.4281363487243652</v>
      </c>
      <c r="M3084">
        <v>6.422614574432373</v>
      </c>
      <c r="N3084">
        <v>8.4170923233032227</v>
      </c>
      <c r="O3084">
        <v>11.296802520751953</v>
      </c>
      <c r="P3084">
        <v>0.1666625440120697</v>
      </c>
      <c r="Q3084">
        <v>12.678566932678223</v>
      </c>
      <c r="R3084">
        <v>729</v>
      </c>
      <c r="S3084">
        <v>14.465462684631348</v>
      </c>
      <c r="T3084">
        <v>3.8033487796783447</v>
      </c>
      <c r="U3084">
        <v>71.434471130371094</v>
      </c>
      <c r="V3084">
        <v>88.210342407226563</v>
      </c>
      <c r="W3084">
        <v>75.213272094726563</v>
      </c>
    </row>
    <row r="3085" spans="1:23" x14ac:dyDescent="0.25">
      <c r="A3085" t="s">
        <v>85</v>
      </c>
      <c r="B3085" t="s">
        <v>97</v>
      </c>
      <c r="C3085" t="s">
        <v>101</v>
      </c>
      <c r="D3085" t="s">
        <v>30</v>
      </c>
      <c r="E3085" t="s">
        <v>116</v>
      </c>
      <c r="F3085">
        <v>12</v>
      </c>
      <c r="G3085">
        <v>266.00155639648437</v>
      </c>
      <c r="H3085">
        <v>261.54110717773437</v>
      </c>
      <c r="I3085">
        <v>4.4604573249816895</v>
      </c>
      <c r="J3085">
        <v>1.6768539324402809E-2</v>
      </c>
      <c r="K3085">
        <v>-2.7003506198525429E-2</v>
      </c>
      <c r="L3085">
        <v>2.6242246627807617</v>
      </c>
      <c r="M3085">
        <v>4.4604573249816895</v>
      </c>
      <c r="N3085">
        <v>6.2966899871826172</v>
      </c>
      <c r="O3085">
        <v>8.9479179382324219</v>
      </c>
      <c r="P3085">
        <v>-1.2991362810134888</v>
      </c>
      <c r="Q3085">
        <v>10.220050811767578</v>
      </c>
      <c r="R3085">
        <v>729</v>
      </c>
      <c r="S3085">
        <v>12.261092185974121</v>
      </c>
      <c r="T3085">
        <v>3.5015842914581299</v>
      </c>
      <c r="U3085">
        <v>71.434471130371094</v>
      </c>
      <c r="V3085">
        <v>88.210342407226563</v>
      </c>
      <c r="W3085">
        <v>78.290199279785156</v>
      </c>
    </row>
    <row r="3086" spans="1:23" x14ac:dyDescent="0.25">
      <c r="A3086" t="s">
        <v>85</v>
      </c>
      <c r="B3086" t="s">
        <v>97</v>
      </c>
      <c r="C3086" t="s">
        <v>101</v>
      </c>
      <c r="D3086" t="s">
        <v>30</v>
      </c>
      <c r="E3086" t="s">
        <v>116</v>
      </c>
      <c r="F3086">
        <v>13</v>
      </c>
      <c r="G3086">
        <v>260.24484252929687</v>
      </c>
      <c r="H3086">
        <v>253.77178955078125</v>
      </c>
      <c r="I3086">
        <v>6.4730610847473145</v>
      </c>
      <c r="J3086">
        <v>2.4872966110706329E-2</v>
      </c>
      <c r="K3086">
        <v>2.0633950233459473</v>
      </c>
      <c r="L3086">
        <v>4.6686615943908691</v>
      </c>
      <c r="M3086">
        <v>6.4730610847473145</v>
      </c>
      <c r="N3086">
        <v>8.277461051940918</v>
      </c>
      <c r="O3086">
        <v>10.88272762298584</v>
      </c>
      <c r="P3086">
        <v>0.81331586837768555</v>
      </c>
      <c r="Q3086">
        <v>12.132806777954102</v>
      </c>
      <c r="R3086">
        <v>729</v>
      </c>
      <c r="S3086">
        <v>11.83966064453125</v>
      </c>
      <c r="T3086">
        <v>3.4408807754516602</v>
      </c>
      <c r="U3086">
        <v>71.434471130371094</v>
      </c>
      <c r="V3086">
        <v>88.210342407226563</v>
      </c>
      <c r="W3086">
        <v>80.522872924804688</v>
      </c>
    </row>
    <row r="3087" spans="1:23" x14ac:dyDescent="0.25">
      <c r="A3087" t="s">
        <v>85</v>
      </c>
      <c r="B3087" t="s">
        <v>97</v>
      </c>
      <c r="C3087" t="s">
        <v>101</v>
      </c>
      <c r="D3087" t="s">
        <v>30</v>
      </c>
      <c r="E3087" t="s">
        <v>116</v>
      </c>
      <c r="F3087">
        <v>14</v>
      </c>
      <c r="G3087">
        <v>257.9908447265625</v>
      </c>
      <c r="H3087">
        <v>244.285400390625</v>
      </c>
      <c r="I3087">
        <v>13.705438613891602</v>
      </c>
      <c r="J3087">
        <v>5.3123738616704941E-2</v>
      </c>
      <c r="K3087">
        <v>9.2880458831787109</v>
      </c>
      <c r="L3087">
        <v>11.89787769317627</v>
      </c>
      <c r="M3087">
        <v>13.705438613891602</v>
      </c>
      <c r="N3087">
        <v>15.512999534606934</v>
      </c>
      <c r="O3087">
        <v>18.122831344604492</v>
      </c>
      <c r="P3087">
        <v>8.0357761383056641</v>
      </c>
      <c r="Q3087">
        <v>19.375101089477539</v>
      </c>
      <c r="R3087">
        <v>729</v>
      </c>
      <c r="S3087">
        <v>11.88118839263916</v>
      </c>
      <c r="T3087">
        <v>3.4469099044799805</v>
      </c>
      <c r="U3087">
        <v>71.434471130371094</v>
      </c>
      <c r="V3087">
        <v>88.210342407226563</v>
      </c>
      <c r="W3087">
        <v>82.089027404785156</v>
      </c>
    </row>
    <row r="3088" spans="1:23" x14ac:dyDescent="0.25">
      <c r="A3088" t="s">
        <v>85</v>
      </c>
      <c r="B3088" t="s">
        <v>97</v>
      </c>
      <c r="C3088" t="s">
        <v>101</v>
      </c>
      <c r="D3088" t="s">
        <v>30</v>
      </c>
      <c r="E3088" t="s">
        <v>116</v>
      </c>
      <c r="F3088">
        <v>15</v>
      </c>
      <c r="G3088">
        <v>241.63545227050781</v>
      </c>
      <c r="H3088">
        <v>216.19480895996094</v>
      </c>
      <c r="I3088">
        <v>25.440650939941406</v>
      </c>
      <c r="J3088">
        <v>0.10528525710105896</v>
      </c>
      <c r="K3088">
        <v>21.013504028320312</v>
      </c>
      <c r="L3088">
        <v>23.629098892211914</v>
      </c>
      <c r="M3088">
        <v>25.440650939941406</v>
      </c>
      <c r="N3088">
        <v>27.252202987670898</v>
      </c>
      <c r="O3088">
        <v>29.8677978515625</v>
      </c>
      <c r="P3088">
        <v>19.758468627929688</v>
      </c>
      <c r="Q3088">
        <v>31.122833251953125</v>
      </c>
      <c r="R3088">
        <v>729</v>
      </c>
      <c r="S3088">
        <v>11.933718681335449</v>
      </c>
      <c r="T3088">
        <v>3.4545214176177979</v>
      </c>
      <c r="U3088">
        <v>71.434471130371094</v>
      </c>
      <c r="V3088">
        <v>88.210342407226563</v>
      </c>
      <c r="W3088">
        <v>82.950798034667969</v>
      </c>
    </row>
    <row r="3089" spans="1:23" x14ac:dyDescent="0.25">
      <c r="A3089" t="s">
        <v>85</v>
      </c>
      <c r="B3089" t="s">
        <v>97</v>
      </c>
      <c r="C3089" t="s">
        <v>101</v>
      </c>
      <c r="D3089" t="s">
        <v>30</v>
      </c>
      <c r="E3089" t="s">
        <v>116</v>
      </c>
      <c r="F3089">
        <v>16</v>
      </c>
      <c r="G3089">
        <v>224.16116333007812</v>
      </c>
      <c r="H3089">
        <v>199.50077819824219</v>
      </c>
      <c r="I3089">
        <v>24.660390853881836</v>
      </c>
      <c r="J3089">
        <v>0.11001187562942505</v>
      </c>
      <c r="K3089">
        <v>20.530956268310547</v>
      </c>
      <c r="L3089">
        <v>22.970659255981445</v>
      </c>
      <c r="M3089">
        <v>24.660390853881836</v>
      </c>
      <c r="N3089">
        <v>26.350122451782227</v>
      </c>
      <c r="O3089">
        <v>28.789825439453125</v>
      </c>
      <c r="P3089">
        <v>19.360319137573242</v>
      </c>
      <c r="Q3089">
        <v>29.96046257019043</v>
      </c>
      <c r="R3089">
        <v>729</v>
      </c>
      <c r="S3089">
        <v>10.38266658782959</v>
      </c>
      <c r="T3089">
        <v>3.2222144603729248</v>
      </c>
      <c r="U3089">
        <v>71.434471130371094</v>
      </c>
      <c r="V3089">
        <v>88.210342407226563</v>
      </c>
      <c r="W3089">
        <v>83.03704833984375</v>
      </c>
    </row>
    <row r="3090" spans="1:23" x14ac:dyDescent="0.25">
      <c r="A3090" t="s">
        <v>85</v>
      </c>
      <c r="B3090" t="s">
        <v>97</v>
      </c>
      <c r="C3090" t="s">
        <v>101</v>
      </c>
      <c r="D3090" t="s">
        <v>30</v>
      </c>
      <c r="E3090" t="s">
        <v>116</v>
      </c>
      <c r="F3090">
        <v>17</v>
      </c>
      <c r="G3090">
        <v>203.15802001953125</v>
      </c>
      <c r="H3090">
        <v>181.97618103027344</v>
      </c>
      <c r="I3090">
        <v>21.181838989257813</v>
      </c>
      <c r="J3090">
        <v>0.10426287353038788</v>
      </c>
      <c r="K3090">
        <v>17.035757064819336</v>
      </c>
      <c r="L3090">
        <v>19.485296249389648</v>
      </c>
      <c r="M3090">
        <v>21.181838989257813</v>
      </c>
      <c r="N3090">
        <v>22.878381729125977</v>
      </c>
      <c r="O3090">
        <v>25.327920913696289</v>
      </c>
      <c r="P3090">
        <v>15.860401153564453</v>
      </c>
      <c r="Q3090">
        <v>26.503276824951172</v>
      </c>
      <c r="R3090">
        <v>729</v>
      </c>
      <c r="S3090">
        <v>10.466547012329102</v>
      </c>
      <c r="T3090">
        <v>3.2352042198181152</v>
      </c>
      <c r="U3090">
        <v>71.434471130371094</v>
      </c>
      <c r="V3090">
        <v>88.210342407226563</v>
      </c>
      <c r="W3090">
        <v>82.598892211914062</v>
      </c>
    </row>
    <row r="3091" spans="1:23" x14ac:dyDescent="0.25">
      <c r="A3091" t="s">
        <v>85</v>
      </c>
      <c r="B3091" t="s">
        <v>97</v>
      </c>
      <c r="C3091" t="s">
        <v>101</v>
      </c>
      <c r="D3091" t="s">
        <v>30</v>
      </c>
      <c r="E3091" t="s">
        <v>116</v>
      </c>
      <c r="F3091">
        <v>18</v>
      </c>
      <c r="G3091">
        <v>186.99470520019531</v>
      </c>
      <c r="H3091">
        <v>167.20404052734375</v>
      </c>
      <c r="I3091">
        <v>19.790672302246094</v>
      </c>
      <c r="J3091">
        <v>0.10583546757698059</v>
      </c>
      <c r="K3091">
        <v>15.613446235656738</v>
      </c>
      <c r="L3091">
        <v>18.081384658813477</v>
      </c>
      <c r="M3091">
        <v>19.790672302246094</v>
      </c>
      <c r="N3091">
        <v>21.499959945678711</v>
      </c>
      <c r="O3091">
        <v>23.967897415161133</v>
      </c>
      <c r="P3091">
        <v>14.429261207580566</v>
      </c>
      <c r="Q3091">
        <v>25.152084350585938</v>
      </c>
      <c r="R3091">
        <v>729</v>
      </c>
      <c r="S3091">
        <v>10.624383926391602</v>
      </c>
      <c r="T3091">
        <v>3.2595067024230957</v>
      </c>
      <c r="U3091">
        <v>71.434471130371094</v>
      </c>
      <c r="V3091">
        <v>88.210342407226563</v>
      </c>
      <c r="W3091">
        <v>81.086959838867188</v>
      </c>
    </row>
    <row r="3092" spans="1:23" x14ac:dyDescent="0.25">
      <c r="A3092" t="s">
        <v>85</v>
      </c>
      <c r="B3092" t="s">
        <v>97</v>
      </c>
      <c r="C3092" t="s">
        <v>101</v>
      </c>
      <c r="D3092" t="s">
        <v>30</v>
      </c>
      <c r="E3092" t="s">
        <v>116</v>
      </c>
      <c r="F3092">
        <v>19</v>
      </c>
      <c r="G3092">
        <v>179.89805603027344</v>
      </c>
      <c r="H3092">
        <v>172.49302673339844</v>
      </c>
      <c r="I3092">
        <v>7.4050388336181641</v>
      </c>
      <c r="J3092">
        <v>4.1162416338920593E-2</v>
      </c>
      <c r="K3092">
        <v>3.2546753883361816</v>
      </c>
      <c r="L3092">
        <v>5.7067437171936035</v>
      </c>
      <c r="M3092">
        <v>7.4050388336181641</v>
      </c>
      <c r="N3092">
        <v>9.1033344268798828</v>
      </c>
      <c r="O3092">
        <v>11.555402755737305</v>
      </c>
      <c r="P3092">
        <v>2.0781049728393555</v>
      </c>
      <c r="Q3092">
        <v>12.731972694396973</v>
      </c>
      <c r="R3092">
        <v>729</v>
      </c>
      <c r="S3092">
        <v>10.488180160522461</v>
      </c>
      <c r="T3092">
        <v>3.2385458946228027</v>
      </c>
      <c r="U3092">
        <v>71.434471130371094</v>
      </c>
      <c r="V3092">
        <v>88.210342407226563</v>
      </c>
      <c r="W3092">
        <v>77.980026245117188</v>
      </c>
    </row>
    <row r="3093" spans="1:23" x14ac:dyDescent="0.25">
      <c r="A3093" t="s">
        <v>85</v>
      </c>
      <c r="B3093" t="s">
        <v>97</v>
      </c>
      <c r="C3093" t="s">
        <v>101</v>
      </c>
      <c r="D3093" t="s">
        <v>30</v>
      </c>
      <c r="E3093" t="s">
        <v>116</v>
      </c>
      <c r="F3093">
        <v>20</v>
      </c>
      <c r="G3093">
        <v>179.30097961425781</v>
      </c>
      <c r="H3093">
        <v>175.67478942871094</v>
      </c>
      <c r="I3093">
        <v>3.6261954307556152</v>
      </c>
      <c r="J3093">
        <v>2.0224070176482201E-2</v>
      </c>
      <c r="K3093">
        <v>-0.16701789200305939</v>
      </c>
      <c r="L3093">
        <v>2.0740432739257813</v>
      </c>
      <c r="M3093">
        <v>3.6261954307556152</v>
      </c>
      <c r="N3093">
        <v>5.1783475875854492</v>
      </c>
      <c r="O3093">
        <v>7.4194087982177734</v>
      </c>
      <c r="P3093">
        <v>-1.242341160774231</v>
      </c>
      <c r="Q3093">
        <v>8.4947319030761719</v>
      </c>
      <c r="R3093">
        <v>729</v>
      </c>
      <c r="S3093">
        <v>8.7607717514038086</v>
      </c>
      <c r="T3093">
        <v>2.95986008644104</v>
      </c>
      <c r="U3093">
        <v>71.434471130371094</v>
      </c>
      <c r="V3093">
        <v>88.210342407226563</v>
      </c>
      <c r="W3093">
        <v>74.604698181152344</v>
      </c>
    </row>
    <row r="3094" spans="1:23" x14ac:dyDescent="0.25">
      <c r="A3094" t="s">
        <v>85</v>
      </c>
      <c r="B3094" t="s">
        <v>97</v>
      </c>
      <c r="C3094" t="s">
        <v>101</v>
      </c>
      <c r="D3094" t="s">
        <v>30</v>
      </c>
      <c r="E3094" t="s">
        <v>116</v>
      </c>
      <c r="F3094">
        <v>21</v>
      </c>
      <c r="G3094">
        <v>174.45753479003906</v>
      </c>
      <c r="H3094">
        <v>174.35671997070312</v>
      </c>
      <c r="I3094">
        <v>0.10082443058490753</v>
      </c>
      <c r="J3094">
        <v>5.7793105952441692E-4</v>
      </c>
      <c r="K3094">
        <v>-3.8416974544525146</v>
      </c>
      <c r="L3094">
        <v>-1.5124235153198242</v>
      </c>
      <c r="M3094">
        <v>0.10082443058490753</v>
      </c>
      <c r="N3094">
        <v>1.7140724658966064</v>
      </c>
      <c r="O3094">
        <v>4.0433464050292969</v>
      </c>
      <c r="P3094">
        <v>-4.9593477249145508</v>
      </c>
      <c r="Q3094">
        <v>5.1609964370727539</v>
      </c>
      <c r="R3094">
        <v>729</v>
      </c>
      <c r="S3094">
        <v>9.4640293121337891</v>
      </c>
      <c r="T3094">
        <v>3.0763661861419678</v>
      </c>
      <c r="U3094">
        <v>71.434471130371094</v>
      </c>
      <c r="V3094">
        <v>88.210342407226563</v>
      </c>
      <c r="W3094">
        <v>72.258071899414063</v>
      </c>
    </row>
    <row r="3095" spans="1:23" x14ac:dyDescent="0.25">
      <c r="A3095" t="s">
        <v>85</v>
      </c>
      <c r="B3095" t="s">
        <v>97</v>
      </c>
      <c r="C3095" t="s">
        <v>101</v>
      </c>
      <c r="D3095" t="s">
        <v>30</v>
      </c>
      <c r="E3095" t="s">
        <v>116</v>
      </c>
      <c r="F3095">
        <v>22</v>
      </c>
      <c r="G3095">
        <v>167.72763061523438</v>
      </c>
      <c r="H3095">
        <v>169.03411865234375</v>
      </c>
      <c r="I3095">
        <v>-1.3064984083175659</v>
      </c>
      <c r="J3095">
        <v>-7.7894045971333981E-3</v>
      </c>
      <c r="K3095">
        <v>-5.2455224990844727</v>
      </c>
      <c r="L3095">
        <v>-2.9183151721954346</v>
      </c>
      <c r="M3095">
        <v>-1.3064984083175659</v>
      </c>
      <c r="N3095">
        <v>0.30531829595565796</v>
      </c>
      <c r="O3095">
        <v>2.6325256824493408</v>
      </c>
      <c r="P3095">
        <v>-6.3621811866760254</v>
      </c>
      <c r="Q3095">
        <v>3.7491841316223145</v>
      </c>
      <c r="R3095">
        <v>729</v>
      </c>
      <c r="S3095">
        <v>9.4472427368164062</v>
      </c>
      <c r="T3095">
        <v>3.0736367702484131</v>
      </c>
      <c r="U3095">
        <v>71.434471130371094</v>
      </c>
      <c r="V3095">
        <v>88.210342407226563</v>
      </c>
      <c r="W3095">
        <v>70.202507019042969</v>
      </c>
    </row>
    <row r="3096" spans="1:23" x14ac:dyDescent="0.25">
      <c r="A3096" t="s">
        <v>85</v>
      </c>
      <c r="B3096" t="s">
        <v>97</v>
      </c>
      <c r="C3096" t="s">
        <v>101</v>
      </c>
      <c r="D3096" t="s">
        <v>30</v>
      </c>
      <c r="E3096" t="s">
        <v>116</v>
      </c>
      <c r="F3096">
        <v>23</v>
      </c>
      <c r="G3096">
        <v>159.23379516601562</v>
      </c>
      <c r="H3096">
        <v>160.54951477050781</v>
      </c>
      <c r="I3096">
        <v>-1.3157056570053101</v>
      </c>
      <c r="J3096">
        <v>-8.2627283409237862E-3</v>
      </c>
      <c r="K3096">
        <v>-5.6003913879394531</v>
      </c>
      <c r="L3096">
        <v>-3.0689642429351807</v>
      </c>
      <c r="M3096">
        <v>-1.3157056570053101</v>
      </c>
      <c r="N3096">
        <v>0.43755301833152771</v>
      </c>
      <c r="O3096">
        <v>2.968980073928833</v>
      </c>
      <c r="P3096">
        <v>-6.815040111541748</v>
      </c>
      <c r="Q3096">
        <v>4.183629035949707</v>
      </c>
      <c r="R3096">
        <v>729</v>
      </c>
      <c r="S3096">
        <v>11.178042411804199</v>
      </c>
      <c r="T3096">
        <v>3.343358039855957</v>
      </c>
      <c r="U3096">
        <v>71.434471130371094</v>
      </c>
      <c r="V3096">
        <v>88.210342407226563</v>
      </c>
      <c r="W3096">
        <v>68.656570434570313</v>
      </c>
    </row>
    <row r="3097" spans="1:23" x14ac:dyDescent="0.25">
      <c r="A3097" t="s">
        <v>85</v>
      </c>
      <c r="B3097" t="s">
        <v>97</v>
      </c>
      <c r="C3097" t="s">
        <v>101</v>
      </c>
      <c r="D3097" t="s">
        <v>30</v>
      </c>
      <c r="E3097" t="s">
        <v>116</v>
      </c>
      <c r="F3097">
        <v>24</v>
      </c>
      <c r="G3097">
        <v>149.96551513671875</v>
      </c>
      <c r="H3097">
        <v>154.23893737792969</v>
      </c>
      <c r="I3097">
        <v>-4.273411750793457</v>
      </c>
      <c r="J3097">
        <v>-2.8495963662862778E-2</v>
      </c>
      <c r="K3097">
        <v>-8.6606540679931641</v>
      </c>
      <c r="L3097">
        <v>-6.0686359405517578</v>
      </c>
      <c r="M3097">
        <v>-4.273411750793457</v>
      </c>
      <c r="N3097">
        <v>-2.4781877994537354</v>
      </c>
      <c r="O3097">
        <v>0.11383070051670074</v>
      </c>
      <c r="P3097">
        <v>-9.9043760299682617</v>
      </c>
      <c r="Q3097">
        <v>1.3575530052185059</v>
      </c>
      <c r="R3097">
        <v>729</v>
      </c>
      <c r="S3097">
        <v>11.71955394744873</v>
      </c>
      <c r="T3097">
        <v>3.4233834743499756</v>
      </c>
      <c r="U3097">
        <v>71.434471130371094</v>
      </c>
      <c r="V3097">
        <v>88.210342407226563</v>
      </c>
      <c r="W3097">
        <v>67.383941650390625</v>
      </c>
    </row>
    <row r="3098" spans="1:23" x14ac:dyDescent="0.25">
      <c r="A3098" t="s">
        <v>85</v>
      </c>
      <c r="B3098" t="s">
        <v>97</v>
      </c>
      <c r="C3098" t="s">
        <v>101</v>
      </c>
      <c r="D3098" t="s">
        <v>30</v>
      </c>
      <c r="E3098" t="s">
        <v>117</v>
      </c>
      <c r="F3098">
        <v>1</v>
      </c>
      <c r="G3098">
        <v>139.75099182128906</v>
      </c>
      <c r="H3098">
        <v>146.23504638671875</v>
      </c>
      <c r="I3098">
        <v>-6.4840636253356934</v>
      </c>
      <c r="J3098">
        <v>-4.6397265046834946E-2</v>
      </c>
      <c r="K3098">
        <v>-10.702720642089844</v>
      </c>
      <c r="L3098">
        <v>-8.2103033065795898</v>
      </c>
      <c r="M3098">
        <v>-6.4840636253356934</v>
      </c>
      <c r="N3098">
        <v>-4.7578234672546387</v>
      </c>
      <c r="O3098">
        <v>-2.2654068470001221</v>
      </c>
      <c r="P3098">
        <v>-11.898651123046875</v>
      </c>
      <c r="Q3098">
        <v>-1.0694763660430908</v>
      </c>
      <c r="R3098">
        <v>729</v>
      </c>
      <c r="S3098">
        <v>10.836179733276367</v>
      </c>
      <c r="T3098">
        <v>3.2918353080749512</v>
      </c>
      <c r="U3098">
        <v>73.345954895019531</v>
      </c>
      <c r="V3098">
        <v>91.748077392578125</v>
      </c>
      <c r="W3098">
        <v>66.453117370605469</v>
      </c>
    </row>
    <row r="3099" spans="1:23" x14ac:dyDescent="0.25">
      <c r="A3099" t="s">
        <v>85</v>
      </c>
      <c r="B3099" t="s">
        <v>97</v>
      </c>
      <c r="C3099" t="s">
        <v>101</v>
      </c>
      <c r="D3099" t="s">
        <v>30</v>
      </c>
      <c r="E3099" t="s">
        <v>117</v>
      </c>
      <c r="F3099">
        <v>2</v>
      </c>
      <c r="G3099">
        <v>132.41725158691406</v>
      </c>
      <c r="H3099">
        <v>139.49578857421875</v>
      </c>
      <c r="I3099">
        <v>-7.0785331726074219</v>
      </c>
      <c r="J3099">
        <v>-5.3456276655197144E-2</v>
      </c>
      <c r="K3099">
        <v>-11.285153388977051</v>
      </c>
      <c r="L3099">
        <v>-8.7998476028442383</v>
      </c>
      <c r="M3099">
        <v>-7.0785331726074219</v>
      </c>
      <c r="N3099">
        <v>-5.3572182655334473</v>
      </c>
      <c r="O3099">
        <v>-2.8719131946563721</v>
      </c>
      <c r="P3099">
        <v>-12.47767162322998</v>
      </c>
      <c r="Q3099">
        <v>-1.6793948411941528</v>
      </c>
      <c r="R3099">
        <v>729</v>
      </c>
      <c r="S3099">
        <v>10.774433135986328</v>
      </c>
      <c r="T3099">
        <v>3.2824430465698242</v>
      </c>
      <c r="U3099">
        <v>73.345954895019531</v>
      </c>
      <c r="V3099">
        <v>91.748077392578125</v>
      </c>
      <c r="W3099">
        <v>65.160797119140625</v>
      </c>
    </row>
    <row r="3100" spans="1:23" x14ac:dyDescent="0.25">
      <c r="A3100" t="s">
        <v>85</v>
      </c>
      <c r="B3100" t="s">
        <v>97</v>
      </c>
      <c r="C3100" t="s">
        <v>101</v>
      </c>
      <c r="D3100" t="s">
        <v>30</v>
      </c>
      <c r="E3100" t="s">
        <v>117</v>
      </c>
      <c r="F3100">
        <v>3</v>
      </c>
      <c r="G3100">
        <v>128.6734619140625</v>
      </c>
      <c r="H3100">
        <v>133.1241455078125</v>
      </c>
      <c r="I3100">
        <v>-4.4506874084472656</v>
      </c>
      <c r="J3100">
        <v>-3.4589007496833801E-2</v>
      </c>
      <c r="K3100">
        <v>-8.4806537628173828</v>
      </c>
      <c r="L3100">
        <v>-6.0997171401977539</v>
      </c>
      <c r="M3100">
        <v>-4.4506874084472656</v>
      </c>
      <c r="N3100">
        <v>-2.8016576766967773</v>
      </c>
      <c r="O3100">
        <v>-0.42072075605392456</v>
      </c>
      <c r="P3100">
        <v>-9.6230936050415039</v>
      </c>
      <c r="Q3100">
        <v>0.72171878814697266</v>
      </c>
      <c r="R3100">
        <v>729</v>
      </c>
      <c r="S3100">
        <v>9.8885068893432617</v>
      </c>
      <c r="T3100">
        <v>3.1445996761322021</v>
      </c>
      <c r="U3100">
        <v>73.345954895019531</v>
      </c>
      <c r="V3100">
        <v>91.748077392578125</v>
      </c>
      <c r="W3100">
        <v>63.998428344726562</v>
      </c>
    </row>
    <row r="3101" spans="1:23" x14ac:dyDescent="0.25">
      <c r="A3101" t="s">
        <v>85</v>
      </c>
      <c r="B3101" t="s">
        <v>97</v>
      </c>
      <c r="C3101" t="s">
        <v>101</v>
      </c>
      <c r="D3101" t="s">
        <v>30</v>
      </c>
      <c r="E3101" t="s">
        <v>117</v>
      </c>
      <c r="F3101">
        <v>4</v>
      </c>
      <c r="G3101">
        <v>131.15264892578125</v>
      </c>
      <c r="H3101">
        <v>133.8935546875</v>
      </c>
      <c r="I3101">
        <v>-2.7408967018127441</v>
      </c>
      <c r="J3101">
        <v>-2.0898522809147835E-2</v>
      </c>
      <c r="K3101">
        <v>-6.7302641868591309</v>
      </c>
      <c r="L3101">
        <v>-4.3733134269714355</v>
      </c>
      <c r="M3101">
        <v>-2.7408967018127441</v>
      </c>
      <c r="N3101">
        <v>-1.1084799766540527</v>
      </c>
      <c r="O3101">
        <v>1.2484705448150635</v>
      </c>
      <c r="P3101">
        <v>-7.8611941337585449</v>
      </c>
      <c r="Q3101">
        <v>2.3794007301330566</v>
      </c>
      <c r="R3101">
        <v>729</v>
      </c>
      <c r="S3101">
        <v>9.6902704238891602</v>
      </c>
      <c r="T3101">
        <v>3.112919807434082</v>
      </c>
      <c r="U3101">
        <v>73.345954895019531</v>
      </c>
      <c r="V3101">
        <v>91.748077392578125</v>
      </c>
      <c r="W3101">
        <v>63.205394744873047</v>
      </c>
    </row>
    <row r="3102" spans="1:23" x14ac:dyDescent="0.25">
      <c r="A3102" t="s">
        <v>85</v>
      </c>
      <c r="B3102" t="s">
        <v>97</v>
      </c>
      <c r="C3102" t="s">
        <v>101</v>
      </c>
      <c r="D3102" t="s">
        <v>30</v>
      </c>
      <c r="E3102" t="s">
        <v>117</v>
      </c>
      <c r="F3102">
        <v>5</v>
      </c>
      <c r="G3102">
        <v>147.59559631347656</v>
      </c>
      <c r="H3102">
        <v>154.517578125</v>
      </c>
      <c r="I3102">
        <v>-6.9219841957092285</v>
      </c>
      <c r="J3102">
        <v>-4.6898312866687775E-2</v>
      </c>
      <c r="K3102">
        <v>-10.903021812438965</v>
      </c>
      <c r="L3102">
        <v>-8.5509920120239258</v>
      </c>
      <c r="M3102">
        <v>-6.9219841957092285</v>
      </c>
      <c r="N3102">
        <v>-5.292975902557373</v>
      </c>
      <c r="O3102">
        <v>-2.9409468173980713</v>
      </c>
      <c r="P3102">
        <v>-12.031590461730957</v>
      </c>
      <c r="Q3102">
        <v>-1.8123779296875</v>
      </c>
      <c r="R3102">
        <v>729</v>
      </c>
      <c r="S3102">
        <v>9.6498451232910156</v>
      </c>
      <c r="T3102">
        <v>3.1064200401306152</v>
      </c>
      <c r="U3102">
        <v>73.345954895019531</v>
      </c>
      <c r="V3102">
        <v>91.748077392578125</v>
      </c>
      <c r="W3102">
        <v>62.449817657470703</v>
      </c>
    </row>
    <row r="3103" spans="1:23" x14ac:dyDescent="0.25">
      <c r="A3103" t="s">
        <v>85</v>
      </c>
      <c r="B3103" t="s">
        <v>97</v>
      </c>
      <c r="C3103" t="s">
        <v>101</v>
      </c>
      <c r="D3103" t="s">
        <v>30</v>
      </c>
      <c r="E3103" t="s">
        <v>117</v>
      </c>
      <c r="F3103">
        <v>6</v>
      </c>
      <c r="G3103">
        <v>190.26921081542969</v>
      </c>
      <c r="H3103">
        <v>201.46903991699219</v>
      </c>
      <c r="I3103">
        <v>-11.199835777282715</v>
      </c>
      <c r="J3103">
        <v>-5.8863099664449692E-2</v>
      </c>
      <c r="K3103">
        <v>-15.438782691955566</v>
      </c>
      <c r="L3103">
        <v>-12.934378623962402</v>
      </c>
      <c r="M3103">
        <v>-11.199835777282715</v>
      </c>
      <c r="N3103">
        <v>-9.4652929306030273</v>
      </c>
      <c r="O3103">
        <v>-6.9608888626098633</v>
      </c>
      <c r="P3103">
        <v>-16.640464782714844</v>
      </c>
      <c r="Q3103">
        <v>-5.7592062950134277</v>
      </c>
      <c r="R3103">
        <v>729</v>
      </c>
      <c r="S3103">
        <v>10.940668106079102</v>
      </c>
      <c r="T3103">
        <v>3.3076679706573486</v>
      </c>
      <c r="U3103">
        <v>73.345954895019531</v>
      </c>
      <c r="V3103">
        <v>91.748077392578125</v>
      </c>
      <c r="W3103">
        <v>61.814651489257813</v>
      </c>
    </row>
    <row r="3104" spans="1:23" x14ac:dyDescent="0.25">
      <c r="A3104" t="s">
        <v>85</v>
      </c>
      <c r="B3104" t="s">
        <v>97</v>
      </c>
      <c r="C3104" t="s">
        <v>101</v>
      </c>
      <c r="D3104" t="s">
        <v>30</v>
      </c>
      <c r="E3104" t="s">
        <v>117</v>
      </c>
      <c r="F3104">
        <v>7</v>
      </c>
      <c r="G3104">
        <v>237.18115234375</v>
      </c>
      <c r="H3104">
        <v>245.55438232421875</v>
      </c>
      <c r="I3104">
        <v>-8.373234748840332</v>
      </c>
      <c r="J3104">
        <v>-3.5303119570016861E-2</v>
      </c>
      <c r="K3104">
        <v>-12.226272583007812</v>
      </c>
      <c r="L3104">
        <v>-9.9498662948608398</v>
      </c>
      <c r="M3104">
        <v>-8.373234748840332</v>
      </c>
      <c r="N3104">
        <v>-6.7966032028198242</v>
      </c>
      <c r="O3104">
        <v>-4.5201969146728516</v>
      </c>
      <c r="P3104">
        <v>-13.318554878234863</v>
      </c>
      <c r="Q3104">
        <v>-3.4279143810272217</v>
      </c>
      <c r="R3104">
        <v>729</v>
      </c>
      <c r="S3104">
        <v>9.0392904281616211</v>
      </c>
      <c r="T3104">
        <v>3.0065412521362305</v>
      </c>
      <c r="U3104">
        <v>73.345954895019531</v>
      </c>
      <c r="V3104">
        <v>91.748077392578125</v>
      </c>
      <c r="W3104">
        <v>61.302959442138672</v>
      </c>
    </row>
    <row r="3105" spans="1:23" x14ac:dyDescent="0.25">
      <c r="A3105" t="s">
        <v>85</v>
      </c>
      <c r="B3105" t="s">
        <v>97</v>
      </c>
      <c r="C3105" t="s">
        <v>101</v>
      </c>
      <c r="D3105" t="s">
        <v>30</v>
      </c>
      <c r="E3105" t="s">
        <v>117</v>
      </c>
      <c r="F3105">
        <v>8</v>
      </c>
      <c r="G3105">
        <v>261.547119140625</v>
      </c>
      <c r="H3105">
        <v>263.24627685546875</v>
      </c>
      <c r="I3105">
        <v>-1.6991590261459351</v>
      </c>
      <c r="J3105">
        <v>-6.4965696074068546E-3</v>
      </c>
      <c r="K3105">
        <v>-5.7672491073608398</v>
      </c>
      <c r="L3105">
        <v>-3.363788366317749</v>
      </c>
      <c r="M3105">
        <v>-1.6991590261459351</v>
      </c>
      <c r="N3105">
        <v>-3.452962264418602E-2</v>
      </c>
      <c r="O3105">
        <v>2.3689308166503906</v>
      </c>
      <c r="P3105">
        <v>-6.9204959869384766</v>
      </c>
      <c r="Q3105">
        <v>3.5221776962280273</v>
      </c>
      <c r="R3105">
        <v>729</v>
      </c>
      <c r="S3105">
        <v>10.076480865478516</v>
      </c>
      <c r="T3105">
        <v>3.1743474006652832</v>
      </c>
      <c r="U3105">
        <v>73.345954895019531</v>
      </c>
      <c r="V3105">
        <v>91.748077392578125</v>
      </c>
      <c r="W3105">
        <v>62.990604400634766</v>
      </c>
    </row>
    <row r="3106" spans="1:23" x14ac:dyDescent="0.25">
      <c r="A3106" t="s">
        <v>85</v>
      </c>
      <c r="B3106" t="s">
        <v>97</v>
      </c>
      <c r="C3106" t="s">
        <v>101</v>
      </c>
      <c r="D3106" t="s">
        <v>30</v>
      </c>
      <c r="E3106" t="s">
        <v>117</v>
      </c>
      <c r="F3106">
        <v>9</v>
      </c>
      <c r="G3106">
        <v>269.39328002929687</v>
      </c>
      <c r="H3106">
        <v>270.69387817382812</v>
      </c>
      <c r="I3106">
        <v>-1.3005821704864502</v>
      </c>
      <c r="J3106">
        <v>-4.8278197646141052E-3</v>
      </c>
      <c r="K3106">
        <v>-5.431328296661377</v>
      </c>
      <c r="L3106">
        <v>-2.9908499717712402</v>
      </c>
      <c r="M3106">
        <v>-1.3005821704864502</v>
      </c>
      <c r="N3106">
        <v>0.38968560099601746</v>
      </c>
      <c r="O3106">
        <v>2.8301637172698975</v>
      </c>
      <c r="P3106">
        <v>-6.6023373603820801</v>
      </c>
      <c r="Q3106">
        <v>4.0011730194091797</v>
      </c>
      <c r="R3106">
        <v>729</v>
      </c>
      <c r="S3106">
        <v>10.389265060424805</v>
      </c>
      <c r="T3106">
        <v>3.2232382297515869</v>
      </c>
      <c r="U3106">
        <v>73.345954895019531</v>
      </c>
      <c r="V3106">
        <v>91.748077392578125</v>
      </c>
      <c r="W3106">
        <v>67.443885803222656</v>
      </c>
    </row>
    <row r="3107" spans="1:23" x14ac:dyDescent="0.25">
      <c r="A3107" t="s">
        <v>85</v>
      </c>
      <c r="B3107" t="s">
        <v>97</v>
      </c>
      <c r="C3107" t="s">
        <v>101</v>
      </c>
      <c r="D3107" t="s">
        <v>30</v>
      </c>
      <c r="E3107" t="s">
        <v>117</v>
      </c>
      <c r="F3107">
        <v>10</v>
      </c>
      <c r="G3107">
        <v>273.1385498046875</v>
      </c>
      <c r="H3107">
        <v>274.5625</v>
      </c>
      <c r="I3107">
        <v>-1.4239282608032227</v>
      </c>
      <c r="J3107">
        <v>-5.2132084965705872E-3</v>
      </c>
      <c r="K3107">
        <v>-5.724390983581543</v>
      </c>
      <c r="L3107">
        <v>-3.1836428642272949</v>
      </c>
      <c r="M3107">
        <v>-1.4239282608032227</v>
      </c>
      <c r="N3107">
        <v>0.33578628301620483</v>
      </c>
      <c r="O3107">
        <v>2.8765347003936768</v>
      </c>
      <c r="P3107">
        <v>-6.9435124397277832</v>
      </c>
      <c r="Q3107">
        <v>4.0956559181213379</v>
      </c>
      <c r="R3107">
        <v>729</v>
      </c>
      <c r="S3107">
        <v>11.260515213012695</v>
      </c>
      <c r="T3107">
        <v>3.3556690216064453</v>
      </c>
      <c r="U3107">
        <v>73.345954895019531</v>
      </c>
      <c r="V3107">
        <v>91.748077392578125</v>
      </c>
      <c r="W3107">
        <v>72.626480102539063</v>
      </c>
    </row>
    <row r="3108" spans="1:23" x14ac:dyDescent="0.25">
      <c r="A3108" t="s">
        <v>85</v>
      </c>
      <c r="B3108" t="s">
        <v>97</v>
      </c>
      <c r="C3108" t="s">
        <v>101</v>
      </c>
      <c r="D3108" t="s">
        <v>30</v>
      </c>
      <c r="E3108" t="s">
        <v>117</v>
      </c>
      <c r="F3108">
        <v>11</v>
      </c>
      <c r="G3108">
        <v>278.3162841796875</v>
      </c>
      <c r="H3108">
        <v>279.64984130859375</v>
      </c>
      <c r="I3108">
        <v>-1.333544135093689</v>
      </c>
      <c r="J3108">
        <v>-4.7914702445268631E-3</v>
      </c>
      <c r="K3108">
        <v>-5.4516797065734863</v>
      </c>
      <c r="L3108">
        <v>-3.0186517238616943</v>
      </c>
      <c r="M3108">
        <v>-1.333544135093689</v>
      </c>
      <c r="N3108">
        <v>0.35156354308128357</v>
      </c>
      <c r="O3108">
        <v>2.7845914363861084</v>
      </c>
      <c r="P3108">
        <v>-6.6191139221191406</v>
      </c>
      <c r="Q3108">
        <v>3.9520256519317627</v>
      </c>
      <c r="R3108">
        <v>729</v>
      </c>
      <c r="S3108">
        <v>10.325927734375</v>
      </c>
      <c r="T3108">
        <v>3.2133982181549072</v>
      </c>
      <c r="U3108">
        <v>73.345954895019531</v>
      </c>
      <c r="V3108">
        <v>91.748077392578125</v>
      </c>
      <c r="W3108">
        <v>77.189628601074219</v>
      </c>
    </row>
    <row r="3109" spans="1:23" x14ac:dyDescent="0.25">
      <c r="A3109" t="s">
        <v>85</v>
      </c>
      <c r="B3109" t="s">
        <v>97</v>
      </c>
      <c r="C3109" t="s">
        <v>101</v>
      </c>
      <c r="D3109" t="s">
        <v>30</v>
      </c>
      <c r="E3109" t="s">
        <v>117</v>
      </c>
      <c r="F3109">
        <v>12</v>
      </c>
      <c r="G3109">
        <v>277.49151611328125</v>
      </c>
      <c r="H3109">
        <v>274.75259399414062</v>
      </c>
      <c r="I3109">
        <v>2.7389371395111084</v>
      </c>
      <c r="J3109">
        <v>9.8703457042574883E-3</v>
      </c>
      <c r="K3109">
        <v>-0.92078143358230591</v>
      </c>
      <c r="L3109">
        <v>1.2414100170135498</v>
      </c>
      <c r="M3109">
        <v>2.7389371395111084</v>
      </c>
      <c r="N3109">
        <v>4.2364645004272461</v>
      </c>
      <c r="O3109">
        <v>6.398655891418457</v>
      </c>
      <c r="P3109">
        <v>-1.9582607746124268</v>
      </c>
      <c r="Q3109">
        <v>7.4361352920532227</v>
      </c>
      <c r="R3109">
        <v>729</v>
      </c>
      <c r="S3109">
        <v>8.1549854278564453</v>
      </c>
      <c r="T3109">
        <v>2.8556935787200928</v>
      </c>
      <c r="U3109">
        <v>73.345954895019531</v>
      </c>
      <c r="V3109">
        <v>91.748077392578125</v>
      </c>
      <c r="W3109">
        <v>81.419815063476563</v>
      </c>
    </row>
    <row r="3110" spans="1:23" x14ac:dyDescent="0.25">
      <c r="A3110" t="s">
        <v>85</v>
      </c>
      <c r="B3110" t="s">
        <v>97</v>
      </c>
      <c r="C3110" t="s">
        <v>101</v>
      </c>
      <c r="D3110" t="s">
        <v>30</v>
      </c>
      <c r="E3110" t="s">
        <v>117</v>
      </c>
      <c r="F3110">
        <v>13</v>
      </c>
      <c r="G3110">
        <v>271.78195190429687</v>
      </c>
      <c r="H3110">
        <v>264.69586181640625</v>
      </c>
      <c r="I3110">
        <v>7.0860929489135742</v>
      </c>
      <c r="J3110">
        <v>2.6072712615132332E-2</v>
      </c>
      <c r="K3110">
        <v>2.7654178142547607</v>
      </c>
      <c r="L3110">
        <v>5.3181076049804687</v>
      </c>
      <c r="M3110">
        <v>7.0860929489135742</v>
      </c>
      <c r="N3110">
        <v>8.8540782928466797</v>
      </c>
      <c r="O3110">
        <v>11.406767845153809</v>
      </c>
      <c r="P3110">
        <v>1.5405665636062622</v>
      </c>
      <c r="Q3110">
        <v>12.631619453430176</v>
      </c>
      <c r="R3110">
        <v>729</v>
      </c>
      <c r="S3110">
        <v>11.366611480712891</v>
      </c>
      <c r="T3110">
        <v>3.3714406490325928</v>
      </c>
      <c r="U3110">
        <v>73.345954895019531</v>
      </c>
      <c r="V3110">
        <v>91.748077392578125</v>
      </c>
      <c r="W3110">
        <v>84.628471374511719</v>
      </c>
    </row>
    <row r="3111" spans="1:23" x14ac:dyDescent="0.25">
      <c r="A3111" t="s">
        <v>85</v>
      </c>
      <c r="B3111" t="s">
        <v>97</v>
      </c>
      <c r="C3111" t="s">
        <v>101</v>
      </c>
      <c r="D3111" t="s">
        <v>30</v>
      </c>
      <c r="E3111" t="s">
        <v>117</v>
      </c>
      <c r="F3111">
        <v>14</v>
      </c>
      <c r="G3111">
        <v>269.45138549804687</v>
      </c>
      <c r="H3111">
        <v>252.96488952636719</v>
      </c>
      <c r="I3111">
        <v>16.486486434936523</v>
      </c>
      <c r="J3111">
        <v>6.1185382306575775E-2</v>
      </c>
      <c r="K3111">
        <v>11.531034469604492</v>
      </c>
      <c r="L3111">
        <v>14.458755493164062</v>
      </c>
      <c r="M3111">
        <v>16.486486434936523</v>
      </c>
      <c r="N3111">
        <v>18.514217376708984</v>
      </c>
      <c r="O3111">
        <v>21.441938400268555</v>
      </c>
      <c r="P3111">
        <v>10.126232147216797</v>
      </c>
      <c r="Q3111">
        <v>22.84674072265625</v>
      </c>
      <c r="R3111">
        <v>729</v>
      </c>
      <c r="S3111">
        <v>14.95183277130127</v>
      </c>
      <c r="T3111">
        <v>3.8667600154876709</v>
      </c>
      <c r="U3111">
        <v>73.345954895019531</v>
      </c>
      <c r="V3111">
        <v>91.748077392578125</v>
      </c>
      <c r="W3111">
        <v>86.337081909179688</v>
      </c>
    </row>
    <row r="3112" spans="1:23" x14ac:dyDescent="0.25">
      <c r="A3112" t="s">
        <v>85</v>
      </c>
      <c r="B3112" t="s">
        <v>97</v>
      </c>
      <c r="C3112" t="s">
        <v>101</v>
      </c>
      <c r="D3112" t="s">
        <v>30</v>
      </c>
      <c r="E3112" t="s">
        <v>117</v>
      </c>
      <c r="F3112">
        <v>15</v>
      </c>
      <c r="G3112">
        <v>255.13006591796875</v>
      </c>
      <c r="H3112">
        <v>224.79341125488281</v>
      </c>
      <c r="I3112">
        <v>30.336652755737305</v>
      </c>
      <c r="J3112">
        <v>0.11890661716461182</v>
      </c>
      <c r="K3112">
        <v>25.633457183837891</v>
      </c>
      <c r="L3112">
        <v>28.412143707275391</v>
      </c>
      <c r="M3112">
        <v>30.336652755737305</v>
      </c>
      <c r="N3112">
        <v>32.261161804199219</v>
      </c>
      <c r="O3112">
        <v>35.039848327636719</v>
      </c>
      <c r="P3112">
        <v>24.300165176391602</v>
      </c>
      <c r="Q3112">
        <v>36.373138427734375</v>
      </c>
      <c r="R3112">
        <v>729</v>
      </c>
      <c r="S3112">
        <v>13.468338966369629</v>
      </c>
      <c r="T3112">
        <v>3.6699235439300537</v>
      </c>
      <c r="U3112">
        <v>73.345954895019531</v>
      </c>
      <c r="V3112">
        <v>91.748077392578125</v>
      </c>
      <c r="W3112">
        <v>86.794578552246094</v>
      </c>
    </row>
    <row r="3113" spans="1:23" x14ac:dyDescent="0.25">
      <c r="A3113" t="s">
        <v>85</v>
      </c>
      <c r="B3113" t="s">
        <v>97</v>
      </c>
      <c r="C3113" t="s">
        <v>101</v>
      </c>
      <c r="D3113" t="s">
        <v>30</v>
      </c>
      <c r="E3113" t="s">
        <v>117</v>
      </c>
      <c r="F3113">
        <v>16</v>
      </c>
      <c r="G3113">
        <v>233.59133911132812</v>
      </c>
      <c r="H3113">
        <v>207.26219177246094</v>
      </c>
      <c r="I3113">
        <v>26.329143524169922</v>
      </c>
      <c r="J3113">
        <v>0.11271455138921738</v>
      </c>
      <c r="K3113">
        <v>21.538211822509766</v>
      </c>
      <c r="L3113">
        <v>24.368732452392578</v>
      </c>
      <c r="M3113">
        <v>26.329143524169922</v>
      </c>
      <c r="N3113">
        <v>28.289554595947266</v>
      </c>
      <c r="O3113">
        <v>31.120075225830078</v>
      </c>
      <c r="P3113">
        <v>20.180047988891602</v>
      </c>
      <c r="Q3113">
        <v>32.478237152099609</v>
      </c>
      <c r="R3113">
        <v>729</v>
      </c>
      <c r="S3113">
        <v>13.975517272949219</v>
      </c>
      <c r="T3113">
        <v>3.7383842468261719</v>
      </c>
      <c r="U3113">
        <v>73.345954895019531</v>
      </c>
      <c r="V3113">
        <v>91.748077392578125</v>
      </c>
      <c r="W3113">
        <v>86.934226989746094</v>
      </c>
    </row>
    <row r="3114" spans="1:23" x14ac:dyDescent="0.25">
      <c r="A3114" t="s">
        <v>85</v>
      </c>
      <c r="B3114" t="s">
        <v>97</v>
      </c>
      <c r="C3114" t="s">
        <v>101</v>
      </c>
      <c r="D3114" t="s">
        <v>30</v>
      </c>
      <c r="E3114" t="s">
        <v>117</v>
      </c>
      <c r="F3114">
        <v>17</v>
      </c>
      <c r="G3114">
        <v>209.81330871582031</v>
      </c>
      <c r="H3114">
        <v>190.30076599121094</v>
      </c>
      <c r="I3114">
        <v>19.512538909912109</v>
      </c>
      <c r="J3114">
        <v>9.299953281879425E-2</v>
      </c>
      <c r="K3114">
        <v>14.900881767272949</v>
      </c>
      <c r="L3114">
        <v>17.625486373901367</v>
      </c>
      <c r="M3114">
        <v>19.512538909912109</v>
      </c>
      <c r="N3114">
        <v>21.399591445922852</v>
      </c>
      <c r="O3114">
        <v>24.124197006225586</v>
      </c>
      <c r="P3114">
        <v>13.593540191650391</v>
      </c>
      <c r="Q3114">
        <v>25.431537628173828</v>
      </c>
      <c r="R3114">
        <v>729</v>
      </c>
      <c r="S3114">
        <v>12.949170112609863</v>
      </c>
      <c r="T3114">
        <v>3.5984954833984375</v>
      </c>
      <c r="U3114">
        <v>73.345954895019531</v>
      </c>
      <c r="V3114">
        <v>91.748077392578125</v>
      </c>
      <c r="W3114">
        <v>86.273033142089844</v>
      </c>
    </row>
    <row r="3115" spans="1:23" x14ac:dyDescent="0.25">
      <c r="A3115" t="s">
        <v>85</v>
      </c>
      <c r="B3115" t="s">
        <v>97</v>
      </c>
      <c r="C3115" t="s">
        <v>101</v>
      </c>
      <c r="D3115" t="s">
        <v>30</v>
      </c>
      <c r="E3115" t="s">
        <v>117</v>
      </c>
      <c r="F3115">
        <v>18</v>
      </c>
      <c r="G3115">
        <v>193.02969360351562</v>
      </c>
      <c r="H3115">
        <v>172.87899780273437</v>
      </c>
      <c r="I3115">
        <v>20.150688171386719</v>
      </c>
      <c r="J3115">
        <v>0.10439164936542511</v>
      </c>
      <c r="K3115">
        <v>15.708813667297363</v>
      </c>
      <c r="L3115">
        <v>18.333108901977539</v>
      </c>
      <c r="M3115">
        <v>20.150688171386719</v>
      </c>
      <c r="N3115">
        <v>21.968267440795898</v>
      </c>
      <c r="O3115">
        <v>24.592561721801758</v>
      </c>
      <c r="P3115">
        <v>14.449604034423828</v>
      </c>
      <c r="Q3115">
        <v>25.851772308349609</v>
      </c>
      <c r="R3115">
        <v>729</v>
      </c>
      <c r="S3115">
        <v>12.013246536254883</v>
      </c>
      <c r="T3115">
        <v>3.4660129547119141</v>
      </c>
      <c r="U3115">
        <v>73.345954895019531</v>
      </c>
      <c r="V3115">
        <v>91.748077392578125</v>
      </c>
      <c r="W3115">
        <v>84.553176879882813</v>
      </c>
    </row>
    <row r="3116" spans="1:23" x14ac:dyDescent="0.25">
      <c r="A3116" t="s">
        <v>85</v>
      </c>
      <c r="B3116" t="s">
        <v>97</v>
      </c>
      <c r="C3116" t="s">
        <v>101</v>
      </c>
      <c r="D3116" t="s">
        <v>30</v>
      </c>
      <c r="E3116" t="s">
        <v>117</v>
      </c>
      <c r="F3116">
        <v>19</v>
      </c>
      <c r="G3116">
        <v>185.66975402832031</v>
      </c>
      <c r="H3116">
        <v>181.10272216796875</v>
      </c>
      <c r="I3116">
        <v>4.5670151710510254</v>
      </c>
      <c r="J3116">
        <v>2.4597518146038055E-2</v>
      </c>
      <c r="K3116">
        <v>0.48242336511611938</v>
      </c>
      <c r="L3116">
        <v>2.8956332206726074</v>
      </c>
      <c r="M3116">
        <v>4.5670151710510254</v>
      </c>
      <c r="N3116">
        <v>6.2383971214294434</v>
      </c>
      <c r="O3116">
        <v>8.651606559753418</v>
      </c>
      <c r="P3116">
        <v>-0.67550164461135864</v>
      </c>
      <c r="Q3116">
        <v>9.8095321655273437</v>
      </c>
      <c r="R3116">
        <v>729</v>
      </c>
      <c r="S3116">
        <v>10.15839672088623</v>
      </c>
      <c r="T3116">
        <v>3.1872239112854004</v>
      </c>
      <c r="U3116">
        <v>73.345954895019531</v>
      </c>
      <c r="V3116">
        <v>91.748077392578125</v>
      </c>
      <c r="W3116">
        <v>80.684783935546875</v>
      </c>
    </row>
    <row r="3117" spans="1:23" x14ac:dyDescent="0.25">
      <c r="A3117" t="s">
        <v>85</v>
      </c>
      <c r="B3117" t="s">
        <v>97</v>
      </c>
      <c r="C3117" t="s">
        <v>101</v>
      </c>
      <c r="D3117" t="s">
        <v>30</v>
      </c>
      <c r="E3117" t="s">
        <v>117</v>
      </c>
      <c r="F3117">
        <v>20</v>
      </c>
      <c r="G3117">
        <v>179.80424499511719</v>
      </c>
      <c r="H3117">
        <v>181.99075317382812</v>
      </c>
      <c r="I3117">
        <v>-2.1864991188049316</v>
      </c>
      <c r="J3117">
        <v>-1.2160441838204861E-2</v>
      </c>
      <c r="K3117">
        <v>-5.8808159828186035</v>
      </c>
      <c r="L3117">
        <v>-3.698183536529541</v>
      </c>
      <c r="M3117">
        <v>-2.1864991188049316</v>
      </c>
      <c r="N3117">
        <v>-0.67481464147567749</v>
      </c>
      <c r="O3117">
        <v>1.5078176259994507</v>
      </c>
      <c r="P3117">
        <v>-6.9281034469604492</v>
      </c>
      <c r="Q3117">
        <v>2.5551049709320068</v>
      </c>
      <c r="R3117">
        <v>729</v>
      </c>
      <c r="S3117">
        <v>8.3099050521850586</v>
      </c>
      <c r="T3117">
        <v>2.8826906681060791</v>
      </c>
      <c r="U3117">
        <v>73.345954895019531</v>
      </c>
      <c r="V3117">
        <v>91.748077392578125</v>
      </c>
      <c r="W3117">
        <v>76.294883728027344</v>
      </c>
    </row>
    <row r="3118" spans="1:23" x14ac:dyDescent="0.25">
      <c r="A3118" t="s">
        <v>85</v>
      </c>
      <c r="B3118" t="s">
        <v>97</v>
      </c>
      <c r="C3118" t="s">
        <v>101</v>
      </c>
      <c r="D3118" t="s">
        <v>30</v>
      </c>
      <c r="E3118" t="s">
        <v>117</v>
      </c>
      <c r="F3118">
        <v>21</v>
      </c>
      <c r="G3118">
        <v>176.15501403808594</v>
      </c>
      <c r="H3118">
        <v>179.7135009765625</v>
      </c>
      <c r="I3118">
        <v>-3.5584688186645508</v>
      </c>
      <c r="J3118">
        <v>-2.0200781524181366E-2</v>
      </c>
      <c r="K3118">
        <v>-7.1522707939147949</v>
      </c>
      <c r="L3118">
        <v>-5.0290236473083496</v>
      </c>
      <c r="M3118">
        <v>-3.5584688186645508</v>
      </c>
      <c r="N3118">
        <v>-2.0879142284393311</v>
      </c>
      <c r="O3118">
        <v>3.5333160310983658E-2</v>
      </c>
      <c r="P3118">
        <v>-8.1710634231567383</v>
      </c>
      <c r="Q3118">
        <v>1.0541261434555054</v>
      </c>
      <c r="R3118">
        <v>729</v>
      </c>
      <c r="S3118">
        <v>7.863865852355957</v>
      </c>
      <c r="T3118">
        <v>2.8042585849761963</v>
      </c>
      <c r="U3118">
        <v>73.345954895019531</v>
      </c>
      <c r="V3118">
        <v>91.748077392578125</v>
      </c>
      <c r="W3118">
        <v>73.502349853515625</v>
      </c>
    </row>
    <row r="3119" spans="1:23" x14ac:dyDescent="0.25">
      <c r="A3119" t="s">
        <v>85</v>
      </c>
      <c r="B3119" t="s">
        <v>97</v>
      </c>
      <c r="C3119" t="s">
        <v>101</v>
      </c>
      <c r="D3119" t="s">
        <v>30</v>
      </c>
      <c r="E3119" t="s">
        <v>117</v>
      </c>
      <c r="F3119">
        <v>22</v>
      </c>
      <c r="G3119">
        <v>170.90739440917969</v>
      </c>
      <c r="H3119">
        <v>172.66184997558594</v>
      </c>
      <c r="I3119">
        <v>-1.7544543743133545</v>
      </c>
      <c r="J3119">
        <v>-1.0265526361763477E-2</v>
      </c>
      <c r="K3119">
        <v>-5.167717456817627</v>
      </c>
      <c r="L3119">
        <v>-3.1511340141296387</v>
      </c>
      <c r="M3119">
        <v>-1.7544543743133545</v>
      </c>
      <c r="N3119">
        <v>-0.35777482390403748</v>
      </c>
      <c r="O3119">
        <v>1.6588085889816284</v>
      </c>
      <c r="P3119">
        <v>-6.1353302001953125</v>
      </c>
      <c r="Q3119">
        <v>2.6264212131500244</v>
      </c>
      <c r="R3119">
        <v>729</v>
      </c>
      <c r="S3119">
        <v>7.0936098098754883</v>
      </c>
      <c r="T3119">
        <v>2.6633832454681396</v>
      </c>
      <c r="U3119">
        <v>73.345954895019531</v>
      </c>
      <c r="V3119">
        <v>91.748077392578125</v>
      </c>
      <c r="W3119">
        <v>71.546928405761719</v>
      </c>
    </row>
    <row r="3120" spans="1:23" x14ac:dyDescent="0.25">
      <c r="A3120" t="s">
        <v>85</v>
      </c>
      <c r="B3120" t="s">
        <v>97</v>
      </c>
      <c r="C3120" t="s">
        <v>101</v>
      </c>
      <c r="D3120" t="s">
        <v>30</v>
      </c>
      <c r="E3120" t="s">
        <v>117</v>
      </c>
      <c r="F3120">
        <v>23</v>
      </c>
      <c r="G3120">
        <v>164.70245361328125</v>
      </c>
      <c r="H3120">
        <v>163.30462646484375</v>
      </c>
      <c r="I3120">
        <v>1.3978275060653687</v>
      </c>
      <c r="J3120">
        <v>8.4869861602783203E-3</v>
      </c>
      <c r="K3120">
        <v>-2.6567823886871338</v>
      </c>
      <c r="L3120">
        <v>-0.26128596067428589</v>
      </c>
      <c r="M3120">
        <v>1.3978275060653687</v>
      </c>
      <c r="N3120">
        <v>3.056941032409668</v>
      </c>
      <c r="O3120">
        <v>5.4524374008178711</v>
      </c>
      <c r="P3120">
        <v>-3.8062078952789307</v>
      </c>
      <c r="Q3120">
        <v>6.601862907409668</v>
      </c>
      <c r="R3120">
        <v>729</v>
      </c>
      <c r="S3120">
        <v>10.009812355041504</v>
      </c>
      <c r="T3120">
        <v>3.1638288497924805</v>
      </c>
      <c r="U3120">
        <v>73.345954895019531</v>
      </c>
      <c r="V3120">
        <v>91.748077392578125</v>
      </c>
      <c r="W3120">
        <v>69.785621643066406</v>
      </c>
    </row>
    <row r="3121" spans="1:23" x14ac:dyDescent="0.25">
      <c r="A3121" t="s">
        <v>85</v>
      </c>
      <c r="B3121" t="s">
        <v>97</v>
      </c>
      <c r="C3121" t="s">
        <v>101</v>
      </c>
      <c r="D3121" t="s">
        <v>30</v>
      </c>
      <c r="E3121" t="s">
        <v>117</v>
      </c>
      <c r="F3121">
        <v>24</v>
      </c>
      <c r="G3121">
        <v>154.96821594238281</v>
      </c>
      <c r="H3121">
        <v>155.7125244140625</v>
      </c>
      <c r="I3121">
        <v>-0.74431127309799194</v>
      </c>
      <c r="J3121">
        <v>-4.8029930330812931E-3</v>
      </c>
      <c r="K3121">
        <v>-4.897188663482666</v>
      </c>
      <c r="L3121">
        <v>-2.4436349868774414</v>
      </c>
      <c r="M3121">
        <v>-0.74431127309799194</v>
      </c>
      <c r="N3121">
        <v>0.95501244068145752</v>
      </c>
      <c r="O3121">
        <v>3.4085659980773926</v>
      </c>
      <c r="P3121">
        <v>-6.0744714736938477</v>
      </c>
      <c r="Q3121">
        <v>4.5858488082885742</v>
      </c>
      <c r="R3121">
        <v>729</v>
      </c>
      <c r="S3121">
        <v>10.500887870788574</v>
      </c>
      <c r="T3121">
        <v>3.2405073642730713</v>
      </c>
      <c r="U3121">
        <v>73.345954895019531</v>
      </c>
      <c r="V3121">
        <v>91.748077392578125</v>
      </c>
      <c r="W3121">
        <v>68.276298522949219</v>
      </c>
    </row>
    <row r="3122" spans="1:23" x14ac:dyDescent="0.25">
      <c r="A3122" t="s">
        <v>85</v>
      </c>
      <c r="B3122" t="s">
        <v>97</v>
      </c>
      <c r="C3122" t="s">
        <v>101</v>
      </c>
      <c r="D3122" t="s">
        <v>31</v>
      </c>
      <c r="E3122" t="s">
        <v>84</v>
      </c>
      <c r="F3122">
        <v>1</v>
      </c>
      <c r="G3122">
        <v>141.41050720214844</v>
      </c>
      <c r="H3122">
        <v>140.33763122558594</v>
      </c>
      <c r="I3122">
        <v>1.0728754997253418</v>
      </c>
      <c r="J3122">
        <v>7.5869574211537838E-3</v>
      </c>
      <c r="K3122">
        <v>0.20223914086818695</v>
      </c>
      <c r="L3122">
        <v>0.71661818027496338</v>
      </c>
      <c r="M3122">
        <v>1.0728754997253418</v>
      </c>
      <c r="N3122">
        <v>1.4291328191757202</v>
      </c>
      <c r="O3122">
        <v>1.9435118436813354</v>
      </c>
      <c r="P3122">
        <v>-4.4574175029993057E-2</v>
      </c>
      <c r="Q3122">
        <v>2.1903252601623535</v>
      </c>
      <c r="R3122">
        <v>598</v>
      </c>
      <c r="S3122">
        <v>0.46153160929679871</v>
      </c>
      <c r="T3122">
        <v>0.67936116456985474</v>
      </c>
      <c r="U3122">
        <v>76.409858703613281</v>
      </c>
      <c r="V3122">
        <v>92.190513610839844</v>
      </c>
      <c r="W3122">
        <v>71.0963134765625</v>
      </c>
    </row>
    <row r="3123" spans="1:23" x14ac:dyDescent="0.25">
      <c r="A3123" t="s">
        <v>85</v>
      </c>
      <c r="B3123" t="s">
        <v>97</v>
      </c>
      <c r="C3123" t="s">
        <v>101</v>
      </c>
      <c r="D3123" t="s">
        <v>31</v>
      </c>
      <c r="E3123" t="s">
        <v>84</v>
      </c>
      <c r="F3123">
        <v>2</v>
      </c>
      <c r="G3123">
        <v>137.90870666503906</v>
      </c>
      <c r="H3123">
        <v>136.46253967285156</v>
      </c>
      <c r="I3123">
        <v>1.4461665153503418</v>
      </c>
      <c r="J3123">
        <v>1.0486404411494732E-2</v>
      </c>
      <c r="K3123">
        <v>0.57076168060302734</v>
      </c>
      <c r="L3123">
        <v>1.0879579782485962</v>
      </c>
      <c r="M3123">
        <v>1.4461665153503418</v>
      </c>
      <c r="N3123">
        <v>1.8043750524520874</v>
      </c>
      <c r="O3123">
        <v>2.3215713500976562</v>
      </c>
      <c r="P3123">
        <v>0.32259654998779297</v>
      </c>
      <c r="Q3123">
        <v>2.5697364807128906</v>
      </c>
      <c r="R3123">
        <v>598</v>
      </c>
      <c r="S3123">
        <v>0.46660110354423523</v>
      </c>
      <c r="T3123">
        <v>0.68308204412460327</v>
      </c>
      <c r="U3123">
        <v>76.409858703613281</v>
      </c>
      <c r="V3123">
        <v>92.190513610839844</v>
      </c>
      <c r="W3123">
        <v>70.45562744140625</v>
      </c>
    </row>
    <row r="3124" spans="1:23" x14ac:dyDescent="0.25">
      <c r="A3124" t="s">
        <v>85</v>
      </c>
      <c r="B3124" t="s">
        <v>97</v>
      </c>
      <c r="C3124" t="s">
        <v>101</v>
      </c>
      <c r="D3124" t="s">
        <v>31</v>
      </c>
      <c r="E3124" t="s">
        <v>84</v>
      </c>
      <c r="F3124">
        <v>3</v>
      </c>
      <c r="G3124">
        <v>136.19488525390625</v>
      </c>
      <c r="H3124">
        <v>134.4310302734375</v>
      </c>
      <c r="I3124">
        <v>1.7638616561889648</v>
      </c>
      <c r="J3124">
        <v>1.2951012700796127E-2</v>
      </c>
      <c r="K3124">
        <v>0.90895259380340576</v>
      </c>
      <c r="L3124">
        <v>1.4140397310256958</v>
      </c>
      <c r="M3124">
        <v>1.7638616561889648</v>
      </c>
      <c r="N3124">
        <v>2.1136834621429443</v>
      </c>
      <c r="O3124">
        <v>2.6187708377838135</v>
      </c>
      <c r="P3124">
        <v>0.66659772396087646</v>
      </c>
      <c r="Q3124">
        <v>2.8611257076263428</v>
      </c>
      <c r="R3124">
        <v>598</v>
      </c>
      <c r="S3124">
        <v>0.44500789046287537</v>
      </c>
      <c r="T3124">
        <v>0.66708910465240479</v>
      </c>
      <c r="U3124">
        <v>76.409858703613281</v>
      </c>
      <c r="V3124">
        <v>92.190513610839844</v>
      </c>
      <c r="W3124">
        <v>69.845130920410156</v>
      </c>
    </row>
    <row r="3125" spans="1:23" x14ac:dyDescent="0.25">
      <c r="A3125" t="s">
        <v>85</v>
      </c>
      <c r="B3125" t="s">
        <v>97</v>
      </c>
      <c r="C3125" t="s">
        <v>101</v>
      </c>
      <c r="D3125" t="s">
        <v>31</v>
      </c>
      <c r="E3125" t="s">
        <v>84</v>
      </c>
      <c r="F3125">
        <v>4</v>
      </c>
      <c r="G3125">
        <v>138.54182434082031</v>
      </c>
      <c r="H3125">
        <v>136.73776245117187</v>
      </c>
      <c r="I3125">
        <v>1.8040611743927002</v>
      </c>
      <c r="J3125">
        <v>1.3021780177950859E-2</v>
      </c>
      <c r="K3125">
        <v>0.89826774597167969</v>
      </c>
      <c r="L3125">
        <v>1.433417797088623</v>
      </c>
      <c r="M3125">
        <v>1.8040611743927002</v>
      </c>
      <c r="N3125">
        <v>2.1747045516967773</v>
      </c>
      <c r="O3125">
        <v>2.7098546028137207</v>
      </c>
      <c r="P3125">
        <v>0.64148789644241333</v>
      </c>
      <c r="Q3125">
        <v>2.9666345119476318</v>
      </c>
      <c r="R3125">
        <v>598</v>
      </c>
      <c r="S3125">
        <v>0.49955829977989197</v>
      </c>
      <c r="T3125">
        <v>0.7067943811416626</v>
      </c>
      <c r="U3125">
        <v>76.409858703613281</v>
      </c>
      <c r="V3125">
        <v>92.190513610839844</v>
      </c>
      <c r="W3125">
        <v>69.27880859375</v>
      </c>
    </row>
    <row r="3126" spans="1:23" x14ac:dyDescent="0.25">
      <c r="A3126" t="s">
        <v>85</v>
      </c>
      <c r="B3126" t="s">
        <v>97</v>
      </c>
      <c r="C3126" t="s">
        <v>101</v>
      </c>
      <c r="D3126" t="s">
        <v>31</v>
      </c>
      <c r="E3126" t="s">
        <v>84</v>
      </c>
      <c r="F3126">
        <v>5</v>
      </c>
      <c r="G3126">
        <v>148.88395690917969</v>
      </c>
      <c r="H3126">
        <v>146.67916870117187</v>
      </c>
      <c r="I3126">
        <v>2.204782247543335</v>
      </c>
      <c r="J3126">
        <v>1.4808729290962219E-2</v>
      </c>
      <c r="K3126">
        <v>1.2224493026733398</v>
      </c>
      <c r="L3126">
        <v>1.8028196096420288</v>
      </c>
      <c r="M3126">
        <v>2.204782247543335</v>
      </c>
      <c r="N3126">
        <v>2.6067450046539307</v>
      </c>
      <c r="O3126">
        <v>3.1871151924133301</v>
      </c>
      <c r="P3126">
        <v>0.94397157430648804</v>
      </c>
      <c r="Q3126">
        <v>3.4655928611755371</v>
      </c>
      <c r="R3126">
        <v>598</v>
      </c>
      <c r="S3126">
        <v>0.5875505805015564</v>
      </c>
      <c r="T3126">
        <v>0.76651847362518311</v>
      </c>
      <c r="U3126">
        <v>76.409858703613281</v>
      </c>
      <c r="V3126">
        <v>92.190513610839844</v>
      </c>
      <c r="W3126">
        <v>68.651031494140625</v>
      </c>
    </row>
    <row r="3127" spans="1:23" x14ac:dyDescent="0.25">
      <c r="A3127" t="s">
        <v>85</v>
      </c>
      <c r="B3127" t="s">
        <v>97</v>
      </c>
      <c r="C3127" t="s">
        <v>101</v>
      </c>
      <c r="D3127" t="s">
        <v>31</v>
      </c>
      <c r="E3127" t="s">
        <v>84</v>
      </c>
      <c r="F3127">
        <v>6</v>
      </c>
      <c r="G3127">
        <v>169.04415893554687</v>
      </c>
      <c r="H3127">
        <v>167.8970947265625</v>
      </c>
      <c r="I3127">
        <v>1.1470671892166138</v>
      </c>
      <c r="J3127">
        <v>6.7856069654226303E-3</v>
      </c>
      <c r="K3127">
        <v>0.15143895149230957</v>
      </c>
      <c r="L3127">
        <v>0.73966419696807861</v>
      </c>
      <c r="M3127">
        <v>1.1470671892166138</v>
      </c>
      <c r="N3127">
        <v>1.5544701814651489</v>
      </c>
      <c r="O3127">
        <v>2.142695426940918</v>
      </c>
      <c r="P3127">
        <v>-0.13080781698226929</v>
      </c>
      <c r="Q3127">
        <v>2.4249422550201416</v>
      </c>
      <c r="R3127">
        <v>598</v>
      </c>
      <c r="S3127">
        <v>0.60356247425079346</v>
      </c>
      <c r="T3127">
        <v>0.77689284086227417</v>
      </c>
      <c r="U3127">
        <v>76.409858703613281</v>
      </c>
      <c r="V3127">
        <v>92.190513610839844</v>
      </c>
      <c r="W3127">
        <v>68.187751770019531</v>
      </c>
    </row>
    <row r="3128" spans="1:23" x14ac:dyDescent="0.25">
      <c r="A3128" t="s">
        <v>85</v>
      </c>
      <c r="B3128" t="s">
        <v>97</v>
      </c>
      <c r="C3128" t="s">
        <v>101</v>
      </c>
      <c r="D3128" t="s">
        <v>31</v>
      </c>
      <c r="E3128" t="s">
        <v>84</v>
      </c>
      <c r="F3128">
        <v>7</v>
      </c>
      <c r="G3128">
        <v>195.72303771972656</v>
      </c>
      <c r="H3128">
        <v>194.79524230957031</v>
      </c>
      <c r="I3128">
        <v>0.92779761552810669</v>
      </c>
      <c r="J3128">
        <v>4.7403597272932529E-3</v>
      </c>
      <c r="K3128">
        <v>-7.8086182475090027E-2</v>
      </c>
      <c r="L3128">
        <v>0.51619809865951538</v>
      </c>
      <c r="M3128">
        <v>0.92779761552810669</v>
      </c>
      <c r="N3128">
        <v>1.3393970727920532</v>
      </c>
      <c r="O3128">
        <v>1.9336813688278198</v>
      </c>
      <c r="P3128">
        <v>-0.36324027180671692</v>
      </c>
      <c r="Q3128">
        <v>2.2188355922698975</v>
      </c>
      <c r="R3128">
        <v>598</v>
      </c>
      <c r="S3128">
        <v>0.61606067419052124</v>
      </c>
      <c r="T3128">
        <v>0.78489530086517334</v>
      </c>
      <c r="U3128">
        <v>76.409858703613281</v>
      </c>
      <c r="V3128">
        <v>92.190513610839844</v>
      </c>
      <c r="W3128">
        <v>68.027381896972656</v>
      </c>
    </row>
    <row r="3129" spans="1:23" x14ac:dyDescent="0.25">
      <c r="A3129" t="s">
        <v>85</v>
      </c>
      <c r="B3129" t="s">
        <v>97</v>
      </c>
      <c r="C3129" t="s">
        <v>101</v>
      </c>
      <c r="D3129" t="s">
        <v>31</v>
      </c>
      <c r="E3129" t="s">
        <v>84</v>
      </c>
      <c r="F3129">
        <v>8</v>
      </c>
      <c r="G3129">
        <v>214.44151306152344</v>
      </c>
      <c r="H3129">
        <v>212.72280883789063</v>
      </c>
      <c r="I3129">
        <v>1.7187118530273438</v>
      </c>
      <c r="J3129">
        <v>8.0148279666900635E-3</v>
      </c>
      <c r="K3129">
        <v>0.7731744647026062</v>
      </c>
      <c r="L3129">
        <v>1.3318055868148804</v>
      </c>
      <c r="M3129">
        <v>1.7187118530273438</v>
      </c>
      <c r="N3129">
        <v>2.1056180000305176</v>
      </c>
      <c r="O3129">
        <v>2.6642491817474365</v>
      </c>
      <c r="P3129">
        <v>0.50512778759002686</v>
      </c>
      <c r="Q3129">
        <v>2.9322960376739502</v>
      </c>
      <c r="R3129">
        <v>598</v>
      </c>
      <c r="S3129">
        <v>0.54435878992080688</v>
      </c>
      <c r="T3129">
        <v>0.73780673742294312</v>
      </c>
      <c r="U3129">
        <v>76.409858703613281</v>
      </c>
      <c r="V3129">
        <v>92.190513610839844</v>
      </c>
      <c r="W3129">
        <v>69.926437377929688</v>
      </c>
    </row>
    <row r="3130" spans="1:23" x14ac:dyDescent="0.25">
      <c r="A3130" t="s">
        <v>85</v>
      </c>
      <c r="B3130" t="s">
        <v>97</v>
      </c>
      <c r="C3130" t="s">
        <v>101</v>
      </c>
      <c r="D3130" t="s">
        <v>31</v>
      </c>
      <c r="E3130" t="s">
        <v>84</v>
      </c>
      <c r="F3130">
        <v>9</v>
      </c>
      <c r="G3130">
        <v>232.48141479492187</v>
      </c>
      <c r="H3130">
        <v>231.07321166992187</v>
      </c>
      <c r="I3130">
        <v>1.4082101583480835</v>
      </c>
      <c r="J3130">
        <v>6.057302001863718E-3</v>
      </c>
      <c r="K3130">
        <v>0.49237731099128723</v>
      </c>
      <c r="L3130">
        <v>1.0334588289260864</v>
      </c>
      <c r="M3130">
        <v>1.4082101583480835</v>
      </c>
      <c r="N3130">
        <v>1.7829614877700806</v>
      </c>
      <c r="O3130">
        <v>2.3240430355072021</v>
      </c>
      <c r="P3130">
        <v>0.23275144398212433</v>
      </c>
      <c r="Q3130">
        <v>2.5836689472198486</v>
      </c>
      <c r="R3130">
        <v>598</v>
      </c>
      <c r="S3130">
        <v>0.51069337129592896</v>
      </c>
      <c r="T3130">
        <v>0.71462815999984741</v>
      </c>
      <c r="U3130">
        <v>76.409858703613281</v>
      </c>
      <c r="V3130">
        <v>92.190513610839844</v>
      </c>
      <c r="W3130">
        <v>73.37310791015625</v>
      </c>
    </row>
    <row r="3131" spans="1:23" x14ac:dyDescent="0.25">
      <c r="A3131" t="s">
        <v>85</v>
      </c>
      <c r="B3131" t="s">
        <v>97</v>
      </c>
      <c r="C3131" t="s">
        <v>101</v>
      </c>
      <c r="D3131" t="s">
        <v>31</v>
      </c>
      <c r="E3131" t="s">
        <v>84</v>
      </c>
      <c r="F3131">
        <v>10</v>
      </c>
      <c r="G3131">
        <v>247.188720703125</v>
      </c>
      <c r="H3131">
        <v>245.865966796875</v>
      </c>
      <c r="I3131">
        <v>1.3227373361587524</v>
      </c>
      <c r="J3131">
        <v>5.3511234000325203E-3</v>
      </c>
      <c r="K3131">
        <v>0.35907614231109619</v>
      </c>
      <c r="L3131">
        <v>0.92841500043869019</v>
      </c>
      <c r="M3131">
        <v>1.3227373361587524</v>
      </c>
      <c r="N3131">
        <v>1.7170597314834595</v>
      </c>
      <c r="O3131">
        <v>2.2863986492156982</v>
      </c>
      <c r="P3131">
        <v>8.5891567170619965E-2</v>
      </c>
      <c r="Q3131">
        <v>2.5595831871032715</v>
      </c>
      <c r="R3131">
        <v>598</v>
      </c>
      <c r="S3131">
        <v>0.56542706489562988</v>
      </c>
      <c r="T3131">
        <v>0.75194883346557617</v>
      </c>
      <c r="U3131">
        <v>76.409858703613281</v>
      </c>
      <c r="V3131">
        <v>92.190513610839844</v>
      </c>
      <c r="W3131">
        <v>76.873802185058594</v>
      </c>
    </row>
    <row r="3132" spans="1:23" x14ac:dyDescent="0.25">
      <c r="A3132" t="s">
        <v>85</v>
      </c>
      <c r="B3132" t="s">
        <v>97</v>
      </c>
      <c r="C3132" t="s">
        <v>101</v>
      </c>
      <c r="D3132" t="s">
        <v>31</v>
      </c>
      <c r="E3132" t="s">
        <v>84</v>
      </c>
      <c r="F3132">
        <v>11</v>
      </c>
      <c r="G3132">
        <v>258.63955688476562</v>
      </c>
      <c r="H3132">
        <v>257.712646484375</v>
      </c>
      <c r="I3132">
        <v>0.92689204216003418</v>
      </c>
      <c r="J3132">
        <v>3.5837211180478334E-3</v>
      </c>
      <c r="K3132">
        <v>-3.9025279693305492E-3</v>
      </c>
      <c r="L3132">
        <v>0.54601842164993286</v>
      </c>
      <c r="M3132">
        <v>0.92689204216003418</v>
      </c>
      <c r="N3132">
        <v>1.3077656030654907</v>
      </c>
      <c r="O3132">
        <v>1.8576866388320923</v>
      </c>
      <c r="P3132">
        <v>-0.26776984333992004</v>
      </c>
      <c r="Q3132">
        <v>2.121553897857666</v>
      </c>
      <c r="R3132">
        <v>598</v>
      </c>
      <c r="S3132">
        <v>0.52751588821411133</v>
      </c>
      <c r="T3132">
        <v>0.7263028621673584</v>
      </c>
      <c r="U3132">
        <v>76.409858703613281</v>
      </c>
      <c r="V3132">
        <v>92.190513610839844</v>
      </c>
      <c r="W3132">
        <v>80.003814697265625</v>
      </c>
    </row>
    <row r="3133" spans="1:23" x14ac:dyDescent="0.25">
      <c r="A3133" t="s">
        <v>85</v>
      </c>
      <c r="B3133" t="s">
        <v>97</v>
      </c>
      <c r="C3133" t="s">
        <v>101</v>
      </c>
      <c r="D3133" t="s">
        <v>31</v>
      </c>
      <c r="E3133" t="s">
        <v>84</v>
      </c>
      <c r="F3133">
        <v>12</v>
      </c>
      <c r="G3133">
        <v>265.721923828125</v>
      </c>
      <c r="H3133">
        <v>264.29690551757812</v>
      </c>
      <c r="I3133">
        <v>1.4250292778015137</v>
      </c>
      <c r="J3133">
        <v>5.3628594614565372E-3</v>
      </c>
      <c r="K3133">
        <v>0.48477005958557129</v>
      </c>
      <c r="L3133">
        <v>1.0402828454971313</v>
      </c>
      <c r="M3133">
        <v>1.4250292778015137</v>
      </c>
      <c r="N3133">
        <v>1.809775710105896</v>
      </c>
      <c r="O3133">
        <v>2.3652884960174561</v>
      </c>
      <c r="P3133">
        <v>0.21821962296962738</v>
      </c>
      <c r="Q3133">
        <v>2.6318390369415283</v>
      </c>
      <c r="R3133">
        <v>598</v>
      </c>
      <c r="S3133">
        <v>0.53829830884933472</v>
      </c>
      <c r="T3133">
        <v>0.73368817567825317</v>
      </c>
      <c r="U3133">
        <v>76.409858703613281</v>
      </c>
      <c r="V3133">
        <v>92.190513610839844</v>
      </c>
      <c r="W3133">
        <v>82.306930541992188</v>
      </c>
    </row>
    <row r="3134" spans="1:23" x14ac:dyDescent="0.25">
      <c r="A3134" t="s">
        <v>85</v>
      </c>
      <c r="B3134" t="s">
        <v>97</v>
      </c>
      <c r="C3134" t="s">
        <v>101</v>
      </c>
      <c r="D3134" t="s">
        <v>31</v>
      </c>
      <c r="E3134" t="s">
        <v>84</v>
      </c>
      <c r="F3134">
        <v>13</v>
      </c>
      <c r="G3134">
        <v>268.6912841796875</v>
      </c>
      <c r="H3134">
        <v>267.48745727539062</v>
      </c>
      <c r="I3134">
        <v>1.2038478851318359</v>
      </c>
      <c r="J3134">
        <v>4.480412695556879E-3</v>
      </c>
      <c r="K3134">
        <v>0.30083298683166504</v>
      </c>
      <c r="L3134">
        <v>0.83434152603149414</v>
      </c>
      <c r="M3134">
        <v>1.2038478851318359</v>
      </c>
      <c r="N3134">
        <v>1.5733542442321777</v>
      </c>
      <c r="O3134">
        <v>2.1068627834320068</v>
      </c>
      <c r="P3134">
        <v>4.4840823858976364E-2</v>
      </c>
      <c r="Q3134">
        <v>2.3628549575805664</v>
      </c>
      <c r="R3134">
        <v>598</v>
      </c>
      <c r="S3134">
        <v>0.49649813771247864</v>
      </c>
      <c r="T3134">
        <v>0.70462626218795776</v>
      </c>
      <c r="U3134">
        <v>76.409858703613281</v>
      </c>
      <c r="V3134">
        <v>92.190513610839844</v>
      </c>
      <c r="W3134">
        <v>84.185302734375</v>
      </c>
    </row>
    <row r="3135" spans="1:23" x14ac:dyDescent="0.25">
      <c r="A3135" t="s">
        <v>85</v>
      </c>
      <c r="B3135" t="s">
        <v>97</v>
      </c>
      <c r="C3135" t="s">
        <v>101</v>
      </c>
      <c r="D3135" t="s">
        <v>31</v>
      </c>
      <c r="E3135" t="s">
        <v>84</v>
      </c>
      <c r="F3135">
        <v>14</v>
      </c>
      <c r="G3135">
        <v>270.47323608398437</v>
      </c>
      <c r="H3135">
        <v>269.072998046875</v>
      </c>
      <c r="I3135">
        <v>1.4002383947372437</v>
      </c>
      <c r="J3135">
        <v>5.1769944839179516E-3</v>
      </c>
      <c r="K3135">
        <v>0.50910794734954834</v>
      </c>
      <c r="L3135">
        <v>1.0355950593948364</v>
      </c>
      <c r="M3135">
        <v>1.4002383947372437</v>
      </c>
      <c r="N3135">
        <v>1.7648817300796509</v>
      </c>
      <c r="O3135">
        <v>2.2913689613342285</v>
      </c>
      <c r="P3135">
        <v>0.25648483633995056</v>
      </c>
      <c r="Q3135">
        <v>2.5439920425415039</v>
      </c>
      <c r="R3135">
        <v>598</v>
      </c>
      <c r="S3135">
        <v>0.48351547122001648</v>
      </c>
      <c r="T3135">
        <v>0.69535279273986816</v>
      </c>
      <c r="U3135">
        <v>76.409858703613281</v>
      </c>
      <c r="V3135">
        <v>92.190513610839844</v>
      </c>
      <c r="W3135">
        <v>85.253265380859375</v>
      </c>
    </row>
    <row r="3136" spans="1:23" x14ac:dyDescent="0.25">
      <c r="A3136" t="s">
        <v>85</v>
      </c>
      <c r="B3136" t="s">
        <v>97</v>
      </c>
      <c r="C3136" t="s">
        <v>101</v>
      </c>
      <c r="D3136" t="s">
        <v>31</v>
      </c>
      <c r="E3136" t="s">
        <v>84</v>
      </c>
      <c r="F3136">
        <v>15</v>
      </c>
      <c r="G3136">
        <v>270.76116943359375</v>
      </c>
      <c r="H3136">
        <v>263.92581176757812</v>
      </c>
      <c r="I3136">
        <v>6.835360050201416</v>
      </c>
      <c r="J3136">
        <v>2.5244979187846184E-2</v>
      </c>
      <c r="K3136">
        <v>5.888491153717041</v>
      </c>
      <c r="L3136">
        <v>6.447908878326416</v>
      </c>
      <c r="M3136">
        <v>6.835360050201416</v>
      </c>
      <c r="N3136">
        <v>7.222811222076416</v>
      </c>
      <c r="O3136">
        <v>7.782228946685791</v>
      </c>
      <c r="P3136">
        <v>5.6200671195983887</v>
      </c>
      <c r="Q3136">
        <v>8.0506525039672852</v>
      </c>
      <c r="R3136">
        <v>598</v>
      </c>
      <c r="S3136">
        <v>0.54589283466339111</v>
      </c>
      <c r="T3136">
        <v>0.7388455867767334</v>
      </c>
      <c r="U3136">
        <v>76.409858703613281</v>
      </c>
      <c r="V3136">
        <v>92.190513610839844</v>
      </c>
      <c r="W3136">
        <v>85.839752197265625</v>
      </c>
    </row>
    <row r="3137" spans="1:23" x14ac:dyDescent="0.25">
      <c r="A3137" t="s">
        <v>85</v>
      </c>
      <c r="B3137" t="s">
        <v>97</v>
      </c>
      <c r="C3137" t="s">
        <v>101</v>
      </c>
      <c r="D3137" t="s">
        <v>31</v>
      </c>
      <c r="E3137" t="s">
        <v>84</v>
      </c>
      <c r="F3137">
        <v>16</v>
      </c>
      <c r="G3137">
        <v>268.76089477539062</v>
      </c>
      <c r="H3137">
        <v>262.14349365234375</v>
      </c>
      <c r="I3137">
        <v>6.6173911094665527</v>
      </c>
      <c r="J3137">
        <v>2.4621851742267609E-2</v>
      </c>
      <c r="K3137">
        <v>5.6827778816223145</v>
      </c>
      <c r="L3137">
        <v>6.234954833984375</v>
      </c>
      <c r="M3137">
        <v>6.6173911094665527</v>
      </c>
      <c r="N3137">
        <v>6.9998273849487305</v>
      </c>
      <c r="O3137">
        <v>7.552004337310791</v>
      </c>
      <c r="P3137">
        <v>5.4178280830383301</v>
      </c>
      <c r="Q3137">
        <v>7.8169541358947754</v>
      </c>
      <c r="R3137">
        <v>598</v>
      </c>
      <c r="S3137">
        <v>0.53185302019119263</v>
      </c>
      <c r="T3137">
        <v>0.72928255796432495</v>
      </c>
      <c r="U3137">
        <v>76.409858703613281</v>
      </c>
      <c r="V3137">
        <v>92.190513610839844</v>
      </c>
      <c r="W3137">
        <v>86.146202087402344</v>
      </c>
    </row>
    <row r="3138" spans="1:23" x14ac:dyDescent="0.25">
      <c r="A3138" t="s">
        <v>85</v>
      </c>
      <c r="B3138" t="s">
        <v>97</v>
      </c>
      <c r="C3138" t="s">
        <v>101</v>
      </c>
      <c r="D3138" t="s">
        <v>31</v>
      </c>
      <c r="E3138" t="s">
        <v>84</v>
      </c>
      <c r="F3138">
        <v>17</v>
      </c>
      <c r="G3138">
        <v>263.45974731445312</v>
      </c>
      <c r="H3138">
        <v>256.92861938476562</v>
      </c>
      <c r="I3138">
        <v>6.5311164855957031</v>
      </c>
      <c r="J3138">
        <v>2.4789808318018913E-2</v>
      </c>
      <c r="K3138">
        <v>5.6036286354064941</v>
      </c>
      <c r="L3138">
        <v>6.1515960693359375</v>
      </c>
      <c r="M3138">
        <v>6.5311164855957031</v>
      </c>
      <c r="N3138">
        <v>6.9106369018554687</v>
      </c>
      <c r="O3138">
        <v>7.4586043357849121</v>
      </c>
      <c r="P3138">
        <v>5.3406987190246582</v>
      </c>
      <c r="Q3138">
        <v>7.721534252166748</v>
      </c>
      <c r="R3138">
        <v>598</v>
      </c>
      <c r="S3138">
        <v>0.52377438545227051</v>
      </c>
      <c r="T3138">
        <v>0.72372257709503174</v>
      </c>
      <c r="U3138">
        <v>76.409858703613281</v>
      </c>
      <c r="V3138">
        <v>92.190513610839844</v>
      </c>
      <c r="W3138">
        <v>85.51605224609375</v>
      </c>
    </row>
    <row r="3139" spans="1:23" x14ac:dyDescent="0.25">
      <c r="A3139" t="s">
        <v>85</v>
      </c>
      <c r="B3139" t="s">
        <v>97</v>
      </c>
      <c r="C3139" t="s">
        <v>101</v>
      </c>
      <c r="D3139" t="s">
        <v>31</v>
      </c>
      <c r="E3139" t="s">
        <v>84</v>
      </c>
      <c r="F3139">
        <v>18</v>
      </c>
      <c r="G3139">
        <v>248.0379638671875</v>
      </c>
      <c r="H3139">
        <v>242.55192565917969</v>
      </c>
      <c r="I3139">
        <v>5.4860320091247559</v>
      </c>
      <c r="J3139">
        <v>2.211771160364151E-2</v>
      </c>
      <c r="K3139">
        <v>4.5391035079956055</v>
      </c>
      <c r="L3139">
        <v>5.0985565185546875</v>
      </c>
      <c r="M3139">
        <v>5.4860320091247559</v>
      </c>
      <c r="N3139">
        <v>5.8735074996948242</v>
      </c>
      <c r="O3139">
        <v>6.4329605102539062</v>
      </c>
      <c r="P3139">
        <v>4.270662784576416</v>
      </c>
      <c r="Q3139">
        <v>6.7014012336730957</v>
      </c>
      <c r="R3139">
        <v>598</v>
      </c>
      <c r="S3139">
        <v>0.54596161842346191</v>
      </c>
      <c r="T3139">
        <v>0.73889213800430298</v>
      </c>
      <c r="U3139">
        <v>76.409858703613281</v>
      </c>
      <c r="V3139">
        <v>92.190513610839844</v>
      </c>
      <c r="W3139">
        <v>84.035179138183594</v>
      </c>
    </row>
    <row r="3140" spans="1:23" x14ac:dyDescent="0.25">
      <c r="A3140" t="s">
        <v>85</v>
      </c>
      <c r="B3140" t="s">
        <v>97</v>
      </c>
      <c r="C3140" t="s">
        <v>101</v>
      </c>
      <c r="D3140" t="s">
        <v>31</v>
      </c>
      <c r="E3140" t="s">
        <v>84</v>
      </c>
      <c r="F3140">
        <v>19</v>
      </c>
      <c r="G3140">
        <v>212.73323059082031</v>
      </c>
      <c r="H3140">
        <v>209.41032409667969</v>
      </c>
      <c r="I3140">
        <v>3.3229062557220459</v>
      </c>
      <c r="J3140">
        <v>1.5620062127709389E-2</v>
      </c>
      <c r="K3140">
        <v>2.3878624439239502</v>
      </c>
      <c r="L3140">
        <v>2.9402940273284912</v>
      </c>
      <c r="M3140">
        <v>3.3229062557220459</v>
      </c>
      <c r="N3140">
        <v>3.7055184841156006</v>
      </c>
      <c r="O3140">
        <v>4.2579498291015625</v>
      </c>
      <c r="P3140">
        <v>2.1227905750274658</v>
      </c>
      <c r="Q3140">
        <v>4.5230221748352051</v>
      </c>
      <c r="R3140">
        <v>598</v>
      </c>
      <c r="S3140">
        <v>0.53234326839447021</v>
      </c>
      <c r="T3140">
        <v>0.72961854934692383</v>
      </c>
      <c r="U3140">
        <v>76.409858703613281</v>
      </c>
      <c r="V3140">
        <v>92.190513610839844</v>
      </c>
      <c r="W3140">
        <v>81.466102600097656</v>
      </c>
    </row>
    <row r="3141" spans="1:23" x14ac:dyDescent="0.25">
      <c r="A3141" t="s">
        <v>85</v>
      </c>
      <c r="B3141" t="s">
        <v>97</v>
      </c>
      <c r="C3141" t="s">
        <v>101</v>
      </c>
      <c r="D3141" t="s">
        <v>31</v>
      </c>
      <c r="E3141" t="s">
        <v>84</v>
      </c>
      <c r="F3141">
        <v>20</v>
      </c>
      <c r="G3141">
        <v>193.95889282226562</v>
      </c>
      <c r="H3141">
        <v>191.72648620605469</v>
      </c>
      <c r="I3141">
        <v>2.2323970794677734</v>
      </c>
      <c r="J3141">
        <v>1.1509640142321587E-2</v>
      </c>
      <c r="K3141">
        <v>1.3326224088668823</v>
      </c>
      <c r="L3141">
        <v>1.8642165660858154</v>
      </c>
      <c r="M3141">
        <v>2.2323970794677734</v>
      </c>
      <c r="N3141">
        <v>2.6005775928497314</v>
      </c>
      <c r="O3141">
        <v>3.1321718692779541</v>
      </c>
      <c r="P3141">
        <v>1.0775487422943115</v>
      </c>
      <c r="Q3141">
        <v>3.3872454166412354</v>
      </c>
      <c r="R3141">
        <v>598</v>
      </c>
      <c r="S3141">
        <v>0.49294152855873108</v>
      </c>
      <c r="T3141">
        <v>0.70209795236587524</v>
      </c>
      <c r="U3141">
        <v>76.409858703613281</v>
      </c>
      <c r="V3141">
        <v>92.190513610839844</v>
      </c>
      <c r="W3141">
        <v>78.084548950195313</v>
      </c>
    </row>
    <row r="3142" spans="1:23" x14ac:dyDescent="0.25">
      <c r="A3142" t="s">
        <v>85</v>
      </c>
      <c r="B3142" t="s">
        <v>97</v>
      </c>
      <c r="C3142" t="s">
        <v>101</v>
      </c>
      <c r="D3142" t="s">
        <v>31</v>
      </c>
      <c r="E3142" t="s">
        <v>84</v>
      </c>
      <c r="F3142">
        <v>21</v>
      </c>
      <c r="G3142">
        <v>182.89785766601562</v>
      </c>
      <c r="H3142">
        <v>181.18910217285156</v>
      </c>
      <c r="I3142">
        <v>1.7087578773498535</v>
      </c>
      <c r="J3142">
        <v>9.3426890671253204E-3</v>
      </c>
      <c r="K3142">
        <v>0.81265199184417725</v>
      </c>
      <c r="L3142">
        <v>1.3420785665512085</v>
      </c>
      <c r="M3142">
        <v>1.7087578773498535</v>
      </c>
      <c r="N3142">
        <v>2.075437068939209</v>
      </c>
      <c r="O3142">
        <v>2.6048638820648193</v>
      </c>
      <c r="P3142">
        <v>0.55861842632293701</v>
      </c>
      <c r="Q3142">
        <v>2.8588974475860596</v>
      </c>
      <c r="R3142">
        <v>598</v>
      </c>
      <c r="S3142">
        <v>0.48892980813980103</v>
      </c>
      <c r="T3142">
        <v>0.69923514127731323</v>
      </c>
      <c r="U3142">
        <v>76.409858703613281</v>
      </c>
      <c r="V3142">
        <v>92.190513610839844</v>
      </c>
      <c r="W3142">
        <v>75.707901000976563</v>
      </c>
    </row>
    <row r="3143" spans="1:23" x14ac:dyDescent="0.25">
      <c r="A3143" t="s">
        <v>85</v>
      </c>
      <c r="B3143" t="s">
        <v>97</v>
      </c>
      <c r="C3143" t="s">
        <v>101</v>
      </c>
      <c r="D3143" t="s">
        <v>31</v>
      </c>
      <c r="E3143" t="s">
        <v>84</v>
      </c>
      <c r="F3143">
        <v>22</v>
      </c>
      <c r="G3143">
        <v>172.21624755859375</v>
      </c>
      <c r="H3143">
        <v>169.87696838378906</v>
      </c>
      <c r="I3143">
        <v>2.3392791748046875</v>
      </c>
      <c r="J3143">
        <v>1.3583382591605186E-2</v>
      </c>
      <c r="K3143">
        <v>1.4948780536651611</v>
      </c>
      <c r="L3143">
        <v>1.9937571287155151</v>
      </c>
      <c r="M3143">
        <v>2.3392791748046875</v>
      </c>
      <c r="N3143">
        <v>2.6848013401031494</v>
      </c>
      <c r="O3143">
        <v>3.1836802959442139</v>
      </c>
      <c r="P3143">
        <v>1.2555019855499268</v>
      </c>
      <c r="Q3143">
        <v>3.4230563640594482</v>
      </c>
      <c r="R3143">
        <v>598</v>
      </c>
      <c r="S3143">
        <v>0.43413561582565308</v>
      </c>
      <c r="T3143">
        <v>0.65888971090316772</v>
      </c>
      <c r="U3143">
        <v>76.409858703613281</v>
      </c>
      <c r="V3143">
        <v>92.190513610839844</v>
      </c>
      <c r="W3143">
        <v>74.187530517578125</v>
      </c>
    </row>
    <row r="3144" spans="1:23" x14ac:dyDescent="0.25">
      <c r="A3144" t="s">
        <v>85</v>
      </c>
      <c r="B3144" t="s">
        <v>97</v>
      </c>
      <c r="C3144" t="s">
        <v>101</v>
      </c>
      <c r="D3144" t="s">
        <v>31</v>
      </c>
      <c r="E3144" t="s">
        <v>84</v>
      </c>
      <c r="F3144">
        <v>23</v>
      </c>
      <c r="G3144">
        <v>159.06340026855469</v>
      </c>
      <c r="H3144">
        <v>157.239990234375</v>
      </c>
      <c r="I3144">
        <v>1.8234090805053711</v>
      </c>
      <c r="J3144">
        <v>1.1463410221040249E-2</v>
      </c>
      <c r="K3144">
        <v>1.0270713567733765</v>
      </c>
      <c r="L3144">
        <v>1.4975541830062866</v>
      </c>
      <c r="M3144">
        <v>1.8234090805053711</v>
      </c>
      <c r="N3144">
        <v>2.1492640972137451</v>
      </c>
      <c r="O3144">
        <v>2.6197469234466553</v>
      </c>
      <c r="P3144">
        <v>0.80132067203521729</v>
      </c>
      <c r="Q3144">
        <v>2.8454976081848145</v>
      </c>
      <c r="R3144">
        <v>598</v>
      </c>
      <c r="S3144">
        <v>0.38612008094787598</v>
      </c>
      <c r="T3144">
        <v>0.62138563394546509</v>
      </c>
      <c r="U3144">
        <v>76.409858703613281</v>
      </c>
      <c r="V3144">
        <v>92.190513610839844</v>
      </c>
      <c r="W3144">
        <v>72.93646240234375</v>
      </c>
    </row>
    <row r="3145" spans="1:23" x14ac:dyDescent="0.25">
      <c r="A3145" t="s">
        <v>85</v>
      </c>
      <c r="B3145" t="s">
        <v>97</v>
      </c>
      <c r="C3145" t="s">
        <v>101</v>
      </c>
      <c r="D3145" t="s">
        <v>31</v>
      </c>
      <c r="E3145" t="s">
        <v>84</v>
      </c>
      <c r="F3145">
        <v>24</v>
      </c>
      <c r="G3145">
        <v>149.79537963867187</v>
      </c>
      <c r="H3145">
        <v>148.548095703125</v>
      </c>
      <c r="I3145">
        <v>1.2472842931747437</v>
      </c>
      <c r="J3145">
        <v>8.3265872672200203E-3</v>
      </c>
      <c r="K3145">
        <v>0.47441583871841431</v>
      </c>
      <c r="L3145">
        <v>0.93103277683258057</v>
      </c>
      <c r="M3145">
        <v>1.2472842931747437</v>
      </c>
      <c r="N3145">
        <v>1.5635358095169067</v>
      </c>
      <c r="O3145">
        <v>2.0201528072357178</v>
      </c>
      <c r="P3145">
        <v>0.25531837344169617</v>
      </c>
      <c r="Q3145">
        <v>2.2392501831054687</v>
      </c>
      <c r="R3145">
        <v>598</v>
      </c>
      <c r="S3145">
        <v>0.3636963963508606</v>
      </c>
      <c r="T3145">
        <v>0.60307246446609497</v>
      </c>
      <c r="U3145">
        <v>76.409858703613281</v>
      </c>
      <c r="V3145">
        <v>92.190513610839844</v>
      </c>
      <c r="W3145">
        <v>71.921524047851563</v>
      </c>
    </row>
    <row r="3146" spans="1:23" x14ac:dyDescent="0.25">
      <c r="A3146" t="s">
        <v>85</v>
      </c>
      <c r="B3146" t="s">
        <v>97</v>
      </c>
      <c r="C3146" t="s">
        <v>101</v>
      </c>
      <c r="D3146" t="s">
        <v>31</v>
      </c>
      <c r="E3146" t="s">
        <v>106</v>
      </c>
      <c r="F3146">
        <v>1</v>
      </c>
      <c r="G3146">
        <v>148.03572082519531</v>
      </c>
      <c r="H3146">
        <v>145.12887573242187</v>
      </c>
      <c r="I3146">
        <v>2.9068422317504883</v>
      </c>
      <c r="J3146">
        <v>1.9636087119579315E-2</v>
      </c>
      <c r="K3146">
        <v>0.70331382751464844</v>
      </c>
      <c r="L3146">
        <v>2.005176305770874</v>
      </c>
      <c r="M3146">
        <v>2.9068422317504883</v>
      </c>
      <c r="N3146">
        <v>3.8085081577301025</v>
      </c>
      <c r="O3146">
        <v>5.1103706359863281</v>
      </c>
      <c r="P3146">
        <v>7.8644156455993652E-2</v>
      </c>
      <c r="Q3146">
        <v>5.7350401878356934</v>
      </c>
      <c r="R3146">
        <v>588</v>
      </c>
      <c r="S3146">
        <v>2.9564130306243896</v>
      </c>
      <c r="T3146">
        <v>1.7194223403930664</v>
      </c>
      <c r="U3146">
        <v>74.545600891113281</v>
      </c>
      <c r="V3146">
        <v>95.637931823730469</v>
      </c>
      <c r="W3146">
        <v>69.117713928222656</v>
      </c>
    </row>
    <row r="3147" spans="1:23" x14ac:dyDescent="0.25">
      <c r="A3147" t="s">
        <v>85</v>
      </c>
      <c r="B3147" t="s">
        <v>97</v>
      </c>
      <c r="C3147" t="s">
        <v>101</v>
      </c>
      <c r="D3147" t="s">
        <v>31</v>
      </c>
      <c r="E3147" t="s">
        <v>106</v>
      </c>
      <c r="F3147">
        <v>2</v>
      </c>
      <c r="G3147">
        <v>143.00244140625</v>
      </c>
      <c r="H3147">
        <v>140.19989013671875</v>
      </c>
      <c r="I3147">
        <v>2.8025479316711426</v>
      </c>
      <c r="J3147">
        <v>1.9597902894020081E-2</v>
      </c>
      <c r="K3147">
        <v>0.61494231224060059</v>
      </c>
      <c r="L3147">
        <v>1.9073973894119263</v>
      </c>
      <c r="M3147">
        <v>2.8025479316711426</v>
      </c>
      <c r="N3147">
        <v>3.6976983547210693</v>
      </c>
      <c r="O3147">
        <v>4.9901537895202637</v>
      </c>
      <c r="P3147">
        <v>-5.2135121077299118E-3</v>
      </c>
      <c r="Q3147">
        <v>5.6103096008300781</v>
      </c>
      <c r="R3147">
        <v>588</v>
      </c>
      <c r="S3147">
        <v>2.9138414859771729</v>
      </c>
      <c r="T3147">
        <v>1.7069977521896362</v>
      </c>
      <c r="U3147">
        <v>74.545600891113281</v>
      </c>
      <c r="V3147">
        <v>95.637931823730469</v>
      </c>
      <c r="W3147">
        <v>68.45233154296875</v>
      </c>
    </row>
    <row r="3148" spans="1:23" x14ac:dyDescent="0.25">
      <c r="A3148" t="s">
        <v>85</v>
      </c>
      <c r="B3148" t="s">
        <v>97</v>
      </c>
      <c r="C3148" t="s">
        <v>101</v>
      </c>
      <c r="D3148" t="s">
        <v>31</v>
      </c>
      <c r="E3148" t="s">
        <v>106</v>
      </c>
      <c r="F3148">
        <v>3</v>
      </c>
      <c r="G3148">
        <v>138.96476745605469</v>
      </c>
      <c r="H3148">
        <v>137.39700317382812</v>
      </c>
      <c r="I3148">
        <v>1.5677709579467773</v>
      </c>
      <c r="J3148">
        <v>1.1281787417829037E-2</v>
      </c>
      <c r="K3148">
        <v>-0.61027675867080688</v>
      </c>
      <c r="L3148">
        <v>0.67653149366378784</v>
      </c>
      <c r="M3148">
        <v>1.5677709579467773</v>
      </c>
      <c r="N3148">
        <v>2.4590103626251221</v>
      </c>
      <c r="O3148">
        <v>3.7458186149597168</v>
      </c>
      <c r="P3148">
        <v>-1.2277230024337769</v>
      </c>
      <c r="Q3148">
        <v>4.3632650375366211</v>
      </c>
      <c r="R3148">
        <v>588</v>
      </c>
      <c r="S3148">
        <v>2.888434886932373</v>
      </c>
      <c r="T3148">
        <v>1.6995396614074707</v>
      </c>
      <c r="U3148">
        <v>74.545600891113281</v>
      </c>
      <c r="V3148">
        <v>95.637931823730469</v>
      </c>
      <c r="W3148">
        <v>67.766448974609375</v>
      </c>
    </row>
    <row r="3149" spans="1:23" x14ac:dyDescent="0.25">
      <c r="A3149" t="s">
        <v>85</v>
      </c>
      <c r="B3149" t="s">
        <v>97</v>
      </c>
      <c r="C3149" t="s">
        <v>101</v>
      </c>
      <c r="D3149" t="s">
        <v>31</v>
      </c>
      <c r="E3149" t="s">
        <v>106</v>
      </c>
      <c r="F3149">
        <v>4</v>
      </c>
      <c r="G3149">
        <v>138.67491149902344</v>
      </c>
      <c r="H3149">
        <v>137.58699035644531</v>
      </c>
      <c r="I3149">
        <v>1.0879101753234863</v>
      </c>
      <c r="J3149">
        <v>7.8450394794344902E-3</v>
      </c>
      <c r="K3149">
        <v>-1.2588332891464233</v>
      </c>
      <c r="L3149">
        <v>0.12764176726341248</v>
      </c>
      <c r="M3149">
        <v>1.0879101753234863</v>
      </c>
      <c r="N3149">
        <v>2.0481786727905273</v>
      </c>
      <c r="O3149">
        <v>3.4346537590026855</v>
      </c>
      <c r="P3149">
        <v>-1.9241024255752563</v>
      </c>
      <c r="Q3149">
        <v>4.0999226570129395</v>
      </c>
      <c r="R3149">
        <v>588</v>
      </c>
      <c r="S3149">
        <v>3.3531968593597412</v>
      </c>
      <c r="T3149">
        <v>1.8311736583709717</v>
      </c>
      <c r="U3149">
        <v>74.545600891113281</v>
      </c>
      <c r="V3149">
        <v>95.637931823730469</v>
      </c>
      <c r="W3149">
        <v>67.330123901367188</v>
      </c>
    </row>
    <row r="3150" spans="1:23" x14ac:dyDescent="0.25">
      <c r="A3150" t="s">
        <v>85</v>
      </c>
      <c r="B3150" t="s">
        <v>97</v>
      </c>
      <c r="C3150" t="s">
        <v>101</v>
      </c>
      <c r="D3150" t="s">
        <v>31</v>
      </c>
      <c r="E3150" t="s">
        <v>106</v>
      </c>
      <c r="F3150">
        <v>5</v>
      </c>
      <c r="G3150">
        <v>145.96212768554687</v>
      </c>
      <c r="H3150">
        <v>145.37904357910156</v>
      </c>
      <c r="I3150">
        <v>0.58308660984039307</v>
      </c>
      <c r="J3150">
        <v>3.9947801269590855E-3</v>
      </c>
      <c r="K3150">
        <v>-1.8732659816741943</v>
      </c>
      <c r="L3150">
        <v>-0.42203298211097717</v>
      </c>
      <c r="M3150">
        <v>0.58308660984039307</v>
      </c>
      <c r="N3150">
        <v>1.5882061719894409</v>
      </c>
      <c r="O3150">
        <v>3.0394392013549805</v>
      </c>
      <c r="P3150">
        <v>-2.5696079730987549</v>
      </c>
      <c r="Q3150">
        <v>3.735781192779541</v>
      </c>
      <c r="R3150">
        <v>588</v>
      </c>
      <c r="S3150">
        <v>3.6737470626831055</v>
      </c>
      <c r="T3150">
        <v>1.9167021512985229</v>
      </c>
      <c r="U3150">
        <v>74.545600891113281</v>
      </c>
      <c r="V3150">
        <v>95.637931823730469</v>
      </c>
      <c r="W3150">
        <v>66.728111267089844</v>
      </c>
    </row>
    <row r="3151" spans="1:23" x14ac:dyDescent="0.25">
      <c r="A3151" t="s">
        <v>85</v>
      </c>
      <c r="B3151" t="s">
        <v>97</v>
      </c>
      <c r="C3151" t="s">
        <v>101</v>
      </c>
      <c r="D3151" t="s">
        <v>31</v>
      </c>
      <c r="E3151" t="s">
        <v>106</v>
      </c>
      <c r="F3151">
        <v>6</v>
      </c>
      <c r="G3151">
        <v>163.06114196777344</v>
      </c>
      <c r="H3151">
        <v>163.56927490234375</v>
      </c>
      <c r="I3151">
        <v>-0.50813388824462891</v>
      </c>
      <c r="J3151">
        <v>-3.1162169761955738E-3</v>
      </c>
      <c r="K3151">
        <v>-3.0902187824249268</v>
      </c>
      <c r="L3151">
        <v>-1.564702033996582</v>
      </c>
      <c r="M3151">
        <v>-0.50813388824462891</v>
      </c>
      <c r="N3151">
        <v>0.54843431711196899</v>
      </c>
      <c r="O3151">
        <v>2.0739510059356689</v>
      </c>
      <c r="P3151">
        <v>-3.8222038745880127</v>
      </c>
      <c r="Q3151">
        <v>2.8059360980987549</v>
      </c>
      <c r="R3151">
        <v>588</v>
      </c>
      <c r="S3151">
        <v>4.0594654083251953</v>
      </c>
      <c r="T3151">
        <v>2.0148115158081055</v>
      </c>
      <c r="U3151">
        <v>74.545600891113281</v>
      </c>
      <c r="V3151">
        <v>95.637931823730469</v>
      </c>
      <c r="W3151">
        <v>66.060226440429688</v>
      </c>
    </row>
    <row r="3152" spans="1:23" x14ac:dyDescent="0.25">
      <c r="A3152" t="s">
        <v>85</v>
      </c>
      <c r="B3152" t="s">
        <v>97</v>
      </c>
      <c r="C3152" t="s">
        <v>101</v>
      </c>
      <c r="D3152" t="s">
        <v>31</v>
      </c>
      <c r="E3152" t="s">
        <v>106</v>
      </c>
      <c r="F3152">
        <v>7</v>
      </c>
      <c r="G3152">
        <v>192.68522644042969</v>
      </c>
      <c r="H3152">
        <v>194.70927429199219</v>
      </c>
      <c r="I3152">
        <v>-2.0240540504455566</v>
      </c>
      <c r="J3152">
        <v>-1.0504459030926228E-2</v>
      </c>
      <c r="K3152">
        <v>-4.5568809509277344</v>
      </c>
      <c r="L3152">
        <v>-3.0604662895202637</v>
      </c>
      <c r="M3152">
        <v>-2.0240540504455566</v>
      </c>
      <c r="N3152">
        <v>-0.98764181137084961</v>
      </c>
      <c r="O3152">
        <v>0.50877285003662109</v>
      </c>
      <c r="P3152">
        <v>-5.27490234375</v>
      </c>
      <c r="Q3152">
        <v>1.2267941236495972</v>
      </c>
      <c r="R3152">
        <v>588</v>
      </c>
      <c r="S3152">
        <v>3.9060592651367187</v>
      </c>
      <c r="T3152">
        <v>1.9763753414154053</v>
      </c>
      <c r="U3152">
        <v>74.545600891113281</v>
      </c>
      <c r="V3152">
        <v>95.637931823730469</v>
      </c>
      <c r="W3152">
        <v>66.934837341308594</v>
      </c>
    </row>
    <row r="3153" spans="1:23" x14ac:dyDescent="0.25">
      <c r="A3153" t="s">
        <v>85</v>
      </c>
      <c r="B3153" t="s">
        <v>97</v>
      </c>
      <c r="C3153" t="s">
        <v>101</v>
      </c>
      <c r="D3153" t="s">
        <v>31</v>
      </c>
      <c r="E3153" t="s">
        <v>106</v>
      </c>
      <c r="F3153">
        <v>8</v>
      </c>
      <c r="G3153">
        <v>215.98857116699219</v>
      </c>
      <c r="H3153">
        <v>216.55485534667969</v>
      </c>
      <c r="I3153">
        <v>-0.56628239154815674</v>
      </c>
      <c r="J3153">
        <v>-2.6218164712190628E-3</v>
      </c>
      <c r="K3153">
        <v>-3.0434527397155762</v>
      </c>
      <c r="L3153">
        <v>-1.5799204111099243</v>
      </c>
      <c r="M3153">
        <v>-0.56628239154815674</v>
      </c>
      <c r="N3153">
        <v>0.44735565781593323</v>
      </c>
      <c r="O3153">
        <v>1.9108879566192627</v>
      </c>
      <c r="P3153">
        <v>-3.7456960678100586</v>
      </c>
      <c r="Q3153">
        <v>2.6131312847137451</v>
      </c>
      <c r="R3153">
        <v>588</v>
      </c>
      <c r="S3153">
        <v>3.7362813949584961</v>
      </c>
      <c r="T3153">
        <v>1.9329463243484497</v>
      </c>
      <c r="U3153">
        <v>74.545600891113281</v>
      </c>
      <c r="V3153">
        <v>95.637931823730469</v>
      </c>
      <c r="W3153">
        <v>69.050704956054687</v>
      </c>
    </row>
    <row r="3154" spans="1:23" x14ac:dyDescent="0.25">
      <c r="A3154" t="s">
        <v>85</v>
      </c>
      <c r="B3154" t="s">
        <v>97</v>
      </c>
      <c r="C3154" t="s">
        <v>101</v>
      </c>
      <c r="D3154" t="s">
        <v>31</v>
      </c>
      <c r="E3154" t="s">
        <v>106</v>
      </c>
      <c r="F3154">
        <v>9</v>
      </c>
      <c r="G3154">
        <v>231.940673828125</v>
      </c>
      <c r="H3154">
        <v>232.04896545410156</v>
      </c>
      <c r="I3154">
        <v>-0.10829883813858032</v>
      </c>
      <c r="J3154">
        <v>-4.6692474279552698E-4</v>
      </c>
      <c r="K3154">
        <v>-2.5205624103546143</v>
      </c>
      <c r="L3154">
        <v>-1.0953775644302368</v>
      </c>
      <c r="M3154">
        <v>-0.10829883813858032</v>
      </c>
      <c r="N3154">
        <v>0.87877988815307617</v>
      </c>
      <c r="O3154">
        <v>2.3039648532867432</v>
      </c>
      <c r="P3154">
        <v>-3.2044057846069336</v>
      </c>
      <c r="Q3154">
        <v>2.9878079891204834</v>
      </c>
      <c r="R3154">
        <v>588</v>
      </c>
      <c r="S3154">
        <v>3.5430505275726318</v>
      </c>
      <c r="T3154">
        <v>1.8822993040084839</v>
      </c>
      <c r="U3154">
        <v>74.545600891113281</v>
      </c>
      <c r="V3154">
        <v>95.637931823730469</v>
      </c>
      <c r="W3154">
        <v>71.593215942382812</v>
      </c>
    </row>
    <row r="3155" spans="1:23" x14ac:dyDescent="0.25">
      <c r="A3155" t="s">
        <v>85</v>
      </c>
      <c r="B3155" t="s">
        <v>97</v>
      </c>
      <c r="C3155" t="s">
        <v>101</v>
      </c>
      <c r="D3155" t="s">
        <v>31</v>
      </c>
      <c r="E3155" t="s">
        <v>106</v>
      </c>
      <c r="F3155">
        <v>10</v>
      </c>
      <c r="G3155">
        <v>243.80613708496094</v>
      </c>
      <c r="H3155">
        <v>246.25881958007812</v>
      </c>
      <c r="I3155">
        <v>-2.4526858329772949</v>
      </c>
      <c r="J3155">
        <v>-1.0059984400868416E-2</v>
      </c>
      <c r="K3155">
        <v>-5.6423587799072266</v>
      </c>
      <c r="L3155">
        <v>-3.7578742504119873</v>
      </c>
      <c r="M3155">
        <v>-2.4526858329772949</v>
      </c>
      <c r="N3155">
        <v>-1.1474974155426025</v>
      </c>
      <c r="O3155">
        <v>0.73698735237121582</v>
      </c>
      <c r="P3155">
        <v>-6.5465869903564453</v>
      </c>
      <c r="Q3155">
        <v>1.6412153244018555</v>
      </c>
      <c r="R3155">
        <v>588</v>
      </c>
      <c r="S3155">
        <v>6.1946992874145508</v>
      </c>
      <c r="T3155">
        <v>2.4889152050018311</v>
      </c>
      <c r="U3155">
        <v>74.545600891113281</v>
      </c>
      <c r="V3155">
        <v>95.637931823730469</v>
      </c>
      <c r="W3155">
        <v>75.219085693359375</v>
      </c>
    </row>
    <row r="3156" spans="1:23" x14ac:dyDescent="0.25">
      <c r="A3156" t="s">
        <v>85</v>
      </c>
      <c r="B3156" t="s">
        <v>97</v>
      </c>
      <c r="C3156" t="s">
        <v>101</v>
      </c>
      <c r="D3156" t="s">
        <v>31</v>
      </c>
      <c r="E3156" t="s">
        <v>106</v>
      </c>
      <c r="F3156">
        <v>11</v>
      </c>
      <c r="G3156">
        <v>256.40216064453125</v>
      </c>
      <c r="H3156">
        <v>259.62905883789062</v>
      </c>
      <c r="I3156">
        <v>-3.2268960475921631</v>
      </c>
      <c r="J3156">
        <v>-1.2585291638970375E-2</v>
      </c>
      <c r="K3156">
        <v>-5.5984115600585938</v>
      </c>
      <c r="L3156">
        <v>-4.197300910949707</v>
      </c>
      <c r="M3156">
        <v>-3.2268960475921631</v>
      </c>
      <c r="N3156">
        <v>-2.25649094581604</v>
      </c>
      <c r="O3156">
        <v>-0.85538029670715332</v>
      </c>
      <c r="P3156">
        <v>-6.2707033157348633</v>
      </c>
      <c r="Q3156">
        <v>-0.18308855593204498</v>
      </c>
      <c r="R3156">
        <v>588</v>
      </c>
      <c r="S3156">
        <v>3.4243636131286621</v>
      </c>
      <c r="T3156">
        <v>1.8505035638809204</v>
      </c>
      <c r="U3156">
        <v>74.545600891113281</v>
      </c>
      <c r="V3156">
        <v>95.637931823730469</v>
      </c>
      <c r="W3156">
        <v>78.630630493164063</v>
      </c>
    </row>
    <row r="3157" spans="1:23" x14ac:dyDescent="0.25">
      <c r="A3157" t="s">
        <v>85</v>
      </c>
      <c r="B3157" t="s">
        <v>97</v>
      </c>
      <c r="C3157" t="s">
        <v>101</v>
      </c>
      <c r="D3157" t="s">
        <v>31</v>
      </c>
      <c r="E3157" t="s">
        <v>106</v>
      </c>
      <c r="F3157">
        <v>12</v>
      </c>
      <c r="G3157">
        <v>262.28280639648437</v>
      </c>
      <c r="H3157">
        <v>264.27838134765625</v>
      </c>
      <c r="I3157">
        <v>-1.9955811500549316</v>
      </c>
      <c r="J3157">
        <v>-7.6085091568529606E-3</v>
      </c>
      <c r="K3157">
        <v>-4.3440141677856445</v>
      </c>
      <c r="L3157">
        <v>-2.9565410614013672</v>
      </c>
      <c r="M3157">
        <v>-1.9955811500549316</v>
      </c>
      <c r="N3157">
        <v>-1.0346213579177856</v>
      </c>
      <c r="O3157">
        <v>0.3528519868850708</v>
      </c>
      <c r="P3157">
        <v>-5.0097622871398926</v>
      </c>
      <c r="Q3157">
        <v>1.0186001062393188</v>
      </c>
      <c r="R3157">
        <v>588</v>
      </c>
      <c r="S3157">
        <v>3.3580272197723389</v>
      </c>
      <c r="T3157">
        <v>1.8324921131134033</v>
      </c>
      <c r="U3157">
        <v>74.545600891113281</v>
      </c>
      <c r="V3157">
        <v>95.637931823730469</v>
      </c>
      <c r="W3157">
        <v>80.407096862792969</v>
      </c>
    </row>
    <row r="3158" spans="1:23" x14ac:dyDescent="0.25">
      <c r="A3158" t="s">
        <v>85</v>
      </c>
      <c r="B3158" t="s">
        <v>97</v>
      </c>
      <c r="C3158" t="s">
        <v>101</v>
      </c>
      <c r="D3158" t="s">
        <v>31</v>
      </c>
      <c r="E3158" t="s">
        <v>106</v>
      </c>
      <c r="F3158">
        <v>13</v>
      </c>
      <c r="G3158">
        <v>264.38449096679688</v>
      </c>
      <c r="H3158">
        <v>267.1427001953125</v>
      </c>
      <c r="I3158">
        <v>-2.7582204341888428</v>
      </c>
      <c r="J3158">
        <v>-1.0432610288262367E-2</v>
      </c>
      <c r="K3158">
        <v>-5.0628681182861328</v>
      </c>
      <c r="L3158">
        <v>-3.701263427734375</v>
      </c>
      <c r="M3158">
        <v>-2.7582204341888428</v>
      </c>
      <c r="N3158">
        <v>-1.815177321434021</v>
      </c>
      <c r="O3158">
        <v>-0.45357289910316467</v>
      </c>
      <c r="P3158">
        <v>-5.7162036895751953</v>
      </c>
      <c r="Q3158">
        <v>0.19976262748241425</v>
      </c>
      <c r="R3158">
        <v>588</v>
      </c>
      <c r="S3158">
        <v>3.2339766025543213</v>
      </c>
      <c r="T3158">
        <v>1.7983260154724121</v>
      </c>
      <c r="U3158">
        <v>74.545600891113281</v>
      </c>
      <c r="V3158">
        <v>95.637931823730469</v>
      </c>
      <c r="W3158">
        <v>82.271125793457031</v>
      </c>
    </row>
    <row r="3159" spans="1:23" x14ac:dyDescent="0.25">
      <c r="A3159" t="s">
        <v>85</v>
      </c>
      <c r="B3159" t="s">
        <v>97</v>
      </c>
      <c r="C3159" t="s">
        <v>101</v>
      </c>
      <c r="D3159" t="s">
        <v>31</v>
      </c>
      <c r="E3159" t="s">
        <v>106</v>
      </c>
      <c r="F3159">
        <v>14</v>
      </c>
      <c r="G3159">
        <v>266.439697265625</v>
      </c>
      <c r="H3159">
        <v>268.65322875976562</v>
      </c>
      <c r="I3159">
        <v>-2.213552713394165</v>
      </c>
      <c r="J3159">
        <v>-8.3078937605023384E-3</v>
      </c>
      <c r="K3159">
        <v>-4.508887767791748</v>
      </c>
      <c r="L3159">
        <v>-3.152785062789917</v>
      </c>
      <c r="M3159">
        <v>-2.213552713394165</v>
      </c>
      <c r="N3159">
        <v>-1.2743202447891235</v>
      </c>
      <c r="O3159">
        <v>8.1782229244709015E-2</v>
      </c>
      <c r="P3159">
        <v>-5.1595830917358398</v>
      </c>
      <c r="Q3159">
        <v>0.73247778415679932</v>
      </c>
      <c r="R3159">
        <v>588</v>
      </c>
      <c r="S3159">
        <v>3.2078936100006104</v>
      </c>
      <c r="T3159">
        <v>1.7910593748092651</v>
      </c>
      <c r="U3159">
        <v>74.545600891113281</v>
      </c>
      <c r="V3159">
        <v>95.637931823730469</v>
      </c>
      <c r="W3159">
        <v>83.44512939453125</v>
      </c>
    </row>
    <row r="3160" spans="1:23" x14ac:dyDescent="0.25">
      <c r="A3160" t="s">
        <v>85</v>
      </c>
      <c r="B3160" t="s">
        <v>97</v>
      </c>
      <c r="C3160" t="s">
        <v>101</v>
      </c>
      <c r="D3160" t="s">
        <v>31</v>
      </c>
      <c r="E3160" t="s">
        <v>106</v>
      </c>
      <c r="F3160">
        <v>15</v>
      </c>
      <c r="G3160">
        <v>266.9847412109375</v>
      </c>
      <c r="H3160">
        <v>265.18438720703125</v>
      </c>
      <c r="I3160">
        <v>1.8003640174865723</v>
      </c>
      <c r="J3160">
        <v>6.7433216609060764E-3</v>
      </c>
      <c r="K3160">
        <v>-0.79045361280441284</v>
      </c>
      <c r="L3160">
        <v>0.74022245407104492</v>
      </c>
      <c r="M3160">
        <v>1.8003640174865723</v>
      </c>
      <c r="N3160">
        <v>2.8605055809020996</v>
      </c>
      <c r="O3160">
        <v>4.391181468963623</v>
      </c>
      <c r="P3160">
        <v>-1.5249143838882446</v>
      </c>
      <c r="Q3160">
        <v>5.1256422996520996</v>
      </c>
      <c r="R3160">
        <v>588</v>
      </c>
      <c r="S3160">
        <v>4.0869708061218262</v>
      </c>
      <c r="T3160">
        <v>2.0216257572174072</v>
      </c>
      <c r="U3160">
        <v>74.545600891113281</v>
      </c>
      <c r="V3160">
        <v>95.637931823730469</v>
      </c>
      <c r="W3160">
        <v>84.106040954589844</v>
      </c>
    </row>
    <row r="3161" spans="1:23" x14ac:dyDescent="0.25">
      <c r="A3161" t="s">
        <v>85</v>
      </c>
      <c r="B3161" t="s">
        <v>97</v>
      </c>
      <c r="C3161" t="s">
        <v>101</v>
      </c>
      <c r="D3161" t="s">
        <v>31</v>
      </c>
      <c r="E3161" t="s">
        <v>106</v>
      </c>
      <c r="F3161">
        <v>16</v>
      </c>
      <c r="G3161">
        <v>266.34735107421875</v>
      </c>
      <c r="H3161">
        <v>265.6280517578125</v>
      </c>
      <c r="I3161">
        <v>0.71931260824203491</v>
      </c>
      <c r="J3161">
        <v>2.7006561867892742E-3</v>
      </c>
      <c r="K3161">
        <v>-1.8223429918289185</v>
      </c>
      <c r="L3161">
        <v>-0.32071229815483093</v>
      </c>
      <c r="M3161">
        <v>0.71931260824203491</v>
      </c>
      <c r="N3161">
        <v>1.7593375444412231</v>
      </c>
      <c r="O3161">
        <v>3.2609682083129883</v>
      </c>
      <c r="P3161">
        <v>-2.5428671836853027</v>
      </c>
      <c r="Q3161">
        <v>3.981492280960083</v>
      </c>
      <c r="R3161">
        <v>588</v>
      </c>
      <c r="S3161">
        <v>3.9333376884460449</v>
      </c>
      <c r="T3161">
        <v>1.9832644462585449</v>
      </c>
      <c r="U3161">
        <v>74.545600891113281</v>
      </c>
      <c r="V3161">
        <v>95.637931823730469</v>
      </c>
      <c r="W3161">
        <v>84.402275085449219</v>
      </c>
    </row>
    <row r="3162" spans="1:23" x14ac:dyDescent="0.25">
      <c r="A3162" t="s">
        <v>85</v>
      </c>
      <c r="B3162" t="s">
        <v>97</v>
      </c>
      <c r="C3162" t="s">
        <v>101</v>
      </c>
      <c r="D3162" t="s">
        <v>31</v>
      </c>
      <c r="E3162" t="s">
        <v>106</v>
      </c>
      <c r="F3162">
        <v>17</v>
      </c>
      <c r="G3162">
        <v>262.37158203125</v>
      </c>
      <c r="H3162">
        <v>261.27804565429687</v>
      </c>
      <c r="I3162">
        <v>1.0935372114181519</v>
      </c>
      <c r="J3162">
        <v>4.1678948327898979E-3</v>
      </c>
      <c r="K3162">
        <v>-1.4064216613769531</v>
      </c>
      <c r="L3162">
        <v>7.0574291050434113E-2</v>
      </c>
      <c r="M3162">
        <v>1.0935372114181519</v>
      </c>
      <c r="N3162">
        <v>2.1165001392364502</v>
      </c>
      <c r="O3162">
        <v>3.5934960842132568</v>
      </c>
      <c r="P3162">
        <v>-2.1151254177093506</v>
      </c>
      <c r="Q3162">
        <v>4.3021998405456543</v>
      </c>
      <c r="R3162">
        <v>588</v>
      </c>
      <c r="S3162">
        <v>3.8053407669067383</v>
      </c>
      <c r="T3162">
        <v>1.9507282972335815</v>
      </c>
      <c r="U3162">
        <v>74.545600891113281</v>
      </c>
      <c r="V3162">
        <v>95.637931823730469</v>
      </c>
      <c r="W3162">
        <v>83.996986389160156</v>
      </c>
    </row>
    <row r="3163" spans="1:23" x14ac:dyDescent="0.25">
      <c r="A3163" t="s">
        <v>85</v>
      </c>
      <c r="B3163" t="s">
        <v>97</v>
      </c>
      <c r="C3163" t="s">
        <v>101</v>
      </c>
      <c r="D3163" t="s">
        <v>31</v>
      </c>
      <c r="E3163" t="s">
        <v>106</v>
      </c>
      <c r="F3163">
        <v>18</v>
      </c>
      <c r="G3163">
        <v>248.37785339355469</v>
      </c>
      <c r="H3163">
        <v>246.30830383300781</v>
      </c>
      <c r="I3163">
        <v>2.069551944732666</v>
      </c>
      <c r="J3163">
        <v>8.3322720602154732E-3</v>
      </c>
      <c r="K3163">
        <v>-0.41890606284141541</v>
      </c>
      <c r="L3163">
        <v>1.0512950420379639</v>
      </c>
      <c r="M3163">
        <v>2.069551944732666</v>
      </c>
      <c r="N3163">
        <v>3.0878088474273682</v>
      </c>
      <c r="O3163">
        <v>4.5580101013183594</v>
      </c>
      <c r="P3163">
        <v>-1.1243493556976318</v>
      </c>
      <c r="Q3163">
        <v>5.2634530067443848</v>
      </c>
      <c r="R3163">
        <v>588</v>
      </c>
      <c r="S3163">
        <v>3.770409107208252</v>
      </c>
      <c r="T3163">
        <v>1.9417541027069092</v>
      </c>
      <c r="U3163">
        <v>74.545600891113281</v>
      </c>
      <c r="V3163">
        <v>95.637931823730469</v>
      </c>
      <c r="W3163">
        <v>82.337837219238281</v>
      </c>
    </row>
    <row r="3164" spans="1:23" x14ac:dyDescent="0.25">
      <c r="A3164" t="s">
        <v>85</v>
      </c>
      <c r="B3164" t="s">
        <v>97</v>
      </c>
      <c r="C3164" t="s">
        <v>101</v>
      </c>
      <c r="D3164" t="s">
        <v>31</v>
      </c>
      <c r="E3164" t="s">
        <v>106</v>
      </c>
      <c r="F3164">
        <v>19</v>
      </c>
      <c r="G3164">
        <v>213.63217163085937</v>
      </c>
      <c r="H3164">
        <v>213.43797302246094</v>
      </c>
      <c r="I3164">
        <v>0.19421328604221344</v>
      </c>
      <c r="J3164">
        <v>9.0910127619281411E-4</v>
      </c>
      <c r="K3164">
        <v>-2.3680799007415771</v>
      </c>
      <c r="L3164">
        <v>-0.85425633192062378</v>
      </c>
      <c r="M3164">
        <v>0.19421328604221344</v>
      </c>
      <c r="N3164">
        <v>1.242682933807373</v>
      </c>
      <c r="O3164">
        <v>2.7565066814422607</v>
      </c>
      <c r="P3164">
        <v>-3.0944545269012451</v>
      </c>
      <c r="Q3164">
        <v>3.4828810691833496</v>
      </c>
      <c r="R3164">
        <v>588</v>
      </c>
      <c r="S3164">
        <v>3.9974727630615234</v>
      </c>
      <c r="T3164">
        <v>1.9993680715560913</v>
      </c>
      <c r="U3164">
        <v>74.545600891113281</v>
      </c>
      <c r="V3164">
        <v>95.637931823730469</v>
      </c>
      <c r="W3164">
        <v>79.676177978515625</v>
      </c>
    </row>
    <row r="3165" spans="1:23" x14ac:dyDescent="0.25">
      <c r="A3165" t="s">
        <v>85</v>
      </c>
      <c r="B3165" t="s">
        <v>97</v>
      </c>
      <c r="C3165" t="s">
        <v>101</v>
      </c>
      <c r="D3165" t="s">
        <v>31</v>
      </c>
      <c r="E3165" t="s">
        <v>106</v>
      </c>
      <c r="F3165">
        <v>20</v>
      </c>
      <c r="G3165">
        <v>194.59803771972656</v>
      </c>
      <c r="H3165">
        <v>194.819091796875</v>
      </c>
      <c r="I3165">
        <v>-0.22105805575847626</v>
      </c>
      <c r="J3165">
        <v>-1.1359726777300239E-3</v>
      </c>
      <c r="K3165">
        <v>-2.7926723957061768</v>
      </c>
      <c r="L3165">
        <v>-1.2733417749404907</v>
      </c>
      <c r="M3165">
        <v>-0.22105805575847626</v>
      </c>
      <c r="N3165">
        <v>0.8312256932258606</v>
      </c>
      <c r="O3165">
        <v>2.3505563735961914</v>
      </c>
      <c r="P3165">
        <v>-3.5216894149780273</v>
      </c>
      <c r="Q3165">
        <v>3.079573392868042</v>
      </c>
      <c r="R3165">
        <v>588</v>
      </c>
      <c r="S3165">
        <v>4.0266094207763672</v>
      </c>
      <c r="T3165">
        <v>2.0066413879394531</v>
      </c>
      <c r="U3165">
        <v>74.545600891113281</v>
      </c>
      <c r="V3165">
        <v>95.637931823730469</v>
      </c>
      <c r="W3165">
        <v>76.288017272949219</v>
      </c>
    </row>
    <row r="3166" spans="1:23" x14ac:dyDescent="0.25">
      <c r="A3166" t="s">
        <v>85</v>
      </c>
      <c r="B3166" t="s">
        <v>97</v>
      </c>
      <c r="C3166" t="s">
        <v>101</v>
      </c>
      <c r="D3166" t="s">
        <v>31</v>
      </c>
      <c r="E3166" t="s">
        <v>106</v>
      </c>
      <c r="F3166">
        <v>21</v>
      </c>
      <c r="G3166">
        <v>184.55868530273437</v>
      </c>
      <c r="H3166">
        <v>183.78211975097656</v>
      </c>
      <c r="I3166">
        <v>0.77655571699142456</v>
      </c>
      <c r="J3166">
        <v>4.2076357640326023E-3</v>
      </c>
      <c r="K3166">
        <v>-1.7284917831420898</v>
      </c>
      <c r="L3166">
        <v>-0.24848939478397369</v>
      </c>
      <c r="M3166">
        <v>0.77655571699142456</v>
      </c>
      <c r="N3166">
        <v>1.8016008138656616</v>
      </c>
      <c r="O3166">
        <v>3.2816030979156494</v>
      </c>
      <c r="P3166">
        <v>-2.4386379718780518</v>
      </c>
      <c r="Q3166">
        <v>3.9917492866516113</v>
      </c>
      <c r="R3166">
        <v>588</v>
      </c>
      <c r="S3166">
        <v>3.820847749710083</v>
      </c>
      <c r="T3166">
        <v>1.954698920249939</v>
      </c>
      <c r="U3166">
        <v>74.545600891113281</v>
      </c>
      <c r="V3166">
        <v>95.637931823730469</v>
      </c>
      <c r="W3166">
        <v>72.759910583496094</v>
      </c>
    </row>
    <row r="3167" spans="1:23" x14ac:dyDescent="0.25">
      <c r="A3167" t="s">
        <v>85</v>
      </c>
      <c r="B3167" t="s">
        <v>97</v>
      </c>
      <c r="C3167" t="s">
        <v>101</v>
      </c>
      <c r="D3167" t="s">
        <v>31</v>
      </c>
      <c r="E3167" t="s">
        <v>106</v>
      </c>
      <c r="F3167">
        <v>22</v>
      </c>
      <c r="G3167">
        <v>174.33137512207031</v>
      </c>
      <c r="H3167">
        <v>174.22535705566406</v>
      </c>
      <c r="I3167">
        <v>0.10600339621305466</v>
      </c>
      <c r="J3167">
        <v>6.0805690009146929E-4</v>
      </c>
      <c r="K3167">
        <v>-2.2356717586517334</v>
      </c>
      <c r="L3167">
        <v>-0.85219109058380127</v>
      </c>
      <c r="M3167">
        <v>0.10600339621305466</v>
      </c>
      <c r="N3167">
        <v>1.0641978979110718</v>
      </c>
      <c r="O3167">
        <v>2.4476785659790039</v>
      </c>
      <c r="P3167">
        <v>-2.8995039463043213</v>
      </c>
      <c r="Q3167">
        <v>3.1115107536315918</v>
      </c>
      <c r="R3167">
        <v>588</v>
      </c>
      <c r="S3167">
        <v>3.3387284278869629</v>
      </c>
      <c r="T3167">
        <v>1.827218770980835</v>
      </c>
      <c r="U3167">
        <v>74.545600891113281</v>
      </c>
      <c r="V3167">
        <v>95.637931823730469</v>
      </c>
      <c r="W3167">
        <v>71.010757446289063</v>
      </c>
    </row>
    <row r="3168" spans="1:23" x14ac:dyDescent="0.25">
      <c r="A3168" t="s">
        <v>85</v>
      </c>
      <c r="B3168" t="s">
        <v>97</v>
      </c>
      <c r="C3168" t="s">
        <v>101</v>
      </c>
      <c r="D3168" t="s">
        <v>31</v>
      </c>
      <c r="E3168" t="s">
        <v>106</v>
      </c>
      <c r="F3168">
        <v>23</v>
      </c>
      <c r="G3168">
        <v>160.81355285644531</v>
      </c>
      <c r="H3168">
        <v>161.05909729003906</v>
      </c>
      <c r="I3168">
        <v>-0.24554342031478882</v>
      </c>
      <c r="J3168">
        <v>-1.5268826391547918E-3</v>
      </c>
      <c r="K3168">
        <v>-2.4467315673828125</v>
      </c>
      <c r="L3168">
        <v>-1.1462516784667969</v>
      </c>
      <c r="M3168">
        <v>-0.24554342031478882</v>
      </c>
      <c r="N3168">
        <v>0.65516489744186401</v>
      </c>
      <c r="O3168">
        <v>1.9556446075439453</v>
      </c>
      <c r="P3168">
        <v>-3.0707376003265381</v>
      </c>
      <c r="Q3168">
        <v>2.57965087890625</v>
      </c>
      <c r="R3168">
        <v>588</v>
      </c>
      <c r="S3168">
        <v>2.950136661529541</v>
      </c>
      <c r="T3168">
        <v>1.717596173286438</v>
      </c>
      <c r="U3168">
        <v>74.545600891113281</v>
      </c>
      <c r="V3168">
        <v>95.637931823730469</v>
      </c>
      <c r="W3168">
        <v>69.942253112792969</v>
      </c>
    </row>
    <row r="3169" spans="1:23" x14ac:dyDescent="0.25">
      <c r="A3169" t="s">
        <v>85</v>
      </c>
      <c r="B3169" t="s">
        <v>97</v>
      </c>
      <c r="C3169" t="s">
        <v>101</v>
      </c>
      <c r="D3169" t="s">
        <v>31</v>
      </c>
      <c r="E3169" t="s">
        <v>106</v>
      </c>
      <c r="F3169">
        <v>24</v>
      </c>
      <c r="G3169">
        <v>152.32406616210937</v>
      </c>
      <c r="H3169">
        <v>151.91770935058594</v>
      </c>
      <c r="I3169">
        <v>0.40636461973190308</v>
      </c>
      <c r="J3169">
        <v>2.6677637360990047E-3</v>
      </c>
      <c r="K3169">
        <v>-1.6749421358108521</v>
      </c>
      <c r="L3169">
        <v>-0.44528922438621521</v>
      </c>
      <c r="M3169">
        <v>0.40636461973190308</v>
      </c>
      <c r="N3169">
        <v>1.2580184936523437</v>
      </c>
      <c r="O3169">
        <v>2.4876713752746582</v>
      </c>
      <c r="P3169">
        <v>-2.2649636268615723</v>
      </c>
      <c r="Q3169">
        <v>3.077692985534668</v>
      </c>
      <c r="R3169">
        <v>588</v>
      </c>
      <c r="S3169">
        <v>2.6375458240509033</v>
      </c>
      <c r="T3169">
        <v>1.6240522861480713</v>
      </c>
      <c r="U3169">
        <v>74.545600891113281</v>
      </c>
      <c r="V3169">
        <v>95.637931823730469</v>
      </c>
      <c r="W3169">
        <v>69.21368408203125</v>
      </c>
    </row>
    <row r="3170" spans="1:23" x14ac:dyDescent="0.25">
      <c r="A3170" t="s">
        <v>85</v>
      </c>
      <c r="B3170" t="s">
        <v>97</v>
      </c>
      <c r="C3170" t="s">
        <v>101</v>
      </c>
      <c r="D3170" t="s">
        <v>31</v>
      </c>
      <c r="E3170" t="s">
        <v>107</v>
      </c>
      <c r="F3170">
        <v>1</v>
      </c>
      <c r="G3170">
        <v>139.95523071289062</v>
      </c>
      <c r="H3170">
        <v>136.06483459472656</v>
      </c>
      <c r="I3170">
        <v>3.8904027938842773</v>
      </c>
      <c r="J3170">
        <v>2.7797481045126915E-2</v>
      </c>
      <c r="K3170">
        <v>0.97183847427368164</v>
      </c>
      <c r="L3170">
        <v>2.6961498260498047</v>
      </c>
      <c r="M3170">
        <v>3.8904027938842773</v>
      </c>
      <c r="N3170">
        <v>5.08465576171875</v>
      </c>
      <c r="O3170">
        <v>6.808967113494873</v>
      </c>
      <c r="P3170">
        <v>0.14446605741977692</v>
      </c>
      <c r="Q3170">
        <v>7.6363396644592285</v>
      </c>
      <c r="R3170">
        <v>585</v>
      </c>
      <c r="S3170">
        <v>5.1864047050476074</v>
      </c>
      <c r="T3170">
        <v>2.2773678302764893</v>
      </c>
      <c r="U3170">
        <v>72.8123779296875</v>
      </c>
      <c r="V3170">
        <v>91.644828796386719</v>
      </c>
      <c r="W3170">
        <v>69.676734924316406</v>
      </c>
    </row>
    <row r="3171" spans="1:23" x14ac:dyDescent="0.25">
      <c r="A3171" t="s">
        <v>85</v>
      </c>
      <c r="B3171" t="s">
        <v>97</v>
      </c>
      <c r="C3171" t="s">
        <v>101</v>
      </c>
      <c r="D3171" t="s">
        <v>31</v>
      </c>
      <c r="E3171" t="s">
        <v>107</v>
      </c>
      <c r="F3171">
        <v>2</v>
      </c>
      <c r="G3171">
        <v>137.98556518554687</v>
      </c>
      <c r="H3171">
        <v>133.52302551269531</v>
      </c>
      <c r="I3171">
        <v>4.4625263214111328</v>
      </c>
      <c r="J3171">
        <v>3.2340530306100845E-2</v>
      </c>
      <c r="K3171">
        <v>1.5306656360626221</v>
      </c>
      <c r="L3171">
        <v>3.2628326416015625</v>
      </c>
      <c r="M3171">
        <v>4.4625263214111328</v>
      </c>
      <c r="N3171">
        <v>5.6622200012207031</v>
      </c>
      <c r="O3171">
        <v>7.3943872451782227</v>
      </c>
      <c r="P3171">
        <v>0.69952380657196045</v>
      </c>
      <c r="Q3171">
        <v>8.2255287170410156</v>
      </c>
      <c r="R3171">
        <v>585</v>
      </c>
      <c r="S3171">
        <v>5.2337684631347656</v>
      </c>
      <c r="T3171">
        <v>2.287743091583252</v>
      </c>
      <c r="U3171">
        <v>72.8123779296875</v>
      </c>
      <c r="V3171">
        <v>91.644828796386719</v>
      </c>
      <c r="W3171">
        <v>69.415504455566406</v>
      </c>
    </row>
    <row r="3172" spans="1:23" x14ac:dyDescent="0.25">
      <c r="A3172" t="s">
        <v>85</v>
      </c>
      <c r="B3172" t="s">
        <v>97</v>
      </c>
      <c r="C3172" t="s">
        <v>101</v>
      </c>
      <c r="D3172" t="s">
        <v>31</v>
      </c>
      <c r="E3172" t="s">
        <v>107</v>
      </c>
      <c r="F3172">
        <v>3</v>
      </c>
      <c r="G3172">
        <v>137.620849609375</v>
      </c>
      <c r="H3172">
        <v>132.58201599121094</v>
      </c>
      <c r="I3172">
        <v>5.0388436317443848</v>
      </c>
      <c r="J3172">
        <v>3.6613956093788147E-2</v>
      </c>
      <c r="K3172">
        <v>2.1613578796386719</v>
      </c>
      <c r="L3172">
        <v>3.8613996505737305</v>
      </c>
      <c r="M3172">
        <v>5.0388436317443848</v>
      </c>
      <c r="N3172">
        <v>6.2162876129150391</v>
      </c>
      <c r="O3172">
        <v>7.9163293838500977</v>
      </c>
      <c r="P3172">
        <v>1.3456305265426636</v>
      </c>
      <c r="Q3172">
        <v>8.7320566177368164</v>
      </c>
      <c r="R3172">
        <v>585</v>
      </c>
      <c r="S3172">
        <v>5.041435718536377</v>
      </c>
      <c r="T3172">
        <v>2.2453141212463379</v>
      </c>
      <c r="U3172">
        <v>72.8123779296875</v>
      </c>
      <c r="V3172">
        <v>91.644828796386719</v>
      </c>
      <c r="W3172">
        <v>69.285797119140625</v>
      </c>
    </row>
    <row r="3173" spans="1:23" x14ac:dyDescent="0.25">
      <c r="A3173" t="s">
        <v>85</v>
      </c>
      <c r="B3173" t="s">
        <v>97</v>
      </c>
      <c r="C3173" t="s">
        <v>101</v>
      </c>
      <c r="D3173" t="s">
        <v>31</v>
      </c>
      <c r="E3173" t="s">
        <v>107</v>
      </c>
      <c r="F3173">
        <v>4</v>
      </c>
      <c r="G3173">
        <v>140.98992919921875</v>
      </c>
      <c r="H3173">
        <v>137.24153137207031</v>
      </c>
      <c r="I3173">
        <v>3.7484109401702881</v>
      </c>
      <c r="J3173">
        <v>2.6586374267935753E-2</v>
      </c>
      <c r="K3173">
        <v>0.79086208343505859</v>
      </c>
      <c r="L3173">
        <v>2.5382058620452881</v>
      </c>
      <c r="M3173">
        <v>3.7484109401702881</v>
      </c>
      <c r="N3173">
        <v>4.958615779876709</v>
      </c>
      <c r="O3173">
        <v>6.7059597969055176</v>
      </c>
      <c r="P3173">
        <v>-4.7561958432197571E-2</v>
      </c>
      <c r="Q3173">
        <v>7.5443840026855469</v>
      </c>
      <c r="R3173">
        <v>585</v>
      </c>
      <c r="S3173">
        <v>5.3258838653564453</v>
      </c>
      <c r="T3173">
        <v>2.3077876567840576</v>
      </c>
      <c r="U3173">
        <v>72.8123779296875</v>
      </c>
      <c r="V3173">
        <v>91.644828796386719</v>
      </c>
      <c r="W3173">
        <v>69.06243896484375</v>
      </c>
    </row>
    <row r="3174" spans="1:23" x14ac:dyDescent="0.25">
      <c r="A3174" t="s">
        <v>85</v>
      </c>
      <c r="B3174" t="s">
        <v>97</v>
      </c>
      <c r="C3174" t="s">
        <v>101</v>
      </c>
      <c r="D3174" t="s">
        <v>31</v>
      </c>
      <c r="E3174" t="s">
        <v>107</v>
      </c>
      <c r="F3174">
        <v>5</v>
      </c>
      <c r="G3174">
        <v>155.84452819824219</v>
      </c>
      <c r="H3174">
        <v>150.82096862792969</v>
      </c>
      <c r="I3174">
        <v>5.0235786437988281</v>
      </c>
      <c r="J3174">
        <v>3.2234553247690201E-2</v>
      </c>
      <c r="K3174">
        <v>1.7818450927734375</v>
      </c>
      <c r="L3174">
        <v>3.6970875263214111</v>
      </c>
      <c r="M3174">
        <v>5.0235786437988281</v>
      </c>
      <c r="N3174">
        <v>6.350069522857666</v>
      </c>
      <c r="O3174">
        <v>8.2653121948242187</v>
      </c>
      <c r="P3174">
        <v>0.86285865306854248</v>
      </c>
      <c r="Q3174">
        <v>9.1842985153198242</v>
      </c>
      <c r="R3174">
        <v>585</v>
      </c>
      <c r="S3174">
        <v>6.3985629081726074</v>
      </c>
      <c r="T3174">
        <v>2.5295381546020508</v>
      </c>
      <c r="U3174">
        <v>72.8123779296875</v>
      </c>
      <c r="V3174">
        <v>91.644828796386719</v>
      </c>
      <c r="W3174">
        <v>68.765617370605469</v>
      </c>
    </row>
    <row r="3175" spans="1:23" x14ac:dyDescent="0.25">
      <c r="A3175" t="s">
        <v>85</v>
      </c>
      <c r="B3175" t="s">
        <v>97</v>
      </c>
      <c r="C3175" t="s">
        <v>101</v>
      </c>
      <c r="D3175" t="s">
        <v>31</v>
      </c>
      <c r="E3175" t="s">
        <v>107</v>
      </c>
      <c r="F3175">
        <v>6</v>
      </c>
      <c r="G3175">
        <v>179.87071228027344</v>
      </c>
      <c r="H3175">
        <v>174.78953552246094</v>
      </c>
      <c r="I3175">
        <v>5.0811762809753418</v>
      </c>
      <c r="J3175">
        <v>2.8249047696590424E-2</v>
      </c>
      <c r="K3175">
        <v>1.87078857421875</v>
      </c>
      <c r="L3175">
        <v>3.7675116062164307</v>
      </c>
      <c r="M3175">
        <v>5.0811762809753418</v>
      </c>
      <c r="N3175">
        <v>6.3948407173156738</v>
      </c>
      <c r="O3175">
        <v>8.2915639877319336</v>
      </c>
      <c r="P3175">
        <v>0.96068835258483887</v>
      </c>
      <c r="Q3175">
        <v>9.2016639709472656</v>
      </c>
      <c r="R3175">
        <v>585</v>
      </c>
      <c r="S3175">
        <v>6.2754197120666504</v>
      </c>
      <c r="T3175">
        <v>2.5050787925720215</v>
      </c>
      <c r="U3175">
        <v>72.8123779296875</v>
      </c>
      <c r="V3175">
        <v>91.644828796386719</v>
      </c>
      <c r="W3175">
        <v>68.813201904296875</v>
      </c>
    </row>
    <row r="3176" spans="1:23" x14ac:dyDescent="0.25">
      <c r="A3176" t="s">
        <v>85</v>
      </c>
      <c r="B3176" t="s">
        <v>97</v>
      </c>
      <c r="C3176" t="s">
        <v>101</v>
      </c>
      <c r="D3176" t="s">
        <v>31</v>
      </c>
      <c r="E3176" t="s">
        <v>107</v>
      </c>
      <c r="F3176">
        <v>7</v>
      </c>
      <c r="G3176">
        <v>207.09353637695312</v>
      </c>
      <c r="H3176">
        <v>199.03424072265625</v>
      </c>
      <c r="I3176">
        <v>8.0592842102050781</v>
      </c>
      <c r="J3176">
        <v>3.8916155695915222E-2</v>
      </c>
      <c r="K3176">
        <v>4.8295397758483887</v>
      </c>
      <c r="L3176">
        <v>6.737699031829834</v>
      </c>
      <c r="M3176">
        <v>8.0592842102050781</v>
      </c>
      <c r="N3176">
        <v>9.3808689117431641</v>
      </c>
      <c r="O3176">
        <v>11.289028167724609</v>
      </c>
      <c r="P3176">
        <v>3.9139523506164551</v>
      </c>
      <c r="Q3176">
        <v>12.204616546630859</v>
      </c>
      <c r="R3176">
        <v>585</v>
      </c>
      <c r="S3176">
        <v>6.3513212203979492</v>
      </c>
      <c r="T3176">
        <v>2.5201828479766846</v>
      </c>
      <c r="U3176">
        <v>72.8123779296875</v>
      </c>
      <c r="V3176">
        <v>91.644828796386719</v>
      </c>
      <c r="W3176">
        <v>69.247665405273437</v>
      </c>
    </row>
    <row r="3177" spans="1:23" x14ac:dyDescent="0.25">
      <c r="A3177" t="s">
        <v>85</v>
      </c>
      <c r="B3177" t="s">
        <v>97</v>
      </c>
      <c r="C3177" t="s">
        <v>101</v>
      </c>
      <c r="D3177" t="s">
        <v>31</v>
      </c>
      <c r="E3177" t="s">
        <v>107</v>
      </c>
      <c r="F3177">
        <v>8</v>
      </c>
      <c r="G3177">
        <v>225.58805847167969</v>
      </c>
      <c r="H3177">
        <v>217.7545166015625</v>
      </c>
      <c r="I3177">
        <v>7.8335380554199219</v>
      </c>
      <c r="J3177">
        <v>3.4724969416856766E-2</v>
      </c>
      <c r="K3177">
        <v>4.7377376556396484</v>
      </c>
      <c r="L3177">
        <v>6.5667614936828613</v>
      </c>
      <c r="M3177">
        <v>7.8335380554199219</v>
      </c>
      <c r="N3177">
        <v>9.1003141403198242</v>
      </c>
      <c r="O3177">
        <v>10.929338455200195</v>
      </c>
      <c r="P3177">
        <v>3.8601212501525879</v>
      </c>
      <c r="Q3177">
        <v>11.806954383850098</v>
      </c>
      <c r="R3177">
        <v>585</v>
      </c>
      <c r="S3177">
        <v>5.835442066192627</v>
      </c>
      <c r="T3177">
        <v>2.415665864944458</v>
      </c>
      <c r="U3177">
        <v>72.8123779296875</v>
      </c>
      <c r="V3177">
        <v>91.644828796386719</v>
      </c>
      <c r="W3177">
        <v>70.252487182617188</v>
      </c>
    </row>
    <row r="3178" spans="1:23" x14ac:dyDescent="0.25">
      <c r="A3178" t="s">
        <v>85</v>
      </c>
      <c r="B3178" t="s">
        <v>97</v>
      </c>
      <c r="C3178" t="s">
        <v>101</v>
      </c>
      <c r="D3178" t="s">
        <v>31</v>
      </c>
      <c r="E3178" t="s">
        <v>107</v>
      </c>
      <c r="F3178">
        <v>9</v>
      </c>
      <c r="G3178">
        <v>238.25286865234375</v>
      </c>
      <c r="H3178">
        <v>234.06181335449219</v>
      </c>
      <c r="I3178">
        <v>4.1910624504089355</v>
      </c>
      <c r="J3178">
        <v>1.759081706404686E-2</v>
      </c>
      <c r="K3178">
        <v>1.3286772966384888</v>
      </c>
      <c r="L3178">
        <v>3.0197975635528564</v>
      </c>
      <c r="M3178">
        <v>4.1910624504089355</v>
      </c>
      <c r="N3178">
        <v>5.3623270988464355</v>
      </c>
      <c r="O3178">
        <v>7.0534477233886719</v>
      </c>
      <c r="P3178">
        <v>0.51723086833953857</v>
      </c>
      <c r="Q3178">
        <v>7.864893913269043</v>
      </c>
      <c r="R3178">
        <v>585</v>
      </c>
      <c r="S3178">
        <v>4.9886608123779297</v>
      </c>
      <c r="T3178">
        <v>2.2335309982299805</v>
      </c>
      <c r="U3178">
        <v>72.8123779296875</v>
      </c>
      <c r="V3178">
        <v>91.644828796386719</v>
      </c>
      <c r="W3178">
        <v>71.7896728515625</v>
      </c>
    </row>
    <row r="3179" spans="1:23" x14ac:dyDescent="0.25">
      <c r="A3179" t="s">
        <v>85</v>
      </c>
      <c r="B3179" t="s">
        <v>97</v>
      </c>
      <c r="C3179" t="s">
        <v>101</v>
      </c>
      <c r="D3179" t="s">
        <v>31</v>
      </c>
      <c r="E3179" t="s">
        <v>107</v>
      </c>
      <c r="F3179">
        <v>10</v>
      </c>
      <c r="G3179">
        <v>246.78984069824219</v>
      </c>
      <c r="H3179">
        <v>245.01896667480469</v>
      </c>
      <c r="I3179">
        <v>1.7708728313446045</v>
      </c>
      <c r="J3179">
        <v>7.1756308898329735E-3</v>
      </c>
      <c r="K3179">
        <v>-1.1350464820861816</v>
      </c>
      <c r="L3179">
        <v>0.58179420232772827</v>
      </c>
      <c r="M3179">
        <v>1.7708728313446045</v>
      </c>
      <c r="N3179">
        <v>2.9599514007568359</v>
      </c>
      <c r="O3179">
        <v>4.6767921447753906</v>
      </c>
      <c r="P3179">
        <v>-1.958834171295166</v>
      </c>
      <c r="Q3179">
        <v>5.500579833984375</v>
      </c>
      <c r="R3179">
        <v>585</v>
      </c>
      <c r="S3179">
        <v>5.1415605545043945</v>
      </c>
      <c r="T3179">
        <v>2.2675008773803711</v>
      </c>
      <c r="U3179">
        <v>72.8123779296875</v>
      </c>
      <c r="V3179">
        <v>91.644828796386719</v>
      </c>
      <c r="W3179">
        <v>72.973922729492187</v>
      </c>
    </row>
    <row r="3180" spans="1:23" x14ac:dyDescent="0.25">
      <c r="A3180" t="s">
        <v>85</v>
      </c>
      <c r="B3180" t="s">
        <v>97</v>
      </c>
      <c r="C3180" t="s">
        <v>101</v>
      </c>
      <c r="D3180" t="s">
        <v>31</v>
      </c>
      <c r="E3180" t="s">
        <v>107</v>
      </c>
      <c r="F3180">
        <v>11</v>
      </c>
      <c r="G3180">
        <v>253.23410034179687</v>
      </c>
      <c r="H3180">
        <v>253.79672241210937</v>
      </c>
      <c r="I3180">
        <v>-0.56261974573135376</v>
      </c>
      <c r="J3180">
        <v>-2.2217377554625273E-3</v>
      </c>
      <c r="K3180">
        <v>-3.4195213317871094</v>
      </c>
      <c r="L3180">
        <v>-1.7316406965255737</v>
      </c>
      <c r="M3180">
        <v>-0.56261974573135376</v>
      </c>
      <c r="N3180">
        <v>0.60640120506286621</v>
      </c>
      <c r="O3180">
        <v>2.2942817211151123</v>
      </c>
      <c r="P3180">
        <v>-4.2294130325317383</v>
      </c>
      <c r="Q3180">
        <v>3.1041736602783203</v>
      </c>
      <c r="R3180">
        <v>585</v>
      </c>
      <c r="S3180">
        <v>4.9695644378662109</v>
      </c>
      <c r="T3180">
        <v>2.2292520999908447</v>
      </c>
      <c r="U3180">
        <v>72.8123779296875</v>
      </c>
      <c r="V3180">
        <v>91.644828796386719</v>
      </c>
      <c r="W3180">
        <v>73.750579833984375</v>
      </c>
    </row>
    <row r="3181" spans="1:23" x14ac:dyDescent="0.25">
      <c r="A3181" t="s">
        <v>85</v>
      </c>
      <c r="B3181" t="s">
        <v>97</v>
      </c>
      <c r="C3181" t="s">
        <v>101</v>
      </c>
      <c r="D3181" t="s">
        <v>31</v>
      </c>
      <c r="E3181" t="s">
        <v>107</v>
      </c>
      <c r="F3181">
        <v>12</v>
      </c>
      <c r="G3181">
        <v>256.55081176757812</v>
      </c>
      <c r="H3181">
        <v>255.68046569824219</v>
      </c>
      <c r="I3181">
        <v>0.87033361196517944</v>
      </c>
      <c r="J3181">
        <v>3.3924414310604334E-3</v>
      </c>
      <c r="K3181">
        <v>-2.0559215545654297</v>
      </c>
      <c r="L3181">
        <v>-0.32706630229949951</v>
      </c>
      <c r="M3181">
        <v>0.87033361196517944</v>
      </c>
      <c r="N3181">
        <v>2.0677335262298584</v>
      </c>
      <c r="O3181">
        <v>3.7965888977050781</v>
      </c>
      <c r="P3181">
        <v>-2.8854742050170898</v>
      </c>
      <c r="Q3181">
        <v>4.6261415481567383</v>
      </c>
      <c r="R3181">
        <v>585</v>
      </c>
      <c r="S3181">
        <v>5.2137742042541504</v>
      </c>
      <c r="T3181">
        <v>2.2833690643310547</v>
      </c>
      <c r="U3181">
        <v>72.8123779296875</v>
      </c>
      <c r="V3181">
        <v>91.644828796386719</v>
      </c>
      <c r="W3181">
        <v>74.359878540039063</v>
      </c>
    </row>
    <row r="3182" spans="1:23" x14ac:dyDescent="0.25">
      <c r="A3182" t="s">
        <v>85</v>
      </c>
      <c r="B3182" t="s">
        <v>97</v>
      </c>
      <c r="C3182" t="s">
        <v>101</v>
      </c>
      <c r="D3182" t="s">
        <v>31</v>
      </c>
      <c r="E3182" t="s">
        <v>107</v>
      </c>
      <c r="F3182">
        <v>13</v>
      </c>
      <c r="G3182">
        <v>257.4312744140625</v>
      </c>
      <c r="H3182">
        <v>255.76690673828125</v>
      </c>
      <c r="I3182">
        <v>1.6643742322921753</v>
      </c>
      <c r="J3182">
        <v>6.4653148874640465E-3</v>
      </c>
      <c r="K3182">
        <v>-1.2080909013748169</v>
      </c>
      <c r="L3182">
        <v>0.48898479342460632</v>
      </c>
      <c r="M3182">
        <v>1.6643742322921753</v>
      </c>
      <c r="N3182">
        <v>2.8397636413574219</v>
      </c>
      <c r="O3182">
        <v>4.536839485168457</v>
      </c>
      <c r="P3182">
        <v>-2.0223948955535889</v>
      </c>
      <c r="Q3182">
        <v>5.3511433601379395</v>
      </c>
      <c r="R3182">
        <v>585</v>
      </c>
      <c r="S3182">
        <v>5.023857593536377</v>
      </c>
      <c r="T3182">
        <v>2.241396427154541</v>
      </c>
      <c r="U3182">
        <v>72.8123779296875</v>
      </c>
      <c r="V3182">
        <v>91.644828796386719</v>
      </c>
      <c r="W3182">
        <v>75.761390686035156</v>
      </c>
    </row>
    <row r="3183" spans="1:23" x14ac:dyDescent="0.25">
      <c r="A3183" t="s">
        <v>85</v>
      </c>
      <c r="B3183" t="s">
        <v>97</v>
      </c>
      <c r="C3183" t="s">
        <v>101</v>
      </c>
      <c r="D3183" t="s">
        <v>31</v>
      </c>
      <c r="E3183" t="s">
        <v>107</v>
      </c>
      <c r="F3183">
        <v>14</v>
      </c>
      <c r="G3183">
        <v>259.5657958984375</v>
      </c>
      <c r="H3183">
        <v>258.20376586914063</v>
      </c>
      <c r="I3183">
        <v>1.3620147705078125</v>
      </c>
      <c r="J3183">
        <v>5.2472813986241817E-3</v>
      </c>
      <c r="K3183">
        <v>-1.4463373422622681</v>
      </c>
      <c r="L3183">
        <v>0.21285983920097351</v>
      </c>
      <c r="M3183">
        <v>1.3620147705078125</v>
      </c>
      <c r="N3183">
        <v>2.5111696720123291</v>
      </c>
      <c r="O3183">
        <v>4.1703667640686035</v>
      </c>
      <c r="P3183">
        <v>-2.2424662113189697</v>
      </c>
      <c r="Q3183">
        <v>4.9664955139160156</v>
      </c>
      <c r="R3183">
        <v>585</v>
      </c>
      <c r="S3183">
        <v>4.8020968437194824</v>
      </c>
      <c r="T3183">
        <v>2.1913688182830811</v>
      </c>
      <c r="U3183">
        <v>72.8123779296875</v>
      </c>
      <c r="V3183">
        <v>91.644828796386719</v>
      </c>
      <c r="W3183">
        <v>77.1998291015625</v>
      </c>
    </row>
    <row r="3184" spans="1:23" x14ac:dyDescent="0.25">
      <c r="A3184" t="s">
        <v>85</v>
      </c>
      <c r="B3184" t="s">
        <v>97</v>
      </c>
      <c r="C3184" t="s">
        <v>101</v>
      </c>
      <c r="D3184" t="s">
        <v>31</v>
      </c>
      <c r="E3184" t="s">
        <v>107</v>
      </c>
      <c r="F3184">
        <v>15</v>
      </c>
      <c r="G3184">
        <v>259.9781494140625</v>
      </c>
      <c r="H3184">
        <v>256.27371215820313</v>
      </c>
      <c r="I3184">
        <v>3.7044262886047363</v>
      </c>
      <c r="J3184">
        <v>1.4248990453779697E-2</v>
      </c>
      <c r="K3184">
        <v>0.88575649261474609</v>
      </c>
      <c r="L3184">
        <v>2.5510494709014893</v>
      </c>
      <c r="M3184">
        <v>3.7044262886047363</v>
      </c>
      <c r="N3184">
        <v>4.8578033447265625</v>
      </c>
      <c r="O3184">
        <v>6.5230960845947266</v>
      </c>
      <c r="P3184">
        <v>8.6702756583690643E-2</v>
      </c>
      <c r="Q3184">
        <v>7.3221497535705566</v>
      </c>
      <c r="R3184">
        <v>585</v>
      </c>
      <c r="S3184">
        <v>4.8374466896057129</v>
      </c>
      <c r="T3184">
        <v>2.1994197368621826</v>
      </c>
      <c r="U3184">
        <v>72.8123779296875</v>
      </c>
      <c r="V3184">
        <v>91.644828796386719</v>
      </c>
      <c r="W3184">
        <v>78.108177185058594</v>
      </c>
    </row>
    <row r="3185" spans="1:23" x14ac:dyDescent="0.25">
      <c r="A3185" t="s">
        <v>85</v>
      </c>
      <c r="B3185" t="s">
        <v>97</v>
      </c>
      <c r="C3185" t="s">
        <v>101</v>
      </c>
      <c r="D3185" t="s">
        <v>31</v>
      </c>
      <c r="E3185" t="s">
        <v>107</v>
      </c>
      <c r="F3185">
        <v>16</v>
      </c>
      <c r="G3185">
        <v>262.00857543945312</v>
      </c>
      <c r="H3185">
        <v>258.99612426757812</v>
      </c>
      <c r="I3185">
        <v>3.0124409198760986</v>
      </c>
      <c r="J3185">
        <v>1.1497490108013153E-2</v>
      </c>
      <c r="K3185">
        <v>0.22987653315067291</v>
      </c>
      <c r="L3185">
        <v>1.8738381862640381</v>
      </c>
      <c r="M3185">
        <v>3.0124409198760986</v>
      </c>
      <c r="N3185">
        <v>4.1510438919067383</v>
      </c>
      <c r="O3185">
        <v>5.7950053215026855</v>
      </c>
      <c r="P3185">
        <v>-0.55894178152084351</v>
      </c>
      <c r="Q3185">
        <v>6.5838236808776855</v>
      </c>
      <c r="R3185">
        <v>585</v>
      </c>
      <c r="S3185">
        <v>4.7143111228942871</v>
      </c>
      <c r="T3185">
        <v>2.1712465286254883</v>
      </c>
      <c r="U3185">
        <v>72.8123779296875</v>
      </c>
      <c r="V3185">
        <v>91.644828796386719</v>
      </c>
      <c r="W3185">
        <v>80.219024658203125</v>
      </c>
    </row>
    <row r="3186" spans="1:23" x14ac:dyDescent="0.25">
      <c r="A3186" t="s">
        <v>85</v>
      </c>
      <c r="B3186" t="s">
        <v>97</v>
      </c>
      <c r="C3186" t="s">
        <v>101</v>
      </c>
      <c r="D3186" t="s">
        <v>31</v>
      </c>
      <c r="E3186" t="s">
        <v>107</v>
      </c>
      <c r="F3186">
        <v>17</v>
      </c>
      <c r="G3186">
        <v>258.8577880859375</v>
      </c>
      <c r="H3186">
        <v>258.4405517578125</v>
      </c>
      <c r="I3186">
        <v>0.41720685362815857</v>
      </c>
      <c r="J3186">
        <v>1.6117222839966416E-3</v>
      </c>
      <c r="K3186">
        <v>-2.3637001514434814</v>
      </c>
      <c r="L3186">
        <v>-0.72071778774261475</v>
      </c>
      <c r="M3186">
        <v>0.41720685362815857</v>
      </c>
      <c r="N3186">
        <v>1.5551315546035767</v>
      </c>
      <c r="O3186">
        <v>3.1981139183044434</v>
      </c>
      <c r="P3186">
        <v>-3.1520488262176514</v>
      </c>
      <c r="Q3186">
        <v>3.9864625930786133</v>
      </c>
      <c r="R3186">
        <v>585</v>
      </c>
      <c r="S3186">
        <v>4.7086973190307617</v>
      </c>
      <c r="T3186">
        <v>2.1699533462524414</v>
      </c>
      <c r="U3186">
        <v>72.8123779296875</v>
      </c>
      <c r="V3186">
        <v>91.644828796386719</v>
      </c>
      <c r="W3186">
        <v>80.768524169921875</v>
      </c>
    </row>
    <row r="3187" spans="1:23" x14ac:dyDescent="0.25">
      <c r="A3187" t="s">
        <v>85</v>
      </c>
      <c r="B3187" t="s">
        <v>97</v>
      </c>
      <c r="C3187" t="s">
        <v>101</v>
      </c>
      <c r="D3187" t="s">
        <v>31</v>
      </c>
      <c r="E3187" t="s">
        <v>107</v>
      </c>
      <c r="F3187">
        <v>18</v>
      </c>
      <c r="G3187">
        <v>243.52705383300781</v>
      </c>
      <c r="H3187">
        <v>242.91253662109375</v>
      </c>
      <c r="I3187">
        <v>0.61451971530914307</v>
      </c>
      <c r="J3187">
        <v>2.5234145577996969E-3</v>
      </c>
      <c r="K3187">
        <v>-1.9827406406402588</v>
      </c>
      <c r="L3187">
        <v>-0.44825819134712219</v>
      </c>
      <c r="M3187">
        <v>0.61451971530914307</v>
      </c>
      <c r="N3187">
        <v>1.6772975921630859</v>
      </c>
      <c r="O3187">
        <v>3.2117800712585449</v>
      </c>
      <c r="P3187">
        <v>-2.7190279960632324</v>
      </c>
      <c r="Q3187">
        <v>3.9480674266815186</v>
      </c>
      <c r="R3187">
        <v>585</v>
      </c>
      <c r="S3187">
        <v>4.1073222160339355</v>
      </c>
      <c r="T3187">
        <v>2.0266530513763428</v>
      </c>
      <c r="U3187">
        <v>72.8123779296875</v>
      </c>
      <c r="V3187">
        <v>91.644828796386719</v>
      </c>
      <c r="W3187">
        <v>77.844627380371094</v>
      </c>
    </row>
    <row r="3188" spans="1:23" x14ac:dyDescent="0.25">
      <c r="A3188" t="s">
        <v>85</v>
      </c>
      <c r="B3188" t="s">
        <v>97</v>
      </c>
      <c r="C3188" t="s">
        <v>101</v>
      </c>
      <c r="D3188" t="s">
        <v>31</v>
      </c>
      <c r="E3188" t="s">
        <v>107</v>
      </c>
      <c r="F3188">
        <v>19</v>
      </c>
      <c r="G3188">
        <v>206.54518127441406</v>
      </c>
      <c r="H3188">
        <v>207.2489013671875</v>
      </c>
      <c r="I3188">
        <v>-0.70371544361114502</v>
      </c>
      <c r="J3188">
        <v>-3.4070776309818029E-3</v>
      </c>
      <c r="K3188">
        <v>-3.4258933067321777</v>
      </c>
      <c r="L3188">
        <v>-1.8176085948944092</v>
      </c>
      <c r="M3188">
        <v>-0.70371544361114502</v>
      </c>
      <c r="N3188">
        <v>0.41017767786979675</v>
      </c>
      <c r="O3188">
        <v>2.0184624195098877</v>
      </c>
      <c r="P3188">
        <v>-4.1975927352905273</v>
      </c>
      <c r="Q3188">
        <v>2.7901620864868164</v>
      </c>
      <c r="R3188">
        <v>585</v>
      </c>
      <c r="S3188">
        <v>4.5119142532348633</v>
      </c>
      <c r="T3188">
        <v>2.124126672744751</v>
      </c>
      <c r="U3188">
        <v>72.8123779296875</v>
      </c>
      <c r="V3188">
        <v>91.644828796386719</v>
      </c>
      <c r="W3188">
        <v>74.701187133789063</v>
      </c>
    </row>
    <row r="3189" spans="1:23" x14ac:dyDescent="0.25">
      <c r="A3189" t="s">
        <v>85</v>
      </c>
      <c r="B3189" t="s">
        <v>97</v>
      </c>
      <c r="C3189" t="s">
        <v>101</v>
      </c>
      <c r="D3189" t="s">
        <v>31</v>
      </c>
      <c r="E3189" t="s">
        <v>107</v>
      </c>
      <c r="F3189">
        <v>20</v>
      </c>
      <c r="G3189">
        <v>188.49826049804687</v>
      </c>
      <c r="H3189">
        <v>188.32659912109375</v>
      </c>
      <c r="I3189">
        <v>0.1716664731502533</v>
      </c>
      <c r="J3189">
        <v>9.1070588678121567E-4</v>
      </c>
      <c r="K3189">
        <v>-2.4324533939361572</v>
      </c>
      <c r="L3189">
        <v>-0.89391827583312988</v>
      </c>
      <c r="M3189">
        <v>0.1716664731502533</v>
      </c>
      <c r="N3189">
        <v>1.2372512817382812</v>
      </c>
      <c r="O3189">
        <v>2.7757863998413086</v>
      </c>
      <c r="P3189">
        <v>-3.1706852912902832</v>
      </c>
      <c r="Q3189">
        <v>3.5140180587768555</v>
      </c>
      <c r="R3189">
        <v>585</v>
      </c>
      <c r="S3189">
        <v>4.1290469169616699</v>
      </c>
      <c r="T3189">
        <v>2.0320055484771729</v>
      </c>
      <c r="U3189">
        <v>72.8123779296875</v>
      </c>
      <c r="V3189">
        <v>91.644828796386719</v>
      </c>
      <c r="W3189">
        <v>72.065086364746094</v>
      </c>
    </row>
    <row r="3190" spans="1:23" x14ac:dyDescent="0.25">
      <c r="A3190" t="s">
        <v>85</v>
      </c>
      <c r="B3190" t="s">
        <v>97</v>
      </c>
      <c r="C3190" t="s">
        <v>101</v>
      </c>
      <c r="D3190" t="s">
        <v>31</v>
      </c>
      <c r="E3190" t="s">
        <v>107</v>
      </c>
      <c r="F3190">
        <v>21</v>
      </c>
      <c r="G3190">
        <v>180.60269165039062</v>
      </c>
      <c r="H3190">
        <v>179.62873840332031</v>
      </c>
      <c r="I3190">
        <v>0.97395282983779907</v>
      </c>
      <c r="J3190">
        <v>5.392792634665966E-3</v>
      </c>
      <c r="K3190">
        <v>-1.5542467832565308</v>
      </c>
      <c r="L3190">
        <v>-6.0565944761037827E-2</v>
      </c>
      <c r="M3190">
        <v>0.97395282983779907</v>
      </c>
      <c r="N3190">
        <v>2.0084714889526367</v>
      </c>
      <c r="O3190">
        <v>3.5021524429321289</v>
      </c>
      <c r="P3190">
        <v>-2.27095627784729</v>
      </c>
      <c r="Q3190">
        <v>4.2188620567321777</v>
      </c>
      <c r="R3190">
        <v>585</v>
      </c>
      <c r="S3190">
        <v>3.8918004035949707</v>
      </c>
      <c r="T3190">
        <v>1.9727646112442017</v>
      </c>
      <c r="U3190">
        <v>72.8123779296875</v>
      </c>
      <c r="V3190">
        <v>91.644828796386719</v>
      </c>
      <c r="W3190">
        <v>70.566886901855469</v>
      </c>
    </row>
    <row r="3191" spans="1:23" x14ac:dyDescent="0.25">
      <c r="A3191" t="s">
        <v>85</v>
      </c>
      <c r="B3191" t="s">
        <v>97</v>
      </c>
      <c r="C3191" t="s">
        <v>101</v>
      </c>
      <c r="D3191" t="s">
        <v>31</v>
      </c>
      <c r="E3191" t="s">
        <v>107</v>
      </c>
      <c r="F3191">
        <v>22</v>
      </c>
      <c r="G3191">
        <v>171.21125793457031</v>
      </c>
      <c r="H3191">
        <v>170.88235473632812</v>
      </c>
      <c r="I3191">
        <v>0.32889842987060547</v>
      </c>
      <c r="J3191">
        <v>1.9210093887522817E-3</v>
      </c>
      <c r="K3191">
        <v>-2.0848293304443359</v>
      </c>
      <c r="L3191">
        <v>-0.65877938270568848</v>
      </c>
      <c r="M3191">
        <v>0.32889842987060547</v>
      </c>
      <c r="N3191">
        <v>1.3165762424468994</v>
      </c>
      <c r="O3191">
        <v>2.7426261901855469</v>
      </c>
      <c r="P3191">
        <v>-2.769087553024292</v>
      </c>
      <c r="Q3191">
        <v>3.4268844127655029</v>
      </c>
      <c r="R3191">
        <v>585</v>
      </c>
      <c r="S3191">
        <v>3.5473527908325195</v>
      </c>
      <c r="T3191">
        <v>1.883441686630249</v>
      </c>
      <c r="U3191">
        <v>72.8123779296875</v>
      </c>
      <c r="V3191">
        <v>91.644828796386719</v>
      </c>
      <c r="W3191">
        <v>70.067054748535156</v>
      </c>
    </row>
    <row r="3192" spans="1:23" x14ac:dyDescent="0.25">
      <c r="A3192" t="s">
        <v>85</v>
      </c>
      <c r="B3192" t="s">
        <v>97</v>
      </c>
      <c r="C3192" t="s">
        <v>101</v>
      </c>
      <c r="D3192" t="s">
        <v>31</v>
      </c>
      <c r="E3192" t="s">
        <v>107</v>
      </c>
      <c r="F3192">
        <v>23</v>
      </c>
      <c r="G3192">
        <v>159.33283996582031</v>
      </c>
      <c r="H3192">
        <v>157.9571533203125</v>
      </c>
      <c r="I3192">
        <v>1.3756747245788574</v>
      </c>
      <c r="J3192">
        <v>8.6339684203267097E-3</v>
      </c>
      <c r="K3192">
        <v>-0.81599622964859009</v>
      </c>
      <c r="L3192">
        <v>0.47886073589324951</v>
      </c>
      <c r="M3192">
        <v>1.3756747245788574</v>
      </c>
      <c r="N3192">
        <v>2.2724885940551758</v>
      </c>
      <c r="O3192">
        <v>3.5673456192016602</v>
      </c>
      <c r="P3192">
        <v>-1.4373044967651367</v>
      </c>
      <c r="Q3192">
        <v>4.1886539459228516</v>
      </c>
      <c r="R3192">
        <v>585</v>
      </c>
      <c r="S3192">
        <v>2.9246809482574463</v>
      </c>
      <c r="T3192">
        <v>1.7101699113845825</v>
      </c>
      <c r="U3192">
        <v>72.8123779296875</v>
      </c>
      <c r="V3192">
        <v>91.644828796386719</v>
      </c>
      <c r="W3192">
        <v>70.036750793457031</v>
      </c>
    </row>
    <row r="3193" spans="1:23" x14ac:dyDescent="0.25">
      <c r="A3193" t="s">
        <v>85</v>
      </c>
      <c r="B3193" t="s">
        <v>97</v>
      </c>
      <c r="C3193" t="s">
        <v>101</v>
      </c>
      <c r="D3193" t="s">
        <v>31</v>
      </c>
      <c r="E3193" t="s">
        <v>107</v>
      </c>
      <c r="F3193">
        <v>24</v>
      </c>
      <c r="G3193">
        <v>150.80853271484375</v>
      </c>
      <c r="H3193">
        <v>149.347900390625</v>
      </c>
      <c r="I3193">
        <v>1.4606260061264038</v>
      </c>
      <c r="J3193">
        <v>9.6853012219071388E-3</v>
      </c>
      <c r="K3193">
        <v>-0.68811041116714478</v>
      </c>
      <c r="L3193">
        <v>0.58138048648834229</v>
      </c>
      <c r="M3193">
        <v>1.4606260061264038</v>
      </c>
      <c r="N3193">
        <v>2.3398716449737549</v>
      </c>
      <c r="O3193">
        <v>3.6093623638153076</v>
      </c>
      <c r="P3193">
        <v>-1.2972472906112671</v>
      </c>
      <c r="Q3193">
        <v>4.2184991836547852</v>
      </c>
      <c r="R3193">
        <v>585</v>
      </c>
      <c r="S3193">
        <v>2.8112151622772217</v>
      </c>
      <c r="T3193">
        <v>1.6766679286956787</v>
      </c>
      <c r="U3193">
        <v>72.8123779296875</v>
      </c>
      <c r="V3193">
        <v>91.644828796386719</v>
      </c>
      <c r="W3193">
        <v>69.657707214355469</v>
      </c>
    </row>
    <row r="3194" spans="1:23" x14ac:dyDescent="0.25">
      <c r="A3194" t="s">
        <v>85</v>
      </c>
      <c r="B3194" t="s">
        <v>97</v>
      </c>
      <c r="C3194" t="s">
        <v>101</v>
      </c>
      <c r="D3194" t="s">
        <v>31</v>
      </c>
      <c r="E3194" t="s">
        <v>108</v>
      </c>
      <c r="F3194">
        <v>1</v>
      </c>
      <c r="G3194">
        <v>145.91981506347656</v>
      </c>
      <c r="H3194">
        <v>148.90220642089844</v>
      </c>
      <c r="I3194">
        <v>-2.9823954105377197</v>
      </c>
      <c r="J3194">
        <v>-2.043859101831913E-2</v>
      </c>
      <c r="K3194">
        <v>-5.0863547325134277</v>
      </c>
      <c r="L3194">
        <v>-3.8433184623718262</v>
      </c>
      <c r="M3194">
        <v>-2.9823954105377197</v>
      </c>
      <c r="N3194">
        <v>-2.1214723587036133</v>
      </c>
      <c r="O3194">
        <v>-0.87843608856201172</v>
      </c>
      <c r="P3194">
        <v>-5.682797908782959</v>
      </c>
      <c r="Q3194">
        <v>-0.28199288249015808</v>
      </c>
      <c r="R3194">
        <v>588</v>
      </c>
      <c r="S3194">
        <v>2.6952712535858154</v>
      </c>
      <c r="T3194">
        <v>1.6417281627655029</v>
      </c>
      <c r="U3194">
        <v>77.375511169433594</v>
      </c>
      <c r="V3194">
        <v>95.189285278320313</v>
      </c>
      <c r="W3194">
        <v>70.938491821289063</v>
      </c>
    </row>
    <row r="3195" spans="1:23" x14ac:dyDescent="0.25">
      <c r="A3195" t="s">
        <v>85</v>
      </c>
      <c r="B3195" t="s">
        <v>97</v>
      </c>
      <c r="C3195" t="s">
        <v>101</v>
      </c>
      <c r="D3195" t="s">
        <v>31</v>
      </c>
      <c r="E3195" t="s">
        <v>108</v>
      </c>
      <c r="F3195">
        <v>2</v>
      </c>
      <c r="G3195">
        <v>141.40158081054687</v>
      </c>
      <c r="H3195">
        <v>144.37101745605469</v>
      </c>
      <c r="I3195">
        <v>-2.9694352149963379</v>
      </c>
      <c r="J3195">
        <v>-2.1000014618039131E-2</v>
      </c>
      <c r="K3195">
        <v>-5.1175017356872559</v>
      </c>
      <c r="L3195">
        <v>-3.8484067916870117</v>
      </c>
      <c r="M3195">
        <v>-2.9694352149963379</v>
      </c>
      <c r="N3195">
        <v>-2.0904636383056641</v>
      </c>
      <c r="O3195">
        <v>-0.82136857509613037</v>
      </c>
      <c r="P3195">
        <v>-5.7264490127563477</v>
      </c>
      <c r="Q3195">
        <v>-0.21242150664329529</v>
      </c>
      <c r="R3195">
        <v>588</v>
      </c>
      <c r="S3195">
        <v>2.8094630241394043</v>
      </c>
      <c r="T3195">
        <v>1.6761453151702881</v>
      </c>
      <c r="U3195">
        <v>77.375511169433594</v>
      </c>
      <c r="V3195">
        <v>95.189285278320313</v>
      </c>
      <c r="W3195">
        <v>70.346435546875</v>
      </c>
    </row>
    <row r="3196" spans="1:23" x14ac:dyDescent="0.25">
      <c r="A3196" t="s">
        <v>85</v>
      </c>
      <c r="B3196" t="s">
        <v>97</v>
      </c>
      <c r="C3196" t="s">
        <v>101</v>
      </c>
      <c r="D3196" t="s">
        <v>31</v>
      </c>
      <c r="E3196" t="s">
        <v>108</v>
      </c>
      <c r="F3196">
        <v>3</v>
      </c>
      <c r="G3196">
        <v>137.95433044433594</v>
      </c>
      <c r="H3196">
        <v>140.56707763671875</v>
      </c>
      <c r="I3196">
        <v>-2.61275315284729</v>
      </c>
      <c r="J3196">
        <v>-1.8939262256026268E-2</v>
      </c>
      <c r="K3196">
        <v>-4.6441531181335449</v>
      </c>
      <c r="L3196">
        <v>-3.4439857006072998</v>
      </c>
      <c r="M3196">
        <v>-2.61275315284729</v>
      </c>
      <c r="N3196">
        <v>-1.7815207242965698</v>
      </c>
      <c r="O3196">
        <v>-0.58135300874710083</v>
      </c>
      <c r="P3196">
        <v>-5.220026969909668</v>
      </c>
      <c r="Q3196">
        <v>-5.4793041199445724E-3</v>
      </c>
      <c r="R3196">
        <v>588</v>
      </c>
      <c r="S3196">
        <v>2.5125734806060791</v>
      </c>
      <c r="T3196">
        <v>1.5851099491119385</v>
      </c>
      <c r="U3196">
        <v>77.375511169433594</v>
      </c>
      <c r="V3196">
        <v>95.189285278320313</v>
      </c>
      <c r="W3196">
        <v>69.920463562011719</v>
      </c>
    </row>
    <row r="3197" spans="1:23" x14ac:dyDescent="0.25">
      <c r="A3197" t="s">
        <v>85</v>
      </c>
      <c r="B3197" t="s">
        <v>97</v>
      </c>
      <c r="C3197" t="s">
        <v>101</v>
      </c>
      <c r="D3197" t="s">
        <v>31</v>
      </c>
      <c r="E3197" t="s">
        <v>108</v>
      </c>
      <c r="F3197">
        <v>4</v>
      </c>
      <c r="G3197">
        <v>138.24363708496094</v>
      </c>
      <c r="H3197">
        <v>141.34217834472656</v>
      </c>
      <c r="I3197">
        <v>-3.0985541343688965</v>
      </c>
      <c r="J3197">
        <v>-2.2413719445466995E-2</v>
      </c>
      <c r="K3197">
        <v>-5.1550846099853516</v>
      </c>
      <c r="L3197">
        <v>-3.9400696754455566</v>
      </c>
      <c r="M3197">
        <v>-3.0985541343688965</v>
      </c>
      <c r="N3197">
        <v>-2.2570385932922363</v>
      </c>
      <c r="O3197">
        <v>-1.0420236587524414</v>
      </c>
      <c r="P3197">
        <v>-5.7380824089050293</v>
      </c>
      <c r="Q3197">
        <v>-0.4590258002281189</v>
      </c>
      <c r="R3197">
        <v>588</v>
      </c>
      <c r="S3197">
        <v>2.5751240253448486</v>
      </c>
      <c r="T3197">
        <v>1.6047192811965942</v>
      </c>
      <c r="U3197">
        <v>77.375511169433594</v>
      </c>
      <c r="V3197">
        <v>95.189285278320313</v>
      </c>
      <c r="W3197">
        <v>69.450790405273437</v>
      </c>
    </row>
    <row r="3198" spans="1:23" x14ac:dyDescent="0.25">
      <c r="A3198" t="s">
        <v>85</v>
      </c>
      <c r="B3198" t="s">
        <v>97</v>
      </c>
      <c r="C3198" t="s">
        <v>101</v>
      </c>
      <c r="D3198" t="s">
        <v>31</v>
      </c>
      <c r="E3198" t="s">
        <v>108</v>
      </c>
      <c r="F3198">
        <v>5</v>
      </c>
      <c r="G3198">
        <v>145.01280212402344</v>
      </c>
      <c r="H3198">
        <v>148.32760620117187</v>
      </c>
      <c r="I3198">
        <v>-3.3148043155670166</v>
      </c>
      <c r="J3198">
        <v>-2.2858701646327972E-2</v>
      </c>
      <c r="K3198">
        <v>-5.5439205169677734</v>
      </c>
      <c r="L3198">
        <v>-4.2269406318664551</v>
      </c>
      <c r="M3198">
        <v>-3.3148043155670166</v>
      </c>
      <c r="N3198">
        <v>-2.4026679992675781</v>
      </c>
      <c r="O3198">
        <v>-1.0856879949569702</v>
      </c>
      <c r="P3198">
        <v>-6.1758441925048828</v>
      </c>
      <c r="Q3198">
        <v>-0.45376449823379517</v>
      </c>
      <c r="R3198">
        <v>588</v>
      </c>
      <c r="S3198">
        <v>3.0254731178283691</v>
      </c>
      <c r="T3198">
        <v>1.7393887042999268</v>
      </c>
      <c r="U3198">
        <v>77.375511169433594</v>
      </c>
      <c r="V3198">
        <v>95.189285278320313</v>
      </c>
      <c r="W3198">
        <v>68.9835205078125</v>
      </c>
    </row>
    <row r="3199" spans="1:23" x14ac:dyDescent="0.25">
      <c r="A3199" t="s">
        <v>85</v>
      </c>
      <c r="B3199" t="s">
        <v>97</v>
      </c>
      <c r="C3199" t="s">
        <v>101</v>
      </c>
      <c r="D3199" t="s">
        <v>31</v>
      </c>
      <c r="E3199" t="s">
        <v>108</v>
      </c>
      <c r="F3199">
        <v>6</v>
      </c>
      <c r="G3199">
        <v>164.6153564453125</v>
      </c>
      <c r="H3199">
        <v>165.49203491210937</v>
      </c>
      <c r="I3199">
        <v>-0.87668246030807495</v>
      </c>
      <c r="J3199">
        <v>-5.3256419487297535E-3</v>
      </c>
      <c r="K3199">
        <v>-3.0726039409637451</v>
      </c>
      <c r="L3199">
        <v>-1.7752357721328735</v>
      </c>
      <c r="M3199">
        <v>-0.87668246030807495</v>
      </c>
      <c r="N3199">
        <v>2.1870829164981842E-2</v>
      </c>
      <c r="O3199">
        <v>1.3192390203475952</v>
      </c>
      <c r="P3199">
        <v>-3.6951172351837158</v>
      </c>
      <c r="Q3199">
        <v>1.9417523145675659</v>
      </c>
      <c r="R3199">
        <v>588</v>
      </c>
      <c r="S3199">
        <v>2.9360365867614746</v>
      </c>
      <c r="T3199">
        <v>1.7134866714477539</v>
      </c>
      <c r="U3199">
        <v>77.375511169433594</v>
      </c>
      <c r="V3199">
        <v>95.189285278320313</v>
      </c>
      <c r="W3199">
        <v>68.402542114257813</v>
      </c>
    </row>
    <row r="3200" spans="1:23" x14ac:dyDescent="0.25">
      <c r="A3200" t="s">
        <v>85</v>
      </c>
      <c r="B3200" t="s">
        <v>97</v>
      </c>
      <c r="C3200" t="s">
        <v>101</v>
      </c>
      <c r="D3200" t="s">
        <v>31</v>
      </c>
      <c r="E3200" t="s">
        <v>108</v>
      </c>
      <c r="F3200">
        <v>7</v>
      </c>
      <c r="G3200">
        <v>192.70701599121094</v>
      </c>
      <c r="H3200">
        <v>193.86294555664062</v>
      </c>
      <c r="I3200">
        <v>-1.1559281349182129</v>
      </c>
      <c r="J3200">
        <v>-5.9983707033097744E-3</v>
      </c>
      <c r="K3200">
        <v>-3.6188137531280518</v>
      </c>
      <c r="L3200">
        <v>-2.1637208461761475</v>
      </c>
      <c r="M3200">
        <v>-1.1559281349182129</v>
      </c>
      <c r="N3200">
        <v>-0.14813534915447235</v>
      </c>
      <c r="O3200">
        <v>1.3069573640823364</v>
      </c>
      <c r="P3200">
        <v>-4.3170075416564941</v>
      </c>
      <c r="Q3200">
        <v>2.0051512718200684</v>
      </c>
      <c r="R3200">
        <v>588</v>
      </c>
      <c r="S3200">
        <v>3.6933145523071289</v>
      </c>
      <c r="T3200">
        <v>1.9217997789382935</v>
      </c>
      <c r="U3200">
        <v>77.375511169433594</v>
      </c>
      <c r="V3200">
        <v>95.189285278320313</v>
      </c>
      <c r="W3200">
        <v>68.821525573730469</v>
      </c>
    </row>
    <row r="3201" spans="1:23" x14ac:dyDescent="0.25">
      <c r="A3201" t="s">
        <v>85</v>
      </c>
      <c r="B3201" t="s">
        <v>97</v>
      </c>
      <c r="C3201" t="s">
        <v>101</v>
      </c>
      <c r="D3201" t="s">
        <v>31</v>
      </c>
      <c r="E3201" t="s">
        <v>108</v>
      </c>
      <c r="F3201">
        <v>8</v>
      </c>
      <c r="G3201">
        <v>219.25205993652344</v>
      </c>
      <c r="H3201">
        <v>220.68629455566406</v>
      </c>
      <c r="I3201">
        <v>-1.4342391490936279</v>
      </c>
      <c r="J3201">
        <v>-6.541508249938488E-3</v>
      </c>
      <c r="K3201">
        <v>-3.7422592639923096</v>
      </c>
      <c r="L3201">
        <v>-2.3786623477935791</v>
      </c>
      <c r="M3201">
        <v>-1.4342391490936279</v>
      </c>
      <c r="N3201">
        <v>-0.48981600999832153</v>
      </c>
      <c r="O3201">
        <v>0.87378096580505371</v>
      </c>
      <c r="P3201">
        <v>-4.3965511322021484</v>
      </c>
      <c r="Q3201">
        <v>1.5280725955963135</v>
      </c>
      <c r="R3201">
        <v>588</v>
      </c>
      <c r="S3201">
        <v>3.2434487342834473</v>
      </c>
      <c r="T3201">
        <v>1.8009576797485352</v>
      </c>
      <c r="U3201">
        <v>77.375511169433594</v>
      </c>
      <c r="V3201">
        <v>95.189285278320313</v>
      </c>
      <c r="W3201">
        <v>71.775032043457031</v>
      </c>
    </row>
    <row r="3202" spans="1:23" x14ac:dyDescent="0.25">
      <c r="A3202" t="s">
        <v>85</v>
      </c>
      <c r="B3202" t="s">
        <v>97</v>
      </c>
      <c r="C3202" t="s">
        <v>101</v>
      </c>
      <c r="D3202" t="s">
        <v>31</v>
      </c>
      <c r="E3202" t="s">
        <v>108</v>
      </c>
      <c r="F3202">
        <v>9</v>
      </c>
      <c r="G3202">
        <v>237.52748107910156</v>
      </c>
      <c r="H3202">
        <v>239.67781066894531</v>
      </c>
      <c r="I3202">
        <v>-2.1503391265869141</v>
      </c>
      <c r="J3202">
        <v>-9.0530123561620712E-3</v>
      </c>
      <c r="K3202">
        <v>-4.3214750289916992</v>
      </c>
      <c r="L3202">
        <v>-3.0387504100799561</v>
      </c>
      <c r="M3202">
        <v>-2.1503391265869141</v>
      </c>
      <c r="N3202">
        <v>-1.2619278430938721</v>
      </c>
      <c r="O3202">
        <v>2.0796990022063255E-2</v>
      </c>
      <c r="P3202">
        <v>-4.9369621276855469</v>
      </c>
      <c r="Q3202">
        <v>0.63628393411636353</v>
      </c>
      <c r="R3202">
        <v>588</v>
      </c>
      <c r="S3202">
        <v>2.8701324462890625</v>
      </c>
      <c r="T3202">
        <v>1.6941465139389038</v>
      </c>
      <c r="U3202">
        <v>77.375511169433594</v>
      </c>
      <c r="V3202">
        <v>95.189285278320313</v>
      </c>
      <c r="W3202">
        <v>74.904129028320313</v>
      </c>
    </row>
    <row r="3203" spans="1:23" x14ac:dyDescent="0.25">
      <c r="A3203" t="s">
        <v>85</v>
      </c>
      <c r="B3203" t="s">
        <v>97</v>
      </c>
      <c r="C3203" t="s">
        <v>101</v>
      </c>
      <c r="D3203" t="s">
        <v>31</v>
      </c>
      <c r="E3203" t="s">
        <v>108</v>
      </c>
      <c r="F3203">
        <v>10</v>
      </c>
      <c r="G3203">
        <v>251.83523559570312</v>
      </c>
      <c r="H3203">
        <v>253.23016357421875</v>
      </c>
      <c r="I3203">
        <v>-1.3949217796325684</v>
      </c>
      <c r="J3203">
        <v>-5.5390256457030773E-3</v>
      </c>
      <c r="K3203">
        <v>-3.7201876640319824</v>
      </c>
      <c r="L3203">
        <v>-2.3464016914367676</v>
      </c>
      <c r="M3203">
        <v>-1.3949217796325684</v>
      </c>
      <c r="N3203">
        <v>-0.44344180822372437</v>
      </c>
      <c r="O3203">
        <v>0.9303441047668457</v>
      </c>
      <c r="P3203">
        <v>-4.3793683052062988</v>
      </c>
      <c r="Q3203">
        <v>1.5895247459411621</v>
      </c>
      <c r="R3203">
        <v>588</v>
      </c>
      <c r="S3203">
        <v>3.2921004295349121</v>
      </c>
      <c r="T3203">
        <v>1.8144146203994751</v>
      </c>
      <c r="U3203">
        <v>77.375511169433594</v>
      </c>
      <c r="V3203">
        <v>95.189285278320313</v>
      </c>
      <c r="W3203">
        <v>78.217117309570313</v>
      </c>
    </row>
    <row r="3204" spans="1:23" x14ac:dyDescent="0.25">
      <c r="A3204" t="s">
        <v>85</v>
      </c>
      <c r="B3204" t="s">
        <v>97</v>
      </c>
      <c r="C3204" t="s">
        <v>101</v>
      </c>
      <c r="D3204" t="s">
        <v>31</v>
      </c>
      <c r="E3204" t="s">
        <v>108</v>
      </c>
      <c r="F3204">
        <v>11</v>
      </c>
      <c r="G3204">
        <v>262.67581176757812</v>
      </c>
      <c r="H3204">
        <v>265.44802856445312</v>
      </c>
      <c r="I3204">
        <v>-2.7722175121307373</v>
      </c>
      <c r="J3204">
        <v>-1.0553760454058647E-2</v>
      </c>
      <c r="K3204">
        <v>-5.1417479515075684</v>
      </c>
      <c r="L3204">
        <v>-3.7418100833892822</v>
      </c>
      <c r="M3204">
        <v>-2.7722175121307373</v>
      </c>
      <c r="N3204">
        <v>-1.8026249408721924</v>
      </c>
      <c r="O3204">
        <v>-0.40268722176551819</v>
      </c>
      <c r="P3204">
        <v>-5.8134765625</v>
      </c>
      <c r="Q3204">
        <v>0.26904171705245972</v>
      </c>
      <c r="R3204">
        <v>588</v>
      </c>
      <c r="S3204">
        <v>3.4186320304870605</v>
      </c>
      <c r="T3204">
        <v>1.8489543199539185</v>
      </c>
      <c r="U3204">
        <v>77.375511169433594</v>
      </c>
      <c r="V3204">
        <v>95.189285278320313</v>
      </c>
      <c r="W3204">
        <v>81.612991333007812</v>
      </c>
    </row>
    <row r="3205" spans="1:23" x14ac:dyDescent="0.25">
      <c r="A3205" t="s">
        <v>85</v>
      </c>
      <c r="B3205" t="s">
        <v>97</v>
      </c>
      <c r="C3205" t="s">
        <v>101</v>
      </c>
      <c r="D3205" t="s">
        <v>31</v>
      </c>
      <c r="E3205" t="s">
        <v>108</v>
      </c>
      <c r="F3205">
        <v>12</v>
      </c>
      <c r="G3205">
        <v>271.65969848632812</v>
      </c>
      <c r="H3205">
        <v>272.7901611328125</v>
      </c>
      <c r="I3205">
        <v>-1.1304789781570435</v>
      </c>
      <c r="J3205">
        <v>-4.1613788343966007E-3</v>
      </c>
      <c r="K3205">
        <v>-3.4786229133605957</v>
      </c>
      <c r="L3205">
        <v>-2.0913205146789551</v>
      </c>
      <c r="M3205">
        <v>-1.1304789781570435</v>
      </c>
      <c r="N3205">
        <v>-0.16963751614093781</v>
      </c>
      <c r="O3205">
        <v>1.2176649570465088</v>
      </c>
      <c r="P3205">
        <v>-4.1442890167236328</v>
      </c>
      <c r="Q3205">
        <v>1.8833311796188354</v>
      </c>
      <c r="R3205">
        <v>588</v>
      </c>
      <c r="S3205">
        <v>3.3572003841400146</v>
      </c>
      <c r="T3205">
        <v>1.8322664499282837</v>
      </c>
      <c r="U3205">
        <v>77.375511169433594</v>
      </c>
      <c r="V3205">
        <v>95.189285278320313</v>
      </c>
      <c r="W3205">
        <v>83.669036865234375</v>
      </c>
    </row>
    <row r="3206" spans="1:23" x14ac:dyDescent="0.25">
      <c r="A3206" t="s">
        <v>85</v>
      </c>
      <c r="B3206" t="s">
        <v>97</v>
      </c>
      <c r="C3206" t="s">
        <v>101</v>
      </c>
      <c r="D3206" t="s">
        <v>31</v>
      </c>
      <c r="E3206" t="s">
        <v>108</v>
      </c>
      <c r="F3206">
        <v>13</v>
      </c>
      <c r="G3206">
        <v>274.63626098632812</v>
      </c>
      <c r="H3206">
        <v>276.58883666992187</v>
      </c>
      <c r="I3206">
        <v>-1.9525927305221558</v>
      </c>
      <c r="J3206">
        <v>-7.1097412146627903E-3</v>
      </c>
      <c r="K3206">
        <v>-4.2646069526672363</v>
      </c>
      <c r="L3206">
        <v>-2.8986501693725586</v>
      </c>
      <c r="M3206">
        <v>-1.9525927305221558</v>
      </c>
      <c r="N3206">
        <v>-1.0065352916717529</v>
      </c>
      <c r="O3206">
        <v>0.3594214916229248</v>
      </c>
      <c r="P3206">
        <v>-4.9200310707092285</v>
      </c>
      <c r="Q3206">
        <v>1.0148453712463379</v>
      </c>
      <c r="R3206">
        <v>588</v>
      </c>
      <c r="S3206">
        <v>3.2546842098236084</v>
      </c>
      <c r="T3206">
        <v>1.8040742874145508</v>
      </c>
      <c r="U3206">
        <v>77.375511169433594</v>
      </c>
      <c r="V3206">
        <v>95.189285278320313</v>
      </c>
      <c r="W3206">
        <v>85.459373474121094</v>
      </c>
    </row>
    <row r="3207" spans="1:23" x14ac:dyDescent="0.25">
      <c r="A3207" t="s">
        <v>85</v>
      </c>
      <c r="B3207" t="s">
        <v>97</v>
      </c>
      <c r="C3207" t="s">
        <v>101</v>
      </c>
      <c r="D3207" t="s">
        <v>31</v>
      </c>
      <c r="E3207" t="s">
        <v>108</v>
      </c>
      <c r="F3207">
        <v>14</v>
      </c>
      <c r="G3207">
        <v>275.32730102539062</v>
      </c>
      <c r="H3207">
        <v>277.97772216796875</v>
      </c>
      <c r="I3207">
        <v>-2.6504237651824951</v>
      </c>
      <c r="J3207">
        <v>-9.6264472231268883E-3</v>
      </c>
      <c r="K3207">
        <v>-4.88433837890625</v>
      </c>
      <c r="L3207">
        <v>-3.564523458480835</v>
      </c>
      <c r="M3207">
        <v>-2.6504237651824951</v>
      </c>
      <c r="N3207">
        <v>-1.7363240718841553</v>
      </c>
      <c r="O3207">
        <v>-0.41650930047035217</v>
      </c>
      <c r="P3207">
        <v>-5.5176219940185547</v>
      </c>
      <c r="Q3207">
        <v>0.21677438914775848</v>
      </c>
      <c r="R3207">
        <v>588</v>
      </c>
      <c r="S3207">
        <v>3.0385117530822754</v>
      </c>
      <c r="T3207">
        <v>1.7431327104568481</v>
      </c>
      <c r="U3207">
        <v>77.375511169433594</v>
      </c>
      <c r="V3207">
        <v>95.189285278320313</v>
      </c>
      <c r="W3207">
        <v>86.675254821777344</v>
      </c>
    </row>
    <row r="3208" spans="1:23" x14ac:dyDescent="0.25">
      <c r="A3208" t="s">
        <v>85</v>
      </c>
      <c r="B3208" t="s">
        <v>97</v>
      </c>
      <c r="C3208" t="s">
        <v>101</v>
      </c>
      <c r="D3208" t="s">
        <v>31</v>
      </c>
      <c r="E3208" t="s">
        <v>108</v>
      </c>
      <c r="F3208">
        <v>15</v>
      </c>
      <c r="G3208">
        <v>277.07284545898437</v>
      </c>
      <c r="H3208">
        <v>273.11395263671875</v>
      </c>
      <c r="I3208">
        <v>3.9588983058929443</v>
      </c>
      <c r="J3208">
        <v>1.428829412907362E-2</v>
      </c>
      <c r="K3208">
        <v>1.496345043182373</v>
      </c>
      <c r="L3208">
        <v>2.9512414932250977</v>
      </c>
      <c r="M3208">
        <v>3.9588983058929443</v>
      </c>
      <c r="N3208">
        <v>4.966555118560791</v>
      </c>
      <c r="O3208">
        <v>6.4214515686035156</v>
      </c>
      <c r="P3208">
        <v>0.79824542999267578</v>
      </c>
      <c r="Q3208">
        <v>7.1195511817932129</v>
      </c>
      <c r="R3208">
        <v>588</v>
      </c>
      <c r="S3208">
        <v>3.6923177242279053</v>
      </c>
      <c r="T3208">
        <v>1.9215404987335205</v>
      </c>
      <c r="U3208">
        <v>77.375511169433594</v>
      </c>
      <c r="V3208">
        <v>95.189285278320313</v>
      </c>
      <c r="W3208">
        <v>86.861259460449219</v>
      </c>
    </row>
    <row r="3209" spans="1:23" x14ac:dyDescent="0.25">
      <c r="A3209" t="s">
        <v>85</v>
      </c>
      <c r="B3209" t="s">
        <v>97</v>
      </c>
      <c r="C3209" t="s">
        <v>101</v>
      </c>
      <c r="D3209" t="s">
        <v>31</v>
      </c>
      <c r="E3209" t="s">
        <v>108</v>
      </c>
      <c r="F3209">
        <v>16</v>
      </c>
      <c r="G3209">
        <v>276.16082763671875</v>
      </c>
      <c r="H3209">
        <v>272.51458740234375</v>
      </c>
      <c r="I3209">
        <v>3.6462244987487793</v>
      </c>
      <c r="J3209">
        <v>1.3203264214098454E-2</v>
      </c>
      <c r="K3209">
        <v>1.3711787462234497</v>
      </c>
      <c r="L3209">
        <v>2.7152941226959229</v>
      </c>
      <c r="M3209">
        <v>3.6462244987487793</v>
      </c>
      <c r="N3209">
        <v>4.5771546363830566</v>
      </c>
      <c r="O3209">
        <v>5.9212703704833984</v>
      </c>
      <c r="P3209">
        <v>0.72623485326766968</v>
      </c>
      <c r="Q3209">
        <v>6.5662140846252441</v>
      </c>
      <c r="R3209">
        <v>588</v>
      </c>
      <c r="S3209">
        <v>3.1514332294464111</v>
      </c>
      <c r="T3209">
        <v>1.7752276659011841</v>
      </c>
      <c r="U3209">
        <v>77.375511169433594</v>
      </c>
      <c r="V3209">
        <v>95.189285278320313</v>
      </c>
      <c r="W3209">
        <v>87.760421752929688</v>
      </c>
    </row>
    <row r="3210" spans="1:23" x14ac:dyDescent="0.25">
      <c r="A3210" t="s">
        <v>85</v>
      </c>
      <c r="B3210" t="s">
        <v>97</v>
      </c>
      <c r="C3210" t="s">
        <v>101</v>
      </c>
      <c r="D3210" t="s">
        <v>31</v>
      </c>
      <c r="E3210" t="s">
        <v>108</v>
      </c>
      <c r="F3210">
        <v>17</v>
      </c>
      <c r="G3210">
        <v>270.76919555664062</v>
      </c>
      <c r="H3210">
        <v>268.01333618164062</v>
      </c>
      <c r="I3210">
        <v>2.7558648586273193</v>
      </c>
      <c r="J3210">
        <v>1.0177911259233952E-2</v>
      </c>
      <c r="K3210">
        <v>0.50618928670883179</v>
      </c>
      <c r="L3210">
        <v>1.8353158235549927</v>
      </c>
      <c r="M3210">
        <v>2.7558648586273193</v>
      </c>
      <c r="N3210">
        <v>3.6764137744903564</v>
      </c>
      <c r="O3210">
        <v>5.0055403709411621</v>
      </c>
      <c r="P3210">
        <v>-0.13156247138977051</v>
      </c>
      <c r="Q3210">
        <v>5.6432924270629883</v>
      </c>
      <c r="R3210">
        <v>588</v>
      </c>
      <c r="S3210">
        <v>3.0815384387969971</v>
      </c>
      <c r="T3210">
        <v>1.7554311752319336</v>
      </c>
      <c r="U3210">
        <v>77.375511169433594</v>
      </c>
      <c r="V3210">
        <v>95.189285278320313</v>
      </c>
      <c r="W3210">
        <v>86.68829345703125</v>
      </c>
    </row>
    <row r="3211" spans="1:23" x14ac:dyDescent="0.25">
      <c r="A3211" t="s">
        <v>85</v>
      </c>
      <c r="B3211" t="s">
        <v>97</v>
      </c>
      <c r="C3211" t="s">
        <v>101</v>
      </c>
      <c r="D3211" t="s">
        <v>31</v>
      </c>
      <c r="E3211" t="s">
        <v>108</v>
      </c>
      <c r="F3211">
        <v>18</v>
      </c>
      <c r="G3211">
        <v>255.3582763671875</v>
      </c>
      <c r="H3211">
        <v>252.63616943359375</v>
      </c>
      <c r="I3211">
        <v>2.7220938205718994</v>
      </c>
      <c r="J3211">
        <v>1.0659900493919849E-2</v>
      </c>
      <c r="K3211">
        <v>0.34723922610282898</v>
      </c>
      <c r="L3211">
        <v>1.7503225803375244</v>
      </c>
      <c r="M3211">
        <v>2.7220938205718994</v>
      </c>
      <c r="N3211">
        <v>3.6938650608062744</v>
      </c>
      <c r="O3211">
        <v>5.0969486236572266</v>
      </c>
      <c r="P3211">
        <v>-0.32599905133247375</v>
      </c>
      <c r="Q3211">
        <v>5.7701869010925293</v>
      </c>
      <c r="R3211">
        <v>588</v>
      </c>
      <c r="S3211">
        <v>3.4340124130249023</v>
      </c>
      <c r="T3211">
        <v>1.8531088829040527</v>
      </c>
      <c r="U3211">
        <v>77.375511169433594</v>
      </c>
      <c r="V3211">
        <v>95.189285278320313</v>
      </c>
      <c r="W3211">
        <v>85.44036865234375</v>
      </c>
    </row>
    <row r="3212" spans="1:23" x14ac:dyDescent="0.25">
      <c r="A3212" t="s">
        <v>85</v>
      </c>
      <c r="B3212" t="s">
        <v>97</v>
      </c>
      <c r="C3212" t="s">
        <v>101</v>
      </c>
      <c r="D3212" t="s">
        <v>31</v>
      </c>
      <c r="E3212" t="s">
        <v>108</v>
      </c>
      <c r="F3212">
        <v>19</v>
      </c>
      <c r="G3212">
        <v>217.64500427246094</v>
      </c>
      <c r="H3212">
        <v>218.13368225097656</v>
      </c>
      <c r="I3212">
        <v>-0.48866862058639526</v>
      </c>
      <c r="J3212">
        <v>-2.2452555131167173E-3</v>
      </c>
      <c r="K3212">
        <v>-2.7005646228790283</v>
      </c>
      <c r="L3212">
        <v>-1.3937585353851318</v>
      </c>
      <c r="M3212">
        <v>-0.48866862058639526</v>
      </c>
      <c r="N3212">
        <v>0.4164213240146637</v>
      </c>
      <c r="O3212">
        <v>1.7232275009155273</v>
      </c>
      <c r="P3212">
        <v>-3.3276064395904541</v>
      </c>
      <c r="Q3212">
        <v>2.3502693176269531</v>
      </c>
      <c r="R3212">
        <v>588</v>
      </c>
      <c r="S3212">
        <v>2.9789090156555176</v>
      </c>
      <c r="T3212">
        <v>1.7259516716003418</v>
      </c>
      <c r="U3212">
        <v>77.375511169433594</v>
      </c>
      <c r="V3212">
        <v>95.189285278320313</v>
      </c>
      <c r="W3212">
        <v>82.902717590332031</v>
      </c>
    </row>
    <row r="3213" spans="1:23" x14ac:dyDescent="0.25">
      <c r="A3213" t="s">
        <v>85</v>
      </c>
      <c r="B3213" t="s">
        <v>97</v>
      </c>
      <c r="C3213" t="s">
        <v>101</v>
      </c>
      <c r="D3213" t="s">
        <v>31</v>
      </c>
      <c r="E3213" t="s">
        <v>108</v>
      </c>
      <c r="F3213">
        <v>20</v>
      </c>
      <c r="G3213">
        <v>196.85942077636719</v>
      </c>
      <c r="H3213">
        <v>197.00563049316406</v>
      </c>
      <c r="I3213">
        <v>-0.14620837569236755</v>
      </c>
      <c r="J3213">
        <v>-7.4270449113100767E-4</v>
      </c>
      <c r="K3213">
        <v>-2.3551139831542969</v>
      </c>
      <c r="L3213">
        <v>-1.0500746965408325</v>
      </c>
      <c r="M3213">
        <v>-0.14620837569236755</v>
      </c>
      <c r="N3213">
        <v>0.75765794515609741</v>
      </c>
      <c r="O3213">
        <v>2.0626974105834961</v>
      </c>
      <c r="P3213">
        <v>-2.9813082218170166</v>
      </c>
      <c r="Q3213">
        <v>2.6888914108276367</v>
      </c>
      <c r="R3213">
        <v>588</v>
      </c>
      <c r="S3213">
        <v>2.9708600044250488</v>
      </c>
      <c r="T3213">
        <v>1.7236182689666748</v>
      </c>
      <c r="U3213">
        <v>77.375511169433594</v>
      </c>
      <c r="V3213">
        <v>95.189285278320313</v>
      </c>
      <c r="W3213">
        <v>79.252189636230469</v>
      </c>
    </row>
    <row r="3214" spans="1:23" x14ac:dyDescent="0.25">
      <c r="A3214" t="s">
        <v>85</v>
      </c>
      <c r="B3214" t="s">
        <v>97</v>
      </c>
      <c r="C3214" t="s">
        <v>101</v>
      </c>
      <c r="D3214" t="s">
        <v>31</v>
      </c>
      <c r="E3214" t="s">
        <v>108</v>
      </c>
      <c r="F3214">
        <v>21</v>
      </c>
      <c r="G3214">
        <v>187.74716186523437</v>
      </c>
      <c r="H3214">
        <v>186.30209350585937</v>
      </c>
      <c r="I3214">
        <v>1.4450623989105225</v>
      </c>
      <c r="J3214">
        <v>7.6968534849584103E-3</v>
      </c>
      <c r="K3214">
        <v>-0.8269038200378418</v>
      </c>
      <c r="L3214">
        <v>0.5153922438621521</v>
      </c>
      <c r="M3214">
        <v>1.4450623989105225</v>
      </c>
      <c r="N3214">
        <v>2.374732494354248</v>
      </c>
      <c r="O3214">
        <v>3.7170286178588867</v>
      </c>
      <c r="P3214">
        <v>-1.4709746837615967</v>
      </c>
      <c r="Q3214">
        <v>4.3610992431640625</v>
      </c>
      <c r="R3214">
        <v>588</v>
      </c>
      <c r="S3214">
        <v>3.1429071426391602</v>
      </c>
      <c r="T3214">
        <v>1.7728246450424194</v>
      </c>
      <c r="U3214">
        <v>77.375511169433594</v>
      </c>
      <c r="V3214">
        <v>95.189285278320313</v>
      </c>
      <c r="W3214">
        <v>76.265693664550781</v>
      </c>
    </row>
    <row r="3215" spans="1:23" x14ac:dyDescent="0.25">
      <c r="A3215" t="s">
        <v>85</v>
      </c>
      <c r="B3215" t="s">
        <v>97</v>
      </c>
      <c r="C3215" t="s">
        <v>101</v>
      </c>
      <c r="D3215" t="s">
        <v>31</v>
      </c>
      <c r="E3215" t="s">
        <v>108</v>
      </c>
      <c r="F3215">
        <v>22</v>
      </c>
      <c r="G3215">
        <v>177.00698852539062</v>
      </c>
      <c r="H3215">
        <v>175.98617553710937</v>
      </c>
      <c r="I3215">
        <v>1.0208218097686768</v>
      </c>
      <c r="J3215">
        <v>5.7671270333230495E-3</v>
      </c>
      <c r="K3215">
        <v>-0.99773639440536499</v>
      </c>
      <c r="L3215">
        <v>0.19484415650367737</v>
      </c>
      <c r="M3215">
        <v>1.0208218097686768</v>
      </c>
      <c r="N3215">
        <v>1.8467994928359985</v>
      </c>
      <c r="O3215">
        <v>3.0393800735473633</v>
      </c>
      <c r="P3215">
        <v>-1.569969654083252</v>
      </c>
      <c r="Q3215">
        <v>3.6116132736206055</v>
      </c>
      <c r="R3215">
        <v>588</v>
      </c>
      <c r="S3215">
        <v>2.4809062480926514</v>
      </c>
      <c r="T3215">
        <v>1.5750893354415894</v>
      </c>
      <c r="U3215">
        <v>77.375511169433594</v>
      </c>
      <c r="V3215">
        <v>95.189285278320313</v>
      </c>
      <c r="W3215">
        <v>74.749786376953125</v>
      </c>
    </row>
    <row r="3216" spans="1:23" x14ac:dyDescent="0.25">
      <c r="A3216" t="s">
        <v>85</v>
      </c>
      <c r="B3216" t="s">
        <v>97</v>
      </c>
      <c r="C3216" t="s">
        <v>101</v>
      </c>
      <c r="D3216" t="s">
        <v>31</v>
      </c>
      <c r="E3216" t="s">
        <v>108</v>
      </c>
      <c r="F3216">
        <v>23</v>
      </c>
      <c r="G3216">
        <v>164.23234558105469</v>
      </c>
      <c r="H3216">
        <v>162.83355712890625</v>
      </c>
      <c r="I3216">
        <v>1.3987938165664673</v>
      </c>
      <c r="J3216">
        <v>8.5171638056635857E-3</v>
      </c>
      <c r="K3216">
        <v>-0.60451138019561768</v>
      </c>
      <c r="L3216">
        <v>0.57905757427215576</v>
      </c>
      <c r="M3216">
        <v>1.3987938165664673</v>
      </c>
      <c r="N3216">
        <v>2.2185301780700684</v>
      </c>
      <c r="O3216">
        <v>3.4020991325378418</v>
      </c>
      <c r="P3216">
        <v>-1.1724206209182739</v>
      </c>
      <c r="Q3216">
        <v>3.9700081348419189</v>
      </c>
      <c r="R3216">
        <v>588</v>
      </c>
      <c r="S3216">
        <v>2.4435548782348633</v>
      </c>
      <c r="T3216">
        <v>1.5631873607635498</v>
      </c>
      <c r="U3216">
        <v>77.375511169433594</v>
      </c>
      <c r="V3216">
        <v>95.189285278320313</v>
      </c>
      <c r="W3216">
        <v>73.753211975097656</v>
      </c>
    </row>
    <row r="3217" spans="1:23" x14ac:dyDescent="0.25">
      <c r="A3217" t="s">
        <v>85</v>
      </c>
      <c r="B3217" t="s">
        <v>97</v>
      </c>
      <c r="C3217" t="s">
        <v>101</v>
      </c>
      <c r="D3217" t="s">
        <v>31</v>
      </c>
      <c r="E3217" t="s">
        <v>108</v>
      </c>
      <c r="F3217">
        <v>24</v>
      </c>
      <c r="G3217">
        <v>154.79635620117187</v>
      </c>
      <c r="H3217">
        <v>153.95835876464844</v>
      </c>
      <c r="I3217">
        <v>0.83799070119857788</v>
      </c>
      <c r="J3217">
        <v>5.4135038517415524E-3</v>
      </c>
      <c r="K3217">
        <v>-1.0541620254516602</v>
      </c>
      <c r="L3217">
        <v>6.3737146556377411E-2</v>
      </c>
      <c r="M3217">
        <v>0.83799070119857788</v>
      </c>
      <c r="N3217">
        <v>1.6122442483901978</v>
      </c>
      <c r="O3217">
        <v>2.7301433086395264</v>
      </c>
      <c r="P3217">
        <v>-1.5905610322952271</v>
      </c>
      <c r="Q3217">
        <v>3.2665424346923828</v>
      </c>
      <c r="R3217">
        <v>588</v>
      </c>
      <c r="S3217">
        <v>2.1799182891845703</v>
      </c>
      <c r="T3217">
        <v>1.4764546155929565</v>
      </c>
      <c r="U3217">
        <v>77.375511169433594</v>
      </c>
      <c r="V3217">
        <v>95.189285278320313</v>
      </c>
      <c r="W3217">
        <v>72.864509582519531</v>
      </c>
    </row>
    <row r="3218" spans="1:23" x14ac:dyDescent="0.25">
      <c r="A3218" t="s">
        <v>85</v>
      </c>
      <c r="B3218" t="s">
        <v>97</v>
      </c>
      <c r="C3218" t="s">
        <v>101</v>
      </c>
      <c r="D3218" t="s">
        <v>31</v>
      </c>
      <c r="E3218" t="s">
        <v>109</v>
      </c>
      <c r="F3218">
        <v>1</v>
      </c>
      <c r="G3218">
        <v>138.8204345703125</v>
      </c>
      <c r="H3218">
        <v>136.78988647460937</v>
      </c>
      <c r="I3218">
        <v>2.0305435657501221</v>
      </c>
      <c r="J3218">
        <v>1.462712325155735E-2</v>
      </c>
      <c r="K3218">
        <v>-0.73817408084869385</v>
      </c>
      <c r="L3218">
        <v>0.89760673046112061</v>
      </c>
      <c r="M3218">
        <v>2.0305435657501221</v>
      </c>
      <c r="N3218">
        <v>3.163480281829834</v>
      </c>
      <c r="O3218">
        <v>4.7992610931396484</v>
      </c>
      <c r="P3218">
        <v>-1.5230671167373657</v>
      </c>
      <c r="Q3218">
        <v>5.5841541290283203</v>
      </c>
      <c r="R3218">
        <v>589</v>
      </c>
      <c r="S3218">
        <v>4.6675095558166504</v>
      </c>
      <c r="T3218">
        <v>2.1604418754577637</v>
      </c>
      <c r="U3218">
        <v>73.398216247558594</v>
      </c>
      <c r="V3218">
        <v>89.0433349609375</v>
      </c>
      <c r="W3218">
        <v>68.458900451660156</v>
      </c>
    </row>
    <row r="3219" spans="1:23" x14ac:dyDescent="0.25">
      <c r="A3219" t="s">
        <v>85</v>
      </c>
      <c r="B3219" t="s">
        <v>97</v>
      </c>
      <c r="C3219" t="s">
        <v>101</v>
      </c>
      <c r="D3219" t="s">
        <v>31</v>
      </c>
      <c r="E3219" t="s">
        <v>109</v>
      </c>
      <c r="F3219">
        <v>2</v>
      </c>
      <c r="G3219">
        <v>136.18226623535156</v>
      </c>
      <c r="H3219">
        <v>134.38394165039062</v>
      </c>
      <c r="I3219">
        <v>1.7983300685882568</v>
      </c>
      <c r="J3219">
        <v>1.3205317780375481E-2</v>
      </c>
      <c r="K3219">
        <v>-1.0589249134063721</v>
      </c>
      <c r="L3219">
        <v>0.62916445732116699</v>
      </c>
      <c r="M3219">
        <v>1.7983300685882568</v>
      </c>
      <c r="N3219">
        <v>2.9674956798553467</v>
      </c>
      <c r="O3219">
        <v>4.6555852890014648</v>
      </c>
      <c r="P3219">
        <v>-1.8689171075820923</v>
      </c>
      <c r="Q3219">
        <v>5.4655771255493164</v>
      </c>
      <c r="R3219">
        <v>589</v>
      </c>
      <c r="S3219">
        <v>4.9707951545715332</v>
      </c>
      <c r="T3219">
        <v>2.2295279502868652</v>
      </c>
      <c r="U3219">
        <v>73.398216247558594</v>
      </c>
      <c r="V3219">
        <v>89.0433349609375</v>
      </c>
      <c r="W3219">
        <v>68.111610412597656</v>
      </c>
    </row>
    <row r="3220" spans="1:23" x14ac:dyDescent="0.25">
      <c r="A3220" t="s">
        <v>85</v>
      </c>
      <c r="B3220" t="s">
        <v>97</v>
      </c>
      <c r="C3220" t="s">
        <v>101</v>
      </c>
      <c r="D3220" t="s">
        <v>31</v>
      </c>
      <c r="E3220" t="s">
        <v>109</v>
      </c>
      <c r="F3220">
        <v>3</v>
      </c>
      <c r="G3220">
        <v>135.96363830566406</v>
      </c>
      <c r="H3220">
        <v>133.80465698242187</v>
      </c>
      <c r="I3220">
        <v>2.1589858531951904</v>
      </c>
      <c r="J3220">
        <v>1.5879141166806221E-2</v>
      </c>
      <c r="K3220">
        <v>-0.59153842926025391</v>
      </c>
      <c r="L3220">
        <v>1.0334936380386353</v>
      </c>
      <c r="M3220">
        <v>2.1589858531951904</v>
      </c>
      <c r="N3220">
        <v>3.2844781875610352</v>
      </c>
      <c r="O3220">
        <v>4.9095101356506348</v>
      </c>
      <c r="P3220">
        <v>-1.3712737560272217</v>
      </c>
      <c r="Q3220">
        <v>5.6892457008361816</v>
      </c>
      <c r="R3220">
        <v>589</v>
      </c>
      <c r="S3220">
        <v>4.6063699722290039</v>
      </c>
      <c r="T3220">
        <v>2.1462454795837402</v>
      </c>
      <c r="U3220">
        <v>73.398216247558594</v>
      </c>
      <c r="V3220">
        <v>89.0433349609375</v>
      </c>
      <c r="W3220">
        <v>67.505256652832031</v>
      </c>
    </row>
    <row r="3221" spans="1:23" x14ac:dyDescent="0.25">
      <c r="A3221" t="s">
        <v>85</v>
      </c>
      <c r="B3221" t="s">
        <v>97</v>
      </c>
      <c r="C3221" t="s">
        <v>101</v>
      </c>
      <c r="D3221" t="s">
        <v>31</v>
      </c>
      <c r="E3221" t="s">
        <v>109</v>
      </c>
      <c r="F3221">
        <v>4</v>
      </c>
      <c r="G3221">
        <v>140.22300720214844</v>
      </c>
      <c r="H3221">
        <v>139.53695678710937</v>
      </c>
      <c r="I3221">
        <v>0.68604534864425659</v>
      </c>
      <c r="J3221">
        <v>4.8925303854048252E-3</v>
      </c>
      <c r="K3221">
        <v>-2.1402196884155273</v>
      </c>
      <c r="L3221">
        <v>-0.47043940424919128</v>
      </c>
      <c r="M3221">
        <v>0.68604534864425659</v>
      </c>
      <c r="N3221">
        <v>1.8425301313400269</v>
      </c>
      <c r="O3221">
        <v>3.5123105049133301</v>
      </c>
      <c r="P3221">
        <v>-2.9414265155792236</v>
      </c>
      <c r="Q3221">
        <v>4.3135170936584473</v>
      </c>
      <c r="R3221">
        <v>589</v>
      </c>
      <c r="S3221">
        <v>4.8635525703430176</v>
      </c>
      <c r="T3221">
        <v>2.2053463459014893</v>
      </c>
      <c r="U3221">
        <v>73.398216247558594</v>
      </c>
      <c r="V3221">
        <v>89.0433349609375</v>
      </c>
      <c r="W3221">
        <v>66.964675903320312</v>
      </c>
    </row>
    <row r="3222" spans="1:23" x14ac:dyDescent="0.25">
      <c r="A3222" t="s">
        <v>85</v>
      </c>
      <c r="B3222" t="s">
        <v>97</v>
      </c>
      <c r="C3222" t="s">
        <v>101</v>
      </c>
      <c r="D3222" t="s">
        <v>31</v>
      </c>
      <c r="E3222" t="s">
        <v>109</v>
      </c>
      <c r="F3222">
        <v>5</v>
      </c>
      <c r="G3222">
        <v>154.7850341796875</v>
      </c>
      <c r="H3222">
        <v>155.08860778808594</v>
      </c>
      <c r="I3222">
        <v>-0.30357521772384644</v>
      </c>
      <c r="J3222">
        <v>-1.9612698815762997E-3</v>
      </c>
      <c r="K3222">
        <v>-3.5507142543792725</v>
      </c>
      <c r="L3222">
        <v>-1.6322782039642334</v>
      </c>
      <c r="M3222">
        <v>-0.30357521772384644</v>
      </c>
      <c r="N3222">
        <v>1.0251277685165405</v>
      </c>
      <c r="O3222">
        <v>2.94356369972229</v>
      </c>
      <c r="P3222">
        <v>-4.4712328910827637</v>
      </c>
      <c r="Q3222">
        <v>3.8640825748443604</v>
      </c>
      <c r="R3222">
        <v>589</v>
      </c>
      <c r="S3222">
        <v>6.419919490814209</v>
      </c>
      <c r="T3222">
        <v>2.5337560176849365</v>
      </c>
      <c r="U3222">
        <v>73.398216247558594</v>
      </c>
      <c r="V3222">
        <v>89.0433349609375</v>
      </c>
      <c r="W3222">
        <v>66.591094970703125</v>
      </c>
    </row>
    <row r="3223" spans="1:23" x14ac:dyDescent="0.25">
      <c r="A3223" t="s">
        <v>85</v>
      </c>
      <c r="B3223" t="s">
        <v>97</v>
      </c>
      <c r="C3223" t="s">
        <v>101</v>
      </c>
      <c r="D3223" t="s">
        <v>31</v>
      </c>
      <c r="E3223" t="s">
        <v>109</v>
      </c>
      <c r="F3223">
        <v>6</v>
      </c>
      <c r="G3223">
        <v>178.56221008300781</v>
      </c>
      <c r="H3223">
        <v>180.12579345703125</v>
      </c>
      <c r="I3223">
        <v>-1.5635874271392822</v>
      </c>
      <c r="J3223">
        <v>-8.7565416470170021E-3</v>
      </c>
      <c r="K3223">
        <v>-4.807927131652832</v>
      </c>
      <c r="L3223">
        <v>-2.8911449909210205</v>
      </c>
      <c r="M3223">
        <v>-1.5635874271392822</v>
      </c>
      <c r="N3223">
        <v>-0.2360299676656723</v>
      </c>
      <c r="O3223">
        <v>1.680752158164978</v>
      </c>
      <c r="P3223">
        <v>-5.7276520729064941</v>
      </c>
      <c r="Q3223">
        <v>2.6004774570465088</v>
      </c>
      <c r="R3223">
        <v>589</v>
      </c>
      <c r="S3223">
        <v>6.4088554382324219</v>
      </c>
      <c r="T3223">
        <v>2.531571626663208</v>
      </c>
      <c r="U3223">
        <v>73.398216247558594</v>
      </c>
      <c r="V3223">
        <v>89.0433349609375</v>
      </c>
      <c r="W3223">
        <v>65.911552429199219</v>
      </c>
    </row>
    <row r="3224" spans="1:23" x14ac:dyDescent="0.25">
      <c r="A3224" t="s">
        <v>85</v>
      </c>
      <c r="B3224" t="s">
        <v>97</v>
      </c>
      <c r="C3224" t="s">
        <v>101</v>
      </c>
      <c r="D3224" t="s">
        <v>31</v>
      </c>
      <c r="E3224" t="s">
        <v>109</v>
      </c>
      <c r="F3224">
        <v>7</v>
      </c>
      <c r="G3224">
        <v>204.60610961914062</v>
      </c>
      <c r="H3224">
        <v>206.76066589355469</v>
      </c>
      <c r="I3224">
        <v>-2.1545488834381104</v>
      </c>
      <c r="J3224">
        <v>-1.0530227795243263E-2</v>
      </c>
      <c r="K3224">
        <v>-5.310307502746582</v>
      </c>
      <c r="L3224">
        <v>-3.4458599090576172</v>
      </c>
      <c r="M3224">
        <v>-2.1545488834381104</v>
      </c>
      <c r="N3224">
        <v>-0.86323797702789307</v>
      </c>
      <c r="O3224">
        <v>1.0012099742889404</v>
      </c>
      <c r="P3224">
        <v>-6.2049217224121094</v>
      </c>
      <c r="Q3224">
        <v>1.8958237171173096</v>
      </c>
      <c r="R3224">
        <v>589</v>
      </c>
      <c r="S3224">
        <v>6.0636682510375977</v>
      </c>
      <c r="T3224">
        <v>2.462451696395874</v>
      </c>
      <c r="U3224">
        <v>73.398216247558594</v>
      </c>
      <c r="V3224">
        <v>89.0433349609375</v>
      </c>
      <c r="W3224">
        <v>65.825004577636719</v>
      </c>
    </row>
    <row r="3225" spans="1:23" x14ac:dyDescent="0.25">
      <c r="A3225" t="s">
        <v>85</v>
      </c>
      <c r="B3225" t="s">
        <v>97</v>
      </c>
      <c r="C3225" t="s">
        <v>101</v>
      </c>
      <c r="D3225" t="s">
        <v>31</v>
      </c>
      <c r="E3225" t="s">
        <v>109</v>
      </c>
      <c r="F3225">
        <v>8</v>
      </c>
      <c r="G3225">
        <v>224.67105102539062</v>
      </c>
      <c r="H3225">
        <v>224.92904663085937</v>
      </c>
      <c r="I3225">
        <v>-0.25799956917762756</v>
      </c>
      <c r="J3225">
        <v>-1.1483436683192849E-3</v>
      </c>
      <c r="K3225">
        <v>-3.4045639038085938</v>
      </c>
      <c r="L3225">
        <v>-1.5455482006072998</v>
      </c>
      <c r="M3225">
        <v>-0.25799956917762756</v>
      </c>
      <c r="N3225">
        <v>1.0295490026473999</v>
      </c>
      <c r="O3225">
        <v>2.8885648250579834</v>
      </c>
      <c r="P3225">
        <v>-4.2965712547302246</v>
      </c>
      <c r="Q3225">
        <v>3.7805719375610352</v>
      </c>
      <c r="R3225">
        <v>589</v>
      </c>
      <c r="S3225">
        <v>6.0283856391906738</v>
      </c>
      <c r="T3225">
        <v>2.4552772045135498</v>
      </c>
      <c r="U3225">
        <v>73.398216247558594</v>
      </c>
      <c r="V3225">
        <v>89.0433349609375</v>
      </c>
      <c r="W3225">
        <v>68.579238891601563</v>
      </c>
    </row>
    <row r="3226" spans="1:23" x14ac:dyDescent="0.25">
      <c r="A3226" t="s">
        <v>85</v>
      </c>
      <c r="B3226" t="s">
        <v>97</v>
      </c>
      <c r="C3226" t="s">
        <v>101</v>
      </c>
      <c r="D3226" t="s">
        <v>31</v>
      </c>
      <c r="E3226" t="s">
        <v>109</v>
      </c>
      <c r="F3226">
        <v>9</v>
      </c>
      <c r="G3226">
        <v>242.88592529296875</v>
      </c>
      <c r="H3226">
        <v>242.81399536132812</v>
      </c>
      <c r="I3226">
        <v>7.1946375072002411E-2</v>
      </c>
      <c r="J3226">
        <v>2.9621468274854124E-4</v>
      </c>
      <c r="K3226">
        <v>-2.9223091602325439</v>
      </c>
      <c r="L3226">
        <v>-1.1532787084579468</v>
      </c>
      <c r="M3226">
        <v>7.1946375072002411E-2</v>
      </c>
      <c r="N3226">
        <v>1.2971714735031128</v>
      </c>
      <c r="O3226">
        <v>3.06620192527771</v>
      </c>
      <c r="P3226">
        <v>-3.7711391448974609</v>
      </c>
      <c r="Q3226">
        <v>3.915031909942627</v>
      </c>
      <c r="R3226">
        <v>589</v>
      </c>
      <c r="S3226">
        <v>5.4589056968688965</v>
      </c>
      <c r="T3226">
        <v>2.3364300727844238</v>
      </c>
      <c r="U3226">
        <v>73.398216247558594</v>
      </c>
      <c r="V3226">
        <v>89.0433349609375</v>
      </c>
      <c r="W3226">
        <v>72.214370727539063</v>
      </c>
    </row>
    <row r="3227" spans="1:23" x14ac:dyDescent="0.25">
      <c r="A3227" t="s">
        <v>85</v>
      </c>
      <c r="B3227" t="s">
        <v>97</v>
      </c>
      <c r="C3227" t="s">
        <v>101</v>
      </c>
      <c r="D3227" t="s">
        <v>31</v>
      </c>
      <c r="E3227" t="s">
        <v>109</v>
      </c>
      <c r="F3227">
        <v>10</v>
      </c>
      <c r="G3227">
        <v>256.36013793945313</v>
      </c>
      <c r="H3227">
        <v>255.67263793945313</v>
      </c>
      <c r="I3227">
        <v>0.68750786781311035</v>
      </c>
      <c r="J3227">
        <v>2.681804820895195E-3</v>
      </c>
      <c r="K3227">
        <v>-2.1492254734039307</v>
      </c>
      <c r="L3227">
        <v>-0.47326043248176575</v>
      </c>
      <c r="M3227">
        <v>0.68750786781311035</v>
      </c>
      <c r="N3227">
        <v>1.8482761383056641</v>
      </c>
      <c r="O3227">
        <v>3.5242412090301514</v>
      </c>
      <c r="P3227">
        <v>-2.9533998966217041</v>
      </c>
      <c r="Q3227">
        <v>4.3284158706665039</v>
      </c>
      <c r="R3227">
        <v>589</v>
      </c>
      <c r="S3227">
        <v>4.8996481895446777</v>
      </c>
      <c r="T3227">
        <v>2.2135148048400879</v>
      </c>
      <c r="U3227">
        <v>73.398216247558594</v>
      </c>
      <c r="V3227">
        <v>89.0433349609375</v>
      </c>
      <c r="W3227">
        <v>75.420906066894531</v>
      </c>
    </row>
    <row r="3228" spans="1:23" x14ac:dyDescent="0.25">
      <c r="A3228" t="s">
        <v>85</v>
      </c>
      <c r="B3228" t="s">
        <v>97</v>
      </c>
      <c r="C3228" t="s">
        <v>101</v>
      </c>
      <c r="D3228" t="s">
        <v>31</v>
      </c>
      <c r="E3228" t="s">
        <v>109</v>
      </c>
      <c r="F3228">
        <v>11</v>
      </c>
      <c r="G3228">
        <v>266.638916015625</v>
      </c>
      <c r="H3228">
        <v>263.38259887695312</v>
      </c>
      <c r="I3228">
        <v>3.2562975883483887</v>
      </c>
      <c r="J3228">
        <v>1.2212387286126614E-2</v>
      </c>
      <c r="K3228">
        <v>0.61767947673797607</v>
      </c>
      <c r="L3228">
        <v>2.1765964031219482</v>
      </c>
      <c r="M3228">
        <v>3.2562975883483887</v>
      </c>
      <c r="N3228">
        <v>4.33599853515625</v>
      </c>
      <c r="O3228">
        <v>5.8949155807495117</v>
      </c>
      <c r="P3228">
        <v>-0.13033212721347809</v>
      </c>
      <c r="Q3228">
        <v>6.6429271697998047</v>
      </c>
      <c r="R3228">
        <v>589</v>
      </c>
      <c r="S3228">
        <v>4.239171028137207</v>
      </c>
      <c r="T3228">
        <v>2.058924674987793</v>
      </c>
      <c r="U3228">
        <v>73.398216247558594</v>
      </c>
      <c r="V3228">
        <v>89.0433349609375</v>
      </c>
      <c r="W3228">
        <v>77.696052551269531</v>
      </c>
    </row>
    <row r="3229" spans="1:23" x14ac:dyDescent="0.25">
      <c r="A3229" t="s">
        <v>85</v>
      </c>
      <c r="B3229" t="s">
        <v>97</v>
      </c>
      <c r="C3229" t="s">
        <v>101</v>
      </c>
      <c r="D3229" t="s">
        <v>31</v>
      </c>
      <c r="E3229" t="s">
        <v>109</v>
      </c>
      <c r="F3229">
        <v>12</v>
      </c>
      <c r="G3229">
        <v>271.28817749023437</v>
      </c>
      <c r="H3229">
        <v>268.57843017578125</v>
      </c>
      <c r="I3229">
        <v>2.7097196578979492</v>
      </c>
      <c r="J3229">
        <v>9.9883442744612694E-3</v>
      </c>
      <c r="K3229">
        <v>0.24552366137504578</v>
      </c>
      <c r="L3229">
        <v>1.7013906240463257</v>
      </c>
      <c r="M3229">
        <v>2.7097196578979492</v>
      </c>
      <c r="N3229">
        <v>3.7180485725402832</v>
      </c>
      <c r="O3229">
        <v>5.1739158630371094</v>
      </c>
      <c r="P3229">
        <v>-0.453041672706604</v>
      </c>
      <c r="Q3229">
        <v>5.8724808692932129</v>
      </c>
      <c r="R3229">
        <v>589</v>
      </c>
      <c r="S3229">
        <v>3.6972458362579346</v>
      </c>
      <c r="T3229">
        <v>1.9228223562240601</v>
      </c>
      <c r="U3229">
        <v>73.398216247558594</v>
      </c>
      <c r="V3229">
        <v>89.0433349609375</v>
      </c>
      <c r="W3229">
        <v>79.032150268554687</v>
      </c>
    </row>
    <row r="3230" spans="1:23" x14ac:dyDescent="0.25">
      <c r="A3230" t="s">
        <v>85</v>
      </c>
      <c r="B3230" t="s">
        <v>97</v>
      </c>
      <c r="C3230" t="s">
        <v>101</v>
      </c>
      <c r="D3230" t="s">
        <v>31</v>
      </c>
      <c r="E3230" t="s">
        <v>109</v>
      </c>
      <c r="F3230">
        <v>13</v>
      </c>
      <c r="G3230">
        <v>271.63638305664062</v>
      </c>
      <c r="H3230">
        <v>270.21054077148437</v>
      </c>
      <c r="I3230">
        <v>1.425844669342041</v>
      </c>
      <c r="J3230">
        <v>5.2490932866930962E-3</v>
      </c>
      <c r="K3230">
        <v>-0.82237452268600464</v>
      </c>
      <c r="L3230">
        <v>0.50589162111282349</v>
      </c>
      <c r="M3230">
        <v>1.425844669342041</v>
      </c>
      <c r="N3230">
        <v>2.3457977771759033</v>
      </c>
      <c r="O3230">
        <v>3.6740639209747314</v>
      </c>
      <c r="P3230">
        <v>-1.4597134590148926</v>
      </c>
      <c r="Q3230">
        <v>4.3114027976989746</v>
      </c>
      <c r="R3230">
        <v>589</v>
      </c>
      <c r="S3230">
        <v>3.077549934387207</v>
      </c>
      <c r="T3230">
        <v>1.754294753074646</v>
      </c>
      <c r="U3230">
        <v>73.398216247558594</v>
      </c>
      <c r="V3230">
        <v>89.0433349609375</v>
      </c>
      <c r="W3230">
        <v>80.788528442382812</v>
      </c>
    </row>
    <row r="3231" spans="1:23" x14ac:dyDescent="0.25">
      <c r="A3231" t="s">
        <v>85</v>
      </c>
      <c r="B3231" t="s">
        <v>97</v>
      </c>
      <c r="C3231" t="s">
        <v>101</v>
      </c>
      <c r="D3231" t="s">
        <v>31</v>
      </c>
      <c r="E3231" t="s">
        <v>109</v>
      </c>
      <c r="F3231">
        <v>14</v>
      </c>
      <c r="G3231">
        <v>271.30145263671875</v>
      </c>
      <c r="H3231">
        <v>268.9508056640625</v>
      </c>
      <c r="I3231">
        <v>2.3506360054016113</v>
      </c>
      <c r="J3231">
        <v>8.6642960086464882E-3</v>
      </c>
      <c r="K3231">
        <v>0.17409294843673706</v>
      </c>
      <c r="L3231">
        <v>1.4600121974945068</v>
      </c>
      <c r="M3231">
        <v>2.3506360054016113</v>
      </c>
      <c r="N3231">
        <v>3.2412598133087158</v>
      </c>
      <c r="O3231">
        <v>4.5271792411804199</v>
      </c>
      <c r="P3231">
        <v>-0.44292676448822021</v>
      </c>
      <c r="Q3231">
        <v>5.1441988945007324</v>
      </c>
      <c r="R3231">
        <v>589</v>
      </c>
      <c r="S3231">
        <v>2.8844454288482666</v>
      </c>
      <c r="T3231">
        <v>1.6983655691146851</v>
      </c>
      <c r="U3231">
        <v>73.398216247558594</v>
      </c>
      <c r="V3231">
        <v>89.0433349609375</v>
      </c>
      <c r="W3231">
        <v>81.762298583984375</v>
      </c>
    </row>
    <row r="3232" spans="1:23" x14ac:dyDescent="0.25">
      <c r="A3232" t="s">
        <v>85</v>
      </c>
      <c r="B3232" t="s">
        <v>97</v>
      </c>
      <c r="C3232" t="s">
        <v>101</v>
      </c>
      <c r="D3232" t="s">
        <v>31</v>
      </c>
      <c r="E3232" t="s">
        <v>109</v>
      </c>
      <c r="F3232">
        <v>15</v>
      </c>
      <c r="G3232">
        <v>270.03271484375</v>
      </c>
      <c r="H3232">
        <v>262.22085571289062</v>
      </c>
      <c r="I3232">
        <v>7.8118548393249512</v>
      </c>
      <c r="J3232">
        <v>2.8929291293025017E-2</v>
      </c>
      <c r="K3232">
        <v>5.4375491142272949</v>
      </c>
      <c r="L3232">
        <v>6.8403081893920898</v>
      </c>
      <c r="M3232">
        <v>7.8118548393249512</v>
      </c>
      <c r="N3232">
        <v>8.7834014892578125</v>
      </c>
      <c r="O3232">
        <v>10.186161041259766</v>
      </c>
      <c r="P3232">
        <v>4.7644662857055664</v>
      </c>
      <c r="Q3232">
        <v>10.859243392944336</v>
      </c>
      <c r="R3232">
        <v>589</v>
      </c>
      <c r="S3232">
        <v>3.4324254989624023</v>
      </c>
      <c r="T3232">
        <v>1.8526806831359863</v>
      </c>
      <c r="U3232">
        <v>73.398216247558594</v>
      </c>
      <c r="V3232">
        <v>89.0433349609375</v>
      </c>
      <c r="W3232">
        <v>82.169654846191406</v>
      </c>
    </row>
    <row r="3233" spans="1:23" x14ac:dyDescent="0.25">
      <c r="A3233" t="s">
        <v>85</v>
      </c>
      <c r="B3233" t="s">
        <v>97</v>
      </c>
      <c r="C3233" t="s">
        <v>101</v>
      </c>
      <c r="D3233" t="s">
        <v>31</v>
      </c>
      <c r="E3233" t="s">
        <v>109</v>
      </c>
      <c r="F3233">
        <v>16</v>
      </c>
      <c r="G3233">
        <v>266.21884155273438</v>
      </c>
      <c r="H3233">
        <v>259.32931518554687</v>
      </c>
      <c r="I3233">
        <v>6.8895306587219238</v>
      </c>
      <c r="J3233">
        <v>2.5879200547933578E-2</v>
      </c>
      <c r="K3233">
        <v>4.5361027717590332</v>
      </c>
      <c r="L3233">
        <v>5.9265270233154297</v>
      </c>
      <c r="M3233">
        <v>6.8895306587219238</v>
      </c>
      <c r="N3233">
        <v>7.852534294128418</v>
      </c>
      <c r="O3233">
        <v>9.2429590225219727</v>
      </c>
      <c r="P3233">
        <v>3.868938684463501</v>
      </c>
      <c r="Q3233">
        <v>9.9101228713989258</v>
      </c>
      <c r="R3233">
        <v>589</v>
      </c>
      <c r="S3233">
        <v>3.3723266124725342</v>
      </c>
      <c r="T3233">
        <v>1.8363895416259766</v>
      </c>
      <c r="U3233">
        <v>73.398216247558594</v>
      </c>
      <c r="V3233">
        <v>89.0433349609375</v>
      </c>
      <c r="W3233">
        <v>82.298431396484375</v>
      </c>
    </row>
    <row r="3234" spans="1:23" x14ac:dyDescent="0.25">
      <c r="A3234" t="s">
        <v>85</v>
      </c>
      <c r="B3234" t="s">
        <v>97</v>
      </c>
      <c r="C3234" t="s">
        <v>101</v>
      </c>
      <c r="D3234" t="s">
        <v>31</v>
      </c>
      <c r="E3234" t="s">
        <v>109</v>
      </c>
      <c r="F3234">
        <v>17</v>
      </c>
      <c r="G3234">
        <v>259.35415649414063</v>
      </c>
      <c r="H3234">
        <v>252.86494445800781</v>
      </c>
      <c r="I3234">
        <v>6.489222526550293</v>
      </c>
      <c r="J3234">
        <v>2.5020699948072433E-2</v>
      </c>
      <c r="K3234">
        <v>4.2912311553955078</v>
      </c>
      <c r="L3234">
        <v>5.5898222923278809</v>
      </c>
      <c r="M3234">
        <v>6.489222526550293</v>
      </c>
      <c r="N3234">
        <v>7.3886227607727051</v>
      </c>
      <c r="O3234">
        <v>8.6872138977050781</v>
      </c>
      <c r="P3234">
        <v>3.6681313514709473</v>
      </c>
      <c r="Q3234">
        <v>9.3103141784667969</v>
      </c>
      <c r="R3234">
        <v>589</v>
      </c>
      <c r="S3234">
        <v>2.9415738582611084</v>
      </c>
      <c r="T3234">
        <v>1.7151017189025879</v>
      </c>
      <c r="U3234">
        <v>73.398216247558594</v>
      </c>
      <c r="V3234">
        <v>89.0433349609375</v>
      </c>
      <c r="W3234">
        <v>81.426712036132813</v>
      </c>
    </row>
    <row r="3235" spans="1:23" x14ac:dyDescent="0.25">
      <c r="A3235" t="s">
        <v>85</v>
      </c>
      <c r="B3235" t="s">
        <v>97</v>
      </c>
      <c r="C3235" t="s">
        <v>101</v>
      </c>
      <c r="D3235" t="s">
        <v>31</v>
      </c>
      <c r="E3235" t="s">
        <v>109</v>
      </c>
      <c r="F3235">
        <v>18</v>
      </c>
      <c r="G3235">
        <v>244.05210876464844</v>
      </c>
      <c r="H3235">
        <v>239.7220458984375</v>
      </c>
      <c r="I3235">
        <v>4.3300552368164062</v>
      </c>
      <c r="J3235">
        <v>1.77423395216465E-2</v>
      </c>
      <c r="K3235">
        <v>2.1398904323577881</v>
      </c>
      <c r="L3235">
        <v>3.4338574409484863</v>
      </c>
      <c r="M3235">
        <v>4.3300552368164062</v>
      </c>
      <c r="N3235">
        <v>5.2262530326843262</v>
      </c>
      <c r="O3235">
        <v>6.5202202796936035</v>
      </c>
      <c r="P3235">
        <v>1.519008994102478</v>
      </c>
      <c r="Q3235">
        <v>7.1411013603210449</v>
      </c>
      <c r="R3235">
        <v>589</v>
      </c>
      <c r="S3235">
        <v>2.9206631183624268</v>
      </c>
      <c r="T3235">
        <v>1.7089947462081909</v>
      </c>
      <c r="U3235">
        <v>73.398216247558594</v>
      </c>
      <c r="V3235">
        <v>89.0433349609375</v>
      </c>
      <c r="W3235">
        <v>80.227325439453125</v>
      </c>
    </row>
    <row r="3236" spans="1:23" x14ac:dyDescent="0.25">
      <c r="A3236" t="s">
        <v>85</v>
      </c>
      <c r="B3236" t="s">
        <v>97</v>
      </c>
      <c r="C3236" t="s">
        <v>101</v>
      </c>
      <c r="D3236" t="s">
        <v>31</v>
      </c>
      <c r="E3236" t="s">
        <v>109</v>
      </c>
      <c r="F3236">
        <v>19</v>
      </c>
      <c r="G3236">
        <v>207.218505859375</v>
      </c>
      <c r="H3236">
        <v>206.05349731445312</v>
      </c>
      <c r="I3236">
        <v>1.1649917364120483</v>
      </c>
      <c r="J3236">
        <v>5.6220446713268757E-3</v>
      </c>
      <c r="K3236">
        <v>-0.83306145668029785</v>
      </c>
      <c r="L3236">
        <v>0.34740456938743591</v>
      </c>
      <c r="M3236">
        <v>1.1649917364120483</v>
      </c>
      <c r="N3236">
        <v>1.9825788736343384</v>
      </c>
      <c r="O3236">
        <v>3.1630449295043945</v>
      </c>
      <c r="P3236">
        <v>-1.3994817733764648</v>
      </c>
      <c r="Q3236">
        <v>3.7294652462005615</v>
      </c>
      <c r="R3236">
        <v>589</v>
      </c>
      <c r="S3236">
        <v>2.4307591915130615</v>
      </c>
      <c r="T3236">
        <v>1.559089183807373</v>
      </c>
      <c r="U3236">
        <v>73.398216247558594</v>
      </c>
      <c r="V3236">
        <v>89.0433349609375</v>
      </c>
      <c r="W3236">
        <v>78.293998718261719</v>
      </c>
    </row>
    <row r="3237" spans="1:23" x14ac:dyDescent="0.25">
      <c r="A3237" t="s">
        <v>85</v>
      </c>
      <c r="B3237" t="s">
        <v>97</v>
      </c>
      <c r="C3237" t="s">
        <v>101</v>
      </c>
      <c r="D3237" t="s">
        <v>31</v>
      </c>
      <c r="E3237" t="s">
        <v>109</v>
      </c>
      <c r="F3237">
        <v>20</v>
      </c>
      <c r="G3237">
        <v>185.50840759277344</v>
      </c>
      <c r="H3237">
        <v>186.853759765625</v>
      </c>
      <c r="I3237">
        <v>-1.3453477621078491</v>
      </c>
      <c r="J3237">
        <v>-7.2522200644016266E-3</v>
      </c>
      <c r="K3237">
        <v>-3.4685971736907959</v>
      </c>
      <c r="L3237">
        <v>-2.2141642570495605</v>
      </c>
      <c r="M3237">
        <v>-1.3453477621078491</v>
      </c>
      <c r="N3237">
        <v>-0.47653135657310486</v>
      </c>
      <c r="O3237">
        <v>0.77790153026580811</v>
      </c>
      <c r="P3237">
        <v>-4.0705089569091797</v>
      </c>
      <c r="Q3237">
        <v>1.3798131942749023</v>
      </c>
      <c r="R3237">
        <v>589</v>
      </c>
      <c r="S3237">
        <v>2.7449209690093994</v>
      </c>
      <c r="T3237">
        <v>1.6567802429199219</v>
      </c>
      <c r="U3237">
        <v>73.398216247558594</v>
      </c>
      <c r="V3237">
        <v>89.0433349609375</v>
      </c>
      <c r="W3237">
        <v>74.978836059570312</v>
      </c>
    </row>
    <row r="3238" spans="1:23" x14ac:dyDescent="0.25">
      <c r="A3238" t="s">
        <v>85</v>
      </c>
      <c r="B3238" t="s">
        <v>97</v>
      </c>
      <c r="C3238" t="s">
        <v>101</v>
      </c>
      <c r="D3238" t="s">
        <v>31</v>
      </c>
      <c r="E3238" t="s">
        <v>109</v>
      </c>
      <c r="F3238">
        <v>21</v>
      </c>
      <c r="G3238">
        <v>175.16596984863281</v>
      </c>
      <c r="H3238">
        <v>176.44886779785156</v>
      </c>
      <c r="I3238">
        <v>-1.2829021215438843</v>
      </c>
      <c r="J3238">
        <v>-7.3239230550825596E-3</v>
      </c>
      <c r="K3238">
        <v>-3.3608207702636719</v>
      </c>
      <c r="L3238">
        <v>-2.1331696510314941</v>
      </c>
      <c r="M3238">
        <v>-1.2829021215438843</v>
      </c>
      <c r="N3238">
        <v>-0.4326346218585968</v>
      </c>
      <c r="O3238">
        <v>0.7950165867805481</v>
      </c>
      <c r="P3238">
        <v>-3.9498817920684814</v>
      </c>
      <c r="Q3238">
        <v>1.3840776681900024</v>
      </c>
      <c r="R3238">
        <v>589</v>
      </c>
      <c r="S3238">
        <v>2.6289658546447754</v>
      </c>
      <c r="T3238">
        <v>1.6214085817337036</v>
      </c>
      <c r="U3238">
        <v>73.398216247558594</v>
      </c>
      <c r="V3238">
        <v>89.0433349609375</v>
      </c>
      <c r="W3238">
        <v>71.680801391601563</v>
      </c>
    </row>
    <row r="3239" spans="1:23" x14ac:dyDescent="0.25">
      <c r="A3239" t="s">
        <v>85</v>
      </c>
      <c r="B3239" t="s">
        <v>97</v>
      </c>
      <c r="C3239" t="s">
        <v>101</v>
      </c>
      <c r="D3239" t="s">
        <v>31</v>
      </c>
      <c r="E3239" t="s">
        <v>109</v>
      </c>
      <c r="F3239">
        <v>22</v>
      </c>
      <c r="G3239">
        <v>165.3472900390625</v>
      </c>
      <c r="H3239">
        <v>165.65824890136719</v>
      </c>
      <c r="I3239">
        <v>-0.31095984578132629</v>
      </c>
      <c r="J3239">
        <v>-1.8806467996910214E-3</v>
      </c>
      <c r="K3239">
        <v>-2.4584574699401855</v>
      </c>
      <c r="L3239">
        <v>-1.1896984577178955</v>
      </c>
      <c r="M3239">
        <v>-0.31095984578132629</v>
      </c>
      <c r="N3239">
        <v>0.5677788257598877</v>
      </c>
      <c r="O3239">
        <v>1.8365378379821777</v>
      </c>
      <c r="P3239">
        <v>-3.0672433376312256</v>
      </c>
      <c r="Q3239">
        <v>2.4453237056732178</v>
      </c>
      <c r="R3239">
        <v>589</v>
      </c>
      <c r="S3239">
        <v>2.8079752922058105</v>
      </c>
      <c r="T3239">
        <v>1.675701379776001</v>
      </c>
      <c r="U3239">
        <v>73.398216247558594</v>
      </c>
      <c r="V3239">
        <v>89.0433349609375</v>
      </c>
      <c r="W3239">
        <v>69.805412292480469</v>
      </c>
    </row>
    <row r="3240" spans="1:23" x14ac:dyDescent="0.25">
      <c r="A3240" t="s">
        <v>85</v>
      </c>
      <c r="B3240" t="s">
        <v>97</v>
      </c>
      <c r="C3240" t="s">
        <v>101</v>
      </c>
      <c r="D3240" t="s">
        <v>31</v>
      </c>
      <c r="E3240" t="s">
        <v>109</v>
      </c>
      <c r="F3240">
        <v>23</v>
      </c>
      <c r="G3240">
        <v>152.29769897460937</v>
      </c>
      <c r="H3240">
        <v>152.89361572265625</v>
      </c>
      <c r="I3240">
        <v>-0.59590905904769897</v>
      </c>
      <c r="J3240">
        <v>-3.9127911441028118E-3</v>
      </c>
      <c r="K3240">
        <v>-2.6329655647277832</v>
      </c>
      <c r="L3240">
        <v>-1.4294561147689819</v>
      </c>
      <c r="M3240">
        <v>-0.59590905904769897</v>
      </c>
      <c r="N3240">
        <v>0.2376379668712616</v>
      </c>
      <c r="O3240">
        <v>1.4411474466323853</v>
      </c>
      <c r="P3240">
        <v>-3.2104427814483643</v>
      </c>
      <c r="Q3240">
        <v>2.0186247825622559</v>
      </c>
      <c r="R3240">
        <v>589</v>
      </c>
      <c r="S3240">
        <v>2.5265853404998779</v>
      </c>
      <c r="T3240">
        <v>1.5895236730575562</v>
      </c>
      <c r="U3240">
        <v>73.398216247558594</v>
      </c>
      <c r="V3240">
        <v>89.0433349609375</v>
      </c>
      <c r="W3240">
        <v>68.292922973632812</v>
      </c>
    </row>
    <row r="3241" spans="1:23" x14ac:dyDescent="0.25">
      <c r="A3241" t="s">
        <v>85</v>
      </c>
      <c r="B3241" t="s">
        <v>97</v>
      </c>
      <c r="C3241" t="s">
        <v>101</v>
      </c>
      <c r="D3241" t="s">
        <v>31</v>
      </c>
      <c r="E3241" t="s">
        <v>109</v>
      </c>
      <c r="F3241">
        <v>24</v>
      </c>
      <c r="G3241">
        <v>142.88139343261719</v>
      </c>
      <c r="H3241">
        <v>144.92732238769531</v>
      </c>
      <c r="I3241">
        <v>-2.0459163188934326</v>
      </c>
      <c r="J3241">
        <v>-1.4318983070552349E-2</v>
      </c>
      <c r="K3241">
        <v>-4.0445623397827148</v>
      </c>
      <c r="L3241">
        <v>-2.8637459278106689</v>
      </c>
      <c r="M3241">
        <v>-2.0459163188934326</v>
      </c>
      <c r="N3241">
        <v>-1.2280865907669067</v>
      </c>
      <c r="O3241">
        <v>-4.7270376235246658E-2</v>
      </c>
      <c r="P3241">
        <v>-4.6111507415771484</v>
      </c>
      <c r="Q3241">
        <v>0.51931798458099365</v>
      </c>
      <c r="R3241">
        <v>589</v>
      </c>
      <c r="S3241">
        <v>2.432201623916626</v>
      </c>
      <c r="T3241">
        <v>1.5595517158508301</v>
      </c>
      <c r="U3241">
        <v>73.398216247558594</v>
      </c>
      <c r="V3241">
        <v>89.0433349609375</v>
      </c>
      <c r="W3241">
        <v>67.000442504882813</v>
      </c>
    </row>
    <row r="3242" spans="1:23" x14ac:dyDescent="0.25">
      <c r="A3242" t="s">
        <v>85</v>
      </c>
      <c r="B3242" t="s">
        <v>97</v>
      </c>
      <c r="C3242" t="s">
        <v>101</v>
      </c>
      <c r="D3242" t="s">
        <v>31</v>
      </c>
      <c r="E3242" t="s">
        <v>110</v>
      </c>
      <c r="F3242">
        <v>1</v>
      </c>
      <c r="G3242">
        <v>140.32379150390625</v>
      </c>
      <c r="H3242">
        <v>143.88485717773437</v>
      </c>
      <c r="I3242">
        <v>-3.5610568523406982</v>
      </c>
      <c r="J3242">
        <v>-2.5377428159117699E-2</v>
      </c>
      <c r="K3242">
        <v>-5.8725948333740234</v>
      </c>
      <c r="L3242">
        <v>-4.5069193840026855</v>
      </c>
      <c r="M3242">
        <v>-3.5610568523406982</v>
      </c>
      <c r="N3242">
        <v>-2.6151943206787109</v>
      </c>
      <c r="O3242">
        <v>-1.249518871307373</v>
      </c>
      <c r="P3242">
        <v>-6.5278840065002441</v>
      </c>
      <c r="Q3242">
        <v>-0.59422987699508667</v>
      </c>
      <c r="R3242">
        <v>593</v>
      </c>
      <c r="S3242">
        <v>3.2533433437347412</v>
      </c>
      <c r="T3242">
        <v>1.803702712059021</v>
      </c>
      <c r="U3242">
        <v>72.500816345214844</v>
      </c>
      <c r="V3242">
        <v>89.462066650390625</v>
      </c>
      <c r="W3242">
        <v>68.306648254394531</v>
      </c>
    </row>
    <row r="3243" spans="1:23" x14ac:dyDescent="0.25">
      <c r="A3243" t="s">
        <v>85</v>
      </c>
      <c r="B3243" t="s">
        <v>97</v>
      </c>
      <c r="C3243" t="s">
        <v>101</v>
      </c>
      <c r="D3243" t="s">
        <v>31</v>
      </c>
      <c r="E3243" t="s">
        <v>110</v>
      </c>
      <c r="F3243">
        <v>2</v>
      </c>
      <c r="G3243">
        <v>135.42263793945313</v>
      </c>
      <c r="H3243">
        <v>139.03285217285156</v>
      </c>
      <c r="I3243">
        <v>-3.6102242469787598</v>
      </c>
      <c r="J3243">
        <v>-2.6658941060304642E-2</v>
      </c>
      <c r="K3243">
        <v>-5.9475140571594238</v>
      </c>
      <c r="L3243">
        <v>-4.5666241645812988</v>
      </c>
      <c r="M3243">
        <v>-3.6102242469787598</v>
      </c>
      <c r="N3243">
        <v>-2.6538240909576416</v>
      </c>
      <c r="O3243">
        <v>-1.2729343175888062</v>
      </c>
      <c r="P3243">
        <v>-6.6101031303405762</v>
      </c>
      <c r="Q3243">
        <v>-0.61034518480300903</v>
      </c>
      <c r="R3243">
        <v>593</v>
      </c>
      <c r="S3243">
        <v>3.326235294342041</v>
      </c>
      <c r="T3243">
        <v>1.8237969875335693</v>
      </c>
      <c r="U3243">
        <v>72.500816345214844</v>
      </c>
      <c r="V3243">
        <v>89.462066650390625</v>
      </c>
      <c r="W3243">
        <v>67.8572998046875</v>
      </c>
    </row>
    <row r="3244" spans="1:23" x14ac:dyDescent="0.25">
      <c r="A3244" t="s">
        <v>85</v>
      </c>
      <c r="B3244" t="s">
        <v>97</v>
      </c>
      <c r="C3244" t="s">
        <v>101</v>
      </c>
      <c r="D3244" t="s">
        <v>31</v>
      </c>
      <c r="E3244" t="s">
        <v>110</v>
      </c>
      <c r="F3244">
        <v>3</v>
      </c>
      <c r="G3244">
        <v>132.08702087402344</v>
      </c>
      <c r="H3244">
        <v>134.82344055175781</v>
      </c>
      <c r="I3244">
        <v>-2.7364223003387451</v>
      </c>
      <c r="J3244">
        <v>-2.0716814324259758E-2</v>
      </c>
      <c r="K3244">
        <v>-5.0190916061401367</v>
      </c>
      <c r="L3244">
        <v>-3.6704719066619873</v>
      </c>
      <c r="M3244">
        <v>-2.7364223003387451</v>
      </c>
      <c r="N3244">
        <v>-1.8023725748062134</v>
      </c>
      <c r="O3244">
        <v>-0.45375314354896545</v>
      </c>
      <c r="P3244">
        <v>-5.666196346282959</v>
      </c>
      <c r="Q3244">
        <v>0.19335184991359711</v>
      </c>
      <c r="R3244">
        <v>593</v>
      </c>
      <c r="S3244">
        <v>3.1725888252258301</v>
      </c>
      <c r="T3244">
        <v>1.7811762094497681</v>
      </c>
      <c r="U3244">
        <v>72.500816345214844</v>
      </c>
      <c r="V3244">
        <v>89.462066650390625</v>
      </c>
      <c r="W3244">
        <v>67.359298706054687</v>
      </c>
    </row>
    <row r="3245" spans="1:23" x14ac:dyDescent="0.25">
      <c r="A3245" t="s">
        <v>85</v>
      </c>
      <c r="B3245" t="s">
        <v>97</v>
      </c>
      <c r="C3245" t="s">
        <v>101</v>
      </c>
      <c r="D3245" t="s">
        <v>31</v>
      </c>
      <c r="E3245" t="s">
        <v>110</v>
      </c>
      <c r="F3245">
        <v>4</v>
      </c>
      <c r="G3245">
        <v>132.09858703613281</v>
      </c>
      <c r="H3245">
        <v>135.45115661621094</v>
      </c>
      <c r="I3245">
        <v>-3.3525729179382324</v>
      </c>
      <c r="J3245">
        <v>-2.5379324331879616E-2</v>
      </c>
      <c r="K3245">
        <v>-5.7268242835998535</v>
      </c>
      <c r="L3245">
        <v>-4.3240971565246582</v>
      </c>
      <c r="M3245">
        <v>-3.3525729179382324</v>
      </c>
      <c r="N3245">
        <v>-2.3810484409332275</v>
      </c>
      <c r="O3245">
        <v>-0.9783216118812561</v>
      </c>
      <c r="P3245">
        <v>-6.3998913764953613</v>
      </c>
      <c r="Q3245">
        <v>-0.30525436997413635</v>
      </c>
      <c r="R3245">
        <v>593</v>
      </c>
      <c r="S3245">
        <v>3.4322681427001953</v>
      </c>
      <c r="T3245">
        <v>1.8526381254196167</v>
      </c>
      <c r="U3245">
        <v>72.500816345214844</v>
      </c>
      <c r="V3245">
        <v>89.462066650390625</v>
      </c>
      <c r="W3245">
        <v>66.85369873046875</v>
      </c>
    </row>
    <row r="3246" spans="1:23" x14ac:dyDescent="0.25">
      <c r="A3246" t="s">
        <v>85</v>
      </c>
      <c r="B3246" t="s">
        <v>97</v>
      </c>
      <c r="C3246" t="s">
        <v>101</v>
      </c>
      <c r="D3246" t="s">
        <v>31</v>
      </c>
      <c r="E3246" t="s">
        <v>110</v>
      </c>
      <c r="F3246">
        <v>5</v>
      </c>
      <c r="G3246">
        <v>138.57868957519531</v>
      </c>
      <c r="H3246">
        <v>140.53219604492188</v>
      </c>
      <c r="I3246">
        <v>-1.953519344329834</v>
      </c>
      <c r="J3246">
        <v>-1.4096823520958424E-2</v>
      </c>
      <c r="K3246">
        <v>-4.4649920463562012</v>
      </c>
      <c r="L3246">
        <v>-2.9811935424804687</v>
      </c>
      <c r="M3246">
        <v>-1.953519344329834</v>
      </c>
      <c r="N3246">
        <v>-0.92584514617919922</v>
      </c>
      <c r="O3246">
        <v>0.5579531192779541</v>
      </c>
      <c r="P3246">
        <v>-5.1769595146179199</v>
      </c>
      <c r="Q3246">
        <v>1.2699207067489624</v>
      </c>
      <c r="R3246">
        <v>593</v>
      </c>
      <c r="S3246">
        <v>3.8404724597930908</v>
      </c>
      <c r="T3246">
        <v>1.9597123861312866</v>
      </c>
      <c r="U3246">
        <v>72.500816345214844</v>
      </c>
      <c r="V3246">
        <v>89.462066650390625</v>
      </c>
      <c r="W3246">
        <v>66.130104064941406</v>
      </c>
    </row>
    <row r="3247" spans="1:23" x14ac:dyDescent="0.25">
      <c r="A3247" t="s">
        <v>85</v>
      </c>
      <c r="B3247" t="s">
        <v>97</v>
      </c>
      <c r="C3247" t="s">
        <v>101</v>
      </c>
      <c r="D3247" t="s">
        <v>31</v>
      </c>
      <c r="E3247" t="s">
        <v>110</v>
      </c>
      <c r="F3247">
        <v>6</v>
      </c>
      <c r="G3247">
        <v>155.29402160644531</v>
      </c>
      <c r="H3247">
        <v>156.78240966796875</v>
      </c>
      <c r="I3247">
        <v>-1.4883869886398315</v>
      </c>
      <c r="J3247">
        <v>-9.5843160524964333E-3</v>
      </c>
      <c r="K3247">
        <v>-4.0156006813049316</v>
      </c>
      <c r="L3247">
        <v>-2.5225021839141846</v>
      </c>
      <c r="M3247">
        <v>-1.4883869886398315</v>
      </c>
      <c r="N3247">
        <v>-0.45427167415618896</v>
      </c>
      <c r="O3247">
        <v>1.038826584815979</v>
      </c>
      <c r="P3247">
        <v>-4.7320303916931152</v>
      </c>
      <c r="Q3247">
        <v>1.7552565336227417</v>
      </c>
      <c r="R3247">
        <v>593</v>
      </c>
      <c r="S3247">
        <v>3.8887653350830078</v>
      </c>
      <c r="T3247">
        <v>1.9719952344894409</v>
      </c>
      <c r="U3247">
        <v>72.500816345214844</v>
      </c>
      <c r="V3247">
        <v>89.462066650390625</v>
      </c>
      <c r="W3247">
        <v>65.819313049316406</v>
      </c>
    </row>
    <row r="3248" spans="1:23" x14ac:dyDescent="0.25">
      <c r="A3248" t="s">
        <v>85</v>
      </c>
      <c r="B3248" t="s">
        <v>97</v>
      </c>
      <c r="C3248" t="s">
        <v>101</v>
      </c>
      <c r="D3248" t="s">
        <v>31</v>
      </c>
      <c r="E3248" t="s">
        <v>110</v>
      </c>
      <c r="F3248">
        <v>7</v>
      </c>
      <c r="G3248">
        <v>181.54115295410156</v>
      </c>
      <c r="H3248">
        <v>182.88168334960937</v>
      </c>
      <c r="I3248">
        <v>-1.3405373096466064</v>
      </c>
      <c r="J3248">
        <v>-7.3842061683535576E-3</v>
      </c>
      <c r="K3248">
        <v>-3.9005117416381836</v>
      </c>
      <c r="L3248">
        <v>-2.3880581855773926</v>
      </c>
      <c r="M3248">
        <v>-1.3405373096466064</v>
      </c>
      <c r="N3248">
        <v>-0.29301649332046509</v>
      </c>
      <c r="O3248">
        <v>1.2194372415542603</v>
      </c>
      <c r="P3248">
        <v>-4.6262288093566895</v>
      </c>
      <c r="Q3248">
        <v>1.9451544284820557</v>
      </c>
      <c r="R3248">
        <v>593</v>
      </c>
      <c r="S3248">
        <v>3.9902408123016357</v>
      </c>
      <c r="T3248">
        <v>1.9975587129592896</v>
      </c>
      <c r="U3248">
        <v>72.500816345214844</v>
      </c>
      <c r="V3248">
        <v>89.462066650390625</v>
      </c>
      <c r="W3248">
        <v>65.651863098144531</v>
      </c>
    </row>
    <row r="3249" spans="1:23" x14ac:dyDescent="0.25">
      <c r="A3249" t="s">
        <v>85</v>
      </c>
      <c r="B3249" t="s">
        <v>97</v>
      </c>
      <c r="C3249" t="s">
        <v>101</v>
      </c>
      <c r="D3249" t="s">
        <v>31</v>
      </c>
      <c r="E3249" t="s">
        <v>110</v>
      </c>
      <c r="F3249">
        <v>8</v>
      </c>
      <c r="G3249">
        <v>200.93254089355469</v>
      </c>
      <c r="H3249">
        <v>202.64773559570312</v>
      </c>
      <c r="I3249">
        <v>-1.7152038812637329</v>
      </c>
      <c r="J3249">
        <v>-8.5362177342176437E-3</v>
      </c>
      <c r="K3249">
        <v>-4.174290657043457</v>
      </c>
      <c r="L3249">
        <v>-2.7214422225952148</v>
      </c>
      <c r="M3249">
        <v>-1.7152038812637329</v>
      </c>
      <c r="N3249">
        <v>-0.70896542072296143</v>
      </c>
      <c r="O3249">
        <v>0.74388307332992554</v>
      </c>
      <c r="P3249">
        <v>-4.8714079856872559</v>
      </c>
      <c r="Q3249">
        <v>1.4410001039505005</v>
      </c>
      <c r="R3249">
        <v>593</v>
      </c>
      <c r="S3249">
        <v>3.6819307804107666</v>
      </c>
      <c r="T3249">
        <v>1.9188357591629028</v>
      </c>
      <c r="U3249">
        <v>72.500816345214844</v>
      </c>
      <c r="V3249">
        <v>89.462066650390625</v>
      </c>
      <c r="W3249">
        <v>67.504356384277344</v>
      </c>
    </row>
    <row r="3250" spans="1:23" x14ac:dyDescent="0.25">
      <c r="A3250" t="s">
        <v>85</v>
      </c>
      <c r="B3250" t="s">
        <v>97</v>
      </c>
      <c r="C3250" t="s">
        <v>101</v>
      </c>
      <c r="D3250" t="s">
        <v>31</v>
      </c>
      <c r="E3250" t="s">
        <v>110</v>
      </c>
      <c r="F3250">
        <v>9</v>
      </c>
      <c r="G3250">
        <v>218.722412109375</v>
      </c>
      <c r="H3250">
        <v>218.84223937988281</v>
      </c>
      <c r="I3250">
        <v>-0.11982418596744537</v>
      </c>
      <c r="J3250">
        <v>-5.4783682571724057E-4</v>
      </c>
      <c r="K3250">
        <v>-2.7165098190307617</v>
      </c>
      <c r="L3250">
        <v>-1.1823669672012329</v>
      </c>
      <c r="M3250">
        <v>-0.11982418596744537</v>
      </c>
      <c r="N3250">
        <v>0.94271856546401978</v>
      </c>
      <c r="O3250">
        <v>2.4768614768981934</v>
      </c>
      <c r="P3250">
        <v>-3.4526340961456299</v>
      </c>
      <c r="Q3250">
        <v>3.2129857540130615</v>
      </c>
      <c r="R3250">
        <v>593</v>
      </c>
      <c r="S3250">
        <v>4.1055049896240234</v>
      </c>
      <c r="T3250">
        <v>2.0262045860290527</v>
      </c>
      <c r="U3250">
        <v>72.500816345214844</v>
      </c>
      <c r="V3250">
        <v>89.462066650390625</v>
      </c>
      <c r="W3250">
        <v>70.373634338378906</v>
      </c>
    </row>
    <row r="3251" spans="1:23" x14ac:dyDescent="0.25">
      <c r="A3251" t="s">
        <v>85</v>
      </c>
      <c r="B3251" t="s">
        <v>97</v>
      </c>
      <c r="C3251" t="s">
        <v>101</v>
      </c>
      <c r="D3251" t="s">
        <v>31</v>
      </c>
      <c r="E3251" t="s">
        <v>110</v>
      </c>
      <c r="F3251">
        <v>10</v>
      </c>
      <c r="G3251">
        <v>232.61361694335937</v>
      </c>
      <c r="H3251">
        <v>231.86958312988281</v>
      </c>
      <c r="I3251">
        <v>0.7440330982208252</v>
      </c>
      <c r="J3251">
        <v>3.1985791865736246E-3</v>
      </c>
      <c r="K3251">
        <v>-1.8883482217788696</v>
      </c>
      <c r="L3251">
        <v>-0.33311599493026733</v>
      </c>
      <c r="M3251">
        <v>0.7440330982208252</v>
      </c>
      <c r="N3251">
        <v>1.8211822509765625</v>
      </c>
      <c r="O3251">
        <v>3.3764145374298096</v>
      </c>
      <c r="P3251">
        <v>-2.634591817855835</v>
      </c>
      <c r="Q3251">
        <v>4.1226577758789062</v>
      </c>
      <c r="R3251">
        <v>593</v>
      </c>
      <c r="S3251">
        <v>4.2191548347473145</v>
      </c>
      <c r="T3251">
        <v>2.0540580749511719</v>
      </c>
      <c r="U3251">
        <v>72.500816345214844</v>
      </c>
      <c r="V3251">
        <v>89.462066650390625</v>
      </c>
      <c r="W3251">
        <v>72.90399169921875</v>
      </c>
    </row>
    <row r="3252" spans="1:23" x14ac:dyDescent="0.25">
      <c r="A3252" t="s">
        <v>85</v>
      </c>
      <c r="B3252" t="s">
        <v>97</v>
      </c>
      <c r="C3252" t="s">
        <v>101</v>
      </c>
      <c r="D3252" t="s">
        <v>31</v>
      </c>
      <c r="E3252" t="s">
        <v>110</v>
      </c>
      <c r="F3252">
        <v>11</v>
      </c>
      <c r="G3252">
        <v>243.69378662109375</v>
      </c>
      <c r="H3252">
        <v>242.93667602539062</v>
      </c>
      <c r="I3252">
        <v>0.75712341070175171</v>
      </c>
      <c r="J3252">
        <v>3.1068639364093542E-3</v>
      </c>
      <c r="K3252">
        <v>-1.884703516960144</v>
      </c>
      <c r="L3252">
        <v>-0.32389077544212341</v>
      </c>
      <c r="M3252">
        <v>0.75712341070175171</v>
      </c>
      <c r="N3252">
        <v>1.8381376266479492</v>
      </c>
      <c r="O3252">
        <v>3.3989503383636475</v>
      </c>
      <c r="P3252">
        <v>-2.633624792098999</v>
      </c>
      <c r="Q3252">
        <v>4.1478714942932129</v>
      </c>
      <c r="R3252">
        <v>593</v>
      </c>
      <c r="S3252">
        <v>4.2494878768920898</v>
      </c>
      <c r="T3252">
        <v>2.0614285469055176</v>
      </c>
      <c r="U3252">
        <v>72.500816345214844</v>
      </c>
      <c r="V3252">
        <v>89.462066650390625</v>
      </c>
      <c r="W3252">
        <v>75.359947204589844</v>
      </c>
    </row>
    <row r="3253" spans="1:23" x14ac:dyDescent="0.25">
      <c r="A3253" t="s">
        <v>85</v>
      </c>
      <c r="B3253" t="s">
        <v>97</v>
      </c>
      <c r="C3253" t="s">
        <v>101</v>
      </c>
      <c r="D3253" t="s">
        <v>31</v>
      </c>
      <c r="E3253" t="s">
        <v>110</v>
      </c>
      <c r="F3253">
        <v>12</v>
      </c>
      <c r="G3253">
        <v>251.28044128417969</v>
      </c>
      <c r="H3253">
        <v>248.17214965820312</v>
      </c>
      <c r="I3253">
        <v>3.1083033084869385</v>
      </c>
      <c r="J3253">
        <v>1.2369858101010323E-2</v>
      </c>
      <c r="K3253">
        <v>0.5870479941368103</v>
      </c>
      <c r="L3253">
        <v>2.0766260623931885</v>
      </c>
      <c r="M3253">
        <v>3.1083033084869385</v>
      </c>
      <c r="N3253">
        <v>4.1399803161621094</v>
      </c>
      <c r="O3253">
        <v>5.6295585632324219</v>
      </c>
      <c r="P3253">
        <v>-0.1276928186416626</v>
      </c>
      <c r="Q3253">
        <v>6.34429931640625</v>
      </c>
      <c r="R3253">
        <v>593</v>
      </c>
      <c r="S3253">
        <v>3.8704502582550049</v>
      </c>
      <c r="T3253">
        <v>1.9673459529876709</v>
      </c>
      <c r="U3253">
        <v>72.500816345214844</v>
      </c>
      <c r="V3253">
        <v>89.462066650390625</v>
      </c>
      <c r="W3253">
        <v>77.3465576171875</v>
      </c>
    </row>
    <row r="3254" spans="1:23" x14ac:dyDescent="0.25">
      <c r="A3254" t="s">
        <v>85</v>
      </c>
      <c r="B3254" t="s">
        <v>97</v>
      </c>
      <c r="C3254" t="s">
        <v>101</v>
      </c>
      <c r="D3254" t="s">
        <v>31</v>
      </c>
      <c r="E3254" t="s">
        <v>110</v>
      </c>
      <c r="F3254">
        <v>13</v>
      </c>
      <c r="G3254">
        <v>253.58326721191406</v>
      </c>
      <c r="H3254">
        <v>252.61705017089844</v>
      </c>
      <c r="I3254">
        <v>0.9662051796913147</v>
      </c>
      <c r="J3254">
        <v>3.8102087564766407E-3</v>
      </c>
      <c r="K3254">
        <v>-1.5875998735427856</v>
      </c>
      <c r="L3254">
        <v>-7.8791156411170959E-2</v>
      </c>
      <c r="M3254">
        <v>0.9662051796913147</v>
      </c>
      <c r="N3254">
        <v>2.0112016201019287</v>
      </c>
      <c r="O3254">
        <v>3.520010232925415</v>
      </c>
      <c r="P3254">
        <v>-2.3115682601928711</v>
      </c>
      <c r="Q3254">
        <v>4.2439785003662109</v>
      </c>
      <c r="R3254">
        <v>593</v>
      </c>
      <c r="S3254">
        <v>3.9710314273834229</v>
      </c>
      <c r="T3254">
        <v>1.9927446842193604</v>
      </c>
      <c r="U3254">
        <v>72.500816345214844</v>
      </c>
      <c r="V3254">
        <v>89.462066650390625</v>
      </c>
      <c r="W3254">
        <v>79.175193786621094</v>
      </c>
    </row>
    <row r="3255" spans="1:23" x14ac:dyDescent="0.25">
      <c r="A3255" t="s">
        <v>85</v>
      </c>
      <c r="B3255" t="s">
        <v>97</v>
      </c>
      <c r="C3255" t="s">
        <v>101</v>
      </c>
      <c r="D3255" t="s">
        <v>31</v>
      </c>
      <c r="E3255" t="s">
        <v>110</v>
      </c>
      <c r="F3255">
        <v>14</v>
      </c>
      <c r="G3255">
        <v>255.18096923828125</v>
      </c>
      <c r="H3255">
        <v>253.56291198730469</v>
      </c>
      <c r="I3255">
        <v>1.6180585622787476</v>
      </c>
      <c r="J3255">
        <v>6.3408277928829193E-3</v>
      </c>
      <c r="K3255">
        <v>-0.81849837303161621</v>
      </c>
      <c r="L3255">
        <v>0.62103921175003052</v>
      </c>
      <c r="M3255">
        <v>1.6180585622787476</v>
      </c>
      <c r="N3255">
        <v>2.6150779724121094</v>
      </c>
      <c r="O3255">
        <v>4.0546154975891113</v>
      </c>
      <c r="P3255">
        <v>-1.5092284679412842</v>
      </c>
      <c r="Q3255">
        <v>4.7453455924987793</v>
      </c>
      <c r="R3255">
        <v>593</v>
      </c>
      <c r="S3255">
        <v>3.6147725582122803</v>
      </c>
      <c r="T3255">
        <v>1.9012554883956909</v>
      </c>
      <c r="U3255">
        <v>72.500816345214844</v>
      </c>
      <c r="V3255">
        <v>89.462066650390625</v>
      </c>
      <c r="W3255">
        <v>80.40863037109375</v>
      </c>
    </row>
    <row r="3256" spans="1:23" x14ac:dyDescent="0.25">
      <c r="A3256" t="s">
        <v>85</v>
      </c>
      <c r="B3256" t="s">
        <v>97</v>
      </c>
      <c r="C3256" t="s">
        <v>101</v>
      </c>
      <c r="D3256" t="s">
        <v>31</v>
      </c>
      <c r="E3256" t="s">
        <v>110</v>
      </c>
      <c r="F3256">
        <v>15</v>
      </c>
      <c r="G3256">
        <v>256.42083740234375</v>
      </c>
      <c r="H3256">
        <v>248.749267578125</v>
      </c>
      <c r="I3256">
        <v>7.6715893745422363</v>
      </c>
      <c r="J3256">
        <v>2.9917964711785316E-2</v>
      </c>
      <c r="K3256">
        <v>5.0708904266357422</v>
      </c>
      <c r="L3256">
        <v>6.6074042320251465</v>
      </c>
      <c r="M3256">
        <v>7.6715893745422363</v>
      </c>
      <c r="N3256">
        <v>8.735774040222168</v>
      </c>
      <c r="O3256">
        <v>10.27228832244873</v>
      </c>
      <c r="P3256">
        <v>4.3336281776428223</v>
      </c>
      <c r="Q3256">
        <v>11.009550094604492</v>
      </c>
      <c r="R3256">
        <v>593</v>
      </c>
      <c r="S3256">
        <v>4.1182055473327637</v>
      </c>
      <c r="T3256">
        <v>2.0293362140655518</v>
      </c>
      <c r="U3256">
        <v>72.500816345214844</v>
      </c>
      <c r="V3256">
        <v>89.462066650390625</v>
      </c>
      <c r="W3256">
        <v>81.515945434570313</v>
      </c>
    </row>
    <row r="3257" spans="1:23" x14ac:dyDescent="0.25">
      <c r="A3257" t="s">
        <v>85</v>
      </c>
      <c r="B3257" t="s">
        <v>97</v>
      </c>
      <c r="C3257" t="s">
        <v>101</v>
      </c>
      <c r="D3257" t="s">
        <v>31</v>
      </c>
      <c r="E3257" t="s">
        <v>110</v>
      </c>
      <c r="F3257">
        <v>16</v>
      </c>
      <c r="G3257">
        <v>253.33824157714844</v>
      </c>
      <c r="H3257">
        <v>246.27069091796875</v>
      </c>
      <c r="I3257">
        <v>7.067542552947998</v>
      </c>
      <c r="J3257">
        <v>2.7897654101252556E-2</v>
      </c>
      <c r="K3257">
        <v>4.4442830085754395</v>
      </c>
      <c r="L3257">
        <v>5.9941258430480957</v>
      </c>
      <c r="M3257">
        <v>7.067542552947998</v>
      </c>
      <c r="N3257">
        <v>8.1409587860107422</v>
      </c>
      <c r="O3257">
        <v>9.6908025741577148</v>
      </c>
      <c r="P3257">
        <v>3.7006254196166992</v>
      </c>
      <c r="Q3257">
        <v>10.434459686279297</v>
      </c>
      <c r="R3257">
        <v>593</v>
      </c>
      <c r="S3257">
        <v>4.189964771270752</v>
      </c>
      <c r="T3257">
        <v>2.0469403266906738</v>
      </c>
      <c r="U3257">
        <v>72.500816345214844</v>
      </c>
      <c r="V3257">
        <v>89.462066650390625</v>
      </c>
      <c r="W3257">
        <v>81.502960205078125</v>
      </c>
    </row>
    <row r="3258" spans="1:23" x14ac:dyDescent="0.25">
      <c r="A3258" t="s">
        <v>85</v>
      </c>
      <c r="B3258" t="s">
        <v>97</v>
      </c>
      <c r="C3258" t="s">
        <v>101</v>
      </c>
      <c r="D3258" t="s">
        <v>31</v>
      </c>
      <c r="E3258" t="s">
        <v>110</v>
      </c>
      <c r="F3258">
        <v>17</v>
      </c>
      <c r="G3258">
        <v>248.0462646484375</v>
      </c>
      <c r="H3258">
        <v>242.86532592773437</v>
      </c>
      <c r="I3258">
        <v>5.1809406280517578</v>
      </c>
      <c r="J3258">
        <v>2.0886993035674095E-2</v>
      </c>
      <c r="K3258">
        <v>2.529949426651001</v>
      </c>
      <c r="L3258">
        <v>4.0961766242980957</v>
      </c>
      <c r="M3258">
        <v>5.1809406280517578</v>
      </c>
      <c r="N3258">
        <v>6.2657046318054199</v>
      </c>
      <c r="O3258">
        <v>7.8319320678710938</v>
      </c>
      <c r="P3258">
        <v>1.7784302234649658</v>
      </c>
      <c r="Q3258">
        <v>8.5834512710571289</v>
      </c>
      <c r="R3258">
        <v>593</v>
      </c>
      <c r="S3258">
        <v>4.2790207862854004</v>
      </c>
      <c r="T3258">
        <v>2.0685794353485107</v>
      </c>
      <c r="U3258">
        <v>72.500816345214844</v>
      </c>
      <c r="V3258">
        <v>89.462066650390625</v>
      </c>
      <c r="W3258">
        <v>81.081672668457031</v>
      </c>
    </row>
    <row r="3259" spans="1:23" x14ac:dyDescent="0.25">
      <c r="A3259" t="s">
        <v>85</v>
      </c>
      <c r="B3259" t="s">
        <v>97</v>
      </c>
      <c r="C3259" t="s">
        <v>101</v>
      </c>
      <c r="D3259" t="s">
        <v>31</v>
      </c>
      <c r="E3259" t="s">
        <v>110</v>
      </c>
      <c r="F3259">
        <v>18</v>
      </c>
      <c r="G3259">
        <v>233.84408569335937</v>
      </c>
      <c r="H3259">
        <v>229.06330871582031</v>
      </c>
      <c r="I3259">
        <v>4.7807836532592773</v>
      </c>
      <c r="J3259">
        <v>2.0444320514798164E-2</v>
      </c>
      <c r="K3259">
        <v>2.2254929542541504</v>
      </c>
      <c r="L3259">
        <v>3.7351794242858887</v>
      </c>
      <c r="M3259">
        <v>4.7807836532592773</v>
      </c>
      <c r="N3259">
        <v>5.826387882232666</v>
      </c>
      <c r="O3259">
        <v>7.3360743522644043</v>
      </c>
      <c r="P3259">
        <v>1.501103401184082</v>
      </c>
      <c r="Q3259">
        <v>8.0604639053344727</v>
      </c>
      <c r="R3259">
        <v>593</v>
      </c>
      <c r="S3259">
        <v>3.9756529331207275</v>
      </c>
      <c r="T3259">
        <v>1.9939039945602417</v>
      </c>
      <c r="U3259">
        <v>72.500816345214844</v>
      </c>
      <c r="V3259">
        <v>89.462066650390625</v>
      </c>
      <c r="W3259">
        <v>79.375862121582031</v>
      </c>
    </row>
    <row r="3260" spans="1:23" x14ac:dyDescent="0.25">
      <c r="A3260" t="s">
        <v>85</v>
      </c>
      <c r="B3260" t="s">
        <v>97</v>
      </c>
      <c r="C3260" t="s">
        <v>101</v>
      </c>
      <c r="D3260" t="s">
        <v>31</v>
      </c>
      <c r="E3260" t="s">
        <v>110</v>
      </c>
      <c r="F3260">
        <v>19</v>
      </c>
      <c r="G3260">
        <v>200.93260192871094</v>
      </c>
      <c r="H3260">
        <v>196.9058837890625</v>
      </c>
      <c r="I3260">
        <v>4.0267214775085449</v>
      </c>
      <c r="J3260">
        <v>2.0040160045027733E-2</v>
      </c>
      <c r="K3260">
        <v>1.4756966829299927</v>
      </c>
      <c r="L3260">
        <v>2.9828627109527588</v>
      </c>
      <c r="M3260">
        <v>4.0267214775085449</v>
      </c>
      <c r="N3260">
        <v>5.070580005645752</v>
      </c>
      <c r="O3260">
        <v>6.5777463912963867</v>
      </c>
      <c r="P3260">
        <v>0.75251662731170654</v>
      </c>
      <c r="Q3260">
        <v>7.3009262084960938</v>
      </c>
      <c r="R3260">
        <v>593</v>
      </c>
      <c r="S3260">
        <v>3.9623897075653076</v>
      </c>
      <c r="T3260">
        <v>1.9905751943588257</v>
      </c>
      <c r="U3260">
        <v>72.500816345214844</v>
      </c>
      <c r="V3260">
        <v>89.462066650390625</v>
      </c>
      <c r="W3260">
        <v>76.70703125</v>
      </c>
    </row>
    <row r="3261" spans="1:23" x14ac:dyDescent="0.25">
      <c r="A3261" t="s">
        <v>85</v>
      </c>
      <c r="B3261" t="s">
        <v>97</v>
      </c>
      <c r="C3261" t="s">
        <v>101</v>
      </c>
      <c r="D3261" t="s">
        <v>31</v>
      </c>
      <c r="E3261" t="s">
        <v>110</v>
      </c>
      <c r="F3261">
        <v>20</v>
      </c>
      <c r="G3261">
        <v>185.00363159179687</v>
      </c>
      <c r="H3261">
        <v>180.89752197265625</v>
      </c>
      <c r="I3261">
        <v>4.1061058044433594</v>
      </c>
      <c r="J3261">
        <v>2.2194730117917061E-2</v>
      </c>
      <c r="K3261">
        <v>1.5513876676559448</v>
      </c>
      <c r="L3261">
        <v>3.0607359409332275</v>
      </c>
      <c r="M3261">
        <v>4.1061058044433594</v>
      </c>
      <c r="N3261">
        <v>5.1514759063720703</v>
      </c>
      <c r="O3261">
        <v>6.6608238220214844</v>
      </c>
      <c r="P3261">
        <v>0.82716047763824463</v>
      </c>
      <c r="Q3261">
        <v>7.3850512504577637</v>
      </c>
      <c r="R3261">
        <v>593</v>
      </c>
      <c r="S3261">
        <v>3.9738717079162598</v>
      </c>
      <c r="T3261">
        <v>1.9934571981430054</v>
      </c>
      <c r="U3261">
        <v>72.500816345214844</v>
      </c>
      <c r="V3261">
        <v>89.462066650390625</v>
      </c>
      <c r="W3261">
        <v>72.786087036132813</v>
      </c>
    </row>
    <row r="3262" spans="1:23" x14ac:dyDescent="0.25">
      <c r="A3262" t="s">
        <v>85</v>
      </c>
      <c r="B3262" t="s">
        <v>97</v>
      </c>
      <c r="C3262" t="s">
        <v>101</v>
      </c>
      <c r="D3262" t="s">
        <v>31</v>
      </c>
      <c r="E3262" t="s">
        <v>110</v>
      </c>
      <c r="F3262">
        <v>21</v>
      </c>
      <c r="G3262">
        <v>176.66787719726562</v>
      </c>
      <c r="H3262">
        <v>174.16474914550781</v>
      </c>
      <c r="I3262">
        <v>2.5031366348266602</v>
      </c>
      <c r="J3262">
        <v>1.4168600551784039E-2</v>
      </c>
      <c r="K3262">
        <v>-0.16231971979141235</v>
      </c>
      <c r="L3262">
        <v>1.4124535322189331</v>
      </c>
      <c r="M3262">
        <v>2.5031366348266602</v>
      </c>
      <c r="N3262">
        <v>3.5938198566436768</v>
      </c>
      <c r="O3262">
        <v>5.1685929298400879</v>
      </c>
      <c r="P3262">
        <v>-0.91793954372406006</v>
      </c>
      <c r="Q3262">
        <v>5.9242129325866699</v>
      </c>
      <c r="R3262">
        <v>593</v>
      </c>
      <c r="S3262">
        <v>4.3258457183837891</v>
      </c>
      <c r="T3262">
        <v>2.0798666477203369</v>
      </c>
      <c r="U3262">
        <v>72.500816345214844</v>
      </c>
      <c r="V3262">
        <v>89.462066650390625</v>
      </c>
      <c r="W3262">
        <v>70.253761291503906</v>
      </c>
    </row>
    <row r="3263" spans="1:23" x14ac:dyDescent="0.25">
      <c r="A3263" t="s">
        <v>85</v>
      </c>
      <c r="B3263" t="s">
        <v>97</v>
      </c>
      <c r="C3263" t="s">
        <v>101</v>
      </c>
      <c r="D3263" t="s">
        <v>31</v>
      </c>
      <c r="E3263" t="s">
        <v>110</v>
      </c>
      <c r="F3263">
        <v>22</v>
      </c>
      <c r="G3263">
        <v>165.85678100585937</v>
      </c>
      <c r="H3263">
        <v>163.53767395019531</v>
      </c>
      <c r="I3263">
        <v>2.3191020488739014</v>
      </c>
      <c r="J3263">
        <v>1.3982557691633701E-2</v>
      </c>
      <c r="K3263">
        <v>-0.13078753650188446</v>
      </c>
      <c r="L3263">
        <v>1.3166271448135376</v>
      </c>
      <c r="M3263">
        <v>2.3191020488739014</v>
      </c>
      <c r="N3263">
        <v>3.3215770721435547</v>
      </c>
      <c r="O3263">
        <v>4.7689914703369141</v>
      </c>
      <c r="P3263">
        <v>-0.82529717683792114</v>
      </c>
      <c r="Q3263">
        <v>5.4635014533996582</v>
      </c>
      <c r="R3263">
        <v>593</v>
      </c>
      <c r="S3263">
        <v>3.65444016456604</v>
      </c>
      <c r="T3263">
        <v>1.9116590023040771</v>
      </c>
      <c r="U3263">
        <v>72.500816345214844</v>
      </c>
      <c r="V3263">
        <v>89.462066650390625</v>
      </c>
      <c r="W3263">
        <v>69.040199279785156</v>
      </c>
    </row>
    <row r="3264" spans="1:23" x14ac:dyDescent="0.25">
      <c r="A3264" t="s">
        <v>85</v>
      </c>
      <c r="B3264" t="s">
        <v>97</v>
      </c>
      <c r="C3264" t="s">
        <v>101</v>
      </c>
      <c r="D3264" t="s">
        <v>31</v>
      </c>
      <c r="E3264" t="s">
        <v>110</v>
      </c>
      <c r="F3264">
        <v>23</v>
      </c>
      <c r="G3264">
        <v>152.9840087890625</v>
      </c>
      <c r="H3264">
        <v>152.75251770019531</v>
      </c>
      <c r="I3264">
        <v>0.23149682581424713</v>
      </c>
      <c r="J3264">
        <v>1.5132093103602529E-3</v>
      </c>
      <c r="K3264">
        <v>-2.2331860065460205</v>
      </c>
      <c r="L3264">
        <v>-0.77703142166137695</v>
      </c>
      <c r="M3264">
        <v>0.23149682581424713</v>
      </c>
      <c r="N3264">
        <v>1.2400250434875488</v>
      </c>
      <c r="O3264">
        <v>2.6961796283721924</v>
      </c>
      <c r="P3264">
        <v>-2.9318892955780029</v>
      </c>
      <c r="Q3264">
        <v>3.3948831558227539</v>
      </c>
      <c r="R3264">
        <v>593</v>
      </c>
      <c r="S3264">
        <v>3.6987068653106689</v>
      </c>
      <c r="T3264">
        <v>1.9232022762298584</v>
      </c>
      <c r="U3264">
        <v>72.500816345214844</v>
      </c>
      <c r="V3264">
        <v>89.462066650390625</v>
      </c>
      <c r="W3264">
        <v>68.064987182617187</v>
      </c>
    </row>
    <row r="3265" spans="1:23" x14ac:dyDescent="0.25">
      <c r="A3265" t="s">
        <v>85</v>
      </c>
      <c r="B3265" t="s">
        <v>97</v>
      </c>
      <c r="C3265" t="s">
        <v>101</v>
      </c>
      <c r="D3265" t="s">
        <v>31</v>
      </c>
      <c r="E3265" t="s">
        <v>110</v>
      </c>
      <c r="F3265">
        <v>24</v>
      </c>
      <c r="G3265">
        <v>143.64729309082031</v>
      </c>
      <c r="H3265">
        <v>142.59881591796875</v>
      </c>
      <c r="I3265">
        <v>1.0484776496887207</v>
      </c>
      <c r="J3265">
        <v>7.2989724576473236E-3</v>
      </c>
      <c r="K3265">
        <v>-1.415141224861145</v>
      </c>
      <c r="L3265">
        <v>4.0384795516729355E-2</v>
      </c>
      <c r="M3265">
        <v>1.0484776496887207</v>
      </c>
      <c r="N3265">
        <v>2.0565705299377441</v>
      </c>
      <c r="O3265">
        <v>3.5120964050292969</v>
      </c>
      <c r="P3265">
        <v>-2.1135427951812744</v>
      </c>
      <c r="Q3265">
        <v>4.2104983329772949</v>
      </c>
      <c r="R3265">
        <v>593</v>
      </c>
      <c r="S3265">
        <v>3.6955139636993408</v>
      </c>
      <c r="T3265">
        <v>1.9223719835281372</v>
      </c>
      <c r="U3265">
        <v>72.500816345214844</v>
      </c>
      <c r="V3265">
        <v>89.462066650390625</v>
      </c>
      <c r="W3265">
        <v>67.497917175292969</v>
      </c>
    </row>
    <row r="3266" spans="1:23" x14ac:dyDescent="0.25">
      <c r="A3266" t="s">
        <v>85</v>
      </c>
      <c r="B3266" t="s">
        <v>97</v>
      </c>
      <c r="C3266" t="s">
        <v>101</v>
      </c>
      <c r="D3266" t="s">
        <v>31</v>
      </c>
      <c r="E3266" t="s">
        <v>111</v>
      </c>
      <c r="F3266">
        <v>1</v>
      </c>
      <c r="G3266">
        <v>144.21351623535156</v>
      </c>
      <c r="H3266">
        <v>144.72499084472656</v>
      </c>
      <c r="I3266">
        <v>-0.51148444414138794</v>
      </c>
      <c r="J3266">
        <v>-3.5467164125293493E-3</v>
      </c>
      <c r="K3266">
        <v>-2.7671892642974854</v>
      </c>
      <c r="L3266">
        <v>-1.4345005750656128</v>
      </c>
      <c r="M3266">
        <v>-0.51148444414138794</v>
      </c>
      <c r="N3266">
        <v>0.41153165698051453</v>
      </c>
      <c r="O3266">
        <v>1.7442202568054199</v>
      </c>
      <c r="P3266">
        <v>-3.4066500663757324</v>
      </c>
      <c r="Q3266">
        <v>2.3836812973022461</v>
      </c>
      <c r="R3266">
        <v>594</v>
      </c>
      <c r="S3266">
        <v>3.0980777740478516</v>
      </c>
      <c r="T3266">
        <v>1.7601357698440552</v>
      </c>
      <c r="U3266">
        <v>79.195930480957031</v>
      </c>
      <c r="V3266">
        <v>95.287261962890625</v>
      </c>
      <c r="W3266">
        <v>73.596099853515625</v>
      </c>
    </row>
    <row r="3267" spans="1:23" x14ac:dyDescent="0.25">
      <c r="A3267" t="s">
        <v>85</v>
      </c>
      <c r="B3267" t="s">
        <v>97</v>
      </c>
      <c r="C3267" t="s">
        <v>101</v>
      </c>
      <c r="D3267" t="s">
        <v>31</v>
      </c>
      <c r="E3267" t="s">
        <v>111</v>
      </c>
      <c r="F3267">
        <v>2</v>
      </c>
      <c r="G3267">
        <v>138.54446411132812</v>
      </c>
      <c r="H3267">
        <v>139.69642639160156</v>
      </c>
      <c r="I3267">
        <v>-1.1519654989242554</v>
      </c>
      <c r="J3267">
        <v>-8.3147706463932991E-3</v>
      </c>
      <c r="K3267">
        <v>-3.4032666683197021</v>
      </c>
      <c r="L3267">
        <v>-2.0731797218322754</v>
      </c>
      <c r="M3267">
        <v>-1.1519654989242554</v>
      </c>
      <c r="N3267">
        <v>-0.23075129091739655</v>
      </c>
      <c r="O3267">
        <v>1.0993356704711914</v>
      </c>
      <c r="P3267">
        <v>-4.0414791107177734</v>
      </c>
      <c r="Q3267">
        <v>1.7375483512878418</v>
      </c>
      <c r="R3267">
        <v>594</v>
      </c>
      <c r="S3267">
        <v>3.085993766784668</v>
      </c>
      <c r="T3267">
        <v>1.7566996812820435</v>
      </c>
      <c r="U3267">
        <v>79.195930480957031</v>
      </c>
      <c r="V3267">
        <v>95.287261962890625</v>
      </c>
      <c r="W3267">
        <v>72.708091735839844</v>
      </c>
    </row>
    <row r="3268" spans="1:23" x14ac:dyDescent="0.25">
      <c r="A3268" t="s">
        <v>85</v>
      </c>
      <c r="B3268" t="s">
        <v>97</v>
      </c>
      <c r="C3268" t="s">
        <v>101</v>
      </c>
      <c r="D3268" t="s">
        <v>31</v>
      </c>
      <c r="E3268" t="s">
        <v>111</v>
      </c>
      <c r="F3268">
        <v>3</v>
      </c>
      <c r="G3268">
        <v>134.71243286132812</v>
      </c>
      <c r="H3268">
        <v>136.12567138671875</v>
      </c>
      <c r="I3268">
        <v>-1.4132308959960938</v>
      </c>
      <c r="J3268">
        <v>-1.0490723885595798E-2</v>
      </c>
      <c r="K3268">
        <v>-3.7468826770782471</v>
      </c>
      <c r="L3268">
        <v>-2.3681423664093018</v>
      </c>
      <c r="M3268">
        <v>-1.4132308959960938</v>
      </c>
      <c r="N3268">
        <v>-0.45831951498985291</v>
      </c>
      <c r="O3268">
        <v>0.92042088508605957</v>
      </c>
      <c r="P3268">
        <v>-4.4084405899047852</v>
      </c>
      <c r="Q3268">
        <v>1.5819786787033081</v>
      </c>
      <c r="R3268">
        <v>594</v>
      </c>
      <c r="S3268">
        <v>3.3158884048461914</v>
      </c>
      <c r="T3268">
        <v>1.820958137512207</v>
      </c>
      <c r="U3268">
        <v>79.195930480957031</v>
      </c>
      <c r="V3268">
        <v>95.287261962890625</v>
      </c>
      <c r="W3268">
        <v>71.929367065429687</v>
      </c>
    </row>
    <row r="3269" spans="1:23" x14ac:dyDescent="0.25">
      <c r="A3269" t="s">
        <v>85</v>
      </c>
      <c r="B3269" t="s">
        <v>97</v>
      </c>
      <c r="C3269" t="s">
        <v>101</v>
      </c>
      <c r="D3269" t="s">
        <v>31</v>
      </c>
      <c r="E3269" t="s">
        <v>111</v>
      </c>
      <c r="F3269">
        <v>4</v>
      </c>
      <c r="G3269">
        <v>134.35926818847656</v>
      </c>
      <c r="H3269">
        <v>136.35408020019531</v>
      </c>
      <c r="I3269">
        <v>-1.9948074817657471</v>
      </c>
      <c r="J3269">
        <v>-1.4846816658973694E-2</v>
      </c>
      <c r="K3269">
        <v>-4.2422795295715332</v>
      </c>
      <c r="L3269">
        <v>-2.9144546985626221</v>
      </c>
      <c r="M3269">
        <v>-1.9948074817657471</v>
      </c>
      <c r="N3269">
        <v>-1.0751601457595825</v>
      </c>
      <c r="O3269">
        <v>0.25266450643539429</v>
      </c>
      <c r="P3269">
        <v>-4.8794064521789551</v>
      </c>
      <c r="Q3269">
        <v>0.88979154825210571</v>
      </c>
      <c r="R3269">
        <v>594</v>
      </c>
      <c r="S3269">
        <v>3.0755045413970947</v>
      </c>
      <c r="T3269">
        <v>1.7537117004394531</v>
      </c>
      <c r="U3269">
        <v>79.195930480957031</v>
      </c>
      <c r="V3269">
        <v>95.287261962890625</v>
      </c>
      <c r="W3269">
        <v>71.119857788085938</v>
      </c>
    </row>
    <row r="3270" spans="1:23" x14ac:dyDescent="0.25">
      <c r="A3270" t="s">
        <v>85</v>
      </c>
      <c r="B3270" t="s">
        <v>97</v>
      </c>
      <c r="C3270" t="s">
        <v>101</v>
      </c>
      <c r="D3270" t="s">
        <v>31</v>
      </c>
      <c r="E3270" t="s">
        <v>111</v>
      </c>
      <c r="F3270">
        <v>5</v>
      </c>
      <c r="G3270">
        <v>140.6513671875</v>
      </c>
      <c r="H3270">
        <v>141.63081359863281</v>
      </c>
      <c r="I3270">
        <v>-0.97944307327270508</v>
      </c>
      <c r="J3270">
        <v>-6.9636227563023567E-3</v>
      </c>
      <c r="K3270">
        <v>-3.2652702331542969</v>
      </c>
      <c r="L3270">
        <v>-1.9147850275039673</v>
      </c>
      <c r="M3270">
        <v>-0.97944307327270508</v>
      </c>
      <c r="N3270">
        <v>-4.4101141393184662E-2</v>
      </c>
      <c r="O3270">
        <v>1.3063840866088867</v>
      </c>
      <c r="P3270">
        <v>-3.9132704734802246</v>
      </c>
      <c r="Q3270">
        <v>1.9543843269348145</v>
      </c>
      <c r="R3270">
        <v>594</v>
      </c>
      <c r="S3270">
        <v>3.1813728809356689</v>
      </c>
      <c r="T3270">
        <v>1.7836403846740723</v>
      </c>
      <c r="U3270">
        <v>79.195930480957031</v>
      </c>
      <c r="V3270">
        <v>95.287261962890625</v>
      </c>
      <c r="W3270">
        <v>70.241645812988281</v>
      </c>
    </row>
    <row r="3271" spans="1:23" x14ac:dyDescent="0.25">
      <c r="A3271" t="s">
        <v>85</v>
      </c>
      <c r="B3271" t="s">
        <v>97</v>
      </c>
      <c r="C3271" t="s">
        <v>101</v>
      </c>
      <c r="D3271" t="s">
        <v>31</v>
      </c>
      <c r="E3271" t="s">
        <v>111</v>
      </c>
      <c r="F3271">
        <v>6</v>
      </c>
      <c r="G3271">
        <v>158.73434448242187</v>
      </c>
      <c r="H3271">
        <v>159.96635437011719</v>
      </c>
      <c r="I3271">
        <v>-1.2320133447647095</v>
      </c>
      <c r="J3271">
        <v>-7.7614793553948402E-3</v>
      </c>
      <c r="K3271">
        <v>-3.7544095516204834</v>
      </c>
      <c r="L3271">
        <v>-2.2641575336456299</v>
      </c>
      <c r="M3271">
        <v>-1.2320133447647095</v>
      </c>
      <c r="N3271">
        <v>-0.19986927509307861</v>
      </c>
      <c r="O3271">
        <v>1.2903828620910645</v>
      </c>
      <c r="P3271">
        <v>-4.4694738388061523</v>
      </c>
      <c r="Q3271">
        <v>2.0054471492767334</v>
      </c>
      <c r="R3271">
        <v>594</v>
      </c>
      <c r="S3271">
        <v>3.8739535808563232</v>
      </c>
      <c r="T3271">
        <v>1.9682362079620361</v>
      </c>
      <c r="U3271">
        <v>79.195930480957031</v>
      </c>
      <c r="V3271">
        <v>95.287261962890625</v>
      </c>
      <c r="W3271">
        <v>69.732749938964844</v>
      </c>
    </row>
    <row r="3272" spans="1:23" x14ac:dyDescent="0.25">
      <c r="A3272" t="s">
        <v>85</v>
      </c>
      <c r="B3272" t="s">
        <v>97</v>
      </c>
      <c r="C3272" t="s">
        <v>101</v>
      </c>
      <c r="D3272" t="s">
        <v>31</v>
      </c>
      <c r="E3272" t="s">
        <v>111</v>
      </c>
      <c r="F3272">
        <v>7</v>
      </c>
      <c r="G3272">
        <v>186.0655517578125</v>
      </c>
      <c r="H3272">
        <v>187.69642639160156</v>
      </c>
      <c r="I3272">
        <v>-1.6308870315551758</v>
      </c>
      <c r="J3272">
        <v>-8.7651209905743599E-3</v>
      </c>
      <c r="K3272">
        <v>-4.0937528610229492</v>
      </c>
      <c r="L3272">
        <v>-2.638671875</v>
      </c>
      <c r="M3272">
        <v>-1.6308870315551758</v>
      </c>
      <c r="N3272">
        <v>-0.62310230731964111</v>
      </c>
      <c r="O3272">
        <v>0.83197879791259766</v>
      </c>
      <c r="P3272">
        <v>-4.7919411659240723</v>
      </c>
      <c r="Q3272">
        <v>1.5301669836044312</v>
      </c>
      <c r="R3272">
        <v>594</v>
      </c>
      <c r="S3272">
        <v>3.6932551860809326</v>
      </c>
      <c r="T3272">
        <v>1.9217844009399414</v>
      </c>
      <c r="U3272">
        <v>79.195930480957031</v>
      </c>
      <c r="V3272">
        <v>95.287261962890625</v>
      </c>
      <c r="W3272">
        <v>69.322471618652344</v>
      </c>
    </row>
    <row r="3273" spans="1:23" x14ac:dyDescent="0.25">
      <c r="A3273" t="s">
        <v>85</v>
      </c>
      <c r="B3273" t="s">
        <v>97</v>
      </c>
      <c r="C3273" t="s">
        <v>101</v>
      </c>
      <c r="D3273" t="s">
        <v>31</v>
      </c>
      <c r="E3273" t="s">
        <v>111</v>
      </c>
      <c r="F3273">
        <v>8</v>
      </c>
      <c r="G3273">
        <v>207.004638671875</v>
      </c>
      <c r="H3273">
        <v>207.1993408203125</v>
      </c>
      <c r="I3273">
        <v>-0.19472047686576843</v>
      </c>
      <c r="J3273">
        <v>-9.4065757002681494E-4</v>
      </c>
      <c r="K3273">
        <v>-2.8478059768676758</v>
      </c>
      <c r="L3273">
        <v>-1.2803415060043335</v>
      </c>
      <c r="M3273">
        <v>-0.19472047686576843</v>
      </c>
      <c r="N3273">
        <v>0.89090055227279663</v>
      </c>
      <c r="O3273">
        <v>2.4583649635314941</v>
      </c>
      <c r="P3273">
        <v>-3.5999188423156738</v>
      </c>
      <c r="Q3273">
        <v>3.2104778289794922</v>
      </c>
      <c r="R3273">
        <v>594</v>
      </c>
      <c r="S3273">
        <v>4.2857842445373535</v>
      </c>
      <c r="T3273">
        <v>2.0702135562896729</v>
      </c>
      <c r="U3273">
        <v>79.195930480957031</v>
      </c>
      <c r="V3273">
        <v>95.287261962890625</v>
      </c>
      <c r="W3273">
        <v>71.507537841796875</v>
      </c>
    </row>
    <row r="3274" spans="1:23" x14ac:dyDescent="0.25">
      <c r="A3274" t="s">
        <v>85</v>
      </c>
      <c r="B3274" t="s">
        <v>97</v>
      </c>
      <c r="C3274" t="s">
        <v>101</v>
      </c>
      <c r="D3274" t="s">
        <v>31</v>
      </c>
      <c r="E3274" t="s">
        <v>111</v>
      </c>
      <c r="F3274">
        <v>9</v>
      </c>
      <c r="G3274">
        <v>228.10781860351562</v>
      </c>
      <c r="H3274">
        <v>228.21565246582031</v>
      </c>
      <c r="I3274">
        <v>-0.10784484446048737</v>
      </c>
      <c r="J3274">
        <v>-4.7278014244511724E-4</v>
      </c>
      <c r="K3274">
        <v>-2.4477608203887939</v>
      </c>
      <c r="L3274">
        <v>-1.0653195381164551</v>
      </c>
      <c r="M3274">
        <v>-0.10784484446048737</v>
      </c>
      <c r="N3274">
        <v>0.84962981939315796</v>
      </c>
      <c r="O3274">
        <v>2.2320711612701416</v>
      </c>
      <c r="P3274">
        <v>-3.1110944747924805</v>
      </c>
      <c r="Q3274">
        <v>2.8954048156738281</v>
      </c>
      <c r="R3274">
        <v>594</v>
      </c>
      <c r="S3274">
        <v>3.3337142467498779</v>
      </c>
      <c r="T3274">
        <v>1.8258461952209473</v>
      </c>
      <c r="U3274">
        <v>79.195930480957031</v>
      </c>
      <c r="V3274">
        <v>95.287261962890625</v>
      </c>
      <c r="W3274">
        <v>75.85662841796875</v>
      </c>
    </row>
    <row r="3275" spans="1:23" x14ac:dyDescent="0.25">
      <c r="A3275" t="s">
        <v>85</v>
      </c>
      <c r="B3275" t="s">
        <v>97</v>
      </c>
      <c r="C3275" t="s">
        <v>101</v>
      </c>
      <c r="D3275" t="s">
        <v>31</v>
      </c>
      <c r="E3275" t="s">
        <v>111</v>
      </c>
      <c r="F3275">
        <v>10</v>
      </c>
      <c r="G3275">
        <v>246.64271545410156</v>
      </c>
      <c r="H3275">
        <v>243.57772827148437</v>
      </c>
      <c r="I3275">
        <v>3.0649890899658203</v>
      </c>
      <c r="J3275">
        <v>1.2426838278770447E-2</v>
      </c>
      <c r="K3275">
        <v>0.73322254419326782</v>
      </c>
      <c r="L3275">
        <v>2.110849142074585</v>
      </c>
      <c r="M3275">
        <v>3.0649890899658203</v>
      </c>
      <c r="N3275">
        <v>4.0191292762756348</v>
      </c>
      <c r="O3275">
        <v>5.3967556953430176</v>
      </c>
      <c r="P3275">
        <v>7.2199143469333649E-2</v>
      </c>
      <c r="Q3275">
        <v>6.0577788352966309</v>
      </c>
      <c r="R3275">
        <v>594</v>
      </c>
      <c r="S3275">
        <v>3.3105332851409912</v>
      </c>
      <c r="T3275">
        <v>1.8194870948791504</v>
      </c>
      <c r="U3275">
        <v>79.195930480957031</v>
      </c>
      <c r="V3275">
        <v>95.287261962890625</v>
      </c>
      <c r="W3275">
        <v>80.374595642089844</v>
      </c>
    </row>
    <row r="3276" spans="1:23" x14ac:dyDescent="0.25">
      <c r="A3276" t="s">
        <v>85</v>
      </c>
      <c r="B3276" t="s">
        <v>97</v>
      </c>
      <c r="C3276" t="s">
        <v>101</v>
      </c>
      <c r="D3276" t="s">
        <v>31</v>
      </c>
      <c r="E3276" t="s">
        <v>111</v>
      </c>
      <c r="F3276">
        <v>11</v>
      </c>
      <c r="G3276">
        <v>259.8134765625</v>
      </c>
      <c r="H3276">
        <v>258.47885131835937</v>
      </c>
      <c r="I3276">
        <v>1.3346406221389771</v>
      </c>
      <c r="J3276">
        <v>5.1369182765483856E-3</v>
      </c>
      <c r="K3276">
        <v>-1.0443190336227417</v>
      </c>
      <c r="L3276">
        <v>0.36118963360786438</v>
      </c>
      <c r="M3276">
        <v>1.3346406221389771</v>
      </c>
      <c r="N3276">
        <v>2.3080916404724121</v>
      </c>
      <c r="O3276">
        <v>3.7136001586914062</v>
      </c>
      <c r="P3276">
        <v>-1.7187209129333496</v>
      </c>
      <c r="Q3276">
        <v>4.3880023956298828</v>
      </c>
      <c r="R3276">
        <v>594</v>
      </c>
      <c r="S3276">
        <v>3.4458942413330078</v>
      </c>
      <c r="T3276">
        <v>1.8563120365142822</v>
      </c>
      <c r="U3276">
        <v>79.195930480957031</v>
      </c>
      <c r="V3276">
        <v>95.287261962890625</v>
      </c>
      <c r="W3276">
        <v>84.366172790527344</v>
      </c>
    </row>
    <row r="3277" spans="1:23" x14ac:dyDescent="0.25">
      <c r="A3277" t="s">
        <v>85</v>
      </c>
      <c r="B3277" t="s">
        <v>97</v>
      </c>
      <c r="C3277" t="s">
        <v>101</v>
      </c>
      <c r="D3277" t="s">
        <v>31</v>
      </c>
      <c r="E3277" t="s">
        <v>111</v>
      </c>
      <c r="F3277">
        <v>12</v>
      </c>
      <c r="G3277">
        <v>267.76458740234375</v>
      </c>
      <c r="H3277">
        <v>268.12945556640625</v>
      </c>
      <c r="I3277">
        <v>-0.36488348245620728</v>
      </c>
      <c r="J3277">
        <v>-1.362702576443553E-3</v>
      </c>
      <c r="K3277">
        <v>-2.9194622039794922</v>
      </c>
      <c r="L3277">
        <v>-1.4101964235305786</v>
      </c>
      <c r="M3277">
        <v>-0.36488348245620728</v>
      </c>
      <c r="N3277">
        <v>0.68042939901351929</v>
      </c>
      <c r="O3277">
        <v>2.1896951198577881</v>
      </c>
      <c r="P3277">
        <v>-3.6436498165130615</v>
      </c>
      <c r="Q3277">
        <v>2.9138827323913574</v>
      </c>
      <c r="R3277">
        <v>594</v>
      </c>
      <c r="S3277">
        <v>3.9734377861022949</v>
      </c>
      <c r="T3277">
        <v>1.9933483600616455</v>
      </c>
      <c r="U3277">
        <v>79.195930480957031</v>
      </c>
      <c r="V3277">
        <v>95.287261962890625</v>
      </c>
      <c r="W3277">
        <v>86.974411010742188</v>
      </c>
    </row>
    <row r="3278" spans="1:23" x14ac:dyDescent="0.25">
      <c r="A3278" t="s">
        <v>85</v>
      </c>
      <c r="B3278" t="s">
        <v>97</v>
      </c>
      <c r="C3278" t="s">
        <v>101</v>
      </c>
      <c r="D3278" t="s">
        <v>31</v>
      </c>
      <c r="E3278" t="s">
        <v>111</v>
      </c>
      <c r="F3278">
        <v>13</v>
      </c>
      <c r="G3278">
        <v>272.07479858398437</v>
      </c>
      <c r="H3278">
        <v>270.73117065429687</v>
      </c>
      <c r="I3278">
        <v>1.3436212539672852</v>
      </c>
      <c r="J3278">
        <v>4.938425961881876E-3</v>
      </c>
      <c r="K3278">
        <v>-0.85675418376922607</v>
      </c>
      <c r="L3278">
        <v>0.44324544072151184</v>
      </c>
      <c r="M3278">
        <v>1.3436212539672852</v>
      </c>
      <c r="N3278">
        <v>2.2439970970153809</v>
      </c>
      <c r="O3278">
        <v>3.5439968109130859</v>
      </c>
      <c r="P3278">
        <v>-1.4805300235748291</v>
      </c>
      <c r="Q3278">
        <v>4.1677727699279785</v>
      </c>
      <c r="R3278">
        <v>594</v>
      </c>
      <c r="S3278">
        <v>2.9479587078094482</v>
      </c>
      <c r="T3278">
        <v>1.7169620990753174</v>
      </c>
      <c r="U3278">
        <v>79.195930480957031</v>
      </c>
      <c r="V3278">
        <v>95.287261962890625</v>
      </c>
      <c r="W3278">
        <v>89.080459594726563</v>
      </c>
    </row>
    <row r="3279" spans="1:23" x14ac:dyDescent="0.25">
      <c r="A3279" t="s">
        <v>85</v>
      </c>
      <c r="B3279" t="s">
        <v>97</v>
      </c>
      <c r="C3279" t="s">
        <v>101</v>
      </c>
      <c r="D3279" t="s">
        <v>31</v>
      </c>
      <c r="E3279" t="s">
        <v>111</v>
      </c>
      <c r="F3279">
        <v>14</v>
      </c>
      <c r="G3279">
        <v>273.07284545898437</v>
      </c>
      <c r="H3279">
        <v>272.2197265625</v>
      </c>
      <c r="I3279">
        <v>0.85311663150787354</v>
      </c>
      <c r="J3279">
        <v>3.1241357792168856E-3</v>
      </c>
      <c r="K3279">
        <v>-1.3901933431625366</v>
      </c>
      <c r="L3279">
        <v>-6.4827628433704376E-2</v>
      </c>
      <c r="M3279">
        <v>0.85311663150787354</v>
      </c>
      <c r="N3279">
        <v>1.7710609436035156</v>
      </c>
      <c r="O3279">
        <v>3.0964267253875732</v>
      </c>
      <c r="P3279">
        <v>-2.0261404514312744</v>
      </c>
      <c r="Q3279">
        <v>3.7323737144470215</v>
      </c>
      <c r="R3279">
        <v>594</v>
      </c>
      <c r="S3279">
        <v>3.0641243457794189</v>
      </c>
      <c r="T3279">
        <v>1.7504640817642212</v>
      </c>
      <c r="U3279">
        <v>79.195930480957031</v>
      </c>
      <c r="V3279">
        <v>95.287261962890625</v>
      </c>
      <c r="W3279">
        <v>90.013336181640625</v>
      </c>
    </row>
    <row r="3280" spans="1:23" x14ac:dyDescent="0.25">
      <c r="A3280" t="s">
        <v>85</v>
      </c>
      <c r="B3280" t="s">
        <v>97</v>
      </c>
      <c r="C3280" t="s">
        <v>101</v>
      </c>
      <c r="D3280" t="s">
        <v>31</v>
      </c>
      <c r="E3280" t="s">
        <v>111</v>
      </c>
      <c r="F3280">
        <v>15</v>
      </c>
      <c r="G3280">
        <v>273.374267578125</v>
      </c>
      <c r="H3280">
        <v>266.14788818359375</v>
      </c>
      <c r="I3280">
        <v>7.226381778717041</v>
      </c>
      <c r="J3280">
        <v>2.6434022933244705E-2</v>
      </c>
      <c r="K3280">
        <v>4.8190302848815918</v>
      </c>
      <c r="L3280">
        <v>6.2413129806518555</v>
      </c>
      <c r="M3280">
        <v>7.226381778717041</v>
      </c>
      <c r="N3280">
        <v>8.2114505767822266</v>
      </c>
      <c r="O3280">
        <v>9.6337337493896484</v>
      </c>
      <c r="P3280">
        <v>4.1365795135498047</v>
      </c>
      <c r="Q3280">
        <v>10.316184043884277</v>
      </c>
      <c r="R3280">
        <v>594</v>
      </c>
      <c r="S3280">
        <v>3.5286362171173096</v>
      </c>
      <c r="T3280">
        <v>1.8784664869308472</v>
      </c>
      <c r="U3280">
        <v>79.195930480957031</v>
      </c>
      <c r="V3280">
        <v>95.287261962890625</v>
      </c>
      <c r="W3280">
        <v>90.095558166503906</v>
      </c>
    </row>
    <row r="3281" spans="1:23" x14ac:dyDescent="0.25">
      <c r="A3281" t="s">
        <v>85</v>
      </c>
      <c r="B3281" t="s">
        <v>97</v>
      </c>
      <c r="C3281" t="s">
        <v>101</v>
      </c>
      <c r="D3281" t="s">
        <v>31</v>
      </c>
      <c r="E3281" t="s">
        <v>111</v>
      </c>
      <c r="F3281">
        <v>16</v>
      </c>
      <c r="G3281">
        <v>270.41842651367187</v>
      </c>
      <c r="H3281">
        <v>263.41091918945312</v>
      </c>
      <c r="I3281">
        <v>7.007476806640625</v>
      </c>
      <c r="J3281">
        <v>2.5913458317518234E-2</v>
      </c>
      <c r="K3281">
        <v>4.6519765853881836</v>
      </c>
      <c r="L3281">
        <v>6.0436253547668457</v>
      </c>
      <c r="M3281">
        <v>7.007476806640625</v>
      </c>
      <c r="N3281">
        <v>7.9713282585144043</v>
      </c>
      <c r="O3281">
        <v>9.3629770278930664</v>
      </c>
      <c r="P3281">
        <v>3.984224796295166</v>
      </c>
      <c r="Q3281">
        <v>10.030729293823242</v>
      </c>
      <c r="R3281">
        <v>594</v>
      </c>
      <c r="S3281">
        <v>3.3782689571380615</v>
      </c>
      <c r="T3281">
        <v>1.8380067348480225</v>
      </c>
      <c r="U3281">
        <v>79.195930480957031</v>
      </c>
      <c r="V3281">
        <v>95.287261962890625</v>
      </c>
      <c r="W3281">
        <v>89.589988708496094</v>
      </c>
    </row>
    <row r="3282" spans="1:23" x14ac:dyDescent="0.25">
      <c r="A3282" t="s">
        <v>85</v>
      </c>
      <c r="B3282" t="s">
        <v>97</v>
      </c>
      <c r="C3282" t="s">
        <v>101</v>
      </c>
      <c r="D3282" t="s">
        <v>31</v>
      </c>
      <c r="E3282" t="s">
        <v>111</v>
      </c>
      <c r="F3282">
        <v>17</v>
      </c>
      <c r="G3282">
        <v>263.921142578125</v>
      </c>
      <c r="H3282">
        <v>256.91128540039062</v>
      </c>
      <c r="I3282">
        <v>7.0098404884338379</v>
      </c>
      <c r="J3282">
        <v>2.6560360565781593E-2</v>
      </c>
      <c r="K3282">
        <v>4.6546854972839355</v>
      </c>
      <c r="L3282">
        <v>6.0461301803588867</v>
      </c>
      <c r="M3282">
        <v>7.0098404884338379</v>
      </c>
      <c r="N3282">
        <v>7.9735507965087891</v>
      </c>
      <c r="O3282">
        <v>9.364995002746582</v>
      </c>
      <c r="P3282">
        <v>3.9870316982269287</v>
      </c>
      <c r="Q3282">
        <v>10.032649040222168</v>
      </c>
      <c r="R3282">
        <v>594</v>
      </c>
      <c r="S3282">
        <v>3.3772780895233154</v>
      </c>
      <c r="T3282">
        <v>1.8377372026443481</v>
      </c>
      <c r="U3282">
        <v>79.195930480957031</v>
      </c>
      <c r="V3282">
        <v>95.287261962890625</v>
      </c>
      <c r="W3282">
        <v>88.684272766113281</v>
      </c>
    </row>
    <row r="3283" spans="1:23" x14ac:dyDescent="0.25">
      <c r="A3283" t="s">
        <v>85</v>
      </c>
      <c r="B3283" t="s">
        <v>97</v>
      </c>
      <c r="C3283" t="s">
        <v>101</v>
      </c>
      <c r="D3283" t="s">
        <v>31</v>
      </c>
      <c r="E3283" t="s">
        <v>111</v>
      </c>
      <c r="F3283">
        <v>18</v>
      </c>
      <c r="G3283">
        <v>248.86460876464844</v>
      </c>
      <c r="H3283">
        <v>242.01390075683594</v>
      </c>
      <c r="I3283">
        <v>6.8507146835327148</v>
      </c>
      <c r="J3283">
        <v>2.7527878060936928E-2</v>
      </c>
      <c r="K3283">
        <v>4.3656277656555176</v>
      </c>
      <c r="L3283">
        <v>5.8338370323181152</v>
      </c>
      <c r="M3283">
        <v>6.8507146835327148</v>
      </c>
      <c r="N3283">
        <v>7.8675923347473145</v>
      </c>
      <c r="O3283">
        <v>9.3358020782470703</v>
      </c>
      <c r="P3283">
        <v>3.6611402034759521</v>
      </c>
      <c r="Q3283">
        <v>10.040288925170898</v>
      </c>
      <c r="R3283">
        <v>594</v>
      </c>
      <c r="S3283">
        <v>3.7602002620697021</v>
      </c>
      <c r="T3283">
        <v>1.9391236305236816</v>
      </c>
      <c r="U3283">
        <v>79.195930480957031</v>
      </c>
      <c r="V3283">
        <v>95.287261962890625</v>
      </c>
      <c r="W3283">
        <v>87.2515869140625</v>
      </c>
    </row>
    <row r="3284" spans="1:23" x14ac:dyDescent="0.25">
      <c r="A3284" t="s">
        <v>85</v>
      </c>
      <c r="B3284" t="s">
        <v>97</v>
      </c>
      <c r="C3284" t="s">
        <v>101</v>
      </c>
      <c r="D3284" t="s">
        <v>31</v>
      </c>
      <c r="E3284" t="s">
        <v>111</v>
      </c>
      <c r="F3284">
        <v>19</v>
      </c>
      <c r="G3284">
        <v>213.40658569335937</v>
      </c>
      <c r="H3284">
        <v>209.08045959472656</v>
      </c>
      <c r="I3284">
        <v>4.326117992401123</v>
      </c>
      <c r="J3284">
        <v>2.0271716639399529E-2</v>
      </c>
      <c r="K3284">
        <v>1.800855278968811</v>
      </c>
      <c r="L3284">
        <v>3.2928009033203125</v>
      </c>
      <c r="M3284">
        <v>4.326117992401123</v>
      </c>
      <c r="N3284">
        <v>5.3594350814819336</v>
      </c>
      <c r="O3284">
        <v>6.8513808250427246</v>
      </c>
      <c r="P3284">
        <v>1.084978461265564</v>
      </c>
      <c r="Q3284">
        <v>7.5672574043273926</v>
      </c>
      <c r="R3284">
        <v>594</v>
      </c>
      <c r="S3284">
        <v>3.8827633857727051</v>
      </c>
      <c r="T3284">
        <v>1.9704729318618774</v>
      </c>
      <c r="U3284">
        <v>79.195930480957031</v>
      </c>
      <c r="V3284">
        <v>95.287261962890625</v>
      </c>
      <c r="W3284">
        <v>84.714019775390625</v>
      </c>
    </row>
    <row r="3285" spans="1:23" x14ac:dyDescent="0.25">
      <c r="A3285" t="s">
        <v>85</v>
      </c>
      <c r="B3285" t="s">
        <v>97</v>
      </c>
      <c r="C3285" t="s">
        <v>101</v>
      </c>
      <c r="D3285" t="s">
        <v>31</v>
      </c>
      <c r="E3285" t="s">
        <v>111</v>
      </c>
      <c r="F3285">
        <v>20</v>
      </c>
      <c r="G3285">
        <v>193.65211486816406</v>
      </c>
      <c r="H3285">
        <v>193.1385498046875</v>
      </c>
      <c r="I3285">
        <v>0.51355940103530884</v>
      </c>
      <c r="J3285">
        <v>2.6519689708948135E-3</v>
      </c>
      <c r="K3285">
        <v>-1.9005221128463745</v>
      </c>
      <c r="L3285">
        <v>-0.47426316142082214</v>
      </c>
      <c r="M3285">
        <v>0.51355940103530884</v>
      </c>
      <c r="N3285">
        <v>1.5013819932937622</v>
      </c>
      <c r="O3285">
        <v>2.9276409149169922</v>
      </c>
      <c r="P3285">
        <v>-2.5848805904388428</v>
      </c>
      <c r="Q3285">
        <v>3.61199951171875</v>
      </c>
      <c r="R3285">
        <v>594</v>
      </c>
      <c r="S3285">
        <v>3.5483927726745605</v>
      </c>
      <c r="T3285">
        <v>1.8837177753448486</v>
      </c>
      <c r="U3285">
        <v>79.195930480957031</v>
      </c>
      <c r="V3285">
        <v>95.287261962890625</v>
      </c>
      <c r="W3285">
        <v>81.021034240722656</v>
      </c>
    </row>
    <row r="3286" spans="1:23" x14ac:dyDescent="0.25">
      <c r="A3286" t="s">
        <v>85</v>
      </c>
      <c r="B3286" t="s">
        <v>97</v>
      </c>
      <c r="C3286" t="s">
        <v>101</v>
      </c>
      <c r="D3286" t="s">
        <v>31</v>
      </c>
      <c r="E3286" t="s">
        <v>111</v>
      </c>
      <c r="F3286">
        <v>21</v>
      </c>
      <c r="G3286">
        <v>183.51686096191406</v>
      </c>
      <c r="H3286">
        <v>183.79031372070312</v>
      </c>
      <c r="I3286">
        <v>-0.27344655990600586</v>
      </c>
      <c r="J3286">
        <v>-1.4900350943207741E-3</v>
      </c>
      <c r="K3286">
        <v>-2.6097373962402344</v>
      </c>
      <c r="L3286">
        <v>-1.2294378280639648</v>
      </c>
      <c r="M3286">
        <v>-0.27344655990600586</v>
      </c>
      <c r="N3286">
        <v>0.68254464864730835</v>
      </c>
      <c r="O3286">
        <v>2.0628442764282227</v>
      </c>
      <c r="P3286">
        <v>-3.2720432281494141</v>
      </c>
      <c r="Q3286">
        <v>2.7251501083374023</v>
      </c>
      <c r="R3286">
        <v>594</v>
      </c>
      <c r="S3286">
        <v>3.323392391204834</v>
      </c>
      <c r="T3286">
        <v>1.8230173587799072</v>
      </c>
      <c r="U3286">
        <v>79.195930480957031</v>
      </c>
      <c r="V3286">
        <v>95.287261962890625</v>
      </c>
      <c r="W3286">
        <v>78.451202392578125</v>
      </c>
    </row>
    <row r="3287" spans="1:23" x14ac:dyDescent="0.25">
      <c r="A3287" t="s">
        <v>85</v>
      </c>
      <c r="B3287" t="s">
        <v>97</v>
      </c>
      <c r="C3287" t="s">
        <v>101</v>
      </c>
      <c r="D3287" t="s">
        <v>31</v>
      </c>
      <c r="E3287" t="s">
        <v>111</v>
      </c>
      <c r="F3287">
        <v>22</v>
      </c>
      <c r="G3287">
        <v>172.20323181152344</v>
      </c>
      <c r="H3287">
        <v>172.17990112304687</v>
      </c>
      <c r="I3287">
        <v>2.3328518494963646E-2</v>
      </c>
      <c r="J3287">
        <v>1.3547085109166801E-4</v>
      </c>
      <c r="K3287">
        <v>-2.1102852821350098</v>
      </c>
      <c r="L3287">
        <v>-0.84972894191741943</v>
      </c>
      <c r="M3287">
        <v>2.3328518494963646E-2</v>
      </c>
      <c r="N3287">
        <v>0.89638596773147583</v>
      </c>
      <c r="O3287">
        <v>2.1569423675537109</v>
      </c>
      <c r="P3287">
        <v>-2.7151350975036621</v>
      </c>
      <c r="Q3287">
        <v>2.7617921829223633</v>
      </c>
      <c r="R3287">
        <v>594</v>
      </c>
      <c r="S3287">
        <v>2.7717843055725098</v>
      </c>
      <c r="T3287">
        <v>1.664867639541626</v>
      </c>
      <c r="U3287">
        <v>79.195930480957031</v>
      </c>
      <c r="V3287">
        <v>95.287261962890625</v>
      </c>
      <c r="W3287">
        <v>76.419265747070312</v>
      </c>
    </row>
    <row r="3288" spans="1:23" x14ac:dyDescent="0.25">
      <c r="A3288" t="s">
        <v>85</v>
      </c>
      <c r="B3288" t="s">
        <v>97</v>
      </c>
      <c r="C3288" t="s">
        <v>101</v>
      </c>
      <c r="D3288" t="s">
        <v>31</v>
      </c>
      <c r="E3288" t="s">
        <v>111</v>
      </c>
      <c r="F3288">
        <v>23</v>
      </c>
      <c r="G3288">
        <v>159.28424072265625</v>
      </c>
      <c r="H3288">
        <v>158.84352111816406</v>
      </c>
      <c r="I3288">
        <v>0.44073182344436646</v>
      </c>
      <c r="J3288">
        <v>2.7669519186019897E-3</v>
      </c>
      <c r="K3288">
        <v>-1.5403487682342529</v>
      </c>
      <c r="L3288">
        <v>-0.36991029977798462</v>
      </c>
      <c r="M3288">
        <v>0.44073182344436646</v>
      </c>
      <c r="N3288">
        <v>1.2513738870620728</v>
      </c>
      <c r="O3288">
        <v>2.4218122959136963</v>
      </c>
      <c r="P3288">
        <v>-2.1019575595855713</v>
      </c>
      <c r="Q3288">
        <v>2.9834213256835938</v>
      </c>
      <c r="R3288">
        <v>594</v>
      </c>
      <c r="S3288">
        <v>2.3896379470825195</v>
      </c>
      <c r="T3288">
        <v>1.5458453893661499</v>
      </c>
      <c r="U3288">
        <v>79.195930480957031</v>
      </c>
      <c r="V3288">
        <v>95.287261962890625</v>
      </c>
      <c r="W3288">
        <v>74.59033203125</v>
      </c>
    </row>
    <row r="3289" spans="1:23" x14ac:dyDescent="0.25">
      <c r="A3289" t="s">
        <v>85</v>
      </c>
      <c r="B3289" t="s">
        <v>97</v>
      </c>
      <c r="C3289" t="s">
        <v>101</v>
      </c>
      <c r="D3289" t="s">
        <v>31</v>
      </c>
      <c r="E3289" t="s">
        <v>111</v>
      </c>
      <c r="F3289">
        <v>24</v>
      </c>
      <c r="G3289">
        <v>150.06504821777344</v>
      </c>
      <c r="H3289">
        <v>150.80061340332031</v>
      </c>
      <c r="I3289">
        <v>-0.73556989431381226</v>
      </c>
      <c r="J3289">
        <v>-4.9016736447811127E-3</v>
      </c>
      <c r="K3289">
        <v>-2.6968722343444824</v>
      </c>
      <c r="L3289">
        <v>-1.5381189584732056</v>
      </c>
      <c r="M3289">
        <v>-0.73556989431381226</v>
      </c>
      <c r="N3289">
        <v>6.6979169845581055E-2</v>
      </c>
      <c r="O3289">
        <v>1.2257325649261475</v>
      </c>
      <c r="P3289">
        <v>-3.2528743743896484</v>
      </c>
      <c r="Q3289">
        <v>1.7817345857620239</v>
      </c>
      <c r="R3289">
        <v>594</v>
      </c>
      <c r="S3289">
        <v>2.3421621322631836</v>
      </c>
      <c r="T3289">
        <v>1.5304124355316162</v>
      </c>
      <c r="U3289">
        <v>79.195930480957031</v>
      </c>
      <c r="V3289">
        <v>95.287261962890625</v>
      </c>
      <c r="W3289">
        <v>73.02423095703125</v>
      </c>
    </row>
    <row r="3290" spans="1:23" x14ac:dyDescent="0.25">
      <c r="A3290" t="s">
        <v>85</v>
      </c>
      <c r="B3290" t="s">
        <v>97</v>
      </c>
      <c r="C3290" t="s">
        <v>101</v>
      </c>
      <c r="D3290" t="s">
        <v>31</v>
      </c>
      <c r="E3290" t="s">
        <v>112</v>
      </c>
      <c r="F3290">
        <v>1</v>
      </c>
      <c r="G3290">
        <v>138.14321899414062</v>
      </c>
      <c r="H3290">
        <v>137.22769165039062</v>
      </c>
      <c r="I3290">
        <v>0.91552037000656128</v>
      </c>
      <c r="J3290">
        <v>6.6273277625441551E-3</v>
      </c>
      <c r="K3290">
        <v>-1.3958727121353149</v>
      </c>
      <c r="L3290">
        <v>-3.028293140232563E-2</v>
      </c>
      <c r="M3290">
        <v>0.91552037000656128</v>
      </c>
      <c r="N3290">
        <v>1.8613237142562866</v>
      </c>
      <c r="O3290">
        <v>3.2269134521484375</v>
      </c>
      <c r="P3290">
        <v>-2.0511205196380615</v>
      </c>
      <c r="Q3290">
        <v>3.8821611404418945</v>
      </c>
      <c r="R3290">
        <v>604</v>
      </c>
      <c r="S3290">
        <v>3.2529354095458984</v>
      </c>
      <c r="T3290">
        <v>1.8035895824432373</v>
      </c>
      <c r="U3290">
        <v>76.387161254882813</v>
      </c>
      <c r="V3290">
        <v>86.745452880859375</v>
      </c>
      <c r="W3290">
        <v>73.938217163085938</v>
      </c>
    </row>
    <row r="3291" spans="1:23" x14ac:dyDescent="0.25">
      <c r="A3291" t="s">
        <v>85</v>
      </c>
      <c r="B3291" t="s">
        <v>97</v>
      </c>
      <c r="C3291" t="s">
        <v>101</v>
      </c>
      <c r="D3291" t="s">
        <v>31</v>
      </c>
      <c r="E3291" t="s">
        <v>112</v>
      </c>
      <c r="F3291">
        <v>2</v>
      </c>
      <c r="G3291">
        <v>137.32421875</v>
      </c>
      <c r="H3291">
        <v>133.17776489257812</v>
      </c>
      <c r="I3291">
        <v>4.1464552879333496</v>
      </c>
      <c r="J3291">
        <v>3.0194640159606934E-2</v>
      </c>
      <c r="K3291">
        <v>1.6681064367294312</v>
      </c>
      <c r="L3291">
        <v>3.1323349475860596</v>
      </c>
      <c r="M3291">
        <v>4.1464552879333496</v>
      </c>
      <c r="N3291">
        <v>5.1605753898620605</v>
      </c>
      <c r="O3291">
        <v>6.6248040199279785</v>
      </c>
      <c r="P3291">
        <v>0.96552896499633789</v>
      </c>
      <c r="Q3291">
        <v>7.3273816108703613</v>
      </c>
      <c r="R3291">
        <v>604</v>
      </c>
      <c r="S3291">
        <v>3.7398371696472168</v>
      </c>
      <c r="T3291">
        <v>1.9338659048080444</v>
      </c>
      <c r="U3291">
        <v>76.387161254882813</v>
      </c>
      <c r="V3291">
        <v>86.745452880859375</v>
      </c>
      <c r="W3291">
        <v>73.606956481933594</v>
      </c>
    </row>
    <row r="3292" spans="1:23" x14ac:dyDescent="0.25">
      <c r="A3292" t="s">
        <v>85</v>
      </c>
      <c r="B3292" t="s">
        <v>97</v>
      </c>
      <c r="C3292" t="s">
        <v>101</v>
      </c>
      <c r="D3292" t="s">
        <v>31</v>
      </c>
      <c r="E3292" t="s">
        <v>112</v>
      </c>
      <c r="F3292">
        <v>3</v>
      </c>
      <c r="G3292">
        <v>138.20355224609375</v>
      </c>
      <c r="H3292">
        <v>133.39460754394531</v>
      </c>
      <c r="I3292">
        <v>4.8089389801025391</v>
      </c>
      <c r="J3292">
        <v>3.4796059131622314E-2</v>
      </c>
      <c r="K3292">
        <v>2.4628078937530518</v>
      </c>
      <c r="L3292">
        <v>3.8489210605621338</v>
      </c>
      <c r="M3292">
        <v>4.8089389801025391</v>
      </c>
      <c r="N3292">
        <v>5.7689566612243652</v>
      </c>
      <c r="O3292">
        <v>7.1550703048706055</v>
      </c>
      <c r="P3292">
        <v>1.7977122068405151</v>
      </c>
      <c r="Q3292">
        <v>7.8201656341552734</v>
      </c>
      <c r="R3292">
        <v>604</v>
      </c>
      <c r="S3292">
        <v>3.3514473438262939</v>
      </c>
      <c r="T3292">
        <v>1.8306958675384521</v>
      </c>
      <c r="U3292">
        <v>76.387161254882813</v>
      </c>
      <c r="V3292">
        <v>86.745452880859375</v>
      </c>
      <c r="W3292">
        <v>73.504600524902344</v>
      </c>
    </row>
    <row r="3293" spans="1:23" x14ac:dyDescent="0.25">
      <c r="A3293" t="s">
        <v>85</v>
      </c>
      <c r="B3293" t="s">
        <v>97</v>
      </c>
      <c r="C3293" t="s">
        <v>101</v>
      </c>
      <c r="D3293" t="s">
        <v>31</v>
      </c>
      <c r="E3293" t="s">
        <v>112</v>
      </c>
      <c r="F3293">
        <v>4</v>
      </c>
      <c r="G3293">
        <v>144.56755065917969</v>
      </c>
      <c r="H3293">
        <v>137.79512023925781</v>
      </c>
      <c r="I3293">
        <v>6.7724251747131348</v>
      </c>
      <c r="J3293">
        <v>4.6846095472574234E-2</v>
      </c>
      <c r="K3293">
        <v>4.2835979461669922</v>
      </c>
      <c r="L3293">
        <v>5.7540173530578613</v>
      </c>
      <c r="M3293">
        <v>6.7724251747131348</v>
      </c>
      <c r="N3293">
        <v>7.7908329963684082</v>
      </c>
      <c r="O3293">
        <v>9.2612524032592773</v>
      </c>
      <c r="P3293">
        <v>3.5780496597290039</v>
      </c>
      <c r="Q3293">
        <v>9.9668006896972656</v>
      </c>
      <c r="R3293">
        <v>604</v>
      </c>
      <c r="S3293">
        <v>3.7715287208557129</v>
      </c>
      <c r="T3293">
        <v>1.942042350769043</v>
      </c>
      <c r="U3293">
        <v>76.387161254882813</v>
      </c>
      <c r="V3293">
        <v>86.745452880859375</v>
      </c>
      <c r="W3293">
        <v>73.006004333496094</v>
      </c>
    </row>
    <row r="3294" spans="1:23" x14ac:dyDescent="0.25">
      <c r="A3294" t="s">
        <v>85</v>
      </c>
      <c r="B3294" t="s">
        <v>97</v>
      </c>
      <c r="C3294" t="s">
        <v>101</v>
      </c>
      <c r="D3294" t="s">
        <v>31</v>
      </c>
      <c r="E3294" t="s">
        <v>112</v>
      </c>
      <c r="F3294">
        <v>5</v>
      </c>
      <c r="G3294">
        <v>160.37440490722656</v>
      </c>
      <c r="H3294">
        <v>153.26014709472656</v>
      </c>
      <c r="I3294">
        <v>7.1142683029174805</v>
      </c>
      <c r="J3294">
        <v>4.4360373169183731E-2</v>
      </c>
      <c r="K3294">
        <v>4.1955089569091797</v>
      </c>
      <c r="L3294">
        <v>5.9199357032775879</v>
      </c>
      <c r="M3294">
        <v>7.1142683029174805</v>
      </c>
      <c r="N3294">
        <v>8.3086013793945313</v>
      </c>
      <c r="O3294">
        <v>10.033027648925781</v>
      </c>
      <c r="P3294">
        <v>3.3680813312530518</v>
      </c>
      <c r="Q3294">
        <v>10.860455513000488</v>
      </c>
      <c r="R3294">
        <v>604</v>
      </c>
      <c r="S3294">
        <v>5.1870965957641602</v>
      </c>
      <c r="T3294">
        <v>2.2775199413299561</v>
      </c>
      <c r="U3294">
        <v>76.387161254882813</v>
      </c>
      <c r="V3294">
        <v>86.745452880859375</v>
      </c>
      <c r="W3294">
        <v>72.688407897949219</v>
      </c>
    </row>
    <row r="3295" spans="1:23" x14ac:dyDescent="0.25">
      <c r="A3295" t="s">
        <v>85</v>
      </c>
      <c r="B3295" t="s">
        <v>97</v>
      </c>
      <c r="C3295" t="s">
        <v>101</v>
      </c>
      <c r="D3295" t="s">
        <v>31</v>
      </c>
      <c r="E3295" t="s">
        <v>112</v>
      </c>
      <c r="F3295">
        <v>6</v>
      </c>
      <c r="G3295">
        <v>185.80084228515625</v>
      </c>
      <c r="H3295">
        <v>183.98556518554687</v>
      </c>
      <c r="I3295">
        <v>1.8152813911437988</v>
      </c>
      <c r="J3295">
        <v>9.7700385376811028E-3</v>
      </c>
      <c r="K3295">
        <v>-1.5090298652648926</v>
      </c>
      <c r="L3295">
        <v>0.45500016212463379</v>
      </c>
      <c r="M3295">
        <v>1.8152813911437988</v>
      </c>
      <c r="N3295">
        <v>3.1755626201629639</v>
      </c>
      <c r="O3295">
        <v>5.1395926475524902</v>
      </c>
      <c r="P3295">
        <v>-2.4514260292053223</v>
      </c>
      <c r="Q3295">
        <v>6.0819888114929199</v>
      </c>
      <c r="R3295">
        <v>604</v>
      </c>
      <c r="S3295">
        <v>6.7287001609802246</v>
      </c>
      <c r="T3295">
        <v>2.5939738750457764</v>
      </c>
      <c r="U3295">
        <v>76.387161254882813</v>
      </c>
      <c r="V3295">
        <v>86.745452880859375</v>
      </c>
      <c r="W3295">
        <v>72.637077331542969</v>
      </c>
    </row>
    <row r="3296" spans="1:23" x14ac:dyDescent="0.25">
      <c r="A3296" t="s">
        <v>85</v>
      </c>
      <c r="B3296" t="s">
        <v>97</v>
      </c>
      <c r="C3296" t="s">
        <v>101</v>
      </c>
      <c r="D3296" t="s">
        <v>31</v>
      </c>
      <c r="E3296" t="s">
        <v>112</v>
      </c>
      <c r="F3296">
        <v>7</v>
      </c>
      <c r="G3296">
        <v>215.54499816894531</v>
      </c>
      <c r="H3296">
        <v>211.54536437988281</v>
      </c>
      <c r="I3296">
        <v>3.9996442794799805</v>
      </c>
      <c r="J3296">
        <v>1.8555959686636925E-2</v>
      </c>
      <c r="K3296">
        <v>0.70667344331741333</v>
      </c>
      <c r="L3296">
        <v>2.6521873474121094</v>
      </c>
      <c r="M3296">
        <v>3.9996442794799805</v>
      </c>
      <c r="N3296">
        <v>5.3471012115478516</v>
      </c>
      <c r="O3296">
        <v>7.2926149368286133</v>
      </c>
      <c r="P3296">
        <v>-0.22683805227279663</v>
      </c>
      <c r="Q3296">
        <v>8.2261266708374023</v>
      </c>
      <c r="R3296">
        <v>604</v>
      </c>
      <c r="S3296">
        <v>6.6024274826049805</v>
      </c>
      <c r="T3296">
        <v>2.5695188045501709</v>
      </c>
      <c r="U3296">
        <v>76.387161254882813</v>
      </c>
      <c r="V3296">
        <v>86.745452880859375</v>
      </c>
      <c r="W3296">
        <v>72.342399597167969</v>
      </c>
    </row>
    <row r="3297" spans="1:23" x14ac:dyDescent="0.25">
      <c r="A3297" t="s">
        <v>85</v>
      </c>
      <c r="B3297" t="s">
        <v>97</v>
      </c>
      <c r="C3297" t="s">
        <v>101</v>
      </c>
      <c r="D3297" t="s">
        <v>31</v>
      </c>
      <c r="E3297" t="s">
        <v>112</v>
      </c>
      <c r="F3297">
        <v>8</v>
      </c>
      <c r="G3297">
        <v>228.96084594726562</v>
      </c>
      <c r="H3297">
        <v>225.84457397460937</v>
      </c>
      <c r="I3297">
        <v>3.1162815093994141</v>
      </c>
      <c r="J3297">
        <v>1.3610543683171272E-2</v>
      </c>
      <c r="K3297">
        <v>0.18110987544059753</v>
      </c>
      <c r="L3297">
        <v>1.9152330160140991</v>
      </c>
      <c r="M3297">
        <v>3.1162815093994141</v>
      </c>
      <c r="N3297">
        <v>4.3173298835754395</v>
      </c>
      <c r="O3297">
        <v>6.0514531135559082</v>
      </c>
      <c r="P3297">
        <v>-0.65097051858901978</v>
      </c>
      <c r="Q3297">
        <v>6.8835334777832031</v>
      </c>
      <c r="R3297">
        <v>604</v>
      </c>
      <c r="S3297">
        <v>5.2455954551696777</v>
      </c>
      <c r="T3297">
        <v>2.2903265953063965</v>
      </c>
      <c r="U3297">
        <v>76.387161254882813</v>
      </c>
      <c r="V3297">
        <v>86.745452880859375</v>
      </c>
      <c r="W3297">
        <v>72.710952758789063</v>
      </c>
    </row>
    <row r="3298" spans="1:23" x14ac:dyDescent="0.25">
      <c r="A3298" t="s">
        <v>85</v>
      </c>
      <c r="B3298" t="s">
        <v>97</v>
      </c>
      <c r="C3298" t="s">
        <v>101</v>
      </c>
      <c r="D3298" t="s">
        <v>31</v>
      </c>
      <c r="E3298" t="s">
        <v>112</v>
      </c>
      <c r="F3298">
        <v>9</v>
      </c>
      <c r="G3298">
        <v>242.41061401367187</v>
      </c>
      <c r="H3298">
        <v>238.16191101074219</v>
      </c>
      <c r="I3298">
        <v>4.2486987113952637</v>
      </c>
      <c r="J3298">
        <v>1.7526866868138313E-2</v>
      </c>
      <c r="K3298">
        <v>1.5484297275543213</v>
      </c>
      <c r="L3298">
        <v>3.1437704563140869</v>
      </c>
      <c r="M3298">
        <v>4.2486987113952637</v>
      </c>
      <c r="N3298">
        <v>5.3536267280578613</v>
      </c>
      <c r="O3298">
        <v>6.9489679336547852</v>
      </c>
      <c r="P3298">
        <v>0.78294092416763306</v>
      </c>
      <c r="Q3298">
        <v>7.7144565582275391</v>
      </c>
      <c r="R3298">
        <v>604</v>
      </c>
      <c r="S3298">
        <v>4.439579963684082</v>
      </c>
      <c r="T3298">
        <v>2.1070311069488525</v>
      </c>
      <c r="U3298">
        <v>76.387161254882813</v>
      </c>
      <c r="V3298">
        <v>86.745452880859375</v>
      </c>
      <c r="W3298">
        <v>74.171318054199219</v>
      </c>
    </row>
    <row r="3299" spans="1:23" x14ac:dyDescent="0.25">
      <c r="A3299" t="s">
        <v>85</v>
      </c>
      <c r="B3299" t="s">
        <v>97</v>
      </c>
      <c r="C3299" t="s">
        <v>101</v>
      </c>
      <c r="D3299" t="s">
        <v>31</v>
      </c>
      <c r="E3299" t="s">
        <v>112</v>
      </c>
      <c r="F3299">
        <v>10</v>
      </c>
      <c r="G3299">
        <v>250.64283752441406</v>
      </c>
      <c r="H3299">
        <v>244.7696533203125</v>
      </c>
      <c r="I3299">
        <v>5.8732028007507324</v>
      </c>
      <c r="J3299">
        <v>2.343255840241909E-2</v>
      </c>
      <c r="K3299">
        <v>3.1562764644622803</v>
      </c>
      <c r="L3299">
        <v>4.7614583969116211</v>
      </c>
      <c r="M3299">
        <v>5.8732028007507324</v>
      </c>
      <c r="N3299">
        <v>6.9849472045898437</v>
      </c>
      <c r="O3299">
        <v>8.5901288986206055</v>
      </c>
      <c r="P3299">
        <v>2.3860654830932617</v>
      </c>
      <c r="Q3299">
        <v>9.3603401184082031</v>
      </c>
      <c r="R3299">
        <v>604</v>
      </c>
      <c r="S3299">
        <v>4.4945225715637207</v>
      </c>
      <c r="T3299">
        <v>2.1200289726257324</v>
      </c>
      <c r="U3299">
        <v>76.387161254882813</v>
      </c>
      <c r="V3299">
        <v>86.745452880859375</v>
      </c>
      <c r="W3299">
        <v>74.64569091796875</v>
      </c>
    </row>
    <row r="3300" spans="1:23" x14ac:dyDescent="0.25">
      <c r="A3300" t="s">
        <v>85</v>
      </c>
      <c r="B3300" t="s">
        <v>97</v>
      </c>
      <c r="C3300" t="s">
        <v>101</v>
      </c>
      <c r="D3300" t="s">
        <v>31</v>
      </c>
      <c r="E3300" t="s">
        <v>112</v>
      </c>
      <c r="F3300">
        <v>11</v>
      </c>
      <c r="G3300">
        <v>256.37612915039063</v>
      </c>
      <c r="H3300">
        <v>250.46302795410156</v>
      </c>
      <c r="I3300">
        <v>5.9131050109863281</v>
      </c>
      <c r="J3300">
        <v>2.3064179345965385E-2</v>
      </c>
      <c r="K3300">
        <v>3.2728323936462402</v>
      </c>
      <c r="L3300">
        <v>4.8327269554138184</v>
      </c>
      <c r="M3300">
        <v>5.9131050109863281</v>
      </c>
      <c r="N3300">
        <v>6.9934830665588379</v>
      </c>
      <c r="O3300">
        <v>8.5533781051635742</v>
      </c>
      <c r="P3300">
        <v>2.5243518352508545</v>
      </c>
      <c r="Q3300">
        <v>9.3018579483032227</v>
      </c>
      <c r="R3300">
        <v>604</v>
      </c>
      <c r="S3300">
        <v>4.2444887161254883</v>
      </c>
      <c r="T3300">
        <v>2.0602157115936279</v>
      </c>
      <c r="U3300">
        <v>76.387161254882813</v>
      </c>
      <c r="V3300">
        <v>86.745452880859375</v>
      </c>
      <c r="W3300">
        <v>75.6485595703125</v>
      </c>
    </row>
    <row r="3301" spans="1:23" x14ac:dyDescent="0.25">
      <c r="A3301" t="s">
        <v>85</v>
      </c>
      <c r="B3301" t="s">
        <v>97</v>
      </c>
      <c r="C3301" t="s">
        <v>101</v>
      </c>
      <c r="D3301" t="s">
        <v>31</v>
      </c>
      <c r="E3301" t="s">
        <v>112</v>
      </c>
      <c r="F3301">
        <v>12</v>
      </c>
      <c r="G3301">
        <v>259.18911743164062</v>
      </c>
      <c r="H3301">
        <v>253.91000366210937</v>
      </c>
      <c r="I3301">
        <v>5.2791004180908203</v>
      </c>
      <c r="J3301">
        <v>2.0367754623293877E-2</v>
      </c>
      <c r="K3301">
        <v>2.6571831703186035</v>
      </c>
      <c r="L3301">
        <v>4.206233024597168</v>
      </c>
      <c r="M3301">
        <v>5.2791004180908203</v>
      </c>
      <c r="N3301">
        <v>6.3519678115844727</v>
      </c>
      <c r="O3301">
        <v>7.9010176658630371</v>
      </c>
      <c r="P3301">
        <v>1.9139059782028198</v>
      </c>
      <c r="Q3301">
        <v>8.6442947387695313</v>
      </c>
      <c r="R3301">
        <v>604</v>
      </c>
      <c r="S3301">
        <v>4.1856775283813477</v>
      </c>
      <c r="T3301">
        <v>2.0458929538726807</v>
      </c>
      <c r="U3301">
        <v>76.387161254882813</v>
      </c>
      <c r="V3301">
        <v>86.745452880859375</v>
      </c>
      <c r="W3301">
        <v>77.811698913574219</v>
      </c>
    </row>
    <row r="3302" spans="1:23" x14ac:dyDescent="0.25">
      <c r="A3302" t="s">
        <v>85</v>
      </c>
      <c r="B3302" t="s">
        <v>97</v>
      </c>
      <c r="C3302" t="s">
        <v>101</v>
      </c>
      <c r="D3302" t="s">
        <v>31</v>
      </c>
      <c r="E3302" t="s">
        <v>112</v>
      </c>
      <c r="F3302">
        <v>13</v>
      </c>
      <c r="G3302">
        <v>259.044677734375</v>
      </c>
      <c r="H3302">
        <v>254.61048889160156</v>
      </c>
      <c r="I3302">
        <v>4.4341874122619629</v>
      </c>
      <c r="J3302">
        <v>1.7117461189627647E-2</v>
      </c>
      <c r="K3302">
        <v>1.861089825630188</v>
      </c>
      <c r="L3302">
        <v>3.3812968730926514</v>
      </c>
      <c r="M3302">
        <v>4.4341874122619629</v>
      </c>
      <c r="N3302">
        <v>5.4870781898498535</v>
      </c>
      <c r="O3302">
        <v>7.0072851181030273</v>
      </c>
      <c r="P3302">
        <v>1.1316524744033813</v>
      </c>
      <c r="Q3302">
        <v>7.736722469329834</v>
      </c>
      <c r="R3302">
        <v>604</v>
      </c>
      <c r="S3302">
        <v>4.0312552452087402</v>
      </c>
      <c r="T3302">
        <v>2.0077986717224121</v>
      </c>
      <c r="U3302">
        <v>76.387161254882813</v>
      </c>
      <c r="V3302">
        <v>86.745452880859375</v>
      </c>
      <c r="W3302">
        <v>79.849624633789063</v>
      </c>
    </row>
    <row r="3303" spans="1:23" x14ac:dyDescent="0.25">
      <c r="A3303" t="s">
        <v>85</v>
      </c>
      <c r="B3303" t="s">
        <v>97</v>
      </c>
      <c r="C3303" t="s">
        <v>101</v>
      </c>
      <c r="D3303" t="s">
        <v>31</v>
      </c>
      <c r="E3303" t="s">
        <v>112</v>
      </c>
      <c r="F3303">
        <v>14</v>
      </c>
      <c r="G3303">
        <v>263.1873779296875</v>
      </c>
      <c r="H3303">
        <v>259.23226928710937</v>
      </c>
      <c r="I3303">
        <v>3.9551036357879639</v>
      </c>
      <c r="J3303">
        <v>1.5027710236608982E-2</v>
      </c>
      <c r="K3303">
        <v>1.4138197898864746</v>
      </c>
      <c r="L3303">
        <v>2.9152309894561768</v>
      </c>
      <c r="M3303">
        <v>3.9551036357879639</v>
      </c>
      <c r="N3303">
        <v>4.9949765205383301</v>
      </c>
      <c r="O3303">
        <v>6.4963874816894531</v>
      </c>
      <c r="P3303">
        <v>0.69340115785598755</v>
      </c>
      <c r="Q3303">
        <v>7.2168059349060059</v>
      </c>
      <c r="R3303">
        <v>604</v>
      </c>
      <c r="S3303">
        <v>3.9321868419647217</v>
      </c>
      <c r="T3303">
        <v>1.9829742908477783</v>
      </c>
      <c r="U3303">
        <v>76.387161254882813</v>
      </c>
      <c r="V3303">
        <v>86.745452880859375</v>
      </c>
      <c r="W3303">
        <v>81.465736389160156</v>
      </c>
    </row>
    <row r="3304" spans="1:23" x14ac:dyDescent="0.25">
      <c r="A3304" t="s">
        <v>85</v>
      </c>
      <c r="B3304" t="s">
        <v>97</v>
      </c>
      <c r="C3304" t="s">
        <v>101</v>
      </c>
      <c r="D3304" t="s">
        <v>31</v>
      </c>
      <c r="E3304" t="s">
        <v>112</v>
      </c>
      <c r="F3304">
        <v>15</v>
      </c>
      <c r="G3304">
        <v>265.01800537109375</v>
      </c>
      <c r="H3304">
        <v>256.0780029296875</v>
      </c>
      <c r="I3304">
        <v>8.9400005340576172</v>
      </c>
      <c r="J3304">
        <v>3.3733557909727097E-2</v>
      </c>
      <c r="K3304">
        <v>6.2056484222412109</v>
      </c>
      <c r="L3304">
        <v>7.8211255073547363</v>
      </c>
      <c r="M3304">
        <v>8.9400005340576172</v>
      </c>
      <c r="N3304">
        <v>10.05887508392334</v>
      </c>
      <c r="O3304">
        <v>11.674352645874023</v>
      </c>
      <c r="P3304">
        <v>5.4304971694946289</v>
      </c>
      <c r="Q3304">
        <v>12.449503898620605</v>
      </c>
      <c r="R3304">
        <v>604</v>
      </c>
      <c r="S3304">
        <v>4.5523619651794434</v>
      </c>
      <c r="T3304">
        <v>2.1336264610290527</v>
      </c>
      <c r="U3304">
        <v>76.387161254882813</v>
      </c>
      <c r="V3304">
        <v>86.745452880859375</v>
      </c>
      <c r="W3304">
        <v>83.037399291992188</v>
      </c>
    </row>
    <row r="3305" spans="1:23" x14ac:dyDescent="0.25">
      <c r="A3305" t="s">
        <v>85</v>
      </c>
      <c r="B3305" t="s">
        <v>97</v>
      </c>
      <c r="C3305" t="s">
        <v>101</v>
      </c>
      <c r="D3305" t="s">
        <v>31</v>
      </c>
      <c r="E3305" t="s">
        <v>112</v>
      </c>
      <c r="F3305">
        <v>16</v>
      </c>
      <c r="G3305">
        <v>262.79620361328125</v>
      </c>
      <c r="H3305">
        <v>251.86083984375</v>
      </c>
      <c r="I3305">
        <v>10.93537425994873</v>
      </c>
      <c r="J3305">
        <v>4.1611615568399429E-2</v>
      </c>
      <c r="K3305">
        <v>8.2532491683959961</v>
      </c>
      <c r="L3305">
        <v>9.8378705978393555</v>
      </c>
      <c r="M3305">
        <v>10.93537425994873</v>
      </c>
      <c r="N3305">
        <v>12.032877922058105</v>
      </c>
      <c r="O3305">
        <v>13.617499351501465</v>
      </c>
      <c r="P3305">
        <v>7.4929041862487793</v>
      </c>
      <c r="Q3305">
        <v>14.37784481048584</v>
      </c>
      <c r="R3305">
        <v>604</v>
      </c>
      <c r="S3305">
        <v>4.3801188468933105</v>
      </c>
      <c r="T3305">
        <v>2.0928733348846436</v>
      </c>
      <c r="U3305">
        <v>76.387161254882813</v>
      </c>
      <c r="V3305">
        <v>86.745452880859375</v>
      </c>
      <c r="W3305">
        <v>83.171546936035156</v>
      </c>
    </row>
    <row r="3306" spans="1:23" x14ac:dyDescent="0.25">
      <c r="A3306" t="s">
        <v>85</v>
      </c>
      <c r="B3306" t="s">
        <v>97</v>
      </c>
      <c r="C3306" t="s">
        <v>101</v>
      </c>
      <c r="D3306" t="s">
        <v>31</v>
      </c>
      <c r="E3306" t="s">
        <v>112</v>
      </c>
      <c r="F3306">
        <v>17</v>
      </c>
      <c r="G3306">
        <v>254.48841857910156</v>
      </c>
      <c r="H3306">
        <v>244.88394165039062</v>
      </c>
      <c r="I3306">
        <v>9.6044836044311523</v>
      </c>
      <c r="J3306">
        <v>3.7740357220172882E-2</v>
      </c>
      <c r="K3306">
        <v>7.0206117630004883</v>
      </c>
      <c r="L3306">
        <v>8.5471839904785156</v>
      </c>
      <c r="M3306">
        <v>9.6044836044311523</v>
      </c>
      <c r="N3306">
        <v>10.661783218383789</v>
      </c>
      <c r="O3306">
        <v>12.188355445861816</v>
      </c>
      <c r="P3306">
        <v>6.2881197929382324</v>
      </c>
      <c r="Q3306">
        <v>12.920846939086914</v>
      </c>
      <c r="R3306">
        <v>604</v>
      </c>
      <c r="S3306">
        <v>4.065086841583252</v>
      </c>
      <c r="T3306">
        <v>2.0162060260772705</v>
      </c>
      <c r="U3306">
        <v>76.387161254882813</v>
      </c>
      <c r="V3306">
        <v>86.745452880859375</v>
      </c>
      <c r="W3306">
        <v>82.621574401855469</v>
      </c>
    </row>
    <row r="3307" spans="1:23" x14ac:dyDescent="0.25">
      <c r="A3307" t="s">
        <v>85</v>
      </c>
      <c r="B3307" t="s">
        <v>97</v>
      </c>
      <c r="C3307" t="s">
        <v>101</v>
      </c>
      <c r="D3307" t="s">
        <v>31</v>
      </c>
      <c r="E3307" t="s">
        <v>112</v>
      </c>
      <c r="F3307">
        <v>18</v>
      </c>
      <c r="G3307">
        <v>239.3931884765625</v>
      </c>
      <c r="H3307">
        <v>231.13002014160156</v>
      </c>
      <c r="I3307">
        <v>8.2631568908691406</v>
      </c>
      <c r="J3307">
        <v>3.4517094492912292E-2</v>
      </c>
      <c r="K3307">
        <v>5.7902073860168457</v>
      </c>
      <c r="L3307">
        <v>7.2512459754943848</v>
      </c>
      <c r="M3307">
        <v>8.2631568908691406</v>
      </c>
      <c r="N3307">
        <v>9.2750673294067383</v>
      </c>
      <c r="O3307">
        <v>10.736105918884277</v>
      </c>
      <c r="P3307">
        <v>5.0891609191894531</v>
      </c>
      <c r="Q3307">
        <v>11.437152862548828</v>
      </c>
      <c r="R3307">
        <v>604</v>
      </c>
      <c r="S3307">
        <v>3.7235589027404785</v>
      </c>
      <c r="T3307">
        <v>1.9296525716781616</v>
      </c>
      <c r="U3307">
        <v>76.387161254882813</v>
      </c>
      <c r="V3307">
        <v>86.745452880859375</v>
      </c>
      <c r="W3307">
        <v>80.992752075195313</v>
      </c>
    </row>
    <row r="3308" spans="1:23" x14ac:dyDescent="0.25">
      <c r="A3308" t="s">
        <v>85</v>
      </c>
      <c r="B3308" t="s">
        <v>97</v>
      </c>
      <c r="C3308" t="s">
        <v>101</v>
      </c>
      <c r="D3308" t="s">
        <v>31</v>
      </c>
      <c r="E3308" t="s">
        <v>112</v>
      </c>
      <c r="F3308">
        <v>19</v>
      </c>
      <c r="G3308">
        <v>206.61076354980469</v>
      </c>
      <c r="H3308">
        <v>202.49125671386719</v>
      </c>
      <c r="I3308">
        <v>4.1195077896118164</v>
      </c>
      <c r="J3308">
        <v>1.9938495010137558E-2</v>
      </c>
      <c r="K3308">
        <v>1.7357345819473267</v>
      </c>
      <c r="L3308">
        <v>3.1440870761871338</v>
      </c>
      <c r="M3308">
        <v>4.1195077896118164</v>
      </c>
      <c r="N3308">
        <v>5.0949282646179199</v>
      </c>
      <c r="O3308">
        <v>6.5032811164855957</v>
      </c>
      <c r="P3308">
        <v>1.059968113899231</v>
      </c>
      <c r="Q3308">
        <v>7.1790475845336914</v>
      </c>
      <c r="R3308">
        <v>604</v>
      </c>
      <c r="S3308">
        <v>3.4598534107208252</v>
      </c>
      <c r="T3308">
        <v>1.8600680828094482</v>
      </c>
      <c r="U3308">
        <v>76.387161254882813</v>
      </c>
      <c r="V3308">
        <v>86.745452880859375</v>
      </c>
      <c r="W3308">
        <v>79.071357727050781</v>
      </c>
    </row>
    <row r="3309" spans="1:23" x14ac:dyDescent="0.25">
      <c r="A3309" t="s">
        <v>85</v>
      </c>
      <c r="B3309" t="s">
        <v>97</v>
      </c>
      <c r="C3309" t="s">
        <v>101</v>
      </c>
      <c r="D3309" t="s">
        <v>31</v>
      </c>
      <c r="E3309" t="s">
        <v>112</v>
      </c>
      <c r="F3309">
        <v>20</v>
      </c>
      <c r="G3309">
        <v>190.74942016601562</v>
      </c>
      <c r="H3309">
        <v>186.45930480957031</v>
      </c>
      <c r="I3309">
        <v>4.2901158332824707</v>
      </c>
      <c r="J3309">
        <v>2.2490845993161201E-2</v>
      </c>
      <c r="K3309">
        <v>1.9754706621170044</v>
      </c>
      <c r="L3309">
        <v>3.3429818153381348</v>
      </c>
      <c r="M3309">
        <v>4.2901158332824707</v>
      </c>
      <c r="N3309">
        <v>5.2372498512268066</v>
      </c>
      <c r="O3309">
        <v>6.6047611236572266</v>
      </c>
      <c r="P3309">
        <v>1.3193010091781616</v>
      </c>
      <c r="Q3309">
        <v>7.2609305381774902</v>
      </c>
      <c r="R3309">
        <v>604</v>
      </c>
      <c r="S3309">
        <v>3.2620954513549805</v>
      </c>
      <c r="T3309">
        <v>1.8061271905899048</v>
      </c>
      <c r="U3309">
        <v>76.387161254882813</v>
      </c>
      <c r="V3309">
        <v>86.745452880859375</v>
      </c>
      <c r="W3309">
        <v>77.327110290527344</v>
      </c>
    </row>
    <row r="3310" spans="1:23" x14ac:dyDescent="0.25">
      <c r="A3310" t="s">
        <v>85</v>
      </c>
      <c r="B3310" t="s">
        <v>97</v>
      </c>
      <c r="C3310" t="s">
        <v>101</v>
      </c>
      <c r="D3310" t="s">
        <v>31</v>
      </c>
      <c r="E3310" t="s">
        <v>112</v>
      </c>
      <c r="F3310">
        <v>21</v>
      </c>
      <c r="G3310">
        <v>179.20341491699219</v>
      </c>
      <c r="H3310">
        <v>176.26010131835937</v>
      </c>
      <c r="I3310">
        <v>2.9433116912841797</v>
      </c>
      <c r="J3310">
        <v>1.6424417495727539E-2</v>
      </c>
      <c r="K3310">
        <v>0.73759573698043823</v>
      </c>
      <c r="L3310">
        <v>2.0407505035400391</v>
      </c>
      <c r="M3310">
        <v>2.9433116912841797</v>
      </c>
      <c r="N3310">
        <v>3.8458728790283203</v>
      </c>
      <c r="O3310">
        <v>5.1490278244018555</v>
      </c>
      <c r="P3310">
        <v>0.11230592429637909</v>
      </c>
      <c r="Q3310">
        <v>5.7743172645568848</v>
      </c>
      <c r="R3310">
        <v>604</v>
      </c>
      <c r="S3310">
        <v>2.9622862339019775</v>
      </c>
      <c r="T3310">
        <v>1.721129298210144</v>
      </c>
      <c r="U3310">
        <v>76.387161254882813</v>
      </c>
      <c r="V3310">
        <v>86.745452880859375</v>
      </c>
      <c r="W3310">
        <v>76.570755004882813</v>
      </c>
    </row>
    <row r="3311" spans="1:23" x14ac:dyDescent="0.25">
      <c r="A3311" t="s">
        <v>85</v>
      </c>
      <c r="B3311" t="s">
        <v>97</v>
      </c>
      <c r="C3311" t="s">
        <v>101</v>
      </c>
      <c r="D3311" t="s">
        <v>31</v>
      </c>
      <c r="E3311" t="s">
        <v>112</v>
      </c>
      <c r="F3311">
        <v>22</v>
      </c>
      <c r="G3311">
        <v>168.65179443359375</v>
      </c>
      <c r="H3311">
        <v>164.73066711425781</v>
      </c>
      <c r="I3311">
        <v>3.9211196899414062</v>
      </c>
      <c r="J3311">
        <v>2.3249795660376549E-2</v>
      </c>
      <c r="K3311">
        <v>1.7496711015701294</v>
      </c>
      <c r="L3311">
        <v>3.0325806140899658</v>
      </c>
      <c r="M3311">
        <v>3.9211196899414062</v>
      </c>
      <c r="N3311">
        <v>4.8096590042114258</v>
      </c>
      <c r="O3311">
        <v>6.0925683975219727</v>
      </c>
      <c r="P3311">
        <v>1.1340956687927246</v>
      </c>
      <c r="Q3311">
        <v>6.7081437110900879</v>
      </c>
      <c r="R3311">
        <v>604</v>
      </c>
      <c r="S3311">
        <v>2.8709585666656494</v>
      </c>
      <c r="T3311">
        <v>1.6943902969360352</v>
      </c>
      <c r="U3311">
        <v>76.387161254882813</v>
      </c>
      <c r="V3311">
        <v>86.745452880859375</v>
      </c>
      <c r="W3311">
        <v>75.615806579589844</v>
      </c>
    </row>
    <row r="3312" spans="1:23" x14ac:dyDescent="0.25">
      <c r="A3312" t="s">
        <v>85</v>
      </c>
      <c r="B3312" t="s">
        <v>97</v>
      </c>
      <c r="C3312" t="s">
        <v>101</v>
      </c>
      <c r="D3312" t="s">
        <v>31</v>
      </c>
      <c r="E3312" t="s">
        <v>112</v>
      </c>
      <c r="F3312">
        <v>23</v>
      </c>
      <c r="G3312">
        <v>156.65248107910156</v>
      </c>
      <c r="H3312">
        <v>152.45327758789062</v>
      </c>
      <c r="I3312">
        <v>4.1991949081420898</v>
      </c>
      <c r="J3312">
        <v>2.6805799454450607E-2</v>
      </c>
      <c r="K3312">
        <v>2.1373579502105713</v>
      </c>
      <c r="L3312">
        <v>3.3555078506469727</v>
      </c>
      <c r="M3312">
        <v>4.1991949081420898</v>
      </c>
      <c r="N3312">
        <v>5.042881965637207</v>
      </c>
      <c r="O3312">
        <v>6.2610321044921875</v>
      </c>
      <c r="P3312">
        <v>1.5528557300567627</v>
      </c>
      <c r="Q3312">
        <v>6.8455343246459961</v>
      </c>
      <c r="R3312">
        <v>604</v>
      </c>
      <c r="S3312">
        <v>2.588430643081665</v>
      </c>
      <c r="T3312">
        <v>1.6088600158691406</v>
      </c>
      <c r="U3312">
        <v>76.387161254882813</v>
      </c>
      <c r="V3312">
        <v>86.745452880859375</v>
      </c>
      <c r="W3312">
        <v>74.268852233886719</v>
      </c>
    </row>
    <row r="3313" spans="1:23" x14ac:dyDescent="0.25">
      <c r="A3313" t="s">
        <v>85</v>
      </c>
      <c r="B3313" t="s">
        <v>97</v>
      </c>
      <c r="C3313" t="s">
        <v>101</v>
      </c>
      <c r="D3313" t="s">
        <v>31</v>
      </c>
      <c r="E3313" t="s">
        <v>112</v>
      </c>
      <c r="F3313">
        <v>24</v>
      </c>
      <c r="G3313">
        <v>147.46963500976562</v>
      </c>
      <c r="H3313">
        <v>143.95700073242187</v>
      </c>
      <c r="I3313">
        <v>3.5126283168792725</v>
      </c>
      <c r="J3313">
        <v>2.38193329423666E-2</v>
      </c>
      <c r="K3313">
        <v>1.5588923692703247</v>
      </c>
      <c r="L3313">
        <v>2.7131752967834473</v>
      </c>
      <c r="M3313">
        <v>3.5126283168792725</v>
      </c>
      <c r="N3313">
        <v>4.3120813369750977</v>
      </c>
      <c r="O3313">
        <v>5.4663643836975098</v>
      </c>
      <c r="P3313">
        <v>1.005035400390625</v>
      </c>
      <c r="Q3313">
        <v>6.0202212333679199</v>
      </c>
      <c r="R3313">
        <v>604</v>
      </c>
      <c r="S3313">
        <v>2.3241252899169922</v>
      </c>
      <c r="T3313">
        <v>1.5245082378387451</v>
      </c>
      <c r="U3313">
        <v>76.387161254882813</v>
      </c>
      <c r="V3313">
        <v>86.745452880859375</v>
      </c>
      <c r="W3313">
        <v>73.557090759277344</v>
      </c>
    </row>
    <row r="3314" spans="1:23" x14ac:dyDescent="0.25">
      <c r="A3314" t="s">
        <v>85</v>
      </c>
      <c r="B3314" t="s">
        <v>97</v>
      </c>
      <c r="C3314" t="s">
        <v>101</v>
      </c>
      <c r="D3314" t="s">
        <v>31</v>
      </c>
      <c r="E3314" t="s">
        <v>113</v>
      </c>
      <c r="F3314">
        <v>1</v>
      </c>
      <c r="G3314">
        <v>141.63616943359375</v>
      </c>
      <c r="H3314">
        <v>140.56991577148437</v>
      </c>
      <c r="I3314">
        <v>1.0662587881088257</v>
      </c>
      <c r="J3314">
        <v>7.5281532481312752E-3</v>
      </c>
      <c r="K3314">
        <v>-1.2475413084030151</v>
      </c>
      <c r="L3314">
        <v>0.11947052180767059</v>
      </c>
      <c r="M3314">
        <v>1.0662587881088257</v>
      </c>
      <c r="N3314">
        <v>2.0130469799041748</v>
      </c>
      <c r="O3314">
        <v>3.3800590038299561</v>
      </c>
      <c r="P3314">
        <v>-1.9034715890884399</v>
      </c>
      <c r="Q3314">
        <v>4.0359892845153809</v>
      </c>
      <c r="R3314">
        <v>605</v>
      </c>
      <c r="S3314">
        <v>3.2597141265869141</v>
      </c>
      <c r="T3314">
        <v>1.8054678440093994</v>
      </c>
      <c r="U3314">
        <v>77.853248596191406</v>
      </c>
      <c r="V3314">
        <v>95.26153564453125</v>
      </c>
      <c r="W3314">
        <v>70.862457275390625</v>
      </c>
    </row>
    <row r="3315" spans="1:23" x14ac:dyDescent="0.25">
      <c r="A3315" t="s">
        <v>85</v>
      </c>
      <c r="B3315" t="s">
        <v>97</v>
      </c>
      <c r="C3315" t="s">
        <v>101</v>
      </c>
      <c r="D3315" t="s">
        <v>31</v>
      </c>
      <c r="E3315" t="s">
        <v>113</v>
      </c>
      <c r="F3315">
        <v>2</v>
      </c>
      <c r="G3315">
        <v>137.226318359375</v>
      </c>
      <c r="H3315">
        <v>135.23095703125</v>
      </c>
      <c r="I3315">
        <v>1.9953625202178955</v>
      </c>
      <c r="J3315">
        <v>1.454066950827837E-2</v>
      </c>
      <c r="K3315">
        <v>-0.10182832926511765</v>
      </c>
      <c r="L3315">
        <v>1.1372090578079224</v>
      </c>
      <c r="M3315">
        <v>1.9953625202178955</v>
      </c>
      <c r="N3315">
        <v>2.8535161018371582</v>
      </c>
      <c r="O3315">
        <v>4.0925531387329102</v>
      </c>
      <c r="P3315">
        <v>-0.69635277986526489</v>
      </c>
      <c r="Q3315">
        <v>4.6870779991149902</v>
      </c>
      <c r="R3315">
        <v>605</v>
      </c>
      <c r="S3315">
        <v>2.6779577732086182</v>
      </c>
      <c r="T3315">
        <v>1.6364467144012451</v>
      </c>
      <c r="U3315">
        <v>77.853248596191406</v>
      </c>
      <c r="V3315">
        <v>95.26153564453125</v>
      </c>
      <c r="W3315">
        <v>70.47174072265625</v>
      </c>
    </row>
    <row r="3316" spans="1:23" x14ac:dyDescent="0.25">
      <c r="A3316" t="s">
        <v>85</v>
      </c>
      <c r="B3316" t="s">
        <v>97</v>
      </c>
      <c r="C3316" t="s">
        <v>101</v>
      </c>
      <c r="D3316" t="s">
        <v>31</v>
      </c>
      <c r="E3316" t="s">
        <v>113</v>
      </c>
      <c r="F3316">
        <v>3</v>
      </c>
      <c r="G3316">
        <v>133.7750244140625</v>
      </c>
      <c r="H3316">
        <v>132.91754150390625</v>
      </c>
      <c r="I3316">
        <v>0.85748493671417236</v>
      </c>
      <c r="J3316">
        <v>6.4099030569195747E-3</v>
      </c>
      <c r="K3316">
        <v>-1.2771931886672974</v>
      </c>
      <c r="L3316">
        <v>-1.6008038073778152E-2</v>
      </c>
      <c r="M3316">
        <v>0.85748493671417236</v>
      </c>
      <c r="N3316">
        <v>1.7309778928756714</v>
      </c>
      <c r="O3316">
        <v>2.9921629428863525</v>
      </c>
      <c r="P3316">
        <v>-1.8823447227478027</v>
      </c>
      <c r="Q3316">
        <v>3.5973145961761475</v>
      </c>
      <c r="R3316">
        <v>605</v>
      </c>
      <c r="S3316">
        <v>2.774550199508667</v>
      </c>
      <c r="T3316">
        <v>1.6656981706619263</v>
      </c>
      <c r="U3316">
        <v>77.853248596191406</v>
      </c>
      <c r="V3316">
        <v>95.26153564453125</v>
      </c>
      <c r="W3316">
        <v>70.077957153320313</v>
      </c>
    </row>
    <row r="3317" spans="1:23" x14ac:dyDescent="0.25">
      <c r="A3317" t="s">
        <v>85</v>
      </c>
      <c r="B3317" t="s">
        <v>97</v>
      </c>
      <c r="C3317" t="s">
        <v>101</v>
      </c>
      <c r="D3317" t="s">
        <v>31</v>
      </c>
      <c r="E3317" t="s">
        <v>113</v>
      </c>
      <c r="F3317">
        <v>4</v>
      </c>
      <c r="G3317">
        <v>132.46192932128906</v>
      </c>
      <c r="H3317">
        <v>132.50448608398437</v>
      </c>
      <c r="I3317">
        <v>-4.2550988495349884E-2</v>
      </c>
      <c r="J3317">
        <v>-3.2123184064403176E-4</v>
      </c>
      <c r="K3317">
        <v>-2.1282563209533691</v>
      </c>
      <c r="L3317">
        <v>-0.89600467681884766</v>
      </c>
      <c r="M3317">
        <v>-4.2550988495349884E-2</v>
      </c>
      <c r="N3317">
        <v>0.81090271472930908</v>
      </c>
      <c r="O3317">
        <v>2.043154239654541</v>
      </c>
      <c r="P3317">
        <v>-2.719524621963501</v>
      </c>
      <c r="Q3317">
        <v>2.634422779083252</v>
      </c>
      <c r="R3317">
        <v>605</v>
      </c>
      <c r="S3317">
        <v>2.6487057209014893</v>
      </c>
      <c r="T3317">
        <v>1.6274844408035278</v>
      </c>
      <c r="U3317">
        <v>77.853248596191406</v>
      </c>
      <c r="V3317">
        <v>95.26153564453125</v>
      </c>
      <c r="W3317">
        <v>69.485549926757813</v>
      </c>
    </row>
    <row r="3318" spans="1:23" x14ac:dyDescent="0.25">
      <c r="A3318" t="s">
        <v>85</v>
      </c>
      <c r="B3318" t="s">
        <v>97</v>
      </c>
      <c r="C3318" t="s">
        <v>101</v>
      </c>
      <c r="D3318" t="s">
        <v>31</v>
      </c>
      <c r="E3318" t="s">
        <v>113</v>
      </c>
      <c r="F3318">
        <v>5</v>
      </c>
      <c r="G3318">
        <v>139.61872863769531</v>
      </c>
      <c r="H3318">
        <v>140.13130187988281</v>
      </c>
      <c r="I3318">
        <v>-0.51256680488586426</v>
      </c>
      <c r="J3318">
        <v>-3.6711895372718573E-3</v>
      </c>
      <c r="K3318">
        <v>-2.732410192489624</v>
      </c>
      <c r="L3318">
        <v>-1.4209088087081909</v>
      </c>
      <c r="M3318">
        <v>-0.51256680488586426</v>
      </c>
      <c r="N3318">
        <v>0.39577513933181763</v>
      </c>
      <c r="O3318">
        <v>1.7072767019271851</v>
      </c>
      <c r="P3318">
        <v>-3.3617050647735596</v>
      </c>
      <c r="Q3318">
        <v>2.3365714550018311</v>
      </c>
      <c r="R3318">
        <v>605</v>
      </c>
      <c r="S3318">
        <v>3.0003540515899658</v>
      </c>
      <c r="T3318">
        <v>1.732153058052063</v>
      </c>
      <c r="U3318">
        <v>77.853248596191406</v>
      </c>
      <c r="V3318">
        <v>95.26153564453125</v>
      </c>
      <c r="W3318">
        <v>68.510543823242187</v>
      </c>
    </row>
    <row r="3319" spans="1:23" x14ac:dyDescent="0.25">
      <c r="A3319" t="s">
        <v>85</v>
      </c>
      <c r="B3319" t="s">
        <v>97</v>
      </c>
      <c r="C3319" t="s">
        <v>101</v>
      </c>
      <c r="D3319" t="s">
        <v>31</v>
      </c>
      <c r="E3319" t="s">
        <v>113</v>
      </c>
      <c r="F3319">
        <v>6</v>
      </c>
      <c r="G3319">
        <v>158.69427490234375</v>
      </c>
      <c r="H3319">
        <v>158.72848510742187</v>
      </c>
      <c r="I3319">
        <v>-3.4217078238725662E-2</v>
      </c>
      <c r="J3319">
        <v>-2.1561633911915123E-4</v>
      </c>
      <c r="K3319">
        <v>-2.2888832092285156</v>
      </c>
      <c r="L3319">
        <v>-0.95680820941925049</v>
      </c>
      <c r="M3319">
        <v>-3.4217078238725662E-2</v>
      </c>
      <c r="N3319">
        <v>0.88837403059005737</v>
      </c>
      <c r="O3319">
        <v>2.2204492092132568</v>
      </c>
      <c r="P3319">
        <v>-2.9280498027801514</v>
      </c>
      <c r="Q3319">
        <v>2.8596155643463135</v>
      </c>
      <c r="R3319">
        <v>605</v>
      </c>
      <c r="S3319">
        <v>3.0952258110046387</v>
      </c>
      <c r="T3319">
        <v>1.759325385093689</v>
      </c>
      <c r="U3319">
        <v>77.853248596191406</v>
      </c>
      <c r="V3319">
        <v>95.26153564453125</v>
      </c>
      <c r="W3319">
        <v>67.931137084960938</v>
      </c>
    </row>
    <row r="3320" spans="1:23" x14ac:dyDescent="0.25">
      <c r="A3320" t="s">
        <v>85</v>
      </c>
      <c r="B3320" t="s">
        <v>97</v>
      </c>
      <c r="C3320" t="s">
        <v>101</v>
      </c>
      <c r="D3320" t="s">
        <v>31</v>
      </c>
      <c r="E3320" t="s">
        <v>113</v>
      </c>
      <c r="F3320">
        <v>7</v>
      </c>
      <c r="G3320">
        <v>185.99578857421875</v>
      </c>
      <c r="H3320">
        <v>188.29061889648437</v>
      </c>
      <c r="I3320">
        <v>-2.2948324680328369</v>
      </c>
      <c r="J3320">
        <v>-1.2338087894022465E-2</v>
      </c>
      <c r="K3320">
        <v>-4.5530190467834473</v>
      </c>
      <c r="L3320">
        <v>-3.2188642024993896</v>
      </c>
      <c r="M3320">
        <v>-2.2948324680328369</v>
      </c>
      <c r="N3320">
        <v>-1.3708008527755737</v>
      </c>
      <c r="O3320">
        <v>-3.6645922809839249E-2</v>
      </c>
      <c r="P3320">
        <v>-5.193183422088623</v>
      </c>
      <c r="Q3320">
        <v>0.60351860523223877</v>
      </c>
      <c r="R3320">
        <v>605</v>
      </c>
      <c r="S3320">
        <v>3.1048989295959473</v>
      </c>
      <c r="T3320">
        <v>1.7620723247528076</v>
      </c>
      <c r="U3320">
        <v>77.853248596191406</v>
      </c>
      <c r="V3320">
        <v>95.26153564453125</v>
      </c>
      <c r="W3320">
        <v>67.171401977539062</v>
      </c>
    </row>
    <row r="3321" spans="1:23" x14ac:dyDescent="0.25">
      <c r="A3321" t="s">
        <v>85</v>
      </c>
      <c r="B3321" t="s">
        <v>97</v>
      </c>
      <c r="C3321" t="s">
        <v>101</v>
      </c>
      <c r="D3321" t="s">
        <v>31</v>
      </c>
      <c r="E3321" t="s">
        <v>113</v>
      </c>
      <c r="F3321">
        <v>8</v>
      </c>
      <c r="G3321">
        <v>205.34190368652344</v>
      </c>
      <c r="H3321">
        <v>204.57102966308594</v>
      </c>
      <c r="I3321">
        <v>0.77086019515991211</v>
      </c>
      <c r="J3321">
        <v>3.7540325429290533E-3</v>
      </c>
      <c r="K3321">
        <v>-1.4959229230880737</v>
      </c>
      <c r="L3321">
        <v>-0.15668906271457672</v>
      </c>
      <c r="M3321">
        <v>0.77086019515991211</v>
      </c>
      <c r="N3321">
        <v>1.6984094381332397</v>
      </c>
      <c r="O3321">
        <v>3.0376431941986084</v>
      </c>
      <c r="P3321">
        <v>-2.1385242938995361</v>
      </c>
      <c r="Q3321">
        <v>3.6802446842193604</v>
      </c>
      <c r="R3321">
        <v>605</v>
      </c>
      <c r="S3321">
        <v>3.1285834312438965</v>
      </c>
      <c r="T3321">
        <v>1.7687802314758301</v>
      </c>
      <c r="U3321">
        <v>77.853248596191406</v>
      </c>
      <c r="V3321">
        <v>95.26153564453125</v>
      </c>
      <c r="W3321">
        <v>69.481582641601562</v>
      </c>
    </row>
    <row r="3322" spans="1:23" x14ac:dyDescent="0.25">
      <c r="A3322" t="s">
        <v>85</v>
      </c>
      <c r="B3322" t="s">
        <v>97</v>
      </c>
      <c r="C3322" t="s">
        <v>101</v>
      </c>
      <c r="D3322" t="s">
        <v>31</v>
      </c>
      <c r="E3322" t="s">
        <v>113</v>
      </c>
      <c r="F3322">
        <v>9</v>
      </c>
      <c r="G3322">
        <v>225.92379760742187</v>
      </c>
      <c r="H3322">
        <v>225.29524230957031</v>
      </c>
      <c r="I3322">
        <v>0.62856024503707886</v>
      </c>
      <c r="J3322">
        <v>2.7821781113743782E-3</v>
      </c>
      <c r="K3322">
        <v>-1.5057930946350098</v>
      </c>
      <c r="L3322">
        <v>-0.24479982256889343</v>
      </c>
      <c r="M3322">
        <v>0.62856024503707886</v>
      </c>
      <c r="N3322">
        <v>1.5019203424453735</v>
      </c>
      <c r="O3322">
        <v>2.7629134654998779</v>
      </c>
      <c r="P3322">
        <v>-2.1108524799346924</v>
      </c>
      <c r="Q3322">
        <v>3.3679730892181396</v>
      </c>
      <c r="R3322">
        <v>605</v>
      </c>
      <c r="S3322">
        <v>2.7737059593200684</v>
      </c>
      <c r="T3322">
        <v>1.6654447317123413</v>
      </c>
      <c r="U3322">
        <v>77.853248596191406</v>
      </c>
      <c r="V3322">
        <v>95.26153564453125</v>
      </c>
      <c r="W3322">
        <v>74.110107421875</v>
      </c>
    </row>
    <row r="3323" spans="1:23" x14ac:dyDescent="0.25">
      <c r="A3323" t="s">
        <v>85</v>
      </c>
      <c r="B3323" t="s">
        <v>97</v>
      </c>
      <c r="C3323" t="s">
        <v>101</v>
      </c>
      <c r="D3323" t="s">
        <v>31</v>
      </c>
      <c r="E3323" t="s">
        <v>113</v>
      </c>
      <c r="F3323">
        <v>10</v>
      </c>
      <c r="G3323">
        <v>243.10693359375</v>
      </c>
      <c r="H3323">
        <v>242.8475341796875</v>
      </c>
      <c r="I3323">
        <v>0.25939923524856567</v>
      </c>
      <c r="J3323">
        <v>1.0670169722288847E-3</v>
      </c>
      <c r="K3323">
        <v>-1.9225912094116211</v>
      </c>
      <c r="L3323">
        <v>-0.6334536075592041</v>
      </c>
      <c r="M3323">
        <v>0.25939923524856567</v>
      </c>
      <c r="N3323">
        <v>1.1522520780563354</v>
      </c>
      <c r="O3323">
        <v>2.441389799118042</v>
      </c>
      <c r="P3323">
        <v>-2.5411553382873535</v>
      </c>
      <c r="Q3323">
        <v>3.0599536895751953</v>
      </c>
      <c r="R3323">
        <v>605</v>
      </c>
      <c r="S3323">
        <v>2.8989019393920898</v>
      </c>
      <c r="T3323">
        <v>1.7026162147521973</v>
      </c>
      <c r="U3323">
        <v>77.853248596191406</v>
      </c>
      <c r="V3323">
        <v>95.26153564453125</v>
      </c>
      <c r="W3323">
        <v>78.753517150878906</v>
      </c>
    </row>
    <row r="3324" spans="1:23" x14ac:dyDescent="0.25">
      <c r="A3324" t="s">
        <v>85</v>
      </c>
      <c r="B3324" t="s">
        <v>97</v>
      </c>
      <c r="C3324" t="s">
        <v>101</v>
      </c>
      <c r="D3324" t="s">
        <v>31</v>
      </c>
      <c r="E3324" t="s">
        <v>113</v>
      </c>
      <c r="F3324">
        <v>11</v>
      </c>
      <c r="G3324">
        <v>256.684326171875</v>
      </c>
      <c r="H3324">
        <v>257.0321044921875</v>
      </c>
      <c r="I3324">
        <v>-0.34776675701141357</v>
      </c>
      <c r="J3324">
        <v>-1.3548422139137983E-3</v>
      </c>
      <c r="K3324">
        <v>-2.5171124935150146</v>
      </c>
      <c r="L3324">
        <v>-1.2354453802108765</v>
      </c>
      <c r="M3324">
        <v>-0.34776675701141357</v>
      </c>
      <c r="N3324">
        <v>0.53991186618804932</v>
      </c>
      <c r="O3324">
        <v>1.8215788602828979</v>
      </c>
      <c r="P3324">
        <v>-3.132091760635376</v>
      </c>
      <c r="Q3324">
        <v>2.4365582466125488</v>
      </c>
      <c r="R3324">
        <v>605</v>
      </c>
      <c r="S3324">
        <v>2.8654005527496338</v>
      </c>
      <c r="T3324">
        <v>1.6927493810653687</v>
      </c>
      <c r="U3324">
        <v>77.853248596191406</v>
      </c>
      <c r="V3324">
        <v>95.26153564453125</v>
      </c>
      <c r="W3324">
        <v>82.807823181152344</v>
      </c>
    </row>
    <row r="3325" spans="1:23" x14ac:dyDescent="0.25">
      <c r="A3325" t="s">
        <v>85</v>
      </c>
      <c r="B3325" t="s">
        <v>97</v>
      </c>
      <c r="C3325" t="s">
        <v>101</v>
      </c>
      <c r="D3325" t="s">
        <v>31</v>
      </c>
      <c r="E3325" t="s">
        <v>113</v>
      </c>
      <c r="F3325">
        <v>12</v>
      </c>
      <c r="G3325">
        <v>266.59375</v>
      </c>
      <c r="H3325">
        <v>265.13101196289062</v>
      </c>
      <c r="I3325">
        <v>1.4627276659011841</v>
      </c>
      <c r="J3325">
        <v>5.4867290891706944E-3</v>
      </c>
      <c r="K3325">
        <v>-0.71405720710754395</v>
      </c>
      <c r="L3325">
        <v>0.57200491428375244</v>
      </c>
      <c r="M3325">
        <v>1.4627276659011841</v>
      </c>
      <c r="N3325">
        <v>2.3534502983093262</v>
      </c>
      <c r="O3325">
        <v>3.6395125389099121</v>
      </c>
      <c r="P3325">
        <v>-1.3311455249786377</v>
      </c>
      <c r="Q3325">
        <v>4.2566008567810059</v>
      </c>
      <c r="R3325">
        <v>605</v>
      </c>
      <c r="S3325">
        <v>2.8850865364074707</v>
      </c>
      <c r="T3325">
        <v>1.6985542774200439</v>
      </c>
      <c r="U3325">
        <v>77.853248596191406</v>
      </c>
      <c r="V3325">
        <v>95.26153564453125</v>
      </c>
      <c r="W3325">
        <v>86.05364990234375</v>
      </c>
    </row>
    <row r="3326" spans="1:23" x14ac:dyDescent="0.25">
      <c r="A3326" t="s">
        <v>85</v>
      </c>
      <c r="B3326" t="s">
        <v>97</v>
      </c>
      <c r="C3326" t="s">
        <v>101</v>
      </c>
      <c r="D3326" t="s">
        <v>31</v>
      </c>
      <c r="E3326" t="s">
        <v>113</v>
      </c>
      <c r="F3326">
        <v>13</v>
      </c>
      <c r="G3326">
        <v>271.34420776367188</v>
      </c>
      <c r="H3326">
        <v>269.54437255859375</v>
      </c>
      <c r="I3326">
        <v>1.799837589263916</v>
      </c>
      <c r="J3326">
        <v>6.6330423578619957E-3</v>
      </c>
      <c r="K3326">
        <v>-0.31422260403633118</v>
      </c>
      <c r="L3326">
        <v>0.93478131294250488</v>
      </c>
      <c r="M3326">
        <v>1.799837589263916</v>
      </c>
      <c r="N3326">
        <v>2.6648938655853271</v>
      </c>
      <c r="O3326">
        <v>3.9138977527618408</v>
      </c>
      <c r="P3326">
        <v>-0.91352927684783936</v>
      </c>
      <c r="Q3326">
        <v>4.5132045745849609</v>
      </c>
      <c r="R3326">
        <v>605</v>
      </c>
      <c r="S3326">
        <v>2.7212128639221191</v>
      </c>
      <c r="T3326">
        <v>1.6496099233627319</v>
      </c>
      <c r="U3326">
        <v>77.853248596191406</v>
      </c>
      <c r="V3326">
        <v>95.26153564453125</v>
      </c>
      <c r="W3326">
        <v>87.859634399414062</v>
      </c>
    </row>
    <row r="3327" spans="1:23" x14ac:dyDescent="0.25">
      <c r="A3327" t="s">
        <v>85</v>
      </c>
      <c r="B3327" t="s">
        <v>97</v>
      </c>
      <c r="C3327" t="s">
        <v>101</v>
      </c>
      <c r="D3327" t="s">
        <v>31</v>
      </c>
      <c r="E3327" t="s">
        <v>113</v>
      </c>
      <c r="F3327">
        <v>14</v>
      </c>
      <c r="G3327">
        <v>272.14022827148437</v>
      </c>
      <c r="H3327">
        <v>271.39407348632812</v>
      </c>
      <c r="I3327">
        <v>0.74615293741226196</v>
      </c>
      <c r="J3327">
        <v>2.7417957317084074E-3</v>
      </c>
      <c r="K3327">
        <v>-1.3596591949462891</v>
      </c>
      <c r="L3327">
        <v>-0.11552831530570984</v>
      </c>
      <c r="M3327">
        <v>0.74615293741226196</v>
      </c>
      <c r="N3327">
        <v>1.6078342199325562</v>
      </c>
      <c r="O3327">
        <v>2.8519649505615234</v>
      </c>
      <c r="P3327">
        <v>-1.9566276073455811</v>
      </c>
      <c r="Q3327">
        <v>3.4489336013793945</v>
      </c>
      <c r="R3327">
        <v>605</v>
      </c>
      <c r="S3327">
        <v>2.7000205516815186</v>
      </c>
      <c r="T3327">
        <v>1.6431739330291748</v>
      </c>
      <c r="U3327">
        <v>77.853248596191406</v>
      </c>
      <c r="V3327">
        <v>95.26153564453125</v>
      </c>
      <c r="W3327">
        <v>88.380645751953125</v>
      </c>
    </row>
    <row r="3328" spans="1:23" x14ac:dyDescent="0.25">
      <c r="A3328" t="s">
        <v>85</v>
      </c>
      <c r="B3328" t="s">
        <v>97</v>
      </c>
      <c r="C3328" t="s">
        <v>101</v>
      </c>
      <c r="D3328" t="s">
        <v>31</v>
      </c>
      <c r="E3328" t="s">
        <v>113</v>
      </c>
      <c r="F3328">
        <v>15</v>
      </c>
      <c r="G3328">
        <v>271.77996826171875</v>
      </c>
      <c r="H3328">
        <v>265.84072875976562</v>
      </c>
      <c r="I3328">
        <v>5.9392533302307129</v>
      </c>
      <c r="J3328">
        <v>2.1853167563676834E-2</v>
      </c>
      <c r="K3328">
        <v>3.6421513557434082</v>
      </c>
      <c r="L3328">
        <v>4.9992976188659668</v>
      </c>
      <c r="M3328">
        <v>5.9392533302307129</v>
      </c>
      <c r="N3328">
        <v>6.879209041595459</v>
      </c>
      <c r="O3328">
        <v>8.2363557815551758</v>
      </c>
      <c r="P3328">
        <v>2.9909546375274658</v>
      </c>
      <c r="Q3328">
        <v>8.8875522613525391</v>
      </c>
      <c r="R3328">
        <v>605</v>
      </c>
      <c r="S3328">
        <v>3.2128350734710693</v>
      </c>
      <c r="T3328">
        <v>1.792438268661499</v>
      </c>
      <c r="U3328">
        <v>77.853248596191406</v>
      </c>
      <c r="V3328">
        <v>95.26153564453125</v>
      </c>
      <c r="W3328">
        <v>88.918182373046875</v>
      </c>
    </row>
    <row r="3329" spans="1:23" x14ac:dyDescent="0.25">
      <c r="A3329" t="s">
        <v>85</v>
      </c>
      <c r="B3329" t="s">
        <v>97</v>
      </c>
      <c r="C3329" t="s">
        <v>101</v>
      </c>
      <c r="D3329" t="s">
        <v>31</v>
      </c>
      <c r="E3329" t="s">
        <v>113</v>
      </c>
      <c r="F3329">
        <v>16</v>
      </c>
      <c r="G3329">
        <v>269.2230224609375</v>
      </c>
      <c r="H3329">
        <v>261.4461669921875</v>
      </c>
      <c r="I3329">
        <v>7.7768430709838867</v>
      </c>
      <c r="J3329">
        <v>2.8886247426271439E-2</v>
      </c>
      <c r="K3329">
        <v>5.5746464729309082</v>
      </c>
      <c r="L3329">
        <v>6.8757219314575195</v>
      </c>
      <c r="M3329">
        <v>7.7768430709838867</v>
      </c>
      <c r="N3329">
        <v>8.6779642105102539</v>
      </c>
      <c r="O3329">
        <v>9.979039192199707</v>
      </c>
      <c r="P3329">
        <v>4.9503545761108398</v>
      </c>
      <c r="Q3329">
        <v>10.603331565856934</v>
      </c>
      <c r="R3329">
        <v>605</v>
      </c>
      <c r="S3329">
        <v>2.9528405666351318</v>
      </c>
      <c r="T3329">
        <v>1.7183830738067627</v>
      </c>
      <c r="U3329">
        <v>77.853248596191406</v>
      </c>
      <c r="V3329">
        <v>95.26153564453125</v>
      </c>
      <c r="W3329">
        <v>88.8748779296875</v>
      </c>
    </row>
    <row r="3330" spans="1:23" x14ac:dyDescent="0.25">
      <c r="A3330" t="s">
        <v>85</v>
      </c>
      <c r="B3330" t="s">
        <v>97</v>
      </c>
      <c r="C3330" t="s">
        <v>101</v>
      </c>
      <c r="D3330" t="s">
        <v>31</v>
      </c>
      <c r="E3330" t="s">
        <v>113</v>
      </c>
      <c r="F3330">
        <v>17</v>
      </c>
      <c r="G3330">
        <v>264.88885498046875</v>
      </c>
      <c r="H3330">
        <v>256.1070556640625</v>
      </c>
      <c r="I3330">
        <v>8.7818059921264648</v>
      </c>
      <c r="J3330">
        <v>3.315279632806778E-2</v>
      </c>
      <c r="K3330">
        <v>6.5964574813842773</v>
      </c>
      <c r="L3330">
        <v>7.8875789642333984</v>
      </c>
      <c r="M3330">
        <v>8.7818059921264648</v>
      </c>
      <c r="N3330">
        <v>9.6760330200195313</v>
      </c>
      <c r="O3330">
        <v>10.967154502868652</v>
      </c>
      <c r="P3330">
        <v>5.9769411087036133</v>
      </c>
      <c r="Q3330">
        <v>11.586670875549316</v>
      </c>
      <c r="R3330">
        <v>605</v>
      </c>
      <c r="S3330">
        <v>2.907832145690918</v>
      </c>
      <c r="T3330">
        <v>1.7052366733551025</v>
      </c>
      <c r="U3330">
        <v>77.853248596191406</v>
      </c>
      <c r="V3330">
        <v>95.26153564453125</v>
      </c>
      <c r="W3330">
        <v>87.84283447265625</v>
      </c>
    </row>
    <row r="3331" spans="1:23" x14ac:dyDescent="0.25">
      <c r="A3331" t="s">
        <v>85</v>
      </c>
      <c r="B3331" t="s">
        <v>97</v>
      </c>
      <c r="C3331" t="s">
        <v>101</v>
      </c>
      <c r="D3331" t="s">
        <v>31</v>
      </c>
      <c r="E3331" t="s">
        <v>113</v>
      </c>
      <c r="F3331">
        <v>18</v>
      </c>
      <c r="G3331">
        <v>249.70556640625</v>
      </c>
      <c r="H3331">
        <v>241.35623168945312</v>
      </c>
      <c r="I3331">
        <v>8.3493423461914062</v>
      </c>
      <c r="J3331">
        <v>3.3436749130487442E-2</v>
      </c>
      <c r="K3331">
        <v>6.0583176612854004</v>
      </c>
      <c r="L3331">
        <v>7.4118733406066895</v>
      </c>
      <c r="M3331">
        <v>8.3493423461914062</v>
      </c>
      <c r="N3331">
        <v>9.2868108749389648</v>
      </c>
      <c r="O3331">
        <v>10.64036750793457</v>
      </c>
      <c r="P3331">
        <v>5.4088435173034668</v>
      </c>
      <c r="Q3331">
        <v>11.289840698242188</v>
      </c>
      <c r="R3331">
        <v>605</v>
      </c>
      <c r="S3331">
        <v>3.1958580017089844</v>
      </c>
      <c r="T3331">
        <v>1.7876962423324585</v>
      </c>
      <c r="U3331">
        <v>77.853248596191406</v>
      </c>
      <c r="V3331">
        <v>95.26153564453125</v>
      </c>
      <c r="W3331">
        <v>86.364593505859375</v>
      </c>
    </row>
    <row r="3332" spans="1:23" x14ac:dyDescent="0.25">
      <c r="A3332" t="s">
        <v>85</v>
      </c>
      <c r="B3332" t="s">
        <v>97</v>
      </c>
      <c r="C3332" t="s">
        <v>101</v>
      </c>
      <c r="D3332" t="s">
        <v>31</v>
      </c>
      <c r="E3332" t="s">
        <v>113</v>
      </c>
      <c r="F3332">
        <v>19</v>
      </c>
      <c r="G3332">
        <v>215.28875732421875</v>
      </c>
      <c r="H3332">
        <v>207.33811950683594</v>
      </c>
      <c r="I3332">
        <v>7.9506301879882813</v>
      </c>
      <c r="J3332">
        <v>3.6930076777935028E-2</v>
      </c>
      <c r="K3332">
        <v>5.3611574172973633</v>
      </c>
      <c r="L3332">
        <v>6.8910388946533203</v>
      </c>
      <c r="M3332">
        <v>7.9506301879882813</v>
      </c>
      <c r="N3332">
        <v>9.0102214813232422</v>
      </c>
      <c r="O3332">
        <v>10.540102958679199</v>
      </c>
      <c r="P3332">
        <v>4.6270780563354492</v>
      </c>
      <c r="Q3332">
        <v>11.274182319641113</v>
      </c>
      <c r="R3332">
        <v>605</v>
      </c>
      <c r="S3332">
        <v>4.0827279090881348</v>
      </c>
      <c r="T3332">
        <v>2.0205762386322021</v>
      </c>
      <c r="U3332">
        <v>77.853248596191406</v>
      </c>
      <c r="V3332">
        <v>95.26153564453125</v>
      </c>
      <c r="W3332">
        <v>83.655143737792969</v>
      </c>
    </row>
    <row r="3333" spans="1:23" x14ac:dyDescent="0.25">
      <c r="A3333" t="s">
        <v>85</v>
      </c>
      <c r="B3333" t="s">
        <v>97</v>
      </c>
      <c r="C3333" t="s">
        <v>101</v>
      </c>
      <c r="D3333" t="s">
        <v>31</v>
      </c>
      <c r="E3333" t="s">
        <v>113</v>
      </c>
      <c r="F3333">
        <v>20</v>
      </c>
      <c r="G3333">
        <v>195.11184692382812</v>
      </c>
      <c r="H3333">
        <v>189.97621154785156</v>
      </c>
      <c r="I3333">
        <v>5.1356387138366699</v>
      </c>
      <c r="J3333">
        <v>2.6321511715650558E-2</v>
      </c>
      <c r="K3333">
        <v>2.7676568031311035</v>
      </c>
      <c r="L3333">
        <v>4.166679859161377</v>
      </c>
      <c r="M3333">
        <v>5.1356387138366699</v>
      </c>
      <c r="N3333">
        <v>6.1045975685119629</v>
      </c>
      <c r="O3333">
        <v>7.5036206245422363</v>
      </c>
      <c r="P3333">
        <v>2.0963668823242187</v>
      </c>
      <c r="Q3333">
        <v>8.1749105453491211</v>
      </c>
      <c r="R3333">
        <v>605</v>
      </c>
      <c r="S3333">
        <v>3.414165735244751</v>
      </c>
      <c r="T3333">
        <v>1.8477461338043213</v>
      </c>
      <c r="U3333">
        <v>77.853248596191406</v>
      </c>
      <c r="V3333">
        <v>95.26153564453125</v>
      </c>
      <c r="W3333">
        <v>79.927230834960938</v>
      </c>
    </row>
    <row r="3334" spans="1:23" x14ac:dyDescent="0.25">
      <c r="A3334" t="s">
        <v>85</v>
      </c>
      <c r="B3334" t="s">
        <v>97</v>
      </c>
      <c r="C3334" t="s">
        <v>101</v>
      </c>
      <c r="D3334" t="s">
        <v>31</v>
      </c>
      <c r="E3334" t="s">
        <v>113</v>
      </c>
      <c r="F3334">
        <v>21</v>
      </c>
      <c r="G3334">
        <v>183.64665222167969</v>
      </c>
      <c r="H3334">
        <v>179.16566467285156</v>
      </c>
      <c r="I3334">
        <v>4.4809751510620117</v>
      </c>
      <c r="J3334">
        <v>2.4399982765316963E-2</v>
      </c>
      <c r="K3334">
        <v>2.2645964622497559</v>
      </c>
      <c r="L3334">
        <v>3.5740509033203125</v>
      </c>
      <c r="M3334">
        <v>4.4809751510620117</v>
      </c>
      <c r="N3334">
        <v>5.3878993988037109</v>
      </c>
      <c r="O3334">
        <v>6.6973538398742676</v>
      </c>
      <c r="P3334">
        <v>1.6362838745117187</v>
      </c>
      <c r="Q3334">
        <v>7.3256664276123047</v>
      </c>
      <c r="R3334">
        <v>605</v>
      </c>
      <c r="S3334">
        <v>2.9909956455230713</v>
      </c>
      <c r="T3334">
        <v>1.7294495105743408</v>
      </c>
      <c r="U3334">
        <v>77.853248596191406</v>
      </c>
      <c r="V3334">
        <v>95.26153564453125</v>
      </c>
      <c r="W3334">
        <v>77.421005249023437</v>
      </c>
    </row>
    <row r="3335" spans="1:23" x14ac:dyDescent="0.25">
      <c r="A3335" t="s">
        <v>85</v>
      </c>
      <c r="B3335" t="s">
        <v>97</v>
      </c>
      <c r="C3335" t="s">
        <v>101</v>
      </c>
      <c r="D3335" t="s">
        <v>31</v>
      </c>
      <c r="E3335" t="s">
        <v>113</v>
      </c>
      <c r="F3335">
        <v>22</v>
      </c>
      <c r="G3335">
        <v>172.80012512207031</v>
      </c>
      <c r="H3335">
        <v>167.4019775390625</v>
      </c>
      <c r="I3335">
        <v>5.398155689239502</v>
      </c>
      <c r="J3335">
        <v>3.1239304691553116E-2</v>
      </c>
      <c r="K3335">
        <v>3.2161800861358643</v>
      </c>
      <c r="L3335">
        <v>4.5053091049194336</v>
      </c>
      <c r="M3335">
        <v>5.398155689239502</v>
      </c>
      <c r="N3335">
        <v>6.2910022735595703</v>
      </c>
      <c r="O3335">
        <v>7.5801310539245605</v>
      </c>
      <c r="P3335">
        <v>2.5976204872131348</v>
      </c>
      <c r="Q3335">
        <v>8.1986913681030273</v>
      </c>
      <c r="R3335">
        <v>605</v>
      </c>
      <c r="S3335">
        <v>2.8988621234893799</v>
      </c>
      <c r="T3335">
        <v>1.7026045322418213</v>
      </c>
      <c r="U3335">
        <v>77.853248596191406</v>
      </c>
      <c r="V3335">
        <v>95.26153564453125</v>
      </c>
      <c r="W3335">
        <v>75.801246643066406</v>
      </c>
    </row>
    <row r="3336" spans="1:23" x14ac:dyDescent="0.25">
      <c r="A3336" t="s">
        <v>85</v>
      </c>
      <c r="B3336" t="s">
        <v>97</v>
      </c>
      <c r="C3336" t="s">
        <v>101</v>
      </c>
      <c r="D3336" t="s">
        <v>31</v>
      </c>
      <c r="E3336" t="s">
        <v>113</v>
      </c>
      <c r="F3336">
        <v>23</v>
      </c>
      <c r="G3336">
        <v>159.43634033203125</v>
      </c>
      <c r="H3336">
        <v>154.68031311035156</v>
      </c>
      <c r="I3336">
        <v>4.7560372352600098</v>
      </c>
      <c r="J3336">
        <v>2.9830321669578552E-2</v>
      </c>
      <c r="K3336">
        <v>2.8564138412475586</v>
      </c>
      <c r="L3336">
        <v>3.9787266254425049</v>
      </c>
      <c r="M3336">
        <v>4.7560372352600098</v>
      </c>
      <c r="N3336">
        <v>5.5333476066589355</v>
      </c>
      <c r="O3336">
        <v>6.6556606292724609</v>
      </c>
      <c r="P3336">
        <v>2.317896842956543</v>
      </c>
      <c r="Q3336">
        <v>7.1941776275634766</v>
      </c>
      <c r="R3336">
        <v>605</v>
      </c>
      <c r="S3336">
        <v>2.1971662044525146</v>
      </c>
      <c r="T3336">
        <v>1.4822840690612793</v>
      </c>
      <c r="U3336">
        <v>77.853248596191406</v>
      </c>
      <c r="V3336">
        <v>95.26153564453125</v>
      </c>
      <c r="W3336">
        <v>74.418113708496094</v>
      </c>
    </row>
    <row r="3337" spans="1:23" x14ac:dyDescent="0.25">
      <c r="A3337" t="s">
        <v>85</v>
      </c>
      <c r="B3337" t="s">
        <v>97</v>
      </c>
      <c r="C3337" t="s">
        <v>101</v>
      </c>
      <c r="D3337" t="s">
        <v>31</v>
      </c>
      <c r="E3337" t="s">
        <v>113</v>
      </c>
      <c r="F3337">
        <v>24</v>
      </c>
      <c r="G3337">
        <v>150.00239562988281</v>
      </c>
      <c r="H3337">
        <v>147.57603454589844</v>
      </c>
      <c r="I3337">
        <v>2.4263477325439453</v>
      </c>
      <c r="J3337">
        <v>1.6175393015146255E-2</v>
      </c>
      <c r="K3337">
        <v>0.43121036887168884</v>
      </c>
      <c r="L3337">
        <v>1.6099536418914795</v>
      </c>
      <c r="M3337">
        <v>2.4263477325439453</v>
      </c>
      <c r="N3337">
        <v>3.2427418231964111</v>
      </c>
      <c r="O3337">
        <v>4.4214849472045898</v>
      </c>
      <c r="P3337">
        <v>-0.13438335061073303</v>
      </c>
      <c r="Q3337">
        <v>4.9870786666870117</v>
      </c>
      <c r="R3337">
        <v>605</v>
      </c>
      <c r="S3337">
        <v>2.4236695766448975</v>
      </c>
      <c r="T3337">
        <v>1.5568139553070068</v>
      </c>
      <c r="U3337">
        <v>77.853248596191406</v>
      </c>
      <c r="V3337">
        <v>95.26153564453125</v>
      </c>
      <c r="W3337">
        <v>73.290397644042969</v>
      </c>
    </row>
    <row r="3338" spans="1:23" x14ac:dyDescent="0.25">
      <c r="A3338" t="s">
        <v>85</v>
      </c>
      <c r="B3338" t="s">
        <v>97</v>
      </c>
      <c r="C3338" t="s">
        <v>101</v>
      </c>
      <c r="D3338" t="s">
        <v>31</v>
      </c>
      <c r="E3338" t="s">
        <v>114</v>
      </c>
      <c r="F3338">
        <v>1</v>
      </c>
      <c r="G3338">
        <v>147.0965576171875</v>
      </c>
      <c r="H3338">
        <v>142.19798278808594</v>
      </c>
      <c r="I3338">
        <v>4.8985886573791504</v>
      </c>
      <c r="J3338">
        <v>3.3301856368780136E-2</v>
      </c>
      <c r="K3338">
        <v>1.7265927791595459</v>
      </c>
      <c r="L3338">
        <v>3.6006336212158203</v>
      </c>
      <c r="M3338">
        <v>4.8985886573791504</v>
      </c>
      <c r="N3338">
        <v>6.1965436935424805</v>
      </c>
      <c r="O3338">
        <v>8.0705842971801758</v>
      </c>
      <c r="P3338">
        <v>0.82737606763839722</v>
      </c>
      <c r="Q3338">
        <v>8.9698009490966797</v>
      </c>
      <c r="R3338">
        <v>606</v>
      </c>
      <c r="S3338">
        <v>6.1262259483337402</v>
      </c>
      <c r="T3338">
        <v>2.4751214981079102</v>
      </c>
      <c r="U3338">
        <v>84.137809753417969</v>
      </c>
      <c r="V3338">
        <v>102.14903259277344</v>
      </c>
      <c r="W3338">
        <v>77.476417541503906</v>
      </c>
    </row>
    <row r="3339" spans="1:23" x14ac:dyDescent="0.25">
      <c r="A3339" t="s">
        <v>85</v>
      </c>
      <c r="B3339" t="s">
        <v>97</v>
      </c>
      <c r="C3339" t="s">
        <v>101</v>
      </c>
      <c r="D3339" t="s">
        <v>31</v>
      </c>
      <c r="E3339" t="s">
        <v>114</v>
      </c>
      <c r="F3339">
        <v>2</v>
      </c>
      <c r="G3339">
        <v>144.76490783691406</v>
      </c>
      <c r="H3339">
        <v>139.49888610839844</v>
      </c>
      <c r="I3339">
        <v>5.2660188674926758</v>
      </c>
      <c r="J3339">
        <v>3.6376349627971649E-2</v>
      </c>
      <c r="K3339">
        <v>2.12400221824646</v>
      </c>
      <c r="L3339">
        <v>3.9803311824798584</v>
      </c>
      <c r="M3339">
        <v>5.2660188674926758</v>
      </c>
      <c r="N3339">
        <v>6.5517067909240723</v>
      </c>
      <c r="O3339">
        <v>8.4080352783203125</v>
      </c>
      <c r="P3339">
        <v>1.2332842350006104</v>
      </c>
      <c r="Q3339">
        <v>9.2987537384033203</v>
      </c>
      <c r="R3339">
        <v>606</v>
      </c>
      <c r="S3339">
        <v>6.0109724998474121</v>
      </c>
      <c r="T3339">
        <v>2.4517285823822021</v>
      </c>
      <c r="U3339">
        <v>84.137809753417969</v>
      </c>
      <c r="V3339">
        <v>102.14903259277344</v>
      </c>
      <c r="W3339">
        <v>76.512153625488281</v>
      </c>
    </row>
    <row r="3340" spans="1:23" x14ac:dyDescent="0.25">
      <c r="A3340" t="s">
        <v>85</v>
      </c>
      <c r="B3340" t="s">
        <v>97</v>
      </c>
      <c r="C3340" t="s">
        <v>101</v>
      </c>
      <c r="D3340" t="s">
        <v>31</v>
      </c>
      <c r="E3340" t="s">
        <v>114</v>
      </c>
      <c r="F3340">
        <v>3</v>
      </c>
      <c r="G3340">
        <v>145.92982482910156</v>
      </c>
      <c r="H3340">
        <v>138.89450073242187</v>
      </c>
      <c r="I3340">
        <v>7.0353250503540039</v>
      </c>
      <c r="J3340">
        <v>4.8210330307483673E-2</v>
      </c>
      <c r="K3340">
        <v>4.019737720489502</v>
      </c>
      <c r="L3340">
        <v>5.8013710975646973</v>
      </c>
      <c r="M3340">
        <v>7.0353250503540039</v>
      </c>
      <c r="N3340">
        <v>8.2692785263061523</v>
      </c>
      <c r="O3340">
        <v>10.050911903381348</v>
      </c>
      <c r="P3340">
        <v>3.164860725402832</v>
      </c>
      <c r="Q3340">
        <v>10.905789375305176</v>
      </c>
      <c r="R3340">
        <v>606</v>
      </c>
      <c r="S3340">
        <v>5.5369629859924316</v>
      </c>
      <c r="T3340">
        <v>2.3530752658843994</v>
      </c>
      <c r="U3340">
        <v>84.137809753417969</v>
      </c>
      <c r="V3340">
        <v>102.14903259277344</v>
      </c>
      <c r="W3340">
        <v>75.460464477539062</v>
      </c>
    </row>
    <row r="3341" spans="1:23" x14ac:dyDescent="0.25">
      <c r="A3341" t="s">
        <v>85</v>
      </c>
      <c r="B3341" t="s">
        <v>97</v>
      </c>
      <c r="C3341" t="s">
        <v>101</v>
      </c>
      <c r="D3341" t="s">
        <v>31</v>
      </c>
      <c r="E3341" t="s">
        <v>114</v>
      </c>
      <c r="F3341">
        <v>4</v>
      </c>
      <c r="G3341">
        <v>151.19601440429688</v>
      </c>
      <c r="H3341">
        <v>144.19790649414062</v>
      </c>
      <c r="I3341">
        <v>6.9981117248535156</v>
      </c>
      <c r="J3341">
        <v>4.6285029500722885E-2</v>
      </c>
      <c r="K3341">
        <v>3.6849308013916016</v>
      </c>
      <c r="L3341">
        <v>5.6423850059509277</v>
      </c>
      <c r="M3341">
        <v>6.9981117248535156</v>
      </c>
      <c r="N3341">
        <v>8.3538389205932617</v>
      </c>
      <c r="O3341">
        <v>10.31129264831543</v>
      </c>
      <c r="P3341">
        <v>2.7456901073455811</v>
      </c>
      <c r="Q3341">
        <v>11.250533103942871</v>
      </c>
      <c r="R3341">
        <v>606</v>
      </c>
      <c r="S3341">
        <v>6.683718204498291</v>
      </c>
      <c r="T3341">
        <v>2.5852887630462646</v>
      </c>
      <c r="U3341">
        <v>84.137809753417969</v>
      </c>
      <c r="V3341">
        <v>102.14903259277344</v>
      </c>
      <c r="W3341">
        <v>74.947845458984375</v>
      </c>
    </row>
    <row r="3342" spans="1:23" x14ac:dyDescent="0.25">
      <c r="A3342" t="s">
        <v>85</v>
      </c>
      <c r="B3342" t="s">
        <v>97</v>
      </c>
      <c r="C3342" t="s">
        <v>101</v>
      </c>
      <c r="D3342" t="s">
        <v>31</v>
      </c>
      <c r="E3342" t="s">
        <v>114</v>
      </c>
      <c r="F3342">
        <v>5</v>
      </c>
      <c r="G3342">
        <v>166.62837219238281</v>
      </c>
      <c r="H3342">
        <v>158.25135803222656</v>
      </c>
      <c r="I3342">
        <v>8.3770036697387695</v>
      </c>
      <c r="J3342">
        <v>5.0273574888706207E-2</v>
      </c>
      <c r="K3342">
        <v>4.9094061851501465</v>
      </c>
      <c r="L3342">
        <v>6.9580907821655273</v>
      </c>
      <c r="M3342">
        <v>8.3770036697387695</v>
      </c>
      <c r="N3342">
        <v>9.7959165573120117</v>
      </c>
      <c r="O3342">
        <v>11.844601631164551</v>
      </c>
      <c r="P3342">
        <v>3.9263904094696045</v>
      </c>
      <c r="Q3342">
        <v>12.827616691589355</v>
      </c>
      <c r="R3342">
        <v>606</v>
      </c>
      <c r="S3342">
        <v>7.3212494850158691</v>
      </c>
      <c r="T3342">
        <v>2.7057807445526123</v>
      </c>
      <c r="U3342">
        <v>84.137809753417969</v>
      </c>
      <c r="V3342">
        <v>102.14903259277344</v>
      </c>
      <c r="W3342">
        <v>74.51983642578125</v>
      </c>
    </row>
    <row r="3343" spans="1:23" x14ac:dyDescent="0.25">
      <c r="A3343" t="s">
        <v>85</v>
      </c>
      <c r="B3343" t="s">
        <v>97</v>
      </c>
      <c r="C3343" t="s">
        <v>101</v>
      </c>
      <c r="D3343" t="s">
        <v>31</v>
      </c>
      <c r="E3343" t="s">
        <v>114</v>
      </c>
      <c r="F3343">
        <v>6</v>
      </c>
      <c r="G3343">
        <v>190.74778747558594</v>
      </c>
      <c r="H3343">
        <v>183.23121643066406</v>
      </c>
      <c r="I3343">
        <v>7.516573429107666</v>
      </c>
      <c r="J3343">
        <v>3.940582275390625E-2</v>
      </c>
      <c r="K3343">
        <v>4.0023117065429687</v>
      </c>
      <c r="L3343">
        <v>6.0785660743713379</v>
      </c>
      <c r="M3343">
        <v>7.516573429107666</v>
      </c>
      <c r="N3343">
        <v>8.9545812606811523</v>
      </c>
      <c r="O3343">
        <v>11.030835151672363</v>
      </c>
      <c r="P3343">
        <v>3.0060672760009766</v>
      </c>
      <c r="Q3343">
        <v>12.027079582214355</v>
      </c>
      <c r="R3343">
        <v>606</v>
      </c>
      <c r="S3343">
        <v>7.5196218490600586</v>
      </c>
      <c r="T3343">
        <v>2.7421929836273193</v>
      </c>
      <c r="U3343">
        <v>84.137809753417969</v>
      </c>
      <c r="V3343">
        <v>102.14903259277344</v>
      </c>
      <c r="W3343">
        <v>73.753517150878906</v>
      </c>
    </row>
    <row r="3344" spans="1:23" x14ac:dyDescent="0.25">
      <c r="A3344" t="s">
        <v>85</v>
      </c>
      <c r="B3344" t="s">
        <v>97</v>
      </c>
      <c r="C3344" t="s">
        <v>101</v>
      </c>
      <c r="D3344" t="s">
        <v>31</v>
      </c>
      <c r="E3344" t="s">
        <v>114</v>
      </c>
      <c r="F3344">
        <v>7</v>
      </c>
      <c r="G3344">
        <v>217.32749938964844</v>
      </c>
      <c r="H3344">
        <v>208.61260986328125</v>
      </c>
      <c r="I3344">
        <v>8.7148838043212891</v>
      </c>
      <c r="J3344">
        <v>4.0100235491991043E-2</v>
      </c>
      <c r="K3344">
        <v>5.3786640167236328</v>
      </c>
      <c r="L3344">
        <v>7.3497295379638672</v>
      </c>
      <c r="M3344">
        <v>8.7148838043212891</v>
      </c>
      <c r="N3344">
        <v>10.080038070678711</v>
      </c>
      <c r="O3344">
        <v>12.051103591918945</v>
      </c>
      <c r="P3344">
        <v>4.432891845703125</v>
      </c>
      <c r="Q3344">
        <v>12.996875762939453</v>
      </c>
      <c r="R3344">
        <v>606</v>
      </c>
      <c r="S3344">
        <v>6.7769947052001953</v>
      </c>
      <c r="T3344">
        <v>2.6032662391662598</v>
      </c>
      <c r="U3344">
        <v>84.137809753417969</v>
      </c>
      <c r="V3344">
        <v>102.14903259277344</v>
      </c>
      <c r="W3344">
        <v>72.94866943359375</v>
      </c>
    </row>
    <row r="3345" spans="1:23" x14ac:dyDescent="0.25">
      <c r="A3345" t="s">
        <v>85</v>
      </c>
      <c r="B3345" t="s">
        <v>97</v>
      </c>
      <c r="C3345" t="s">
        <v>101</v>
      </c>
      <c r="D3345" t="s">
        <v>31</v>
      </c>
      <c r="E3345" t="s">
        <v>114</v>
      </c>
      <c r="F3345">
        <v>8</v>
      </c>
      <c r="G3345">
        <v>233.47418212890625</v>
      </c>
      <c r="H3345">
        <v>225.49734497070312</v>
      </c>
      <c r="I3345">
        <v>7.976832389831543</v>
      </c>
      <c r="J3345">
        <v>3.4165799617767334E-2</v>
      </c>
      <c r="K3345">
        <v>4.9644608497619629</v>
      </c>
      <c r="L3345">
        <v>6.744194507598877</v>
      </c>
      <c r="M3345">
        <v>7.976832389831543</v>
      </c>
      <c r="N3345">
        <v>9.2094707489013672</v>
      </c>
      <c r="O3345">
        <v>10.989204406738281</v>
      </c>
      <c r="P3345">
        <v>4.1104950904846191</v>
      </c>
      <c r="Q3345">
        <v>11.843169212341309</v>
      </c>
      <c r="R3345">
        <v>606</v>
      </c>
      <c r="S3345">
        <v>5.5251617431640625</v>
      </c>
      <c r="T3345">
        <v>2.3505661487579346</v>
      </c>
      <c r="U3345">
        <v>84.137809753417969</v>
      </c>
      <c r="V3345">
        <v>102.14903259277344</v>
      </c>
      <c r="W3345">
        <v>75.315162658691406</v>
      </c>
    </row>
    <row r="3346" spans="1:23" x14ac:dyDescent="0.25">
      <c r="A3346" t="s">
        <v>85</v>
      </c>
      <c r="B3346" t="s">
        <v>97</v>
      </c>
      <c r="C3346" t="s">
        <v>101</v>
      </c>
      <c r="D3346" t="s">
        <v>31</v>
      </c>
      <c r="E3346" t="s">
        <v>114</v>
      </c>
      <c r="F3346">
        <v>9</v>
      </c>
      <c r="G3346">
        <v>252.23825073242187</v>
      </c>
      <c r="H3346">
        <v>245.91439819335937</v>
      </c>
      <c r="I3346">
        <v>6.3238391876220703</v>
      </c>
      <c r="J3346">
        <v>2.5070896372199059E-2</v>
      </c>
      <c r="K3346">
        <v>3.2981193065643311</v>
      </c>
      <c r="L3346">
        <v>5.0857391357421875</v>
      </c>
      <c r="M3346">
        <v>6.3238391876220703</v>
      </c>
      <c r="N3346">
        <v>7.5619392395019531</v>
      </c>
      <c r="O3346">
        <v>9.3495588302612305</v>
      </c>
      <c r="P3346">
        <v>2.4403698444366455</v>
      </c>
      <c r="Q3346">
        <v>10.207308769226074</v>
      </c>
      <c r="R3346">
        <v>606</v>
      </c>
      <c r="S3346">
        <v>5.5742344856262207</v>
      </c>
      <c r="T3346">
        <v>2.3609817028045654</v>
      </c>
      <c r="U3346">
        <v>84.137809753417969</v>
      </c>
      <c r="V3346">
        <v>102.14903259277344</v>
      </c>
      <c r="W3346">
        <v>79.3759765625</v>
      </c>
    </row>
    <row r="3347" spans="1:23" x14ac:dyDescent="0.25">
      <c r="A3347" t="s">
        <v>85</v>
      </c>
      <c r="B3347" t="s">
        <v>97</v>
      </c>
      <c r="C3347" t="s">
        <v>101</v>
      </c>
      <c r="D3347" t="s">
        <v>31</v>
      </c>
      <c r="E3347" t="s">
        <v>114</v>
      </c>
      <c r="F3347">
        <v>10</v>
      </c>
      <c r="G3347">
        <v>269.41561889648438</v>
      </c>
      <c r="H3347">
        <v>264.61856079101562</v>
      </c>
      <c r="I3347">
        <v>4.7970395088195801</v>
      </c>
      <c r="J3347">
        <v>1.7805350944399834E-2</v>
      </c>
      <c r="K3347">
        <v>1.6215909719467163</v>
      </c>
      <c r="L3347">
        <v>3.4976716041564941</v>
      </c>
      <c r="M3347">
        <v>4.7970395088195801</v>
      </c>
      <c r="N3347">
        <v>6.096407413482666</v>
      </c>
      <c r="O3347">
        <v>7.9724879264831543</v>
      </c>
      <c r="P3347">
        <v>0.72139549255371094</v>
      </c>
      <c r="Q3347">
        <v>8.8726835250854492</v>
      </c>
      <c r="R3347">
        <v>606</v>
      </c>
      <c r="S3347">
        <v>6.1395707130432129</v>
      </c>
      <c r="T3347">
        <v>2.4778156280517578</v>
      </c>
      <c r="U3347">
        <v>84.137809753417969</v>
      </c>
      <c r="V3347">
        <v>102.14903259277344</v>
      </c>
      <c r="W3347">
        <v>83.993255615234375</v>
      </c>
    </row>
    <row r="3348" spans="1:23" x14ac:dyDescent="0.25">
      <c r="A3348" t="s">
        <v>85</v>
      </c>
      <c r="B3348" t="s">
        <v>97</v>
      </c>
      <c r="C3348" t="s">
        <v>101</v>
      </c>
      <c r="D3348" t="s">
        <v>31</v>
      </c>
      <c r="E3348" t="s">
        <v>114</v>
      </c>
      <c r="F3348">
        <v>11</v>
      </c>
      <c r="G3348">
        <v>283.06832885742187</v>
      </c>
      <c r="H3348">
        <v>279.41641235351562</v>
      </c>
      <c r="I3348">
        <v>3.6519110202789307</v>
      </c>
      <c r="J3348">
        <v>1.2901164591312408E-2</v>
      </c>
      <c r="K3348">
        <v>0.43562021851539612</v>
      </c>
      <c r="L3348">
        <v>2.3358309268951416</v>
      </c>
      <c r="M3348">
        <v>3.6519110202789307</v>
      </c>
      <c r="N3348">
        <v>4.9679913520812988</v>
      </c>
      <c r="O3348">
        <v>6.868201732635498</v>
      </c>
      <c r="P3348">
        <v>-0.47615352272987366</v>
      </c>
      <c r="Q3348">
        <v>7.779975414276123</v>
      </c>
      <c r="R3348">
        <v>606</v>
      </c>
      <c r="S3348">
        <v>6.2985191345214844</v>
      </c>
      <c r="T3348">
        <v>2.5096850395202637</v>
      </c>
      <c r="U3348">
        <v>84.137809753417969</v>
      </c>
      <c r="V3348">
        <v>102.14903259277344</v>
      </c>
      <c r="W3348">
        <v>88.534034729003906</v>
      </c>
    </row>
    <row r="3349" spans="1:23" x14ac:dyDescent="0.25">
      <c r="A3349" t="s">
        <v>85</v>
      </c>
      <c r="B3349" t="s">
        <v>97</v>
      </c>
      <c r="C3349" t="s">
        <v>101</v>
      </c>
      <c r="D3349" t="s">
        <v>31</v>
      </c>
      <c r="E3349" t="s">
        <v>114</v>
      </c>
      <c r="F3349">
        <v>12</v>
      </c>
      <c r="G3349">
        <v>292.45965576171875</v>
      </c>
      <c r="H3349">
        <v>288.36810302734375</v>
      </c>
      <c r="I3349">
        <v>4.0915603637695313</v>
      </c>
      <c r="J3349">
        <v>1.3990170322358608E-2</v>
      </c>
      <c r="K3349">
        <v>0.97764205932617188</v>
      </c>
      <c r="L3349">
        <v>2.8173701763153076</v>
      </c>
      <c r="M3349">
        <v>4.0915603637695313</v>
      </c>
      <c r="N3349">
        <v>5.3657503128051758</v>
      </c>
      <c r="O3349">
        <v>7.2054786682128906</v>
      </c>
      <c r="P3349">
        <v>9.4889476895332336E-2</v>
      </c>
      <c r="Q3349">
        <v>8.088231086730957</v>
      </c>
      <c r="R3349">
        <v>606</v>
      </c>
      <c r="S3349">
        <v>5.9039449691772461</v>
      </c>
      <c r="T3349">
        <v>2.4298033714294434</v>
      </c>
      <c r="U3349">
        <v>84.137809753417969</v>
      </c>
      <c r="V3349">
        <v>102.14903259277344</v>
      </c>
      <c r="W3349">
        <v>91.746589660644531</v>
      </c>
    </row>
    <row r="3350" spans="1:23" x14ac:dyDescent="0.25">
      <c r="A3350" t="s">
        <v>85</v>
      </c>
      <c r="B3350" t="s">
        <v>97</v>
      </c>
      <c r="C3350" t="s">
        <v>101</v>
      </c>
      <c r="D3350" t="s">
        <v>31</v>
      </c>
      <c r="E3350" t="s">
        <v>114</v>
      </c>
      <c r="F3350">
        <v>13</v>
      </c>
      <c r="G3350">
        <v>296.64959716796875</v>
      </c>
      <c r="H3350">
        <v>291.98828125</v>
      </c>
      <c r="I3350">
        <v>4.6613044738769531</v>
      </c>
      <c r="J3350">
        <v>1.5713166445493698E-2</v>
      </c>
      <c r="K3350">
        <v>1.4939287900924683</v>
      </c>
      <c r="L3350">
        <v>3.3652400970458984</v>
      </c>
      <c r="M3350">
        <v>4.6613044738769531</v>
      </c>
      <c r="N3350">
        <v>5.9573688507080078</v>
      </c>
      <c r="O3350">
        <v>7.8286800384521484</v>
      </c>
      <c r="P3350">
        <v>0.59602183103561401</v>
      </c>
      <c r="Q3350">
        <v>8.7265872955322266</v>
      </c>
      <c r="R3350">
        <v>606</v>
      </c>
      <c r="S3350">
        <v>6.1083927154541016</v>
      </c>
      <c r="T3350">
        <v>2.4715163707733154</v>
      </c>
      <c r="U3350">
        <v>84.137809753417969</v>
      </c>
      <c r="V3350">
        <v>102.14903259277344</v>
      </c>
      <c r="W3350">
        <v>93.447746276855469</v>
      </c>
    </row>
    <row r="3351" spans="1:23" x14ac:dyDescent="0.25">
      <c r="A3351" t="s">
        <v>85</v>
      </c>
      <c r="B3351" t="s">
        <v>97</v>
      </c>
      <c r="C3351" t="s">
        <v>101</v>
      </c>
      <c r="D3351" t="s">
        <v>31</v>
      </c>
      <c r="E3351" t="s">
        <v>114</v>
      </c>
      <c r="F3351">
        <v>14</v>
      </c>
      <c r="G3351">
        <v>296.85052490234375</v>
      </c>
      <c r="H3351">
        <v>292.6044921875</v>
      </c>
      <c r="I3351">
        <v>4.2460007667541504</v>
      </c>
      <c r="J3351">
        <v>1.4303497970104218E-2</v>
      </c>
      <c r="K3351">
        <v>1.1472176313400269</v>
      </c>
      <c r="L3351">
        <v>2.9780037403106689</v>
      </c>
      <c r="M3351">
        <v>4.2460007667541504</v>
      </c>
      <c r="N3351">
        <v>5.5139975547790527</v>
      </c>
      <c r="O3351">
        <v>7.3447837829589844</v>
      </c>
      <c r="P3351">
        <v>0.268755704164505</v>
      </c>
      <c r="Q3351">
        <v>8.2232456207275391</v>
      </c>
      <c r="R3351">
        <v>606</v>
      </c>
      <c r="S3351">
        <v>5.8466916084289551</v>
      </c>
      <c r="T3351">
        <v>2.4179933071136475</v>
      </c>
      <c r="U3351">
        <v>84.137809753417969</v>
      </c>
      <c r="V3351">
        <v>102.14903259277344</v>
      </c>
      <c r="W3351">
        <v>93.92047119140625</v>
      </c>
    </row>
    <row r="3352" spans="1:23" x14ac:dyDescent="0.25">
      <c r="A3352" t="s">
        <v>85</v>
      </c>
      <c r="B3352" t="s">
        <v>97</v>
      </c>
      <c r="C3352" t="s">
        <v>101</v>
      </c>
      <c r="D3352" t="s">
        <v>31</v>
      </c>
      <c r="E3352" t="s">
        <v>114</v>
      </c>
      <c r="F3352">
        <v>15</v>
      </c>
      <c r="G3352">
        <v>295.31515502929687</v>
      </c>
      <c r="H3352">
        <v>284.91015625</v>
      </c>
      <c r="I3352">
        <v>10.404993057250977</v>
      </c>
      <c r="J3352">
        <v>3.5233523696660995E-2</v>
      </c>
      <c r="K3352">
        <v>7.1839771270751953</v>
      </c>
      <c r="L3352">
        <v>9.086979866027832</v>
      </c>
      <c r="M3352">
        <v>10.404993057250977</v>
      </c>
      <c r="N3352">
        <v>11.723006248474121</v>
      </c>
      <c r="O3352">
        <v>13.626008987426758</v>
      </c>
      <c r="P3352">
        <v>6.2708640098571777</v>
      </c>
      <c r="Q3352">
        <v>14.539121627807617</v>
      </c>
      <c r="R3352">
        <v>606</v>
      </c>
      <c r="S3352">
        <v>6.3170380592346191</v>
      </c>
      <c r="T3352">
        <v>2.5133719444274902</v>
      </c>
      <c r="U3352">
        <v>84.137809753417969</v>
      </c>
      <c r="V3352">
        <v>102.14903259277344</v>
      </c>
      <c r="W3352">
        <v>94.8314208984375</v>
      </c>
    </row>
    <row r="3353" spans="1:23" x14ac:dyDescent="0.25">
      <c r="A3353" t="s">
        <v>85</v>
      </c>
      <c r="B3353" t="s">
        <v>97</v>
      </c>
      <c r="C3353" t="s">
        <v>101</v>
      </c>
      <c r="D3353" t="s">
        <v>31</v>
      </c>
      <c r="E3353" t="s">
        <v>114</v>
      </c>
      <c r="F3353">
        <v>16</v>
      </c>
      <c r="G3353">
        <v>293.53756713867187</v>
      </c>
      <c r="H3353">
        <v>283.81015014648437</v>
      </c>
      <c r="I3353">
        <v>9.7274141311645508</v>
      </c>
      <c r="J3353">
        <v>3.3138565719127655E-2</v>
      </c>
      <c r="K3353">
        <v>6.4949479103088379</v>
      </c>
      <c r="L3353">
        <v>8.4047155380249023</v>
      </c>
      <c r="M3353">
        <v>9.7274141311645508</v>
      </c>
      <c r="N3353">
        <v>11.050112724304199</v>
      </c>
      <c r="O3353">
        <v>12.959879875183105</v>
      </c>
      <c r="P3353">
        <v>5.5785889625549316</v>
      </c>
      <c r="Q3353">
        <v>13.876239776611328</v>
      </c>
      <c r="R3353">
        <v>606</v>
      </c>
      <c r="S3353">
        <v>6.3620314598083496</v>
      </c>
      <c r="T3353">
        <v>2.5223066806793213</v>
      </c>
      <c r="U3353">
        <v>84.137809753417969</v>
      </c>
      <c r="V3353">
        <v>102.14903259277344</v>
      </c>
      <c r="W3353">
        <v>95.81640625</v>
      </c>
    </row>
    <row r="3354" spans="1:23" x14ac:dyDescent="0.25">
      <c r="A3354" t="s">
        <v>85</v>
      </c>
      <c r="B3354" t="s">
        <v>97</v>
      </c>
      <c r="C3354" t="s">
        <v>101</v>
      </c>
      <c r="D3354" t="s">
        <v>31</v>
      </c>
      <c r="E3354" t="s">
        <v>114</v>
      </c>
      <c r="F3354">
        <v>17</v>
      </c>
      <c r="G3354">
        <v>288.9630126953125</v>
      </c>
      <c r="H3354">
        <v>275.74151611328125</v>
      </c>
      <c r="I3354">
        <v>13.221490859985352</v>
      </c>
      <c r="J3354">
        <v>4.5754957944154739E-2</v>
      </c>
      <c r="K3354">
        <v>10.003061294555664</v>
      </c>
      <c r="L3354">
        <v>11.904535293579102</v>
      </c>
      <c r="M3354">
        <v>13.221490859985352</v>
      </c>
      <c r="N3354">
        <v>14.538446426391602</v>
      </c>
      <c r="O3354">
        <v>16.439920425415039</v>
      </c>
      <c r="P3354">
        <v>9.0906820297241211</v>
      </c>
      <c r="Q3354">
        <v>17.352300643920898</v>
      </c>
      <c r="R3354">
        <v>606</v>
      </c>
      <c r="S3354">
        <v>6.3068971633911133</v>
      </c>
      <c r="T3354">
        <v>2.5113537311553955</v>
      </c>
      <c r="U3354">
        <v>84.137809753417969</v>
      </c>
      <c r="V3354">
        <v>102.14903259277344</v>
      </c>
      <c r="W3354">
        <v>95.117164611816406</v>
      </c>
    </row>
    <row r="3355" spans="1:23" x14ac:dyDescent="0.25">
      <c r="A3355" t="s">
        <v>85</v>
      </c>
      <c r="B3355" t="s">
        <v>97</v>
      </c>
      <c r="C3355" t="s">
        <v>101</v>
      </c>
      <c r="D3355" t="s">
        <v>31</v>
      </c>
      <c r="E3355" t="s">
        <v>114</v>
      </c>
      <c r="F3355">
        <v>18</v>
      </c>
      <c r="G3355">
        <v>273.75479125976562</v>
      </c>
      <c r="H3355">
        <v>261.70651245117187</v>
      </c>
      <c r="I3355">
        <v>12.048279762268066</v>
      </c>
      <c r="J3355">
        <v>4.4011209160089493E-2</v>
      </c>
      <c r="K3355">
        <v>8.8984956741333008</v>
      </c>
      <c r="L3355">
        <v>10.759413719177246</v>
      </c>
      <c r="M3355">
        <v>12.048279762268066</v>
      </c>
      <c r="N3355">
        <v>13.337145805358887</v>
      </c>
      <c r="O3355">
        <v>15.198063850402832</v>
      </c>
      <c r="P3355">
        <v>8.0055751800537109</v>
      </c>
      <c r="Q3355">
        <v>16.090984344482422</v>
      </c>
      <c r="R3355">
        <v>606</v>
      </c>
      <c r="S3355">
        <v>6.0407295227050781</v>
      </c>
      <c r="T3355">
        <v>2.4577896595001221</v>
      </c>
      <c r="U3355">
        <v>84.137809753417969</v>
      </c>
      <c r="V3355">
        <v>102.14903259277344</v>
      </c>
      <c r="W3355">
        <v>94.2391357421875</v>
      </c>
    </row>
    <row r="3356" spans="1:23" x14ac:dyDescent="0.25">
      <c r="A3356" t="s">
        <v>85</v>
      </c>
      <c r="B3356" t="s">
        <v>97</v>
      </c>
      <c r="C3356" t="s">
        <v>101</v>
      </c>
      <c r="D3356" t="s">
        <v>31</v>
      </c>
      <c r="E3356" t="s">
        <v>114</v>
      </c>
      <c r="F3356">
        <v>19</v>
      </c>
      <c r="G3356">
        <v>235.27110290527344</v>
      </c>
      <c r="H3356">
        <v>227.60418701171875</v>
      </c>
      <c r="I3356">
        <v>7.6669192314147949</v>
      </c>
      <c r="J3356">
        <v>3.2587595283985138E-2</v>
      </c>
      <c r="K3356">
        <v>4.3688068389892578</v>
      </c>
      <c r="L3356">
        <v>6.3173584938049316</v>
      </c>
      <c r="M3356">
        <v>7.6669192314147949</v>
      </c>
      <c r="N3356">
        <v>9.0164804458618164</v>
      </c>
      <c r="O3356">
        <v>10.965031623840332</v>
      </c>
      <c r="P3356">
        <v>3.433837890625</v>
      </c>
      <c r="Q3356">
        <v>11.90000057220459</v>
      </c>
      <c r="R3356">
        <v>606</v>
      </c>
      <c r="S3356">
        <v>6.6230602264404297</v>
      </c>
      <c r="T3356">
        <v>2.5735306739807129</v>
      </c>
      <c r="U3356">
        <v>84.137809753417969</v>
      </c>
      <c r="V3356">
        <v>102.14903259277344</v>
      </c>
      <c r="W3356">
        <v>90.970504760742188</v>
      </c>
    </row>
    <row r="3357" spans="1:23" x14ac:dyDescent="0.25">
      <c r="A3357" t="s">
        <v>85</v>
      </c>
      <c r="B3357" t="s">
        <v>97</v>
      </c>
      <c r="C3357" t="s">
        <v>101</v>
      </c>
      <c r="D3357" t="s">
        <v>31</v>
      </c>
      <c r="E3357" t="s">
        <v>114</v>
      </c>
      <c r="F3357">
        <v>20</v>
      </c>
      <c r="G3357">
        <v>214.35577392578125</v>
      </c>
      <c r="H3357">
        <v>207.90216064453125</v>
      </c>
      <c r="I3357">
        <v>6.4536123275756836</v>
      </c>
      <c r="J3357">
        <v>3.0107013881206512E-2</v>
      </c>
      <c r="K3357">
        <v>3.2681412696838379</v>
      </c>
      <c r="L3357">
        <v>5.1501436233520508</v>
      </c>
      <c r="M3357">
        <v>6.4536123275756836</v>
      </c>
      <c r="N3357">
        <v>7.7570810317993164</v>
      </c>
      <c r="O3357">
        <v>9.6390829086303711</v>
      </c>
      <c r="P3357">
        <v>2.3651044368743896</v>
      </c>
      <c r="Q3357">
        <v>10.542119979858398</v>
      </c>
      <c r="R3357">
        <v>606</v>
      </c>
      <c r="S3357">
        <v>6.1783871650695801</v>
      </c>
      <c r="T3357">
        <v>2.4856362342834473</v>
      </c>
      <c r="U3357">
        <v>84.137809753417969</v>
      </c>
      <c r="V3357">
        <v>102.14903259277344</v>
      </c>
      <c r="W3357">
        <v>86.958488464355469</v>
      </c>
    </row>
    <row r="3358" spans="1:23" x14ac:dyDescent="0.25">
      <c r="A3358" t="s">
        <v>85</v>
      </c>
      <c r="B3358" t="s">
        <v>97</v>
      </c>
      <c r="C3358" t="s">
        <v>101</v>
      </c>
      <c r="D3358" t="s">
        <v>31</v>
      </c>
      <c r="E3358" t="s">
        <v>114</v>
      </c>
      <c r="F3358">
        <v>21</v>
      </c>
      <c r="G3358">
        <v>199.07011413574219</v>
      </c>
      <c r="H3358">
        <v>193.74783325195312</v>
      </c>
      <c r="I3358">
        <v>5.3222851753234863</v>
      </c>
      <c r="J3358">
        <v>2.6735732331871986E-2</v>
      </c>
      <c r="K3358">
        <v>2.2583024501800537</v>
      </c>
      <c r="L3358">
        <v>4.0685281753540039</v>
      </c>
      <c r="M3358">
        <v>5.3222851753234863</v>
      </c>
      <c r="N3358">
        <v>6.5760421752929687</v>
      </c>
      <c r="O3358">
        <v>8.3862676620483398</v>
      </c>
      <c r="P3358">
        <v>1.389706015586853</v>
      </c>
      <c r="Q3358">
        <v>9.2548646926879883</v>
      </c>
      <c r="R3358">
        <v>606</v>
      </c>
      <c r="S3358">
        <v>5.7161083221435547</v>
      </c>
      <c r="T3358">
        <v>2.3908383846282959</v>
      </c>
      <c r="U3358">
        <v>84.137809753417969</v>
      </c>
      <c r="V3358">
        <v>102.14903259277344</v>
      </c>
      <c r="W3358">
        <v>84.7015380859375</v>
      </c>
    </row>
    <row r="3359" spans="1:23" x14ac:dyDescent="0.25">
      <c r="A3359" t="s">
        <v>85</v>
      </c>
      <c r="B3359" t="s">
        <v>97</v>
      </c>
      <c r="C3359" t="s">
        <v>101</v>
      </c>
      <c r="D3359" t="s">
        <v>31</v>
      </c>
      <c r="E3359" t="s">
        <v>114</v>
      </c>
      <c r="F3359">
        <v>22</v>
      </c>
      <c r="G3359">
        <v>186.32951354980469</v>
      </c>
      <c r="H3359">
        <v>180.14715576171875</v>
      </c>
      <c r="I3359">
        <v>6.1823511123657227</v>
      </c>
      <c r="J3359">
        <v>3.3179666846990585E-2</v>
      </c>
      <c r="K3359">
        <v>3.3213167190551758</v>
      </c>
      <c r="L3359">
        <v>5.0116391181945801</v>
      </c>
      <c r="M3359">
        <v>6.1823511123657227</v>
      </c>
      <c r="N3359">
        <v>7.3530631065368652</v>
      </c>
      <c r="O3359">
        <v>9.0433855056762695</v>
      </c>
      <c r="P3359">
        <v>2.5102531909942627</v>
      </c>
      <c r="Q3359">
        <v>9.8544492721557617</v>
      </c>
      <c r="R3359">
        <v>606</v>
      </c>
      <c r="S3359">
        <v>4.9839534759521484</v>
      </c>
      <c r="T3359">
        <v>2.2324769496917725</v>
      </c>
      <c r="U3359">
        <v>84.137809753417969</v>
      </c>
      <c r="V3359">
        <v>102.14903259277344</v>
      </c>
      <c r="W3359">
        <v>82.911697387695312</v>
      </c>
    </row>
    <row r="3360" spans="1:23" x14ac:dyDescent="0.25">
      <c r="A3360" t="s">
        <v>85</v>
      </c>
      <c r="B3360" t="s">
        <v>97</v>
      </c>
      <c r="C3360" t="s">
        <v>101</v>
      </c>
      <c r="D3360" t="s">
        <v>31</v>
      </c>
      <c r="E3360" t="s">
        <v>114</v>
      </c>
      <c r="F3360">
        <v>23</v>
      </c>
      <c r="G3360">
        <v>171.06521606445312</v>
      </c>
      <c r="H3360">
        <v>167.52702331542969</v>
      </c>
      <c r="I3360">
        <v>3.5381851196289062</v>
      </c>
      <c r="J3360">
        <v>2.0683253183960915E-2</v>
      </c>
      <c r="K3360">
        <v>0.81190866231918335</v>
      </c>
      <c r="L3360">
        <v>2.4226148128509521</v>
      </c>
      <c r="M3360">
        <v>3.5381851196289062</v>
      </c>
      <c r="N3360">
        <v>4.6537551879882812</v>
      </c>
      <c r="O3360">
        <v>6.2644615173339844</v>
      </c>
      <c r="P3360">
        <v>3.9047174155712128E-2</v>
      </c>
      <c r="Q3360">
        <v>7.037322998046875</v>
      </c>
      <c r="R3360">
        <v>606</v>
      </c>
      <c r="S3360">
        <v>4.5255112648010254</v>
      </c>
      <c r="T3360">
        <v>2.1273248195648193</v>
      </c>
      <c r="U3360">
        <v>84.137809753417969</v>
      </c>
      <c r="V3360">
        <v>102.14903259277344</v>
      </c>
      <c r="W3360">
        <v>81.418075561523438</v>
      </c>
    </row>
    <row r="3361" spans="1:23" x14ac:dyDescent="0.25">
      <c r="A3361" t="s">
        <v>85</v>
      </c>
      <c r="B3361" t="s">
        <v>97</v>
      </c>
      <c r="C3361" t="s">
        <v>101</v>
      </c>
      <c r="D3361" t="s">
        <v>31</v>
      </c>
      <c r="E3361" t="s">
        <v>114</v>
      </c>
      <c r="F3361">
        <v>24</v>
      </c>
      <c r="G3361">
        <v>160.5943603515625</v>
      </c>
      <c r="H3361">
        <v>157.01394653320312</v>
      </c>
      <c r="I3361">
        <v>3.5804116725921631</v>
      </c>
      <c r="J3361">
        <v>2.2294754162430763E-2</v>
      </c>
      <c r="K3361">
        <v>0.94119220972061157</v>
      </c>
      <c r="L3361">
        <v>2.5004644393920898</v>
      </c>
      <c r="M3361">
        <v>3.5804116725921631</v>
      </c>
      <c r="N3361">
        <v>4.6603589057922363</v>
      </c>
      <c r="O3361">
        <v>6.2196311950683594</v>
      </c>
      <c r="P3361">
        <v>0.19301018118858337</v>
      </c>
      <c r="Q3361">
        <v>6.9678130149841309</v>
      </c>
      <c r="R3361">
        <v>606</v>
      </c>
      <c r="S3361">
        <v>4.2411031723022461</v>
      </c>
      <c r="T3361">
        <v>2.0593938827514648</v>
      </c>
      <c r="U3361">
        <v>84.137809753417969</v>
      </c>
      <c r="V3361">
        <v>102.14903259277344</v>
      </c>
      <c r="W3361">
        <v>80.164253234863281</v>
      </c>
    </row>
    <row r="3362" spans="1:23" x14ac:dyDescent="0.25">
      <c r="A3362" t="s">
        <v>85</v>
      </c>
      <c r="B3362" t="s">
        <v>97</v>
      </c>
      <c r="C3362" t="s">
        <v>101</v>
      </c>
      <c r="D3362" t="s">
        <v>31</v>
      </c>
      <c r="E3362" t="s">
        <v>115</v>
      </c>
      <c r="F3362">
        <v>1</v>
      </c>
      <c r="G3362">
        <v>153.65373229980469</v>
      </c>
      <c r="H3362">
        <v>150.33500671386719</v>
      </c>
      <c r="I3362">
        <v>3.3187198638916016</v>
      </c>
      <c r="J3362">
        <v>2.1598692983388901E-2</v>
      </c>
      <c r="K3362">
        <v>0.75006282329559326</v>
      </c>
      <c r="L3362">
        <v>2.267646312713623</v>
      </c>
      <c r="M3362">
        <v>3.3187198638916016</v>
      </c>
      <c r="N3362">
        <v>4.3697934150695801</v>
      </c>
      <c r="O3362">
        <v>5.8873767852783203</v>
      </c>
      <c r="P3362">
        <v>2.18842513859272E-2</v>
      </c>
      <c r="Q3362">
        <v>6.6155552864074707</v>
      </c>
      <c r="R3362">
        <v>606</v>
      </c>
      <c r="S3362">
        <v>4.0173540115356445</v>
      </c>
      <c r="T3362">
        <v>2.0043337345123291</v>
      </c>
      <c r="U3362">
        <v>84.803176879882813</v>
      </c>
      <c r="V3362">
        <v>101.94999694824219</v>
      </c>
      <c r="W3362">
        <v>79.447441101074219</v>
      </c>
    </row>
    <row r="3363" spans="1:23" x14ac:dyDescent="0.25">
      <c r="A3363" t="s">
        <v>85</v>
      </c>
      <c r="B3363" t="s">
        <v>97</v>
      </c>
      <c r="C3363" t="s">
        <v>101</v>
      </c>
      <c r="D3363" t="s">
        <v>31</v>
      </c>
      <c r="E3363" t="s">
        <v>115</v>
      </c>
      <c r="F3363">
        <v>2</v>
      </c>
      <c r="G3363">
        <v>149.32034301757812</v>
      </c>
      <c r="H3363">
        <v>146.44392395019531</v>
      </c>
      <c r="I3363">
        <v>2.8764185905456543</v>
      </c>
      <c r="J3363">
        <v>1.9263407215476036E-2</v>
      </c>
      <c r="K3363">
        <v>0.42641028761863708</v>
      </c>
      <c r="L3363">
        <v>1.8738950490951538</v>
      </c>
      <c r="M3363">
        <v>2.8764185905456543</v>
      </c>
      <c r="N3363">
        <v>3.8789420127868652</v>
      </c>
      <c r="O3363">
        <v>5.3264269828796387</v>
      </c>
      <c r="P3363">
        <v>-0.2681330144405365</v>
      </c>
      <c r="Q3363">
        <v>6.020970344543457</v>
      </c>
      <c r="R3363">
        <v>606</v>
      </c>
      <c r="S3363">
        <v>3.6547942161560059</v>
      </c>
      <c r="T3363">
        <v>1.9117516279220581</v>
      </c>
      <c r="U3363">
        <v>84.803176879882813</v>
      </c>
      <c r="V3363">
        <v>101.94999694824219</v>
      </c>
      <c r="W3363">
        <v>78.404365539550781</v>
      </c>
    </row>
    <row r="3364" spans="1:23" x14ac:dyDescent="0.25">
      <c r="A3364" t="s">
        <v>85</v>
      </c>
      <c r="B3364" t="s">
        <v>97</v>
      </c>
      <c r="C3364" t="s">
        <v>101</v>
      </c>
      <c r="D3364" t="s">
        <v>31</v>
      </c>
      <c r="E3364" t="s">
        <v>115</v>
      </c>
      <c r="F3364">
        <v>3</v>
      </c>
      <c r="G3364">
        <v>146.84451293945312</v>
      </c>
      <c r="H3364">
        <v>144.18441772460937</v>
      </c>
      <c r="I3364">
        <v>2.6600973606109619</v>
      </c>
      <c r="J3364">
        <v>1.8115062266588211E-2</v>
      </c>
      <c r="K3364">
        <v>0.16866868734359741</v>
      </c>
      <c r="L3364">
        <v>1.6406248807907104</v>
      </c>
      <c r="M3364">
        <v>2.6600973606109619</v>
      </c>
      <c r="N3364">
        <v>3.6795697212219238</v>
      </c>
      <c r="O3364">
        <v>5.1515259742736816</v>
      </c>
      <c r="P3364">
        <v>-0.53761672973632813</v>
      </c>
      <c r="Q3364">
        <v>5.857811450958252</v>
      </c>
      <c r="R3364">
        <v>606</v>
      </c>
      <c r="S3364">
        <v>3.7794163227081299</v>
      </c>
      <c r="T3364">
        <v>1.9440721273422241</v>
      </c>
      <c r="U3364">
        <v>84.803176879882813</v>
      </c>
      <c r="V3364">
        <v>101.94999694824219</v>
      </c>
      <c r="W3364">
        <v>77.563613891601563</v>
      </c>
    </row>
    <row r="3365" spans="1:23" x14ac:dyDescent="0.25">
      <c r="A3365" t="s">
        <v>85</v>
      </c>
      <c r="B3365" t="s">
        <v>97</v>
      </c>
      <c r="C3365" t="s">
        <v>101</v>
      </c>
      <c r="D3365" t="s">
        <v>31</v>
      </c>
      <c r="E3365" t="s">
        <v>115</v>
      </c>
      <c r="F3365">
        <v>4</v>
      </c>
      <c r="G3365">
        <v>150.9619140625</v>
      </c>
      <c r="H3365">
        <v>146.25929260253906</v>
      </c>
      <c r="I3365">
        <v>4.7026095390319824</v>
      </c>
      <c r="J3365">
        <v>3.1150966882705688E-2</v>
      </c>
      <c r="K3365">
        <v>1.9366103410720825</v>
      </c>
      <c r="L3365">
        <v>3.5707850456237793</v>
      </c>
      <c r="M3365">
        <v>4.7026095390319824</v>
      </c>
      <c r="N3365">
        <v>5.8344340324401855</v>
      </c>
      <c r="O3365">
        <v>7.4686088562011719</v>
      </c>
      <c r="P3365">
        <v>1.1524879932403564</v>
      </c>
      <c r="Q3365">
        <v>8.2527313232421875</v>
      </c>
      <c r="R3365">
        <v>606</v>
      </c>
      <c r="S3365">
        <v>4.6583476066589355</v>
      </c>
      <c r="T3365">
        <v>2.1583206653594971</v>
      </c>
      <c r="U3365">
        <v>84.803176879882813</v>
      </c>
      <c r="V3365">
        <v>101.94999694824219</v>
      </c>
      <c r="W3365">
        <v>76.858345031738281</v>
      </c>
    </row>
    <row r="3366" spans="1:23" x14ac:dyDescent="0.25">
      <c r="A3366" t="s">
        <v>85</v>
      </c>
      <c r="B3366" t="s">
        <v>97</v>
      </c>
      <c r="C3366" t="s">
        <v>101</v>
      </c>
      <c r="D3366" t="s">
        <v>31</v>
      </c>
      <c r="E3366" t="s">
        <v>115</v>
      </c>
      <c r="F3366">
        <v>5</v>
      </c>
      <c r="G3366">
        <v>163.85708618164062</v>
      </c>
      <c r="H3366">
        <v>158.16488647460937</v>
      </c>
      <c r="I3366">
        <v>5.6922011375427246</v>
      </c>
      <c r="J3366">
        <v>3.4738816320896149E-2</v>
      </c>
      <c r="K3366">
        <v>2.6576046943664551</v>
      </c>
      <c r="L3366">
        <v>4.4504690170288086</v>
      </c>
      <c r="M3366">
        <v>5.6922011375427246</v>
      </c>
      <c r="N3366">
        <v>6.9339332580566406</v>
      </c>
      <c r="O3366">
        <v>8.7267980575561523</v>
      </c>
      <c r="P3366">
        <v>1.7973387241363525</v>
      </c>
      <c r="Q3366">
        <v>9.5870637893676758</v>
      </c>
      <c r="R3366">
        <v>606</v>
      </c>
      <c r="S3366">
        <v>5.6069889068603516</v>
      </c>
      <c r="T3366">
        <v>2.367908239364624</v>
      </c>
      <c r="U3366">
        <v>84.803176879882813</v>
      </c>
      <c r="V3366">
        <v>101.94999694824219</v>
      </c>
      <c r="W3366">
        <v>76.034515380859375</v>
      </c>
    </row>
    <row r="3367" spans="1:23" x14ac:dyDescent="0.25">
      <c r="A3367" t="s">
        <v>85</v>
      </c>
      <c r="B3367" t="s">
        <v>97</v>
      </c>
      <c r="C3367" t="s">
        <v>101</v>
      </c>
      <c r="D3367" t="s">
        <v>31</v>
      </c>
      <c r="E3367" t="s">
        <v>115</v>
      </c>
      <c r="F3367">
        <v>6</v>
      </c>
      <c r="G3367">
        <v>185.66539001464844</v>
      </c>
      <c r="H3367">
        <v>182.44874572753906</v>
      </c>
      <c r="I3367">
        <v>3.2166504859924316</v>
      </c>
      <c r="J3367">
        <v>1.7324987798929214E-2</v>
      </c>
      <c r="K3367">
        <v>0.16798786818981171</v>
      </c>
      <c r="L3367">
        <v>1.9691624641418457</v>
      </c>
      <c r="M3367">
        <v>3.2166504859924316</v>
      </c>
      <c r="N3367">
        <v>4.4641385078430176</v>
      </c>
      <c r="O3367">
        <v>6.2653131484985352</v>
      </c>
      <c r="P3367">
        <v>-0.69626563787460327</v>
      </c>
      <c r="Q3367">
        <v>7.1295666694641113</v>
      </c>
      <c r="R3367">
        <v>606</v>
      </c>
      <c r="S3367">
        <v>5.6590890884399414</v>
      </c>
      <c r="T3367">
        <v>2.3788840770721436</v>
      </c>
      <c r="U3367">
        <v>84.803176879882813</v>
      </c>
      <c r="V3367">
        <v>101.94999694824219</v>
      </c>
      <c r="W3367">
        <v>75.697212219238281</v>
      </c>
    </row>
    <row r="3368" spans="1:23" x14ac:dyDescent="0.25">
      <c r="A3368" t="s">
        <v>85</v>
      </c>
      <c r="B3368" t="s">
        <v>97</v>
      </c>
      <c r="C3368" t="s">
        <v>101</v>
      </c>
      <c r="D3368" t="s">
        <v>31</v>
      </c>
      <c r="E3368" t="s">
        <v>115</v>
      </c>
      <c r="F3368">
        <v>7</v>
      </c>
      <c r="G3368">
        <v>213.64945983886719</v>
      </c>
      <c r="H3368">
        <v>211.91778564453125</v>
      </c>
      <c r="I3368">
        <v>1.731684684753418</v>
      </c>
      <c r="J3368">
        <v>8.1052612513303757E-3</v>
      </c>
      <c r="K3368">
        <v>-1.3546223640441895</v>
      </c>
      <c r="L3368">
        <v>0.46879285573959351</v>
      </c>
      <c r="M3368">
        <v>1.731684684753418</v>
      </c>
      <c r="N3368">
        <v>2.9945764541625977</v>
      </c>
      <c r="O3368">
        <v>4.8179917335510254</v>
      </c>
      <c r="P3368">
        <v>-2.2295475006103516</v>
      </c>
      <c r="Q3368">
        <v>5.6929168701171875</v>
      </c>
      <c r="R3368">
        <v>606</v>
      </c>
      <c r="S3368">
        <v>5.7997078895568848</v>
      </c>
      <c r="T3368">
        <v>2.4082581996917725</v>
      </c>
      <c r="U3368">
        <v>84.803176879882813</v>
      </c>
      <c r="V3368">
        <v>101.94999694824219</v>
      </c>
      <c r="W3368">
        <v>75.489006042480469</v>
      </c>
    </row>
    <row r="3369" spans="1:23" x14ac:dyDescent="0.25">
      <c r="A3369" t="s">
        <v>85</v>
      </c>
      <c r="B3369" t="s">
        <v>97</v>
      </c>
      <c r="C3369" t="s">
        <v>101</v>
      </c>
      <c r="D3369" t="s">
        <v>31</v>
      </c>
      <c r="E3369" t="s">
        <v>115</v>
      </c>
      <c r="F3369">
        <v>8</v>
      </c>
      <c r="G3369">
        <v>230.86204528808594</v>
      </c>
      <c r="H3369">
        <v>228.08966064453125</v>
      </c>
      <c r="I3369">
        <v>2.772388219833374</v>
      </c>
      <c r="J3369">
        <v>1.2008852325379848E-2</v>
      </c>
      <c r="K3369">
        <v>-3.7422288209199905E-2</v>
      </c>
      <c r="L3369">
        <v>1.6226365566253662</v>
      </c>
      <c r="M3369">
        <v>2.772388219833374</v>
      </c>
      <c r="N3369">
        <v>3.9221398830413818</v>
      </c>
      <c r="O3369">
        <v>5.5821986198425293</v>
      </c>
      <c r="P3369">
        <v>-0.83396452665328979</v>
      </c>
      <c r="Q3369">
        <v>6.3787407875061035</v>
      </c>
      <c r="R3369">
        <v>606</v>
      </c>
      <c r="S3369">
        <v>4.8070855140686035</v>
      </c>
      <c r="T3369">
        <v>2.1925067901611328</v>
      </c>
      <c r="U3369">
        <v>84.803176879882813</v>
      </c>
      <c r="V3369">
        <v>101.94999694824219</v>
      </c>
      <c r="W3369">
        <v>76.84796142578125</v>
      </c>
    </row>
    <row r="3370" spans="1:23" x14ac:dyDescent="0.25">
      <c r="A3370" t="s">
        <v>85</v>
      </c>
      <c r="B3370" t="s">
        <v>97</v>
      </c>
      <c r="C3370" t="s">
        <v>101</v>
      </c>
      <c r="D3370" t="s">
        <v>31</v>
      </c>
      <c r="E3370" t="s">
        <v>115</v>
      </c>
      <c r="F3370">
        <v>9</v>
      </c>
      <c r="G3370">
        <v>251.78701782226562</v>
      </c>
      <c r="H3370">
        <v>249.02706909179687</v>
      </c>
      <c r="I3370">
        <v>2.7599613666534424</v>
      </c>
      <c r="J3370">
        <v>1.0961491614580154E-2</v>
      </c>
      <c r="K3370">
        <v>-6.2576957046985626E-2</v>
      </c>
      <c r="L3370">
        <v>1.6050015687942505</v>
      </c>
      <c r="M3370">
        <v>2.7599613666534424</v>
      </c>
      <c r="N3370">
        <v>3.9149212837219238</v>
      </c>
      <c r="O3370">
        <v>5.5824995040893555</v>
      </c>
      <c r="P3370">
        <v>-0.86272734403610229</v>
      </c>
      <c r="Q3370">
        <v>6.3826498985290527</v>
      </c>
      <c r="R3370">
        <v>606</v>
      </c>
      <c r="S3370">
        <v>4.8507351875305176</v>
      </c>
      <c r="T3370">
        <v>2.2024383544921875</v>
      </c>
      <c r="U3370">
        <v>84.803176879882813</v>
      </c>
      <c r="V3370">
        <v>101.94999694824219</v>
      </c>
      <c r="W3370">
        <v>81.296104431152344</v>
      </c>
    </row>
    <row r="3371" spans="1:23" x14ac:dyDescent="0.25">
      <c r="A3371" t="s">
        <v>85</v>
      </c>
      <c r="B3371" t="s">
        <v>97</v>
      </c>
      <c r="C3371" t="s">
        <v>101</v>
      </c>
      <c r="D3371" t="s">
        <v>31</v>
      </c>
      <c r="E3371" t="s">
        <v>115</v>
      </c>
      <c r="F3371">
        <v>10</v>
      </c>
      <c r="G3371">
        <v>270.66665649414062</v>
      </c>
      <c r="H3371">
        <v>268.80508422851562</v>
      </c>
      <c r="I3371">
        <v>1.8615710735321045</v>
      </c>
      <c r="J3371">
        <v>6.8777259439229965E-3</v>
      </c>
      <c r="K3371">
        <v>-1.2932643890380859</v>
      </c>
      <c r="L3371">
        <v>0.57063800096511841</v>
      </c>
      <c r="M3371">
        <v>1.8615710735321045</v>
      </c>
      <c r="N3371">
        <v>3.1525042057037354</v>
      </c>
      <c r="O3371">
        <v>5.0164065361022949</v>
      </c>
      <c r="P3371">
        <v>-2.1876163482666016</v>
      </c>
      <c r="Q3371">
        <v>5.9107584953308105</v>
      </c>
      <c r="R3371">
        <v>606</v>
      </c>
      <c r="S3371">
        <v>6.0601210594177246</v>
      </c>
      <c r="T3371">
        <v>2.4617311954498291</v>
      </c>
      <c r="U3371">
        <v>84.803176879882813</v>
      </c>
      <c r="V3371">
        <v>101.94999694824219</v>
      </c>
      <c r="W3371">
        <v>86.015037536621094</v>
      </c>
    </row>
    <row r="3372" spans="1:23" x14ac:dyDescent="0.25">
      <c r="A3372" t="s">
        <v>85</v>
      </c>
      <c r="B3372" t="s">
        <v>97</v>
      </c>
      <c r="C3372" t="s">
        <v>101</v>
      </c>
      <c r="D3372" t="s">
        <v>31</v>
      </c>
      <c r="E3372" t="s">
        <v>115</v>
      </c>
      <c r="F3372">
        <v>11</v>
      </c>
      <c r="G3372">
        <v>284.63442993164062</v>
      </c>
      <c r="H3372">
        <v>283.72607421875</v>
      </c>
      <c r="I3372">
        <v>0.90837198495864868</v>
      </c>
      <c r="J3372">
        <v>3.1913637649267912E-3</v>
      </c>
      <c r="K3372">
        <v>-2.2270901203155518</v>
      </c>
      <c r="L3372">
        <v>-0.37463366985321045</v>
      </c>
      <c r="M3372">
        <v>0.90837198495864868</v>
      </c>
      <c r="N3372">
        <v>2.1913776397705078</v>
      </c>
      <c r="O3372">
        <v>4.0438342094421387</v>
      </c>
      <c r="P3372">
        <v>-3.1159498691558838</v>
      </c>
      <c r="Q3372">
        <v>4.9326939582824707</v>
      </c>
      <c r="R3372">
        <v>606</v>
      </c>
      <c r="S3372">
        <v>5.9859199523925781</v>
      </c>
      <c r="T3372">
        <v>2.4466140270233154</v>
      </c>
      <c r="U3372">
        <v>84.803176879882813</v>
      </c>
      <c r="V3372">
        <v>101.94999694824219</v>
      </c>
      <c r="W3372">
        <v>89.909507751464844</v>
      </c>
    </row>
    <row r="3373" spans="1:23" x14ac:dyDescent="0.25">
      <c r="A3373" t="s">
        <v>85</v>
      </c>
      <c r="B3373" t="s">
        <v>97</v>
      </c>
      <c r="C3373" t="s">
        <v>101</v>
      </c>
      <c r="D3373" t="s">
        <v>31</v>
      </c>
      <c r="E3373" t="s">
        <v>115</v>
      </c>
      <c r="F3373">
        <v>12</v>
      </c>
      <c r="G3373">
        <v>291.55181884765625</v>
      </c>
      <c r="H3373">
        <v>292.65023803710937</v>
      </c>
      <c r="I3373">
        <v>-1.0984143018722534</v>
      </c>
      <c r="J3373">
        <v>-3.7674754858016968E-3</v>
      </c>
      <c r="K3373">
        <v>-4.3093175888061523</v>
      </c>
      <c r="L3373">
        <v>-2.4122898578643799</v>
      </c>
      <c r="M3373">
        <v>-1.0984143018722534</v>
      </c>
      <c r="N3373">
        <v>0.21546134352684021</v>
      </c>
      <c r="O3373">
        <v>2.1124892234802246</v>
      </c>
      <c r="P3373">
        <v>-5.2195644378662109</v>
      </c>
      <c r="Q3373">
        <v>3.022735595703125</v>
      </c>
      <c r="R3373">
        <v>606</v>
      </c>
      <c r="S3373">
        <v>6.2774367332458496</v>
      </c>
      <c r="T3373">
        <v>2.5054812431335449</v>
      </c>
      <c r="U3373">
        <v>84.803176879882813</v>
      </c>
      <c r="V3373">
        <v>101.94999694824219</v>
      </c>
      <c r="W3373">
        <v>91.955184936523438</v>
      </c>
    </row>
    <row r="3374" spans="1:23" x14ac:dyDescent="0.25">
      <c r="A3374" t="s">
        <v>85</v>
      </c>
      <c r="B3374" t="s">
        <v>97</v>
      </c>
      <c r="C3374" t="s">
        <v>101</v>
      </c>
      <c r="D3374" t="s">
        <v>31</v>
      </c>
      <c r="E3374" t="s">
        <v>115</v>
      </c>
      <c r="F3374">
        <v>13</v>
      </c>
      <c r="G3374">
        <v>295.0040283203125</v>
      </c>
      <c r="H3374">
        <v>294.10995483398437</v>
      </c>
      <c r="I3374">
        <v>0.89407241344451904</v>
      </c>
      <c r="J3374">
        <v>3.0307124834507704E-3</v>
      </c>
      <c r="K3374">
        <v>-2.3297340869903564</v>
      </c>
      <c r="L3374">
        <v>-0.42508313059806824</v>
      </c>
      <c r="M3374">
        <v>0.89407241344451904</v>
      </c>
      <c r="N3374">
        <v>2.2132279872894287</v>
      </c>
      <c r="O3374">
        <v>4.1178789138793945</v>
      </c>
      <c r="P3374">
        <v>-3.2436385154724121</v>
      </c>
      <c r="Q3374">
        <v>5.0317835807800293</v>
      </c>
      <c r="R3374">
        <v>606</v>
      </c>
      <c r="S3374">
        <v>6.3279895782470703</v>
      </c>
      <c r="T3374">
        <v>2.5155496597290039</v>
      </c>
      <c r="U3374">
        <v>84.803176879882813</v>
      </c>
      <c r="V3374">
        <v>101.94999694824219</v>
      </c>
      <c r="W3374">
        <v>93.611701965332031</v>
      </c>
    </row>
    <row r="3375" spans="1:23" x14ac:dyDescent="0.25">
      <c r="A3375" t="s">
        <v>85</v>
      </c>
      <c r="B3375" t="s">
        <v>97</v>
      </c>
      <c r="C3375" t="s">
        <v>101</v>
      </c>
      <c r="D3375" t="s">
        <v>31</v>
      </c>
      <c r="E3375" t="s">
        <v>115</v>
      </c>
      <c r="F3375">
        <v>14</v>
      </c>
      <c r="G3375">
        <v>296.8519287109375</v>
      </c>
      <c r="H3375">
        <v>294.6644287109375</v>
      </c>
      <c r="I3375">
        <v>2.1875078678131104</v>
      </c>
      <c r="J3375">
        <v>7.3690200224518776E-3</v>
      </c>
      <c r="K3375">
        <v>-1.0721346139907837</v>
      </c>
      <c r="L3375">
        <v>0.85368853807449341</v>
      </c>
      <c r="M3375">
        <v>2.1875078678131104</v>
      </c>
      <c r="N3375">
        <v>3.5213272571563721</v>
      </c>
      <c r="O3375">
        <v>5.4471502304077148</v>
      </c>
      <c r="P3375">
        <v>-1.9961980581283569</v>
      </c>
      <c r="Q3375">
        <v>6.3712139129638672</v>
      </c>
      <c r="R3375">
        <v>606</v>
      </c>
      <c r="S3375">
        <v>6.4694561958312988</v>
      </c>
      <c r="T3375">
        <v>2.5435125827789307</v>
      </c>
      <c r="U3375">
        <v>84.803176879882813</v>
      </c>
      <c r="V3375">
        <v>101.94999694824219</v>
      </c>
      <c r="W3375">
        <v>94.11492919921875</v>
      </c>
    </row>
    <row r="3376" spans="1:23" x14ac:dyDescent="0.25">
      <c r="A3376" t="s">
        <v>85</v>
      </c>
      <c r="B3376" t="s">
        <v>97</v>
      </c>
      <c r="C3376" t="s">
        <v>101</v>
      </c>
      <c r="D3376" t="s">
        <v>31</v>
      </c>
      <c r="E3376" t="s">
        <v>115</v>
      </c>
      <c r="F3376">
        <v>15</v>
      </c>
      <c r="G3376">
        <v>295.50204467773437</v>
      </c>
      <c r="H3376">
        <v>286.77334594726562</v>
      </c>
      <c r="I3376">
        <v>8.7287101745605469</v>
      </c>
      <c r="J3376">
        <v>2.9538577422499657E-2</v>
      </c>
      <c r="K3376">
        <v>5.3043408393859863</v>
      </c>
      <c r="L3376">
        <v>7.3274860382080078</v>
      </c>
      <c r="M3376">
        <v>8.7287101745605469</v>
      </c>
      <c r="N3376">
        <v>10.129934310913086</v>
      </c>
      <c r="O3376">
        <v>12.153079986572266</v>
      </c>
      <c r="P3376">
        <v>4.3335795402526855</v>
      </c>
      <c r="Q3376">
        <v>13.123841285705566</v>
      </c>
      <c r="R3376">
        <v>606</v>
      </c>
      <c r="S3376">
        <v>7.1398496627807617</v>
      </c>
      <c r="T3376">
        <v>2.6720497608184814</v>
      </c>
      <c r="U3376">
        <v>84.803176879882813</v>
      </c>
      <c r="V3376">
        <v>101.94999694824219</v>
      </c>
      <c r="W3376">
        <v>93.732582092285156</v>
      </c>
    </row>
    <row r="3377" spans="1:23" x14ac:dyDescent="0.25">
      <c r="A3377" t="s">
        <v>85</v>
      </c>
      <c r="B3377" t="s">
        <v>97</v>
      </c>
      <c r="C3377" t="s">
        <v>101</v>
      </c>
      <c r="D3377" t="s">
        <v>31</v>
      </c>
      <c r="E3377" t="s">
        <v>115</v>
      </c>
      <c r="F3377">
        <v>16</v>
      </c>
      <c r="G3377">
        <v>292.02084350585937</v>
      </c>
      <c r="H3377">
        <v>283.33575439453125</v>
      </c>
      <c r="I3377">
        <v>8.6850976943969727</v>
      </c>
      <c r="J3377">
        <v>2.9741361737251282E-2</v>
      </c>
      <c r="K3377">
        <v>5.3101863861083984</v>
      </c>
      <c r="L3377">
        <v>7.3041114807128906</v>
      </c>
      <c r="M3377">
        <v>8.6850976943969727</v>
      </c>
      <c r="N3377">
        <v>10.066083908081055</v>
      </c>
      <c r="O3377">
        <v>12.060009002685547</v>
      </c>
      <c r="P3377">
        <v>4.3534460067749023</v>
      </c>
      <c r="Q3377">
        <v>13.016749382019043</v>
      </c>
      <c r="R3377">
        <v>606</v>
      </c>
      <c r="S3377">
        <v>6.9350967407226563</v>
      </c>
      <c r="T3377">
        <v>2.6334571838378906</v>
      </c>
      <c r="U3377">
        <v>84.803176879882813</v>
      </c>
      <c r="V3377">
        <v>101.94999694824219</v>
      </c>
      <c r="W3377">
        <v>93.332931518554688</v>
      </c>
    </row>
    <row r="3378" spans="1:23" x14ac:dyDescent="0.25">
      <c r="A3378" t="s">
        <v>85</v>
      </c>
      <c r="B3378" t="s">
        <v>97</v>
      </c>
      <c r="C3378" t="s">
        <v>101</v>
      </c>
      <c r="D3378" t="s">
        <v>31</v>
      </c>
      <c r="E3378" t="s">
        <v>115</v>
      </c>
      <c r="F3378">
        <v>17</v>
      </c>
      <c r="G3378">
        <v>286.68365478515625</v>
      </c>
      <c r="H3378">
        <v>275.79421997070312</v>
      </c>
      <c r="I3378">
        <v>10.889442443847656</v>
      </c>
      <c r="J3378">
        <v>3.7984177470207214E-2</v>
      </c>
      <c r="K3378">
        <v>7.5315251350402832</v>
      </c>
      <c r="L3378">
        <v>9.5154094696044922</v>
      </c>
      <c r="M3378">
        <v>10.889442443847656</v>
      </c>
      <c r="N3378">
        <v>12.26347541809082</v>
      </c>
      <c r="O3378">
        <v>14.247360229492188</v>
      </c>
      <c r="P3378">
        <v>6.5796022415161133</v>
      </c>
      <c r="Q3378">
        <v>15.199282646179199</v>
      </c>
      <c r="R3378">
        <v>606</v>
      </c>
      <c r="S3378">
        <v>6.8654308319091797</v>
      </c>
      <c r="T3378">
        <v>2.6201968193054199</v>
      </c>
      <c r="U3378">
        <v>84.803176879882813</v>
      </c>
      <c r="V3378">
        <v>101.94999694824219</v>
      </c>
      <c r="W3378">
        <v>92.145538330078125</v>
      </c>
    </row>
    <row r="3379" spans="1:23" x14ac:dyDescent="0.25">
      <c r="A3379" t="s">
        <v>85</v>
      </c>
      <c r="B3379" t="s">
        <v>97</v>
      </c>
      <c r="C3379" t="s">
        <v>101</v>
      </c>
      <c r="D3379" t="s">
        <v>31</v>
      </c>
      <c r="E3379" t="s">
        <v>115</v>
      </c>
      <c r="F3379">
        <v>18</v>
      </c>
      <c r="G3379">
        <v>270.43624877929687</v>
      </c>
      <c r="H3379">
        <v>260.89706420898437</v>
      </c>
      <c r="I3379">
        <v>9.5392007827758789</v>
      </c>
      <c r="J3379">
        <v>3.527338057756424E-2</v>
      </c>
      <c r="K3379">
        <v>6.3574833869934082</v>
      </c>
      <c r="L3379">
        <v>8.2372674942016602</v>
      </c>
      <c r="M3379">
        <v>9.5392007827758789</v>
      </c>
      <c r="N3379">
        <v>10.841134071350098</v>
      </c>
      <c r="O3379">
        <v>12.720917701721191</v>
      </c>
      <c r="P3379">
        <v>5.4555106163024902</v>
      </c>
      <c r="Q3379">
        <v>13.622890472412109</v>
      </c>
      <c r="R3379">
        <v>606</v>
      </c>
      <c r="S3379">
        <v>6.1638350486755371</v>
      </c>
      <c r="T3379">
        <v>2.4827072620391846</v>
      </c>
      <c r="U3379">
        <v>84.803176879882813</v>
      </c>
      <c r="V3379">
        <v>101.94999694824219</v>
      </c>
      <c r="W3379">
        <v>91.479644775390625</v>
      </c>
    </row>
    <row r="3380" spans="1:23" x14ac:dyDescent="0.25">
      <c r="A3380" t="s">
        <v>85</v>
      </c>
      <c r="B3380" t="s">
        <v>97</v>
      </c>
      <c r="C3380" t="s">
        <v>101</v>
      </c>
      <c r="D3380" t="s">
        <v>31</v>
      </c>
      <c r="E3380" t="s">
        <v>115</v>
      </c>
      <c r="F3380">
        <v>19</v>
      </c>
      <c r="G3380">
        <v>232.82308959960937</v>
      </c>
      <c r="H3380">
        <v>224.15461730957031</v>
      </c>
      <c r="I3380">
        <v>8.6684665679931641</v>
      </c>
      <c r="J3380">
        <v>3.7231989204883575E-2</v>
      </c>
      <c r="K3380">
        <v>5.4877381324768066</v>
      </c>
      <c r="L3380">
        <v>7.3669381141662598</v>
      </c>
      <c r="M3380">
        <v>8.6684665679931641</v>
      </c>
      <c r="N3380">
        <v>9.9699945449829102</v>
      </c>
      <c r="O3380">
        <v>11.849194526672363</v>
      </c>
      <c r="P3380">
        <v>4.5860457420349121</v>
      </c>
      <c r="Q3380">
        <v>12.750886917114258</v>
      </c>
      <c r="R3380">
        <v>606</v>
      </c>
      <c r="S3380">
        <v>6.1600041389465332</v>
      </c>
      <c r="T3380">
        <v>2.4819355010986328</v>
      </c>
      <c r="U3380">
        <v>84.803176879882813</v>
      </c>
      <c r="V3380">
        <v>101.94999694824219</v>
      </c>
      <c r="W3380">
        <v>90.573356628417969</v>
      </c>
    </row>
    <row r="3381" spans="1:23" x14ac:dyDescent="0.25">
      <c r="A3381" t="s">
        <v>85</v>
      </c>
      <c r="B3381" t="s">
        <v>97</v>
      </c>
      <c r="C3381" t="s">
        <v>101</v>
      </c>
      <c r="D3381" t="s">
        <v>31</v>
      </c>
      <c r="E3381" t="s">
        <v>115</v>
      </c>
      <c r="F3381">
        <v>20</v>
      </c>
      <c r="G3381">
        <v>213.47731018066406</v>
      </c>
      <c r="H3381">
        <v>207.35598754882813</v>
      </c>
      <c r="I3381">
        <v>6.1213312149047852</v>
      </c>
      <c r="J3381">
        <v>2.867438830435276E-2</v>
      </c>
      <c r="K3381">
        <v>3.0373358726501465</v>
      </c>
      <c r="L3381">
        <v>4.8593854904174805</v>
      </c>
      <c r="M3381">
        <v>6.1213312149047852</v>
      </c>
      <c r="N3381">
        <v>7.3832769393920898</v>
      </c>
      <c r="O3381">
        <v>9.2053260803222656</v>
      </c>
      <c r="P3381">
        <v>2.1630661487579346</v>
      </c>
      <c r="Q3381">
        <v>10.079596519470215</v>
      </c>
      <c r="R3381">
        <v>606</v>
      </c>
      <c r="S3381">
        <v>5.7910223007202148</v>
      </c>
      <c r="T3381">
        <v>2.40645432472229</v>
      </c>
      <c r="U3381">
        <v>84.803176879882813</v>
      </c>
      <c r="V3381">
        <v>101.94999694824219</v>
      </c>
      <c r="W3381">
        <v>87.543212890625</v>
      </c>
    </row>
    <row r="3382" spans="1:23" x14ac:dyDescent="0.25">
      <c r="A3382" t="s">
        <v>85</v>
      </c>
      <c r="B3382" t="s">
        <v>97</v>
      </c>
      <c r="C3382" t="s">
        <v>101</v>
      </c>
      <c r="D3382" t="s">
        <v>31</v>
      </c>
      <c r="E3382" t="s">
        <v>115</v>
      </c>
      <c r="F3382">
        <v>21</v>
      </c>
      <c r="G3382">
        <v>199.9390869140625</v>
      </c>
      <c r="H3382">
        <v>195.02040100097656</v>
      </c>
      <c r="I3382">
        <v>4.9187040328979492</v>
      </c>
      <c r="J3382">
        <v>2.4601012468338013E-2</v>
      </c>
      <c r="K3382">
        <v>1.9880144596099854</v>
      </c>
      <c r="L3382">
        <v>3.719489574432373</v>
      </c>
      <c r="M3382">
        <v>4.9187040328979492</v>
      </c>
      <c r="N3382">
        <v>6.1179184913635254</v>
      </c>
      <c r="O3382">
        <v>7.8493938446044922</v>
      </c>
      <c r="P3382">
        <v>1.1572046279907227</v>
      </c>
      <c r="Q3382">
        <v>8.6802034378051758</v>
      </c>
      <c r="R3382">
        <v>606</v>
      </c>
      <c r="S3382">
        <v>5.2295880317687988</v>
      </c>
      <c r="T3382">
        <v>2.2868292331695557</v>
      </c>
      <c r="U3382">
        <v>84.803176879882813</v>
      </c>
      <c r="V3382">
        <v>101.94999694824219</v>
      </c>
      <c r="W3382">
        <v>85.602584838867187</v>
      </c>
    </row>
    <row r="3383" spans="1:23" x14ac:dyDescent="0.25">
      <c r="A3383" t="s">
        <v>85</v>
      </c>
      <c r="B3383" t="s">
        <v>97</v>
      </c>
      <c r="C3383" t="s">
        <v>101</v>
      </c>
      <c r="D3383" t="s">
        <v>31</v>
      </c>
      <c r="E3383" t="s">
        <v>115</v>
      </c>
      <c r="F3383">
        <v>22</v>
      </c>
      <c r="G3383">
        <v>188.19413757324219</v>
      </c>
      <c r="H3383">
        <v>182.53031921386719</v>
      </c>
      <c r="I3383">
        <v>5.663823127746582</v>
      </c>
      <c r="J3383">
        <v>3.0095640569925308E-2</v>
      </c>
      <c r="K3383">
        <v>2.782656192779541</v>
      </c>
      <c r="L3383">
        <v>4.4848728179931641</v>
      </c>
      <c r="M3383">
        <v>5.663823127746582</v>
      </c>
      <c r="N3383">
        <v>6.8427734375</v>
      </c>
      <c r="O3383">
        <v>8.5449905395507812</v>
      </c>
      <c r="P3383">
        <v>1.9658852815628052</v>
      </c>
      <c r="Q3383">
        <v>9.3617610931396484</v>
      </c>
      <c r="R3383">
        <v>606</v>
      </c>
      <c r="S3383">
        <v>5.0543432235717773</v>
      </c>
      <c r="T3383">
        <v>2.2481865882873535</v>
      </c>
      <c r="U3383">
        <v>84.803176879882813</v>
      </c>
      <c r="V3383">
        <v>101.94999694824219</v>
      </c>
      <c r="W3383">
        <v>84.246360778808594</v>
      </c>
    </row>
    <row r="3384" spans="1:23" x14ac:dyDescent="0.25">
      <c r="A3384" t="s">
        <v>85</v>
      </c>
      <c r="B3384" t="s">
        <v>97</v>
      </c>
      <c r="C3384" t="s">
        <v>101</v>
      </c>
      <c r="D3384" t="s">
        <v>31</v>
      </c>
      <c r="E3384" t="s">
        <v>115</v>
      </c>
      <c r="F3384">
        <v>23</v>
      </c>
      <c r="G3384">
        <v>172.30162048339844</v>
      </c>
      <c r="H3384">
        <v>169.91163635253906</v>
      </c>
      <c r="I3384">
        <v>2.3899765014648437</v>
      </c>
      <c r="J3384">
        <v>1.3870888389647007E-2</v>
      </c>
      <c r="K3384">
        <v>-0.32996049523353577</v>
      </c>
      <c r="L3384">
        <v>1.2770003080368042</v>
      </c>
      <c r="M3384">
        <v>2.3899765014648437</v>
      </c>
      <c r="N3384">
        <v>3.5029525756835937</v>
      </c>
      <c r="O3384">
        <v>5.1099133491516113</v>
      </c>
      <c r="P3384">
        <v>-1.101024866104126</v>
      </c>
      <c r="Q3384">
        <v>5.8809776306152344</v>
      </c>
      <c r="R3384">
        <v>606</v>
      </c>
      <c r="S3384">
        <v>4.5044889450073242</v>
      </c>
      <c r="T3384">
        <v>2.1223781108856201</v>
      </c>
      <c r="U3384">
        <v>84.803176879882813</v>
      </c>
      <c r="V3384">
        <v>101.94999694824219</v>
      </c>
      <c r="W3384">
        <v>82.722457885742188</v>
      </c>
    </row>
    <row r="3385" spans="1:23" x14ac:dyDescent="0.25">
      <c r="A3385" t="s">
        <v>85</v>
      </c>
      <c r="B3385" t="s">
        <v>97</v>
      </c>
      <c r="C3385" t="s">
        <v>101</v>
      </c>
      <c r="D3385" t="s">
        <v>31</v>
      </c>
      <c r="E3385" t="s">
        <v>115</v>
      </c>
      <c r="F3385">
        <v>24</v>
      </c>
      <c r="G3385">
        <v>162.28410339355469</v>
      </c>
      <c r="H3385">
        <v>160.79988098144531</v>
      </c>
      <c r="I3385">
        <v>1.4842183589935303</v>
      </c>
      <c r="J3385">
        <v>9.1458028182387352E-3</v>
      </c>
      <c r="K3385">
        <v>-1.1669299602508545</v>
      </c>
      <c r="L3385">
        <v>0.39938998222351074</v>
      </c>
      <c r="M3385">
        <v>1.4842183589935303</v>
      </c>
      <c r="N3385">
        <v>2.5690467357635498</v>
      </c>
      <c r="O3385">
        <v>4.1353664398193359</v>
      </c>
      <c r="P3385">
        <v>-1.9184936285018921</v>
      </c>
      <c r="Q3385">
        <v>4.8869304656982422</v>
      </c>
      <c r="R3385">
        <v>606</v>
      </c>
      <c r="S3385">
        <v>4.2795281410217285</v>
      </c>
      <c r="T3385">
        <v>2.0687019824981689</v>
      </c>
      <c r="U3385">
        <v>84.803176879882813</v>
      </c>
      <c r="V3385">
        <v>101.94999694824219</v>
      </c>
      <c r="W3385">
        <v>81.513198852539063</v>
      </c>
    </row>
    <row r="3386" spans="1:23" x14ac:dyDescent="0.25">
      <c r="A3386" t="s">
        <v>85</v>
      </c>
      <c r="B3386" t="s">
        <v>97</v>
      </c>
      <c r="C3386" t="s">
        <v>101</v>
      </c>
      <c r="D3386" t="s">
        <v>31</v>
      </c>
      <c r="E3386" t="s">
        <v>116</v>
      </c>
      <c r="F3386">
        <v>1</v>
      </c>
      <c r="G3386">
        <v>124.67997741699219</v>
      </c>
      <c r="H3386">
        <v>124.25257873535156</v>
      </c>
      <c r="I3386">
        <v>0.42739972472190857</v>
      </c>
      <c r="J3386">
        <v>3.4279739484190941E-3</v>
      </c>
      <c r="K3386">
        <v>-2.2589883804321289</v>
      </c>
      <c r="L3386">
        <v>-0.67184847593307495</v>
      </c>
      <c r="M3386">
        <v>0.42739972472190857</v>
      </c>
      <c r="N3386">
        <v>1.5266479253768921</v>
      </c>
      <c r="O3386">
        <v>3.1137878894805908</v>
      </c>
      <c r="P3386">
        <v>-3.0205421447753906</v>
      </c>
      <c r="Q3386">
        <v>3.8753414154052734</v>
      </c>
      <c r="R3386">
        <v>610</v>
      </c>
      <c r="S3386">
        <v>4.3940534591674805</v>
      </c>
      <c r="T3386">
        <v>2.0961997509002686</v>
      </c>
      <c r="U3386">
        <v>71.042564392089844</v>
      </c>
      <c r="V3386">
        <v>88.210342407226563</v>
      </c>
      <c r="W3386">
        <v>64.773483276367188</v>
      </c>
    </row>
    <row r="3387" spans="1:23" x14ac:dyDescent="0.25">
      <c r="A3387" t="s">
        <v>85</v>
      </c>
      <c r="B3387" t="s">
        <v>97</v>
      </c>
      <c r="C3387" t="s">
        <v>101</v>
      </c>
      <c r="D3387" t="s">
        <v>31</v>
      </c>
      <c r="E3387" t="s">
        <v>116</v>
      </c>
      <c r="F3387">
        <v>2</v>
      </c>
      <c r="G3387">
        <v>122.88283538818359</v>
      </c>
      <c r="H3387">
        <v>121.62060546875</v>
      </c>
      <c r="I3387">
        <v>1.2622380256652832</v>
      </c>
      <c r="J3387">
        <v>1.0271882638335228E-2</v>
      </c>
      <c r="K3387">
        <v>-1.4839025735855103</v>
      </c>
      <c r="L3387">
        <v>0.13853955268859863</v>
      </c>
      <c r="M3387">
        <v>1.2622380256652832</v>
      </c>
      <c r="N3387">
        <v>2.3859364986419678</v>
      </c>
      <c r="O3387">
        <v>4.0083785057067871</v>
      </c>
      <c r="P3387">
        <v>-2.2623953819274902</v>
      </c>
      <c r="Q3387">
        <v>4.7868714332580566</v>
      </c>
      <c r="R3387">
        <v>610</v>
      </c>
      <c r="S3387">
        <v>4.591698169708252</v>
      </c>
      <c r="T3387">
        <v>2.1428248882293701</v>
      </c>
      <c r="U3387">
        <v>71.042564392089844</v>
      </c>
      <c r="V3387">
        <v>88.210342407226563</v>
      </c>
      <c r="W3387">
        <v>64.061271667480469</v>
      </c>
    </row>
    <row r="3388" spans="1:23" x14ac:dyDescent="0.25">
      <c r="A3388" t="s">
        <v>85</v>
      </c>
      <c r="B3388" t="s">
        <v>97</v>
      </c>
      <c r="C3388" t="s">
        <v>101</v>
      </c>
      <c r="D3388" t="s">
        <v>31</v>
      </c>
      <c r="E3388" t="s">
        <v>116</v>
      </c>
      <c r="F3388">
        <v>3</v>
      </c>
      <c r="G3388">
        <v>124.15501403808594</v>
      </c>
      <c r="H3388">
        <v>121.29248046875</v>
      </c>
      <c r="I3388">
        <v>2.8625376224517822</v>
      </c>
      <c r="J3388">
        <v>2.3056158795952797E-2</v>
      </c>
      <c r="K3388">
        <v>0.23076920211315155</v>
      </c>
      <c r="L3388">
        <v>1.7856392860412598</v>
      </c>
      <c r="M3388">
        <v>2.8625376224517822</v>
      </c>
      <c r="N3388">
        <v>3.9394359588623047</v>
      </c>
      <c r="O3388">
        <v>5.4943060874938965</v>
      </c>
      <c r="P3388">
        <v>-0.51530057191848755</v>
      </c>
      <c r="Q3388">
        <v>6.2403759956359863</v>
      </c>
      <c r="R3388">
        <v>610</v>
      </c>
      <c r="S3388">
        <v>4.2171897888183594</v>
      </c>
      <c r="T3388">
        <v>2.0535798072814941</v>
      </c>
      <c r="U3388">
        <v>71.042564392089844</v>
      </c>
      <c r="V3388">
        <v>88.210342407226563</v>
      </c>
      <c r="W3388">
        <v>63.418376922607422</v>
      </c>
    </row>
    <row r="3389" spans="1:23" x14ac:dyDescent="0.25">
      <c r="A3389" t="s">
        <v>85</v>
      </c>
      <c r="B3389" t="s">
        <v>97</v>
      </c>
      <c r="C3389" t="s">
        <v>101</v>
      </c>
      <c r="D3389" t="s">
        <v>31</v>
      </c>
      <c r="E3389" t="s">
        <v>116</v>
      </c>
      <c r="F3389">
        <v>4</v>
      </c>
      <c r="G3389">
        <v>130.11614990234375</v>
      </c>
      <c r="H3389">
        <v>124.78668212890625</v>
      </c>
      <c r="I3389">
        <v>5.3294720649719238</v>
      </c>
      <c r="J3389">
        <v>4.0959343314170837E-2</v>
      </c>
      <c r="K3389">
        <v>2.4639618396759033</v>
      </c>
      <c r="L3389">
        <v>4.156928539276123</v>
      </c>
      <c r="M3389">
        <v>5.3294720649719238</v>
      </c>
      <c r="N3389">
        <v>6.5020155906677246</v>
      </c>
      <c r="O3389">
        <v>8.1949825286865234</v>
      </c>
      <c r="P3389">
        <v>1.6516294479370117</v>
      </c>
      <c r="Q3389">
        <v>9.0073146820068359</v>
      </c>
      <c r="R3389">
        <v>610</v>
      </c>
      <c r="S3389">
        <v>4.9995598793029785</v>
      </c>
      <c r="T3389">
        <v>2.2359695434570313</v>
      </c>
      <c r="U3389">
        <v>71.042564392089844</v>
      </c>
      <c r="V3389">
        <v>88.210342407226563</v>
      </c>
      <c r="W3389">
        <v>62.627601623535156</v>
      </c>
    </row>
    <row r="3390" spans="1:23" x14ac:dyDescent="0.25">
      <c r="A3390" t="s">
        <v>85</v>
      </c>
      <c r="B3390" t="s">
        <v>97</v>
      </c>
      <c r="C3390" t="s">
        <v>101</v>
      </c>
      <c r="D3390" t="s">
        <v>31</v>
      </c>
      <c r="E3390" t="s">
        <v>116</v>
      </c>
      <c r="F3390">
        <v>5</v>
      </c>
      <c r="G3390">
        <v>140.36029052734375</v>
      </c>
      <c r="H3390">
        <v>134.9669189453125</v>
      </c>
      <c r="I3390">
        <v>5.3933749198913574</v>
      </c>
      <c r="J3390">
        <v>3.8425218313932419E-2</v>
      </c>
      <c r="K3390">
        <v>2.3599743843078613</v>
      </c>
      <c r="L3390">
        <v>4.1521320343017578</v>
      </c>
      <c r="M3390">
        <v>5.3933749198913574</v>
      </c>
      <c r="N3390">
        <v>6.634617805480957</v>
      </c>
      <c r="O3390">
        <v>8.4267759323120117</v>
      </c>
      <c r="P3390">
        <v>1.5000474452972412</v>
      </c>
      <c r="Q3390">
        <v>9.2867021560668945</v>
      </c>
      <c r="R3390">
        <v>610</v>
      </c>
      <c r="S3390">
        <v>5.6025714874267578</v>
      </c>
      <c r="T3390">
        <v>2.3669750690460205</v>
      </c>
      <c r="U3390">
        <v>71.042564392089844</v>
      </c>
      <c r="V3390">
        <v>88.210342407226563</v>
      </c>
      <c r="W3390">
        <v>61.878765106201172</v>
      </c>
    </row>
    <row r="3391" spans="1:23" x14ac:dyDescent="0.25">
      <c r="A3391" t="s">
        <v>85</v>
      </c>
      <c r="B3391" t="s">
        <v>97</v>
      </c>
      <c r="C3391" t="s">
        <v>101</v>
      </c>
      <c r="D3391" t="s">
        <v>31</v>
      </c>
      <c r="E3391" t="s">
        <v>116</v>
      </c>
      <c r="F3391">
        <v>6</v>
      </c>
      <c r="G3391">
        <v>158.39518737792969</v>
      </c>
      <c r="H3391">
        <v>154.86712646484375</v>
      </c>
      <c r="I3391">
        <v>3.5280492305755615</v>
      </c>
      <c r="J3391">
        <v>2.22737155854702E-2</v>
      </c>
      <c r="K3391">
        <v>0.77719622850418091</v>
      </c>
      <c r="L3391">
        <v>2.4024224281311035</v>
      </c>
      <c r="M3391">
        <v>3.5280492305755615</v>
      </c>
      <c r="N3391">
        <v>4.6536760330200195</v>
      </c>
      <c r="O3391">
        <v>6.2789020538330078</v>
      </c>
      <c r="P3391">
        <v>-2.6323988568037748E-3</v>
      </c>
      <c r="Q3391">
        <v>7.0587310791015625</v>
      </c>
      <c r="R3391">
        <v>610</v>
      </c>
      <c r="S3391">
        <v>4.6074709892272949</v>
      </c>
      <c r="T3391">
        <v>2.1465020179748535</v>
      </c>
      <c r="U3391">
        <v>71.042564392089844</v>
      </c>
      <c r="V3391">
        <v>88.210342407226563</v>
      </c>
      <c r="W3391">
        <v>61.374767303466797</v>
      </c>
    </row>
    <row r="3392" spans="1:23" x14ac:dyDescent="0.25">
      <c r="A3392" t="s">
        <v>85</v>
      </c>
      <c r="B3392" t="s">
        <v>97</v>
      </c>
      <c r="C3392" t="s">
        <v>101</v>
      </c>
      <c r="D3392" t="s">
        <v>31</v>
      </c>
      <c r="E3392" t="s">
        <v>116</v>
      </c>
      <c r="F3392">
        <v>7</v>
      </c>
      <c r="G3392">
        <v>177.80043029785156</v>
      </c>
      <c r="H3392">
        <v>176.30227661132812</v>
      </c>
      <c r="I3392">
        <v>1.4981564283370972</v>
      </c>
      <c r="J3392">
        <v>8.4260562434792519E-3</v>
      </c>
      <c r="K3392">
        <v>-1.4570916891098022</v>
      </c>
      <c r="L3392">
        <v>0.28889283537864685</v>
      </c>
      <c r="M3392">
        <v>1.4981564283370972</v>
      </c>
      <c r="N3392">
        <v>2.7074201107025146</v>
      </c>
      <c r="O3392">
        <v>4.453404426574707</v>
      </c>
      <c r="P3392">
        <v>-2.2948634624481201</v>
      </c>
      <c r="Q3392">
        <v>5.2911763191223145</v>
      </c>
      <c r="R3392">
        <v>610</v>
      </c>
      <c r="S3392">
        <v>5.3176007270812988</v>
      </c>
      <c r="T3392">
        <v>2.3059923648834229</v>
      </c>
      <c r="U3392">
        <v>71.042564392089844</v>
      </c>
      <c r="V3392">
        <v>88.210342407226563</v>
      </c>
      <c r="W3392">
        <v>61.029155731201172</v>
      </c>
    </row>
    <row r="3393" spans="1:23" x14ac:dyDescent="0.25">
      <c r="A3393" t="s">
        <v>85</v>
      </c>
      <c r="B3393" t="s">
        <v>97</v>
      </c>
      <c r="C3393" t="s">
        <v>101</v>
      </c>
      <c r="D3393" t="s">
        <v>31</v>
      </c>
      <c r="E3393" t="s">
        <v>116</v>
      </c>
      <c r="F3393">
        <v>8</v>
      </c>
      <c r="G3393">
        <v>192.01380920410156</v>
      </c>
      <c r="H3393">
        <v>187.96260070800781</v>
      </c>
      <c r="I3393">
        <v>4.0512046813964844</v>
      </c>
      <c r="J3393">
        <v>2.1098507568240166E-2</v>
      </c>
      <c r="K3393">
        <v>1.3104294538497925</v>
      </c>
      <c r="L3393">
        <v>2.929701566696167</v>
      </c>
      <c r="M3393">
        <v>4.0512046813964844</v>
      </c>
      <c r="N3393">
        <v>5.1727075576782227</v>
      </c>
      <c r="O3393">
        <v>6.7919797897338867</v>
      </c>
      <c r="P3393">
        <v>0.53345781564712524</v>
      </c>
      <c r="Q3393">
        <v>7.5689516067504883</v>
      </c>
      <c r="R3393">
        <v>610</v>
      </c>
      <c r="S3393">
        <v>4.5737733840942383</v>
      </c>
      <c r="T3393">
        <v>2.1386382579803467</v>
      </c>
      <c r="U3393">
        <v>71.042564392089844</v>
      </c>
      <c r="V3393">
        <v>88.210342407226563</v>
      </c>
      <c r="W3393">
        <v>63.044281005859375</v>
      </c>
    </row>
    <row r="3394" spans="1:23" x14ac:dyDescent="0.25">
      <c r="A3394" t="s">
        <v>85</v>
      </c>
      <c r="B3394" t="s">
        <v>97</v>
      </c>
      <c r="C3394" t="s">
        <v>101</v>
      </c>
      <c r="D3394" t="s">
        <v>31</v>
      </c>
      <c r="E3394" t="s">
        <v>116</v>
      </c>
      <c r="F3394">
        <v>9</v>
      </c>
      <c r="G3394">
        <v>212.17425537109375</v>
      </c>
      <c r="H3394">
        <v>209.54035949707031</v>
      </c>
      <c r="I3394">
        <v>2.6338846683502197</v>
      </c>
      <c r="J3394">
        <v>1.2413780204951763E-2</v>
      </c>
      <c r="K3394">
        <v>0.12323273718357086</v>
      </c>
      <c r="L3394">
        <v>1.6065462827682495</v>
      </c>
      <c r="M3394">
        <v>2.6338846683502197</v>
      </c>
      <c r="N3394">
        <v>3.6612231731414795</v>
      </c>
      <c r="O3394">
        <v>5.1445364952087402</v>
      </c>
      <c r="P3394">
        <v>-0.58850222826004028</v>
      </c>
      <c r="Q3394">
        <v>5.8562717437744141</v>
      </c>
      <c r="R3394">
        <v>610</v>
      </c>
      <c r="S3394">
        <v>3.837963342666626</v>
      </c>
      <c r="T3394">
        <v>1.9590721130371094</v>
      </c>
      <c r="U3394">
        <v>71.042564392089844</v>
      </c>
      <c r="V3394">
        <v>88.210342407226563</v>
      </c>
      <c r="W3394">
        <v>67.327499389648438</v>
      </c>
    </row>
    <row r="3395" spans="1:23" x14ac:dyDescent="0.25">
      <c r="A3395" t="s">
        <v>85</v>
      </c>
      <c r="B3395" t="s">
        <v>97</v>
      </c>
      <c r="C3395" t="s">
        <v>101</v>
      </c>
      <c r="D3395" t="s">
        <v>31</v>
      </c>
      <c r="E3395" t="s">
        <v>116</v>
      </c>
      <c r="F3395">
        <v>10</v>
      </c>
      <c r="G3395">
        <v>228.77497863769531</v>
      </c>
      <c r="H3395">
        <v>227.03982543945312</v>
      </c>
      <c r="I3395">
        <v>1.7351446151733398</v>
      </c>
      <c r="J3395">
        <v>7.584503386169672E-3</v>
      </c>
      <c r="K3395">
        <v>-0.82100319862365723</v>
      </c>
      <c r="L3395">
        <v>0.689189612865448</v>
      </c>
      <c r="M3395">
        <v>1.7351446151733398</v>
      </c>
      <c r="N3395">
        <v>2.7810995578765869</v>
      </c>
      <c r="O3395">
        <v>4.291292667388916</v>
      </c>
      <c r="P3395">
        <v>-1.5456355810165405</v>
      </c>
      <c r="Q3395">
        <v>5.0159249305725098</v>
      </c>
      <c r="R3395">
        <v>610</v>
      </c>
      <c r="S3395">
        <v>3.9783205986022949</v>
      </c>
      <c r="T3395">
        <v>1.9945727586746216</v>
      </c>
      <c r="U3395">
        <v>71.042564392089844</v>
      </c>
      <c r="V3395">
        <v>88.210342407226563</v>
      </c>
      <c r="W3395">
        <v>71.489547729492187</v>
      </c>
    </row>
    <row r="3396" spans="1:23" x14ac:dyDescent="0.25">
      <c r="A3396" t="s">
        <v>85</v>
      </c>
      <c r="B3396" t="s">
        <v>97</v>
      </c>
      <c r="C3396" t="s">
        <v>101</v>
      </c>
      <c r="D3396" t="s">
        <v>31</v>
      </c>
      <c r="E3396" t="s">
        <v>116</v>
      </c>
      <c r="F3396">
        <v>11</v>
      </c>
      <c r="G3396">
        <v>240.70108032226562</v>
      </c>
      <c r="H3396">
        <v>238.46826171875</v>
      </c>
      <c r="I3396">
        <v>2.2328188419342041</v>
      </c>
      <c r="J3396">
        <v>9.2763137072324753E-3</v>
      </c>
      <c r="K3396">
        <v>-0.2201249748468399</v>
      </c>
      <c r="L3396">
        <v>1.2290941476821899</v>
      </c>
      <c r="M3396">
        <v>2.2328188419342041</v>
      </c>
      <c r="N3396">
        <v>3.2365436553955078</v>
      </c>
      <c r="O3396">
        <v>4.685762882232666</v>
      </c>
      <c r="P3396">
        <v>-0.9155004620552063</v>
      </c>
      <c r="Q3396">
        <v>5.3811383247375488</v>
      </c>
      <c r="R3396">
        <v>610</v>
      </c>
      <c r="S3396">
        <v>3.663557767868042</v>
      </c>
      <c r="T3396">
        <v>1.9140422344207764</v>
      </c>
      <c r="U3396">
        <v>71.042564392089844</v>
      </c>
      <c r="V3396">
        <v>88.210342407226563</v>
      </c>
      <c r="W3396">
        <v>74.801132202148438</v>
      </c>
    </row>
    <row r="3397" spans="1:23" x14ac:dyDescent="0.25">
      <c r="A3397" t="s">
        <v>85</v>
      </c>
      <c r="B3397" t="s">
        <v>97</v>
      </c>
      <c r="C3397" t="s">
        <v>101</v>
      </c>
      <c r="D3397" t="s">
        <v>31</v>
      </c>
      <c r="E3397" t="s">
        <v>116</v>
      </c>
      <c r="F3397">
        <v>12</v>
      </c>
      <c r="G3397">
        <v>248.10801696777344</v>
      </c>
      <c r="H3397">
        <v>245.36175537109375</v>
      </c>
      <c r="I3397">
        <v>2.7462677955627441</v>
      </c>
      <c r="J3397">
        <v>1.1068839579820633E-2</v>
      </c>
      <c r="K3397">
        <v>0.3646540641784668</v>
      </c>
      <c r="L3397">
        <v>1.7717307806015015</v>
      </c>
      <c r="M3397">
        <v>2.7462677955627441</v>
      </c>
      <c r="N3397">
        <v>3.7208049297332764</v>
      </c>
      <c r="O3397">
        <v>5.1278815269470215</v>
      </c>
      <c r="P3397">
        <v>-0.31050032377243042</v>
      </c>
      <c r="Q3397">
        <v>5.8030357360839844</v>
      </c>
      <c r="R3397">
        <v>610</v>
      </c>
      <c r="S3397">
        <v>3.4535877704620361</v>
      </c>
      <c r="T3397">
        <v>1.8583830595016479</v>
      </c>
      <c r="U3397">
        <v>71.042564392089844</v>
      </c>
      <c r="V3397">
        <v>88.210342407226563</v>
      </c>
      <c r="W3397">
        <v>77.514389038085938</v>
      </c>
    </row>
    <row r="3398" spans="1:23" x14ac:dyDescent="0.25">
      <c r="A3398" t="s">
        <v>85</v>
      </c>
      <c r="B3398" t="s">
        <v>97</v>
      </c>
      <c r="C3398" t="s">
        <v>101</v>
      </c>
      <c r="D3398" t="s">
        <v>31</v>
      </c>
      <c r="E3398" t="s">
        <v>116</v>
      </c>
      <c r="F3398">
        <v>13</v>
      </c>
      <c r="G3398">
        <v>252.60592651367187</v>
      </c>
      <c r="H3398">
        <v>251.73104858398437</v>
      </c>
      <c r="I3398">
        <v>0.87487232685089111</v>
      </c>
      <c r="J3398">
        <v>3.463387954980135E-3</v>
      </c>
      <c r="K3398">
        <v>-1.4595179557800293</v>
      </c>
      <c r="L3398">
        <v>-8.0341242253780365E-2</v>
      </c>
      <c r="M3398">
        <v>0.87487232685089111</v>
      </c>
      <c r="N3398">
        <v>1.8300858736038208</v>
      </c>
      <c r="O3398">
        <v>3.2092626094818115</v>
      </c>
      <c r="P3398">
        <v>-2.1212852001190186</v>
      </c>
      <c r="Q3398">
        <v>3.8710298538208008</v>
      </c>
      <c r="R3398">
        <v>610</v>
      </c>
      <c r="S3398">
        <v>3.3179874420166016</v>
      </c>
      <c r="T3398">
        <v>1.8215343952178955</v>
      </c>
      <c r="U3398">
        <v>71.042564392089844</v>
      </c>
      <c r="V3398">
        <v>88.210342407226563</v>
      </c>
      <c r="W3398">
        <v>79.441902160644531</v>
      </c>
    </row>
    <row r="3399" spans="1:23" x14ac:dyDescent="0.25">
      <c r="A3399" t="s">
        <v>85</v>
      </c>
      <c r="B3399" t="s">
        <v>97</v>
      </c>
      <c r="C3399" t="s">
        <v>101</v>
      </c>
      <c r="D3399" t="s">
        <v>31</v>
      </c>
      <c r="E3399" t="s">
        <v>116</v>
      </c>
      <c r="F3399">
        <v>14</v>
      </c>
      <c r="G3399">
        <v>255.82522583007813</v>
      </c>
      <c r="H3399">
        <v>253.04762268066406</v>
      </c>
      <c r="I3399">
        <v>2.7775962352752686</v>
      </c>
      <c r="J3399">
        <v>1.0857397690415382E-2</v>
      </c>
      <c r="K3399">
        <v>0.35749229788780212</v>
      </c>
      <c r="L3399">
        <v>1.7873092889785767</v>
      </c>
      <c r="M3399">
        <v>2.7775962352752686</v>
      </c>
      <c r="N3399">
        <v>3.7678830623626709</v>
      </c>
      <c r="O3399">
        <v>5.197700023651123</v>
      </c>
      <c r="P3399">
        <v>-0.32857352495193481</v>
      </c>
      <c r="Q3399">
        <v>5.8837661743164062</v>
      </c>
      <c r="R3399">
        <v>610</v>
      </c>
      <c r="S3399">
        <v>3.5661191940307617</v>
      </c>
      <c r="T3399">
        <v>1.88841712474823</v>
      </c>
      <c r="U3399">
        <v>71.042564392089844</v>
      </c>
      <c r="V3399">
        <v>88.210342407226563</v>
      </c>
      <c r="W3399">
        <v>80.761466979980469</v>
      </c>
    </row>
    <row r="3400" spans="1:23" x14ac:dyDescent="0.25">
      <c r="A3400" t="s">
        <v>85</v>
      </c>
      <c r="B3400" t="s">
        <v>97</v>
      </c>
      <c r="C3400" t="s">
        <v>101</v>
      </c>
      <c r="D3400" t="s">
        <v>31</v>
      </c>
      <c r="E3400" t="s">
        <v>116</v>
      </c>
      <c r="F3400">
        <v>15</v>
      </c>
      <c r="G3400">
        <v>256.48196411132812</v>
      </c>
      <c r="H3400">
        <v>247.7652587890625</v>
      </c>
      <c r="I3400">
        <v>8.7167167663574219</v>
      </c>
      <c r="J3400">
        <v>3.3985689282417297E-2</v>
      </c>
      <c r="K3400">
        <v>6.1380863189697266</v>
      </c>
      <c r="L3400">
        <v>7.6615619659423828</v>
      </c>
      <c r="M3400">
        <v>8.7167167663574219</v>
      </c>
      <c r="N3400">
        <v>9.7718715667724609</v>
      </c>
      <c r="O3400">
        <v>11.295347213745117</v>
      </c>
      <c r="P3400">
        <v>5.4070801734924316</v>
      </c>
      <c r="Q3400">
        <v>12.02635383605957</v>
      </c>
      <c r="R3400">
        <v>610</v>
      </c>
      <c r="S3400">
        <v>4.0486116409301758</v>
      </c>
      <c r="T3400">
        <v>2.0121161937713623</v>
      </c>
      <c r="U3400">
        <v>71.042564392089844</v>
      </c>
      <c r="V3400">
        <v>88.210342407226563</v>
      </c>
      <c r="W3400">
        <v>81.553848266601562</v>
      </c>
    </row>
    <row r="3401" spans="1:23" x14ac:dyDescent="0.25">
      <c r="A3401" t="s">
        <v>85</v>
      </c>
      <c r="B3401" t="s">
        <v>97</v>
      </c>
      <c r="C3401" t="s">
        <v>101</v>
      </c>
      <c r="D3401" t="s">
        <v>31</v>
      </c>
      <c r="E3401" t="s">
        <v>116</v>
      </c>
      <c r="F3401">
        <v>16</v>
      </c>
      <c r="G3401">
        <v>254.94316101074219</v>
      </c>
      <c r="H3401">
        <v>246.85514831542969</v>
      </c>
      <c r="I3401">
        <v>8.0880193710327148</v>
      </c>
      <c r="J3401">
        <v>3.1724795699119568E-2</v>
      </c>
      <c r="K3401">
        <v>5.4893856048583984</v>
      </c>
      <c r="L3401">
        <v>7.0246796607971191</v>
      </c>
      <c r="M3401">
        <v>8.0880193710327148</v>
      </c>
      <c r="N3401">
        <v>9.1513595581054687</v>
      </c>
      <c r="O3401">
        <v>10.686653137207031</v>
      </c>
      <c r="P3401">
        <v>4.752708911895752</v>
      </c>
      <c r="Q3401">
        <v>11.42332935333252</v>
      </c>
      <c r="R3401">
        <v>610</v>
      </c>
      <c r="S3401">
        <v>4.1116671562194824</v>
      </c>
      <c r="T3401">
        <v>2.0277247428894043</v>
      </c>
      <c r="U3401">
        <v>71.042564392089844</v>
      </c>
      <c r="V3401">
        <v>88.210342407226563</v>
      </c>
      <c r="W3401">
        <v>81.592529296875</v>
      </c>
    </row>
    <row r="3402" spans="1:23" x14ac:dyDescent="0.25">
      <c r="A3402" t="s">
        <v>85</v>
      </c>
      <c r="B3402" t="s">
        <v>97</v>
      </c>
      <c r="C3402" t="s">
        <v>101</v>
      </c>
      <c r="D3402" t="s">
        <v>31</v>
      </c>
      <c r="E3402" t="s">
        <v>116</v>
      </c>
      <c r="F3402">
        <v>17</v>
      </c>
      <c r="G3402">
        <v>250.86178588867188</v>
      </c>
      <c r="H3402">
        <v>242.84904479980469</v>
      </c>
      <c r="I3402">
        <v>8.0127363204956055</v>
      </c>
      <c r="J3402">
        <v>3.1940840184688568E-2</v>
      </c>
      <c r="K3402">
        <v>5.4963483810424805</v>
      </c>
      <c r="L3402">
        <v>6.9830508232116699</v>
      </c>
      <c r="M3402">
        <v>8.0127363204956055</v>
      </c>
      <c r="N3402">
        <v>9.0424222946166992</v>
      </c>
      <c r="O3402">
        <v>10.52912425994873</v>
      </c>
      <c r="P3402">
        <v>4.7829875946044922</v>
      </c>
      <c r="Q3402">
        <v>11.242485046386719</v>
      </c>
      <c r="R3402">
        <v>610</v>
      </c>
      <c r="S3402">
        <v>3.855520486831665</v>
      </c>
      <c r="T3402">
        <v>1.963547945022583</v>
      </c>
      <c r="U3402">
        <v>71.042564392089844</v>
      </c>
      <c r="V3402">
        <v>88.210342407226563</v>
      </c>
      <c r="W3402">
        <v>81.262535095214844</v>
      </c>
    </row>
    <row r="3403" spans="1:23" x14ac:dyDescent="0.25">
      <c r="A3403" t="s">
        <v>85</v>
      </c>
      <c r="B3403" t="s">
        <v>97</v>
      </c>
      <c r="C3403" t="s">
        <v>101</v>
      </c>
      <c r="D3403" t="s">
        <v>31</v>
      </c>
      <c r="E3403" t="s">
        <v>116</v>
      </c>
      <c r="F3403">
        <v>18</v>
      </c>
      <c r="G3403">
        <v>235.645263671875</v>
      </c>
      <c r="H3403">
        <v>229.65330505371094</v>
      </c>
      <c r="I3403">
        <v>5.9919562339782715</v>
      </c>
      <c r="J3403">
        <v>2.5427866727113724E-2</v>
      </c>
      <c r="K3403">
        <v>3.4816122055053711</v>
      </c>
      <c r="L3403">
        <v>4.9647436141967773</v>
      </c>
      <c r="M3403">
        <v>5.9919562339782715</v>
      </c>
      <c r="N3403">
        <v>7.0191688537597656</v>
      </c>
      <c r="O3403">
        <v>8.5023002624511719</v>
      </c>
      <c r="P3403">
        <v>2.7699646949768066</v>
      </c>
      <c r="Q3403">
        <v>9.2139482498168945</v>
      </c>
      <c r="R3403">
        <v>610</v>
      </c>
      <c r="S3403">
        <v>3.8370218276977539</v>
      </c>
      <c r="T3403">
        <v>1.958831787109375</v>
      </c>
      <c r="U3403">
        <v>71.042564392089844</v>
      </c>
      <c r="V3403">
        <v>88.210342407226563</v>
      </c>
      <c r="W3403">
        <v>79.832351684570313</v>
      </c>
    </row>
    <row r="3404" spans="1:23" x14ac:dyDescent="0.25">
      <c r="A3404" t="s">
        <v>85</v>
      </c>
      <c r="B3404" t="s">
        <v>97</v>
      </c>
      <c r="C3404" t="s">
        <v>101</v>
      </c>
      <c r="D3404" t="s">
        <v>31</v>
      </c>
      <c r="E3404" t="s">
        <v>116</v>
      </c>
      <c r="F3404">
        <v>19</v>
      </c>
      <c r="G3404">
        <v>201.72135925292969</v>
      </c>
      <c r="H3404">
        <v>199.79875183105469</v>
      </c>
      <c r="I3404">
        <v>1.9226106405258179</v>
      </c>
      <c r="J3404">
        <v>9.5310220494866371E-3</v>
      </c>
      <c r="K3404">
        <v>-0.57508569955825806</v>
      </c>
      <c r="L3404">
        <v>0.90057355165481567</v>
      </c>
      <c r="M3404">
        <v>1.9226106405258179</v>
      </c>
      <c r="N3404">
        <v>2.9446477890014648</v>
      </c>
      <c r="O3404">
        <v>4.4203071594238281</v>
      </c>
      <c r="P3404">
        <v>-1.283147931098938</v>
      </c>
      <c r="Q3404">
        <v>5.1283693313598633</v>
      </c>
      <c r="R3404">
        <v>610</v>
      </c>
      <c r="S3404">
        <v>3.7984561920166016</v>
      </c>
      <c r="T3404">
        <v>1.9489628076553345</v>
      </c>
      <c r="U3404">
        <v>71.042564392089844</v>
      </c>
      <c r="V3404">
        <v>88.210342407226563</v>
      </c>
      <c r="W3404">
        <v>76.890541076660156</v>
      </c>
    </row>
    <row r="3405" spans="1:23" x14ac:dyDescent="0.25">
      <c r="A3405" t="s">
        <v>85</v>
      </c>
      <c r="B3405" t="s">
        <v>97</v>
      </c>
      <c r="C3405" t="s">
        <v>101</v>
      </c>
      <c r="D3405" t="s">
        <v>31</v>
      </c>
      <c r="E3405" t="s">
        <v>116</v>
      </c>
      <c r="F3405">
        <v>20</v>
      </c>
      <c r="G3405">
        <v>184.31997680664062</v>
      </c>
      <c r="H3405">
        <v>183.54374694824219</v>
      </c>
      <c r="I3405">
        <v>0.77621757984161377</v>
      </c>
      <c r="J3405">
        <v>4.211250226944685E-3</v>
      </c>
      <c r="K3405">
        <v>-1.5134735107421875</v>
      </c>
      <c r="L3405">
        <v>-0.16070544719696045</v>
      </c>
      <c r="M3405">
        <v>0.77621757984161377</v>
      </c>
      <c r="N3405">
        <v>1.713140606880188</v>
      </c>
      <c r="O3405">
        <v>3.065908670425415</v>
      </c>
      <c r="P3405">
        <v>-2.1625690460205078</v>
      </c>
      <c r="Q3405">
        <v>3.7150042057037354</v>
      </c>
      <c r="R3405">
        <v>610</v>
      </c>
      <c r="S3405">
        <v>3.1921374797821045</v>
      </c>
      <c r="T3405">
        <v>1.7866554260253906</v>
      </c>
      <c r="U3405">
        <v>71.042564392089844</v>
      </c>
      <c r="V3405">
        <v>88.210342407226563</v>
      </c>
      <c r="W3405">
        <v>73.617050170898438</v>
      </c>
    </row>
    <row r="3406" spans="1:23" x14ac:dyDescent="0.25">
      <c r="A3406" t="s">
        <v>85</v>
      </c>
      <c r="B3406" t="s">
        <v>97</v>
      </c>
      <c r="C3406" t="s">
        <v>101</v>
      </c>
      <c r="D3406" t="s">
        <v>31</v>
      </c>
      <c r="E3406" t="s">
        <v>116</v>
      </c>
      <c r="F3406">
        <v>21</v>
      </c>
      <c r="G3406">
        <v>171.59638977050781</v>
      </c>
      <c r="H3406">
        <v>172.26750183105469</v>
      </c>
      <c r="I3406">
        <v>-0.6711086630821228</v>
      </c>
      <c r="J3406">
        <v>-3.9109718054533005E-3</v>
      </c>
      <c r="K3406">
        <v>-3.1546220779418945</v>
      </c>
      <c r="L3406">
        <v>-1.6873421669006348</v>
      </c>
      <c r="M3406">
        <v>-0.6711086630821228</v>
      </c>
      <c r="N3406">
        <v>0.34512487053871155</v>
      </c>
      <c r="O3406">
        <v>1.8124047517776489</v>
      </c>
      <c r="P3406">
        <v>-3.8586635589599609</v>
      </c>
      <c r="Q3406">
        <v>2.5164461135864258</v>
      </c>
      <c r="R3406">
        <v>610</v>
      </c>
      <c r="S3406">
        <v>3.7554402351379395</v>
      </c>
      <c r="T3406">
        <v>1.9378957748413086</v>
      </c>
      <c r="U3406">
        <v>71.042564392089844</v>
      </c>
      <c r="V3406">
        <v>88.210342407226563</v>
      </c>
      <c r="W3406">
        <v>71.436325073242187</v>
      </c>
    </row>
    <row r="3407" spans="1:23" x14ac:dyDescent="0.25">
      <c r="A3407" t="s">
        <v>85</v>
      </c>
      <c r="B3407" t="s">
        <v>97</v>
      </c>
      <c r="C3407" t="s">
        <v>101</v>
      </c>
      <c r="D3407" t="s">
        <v>31</v>
      </c>
      <c r="E3407" t="s">
        <v>116</v>
      </c>
      <c r="F3407">
        <v>22</v>
      </c>
      <c r="G3407">
        <v>161.65318298339844</v>
      </c>
      <c r="H3407">
        <v>159.10865783691406</v>
      </c>
      <c r="I3407">
        <v>2.5445196628570557</v>
      </c>
      <c r="J3407">
        <v>1.5740608796477318E-2</v>
      </c>
      <c r="K3407">
        <v>0.23468321561813354</v>
      </c>
      <c r="L3407">
        <v>1.5993533134460449</v>
      </c>
      <c r="M3407">
        <v>2.5445196628570557</v>
      </c>
      <c r="N3407">
        <v>3.4896860122680664</v>
      </c>
      <c r="O3407">
        <v>4.8543562889099121</v>
      </c>
      <c r="P3407">
        <v>-0.42012333869934082</v>
      </c>
      <c r="Q3407">
        <v>5.509162425994873</v>
      </c>
      <c r="R3407">
        <v>610</v>
      </c>
      <c r="S3407">
        <v>3.2485554218292236</v>
      </c>
      <c r="T3407">
        <v>1.8023749589920044</v>
      </c>
      <c r="U3407">
        <v>71.042564392089844</v>
      </c>
      <c r="V3407">
        <v>88.210342407226563</v>
      </c>
      <c r="W3407">
        <v>69.620452880859375</v>
      </c>
    </row>
    <row r="3408" spans="1:23" x14ac:dyDescent="0.25">
      <c r="A3408" t="s">
        <v>85</v>
      </c>
      <c r="B3408" t="s">
        <v>97</v>
      </c>
      <c r="C3408" t="s">
        <v>101</v>
      </c>
      <c r="D3408" t="s">
        <v>31</v>
      </c>
      <c r="E3408" t="s">
        <v>116</v>
      </c>
      <c r="F3408">
        <v>23</v>
      </c>
      <c r="G3408">
        <v>149.79898071289062</v>
      </c>
      <c r="H3408">
        <v>146.59390258789062</v>
      </c>
      <c r="I3408">
        <v>3.2050812244415283</v>
      </c>
      <c r="J3408">
        <v>2.1395880728960037E-2</v>
      </c>
      <c r="K3408">
        <v>1.0535917282104492</v>
      </c>
      <c r="L3408">
        <v>2.3247091770172119</v>
      </c>
      <c r="M3408">
        <v>3.2050812244415283</v>
      </c>
      <c r="N3408">
        <v>4.0854535102844238</v>
      </c>
      <c r="O3408">
        <v>5.3565707206726074</v>
      </c>
      <c r="P3408">
        <v>0.44367429614067078</v>
      </c>
      <c r="Q3408">
        <v>5.9664883613586426</v>
      </c>
      <c r="R3408">
        <v>610</v>
      </c>
      <c r="S3408">
        <v>2.8184237480163574</v>
      </c>
      <c r="T3408">
        <v>1.6788161993026733</v>
      </c>
      <c r="U3408">
        <v>71.042564392089844</v>
      </c>
      <c r="V3408">
        <v>88.210342407226563</v>
      </c>
      <c r="W3408">
        <v>68.3004150390625</v>
      </c>
    </row>
    <row r="3409" spans="1:23" x14ac:dyDescent="0.25">
      <c r="A3409" t="s">
        <v>85</v>
      </c>
      <c r="B3409" t="s">
        <v>97</v>
      </c>
      <c r="C3409" t="s">
        <v>101</v>
      </c>
      <c r="D3409" t="s">
        <v>31</v>
      </c>
      <c r="E3409" t="s">
        <v>116</v>
      </c>
      <c r="F3409">
        <v>24</v>
      </c>
      <c r="G3409">
        <v>141.14230346679687</v>
      </c>
      <c r="H3409">
        <v>139.25358581542969</v>
      </c>
      <c r="I3409">
        <v>1.8887135982513428</v>
      </c>
      <c r="J3409">
        <v>1.3381626456975937E-2</v>
      </c>
      <c r="K3409">
        <v>-0.10410849004983902</v>
      </c>
      <c r="L3409">
        <v>1.0732669830322266</v>
      </c>
      <c r="M3409">
        <v>1.8887135982513428</v>
      </c>
      <c r="N3409">
        <v>2.704160213470459</v>
      </c>
      <c r="O3409">
        <v>3.8815357685089111</v>
      </c>
      <c r="P3409">
        <v>-0.66904586553573608</v>
      </c>
      <c r="Q3409">
        <v>4.4464731216430664</v>
      </c>
      <c r="R3409">
        <v>610</v>
      </c>
      <c r="S3409">
        <v>2.4180476665496826</v>
      </c>
      <c r="T3409">
        <v>1.5550073385238647</v>
      </c>
      <c r="U3409">
        <v>71.042564392089844</v>
      </c>
      <c r="V3409">
        <v>88.210342407226563</v>
      </c>
      <c r="W3409">
        <v>67.176170349121094</v>
      </c>
    </row>
    <row r="3410" spans="1:23" x14ac:dyDescent="0.25">
      <c r="A3410" t="s">
        <v>85</v>
      </c>
      <c r="B3410" t="s">
        <v>97</v>
      </c>
      <c r="C3410" t="s">
        <v>101</v>
      </c>
      <c r="D3410" t="s">
        <v>31</v>
      </c>
      <c r="E3410" t="s">
        <v>117</v>
      </c>
      <c r="F3410">
        <v>1</v>
      </c>
      <c r="G3410">
        <v>134.71194458007812</v>
      </c>
      <c r="H3410">
        <v>134.37324523925781</v>
      </c>
      <c r="I3410">
        <v>0.33869490027427673</v>
      </c>
      <c r="J3410">
        <v>2.5142158847302198E-3</v>
      </c>
      <c r="K3410">
        <v>-1.7196547985076904</v>
      </c>
      <c r="L3410">
        <v>-0.50356513261795044</v>
      </c>
      <c r="M3410">
        <v>0.33869490027427673</v>
      </c>
      <c r="N3410">
        <v>1.1809549331665039</v>
      </c>
      <c r="O3410">
        <v>2.3970446586608887</v>
      </c>
      <c r="P3410">
        <v>-2.3031682968139648</v>
      </c>
      <c r="Q3410">
        <v>2.9805581569671631</v>
      </c>
      <c r="R3410">
        <v>609</v>
      </c>
      <c r="S3410">
        <v>2.5796818733215332</v>
      </c>
      <c r="T3410">
        <v>1.6061388254165649</v>
      </c>
      <c r="U3410">
        <v>72.667922973632812</v>
      </c>
      <c r="V3410">
        <v>91.748077392578125</v>
      </c>
      <c r="W3410">
        <v>66.423027038574219</v>
      </c>
    </row>
    <row r="3411" spans="1:23" x14ac:dyDescent="0.25">
      <c r="A3411" t="s">
        <v>85</v>
      </c>
      <c r="B3411" t="s">
        <v>97</v>
      </c>
      <c r="C3411" t="s">
        <v>101</v>
      </c>
      <c r="D3411" t="s">
        <v>31</v>
      </c>
      <c r="E3411" t="s">
        <v>117</v>
      </c>
      <c r="F3411">
        <v>2</v>
      </c>
      <c r="G3411">
        <v>131.1033935546875</v>
      </c>
      <c r="H3411">
        <v>130.75639343261719</v>
      </c>
      <c r="I3411">
        <v>0.34698352217674255</v>
      </c>
      <c r="J3411">
        <v>2.6466401759535074E-3</v>
      </c>
      <c r="K3411">
        <v>-1.7101761102676392</v>
      </c>
      <c r="L3411">
        <v>-0.49478951096534729</v>
      </c>
      <c r="M3411">
        <v>0.34698352217674255</v>
      </c>
      <c r="N3411">
        <v>1.1887565851211548</v>
      </c>
      <c r="O3411">
        <v>2.4041430950164795</v>
      </c>
      <c r="P3411">
        <v>-2.2933523654937744</v>
      </c>
      <c r="Q3411">
        <v>2.9873192310333252</v>
      </c>
      <c r="R3411">
        <v>609</v>
      </c>
      <c r="S3411">
        <v>2.5766997337341309</v>
      </c>
      <c r="T3411">
        <v>1.6052101850509644</v>
      </c>
      <c r="U3411">
        <v>72.667922973632812</v>
      </c>
      <c r="V3411">
        <v>91.748077392578125</v>
      </c>
      <c r="W3411">
        <v>65.403861999511719</v>
      </c>
    </row>
    <row r="3412" spans="1:23" x14ac:dyDescent="0.25">
      <c r="A3412" t="s">
        <v>85</v>
      </c>
      <c r="B3412" t="s">
        <v>97</v>
      </c>
      <c r="C3412" t="s">
        <v>101</v>
      </c>
      <c r="D3412" t="s">
        <v>31</v>
      </c>
      <c r="E3412" t="s">
        <v>117</v>
      </c>
      <c r="F3412">
        <v>3</v>
      </c>
      <c r="G3412">
        <v>128.302734375</v>
      </c>
      <c r="H3412">
        <v>127.47825622558594</v>
      </c>
      <c r="I3412">
        <v>0.82447361946105957</v>
      </c>
      <c r="J3412">
        <v>6.4260018989443779E-3</v>
      </c>
      <c r="K3412">
        <v>-1.2867486476898193</v>
      </c>
      <c r="L3412">
        <v>-3.942142054438591E-2</v>
      </c>
      <c r="M3412">
        <v>0.82447361946105957</v>
      </c>
      <c r="N3412">
        <v>1.6883686780929565</v>
      </c>
      <c r="O3412">
        <v>2.9356958866119385</v>
      </c>
      <c r="P3412">
        <v>-1.8852508068084717</v>
      </c>
      <c r="Q3412">
        <v>3.5341980457305908</v>
      </c>
      <c r="R3412">
        <v>609</v>
      </c>
      <c r="S3412">
        <v>2.7139120101928711</v>
      </c>
      <c r="T3412">
        <v>1.6473954916000366</v>
      </c>
      <c r="U3412">
        <v>72.667922973632812</v>
      </c>
      <c r="V3412">
        <v>91.748077392578125</v>
      </c>
      <c r="W3412">
        <v>64.256523132324219</v>
      </c>
    </row>
    <row r="3413" spans="1:23" x14ac:dyDescent="0.25">
      <c r="A3413" t="s">
        <v>85</v>
      </c>
      <c r="B3413" t="s">
        <v>97</v>
      </c>
      <c r="C3413" t="s">
        <v>101</v>
      </c>
      <c r="D3413" t="s">
        <v>31</v>
      </c>
      <c r="E3413" t="s">
        <v>117</v>
      </c>
      <c r="F3413">
        <v>4</v>
      </c>
      <c r="G3413">
        <v>128.84101867675781</v>
      </c>
      <c r="H3413">
        <v>128.11903381347656</v>
      </c>
      <c r="I3413">
        <v>0.72197294235229492</v>
      </c>
      <c r="J3413">
        <v>5.6035956367850304E-3</v>
      </c>
      <c r="K3413">
        <v>-1.4803835153579712</v>
      </c>
      <c r="L3413">
        <v>-0.17921347916126251</v>
      </c>
      <c r="M3413">
        <v>0.72197294235229492</v>
      </c>
      <c r="N3413">
        <v>1.6231594085693359</v>
      </c>
      <c r="O3413">
        <v>2.9243295192718506</v>
      </c>
      <c r="P3413">
        <v>-2.1047210693359375</v>
      </c>
      <c r="Q3413">
        <v>3.5486669540405273</v>
      </c>
      <c r="R3413">
        <v>609</v>
      </c>
      <c r="S3413">
        <v>2.9532692432403564</v>
      </c>
      <c r="T3413">
        <v>1.7185078859329224</v>
      </c>
      <c r="U3413">
        <v>72.667922973632812</v>
      </c>
      <c r="V3413">
        <v>91.748077392578125</v>
      </c>
      <c r="W3413">
        <v>63.562522888183594</v>
      </c>
    </row>
    <row r="3414" spans="1:23" x14ac:dyDescent="0.25">
      <c r="A3414" t="s">
        <v>85</v>
      </c>
      <c r="B3414" t="s">
        <v>97</v>
      </c>
      <c r="C3414" t="s">
        <v>101</v>
      </c>
      <c r="D3414" t="s">
        <v>31</v>
      </c>
      <c r="E3414" t="s">
        <v>117</v>
      </c>
      <c r="F3414">
        <v>5</v>
      </c>
      <c r="G3414">
        <v>135.14010620117187</v>
      </c>
      <c r="H3414">
        <v>133.89442443847656</v>
      </c>
      <c r="I3414">
        <v>1.2456836700439453</v>
      </c>
      <c r="J3414">
        <v>9.2177204787731171E-3</v>
      </c>
      <c r="K3414">
        <v>-1.1754111051559448</v>
      </c>
      <c r="L3414">
        <v>0.25499129295349121</v>
      </c>
      <c r="M3414">
        <v>1.2456836700439453</v>
      </c>
      <c r="N3414">
        <v>2.2363760471343994</v>
      </c>
      <c r="O3414">
        <v>3.666778564453125</v>
      </c>
      <c r="P3414">
        <v>-1.8617578744888306</v>
      </c>
      <c r="Q3414">
        <v>4.3531250953674316</v>
      </c>
      <c r="R3414">
        <v>609</v>
      </c>
      <c r="S3414">
        <v>3.569040060043335</v>
      </c>
      <c r="T3414">
        <v>1.8891903162002563</v>
      </c>
      <c r="U3414">
        <v>72.667922973632812</v>
      </c>
      <c r="V3414">
        <v>91.748077392578125</v>
      </c>
      <c r="W3414">
        <v>62.682594299316406</v>
      </c>
    </row>
    <row r="3415" spans="1:23" x14ac:dyDescent="0.25">
      <c r="A3415" t="s">
        <v>85</v>
      </c>
      <c r="B3415" t="s">
        <v>97</v>
      </c>
      <c r="C3415" t="s">
        <v>101</v>
      </c>
      <c r="D3415" t="s">
        <v>31</v>
      </c>
      <c r="E3415" t="s">
        <v>117</v>
      </c>
      <c r="F3415">
        <v>6</v>
      </c>
      <c r="G3415">
        <v>149.22508239746094</v>
      </c>
      <c r="H3415">
        <v>150.98927307128906</v>
      </c>
      <c r="I3415">
        <v>-1.7642035484313965</v>
      </c>
      <c r="J3415">
        <v>-1.1822433210909367E-2</v>
      </c>
      <c r="K3415">
        <v>-4.1898422241210938</v>
      </c>
      <c r="L3415">
        <v>-2.7567553520202637</v>
      </c>
      <c r="M3415">
        <v>-1.7642035484313965</v>
      </c>
      <c r="N3415">
        <v>-0.77165180444717407</v>
      </c>
      <c r="O3415">
        <v>0.66143530607223511</v>
      </c>
      <c r="P3415">
        <v>-4.8774771690368652</v>
      </c>
      <c r="Q3415">
        <v>1.3490703105926514</v>
      </c>
      <c r="R3415">
        <v>609</v>
      </c>
      <c r="S3415">
        <v>3.5824496746063232</v>
      </c>
      <c r="T3415">
        <v>1.8927360773086548</v>
      </c>
      <c r="U3415">
        <v>72.667922973632812</v>
      </c>
      <c r="V3415">
        <v>91.748077392578125</v>
      </c>
      <c r="W3415">
        <v>62.068592071533203</v>
      </c>
    </row>
    <row r="3416" spans="1:23" x14ac:dyDescent="0.25">
      <c r="A3416" t="s">
        <v>85</v>
      </c>
      <c r="B3416" t="s">
        <v>97</v>
      </c>
      <c r="C3416" t="s">
        <v>101</v>
      </c>
      <c r="D3416" t="s">
        <v>31</v>
      </c>
      <c r="E3416" t="s">
        <v>117</v>
      </c>
      <c r="F3416">
        <v>7</v>
      </c>
      <c r="G3416">
        <v>173.85298156738281</v>
      </c>
      <c r="H3416">
        <v>176.19876098632812</v>
      </c>
      <c r="I3416">
        <v>-2.34578537940979</v>
      </c>
      <c r="J3416">
        <v>-1.3492926023900509E-2</v>
      </c>
      <c r="K3416">
        <v>-4.7401895523071289</v>
      </c>
      <c r="L3416">
        <v>-3.3255562782287598</v>
      </c>
      <c r="M3416">
        <v>-2.34578537940979</v>
      </c>
      <c r="N3416">
        <v>-1.3660144805908203</v>
      </c>
      <c r="O3416">
        <v>4.8618942499160767E-2</v>
      </c>
      <c r="P3416">
        <v>-5.4189701080322266</v>
      </c>
      <c r="Q3416">
        <v>0.72739928960800171</v>
      </c>
      <c r="R3416">
        <v>609</v>
      </c>
      <c r="S3416">
        <v>3.4907827377319336</v>
      </c>
      <c r="T3416">
        <v>1.868363618850708</v>
      </c>
      <c r="U3416">
        <v>72.667922973632812</v>
      </c>
      <c r="V3416">
        <v>91.748077392578125</v>
      </c>
      <c r="W3416">
        <v>61.5584716796875</v>
      </c>
    </row>
    <row r="3417" spans="1:23" x14ac:dyDescent="0.25">
      <c r="A3417" t="s">
        <v>85</v>
      </c>
      <c r="B3417" t="s">
        <v>97</v>
      </c>
      <c r="C3417" t="s">
        <v>101</v>
      </c>
      <c r="D3417" t="s">
        <v>31</v>
      </c>
      <c r="E3417" t="s">
        <v>117</v>
      </c>
      <c r="F3417">
        <v>8</v>
      </c>
      <c r="G3417">
        <v>189.8299560546875</v>
      </c>
      <c r="H3417">
        <v>191.6533203125</v>
      </c>
      <c r="I3417">
        <v>-1.8233665227890015</v>
      </c>
      <c r="J3417">
        <v>-9.60526242852211E-3</v>
      </c>
      <c r="K3417">
        <v>-4.3753385543823242</v>
      </c>
      <c r="L3417">
        <v>-2.8676126003265381</v>
      </c>
      <c r="M3417">
        <v>-1.8233665227890015</v>
      </c>
      <c r="N3417">
        <v>-0.77912032604217529</v>
      </c>
      <c r="O3417">
        <v>0.72860527038574219</v>
      </c>
      <c r="P3417">
        <v>-5.0987868309020996</v>
      </c>
      <c r="Q3417">
        <v>1.4520537853240967</v>
      </c>
      <c r="R3417">
        <v>609</v>
      </c>
      <c r="S3417">
        <v>3.96533203125</v>
      </c>
      <c r="T3417">
        <v>1.991314172744751</v>
      </c>
      <c r="U3417">
        <v>72.667922973632812</v>
      </c>
      <c r="V3417">
        <v>91.748077392578125</v>
      </c>
      <c r="W3417">
        <v>63.094261169433594</v>
      </c>
    </row>
    <row r="3418" spans="1:23" x14ac:dyDescent="0.25">
      <c r="A3418" t="s">
        <v>85</v>
      </c>
      <c r="B3418" t="s">
        <v>97</v>
      </c>
      <c r="C3418" t="s">
        <v>101</v>
      </c>
      <c r="D3418" t="s">
        <v>31</v>
      </c>
      <c r="E3418" t="s">
        <v>117</v>
      </c>
      <c r="F3418">
        <v>9</v>
      </c>
      <c r="G3418">
        <v>208.26618957519531</v>
      </c>
      <c r="H3418">
        <v>209.81842041015625</v>
      </c>
      <c r="I3418">
        <v>-1.5522409677505493</v>
      </c>
      <c r="J3418">
        <v>-7.4531584978103638E-3</v>
      </c>
      <c r="K3418">
        <v>-4.0560445785522461</v>
      </c>
      <c r="L3418">
        <v>-2.5767769813537598</v>
      </c>
      <c r="M3418">
        <v>-1.5522409677505493</v>
      </c>
      <c r="N3418">
        <v>-0.52770489454269409</v>
      </c>
      <c r="O3418">
        <v>0.95156246423721313</v>
      </c>
      <c r="P3418">
        <v>-4.7658376693725586</v>
      </c>
      <c r="Q3418">
        <v>1.6613559722900391</v>
      </c>
      <c r="R3418">
        <v>609</v>
      </c>
      <c r="S3418">
        <v>3.8170540332794189</v>
      </c>
      <c r="T3418">
        <v>1.953728199005127</v>
      </c>
      <c r="U3418">
        <v>72.667922973632812</v>
      </c>
      <c r="V3418">
        <v>91.748077392578125</v>
      </c>
      <c r="W3418">
        <v>67.407852172851563</v>
      </c>
    </row>
    <row r="3419" spans="1:23" x14ac:dyDescent="0.25">
      <c r="A3419" t="s">
        <v>85</v>
      </c>
      <c r="B3419" t="s">
        <v>97</v>
      </c>
      <c r="C3419" t="s">
        <v>101</v>
      </c>
      <c r="D3419" t="s">
        <v>31</v>
      </c>
      <c r="E3419" t="s">
        <v>117</v>
      </c>
      <c r="F3419">
        <v>10</v>
      </c>
      <c r="G3419">
        <v>225.89108276367187</v>
      </c>
      <c r="H3419">
        <v>226.93017578125</v>
      </c>
      <c r="I3419">
        <v>-1.0390903949737549</v>
      </c>
      <c r="J3419">
        <v>-4.5999619178473949E-3</v>
      </c>
      <c r="K3419">
        <v>-3.5233423709869385</v>
      </c>
      <c r="L3419">
        <v>-2.0556261539459229</v>
      </c>
      <c r="M3419">
        <v>-1.0390903949737549</v>
      </c>
      <c r="N3419">
        <v>-2.2554604336619377E-2</v>
      </c>
      <c r="O3419">
        <v>1.4451615810394287</v>
      </c>
      <c r="P3419">
        <v>-4.2275934219360352</v>
      </c>
      <c r="Q3419">
        <v>2.1494126319885254</v>
      </c>
      <c r="R3419">
        <v>609</v>
      </c>
      <c r="S3419">
        <v>3.7576742172241211</v>
      </c>
      <c r="T3419">
        <v>1.9384721517562866</v>
      </c>
      <c r="U3419">
        <v>72.667922973632812</v>
      </c>
      <c r="V3419">
        <v>91.748077392578125</v>
      </c>
      <c r="W3419">
        <v>72.316551208496094</v>
      </c>
    </row>
    <row r="3420" spans="1:23" x14ac:dyDescent="0.25">
      <c r="A3420" t="s">
        <v>85</v>
      </c>
      <c r="B3420" t="s">
        <v>97</v>
      </c>
      <c r="C3420" t="s">
        <v>101</v>
      </c>
      <c r="D3420" t="s">
        <v>31</v>
      </c>
      <c r="E3420" t="s">
        <v>117</v>
      </c>
      <c r="F3420">
        <v>11</v>
      </c>
      <c r="G3420">
        <v>239.89974975585937</v>
      </c>
      <c r="H3420">
        <v>239.8966064453125</v>
      </c>
      <c r="I3420">
        <v>3.1503196805715561E-3</v>
      </c>
      <c r="J3420">
        <v>1.3131817468092777E-5</v>
      </c>
      <c r="K3420">
        <v>-2.4090240001678467</v>
      </c>
      <c r="L3420">
        <v>-0.98389190435409546</v>
      </c>
      <c r="M3420">
        <v>3.1503196805715561E-3</v>
      </c>
      <c r="N3420">
        <v>0.99019253253936768</v>
      </c>
      <c r="O3420">
        <v>2.4153246879577637</v>
      </c>
      <c r="P3420">
        <v>-3.0928421020507813</v>
      </c>
      <c r="Q3420">
        <v>3.0991425514221191</v>
      </c>
      <c r="R3420">
        <v>609</v>
      </c>
      <c r="S3420">
        <v>3.5427885055541992</v>
      </c>
      <c r="T3420">
        <v>1.8822296857833862</v>
      </c>
      <c r="U3420">
        <v>72.667922973632812</v>
      </c>
      <c r="V3420">
        <v>91.748077392578125</v>
      </c>
      <c r="W3420">
        <v>76.670661926269531</v>
      </c>
    </row>
    <row r="3421" spans="1:23" x14ac:dyDescent="0.25">
      <c r="A3421" t="s">
        <v>85</v>
      </c>
      <c r="B3421" t="s">
        <v>97</v>
      </c>
      <c r="C3421" t="s">
        <v>101</v>
      </c>
      <c r="D3421" t="s">
        <v>31</v>
      </c>
      <c r="E3421" t="s">
        <v>117</v>
      </c>
      <c r="F3421">
        <v>12</v>
      </c>
      <c r="G3421">
        <v>249.89132690429687</v>
      </c>
      <c r="H3421">
        <v>248.43789672851562</v>
      </c>
      <c r="I3421">
        <v>1.4534450769424438</v>
      </c>
      <c r="J3421">
        <v>5.816308781504631E-3</v>
      </c>
      <c r="K3421">
        <v>-0.93856650590896606</v>
      </c>
      <c r="L3421">
        <v>0.47465333342552185</v>
      </c>
      <c r="M3421">
        <v>1.4534450769424438</v>
      </c>
      <c r="N3421">
        <v>2.432236909866333</v>
      </c>
      <c r="O3421">
        <v>3.845456600189209</v>
      </c>
      <c r="P3421">
        <v>-1.6166685819625854</v>
      </c>
      <c r="Q3421">
        <v>4.5235586166381836</v>
      </c>
      <c r="R3421">
        <v>609</v>
      </c>
      <c r="S3421">
        <v>3.483809232711792</v>
      </c>
      <c r="T3421">
        <v>1.8664965629577637</v>
      </c>
      <c r="U3421">
        <v>72.667922973632812</v>
      </c>
      <c r="V3421">
        <v>91.748077392578125</v>
      </c>
      <c r="W3421">
        <v>80.441116333007812</v>
      </c>
    </row>
    <row r="3422" spans="1:23" x14ac:dyDescent="0.25">
      <c r="A3422" t="s">
        <v>85</v>
      </c>
      <c r="B3422" t="s">
        <v>97</v>
      </c>
      <c r="C3422" t="s">
        <v>101</v>
      </c>
      <c r="D3422" t="s">
        <v>31</v>
      </c>
      <c r="E3422" t="s">
        <v>117</v>
      </c>
      <c r="F3422">
        <v>13</v>
      </c>
      <c r="G3422">
        <v>255.71379089355469</v>
      </c>
      <c r="H3422">
        <v>254.55685424804687</v>
      </c>
      <c r="I3422">
        <v>1.1569309234619141</v>
      </c>
      <c r="J3422">
        <v>4.5243194326758385E-3</v>
      </c>
      <c r="K3422">
        <v>-1.2502610683441162</v>
      </c>
      <c r="L3422">
        <v>0.17192746698856354</v>
      </c>
      <c r="M3422">
        <v>1.1569309234619141</v>
      </c>
      <c r="N3422">
        <v>2.1419343948364258</v>
      </c>
      <c r="O3422">
        <v>3.5641229152679443</v>
      </c>
      <c r="P3422">
        <v>-1.932666540145874</v>
      </c>
      <c r="Q3422">
        <v>4.2465286254882812</v>
      </c>
      <c r="R3422">
        <v>609</v>
      </c>
      <c r="S3422">
        <v>3.5281684398651123</v>
      </c>
      <c r="T3422">
        <v>1.8783419132232666</v>
      </c>
      <c r="U3422">
        <v>72.667922973632812</v>
      </c>
      <c r="V3422">
        <v>91.748077392578125</v>
      </c>
      <c r="W3422">
        <v>83.084846496582031</v>
      </c>
    </row>
    <row r="3423" spans="1:23" x14ac:dyDescent="0.25">
      <c r="A3423" t="s">
        <v>85</v>
      </c>
      <c r="B3423" t="s">
        <v>97</v>
      </c>
      <c r="C3423" t="s">
        <v>101</v>
      </c>
      <c r="D3423" t="s">
        <v>31</v>
      </c>
      <c r="E3423" t="s">
        <v>117</v>
      </c>
      <c r="F3423">
        <v>14</v>
      </c>
      <c r="G3423">
        <v>259.629150390625</v>
      </c>
      <c r="H3423">
        <v>258.02520751953125</v>
      </c>
      <c r="I3423">
        <v>1.6039172410964966</v>
      </c>
      <c r="J3423">
        <v>6.1777238734066486E-3</v>
      </c>
      <c r="K3423">
        <v>-0.75281071662902832</v>
      </c>
      <c r="L3423">
        <v>0.63956326246261597</v>
      </c>
      <c r="M3423">
        <v>1.6039172410964966</v>
      </c>
      <c r="N3423">
        <v>2.5682711601257324</v>
      </c>
      <c r="O3423">
        <v>3.9606451988220215</v>
      </c>
      <c r="P3423">
        <v>-1.4209103584289551</v>
      </c>
      <c r="Q3423">
        <v>4.6287446022033691</v>
      </c>
      <c r="R3423">
        <v>609</v>
      </c>
      <c r="S3423">
        <v>3.3817906379699707</v>
      </c>
      <c r="T3423">
        <v>1.838964581489563</v>
      </c>
      <c r="U3423">
        <v>72.667922973632812</v>
      </c>
      <c r="V3423">
        <v>91.748077392578125</v>
      </c>
      <c r="W3423">
        <v>84.516181945800781</v>
      </c>
    </row>
    <row r="3424" spans="1:23" x14ac:dyDescent="0.25">
      <c r="A3424" t="s">
        <v>85</v>
      </c>
      <c r="B3424" t="s">
        <v>97</v>
      </c>
      <c r="C3424" t="s">
        <v>101</v>
      </c>
      <c r="D3424" t="s">
        <v>31</v>
      </c>
      <c r="E3424" t="s">
        <v>117</v>
      </c>
      <c r="F3424">
        <v>15</v>
      </c>
      <c r="G3424">
        <v>261.05123901367187</v>
      </c>
      <c r="H3424">
        <v>253.8363037109375</v>
      </c>
      <c r="I3424">
        <v>7.2149214744567871</v>
      </c>
      <c r="J3424">
        <v>2.7637951076030731E-2</v>
      </c>
      <c r="K3424">
        <v>4.7495203018188477</v>
      </c>
      <c r="L3424">
        <v>6.2060995101928711</v>
      </c>
      <c r="M3424">
        <v>7.2149214744567871</v>
      </c>
      <c r="N3424">
        <v>8.2237434387207031</v>
      </c>
      <c r="O3424">
        <v>9.6803226470947266</v>
      </c>
      <c r="P3424">
        <v>4.0506134033203125</v>
      </c>
      <c r="Q3424">
        <v>10.379229545593262</v>
      </c>
      <c r="R3424">
        <v>609</v>
      </c>
      <c r="S3424">
        <v>3.7008626461029053</v>
      </c>
      <c r="T3424">
        <v>1.9237626791000366</v>
      </c>
      <c r="U3424">
        <v>72.667922973632812</v>
      </c>
      <c r="V3424">
        <v>91.748077392578125</v>
      </c>
      <c r="W3424">
        <v>84.772132873535156</v>
      </c>
    </row>
    <row r="3425" spans="1:23" x14ac:dyDescent="0.25">
      <c r="A3425" t="s">
        <v>85</v>
      </c>
      <c r="B3425" t="s">
        <v>97</v>
      </c>
      <c r="C3425" t="s">
        <v>101</v>
      </c>
      <c r="D3425" t="s">
        <v>31</v>
      </c>
      <c r="E3425" t="s">
        <v>117</v>
      </c>
      <c r="F3425">
        <v>16</v>
      </c>
      <c r="G3425">
        <v>258.13265991210937</v>
      </c>
      <c r="H3425">
        <v>252.20639038085937</v>
      </c>
      <c r="I3425">
        <v>5.9262890815734863</v>
      </c>
      <c r="J3425">
        <v>2.2958308458328247E-2</v>
      </c>
      <c r="K3425">
        <v>3.4816105365753174</v>
      </c>
      <c r="L3425">
        <v>4.9259462356567383</v>
      </c>
      <c r="M3425">
        <v>5.9262890815734863</v>
      </c>
      <c r="N3425">
        <v>6.9266319274902344</v>
      </c>
      <c r="O3425">
        <v>8.3709678649902344</v>
      </c>
      <c r="P3425">
        <v>2.7885780334472656</v>
      </c>
      <c r="Q3425">
        <v>9.064000129699707</v>
      </c>
      <c r="R3425">
        <v>609</v>
      </c>
      <c r="S3425">
        <v>3.6389107704162598</v>
      </c>
      <c r="T3425">
        <v>1.9075928926467896</v>
      </c>
      <c r="U3425">
        <v>72.667922973632812</v>
      </c>
      <c r="V3425">
        <v>91.748077392578125</v>
      </c>
      <c r="W3425">
        <v>84.868408203125</v>
      </c>
    </row>
    <row r="3426" spans="1:23" x14ac:dyDescent="0.25">
      <c r="A3426" t="s">
        <v>85</v>
      </c>
      <c r="B3426" t="s">
        <v>97</v>
      </c>
      <c r="C3426" t="s">
        <v>101</v>
      </c>
      <c r="D3426" t="s">
        <v>31</v>
      </c>
      <c r="E3426" t="s">
        <v>117</v>
      </c>
      <c r="F3426">
        <v>17</v>
      </c>
      <c r="G3426">
        <v>252.47938537597656</v>
      </c>
      <c r="H3426">
        <v>247.4935302734375</v>
      </c>
      <c r="I3426">
        <v>4.9858636856079102</v>
      </c>
      <c r="J3426">
        <v>1.9747607409954071E-2</v>
      </c>
      <c r="K3426">
        <v>2.5335595607757568</v>
      </c>
      <c r="L3426">
        <v>3.98240065574646</v>
      </c>
      <c r="M3426">
        <v>4.9858636856079102</v>
      </c>
      <c r="N3426">
        <v>5.9893264770507812</v>
      </c>
      <c r="O3426">
        <v>7.4381680488586426</v>
      </c>
      <c r="P3426">
        <v>1.8383653163909912</v>
      </c>
      <c r="Q3426">
        <v>8.13336181640625</v>
      </c>
      <c r="R3426">
        <v>609</v>
      </c>
      <c r="S3426">
        <v>3.6616473197937012</v>
      </c>
      <c r="T3426">
        <v>1.9135431051254272</v>
      </c>
      <c r="U3426">
        <v>72.667922973632812</v>
      </c>
      <c r="V3426">
        <v>91.748077392578125</v>
      </c>
      <c r="W3426">
        <v>84.256340026855469</v>
      </c>
    </row>
    <row r="3427" spans="1:23" x14ac:dyDescent="0.25">
      <c r="A3427" t="s">
        <v>85</v>
      </c>
      <c r="B3427" t="s">
        <v>97</v>
      </c>
      <c r="C3427" t="s">
        <v>101</v>
      </c>
      <c r="D3427" t="s">
        <v>31</v>
      </c>
      <c r="E3427" t="s">
        <v>117</v>
      </c>
      <c r="F3427">
        <v>18</v>
      </c>
      <c r="G3427">
        <v>233.63633728027344</v>
      </c>
      <c r="H3427">
        <v>233.28623962402344</v>
      </c>
      <c r="I3427">
        <v>0.35010343790054321</v>
      </c>
      <c r="J3427">
        <v>1.498497324064374E-3</v>
      </c>
      <c r="K3427">
        <v>-2.8005833625793457</v>
      </c>
      <c r="L3427">
        <v>-0.93913203477859497</v>
      </c>
      <c r="M3427">
        <v>0.35010343790054321</v>
      </c>
      <c r="N3427">
        <v>1.6393389701843262</v>
      </c>
      <c r="O3427">
        <v>3.5007901191711426</v>
      </c>
      <c r="P3427">
        <v>-3.6937592029571533</v>
      </c>
      <c r="Q3427">
        <v>4.3939661979675293</v>
      </c>
      <c r="R3427">
        <v>609</v>
      </c>
      <c r="S3427">
        <v>6.0441927909851074</v>
      </c>
      <c r="T3427">
        <v>2.4584939479827881</v>
      </c>
      <c r="U3427">
        <v>72.667922973632812</v>
      </c>
      <c r="V3427">
        <v>91.748077392578125</v>
      </c>
      <c r="W3427">
        <v>82.690643310546875</v>
      </c>
    </row>
    <row r="3428" spans="1:23" x14ac:dyDescent="0.25">
      <c r="A3428" t="s">
        <v>85</v>
      </c>
      <c r="B3428" t="s">
        <v>97</v>
      </c>
      <c r="C3428" t="s">
        <v>101</v>
      </c>
      <c r="D3428" t="s">
        <v>31</v>
      </c>
      <c r="E3428" t="s">
        <v>117</v>
      </c>
      <c r="F3428">
        <v>19</v>
      </c>
      <c r="G3428">
        <v>201.81219482421875</v>
      </c>
      <c r="H3428">
        <v>200.69013977050781</v>
      </c>
      <c r="I3428">
        <v>1.1220602989196777</v>
      </c>
      <c r="J3428">
        <v>5.5599231272935867E-3</v>
      </c>
      <c r="K3428">
        <v>-1.3347858190536499</v>
      </c>
      <c r="L3428">
        <v>0.11673878878355026</v>
      </c>
      <c r="M3428">
        <v>1.1220602989196777</v>
      </c>
      <c r="N3428">
        <v>2.1273818016052246</v>
      </c>
      <c r="O3428">
        <v>3.5789062976837158</v>
      </c>
      <c r="P3428">
        <v>-2.0312676429748535</v>
      </c>
      <c r="Q3428">
        <v>4.275388240814209</v>
      </c>
      <c r="R3428">
        <v>609</v>
      </c>
      <c r="S3428">
        <v>3.6752231121063232</v>
      </c>
      <c r="T3428">
        <v>1.917087197303772</v>
      </c>
      <c r="U3428">
        <v>72.667922973632812</v>
      </c>
      <c r="V3428">
        <v>91.748077392578125</v>
      </c>
      <c r="W3428">
        <v>79.093414306640625</v>
      </c>
    </row>
    <row r="3429" spans="1:23" x14ac:dyDescent="0.25">
      <c r="A3429" t="s">
        <v>85</v>
      </c>
      <c r="B3429" t="s">
        <v>97</v>
      </c>
      <c r="C3429" t="s">
        <v>101</v>
      </c>
      <c r="D3429" t="s">
        <v>31</v>
      </c>
      <c r="E3429" t="s">
        <v>117</v>
      </c>
      <c r="F3429">
        <v>20</v>
      </c>
      <c r="G3429">
        <v>185.2852783203125</v>
      </c>
      <c r="H3429">
        <v>184.27981567382812</v>
      </c>
      <c r="I3429">
        <v>1.0054628849029541</v>
      </c>
      <c r="J3429">
        <v>5.4265665821731091E-3</v>
      </c>
      <c r="K3429">
        <v>-1.2257504463195801</v>
      </c>
      <c r="L3429">
        <v>9.2468500137329102E-2</v>
      </c>
      <c r="M3429">
        <v>1.0054628849029541</v>
      </c>
      <c r="N3429">
        <v>1.9184572696685791</v>
      </c>
      <c r="O3429">
        <v>3.2366762161254883</v>
      </c>
      <c r="P3429">
        <v>-1.8582683801651001</v>
      </c>
      <c r="Q3429">
        <v>3.8691940307617187</v>
      </c>
      <c r="R3429">
        <v>609</v>
      </c>
      <c r="S3429">
        <v>3.03116774559021</v>
      </c>
      <c r="T3429">
        <v>1.7410249710083008</v>
      </c>
      <c r="U3429">
        <v>72.667922973632812</v>
      </c>
      <c r="V3429">
        <v>91.748077392578125</v>
      </c>
      <c r="W3429">
        <v>74.915504455566406</v>
      </c>
    </row>
    <row r="3430" spans="1:23" x14ac:dyDescent="0.25">
      <c r="A3430" t="s">
        <v>85</v>
      </c>
      <c r="B3430" t="s">
        <v>97</v>
      </c>
      <c r="C3430" t="s">
        <v>101</v>
      </c>
      <c r="D3430" t="s">
        <v>31</v>
      </c>
      <c r="E3430" t="s">
        <v>117</v>
      </c>
      <c r="F3430">
        <v>21</v>
      </c>
      <c r="G3430">
        <v>173.026123046875</v>
      </c>
      <c r="H3430">
        <v>173.6395263671875</v>
      </c>
      <c r="I3430">
        <v>-0.61339807510375977</v>
      </c>
      <c r="J3430">
        <v>-3.5451182629913092E-3</v>
      </c>
      <c r="K3430">
        <v>-2.9843847751617432</v>
      </c>
      <c r="L3430">
        <v>-1.583586573600769</v>
      </c>
      <c r="M3430">
        <v>-0.61339807510375977</v>
      </c>
      <c r="N3430">
        <v>0.3567904531955719</v>
      </c>
      <c r="O3430">
        <v>1.7575886249542236</v>
      </c>
      <c r="P3430">
        <v>-3.6565265655517578</v>
      </c>
      <c r="Q3430">
        <v>2.4297304153442383</v>
      </c>
      <c r="R3430">
        <v>609</v>
      </c>
      <c r="S3430">
        <v>3.4228355884552002</v>
      </c>
      <c r="T3430">
        <v>1.8500907421112061</v>
      </c>
      <c r="U3430">
        <v>72.667922973632812</v>
      </c>
      <c r="V3430">
        <v>91.748077392578125</v>
      </c>
      <c r="W3430">
        <v>72.399917602539062</v>
      </c>
    </row>
    <row r="3431" spans="1:23" x14ac:dyDescent="0.25">
      <c r="A3431" t="s">
        <v>85</v>
      </c>
      <c r="B3431" t="s">
        <v>97</v>
      </c>
      <c r="C3431" t="s">
        <v>101</v>
      </c>
      <c r="D3431" t="s">
        <v>31</v>
      </c>
      <c r="E3431" t="s">
        <v>117</v>
      </c>
      <c r="F3431">
        <v>22</v>
      </c>
      <c r="G3431">
        <v>163.18937683105469</v>
      </c>
      <c r="H3431">
        <v>162.29998779296875</v>
      </c>
      <c r="I3431">
        <v>0.88938784599304199</v>
      </c>
      <c r="J3431">
        <v>5.4500349797308445E-3</v>
      </c>
      <c r="K3431">
        <v>-1.4353702068328857</v>
      </c>
      <c r="L3431">
        <v>-6.1884317547082901E-2</v>
      </c>
      <c r="M3431">
        <v>0.88938784599304199</v>
      </c>
      <c r="N3431">
        <v>1.8406599760055542</v>
      </c>
      <c r="O3431">
        <v>3.2141458988189697</v>
      </c>
      <c r="P3431">
        <v>-2.0944068431854248</v>
      </c>
      <c r="Q3431">
        <v>3.8731825351715088</v>
      </c>
      <c r="R3431">
        <v>609</v>
      </c>
      <c r="S3431">
        <v>3.2906625270843506</v>
      </c>
      <c r="T3431">
        <v>1.8140183687210083</v>
      </c>
      <c r="U3431">
        <v>72.667922973632812</v>
      </c>
      <c r="V3431">
        <v>91.748077392578125</v>
      </c>
      <c r="W3431">
        <v>70.597335815429688</v>
      </c>
    </row>
    <row r="3432" spans="1:23" x14ac:dyDescent="0.25">
      <c r="A3432" t="s">
        <v>85</v>
      </c>
      <c r="B3432" t="s">
        <v>97</v>
      </c>
      <c r="C3432" t="s">
        <v>101</v>
      </c>
      <c r="D3432" t="s">
        <v>31</v>
      </c>
      <c r="E3432" t="s">
        <v>117</v>
      </c>
      <c r="F3432">
        <v>23</v>
      </c>
      <c r="G3432">
        <v>150.69920349121094</v>
      </c>
      <c r="H3432">
        <v>149.52206420898437</v>
      </c>
      <c r="I3432">
        <v>1.1771402359008789</v>
      </c>
      <c r="J3432">
        <v>7.8111910261213779E-3</v>
      </c>
      <c r="K3432">
        <v>-0.94611138105392456</v>
      </c>
      <c r="L3432">
        <v>0.30832287669181824</v>
      </c>
      <c r="M3432">
        <v>1.1771402359008789</v>
      </c>
      <c r="N3432">
        <v>2.0459575653076172</v>
      </c>
      <c r="O3432">
        <v>3.3003919124603271</v>
      </c>
      <c r="P3432">
        <v>-1.5480237007141113</v>
      </c>
      <c r="Q3432">
        <v>3.9023041725158691</v>
      </c>
      <c r="R3432">
        <v>609</v>
      </c>
      <c r="S3432">
        <v>2.7449266910552979</v>
      </c>
      <c r="T3432">
        <v>1.6567820310592651</v>
      </c>
      <c r="U3432">
        <v>72.667922973632812</v>
      </c>
      <c r="V3432">
        <v>91.748077392578125</v>
      </c>
      <c r="W3432">
        <v>69.107696533203125</v>
      </c>
    </row>
    <row r="3433" spans="1:23" x14ac:dyDescent="0.25">
      <c r="A3433" t="s">
        <v>85</v>
      </c>
      <c r="B3433" t="s">
        <v>97</v>
      </c>
      <c r="C3433" t="s">
        <v>101</v>
      </c>
      <c r="D3433" t="s">
        <v>31</v>
      </c>
      <c r="E3433" t="s">
        <v>117</v>
      </c>
      <c r="F3433">
        <v>24</v>
      </c>
      <c r="G3433">
        <v>141.620361328125</v>
      </c>
      <c r="H3433">
        <v>140.55166625976562</v>
      </c>
      <c r="I3433">
        <v>1.0686924457550049</v>
      </c>
      <c r="J3433">
        <v>7.5461780652403831E-3</v>
      </c>
      <c r="K3433">
        <v>-0.90772777795791626</v>
      </c>
      <c r="L3433">
        <v>0.25995731353759766</v>
      </c>
      <c r="M3433">
        <v>1.0686924457550049</v>
      </c>
      <c r="N3433">
        <v>1.8774275779724121</v>
      </c>
      <c r="O3433">
        <v>3.0451126098632812</v>
      </c>
      <c r="P3433">
        <v>-1.4680154323577881</v>
      </c>
      <c r="Q3433">
        <v>3.6054003238677979</v>
      </c>
      <c r="R3433">
        <v>609</v>
      </c>
      <c r="S3433">
        <v>2.3784084320068359</v>
      </c>
      <c r="T3433">
        <v>1.5422089099884033</v>
      </c>
      <c r="U3433">
        <v>72.667922973632812</v>
      </c>
      <c r="V3433">
        <v>91.748077392578125</v>
      </c>
      <c r="W3433">
        <v>67.804306030273438</v>
      </c>
    </row>
    <row r="3434" spans="1:23" x14ac:dyDescent="0.25">
      <c r="A3434" t="s">
        <v>85</v>
      </c>
      <c r="B3434" t="s">
        <v>97</v>
      </c>
      <c r="C3434" t="s">
        <v>101</v>
      </c>
      <c r="D3434" t="s">
        <v>32</v>
      </c>
      <c r="E3434" t="s">
        <v>84</v>
      </c>
      <c r="F3434">
        <v>1</v>
      </c>
      <c r="G3434">
        <v>143.14781188964844</v>
      </c>
      <c r="H3434">
        <v>143.13858032226562</v>
      </c>
      <c r="I3434">
        <v>9.2288907617330551E-3</v>
      </c>
      <c r="J3434">
        <v>6.4471059886272997E-5</v>
      </c>
      <c r="K3434">
        <v>-1.1224092245101929</v>
      </c>
      <c r="L3434">
        <v>-0.45382824540138245</v>
      </c>
      <c r="M3434">
        <v>9.2288907617330551E-3</v>
      </c>
      <c r="N3434">
        <v>0.47228601574897766</v>
      </c>
      <c r="O3434">
        <v>1.1408669948577881</v>
      </c>
      <c r="P3434">
        <v>-1.4432128667831421</v>
      </c>
      <c r="Q3434">
        <v>1.4616706371307373</v>
      </c>
      <c r="R3434">
        <v>209</v>
      </c>
      <c r="S3434">
        <v>0.77972769737243652</v>
      </c>
      <c r="T3434">
        <v>0.88302189111709595</v>
      </c>
      <c r="U3434">
        <v>77.083877563476562</v>
      </c>
      <c r="V3434">
        <v>92.190513610839844</v>
      </c>
      <c r="W3434">
        <v>71.245346069335938</v>
      </c>
    </row>
    <row r="3435" spans="1:23" x14ac:dyDescent="0.25">
      <c r="A3435" t="s">
        <v>85</v>
      </c>
      <c r="B3435" t="s">
        <v>97</v>
      </c>
      <c r="C3435" t="s">
        <v>101</v>
      </c>
      <c r="D3435" t="s">
        <v>32</v>
      </c>
      <c r="E3435" t="s">
        <v>84</v>
      </c>
      <c r="F3435">
        <v>2</v>
      </c>
      <c r="G3435">
        <v>136.90730285644531</v>
      </c>
      <c r="H3435">
        <v>136.62600708007812</v>
      </c>
      <c r="I3435">
        <v>0.28129863739013672</v>
      </c>
      <c r="J3435">
        <v>2.0546650048345327E-3</v>
      </c>
      <c r="K3435">
        <v>-0.88258641958236694</v>
      </c>
      <c r="L3435">
        <v>-0.19495369493961334</v>
      </c>
      <c r="M3435">
        <v>0.28129863739013672</v>
      </c>
      <c r="N3435">
        <v>0.75755095481872559</v>
      </c>
      <c r="O3435">
        <v>1.4451837539672852</v>
      </c>
      <c r="P3435">
        <v>-1.2125316858291626</v>
      </c>
      <c r="Q3435">
        <v>1.775128960609436</v>
      </c>
      <c r="R3435">
        <v>209</v>
      </c>
      <c r="S3435">
        <v>0.82479876279830933</v>
      </c>
      <c r="T3435">
        <v>0.90818434953689575</v>
      </c>
      <c r="U3435">
        <v>77.083877563476562</v>
      </c>
      <c r="V3435">
        <v>92.190513610839844</v>
      </c>
      <c r="W3435">
        <v>70.551795959472656</v>
      </c>
    </row>
    <row r="3436" spans="1:23" x14ac:dyDescent="0.25">
      <c r="A3436" t="s">
        <v>85</v>
      </c>
      <c r="B3436" t="s">
        <v>97</v>
      </c>
      <c r="C3436" t="s">
        <v>101</v>
      </c>
      <c r="D3436" t="s">
        <v>32</v>
      </c>
      <c r="E3436" t="s">
        <v>84</v>
      </c>
      <c r="F3436">
        <v>3</v>
      </c>
      <c r="G3436">
        <v>131.91824340820313</v>
      </c>
      <c r="H3436">
        <v>131.68203735351562</v>
      </c>
      <c r="I3436">
        <v>0.23620893061161041</v>
      </c>
      <c r="J3436">
        <v>1.7905705608427525E-3</v>
      </c>
      <c r="K3436">
        <v>-0.95402985811233521</v>
      </c>
      <c r="L3436">
        <v>-0.2508271336555481</v>
      </c>
      <c r="M3436">
        <v>0.23620893061161041</v>
      </c>
      <c r="N3436">
        <v>0.72324496507644653</v>
      </c>
      <c r="O3436">
        <v>1.4264477491378784</v>
      </c>
      <c r="P3436">
        <v>-1.2914459705352783</v>
      </c>
      <c r="Q3436">
        <v>1.7638638019561768</v>
      </c>
      <c r="R3436">
        <v>209</v>
      </c>
      <c r="S3436">
        <v>0.86257326602935791</v>
      </c>
      <c r="T3436">
        <v>0.92874825000762939</v>
      </c>
      <c r="U3436">
        <v>77.083877563476562</v>
      </c>
      <c r="V3436">
        <v>92.190513610839844</v>
      </c>
      <c r="W3436">
        <v>69.91729736328125</v>
      </c>
    </row>
    <row r="3437" spans="1:23" x14ac:dyDescent="0.25">
      <c r="A3437" t="s">
        <v>85</v>
      </c>
      <c r="B3437" t="s">
        <v>97</v>
      </c>
      <c r="C3437" t="s">
        <v>101</v>
      </c>
      <c r="D3437" t="s">
        <v>32</v>
      </c>
      <c r="E3437" t="s">
        <v>84</v>
      </c>
      <c r="F3437">
        <v>4</v>
      </c>
      <c r="G3437">
        <v>129.78306579589844</v>
      </c>
      <c r="H3437">
        <v>129.414306640625</v>
      </c>
      <c r="I3437">
        <v>0.3687531054019928</v>
      </c>
      <c r="J3437">
        <v>2.8413035906851292E-3</v>
      </c>
      <c r="K3437">
        <v>-0.80197757482528687</v>
      </c>
      <c r="L3437">
        <v>-0.11030039936304092</v>
      </c>
      <c r="M3437">
        <v>0.3687531054019928</v>
      </c>
      <c r="N3437">
        <v>0.84780663251876831</v>
      </c>
      <c r="O3437">
        <v>1.5394837856292725</v>
      </c>
      <c r="P3437">
        <v>-1.1338634490966797</v>
      </c>
      <c r="Q3437">
        <v>1.8713696002960205</v>
      </c>
      <c r="R3437">
        <v>209</v>
      </c>
      <c r="S3437">
        <v>0.83452969789505005</v>
      </c>
      <c r="T3437">
        <v>0.91352599859237671</v>
      </c>
      <c r="U3437">
        <v>77.083877563476562</v>
      </c>
      <c r="V3437">
        <v>92.190513610839844</v>
      </c>
      <c r="W3437">
        <v>69.339141845703125</v>
      </c>
    </row>
    <row r="3438" spans="1:23" x14ac:dyDescent="0.25">
      <c r="A3438" t="s">
        <v>85</v>
      </c>
      <c r="B3438" t="s">
        <v>97</v>
      </c>
      <c r="C3438" t="s">
        <v>101</v>
      </c>
      <c r="D3438" t="s">
        <v>32</v>
      </c>
      <c r="E3438" t="s">
        <v>84</v>
      </c>
      <c r="F3438">
        <v>5</v>
      </c>
      <c r="G3438">
        <v>135.77986145019531</v>
      </c>
      <c r="H3438">
        <v>135.42137145996094</v>
      </c>
      <c r="I3438">
        <v>0.35849577188491821</v>
      </c>
      <c r="J3438">
        <v>2.6402720250189304E-3</v>
      </c>
      <c r="K3438">
        <v>-0.68623900413513184</v>
      </c>
      <c r="L3438">
        <v>-6.9001227617263794E-2</v>
      </c>
      <c r="M3438">
        <v>0.35849577188491821</v>
      </c>
      <c r="N3438">
        <v>0.78599280118942261</v>
      </c>
      <c r="O3438">
        <v>1.4032305479049683</v>
      </c>
      <c r="P3438">
        <v>-0.98240679502487183</v>
      </c>
      <c r="Q3438">
        <v>1.699398398399353</v>
      </c>
      <c r="R3438">
        <v>209</v>
      </c>
      <c r="S3438">
        <v>0.66456878185272217</v>
      </c>
      <c r="T3438">
        <v>0.81521087884902954</v>
      </c>
      <c r="U3438">
        <v>77.083877563476562</v>
      </c>
      <c r="V3438">
        <v>92.190513610839844</v>
      </c>
      <c r="W3438">
        <v>68.722236633300781</v>
      </c>
    </row>
    <row r="3439" spans="1:23" x14ac:dyDescent="0.25">
      <c r="A3439" t="s">
        <v>85</v>
      </c>
      <c r="B3439" t="s">
        <v>97</v>
      </c>
      <c r="C3439" t="s">
        <v>101</v>
      </c>
      <c r="D3439" t="s">
        <v>32</v>
      </c>
      <c r="E3439" t="s">
        <v>84</v>
      </c>
      <c r="F3439">
        <v>6</v>
      </c>
      <c r="G3439">
        <v>154.02180480957031</v>
      </c>
      <c r="H3439">
        <v>153.13029479980469</v>
      </c>
      <c r="I3439">
        <v>0.89152133464813232</v>
      </c>
      <c r="J3439">
        <v>5.7882801629602909E-3</v>
      </c>
      <c r="K3439">
        <v>-0.23830127716064453</v>
      </c>
      <c r="L3439">
        <v>0.42920708656311035</v>
      </c>
      <c r="M3439">
        <v>0.89152133464813232</v>
      </c>
      <c r="N3439">
        <v>1.3538355827331543</v>
      </c>
      <c r="O3439">
        <v>2.0213439464569092</v>
      </c>
      <c r="P3439">
        <v>-0.55859029293060303</v>
      </c>
      <c r="Q3439">
        <v>2.3416328430175781</v>
      </c>
      <c r="R3439">
        <v>209</v>
      </c>
      <c r="S3439">
        <v>0.77722787857055664</v>
      </c>
      <c r="T3439">
        <v>0.88160526752471924</v>
      </c>
      <c r="U3439">
        <v>77.083877563476562</v>
      </c>
      <c r="V3439">
        <v>92.190513610839844</v>
      </c>
      <c r="W3439">
        <v>68.260055541992188</v>
      </c>
    </row>
    <row r="3440" spans="1:23" x14ac:dyDescent="0.25">
      <c r="A3440" t="s">
        <v>85</v>
      </c>
      <c r="B3440" t="s">
        <v>97</v>
      </c>
      <c r="C3440" t="s">
        <v>101</v>
      </c>
      <c r="D3440" t="s">
        <v>32</v>
      </c>
      <c r="E3440" t="s">
        <v>84</v>
      </c>
      <c r="F3440">
        <v>7</v>
      </c>
      <c r="G3440">
        <v>170.222900390625</v>
      </c>
      <c r="H3440">
        <v>169.640380859375</v>
      </c>
      <c r="I3440">
        <v>0.58250856399536133</v>
      </c>
      <c r="J3440">
        <v>3.4220339730381966E-3</v>
      </c>
      <c r="K3440">
        <v>-0.5705752968788147</v>
      </c>
      <c r="L3440">
        <v>0.11067598313093185</v>
      </c>
      <c r="M3440">
        <v>0.58250856399536133</v>
      </c>
      <c r="N3440">
        <v>1.054341197013855</v>
      </c>
      <c r="O3440">
        <v>1.7355924844741821</v>
      </c>
      <c r="P3440">
        <v>-0.89745855331420898</v>
      </c>
      <c r="Q3440">
        <v>2.0624756813049316</v>
      </c>
      <c r="R3440">
        <v>209</v>
      </c>
      <c r="S3440">
        <v>0.80956107378005981</v>
      </c>
      <c r="T3440">
        <v>0.89975613355636597</v>
      </c>
      <c r="U3440">
        <v>77.083877563476562</v>
      </c>
      <c r="V3440">
        <v>92.190513610839844</v>
      </c>
      <c r="W3440">
        <v>68.134193420410156</v>
      </c>
    </row>
    <row r="3441" spans="1:23" x14ac:dyDescent="0.25">
      <c r="A3441" t="s">
        <v>85</v>
      </c>
      <c r="B3441" t="s">
        <v>97</v>
      </c>
      <c r="C3441" t="s">
        <v>101</v>
      </c>
      <c r="D3441" t="s">
        <v>32</v>
      </c>
      <c r="E3441" t="s">
        <v>84</v>
      </c>
      <c r="F3441">
        <v>8</v>
      </c>
      <c r="G3441">
        <v>181.99209594726562</v>
      </c>
      <c r="H3441">
        <v>182.31710815429688</v>
      </c>
      <c r="I3441">
        <v>-0.32501646876335144</v>
      </c>
      <c r="J3441">
        <v>-1.7858822830021381E-3</v>
      </c>
      <c r="K3441">
        <v>-1.4794238805770874</v>
      </c>
      <c r="L3441">
        <v>-0.7973906397819519</v>
      </c>
      <c r="M3441">
        <v>-0.32501646876335144</v>
      </c>
      <c r="N3441">
        <v>0.14735768735408783</v>
      </c>
      <c r="O3441">
        <v>0.82939094305038452</v>
      </c>
      <c r="P3441">
        <v>-1.8066823482513428</v>
      </c>
      <c r="Q3441">
        <v>1.1566494703292847</v>
      </c>
      <c r="R3441">
        <v>209</v>
      </c>
      <c r="S3441">
        <v>0.81142061948776245</v>
      </c>
      <c r="T3441">
        <v>0.90078890323638916</v>
      </c>
      <c r="U3441">
        <v>77.083877563476562</v>
      </c>
      <c r="V3441">
        <v>92.190513610839844</v>
      </c>
      <c r="W3441">
        <v>70.073699951171875</v>
      </c>
    </row>
    <row r="3442" spans="1:23" x14ac:dyDescent="0.25">
      <c r="A3442" t="s">
        <v>85</v>
      </c>
      <c r="B3442" t="s">
        <v>97</v>
      </c>
      <c r="C3442" t="s">
        <v>101</v>
      </c>
      <c r="D3442" t="s">
        <v>32</v>
      </c>
      <c r="E3442" t="s">
        <v>84</v>
      </c>
      <c r="F3442">
        <v>9</v>
      </c>
      <c r="G3442">
        <v>199.2064208984375</v>
      </c>
      <c r="H3442">
        <v>199.3079833984375</v>
      </c>
      <c r="I3442">
        <v>-0.1015646830201149</v>
      </c>
      <c r="J3442">
        <v>-5.098464316688478E-4</v>
      </c>
      <c r="K3442">
        <v>-1.3840317726135254</v>
      </c>
      <c r="L3442">
        <v>-0.62633985280990601</v>
      </c>
      <c r="M3442">
        <v>-0.1015646830201149</v>
      </c>
      <c r="N3442">
        <v>0.42321047186851501</v>
      </c>
      <c r="O3442">
        <v>1.1809024810791016</v>
      </c>
      <c r="P3442">
        <v>-1.7475934028625488</v>
      </c>
      <c r="Q3442">
        <v>1.544464111328125</v>
      </c>
      <c r="R3442">
        <v>209</v>
      </c>
      <c r="S3442">
        <v>1.0014293193817139</v>
      </c>
      <c r="T3442">
        <v>1.0007144212722778</v>
      </c>
      <c r="U3442">
        <v>77.083877563476562</v>
      </c>
      <c r="V3442">
        <v>92.190513610839844</v>
      </c>
      <c r="W3442">
        <v>73.580085754394531</v>
      </c>
    </row>
    <row r="3443" spans="1:23" x14ac:dyDescent="0.25">
      <c r="A3443" t="s">
        <v>85</v>
      </c>
      <c r="B3443" t="s">
        <v>97</v>
      </c>
      <c r="C3443" t="s">
        <v>101</v>
      </c>
      <c r="D3443" t="s">
        <v>32</v>
      </c>
      <c r="E3443" t="s">
        <v>84</v>
      </c>
      <c r="F3443">
        <v>10</v>
      </c>
      <c r="G3443">
        <v>217.68736267089844</v>
      </c>
      <c r="H3443">
        <v>217.17720031738281</v>
      </c>
      <c r="I3443">
        <v>0.51016634702682495</v>
      </c>
      <c r="J3443">
        <v>2.3435736075043678E-3</v>
      </c>
      <c r="K3443">
        <v>-0.64964336156845093</v>
      </c>
      <c r="L3443">
        <v>3.5581614822149277E-2</v>
      </c>
      <c r="M3443">
        <v>0.51016634702682495</v>
      </c>
      <c r="N3443">
        <v>0.98475110530853271</v>
      </c>
      <c r="O3443">
        <v>1.6699759960174561</v>
      </c>
      <c r="P3443">
        <v>-0.97843331098556519</v>
      </c>
      <c r="Q3443">
        <v>1.9987659454345703</v>
      </c>
      <c r="R3443">
        <v>209</v>
      </c>
      <c r="S3443">
        <v>0.81903284788131714</v>
      </c>
      <c r="T3443">
        <v>0.90500432252883911</v>
      </c>
      <c r="U3443">
        <v>77.083877563476562</v>
      </c>
      <c r="V3443">
        <v>92.190513610839844</v>
      </c>
      <c r="W3443">
        <v>77.234588623046875</v>
      </c>
    </row>
    <row r="3444" spans="1:23" x14ac:dyDescent="0.25">
      <c r="A3444" t="s">
        <v>85</v>
      </c>
      <c r="B3444" t="s">
        <v>97</v>
      </c>
      <c r="C3444" t="s">
        <v>101</v>
      </c>
      <c r="D3444" t="s">
        <v>32</v>
      </c>
      <c r="E3444" t="s">
        <v>84</v>
      </c>
      <c r="F3444">
        <v>11</v>
      </c>
      <c r="G3444">
        <v>240.97698974609375</v>
      </c>
      <c r="H3444">
        <v>241.30047607421875</v>
      </c>
      <c r="I3444">
        <v>-0.32349914312362671</v>
      </c>
      <c r="J3444">
        <v>-1.3424482895061374E-3</v>
      </c>
      <c r="K3444">
        <v>-1.5653731822967529</v>
      </c>
      <c r="L3444">
        <v>-0.83166390657424927</v>
      </c>
      <c r="M3444">
        <v>-0.32349914312362671</v>
      </c>
      <c r="N3444">
        <v>0.18466563522815704</v>
      </c>
      <c r="O3444">
        <v>0.91837489604949951</v>
      </c>
      <c r="P3444">
        <v>-1.9174271821975708</v>
      </c>
      <c r="Q3444">
        <v>1.2704288959503174</v>
      </c>
      <c r="R3444">
        <v>209</v>
      </c>
      <c r="S3444">
        <v>0.93903738260269165</v>
      </c>
      <c r="T3444">
        <v>0.9690394401550293</v>
      </c>
      <c r="U3444">
        <v>77.083877563476562</v>
      </c>
      <c r="V3444">
        <v>92.190513610839844</v>
      </c>
      <c r="W3444">
        <v>80.447128295898437</v>
      </c>
    </row>
    <row r="3445" spans="1:23" x14ac:dyDescent="0.25">
      <c r="A3445" t="s">
        <v>85</v>
      </c>
      <c r="B3445" t="s">
        <v>97</v>
      </c>
      <c r="C3445" t="s">
        <v>101</v>
      </c>
      <c r="D3445" t="s">
        <v>32</v>
      </c>
      <c r="E3445" t="s">
        <v>84</v>
      </c>
      <c r="F3445">
        <v>12</v>
      </c>
      <c r="G3445">
        <v>242.56723022460937</v>
      </c>
      <c r="H3445">
        <v>242.41191101074219</v>
      </c>
      <c r="I3445">
        <v>0.15532660484313965</v>
      </c>
      <c r="J3445">
        <v>6.4034457318484783E-4</v>
      </c>
      <c r="K3445">
        <v>-1.0188333988189697</v>
      </c>
      <c r="L3445">
        <v>-0.3251301646232605</v>
      </c>
      <c r="M3445">
        <v>0.15532660484313965</v>
      </c>
      <c r="N3445">
        <v>0.63578337430953979</v>
      </c>
      <c r="O3445">
        <v>1.329486608505249</v>
      </c>
      <c r="P3445">
        <v>-1.3516914844512939</v>
      </c>
      <c r="Q3445">
        <v>1.6623446941375732</v>
      </c>
      <c r="R3445">
        <v>209</v>
      </c>
      <c r="S3445">
        <v>0.83942598104476929</v>
      </c>
      <c r="T3445">
        <v>0.91620194911956787</v>
      </c>
      <c r="U3445">
        <v>77.083877563476562</v>
      </c>
      <c r="V3445">
        <v>92.190513610839844</v>
      </c>
      <c r="W3445">
        <v>82.863487243652344</v>
      </c>
    </row>
    <row r="3446" spans="1:23" x14ac:dyDescent="0.25">
      <c r="A3446" t="s">
        <v>85</v>
      </c>
      <c r="B3446" t="s">
        <v>97</v>
      </c>
      <c r="C3446" t="s">
        <v>101</v>
      </c>
      <c r="D3446" t="s">
        <v>32</v>
      </c>
      <c r="E3446" t="s">
        <v>84</v>
      </c>
      <c r="F3446">
        <v>13</v>
      </c>
      <c r="G3446">
        <v>247.42372131347656</v>
      </c>
      <c r="H3446">
        <v>246.68695068359375</v>
      </c>
      <c r="I3446">
        <v>0.7367662787437439</v>
      </c>
      <c r="J3446">
        <v>2.9777511954307556E-3</v>
      </c>
      <c r="K3446">
        <v>-0.46262320876121521</v>
      </c>
      <c r="L3446">
        <v>0.24598582088947296</v>
      </c>
      <c r="M3446">
        <v>0.7367662787437439</v>
      </c>
      <c r="N3446">
        <v>1.2275466918945313</v>
      </c>
      <c r="O3446">
        <v>1.9361557960510254</v>
      </c>
      <c r="P3446">
        <v>-0.80263346433639526</v>
      </c>
      <c r="Q3446">
        <v>2.2761659622192383</v>
      </c>
      <c r="R3446">
        <v>209</v>
      </c>
      <c r="S3446">
        <v>0.87588745355606079</v>
      </c>
      <c r="T3446">
        <v>0.93588858842849731</v>
      </c>
      <c r="U3446">
        <v>77.083877563476562</v>
      </c>
      <c r="V3446">
        <v>92.190513610839844</v>
      </c>
      <c r="W3446">
        <v>84.962501525878906</v>
      </c>
    </row>
    <row r="3447" spans="1:23" x14ac:dyDescent="0.25">
      <c r="A3447" t="s">
        <v>85</v>
      </c>
      <c r="B3447" t="s">
        <v>97</v>
      </c>
      <c r="C3447" t="s">
        <v>101</v>
      </c>
      <c r="D3447" t="s">
        <v>32</v>
      </c>
      <c r="E3447" t="s">
        <v>84</v>
      </c>
      <c r="F3447">
        <v>14</v>
      </c>
      <c r="G3447">
        <v>249.41366577148437</v>
      </c>
      <c r="H3447">
        <v>248.06898498535156</v>
      </c>
      <c r="I3447">
        <v>1.3446676731109619</v>
      </c>
      <c r="J3447">
        <v>5.3913150914013386E-3</v>
      </c>
      <c r="K3447">
        <v>0.17407426238059998</v>
      </c>
      <c r="L3447">
        <v>0.86567032337188721</v>
      </c>
      <c r="M3447">
        <v>1.3446676731109619</v>
      </c>
      <c r="N3447">
        <v>1.8236650228500366</v>
      </c>
      <c r="O3447">
        <v>2.515261173248291</v>
      </c>
      <c r="P3447">
        <v>-0.15777270495891571</v>
      </c>
      <c r="Q3447">
        <v>2.8471081256866455</v>
      </c>
      <c r="R3447">
        <v>209</v>
      </c>
      <c r="S3447">
        <v>0.83433401584625244</v>
      </c>
      <c r="T3447">
        <v>0.91341888904571533</v>
      </c>
      <c r="U3447">
        <v>77.083877563476562</v>
      </c>
      <c r="V3447">
        <v>92.190513610839844</v>
      </c>
      <c r="W3447">
        <v>86.164840698242188</v>
      </c>
    </row>
    <row r="3448" spans="1:23" x14ac:dyDescent="0.25">
      <c r="A3448" t="s">
        <v>85</v>
      </c>
      <c r="B3448" t="s">
        <v>97</v>
      </c>
      <c r="C3448" t="s">
        <v>101</v>
      </c>
      <c r="D3448" t="s">
        <v>32</v>
      </c>
      <c r="E3448" t="s">
        <v>84</v>
      </c>
      <c r="F3448">
        <v>15</v>
      </c>
      <c r="G3448">
        <v>248.40133666992187</v>
      </c>
      <c r="H3448">
        <v>241.3642578125</v>
      </c>
      <c r="I3448">
        <v>7.0370650291442871</v>
      </c>
      <c r="J3448">
        <v>2.8329417109489441E-2</v>
      </c>
      <c r="K3448">
        <v>5.8068966865539551</v>
      </c>
      <c r="L3448">
        <v>6.5336899757385254</v>
      </c>
      <c r="M3448">
        <v>7.0370650291442871</v>
      </c>
      <c r="N3448">
        <v>7.5404400825500488</v>
      </c>
      <c r="O3448">
        <v>8.2672328948974609</v>
      </c>
      <c r="P3448">
        <v>5.4581613540649414</v>
      </c>
      <c r="Q3448">
        <v>8.6159687042236328</v>
      </c>
      <c r="R3448">
        <v>209</v>
      </c>
      <c r="S3448">
        <v>0.92141830921173096</v>
      </c>
      <c r="T3448">
        <v>0.95990538597106934</v>
      </c>
      <c r="U3448">
        <v>77.083877563476562</v>
      </c>
      <c r="V3448">
        <v>92.190513610839844</v>
      </c>
      <c r="W3448">
        <v>86.876235961914063</v>
      </c>
    </row>
    <row r="3449" spans="1:23" x14ac:dyDescent="0.25">
      <c r="A3449" t="s">
        <v>85</v>
      </c>
      <c r="B3449" t="s">
        <v>97</v>
      </c>
      <c r="C3449" t="s">
        <v>101</v>
      </c>
      <c r="D3449" t="s">
        <v>32</v>
      </c>
      <c r="E3449" t="s">
        <v>84</v>
      </c>
      <c r="F3449">
        <v>16</v>
      </c>
      <c r="G3449">
        <v>245.69844055175781</v>
      </c>
      <c r="H3449">
        <v>238.44108581542969</v>
      </c>
      <c r="I3449">
        <v>7.2573466300964355</v>
      </c>
      <c r="J3449">
        <v>2.9537618160247803E-2</v>
      </c>
      <c r="K3449">
        <v>5.9779419898986816</v>
      </c>
      <c r="L3449">
        <v>6.7338247299194336</v>
      </c>
      <c r="M3449">
        <v>7.2573466300964355</v>
      </c>
      <c r="N3449">
        <v>7.7808685302734375</v>
      </c>
      <c r="O3449">
        <v>8.5367517471313477</v>
      </c>
      <c r="P3449">
        <v>5.6152482032775879</v>
      </c>
      <c r="Q3449">
        <v>8.899444580078125</v>
      </c>
      <c r="R3449">
        <v>209</v>
      </c>
      <c r="S3449">
        <v>0.99665272235870361</v>
      </c>
      <c r="T3449">
        <v>0.9983249306678772</v>
      </c>
      <c r="U3449">
        <v>77.083877563476562</v>
      </c>
      <c r="V3449">
        <v>92.190513610839844</v>
      </c>
      <c r="W3449">
        <v>87.16943359375</v>
      </c>
    </row>
    <row r="3450" spans="1:23" x14ac:dyDescent="0.25">
      <c r="A3450" t="s">
        <v>85</v>
      </c>
      <c r="B3450" t="s">
        <v>97</v>
      </c>
      <c r="C3450" t="s">
        <v>101</v>
      </c>
      <c r="D3450" t="s">
        <v>32</v>
      </c>
      <c r="E3450" t="s">
        <v>84</v>
      </c>
      <c r="F3450">
        <v>17</v>
      </c>
      <c r="G3450">
        <v>242.20613098144531</v>
      </c>
      <c r="H3450">
        <v>235.87397766113281</v>
      </c>
      <c r="I3450">
        <v>6.3321495056152344</v>
      </c>
      <c r="J3450">
        <v>2.6143638417124748E-2</v>
      </c>
      <c r="K3450">
        <v>5.0775351524353027</v>
      </c>
      <c r="L3450">
        <v>5.8187713623046875</v>
      </c>
      <c r="M3450">
        <v>6.3321495056152344</v>
      </c>
      <c r="N3450">
        <v>6.8455276489257812</v>
      </c>
      <c r="O3450">
        <v>7.586763858795166</v>
      </c>
      <c r="P3450">
        <v>4.7218694686889648</v>
      </c>
      <c r="Q3450">
        <v>7.9424295425415039</v>
      </c>
      <c r="R3450">
        <v>209</v>
      </c>
      <c r="S3450">
        <v>0.95840328931808472</v>
      </c>
      <c r="T3450">
        <v>0.97898072004318237</v>
      </c>
      <c r="U3450">
        <v>77.083877563476562</v>
      </c>
      <c r="V3450">
        <v>92.190513610839844</v>
      </c>
      <c r="W3450">
        <v>86.434173583984375</v>
      </c>
    </row>
    <row r="3451" spans="1:23" x14ac:dyDescent="0.25">
      <c r="A3451" t="s">
        <v>85</v>
      </c>
      <c r="B3451" t="s">
        <v>97</v>
      </c>
      <c r="C3451" t="s">
        <v>101</v>
      </c>
      <c r="D3451" t="s">
        <v>32</v>
      </c>
      <c r="E3451" t="s">
        <v>84</v>
      </c>
      <c r="F3451">
        <v>18</v>
      </c>
      <c r="G3451">
        <v>233.83297729492187</v>
      </c>
      <c r="H3451">
        <v>228.39247131347656</v>
      </c>
      <c r="I3451">
        <v>5.4405021667480469</v>
      </c>
      <c r="J3451">
        <v>2.3266617208719254E-2</v>
      </c>
      <c r="K3451">
        <v>4.2600603103637695</v>
      </c>
      <c r="L3451">
        <v>4.9574747085571289</v>
      </c>
      <c r="M3451">
        <v>5.4405021667480469</v>
      </c>
      <c r="N3451">
        <v>5.9235296249389648</v>
      </c>
      <c r="O3451">
        <v>6.6209440231323242</v>
      </c>
      <c r="P3451">
        <v>3.9254214763641357</v>
      </c>
      <c r="Q3451">
        <v>6.9555830955505371</v>
      </c>
      <c r="R3451">
        <v>209</v>
      </c>
      <c r="S3451">
        <v>0.84843206405639648</v>
      </c>
      <c r="T3451">
        <v>0.92110371589660645</v>
      </c>
      <c r="U3451">
        <v>77.083877563476562</v>
      </c>
      <c r="V3451">
        <v>92.190513610839844</v>
      </c>
      <c r="W3451">
        <v>84.885665893554688</v>
      </c>
    </row>
    <row r="3452" spans="1:23" x14ac:dyDescent="0.25">
      <c r="A3452" t="s">
        <v>85</v>
      </c>
      <c r="B3452" t="s">
        <v>97</v>
      </c>
      <c r="C3452" t="s">
        <v>101</v>
      </c>
      <c r="D3452" t="s">
        <v>32</v>
      </c>
      <c r="E3452" t="s">
        <v>84</v>
      </c>
      <c r="F3452">
        <v>19</v>
      </c>
      <c r="G3452">
        <v>232.16342163085937</v>
      </c>
      <c r="H3452">
        <v>231.05931091308594</v>
      </c>
      <c r="I3452">
        <v>1.1041164398193359</v>
      </c>
      <c r="J3452">
        <v>4.7557726502418518E-3</v>
      </c>
      <c r="K3452">
        <v>-4.0039550513029099E-2</v>
      </c>
      <c r="L3452">
        <v>0.63593709468841553</v>
      </c>
      <c r="M3452">
        <v>1.1041164398193359</v>
      </c>
      <c r="N3452">
        <v>1.5722957849502563</v>
      </c>
      <c r="O3452">
        <v>2.2482724189758301</v>
      </c>
      <c r="P3452">
        <v>-0.36439186334609985</v>
      </c>
      <c r="Q3452">
        <v>2.572624683380127</v>
      </c>
      <c r="R3452">
        <v>209</v>
      </c>
      <c r="S3452">
        <v>0.7970733642578125</v>
      </c>
      <c r="T3452">
        <v>0.89278966188430786</v>
      </c>
      <c r="U3452">
        <v>77.083877563476562</v>
      </c>
      <c r="V3452">
        <v>92.190513610839844</v>
      </c>
      <c r="W3452">
        <v>82.237411499023438</v>
      </c>
    </row>
    <row r="3453" spans="1:23" x14ac:dyDescent="0.25">
      <c r="A3453" t="s">
        <v>85</v>
      </c>
      <c r="B3453" t="s">
        <v>97</v>
      </c>
      <c r="C3453" t="s">
        <v>101</v>
      </c>
      <c r="D3453" t="s">
        <v>32</v>
      </c>
      <c r="E3453" t="s">
        <v>84</v>
      </c>
      <c r="F3453">
        <v>20</v>
      </c>
      <c r="G3453">
        <v>230.64579772949219</v>
      </c>
      <c r="H3453">
        <v>231.39276123046875</v>
      </c>
      <c r="I3453">
        <v>-0.74697250127792358</v>
      </c>
      <c r="J3453">
        <v>-3.2386130187660456E-3</v>
      </c>
      <c r="K3453">
        <v>-1.8994038105010986</v>
      </c>
      <c r="L3453">
        <v>-1.2185380458831787</v>
      </c>
      <c r="M3453">
        <v>-0.74697250127792358</v>
      </c>
      <c r="N3453">
        <v>-0.27540695667266846</v>
      </c>
      <c r="O3453">
        <v>0.40545880794525146</v>
      </c>
      <c r="P3453">
        <v>-2.2261021137237549</v>
      </c>
      <c r="Q3453">
        <v>0.73215705156326294</v>
      </c>
      <c r="R3453">
        <v>209</v>
      </c>
      <c r="S3453">
        <v>0.80864500999450684</v>
      </c>
      <c r="T3453">
        <v>0.8992469310760498</v>
      </c>
      <c r="U3453">
        <v>77.083877563476562</v>
      </c>
      <c r="V3453">
        <v>92.190513610839844</v>
      </c>
      <c r="W3453">
        <v>78.742958068847656</v>
      </c>
    </row>
    <row r="3454" spans="1:23" x14ac:dyDescent="0.25">
      <c r="A3454" t="s">
        <v>85</v>
      </c>
      <c r="B3454" t="s">
        <v>97</v>
      </c>
      <c r="C3454" t="s">
        <v>101</v>
      </c>
      <c r="D3454" t="s">
        <v>32</v>
      </c>
      <c r="E3454" t="s">
        <v>84</v>
      </c>
      <c r="F3454">
        <v>21</v>
      </c>
      <c r="G3454">
        <v>221.49229431152344</v>
      </c>
      <c r="H3454">
        <v>221.57872009277344</v>
      </c>
      <c r="I3454">
        <v>-8.6423322558403015E-2</v>
      </c>
      <c r="J3454">
        <v>-3.9018658571876585E-4</v>
      </c>
      <c r="K3454">
        <v>-1.1866778135299683</v>
      </c>
      <c r="L3454">
        <v>-0.53663855791091919</v>
      </c>
      <c r="M3454">
        <v>-8.6423322558403015E-2</v>
      </c>
      <c r="N3454">
        <v>0.36379191279411316</v>
      </c>
      <c r="O3454">
        <v>1.0138311386108398</v>
      </c>
      <c r="P3454">
        <v>-1.4985846281051636</v>
      </c>
      <c r="Q3454">
        <v>1.3257380723953247</v>
      </c>
      <c r="R3454">
        <v>209</v>
      </c>
      <c r="S3454">
        <v>0.7370792031288147</v>
      </c>
      <c r="T3454">
        <v>0.85853314399719238</v>
      </c>
      <c r="U3454">
        <v>77.083877563476562</v>
      </c>
      <c r="V3454">
        <v>92.190513610839844</v>
      </c>
      <c r="W3454">
        <v>76.287117004394531</v>
      </c>
    </row>
    <row r="3455" spans="1:23" x14ac:dyDescent="0.25">
      <c r="A3455" t="s">
        <v>85</v>
      </c>
      <c r="B3455" t="s">
        <v>97</v>
      </c>
      <c r="C3455" t="s">
        <v>101</v>
      </c>
      <c r="D3455" t="s">
        <v>32</v>
      </c>
      <c r="E3455" t="s">
        <v>84</v>
      </c>
      <c r="F3455">
        <v>22</v>
      </c>
      <c r="G3455">
        <v>194.22651672363281</v>
      </c>
      <c r="H3455">
        <v>194.01258850097656</v>
      </c>
      <c r="I3455">
        <v>0.213926762342453</v>
      </c>
      <c r="J3455">
        <v>1.1014292249456048E-3</v>
      </c>
      <c r="K3455">
        <v>-0.93394237756729126</v>
      </c>
      <c r="L3455">
        <v>-0.25577199459075928</v>
      </c>
      <c r="M3455">
        <v>0.213926762342453</v>
      </c>
      <c r="N3455">
        <v>0.68362551927566528</v>
      </c>
      <c r="O3455">
        <v>1.3617959022521973</v>
      </c>
      <c r="P3455">
        <v>-1.2593473196029663</v>
      </c>
      <c r="Q3455">
        <v>1.6872009038925171</v>
      </c>
      <c r="R3455">
        <v>209</v>
      </c>
      <c r="S3455">
        <v>0.80225533246994019</v>
      </c>
      <c r="T3455">
        <v>0.8956870436668396</v>
      </c>
      <c r="U3455">
        <v>77.083877563476562</v>
      </c>
      <c r="V3455">
        <v>92.190513610839844</v>
      </c>
      <c r="W3455">
        <v>74.659660339355469</v>
      </c>
    </row>
    <row r="3456" spans="1:23" x14ac:dyDescent="0.25">
      <c r="A3456" t="s">
        <v>85</v>
      </c>
      <c r="B3456" t="s">
        <v>97</v>
      </c>
      <c r="C3456" t="s">
        <v>101</v>
      </c>
      <c r="D3456" t="s">
        <v>32</v>
      </c>
      <c r="E3456" t="s">
        <v>84</v>
      </c>
      <c r="F3456">
        <v>23</v>
      </c>
      <c r="G3456">
        <v>171.44461059570312</v>
      </c>
      <c r="H3456">
        <v>171.74197387695312</v>
      </c>
      <c r="I3456">
        <v>-0.29737216234207153</v>
      </c>
      <c r="J3456">
        <v>-1.7345086671411991E-3</v>
      </c>
      <c r="K3456">
        <v>-1.4413943290710449</v>
      </c>
      <c r="L3456">
        <v>-0.76549673080444336</v>
      </c>
      <c r="M3456">
        <v>-0.29737216234207153</v>
      </c>
      <c r="N3456">
        <v>0.17075243592262268</v>
      </c>
      <c r="O3456">
        <v>0.84665000438690186</v>
      </c>
      <c r="P3456">
        <v>-1.7657086849212646</v>
      </c>
      <c r="Q3456">
        <v>1.1709643602371216</v>
      </c>
      <c r="R3456">
        <v>209</v>
      </c>
      <c r="S3456">
        <v>0.79688698053359985</v>
      </c>
      <c r="T3456">
        <v>0.89268523454666138</v>
      </c>
      <c r="U3456">
        <v>77.083877563476562</v>
      </c>
      <c r="V3456">
        <v>92.190513610839844</v>
      </c>
      <c r="W3456">
        <v>73.3265380859375</v>
      </c>
    </row>
    <row r="3457" spans="1:23" x14ac:dyDescent="0.25">
      <c r="A3457" t="s">
        <v>85</v>
      </c>
      <c r="B3457" t="s">
        <v>97</v>
      </c>
      <c r="C3457" t="s">
        <v>101</v>
      </c>
      <c r="D3457" t="s">
        <v>32</v>
      </c>
      <c r="E3457" t="s">
        <v>84</v>
      </c>
      <c r="F3457">
        <v>24</v>
      </c>
      <c r="G3457">
        <v>159.72200012207031</v>
      </c>
      <c r="H3457">
        <v>159.61087036132812</v>
      </c>
      <c r="I3457">
        <v>0.1111212894320488</v>
      </c>
      <c r="J3457">
        <v>6.9571688072755933E-4</v>
      </c>
      <c r="K3457">
        <v>-0.9936034083366394</v>
      </c>
      <c r="L3457">
        <v>-0.34092310070991516</v>
      </c>
      <c r="M3457">
        <v>0.1111212894320488</v>
      </c>
      <c r="N3457">
        <v>0.56316566467285156</v>
      </c>
      <c r="O3457">
        <v>1.2158459424972534</v>
      </c>
      <c r="P3457">
        <v>-1.3067774772644043</v>
      </c>
      <c r="Q3457">
        <v>1.5290200710296631</v>
      </c>
      <c r="R3457">
        <v>209</v>
      </c>
      <c r="S3457">
        <v>0.74308061599731445</v>
      </c>
      <c r="T3457">
        <v>0.86202126741409302</v>
      </c>
      <c r="U3457">
        <v>77.083877563476562</v>
      </c>
      <c r="V3457">
        <v>92.190513610839844</v>
      </c>
      <c r="W3457">
        <v>72.268707275390625</v>
      </c>
    </row>
    <row r="3458" spans="1:23" x14ac:dyDescent="0.25">
      <c r="A3458" t="s">
        <v>85</v>
      </c>
      <c r="B3458" t="s">
        <v>97</v>
      </c>
      <c r="C3458" t="s">
        <v>101</v>
      </c>
      <c r="D3458" t="s">
        <v>32</v>
      </c>
      <c r="E3458" t="s">
        <v>106</v>
      </c>
      <c r="F3458">
        <v>1</v>
      </c>
      <c r="G3458">
        <v>146.98529052734375</v>
      </c>
      <c r="H3458">
        <v>151.86410522460937</v>
      </c>
      <c r="I3458">
        <v>-4.8788118362426758</v>
      </c>
      <c r="J3458">
        <v>-3.3192519098520279E-2</v>
      </c>
      <c r="K3458">
        <v>-8.216242790222168</v>
      </c>
      <c r="L3458">
        <v>-6.2444615364074707</v>
      </c>
      <c r="M3458">
        <v>-4.8788118362426758</v>
      </c>
      <c r="N3458">
        <v>-3.5131618976593018</v>
      </c>
      <c r="O3458">
        <v>-1.5413804054260254</v>
      </c>
      <c r="P3458">
        <v>-9.162358283996582</v>
      </c>
      <c r="Q3458">
        <v>-0.5952649712562561</v>
      </c>
      <c r="R3458">
        <v>208</v>
      </c>
      <c r="S3458">
        <v>6.7819175720214844</v>
      </c>
      <c r="T3458">
        <v>2.6042115688323975</v>
      </c>
      <c r="U3458">
        <v>75.492813110351563</v>
      </c>
      <c r="V3458">
        <v>95.637931823730469</v>
      </c>
      <c r="W3458">
        <v>69.437141418457031</v>
      </c>
    </row>
    <row r="3459" spans="1:23" x14ac:dyDescent="0.25">
      <c r="A3459" t="s">
        <v>85</v>
      </c>
      <c r="B3459" t="s">
        <v>97</v>
      </c>
      <c r="C3459" t="s">
        <v>101</v>
      </c>
      <c r="D3459" t="s">
        <v>32</v>
      </c>
      <c r="E3459" t="s">
        <v>106</v>
      </c>
      <c r="F3459">
        <v>2</v>
      </c>
      <c r="G3459">
        <v>140.59761047363281</v>
      </c>
      <c r="H3459">
        <v>145.67384338378906</v>
      </c>
      <c r="I3459">
        <v>-5.0762252807617188</v>
      </c>
      <c r="J3459">
        <v>-3.6104634404182434E-2</v>
      </c>
      <c r="K3459">
        <v>-8.4750480651855469</v>
      </c>
      <c r="L3459">
        <v>-6.4669961929321289</v>
      </c>
      <c r="M3459">
        <v>-5.0762252807617188</v>
      </c>
      <c r="N3459">
        <v>-3.6854543685913086</v>
      </c>
      <c r="O3459">
        <v>-1.677402138710022</v>
      </c>
      <c r="P3459">
        <v>-9.4385671615600586</v>
      </c>
      <c r="Q3459">
        <v>-0.7138829231262207</v>
      </c>
      <c r="R3459">
        <v>208</v>
      </c>
      <c r="S3459">
        <v>7.0337181091308594</v>
      </c>
      <c r="T3459">
        <v>2.6521158218383789</v>
      </c>
      <c r="U3459">
        <v>75.492813110351563</v>
      </c>
      <c r="V3459">
        <v>95.637931823730469</v>
      </c>
      <c r="W3459">
        <v>68.66876220703125</v>
      </c>
    </row>
    <row r="3460" spans="1:23" x14ac:dyDescent="0.25">
      <c r="A3460" t="s">
        <v>85</v>
      </c>
      <c r="B3460" t="s">
        <v>97</v>
      </c>
      <c r="C3460" t="s">
        <v>101</v>
      </c>
      <c r="D3460" t="s">
        <v>32</v>
      </c>
      <c r="E3460" t="s">
        <v>106</v>
      </c>
      <c r="F3460">
        <v>3</v>
      </c>
      <c r="G3460">
        <v>135.70729064941406</v>
      </c>
      <c r="H3460">
        <v>140.41668701171875</v>
      </c>
      <c r="I3460">
        <v>-4.7093977928161621</v>
      </c>
      <c r="J3460">
        <v>-3.4702613949775696E-2</v>
      </c>
      <c r="K3460">
        <v>-8.1404638290405273</v>
      </c>
      <c r="L3460">
        <v>-6.1133618354797363</v>
      </c>
      <c r="M3460">
        <v>-4.7093977928161621</v>
      </c>
      <c r="N3460">
        <v>-3.3054335117340088</v>
      </c>
      <c r="O3460">
        <v>-1.2783322334289551</v>
      </c>
      <c r="P3460">
        <v>-9.1131229400634766</v>
      </c>
      <c r="Q3460">
        <v>-0.30567279458045959</v>
      </c>
      <c r="R3460">
        <v>208</v>
      </c>
      <c r="S3460">
        <v>7.1677999496459961</v>
      </c>
      <c r="T3460">
        <v>2.6772747039794922</v>
      </c>
      <c r="U3460">
        <v>75.492813110351563</v>
      </c>
      <c r="V3460">
        <v>95.637931823730469</v>
      </c>
      <c r="W3460">
        <v>67.887557983398438</v>
      </c>
    </row>
    <row r="3461" spans="1:23" x14ac:dyDescent="0.25">
      <c r="A3461" t="s">
        <v>85</v>
      </c>
      <c r="B3461" t="s">
        <v>97</v>
      </c>
      <c r="C3461" t="s">
        <v>101</v>
      </c>
      <c r="D3461" t="s">
        <v>32</v>
      </c>
      <c r="E3461" t="s">
        <v>106</v>
      </c>
      <c r="F3461">
        <v>4</v>
      </c>
      <c r="G3461">
        <v>132.95097351074219</v>
      </c>
      <c r="H3461">
        <v>133.627197265625</v>
      </c>
      <c r="I3461">
        <v>-0.67621779441833496</v>
      </c>
      <c r="J3461">
        <v>-5.0862194038927555E-3</v>
      </c>
      <c r="K3461">
        <v>-3.8851475715637207</v>
      </c>
      <c r="L3461">
        <v>-1.989285945892334</v>
      </c>
      <c r="M3461">
        <v>-0.67621779441833496</v>
      </c>
      <c r="N3461">
        <v>0.63685029745101929</v>
      </c>
      <c r="O3461">
        <v>2.5327119827270508</v>
      </c>
      <c r="P3461">
        <v>-4.7948346138000488</v>
      </c>
      <c r="Q3461">
        <v>3.4423990249633789</v>
      </c>
      <c r="R3461">
        <v>208</v>
      </c>
      <c r="S3461">
        <v>6.2697219848632813</v>
      </c>
      <c r="T3461">
        <v>2.5039412975311279</v>
      </c>
      <c r="U3461">
        <v>75.492813110351563</v>
      </c>
      <c r="V3461">
        <v>95.637931823730469</v>
      </c>
      <c r="W3461">
        <v>67.409027099609375</v>
      </c>
    </row>
    <row r="3462" spans="1:23" x14ac:dyDescent="0.25">
      <c r="A3462" t="s">
        <v>85</v>
      </c>
      <c r="B3462" t="s">
        <v>97</v>
      </c>
      <c r="C3462" t="s">
        <v>101</v>
      </c>
      <c r="D3462" t="s">
        <v>32</v>
      </c>
      <c r="E3462" t="s">
        <v>106</v>
      </c>
      <c r="F3462">
        <v>5</v>
      </c>
      <c r="G3462">
        <v>136.20259094238281</v>
      </c>
      <c r="H3462">
        <v>136.03968811035156</v>
      </c>
      <c r="I3462">
        <v>0.16290706396102905</v>
      </c>
      <c r="J3462">
        <v>1.1960644042119384E-3</v>
      </c>
      <c r="K3462">
        <v>-2.8350429534912109</v>
      </c>
      <c r="L3462">
        <v>-1.063829779624939</v>
      </c>
      <c r="M3462">
        <v>0.16290706396102905</v>
      </c>
      <c r="N3462">
        <v>1.3896439075469971</v>
      </c>
      <c r="O3462">
        <v>3.1608569622039795</v>
      </c>
      <c r="P3462">
        <v>-3.684920072555542</v>
      </c>
      <c r="Q3462">
        <v>4.0107340812683105</v>
      </c>
      <c r="R3462">
        <v>208</v>
      </c>
      <c r="S3462">
        <v>5.472383975982666</v>
      </c>
      <c r="T3462">
        <v>2.3393127918243408</v>
      </c>
      <c r="U3462">
        <v>75.492813110351563</v>
      </c>
      <c r="V3462">
        <v>95.637931823730469</v>
      </c>
      <c r="W3462">
        <v>66.73681640625</v>
      </c>
    </row>
    <row r="3463" spans="1:23" x14ac:dyDescent="0.25">
      <c r="A3463" t="s">
        <v>85</v>
      </c>
      <c r="B3463" t="s">
        <v>97</v>
      </c>
      <c r="C3463" t="s">
        <v>101</v>
      </c>
      <c r="D3463" t="s">
        <v>32</v>
      </c>
      <c r="E3463" t="s">
        <v>106</v>
      </c>
      <c r="F3463">
        <v>6</v>
      </c>
      <c r="G3463">
        <v>150.51679992675781</v>
      </c>
      <c r="H3463">
        <v>153.15426635742187</v>
      </c>
      <c r="I3463">
        <v>-2.6374709606170654</v>
      </c>
      <c r="J3463">
        <v>-1.7522767186164856E-2</v>
      </c>
      <c r="K3463">
        <v>-5.4694099426269531</v>
      </c>
      <c r="L3463">
        <v>-3.7962775230407715</v>
      </c>
      <c r="M3463">
        <v>-2.6374709606170654</v>
      </c>
      <c r="N3463">
        <v>-1.4786645174026489</v>
      </c>
      <c r="O3463">
        <v>0.19446808099746704</v>
      </c>
      <c r="P3463">
        <v>-6.2722253799438477</v>
      </c>
      <c r="Q3463">
        <v>0.9972834587097168</v>
      </c>
      <c r="R3463">
        <v>208</v>
      </c>
      <c r="S3463">
        <v>4.8831000328063965</v>
      </c>
      <c r="T3463">
        <v>2.2097737789154053</v>
      </c>
      <c r="U3463">
        <v>75.492813110351563</v>
      </c>
      <c r="V3463">
        <v>95.637931823730469</v>
      </c>
      <c r="W3463">
        <v>66.006744384765625</v>
      </c>
    </row>
    <row r="3464" spans="1:23" x14ac:dyDescent="0.25">
      <c r="A3464" t="s">
        <v>85</v>
      </c>
      <c r="B3464" t="s">
        <v>97</v>
      </c>
      <c r="C3464" t="s">
        <v>101</v>
      </c>
      <c r="D3464" t="s">
        <v>32</v>
      </c>
      <c r="E3464" t="s">
        <v>106</v>
      </c>
      <c r="F3464">
        <v>7</v>
      </c>
      <c r="G3464">
        <v>163.24627685546875</v>
      </c>
      <c r="H3464">
        <v>169.04844665527344</v>
      </c>
      <c r="I3464">
        <v>-5.8021621704101563</v>
      </c>
      <c r="J3464">
        <v>-3.5542387515306473E-2</v>
      </c>
      <c r="K3464">
        <v>-8.832240104675293</v>
      </c>
      <c r="L3464">
        <v>-7.0420451164245605</v>
      </c>
      <c r="M3464">
        <v>-5.8021621704101563</v>
      </c>
      <c r="N3464">
        <v>-4.562279224395752</v>
      </c>
      <c r="O3464">
        <v>-2.7720847129821777</v>
      </c>
      <c r="P3464">
        <v>-9.6912240982055664</v>
      </c>
      <c r="Q3464">
        <v>-1.9130997657775879</v>
      </c>
      <c r="R3464">
        <v>208</v>
      </c>
      <c r="S3464">
        <v>5.5903024673461914</v>
      </c>
      <c r="T3464">
        <v>2.3643820285797119</v>
      </c>
      <c r="U3464">
        <v>75.492813110351563</v>
      </c>
      <c r="V3464">
        <v>95.637931823730469</v>
      </c>
      <c r="W3464">
        <v>66.840309143066406</v>
      </c>
    </row>
    <row r="3465" spans="1:23" x14ac:dyDescent="0.25">
      <c r="A3465" t="s">
        <v>85</v>
      </c>
      <c r="B3465" t="s">
        <v>97</v>
      </c>
      <c r="C3465" t="s">
        <v>101</v>
      </c>
      <c r="D3465" t="s">
        <v>32</v>
      </c>
      <c r="E3465" t="s">
        <v>106</v>
      </c>
      <c r="F3465">
        <v>8</v>
      </c>
      <c r="G3465">
        <v>179.56788635253906</v>
      </c>
      <c r="H3465">
        <v>183.38681030273437</v>
      </c>
      <c r="I3465">
        <v>-3.8189315795898438</v>
      </c>
      <c r="J3465">
        <v>-2.1267341449856758E-2</v>
      </c>
      <c r="K3465">
        <v>-6.98126220703125</v>
      </c>
      <c r="L3465">
        <v>-5.1129317283630371</v>
      </c>
      <c r="M3465">
        <v>-3.8189315795898438</v>
      </c>
      <c r="N3465">
        <v>-2.5249316692352295</v>
      </c>
      <c r="O3465">
        <v>-0.65660107135772705</v>
      </c>
      <c r="P3465">
        <v>-7.8777389526367188</v>
      </c>
      <c r="Q3465">
        <v>0.2398756742477417</v>
      </c>
      <c r="R3465">
        <v>208</v>
      </c>
      <c r="S3465">
        <v>6.0889496803283691</v>
      </c>
      <c r="T3465">
        <v>2.4675796031951904</v>
      </c>
      <c r="U3465">
        <v>75.492813110351563</v>
      </c>
      <c r="V3465">
        <v>95.637931823730469</v>
      </c>
      <c r="W3465">
        <v>68.850616455078125</v>
      </c>
    </row>
    <row r="3466" spans="1:23" x14ac:dyDescent="0.25">
      <c r="A3466" t="s">
        <v>85</v>
      </c>
      <c r="B3466" t="s">
        <v>97</v>
      </c>
      <c r="C3466" t="s">
        <v>101</v>
      </c>
      <c r="D3466" t="s">
        <v>32</v>
      </c>
      <c r="E3466" t="s">
        <v>106</v>
      </c>
      <c r="F3466">
        <v>9</v>
      </c>
      <c r="G3466">
        <v>197.87693786621094</v>
      </c>
      <c r="H3466">
        <v>198.82240295410156</v>
      </c>
      <c r="I3466">
        <v>-0.9454607367515564</v>
      </c>
      <c r="J3466">
        <v>-4.7780238091945648E-3</v>
      </c>
      <c r="K3466">
        <v>-4.7345232963562012</v>
      </c>
      <c r="L3466">
        <v>-2.4959144592285156</v>
      </c>
      <c r="M3466">
        <v>-0.9454607367515564</v>
      </c>
      <c r="N3466">
        <v>0.60499292612075806</v>
      </c>
      <c r="O3466">
        <v>2.8436017036437988</v>
      </c>
      <c r="P3466">
        <v>-5.8086695671081543</v>
      </c>
      <c r="Q3466">
        <v>3.9177482128143311</v>
      </c>
      <c r="R3466">
        <v>208</v>
      </c>
      <c r="S3466">
        <v>8.7416086196899414</v>
      </c>
      <c r="T3466">
        <v>2.9566211700439453</v>
      </c>
      <c r="U3466">
        <v>75.492813110351563</v>
      </c>
      <c r="V3466">
        <v>95.637931823730469</v>
      </c>
      <c r="W3466">
        <v>71.421989440917969</v>
      </c>
    </row>
    <row r="3467" spans="1:23" x14ac:dyDescent="0.25">
      <c r="A3467" t="s">
        <v>85</v>
      </c>
      <c r="B3467" t="s">
        <v>97</v>
      </c>
      <c r="C3467" t="s">
        <v>101</v>
      </c>
      <c r="D3467" t="s">
        <v>32</v>
      </c>
      <c r="E3467" t="s">
        <v>106</v>
      </c>
      <c r="F3467">
        <v>10</v>
      </c>
      <c r="G3467">
        <v>216.25608825683594</v>
      </c>
      <c r="H3467">
        <v>215.19017028808594</v>
      </c>
      <c r="I3467">
        <v>1.0659188032150269</v>
      </c>
      <c r="J3467">
        <v>4.928965587168932E-3</v>
      </c>
      <c r="K3467">
        <v>-2.5165376663208008</v>
      </c>
      <c r="L3467">
        <v>-0.39999333024024963</v>
      </c>
      <c r="M3467">
        <v>1.0659188032150269</v>
      </c>
      <c r="N3467">
        <v>2.5318310260772705</v>
      </c>
      <c r="O3467">
        <v>4.6483750343322754</v>
      </c>
      <c r="P3467">
        <v>-3.5321142673492432</v>
      </c>
      <c r="Q3467">
        <v>5.6639518737792969</v>
      </c>
      <c r="R3467">
        <v>208</v>
      </c>
      <c r="S3467">
        <v>7.8142919540405273</v>
      </c>
      <c r="T3467">
        <v>2.7954056262969971</v>
      </c>
      <c r="U3467">
        <v>75.492813110351563</v>
      </c>
      <c r="V3467">
        <v>95.637931823730469</v>
      </c>
      <c r="W3467">
        <v>75.220443725585938</v>
      </c>
    </row>
    <row r="3468" spans="1:23" x14ac:dyDescent="0.25">
      <c r="A3468" t="s">
        <v>85</v>
      </c>
      <c r="B3468" t="s">
        <v>97</v>
      </c>
      <c r="C3468" t="s">
        <v>101</v>
      </c>
      <c r="D3468" t="s">
        <v>32</v>
      </c>
      <c r="E3468" t="s">
        <v>106</v>
      </c>
      <c r="F3468">
        <v>11</v>
      </c>
      <c r="G3468">
        <v>239.65010070800781</v>
      </c>
      <c r="H3468">
        <v>239.65025329589844</v>
      </c>
      <c r="I3468">
        <v>-1.6529329877812415E-4</v>
      </c>
      <c r="J3468">
        <v>-6.8972764211139292E-7</v>
      </c>
      <c r="K3468">
        <v>-3.5473058223724365</v>
      </c>
      <c r="L3468">
        <v>-1.4516264200210571</v>
      </c>
      <c r="M3468">
        <v>-1.6529329877812415E-4</v>
      </c>
      <c r="N3468">
        <v>1.4512958526611328</v>
      </c>
      <c r="O3468">
        <v>3.5469753742218018</v>
      </c>
      <c r="P3468">
        <v>-4.5528707504272461</v>
      </c>
      <c r="Q3468">
        <v>4.5525403022766113</v>
      </c>
      <c r="R3468">
        <v>208</v>
      </c>
      <c r="S3468">
        <v>7.660984992980957</v>
      </c>
      <c r="T3468">
        <v>2.7678484916687012</v>
      </c>
      <c r="U3468">
        <v>75.492813110351563</v>
      </c>
      <c r="V3468">
        <v>95.637931823730469</v>
      </c>
      <c r="W3468">
        <v>78.91741943359375</v>
      </c>
    </row>
    <row r="3469" spans="1:23" x14ac:dyDescent="0.25">
      <c r="A3469" t="s">
        <v>85</v>
      </c>
      <c r="B3469" t="s">
        <v>97</v>
      </c>
      <c r="C3469" t="s">
        <v>101</v>
      </c>
      <c r="D3469" t="s">
        <v>32</v>
      </c>
      <c r="E3469" t="s">
        <v>106</v>
      </c>
      <c r="F3469">
        <v>12</v>
      </c>
      <c r="G3469">
        <v>240.18179321289062</v>
      </c>
      <c r="H3469">
        <v>240.29545593261719</v>
      </c>
      <c r="I3469">
        <v>-0.11365221440792084</v>
      </c>
      <c r="J3469">
        <v>-4.7319245641119778E-4</v>
      </c>
      <c r="K3469">
        <v>-3.6075050830841064</v>
      </c>
      <c r="L3469">
        <v>-1.5433084964752197</v>
      </c>
      <c r="M3469">
        <v>-0.11365221440792084</v>
      </c>
      <c r="N3469">
        <v>1.3160040378570557</v>
      </c>
      <c r="O3469">
        <v>3.3802006244659424</v>
      </c>
      <c r="P3469">
        <v>-4.597963809967041</v>
      </c>
      <c r="Q3469">
        <v>4.370659351348877</v>
      </c>
      <c r="R3469">
        <v>208</v>
      </c>
      <c r="S3469">
        <v>7.4325366020202637</v>
      </c>
      <c r="T3469">
        <v>2.7262678146362305</v>
      </c>
      <c r="U3469">
        <v>75.492813110351563</v>
      </c>
      <c r="V3469">
        <v>95.637931823730469</v>
      </c>
      <c r="W3469">
        <v>80.972503662109375</v>
      </c>
    </row>
    <row r="3470" spans="1:23" x14ac:dyDescent="0.25">
      <c r="A3470" t="s">
        <v>85</v>
      </c>
      <c r="B3470" t="s">
        <v>97</v>
      </c>
      <c r="C3470" t="s">
        <v>101</v>
      </c>
      <c r="D3470" t="s">
        <v>32</v>
      </c>
      <c r="E3470" t="s">
        <v>106</v>
      </c>
      <c r="F3470">
        <v>13</v>
      </c>
      <c r="G3470">
        <v>245.56321716308594</v>
      </c>
      <c r="H3470">
        <v>245.24559020996094</v>
      </c>
      <c r="I3470">
        <v>0.31762439012527466</v>
      </c>
      <c r="J3470">
        <v>1.2934526894241571E-3</v>
      </c>
      <c r="K3470">
        <v>-3.3365845680236816</v>
      </c>
      <c r="L3470">
        <v>-1.1776483058929443</v>
      </c>
      <c r="M3470">
        <v>0.31762439012527466</v>
      </c>
      <c r="N3470">
        <v>1.8128970861434937</v>
      </c>
      <c r="O3470">
        <v>3.9718334674835205</v>
      </c>
      <c r="P3470">
        <v>-4.3725018501281738</v>
      </c>
      <c r="Q3470">
        <v>5.0077509880065918</v>
      </c>
      <c r="R3470">
        <v>208</v>
      </c>
      <c r="S3470">
        <v>8.1304502487182617</v>
      </c>
      <c r="T3470">
        <v>2.8513944149017334</v>
      </c>
      <c r="U3470">
        <v>75.492813110351563</v>
      </c>
      <c r="V3470">
        <v>95.637931823730469</v>
      </c>
      <c r="W3470">
        <v>83.074371337890625</v>
      </c>
    </row>
    <row r="3471" spans="1:23" x14ac:dyDescent="0.25">
      <c r="A3471" t="s">
        <v>85</v>
      </c>
      <c r="B3471" t="s">
        <v>97</v>
      </c>
      <c r="C3471" t="s">
        <v>101</v>
      </c>
      <c r="D3471" t="s">
        <v>32</v>
      </c>
      <c r="E3471" t="s">
        <v>106</v>
      </c>
      <c r="F3471">
        <v>14</v>
      </c>
      <c r="G3471">
        <v>248.00630187988281</v>
      </c>
      <c r="H3471">
        <v>246.51528930664062</v>
      </c>
      <c r="I3471">
        <v>1.4910128116607666</v>
      </c>
      <c r="J3471">
        <v>6.0119954869151115E-3</v>
      </c>
      <c r="K3471">
        <v>-2.2037551403045654</v>
      </c>
      <c r="L3471">
        <v>-2.0856317132711411E-2</v>
      </c>
      <c r="M3471">
        <v>1.4910128116607666</v>
      </c>
      <c r="N3471">
        <v>3.0028820037841797</v>
      </c>
      <c r="O3471">
        <v>5.1857810020446777</v>
      </c>
      <c r="P3471">
        <v>-3.2511706352233887</v>
      </c>
      <c r="Q3471">
        <v>6.2331962585449219</v>
      </c>
      <c r="R3471">
        <v>208</v>
      </c>
      <c r="S3471">
        <v>8.3119354248046875</v>
      </c>
      <c r="T3471">
        <v>2.8830428123474121</v>
      </c>
      <c r="U3471">
        <v>75.492813110351563</v>
      </c>
      <c r="V3471">
        <v>95.637931823730469</v>
      </c>
      <c r="W3471">
        <v>84.435249328613281</v>
      </c>
    </row>
    <row r="3472" spans="1:23" x14ac:dyDescent="0.25">
      <c r="A3472" t="s">
        <v>85</v>
      </c>
      <c r="B3472" t="s">
        <v>97</v>
      </c>
      <c r="C3472" t="s">
        <v>101</v>
      </c>
      <c r="D3472" t="s">
        <v>32</v>
      </c>
      <c r="E3472" t="s">
        <v>106</v>
      </c>
      <c r="F3472">
        <v>15</v>
      </c>
      <c r="G3472">
        <v>247.31878662109375</v>
      </c>
      <c r="H3472">
        <v>239.51434326171875</v>
      </c>
      <c r="I3472">
        <v>7.8044400215148926</v>
      </c>
      <c r="J3472">
        <v>3.1556196510791779E-2</v>
      </c>
      <c r="K3472">
        <v>3.9686188697814941</v>
      </c>
      <c r="L3472">
        <v>6.2348532676696777</v>
      </c>
      <c r="M3472">
        <v>7.8044400215148926</v>
      </c>
      <c r="N3472">
        <v>9.3740272521972656</v>
      </c>
      <c r="O3472">
        <v>11.640260696411133</v>
      </c>
      <c r="P3472">
        <v>2.8812170028686523</v>
      </c>
      <c r="Q3472">
        <v>12.727663040161133</v>
      </c>
      <c r="R3472">
        <v>208</v>
      </c>
      <c r="S3472">
        <v>8.9586896896362305</v>
      </c>
      <c r="T3472">
        <v>2.9931070804595947</v>
      </c>
      <c r="U3472">
        <v>75.492813110351563</v>
      </c>
      <c r="V3472">
        <v>95.637931823730469</v>
      </c>
      <c r="W3472">
        <v>85.289947509765625</v>
      </c>
    </row>
    <row r="3473" spans="1:23" x14ac:dyDescent="0.25">
      <c r="A3473" t="s">
        <v>85</v>
      </c>
      <c r="B3473" t="s">
        <v>97</v>
      </c>
      <c r="C3473" t="s">
        <v>101</v>
      </c>
      <c r="D3473" t="s">
        <v>32</v>
      </c>
      <c r="E3473" t="s">
        <v>106</v>
      </c>
      <c r="F3473">
        <v>16</v>
      </c>
      <c r="G3473">
        <v>244.62258911132812</v>
      </c>
      <c r="H3473">
        <v>236.78291320800781</v>
      </c>
      <c r="I3473">
        <v>7.8396725654602051</v>
      </c>
      <c r="J3473">
        <v>3.2048031687736511E-2</v>
      </c>
      <c r="K3473">
        <v>3.5607204437255859</v>
      </c>
      <c r="L3473">
        <v>6.0887598991394043</v>
      </c>
      <c r="M3473">
        <v>7.8396725654602051</v>
      </c>
      <c r="N3473">
        <v>9.5905847549438477</v>
      </c>
      <c r="O3473">
        <v>12.118624687194824</v>
      </c>
      <c r="P3473">
        <v>2.3476970195770264</v>
      </c>
      <c r="Q3473">
        <v>13.331647872924805</v>
      </c>
      <c r="R3473">
        <v>208</v>
      </c>
      <c r="S3473">
        <v>11.148147583007813</v>
      </c>
      <c r="T3473">
        <v>3.3388841152191162</v>
      </c>
      <c r="U3473">
        <v>75.492813110351563</v>
      </c>
      <c r="V3473">
        <v>95.637931823730469</v>
      </c>
      <c r="W3473">
        <v>85.63970947265625</v>
      </c>
    </row>
    <row r="3474" spans="1:23" x14ac:dyDescent="0.25">
      <c r="A3474" t="s">
        <v>85</v>
      </c>
      <c r="B3474" t="s">
        <v>97</v>
      </c>
      <c r="C3474" t="s">
        <v>101</v>
      </c>
      <c r="D3474" t="s">
        <v>32</v>
      </c>
      <c r="E3474" t="s">
        <v>106</v>
      </c>
      <c r="F3474">
        <v>17</v>
      </c>
      <c r="G3474">
        <v>240.6392822265625</v>
      </c>
      <c r="H3474">
        <v>235.01815795898437</v>
      </c>
      <c r="I3474">
        <v>5.6211113929748535</v>
      </c>
      <c r="J3474">
        <v>2.3359077051281929E-2</v>
      </c>
      <c r="K3474">
        <v>1.5226774215698242</v>
      </c>
      <c r="L3474">
        <v>3.9440653324127197</v>
      </c>
      <c r="M3474">
        <v>5.6211113929748535</v>
      </c>
      <c r="N3474">
        <v>7.2981572151184082</v>
      </c>
      <c r="O3474">
        <v>9.7195453643798828</v>
      </c>
      <c r="P3474">
        <v>0.36082839965820313</v>
      </c>
      <c r="Q3474">
        <v>10.881394386291504</v>
      </c>
      <c r="R3474">
        <v>208</v>
      </c>
      <c r="S3474">
        <v>10.227363586425781</v>
      </c>
      <c r="T3474">
        <v>3.1980249881744385</v>
      </c>
      <c r="U3474">
        <v>75.492813110351563</v>
      </c>
      <c r="V3474">
        <v>95.637931823730469</v>
      </c>
      <c r="W3474">
        <v>85.126449584960938</v>
      </c>
    </row>
    <row r="3475" spans="1:23" x14ac:dyDescent="0.25">
      <c r="A3475" t="s">
        <v>85</v>
      </c>
      <c r="B3475" t="s">
        <v>97</v>
      </c>
      <c r="C3475" t="s">
        <v>101</v>
      </c>
      <c r="D3475" t="s">
        <v>32</v>
      </c>
      <c r="E3475" t="s">
        <v>106</v>
      </c>
      <c r="F3475">
        <v>18</v>
      </c>
      <c r="G3475">
        <v>233.11834716796875</v>
      </c>
      <c r="H3475">
        <v>230.72024536132812</v>
      </c>
      <c r="I3475">
        <v>2.3980889320373535</v>
      </c>
      <c r="J3475">
        <v>1.0287001729011536E-2</v>
      </c>
      <c r="K3475">
        <v>-1.3515275716781616</v>
      </c>
      <c r="L3475">
        <v>0.86377626657485962</v>
      </c>
      <c r="M3475">
        <v>2.3980889320373535</v>
      </c>
      <c r="N3475">
        <v>3.9324016571044922</v>
      </c>
      <c r="O3475">
        <v>6.1477055549621582</v>
      </c>
      <c r="P3475">
        <v>-2.4144918918609619</v>
      </c>
      <c r="Q3475">
        <v>7.2106695175170898</v>
      </c>
      <c r="R3475">
        <v>208</v>
      </c>
      <c r="S3475">
        <v>8.560546875</v>
      </c>
      <c r="T3475">
        <v>2.9258413314819336</v>
      </c>
      <c r="U3475">
        <v>75.492813110351563</v>
      </c>
      <c r="V3475">
        <v>95.637931823730469</v>
      </c>
      <c r="W3475">
        <v>83.308494567871094</v>
      </c>
    </row>
    <row r="3476" spans="1:23" x14ac:dyDescent="0.25">
      <c r="A3476" t="s">
        <v>85</v>
      </c>
      <c r="B3476" t="s">
        <v>97</v>
      </c>
      <c r="C3476" t="s">
        <v>101</v>
      </c>
      <c r="D3476" t="s">
        <v>32</v>
      </c>
      <c r="E3476" t="s">
        <v>106</v>
      </c>
      <c r="F3476">
        <v>19</v>
      </c>
      <c r="G3476">
        <v>231.43415832519531</v>
      </c>
      <c r="H3476">
        <v>235.6871337890625</v>
      </c>
      <c r="I3476">
        <v>-4.2529935836791992</v>
      </c>
      <c r="J3476">
        <v>-1.8376689404249191E-2</v>
      </c>
      <c r="K3476">
        <v>-7.645383358001709</v>
      </c>
      <c r="L3476">
        <v>-5.6411318778991699</v>
      </c>
      <c r="M3476">
        <v>-4.2529935836791992</v>
      </c>
      <c r="N3476">
        <v>-2.8648550510406494</v>
      </c>
      <c r="O3476">
        <v>-0.8606036901473999</v>
      </c>
      <c r="P3476">
        <v>-8.6070785522460937</v>
      </c>
      <c r="Q3476">
        <v>0.10109174251556396</v>
      </c>
      <c r="R3476">
        <v>208</v>
      </c>
      <c r="S3476">
        <v>7.0071172714233398</v>
      </c>
      <c r="T3476">
        <v>2.6470959186553955</v>
      </c>
      <c r="U3476">
        <v>75.492813110351563</v>
      </c>
      <c r="V3476">
        <v>95.637931823730469</v>
      </c>
      <c r="W3476">
        <v>80.491485595703125</v>
      </c>
    </row>
    <row r="3477" spans="1:23" x14ac:dyDescent="0.25">
      <c r="A3477" t="s">
        <v>85</v>
      </c>
      <c r="B3477" t="s">
        <v>97</v>
      </c>
      <c r="C3477" t="s">
        <v>101</v>
      </c>
      <c r="D3477" t="s">
        <v>32</v>
      </c>
      <c r="E3477" t="s">
        <v>106</v>
      </c>
      <c r="F3477">
        <v>20</v>
      </c>
      <c r="G3477">
        <v>227.20863342285156</v>
      </c>
      <c r="H3477">
        <v>234.88044738769531</v>
      </c>
      <c r="I3477">
        <v>-7.6718225479125977</v>
      </c>
      <c r="J3477">
        <v>-3.3765543252229691E-2</v>
      </c>
      <c r="K3477">
        <v>-11.067726135253906</v>
      </c>
      <c r="L3477">
        <v>-9.0613985061645508</v>
      </c>
      <c r="M3477">
        <v>-7.6718225479125977</v>
      </c>
      <c r="N3477">
        <v>-6.2822461128234863</v>
      </c>
      <c r="O3477">
        <v>-4.2759184837341309</v>
      </c>
      <c r="P3477">
        <v>-12.030418395996094</v>
      </c>
      <c r="Q3477">
        <v>-3.3132269382476807</v>
      </c>
      <c r="R3477">
        <v>208</v>
      </c>
      <c r="S3477">
        <v>7.0216412544250488</v>
      </c>
      <c r="T3477">
        <v>2.6498379707336426</v>
      </c>
      <c r="U3477">
        <v>75.492813110351563</v>
      </c>
      <c r="V3477">
        <v>95.637931823730469</v>
      </c>
      <c r="W3477">
        <v>77.1829833984375</v>
      </c>
    </row>
    <row r="3478" spans="1:23" x14ac:dyDescent="0.25">
      <c r="A3478" t="s">
        <v>85</v>
      </c>
      <c r="B3478" t="s">
        <v>97</v>
      </c>
      <c r="C3478" t="s">
        <v>101</v>
      </c>
      <c r="D3478" t="s">
        <v>32</v>
      </c>
      <c r="E3478" t="s">
        <v>106</v>
      </c>
      <c r="F3478">
        <v>21</v>
      </c>
      <c r="G3478">
        <v>224.9892578125</v>
      </c>
      <c r="H3478">
        <v>228.41372680664062</v>
      </c>
      <c r="I3478">
        <v>-3.4244678020477295</v>
      </c>
      <c r="J3478">
        <v>-1.5220583416521549E-2</v>
      </c>
      <c r="K3478">
        <v>-6.6140475273132324</v>
      </c>
      <c r="L3478">
        <v>-4.7296180725097656</v>
      </c>
      <c r="M3478">
        <v>-3.4244678020477295</v>
      </c>
      <c r="N3478">
        <v>-2.1193175315856934</v>
      </c>
      <c r="O3478">
        <v>-0.23488812148571014</v>
      </c>
      <c r="P3478">
        <v>-7.5182490348815918</v>
      </c>
      <c r="Q3478">
        <v>0.66931337118148804</v>
      </c>
      <c r="R3478">
        <v>208</v>
      </c>
      <c r="S3478">
        <v>6.1943354606628418</v>
      </c>
      <c r="T3478">
        <v>2.488842248916626</v>
      </c>
      <c r="U3478">
        <v>75.492813110351563</v>
      </c>
      <c r="V3478">
        <v>95.637931823730469</v>
      </c>
      <c r="W3478">
        <v>73.507072448730469</v>
      </c>
    </row>
    <row r="3479" spans="1:23" x14ac:dyDescent="0.25">
      <c r="A3479" t="s">
        <v>85</v>
      </c>
      <c r="B3479" t="s">
        <v>97</v>
      </c>
      <c r="C3479" t="s">
        <v>101</v>
      </c>
      <c r="D3479" t="s">
        <v>32</v>
      </c>
      <c r="E3479" t="s">
        <v>106</v>
      </c>
      <c r="F3479">
        <v>22</v>
      </c>
      <c r="G3479">
        <v>198.91897583007812</v>
      </c>
      <c r="H3479">
        <v>203.55509948730469</v>
      </c>
      <c r="I3479">
        <v>-4.6361327171325684</v>
      </c>
      <c r="J3479">
        <v>-2.330663800239563E-2</v>
      </c>
      <c r="K3479">
        <v>-8.6570577621459961</v>
      </c>
      <c r="L3479">
        <v>-6.2814626693725586</v>
      </c>
      <c r="M3479">
        <v>-4.6361327171325684</v>
      </c>
      <c r="N3479">
        <v>-2.9908030033111572</v>
      </c>
      <c r="O3479">
        <v>-0.61520808935165405</v>
      </c>
      <c r="P3479">
        <v>-9.7969331741333008</v>
      </c>
      <c r="Q3479">
        <v>0.52466815710067749</v>
      </c>
      <c r="R3479">
        <v>208</v>
      </c>
      <c r="S3479">
        <v>9.8441829681396484</v>
      </c>
      <c r="T3479">
        <v>3.1375441551208496</v>
      </c>
      <c r="U3479">
        <v>75.492813110351563</v>
      </c>
      <c r="V3479">
        <v>95.637931823730469</v>
      </c>
      <c r="W3479">
        <v>71.417121887207031</v>
      </c>
    </row>
    <row r="3480" spans="1:23" x14ac:dyDescent="0.25">
      <c r="A3480" t="s">
        <v>85</v>
      </c>
      <c r="B3480" t="s">
        <v>97</v>
      </c>
      <c r="C3480" t="s">
        <v>101</v>
      </c>
      <c r="D3480" t="s">
        <v>32</v>
      </c>
      <c r="E3480" t="s">
        <v>106</v>
      </c>
      <c r="F3480">
        <v>23</v>
      </c>
      <c r="G3480">
        <v>173.47386169433594</v>
      </c>
      <c r="H3480">
        <v>177.24961853027344</v>
      </c>
      <c r="I3480">
        <v>-3.7757596969604492</v>
      </c>
      <c r="J3480">
        <v>-2.1765582263469696E-2</v>
      </c>
      <c r="K3480">
        <v>-8.7554855346679687</v>
      </c>
      <c r="L3480">
        <v>-5.8134231567382812</v>
      </c>
      <c r="M3480">
        <v>-3.7757596969604492</v>
      </c>
      <c r="N3480">
        <v>-1.7380961179733276</v>
      </c>
      <c r="O3480">
        <v>1.2039663791656494</v>
      </c>
      <c r="P3480">
        <v>-10.167168617248535</v>
      </c>
      <c r="Q3480">
        <v>2.6156497001647949</v>
      </c>
      <c r="R3480">
        <v>208</v>
      </c>
      <c r="S3480">
        <v>15.098670959472656</v>
      </c>
      <c r="T3480">
        <v>3.8857009410858154</v>
      </c>
      <c r="U3480">
        <v>75.492813110351563</v>
      </c>
      <c r="V3480">
        <v>95.637931823730469</v>
      </c>
      <c r="W3480">
        <v>70.070945739746094</v>
      </c>
    </row>
    <row r="3481" spans="1:23" x14ac:dyDescent="0.25">
      <c r="A3481" t="s">
        <v>85</v>
      </c>
      <c r="B3481" t="s">
        <v>97</v>
      </c>
      <c r="C3481" t="s">
        <v>101</v>
      </c>
      <c r="D3481" t="s">
        <v>32</v>
      </c>
      <c r="E3481" t="s">
        <v>106</v>
      </c>
      <c r="F3481">
        <v>24</v>
      </c>
      <c r="G3481">
        <v>163.02812194824219</v>
      </c>
      <c r="H3481">
        <v>164.36495971679687</v>
      </c>
      <c r="I3481">
        <v>-1.3368383646011353</v>
      </c>
      <c r="J3481">
        <v>-8.2000475376844406E-3</v>
      </c>
      <c r="K3481">
        <v>-5.5232677459716797</v>
      </c>
      <c r="L3481">
        <v>-3.049891471862793</v>
      </c>
      <c r="M3481">
        <v>-1.3368383646011353</v>
      </c>
      <c r="N3481">
        <v>0.37621468305587769</v>
      </c>
      <c r="O3481">
        <v>2.8495912551879883</v>
      </c>
      <c r="P3481">
        <v>-6.7100625038146973</v>
      </c>
      <c r="Q3481">
        <v>4.0363860130310059</v>
      </c>
      <c r="R3481">
        <v>208</v>
      </c>
      <c r="S3481">
        <v>10.671253204345703</v>
      </c>
      <c r="T3481">
        <v>3.266688346862793</v>
      </c>
      <c r="U3481">
        <v>75.492813110351563</v>
      </c>
      <c r="V3481">
        <v>95.637931823730469</v>
      </c>
      <c r="W3481">
        <v>69.124702453613281</v>
      </c>
    </row>
    <row r="3482" spans="1:23" x14ac:dyDescent="0.25">
      <c r="A3482" t="s">
        <v>85</v>
      </c>
      <c r="B3482" t="s">
        <v>97</v>
      </c>
      <c r="C3482" t="s">
        <v>101</v>
      </c>
      <c r="D3482" t="s">
        <v>32</v>
      </c>
      <c r="E3482" t="s">
        <v>107</v>
      </c>
      <c r="F3482">
        <v>1</v>
      </c>
      <c r="G3482">
        <v>136.09089660644531</v>
      </c>
      <c r="H3482">
        <v>134.72540283203125</v>
      </c>
      <c r="I3482">
        <v>1.365492582321167</v>
      </c>
      <c r="J3482">
        <v>1.0033680126070976E-2</v>
      </c>
      <c r="K3482">
        <v>-2.3620345592498779</v>
      </c>
      <c r="L3482">
        <v>-0.15978129208087921</v>
      </c>
      <c r="M3482">
        <v>1.365492582321167</v>
      </c>
      <c r="N3482">
        <v>2.8907663822174072</v>
      </c>
      <c r="O3482">
        <v>5.0930194854736328</v>
      </c>
      <c r="P3482">
        <v>-3.4187366962432861</v>
      </c>
      <c r="Q3482">
        <v>6.149721622467041</v>
      </c>
      <c r="R3482">
        <v>208</v>
      </c>
      <c r="S3482">
        <v>8.4599828720092773</v>
      </c>
      <c r="T3482">
        <v>2.9086048603057861</v>
      </c>
      <c r="U3482">
        <v>73.562965393066406</v>
      </c>
      <c r="V3482">
        <v>91.644828796386719</v>
      </c>
      <c r="W3482">
        <v>69.448081970214844</v>
      </c>
    </row>
    <row r="3483" spans="1:23" x14ac:dyDescent="0.25">
      <c r="A3483" t="s">
        <v>85</v>
      </c>
      <c r="B3483" t="s">
        <v>97</v>
      </c>
      <c r="C3483" t="s">
        <v>101</v>
      </c>
      <c r="D3483" t="s">
        <v>32</v>
      </c>
      <c r="E3483" t="s">
        <v>107</v>
      </c>
      <c r="F3483">
        <v>2</v>
      </c>
      <c r="G3483">
        <v>129.42256164550781</v>
      </c>
      <c r="H3483">
        <v>130.32339477539062</v>
      </c>
      <c r="I3483">
        <v>-0.90083158016204834</v>
      </c>
      <c r="J3483">
        <v>-6.9603906013071537E-3</v>
      </c>
      <c r="K3483">
        <v>-4.516425609588623</v>
      </c>
      <c r="L3483">
        <v>-2.3803031444549561</v>
      </c>
      <c r="M3483">
        <v>-0.90083158016204834</v>
      </c>
      <c r="N3483">
        <v>0.57864010334014893</v>
      </c>
      <c r="O3483">
        <v>2.7147622108459473</v>
      </c>
      <c r="P3483">
        <v>-5.5413961410522461</v>
      </c>
      <c r="Q3483">
        <v>3.7397327423095703</v>
      </c>
      <c r="R3483">
        <v>208</v>
      </c>
      <c r="S3483">
        <v>7.9595241546630859</v>
      </c>
      <c r="T3483">
        <v>2.8212628364562988</v>
      </c>
      <c r="U3483">
        <v>73.562965393066406</v>
      </c>
      <c r="V3483">
        <v>91.644828796386719</v>
      </c>
      <c r="W3483">
        <v>69.226341247558594</v>
      </c>
    </row>
    <row r="3484" spans="1:23" x14ac:dyDescent="0.25">
      <c r="A3484" t="s">
        <v>85</v>
      </c>
      <c r="B3484" t="s">
        <v>97</v>
      </c>
      <c r="C3484" t="s">
        <v>101</v>
      </c>
      <c r="D3484" t="s">
        <v>32</v>
      </c>
      <c r="E3484" t="s">
        <v>107</v>
      </c>
      <c r="F3484">
        <v>3</v>
      </c>
      <c r="G3484">
        <v>125.906005859375</v>
      </c>
      <c r="H3484">
        <v>124.87700653076172</v>
      </c>
      <c r="I3484">
        <v>1.0290039777755737</v>
      </c>
      <c r="J3484">
        <v>8.1727951765060425E-3</v>
      </c>
      <c r="K3484">
        <v>-2.8207685947418213</v>
      </c>
      <c r="L3484">
        <v>-0.5462917685508728</v>
      </c>
      <c r="M3484">
        <v>1.0290039777755737</v>
      </c>
      <c r="N3484">
        <v>2.604299783706665</v>
      </c>
      <c r="O3484">
        <v>4.8787765502929687</v>
      </c>
      <c r="P3484">
        <v>-3.9121255874633789</v>
      </c>
      <c r="Q3484">
        <v>5.9701337814331055</v>
      </c>
      <c r="R3484">
        <v>208</v>
      </c>
      <c r="S3484">
        <v>9.0239772796630859</v>
      </c>
      <c r="T3484">
        <v>3.0039935111999512</v>
      </c>
      <c r="U3484">
        <v>73.562965393066406</v>
      </c>
      <c r="V3484">
        <v>91.644828796386719</v>
      </c>
      <c r="W3484">
        <v>69.171615600585938</v>
      </c>
    </row>
    <row r="3485" spans="1:23" x14ac:dyDescent="0.25">
      <c r="A3485" t="s">
        <v>85</v>
      </c>
      <c r="B3485" t="s">
        <v>97</v>
      </c>
      <c r="C3485" t="s">
        <v>101</v>
      </c>
      <c r="D3485" t="s">
        <v>32</v>
      </c>
      <c r="E3485" t="s">
        <v>107</v>
      </c>
      <c r="F3485">
        <v>4</v>
      </c>
      <c r="G3485">
        <v>125.92153167724609</v>
      </c>
      <c r="H3485">
        <v>124.89092254638672</v>
      </c>
      <c r="I3485">
        <v>1.0306128263473511</v>
      </c>
      <c r="J3485">
        <v>8.1845642998814583E-3</v>
      </c>
      <c r="K3485">
        <v>-2.6679482460021973</v>
      </c>
      <c r="L3485">
        <v>-0.48280838131904602</v>
      </c>
      <c r="M3485">
        <v>1.0306128263473511</v>
      </c>
      <c r="N3485">
        <v>2.5440340042114258</v>
      </c>
      <c r="O3485">
        <v>4.7291741371154785</v>
      </c>
      <c r="P3485">
        <v>-3.7164390087127686</v>
      </c>
      <c r="Q3485">
        <v>5.7776646614074707</v>
      </c>
      <c r="R3485">
        <v>208</v>
      </c>
      <c r="S3485">
        <v>8.3290109634399414</v>
      </c>
      <c r="T3485">
        <v>2.8860025405883789</v>
      </c>
      <c r="U3485">
        <v>73.562965393066406</v>
      </c>
      <c r="V3485">
        <v>91.644828796386719</v>
      </c>
      <c r="W3485">
        <v>68.966201782226562</v>
      </c>
    </row>
    <row r="3486" spans="1:23" x14ac:dyDescent="0.25">
      <c r="A3486" t="s">
        <v>85</v>
      </c>
      <c r="B3486" t="s">
        <v>97</v>
      </c>
      <c r="C3486" t="s">
        <v>101</v>
      </c>
      <c r="D3486" t="s">
        <v>32</v>
      </c>
      <c r="E3486" t="s">
        <v>107</v>
      </c>
      <c r="F3486">
        <v>5</v>
      </c>
      <c r="G3486">
        <v>134.6795654296875</v>
      </c>
      <c r="H3486">
        <v>134.53666687011719</v>
      </c>
      <c r="I3486">
        <v>0.14290490746498108</v>
      </c>
      <c r="J3486">
        <v>1.0610733879730105E-3</v>
      </c>
      <c r="K3486">
        <v>-2.9501900672912598</v>
      </c>
      <c r="L3486">
        <v>-1.1227644681930542</v>
      </c>
      <c r="M3486">
        <v>0.14290490746498108</v>
      </c>
      <c r="N3486">
        <v>1.4085743427276611</v>
      </c>
      <c r="O3486">
        <v>3.2360000610351562</v>
      </c>
      <c r="P3486">
        <v>-3.8270397186279297</v>
      </c>
      <c r="Q3486">
        <v>4.112849235534668</v>
      </c>
      <c r="R3486">
        <v>208</v>
      </c>
      <c r="S3486">
        <v>5.8252472877502441</v>
      </c>
      <c r="T3486">
        <v>2.4135549068450928</v>
      </c>
      <c r="U3486">
        <v>73.562965393066406</v>
      </c>
      <c r="V3486">
        <v>91.644828796386719</v>
      </c>
      <c r="W3486">
        <v>68.578628540039062</v>
      </c>
    </row>
    <row r="3487" spans="1:23" x14ac:dyDescent="0.25">
      <c r="A3487" t="s">
        <v>85</v>
      </c>
      <c r="B3487" t="s">
        <v>97</v>
      </c>
      <c r="C3487" t="s">
        <v>101</v>
      </c>
      <c r="D3487" t="s">
        <v>32</v>
      </c>
      <c r="E3487" t="s">
        <v>107</v>
      </c>
      <c r="F3487">
        <v>6</v>
      </c>
      <c r="G3487">
        <v>153.5045166015625</v>
      </c>
      <c r="H3487">
        <v>152.93315124511719</v>
      </c>
      <c r="I3487">
        <v>0.57137191295623779</v>
      </c>
      <c r="J3487">
        <v>3.7221831735223532E-3</v>
      </c>
      <c r="K3487">
        <v>-2.7514495849609375</v>
      </c>
      <c r="L3487">
        <v>-0.78829967975616455</v>
      </c>
      <c r="M3487">
        <v>0.57137191295623779</v>
      </c>
      <c r="N3487">
        <v>1.9310435056686401</v>
      </c>
      <c r="O3487">
        <v>3.8941934108734131</v>
      </c>
      <c r="P3487">
        <v>-3.6934232711791992</v>
      </c>
      <c r="Q3487">
        <v>4.8361668586730957</v>
      </c>
      <c r="R3487">
        <v>208</v>
      </c>
      <c r="S3487">
        <v>6.7226700782775879</v>
      </c>
      <c r="T3487">
        <v>2.5928113460540771</v>
      </c>
      <c r="U3487">
        <v>73.562965393066406</v>
      </c>
      <c r="V3487">
        <v>91.644828796386719</v>
      </c>
      <c r="W3487">
        <v>68.617683410644531</v>
      </c>
    </row>
    <row r="3488" spans="1:23" x14ac:dyDescent="0.25">
      <c r="A3488" t="s">
        <v>85</v>
      </c>
      <c r="B3488" t="s">
        <v>97</v>
      </c>
      <c r="C3488" t="s">
        <v>101</v>
      </c>
      <c r="D3488" t="s">
        <v>32</v>
      </c>
      <c r="E3488" t="s">
        <v>107</v>
      </c>
      <c r="F3488">
        <v>7</v>
      </c>
      <c r="G3488">
        <v>169.62263488769531</v>
      </c>
      <c r="H3488">
        <v>173.13755798339844</v>
      </c>
      <c r="I3488">
        <v>-3.5149204730987549</v>
      </c>
      <c r="J3488">
        <v>-2.0722001791000366E-2</v>
      </c>
      <c r="K3488">
        <v>-7.3147501945495605</v>
      </c>
      <c r="L3488">
        <v>-5.0697798728942871</v>
      </c>
      <c r="M3488">
        <v>-3.5149204730987549</v>
      </c>
      <c r="N3488">
        <v>-1.9600609540939331</v>
      </c>
      <c r="O3488">
        <v>0.28490912914276123</v>
      </c>
      <c r="P3488">
        <v>-8.3919486999511719</v>
      </c>
      <c r="Q3488">
        <v>1.3621079921722412</v>
      </c>
      <c r="R3488">
        <v>208</v>
      </c>
      <c r="S3488">
        <v>8.7913599014282227</v>
      </c>
      <c r="T3488">
        <v>2.9650228023529053</v>
      </c>
      <c r="U3488">
        <v>73.562965393066406</v>
      </c>
      <c r="V3488">
        <v>91.644828796386719</v>
      </c>
      <c r="W3488">
        <v>69.08355712890625</v>
      </c>
    </row>
    <row r="3489" spans="1:23" x14ac:dyDescent="0.25">
      <c r="A3489" t="s">
        <v>85</v>
      </c>
      <c r="B3489" t="s">
        <v>97</v>
      </c>
      <c r="C3489" t="s">
        <v>101</v>
      </c>
      <c r="D3489" t="s">
        <v>32</v>
      </c>
      <c r="E3489" t="s">
        <v>107</v>
      </c>
      <c r="F3489">
        <v>8</v>
      </c>
      <c r="G3489">
        <v>184.21162414550781</v>
      </c>
      <c r="H3489">
        <v>194.00117492675781</v>
      </c>
      <c r="I3489">
        <v>-9.7895565032958984</v>
      </c>
      <c r="J3489">
        <v>-5.3142990916967392E-2</v>
      </c>
      <c r="K3489">
        <v>-14.693900108337402</v>
      </c>
      <c r="L3489">
        <v>-11.796374320983887</v>
      </c>
      <c r="M3489">
        <v>-9.7895565032958984</v>
      </c>
      <c r="N3489">
        <v>-7.7827386856079102</v>
      </c>
      <c r="O3489">
        <v>-4.8852128982543945</v>
      </c>
      <c r="P3489">
        <v>-16.084213256835938</v>
      </c>
      <c r="Q3489">
        <v>-3.4948995113372803</v>
      </c>
      <c r="R3489">
        <v>208</v>
      </c>
      <c r="S3489">
        <v>14.64500904083252</v>
      </c>
      <c r="T3489">
        <v>3.8268797397613525</v>
      </c>
      <c r="U3489">
        <v>73.562965393066406</v>
      </c>
      <c r="V3489">
        <v>91.644828796386719</v>
      </c>
      <c r="W3489">
        <v>70.069168090820313</v>
      </c>
    </row>
    <row r="3490" spans="1:23" x14ac:dyDescent="0.25">
      <c r="A3490" t="s">
        <v>85</v>
      </c>
      <c r="B3490" t="s">
        <v>97</v>
      </c>
      <c r="C3490" t="s">
        <v>101</v>
      </c>
      <c r="D3490" t="s">
        <v>32</v>
      </c>
      <c r="E3490" t="s">
        <v>107</v>
      </c>
      <c r="F3490">
        <v>9</v>
      </c>
      <c r="G3490">
        <v>203.1929931640625</v>
      </c>
      <c r="H3490">
        <v>207.25204467773437</v>
      </c>
      <c r="I3490">
        <v>-4.0590682029724121</v>
      </c>
      <c r="J3490">
        <v>-1.99764184653759E-2</v>
      </c>
      <c r="K3490">
        <v>-9.9351615905761719</v>
      </c>
      <c r="L3490">
        <v>-6.4635181427001953</v>
      </c>
      <c r="M3490">
        <v>-4.0590682029724121</v>
      </c>
      <c r="N3490">
        <v>-1.6546182632446289</v>
      </c>
      <c r="O3490">
        <v>1.8170254230499268</v>
      </c>
      <c r="P3490">
        <v>-11.600953102111816</v>
      </c>
      <c r="Q3490">
        <v>3.482816219329834</v>
      </c>
      <c r="R3490">
        <v>208</v>
      </c>
      <c r="S3490">
        <v>21.023509979248047</v>
      </c>
      <c r="T3490">
        <v>4.5851402282714844</v>
      </c>
      <c r="U3490">
        <v>73.562965393066406</v>
      </c>
      <c r="V3490">
        <v>91.644828796386719</v>
      </c>
      <c r="W3490">
        <v>71.756454467773438</v>
      </c>
    </row>
    <row r="3491" spans="1:23" x14ac:dyDescent="0.25">
      <c r="A3491" t="s">
        <v>85</v>
      </c>
      <c r="B3491" t="s">
        <v>97</v>
      </c>
      <c r="C3491" t="s">
        <v>101</v>
      </c>
      <c r="D3491" t="s">
        <v>32</v>
      </c>
      <c r="E3491" t="s">
        <v>107</v>
      </c>
      <c r="F3491">
        <v>10</v>
      </c>
      <c r="G3491">
        <v>221.40565490722656</v>
      </c>
      <c r="H3491">
        <v>220.48667907714844</v>
      </c>
      <c r="I3491">
        <v>0.91898077726364136</v>
      </c>
      <c r="J3491">
        <v>4.1506653651595116E-3</v>
      </c>
      <c r="K3491">
        <v>-3.5968422889709473</v>
      </c>
      <c r="L3491">
        <v>-0.92885744571685791</v>
      </c>
      <c r="M3491">
        <v>0.91898077726364136</v>
      </c>
      <c r="N3491">
        <v>2.7668190002441406</v>
      </c>
      <c r="O3491">
        <v>5.4348039627075195</v>
      </c>
      <c r="P3491">
        <v>-4.8770155906677246</v>
      </c>
      <c r="Q3491">
        <v>6.7149767875671387</v>
      </c>
      <c r="R3491">
        <v>208</v>
      </c>
      <c r="S3491">
        <v>12.416570663452148</v>
      </c>
      <c r="T3491">
        <v>3.5237154960632324</v>
      </c>
      <c r="U3491">
        <v>73.562965393066406</v>
      </c>
      <c r="V3491">
        <v>91.644828796386719</v>
      </c>
      <c r="W3491">
        <v>72.929603576660156</v>
      </c>
    </row>
    <row r="3492" spans="1:23" x14ac:dyDescent="0.25">
      <c r="A3492" t="s">
        <v>85</v>
      </c>
      <c r="B3492" t="s">
        <v>97</v>
      </c>
      <c r="C3492" t="s">
        <v>101</v>
      </c>
      <c r="D3492" t="s">
        <v>32</v>
      </c>
      <c r="E3492" t="s">
        <v>107</v>
      </c>
      <c r="F3492">
        <v>11</v>
      </c>
      <c r="G3492">
        <v>242.16117858886719</v>
      </c>
      <c r="H3492">
        <v>240.59457397460937</v>
      </c>
      <c r="I3492">
        <v>1.5666025876998901</v>
      </c>
      <c r="J3492">
        <v>6.4692557789385319E-3</v>
      </c>
      <c r="K3492">
        <v>-3.8212859630584717</v>
      </c>
      <c r="L3492">
        <v>-0.63807767629623413</v>
      </c>
      <c r="M3492">
        <v>1.5666025876998901</v>
      </c>
      <c r="N3492">
        <v>3.7712829113006592</v>
      </c>
      <c r="O3492">
        <v>6.954491138458252</v>
      </c>
      <c r="P3492">
        <v>-5.3486771583557129</v>
      </c>
      <c r="Q3492">
        <v>8.4818820953369141</v>
      </c>
      <c r="R3492">
        <v>208</v>
      </c>
      <c r="S3492">
        <v>17.675226211547852</v>
      </c>
      <c r="T3492">
        <v>4.2041916847229004</v>
      </c>
      <c r="U3492">
        <v>73.562965393066406</v>
      </c>
      <c r="V3492">
        <v>91.644828796386719</v>
      </c>
      <c r="W3492">
        <v>73.584396362304688</v>
      </c>
    </row>
    <row r="3493" spans="1:23" x14ac:dyDescent="0.25">
      <c r="A3493" t="s">
        <v>85</v>
      </c>
      <c r="B3493" t="s">
        <v>97</v>
      </c>
      <c r="C3493" t="s">
        <v>101</v>
      </c>
      <c r="D3493" t="s">
        <v>32</v>
      </c>
      <c r="E3493" t="s">
        <v>107</v>
      </c>
      <c r="F3493">
        <v>12</v>
      </c>
      <c r="G3493">
        <v>238.14228820800781</v>
      </c>
      <c r="H3493">
        <v>238.38650512695312</v>
      </c>
      <c r="I3493">
        <v>-0.24422468245029449</v>
      </c>
      <c r="J3493">
        <v>-1.0255409870296717E-3</v>
      </c>
      <c r="K3493">
        <v>-4.7777776718139648</v>
      </c>
      <c r="L3493">
        <v>-2.0993177890777588</v>
      </c>
      <c r="M3493">
        <v>-0.24422468245029449</v>
      </c>
      <c r="N3493">
        <v>1.6108684539794922</v>
      </c>
      <c r="O3493">
        <v>4.2893280982971191</v>
      </c>
      <c r="P3493">
        <v>-6.0629768371582031</v>
      </c>
      <c r="Q3493">
        <v>5.5745277404785156</v>
      </c>
      <c r="R3493">
        <v>208</v>
      </c>
      <c r="S3493">
        <v>12.514261245727539</v>
      </c>
      <c r="T3493">
        <v>3.5375502109527588</v>
      </c>
      <c r="U3493">
        <v>73.562965393066406</v>
      </c>
      <c r="V3493">
        <v>91.644828796386719</v>
      </c>
      <c r="W3493">
        <v>74.220535278320313</v>
      </c>
    </row>
    <row r="3494" spans="1:23" x14ac:dyDescent="0.25">
      <c r="A3494" t="s">
        <v>85</v>
      </c>
      <c r="B3494" t="s">
        <v>97</v>
      </c>
      <c r="C3494" t="s">
        <v>101</v>
      </c>
      <c r="D3494" t="s">
        <v>32</v>
      </c>
      <c r="E3494" t="s">
        <v>107</v>
      </c>
      <c r="F3494">
        <v>13</v>
      </c>
      <c r="G3494">
        <v>241.37359619140625</v>
      </c>
      <c r="H3494">
        <v>238.55943298339844</v>
      </c>
      <c r="I3494">
        <v>2.8141508102416992</v>
      </c>
      <c r="J3494">
        <v>1.1658900417387486E-2</v>
      </c>
      <c r="K3494">
        <v>-1.5533702373504639</v>
      </c>
      <c r="L3494">
        <v>1.0269966125488281</v>
      </c>
      <c r="M3494">
        <v>2.8141508102416992</v>
      </c>
      <c r="N3494">
        <v>4.6013050079345703</v>
      </c>
      <c r="O3494">
        <v>7.1816716194152832</v>
      </c>
      <c r="P3494">
        <v>-2.7915017604827881</v>
      </c>
      <c r="Q3494">
        <v>8.4198036193847656</v>
      </c>
      <c r="R3494">
        <v>208</v>
      </c>
      <c r="S3494">
        <v>11.614428520202637</v>
      </c>
      <c r="T3494">
        <v>3.4079947471618652</v>
      </c>
      <c r="U3494">
        <v>73.562965393066406</v>
      </c>
      <c r="V3494">
        <v>91.644828796386719</v>
      </c>
      <c r="W3494">
        <v>75.998527526855469</v>
      </c>
    </row>
    <row r="3495" spans="1:23" x14ac:dyDescent="0.25">
      <c r="A3495" t="s">
        <v>85</v>
      </c>
      <c r="B3495" t="s">
        <v>97</v>
      </c>
      <c r="C3495" t="s">
        <v>101</v>
      </c>
      <c r="D3495" t="s">
        <v>32</v>
      </c>
      <c r="E3495" t="s">
        <v>107</v>
      </c>
      <c r="F3495">
        <v>14</v>
      </c>
      <c r="G3495">
        <v>241.94102478027344</v>
      </c>
      <c r="H3495">
        <v>242.43246459960937</v>
      </c>
      <c r="I3495">
        <v>-0.49143338203430176</v>
      </c>
      <c r="J3495">
        <v>-2.0312115084379911E-3</v>
      </c>
      <c r="K3495">
        <v>-4.845954418182373</v>
      </c>
      <c r="L3495">
        <v>-2.2732679843902588</v>
      </c>
      <c r="M3495">
        <v>-0.49143338203430176</v>
      </c>
      <c r="N3495">
        <v>1.2904013395309448</v>
      </c>
      <c r="O3495">
        <v>3.8630876541137695</v>
      </c>
      <c r="P3495">
        <v>-6.0804004669189453</v>
      </c>
      <c r="Q3495">
        <v>5.0975337028503418</v>
      </c>
      <c r="R3495">
        <v>208</v>
      </c>
      <c r="S3495">
        <v>11.545390129089355</v>
      </c>
      <c r="T3495">
        <v>3.3978507518768311</v>
      </c>
      <c r="U3495">
        <v>73.562965393066406</v>
      </c>
      <c r="V3495">
        <v>91.644828796386719</v>
      </c>
      <c r="W3495">
        <v>77.660125732421875</v>
      </c>
    </row>
    <row r="3496" spans="1:23" x14ac:dyDescent="0.25">
      <c r="A3496" t="s">
        <v>85</v>
      </c>
      <c r="B3496" t="s">
        <v>97</v>
      </c>
      <c r="C3496" t="s">
        <v>101</v>
      </c>
      <c r="D3496" t="s">
        <v>32</v>
      </c>
      <c r="E3496" t="s">
        <v>107</v>
      </c>
      <c r="F3496">
        <v>15</v>
      </c>
      <c r="G3496">
        <v>242.40434265136719</v>
      </c>
      <c r="H3496">
        <v>239.18055725097656</v>
      </c>
      <c r="I3496">
        <v>3.2237918376922607</v>
      </c>
      <c r="J3496">
        <v>1.329923328012228E-2</v>
      </c>
      <c r="K3496">
        <v>-1.0304359197616577</v>
      </c>
      <c r="L3496">
        <v>1.4829963445663452</v>
      </c>
      <c r="M3496">
        <v>3.2237918376922607</v>
      </c>
      <c r="N3496">
        <v>4.9645872116088867</v>
      </c>
      <c r="O3496">
        <v>7.4780197143554687</v>
      </c>
      <c r="P3496">
        <v>-2.2364504337310791</v>
      </c>
      <c r="Q3496">
        <v>8.6840343475341797</v>
      </c>
      <c r="R3496">
        <v>208</v>
      </c>
      <c r="S3496">
        <v>11.019688606262207</v>
      </c>
      <c r="T3496">
        <v>3.3195915222167969</v>
      </c>
      <c r="U3496">
        <v>73.562965393066406</v>
      </c>
      <c r="V3496">
        <v>91.644828796386719</v>
      </c>
      <c r="W3496">
        <v>78.899246215820313</v>
      </c>
    </row>
    <row r="3497" spans="1:23" x14ac:dyDescent="0.25">
      <c r="A3497" t="s">
        <v>85</v>
      </c>
      <c r="B3497" t="s">
        <v>97</v>
      </c>
      <c r="C3497" t="s">
        <v>101</v>
      </c>
      <c r="D3497" t="s">
        <v>32</v>
      </c>
      <c r="E3497" t="s">
        <v>107</v>
      </c>
      <c r="F3497">
        <v>16</v>
      </c>
      <c r="G3497">
        <v>240.94163513183594</v>
      </c>
      <c r="H3497">
        <v>238.94754028320312</v>
      </c>
      <c r="I3497">
        <v>1.9940907955169678</v>
      </c>
      <c r="J3497">
        <v>8.2762399688363075E-3</v>
      </c>
      <c r="K3497">
        <v>-1.9801332950592041</v>
      </c>
      <c r="L3497">
        <v>0.3678705096244812</v>
      </c>
      <c r="M3497">
        <v>1.9940907955169678</v>
      </c>
      <c r="N3497">
        <v>3.6203110218048096</v>
      </c>
      <c r="O3497">
        <v>5.9683151245117187</v>
      </c>
      <c r="P3497">
        <v>-3.1067705154418945</v>
      </c>
      <c r="Q3497">
        <v>7.0949521064758301</v>
      </c>
      <c r="R3497">
        <v>208</v>
      </c>
      <c r="S3497">
        <v>9.6168432235717773</v>
      </c>
      <c r="T3497">
        <v>3.1011035442352295</v>
      </c>
      <c r="U3497">
        <v>73.562965393066406</v>
      </c>
      <c r="V3497">
        <v>91.644828796386719</v>
      </c>
      <c r="W3497">
        <v>81.325874328613281</v>
      </c>
    </row>
    <row r="3498" spans="1:23" x14ac:dyDescent="0.25">
      <c r="A3498" t="s">
        <v>85</v>
      </c>
      <c r="B3498" t="s">
        <v>97</v>
      </c>
      <c r="C3498" t="s">
        <v>101</v>
      </c>
      <c r="D3498" t="s">
        <v>32</v>
      </c>
      <c r="E3498" t="s">
        <v>107</v>
      </c>
      <c r="F3498">
        <v>17</v>
      </c>
      <c r="G3498">
        <v>239.31683349609375</v>
      </c>
      <c r="H3498">
        <v>237.96746826171875</v>
      </c>
      <c r="I3498">
        <v>1.3493638038635254</v>
      </c>
      <c r="J3498">
        <v>5.6383991613984108E-3</v>
      </c>
      <c r="K3498">
        <v>-2.4341413974761963</v>
      </c>
      <c r="L3498">
        <v>-0.19881586730480194</v>
      </c>
      <c r="M3498">
        <v>1.3493638038635254</v>
      </c>
      <c r="N3498">
        <v>2.8975434303283691</v>
      </c>
      <c r="O3498">
        <v>5.1328692436218262</v>
      </c>
      <c r="P3498">
        <v>-3.5067126750946045</v>
      </c>
      <c r="Q3498">
        <v>6.2054400444030762</v>
      </c>
      <c r="R3498">
        <v>208</v>
      </c>
      <c r="S3498">
        <v>8.7159862518310547</v>
      </c>
      <c r="T3498">
        <v>2.9522848129272461</v>
      </c>
      <c r="U3498">
        <v>73.562965393066406</v>
      </c>
      <c r="V3498">
        <v>91.644828796386719</v>
      </c>
      <c r="W3498">
        <v>81.925628662109375</v>
      </c>
    </row>
    <row r="3499" spans="1:23" x14ac:dyDescent="0.25">
      <c r="A3499" t="s">
        <v>85</v>
      </c>
      <c r="B3499" t="s">
        <v>97</v>
      </c>
      <c r="C3499" t="s">
        <v>101</v>
      </c>
      <c r="D3499" t="s">
        <v>32</v>
      </c>
      <c r="E3499" t="s">
        <v>107</v>
      </c>
      <c r="F3499">
        <v>18</v>
      </c>
      <c r="G3499">
        <v>229.9808349609375</v>
      </c>
      <c r="H3499">
        <v>229.75962829589844</v>
      </c>
      <c r="I3499">
        <v>0.22120167315006256</v>
      </c>
      <c r="J3499">
        <v>9.6182653214782476E-4</v>
      </c>
      <c r="K3499">
        <v>-3.0690994262695313</v>
      </c>
      <c r="L3499">
        <v>-1.1251628398895264</v>
      </c>
      <c r="M3499">
        <v>0.22120167315006256</v>
      </c>
      <c r="N3499">
        <v>1.5675661563873291</v>
      </c>
      <c r="O3499">
        <v>3.511502742767334</v>
      </c>
      <c r="P3499">
        <v>-4.0018539428710938</v>
      </c>
      <c r="Q3499">
        <v>4.4442572593688965</v>
      </c>
      <c r="R3499">
        <v>208</v>
      </c>
      <c r="S3499">
        <v>6.5917253494262695</v>
      </c>
      <c r="T3499">
        <v>2.5674355030059814</v>
      </c>
      <c r="U3499">
        <v>73.562965393066406</v>
      </c>
      <c r="V3499">
        <v>91.644828796386719</v>
      </c>
      <c r="W3499">
        <v>78.758163452148438</v>
      </c>
    </row>
    <row r="3500" spans="1:23" x14ac:dyDescent="0.25">
      <c r="A3500" t="s">
        <v>85</v>
      </c>
      <c r="B3500" t="s">
        <v>97</v>
      </c>
      <c r="C3500" t="s">
        <v>101</v>
      </c>
      <c r="D3500" t="s">
        <v>32</v>
      </c>
      <c r="E3500" t="s">
        <v>107</v>
      </c>
      <c r="F3500">
        <v>19</v>
      </c>
      <c r="G3500">
        <v>225.21054077148437</v>
      </c>
      <c r="H3500">
        <v>229.45927429199219</v>
      </c>
      <c r="I3500">
        <v>-4.2487397193908691</v>
      </c>
      <c r="J3500">
        <v>-1.8865633755922318E-2</v>
      </c>
      <c r="K3500">
        <v>-7.496793270111084</v>
      </c>
      <c r="L3500">
        <v>-5.5778169631958008</v>
      </c>
      <c r="M3500">
        <v>-4.2487397193908691</v>
      </c>
      <c r="N3500">
        <v>-2.9196624755859375</v>
      </c>
      <c r="O3500">
        <v>-1.0006862878799438</v>
      </c>
      <c r="P3500">
        <v>-8.4175710678100586</v>
      </c>
      <c r="Q3500">
        <v>-7.9908199608325958E-2</v>
      </c>
      <c r="R3500">
        <v>208</v>
      </c>
      <c r="S3500">
        <v>6.4235363006591797</v>
      </c>
      <c r="T3500">
        <v>2.5344696044921875</v>
      </c>
      <c r="U3500">
        <v>73.562965393066406</v>
      </c>
      <c r="V3500">
        <v>91.644828796386719</v>
      </c>
      <c r="W3500">
        <v>75.092018127441406</v>
      </c>
    </row>
    <row r="3501" spans="1:23" x14ac:dyDescent="0.25">
      <c r="A3501" t="s">
        <v>85</v>
      </c>
      <c r="B3501" t="s">
        <v>97</v>
      </c>
      <c r="C3501" t="s">
        <v>101</v>
      </c>
      <c r="D3501" t="s">
        <v>32</v>
      </c>
      <c r="E3501" t="s">
        <v>107</v>
      </c>
      <c r="F3501">
        <v>20</v>
      </c>
      <c r="G3501">
        <v>221.11430358886719</v>
      </c>
      <c r="H3501">
        <v>226.68661499023437</v>
      </c>
      <c r="I3501">
        <v>-5.5723056793212891</v>
      </c>
      <c r="J3501">
        <v>-2.5201018899679184E-2</v>
      </c>
      <c r="K3501">
        <v>-9.1061305999755859</v>
      </c>
      <c r="L3501">
        <v>-7.0183181762695313</v>
      </c>
      <c r="M3501">
        <v>-5.5723056793212891</v>
      </c>
      <c r="N3501">
        <v>-4.1262931823730469</v>
      </c>
      <c r="O3501">
        <v>-2.0384805202484131</v>
      </c>
      <c r="P3501">
        <v>-10.107921600341797</v>
      </c>
      <c r="Q3501">
        <v>-1.0366901159286499</v>
      </c>
      <c r="R3501">
        <v>208</v>
      </c>
      <c r="S3501">
        <v>7.60357666015625</v>
      </c>
      <c r="T3501">
        <v>2.7574584484100342</v>
      </c>
      <c r="U3501">
        <v>73.562965393066406</v>
      </c>
      <c r="V3501">
        <v>91.644828796386719</v>
      </c>
      <c r="W3501">
        <v>72.123428344726563</v>
      </c>
    </row>
    <row r="3502" spans="1:23" x14ac:dyDescent="0.25">
      <c r="A3502" t="s">
        <v>85</v>
      </c>
      <c r="B3502" t="s">
        <v>97</v>
      </c>
      <c r="C3502" t="s">
        <v>101</v>
      </c>
      <c r="D3502" t="s">
        <v>32</v>
      </c>
      <c r="E3502" t="s">
        <v>107</v>
      </c>
      <c r="F3502">
        <v>21</v>
      </c>
      <c r="G3502">
        <v>219.45599365234375</v>
      </c>
      <c r="H3502">
        <v>222.79585266113281</v>
      </c>
      <c r="I3502">
        <v>-3.3398568630218506</v>
      </c>
      <c r="J3502">
        <v>-1.5218799933791161E-2</v>
      </c>
      <c r="K3502">
        <v>-6.5550999641418457</v>
      </c>
      <c r="L3502">
        <v>-4.6555080413818359</v>
      </c>
      <c r="M3502">
        <v>-3.3398568630218506</v>
      </c>
      <c r="N3502">
        <v>-2.0242054462432861</v>
      </c>
      <c r="O3502">
        <v>-0.12461378425359726</v>
      </c>
      <c r="P3502">
        <v>-7.4665765762329102</v>
      </c>
      <c r="Q3502">
        <v>0.78686296939849854</v>
      </c>
      <c r="R3502">
        <v>208</v>
      </c>
      <c r="S3502">
        <v>6.2944164276123047</v>
      </c>
      <c r="T3502">
        <v>2.5088675022125244</v>
      </c>
      <c r="U3502">
        <v>73.562965393066406</v>
      </c>
      <c r="V3502">
        <v>91.644828796386719</v>
      </c>
      <c r="W3502">
        <v>70.566688537597656</v>
      </c>
    </row>
    <row r="3503" spans="1:23" x14ac:dyDescent="0.25">
      <c r="A3503" t="s">
        <v>85</v>
      </c>
      <c r="B3503" t="s">
        <v>97</v>
      </c>
      <c r="C3503" t="s">
        <v>101</v>
      </c>
      <c r="D3503" t="s">
        <v>32</v>
      </c>
      <c r="E3503" t="s">
        <v>107</v>
      </c>
      <c r="F3503">
        <v>22</v>
      </c>
      <c r="G3503">
        <v>194.75907897949219</v>
      </c>
      <c r="H3503">
        <v>199.32478332519531</v>
      </c>
      <c r="I3503">
        <v>-4.5656962394714355</v>
      </c>
      <c r="J3503">
        <v>-2.3442789912223816E-2</v>
      </c>
      <c r="K3503">
        <v>-8.7294883728027344</v>
      </c>
      <c r="L3503">
        <v>-6.2694864273071289</v>
      </c>
      <c r="M3503">
        <v>-4.5656962394714355</v>
      </c>
      <c r="N3503">
        <v>-2.8619062900543213</v>
      </c>
      <c r="O3503">
        <v>-0.40190395712852478</v>
      </c>
      <c r="P3503">
        <v>-9.9098653793334961</v>
      </c>
      <c r="Q3503">
        <v>0.77847331762313843</v>
      </c>
      <c r="R3503">
        <v>208</v>
      </c>
      <c r="S3503">
        <v>10.556159019470215</v>
      </c>
      <c r="T3503">
        <v>3.2490243911743164</v>
      </c>
      <c r="U3503">
        <v>73.562965393066406</v>
      </c>
      <c r="V3503">
        <v>91.644828796386719</v>
      </c>
      <c r="W3503">
        <v>70.144912719726563</v>
      </c>
    </row>
    <row r="3504" spans="1:23" x14ac:dyDescent="0.25">
      <c r="A3504" t="s">
        <v>85</v>
      </c>
      <c r="B3504" t="s">
        <v>97</v>
      </c>
      <c r="C3504" t="s">
        <v>101</v>
      </c>
      <c r="D3504" t="s">
        <v>32</v>
      </c>
      <c r="E3504" t="s">
        <v>107</v>
      </c>
      <c r="F3504">
        <v>23</v>
      </c>
      <c r="G3504">
        <v>171.45736694335937</v>
      </c>
      <c r="H3504">
        <v>170.95677185058594</v>
      </c>
      <c r="I3504">
        <v>0.50058853626251221</v>
      </c>
      <c r="J3504">
        <v>2.9196094255894423E-3</v>
      </c>
      <c r="K3504">
        <v>-2.890388011932373</v>
      </c>
      <c r="L3504">
        <v>-0.88697153329849243</v>
      </c>
      <c r="M3504">
        <v>0.50058853626251221</v>
      </c>
      <c r="N3504">
        <v>1.8881486654281616</v>
      </c>
      <c r="O3504">
        <v>3.8915650844573975</v>
      </c>
      <c r="P3504">
        <v>-3.8516826629638672</v>
      </c>
      <c r="Q3504">
        <v>4.8528594970703125</v>
      </c>
      <c r="R3504">
        <v>208</v>
      </c>
      <c r="S3504">
        <v>7.001279354095459</v>
      </c>
      <c r="T3504">
        <v>2.6459929943084717</v>
      </c>
      <c r="U3504">
        <v>73.562965393066406</v>
      </c>
      <c r="V3504">
        <v>91.644828796386719</v>
      </c>
      <c r="W3504">
        <v>70.16339111328125</v>
      </c>
    </row>
    <row r="3505" spans="1:23" x14ac:dyDescent="0.25">
      <c r="A3505" t="s">
        <v>85</v>
      </c>
      <c r="B3505" t="s">
        <v>97</v>
      </c>
      <c r="C3505" t="s">
        <v>101</v>
      </c>
      <c r="D3505" t="s">
        <v>32</v>
      </c>
      <c r="E3505" t="s">
        <v>107</v>
      </c>
      <c r="F3505">
        <v>24</v>
      </c>
      <c r="G3505">
        <v>161.2183837890625</v>
      </c>
      <c r="H3505">
        <v>160.24407958984375</v>
      </c>
      <c r="I3505">
        <v>0.97431033849716187</v>
      </c>
      <c r="J3505">
        <v>6.0434197075664997E-3</v>
      </c>
      <c r="K3505">
        <v>-2.3270599842071533</v>
      </c>
      <c r="L3505">
        <v>-0.37658363580703735</v>
      </c>
      <c r="M3505">
        <v>0.97431033849716187</v>
      </c>
      <c r="N3505">
        <v>2.3252043724060059</v>
      </c>
      <c r="O3505">
        <v>4.2756805419921875</v>
      </c>
      <c r="P3505">
        <v>-3.2629525661468506</v>
      </c>
      <c r="Q3505">
        <v>5.2115731239318848</v>
      </c>
      <c r="R3505">
        <v>208</v>
      </c>
      <c r="S3505">
        <v>6.6361513137817383</v>
      </c>
      <c r="T3505">
        <v>2.5760729312896729</v>
      </c>
      <c r="U3505">
        <v>73.562965393066406</v>
      </c>
      <c r="V3505">
        <v>91.644828796386719</v>
      </c>
      <c r="W3505">
        <v>69.882331848144531</v>
      </c>
    </row>
    <row r="3506" spans="1:23" x14ac:dyDescent="0.25">
      <c r="A3506" t="s">
        <v>85</v>
      </c>
      <c r="B3506" t="s">
        <v>97</v>
      </c>
      <c r="C3506" t="s">
        <v>101</v>
      </c>
      <c r="D3506" t="s">
        <v>32</v>
      </c>
      <c r="E3506" t="s">
        <v>108</v>
      </c>
      <c r="F3506">
        <v>1</v>
      </c>
      <c r="G3506">
        <v>148.05084228515625</v>
      </c>
      <c r="H3506">
        <v>149.758056640625</v>
      </c>
      <c r="I3506">
        <v>-1.7072137594223022</v>
      </c>
      <c r="J3506">
        <v>-1.1531266383826733E-2</v>
      </c>
      <c r="K3506">
        <v>-4.8084077835083008</v>
      </c>
      <c r="L3506">
        <v>-2.9761972427368164</v>
      </c>
      <c r="M3506">
        <v>-1.7072137594223022</v>
      </c>
      <c r="N3506">
        <v>-0.43823036551475525</v>
      </c>
      <c r="O3506">
        <v>1.3939801454544067</v>
      </c>
      <c r="P3506">
        <v>-5.6875529289245605</v>
      </c>
      <c r="Q3506">
        <v>2.2731254100799561</v>
      </c>
      <c r="R3506">
        <v>210</v>
      </c>
      <c r="S3506">
        <v>5.8557925224304199</v>
      </c>
      <c r="T3506">
        <v>2.4198744297027588</v>
      </c>
      <c r="U3506">
        <v>78.4039306640625</v>
      </c>
      <c r="V3506">
        <v>95.189285278320313</v>
      </c>
      <c r="W3506">
        <v>71.332168579101563</v>
      </c>
    </row>
    <row r="3507" spans="1:23" x14ac:dyDescent="0.25">
      <c r="A3507" t="s">
        <v>85</v>
      </c>
      <c r="B3507" t="s">
        <v>97</v>
      </c>
      <c r="C3507" t="s">
        <v>101</v>
      </c>
      <c r="D3507" t="s">
        <v>32</v>
      </c>
      <c r="E3507" t="s">
        <v>108</v>
      </c>
      <c r="F3507">
        <v>2</v>
      </c>
      <c r="G3507">
        <v>141.82279968261719</v>
      </c>
      <c r="H3507">
        <v>145.46690368652344</v>
      </c>
      <c r="I3507">
        <v>-3.6441035270690918</v>
      </c>
      <c r="J3507">
        <v>-2.5694765150547028E-2</v>
      </c>
      <c r="K3507">
        <v>-6.882509708404541</v>
      </c>
      <c r="L3507">
        <v>-4.9692330360412598</v>
      </c>
      <c r="M3507">
        <v>-3.6441035270690918</v>
      </c>
      <c r="N3507">
        <v>-2.3189740180969238</v>
      </c>
      <c r="O3507">
        <v>-0.40569734573364258</v>
      </c>
      <c r="P3507">
        <v>-7.8005528450012207</v>
      </c>
      <c r="Q3507">
        <v>0.51234579086303711</v>
      </c>
      <c r="R3507">
        <v>210</v>
      </c>
      <c r="S3507">
        <v>6.3854351043701172</v>
      </c>
      <c r="T3507">
        <v>2.5269417762756348</v>
      </c>
      <c r="U3507">
        <v>78.4039306640625</v>
      </c>
      <c r="V3507">
        <v>95.189285278320313</v>
      </c>
      <c r="W3507">
        <v>70.724723815917969</v>
      </c>
    </row>
    <row r="3508" spans="1:23" x14ac:dyDescent="0.25">
      <c r="A3508" t="s">
        <v>85</v>
      </c>
      <c r="B3508" t="s">
        <v>97</v>
      </c>
      <c r="C3508" t="s">
        <v>101</v>
      </c>
      <c r="D3508" t="s">
        <v>32</v>
      </c>
      <c r="E3508" t="s">
        <v>108</v>
      </c>
      <c r="F3508">
        <v>3</v>
      </c>
      <c r="G3508">
        <v>136.62852478027344</v>
      </c>
      <c r="H3508">
        <v>141.17440795898437</v>
      </c>
      <c r="I3508">
        <v>-4.5458855628967285</v>
      </c>
      <c r="J3508">
        <v>-3.3271864056587219E-2</v>
      </c>
      <c r="K3508">
        <v>-7.9032883644104004</v>
      </c>
      <c r="L3508">
        <v>-5.9197077751159668</v>
      </c>
      <c r="M3508">
        <v>-4.5458855628967285</v>
      </c>
      <c r="N3508">
        <v>-3.1720635890960693</v>
      </c>
      <c r="O3508">
        <v>-1.1884827613830566</v>
      </c>
      <c r="P3508">
        <v>-8.8550653457641602</v>
      </c>
      <c r="Q3508">
        <v>-0.2367057204246521</v>
      </c>
      <c r="R3508">
        <v>210</v>
      </c>
      <c r="S3508">
        <v>6.8633275032043457</v>
      </c>
      <c r="T3508">
        <v>2.6197953224182129</v>
      </c>
      <c r="U3508">
        <v>78.4039306640625</v>
      </c>
      <c r="V3508">
        <v>95.189285278320313</v>
      </c>
      <c r="W3508">
        <v>70.142257690429688</v>
      </c>
    </row>
    <row r="3509" spans="1:23" x14ac:dyDescent="0.25">
      <c r="A3509" t="s">
        <v>85</v>
      </c>
      <c r="B3509" t="s">
        <v>97</v>
      </c>
      <c r="C3509" t="s">
        <v>101</v>
      </c>
      <c r="D3509" t="s">
        <v>32</v>
      </c>
      <c r="E3509" t="s">
        <v>108</v>
      </c>
      <c r="F3509">
        <v>4</v>
      </c>
      <c r="G3509">
        <v>133.52792358398437</v>
      </c>
      <c r="H3509">
        <v>134.68235778808594</v>
      </c>
      <c r="I3509">
        <v>-1.1544344425201416</v>
      </c>
      <c r="J3509">
        <v>-8.6456406861543655E-3</v>
      </c>
      <c r="K3509">
        <v>-4.2360053062438965</v>
      </c>
      <c r="L3509">
        <v>-2.4153883457183838</v>
      </c>
      <c r="M3509">
        <v>-1.1544344425201416</v>
      </c>
      <c r="N3509">
        <v>0.10651934891939163</v>
      </c>
      <c r="O3509">
        <v>1.9271363019943237</v>
      </c>
      <c r="P3509">
        <v>-5.1095876693725586</v>
      </c>
      <c r="Q3509">
        <v>2.8007187843322754</v>
      </c>
      <c r="R3509">
        <v>210</v>
      </c>
      <c r="S3509">
        <v>5.7819204330444336</v>
      </c>
      <c r="T3509">
        <v>2.4045624732971191</v>
      </c>
      <c r="U3509">
        <v>78.4039306640625</v>
      </c>
      <c r="V3509">
        <v>95.189285278320313</v>
      </c>
      <c r="W3509">
        <v>69.534393310546875</v>
      </c>
    </row>
    <row r="3510" spans="1:23" x14ac:dyDescent="0.25">
      <c r="A3510" t="s">
        <v>85</v>
      </c>
      <c r="B3510" t="s">
        <v>97</v>
      </c>
      <c r="C3510" t="s">
        <v>101</v>
      </c>
      <c r="D3510" t="s">
        <v>32</v>
      </c>
      <c r="E3510" t="s">
        <v>108</v>
      </c>
      <c r="F3510">
        <v>5</v>
      </c>
      <c r="G3510">
        <v>137.9630126953125</v>
      </c>
      <c r="H3510">
        <v>138.43618774414062</v>
      </c>
      <c r="I3510">
        <v>-0.47319036722183228</v>
      </c>
      <c r="J3510">
        <v>-3.4298349637538195E-3</v>
      </c>
      <c r="K3510">
        <v>-3.1462538242340088</v>
      </c>
      <c r="L3510">
        <v>-1.5669863224029541</v>
      </c>
      <c r="M3510">
        <v>-0.47319036722183228</v>
      </c>
      <c r="N3510">
        <v>0.62060558795928955</v>
      </c>
      <c r="O3510">
        <v>2.1998732089996338</v>
      </c>
      <c r="P3510">
        <v>-3.9040303230285645</v>
      </c>
      <c r="Q3510">
        <v>2.9576494693756104</v>
      </c>
      <c r="R3510">
        <v>210</v>
      </c>
      <c r="S3510">
        <v>4.3505725860595703</v>
      </c>
      <c r="T3510">
        <v>2.0858025550842285</v>
      </c>
      <c r="U3510">
        <v>78.4039306640625</v>
      </c>
      <c r="V3510">
        <v>95.189285278320313</v>
      </c>
      <c r="W3510">
        <v>69.0667724609375</v>
      </c>
    </row>
    <row r="3511" spans="1:23" x14ac:dyDescent="0.25">
      <c r="A3511" t="s">
        <v>85</v>
      </c>
      <c r="B3511" t="s">
        <v>97</v>
      </c>
      <c r="C3511" t="s">
        <v>101</v>
      </c>
      <c r="D3511" t="s">
        <v>32</v>
      </c>
      <c r="E3511" t="s">
        <v>108</v>
      </c>
      <c r="F3511">
        <v>6</v>
      </c>
      <c r="G3511">
        <v>154.06867980957031</v>
      </c>
      <c r="H3511">
        <v>156.45368957519531</v>
      </c>
      <c r="I3511">
        <v>-2.3850138187408447</v>
      </c>
      <c r="J3511">
        <v>-1.548019889742136E-2</v>
      </c>
      <c r="K3511">
        <v>-5.0302591323852539</v>
      </c>
      <c r="L3511">
        <v>-3.4674267768859863</v>
      </c>
      <c r="M3511">
        <v>-2.3850138187408447</v>
      </c>
      <c r="N3511">
        <v>-1.3026009798049927</v>
      </c>
      <c r="O3511">
        <v>0.26023131608963013</v>
      </c>
      <c r="P3511">
        <v>-5.780148983001709</v>
      </c>
      <c r="Q3511">
        <v>1.0101215839385986</v>
      </c>
      <c r="R3511">
        <v>210</v>
      </c>
      <c r="S3511">
        <v>4.260490894317627</v>
      </c>
      <c r="T3511">
        <v>2.0640957355499268</v>
      </c>
      <c r="U3511">
        <v>78.4039306640625</v>
      </c>
      <c r="V3511">
        <v>95.189285278320313</v>
      </c>
      <c r="W3511">
        <v>68.499855041503906</v>
      </c>
    </row>
    <row r="3512" spans="1:23" x14ac:dyDescent="0.25">
      <c r="A3512" t="s">
        <v>85</v>
      </c>
      <c r="B3512" t="s">
        <v>97</v>
      </c>
      <c r="C3512" t="s">
        <v>101</v>
      </c>
      <c r="D3512" t="s">
        <v>32</v>
      </c>
      <c r="E3512" t="s">
        <v>108</v>
      </c>
      <c r="F3512">
        <v>7</v>
      </c>
      <c r="G3512">
        <v>167.09321594238281</v>
      </c>
      <c r="H3512">
        <v>169.14874267578125</v>
      </c>
      <c r="I3512">
        <v>-2.0555324554443359</v>
      </c>
      <c r="J3512">
        <v>-1.2301711365580559E-2</v>
      </c>
      <c r="K3512">
        <v>-4.8175649642944336</v>
      </c>
      <c r="L3512">
        <v>-3.1857337951660156</v>
      </c>
      <c r="M3512">
        <v>-2.0555324554443359</v>
      </c>
      <c r="N3512">
        <v>-0.9253312349319458</v>
      </c>
      <c r="O3512">
        <v>0.70649987459182739</v>
      </c>
      <c r="P3512">
        <v>-5.600562572479248</v>
      </c>
      <c r="Q3512">
        <v>1.4894976615905762</v>
      </c>
      <c r="R3512">
        <v>210</v>
      </c>
      <c r="S3512">
        <v>4.644996166229248</v>
      </c>
      <c r="T3512">
        <v>2.1552252769470215</v>
      </c>
      <c r="U3512">
        <v>78.4039306640625</v>
      </c>
      <c r="V3512">
        <v>95.189285278320313</v>
      </c>
      <c r="W3512">
        <v>68.956649780273438</v>
      </c>
    </row>
    <row r="3513" spans="1:23" x14ac:dyDescent="0.25">
      <c r="A3513" t="s">
        <v>85</v>
      </c>
      <c r="B3513" t="s">
        <v>97</v>
      </c>
      <c r="C3513" t="s">
        <v>101</v>
      </c>
      <c r="D3513" t="s">
        <v>32</v>
      </c>
      <c r="E3513" t="s">
        <v>108</v>
      </c>
      <c r="F3513">
        <v>8</v>
      </c>
      <c r="G3513">
        <v>182.03555297851562</v>
      </c>
      <c r="H3513">
        <v>184.49305725097656</v>
      </c>
      <c r="I3513">
        <v>-2.4575071334838867</v>
      </c>
      <c r="J3513">
        <v>-1.3500149361789227E-2</v>
      </c>
      <c r="K3513">
        <v>-5.106928825378418</v>
      </c>
      <c r="L3513">
        <v>-3.5416290760040283</v>
      </c>
      <c r="M3513">
        <v>-2.4575071334838867</v>
      </c>
      <c r="N3513">
        <v>-1.3733853101730347</v>
      </c>
      <c r="O3513">
        <v>0.19191449880599976</v>
      </c>
      <c r="P3513">
        <v>-5.8580031394958496</v>
      </c>
      <c r="Q3513">
        <v>0.94298869371414185</v>
      </c>
      <c r="R3513">
        <v>210</v>
      </c>
      <c r="S3513">
        <v>4.2739553451538086</v>
      </c>
      <c r="T3513">
        <v>2.067354679107666</v>
      </c>
      <c r="U3513">
        <v>78.4039306640625</v>
      </c>
      <c r="V3513">
        <v>95.189285278320313</v>
      </c>
      <c r="W3513">
        <v>71.910820007324219</v>
      </c>
    </row>
    <row r="3514" spans="1:23" x14ac:dyDescent="0.25">
      <c r="A3514" t="s">
        <v>85</v>
      </c>
      <c r="B3514" t="s">
        <v>97</v>
      </c>
      <c r="C3514" t="s">
        <v>101</v>
      </c>
      <c r="D3514" t="s">
        <v>32</v>
      </c>
      <c r="E3514" t="s">
        <v>108</v>
      </c>
      <c r="F3514">
        <v>9</v>
      </c>
      <c r="G3514">
        <v>199.55766296386719</v>
      </c>
      <c r="H3514">
        <v>200.98228454589844</v>
      </c>
      <c r="I3514">
        <v>-1.4246202707290649</v>
      </c>
      <c r="J3514">
        <v>-7.1388902142643929E-3</v>
      </c>
      <c r="K3514">
        <v>-4.4299759864807129</v>
      </c>
      <c r="L3514">
        <v>-2.6543874740600586</v>
      </c>
      <c r="M3514">
        <v>-1.4246202707290649</v>
      </c>
      <c r="N3514">
        <v>-0.19485317170619965</v>
      </c>
      <c r="O3514">
        <v>1.5807352066040039</v>
      </c>
      <c r="P3514">
        <v>-5.2819523811340332</v>
      </c>
      <c r="Q3514">
        <v>2.4327118396759033</v>
      </c>
      <c r="R3514">
        <v>210</v>
      </c>
      <c r="S3514">
        <v>5.499453067779541</v>
      </c>
      <c r="T3514">
        <v>2.3450913429260254</v>
      </c>
      <c r="U3514">
        <v>78.4039306640625</v>
      </c>
      <c r="V3514">
        <v>95.189285278320313</v>
      </c>
      <c r="W3514">
        <v>75.170455932617188</v>
      </c>
    </row>
    <row r="3515" spans="1:23" x14ac:dyDescent="0.25">
      <c r="A3515" t="s">
        <v>85</v>
      </c>
      <c r="B3515" t="s">
        <v>97</v>
      </c>
      <c r="C3515" t="s">
        <v>101</v>
      </c>
      <c r="D3515" t="s">
        <v>32</v>
      </c>
      <c r="E3515" t="s">
        <v>108</v>
      </c>
      <c r="F3515">
        <v>10</v>
      </c>
      <c r="G3515">
        <v>219.04412841796875</v>
      </c>
      <c r="H3515">
        <v>218.79679870605469</v>
      </c>
      <c r="I3515">
        <v>0.24732030928134918</v>
      </c>
      <c r="J3515">
        <v>1.1290889233350754E-3</v>
      </c>
      <c r="K3515">
        <v>-2.89638352394104</v>
      </c>
      <c r="L3515">
        <v>-1.0390578508377075</v>
      </c>
      <c r="M3515">
        <v>0.24732030928134918</v>
      </c>
      <c r="N3515">
        <v>1.5336984395980835</v>
      </c>
      <c r="O3515">
        <v>3.391024112701416</v>
      </c>
      <c r="P3515">
        <v>-3.7875797748565674</v>
      </c>
      <c r="Q3515">
        <v>4.2822203636169434</v>
      </c>
      <c r="R3515">
        <v>210</v>
      </c>
      <c r="S3515">
        <v>6.017430305480957</v>
      </c>
      <c r="T3515">
        <v>2.453045129776001</v>
      </c>
      <c r="U3515">
        <v>78.4039306640625</v>
      </c>
      <c r="V3515">
        <v>95.189285278320313</v>
      </c>
      <c r="W3515">
        <v>78.621673583984375</v>
      </c>
    </row>
    <row r="3516" spans="1:23" x14ac:dyDescent="0.25">
      <c r="A3516" t="s">
        <v>85</v>
      </c>
      <c r="B3516" t="s">
        <v>97</v>
      </c>
      <c r="C3516" t="s">
        <v>101</v>
      </c>
      <c r="D3516" t="s">
        <v>32</v>
      </c>
      <c r="E3516" t="s">
        <v>108</v>
      </c>
      <c r="F3516">
        <v>11</v>
      </c>
      <c r="G3516">
        <v>243.12086486816406</v>
      </c>
      <c r="H3516">
        <v>244.38229370117187</v>
      </c>
      <c r="I3516">
        <v>-1.2614247798919678</v>
      </c>
      <c r="J3516">
        <v>-5.188467912375927E-3</v>
      </c>
      <c r="K3516">
        <v>-4.7048187255859375</v>
      </c>
      <c r="L3516">
        <v>-2.6704337596893311</v>
      </c>
      <c r="M3516">
        <v>-1.2614247798919678</v>
      </c>
      <c r="N3516">
        <v>0.14758415520191193</v>
      </c>
      <c r="O3516">
        <v>2.181969165802002</v>
      </c>
      <c r="P3516">
        <v>-5.6809730529785156</v>
      </c>
      <c r="Q3516">
        <v>3.1581237316131592</v>
      </c>
      <c r="R3516">
        <v>210</v>
      </c>
      <c r="S3516">
        <v>7.2194023132324219</v>
      </c>
      <c r="T3516">
        <v>2.6868946552276611</v>
      </c>
      <c r="U3516">
        <v>78.4039306640625</v>
      </c>
      <c r="V3516">
        <v>95.189285278320313</v>
      </c>
      <c r="W3516">
        <v>82.184150695800781</v>
      </c>
    </row>
    <row r="3517" spans="1:23" x14ac:dyDescent="0.25">
      <c r="A3517" t="s">
        <v>85</v>
      </c>
      <c r="B3517" t="s">
        <v>97</v>
      </c>
      <c r="C3517" t="s">
        <v>101</v>
      </c>
      <c r="D3517" t="s">
        <v>32</v>
      </c>
      <c r="E3517" t="s">
        <v>108</v>
      </c>
      <c r="F3517">
        <v>12</v>
      </c>
      <c r="G3517">
        <v>245.27340698242187</v>
      </c>
      <c r="H3517">
        <v>245.40470886230469</v>
      </c>
      <c r="I3517">
        <v>-0.1313001960515976</v>
      </c>
      <c r="J3517">
        <v>-5.3532177116721869E-4</v>
      </c>
      <c r="K3517">
        <v>-3.3697419166564941</v>
      </c>
      <c r="L3517">
        <v>-1.456444263458252</v>
      </c>
      <c r="M3517">
        <v>-0.1313001960515976</v>
      </c>
      <c r="N3517">
        <v>1.1938438415527344</v>
      </c>
      <c r="O3517">
        <v>3.1071414947509766</v>
      </c>
      <c r="P3517">
        <v>-4.2877950668334961</v>
      </c>
      <c r="Q3517">
        <v>4.0251946449279785</v>
      </c>
      <c r="R3517">
        <v>210</v>
      </c>
      <c r="S3517">
        <v>6.3855743408203125</v>
      </c>
      <c r="T3517">
        <v>2.5269694328308105</v>
      </c>
      <c r="U3517">
        <v>78.4039306640625</v>
      </c>
      <c r="V3517">
        <v>95.189285278320313</v>
      </c>
      <c r="W3517">
        <v>84.495780944824219</v>
      </c>
    </row>
    <row r="3518" spans="1:23" x14ac:dyDescent="0.25">
      <c r="A3518" t="s">
        <v>85</v>
      </c>
      <c r="B3518" t="s">
        <v>97</v>
      </c>
      <c r="C3518" t="s">
        <v>101</v>
      </c>
      <c r="D3518" t="s">
        <v>32</v>
      </c>
      <c r="E3518" t="s">
        <v>108</v>
      </c>
      <c r="F3518">
        <v>13</v>
      </c>
      <c r="G3518">
        <v>249.59515380859375</v>
      </c>
      <c r="H3518">
        <v>250.90779113769531</v>
      </c>
      <c r="I3518">
        <v>-1.3126405477523804</v>
      </c>
      <c r="J3518">
        <v>-5.259078461676836E-3</v>
      </c>
      <c r="K3518">
        <v>-4.7090816497802734</v>
      </c>
      <c r="L3518">
        <v>-2.7024366855621338</v>
      </c>
      <c r="M3518">
        <v>-1.3126405477523804</v>
      </c>
      <c r="N3518">
        <v>7.7155642211437225E-2</v>
      </c>
      <c r="O3518">
        <v>2.0838005542755127</v>
      </c>
      <c r="P3518">
        <v>-5.6719255447387695</v>
      </c>
      <c r="Q3518">
        <v>3.0466444492340088</v>
      </c>
      <c r="R3518">
        <v>210</v>
      </c>
      <c r="S3518">
        <v>7.0238628387451172</v>
      </c>
      <c r="T3518">
        <v>2.6502571105957031</v>
      </c>
      <c r="U3518">
        <v>78.4039306640625</v>
      </c>
      <c r="V3518">
        <v>95.189285278320313</v>
      </c>
      <c r="W3518">
        <v>86.486671447753906</v>
      </c>
    </row>
    <row r="3519" spans="1:23" x14ac:dyDescent="0.25">
      <c r="A3519" t="s">
        <v>85</v>
      </c>
      <c r="B3519" t="s">
        <v>97</v>
      </c>
      <c r="C3519" t="s">
        <v>101</v>
      </c>
      <c r="D3519" t="s">
        <v>32</v>
      </c>
      <c r="E3519" t="s">
        <v>108</v>
      </c>
      <c r="F3519">
        <v>14</v>
      </c>
      <c r="G3519">
        <v>251.99089050292969</v>
      </c>
      <c r="H3519">
        <v>254.706298828125</v>
      </c>
      <c r="I3519">
        <v>-2.7154006958007813</v>
      </c>
      <c r="J3519">
        <v>-1.0775788687169552E-2</v>
      </c>
      <c r="K3519">
        <v>-5.9726686477661133</v>
      </c>
      <c r="L3519">
        <v>-4.048248291015625</v>
      </c>
      <c r="M3519">
        <v>-2.7154006958007813</v>
      </c>
      <c r="N3519">
        <v>-1.3825531005859375</v>
      </c>
      <c r="O3519">
        <v>0.54186713695526123</v>
      </c>
      <c r="P3519">
        <v>-6.8960585594177246</v>
      </c>
      <c r="Q3519">
        <v>1.4652572870254517</v>
      </c>
      <c r="R3519">
        <v>210</v>
      </c>
      <c r="S3519">
        <v>6.4600329399108887</v>
      </c>
      <c r="T3519">
        <v>2.5416595935821533</v>
      </c>
      <c r="U3519">
        <v>78.4039306640625</v>
      </c>
      <c r="V3519">
        <v>95.189285278320313</v>
      </c>
      <c r="W3519">
        <v>87.810356140136719</v>
      </c>
    </row>
    <row r="3520" spans="1:23" x14ac:dyDescent="0.25">
      <c r="A3520" t="s">
        <v>85</v>
      </c>
      <c r="B3520" t="s">
        <v>97</v>
      </c>
      <c r="C3520" t="s">
        <v>101</v>
      </c>
      <c r="D3520" t="s">
        <v>32</v>
      </c>
      <c r="E3520" t="s">
        <v>108</v>
      </c>
      <c r="F3520">
        <v>15</v>
      </c>
      <c r="G3520">
        <v>250.73359680175781</v>
      </c>
      <c r="H3520">
        <v>242.98493957519531</v>
      </c>
      <c r="I3520">
        <v>7.7486739158630371</v>
      </c>
      <c r="J3520">
        <v>3.0904011800885201E-2</v>
      </c>
      <c r="K3520">
        <v>4.1088404655456543</v>
      </c>
      <c r="L3520">
        <v>6.2592835426330566</v>
      </c>
      <c r="M3520">
        <v>7.7486739158630371</v>
      </c>
      <c r="N3520">
        <v>9.2380647659301758</v>
      </c>
      <c r="O3520">
        <v>11.388507843017578</v>
      </c>
      <c r="P3520">
        <v>3.0769979953765869</v>
      </c>
      <c r="Q3520">
        <v>12.420350074768066</v>
      </c>
      <c r="R3520">
        <v>210</v>
      </c>
      <c r="S3520">
        <v>8.0666074752807617</v>
      </c>
      <c r="T3520">
        <v>2.8401772975921631</v>
      </c>
      <c r="U3520">
        <v>78.4039306640625</v>
      </c>
      <c r="V3520">
        <v>95.189285278320313</v>
      </c>
      <c r="W3520">
        <v>88.105857849121094</v>
      </c>
    </row>
    <row r="3521" spans="1:23" x14ac:dyDescent="0.25">
      <c r="A3521" t="s">
        <v>85</v>
      </c>
      <c r="B3521" t="s">
        <v>97</v>
      </c>
      <c r="C3521" t="s">
        <v>101</v>
      </c>
      <c r="D3521" t="s">
        <v>32</v>
      </c>
      <c r="E3521" t="s">
        <v>108</v>
      </c>
      <c r="F3521">
        <v>16</v>
      </c>
      <c r="G3521">
        <v>246.70521545410156</v>
      </c>
      <c r="H3521">
        <v>240.69020080566406</v>
      </c>
      <c r="I3521">
        <v>6.0150108337402344</v>
      </c>
      <c r="J3521">
        <v>2.4381369352340698E-2</v>
      </c>
      <c r="K3521">
        <v>2.2513952255249023</v>
      </c>
      <c r="L3521">
        <v>4.4749698638916016</v>
      </c>
      <c r="M3521">
        <v>6.0150108337402344</v>
      </c>
      <c r="N3521">
        <v>7.5550518035888672</v>
      </c>
      <c r="O3521">
        <v>9.7786264419555664</v>
      </c>
      <c r="P3521">
        <v>1.184462308883667</v>
      </c>
      <c r="Q3521">
        <v>10.845559120178223</v>
      </c>
      <c r="R3521">
        <v>210</v>
      </c>
      <c r="S3521">
        <v>8.6245880126953125</v>
      </c>
      <c r="T3521">
        <v>2.9367649555206299</v>
      </c>
      <c r="U3521">
        <v>78.4039306640625</v>
      </c>
      <c r="V3521">
        <v>95.189285278320313</v>
      </c>
      <c r="W3521">
        <v>88.98565673828125</v>
      </c>
    </row>
    <row r="3522" spans="1:23" x14ac:dyDescent="0.25">
      <c r="A3522" t="s">
        <v>85</v>
      </c>
      <c r="B3522" t="s">
        <v>97</v>
      </c>
      <c r="C3522" t="s">
        <v>101</v>
      </c>
      <c r="D3522" t="s">
        <v>32</v>
      </c>
      <c r="E3522" t="s">
        <v>108</v>
      </c>
      <c r="F3522">
        <v>17</v>
      </c>
      <c r="G3522">
        <v>244.02101135253906</v>
      </c>
      <c r="H3522">
        <v>238.11434936523437</v>
      </c>
      <c r="I3522">
        <v>5.9066729545593262</v>
      </c>
      <c r="J3522">
        <v>2.4205591529607773E-2</v>
      </c>
      <c r="K3522">
        <v>1.8537849187850952</v>
      </c>
      <c r="L3522">
        <v>4.2482638359069824</v>
      </c>
      <c r="M3522">
        <v>5.9066729545593262</v>
      </c>
      <c r="N3522">
        <v>7.5650820732116699</v>
      </c>
      <c r="O3522">
        <v>9.9595613479614258</v>
      </c>
      <c r="P3522">
        <v>0.70484745502471924</v>
      </c>
      <c r="Q3522">
        <v>11.108498573303223</v>
      </c>
      <c r="R3522">
        <v>210</v>
      </c>
      <c r="S3522">
        <v>10.001313209533691</v>
      </c>
      <c r="T3522">
        <v>3.1624853610992432</v>
      </c>
      <c r="U3522">
        <v>78.4039306640625</v>
      </c>
      <c r="V3522">
        <v>95.189285278320313</v>
      </c>
      <c r="W3522">
        <v>87.947784423828125</v>
      </c>
    </row>
    <row r="3523" spans="1:23" x14ac:dyDescent="0.25">
      <c r="A3523" t="s">
        <v>85</v>
      </c>
      <c r="B3523" t="s">
        <v>97</v>
      </c>
      <c r="C3523" t="s">
        <v>101</v>
      </c>
      <c r="D3523" t="s">
        <v>32</v>
      </c>
      <c r="E3523" t="s">
        <v>108</v>
      </c>
      <c r="F3523">
        <v>18</v>
      </c>
      <c r="G3523">
        <v>233.7392578125</v>
      </c>
      <c r="H3523">
        <v>228.04237365722656</v>
      </c>
      <c r="I3523">
        <v>5.696871280670166</v>
      </c>
      <c r="J3523">
        <v>2.4372762069106102E-2</v>
      </c>
      <c r="K3523">
        <v>1.7817693948745728</v>
      </c>
      <c r="L3523">
        <v>4.0948433876037598</v>
      </c>
      <c r="M3523">
        <v>5.696871280670166</v>
      </c>
      <c r="N3523">
        <v>7.2988991737365723</v>
      </c>
      <c r="O3523">
        <v>9.6119728088378906</v>
      </c>
      <c r="P3523">
        <v>0.67189234495162964</v>
      </c>
      <c r="Q3523">
        <v>10.721850395202637</v>
      </c>
      <c r="R3523">
        <v>210</v>
      </c>
      <c r="S3523">
        <v>9.3328428268432617</v>
      </c>
      <c r="T3523">
        <v>3.0549702644348145</v>
      </c>
      <c r="U3523">
        <v>78.4039306640625</v>
      </c>
      <c r="V3523">
        <v>95.189285278320313</v>
      </c>
      <c r="W3523">
        <v>86.619941711425781</v>
      </c>
    </row>
    <row r="3524" spans="1:23" x14ac:dyDescent="0.25">
      <c r="A3524" t="s">
        <v>85</v>
      </c>
      <c r="B3524" t="s">
        <v>97</v>
      </c>
      <c r="C3524" t="s">
        <v>101</v>
      </c>
      <c r="D3524" t="s">
        <v>32</v>
      </c>
      <c r="E3524" t="s">
        <v>108</v>
      </c>
      <c r="F3524">
        <v>19</v>
      </c>
      <c r="G3524">
        <v>231.73013305664062</v>
      </c>
      <c r="H3524">
        <v>231.94247436523437</v>
      </c>
      <c r="I3524">
        <v>-0.21234680712223053</v>
      </c>
      <c r="J3524">
        <v>-9.1635389253497124E-4</v>
      </c>
      <c r="K3524">
        <v>-4.0037422180175781</v>
      </c>
      <c r="L3524">
        <v>-1.7637550830841064</v>
      </c>
      <c r="M3524">
        <v>-0.21234680712223053</v>
      </c>
      <c r="N3524">
        <v>1.3390613794326782</v>
      </c>
      <c r="O3524">
        <v>3.5790486335754395</v>
      </c>
      <c r="P3524">
        <v>-5.078549861907959</v>
      </c>
      <c r="Q3524">
        <v>4.6538562774658203</v>
      </c>
      <c r="R3524">
        <v>210</v>
      </c>
      <c r="S3524">
        <v>8.752375602722168</v>
      </c>
      <c r="T3524">
        <v>2.9584414958953857</v>
      </c>
      <c r="U3524">
        <v>78.4039306640625</v>
      </c>
      <c r="V3524">
        <v>95.189285278320313</v>
      </c>
      <c r="W3524">
        <v>84.111526489257813</v>
      </c>
    </row>
    <row r="3525" spans="1:23" x14ac:dyDescent="0.25">
      <c r="A3525" t="s">
        <v>85</v>
      </c>
      <c r="B3525" t="s">
        <v>97</v>
      </c>
      <c r="C3525" t="s">
        <v>101</v>
      </c>
      <c r="D3525" t="s">
        <v>32</v>
      </c>
      <c r="E3525" t="s">
        <v>108</v>
      </c>
      <c r="F3525">
        <v>20</v>
      </c>
      <c r="G3525">
        <v>228.45635986328125</v>
      </c>
      <c r="H3525">
        <v>230.17193603515625</v>
      </c>
      <c r="I3525">
        <v>-1.7155612707138062</v>
      </c>
      <c r="J3525">
        <v>-7.5093610212206841E-3</v>
      </c>
      <c r="K3525">
        <v>-5.3353638648986816</v>
      </c>
      <c r="L3525">
        <v>-3.1967551708221436</v>
      </c>
      <c r="M3525">
        <v>-1.7155612707138062</v>
      </c>
      <c r="N3525">
        <v>-0.23436735570430756</v>
      </c>
      <c r="O3525">
        <v>1.9042414426803589</v>
      </c>
      <c r="P3525">
        <v>-6.3615279197692871</v>
      </c>
      <c r="Q3525">
        <v>2.9304051399230957</v>
      </c>
      <c r="R3525">
        <v>210</v>
      </c>
      <c r="S3525">
        <v>7.9780659675598145</v>
      </c>
      <c r="T3525">
        <v>2.8245470523834229</v>
      </c>
      <c r="U3525">
        <v>78.4039306640625</v>
      </c>
      <c r="V3525">
        <v>95.189285278320313</v>
      </c>
      <c r="W3525">
        <v>80.294906616210937</v>
      </c>
    </row>
    <row r="3526" spans="1:23" x14ac:dyDescent="0.25">
      <c r="A3526" t="s">
        <v>85</v>
      </c>
      <c r="B3526" t="s">
        <v>97</v>
      </c>
      <c r="C3526" t="s">
        <v>101</v>
      </c>
      <c r="D3526" t="s">
        <v>32</v>
      </c>
      <c r="E3526" t="s">
        <v>108</v>
      </c>
      <c r="F3526">
        <v>21</v>
      </c>
      <c r="G3526">
        <v>224.41325378417969</v>
      </c>
      <c r="H3526">
        <v>225.13798522949219</v>
      </c>
      <c r="I3526">
        <v>-0.72473412752151489</v>
      </c>
      <c r="J3526">
        <v>-3.2294623088091612E-3</v>
      </c>
      <c r="K3526">
        <v>-3.9502139091491699</v>
      </c>
      <c r="L3526">
        <v>-2.0445742607116699</v>
      </c>
      <c r="M3526">
        <v>-0.72473412752151489</v>
      </c>
      <c r="N3526">
        <v>0.59510606527328491</v>
      </c>
      <c r="O3526">
        <v>2.5007455348968506</v>
      </c>
      <c r="P3526">
        <v>-4.8645925521850586</v>
      </c>
      <c r="Q3526">
        <v>3.4151244163513184</v>
      </c>
      <c r="R3526">
        <v>210</v>
      </c>
      <c r="S3526">
        <v>6.3345603942871094</v>
      </c>
      <c r="T3526">
        <v>2.5168552398681641</v>
      </c>
      <c r="U3526">
        <v>78.4039306640625</v>
      </c>
      <c r="V3526">
        <v>95.189285278320313</v>
      </c>
      <c r="W3526">
        <v>77.320114135742187</v>
      </c>
    </row>
    <row r="3527" spans="1:23" x14ac:dyDescent="0.25">
      <c r="A3527" t="s">
        <v>85</v>
      </c>
      <c r="B3527" t="s">
        <v>97</v>
      </c>
      <c r="C3527" t="s">
        <v>101</v>
      </c>
      <c r="D3527" t="s">
        <v>32</v>
      </c>
      <c r="E3527" t="s">
        <v>108</v>
      </c>
      <c r="F3527">
        <v>22</v>
      </c>
      <c r="G3527">
        <v>196.36091613769531</v>
      </c>
      <c r="H3527">
        <v>195.70793151855469</v>
      </c>
      <c r="I3527">
        <v>0.65298652648925781</v>
      </c>
      <c r="J3527">
        <v>3.3254404552280903E-3</v>
      </c>
      <c r="K3527">
        <v>-2.577695369720459</v>
      </c>
      <c r="L3527">
        <v>-0.66898238658905029</v>
      </c>
      <c r="M3527">
        <v>0.65298652648925781</v>
      </c>
      <c r="N3527">
        <v>1.9749554395675659</v>
      </c>
      <c r="O3527">
        <v>3.8836684226989746</v>
      </c>
      <c r="P3527">
        <v>-3.4935488700866699</v>
      </c>
      <c r="Q3527">
        <v>4.7995219230651855</v>
      </c>
      <c r="R3527">
        <v>210</v>
      </c>
      <c r="S3527">
        <v>6.3550105094909668</v>
      </c>
      <c r="T3527">
        <v>2.5209145545959473</v>
      </c>
      <c r="U3527">
        <v>78.4039306640625</v>
      </c>
      <c r="V3527">
        <v>95.189285278320313</v>
      </c>
      <c r="W3527">
        <v>75.621223449707031</v>
      </c>
    </row>
    <row r="3528" spans="1:23" x14ac:dyDescent="0.25">
      <c r="A3528" t="s">
        <v>85</v>
      </c>
      <c r="B3528" t="s">
        <v>97</v>
      </c>
      <c r="C3528" t="s">
        <v>101</v>
      </c>
      <c r="D3528" t="s">
        <v>32</v>
      </c>
      <c r="E3528" t="s">
        <v>108</v>
      </c>
      <c r="F3528">
        <v>23</v>
      </c>
      <c r="G3528">
        <v>171.94216918945312</v>
      </c>
      <c r="H3528">
        <v>176.65872192382812</v>
      </c>
      <c r="I3528">
        <v>-4.7165536880493164</v>
      </c>
      <c r="J3528">
        <v>-2.7431046590209007E-2</v>
      </c>
      <c r="K3528">
        <v>-7.8913440704345703</v>
      </c>
      <c r="L3528">
        <v>-6.0156521797180176</v>
      </c>
      <c r="M3528">
        <v>-4.7165536880493164</v>
      </c>
      <c r="N3528">
        <v>-3.4174551963806152</v>
      </c>
      <c r="O3528">
        <v>-1.5417633056640625</v>
      </c>
      <c r="P3528">
        <v>-8.7913532257080078</v>
      </c>
      <c r="Q3528">
        <v>-0.6417543888092041</v>
      </c>
      <c r="R3528">
        <v>210</v>
      </c>
      <c r="S3528">
        <v>6.1370258331298828</v>
      </c>
      <c r="T3528">
        <v>2.477302074432373</v>
      </c>
      <c r="U3528">
        <v>78.4039306640625</v>
      </c>
      <c r="V3528">
        <v>95.189285278320313</v>
      </c>
      <c r="W3528">
        <v>74.466651916503906</v>
      </c>
    </row>
    <row r="3529" spans="1:23" x14ac:dyDescent="0.25">
      <c r="A3529" t="s">
        <v>85</v>
      </c>
      <c r="B3529" t="s">
        <v>97</v>
      </c>
      <c r="C3529" t="s">
        <v>101</v>
      </c>
      <c r="D3529" t="s">
        <v>32</v>
      </c>
      <c r="E3529" t="s">
        <v>108</v>
      </c>
      <c r="F3529">
        <v>24</v>
      </c>
      <c r="G3529">
        <v>160.87753295898437</v>
      </c>
      <c r="H3529">
        <v>161.17691040039063</v>
      </c>
      <c r="I3529">
        <v>-0.29937630891799927</v>
      </c>
      <c r="J3529">
        <v>-1.8608956597745419E-3</v>
      </c>
      <c r="K3529">
        <v>-3.3991062641143799</v>
      </c>
      <c r="L3529">
        <v>-1.567760705947876</v>
      </c>
      <c r="M3529">
        <v>-0.29937630891799927</v>
      </c>
      <c r="N3529">
        <v>0.96900808811187744</v>
      </c>
      <c r="O3529">
        <v>2.8003537654876709</v>
      </c>
      <c r="P3529">
        <v>-4.277836799621582</v>
      </c>
      <c r="Q3529">
        <v>3.6790840625762939</v>
      </c>
      <c r="R3529">
        <v>210</v>
      </c>
      <c r="S3529">
        <v>5.8502655029296875</v>
      </c>
      <c r="T3529">
        <v>2.4187321662902832</v>
      </c>
      <c r="U3529">
        <v>78.4039306640625</v>
      </c>
      <c r="V3529">
        <v>95.189285278320313</v>
      </c>
      <c r="W3529">
        <v>73.521881103515625</v>
      </c>
    </row>
    <row r="3530" spans="1:23" x14ac:dyDescent="0.25">
      <c r="A3530" t="s">
        <v>85</v>
      </c>
      <c r="B3530" t="s">
        <v>97</v>
      </c>
      <c r="C3530" t="s">
        <v>101</v>
      </c>
      <c r="D3530" t="s">
        <v>32</v>
      </c>
      <c r="E3530" t="s">
        <v>109</v>
      </c>
      <c r="F3530">
        <v>1</v>
      </c>
      <c r="G3530">
        <v>135.70451354980469</v>
      </c>
      <c r="H3530">
        <v>138.12193298339844</v>
      </c>
      <c r="I3530">
        <v>-2.4174144268035889</v>
      </c>
      <c r="J3530">
        <v>-1.7813809216022491E-2</v>
      </c>
      <c r="K3530">
        <v>-5.626549243927002</v>
      </c>
      <c r="L3530">
        <v>-3.7305665016174316</v>
      </c>
      <c r="M3530">
        <v>-2.4174144268035889</v>
      </c>
      <c r="N3530">
        <v>-1.1042624711990356</v>
      </c>
      <c r="O3530">
        <v>0.79172050952911377</v>
      </c>
      <c r="P3530">
        <v>-6.5362944602966309</v>
      </c>
      <c r="Q3530">
        <v>1.7014656066894531</v>
      </c>
      <c r="R3530">
        <v>210</v>
      </c>
      <c r="S3530">
        <v>6.2705230712890625</v>
      </c>
      <c r="T3530">
        <v>2.5041012763977051</v>
      </c>
      <c r="U3530">
        <v>74.132667541503906</v>
      </c>
      <c r="V3530">
        <v>89.0433349609375</v>
      </c>
      <c r="W3530">
        <v>67.795066833496094</v>
      </c>
    </row>
    <row r="3531" spans="1:23" x14ac:dyDescent="0.25">
      <c r="A3531" t="s">
        <v>85</v>
      </c>
      <c r="B3531" t="s">
        <v>97</v>
      </c>
      <c r="C3531" t="s">
        <v>101</v>
      </c>
      <c r="D3531" t="s">
        <v>32</v>
      </c>
      <c r="E3531" t="s">
        <v>109</v>
      </c>
      <c r="F3531">
        <v>2</v>
      </c>
      <c r="G3531">
        <v>130.00547790527344</v>
      </c>
      <c r="H3531">
        <v>130.86573791503906</v>
      </c>
      <c r="I3531">
        <v>-0.86025720834732056</v>
      </c>
      <c r="J3531">
        <v>-6.6170841455459595E-3</v>
      </c>
      <c r="K3531">
        <v>-4.1912970542907715</v>
      </c>
      <c r="L3531">
        <v>-2.2232918739318848</v>
      </c>
      <c r="M3531">
        <v>-0.86025720834732056</v>
      </c>
      <c r="N3531">
        <v>0.5027773380279541</v>
      </c>
      <c r="O3531">
        <v>2.4707827568054199</v>
      </c>
      <c r="P3531">
        <v>-5.1356005668640137</v>
      </c>
      <c r="Q3531">
        <v>3.4150862693786621</v>
      </c>
      <c r="R3531">
        <v>210</v>
      </c>
      <c r="S3531">
        <v>6.7559666633605957</v>
      </c>
      <c r="T3531">
        <v>2.599224328994751</v>
      </c>
      <c r="U3531">
        <v>74.132667541503906</v>
      </c>
      <c r="V3531">
        <v>89.0433349609375</v>
      </c>
      <c r="W3531">
        <v>67.436485290527344</v>
      </c>
    </row>
    <row r="3532" spans="1:23" x14ac:dyDescent="0.25">
      <c r="A3532" t="s">
        <v>85</v>
      </c>
      <c r="B3532" t="s">
        <v>97</v>
      </c>
      <c r="C3532" t="s">
        <v>101</v>
      </c>
      <c r="D3532" t="s">
        <v>32</v>
      </c>
      <c r="E3532" t="s">
        <v>109</v>
      </c>
      <c r="F3532">
        <v>3</v>
      </c>
      <c r="G3532">
        <v>125.24080657958984</v>
      </c>
      <c r="H3532">
        <v>127.15377807617187</v>
      </c>
      <c r="I3532">
        <v>-1.9129809141159058</v>
      </c>
      <c r="J3532">
        <v>-1.5274422243237495E-2</v>
      </c>
      <c r="K3532">
        <v>-5.3285040855407715</v>
      </c>
      <c r="L3532">
        <v>-3.3105854988098145</v>
      </c>
      <c r="M3532">
        <v>-1.9129809141159058</v>
      </c>
      <c r="N3532">
        <v>-0.51537644863128662</v>
      </c>
      <c r="O3532">
        <v>1.5025424957275391</v>
      </c>
      <c r="P3532">
        <v>-6.296757698059082</v>
      </c>
      <c r="Q3532">
        <v>2.4707958698272705</v>
      </c>
      <c r="R3532">
        <v>210</v>
      </c>
      <c r="S3532">
        <v>7.1030092239379883</v>
      </c>
      <c r="T3532">
        <v>2.665147066116333</v>
      </c>
      <c r="U3532">
        <v>74.132667541503906</v>
      </c>
      <c r="V3532">
        <v>89.0433349609375</v>
      </c>
      <c r="W3532">
        <v>66.901893615722656</v>
      </c>
    </row>
    <row r="3533" spans="1:23" x14ac:dyDescent="0.25">
      <c r="A3533" t="s">
        <v>85</v>
      </c>
      <c r="B3533" t="s">
        <v>97</v>
      </c>
      <c r="C3533" t="s">
        <v>101</v>
      </c>
      <c r="D3533" t="s">
        <v>32</v>
      </c>
      <c r="E3533" t="s">
        <v>109</v>
      </c>
      <c r="F3533">
        <v>4</v>
      </c>
      <c r="G3533">
        <v>125.20977020263672</v>
      </c>
      <c r="H3533">
        <v>129.00791931152344</v>
      </c>
      <c r="I3533">
        <v>-3.7981524467468262</v>
      </c>
      <c r="J3533">
        <v>-3.0334314331412315E-2</v>
      </c>
      <c r="K3533">
        <v>-7.2161369323730469</v>
      </c>
      <c r="L3533">
        <v>-5.1967639923095703</v>
      </c>
      <c r="M3533">
        <v>-3.7981524467468262</v>
      </c>
      <c r="N3533">
        <v>-2.399540901184082</v>
      </c>
      <c r="O3533">
        <v>-0.38016787171363831</v>
      </c>
      <c r="P3533">
        <v>-8.1850881576538086</v>
      </c>
      <c r="Q3533">
        <v>0.58878326416015625</v>
      </c>
      <c r="R3533">
        <v>210</v>
      </c>
      <c r="S3533">
        <v>7.1132497787475586</v>
      </c>
      <c r="T3533">
        <v>2.6670675277709961</v>
      </c>
      <c r="U3533">
        <v>74.132667541503906</v>
      </c>
      <c r="V3533">
        <v>89.0433349609375</v>
      </c>
      <c r="W3533">
        <v>66.536735534667969</v>
      </c>
    </row>
    <row r="3534" spans="1:23" x14ac:dyDescent="0.25">
      <c r="A3534" t="s">
        <v>85</v>
      </c>
      <c r="B3534" t="s">
        <v>97</v>
      </c>
      <c r="C3534" t="s">
        <v>101</v>
      </c>
      <c r="D3534" t="s">
        <v>32</v>
      </c>
      <c r="E3534" t="s">
        <v>109</v>
      </c>
      <c r="F3534">
        <v>5</v>
      </c>
      <c r="G3534">
        <v>134.98753356933594</v>
      </c>
      <c r="H3534">
        <v>137.57620239257812</v>
      </c>
      <c r="I3534">
        <v>-2.5886645317077637</v>
      </c>
      <c r="J3534">
        <v>-1.9177064299583435E-2</v>
      </c>
      <c r="K3534">
        <v>-5.0837225914001465</v>
      </c>
      <c r="L3534">
        <v>-3.6096222400665283</v>
      </c>
      <c r="M3534">
        <v>-2.5886645317077637</v>
      </c>
      <c r="N3534">
        <v>-1.5677069425582886</v>
      </c>
      <c r="O3534">
        <v>-9.3606278300285339E-2</v>
      </c>
      <c r="P3534">
        <v>-5.7910370826721191</v>
      </c>
      <c r="Q3534">
        <v>0.61370807886123657</v>
      </c>
      <c r="R3534">
        <v>210</v>
      </c>
      <c r="S3534">
        <v>3.7904362678527832</v>
      </c>
      <c r="T3534">
        <v>1.9469043016433716</v>
      </c>
      <c r="U3534">
        <v>74.132667541503906</v>
      </c>
      <c r="V3534">
        <v>89.0433349609375</v>
      </c>
      <c r="W3534">
        <v>66.2857666015625</v>
      </c>
    </row>
    <row r="3535" spans="1:23" x14ac:dyDescent="0.25">
      <c r="A3535" t="s">
        <v>85</v>
      </c>
      <c r="B3535" t="s">
        <v>97</v>
      </c>
      <c r="C3535" t="s">
        <v>101</v>
      </c>
      <c r="D3535" t="s">
        <v>32</v>
      </c>
      <c r="E3535" t="s">
        <v>109</v>
      </c>
      <c r="F3535">
        <v>6</v>
      </c>
      <c r="G3535">
        <v>154.89866638183594</v>
      </c>
      <c r="H3535">
        <v>156.58094787597656</v>
      </c>
      <c r="I3535">
        <v>-1.6822713613510132</v>
      </c>
      <c r="J3535">
        <v>-1.0860463604331017E-2</v>
      </c>
      <c r="K3535">
        <v>-4.2932100296020508</v>
      </c>
      <c r="L3535">
        <v>-2.7506461143493652</v>
      </c>
      <c r="M3535">
        <v>-1.6822713613510132</v>
      </c>
      <c r="N3535">
        <v>-0.61389648914337158</v>
      </c>
      <c r="O3535">
        <v>0.92866706848144531</v>
      </c>
      <c r="P3535">
        <v>-5.0333747863769531</v>
      </c>
      <c r="Q3535">
        <v>1.6688318252563477</v>
      </c>
      <c r="R3535">
        <v>210</v>
      </c>
      <c r="S3535">
        <v>4.1506972312927246</v>
      </c>
      <c r="T3535">
        <v>2.0373260974884033</v>
      </c>
      <c r="U3535">
        <v>74.132667541503906</v>
      </c>
      <c r="V3535">
        <v>89.0433349609375</v>
      </c>
      <c r="W3535">
        <v>65.707778930664063</v>
      </c>
    </row>
    <row r="3536" spans="1:23" x14ac:dyDescent="0.25">
      <c r="A3536" t="s">
        <v>85</v>
      </c>
      <c r="B3536" t="s">
        <v>97</v>
      </c>
      <c r="C3536" t="s">
        <v>101</v>
      </c>
      <c r="D3536" t="s">
        <v>32</v>
      </c>
      <c r="E3536" t="s">
        <v>109</v>
      </c>
      <c r="F3536">
        <v>7</v>
      </c>
      <c r="G3536">
        <v>169.48240661621094</v>
      </c>
      <c r="H3536">
        <v>173.45997619628906</v>
      </c>
      <c r="I3536">
        <v>-3.9775822162628174</v>
      </c>
      <c r="J3536">
        <v>-2.3468997329473495E-2</v>
      </c>
      <c r="K3536">
        <v>-6.7036166191101074</v>
      </c>
      <c r="L3536">
        <v>-5.0930533409118652</v>
      </c>
      <c r="M3536">
        <v>-3.9775822162628174</v>
      </c>
      <c r="N3536">
        <v>-2.8621110916137695</v>
      </c>
      <c r="O3536">
        <v>-1.2515478134155273</v>
      </c>
      <c r="P3536">
        <v>-7.4764094352722168</v>
      </c>
      <c r="Q3536">
        <v>-0.47875487804412842</v>
      </c>
      <c r="R3536">
        <v>210</v>
      </c>
      <c r="S3536">
        <v>4.5247073173522949</v>
      </c>
      <c r="T3536">
        <v>2.1271359920501709</v>
      </c>
      <c r="U3536">
        <v>74.132667541503906</v>
      </c>
      <c r="V3536">
        <v>89.0433349609375</v>
      </c>
      <c r="W3536">
        <v>65.690170288085938</v>
      </c>
    </row>
    <row r="3537" spans="1:23" x14ac:dyDescent="0.25">
      <c r="A3537" t="s">
        <v>85</v>
      </c>
      <c r="B3537" t="s">
        <v>97</v>
      </c>
      <c r="C3537" t="s">
        <v>101</v>
      </c>
      <c r="D3537" t="s">
        <v>32</v>
      </c>
      <c r="E3537" t="s">
        <v>109</v>
      </c>
      <c r="F3537">
        <v>8</v>
      </c>
      <c r="G3537">
        <v>183.16867065429688</v>
      </c>
      <c r="H3537">
        <v>188.02076721191406</v>
      </c>
      <c r="I3537">
        <v>-4.8520803451538086</v>
      </c>
      <c r="J3537">
        <v>-2.6489684358239174E-2</v>
      </c>
      <c r="K3537">
        <v>-8.2662239074707031</v>
      </c>
      <c r="L3537">
        <v>-6.2491202354431152</v>
      </c>
      <c r="M3537">
        <v>-4.8520803451538086</v>
      </c>
      <c r="N3537">
        <v>-3.455040454864502</v>
      </c>
      <c r="O3537">
        <v>-1.4379367828369141</v>
      </c>
      <c r="P3537">
        <v>-9.2340860366821289</v>
      </c>
      <c r="Q3537">
        <v>-0.47007453441619873</v>
      </c>
      <c r="R3537">
        <v>210</v>
      </c>
      <c r="S3537">
        <v>7.0972709655761719</v>
      </c>
      <c r="T3537">
        <v>2.6640703678131104</v>
      </c>
      <c r="U3537">
        <v>74.132667541503906</v>
      </c>
      <c r="V3537">
        <v>89.0433349609375</v>
      </c>
      <c r="W3537">
        <v>68.302162170410156</v>
      </c>
    </row>
    <row r="3538" spans="1:23" x14ac:dyDescent="0.25">
      <c r="A3538" t="s">
        <v>85</v>
      </c>
      <c r="B3538" t="s">
        <v>97</v>
      </c>
      <c r="C3538" t="s">
        <v>101</v>
      </c>
      <c r="D3538" t="s">
        <v>32</v>
      </c>
      <c r="E3538" t="s">
        <v>109</v>
      </c>
      <c r="F3538">
        <v>9</v>
      </c>
      <c r="G3538">
        <v>201.00514221191406</v>
      </c>
      <c r="H3538">
        <v>202.6539306640625</v>
      </c>
      <c r="I3538">
        <v>-1.6487904787063599</v>
      </c>
      <c r="J3538">
        <v>-8.202727884054184E-3</v>
      </c>
      <c r="K3538">
        <v>-4.8781580924987793</v>
      </c>
      <c r="L3538">
        <v>-2.9702215194702148</v>
      </c>
      <c r="M3538">
        <v>-1.6487904787063599</v>
      </c>
      <c r="N3538">
        <v>-0.32735946774482727</v>
      </c>
      <c r="O3538">
        <v>1.58057701587677</v>
      </c>
      <c r="P3538">
        <v>-5.7936387062072754</v>
      </c>
      <c r="Q3538">
        <v>2.4960579872131348</v>
      </c>
      <c r="R3538">
        <v>210</v>
      </c>
      <c r="S3538">
        <v>6.3498396873474121</v>
      </c>
      <c r="T3538">
        <v>2.5198888778686523</v>
      </c>
      <c r="U3538">
        <v>74.132667541503906</v>
      </c>
      <c r="V3538">
        <v>89.0433349609375</v>
      </c>
      <c r="W3538">
        <v>72.118293762207031</v>
      </c>
    </row>
    <row r="3539" spans="1:23" x14ac:dyDescent="0.25">
      <c r="A3539" t="s">
        <v>85</v>
      </c>
      <c r="B3539" t="s">
        <v>97</v>
      </c>
      <c r="C3539" t="s">
        <v>101</v>
      </c>
      <c r="D3539" t="s">
        <v>32</v>
      </c>
      <c r="E3539" t="s">
        <v>109</v>
      </c>
      <c r="F3539">
        <v>10</v>
      </c>
      <c r="G3539">
        <v>219.24017333984375</v>
      </c>
      <c r="H3539">
        <v>217.9630126953125</v>
      </c>
      <c r="I3539">
        <v>1.2771613597869873</v>
      </c>
      <c r="J3539">
        <v>5.8253984898328781E-3</v>
      </c>
      <c r="K3539">
        <v>-1.6078014373779297</v>
      </c>
      <c r="L3539">
        <v>9.6657954156398773E-2</v>
      </c>
      <c r="M3539">
        <v>1.2771613597869873</v>
      </c>
      <c r="N3539">
        <v>2.4576647281646729</v>
      </c>
      <c r="O3539">
        <v>4.1621241569519043</v>
      </c>
      <c r="P3539">
        <v>-2.4256484508514404</v>
      </c>
      <c r="Q3539">
        <v>4.9799709320068359</v>
      </c>
      <c r="R3539">
        <v>210</v>
      </c>
      <c r="S3539">
        <v>5.0676689147949219</v>
      </c>
      <c r="T3539">
        <v>2.2511484622955322</v>
      </c>
      <c r="U3539">
        <v>74.132667541503906</v>
      </c>
      <c r="V3539">
        <v>89.0433349609375</v>
      </c>
      <c r="W3539">
        <v>75.605781555175781</v>
      </c>
    </row>
    <row r="3540" spans="1:23" x14ac:dyDescent="0.25">
      <c r="A3540" t="s">
        <v>85</v>
      </c>
      <c r="B3540" t="s">
        <v>97</v>
      </c>
      <c r="C3540" t="s">
        <v>101</v>
      </c>
      <c r="D3540" t="s">
        <v>32</v>
      </c>
      <c r="E3540" t="s">
        <v>109</v>
      </c>
      <c r="F3540">
        <v>11</v>
      </c>
      <c r="G3540">
        <v>242.37092590332031</v>
      </c>
      <c r="H3540">
        <v>242.15768432617187</v>
      </c>
      <c r="I3540">
        <v>0.21325148642063141</v>
      </c>
      <c r="J3540">
        <v>8.7985588470473886E-4</v>
      </c>
      <c r="K3540">
        <v>-3.081878662109375</v>
      </c>
      <c r="L3540">
        <v>-1.1350890398025513</v>
      </c>
      <c r="M3540">
        <v>0.21325148642063141</v>
      </c>
      <c r="N3540">
        <v>1.5615919828414917</v>
      </c>
      <c r="O3540">
        <v>3.5083816051483154</v>
      </c>
      <c r="P3540">
        <v>-4.0160021781921387</v>
      </c>
      <c r="Q3540">
        <v>4.4425053596496582</v>
      </c>
      <c r="R3540">
        <v>210</v>
      </c>
      <c r="S3540">
        <v>6.6110882759094238</v>
      </c>
      <c r="T3540">
        <v>2.5712037086486816</v>
      </c>
      <c r="U3540">
        <v>74.132667541503906</v>
      </c>
      <c r="V3540">
        <v>89.0433349609375</v>
      </c>
      <c r="W3540">
        <v>78.0166015625</v>
      </c>
    </row>
    <row r="3541" spans="1:23" x14ac:dyDescent="0.25">
      <c r="A3541" t="s">
        <v>85</v>
      </c>
      <c r="B3541" t="s">
        <v>97</v>
      </c>
      <c r="C3541" t="s">
        <v>101</v>
      </c>
      <c r="D3541" t="s">
        <v>32</v>
      </c>
      <c r="E3541" t="s">
        <v>109</v>
      </c>
      <c r="F3541">
        <v>12</v>
      </c>
      <c r="G3541">
        <v>242.4248046875</v>
      </c>
      <c r="H3541">
        <v>243.37364196777344</v>
      </c>
      <c r="I3541">
        <v>-0.94884252548217773</v>
      </c>
      <c r="J3541">
        <v>-3.9139664731919765E-3</v>
      </c>
      <c r="K3541">
        <v>-3.961965799331665</v>
      </c>
      <c r="L3541">
        <v>-2.1817882061004639</v>
      </c>
      <c r="M3541">
        <v>-0.94884252548217773</v>
      </c>
      <c r="N3541">
        <v>0.28410312533378601</v>
      </c>
      <c r="O3541">
        <v>2.0642807483673096</v>
      </c>
      <c r="P3541">
        <v>-4.8161444664001465</v>
      </c>
      <c r="Q3541">
        <v>2.918459415435791</v>
      </c>
      <c r="R3541">
        <v>210</v>
      </c>
      <c r="S3541">
        <v>5.5279192924499512</v>
      </c>
      <c r="T3541">
        <v>2.3511526584625244</v>
      </c>
      <c r="U3541">
        <v>74.132667541503906</v>
      </c>
      <c r="V3541">
        <v>89.0433349609375</v>
      </c>
      <c r="W3541">
        <v>79.49310302734375</v>
      </c>
    </row>
    <row r="3542" spans="1:23" x14ac:dyDescent="0.25">
      <c r="A3542" t="s">
        <v>85</v>
      </c>
      <c r="B3542" t="s">
        <v>97</v>
      </c>
      <c r="C3542" t="s">
        <v>101</v>
      </c>
      <c r="D3542" t="s">
        <v>32</v>
      </c>
      <c r="E3542" t="s">
        <v>109</v>
      </c>
      <c r="F3542">
        <v>13</v>
      </c>
      <c r="G3542">
        <v>245.92204284667969</v>
      </c>
      <c r="H3542">
        <v>247.45553588867187</v>
      </c>
      <c r="I3542">
        <v>-1.5334999561309814</v>
      </c>
      <c r="J3542">
        <v>-6.2357159331440926E-3</v>
      </c>
      <c r="K3542">
        <v>-4.6163444519042969</v>
      </c>
      <c r="L3542">
        <v>-2.7949750423431396</v>
      </c>
      <c r="M3542">
        <v>-1.5334999561309814</v>
      </c>
      <c r="N3542">
        <v>-0.27202492952346802</v>
      </c>
      <c r="O3542">
        <v>1.5493446588516235</v>
      </c>
      <c r="P3542">
        <v>-5.490288257598877</v>
      </c>
      <c r="Q3542">
        <v>2.4232883453369141</v>
      </c>
      <c r="R3542">
        <v>210</v>
      </c>
      <c r="S3542">
        <v>5.7867016792297363</v>
      </c>
      <c r="T3542">
        <v>2.4055564403533936</v>
      </c>
      <c r="U3542">
        <v>74.132667541503906</v>
      </c>
      <c r="V3542">
        <v>89.0433349609375</v>
      </c>
      <c r="W3542">
        <v>81.509552001953125</v>
      </c>
    </row>
    <row r="3543" spans="1:23" x14ac:dyDescent="0.25">
      <c r="A3543" t="s">
        <v>85</v>
      </c>
      <c r="B3543" t="s">
        <v>97</v>
      </c>
      <c r="C3543" t="s">
        <v>101</v>
      </c>
      <c r="D3543" t="s">
        <v>32</v>
      </c>
      <c r="E3543" t="s">
        <v>109</v>
      </c>
      <c r="F3543">
        <v>14</v>
      </c>
      <c r="G3543">
        <v>245.88172912597656</v>
      </c>
      <c r="H3543">
        <v>247.92756652832031</v>
      </c>
      <c r="I3543">
        <v>-2.045842170715332</v>
      </c>
      <c r="J3543">
        <v>-8.3204321563243866E-3</v>
      </c>
      <c r="K3543">
        <v>-5.060183048248291</v>
      </c>
      <c r="L3543">
        <v>-3.2792859077453613</v>
      </c>
      <c r="M3543">
        <v>-2.045842170715332</v>
      </c>
      <c r="N3543">
        <v>-0.81239843368530273</v>
      </c>
      <c r="O3543">
        <v>0.96849846839904785</v>
      </c>
      <c r="P3543">
        <v>-5.9147067070007324</v>
      </c>
      <c r="Q3543">
        <v>1.8230222463607788</v>
      </c>
      <c r="R3543">
        <v>210</v>
      </c>
      <c r="S3543">
        <v>5.532386302947998</v>
      </c>
      <c r="T3543">
        <v>2.352102518081665</v>
      </c>
      <c r="U3543">
        <v>74.132667541503906</v>
      </c>
      <c r="V3543">
        <v>89.0433349609375</v>
      </c>
      <c r="W3543">
        <v>82.631484985351563</v>
      </c>
    </row>
    <row r="3544" spans="1:23" x14ac:dyDescent="0.25">
      <c r="A3544" t="s">
        <v>85</v>
      </c>
      <c r="B3544" t="s">
        <v>97</v>
      </c>
      <c r="C3544" t="s">
        <v>101</v>
      </c>
      <c r="D3544" t="s">
        <v>32</v>
      </c>
      <c r="E3544" t="s">
        <v>109</v>
      </c>
      <c r="F3544">
        <v>15</v>
      </c>
      <c r="G3544">
        <v>244.42466735839844</v>
      </c>
      <c r="H3544">
        <v>240.78176879882812</v>
      </c>
      <c r="I3544">
        <v>3.6428930759429932</v>
      </c>
      <c r="J3544">
        <v>1.490395050495863E-2</v>
      </c>
      <c r="K3544">
        <v>0.51157331466674805</v>
      </c>
      <c r="L3544">
        <v>2.3615825176239014</v>
      </c>
      <c r="M3544">
        <v>3.6428930759429932</v>
      </c>
      <c r="N3544">
        <v>4.9242038726806641</v>
      </c>
      <c r="O3544">
        <v>6.7742128372192383</v>
      </c>
      <c r="P3544">
        <v>-0.37611231207847595</v>
      </c>
      <c r="Q3544">
        <v>7.6618986129760742</v>
      </c>
      <c r="R3544">
        <v>210</v>
      </c>
      <c r="S3544">
        <v>5.9701142311096191</v>
      </c>
      <c r="T3544">
        <v>2.4433817863464355</v>
      </c>
      <c r="U3544">
        <v>74.132667541503906</v>
      </c>
      <c r="V3544">
        <v>89.0433349609375</v>
      </c>
      <c r="W3544">
        <v>83.208885192871094</v>
      </c>
    </row>
    <row r="3545" spans="1:23" x14ac:dyDescent="0.25">
      <c r="A3545" t="s">
        <v>85</v>
      </c>
      <c r="B3545" t="s">
        <v>97</v>
      </c>
      <c r="C3545" t="s">
        <v>101</v>
      </c>
      <c r="D3545" t="s">
        <v>32</v>
      </c>
      <c r="E3545" t="s">
        <v>109</v>
      </c>
      <c r="F3545">
        <v>16</v>
      </c>
      <c r="G3545">
        <v>239.55038452148437</v>
      </c>
      <c r="H3545">
        <v>235.63580322265625</v>
      </c>
      <c r="I3545">
        <v>3.9145879745483398</v>
      </c>
      <c r="J3545">
        <v>1.6341397538781166E-2</v>
      </c>
      <c r="K3545">
        <v>0.55993813276290894</v>
      </c>
      <c r="L3545">
        <v>2.5418925285339355</v>
      </c>
      <c r="M3545">
        <v>3.9145879745483398</v>
      </c>
      <c r="N3545">
        <v>5.2872834205627441</v>
      </c>
      <c r="O3545">
        <v>7.2692379951477051</v>
      </c>
      <c r="P3545">
        <v>-0.39105847477912903</v>
      </c>
      <c r="Q3545">
        <v>8.2202348709106445</v>
      </c>
      <c r="R3545">
        <v>210</v>
      </c>
      <c r="S3545">
        <v>6.8520770072937012</v>
      </c>
      <c r="T3545">
        <v>2.6176471710205078</v>
      </c>
      <c r="U3545">
        <v>74.132667541503906</v>
      </c>
      <c r="V3545">
        <v>89.0433349609375</v>
      </c>
      <c r="W3545">
        <v>83.453521728515625</v>
      </c>
    </row>
    <row r="3546" spans="1:23" x14ac:dyDescent="0.25">
      <c r="A3546" t="s">
        <v>85</v>
      </c>
      <c r="B3546" t="s">
        <v>97</v>
      </c>
      <c r="C3546" t="s">
        <v>101</v>
      </c>
      <c r="D3546" t="s">
        <v>32</v>
      </c>
      <c r="E3546" t="s">
        <v>109</v>
      </c>
      <c r="F3546">
        <v>17</v>
      </c>
      <c r="G3546">
        <v>234.01667785644531</v>
      </c>
      <c r="H3546">
        <v>233.14250183105469</v>
      </c>
      <c r="I3546">
        <v>0.87416273355484009</v>
      </c>
      <c r="J3546">
        <v>3.7354719825088978E-3</v>
      </c>
      <c r="K3546">
        <v>-2.5067048072814941</v>
      </c>
      <c r="L3546">
        <v>-0.50926083326339722</v>
      </c>
      <c r="M3546">
        <v>0.87416273355484009</v>
      </c>
      <c r="N3546">
        <v>2.2575862407684326</v>
      </c>
      <c r="O3546">
        <v>4.2550301551818848</v>
      </c>
      <c r="P3546">
        <v>-3.4651336669921875</v>
      </c>
      <c r="Q3546">
        <v>5.2134590148925781</v>
      </c>
      <c r="R3546">
        <v>210</v>
      </c>
      <c r="S3546">
        <v>6.959597110748291</v>
      </c>
      <c r="T3546">
        <v>2.6381049156188965</v>
      </c>
      <c r="U3546">
        <v>74.132667541503906</v>
      </c>
      <c r="V3546">
        <v>89.0433349609375</v>
      </c>
      <c r="W3546">
        <v>82.502296447753906</v>
      </c>
    </row>
    <row r="3547" spans="1:23" x14ac:dyDescent="0.25">
      <c r="A3547" t="s">
        <v>85</v>
      </c>
      <c r="B3547" t="s">
        <v>97</v>
      </c>
      <c r="C3547" t="s">
        <v>101</v>
      </c>
      <c r="D3547" t="s">
        <v>32</v>
      </c>
      <c r="E3547" t="s">
        <v>109</v>
      </c>
      <c r="F3547">
        <v>18</v>
      </c>
      <c r="G3547">
        <v>225.94140625</v>
      </c>
      <c r="H3547">
        <v>221.66630554199219</v>
      </c>
      <c r="I3547">
        <v>4.2750968933105469</v>
      </c>
      <c r="J3547">
        <v>1.8921263515949249E-2</v>
      </c>
      <c r="K3547">
        <v>1.0730845928192139</v>
      </c>
      <c r="L3547">
        <v>2.9648594856262207</v>
      </c>
      <c r="M3547">
        <v>4.2750968933105469</v>
      </c>
      <c r="N3547">
        <v>5.585334300994873</v>
      </c>
      <c r="O3547">
        <v>7.477109432220459</v>
      </c>
      <c r="P3547">
        <v>0.16535855829715729</v>
      </c>
      <c r="Q3547">
        <v>8.3848352432250977</v>
      </c>
      <c r="R3547">
        <v>210</v>
      </c>
      <c r="S3547">
        <v>6.2427201271057129</v>
      </c>
      <c r="T3547">
        <v>2.4985435009002686</v>
      </c>
      <c r="U3547">
        <v>74.132667541503906</v>
      </c>
      <c r="V3547">
        <v>89.0433349609375</v>
      </c>
      <c r="W3547">
        <v>81.321205139160156</v>
      </c>
    </row>
    <row r="3548" spans="1:23" x14ac:dyDescent="0.25">
      <c r="A3548" t="s">
        <v>85</v>
      </c>
      <c r="B3548" t="s">
        <v>97</v>
      </c>
      <c r="C3548" t="s">
        <v>101</v>
      </c>
      <c r="D3548" t="s">
        <v>32</v>
      </c>
      <c r="E3548" t="s">
        <v>109</v>
      </c>
      <c r="F3548">
        <v>19</v>
      </c>
      <c r="G3548">
        <v>222.79014587402344</v>
      </c>
      <c r="H3548">
        <v>224.87901306152344</v>
      </c>
      <c r="I3548">
        <v>-2.0888721942901611</v>
      </c>
      <c r="J3548">
        <v>-9.3759633600711823E-3</v>
      </c>
      <c r="K3548">
        <v>-5.2981977462768555</v>
      </c>
      <c r="L3548">
        <v>-3.4021022319793701</v>
      </c>
      <c r="M3548">
        <v>-2.0888721942901611</v>
      </c>
      <c r="N3548">
        <v>-0.77564215660095215</v>
      </c>
      <c r="O3548">
        <v>1.1204533576965332</v>
      </c>
      <c r="P3548">
        <v>-6.2079968452453613</v>
      </c>
      <c r="Q3548">
        <v>2.0302526950836182</v>
      </c>
      <c r="R3548">
        <v>210</v>
      </c>
      <c r="S3548">
        <v>6.2712688446044922</v>
      </c>
      <c r="T3548">
        <v>2.5042500495910645</v>
      </c>
      <c r="U3548">
        <v>74.132667541503906</v>
      </c>
      <c r="V3548">
        <v>89.0433349609375</v>
      </c>
      <c r="W3548">
        <v>79.215675354003906</v>
      </c>
    </row>
    <row r="3549" spans="1:23" x14ac:dyDescent="0.25">
      <c r="A3549" t="s">
        <v>85</v>
      </c>
      <c r="B3549" t="s">
        <v>97</v>
      </c>
      <c r="C3549" t="s">
        <v>101</v>
      </c>
      <c r="D3549" t="s">
        <v>32</v>
      </c>
      <c r="E3549" t="s">
        <v>109</v>
      </c>
      <c r="F3549">
        <v>20</v>
      </c>
      <c r="G3549">
        <v>221.18418884277344</v>
      </c>
      <c r="H3549">
        <v>221.31874084472656</v>
      </c>
      <c r="I3549">
        <v>-0.13454067707061768</v>
      </c>
      <c r="J3549">
        <v>-6.08274363912642E-4</v>
      </c>
      <c r="K3549">
        <v>-3.6197755336761475</v>
      </c>
      <c r="L3549">
        <v>-1.5606704950332642</v>
      </c>
      <c r="M3549">
        <v>-0.13454067707061768</v>
      </c>
      <c r="N3549">
        <v>1.2915891408920288</v>
      </c>
      <c r="O3549">
        <v>3.3506941795349121</v>
      </c>
      <c r="P3549">
        <v>-4.6077914237976074</v>
      </c>
      <c r="Q3549">
        <v>4.338709831237793</v>
      </c>
      <c r="R3549">
        <v>210</v>
      </c>
      <c r="S3549">
        <v>7.3959150314331055</v>
      </c>
      <c r="T3549">
        <v>2.7195432186126709</v>
      </c>
      <c r="U3549">
        <v>74.132667541503906</v>
      </c>
      <c r="V3549">
        <v>89.0433349609375</v>
      </c>
      <c r="W3549">
        <v>75.815788269042969</v>
      </c>
    </row>
    <row r="3550" spans="1:23" x14ac:dyDescent="0.25">
      <c r="A3550" t="s">
        <v>85</v>
      </c>
      <c r="B3550" t="s">
        <v>97</v>
      </c>
      <c r="C3550" t="s">
        <v>101</v>
      </c>
      <c r="D3550" t="s">
        <v>32</v>
      </c>
      <c r="E3550" t="s">
        <v>109</v>
      </c>
      <c r="F3550">
        <v>21</v>
      </c>
      <c r="G3550">
        <v>217.83317565917969</v>
      </c>
      <c r="H3550">
        <v>217.43917846679687</v>
      </c>
      <c r="I3550">
        <v>0.39398342370986938</v>
      </c>
      <c r="J3550">
        <v>1.8086475320160389E-3</v>
      </c>
      <c r="K3550">
        <v>-2.8299562931060791</v>
      </c>
      <c r="L3550">
        <v>-0.92522662878036499</v>
      </c>
      <c r="M3550">
        <v>0.39398342370986938</v>
      </c>
      <c r="N3550">
        <v>1.713193416595459</v>
      </c>
      <c r="O3550">
        <v>3.6179232597351074</v>
      </c>
      <c r="P3550">
        <v>-3.7438986301422119</v>
      </c>
      <c r="Q3550">
        <v>4.5318655967712402</v>
      </c>
      <c r="R3550">
        <v>210</v>
      </c>
      <c r="S3550">
        <v>6.3285126686096191</v>
      </c>
      <c r="T3550">
        <v>2.5156536102294922</v>
      </c>
      <c r="U3550">
        <v>74.132667541503906</v>
      </c>
      <c r="V3550">
        <v>89.0433349609375</v>
      </c>
      <c r="W3550">
        <v>72.354057312011719</v>
      </c>
    </row>
    <row r="3551" spans="1:23" x14ac:dyDescent="0.25">
      <c r="A3551" t="s">
        <v>85</v>
      </c>
      <c r="B3551" t="s">
        <v>97</v>
      </c>
      <c r="C3551" t="s">
        <v>101</v>
      </c>
      <c r="D3551" t="s">
        <v>32</v>
      </c>
      <c r="E3551" t="s">
        <v>109</v>
      </c>
      <c r="F3551">
        <v>22</v>
      </c>
      <c r="G3551">
        <v>190.41392517089844</v>
      </c>
      <c r="H3551">
        <v>195.17718505859375</v>
      </c>
      <c r="I3551">
        <v>-4.763282299041748</v>
      </c>
      <c r="J3551">
        <v>-2.5015410035848618E-2</v>
      </c>
      <c r="K3551">
        <v>-7.6042585372924805</v>
      </c>
      <c r="L3551">
        <v>-5.9257864952087402</v>
      </c>
      <c r="M3551">
        <v>-4.763282299041748</v>
      </c>
      <c r="N3551">
        <v>-3.6007778644561768</v>
      </c>
      <c r="O3551">
        <v>-1.9223061800003052</v>
      </c>
      <c r="P3551">
        <v>-8.4096355438232422</v>
      </c>
      <c r="Q3551">
        <v>-1.1169288158416748</v>
      </c>
      <c r="R3551">
        <v>210</v>
      </c>
      <c r="S3551">
        <v>4.9143147468566895</v>
      </c>
      <c r="T3551">
        <v>2.2168254852294922</v>
      </c>
      <c r="U3551">
        <v>74.132667541503906</v>
      </c>
      <c r="V3551">
        <v>89.0433349609375</v>
      </c>
      <c r="W3551">
        <v>70.292900085449219</v>
      </c>
    </row>
    <row r="3552" spans="1:23" x14ac:dyDescent="0.25">
      <c r="A3552" t="s">
        <v>85</v>
      </c>
      <c r="B3552" t="s">
        <v>97</v>
      </c>
      <c r="C3552" t="s">
        <v>101</v>
      </c>
      <c r="D3552" t="s">
        <v>32</v>
      </c>
      <c r="E3552" t="s">
        <v>109</v>
      </c>
      <c r="F3552">
        <v>23</v>
      </c>
      <c r="G3552">
        <v>167.79454040527344</v>
      </c>
      <c r="H3552">
        <v>170.63594055175781</v>
      </c>
      <c r="I3552">
        <v>-2.8413972854614258</v>
      </c>
      <c r="J3552">
        <v>-1.6933789476752281E-2</v>
      </c>
      <c r="K3552">
        <v>-5.6524748802185059</v>
      </c>
      <c r="L3552">
        <v>-3.9916675090789795</v>
      </c>
      <c r="M3552">
        <v>-2.8413972854614258</v>
      </c>
      <c r="N3552">
        <v>-1.6911270618438721</v>
      </c>
      <c r="O3552">
        <v>-3.0319677665829659E-2</v>
      </c>
      <c r="P3552">
        <v>-6.449376106262207</v>
      </c>
      <c r="Q3552">
        <v>0.76658177375793457</v>
      </c>
      <c r="R3552">
        <v>210</v>
      </c>
      <c r="S3552">
        <v>4.8114223480224609</v>
      </c>
      <c r="T3552">
        <v>2.193495512008667</v>
      </c>
      <c r="U3552">
        <v>74.132667541503906</v>
      </c>
      <c r="V3552">
        <v>89.0433349609375</v>
      </c>
      <c r="W3552">
        <v>68.682853698730469</v>
      </c>
    </row>
    <row r="3553" spans="1:23" x14ac:dyDescent="0.25">
      <c r="A3553" t="s">
        <v>85</v>
      </c>
      <c r="B3553" t="s">
        <v>97</v>
      </c>
      <c r="C3553" t="s">
        <v>101</v>
      </c>
      <c r="D3553" t="s">
        <v>32</v>
      </c>
      <c r="E3553" t="s">
        <v>109</v>
      </c>
      <c r="F3553">
        <v>24</v>
      </c>
      <c r="G3553">
        <v>157.96519470214844</v>
      </c>
      <c r="H3553">
        <v>159.03094482421875</v>
      </c>
      <c r="I3553">
        <v>-1.0657556056976318</v>
      </c>
      <c r="J3553">
        <v>-6.7467750050127506E-3</v>
      </c>
      <c r="K3553">
        <v>-3.9726688861846924</v>
      </c>
      <c r="L3553">
        <v>-2.2552409172058105</v>
      </c>
      <c r="M3553">
        <v>-1.0657556056976318</v>
      </c>
      <c r="N3553">
        <v>0.12372972816228867</v>
      </c>
      <c r="O3553">
        <v>1.8411576747894287</v>
      </c>
      <c r="P3553">
        <v>-4.7967381477355957</v>
      </c>
      <c r="Q3553">
        <v>2.6652271747589111</v>
      </c>
      <c r="R3553">
        <v>210</v>
      </c>
      <c r="S3553">
        <v>5.1450777053833008</v>
      </c>
      <c r="T3553">
        <v>2.2682764530181885</v>
      </c>
      <c r="U3553">
        <v>74.132667541503906</v>
      </c>
      <c r="V3553">
        <v>89.0433349609375</v>
      </c>
      <c r="W3553">
        <v>67.344039916992188</v>
      </c>
    </row>
    <row r="3554" spans="1:23" x14ac:dyDescent="0.25">
      <c r="A3554" t="s">
        <v>85</v>
      </c>
      <c r="B3554" t="s">
        <v>97</v>
      </c>
      <c r="C3554" t="s">
        <v>101</v>
      </c>
      <c r="D3554" t="s">
        <v>32</v>
      </c>
      <c r="E3554" t="s">
        <v>110</v>
      </c>
      <c r="F3554">
        <v>1</v>
      </c>
      <c r="G3554">
        <v>148.03169250488281</v>
      </c>
      <c r="H3554">
        <v>147.41238403320312</v>
      </c>
      <c r="I3554">
        <v>0.61929786205291748</v>
      </c>
      <c r="J3554">
        <v>4.1835489682853222E-3</v>
      </c>
      <c r="K3554">
        <v>-2.2755856513977051</v>
      </c>
      <c r="L3554">
        <v>-0.56526505947113037</v>
      </c>
      <c r="M3554">
        <v>0.61929786205291748</v>
      </c>
      <c r="N3554">
        <v>1.8038607835769653</v>
      </c>
      <c r="O3554">
        <v>3.51418137550354</v>
      </c>
      <c r="P3554">
        <v>-3.0962450504302979</v>
      </c>
      <c r="Q3554">
        <v>4.3348407745361328</v>
      </c>
      <c r="R3554">
        <v>213</v>
      </c>
      <c r="S3554">
        <v>5.1025829315185547</v>
      </c>
      <c r="T3554">
        <v>2.2588896751403809</v>
      </c>
      <c r="U3554">
        <v>73.180221557617188</v>
      </c>
      <c r="V3554">
        <v>89.462066650390625</v>
      </c>
      <c r="W3554">
        <v>68.452827453613281</v>
      </c>
    </row>
    <row r="3555" spans="1:23" x14ac:dyDescent="0.25">
      <c r="A3555" t="s">
        <v>85</v>
      </c>
      <c r="B3555" t="s">
        <v>97</v>
      </c>
      <c r="C3555" t="s">
        <v>101</v>
      </c>
      <c r="D3555" t="s">
        <v>32</v>
      </c>
      <c r="E3555" t="s">
        <v>110</v>
      </c>
      <c r="F3555">
        <v>2</v>
      </c>
      <c r="G3555">
        <v>142.74032592773437</v>
      </c>
      <c r="H3555">
        <v>141.96656799316406</v>
      </c>
      <c r="I3555">
        <v>0.77375513315200806</v>
      </c>
      <c r="J3555">
        <v>5.4207183420658112E-3</v>
      </c>
      <c r="K3555">
        <v>-2.3326525688171387</v>
      </c>
      <c r="L3555">
        <v>-0.49736171960830688</v>
      </c>
      <c r="M3555">
        <v>0.77375513315200806</v>
      </c>
      <c r="N3555">
        <v>2.0448720455169678</v>
      </c>
      <c r="O3555">
        <v>3.8801627159118652</v>
      </c>
      <c r="P3555">
        <v>-3.2132759094238281</v>
      </c>
      <c r="Q3555">
        <v>4.7607860565185547</v>
      </c>
      <c r="R3555">
        <v>213</v>
      </c>
      <c r="S3555">
        <v>5.8754982948303223</v>
      </c>
      <c r="T3555">
        <v>2.4239428043365479</v>
      </c>
      <c r="U3555">
        <v>73.180221557617188</v>
      </c>
      <c r="V3555">
        <v>89.462066650390625</v>
      </c>
      <c r="W3555">
        <v>67.893058776855469</v>
      </c>
    </row>
    <row r="3556" spans="1:23" x14ac:dyDescent="0.25">
      <c r="A3556" t="s">
        <v>85</v>
      </c>
      <c r="B3556" t="s">
        <v>97</v>
      </c>
      <c r="C3556" t="s">
        <v>101</v>
      </c>
      <c r="D3556" t="s">
        <v>32</v>
      </c>
      <c r="E3556" t="s">
        <v>110</v>
      </c>
      <c r="F3556">
        <v>3</v>
      </c>
      <c r="G3556">
        <v>136.23236083984375</v>
      </c>
      <c r="H3556">
        <v>136.33859252929687</v>
      </c>
      <c r="I3556">
        <v>-0.10622041672468185</v>
      </c>
      <c r="J3556">
        <v>-7.7970034908503294E-4</v>
      </c>
      <c r="K3556">
        <v>-3.4059309959411621</v>
      </c>
      <c r="L3556">
        <v>-1.4564352035522461</v>
      </c>
      <c r="M3556">
        <v>-0.10622041672468185</v>
      </c>
      <c r="N3556">
        <v>1.2439943552017212</v>
      </c>
      <c r="O3556">
        <v>3.1934902667999268</v>
      </c>
      <c r="P3556">
        <v>-4.3413529396057129</v>
      </c>
      <c r="Q3556">
        <v>4.1289124488830566</v>
      </c>
      <c r="R3556">
        <v>213</v>
      </c>
      <c r="S3556">
        <v>6.6294808387756348</v>
      </c>
      <c r="T3556">
        <v>2.5747778415679932</v>
      </c>
      <c r="U3556">
        <v>73.180221557617188</v>
      </c>
      <c r="V3556">
        <v>89.462066650390625</v>
      </c>
      <c r="W3556">
        <v>67.380317687988281</v>
      </c>
    </row>
    <row r="3557" spans="1:23" x14ac:dyDescent="0.25">
      <c r="A3557" t="s">
        <v>85</v>
      </c>
      <c r="B3557" t="s">
        <v>97</v>
      </c>
      <c r="C3557" t="s">
        <v>101</v>
      </c>
      <c r="D3557" t="s">
        <v>32</v>
      </c>
      <c r="E3557" t="s">
        <v>110</v>
      </c>
      <c r="F3557">
        <v>4</v>
      </c>
      <c r="G3557">
        <v>133.04023742675781</v>
      </c>
      <c r="H3557">
        <v>130.23487854003906</v>
      </c>
      <c r="I3557">
        <v>2.8053615093231201</v>
      </c>
      <c r="J3557">
        <v>2.1086564287543297E-2</v>
      </c>
      <c r="K3557">
        <v>-0.31414738297462463</v>
      </c>
      <c r="L3557">
        <v>1.5288838148117065</v>
      </c>
      <c r="M3557">
        <v>2.8053615093231201</v>
      </c>
      <c r="N3557">
        <v>4.0818390846252441</v>
      </c>
      <c r="O3557">
        <v>5.924870491027832</v>
      </c>
      <c r="P3557">
        <v>-1.1984847784042358</v>
      </c>
      <c r="Q3557">
        <v>6.8092079162597656</v>
      </c>
      <c r="R3557">
        <v>213</v>
      </c>
      <c r="S3557">
        <v>5.9251623153686523</v>
      </c>
      <c r="T3557">
        <v>2.4341657161712646</v>
      </c>
      <c r="U3557">
        <v>73.180221557617188</v>
      </c>
      <c r="V3557">
        <v>89.462066650390625</v>
      </c>
      <c r="W3557">
        <v>66.886825561523438</v>
      </c>
    </row>
    <row r="3558" spans="1:23" x14ac:dyDescent="0.25">
      <c r="A3558" t="s">
        <v>85</v>
      </c>
      <c r="B3558" t="s">
        <v>97</v>
      </c>
      <c r="C3558" t="s">
        <v>101</v>
      </c>
      <c r="D3558" t="s">
        <v>32</v>
      </c>
      <c r="E3558" t="s">
        <v>110</v>
      </c>
      <c r="F3558">
        <v>5</v>
      </c>
      <c r="G3558">
        <v>137.01730346679687</v>
      </c>
      <c r="H3558">
        <v>135.54374694824219</v>
      </c>
      <c r="I3558">
        <v>1.4735552072525024</v>
      </c>
      <c r="J3558">
        <v>1.0754519142210484E-2</v>
      </c>
      <c r="K3558">
        <v>-1.1283941268920898</v>
      </c>
      <c r="L3558">
        <v>0.40885865688323975</v>
      </c>
      <c r="M3558">
        <v>1.4735552072525024</v>
      </c>
      <c r="N3558">
        <v>2.5382518768310547</v>
      </c>
      <c r="O3558">
        <v>4.0755043029785156</v>
      </c>
      <c r="P3558">
        <v>-1.8660105466842651</v>
      </c>
      <c r="Q3558">
        <v>4.8131208419799805</v>
      </c>
      <c r="R3558">
        <v>213</v>
      </c>
      <c r="S3558">
        <v>4.1221656799316406</v>
      </c>
      <c r="T3558">
        <v>2.0303118228912354</v>
      </c>
      <c r="U3558">
        <v>73.180221557617188</v>
      </c>
      <c r="V3558">
        <v>89.462066650390625</v>
      </c>
      <c r="W3558">
        <v>66.168251037597656</v>
      </c>
    </row>
    <row r="3559" spans="1:23" x14ac:dyDescent="0.25">
      <c r="A3559" t="s">
        <v>85</v>
      </c>
      <c r="B3559" t="s">
        <v>97</v>
      </c>
      <c r="C3559" t="s">
        <v>101</v>
      </c>
      <c r="D3559" t="s">
        <v>32</v>
      </c>
      <c r="E3559" t="s">
        <v>110</v>
      </c>
      <c r="F3559">
        <v>6</v>
      </c>
      <c r="G3559">
        <v>153.707275390625</v>
      </c>
      <c r="H3559">
        <v>154.137451171875</v>
      </c>
      <c r="I3559">
        <v>-0.43017986416816711</v>
      </c>
      <c r="J3559">
        <v>-2.798695582896471E-3</v>
      </c>
      <c r="K3559">
        <v>-3.2303738594055176</v>
      </c>
      <c r="L3559">
        <v>-1.5759966373443604</v>
      </c>
      <c r="M3559">
        <v>-0.43017986416816711</v>
      </c>
      <c r="N3559">
        <v>0.71563684940338135</v>
      </c>
      <c r="O3559">
        <v>2.3700141906738281</v>
      </c>
      <c r="P3559">
        <v>-4.0241899490356445</v>
      </c>
      <c r="Q3559">
        <v>3.1638302803039551</v>
      </c>
      <c r="R3559">
        <v>213</v>
      </c>
      <c r="S3559">
        <v>4.7742385864257812</v>
      </c>
      <c r="T3559">
        <v>2.1850030422210693</v>
      </c>
      <c r="U3559">
        <v>73.180221557617188</v>
      </c>
      <c r="V3559">
        <v>89.462066650390625</v>
      </c>
      <c r="W3559">
        <v>65.850311279296875</v>
      </c>
    </row>
    <row r="3560" spans="1:23" x14ac:dyDescent="0.25">
      <c r="A3560" t="s">
        <v>85</v>
      </c>
      <c r="B3560" t="s">
        <v>97</v>
      </c>
      <c r="C3560" t="s">
        <v>101</v>
      </c>
      <c r="D3560" t="s">
        <v>32</v>
      </c>
      <c r="E3560" t="s">
        <v>110</v>
      </c>
      <c r="F3560">
        <v>7</v>
      </c>
      <c r="G3560">
        <v>165.39755249023437</v>
      </c>
      <c r="H3560">
        <v>163.37705993652344</v>
      </c>
      <c r="I3560">
        <v>2.0204958915710449</v>
      </c>
      <c r="J3560">
        <v>1.2215996161103249E-2</v>
      </c>
      <c r="K3560">
        <v>-0.838817298412323</v>
      </c>
      <c r="L3560">
        <v>0.85048812627792358</v>
      </c>
      <c r="M3560">
        <v>2.0204958915710449</v>
      </c>
      <c r="N3560">
        <v>3.1905035972595215</v>
      </c>
      <c r="O3560">
        <v>4.8798089027404785</v>
      </c>
      <c r="P3560">
        <v>-1.64939284324646</v>
      </c>
      <c r="Q3560">
        <v>5.6903848648071289</v>
      </c>
      <c r="R3560">
        <v>213</v>
      </c>
      <c r="S3560">
        <v>4.9779586791992187</v>
      </c>
      <c r="T3560">
        <v>2.2311339378356934</v>
      </c>
      <c r="U3560">
        <v>73.180221557617188</v>
      </c>
      <c r="V3560">
        <v>89.462066650390625</v>
      </c>
      <c r="W3560">
        <v>65.545440673828125</v>
      </c>
    </row>
    <row r="3561" spans="1:23" x14ac:dyDescent="0.25">
      <c r="A3561" t="s">
        <v>85</v>
      </c>
      <c r="B3561" t="s">
        <v>97</v>
      </c>
      <c r="C3561" t="s">
        <v>101</v>
      </c>
      <c r="D3561" t="s">
        <v>32</v>
      </c>
      <c r="E3561" t="s">
        <v>110</v>
      </c>
      <c r="F3561">
        <v>8</v>
      </c>
      <c r="G3561">
        <v>178.60154724121094</v>
      </c>
      <c r="H3561">
        <v>174.47462463378906</v>
      </c>
      <c r="I3561">
        <v>4.1269192695617676</v>
      </c>
      <c r="J3561">
        <v>2.3106850683689117E-2</v>
      </c>
      <c r="K3561">
        <v>1.1812894344329834</v>
      </c>
      <c r="L3561">
        <v>2.9215915203094482</v>
      </c>
      <c r="M3561">
        <v>4.1269192695617676</v>
      </c>
      <c r="N3561">
        <v>5.332247257232666</v>
      </c>
      <c r="O3561">
        <v>7.0725493431091309</v>
      </c>
      <c r="P3561">
        <v>0.34624427556991577</v>
      </c>
      <c r="Q3561">
        <v>7.9075942039489746</v>
      </c>
      <c r="R3561">
        <v>213</v>
      </c>
      <c r="S3561">
        <v>5.283043384552002</v>
      </c>
      <c r="T3561">
        <v>2.2984871864318848</v>
      </c>
      <c r="U3561">
        <v>73.180221557617188</v>
      </c>
      <c r="V3561">
        <v>89.462066650390625</v>
      </c>
      <c r="W3561">
        <v>67.379829406738281</v>
      </c>
    </row>
    <row r="3562" spans="1:23" x14ac:dyDescent="0.25">
      <c r="A3562" t="s">
        <v>85</v>
      </c>
      <c r="B3562" t="s">
        <v>97</v>
      </c>
      <c r="C3562" t="s">
        <v>101</v>
      </c>
      <c r="D3562" t="s">
        <v>32</v>
      </c>
      <c r="E3562" t="s">
        <v>110</v>
      </c>
      <c r="F3562">
        <v>9</v>
      </c>
      <c r="G3562">
        <v>194.669921875</v>
      </c>
      <c r="H3562">
        <v>194.09007263183594</v>
      </c>
      <c r="I3562">
        <v>0.5798458456993103</v>
      </c>
      <c r="J3562">
        <v>2.9786103405058384E-3</v>
      </c>
      <c r="K3562">
        <v>-2.8476352691650391</v>
      </c>
      <c r="L3562">
        <v>-0.82265168428421021</v>
      </c>
      <c r="M3562">
        <v>0.5798458456993103</v>
      </c>
      <c r="N3562">
        <v>1.9823434352874756</v>
      </c>
      <c r="O3562">
        <v>4.0073270797729492</v>
      </c>
      <c r="P3562">
        <v>-3.8192787170410156</v>
      </c>
      <c r="Q3562">
        <v>4.9789705276489258</v>
      </c>
      <c r="R3562">
        <v>213</v>
      </c>
      <c r="S3562">
        <v>7.1528315544128418</v>
      </c>
      <c r="T3562">
        <v>2.6744778156280518</v>
      </c>
      <c r="U3562">
        <v>73.180221557617188</v>
      </c>
      <c r="V3562">
        <v>89.462066650390625</v>
      </c>
      <c r="W3562">
        <v>70.309661865234375</v>
      </c>
    </row>
    <row r="3563" spans="1:23" x14ac:dyDescent="0.25">
      <c r="A3563" t="s">
        <v>85</v>
      </c>
      <c r="B3563" t="s">
        <v>97</v>
      </c>
      <c r="C3563" t="s">
        <v>101</v>
      </c>
      <c r="D3563" t="s">
        <v>32</v>
      </c>
      <c r="E3563" t="s">
        <v>110</v>
      </c>
      <c r="F3563">
        <v>10</v>
      </c>
      <c r="G3563">
        <v>210.2069091796875</v>
      </c>
      <c r="H3563">
        <v>210.33216857910156</v>
      </c>
      <c r="I3563">
        <v>-0.12527710199356079</v>
      </c>
      <c r="J3563">
        <v>-5.9597042854875326E-4</v>
      </c>
      <c r="K3563">
        <v>-3.2741544246673584</v>
      </c>
      <c r="L3563">
        <v>-1.4137722253799438</v>
      </c>
      <c r="M3563">
        <v>-0.12527710199356079</v>
      </c>
      <c r="N3563">
        <v>1.1632180213928223</v>
      </c>
      <c r="O3563">
        <v>3.0236003398895264</v>
      </c>
      <c r="P3563">
        <v>-4.1668171882629395</v>
      </c>
      <c r="Q3563">
        <v>3.9162631034851074</v>
      </c>
      <c r="R3563">
        <v>213</v>
      </c>
      <c r="S3563">
        <v>6.0372524261474609</v>
      </c>
      <c r="T3563">
        <v>2.4570820331573486</v>
      </c>
      <c r="U3563">
        <v>73.180221557617188</v>
      </c>
      <c r="V3563">
        <v>89.462066650390625</v>
      </c>
      <c r="W3563">
        <v>73.06768798828125</v>
      </c>
    </row>
    <row r="3564" spans="1:23" x14ac:dyDescent="0.25">
      <c r="A3564" t="s">
        <v>85</v>
      </c>
      <c r="B3564" t="s">
        <v>97</v>
      </c>
      <c r="C3564" t="s">
        <v>101</v>
      </c>
      <c r="D3564" t="s">
        <v>32</v>
      </c>
      <c r="E3564" t="s">
        <v>110</v>
      </c>
      <c r="F3564">
        <v>11</v>
      </c>
      <c r="G3564">
        <v>232.0362548828125</v>
      </c>
      <c r="H3564">
        <v>235.11968994140625</v>
      </c>
      <c r="I3564">
        <v>-3.0834448337554932</v>
      </c>
      <c r="J3564">
        <v>-1.3288633897900581E-2</v>
      </c>
      <c r="K3564">
        <v>-6.3463225364685059</v>
      </c>
      <c r="L3564">
        <v>-4.4185876846313477</v>
      </c>
      <c r="M3564">
        <v>-3.0834448337554932</v>
      </c>
      <c r="N3564">
        <v>-1.7483017444610596</v>
      </c>
      <c r="O3564">
        <v>0.17943280935287476</v>
      </c>
      <c r="P3564">
        <v>-7.2713031768798828</v>
      </c>
      <c r="Q3564">
        <v>1.1044132709503174</v>
      </c>
      <c r="R3564">
        <v>213</v>
      </c>
      <c r="S3564">
        <v>6.4823036193847656</v>
      </c>
      <c r="T3564">
        <v>2.546036958694458</v>
      </c>
      <c r="U3564">
        <v>73.180221557617188</v>
      </c>
      <c r="V3564">
        <v>89.462066650390625</v>
      </c>
      <c r="W3564">
        <v>75.739547729492188</v>
      </c>
    </row>
    <row r="3565" spans="1:23" x14ac:dyDescent="0.25">
      <c r="A3565" t="s">
        <v>85</v>
      </c>
      <c r="B3565" t="s">
        <v>97</v>
      </c>
      <c r="C3565" t="s">
        <v>101</v>
      </c>
      <c r="D3565" t="s">
        <v>32</v>
      </c>
      <c r="E3565" t="s">
        <v>110</v>
      </c>
      <c r="F3565">
        <v>12</v>
      </c>
      <c r="G3565">
        <v>233.81988525390625</v>
      </c>
      <c r="H3565">
        <v>238.389892578125</v>
      </c>
      <c r="I3565">
        <v>-4.5700116157531738</v>
      </c>
      <c r="J3565">
        <v>-1.954500749707222E-2</v>
      </c>
      <c r="K3565">
        <v>-8.0757694244384766</v>
      </c>
      <c r="L3565">
        <v>-6.0045394897460938</v>
      </c>
      <c r="M3565">
        <v>-4.5700116157531738</v>
      </c>
      <c r="N3565">
        <v>-3.1354837417602539</v>
      </c>
      <c r="O3565">
        <v>-1.064253568649292</v>
      </c>
      <c r="P3565">
        <v>-9.0696029663085938</v>
      </c>
      <c r="Q3565">
        <v>-7.0419847965240479E-2</v>
      </c>
      <c r="R3565">
        <v>213</v>
      </c>
      <c r="S3565">
        <v>7.4832749366760254</v>
      </c>
      <c r="T3565">
        <v>2.7355575561523438</v>
      </c>
      <c r="U3565">
        <v>73.180221557617188</v>
      </c>
      <c r="V3565">
        <v>89.462066650390625</v>
      </c>
      <c r="W3565">
        <v>77.927841186523438</v>
      </c>
    </row>
    <row r="3566" spans="1:23" x14ac:dyDescent="0.25">
      <c r="A3566" t="s">
        <v>85</v>
      </c>
      <c r="B3566" t="s">
        <v>97</v>
      </c>
      <c r="C3566" t="s">
        <v>101</v>
      </c>
      <c r="D3566" t="s">
        <v>32</v>
      </c>
      <c r="E3566" t="s">
        <v>110</v>
      </c>
      <c r="F3566">
        <v>13</v>
      </c>
      <c r="G3566">
        <v>236.35789489746094</v>
      </c>
      <c r="H3566">
        <v>241.08885192871094</v>
      </c>
      <c r="I3566">
        <v>-4.7309627532958984</v>
      </c>
      <c r="J3566">
        <v>-2.0016098394989967E-2</v>
      </c>
      <c r="K3566">
        <v>-8.0027475357055664</v>
      </c>
      <c r="L3566">
        <v>-6.0697507858276367</v>
      </c>
      <c r="M3566">
        <v>-4.7309627532958984</v>
      </c>
      <c r="N3566">
        <v>-3.3921747207641602</v>
      </c>
      <c r="O3566">
        <v>-1.4591774940490723</v>
      </c>
      <c r="P3566">
        <v>-8.9302539825439453</v>
      </c>
      <c r="Q3566">
        <v>-0.53167188167572021</v>
      </c>
      <c r="R3566">
        <v>213</v>
      </c>
      <c r="S3566">
        <v>6.5177454948425293</v>
      </c>
      <c r="T3566">
        <v>2.5529875755310059</v>
      </c>
      <c r="U3566">
        <v>73.180221557617188</v>
      </c>
      <c r="V3566">
        <v>89.462066650390625</v>
      </c>
      <c r="W3566">
        <v>79.883834838867188</v>
      </c>
    </row>
    <row r="3567" spans="1:23" x14ac:dyDescent="0.25">
      <c r="A3567" t="s">
        <v>85</v>
      </c>
      <c r="B3567" t="s">
        <v>97</v>
      </c>
      <c r="C3567" t="s">
        <v>101</v>
      </c>
      <c r="D3567" t="s">
        <v>32</v>
      </c>
      <c r="E3567" t="s">
        <v>110</v>
      </c>
      <c r="F3567">
        <v>14</v>
      </c>
      <c r="G3567">
        <v>239.34848022460937</v>
      </c>
      <c r="H3567">
        <v>242.61781311035156</v>
      </c>
      <c r="I3567">
        <v>-3.2693319320678711</v>
      </c>
      <c r="J3567">
        <v>-1.3659296557307243E-2</v>
      </c>
      <c r="K3567">
        <v>-6.3819031715393066</v>
      </c>
      <c r="L3567">
        <v>-4.5429706573486328</v>
      </c>
      <c r="M3567">
        <v>-3.2693319320678711</v>
      </c>
      <c r="N3567">
        <v>-1.9956930875778198</v>
      </c>
      <c r="O3567">
        <v>-0.15676076710224152</v>
      </c>
      <c r="P3567">
        <v>-7.2642736434936523</v>
      </c>
      <c r="Q3567">
        <v>0.72560989856719971</v>
      </c>
      <c r="R3567">
        <v>213</v>
      </c>
      <c r="S3567">
        <v>5.898836612701416</v>
      </c>
      <c r="T3567">
        <v>2.4287521839141846</v>
      </c>
      <c r="U3567">
        <v>73.180221557617188</v>
      </c>
      <c r="V3567">
        <v>89.462066650390625</v>
      </c>
      <c r="W3567">
        <v>81.242843627929688</v>
      </c>
    </row>
    <row r="3568" spans="1:23" x14ac:dyDescent="0.25">
      <c r="A3568" t="s">
        <v>85</v>
      </c>
      <c r="B3568" t="s">
        <v>97</v>
      </c>
      <c r="C3568" t="s">
        <v>101</v>
      </c>
      <c r="D3568" t="s">
        <v>32</v>
      </c>
      <c r="E3568" t="s">
        <v>110</v>
      </c>
      <c r="F3568">
        <v>15</v>
      </c>
      <c r="G3568">
        <v>238.95045471191406</v>
      </c>
      <c r="H3568">
        <v>235.21876525878906</v>
      </c>
      <c r="I3568">
        <v>3.7316863536834717</v>
      </c>
      <c r="J3568">
        <v>1.5616987831890583E-2</v>
      </c>
      <c r="K3568">
        <v>0.3925011157989502</v>
      </c>
      <c r="L3568">
        <v>2.365318775177002</v>
      </c>
      <c r="M3568">
        <v>3.7316863536834717</v>
      </c>
      <c r="N3568">
        <v>5.0980539321899414</v>
      </c>
      <c r="O3568">
        <v>7.0708718299865723</v>
      </c>
      <c r="P3568">
        <v>-0.55411148071289063</v>
      </c>
      <c r="Q3568">
        <v>8.0174846649169922</v>
      </c>
      <c r="R3568">
        <v>213</v>
      </c>
      <c r="S3568">
        <v>6.7890481948852539</v>
      </c>
      <c r="T3568">
        <v>2.6055800914764404</v>
      </c>
      <c r="U3568">
        <v>73.180221557617188</v>
      </c>
      <c r="V3568">
        <v>89.462066650390625</v>
      </c>
      <c r="W3568">
        <v>82.403968811035156</v>
      </c>
    </row>
    <row r="3569" spans="1:23" x14ac:dyDescent="0.25">
      <c r="A3569" t="s">
        <v>85</v>
      </c>
      <c r="B3569" t="s">
        <v>97</v>
      </c>
      <c r="C3569" t="s">
        <v>101</v>
      </c>
      <c r="D3569" t="s">
        <v>32</v>
      </c>
      <c r="E3569" t="s">
        <v>110</v>
      </c>
      <c r="F3569">
        <v>16</v>
      </c>
      <c r="G3569">
        <v>236.85887145996094</v>
      </c>
      <c r="H3569">
        <v>233.38865661621094</v>
      </c>
      <c r="I3569">
        <v>3.4702255725860596</v>
      </c>
      <c r="J3569">
        <v>1.4651026576757431E-2</v>
      </c>
      <c r="K3569">
        <v>0.29213014245033264</v>
      </c>
      <c r="L3569">
        <v>2.1697747707366943</v>
      </c>
      <c r="M3569">
        <v>3.4702255725860596</v>
      </c>
      <c r="N3569">
        <v>4.7706766128540039</v>
      </c>
      <c r="O3569">
        <v>6.6483211517333984</v>
      </c>
      <c r="P3569">
        <v>-0.60881578922271729</v>
      </c>
      <c r="Q3569">
        <v>7.5492668151855469</v>
      </c>
      <c r="R3569">
        <v>213</v>
      </c>
      <c r="S3569">
        <v>6.1498103141784668</v>
      </c>
      <c r="T3569">
        <v>2.4798810482025146</v>
      </c>
      <c r="U3569">
        <v>73.180221557617188</v>
      </c>
      <c r="V3569">
        <v>89.462066650390625</v>
      </c>
      <c r="W3569">
        <v>82.467239379882813</v>
      </c>
    </row>
    <row r="3570" spans="1:23" x14ac:dyDescent="0.25">
      <c r="A3570" t="s">
        <v>85</v>
      </c>
      <c r="B3570" t="s">
        <v>97</v>
      </c>
      <c r="C3570" t="s">
        <v>101</v>
      </c>
      <c r="D3570" t="s">
        <v>32</v>
      </c>
      <c r="E3570" t="s">
        <v>110</v>
      </c>
      <c r="F3570">
        <v>17</v>
      </c>
      <c r="G3570">
        <v>233.02879333496094</v>
      </c>
      <c r="H3570">
        <v>228.96743774414062</v>
      </c>
      <c r="I3570">
        <v>4.0613579750061035</v>
      </c>
      <c r="J3570">
        <v>1.7428567633032799E-2</v>
      </c>
      <c r="K3570">
        <v>0.73442238569259644</v>
      </c>
      <c r="L3570">
        <v>2.700002908706665</v>
      </c>
      <c r="M3570">
        <v>4.0613579750061035</v>
      </c>
      <c r="N3570">
        <v>5.4227132797241211</v>
      </c>
      <c r="O3570">
        <v>7.3882937431335449</v>
      </c>
      <c r="P3570">
        <v>-0.20871765911579132</v>
      </c>
      <c r="Q3570">
        <v>8.3314332962036133</v>
      </c>
      <c r="R3570">
        <v>213</v>
      </c>
      <c r="S3570">
        <v>6.7393279075622559</v>
      </c>
      <c r="T3570">
        <v>2.5960216522216797</v>
      </c>
      <c r="U3570">
        <v>73.180221557617188</v>
      </c>
      <c r="V3570">
        <v>89.462066650390625</v>
      </c>
      <c r="W3570">
        <v>82.056800842285156</v>
      </c>
    </row>
    <row r="3571" spans="1:23" x14ac:dyDescent="0.25">
      <c r="A3571" t="s">
        <v>85</v>
      </c>
      <c r="B3571" t="s">
        <v>97</v>
      </c>
      <c r="C3571" t="s">
        <v>101</v>
      </c>
      <c r="D3571" t="s">
        <v>32</v>
      </c>
      <c r="E3571" t="s">
        <v>110</v>
      </c>
      <c r="F3571">
        <v>18</v>
      </c>
      <c r="G3571">
        <v>226.79881286621094</v>
      </c>
      <c r="H3571">
        <v>221.94960021972656</v>
      </c>
      <c r="I3571">
        <v>4.8492212295532227</v>
      </c>
      <c r="J3571">
        <v>2.1381158381700516E-2</v>
      </c>
      <c r="K3571">
        <v>1.6700832843780518</v>
      </c>
      <c r="L3571">
        <v>3.5483436584472656</v>
      </c>
      <c r="M3571">
        <v>4.8492212295532227</v>
      </c>
      <c r="N3571">
        <v>6.1500988006591797</v>
      </c>
      <c r="O3571">
        <v>8.0283594131469727</v>
      </c>
      <c r="P3571">
        <v>0.76884180307388306</v>
      </c>
      <c r="Q3571">
        <v>8.929600715637207</v>
      </c>
      <c r="R3571">
        <v>213</v>
      </c>
      <c r="S3571">
        <v>6.1538453102111816</v>
      </c>
      <c r="T3571">
        <v>2.4806945323944092</v>
      </c>
      <c r="U3571">
        <v>73.180221557617188</v>
      </c>
      <c r="V3571">
        <v>89.462066650390625</v>
      </c>
      <c r="W3571">
        <v>80.38677978515625</v>
      </c>
    </row>
    <row r="3572" spans="1:23" x14ac:dyDescent="0.25">
      <c r="A3572" t="s">
        <v>85</v>
      </c>
      <c r="B3572" t="s">
        <v>97</v>
      </c>
      <c r="C3572" t="s">
        <v>101</v>
      </c>
      <c r="D3572" t="s">
        <v>32</v>
      </c>
      <c r="E3572" t="s">
        <v>110</v>
      </c>
      <c r="F3572">
        <v>19</v>
      </c>
      <c r="G3572">
        <v>222.48527526855469</v>
      </c>
      <c r="H3572">
        <v>223.12995910644531</v>
      </c>
      <c r="I3572">
        <v>-0.64469856023788452</v>
      </c>
      <c r="J3572">
        <v>-2.8977133333683014E-3</v>
      </c>
      <c r="K3572">
        <v>-3.587306022644043</v>
      </c>
      <c r="L3572">
        <v>-1.8487896919250488</v>
      </c>
      <c r="M3572">
        <v>-0.64469856023788452</v>
      </c>
      <c r="N3572">
        <v>0.55939251184463501</v>
      </c>
      <c r="O3572">
        <v>2.2979087829589844</v>
      </c>
      <c r="P3572">
        <v>-4.4214944839477539</v>
      </c>
      <c r="Q3572">
        <v>3.1320972442626953</v>
      </c>
      <c r="R3572">
        <v>213</v>
      </c>
      <c r="S3572">
        <v>5.2722077369689941</v>
      </c>
      <c r="T3572">
        <v>2.2961287498474121</v>
      </c>
      <c r="U3572">
        <v>73.180221557617188</v>
      </c>
      <c r="V3572">
        <v>89.462066650390625</v>
      </c>
      <c r="W3572">
        <v>77.713409423828125</v>
      </c>
    </row>
    <row r="3573" spans="1:23" x14ac:dyDescent="0.25">
      <c r="A3573" t="s">
        <v>85</v>
      </c>
      <c r="B3573" t="s">
        <v>97</v>
      </c>
      <c r="C3573" t="s">
        <v>101</v>
      </c>
      <c r="D3573" t="s">
        <v>32</v>
      </c>
      <c r="E3573" t="s">
        <v>110</v>
      </c>
      <c r="F3573">
        <v>20</v>
      </c>
      <c r="G3573">
        <v>221.00390625</v>
      </c>
      <c r="H3573">
        <v>224.61094665527344</v>
      </c>
      <c r="I3573">
        <v>-3.6070506572723389</v>
      </c>
      <c r="J3573">
        <v>-1.6321208328008652E-2</v>
      </c>
      <c r="K3573">
        <v>-6.4823956489562988</v>
      </c>
      <c r="L3573">
        <v>-4.7836184501647949</v>
      </c>
      <c r="M3573">
        <v>-3.6070506572723389</v>
      </c>
      <c r="N3573">
        <v>-2.4304826259613037</v>
      </c>
      <c r="O3573">
        <v>-0.73170548677444458</v>
      </c>
      <c r="P3573">
        <v>-7.2975163459777832</v>
      </c>
      <c r="Q3573">
        <v>8.3414919674396515E-2</v>
      </c>
      <c r="R3573">
        <v>213</v>
      </c>
      <c r="S3573">
        <v>5.0339374542236328</v>
      </c>
      <c r="T3573">
        <v>2.2436437606811523</v>
      </c>
      <c r="U3573">
        <v>73.180221557617188</v>
      </c>
      <c r="V3573">
        <v>89.462066650390625</v>
      </c>
      <c r="W3573">
        <v>73.594482421875</v>
      </c>
    </row>
    <row r="3574" spans="1:23" x14ac:dyDescent="0.25">
      <c r="A3574" t="s">
        <v>85</v>
      </c>
      <c r="B3574" t="s">
        <v>97</v>
      </c>
      <c r="C3574" t="s">
        <v>101</v>
      </c>
      <c r="D3574" t="s">
        <v>32</v>
      </c>
      <c r="E3574" t="s">
        <v>110</v>
      </c>
      <c r="F3574">
        <v>21</v>
      </c>
      <c r="G3574">
        <v>214.74456787109375</v>
      </c>
      <c r="H3574">
        <v>214.19108581542969</v>
      </c>
      <c r="I3574">
        <v>0.55349314212799072</v>
      </c>
      <c r="J3574">
        <v>2.5774489622563124E-3</v>
      </c>
      <c r="K3574">
        <v>-2.5508387088775635</v>
      </c>
      <c r="L3574">
        <v>-0.71677428483963013</v>
      </c>
      <c r="M3574">
        <v>0.55349314212799072</v>
      </c>
      <c r="N3574">
        <v>1.8237605094909668</v>
      </c>
      <c r="O3574">
        <v>3.6578249931335449</v>
      </c>
      <c r="P3574">
        <v>-3.4308736324310303</v>
      </c>
      <c r="Q3574">
        <v>4.5378599166870117</v>
      </c>
      <c r="R3574">
        <v>213</v>
      </c>
      <c r="S3574">
        <v>5.8676490783691406</v>
      </c>
      <c r="T3574">
        <v>2.4223229885101318</v>
      </c>
      <c r="U3574">
        <v>73.180221557617188</v>
      </c>
      <c r="V3574">
        <v>89.462066650390625</v>
      </c>
      <c r="W3574">
        <v>70.808319091796875</v>
      </c>
    </row>
    <row r="3575" spans="1:23" x14ac:dyDescent="0.25">
      <c r="A3575" t="s">
        <v>85</v>
      </c>
      <c r="B3575" t="s">
        <v>97</v>
      </c>
      <c r="C3575" t="s">
        <v>101</v>
      </c>
      <c r="D3575" t="s">
        <v>32</v>
      </c>
      <c r="E3575" t="s">
        <v>110</v>
      </c>
      <c r="F3575">
        <v>22</v>
      </c>
      <c r="G3575">
        <v>187.27568054199219</v>
      </c>
      <c r="H3575">
        <v>186.59176635742187</v>
      </c>
      <c r="I3575">
        <v>0.68390768766403198</v>
      </c>
      <c r="J3575">
        <v>3.6518767010420561E-3</v>
      </c>
      <c r="K3575">
        <v>-2.4728047847747803</v>
      </c>
      <c r="L3575">
        <v>-0.60779345035552979</v>
      </c>
      <c r="M3575">
        <v>0.68390768766403198</v>
      </c>
      <c r="N3575">
        <v>1.9756088256835937</v>
      </c>
      <c r="O3575">
        <v>3.8406200408935547</v>
      </c>
      <c r="P3575">
        <v>-3.3676888942718506</v>
      </c>
      <c r="Q3575">
        <v>4.735504150390625</v>
      </c>
      <c r="R3575">
        <v>213</v>
      </c>
      <c r="S3575">
        <v>6.0673336982727051</v>
      </c>
      <c r="T3575">
        <v>2.46319580078125</v>
      </c>
      <c r="U3575">
        <v>73.180221557617188</v>
      </c>
      <c r="V3575">
        <v>89.462066650390625</v>
      </c>
      <c r="W3575">
        <v>69.371002197265625</v>
      </c>
    </row>
    <row r="3576" spans="1:23" x14ac:dyDescent="0.25">
      <c r="A3576" t="s">
        <v>85</v>
      </c>
      <c r="B3576" t="s">
        <v>97</v>
      </c>
      <c r="C3576" t="s">
        <v>101</v>
      </c>
      <c r="D3576" t="s">
        <v>32</v>
      </c>
      <c r="E3576" t="s">
        <v>110</v>
      </c>
      <c r="F3576">
        <v>23</v>
      </c>
      <c r="G3576">
        <v>162.46977233886719</v>
      </c>
      <c r="H3576">
        <v>164.44517517089844</v>
      </c>
      <c r="I3576">
        <v>-1.9753981828689575</v>
      </c>
      <c r="J3576">
        <v>-1.2158557772636414E-2</v>
      </c>
      <c r="K3576">
        <v>-5.1536903381347656</v>
      </c>
      <c r="L3576">
        <v>-3.2759296894073486</v>
      </c>
      <c r="M3576">
        <v>-1.9753981828689575</v>
      </c>
      <c r="N3576">
        <v>-0.67486679553985596</v>
      </c>
      <c r="O3576">
        <v>1.2028939723968506</v>
      </c>
      <c r="P3576">
        <v>-6.054692268371582</v>
      </c>
      <c r="Q3576">
        <v>2.1038956642150879</v>
      </c>
      <c r="R3576">
        <v>213</v>
      </c>
      <c r="S3576">
        <v>6.1505718231201172</v>
      </c>
      <c r="T3576">
        <v>2.4800345897674561</v>
      </c>
      <c r="U3576">
        <v>73.180221557617188</v>
      </c>
      <c r="V3576">
        <v>89.462066650390625</v>
      </c>
      <c r="W3576">
        <v>68.240104675292969</v>
      </c>
    </row>
    <row r="3577" spans="1:23" x14ac:dyDescent="0.25">
      <c r="A3577" t="s">
        <v>85</v>
      </c>
      <c r="B3577" t="s">
        <v>97</v>
      </c>
      <c r="C3577" t="s">
        <v>101</v>
      </c>
      <c r="D3577" t="s">
        <v>32</v>
      </c>
      <c r="E3577" t="s">
        <v>110</v>
      </c>
      <c r="F3577">
        <v>24</v>
      </c>
      <c r="G3577">
        <v>152.13442993164062</v>
      </c>
      <c r="H3577">
        <v>153.77639770507812</v>
      </c>
      <c r="I3577">
        <v>-1.6419676542282104</v>
      </c>
      <c r="J3577">
        <v>-1.0792873799800873E-2</v>
      </c>
      <c r="K3577">
        <v>-4.7034931182861328</v>
      </c>
      <c r="L3577">
        <v>-2.894719123840332</v>
      </c>
      <c r="M3577">
        <v>-1.6419676542282104</v>
      </c>
      <c r="N3577">
        <v>-0.38921624422073364</v>
      </c>
      <c r="O3577">
        <v>1.4195578098297119</v>
      </c>
      <c r="P3577">
        <v>-5.5713930130004883</v>
      </c>
      <c r="Q3577">
        <v>2.2874577045440674</v>
      </c>
      <c r="R3577">
        <v>213</v>
      </c>
      <c r="S3577">
        <v>5.7069439888000488</v>
      </c>
      <c r="T3577">
        <v>2.3889210224151611</v>
      </c>
      <c r="U3577">
        <v>73.180221557617188</v>
      </c>
      <c r="V3577">
        <v>89.462066650390625</v>
      </c>
      <c r="W3577">
        <v>67.611289978027344</v>
      </c>
    </row>
    <row r="3578" spans="1:23" x14ac:dyDescent="0.25">
      <c r="A3578" t="s">
        <v>85</v>
      </c>
      <c r="B3578" t="s">
        <v>97</v>
      </c>
      <c r="C3578" t="s">
        <v>101</v>
      </c>
      <c r="D3578" t="s">
        <v>32</v>
      </c>
      <c r="E3578" t="s">
        <v>111</v>
      </c>
      <c r="F3578">
        <v>1</v>
      </c>
      <c r="G3578">
        <v>149.36886596679687</v>
      </c>
      <c r="H3578">
        <v>148.62039184570312</v>
      </c>
      <c r="I3578">
        <v>0.74847859144210815</v>
      </c>
      <c r="J3578">
        <v>5.0109410658478737E-3</v>
      </c>
      <c r="K3578">
        <v>-2.2028157711029053</v>
      </c>
      <c r="L3578">
        <v>-0.45916715264320374</v>
      </c>
      <c r="M3578">
        <v>0.74847859144210815</v>
      </c>
      <c r="N3578">
        <v>1.9561243057250977</v>
      </c>
      <c r="O3578">
        <v>3.6997730731964111</v>
      </c>
      <c r="P3578">
        <v>-3.0394666194915771</v>
      </c>
      <c r="Q3578">
        <v>4.5364236831665039</v>
      </c>
      <c r="R3578">
        <v>213</v>
      </c>
      <c r="S3578">
        <v>5.3033814430236816</v>
      </c>
      <c r="T3578">
        <v>2.3029072284698486</v>
      </c>
      <c r="U3578">
        <v>79.790603637695312</v>
      </c>
      <c r="V3578">
        <v>95.287261962890625</v>
      </c>
      <c r="W3578">
        <v>73.766860961914063</v>
      </c>
    </row>
    <row r="3579" spans="1:23" x14ac:dyDescent="0.25">
      <c r="A3579" t="s">
        <v>85</v>
      </c>
      <c r="B3579" t="s">
        <v>97</v>
      </c>
      <c r="C3579" t="s">
        <v>101</v>
      </c>
      <c r="D3579" t="s">
        <v>32</v>
      </c>
      <c r="E3579" t="s">
        <v>111</v>
      </c>
      <c r="F3579">
        <v>2</v>
      </c>
      <c r="G3579">
        <v>143.21073913574219</v>
      </c>
      <c r="H3579">
        <v>139.25334167480469</v>
      </c>
      <c r="I3579">
        <v>3.9573838710784912</v>
      </c>
      <c r="J3579">
        <v>2.7633290737867355E-2</v>
      </c>
      <c r="K3579">
        <v>1.0402144193649292</v>
      </c>
      <c r="L3579">
        <v>2.7637016773223877</v>
      </c>
      <c r="M3579">
        <v>3.9573838710784912</v>
      </c>
      <c r="N3579">
        <v>5.1510658264160156</v>
      </c>
      <c r="O3579">
        <v>6.8745532035827637</v>
      </c>
      <c r="P3579">
        <v>0.21323736011981964</v>
      </c>
      <c r="Q3579">
        <v>7.7015304565429687</v>
      </c>
      <c r="R3579">
        <v>213</v>
      </c>
      <c r="S3579">
        <v>5.1814479827880859</v>
      </c>
      <c r="T3579">
        <v>2.2762794494628906</v>
      </c>
      <c r="U3579">
        <v>79.790603637695312</v>
      </c>
      <c r="V3579">
        <v>95.287261962890625</v>
      </c>
      <c r="W3579">
        <v>72.721275329589844</v>
      </c>
    </row>
    <row r="3580" spans="1:23" x14ac:dyDescent="0.25">
      <c r="A3580" t="s">
        <v>85</v>
      </c>
      <c r="B3580" t="s">
        <v>97</v>
      </c>
      <c r="C3580" t="s">
        <v>101</v>
      </c>
      <c r="D3580" t="s">
        <v>32</v>
      </c>
      <c r="E3580" t="s">
        <v>111</v>
      </c>
      <c r="F3580">
        <v>3</v>
      </c>
      <c r="G3580">
        <v>136.96702575683594</v>
      </c>
      <c r="H3580">
        <v>133.87556457519531</v>
      </c>
      <c r="I3580">
        <v>3.0914602279663086</v>
      </c>
      <c r="J3580">
        <v>2.2570835426449776E-2</v>
      </c>
      <c r="K3580">
        <v>-1.7513135448098183E-2</v>
      </c>
      <c r="L3580">
        <v>1.8192934989929199</v>
      </c>
      <c r="M3580">
        <v>3.0914602279663086</v>
      </c>
      <c r="N3580">
        <v>4.3636269569396973</v>
      </c>
      <c r="O3580">
        <v>6.2004337310791016</v>
      </c>
      <c r="P3580">
        <v>-0.89886391162872314</v>
      </c>
      <c r="Q3580">
        <v>7.0817842483520508</v>
      </c>
      <c r="R3580">
        <v>213</v>
      </c>
      <c r="S3580">
        <v>5.8852081298828125</v>
      </c>
      <c r="T3580">
        <v>2.4259448051452637</v>
      </c>
      <c r="U3580">
        <v>79.790603637695312</v>
      </c>
      <c r="V3580">
        <v>95.287261962890625</v>
      </c>
      <c r="W3580">
        <v>71.830886840820313</v>
      </c>
    </row>
    <row r="3581" spans="1:23" x14ac:dyDescent="0.25">
      <c r="A3581" t="s">
        <v>85</v>
      </c>
      <c r="B3581" t="s">
        <v>97</v>
      </c>
      <c r="C3581" t="s">
        <v>101</v>
      </c>
      <c r="D3581" t="s">
        <v>32</v>
      </c>
      <c r="E3581" t="s">
        <v>111</v>
      </c>
      <c r="F3581">
        <v>4</v>
      </c>
      <c r="G3581">
        <v>134.533935546875</v>
      </c>
      <c r="H3581">
        <v>130.00674438476562</v>
      </c>
      <c r="I3581">
        <v>4.527188777923584</v>
      </c>
      <c r="J3581">
        <v>3.3650904893875122E-2</v>
      </c>
      <c r="K3581">
        <v>1.1540992259979248</v>
      </c>
      <c r="L3581">
        <v>3.1469478607177734</v>
      </c>
      <c r="M3581">
        <v>4.527188777923584</v>
      </c>
      <c r="N3581">
        <v>5.9074296951293945</v>
      </c>
      <c r="O3581">
        <v>7.9002780914306641</v>
      </c>
      <c r="P3581">
        <v>0.1978752613067627</v>
      </c>
      <c r="Q3581">
        <v>8.8565025329589844</v>
      </c>
      <c r="R3581">
        <v>213</v>
      </c>
      <c r="S3581">
        <v>6.9276118278503418</v>
      </c>
      <c r="T3581">
        <v>2.6320357322692871</v>
      </c>
      <c r="U3581">
        <v>79.790603637695312</v>
      </c>
      <c r="V3581">
        <v>95.287261962890625</v>
      </c>
      <c r="W3581">
        <v>71.083847045898437</v>
      </c>
    </row>
    <row r="3582" spans="1:23" x14ac:dyDescent="0.25">
      <c r="A3582" t="s">
        <v>85</v>
      </c>
      <c r="B3582" t="s">
        <v>97</v>
      </c>
      <c r="C3582" t="s">
        <v>101</v>
      </c>
      <c r="D3582" t="s">
        <v>32</v>
      </c>
      <c r="E3582" t="s">
        <v>111</v>
      </c>
      <c r="F3582">
        <v>5</v>
      </c>
      <c r="G3582">
        <v>138.61099243164062</v>
      </c>
      <c r="H3582">
        <v>133.91975402832031</v>
      </c>
      <c r="I3582">
        <v>4.6912441253662109</v>
      </c>
      <c r="J3582">
        <v>3.3844675868749619E-2</v>
      </c>
      <c r="K3582">
        <v>1.9152652025222778</v>
      </c>
      <c r="L3582">
        <v>3.5553359985351563</v>
      </c>
      <c r="M3582">
        <v>4.6912441253662109</v>
      </c>
      <c r="N3582">
        <v>5.8271522521972656</v>
      </c>
      <c r="O3582">
        <v>7.4672231674194336</v>
      </c>
      <c r="P3582">
        <v>1.1283136606216431</v>
      </c>
      <c r="Q3582">
        <v>8.2541742324829102</v>
      </c>
      <c r="R3582">
        <v>213</v>
      </c>
      <c r="S3582">
        <v>4.692023754119873</v>
      </c>
      <c r="T3582">
        <v>2.1661078929901123</v>
      </c>
      <c r="U3582">
        <v>79.790603637695312</v>
      </c>
      <c r="V3582">
        <v>95.287261962890625</v>
      </c>
      <c r="W3582">
        <v>70.285438537597656</v>
      </c>
    </row>
    <row r="3583" spans="1:23" x14ac:dyDescent="0.25">
      <c r="A3583" t="s">
        <v>85</v>
      </c>
      <c r="B3583" t="s">
        <v>97</v>
      </c>
      <c r="C3583" t="s">
        <v>101</v>
      </c>
      <c r="D3583" t="s">
        <v>32</v>
      </c>
      <c r="E3583" t="s">
        <v>111</v>
      </c>
      <c r="F3583">
        <v>6</v>
      </c>
      <c r="G3583">
        <v>155.11201477050781</v>
      </c>
      <c r="H3583">
        <v>151.05583190917969</v>
      </c>
      <c r="I3583">
        <v>4.0561885833740234</v>
      </c>
      <c r="J3583">
        <v>2.6150060817599297E-2</v>
      </c>
      <c r="K3583">
        <v>1.1751190423965454</v>
      </c>
      <c r="L3583">
        <v>2.8772783279418945</v>
      </c>
      <c r="M3583">
        <v>4.0561885833740234</v>
      </c>
      <c r="N3583">
        <v>5.2350988388061523</v>
      </c>
      <c r="O3583">
        <v>6.937258243560791</v>
      </c>
      <c r="P3583">
        <v>0.35837581753730774</v>
      </c>
      <c r="Q3583">
        <v>7.7540011405944824</v>
      </c>
      <c r="R3583">
        <v>213</v>
      </c>
      <c r="S3583">
        <v>5.0540013313293457</v>
      </c>
      <c r="T3583">
        <v>2.2481105327606201</v>
      </c>
      <c r="U3583">
        <v>79.790603637695312</v>
      </c>
      <c r="V3583">
        <v>95.287261962890625</v>
      </c>
      <c r="W3583">
        <v>69.819007873535156</v>
      </c>
    </row>
    <row r="3584" spans="1:23" x14ac:dyDescent="0.25">
      <c r="A3584" t="s">
        <v>85</v>
      </c>
      <c r="B3584" t="s">
        <v>97</v>
      </c>
      <c r="C3584" t="s">
        <v>101</v>
      </c>
      <c r="D3584" t="s">
        <v>32</v>
      </c>
      <c r="E3584" t="s">
        <v>111</v>
      </c>
      <c r="F3584">
        <v>7</v>
      </c>
      <c r="G3584">
        <v>168.40927124023437</v>
      </c>
      <c r="H3584">
        <v>164.40573120117187</v>
      </c>
      <c r="I3584">
        <v>4.0035381317138672</v>
      </c>
      <c r="J3584">
        <v>2.3772669956088066E-2</v>
      </c>
      <c r="K3584">
        <v>1.1127879619598389</v>
      </c>
      <c r="L3584">
        <v>2.8206665515899658</v>
      </c>
      <c r="M3584">
        <v>4.0035381317138672</v>
      </c>
      <c r="N3584">
        <v>5.1864094734191895</v>
      </c>
      <c r="O3584">
        <v>6.8942885398864746</v>
      </c>
      <c r="P3584">
        <v>0.29330044984817505</v>
      </c>
      <c r="Q3584">
        <v>7.713775634765625</v>
      </c>
      <c r="R3584">
        <v>213</v>
      </c>
      <c r="S3584">
        <v>5.0880212783813477</v>
      </c>
      <c r="T3584">
        <v>2.2556643486022949</v>
      </c>
      <c r="U3584">
        <v>79.790603637695312</v>
      </c>
      <c r="V3584">
        <v>95.287261962890625</v>
      </c>
      <c r="W3584">
        <v>69.601806640625</v>
      </c>
    </row>
    <row r="3585" spans="1:23" x14ac:dyDescent="0.25">
      <c r="A3585" t="s">
        <v>85</v>
      </c>
      <c r="B3585" t="s">
        <v>97</v>
      </c>
      <c r="C3585" t="s">
        <v>101</v>
      </c>
      <c r="D3585" t="s">
        <v>32</v>
      </c>
      <c r="E3585" t="s">
        <v>111</v>
      </c>
      <c r="F3585">
        <v>8</v>
      </c>
      <c r="G3585">
        <v>178.88417053222656</v>
      </c>
      <c r="H3585">
        <v>179.92904663085937</v>
      </c>
      <c r="I3585">
        <v>-1.0448700189590454</v>
      </c>
      <c r="J3585">
        <v>-5.8410423807799816E-3</v>
      </c>
      <c r="K3585">
        <v>-3.9275877475738525</v>
      </c>
      <c r="L3585">
        <v>-2.2244546413421631</v>
      </c>
      <c r="M3585">
        <v>-1.0448700189590454</v>
      </c>
      <c r="N3585">
        <v>0.13471469283103943</v>
      </c>
      <c r="O3585">
        <v>1.8378477096557617</v>
      </c>
      <c r="P3585">
        <v>-4.7447981834411621</v>
      </c>
      <c r="Q3585">
        <v>2.6550581455230713</v>
      </c>
      <c r="R3585">
        <v>213</v>
      </c>
      <c r="S3585">
        <v>5.0597853660583496</v>
      </c>
      <c r="T3585">
        <v>2.2493965625762939</v>
      </c>
      <c r="U3585">
        <v>79.790603637695312</v>
      </c>
      <c r="V3585">
        <v>95.287261962890625</v>
      </c>
      <c r="W3585">
        <v>71.730148315429687</v>
      </c>
    </row>
    <row r="3586" spans="1:23" x14ac:dyDescent="0.25">
      <c r="A3586" t="s">
        <v>85</v>
      </c>
      <c r="B3586" t="s">
        <v>97</v>
      </c>
      <c r="C3586" t="s">
        <v>101</v>
      </c>
      <c r="D3586" t="s">
        <v>32</v>
      </c>
      <c r="E3586" t="s">
        <v>111</v>
      </c>
      <c r="F3586">
        <v>9</v>
      </c>
      <c r="G3586">
        <v>196.01679992675781</v>
      </c>
      <c r="H3586">
        <v>197.24064636230469</v>
      </c>
      <c r="I3586">
        <v>-1.2238465547561646</v>
      </c>
      <c r="J3586">
        <v>-6.2435800209641457E-3</v>
      </c>
      <c r="K3586">
        <v>-4.5558671951293945</v>
      </c>
      <c r="L3586">
        <v>-2.5872824192047119</v>
      </c>
      <c r="M3586">
        <v>-1.2238465547561646</v>
      </c>
      <c r="N3586">
        <v>0.13958922028541565</v>
      </c>
      <c r="O3586">
        <v>2.1081738471984863</v>
      </c>
      <c r="P3586">
        <v>-5.5004487037658691</v>
      </c>
      <c r="Q3586">
        <v>3.0527553558349609</v>
      </c>
      <c r="R3586">
        <v>213</v>
      </c>
      <c r="S3586">
        <v>6.7599444389343262</v>
      </c>
      <c r="T3586">
        <v>2.5999894142150879</v>
      </c>
      <c r="U3586">
        <v>79.790603637695312</v>
      </c>
      <c r="V3586">
        <v>95.287261962890625</v>
      </c>
      <c r="W3586">
        <v>76.151679992675781</v>
      </c>
    </row>
    <row r="3587" spans="1:23" x14ac:dyDescent="0.25">
      <c r="A3587" t="s">
        <v>85</v>
      </c>
      <c r="B3587" t="s">
        <v>97</v>
      </c>
      <c r="C3587" t="s">
        <v>101</v>
      </c>
      <c r="D3587" t="s">
        <v>32</v>
      </c>
      <c r="E3587" t="s">
        <v>111</v>
      </c>
      <c r="F3587">
        <v>10</v>
      </c>
      <c r="G3587">
        <v>216.81663513183594</v>
      </c>
      <c r="H3587">
        <v>213.7366943359375</v>
      </c>
      <c r="I3587">
        <v>3.0799431800842285</v>
      </c>
      <c r="J3587">
        <v>1.4205290004611015E-2</v>
      </c>
      <c r="K3587">
        <v>-3.8930781185626984E-2</v>
      </c>
      <c r="L3587">
        <v>1.8037252426147461</v>
      </c>
      <c r="M3587">
        <v>3.0799431800842285</v>
      </c>
      <c r="N3587">
        <v>4.3561611175537109</v>
      </c>
      <c r="O3587">
        <v>6.198817253112793</v>
      </c>
      <c r="P3587">
        <v>-0.9230881929397583</v>
      </c>
      <c r="Q3587">
        <v>7.0829744338989258</v>
      </c>
      <c r="R3587">
        <v>213</v>
      </c>
      <c r="S3587">
        <v>5.9227509498596191</v>
      </c>
      <c r="T3587">
        <v>2.4336702823638916</v>
      </c>
      <c r="U3587">
        <v>79.790603637695312</v>
      </c>
      <c r="V3587">
        <v>95.287261962890625</v>
      </c>
      <c r="W3587">
        <v>80.832969665527344</v>
      </c>
    </row>
    <row r="3588" spans="1:23" x14ac:dyDescent="0.25">
      <c r="A3588" t="s">
        <v>85</v>
      </c>
      <c r="B3588" t="s">
        <v>97</v>
      </c>
      <c r="C3588" t="s">
        <v>101</v>
      </c>
      <c r="D3588" t="s">
        <v>32</v>
      </c>
      <c r="E3588" t="s">
        <v>111</v>
      </c>
      <c r="F3588">
        <v>11</v>
      </c>
      <c r="G3588">
        <v>240.91651916503906</v>
      </c>
      <c r="H3588">
        <v>239.92851257324219</v>
      </c>
      <c r="I3588">
        <v>0.98801702260971069</v>
      </c>
      <c r="J3588">
        <v>4.1010761633515358E-3</v>
      </c>
      <c r="K3588">
        <v>-2.1848001480102539</v>
      </c>
      <c r="L3588">
        <v>-0.31027403473854065</v>
      </c>
      <c r="M3588">
        <v>0.98801702260971069</v>
      </c>
      <c r="N3588">
        <v>2.2863080501556396</v>
      </c>
      <c r="O3588">
        <v>4.1608343124389648</v>
      </c>
      <c r="P3588">
        <v>-3.08424973487854</v>
      </c>
      <c r="Q3588">
        <v>5.0602836608886719</v>
      </c>
      <c r="R3588">
        <v>213</v>
      </c>
      <c r="S3588">
        <v>6.1293988227844238</v>
      </c>
      <c r="T3588">
        <v>2.4757623672485352</v>
      </c>
      <c r="U3588">
        <v>79.790603637695312</v>
      </c>
      <c r="V3588">
        <v>95.287261962890625</v>
      </c>
      <c r="W3588">
        <v>84.881645202636719</v>
      </c>
    </row>
    <row r="3589" spans="1:23" x14ac:dyDescent="0.25">
      <c r="A3589" t="s">
        <v>85</v>
      </c>
      <c r="B3589" t="s">
        <v>97</v>
      </c>
      <c r="C3589" t="s">
        <v>101</v>
      </c>
      <c r="D3589" t="s">
        <v>32</v>
      </c>
      <c r="E3589" t="s">
        <v>111</v>
      </c>
      <c r="F3589">
        <v>12</v>
      </c>
      <c r="G3589">
        <v>244.18072509765625</v>
      </c>
      <c r="H3589">
        <v>242.0635986328125</v>
      </c>
      <c r="I3589">
        <v>2.1171119213104248</v>
      </c>
      <c r="J3589">
        <v>8.670266717672348E-3</v>
      </c>
      <c r="K3589">
        <v>-0.58413207530975342</v>
      </c>
      <c r="L3589">
        <v>1.0117847919464111</v>
      </c>
      <c r="M3589">
        <v>2.1171119213104248</v>
      </c>
      <c r="N3589">
        <v>3.2224390506744385</v>
      </c>
      <c r="O3589">
        <v>4.8183560371398926</v>
      </c>
      <c r="P3589">
        <v>-1.3498972654342651</v>
      </c>
      <c r="Q3589">
        <v>5.5841212272644043</v>
      </c>
      <c r="R3589">
        <v>213</v>
      </c>
      <c r="S3589">
        <v>4.442786693572998</v>
      </c>
      <c r="T3589">
        <v>2.1077919006347656</v>
      </c>
      <c r="U3589">
        <v>79.790603637695312</v>
      </c>
      <c r="V3589">
        <v>95.287261962890625</v>
      </c>
      <c r="W3589">
        <v>87.608802795410156</v>
      </c>
    </row>
    <row r="3590" spans="1:23" x14ac:dyDescent="0.25">
      <c r="A3590" t="s">
        <v>85</v>
      </c>
      <c r="B3590" t="s">
        <v>97</v>
      </c>
      <c r="C3590" t="s">
        <v>101</v>
      </c>
      <c r="D3590" t="s">
        <v>32</v>
      </c>
      <c r="E3590" t="s">
        <v>111</v>
      </c>
      <c r="F3590">
        <v>13</v>
      </c>
      <c r="G3590">
        <v>248.490478515625</v>
      </c>
      <c r="H3590">
        <v>247.06874084472656</v>
      </c>
      <c r="I3590">
        <v>1.4217323064804077</v>
      </c>
      <c r="J3590">
        <v>5.7214759290218353E-3</v>
      </c>
      <c r="K3590">
        <v>-1.3386090993881226</v>
      </c>
      <c r="L3590">
        <v>0.29222297668457031</v>
      </c>
      <c r="M3590">
        <v>1.4217323064804077</v>
      </c>
      <c r="N3590">
        <v>2.5512416362762451</v>
      </c>
      <c r="O3590">
        <v>4.1820735931396484</v>
      </c>
      <c r="P3590">
        <v>-2.1211276054382324</v>
      </c>
      <c r="Q3590">
        <v>4.9645919799804687</v>
      </c>
      <c r="R3590">
        <v>213</v>
      </c>
      <c r="S3590">
        <v>4.639310359954834</v>
      </c>
      <c r="T3590">
        <v>2.1539058685302734</v>
      </c>
      <c r="U3590">
        <v>79.790603637695312</v>
      </c>
      <c r="V3590">
        <v>95.287261962890625</v>
      </c>
      <c r="W3590">
        <v>89.940650939941406</v>
      </c>
    </row>
    <row r="3591" spans="1:23" x14ac:dyDescent="0.25">
      <c r="A3591" t="s">
        <v>85</v>
      </c>
      <c r="B3591" t="s">
        <v>97</v>
      </c>
      <c r="C3591" t="s">
        <v>101</v>
      </c>
      <c r="D3591" t="s">
        <v>32</v>
      </c>
      <c r="E3591" t="s">
        <v>111</v>
      </c>
      <c r="F3591">
        <v>14</v>
      </c>
      <c r="G3591">
        <v>250.34872436523437</v>
      </c>
      <c r="H3591">
        <v>248.88113403320312</v>
      </c>
      <c r="I3591">
        <v>1.4675834178924561</v>
      </c>
      <c r="J3591">
        <v>5.8621563948690891E-3</v>
      </c>
      <c r="K3591">
        <v>-1.2918016910552979</v>
      </c>
      <c r="L3591">
        <v>0.33846542239189148</v>
      </c>
      <c r="M3591">
        <v>1.4675834178924561</v>
      </c>
      <c r="N3591">
        <v>2.5967013835906982</v>
      </c>
      <c r="O3591">
        <v>4.2269682884216309</v>
      </c>
      <c r="P3591">
        <v>-2.0740489959716797</v>
      </c>
      <c r="Q3591">
        <v>5.0092158317565918</v>
      </c>
      <c r="R3591">
        <v>213</v>
      </c>
      <c r="S3591">
        <v>4.6360964775085449</v>
      </c>
      <c r="T3591">
        <v>2.1531596183776855</v>
      </c>
      <c r="U3591">
        <v>79.790603637695312</v>
      </c>
      <c r="V3591">
        <v>95.287261962890625</v>
      </c>
      <c r="W3591">
        <v>91.057327270507813</v>
      </c>
    </row>
    <row r="3592" spans="1:23" x14ac:dyDescent="0.25">
      <c r="A3592" t="s">
        <v>85</v>
      </c>
      <c r="B3592" t="s">
        <v>97</v>
      </c>
      <c r="C3592" t="s">
        <v>101</v>
      </c>
      <c r="D3592" t="s">
        <v>32</v>
      </c>
      <c r="E3592" t="s">
        <v>111</v>
      </c>
      <c r="F3592">
        <v>15</v>
      </c>
      <c r="G3592">
        <v>250.3067626953125</v>
      </c>
      <c r="H3592">
        <v>245.02934265136719</v>
      </c>
      <c r="I3592">
        <v>5.2774186134338379</v>
      </c>
      <c r="J3592">
        <v>2.1083803847432137E-2</v>
      </c>
      <c r="K3592">
        <v>1.9934298992156982</v>
      </c>
      <c r="L3592">
        <v>3.9336371421813965</v>
      </c>
      <c r="M3592">
        <v>5.2774186134338379</v>
      </c>
      <c r="N3592">
        <v>6.6212000846862793</v>
      </c>
      <c r="O3592">
        <v>8.5614070892333984</v>
      </c>
      <c r="P3592">
        <v>1.062464714050293</v>
      </c>
      <c r="Q3592">
        <v>9.4923725128173828</v>
      </c>
      <c r="R3592">
        <v>213</v>
      </c>
      <c r="S3592">
        <v>6.5664577484130859</v>
      </c>
      <c r="T3592">
        <v>2.5625100135803223</v>
      </c>
      <c r="U3592">
        <v>79.790603637695312</v>
      </c>
      <c r="V3592">
        <v>95.287261962890625</v>
      </c>
      <c r="W3592">
        <v>91.186332702636719</v>
      </c>
    </row>
    <row r="3593" spans="1:23" x14ac:dyDescent="0.25">
      <c r="A3593" t="s">
        <v>85</v>
      </c>
      <c r="B3593" t="s">
        <v>97</v>
      </c>
      <c r="C3593" t="s">
        <v>101</v>
      </c>
      <c r="D3593" t="s">
        <v>32</v>
      </c>
      <c r="E3593" t="s">
        <v>111</v>
      </c>
      <c r="F3593">
        <v>16</v>
      </c>
      <c r="G3593">
        <v>246.19374084472656</v>
      </c>
      <c r="H3593">
        <v>241.73271179199219</v>
      </c>
      <c r="I3593">
        <v>4.4610304832458496</v>
      </c>
      <c r="J3593">
        <v>1.8120000138878822E-2</v>
      </c>
      <c r="K3593">
        <v>1.095873236656189</v>
      </c>
      <c r="L3593">
        <v>3.0840353965759277</v>
      </c>
      <c r="M3593">
        <v>4.4610304832458496</v>
      </c>
      <c r="N3593">
        <v>5.8380255699157715</v>
      </c>
      <c r="O3593">
        <v>7.8261876106262207</v>
      </c>
      <c r="P3593">
        <v>0.14189791679382324</v>
      </c>
      <c r="Q3593">
        <v>8.7801628112792969</v>
      </c>
      <c r="R3593">
        <v>213</v>
      </c>
      <c r="S3593">
        <v>6.8950681686401367</v>
      </c>
      <c r="T3593">
        <v>2.6258461475372314</v>
      </c>
      <c r="U3593">
        <v>79.790603637695312</v>
      </c>
      <c r="V3593">
        <v>95.287261962890625</v>
      </c>
      <c r="W3593">
        <v>90.678070068359375</v>
      </c>
    </row>
    <row r="3594" spans="1:23" x14ac:dyDescent="0.25">
      <c r="A3594" t="s">
        <v>85</v>
      </c>
      <c r="B3594" t="s">
        <v>97</v>
      </c>
      <c r="C3594" t="s">
        <v>101</v>
      </c>
      <c r="D3594" t="s">
        <v>32</v>
      </c>
      <c r="E3594" t="s">
        <v>111</v>
      </c>
      <c r="F3594">
        <v>17</v>
      </c>
      <c r="G3594">
        <v>242.96168518066406</v>
      </c>
      <c r="H3594">
        <v>237.59030151367187</v>
      </c>
      <c r="I3594">
        <v>5.3713717460632324</v>
      </c>
      <c r="J3594">
        <v>2.2107895463705063E-2</v>
      </c>
      <c r="K3594">
        <v>2.0037634372711182</v>
      </c>
      <c r="L3594">
        <v>3.9933736324310303</v>
      </c>
      <c r="M3594">
        <v>5.3713717460632324</v>
      </c>
      <c r="N3594">
        <v>6.7493696212768555</v>
      </c>
      <c r="O3594">
        <v>8.7389802932739258</v>
      </c>
      <c r="P3594">
        <v>1.0490932464599609</v>
      </c>
      <c r="Q3594">
        <v>9.6936502456665039</v>
      </c>
      <c r="R3594">
        <v>213</v>
      </c>
      <c r="S3594">
        <v>6.905116081237793</v>
      </c>
      <c r="T3594">
        <v>2.6277587413787842</v>
      </c>
      <c r="U3594">
        <v>79.790603637695312</v>
      </c>
      <c r="V3594">
        <v>95.287261962890625</v>
      </c>
      <c r="W3594">
        <v>89.445426940917969</v>
      </c>
    </row>
    <row r="3595" spans="1:23" x14ac:dyDescent="0.25">
      <c r="A3595" t="s">
        <v>85</v>
      </c>
      <c r="B3595" t="s">
        <v>97</v>
      </c>
      <c r="C3595" t="s">
        <v>101</v>
      </c>
      <c r="D3595" t="s">
        <v>32</v>
      </c>
      <c r="E3595" t="s">
        <v>111</v>
      </c>
      <c r="F3595">
        <v>18</v>
      </c>
      <c r="G3595">
        <v>233.56484985351562</v>
      </c>
      <c r="H3595">
        <v>233.75483703613281</v>
      </c>
      <c r="I3595">
        <v>-0.18997400999069214</v>
      </c>
      <c r="J3595">
        <v>-8.1336731091141701E-4</v>
      </c>
      <c r="K3595">
        <v>-3.4796319007873535</v>
      </c>
      <c r="L3595">
        <v>-1.5360753536224365</v>
      </c>
      <c r="M3595">
        <v>-0.18997400999069214</v>
      </c>
      <c r="N3595">
        <v>1.1561273336410522</v>
      </c>
      <c r="O3595">
        <v>3.0996837615966797</v>
      </c>
      <c r="P3595">
        <v>-4.4122042655944824</v>
      </c>
      <c r="Q3595">
        <v>4.0322561264038086</v>
      </c>
      <c r="R3595">
        <v>213</v>
      </c>
      <c r="S3595">
        <v>6.5891485214233398</v>
      </c>
      <c r="T3595">
        <v>2.5669336318969727</v>
      </c>
      <c r="U3595">
        <v>79.790603637695312</v>
      </c>
      <c r="V3595">
        <v>95.287261962890625</v>
      </c>
      <c r="W3595">
        <v>87.88238525390625</v>
      </c>
    </row>
    <row r="3596" spans="1:23" x14ac:dyDescent="0.25">
      <c r="A3596" t="s">
        <v>85</v>
      </c>
      <c r="B3596" t="s">
        <v>97</v>
      </c>
      <c r="C3596" t="s">
        <v>101</v>
      </c>
      <c r="D3596" t="s">
        <v>32</v>
      </c>
      <c r="E3596" t="s">
        <v>111</v>
      </c>
      <c r="F3596">
        <v>19</v>
      </c>
      <c r="G3596">
        <v>231.61000061035156</v>
      </c>
      <c r="H3596">
        <v>227.97489929199219</v>
      </c>
      <c r="I3596">
        <v>3.635096549987793</v>
      </c>
      <c r="J3596">
        <v>1.5694903209805489E-2</v>
      </c>
      <c r="K3596">
        <v>0.42084556818008423</v>
      </c>
      <c r="L3596">
        <v>2.3198511600494385</v>
      </c>
      <c r="M3596">
        <v>3.635096549987793</v>
      </c>
      <c r="N3596">
        <v>4.9503421783447266</v>
      </c>
      <c r="O3596">
        <v>6.8493475914001465</v>
      </c>
      <c r="P3596">
        <v>-0.49034991860389709</v>
      </c>
      <c r="Q3596">
        <v>7.7605428695678711</v>
      </c>
      <c r="R3596">
        <v>213</v>
      </c>
      <c r="S3596">
        <v>6.290532112121582</v>
      </c>
      <c r="T3596">
        <v>2.5080933570861816</v>
      </c>
      <c r="U3596">
        <v>79.790603637695312</v>
      </c>
      <c r="V3596">
        <v>95.287261962890625</v>
      </c>
      <c r="W3596">
        <v>85.196792602539062</v>
      </c>
    </row>
    <row r="3597" spans="1:23" x14ac:dyDescent="0.25">
      <c r="A3597" t="s">
        <v>85</v>
      </c>
      <c r="B3597" t="s">
        <v>97</v>
      </c>
      <c r="C3597" t="s">
        <v>101</v>
      </c>
      <c r="D3597" t="s">
        <v>32</v>
      </c>
      <c r="E3597" t="s">
        <v>111</v>
      </c>
      <c r="F3597">
        <v>20</v>
      </c>
      <c r="G3597">
        <v>230.57133483886719</v>
      </c>
      <c r="H3597">
        <v>229.51077270507812</v>
      </c>
      <c r="I3597">
        <v>1.0605531930923462</v>
      </c>
      <c r="J3597">
        <v>4.5996750704944134E-3</v>
      </c>
      <c r="K3597">
        <v>-2.1223075389862061</v>
      </c>
      <c r="L3597">
        <v>-0.24184761941432953</v>
      </c>
      <c r="M3597">
        <v>1.0605531930923462</v>
      </c>
      <c r="N3597">
        <v>2.3629539012908936</v>
      </c>
      <c r="O3597">
        <v>4.2434139251708984</v>
      </c>
      <c r="P3597">
        <v>-3.024604320526123</v>
      </c>
      <c r="Q3597">
        <v>5.1457109451293945</v>
      </c>
      <c r="R3597">
        <v>213</v>
      </c>
      <c r="S3597">
        <v>6.1682662963867187</v>
      </c>
      <c r="T3597">
        <v>2.4835994243621826</v>
      </c>
      <c r="U3597">
        <v>79.790603637695312</v>
      </c>
      <c r="V3597">
        <v>95.287261962890625</v>
      </c>
      <c r="W3597">
        <v>81.370780944824219</v>
      </c>
    </row>
    <row r="3598" spans="1:23" x14ac:dyDescent="0.25">
      <c r="A3598" t="s">
        <v>85</v>
      </c>
      <c r="B3598" t="s">
        <v>97</v>
      </c>
      <c r="C3598" t="s">
        <v>101</v>
      </c>
      <c r="D3598" t="s">
        <v>32</v>
      </c>
      <c r="E3598" t="s">
        <v>111</v>
      </c>
      <c r="F3598">
        <v>21</v>
      </c>
      <c r="G3598">
        <v>222.35748291015625</v>
      </c>
      <c r="H3598">
        <v>220.230712890625</v>
      </c>
      <c r="I3598">
        <v>2.1267714500427246</v>
      </c>
      <c r="J3598">
        <v>9.5646502450108528E-3</v>
      </c>
      <c r="K3598">
        <v>-1.0614558458328247</v>
      </c>
      <c r="L3598">
        <v>0.82217466831207275</v>
      </c>
      <c r="M3598">
        <v>2.1267714500427246</v>
      </c>
      <c r="N3598">
        <v>3.431368350982666</v>
      </c>
      <c r="O3598">
        <v>5.3149986267089844</v>
      </c>
      <c r="P3598">
        <v>-1.9652739763259888</v>
      </c>
      <c r="Q3598">
        <v>6.2188167572021484</v>
      </c>
      <c r="R3598">
        <v>213</v>
      </c>
      <c r="S3598">
        <v>6.1890840530395508</v>
      </c>
      <c r="T3598">
        <v>2.4877870082855225</v>
      </c>
      <c r="U3598">
        <v>79.790603637695312</v>
      </c>
      <c r="V3598">
        <v>95.287261962890625</v>
      </c>
      <c r="W3598">
        <v>78.765296936035156</v>
      </c>
    </row>
    <row r="3599" spans="1:23" x14ac:dyDescent="0.25">
      <c r="A3599" t="s">
        <v>85</v>
      </c>
      <c r="B3599" t="s">
        <v>97</v>
      </c>
      <c r="C3599" t="s">
        <v>101</v>
      </c>
      <c r="D3599" t="s">
        <v>32</v>
      </c>
      <c r="E3599" t="s">
        <v>111</v>
      </c>
      <c r="F3599">
        <v>22</v>
      </c>
      <c r="G3599">
        <v>194.26683044433594</v>
      </c>
      <c r="H3599">
        <v>192.13763427734375</v>
      </c>
      <c r="I3599">
        <v>2.1292006969451904</v>
      </c>
      <c r="J3599">
        <v>1.0960186831653118E-2</v>
      </c>
      <c r="K3599">
        <v>-0.95821487903594971</v>
      </c>
      <c r="L3599">
        <v>0.86585527658462524</v>
      </c>
      <c r="M3599">
        <v>2.1292006969451904</v>
      </c>
      <c r="N3599">
        <v>3.3925461769104004</v>
      </c>
      <c r="O3599">
        <v>5.216616153717041</v>
      </c>
      <c r="P3599">
        <v>-1.8334542512893677</v>
      </c>
      <c r="Q3599">
        <v>6.091855525970459</v>
      </c>
      <c r="R3599">
        <v>213</v>
      </c>
      <c r="S3599">
        <v>5.8038744926452637</v>
      </c>
      <c r="T3599">
        <v>2.4091231822967529</v>
      </c>
      <c r="U3599">
        <v>79.790603637695312</v>
      </c>
      <c r="V3599">
        <v>95.287261962890625</v>
      </c>
      <c r="W3599">
        <v>76.701522827148438</v>
      </c>
    </row>
    <row r="3600" spans="1:23" x14ac:dyDescent="0.25">
      <c r="A3600" t="s">
        <v>85</v>
      </c>
      <c r="B3600" t="s">
        <v>97</v>
      </c>
      <c r="C3600" t="s">
        <v>101</v>
      </c>
      <c r="D3600" t="s">
        <v>32</v>
      </c>
      <c r="E3600" t="s">
        <v>111</v>
      </c>
      <c r="F3600">
        <v>23</v>
      </c>
      <c r="G3600">
        <v>171.87208557128906</v>
      </c>
      <c r="H3600">
        <v>170.60823059082031</v>
      </c>
      <c r="I3600">
        <v>1.263850212097168</v>
      </c>
      <c r="J3600">
        <v>7.3534348048269749E-3</v>
      </c>
      <c r="K3600">
        <v>-1.8148661851882935</v>
      </c>
      <c r="L3600">
        <v>4.0644188411533833E-3</v>
      </c>
      <c r="M3600">
        <v>1.263850212097168</v>
      </c>
      <c r="N3600">
        <v>2.5236361026763916</v>
      </c>
      <c r="O3600">
        <v>4.3425664901733398</v>
      </c>
      <c r="P3600">
        <v>-2.6876394748687744</v>
      </c>
      <c r="Q3600">
        <v>5.2153401374816895</v>
      </c>
      <c r="R3600">
        <v>213</v>
      </c>
      <c r="S3600">
        <v>5.771214485168457</v>
      </c>
      <c r="T3600">
        <v>2.4023351669311523</v>
      </c>
      <c r="U3600">
        <v>79.790603637695312</v>
      </c>
      <c r="V3600">
        <v>95.287261962890625</v>
      </c>
      <c r="W3600">
        <v>74.843177795410156</v>
      </c>
    </row>
    <row r="3601" spans="1:23" x14ac:dyDescent="0.25">
      <c r="A3601" t="s">
        <v>85</v>
      </c>
      <c r="B3601" t="s">
        <v>97</v>
      </c>
      <c r="C3601" t="s">
        <v>101</v>
      </c>
      <c r="D3601" t="s">
        <v>32</v>
      </c>
      <c r="E3601" t="s">
        <v>111</v>
      </c>
      <c r="F3601">
        <v>24</v>
      </c>
      <c r="G3601">
        <v>159.08726501464844</v>
      </c>
      <c r="H3601">
        <v>159.0037841796875</v>
      </c>
      <c r="I3601">
        <v>8.3479464054107666E-2</v>
      </c>
      <c r="J3601">
        <v>5.2474008407443762E-4</v>
      </c>
      <c r="K3601">
        <v>-2.9660699367523193</v>
      </c>
      <c r="L3601">
        <v>-1.1643713712692261</v>
      </c>
      <c r="M3601">
        <v>8.3479464054107666E-2</v>
      </c>
      <c r="N3601">
        <v>1.3313302993774414</v>
      </c>
      <c r="O3601">
        <v>3.1330287456512451</v>
      </c>
      <c r="P3601">
        <v>-3.8305747509002686</v>
      </c>
      <c r="Q3601">
        <v>3.9975335597991943</v>
      </c>
      <c r="R3601">
        <v>213</v>
      </c>
      <c r="S3601">
        <v>5.6623821258544922</v>
      </c>
      <c r="T3601">
        <v>2.3795759677886963</v>
      </c>
      <c r="U3601">
        <v>79.790603637695312</v>
      </c>
      <c r="V3601">
        <v>95.287261962890625</v>
      </c>
      <c r="W3601">
        <v>73.378387451171875</v>
      </c>
    </row>
    <row r="3602" spans="1:23" x14ac:dyDescent="0.25">
      <c r="A3602" t="s">
        <v>85</v>
      </c>
      <c r="B3602" t="s">
        <v>97</v>
      </c>
      <c r="C3602" t="s">
        <v>101</v>
      </c>
      <c r="D3602" t="s">
        <v>32</v>
      </c>
      <c r="E3602" t="s">
        <v>112</v>
      </c>
      <c r="F3602">
        <v>1</v>
      </c>
      <c r="G3602">
        <v>137.33444213867187</v>
      </c>
      <c r="H3602">
        <v>135.02622985839844</v>
      </c>
      <c r="I3602">
        <v>2.3082048892974854</v>
      </c>
      <c r="J3602">
        <v>1.6807181760668755E-2</v>
      </c>
      <c r="K3602">
        <v>-1.1744985580444336</v>
      </c>
      <c r="L3602">
        <v>0.88311088085174561</v>
      </c>
      <c r="M3602">
        <v>2.3082048892974854</v>
      </c>
      <c r="N3602">
        <v>3.7332990169525146</v>
      </c>
      <c r="O3602">
        <v>5.7909083366394043</v>
      </c>
      <c r="P3602">
        <v>-2.1617965698242187</v>
      </c>
      <c r="Q3602">
        <v>6.7782063484191895</v>
      </c>
      <c r="R3602">
        <v>207</v>
      </c>
      <c r="S3602">
        <v>7.3851757049560547</v>
      </c>
      <c r="T3602">
        <v>2.7175679206848145</v>
      </c>
      <c r="U3602">
        <v>76.632476806640625</v>
      </c>
      <c r="V3602">
        <v>86.745452880859375</v>
      </c>
      <c r="W3602">
        <v>74.25372314453125</v>
      </c>
    </row>
    <row r="3603" spans="1:23" x14ac:dyDescent="0.25">
      <c r="A3603" t="s">
        <v>85</v>
      </c>
      <c r="B3603" t="s">
        <v>97</v>
      </c>
      <c r="C3603" t="s">
        <v>101</v>
      </c>
      <c r="D3603" t="s">
        <v>32</v>
      </c>
      <c r="E3603" t="s">
        <v>112</v>
      </c>
      <c r="F3603">
        <v>2</v>
      </c>
      <c r="G3603">
        <v>131.19319152832031</v>
      </c>
      <c r="H3603">
        <v>128.69613647460937</v>
      </c>
      <c r="I3603">
        <v>2.4970693588256836</v>
      </c>
      <c r="J3603">
        <v>1.9033528864383698E-2</v>
      </c>
      <c r="K3603">
        <v>-1.2903951406478882</v>
      </c>
      <c r="L3603">
        <v>0.94726961851119995</v>
      </c>
      <c r="M3603">
        <v>2.4970693588256836</v>
      </c>
      <c r="N3603">
        <v>4.0468692779541016</v>
      </c>
      <c r="O3603">
        <v>6.2845339775085449</v>
      </c>
      <c r="P3603">
        <v>-2.364088773727417</v>
      </c>
      <c r="Q3603">
        <v>7.3582272529602051</v>
      </c>
      <c r="R3603">
        <v>207</v>
      </c>
      <c r="S3603">
        <v>8.7342367172241211</v>
      </c>
      <c r="T3603">
        <v>2.9553742408752441</v>
      </c>
      <c r="U3603">
        <v>76.632476806640625</v>
      </c>
      <c r="V3603">
        <v>86.745452880859375</v>
      </c>
      <c r="W3603">
        <v>73.829063415527344</v>
      </c>
    </row>
    <row r="3604" spans="1:23" x14ac:dyDescent="0.25">
      <c r="A3604" t="s">
        <v>85</v>
      </c>
      <c r="B3604" t="s">
        <v>97</v>
      </c>
      <c r="C3604" t="s">
        <v>101</v>
      </c>
      <c r="D3604" t="s">
        <v>32</v>
      </c>
      <c r="E3604" t="s">
        <v>112</v>
      </c>
      <c r="F3604">
        <v>3</v>
      </c>
      <c r="G3604">
        <v>127.66480255126953</v>
      </c>
      <c r="H3604">
        <v>125.59425354003906</v>
      </c>
      <c r="I3604">
        <v>2.0705468654632568</v>
      </c>
      <c r="J3604">
        <v>1.6218619421124458E-2</v>
      </c>
      <c r="K3604">
        <v>-2.0461351871490479</v>
      </c>
      <c r="L3604">
        <v>0.38603395223617554</v>
      </c>
      <c r="M3604">
        <v>2.0705468654632568</v>
      </c>
      <c r="N3604">
        <v>3.7550597190856934</v>
      </c>
      <c r="O3604">
        <v>6.1872286796569824</v>
      </c>
      <c r="P3604">
        <v>-3.2131574153900146</v>
      </c>
      <c r="Q3604">
        <v>7.3542509078979492</v>
      </c>
      <c r="R3604">
        <v>207</v>
      </c>
      <c r="S3604">
        <v>10.318639755249023</v>
      </c>
      <c r="T3604">
        <v>3.2122640609741211</v>
      </c>
      <c r="U3604">
        <v>76.632476806640625</v>
      </c>
      <c r="V3604">
        <v>86.745452880859375</v>
      </c>
      <c r="W3604">
        <v>73.686996459960937</v>
      </c>
    </row>
    <row r="3605" spans="1:23" x14ac:dyDescent="0.25">
      <c r="A3605" t="s">
        <v>85</v>
      </c>
      <c r="B3605" t="s">
        <v>97</v>
      </c>
      <c r="C3605" t="s">
        <v>101</v>
      </c>
      <c r="D3605" t="s">
        <v>32</v>
      </c>
      <c r="E3605" t="s">
        <v>112</v>
      </c>
      <c r="F3605">
        <v>4</v>
      </c>
      <c r="G3605">
        <v>126.98513031005859</v>
      </c>
      <c r="H3605">
        <v>127.44983673095703</v>
      </c>
      <c r="I3605">
        <v>-0.46470555663108826</v>
      </c>
      <c r="J3605">
        <v>-3.6595272831618786E-3</v>
      </c>
      <c r="K3605">
        <v>-4.192807674407959</v>
      </c>
      <c r="L3605">
        <v>-1.9902147054672241</v>
      </c>
      <c r="M3605">
        <v>-0.46470555663108826</v>
      </c>
      <c r="N3605">
        <v>1.0608036518096924</v>
      </c>
      <c r="O3605">
        <v>3.2633965015411377</v>
      </c>
      <c r="P3605">
        <v>-5.2496728897094727</v>
      </c>
      <c r="Q3605">
        <v>4.3202619552612305</v>
      </c>
      <c r="R3605">
        <v>207</v>
      </c>
      <c r="S3605">
        <v>8.4625930786132812</v>
      </c>
      <c r="T3605">
        <v>2.9090535640716553</v>
      </c>
      <c r="U3605">
        <v>76.632476806640625</v>
      </c>
      <c r="V3605">
        <v>86.745452880859375</v>
      </c>
      <c r="W3605">
        <v>73.103179931640625</v>
      </c>
    </row>
    <row r="3606" spans="1:23" x14ac:dyDescent="0.25">
      <c r="A3606" t="s">
        <v>85</v>
      </c>
      <c r="B3606" t="s">
        <v>97</v>
      </c>
      <c r="C3606" t="s">
        <v>101</v>
      </c>
      <c r="D3606" t="s">
        <v>32</v>
      </c>
      <c r="E3606" t="s">
        <v>112</v>
      </c>
      <c r="F3606">
        <v>5</v>
      </c>
      <c r="G3606">
        <v>134.98365783691406</v>
      </c>
      <c r="H3606">
        <v>137.44618225097656</v>
      </c>
      <c r="I3606">
        <v>-2.4625232219696045</v>
      </c>
      <c r="J3606">
        <v>-1.8243120983242989E-2</v>
      </c>
      <c r="K3606">
        <v>-5.5314984321594238</v>
      </c>
      <c r="L3606">
        <v>-3.7183229923248291</v>
      </c>
      <c r="M3606">
        <v>-2.4625232219696045</v>
      </c>
      <c r="N3606">
        <v>-1.2067234516143799</v>
      </c>
      <c r="O3606">
        <v>0.60645204782485962</v>
      </c>
      <c r="P3606">
        <v>-6.4015102386474609</v>
      </c>
      <c r="Q3606">
        <v>1.4764639139175415</v>
      </c>
      <c r="R3606">
        <v>207</v>
      </c>
      <c r="S3606">
        <v>5.7347517013549805</v>
      </c>
      <c r="T3606">
        <v>2.3947341442108154</v>
      </c>
      <c r="U3606">
        <v>76.632476806640625</v>
      </c>
      <c r="V3606">
        <v>86.745452880859375</v>
      </c>
      <c r="W3606">
        <v>72.770706176757812</v>
      </c>
    </row>
    <row r="3607" spans="1:23" x14ac:dyDescent="0.25">
      <c r="A3607" t="s">
        <v>85</v>
      </c>
      <c r="B3607" t="s">
        <v>97</v>
      </c>
      <c r="C3607" t="s">
        <v>101</v>
      </c>
      <c r="D3607" t="s">
        <v>32</v>
      </c>
      <c r="E3607" t="s">
        <v>112</v>
      </c>
      <c r="F3607">
        <v>6</v>
      </c>
      <c r="G3607">
        <v>158.04754638671875</v>
      </c>
      <c r="H3607">
        <v>156.39846801757813</v>
      </c>
      <c r="I3607">
        <v>1.6490604877471924</v>
      </c>
      <c r="J3607">
        <v>1.0433951392769814E-2</v>
      </c>
      <c r="K3607">
        <v>-1.8491714000701904</v>
      </c>
      <c r="L3607">
        <v>0.2176123708486557</v>
      </c>
      <c r="M3607">
        <v>1.6490604877471924</v>
      </c>
      <c r="N3607">
        <v>3.0805087089538574</v>
      </c>
      <c r="O3607">
        <v>5.1472921371459961</v>
      </c>
      <c r="P3607">
        <v>-2.8408715724945068</v>
      </c>
      <c r="Q3607">
        <v>6.1389923095703125</v>
      </c>
      <c r="R3607">
        <v>207</v>
      </c>
      <c r="S3607">
        <v>7.4511795043945313</v>
      </c>
      <c r="T3607">
        <v>2.7296848297119141</v>
      </c>
      <c r="U3607">
        <v>76.632476806640625</v>
      </c>
      <c r="V3607">
        <v>86.745452880859375</v>
      </c>
      <c r="W3607">
        <v>72.635993957519531</v>
      </c>
    </row>
    <row r="3608" spans="1:23" x14ac:dyDescent="0.25">
      <c r="A3608" t="s">
        <v>85</v>
      </c>
      <c r="B3608" t="s">
        <v>97</v>
      </c>
      <c r="C3608" t="s">
        <v>101</v>
      </c>
      <c r="D3608" t="s">
        <v>32</v>
      </c>
      <c r="E3608" t="s">
        <v>112</v>
      </c>
      <c r="F3608">
        <v>7</v>
      </c>
      <c r="G3608">
        <v>180.27745056152344</v>
      </c>
      <c r="H3608">
        <v>174.48173522949219</v>
      </c>
      <c r="I3608">
        <v>5.7957220077514648</v>
      </c>
      <c r="J3608">
        <v>3.2148901373147964E-2</v>
      </c>
      <c r="K3608">
        <v>1.6150085926055908</v>
      </c>
      <c r="L3608">
        <v>4.0850081443786621</v>
      </c>
      <c r="M3608">
        <v>5.7957220077514648</v>
      </c>
      <c r="N3608">
        <v>7.5064358711242676</v>
      </c>
      <c r="O3608">
        <v>9.976435661315918</v>
      </c>
      <c r="P3608">
        <v>0.42983442544937134</v>
      </c>
      <c r="Q3608">
        <v>11.161609649658203</v>
      </c>
      <c r="R3608">
        <v>207</v>
      </c>
      <c r="S3608">
        <v>10.642130851745605</v>
      </c>
      <c r="T3608">
        <v>3.2622280120849609</v>
      </c>
      <c r="U3608">
        <v>76.632476806640625</v>
      </c>
      <c r="V3608">
        <v>86.745452880859375</v>
      </c>
      <c r="W3608">
        <v>72.448455810546875</v>
      </c>
    </row>
    <row r="3609" spans="1:23" x14ac:dyDescent="0.25">
      <c r="A3609" t="s">
        <v>85</v>
      </c>
      <c r="B3609" t="s">
        <v>97</v>
      </c>
      <c r="C3609" t="s">
        <v>101</v>
      </c>
      <c r="D3609" t="s">
        <v>32</v>
      </c>
      <c r="E3609" t="s">
        <v>112</v>
      </c>
      <c r="F3609">
        <v>8</v>
      </c>
      <c r="G3609">
        <v>190.89225769042969</v>
      </c>
      <c r="H3609">
        <v>187.77215576171875</v>
      </c>
      <c r="I3609">
        <v>3.1201066970825195</v>
      </c>
      <c r="J3609">
        <v>1.6344856470823288E-2</v>
      </c>
      <c r="K3609">
        <v>-0.631561279296875</v>
      </c>
      <c r="L3609">
        <v>1.5849546194076538</v>
      </c>
      <c r="M3609">
        <v>3.1201066970825195</v>
      </c>
      <c r="N3609">
        <v>4.6552586555480957</v>
      </c>
      <c r="O3609">
        <v>6.8717746734619141</v>
      </c>
      <c r="P3609">
        <v>-1.6951069831848145</v>
      </c>
      <c r="Q3609">
        <v>7.9353203773498535</v>
      </c>
      <c r="R3609">
        <v>207</v>
      </c>
      <c r="S3609">
        <v>8.5699167251586914</v>
      </c>
      <c r="T3609">
        <v>2.9274420738220215</v>
      </c>
      <c r="U3609">
        <v>76.632476806640625</v>
      </c>
      <c r="V3609">
        <v>86.745452880859375</v>
      </c>
      <c r="W3609">
        <v>72.949050903320312</v>
      </c>
    </row>
    <row r="3610" spans="1:23" x14ac:dyDescent="0.25">
      <c r="A3610" t="s">
        <v>85</v>
      </c>
      <c r="B3610" t="s">
        <v>97</v>
      </c>
      <c r="C3610" t="s">
        <v>101</v>
      </c>
      <c r="D3610" t="s">
        <v>32</v>
      </c>
      <c r="E3610" t="s">
        <v>112</v>
      </c>
      <c r="F3610">
        <v>9</v>
      </c>
      <c r="G3610">
        <v>205.72035217285156</v>
      </c>
      <c r="H3610">
        <v>204.44857788085937</v>
      </c>
      <c r="I3610">
        <v>1.2717840671539307</v>
      </c>
      <c r="J3610">
        <v>6.1821015551686287E-3</v>
      </c>
      <c r="K3610">
        <v>-2.5858385562896729</v>
      </c>
      <c r="L3610">
        <v>-0.30672386288642883</v>
      </c>
      <c r="M3610">
        <v>1.2717840671539307</v>
      </c>
      <c r="N3610">
        <v>2.8502919673919678</v>
      </c>
      <c r="O3610">
        <v>5.1294069290161133</v>
      </c>
      <c r="P3610">
        <v>-3.6794209480285645</v>
      </c>
      <c r="Q3610">
        <v>6.2229890823364258</v>
      </c>
      <c r="R3610">
        <v>207</v>
      </c>
      <c r="S3610">
        <v>9.060816764831543</v>
      </c>
      <c r="T3610">
        <v>3.0101189613342285</v>
      </c>
      <c r="U3610">
        <v>76.632476806640625</v>
      </c>
      <c r="V3610">
        <v>86.745452880859375</v>
      </c>
      <c r="W3610">
        <v>74.423782348632813</v>
      </c>
    </row>
    <row r="3611" spans="1:23" x14ac:dyDescent="0.25">
      <c r="A3611" t="s">
        <v>85</v>
      </c>
      <c r="B3611" t="s">
        <v>97</v>
      </c>
      <c r="C3611" t="s">
        <v>101</v>
      </c>
      <c r="D3611" t="s">
        <v>32</v>
      </c>
      <c r="E3611" t="s">
        <v>112</v>
      </c>
      <c r="F3611">
        <v>10</v>
      </c>
      <c r="G3611">
        <v>222.15518188476562</v>
      </c>
      <c r="H3611">
        <v>223.80839538574219</v>
      </c>
      <c r="I3611">
        <v>-1.6531989574432373</v>
      </c>
      <c r="J3611">
        <v>-7.4416403658688068E-3</v>
      </c>
      <c r="K3611">
        <v>-5.242429256439209</v>
      </c>
      <c r="L3611">
        <v>-3.1218829154968262</v>
      </c>
      <c r="M3611">
        <v>-1.6531989574432373</v>
      </c>
      <c r="N3611">
        <v>-0.18451496958732605</v>
      </c>
      <c r="O3611">
        <v>1.9360314607620239</v>
      </c>
      <c r="P3611">
        <v>-6.2599263191223145</v>
      </c>
      <c r="Q3611">
        <v>2.9535284042358398</v>
      </c>
      <c r="R3611">
        <v>207</v>
      </c>
      <c r="S3611">
        <v>7.8438725471496582</v>
      </c>
      <c r="T3611">
        <v>2.8006913661956787</v>
      </c>
      <c r="U3611">
        <v>76.632476806640625</v>
      </c>
      <c r="V3611">
        <v>86.745452880859375</v>
      </c>
      <c r="W3611">
        <v>74.900772094726563</v>
      </c>
    </row>
    <row r="3612" spans="1:23" x14ac:dyDescent="0.25">
      <c r="A3612" t="s">
        <v>85</v>
      </c>
      <c r="B3612" t="s">
        <v>97</v>
      </c>
      <c r="C3612" t="s">
        <v>101</v>
      </c>
      <c r="D3612" t="s">
        <v>32</v>
      </c>
      <c r="E3612" t="s">
        <v>112</v>
      </c>
      <c r="F3612">
        <v>11</v>
      </c>
      <c r="G3612">
        <v>240.49212646484375</v>
      </c>
      <c r="H3612">
        <v>244.47639465332031</v>
      </c>
      <c r="I3612">
        <v>-3.9842689037322998</v>
      </c>
      <c r="J3612">
        <v>-1.6567148268222809E-2</v>
      </c>
      <c r="K3612">
        <v>-7.9156584739685059</v>
      </c>
      <c r="L3612">
        <v>-5.5929617881774902</v>
      </c>
      <c r="M3612">
        <v>-3.9842689037322998</v>
      </c>
      <c r="N3612">
        <v>-2.3755760192871094</v>
      </c>
      <c r="O3612">
        <v>-5.2879255264997482E-2</v>
      </c>
      <c r="P3612">
        <v>-9.0301532745361328</v>
      </c>
      <c r="Q3612">
        <v>1.0616151094436646</v>
      </c>
      <c r="R3612">
        <v>207</v>
      </c>
      <c r="S3612">
        <v>9.4106588363647461</v>
      </c>
      <c r="T3612">
        <v>3.0676796436309814</v>
      </c>
      <c r="U3612">
        <v>76.632476806640625</v>
      </c>
      <c r="V3612">
        <v>86.745452880859375</v>
      </c>
      <c r="W3612">
        <v>75.320968627929688</v>
      </c>
    </row>
    <row r="3613" spans="1:23" x14ac:dyDescent="0.25">
      <c r="A3613" t="s">
        <v>85</v>
      </c>
      <c r="B3613" t="s">
        <v>97</v>
      </c>
      <c r="C3613" t="s">
        <v>101</v>
      </c>
      <c r="D3613" t="s">
        <v>32</v>
      </c>
      <c r="E3613" t="s">
        <v>112</v>
      </c>
      <c r="F3613">
        <v>12</v>
      </c>
      <c r="G3613">
        <v>239.33964538574219</v>
      </c>
      <c r="H3613">
        <v>239.09886169433594</v>
      </c>
      <c r="I3613">
        <v>0.24078193306922913</v>
      </c>
      <c r="J3613">
        <v>1.0060261702165008E-3</v>
      </c>
      <c r="K3613">
        <v>-3.4315791130065918</v>
      </c>
      <c r="L3613">
        <v>-1.2619184255599976</v>
      </c>
      <c r="M3613">
        <v>0.24078193306922913</v>
      </c>
      <c r="N3613">
        <v>1.7434823513031006</v>
      </c>
      <c r="O3613">
        <v>3.9131431579589844</v>
      </c>
      <c r="P3613">
        <v>-4.4726424217224121</v>
      </c>
      <c r="Q3613">
        <v>4.9542064666748047</v>
      </c>
      <c r="R3613">
        <v>207</v>
      </c>
      <c r="S3613">
        <v>8.2114267349243164</v>
      </c>
      <c r="T3613">
        <v>2.8655586242675781</v>
      </c>
      <c r="U3613">
        <v>76.632476806640625</v>
      </c>
      <c r="V3613">
        <v>86.745452880859375</v>
      </c>
      <c r="W3613">
        <v>77.105522155761719</v>
      </c>
    </row>
    <row r="3614" spans="1:23" x14ac:dyDescent="0.25">
      <c r="A3614" t="s">
        <v>85</v>
      </c>
      <c r="B3614" t="s">
        <v>97</v>
      </c>
      <c r="C3614" t="s">
        <v>101</v>
      </c>
      <c r="D3614" t="s">
        <v>32</v>
      </c>
      <c r="E3614" t="s">
        <v>112</v>
      </c>
      <c r="F3614">
        <v>13</v>
      </c>
      <c r="G3614">
        <v>244.03233337402344</v>
      </c>
      <c r="H3614">
        <v>242.43280029296875</v>
      </c>
      <c r="I3614">
        <v>1.5995347499847412</v>
      </c>
      <c r="J3614">
        <v>6.554601714015007E-3</v>
      </c>
      <c r="K3614">
        <v>-2.2110631465911865</v>
      </c>
      <c r="L3614">
        <v>4.0268950164318085E-2</v>
      </c>
      <c r="M3614">
        <v>1.5995347499847412</v>
      </c>
      <c r="N3614">
        <v>3.1588006019592285</v>
      </c>
      <c r="O3614">
        <v>5.410132884979248</v>
      </c>
      <c r="P3614">
        <v>-3.2913148403167725</v>
      </c>
      <c r="Q3614">
        <v>6.4903841018676758</v>
      </c>
      <c r="R3614">
        <v>207</v>
      </c>
      <c r="S3614">
        <v>8.8412590026855469</v>
      </c>
      <c r="T3614">
        <v>2.9734253883361816</v>
      </c>
      <c r="U3614">
        <v>76.632476806640625</v>
      </c>
      <c r="V3614">
        <v>86.745452880859375</v>
      </c>
      <c r="W3614">
        <v>79.4422607421875</v>
      </c>
    </row>
    <row r="3615" spans="1:23" x14ac:dyDescent="0.25">
      <c r="A3615" t="s">
        <v>85</v>
      </c>
      <c r="B3615" t="s">
        <v>97</v>
      </c>
      <c r="C3615" t="s">
        <v>101</v>
      </c>
      <c r="D3615" t="s">
        <v>32</v>
      </c>
      <c r="E3615" t="s">
        <v>112</v>
      </c>
      <c r="F3615">
        <v>14</v>
      </c>
      <c r="G3615">
        <v>246.10916137695312</v>
      </c>
      <c r="H3615">
        <v>239.10276794433594</v>
      </c>
      <c r="I3615">
        <v>7.0063877105712891</v>
      </c>
      <c r="J3615">
        <v>2.8468618169426918E-2</v>
      </c>
      <c r="K3615">
        <v>3.3078958988189697</v>
      </c>
      <c r="L3615">
        <v>5.4929947853088379</v>
      </c>
      <c r="M3615">
        <v>7.0063877105712891</v>
      </c>
      <c r="N3615">
        <v>8.519780158996582</v>
      </c>
      <c r="O3615">
        <v>10.704879760742188</v>
      </c>
      <c r="P3615">
        <v>2.2594249248504639</v>
      </c>
      <c r="Q3615">
        <v>11.753350257873535</v>
      </c>
      <c r="R3615">
        <v>207</v>
      </c>
      <c r="S3615">
        <v>8.3286981582641602</v>
      </c>
      <c r="T3615">
        <v>2.8859484195709229</v>
      </c>
      <c r="U3615">
        <v>76.632476806640625</v>
      </c>
      <c r="V3615">
        <v>86.745452880859375</v>
      </c>
      <c r="W3615">
        <v>81.2760009765625</v>
      </c>
    </row>
    <row r="3616" spans="1:23" x14ac:dyDescent="0.25">
      <c r="A3616" t="s">
        <v>85</v>
      </c>
      <c r="B3616" t="s">
        <v>97</v>
      </c>
      <c r="C3616" t="s">
        <v>101</v>
      </c>
      <c r="D3616" t="s">
        <v>32</v>
      </c>
      <c r="E3616" t="s">
        <v>112</v>
      </c>
      <c r="F3616">
        <v>15</v>
      </c>
      <c r="G3616">
        <v>247.11717224121094</v>
      </c>
      <c r="H3616">
        <v>233.92430114746094</v>
      </c>
      <c r="I3616">
        <v>13.192863464355469</v>
      </c>
      <c r="J3616">
        <v>5.3387075662612915E-2</v>
      </c>
      <c r="K3616">
        <v>9.0995960235595703</v>
      </c>
      <c r="L3616">
        <v>11.517931938171387</v>
      </c>
      <c r="M3616">
        <v>13.192863464355469</v>
      </c>
      <c r="N3616">
        <v>14.867794990539551</v>
      </c>
      <c r="O3616">
        <v>17.286130905151367</v>
      </c>
      <c r="P3616">
        <v>7.939211368560791</v>
      </c>
      <c r="Q3616">
        <v>18.446516036987305</v>
      </c>
      <c r="R3616">
        <v>207</v>
      </c>
      <c r="S3616">
        <v>10.201595306396484</v>
      </c>
      <c r="T3616">
        <v>3.1939935684204102</v>
      </c>
      <c r="U3616">
        <v>76.632476806640625</v>
      </c>
      <c r="V3616">
        <v>86.745452880859375</v>
      </c>
      <c r="W3616">
        <v>83.181449890136719</v>
      </c>
    </row>
    <row r="3617" spans="1:23" x14ac:dyDescent="0.25">
      <c r="A3617" t="s">
        <v>85</v>
      </c>
      <c r="B3617" t="s">
        <v>97</v>
      </c>
      <c r="C3617" t="s">
        <v>101</v>
      </c>
      <c r="D3617" t="s">
        <v>32</v>
      </c>
      <c r="E3617" t="s">
        <v>112</v>
      </c>
      <c r="F3617">
        <v>16</v>
      </c>
      <c r="G3617">
        <v>244.84353637695312</v>
      </c>
      <c r="H3617">
        <v>231.97659301757812</v>
      </c>
      <c r="I3617">
        <v>12.866944313049316</v>
      </c>
      <c r="J3617">
        <v>5.2551701664924622E-2</v>
      </c>
      <c r="K3617">
        <v>8.4984655380249023</v>
      </c>
      <c r="L3617">
        <v>11.079398155212402</v>
      </c>
      <c r="M3617">
        <v>12.866944313049316</v>
      </c>
      <c r="N3617">
        <v>14.65449047088623</v>
      </c>
      <c r="O3617">
        <v>17.235422134399414</v>
      </c>
      <c r="P3617">
        <v>7.2600626945495605</v>
      </c>
      <c r="Q3617">
        <v>18.473825454711914</v>
      </c>
      <c r="R3617">
        <v>207</v>
      </c>
      <c r="S3617">
        <v>11.619522094726562</v>
      </c>
      <c r="T3617">
        <v>3.4087419509887695</v>
      </c>
      <c r="U3617">
        <v>76.632476806640625</v>
      </c>
      <c r="V3617">
        <v>86.745452880859375</v>
      </c>
      <c r="W3617">
        <v>83.613761901855469</v>
      </c>
    </row>
    <row r="3618" spans="1:23" x14ac:dyDescent="0.25">
      <c r="A3618" t="s">
        <v>85</v>
      </c>
      <c r="B3618" t="s">
        <v>97</v>
      </c>
      <c r="C3618" t="s">
        <v>101</v>
      </c>
      <c r="D3618" t="s">
        <v>32</v>
      </c>
      <c r="E3618" t="s">
        <v>112</v>
      </c>
      <c r="F3618">
        <v>17</v>
      </c>
      <c r="G3618">
        <v>239.45085144042969</v>
      </c>
      <c r="H3618">
        <v>230.00714111328125</v>
      </c>
      <c r="I3618">
        <v>9.4437170028686523</v>
      </c>
      <c r="J3618">
        <v>3.9439063519239426E-2</v>
      </c>
      <c r="K3618">
        <v>5.5242319107055664</v>
      </c>
      <c r="L3618">
        <v>7.8398952484130859</v>
      </c>
      <c r="M3618">
        <v>9.4437170028686523</v>
      </c>
      <c r="N3618">
        <v>11.047538757324219</v>
      </c>
      <c r="O3618">
        <v>13.363202095031738</v>
      </c>
      <c r="P3618">
        <v>4.4131121635437012</v>
      </c>
      <c r="Q3618">
        <v>14.474322319030762</v>
      </c>
      <c r="R3618">
        <v>207</v>
      </c>
      <c r="S3618">
        <v>9.3537530899047852</v>
      </c>
      <c r="T3618">
        <v>3.0583906173706055</v>
      </c>
      <c r="U3618">
        <v>76.632476806640625</v>
      </c>
      <c r="V3618">
        <v>86.745452880859375</v>
      </c>
      <c r="W3618">
        <v>83.205612182617187</v>
      </c>
    </row>
    <row r="3619" spans="1:23" x14ac:dyDescent="0.25">
      <c r="A3619" t="s">
        <v>85</v>
      </c>
      <c r="B3619" t="s">
        <v>97</v>
      </c>
      <c r="C3619" t="s">
        <v>101</v>
      </c>
      <c r="D3619" t="s">
        <v>32</v>
      </c>
      <c r="E3619" t="s">
        <v>112</v>
      </c>
      <c r="F3619">
        <v>18</v>
      </c>
      <c r="G3619">
        <v>230.11947631835937</v>
      </c>
      <c r="H3619">
        <v>221.74700927734375</v>
      </c>
      <c r="I3619">
        <v>8.3724632263183594</v>
      </c>
      <c r="J3619">
        <v>3.6383114755153656E-2</v>
      </c>
      <c r="K3619">
        <v>4.7930479049682617</v>
      </c>
      <c r="L3619">
        <v>6.9077954292297363</v>
      </c>
      <c r="M3619">
        <v>8.3724632263183594</v>
      </c>
      <c r="N3619">
        <v>9.8371305465698242</v>
      </c>
      <c r="O3619">
        <v>11.951878547668457</v>
      </c>
      <c r="P3619">
        <v>3.7783334255218506</v>
      </c>
      <c r="Q3619">
        <v>12.966592788696289</v>
      </c>
      <c r="R3619">
        <v>207</v>
      </c>
      <c r="S3619">
        <v>7.8010311126708984</v>
      </c>
      <c r="T3619">
        <v>2.7930326461791992</v>
      </c>
      <c r="U3619">
        <v>76.632476806640625</v>
      </c>
      <c r="V3619">
        <v>86.745452880859375</v>
      </c>
      <c r="W3619">
        <v>81.556060791015625</v>
      </c>
    </row>
    <row r="3620" spans="1:23" x14ac:dyDescent="0.25">
      <c r="A3620" t="s">
        <v>85</v>
      </c>
      <c r="B3620" t="s">
        <v>97</v>
      </c>
      <c r="C3620" t="s">
        <v>101</v>
      </c>
      <c r="D3620" t="s">
        <v>32</v>
      </c>
      <c r="E3620" t="s">
        <v>112</v>
      </c>
      <c r="F3620">
        <v>19</v>
      </c>
      <c r="G3620">
        <v>229.32011413574219</v>
      </c>
      <c r="H3620">
        <v>226.36822509765625</v>
      </c>
      <c r="I3620">
        <v>2.9518866539001465</v>
      </c>
      <c r="J3620">
        <v>1.2872341088950634E-2</v>
      </c>
      <c r="K3620">
        <v>-1.4893682673573494E-2</v>
      </c>
      <c r="L3620">
        <v>1.7379041910171509</v>
      </c>
      <c r="M3620">
        <v>2.9518866539001465</v>
      </c>
      <c r="N3620">
        <v>4.1658692359924316</v>
      </c>
      <c r="O3620">
        <v>5.9186668395996094</v>
      </c>
      <c r="P3620">
        <v>-0.85593467950820923</v>
      </c>
      <c r="Q3620">
        <v>6.7597079277038574</v>
      </c>
      <c r="R3620">
        <v>207</v>
      </c>
      <c r="S3620">
        <v>5.3591828346252441</v>
      </c>
      <c r="T3620">
        <v>2.3149909973144531</v>
      </c>
      <c r="U3620">
        <v>76.632476806640625</v>
      </c>
      <c r="V3620">
        <v>86.745452880859375</v>
      </c>
      <c r="W3620">
        <v>79.627517700195312</v>
      </c>
    </row>
    <row r="3621" spans="1:23" x14ac:dyDescent="0.25">
      <c r="A3621" t="s">
        <v>85</v>
      </c>
      <c r="B3621" t="s">
        <v>97</v>
      </c>
      <c r="C3621" t="s">
        <v>101</v>
      </c>
      <c r="D3621" t="s">
        <v>32</v>
      </c>
      <c r="E3621" t="s">
        <v>112</v>
      </c>
      <c r="F3621">
        <v>20</v>
      </c>
      <c r="G3621">
        <v>231.97819519042969</v>
      </c>
      <c r="H3621">
        <v>229.01695251464844</v>
      </c>
      <c r="I3621">
        <v>2.9612398147583008</v>
      </c>
      <c r="J3621">
        <v>1.2765164487063885E-2</v>
      </c>
      <c r="K3621">
        <v>-2.8267316520214081E-2</v>
      </c>
      <c r="L3621">
        <v>1.7379577159881592</v>
      </c>
      <c r="M3621">
        <v>2.9612398147583008</v>
      </c>
      <c r="N3621">
        <v>4.1845216751098633</v>
      </c>
      <c r="O3621">
        <v>5.950747013092041</v>
      </c>
      <c r="P3621">
        <v>-0.8757510781288147</v>
      </c>
      <c r="Q3621">
        <v>6.7982306480407715</v>
      </c>
      <c r="R3621">
        <v>207</v>
      </c>
      <c r="S3621">
        <v>5.4416050910949707</v>
      </c>
      <c r="T3621">
        <v>2.3327248096466064</v>
      </c>
      <c r="U3621">
        <v>76.632476806640625</v>
      </c>
      <c r="V3621">
        <v>86.745452880859375</v>
      </c>
      <c r="W3621">
        <v>77.783050537109375</v>
      </c>
    </row>
    <row r="3622" spans="1:23" x14ac:dyDescent="0.25">
      <c r="A3622" t="s">
        <v>85</v>
      </c>
      <c r="B3622" t="s">
        <v>97</v>
      </c>
      <c r="C3622" t="s">
        <v>101</v>
      </c>
      <c r="D3622" t="s">
        <v>32</v>
      </c>
      <c r="E3622" t="s">
        <v>112</v>
      </c>
      <c r="F3622">
        <v>21</v>
      </c>
      <c r="G3622">
        <v>220.18391418457031</v>
      </c>
      <c r="H3622">
        <v>218.91044616699219</v>
      </c>
      <c r="I3622">
        <v>1.2734705209732056</v>
      </c>
      <c r="J3622">
        <v>5.7836673222482204E-3</v>
      </c>
      <c r="K3622">
        <v>-1.6320797204971313</v>
      </c>
      <c r="L3622">
        <v>8.4542930126190186E-2</v>
      </c>
      <c r="M3622">
        <v>1.2734705209732056</v>
      </c>
      <c r="N3622">
        <v>2.4623980522155762</v>
      </c>
      <c r="O3622">
        <v>4.179020881652832</v>
      </c>
      <c r="P3622">
        <v>-2.4557628631591797</v>
      </c>
      <c r="Q3622">
        <v>5.0027036666870117</v>
      </c>
      <c r="R3622">
        <v>207</v>
      </c>
      <c r="S3622">
        <v>5.1402544975280762</v>
      </c>
      <c r="T3622">
        <v>2.2672128677368164</v>
      </c>
      <c r="U3622">
        <v>76.632476806640625</v>
      </c>
      <c r="V3622">
        <v>86.745452880859375</v>
      </c>
      <c r="W3622">
        <v>77.142158508300781</v>
      </c>
    </row>
    <row r="3623" spans="1:23" x14ac:dyDescent="0.25">
      <c r="A3623" t="s">
        <v>85</v>
      </c>
      <c r="B3623" t="s">
        <v>97</v>
      </c>
      <c r="C3623" t="s">
        <v>101</v>
      </c>
      <c r="D3623" t="s">
        <v>32</v>
      </c>
      <c r="E3623" t="s">
        <v>112</v>
      </c>
      <c r="F3623">
        <v>22</v>
      </c>
      <c r="G3623">
        <v>192.46621704101562</v>
      </c>
      <c r="H3623">
        <v>189.22048950195312</v>
      </c>
      <c r="I3623">
        <v>3.2457160949707031</v>
      </c>
      <c r="J3623">
        <v>1.6863822937011719E-2</v>
      </c>
      <c r="K3623">
        <v>0.32426652312278748</v>
      </c>
      <c r="L3623">
        <v>2.0502827167510986</v>
      </c>
      <c r="M3623">
        <v>3.2457160949707031</v>
      </c>
      <c r="N3623">
        <v>4.4411497116088867</v>
      </c>
      <c r="O3623">
        <v>6.1671657562255859</v>
      </c>
      <c r="P3623">
        <v>-0.50392383337020874</v>
      </c>
      <c r="Q3623">
        <v>6.9953560829162598</v>
      </c>
      <c r="R3623">
        <v>207</v>
      </c>
      <c r="S3623">
        <v>5.1966633796691895</v>
      </c>
      <c r="T3623">
        <v>2.2796192169189453</v>
      </c>
      <c r="U3623">
        <v>76.632476806640625</v>
      </c>
      <c r="V3623">
        <v>86.745452880859375</v>
      </c>
      <c r="W3623">
        <v>76.243408203125</v>
      </c>
    </row>
    <row r="3624" spans="1:23" x14ac:dyDescent="0.25">
      <c r="A3624" t="s">
        <v>85</v>
      </c>
      <c r="B3624" t="s">
        <v>97</v>
      </c>
      <c r="C3624" t="s">
        <v>101</v>
      </c>
      <c r="D3624" t="s">
        <v>32</v>
      </c>
      <c r="E3624" t="s">
        <v>112</v>
      </c>
      <c r="F3624">
        <v>23</v>
      </c>
      <c r="G3624">
        <v>170.18379211425781</v>
      </c>
      <c r="H3624">
        <v>170.29974365234375</v>
      </c>
      <c r="I3624">
        <v>-0.11593945324420929</v>
      </c>
      <c r="J3624">
        <v>-6.8126025144010782E-4</v>
      </c>
      <c r="K3624">
        <v>-2.9076230525970459</v>
      </c>
      <c r="L3624">
        <v>-1.2582738399505615</v>
      </c>
      <c r="M3624">
        <v>-0.11593945324420929</v>
      </c>
      <c r="N3624">
        <v>1.0263948440551758</v>
      </c>
      <c r="O3624">
        <v>2.6757442951202393</v>
      </c>
      <c r="P3624">
        <v>-3.6990265846252441</v>
      </c>
      <c r="Q3624">
        <v>3.4671478271484375</v>
      </c>
      <c r="R3624">
        <v>207</v>
      </c>
      <c r="S3624">
        <v>4.7452630996704102</v>
      </c>
      <c r="T3624">
        <v>2.1783623695373535</v>
      </c>
      <c r="U3624">
        <v>76.632476806640625</v>
      </c>
      <c r="V3624">
        <v>86.745452880859375</v>
      </c>
      <c r="W3624">
        <v>74.872024536132812</v>
      </c>
    </row>
    <row r="3625" spans="1:23" x14ac:dyDescent="0.25">
      <c r="A3625" t="s">
        <v>85</v>
      </c>
      <c r="B3625" t="s">
        <v>97</v>
      </c>
      <c r="C3625" t="s">
        <v>101</v>
      </c>
      <c r="D3625" t="s">
        <v>32</v>
      </c>
      <c r="E3625" t="s">
        <v>112</v>
      </c>
      <c r="F3625">
        <v>24</v>
      </c>
      <c r="G3625">
        <v>160.77537536621094</v>
      </c>
      <c r="H3625">
        <v>158.27743530273438</v>
      </c>
      <c r="I3625">
        <v>2.4979486465454102</v>
      </c>
      <c r="J3625">
        <v>1.553688570857048E-2</v>
      </c>
      <c r="K3625">
        <v>-0.32438558340072632</v>
      </c>
      <c r="L3625">
        <v>1.3430724143981934</v>
      </c>
      <c r="M3625">
        <v>2.4979486465454102</v>
      </c>
      <c r="N3625">
        <v>3.652824878692627</v>
      </c>
      <c r="O3625">
        <v>5.3202829360961914</v>
      </c>
      <c r="P3625">
        <v>-1.1244781017303467</v>
      </c>
      <c r="Q3625">
        <v>6.1203756332397461</v>
      </c>
      <c r="R3625">
        <v>207</v>
      </c>
      <c r="S3625">
        <v>4.8500332832336426</v>
      </c>
      <c r="T3625">
        <v>2.2022790908813477</v>
      </c>
      <c r="U3625">
        <v>76.632476806640625</v>
      </c>
      <c r="V3625">
        <v>86.745452880859375</v>
      </c>
      <c r="W3625">
        <v>74.059150695800781</v>
      </c>
    </row>
    <row r="3626" spans="1:23" x14ac:dyDescent="0.25">
      <c r="A3626" t="s">
        <v>85</v>
      </c>
      <c r="B3626" t="s">
        <v>97</v>
      </c>
      <c r="C3626" t="s">
        <v>101</v>
      </c>
      <c r="D3626" t="s">
        <v>32</v>
      </c>
      <c r="E3626" t="s">
        <v>113</v>
      </c>
      <c r="F3626">
        <v>1</v>
      </c>
      <c r="G3626">
        <v>147.41902160644531</v>
      </c>
      <c r="H3626">
        <v>150.13198852539062</v>
      </c>
      <c r="I3626">
        <v>-2.7129743099212646</v>
      </c>
      <c r="J3626">
        <v>-1.8403150141239166E-2</v>
      </c>
      <c r="K3626">
        <v>-6.9361476898193359</v>
      </c>
      <c r="L3626">
        <v>-4.4410624504089355</v>
      </c>
      <c r="M3626">
        <v>-2.7129743099212646</v>
      </c>
      <c r="N3626">
        <v>-0.9848860502243042</v>
      </c>
      <c r="O3626">
        <v>1.5101989507675171</v>
      </c>
      <c r="P3626">
        <v>-8.1333589553833008</v>
      </c>
      <c r="Q3626">
        <v>2.7074098587036133</v>
      </c>
      <c r="R3626">
        <v>207</v>
      </c>
      <c r="S3626">
        <v>10.859395027160645</v>
      </c>
      <c r="T3626">
        <v>3.2953596115112305</v>
      </c>
      <c r="U3626">
        <v>78.5218505859375</v>
      </c>
      <c r="V3626">
        <v>95.26153564453125</v>
      </c>
      <c r="W3626">
        <v>71.140411376953125</v>
      </c>
    </row>
    <row r="3627" spans="1:23" x14ac:dyDescent="0.25">
      <c r="A3627" t="s">
        <v>85</v>
      </c>
      <c r="B3627" t="s">
        <v>97</v>
      </c>
      <c r="C3627" t="s">
        <v>101</v>
      </c>
      <c r="D3627" t="s">
        <v>32</v>
      </c>
      <c r="E3627" t="s">
        <v>113</v>
      </c>
      <c r="F3627">
        <v>2</v>
      </c>
      <c r="G3627">
        <v>140.80119323730469</v>
      </c>
      <c r="H3627">
        <v>143.23251342773437</v>
      </c>
      <c r="I3627">
        <v>-2.4313235282897949</v>
      </c>
      <c r="J3627">
        <v>-1.7267776653170586E-2</v>
      </c>
      <c r="K3627">
        <v>-6.4674878120422363</v>
      </c>
      <c r="L3627">
        <v>-4.0828890800476074</v>
      </c>
      <c r="M3627">
        <v>-2.4313235282897949</v>
      </c>
      <c r="N3627">
        <v>-0.7797577977180481</v>
      </c>
      <c r="O3627">
        <v>1.6048407554626465</v>
      </c>
      <c r="P3627">
        <v>-7.6116843223571777</v>
      </c>
      <c r="Q3627">
        <v>2.7490372657775879</v>
      </c>
      <c r="R3627">
        <v>207</v>
      </c>
      <c r="S3627">
        <v>9.9189462661743164</v>
      </c>
      <c r="T3627">
        <v>3.1494357585906982</v>
      </c>
      <c r="U3627">
        <v>78.5218505859375</v>
      </c>
      <c r="V3627">
        <v>95.26153564453125</v>
      </c>
      <c r="W3627">
        <v>70.636543273925781</v>
      </c>
    </row>
    <row r="3628" spans="1:23" x14ac:dyDescent="0.25">
      <c r="A3628" t="s">
        <v>85</v>
      </c>
      <c r="B3628" t="s">
        <v>97</v>
      </c>
      <c r="C3628" t="s">
        <v>101</v>
      </c>
      <c r="D3628" t="s">
        <v>32</v>
      </c>
      <c r="E3628" t="s">
        <v>113</v>
      </c>
      <c r="F3628">
        <v>3</v>
      </c>
      <c r="G3628">
        <v>135.17985534667969</v>
      </c>
      <c r="H3628">
        <v>135.35525512695312</v>
      </c>
      <c r="I3628">
        <v>-0.17540881037712097</v>
      </c>
      <c r="J3628">
        <v>-1.2975957943126559E-3</v>
      </c>
      <c r="K3628">
        <v>-4.3556451797485352</v>
      </c>
      <c r="L3628">
        <v>-1.885927677154541</v>
      </c>
      <c r="M3628">
        <v>-0.17540881037712097</v>
      </c>
      <c r="N3628">
        <v>1.5351101160049438</v>
      </c>
      <c r="O3628">
        <v>4.0048274993896484</v>
      </c>
      <c r="P3628">
        <v>-5.5406842231750488</v>
      </c>
      <c r="Q3628">
        <v>5.1898665428161621</v>
      </c>
      <c r="R3628">
        <v>207</v>
      </c>
      <c r="S3628">
        <v>10.639702796936035</v>
      </c>
      <c r="T3628">
        <v>3.2618558406829834</v>
      </c>
      <c r="U3628">
        <v>78.5218505859375</v>
      </c>
      <c r="V3628">
        <v>95.26153564453125</v>
      </c>
      <c r="W3628">
        <v>70.203132629394531</v>
      </c>
    </row>
    <row r="3629" spans="1:23" x14ac:dyDescent="0.25">
      <c r="A3629" t="s">
        <v>85</v>
      </c>
      <c r="B3629" t="s">
        <v>97</v>
      </c>
      <c r="C3629" t="s">
        <v>101</v>
      </c>
      <c r="D3629" t="s">
        <v>32</v>
      </c>
      <c r="E3629" t="s">
        <v>113</v>
      </c>
      <c r="F3629">
        <v>4</v>
      </c>
      <c r="G3629">
        <v>131.23844909667969</v>
      </c>
      <c r="H3629">
        <v>132.23219299316406</v>
      </c>
      <c r="I3629">
        <v>-0.99375063180923462</v>
      </c>
      <c r="J3629">
        <v>-7.5720995664596558E-3</v>
      </c>
      <c r="K3629">
        <v>-5.1898550987243652</v>
      </c>
      <c r="L3629">
        <v>-2.7107625007629395</v>
      </c>
      <c r="M3629">
        <v>-0.99375063180923462</v>
      </c>
      <c r="N3629">
        <v>0.72326123714447021</v>
      </c>
      <c r="O3629">
        <v>3.2023537158966064</v>
      </c>
      <c r="P3629">
        <v>-6.379392147064209</v>
      </c>
      <c r="Q3629">
        <v>4.3918910026550293</v>
      </c>
      <c r="R3629">
        <v>207</v>
      </c>
      <c r="S3629">
        <v>10.72063159942627</v>
      </c>
      <c r="T3629">
        <v>3.2742376327514648</v>
      </c>
      <c r="U3629">
        <v>78.5218505859375</v>
      </c>
      <c r="V3629">
        <v>95.26153564453125</v>
      </c>
      <c r="W3629">
        <v>69.553703308105469</v>
      </c>
    </row>
    <row r="3630" spans="1:23" x14ac:dyDescent="0.25">
      <c r="A3630" t="s">
        <v>85</v>
      </c>
      <c r="B3630" t="s">
        <v>97</v>
      </c>
      <c r="C3630" t="s">
        <v>101</v>
      </c>
      <c r="D3630" t="s">
        <v>32</v>
      </c>
      <c r="E3630" t="s">
        <v>113</v>
      </c>
      <c r="F3630">
        <v>5</v>
      </c>
      <c r="G3630">
        <v>135.47320556640625</v>
      </c>
      <c r="H3630">
        <v>135.75704956054687</v>
      </c>
      <c r="I3630">
        <v>-0.28383880853652954</v>
      </c>
      <c r="J3630">
        <v>-2.0951656624674797E-3</v>
      </c>
      <c r="K3630">
        <v>-3.6629414558410645</v>
      </c>
      <c r="L3630">
        <v>-1.666540265083313</v>
      </c>
      <c r="M3630">
        <v>-0.28383880853652954</v>
      </c>
      <c r="N3630">
        <v>1.0988626480102539</v>
      </c>
      <c r="O3630">
        <v>3.0952639579772949</v>
      </c>
      <c r="P3630">
        <v>-4.6208701133728027</v>
      </c>
      <c r="Q3630">
        <v>4.0531926155090332</v>
      </c>
      <c r="R3630">
        <v>207</v>
      </c>
      <c r="S3630">
        <v>6.952333927154541</v>
      </c>
      <c r="T3630">
        <v>2.6367278099060059</v>
      </c>
      <c r="U3630">
        <v>78.5218505859375</v>
      </c>
      <c r="V3630">
        <v>95.26153564453125</v>
      </c>
      <c r="W3630">
        <v>68.762733459472656</v>
      </c>
    </row>
    <row r="3631" spans="1:23" x14ac:dyDescent="0.25">
      <c r="A3631" t="s">
        <v>85</v>
      </c>
      <c r="B3631" t="s">
        <v>97</v>
      </c>
      <c r="C3631" t="s">
        <v>101</v>
      </c>
      <c r="D3631" t="s">
        <v>32</v>
      </c>
      <c r="E3631" t="s">
        <v>113</v>
      </c>
      <c r="F3631">
        <v>6</v>
      </c>
      <c r="G3631">
        <v>153.48728942871094</v>
      </c>
      <c r="H3631">
        <v>153.667236328125</v>
      </c>
      <c r="I3631">
        <v>-0.17993393540382385</v>
      </c>
      <c r="J3631">
        <v>-1.1723050847649574E-3</v>
      </c>
      <c r="K3631">
        <v>-3.9781472682952881</v>
      </c>
      <c r="L3631">
        <v>-1.7341320514678955</v>
      </c>
      <c r="M3631">
        <v>-0.17993393540382385</v>
      </c>
      <c r="N3631">
        <v>1.374264121055603</v>
      </c>
      <c r="O3631">
        <v>3.6182794570922852</v>
      </c>
      <c r="P3631">
        <v>-5.0548877716064453</v>
      </c>
      <c r="Q3631">
        <v>4.6950201988220215</v>
      </c>
      <c r="R3631">
        <v>207</v>
      </c>
      <c r="S3631">
        <v>8.7838821411132812</v>
      </c>
      <c r="T3631">
        <v>2.963761568069458</v>
      </c>
      <c r="U3631">
        <v>78.5218505859375</v>
      </c>
      <c r="V3631">
        <v>95.26153564453125</v>
      </c>
      <c r="W3631">
        <v>68.230705261230469</v>
      </c>
    </row>
    <row r="3632" spans="1:23" x14ac:dyDescent="0.25">
      <c r="A3632" t="s">
        <v>85</v>
      </c>
      <c r="B3632" t="s">
        <v>97</v>
      </c>
      <c r="C3632" t="s">
        <v>101</v>
      </c>
      <c r="D3632" t="s">
        <v>32</v>
      </c>
      <c r="E3632" t="s">
        <v>113</v>
      </c>
      <c r="F3632">
        <v>7</v>
      </c>
      <c r="G3632">
        <v>168.50575256347656</v>
      </c>
      <c r="H3632">
        <v>169.47891235351562</v>
      </c>
      <c r="I3632">
        <v>-0.97316139936447144</v>
      </c>
      <c r="J3632">
        <v>-5.7752411812543869E-3</v>
      </c>
      <c r="K3632">
        <v>-4.4812994003295898</v>
      </c>
      <c r="L3632">
        <v>-2.4086630344390869</v>
      </c>
      <c r="M3632">
        <v>-0.97316139936447144</v>
      </c>
      <c r="N3632">
        <v>0.46234020590782166</v>
      </c>
      <c r="O3632">
        <v>2.5349764823913574</v>
      </c>
      <c r="P3632">
        <v>-5.4758076667785645</v>
      </c>
      <c r="Q3632">
        <v>3.5294849872589111</v>
      </c>
      <c r="R3632">
        <v>207</v>
      </c>
      <c r="S3632">
        <v>7.493438720703125</v>
      </c>
      <c r="T3632">
        <v>2.7374145984649658</v>
      </c>
      <c r="U3632">
        <v>78.5218505859375</v>
      </c>
      <c r="V3632">
        <v>95.26153564453125</v>
      </c>
      <c r="W3632">
        <v>67.400161743164063</v>
      </c>
    </row>
    <row r="3633" spans="1:23" x14ac:dyDescent="0.25">
      <c r="A3633" t="s">
        <v>85</v>
      </c>
      <c r="B3633" t="s">
        <v>97</v>
      </c>
      <c r="C3633" t="s">
        <v>101</v>
      </c>
      <c r="D3633" t="s">
        <v>32</v>
      </c>
      <c r="E3633" t="s">
        <v>113</v>
      </c>
      <c r="F3633">
        <v>8</v>
      </c>
      <c r="G3633">
        <v>180.37953186035156</v>
      </c>
      <c r="H3633">
        <v>181.07008361816406</v>
      </c>
      <c r="I3633">
        <v>-0.69054615497589111</v>
      </c>
      <c r="J3633">
        <v>-3.8282955065369606E-3</v>
      </c>
      <c r="K3633">
        <v>-4.051154613494873</v>
      </c>
      <c r="L3633">
        <v>-2.0656800270080566</v>
      </c>
      <c r="M3633">
        <v>-0.69054615497589111</v>
      </c>
      <c r="N3633">
        <v>0.68458765745162964</v>
      </c>
      <c r="O3633">
        <v>2.6700625419616699</v>
      </c>
      <c r="P3633">
        <v>-5.003840446472168</v>
      </c>
      <c r="Q3633">
        <v>3.6227483749389648</v>
      </c>
      <c r="R3633">
        <v>207</v>
      </c>
      <c r="S3633">
        <v>6.8764405250549316</v>
      </c>
      <c r="T3633">
        <v>2.6222968101501465</v>
      </c>
      <c r="U3633">
        <v>78.5218505859375</v>
      </c>
      <c r="V3633">
        <v>95.26153564453125</v>
      </c>
      <c r="W3633">
        <v>69.865272521972656</v>
      </c>
    </row>
    <row r="3634" spans="1:23" x14ac:dyDescent="0.25">
      <c r="A3634" t="s">
        <v>85</v>
      </c>
      <c r="B3634" t="s">
        <v>97</v>
      </c>
      <c r="C3634" t="s">
        <v>101</v>
      </c>
      <c r="D3634" t="s">
        <v>32</v>
      </c>
      <c r="E3634" t="s">
        <v>113</v>
      </c>
      <c r="F3634">
        <v>9</v>
      </c>
      <c r="G3634">
        <v>195.27803039550781</v>
      </c>
      <c r="H3634">
        <v>198.11238098144531</v>
      </c>
      <c r="I3634">
        <v>-2.8343565464019775</v>
      </c>
      <c r="J3634">
        <v>-1.4514466747641563E-2</v>
      </c>
      <c r="K3634">
        <v>-6.5131368637084961</v>
      </c>
      <c r="L3634">
        <v>-4.3396835327148437</v>
      </c>
      <c r="M3634">
        <v>-2.8343565464019775</v>
      </c>
      <c r="N3634">
        <v>-1.3290294408798218</v>
      </c>
      <c r="O3634">
        <v>0.84442383050918579</v>
      </c>
      <c r="P3634">
        <v>-7.5560197830200195</v>
      </c>
      <c r="Q3634">
        <v>1.8873069286346436</v>
      </c>
      <c r="R3634">
        <v>207</v>
      </c>
      <c r="S3634">
        <v>8.2401580810546875</v>
      </c>
      <c r="T3634">
        <v>2.8705675601959229</v>
      </c>
      <c r="U3634">
        <v>78.5218505859375</v>
      </c>
      <c r="V3634">
        <v>95.26153564453125</v>
      </c>
      <c r="W3634">
        <v>74.493080139160156</v>
      </c>
    </row>
    <row r="3635" spans="1:23" x14ac:dyDescent="0.25">
      <c r="A3635" t="s">
        <v>85</v>
      </c>
      <c r="B3635" t="s">
        <v>97</v>
      </c>
      <c r="C3635" t="s">
        <v>101</v>
      </c>
      <c r="D3635" t="s">
        <v>32</v>
      </c>
      <c r="E3635" t="s">
        <v>113</v>
      </c>
      <c r="F3635">
        <v>10</v>
      </c>
      <c r="G3635">
        <v>215.09716796875</v>
      </c>
      <c r="H3635">
        <v>216.77288818359375</v>
      </c>
      <c r="I3635">
        <v>-1.6757105588912964</v>
      </c>
      <c r="J3635">
        <v>-7.7904816716909409E-3</v>
      </c>
      <c r="K3635">
        <v>-4.5501108169555664</v>
      </c>
      <c r="L3635">
        <v>-2.8518919944763184</v>
      </c>
      <c r="M3635">
        <v>-1.6757105588912964</v>
      </c>
      <c r="N3635">
        <v>-0.49952921271324158</v>
      </c>
      <c r="O3635">
        <v>1.1986898183822632</v>
      </c>
      <c r="P3635">
        <v>-5.3649635314941406</v>
      </c>
      <c r="Q3635">
        <v>2.0135424137115479</v>
      </c>
      <c r="R3635">
        <v>207</v>
      </c>
      <c r="S3635">
        <v>5.0306296348571777</v>
      </c>
      <c r="T3635">
        <v>2.2429065704345703</v>
      </c>
      <c r="U3635">
        <v>78.5218505859375</v>
      </c>
      <c r="V3635">
        <v>95.26153564453125</v>
      </c>
      <c r="W3635">
        <v>79.293960571289063</v>
      </c>
    </row>
    <row r="3636" spans="1:23" x14ac:dyDescent="0.25">
      <c r="A3636" t="s">
        <v>85</v>
      </c>
      <c r="B3636" t="s">
        <v>97</v>
      </c>
      <c r="C3636" t="s">
        <v>101</v>
      </c>
      <c r="D3636" t="s">
        <v>32</v>
      </c>
      <c r="E3636" t="s">
        <v>113</v>
      </c>
      <c r="F3636">
        <v>11</v>
      </c>
      <c r="G3636">
        <v>240.44572448730469</v>
      </c>
      <c r="H3636">
        <v>238.02949523925781</v>
      </c>
      <c r="I3636">
        <v>2.4162228107452393</v>
      </c>
      <c r="J3636">
        <v>1.0048932395875454E-2</v>
      </c>
      <c r="K3636">
        <v>-1.1005266904830933</v>
      </c>
      <c r="L3636">
        <v>0.97719740867614746</v>
      </c>
      <c r="M3636">
        <v>2.4162228107452393</v>
      </c>
      <c r="N3636">
        <v>3.8552482128143311</v>
      </c>
      <c r="O3636">
        <v>5.9329724311828613</v>
      </c>
      <c r="P3636">
        <v>-2.0974762439727783</v>
      </c>
      <c r="Q3636">
        <v>6.9299221038818359</v>
      </c>
      <c r="R3636">
        <v>207</v>
      </c>
      <c r="S3636">
        <v>7.5302720069885254</v>
      </c>
      <c r="T3636">
        <v>2.7441341876983643</v>
      </c>
      <c r="U3636">
        <v>78.5218505859375</v>
      </c>
      <c r="V3636">
        <v>95.26153564453125</v>
      </c>
      <c r="W3636">
        <v>83.5562744140625</v>
      </c>
    </row>
    <row r="3637" spans="1:23" x14ac:dyDescent="0.25">
      <c r="A3637" t="s">
        <v>85</v>
      </c>
      <c r="B3637" t="s">
        <v>97</v>
      </c>
      <c r="C3637" t="s">
        <v>101</v>
      </c>
      <c r="D3637" t="s">
        <v>32</v>
      </c>
      <c r="E3637" t="s">
        <v>113</v>
      </c>
      <c r="F3637">
        <v>12</v>
      </c>
      <c r="G3637">
        <v>244.0819091796875</v>
      </c>
      <c r="H3637">
        <v>241.51852416992187</v>
      </c>
      <c r="I3637">
        <v>2.5633795261383057</v>
      </c>
      <c r="J3637">
        <v>1.0502127930521965E-2</v>
      </c>
      <c r="K3637">
        <v>-0.49103528261184692</v>
      </c>
      <c r="L3637">
        <v>1.3135377168655396</v>
      </c>
      <c r="M3637">
        <v>2.5633795261383057</v>
      </c>
      <c r="N3637">
        <v>3.8132212162017822</v>
      </c>
      <c r="O3637">
        <v>5.6177945137023926</v>
      </c>
      <c r="P3637">
        <v>-1.3569194078445435</v>
      </c>
      <c r="Q3637">
        <v>6.4836783409118652</v>
      </c>
      <c r="R3637">
        <v>207</v>
      </c>
      <c r="S3637">
        <v>5.6804642677307129</v>
      </c>
      <c r="T3637">
        <v>2.3833725452423096</v>
      </c>
      <c r="U3637">
        <v>78.5218505859375</v>
      </c>
      <c r="V3637">
        <v>95.26153564453125</v>
      </c>
      <c r="W3637">
        <v>86.952369689941406</v>
      </c>
    </row>
    <row r="3638" spans="1:23" x14ac:dyDescent="0.25">
      <c r="A3638" t="s">
        <v>85</v>
      </c>
      <c r="B3638" t="s">
        <v>97</v>
      </c>
      <c r="C3638" t="s">
        <v>101</v>
      </c>
      <c r="D3638" t="s">
        <v>32</v>
      </c>
      <c r="E3638" t="s">
        <v>113</v>
      </c>
      <c r="F3638">
        <v>13</v>
      </c>
      <c r="G3638">
        <v>250.44447326660156</v>
      </c>
      <c r="H3638">
        <v>245.90699768066406</v>
      </c>
      <c r="I3638">
        <v>4.5374693870544434</v>
      </c>
      <c r="J3638">
        <v>1.8117666244506836E-2</v>
      </c>
      <c r="K3638">
        <v>1.3822969198226929</v>
      </c>
      <c r="L3638">
        <v>3.2463984489440918</v>
      </c>
      <c r="M3638">
        <v>4.5374693870544434</v>
      </c>
      <c r="N3638">
        <v>5.8285403251647949</v>
      </c>
      <c r="O3638">
        <v>7.6926417350769043</v>
      </c>
      <c r="P3638">
        <v>0.48784935474395752</v>
      </c>
      <c r="Q3638">
        <v>8.5870895385742187</v>
      </c>
      <c r="R3638">
        <v>207</v>
      </c>
      <c r="S3638">
        <v>6.0614156723022461</v>
      </c>
      <c r="T3638">
        <v>2.4619941711425781</v>
      </c>
      <c r="U3638">
        <v>78.5218505859375</v>
      </c>
      <c r="V3638">
        <v>95.26153564453125</v>
      </c>
      <c r="W3638">
        <v>88.917701721191406</v>
      </c>
    </row>
    <row r="3639" spans="1:23" x14ac:dyDescent="0.25">
      <c r="A3639" t="s">
        <v>85</v>
      </c>
      <c r="B3639" t="s">
        <v>97</v>
      </c>
      <c r="C3639" t="s">
        <v>101</v>
      </c>
      <c r="D3639" t="s">
        <v>32</v>
      </c>
      <c r="E3639" t="s">
        <v>113</v>
      </c>
      <c r="F3639">
        <v>14</v>
      </c>
      <c r="G3639">
        <v>250.79762268066406</v>
      </c>
      <c r="H3639">
        <v>248.35496520996094</v>
      </c>
      <c r="I3639">
        <v>2.442669153213501</v>
      </c>
      <c r="J3639">
        <v>9.7396029159426689E-3</v>
      </c>
      <c r="K3639">
        <v>-0.33406940102577209</v>
      </c>
      <c r="L3639">
        <v>1.3064502477645874</v>
      </c>
      <c r="M3639">
        <v>2.442669153213501</v>
      </c>
      <c r="N3639">
        <v>3.5788881778717041</v>
      </c>
      <c r="O3639">
        <v>5.2194075584411621</v>
      </c>
      <c r="P3639">
        <v>-1.1212362051010132</v>
      </c>
      <c r="Q3639">
        <v>6.0065746307373047</v>
      </c>
      <c r="R3639">
        <v>207</v>
      </c>
      <c r="S3639">
        <v>4.6945919990539551</v>
      </c>
      <c r="T3639">
        <v>2.1667006015777588</v>
      </c>
      <c r="U3639">
        <v>78.5218505859375</v>
      </c>
      <c r="V3639">
        <v>95.26153564453125</v>
      </c>
      <c r="W3639">
        <v>89.514450073242187</v>
      </c>
    </row>
    <row r="3640" spans="1:23" x14ac:dyDescent="0.25">
      <c r="A3640" t="s">
        <v>85</v>
      </c>
      <c r="B3640" t="s">
        <v>97</v>
      </c>
      <c r="C3640" t="s">
        <v>101</v>
      </c>
      <c r="D3640" t="s">
        <v>32</v>
      </c>
      <c r="E3640" t="s">
        <v>113</v>
      </c>
      <c r="F3640">
        <v>15</v>
      </c>
      <c r="G3640">
        <v>248.48345947265625</v>
      </c>
      <c r="H3640">
        <v>240.19134521484375</v>
      </c>
      <c r="I3640">
        <v>8.2921161651611328</v>
      </c>
      <c r="J3640">
        <v>3.3370897173881531E-2</v>
      </c>
      <c r="K3640">
        <v>5.1659760475158691</v>
      </c>
      <c r="L3640">
        <v>7.0129251480102539</v>
      </c>
      <c r="M3640">
        <v>8.2921161651611328</v>
      </c>
      <c r="N3640">
        <v>9.5713071823120117</v>
      </c>
      <c r="O3640">
        <v>11.418256759643555</v>
      </c>
      <c r="P3640">
        <v>4.2797589302062988</v>
      </c>
      <c r="Q3640">
        <v>12.304473876953125</v>
      </c>
      <c r="R3640">
        <v>207</v>
      </c>
      <c r="S3640">
        <v>5.9503803253173828</v>
      </c>
      <c r="T3640">
        <v>2.4393401145935059</v>
      </c>
      <c r="U3640">
        <v>78.5218505859375</v>
      </c>
      <c r="V3640">
        <v>95.26153564453125</v>
      </c>
      <c r="W3640">
        <v>90.1622314453125</v>
      </c>
    </row>
    <row r="3641" spans="1:23" x14ac:dyDescent="0.25">
      <c r="A3641" t="s">
        <v>85</v>
      </c>
      <c r="B3641" t="s">
        <v>97</v>
      </c>
      <c r="C3641" t="s">
        <v>101</v>
      </c>
      <c r="D3641" t="s">
        <v>32</v>
      </c>
      <c r="E3641" t="s">
        <v>113</v>
      </c>
      <c r="F3641">
        <v>16</v>
      </c>
      <c r="G3641">
        <v>245.71014404296875</v>
      </c>
      <c r="H3641">
        <v>234.15399169921875</v>
      </c>
      <c r="I3641">
        <v>11.556159973144531</v>
      </c>
      <c r="J3641">
        <v>4.7031674534082413E-2</v>
      </c>
      <c r="K3641">
        <v>7.8907055854797363</v>
      </c>
      <c r="L3641">
        <v>10.056285858154297</v>
      </c>
      <c r="M3641">
        <v>11.556159973144531</v>
      </c>
      <c r="N3641">
        <v>13.056034088134766</v>
      </c>
      <c r="O3641">
        <v>15.221614837646484</v>
      </c>
      <c r="P3641">
        <v>6.851600170135498</v>
      </c>
      <c r="Q3641">
        <v>16.260719299316406</v>
      </c>
      <c r="R3641">
        <v>207</v>
      </c>
      <c r="S3641">
        <v>8.1805696487426758</v>
      </c>
      <c r="T3641">
        <v>2.8601694107055664</v>
      </c>
      <c r="U3641">
        <v>78.5218505859375</v>
      </c>
      <c r="V3641">
        <v>95.26153564453125</v>
      </c>
      <c r="W3641">
        <v>90.111007690429688</v>
      </c>
    </row>
    <row r="3642" spans="1:23" x14ac:dyDescent="0.25">
      <c r="A3642" t="s">
        <v>85</v>
      </c>
      <c r="B3642" t="s">
        <v>97</v>
      </c>
      <c r="C3642" t="s">
        <v>101</v>
      </c>
      <c r="D3642" t="s">
        <v>32</v>
      </c>
      <c r="E3642" t="s">
        <v>113</v>
      </c>
      <c r="F3642">
        <v>17</v>
      </c>
      <c r="G3642">
        <v>243.67550659179687</v>
      </c>
      <c r="H3642">
        <v>231.12776184082031</v>
      </c>
      <c r="I3642">
        <v>12.547750473022461</v>
      </c>
      <c r="J3642">
        <v>5.149368941783905E-2</v>
      </c>
      <c r="K3642">
        <v>8.8804855346679687</v>
      </c>
      <c r="L3642">
        <v>11.047135353088379</v>
      </c>
      <c r="M3642">
        <v>12.547750473022461</v>
      </c>
      <c r="N3642">
        <v>14.048365592956543</v>
      </c>
      <c r="O3642">
        <v>16.215015411376953</v>
      </c>
      <c r="P3642">
        <v>7.8408665657043457</v>
      </c>
      <c r="Q3642">
        <v>17.254634857177734</v>
      </c>
      <c r="R3642">
        <v>207</v>
      </c>
      <c r="S3642">
        <v>8.1886529922485352</v>
      </c>
      <c r="T3642">
        <v>2.8615822792053223</v>
      </c>
      <c r="U3642">
        <v>78.5218505859375</v>
      </c>
      <c r="V3642">
        <v>95.26153564453125</v>
      </c>
      <c r="W3642">
        <v>88.920600891113281</v>
      </c>
    </row>
    <row r="3643" spans="1:23" x14ac:dyDescent="0.25">
      <c r="A3643" t="s">
        <v>85</v>
      </c>
      <c r="B3643" t="s">
        <v>97</v>
      </c>
      <c r="C3643" t="s">
        <v>101</v>
      </c>
      <c r="D3643" t="s">
        <v>32</v>
      </c>
      <c r="E3643" t="s">
        <v>113</v>
      </c>
      <c r="F3643">
        <v>18</v>
      </c>
      <c r="G3643">
        <v>236.11856079101562</v>
      </c>
      <c r="H3643">
        <v>224.52403259277344</v>
      </c>
      <c r="I3643">
        <v>11.594539642333984</v>
      </c>
      <c r="J3643">
        <v>4.9104735255241394E-2</v>
      </c>
      <c r="K3643">
        <v>8.3006296157836914</v>
      </c>
      <c r="L3643">
        <v>10.246698379516602</v>
      </c>
      <c r="M3643">
        <v>11.594539642333984</v>
      </c>
      <c r="N3643">
        <v>12.942380905151367</v>
      </c>
      <c r="O3643">
        <v>14.888449668884277</v>
      </c>
      <c r="P3643">
        <v>7.3668522834777832</v>
      </c>
      <c r="Q3643">
        <v>15.822227478027344</v>
      </c>
      <c r="R3643">
        <v>207</v>
      </c>
      <c r="S3643">
        <v>6.6061930656433105</v>
      </c>
      <c r="T3643">
        <v>2.57025146484375</v>
      </c>
      <c r="U3643">
        <v>78.5218505859375</v>
      </c>
      <c r="V3643">
        <v>95.26153564453125</v>
      </c>
      <c r="W3643">
        <v>87.231887817382813</v>
      </c>
    </row>
    <row r="3644" spans="1:23" x14ac:dyDescent="0.25">
      <c r="A3644" t="s">
        <v>85</v>
      </c>
      <c r="B3644" t="s">
        <v>97</v>
      </c>
      <c r="C3644" t="s">
        <v>101</v>
      </c>
      <c r="D3644" t="s">
        <v>32</v>
      </c>
      <c r="E3644" t="s">
        <v>113</v>
      </c>
      <c r="F3644">
        <v>19</v>
      </c>
      <c r="G3644">
        <v>235.58612060546875</v>
      </c>
      <c r="H3644">
        <v>229.74855041503906</v>
      </c>
      <c r="I3644">
        <v>5.8375649452209473</v>
      </c>
      <c r="J3644">
        <v>2.4778900668025017E-2</v>
      </c>
      <c r="K3644">
        <v>2.686924934387207</v>
      </c>
      <c r="L3644">
        <v>4.5483484268188477</v>
      </c>
      <c r="M3644">
        <v>5.8375649452209473</v>
      </c>
      <c r="N3644">
        <v>7.1267814636230469</v>
      </c>
      <c r="O3644">
        <v>8.9882049560546875</v>
      </c>
      <c r="P3644">
        <v>1.79376220703125</v>
      </c>
      <c r="Q3644">
        <v>9.8813676834106445</v>
      </c>
      <c r="R3644">
        <v>207</v>
      </c>
      <c r="S3644">
        <v>6.0440125465393066</v>
      </c>
      <c r="T3644">
        <v>2.4584574699401855</v>
      </c>
      <c r="U3644">
        <v>78.5218505859375</v>
      </c>
      <c r="V3644">
        <v>95.26153564453125</v>
      </c>
      <c r="W3644">
        <v>84.390594482421875</v>
      </c>
    </row>
    <row r="3645" spans="1:23" x14ac:dyDescent="0.25">
      <c r="A3645" t="s">
        <v>85</v>
      </c>
      <c r="B3645" t="s">
        <v>97</v>
      </c>
      <c r="C3645" t="s">
        <v>101</v>
      </c>
      <c r="D3645" t="s">
        <v>32</v>
      </c>
      <c r="E3645" t="s">
        <v>113</v>
      </c>
      <c r="F3645">
        <v>20</v>
      </c>
      <c r="G3645">
        <v>236.01820373535156</v>
      </c>
      <c r="H3645">
        <v>233.98556518554687</v>
      </c>
      <c r="I3645">
        <v>2.0326542854309082</v>
      </c>
      <c r="J3645">
        <v>8.6122779175639153E-3</v>
      </c>
      <c r="K3645">
        <v>-1.0152215957641602</v>
      </c>
      <c r="L3645">
        <v>0.78548818826675415</v>
      </c>
      <c r="M3645">
        <v>2.0326542854309082</v>
      </c>
      <c r="N3645">
        <v>3.279820442199707</v>
      </c>
      <c r="O3645">
        <v>5.0805301666259766</v>
      </c>
      <c r="P3645">
        <v>-1.8792519569396973</v>
      </c>
      <c r="Q3645">
        <v>5.9445605278015137</v>
      </c>
      <c r="R3645">
        <v>207</v>
      </c>
      <c r="S3645">
        <v>5.6561689376831055</v>
      </c>
      <c r="T3645">
        <v>2.378270149230957</v>
      </c>
      <c r="U3645">
        <v>78.5218505859375</v>
      </c>
      <c r="V3645">
        <v>95.26153564453125</v>
      </c>
      <c r="W3645">
        <v>80.53912353515625</v>
      </c>
    </row>
    <row r="3646" spans="1:23" x14ac:dyDescent="0.25">
      <c r="A3646" t="s">
        <v>85</v>
      </c>
      <c r="B3646" t="s">
        <v>97</v>
      </c>
      <c r="C3646" t="s">
        <v>101</v>
      </c>
      <c r="D3646" t="s">
        <v>32</v>
      </c>
      <c r="E3646" t="s">
        <v>113</v>
      </c>
      <c r="F3646">
        <v>21</v>
      </c>
      <c r="G3646">
        <v>222.45196533203125</v>
      </c>
      <c r="H3646">
        <v>221.29725646972656</v>
      </c>
      <c r="I3646">
        <v>1.1547105312347412</v>
      </c>
      <c r="J3646">
        <v>5.1908306777477264E-3</v>
      </c>
      <c r="K3646">
        <v>-1.6662707328796387</v>
      </c>
      <c r="L3646">
        <v>3.8786564255133271E-4</v>
      </c>
      <c r="M3646">
        <v>1.1547105312347412</v>
      </c>
      <c r="N3646">
        <v>2.3090331554412842</v>
      </c>
      <c r="O3646">
        <v>3.9756917953491211</v>
      </c>
      <c r="P3646">
        <v>-2.4659798145294189</v>
      </c>
      <c r="Q3646">
        <v>4.7754006385803223</v>
      </c>
      <c r="R3646">
        <v>207</v>
      </c>
      <c r="S3646">
        <v>4.8453845977783203</v>
      </c>
      <c r="T3646">
        <v>2.2012233734130859</v>
      </c>
      <c r="U3646">
        <v>78.5218505859375</v>
      </c>
      <c r="V3646">
        <v>95.26153564453125</v>
      </c>
      <c r="W3646">
        <v>77.860343933105469</v>
      </c>
    </row>
    <row r="3647" spans="1:23" x14ac:dyDescent="0.25">
      <c r="A3647" t="s">
        <v>85</v>
      </c>
      <c r="B3647" t="s">
        <v>97</v>
      </c>
      <c r="C3647" t="s">
        <v>101</v>
      </c>
      <c r="D3647" t="s">
        <v>32</v>
      </c>
      <c r="E3647" t="s">
        <v>113</v>
      </c>
      <c r="F3647">
        <v>22</v>
      </c>
      <c r="G3647">
        <v>193.7208251953125</v>
      </c>
      <c r="H3647">
        <v>193.15296936035156</v>
      </c>
      <c r="I3647">
        <v>0.56785887479782104</v>
      </c>
      <c r="J3647">
        <v>2.9313259292393923E-3</v>
      </c>
      <c r="K3647">
        <v>-2.3017983436584473</v>
      </c>
      <c r="L3647">
        <v>-0.60638153553009033</v>
      </c>
      <c r="M3647">
        <v>0.56785887479782104</v>
      </c>
      <c r="N3647">
        <v>1.7420992851257324</v>
      </c>
      <c r="O3647">
        <v>3.4375159740447998</v>
      </c>
      <c r="P3647">
        <v>-3.1153061389923096</v>
      </c>
      <c r="Q3647">
        <v>4.2510237693786621</v>
      </c>
      <c r="R3647">
        <v>207</v>
      </c>
      <c r="S3647">
        <v>5.014040470123291</v>
      </c>
      <c r="T3647">
        <v>2.2392053604125977</v>
      </c>
      <c r="U3647">
        <v>78.5218505859375</v>
      </c>
      <c r="V3647">
        <v>95.26153564453125</v>
      </c>
      <c r="W3647">
        <v>76.146141052246094</v>
      </c>
    </row>
    <row r="3648" spans="1:23" x14ac:dyDescent="0.25">
      <c r="A3648" t="s">
        <v>85</v>
      </c>
      <c r="B3648" t="s">
        <v>97</v>
      </c>
      <c r="C3648" t="s">
        <v>101</v>
      </c>
      <c r="D3648" t="s">
        <v>32</v>
      </c>
      <c r="E3648" t="s">
        <v>113</v>
      </c>
      <c r="F3648">
        <v>23</v>
      </c>
      <c r="G3648">
        <v>172.08204650878906</v>
      </c>
      <c r="H3648">
        <v>170.49176025390625</v>
      </c>
      <c r="I3648">
        <v>1.5902857780456543</v>
      </c>
      <c r="J3648">
        <v>9.2414394021034241E-3</v>
      </c>
      <c r="K3648">
        <v>-1.4013732671737671</v>
      </c>
      <c r="L3648">
        <v>0.36612313985824585</v>
      </c>
      <c r="M3648">
        <v>1.5902857780456543</v>
      </c>
      <c r="N3648">
        <v>2.814448356628418</v>
      </c>
      <c r="O3648">
        <v>4.5819449424743652</v>
      </c>
      <c r="P3648">
        <v>-2.249467134475708</v>
      </c>
      <c r="Q3648">
        <v>5.4300384521484375</v>
      </c>
      <c r="R3648">
        <v>207</v>
      </c>
      <c r="S3648">
        <v>5.4494419097900391</v>
      </c>
      <c r="T3648">
        <v>2.3344039916992187</v>
      </c>
      <c r="U3648">
        <v>78.5218505859375</v>
      </c>
      <c r="V3648">
        <v>95.26153564453125</v>
      </c>
      <c r="W3648">
        <v>74.742050170898437</v>
      </c>
    </row>
    <row r="3649" spans="1:23" x14ac:dyDescent="0.25">
      <c r="A3649" t="s">
        <v>85</v>
      </c>
      <c r="B3649" t="s">
        <v>97</v>
      </c>
      <c r="C3649" t="s">
        <v>101</v>
      </c>
      <c r="D3649" t="s">
        <v>32</v>
      </c>
      <c r="E3649" t="s">
        <v>113</v>
      </c>
      <c r="F3649">
        <v>24</v>
      </c>
      <c r="G3649">
        <v>158.488525390625</v>
      </c>
      <c r="H3649">
        <v>157.387939453125</v>
      </c>
      <c r="I3649">
        <v>1.1005963087081909</v>
      </c>
      <c r="J3649">
        <v>6.9443280808627605E-3</v>
      </c>
      <c r="K3649">
        <v>-2.2336320877075195</v>
      </c>
      <c r="L3649">
        <v>-0.26374292373657227</v>
      </c>
      <c r="M3649">
        <v>1.1005963087081909</v>
      </c>
      <c r="N3649">
        <v>2.4649355411529541</v>
      </c>
      <c r="O3649">
        <v>4.4348244667053223</v>
      </c>
      <c r="P3649">
        <v>-3.1788394451141357</v>
      </c>
      <c r="Q3649">
        <v>5.3800320625305176</v>
      </c>
      <c r="R3649">
        <v>207</v>
      </c>
      <c r="S3649">
        <v>6.7689070701599121</v>
      </c>
      <c r="T3649">
        <v>2.6017122268676758</v>
      </c>
      <c r="U3649">
        <v>78.5218505859375</v>
      </c>
      <c r="V3649">
        <v>95.26153564453125</v>
      </c>
      <c r="W3649">
        <v>73.462318420410156</v>
      </c>
    </row>
    <row r="3650" spans="1:23" x14ac:dyDescent="0.25">
      <c r="A3650" t="s">
        <v>85</v>
      </c>
      <c r="B3650" t="s">
        <v>97</v>
      </c>
      <c r="C3650" t="s">
        <v>101</v>
      </c>
      <c r="D3650" t="s">
        <v>32</v>
      </c>
      <c r="E3650" t="s">
        <v>114</v>
      </c>
      <c r="F3650">
        <v>1</v>
      </c>
      <c r="G3650">
        <v>141.04586791992187</v>
      </c>
      <c r="H3650">
        <v>136.05458068847656</v>
      </c>
      <c r="I3650">
        <v>4.9912829399108887</v>
      </c>
      <c r="J3650">
        <v>3.5387657582759857E-2</v>
      </c>
      <c r="K3650">
        <v>1.1767110824584961</v>
      </c>
      <c r="L3650">
        <v>3.4303910732269287</v>
      </c>
      <c r="M3650">
        <v>4.9912829399108887</v>
      </c>
      <c r="N3650">
        <v>6.5521750450134277</v>
      </c>
      <c r="O3650">
        <v>8.8058547973632812</v>
      </c>
      <c r="P3650">
        <v>9.5332928001880646E-2</v>
      </c>
      <c r="Q3650">
        <v>9.887232780456543</v>
      </c>
      <c r="R3650">
        <v>208</v>
      </c>
      <c r="S3650">
        <v>8.8597087860107422</v>
      </c>
      <c r="T3650">
        <v>2.9765262603759766</v>
      </c>
      <c r="U3650">
        <v>85.046882629394531</v>
      </c>
      <c r="V3650">
        <v>102.14903259277344</v>
      </c>
      <c r="W3650">
        <v>78.127677917480469</v>
      </c>
    </row>
    <row r="3651" spans="1:23" x14ac:dyDescent="0.25">
      <c r="A3651" t="s">
        <v>85</v>
      </c>
      <c r="B3651" t="s">
        <v>97</v>
      </c>
      <c r="C3651" t="s">
        <v>101</v>
      </c>
      <c r="D3651" t="s">
        <v>32</v>
      </c>
      <c r="E3651" t="s">
        <v>114</v>
      </c>
      <c r="F3651">
        <v>2</v>
      </c>
      <c r="G3651">
        <v>135.06787109375</v>
      </c>
      <c r="H3651">
        <v>128.81460571289062</v>
      </c>
      <c r="I3651">
        <v>6.253272533416748</v>
      </c>
      <c r="J3651">
        <v>4.6297259628772736E-2</v>
      </c>
      <c r="K3651">
        <v>2.5652892589569092</v>
      </c>
      <c r="L3651">
        <v>4.7441797256469727</v>
      </c>
      <c r="M3651">
        <v>6.253272533416748</v>
      </c>
      <c r="N3651">
        <v>7.7623653411865234</v>
      </c>
      <c r="O3651">
        <v>9.9412555694580078</v>
      </c>
      <c r="P3651">
        <v>1.5197970867156982</v>
      </c>
      <c r="Q3651">
        <v>10.986747741699219</v>
      </c>
      <c r="R3651">
        <v>208</v>
      </c>
      <c r="S3651">
        <v>8.281437873840332</v>
      </c>
      <c r="T3651">
        <v>2.8777487277984619</v>
      </c>
      <c r="U3651">
        <v>85.046882629394531</v>
      </c>
      <c r="V3651">
        <v>102.14903259277344</v>
      </c>
      <c r="W3651">
        <v>77.203262329101563</v>
      </c>
    </row>
    <row r="3652" spans="1:23" x14ac:dyDescent="0.25">
      <c r="A3652" t="s">
        <v>85</v>
      </c>
      <c r="B3652" t="s">
        <v>97</v>
      </c>
      <c r="C3652" t="s">
        <v>101</v>
      </c>
      <c r="D3652" t="s">
        <v>32</v>
      </c>
      <c r="E3652" t="s">
        <v>114</v>
      </c>
      <c r="F3652">
        <v>3</v>
      </c>
      <c r="G3652">
        <v>130.56752014160156</v>
      </c>
      <c r="H3652">
        <v>125.303955078125</v>
      </c>
      <c r="I3652">
        <v>5.2635622024536133</v>
      </c>
      <c r="J3652">
        <v>4.0312953293323517E-2</v>
      </c>
      <c r="K3652">
        <v>1.4893068075180054</v>
      </c>
      <c r="L3652">
        <v>3.7191674709320068</v>
      </c>
      <c r="M3652">
        <v>5.2635622024536133</v>
      </c>
      <c r="N3652">
        <v>6.8079571723937988</v>
      </c>
      <c r="O3652">
        <v>9.0378179550170898</v>
      </c>
      <c r="P3652">
        <v>0.4193577766418457</v>
      </c>
      <c r="Q3652">
        <v>10.107766151428223</v>
      </c>
      <c r="R3652">
        <v>208</v>
      </c>
      <c r="S3652">
        <v>8.6734209060668945</v>
      </c>
      <c r="T3652">
        <v>2.9450671672821045</v>
      </c>
      <c r="U3652">
        <v>85.046882629394531</v>
      </c>
      <c r="V3652">
        <v>102.14903259277344</v>
      </c>
      <c r="W3652">
        <v>76.1175537109375</v>
      </c>
    </row>
    <row r="3653" spans="1:23" x14ac:dyDescent="0.25">
      <c r="A3653" t="s">
        <v>85</v>
      </c>
      <c r="B3653" t="s">
        <v>97</v>
      </c>
      <c r="C3653" t="s">
        <v>101</v>
      </c>
      <c r="D3653" t="s">
        <v>32</v>
      </c>
      <c r="E3653" t="s">
        <v>114</v>
      </c>
      <c r="F3653">
        <v>4</v>
      </c>
      <c r="G3653">
        <v>128.562255859375</v>
      </c>
      <c r="H3653">
        <v>126.46135711669922</v>
      </c>
      <c r="I3653">
        <v>2.1008946895599365</v>
      </c>
      <c r="J3653">
        <v>1.6341457143425941E-2</v>
      </c>
      <c r="K3653">
        <v>-1.5968927145004272</v>
      </c>
      <c r="L3653">
        <v>0.58779007196426392</v>
      </c>
      <c r="M3653">
        <v>2.1008946895599365</v>
      </c>
      <c r="N3653">
        <v>3.6139993667602539</v>
      </c>
      <c r="O3653">
        <v>5.7986822128295898</v>
      </c>
      <c r="P3653">
        <v>-2.6451640129089355</v>
      </c>
      <c r="Q3653">
        <v>6.8469533920288086</v>
      </c>
      <c r="R3653">
        <v>208</v>
      </c>
      <c r="S3653">
        <v>8.3255271911621094</v>
      </c>
      <c r="T3653">
        <v>2.8853988647460938</v>
      </c>
      <c r="U3653">
        <v>85.046882629394531</v>
      </c>
      <c r="V3653">
        <v>102.14903259277344</v>
      </c>
      <c r="W3653">
        <v>75.6690673828125</v>
      </c>
    </row>
    <row r="3654" spans="1:23" x14ac:dyDescent="0.25">
      <c r="A3654" t="s">
        <v>85</v>
      </c>
      <c r="B3654" t="s">
        <v>97</v>
      </c>
      <c r="C3654" t="s">
        <v>101</v>
      </c>
      <c r="D3654" t="s">
        <v>32</v>
      </c>
      <c r="E3654" t="s">
        <v>114</v>
      </c>
      <c r="F3654">
        <v>5</v>
      </c>
      <c r="G3654">
        <v>137.22142028808594</v>
      </c>
      <c r="H3654">
        <v>135.96347045898437</v>
      </c>
      <c r="I3654">
        <v>1.2579429149627686</v>
      </c>
      <c r="J3654">
        <v>9.1672493144869804E-3</v>
      </c>
      <c r="K3654">
        <v>-2.1108152866363525</v>
      </c>
      <c r="L3654">
        <v>-0.12052559107542038</v>
      </c>
      <c r="M3654">
        <v>1.2579429149627686</v>
      </c>
      <c r="N3654">
        <v>2.6364114284515381</v>
      </c>
      <c r="O3654">
        <v>4.6267008781433105</v>
      </c>
      <c r="P3654">
        <v>-3.0658113956451416</v>
      </c>
      <c r="Q3654">
        <v>5.5816969871520996</v>
      </c>
      <c r="R3654">
        <v>208</v>
      </c>
      <c r="S3654">
        <v>6.9098324775695801</v>
      </c>
      <c r="T3654">
        <v>2.6286559104919434</v>
      </c>
      <c r="U3654">
        <v>85.046882629394531</v>
      </c>
      <c r="V3654">
        <v>102.14903259277344</v>
      </c>
      <c r="W3654">
        <v>75.109230041503906</v>
      </c>
    </row>
    <row r="3655" spans="1:23" x14ac:dyDescent="0.25">
      <c r="A3655" t="s">
        <v>85</v>
      </c>
      <c r="B3655" t="s">
        <v>97</v>
      </c>
      <c r="C3655" t="s">
        <v>101</v>
      </c>
      <c r="D3655" t="s">
        <v>32</v>
      </c>
      <c r="E3655" t="s">
        <v>114</v>
      </c>
      <c r="F3655">
        <v>6</v>
      </c>
      <c r="G3655">
        <v>159.529541015625</v>
      </c>
      <c r="H3655">
        <v>155.41201782226562</v>
      </c>
      <c r="I3655">
        <v>4.1175317764282227</v>
      </c>
      <c r="J3655">
        <v>2.5810465216636658E-2</v>
      </c>
      <c r="K3655">
        <v>-0.59407126903533936</v>
      </c>
      <c r="L3655">
        <v>2.1895821094512939</v>
      </c>
      <c r="M3655">
        <v>4.1175317764282227</v>
      </c>
      <c r="N3655">
        <v>6.0454816818237305</v>
      </c>
      <c r="O3655">
        <v>8.8291349411010742</v>
      </c>
      <c r="P3655">
        <v>-1.9297453165054321</v>
      </c>
      <c r="Q3655">
        <v>10.164809226989746</v>
      </c>
      <c r="R3655">
        <v>208</v>
      </c>
      <c r="S3655">
        <v>13.516530990600586</v>
      </c>
      <c r="T3655">
        <v>3.6764833927154541</v>
      </c>
      <c r="U3655">
        <v>85.046882629394531</v>
      </c>
      <c r="V3655">
        <v>102.14903259277344</v>
      </c>
      <c r="W3655">
        <v>74.286079406738281</v>
      </c>
    </row>
    <row r="3656" spans="1:23" x14ac:dyDescent="0.25">
      <c r="A3656" t="s">
        <v>85</v>
      </c>
      <c r="B3656" t="s">
        <v>97</v>
      </c>
      <c r="C3656" t="s">
        <v>101</v>
      </c>
      <c r="D3656" t="s">
        <v>32</v>
      </c>
      <c r="E3656" t="s">
        <v>114</v>
      </c>
      <c r="F3656">
        <v>7</v>
      </c>
      <c r="G3656">
        <v>179.97309875488281</v>
      </c>
      <c r="H3656">
        <v>174.88127136230469</v>
      </c>
      <c r="I3656">
        <v>5.0918331146240234</v>
      </c>
      <c r="J3656">
        <v>2.8292190283536911E-2</v>
      </c>
      <c r="K3656">
        <v>0.69444900751113892</v>
      </c>
      <c r="L3656">
        <v>3.29245924949646</v>
      </c>
      <c r="M3656">
        <v>5.0918331146240234</v>
      </c>
      <c r="N3656">
        <v>6.891207218170166</v>
      </c>
      <c r="O3656">
        <v>9.4892168045043945</v>
      </c>
      <c r="P3656">
        <v>-0.55214828252792358</v>
      </c>
      <c r="Q3656">
        <v>10.735814094543457</v>
      </c>
      <c r="R3656">
        <v>208</v>
      </c>
      <c r="S3656">
        <v>11.773798942565918</v>
      </c>
      <c r="T3656">
        <v>3.4312970638275146</v>
      </c>
      <c r="U3656">
        <v>85.046882629394531</v>
      </c>
      <c r="V3656">
        <v>102.14903259277344</v>
      </c>
      <c r="W3656">
        <v>73.539077758789063</v>
      </c>
    </row>
    <row r="3657" spans="1:23" x14ac:dyDescent="0.25">
      <c r="A3657" t="s">
        <v>85</v>
      </c>
      <c r="B3657" t="s">
        <v>97</v>
      </c>
      <c r="C3657" t="s">
        <v>101</v>
      </c>
      <c r="D3657" t="s">
        <v>32</v>
      </c>
      <c r="E3657" t="s">
        <v>114</v>
      </c>
      <c r="F3657">
        <v>8</v>
      </c>
      <c r="G3657">
        <v>189.97279357910156</v>
      </c>
      <c r="H3657">
        <v>184.88557434082031</v>
      </c>
      <c r="I3657">
        <v>5.0872278213500977</v>
      </c>
      <c r="J3657">
        <v>2.6778718456625938E-2</v>
      </c>
      <c r="K3657">
        <v>1.0710492134094238</v>
      </c>
      <c r="L3657">
        <v>3.4438400268554687</v>
      </c>
      <c r="M3657">
        <v>5.0872278213500977</v>
      </c>
      <c r="N3657">
        <v>6.7306156158447266</v>
      </c>
      <c r="O3657">
        <v>9.1034059524536133</v>
      </c>
      <c r="P3657">
        <v>-6.7481584846973419E-2</v>
      </c>
      <c r="Q3657">
        <v>10.241937637329102</v>
      </c>
      <c r="R3657">
        <v>208</v>
      </c>
      <c r="S3657">
        <v>9.820958137512207</v>
      </c>
      <c r="T3657">
        <v>3.133840799331665</v>
      </c>
      <c r="U3657">
        <v>85.046882629394531</v>
      </c>
      <c r="V3657">
        <v>102.14903259277344</v>
      </c>
      <c r="W3657">
        <v>76.0374755859375</v>
      </c>
    </row>
    <row r="3658" spans="1:23" x14ac:dyDescent="0.25">
      <c r="A3658" t="s">
        <v>85</v>
      </c>
      <c r="B3658" t="s">
        <v>97</v>
      </c>
      <c r="C3658" t="s">
        <v>101</v>
      </c>
      <c r="D3658" t="s">
        <v>32</v>
      </c>
      <c r="E3658" t="s">
        <v>114</v>
      </c>
      <c r="F3658">
        <v>9</v>
      </c>
      <c r="G3658">
        <v>208.69398498535156</v>
      </c>
      <c r="H3658">
        <v>205.94171142578125</v>
      </c>
      <c r="I3658">
        <v>2.7522678375244141</v>
      </c>
      <c r="J3658">
        <v>1.3188055716454983E-2</v>
      </c>
      <c r="K3658">
        <v>-1.5323054790496826</v>
      </c>
      <c r="L3658">
        <v>0.99905520677566528</v>
      </c>
      <c r="M3658">
        <v>2.7522678375244141</v>
      </c>
      <c r="N3658">
        <v>4.5054802894592285</v>
      </c>
      <c r="O3658">
        <v>7.0368409156799316</v>
      </c>
      <c r="P3658">
        <v>-2.746922492980957</v>
      </c>
      <c r="Q3658">
        <v>8.2514581680297852</v>
      </c>
      <c r="R3658">
        <v>208</v>
      </c>
      <c r="S3658">
        <v>11.177456855773926</v>
      </c>
      <c r="T3658">
        <v>3.3432703018188477</v>
      </c>
      <c r="U3658">
        <v>85.046882629394531</v>
      </c>
      <c r="V3658">
        <v>102.14903259277344</v>
      </c>
      <c r="W3658">
        <v>80.176338195800781</v>
      </c>
    </row>
    <row r="3659" spans="1:23" x14ac:dyDescent="0.25">
      <c r="A3659" t="s">
        <v>85</v>
      </c>
      <c r="B3659" t="s">
        <v>97</v>
      </c>
      <c r="C3659" t="s">
        <v>101</v>
      </c>
      <c r="D3659" t="s">
        <v>32</v>
      </c>
      <c r="E3659" t="s">
        <v>114</v>
      </c>
      <c r="F3659">
        <v>10</v>
      </c>
      <c r="G3659">
        <v>230.93132019042969</v>
      </c>
      <c r="H3659">
        <v>228.61988830566406</v>
      </c>
      <c r="I3659">
        <v>2.311431884765625</v>
      </c>
      <c r="J3659">
        <v>1.0009174235165119E-2</v>
      </c>
      <c r="K3659">
        <v>-1.9527226686477661</v>
      </c>
      <c r="L3659">
        <v>0.56657439470291138</v>
      </c>
      <c r="M3659">
        <v>2.311431884765625</v>
      </c>
      <c r="N3659">
        <v>4.0562891960144043</v>
      </c>
      <c r="O3659">
        <v>6.5755863189697266</v>
      </c>
      <c r="P3659">
        <v>-3.1615512371063232</v>
      </c>
      <c r="Q3659">
        <v>7.7844152450561523</v>
      </c>
      <c r="R3659">
        <v>208</v>
      </c>
      <c r="S3659">
        <v>11.071174621582031</v>
      </c>
      <c r="T3659">
        <v>3.3273375034332275</v>
      </c>
      <c r="U3659">
        <v>85.046882629394531</v>
      </c>
      <c r="V3659">
        <v>102.14903259277344</v>
      </c>
      <c r="W3659">
        <v>85.106613159179688</v>
      </c>
    </row>
    <row r="3660" spans="1:23" x14ac:dyDescent="0.25">
      <c r="A3660" t="s">
        <v>85</v>
      </c>
      <c r="B3660" t="s">
        <v>97</v>
      </c>
      <c r="C3660" t="s">
        <v>101</v>
      </c>
      <c r="D3660" t="s">
        <v>32</v>
      </c>
      <c r="E3660" t="s">
        <v>114</v>
      </c>
      <c r="F3660">
        <v>11</v>
      </c>
      <c r="G3660">
        <v>255.93594360351562</v>
      </c>
      <c r="H3660">
        <v>253.47911071777344</v>
      </c>
      <c r="I3660">
        <v>2.4568367004394531</v>
      </c>
      <c r="J3660">
        <v>9.5994202420115471E-3</v>
      </c>
      <c r="K3660">
        <v>-2.0535697937011719</v>
      </c>
      <c r="L3660">
        <v>0.61121493577957153</v>
      </c>
      <c r="M3660">
        <v>2.4568367004394531</v>
      </c>
      <c r="N3660">
        <v>4.3024582862854004</v>
      </c>
      <c r="O3660">
        <v>6.9672431945800781</v>
      </c>
      <c r="P3660">
        <v>-3.332207202911377</v>
      </c>
      <c r="Q3660">
        <v>8.2458810806274414</v>
      </c>
      <c r="R3660">
        <v>208</v>
      </c>
      <c r="S3660">
        <v>12.386801719665527</v>
      </c>
      <c r="T3660">
        <v>3.5194888114929199</v>
      </c>
      <c r="U3660">
        <v>85.046882629394531</v>
      </c>
      <c r="V3660">
        <v>102.14903259277344</v>
      </c>
      <c r="W3660">
        <v>89.697471618652344</v>
      </c>
    </row>
    <row r="3661" spans="1:23" x14ac:dyDescent="0.25">
      <c r="A3661" t="s">
        <v>85</v>
      </c>
      <c r="B3661" t="s">
        <v>97</v>
      </c>
      <c r="C3661" t="s">
        <v>101</v>
      </c>
      <c r="D3661" t="s">
        <v>32</v>
      </c>
      <c r="E3661" t="s">
        <v>114</v>
      </c>
      <c r="F3661">
        <v>12</v>
      </c>
      <c r="G3661">
        <v>258.76446533203125</v>
      </c>
      <c r="H3661">
        <v>258.5245361328125</v>
      </c>
      <c r="I3661">
        <v>0.23992268741130829</v>
      </c>
      <c r="J3661">
        <v>9.2718558153137565E-4</v>
      </c>
      <c r="K3661">
        <v>-4.6847095489501953</v>
      </c>
      <c r="L3661">
        <v>-1.77519690990448</v>
      </c>
      <c r="M3661">
        <v>0.23992268741130829</v>
      </c>
      <c r="N3661">
        <v>2.2550423145294189</v>
      </c>
      <c r="O3661">
        <v>5.1645550727844238</v>
      </c>
      <c r="P3661">
        <v>-6.0807743072509766</v>
      </c>
      <c r="Q3661">
        <v>6.5606198310852051</v>
      </c>
      <c r="R3661">
        <v>208</v>
      </c>
      <c r="S3661">
        <v>14.766427040100098</v>
      </c>
      <c r="T3661">
        <v>3.8427109718322754</v>
      </c>
      <c r="U3661">
        <v>85.046882629394531</v>
      </c>
      <c r="V3661">
        <v>102.14903259277344</v>
      </c>
      <c r="W3661">
        <v>93.106826782226563</v>
      </c>
    </row>
    <row r="3662" spans="1:23" x14ac:dyDescent="0.25">
      <c r="A3662" t="s">
        <v>85</v>
      </c>
      <c r="B3662" t="s">
        <v>97</v>
      </c>
      <c r="C3662" t="s">
        <v>101</v>
      </c>
      <c r="D3662" t="s">
        <v>32</v>
      </c>
      <c r="E3662" t="s">
        <v>114</v>
      </c>
      <c r="F3662">
        <v>13</v>
      </c>
      <c r="G3662">
        <v>264.81011962890625</v>
      </c>
      <c r="H3662">
        <v>263.30538940429688</v>
      </c>
      <c r="I3662">
        <v>1.5047160387039185</v>
      </c>
      <c r="J3662">
        <v>5.6822453625500202E-3</v>
      </c>
      <c r="K3662">
        <v>-3.4822642803192139</v>
      </c>
      <c r="L3662">
        <v>-0.53591591119766235</v>
      </c>
      <c r="M3662">
        <v>1.5047160387039185</v>
      </c>
      <c r="N3662">
        <v>3.5453479290008545</v>
      </c>
      <c r="O3662">
        <v>6.4916963577270508</v>
      </c>
      <c r="P3662">
        <v>-4.8960041999816895</v>
      </c>
      <c r="Q3662">
        <v>7.9054360389709473</v>
      </c>
      <c r="R3662">
        <v>208</v>
      </c>
      <c r="S3662">
        <v>15.142693519592285</v>
      </c>
      <c r="T3662">
        <v>3.8913614749908447</v>
      </c>
      <c r="U3662">
        <v>85.046882629394531</v>
      </c>
      <c r="V3662">
        <v>102.14903259277344</v>
      </c>
      <c r="W3662">
        <v>94.93804931640625</v>
      </c>
    </row>
    <row r="3663" spans="1:23" x14ac:dyDescent="0.25">
      <c r="A3663" t="s">
        <v>85</v>
      </c>
      <c r="B3663" t="s">
        <v>97</v>
      </c>
      <c r="C3663" t="s">
        <v>101</v>
      </c>
      <c r="D3663" t="s">
        <v>32</v>
      </c>
      <c r="E3663" t="s">
        <v>114</v>
      </c>
      <c r="F3663">
        <v>14</v>
      </c>
      <c r="G3663">
        <v>266.1282958984375</v>
      </c>
      <c r="H3663">
        <v>264.1385498046875</v>
      </c>
      <c r="I3663">
        <v>1.989745020866394</v>
      </c>
      <c r="J3663">
        <v>7.4766385369002819E-3</v>
      </c>
      <c r="K3663">
        <v>-2.805577278137207</v>
      </c>
      <c r="L3663">
        <v>2.753802016377449E-2</v>
      </c>
      <c r="M3663">
        <v>1.989745020866394</v>
      </c>
      <c r="N3663">
        <v>3.9519519805908203</v>
      </c>
      <c r="O3663">
        <v>6.785067081451416</v>
      </c>
      <c r="P3663">
        <v>-4.1649847030639648</v>
      </c>
      <c r="Q3663">
        <v>8.144474983215332</v>
      </c>
      <c r="R3663">
        <v>208</v>
      </c>
      <c r="S3663">
        <v>14.001141548156738</v>
      </c>
      <c r="T3663">
        <v>3.7418098449707031</v>
      </c>
      <c r="U3663">
        <v>85.046882629394531</v>
      </c>
      <c r="V3663">
        <v>102.14903259277344</v>
      </c>
      <c r="W3663">
        <v>95.386222839355469</v>
      </c>
    </row>
    <row r="3664" spans="1:23" x14ac:dyDescent="0.25">
      <c r="A3664" t="s">
        <v>85</v>
      </c>
      <c r="B3664" t="s">
        <v>97</v>
      </c>
      <c r="C3664" t="s">
        <v>101</v>
      </c>
      <c r="D3664" t="s">
        <v>32</v>
      </c>
      <c r="E3664" t="s">
        <v>114</v>
      </c>
      <c r="F3664">
        <v>15</v>
      </c>
      <c r="G3664">
        <v>264.33770751953125</v>
      </c>
      <c r="H3664">
        <v>254.12767028808594</v>
      </c>
      <c r="I3664">
        <v>10.210038185119629</v>
      </c>
      <c r="J3664">
        <v>3.8624979555606842E-2</v>
      </c>
      <c r="K3664">
        <v>5.8697009086608887</v>
      </c>
      <c r="L3664">
        <v>8.4340076446533203</v>
      </c>
      <c r="M3664">
        <v>10.210038185119629</v>
      </c>
      <c r="N3664">
        <v>11.986068725585937</v>
      </c>
      <c r="O3664">
        <v>14.550374984741211</v>
      </c>
      <c r="P3664">
        <v>4.6392755508422852</v>
      </c>
      <c r="Q3664">
        <v>15.780800819396973</v>
      </c>
      <c r="R3664">
        <v>208</v>
      </c>
      <c r="S3664">
        <v>11.470300674438477</v>
      </c>
      <c r="T3664">
        <v>3.3867831230163574</v>
      </c>
      <c r="U3664">
        <v>85.046882629394531</v>
      </c>
      <c r="V3664">
        <v>102.14903259277344</v>
      </c>
      <c r="W3664">
        <v>96.255462646484375</v>
      </c>
    </row>
    <row r="3665" spans="1:23" x14ac:dyDescent="0.25">
      <c r="A3665" t="s">
        <v>85</v>
      </c>
      <c r="B3665" t="s">
        <v>97</v>
      </c>
      <c r="C3665" t="s">
        <v>101</v>
      </c>
      <c r="D3665" t="s">
        <v>32</v>
      </c>
      <c r="E3665" t="s">
        <v>114</v>
      </c>
      <c r="F3665">
        <v>16</v>
      </c>
      <c r="G3665">
        <v>261.89468383789062</v>
      </c>
      <c r="H3665">
        <v>249.80433654785156</v>
      </c>
      <c r="I3665">
        <v>12.090343475341797</v>
      </c>
      <c r="J3665">
        <v>4.6164907515048981E-2</v>
      </c>
      <c r="K3665">
        <v>7.7391414642333984</v>
      </c>
      <c r="L3665">
        <v>10.309866905212402</v>
      </c>
      <c r="M3665">
        <v>12.090343475341797</v>
      </c>
      <c r="N3665">
        <v>13.870820045471191</v>
      </c>
      <c r="O3665">
        <v>16.441545486450195</v>
      </c>
      <c r="P3665">
        <v>6.5056362152099609</v>
      </c>
      <c r="Q3665">
        <v>17.675050735473633</v>
      </c>
      <c r="R3665">
        <v>208</v>
      </c>
      <c r="S3665">
        <v>11.527797698974609</v>
      </c>
      <c r="T3665">
        <v>3.3952610492706299</v>
      </c>
      <c r="U3665">
        <v>85.046882629394531</v>
      </c>
      <c r="V3665">
        <v>102.14903259277344</v>
      </c>
      <c r="W3665">
        <v>97.171737670898438</v>
      </c>
    </row>
    <row r="3666" spans="1:23" x14ac:dyDescent="0.25">
      <c r="A3666" t="s">
        <v>85</v>
      </c>
      <c r="B3666" t="s">
        <v>97</v>
      </c>
      <c r="C3666" t="s">
        <v>101</v>
      </c>
      <c r="D3666" t="s">
        <v>32</v>
      </c>
      <c r="E3666" t="s">
        <v>114</v>
      </c>
      <c r="F3666">
        <v>17</v>
      </c>
      <c r="G3666">
        <v>259.39266967773437</v>
      </c>
      <c r="H3666">
        <v>247.98023986816406</v>
      </c>
      <c r="I3666">
        <v>11.412424087524414</v>
      </c>
      <c r="J3666">
        <v>4.3996710330247879E-2</v>
      </c>
      <c r="K3666">
        <v>7.020359992980957</v>
      </c>
      <c r="L3666">
        <v>9.6152267456054687</v>
      </c>
      <c r="M3666">
        <v>11.412424087524414</v>
      </c>
      <c r="N3666">
        <v>13.209621429443359</v>
      </c>
      <c r="O3666">
        <v>15.804488182067871</v>
      </c>
      <c r="P3666">
        <v>5.775270938873291</v>
      </c>
      <c r="Q3666">
        <v>17.049577713012695</v>
      </c>
      <c r="R3666">
        <v>208</v>
      </c>
      <c r="S3666">
        <v>11.745326995849609</v>
      </c>
      <c r="T3666">
        <v>3.4271457195281982</v>
      </c>
      <c r="U3666">
        <v>85.046882629394531</v>
      </c>
      <c r="V3666">
        <v>102.14903259277344</v>
      </c>
      <c r="W3666">
        <v>96.365287780761719</v>
      </c>
    </row>
    <row r="3667" spans="1:23" x14ac:dyDescent="0.25">
      <c r="A3667" t="s">
        <v>85</v>
      </c>
      <c r="B3667" t="s">
        <v>97</v>
      </c>
      <c r="C3667" t="s">
        <v>101</v>
      </c>
      <c r="D3667" t="s">
        <v>32</v>
      </c>
      <c r="E3667" t="s">
        <v>114</v>
      </c>
      <c r="F3667">
        <v>18</v>
      </c>
      <c r="G3667">
        <v>250.71673583984375</v>
      </c>
      <c r="H3667">
        <v>239.72238159179687</v>
      </c>
      <c r="I3667">
        <v>10.994355201721191</v>
      </c>
      <c r="J3667">
        <v>4.3851699680089951E-2</v>
      </c>
      <c r="K3667">
        <v>6.9365038871765137</v>
      </c>
      <c r="L3667">
        <v>9.3339157104492187</v>
      </c>
      <c r="M3667">
        <v>10.994355201721191</v>
      </c>
      <c r="N3667">
        <v>12.654794692993164</v>
      </c>
      <c r="O3667">
        <v>15.052206993103027</v>
      </c>
      <c r="P3667">
        <v>5.7861595153808594</v>
      </c>
      <c r="Q3667">
        <v>16.202550888061523</v>
      </c>
      <c r="R3667">
        <v>208</v>
      </c>
      <c r="S3667">
        <v>10.025824546813965</v>
      </c>
      <c r="T3667">
        <v>3.1663582324981689</v>
      </c>
      <c r="U3667">
        <v>85.046882629394531</v>
      </c>
      <c r="V3667">
        <v>102.14903259277344</v>
      </c>
      <c r="W3667">
        <v>95.212089538574219</v>
      </c>
    </row>
    <row r="3668" spans="1:23" x14ac:dyDescent="0.25">
      <c r="A3668" t="s">
        <v>85</v>
      </c>
      <c r="B3668" t="s">
        <v>97</v>
      </c>
      <c r="C3668" t="s">
        <v>101</v>
      </c>
      <c r="D3668" t="s">
        <v>32</v>
      </c>
      <c r="E3668" t="s">
        <v>114</v>
      </c>
      <c r="F3668">
        <v>19</v>
      </c>
      <c r="G3668">
        <v>249.421630859375</v>
      </c>
      <c r="H3668">
        <v>244.77261352539062</v>
      </c>
      <c r="I3668">
        <v>4.649010181427002</v>
      </c>
      <c r="J3668">
        <v>1.8639162182807922E-2</v>
      </c>
      <c r="K3668">
        <v>0.5821843147277832</v>
      </c>
      <c r="L3668">
        <v>2.9848980903625488</v>
      </c>
      <c r="M3668">
        <v>4.649010181427002</v>
      </c>
      <c r="N3668">
        <v>6.3131222724914551</v>
      </c>
      <c r="O3668">
        <v>8.7158355712890625</v>
      </c>
      <c r="P3668">
        <v>-0.57070428133010864</v>
      </c>
      <c r="Q3668">
        <v>9.8687248229980469</v>
      </c>
      <c r="R3668">
        <v>208</v>
      </c>
      <c r="S3668">
        <v>10.070220947265625</v>
      </c>
      <c r="T3668">
        <v>3.17336106300354</v>
      </c>
      <c r="U3668">
        <v>85.046882629394531</v>
      </c>
      <c r="V3668">
        <v>102.14903259277344</v>
      </c>
      <c r="W3668">
        <v>91.968101501464844</v>
      </c>
    </row>
    <row r="3669" spans="1:23" x14ac:dyDescent="0.25">
      <c r="A3669" t="s">
        <v>85</v>
      </c>
      <c r="B3669" t="s">
        <v>97</v>
      </c>
      <c r="C3669" t="s">
        <v>101</v>
      </c>
      <c r="D3669" t="s">
        <v>32</v>
      </c>
      <c r="E3669" t="s">
        <v>114</v>
      </c>
      <c r="F3669">
        <v>20</v>
      </c>
      <c r="G3669">
        <v>247.47557067871094</v>
      </c>
      <c r="H3669">
        <v>246.354736328125</v>
      </c>
      <c r="I3669">
        <v>1.1208381652832031</v>
      </c>
      <c r="J3669">
        <v>4.5290859416127205E-3</v>
      </c>
      <c r="K3669">
        <v>-3.6986145973205566</v>
      </c>
      <c r="L3669">
        <v>-0.85124284029006958</v>
      </c>
      <c r="M3669">
        <v>1.1208381652832031</v>
      </c>
      <c r="N3669">
        <v>3.0929191112518311</v>
      </c>
      <c r="O3669">
        <v>5.9402909278869629</v>
      </c>
      <c r="P3669">
        <v>-5.0648622512817383</v>
      </c>
      <c r="Q3669">
        <v>7.3065385818481445</v>
      </c>
      <c r="R3669">
        <v>208</v>
      </c>
      <c r="S3669">
        <v>14.142404556274414</v>
      </c>
      <c r="T3669">
        <v>3.760638952255249</v>
      </c>
      <c r="U3669">
        <v>85.046882629394531</v>
      </c>
      <c r="V3669">
        <v>102.14903259277344</v>
      </c>
      <c r="W3669">
        <v>87.76727294921875</v>
      </c>
    </row>
    <row r="3670" spans="1:23" x14ac:dyDescent="0.25">
      <c r="A3670" t="s">
        <v>85</v>
      </c>
      <c r="B3670" t="s">
        <v>97</v>
      </c>
      <c r="C3670" t="s">
        <v>101</v>
      </c>
      <c r="D3670" t="s">
        <v>32</v>
      </c>
      <c r="E3670" t="s">
        <v>114</v>
      </c>
      <c r="F3670">
        <v>21</v>
      </c>
      <c r="G3670">
        <v>234.77885437011719</v>
      </c>
      <c r="H3670">
        <v>231.9544677734375</v>
      </c>
      <c r="I3670">
        <v>2.8243839740753174</v>
      </c>
      <c r="J3670">
        <v>1.2029975652694702E-2</v>
      </c>
      <c r="K3670">
        <v>-1.2220369577407837</v>
      </c>
      <c r="L3670">
        <v>1.168621301651001</v>
      </c>
      <c r="M3670">
        <v>2.8243839740753174</v>
      </c>
      <c r="N3670">
        <v>4.4801464080810547</v>
      </c>
      <c r="O3670">
        <v>6.8708047866821289</v>
      </c>
      <c r="P3670">
        <v>-2.3691411018371582</v>
      </c>
      <c r="Q3670">
        <v>8.017909049987793</v>
      </c>
      <c r="R3670">
        <v>208</v>
      </c>
      <c r="S3670">
        <v>9.9694204330444336</v>
      </c>
      <c r="T3670">
        <v>3.1574389934539795</v>
      </c>
      <c r="U3670">
        <v>85.046882629394531</v>
      </c>
      <c r="V3670">
        <v>102.14903259277344</v>
      </c>
      <c r="W3670">
        <v>85.444900512695313</v>
      </c>
    </row>
    <row r="3671" spans="1:23" x14ac:dyDescent="0.25">
      <c r="A3671" t="s">
        <v>85</v>
      </c>
      <c r="B3671" t="s">
        <v>97</v>
      </c>
      <c r="C3671" t="s">
        <v>101</v>
      </c>
      <c r="D3671" t="s">
        <v>32</v>
      </c>
      <c r="E3671" t="s">
        <v>114</v>
      </c>
      <c r="F3671">
        <v>22</v>
      </c>
      <c r="G3671">
        <v>205.51850891113281</v>
      </c>
      <c r="H3671">
        <v>201.75509643554687</v>
      </c>
      <c r="I3671">
        <v>3.7634198665618896</v>
      </c>
      <c r="J3671">
        <v>1.831183023750782E-2</v>
      </c>
      <c r="K3671">
        <v>-1.0314565896987915</v>
      </c>
      <c r="L3671">
        <v>1.8013952970504761</v>
      </c>
      <c r="M3671">
        <v>3.7634198665618896</v>
      </c>
      <c r="N3671">
        <v>5.7254443168640137</v>
      </c>
      <c r="O3671">
        <v>8.5582962036132812</v>
      </c>
      <c r="P3671">
        <v>-2.3907375335693359</v>
      </c>
      <c r="Q3671">
        <v>9.917576789855957</v>
      </c>
      <c r="R3671">
        <v>208</v>
      </c>
      <c r="S3671">
        <v>13.998538017272949</v>
      </c>
      <c r="T3671">
        <v>3.7414619922637939</v>
      </c>
      <c r="U3671">
        <v>85.046882629394531</v>
      </c>
      <c r="V3671">
        <v>102.14903259277344</v>
      </c>
      <c r="W3671">
        <v>83.645927429199219</v>
      </c>
    </row>
    <row r="3672" spans="1:23" x14ac:dyDescent="0.25">
      <c r="A3672" t="s">
        <v>85</v>
      </c>
      <c r="B3672" t="s">
        <v>97</v>
      </c>
      <c r="C3672" t="s">
        <v>101</v>
      </c>
      <c r="D3672" t="s">
        <v>32</v>
      </c>
      <c r="E3672" t="s">
        <v>114</v>
      </c>
      <c r="F3672">
        <v>23</v>
      </c>
      <c r="G3672">
        <v>182.06344604492187</v>
      </c>
      <c r="H3672">
        <v>180.52670288085937</v>
      </c>
      <c r="I3672">
        <v>1.53675377368927</v>
      </c>
      <c r="J3672">
        <v>8.440759964287281E-3</v>
      </c>
      <c r="K3672">
        <v>-2.2950584888458252</v>
      </c>
      <c r="L3672">
        <v>-3.1192762777209282E-2</v>
      </c>
      <c r="M3672">
        <v>1.53675377368927</v>
      </c>
      <c r="N3672">
        <v>3.1047003269195557</v>
      </c>
      <c r="O3672">
        <v>5.3685660362243652</v>
      </c>
      <c r="P3672">
        <v>-3.3813240528106689</v>
      </c>
      <c r="Q3672">
        <v>6.454831600189209</v>
      </c>
      <c r="R3672">
        <v>208</v>
      </c>
      <c r="S3672">
        <v>8.9399747848510742</v>
      </c>
      <c r="T3672">
        <v>2.9899790287017822</v>
      </c>
      <c r="U3672">
        <v>85.046882629394531</v>
      </c>
      <c r="V3672">
        <v>102.14903259277344</v>
      </c>
      <c r="W3672">
        <v>82.090362548828125</v>
      </c>
    </row>
    <row r="3673" spans="1:23" x14ac:dyDescent="0.25">
      <c r="A3673" t="s">
        <v>85</v>
      </c>
      <c r="B3673" t="s">
        <v>97</v>
      </c>
      <c r="C3673" t="s">
        <v>101</v>
      </c>
      <c r="D3673" t="s">
        <v>32</v>
      </c>
      <c r="E3673" t="s">
        <v>114</v>
      </c>
      <c r="F3673">
        <v>24</v>
      </c>
      <c r="G3673">
        <v>167.49848937988281</v>
      </c>
      <c r="H3673">
        <v>167.98402404785156</v>
      </c>
      <c r="I3673">
        <v>-0.48552918434143066</v>
      </c>
      <c r="J3673">
        <v>-2.8987077530473471E-3</v>
      </c>
      <c r="K3673">
        <v>-3.8759994506835938</v>
      </c>
      <c r="L3673">
        <v>-1.8728821277618408</v>
      </c>
      <c r="M3673">
        <v>-0.48552918434143066</v>
      </c>
      <c r="N3673">
        <v>0.90182369947433472</v>
      </c>
      <c r="O3673">
        <v>2.9049410820007324</v>
      </c>
      <c r="P3673">
        <v>-4.8371505737304687</v>
      </c>
      <c r="Q3673">
        <v>3.8660922050476074</v>
      </c>
      <c r="R3673">
        <v>208</v>
      </c>
      <c r="S3673">
        <v>6.9991884231567383</v>
      </c>
      <c r="T3673">
        <v>2.6455979347229004</v>
      </c>
      <c r="U3673">
        <v>85.046882629394531</v>
      </c>
      <c r="V3673">
        <v>102.14903259277344</v>
      </c>
      <c r="W3673">
        <v>80.791488647460937</v>
      </c>
    </row>
    <row r="3674" spans="1:23" x14ac:dyDescent="0.25">
      <c r="A3674" t="s">
        <v>85</v>
      </c>
      <c r="B3674" t="s">
        <v>97</v>
      </c>
      <c r="C3674" t="s">
        <v>101</v>
      </c>
      <c r="D3674" t="s">
        <v>32</v>
      </c>
      <c r="E3674" t="s">
        <v>115</v>
      </c>
      <c r="F3674">
        <v>1</v>
      </c>
      <c r="G3674">
        <v>155.50852966308594</v>
      </c>
      <c r="H3674">
        <v>159.23345947265625</v>
      </c>
      <c r="I3674">
        <v>-3.7249288558959961</v>
      </c>
      <c r="J3674">
        <v>-2.3953212425112724E-2</v>
      </c>
      <c r="K3674">
        <v>-6.9653902053833008</v>
      </c>
      <c r="L3674">
        <v>-5.0508995056152344</v>
      </c>
      <c r="M3674">
        <v>-3.7249288558959961</v>
      </c>
      <c r="N3674">
        <v>-2.3989584445953369</v>
      </c>
      <c r="O3674">
        <v>-0.48446756601333618</v>
      </c>
      <c r="P3674">
        <v>-7.8840160369873047</v>
      </c>
      <c r="Q3674">
        <v>0.43415817618370056</v>
      </c>
      <c r="R3674">
        <v>208</v>
      </c>
      <c r="S3674">
        <v>6.3935413360595703</v>
      </c>
      <c r="T3674">
        <v>2.5285453796386719</v>
      </c>
      <c r="U3674">
        <v>85.515541076660156</v>
      </c>
      <c r="V3674">
        <v>101.94999694824219</v>
      </c>
      <c r="W3674">
        <v>79.933731079101563</v>
      </c>
    </row>
    <row r="3675" spans="1:23" x14ac:dyDescent="0.25">
      <c r="A3675" t="s">
        <v>85</v>
      </c>
      <c r="B3675" t="s">
        <v>97</v>
      </c>
      <c r="C3675" t="s">
        <v>101</v>
      </c>
      <c r="D3675" t="s">
        <v>32</v>
      </c>
      <c r="E3675" t="s">
        <v>115</v>
      </c>
      <c r="F3675">
        <v>2</v>
      </c>
      <c r="G3675">
        <v>148.87283325195312</v>
      </c>
      <c r="H3675">
        <v>149.81379699707031</v>
      </c>
      <c r="I3675">
        <v>-0.94097065925598145</v>
      </c>
      <c r="J3675">
        <v>-6.3206339254975319E-3</v>
      </c>
      <c r="K3675">
        <v>-4.1373448371887207</v>
      </c>
      <c r="L3675">
        <v>-2.2489011287689209</v>
      </c>
      <c r="M3675">
        <v>-0.94097065925598145</v>
      </c>
      <c r="N3675">
        <v>0.3669598400592804</v>
      </c>
      <c r="O3675">
        <v>2.2554037570953369</v>
      </c>
      <c r="P3675">
        <v>-5.0434727668762207</v>
      </c>
      <c r="Q3675">
        <v>3.1615314483642578</v>
      </c>
      <c r="R3675">
        <v>208</v>
      </c>
      <c r="S3675">
        <v>6.2207555770874023</v>
      </c>
      <c r="T3675">
        <v>2.4941442012786865</v>
      </c>
      <c r="U3675">
        <v>85.515541076660156</v>
      </c>
      <c r="V3675">
        <v>101.94999694824219</v>
      </c>
      <c r="W3675">
        <v>78.787986755371094</v>
      </c>
    </row>
    <row r="3676" spans="1:23" x14ac:dyDescent="0.25">
      <c r="A3676" t="s">
        <v>85</v>
      </c>
      <c r="B3676" t="s">
        <v>97</v>
      </c>
      <c r="C3676" t="s">
        <v>101</v>
      </c>
      <c r="D3676" t="s">
        <v>32</v>
      </c>
      <c r="E3676" t="s">
        <v>115</v>
      </c>
      <c r="F3676">
        <v>3</v>
      </c>
      <c r="G3676">
        <v>144.23747253417969</v>
      </c>
      <c r="H3676">
        <v>143.8258056640625</v>
      </c>
      <c r="I3676">
        <v>0.41167128086090088</v>
      </c>
      <c r="J3676">
        <v>2.8541216161102057E-3</v>
      </c>
      <c r="K3676">
        <v>-3.0632462501525879</v>
      </c>
      <c r="L3676">
        <v>-1.0102367401123047</v>
      </c>
      <c r="M3676">
        <v>0.41167128086090088</v>
      </c>
      <c r="N3676">
        <v>1.8335793018341064</v>
      </c>
      <c r="O3676">
        <v>3.8865888118743896</v>
      </c>
      <c r="P3676">
        <v>-4.0483369827270508</v>
      </c>
      <c r="Q3676">
        <v>4.8716797828674316</v>
      </c>
      <c r="R3676">
        <v>208</v>
      </c>
      <c r="S3676">
        <v>7.3521924018859863</v>
      </c>
      <c r="T3676">
        <v>2.7114925384521484</v>
      </c>
      <c r="U3676">
        <v>85.515541076660156</v>
      </c>
      <c r="V3676">
        <v>101.94999694824219</v>
      </c>
      <c r="W3676">
        <v>77.952217102050781</v>
      </c>
    </row>
    <row r="3677" spans="1:23" x14ac:dyDescent="0.25">
      <c r="A3677" t="s">
        <v>85</v>
      </c>
      <c r="B3677" t="s">
        <v>97</v>
      </c>
      <c r="C3677" t="s">
        <v>101</v>
      </c>
      <c r="D3677" t="s">
        <v>32</v>
      </c>
      <c r="E3677" t="s">
        <v>115</v>
      </c>
      <c r="F3677">
        <v>4</v>
      </c>
      <c r="G3677">
        <v>139.80050659179687</v>
      </c>
      <c r="H3677">
        <v>140.11393737792969</v>
      </c>
      <c r="I3677">
        <v>-0.3134358823299408</v>
      </c>
      <c r="J3677">
        <v>-2.2420224267989397E-3</v>
      </c>
      <c r="K3677">
        <v>-3.9048452377319336</v>
      </c>
      <c r="L3677">
        <v>-1.7830114364624023</v>
      </c>
      <c r="M3677">
        <v>-0.3134358823299408</v>
      </c>
      <c r="N3677">
        <v>1.1561397314071655</v>
      </c>
      <c r="O3677">
        <v>3.2779734134674072</v>
      </c>
      <c r="P3677">
        <v>-4.9229598045349121</v>
      </c>
      <c r="Q3677">
        <v>4.2960882186889648</v>
      </c>
      <c r="R3677">
        <v>208</v>
      </c>
      <c r="S3677">
        <v>7.853398323059082</v>
      </c>
      <c r="T3677">
        <v>2.802391529083252</v>
      </c>
      <c r="U3677">
        <v>85.515541076660156</v>
      </c>
      <c r="V3677">
        <v>101.94999694824219</v>
      </c>
      <c r="W3677">
        <v>77.2232666015625</v>
      </c>
    </row>
    <row r="3678" spans="1:23" x14ac:dyDescent="0.25">
      <c r="A3678" t="s">
        <v>85</v>
      </c>
      <c r="B3678" t="s">
        <v>97</v>
      </c>
      <c r="C3678" t="s">
        <v>101</v>
      </c>
      <c r="D3678" t="s">
        <v>32</v>
      </c>
      <c r="E3678" t="s">
        <v>115</v>
      </c>
      <c r="F3678">
        <v>5</v>
      </c>
      <c r="G3678">
        <v>145.196044921875</v>
      </c>
      <c r="H3678">
        <v>144.03160095214844</v>
      </c>
      <c r="I3678">
        <v>1.1644320487976074</v>
      </c>
      <c r="J3678">
        <v>8.0197229981422424E-3</v>
      </c>
      <c r="K3678">
        <v>-2.0227985382080078</v>
      </c>
      <c r="L3678">
        <v>-0.13975690305233002</v>
      </c>
      <c r="M3678">
        <v>1.1644320487976074</v>
      </c>
      <c r="N3678">
        <v>2.4686210155487061</v>
      </c>
      <c r="O3678">
        <v>4.3516626358032227</v>
      </c>
      <c r="P3678">
        <v>-2.9263341426849365</v>
      </c>
      <c r="Q3678">
        <v>5.2551984786987305</v>
      </c>
      <c r="R3678">
        <v>208</v>
      </c>
      <c r="S3678">
        <v>6.1852154731750488</v>
      </c>
      <c r="T3678">
        <v>2.4870092868804932</v>
      </c>
      <c r="U3678">
        <v>85.515541076660156</v>
      </c>
      <c r="V3678">
        <v>101.94999694824219</v>
      </c>
      <c r="W3678">
        <v>76.395179748535156</v>
      </c>
    </row>
    <row r="3679" spans="1:23" x14ac:dyDescent="0.25">
      <c r="A3679" t="s">
        <v>85</v>
      </c>
      <c r="B3679" t="s">
        <v>97</v>
      </c>
      <c r="C3679" t="s">
        <v>101</v>
      </c>
      <c r="D3679" t="s">
        <v>32</v>
      </c>
      <c r="E3679" t="s">
        <v>115</v>
      </c>
      <c r="F3679">
        <v>6</v>
      </c>
      <c r="G3679">
        <v>160.81832885742187</v>
      </c>
      <c r="H3679">
        <v>160.404296875</v>
      </c>
      <c r="I3679">
        <v>0.41402751207351685</v>
      </c>
      <c r="J3679">
        <v>2.5745045859366655E-3</v>
      </c>
      <c r="K3679">
        <v>-2.6405925750732422</v>
      </c>
      <c r="L3679">
        <v>-0.83589828014373779</v>
      </c>
      <c r="M3679">
        <v>0.41402751207351685</v>
      </c>
      <c r="N3679">
        <v>1.6639533042907715</v>
      </c>
      <c r="O3679">
        <v>3.4686477184295654</v>
      </c>
      <c r="P3679">
        <v>-3.5065350532531738</v>
      </c>
      <c r="Q3679">
        <v>4.334589958190918</v>
      </c>
      <c r="R3679">
        <v>208</v>
      </c>
      <c r="S3679">
        <v>5.6812286376953125</v>
      </c>
      <c r="T3679">
        <v>2.3835327625274658</v>
      </c>
      <c r="U3679">
        <v>85.515541076660156</v>
      </c>
      <c r="V3679">
        <v>101.94999694824219</v>
      </c>
      <c r="W3679">
        <v>76.049774169921875</v>
      </c>
    </row>
    <row r="3680" spans="1:23" x14ac:dyDescent="0.25">
      <c r="A3680" t="s">
        <v>85</v>
      </c>
      <c r="B3680" t="s">
        <v>97</v>
      </c>
      <c r="C3680" t="s">
        <v>101</v>
      </c>
      <c r="D3680" t="s">
        <v>32</v>
      </c>
      <c r="E3680" t="s">
        <v>115</v>
      </c>
      <c r="F3680">
        <v>7</v>
      </c>
      <c r="G3680">
        <v>184.92835998535156</v>
      </c>
      <c r="H3680">
        <v>180.73789978027344</v>
      </c>
      <c r="I3680">
        <v>4.1904525756835938</v>
      </c>
      <c r="J3680">
        <v>2.2659869864583015E-2</v>
      </c>
      <c r="K3680">
        <v>-0.17277581989765167</v>
      </c>
      <c r="L3680">
        <v>2.4050548076629639</v>
      </c>
      <c r="M3680">
        <v>4.1904525756835938</v>
      </c>
      <c r="N3680">
        <v>5.9758501052856445</v>
      </c>
      <c r="O3680">
        <v>8.5536813735961914</v>
      </c>
      <c r="P3680">
        <v>-1.4096903800964355</v>
      </c>
      <c r="Q3680">
        <v>9.7905960083007812</v>
      </c>
      <c r="R3680">
        <v>208</v>
      </c>
      <c r="S3680">
        <v>11.591609001159668</v>
      </c>
      <c r="T3680">
        <v>3.4046452045440674</v>
      </c>
      <c r="U3680">
        <v>85.515541076660156</v>
      </c>
      <c r="V3680">
        <v>101.94999694824219</v>
      </c>
      <c r="W3680">
        <v>75.933067321777344</v>
      </c>
    </row>
    <row r="3681" spans="1:23" x14ac:dyDescent="0.25">
      <c r="A3681" t="s">
        <v>85</v>
      </c>
      <c r="B3681" t="s">
        <v>97</v>
      </c>
      <c r="C3681" t="s">
        <v>101</v>
      </c>
      <c r="D3681" t="s">
        <v>32</v>
      </c>
      <c r="E3681" t="s">
        <v>115</v>
      </c>
      <c r="F3681">
        <v>8</v>
      </c>
      <c r="G3681">
        <v>195.5072021484375</v>
      </c>
      <c r="H3681">
        <v>189.72544860839844</v>
      </c>
      <c r="I3681">
        <v>5.7817530632019043</v>
      </c>
      <c r="J3681">
        <v>2.9573094099760056E-2</v>
      </c>
      <c r="K3681">
        <v>2.070159912109375</v>
      </c>
      <c r="L3681">
        <v>4.2629990577697754</v>
      </c>
      <c r="M3681">
        <v>5.7817530632019043</v>
      </c>
      <c r="N3681">
        <v>7.3005070686340332</v>
      </c>
      <c r="O3681">
        <v>9.4933462142944336</v>
      </c>
      <c r="P3681">
        <v>1.0179747343063354</v>
      </c>
      <c r="Q3681">
        <v>10.545531272888184</v>
      </c>
      <c r="R3681">
        <v>208</v>
      </c>
      <c r="S3681">
        <v>8.3878097534179687</v>
      </c>
      <c r="T3681">
        <v>2.8961715698242187</v>
      </c>
      <c r="U3681">
        <v>85.515541076660156</v>
      </c>
      <c r="V3681">
        <v>101.94999694824219</v>
      </c>
      <c r="W3681">
        <v>77.539382934570313</v>
      </c>
    </row>
    <row r="3682" spans="1:23" x14ac:dyDescent="0.25">
      <c r="A3682" t="s">
        <v>85</v>
      </c>
      <c r="B3682" t="s">
        <v>97</v>
      </c>
      <c r="C3682" t="s">
        <v>101</v>
      </c>
      <c r="D3682" t="s">
        <v>32</v>
      </c>
      <c r="E3682" t="s">
        <v>115</v>
      </c>
      <c r="F3682">
        <v>9</v>
      </c>
      <c r="G3682">
        <v>213.90525817871094</v>
      </c>
      <c r="H3682">
        <v>210.37727355957031</v>
      </c>
      <c r="I3682">
        <v>3.5279901027679443</v>
      </c>
      <c r="J3682">
        <v>1.6493236646056175E-2</v>
      </c>
      <c r="K3682">
        <v>-0.34664139151573181</v>
      </c>
      <c r="L3682">
        <v>1.9425222873687744</v>
      </c>
      <c r="M3682">
        <v>3.5279901027679443</v>
      </c>
      <c r="N3682">
        <v>5.1134576797485352</v>
      </c>
      <c r="O3682">
        <v>7.4026217460632324</v>
      </c>
      <c r="P3682">
        <v>-1.4450455904006958</v>
      </c>
      <c r="Q3682">
        <v>8.5010261535644531</v>
      </c>
      <c r="R3682">
        <v>208</v>
      </c>
      <c r="S3682">
        <v>9.1408929824829102</v>
      </c>
      <c r="T3682">
        <v>3.0233910083770752</v>
      </c>
      <c r="U3682">
        <v>85.515541076660156</v>
      </c>
      <c r="V3682">
        <v>101.94999694824219</v>
      </c>
      <c r="W3682">
        <v>82.133735656738281</v>
      </c>
    </row>
    <row r="3683" spans="1:23" x14ac:dyDescent="0.25">
      <c r="A3683" t="s">
        <v>85</v>
      </c>
      <c r="B3683" t="s">
        <v>97</v>
      </c>
      <c r="C3683" t="s">
        <v>101</v>
      </c>
      <c r="D3683" t="s">
        <v>32</v>
      </c>
      <c r="E3683" t="s">
        <v>115</v>
      </c>
      <c r="F3683">
        <v>10</v>
      </c>
      <c r="G3683">
        <v>234.16641235351562</v>
      </c>
      <c r="H3683">
        <v>231.48355102539062</v>
      </c>
      <c r="I3683">
        <v>2.6828579902648926</v>
      </c>
      <c r="J3683">
        <v>1.1457057669758797E-2</v>
      </c>
      <c r="K3683">
        <v>-1.0206196308135986</v>
      </c>
      <c r="L3683">
        <v>1.1674249172210693</v>
      </c>
      <c r="M3683">
        <v>2.6828579902648926</v>
      </c>
      <c r="N3683">
        <v>4.1982908248901367</v>
      </c>
      <c r="O3683">
        <v>6.3863353729248047</v>
      </c>
      <c r="P3683">
        <v>-2.0705039501190186</v>
      </c>
      <c r="Q3683">
        <v>7.4362201690673828</v>
      </c>
      <c r="R3683">
        <v>208</v>
      </c>
      <c r="S3683">
        <v>8.3511686325073242</v>
      </c>
      <c r="T3683">
        <v>2.8898389339447021</v>
      </c>
      <c r="U3683">
        <v>85.515541076660156</v>
      </c>
      <c r="V3683">
        <v>101.94999694824219</v>
      </c>
      <c r="W3683">
        <v>86.949188232421875</v>
      </c>
    </row>
    <row r="3684" spans="1:23" x14ac:dyDescent="0.25">
      <c r="A3684" t="s">
        <v>85</v>
      </c>
      <c r="B3684" t="s">
        <v>97</v>
      </c>
      <c r="C3684" t="s">
        <v>101</v>
      </c>
      <c r="D3684" t="s">
        <v>32</v>
      </c>
      <c r="E3684" t="s">
        <v>115</v>
      </c>
      <c r="F3684">
        <v>11</v>
      </c>
      <c r="G3684">
        <v>259.2340087890625</v>
      </c>
      <c r="H3684">
        <v>261.06494140625</v>
      </c>
      <c r="I3684">
        <v>-1.830915093421936</v>
      </c>
      <c r="J3684">
        <v>-7.0627890527248383E-3</v>
      </c>
      <c r="K3684">
        <v>-6.0922656059265137</v>
      </c>
      <c r="L3684">
        <v>-3.5746252536773682</v>
      </c>
      <c r="M3684">
        <v>-1.830915093421936</v>
      </c>
      <c r="N3684">
        <v>-8.7204970419406891E-2</v>
      </c>
      <c r="O3684">
        <v>2.4304354190826416</v>
      </c>
      <c r="P3684">
        <v>-7.3002991676330566</v>
      </c>
      <c r="Q3684">
        <v>3.6384692192077637</v>
      </c>
      <c r="R3684">
        <v>208</v>
      </c>
      <c r="S3684">
        <v>11.056619644165039</v>
      </c>
      <c r="T3684">
        <v>3.3251495361328125</v>
      </c>
      <c r="U3684">
        <v>85.515541076660156</v>
      </c>
      <c r="V3684">
        <v>101.94999694824219</v>
      </c>
      <c r="W3684">
        <v>91.061561584472656</v>
      </c>
    </row>
    <row r="3685" spans="1:23" x14ac:dyDescent="0.25">
      <c r="A3685" t="s">
        <v>85</v>
      </c>
      <c r="B3685" t="s">
        <v>97</v>
      </c>
      <c r="C3685" t="s">
        <v>101</v>
      </c>
      <c r="D3685" t="s">
        <v>32</v>
      </c>
      <c r="E3685" t="s">
        <v>115</v>
      </c>
      <c r="F3685">
        <v>12</v>
      </c>
      <c r="G3685">
        <v>263.43521118164062</v>
      </c>
      <c r="H3685">
        <v>264.75942993164062</v>
      </c>
      <c r="I3685">
        <v>-1.3242435455322266</v>
      </c>
      <c r="J3685">
        <v>-5.0268280319869518E-3</v>
      </c>
      <c r="K3685">
        <v>-5.6473727226257324</v>
      </c>
      <c r="L3685">
        <v>-3.0932328701019287</v>
      </c>
      <c r="M3685">
        <v>-1.3242435455322266</v>
      </c>
      <c r="N3685">
        <v>0.44474586844444275</v>
      </c>
      <c r="O3685">
        <v>2.9988856315612793</v>
      </c>
      <c r="P3685">
        <v>-6.8729195594787598</v>
      </c>
      <c r="Q3685">
        <v>4.2244324684143066</v>
      </c>
      <c r="R3685">
        <v>208</v>
      </c>
      <c r="S3685">
        <v>11.379528045654297</v>
      </c>
      <c r="T3685">
        <v>3.3733556270599365</v>
      </c>
      <c r="U3685">
        <v>85.515541076660156</v>
      </c>
      <c r="V3685">
        <v>101.94999694824219</v>
      </c>
      <c r="W3685">
        <v>93.201484680175781</v>
      </c>
    </row>
    <row r="3686" spans="1:23" x14ac:dyDescent="0.25">
      <c r="A3686" t="s">
        <v>85</v>
      </c>
      <c r="B3686" t="s">
        <v>97</v>
      </c>
      <c r="C3686" t="s">
        <v>101</v>
      </c>
      <c r="D3686" t="s">
        <v>32</v>
      </c>
      <c r="E3686" t="s">
        <v>115</v>
      </c>
      <c r="F3686">
        <v>13</v>
      </c>
      <c r="G3686">
        <v>268.185791015625</v>
      </c>
      <c r="H3686">
        <v>268.00405883789062</v>
      </c>
      <c r="I3686">
        <v>0.18174250423908234</v>
      </c>
      <c r="J3686">
        <v>6.7767390282824636E-4</v>
      </c>
      <c r="K3686">
        <v>-4.3851776123046875</v>
      </c>
      <c r="L3686">
        <v>-1.6870042085647583</v>
      </c>
      <c r="M3686">
        <v>0.18174250423908234</v>
      </c>
      <c r="N3686">
        <v>2.0504891872406006</v>
      </c>
      <c r="O3686">
        <v>4.7486624717712402</v>
      </c>
      <c r="P3686">
        <v>-5.6798357963562012</v>
      </c>
      <c r="Q3686">
        <v>6.0433211326599121</v>
      </c>
      <c r="R3686">
        <v>208</v>
      </c>
      <c r="S3686">
        <v>12.699151039123535</v>
      </c>
      <c r="T3686">
        <v>3.5635867118835449</v>
      </c>
      <c r="U3686">
        <v>85.515541076660156</v>
      </c>
      <c r="V3686">
        <v>101.94999694824219</v>
      </c>
      <c r="W3686">
        <v>95.132102966308594</v>
      </c>
    </row>
    <row r="3687" spans="1:23" x14ac:dyDescent="0.25">
      <c r="A3687" t="s">
        <v>85</v>
      </c>
      <c r="B3687" t="s">
        <v>97</v>
      </c>
      <c r="C3687" t="s">
        <v>101</v>
      </c>
      <c r="D3687" t="s">
        <v>32</v>
      </c>
      <c r="E3687" t="s">
        <v>115</v>
      </c>
      <c r="F3687">
        <v>14</v>
      </c>
      <c r="G3687">
        <v>270.87075805664062</v>
      </c>
      <c r="H3687">
        <v>266.42352294921875</v>
      </c>
      <c r="I3687">
        <v>4.4472498893737793</v>
      </c>
      <c r="J3687">
        <v>1.6418347135186195E-2</v>
      </c>
      <c r="K3687">
        <v>-0.15994361042976379</v>
      </c>
      <c r="L3687">
        <v>2.5620236396789551</v>
      </c>
      <c r="M3687">
        <v>4.4472498893737793</v>
      </c>
      <c r="N3687">
        <v>6.3324761390686035</v>
      </c>
      <c r="O3687">
        <v>9.054443359375</v>
      </c>
      <c r="P3687">
        <v>-1.4660189151763916</v>
      </c>
      <c r="Q3687">
        <v>10.360518455505371</v>
      </c>
      <c r="R3687">
        <v>208</v>
      </c>
      <c r="S3687">
        <v>12.924113273620605</v>
      </c>
      <c r="T3687">
        <v>3.5950121879577637</v>
      </c>
      <c r="U3687">
        <v>85.515541076660156</v>
      </c>
      <c r="V3687">
        <v>101.94999694824219</v>
      </c>
      <c r="W3687">
        <v>95.69146728515625</v>
      </c>
    </row>
    <row r="3688" spans="1:23" x14ac:dyDescent="0.25">
      <c r="A3688" t="s">
        <v>85</v>
      </c>
      <c r="B3688" t="s">
        <v>97</v>
      </c>
      <c r="C3688" t="s">
        <v>101</v>
      </c>
      <c r="D3688" t="s">
        <v>32</v>
      </c>
      <c r="E3688" t="s">
        <v>115</v>
      </c>
      <c r="F3688">
        <v>15</v>
      </c>
      <c r="G3688">
        <v>267.36810302734375</v>
      </c>
      <c r="H3688">
        <v>257.31509399414062</v>
      </c>
      <c r="I3688">
        <v>10.053024291992187</v>
      </c>
      <c r="J3688">
        <v>3.7599939852952957E-2</v>
      </c>
      <c r="K3688">
        <v>4.9509782791137695</v>
      </c>
      <c r="L3688">
        <v>7.9653081893920898</v>
      </c>
      <c r="M3688">
        <v>10.053024291992187</v>
      </c>
      <c r="N3688">
        <v>12.140740394592285</v>
      </c>
      <c r="O3688">
        <v>15.155070304870605</v>
      </c>
      <c r="P3688">
        <v>3.5046188831329346</v>
      </c>
      <c r="Q3688">
        <v>16.601428985595703</v>
      </c>
      <c r="R3688">
        <v>208</v>
      </c>
      <c r="S3688">
        <v>15.849536895751953</v>
      </c>
      <c r="T3688">
        <v>3.9811477661132812</v>
      </c>
      <c r="U3688">
        <v>85.515541076660156</v>
      </c>
      <c r="V3688">
        <v>101.94999694824219</v>
      </c>
      <c r="W3688">
        <v>95.137557983398438</v>
      </c>
    </row>
    <row r="3689" spans="1:23" x14ac:dyDescent="0.25">
      <c r="A3689" t="s">
        <v>85</v>
      </c>
      <c r="B3689" t="s">
        <v>97</v>
      </c>
      <c r="C3689" t="s">
        <v>101</v>
      </c>
      <c r="D3689" t="s">
        <v>32</v>
      </c>
      <c r="E3689" t="s">
        <v>115</v>
      </c>
      <c r="F3689">
        <v>16</v>
      </c>
      <c r="G3689">
        <v>264.3668212890625</v>
      </c>
      <c r="H3689">
        <v>256.13043212890625</v>
      </c>
      <c r="I3689">
        <v>8.2363862991333008</v>
      </c>
      <c r="J3689">
        <v>3.1155142933130264E-2</v>
      </c>
      <c r="K3689">
        <v>2.6416513919830322</v>
      </c>
      <c r="L3689">
        <v>5.9470663070678711</v>
      </c>
      <c r="M3689">
        <v>8.2363862991333008</v>
      </c>
      <c r="N3689">
        <v>10.52570629119873</v>
      </c>
      <c r="O3689">
        <v>13.831121444702148</v>
      </c>
      <c r="P3689">
        <v>1.0556217432022095</v>
      </c>
      <c r="Q3689">
        <v>15.417150497436523</v>
      </c>
      <c r="R3689">
        <v>208</v>
      </c>
      <c r="S3689">
        <v>19.058418273925781</v>
      </c>
      <c r="T3689">
        <v>4.3655948638916016</v>
      </c>
      <c r="U3689">
        <v>85.515541076660156</v>
      </c>
      <c r="V3689">
        <v>101.94999694824219</v>
      </c>
      <c r="W3689">
        <v>93.8038330078125</v>
      </c>
    </row>
    <row r="3690" spans="1:23" x14ac:dyDescent="0.25">
      <c r="A3690" t="s">
        <v>85</v>
      </c>
      <c r="B3690" t="s">
        <v>97</v>
      </c>
      <c r="C3690" t="s">
        <v>101</v>
      </c>
      <c r="D3690" t="s">
        <v>32</v>
      </c>
      <c r="E3690" t="s">
        <v>115</v>
      </c>
      <c r="F3690">
        <v>17</v>
      </c>
      <c r="G3690">
        <v>259.034912109375</v>
      </c>
      <c r="H3690">
        <v>253.73863220214844</v>
      </c>
      <c r="I3690">
        <v>5.2962646484375</v>
      </c>
      <c r="J3690">
        <v>2.0446142181754112E-2</v>
      </c>
      <c r="K3690">
        <v>0.37021526694297791</v>
      </c>
      <c r="L3690">
        <v>3.2805652618408203</v>
      </c>
      <c r="M3690">
        <v>5.2962646484375</v>
      </c>
      <c r="N3690">
        <v>7.3119640350341797</v>
      </c>
      <c r="O3690">
        <v>10.22231388092041</v>
      </c>
      <c r="P3690">
        <v>-1.0262513160705566</v>
      </c>
      <c r="Q3690">
        <v>11.618780136108398</v>
      </c>
      <c r="R3690">
        <v>208</v>
      </c>
      <c r="S3690">
        <v>14.774927139282227</v>
      </c>
      <c r="T3690">
        <v>3.8438167572021484</v>
      </c>
      <c r="U3690">
        <v>85.515541076660156</v>
      </c>
      <c r="V3690">
        <v>101.94999694824219</v>
      </c>
      <c r="W3690">
        <v>92.078086853027344</v>
      </c>
    </row>
    <row r="3691" spans="1:23" x14ac:dyDescent="0.25">
      <c r="A3691" t="s">
        <v>85</v>
      </c>
      <c r="B3691" t="s">
        <v>97</v>
      </c>
      <c r="C3691" t="s">
        <v>101</v>
      </c>
      <c r="D3691" t="s">
        <v>32</v>
      </c>
      <c r="E3691" t="s">
        <v>115</v>
      </c>
      <c r="F3691">
        <v>18</v>
      </c>
      <c r="G3691">
        <v>250.164306640625</v>
      </c>
      <c r="H3691">
        <v>245.35076904296875</v>
      </c>
      <c r="I3691">
        <v>4.8135437965393066</v>
      </c>
      <c r="J3691">
        <v>1.9241528585553169E-2</v>
      </c>
      <c r="K3691">
        <v>0.19489966332912445</v>
      </c>
      <c r="L3691">
        <v>2.9236321449279785</v>
      </c>
      <c r="M3691">
        <v>4.8135437965393066</v>
      </c>
      <c r="N3691">
        <v>6.7034554481506348</v>
      </c>
      <c r="O3691">
        <v>9.4321880340576172</v>
      </c>
      <c r="P3691">
        <v>-1.1144217252731323</v>
      </c>
      <c r="Q3691">
        <v>10.741509437561035</v>
      </c>
      <c r="R3691">
        <v>208</v>
      </c>
      <c r="S3691">
        <v>12.988435745239258</v>
      </c>
      <c r="T3691">
        <v>3.6039471626281738</v>
      </c>
      <c r="U3691">
        <v>85.515541076660156</v>
      </c>
      <c r="V3691">
        <v>101.94999694824219</v>
      </c>
      <c r="W3691">
        <v>91.7950439453125</v>
      </c>
    </row>
    <row r="3692" spans="1:23" x14ac:dyDescent="0.25">
      <c r="A3692" t="s">
        <v>85</v>
      </c>
      <c r="B3692" t="s">
        <v>97</v>
      </c>
      <c r="C3692" t="s">
        <v>101</v>
      </c>
      <c r="D3692" t="s">
        <v>32</v>
      </c>
      <c r="E3692" t="s">
        <v>115</v>
      </c>
      <c r="F3692">
        <v>19</v>
      </c>
      <c r="G3692">
        <v>250.38973999023437</v>
      </c>
      <c r="H3692">
        <v>247.57432556152344</v>
      </c>
      <c r="I3692">
        <v>2.8154242038726807</v>
      </c>
      <c r="J3692">
        <v>1.1244167573750019E-2</v>
      </c>
      <c r="K3692">
        <v>-1.886003851890564</v>
      </c>
      <c r="L3692">
        <v>0.89163792133331299</v>
      </c>
      <c r="M3692">
        <v>2.8154242038726807</v>
      </c>
      <c r="N3692">
        <v>4.7392106056213379</v>
      </c>
      <c r="O3692">
        <v>7.5168523788452148</v>
      </c>
      <c r="P3692">
        <v>-3.2187933921813965</v>
      </c>
      <c r="Q3692">
        <v>8.8496417999267578</v>
      </c>
      <c r="R3692">
        <v>208</v>
      </c>
      <c r="S3692">
        <v>13.458212852478027</v>
      </c>
      <c r="T3692">
        <v>3.668543815612793</v>
      </c>
      <c r="U3692">
        <v>85.515541076660156</v>
      </c>
      <c r="V3692">
        <v>101.94999694824219</v>
      </c>
      <c r="W3692">
        <v>91.1962890625</v>
      </c>
    </row>
    <row r="3693" spans="1:23" x14ac:dyDescent="0.25">
      <c r="A3693" t="s">
        <v>85</v>
      </c>
      <c r="B3693" t="s">
        <v>97</v>
      </c>
      <c r="C3693" t="s">
        <v>101</v>
      </c>
      <c r="D3693" t="s">
        <v>32</v>
      </c>
      <c r="E3693" t="s">
        <v>115</v>
      </c>
      <c r="F3693">
        <v>20</v>
      </c>
      <c r="G3693">
        <v>248.73507690429687</v>
      </c>
      <c r="H3693">
        <v>248.88880920410156</v>
      </c>
      <c r="I3693">
        <v>-0.1537451297044754</v>
      </c>
      <c r="J3693">
        <v>-6.1810796614736319E-4</v>
      </c>
      <c r="K3693">
        <v>-4.5531706809997559</v>
      </c>
      <c r="L3693">
        <v>-1.9539543390274048</v>
      </c>
      <c r="M3693">
        <v>-0.1537451297044754</v>
      </c>
      <c r="N3693">
        <v>1.6464641094207764</v>
      </c>
      <c r="O3693">
        <v>4.2456803321838379</v>
      </c>
      <c r="P3693">
        <v>-5.8003463745117187</v>
      </c>
      <c r="Q3693">
        <v>5.492856502532959</v>
      </c>
      <c r="R3693">
        <v>208</v>
      </c>
      <c r="S3693">
        <v>11.784732818603516</v>
      </c>
      <c r="T3693">
        <v>3.4328899383544922</v>
      </c>
      <c r="U3693">
        <v>85.515541076660156</v>
      </c>
      <c r="V3693">
        <v>101.94999694824219</v>
      </c>
      <c r="W3693">
        <v>88.265594482421875</v>
      </c>
    </row>
    <row r="3694" spans="1:23" x14ac:dyDescent="0.25">
      <c r="A3694" t="s">
        <v>85</v>
      </c>
      <c r="B3694" t="s">
        <v>97</v>
      </c>
      <c r="C3694" t="s">
        <v>101</v>
      </c>
      <c r="D3694" t="s">
        <v>32</v>
      </c>
      <c r="E3694" t="s">
        <v>115</v>
      </c>
      <c r="F3694">
        <v>21</v>
      </c>
      <c r="G3694">
        <v>231.94816589355469</v>
      </c>
      <c r="H3694">
        <v>235.66413879394531</v>
      </c>
      <c r="I3694">
        <v>-3.7159650325775146</v>
      </c>
      <c r="J3694">
        <v>-1.6020670533180237E-2</v>
      </c>
      <c r="K3694">
        <v>-7.861720085144043</v>
      </c>
      <c r="L3694">
        <v>-5.4123744964599609</v>
      </c>
      <c r="M3694">
        <v>-3.7159650325775146</v>
      </c>
      <c r="N3694">
        <v>-2.0195555686950684</v>
      </c>
      <c r="O3694">
        <v>0.42978999018669128</v>
      </c>
      <c r="P3694">
        <v>-9.0369844436645508</v>
      </c>
      <c r="Q3694">
        <v>1.6050539016723633</v>
      </c>
      <c r="R3694">
        <v>208</v>
      </c>
      <c r="S3694">
        <v>10.464900970458984</v>
      </c>
      <c r="T3694">
        <v>3.2349498271942139</v>
      </c>
      <c r="U3694">
        <v>85.515541076660156</v>
      </c>
      <c r="V3694">
        <v>101.94999694824219</v>
      </c>
      <c r="W3694">
        <v>86.437088012695313</v>
      </c>
    </row>
    <row r="3695" spans="1:23" x14ac:dyDescent="0.25">
      <c r="A3695" t="s">
        <v>85</v>
      </c>
      <c r="B3695" t="s">
        <v>97</v>
      </c>
      <c r="C3695" t="s">
        <v>101</v>
      </c>
      <c r="D3695" t="s">
        <v>32</v>
      </c>
      <c r="E3695" t="s">
        <v>115</v>
      </c>
      <c r="F3695">
        <v>22</v>
      </c>
      <c r="G3695">
        <v>201.48207092285156</v>
      </c>
      <c r="H3695">
        <v>205.21798706054687</v>
      </c>
      <c r="I3695">
        <v>-3.7359123229980469</v>
      </c>
      <c r="J3695">
        <v>-1.8542157486081123E-2</v>
      </c>
      <c r="K3695">
        <v>-8.1399984359741211</v>
      </c>
      <c r="L3695">
        <v>-5.5380282402038574</v>
      </c>
      <c r="M3695">
        <v>-3.7359123229980469</v>
      </c>
      <c r="N3695">
        <v>-1.9337961673736572</v>
      </c>
      <c r="O3695">
        <v>0.66817331314086914</v>
      </c>
      <c r="P3695">
        <v>-9.3884954452514648</v>
      </c>
      <c r="Q3695">
        <v>1.9166704416275024</v>
      </c>
      <c r="R3695">
        <v>208</v>
      </c>
      <c r="S3695">
        <v>11.809713363647461</v>
      </c>
      <c r="T3695">
        <v>3.4365262985229492</v>
      </c>
      <c r="U3695">
        <v>85.515541076660156</v>
      </c>
      <c r="V3695">
        <v>101.94999694824219</v>
      </c>
      <c r="W3695">
        <v>84.893722534179687</v>
      </c>
    </row>
    <row r="3696" spans="1:23" x14ac:dyDescent="0.25">
      <c r="A3696" t="s">
        <v>85</v>
      </c>
      <c r="B3696" t="s">
        <v>97</v>
      </c>
      <c r="C3696" t="s">
        <v>101</v>
      </c>
      <c r="D3696" t="s">
        <v>32</v>
      </c>
      <c r="E3696" t="s">
        <v>115</v>
      </c>
      <c r="F3696">
        <v>23</v>
      </c>
      <c r="G3696">
        <v>181.68382263183594</v>
      </c>
      <c r="H3696">
        <v>181.34100341796875</v>
      </c>
      <c r="I3696">
        <v>0.34281152486801147</v>
      </c>
      <c r="J3696">
        <v>1.8868576735258102E-3</v>
      </c>
      <c r="K3696">
        <v>-3.9188137054443359</v>
      </c>
      <c r="L3696">
        <v>-1.4010109901428223</v>
      </c>
      <c r="M3696">
        <v>0.34281152486801147</v>
      </c>
      <c r="N3696">
        <v>2.0866341590881348</v>
      </c>
      <c r="O3696">
        <v>4.6044368743896484</v>
      </c>
      <c r="P3696">
        <v>-5.1269254684448242</v>
      </c>
      <c r="Q3696">
        <v>5.8125481605529785</v>
      </c>
      <c r="R3696">
        <v>208</v>
      </c>
      <c r="S3696">
        <v>11.05804443359375</v>
      </c>
      <c r="T3696">
        <v>3.3253638744354248</v>
      </c>
      <c r="U3696">
        <v>85.515541076660156</v>
      </c>
      <c r="V3696">
        <v>101.94999694824219</v>
      </c>
      <c r="W3696">
        <v>83.387336730957031</v>
      </c>
    </row>
    <row r="3697" spans="1:23" x14ac:dyDescent="0.25">
      <c r="A3697" t="s">
        <v>85</v>
      </c>
      <c r="B3697" t="s">
        <v>97</v>
      </c>
      <c r="C3697" t="s">
        <v>101</v>
      </c>
      <c r="D3697" t="s">
        <v>32</v>
      </c>
      <c r="E3697" t="s">
        <v>115</v>
      </c>
      <c r="F3697">
        <v>24</v>
      </c>
      <c r="G3697">
        <v>166.87139892578125</v>
      </c>
      <c r="H3697">
        <v>170.1319580078125</v>
      </c>
      <c r="I3697">
        <v>-3.2605538368225098</v>
      </c>
      <c r="J3697">
        <v>-1.9539320841431618E-2</v>
      </c>
      <c r="K3697">
        <v>-7.2047371864318848</v>
      </c>
      <c r="L3697">
        <v>-4.8744816780090332</v>
      </c>
      <c r="M3697">
        <v>-3.2605538368225098</v>
      </c>
      <c r="N3697">
        <v>-1.6466261148452759</v>
      </c>
      <c r="O3697">
        <v>0.68362933397293091</v>
      </c>
      <c r="P3697">
        <v>-8.3228578567504883</v>
      </c>
      <c r="Q3697">
        <v>1.8017504215240479</v>
      </c>
      <c r="R3697">
        <v>208</v>
      </c>
      <c r="S3697">
        <v>9.4720058441162109</v>
      </c>
      <c r="T3697">
        <v>3.077662467956543</v>
      </c>
      <c r="U3697">
        <v>85.515541076660156</v>
      </c>
      <c r="V3697">
        <v>101.94999694824219</v>
      </c>
      <c r="W3697">
        <v>82.256866455078125</v>
      </c>
    </row>
    <row r="3698" spans="1:23" x14ac:dyDescent="0.25">
      <c r="A3698" t="s">
        <v>85</v>
      </c>
      <c r="B3698" t="s">
        <v>97</v>
      </c>
      <c r="C3698" t="s">
        <v>101</v>
      </c>
      <c r="D3698" t="s">
        <v>32</v>
      </c>
      <c r="E3698" t="s">
        <v>116</v>
      </c>
      <c r="F3698">
        <v>1</v>
      </c>
      <c r="G3698">
        <v>128.9249267578125</v>
      </c>
      <c r="H3698">
        <v>126.06306457519531</v>
      </c>
      <c r="I3698">
        <v>2.8618528842926025</v>
      </c>
      <c r="J3698">
        <v>2.2197823971509933E-2</v>
      </c>
      <c r="K3698">
        <v>-0.9789385199546814</v>
      </c>
      <c r="L3698">
        <v>1.2902321815490723</v>
      </c>
      <c r="M3698">
        <v>2.8618528842926025</v>
      </c>
      <c r="N3698">
        <v>4.4334735870361328</v>
      </c>
      <c r="O3698">
        <v>6.7026443481445312</v>
      </c>
      <c r="P3698">
        <v>-2.0677495002746582</v>
      </c>
      <c r="Q3698">
        <v>7.7914552688598633</v>
      </c>
      <c r="R3698">
        <v>208</v>
      </c>
      <c r="S3698">
        <v>8.9819211959838867</v>
      </c>
      <c r="T3698">
        <v>2.9969854354858398</v>
      </c>
      <c r="U3698">
        <v>71.483001708984375</v>
      </c>
      <c r="V3698">
        <v>88.210342407226563</v>
      </c>
      <c r="W3698">
        <v>64.683799743652344</v>
      </c>
    </row>
    <row r="3699" spans="1:23" x14ac:dyDescent="0.25">
      <c r="A3699" t="s">
        <v>85</v>
      </c>
      <c r="B3699" t="s">
        <v>97</v>
      </c>
      <c r="C3699" t="s">
        <v>101</v>
      </c>
      <c r="D3699" t="s">
        <v>32</v>
      </c>
      <c r="E3699" t="s">
        <v>116</v>
      </c>
      <c r="F3699">
        <v>2</v>
      </c>
      <c r="G3699">
        <v>123.03834533691406</v>
      </c>
      <c r="H3699">
        <v>119.24608612060547</v>
      </c>
      <c r="I3699">
        <v>3.7922623157501221</v>
      </c>
      <c r="J3699">
        <v>3.0821792781352997E-2</v>
      </c>
      <c r="K3699">
        <v>2.8628096915781498E-3</v>
      </c>
      <c r="L3699">
        <v>2.2416708469390869</v>
      </c>
      <c r="M3699">
        <v>3.7922623157501221</v>
      </c>
      <c r="N3699">
        <v>5.3428540229797363</v>
      </c>
      <c r="O3699">
        <v>7.5816617012023926</v>
      </c>
      <c r="P3699">
        <v>-1.0713793039321899</v>
      </c>
      <c r="Q3699">
        <v>8.6559038162231445</v>
      </c>
      <c r="R3699">
        <v>208</v>
      </c>
      <c r="S3699">
        <v>8.7431640625</v>
      </c>
      <c r="T3699">
        <v>2.9568841457366943</v>
      </c>
      <c r="U3699">
        <v>71.483001708984375</v>
      </c>
      <c r="V3699">
        <v>88.210342407226563</v>
      </c>
      <c r="W3699">
        <v>64.035240173339844</v>
      </c>
    </row>
    <row r="3700" spans="1:23" x14ac:dyDescent="0.25">
      <c r="A3700" t="s">
        <v>85</v>
      </c>
      <c r="B3700" t="s">
        <v>97</v>
      </c>
      <c r="C3700" t="s">
        <v>101</v>
      </c>
      <c r="D3700" t="s">
        <v>32</v>
      </c>
      <c r="E3700" t="s">
        <v>116</v>
      </c>
      <c r="F3700">
        <v>3</v>
      </c>
      <c r="G3700">
        <v>119.03751373291016</v>
      </c>
      <c r="H3700">
        <v>114.72023010253906</v>
      </c>
      <c r="I3700">
        <v>4.3172860145568848</v>
      </c>
      <c r="J3700">
        <v>3.6268282681703568E-2</v>
      </c>
      <c r="K3700">
        <v>0.15743403136730194</v>
      </c>
      <c r="L3700">
        <v>2.6151082515716553</v>
      </c>
      <c r="M3700">
        <v>4.3172860145568848</v>
      </c>
      <c r="N3700">
        <v>6.0194635391235352</v>
      </c>
      <c r="O3700">
        <v>8.477137565612793</v>
      </c>
      <c r="P3700">
        <v>-1.0218261480331421</v>
      </c>
      <c r="Q3700">
        <v>9.656397819519043</v>
      </c>
      <c r="R3700">
        <v>208</v>
      </c>
      <c r="S3700">
        <v>10.536190032958984</v>
      </c>
      <c r="T3700">
        <v>3.2459497451782227</v>
      </c>
      <c r="U3700">
        <v>71.483001708984375</v>
      </c>
      <c r="V3700">
        <v>88.210342407226563</v>
      </c>
      <c r="W3700">
        <v>63.446884155273438</v>
      </c>
    </row>
    <row r="3701" spans="1:23" x14ac:dyDescent="0.25">
      <c r="A3701" t="s">
        <v>85</v>
      </c>
      <c r="B3701" t="s">
        <v>97</v>
      </c>
      <c r="C3701" t="s">
        <v>101</v>
      </c>
      <c r="D3701" t="s">
        <v>32</v>
      </c>
      <c r="E3701" t="s">
        <v>116</v>
      </c>
      <c r="F3701">
        <v>4</v>
      </c>
      <c r="G3701">
        <v>118.94181060791016</v>
      </c>
      <c r="H3701">
        <v>116.16788482666016</v>
      </c>
      <c r="I3701">
        <v>2.7739238739013672</v>
      </c>
      <c r="J3701">
        <v>2.3321688175201416E-2</v>
      </c>
      <c r="K3701">
        <v>-1.1054514646530151</v>
      </c>
      <c r="L3701">
        <v>1.1865148544311523</v>
      </c>
      <c r="M3701">
        <v>2.7739238739013672</v>
      </c>
      <c r="N3701">
        <v>4.361332893371582</v>
      </c>
      <c r="O3701">
        <v>6.6532993316650391</v>
      </c>
      <c r="P3701">
        <v>-2.2052004337310791</v>
      </c>
      <c r="Q3701">
        <v>7.7530484199523926</v>
      </c>
      <c r="R3701">
        <v>208</v>
      </c>
      <c r="S3701">
        <v>9.1632900238037109</v>
      </c>
      <c r="T3701">
        <v>3.0270926952362061</v>
      </c>
      <c r="U3701">
        <v>71.483001708984375</v>
      </c>
      <c r="V3701">
        <v>88.210342407226563</v>
      </c>
      <c r="W3701">
        <v>62.553478240966797</v>
      </c>
    </row>
    <row r="3702" spans="1:23" x14ac:dyDescent="0.25">
      <c r="A3702" t="s">
        <v>85</v>
      </c>
      <c r="B3702" t="s">
        <v>97</v>
      </c>
      <c r="C3702" t="s">
        <v>101</v>
      </c>
      <c r="D3702" t="s">
        <v>32</v>
      </c>
      <c r="E3702" t="s">
        <v>116</v>
      </c>
      <c r="F3702">
        <v>5</v>
      </c>
      <c r="G3702">
        <v>126.47579193115234</v>
      </c>
      <c r="H3702">
        <v>124.51005554199219</v>
      </c>
      <c r="I3702">
        <v>1.9657400846481323</v>
      </c>
      <c r="J3702">
        <v>1.5542421489953995E-2</v>
      </c>
      <c r="K3702">
        <v>-1.5116230249404907</v>
      </c>
      <c r="L3702">
        <v>0.54283130168914795</v>
      </c>
      <c r="M3702">
        <v>1.9657400846481323</v>
      </c>
      <c r="N3702">
        <v>3.3886489868164062</v>
      </c>
      <c r="O3702">
        <v>5.4431033134460449</v>
      </c>
      <c r="P3702">
        <v>-2.4974071979522705</v>
      </c>
      <c r="Q3702">
        <v>6.4288873672485352</v>
      </c>
      <c r="R3702">
        <v>208</v>
      </c>
      <c r="S3702">
        <v>7.3625435829162598</v>
      </c>
      <c r="T3702">
        <v>2.7134008407592773</v>
      </c>
      <c r="U3702">
        <v>71.483001708984375</v>
      </c>
      <c r="V3702">
        <v>88.210342407226563</v>
      </c>
      <c r="W3702">
        <v>61.79425048828125</v>
      </c>
    </row>
    <row r="3703" spans="1:23" x14ac:dyDescent="0.25">
      <c r="A3703" t="s">
        <v>85</v>
      </c>
      <c r="B3703" t="s">
        <v>97</v>
      </c>
      <c r="C3703" t="s">
        <v>101</v>
      </c>
      <c r="D3703" t="s">
        <v>32</v>
      </c>
      <c r="E3703" t="s">
        <v>116</v>
      </c>
      <c r="F3703">
        <v>6</v>
      </c>
      <c r="G3703">
        <v>147.43414306640625</v>
      </c>
      <c r="H3703">
        <v>141.223388671875</v>
      </c>
      <c r="I3703">
        <v>6.2107481956481934</v>
      </c>
      <c r="J3703">
        <v>4.2125575244426727E-2</v>
      </c>
      <c r="K3703">
        <v>2.43418288230896</v>
      </c>
      <c r="L3703">
        <v>4.6654081344604492</v>
      </c>
      <c r="M3703">
        <v>6.2107481956481934</v>
      </c>
      <c r="N3703">
        <v>7.7560882568359375</v>
      </c>
      <c r="O3703">
        <v>9.9873132705688477</v>
      </c>
      <c r="P3703">
        <v>1.3635790348052979</v>
      </c>
      <c r="Q3703">
        <v>11.057917594909668</v>
      </c>
      <c r="R3703">
        <v>208</v>
      </c>
      <c r="S3703">
        <v>8.6840400695800781</v>
      </c>
      <c r="T3703">
        <v>2.9468696117401123</v>
      </c>
      <c r="U3703">
        <v>71.483001708984375</v>
      </c>
      <c r="V3703">
        <v>88.210342407226563</v>
      </c>
      <c r="W3703">
        <v>61.314067840576172</v>
      </c>
    </row>
    <row r="3704" spans="1:23" x14ac:dyDescent="0.25">
      <c r="A3704" t="s">
        <v>85</v>
      </c>
      <c r="B3704" t="s">
        <v>97</v>
      </c>
      <c r="C3704" t="s">
        <v>101</v>
      </c>
      <c r="D3704" t="s">
        <v>32</v>
      </c>
      <c r="E3704" t="s">
        <v>116</v>
      </c>
      <c r="F3704">
        <v>7</v>
      </c>
      <c r="G3704">
        <v>162.3834228515625</v>
      </c>
      <c r="H3704">
        <v>160.235595703125</v>
      </c>
      <c r="I3704">
        <v>2.1478302478790283</v>
      </c>
      <c r="J3704">
        <v>1.3226905837655067E-2</v>
      </c>
      <c r="K3704">
        <v>-1.1347379684448242</v>
      </c>
      <c r="L3704">
        <v>0.80462992191314697</v>
      </c>
      <c r="M3704">
        <v>2.1478302478790283</v>
      </c>
      <c r="N3704">
        <v>3.4910304546356201</v>
      </c>
      <c r="O3704">
        <v>5.4303984642028809</v>
      </c>
      <c r="P3704">
        <v>-2.065300464630127</v>
      </c>
      <c r="Q3704">
        <v>6.3609609603881836</v>
      </c>
      <c r="R3704">
        <v>208</v>
      </c>
      <c r="S3704">
        <v>6.5607776641845703</v>
      </c>
      <c r="T3704">
        <v>2.5614016056060791</v>
      </c>
      <c r="U3704">
        <v>71.483001708984375</v>
      </c>
      <c r="V3704">
        <v>88.210342407226563</v>
      </c>
      <c r="W3704">
        <v>60.966026306152344</v>
      </c>
    </row>
    <row r="3705" spans="1:23" x14ac:dyDescent="0.25">
      <c r="A3705" t="s">
        <v>85</v>
      </c>
      <c r="B3705" t="s">
        <v>97</v>
      </c>
      <c r="C3705" t="s">
        <v>101</v>
      </c>
      <c r="D3705" t="s">
        <v>32</v>
      </c>
      <c r="E3705" t="s">
        <v>116</v>
      </c>
      <c r="F3705">
        <v>8</v>
      </c>
      <c r="G3705">
        <v>168.75900268554687</v>
      </c>
      <c r="H3705">
        <v>170.49618530273437</v>
      </c>
      <c r="I3705">
        <v>-1.7371803522109985</v>
      </c>
      <c r="J3705">
        <v>-1.0293852537870407E-2</v>
      </c>
      <c r="K3705">
        <v>-5.1076064109802246</v>
      </c>
      <c r="L3705">
        <v>-3.1163313388824463</v>
      </c>
      <c r="M3705">
        <v>-1.7371803522109985</v>
      </c>
      <c r="N3705">
        <v>-0.35802933573722839</v>
      </c>
      <c r="O3705">
        <v>1.6332457065582275</v>
      </c>
      <c r="P3705">
        <v>-6.0630755424499512</v>
      </c>
      <c r="Q3705">
        <v>2.588714599609375</v>
      </c>
      <c r="R3705">
        <v>208</v>
      </c>
      <c r="S3705">
        <v>6.9166755676269531</v>
      </c>
      <c r="T3705">
        <v>2.6299574375152588</v>
      </c>
      <c r="U3705">
        <v>71.483001708984375</v>
      </c>
      <c r="V3705">
        <v>88.210342407226563</v>
      </c>
      <c r="W3705">
        <v>62.987911224365234</v>
      </c>
    </row>
    <row r="3706" spans="1:23" x14ac:dyDescent="0.25">
      <c r="A3706" t="s">
        <v>85</v>
      </c>
      <c r="B3706" t="s">
        <v>97</v>
      </c>
      <c r="C3706" t="s">
        <v>101</v>
      </c>
      <c r="D3706" t="s">
        <v>32</v>
      </c>
      <c r="E3706" t="s">
        <v>116</v>
      </c>
      <c r="F3706">
        <v>9</v>
      </c>
      <c r="G3706">
        <v>186.11860656738281</v>
      </c>
      <c r="H3706">
        <v>186.96534729003906</v>
      </c>
      <c r="I3706">
        <v>-0.84673655033111572</v>
      </c>
      <c r="J3706">
        <v>-4.5494460500776768E-3</v>
      </c>
      <c r="K3706">
        <v>-4.3210811614990234</v>
      </c>
      <c r="L3706">
        <v>-2.2684102058410645</v>
      </c>
      <c r="M3706">
        <v>-0.84673655033111572</v>
      </c>
      <c r="N3706">
        <v>0.57493710517883301</v>
      </c>
      <c r="O3706">
        <v>2.627608060836792</v>
      </c>
      <c r="P3706">
        <v>-5.3060097694396973</v>
      </c>
      <c r="Q3706">
        <v>3.6125364303588867</v>
      </c>
      <c r="R3706">
        <v>208</v>
      </c>
      <c r="S3706">
        <v>7.3497681617736816</v>
      </c>
      <c r="T3706">
        <v>2.711045503616333</v>
      </c>
      <c r="U3706">
        <v>71.483001708984375</v>
      </c>
      <c r="V3706">
        <v>88.210342407226563</v>
      </c>
      <c r="W3706">
        <v>67.313636779785156</v>
      </c>
    </row>
    <row r="3707" spans="1:23" x14ac:dyDescent="0.25">
      <c r="A3707" t="s">
        <v>85</v>
      </c>
      <c r="B3707" t="s">
        <v>97</v>
      </c>
      <c r="C3707" t="s">
        <v>101</v>
      </c>
      <c r="D3707" t="s">
        <v>32</v>
      </c>
      <c r="E3707" t="s">
        <v>116</v>
      </c>
      <c r="F3707">
        <v>10</v>
      </c>
      <c r="G3707">
        <v>202.68557739257812</v>
      </c>
      <c r="H3707">
        <v>206.0103759765625</v>
      </c>
      <c r="I3707">
        <v>-3.3247942924499512</v>
      </c>
      <c r="J3707">
        <v>-1.6403704881668091E-2</v>
      </c>
      <c r="K3707">
        <v>-6.8626642227172852</v>
      </c>
      <c r="L3707">
        <v>-4.7724618911743164</v>
      </c>
      <c r="M3707">
        <v>-3.3247942924499512</v>
      </c>
      <c r="N3707">
        <v>-1.8771266937255859</v>
      </c>
      <c r="O3707">
        <v>0.2130754142999649</v>
      </c>
      <c r="P3707">
        <v>-7.8656010627746582</v>
      </c>
      <c r="Q3707">
        <v>1.2160123586654663</v>
      </c>
      <c r="R3707">
        <v>208</v>
      </c>
      <c r="S3707">
        <v>7.6209921836853027</v>
      </c>
      <c r="T3707">
        <v>2.7606143951416016</v>
      </c>
      <c r="U3707">
        <v>71.483001708984375</v>
      </c>
      <c r="V3707">
        <v>88.210342407226563</v>
      </c>
      <c r="W3707">
        <v>71.627044677734375</v>
      </c>
    </row>
    <row r="3708" spans="1:23" x14ac:dyDescent="0.25">
      <c r="A3708" t="s">
        <v>85</v>
      </c>
      <c r="B3708" t="s">
        <v>97</v>
      </c>
      <c r="C3708" t="s">
        <v>101</v>
      </c>
      <c r="D3708" t="s">
        <v>32</v>
      </c>
      <c r="E3708" t="s">
        <v>116</v>
      </c>
      <c r="F3708">
        <v>11</v>
      </c>
      <c r="G3708">
        <v>226.06370544433594</v>
      </c>
      <c r="H3708">
        <v>228.62554931640625</v>
      </c>
      <c r="I3708">
        <v>-2.5618560314178467</v>
      </c>
      <c r="J3708">
        <v>-1.1332451365888119E-2</v>
      </c>
      <c r="K3708">
        <v>-5.7004117965698242</v>
      </c>
      <c r="L3708">
        <v>-3.8461275100708008</v>
      </c>
      <c r="M3708">
        <v>-2.5618560314178467</v>
      </c>
      <c r="N3708">
        <v>-1.277584433555603</v>
      </c>
      <c r="O3708">
        <v>0.57669967412948608</v>
      </c>
      <c r="P3708">
        <v>-6.5901484489440918</v>
      </c>
      <c r="Q3708">
        <v>1.4664366245269775</v>
      </c>
      <c r="R3708">
        <v>208</v>
      </c>
      <c r="S3708">
        <v>5.9977378845214844</v>
      </c>
      <c r="T3708">
        <v>2.4490280151367187</v>
      </c>
      <c r="U3708">
        <v>71.483001708984375</v>
      </c>
      <c r="V3708">
        <v>88.210342407226563</v>
      </c>
      <c r="W3708">
        <v>75.209510803222656</v>
      </c>
    </row>
    <row r="3709" spans="1:23" x14ac:dyDescent="0.25">
      <c r="A3709" t="s">
        <v>85</v>
      </c>
      <c r="B3709" t="s">
        <v>97</v>
      </c>
      <c r="C3709" t="s">
        <v>101</v>
      </c>
      <c r="D3709" t="s">
        <v>32</v>
      </c>
      <c r="E3709" t="s">
        <v>116</v>
      </c>
      <c r="F3709">
        <v>12</v>
      </c>
      <c r="G3709">
        <v>228.32771301269531</v>
      </c>
      <c r="H3709">
        <v>227.60623168945312</v>
      </c>
      <c r="I3709">
        <v>0.72146880626678467</v>
      </c>
      <c r="J3709">
        <v>3.1597951892763376E-3</v>
      </c>
      <c r="K3709">
        <v>-2.1814734935760498</v>
      </c>
      <c r="L3709">
        <v>-0.46639168262481689</v>
      </c>
      <c r="M3709">
        <v>0.72146880626678467</v>
      </c>
      <c r="N3709">
        <v>1.9093292951583862</v>
      </c>
      <c r="O3709">
        <v>3.6244111061096191</v>
      </c>
      <c r="P3709">
        <v>-3.0044174194335938</v>
      </c>
      <c r="Q3709">
        <v>4.447354793548584</v>
      </c>
      <c r="R3709">
        <v>208</v>
      </c>
      <c r="S3709">
        <v>5.1310315132141113</v>
      </c>
      <c r="T3709">
        <v>2.2651779651641846</v>
      </c>
      <c r="U3709">
        <v>71.483001708984375</v>
      </c>
      <c r="V3709">
        <v>88.210342407226563</v>
      </c>
      <c r="W3709">
        <v>78.069488525390625</v>
      </c>
    </row>
    <row r="3710" spans="1:23" x14ac:dyDescent="0.25">
      <c r="A3710" t="s">
        <v>85</v>
      </c>
      <c r="B3710" t="s">
        <v>97</v>
      </c>
      <c r="C3710" t="s">
        <v>101</v>
      </c>
      <c r="D3710" t="s">
        <v>32</v>
      </c>
      <c r="E3710" t="s">
        <v>116</v>
      </c>
      <c r="F3710">
        <v>13</v>
      </c>
      <c r="G3710">
        <v>234.62213134765625</v>
      </c>
      <c r="H3710">
        <v>232.96963500976562</v>
      </c>
      <c r="I3710">
        <v>1.652509331703186</v>
      </c>
      <c r="J3710">
        <v>7.0432797074317932E-3</v>
      </c>
      <c r="K3710">
        <v>-1.5006074905395508</v>
      </c>
      <c r="L3710">
        <v>0.3622795045375824</v>
      </c>
      <c r="M3710">
        <v>1.652509331703186</v>
      </c>
      <c r="N3710">
        <v>2.9427392482757568</v>
      </c>
      <c r="O3710">
        <v>4.8056259155273437</v>
      </c>
      <c r="P3710">
        <v>-2.3944721221923828</v>
      </c>
      <c r="Q3710">
        <v>5.699491024017334</v>
      </c>
      <c r="R3710">
        <v>208</v>
      </c>
      <c r="S3710">
        <v>6.0535192489624023</v>
      </c>
      <c r="T3710">
        <v>2.4603900909423828</v>
      </c>
      <c r="U3710">
        <v>71.483001708984375</v>
      </c>
      <c r="V3710">
        <v>88.210342407226563</v>
      </c>
      <c r="W3710">
        <v>80.113487243652344</v>
      </c>
    </row>
    <row r="3711" spans="1:23" x14ac:dyDescent="0.25">
      <c r="A3711" t="s">
        <v>85</v>
      </c>
      <c r="B3711" t="s">
        <v>97</v>
      </c>
      <c r="C3711" t="s">
        <v>101</v>
      </c>
      <c r="D3711" t="s">
        <v>32</v>
      </c>
      <c r="E3711" t="s">
        <v>116</v>
      </c>
      <c r="F3711">
        <v>14</v>
      </c>
      <c r="G3711">
        <v>237.86480712890625</v>
      </c>
      <c r="H3711">
        <v>235.25576782226562</v>
      </c>
      <c r="I3711">
        <v>2.6090283393859863</v>
      </c>
      <c r="J3711">
        <v>1.0968534275889397E-2</v>
      </c>
      <c r="K3711">
        <v>-0.42221358418464661</v>
      </c>
      <c r="L3711">
        <v>1.3686686754226685</v>
      </c>
      <c r="M3711">
        <v>2.6090283393859863</v>
      </c>
      <c r="N3711">
        <v>3.8493878841400146</v>
      </c>
      <c r="O3711">
        <v>5.6402702331542969</v>
      </c>
      <c r="P3711">
        <v>-1.2815285921096802</v>
      </c>
      <c r="Q3711">
        <v>6.4995851516723633</v>
      </c>
      <c r="R3711">
        <v>208</v>
      </c>
      <c r="S3711">
        <v>5.594599723815918</v>
      </c>
      <c r="T3711">
        <v>2.365290641784668</v>
      </c>
      <c r="U3711">
        <v>71.483001708984375</v>
      </c>
      <c r="V3711">
        <v>88.210342407226563</v>
      </c>
      <c r="W3711">
        <v>81.599639892578125</v>
      </c>
    </row>
    <row r="3712" spans="1:23" x14ac:dyDescent="0.25">
      <c r="A3712" t="s">
        <v>85</v>
      </c>
      <c r="B3712" t="s">
        <v>97</v>
      </c>
      <c r="C3712" t="s">
        <v>101</v>
      </c>
      <c r="D3712" t="s">
        <v>32</v>
      </c>
      <c r="E3712" t="s">
        <v>116</v>
      </c>
      <c r="F3712">
        <v>15</v>
      </c>
      <c r="G3712">
        <v>237.28584289550781</v>
      </c>
      <c r="H3712">
        <v>229.32208251953125</v>
      </c>
      <c r="I3712">
        <v>7.9637503623962402</v>
      </c>
      <c r="J3712">
        <v>3.3561844378709793E-2</v>
      </c>
      <c r="K3712">
        <v>4.7058658599853516</v>
      </c>
      <c r="L3712">
        <v>6.630650520324707</v>
      </c>
      <c r="M3712">
        <v>7.9637503623962402</v>
      </c>
      <c r="N3712">
        <v>9.2968502044677734</v>
      </c>
      <c r="O3712">
        <v>11.221634864807129</v>
      </c>
      <c r="P3712">
        <v>3.7823004722595215</v>
      </c>
      <c r="Q3712">
        <v>12.145199775695801</v>
      </c>
      <c r="R3712">
        <v>208</v>
      </c>
      <c r="S3712">
        <v>6.4624800682067871</v>
      </c>
      <c r="T3712">
        <v>2.5421409606933594</v>
      </c>
      <c r="U3712">
        <v>71.483001708984375</v>
      </c>
      <c r="V3712">
        <v>88.210342407226563</v>
      </c>
      <c r="W3712">
        <v>82.588203430175781</v>
      </c>
    </row>
    <row r="3713" spans="1:23" x14ac:dyDescent="0.25">
      <c r="A3713" t="s">
        <v>85</v>
      </c>
      <c r="B3713" t="s">
        <v>97</v>
      </c>
      <c r="C3713" t="s">
        <v>101</v>
      </c>
      <c r="D3713" t="s">
        <v>32</v>
      </c>
      <c r="E3713" t="s">
        <v>116</v>
      </c>
      <c r="F3713">
        <v>16</v>
      </c>
      <c r="G3713">
        <v>236.17208862304687</v>
      </c>
      <c r="H3713">
        <v>225.93228149414062</v>
      </c>
      <c r="I3713">
        <v>10.239797592163086</v>
      </c>
      <c r="J3713">
        <v>4.3357357382774353E-2</v>
      </c>
      <c r="K3713">
        <v>6.9070496559143066</v>
      </c>
      <c r="L3713">
        <v>8.8760643005371094</v>
      </c>
      <c r="M3713">
        <v>10.239797592163086</v>
      </c>
      <c r="N3713">
        <v>11.603530883789063</v>
      </c>
      <c r="O3713">
        <v>13.572546005249023</v>
      </c>
      <c r="P3713">
        <v>5.9622616767883301</v>
      </c>
      <c r="Q3713">
        <v>14.517333030700684</v>
      </c>
      <c r="R3713">
        <v>208</v>
      </c>
      <c r="S3713">
        <v>6.7628974914550781</v>
      </c>
      <c r="T3713">
        <v>2.6005570888519287</v>
      </c>
      <c r="U3713">
        <v>71.483001708984375</v>
      </c>
      <c r="V3713">
        <v>88.210342407226563</v>
      </c>
      <c r="W3713">
        <v>82.643707275390625</v>
      </c>
    </row>
    <row r="3714" spans="1:23" x14ac:dyDescent="0.25">
      <c r="A3714" t="s">
        <v>85</v>
      </c>
      <c r="B3714" t="s">
        <v>97</v>
      </c>
      <c r="C3714" t="s">
        <v>101</v>
      </c>
      <c r="D3714" t="s">
        <v>32</v>
      </c>
      <c r="E3714" t="s">
        <v>116</v>
      </c>
      <c r="F3714">
        <v>17</v>
      </c>
      <c r="G3714">
        <v>233.81544494628906</v>
      </c>
      <c r="H3714">
        <v>222.91096496582031</v>
      </c>
      <c r="I3714">
        <v>10.90446949005127</v>
      </c>
      <c r="J3714">
        <v>4.6637080609798431E-2</v>
      </c>
      <c r="K3714">
        <v>7.6853580474853516</v>
      </c>
      <c r="L3714">
        <v>9.5872354507446289</v>
      </c>
      <c r="M3714">
        <v>10.90446949005127</v>
      </c>
      <c r="N3714">
        <v>12.22170352935791</v>
      </c>
      <c r="O3714">
        <v>14.123580932617188</v>
      </c>
      <c r="P3714">
        <v>6.7727847099304199</v>
      </c>
      <c r="Q3714">
        <v>15.036153793334961</v>
      </c>
      <c r="R3714">
        <v>208</v>
      </c>
      <c r="S3714">
        <v>6.3095707893371582</v>
      </c>
      <c r="T3714">
        <v>2.5118858814239502</v>
      </c>
      <c r="U3714">
        <v>71.483001708984375</v>
      </c>
      <c r="V3714">
        <v>88.210342407226563</v>
      </c>
      <c r="W3714">
        <v>82.185333251953125</v>
      </c>
    </row>
    <row r="3715" spans="1:23" x14ac:dyDescent="0.25">
      <c r="A3715" t="s">
        <v>85</v>
      </c>
      <c r="B3715" t="s">
        <v>97</v>
      </c>
      <c r="C3715" t="s">
        <v>101</v>
      </c>
      <c r="D3715" t="s">
        <v>32</v>
      </c>
      <c r="E3715" t="s">
        <v>116</v>
      </c>
      <c r="F3715">
        <v>18</v>
      </c>
      <c r="G3715">
        <v>227.22203063964844</v>
      </c>
      <c r="H3715">
        <v>218.34043884277344</v>
      </c>
      <c r="I3715">
        <v>8.8816022872924805</v>
      </c>
      <c r="J3715">
        <v>3.9087768644094467E-2</v>
      </c>
      <c r="K3715">
        <v>5.8578042984008789</v>
      </c>
      <c r="L3715">
        <v>7.6442885398864746</v>
      </c>
      <c r="M3715">
        <v>8.8816022872924805</v>
      </c>
      <c r="N3715">
        <v>10.118915557861328</v>
      </c>
      <c r="O3715">
        <v>11.905400276184082</v>
      </c>
      <c r="P3715">
        <v>5.0005993843078613</v>
      </c>
      <c r="Q3715">
        <v>12.762605667114258</v>
      </c>
      <c r="R3715">
        <v>208</v>
      </c>
      <c r="S3715">
        <v>5.5671563148498535</v>
      </c>
      <c r="T3715">
        <v>2.3594822883605957</v>
      </c>
      <c r="U3715">
        <v>71.483001708984375</v>
      </c>
      <c r="V3715">
        <v>88.210342407226563</v>
      </c>
      <c r="W3715">
        <v>80.652130126953125</v>
      </c>
    </row>
    <row r="3716" spans="1:23" x14ac:dyDescent="0.25">
      <c r="A3716" t="s">
        <v>85</v>
      </c>
      <c r="B3716" t="s">
        <v>97</v>
      </c>
      <c r="C3716" t="s">
        <v>101</v>
      </c>
      <c r="D3716" t="s">
        <v>32</v>
      </c>
      <c r="E3716" t="s">
        <v>116</v>
      </c>
      <c r="F3716">
        <v>19</v>
      </c>
      <c r="G3716">
        <v>226.74070739746094</v>
      </c>
      <c r="H3716">
        <v>223.64547729492187</v>
      </c>
      <c r="I3716">
        <v>3.095224142074585</v>
      </c>
      <c r="J3716">
        <v>1.3650941662490368E-2</v>
      </c>
      <c r="K3716">
        <v>9.5238626003265381E-2</v>
      </c>
      <c r="L3716">
        <v>1.8676544427871704</v>
      </c>
      <c r="M3716">
        <v>3.095224142074585</v>
      </c>
      <c r="N3716">
        <v>4.3227939605712891</v>
      </c>
      <c r="O3716">
        <v>6.0952095985412598</v>
      </c>
      <c r="P3716">
        <v>-0.75521558523178101</v>
      </c>
      <c r="Q3716">
        <v>6.9456639289855957</v>
      </c>
      <c r="R3716">
        <v>208</v>
      </c>
      <c r="S3716">
        <v>5.4798183441162109</v>
      </c>
      <c r="T3716">
        <v>2.3409011363983154</v>
      </c>
      <c r="U3716">
        <v>71.483001708984375</v>
      </c>
      <c r="V3716">
        <v>88.210342407226563</v>
      </c>
      <c r="W3716">
        <v>77.639015197753906</v>
      </c>
    </row>
    <row r="3717" spans="1:23" x14ac:dyDescent="0.25">
      <c r="A3717" t="s">
        <v>85</v>
      </c>
      <c r="B3717" t="s">
        <v>97</v>
      </c>
      <c r="C3717" t="s">
        <v>101</v>
      </c>
      <c r="D3717" t="s">
        <v>32</v>
      </c>
      <c r="E3717" t="s">
        <v>116</v>
      </c>
      <c r="F3717">
        <v>20</v>
      </c>
      <c r="G3717">
        <v>225.764404296875</v>
      </c>
      <c r="H3717">
        <v>223.83384704589844</v>
      </c>
      <c r="I3717">
        <v>1.9305708408355713</v>
      </c>
      <c r="J3717">
        <v>8.5512632504105568E-3</v>
      </c>
      <c r="K3717">
        <v>-1.060605525970459</v>
      </c>
      <c r="L3717">
        <v>0.70660573244094849</v>
      </c>
      <c r="M3717">
        <v>1.9305708408355713</v>
      </c>
      <c r="N3717">
        <v>3.1545360088348389</v>
      </c>
      <c r="O3717">
        <v>4.9217472076416016</v>
      </c>
      <c r="P3717">
        <v>-1.9085624217987061</v>
      </c>
      <c r="Q3717">
        <v>5.7697038650512695</v>
      </c>
      <c r="R3717">
        <v>208</v>
      </c>
      <c r="S3717">
        <v>5.4476828575134277</v>
      </c>
      <c r="T3717">
        <v>2.3340272903442383</v>
      </c>
      <c r="U3717">
        <v>71.483001708984375</v>
      </c>
      <c r="V3717">
        <v>88.210342407226563</v>
      </c>
      <c r="W3717">
        <v>74.322486877441406</v>
      </c>
    </row>
    <row r="3718" spans="1:23" x14ac:dyDescent="0.25">
      <c r="A3718" t="s">
        <v>85</v>
      </c>
      <c r="B3718" t="s">
        <v>97</v>
      </c>
      <c r="C3718" t="s">
        <v>101</v>
      </c>
      <c r="D3718" t="s">
        <v>32</v>
      </c>
      <c r="E3718" t="s">
        <v>116</v>
      </c>
      <c r="F3718">
        <v>21</v>
      </c>
      <c r="G3718">
        <v>210.71382141113281</v>
      </c>
      <c r="H3718">
        <v>210.67379760742187</v>
      </c>
      <c r="I3718">
        <v>4.0033489465713501E-2</v>
      </c>
      <c r="J3718">
        <v>1.8998986342921853E-4</v>
      </c>
      <c r="K3718">
        <v>-4.3028273582458496</v>
      </c>
      <c r="L3718">
        <v>-1.737030029296875</v>
      </c>
      <c r="M3718">
        <v>4.0033489465713501E-2</v>
      </c>
      <c r="N3718">
        <v>1.8170970678329468</v>
      </c>
      <c r="O3718">
        <v>4.3828945159912109</v>
      </c>
      <c r="P3718">
        <v>-5.533968448638916</v>
      </c>
      <c r="Q3718">
        <v>5.6140351295471191</v>
      </c>
      <c r="R3718">
        <v>208</v>
      </c>
      <c r="S3718">
        <v>11.483643531799316</v>
      </c>
      <c r="T3718">
        <v>3.3887524604797363</v>
      </c>
      <c r="U3718">
        <v>71.483001708984375</v>
      </c>
      <c r="V3718">
        <v>88.210342407226563</v>
      </c>
      <c r="W3718">
        <v>72.067123413085938</v>
      </c>
    </row>
    <row r="3719" spans="1:23" x14ac:dyDescent="0.25">
      <c r="A3719" t="s">
        <v>85</v>
      </c>
      <c r="B3719" t="s">
        <v>97</v>
      </c>
      <c r="C3719" t="s">
        <v>101</v>
      </c>
      <c r="D3719" t="s">
        <v>32</v>
      </c>
      <c r="E3719" t="s">
        <v>116</v>
      </c>
      <c r="F3719">
        <v>22</v>
      </c>
      <c r="G3719">
        <v>186.69589233398437</v>
      </c>
      <c r="H3719">
        <v>183.09725952148437</v>
      </c>
      <c r="I3719">
        <v>3.5986282825469971</v>
      </c>
      <c r="J3719">
        <v>1.9275348633527756E-2</v>
      </c>
      <c r="K3719">
        <v>0.40264680981636047</v>
      </c>
      <c r="L3719">
        <v>2.2908585071563721</v>
      </c>
      <c r="M3719">
        <v>3.5986282825469971</v>
      </c>
      <c r="N3719">
        <v>4.906397819519043</v>
      </c>
      <c r="O3719">
        <v>6.794609546661377</v>
      </c>
      <c r="P3719">
        <v>-0.50336951017379761</v>
      </c>
      <c r="Q3719">
        <v>7.7006258964538574</v>
      </c>
      <c r="R3719">
        <v>208</v>
      </c>
      <c r="S3719">
        <v>6.2192254066467285</v>
      </c>
      <c r="T3719">
        <v>2.4938375949859619</v>
      </c>
      <c r="U3719">
        <v>71.483001708984375</v>
      </c>
      <c r="V3719">
        <v>88.210342407226563</v>
      </c>
      <c r="W3719">
        <v>70.139778137207031</v>
      </c>
    </row>
    <row r="3720" spans="1:23" x14ac:dyDescent="0.25">
      <c r="A3720" t="s">
        <v>85</v>
      </c>
      <c r="B3720" t="s">
        <v>97</v>
      </c>
      <c r="C3720" t="s">
        <v>101</v>
      </c>
      <c r="D3720" t="s">
        <v>32</v>
      </c>
      <c r="E3720" t="s">
        <v>116</v>
      </c>
      <c r="F3720">
        <v>23</v>
      </c>
      <c r="G3720">
        <v>165.89863586425781</v>
      </c>
      <c r="H3720">
        <v>163.60903930664062</v>
      </c>
      <c r="I3720">
        <v>2.289595365524292</v>
      </c>
      <c r="J3720">
        <v>1.3801170513033867E-2</v>
      </c>
      <c r="K3720">
        <v>-0.58455818891525269</v>
      </c>
      <c r="L3720">
        <v>1.1135150194168091</v>
      </c>
      <c r="M3720">
        <v>2.289595365524292</v>
      </c>
      <c r="N3720">
        <v>3.4656755924224854</v>
      </c>
      <c r="O3720">
        <v>5.1637487411499023</v>
      </c>
      <c r="P3720">
        <v>-1.3993407487869263</v>
      </c>
      <c r="Q3720">
        <v>5.9785313606262207</v>
      </c>
      <c r="R3720">
        <v>208</v>
      </c>
      <c r="S3720">
        <v>5.0297656059265137</v>
      </c>
      <c r="T3720">
        <v>2.2427139282226562</v>
      </c>
      <c r="U3720">
        <v>71.483001708984375</v>
      </c>
      <c r="V3720">
        <v>88.210342407226563</v>
      </c>
      <c r="W3720">
        <v>68.65679931640625</v>
      </c>
    </row>
    <row r="3721" spans="1:23" x14ac:dyDescent="0.25">
      <c r="A3721" t="s">
        <v>85</v>
      </c>
      <c r="B3721" t="s">
        <v>97</v>
      </c>
      <c r="C3721" t="s">
        <v>101</v>
      </c>
      <c r="D3721" t="s">
        <v>32</v>
      </c>
      <c r="E3721" t="s">
        <v>116</v>
      </c>
      <c r="F3721">
        <v>24</v>
      </c>
      <c r="G3721">
        <v>154.40399169921875</v>
      </c>
      <c r="H3721">
        <v>151.85400390625</v>
      </c>
      <c r="I3721">
        <v>2.5499997138977051</v>
      </c>
      <c r="J3721">
        <v>1.6515115275979042E-2</v>
      </c>
      <c r="K3721">
        <v>-0.38146382570266724</v>
      </c>
      <c r="L3721">
        <v>1.350468635559082</v>
      </c>
      <c r="M3721">
        <v>2.5499997138977051</v>
      </c>
      <c r="N3721">
        <v>3.7495307922363281</v>
      </c>
      <c r="O3721">
        <v>5.4814634323120117</v>
      </c>
      <c r="P3721">
        <v>-1.2124929428100586</v>
      </c>
      <c r="Q3721">
        <v>6.3124923706054687</v>
      </c>
      <c r="R3721">
        <v>208</v>
      </c>
      <c r="S3721">
        <v>5.2323503494262695</v>
      </c>
      <c r="T3721">
        <v>2.2874331474304199</v>
      </c>
      <c r="U3721">
        <v>71.483001708984375</v>
      </c>
      <c r="V3721">
        <v>88.210342407226563</v>
      </c>
      <c r="W3721">
        <v>67.455169677734375</v>
      </c>
    </row>
    <row r="3722" spans="1:23" x14ac:dyDescent="0.25">
      <c r="A3722" t="s">
        <v>85</v>
      </c>
      <c r="B3722" t="s">
        <v>97</v>
      </c>
      <c r="C3722" t="s">
        <v>101</v>
      </c>
      <c r="D3722" t="s">
        <v>32</v>
      </c>
      <c r="E3722" t="s">
        <v>117</v>
      </c>
      <c r="F3722">
        <v>1</v>
      </c>
      <c r="G3722">
        <v>143.12828063964844</v>
      </c>
      <c r="H3722">
        <v>140.44648742675781</v>
      </c>
      <c r="I3722">
        <v>2.6817960739135742</v>
      </c>
      <c r="J3722">
        <v>1.8737010657787323E-2</v>
      </c>
      <c r="K3722">
        <v>-0.17910565435886383</v>
      </c>
      <c r="L3722">
        <v>1.5111383199691772</v>
      </c>
      <c r="M3722">
        <v>2.6817960739135742</v>
      </c>
      <c r="N3722">
        <v>3.8524539470672607</v>
      </c>
      <c r="O3722">
        <v>5.5426979064941406</v>
      </c>
      <c r="P3722">
        <v>-0.99013155698776245</v>
      </c>
      <c r="Q3722">
        <v>6.3537235260009766</v>
      </c>
      <c r="R3722">
        <v>208</v>
      </c>
      <c r="S3722">
        <v>4.9834914207458496</v>
      </c>
      <c r="T3722">
        <v>2.2323734760284424</v>
      </c>
      <c r="U3722">
        <v>73.346992492675781</v>
      </c>
      <c r="V3722">
        <v>91.748077392578125</v>
      </c>
      <c r="W3722">
        <v>66.6177978515625</v>
      </c>
    </row>
    <row r="3723" spans="1:23" x14ac:dyDescent="0.25">
      <c r="A3723" t="s">
        <v>85</v>
      </c>
      <c r="B3723" t="s">
        <v>97</v>
      </c>
      <c r="C3723" t="s">
        <v>101</v>
      </c>
      <c r="D3723" t="s">
        <v>32</v>
      </c>
      <c r="E3723" t="s">
        <v>117</v>
      </c>
      <c r="F3723">
        <v>2</v>
      </c>
      <c r="G3723">
        <v>135.94328308105469</v>
      </c>
      <c r="H3723">
        <v>135.97935485839844</v>
      </c>
      <c r="I3723">
        <v>-3.606763482093811E-2</v>
      </c>
      <c r="J3723">
        <v>-2.6531383628025651E-4</v>
      </c>
      <c r="K3723">
        <v>-2.9970653057098389</v>
      </c>
      <c r="L3723">
        <v>-1.2476838827133179</v>
      </c>
      <c r="M3723">
        <v>-3.606763482093811E-2</v>
      </c>
      <c r="N3723">
        <v>1.1755485534667969</v>
      </c>
      <c r="O3723">
        <v>2.9249298572540283</v>
      </c>
      <c r="P3723">
        <v>-3.8364667892456055</v>
      </c>
      <c r="Q3723">
        <v>3.764331579208374</v>
      </c>
      <c r="R3723">
        <v>208</v>
      </c>
      <c r="S3723">
        <v>5.3383121490478516</v>
      </c>
      <c r="T3723">
        <v>2.310478687286377</v>
      </c>
      <c r="U3723">
        <v>73.346992492675781</v>
      </c>
      <c r="V3723">
        <v>91.748077392578125</v>
      </c>
      <c r="W3723">
        <v>65.506011962890625</v>
      </c>
    </row>
    <row r="3724" spans="1:23" x14ac:dyDescent="0.25">
      <c r="A3724" t="s">
        <v>85</v>
      </c>
      <c r="B3724" t="s">
        <v>97</v>
      </c>
      <c r="C3724" t="s">
        <v>101</v>
      </c>
      <c r="D3724" t="s">
        <v>32</v>
      </c>
      <c r="E3724" t="s">
        <v>117</v>
      </c>
      <c r="F3724">
        <v>3</v>
      </c>
      <c r="G3724">
        <v>129.47357177734375</v>
      </c>
      <c r="H3724">
        <v>131.36184692382812</v>
      </c>
      <c r="I3724">
        <v>-1.8882688283920288</v>
      </c>
      <c r="J3724">
        <v>-1.4584203250706196E-2</v>
      </c>
      <c r="K3724">
        <v>-5.0697135925292969</v>
      </c>
      <c r="L3724">
        <v>-3.1900901794433594</v>
      </c>
      <c r="M3724">
        <v>-1.8882688283920288</v>
      </c>
      <c r="N3724">
        <v>-0.58644741773605347</v>
      </c>
      <c r="O3724">
        <v>1.2931760549545288</v>
      </c>
      <c r="P3724">
        <v>-5.9716091156005859</v>
      </c>
      <c r="Q3724">
        <v>2.1950714588165283</v>
      </c>
      <c r="R3724">
        <v>208</v>
      </c>
      <c r="S3724">
        <v>6.1627798080444336</v>
      </c>
      <c r="T3724">
        <v>2.482494592666626</v>
      </c>
      <c r="U3724">
        <v>73.346992492675781</v>
      </c>
      <c r="V3724">
        <v>91.748077392578125</v>
      </c>
      <c r="W3724">
        <v>64.337738037109375</v>
      </c>
    </row>
    <row r="3725" spans="1:23" x14ac:dyDescent="0.25">
      <c r="A3725" t="s">
        <v>85</v>
      </c>
      <c r="B3725" t="s">
        <v>97</v>
      </c>
      <c r="C3725" t="s">
        <v>101</v>
      </c>
      <c r="D3725" t="s">
        <v>32</v>
      </c>
      <c r="E3725" t="s">
        <v>117</v>
      </c>
      <c r="F3725">
        <v>4</v>
      </c>
      <c r="G3725">
        <v>126.55838012695312</v>
      </c>
      <c r="H3725">
        <v>128.02923583984375</v>
      </c>
      <c r="I3725">
        <v>-1.4708527326583862</v>
      </c>
      <c r="J3725">
        <v>-1.1621930636465549E-2</v>
      </c>
      <c r="K3725">
        <v>-4.881779670715332</v>
      </c>
      <c r="L3725">
        <v>-2.8665764331817627</v>
      </c>
      <c r="M3725">
        <v>-1.4708527326583862</v>
      </c>
      <c r="N3725">
        <v>-7.5129151344299316E-2</v>
      </c>
      <c r="O3725">
        <v>1.94007408618927</v>
      </c>
      <c r="P3725">
        <v>-5.8487296104431152</v>
      </c>
      <c r="Q3725">
        <v>2.9070243835449219</v>
      </c>
      <c r="R3725">
        <v>208</v>
      </c>
      <c r="S3725">
        <v>7.0839037895202637</v>
      </c>
      <c r="T3725">
        <v>2.6615602970123291</v>
      </c>
      <c r="U3725">
        <v>73.346992492675781</v>
      </c>
      <c r="V3725">
        <v>91.748077392578125</v>
      </c>
      <c r="W3725">
        <v>63.602436065673828</v>
      </c>
    </row>
    <row r="3726" spans="1:23" x14ac:dyDescent="0.25">
      <c r="A3726" t="s">
        <v>85</v>
      </c>
      <c r="B3726" t="s">
        <v>97</v>
      </c>
      <c r="C3726" t="s">
        <v>101</v>
      </c>
      <c r="D3726" t="s">
        <v>32</v>
      </c>
      <c r="E3726" t="s">
        <v>117</v>
      </c>
      <c r="F3726">
        <v>5</v>
      </c>
      <c r="G3726">
        <v>130.45382690429688</v>
      </c>
      <c r="H3726">
        <v>131.26626586914062</v>
      </c>
      <c r="I3726">
        <v>-0.8124350905418396</v>
      </c>
      <c r="J3726">
        <v>-6.2277596443891525E-3</v>
      </c>
      <c r="K3726">
        <v>-4.292945384979248</v>
      </c>
      <c r="L3726">
        <v>-2.2366316318511963</v>
      </c>
      <c r="M3726">
        <v>-0.8124350905418396</v>
      </c>
      <c r="N3726">
        <v>0.61176145076751709</v>
      </c>
      <c r="O3726">
        <v>2.6680750846862793</v>
      </c>
      <c r="P3726">
        <v>-5.2796216011047363</v>
      </c>
      <c r="Q3726">
        <v>3.6547513008117676</v>
      </c>
      <c r="R3726">
        <v>208</v>
      </c>
      <c r="S3726">
        <v>7.3758773803710938</v>
      </c>
      <c r="T3726">
        <v>2.7158565521240234</v>
      </c>
      <c r="U3726">
        <v>73.346992492675781</v>
      </c>
      <c r="V3726">
        <v>91.748077392578125</v>
      </c>
      <c r="W3726">
        <v>62.768894195556641</v>
      </c>
    </row>
    <row r="3727" spans="1:23" x14ac:dyDescent="0.25">
      <c r="A3727" t="s">
        <v>85</v>
      </c>
      <c r="B3727" t="s">
        <v>97</v>
      </c>
      <c r="C3727" t="s">
        <v>101</v>
      </c>
      <c r="D3727" t="s">
        <v>32</v>
      </c>
      <c r="E3727" t="s">
        <v>117</v>
      </c>
      <c r="F3727">
        <v>6</v>
      </c>
      <c r="G3727">
        <v>147.15495300292969</v>
      </c>
      <c r="H3727">
        <v>146.11483764648437</v>
      </c>
      <c r="I3727">
        <v>1.0401204824447632</v>
      </c>
      <c r="J3727">
        <v>7.0681991055607796E-3</v>
      </c>
      <c r="K3727">
        <v>-1.9071427583694458</v>
      </c>
      <c r="L3727">
        <v>-0.16587576270103455</v>
      </c>
      <c r="M3727">
        <v>1.0401204824447632</v>
      </c>
      <c r="N3727">
        <v>2.2461166381835937</v>
      </c>
      <c r="O3727">
        <v>3.9873838424682617</v>
      </c>
      <c r="P3727">
        <v>-2.7426509857177734</v>
      </c>
      <c r="Q3727">
        <v>4.8228921890258789</v>
      </c>
      <c r="R3727">
        <v>208</v>
      </c>
      <c r="S3727">
        <v>5.2889041900634766</v>
      </c>
      <c r="T3727">
        <v>2.2997617721557617</v>
      </c>
      <c r="U3727">
        <v>73.346992492675781</v>
      </c>
      <c r="V3727">
        <v>91.748077392578125</v>
      </c>
      <c r="W3727">
        <v>62.158843994140625</v>
      </c>
    </row>
    <row r="3728" spans="1:23" x14ac:dyDescent="0.25">
      <c r="A3728" t="s">
        <v>85</v>
      </c>
      <c r="B3728" t="s">
        <v>97</v>
      </c>
      <c r="C3728" t="s">
        <v>101</v>
      </c>
      <c r="D3728" t="s">
        <v>32</v>
      </c>
      <c r="E3728" t="s">
        <v>117</v>
      </c>
      <c r="F3728">
        <v>7</v>
      </c>
      <c r="G3728">
        <v>163.67140197753906</v>
      </c>
      <c r="H3728">
        <v>163.53811645507812</v>
      </c>
      <c r="I3728">
        <v>0.13328930735588074</v>
      </c>
      <c r="J3728">
        <v>8.1437139306217432E-4</v>
      </c>
      <c r="K3728">
        <v>-3.1133525371551514</v>
      </c>
      <c r="L3728">
        <v>-1.1952102184295654</v>
      </c>
      <c r="M3728">
        <v>0.13328930735588074</v>
      </c>
      <c r="N3728">
        <v>1.4617888927459717</v>
      </c>
      <c r="O3728">
        <v>3.3799312114715576</v>
      </c>
      <c r="P3728">
        <v>-4.0337305068969727</v>
      </c>
      <c r="Q3728">
        <v>4.3003091812133789</v>
      </c>
      <c r="R3728">
        <v>208</v>
      </c>
      <c r="S3728">
        <v>6.4179544448852539</v>
      </c>
      <c r="T3728">
        <v>2.5333681106567383</v>
      </c>
      <c r="U3728">
        <v>73.346992492675781</v>
      </c>
      <c r="V3728">
        <v>91.748077392578125</v>
      </c>
      <c r="W3728">
        <v>61.657459259033203</v>
      </c>
    </row>
    <row r="3729" spans="1:23" x14ac:dyDescent="0.25">
      <c r="A3729" t="s">
        <v>85</v>
      </c>
      <c r="B3729" t="s">
        <v>97</v>
      </c>
      <c r="C3729" t="s">
        <v>101</v>
      </c>
      <c r="D3729" t="s">
        <v>32</v>
      </c>
      <c r="E3729" t="s">
        <v>117</v>
      </c>
      <c r="F3729">
        <v>8</v>
      </c>
      <c r="G3729">
        <v>172.219482421875</v>
      </c>
      <c r="H3729">
        <v>169.78102111816406</v>
      </c>
      <c r="I3729">
        <v>2.4384689331054687</v>
      </c>
      <c r="J3729">
        <v>1.4159076847136021E-2</v>
      </c>
      <c r="K3729">
        <v>-0.37148427963256836</v>
      </c>
      <c r="L3729">
        <v>1.2886588573455811</v>
      </c>
      <c r="M3729">
        <v>2.4384689331054687</v>
      </c>
      <c r="N3729">
        <v>3.5882790088653564</v>
      </c>
      <c r="O3729">
        <v>5.2484221458435059</v>
      </c>
      <c r="P3729">
        <v>-1.1680669784545898</v>
      </c>
      <c r="Q3729">
        <v>6.0450048446655273</v>
      </c>
      <c r="R3729">
        <v>208</v>
      </c>
      <c r="S3729">
        <v>4.8075747489929199</v>
      </c>
      <c r="T3729">
        <v>2.1926181316375732</v>
      </c>
      <c r="U3729">
        <v>73.346992492675781</v>
      </c>
      <c r="V3729">
        <v>91.748077392578125</v>
      </c>
      <c r="W3729">
        <v>63.291351318359375</v>
      </c>
    </row>
    <row r="3730" spans="1:23" x14ac:dyDescent="0.25">
      <c r="A3730" t="s">
        <v>85</v>
      </c>
      <c r="B3730" t="s">
        <v>97</v>
      </c>
      <c r="C3730" t="s">
        <v>101</v>
      </c>
      <c r="D3730" t="s">
        <v>32</v>
      </c>
      <c r="E3730" t="s">
        <v>117</v>
      </c>
      <c r="F3730">
        <v>9</v>
      </c>
      <c r="G3730">
        <v>188.64125061035156</v>
      </c>
      <c r="H3730">
        <v>184.94902038574219</v>
      </c>
      <c r="I3730">
        <v>3.6922369003295898</v>
      </c>
      <c r="J3730">
        <v>1.9572796300053596E-2</v>
      </c>
      <c r="K3730">
        <v>0.54048562049865723</v>
      </c>
      <c r="L3730">
        <v>2.4025657176971436</v>
      </c>
      <c r="M3730">
        <v>3.6922369003295898</v>
      </c>
      <c r="N3730">
        <v>4.981907844543457</v>
      </c>
      <c r="O3730">
        <v>6.8439884185791016</v>
      </c>
      <c r="P3730">
        <v>-0.35299208760261536</v>
      </c>
      <c r="Q3730">
        <v>7.7374658584594727</v>
      </c>
      <c r="R3730">
        <v>208</v>
      </c>
      <c r="S3730">
        <v>6.0482773780822754</v>
      </c>
      <c r="T3730">
        <v>2.4593245983123779</v>
      </c>
      <c r="U3730">
        <v>73.346992492675781</v>
      </c>
      <c r="V3730">
        <v>91.748077392578125</v>
      </c>
      <c r="W3730">
        <v>67.512931823730469</v>
      </c>
    </row>
    <row r="3731" spans="1:23" x14ac:dyDescent="0.25">
      <c r="A3731" t="s">
        <v>85</v>
      </c>
      <c r="B3731" t="s">
        <v>97</v>
      </c>
      <c r="C3731" t="s">
        <v>101</v>
      </c>
      <c r="D3731" t="s">
        <v>32</v>
      </c>
      <c r="E3731" t="s">
        <v>117</v>
      </c>
      <c r="F3731">
        <v>10</v>
      </c>
      <c r="G3731">
        <v>204.42558288574219</v>
      </c>
      <c r="H3731">
        <v>203.129150390625</v>
      </c>
      <c r="I3731">
        <v>1.296425461769104</v>
      </c>
      <c r="J3731">
        <v>6.3417963683605194E-3</v>
      </c>
      <c r="K3731">
        <v>-1.7701950073242187</v>
      </c>
      <c r="L3731">
        <v>4.1589230298995972E-2</v>
      </c>
      <c r="M3731">
        <v>1.296425461769104</v>
      </c>
      <c r="N3731">
        <v>2.5512616634368896</v>
      </c>
      <c r="O3731">
        <v>4.3630456924438477</v>
      </c>
      <c r="P3731">
        <v>-2.6395392417907715</v>
      </c>
      <c r="Q3731">
        <v>5.2323904037475586</v>
      </c>
      <c r="R3731">
        <v>208</v>
      </c>
      <c r="S3731">
        <v>5.7259540557861328</v>
      </c>
      <c r="T3731">
        <v>2.3928966522216797</v>
      </c>
      <c r="U3731">
        <v>73.346992492675781</v>
      </c>
      <c r="V3731">
        <v>91.748077392578125</v>
      </c>
      <c r="W3731">
        <v>72.671943664550781</v>
      </c>
    </row>
    <row r="3732" spans="1:23" x14ac:dyDescent="0.25">
      <c r="A3732" t="s">
        <v>85</v>
      </c>
      <c r="B3732" t="s">
        <v>97</v>
      </c>
      <c r="C3732" t="s">
        <v>101</v>
      </c>
      <c r="D3732" t="s">
        <v>32</v>
      </c>
      <c r="E3732" t="s">
        <v>117</v>
      </c>
      <c r="F3732">
        <v>11</v>
      </c>
      <c r="G3732">
        <v>229.40768432617187</v>
      </c>
      <c r="H3732">
        <v>228.24734497070313</v>
      </c>
      <c r="I3732">
        <v>1.1603360176086426</v>
      </c>
      <c r="J3732">
        <v>5.0579649396240711E-3</v>
      </c>
      <c r="K3732">
        <v>-1.898490309715271</v>
      </c>
      <c r="L3732">
        <v>-9.1310903429985046E-2</v>
      </c>
      <c r="M3732">
        <v>1.1603360176086426</v>
      </c>
      <c r="N3732">
        <v>2.4119830131530762</v>
      </c>
      <c r="O3732">
        <v>4.2191624641418457</v>
      </c>
      <c r="P3732">
        <v>-2.765625</v>
      </c>
      <c r="Q3732">
        <v>5.0862970352172852</v>
      </c>
      <c r="R3732">
        <v>208</v>
      </c>
      <c r="S3732">
        <v>5.6968846321105957</v>
      </c>
      <c r="T3732">
        <v>2.3868148326873779</v>
      </c>
      <c r="U3732">
        <v>73.346992492675781</v>
      </c>
      <c r="V3732">
        <v>91.748077392578125</v>
      </c>
      <c r="W3732">
        <v>77.198905944824219</v>
      </c>
    </row>
    <row r="3733" spans="1:23" x14ac:dyDescent="0.25">
      <c r="A3733" t="s">
        <v>85</v>
      </c>
      <c r="B3733" t="s">
        <v>97</v>
      </c>
      <c r="C3733" t="s">
        <v>101</v>
      </c>
      <c r="D3733" t="s">
        <v>32</v>
      </c>
      <c r="E3733" t="s">
        <v>117</v>
      </c>
      <c r="F3733">
        <v>12</v>
      </c>
      <c r="G3733">
        <v>232.91224670410156</v>
      </c>
      <c r="H3733">
        <v>229.55836486816406</v>
      </c>
      <c r="I3733">
        <v>3.3538835048675537</v>
      </c>
      <c r="J3733">
        <v>1.4399773441255093E-2</v>
      </c>
      <c r="K3733">
        <v>0.54640644788742065</v>
      </c>
      <c r="L3733">
        <v>2.2050867080688477</v>
      </c>
      <c r="M3733">
        <v>3.3538835048675537</v>
      </c>
      <c r="N3733">
        <v>4.5026803016662598</v>
      </c>
      <c r="O3733">
        <v>6.1613607406616211</v>
      </c>
      <c r="P3733">
        <v>-0.24947428703308105</v>
      </c>
      <c r="Q3733">
        <v>6.9572415351867676</v>
      </c>
      <c r="R3733">
        <v>208</v>
      </c>
      <c r="S3733">
        <v>4.7991046905517578</v>
      </c>
      <c r="T3733">
        <v>2.1906859874725342</v>
      </c>
      <c r="U3733">
        <v>73.346992492675781</v>
      </c>
      <c r="V3733">
        <v>91.748077392578125</v>
      </c>
      <c r="W3733">
        <v>81.220710754394531</v>
      </c>
    </row>
    <row r="3734" spans="1:23" x14ac:dyDescent="0.25">
      <c r="A3734" t="s">
        <v>85</v>
      </c>
      <c r="B3734" t="s">
        <v>97</v>
      </c>
      <c r="C3734" t="s">
        <v>101</v>
      </c>
      <c r="D3734" t="s">
        <v>32</v>
      </c>
      <c r="E3734" t="s">
        <v>117</v>
      </c>
      <c r="F3734">
        <v>13</v>
      </c>
      <c r="G3734">
        <v>239.80784606933594</v>
      </c>
      <c r="H3734">
        <v>237.36338806152344</v>
      </c>
      <c r="I3734">
        <v>2.444453239440918</v>
      </c>
      <c r="J3734">
        <v>1.0193383321166039E-2</v>
      </c>
      <c r="K3734">
        <v>-0.60914880037307739</v>
      </c>
      <c r="L3734">
        <v>1.1949440240859985</v>
      </c>
      <c r="M3734">
        <v>2.444453239440918</v>
      </c>
      <c r="N3734">
        <v>3.6939623355865479</v>
      </c>
      <c r="O3734">
        <v>5.4980554580688477</v>
      </c>
      <c r="P3734">
        <v>-1.4748026132583618</v>
      </c>
      <c r="Q3734">
        <v>6.3637089729309082</v>
      </c>
      <c r="R3734">
        <v>208</v>
      </c>
      <c r="S3734">
        <v>5.6774420738220215</v>
      </c>
      <c r="T3734">
        <v>2.3827383518218994</v>
      </c>
      <c r="U3734">
        <v>73.346992492675781</v>
      </c>
      <c r="V3734">
        <v>91.748077392578125</v>
      </c>
      <c r="W3734">
        <v>84.126693725585937</v>
      </c>
    </row>
    <row r="3735" spans="1:23" x14ac:dyDescent="0.25">
      <c r="A3735" t="s">
        <v>85</v>
      </c>
      <c r="B3735" t="s">
        <v>97</v>
      </c>
      <c r="C3735" t="s">
        <v>101</v>
      </c>
      <c r="D3735" t="s">
        <v>32</v>
      </c>
      <c r="E3735" t="s">
        <v>117</v>
      </c>
      <c r="F3735">
        <v>14</v>
      </c>
      <c r="G3735">
        <v>243.80816650390625</v>
      </c>
      <c r="H3735">
        <v>240.49235534667969</v>
      </c>
      <c r="I3735">
        <v>3.3158085346221924</v>
      </c>
      <c r="J3735">
        <v>1.3600071892142296E-2</v>
      </c>
      <c r="K3735">
        <v>0.50695866346359253</v>
      </c>
      <c r="L3735">
        <v>2.166450023651123</v>
      </c>
      <c r="M3735">
        <v>3.3158085346221924</v>
      </c>
      <c r="N3735">
        <v>4.4651670455932617</v>
      </c>
      <c r="O3735">
        <v>6.1246585845947266</v>
      </c>
      <c r="P3735">
        <v>-0.28931125998497009</v>
      </c>
      <c r="Q3735">
        <v>6.9209284782409668</v>
      </c>
      <c r="R3735">
        <v>208</v>
      </c>
      <c r="S3735">
        <v>4.8037996292114258</v>
      </c>
      <c r="T3735">
        <v>2.1917572021484375</v>
      </c>
      <c r="U3735">
        <v>73.346992492675781</v>
      </c>
      <c r="V3735">
        <v>91.748077392578125</v>
      </c>
      <c r="W3735">
        <v>85.683914184570313</v>
      </c>
    </row>
    <row r="3736" spans="1:23" x14ac:dyDescent="0.25">
      <c r="A3736" t="s">
        <v>85</v>
      </c>
      <c r="B3736" t="s">
        <v>97</v>
      </c>
      <c r="C3736" t="s">
        <v>101</v>
      </c>
      <c r="D3736" t="s">
        <v>32</v>
      </c>
      <c r="E3736" t="s">
        <v>117</v>
      </c>
      <c r="F3736">
        <v>15</v>
      </c>
      <c r="G3736">
        <v>242.24636840820312</v>
      </c>
      <c r="H3736">
        <v>238.796875</v>
      </c>
      <c r="I3736">
        <v>3.4494900703430176</v>
      </c>
      <c r="J3736">
        <v>1.4239594340324402E-2</v>
      </c>
      <c r="K3736">
        <v>0.46545341610908508</v>
      </c>
      <c r="L3736">
        <v>2.2284464836120605</v>
      </c>
      <c r="M3736">
        <v>3.4494900703430176</v>
      </c>
      <c r="N3736">
        <v>4.6705336570739746</v>
      </c>
      <c r="O3736">
        <v>6.4335265159606934</v>
      </c>
      <c r="P3736">
        <v>-0.38047948479652405</v>
      </c>
      <c r="Q3736">
        <v>7.2794594764709473</v>
      </c>
      <c r="R3736">
        <v>208</v>
      </c>
      <c r="S3736">
        <v>5.4217085838317871</v>
      </c>
      <c r="T3736">
        <v>2.3284561634063721</v>
      </c>
      <c r="U3736">
        <v>73.346992492675781</v>
      </c>
      <c r="V3736">
        <v>91.748077392578125</v>
      </c>
      <c r="W3736">
        <v>86.119743347167969</v>
      </c>
    </row>
    <row r="3737" spans="1:23" x14ac:dyDescent="0.25">
      <c r="A3737" t="s">
        <v>85</v>
      </c>
      <c r="B3737" t="s">
        <v>97</v>
      </c>
      <c r="C3737" t="s">
        <v>101</v>
      </c>
      <c r="D3737" t="s">
        <v>32</v>
      </c>
      <c r="E3737" t="s">
        <v>117</v>
      </c>
      <c r="F3737">
        <v>16</v>
      </c>
      <c r="G3737">
        <v>240.71734619140625</v>
      </c>
      <c r="H3737">
        <v>236.12318420410156</v>
      </c>
      <c r="I3737">
        <v>4.5941610336303711</v>
      </c>
      <c r="J3737">
        <v>1.9085293635725975E-2</v>
      </c>
      <c r="K3737">
        <v>1.5461874008178711</v>
      </c>
      <c r="L3737">
        <v>3.3469548225402832</v>
      </c>
      <c r="M3737">
        <v>4.5941610336303711</v>
      </c>
      <c r="N3737">
        <v>5.841367244720459</v>
      </c>
      <c r="O3737">
        <v>7.6421346664428711</v>
      </c>
      <c r="P3737">
        <v>0.68212926387786865</v>
      </c>
      <c r="Q3737">
        <v>8.5061931610107422</v>
      </c>
      <c r="R3737">
        <v>208</v>
      </c>
      <c r="S3737">
        <v>5.6565322875976562</v>
      </c>
      <c r="T3737">
        <v>2.3783464431762695</v>
      </c>
      <c r="U3737">
        <v>73.346992492675781</v>
      </c>
      <c r="V3737">
        <v>91.748077392578125</v>
      </c>
      <c r="W3737">
        <v>86.180313110351562</v>
      </c>
    </row>
    <row r="3738" spans="1:23" x14ac:dyDescent="0.25">
      <c r="A3738" t="s">
        <v>85</v>
      </c>
      <c r="B3738" t="s">
        <v>97</v>
      </c>
      <c r="C3738" t="s">
        <v>101</v>
      </c>
      <c r="D3738" t="s">
        <v>32</v>
      </c>
      <c r="E3738" t="s">
        <v>117</v>
      </c>
      <c r="F3738">
        <v>17</v>
      </c>
      <c r="G3738">
        <v>237.36277770996094</v>
      </c>
      <c r="H3738">
        <v>234.04248046875</v>
      </c>
      <c r="I3738">
        <v>3.3202862739562988</v>
      </c>
      <c r="J3738">
        <v>1.3988235034048557E-2</v>
      </c>
      <c r="K3738">
        <v>0.16073989868164063</v>
      </c>
      <c r="L3738">
        <v>2.0274255275726318</v>
      </c>
      <c r="M3738">
        <v>3.3202862739562988</v>
      </c>
      <c r="N3738">
        <v>4.6131472587585449</v>
      </c>
      <c r="O3738">
        <v>6.479832649230957</v>
      </c>
      <c r="P3738">
        <v>-0.7349475622177124</v>
      </c>
      <c r="Q3738">
        <v>7.3755202293395996</v>
      </c>
      <c r="R3738">
        <v>208</v>
      </c>
      <c r="S3738">
        <v>6.0782327651977539</v>
      </c>
      <c r="T3738">
        <v>2.465407133102417</v>
      </c>
      <c r="U3738">
        <v>73.346992492675781</v>
      </c>
      <c r="V3738">
        <v>91.748077392578125</v>
      </c>
      <c r="W3738">
        <v>85.499755859375</v>
      </c>
    </row>
    <row r="3739" spans="1:23" x14ac:dyDescent="0.25">
      <c r="A3739" t="s">
        <v>85</v>
      </c>
      <c r="B3739" t="s">
        <v>97</v>
      </c>
      <c r="C3739" t="s">
        <v>101</v>
      </c>
      <c r="D3739" t="s">
        <v>32</v>
      </c>
      <c r="E3739" t="s">
        <v>117</v>
      </c>
      <c r="F3739">
        <v>18</v>
      </c>
      <c r="G3739">
        <v>228.7369384765625</v>
      </c>
      <c r="H3739">
        <v>225.17333984375</v>
      </c>
      <c r="I3739">
        <v>3.5635936260223389</v>
      </c>
      <c r="J3739">
        <v>1.5579440630972385E-2</v>
      </c>
      <c r="K3739">
        <v>0.60208946466445923</v>
      </c>
      <c r="L3739">
        <v>2.3517701625823975</v>
      </c>
      <c r="M3739">
        <v>3.5635936260223389</v>
      </c>
      <c r="N3739">
        <v>4.7754173278808594</v>
      </c>
      <c r="O3739">
        <v>6.5250978469848633</v>
      </c>
      <c r="P3739">
        <v>-0.2374558299779892</v>
      </c>
      <c r="Q3739">
        <v>7.3646430969238281</v>
      </c>
      <c r="R3739">
        <v>208</v>
      </c>
      <c r="S3739">
        <v>5.3401384353637695</v>
      </c>
      <c r="T3739">
        <v>2.3108739852905273</v>
      </c>
      <c r="U3739">
        <v>73.346992492675781</v>
      </c>
      <c r="V3739">
        <v>91.748077392578125</v>
      </c>
      <c r="W3739">
        <v>83.94879150390625</v>
      </c>
    </row>
    <row r="3740" spans="1:23" x14ac:dyDescent="0.25">
      <c r="A3740" t="s">
        <v>85</v>
      </c>
      <c r="B3740" t="s">
        <v>97</v>
      </c>
      <c r="C3740" t="s">
        <v>101</v>
      </c>
      <c r="D3740" t="s">
        <v>32</v>
      </c>
      <c r="E3740" t="s">
        <v>117</v>
      </c>
      <c r="F3740">
        <v>19</v>
      </c>
      <c r="G3740">
        <v>229.60623168945313</v>
      </c>
      <c r="H3740">
        <v>227.77886962890625</v>
      </c>
      <c r="I3740">
        <v>1.8273675441741943</v>
      </c>
      <c r="J3740">
        <v>7.9587018117308617E-3</v>
      </c>
      <c r="K3740">
        <v>-1.4207468032836914</v>
      </c>
      <c r="L3740">
        <v>0.49826550483703613</v>
      </c>
      <c r="M3740">
        <v>1.8273675441741943</v>
      </c>
      <c r="N3740">
        <v>3.1564695835113525</v>
      </c>
      <c r="O3740">
        <v>5.0754818916320801</v>
      </c>
      <c r="P3740">
        <v>-2.3415420055389404</v>
      </c>
      <c r="Q3740">
        <v>5.9962773323059082</v>
      </c>
      <c r="R3740">
        <v>208</v>
      </c>
      <c r="S3740">
        <v>6.4237771034240723</v>
      </c>
      <c r="T3740">
        <v>2.5345170497894287</v>
      </c>
      <c r="U3740">
        <v>73.346992492675781</v>
      </c>
      <c r="V3740">
        <v>91.748077392578125</v>
      </c>
      <c r="W3740">
        <v>80.249076843261719</v>
      </c>
    </row>
    <row r="3741" spans="1:23" x14ac:dyDescent="0.25">
      <c r="A3741" t="s">
        <v>85</v>
      </c>
      <c r="B3741" t="s">
        <v>97</v>
      </c>
      <c r="C3741" t="s">
        <v>101</v>
      </c>
      <c r="D3741" t="s">
        <v>32</v>
      </c>
      <c r="E3741" t="s">
        <v>117</v>
      </c>
      <c r="F3741">
        <v>20</v>
      </c>
      <c r="G3741">
        <v>228.67924499511719</v>
      </c>
      <c r="H3741">
        <v>227.79090881347656</v>
      </c>
      <c r="I3741">
        <v>0.88833087682723999</v>
      </c>
      <c r="J3741">
        <v>3.8846151437610388E-3</v>
      </c>
      <c r="K3741">
        <v>-2.375389575958252</v>
      </c>
      <c r="L3741">
        <v>-0.44715702533721924</v>
      </c>
      <c r="M3741">
        <v>0.88833087682723999</v>
      </c>
      <c r="N3741">
        <v>2.2238187789916992</v>
      </c>
      <c r="O3741">
        <v>4.1520514488220215</v>
      </c>
      <c r="P3741">
        <v>-3.3006088733673096</v>
      </c>
      <c r="Q3741">
        <v>5.0772705078125</v>
      </c>
      <c r="R3741">
        <v>208</v>
      </c>
      <c r="S3741">
        <v>6.4856534004211426</v>
      </c>
      <c r="T3741">
        <v>2.5466945171356201</v>
      </c>
      <c r="U3741">
        <v>73.346992492675781</v>
      </c>
      <c r="V3741">
        <v>91.748077392578125</v>
      </c>
      <c r="W3741">
        <v>75.9320068359375</v>
      </c>
    </row>
    <row r="3742" spans="1:23" x14ac:dyDescent="0.25">
      <c r="A3742" t="s">
        <v>85</v>
      </c>
      <c r="B3742" t="s">
        <v>97</v>
      </c>
      <c r="C3742" t="s">
        <v>101</v>
      </c>
      <c r="D3742" t="s">
        <v>32</v>
      </c>
      <c r="E3742" t="s">
        <v>117</v>
      </c>
      <c r="F3742">
        <v>21</v>
      </c>
      <c r="G3742">
        <v>214.31895446777344</v>
      </c>
      <c r="H3742">
        <v>212.44853210449219</v>
      </c>
      <c r="I3742">
        <v>1.8704080581665039</v>
      </c>
      <c r="J3742">
        <v>8.7272170931100845E-3</v>
      </c>
      <c r="K3742">
        <v>-1.1843037605285645</v>
      </c>
      <c r="L3742">
        <v>0.62044477462768555</v>
      </c>
      <c r="M3742">
        <v>1.8704080581665039</v>
      </c>
      <c r="N3742">
        <v>3.1203713417053223</v>
      </c>
      <c r="O3742">
        <v>4.9251198768615723</v>
      </c>
      <c r="P3742">
        <v>-2.0502719879150391</v>
      </c>
      <c r="Q3742">
        <v>5.7910881042480469</v>
      </c>
      <c r="R3742">
        <v>208</v>
      </c>
      <c r="S3742">
        <v>5.6815695762634277</v>
      </c>
      <c r="T3742">
        <v>2.3836042881011963</v>
      </c>
      <c r="U3742">
        <v>73.346992492675781</v>
      </c>
      <c r="V3742">
        <v>91.748077392578125</v>
      </c>
      <c r="W3742">
        <v>73.283416748046875</v>
      </c>
    </row>
    <row r="3743" spans="1:23" x14ac:dyDescent="0.25">
      <c r="A3743" t="s">
        <v>85</v>
      </c>
      <c r="B3743" t="s">
        <v>97</v>
      </c>
      <c r="C3743" t="s">
        <v>101</v>
      </c>
      <c r="D3743" t="s">
        <v>32</v>
      </c>
      <c r="E3743" t="s">
        <v>117</v>
      </c>
      <c r="F3743">
        <v>22</v>
      </c>
      <c r="G3743">
        <v>189.08340454101562</v>
      </c>
      <c r="H3743">
        <v>183.33709716796875</v>
      </c>
      <c r="I3743">
        <v>5.7463126182556152</v>
      </c>
      <c r="J3743">
        <v>3.0390359461307526E-2</v>
      </c>
      <c r="K3743">
        <v>2.7601172924041748</v>
      </c>
      <c r="L3743">
        <v>4.524385929107666</v>
      </c>
      <c r="M3743">
        <v>5.7463126182556152</v>
      </c>
      <c r="N3743">
        <v>6.9682393074035645</v>
      </c>
      <c r="O3743">
        <v>8.7325077056884766</v>
      </c>
      <c r="P3743">
        <v>1.9135724306106567</v>
      </c>
      <c r="Q3743">
        <v>9.5790529251098633</v>
      </c>
      <c r="R3743">
        <v>208</v>
      </c>
      <c r="S3743">
        <v>5.4295554161071777</v>
      </c>
      <c r="T3743">
        <v>2.3301405906677246</v>
      </c>
      <c r="U3743">
        <v>73.346992492675781</v>
      </c>
      <c r="V3743">
        <v>91.748077392578125</v>
      </c>
      <c r="W3743">
        <v>71.4241943359375</v>
      </c>
    </row>
    <row r="3744" spans="1:23" x14ac:dyDescent="0.25">
      <c r="A3744" t="s">
        <v>85</v>
      </c>
      <c r="B3744" t="s">
        <v>97</v>
      </c>
      <c r="C3744" t="s">
        <v>101</v>
      </c>
      <c r="D3744" t="s">
        <v>32</v>
      </c>
      <c r="E3744" t="s">
        <v>117</v>
      </c>
      <c r="F3744">
        <v>23</v>
      </c>
      <c r="G3744">
        <v>166.58714294433594</v>
      </c>
      <c r="H3744">
        <v>164.18008422851562</v>
      </c>
      <c r="I3744">
        <v>2.4070525169372559</v>
      </c>
      <c r="J3744">
        <v>1.4449208974838257E-2</v>
      </c>
      <c r="K3744">
        <v>-0.47037771344184875</v>
      </c>
      <c r="L3744">
        <v>1.2296314239501953</v>
      </c>
      <c r="M3744">
        <v>2.4070525169372559</v>
      </c>
      <c r="N3744">
        <v>3.5844736099243164</v>
      </c>
      <c r="O3744">
        <v>5.2844829559326172</v>
      </c>
      <c r="P3744">
        <v>-1.2860891819000244</v>
      </c>
      <c r="Q3744">
        <v>6.1001944541931152</v>
      </c>
      <c r="R3744">
        <v>208</v>
      </c>
      <c r="S3744">
        <v>5.0412406921386719</v>
      </c>
      <c r="T3744">
        <v>2.2452707290649414</v>
      </c>
      <c r="U3744">
        <v>73.346992492675781</v>
      </c>
      <c r="V3744">
        <v>91.748077392578125</v>
      </c>
      <c r="W3744">
        <v>69.836051940917969</v>
      </c>
    </row>
    <row r="3745" spans="1:23" x14ac:dyDescent="0.25">
      <c r="A3745" t="s">
        <v>85</v>
      </c>
      <c r="B3745" t="s">
        <v>97</v>
      </c>
      <c r="C3745" t="s">
        <v>101</v>
      </c>
      <c r="D3745" t="s">
        <v>32</v>
      </c>
      <c r="E3745" t="s">
        <v>117</v>
      </c>
      <c r="F3745">
        <v>24</v>
      </c>
      <c r="G3745">
        <v>154.48081970214844</v>
      </c>
      <c r="H3745">
        <v>152.205322265625</v>
      </c>
      <c r="I3745">
        <v>2.2755017280578613</v>
      </c>
      <c r="J3745">
        <v>1.4729995280504227E-2</v>
      </c>
      <c r="K3745">
        <v>-0.59065812826156616</v>
      </c>
      <c r="L3745">
        <v>1.1026923656463623</v>
      </c>
      <c r="M3745">
        <v>2.2755017280578613</v>
      </c>
      <c r="N3745">
        <v>3.4483110904693604</v>
      </c>
      <c r="O3745">
        <v>5.1416616439819336</v>
      </c>
      <c r="P3745">
        <v>-1.4031746387481689</v>
      </c>
      <c r="Q3745">
        <v>5.9541778564453125</v>
      </c>
      <c r="R3745">
        <v>208</v>
      </c>
      <c r="S3745">
        <v>5.0018272399902344</v>
      </c>
      <c r="T3745">
        <v>2.2364764213562012</v>
      </c>
      <c r="U3745">
        <v>73.346992492675781</v>
      </c>
      <c r="V3745">
        <v>91.748077392578125</v>
      </c>
      <c r="W3745">
        <v>68.472579956054687</v>
      </c>
    </row>
    <row r="3746" spans="1:23" x14ac:dyDescent="0.25">
      <c r="A3746" t="s">
        <v>85</v>
      </c>
      <c r="B3746" t="s">
        <v>97</v>
      </c>
      <c r="C3746" t="s">
        <v>101</v>
      </c>
      <c r="D3746" t="s">
        <v>33</v>
      </c>
      <c r="E3746" t="s">
        <v>84</v>
      </c>
      <c r="F3746">
        <v>1</v>
      </c>
      <c r="G3746">
        <v>80.329254150390625</v>
      </c>
      <c r="H3746">
        <v>79.425544738769531</v>
      </c>
      <c r="I3746">
        <v>0.90370756387710571</v>
      </c>
      <c r="J3746">
        <v>1.1250043287873268E-2</v>
      </c>
      <c r="K3746">
        <v>-7.7057860791683197E-2</v>
      </c>
      <c r="L3746">
        <v>0.50238633155822754</v>
      </c>
      <c r="M3746">
        <v>0.90370756387710571</v>
      </c>
      <c r="N3746">
        <v>1.3050287961959839</v>
      </c>
      <c r="O3746">
        <v>1.8844729661941528</v>
      </c>
      <c r="P3746">
        <v>-0.35509124398231506</v>
      </c>
      <c r="Q3746">
        <v>2.1625063419342041</v>
      </c>
      <c r="R3746">
        <v>362</v>
      </c>
      <c r="S3746">
        <v>0.58567696809768677</v>
      </c>
      <c r="T3746">
        <v>0.76529532670974731</v>
      </c>
      <c r="U3746">
        <v>77.106437683105469</v>
      </c>
      <c r="V3746">
        <v>92.190513610839844</v>
      </c>
      <c r="W3746">
        <v>71.363029479980469</v>
      </c>
    </row>
    <row r="3747" spans="1:23" x14ac:dyDescent="0.25">
      <c r="A3747" t="s">
        <v>85</v>
      </c>
      <c r="B3747" t="s">
        <v>97</v>
      </c>
      <c r="C3747" t="s">
        <v>101</v>
      </c>
      <c r="D3747" t="s">
        <v>33</v>
      </c>
      <c r="E3747" t="s">
        <v>84</v>
      </c>
      <c r="F3747">
        <v>2</v>
      </c>
      <c r="G3747">
        <v>78.474136352539063</v>
      </c>
      <c r="H3747">
        <v>77.713874816894531</v>
      </c>
      <c r="I3747">
        <v>0.76026463508605957</v>
      </c>
      <c r="J3747">
        <v>9.6880914643406868E-3</v>
      </c>
      <c r="K3747">
        <v>-0.19927506148815155</v>
      </c>
      <c r="L3747">
        <v>0.3676287829875946</v>
      </c>
      <c r="M3747">
        <v>0.76026463508605957</v>
      </c>
      <c r="N3747">
        <v>1.1529004573822021</v>
      </c>
      <c r="O3747">
        <v>1.7198042869567871</v>
      </c>
      <c r="P3747">
        <v>-0.47129124402999878</v>
      </c>
      <c r="Q3747">
        <v>1.9918204545974731</v>
      </c>
      <c r="R3747">
        <v>362</v>
      </c>
      <c r="S3747">
        <v>0.56060081720352173</v>
      </c>
      <c r="T3747">
        <v>0.7487328052520752</v>
      </c>
      <c r="U3747">
        <v>77.106437683105469</v>
      </c>
      <c r="V3747">
        <v>92.190513610839844</v>
      </c>
      <c r="W3747">
        <v>70.62982177734375</v>
      </c>
    </row>
    <row r="3748" spans="1:23" x14ac:dyDescent="0.25">
      <c r="A3748" t="s">
        <v>85</v>
      </c>
      <c r="B3748" t="s">
        <v>97</v>
      </c>
      <c r="C3748" t="s">
        <v>101</v>
      </c>
      <c r="D3748" t="s">
        <v>33</v>
      </c>
      <c r="E3748" t="s">
        <v>84</v>
      </c>
      <c r="F3748">
        <v>3</v>
      </c>
      <c r="G3748">
        <v>77.690055847167969</v>
      </c>
      <c r="H3748">
        <v>76.987312316894531</v>
      </c>
      <c r="I3748">
        <v>0.70274120569229126</v>
      </c>
      <c r="J3748">
        <v>9.0454462915658951E-3</v>
      </c>
      <c r="K3748">
        <v>-0.23681984841823578</v>
      </c>
      <c r="L3748">
        <v>0.318280428647995</v>
      </c>
      <c r="M3748">
        <v>0.70274120569229126</v>
      </c>
      <c r="N3748">
        <v>1.0872019529342651</v>
      </c>
      <c r="O3748">
        <v>1.6423022747039795</v>
      </c>
      <c r="P3748">
        <v>-0.50317233800888062</v>
      </c>
      <c r="Q3748">
        <v>1.9086548089981079</v>
      </c>
      <c r="R3748">
        <v>362</v>
      </c>
      <c r="S3748">
        <v>0.53749918937683105</v>
      </c>
      <c r="T3748">
        <v>0.7331433892250061</v>
      </c>
      <c r="U3748">
        <v>77.106437683105469</v>
      </c>
      <c r="V3748">
        <v>92.190513610839844</v>
      </c>
      <c r="W3748">
        <v>69.957717895507813</v>
      </c>
    </row>
    <row r="3749" spans="1:23" x14ac:dyDescent="0.25">
      <c r="A3749" t="s">
        <v>85</v>
      </c>
      <c r="B3749" t="s">
        <v>97</v>
      </c>
      <c r="C3749" t="s">
        <v>101</v>
      </c>
      <c r="D3749" t="s">
        <v>33</v>
      </c>
      <c r="E3749" t="s">
        <v>84</v>
      </c>
      <c r="F3749">
        <v>4</v>
      </c>
      <c r="G3749">
        <v>78.770088195800781</v>
      </c>
      <c r="H3749">
        <v>78.029067993164062</v>
      </c>
      <c r="I3749">
        <v>0.74101448059082031</v>
      </c>
      <c r="J3749">
        <v>9.4073079526424408E-3</v>
      </c>
      <c r="K3749">
        <v>-0.20533840358257294</v>
      </c>
      <c r="L3749">
        <v>0.3537745475769043</v>
      </c>
      <c r="M3749">
        <v>0.74101448059082031</v>
      </c>
      <c r="N3749">
        <v>1.1282544136047363</v>
      </c>
      <c r="O3749">
        <v>1.68736732006073</v>
      </c>
      <c r="P3749">
        <v>-0.47361630201339722</v>
      </c>
      <c r="Q3749">
        <v>1.9556452035903931</v>
      </c>
      <c r="R3749">
        <v>362</v>
      </c>
      <c r="S3749">
        <v>0.54529821872711182</v>
      </c>
      <c r="T3749">
        <v>0.73844307661056519</v>
      </c>
      <c r="U3749">
        <v>77.106437683105469</v>
      </c>
      <c r="V3749">
        <v>92.190513610839844</v>
      </c>
      <c r="W3749">
        <v>69.344795227050781</v>
      </c>
    </row>
    <row r="3750" spans="1:23" x14ac:dyDescent="0.25">
      <c r="A3750" t="s">
        <v>85</v>
      </c>
      <c r="B3750" t="s">
        <v>97</v>
      </c>
      <c r="C3750" t="s">
        <v>101</v>
      </c>
      <c r="D3750" t="s">
        <v>33</v>
      </c>
      <c r="E3750" t="s">
        <v>84</v>
      </c>
      <c r="F3750">
        <v>5</v>
      </c>
      <c r="G3750">
        <v>81.401626586914063</v>
      </c>
      <c r="H3750">
        <v>81.123664855957031</v>
      </c>
      <c r="I3750">
        <v>0.27796062827110291</v>
      </c>
      <c r="J3750">
        <v>3.414681414142251E-3</v>
      </c>
      <c r="K3750">
        <v>-0.74650973081588745</v>
      </c>
      <c r="L3750">
        <v>-0.14124435186386108</v>
      </c>
      <c r="M3750">
        <v>0.27796062827110291</v>
      </c>
      <c r="N3750">
        <v>0.69716560840606689</v>
      </c>
      <c r="O3750">
        <v>1.3024309873580933</v>
      </c>
      <c r="P3750">
        <v>-1.0369328260421753</v>
      </c>
      <c r="Q3750">
        <v>1.5928541421890259</v>
      </c>
      <c r="R3750">
        <v>362</v>
      </c>
      <c r="S3750">
        <v>0.63903790712356567</v>
      </c>
      <c r="T3750">
        <v>0.79939848184585571</v>
      </c>
      <c r="U3750">
        <v>77.106437683105469</v>
      </c>
      <c r="V3750">
        <v>92.190513610839844</v>
      </c>
      <c r="W3750">
        <v>68.717544555664063</v>
      </c>
    </row>
    <row r="3751" spans="1:23" x14ac:dyDescent="0.25">
      <c r="A3751" t="s">
        <v>85</v>
      </c>
      <c r="B3751" t="s">
        <v>97</v>
      </c>
      <c r="C3751" t="s">
        <v>101</v>
      </c>
      <c r="D3751" t="s">
        <v>33</v>
      </c>
      <c r="E3751" t="s">
        <v>84</v>
      </c>
      <c r="F3751">
        <v>6</v>
      </c>
      <c r="G3751">
        <v>98.855644226074219</v>
      </c>
      <c r="H3751">
        <v>97.715011596679688</v>
      </c>
      <c r="I3751">
        <v>1.1406278610229492</v>
      </c>
      <c r="J3751">
        <v>1.1538318358361721E-2</v>
      </c>
      <c r="K3751">
        <v>-0.12038392573595047</v>
      </c>
      <c r="L3751">
        <v>0.62463206052780151</v>
      </c>
      <c r="M3751">
        <v>1.1406278610229492</v>
      </c>
      <c r="N3751">
        <v>1.6566237211227417</v>
      </c>
      <c r="O3751">
        <v>2.4016396999359131</v>
      </c>
      <c r="P3751">
        <v>-0.47786325216293335</v>
      </c>
      <c r="Q3751">
        <v>2.7591190338134766</v>
      </c>
      <c r="R3751">
        <v>362</v>
      </c>
      <c r="S3751">
        <v>0.96820235252380371</v>
      </c>
      <c r="T3751">
        <v>0.98397272825241089</v>
      </c>
      <c r="U3751">
        <v>77.106437683105469</v>
      </c>
      <c r="V3751">
        <v>92.190513610839844</v>
      </c>
      <c r="W3751">
        <v>68.229141235351563</v>
      </c>
    </row>
    <row r="3752" spans="1:23" x14ac:dyDescent="0.25">
      <c r="A3752" t="s">
        <v>85</v>
      </c>
      <c r="B3752" t="s">
        <v>97</v>
      </c>
      <c r="C3752" t="s">
        <v>101</v>
      </c>
      <c r="D3752" t="s">
        <v>33</v>
      </c>
      <c r="E3752" t="s">
        <v>84</v>
      </c>
      <c r="F3752">
        <v>7</v>
      </c>
      <c r="G3752">
        <v>139.93122863769531</v>
      </c>
      <c r="H3752">
        <v>138.21807861328125</v>
      </c>
      <c r="I3752">
        <v>1.7131657600402832</v>
      </c>
      <c r="J3752">
        <v>1.2242912314832211E-2</v>
      </c>
      <c r="K3752">
        <v>0.10996668785810471</v>
      </c>
      <c r="L3752">
        <v>1.0571496486663818</v>
      </c>
      <c r="M3752">
        <v>1.7131657600402832</v>
      </c>
      <c r="N3752">
        <v>2.3691818714141846</v>
      </c>
      <c r="O3752">
        <v>3.3163647651672363</v>
      </c>
      <c r="P3752">
        <v>-0.34451797604560852</v>
      </c>
      <c r="Q3752">
        <v>3.7708494663238525</v>
      </c>
      <c r="R3752">
        <v>362</v>
      </c>
      <c r="S3752">
        <v>1.5649580955505371</v>
      </c>
      <c r="T3752">
        <v>1.2509828805923462</v>
      </c>
      <c r="U3752">
        <v>77.106437683105469</v>
      </c>
      <c r="V3752">
        <v>92.190513610839844</v>
      </c>
      <c r="W3752">
        <v>68.153717041015625</v>
      </c>
    </row>
    <row r="3753" spans="1:23" x14ac:dyDescent="0.25">
      <c r="A3753" t="s">
        <v>85</v>
      </c>
      <c r="B3753" t="s">
        <v>97</v>
      </c>
      <c r="C3753" t="s">
        <v>101</v>
      </c>
      <c r="D3753" t="s">
        <v>33</v>
      </c>
      <c r="E3753" t="s">
        <v>84</v>
      </c>
      <c r="F3753">
        <v>8</v>
      </c>
      <c r="G3753">
        <v>183.57974243164062</v>
      </c>
      <c r="H3753">
        <v>183.32864379882812</v>
      </c>
      <c r="I3753">
        <v>0.25109618902206421</v>
      </c>
      <c r="J3753">
        <v>1.3677772367373109E-3</v>
      </c>
      <c r="K3753">
        <v>-1.8705123662948608</v>
      </c>
      <c r="L3753">
        <v>-0.61704879999160767</v>
      </c>
      <c r="M3753">
        <v>0.25109618902206421</v>
      </c>
      <c r="N3753">
        <v>1.1192412376403809</v>
      </c>
      <c r="O3753">
        <v>2.3727047443389893</v>
      </c>
      <c r="P3753">
        <v>-2.4719588756561279</v>
      </c>
      <c r="Q3753">
        <v>2.9741513729095459</v>
      </c>
      <c r="R3753">
        <v>362</v>
      </c>
      <c r="S3753">
        <v>2.7406802177429199</v>
      </c>
      <c r="T3753">
        <v>1.6554999351501465</v>
      </c>
      <c r="U3753">
        <v>77.106437683105469</v>
      </c>
      <c r="V3753">
        <v>92.190513610839844</v>
      </c>
      <c r="W3753">
        <v>70.187217712402344</v>
      </c>
    </row>
    <row r="3754" spans="1:23" x14ac:dyDescent="0.25">
      <c r="A3754" t="s">
        <v>85</v>
      </c>
      <c r="B3754" t="s">
        <v>97</v>
      </c>
      <c r="C3754" t="s">
        <v>101</v>
      </c>
      <c r="D3754" t="s">
        <v>33</v>
      </c>
      <c r="E3754" t="s">
        <v>84</v>
      </c>
      <c r="F3754">
        <v>9</v>
      </c>
      <c r="G3754">
        <v>222.14842224121094</v>
      </c>
      <c r="H3754">
        <v>222.99331665039062</v>
      </c>
      <c r="I3754">
        <v>-0.84488582611083984</v>
      </c>
      <c r="J3754">
        <v>-3.8032492157071829E-3</v>
      </c>
      <c r="K3754">
        <v>-3.3456928730010986</v>
      </c>
      <c r="L3754">
        <v>-1.8681957721710205</v>
      </c>
      <c r="M3754">
        <v>-0.84488582611083984</v>
      </c>
      <c r="N3754">
        <v>0.17842410504817963</v>
      </c>
      <c r="O3754">
        <v>1.6559211015701294</v>
      </c>
      <c r="P3754">
        <v>-4.0546369552612305</v>
      </c>
      <c r="Q3754">
        <v>2.3648650646209717</v>
      </c>
      <c r="R3754">
        <v>362</v>
      </c>
      <c r="S3754">
        <v>3.8079230785369873</v>
      </c>
      <c r="T3754">
        <v>1.9513900279998779</v>
      </c>
      <c r="U3754">
        <v>77.106437683105469</v>
      </c>
      <c r="V3754">
        <v>92.190513610839844</v>
      </c>
      <c r="W3754">
        <v>73.770683288574219</v>
      </c>
    </row>
    <row r="3755" spans="1:23" x14ac:dyDescent="0.25">
      <c r="A3755" t="s">
        <v>85</v>
      </c>
      <c r="B3755" t="s">
        <v>97</v>
      </c>
      <c r="C3755" t="s">
        <v>101</v>
      </c>
      <c r="D3755" t="s">
        <v>33</v>
      </c>
      <c r="E3755" t="s">
        <v>84</v>
      </c>
      <c r="F3755">
        <v>10</v>
      </c>
      <c r="G3755">
        <v>239.7005615234375</v>
      </c>
      <c r="H3755">
        <v>240.08740234375</v>
      </c>
      <c r="I3755">
        <v>-0.38683706521987915</v>
      </c>
      <c r="J3755">
        <v>-1.6138346400111914E-3</v>
      </c>
      <c r="K3755">
        <v>-3.0227890014648438</v>
      </c>
      <c r="L3755">
        <v>-1.4654471874237061</v>
      </c>
      <c r="M3755">
        <v>-0.38683706521987915</v>
      </c>
      <c r="N3755">
        <v>0.69177311658859253</v>
      </c>
      <c r="O3755">
        <v>2.249114990234375</v>
      </c>
      <c r="P3755">
        <v>-3.7700448036193848</v>
      </c>
      <c r="Q3755">
        <v>2.9963705539703369</v>
      </c>
      <c r="R3755">
        <v>362</v>
      </c>
      <c r="S3755">
        <v>4.2306079864501953</v>
      </c>
      <c r="T3755">
        <v>2.0568442344665527</v>
      </c>
      <c r="U3755">
        <v>77.106437683105469</v>
      </c>
      <c r="V3755">
        <v>92.190513610839844</v>
      </c>
      <c r="W3755">
        <v>77.475730895996094</v>
      </c>
    </row>
    <row r="3756" spans="1:23" x14ac:dyDescent="0.25">
      <c r="A3756" t="s">
        <v>85</v>
      </c>
      <c r="B3756" t="s">
        <v>97</v>
      </c>
      <c r="C3756" t="s">
        <v>101</v>
      </c>
      <c r="D3756" t="s">
        <v>33</v>
      </c>
      <c r="E3756" t="s">
        <v>84</v>
      </c>
      <c r="F3756">
        <v>11</v>
      </c>
      <c r="G3756">
        <v>251.57472229003906</v>
      </c>
      <c r="H3756">
        <v>252.749267578125</v>
      </c>
      <c r="I3756">
        <v>-1.174558162689209</v>
      </c>
      <c r="J3756">
        <v>-4.6688243746757507E-3</v>
      </c>
      <c r="K3756">
        <v>-3.8822615146636963</v>
      </c>
      <c r="L3756">
        <v>-2.2825284004211426</v>
      </c>
      <c r="M3756">
        <v>-1.174558162689209</v>
      </c>
      <c r="N3756">
        <v>-6.6587939858436584E-2</v>
      </c>
      <c r="O3756">
        <v>1.5331450700759888</v>
      </c>
      <c r="P3756">
        <v>-4.6498575210571289</v>
      </c>
      <c r="Q3756">
        <v>2.30074143409729</v>
      </c>
      <c r="R3756">
        <v>362</v>
      </c>
      <c r="S3756">
        <v>4.4640588760375977</v>
      </c>
      <c r="T3756">
        <v>2.1128320693969727</v>
      </c>
      <c r="U3756">
        <v>77.106437683105469</v>
      </c>
      <c r="V3756">
        <v>92.190513610839844</v>
      </c>
      <c r="W3756">
        <v>80.902519226074219</v>
      </c>
    </row>
    <row r="3757" spans="1:23" x14ac:dyDescent="0.25">
      <c r="A3757" t="s">
        <v>85</v>
      </c>
      <c r="B3757" t="s">
        <v>97</v>
      </c>
      <c r="C3757" t="s">
        <v>101</v>
      </c>
      <c r="D3757" t="s">
        <v>33</v>
      </c>
      <c r="E3757" t="s">
        <v>84</v>
      </c>
      <c r="F3757">
        <v>12</v>
      </c>
      <c r="G3757">
        <v>260.73065185546875</v>
      </c>
      <c r="H3757">
        <v>263.6036376953125</v>
      </c>
      <c r="I3757">
        <v>-2.8729679584503174</v>
      </c>
      <c r="J3757">
        <v>-1.1018911376595497E-2</v>
      </c>
      <c r="K3757">
        <v>-5.6581807136535645</v>
      </c>
      <c r="L3757">
        <v>-4.0126543045043945</v>
      </c>
      <c r="M3757">
        <v>-2.8729679584503174</v>
      </c>
      <c r="N3757">
        <v>-1.7332816123962402</v>
      </c>
      <c r="O3757">
        <v>-8.7755404412746429E-2</v>
      </c>
      <c r="P3757">
        <v>-6.4477496147155762</v>
      </c>
      <c r="Q3757">
        <v>0.70181363821029663</v>
      </c>
      <c r="R3757">
        <v>362</v>
      </c>
      <c r="S3757">
        <v>4.7232890129089355</v>
      </c>
      <c r="T3757">
        <v>2.1733129024505615</v>
      </c>
      <c r="U3757">
        <v>77.106437683105469</v>
      </c>
      <c r="V3757">
        <v>92.190513610839844</v>
      </c>
      <c r="W3757">
        <v>83.506698608398437</v>
      </c>
    </row>
    <row r="3758" spans="1:23" x14ac:dyDescent="0.25">
      <c r="A3758" t="s">
        <v>85</v>
      </c>
      <c r="B3758" t="s">
        <v>97</v>
      </c>
      <c r="C3758" t="s">
        <v>101</v>
      </c>
      <c r="D3758" t="s">
        <v>33</v>
      </c>
      <c r="E3758" t="s">
        <v>84</v>
      </c>
      <c r="F3758">
        <v>13</v>
      </c>
      <c r="G3758">
        <v>263.3150634765625</v>
      </c>
      <c r="H3758">
        <v>265.68804931640625</v>
      </c>
      <c r="I3758">
        <v>-2.3730125427246094</v>
      </c>
      <c r="J3758">
        <v>-9.0120648965239525E-3</v>
      </c>
      <c r="K3758">
        <v>-5.1483335494995117</v>
      </c>
      <c r="L3758">
        <v>-3.5086512565612793</v>
      </c>
      <c r="M3758">
        <v>-2.3730125427246094</v>
      </c>
      <c r="N3758">
        <v>-1.2373737096786499</v>
      </c>
      <c r="O3758">
        <v>0.40230828523635864</v>
      </c>
      <c r="P3758">
        <v>-5.9350981712341309</v>
      </c>
      <c r="Q3758">
        <v>1.1890732049942017</v>
      </c>
      <c r="R3758">
        <v>362</v>
      </c>
      <c r="S3758">
        <v>4.6897983551025391</v>
      </c>
      <c r="T3758">
        <v>2.1655943393707275</v>
      </c>
      <c r="U3758">
        <v>77.106437683105469</v>
      </c>
      <c r="V3758">
        <v>92.190513610839844</v>
      </c>
      <c r="W3758">
        <v>85.717117309570313</v>
      </c>
    </row>
    <row r="3759" spans="1:23" x14ac:dyDescent="0.25">
      <c r="A3759" t="s">
        <v>85</v>
      </c>
      <c r="B3759" t="s">
        <v>97</v>
      </c>
      <c r="C3759" t="s">
        <v>101</v>
      </c>
      <c r="D3759" t="s">
        <v>33</v>
      </c>
      <c r="E3759" t="s">
        <v>84</v>
      </c>
      <c r="F3759">
        <v>14</v>
      </c>
      <c r="G3759">
        <v>269.49496459960937</v>
      </c>
      <c r="H3759">
        <v>271.796875</v>
      </c>
      <c r="I3759">
        <v>-2.3018848896026611</v>
      </c>
      <c r="J3759">
        <v>-8.5414759814739227E-3</v>
      </c>
      <c r="K3759">
        <v>-5.1594929695129395</v>
      </c>
      <c r="L3759">
        <v>-3.4711949825286865</v>
      </c>
      <c r="M3759">
        <v>-2.3018848896026611</v>
      </c>
      <c r="N3759">
        <v>-1.1325749158859253</v>
      </c>
      <c r="O3759">
        <v>0.55572307109832764</v>
      </c>
      <c r="P3759">
        <v>-5.9695849418640137</v>
      </c>
      <c r="Q3759">
        <v>1.3658151626586914</v>
      </c>
      <c r="R3759">
        <v>362</v>
      </c>
      <c r="S3759">
        <v>4.972022533416748</v>
      </c>
      <c r="T3759">
        <v>2.2298033237457275</v>
      </c>
      <c r="U3759">
        <v>77.106437683105469</v>
      </c>
      <c r="V3759">
        <v>92.190513610839844</v>
      </c>
      <c r="W3759">
        <v>86.886924743652344</v>
      </c>
    </row>
    <row r="3760" spans="1:23" x14ac:dyDescent="0.25">
      <c r="A3760" t="s">
        <v>85</v>
      </c>
      <c r="B3760" t="s">
        <v>97</v>
      </c>
      <c r="C3760" t="s">
        <v>101</v>
      </c>
      <c r="D3760" t="s">
        <v>33</v>
      </c>
      <c r="E3760" t="s">
        <v>84</v>
      </c>
      <c r="F3760">
        <v>15</v>
      </c>
      <c r="G3760">
        <v>260.3685302734375</v>
      </c>
      <c r="H3760">
        <v>262.52310180664062</v>
      </c>
      <c r="I3760">
        <v>-2.1545834541320801</v>
      </c>
      <c r="J3760">
        <v>-8.2751298323273659E-3</v>
      </c>
      <c r="K3760">
        <v>-4.8202047348022461</v>
      </c>
      <c r="L3760">
        <v>-3.2453341484069824</v>
      </c>
      <c r="M3760">
        <v>-2.1545834541320801</v>
      </c>
      <c r="N3760">
        <v>-1.0638327598571777</v>
      </c>
      <c r="O3760">
        <v>0.51103788614273071</v>
      </c>
      <c r="P3760">
        <v>-5.575871467590332</v>
      </c>
      <c r="Q3760">
        <v>1.2667045593261719</v>
      </c>
      <c r="R3760">
        <v>362</v>
      </c>
      <c r="S3760">
        <v>4.326380729675293</v>
      </c>
      <c r="T3760">
        <v>2.0799953937530518</v>
      </c>
      <c r="U3760">
        <v>77.106437683105469</v>
      </c>
      <c r="V3760">
        <v>92.190513610839844</v>
      </c>
      <c r="W3760">
        <v>87.389915466308594</v>
      </c>
    </row>
    <row r="3761" spans="1:23" x14ac:dyDescent="0.25">
      <c r="A3761" t="s">
        <v>85</v>
      </c>
      <c r="B3761" t="s">
        <v>97</v>
      </c>
      <c r="C3761" t="s">
        <v>101</v>
      </c>
      <c r="D3761" t="s">
        <v>33</v>
      </c>
      <c r="E3761" t="s">
        <v>84</v>
      </c>
      <c r="F3761">
        <v>16</v>
      </c>
      <c r="G3761">
        <v>223.21772766113281</v>
      </c>
      <c r="H3761">
        <v>225.42706298828125</v>
      </c>
      <c r="I3761">
        <v>-2.2093269824981689</v>
      </c>
      <c r="J3761">
        <v>-9.8976325243711472E-3</v>
      </c>
      <c r="K3761">
        <v>-4.2786030769348145</v>
      </c>
      <c r="L3761">
        <v>-3.0560579299926758</v>
      </c>
      <c r="M3761">
        <v>-2.2093269824981689</v>
      </c>
      <c r="N3761">
        <v>-1.3625959157943726</v>
      </c>
      <c r="O3761">
        <v>-0.14005078375339508</v>
      </c>
      <c r="P3761">
        <v>-4.8652143478393555</v>
      </c>
      <c r="Q3761">
        <v>0.44656026363372803</v>
      </c>
      <c r="R3761">
        <v>362</v>
      </c>
      <c r="S3761">
        <v>2.607142448425293</v>
      </c>
      <c r="T3761">
        <v>1.6146647930145264</v>
      </c>
      <c r="U3761">
        <v>77.106437683105469</v>
      </c>
      <c r="V3761">
        <v>92.190513610839844</v>
      </c>
      <c r="W3761">
        <v>87.673995971679688</v>
      </c>
    </row>
    <row r="3762" spans="1:23" x14ac:dyDescent="0.25">
      <c r="A3762" t="s">
        <v>85</v>
      </c>
      <c r="B3762" t="s">
        <v>97</v>
      </c>
      <c r="C3762" t="s">
        <v>101</v>
      </c>
      <c r="D3762" t="s">
        <v>33</v>
      </c>
      <c r="E3762" t="s">
        <v>84</v>
      </c>
      <c r="F3762">
        <v>17</v>
      </c>
      <c r="G3762">
        <v>179.95915222167969</v>
      </c>
      <c r="H3762">
        <v>181.3238525390625</v>
      </c>
      <c r="I3762">
        <v>-1.3647001981735229</v>
      </c>
      <c r="J3762">
        <v>-7.5833885930478573E-3</v>
      </c>
      <c r="K3762">
        <v>-3.0399682521820068</v>
      </c>
      <c r="L3762">
        <v>-2.050206184387207</v>
      </c>
      <c r="M3762">
        <v>-1.3647001981735229</v>
      </c>
      <c r="N3762">
        <v>-0.67919409275054932</v>
      </c>
      <c r="O3762">
        <v>0.31056779623031616</v>
      </c>
      <c r="P3762">
        <v>-3.514883279800415</v>
      </c>
      <c r="Q3762">
        <v>0.78548300266265869</v>
      </c>
      <c r="R3762">
        <v>362</v>
      </c>
      <c r="S3762">
        <v>1.7088204622268677</v>
      </c>
      <c r="T3762">
        <v>1.3072185516357422</v>
      </c>
      <c r="U3762">
        <v>77.106437683105469</v>
      </c>
      <c r="V3762">
        <v>92.190513610839844</v>
      </c>
      <c r="W3762">
        <v>86.931747436523438</v>
      </c>
    </row>
    <row r="3763" spans="1:23" x14ac:dyDescent="0.25">
      <c r="A3763" t="s">
        <v>85</v>
      </c>
      <c r="B3763" t="s">
        <v>97</v>
      </c>
      <c r="C3763" t="s">
        <v>101</v>
      </c>
      <c r="D3763" t="s">
        <v>33</v>
      </c>
      <c r="E3763" t="s">
        <v>84</v>
      </c>
      <c r="F3763">
        <v>18</v>
      </c>
      <c r="G3763">
        <v>150.18264770507812</v>
      </c>
      <c r="H3763">
        <v>149.9931640625</v>
      </c>
      <c r="I3763">
        <v>0.18947480618953705</v>
      </c>
      <c r="J3763">
        <v>1.2616291642189026E-3</v>
      </c>
      <c r="K3763">
        <v>-1.366573691368103</v>
      </c>
      <c r="L3763">
        <v>-0.44724762439727783</v>
      </c>
      <c r="M3763">
        <v>0.18947480618953705</v>
      </c>
      <c r="N3763">
        <v>0.82619720697402954</v>
      </c>
      <c r="O3763">
        <v>1.7455233335494995</v>
      </c>
      <c r="P3763">
        <v>-1.8076918125152588</v>
      </c>
      <c r="Q3763">
        <v>2.1866414546966553</v>
      </c>
      <c r="R3763">
        <v>362</v>
      </c>
      <c r="S3763">
        <v>1.4742599725723267</v>
      </c>
      <c r="T3763">
        <v>1.2141910791397095</v>
      </c>
      <c r="U3763">
        <v>77.106437683105469</v>
      </c>
      <c r="V3763">
        <v>92.190513610839844</v>
      </c>
      <c r="W3763">
        <v>85.3316650390625</v>
      </c>
    </row>
    <row r="3764" spans="1:23" x14ac:dyDescent="0.25">
      <c r="A3764" t="s">
        <v>85</v>
      </c>
      <c r="B3764" t="s">
        <v>97</v>
      </c>
      <c r="C3764" t="s">
        <v>101</v>
      </c>
      <c r="D3764" t="s">
        <v>33</v>
      </c>
      <c r="E3764" t="s">
        <v>84</v>
      </c>
      <c r="F3764">
        <v>19</v>
      </c>
      <c r="G3764">
        <v>135.4326171875</v>
      </c>
      <c r="H3764">
        <v>135.18048095703125</v>
      </c>
      <c r="I3764">
        <v>0.25214305520057678</v>
      </c>
      <c r="J3764">
        <v>1.8617601599544287E-3</v>
      </c>
      <c r="K3764">
        <v>-1.4275592565536499</v>
      </c>
      <c r="L3764">
        <v>-0.43517753481864929</v>
      </c>
      <c r="M3764">
        <v>0.25214305520057678</v>
      </c>
      <c r="N3764">
        <v>0.93946367502212524</v>
      </c>
      <c r="O3764">
        <v>1.9318454265594482</v>
      </c>
      <c r="P3764">
        <v>-1.9037315845489502</v>
      </c>
      <c r="Q3764">
        <v>2.408017635345459</v>
      </c>
      <c r="R3764">
        <v>362</v>
      </c>
      <c r="S3764">
        <v>1.7178788185119629</v>
      </c>
      <c r="T3764">
        <v>1.3106787204742432</v>
      </c>
      <c r="U3764">
        <v>77.106437683105469</v>
      </c>
      <c r="V3764">
        <v>92.190513610839844</v>
      </c>
      <c r="W3764">
        <v>82.617774963378906</v>
      </c>
    </row>
    <row r="3765" spans="1:23" x14ac:dyDescent="0.25">
      <c r="A3765" t="s">
        <v>85</v>
      </c>
      <c r="B3765" t="s">
        <v>97</v>
      </c>
      <c r="C3765" t="s">
        <v>101</v>
      </c>
      <c r="D3765" t="s">
        <v>33</v>
      </c>
      <c r="E3765" t="s">
        <v>84</v>
      </c>
      <c r="F3765">
        <v>20</v>
      </c>
      <c r="G3765">
        <v>132.10707092285156</v>
      </c>
      <c r="H3765">
        <v>131.58493041992187</v>
      </c>
      <c r="I3765">
        <v>0.52214264869689941</v>
      </c>
      <c r="J3765">
        <v>3.9524203166365623E-3</v>
      </c>
      <c r="K3765">
        <v>-1.2300975322723389</v>
      </c>
      <c r="L3765">
        <v>-0.1948598176240921</v>
      </c>
      <c r="M3765">
        <v>0.52214264869689941</v>
      </c>
      <c r="N3765">
        <v>1.2391451597213745</v>
      </c>
      <c r="O3765">
        <v>2.2743828296661377</v>
      </c>
      <c r="P3765">
        <v>-1.7268332242965698</v>
      </c>
      <c r="Q3765">
        <v>2.7711184024810791</v>
      </c>
      <c r="R3765">
        <v>362</v>
      </c>
      <c r="S3765">
        <v>1.8694553375244141</v>
      </c>
      <c r="T3765">
        <v>1.3672802448272705</v>
      </c>
      <c r="U3765">
        <v>77.106437683105469</v>
      </c>
      <c r="V3765">
        <v>92.190513610839844</v>
      </c>
      <c r="W3765">
        <v>79.060775756835938</v>
      </c>
    </row>
    <row r="3766" spans="1:23" x14ac:dyDescent="0.25">
      <c r="A3766" t="s">
        <v>85</v>
      </c>
      <c r="B3766" t="s">
        <v>97</v>
      </c>
      <c r="C3766" t="s">
        <v>101</v>
      </c>
      <c r="D3766" t="s">
        <v>33</v>
      </c>
      <c r="E3766" t="s">
        <v>84</v>
      </c>
      <c r="F3766">
        <v>21</v>
      </c>
      <c r="G3766">
        <v>123.85318756103516</v>
      </c>
      <c r="H3766">
        <v>122.99565124511719</v>
      </c>
      <c r="I3766">
        <v>0.85753452777862549</v>
      </c>
      <c r="J3766">
        <v>6.9237984716892242E-3</v>
      </c>
      <c r="K3766">
        <v>-0.64221441745758057</v>
      </c>
      <c r="L3766">
        <v>0.24384942650794983</v>
      </c>
      <c r="M3766">
        <v>0.85753452777862549</v>
      </c>
      <c r="N3766">
        <v>1.4712196588516235</v>
      </c>
      <c r="O3766">
        <v>2.357283353805542</v>
      </c>
      <c r="P3766">
        <v>-1.0673724412918091</v>
      </c>
      <c r="Q3766">
        <v>2.7824413776397705</v>
      </c>
      <c r="R3766">
        <v>362</v>
      </c>
      <c r="S3766">
        <v>1.369509220123291</v>
      </c>
      <c r="T3766">
        <v>1.1702603101730347</v>
      </c>
      <c r="U3766">
        <v>77.106437683105469</v>
      </c>
      <c r="V3766">
        <v>92.190513610839844</v>
      </c>
      <c r="W3766">
        <v>76.511474609375</v>
      </c>
    </row>
    <row r="3767" spans="1:23" x14ac:dyDescent="0.25">
      <c r="A3767" t="s">
        <v>85</v>
      </c>
      <c r="B3767" t="s">
        <v>97</v>
      </c>
      <c r="C3767" t="s">
        <v>101</v>
      </c>
      <c r="D3767" t="s">
        <v>33</v>
      </c>
      <c r="E3767" t="s">
        <v>84</v>
      </c>
      <c r="F3767">
        <v>22</v>
      </c>
      <c r="G3767">
        <v>108.35279083251953</v>
      </c>
      <c r="H3767">
        <v>108.44492340087891</v>
      </c>
      <c r="I3767">
        <v>-9.2133201658725739E-2</v>
      </c>
      <c r="J3767">
        <v>-8.5030758054926991E-4</v>
      </c>
      <c r="K3767">
        <v>-1.2831122875213623</v>
      </c>
      <c r="L3767">
        <v>-0.57947218418121338</v>
      </c>
      <c r="M3767">
        <v>-9.2133201658725739E-2</v>
      </c>
      <c r="N3767">
        <v>0.39520576596260071</v>
      </c>
      <c r="O3767">
        <v>1.0988458395004272</v>
      </c>
      <c r="P3767">
        <v>-1.6207382678985596</v>
      </c>
      <c r="Q3767">
        <v>1.4364718198776245</v>
      </c>
      <c r="R3767">
        <v>362</v>
      </c>
      <c r="S3767">
        <v>0.86364662647247314</v>
      </c>
      <c r="T3767">
        <v>0.92932587862014771</v>
      </c>
      <c r="U3767">
        <v>77.106437683105469</v>
      </c>
      <c r="V3767">
        <v>92.190513610839844</v>
      </c>
      <c r="W3767">
        <v>74.796211242675781</v>
      </c>
    </row>
    <row r="3768" spans="1:23" x14ac:dyDescent="0.25">
      <c r="A3768" t="s">
        <v>85</v>
      </c>
      <c r="B3768" t="s">
        <v>97</v>
      </c>
      <c r="C3768" t="s">
        <v>101</v>
      </c>
      <c r="D3768" t="s">
        <v>33</v>
      </c>
      <c r="E3768" t="s">
        <v>84</v>
      </c>
      <c r="F3768">
        <v>23</v>
      </c>
      <c r="G3768">
        <v>93.363876342773438</v>
      </c>
      <c r="H3768">
        <v>93.004997253417969</v>
      </c>
      <c r="I3768">
        <v>0.35887786746025085</v>
      </c>
      <c r="J3768">
        <v>3.843862097710371E-3</v>
      </c>
      <c r="K3768">
        <v>-0.55270826816558838</v>
      </c>
      <c r="L3768">
        <v>-1.4135789126157761E-2</v>
      </c>
      <c r="M3768">
        <v>0.35887786746025085</v>
      </c>
      <c r="N3768">
        <v>0.73189151287078857</v>
      </c>
      <c r="O3768">
        <v>1.2704639434814453</v>
      </c>
      <c r="P3768">
        <v>-0.81113028526306152</v>
      </c>
      <c r="Q3768">
        <v>1.5288859605789185</v>
      </c>
      <c r="R3768">
        <v>362</v>
      </c>
      <c r="S3768">
        <v>0.50596821308135986</v>
      </c>
      <c r="T3768">
        <v>0.71131443977355957</v>
      </c>
      <c r="U3768">
        <v>77.106437683105469</v>
      </c>
      <c r="V3768">
        <v>92.190513610839844</v>
      </c>
      <c r="W3768">
        <v>73.438201904296875</v>
      </c>
    </row>
    <row r="3769" spans="1:23" x14ac:dyDescent="0.25">
      <c r="A3769" t="s">
        <v>85</v>
      </c>
      <c r="B3769" t="s">
        <v>97</v>
      </c>
      <c r="C3769" t="s">
        <v>101</v>
      </c>
      <c r="D3769" t="s">
        <v>33</v>
      </c>
      <c r="E3769" t="s">
        <v>84</v>
      </c>
      <c r="F3769">
        <v>24</v>
      </c>
      <c r="G3769">
        <v>86.246185302734375</v>
      </c>
      <c r="H3769">
        <v>85.480880737304688</v>
      </c>
      <c r="I3769">
        <v>0.76530307531356812</v>
      </c>
      <c r="J3769">
        <v>8.8734719902276993E-3</v>
      </c>
      <c r="K3769">
        <v>-1.2564036995172501E-2</v>
      </c>
      <c r="L3769">
        <v>0.44700616598129272</v>
      </c>
      <c r="M3769">
        <v>0.76530307531356812</v>
      </c>
      <c r="N3769">
        <v>1.0836000442504883</v>
      </c>
      <c r="O3769">
        <v>1.5431702136993408</v>
      </c>
      <c r="P3769">
        <v>-0.23307855427265167</v>
      </c>
      <c r="Q3769">
        <v>1.7636847496032715</v>
      </c>
      <c r="R3769">
        <v>362</v>
      </c>
      <c r="S3769">
        <v>0.36841613054275513</v>
      </c>
      <c r="T3769">
        <v>0.60697293281555176</v>
      </c>
      <c r="U3769">
        <v>77.106437683105469</v>
      </c>
      <c r="V3769">
        <v>92.190513610839844</v>
      </c>
      <c r="W3769">
        <v>72.353919982910156</v>
      </c>
    </row>
    <row r="3770" spans="1:23" x14ac:dyDescent="0.25">
      <c r="A3770" t="s">
        <v>85</v>
      </c>
      <c r="B3770" t="s">
        <v>97</v>
      </c>
      <c r="C3770" t="s">
        <v>101</v>
      </c>
      <c r="D3770" t="s">
        <v>33</v>
      </c>
      <c r="E3770" t="s">
        <v>106</v>
      </c>
      <c r="F3770">
        <v>1</v>
      </c>
      <c r="G3770">
        <v>76.648162841796875</v>
      </c>
      <c r="H3770">
        <v>81.165855407714844</v>
      </c>
      <c r="I3770">
        <v>-4.5176882743835449</v>
      </c>
      <c r="J3770">
        <v>-5.8940593153238297E-2</v>
      </c>
      <c r="K3770">
        <v>-6.5624728202819824</v>
      </c>
      <c r="L3770">
        <v>-5.3543972969055176</v>
      </c>
      <c r="M3770">
        <v>-4.5176882743835449</v>
      </c>
      <c r="N3770">
        <v>-3.6809790134429932</v>
      </c>
      <c r="O3770">
        <v>-2.4729039669036865</v>
      </c>
      <c r="P3770">
        <v>-7.1421408653259277</v>
      </c>
      <c r="Q3770">
        <v>-1.8932359218597412</v>
      </c>
      <c r="R3770">
        <v>368</v>
      </c>
      <c r="S3770">
        <v>2.5457916259765625</v>
      </c>
      <c r="T3770">
        <v>1.5955537557601929</v>
      </c>
      <c r="U3770">
        <v>75.602043151855469</v>
      </c>
      <c r="V3770">
        <v>95.637931823730469</v>
      </c>
      <c r="W3770">
        <v>70.177322387695313</v>
      </c>
    </row>
    <row r="3771" spans="1:23" x14ac:dyDescent="0.25">
      <c r="A3771" t="s">
        <v>85</v>
      </c>
      <c r="B3771" t="s">
        <v>97</v>
      </c>
      <c r="C3771" t="s">
        <v>101</v>
      </c>
      <c r="D3771" t="s">
        <v>33</v>
      </c>
      <c r="E3771" t="s">
        <v>106</v>
      </c>
      <c r="F3771">
        <v>2</v>
      </c>
      <c r="G3771">
        <v>74.8541259765625</v>
      </c>
      <c r="H3771">
        <v>79.762855529785156</v>
      </c>
      <c r="I3771">
        <v>-4.9087324142456055</v>
      </c>
      <c r="J3771">
        <v>-6.5577313303947449E-2</v>
      </c>
      <c r="K3771">
        <v>-6.9913783073425293</v>
      </c>
      <c r="L3771">
        <v>-5.7609343528747559</v>
      </c>
      <c r="M3771">
        <v>-4.9087324142456055</v>
      </c>
      <c r="N3771">
        <v>-4.0565304756164551</v>
      </c>
      <c r="O3771">
        <v>-2.8260862827301025</v>
      </c>
      <c r="P3771">
        <v>-7.581779956817627</v>
      </c>
      <c r="Q3771">
        <v>-2.2356851100921631</v>
      </c>
      <c r="R3771">
        <v>368</v>
      </c>
      <c r="S3771">
        <v>2.6409416198730469</v>
      </c>
      <c r="T3771">
        <v>1.625097393989563</v>
      </c>
      <c r="U3771">
        <v>75.602043151855469</v>
      </c>
      <c r="V3771">
        <v>95.637931823730469</v>
      </c>
      <c r="W3771">
        <v>69.433334350585937</v>
      </c>
    </row>
    <row r="3772" spans="1:23" x14ac:dyDescent="0.25">
      <c r="A3772" t="s">
        <v>85</v>
      </c>
      <c r="B3772" t="s">
        <v>97</v>
      </c>
      <c r="C3772" t="s">
        <v>101</v>
      </c>
      <c r="D3772" t="s">
        <v>33</v>
      </c>
      <c r="E3772" t="s">
        <v>106</v>
      </c>
      <c r="F3772">
        <v>3</v>
      </c>
      <c r="G3772">
        <v>74.174873352050781</v>
      </c>
      <c r="H3772">
        <v>78.581199645996094</v>
      </c>
      <c r="I3772">
        <v>-4.4063305854797363</v>
      </c>
      <c r="J3772">
        <v>-5.9404626488685608E-2</v>
      </c>
      <c r="K3772">
        <v>-6.448188304901123</v>
      </c>
      <c r="L3772">
        <v>-5.2418422698974609</v>
      </c>
      <c r="M3772">
        <v>-4.4063305854797363</v>
      </c>
      <c r="N3772">
        <v>-3.5708189010620117</v>
      </c>
      <c r="O3772">
        <v>-2.3644731044769287</v>
      </c>
      <c r="P3772">
        <v>-7.0270266532897949</v>
      </c>
      <c r="Q3772">
        <v>-1.7856347560882568</v>
      </c>
      <c r="R3772">
        <v>368</v>
      </c>
      <c r="S3772">
        <v>2.5385091304779053</v>
      </c>
      <c r="T3772">
        <v>1.593269944190979</v>
      </c>
      <c r="U3772">
        <v>75.602043151855469</v>
      </c>
      <c r="V3772">
        <v>95.637931823730469</v>
      </c>
      <c r="W3772">
        <v>68.662322998046875</v>
      </c>
    </row>
    <row r="3773" spans="1:23" x14ac:dyDescent="0.25">
      <c r="A3773" t="s">
        <v>85</v>
      </c>
      <c r="B3773" t="s">
        <v>97</v>
      </c>
      <c r="C3773" t="s">
        <v>101</v>
      </c>
      <c r="D3773" t="s">
        <v>33</v>
      </c>
      <c r="E3773" t="s">
        <v>106</v>
      </c>
      <c r="F3773">
        <v>4</v>
      </c>
      <c r="G3773">
        <v>74.986473083496094</v>
      </c>
      <c r="H3773">
        <v>78.803245544433594</v>
      </c>
      <c r="I3773">
        <v>-3.8167672157287598</v>
      </c>
      <c r="J3773">
        <v>-5.0899408757686615E-2</v>
      </c>
      <c r="K3773">
        <v>-5.8414630889892578</v>
      </c>
      <c r="L3773">
        <v>-4.645256519317627</v>
      </c>
      <c r="M3773">
        <v>-3.8167672157287598</v>
      </c>
      <c r="N3773">
        <v>-2.9882781505584717</v>
      </c>
      <c r="O3773">
        <v>-1.7920713424682617</v>
      </c>
      <c r="P3773">
        <v>-6.4154362678527832</v>
      </c>
      <c r="Q3773">
        <v>-1.2180981636047363</v>
      </c>
      <c r="R3773">
        <v>368</v>
      </c>
      <c r="S3773">
        <v>2.496016263961792</v>
      </c>
      <c r="T3773">
        <v>1.579878568649292</v>
      </c>
      <c r="U3773">
        <v>75.602043151855469</v>
      </c>
      <c r="V3773">
        <v>95.637931823730469</v>
      </c>
      <c r="W3773">
        <v>68.192703247070312</v>
      </c>
    </row>
    <row r="3774" spans="1:23" x14ac:dyDescent="0.25">
      <c r="A3774" t="s">
        <v>85</v>
      </c>
      <c r="B3774" t="s">
        <v>97</v>
      </c>
      <c r="C3774" t="s">
        <v>101</v>
      </c>
      <c r="D3774" t="s">
        <v>33</v>
      </c>
      <c r="E3774" t="s">
        <v>106</v>
      </c>
      <c r="F3774">
        <v>5</v>
      </c>
      <c r="G3774">
        <v>77.94256591796875</v>
      </c>
      <c r="H3774">
        <v>81.350860595703125</v>
      </c>
      <c r="I3774">
        <v>-3.4082927703857422</v>
      </c>
      <c r="J3774">
        <v>-4.3728258460760117E-2</v>
      </c>
      <c r="K3774">
        <v>-5.9607381820678711</v>
      </c>
      <c r="L3774">
        <v>-4.4527325630187988</v>
      </c>
      <c r="M3774">
        <v>-3.4082927703857422</v>
      </c>
      <c r="N3774">
        <v>-2.3638527393341064</v>
      </c>
      <c r="O3774">
        <v>-0.85584735870361328</v>
      </c>
      <c r="P3774">
        <v>-6.6843209266662598</v>
      </c>
      <c r="Q3774">
        <v>-0.13226458430290222</v>
      </c>
      <c r="R3774">
        <v>368</v>
      </c>
      <c r="S3774">
        <v>3.9668042659759521</v>
      </c>
      <c r="T3774">
        <v>1.9916837215423584</v>
      </c>
      <c r="U3774">
        <v>75.602043151855469</v>
      </c>
      <c r="V3774">
        <v>95.637931823730469</v>
      </c>
      <c r="W3774">
        <v>67.550926208496094</v>
      </c>
    </row>
    <row r="3775" spans="1:23" x14ac:dyDescent="0.25">
      <c r="A3775" t="s">
        <v>85</v>
      </c>
      <c r="B3775" t="s">
        <v>97</v>
      </c>
      <c r="C3775" t="s">
        <v>101</v>
      </c>
      <c r="D3775" t="s">
        <v>33</v>
      </c>
      <c r="E3775" t="s">
        <v>106</v>
      </c>
      <c r="F3775">
        <v>6</v>
      </c>
      <c r="G3775">
        <v>88.428375244140625</v>
      </c>
      <c r="H3775">
        <v>91.408950805664063</v>
      </c>
      <c r="I3775">
        <v>-2.9805757999420166</v>
      </c>
      <c r="J3775">
        <v>-3.3706102520227432E-2</v>
      </c>
      <c r="K3775">
        <v>-6.2080960273742676</v>
      </c>
      <c r="L3775">
        <v>-4.3012509346008301</v>
      </c>
      <c r="M3775">
        <v>-2.9805757999420166</v>
      </c>
      <c r="N3775">
        <v>-1.6599006652832031</v>
      </c>
      <c r="O3775">
        <v>0.24694441258907318</v>
      </c>
      <c r="P3775">
        <v>-7.1230530738830566</v>
      </c>
      <c r="Q3775">
        <v>1.161901593208313</v>
      </c>
      <c r="R3775">
        <v>368</v>
      </c>
      <c r="S3775">
        <v>6.3425769805908203</v>
      </c>
      <c r="T3775">
        <v>2.5184473991394043</v>
      </c>
      <c r="U3775">
        <v>75.602043151855469</v>
      </c>
      <c r="V3775">
        <v>95.637931823730469</v>
      </c>
      <c r="W3775">
        <v>66.727851867675781</v>
      </c>
    </row>
    <row r="3776" spans="1:23" x14ac:dyDescent="0.25">
      <c r="A3776" t="s">
        <v>85</v>
      </c>
      <c r="B3776" t="s">
        <v>97</v>
      </c>
      <c r="C3776" t="s">
        <v>101</v>
      </c>
      <c r="D3776" t="s">
        <v>33</v>
      </c>
      <c r="E3776" t="s">
        <v>106</v>
      </c>
      <c r="F3776">
        <v>7</v>
      </c>
      <c r="G3776">
        <v>113.79689788818359</v>
      </c>
      <c r="H3776">
        <v>111.90211486816406</v>
      </c>
      <c r="I3776">
        <v>1.894787073135376</v>
      </c>
      <c r="J3776">
        <v>1.6650604084134102E-2</v>
      </c>
      <c r="K3776">
        <v>-2.1857361793518066</v>
      </c>
      <c r="L3776">
        <v>0.22507007420063019</v>
      </c>
      <c r="M3776">
        <v>1.894787073135376</v>
      </c>
      <c r="N3776">
        <v>3.5645041465759277</v>
      </c>
      <c r="O3776">
        <v>5.9753103256225586</v>
      </c>
      <c r="P3776">
        <v>-3.3425076007843018</v>
      </c>
      <c r="Q3776">
        <v>7.1320819854736328</v>
      </c>
      <c r="R3776">
        <v>368</v>
      </c>
      <c r="S3776">
        <v>10.138168334960937</v>
      </c>
      <c r="T3776">
        <v>3.184049129486084</v>
      </c>
      <c r="U3776">
        <v>75.602043151855469</v>
      </c>
      <c r="V3776">
        <v>95.637931823730469</v>
      </c>
      <c r="W3776">
        <v>67.569953918457031</v>
      </c>
    </row>
    <row r="3777" spans="1:23" x14ac:dyDescent="0.25">
      <c r="A3777" t="s">
        <v>85</v>
      </c>
      <c r="B3777" t="s">
        <v>97</v>
      </c>
      <c r="C3777" t="s">
        <v>101</v>
      </c>
      <c r="D3777" t="s">
        <v>33</v>
      </c>
      <c r="E3777" t="s">
        <v>106</v>
      </c>
      <c r="F3777">
        <v>8</v>
      </c>
      <c r="G3777">
        <v>128.56022644042969</v>
      </c>
      <c r="H3777">
        <v>131.03031921386719</v>
      </c>
      <c r="I3777">
        <v>-2.4700806140899658</v>
      </c>
      <c r="J3777">
        <v>-1.9213411957025528E-2</v>
      </c>
      <c r="K3777">
        <v>-8.6071949005126953</v>
      </c>
      <c r="L3777">
        <v>-4.9813380241394043</v>
      </c>
      <c r="M3777">
        <v>-2.4700806140899658</v>
      </c>
      <c r="N3777">
        <v>4.1176937520503998E-2</v>
      </c>
      <c r="O3777">
        <v>3.6670339107513428</v>
      </c>
      <c r="P3777">
        <v>-10.346982002258301</v>
      </c>
      <c r="Q3777">
        <v>5.4068207740783691</v>
      </c>
      <c r="R3777">
        <v>368</v>
      </c>
      <c r="S3777">
        <v>22.932756423950195</v>
      </c>
      <c r="T3777">
        <v>4.788815975189209</v>
      </c>
      <c r="U3777">
        <v>75.602043151855469</v>
      </c>
      <c r="V3777">
        <v>95.637931823730469</v>
      </c>
      <c r="W3777">
        <v>69.666793823242187</v>
      </c>
    </row>
    <row r="3778" spans="1:23" x14ac:dyDescent="0.25">
      <c r="A3778" t="s">
        <v>85</v>
      </c>
      <c r="B3778" t="s">
        <v>97</v>
      </c>
      <c r="C3778" t="s">
        <v>101</v>
      </c>
      <c r="D3778" t="s">
        <v>33</v>
      </c>
      <c r="E3778" t="s">
        <v>106</v>
      </c>
      <c r="F3778">
        <v>9</v>
      </c>
      <c r="G3778">
        <v>138.85430908203125</v>
      </c>
      <c r="H3778">
        <v>144.01924133300781</v>
      </c>
      <c r="I3778">
        <v>-5.1649312973022461</v>
      </c>
      <c r="J3778">
        <v>-3.7196766585111618E-2</v>
      </c>
      <c r="K3778">
        <v>-12.704472541809082</v>
      </c>
      <c r="L3778">
        <v>-8.2500505447387695</v>
      </c>
      <c r="M3778">
        <v>-5.1649312973022461</v>
      </c>
      <c r="N3778">
        <v>-2.0798120498657227</v>
      </c>
      <c r="O3778">
        <v>2.3746099472045898</v>
      </c>
      <c r="P3778">
        <v>-14.841827392578125</v>
      </c>
      <c r="Q3778">
        <v>4.511965274810791</v>
      </c>
      <c r="R3778">
        <v>368</v>
      </c>
      <c r="S3778">
        <v>34.611282348632812</v>
      </c>
      <c r="T3778">
        <v>5.8831353187561035</v>
      </c>
      <c r="U3778">
        <v>75.602043151855469</v>
      </c>
      <c r="V3778">
        <v>95.637931823730469</v>
      </c>
      <c r="W3778">
        <v>72.226341247558594</v>
      </c>
    </row>
    <row r="3779" spans="1:23" x14ac:dyDescent="0.25">
      <c r="A3779" t="s">
        <v>85</v>
      </c>
      <c r="B3779" t="s">
        <v>97</v>
      </c>
      <c r="C3779" t="s">
        <v>101</v>
      </c>
      <c r="D3779" t="s">
        <v>33</v>
      </c>
      <c r="E3779" t="s">
        <v>106</v>
      </c>
      <c r="F3779">
        <v>10</v>
      </c>
      <c r="G3779">
        <v>145.07044982910156</v>
      </c>
      <c r="H3779">
        <v>152.43731689453125</v>
      </c>
      <c r="I3779">
        <v>-7.366856575012207</v>
      </c>
      <c r="J3779">
        <v>-5.0781235098838806E-2</v>
      </c>
      <c r="K3779">
        <v>-15.233118057250977</v>
      </c>
      <c r="L3779">
        <v>-10.585666656494141</v>
      </c>
      <c r="M3779">
        <v>-7.366856575012207</v>
      </c>
      <c r="N3779">
        <v>-4.1480460166931152</v>
      </c>
      <c r="O3779">
        <v>0.49940472841262817</v>
      </c>
      <c r="P3779">
        <v>-17.463092803955078</v>
      </c>
      <c r="Q3779">
        <v>2.7293806076049805</v>
      </c>
      <c r="R3779">
        <v>368</v>
      </c>
      <c r="S3779">
        <v>37.675979614257813</v>
      </c>
      <c r="T3779">
        <v>6.1380763053894043</v>
      </c>
      <c r="U3779">
        <v>75.602043151855469</v>
      </c>
      <c r="V3779">
        <v>95.637931823730469</v>
      </c>
      <c r="W3779">
        <v>76.055282592773438</v>
      </c>
    </row>
    <row r="3780" spans="1:23" x14ac:dyDescent="0.25">
      <c r="A3780" t="s">
        <v>85</v>
      </c>
      <c r="B3780" t="s">
        <v>97</v>
      </c>
      <c r="C3780" t="s">
        <v>101</v>
      </c>
      <c r="D3780" t="s">
        <v>33</v>
      </c>
      <c r="E3780" t="s">
        <v>106</v>
      </c>
      <c r="F3780">
        <v>11</v>
      </c>
      <c r="G3780">
        <v>149.28398132324219</v>
      </c>
      <c r="H3780">
        <v>160.2137451171875</v>
      </c>
      <c r="I3780">
        <v>-10.929758071899414</v>
      </c>
      <c r="J3780">
        <v>-7.3214538395404816E-2</v>
      </c>
      <c r="K3780">
        <v>-18.811641693115234</v>
      </c>
      <c r="L3780">
        <v>-14.154961585998535</v>
      </c>
      <c r="M3780">
        <v>-10.929758071899414</v>
      </c>
      <c r="N3780">
        <v>-7.7045550346374512</v>
      </c>
      <c r="O3780">
        <v>-3.0478734970092773</v>
      </c>
      <c r="P3780">
        <v>-21.046047210693359</v>
      </c>
      <c r="Q3780">
        <v>-0.81346887350082397</v>
      </c>
      <c r="R3780">
        <v>368</v>
      </c>
      <c r="S3780">
        <v>37.825786590576172</v>
      </c>
      <c r="T3780">
        <v>6.1502671241760254</v>
      </c>
      <c r="U3780">
        <v>75.602043151855469</v>
      </c>
      <c r="V3780">
        <v>95.637931823730469</v>
      </c>
      <c r="W3780">
        <v>79.690109252929688</v>
      </c>
    </row>
    <row r="3781" spans="1:23" x14ac:dyDescent="0.25">
      <c r="A3781" t="s">
        <v>85</v>
      </c>
      <c r="B3781" t="s">
        <v>97</v>
      </c>
      <c r="C3781" t="s">
        <v>101</v>
      </c>
      <c r="D3781" t="s">
        <v>33</v>
      </c>
      <c r="E3781" t="s">
        <v>106</v>
      </c>
      <c r="F3781">
        <v>12</v>
      </c>
      <c r="G3781">
        <v>153.53742980957031</v>
      </c>
      <c r="H3781">
        <v>166.34814453125</v>
      </c>
      <c r="I3781">
        <v>-12.810713768005371</v>
      </c>
      <c r="J3781">
        <v>-8.3437070250511169E-2</v>
      </c>
      <c r="K3781">
        <v>-20.951492309570312</v>
      </c>
      <c r="L3781">
        <v>-16.141853332519531</v>
      </c>
      <c r="M3781">
        <v>-12.810713768005371</v>
      </c>
      <c r="N3781">
        <v>-9.4795732498168945</v>
      </c>
      <c r="O3781">
        <v>-4.6699361801147461</v>
      </c>
      <c r="P3781">
        <v>-23.259288787841797</v>
      </c>
      <c r="Q3781">
        <v>-2.3621387481689453</v>
      </c>
      <c r="R3781">
        <v>368</v>
      </c>
      <c r="S3781">
        <v>40.351493835449219</v>
      </c>
      <c r="T3781">
        <v>6.3522825241088867</v>
      </c>
      <c r="U3781">
        <v>75.602043151855469</v>
      </c>
      <c r="V3781">
        <v>95.637931823730469</v>
      </c>
      <c r="W3781">
        <v>81.865852355957031</v>
      </c>
    </row>
    <row r="3782" spans="1:23" x14ac:dyDescent="0.25">
      <c r="A3782" t="s">
        <v>85</v>
      </c>
      <c r="B3782" t="s">
        <v>97</v>
      </c>
      <c r="C3782" t="s">
        <v>101</v>
      </c>
      <c r="D3782" t="s">
        <v>33</v>
      </c>
      <c r="E3782" t="s">
        <v>106</v>
      </c>
      <c r="F3782">
        <v>13</v>
      </c>
      <c r="G3782">
        <v>152.60885620117187</v>
      </c>
      <c r="H3782">
        <v>165.88604736328125</v>
      </c>
      <c r="I3782">
        <v>-13.277191162109375</v>
      </c>
      <c r="J3782">
        <v>-8.7001442909240723E-2</v>
      </c>
      <c r="K3782">
        <v>-21.602811813354492</v>
      </c>
      <c r="L3782">
        <v>-16.683967590332031</v>
      </c>
      <c r="M3782">
        <v>-13.277191162109375</v>
      </c>
      <c r="N3782">
        <v>-9.8704147338867188</v>
      </c>
      <c r="O3782">
        <v>-4.9515700340270996</v>
      </c>
      <c r="P3782">
        <v>-23.963010787963867</v>
      </c>
      <c r="Q3782">
        <v>-2.591372013092041</v>
      </c>
      <c r="R3782">
        <v>368</v>
      </c>
      <c r="S3782">
        <v>42.204730987548828</v>
      </c>
      <c r="T3782">
        <v>6.4965167045593262</v>
      </c>
      <c r="U3782">
        <v>75.602043151855469</v>
      </c>
      <c r="V3782">
        <v>95.637931823730469</v>
      </c>
      <c r="W3782">
        <v>84.155632019042969</v>
      </c>
    </row>
    <row r="3783" spans="1:23" x14ac:dyDescent="0.25">
      <c r="A3783" t="s">
        <v>85</v>
      </c>
      <c r="B3783" t="s">
        <v>97</v>
      </c>
      <c r="C3783" t="s">
        <v>101</v>
      </c>
      <c r="D3783" t="s">
        <v>33</v>
      </c>
      <c r="E3783" t="s">
        <v>106</v>
      </c>
      <c r="F3783">
        <v>14</v>
      </c>
      <c r="G3783">
        <v>150.51678466796875</v>
      </c>
      <c r="H3783">
        <v>165.4332275390625</v>
      </c>
      <c r="I3783">
        <v>-14.916448593139648</v>
      </c>
      <c r="J3783">
        <v>-9.9101565778255463E-2</v>
      </c>
      <c r="K3783">
        <v>-23.529407501220703</v>
      </c>
      <c r="L3783">
        <v>-18.440801620483398</v>
      </c>
      <c r="M3783">
        <v>-14.916448593139648</v>
      </c>
      <c r="N3783">
        <v>-11.392095565795898</v>
      </c>
      <c r="O3783">
        <v>-6.3034906387329102</v>
      </c>
      <c r="P3783">
        <v>-25.971059799194336</v>
      </c>
      <c r="Q3783">
        <v>-3.8618364334106445</v>
      </c>
      <c r="R3783">
        <v>368</v>
      </c>
      <c r="S3783">
        <v>45.168170928955078</v>
      </c>
      <c r="T3783">
        <v>6.7207269668579102</v>
      </c>
      <c r="U3783">
        <v>75.602043151855469</v>
      </c>
      <c r="V3783">
        <v>95.637931823730469</v>
      </c>
      <c r="W3783">
        <v>85.511154174804688</v>
      </c>
    </row>
    <row r="3784" spans="1:23" x14ac:dyDescent="0.25">
      <c r="A3784" t="s">
        <v>85</v>
      </c>
      <c r="B3784" t="s">
        <v>97</v>
      </c>
      <c r="C3784" t="s">
        <v>101</v>
      </c>
      <c r="D3784" t="s">
        <v>33</v>
      </c>
      <c r="E3784" t="s">
        <v>106</v>
      </c>
      <c r="F3784">
        <v>15</v>
      </c>
      <c r="G3784">
        <v>145.38360595703125</v>
      </c>
      <c r="H3784">
        <v>160.05221557617187</v>
      </c>
      <c r="I3784">
        <v>-14.668609619140625</v>
      </c>
      <c r="J3784">
        <v>-0.10089589655399323</v>
      </c>
      <c r="K3784">
        <v>-22.817750930786133</v>
      </c>
      <c r="L3784">
        <v>-18.003171920776367</v>
      </c>
      <c r="M3784">
        <v>-14.668609619140625</v>
      </c>
      <c r="N3784">
        <v>-11.334047317504883</v>
      </c>
      <c r="O3784">
        <v>-6.5194687843322754</v>
      </c>
      <c r="P3784">
        <v>-25.127918243408203</v>
      </c>
      <c r="Q3784">
        <v>-4.2093005180358887</v>
      </c>
      <c r="R3784">
        <v>368</v>
      </c>
      <c r="S3784">
        <v>40.434444427490234</v>
      </c>
      <c r="T3784">
        <v>6.3588085174560547</v>
      </c>
      <c r="U3784">
        <v>75.602043151855469</v>
      </c>
      <c r="V3784">
        <v>95.637931823730469</v>
      </c>
      <c r="W3784">
        <v>86.1929931640625</v>
      </c>
    </row>
    <row r="3785" spans="1:23" x14ac:dyDescent="0.25">
      <c r="A3785" t="s">
        <v>85</v>
      </c>
      <c r="B3785" t="s">
        <v>97</v>
      </c>
      <c r="C3785" t="s">
        <v>101</v>
      </c>
      <c r="D3785" t="s">
        <v>33</v>
      </c>
      <c r="E3785" t="s">
        <v>106</v>
      </c>
      <c r="F3785">
        <v>16</v>
      </c>
      <c r="G3785">
        <v>140.62144470214844</v>
      </c>
      <c r="H3785">
        <v>150.30291748046875</v>
      </c>
      <c r="I3785">
        <v>-9.6814680099487305</v>
      </c>
      <c r="J3785">
        <v>-6.8847738206386566E-2</v>
      </c>
      <c r="K3785">
        <v>-15.75810432434082</v>
      </c>
      <c r="L3785">
        <v>-12.167978286743164</v>
      </c>
      <c r="M3785">
        <v>-9.6814680099487305</v>
      </c>
      <c r="N3785">
        <v>-7.1949577331542969</v>
      </c>
      <c r="O3785">
        <v>-3.6048312187194824</v>
      </c>
      <c r="P3785">
        <v>-17.480747222900391</v>
      </c>
      <c r="Q3785">
        <v>-1.882189154624939</v>
      </c>
      <c r="R3785">
        <v>368</v>
      </c>
      <c r="S3785">
        <v>22.483005523681641</v>
      </c>
      <c r="T3785">
        <v>4.7416248321533203</v>
      </c>
      <c r="U3785">
        <v>75.602043151855469</v>
      </c>
      <c r="V3785">
        <v>95.637931823730469</v>
      </c>
      <c r="W3785">
        <v>86.448379516601563</v>
      </c>
    </row>
    <row r="3786" spans="1:23" x14ac:dyDescent="0.25">
      <c r="A3786" t="s">
        <v>85</v>
      </c>
      <c r="B3786" t="s">
        <v>97</v>
      </c>
      <c r="C3786" t="s">
        <v>101</v>
      </c>
      <c r="D3786" t="s">
        <v>33</v>
      </c>
      <c r="E3786" t="s">
        <v>106</v>
      </c>
      <c r="F3786">
        <v>17</v>
      </c>
      <c r="G3786">
        <v>129.92332458496094</v>
      </c>
      <c r="H3786">
        <v>135.01350402832031</v>
      </c>
      <c r="I3786">
        <v>-5.0901775360107422</v>
      </c>
      <c r="J3786">
        <v>-3.9178319275379181E-2</v>
      </c>
      <c r="K3786">
        <v>-9.4316978454589844</v>
      </c>
      <c r="L3786">
        <v>-6.8666925430297852</v>
      </c>
      <c r="M3786">
        <v>-5.0901775360107422</v>
      </c>
      <c r="N3786">
        <v>-3.3136625289916992</v>
      </c>
      <c r="O3786">
        <v>-0.7486572265625</v>
      </c>
      <c r="P3786">
        <v>-10.662458419799805</v>
      </c>
      <c r="Q3786">
        <v>0.48210343718528748</v>
      </c>
      <c r="R3786">
        <v>368</v>
      </c>
      <c r="S3786">
        <v>11.476553916931152</v>
      </c>
      <c r="T3786">
        <v>3.3877062797546387</v>
      </c>
      <c r="U3786">
        <v>75.602043151855469</v>
      </c>
      <c r="V3786">
        <v>95.637931823730469</v>
      </c>
      <c r="W3786">
        <v>85.984352111816406</v>
      </c>
    </row>
    <row r="3787" spans="1:23" x14ac:dyDescent="0.25">
      <c r="A3787" t="s">
        <v>85</v>
      </c>
      <c r="B3787" t="s">
        <v>97</v>
      </c>
      <c r="C3787" t="s">
        <v>101</v>
      </c>
      <c r="D3787" t="s">
        <v>33</v>
      </c>
      <c r="E3787" t="s">
        <v>106</v>
      </c>
      <c r="F3787">
        <v>18</v>
      </c>
      <c r="G3787">
        <v>115.18569183349609</v>
      </c>
      <c r="H3787">
        <v>118.96352386474609</v>
      </c>
      <c r="I3787">
        <v>-3.7778294086456299</v>
      </c>
      <c r="J3787">
        <v>-3.2797731459140778E-2</v>
      </c>
      <c r="K3787">
        <v>-7.4518580436706543</v>
      </c>
      <c r="L3787">
        <v>-5.281212329864502</v>
      </c>
      <c r="M3787">
        <v>-3.7778294086456299</v>
      </c>
      <c r="N3787">
        <v>-2.2744464874267578</v>
      </c>
      <c r="O3787">
        <v>-0.10380060225725174</v>
      </c>
      <c r="P3787">
        <v>-8.4933938980102539</v>
      </c>
      <c r="Q3787">
        <v>0.93773549795150757</v>
      </c>
      <c r="R3787">
        <v>368</v>
      </c>
      <c r="S3787">
        <v>8.2188863754272461</v>
      </c>
      <c r="T3787">
        <v>2.8668599128723145</v>
      </c>
      <c r="U3787">
        <v>75.602043151855469</v>
      </c>
      <c r="V3787">
        <v>95.637931823730469</v>
      </c>
      <c r="W3787">
        <v>84.30474853515625</v>
      </c>
    </row>
    <row r="3788" spans="1:23" x14ac:dyDescent="0.25">
      <c r="A3788" t="s">
        <v>85</v>
      </c>
      <c r="B3788" t="s">
        <v>97</v>
      </c>
      <c r="C3788" t="s">
        <v>101</v>
      </c>
      <c r="D3788" t="s">
        <v>33</v>
      </c>
      <c r="E3788" t="s">
        <v>106</v>
      </c>
      <c r="F3788">
        <v>19</v>
      </c>
      <c r="G3788">
        <v>106.61990356445312</v>
      </c>
      <c r="H3788">
        <v>110.380126953125</v>
      </c>
      <c r="I3788">
        <v>-3.7602219581604004</v>
      </c>
      <c r="J3788">
        <v>-3.526754304766655E-2</v>
      </c>
      <c r="K3788">
        <v>-7.210693359375</v>
      </c>
      <c r="L3788">
        <v>-5.1721267700195313</v>
      </c>
      <c r="M3788">
        <v>-3.7602219581604004</v>
      </c>
      <c r="N3788">
        <v>-2.3483169078826904</v>
      </c>
      <c r="O3788">
        <v>-0.30975055694580078</v>
      </c>
      <c r="P3788">
        <v>-8.1888542175292969</v>
      </c>
      <c r="Q3788">
        <v>0.66841012239456177</v>
      </c>
      <c r="R3788">
        <v>368</v>
      </c>
      <c r="S3788">
        <v>7.249110221862793</v>
      </c>
      <c r="T3788">
        <v>2.6924171447753906</v>
      </c>
      <c r="U3788">
        <v>75.602043151855469</v>
      </c>
      <c r="V3788">
        <v>95.637931823730469</v>
      </c>
      <c r="W3788">
        <v>81.58734130859375</v>
      </c>
    </row>
    <row r="3789" spans="1:23" x14ac:dyDescent="0.25">
      <c r="A3789" t="s">
        <v>85</v>
      </c>
      <c r="B3789" t="s">
        <v>97</v>
      </c>
      <c r="C3789" t="s">
        <v>101</v>
      </c>
      <c r="D3789" t="s">
        <v>33</v>
      </c>
      <c r="E3789" t="s">
        <v>106</v>
      </c>
      <c r="F3789">
        <v>20</v>
      </c>
      <c r="G3789">
        <v>105.28694915771484</v>
      </c>
      <c r="H3789">
        <v>107.86919403076172</v>
      </c>
      <c r="I3789">
        <v>-2.5822455883026123</v>
      </c>
      <c r="J3789">
        <v>-2.452578954398632E-2</v>
      </c>
      <c r="K3789">
        <v>-5.9223570823669434</v>
      </c>
      <c r="L3789">
        <v>-3.9489920139312744</v>
      </c>
      <c r="M3789">
        <v>-2.5822455883026123</v>
      </c>
      <c r="N3789">
        <v>-1.2154990434646606</v>
      </c>
      <c r="O3789">
        <v>0.7578657865524292</v>
      </c>
      <c r="P3789">
        <v>-6.869232177734375</v>
      </c>
      <c r="Q3789">
        <v>1.7047408819198608</v>
      </c>
      <c r="R3789">
        <v>368</v>
      </c>
      <c r="S3789">
        <v>6.792813777923584</v>
      </c>
      <c r="T3789">
        <v>2.6063027381896973</v>
      </c>
      <c r="U3789">
        <v>75.602043151855469</v>
      </c>
      <c r="V3789">
        <v>95.637931823730469</v>
      </c>
      <c r="W3789">
        <v>78.025535583496094</v>
      </c>
    </row>
    <row r="3790" spans="1:23" x14ac:dyDescent="0.25">
      <c r="A3790" t="s">
        <v>85</v>
      </c>
      <c r="B3790" t="s">
        <v>97</v>
      </c>
      <c r="C3790" t="s">
        <v>101</v>
      </c>
      <c r="D3790" t="s">
        <v>33</v>
      </c>
      <c r="E3790" t="s">
        <v>106</v>
      </c>
      <c r="F3790">
        <v>21</v>
      </c>
      <c r="G3790">
        <v>101.88149261474609</v>
      </c>
      <c r="H3790">
        <v>107.95542144775391</v>
      </c>
      <c r="I3790">
        <v>-6.0739307403564453</v>
      </c>
      <c r="J3790">
        <v>-5.9617605060338974E-2</v>
      </c>
      <c r="K3790">
        <v>-9.2584381103515625</v>
      </c>
      <c r="L3790">
        <v>-7.3770051002502441</v>
      </c>
      <c r="M3790">
        <v>-6.0739307403564453</v>
      </c>
      <c r="N3790">
        <v>-4.7708563804626465</v>
      </c>
      <c r="O3790">
        <v>-2.8894238471984863</v>
      </c>
      <c r="P3790">
        <v>-10.161201477050781</v>
      </c>
      <c r="Q3790">
        <v>-1.9866602420806885</v>
      </c>
      <c r="R3790">
        <v>368</v>
      </c>
      <c r="S3790">
        <v>6.1746487617492676</v>
      </c>
      <c r="T3790">
        <v>2.4848840236663818</v>
      </c>
      <c r="U3790">
        <v>75.602043151855469</v>
      </c>
      <c r="V3790">
        <v>95.637931823730469</v>
      </c>
      <c r="W3790">
        <v>74.163108825683594</v>
      </c>
    </row>
    <row r="3791" spans="1:23" x14ac:dyDescent="0.25">
      <c r="A3791" t="s">
        <v>85</v>
      </c>
      <c r="B3791" t="s">
        <v>97</v>
      </c>
      <c r="C3791" t="s">
        <v>101</v>
      </c>
      <c r="D3791" t="s">
        <v>33</v>
      </c>
      <c r="E3791" t="s">
        <v>106</v>
      </c>
      <c r="F3791">
        <v>22</v>
      </c>
      <c r="G3791">
        <v>92.808097839355469</v>
      </c>
      <c r="H3791">
        <v>99.945480346679688</v>
      </c>
      <c r="I3791">
        <v>-7.1373796463012695</v>
      </c>
      <c r="J3791">
        <v>-7.6904706656932831E-2</v>
      </c>
      <c r="K3791">
        <v>-9.8408660888671875</v>
      </c>
      <c r="L3791">
        <v>-8.2436246871948242</v>
      </c>
      <c r="M3791">
        <v>-7.1373796463012695</v>
      </c>
      <c r="N3791">
        <v>-6.0311346054077148</v>
      </c>
      <c r="O3791">
        <v>-4.4338927268981934</v>
      </c>
      <c r="P3791">
        <v>-10.607267379760742</v>
      </c>
      <c r="Q3791">
        <v>-3.6674919128417969</v>
      </c>
      <c r="R3791">
        <v>368</v>
      </c>
      <c r="S3791">
        <v>4.450167179107666</v>
      </c>
      <c r="T3791">
        <v>2.1095418930053711</v>
      </c>
      <c r="U3791">
        <v>75.602043151855469</v>
      </c>
      <c r="V3791">
        <v>95.637931823730469</v>
      </c>
      <c r="W3791">
        <v>72.11358642578125</v>
      </c>
    </row>
    <row r="3792" spans="1:23" x14ac:dyDescent="0.25">
      <c r="A3792" t="s">
        <v>85</v>
      </c>
      <c r="B3792" t="s">
        <v>97</v>
      </c>
      <c r="C3792" t="s">
        <v>101</v>
      </c>
      <c r="D3792" t="s">
        <v>33</v>
      </c>
      <c r="E3792" t="s">
        <v>106</v>
      </c>
      <c r="F3792">
        <v>23</v>
      </c>
      <c r="G3792">
        <v>82.713172912597656</v>
      </c>
      <c r="H3792">
        <v>89.957679748535156</v>
      </c>
      <c r="I3792">
        <v>-7.2445120811462402</v>
      </c>
      <c r="J3792">
        <v>-8.7585955858230591E-2</v>
      </c>
      <c r="K3792">
        <v>-9.1973876953125</v>
      </c>
      <c r="L3792">
        <v>-8.0436134338378906</v>
      </c>
      <c r="M3792">
        <v>-7.2445120811462402</v>
      </c>
      <c r="N3792">
        <v>-6.445411205291748</v>
      </c>
      <c r="O3792">
        <v>-5.2916364669799805</v>
      </c>
      <c r="P3792">
        <v>-9.7510004043579102</v>
      </c>
      <c r="Q3792">
        <v>-4.7380232810974121</v>
      </c>
      <c r="R3792">
        <v>368</v>
      </c>
      <c r="S3792">
        <v>2.3220791816711426</v>
      </c>
      <c r="T3792">
        <v>1.5238369703292847</v>
      </c>
      <c r="U3792">
        <v>75.602043151855469</v>
      </c>
      <c r="V3792">
        <v>95.637931823730469</v>
      </c>
      <c r="W3792">
        <v>70.852241516113281</v>
      </c>
    </row>
    <row r="3793" spans="1:23" x14ac:dyDescent="0.25">
      <c r="A3793" t="s">
        <v>85</v>
      </c>
      <c r="B3793" t="s">
        <v>97</v>
      </c>
      <c r="C3793" t="s">
        <v>101</v>
      </c>
      <c r="D3793" t="s">
        <v>33</v>
      </c>
      <c r="E3793" t="s">
        <v>106</v>
      </c>
      <c r="F3793">
        <v>24</v>
      </c>
      <c r="G3793">
        <v>78.543128967285156</v>
      </c>
      <c r="H3793">
        <v>84.224105834960938</v>
      </c>
      <c r="I3793">
        <v>-5.680974006652832</v>
      </c>
      <c r="J3793">
        <v>-7.2329357266426086E-2</v>
      </c>
      <c r="K3793">
        <v>-7.4171180725097656</v>
      </c>
      <c r="L3793">
        <v>-6.391390323638916</v>
      </c>
      <c r="M3793">
        <v>-5.680974006652832</v>
      </c>
      <c r="N3793">
        <v>-4.970557689666748</v>
      </c>
      <c r="O3793">
        <v>-3.9448299407958984</v>
      </c>
      <c r="P3793">
        <v>-7.9092907905578613</v>
      </c>
      <c r="Q3793">
        <v>-3.4526572227478027</v>
      </c>
      <c r="R3793">
        <v>368</v>
      </c>
      <c r="S3793">
        <v>1.8352675437927246</v>
      </c>
      <c r="T3793">
        <v>1.3547204732894897</v>
      </c>
      <c r="U3793">
        <v>75.602043151855469</v>
      </c>
      <c r="V3793">
        <v>95.637931823730469</v>
      </c>
      <c r="W3793">
        <v>69.954742431640625</v>
      </c>
    </row>
    <row r="3794" spans="1:23" x14ac:dyDescent="0.25">
      <c r="A3794" t="s">
        <v>85</v>
      </c>
      <c r="B3794" t="s">
        <v>97</v>
      </c>
      <c r="C3794" t="s">
        <v>101</v>
      </c>
      <c r="D3794" t="s">
        <v>33</v>
      </c>
      <c r="E3794" t="s">
        <v>107</v>
      </c>
      <c r="F3794">
        <v>1</v>
      </c>
      <c r="G3794">
        <v>74.832725524902344</v>
      </c>
      <c r="H3794">
        <v>74.806831359863281</v>
      </c>
      <c r="I3794">
        <v>2.5896845385432243E-2</v>
      </c>
      <c r="J3794">
        <v>3.4606311237439513E-4</v>
      </c>
      <c r="K3794">
        <v>-3.2240848541259766</v>
      </c>
      <c r="L3794">
        <v>-1.3039693832397461</v>
      </c>
      <c r="M3794">
        <v>2.5896845385432243E-2</v>
      </c>
      <c r="N3794">
        <v>1.3557630777359009</v>
      </c>
      <c r="O3794">
        <v>3.2758786678314209</v>
      </c>
      <c r="P3794">
        <v>-4.1454095840454102</v>
      </c>
      <c r="Q3794">
        <v>4.1972031593322754</v>
      </c>
      <c r="R3794">
        <v>366</v>
      </c>
      <c r="S3794">
        <v>6.4311652183532715</v>
      </c>
      <c r="T3794">
        <v>2.5359742641448975</v>
      </c>
      <c r="U3794">
        <v>73.446876525878906</v>
      </c>
      <c r="V3794">
        <v>91.644828796386719</v>
      </c>
      <c r="W3794">
        <v>69.911422729492187</v>
      </c>
    </row>
    <row r="3795" spans="1:23" x14ac:dyDescent="0.25">
      <c r="A3795" t="s">
        <v>85</v>
      </c>
      <c r="B3795" t="s">
        <v>97</v>
      </c>
      <c r="C3795" t="s">
        <v>101</v>
      </c>
      <c r="D3795" t="s">
        <v>33</v>
      </c>
      <c r="E3795" t="s">
        <v>107</v>
      </c>
      <c r="F3795">
        <v>2</v>
      </c>
      <c r="G3795">
        <v>73.632308959960938</v>
      </c>
      <c r="H3795">
        <v>73.281562805175781</v>
      </c>
      <c r="I3795">
        <v>0.35074657201766968</v>
      </c>
      <c r="J3795">
        <v>4.7634872607886791E-3</v>
      </c>
      <c r="K3795">
        <v>-2.7971844673156738</v>
      </c>
      <c r="L3795">
        <v>-0.93736129999160767</v>
      </c>
      <c r="M3795">
        <v>0.35074657201766968</v>
      </c>
      <c r="N3795">
        <v>1.6388543844223022</v>
      </c>
      <c r="O3795">
        <v>3.4986777305603027</v>
      </c>
      <c r="P3795">
        <v>-3.6895792484283447</v>
      </c>
      <c r="Q3795">
        <v>4.3910722732543945</v>
      </c>
      <c r="R3795">
        <v>366</v>
      </c>
      <c r="S3795">
        <v>6.0336246490478516</v>
      </c>
      <c r="T3795">
        <v>2.4563436508178711</v>
      </c>
      <c r="U3795">
        <v>73.446876525878906</v>
      </c>
      <c r="V3795">
        <v>91.644828796386719</v>
      </c>
      <c r="W3795">
        <v>69.65313720703125</v>
      </c>
    </row>
    <row r="3796" spans="1:23" x14ac:dyDescent="0.25">
      <c r="A3796" t="s">
        <v>85</v>
      </c>
      <c r="B3796" t="s">
        <v>97</v>
      </c>
      <c r="C3796" t="s">
        <v>101</v>
      </c>
      <c r="D3796" t="s">
        <v>33</v>
      </c>
      <c r="E3796" t="s">
        <v>107</v>
      </c>
      <c r="F3796">
        <v>3</v>
      </c>
      <c r="G3796">
        <v>72.92010498046875</v>
      </c>
      <c r="H3796">
        <v>72.791847229003906</v>
      </c>
      <c r="I3796">
        <v>0.12825791537761688</v>
      </c>
      <c r="J3796">
        <v>1.7588827759027481E-3</v>
      </c>
      <c r="K3796">
        <v>-3.0755586624145508</v>
      </c>
      <c r="L3796">
        <v>-1.1827179193496704</v>
      </c>
      <c r="M3796">
        <v>0.12825791537761688</v>
      </c>
      <c r="N3796">
        <v>1.439233660697937</v>
      </c>
      <c r="O3796">
        <v>3.3320744037628174</v>
      </c>
      <c r="P3796">
        <v>-3.9837961196899414</v>
      </c>
      <c r="Q3796">
        <v>4.2403120994567871</v>
      </c>
      <c r="R3796">
        <v>366</v>
      </c>
      <c r="S3796">
        <v>6.2497572898864746</v>
      </c>
      <c r="T3796">
        <v>2.4999513626098633</v>
      </c>
      <c r="U3796">
        <v>73.446876525878906</v>
      </c>
      <c r="V3796">
        <v>91.644828796386719</v>
      </c>
      <c r="W3796">
        <v>69.623550415039063</v>
      </c>
    </row>
    <row r="3797" spans="1:23" x14ac:dyDescent="0.25">
      <c r="A3797" t="s">
        <v>85</v>
      </c>
      <c r="B3797" t="s">
        <v>97</v>
      </c>
      <c r="C3797" t="s">
        <v>101</v>
      </c>
      <c r="D3797" t="s">
        <v>33</v>
      </c>
      <c r="E3797" t="s">
        <v>107</v>
      </c>
      <c r="F3797">
        <v>4</v>
      </c>
      <c r="G3797">
        <v>75.242485046386719</v>
      </c>
      <c r="H3797">
        <v>74.928184509277344</v>
      </c>
      <c r="I3797">
        <v>0.31429478526115417</v>
      </c>
      <c r="J3797">
        <v>4.1770921088755131E-3</v>
      </c>
      <c r="K3797">
        <v>-2.9712779521942139</v>
      </c>
      <c r="L3797">
        <v>-1.030134916305542</v>
      </c>
      <c r="M3797">
        <v>0.31429478526115417</v>
      </c>
      <c r="N3797">
        <v>1.6587245464324951</v>
      </c>
      <c r="O3797">
        <v>3.5998673439025879</v>
      </c>
      <c r="P3797">
        <v>-3.9026920795440674</v>
      </c>
      <c r="Q3797">
        <v>4.5312814712524414</v>
      </c>
      <c r="R3797">
        <v>366</v>
      </c>
      <c r="S3797">
        <v>6.5727930068969727</v>
      </c>
      <c r="T3797">
        <v>2.5637459754943848</v>
      </c>
      <c r="U3797">
        <v>73.446876525878906</v>
      </c>
      <c r="V3797">
        <v>91.644828796386719</v>
      </c>
      <c r="W3797">
        <v>69.394821166992188</v>
      </c>
    </row>
    <row r="3798" spans="1:23" x14ac:dyDescent="0.25">
      <c r="A3798" t="s">
        <v>85</v>
      </c>
      <c r="B3798" t="s">
        <v>97</v>
      </c>
      <c r="C3798" t="s">
        <v>101</v>
      </c>
      <c r="D3798" t="s">
        <v>33</v>
      </c>
      <c r="E3798" t="s">
        <v>107</v>
      </c>
      <c r="F3798">
        <v>5</v>
      </c>
      <c r="G3798">
        <v>77.916336059570313</v>
      </c>
      <c r="H3798">
        <v>78.432411193847656</v>
      </c>
      <c r="I3798">
        <v>-0.51607000827789307</v>
      </c>
      <c r="J3798">
        <v>-6.6233864054083824E-3</v>
      </c>
      <c r="K3798">
        <v>-3.6489660739898682</v>
      </c>
      <c r="L3798">
        <v>-1.7980257272720337</v>
      </c>
      <c r="M3798">
        <v>-0.51607000827789307</v>
      </c>
      <c r="N3798">
        <v>0.76588565111160278</v>
      </c>
      <c r="O3798">
        <v>2.616826057434082</v>
      </c>
      <c r="P3798">
        <v>-4.5370984077453613</v>
      </c>
      <c r="Q3798">
        <v>3.5049586296081543</v>
      </c>
      <c r="R3798">
        <v>366</v>
      </c>
      <c r="S3798">
        <v>5.9761266708374023</v>
      </c>
      <c r="T3798">
        <v>2.4446117877960205</v>
      </c>
      <c r="U3798">
        <v>73.446876525878906</v>
      </c>
      <c r="V3798">
        <v>91.644828796386719</v>
      </c>
      <c r="W3798">
        <v>69.004302978515625</v>
      </c>
    </row>
    <row r="3799" spans="1:23" x14ac:dyDescent="0.25">
      <c r="A3799" t="s">
        <v>85</v>
      </c>
      <c r="B3799" t="s">
        <v>97</v>
      </c>
      <c r="C3799" t="s">
        <v>101</v>
      </c>
      <c r="D3799" t="s">
        <v>33</v>
      </c>
      <c r="E3799" t="s">
        <v>107</v>
      </c>
      <c r="F3799">
        <v>6</v>
      </c>
      <c r="G3799">
        <v>85.930267333984375</v>
      </c>
      <c r="H3799">
        <v>92.24365234375</v>
      </c>
      <c r="I3799">
        <v>-6.3133816719055176</v>
      </c>
      <c r="J3799">
        <v>-7.3470987379550934E-2</v>
      </c>
      <c r="K3799">
        <v>-10.612537384033203</v>
      </c>
      <c r="L3799">
        <v>-8.0725612640380859</v>
      </c>
      <c r="M3799">
        <v>-6.3133816719055176</v>
      </c>
      <c r="N3799">
        <v>-4.5542020797729492</v>
      </c>
      <c r="O3799">
        <v>-2.0142257213592529</v>
      </c>
      <c r="P3799">
        <v>-11.83128833770752</v>
      </c>
      <c r="Q3799">
        <v>-0.7954745888710022</v>
      </c>
      <c r="R3799">
        <v>366</v>
      </c>
      <c r="S3799">
        <v>11.253671646118164</v>
      </c>
      <c r="T3799">
        <v>3.3546493053436279</v>
      </c>
      <c r="U3799">
        <v>73.446876525878906</v>
      </c>
      <c r="V3799">
        <v>91.644828796386719</v>
      </c>
      <c r="W3799">
        <v>69.030586242675781</v>
      </c>
    </row>
    <row r="3800" spans="1:23" x14ac:dyDescent="0.25">
      <c r="A3800" t="s">
        <v>85</v>
      </c>
      <c r="B3800" t="s">
        <v>97</v>
      </c>
      <c r="C3800" t="s">
        <v>101</v>
      </c>
      <c r="D3800" t="s">
        <v>33</v>
      </c>
      <c r="E3800" t="s">
        <v>107</v>
      </c>
      <c r="F3800">
        <v>7</v>
      </c>
      <c r="G3800">
        <v>113.95033264160156</v>
      </c>
      <c r="H3800">
        <v>121.82472229003906</v>
      </c>
      <c r="I3800">
        <v>-7.8743891716003418</v>
      </c>
      <c r="J3800">
        <v>-6.9103695452213287E-2</v>
      </c>
      <c r="K3800">
        <v>-13.159816741943359</v>
      </c>
      <c r="L3800">
        <v>-10.037142753601074</v>
      </c>
      <c r="M3800">
        <v>-7.8743891716003418</v>
      </c>
      <c r="N3800">
        <v>-5.7116351127624512</v>
      </c>
      <c r="O3800">
        <v>-2.5889618396759033</v>
      </c>
      <c r="P3800">
        <v>-14.658162117004395</v>
      </c>
      <c r="Q3800">
        <v>-1.0906165838241577</v>
      </c>
      <c r="R3800">
        <v>366</v>
      </c>
      <c r="S3800">
        <v>17.009363174438477</v>
      </c>
      <c r="T3800">
        <v>4.1242408752441406</v>
      </c>
      <c r="U3800">
        <v>73.446876525878906</v>
      </c>
      <c r="V3800">
        <v>91.644828796386719</v>
      </c>
      <c r="W3800">
        <v>69.498138427734375</v>
      </c>
    </row>
    <row r="3801" spans="1:23" x14ac:dyDescent="0.25">
      <c r="A3801" t="s">
        <v>85</v>
      </c>
      <c r="B3801" t="s">
        <v>97</v>
      </c>
      <c r="C3801" t="s">
        <v>101</v>
      </c>
      <c r="D3801" t="s">
        <v>33</v>
      </c>
      <c r="E3801" t="s">
        <v>107</v>
      </c>
      <c r="F3801">
        <v>8</v>
      </c>
      <c r="G3801">
        <v>129.53224182128906</v>
      </c>
      <c r="H3801">
        <v>141.05758666992187</v>
      </c>
      <c r="I3801">
        <v>-11.525341987609863</v>
      </c>
      <c r="J3801">
        <v>-8.8976629078388214E-2</v>
      </c>
      <c r="K3801">
        <v>-18.330591201782227</v>
      </c>
      <c r="L3801">
        <v>-14.309994697570801</v>
      </c>
      <c r="M3801">
        <v>-11.525341987609863</v>
      </c>
      <c r="N3801">
        <v>-8.7406892776489258</v>
      </c>
      <c r="O3801">
        <v>-4.7200932502746582</v>
      </c>
      <c r="P3801">
        <v>-20.259784698486328</v>
      </c>
      <c r="Q3801">
        <v>-2.7908995151519775</v>
      </c>
      <c r="R3801">
        <v>366</v>
      </c>
      <c r="S3801">
        <v>28.197841644287109</v>
      </c>
      <c r="T3801">
        <v>5.3101639747619629</v>
      </c>
      <c r="U3801">
        <v>73.446876525878906</v>
      </c>
      <c r="V3801">
        <v>91.644828796386719</v>
      </c>
      <c r="W3801">
        <v>70.649383544921875</v>
      </c>
    </row>
    <row r="3802" spans="1:23" x14ac:dyDescent="0.25">
      <c r="A3802" t="s">
        <v>85</v>
      </c>
      <c r="B3802" t="s">
        <v>97</v>
      </c>
      <c r="C3802" t="s">
        <v>101</v>
      </c>
      <c r="D3802" t="s">
        <v>33</v>
      </c>
      <c r="E3802" t="s">
        <v>107</v>
      </c>
      <c r="F3802">
        <v>9</v>
      </c>
      <c r="G3802">
        <v>138.46676635742187</v>
      </c>
      <c r="H3802">
        <v>151.49748229980469</v>
      </c>
      <c r="I3802">
        <v>-13.030727386474609</v>
      </c>
      <c r="J3802">
        <v>-9.4107255339622498E-2</v>
      </c>
      <c r="K3802">
        <v>-20.658468246459961</v>
      </c>
      <c r="L3802">
        <v>-16.151937484741211</v>
      </c>
      <c r="M3802">
        <v>-13.030727386474609</v>
      </c>
      <c r="N3802">
        <v>-9.9095172882080078</v>
      </c>
      <c r="O3802">
        <v>-5.4029860496520996</v>
      </c>
      <c r="P3802">
        <v>-22.820827484130859</v>
      </c>
      <c r="Q3802">
        <v>-3.2406272888183594</v>
      </c>
      <c r="R3802">
        <v>366</v>
      </c>
      <c r="S3802">
        <v>35.425804138183594</v>
      </c>
      <c r="T3802">
        <v>5.951958179473877</v>
      </c>
      <c r="U3802">
        <v>73.446876525878906</v>
      </c>
      <c r="V3802">
        <v>91.644828796386719</v>
      </c>
      <c r="W3802">
        <v>72.499275207519531</v>
      </c>
    </row>
    <row r="3803" spans="1:23" x14ac:dyDescent="0.25">
      <c r="A3803" t="s">
        <v>85</v>
      </c>
      <c r="B3803" t="s">
        <v>97</v>
      </c>
      <c r="C3803" t="s">
        <v>101</v>
      </c>
      <c r="D3803" t="s">
        <v>33</v>
      </c>
      <c r="E3803" t="s">
        <v>107</v>
      </c>
      <c r="F3803">
        <v>10</v>
      </c>
      <c r="G3803">
        <v>143.92637634277344</v>
      </c>
      <c r="H3803">
        <v>155.15559387207031</v>
      </c>
      <c r="I3803">
        <v>-11.229207992553711</v>
      </c>
      <c r="J3803">
        <v>-7.8020498156547546E-2</v>
      </c>
      <c r="K3803">
        <v>-19.824274063110352</v>
      </c>
      <c r="L3803">
        <v>-14.74623966217041</v>
      </c>
      <c r="M3803">
        <v>-11.229207992553711</v>
      </c>
      <c r="N3803">
        <v>-7.7121767997741699</v>
      </c>
      <c r="O3803">
        <v>-2.6341419219970703</v>
      </c>
      <c r="P3803">
        <v>-22.260856628417969</v>
      </c>
      <c r="Q3803">
        <v>-0.19756019115447998</v>
      </c>
      <c r="R3803">
        <v>366</v>
      </c>
      <c r="S3803">
        <v>44.980705261230469</v>
      </c>
      <c r="T3803">
        <v>6.7067656517028809</v>
      </c>
      <c r="U3803">
        <v>73.446876525878906</v>
      </c>
      <c r="V3803">
        <v>91.644828796386719</v>
      </c>
      <c r="W3803">
        <v>73.705230712890625</v>
      </c>
    </row>
    <row r="3804" spans="1:23" x14ac:dyDescent="0.25">
      <c r="A3804" t="s">
        <v>85</v>
      </c>
      <c r="B3804" t="s">
        <v>97</v>
      </c>
      <c r="C3804" t="s">
        <v>101</v>
      </c>
      <c r="D3804" t="s">
        <v>33</v>
      </c>
      <c r="E3804" t="s">
        <v>107</v>
      </c>
      <c r="F3804">
        <v>11</v>
      </c>
      <c r="G3804">
        <v>145.40666198730469</v>
      </c>
      <c r="H3804">
        <v>156.55862426757813</v>
      </c>
      <c r="I3804">
        <v>-11.151965141296387</v>
      </c>
      <c r="J3804">
        <v>-7.669501006603241E-2</v>
      </c>
      <c r="K3804">
        <v>-20.518857955932617</v>
      </c>
      <c r="L3804">
        <v>-14.984821319580078</v>
      </c>
      <c r="M3804">
        <v>-11.151965141296387</v>
      </c>
      <c r="N3804">
        <v>-7.3191084861755371</v>
      </c>
      <c r="O3804">
        <v>-1.7850723266601563</v>
      </c>
      <c r="P3804">
        <v>-23.17424201965332</v>
      </c>
      <c r="Q3804">
        <v>0.87031161785125732</v>
      </c>
      <c r="R3804">
        <v>366</v>
      </c>
      <c r="S3804">
        <v>53.421852111816406</v>
      </c>
      <c r="T3804">
        <v>7.3090252876281738</v>
      </c>
      <c r="U3804">
        <v>73.446876525878906</v>
      </c>
      <c r="V3804">
        <v>91.644828796386719</v>
      </c>
      <c r="W3804">
        <v>74.534111022949219</v>
      </c>
    </row>
    <row r="3805" spans="1:23" x14ac:dyDescent="0.25">
      <c r="A3805" t="s">
        <v>85</v>
      </c>
      <c r="B3805" t="s">
        <v>97</v>
      </c>
      <c r="C3805" t="s">
        <v>101</v>
      </c>
      <c r="D3805" t="s">
        <v>33</v>
      </c>
      <c r="E3805" t="s">
        <v>107</v>
      </c>
      <c r="F3805">
        <v>12</v>
      </c>
      <c r="G3805">
        <v>144.63565063476562</v>
      </c>
      <c r="H3805">
        <v>155.1292724609375</v>
      </c>
      <c r="I3805">
        <v>-10.493634223937988</v>
      </c>
      <c r="J3805">
        <v>-7.2552196681499481E-2</v>
      </c>
      <c r="K3805">
        <v>-20.443193435668945</v>
      </c>
      <c r="L3805">
        <v>-14.564912796020508</v>
      </c>
      <c r="M3805">
        <v>-10.493634223937988</v>
      </c>
      <c r="N3805">
        <v>-6.4223551750183105</v>
      </c>
      <c r="O3805">
        <v>-0.54407495260238647</v>
      </c>
      <c r="P3805">
        <v>-23.263755798339844</v>
      </c>
      <c r="Q3805">
        <v>2.276486873626709</v>
      </c>
      <c r="R3805">
        <v>366</v>
      </c>
      <c r="S3805">
        <v>60.274761199951172</v>
      </c>
      <c r="T3805">
        <v>7.7636823654174805</v>
      </c>
      <c r="U3805">
        <v>73.446876525878906</v>
      </c>
      <c r="V3805">
        <v>91.644828796386719</v>
      </c>
      <c r="W3805">
        <v>75.255561828613281</v>
      </c>
    </row>
    <row r="3806" spans="1:23" x14ac:dyDescent="0.25">
      <c r="A3806" t="s">
        <v>85</v>
      </c>
      <c r="B3806" t="s">
        <v>97</v>
      </c>
      <c r="C3806" t="s">
        <v>101</v>
      </c>
      <c r="D3806" t="s">
        <v>33</v>
      </c>
      <c r="E3806" t="s">
        <v>107</v>
      </c>
      <c r="F3806">
        <v>13</v>
      </c>
      <c r="G3806">
        <v>139.24748229980469</v>
      </c>
      <c r="H3806">
        <v>152.87132263183594</v>
      </c>
      <c r="I3806">
        <v>-13.623846054077148</v>
      </c>
      <c r="J3806">
        <v>-9.7839087247848511E-2</v>
      </c>
      <c r="K3806">
        <v>-23.422119140625</v>
      </c>
      <c r="L3806">
        <v>-17.633220672607422</v>
      </c>
      <c r="M3806">
        <v>-13.623846054077148</v>
      </c>
      <c r="N3806">
        <v>-9.614471435546875</v>
      </c>
      <c r="O3806">
        <v>-3.8255722522735596</v>
      </c>
      <c r="P3806">
        <v>-26.199794769287109</v>
      </c>
      <c r="Q3806">
        <v>-1.0478976964950562</v>
      </c>
      <c r="R3806">
        <v>366</v>
      </c>
      <c r="S3806">
        <v>58.455711364746094</v>
      </c>
      <c r="T3806">
        <v>7.6456336975097656</v>
      </c>
      <c r="U3806">
        <v>73.446876525878906</v>
      </c>
      <c r="V3806">
        <v>91.644828796386719</v>
      </c>
      <c r="W3806">
        <v>77.223518371582031</v>
      </c>
    </row>
    <row r="3807" spans="1:23" x14ac:dyDescent="0.25">
      <c r="A3807" t="s">
        <v>85</v>
      </c>
      <c r="B3807" t="s">
        <v>97</v>
      </c>
      <c r="C3807" t="s">
        <v>101</v>
      </c>
      <c r="D3807" t="s">
        <v>33</v>
      </c>
      <c r="E3807" t="s">
        <v>107</v>
      </c>
      <c r="F3807">
        <v>14</v>
      </c>
      <c r="G3807">
        <v>138.63742065429687</v>
      </c>
      <c r="H3807">
        <v>152.83242797851562</v>
      </c>
      <c r="I3807">
        <v>-14.195004463195801</v>
      </c>
      <c r="J3807">
        <v>-0.10238941758871078</v>
      </c>
      <c r="K3807">
        <v>-24.354036331176758</v>
      </c>
      <c r="L3807">
        <v>-18.351997375488281</v>
      </c>
      <c r="M3807">
        <v>-14.195004463195801</v>
      </c>
      <c r="N3807">
        <v>-10.038010597229004</v>
      </c>
      <c r="O3807">
        <v>-4.0359725952148437</v>
      </c>
      <c r="P3807">
        <v>-27.233980178833008</v>
      </c>
      <c r="Q3807">
        <v>-1.1560285091400146</v>
      </c>
      <c r="R3807">
        <v>366</v>
      </c>
      <c r="S3807">
        <v>62.839458465576172</v>
      </c>
      <c r="T3807">
        <v>7.9271345138549805</v>
      </c>
      <c r="U3807">
        <v>73.446876525878906</v>
      </c>
      <c r="V3807">
        <v>91.644828796386719</v>
      </c>
      <c r="W3807">
        <v>78.958198547363281</v>
      </c>
    </row>
    <row r="3808" spans="1:23" x14ac:dyDescent="0.25">
      <c r="A3808" t="s">
        <v>85</v>
      </c>
      <c r="B3808" t="s">
        <v>97</v>
      </c>
      <c r="C3808" t="s">
        <v>101</v>
      </c>
      <c r="D3808" t="s">
        <v>33</v>
      </c>
      <c r="E3808" t="s">
        <v>107</v>
      </c>
      <c r="F3808">
        <v>15</v>
      </c>
      <c r="G3808">
        <v>136.85615539550781</v>
      </c>
      <c r="H3808">
        <v>148.98472595214844</v>
      </c>
      <c r="I3808">
        <v>-12.128580093383789</v>
      </c>
      <c r="J3808">
        <v>-8.8622830808162689E-2</v>
      </c>
      <c r="K3808">
        <v>-21.181489944458008</v>
      </c>
      <c r="L3808">
        <v>-15.83295726776123</v>
      </c>
      <c r="M3808">
        <v>-12.128580093383789</v>
      </c>
      <c r="N3808">
        <v>-8.4242029190063477</v>
      </c>
      <c r="O3808">
        <v>-3.0756702423095703</v>
      </c>
      <c r="P3808">
        <v>-23.74786376953125</v>
      </c>
      <c r="Q3808">
        <v>-0.5092962384223938</v>
      </c>
      <c r="R3808">
        <v>366</v>
      </c>
      <c r="S3808">
        <v>49.900421142578125</v>
      </c>
      <c r="T3808">
        <v>7.0640230178833008</v>
      </c>
      <c r="U3808">
        <v>73.446876525878906</v>
      </c>
      <c r="V3808">
        <v>91.644828796386719</v>
      </c>
      <c r="W3808">
        <v>79.956161499023437</v>
      </c>
    </row>
    <row r="3809" spans="1:23" x14ac:dyDescent="0.25">
      <c r="A3809" t="s">
        <v>85</v>
      </c>
      <c r="B3809" t="s">
        <v>97</v>
      </c>
      <c r="C3809" t="s">
        <v>101</v>
      </c>
      <c r="D3809" t="s">
        <v>33</v>
      </c>
      <c r="E3809" t="s">
        <v>107</v>
      </c>
      <c r="F3809">
        <v>16</v>
      </c>
      <c r="G3809">
        <v>134.5169677734375</v>
      </c>
      <c r="H3809">
        <v>142.32011413574219</v>
      </c>
      <c r="I3809">
        <v>-7.8031430244445801</v>
      </c>
      <c r="J3809">
        <v>-5.8008614927530289E-2</v>
      </c>
      <c r="K3809">
        <v>-14.161992073059082</v>
      </c>
      <c r="L3809">
        <v>-10.405132293701172</v>
      </c>
      <c r="M3809">
        <v>-7.8031430244445801</v>
      </c>
      <c r="N3809">
        <v>-5.2011532783508301</v>
      </c>
      <c r="O3809">
        <v>-1.4442938566207886</v>
      </c>
      <c r="P3809">
        <v>-15.964637756347656</v>
      </c>
      <c r="Q3809">
        <v>0.35835146903991699</v>
      </c>
      <c r="R3809">
        <v>366</v>
      </c>
      <c r="S3809">
        <v>24.619821548461914</v>
      </c>
      <c r="T3809">
        <v>4.9618363380432129</v>
      </c>
      <c r="U3809">
        <v>73.446876525878906</v>
      </c>
      <c r="V3809">
        <v>91.644828796386719</v>
      </c>
      <c r="W3809">
        <v>82.148460388183594</v>
      </c>
    </row>
    <row r="3810" spans="1:23" x14ac:dyDescent="0.25">
      <c r="A3810" t="s">
        <v>85</v>
      </c>
      <c r="B3810" t="s">
        <v>97</v>
      </c>
      <c r="C3810" t="s">
        <v>101</v>
      </c>
      <c r="D3810" t="s">
        <v>33</v>
      </c>
      <c r="E3810" t="s">
        <v>107</v>
      </c>
      <c r="F3810">
        <v>17</v>
      </c>
      <c r="G3810">
        <v>125.08438873291016</v>
      </c>
      <c r="H3810">
        <v>129.12100219726562</v>
      </c>
      <c r="I3810">
        <v>-4.0366134643554687</v>
      </c>
      <c r="J3810">
        <v>-3.2271120697259903E-2</v>
      </c>
      <c r="K3810">
        <v>-8.3135471343994141</v>
      </c>
      <c r="L3810">
        <v>-5.7866997718811035</v>
      </c>
      <c r="M3810">
        <v>-4.0366134643554687</v>
      </c>
      <c r="N3810">
        <v>-2.2865269184112549</v>
      </c>
      <c r="O3810">
        <v>0.24031996726989746</v>
      </c>
      <c r="P3810">
        <v>-9.5259981155395508</v>
      </c>
      <c r="Q3810">
        <v>1.4527711868286133</v>
      </c>
      <c r="R3810">
        <v>366</v>
      </c>
      <c r="S3810">
        <v>11.137630462646484</v>
      </c>
      <c r="T3810">
        <v>3.3373088836669922</v>
      </c>
      <c r="U3810">
        <v>73.446876525878906</v>
      </c>
      <c r="V3810">
        <v>91.644828796386719</v>
      </c>
      <c r="W3810">
        <v>82.285003662109375</v>
      </c>
    </row>
    <row r="3811" spans="1:23" x14ac:dyDescent="0.25">
      <c r="A3811" t="s">
        <v>85</v>
      </c>
      <c r="B3811" t="s">
        <v>97</v>
      </c>
      <c r="C3811" t="s">
        <v>101</v>
      </c>
      <c r="D3811" t="s">
        <v>33</v>
      </c>
      <c r="E3811" t="s">
        <v>107</v>
      </c>
      <c r="F3811">
        <v>18</v>
      </c>
      <c r="G3811">
        <v>110.50892639160156</v>
      </c>
      <c r="H3811">
        <v>112.84971618652344</v>
      </c>
      <c r="I3811">
        <v>-2.3407893180847168</v>
      </c>
      <c r="J3811">
        <v>-2.1181901916861534E-2</v>
      </c>
      <c r="K3811">
        <v>-5.9177360534667969</v>
      </c>
      <c r="L3811">
        <v>-3.8044469356536865</v>
      </c>
      <c r="M3811">
        <v>-2.3407893180847168</v>
      </c>
      <c r="N3811">
        <v>-0.87713176012039185</v>
      </c>
      <c r="O3811">
        <v>1.2361571788787842</v>
      </c>
      <c r="P3811">
        <v>-6.9317502975463867</v>
      </c>
      <c r="Q3811">
        <v>2.2501718997955322</v>
      </c>
      <c r="R3811">
        <v>366</v>
      </c>
      <c r="S3811">
        <v>7.7902741432189941</v>
      </c>
      <c r="T3811">
        <v>2.7911062240600586</v>
      </c>
      <c r="U3811">
        <v>73.446876525878906</v>
      </c>
      <c r="V3811">
        <v>91.644828796386719</v>
      </c>
      <c r="W3811">
        <v>78.864601135253906</v>
      </c>
    </row>
    <row r="3812" spans="1:23" x14ac:dyDescent="0.25">
      <c r="A3812" t="s">
        <v>85</v>
      </c>
      <c r="B3812" t="s">
        <v>97</v>
      </c>
      <c r="C3812" t="s">
        <v>101</v>
      </c>
      <c r="D3812" t="s">
        <v>33</v>
      </c>
      <c r="E3812" t="s">
        <v>107</v>
      </c>
      <c r="F3812">
        <v>19</v>
      </c>
      <c r="G3812">
        <v>102.35318756103516</v>
      </c>
      <c r="H3812">
        <v>104.74460601806641</v>
      </c>
      <c r="I3812">
        <v>-2.3914222717285156</v>
      </c>
      <c r="J3812">
        <v>-2.3364413529634476E-2</v>
      </c>
      <c r="K3812">
        <v>-6.1752314567565918</v>
      </c>
      <c r="L3812">
        <v>-3.9397263526916504</v>
      </c>
      <c r="M3812">
        <v>-2.3914222717285156</v>
      </c>
      <c r="N3812">
        <v>-0.84311819076538086</v>
      </c>
      <c r="O3812">
        <v>1.3923869132995605</v>
      </c>
      <c r="P3812">
        <v>-7.2478890419006348</v>
      </c>
      <c r="Q3812">
        <v>2.4650442600250244</v>
      </c>
      <c r="R3812">
        <v>366</v>
      </c>
      <c r="S3812">
        <v>8.7173862457275391</v>
      </c>
      <c r="T3812">
        <v>2.9525220394134521</v>
      </c>
      <c r="U3812">
        <v>73.446876525878906</v>
      </c>
      <c r="V3812">
        <v>91.644828796386719</v>
      </c>
      <c r="W3812">
        <v>75.7984619140625</v>
      </c>
    </row>
    <row r="3813" spans="1:23" x14ac:dyDescent="0.25">
      <c r="A3813" t="s">
        <v>85</v>
      </c>
      <c r="B3813" t="s">
        <v>97</v>
      </c>
      <c r="C3813" t="s">
        <v>101</v>
      </c>
      <c r="D3813" t="s">
        <v>33</v>
      </c>
      <c r="E3813" t="s">
        <v>107</v>
      </c>
      <c r="F3813">
        <v>20</v>
      </c>
      <c r="G3813">
        <v>101.87187194824219</v>
      </c>
      <c r="H3813">
        <v>103.10311889648437</v>
      </c>
      <c r="I3813">
        <v>-1.2312486171722412</v>
      </c>
      <c r="J3813">
        <v>-1.2086247093975544E-2</v>
      </c>
      <c r="K3813">
        <v>-5.0550422668457031</v>
      </c>
      <c r="L3813">
        <v>-2.7959139347076416</v>
      </c>
      <c r="M3813">
        <v>-1.2312486171722412</v>
      </c>
      <c r="N3813">
        <v>0.33341670036315918</v>
      </c>
      <c r="O3813">
        <v>2.5925450325012207</v>
      </c>
      <c r="P3813">
        <v>-6.1390347480773926</v>
      </c>
      <c r="Q3813">
        <v>3.6765372753143311</v>
      </c>
      <c r="R3813">
        <v>366</v>
      </c>
      <c r="S3813">
        <v>8.9025974273681641</v>
      </c>
      <c r="T3813">
        <v>2.9837219715118408</v>
      </c>
      <c r="U3813">
        <v>73.446876525878906</v>
      </c>
      <c r="V3813">
        <v>91.644828796386719</v>
      </c>
      <c r="W3813">
        <v>73.169082641601563</v>
      </c>
    </row>
    <row r="3814" spans="1:23" x14ac:dyDescent="0.25">
      <c r="A3814" t="s">
        <v>85</v>
      </c>
      <c r="B3814" t="s">
        <v>97</v>
      </c>
      <c r="C3814" t="s">
        <v>101</v>
      </c>
      <c r="D3814" t="s">
        <v>33</v>
      </c>
      <c r="E3814" t="s">
        <v>107</v>
      </c>
      <c r="F3814">
        <v>21</v>
      </c>
      <c r="G3814">
        <v>101.21334075927734</v>
      </c>
      <c r="H3814">
        <v>104.05464172363281</v>
      </c>
      <c r="I3814">
        <v>-2.8413095474243164</v>
      </c>
      <c r="J3814">
        <v>-2.8072480112314224E-2</v>
      </c>
      <c r="K3814">
        <v>-6.1118388175964355</v>
      </c>
      <c r="L3814">
        <v>-4.1795835494995117</v>
      </c>
      <c r="M3814">
        <v>-2.8413095474243164</v>
      </c>
      <c r="N3814">
        <v>-1.5030355453491211</v>
      </c>
      <c r="O3814">
        <v>0.4292195737361908</v>
      </c>
      <c r="P3814">
        <v>-7.0389881134033203</v>
      </c>
      <c r="Q3814">
        <v>1.3563691377639771</v>
      </c>
      <c r="R3814">
        <v>366</v>
      </c>
      <c r="S3814">
        <v>6.5127420425415039</v>
      </c>
      <c r="T3814">
        <v>2.5520074367523193</v>
      </c>
      <c r="U3814">
        <v>73.446876525878906</v>
      </c>
      <c r="V3814">
        <v>91.644828796386719</v>
      </c>
      <c r="W3814">
        <v>71.539970397949219</v>
      </c>
    </row>
    <row r="3815" spans="1:23" x14ac:dyDescent="0.25">
      <c r="A3815" t="s">
        <v>85</v>
      </c>
      <c r="B3815" t="s">
        <v>97</v>
      </c>
      <c r="C3815" t="s">
        <v>101</v>
      </c>
      <c r="D3815" t="s">
        <v>33</v>
      </c>
      <c r="E3815" t="s">
        <v>107</v>
      </c>
      <c r="F3815">
        <v>22</v>
      </c>
      <c r="G3815">
        <v>92.728141784667969</v>
      </c>
      <c r="H3815">
        <v>95.908744812011719</v>
      </c>
      <c r="I3815">
        <v>-3.1806049346923828</v>
      </c>
      <c r="J3815">
        <v>-3.4300319850444794E-2</v>
      </c>
      <c r="K3815">
        <v>-5.9527406692504883</v>
      </c>
      <c r="L3815">
        <v>-4.3149404525756836</v>
      </c>
      <c r="M3815">
        <v>-3.1806049346923828</v>
      </c>
      <c r="N3815">
        <v>-2.0462696552276611</v>
      </c>
      <c r="O3815">
        <v>-0.40846943855285645</v>
      </c>
      <c r="P3815">
        <v>-6.7386021614074707</v>
      </c>
      <c r="Q3815">
        <v>0.3773924708366394</v>
      </c>
      <c r="R3815">
        <v>366</v>
      </c>
      <c r="S3815">
        <v>4.6790399551391602</v>
      </c>
      <c r="T3815">
        <v>2.1631088256835937</v>
      </c>
      <c r="U3815">
        <v>73.446876525878906</v>
      </c>
      <c r="V3815">
        <v>91.644828796386719</v>
      </c>
      <c r="W3815">
        <v>70.978744506835937</v>
      </c>
    </row>
    <row r="3816" spans="1:23" x14ac:dyDescent="0.25">
      <c r="A3816" t="s">
        <v>85</v>
      </c>
      <c r="B3816" t="s">
        <v>97</v>
      </c>
      <c r="C3816" t="s">
        <v>101</v>
      </c>
      <c r="D3816" t="s">
        <v>33</v>
      </c>
      <c r="E3816" t="s">
        <v>107</v>
      </c>
      <c r="F3816">
        <v>23</v>
      </c>
      <c r="G3816">
        <v>82.056953430175781</v>
      </c>
      <c r="H3816">
        <v>86.884773254394531</v>
      </c>
      <c r="I3816">
        <v>-4.8278250694274902</v>
      </c>
      <c r="J3816">
        <v>-5.8835051953792572E-2</v>
      </c>
      <c r="K3816">
        <v>-6.9985466003417969</v>
      </c>
      <c r="L3816">
        <v>-5.716066837310791</v>
      </c>
      <c r="M3816">
        <v>-4.8278250694274902</v>
      </c>
      <c r="N3816">
        <v>-3.9395835399627686</v>
      </c>
      <c r="O3816">
        <v>-2.6571037769317627</v>
      </c>
      <c r="P3816">
        <v>-7.6139159202575684</v>
      </c>
      <c r="Q3816">
        <v>-2.0417344570159912</v>
      </c>
      <c r="R3816">
        <v>366</v>
      </c>
      <c r="S3816">
        <v>2.8690357208251953</v>
      </c>
      <c r="T3816">
        <v>1.6938228607177734</v>
      </c>
      <c r="U3816">
        <v>73.446876525878906</v>
      </c>
      <c r="V3816">
        <v>91.644828796386719</v>
      </c>
      <c r="W3816">
        <v>70.808753967285156</v>
      </c>
    </row>
    <row r="3817" spans="1:23" x14ac:dyDescent="0.25">
      <c r="A3817" t="s">
        <v>85</v>
      </c>
      <c r="B3817" t="s">
        <v>97</v>
      </c>
      <c r="C3817" t="s">
        <v>101</v>
      </c>
      <c r="D3817" t="s">
        <v>33</v>
      </c>
      <c r="E3817" t="s">
        <v>107</v>
      </c>
      <c r="F3817">
        <v>24</v>
      </c>
      <c r="G3817">
        <v>78.414726257324219</v>
      </c>
      <c r="H3817">
        <v>82.1292724609375</v>
      </c>
      <c r="I3817">
        <v>-3.7145435810089111</v>
      </c>
      <c r="J3817">
        <v>-4.7370485961437225E-2</v>
      </c>
      <c r="K3817">
        <v>-5.5026822090148926</v>
      </c>
      <c r="L3817">
        <v>-4.446235179901123</v>
      </c>
      <c r="M3817">
        <v>-3.7145435810089111</v>
      </c>
      <c r="N3817">
        <v>-2.9828517436981201</v>
      </c>
      <c r="O3817">
        <v>-1.9264051914215088</v>
      </c>
      <c r="P3817">
        <v>-6.0095944404602051</v>
      </c>
      <c r="Q3817">
        <v>-1.4194928407669067</v>
      </c>
      <c r="R3817">
        <v>366</v>
      </c>
      <c r="S3817">
        <v>1.9468393325805664</v>
      </c>
      <c r="T3817">
        <v>1.395291805267334</v>
      </c>
      <c r="U3817">
        <v>73.446876525878906</v>
      </c>
      <c r="V3817">
        <v>91.644828796386719</v>
      </c>
      <c r="W3817">
        <v>70.421287536621094</v>
      </c>
    </row>
    <row r="3818" spans="1:23" x14ac:dyDescent="0.25">
      <c r="A3818" t="s">
        <v>85</v>
      </c>
      <c r="B3818" t="s">
        <v>97</v>
      </c>
      <c r="C3818" t="s">
        <v>101</v>
      </c>
      <c r="D3818" t="s">
        <v>33</v>
      </c>
      <c r="E3818" t="s">
        <v>108</v>
      </c>
      <c r="F3818">
        <v>1</v>
      </c>
      <c r="G3818">
        <v>77.547805786132813</v>
      </c>
      <c r="H3818">
        <v>79.036857604980469</v>
      </c>
      <c r="I3818">
        <v>-1.489057183265686</v>
      </c>
      <c r="J3818">
        <v>-1.9201796501874924E-2</v>
      </c>
      <c r="K3818">
        <v>-3.2674684524536133</v>
      </c>
      <c r="L3818">
        <v>-2.216768741607666</v>
      </c>
      <c r="M3818">
        <v>-1.489057183265686</v>
      </c>
      <c r="N3818">
        <v>-0.76134568452835083</v>
      </c>
      <c r="O3818">
        <v>0.28935417532920837</v>
      </c>
      <c r="P3818">
        <v>-3.7716233730316162</v>
      </c>
      <c r="Q3818">
        <v>0.79350906610488892</v>
      </c>
      <c r="R3818">
        <v>363</v>
      </c>
      <c r="S3818">
        <v>1.9257162809371948</v>
      </c>
      <c r="T3818">
        <v>1.3877017498016357</v>
      </c>
      <c r="U3818">
        <v>78.319618225097656</v>
      </c>
      <c r="V3818">
        <v>95.189285278320313</v>
      </c>
      <c r="W3818">
        <v>71.595230102539062</v>
      </c>
    </row>
    <row r="3819" spans="1:23" x14ac:dyDescent="0.25">
      <c r="A3819" t="s">
        <v>85</v>
      </c>
      <c r="B3819" t="s">
        <v>97</v>
      </c>
      <c r="C3819" t="s">
        <v>101</v>
      </c>
      <c r="D3819" t="s">
        <v>33</v>
      </c>
      <c r="E3819" t="s">
        <v>108</v>
      </c>
      <c r="F3819">
        <v>2</v>
      </c>
      <c r="G3819">
        <v>75.796676635742188</v>
      </c>
      <c r="H3819">
        <v>77.435188293457031</v>
      </c>
      <c r="I3819">
        <v>-1.6385055780410767</v>
      </c>
      <c r="J3819">
        <v>-2.1617116406559944E-2</v>
      </c>
      <c r="K3819">
        <v>-3.41904616355896</v>
      </c>
      <c r="L3819">
        <v>-2.3670883178710937</v>
      </c>
      <c r="M3819">
        <v>-1.6385055780410767</v>
      </c>
      <c r="N3819">
        <v>-0.90992277860641479</v>
      </c>
      <c r="O3819">
        <v>0.14203512668609619</v>
      </c>
      <c r="P3819">
        <v>-3.923804759979248</v>
      </c>
      <c r="Q3819">
        <v>0.6467936635017395</v>
      </c>
      <c r="R3819">
        <v>363</v>
      </c>
      <c r="S3819">
        <v>1.9303302764892578</v>
      </c>
      <c r="T3819">
        <v>1.3893632888793945</v>
      </c>
      <c r="U3819">
        <v>78.319618225097656</v>
      </c>
      <c r="V3819">
        <v>95.189285278320313</v>
      </c>
      <c r="W3819">
        <v>70.853752136230469</v>
      </c>
    </row>
    <row r="3820" spans="1:23" x14ac:dyDescent="0.25">
      <c r="A3820" t="s">
        <v>85</v>
      </c>
      <c r="B3820" t="s">
        <v>97</v>
      </c>
      <c r="C3820" t="s">
        <v>101</v>
      </c>
      <c r="D3820" t="s">
        <v>33</v>
      </c>
      <c r="E3820" t="s">
        <v>108</v>
      </c>
      <c r="F3820">
        <v>3</v>
      </c>
      <c r="G3820">
        <v>74.799308776855469</v>
      </c>
      <c r="H3820">
        <v>76.698333740234375</v>
      </c>
      <c r="I3820">
        <v>-1.8990284204483032</v>
      </c>
      <c r="J3820">
        <v>-2.5388315320014954E-2</v>
      </c>
      <c r="K3820">
        <v>-3.6320211887359619</v>
      </c>
      <c r="L3820">
        <v>-2.6081550121307373</v>
      </c>
      <c r="M3820">
        <v>-1.8990284204483032</v>
      </c>
      <c r="N3820">
        <v>-1.1899018287658691</v>
      </c>
      <c r="O3820">
        <v>-0.16603568196296692</v>
      </c>
      <c r="P3820">
        <v>-4.1233005523681641</v>
      </c>
      <c r="Q3820">
        <v>0.32524368166923523</v>
      </c>
      <c r="R3820">
        <v>363</v>
      </c>
      <c r="S3820">
        <v>1.8286110162734985</v>
      </c>
      <c r="T3820">
        <v>1.3522614240646362</v>
      </c>
      <c r="U3820">
        <v>78.319618225097656</v>
      </c>
      <c r="V3820">
        <v>95.189285278320313</v>
      </c>
      <c r="W3820">
        <v>70.357704162597656</v>
      </c>
    </row>
    <row r="3821" spans="1:23" x14ac:dyDescent="0.25">
      <c r="A3821" t="s">
        <v>85</v>
      </c>
      <c r="B3821" t="s">
        <v>97</v>
      </c>
      <c r="C3821" t="s">
        <v>101</v>
      </c>
      <c r="D3821" t="s">
        <v>33</v>
      </c>
      <c r="E3821" t="s">
        <v>108</v>
      </c>
      <c r="F3821">
        <v>4</v>
      </c>
      <c r="G3821">
        <v>76.133804321289063</v>
      </c>
      <c r="H3821">
        <v>77.253280639648437</v>
      </c>
      <c r="I3821">
        <v>-1.1194784641265869</v>
      </c>
      <c r="J3821">
        <v>-1.4704092405736446E-2</v>
      </c>
      <c r="K3821">
        <v>-2.9920949935913086</v>
      </c>
      <c r="L3821">
        <v>-1.8857378959655762</v>
      </c>
      <c r="M3821">
        <v>-1.1194784641265869</v>
      </c>
      <c r="N3821">
        <v>-0.35321900248527527</v>
      </c>
      <c r="O3821">
        <v>0.75313794612884521</v>
      </c>
      <c r="P3821">
        <v>-3.5229556560516357</v>
      </c>
      <c r="Q3821">
        <v>1.2839987277984619</v>
      </c>
      <c r="R3821">
        <v>363</v>
      </c>
      <c r="S3821">
        <v>2.1351356506347656</v>
      </c>
      <c r="T3821">
        <v>1.4612103700637817</v>
      </c>
      <c r="U3821">
        <v>78.319618225097656</v>
      </c>
      <c r="V3821">
        <v>95.189285278320313</v>
      </c>
      <c r="W3821">
        <v>69.833770751953125</v>
      </c>
    </row>
    <row r="3822" spans="1:23" x14ac:dyDescent="0.25">
      <c r="A3822" t="s">
        <v>85</v>
      </c>
      <c r="B3822" t="s">
        <v>97</v>
      </c>
      <c r="C3822" t="s">
        <v>101</v>
      </c>
      <c r="D3822" t="s">
        <v>33</v>
      </c>
      <c r="E3822" t="s">
        <v>108</v>
      </c>
      <c r="F3822">
        <v>5</v>
      </c>
      <c r="G3822">
        <v>77.728668212890625</v>
      </c>
      <c r="H3822">
        <v>80.151573181152344</v>
      </c>
      <c r="I3822">
        <v>-2.4229059219360352</v>
      </c>
      <c r="J3822">
        <v>-3.1171329319477081E-2</v>
      </c>
      <c r="K3822">
        <v>-4.5439739227294922</v>
      </c>
      <c r="L3822">
        <v>-3.2908296585083008</v>
      </c>
      <c r="M3822">
        <v>-2.4229059219360352</v>
      </c>
      <c r="N3822">
        <v>-1.55498206615448</v>
      </c>
      <c r="O3822">
        <v>-0.30183789134025574</v>
      </c>
      <c r="P3822">
        <v>-5.1452674865722656</v>
      </c>
      <c r="Q3822">
        <v>0.29945540428161621</v>
      </c>
      <c r="R3822">
        <v>363</v>
      </c>
      <c r="S3822">
        <v>2.7392838001251221</v>
      </c>
      <c r="T3822">
        <v>1.6550781726837158</v>
      </c>
      <c r="U3822">
        <v>78.319618225097656</v>
      </c>
      <c r="V3822">
        <v>95.189285278320313</v>
      </c>
      <c r="W3822">
        <v>69.344230651855469</v>
      </c>
    </row>
    <row r="3823" spans="1:23" x14ac:dyDescent="0.25">
      <c r="A3823" t="s">
        <v>85</v>
      </c>
      <c r="B3823" t="s">
        <v>97</v>
      </c>
      <c r="C3823" t="s">
        <v>101</v>
      </c>
      <c r="D3823" t="s">
        <v>33</v>
      </c>
      <c r="E3823" t="s">
        <v>108</v>
      </c>
      <c r="F3823">
        <v>6</v>
      </c>
      <c r="G3823">
        <v>87.454055786132813</v>
      </c>
      <c r="H3823">
        <v>91.830635070800781</v>
      </c>
      <c r="I3823">
        <v>-4.3765735626220703</v>
      </c>
      <c r="J3823">
        <v>-5.0044260919094086E-2</v>
      </c>
      <c r="K3823">
        <v>-7.3032417297363281</v>
      </c>
      <c r="L3823">
        <v>-5.5741424560546875</v>
      </c>
      <c r="M3823">
        <v>-4.3765735626220703</v>
      </c>
      <c r="N3823">
        <v>-3.1790046691894531</v>
      </c>
      <c r="O3823">
        <v>-1.4499055147171021</v>
      </c>
      <c r="P3823">
        <v>-8.1329116821289062</v>
      </c>
      <c r="Q3823">
        <v>-0.6202358603477478</v>
      </c>
      <c r="R3823">
        <v>363</v>
      </c>
      <c r="S3823">
        <v>5.215245246887207</v>
      </c>
      <c r="T3823">
        <v>2.2836911678314209</v>
      </c>
      <c r="U3823">
        <v>78.319618225097656</v>
      </c>
      <c r="V3823">
        <v>95.189285278320313</v>
      </c>
      <c r="W3823">
        <v>68.802261352539063</v>
      </c>
    </row>
    <row r="3824" spans="1:23" x14ac:dyDescent="0.25">
      <c r="A3824" t="s">
        <v>85</v>
      </c>
      <c r="B3824" t="s">
        <v>97</v>
      </c>
      <c r="C3824" t="s">
        <v>101</v>
      </c>
      <c r="D3824" t="s">
        <v>33</v>
      </c>
      <c r="E3824" t="s">
        <v>108</v>
      </c>
      <c r="F3824">
        <v>7</v>
      </c>
      <c r="G3824">
        <v>110.65761566162109</v>
      </c>
      <c r="H3824">
        <v>113.60305786132812</v>
      </c>
      <c r="I3824">
        <v>-2.9454519748687744</v>
      </c>
      <c r="J3824">
        <v>-2.6617707684636116E-2</v>
      </c>
      <c r="K3824">
        <v>-6.7851500511169434</v>
      </c>
      <c r="L3824">
        <v>-4.5166254043579102</v>
      </c>
      <c r="M3824">
        <v>-2.9454519748687744</v>
      </c>
      <c r="N3824">
        <v>-1.3742786645889282</v>
      </c>
      <c r="O3824">
        <v>0.89424616098403931</v>
      </c>
      <c r="P3824">
        <v>-7.8736510276794434</v>
      </c>
      <c r="Q3824">
        <v>1.9827471971511841</v>
      </c>
      <c r="R3824">
        <v>363</v>
      </c>
      <c r="S3824">
        <v>8.9768095016479492</v>
      </c>
      <c r="T3824">
        <v>2.9961323738098145</v>
      </c>
      <c r="U3824">
        <v>78.319618225097656</v>
      </c>
      <c r="V3824">
        <v>95.189285278320313</v>
      </c>
      <c r="W3824">
        <v>69.306526184082031</v>
      </c>
    </row>
    <row r="3825" spans="1:23" x14ac:dyDescent="0.25">
      <c r="A3825" t="s">
        <v>85</v>
      </c>
      <c r="B3825" t="s">
        <v>97</v>
      </c>
      <c r="C3825" t="s">
        <v>101</v>
      </c>
      <c r="D3825" t="s">
        <v>33</v>
      </c>
      <c r="E3825" t="s">
        <v>108</v>
      </c>
      <c r="F3825">
        <v>8</v>
      </c>
      <c r="G3825">
        <v>130.58650207519531</v>
      </c>
      <c r="H3825">
        <v>135.871826171875</v>
      </c>
      <c r="I3825">
        <v>-5.2853279113769531</v>
      </c>
      <c r="J3825">
        <v>-4.0473770350217819E-2</v>
      </c>
      <c r="K3825">
        <v>-10.781447410583496</v>
      </c>
      <c r="L3825">
        <v>-7.5342955589294434</v>
      </c>
      <c r="M3825">
        <v>-5.2853279113769531</v>
      </c>
      <c r="N3825">
        <v>-3.036360502243042</v>
      </c>
      <c r="O3825">
        <v>0.21079152822494507</v>
      </c>
      <c r="P3825">
        <v>-12.339520454406738</v>
      </c>
      <c r="Q3825">
        <v>1.7688649892807007</v>
      </c>
      <c r="R3825">
        <v>363</v>
      </c>
      <c r="S3825">
        <v>18.392473220825195</v>
      </c>
      <c r="T3825">
        <v>4.2886447906494141</v>
      </c>
      <c r="U3825">
        <v>78.319618225097656</v>
      </c>
      <c r="V3825">
        <v>95.189285278320313</v>
      </c>
      <c r="W3825">
        <v>72.328422546386719</v>
      </c>
    </row>
    <row r="3826" spans="1:23" x14ac:dyDescent="0.25">
      <c r="A3826" t="s">
        <v>85</v>
      </c>
      <c r="B3826" t="s">
        <v>97</v>
      </c>
      <c r="C3826" t="s">
        <v>101</v>
      </c>
      <c r="D3826" t="s">
        <v>33</v>
      </c>
      <c r="E3826" t="s">
        <v>108</v>
      </c>
      <c r="F3826">
        <v>9</v>
      </c>
      <c r="G3826">
        <v>138.70448303222656</v>
      </c>
      <c r="H3826">
        <v>148.4775390625</v>
      </c>
      <c r="I3826">
        <v>-9.7730617523193359</v>
      </c>
      <c r="J3826">
        <v>-7.0459596812725067E-2</v>
      </c>
      <c r="K3826">
        <v>-16.094453811645508</v>
      </c>
      <c r="L3826">
        <v>-12.359724044799805</v>
      </c>
      <c r="M3826">
        <v>-9.7730617523193359</v>
      </c>
      <c r="N3826">
        <v>-7.1863994598388672</v>
      </c>
      <c r="O3826">
        <v>-3.451669454574585</v>
      </c>
      <c r="P3826">
        <v>-17.886480331420898</v>
      </c>
      <c r="Q3826">
        <v>-1.6596425771713257</v>
      </c>
      <c r="R3826">
        <v>363</v>
      </c>
      <c r="S3826">
        <v>24.33062744140625</v>
      </c>
      <c r="T3826">
        <v>4.9326086044311523</v>
      </c>
      <c r="U3826">
        <v>78.319618225097656</v>
      </c>
      <c r="V3826">
        <v>95.189285278320313</v>
      </c>
      <c r="W3826">
        <v>75.448020935058594</v>
      </c>
    </row>
    <row r="3827" spans="1:23" x14ac:dyDescent="0.25">
      <c r="A3827" t="s">
        <v>85</v>
      </c>
      <c r="B3827" t="s">
        <v>97</v>
      </c>
      <c r="C3827" t="s">
        <v>101</v>
      </c>
      <c r="D3827" t="s">
        <v>33</v>
      </c>
      <c r="E3827" t="s">
        <v>108</v>
      </c>
      <c r="F3827">
        <v>10</v>
      </c>
      <c r="G3827">
        <v>142.67083740234375</v>
      </c>
      <c r="H3827">
        <v>157.48518371582031</v>
      </c>
      <c r="I3827">
        <v>-14.814346313476563</v>
      </c>
      <c r="J3827">
        <v>-0.10383584350347519</v>
      </c>
      <c r="K3827">
        <v>-21.759809494018555</v>
      </c>
      <c r="L3827">
        <v>-17.656373977661133</v>
      </c>
      <c r="M3827">
        <v>-14.814346313476563</v>
      </c>
      <c r="N3827">
        <v>-11.972319602966309</v>
      </c>
      <c r="O3827">
        <v>-7.8688836097717285</v>
      </c>
      <c r="P3827">
        <v>-23.728750228881836</v>
      </c>
      <c r="Q3827">
        <v>-5.8999414443969727</v>
      </c>
      <c r="R3827">
        <v>363</v>
      </c>
      <c r="S3827">
        <v>29.371772766113281</v>
      </c>
      <c r="T3827">
        <v>5.4195733070373535</v>
      </c>
      <c r="U3827">
        <v>78.319618225097656</v>
      </c>
      <c r="V3827">
        <v>95.189285278320313</v>
      </c>
      <c r="W3827">
        <v>78.850898742675781</v>
      </c>
    </row>
    <row r="3828" spans="1:23" x14ac:dyDescent="0.25">
      <c r="A3828" t="s">
        <v>85</v>
      </c>
      <c r="B3828" t="s">
        <v>97</v>
      </c>
      <c r="C3828" t="s">
        <v>101</v>
      </c>
      <c r="D3828" t="s">
        <v>33</v>
      </c>
      <c r="E3828" t="s">
        <v>108</v>
      </c>
      <c r="F3828">
        <v>11</v>
      </c>
      <c r="G3828">
        <v>153.50924682617187</v>
      </c>
      <c r="H3828">
        <v>168.25631713867187</v>
      </c>
      <c r="I3828">
        <v>-14.7470703125</v>
      </c>
      <c r="J3828">
        <v>-9.606633335351944E-2</v>
      </c>
      <c r="K3828">
        <v>-21.963191986083984</v>
      </c>
      <c r="L3828">
        <v>-17.699848175048828</v>
      </c>
      <c r="M3828">
        <v>-14.7470703125</v>
      </c>
      <c r="N3828">
        <v>-11.794291496276855</v>
      </c>
      <c r="O3828">
        <v>-7.5309486389160156</v>
      </c>
      <c r="P3828">
        <v>-24.008861541748047</v>
      </c>
      <c r="Q3828">
        <v>-5.4852781295776367</v>
      </c>
      <c r="R3828">
        <v>363</v>
      </c>
      <c r="S3828">
        <v>31.705570220947266</v>
      </c>
      <c r="T3828">
        <v>5.6307697296142578</v>
      </c>
      <c r="U3828">
        <v>78.319618225097656</v>
      </c>
      <c r="V3828">
        <v>95.189285278320313</v>
      </c>
      <c r="W3828">
        <v>82.663383483886719</v>
      </c>
    </row>
    <row r="3829" spans="1:23" x14ac:dyDescent="0.25">
      <c r="A3829" t="s">
        <v>85</v>
      </c>
      <c r="B3829" t="s">
        <v>97</v>
      </c>
      <c r="C3829" t="s">
        <v>101</v>
      </c>
      <c r="D3829" t="s">
        <v>33</v>
      </c>
      <c r="E3829" t="s">
        <v>108</v>
      </c>
      <c r="F3829">
        <v>12</v>
      </c>
      <c r="G3829">
        <v>161.74560546875</v>
      </c>
      <c r="H3829">
        <v>177.50593566894531</v>
      </c>
      <c r="I3829">
        <v>-15.760330200195312</v>
      </c>
      <c r="J3829">
        <v>-9.7438998520374298E-2</v>
      </c>
      <c r="K3829">
        <v>-23.313447952270508</v>
      </c>
      <c r="L3829">
        <v>-18.851005554199219</v>
      </c>
      <c r="M3829">
        <v>-15.760330200195312</v>
      </c>
      <c r="N3829">
        <v>-12.669655799865723</v>
      </c>
      <c r="O3829">
        <v>-8.2072124481201172</v>
      </c>
      <c r="P3829">
        <v>-25.454652786254883</v>
      </c>
      <c r="Q3829">
        <v>-6.0660085678100586</v>
      </c>
      <c r="R3829">
        <v>363</v>
      </c>
      <c r="S3829">
        <v>34.736042022705078</v>
      </c>
      <c r="T3829">
        <v>5.8937292098999023</v>
      </c>
      <c r="U3829">
        <v>78.319618225097656</v>
      </c>
      <c r="V3829">
        <v>95.189285278320313</v>
      </c>
      <c r="W3829">
        <v>85.070014953613281</v>
      </c>
    </row>
    <row r="3830" spans="1:23" x14ac:dyDescent="0.25">
      <c r="A3830" t="s">
        <v>85</v>
      </c>
      <c r="B3830" t="s">
        <v>97</v>
      </c>
      <c r="C3830" t="s">
        <v>101</v>
      </c>
      <c r="D3830" t="s">
        <v>33</v>
      </c>
      <c r="E3830" t="s">
        <v>108</v>
      </c>
      <c r="F3830">
        <v>13</v>
      </c>
      <c r="G3830">
        <v>164.61163330078125</v>
      </c>
      <c r="H3830">
        <v>180.31344604492187</v>
      </c>
      <c r="I3830">
        <v>-15.701815605163574</v>
      </c>
      <c r="J3830">
        <v>-9.5387034118175507E-2</v>
      </c>
      <c r="K3830">
        <v>-23.283895492553711</v>
      </c>
      <c r="L3830">
        <v>-18.804340362548828</v>
      </c>
      <c r="M3830">
        <v>-15.701815605163574</v>
      </c>
      <c r="N3830">
        <v>-12.599289894104004</v>
      </c>
      <c r="O3830">
        <v>-8.1197366714477539</v>
      </c>
      <c r="P3830">
        <v>-25.433309555053711</v>
      </c>
      <c r="Q3830">
        <v>-5.9703221321105957</v>
      </c>
      <c r="R3830">
        <v>363</v>
      </c>
      <c r="S3830">
        <v>35.002937316894531</v>
      </c>
      <c r="T3830">
        <v>5.916327953338623</v>
      </c>
      <c r="U3830">
        <v>78.319618225097656</v>
      </c>
      <c r="V3830">
        <v>95.189285278320313</v>
      </c>
      <c r="W3830">
        <v>87.150337219238281</v>
      </c>
    </row>
    <row r="3831" spans="1:23" x14ac:dyDescent="0.25">
      <c r="A3831" t="s">
        <v>85</v>
      </c>
      <c r="B3831" t="s">
        <v>97</v>
      </c>
      <c r="C3831" t="s">
        <v>101</v>
      </c>
      <c r="D3831" t="s">
        <v>33</v>
      </c>
      <c r="E3831" t="s">
        <v>108</v>
      </c>
      <c r="F3831">
        <v>14</v>
      </c>
      <c r="G3831">
        <v>169.20306396484375</v>
      </c>
      <c r="H3831">
        <v>183.57304382324219</v>
      </c>
      <c r="I3831">
        <v>-14.369968414306641</v>
      </c>
      <c r="J3831">
        <v>-8.4927350282669067E-2</v>
      </c>
      <c r="K3831">
        <v>-22.044496536254883</v>
      </c>
      <c r="L3831">
        <v>-17.510322570800781</v>
      </c>
      <c r="M3831">
        <v>-14.369968414306641</v>
      </c>
      <c r="N3831">
        <v>-11.229613304138184</v>
      </c>
      <c r="O3831">
        <v>-6.6954402923583984</v>
      </c>
      <c r="P3831">
        <v>-24.220119476318359</v>
      </c>
      <c r="Q3831">
        <v>-4.5198178291320801</v>
      </c>
      <c r="R3831">
        <v>363</v>
      </c>
      <c r="S3831">
        <v>35.861728668212891</v>
      </c>
      <c r="T3831">
        <v>5.9884662628173828</v>
      </c>
      <c r="U3831">
        <v>78.319618225097656</v>
      </c>
      <c r="V3831">
        <v>95.189285278320313</v>
      </c>
      <c r="W3831">
        <v>88.541778564453125</v>
      </c>
    </row>
    <row r="3832" spans="1:23" x14ac:dyDescent="0.25">
      <c r="A3832" t="s">
        <v>85</v>
      </c>
      <c r="B3832" t="s">
        <v>97</v>
      </c>
      <c r="C3832" t="s">
        <v>101</v>
      </c>
      <c r="D3832" t="s">
        <v>33</v>
      </c>
      <c r="E3832" t="s">
        <v>108</v>
      </c>
      <c r="F3832">
        <v>15</v>
      </c>
      <c r="G3832">
        <v>165.84260559082031</v>
      </c>
      <c r="H3832">
        <v>180.57492065429687</v>
      </c>
      <c r="I3832">
        <v>-14.732297897338867</v>
      </c>
      <c r="J3832">
        <v>-8.883301168680191E-2</v>
      </c>
      <c r="K3832">
        <v>-21.858589172363281</v>
      </c>
      <c r="L3832">
        <v>-17.648319244384766</v>
      </c>
      <c r="M3832">
        <v>-14.732297897338867</v>
      </c>
      <c r="N3832">
        <v>-11.816276550292969</v>
      </c>
      <c r="O3832">
        <v>-7.6060061454772949</v>
      </c>
      <c r="P3832">
        <v>-23.878793716430664</v>
      </c>
      <c r="Q3832">
        <v>-5.5858011245727539</v>
      </c>
      <c r="R3832">
        <v>363</v>
      </c>
      <c r="S3832">
        <v>30.921110153198242</v>
      </c>
      <c r="T3832">
        <v>5.5606751441955566</v>
      </c>
      <c r="U3832">
        <v>78.319618225097656</v>
      </c>
      <c r="V3832">
        <v>95.189285278320313</v>
      </c>
      <c r="W3832">
        <v>88.775344848632813</v>
      </c>
    </row>
    <row r="3833" spans="1:23" x14ac:dyDescent="0.25">
      <c r="A3833" t="s">
        <v>85</v>
      </c>
      <c r="B3833" t="s">
        <v>97</v>
      </c>
      <c r="C3833" t="s">
        <v>101</v>
      </c>
      <c r="D3833" t="s">
        <v>33</v>
      </c>
      <c r="E3833" t="s">
        <v>108</v>
      </c>
      <c r="F3833">
        <v>16</v>
      </c>
      <c r="G3833">
        <v>158.23680114746094</v>
      </c>
      <c r="H3833">
        <v>167.7822265625</v>
      </c>
      <c r="I3833">
        <v>-9.5454139709472656</v>
      </c>
      <c r="J3833">
        <v>-6.0323603451251984E-2</v>
      </c>
      <c r="K3833">
        <v>-14.716050148010254</v>
      </c>
      <c r="L3833">
        <v>-11.661196708679199</v>
      </c>
      <c r="M3833">
        <v>-9.5454139709472656</v>
      </c>
      <c r="N3833">
        <v>-7.4296317100524902</v>
      </c>
      <c r="O3833">
        <v>-4.3747777938842773</v>
      </c>
      <c r="P3833">
        <v>-16.181854248046875</v>
      </c>
      <c r="Q3833">
        <v>-2.9089741706848145</v>
      </c>
      <c r="R3833">
        <v>363</v>
      </c>
      <c r="S3833">
        <v>16.278553009033203</v>
      </c>
      <c r="T3833">
        <v>4.0346689224243164</v>
      </c>
      <c r="U3833">
        <v>78.319618225097656</v>
      </c>
      <c r="V3833">
        <v>95.189285278320313</v>
      </c>
      <c r="W3833">
        <v>89.76727294921875</v>
      </c>
    </row>
    <row r="3834" spans="1:23" x14ac:dyDescent="0.25">
      <c r="A3834" t="s">
        <v>85</v>
      </c>
      <c r="B3834" t="s">
        <v>97</v>
      </c>
      <c r="C3834" t="s">
        <v>101</v>
      </c>
      <c r="D3834" t="s">
        <v>33</v>
      </c>
      <c r="E3834" t="s">
        <v>108</v>
      </c>
      <c r="F3834">
        <v>17</v>
      </c>
      <c r="G3834">
        <v>140.47325134277344</v>
      </c>
      <c r="H3834">
        <v>146.97218322753906</v>
      </c>
      <c r="I3834">
        <v>-6.4989223480224609</v>
      </c>
      <c r="J3834">
        <v>-4.6264484524726868E-2</v>
      </c>
      <c r="K3834">
        <v>-10.2198486328125</v>
      </c>
      <c r="L3834">
        <v>-8.0214948654174805</v>
      </c>
      <c r="M3834">
        <v>-6.4989223480224609</v>
      </c>
      <c r="N3834">
        <v>-4.9763493537902832</v>
      </c>
      <c r="O3834">
        <v>-2.777996301651001</v>
      </c>
      <c r="P3834">
        <v>-11.274679183959961</v>
      </c>
      <c r="Q3834">
        <v>-1.7231653928756714</v>
      </c>
      <c r="R3834">
        <v>363</v>
      </c>
      <c r="S3834">
        <v>8.4300460815429687</v>
      </c>
      <c r="T3834">
        <v>2.903454065322876</v>
      </c>
      <c r="U3834">
        <v>78.319618225097656</v>
      </c>
      <c r="V3834">
        <v>95.189285278320313</v>
      </c>
      <c r="W3834">
        <v>88.527305603027344</v>
      </c>
    </row>
    <row r="3835" spans="1:23" x14ac:dyDescent="0.25">
      <c r="A3835" t="s">
        <v>85</v>
      </c>
      <c r="B3835" t="s">
        <v>97</v>
      </c>
      <c r="C3835" t="s">
        <v>101</v>
      </c>
      <c r="D3835" t="s">
        <v>33</v>
      </c>
      <c r="E3835" t="s">
        <v>108</v>
      </c>
      <c r="F3835">
        <v>18</v>
      </c>
      <c r="G3835">
        <v>119.44285583496094</v>
      </c>
      <c r="H3835">
        <v>125.16117858886719</v>
      </c>
      <c r="I3835">
        <v>-5.7183303833007812</v>
      </c>
      <c r="J3835">
        <v>-4.787503182888031E-2</v>
      </c>
      <c r="K3835">
        <v>-8.7044467926025391</v>
      </c>
      <c r="L3835">
        <v>-6.9402251243591309</v>
      </c>
      <c r="M3835">
        <v>-5.7183303833007812</v>
      </c>
      <c r="N3835">
        <v>-4.4964356422424316</v>
      </c>
      <c r="O3835">
        <v>-2.7322142124176025</v>
      </c>
      <c r="P3835">
        <v>-9.550969123840332</v>
      </c>
      <c r="Q3835">
        <v>-1.88569176197052</v>
      </c>
      <c r="R3835">
        <v>363</v>
      </c>
      <c r="S3835">
        <v>5.4292669296264648</v>
      </c>
      <c r="T3835">
        <v>2.3300788402557373</v>
      </c>
      <c r="U3835">
        <v>78.319618225097656</v>
      </c>
      <c r="V3835">
        <v>95.189285278320313</v>
      </c>
      <c r="W3835">
        <v>87.1689453125</v>
      </c>
    </row>
    <row r="3836" spans="1:23" x14ac:dyDescent="0.25">
      <c r="A3836" t="s">
        <v>85</v>
      </c>
      <c r="B3836" t="s">
        <v>97</v>
      </c>
      <c r="C3836" t="s">
        <v>101</v>
      </c>
      <c r="D3836" t="s">
        <v>33</v>
      </c>
      <c r="E3836" t="s">
        <v>108</v>
      </c>
      <c r="F3836">
        <v>19</v>
      </c>
      <c r="G3836">
        <v>107.32057952880859</v>
      </c>
      <c r="H3836">
        <v>113.89563751220703</v>
      </c>
      <c r="I3836">
        <v>-6.5750627517700195</v>
      </c>
      <c r="J3836">
        <v>-6.1265628784894943E-2</v>
      </c>
      <c r="K3836">
        <v>-10.052956581115723</v>
      </c>
      <c r="L3836">
        <v>-7.9981889724731445</v>
      </c>
      <c r="M3836">
        <v>-6.5750627517700195</v>
      </c>
      <c r="N3836">
        <v>-5.1519365310668945</v>
      </c>
      <c r="O3836">
        <v>-3.0971686840057373</v>
      </c>
      <c r="P3836">
        <v>-11.038891792297363</v>
      </c>
      <c r="Q3836">
        <v>-2.1112339496612549</v>
      </c>
      <c r="R3836">
        <v>363</v>
      </c>
      <c r="S3836">
        <v>7.3647933006286621</v>
      </c>
      <c r="T3836">
        <v>2.7138152122497559</v>
      </c>
      <c r="U3836">
        <v>78.319618225097656</v>
      </c>
      <c r="V3836">
        <v>95.189285278320313</v>
      </c>
      <c r="W3836">
        <v>84.445022583007812</v>
      </c>
    </row>
    <row r="3837" spans="1:23" x14ac:dyDescent="0.25">
      <c r="A3837" t="s">
        <v>85</v>
      </c>
      <c r="B3837" t="s">
        <v>97</v>
      </c>
      <c r="C3837" t="s">
        <v>101</v>
      </c>
      <c r="D3837" t="s">
        <v>33</v>
      </c>
      <c r="E3837" t="s">
        <v>108</v>
      </c>
      <c r="F3837">
        <v>20</v>
      </c>
      <c r="G3837">
        <v>104.47109222412109</v>
      </c>
      <c r="H3837">
        <v>108.95771026611328</v>
      </c>
      <c r="I3837">
        <v>-4.4866089820861816</v>
      </c>
      <c r="J3837">
        <v>-4.2945936322212219E-2</v>
      </c>
      <c r="K3837">
        <v>-8.1720857620239258</v>
      </c>
      <c r="L3837">
        <v>-5.9946761131286621</v>
      </c>
      <c r="M3837">
        <v>-4.4866089820861816</v>
      </c>
      <c r="N3837">
        <v>-2.9785418510437012</v>
      </c>
      <c r="O3837">
        <v>-0.80113232135772705</v>
      </c>
      <c r="P3837">
        <v>-9.2168674468994141</v>
      </c>
      <c r="Q3837">
        <v>0.24364914000034332</v>
      </c>
      <c r="R3837">
        <v>363</v>
      </c>
      <c r="S3837">
        <v>8.2701845169067383</v>
      </c>
      <c r="T3837">
        <v>2.8757927417755127</v>
      </c>
      <c r="U3837">
        <v>78.319618225097656</v>
      </c>
      <c r="V3837">
        <v>95.189285278320313</v>
      </c>
      <c r="W3837">
        <v>80.491859436035156</v>
      </c>
    </row>
    <row r="3838" spans="1:23" x14ac:dyDescent="0.25">
      <c r="A3838" t="s">
        <v>85</v>
      </c>
      <c r="B3838" t="s">
        <v>97</v>
      </c>
      <c r="C3838" t="s">
        <v>101</v>
      </c>
      <c r="D3838" t="s">
        <v>33</v>
      </c>
      <c r="E3838" t="s">
        <v>108</v>
      </c>
      <c r="F3838">
        <v>21</v>
      </c>
      <c r="G3838">
        <v>102.50775146484375</v>
      </c>
      <c r="H3838">
        <v>107.79148864746094</v>
      </c>
      <c r="I3838">
        <v>-5.2837367057800293</v>
      </c>
      <c r="J3838">
        <v>-5.1544751971960068E-2</v>
      </c>
      <c r="K3838">
        <v>-8.456425666809082</v>
      </c>
      <c r="L3838">
        <v>-6.581974983215332</v>
      </c>
      <c r="M3838">
        <v>-5.2837367057800293</v>
      </c>
      <c r="N3838">
        <v>-3.9854981899261475</v>
      </c>
      <c r="O3838">
        <v>-2.1110482215881348</v>
      </c>
      <c r="P3838">
        <v>-9.3558387756347656</v>
      </c>
      <c r="Q3838">
        <v>-1.2116351127624512</v>
      </c>
      <c r="R3838">
        <v>363</v>
      </c>
      <c r="S3838">
        <v>6.1289024353027344</v>
      </c>
      <c r="T3838">
        <v>2.4756619930267334</v>
      </c>
      <c r="U3838">
        <v>78.319618225097656</v>
      </c>
      <c r="V3838">
        <v>95.189285278320313</v>
      </c>
      <c r="W3838">
        <v>77.509437561035156</v>
      </c>
    </row>
    <row r="3839" spans="1:23" x14ac:dyDescent="0.25">
      <c r="A3839" t="s">
        <v>85</v>
      </c>
      <c r="B3839" t="s">
        <v>97</v>
      </c>
      <c r="C3839" t="s">
        <v>101</v>
      </c>
      <c r="D3839" t="s">
        <v>33</v>
      </c>
      <c r="E3839" t="s">
        <v>108</v>
      </c>
      <c r="F3839">
        <v>22</v>
      </c>
      <c r="G3839">
        <v>93.965278625488281</v>
      </c>
      <c r="H3839">
        <v>98.697494506835938</v>
      </c>
      <c r="I3839">
        <v>-4.7322249412536621</v>
      </c>
      <c r="J3839">
        <v>-5.0361420959234238E-2</v>
      </c>
      <c r="K3839">
        <v>-7.2767157554626465</v>
      </c>
      <c r="L3839">
        <v>-5.7734098434448242</v>
      </c>
      <c r="M3839">
        <v>-4.7322249412536621</v>
      </c>
      <c r="N3839">
        <v>-3.6910398006439209</v>
      </c>
      <c r="O3839">
        <v>-2.1877338886260986</v>
      </c>
      <c r="P3839">
        <v>-7.9980435371398926</v>
      </c>
      <c r="Q3839">
        <v>-1.4664061069488525</v>
      </c>
      <c r="R3839">
        <v>363</v>
      </c>
      <c r="S3839">
        <v>3.9421184062957764</v>
      </c>
      <c r="T3839">
        <v>1.9854768514633179</v>
      </c>
      <c r="U3839">
        <v>78.319618225097656</v>
      </c>
      <c r="V3839">
        <v>95.189285278320313</v>
      </c>
      <c r="W3839">
        <v>75.788070678710938</v>
      </c>
    </row>
    <row r="3840" spans="1:23" x14ac:dyDescent="0.25">
      <c r="A3840" t="s">
        <v>85</v>
      </c>
      <c r="B3840" t="s">
        <v>97</v>
      </c>
      <c r="C3840" t="s">
        <v>101</v>
      </c>
      <c r="D3840" t="s">
        <v>33</v>
      </c>
      <c r="E3840" t="s">
        <v>108</v>
      </c>
      <c r="F3840">
        <v>23</v>
      </c>
      <c r="G3840">
        <v>84.988029479980469</v>
      </c>
      <c r="H3840">
        <v>87.670829772949219</v>
      </c>
      <c r="I3840">
        <v>-2.6828010082244873</v>
      </c>
      <c r="J3840">
        <v>-3.1566809862852097E-2</v>
      </c>
      <c r="K3840">
        <v>-4.4927182197570801</v>
      </c>
      <c r="L3840">
        <v>-3.4234044551849365</v>
      </c>
      <c r="M3840">
        <v>-2.6828010082244873</v>
      </c>
      <c r="N3840">
        <v>-1.9421975612640381</v>
      </c>
      <c r="O3840">
        <v>-0.87288379669189453</v>
      </c>
      <c r="P3840">
        <v>-5.0058045387268066</v>
      </c>
      <c r="Q3840">
        <v>-0.35979738831520081</v>
      </c>
      <c r="R3840">
        <v>363</v>
      </c>
      <c r="S3840">
        <v>1.9945516586303711</v>
      </c>
      <c r="T3840">
        <v>1.4122859239578247</v>
      </c>
      <c r="U3840">
        <v>78.319618225097656</v>
      </c>
      <c r="V3840">
        <v>95.189285278320313</v>
      </c>
      <c r="W3840">
        <v>74.602546691894531</v>
      </c>
    </row>
    <row r="3841" spans="1:23" x14ac:dyDescent="0.25">
      <c r="A3841" t="s">
        <v>85</v>
      </c>
      <c r="B3841" t="s">
        <v>97</v>
      </c>
      <c r="C3841" t="s">
        <v>101</v>
      </c>
      <c r="D3841" t="s">
        <v>33</v>
      </c>
      <c r="E3841" t="s">
        <v>108</v>
      </c>
      <c r="F3841">
        <v>24</v>
      </c>
      <c r="G3841">
        <v>81.471084594726563</v>
      </c>
      <c r="H3841">
        <v>83.099586486816406</v>
      </c>
      <c r="I3841">
        <v>-1.6284997463226318</v>
      </c>
      <c r="J3841">
        <v>-1.9988683983683586E-2</v>
      </c>
      <c r="K3841">
        <v>-3.1452805995941162</v>
      </c>
      <c r="L3841">
        <v>-2.2491543292999268</v>
      </c>
      <c r="M3841">
        <v>-1.6284997463226318</v>
      </c>
      <c r="N3841">
        <v>-1.0078452825546265</v>
      </c>
      <c r="O3841">
        <v>-0.11171878129243851</v>
      </c>
      <c r="P3841">
        <v>-3.5752670764923096</v>
      </c>
      <c r="Q3841">
        <v>0.31826755404472351</v>
      </c>
      <c r="R3841">
        <v>363</v>
      </c>
      <c r="S3841">
        <v>1.4007917642593384</v>
      </c>
      <c r="T3841">
        <v>1.1835504770278931</v>
      </c>
      <c r="U3841">
        <v>78.319618225097656</v>
      </c>
      <c r="V3841">
        <v>95.189285278320313</v>
      </c>
      <c r="W3841">
        <v>73.735122680664063</v>
      </c>
    </row>
    <row r="3842" spans="1:23" x14ac:dyDescent="0.25">
      <c r="A3842" t="s">
        <v>85</v>
      </c>
      <c r="B3842" t="s">
        <v>97</v>
      </c>
      <c r="C3842" t="s">
        <v>101</v>
      </c>
      <c r="D3842" t="s">
        <v>33</v>
      </c>
      <c r="E3842" t="s">
        <v>109</v>
      </c>
      <c r="F3842">
        <v>1</v>
      </c>
      <c r="G3842">
        <v>76.454292297363281</v>
      </c>
      <c r="H3842">
        <v>74.211738586425781</v>
      </c>
      <c r="I3842">
        <v>2.2425532341003418</v>
      </c>
      <c r="J3842">
        <v>2.933194674551487E-2</v>
      </c>
      <c r="K3842">
        <v>-7.6778657734394073E-2</v>
      </c>
      <c r="L3842">
        <v>1.2935013771057129</v>
      </c>
      <c r="M3842">
        <v>2.2425532341003418</v>
      </c>
      <c r="N3842">
        <v>3.1916050910949707</v>
      </c>
      <c r="O3842">
        <v>4.5618853569030762</v>
      </c>
      <c r="P3842">
        <v>-0.73427700996398926</v>
      </c>
      <c r="Q3842">
        <v>5.219383716583252</v>
      </c>
      <c r="R3842">
        <v>363</v>
      </c>
      <c r="S3842">
        <v>3.2753193378448486</v>
      </c>
      <c r="T3842">
        <v>1.8097842931747437</v>
      </c>
      <c r="U3842">
        <v>74.026870727539063</v>
      </c>
      <c r="V3842">
        <v>89.0433349609375</v>
      </c>
      <c r="W3842">
        <v>67.722869873046875</v>
      </c>
    </row>
    <row r="3843" spans="1:23" x14ac:dyDescent="0.25">
      <c r="A3843" t="s">
        <v>85</v>
      </c>
      <c r="B3843" t="s">
        <v>97</v>
      </c>
      <c r="C3843" t="s">
        <v>101</v>
      </c>
      <c r="D3843" t="s">
        <v>33</v>
      </c>
      <c r="E3843" t="s">
        <v>109</v>
      </c>
      <c r="F3843">
        <v>2</v>
      </c>
      <c r="G3843">
        <v>75.179977416992188</v>
      </c>
      <c r="H3843">
        <v>73.083168029785156</v>
      </c>
      <c r="I3843">
        <v>2.096811056137085</v>
      </c>
      <c r="J3843">
        <v>2.7890551835298538E-2</v>
      </c>
      <c r="K3843">
        <v>-0.10343959182500839</v>
      </c>
      <c r="L3843">
        <v>1.1964863538742065</v>
      </c>
      <c r="M3843">
        <v>2.096811056137085</v>
      </c>
      <c r="N3843">
        <v>2.9971358776092529</v>
      </c>
      <c r="O3843">
        <v>4.2970619201660156</v>
      </c>
      <c r="P3843">
        <v>-0.72718006372451782</v>
      </c>
      <c r="Q3843">
        <v>4.920802116394043</v>
      </c>
      <c r="R3843">
        <v>363</v>
      </c>
      <c r="S3843">
        <v>2.9476244449615479</v>
      </c>
      <c r="T3843">
        <v>1.7168647050857544</v>
      </c>
      <c r="U3843">
        <v>74.026870727539063</v>
      </c>
      <c r="V3843">
        <v>89.0433349609375</v>
      </c>
      <c r="W3843">
        <v>67.385902404785156</v>
      </c>
    </row>
    <row r="3844" spans="1:23" x14ac:dyDescent="0.25">
      <c r="A3844" t="s">
        <v>85</v>
      </c>
      <c r="B3844" t="s">
        <v>97</v>
      </c>
      <c r="C3844" t="s">
        <v>101</v>
      </c>
      <c r="D3844" t="s">
        <v>33</v>
      </c>
      <c r="E3844" t="s">
        <v>109</v>
      </c>
      <c r="F3844">
        <v>3</v>
      </c>
      <c r="G3844">
        <v>75.378616333007812</v>
      </c>
      <c r="H3844">
        <v>73.185806274414063</v>
      </c>
      <c r="I3844">
        <v>2.1928114891052246</v>
      </c>
      <c r="J3844">
        <v>2.9090629890561104E-2</v>
      </c>
      <c r="K3844">
        <v>5.0334643572568893E-2</v>
      </c>
      <c r="L3844">
        <v>1.3161273002624512</v>
      </c>
      <c r="M3844">
        <v>2.1928114891052246</v>
      </c>
      <c r="N3844">
        <v>3.069495677947998</v>
      </c>
      <c r="O3844">
        <v>4.3352885246276855</v>
      </c>
      <c r="P3844">
        <v>-0.55702775716781616</v>
      </c>
      <c r="Q3844">
        <v>4.9426507949829102</v>
      </c>
      <c r="R3844">
        <v>363</v>
      </c>
      <c r="S3844">
        <v>2.7948603630065918</v>
      </c>
      <c r="T3844">
        <v>1.6717835664749146</v>
      </c>
      <c r="U3844">
        <v>74.026870727539063</v>
      </c>
      <c r="V3844">
        <v>89.0433349609375</v>
      </c>
      <c r="W3844">
        <v>66.847671508789063</v>
      </c>
    </row>
    <row r="3845" spans="1:23" x14ac:dyDescent="0.25">
      <c r="A3845" t="s">
        <v>85</v>
      </c>
      <c r="B3845" t="s">
        <v>97</v>
      </c>
      <c r="C3845" t="s">
        <v>101</v>
      </c>
      <c r="D3845" t="s">
        <v>33</v>
      </c>
      <c r="E3845" t="s">
        <v>109</v>
      </c>
      <c r="F3845">
        <v>4</v>
      </c>
      <c r="G3845">
        <v>76.916824340820313</v>
      </c>
      <c r="H3845">
        <v>73.843467712402344</v>
      </c>
      <c r="I3845">
        <v>3.0733523368835449</v>
      </c>
      <c r="J3845">
        <v>3.9956826716661453E-2</v>
      </c>
      <c r="K3845">
        <v>0.50282871723175049</v>
      </c>
      <c r="L3845">
        <v>2.021514892578125</v>
      </c>
      <c r="M3845">
        <v>3.0733523368835449</v>
      </c>
      <c r="N3845">
        <v>4.1251897811889648</v>
      </c>
      <c r="O3845">
        <v>5.6438760757446289</v>
      </c>
      <c r="P3845">
        <v>-0.2258789986371994</v>
      </c>
      <c r="Q3845">
        <v>6.3725838661193848</v>
      </c>
      <c r="R3845">
        <v>363</v>
      </c>
      <c r="S3845">
        <v>4.0231947898864746</v>
      </c>
      <c r="T3845">
        <v>2.0057902336120605</v>
      </c>
      <c r="U3845">
        <v>74.026870727539063</v>
      </c>
      <c r="V3845">
        <v>89.0433349609375</v>
      </c>
      <c r="W3845">
        <v>66.514900207519531</v>
      </c>
    </row>
    <row r="3846" spans="1:23" x14ac:dyDescent="0.25">
      <c r="A3846" t="s">
        <v>85</v>
      </c>
      <c r="B3846" t="s">
        <v>97</v>
      </c>
      <c r="C3846" t="s">
        <v>101</v>
      </c>
      <c r="D3846" t="s">
        <v>33</v>
      </c>
      <c r="E3846" t="s">
        <v>109</v>
      </c>
      <c r="F3846">
        <v>5</v>
      </c>
      <c r="G3846">
        <v>80.594833374023437</v>
      </c>
      <c r="H3846">
        <v>77.360580444335938</v>
      </c>
      <c r="I3846">
        <v>3.2342486381530762</v>
      </c>
      <c r="J3846">
        <v>4.0129724889993668E-2</v>
      </c>
      <c r="K3846">
        <v>0.52236765623092651</v>
      </c>
      <c r="L3846">
        <v>2.1245689392089844</v>
      </c>
      <c r="M3846">
        <v>3.2342486381530762</v>
      </c>
      <c r="N3846">
        <v>4.343928337097168</v>
      </c>
      <c r="O3846">
        <v>5.9461297988891602</v>
      </c>
      <c r="P3846">
        <v>-0.24641290307044983</v>
      </c>
      <c r="Q3846">
        <v>6.7149100303649902</v>
      </c>
      <c r="R3846">
        <v>363</v>
      </c>
      <c r="S3846">
        <v>4.4778456687927246</v>
      </c>
      <c r="T3846">
        <v>2.1160919666290283</v>
      </c>
      <c r="U3846">
        <v>74.026870727539063</v>
      </c>
      <c r="V3846">
        <v>89.0433349609375</v>
      </c>
      <c r="W3846">
        <v>66.254615783691406</v>
      </c>
    </row>
    <row r="3847" spans="1:23" x14ac:dyDescent="0.25">
      <c r="A3847" t="s">
        <v>85</v>
      </c>
      <c r="B3847" t="s">
        <v>97</v>
      </c>
      <c r="C3847" t="s">
        <v>101</v>
      </c>
      <c r="D3847" t="s">
        <v>33</v>
      </c>
      <c r="E3847" t="s">
        <v>109</v>
      </c>
      <c r="F3847">
        <v>6</v>
      </c>
      <c r="G3847">
        <v>95.054267883300781</v>
      </c>
      <c r="H3847">
        <v>92.706787109375</v>
      </c>
      <c r="I3847">
        <v>2.3474740982055664</v>
      </c>
      <c r="J3847">
        <v>2.4696147069334984E-2</v>
      </c>
      <c r="K3847">
        <v>-0.64807945489883423</v>
      </c>
      <c r="L3847">
        <v>1.1217178106307983</v>
      </c>
      <c r="M3847">
        <v>2.3474740982055664</v>
      </c>
      <c r="N3847">
        <v>3.5732302665710449</v>
      </c>
      <c r="O3847">
        <v>5.3430275917053223</v>
      </c>
      <c r="P3847">
        <v>-1.4972772598266602</v>
      </c>
      <c r="Q3847">
        <v>6.192225456237793</v>
      </c>
      <c r="R3847">
        <v>363</v>
      </c>
      <c r="S3847">
        <v>5.4636397361755371</v>
      </c>
      <c r="T3847">
        <v>2.3374428749084473</v>
      </c>
      <c r="U3847">
        <v>74.026870727539063</v>
      </c>
      <c r="V3847">
        <v>89.0433349609375</v>
      </c>
      <c r="W3847">
        <v>65.619544982910156</v>
      </c>
    </row>
    <row r="3848" spans="1:23" x14ac:dyDescent="0.25">
      <c r="A3848" t="s">
        <v>85</v>
      </c>
      <c r="B3848" t="s">
        <v>97</v>
      </c>
      <c r="C3848" t="s">
        <v>101</v>
      </c>
      <c r="D3848" t="s">
        <v>33</v>
      </c>
      <c r="E3848" t="s">
        <v>109</v>
      </c>
      <c r="F3848">
        <v>7</v>
      </c>
      <c r="G3848">
        <v>127.11899566650391</v>
      </c>
      <c r="H3848">
        <v>126.03512573242187</v>
      </c>
      <c r="I3848">
        <v>1.0838711261749268</v>
      </c>
      <c r="J3848">
        <v>8.5264295339584351E-3</v>
      </c>
      <c r="K3848">
        <v>-2.86273193359375</v>
      </c>
      <c r="L3848">
        <v>-0.53104686737060547</v>
      </c>
      <c r="M3848">
        <v>1.0838711261749268</v>
      </c>
      <c r="N3848">
        <v>2.698789119720459</v>
      </c>
      <c r="O3848">
        <v>5.0304741859436035</v>
      </c>
      <c r="P3848">
        <v>-3.9815390110015869</v>
      </c>
      <c r="Q3848">
        <v>6.1492815017700195</v>
      </c>
      <c r="R3848">
        <v>363</v>
      </c>
      <c r="S3848">
        <v>9.4836320877075195</v>
      </c>
      <c r="T3848">
        <v>3.0795507431030273</v>
      </c>
      <c r="U3848">
        <v>74.026870727539063</v>
      </c>
      <c r="V3848">
        <v>89.0433349609375</v>
      </c>
      <c r="W3848">
        <v>65.647003173828125</v>
      </c>
    </row>
    <row r="3849" spans="1:23" x14ac:dyDescent="0.25">
      <c r="A3849" t="s">
        <v>85</v>
      </c>
      <c r="B3849" t="s">
        <v>97</v>
      </c>
      <c r="C3849" t="s">
        <v>101</v>
      </c>
      <c r="D3849" t="s">
        <v>33</v>
      </c>
      <c r="E3849" t="s">
        <v>109</v>
      </c>
      <c r="F3849">
        <v>8</v>
      </c>
      <c r="G3849">
        <v>149.92642211914062</v>
      </c>
      <c r="H3849">
        <v>149.76429748535156</v>
      </c>
      <c r="I3849">
        <v>0.16212381422519684</v>
      </c>
      <c r="J3849">
        <v>1.0813558474183083E-3</v>
      </c>
      <c r="K3849">
        <v>-4.8998532295227051</v>
      </c>
      <c r="L3849">
        <v>-1.909196138381958</v>
      </c>
      <c r="M3849">
        <v>0.16212381422519684</v>
      </c>
      <c r="N3849">
        <v>2.2334437370300293</v>
      </c>
      <c r="O3849">
        <v>5.2241005897521973</v>
      </c>
      <c r="P3849">
        <v>-6.3348531723022461</v>
      </c>
      <c r="Q3849">
        <v>6.6591010093688965</v>
      </c>
      <c r="R3849">
        <v>363</v>
      </c>
      <c r="S3849">
        <v>15.601563453674316</v>
      </c>
      <c r="T3849">
        <v>3.9498815536499023</v>
      </c>
      <c r="U3849">
        <v>74.026870727539063</v>
      </c>
      <c r="V3849">
        <v>89.0433349609375</v>
      </c>
      <c r="W3849">
        <v>68.440467834472656</v>
      </c>
    </row>
    <row r="3850" spans="1:23" x14ac:dyDescent="0.25">
      <c r="A3850" t="s">
        <v>85</v>
      </c>
      <c r="B3850" t="s">
        <v>97</v>
      </c>
      <c r="C3850" t="s">
        <v>101</v>
      </c>
      <c r="D3850" t="s">
        <v>33</v>
      </c>
      <c r="E3850" t="s">
        <v>109</v>
      </c>
      <c r="F3850">
        <v>9</v>
      </c>
      <c r="G3850">
        <v>162.04742431640625</v>
      </c>
      <c r="H3850">
        <v>159.42025756835937</v>
      </c>
      <c r="I3850">
        <v>2.6271636486053467</v>
      </c>
      <c r="J3850">
        <v>1.6212314367294312E-2</v>
      </c>
      <c r="K3850">
        <v>-3.3748190402984619</v>
      </c>
      <c r="L3850">
        <v>0.1712009608745575</v>
      </c>
      <c r="M3850">
        <v>2.6271636486053467</v>
      </c>
      <c r="N3850">
        <v>5.0831265449523926</v>
      </c>
      <c r="O3850">
        <v>8.6291465759277344</v>
      </c>
      <c r="P3850">
        <v>-5.0762977600097656</v>
      </c>
      <c r="Q3850">
        <v>10.330625534057617</v>
      </c>
      <c r="R3850">
        <v>363</v>
      </c>
      <c r="S3850">
        <v>21.93397331237793</v>
      </c>
      <c r="T3850">
        <v>4.6833720207214355</v>
      </c>
      <c r="U3850">
        <v>74.026870727539063</v>
      </c>
      <c r="V3850">
        <v>89.0433349609375</v>
      </c>
      <c r="W3850">
        <v>72.726356506347656</v>
      </c>
    </row>
    <row r="3851" spans="1:23" x14ac:dyDescent="0.25">
      <c r="A3851" t="s">
        <v>85</v>
      </c>
      <c r="B3851" t="s">
        <v>97</v>
      </c>
      <c r="C3851" t="s">
        <v>101</v>
      </c>
      <c r="D3851" t="s">
        <v>33</v>
      </c>
      <c r="E3851" t="s">
        <v>109</v>
      </c>
      <c r="F3851">
        <v>10</v>
      </c>
      <c r="G3851">
        <v>171.26921081542969</v>
      </c>
      <c r="H3851">
        <v>167.47544860839844</v>
      </c>
      <c r="I3851">
        <v>3.7937490940093994</v>
      </c>
      <c r="J3851">
        <v>2.2150794044137001E-2</v>
      </c>
      <c r="K3851">
        <v>-2.5315284729003906</v>
      </c>
      <c r="L3851">
        <v>1.2054967880249023</v>
      </c>
      <c r="M3851">
        <v>3.7937490940093994</v>
      </c>
      <c r="N3851">
        <v>6.3820013999938965</v>
      </c>
      <c r="O3851">
        <v>10.119027137756348</v>
      </c>
      <c r="P3851">
        <v>-4.3246569633483887</v>
      </c>
      <c r="Q3851">
        <v>11.912155151367188</v>
      </c>
      <c r="R3851">
        <v>363</v>
      </c>
      <c r="S3851">
        <v>24.360544204711914</v>
      </c>
      <c r="T3851">
        <v>4.9356403350830078</v>
      </c>
      <c r="U3851">
        <v>74.026870727539063</v>
      </c>
      <c r="V3851">
        <v>89.0433349609375</v>
      </c>
      <c r="W3851">
        <v>76.521774291992188</v>
      </c>
    </row>
    <row r="3852" spans="1:23" x14ac:dyDescent="0.25">
      <c r="A3852" t="s">
        <v>85</v>
      </c>
      <c r="B3852" t="s">
        <v>97</v>
      </c>
      <c r="C3852" t="s">
        <v>101</v>
      </c>
      <c r="D3852" t="s">
        <v>33</v>
      </c>
      <c r="E3852" t="s">
        <v>109</v>
      </c>
      <c r="F3852">
        <v>11</v>
      </c>
      <c r="G3852">
        <v>178.96438598632812</v>
      </c>
      <c r="H3852">
        <v>175.59910583496094</v>
      </c>
      <c r="I3852">
        <v>3.3652670383453369</v>
      </c>
      <c r="J3852">
        <v>1.8804116174578667E-2</v>
      </c>
      <c r="K3852">
        <v>-3.0569925308227539</v>
      </c>
      <c r="L3852">
        <v>0.73733043670654297</v>
      </c>
      <c r="M3852">
        <v>3.3652670383453369</v>
      </c>
      <c r="N3852">
        <v>5.9932036399841309</v>
      </c>
      <c r="O3852">
        <v>9.7875270843505859</v>
      </c>
      <c r="P3852">
        <v>-4.8776140213012695</v>
      </c>
      <c r="Q3852">
        <v>11.608147621154785</v>
      </c>
      <c r="R3852">
        <v>363</v>
      </c>
      <c r="S3852">
        <v>25.113285064697266</v>
      </c>
      <c r="T3852">
        <v>5.0113158226013184</v>
      </c>
      <c r="U3852">
        <v>74.026870727539063</v>
      </c>
      <c r="V3852">
        <v>89.0433349609375</v>
      </c>
      <c r="W3852">
        <v>78.925743103027344</v>
      </c>
    </row>
    <row r="3853" spans="1:23" x14ac:dyDescent="0.25">
      <c r="A3853" t="s">
        <v>85</v>
      </c>
      <c r="B3853" t="s">
        <v>97</v>
      </c>
      <c r="C3853" t="s">
        <v>101</v>
      </c>
      <c r="D3853" t="s">
        <v>33</v>
      </c>
      <c r="E3853" t="s">
        <v>109</v>
      </c>
      <c r="F3853">
        <v>12</v>
      </c>
      <c r="G3853">
        <v>182.39920043945312</v>
      </c>
      <c r="H3853">
        <v>181.57228088378906</v>
      </c>
      <c r="I3853">
        <v>0.82691335678100586</v>
      </c>
      <c r="J3853">
        <v>4.5335362665355206E-3</v>
      </c>
      <c r="K3853">
        <v>-5.9246726036071777</v>
      </c>
      <c r="L3853">
        <v>-1.9357808828353882</v>
      </c>
      <c r="M3853">
        <v>0.82691335678100586</v>
      </c>
      <c r="N3853">
        <v>3.5896077156066895</v>
      </c>
      <c r="O3853">
        <v>7.5784993171691895</v>
      </c>
      <c r="P3853">
        <v>-7.838653564453125</v>
      </c>
      <c r="Q3853">
        <v>9.4924802780151367</v>
      </c>
      <c r="R3853">
        <v>363</v>
      </c>
      <c r="S3853">
        <v>27.754886627197266</v>
      </c>
      <c r="T3853">
        <v>5.2682905197143555</v>
      </c>
      <c r="U3853">
        <v>74.026870727539063</v>
      </c>
      <c r="V3853">
        <v>89.0433349609375</v>
      </c>
      <c r="W3853">
        <v>80.438949584960938</v>
      </c>
    </row>
    <row r="3854" spans="1:23" x14ac:dyDescent="0.25">
      <c r="A3854" t="s">
        <v>85</v>
      </c>
      <c r="B3854" t="s">
        <v>97</v>
      </c>
      <c r="C3854" t="s">
        <v>101</v>
      </c>
      <c r="D3854" t="s">
        <v>33</v>
      </c>
      <c r="E3854" t="s">
        <v>109</v>
      </c>
      <c r="F3854">
        <v>13</v>
      </c>
      <c r="G3854">
        <v>182.85821533203125</v>
      </c>
      <c r="H3854">
        <v>183.80830383300781</v>
      </c>
      <c r="I3854">
        <v>-0.95007622241973877</v>
      </c>
      <c r="J3854">
        <v>-5.1956987008452415E-3</v>
      </c>
      <c r="K3854">
        <v>-7.7214436531066895</v>
      </c>
      <c r="L3854">
        <v>-3.72086501121521</v>
      </c>
      <c r="M3854">
        <v>-0.95007622241973877</v>
      </c>
      <c r="N3854">
        <v>1.8207125663757324</v>
      </c>
      <c r="O3854">
        <v>5.821291446685791</v>
      </c>
      <c r="P3854">
        <v>-9.6410322189331055</v>
      </c>
      <c r="Q3854">
        <v>7.740880012512207</v>
      </c>
      <c r="R3854">
        <v>363</v>
      </c>
      <c r="S3854">
        <v>27.917760848999023</v>
      </c>
      <c r="T3854">
        <v>5.2837262153625488</v>
      </c>
      <c r="U3854">
        <v>74.026870727539063</v>
      </c>
      <c r="V3854">
        <v>89.0433349609375</v>
      </c>
      <c r="W3854">
        <v>82.531349182128906</v>
      </c>
    </row>
    <row r="3855" spans="1:23" x14ac:dyDescent="0.25">
      <c r="A3855" t="s">
        <v>85</v>
      </c>
      <c r="B3855" t="s">
        <v>97</v>
      </c>
      <c r="C3855" t="s">
        <v>101</v>
      </c>
      <c r="D3855" t="s">
        <v>33</v>
      </c>
      <c r="E3855" t="s">
        <v>109</v>
      </c>
      <c r="F3855">
        <v>14</v>
      </c>
      <c r="G3855">
        <v>186.28350830078125</v>
      </c>
      <c r="H3855">
        <v>184.56712341308594</v>
      </c>
      <c r="I3855">
        <v>1.7163890600204468</v>
      </c>
      <c r="J3855">
        <v>9.2138536274433136E-3</v>
      </c>
      <c r="K3855">
        <v>-5.2720260620117188</v>
      </c>
      <c r="L3855">
        <v>-1.1432137489318848</v>
      </c>
      <c r="M3855">
        <v>1.7163890600204468</v>
      </c>
      <c r="N3855">
        <v>4.5759916305541992</v>
      </c>
      <c r="O3855">
        <v>8.7048044204711914</v>
      </c>
      <c r="P3855">
        <v>-7.2531447410583496</v>
      </c>
      <c r="Q3855">
        <v>10.685922622680664</v>
      </c>
      <c r="R3855">
        <v>363</v>
      </c>
      <c r="S3855">
        <v>29.736181259155273</v>
      </c>
      <c r="T3855">
        <v>5.4530892372131348</v>
      </c>
      <c r="U3855">
        <v>74.026870727539063</v>
      </c>
      <c r="V3855">
        <v>89.0433349609375</v>
      </c>
      <c r="W3855">
        <v>83.690071105957031</v>
      </c>
    </row>
    <row r="3856" spans="1:23" x14ac:dyDescent="0.25">
      <c r="A3856" t="s">
        <v>85</v>
      </c>
      <c r="B3856" t="s">
        <v>97</v>
      </c>
      <c r="C3856" t="s">
        <v>101</v>
      </c>
      <c r="D3856" t="s">
        <v>33</v>
      </c>
      <c r="E3856" t="s">
        <v>109</v>
      </c>
      <c r="F3856">
        <v>15</v>
      </c>
      <c r="G3856">
        <v>180.62471008300781</v>
      </c>
      <c r="H3856">
        <v>180.8543701171875</v>
      </c>
      <c r="I3856">
        <v>-0.22966369986534119</v>
      </c>
      <c r="J3856">
        <v>-1.2714965268969536E-3</v>
      </c>
      <c r="K3856">
        <v>-6.9710865020751953</v>
      </c>
      <c r="L3856">
        <v>-2.9881992340087891</v>
      </c>
      <c r="M3856">
        <v>-0.22966369986534119</v>
      </c>
      <c r="N3856">
        <v>2.528872013092041</v>
      </c>
      <c r="O3856">
        <v>6.5117592811584473</v>
      </c>
      <c r="P3856">
        <v>-8.8821859359741211</v>
      </c>
      <c r="Q3856">
        <v>8.4228591918945313</v>
      </c>
      <c r="R3856">
        <v>363</v>
      </c>
      <c r="S3856">
        <v>27.671388626098633</v>
      </c>
      <c r="T3856">
        <v>5.2603602409362793</v>
      </c>
      <c r="U3856">
        <v>74.026870727539063</v>
      </c>
      <c r="V3856">
        <v>89.0433349609375</v>
      </c>
      <c r="W3856">
        <v>84.000167846679688</v>
      </c>
    </row>
    <row r="3857" spans="1:23" x14ac:dyDescent="0.25">
      <c r="A3857" t="s">
        <v>85</v>
      </c>
      <c r="B3857" t="s">
        <v>97</v>
      </c>
      <c r="C3857" t="s">
        <v>101</v>
      </c>
      <c r="D3857" t="s">
        <v>33</v>
      </c>
      <c r="E3857" t="s">
        <v>109</v>
      </c>
      <c r="F3857">
        <v>16</v>
      </c>
      <c r="G3857">
        <v>162.61737060546875</v>
      </c>
      <c r="H3857">
        <v>162.90748596191406</v>
      </c>
      <c r="I3857">
        <v>-0.29010474681854248</v>
      </c>
      <c r="J3857">
        <v>-1.7839714419096708E-3</v>
      </c>
      <c r="K3857">
        <v>-5.6066083908081055</v>
      </c>
      <c r="L3857">
        <v>-2.4655749797821045</v>
      </c>
      <c r="M3857">
        <v>-0.29010474681854248</v>
      </c>
      <c r="N3857">
        <v>1.8853654861450195</v>
      </c>
      <c r="O3857">
        <v>5.0263991355895996</v>
      </c>
      <c r="P3857">
        <v>-7.1137633323669434</v>
      </c>
      <c r="Q3857">
        <v>6.5335540771484375</v>
      </c>
      <c r="R3857">
        <v>363</v>
      </c>
      <c r="S3857">
        <v>17.209968566894531</v>
      </c>
      <c r="T3857">
        <v>4.1484899520874023</v>
      </c>
      <c r="U3857">
        <v>74.026870727539063</v>
      </c>
      <c r="V3857">
        <v>89.0433349609375</v>
      </c>
      <c r="W3857">
        <v>84.021270751953125</v>
      </c>
    </row>
    <row r="3858" spans="1:23" x14ac:dyDescent="0.25">
      <c r="A3858" t="s">
        <v>85</v>
      </c>
      <c r="B3858" t="s">
        <v>97</v>
      </c>
      <c r="C3858" t="s">
        <v>101</v>
      </c>
      <c r="D3858" t="s">
        <v>33</v>
      </c>
      <c r="E3858" t="s">
        <v>109</v>
      </c>
      <c r="F3858">
        <v>17</v>
      </c>
      <c r="G3858">
        <v>138.82672119140625</v>
      </c>
      <c r="H3858">
        <v>138.22651672363281</v>
      </c>
      <c r="I3858">
        <v>0.60021597146987915</v>
      </c>
      <c r="J3858">
        <v>4.3234904296696186E-3</v>
      </c>
      <c r="K3858">
        <v>-3.4320082664489746</v>
      </c>
      <c r="L3858">
        <v>-1.0497375726699829</v>
      </c>
      <c r="M3858">
        <v>0.60021597146987915</v>
      </c>
      <c r="N3858">
        <v>2.2501695156097412</v>
      </c>
      <c r="O3858">
        <v>4.6324400901794434</v>
      </c>
      <c r="P3858">
        <v>-4.5750880241394043</v>
      </c>
      <c r="Q3858">
        <v>5.775519847869873</v>
      </c>
      <c r="R3858">
        <v>363</v>
      </c>
      <c r="S3858">
        <v>9.8995904922485352</v>
      </c>
      <c r="T3858">
        <v>3.1463613510131836</v>
      </c>
      <c r="U3858">
        <v>74.026870727539063</v>
      </c>
      <c r="V3858">
        <v>89.0433349609375</v>
      </c>
      <c r="W3858">
        <v>82.995262145996094</v>
      </c>
    </row>
    <row r="3859" spans="1:23" x14ac:dyDescent="0.25">
      <c r="A3859" t="s">
        <v>85</v>
      </c>
      <c r="B3859" t="s">
        <v>97</v>
      </c>
      <c r="C3859" t="s">
        <v>101</v>
      </c>
      <c r="D3859" t="s">
        <v>33</v>
      </c>
      <c r="E3859" t="s">
        <v>109</v>
      </c>
      <c r="F3859">
        <v>18</v>
      </c>
      <c r="G3859">
        <v>117.43775177001953</v>
      </c>
      <c r="H3859">
        <v>116.70299530029297</v>
      </c>
      <c r="I3859">
        <v>0.73475605249404907</v>
      </c>
      <c r="J3859">
        <v>6.256557535380125E-3</v>
      </c>
      <c r="K3859">
        <v>-2.7371327877044678</v>
      </c>
      <c r="L3859">
        <v>-0.68591278791427612</v>
      </c>
      <c r="M3859">
        <v>0.73475605249404907</v>
      </c>
      <c r="N3859">
        <v>2.1554248332977295</v>
      </c>
      <c r="O3859">
        <v>4.2066450119018555</v>
      </c>
      <c r="P3859">
        <v>-3.721365213394165</v>
      </c>
      <c r="Q3859">
        <v>5.1908774375915527</v>
      </c>
      <c r="R3859">
        <v>363</v>
      </c>
      <c r="S3859">
        <v>7.3393821716308594</v>
      </c>
      <c r="T3859">
        <v>2.7091293334960937</v>
      </c>
      <c r="U3859">
        <v>74.026870727539063</v>
      </c>
      <c r="V3859">
        <v>89.0433349609375</v>
      </c>
      <c r="W3859">
        <v>81.844825744628906</v>
      </c>
    </row>
    <row r="3860" spans="1:23" x14ac:dyDescent="0.25">
      <c r="A3860" t="s">
        <v>85</v>
      </c>
      <c r="B3860" t="s">
        <v>97</v>
      </c>
      <c r="C3860" t="s">
        <v>101</v>
      </c>
      <c r="D3860" t="s">
        <v>33</v>
      </c>
      <c r="E3860" t="s">
        <v>109</v>
      </c>
      <c r="F3860">
        <v>19</v>
      </c>
      <c r="G3860">
        <v>105.35273742675781</v>
      </c>
      <c r="H3860">
        <v>104.75328063964844</v>
      </c>
      <c r="I3860">
        <v>0.59944742918014526</v>
      </c>
      <c r="J3860">
        <v>5.6899082846939564E-3</v>
      </c>
      <c r="K3860">
        <v>-3.0136518478393555</v>
      </c>
      <c r="L3860">
        <v>-0.87900352478027344</v>
      </c>
      <c r="M3860">
        <v>0.59944742918014526</v>
      </c>
      <c r="N3860">
        <v>2.0778985023498535</v>
      </c>
      <c r="O3860">
        <v>4.2125468254089355</v>
      </c>
      <c r="P3860">
        <v>-4.0379152297973633</v>
      </c>
      <c r="Q3860">
        <v>5.2368102073669434</v>
      </c>
      <c r="R3860">
        <v>363</v>
      </c>
      <c r="S3860">
        <v>7.9485454559326172</v>
      </c>
      <c r="T3860">
        <v>2.8193163871765137</v>
      </c>
      <c r="U3860">
        <v>74.026870727539063</v>
      </c>
      <c r="V3860">
        <v>89.0433349609375</v>
      </c>
      <c r="W3860">
        <v>79.617630004882813</v>
      </c>
    </row>
    <row r="3861" spans="1:23" x14ac:dyDescent="0.25">
      <c r="A3861" t="s">
        <v>85</v>
      </c>
      <c r="B3861" t="s">
        <v>97</v>
      </c>
      <c r="C3861" t="s">
        <v>101</v>
      </c>
      <c r="D3861" t="s">
        <v>33</v>
      </c>
      <c r="E3861" t="s">
        <v>109</v>
      </c>
      <c r="F3861">
        <v>20</v>
      </c>
      <c r="G3861">
        <v>103.07880401611328</v>
      </c>
      <c r="H3861">
        <v>101.39508056640625</v>
      </c>
      <c r="I3861">
        <v>1.683722972869873</v>
      </c>
      <c r="J3861">
        <v>1.6334326937794685E-2</v>
      </c>
      <c r="K3861">
        <v>-2.1472020149230957</v>
      </c>
      <c r="L3861">
        <v>0.11613951623439789</v>
      </c>
      <c r="M3861">
        <v>1.683722972869873</v>
      </c>
      <c r="N3861">
        <v>3.2513065338134766</v>
      </c>
      <c r="O3861">
        <v>5.5146479606628418</v>
      </c>
      <c r="P3861">
        <v>-3.2332160472869873</v>
      </c>
      <c r="Q3861">
        <v>6.6006617546081543</v>
      </c>
      <c r="R3861">
        <v>363</v>
      </c>
      <c r="S3861">
        <v>8.9358348846435547</v>
      </c>
      <c r="T3861">
        <v>2.9892866611480713</v>
      </c>
      <c r="U3861">
        <v>74.026870727539063</v>
      </c>
      <c r="V3861">
        <v>89.0433349609375</v>
      </c>
      <c r="W3861">
        <v>76.033828735351563</v>
      </c>
    </row>
    <row r="3862" spans="1:23" x14ac:dyDescent="0.25">
      <c r="A3862" t="s">
        <v>85</v>
      </c>
      <c r="B3862" t="s">
        <v>97</v>
      </c>
      <c r="C3862" t="s">
        <v>101</v>
      </c>
      <c r="D3862" t="s">
        <v>33</v>
      </c>
      <c r="E3862" t="s">
        <v>109</v>
      </c>
      <c r="F3862">
        <v>21</v>
      </c>
      <c r="G3862">
        <v>101.28248596191406</v>
      </c>
      <c r="H3862">
        <v>100.72953033447266</v>
      </c>
      <c r="I3862">
        <v>0.55295354127883911</v>
      </c>
      <c r="J3862">
        <v>5.4595177061855793E-3</v>
      </c>
      <c r="K3862">
        <v>-2.6357507705688477</v>
      </c>
      <c r="L3862">
        <v>-0.75183838605880737</v>
      </c>
      <c r="M3862">
        <v>0.55295354127883911</v>
      </c>
      <c r="N3862">
        <v>1.8577455282211304</v>
      </c>
      <c r="O3862">
        <v>3.7416577339172363</v>
      </c>
      <c r="P3862">
        <v>-3.5397040843963623</v>
      </c>
      <c r="Q3862">
        <v>4.6456112861633301</v>
      </c>
      <c r="R3862">
        <v>363</v>
      </c>
      <c r="S3862">
        <v>6.1909360885620117</v>
      </c>
      <c r="T3862">
        <v>2.4881591796875</v>
      </c>
      <c r="U3862">
        <v>74.026870727539063</v>
      </c>
      <c r="V3862">
        <v>89.0433349609375</v>
      </c>
      <c r="W3862">
        <v>72.422019958496094</v>
      </c>
    </row>
    <row r="3863" spans="1:23" x14ac:dyDescent="0.25">
      <c r="A3863" t="s">
        <v>85</v>
      </c>
      <c r="B3863" t="s">
        <v>97</v>
      </c>
      <c r="C3863" t="s">
        <v>101</v>
      </c>
      <c r="D3863" t="s">
        <v>33</v>
      </c>
      <c r="E3863" t="s">
        <v>109</v>
      </c>
      <c r="F3863">
        <v>22</v>
      </c>
      <c r="G3863">
        <v>92.231399536132813</v>
      </c>
      <c r="H3863">
        <v>92.828422546386719</v>
      </c>
      <c r="I3863">
        <v>-0.5970228910446167</v>
      </c>
      <c r="J3863">
        <v>-6.473097950220108E-3</v>
      </c>
      <c r="K3863">
        <v>-3.2221503257751465</v>
      </c>
      <c r="L3863">
        <v>-1.6712037324905396</v>
      </c>
      <c r="M3863">
        <v>-0.5970228910446167</v>
      </c>
      <c r="N3863">
        <v>0.47715795040130615</v>
      </c>
      <c r="O3863">
        <v>2.0281045436859131</v>
      </c>
      <c r="P3863">
        <v>-3.9663374423980713</v>
      </c>
      <c r="Q3863">
        <v>2.7722916603088379</v>
      </c>
      <c r="R3863">
        <v>363</v>
      </c>
      <c r="S3863">
        <v>4.1959333419799805</v>
      </c>
      <c r="T3863">
        <v>2.0483977794647217</v>
      </c>
      <c r="U3863">
        <v>74.026870727539063</v>
      </c>
      <c r="V3863">
        <v>89.0433349609375</v>
      </c>
      <c r="W3863">
        <v>70.237815856933594</v>
      </c>
    </row>
    <row r="3864" spans="1:23" x14ac:dyDescent="0.25">
      <c r="A3864" t="s">
        <v>85</v>
      </c>
      <c r="B3864" t="s">
        <v>97</v>
      </c>
      <c r="C3864" t="s">
        <v>101</v>
      </c>
      <c r="D3864" t="s">
        <v>33</v>
      </c>
      <c r="E3864" t="s">
        <v>109</v>
      </c>
      <c r="F3864">
        <v>23</v>
      </c>
      <c r="G3864">
        <v>82.254753112792969</v>
      </c>
      <c r="H3864">
        <v>81.327690124511719</v>
      </c>
      <c r="I3864">
        <v>0.92705875635147095</v>
      </c>
      <c r="J3864">
        <v>1.1270579881966114E-2</v>
      </c>
      <c r="K3864">
        <v>-1.6413458585739136</v>
      </c>
      <c r="L3864">
        <v>-0.12391161173582077</v>
      </c>
      <c r="M3864">
        <v>0.92705875635147095</v>
      </c>
      <c r="N3864">
        <v>1.9780291318893433</v>
      </c>
      <c r="O3864">
        <v>3.4954633712768555</v>
      </c>
      <c r="P3864">
        <v>-2.369452953338623</v>
      </c>
      <c r="Q3864">
        <v>4.2235703468322754</v>
      </c>
      <c r="R3864">
        <v>363</v>
      </c>
      <c r="S3864">
        <v>4.0165643692016602</v>
      </c>
      <c r="T3864">
        <v>2.0041368007659912</v>
      </c>
      <c r="U3864">
        <v>74.026870727539063</v>
      </c>
      <c r="V3864">
        <v>89.0433349609375</v>
      </c>
      <c r="W3864">
        <v>68.596939086914062</v>
      </c>
    </row>
    <row r="3865" spans="1:23" x14ac:dyDescent="0.25">
      <c r="A3865" t="s">
        <v>85</v>
      </c>
      <c r="B3865" t="s">
        <v>97</v>
      </c>
      <c r="C3865" t="s">
        <v>101</v>
      </c>
      <c r="D3865" t="s">
        <v>33</v>
      </c>
      <c r="E3865" t="s">
        <v>109</v>
      </c>
      <c r="F3865">
        <v>24</v>
      </c>
      <c r="G3865">
        <v>78.182594299316406</v>
      </c>
      <c r="H3865">
        <v>75.343528747558594</v>
      </c>
      <c r="I3865">
        <v>2.8390703201293945</v>
      </c>
      <c r="J3865">
        <v>3.6313328891992569E-2</v>
      </c>
      <c r="K3865">
        <v>0.3911832869052887</v>
      </c>
      <c r="L3865">
        <v>1.8374147415161133</v>
      </c>
      <c r="M3865">
        <v>2.8390703201293945</v>
      </c>
      <c r="N3865">
        <v>3.8407258987426758</v>
      </c>
      <c r="O3865">
        <v>5.2869572639465332</v>
      </c>
      <c r="P3865">
        <v>-0.30275869369506836</v>
      </c>
      <c r="Q3865">
        <v>5.9808993339538574</v>
      </c>
      <c r="R3865">
        <v>363</v>
      </c>
      <c r="S3865">
        <v>3.6484682559967041</v>
      </c>
      <c r="T3865">
        <v>1.9100964069366455</v>
      </c>
      <c r="U3865">
        <v>74.026870727539063</v>
      </c>
      <c r="V3865">
        <v>89.0433349609375</v>
      </c>
      <c r="W3865">
        <v>67.302757263183594</v>
      </c>
    </row>
    <row r="3866" spans="1:23" x14ac:dyDescent="0.25">
      <c r="A3866" t="s">
        <v>85</v>
      </c>
      <c r="B3866" t="s">
        <v>97</v>
      </c>
      <c r="C3866" t="s">
        <v>101</v>
      </c>
      <c r="D3866" t="s">
        <v>33</v>
      </c>
      <c r="E3866" t="s">
        <v>110</v>
      </c>
      <c r="F3866">
        <v>1</v>
      </c>
      <c r="G3866">
        <v>80.503082275390625</v>
      </c>
      <c r="H3866">
        <v>82.205711364746094</v>
      </c>
      <c r="I3866">
        <v>-1.7026216983795166</v>
      </c>
      <c r="J3866">
        <v>-2.1149769425392151E-2</v>
      </c>
      <c r="K3866">
        <v>-3.4523048400878906</v>
      </c>
      <c r="L3866">
        <v>-2.4185779094696045</v>
      </c>
      <c r="M3866">
        <v>-1.7026216983795166</v>
      </c>
      <c r="N3866">
        <v>-0.98666560649871826</v>
      </c>
      <c r="O3866">
        <v>4.706132784485817E-2</v>
      </c>
      <c r="P3866">
        <v>-3.9483156204223633</v>
      </c>
      <c r="Q3866">
        <v>0.5430721640586853</v>
      </c>
      <c r="R3866">
        <v>359</v>
      </c>
      <c r="S3866">
        <v>1.86400306224823</v>
      </c>
      <c r="T3866">
        <v>1.3652849197387695</v>
      </c>
      <c r="U3866">
        <v>73.088798522949219</v>
      </c>
      <c r="V3866">
        <v>89.462066650390625</v>
      </c>
      <c r="W3866">
        <v>68.670722961425781</v>
      </c>
    </row>
    <row r="3867" spans="1:23" x14ac:dyDescent="0.25">
      <c r="A3867" t="s">
        <v>85</v>
      </c>
      <c r="B3867" t="s">
        <v>97</v>
      </c>
      <c r="C3867" t="s">
        <v>101</v>
      </c>
      <c r="D3867" t="s">
        <v>33</v>
      </c>
      <c r="E3867" t="s">
        <v>110</v>
      </c>
      <c r="F3867">
        <v>2</v>
      </c>
      <c r="G3867">
        <v>79.244544982910156</v>
      </c>
      <c r="H3867">
        <v>79.8548583984375</v>
      </c>
      <c r="I3867">
        <v>-0.61031138896942139</v>
      </c>
      <c r="J3867">
        <v>-7.7016199938952923E-3</v>
      </c>
      <c r="K3867">
        <v>-2.4542324542999268</v>
      </c>
      <c r="L3867">
        <v>-1.3648289442062378</v>
      </c>
      <c r="M3867">
        <v>-0.61031138896942139</v>
      </c>
      <c r="N3867">
        <v>0.14420612156391144</v>
      </c>
      <c r="O3867">
        <v>1.2336095571517944</v>
      </c>
      <c r="P3867">
        <v>-2.9769582748413086</v>
      </c>
      <c r="Q3867">
        <v>1.7563354969024658</v>
      </c>
      <c r="R3867">
        <v>359</v>
      </c>
      <c r="S3867">
        <v>2.0702006816864014</v>
      </c>
      <c r="T3867">
        <v>1.4388191699981689</v>
      </c>
      <c r="U3867">
        <v>73.088798522949219</v>
      </c>
      <c r="V3867">
        <v>89.462066650390625</v>
      </c>
      <c r="W3867">
        <v>68.042625427246094</v>
      </c>
    </row>
    <row r="3868" spans="1:23" x14ac:dyDescent="0.25">
      <c r="A3868" t="s">
        <v>85</v>
      </c>
      <c r="B3868" t="s">
        <v>97</v>
      </c>
      <c r="C3868" t="s">
        <v>101</v>
      </c>
      <c r="D3868" t="s">
        <v>33</v>
      </c>
      <c r="E3868" t="s">
        <v>110</v>
      </c>
      <c r="F3868">
        <v>3</v>
      </c>
      <c r="G3868">
        <v>77.930923461914063</v>
      </c>
      <c r="H3868">
        <v>78.991127014160156</v>
      </c>
      <c r="I3868">
        <v>-1.0602072477340698</v>
      </c>
      <c r="J3868">
        <v>-1.3604449108242989E-2</v>
      </c>
      <c r="K3868">
        <v>-2.8785150051116943</v>
      </c>
      <c r="L3868">
        <v>-1.8042440414428711</v>
      </c>
      <c r="M3868">
        <v>-1.0602072477340698</v>
      </c>
      <c r="N3868">
        <v>-0.31617048382759094</v>
      </c>
      <c r="O3868">
        <v>0.75810045003890991</v>
      </c>
      <c r="P3868">
        <v>-3.3939797878265381</v>
      </c>
      <c r="Q3868">
        <v>1.273565411567688</v>
      </c>
      <c r="R3868">
        <v>359</v>
      </c>
      <c r="S3868">
        <v>2.0130870342254639</v>
      </c>
      <c r="T3868">
        <v>1.4188330173492432</v>
      </c>
      <c r="U3868">
        <v>73.088798522949219</v>
      </c>
      <c r="V3868">
        <v>89.462066650390625</v>
      </c>
      <c r="W3868">
        <v>67.471534729003906</v>
      </c>
    </row>
    <row r="3869" spans="1:23" x14ac:dyDescent="0.25">
      <c r="A3869" t="s">
        <v>85</v>
      </c>
      <c r="B3869" t="s">
        <v>97</v>
      </c>
      <c r="C3869" t="s">
        <v>101</v>
      </c>
      <c r="D3869" t="s">
        <v>33</v>
      </c>
      <c r="E3869" t="s">
        <v>110</v>
      </c>
      <c r="F3869">
        <v>4</v>
      </c>
      <c r="G3869">
        <v>78.549545288085938</v>
      </c>
      <c r="H3869">
        <v>79.299201965332031</v>
      </c>
      <c r="I3869">
        <v>-0.74966233968734741</v>
      </c>
      <c r="J3869">
        <v>-9.5438146963715553E-3</v>
      </c>
      <c r="K3869">
        <v>-2.6771821975708008</v>
      </c>
      <c r="L3869">
        <v>-1.5383877754211426</v>
      </c>
      <c r="M3869">
        <v>-0.74966233968734741</v>
      </c>
      <c r="N3869">
        <v>3.9063137024641037E-2</v>
      </c>
      <c r="O3869">
        <v>1.1778573989868164</v>
      </c>
      <c r="P3869">
        <v>-3.2236073017120361</v>
      </c>
      <c r="Q3869">
        <v>1.7242825031280518</v>
      </c>
      <c r="R3869">
        <v>359</v>
      </c>
      <c r="S3869">
        <v>2.2621715068817139</v>
      </c>
      <c r="T3869">
        <v>1.504051685333252</v>
      </c>
      <c r="U3869">
        <v>73.088798522949219</v>
      </c>
      <c r="V3869">
        <v>89.462066650390625</v>
      </c>
      <c r="W3869">
        <v>67.071525573730469</v>
      </c>
    </row>
    <row r="3870" spans="1:23" x14ac:dyDescent="0.25">
      <c r="A3870" t="s">
        <v>85</v>
      </c>
      <c r="B3870" t="s">
        <v>97</v>
      </c>
      <c r="C3870" t="s">
        <v>101</v>
      </c>
      <c r="D3870" t="s">
        <v>33</v>
      </c>
      <c r="E3870" t="s">
        <v>110</v>
      </c>
      <c r="F3870">
        <v>5</v>
      </c>
      <c r="G3870">
        <v>80.310539245605469</v>
      </c>
      <c r="H3870">
        <v>80.729759216308594</v>
      </c>
      <c r="I3870">
        <v>-0.41922053694725037</v>
      </c>
      <c r="J3870">
        <v>-5.2199941128492355E-3</v>
      </c>
      <c r="K3870">
        <v>-2.1838364601135254</v>
      </c>
      <c r="L3870">
        <v>-1.141287088394165</v>
      </c>
      <c r="M3870">
        <v>-0.41922053694725037</v>
      </c>
      <c r="N3870">
        <v>0.30284601449966431</v>
      </c>
      <c r="O3870">
        <v>1.3453954458236694</v>
      </c>
      <c r="P3870">
        <v>-2.6840806007385254</v>
      </c>
      <c r="Q3870">
        <v>1.8456395864486694</v>
      </c>
      <c r="R3870">
        <v>359</v>
      </c>
      <c r="S3870">
        <v>1.8959559202194214</v>
      </c>
      <c r="T3870">
        <v>1.3769371509552002</v>
      </c>
      <c r="U3870">
        <v>73.088798522949219</v>
      </c>
      <c r="V3870">
        <v>89.462066650390625</v>
      </c>
      <c r="W3870">
        <v>66.268714904785156</v>
      </c>
    </row>
    <row r="3871" spans="1:23" x14ac:dyDescent="0.25">
      <c r="A3871" t="s">
        <v>85</v>
      </c>
      <c r="B3871" t="s">
        <v>97</v>
      </c>
      <c r="C3871" t="s">
        <v>101</v>
      </c>
      <c r="D3871" t="s">
        <v>33</v>
      </c>
      <c r="E3871" t="s">
        <v>110</v>
      </c>
      <c r="F3871">
        <v>6</v>
      </c>
      <c r="G3871">
        <v>95.968727111816406</v>
      </c>
      <c r="H3871">
        <v>93.686508178710938</v>
      </c>
      <c r="I3871">
        <v>2.2822186946868896</v>
      </c>
      <c r="J3871">
        <v>2.3780858144164085E-2</v>
      </c>
      <c r="K3871">
        <v>-7.9973466694355011E-2</v>
      </c>
      <c r="L3871">
        <v>1.3156287670135498</v>
      </c>
      <c r="M3871">
        <v>2.2822186946868896</v>
      </c>
      <c r="N3871">
        <v>3.2488086223602295</v>
      </c>
      <c r="O3871">
        <v>4.6444110870361328</v>
      </c>
      <c r="P3871">
        <v>-0.74962210655212402</v>
      </c>
      <c r="Q3871">
        <v>5.3140597343444824</v>
      </c>
      <c r="R3871">
        <v>359</v>
      </c>
      <c r="S3871">
        <v>3.3974905014038086</v>
      </c>
      <c r="T3871">
        <v>1.8432283401489258</v>
      </c>
      <c r="U3871">
        <v>73.088798522949219</v>
      </c>
      <c r="V3871">
        <v>89.462066650390625</v>
      </c>
      <c r="W3871">
        <v>65.9991455078125</v>
      </c>
    </row>
    <row r="3872" spans="1:23" x14ac:dyDescent="0.25">
      <c r="A3872" t="s">
        <v>85</v>
      </c>
      <c r="B3872" t="s">
        <v>97</v>
      </c>
      <c r="C3872" t="s">
        <v>101</v>
      </c>
      <c r="D3872" t="s">
        <v>33</v>
      </c>
      <c r="E3872" t="s">
        <v>110</v>
      </c>
      <c r="F3872">
        <v>7</v>
      </c>
      <c r="G3872">
        <v>130.91024780273438</v>
      </c>
      <c r="H3872">
        <v>127.66394805908203</v>
      </c>
      <c r="I3872">
        <v>3.2462987899780273</v>
      </c>
      <c r="J3872">
        <v>2.4797895923256874E-2</v>
      </c>
      <c r="K3872">
        <v>0.28889381885528564</v>
      </c>
      <c r="L3872">
        <v>2.0361526012420654</v>
      </c>
      <c r="M3872">
        <v>3.2462987899780273</v>
      </c>
      <c r="N3872">
        <v>4.4564447402954102</v>
      </c>
      <c r="O3872">
        <v>6.2037038803100586</v>
      </c>
      <c r="P3872">
        <v>-0.54948937892913818</v>
      </c>
      <c r="Q3872">
        <v>7.0420870780944824</v>
      </c>
      <c r="R3872">
        <v>359</v>
      </c>
      <c r="S3872">
        <v>5.3253655433654785</v>
      </c>
      <c r="T3872">
        <v>2.3076753616333008</v>
      </c>
      <c r="U3872">
        <v>73.088798522949219</v>
      </c>
      <c r="V3872">
        <v>89.462066650390625</v>
      </c>
      <c r="W3872">
        <v>65.792533874511719</v>
      </c>
    </row>
    <row r="3873" spans="1:23" x14ac:dyDescent="0.25">
      <c r="A3873" t="s">
        <v>85</v>
      </c>
      <c r="B3873" t="s">
        <v>97</v>
      </c>
      <c r="C3873" t="s">
        <v>101</v>
      </c>
      <c r="D3873" t="s">
        <v>33</v>
      </c>
      <c r="E3873" t="s">
        <v>110</v>
      </c>
      <c r="F3873">
        <v>8</v>
      </c>
      <c r="G3873">
        <v>174.40457153320312</v>
      </c>
      <c r="H3873">
        <v>166.59403991699219</v>
      </c>
      <c r="I3873">
        <v>7.8105349540710449</v>
      </c>
      <c r="J3873">
        <v>4.4784002006053925E-2</v>
      </c>
      <c r="K3873">
        <v>2.7988214492797852</v>
      </c>
      <c r="L3873">
        <v>5.7597823143005371</v>
      </c>
      <c r="M3873">
        <v>7.8105349540710449</v>
      </c>
      <c r="N3873">
        <v>9.8612871170043945</v>
      </c>
      <c r="O3873">
        <v>12.822248458862305</v>
      </c>
      <c r="P3873">
        <v>1.3780704736709595</v>
      </c>
      <c r="Q3873">
        <v>14.242999076843262</v>
      </c>
      <c r="R3873">
        <v>359</v>
      </c>
      <c r="S3873">
        <v>15.293267250061035</v>
      </c>
      <c r="T3873">
        <v>3.9106607437133789</v>
      </c>
      <c r="U3873">
        <v>73.088798522949219</v>
      </c>
      <c r="V3873">
        <v>89.462066650390625</v>
      </c>
      <c r="W3873">
        <v>67.718116760253906</v>
      </c>
    </row>
    <row r="3874" spans="1:23" x14ac:dyDescent="0.25">
      <c r="A3874" t="s">
        <v>85</v>
      </c>
      <c r="B3874" t="s">
        <v>97</v>
      </c>
      <c r="C3874" t="s">
        <v>101</v>
      </c>
      <c r="D3874" t="s">
        <v>33</v>
      </c>
      <c r="E3874" t="s">
        <v>110</v>
      </c>
      <c r="F3874">
        <v>9</v>
      </c>
      <c r="G3874">
        <v>210.42570495605469</v>
      </c>
      <c r="H3874">
        <v>202.51153564453125</v>
      </c>
      <c r="I3874">
        <v>7.9141702651977539</v>
      </c>
      <c r="J3874">
        <v>3.7610281258821487E-2</v>
      </c>
      <c r="K3874">
        <v>1.8274878263473511</v>
      </c>
      <c r="L3874">
        <v>5.4235491752624512</v>
      </c>
      <c r="M3874">
        <v>7.9141702651977539</v>
      </c>
      <c r="N3874">
        <v>10.404791831970215</v>
      </c>
      <c r="O3874">
        <v>14.000852584838867</v>
      </c>
      <c r="P3874">
        <v>0.10199790447950363</v>
      </c>
      <c r="Q3874">
        <v>15.72634220123291</v>
      </c>
      <c r="R3874">
        <v>359</v>
      </c>
      <c r="S3874">
        <v>22.557405471801758</v>
      </c>
      <c r="T3874">
        <v>4.7494635581970215</v>
      </c>
      <c r="U3874">
        <v>73.088798522949219</v>
      </c>
      <c r="V3874">
        <v>89.462066650390625</v>
      </c>
      <c r="W3874">
        <v>70.619651794433594</v>
      </c>
    </row>
    <row r="3875" spans="1:23" x14ac:dyDescent="0.25">
      <c r="A3875" t="s">
        <v>85</v>
      </c>
      <c r="B3875" t="s">
        <v>97</v>
      </c>
      <c r="C3875" t="s">
        <v>101</v>
      </c>
      <c r="D3875" t="s">
        <v>33</v>
      </c>
      <c r="E3875" t="s">
        <v>110</v>
      </c>
      <c r="F3875">
        <v>10</v>
      </c>
      <c r="G3875">
        <v>228.85386657714844</v>
      </c>
      <c r="H3875">
        <v>221.09172058105469</v>
      </c>
      <c r="I3875">
        <v>7.7621440887451172</v>
      </c>
      <c r="J3875">
        <v>3.3917468041181564E-2</v>
      </c>
      <c r="K3875">
        <v>1.867207407951355</v>
      </c>
      <c r="L3875">
        <v>5.3499836921691895</v>
      </c>
      <c r="M3875">
        <v>7.7621440887451172</v>
      </c>
      <c r="N3875">
        <v>10.174304008483887</v>
      </c>
      <c r="O3875">
        <v>13.65708065032959</v>
      </c>
      <c r="P3875">
        <v>0.19607481360435486</v>
      </c>
      <c r="Q3875">
        <v>15.328213691711426</v>
      </c>
      <c r="R3875">
        <v>359</v>
      </c>
      <c r="S3875">
        <v>21.158561706542969</v>
      </c>
      <c r="T3875">
        <v>4.5998435020446777</v>
      </c>
      <c r="U3875">
        <v>73.088798522949219</v>
      </c>
      <c r="V3875">
        <v>89.462066650390625</v>
      </c>
      <c r="W3875">
        <v>73.394920349121094</v>
      </c>
    </row>
    <row r="3876" spans="1:23" x14ac:dyDescent="0.25">
      <c r="A3876" t="s">
        <v>85</v>
      </c>
      <c r="B3876" t="s">
        <v>97</v>
      </c>
      <c r="C3876" t="s">
        <v>101</v>
      </c>
      <c r="D3876" t="s">
        <v>33</v>
      </c>
      <c r="E3876" t="s">
        <v>110</v>
      </c>
      <c r="F3876">
        <v>11</v>
      </c>
      <c r="G3876">
        <v>241.37930297851562</v>
      </c>
      <c r="H3876">
        <v>234.38319396972656</v>
      </c>
      <c r="I3876">
        <v>6.9961123466491699</v>
      </c>
      <c r="J3876">
        <v>2.8983894735574722E-2</v>
      </c>
      <c r="K3876">
        <v>0.96832746267318726</v>
      </c>
      <c r="L3876">
        <v>4.5295915603637695</v>
      </c>
      <c r="M3876">
        <v>6.9961123466491699</v>
      </c>
      <c r="N3876">
        <v>9.4626331329345703</v>
      </c>
      <c r="O3876">
        <v>13.023897171020508</v>
      </c>
      <c r="P3876">
        <v>-0.74046576023101807</v>
      </c>
      <c r="Q3876">
        <v>14.732690811157227</v>
      </c>
      <c r="R3876">
        <v>359</v>
      </c>
      <c r="S3876">
        <v>22.122962951660156</v>
      </c>
      <c r="T3876">
        <v>4.7035055160522461</v>
      </c>
      <c r="U3876">
        <v>73.088798522949219</v>
      </c>
      <c r="V3876">
        <v>89.462066650390625</v>
      </c>
      <c r="W3876">
        <v>76.305458068847656</v>
      </c>
    </row>
    <row r="3877" spans="1:23" x14ac:dyDescent="0.25">
      <c r="A3877" t="s">
        <v>85</v>
      </c>
      <c r="B3877" t="s">
        <v>97</v>
      </c>
      <c r="C3877" t="s">
        <v>101</v>
      </c>
      <c r="D3877" t="s">
        <v>33</v>
      </c>
      <c r="E3877" t="s">
        <v>110</v>
      </c>
      <c r="F3877">
        <v>12</v>
      </c>
      <c r="G3877">
        <v>251.11811828613281</v>
      </c>
      <c r="H3877">
        <v>245.32359313964844</v>
      </c>
      <c r="I3877">
        <v>5.7945156097412109</v>
      </c>
      <c r="J3877">
        <v>2.3074861615896225E-2</v>
      </c>
      <c r="K3877">
        <v>-0.24769711494445801</v>
      </c>
      <c r="L3877">
        <v>3.3220911026000977</v>
      </c>
      <c r="M3877">
        <v>5.7945156097412109</v>
      </c>
      <c r="N3877">
        <v>8.2669401168823242</v>
      </c>
      <c r="O3877">
        <v>11.836728096008301</v>
      </c>
      <c r="P3877">
        <v>-1.9605804681777954</v>
      </c>
      <c r="Q3877">
        <v>13.549612045288086</v>
      </c>
      <c r="R3877">
        <v>359</v>
      </c>
      <c r="S3877">
        <v>22.228998184204102</v>
      </c>
      <c r="T3877">
        <v>4.7147636413574219</v>
      </c>
      <c r="U3877">
        <v>73.088798522949219</v>
      </c>
      <c r="V3877">
        <v>89.462066650390625</v>
      </c>
      <c r="W3877">
        <v>78.528732299804688</v>
      </c>
    </row>
    <row r="3878" spans="1:23" x14ac:dyDescent="0.25">
      <c r="A3878" t="s">
        <v>85</v>
      </c>
      <c r="B3878" t="s">
        <v>97</v>
      </c>
      <c r="C3878" t="s">
        <v>101</v>
      </c>
      <c r="D3878" t="s">
        <v>33</v>
      </c>
      <c r="E3878" t="s">
        <v>110</v>
      </c>
      <c r="F3878">
        <v>13</v>
      </c>
      <c r="G3878">
        <v>252.89483642578125</v>
      </c>
      <c r="H3878">
        <v>246.68843078613281</v>
      </c>
      <c r="I3878">
        <v>6.2064146995544434</v>
      </c>
      <c r="J3878">
        <v>2.4541484192013741E-2</v>
      </c>
      <c r="K3878">
        <v>0.2603553831577301</v>
      </c>
      <c r="L3878">
        <v>3.7733354568481445</v>
      </c>
      <c r="M3878">
        <v>6.2064146995544434</v>
      </c>
      <c r="N3878">
        <v>8.6394939422607422</v>
      </c>
      <c r="O3878">
        <v>12.152474403381348</v>
      </c>
      <c r="P3878">
        <v>-1.4252698421478271</v>
      </c>
      <c r="Q3878">
        <v>13.838099479675293</v>
      </c>
      <c r="R3878">
        <v>359</v>
      </c>
      <c r="S3878">
        <v>21.527139663696289</v>
      </c>
      <c r="T3878">
        <v>4.6397347450256348</v>
      </c>
      <c r="U3878">
        <v>73.088798522949219</v>
      </c>
      <c r="V3878">
        <v>89.462066650390625</v>
      </c>
      <c r="W3878">
        <v>80.350410461425781</v>
      </c>
    </row>
    <row r="3879" spans="1:23" x14ac:dyDescent="0.25">
      <c r="A3879" t="s">
        <v>85</v>
      </c>
      <c r="B3879" t="s">
        <v>97</v>
      </c>
      <c r="C3879" t="s">
        <v>101</v>
      </c>
      <c r="D3879" t="s">
        <v>33</v>
      </c>
      <c r="E3879" t="s">
        <v>110</v>
      </c>
      <c r="F3879">
        <v>14</v>
      </c>
      <c r="G3879">
        <v>260.20034790039062</v>
      </c>
      <c r="H3879">
        <v>253.81956481933594</v>
      </c>
      <c r="I3879">
        <v>6.3807811737060547</v>
      </c>
      <c r="J3879">
        <v>2.45225690305233E-2</v>
      </c>
      <c r="K3879">
        <v>-6.3419699668884277E-2</v>
      </c>
      <c r="L3879">
        <v>3.7438664436340332</v>
      </c>
      <c r="M3879">
        <v>6.3807811737060547</v>
      </c>
      <c r="N3879">
        <v>9.0176963806152344</v>
      </c>
      <c r="O3879">
        <v>12.824981689453125</v>
      </c>
      <c r="P3879">
        <v>-1.8902610540390015</v>
      </c>
      <c r="Q3879">
        <v>14.651823043823242</v>
      </c>
      <c r="R3879">
        <v>359</v>
      </c>
      <c r="S3879">
        <v>25.285173416137695</v>
      </c>
      <c r="T3879">
        <v>5.0284366607666016</v>
      </c>
      <c r="U3879">
        <v>73.088798522949219</v>
      </c>
      <c r="V3879">
        <v>89.462066650390625</v>
      </c>
      <c r="W3879">
        <v>81.727546691894531</v>
      </c>
    </row>
    <row r="3880" spans="1:23" x14ac:dyDescent="0.25">
      <c r="A3880" t="s">
        <v>85</v>
      </c>
      <c r="B3880" t="s">
        <v>97</v>
      </c>
      <c r="C3880" t="s">
        <v>101</v>
      </c>
      <c r="D3880" t="s">
        <v>33</v>
      </c>
      <c r="E3880" t="s">
        <v>110</v>
      </c>
      <c r="F3880">
        <v>15</v>
      </c>
      <c r="G3880">
        <v>252.74644470214844</v>
      </c>
      <c r="H3880">
        <v>247.10127258300781</v>
      </c>
      <c r="I3880">
        <v>5.6451754570007324</v>
      </c>
      <c r="J3880">
        <v>2.233533002436161E-2</v>
      </c>
      <c r="K3880">
        <v>-0.33911252021789551</v>
      </c>
      <c r="L3880">
        <v>3.196453332901001</v>
      </c>
      <c r="M3880">
        <v>5.6451754570007324</v>
      </c>
      <c r="N3880">
        <v>8.093897819519043</v>
      </c>
      <c r="O3880">
        <v>11.629463195800781</v>
      </c>
      <c r="P3880">
        <v>-2.0355749130249023</v>
      </c>
      <c r="Q3880">
        <v>13.325925827026367</v>
      </c>
      <c r="R3880">
        <v>359</v>
      </c>
      <c r="S3880">
        <v>21.804836273193359</v>
      </c>
      <c r="T3880">
        <v>4.6695647239685059</v>
      </c>
      <c r="U3880">
        <v>73.088798522949219</v>
      </c>
      <c r="V3880">
        <v>89.462066650390625</v>
      </c>
      <c r="W3880">
        <v>82.887870788574219</v>
      </c>
    </row>
    <row r="3881" spans="1:23" x14ac:dyDescent="0.25">
      <c r="A3881" t="s">
        <v>85</v>
      </c>
      <c r="B3881" t="s">
        <v>97</v>
      </c>
      <c r="C3881" t="s">
        <v>101</v>
      </c>
      <c r="D3881" t="s">
        <v>33</v>
      </c>
      <c r="E3881" t="s">
        <v>110</v>
      </c>
      <c r="F3881">
        <v>16</v>
      </c>
      <c r="G3881">
        <v>210.29452514648437</v>
      </c>
      <c r="H3881">
        <v>209.71607971191406</v>
      </c>
      <c r="I3881">
        <v>0.5784459114074707</v>
      </c>
      <c r="J3881">
        <v>2.7506465557962656E-3</v>
      </c>
      <c r="K3881">
        <v>-4.1221432685852051</v>
      </c>
      <c r="L3881">
        <v>-1.3449971675872803</v>
      </c>
      <c r="M3881">
        <v>0.5784459114074707</v>
      </c>
      <c r="N3881">
        <v>2.5018889904022217</v>
      </c>
      <c r="O3881">
        <v>5.2790350914001465</v>
      </c>
      <c r="P3881">
        <v>-5.4546952247619629</v>
      </c>
      <c r="Q3881">
        <v>6.6115870475769043</v>
      </c>
      <c r="R3881">
        <v>359</v>
      </c>
      <c r="S3881">
        <v>13.453413009643555</v>
      </c>
      <c r="T3881">
        <v>3.6678893566131592</v>
      </c>
      <c r="U3881">
        <v>73.088798522949219</v>
      </c>
      <c r="V3881">
        <v>89.462066650390625</v>
      </c>
      <c r="W3881">
        <v>82.989456176757813</v>
      </c>
    </row>
    <row r="3882" spans="1:23" x14ac:dyDescent="0.25">
      <c r="A3882" t="s">
        <v>85</v>
      </c>
      <c r="B3882" t="s">
        <v>97</v>
      </c>
      <c r="C3882" t="s">
        <v>101</v>
      </c>
      <c r="D3882" t="s">
        <v>33</v>
      </c>
      <c r="E3882" t="s">
        <v>110</v>
      </c>
      <c r="F3882">
        <v>17</v>
      </c>
      <c r="G3882">
        <v>164.68928527832031</v>
      </c>
      <c r="H3882">
        <v>165.63645935058594</v>
      </c>
      <c r="I3882">
        <v>-0.94717961549758911</v>
      </c>
      <c r="J3882">
        <v>-5.7513127103447914E-3</v>
      </c>
      <c r="K3882">
        <v>-4.7380571365356445</v>
      </c>
      <c r="L3882">
        <v>-2.4983758926391602</v>
      </c>
      <c r="M3882">
        <v>-0.94717961549758911</v>
      </c>
      <c r="N3882">
        <v>0.60401672124862671</v>
      </c>
      <c r="O3882">
        <v>2.8436977863311768</v>
      </c>
      <c r="P3882">
        <v>-5.8127179145812988</v>
      </c>
      <c r="Q3882">
        <v>3.9183588027954102</v>
      </c>
      <c r="R3882">
        <v>359</v>
      </c>
      <c r="S3882">
        <v>8.7499856948852539</v>
      </c>
      <c r="T3882">
        <v>2.9580373764038086</v>
      </c>
      <c r="U3882">
        <v>73.088798522949219</v>
      </c>
      <c r="V3882">
        <v>89.462066650390625</v>
      </c>
      <c r="W3882">
        <v>82.573585510253906</v>
      </c>
    </row>
    <row r="3883" spans="1:23" x14ac:dyDescent="0.25">
      <c r="A3883" t="s">
        <v>85</v>
      </c>
      <c r="B3883" t="s">
        <v>97</v>
      </c>
      <c r="C3883" t="s">
        <v>101</v>
      </c>
      <c r="D3883" t="s">
        <v>33</v>
      </c>
      <c r="E3883" t="s">
        <v>110</v>
      </c>
      <c r="F3883">
        <v>18</v>
      </c>
      <c r="G3883">
        <v>133.40274047851562</v>
      </c>
      <c r="H3883">
        <v>132.53970336914062</v>
      </c>
      <c r="I3883">
        <v>0.8630223274230957</v>
      </c>
      <c r="J3883">
        <v>6.4693000167608261E-3</v>
      </c>
      <c r="K3883">
        <v>-2.8206708431243896</v>
      </c>
      <c r="L3883">
        <v>-0.64431506395339966</v>
      </c>
      <c r="M3883">
        <v>0.8630223274230957</v>
      </c>
      <c r="N3883">
        <v>2.3703596591949463</v>
      </c>
      <c r="O3883">
        <v>4.5467157363891602</v>
      </c>
      <c r="P3883">
        <v>-3.8649468421936035</v>
      </c>
      <c r="Q3883">
        <v>5.5909914970397949</v>
      </c>
      <c r="R3883">
        <v>359</v>
      </c>
      <c r="S3883">
        <v>8.2621822357177734</v>
      </c>
      <c r="T3883">
        <v>2.8744010925292969</v>
      </c>
      <c r="U3883">
        <v>73.088798522949219</v>
      </c>
      <c r="V3883">
        <v>89.462066650390625</v>
      </c>
      <c r="W3883">
        <v>80.741744995117188</v>
      </c>
    </row>
    <row r="3884" spans="1:23" x14ac:dyDescent="0.25">
      <c r="A3884" t="s">
        <v>85</v>
      </c>
      <c r="B3884" t="s">
        <v>97</v>
      </c>
      <c r="C3884" t="s">
        <v>101</v>
      </c>
      <c r="D3884" t="s">
        <v>33</v>
      </c>
      <c r="E3884" t="s">
        <v>110</v>
      </c>
      <c r="F3884">
        <v>19</v>
      </c>
      <c r="G3884">
        <v>116.11270141601562</v>
      </c>
      <c r="H3884">
        <v>113.87248229980469</v>
      </c>
      <c r="I3884">
        <v>2.2402234077453613</v>
      </c>
      <c r="J3884">
        <v>1.9293526187539101E-2</v>
      </c>
      <c r="K3884">
        <v>-1.8956414461135864</v>
      </c>
      <c r="L3884">
        <v>0.54786103963851929</v>
      </c>
      <c r="M3884">
        <v>2.2402234077453613</v>
      </c>
      <c r="N3884">
        <v>3.9325857162475586</v>
      </c>
      <c r="O3884">
        <v>6.3760881423950195</v>
      </c>
      <c r="P3884">
        <v>-3.0681016445159912</v>
      </c>
      <c r="Q3884">
        <v>7.5485482215881348</v>
      </c>
      <c r="R3884">
        <v>359</v>
      </c>
      <c r="S3884">
        <v>10.415029525756836</v>
      </c>
      <c r="T3884">
        <v>3.2272324562072754</v>
      </c>
      <c r="U3884">
        <v>73.088798522949219</v>
      </c>
      <c r="V3884">
        <v>89.462066650390625</v>
      </c>
      <c r="W3884">
        <v>77.862373352050781</v>
      </c>
    </row>
    <row r="3885" spans="1:23" x14ac:dyDescent="0.25">
      <c r="A3885" t="s">
        <v>85</v>
      </c>
      <c r="B3885" t="s">
        <v>97</v>
      </c>
      <c r="C3885" t="s">
        <v>101</v>
      </c>
      <c r="D3885" t="s">
        <v>33</v>
      </c>
      <c r="E3885" t="s">
        <v>110</v>
      </c>
      <c r="F3885">
        <v>20</v>
      </c>
      <c r="G3885">
        <v>115.42558288574219</v>
      </c>
      <c r="H3885">
        <v>110.79613494873047</v>
      </c>
      <c r="I3885">
        <v>4.6294426918029785</v>
      </c>
      <c r="J3885">
        <v>4.0107596665620804E-2</v>
      </c>
      <c r="K3885">
        <v>0.29234486818313599</v>
      </c>
      <c r="L3885">
        <v>2.8547375202178955</v>
      </c>
      <c r="M3885">
        <v>4.6294426918029785</v>
      </c>
      <c r="N3885">
        <v>6.4041481018066406</v>
      </c>
      <c r="O3885">
        <v>8.9665403366088867</v>
      </c>
      <c r="P3885">
        <v>-0.93716210126876831</v>
      </c>
      <c r="Q3885">
        <v>10.196047782897949</v>
      </c>
      <c r="R3885">
        <v>359</v>
      </c>
      <c r="S3885">
        <v>11.453184127807617</v>
      </c>
      <c r="T3885">
        <v>3.3842554092407227</v>
      </c>
      <c r="U3885">
        <v>73.088798522949219</v>
      </c>
      <c r="V3885">
        <v>89.462066650390625</v>
      </c>
      <c r="W3885">
        <v>73.465057373046875</v>
      </c>
    </row>
    <row r="3886" spans="1:23" x14ac:dyDescent="0.25">
      <c r="A3886" t="s">
        <v>85</v>
      </c>
      <c r="B3886" t="s">
        <v>97</v>
      </c>
      <c r="C3886" t="s">
        <v>101</v>
      </c>
      <c r="D3886" t="s">
        <v>33</v>
      </c>
      <c r="E3886" t="s">
        <v>110</v>
      </c>
      <c r="F3886">
        <v>21</v>
      </c>
      <c r="G3886">
        <v>112.75562286376953</v>
      </c>
      <c r="H3886">
        <v>106.14027404785156</v>
      </c>
      <c r="I3886">
        <v>6.6153440475463867</v>
      </c>
      <c r="J3886">
        <v>5.8669749647378922E-2</v>
      </c>
      <c r="K3886">
        <v>2.231095552444458</v>
      </c>
      <c r="L3886">
        <v>4.821345329284668</v>
      </c>
      <c r="M3886">
        <v>6.6153440475463867</v>
      </c>
      <c r="N3886">
        <v>8.4093427658081055</v>
      </c>
      <c r="O3886">
        <v>10.999592781066895</v>
      </c>
      <c r="P3886">
        <v>0.98822212219238281</v>
      </c>
      <c r="Q3886">
        <v>12.242465972900391</v>
      </c>
      <c r="R3886">
        <v>359</v>
      </c>
      <c r="S3886">
        <v>11.703563690185547</v>
      </c>
      <c r="T3886">
        <v>3.4210472106933594</v>
      </c>
      <c r="U3886">
        <v>73.088798522949219</v>
      </c>
      <c r="V3886">
        <v>89.462066650390625</v>
      </c>
      <c r="W3886">
        <v>70.527488708496094</v>
      </c>
    </row>
    <row r="3887" spans="1:23" x14ac:dyDescent="0.25">
      <c r="A3887" t="s">
        <v>85</v>
      </c>
      <c r="B3887" t="s">
        <v>97</v>
      </c>
      <c r="C3887" t="s">
        <v>101</v>
      </c>
      <c r="D3887" t="s">
        <v>33</v>
      </c>
      <c r="E3887" t="s">
        <v>110</v>
      </c>
      <c r="F3887">
        <v>22</v>
      </c>
      <c r="G3887">
        <v>100.93695831298828</v>
      </c>
      <c r="H3887">
        <v>97.379638671875</v>
      </c>
      <c r="I3887">
        <v>3.5573208332061768</v>
      </c>
      <c r="J3887">
        <v>3.5242997109889984E-2</v>
      </c>
      <c r="K3887">
        <v>4.5632734894752502E-2</v>
      </c>
      <c r="L3887">
        <v>2.1203665733337402</v>
      </c>
      <c r="M3887">
        <v>3.5573208332061768</v>
      </c>
      <c r="N3887">
        <v>4.9942750930786133</v>
      </c>
      <c r="O3887">
        <v>7.0690088272094727</v>
      </c>
      <c r="P3887">
        <v>-0.94988203048706055</v>
      </c>
      <c r="Q3887">
        <v>8.0645236968994141</v>
      </c>
      <c r="R3887">
        <v>359</v>
      </c>
      <c r="S3887">
        <v>7.5086121559143066</v>
      </c>
      <c r="T3887">
        <v>2.7401847839355469</v>
      </c>
      <c r="U3887">
        <v>73.088798522949219</v>
      </c>
      <c r="V3887">
        <v>89.462066650390625</v>
      </c>
      <c r="W3887">
        <v>69.093864440917969</v>
      </c>
    </row>
    <row r="3888" spans="1:23" x14ac:dyDescent="0.25">
      <c r="A3888" t="s">
        <v>85</v>
      </c>
      <c r="B3888" t="s">
        <v>97</v>
      </c>
      <c r="C3888" t="s">
        <v>101</v>
      </c>
      <c r="D3888" t="s">
        <v>33</v>
      </c>
      <c r="E3888" t="s">
        <v>110</v>
      </c>
      <c r="F3888">
        <v>23</v>
      </c>
      <c r="G3888">
        <v>87.676612854003906</v>
      </c>
      <c r="H3888">
        <v>87.138435363769531</v>
      </c>
      <c r="I3888">
        <v>0.53817838430404663</v>
      </c>
      <c r="J3888">
        <v>6.1382204294204712E-3</v>
      </c>
      <c r="K3888">
        <v>-1.9491515159606934</v>
      </c>
      <c r="L3888">
        <v>-0.47961685061454773</v>
      </c>
      <c r="M3888">
        <v>0.53817838430404663</v>
      </c>
      <c r="N3888">
        <v>1.5559736490249634</v>
      </c>
      <c r="O3888">
        <v>3.0255084037780762</v>
      </c>
      <c r="P3888">
        <v>-2.6542749404907227</v>
      </c>
      <c r="Q3888">
        <v>3.7306318283081055</v>
      </c>
      <c r="R3888">
        <v>359</v>
      </c>
      <c r="S3888">
        <v>3.7669913768768311</v>
      </c>
      <c r="T3888">
        <v>1.9408738613128662</v>
      </c>
      <c r="U3888">
        <v>73.088798522949219</v>
      </c>
      <c r="V3888">
        <v>89.462066650390625</v>
      </c>
      <c r="W3888">
        <v>68.14605712890625</v>
      </c>
    </row>
    <row r="3889" spans="1:23" x14ac:dyDescent="0.25">
      <c r="A3889" t="s">
        <v>85</v>
      </c>
      <c r="B3889" t="s">
        <v>97</v>
      </c>
      <c r="C3889" t="s">
        <v>101</v>
      </c>
      <c r="D3889" t="s">
        <v>33</v>
      </c>
      <c r="E3889" t="s">
        <v>110</v>
      </c>
      <c r="F3889">
        <v>24</v>
      </c>
      <c r="G3889">
        <v>81.588790893554688</v>
      </c>
      <c r="H3889">
        <v>82.217063903808594</v>
      </c>
      <c r="I3889">
        <v>-0.62827569246292114</v>
      </c>
      <c r="J3889">
        <v>-7.700514979660511E-3</v>
      </c>
      <c r="K3889">
        <v>-2.5990018844604492</v>
      </c>
      <c r="L3889">
        <v>-1.4346809387207031</v>
      </c>
      <c r="M3889">
        <v>-0.62827569246292114</v>
      </c>
      <c r="N3889">
        <v>0.17812950909137726</v>
      </c>
      <c r="O3889">
        <v>1.3424504995346069</v>
      </c>
      <c r="P3889">
        <v>-3.1576755046844482</v>
      </c>
      <c r="Q3889">
        <v>1.901124119758606</v>
      </c>
      <c r="R3889">
        <v>359</v>
      </c>
      <c r="S3889">
        <v>2.3647236824035645</v>
      </c>
      <c r="T3889">
        <v>1.5377658605575562</v>
      </c>
      <c r="U3889">
        <v>73.088798522949219</v>
      </c>
      <c r="V3889">
        <v>89.462066650390625</v>
      </c>
      <c r="W3889">
        <v>67.6434326171875</v>
      </c>
    </row>
    <row r="3890" spans="1:23" x14ac:dyDescent="0.25">
      <c r="A3890" t="s">
        <v>85</v>
      </c>
      <c r="B3890" t="s">
        <v>97</v>
      </c>
      <c r="C3890" t="s">
        <v>101</v>
      </c>
      <c r="D3890" t="s">
        <v>33</v>
      </c>
      <c r="E3890" t="s">
        <v>111</v>
      </c>
      <c r="F3890">
        <v>1</v>
      </c>
      <c r="G3890">
        <v>81.813446044921875</v>
      </c>
      <c r="H3890">
        <v>82.464263916015625</v>
      </c>
      <c r="I3890">
        <v>-0.65082144737243652</v>
      </c>
      <c r="J3890">
        <v>-7.9549448564648628E-3</v>
      </c>
      <c r="K3890">
        <v>-3.5611982345581055</v>
      </c>
      <c r="L3890">
        <v>-1.8417240381240845</v>
      </c>
      <c r="M3890">
        <v>-0.65082144737243652</v>
      </c>
      <c r="N3890">
        <v>0.5400812029838562</v>
      </c>
      <c r="O3890">
        <v>2.2595553398132324</v>
      </c>
      <c r="P3890">
        <v>-4.3862495422363281</v>
      </c>
      <c r="Q3890">
        <v>3.0846068859100342</v>
      </c>
      <c r="R3890">
        <v>360</v>
      </c>
      <c r="S3890">
        <v>5.1573467254638672</v>
      </c>
      <c r="T3890">
        <v>2.2709791660308838</v>
      </c>
      <c r="U3890">
        <v>79.938713073730469</v>
      </c>
      <c r="V3890">
        <v>95.287261962890625</v>
      </c>
      <c r="W3890">
        <v>73.781272888183594</v>
      </c>
    </row>
    <row r="3891" spans="1:23" x14ac:dyDescent="0.25">
      <c r="A3891" t="s">
        <v>85</v>
      </c>
      <c r="B3891" t="s">
        <v>97</v>
      </c>
      <c r="C3891" t="s">
        <v>101</v>
      </c>
      <c r="D3891" t="s">
        <v>33</v>
      </c>
      <c r="E3891" t="s">
        <v>111</v>
      </c>
      <c r="F3891">
        <v>2</v>
      </c>
      <c r="G3891">
        <v>79.387123107910156</v>
      </c>
      <c r="H3891">
        <v>80.166908264160156</v>
      </c>
      <c r="I3891">
        <v>-0.77978116273880005</v>
      </c>
      <c r="J3891">
        <v>-9.8225148394703865E-3</v>
      </c>
      <c r="K3891">
        <v>-3.6825718879699707</v>
      </c>
      <c r="L3891">
        <v>-1.9675796031951904</v>
      </c>
      <c r="M3891">
        <v>-0.77978116273880005</v>
      </c>
      <c r="N3891">
        <v>0.40801730751991272</v>
      </c>
      <c r="O3891">
        <v>2.1230096817016602</v>
      </c>
      <c r="P3891">
        <v>-4.5054726600646973</v>
      </c>
      <c r="Q3891">
        <v>2.9459104537963867</v>
      </c>
      <c r="R3891">
        <v>360</v>
      </c>
      <c r="S3891">
        <v>5.130495548248291</v>
      </c>
      <c r="T3891">
        <v>2.2650597095489502</v>
      </c>
      <c r="U3891">
        <v>79.938713073730469</v>
      </c>
      <c r="V3891">
        <v>95.287261962890625</v>
      </c>
      <c r="W3891">
        <v>72.727455139160156</v>
      </c>
    </row>
    <row r="3892" spans="1:23" x14ac:dyDescent="0.25">
      <c r="A3892" t="s">
        <v>85</v>
      </c>
      <c r="B3892" t="s">
        <v>97</v>
      </c>
      <c r="C3892" t="s">
        <v>101</v>
      </c>
      <c r="D3892" t="s">
        <v>33</v>
      </c>
      <c r="E3892" t="s">
        <v>111</v>
      </c>
      <c r="F3892">
        <v>3</v>
      </c>
      <c r="G3892">
        <v>77.557998657226563</v>
      </c>
      <c r="H3892">
        <v>78.923477172851563</v>
      </c>
      <c r="I3892">
        <v>-1.3654776811599731</v>
      </c>
      <c r="J3892">
        <v>-1.7605891451239586E-2</v>
      </c>
      <c r="K3892">
        <v>-4.2333087921142578</v>
      </c>
      <c r="L3892">
        <v>-2.538970947265625</v>
      </c>
      <c r="M3892">
        <v>-1.3654776811599731</v>
      </c>
      <c r="N3892">
        <v>-0.1919844001531601</v>
      </c>
      <c r="O3892">
        <v>1.5023535490036011</v>
      </c>
      <c r="P3892">
        <v>-5.0462989807128906</v>
      </c>
      <c r="Q3892">
        <v>2.3153438568115234</v>
      </c>
      <c r="R3892">
        <v>360</v>
      </c>
      <c r="S3892">
        <v>5.007662296295166</v>
      </c>
      <c r="T3892">
        <v>2.2377805709838867</v>
      </c>
      <c r="U3892">
        <v>79.938713073730469</v>
      </c>
      <c r="V3892">
        <v>95.287261962890625</v>
      </c>
      <c r="W3892">
        <v>71.882896423339844</v>
      </c>
    </row>
    <row r="3893" spans="1:23" x14ac:dyDescent="0.25">
      <c r="A3893" t="s">
        <v>85</v>
      </c>
      <c r="B3893" t="s">
        <v>97</v>
      </c>
      <c r="C3893" t="s">
        <v>101</v>
      </c>
      <c r="D3893" t="s">
        <v>33</v>
      </c>
      <c r="E3893" t="s">
        <v>111</v>
      </c>
      <c r="F3893">
        <v>4</v>
      </c>
      <c r="G3893">
        <v>77.904228210449219</v>
      </c>
      <c r="H3893">
        <v>79.255348205566406</v>
      </c>
      <c r="I3893">
        <v>-1.3511157035827637</v>
      </c>
      <c r="J3893">
        <v>-1.7343290150165558E-2</v>
      </c>
      <c r="K3893">
        <v>-4.0728392601013184</v>
      </c>
      <c r="L3893">
        <v>-2.4648230075836182</v>
      </c>
      <c r="M3893">
        <v>-1.3511157035827637</v>
      </c>
      <c r="N3893">
        <v>-0.23740850389003754</v>
      </c>
      <c r="O3893">
        <v>1.370607852935791</v>
      </c>
      <c r="P3893">
        <v>-4.8444099426269531</v>
      </c>
      <c r="Q3893">
        <v>2.1421785354614258</v>
      </c>
      <c r="R3893">
        <v>360</v>
      </c>
      <c r="S3893">
        <v>4.5104084014892578</v>
      </c>
      <c r="T3893">
        <v>2.123772144317627</v>
      </c>
      <c r="U3893">
        <v>79.938713073730469</v>
      </c>
      <c r="V3893">
        <v>95.287261962890625</v>
      </c>
      <c r="W3893">
        <v>71.021804809570313</v>
      </c>
    </row>
    <row r="3894" spans="1:23" x14ac:dyDescent="0.25">
      <c r="A3894" t="s">
        <v>85</v>
      </c>
      <c r="B3894" t="s">
        <v>97</v>
      </c>
      <c r="C3894" t="s">
        <v>101</v>
      </c>
      <c r="D3894" t="s">
        <v>33</v>
      </c>
      <c r="E3894" t="s">
        <v>111</v>
      </c>
      <c r="F3894">
        <v>5</v>
      </c>
      <c r="G3894">
        <v>78.433212280273438</v>
      </c>
      <c r="H3894">
        <v>81.758369445800781</v>
      </c>
      <c r="I3894">
        <v>-3.3251535892486572</v>
      </c>
      <c r="J3894">
        <v>-4.2394712567329407E-2</v>
      </c>
      <c r="K3894">
        <v>-6.3451433181762695</v>
      </c>
      <c r="L3894">
        <v>-4.5609087944030762</v>
      </c>
      <c r="M3894">
        <v>-3.3251535892486572</v>
      </c>
      <c r="N3894">
        <v>-2.0893981456756592</v>
      </c>
      <c r="O3894">
        <v>-0.3051636815071106</v>
      </c>
      <c r="P3894">
        <v>-7.2012686729431152</v>
      </c>
      <c r="Q3894">
        <v>0.55096149444580078</v>
      </c>
      <c r="R3894">
        <v>360</v>
      </c>
      <c r="S3894">
        <v>5.5531425476074219</v>
      </c>
      <c r="T3894">
        <v>2.3565106391906738</v>
      </c>
      <c r="U3894">
        <v>79.938713073730469</v>
      </c>
      <c r="V3894">
        <v>95.287261962890625</v>
      </c>
      <c r="W3894">
        <v>70.103530883789063</v>
      </c>
    </row>
    <row r="3895" spans="1:23" x14ac:dyDescent="0.25">
      <c r="A3895" t="s">
        <v>85</v>
      </c>
      <c r="B3895" t="s">
        <v>97</v>
      </c>
      <c r="C3895" t="s">
        <v>101</v>
      </c>
      <c r="D3895" t="s">
        <v>33</v>
      </c>
      <c r="E3895" t="s">
        <v>111</v>
      </c>
      <c r="F3895">
        <v>6</v>
      </c>
      <c r="G3895">
        <v>95.352294921875</v>
      </c>
      <c r="H3895">
        <v>97.279289245605469</v>
      </c>
      <c r="I3895">
        <v>-1.9269976615905762</v>
      </c>
      <c r="J3895">
        <v>-2.0209243521094322E-2</v>
      </c>
      <c r="K3895">
        <v>-5.5240349769592285</v>
      </c>
      <c r="L3895">
        <v>-3.3988761901855469</v>
      </c>
      <c r="M3895">
        <v>-1.9269976615905762</v>
      </c>
      <c r="N3895">
        <v>-0.45511925220489502</v>
      </c>
      <c r="O3895">
        <v>1.6700394153594971</v>
      </c>
      <c r="P3895">
        <v>-6.5437445640563965</v>
      </c>
      <c r="Q3895">
        <v>2.6897494792938232</v>
      </c>
      <c r="R3895">
        <v>360</v>
      </c>
      <c r="S3895">
        <v>7.8780312538146973</v>
      </c>
      <c r="T3895">
        <v>2.8067829608917236</v>
      </c>
      <c r="U3895">
        <v>79.938713073730469</v>
      </c>
      <c r="V3895">
        <v>95.287261962890625</v>
      </c>
      <c r="W3895">
        <v>69.66754150390625</v>
      </c>
    </row>
    <row r="3896" spans="1:23" x14ac:dyDescent="0.25">
      <c r="A3896" t="s">
        <v>85</v>
      </c>
      <c r="B3896" t="s">
        <v>97</v>
      </c>
      <c r="C3896" t="s">
        <v>101</v>
      </c>
      <c r="D3896" t="s">
        <v>33</v>
      </c>
      <c r="E3896" t="s">
        <v>111</v>
      </c>
      <c r="F3896">
        <v>7</v>
      </c>
      <c r="G3896">
        <v>137.39466857910156</v>
      </c>
      <c r="H3896">
        <v>137.20379638671875</v>
      </c>
      <c r="I3896">
        <v>0.19087155163288116</v>
      </c>
      <c r="J3896">
        <v>1.3892209390178323E-3</v>
      </c>
      <c r="K3896">
        <v>-3.9781403541564941</v>
      </c>
      <c r="L3896">
        <v>-1.5150543451309204</v>
      </c>
      <c r="M3896">
        <v>0.19087155163288116</v>
      </c>
      <c r="N3896">
        <v>1.8967974185943604</v>
      </c>
      <c r="O3896">
        <v>4.3598833084106445</v>
      </c>
      <c r="P3896">
        <v>-5.1599974632263184</v>
      </c>
      <c r="Q3896">
        <v>5.5417404174804687</v>
      </c>
      <c r="R3896">
        <v>360</v>
      </c>
      <c r="S3896">
        <v>10.5826416015625</v>
      </c>
      <c r="T3896">
        <v>3.2530972957611084</v>
      </c>
      <c r="U3896">
        <v>79.938713073730469</v>
      </c>
      <c r="V3896">
        <v>95.287261962890625</v>
      </c>
      <c r="W3896">
        <v>69.612312316894531</v>
      </c>
    </row>
    <row r="3897" spans="1:23" x14ac:dyDescent="0.25">
      <c r="A3897" t="s">
        <v>85</v>
      </c>
      <c r="B3897" t="s">
        <v>97</v>
      </c>
      <c r="C3897" t="s">
        <v>101</v>
      </c>
      <c r="D3897" t="s">
        <v>33</v>
      </c>
      <c r="E3897" t="s">
        <v>111</v>
      </c>
      <c r="F3897">
        <v>8</v>
      </c>
      <c r="G3897">
        <v>190.29791259765625</v>
      </c>
      <c r="H3897">
        <v>191.86758422851562</v>
      </c>
      <c r="I3897">
        <v>-1.5696793794631958</v>
      </c>
      <c r="J3897">
        <v>-8.2485368475317955E-3</v>
      </c>
      <c r="K3897">
        <v>-6.5543885231018066</v>
      </c>
      <c r="L3897">
        <v>-3.6093819141387939</v>
      </c>
      <c r="M3897">
        <v>-1.5696793794631958</v>
      </c>
      <c r="N3897">
        <v>0.47002312541007996</v>
      </c>
      <c r="O3897">
        <v>3.4150295257568359</v>
      </c>
      <c r="P3897">
        <v>-7.9674839973449707</v>
      </c>
      <c r="Q3897">
        <v>4.8281254768371582</v>
      </c>
      <c r="R3897">
        <v>360</v>
      </c>
      <c r="S3897">
        <v>15.128903388977051</v>
      </c>
      <c r="T3897">
        <v>3.8895890712738037</v>
      </c>
      <c r="U3897">
        <v>79.938713073730469</v>
      </c>
      <c r="V3897">
        <v>95.287261962890625</v>
      </c>
      <c r="W3897">
        <v>72.003700256347656</v>
      </c>
    </row>
    <row r="3898" spans="1:23" x14ac:dyDescent="0.25">
      <c r="A3898" t="s">
        <v>85</v>
      </c>
      <c r="B3898" t="s">
        <v>97</v>
      </c>
      <c r="C3898" t="s">
        <v>101</v>
      </c>
      <c r="D3898" t="s">
        <v>33</v>
      </c>
      <c r="E3898" t="s">
        <v>111</v>
      </c>
      <c r="F3898">
        <v>9</v>
      </c>
      <c r="G3898">
        <v>242.84507751464844</v>
      </c>
      <c r="H3898">
        <v>245.30381774902344</v>
      </c>
      <c r="I3898">
        <v>-2.4587457180023193</v>
      </c>
      <c r="J3898">
        <v>-1.0124750435352325E-2</v>
      </c>
      <c r="K3898">
        <v>-7.8515834808349609</v>
      </c>
      <c r="L3898">
        <v>-4.6654510498046875</v>
      </c>
      <c r="M3898">
        <v>-2.4587457180023193</v>
      </c>
      <c r="N3898">
        <v>-0.25204026699066162</v>
      </c>
      <c r="O3898">
        <v>2.9340920448303223</v>
      </c>
      <c r="P3898">
        <v>-9.3803777694702148</v>
      </c>
      <c r="Q3898">
        <v>4.4628863334655762</v>
      </c>
      <c r="R3898">
        <v>360</v>
      </c>
      <c r="S3898">
        <v>17.707714080810547</v>
      </c>
      <c r="T3898">
        <v>4.2080535888671875</v>
      </c>
      <c r="U3898">
        <v>79.938713073730469</v>
      </c>
      <c r="V3898">
        <v>95.287261962890625</v>
      </c>
      <c r="W3898">
        <v>76.50115966796875</v>
      </c>
    </row>
    <row r="3899" spans="1:23" x14ac:dyDescent="0.25">
      <c r="A3899" t="s">
        <v>85</v>
      </c>
      <c r="B3899" t="s">
        <v>97</v>
      </c>
      <c r="C3899" t="s">
        <v>101</v>
      </c>
      <c r="D3899" t="s">
        <v>33</v>
      </c>
      <c r="E3899" t="s">
        <v>111</v>
      </c>
      <c r="F3899">
        <v>10</v>
      </c>
      <c r="G3899">
        <v>271.3096923828125</v>
      </c>
      <c r="H3899">
        <v>269.0611572265625</v>
      </c>
      <c r="I3899">
        <v>2.2485661506652832</v>
      </c>
      <c r="J3899">
        <v>8.287820965051651E-3</v>
      </c>
      <c r="K3899">
        <v>-3.8535861968994141</v>
      </c>
      <c r="L3899">
        <v>-0.24838508665561676</v>
      </c>
      <c r="M3899">
        <v>2.2485661506652832</v>
      </c>
      <c r="N3899">
        <v>4.7455172538757324</v>
      </c>
      <c r="O3899">
        <v>8.3507184982299805</v>
      </c>
      <c r="P3899">
        <v>-5.5834612846374512</v>
      </c>
      <c r="Q3899">
        <v>10.080594062805176</v>
      </c>
      <c r="R3899">
        <v>360</v>
      </c>
      <c r="S3899">
        <v>22.672210693359375</v>
      </c>
      <c r="T3899">
        <v>4.7615346908569336</v>
      </c>
      <c r="U3899">
        <v>79.938713073730469</v>
      </c>
      <c r="V3899">
        <v>95.287261962890625</v>
      </c>
      <c r="W3899">
        <v>81.293304443359375</v>
      </c>
    </row>
    <row r="3900" spans="1:23" x14ac:dyDescent="0.25">
      <c r="A3900" t="s">
        <v>85</v>
      </c>
      <c r="B3900" t="s">
        <v>97</v>
      </c>
      <c r="C3900" t="s">
        <v>101</v>
      </c>
      <c r="D3900" t="s">
        <v>33</v>
      </c>
      <c r="E3900" t="s">
        <v>111</v>
      </c>
      <c r="F3900">
        <v>11</v>
      </c>
      <c r="G3900">
        <v>290.08499145507812</v>
      </c>
      <c r="H3900">
        <v>288.17791748046875</v>
      </c>
      <c r="I3900">
        <v>1.9071062803268433</v>
      </c>
      <c r="J3900">
        <v>6.5743019804358482E-3</v>
      </c>
      <c r="K3900">
        <v>-4.5178585052490234</v>
      </c>
      <c r="L3900">
        <v>-0.72193729877471924</v>
      </c>
      <c r="M3900">
        <v>1.9071062803268433</v>
      </c>
      <c r="N3900">
        <v>4.5361499786376953</v>
      </c>
      <c r="O3900">
        <v>8.3320713043212891</v>
      </c>
      <c r="P3900">
        <v>-6.3392467498779297</v>
      </c>
      <c r="Q3900">
        <v>10.153459548950195</v>
      </c>
      <c r="R3900">
        <v>360</v>
      </c>
      <c r="S3900">
        <v>25.134449005126953</v>
      </c>
      <c r="T3900">
        <v>5.0134267807006836</v>
      </c>
      <c r="U3900">
        <v>79.938713073730469</v>
      </c>
      <c r="V3900">
        <v>95.287261962890625</v>
      </c>
      <c r="W3900">
        <v>85.494613647460938</v>
      </c>
    </row>
    <row r="3901" spans="1:23" x14ac:dyDescent="0.25">
      <c r="A3901" t="s">
        <v>85</v>
      </c>
      <c r="B3901" t="s">
        <v>97</v>
      </c>
      <c r="C3901" t="s">
        <v>101</v>
      </c>
      <c r="D3901" t="s">
        <v>33</v>
      </c>
      <c r="E3901" t="s">
        <v>111</v>
      </c>
      <c r="F3901">
        <v>12</v>
      </c>
      <c r="G3901">
        <v>303.265380859375</v>
      </c>
      <c r="H3901">
        <v>306.17526245117187</v>
      </c>
      <c r="I3901">
        <v>-2.9098811149597168</v>
      </c>
      <c r="J3901">
        <v>-9.5951640978455544E-3</v>
      </c>
      <c r="K3901">
        <v>-9.257084846496582</v>
      </c>
      <c r="L3901">
        <v>-5.5071053504943848</v>
      </c>
      <c r="M3901">
        <v>-2.9098811149597168</v>
      </c>
      <c r="N3901">
        <v>-0.31265687942504883</v>
      </c>
      <c r="O3901">
        <v>3.4373223781585693</v>
      </c>
      <c r="P3901">
        <v>-11.056428909301758</v>
      </c>
      <c r="Q3901">
        <v>5.2366666793823242</v>
      </c>
      <c r="R3901">
        <v>360</v>
      </c>
      <c r="S3901">
        <v>24.52972412109375</v>
      </c>
      <c r="T3901">
        <v>4.9527492523193359</v>
      </c>
      <c r="U3901">
        <v>79.938713073730469</v>
      </c>
      <c r="V3901">
        <v>95.287261962890625</v>
      </c>
      <c r="W3901">
        <v>88.256156921386719</v>
      </c>
    </row>
    <row r="3902" spans="1:23" x14ac:dyDescent="0.25">
      <c r="A3902" t="s">
        <v>85</v>
      </c>
      <c r="B3902" t="s">
        <v>97</v>
      </c>
      <c r="C3902" t="s">
        <v>101</v>
      </c>
      <c r="D3902" t="s">
        <v>33</v>
      </c>
      <c r="E3902" t="s">
        <v>111</v>
      </c>
      <c r="F3902">
        <v>13</v>
      </c>
      <c r="G3902">
        <v>310.29254150390625</v>
      </c>
      <c r="H3902">
        <v>311.07522583007812</v>
      </c>
      <c r="I3902">
        <v>-0.78266561031341553</v>
      </c>
      <c r="J3902">
        <v>-2.5223474949598312E-3</v>
      </c>
      <c r="K3902">
        <v>-7.2043724060058594</v>
      </c>
      <c r="L3902">
        <v>-3.4103758335113525</v>
      </c>
      <c r="M3902">
        <v>-0.78266561031341553</v>
      </c>
      <c r="N3902">
        <v>1.845044732093811</v>
      </c>
      <c r="O3902">
        <v>5.6390409469604492</v>
      </c>
      <c r="P3902">
        <v>-9.024836540222168</v>
      </c>
      <c r="Q3902">
        <v>7.459505558013916</v>
      </c>
      <c r="R3902">
        <v>360</v>
      </c>
      <c r="S3902">
        <v>25.108963012695312</v>
      </c>
      <c r="T3902">
        <v>5.0108842849731445</v>
      </c>
      <c r="U3902">
        <v>79.938713073730469</v>
      </c>
      <c r="V3902">
        <v>95.287261962890625</v>
      </c>
      <c r="W3902">
        <v>90.79058837890625</v>
      </c>
    </row>
    <row r="3903" spans="1:23" x14ac:dyDescent="0.25">
      <c r="A3903" t="s">
        <v>85</v>
      </c>
      <c r="B3903" t="s">
        <v>97</v>
      </c>
      <c r="C3903" t="s">
        <v>101</v>
      </c>
      <c r="D3903" t="s">
        <v>33</v>
      </c>
      <c r="E3903" t="s">
        <v>111</v>
      </c>
      <c r="F3903">
        <v>14</v>
      </c>
      <c r="G3903">
        <v>321.50604248046875</v>
      </c>
      <c r="H3903">
        <v>321.745849609375</v>
      </c>
      <c r="I3903">
        <v>-0.23980605602264404</v>
      </c>
      <c r="J3903">
        <v>-7.4588350253179669E-4</v>
      </c>
      <c r="K3903">
        <v>-7.0809760093688965</v>
      </c>
      <c r="L3903">
        <v>-3.0391573905944824</v>
      </c>
      <c r="M3903">
        <v>-0.23980605602264404</v>
      </c>
      <c r="N3903">
        <v>2.5595452785491943</v>
      </c>
      <c r="O3903">
        <v>6.6013641357421875</v>
      </c>
      <c r="P3903">
        <v>-9.0203533172607422</v>
      </c>
      <c r="Q3903">
        <v>8.540740966796875</v>
      </c>
      <c r="R3903">
        <v>360</v>
      </c>
      <c r="S3903">
        <v>28.496307373046875</v>
      </c>
      <c r="T3903">
        <v>5.338193416595459</v>
      </c>
      <c r="U3903">
        <v>79.938713073730469</v>
      </c>
      <c r="V3903">
        <v>95.287261962890625</v>
      </c>
      <c r="W3903">
        <v>91.890350341796875</v>
      </c>
    </row>
    <row r="3904" spans="1:23" x14ac:dyDescent="0.25">
      <c r="A3904" t="s">
        <v>85</v>
      </c>
      <c r="B3904" t="s">
        <v>97</v>
      </c>
      <c r="C3904" t="s">
        <v>101</v>
      </c>
      <c r="D3904" t="s">
        <v>33</v>
      </c>
      <c r="E3904" t="s">
        <v>111</v>
      </c>
      <c r="F3904">
        <v>15</v>
      </c>
      <c r="G3904">
        <v>308.92739868164062</v>
      </c>
      <c r="H3904">
        <v>309.56710815429687</v>
      </c>
      <c r="I3904">
        <v>-0.63970267772674561</v>
      </c>
      <c r="J3904">
        <v>-2.0707217045128345E-3</v>
      </c>
      <c r="K3904">
        <v>-7.0265955924987793</v>
      </c>
      <c r="L3904">
        <v>-3.2531673908233643</v>
      </c>
      <c r="M3904">
        <v>-0.63970267772674561</v>
      </c>
      <c r="N3904">
        <v>1.973762035369873</v>
      </c>
      <c r="O3904">
        <v>5.747189998626709</v>
      </c>
      <c r="P3904">
        <v>-8.8371906280517578</v>
      </c>
      <c r="Q3904">
        <v>7.5577855110168457</v>
      </c>
      <c r="R3904">
        <v>360</v>
      </c>
      <c r="S3904">
        <v>24.837455749511719</v>
      </c>
      <c r="T3904">
        <v>4.9837188720703125</v>
      </c>
      <c r="U3904">
        <v>79.938713073730469</v>
      </c>
      <c r="V3904">
        <v>95.287261962890625</v>
      </c>
      <c r="W3904">
        <v>91.800666809082031</v>
      </c>
    </row>
    <row r="3905" spans="1:23" x14ac:dyDescent="0.25">
      <c r="A3905" t="s">
        <v>85</v>
      </c>
      <c r="B3905" t="s">
        <v>97</v>
      </c>
      <c r="C3905" t="s">
        <v>101</v>
      </c>
      <c r="D3905" t="s">
        <v>33</v>
      </c>
      <c r="E3905" t="s">
        <v>111</v>
      </c>
      <c r="F3905">
        <v>16</v>
      </c>
      <c r="G3905">
        <v>257.9031982421875</v>
      </c>
      <c r="H3905">
        <v>261.135498046875</v>
      </c>
      <c r="I3905">
        <v>-3.2322964668273926</v>
      </c>
      <c r="J3905">
        <v>-1.2532982975244522E-2</v>
      </c>
      <c r="K3905">
        <v>-8.1571855545043945</v>
      </c>
      <c r="L3905">
        <v>-5.247520923614502</v>
      </c>
      <c r="M3905">
        <v>-3.2322964668273926</v>
      </c>
      <c r="N3905">
        <v>-1.2170718908309937</v>
      </c>
      <c r="O3905">
        <v>1.6925925016403198</v>
      </c>
      <c r="P3905">
        <v>-9.5533227920532227</v>
      </c>
      <c r="Q3905">
        <v>3.0887300968170166</v>
      </c>
      <c r="R3905">
        <v>360</v>
      </c>
      <c r="S3905">
        <v>14.767966270446777</v>
      </c>
      <c r="T3905">
        <v>3.8429112434387207</v>
      </c>
      <c r="U3905">
        <v>79.938713073730469</v>
      </c>
      <c r="V3905">
        <v>95.287261962890625</v>
      </c>
      <c r="W3905">
        <v>91.11846923828125</v>
      </c>
    </row>
    <row r="3906" spans="1:23" x14ac:dyDescent="0.25">
      <c r="A3906" t="s">
        <v>85</v>
      </c>
      <c r="B3906" t="s">
        <v>97</v>
      </c>
      <c r="C3906" t="s">
        <v>101</v>
      </c>
      <c r="D3906" t="s">
        <v>33</v>
      </c>
      <c r="E3906" t="s">
        <v>111</v>
      </c>
      <c r="F3906">
        <v>17</v>
      </c>
      <c r="G3906">
        <v>204.91169738769531</v>
      </c>
      <c r="H3906">
        <v>206.69755554199219</v>
      </c>
      <c r="I3906">
        <v>-1.7858647108078003</v>
      </c>
      <c r="J3906">
        <v>-8.7152896448969841E-3</v>
      </c>
      <c r="K3906">
        <v>-6.3108582496643066</v>
      </c>
      <c r="L3906">
        <v>-3.6374554634094238</v>
      </c>
      <c r="M3906">
        <v>-1.7858647108078003</v>
      </c>
      <c r="N3906">
        <v>6.5726056694984436E-2</v>
      </c>
      <c r="O3906">
        <v>2.7391290664672852</v>
      </c>
      <c r="P3906">
        <v>-7.5936312675476074</v>
      </c>
      <c r="Q3906">
        <v>4.0219020843505859</v>
      </c>
      <c r="R3906">
        <v>360</v>
      </c>
      <c r="S3906">
        <v>12.467053413391113</v>
      </c>
      <c r="T3906">
        <v>3.5308713912963867</v>
      </c>
      <c r="U3906">
        <v>79.938713073730469</v>
      </c>
      <c r="V3906">
        <v>95.287261962890625</v>
      </c>
      <c r="W3906">
        <v>89.887588500976563</v>
      </c>
    </row>
    <row r="3907" spans="1:23" x14ac:dyDescent="0.25">
      <c r="A3907" t="s">
        <v>85</v>
      </c>
      <c r="B3907" t="s">
        <v>97</v>
      </c>
      <c r="C3907" t="s">
        <v>101</v>
      </c>
      <c r="D3907" t="s">
        <v>33</v>
      </c>
      <c r="E3907" t="s">
        <v>111</v>
      </c>
      <c r="F3907">
        <v>18</v>
      </c>
      <c r="G3907">
        <v>165.32020568847656</v>
      </c>
      <c r="H3907">
        <v>169.62908935546875</v>
      </c>
      <c r="I3907">
        <v>-4.3088827133178711</v>
      </c>
      <c r="J3907">
        <v>-2.6063859462738037E-2</v>
      </c>
      <c r="K3907">
        <v>-8.8914213180541992</v>
      </c>
      <c r="L3907">
        <v>-6.1840205192565918</v>
      </c>
      <c r="M3907">
        <v>-4.3088827133178711</v>
      </c>
      <c r="N3907">
        <v>-2.4337449073791504</v>
      </c>
      <c r="O3907">
        <v>0.27365630865097046</v>
      </c>
      <c r="P3907">
        <v>-10.190507888793945</v>
      </c>
      <c r="Q3907">
        <v>1.5727424621582031</v>
      </c>
      <c r="R3907">
        <v>360</v>
      </c>
      <c r="S3907">
        <v>12.786160469055176</v>
      </c>
      <c r="T3907">
        <v>3.5757741928100586</v>
      </c>
      <c r="U3907">
        <v>79.938713073730469</v>
      </c>
      <c r="V3907">
        <v>95.287261962890625</v>
      </c>
      <c r="W3907">
        <v>88.555305480957031</v>
      </c>
    </row>
    <row r="3908" spans="1:23" x14ac:dyDescent="0.25">
      <c r="A3908" t="s">
        <v>85</v>
      </c>
      <c r="B3908" t="s">
        <v>97</v>
      </c>
      <c r="C3908" t="s">
        <v>101</v>
      </c>
      <c r="D3908" t="s">
        <v>33</v>
      </c>
      <c r="E3908" t="s">
        <v>111</v>
      </c>
      <c r="F3908">
        <v>19</v>
      </c>
      <c r="G3908">
        <v>157.27632141113281</v>
      </c>
      <c r="H3908">
        <v>156.00979614257812</v>
      </c>
      <c r="I3908">
        <v>1.2665259838104248</v>
      </c>
      <c r="J3908">
        <v>8.0528715625405312E-3</v>
      </c>
      <c r="K3908">
        <v>-4.2244443893432617</v>
      </c>
      <c r="L3908">
        <v>-0.9803345799446106</v>
      </c>
      <c r="M3908">
        <v>1.2665259838104248</v>
      </c>
      <c r="N3908">
        <v>3.5133864879608154</v>
      </c>
      <c r="O3908">
        <v>6.7574963569641113</v>
      </c>
      <c r="P3908">
        <v>-5.7810583114624023</v>
      </c>
      <c r="Q3908">
        <v>8.3141098022460937</v>
      </c>
      <c r="R3908">
        <v>360</v>
      </c>
      <c r="S3908">
        <v>18.358026504516602</v>
      </c>
      <c r="T3908">
        <v>4.2846269607543945</v>
      </c>
      <c r="U3908">
        <v>79.938713073730469</v>
      </c>
      <c r="V3908">
        <v>95.287261962890625</v>
      </c>
      <c r="W3908">
        <v>85.712882995605469</v>
      </c>
    </row>
    <row r="3909" spans="1:23" x14ac:dyDescent="0.25">
      <c r="A3909" t="s">
        <v>85</v>
      </c>
      <c r="B3909" t="s">
        <v>97</v>
      </c>
      <c r="C3909" t="s">
        <v>101</v>
      </c>
      <c r="D3909" t="s">
        <v>33</v>
      </c>
      <c r="E3909" t="s">
        <v>111</v>
      </c>
      <c r="F3909">
        <v>20</v>
      </c>
      <c r="G3909">
        <v>150.80290222167969</v>
      </c>
      <c r="H3909">
        <v>147.61729431152344</v>
      </c>
      <c r="I3909">
        <v>3.1856143474578857</v>
      </c>
      <c r="J3909">
        <v>2.1124357357621193E-2</v>
      </c>
      <c r="K3909">
        <v>-3.0037682056427002</v>
      </c>
      <c r="L3909">
        <v>0.65296918153762817</v>
      </c>
      <c r="M3909">
        <v>3.1856143474578857</v>
      </c>
      <c r="N3909">
        <v>5.718259334564209</v>
      </c>
      <c r="O3909">
        <v>9.3749971389770508</v>
      </c>
      <c r="P3909">
        <v>-4.7583718299865723</v>
      </c>
      <c r="Q3909">
        <v>11.129600524902344</v>
      </c>
      <c r="R3909">
        <v>360</v>
      </c>
      <c r="S3909">
        <v>23.325042724609375</v>
      </c>
      <c r="T3909">
        <v>4.8296008110046387</v>
      </c>
      <c r="U3909">
        <v>79.938713073730469</v>
      </c>
      <c r="V3909">
        <v>95.287261962890625</v>
      </c>
      <c r="W3909">
        <v>81.782745361328125</v>
      </c>
    </row>
    <row r="3910" spans="1:23" x14ac:dyDescent="0.25">
      <c r="A3910" t="s">
        <v>85</v>
      </c>
      <c r="B3910" t="s">
        <v>97</v>
      </c>
      <c r="C3910" t="s">
        <v>101</v>
      </c>
      <c r="D3910" t="s">
        <v>33</v>
      </c>
      <c r="E3910" t="s">
        <v>111</v>
      </c>
      <c r="F3910">
        <v>21</v>
      </c>
      <c r="G3910">
        <v>135.21572875976562</v>
      </c>
      <c r="H3910">
        <v>132.64103698730469</v>
      </c>
      <c r="I3910">
        <v>2.5746889114379883</v>
      </c>
      <c r="J3910">
        <v>1.9041342660784721E-2</v>
      </c>
      <c r="K3910">
        <v>-2.2044482231140137</v>
      </c>
      <c r="L3910">
        <v>0.61910468339920044</v>
      </c>
      <c r="M3910">
        <v>2.5746889114379883</v>
      </c>
      <c r="N3910">
        <v>4.5302729606628418</v>
      </c>
      <c r="O3910">
        <v>7.3538260459899902</v>
      </c>
      <c r="P3910">
        <v>-3.5592672824859619</v>
      </c>
      <c r="Q3910">
        <v>8.7086448669433594</v>
      </c>
      <c r="R3910">
        <v>360</v>
      </c>
      <c r="S3910">
        <v>13.906787872314453</v>
      </c>
      <c r="T3910">
        <v>3.7291805744171143</v>
      </c>
      <c r="U3910">
        <v>79.938713073730469</v>
      </c>
      <c r="V3910">
        <v>95.287261962890625</v>
      </c>
      <c r="W3910">
        <v>79.143608093261719</v>
      </c>
    </row>
    <row r="3911" spans="1:23" x14ac:dyDescent="0.25">
      <c r="A3911" t="s">
        <v>85</v>
      </c>
      <c r="B3911" t="s">
        <v>97</v>
      </c>
      <c r="C3911" t="s">
        <v>101</v>
      </c>
      <c r="D3911" t="s">
        <v>33</v>
      </c>
      <c r="E3911" t="s">
        <v>111</v>
      </c>
      <c r="F3911">
        <v>22</v>
      </c>
      <c r="G3911">
        <v>114.17684936523437</v>
      </c>
      <c r="H3911">
        <v>114.78598022460937</v>
      </c>
      <c r="I3911">
        <v>-0.6091315746307373</v>
      </c>
      <c r="J3911">
        <v>-5.3349831141531467E-3</v>
      </c>
      <c r="K3911">
        <v>-3.805109977722168</v>
      </c>
      <c r="L3911">
        <v>-1.9169000387191772</v>
      </c>
      <c r="M3911">
        <v>-0.6091315746307373</v>
      </c>
      <c r="N3911">
        <v>0.69863688945770264</v>
      </c>
      <c r="O3911">
        <v>2.5868468284606934</v>
      </c>
      <c r="P3911">
        <v>-4.711125373840332</v>
      </c>
      <c r="Q3911">
        <v>3.4928622245788574</v>
      </c>
      <c r="R3911">
        <v>360</v>
      </c>
      <c r="S3911">
        <v>6.2192139625549316</v>
      </c>
      <c r="T3911">
        <v>2.4938352108001709</v>
      </c>
      <c r="U3911">
        <v>79.938713073730469</v>
      </c>
      <c r="V3911">
        <v>95.287261962890625</v>
      </c>
      <c r="W3911">
        <v>76.993560791015625</v>
      </c>
    </row>
    <row r="3912" spans="1:23" x14ac:dyDescent="0.25">
      <c r="A3912" t="s">
        <v>85</v>
      </c>
      <c r="B3912" t="s">
        <v>97</v>
      </c>
      <c r="C3912" t="s">
        <v>101</v>
      </c>
      <c r="D3912" t="s">
        <v>33</v>
      </c>
      <c r="E3912" t="s">
        <v>111</v>
      </c>
      <c r="F3912">
        <v>23</v>
      </c>
      <c r="G3912">
        <v>97.143592834472656</v>
      </c>
      <c r="H3912">
        <v>96.578567504882813</v>
      </c>
      <c r="I3912">
        <v>0.56502342224121094</v>
      </c>
      <c r="J3912">
        <v>5.8163735084235668E-3</v>
      </c>
      <c r="K3912">
        <v>-1.2226052284240723</v>
      </c>
      <c r="L3912">
        <v>-0.16645970940589905</v>
      </c>
      <c r="M3912">
        <v>0.56502342224121094</v>
      </c>
      <c r="N3912">
        <v>1.2965065240859985</v>
      </c>
      <c r="O3912">
        <v>2.3526520729064941</v>
      </c>
      <c r="P3912">
        <v>-1.7293730974197388</v>
      </c>
      <c r="Q3912">
        <v>2.8594198226928711</v>
      </c>
      <c r="R3912">
        <v>360</v>
      </c>
      <c r="S3912">
        <v>1.9457292556762695</v>
      </c>
      <c r="T3912">
        <v>1.394894003868103</v>
      </c>
      <c r="U3912">
        <v>79.938713073730469</v>
      </c>
      <c r="V3912">
        <v>95.287261962890625</v>
      </c>
      <c r="W3912">
        <v>74.982208251953125</v>
      </c>
    </row>
    <row r="3913" spans="1:23" x14ac:dyDescent="0.25">
      <c r="A3913" t="s">
        <v>85</v>
      </c>
      <c r="B3913" t="s">
        <v>97</v>
      </c>
      <c r="C3913" t="s">
        <v>101</v>
      </c>
      <c r="D3913" t="s">
        <v>33</v>
      </c>
      <c r="E3913" t="s">
        <v>111</v>
      </c>
      <c r="F3913">
        <v>24</v>
      </c>
      <c r="G3913">
        <v>88.461563110351563</v>
      </c>
      <c r="H3913">
        <v>87.880882263183594</v>
      </c>
      <c r="I3913">
        <v>0.58068215847015381</v>
      </c>
      <c r="J3913">
        <v>6.5642311237752438E-3</v>
      </c>
      <c r="K3913">
        <v>-0.75068008899688721</v>
      </c>
      <c r="L3913">
        <v>3.589952364563942E-2</v>
      </c>
      <c r="M3913">
        <v>0.58068215847015381</v>
      </c>
      <c r="N3913">
        <v>1.1254647970199585</v>
      </c>
      <c r="O3913">
        <v>1.9120444059371948</v>
      </c>
      <c r="P3913">
        <v>-1.1281027793884277</v>
      </c>
      <c r="Q3913">
        <v>2.2894670963287354</v>
      </c>
      <c r="R3913">
        <v>360</v>
      </c>
      <c r="S3913">
        <v>1.0792456865310669</v>
      </c>
      <c r="T3913">
        <v>1.0388674736022949</v>
      </c>
      <c r="U3913">
        <v>79.938713073730469</v>
      </c>
      <c r="V3913">
        <v>95.287261962890625</v>
      </c>
      <c r="W3913">
        <v>73.360855102539062</v>
      </c>
    </row>
    <row r="3914" spans="1:23" x14ac:dyDescent="0.25">
      <c r="A3914" t="s">
        <v>85</v>
      </c>
      <c r="B3914" t="s">
        <v>97</v>
      </c>
      <c r="C3914" t="s">
        <v>101</v>
      </c>
      <c r="D3914" t="s">
        <v>33</v>
      </c>
      <c r="E3914" t="s">
        <v>112</v>
      </c>
      <c r="F3914">
        <v>1</v>
      </c>
      <c r="G3914">
        <v>84.064064025878906</v>
      </c>
      <c r="H3914">
        <v>77.709495544433594</v>
      </c>
      <c r="I3914">
        <v>6.3545660972595215</v>
      </c>
      <c r="J3914">
        <v>7.559194415807724E-2</v>
      </c>
      <c r="K3914">
        <v>2.9195020198822021</v>
      </c>
      <c r="L3914">
        <v>4.9489655494689941</v>
      </c>
      <c r="M3914">
        <v>6.3545660972595215</v>
      </c>
      <c r="N3914">
        <v>7.7601666450500488</v>
      </c>
      <c r="O3914">
        <v>9.7896299362182617</v>
      </c>
      <c r="P3914">
        <v>1.945709228515625</v>
      </c>
      <c r="Q3914">
        <v>10.763422966003418</v>
      </c>
      <c r="R3914">
        <v>361</v>
      </c>
      <c r="S3914">
        <v>7.1845159530639648</v>
      </c>
      <c r="T3914">
        <v>2.6803946495056152</v>
      </c>
      <c r="U3914">
        <v>76.930389404296875</v>
      </c>
      <c r="V3914">
        <v>86.745452880859375</v>
      </c>
      <c r="W3914">
        <v>74.497215270996094</v>
      </c>
    </row>
    <row r="3915" spans="1:23" x14ac:dyDescent="0.25">
      <c r="A3915" t="s">
        <v>85</v>
      </c>
      <c r="B3915" t="s">
        <v>97</v>
      </c>
      <c r="C3915" t="s">
        <v>101</v>
      </c>
      <c r="D3915" t="s">
        <v>33</v>
      </c>
      <c r="E3915" t="s">
        <v>112</v>
      </c>
      <c r="F3915">
        <v>2</v>
      </c>
      <c r="G3915">
        <v>82.310409545898437</v>
      </c>
      <c r="H3915">
        <v>76.576751708984375</v>
      </c>
      <c r="I3915">
        <v>5.7336544990539551</v>
      </c>
      <c r="J3915">
        <v>6.9658920168876648E-2</v>
      </c>
      <c r="K3915">
        <v>2.4654111862182617</v>
      </c>
      <c r="L3915">
        <v>4.3963160514831543</v>
      </c>
      <c r="M3915">
        <v>5.7336544990539551</v>
      </c>
      <c r="N3915">
        <v>7.0709929466247559</v>
      </c>
      <c r="O3915">
        <v>9.0018978118896484</v>
      </c>
      <c r="P3915">
        <v>1.5389095544815063</v>
      </c>
      <c r="Q3915">
        <v>9.9283990859985352</v>
      </c>
      <c r="R3915">
        <v>361</v>
      </c>
      <c r="S3915">
        <v>6.5036411285400391</v>
      </c>
      <c r="T3915">
        <v>2.5502238273620605</v>
      </c>
      <c r="U3915">
        <v>76.930389404296875</v>
      </c>
      <c r="V3915">
        <v>86.745452880859375</v>
      </c>
      <c r="W3915">
        <v>74.102401733398438</v>
      </c>
    </row>
    <row r="3916" spans="1:23" x14ac:dyDescent="0.25">
      <c r="A3916" t="s">
        <v>85</v>
      </c>
      <c r="B3916" t="s">
        <v>97</v>
      </c>
      <c r="C3916" t="s">
        <v>101</v>
      </c>
      <c r="D3916" t="s">
        <v>33</v>
      </c>
      <c r="E3916" t="s">
        <v>112</v>
      </c>
      <c r="F3916">
        <v>3</v>
      </c>
      <c r="G3916">
        <v>82.675407409667969</v>
      </c>
      <c r="H3916">
        <v>76.435516357421875</v>
      </c>
      <c r="I3916">
        <v>6.2398967742919922</v>
      </c>
      <c r="J3916">
        <v>7.5474642217159271E-2</v>
      </c>
      <c r="K3916">
        <v>2.9355957508087158</v>
      </c>
      <c r="L3916">
        <v>4.8878035545349121</v>
      </c>
      <c r="M3916">
        <v>6.2398967742919922</v>
      </c>
      <c r="N3916">
        <v>7.5919899940490723</v>
      </c>
      <c r="O3916">
        <v>9.5441980361938477</v>
      </c>
      <c r="P3916">
        <v>1.9988722801208496</v>
      </c>
      <c r="Q3916">
        <v>10.480921745300293</v>
      </c>
      <c r="R3916">
        <v>361</v>
      </c>
      <c r="S3916">
        <v>6.6479392051696777</v>
      </c>
      <c r="T3916">
        <v>2.578359842300415</v>
      </c>
      <c r="U3916">
        <v>76.930389404296875</v>
      </c>
      <c r="V3916">
        <v>86.745452880859375</v>
      </c>
      <c r="W3916">
        <v>74.042610168457031</v>
      </c>
    </row>
    <row r="3917" spans="1:23" x14ac:dyDescent="0.25">
      <c r="A3917" t="s">
        <v>85</v>
      </c>
      <c r="B3917" t="s">
        <v>97</v>
      </c>
      <c r="C3917" t="s">
        <v>101</v>
      </c>
      <c r="D3917" t="s">
        <v>33</v>
      </c>
      <c r="E3917" t="s">
        <v>112</v>
      </c>
      <c r="F3917">
        <v>4</v>
      </c>
      <c r="G3917">
        <v>83.569816589355469</v>
      </c>
      <c r="H3917">
        <v>78.926177978515625</v>
      </c>
      <c r="I3917">
        <v>4.6436362266540527</v>
      </c>
      <c r="J3917">
        <v>5.5565949529409409E-2</v>
      </c>
      <c r="K3917">
        <v>1.4458858966827393</v>
      </c>
      <c r="L3917">
        <v>3.3351428508758545</v>
      </c>
      <c r="M3917">
        <v>4.6436362266540527</v>
      </c>
      <c r="N3917">
        <v>5.9521298408508301</v>
      </c>
      <c r="O3917">
        <v>7.8413863182067871</v>
      </c>
      <c r="P3917">
        <v>0.5393681526184082</v>
      </c>
      <c r="Q3917">
        <v>8.7479038238525391</v>
      </c>
      <c r="R3917">
        <v>361</v>
      </c>
      <c r="S3917">
        <v>6.2261114120483398</v>
      </c>
      <c r="T3917">
        <v>2.4952178001403809</v>
      </c>
      <c r="U3917">
        <v>76.930389404296875</v>
      </c>
      <c r="V3917">
        <v>86.745452880859375</v>
      </c>
      <c r="W3917">
        <v>73.510704040527344</v>
      </c>
    </row>
    <row r="3918" spans="1:23" x14ac:dyDescent="0.25">
      <c r="A3918" t="s">
        <v>85</v>
      </c>
      <c r="B3918" t="s">
        <v>97</v>
      </c>
      <c r="C3918" t="s">
        <v>101</v>
      </c>
      <c r="D3918" t="s">
        <v>33</v>
      </c>
      <c r="E3918" t="s">
        <v>112</v>
      </c>
      <c r="F3918">
        <v>5</v>
      </c>
      <c r="G3918">
        <v>86.536407470703125</v>
      </c>
      <c r="H3918">
        <v>84.615692138671875</v>
      </c>
      <c r="I3918">
        <v>1.920723557472229</v>
      </c>
      <c r="J3918">
        <v>2.219555526971817E-2</v>
      </c>
      <c r="K3918">
        <v>-1.0857967138290405</v>
      </c>
      <c r="L3918">
        <v>0.69047987461090088</v>
      </c>
      <c r="M3918">
        <v>1.920723557472229</v>
      </c>
      <c r="N3918">
        <v>3.1509673595428467</v>
      </c>
      <c r="O3918">
        <v>4.927243709564209</v>
      </c>
      <c r="P3918">
        <v>-1.9381033182144165</v>
      </c>
      <c r="Q3918">
        <v>5.7795505523681641</v>
      </c>
      <c r="R3918">
        <v>361</v>
      </c>
      <c r="S3918">
        <v>5.5037174224853516</v>
      </c>
      <c r="T3918">
        <v>2.3460001945495605</v>
      </c>
      <c r="U3918">
        <v>76.930389404296875</v>
      </c>
      <c r="V3918">
        <v>86.745452880859375</v>
      </c>
      <c r="W3918">
        <v>73.199806213378906</v>
      </c>
    </row>
    <row r="3919" spans="1:23" x14ac:dyDescent="0.25">
      <c r="A3919" t="s">
        <v>85</v>
      </c>
      <c r="B3919" t="s">
        <v>97</v>
      </c>
      <c r="C3919" t="s">
        <v>101</v>
      </c>
      <c r="D3919" t="s">
        <v>33</v>
      </c>
      <c r="E3919" t="s">
        <v>112</v>
      </c>
      <c r="F3919">
        <v>6</v>
      </c>
      <c r="G3919">
        <v>112.17720031738281</v>
      </c>
      <c r="H3919">
        <v>109.07056427001953</v>
      </c>
      <c r="I3919">
        <v>3.1066350936889648</v>
      </c>
      <c r="J3919">
        <v>2.7693998068571091E-2</v>
      </c>
      <c r="K3919">
        <v>-0.68635672330856323</v>
      </c>
      <c r="L3919">
        <v>1.5545735359191895</v>
      </c>
      <c r="M3919">
        <v>3.1066350936889648</v>
      </c>
      <c r="N3919">
        <v>4.6586966514587402</v>
      </c>
      <c r="O3919">
        <v>6.8996267318725586</v>
      </c>
      <c r="P3919">
        <v>-1.7616171836853027</v>
      </c>
      <c r="Q3919">
        <v>7.9748873710632324</v>
      </c>
      <c r="R3919">
        <v>361</v>
      </c>
      <c r="S3919">
        <v>8.7597484588623047</v>
      </c>
      <c r="T3919">
        <v>2.9596872329711914</v>
      </c>
      <c r="U3919">
        <v>76.930389404296875</v>
      </c>
      <c r="V3919">
        <v>86.745452880859375</v>
      </c>
      <c r="W3919">
        <v>72.995338439941406</v>
      </c>
    </row>
    <row r="3920" spans="1:23" x14ac:dyDescent="0.25">
      <c r="A3920" t="s">
        <v>85</v>
      </c>
      <c r="B3920" t="s">
        <v>97</v>
      </c>
      <c r="C3920" t="s">
        <v>101</v>
      </c>
      <c r="D3920" t="s">
        <v>33</v>
      </c>
      <c r="E3920" t="s">
        <v>112</v>
      </c>
      <c r="F3920">
        <v>7</v>
      </c>
      <c r="G3920">
        <v>172.65103149414062</v>
      </c>
      <c r="H3920">
        <v>169.9150390625</v>
      </c>
      <c r="I3920">
        <v>2.735999584197998</v>
      </c>
      <c r="J3920">
        <v>1.5846991911530495E-2</v>
      </c>
      <c r="K3920">
        <v>-2.1227636337280273</v>
      </c>
      <c r="L3920">
        <v>0.7478330135345459</v>
      </c>
      <c r="M3920">
        <v>2.735999584197998</v>
      </c>
      <c r="N3920">
        <v>4.7241663932800293</v>
      </c>
      <c r="O3920">
        <v>7.5947628021240234</v>
      </c>
      <c r="P3920">
        <v>-3.5001556873321533</v>
      </c>
      <c r="Q3920">
        <v>8.9721546173095703</v>
      </c>
      <c r="R3920">
        <v>361</v>
      </c>
      <c r="S3920">
        <v>14.374054908752441</v>
      </c>
      <c r="T3920">
        <v>3.7913131713867187</v>
      </c>
      <c r="U3920">
        <v>76.930389404296875</v>
      </c>
      <c r="V3920">
        <v>86.745452880859375</v>
      </c>
      <c r="W3920">
        <v>72.540939331054688</v>
      </c>
    </row>
    <row r="3921" spans="1:23" x14ac:dyDescent="0.25">
      <c r="A3921" t="s">
        <v>85</v>
      </c>
      <c r="B3921" t="s">
        <v>97</v>
      </c>
      <c r="C3921" t="s">
        <v>101</v>
      </c>
      <c r="D3921" t="s">
        <v>33</v>
      </c>
      <c r="E3921" t="s">
        <v>112</v>
      </c>
      <c r="F3921">
        <v>8</v>
      </c>
      <c r="G3921">
        <v>246.12528991699219</v>
      </c>
      <c r="H3921">
        <v>242.627197265625</v>
      </c>
      <c r="I3921">
        <v>3.4980843067169189</v>
      </c>
      <c r="J3921">
        <v>1.4212616719305515E-2</v>
      </c>
      <c r="K3921">
        <v>-2.7757601737976074</v>
      </c>
      <c r="L3921">
        <v>0.93087798357009888</v>
      </c>
      <c r="M3921">
        <v>3.4980843067169189</v>
      </c>
      <c r="N3921">
        <v>6.0652904510498047</v>
      </c>
      <c r="O3921">
        <v>9.7719287872314453</v>
      </c>
      <c r="P3921">
        <v>-4.5543079376220703</v>
      </c>
      <c r="Q3921">
        <v>11.55047607421875</v>
      </c>
      <c r="R3921">
        <v>361</v>
      </c>
      <c r="S3921">
        <v>23.965988159179688</v>
      </c>
      <c r="T3921">
        <v>4.8955068588256836</v>
      </c>
      <c r="U3921">
        <v>76.930389404296875</v>
      </c>
      <c r="V3921">
        <v>86.745452880859375</v>
      </c>
      <c r="W3921">
        <v>72.775283813476562</v>
      </c>
    </row>
    <row r="3922" spans="1:23" x14ac:dyDescent="0.25">
      <c r="A3922" t="s">
        <v>85</v>
      </c>
      <c r="B3922" t="s">
        <v>97</v>
      </c>
      <c r="C3922" t="s">
        <v>101</v>
      </c>
      <c r="D3922" t="s">
        <v>33</v>
      </c>
      <c r="E3922" t="s">
        <v>112</v>
      </c>
      <c r="F3922">
        <v>9</v>
      </c>
      <c r="G3922">
        <v>297.02099609375</v>
      </c>
      <c r="H3922">
        <v>292.790283203125</v>
      </c>
      <c r="I3922">
        <v>4.230705738067627</v>
      </c>
      <c r="J3922">
        <v>1.4243793673813343E-2</v>
      </c>
      <c r="K3922">
        <v>-3.0868113040924072</v>
      </c>
      <c r="L3922">
        <v>1.2364370822906494</v>
      </c>
      <c r="M3922">
        <v>4.230705738067627</v>
      </c>
      <c r="N3922">
        <v>7.2249746322631836</v>
      </c>
      <c r="O3922">
        <v>11.548222541809082</v>
      </c>
      <c r="P3922">
        <v>-5.1612257957458496</v>
      </c>
      <c r="Q3922">
        <v>13.622636795043945</v>
      </c>
      <c r="R3922">
        <v>361</v>
      </c>
      <c r="S3922">
        <v>32.602828979492188</v>
      </c>
      <c r="T3922">
        <v>5.7098889350891113</v>
      </c>
      <c r="U3922">
        <v>76.930389404296875</v>
      </c>
      <c r="V3922">
        <v>86.745452880859375</v>
      </c>
      <c r="W3922">
        <v>74.17254638671875</v>
      </c>
    </row>
    <row r="3923" spans="1:23" x14ac:dyDescent="0.25">
      <c r="A3923" t="s">
        <v>85</v>
      </c>
      <c r="B3923" t="s">
        <v>97</v>
      </c>
      <c r="C3923" t="s">
        <v>101</v>
      </c>
      <c r="D3923" t="s">
        <v>33</v>
      </c>
      <c r="E3923" t="s">
        <v>112</v>
      </c>
      <c r="F3923">
        <v>10</v>
      </c>
      <c r="G3923">
        <v>301.45101928710937</v>
      </c>
      <c r="H3923">
        <v>300.0091552734375</v>
      </c>
      <c r="I3923">
        <v>1.4418672323226929</v>
      </c>
      <c r="J3923">
        <v>4.7830897383391857E-3</v>
      </c>
      <c r="K3923">
        <v>-5.2542943954467773</v>
      </c>
      <c r="L3923">
        <v>-1.2981479167938232</v>
      </c>
      <c r="M3923">
        <v>1.4418672323226929</v>
      </c>
      <c r="N3923">
        <v>4.181882381439209</v>
      </c>
      <c r="O3923">
        <v>8.1380290985107422</v>
      </c>
      <c r="P3923">
        <v>-7.1525635719299316</v>
      </c>
      <c r="Q3923">
        <v>10.036297798156738</v>
      </c>
      <c r="R3923">
        <v>361</v>
      </c>
      <c r="S3923">
        <v>27.30107307434082</v>
      </c>
      <c r="T3923">
        <v>5.2250428199768066</v>
      </c>
      <c r="U3923">
        <v>76.930389404296875</v>
      </c>
      <c r="V3923">
        <v>86.745452880859375</v>
      </c>
      <c r="W3923">
        <v>74.491523742675781</v>
      </c>
    </row>
    <row r="3924" spans="1:23" x14ac:dyDescent="0.25">
      <c r="A3924" t="s">
        <v>85</v>
      </c>
      <c r="B3924" t="s">
        <v>97</v>
      </c>
      <c r="C3924" t="s">
        <v>101</v>
      </c>
      <c r="D3924" t="s">
        <v>33</v>
      </c>
      <c r="E3924" t="s">
        <v>112</v>
      </c>
      <c r="F3924">
        <v>11</v>
      </c>
      <c r="G3924">
        <v>299.27374267578125</v>
      </c>
      <c r="H3924">
        <v>297.8267822265625</v>
      </c>
      <c r="I3924">
        <v>1.4469587802886963</v>
      </c>
      <c r="J3924">
        <v>4.8349006101489067E-3</v>
      </c>
      <c r="K3924">
        <v>-5.0192222595214844</v>
      </c>
      <c r="L3924">
        <v>-1.1989501714706421</v>
      </c>
      <c r="M3924">
        <v>1.4469587802886963</v>
      </c>
      <c r="N3924">
        <v>4.0928678512573242</v>
      </c>
      <c r="O3924">
        <v>7.913139820098877</v>
      </c>
      <c r="P3924">
        <v>-6.852294921875</v>
      </c>
      <c r="Q3924">
        <v>9.7462129592895508</v>
      </c>
      <c r="R3924">
        <v>361</v>
      </c>
      <c r="S3924">
        <v>25.45796012878418</v>
      </c>
      <c r="T3924">
        <v>5.0455880165100098</v>
      </c>
      <c r="U3924">
        <v>76.930389404296875</v>
      </c>
      <c r="V3924">
        <v>86.745452880859375</v>
      </c>
      <c r="W3924">
        <v>75.616279602050781</v>
      </c>
    </row>
    <row r="3925" spans="1:23" x14ac:dyDescent="0.25">
      <c r="A3925" t="s">
        <v>85</v>
      </c>
      <c r="B3925" t="s">
        <v>97</v>
      </c>
      <c r="C3925" t="s">
        <v>101</v>
      </c>
      <c r="D3925" t="s">
        <v>33</v>
      </c>
      <c r="E3925" t="s">
        <v>112</v>
      </c>
      <c r="F3925">
        <v>12</v>
      </c>
      <c r="G3925">
        <v>297.75320434570312</v>
      </c>
      <c r="H3925">
        <v>301.16436767578125</v>
      </c>
      <c r="I3925">
        <v>-3.4111404418945313</v>
      </c>
      <c r="J3925">
        <v>-1.1456267908215523E-2</v>
      </c>
      <c r="K3925">
        <v>-9.5830841064453125</v>
      </c>
      <c r="L3925">
        <v>-5.9366497993469238</v>
      </c>
      <c r="M3925">
        <v>-3.4111404418945313</v>
      </c>
      <c r="N3925">
        <v>-0.88563108444213867</v>
      </c>
      <c r="O3925">
        <v>2.76080322265625</v>
      </c>
      <c r="P3925">
        <v>-11.332744598388672</v>
      </c>
      <c r="Q3925">
        <v>4.5104637145996094</v>
      </c>
      <c r="R3925">
        <v>361</v>
      </c>
      <c r="S3925">
        <v>23.193792343139648</v>
      </c>
      <c r="T3925">
        <v>4.8159933090209961</v>
      </c>
      <c r="U3925">
        <v>76.930389404296875</v>
      </c>
      <c r="V3925">
        <v>86.745452880859375</v>
      </c>
      <c r="W3925">
        <v>77.854270935058594</v>
      </c>
    </row>
    <row r="3926" spans="1:23" x14ac:dyDescent="0.25">
      <c r="A3926" t="s">
        <v>85</v>
      </c>
      <c r="B3926" t="s">
        <v>97</v>
      </c>
      <c r="C3926" t="s">
        <v>101</v>
      </c>
      <c r="D3926" t="s">
        <v>33</v>
      </c>
      <c r="E3926" t="s">
        <v>112</v>
      </c>
      <c r="F3926">
        <v>13</v>
      </c>
      <c r="G3926">
        <v>296.556396484375</v>
      </c>
      <c r="H3926">
        <v>296.82168579101562</v>
      </c>
      <c r="I3926">
        <v>-0.26530963182449341</v>
      </c>
      <c r="J3926">
        <v>-8.9463463518768549E-4</v>
      </c>
      <c r="K3926">
        <v>-6.3176789283752441</v>
      </c>
      <c r="L3926">
        <v>-2.7418899536132813</v>
      </c>
      <c r="M3926">
        <v>-0.26530963182449341</v>
      </c>
      <c r="N3926">
        <v>2.211270809173584</v>
      </c>
      <c r="O3926">
        <v>5.7870593070983887</v>
      </c>
      <c r="P3926">
        <v>-8.0334415435791016</v>
      </c>
      <c r="Q3926">
        <v>7.5028219223022461</v>
      </c>
      <c r="R3926">
        <v>361</v>
      </c>
      <c r="S3926">
        <v>22.303789138793945</v>
      </c>
      <c r="T3926">
        <v>4.7226886749267578</v>
      </c>
      <c r="U3926">
        <v>76.930389404296875</v>
      </c>
      <c r="V3926">
        <v>86.745452880859375</v>
      </c>
      <c r="W3926">
        <v>80.439979553222656</v>
      </c>
    </row>
    <row r="3927" spans="1:23" x14ac:dyDescent="0.25">
      <c r="A3927" t="s">
        <v>85</v>
      </c>
      <c r="B3927" t="s">
        <v>97</v>
      </c>
      <c r="C3927" t="s">
        <v>101</v>
      </c>
      <c r="D3927" t="s">
        <v>33</v>
      </c>
      <c r="E3927" t="s">
        <v>112</v>
      </c>
      <c r="F3927">
        <v>14</v>
      </c>
      <c r="G3927">
        <v>302.69381713867187</v>
      </c>
      <c r="H3927">
        <v>305.22967529296875</v>
      </c>
      <c r="I3927">
        <v>-2.535834789276123</v>
      </c>
      <c r="J3927">
        <v>-8.3775576204061508E-3</v>
      </c>
      <c r="K3927">
        <v>-8.7787914276123047</v>
      </c>
      <c r="L3927">
        <v>-5.0904016494750977</v>
      </c>
      <c r="M3927">
        <v>-2.535834789276123</v>
      </c>
      <c r="N3927">
        <v>1.8732305616140366E-2</v>
      </c>
      <c r="O3927">
        <v>3.7071213722229004</v>
      </c>
      <c r="P3927">
        <v>-10.548582077026367</v>
      </c>
      <c r="Q3927">
        <v>5.4769129753112793</v>
      </c>
      <c r="R3927">
        <v>361</v>
      </c>
      <c r="S3927">
        <v>23.730581283569336</v>
      </c>
      <c r="T3927">
        <v>4.8714046478271484</v>
      </c>
      <c r="U3927">
        <v>76.930389404296875</v>
      </c>
      <c r="V3927">
        <v>86.745452880859375</v>
      </c>
      <c r="W3927">
        <v>82.330718994140625</v>
      </c>
    </row>
    <row r="3928" spans="1:23" x14ac:dyDescent="0.25">
      <c r="A3928" t="s">
        <v>85</v>
      </c>
      <c r="B3928" t="s">
        <v>97</v>
      </c>
      <c r="C3928" t="s">
        <v>101</v>
      </c>
      <c r="D3928" t="s">
        <v>33</v>
      </c>
      <c r="E3928" t="s">
        <v>112</v>
      </c>
      <c r="F3928">
        <v>15</v>
      </c>
      <c r="G3928">
        <v>293.71783447265625</v>
      </c>
      <c r="H3928">
        <v>294.811279296875</v>
      </c>
      <c r="I3928">
        <v>-1.0934350490570068</v>
      </c>
      <c r="J3928">
        <v>-3.7227396387606859E-3</v>
      </c>
      <c r="K3928">
        <v>-7.1873173713684082</v>
      </c>
      <c r="L3928">
        <v>-3.5870022773742676</v>
      </c>
      <c r="M3928">
        <v>-1.0934350490570068</v>
      </c>
      <c r="N3928">
        <v>1.4001321792602539</v>
      </c>
      <c r="O3928">
        <v>5.0004472732543945</v>
      </c>
      <c r="P3928">
        <v>-8.9148483276367187</v>
      </c>
      <c r="Q3928">
        <v>6.7279782295227051</v>
      </c>
      <c r="R3928">
        <v>361</v>
      </c>
      <c r="S3928">
        <v>22.610799789428711</v>
      </c>
      <c r="T3928">
        <v>4.7550816535949707</v>
      </c>
      <c r="U3928">
        <v>76.930389404296875</v>
      </c>
      <c r="V3928">
        <v>86.745452880859375</v>
      </c>
      <c r="W3928">
        <v>83.88519287109375</v>
      </c>
    </row>
    <row r="3929" spans="1:23" x14ac:dyDescent="0.25">
      <c r="A3929" t="s">
        <v>85</v>
      </c>
      <c r="B3929" t="s">
        <v>97</v>
      </c>
      <c r="C3929" t="s">
        <v>101</v>
      </c>
      <c r="D3929" t="s">
        <v>33</v>
      </c>
      <c r="E3929" t="s">
        <v>112</v>
      </c>
      <c r="F3929">
        <v>16</v>
      </c>
      <c r="G3929">
        <v>246.53277587890625</v>
      </c>
      <c r="H3929">
        <v>247.34469604492187</v>
      </c>
      <c r="I3929">
        <v>-0.81193792819976807</v>
      </c>
      <c r="J3929">
        <v>-3.2934278715401888E-3</v>
      </c>
      <c r="K3929">
        <v>-6.0639142990112305</v>
      </c>
      <c r="L3929">
        <v>-2.9610040187835693</v>
      </c>
      <c r="M3929">
        <v>-0.81193792819976807</v>
      </c>
      <c r="N3929">
        <v>1.3371281623840332</v>
      </c>
      <c r="O3929">
        <v>4.4400382041931152</v>
      </c>
      <c r="P3929">
        <v>-7.5527763366699219</v>
      </c>
      <c r="Q3929">
        <v>5.9289007186889648</v>
      </c>
      <c r="R3929">
        <v>361</v>
      </c>
      <c r="S3929">
        <v>16.794742584228516</v>
      </c>
      <c r="T3929">
        <v>4.0981388092041016</v>
      </c>
      <c r="U3929">
        <v>76.930389404296875</v>
      </c>
      <c r="V3929">
        <v>86.745452880859375</v>
      </c>
      <c r="W3929">
        <v>84.007278442382812</v>
      </c>
    </row>
    <row r="3930" spans="1:23" x14ac:dyDescent="0.25">
      <c r="A3930" t="s">
        <v>85</v>
      </c>
      <c r="B3930" t="s">
        <v>97</v>
      </c>
      <c r="C3930" t="s">
        <v>101</v>
      </c>
      <c r="D3930" t="s">
        <v>33</v>
      </c>
      <c r="E3930" t="s">
        <v>112</v>
      </c>
      <c r="F3930">
        <v>17</v>
      </c>
      <c r="G3930">
        <v>196.47135925292969</v>
      </c>
      <c r="H3930">
        <v>192.25810241699219</v>
      </c>
      <c r="I3930">
        <v>4.2132530212402344</v>
      </c>
      <c r="J3930">
        <v>2.1444616839289665E-2</v>
      </c>
      <c r="K3930">
        <v>-8.9464485645294189E-2</v>
      </c>
      <c r="L3930">
        <v>2.4526159763336182</v>
      </c>
      <c r="M3930">
        <v>4.2132530212402344</v>
      </c>
      <c r="N3930">
        <v>5.9738903045654297</v>
      </c>
      <c r="O3930">
        <v>8.5159702301025391</v>
      </c>
      <c r="P3930">
        <v>-1.3092250823974609</v>
      </c>
      <c r="Q3930">
        <v>9.7357311248779297</v>
      </c>
      <c r="R3930">
        <v>361</v>
      </c>
      <c r="S3930">
        <v>11.272324562072754</v>
      </c>
      <c r="T3930">
        <v>3.3574283123016357</v>
      </c>
      <c r="U3930">
        <v>76.930389404296875</v>
      </c>
      <c r="V3930">
        <v>86.745452880859375</v>
      </c>
      <c r="W3930">
        <v>83.613174438476563</v>
      </c>
    </row>
    <row r="3931" spans="1:23" x14ac:dyDescent="0.25">
      <c r="A3931" t="s">
        <v>85</v>
      </c>
      <c r="B3931" t="s">
        <v>97</v>
      </c>
      <c r="C3931" t="s">
        <v>101</v>
      </c>
      <c r="D3931" t="s">
        <v>33</v>
      </c>
      <c r="E3931" t="s">
        <v>112</v>
      </c>
      <c r="F3931">
        <v>18</v>
      </c>
      <c r="G3931">
        <v>160.87716674804687</v>
      </c>
      <c r="H3931">
        <v>155.70344543457031</v>
      </c>
      <c r="I3931">
        <v>5.1737303733825684</v>
      </c>
      <c r="J3931">
        <v>3.2159507274627686E-2</v>
      </c>
      <c r="K3931">
        <v>1.5190273523330688</v>
      </c>
      <c r="L3931">
        <v>3.678255558013916</v>
      </c>
      <c r="M3931">
        <v>5.1737303733825684</v>
      </c>
      <c r="N3931">
        <v>6.6692051887512207</v>
      </c>
      <c r="O3931">
        <v>8.8284330368041992</v>
      </c>
      <c r="P3931">
        <v>0.48296979069709778</v>
      </c>
      <c r="Q3931">
        <v>9.8644905090332031</v>
      </c>
      <c r="R3931">
        <v>361</v>
      </c>
      <c r="S3931">
        <v>8.1326484680175781</v>
      </c>
      <c r="T3931">
        <v>2.8517799377441406</v>
      </c>
      <c r="U3931">
        <v>76.930389404296875</v>
      </c>
      <c r="V3931">
        <v>86.745452880859375</v>
      </c>
      <c r="W3931">
        <v>82.030845642089844</v>
      </c>
    </row>
    <row r="3932" spans="1:23" x14ac:dyDescent="0.25">
      <c r="A3932" t="s">
        <v>85</v>
      </c>
      <c r="B3932" t="s">
        <v>97</v>
      </c>
      <c r="C3932" t="s">
        <v>101</v>
      </c>
      <c r="D3932" t="s">
        <v>33</v>
      </c>
      <c r="E3932" t="s">
        <v>112</v>
      </c>
      <c r="F3932">
        <v>19</v>
      </c>
      <c r="G3932">
        <v>141.37651062011719</v>
      </c>
      <c r="H3932">
        <v>140.600341796875</v>
      </c>
      <c r="I3932">
        <v>0.77617335319519043</v>
      </c>
      <c r="J3932">
        <v>5.4901153780519962E-3</v>
      </c>
      <c r="K3932">
        <v>-2.9009313583374023</v>
      </c>
      <c r="L3932">
        <v>-0.72846812009811401</v>
      </c>
      <c r="M3932">
        <v>0.77617335319519043</v>
      </c>
      <c r="N3932">
        <v>2.2808148860931396</v>
      </c>
      <c r="O3932">
        <v>4.4532780647277832</v>
      </c>
      <c r="P3932">
        <v>-3.9433395862579346</v>
      </c>
      <c r="Q3932">
        <v>5.4956860542297363</v>
      </c>
      <c r="R3932">
        <v>361</v>
      </c>
      <c r="S3932">
        <v>8.2326536178588867</v>
      </c>
      <c r="T3932">
        <v>2.8692600727081299</v>
      </c>
      <c r="U3932">
        <v>76.930389404296875</v>
      </c>
      <c r="V3932">
        <v>86.745452880859375</v>
      </c>
      <c r="W3932">
        <v>79.879959106445312</v>
      </c>
    </row>
    <row r="3933" spans="1:23" x14ac:dyDescent="0.25">
      <c r="A3933" t="s">
        <v>85</v>
      </c>
      <c r="B3933" t="s">
        <v>97</v>
      </c>
      <c r="C3933" t="s">
        <v>101</v>
      </c>
      <c r="D3933" t="s">
        <v>33</v>
      </c>
      <c r="E3933" t="s">
        <v>112</v>
      </c>
      <c r="F3933">
        <v>20</v>
      </c>
      <c r="G3933">
        <v>139.243408203125</v>
      </c>
      <c r="H3933">
        <v>140.15267944335937</v>
      </c>
      <c r="I3933">
        <v>-0.90925729274749756</v>
      </c>
      <c r="J3933">
        <v>-6.5299845300614834E-3</v>
      </c>
      <c r="K3933">
        <v>-4.9265379905700684</v>
      </c>
      <c r="L3933">
        <v>-2.5530960559844971</v>
      </c>
      <c r="M3933">
        <v>-0.90925729274749756</v>
      </c>
      <c r="N3933">
        <v>0.73458141088485718</v>
      </c>
      <c r="O3933">
        <v>3.1080234050750732</v>
      </c>
      <c r="P3933">
        <v>-6.0653810501098633</v>
      </c>
      <c r="Q3933">
        <v>4.2468667030334473</v>
      </c>
      <c r="R3933">
        <v>361</v>
      </c>
      <c r="S3933">
        <v>9.8263492584228516</v>
      </c>
      <c r="T3933">
        <v>3.1347007751464844</v>
      </c>
      <c r="U3933">
        <v>76.930389404296875</v>
      </c>
      <c r="V3933">
        <v>86.745452880859375</v>
      </c>
      <c r="W3933">
        <v>78.068740844726562</v>
      </c>
    </row>
    <row r="3934" spans="1:23" x14ac:dyDescent="0.25">
      <c r="A3934" t="s">
        <v>85</v>
      </c>
      <c r="B3934" t="s">
        <v>97</v>
      </c>
      <c r="C3934" t="s">
        <v>101</v>
      </c>
      <c r="D3934" t="s">
        <v>33</v>
      </c>
      <c r="E3934" t="s">
        <v>112</v>
      </c>
      <c r="F3934">
        <v>21</v>
      </c>
      <c r="G3934">
        <v>130.59628295898437</v>
      </c>
      <c r="H3934">
        <v>129.11752319335937</v>
      </c>
      <c r="I3934">
        <v>1.4787485599517822</v>
      </c>
      <c r="J3934">
        <v>1.1323052458465099E-2</v>
      </c>
      <c r="K3934">
        <v>-2.2658250331878662</v>
      </c>
      <c r="L3934">
        <v>-5.3500566631555557E-2</v>
      </c>
      <c r="M3934">
        <v>1.4787485599517822</v>
      </c>
      <c r="N3934">
        <v>3.0109977722167969</v>
      </c>
      <c r="O3934">
        <v>5.2233219146728516</v>
      </c>
      <c r="P3934">
        <v>-3.3273594379425049</v>
      </c>
      <c r="Q3934">
        <v>6.2848567962646484</v>
      </c>
      <c r="R3934">
        <v>361</v>
      </c>
      <c r="S3934">
        <v>8.53753662109375</v>
      </c>
      <c r="T3934">
        <v>2.9219062328338623</v>
      </c>
      <c r="U3934">
        <v>76.930389404296875</v>
      </c>
      <c r="V3934">
        <v>86.745452880859375</v>
      </c>
      <c r="W3934">
        <v>77.299079895019531</v>
      </c>
    </row>
    <row r="3935" spans="1:23" x14ac:dyDescent="0.25">
      <c r="A3935" t="s">
        <v>85</v>
      </c>
      <c r="B3935" t="s">
        <v>97</v>
      </c>
      <c r="C3935" t="s">
        <v>101</v>
      </c>
      <c r="D3935" t="s">
        <v>33</v>
      </c>
      <c r="E3935" t="s">
        <v>112</v>
      </c>
      <c r="F3935">
        <v>22</v>
      </c>
      <c r="G3935">
        <v>112.53112030029297</v>
      </c>
      <c r="H3935">
        <v>111.43974304199219</v>
      </c>
      <c r="I3935">
        <v>1.0913740396499634</v>
      </c>
      <c r="J3935">
        <v>9.6984198316931725E-3</v>
      </c>
      <c r="K3935">
        <v>-1.8350344896316528</v>
      </c>
      <c r="L3935">
        <v>-0.10608863085508347</v>
      </c>
      <c r="M3935">
        <v>1.0913740396499634</v>
      </c>
      <c r="N3935">
        <v>2.2888367176055908</v>
      </c>
      <c r="O3935">
        <v>4.0177826881408691</v>
      </c>
      <c r="P3935">
        <v>-2.664630651473999</v>
      </c>
      <c r="Q3935">
        <v>4.8473787307739258</v>
      </c>
      <c r="R3935">
        <v>361</v>
      </c>
      <c r="S3935">
        <v>5.2143206596374512</v>
      </c>
      <c r="T3935">
        <v>2.2834887504577637</v>
      </c>
      <c r="U3935">
        <v>76.930389404296875</v>
      </c>
      <c r="V3935">
        <v>86.745452880859375</v>
      </c>
      <c r="W3935">
        <v>76.292839050292969</v>
      </c>
    </row>
    <row r="3936" spans="1:23" x14ac:dyDescent="0.25">
      <c r="A3936" t="s">
        <v>85</v>
      </c>
      <c r="B3936" t="s">
        <v>97</v>
      </c>
      <c r="C3936" t="s">
        <v>101</v>
      </c>
      <c r="D3936" t="s">
        <v>33</v>
      </c>
      <c r="E3936" t="s">
        <v>112</v>
      </c>
      <c r="F3936">
        <v>23</v>
      </c>
      <c r="G3936">
        <v>94.41302490234375</v>
      </c>
      <c r="H3936">
        <v>94.147514343261719</v>
      </c>
      <c r="I3936">
        <v>0.26550933718681335</v>
      </c>
      <c r="J3936">
        <v>2.8122109360992908E-3</v>
      </c>
      <c r="K3936">
        <v>-1.8364499807357788</v>
      </c>
      <c r="L3936">
        <v>-0.59459537267684937</v>
      </c>
      <c r="M3936">
        <v>0.26550933718681335</v>
      </c>
      <c r="N3936">
        <v>1.1256140470504761</v>
      </c>
      <c r="O3936">
        <v>2.3674685955047607</v>
      </c>
      <c r="P3936">
        <v>-2.4323263168334961</v>
      </c>
      <c r="Q3936">
        <v>2.9633450508117676</v>
      </c>
      <c r="R3936">
        <v>361</v>
      </c>
      <c r="S3936">
        <v>2.6901495456695557</v>
      </c>
      <c r="T3936">
        <v>1.6401675939559937</v>
      </c>
      <c r="U3936">
        <v>76.930389404296875</v>
      </c>
      <c r="V3936">
        <v>86.745452880859375</v>
      </c>
      <c r="W3936">
        <v>74.764198303222656</v>
      </c>
    </row>
    <row r="3937" spans="1:23" x14ac:dyDescent="0.25">
      <c r="A3937" t="s">
        <v>85</v>
      </c>
      <c r="B3937" t="s">
        <v>97</v>
      </c>
      <c r="C3937" t="s">
        <v>101</v>
      </c>
      <c r="D3937" t="s">
        <v>33</v>
      </c>
      <c r="E3937" t="s">
        <v>112</v>
      </c>
      <c r="F3937">
        <v>24</v>
      </c>
      <c r="G3937">
        <v>85.339332580566406</v>
      </c>
      <c r="H3937">
        <v>86.07379150390625</v>
      </c>
      <c r="I3937">
        <v>-0.73445671796798706</v>
      </c>
      <c r="J3937">
        <v>-8.6063100025057793E-3</v>
      </c>
      <c r="K3937">
        <v>-2.6262493133544922</v>
      </c>
      <c r="L3937">
        <v>-1.5085629224777222</v>
      </c>
      <c r="M3937">
        <v>-0.73445671796798706</v>
      </c>
      <c r="N3937">
        <v>3.9649434387683868E-2</v>
      </c>
      <c r="O3937">
        <v>1.1573357582092285</v>
      </c>
      <c r="P3937">
        <v>-3.1625461578369141</v>
      </c>
      <c r="Q3937">
        <v>1.6936326026916504</v>
      </c>
      <c r="R3937">
        <v>361</v>
      </c>
      <c r="S3937">
        <v>2.1790883541107178</v>
      </c>
      <c r="T3937">
        <v>1.4761735200881958</v>
      </c>
      <c r="U3937">
        <v>76.930389404296875</v>
      </c>
      <c r="V3937">
        <v>86.745452880859375</v>
      </c>
      <c r="W3937">
        <v>73.978973388671875</v>
      </c>
    </row>
    <row r="3938" spans="1:23" x14ac:dyDescent="0.25">
      <c r="A3938" t="s">
        <v>85</v>
      </c>
      <c r="B3938" t="s">
        <v>97</v>
      </c>
      <c r="C3938" t="s">
        <v>101</v>
      </c>
      <c r="D3938" t="s">
        <v>33</v>
      </c>
      <c r="E3938" t="s">
        <v>113</v>
      </c>
      <c r="F3938">
        <v>1</v>
      </c>
      <c r="G3938">
        <v>83.032135009765625</v>
      </c>
      <c r="H3938">
        <v>82.511260986328125</v>
      </c>
      <c r="I3938">
        <v>0.52087259292602539</v>
      </c>
      <c r="J3938">
        <v>6.273144856095314E-3</v>
      </c>
      <c r="K3938">
        <v>-1.6726529598236084</v>
      </c>
      <c r="L3938">
        <v>-0.37670031189918518</v>
      </c>
      <c r="M3938">
        <v>0.52087259292602539</v>
      </c>
      <c r="N3938">
        <v>1.4184454679489136</v>
      </c>
      <c r="O3938">
        <v>2.7143981456756592</v>
      </c>
      <c r="P3938">
        <v>-2.2944869995117187</v>
      </c>
      <c r="Q3938">
        <v>3.3362321853637695</v>
      </c>
      <c r="R3938">
        <v>362</v>
      </c>
      <c r="S3938">
        <v>2.9296331405639648</v>
      </c>
      <c r="T3938">
        <v>1.711617112159729</v>
      </c>
      <c r="U3938">
        <v>78.651069641113281</v>
      </c>
      <c r="V3938">
        <v>95.26153564453125</v>
      </c>
      <c r="W3938">
        <v>71.041465759277344</v>
      </c>
    </row>
    <row r="3939" spans="1:23" x14ac:dyDescent="0.25">
      <c r="A3939" t="s">
        <v>85</v>
      </c>
      <c r="B3939" t="s">
        <v>97</v>
      </c>
      <c r="C3939" t="s">
        <v>101</v>
      </c>
      <c r="D3939" t="s">
        <v>33</v>
      </c>
      <c r="E3939" t="s">
        <v>113</v>
      </c>
      <c r="F3939">
        <v>2</v>
      </c>
      <c r="G3939">
        <v>80.732772827148438</v>
      </c>
      <c r="H3939">
        <v>80.387657165527344</v>
      </c>
      <c r="I3939">
        <v>0.34511804580688477</v>
      </c>
      <c r="J3939">
        <v>4.2748195119202137E-3</v>
      </c>
      <c r="K3939">
        <v>-1.748979926109314</v>
      </c>
      <c r="L3939">
        <v>-0.51176989078521729</v>
      </c>
      <c r="M3939">
        <v>0.34511804580688477</v>
      </c>
      <c r="N3939">
        <v>1.2020059823989868</v>
      </c>
      <c r="O3939">
        <v>2.4392158985137939</v>
      </c>
      <c r="P3939">
        <v>-2.3426275253295898</v>
      </c>
      <c r="Q3939">
        <v>3.0328636169433594</v>
      </c>
      <c r="R3939">
        <v>362</v>
      </c>
      <c r="S3939">
        <v>2.6700649261474609</v>
      </c>
      <c r="T3939">
        <v>1.6340333223342896</v>
      </c>
      <c r="U3939">
        <v>78.651069641113281</v>
      </c>
      <c r="V3939">
        <v>95.26153564453125</v>
      </c>
      <c r="W3939">
        <v>70.580482482910156</v>
      </c>
    </row>
    <row r="3940" spans="1:23" x14ac:dyDescent="0.25">
      <c r="A3940" t="s">
        <v>85</v>
      </c>
      <c r="B3940" t="s">
        <v>97</v>
      </c>
      <c r="C3940" t="s">
        <v>101</v>
      </c>
      <c r="D3940" t="s">
        <v>33</v>
      </c>
      <c r="E3940" t="s">
        <v>113</v>
      </c>
      <c r="F3940">
        <v>3</v>
      </c>
      <c r="G3940">
        <v>79.516136169433594</v>
      </c>
      <c r="H3940">
        <v>79.443351745605469</v>
      </c>
      <c r="I3940">
        <v>7.2782173752784729E-2</v>
      </c>
      <c r="J3940">
        <v>9.1531325597316027E-4</v>
      </c>
      <c r="K3940">
        <v>-2.0040957927703857</v>
      </c>
      <c r="L3940">
        <v>-0.77705949544906616</v>
      </c>
      <c r="M3940">
        <v>7.2782173752784729E-2</v>
      </c>
      <c r="N3940">
        <v>0.92262381315231323</v>
      </c>
      <c r="O3940">
        <v>2.1496601104736328</v>
      </c>
      <c r="P3940">
        <v>-2.5928618907928467</v>
      </c>
      <c r="Q3940">
        <v>2.7384262084960937</v>
      </c>
      <c r="R3940">
        <v>362</v>
      </c>
      <c r="S3940">
        <v>2.6263329982757568</v>
      </c>
      <c r="T3940">
        <v>1.6205965280532837</v>
      </c>
      <c r="U3940">
        <v>78.651069641113281</v>
      </c>
      <c r="V3940">
        <v>95.26153564453125</v>
      </c>
      <c r="W3940">
        <v>70.065948486328125</v>
      </c>
    </row>
    <row r="3941" spans="1:23" x14ac:dyDescent="0.25">
      <c r="A3941" t="s">
        <v>85</v>
      </c>
      <c r="B3941" t="s">
        <v>97</v>
      </c>
      <c r="C3941" t="s">
        <v>101</v>
      </c>
      <c r="D3941" t="s">
        <v>33</v>
      </c>
      <c r="E3941" t="s">
        <v>113</v>
      </c>
      <c r="F3941">
        <v>4</v>
      </c>
      <c r="G3941">
        <v>79.795051574707031</v>
      </c>
      <c r="H3941">
        <v>79.671066284179688</v>
      </c>
      <c r="I3941">
        <v>0.12398654222488403</v>
      </c>
      <c r="J3941">
        <v>1.5538124134764075E-3</v>
      </c>
      <c r="K3941">
        <v>-2.0182905197143555</v>
      </c>
      <c r="L3941">
        <v>-0.75261586904525757</v>
      </c>
      <c r="M3941">
        <v>0.12398654222488403</v>
      </c>
      <c r="N3941">
        <v>1.0005888938903809</v>
      </c>
      <c r="O3941">
        <v>2.266263484954834</v>
      </c>
      <c r="P3941">
        <v>-2.625596284866333</v>
      </c>
      <c r="Q3941">
        <v>2.8735692501068115</v>
      </c>
      <c r="R3941">
        <v>362</v>
      </c>
      <c r="S3941">
        <v>2.7943389415740967</v>
      </c>
      <c r="T3941">
        <v>1.6716276407241821</v>
      </c>
      <c r="U3941">
        <v>78.651069641113281</v>
      </c>
      <c r="V3941">
        <v>95.26153564453125</v>
      </c>
      <c r="W3941">
        <v>69.562347412109375</v>
      </c>
    </row>
    <row r="3942" spans="1:23" x14ac:dyDescent="0.25">
      <c r="A3942" t="s">
        <v>85</v>
      </c>
      <c r="B3942" t="s">
        <v>97</v>
      </c>
      <c r="C3942" t="s">
        <v>101</v>
      </c>
      <c r="D3942" t="s">
        <v>33</v>
      </c>
      <c r="E3942" t="s">
        <v>113</v>
      </c>
      <c r="F3942">
        <v>5</v>
      </c>
      <c r="G3942">
        <v>81.287300109863281</v>
      </c>
      <c r="H3942">
        <v>82.44427490234375</v>
      </c>
      <c r="I3942">
        <v>-1.156976580619812</v>
      </c>
      <c r="J3942">
        <v>-1.4233177527785301E-2</v>
      </c>
      <c r="K3942">
        <v>-3.6344871520996094</v>
      </c>
      <c r="L3942">
        <v>-2.1707537174224854</v>
      </c>
      <c r="M3942">
        <v>-1.156976580619812</v>
      </c>
      <c r="N3942">
        <v>-0.1431993842124939</v>
      </c>
      <c r="O3942">
        <v>1.3205338716506958</v>
      </c>
      <c r="P3942">
        <v>-4.3368268013000488</v>
      </c>
      <c r="Q3942">
        <v>2.0228736400604248</v>
      </c>
      <c r="R3942">
        <v>362</v>
      </c>
      <c r="S3942">
        <v>3.7373075485229492</v>
      </c>
      <c r="T3942">
        <v>1.9332116842269897</v>
      </c>
      <c r="U3942">
        <v>78.651069641113281</v>
      </c>
      <c r="V3942">
        <v>95.26153564453125</v>
      </c>
      <c r="W3942">
        <v>68.803520202636719</v>
      </c>
    </row>
    <row r="3943" spans="1:23" x14ac:dyDescent="0.25">
      <c r="A3943" t="s">
        <v>85</v>
      </c>
      <c r="B3943" t="s">
        <v>97</v>
      </c>
      <c r="C3943" t="s">
        <v>101</v>
      </c>
      <c r="D3943" t="s">
        <v>33</v>
      </c>
      <c r="E3943" t="s">
        <v>113</v>
      </c>
      <c r="F3943">
        <v>6</v>
      </c>
      <c r="G3943">
        <v>101.05919647216797</v>
      </c>
      <c r="H3943">
        <v>99.378639221191406</v>
      </c>
      <c r="I3943">
        <v>1.6805566549301147</v>
      </c>
      <c r="J3943">
        <v>1.6629427671432495E-2</v>
      </c>
      <c r="K3943">
        <v>-1.2797561883926392</v>
      </c>
      <c r="L3943">
        <v>0.46922063827514648</v>
      </c>
      <c r="M3943">
        <v>1.6805566549301147</v>
      </c>
      <c r="N3943">
        <v>2.891892671585083</v>
      </c>
      <c r="O3943">
        <v>4.6408696174621582</v>
      </c>
      <c r="P3943">
        <v>-2.1189637184143066</v>
      </c>
      <c r="Q3943">
        <v>5.4800772666931152</v>
      </c>
      <c r="R3943">
        <v>362</v>
      </c>
      <c r="S3943">
        <v>5.335843563079834</v>
      </c>
      <c r="T3943">
        <v>2.3099443912506104</v>
      </c>
      <c r="U3943">
        <v>78.651069641113281</v>
      </c>
      <c r="V3943">
        <v>95.26153564453125</v>
      </c>
      <c r="W3943">
        <v>68.309638977050781</v>
      </c>
    </row>
    <row r="3944" spans="1:23" x14ac:dyDescent="0.25">
      <c r="A3944" t="s">
        <v>85</v>
      </c>
      <c r="B3944" t="s">
        <v>97</v>
      </c>
      <c r="C3944" t="s">
        <v>101</v>
      </c>
      <c r="D3944" t="s">
        <v>33</v>
      </c>
      <c r="E3944" t="s">
        <v>113</v>
      </c>
      <c r="F3944">
        <v>7</v>
      </c>
      <c r="G3944">
        <v>148.74925231933594</v>
      </c>
      <c r="H3944">
        <v>143.0123291015625</v>
      </c>
      <c r="I3944">
        <v>5.7369413375854492</v>
      </c>
      <c r="J3944">
        <v>3.8567867130041122E-2</v>
      </c>
      <c r="K3944">
        <v>1.8711309432983398</v>
      </c>
      <c r="L3944">
        <v>4.155083179473877</v>
      </c>
      <c r="M3944">
        <v>5.7369413375854492</v>
      </c>
      <c r="N3944">
        <v>7.3187994956970215</v>
      </c>
      <c r="O3944">
        <v>9.6027517318725586</v>
      </c>
      <c r="P3944">
        <v>0.77522742748260498</v>
      </c>
      <c r="Q3944">
        <v>10.698655128479004</v>
      </c>
      <c r="R3944">
        <v>362</v>
      </c>
      <c r="S3944">
        <v>9.0993194580078125</v>
      </c>
      <c r="T3944">
        <v>3.0165078639984131</v>
      </c>
      <c r="U3944">
        <v>78.651069641113281</v>
      </c>
      <c r="V3944">
        <v>95.26153564453125</v>
      </c>
      <c r="W3944">
        <v>67.533538818359375</v>
      </c>
    </row>
    <row r="3945" spans="1:23" x14ac:dyDescent="0.25">
      <c r="A3945" t="s">
        <v>85</v>
      </c>
      <c r="B3945" t="s">
        <v>97</v>
      </c>
      <c r="C3945" t="s">
        <v>101</v>
      </c>
      <c r="D3945" t="s">
        <v>33</v>
      </c>
      <c r="E3945" t="s">
        <v>113</v>
      </c>
      <c r="F3945">
        <v>8</v>
      </c>
      <c r="G3945">
        <v>201.7738037109375</v>
      </c>
      <c r="H3945">
        <v>197.05833435058594</v>
      </c>
      <c r="I3945">
        <v>4.7154636383056641</v>
      </c>
      <c r="J3945">
        <v>2.3370048031210899E-2</v>
      </c>
      <c r="K3945">
        <v>0.58657258749008179</v>
      </c>
      <c r="L3945">
        <v>3.0259549617767334</v>
      </c>
      <c r="M3945">
        <v>4.7154636383056641</v>
      </c>
      <c r="N3945">
        <v>6.4049725532531738</v>
      </c>
      <c r="O3945">
        <v>8.8443546295166016</v>
      </c>
      <c r="P3945">
        <v>-0.58391064405441284</v>
      </c>
      <c r="Q3945">
        <v>10.014838218688965</v>
      </c>
      <c r="R3945">
        <v>362</v>
      </c>
      <c r="S3945">
        <v>10.379936218261719</v>
      </c>
      <c r="T3945">
        <v>3.2217907905578613</v>
      </c>
      <c r="U3945">
        <v>78.651069641113281</v>
      </c>
      <c r="V3945">
        <v>95.26153564453125</v>
      </c>
      <c r="W3945">
        <v>70.033805847167969</v>
      </c>
    </row>
    <row r="3946" spans="1:23" x14ac:dyDescent="0.25">
      <c r="A3946" t="s">
        <v>85</v>
      </c>
      <c r="B3946" t="s">
        <v>97</v>
      </c>
      <c r="C3946" t="s">
        <v>101</v>
      </c>
      <c r="D3946" t="s">
        <v>33</v>
      </c>
      <c r="E3946" t="s">
        <v>113</v>
      </c>
      <c r="F3946">
        <v>9</v>
      </c>
      <c r="G3946">
        <v>255.28181457519531</v>
      </c>
      <c r="H3946">
        <v>256.9173583984375</v>
      </c>
      <c r="I3946">
        <v>-1.6355181932449341</v>
      </c>
      <c r="J3946">
        <v>-6.4067165367305279E-3</v>
      </c>
      <c r="K3946">
        <v>-6.9146232604980469</v>
      </c>
      <c r="L3946">
        <v>-3.7956850528717041</v>
      </c>
      <c r="M3946">
        <v>-1.6355181932449341</v>
      </c>
      <c r="N3946">
        <v>0.52464878559112549</v>
      </c>
      <c r="O3946">
        <v>3.6435868740081787</v>
      </c>
      <c r="P3946">
        <v>-8.4111757278442383</v>
      </c>
      <c r="Q3946">
        <v>5.1401395797729492</v>
      </c>
      <c r="R3946">
        <v>362</v>
      </c>
      <c r="S3946">
        <v>16.968694686889648</v>
      </c>
      <c r="T3946">
        <v>4.1193075180053711</v>
      </c>
      <c r="U3946">
        <v>78.651069641113281</v>
      </c>
      <c r="V3946">
        <v>95.26153564453125</v>
      </c>
      <c r="W3946">
        <v>74.591926574707031</v>
      </c>
    </row>
    <row r="3947" spans="1:23" x14ac:dyDescent="0.25">
      <c r="A3947" t="s">
        <v>85</v>
      </c>
      <c r="B3947" t="s">
        <v>97</v>
      </c>
      <c r="C3947" t="s">
        <v>101</v>
      </c>
      <c r="D3947" t="s">
        <v>33</v>
      </c>
      <c r="E3947" t="s">
        <v>113</v>
      </c>
      <c r="F3947">
        <v>10</v>
      </c>
      <c r="G3947">
        <v>281.00686645507812</v>
      </c>
      <c r="H3947">
        <v>280.85525512695312</v>
      </c>
      <c r="I3947">
        <v>0.15161591768264771</v>
      </c>
      <c r="J3947">
        <v>5.3954526083543897E-4</v>
      </c>
      <c r="K3947">
        <v>-5.2505297660827637</v>
      </c>
      <c r="L3947">
        <v>-2.0588984489440918</v>
      </c>
      <c r="M3947">
        <v>0.15161591768264771</v>
      </c>
      <c r="N3947">
        <v>2.3621301651000977</v>
      </c>
      <c r="O3947">
        <v>5.5537619590759277</v>
      </c>
      <c r="P3947">
        <v>-6.7819633483886719</v>
      </c>
      <c r="Q3947">
        <v>7.0851950645446777</v>
      </c>
      <c r="R3947">
        <v>362</v>
      </c>
      <c r="S3947">
        <v>17.768894195556641</v>
      </c>
      <c r="T3947">
        <v>4.2153167724609375</v>
      </c>
      <c r="U3947">
        <v>78.651069641113281</v>
      </c>
      <c r="V3947">
        <v>95.26153564453125</v>
      </c>
      <c r="W3947">
        <v>79.531120300292969</v>
      </c>
    </row>
    <row r="3948" spans="1:23" x14ac:dyDescent="0.25">
      <c r="A3948" t="s">
        <v>85</v>
      </c>
      <c r="B3948" t="s">
        <v>97</v>
      </c>
      <c r="C3948" t="s">
        <v>101</v>
      </c>
      <c r="D3948" t="s">
        <v>33</v>
      </c>
      <c r="E3948" t="s">
        <v>113</v>
      </c>
      <c r="F3948">
        <v>11</v>
      </c>
      <c r="G3948">
        <v>300.76217651367187</v>
      </c>
      <c r="H3948">
        <v>300.53140258789062</v>
      </c>
      <c r="I3948">
        <v>0.23078437149524689</v>
      </c>
      <c r="J3948">
        <v>7.6733174500986934E-4</v>
      </c>
      <c r="K3948">
        <v>-5.479243278503418</v>
      </c>
      <c r="L3948">
        <v>-2.1057126522064209</v>
      </c>
      <c r="M3948">
        <v>0.23078437149524689</v>
      </c>
      <c r="N3948">
        <v>2.5672814846038818</v>
      </c>
      <c r="O3948">
        <v>5.9408121109008789</v>
      </c>
      <c r="P3948">
        <v>-7.097956657409668</v>
      </c>
      <c r="Q3948">
        <v>7.5595254898071289</v>
      </c>
      <c r="R3948">
        <v>362</v>
      </c>
      <c r="S3948">
        <v>19.852001190185547</v>
      </c>
      <c r="T3948">
        <v>4.4555583000183105</v>
      </c>
      <c r="U3948">
        <v>78.651069641113281</v>
      </c>
      <c r="V3948">
        <v>95.26153564453125</v>
      </c>
      <c r="W3948">
        <v>83.973709106445312</v>
      </c>
    </row>
    <row r="3949" spans="1:23" x14ac:dyDescent="0.25">
      <c r="A3949" t="s">
        <v>85</v>
      </c>
      <c r="B3949" t="s">
        <v>97</v>
      </c>
      <c r="C3949" t="s">
        <v>101</v>
      </c>
      <c r="D3949" t="s">
        <v>33</v>
      </c>
      <c r="E3949" t="s">
        <v>113</v>
      </c>
      <c r="F3949">
        <v>12</v>
      </c>
      <c r="G3949">
        <v>315.38748168945312</v>
      </c>
      <c r="H3949">
        <v>316.85153198242187</v>
      </c>
      <c r="I3949">
        <v>-1.4640223979949951</v>
      </c>
      <c r="J3949">
        <v>-4.6419799327850342E-3</v>
      </c>
      <c r="K3949">
        <v>-8.0289239883422852</v>
      </c>
      <c r="L3949">
        <v>-4.150327205657959</v>
      </c>
      <c r="M3949">
        <v>-1.4640223979949951</v>
      </c>
      <c r="N3949">
        <v>1.2222821712493896</v>
      </c>
      <c r="O3949">
        <v>5.1008791923522949</v>
      </c>
      <c r="P3949">
        <v>-9.8899822235107422</v>
      </c>
      <c r="Q3949">
        <v>6.9619379043579102</v>
      </c>
      <c r="R3949">
        <v>362</v>
      </c>
      <c r="S3949">
        <v>26.241237640380859</v>
      </c>
      <c r="T3949">
        <v>5.1226201057434082</v>
      </c>
      <c r="U3949">
        <v>78.651069641113281</v>
      </c>
      <c r="V3949">
        <v>95.26153564453125</v>
      </c>
      <c r="W3949">
        <v>87.495079040527344</v>
      </c>
    </row>
    <row r="3950" spans="1:23" x14ac:dyDescent="0.25">
      <c r="A3950" t="s">
        <v>85</v>
      </c>
      <c r="B3950" t="s">
        <v>97</v>
      </c>
      <c r="C3950" t="s">
        <v>101</v>
      </c>
      <c r="D3950" t="s">
        <v>33</v>
      </c>
      <c r="E3950" t="s">
        <v>113</v>
      </c>
      <c r="F3950">
        <v>13</v>
      </c>
      <c r="G3950">
        <v>320.50051879882813</v>
      </c>
      <c r="H3950">
        <v>321.69354248046875</v>
      </c>
      <c r="I3950">
        <v>-1.1930427551269531</v>
      </c>
      <c r="J3950">
        <v>-3.7224362604320049E-3</v>
      </c>
      <c r="K3950">
        <v>-8.3453102111816406</v>
      </c>
      <c r="L3950">
        <v>-4.1196928024291992</v>
      </c>
      <c r="M3950">
        <v>-1.1930427551269531</v>
      </c>
      <c r="N3950">
        <v>1.7336071729660034</v>
      </c>
      <c r="O3950">
        <v>5.9592247009277344</v>
      </c>
      <c r="P3950">
        <v>-10.372879028320312</v>
      </c>
      <c r="Q3950">
        <v>7.9867935180664063</v>
      </c>
      <c r="R3950">
        <v>362</v>
      </c>
      <c r="S3950">
        <v>31.146936416625977</v>
      </c>
      <c r="T3950">
        <v>5.5809440612792969</v>
      </c>
      <c r="U3950">
        <v>78.651069641113281</v>
      </c>
      <c r="V3950">
        <v>95.26153564453125</v>
      </c>
      <c r="W3950">
        <v>89.452056884765625</v>
      </c>
    </row>
    <row r="3951" spans="1:23" x14ac:dyDescent="0.25">
      <c r="A3951" t="s">
        <v>85</v>
      </c>
      <c r="B3951" t="s">
        <v>97</v>
      </c>
      <c r="C3951" t="s">
        <v>101</v>
      </c>
      <c r="D3951" t="s">
        <v>33</v>
      </c>
      <c r="E3951" t="s">
        <v>113</v>
      </c>
      <c r="F3951">
        <v>14</v>
      </c>
      <c r="G3951">
        <v>331.00244140625</v>
      </c>
      <c r="H3951">
        <v>330.88687133789062</v>
      </c>
      <c r="I3951">
        <v>0.11558864265680313</v>
      </c>
      <c r="J3951">
        <v>3.4920783946290612E-4</v>
      </c>
      <c r="K3951">
        <v>-7.2497925758361816</v>
      </c>
      <c r="L3951">
        <v>-2.8982658386230469</v>
      </c>
      <c r="M3951">
        <v>0.11558864265680313</v>
      </c>
      <c r="N3951">
        <v>3.1294429302215576</v>
      </c>
      <c r="O3951">
        <v>7.4809699058532715</v>
      </c>
      <c r="P3951">
        <v>-9.3377761840820312</v>
      </c>
      <c r="Q3951">
        <v>9.5689535140991211</v>
      </c>
      <c r="R3951">
        <v>362</v>
      </c>
      <c r="S3951">
        <v>33.030738830566406</v>
      </c>
      <c r="T3951">
        <v>5.7472376823425293</v>
      </c>
      <c r="U3951">
        <v>78.651069641113281</v>
      </c>
      <c r="V3951">
        <v>95.26153564453125</v>
      </c>
      <c r="W3951">
        <v>89.901527404785156</v>
      </c>
    </row>
    <row r="3952" spans="1:23" x14ac:dyDescent="0.25">
      <c r="A3952" t="s">
        <v>85</v>
      </c>
      <c r="B3952" t="s">
        <v>97</v>
      </c>
      <c r="C3952" t="s">
        <v>101</v>
      </c>
      <c r="D3952" t="s">
        <v>33</v>
      </c>
      <c r="E3952" t="s">
        <v>113</v>
      </c>
      <c r="F3952">
        <v>15</v>
      </c>
      <c r="G3952">
        <v>317.83343505859375</v>
      </c>
      <c r="H3952">
        <v>318.59857177734375</v>
      </c>
      <c r="I3952">
        <v>-0.76514607667922974</v>
      </c>
      <c r="J3952">
        <v>-2.4073806125670671E-3</v>
      </c>
      <c r="K3952">
        <v>-7.6618204116821289</v>
      </c>
      <c r="L3952">
        <v>-3.5872092247009277</v>
      </c>
      <c r="M3952">
        <v>-0.76514607667922974</v>
      </c>
      <c r="N3952">
        <v>2.0569171905517578</v>
      </c>
      <c r="O3952">
        <v>6.131528377532959</v>
      </c>
      <c r="P3952">
        <v>-9.6169319152832031</v>
      </c>
      <c r="Q3952">
        <v>8.086639404296875</v>
      </c>
      <c r="R3952">
        <v>362</v>
      </c>
      <c r="S3952">
        <v>28.960578918457031</v>
      </c>
      <c r="T3952">
        <v>5.3815035820007324</v>
      </c>
      <c r="U3952">
        <v>78.651069641113281</v>
      </c>
      <c r="V3952">
        <v>95.26153564453125</v>
      </c>
      <c r="W3952">
        <v>90.461982727050781</v>
      </c>
    </row>
    <row r="3953" spans="1:23" x14ac:dyDescent="0.25">
      <c r="A3953" t="s">
        <v>85</v>
      </c>
      <c r="B3953" t="s">
        <v>97</v>
      </c>
      <c r="C3953" t="s">
        <v>101</v>
      </c>
      <c r="D3953" t="s">
        <v>33</v>
      </c>
      <c r="E3953" t="s">
        <v>113</v>
      </c>
      <c r="F3953">
        <v>16</v>
      </c>
      <c r="G3953">
        <v>264.64154052734375</v>
      </c>
      <c r="H3953">
        <v>266.2978515625</v>
      </c>
      <c r="I3953">
        <v>-1.656314492225647</v>
      </c>
      <c r="J3953">
        <v>-6.2587093561887741E-3</v>
      </c>
      <c r="K3953">
        <v>-7.3716325759887695</v>
      </c>
      <c r="L3953">
        <v>-3.994976282119751</v>
      </c>
      <c r="M3953">
        <v>-1.656314492225647</v>
      </c>
      <c r="N3953">
        <v>0.68234729766845703</v>
      </c>
      <c r="O3953">
        <v>4.0590033531188965</v>
      </c>
      <c r="P3953">
        <v>-8.9918460845947266</v>
      </c>
      <c r="Q3953">
        <v>5.6792168617248535</v>
      </c>
      <c r="R3953">
        <v>362</v>
      </c>
      <c r="S3953">
        <v>19.888799667358398</v>
      </c>
      <c r="T3953">
        <v>4.459686279296875</v>
      </c>
      <c r="U3953">
        <v>78.651069641113281</v>
      </c>
      <c r="V3953">
        <v>95.26153564453125</v>
      </c>
      <c r="W3953">
        <v>90.510398864746094</v>
      </c>
    </row>
    <row r="3954" spans="1:23" x14ac:dyDescent="0.25">
      <c r="A3954" t="s">
        <v>85</v>
      </c>
      <c r="B3954" t="s">
        <v>97</v>
      </c>
      <c r="C3954" t="s">
        <v>101</v>
      </c>
      <c r="D3954" t="s">
        <v>33</v>
      </c>
      <c r="E3954" t="s">
        <v>113</v>
      </c>
      <c r="F3954">
        <v>17</v>
      </c>
      <c r="G3954">
        <v>211.1749267578125</v>
      </c>
      <c r="H3954">
        <v>210.03245544433594</v>
      </c>
      <c r="I3954">
        <v>1.1424720287322998</v>
      </c>
      <c r="J3954">
        <v>5.4100742563605309E-3</v>
      </c>
      <c r="K3954">
        <v>-3.9136011600494385</v>
      </c>
      <c r="L3954">
        <v>-0.92643213272094727</v>
      </c>
      <c r="M3954">
        <v>1.1424720287322998</v>
      </c>
      <c r="N3954">
        <v>3.2113761901855469</v>
      </c>
      <c r="O3954">
        <v>6.198544979095459</v>
      </c>
      <c r="P3954">
        <v>-5.3469276428222656</v>
      </c>
      <c r="Q3954">
        <v>7.6318717002868652</v>
      </c>
      <c r="R3954">
        <v>362</v>
      </c>
      <c r="S3954">
        <v>15.565193176269531</v>
      </c>
      <c r="T3954">
        <v>3.945274829864502</v>
      </c>
      <c r="U3954">
        <v>78.651069641113281</v>
      </c>
      <c r="V3954">
        <v>95.26153564453125</v>
      </c>
      <c r="W3954">
        <v>89.359489440917969</v>
      </c>
    </row>
    <row r="3955" spans="1:23" x14ac:dyDescent="0.25">
      <c r="A3955" t="s">
        <v>85</v>
      </c>
      <c r="B3955" t="s">
        <v>97</v>
      </c>
      <c r="C3955" t="s">
        <v>101</v>
      </c>
      <c r="D3955" t="s">
        <v>33</v>
      </c>
      <c r="E3955" t="s">
        <v>113</v>
      </c>
      <c r="F3955">
        <v>18</v>
      </c>
      <c r="G3955">
        <v>170.40380859375</v>
      </c>
      <c r="H3955">
        <v>170.07379150390625</v>
      </c>
      <c r="I3955">
        <v>0.33002004027366638</v>
      </c>
      <c r="J3955">
        <v>1.9366940250620246E-3</v>
      </c>
      <c r="K3955">
        <v>-5.0475459098815918</v>
      </c>
      <c r="L3955">
        <v>-1.8704363107681274</v>
      </c>
      <c r="M3955">
        <v>0.33002004027366638</v>
      </c>
      <c r="N3955">
        <v>2.5304763317108154</v>
      </c>
      <c r="O3955">
        <v>5.7075858116149902</v>
      </c>
      <c r="P3955">
        <v>-6.5720109939575195</v>
      </c>
      <c r="Q3955">
        <v>7.232050895690918</v>
      </c>
      <c r="R3955">
        <v>362</v>
      </c>
      <c r="S3955">
        <v>17.607564926147461</v>
      </c>
      <c r="T3955">
        <v>4.1961369514465332</v>
      </c>
      <c r="U3955">
        <v>78.651069641113281</v>
      </c>
      <c r="V3955">
        <v>95.26153564453125</v>
      </c>
      <c r="W3955">
        <v>87.7569580078125</v>
      </c>
    </row>
    <row r="3956" spans="1:23" x14ac:dyDescent="0.25">
      <c r="A3956" t="s">
        <v>85</v>
      </c>
      <c r="B3956" t="s">
        <v>97</v>
      </c>
      <c r="C3956" t="s">
        <v>101</v>
      </c>
      <c r="D3956" t="s">
        <v>33</v>
      </c>
      <c r="E3956" t="s">
        <v>113</v>
      </c>
      <c r="F3956">
        <v>19</v>
      </c>
      <c r="G3956">
        <v>157.12190246582031</v>
      </c>
      <c r="H3956">
        <v>152.10960388183594</v>
      </c>
      <c r="I3956">
        <v>5.0123038291931152</v>
      </c>
      <c r="J3956">
        <v>3.1900733709335327E-2</v>
      </c>
      <c r="K3956">
        <v>-1.4228450059890747</v>
      </c>
      <c r="L3956">
        <v>2.3790931701660156</v>
      </c>
      <c r="M3956">
        <v>5.0123038291931152</v>
      </c>
      <c r="N3956">
        <v>7.6455144882202148</v>
      </c>
      <c r="O3956">
        <v>11.447452545166016</v>
      </c>
      <c r="P3956">
        <v>-3.2471201419830322</v>
      </c>
      <c r="Q3956">
        <v>13.271727561950684</v>
      </c>
      <c r="R3956">
        <v>362</v>
      </c>
      <c r="S3956">
        <v>25.214189529418945</v>
      </c>
      <c r="T3956">
        <v>5.0213732719421387</v>
      </c>
      <c r="U3956">
        <v>78.651069641113281</v>
      </c>
      <c r="V3956">
        <v>95.26153564453125</v>
      </c>
      <c r="W3956">
        <v>84.998329162597656</v>
      </c>
    </row>
    <row r="3957" spans="1:23" x14ac:dyDescent="0.25">
      <c r="A3957" t="s">
        <v>85</v>
      </c>
      <c r="B3957" t="s">
        <v>97</v>
      </c>
      <c r="C3957" t="s">
        <v>101</v>
      </c>
      <c r="D3957" t="s">
        <v>33</v>
      </c>
      <c r="E3957" t="s">
        <v>113</v>
      </c>
      <c r="F3957">
        <v>20</v>
      </c>
      <c r="G3957">
        <v>152.24468994140625</v>
      </c>
      <c r="H3957">
        <v>149.30230712890625</v>
      </c>
      <c r="I3957">
        <v>2.9423818588256836</v>
      </c>
      <c r="J3957">
        <v>1.9326662644743919E-2</v>
      </c>
      <c r="K3957">
        <v>-3.423419713973999</v>
      </c>
      <c r="L3957">
        <v>0.33754748106002808</v>
      </c>
      <c r="M3957">
        <v>2.9423818588256836</v>
      </c>
      <c r="N3957">
        <v>5.5472164154052734</v>
      </c>
      <c r="O3957">
        <v>9.3081836700439453</v>
      </c>
      <c r="P3957">
        <v>-5.2280359268188477</v>
      </c>
      <c r="Q3957">
        <v>11.112799644470215</v>
      </c>
      <c r="R3957">
        <v>362</v>
      </c>
      <c r="S3957">
        <v>24.673683166503906</v>
      </c>
      <c r="T3957">
        <v>4.9672613143920898</v>
      </c>
      <c r="U3957">
        <v>78.651069641113281</v>
      </c>
      <c r="V3957">
        <v>95.26153564453125</v>
      </c>
      <c r="W3957">
        <v>81.103202819824219</v>
      </c>
    </row>
    <row r="3958" spans="1:23" x14ac:dyDescent="0.25">
      <c r="A3958" t="s">
        <v>85</v>
      </c>
      <c r="B3958" t="s">
        <v>97</v>
      </c>
      <c r="C3958" t="s">
        <v>101</v>
      </c>
      <c r="D3958" t="s">
        <v>33</v>
      </c>
      <c r="E3958" t="s">
        <v>113</v>
      </c>
      <c r="F3958">
        <v>21</v>
      </c>
      <c r="G3958">
        <v>141.08444213867187</v>
      </c>
      <c r="H3958">
        <v>136.69575500488281</v>
      </c>
      <c r="I3958">
        <v>4.3886919021606445</v>
      </c>
      <c r="J3958">
        <v>3.1106844544410706E-2</v>
      </c>
      <c r="K3958">
        <v>-0.86143577098846436</v>
      </c>
      <c r="L3958">
        <v>2.240382194519043</v>
      </c>
      <c r="M3958">
        <v>4.3886919021606445</v>
      </c>
      <c r="N3958">
        <v>6.5370016098022461</v>
      </c>
      <c r="O3958">
        <v>9.638819694519043</v>
      </c>
      <c r="P3958">
        <v>-2.3497738838195801</v>
      </c>
      <c r="Q3958">
        <v>11.127158164978027</v>
      </c>
      <c r="R3958">
        <v>362</v>
      </c>
      <c r="S3958">
        <v>16.782922744750977</v>
      </c>
      <c r="T3958">
        <v>4.0966963768005371</v>
      </c>
      <c r="U3958">
        <v>78.651069641113281</v>
      </c>
      <c r="V3958">
        <v>95.26153564453125</v>
      </c>
      <c r="W3958">
        <v>78.15924072265625</v>
      </c>
    </row>
    <row r="3959" spans="1:23" x14ac:dyDescent="0.25">
      <c r="A3959" t="s">
        <v>85</v>
      </c>
      <c r="B3959" t="s">
        <v>97</v>
      </c>
      <c r="C3959" t="s">
        <v>101</v>
      </c>
      <c r="D3959" t="s">
        <v>33</v>
      </c>
      <c r="E3959" t="s">
        <v>113</v>
      </c>
      <c r="F3959">
        <v>22</v>
      </c>
      <c r="G3959">
        <v>119.28514862060547</v>
      </c>
      <c r="H3959">
        <v>118.22145080566406</v>
      </c>
      <c r="I3959">
        <v>1.0636998414993286</v>
      </c>
      <c r="J3959">
        <v>8.9172860607504845E-3</v>
      </c>
      <c r="K3959">
        <v>-3.2233822345733643</v>
      </c>
      <c r="L3959">
        <v>-0.69053941965103149</v>
      </c>
      <c r="M3959">
        <v>1.0636998414993286</v>
      </c>
      <c r="N3959">
        <v>2.8179390430450439</v>
      </c>
      <c r="O3959">
        <v>5.3507819175720215</v>
      </c>
      <c r="P3959">
        <v>-4.4387106895446777</v>
      </c>
      <c r="Q3959">
        <v>6.5661101341247559</v>
      </c>
      <c r="R3959">
        <v>362</v>
      </c>
      <c r="S3959">
        <v>11.190550804138184</v>
      </c>
      <c r="T3959">
        <v>3.3452279567718506</v>
      </c>
      <c r="U3959">
        <v>78.651069641113281</v>
      </c>
      <c r="V3959">
        <v>95.26153564453125</v>
      </c>
      <c r="W3959">
        <v>76.234519958496094</v>
      </c>
    </row>
    <row r="3960" spans="1:23" x14ac:dyDescent="0.25">
      <c r="A3960" t="s">
        <v>85</v>
      </c>
      <c r="B3960" t="s">
        <v>97</v>
      </c>
      <c r="C3960" t="s">
        <v>101</v>
      </c>
      <c r="D3960" t="s">
        <v>33</v>
      </c>
      <c r="E3960" t="s">
        <v>113</v>
      </c>
      <c r="F3960">
        <v>23</v>
      </c>
      <c r="G3960">
        <v>101.73334503173828</v>
      </c>
      <c r="H3960">
        <v>98.06219482421875</v>
      </c>
      <c r="I3960">
        <v>3.6711528301239014</v>
      </c>
      <c r="J3960">
        <v>3.6086034029722214E-2</v>
      </c>
      <c r="K3960">
        <v>-0.18804797530174255</v>
      </c>
      <c r="L3960">
        <v>2.0919990539550781</v>
      </c>
      <c r="M3960">
        <v>3.6711528301239014</v>
      </c>
      <c r="N3960">
        <v>5.2503066062927246</v>
      </c>
      <c r="O3960">
        <v>7.5303535461425781</v>
      </c>
      <c r="P3960">
        <v>-1.2820777893066406</v>
      </c>
      <c r="Q3960">
        <v>8.6243829727172852</v>
      </c>
      <c r="R3960">
        <v>362</v>
      </c>
      <c r="S3960">
        <v>9.0682306289672852</v>
      </c>
      <c r="T3960">
        <v>3.0113503932952881</v>
      </c>
      <c r="U3960">
        <v>78.651069641113281</v>
      </c>
      <c r="V3960">
        <v>95.26153564453125</v>
      </c>
      <c r="W3960">
        <v>74.719635009765625</v>
      </c>
    </row>
    <row r="3961" spans="1:23" x14ac:dyDescent="0.25">
      <c r="A3961" t="s">
        <v>85</v>
      </c>
      <c r="B3961" t="s">
        <v>97</v>
      </c>
      <c r="C3961" t="s">
        <v>101</v>
      </c>
      <c r="D3961" t="s">
        <v>33</v>
      </c>
      <c r="E3961" t="s">
        <v>113</v>
      </c>
      <c r="F3961">
        <v>24</v>
      </c>
      <c r="G3961">
        <v>90.300239562988281</v>
      </c>
      <c r="H3961">
        <v>88.364517211914062</v>
      </c>
      <c r="I3961">
        <v>1.9357227087020874</v>
      </c>
      <c r="J3961">
        <v>2.1436518058180809E-2</v>
      </c>
      <c r="K3961">
        <v>-1.0058305263519287</v>
      </c>
      <c r="L3961">
        <v>0.7320629358291626</v>
      </c>
      <c r="M3961">
        <v>1.9357227087020874</v>
      </c>
      <c r="N3961">
        <v>3.1393823623657227</v>
      </c>
      <c r="O3961">
        <v>4.8772759437561035</v>
      </c>
      <c r="P3961">
        <v>-1.8397200107574463</v>
      </c>
      <c r="Q3961">
        <v>5.7111654281616211</v>
      </c>
      <c r="R3961">
        <v>362</v>
      </c>
      <c r="S3961">
        <v>5.268430233001709</v>
      </c>
      <c r="T3961">
        <v>2.2953062057495117</v>
      </c>
      <c r="U3961">
        <v>78.651069641113281</v>
      </c>
      <c r="V3961">
        <v>95.26153564453125</v>
      </c>
      <c r="W3961">
        <v>73.464179992675781</v>
      </c>
    </row>
    <row r="3962" spans="1:23" x14ac:dyDescent="0.25">
      <c r="A3962" t="s">
        <v>85</v>
      </c>
      <c r="B3962" t="s">
        <v>97</v>
      </c>
      <c r="C3962" t="s">
        <v>101</v>
      </c>
      <c r="D3962" t="s">
        <v>33</v>
      </c>
      <c r="E3962" t="s">
        <v>114</v>
      </c>
      <c r="F3962">
        <v>1</v>
      </c>
      <c r="G3962">
        <v>83.031623840332031</v>
      </c>
      <c r="H3962">
        <v>81.385002136230469</v>
      </c>
      <c r="I3962">
        <v>1.6466193199157715</v>
      </c>
      <c r="J3962">
        <v>1.9831230863928795E-2</v>
      </c>
      <c r="K3962">
        <v>-1.3884360790252686</v>
      </c>
      <c r="L3962">
        <v>0.40469923615455627</v>
      </c>
      <c r="M3962">
        <v>1.6466193199157715</v>
      </c>
      <c r="N3962">
        <v>2.8885393142700195</v>
      </c>
      <c r="O3962">
        <v>4.6816749572753906</v>
      </c>
      <c r="P3962">
        <v>-2.2488322257995605</v>
      </c>
      <c r="Q3962">
        <v>5.5420708656311035</v>
      </c>
      <c r="R3962">
        <v>362</v>
      </c>
      <c r="S3962">
        <v>5.6086859703063965</v>
      </c>
      <c r="T3962">
        <v>2.3682663440704346</v>
      </c>
      <c r="U3962">
        <v>85.000602722167969</v>
      </c>
      <c r="V3962">
        <v>102.14903259277344</v>
      </c>
      <c r="W3962">
        <v>78.130760192871094</v>
      </c>
    </row>
    <row r="3963" spans="1:23" x14ac:dyDescent="0.25">
      <c r="A3963" t="s">
        <v>85</v>
      </c>
      <c r="B3963" t="s">
        <v>97</v>
      </c>
      <c r="C3963" t="s">
        <v>101</v>
      </c>
      <c r="D3963" t="s">
        <v>33</v>
      </c>
      <c r="E3963" t="s">
        <v>114</v>
      </c>
      <c r="F3963">
        <v>2</v>
      </c>
      <c r="G3963">
        <v>81.328521728515625</v>
      </c>
      <c r="H3963">
        <v>80.2237548828125</v>
      </c>
      <c r="I3963">
        <v>1.1047683954238892</v>
      </c>
      <c r="J3963">
        <v>1.3584021478891373E-2</v>
      </c>
      <c r="K3963">
        <v>-1.8301862478256226</v>
      </c>
      <c r="L3963">
        <v>-9.6191279590129852E-2</v>
      </c>
      <c r="M3963">
        <v>1.1047683954238892</v>
      </c>
      <c r="N3963">
        <v>2.3057279586791992</v>
      </c>
      <c r="O3963">
        <v>4.0397229194641113</v>
      </c>
      <c r="P3963">
        <v>-2.6622052192687988</v>
      </c>
      <c r="Q3963">
        <v>4.871741771697998</v>
      </c>
      <c r="R3963">
        <v>362</v>
      </c>
      <c r="S3963">
        <v>5.2448201179504395</v>
      </c>
      <c r="T3963">
        <v>2.2901573181152344</v>
      </c>
      <c r="U3963">
        <v>85.000602722167969</v>
      </c>
      <c r="V3963">
        <v>102.14903259277344</v>
      </c>
      <c r="W3963">
        <v>77.004776000976563</v>
      </c>
    </row>
    <row r="3964" spans="1:23" x14ac:dyDescent="0.25">
      <c r="A3964" t="s">
        <v>85</v>
      </c>
      <c r="B3964" t="s">
        <v>97</v>
      </c>
      <c r="C3964" t="s">
        <v>101</v>
      </c>
      <c r="D3964" t="s">
        <v>33</v>
      </c>
      <c r="E3964" t="s">
        <v>114</v>
      </c>
      <c r="F3964">
        <v>3</v>
      </c>
      <c r="G3964">
        <v>81.244895935058594</v>
      </c>
      <c r="H3964">
        <v>79.45257568359375</v>
      </c>
      <c r="I3964">
        <v>1.7923228740692139</v>
      </c>
      <c r="J3964">
        <v>2.206074446439743E-2</v>
      </c>
      <c r="K3964">
        <v>-1.158332347869873</v>
      </c>
      <c r="L3964">
        <v>0.58493870496749878</v>
      </c>
      <c r="M3964">
        <v>1.7923228740692139</v>
      </c>
      <c r="N3964">
        <v>2.9997069835662842</v>
      </c>
      <c r="O3964">
        <v>4.7429780960083008</v>
      </c>
      <c r="P3964">
        <v>-1.9948019981384277</v>
      </c>
      <c r="Q3964">
        <v>5.5794477462768555</v>
      </c>
      <c r="R3964">
        <v>362</v>
      </c>
      <c r="S3964">
        <v>5.3010845184326172</v>
      </c>
      <c r="T3964">
        <v>2.3024084568023682</v>
      </c>
      <c r="U3964">
        <v>85.000602722167969</v>
      </c>
      <c r="V3964">
        <v>102.14903259277344</v>
      </c>
      <c r="W3964">
        <v>75.682731628417969</v>
      </c>
    </row>
    <row r="3965" spans="1:23" x14ac:dyDescent="0.25">
      <c r="A3965" t="s">
        <v>85</v>
      </c>
      <c r="B3965" t="s">
        <v>97</v>
      </c>
      <c r="C3965" t="s">
        <v>101</v>
      </c>
      <c r="D3965" t="s">
        <v>33</v>
      </c>
      <c r="E3965" t="s">
        <v>114</v>
      </c>
      <c r="F3965">
        <v>4</v>
      </c>
      <c r="G3965">
        <v>83.106613159179688</v>
      </c>
      <c r="H3965">
        <v>82.746742248535156</v>
      </c>
      <c r="I3965">
        <v>0.35987162590026855</v>
      </c>
      <c r="J3965">
        <v>4.3302406556904316E-3</v>
      </c>
      <c r="K3965">
        <v>-2.7183313369750977</v>
      </c>
      <c r="L3965">
        <v>-0.89970409870147705</v>
      </c>
      <c r="M3965">
        <v>0.35987162590026855</v>
      </c>
      <c r="N3965">
        <v>1.6194473505020142</v>
      </c>
      <c r="O3965">
        <v>3.4380745887756348</v>
      </c>
      <c r="P3965">
        <v>-3.5909593105316162</v>
      </c>
      <c r="Q3965">
        <v>4.3107023239135742</v>
      </c>
      <c r="R3965">
        <v>362</v>
      </c>
      <c r="S3965">
        <v>5.7692899703979492</v>
      </c>
      <c r="T3965">
        <v>2.4019346237182617</v>
      </c>
      <c r="U3965">
        <v>85.000602722167969</v>
      </c>
      <c r="V3965">
        <v>102.14903259277344</v>
      </c>
      <c r="W3965">
        <v>74.874351501464844</v>
      </c>
    </row>
    <row r="3966" spans="1:23" x14ac:dyDescent="0.25">
      <c r="A3966" t="s">
        <v>85</v>
      </c>
      <c r="B3966" t="s">
        <v>97</v>
      </c>
      <c r="C3966" t="s">
        <v>101</v>
      </c>
      <c r="D3966" t="s">
        <v>33</v>
      </c>
      <c r="E3966" t="s">
        <v>114</v>
      </c>
      <c r="F3966">
        <v>5</v>
      </c>
      <c r="G3966">
        <v>86.504196166992188</v>
      </c>
      <c r="H3966">
        <v>87.173049926757813</v>
      </c>
      <c r="I3966">
        <v>-0.66885519027709961</v>
      </c>
      <c r="J3966">
        <v>-7.7320546843111515E-3</v>
      </c>
      <c r="K3966">
        <v>-4.3001828193664551</v>
      </c>
      <c r="L3966">
        <v>-2.1547648906707764</v>
      </c>
      <c r="M3966">
        <v>-0.66885519027709961</v>
      </c>
      <c r="N3966">
        <v>0.8170546293258667</v>
      </c>
      <c r="O3966">
        <v>2.9624724388122559</v>
      </c>
      <c r="P3966">
        <v>-5.3296136856079102</v>
      </c>
      <c r="Q3966">
        <v>3.9919033050537109</v>
      </c>
      <c r="R3966">
        <v>362</v>
      </c>
      <c r="S3966">
        <v>8.0289487838745117</v>
      </c>
      <c r="T3966">
        <v>2.8335399627685547</v>
      </c>
      <c r="U3966">
        <v>85.000602722167969</v>
      </c>
      <c r="V3966">
        <v>102.14903259277344</v>
      </c>
      <c r="W3966">
        <v>74.448043823242188</v>
      </c>
    </row>
    <row r="3967" spans="1:23" x14ac:dyDescent="0.25">
      <c r="A3967" t="s">
        <v>85</v>
      </c>
      <c r="B3967" t="s">
        <v>97</v>
      </c>
      <c r="C3967" t="s">
        <v>101</v>
      </c>
      <c r="D3967" t="s">
        <v>33</v>
      </c>
      <c r="E3967" t="s">
        <v>114</v>
      </c>
      <c r="F3967">
        <v>6</v>
      </c>
      <c r="G3967">
        <v>115.45919799804687</v>
      </c>
      <c r="H3967">
        <v>111.19979858398437</v>
      </c>
      <c r="I3967">
        <v>4.2593994140625</v>
      </c>
      <c r="J3967">
        <v>3.6890950053930283E-2</v>
      </c>
      <c r="K3967">
        <v>2.6569679379463196E-2</v>
      </c>
      <c r="L3967">
        <v>2.5273597240447998</v>
      </c>
      <c r="M3967">
        <v>4.2593994140625</v>
      </c>
      <c r="N3967">
        <v>5.9914388656616211</v>
      </c>
      <c r="O3967">
        <v>8.4922294616699219</v>
      </c>
      <c r="P3967">
        <v>-1.1733787059783936</v>
      </c>
      <c r="Q3967">
        <v>9.6921777725219727</v>
      </c>
      <c r="R3967">
        <v>362</v>
      </c>
      <c r="S3967">
        <v>10.909111976623535</v>
      </c>
      <c r="T3967">
        <v>3.3028945922851562</v>
      </c>
      <c r="U3967">
        <v>85.000602722167969</v>
      </c>
      <c r="V3967">
        <v>102.14903259277344</v>
      </c>
      <c r="W3967">
        <v>73.613822937011719</v>
      </c>
    </row>
    <row r="3968" spans="1:23" x14ac:dyDescent="0.25">
      <c r="A3968" t="s">
        <v>85</v>
      </c>
      <c r="B3968" t="s">
        <v>97</v>
      </c>
      <c r="C3968" t="s">
        <v>101</v>
      </c>
      <c r="D3968" t="s">
        <v>33</v>
      </c>
      <c r="E3968" t="s">
        <v>114</v>
      </c>
      <c r="F3968">
        <v>7</v>
      </c>
      <c r="G3968">
        <v>177.38504028320312</v>
      </c>
      <c r="H3968">
        <v>175.7901611328125</v>
      </c>
      <c r="I3968">
        <v>1.5948742628097534</v>
      </c>
      <c r="J3968">
        <v>8.9910300448536873E-3</v>
      </c>
      <c r="K3968">
        <v>-3.4976768493652344</v>
      </c>
      <c r="L3968">
        <v>-0.48895633220672607</v>
      </c>
      <c r="M3968">
        <v>1.5948742628097534</v>
      </c>
      <c r="N3968">
        <v>3.6787049770355225</v>
      </c>
      <c r="O3968">
        <v>6.6874251365661621</v>
      </c>
      <c r="P3968">
        <v>-4.9413442611694336</v>
      </c>
      <c r="Q3968">
        <v>8.1310930252075195</v>
      </c>
      <c r="R3968">
        <v>362</v>
      </c>
      <c r="S3968">
        <v>15.79059886932373</v>
      </c>
      <c r="T3968">
        <v>3.9737386703491211</v>
      </c>
      <c r="U3968">
        <v>85.000602722167969</v>
      </c>
      <c r="V3968">
        <v>102.14903259277344</v>
      </c>
      <c r="W3968">
        <v>73.036094665527344</v>
      </c>
    </row>
    <row r="3969" spans="1:23" x14ac:dyDescent="0.25">
      <c r="A3969" t="s">
        <v>85</v>
      </c>
      <c r="B3969" t="s">
        <v>97</v>
      </c>
      <c r="C3969" t="s">
        <v>101</v>
      </c>
      <c r="D3969" t="s">
        <v>33</v>
      </c>
      <c r="E3969" t="s">
        <v>114</v>
      </c>
      <c r="F3969">
        <v>8</v>
      </c>
      <c r="G3969">
        <v>252.73477172851562</v>
      </c>
      <c r="H3969">
        <v>251.10287475585937</v>
      </c>
      <c r="I3969">
        <v>1.6318941116333008</v>
      </c>
      <c r="J3969">
        <v>6.4569432288408279E-3</v>
      </c>
      <c r="K3969">
        <v>-5.2049140930175781</v>
      </c>
      <c r="L3969">
        <v>-1.1656724214553833</v>
      </c>
      <c r="M3969">
        <v>1.6318941116333008</v>
      </c>
      <c r="N3969">
        <v>4.4294605255126953</v>
      </c>
      <c r="O3969">
        <v>8.4687023162841797</v>
      </c>
      <c r="P3969">
        <v>-7.1430540084838867</v>
      </c>
      <c r="Q3969">
        <v>10.406842231750488</v>
      </c>
      <c r="R3969">
        <v>362</v>
      </c>
      <c r="S3969">
        <v>28.459983825683594</v>
      </c>
      <c r="T3969">
        <v>5.3347897529602051</v>
      </c>
      <c r="U3969">
        <v>85.000602722167969</v>
      </c>
      <c r="V3969">
        <v>102.14903259277344</v>
      </c>
      <c r="W3969">
        <v>75.629768371582031</v>
      </c>
    </row>
    <row r="3970" spans="1:23" x14ac:dyDescent="0.25">
      <c r="A3970" t="s">
        <v>85</v>
      </c>
      <c r="B3970" t="s">
        <v>97</v>
      </c>
      <c r="C3970" t="s">
        <v>101</v>
      </c>
      <c r="D3970" t="s">
        <v>33</v>
      </c>
      <c r="E3970" t="s">
        <v>114</v>
      </c>
      <c r="F3970">
        <v>9</v>
      </c>
      <c r="G3970">
        <v>316.56695556640625</v>
      </c>
      <c r="H3970">
        <v>315.12899780273437</v>
      </c>
      <c r="I3970">
        <v>1.4379426240921021</v>
      </c>
      <c r="J3970">
        <v>4.5423018746078014E-3</v>
      </c>
      <c r="K3970">
        <v>-6.0827937126159668</v>
      </c>
      <c r="L3970">
        <v>-1.6394816637039185</v>
      </c>
      <c r="M3970">
        <v>1.4379426240921021</v>
      </c>
      <c r="N3970">
        <v>4.5153670310974121</v>
      </c>
      <c r="O3970">
        <v>8.95867919921875</v>
      </c>
      <c r="P3970">
        <v>-8.214818000793457</v>
      </c>
      <c r="Q3970">
        <v>11.090703010559082</v>
      </c>
      <c r="R3970">
        <v>362</v>
      </c>
      <c r="S3970">
        <v>34.438838958740234</v>
      </c>
      <c r="T3970">
        <v>5.8684616088867188</v>
      </c>
      <c r="U3970">
        <v>85.000602722167969</v>
      </c>
      <c r="V3970">
        <v>102.14903259277344</v>
      </c>
      <c r="W3970">
        <v>79.801567077636719</v>
      </c>
    </row>
    <row r="3971" spans="1:23" x14ac:dyDescent="0.25">
      <c r="A3971" t="s">
        <v>85</v>
      </c>
      <c r="B3971" t="s">
        <v>97</v>
      </c>
      <c r="C3971" t="s">
        <v>101</v>
      </c>
      <c r="D3971" t="s">
        <v>33</v>
      </c>
      <c r="E3971" t="s">
        <v>114</v>
      </c>
      <c r="F3971">
        <v>10</v>
      </c>
      <c r="G3971">
        <v>347.33743286132812</v>
      </c>
      <c r="H3971">
        <v>338.764404296875</v>
      </c>
      <c r="I3971">
        <v>8.5730209350585937</v>
      </c>
      <c r="J3971">
        <v>2.4682110175490379E-2</v>
      </c>
      <c r="K3971">
        <v>-1.1690459251403809</v>
      </c>
      <c r="L3971">
        <v>4.5866460800170898</v>
      </c>
      <c r="M3971">
        <v>8.5730209350585937</v>
      </c>
      <c r="N3971">
        <v>12.559395790100098</v>
      </c>
      <c r="O3971">
        <v>18.315088272094727</v>
      </c>
      <c r="P3971">
        <v>-3.9307866096496582</v>
      </c>
      <c r="Q3971">
        <v>21.076828002929688</v>
      </c>
      <c r="R3971">
        <v>362</v>
      </c>
      <c r="S3971">
        <v>57.786983489990234</v>
      </c>
      <c r="T3971">
        <v>7.6017751693725586</v>
      </c>
      <c r="U3971">
        <v>85.000602722167969</v>
      </c>
      <c r="V3971">
        <v>102.14903259277344</v>
      </c>
      <c r="W3971">
        <v>84.649192810058594</v>
      </c>
    </row>
    <row r="3972" spans="1:23" x14ac:dyDescent="0.25">
      <c r="A3972" t="s">
        <v>85</v>
      </c>
      <c r="B3972" t="s">
        <v>97</v>
      </c>
      <c r="C3972" t="s">
        <v>101</v>
      </c>
      <c r="D3972" t="s">
        <v>33</v>
      </c>
      <c r="E3972" t="s">
        <v>114</v>
      </c>
      <c r="F3972">
        <v>11</v>
      </c>
      <c r="G3972">
        <v>363.50405883789062</v>
      </c>
      <c r="H3972">
        <v>356.27841186523437</v>
      </c>
      <c r="I3972">
        <v>7.2256441116333008</v>
      </c>
      <c r="J3972">
        <v>1.9877754151821136E-2</v>
      </c>
      <c r="K3972">
        <v>-2.5012481212615967</v>
      </c>
      <c r="L3972">
        <v>3.245478630065918</v>
      </c>
      <c r="M3972">
        <v>7.2256441116333008</v>
      </c>
      <c r="N3972">
        <v>11.205809593200684</v>
      </c>
      <c r="O3972">
        <v>16.952535629272461</v>
      </c>
      <c r="P3972">
        <v>-5.2586870193481445</v>
      </c>
      <c r="Q3972">
        <v>19.70997428894043</v>
      </c>
      <c r="R3972">
        <v>362</v>
      </c>
      <c r="S3972">
        <v>57.607105255126953</v>
      </c>
      <c r="T3972">
        <v>7.5899343490600586</v>
      </c>
      <c r="U3972">
        <v>85.000602722167969</v>
      </c>
      <c r="V3972">
        <v>102.14903259277344</v>
      </c>
      <c r="W3972">
        <v>89.762786865234375</v>
      </c>
    </row>
    <row r="3973" spans="1:23" x14ac:dyDescent="0.25">
      <c r="A3973" t="s">
        <v>85</v>
      </c>
      <c r="B3973" t="s">
        <v>97</v>
      </c>
      <c r="C3973" t="s">
        <v>101</v>
      </c>
      <c r="D3973" t="s">
        <v>33</v>
      </c>
      <c r="E3973" t="s">
        <v>114</v>
      </c>
      <c r="F3973">
        <v>12</v>
      </c>
      <c r="G3973">
        <v>377.69134521484375</v>
      </c>
      <c r="H3973">
        <v>371.72671508789063</v>
      </c>
      <c r="I3973">
        <v>5.9646401405334473</v>
      </c>
      <c r="J3973">
        <v>1.5792366117238998E-2</v>
      </c>
      <c r="K3973">
        <v>-3.6418015956878662</v>
      </c>
      <c r="L3973">
        <v>2.0337619781494141</v>
      </c>
      <c r="M3973">
        <v>5.9646401405334473</v>
      </c>
      <c r="N3973">
        <v>9.8955183029174805</v>
      </c>
      <c r="O3973">
        <v>15.57108211517334</v>
      </c>
      <c r="P3973">
        <v>-6.3650946617126465</v>
      </c>
      <c r="Q3973">
        <v>18.294374465942383</v>
      </c>
      <c r="R3973">
        <v>362</v>
      </c>
      <c r="S3973">
        <v>56.189208984375</v>
      </c>
      <c r="T3973">
        <v>7.4959464073181152</v>
      </c>
      <c r="U3973">
        <v>85.000602722167969</v>
      </c>
      <c r="V3973">
        <v>102.14903259277344</v>
      </c>
      <c r="W3973">
        <v>93.590034484863281</v>
      </c>
    </row>
    <row r="3974" spans="1:23" x14ac:dyDescent="0.25">
      <c r="A3974" t="s">
        <v>85</v>
      </c>
      <c r="B3974" t="s">
        <v>97</v>
      </c>
      <c r="C3974" t="s">
        <v>101</v>
      </c>
      <c r="D3974" t="s">
        <v>33</v>
      </c>
      <c r="E3974" t="s">
        <v>114</v>
      </c>
      <c r="F3974">
        <v>13</v>
      </c>
      <c r="G3974">
        <v>380.00640869140625</v>
      </c>
      <c r="H3974">
        <v>375.3179931640625</v>
      </c>
      <c r="I3974">
        <v>4.6884012222290039</v>
      </c>
      <c r="J3974">
        <v>1.2337690219283104E-2</v>
      </c>
      <c r="K3974">
        <v>-4.3592367172241211</v>
      </c>
      <c r="L3974">
        <v>0.98618113994598389</v>
      </c>
      <c r="M3974">
        <v>4.6884012222290039</v>
      </c>
      <c r="N3974">
        <v>8.3906211853027344</v>
      </c>
      <c r="O3974">
        <v>13.736039161682129</v>
      </c>
      <c r="P3974">
        <v>-6.9241161346435547</v>
      </c>
      <c r="Q3974">
        <v>16.300918579101562</v>
      </c>
      <c r="R3974">
        <v>362</v>
      </c>
      <c r="S3974">
        <v>49.842323303222656</v>
      </c>
      <c r="T3974">
        <v>7.0599093437194824</v>
      </c>
      <c r="U3974">
        <v>85.000602722167969</v>
      </c>
      <c r="V3974">
        <v>102.14903259277344</v>
      </c>
      <c r="W3974">
        <v>95.483139038085938</v>
      </c>
    </row>
    <row r="3975" spans="1:23" x14ac:dyDescent="0.25">
      <c r="A3975" t="s">
        <v>85</v>
      </c>
      <c r="B3975" t="s">
        <v>97</v>
      </c>
      <c r="C3975" t="s">
        <v>101</v>
      </c>
      <c r="D3975" t="s">
        <v>33</v>
      </c>
      <c r="E3975" t="s">
        <v>114</v>
      </c>
      <c r="F3975">
        <v>14</v>
      </c>
      <c r="G3975">
        <v>386.26358032226562</v>
      </c>
      <c r="H3975">
        <v>381.7957763671875</v>
      </c>
      <c r="I3975">
        <v>4.4678311347961426</v>
      </c>
      <c r="J3975">
        <v>1.1566793546080589E-2</v>
      </c>
      <c r="K3975">
        <v>-4.6435379981994629</v>
      </c>
      <c r="L3975">
        <v>0.7395327091217041</v>
      </c>
      <c r="M3975">
        <v>4.4678311347961426</v>
      </c>
      <c r="N3975">
        <v>8.1961297988891602</v>
      </c>
      <c r="O3975">
        <v>13.579200744628906</v>
      </c>
      <c r="P3975">
        <v>-7.2264847755432129</v>
      </c>
      <c r="Q3975">
        <v>16.162147521972656</v>
      </c>
      <c r="R3975">
        <v>362</v>
      </c>
      <c r="S3975">
        <v>50.546970367431641</v>
      </c>
      <c r="T3975">
        <v>7.1096391677856445</v>
      </c>
      <c r="U3975">
        <v>85.000602722167969</v>
      </c>
      <c r="V3975">
        <v>102.14903259277344</v>
      </c>
      <c r="W3975">
        <v>95.769935607910156</v>
      </c>
    </row>
    <row r="3976" spans="1:23" x14ac:dyDescent="0.25">
      <c r="A3976" t="s">
        <v>85</v>
      </c>
      <c r="B3976" t="s">
        <v>97</v>
      </c>
      <c r="C3976" t="s">
        <v>101</v>
      </c>
      <c r="D3976" t="s">
        <v>33</v>
      </c>
      <c r="E3976" t="s">
        <v>114</v>
      </c>
      <c r="F3976">
        <v>15</v>
      </c>
      <c r="G3976">
        <v>370.63232421875</v>
      </c>
      <c r="H3976">
        <v>366.84527587890625</v>
      </c>
      <c r="I3976">
        <v>3.7870719432830811</v>
      </c>
      <c r="J3976">
        <v>1.0217867791652679E-2</v>
      </c>
      <c r="K3976">
        <v>-4.6867551803588867</v>
      </c>
      <c r="L3976">
        <v>0.31965050101280212</v>
      </c>
      <c r="M3976">
        <v>3.7870719432830811</v>
      </c>
      <c r="N3976">
        <v>7.254493236541748</v>
      </c>
      <c r="O3976">
        <v>12.260899543762207</v>
      </c>
      <c r="P3976">
        <v>-7.0889678001403809</v>
      </c>
      <c r="Q3976">
        <v>14.663111686706543</v>
      </c>
      <c r="R3976">
        <v>362</v>
      </c>
      <c r="S3976">
        <v>43.720691680908203</v>
      </c>
      <c r="T3976">
        <v>6.6121625900268555</v>
      </c>
      <c r="U3976">
        <v>85.000602722167969</v>
      </c>
      <c r="V3976">
        <v>102.14903259277344</v>
      </c>
      <c r="W3976">
        <v>96.518684387207031</v>
      </c>
    </row>
    <row r="3977" spans="1:23" x14ac:dyDescent="0.25">
      <c r="A3977" t="s">
        <v>85</v>
      </c>
      <c r="B3977" t="s">
        <v>97</v>
      </c>
      <c r="C3977" t="s">
        <v>101</v>
      </c>
      <c r="D3977" t="s">
        <v>33</v>
      </c>
      <c r="E3977" t="s">
        <v>114</v>
      </c>
      <c r="F3977">
        <v>16</v>
      </c>
      <c r="G3977">
        <v>309.31027221679687</v>
      </c>
      <c r="H3977">
        <v>307.333740234375</v>
      </c>
      <c r="I3977">
        <v>1.9765372276306152</v>
      </c>
      <c r="J3977">
        <v>6.3901441171765327E-3</v>
      </c>
      <c r="K3977">
        <v>-4.8849325180053711</v>
      </c>
      <c r="L3977">
        <v>-0.83112066984176636</v>
      </c>
      <c r="M3977">
        <v>1.9765372276306152</v>
      </c>
      <c r="N3977">
        <v>4.7841949462890625</v>
      </c>
      <c r="O3977">
        <v>8.8380069732666016</v>
      </c>
      <c r="P3977">
        <v>-6.8300642967224121</v>
      </c>
      <c r="Q3977">
        <v>10.783138275146484</v>
      </c>
      <c r="R3977">
        <v>362</v>
      </c>
      <c r="S3977">
        <v>28.665676116943359</v>
      </c>
      <c r="T3977">
        <v>5.3540334701538086</v>
      </c>
      <c r="U3977">
        <v>85.000602722167969</v>
      </c>
      <c r="V3977">
        <v>102.14903259277344</v>
      </c>
      <c r="W3977">
        <v>97.493232727050781</v>
      </c>
    </row>
    <row r="3978" spans="1:23" x14ac:dyDescent="0.25">
      <c r="A3978" t="s">
        <v>85</v>
      </c>
      <c r="B3978" t="s">
        <v>97</v>
      </c>
      <c r="C3978" t="s">
        <v>101</v>
      </c>
      <c r="D3978" t="s">
        <v>33</v>
      </c>
      <c r="E3978" t="s">
        <v>114</v>
      </c>
      <c r="F3978">
        <v>17</v>
      </c>
      <c r="G3978">
        <v>230.42074584960937</v>
      </c>
      <c r="H3978">
        <v>234.29206848144531</v>
      </c>
      <c r="I3978">
        <v>-3.8713223934173584</v>
      </c>
      <c r="J3978">
        <v>-1.6801102086901665E-2</v>
      </c>
      <c r="K3978">
        <v>-9.3418798446655273</v>
      </c>
      <c r="L3978">
        <v>-6.109830379486084</v>
      </c>
      <c r="M3978">
        <v>-3.8713223934173584</v>
      </c>
      <c r="N3978">
        <v>-1.6328146457672119</v>
      </c>
      <c r="O3978">
        <v>1.5992350578308105</v>
      </c>
      <c r="P3978">
        <v>-10.892706871032715</v>
      </c>
      <c r="Q3978">
        <v>3.150062084197998</v>
      </c>
      <c r="R3978">
        <v>362</v>
      </c>
      <c r="S3978">
        <v>18.221790313720703</v>
      </c>
      <c r="T3978">
        <v>4.2686986923217773</v>
      </c>
      <c r="U3978">
        <v>85.000602722167969</v>
      </c>
      <c r="V3978">
        <v>102.14903259277344</v>
      </c>
      <c r="W3978">
        <v>96.626556396484375</v>
      </c>
    </row>
    <row r="3979" spans="1:23" x14ac:dyDescent="0.25">
      <c r="A3979" t="s">
        <v>85</v>
      </c>
      <c r="B3979" t="s">
        <v>97</v>
      </c>
      <c r="C3979" t="s">
        <v>101</v>
      </c>
      <c r="D3979" t="s">
        <v>33</v>
      </c>
      <c r="E3979" t="s">
        <v>114</v>
      </c>
      <c r="F3979">
        <v>18</v>
      </c>
      <c r="G3979">
        <v>197.46426391601562</v>
      </c>
      <c r="H3979">
        <v>193.10015869140625</v>
      </c>
      <c r="I3979">
        <v>4.3640866279602051</v>
      </c>
      <c r="J3979">
        <v>2.2100640460848808E-2</v>
      </c>
      <c r="K3979">
        <v>-1.0667474269866943</v>
      </c>
      <c r="L3979">
        <v>2.1418333053588867</v>
      </c>
      <c r="M3979">
        <v>4.3640866279602051</v>
      </c>
      <c r="N3979">
        <v>6.5863399505615234</v>
      </c>
      <c r="O3979">
        <v>9.7949209213256836</v>
      </c>
      <c r="P3979">
        <v>-2.6063134670257568</v>
      </c>
      <c r="Q3979">
        <v>11.334486961364746</v>
      </c>
      <c r="R3979">
        <v>362</v>
      </c>
      <c r="S3979">
        <v>17.958122253417969</v>
      </c>
      <c r="T3979">
        <v>4.2377023696899414</v>
      </c>
      <c r="U3979">
        <v>85.000602722167969</v>
      </c>
      <c r="V3979">
        <v>102.14903259277344</v>
      </c>
      <c r="W3979">
        <v>95.440864562988281</v>
      </c>
    </row>
    <row r="3980" spans="1:23" x14ac:dyDescent="0.25">
      <c r="A3980" t="s">
        <v>85</v>
      </c>
      <c r="B3980" t="s">
        <v>97</v>
      </c>
      <c r="C3980" t="s">
        <v>101</v>
      </c>
      <c r="D3980" t="s">
        <v>33</v>
      </c>
      <c r="E3980" t="s">
        <v>114</v>
      </c>
      <c r="F3980">
        <v>19</v>
      </c>
      <c r="G3980">
        <v>168.91447448730469</v>
      </c>
      <c r="H3980">
        <v>168.28691101074219</v>
      </c>
      <c r="I3980">
        <v>0.62755763530731201</v>
      </c>
      <c r="J3980">
        <v>3.7152389995753765E-3</v>
      </c>
      <c r="K3980">
        <v>-5.1349682807922363</v>
      </c>
      <c r="L3980">
        <v>-1.7304213047027588</v>
      </c>
      <c r="M3980">
        <v>0.62755763530731201</v>
      </c>
      <c r="N3980">
        <v>2.9855365753173828</v>
      </c>
      <c r="O3980">
        <v>6.3900837898254395</v>
      </c>
      <c r="P3980">
        <v>-6.7685642242431641</v>
      </c>
      <c r="Q3980">
        <v>8.0236797332763672</v>
      </c>
      <c r="R3980">
        <v>362</v>
      </c>
      <c r="S3980">
        <v>20.218717575073242</v>
      </c>
      <c r="T3980">
        <v>4.4965229034423828</v>
      </c>
      <c r="U3980">
        <v>85.000602722167969</v>
      </c>
      <c r="V3980">
        <v>102.14903259277344</v>
      </c>
      <c r="W3980">
        <v>92.279823303222656</v>
      </c>
    </row>
    <row r="3981" spans="1:23" x14ac:dyDescent="0.25">
      <c r="A3981" t="s">
        <v>85</v>
      </c>
      <c r="B3981" t="s">
        <v>97</v>
      </c>
      <c r="C3981" t="s">
        <v>101</v>
      </c>
      <c r="D3981" t="s">
        <v>33</v>
      </c>
      <c r="E3981" t="s">
        <v>114</v>
      </c>
      <c r="F3981">
        <v>20</v>
      </c>
      <c r="G3981">
        <v>161.62043762207031</v>
      </c>
      <c r="H3981">
        <v>162.51153564453125</v>
      </c>
      <c r="I3981">
        <v>-0.89109599590301514</v>
      </c>
      <c r="J3981">
        <v>-5.5135106667876244E-3</v>
      </c>
      <c r="K3981">
        <v>-7.8315539360046387</v>
      </c>
      <c r="L3981">
        <v>-3.7310750484466553</v>
      </c>
      <c r="M3981">
        <v>-0.89109599590301514</v>
      </c>
      <c r="N3981">
        <v>1.948883056640625</v>
      </c>
      <c r="O3981">
        <v>6.0493617057800293</v>
      </c>
      <c r="P3981">
        <v>-9.799077033996582</v>
      </c>
      <c r="Q3981">
        <v>8.0168848037719727</v>
      </c>
      <c r="R3981">
        <v>362</v>
      </c>
      <c r="S3981">
        <v>29.329458236694336</v>
      </c>
      <c r="T3981">
        <v>5.4156680107116699</v>
      </c>
      <c r="U3981">
        <v>85.000602722167969</v>
      </c>
      <c r="V3981">
        <v>102.14903259277344</v>
      </c>
      <c r="W3981">
        <v>88.179450988769531</v>
      </c>
    </row>
    <row r="3982" spans="1:23" x14ac:dyDescent="0.25">
      <c r="A3982" t="s">
        <v>85</v>
      </c>
      <c r="B3982" t="s">
        <v>97</v>
      </c>
      <c r="C3982" t="s">
        <v>101</v>
      </c>
      <c r="D3982" t="s">
        <v>33</v>
      </c>
      <c r="E3982" t="s">
        <v>114</v>
      </c>
      <c r="F3982">
        <v>21</v>
      </c>
      <c r="G3982">
        <v>148.91168212890625</v>
      </c>
      <c r="H3982">
        <v>147.72343444824219</v>
      </c>
      <c r="I3982">
        <v>1.1882551908493042</v>
      </c>
      <c r="J3982">
        <v>7.9795969650149345E-3</v>
      </c>
      <c r="K3982">
        <v>-5.2033042907714844</v>
      </c>
      <c r="L3982">
        <v>-1.427119255065918</v>
      </c>
      <c r="M3982">
        <v>1.1882551908493042</v>
      </c>
      <c r="N3982">
        <v>3.8036296367645264</v>
      </c>
      <c r="O3982">
        <v>7.5798149108886719</v>
      </c>
      <c r="P3982">
        <v>-7.0152225494384766</v>
      </c>
      <c r="Q3982">
        <v>9.3917331695556641</v>
      </c>
      <c r="R3982">
        <v>362</v>
      </c>
      <c r="S3982">
        <v>24.873764038085938</v>
      </c>
      <c r="T3982">
        <v>4.9873604774475098</v>
      </c>
      <c r="U3982">
        <v>85.000602722167969</v>
      </c>
      <c r="V3982">
        <v>102.14903259277344</v>
      </c>
      <c r="W3982">
        <v>85.834060668945313</v>
      </c>
    </row>
    <row r="3983" spans="1:23" x14ac:dyDescent="0.25">
      <c r="A3983" t="s">
        <v>85</v>
      </c>
      <c r="B3983" t="s">
        <v>97</v>
      </c>
      <c r="C3983" t="s">
        <v>101</v>
      </c>
      <c r="D3983" t="s">
        <v>33</v>
      </c>
      <c r="E3983" t="s">
        <v>114</v>
      </c>
      <c r="F3983">
        <v>22</v>
      </c>
      <c r="G3983">
        <v>128.62713623046875</v>
      </c>
      <c r="H3983">
        <v>128.24073791503906</v>
      </c>
      <c r="I3983">
        <v>0.38640162348747253</v>
      </c>
      <c r="J3983">
        <v>3.0040442943572998E-3</v>
      </c>
      <c r="K3983">
        <v>-4.1331028938293457</v>
      </c>
      <c r="L3983">
        <v>-1.4629430770874023</v>
      </c>
      <c r="M3983">
        <v>0.38640162348747253</v>
      </c>
      <c r="N3983">
        <v>2.2357463836669922</v>
      </c>
      <c r="O3983">
        <v>4.9059062004089355</v>
      </c>
      <c r="P3983">
        <v>-5.4143199920654297</v>
      </c>
      <c r="Q3983">
        <v>6.1871228218078613</v>
      </c>
      <c r="R3983">
        <v>362</v>
      </c>
      <c r="S3983">
        <v>12.436824798583984</v>
      </c>
      <c r="T3983">
        <v>3.5265882015228271</v>
      </c>
      <c r="U3983">
        <v>85.000602722167969</v>
      </c>
      <c r="V3983">
        <v>102.14903259277344</v>
      </c>
      <c r="W3983">
        <v>83.747108459472656</v>
      </c>
    </row>
    <row r="3984" spans="1:23" x14ac:dyDescent="0.25">
      <c r="A3984" t="s">
        <v>85</v>
      </c>
      <c r="B3984" t="s">
        <v>97</v>
      </c>
      <c r="C3984" t="s">
        <v>101</v>
      </c>
      <c r="D3984" t="s">
        <v>33</v>
      </c>
      <c r="E3984" t="s">
        <v>114</v>
      </c>
      <c r="F3984">
        <v>23</v>
      </c>
      <c r="G3984">
        <v>110.68923950195312</v>
      </c>
      <c r="H3984">
        <v>105.68595123291016</v>
      </c>
      <c r="I3984">
        <v>5.0032844543457031</v>
      </c>
      <c r="J3984">
        <v>4.520118236541748E-2</v>
      </c>
      <c r="K3984">
        <v>1.2863255739212036</v>
      </c>
      <c r="L3984">
        <v>3.482335090637207</v>
      </c>
      <c r="M3984">
        <v>5.0032844543457031</v>
      </c>
      <c r="N3984">
        <v>6.5242338180541992</v>
      </c>
      <c r="O3984">
        <v>8.7202434539794922</v>
      </c>
      <c r="P3984">
        <v>0.23261936008930206</v>
      </c>
      <c r="Q3984">
        <v>9.7739496231079102</v>
      </c>
      <c r="R3984">
        <v>362</v>
      </c>
      <c r="S3984">
        <v>8.412078857421875</v>
      </c>
      <c r="T3984">
        <v>2.9003584384918213</v>
      </c>
      <c r="U3984">
        <v>85.000602722167969</v>
      </c>
      <c r="V3984">
        <v>102.14903259277344</v>
      </c>
      <c r="W3984">
        <v>82.066741943359375</v>
      </c>
    </row>
    <row r="3985" spans="1:23" x14ac:dyDescent="0.25">
      <c r="A3985" t="s">
        <v>85</v>
      </c>
      <c r="B3985" t="s">
        <v>97</v>
      </c>
      <c r="C3985" t="s">
        <v>101</v>
      </c>
      <c r="D3985" t="s">
        <v>33</v>
      </c>
      <c r="E3985" t="s">
        <v>114</v>
      </c>
      <c r="F3985">
        <v>24</v>
      </c>
      <c r="G3985">
        <v>99.972434997558594</v>
      </c>
      <c r="H3985">
        <v>94.922943115234375</v>
      </c>
      <c r="I3985">
        <v>5.0494875907897949</v>
      </c>
      <c r="J3985">
        <v>5.0508797168731689E-2</v>
      </c>
      <c r="K3985">
        <v>1.8796757459640503</v>
      </c>
      <c r="L3985">
        <v>3.7524263858795166</v>
      </c>
      <c r="M3985">
        <v>5.0494875907897949</v>
      </c>
      <c r="N3985">
        <v>6.3465490341186523</v>
      </c>
      <c r="O3985">
        <v>8.21929931640625</v>
      </c>
      <c r="P3985">
        <v>0.98107820749282837</v>
      </c>
      <c r="Q3985">
        <v>9.1178970336914062</v>
      </c>
      <c r="R3985">
        <v>362</v>
      </c>
      <c r="S3985">
        <v>6.1177935600280762</v>
      </c>
      <c r="T3985">
        <v>2.4734172821044922</v>
      </c>
      <c r="U3985">
        <v>85.000602722167969</v>
      </c>
      <c r="V3985">
        <v>102.14903259277344</v>
      </c>
      <c r="W3985">
        <v>80.676414489746094</v>
      </c>
    </row>
    <row r="3986" spans="1:23" x14ac:dyDescent="0.25">
      <c r="A3986" t="s">
        <v>85</v>
      </c>
      <c r="B3986" t="s">
        <v>97</v>
      </c>
      <c r="C3986" t="s">
        <v>101</v>
      </c>
      <c r="D3986" t="s">
        <v>33</v>
      </c>
      <c r="E3986" t="s">
        <v>115</v>
      </c>
      <c r="F3986">
        <v>1</v>
      </c>
      <c r="G3986">
        <v>92.800636291503906</v>
      </c>
      <c r="H3986">
        <v>89.70672607421875</v>
      </c>
      <c r="I3986">
        <v>3.0939090251922607</v>
      </c>
      <c r="J3986">
        <v>3.3339306712150574E-2</v>
      </c>
      <c r="K3986">
        <v>-0.13131867349147797</v>
      </c>
      <c r="L3986">
        <v>1.7741719484329224</v>
      </c>
      <c r="M3986">
        <v>3.0939090251922607</v>
      </c>
      <c r="N3986">
        <v>4.4136462211608887</v>
      </c>
      <c r="O3986">
        <v>6.3191366195678711</v>
      </c>
      <c r="P3986">
        <v>-1.0456259250640869</v>
      </c>
      <c r="Q3986">
        <v>7.2334437370300293</v>
      </c>
      <c r="R3986">
        <v>362</v>
      </c>
      <c r="S3986">
        <v>6.3335704803466797</v>
      </c>
      <c r="T3986">
        <v>2.5166585445404053</v>
      </c>
      <c r="U3986">
        <v>85.716377258300781</v>
      </c>
      <c r="V3986">
        <v>101.94999694824219</v>
      </c>
      <c r="W3986">
        <v>79.940010070800781</v>
      </c>
    </row>
    <row r="3987" spans="1:23" x14ac:dyDescent="0.25">
      <c r="A3987" t="s">
        <v>85</v>
      </c>
      <c r="B3987" t="s">
        <v>97</v>
      </c>
      <c r="C3987" t="s">
        <v>101</v>
      </c>
      <c r="D3987" t="s">
        <v>33</v>
      </c>
      <c r="E3987" t="s">
        <v>115</v>
      </c>
      <c r="F3987">
        <v>2</v>
      </c>
      <c r="G3987">
        <v>89.504692077636719</v>
      </c>
      <c r="H3987">
        <v>87.108543395996094</v>
      </c>
      <c r="I3987">
        <v>2.3961431980133057</v>
      </c>
      <c r="J3987">
        <v>2.6771146804094315E-2</v>
      </c>
      <c r="K3987">
        <v>-0.39280036091804504</v>
      </c>
      <c r="L3987">
        <v>1.2549301385879517</v>
      </c>
      <c r="M3987">
        <v>2.3961431980133057</v>
      </c>
      <c r="N3987">
        <v>3.5373563766479492</v>
      </c>
      <c r="O3987">
        <v>5.185086727142334</v>
      </c>
      <c r="P3987">
        <v>-1.183427095413208</v>
      </c>
      <c r="Q3987">
        <v>5.9757137298583984</v>
      </c>
      <c r="R3987">
        <v>362</v>
      </c>
      <c r="S3987">
        <v>4.7359523773193359</v>
      </c>
      <c r="T3987">
        <v>2.1762242317199707</v>
      </c>
      <c r="U3987">
        <v>85.716377258300781</v>
      </c>
      <c r="V3987">
        <v>101.94999694824219</v>
      </c>
      <c r="W3987">
        <v>78.814247131347656</v>
      </c>
    </row>
    <row r="3988" spans="1:23" x14ac:dyDescent="0.25">
      <c r="A3988" t="s">
        <v>85</v>
      </c>
      <c r="B3988" t="s">
        <v>97</v>
      </c>
      <c r="C3988" t="s">
        <v>101</v>
      </c>
      <c r="D3988" t="s">
        <v>33</v>
      </c>
      <c r="E3988" t="s">
        <v>115</v>
      </c>
      <c r="F3988">
        <v>3</v>
      </c>
      <c r="G3988">
        <v>88.379890441894531</v>
      </c>
      <c r="H3988">
        <v>86.080780029296875</v>
      </c>
      <c r="I3988">
        <v>2.2991096973419189</v>
      </c>
      <c r="J3988">
        <v>2.6013946160674095E-2</v>
      </c>
      <c r="K3988">
        <v>-0.31868550181388855</v>
      </c>
      <c r="L3988">
        <v>1.2279291152954102</v>
      </c>
      <c r="M3988">
        <v>2.2991096973419189</v>
      </c>
      <c r="N3988">
        <v>3.3702902793884277</v>
      </c>
      <c r="O3988">
        <v>4.9169049263000488</v>
      </c>
      <c r="P3988">
        <v>-1.0607941150665283</v>
      </c>
      <c r="Q3988">
        <v>5.6590132713317871</v>
      </c>
      <c r="R3988">
        <v>362</v>
      </c>
      <c r="S3988">
        <v>4.1725273132324219</v>
      </c>
      <c r="T3988">
        <v>2.0426764488220215</v>
      </c>
      <c r="U3988">
        <v>85.716377258300781</v>
      </c>
      <c r="V3988">
        <v>101.94999694824219</v>
      </c>
      <c r="W3988">
        <v>77.766410827636719</v>
      </c>
    </row>
    <row r="3989" spans="1:23" x14ac:dyDescent="0.25">
      <c r="A3989" t="s">
        <v>85</v>
      </c>
      <c r="B3989" t="s">
        <v>97</v>
      </c>
      <c r="C3989" t="s">
        <v>101</v>
      </c>
      <c r="D3989" t="s">
        <v>33</v>
      </c>
      <c r="E3989" t="s">
        <v>115</v>
      </c>
      <c r="F3989">
        <v>4</v>
      </c>
      <c r="G3989">
        <v>89.646774291992188</v>
      </c>
      <c r="H3989">
        <v>87.8125</v>
      </c>
      <c r="I3989">
        <v>1.8342777490615845</v>
      </c>
      <c r="J3989">
        <v>2.0461168140172958E-2</v>
      </c>
      <c r="K3989">
        <v>-0.70614230632781982</v>
      </c>
      <c r="L3989">
        <v>0.79475843906402588</v>
      </c>
      <c r="M3989">
        <v>1.8342777490615845</v>
      </c>
      <c r="N3989">
        <v>2.8737969398498535</v>
      </c>
      <c r="O3989">
        <v>4.3746976852416992</v>
      </c>
      <c r="P3989">
        <v>-1.4263160228729248</v>
      </c>
      <c r="Q3989">
        <v>5.0948715209960938</v>
      </c>
      <c r="R3989">
        <v>362</v>
      </c>
      <c r="S3989">
        <v>3.9295144081115723</v>
      </c>
      <c r="T3989">
        <v>1.9823002815246582</v>
      </c>
      <c r="U3989">
        <v>85.716377258300781</v>
      </c>
      <c r="V3989">
        <v>101.94999694824219</v>
      </c>
      <c r="W3989">
        <v>76.798065185546875</v>
      </c>
    </row>
    <row r="3990" spans="1:23" x14ac:dyDescent="0.25">
      <c r="A3990" t="s">
        <v>85</v>
      </c>
      <c r="B3990" t="s">
        <v>97</v>
      </c>
      <c r="C3990" t="s">
        <v>101</v>
      </c>
      <c r="D3990" t="s">
        <v>33</v>
      </c>
      <c r="E3990" t="s">
        <v>115</v>
      </c>
      <c r="F3990">
        <v>5</v>
      </c>
      <c r="G3990">
        <v>93.260047912597656</v>
      </c>
      <c r="H3990">
        <v>91.647048950195313</v>
      </c>
      <c r="I3990">
        <v>1.6129947900772095</v>
      </c>
      <c r="J3990">
        <v>1.729566790163517E-2</v>
      </c>
      <c r="K3990">
        <v>-1.2163523435592651</v>
      </c>
      <c r="L3990">
        <v>0.45524889230728149</v>
      </c>
      <c r="M3990">
        <v>1.6129947900772095</v>
      </c>
      <c r="N3990">
        <v>2.7707407474517822</v>
      </c>
      <c r="O3990">
        <v>4.4423418045043945</v>
      </c>
      <c r="P3990">
        <v>-2.0184328556060791</v>
      </c>
      <c r="Q3990">
        <v>5.244422435760498</v>
      </c>
      <c r="R3990">
        <v>362</v>
      </c>
      <c r="S3990">
        <v>4.8741660118103027</v>
      </c>
      <c r="T3990">
        <v>2.2077512741088867</v>
      </c>
      <c r="U3990">
        <v>85.716377258300781</v>
      </c>
      <c r="V3990">
        <v>101.94999694824219</v>
      </c>
      <c r="W3990">
        <v>75.885574340820313</v>
      </c>
    </row>
    <row r="3991" spans="1:23" x14ac:dyDescent="0.25">
      <c r="A3991" t="s">
        <v>85</v>
      </c>
      <c r="B3991" t="s">
        <v>97</v>
      </c>
      <c r="C3991" t="s">
        <v>101</v>
      </c>
      <c r="D3991" t="s">
        <v>33</v>
      </c>
      <c r="E3991" t="s">
        <v>115</v>
      </c>
      <c r="F3991">
        <v>6</v>
      </c>
      <c r="G3991">
        <v>120.71009826660156</v>
      </c>
      <c r="H3991">
        <v>114.77658843994141</v>
      </c>
      <c r="I3991">
        <v>5.9335117340087891</v>
      </c>
      <c r="J3991">
        <v>4.9155056476593018E-2</v>
      </c>
      <c r="K3991">
        <v>1.7887219190597534</v>
      </c>
      <c r="L3991">
        <v>4.2374973297119141</v>
      </c>
      <c r="M3991">
        <v>5.9335117340087891</v>
      </c>
      <c r="N3991">
        <v>7.6295261383056641</v>
      </c>
      <c r="O3991">
        <v>10.078301429748535</v>
      </c>
      <c r="P3991">
        <v>0.61373162269592285</v>
      </c>
      <c r="Q3991">
        <v>11.253292083740234</v>
      </c>
      <c r="R3991">
        <v>362</v>
      </c>
      <c r="S3991">
        <v>10.460028648376465</v>
      </c>
      <c r="T3991">
        <v>3.234196662902832</v>
      </c>
      <c r="U3991">
        <v>85.716377258300781</v>
      </c>
      <c r="V3991">
        <v>101.94999694824219</v>
      </c>
      <c r="W3991">
        <v>75.43963623046875</v>
      </c>
    </row>
    <row r="3992" spans="1:23" x14ac:dyDescent="0.25">
      <c r="A3992" t="s">
        <v>85</v>
      </c>
      <c r="B3992" t="s">
        <v>97</v>
      </c>
      <c r="C3992" t="s">
        <v>101</v>
      </c>
      <c r="D3992" t="s">
        <v>33</v>
      </c>
      <c r="E3992" t="s">
        <v>115</v>
      </c>
      <c r="F3992">
        <v>7</v>
      </c>
      <c r="G3992">
        <v>180.19239807128906</v>
      </c>
      <c r="H3992">
        <v>177.37640380859375</v>
      </c>
      <c r="I3992">
        <v>2.8159973621368408</v>
      </c>
      <c r="J3992">
        <v>1.5627725049853325E-2</v>
      </c>
      <c r="K3992">
        <v>-3.166609525680542</v>
      </c>
      <c r="L3992">
        <v>0.36796313524246216</v>
      </c>
      <c r="M3992">
        <v>2.8159973621368408</v>
      </c>
      <c r="N3992">
        <v>5.2640314102172852</v>
      </c>
      <c r="O3992">
        <v>8.7986040115356445</v>
      </c>
      <c r="P3992">
        <v>-4.8625955581665039</v>
      </c>
      <c r="Q3992">
        <v>10.494589805603027</v>
      </c>
      <c r="R3992">
        <v>362</v>
      </c>
      <c r="S3992">
        <v>21.792585372924805</v>
      </c>
      <c r="T3992">
        <v>4.6682529449462891</v>
      </c>
      <c r="U3992">
        <v>85.716377258300781</v>
      </c>
      <c r="V3992">
        <v>101.94999694824219</v>
      </c>
      <c r="W3992">
        <v>75.542564392089844</v>
      </c>
    </row>
    <row r="3993" spans="1:23" x14ac:dyDescent="0.25">
      <c r="A3993" t="s">
        <v>85</v>
      </c>
      <c r="B3993" t="s">
        <v>97</v>
      </c>
      <c r="C3993" t="s">
        <v>101</v>
      </c>
      <c r="D3993" t="s">
        <v>33</v>
      </c>
      <c r="E3993" t="s">
        <v>115</v>
      </c>
      <c r="F3993">
        <v>8</v>
      </c>
      <c r="G3993">
        <v>253.23971557617188</v>
      </c>
      <c r="H3993">
        <v>250.41127014160156</v>
      </c>
      <c r="I3993">
        <v>2.8284339904785156</v>
      </c>
      <c r="J3993">
        <v>1.1168998666107655E-2</v>
      </c>
      <c r="K3993">
        <v>-4.9499039649963379</v>
      </c>
      <c r="L3993">
        <v>-0.35439890623092651</v>
      </c>
      <c r="M3993">
        <v>2.8284339904785156</v>
      </c>
      <c r="N3993">
        <v>6.0112667083740234</v>
      </c>
      <c r="O3993">
        <v>10.606772422790527</v>
      </c>
      <c r="P3993">
        <v>-7.1549549102783203</v>
      </c>
      <c r="Q3993">
        <v>12.811822891235352</v>
      </c>
      <c r="R3993">
        <v>362</v>
      </c>
      <c r="S3993">
        <v>36.838459014892578</v>
      </c>
      <c r="T3993">
        <v>6.0694694519042969</v>
      </c>
      <c r="U3993">
        <v>85.716377258300781</v>
      </c>
      <c r="V3993">
        <v>101.94999694824219</v>
      </c>
      <c r="W3993">
        <v>77.3834228515625</v>
      </c>
    </row>
    <row r="3994" spans="1:23" x14ac:dyDescent="0.25">
      <c r="A3994" t="s">
        <v>85</v>
      </c>
      <c r="B3994" t="s">
        <v>97</v>
      </c>
      <c r="C3994" t="s">
        <v>101</v>
      </c>
      <c r="D3994" t="s">
        <v>33</v>
      </c>
      <c r="E3994" t="s">
        <v>115</v>
      </c>
      <c r="F3994">
        <v>9</v>
      </c>
      <c r="G3994">
        <v>320.69729614257812</v>
      </c>
      <c r="H3994">
        <v>316.460205078125</v>
      </c>
      <c r="I3994">
        <v>4.2370915412902832</v>
      </c>
      <c r="J3994">
        <v>1.3212121091783047E-2</v>
      </c>
      <c r="K3994">
        <v>-4.8453865051269531</v>
      </c>
      <c r="L3994">
        <v>0.52061516046524048</v>
      </c>
      <c r="M3994">
        <v>4.2370915412902832</v>
      </c>
      <c r="N3994">
        <v>7.9535679817199707</v>
      </c>
      <c r="O3994">
        <v>13.31956958770752</v>
      </c>
      <c r="P3994">
        <v>-7.420142650604248</v>
      </c>
      <c r="Q3994">
        <v>15.894326210021973</v>
      </c>
      <c r="R3994">
        <v>362</v>
      </c>
      <c r="S3994">
        <v>50.226921081542969</v>
      </c>
      <c r="T3994">
        <v>7.0870952606201172</v>
      </c>
      <c r="U3994">
        <v>85.716377258300781</v>
      </c>
      <c r="V3994">
        <v>101.94999694824219</v>
      </c>
      <c r="W3994">
        <v>82.103889465332031</v>
      </c>
    </row>
    <row r="3995" spans="1:23" x14ac:dyDescent="0.25">
      <c r="A3995" t="s">
        <v>85</v>
      </c>
      <c r="B3995" t="s">
        <v>97</v>
      </c>
      <c r="C3995" t="s">
        <v>101</v>
      </c>
      <c r="D3995" t="s">
        <v>33</v>
      </c>
      <c r="E3995" t="s">
        <v>115</v>
      </c>
      <c r="F3995">
        <v>10</v>
      </c>
      <c r="G3995">
        <v>345.40435791015625</v>
      </c>
      <c r="H3995">
        <v>342.5496826171875</v>
      </c>
      <c r="I3995">
        <v>2.854680061340332</v>
      </c>
      <c r="J3995">
        <v>8.2647483795881271E-3</v>
      </c>
      <c r="K3995">
        <v>-6.4228701591491699</v>
      </c>
      <c r="L3995">
        <v>-0.94161820411682129</v>
      </c>
      <c r="M3995">
        <v>2.854680061340332</v>
      </c>
      <c r="N3995">
        <v>6.6509780883789062</v>
      </c>
      <c r="O3995">
        <v>12.132229804992676</v>
      </c>
      <c r="P3995">
        <v>-9.0529260635375977</v>
      </c>
      <c r="Q3995">
        <v>14.762286186218262</v>
      </c>
      <c r="R3995">
        <v>362</v>
      </c>
      <c r="S3995">
        <v>52.407619476318359</v>
      </c>
      <c r="T3995">
        <v>7.2393107414245605</v>
      </c>
      <c r="U3995">
        <v>85.716377258300781</v>
      </c>
      <c r="V3995">
        <v>101.94999694824219</v>
      </c>
      <c r="W3995">
        <v>87.200454711914062</v>
      </c>
    </row>
    <row r="3996" spans="1:23" x14ac:dyDescent="0.25">
      <c r="A3996" t="s">
        <v>85</v>
      </c>
      <c r="B3996" t="s">
        <v>97</v>
      </c>
      <c r="C3996" t="s">
        <v>101</v>
      </c>
      <c r="D3996" t="s">
        <v>33</v>
      </c>
      <c r="E3996" t="s">
        <v>115</v>
      </c>
      <c r="F3996">
        <v>11</v>
      </c>
      <c r="G3996">
        <v>361.982421875</v>
      </c>
      <c r="H3996">
        <v>361.05584716796875</v>
      </c>
      <c r="I3996">
        <v>0.92658478021621704</v>
      </c>
      <c r="J3996">
        <v>2.5597508065402508E-3</v>
      </c>
      <c r="K3996">
        <v>-8.6320524215698242</v>
      </c>
      <c r="L3996">
        <v>-2.984731912612915</v>
      </c>
      <c r="M3996">
        <v>0.92658478021621704</v>
      </c>
      <c r="N3996">
        <v>4.8379015922546387</v>
      </c>
      <c r="O3996">
        <v>10.485221862792969</v>
      </c>
      <c r="P3996">
        <v>-11.341793060302734</v>
      </c>
      <c r="Q3996">
        <v>13.194962501525879</v>
      </c>
      <c r="R3996">
        <v>362</v>
      </c>
      <c r="S3996">
        <v>55.631366729736328</v>
      </c>
      <c r="T3996">
        <v>7.458643913269043</v>
      </c>
      <c r="U3996">
        <v>85.716377258300781</v>
      </c>
      <c r="V3996">
        <v>101.94999694824219</v>
      </c>
      <c r="W3996">
        <v>91.469924926757813</v>
      </c>
    </row>
    <row r="3997" spans="1:23" x14ac:dyDescent="0.25">
      <c r="A3997" t="s">
        <v>85</v>
      </c>
      <c r="B3997" t="s">
        <v>97</v>
      </c>
      <c r="C3997" t="s">
        <v>101</v>
      </c>
      <c r="D3997" t="s">
        <v>33</v>
      </c>
      <c r="E3997" t="s">
        <v>115</v>
      </c>
      <c r="F3997">
        <v>12</v>
      </c>
      <c r="G3997">
        <v>375.28839111328125</v>
      </c>
      <c r="H3997">
        <v>374.49615478515625</v>
      </c>
      <c r="I3997">
        <v>0.79226875305175781</v>
      </c>
      <c r="J3997">
        <v>2.1110931411385536E-3</v>
      </c>
      <c r="K3997">
        <v>-9.0613393783569336</v>
      </c>
      <c r="L3997">
        <v>-3.2397477626800537</v>
      </c>
      <c r="M3997">
        <v>0.79226875305175781</v>
      </c>
      <c r="N3997">
        <v>4.8242855072021484</v>
      </c>
      <c r="O3997">
        <v>10.645876884460449</v>
      </c>
      <c r="P3997">
        <v>-11.854700088500977</v>
      </c>
      <c r="Q3997">
        <v>13.439237594604492</v>
      </c>
      <c r="R3997">
        <v>362</v>
      </c>
      <c r="S3997">
        <v>59.117816925048828</v>
      </c>
      <c r="T3997">
        <v>7.6888113021850586</v>
      </c>
      <c r="U3997">
        <v>85.716377258300781</v>
      </c>
      <c r="V3997">
        <v>101.94999694824219</v>
      </c>
      <c r="W3997">
        <v>94.02703857421875</v>
      </c>
    </row>
    <row r="3998" spans="1:23" x14ac:dyDescent="0.25">
      <c r="A3998" t="s">
        <v>85</v>
      </c>
      <c r="B3998" t="s">
        <v>97</v>
      </c>
      <c r="C3998" t="s">
        <v>101</v>
      </c>
      <c r="D3998" t="s">
        <v>33</v>
      </c>
      <c r="E3998" t="s">
        <v>115</v>
      </c>
      <c r="F3998">
        <v>13</v>
      </c>
      <c r="G3998">
        <v>379.08074951171875</v>
      </c>
      <c r="H3998">
        <v>376.36331176757812</v>
      </c>
      <c r="I3998">
        <v>2.7174348831176758</v>
      </c>
      <c r="J3998">
        <v>7.1684857830405235E-3</v>
      </c>
      <c r="K3998">
        <v>-6.9739623069763184</v>
      </c>
      <c r="L3998">
        <v>-1.2482062578201294</v>
      </c>
      <c r="M3998">
        <v>2.7174348831176758</v>
      </c>
      <c r="N3998">
        <v>6.6830759048461914</v>
      </c>
      <c r="O3998">
        <v>12.408831596374512</v>
      </c>
      <c r="P3998">
        <v>-9.7213382720947266</v>
      </c>
      <c r="Q3998">
        <v>15.156208038330078</v>
      </c>
      <c r="R3998">
        <v>362</v>
      </c>
      <c r="S3998">
        <v>57.187431335449219</v>
      </c>
      <c r="T3998">
        <v>7.5622372627258301</v>
      </c>
      <c r="U3998">
        <v>85.716377258300781</v>
      </c>
      <c r="V3998">
        <v>101.94999694824219</v>
      </c>
      <c r="W3998">
        <v>96.106758117675781</v>
      </c>
    </row>
    <row r="3999" spans="1:23" x14ac:dyDescent="0.25">
      <c r="A3999" t="s">
        <v>85</v>
      </c>
      <c r="B3999" t="s">
        <v>97</v>
      </c>
      <c r="C3999" t="s">
        <v>101</v>
      </c>
      <c r="D3999" t="s">
        <v>33</v>
      </c>
      <c r="E3999" t="s">
        <v>115</v>
      </c>
      <c r="F3999">
        <v>14</v>
      </c>
      <c r="G3999">
        <v>380.72213745117187</v>
      </c>
      <c r="H3999">
        <v>380.40753173828125</v>
      </c>
      <c r="I3999">
        <v>0.31461939215660095</v>
      </c>
      <c r="J3999">
        <v>8.2637538434937596E-4</v>
      </c>
      <c r="K3999">
        <v>-9.3590793609619141</v>
      </c>
      <c r="L3999">
        <v>-3.643779993057251</v>
      </c>
      <c r="M3999">
        <v>0.31461939215660095</v>
      </c>
      <c r="N3999">
        <v>4.2730188369750977</v>
      </c>
      <c r="O3999">
        <v>9.9883184432983398</v>
      </c>
      <c r="P3999">
        <v>-12.101439476013184</v>
      </c>
      <c r="Q3999">
        <v>12.730677604675293</v>
      </c>
      <c r="R3999">
        <v>362</v>
      </c>
      <c r="S3999">
        <v>56.978755950927734</v>
      </c>
      <c r="T3999">
        <v>7.5484275817871094</v>
      </c>
      <c r="U3999">
        <v>85.716377258300781</v>
      </c>
      <c r="V3999">
        <v>101.94999694824219</v>
      </c>
      <c r="W3999">
        <v>96.467445373535156</v>
      </c>
    </row>
    <row r="4000" spans="1:23" x14ac:dyDescent="0.25">
      <c r="A4000" t="s">
        <v>85</v>
      </c>
      <c r="B4000" t="s">
        <v>97</v>
      </c>
      <c r="C4000" t="s">
        <v>101</v>
      </c>
      <c r="D4000" t="s">
        <v>33</v>
      </c>
      <c r="E4000" t="s">
        <v>115</v>
      </c>
      <c r="F4000">
        <v>15</v>
      </c>
      <c r="G4000">
        <v>364.28005981445312</v>
      </c>
      <c r="H4000">
        <v>359.81118774414062</v>
      </c>
      <c r="I4000">
        <v>4.4688601493835449</v>
      </c>
      <c r="J4000">
        <v>1.2267650105059147E-2</v>
      </c>
      <c r="K4000">
        <v>-4.3805670738220215</v>
      </c>
      <c r="L4000">
        <v>0.84774619340896606</v>
      </c>
      <c r="M4000">
        <v>4.4688601493835449</v>
      </c>
      <c r="N4000">
        <v>8.0899744033813477</v>
      </c>
      <c r="O4000">
        <v>13.31828784942627</v>
      </c>
      <c r="P4000">
        <v>-6.8892569541931152</v>
      </c>
      <c r="Q4000">
        <v>15.826976776123047</v>
      </c>
      <c r="R4000">
        <v>362</v>
      </c>
      <c r="S4000">
        <v>47.682407379150391</v>
      </c>
      <c r="T4000">
        <v>6.9052448272705078</v>
      </c>
      <c r="U4000">
        <v>85.716377258300781</v>
      </c>
      <c r="V4000">
        <v>101.94999694824219</v>
      </c>
      <c r="W4000">
        <v>95.21356201171875</v>
      </c>
    </row>
    <row r="4001" spans="1:23" x14ac:dyDescent="0.25">
      <c r="A4001" t="s">
        <v>85</v>
      </c>
      <c r="B4001" t="s">
        <v>97</v>
      </c>
      <c r="C4001" t="s">
        <v>101</v>
      </c>
      <c r="D4001" t="s">
        <v>33</v>
      </c>
      <c r="E4001" t="s">
        <v>115</v>
      </c>
      <c r="F4001">
        <v>16</v>
      </c>
      <c r="G4001">
        <v>302.18453979492187</v>
      </c>
      <c r="H4001">
        <v>301.91928100585937</v>
      </c>
      <c r="I4001">
        <v>0.26525816321372986</v>
      </c>
      <c r="J4001">
        <v>8.7780191097408533E-4</v>
      </c>
      <c r="K4001">
        <v>-7.2452182769775391</v>
      </c>
      <c r="L4001">
        <v>-2.8079679012298584</v>
      </c>
      <c r="M4001">
        <v>0.26525816321372986</v>
      </c>
      <c r="N4001">
        <v>3.3384842872619629</v>
      </c>
      <c r="O4001">
        <v>7.7757349014282227</v>
      </c>
      <c r="P4001">
        <v>-9.3743343353271484</v>
      </c>
      <c r="Q4001">
        <v>9.9048500061035156</v>
      </c>
      <c r="R4001">
        <v>362</v>
      </c>
      <c r="S4001">
        <v>34.344944000244141</v>
      </c>
      <c r="T4001">
        <v>5.8604559898376465</v>
      </c>
      <c r="U4001">
        <v>85.716377258300781</v>
      </c>
      <c r="V4001">
        <v>101.94999694824219</v>
      </c>
      <c r="W4001">
        <v>94.556541442871094</v>
      </c>
    </row>
    <row r="4002" spans="1:23" x14ac:dyDescent="0.25">
      <c r="A4002" t="s">
        <v>85</v>
      </c>
      <c r="B4002" t="s">
        <v>97</v>
      </c>
      <c r="C4002" t="s">
        <v>101</v>
      </c>
      <c r="D4002" t="s">
        <v>33</v>
      </c>
      <c r="E4002" t="s">
        <v>115</v>
      </c>
      <c r="F4002">
        <v>17</v>
      </c>
      <c r="G4002">
        <v>225.57325744628906</v>
      </c>
      <c r="H4002">
        <v>230.12173461914062</v>
      </c>
      <c r="I4002">
        <v>-4.548485279083252</v>
      </c>
      <c r="J4002">
        <v>-2.0164115354418755E-2</v>
      </c>
      <c r="K4002">
        <v>-11.488591194152832</v>
      </c>
      <c r="L4002">
        <v>-7.3883204460144043</v>
      </c>
      <c r="M4002">
        <v>-4.548485279083252</v>
      </c>
      <c r="N4002">
        <v>-1.7086502313613892</v>
      </c>
      <c r="O4002">
        <v>2.3916206359863281</v>
      </c>
      <c r="P4002">
        <v>-13.456014633178711</v>
      </c>
      <c r="Q4002">
        <v>4.359044075012207</v>
      </c>
      <c r="R4002">
        <v>362</v>
      </c>
      <c r="S4002">
        <v>29.326486587524414</v>
      </c>
      <c r="T4002">
        <v>5.4153933525085449</v>
      </c>
      <c r="U4002">
        <v>85.716377258300781</v>
      </c>
      <c r="V4002">
        <v>101.94999694824219</v>
      </c>
      <c r="W4002">
        <v>93.421897888183594</v>
      </c>
    </row>
    <row r="4003" spans="1:23" x14ac:dyDescent="0.25">
      <c r="A4003" t="s">
        <v>85</v>
      </c>
      <c r="B4003" t="s">
        <v>97</v>
      </c>
      <c r="C4003" t="s">
        <v>101</v>
      </c>
      <c r="D4003" t="s">
        <v>33</v>
      </c>
      <c r="E4003" t="s">
        <v>115</v>
      </c>
      <c r="F4003">
        <v>18</v>
      </c>
      <c r="G4003">
        <v>186.65402221679687</v>
      </c>
      <c r="H4003">
        <v>187.61013793945312</v>
      </c>
      <c r="I4003">
        <v>-0.95611035823822021</v>
      </c>
      <c r="J4003">
        <v>-5.1223668269813061E-3</v>
      </c>
      <c r="K4003">
        <v>-7.5624446868896484</v>
      </c>
      <c r="L4003">
        <v>-3.6593687534332275</v>
      </c>
      <c r="M4003">
        <v>-0.95611035823822021</v>
      </c>
      <c r="N4003">
        <v>1.7471481561660767</v>
      </c>
      <c r="O4003">
        <v>5.6502242088317871</v>
      </c>
      <c r="P4003">
        <v>-9.4352483749389648</v>
      </c>
      <c r="Q4003">
        <v>7.5230278968811035</v>
      </c>
      <c r="R4003">
        <v>362</v>
      </c>
      <c r="S4003">
        <v>26.573513031005859</v>
      </c>
      <c r="T4003">
        <v>5.1549501419067383</v>
      </c>
      <c r="U4003">
        <v>85.716377258300781</v>
      </c>
      <c r="V4003">
        <v>101.94999694824219</v>
      </c>
      <c r="W4003">
        <v>92.696861267089844</v>
      </c>
    </row>
    <row r="4004" spans="1:23" x14ac:dyDescent="0.25">
      <c r="A4004" t="s">
        <v>85</v>
      </c>
      <c r="B4004" t="s">
        <v>97</v>
      </c>
      <c r="C4004" t="s">
        <v>101</v>
      </c>
      <c r="D4004" t="s">
        <v>33</v>
      </c>
      <c r="E4004" t="s">
        <v>115</v>
      </c>
      <c r="F4004">
        <v>19</v>
      </c>
      <c r="G4004">
        <v>174.63661193847656</v>
      </c>
      <c r="H4004">
        <v>172.40744018554687</v>
      </c>
      <c r="I4004">
        <v>2.2291715145111084</v>
      </c>
      <c r="J4004">
        <v>1.2764628976583481E-2</v>
      </c>
      <c r="K4004">
        <v>-4.8258752822875977</v>
      </c>
      <c r="L4004">
        <v>-0.65769636631011963</v>
      </c>
      <c r="M4004">
        <v>2.2291715145111084</v>
      </c>
      <c r="N4004">
        <v>5.1160392761230469</v>
      </c>
      <c r="O4004">
        <v>9.2842178344726563</v>
      </c>
      <c r="P4004">
        <v>-6.8258829116821289</v>
      </c>
      <c r="Q4004">
        <v>11.284225463867188</v>
      </c>
      <c r="R4004">
        <v>362</v>
      </c>
      <c r="S4004">
        <v>30.305927276611328</v>
      </c>
      <c r="T4004">
        <v>5.5050821304321289</v>
      </c>
      <c r="U4004">
        <v>85.716377258300781</v>
      </c>
      <c r="V4004">
        <v>101.94999694824219</v>
      </c>
      <c r="W4004">
        <v>91.49456787109375</v>
      </c>
    </row>
    <row r="4005" spans="1:23" x14ac:dyDescent="0.25">
      <c r="A4005" t="s">
        <v>85</v>
      </c>
      <c r="B4005" t="s">
        <v>97</v>
      </c>
      <c r="C4005" t="s">
        <v>101</v>
      </c>
      <c r="D4005" t="s">
        <v>33</v>
      </c>
      <c r="E4005" t="s">
        <v>115</v>
      </c>
      <c r="F4005">
        <v>20</v>
      </c>
      <c r="G4005">
        <v>171.21620178222656</v>
      </c>
      <c r="H4005">
        <v>168.93603515625</v>
      </c>
      <c r="I4005">
        <v>2.2801675796508789</v>
      </c>
      <c r="J4005">
        <v>1.3317475095391273E-2</v>
      </c>
      <c r="K4005">
        <v>-5.7115607261657715</v>
      </c>
      <c r="L4005">
        <v>-0.98998278379440308</v>
      </c>
      <c r="M4005">
        <v>2.2801675796508789</v>
      </c>
      <c r="N4005">
        <v>5.5503177642822266</v>
      </c>
      <c r="O4005">
        <v>10.271895408630371</v>
      </c>
      <c r="P4005">
        <v>-7.977104663848877</v>
      </c>
      <c r="Q4005">
        <v>12.537439346313477</v>
      </c>
      <c r="R4005">
        <v>362</v>
      </c>
      <c r="S4005">
        <v>38.887428283691406</v>
      </c>
      <c r="T4005">
        <v>6.2359786033630371</v>
      </c>
      <c r="U4005">
        <v>85.716377258300781</v>
      </c>
      <c r="V4005">
        <v>101.94999694824219</v>
      </c>
      <c r="W4005">
        <v>88.357650756835938</v>
      </c>
    </row>
    <row r="4006" spans="1:23" x14ac:dyDescent="0.25">
      <c r="A4006" t="s">
        <v>85</v>
      </c>
      <c r="B4006" t="s">
        <v>97</v>
      </c>
      <c r="C4006" t="s">
        <v>101</v>
      </c>
      <c r="D4006" t="s">
        <v>33</v>
      </c>
      <c r="E4006" t="s">
        <v>115</v>
      </c>
      <c r="F4006">
        <v>21</v>
      </c>
      <c r="G4006">
        <v>153.41110229492187</v>
      </c>
      <c r="H4006">
        <v>152.33187866210937</v>
      </c>
      <c r="I4006">
        <v>1.0792118310928345</v>
      </c>
      <c r="J4006">
        <v>7.0347702130675316E-3</v>
      </c>
      <c r="K4006">
        <v>-5.7171769142150879</v>
      </c>
      <c r="L4006">
        <v>-1.7018153667449951</v>
      </c>
      <c r="M4006">
        <v>1.0792118310928345</v>
      </c>
      <c r="N4006">
        <v>3.8602390289306641</v>
      </c>
      <c r="O4006">
        <v>7.8756003379821777</v>
      </c>
      <c r="P4006">
        <v>-7.6438589096069336</v>
      </c>
      <c r="Q4006">
        <v>9.8022823333740234</v>
      </c>
      <c r="R4006">
        <v>362</v>
      </c>
      <c r="S4006">
        <v>28.124462127685547</v>
      </c>
      <c r="T4006">
        <v>5.3032503128051758</v>
      </c>
      <c r="U4006">
        <v>85.716377258300781</v>
      </c>
      <c r="V4006">
        <v>101.94999694824219</v>
      </c>
      <c r="W4006">
        <v>86.335289001464844</v>
      </c>
    </row>
    <row r="4007" spans="1:23" x14ac:dyDescent="0.25">
      <c r="A4007" t="s">
        <v>85</v>
      </c>
      <c r="B4007" t="s">
        <v>97</v>
      </c>
      <c r="C4007" t="s">
        <v>101</v>
      </c>
      <c r="D4007" t="s">
        <v>33</v>
      </c>
      <c r="E4007" t="s">
        <v>115</v>
      </c>
      <c r="F4007">
        <v>22</v>
      </c>
      <c r="G4007">
        <v>130.40292358398438</v>
      </c>
      <c r="H4007">
        <v>128.84367370605469</v>
      </c>
      <c r="I4007">
        <v>1.5592494010925293</v>
      </c>
      <c r="J4007">
        <v>1.1957165785133839E-2</v>
      </c>
      <c r="K4007">
        <v>-4.1862869262695313</v>
      </c>
      <c r="L4007">
        <v>-0.79177755117416382</v>
      </c>
      <c r="M4007">
        <v>1.5592494010925293</v>
      </c>
      <c r="N4007">
        <v>3.9102764129638672</v>
      </c>
      <c r="O4007">
        <v>7.3047857284545898</v>
      </c>
      <c r="P4007">
        <v>-5.8150668144226074</v>
      </c>
      <c r="Q4007">
        <v>8.9335651397705078</v>
      </c>
      <c r="R4007">
        <v>362</v>
      </c>
      <c r="S4007">
        <v>20.099674224853516</v>
      </c>
      <c r="T4007">
        <v>4.4832658767700195</v>
      </c>
      <c r="U4007">
        <v>85.716377258300781</v>
      </c>
      <c r="V4007">
        <v>101.94999694824219</v>
      </c>
      <c r="W4007">
        <v>84.649559020996094</v>
      </c>
    </row>
    <row r="4008" spans="1:23" x14ac:dyDescent="0.25">
      <c r="A4008" t="s">
        <v>85</v>
      </c>
      <c r="B4008" t="s">
        <v>97</v>
      </c>
      <c r="C4008" t="s">
        <v>101</v>
      </c>
      <c r="D4008" t="s">
        <v>33</v>
      </c>
      <c r="E4008" t="s">
        <v>115</v>
      </c>
      <c r="F4008">
        <v>23</v>
      </c>
      <c r="G4008">
        <v>108.87436676025391</v>
      </c>
      <c r="H4008">
        <v>107.29734039306641</v>
      </c>
      <c r="I4008">
        <v>1.5770208835601807</v>
      </c>
      <c r="J4008">
        <v>1.4484776183962822E-2</v>
      </c>
      <c r="K4008">
        <v>-2.6030023097991943</v>
      </c>
      <c r="L4008">
        <v>-0.13341072201728821</v>
      </c>
      <c r="M4008">
        <v>1.5770208835601807</v>
      </c>
      <c r="N4008">
        <v>3.2874524593353271</v>
      </c>
      <c r="O4008">
        <v>5.7570438385009766</v>
      </c>
      <c r="P4008">
        <v>-3.7879807949066162</v>
      </c>
      <c r="Q4008">
        <v>6.9420228004455566</v>
      </c>
      <c r="R4008">
        <v>362</v>
      </c>
      <c r="S4008">
        <v>10.638617515563965</v>
      </c>
      <c r="T4008">
        <v>3.2616894245147705</v>
      </c>
      <c r="U4008">
        <v>85.716377258300781</v>
      </c>
      <c r="V4008">
        <v>101.94999694824219</v>
      </c>
      <c r="W4008">
        <v>83.467391967773437</v>
      </c>
    </row>
    <row r="4009" spans="1:23" x14ac:dyDescent="0.25">
      <c r="A4009" t="s">
        <v>85</v>
      </c>
      <c r="B4009" t="s">
        <v>97</v>
      </c>
      <c r="C4009" t="s">
        <v>101</v>
      </c>
      <c r="D4009" t="s">
        <v>33</v>
      </c>
      <c r="E4009" t="s">
        <v>115</v>
      </c>
      <c r="F4009">
        <v>24</v>
      </c>
      <c r="G4009">
        <v>101.34400177001953</v>
      </c>
      <c r="H4009">
        <v>96.446220397949219</v>
      </c>
      <c r="I4009">
        <v>4.8977761268615723</v>
      </c>
      <c r="J4009">
        <v>4.8328228294849396E-2</v>
      </c>
      <c r="K4009">
        <v>1.5379109382629395</v>
      </c>
      <c r="L4009">
        <v>3.5229465961456299</v>
      </c>
      <c r="M4009">
        <v>4.8977761268615723</v>
      </c>
      <c r="N4009">
        <v>6.2726058959960937</v>
      </c>
      <c r="O4009">
        <v>8.2576417922973633</v>
      </c>
      <c r="P4009">
        <v>0.58543586730957031</v>
      </c>
      <c r="Q4009">
        <v>9.2101163864135742</v>
      </c>
      <c r="R4009">
        <v>362</v>
      </c>
      <c r="S4009">
        <v>6.8733983039855957</v>
      </c>
      <c r="T4009">
        <v>2.6217167377471924</v>
      </c>
      <c r="U4009">
        <v>85.716377258300781</v>
      </c>
      <c r="V4009">
        <v>101.94999694824219</v>
      </c>
      <c r="W4009">
        <v>82.299034118652344</v>
      </c>
    </row>
    <row r="4010" spans="1:23" x14ac:dyDescent="0.25">
      <c r="A4010" t="s">
        <v>85</v>
      </c>
      <c r="B4010" t="s">
        <v>97</v>
      </c>
      <c r="C4010" t="s">
        <v>101</v>
      </c>
      <c r="D4010" t="s">
        <v>33</v>
      </c>
      <c r="E4010" t="s">
        <v>116</v>
      </c>
      <c r="F4010">
        <v>1</v>
      </c>
      <c r="G4010">
        <v>72.855995178222656</v>
      </c>
      <c r="H4010">
        <v>69.744422912597656</v>
      </c>
      <c r="I4010">
        <v>3.1115772724151611</v>
      </c>
      <c r="J4010">
        <v>4.2708594352006912E-2</v>
      </c>
      <c r="K4010">
        <v>-0.98275774717330933</v>
      </c>
      <c r="L4010">
        <v>1.4362086057662964</v>
      </c>
      <c r="M4010">
        <v>3.1115772724151611</v>
      </c>
      <c r="N4010">
        <v>4.7869458198547363</v>
      </c>
      <c r="O4010">
        <v>7.2059121131896973</v>
      </c>
      <c r="P4010">
        <v>-2.1434447765350342</v>
      </c>
      <c r="Q4010">
        <v>8.3665990829467773</v>
      </c>
      <c r="R4010">
        <v>362</v>
      </c>
      <c r="S4010">
        <v>10.206917762756348</v>
      </c>
      <c r="T4010">
        <v>3.194826602935791</v>
      </c>
      <c r="U4010">
        <v>71.350837707519531</v>
      </c>
      <c r="V4010">
        <v>88.210342407226563</v>
      </c>
      <c r="W4010">
        <v>64.566261291503906</v>
      </c>
    </row>
    <row r="4011" spans="1:23" x14ac:dyDescent="0.25">
      <c r="A4011" t="s">
        <v>85</v>
      </c>
      <c r="B4011" t="s">
        <v>97</v>
      </c>
      <c r="C4011" t="s">
        <v>101</v>
      </c>
      <c r="D4011" t="s">
        <v>33</v>
      </c>
      <c r="E4011" t="s">
        <v>116</v>
      </c>
      <c r="F4011">
        <v>2</v>
      </c>
      <c r="G4011">
        <v>71.502128601074219</v>
      </c>
      <c r="H4011">
        <v>68.843040466308594</v>
      </c>
      <c r="I4011">
        <v>2.6590867042541504</v>
      </c>
      <c r="J4011">
        <v>3.7188917398452759E-2</v>
      </c>
      <c r="K4011">
        <v>-1.3240110874176025</v>
      </c>
      <c r="L4011">
        <v>1.0292353630065918</v>
      </c>
      <c r="M4011">
        <v>2.6590867042541504</v>
      </c>
      <c r="N4011">
        <v>4.288938045501709</v>
      </c>
      <c r="O4011">
        <v>6.6421842575073242</v>
      </c>
      <c r="P4011">
        <v>-2.4531638622283936</v>
      </c>
      <c r="Q4011">
        <v>7.7713375091552734</v>
      </c>
      <c r="R4011">
        <v>362</v>
      </c>
      <c r="S4011">
        <v>9.6598367691040039</v>
      </c>
      <c r="T4011">
        <v>3.1080276966094971</v>
      </c>
      <c r="U4011">
        <v>71.350837707519531</v>
      </c>
      <c r="V4011">
        <v>88.210342407226563</v>
      </c>
      <c r="W4011">
        <v>63.867511749267578</v>
      </c>
    </row>
    <row r="4012" spans="1:23" x14ac:dyDescent="0.25">
      <c r="A4012" t="s">
        <v>85</v>
      </c>
      <c r="B4012" t="s">
        <v>97</v>
      </c>
      <c r="C4012" t="s">
        <v>101</v>
      </c>
      <c r="D4012" t="s">
        <v>33</v>
      </c>
      <c r="E4012" t="s">
        <v>116</v>
      </c>
      <c r="F4012">
        <v>3</v>
      </c>
      <c r="G4012">
        <v>71.016876220703125</v>
      </c>
      <c r="H4012">
        <v>68.670982360839844</v>
      </c>
      <c r="I4012">
        <v>2.3458943367004395</v>
      </c>
      <c r="J4012">
        <v>3.3032912760972977E-2</v>
      </c>
      <c r="K4012">
        <v>-1.5640475749969482</v>
      </c>
      <c r="L4012">
        <v>0.74597781896591187</v>
      </c>
      <c r="M4012">
        <v>2.3458943367004395</v>
      </c>
      <c r="N4012">
        <v>3.9458107948303223</v>
      </c>
      <c r="O4012">
        <v>6.255836009979248</v>
      </c>
      <c r="P4012">
        <v>-2.6724617481231689</v>
      </c>
      <c r="Q4012">
        <v>7.3642501831054687</v>
      </c>
      <c r="R4012">
        <v>362</v>
      </c>
      <c r="S4012">
        <v>9.3082590103149414</v>
      </c>
      <c r="T4012">
        <v>3.0509438514709473</v>
      </c>
      <c r="U4012">
        <v>71.350837707519531</v>
      </c>
      <c r="V4012">
        <v>88.210342407226563</v>
      </c>
      <c r="W4012">
        <v>63.165767669677734</v>
      </c>
    </row>
    <row r="4013" spans="1:23" x14ac:dyDescent="0.25">
      <c r="A4013" t="s">
        <v>85</v>
      </c>
      <c r="B4013" t="s">
        <v>97</v>
      </c>
      <c r="C4013" t="s">
        <v>101</v>
      </c>
      <c r="D4013" t="s">
        <v>33</v>
      </c>
      <c r="E4013" t="s">
        <v>116</v>
      </c>
      <c r="F4013">
        <v>4</v>
      </c>
      <c r="G4013">
        <v>72.354667663574219</v>
      </c>
      <c r="H4013">
        <v>69.511734008789063</v>
      </c>
      <c r="I4013">
        <v>2.8429346084594727</v>
      </c>
      <c r="J4013">
        <v>3.9291653782129288E-2</v>
      </c>
      <c r="K4013">
        <v>-1.0646352767944336</v>
      </c>
      <c r="L4013">
        <v>1.2439886331558228</v>
      </c>
      <c r="M4013">
        <v>2.8429346084594727</v>
      </c>
      <c r="N4013">
        <v>4.4418807029724121</v>
      </c>
      <c r="O4013">
        <v>6.7505044937133789</v>
      </c>
      <c r="P4013">
        <v>-2.1723771095275879</v>
      </c>
      <c r="Q4013">
        <v>7.8582463264465332</v>
      </c>
      <c r="R4013">
        <v>362</v>
      </c>
      <c r="S4013">
        <v>9.2969684600830078</v>
      </c>
      <c r="T4013">
        <v>3.0490930080413818</v>
      </c>
      <c r="U4013">
        <v>71.350837707519531</v>
      </c>
      <c r="V4013">
        <v>88.210342407226563</v>
      </c>
      <c r="W4013">
        <v>62.1810302734375</v>
      </c>
    </row>
    <row r="4014" spans="1:23" x14ac:dyDescent="0.25">
      <c r="A4014" t="s">
        <v>85</v>
      </c>
      <c r="B4014" t="s">
        <v>97</v>
      </c>
      <c r="C4014" t="s">
        <v>101</v>
      </c>
      <c r="D4014" t="s">
        <v>33</v>
      </c>
      <c r="E4014" t="s">
        <v>116</v>
      </c>
      <c r="F4014">
        <v>5</v>
      </c>
      <c r="G4014">
        <v>76.075874328613281</v>
      </c>
      <c r="H4014">
        <v>72.946914672851563</v>
      </c>
      <c r="I4014">
        <v>3.1289660930633545</v>
      </c>
      <c r="J4014">
        <v>4.1129544377326965E-2</v>
      </c>
      <c r="K4014">
        <v>-0.79177254438400269</v>
      </c>
      <c r="L4014">
        <v>1.5246316194534302</v>
      </c>
      <c r="M4014">
        <v>3.1289660930633545</v>
      </c>
      <c r="N4014">
        <v>4.7333006858825684</v>
      </c>
      <c r="O4014">
        <v>7.0497045516967773</v>
      </c>
      <c r="P4014">
        <v>-1.9032474756240845</v>
      </c>
      <c r="Q4014">
        <v>8.1611795425415039</v>
      </c>
      <c r="R4014">
        <v>362</v>
      </c>
      <c r="S4014">
        <v>9.359736442565918</v>
      </c>
      <c r="T4014">
        <v>3.0593686103820801</v>
      </c>
      <c r="U4014">
        <v>71.350837707519531</v>
      </c>
      <c r="V4014">
        <v>88.210342407226563</v>
      </c>
      <c r="W4014">
        <v>61.36602783203125</v>
      </c>
    </row>
    <row r="4015" spans="1:23" x14ac:dyDescent="0.25">
      <c r="A4015" t="s">
        <v>85</v>
      </c>
      <c r="B4015" t="s">
        <v>97</v>
      </c>
      <c r="C4015" t="s">
        <v>101</v>
      </c>
      <c r="D4015" t="s">
        <v>33</v>
      </c>
      <c r="E4015" t="s">
        <v>116</v>
      </c>
      <c r="F4015">
        <v>6</v>
      </c>
      <c r="G4015">
        <v>93.285247802734375</v>
      </c>
      <c r="H4015">
        <v>89.272125244140625</v>
      </c>
      <c r="I4015">
        <v>4.0131287574768066</v>
      </c>
      <c r="J4015">
        <v>4.3019972741603851E-2</v>
      </c>
      <c r="K4015">
        <v>0.2521529495716095</v>
      </c>
      <c r="L4015">
        <v>2.4741678237915039</v>
      </c>
      <c r="M4015">
        <v>4.0131287574768066</v>
      </c>
      <c r="N4015">
        <v>5.5520896911621094</v>
      </c>
      <c r="O4015">
        <v>7.7741045951843262</v>
      </c>
      <c r="P4015">
        <v>-0.81403142213821411</v>
      </c>
      <c r="Q4015">
        <v>8.8402891159057617</v>
      </c>
      <c r="R4015">
        <v>362</v>
      </c>
      <c r="S4015">
        <v>8.6124935150146484</v>
      </c>
      <c r="T4015">
        <v>2.9347050189971924</v>
      </c>
      <c r="U4015">
        <v>71.350837707519531</v>
      </c>
      <c r="V4015">
        <v>88.210342407226563</v>
      </c>
      <c r="W4015">
        <v>60.820011138916016</v>
      </c>
    </row>
    <row r="4016" spans="1:23" x14ac:dyDescent="0.25">
      <c r="A4016" t="s">
        <v>85</v>
      </c>
      <c r="B4016" t="s">
        <v>97</v>
      </c>
      <c r="C4016" t="s">
        <v>101</v>
      </c>
      <c r="D4016" t="s">
        <v>33</v>
      </c>
      <c r="E4016" t="s">
        <v>116</v>
      </c>
      <c r="F4016">
        <v>7</v>
      </c>
      <c r="G4016">
        <v>132.25047302246094</v>
      </c>
      <c r="H4016">
        <v>128.33445739746094</v>
      </c>
      <c r="I4016">
        <v>3.9160077571868896</v>
      </c>
      <c r="J4016">
        <v>2.9610538855195045E-2</v>
      </c>
      <c r="K4016">
        <v>0.44240012764930725</v>
      </c>
      <c r="L4016">
        <v>2.4946355819702148</v>
      </c>
      <c r="M4016">
        <v>3.9160077571868896</v>
      </c>
      <c r="N4016">
        <v>5.3373799324035645</v>
      </c>
      <c r="O4016">
        <v>7.389615535736084</v>
      </c>
      <c r="P4016">
        <v>-0.54231935739517212</v>
      </c>
      <c r="Q4016">
        <v>8.3743352890014648</v>
      </c>
      <c r="R4016">
        <v>362</v>
      </c>
      <c r="S4016">
        <v>7.3466496467590332</v>
      </c>
      <c r="T4016">
        <v>2.71047043800354</v>
      </c>
      <c r="U4016">
        <v>71.350837707519531</v>
      </c>
      <c r="V4016">
        <v>88.210342407226563</v>
      </c>
      <c r="W4016">
        <v>60.499477386474609</v>
      </c>
    </row>
    <row r="4017" spans="1:23" x14ac:dyDescent="0.25">
      <c r="A4017" t="s">
        <v>85</v>
      </c>
      <c r="B4017" t="s">
        <v>97</v>
      </c>
      <c r="C4017" t="s">
        <v>101</v>
      </c>
      <c r="D4017" t="s">
        <v>33</v>
      </c>
      <c r="E4017" t="s">
        <v>116</v>
      </c>
      <c r="F4017">
        <v>8</v>
      </c>
      <c r="G4017">
        <v>173.71371459960937</v>
      </c>
      <c r="H4017">
        <v>173.17146301269531</v>
      </c>
      <c r="I4017">
        <v>0.5422554612159729</v>
      </c>
      <c r="J4017">
        <v>3.1215467024594545E-3</v>
      </c>
      <c r="K4017">
        <v>-3.2475235462188721</v>
      </c>
      <c r="L4017">
        <v>-1.0084913969039917</v>
      </c>
      <c r="M4017">
        <v>0.5422554612159729</v>
      </c>
      <c r="N4017">
        <v>2.0930023193359375</v>
      </c>
      <c r="O4017">
        <v>4.3320345878601074</v>
      </c>
      <c r="P4017">
        <v>-4.3218731880187988</v>
      </c>
      <c r="Q4017">
        <v>5.4063839912414551</v>
      </c>
      <c r="R4017">
        <v>362</v>
      </c>
      <c r="S4017">
        <v>8.7449150085449219</v>
      </c>
      <c r="T4017">
        <v>2.9571802616119385</v>
      </c>
      <c r="U4017">
        <v>71.350837707519531</v>
      </c>
      <c r="V4017">
        <v>88.210342407226563</v>
      </c>
      <c r="W4017">
        <v>62.650222778320312</v>
      </c>
    </row>
    <row r="4018" spans="1:23" x14ac:dyDescent="0.25">
      <c r="A4018" t="s">
        <v>85</v>
      </c>
      <c r="B4018" t="s">
        <v>97</v>
      </c>
      <c r="C4018" t="s">
        <v>101</v>
      </c>
      <c r="D4018" t="s">
        <v>33</v>
      </c>
      <c r="E4018" t="s">
        <v>116</v>
      </c>
      <c r="F4018">
        <v>9</v>
      </c>
      <c r="G4018">
        <v>222.77421569824219</v>
      </c>
      <c r="H4018">
        <v>222.56398010253906</v>
      </c>
      <c r="I4018">
        <v>0.21024295687675476</v>
      </c>
      <c r="J4018">
        <v>9.4374903710559011E-4</v>
      </c>
      <c r="K4018">
        <v>-4.4142765998840332</v>
      </c>
      <c r="L4018">
        <v>-1.6820728778839111</v>
      </c>
      <c r="M4018">
        <v>0.21024295687675476</v>
      </c>
      <c r="N4018">
        <v>2.1025588512420654</v>
      </c>
      <c r="O4018">
        <v>4.8347625732421875</v>
      </c>
      <c r="P4018">
        <v>-5.7252635955810547</v>
      </c>
      <c r="Q4018">
        <v>6.145749568939209</v>
      </c>
      <c r="R4018">
        <v>362</v>
      </c>
      <c r="S4018">
        <v>13.021500587463379</v>
      </c>
      <c r="T4018">
        <v>3.6085317134857178</v>
      </c>
      <c r="U4018">
        <v>71.350837707519531</v>
      </c>
      <c r="V4018">
        <v>88.210342407226563</v>
      </c>
      <c r="W4018">
        <v>67.032608032226563</v>
      </c>
    </row>
    <row r="4019" spans="1:23" x14ac:dyDescent="0.25">
      <c r="A4019" t="s">
        <v>85</v>
      </c>
      <c r="B4019" t="s">
        <v>97</v>
      </c>
      <c r="C4019" t="s">
        <v>101</v>
      </c>
      <c r="D4019" t="s">
        <v>33</v>
      </c>
      <c r="E4019" t="s">
        <v>116</v>
      </c>
      <c r="F4019">
        <v>10</v>
      </c>
      <c r="G4019">
        <v>249.84992980957031</v>
      </c>
      <c r="H4019">
        <v>248.09664916992187</v>
      </c>
      <c r="I4019">
        <v>1.7532895803451538</v>
      </c>
      <c r="J4019">
        <v>7.0173707790672779E-3</v>
      </c>
      <c r="K4019">
        <v>-2.9271798133850098</v>
      </c>
      <c r="L4019">
        <v>-0.16192059218883514</v>
      </c>
      <c r="M4019">
        <v>1.7532895803451538</v>
      </c>
      <c r="N4019">
        <v>3.6684997081756592</v>
      </c>
      <c r="O4019">
        <v>6.4337592124938965</v>
      </c>
      <c r="P4019">
        <v>-4.2540278434753418</v>
      </c>
      <c r="Q4019">
        <v>7.7606072425842285</v>
      </c>
      <c r="R4019">
        <v>362</v>
      </c>
      <c r="S4019">
        <v>13.338489532470703</v>
      </c>
      <c r="T4019">
        <v>3.6521897315979004</v>
      </c>
      <c r="U4019">
        <v>71.350837707519531</v>
      </c>
      <c r="V4019">
        <v>88.210342407226563</v>
      </c>
      <c r="W4019">
        <v>71.522850036621094</v>
      </c>
    </row>
    <row r="4020" spans="1:23" x14ac:dyDescent="0.25">
      <c r="A4020" t="s">
        <v>85</v>
      </c>
      <c r="B4020" t="s">
        <v>97</v>
      </c>
      <c r="C4020" t="s">
        <v>101</v>
      </c>
      <c r="D4020" t="s">
        <v>33</v>
      </c>
      <c r="E4020" t="s">
        <v>116</v>
      </c>
      <c r="F4020">
        <v>11</v>
      </c>
      <c r="G4020">
        <v>266.28741455078125</v>
      </c>
      <c r="H4020">
        <v>265.49557495117187</v>
      </c>
      <c r="I4020">
        <v>0.79183018207550049</v>
      </c>
      <c r="J4020">
        <v>2.9735921416431665E-3</v>
      </c>
      <c r="K4020">
        <v>-4.3303079605102539</v>
      </c>
      <c r="L4020">
        <v>-1.3041071891784668</v>
      </c>
      <c r="M4020">
        <v>0.79183018207550049</v>
      </c>
      <c r="N4020">
        <v>2.8877675533294678</v>
      </c>
      <c r="O4020">
        <v>5.9139680862426758</v>
      </c>
      <c r="P4020">
        <v>-5.7823624610900879</v>
      </c>
      <c r="Q4020">
        <v>7.366023063659668</v>
      </c>
      <c r="R4020">
        <v>362</v>
      </c>
      <c r="S4020">
        <v>15.974613189697266</v>
      </c>
      <c r="T4020">
        <v>3.9968254566192627</v>
      </c>
      <c r="U4020">
        <v>71.350837707519531</v>
      </c>
      <c r="V4020">
        <v>88.210342407226563</v>
      </c>
      <c r="W4020">
        <v>75.204849243164063</v>
      </c>
    </row>
    <row r="4021" spans="1:23" x14ac:dyDescent="0.25">
      <c r="A4021" t="s">
        <v>85</v>
      </c>
      <c r="B4021" t="s">
        <v>97</v>
      </c>
      <c r="C4021" t="s">
        <v>101</v>
      </c>
      <c r="D4021" t="s">
        <v>33</v>
      </c>
      <c r="E4021" t="s">
        <v>116</v>
      </c>
      <c r="F4021">
        <v>12</v>
      </c>
      <c r="G4021">
        <v>279.74822998046875</v>
      </c>
      <c r="H4021">
        <v>280.33770751953125</v>
      </c>
      <c r="I4021">
        <v>-0.58947807550430298</v>
      </c>
      <c r="J4021">
        <v>-2.1071736700832844E-3</v>
      </c>
      <c r="K4021">
        <v>-6.0991477966308594</v>
      </c>
      <c r="L4021">
        <v>-2.8439903259277344</v>
      </c>
      <c r="M4021">
        <v>-0.58947807550430298</v>
      </c>
      <c r="N4021">
        <v>1.6650341749191284</v>
      </c>
      <c r="O4021">
        <v>4.920191764831543</v>
      </c>
      <c r="P4021">
        <v>-7.6610627174377441</v>
      </c>
      <c r="Q4021">
        <v>6.4821066856384277</v>
      </c>
      <c r="R4021">
        <v>362</v>
      </c>
      <c r="S4021">
        <v>18.483278274536133</v>
      </c>
      <c r="T4021">
        <v>4.2992181777954102</v>
      </c>
      <c r="U4021">
        <v>71.350837707519531</v>
      </c>
      <c r="V4021">
        <v>88.210342407226563</v>
      </c>
      <c r="W4021">
        <v>78.301414489746094</v>
      </c>
    </row>
    <row r="4022" spans="1:23" x14ac:dyDescent="0.25">
      <c r="A4022" t="s">
        <v>85</v>
      </c>
      <c r="B4022" t="s">
        <v>97</v>
      </c>
      <c r="C4022" t="s">
        <v>101</v>
      </c>
      <c r="D4022" t="s">
        <v>33</v>
      </c>
      <c r="E4022" t="s">
        <v>116</v>
      </c>
      <c r="F4022">
        <v>13</v>
      </c>
      <c r="G4022">
        <v>285.9345703125</v>
      </c>
      <c r="H4022">
        <v>284.87405395507812</v>
      </c>
      <c r="I4022">
        <v>1.0605095624923706</v>
      </c>
      <c r="J4022">
        <v>3.7089239340275526E-3</v>
      </c>
      <c r="K4022">
        <v>-4.0473432540893555</v>
      </c>
      <c r="L4022">
        <v>-1.0295823812484741</v>
      </c>
      <c r="M4022">
        <v>1.0605095624923706</v>
      </c>
      <c r="N4022">
        <v>3.1506013870239258</v>
      </c>
      <c r="O4022">
        <v>6.1683621406555176</v>
      </c>
      <c r="P4022">
        <v>-5.4953484535217285</v>
      </c>
      <c r="Q4022">
        <v>7.6163678169250488</v>
      </c>
      <c r="R4022">
        <v>362</v>
      </c>
      <c r="S4022">
        <v>15.885635375976563</v>
      </c>
      <c r="T4022">
        <v>3.9856786727905273</v>
      </c>
      <c r="U4022">
        <v>71.350837707519531</v>
      </c>
      <c r="V4022">
        <v>88.210342407226563</v>
      </c>
      <c r="W4022">
        <v>80.497047424316406</v>
      </c>
    </row>
    <row r="4023" spans="1:23" x14ac:dyDescent="0.25">
      <c r="A4023" t="s">
        <v>85</v>
      </c>
      <c r="B4023" t="s">
        <v>97</v>
      </c>
      <c r="C4023" t="s">
        <v>101</v>
      </c>
      <c r="D4023" t="s">
        <v>33</v>
      </c>
      <c r="E4023" t="s">
        <v>116</v>
      </c>
      <c r="F4023">
        <v>14</v>
      </c>
      <c r="G4023">
        <v>299.12493896484375</v>
      </c>
      <c r="H4023">
        <v>296.55596923828125</v>
      </c>
      <c r="I4023">
        <v>2.568983793258667</v>
      </c>
      <c r="J4023">
        <v>8.5883308202028275E-3</v>
      </c>
      <c r="K4023">
        <v>-2.7122080326080322</v>
      </c>
      <c r="L4023">
        <v>0.40796288847923279</v>
      </c>
      <c r="M4023">
        <v>2.568983793258667</v>
      </c>
      <c r="N4023">
        <v>4.7300047874450684</v>
      </c>
      <c r="O4023">
        <v>7.8501758575439453</v>
      </c>
      <c r="P4023">
        <v>-4.2093524932861328</v>
      </c>
      <c r="Q4023">
        <v>9.347320556640625</v>
      </c>
      <c r="R4023">
        <v>362</v>
      </c>
      <c r="S4023">
        <v>16.982110977172852</v>
      </c>
      <c r="T4023">
        <v>4.1209359169006348</v>
      </c>
      <c r="U4023">
        <v>71.350837707519531</v>
      </c>
      <c r="V4023">
        <v>88.210342407226563</v>
      </c>
      <c r="W4023">
        <v>81.842292785644531</v>
      </c>
    </row>
    <row r="4024" spans="1:23" x14ac:dyDescent="0.25">
      <c r="A4024" t="s">
        <v>85</v>
      </c>
      <c r="B4024" t="s">
        <v>97</v>
      </c>
      <c r="C4024" t="s">
        <v>101</v>
      </c>
      <c r="D4024" t="s">
        <v>33</v>
      </c>
      <c r="E4024" t="s">
        <v>116</v>
      </c>
      <c r="F4024">
        <v>15</v>
      </c>
      <c r="G4024">
        <v>289.71774291992187</v>
      </c>
      <c r="H4024">
        <v>287.29745483398437</v>
      </c>
      <c r="I4024">
        <v>2.4202704429626465</v>
      </c>
      <c r="J4024">
        <v>8.3538908511400223E-3</v>
      </c>
      <c r="K4024">
        <v>-2.5493202209472656</v>
      </c>
      <c r="L4024">
        <v>0.38675427436828613</v>
      </c>
      <c r="M4024">
        <v>2.4202704429626465</v>
      </c>
      <c r="N4024">
        <v>4.4537868499755859</v>
      </c>
      <c r="O4024">
        <v>7.3898611068725586</v>
      </c>
      <c r="P4024">
        <v>-3.9581298828125</v>
      </c>
      <c r="Q4024">
        <v>8.798670768737793</v>
      </c>
      <c r="R4024">
        <v>362</v>
      </c>
      <c r="S4024">
        <v>15.037271499633789</v>
      </c>
      <c r="T4024">
        <v>3.8777921199798584</v>
      </c>
      <c r="U4024">
        <v>71.350837707519531</v>
      </c>
      <c r="V4024">
        <v>88.210342407226563</v>
      </c>
      <c r="W4024">
        <v>82.687904357910156</v>
      </c>
    </row>
    <row r="4025" spans="1:23" x14ac:dyDescent="0.25">
      <c r="A4025" t="s">
        <v>85</v>
      </c>
      <c r="B4025" t="s">
        <v>97</v>
      </c>
      <c r="C4025" t="s">
        <v>101</v>
      </c>
      <c r="D4025" t="s">
        <v>33</v>
      </c>
      <c r="E4025" t="s">
        <v>116</v>
      </c>
      <c r="F4025">
        <v>16</v>
      </c>
      <c r="G4025">
        <v>241.64503479003906</v>
      </c>
      <c r="H4025">
        <v>239.20452880859375</v>
      </c>
      <c r="I4025">
        <v>2.4405076503753662</v>
      </c>
      <c r="J4025">
        <v>1.0099556297063828E-2</v>
      </c>
      <c r="K4025">
        <v>-1.2868015766143799</v>
      </c>
      <c r="L4025">
        <v>0.91532289981842041</v>
      </c>
      <c r="M4025">
        <v>2.4405076503753662</v>
      </c>
      <c r="N4025">
        <v>3.9656922817230225</v>
      </c>
      <c r="O4025">
        <v>6.1678171157836914</v>
      </c>
      <c r="P4025">
        <v>-2.3434419631958008</v>
      </c>
      <c r="Q4025">
        <v>7.2244572639465332</v>
      </c>
      <c r="R4025">
        <v>362</v>
      </c>
      <c r="S4025">
        <v>8.4589939117431641</v>
      </c>
      <c r="T4025">
        <v>2.9084348678588867</v>
      </c>
      <c r="U4025">
        <v>71.350837707519531</v>
      </c>
      <c r="V4025">
        <v>88.210342407226563</v>
      </c>
      <c r="W4025">
        <v>82.731910705566406</v>
      </c>
    </row>
    <row r="4026" spans="1:23" x14ac:dyDescent="0.25">
      <c r="A4026" t="s">
        <v>85</v>
      </c>
      <c r="B4026" t="s">
        <v>97</v>
      </c>
      <c r="C4026" t="s">
        <v>101</v>
      </c>
      <c r="D4026" t="s">
        <v>33</v>
      </c>
      <c r="E4026" t="s">
        <v>116</v>
      </c>
      <c r="F4026">
        <v>17</v>
      </c>
      <c r="G4026">
        <v>192.78912353515625</v>
      </c>
      <c r="H4026">
        <v>188.39109802246094</v>
      </c>
      <c r="I4026">
        <v>4.3980393409729004</v>
      </c>
      <c r="J4026">
        <v>2.2812694311141968E-2</v>
      </c>
      <c r="K4026">
        <v>1.3020256757736206</v>
      </c>
      <c r="L4026">
        <v>3.1311757564544678</v>
      </c>
      <c r="M4026">
        <v>4.3980393409729004</v>
      </c>
      <c r="N4026">
        <v>5.6649031639099121</v>
      </c>
      <c r="O4026">
        <v>7.4940528869628906</v>
      </c>
      <c r="P4026">
        <v>0.4243488609790802</v>
      </c>
      <c r="Q4026">
        <v>8.371729850769043</v>
      </c>
      <c r="R4026">
        <v>362</v>
      </c>
      <c r="S4026">
        <v>5.836245059967041</v>
      </c>
      <c r="T4026">
        <v>2.4158322811126709</v>
      </c>
      <c r="U4026">
        <v>71.350837707519531</v>
      </c>
      <c r="V4026">
        <v>88.210342407226563</v>
      </c>
      <c r="W4026">
        <v>82.311302185058594</v>
      </c>
    </row>
    <row r="4027" spans="1:23" x14ac:dyDescent="0.25">
      <c r="A4027" t="s">
        <v>85</v>
      </c>
      <c r="B4027" t="s">
        <v>97</v>
      </c>
      <c r="C4027" t="s">
        <v>101</v>
      </c>
      <c r="D4027" t="s">
        <v>33</v>
      </c>
      <c r="E4027" t="s">
        <v>116</v>
      </c>
      <c r="F4027">
        <v>18</v>
      </c>
      <c r="G4027">
        <v>159.23141479492188</v>
      </c>
      <c r="H4027">
        <v>153.70172119140625</v>
      </c>
      <c r="I4027">
        <v>5.5297040939331055</v>
      </c>
      <c r="J4027">
        <v>3.4727469086647034E-2</v>
      </c>
      <c r="K4027">
        <v>2.5065758228302002</v>
      </c>
      <c r="L4027">
        <v>4.2926645278930664</v>
      </c>
      <c r="M4027">
        <v>5.5297040939331055</v>
      </c>
      <c r="N4027">
        <v>6.7667436599731445</v>
      </c>
      <c r="O4027">
        <v>8.5528326034545898</v>
      </c>
      <c r="P4027">
        <v>1.6495611667633057</v>
      </c>
      <c r="Q4027">
        <v>9.4098472595214844</v>
      </c>
      <c r="R4027">
        <v>362</v>
      </c>
      <c r="S4027">
        <v>5.564690113067627</v>
      </c>
      <c r="T4027">
        <v>2.358959436416626</v>
      </c>
      <c r="U4027">
        <v>71.350837707519531</v>
      </c>
      <c r="V4027">
        <v>88.210342407226563</v>
      </c>
      <c r="W4027">
        <v>80.783798217773438</v>
      </c>
    </row>
    <row r="4028" spans="1:23" x14ac:dyDescent="0.25">
      <c r="A4028" t="s">
        <v>85</v>
      </c>
      <c r="B4028" t="s">
        <v>97</v>
      </c>
      <c r="C4028" t="s">
        <v>101</v>
      </c>
      <c r="D4028" t="s">
        <v>33</v>
      </c>
      <c r="E4028" t="s">
        <v>116</v>
      </c>
      <c r="F4028">
        <v>19</v>
      </c>
      <c r="G4028">
        <v>140.701904296875</v>
      </c>
      <c r="H4028">
        <v>138.06953430175781</v>
      </c>
      <c r="I4028">
        <v>2.6323740482330322</v>
      </c>
      <c r="J4028">
        <v>1.870887354016304E-2</v>
      </c>
      <c r="K4028">
        <v>-0.85965585708618164</v>
      </c>
      <c r="L4028">
        <v>1.2034636735916138</v>
      </c>
      <c r="M4028">
        <v>2.6323740482330322</v>
      </c>
      <c r="N4028">
        <v>4.0612845420837402</v>
      </c>
      <c r="O4028">
        <v>6.1244039535522461</v>
      </c>
      <c r="P4028">
        <v>-1.8495978116989136</v>
      </c>
      <c r="Q4028">
        <v>7.1143460273742676</v>
      </c>
      <c r="R4028">
        <v>362</v>
      </c>
      <c r="S4028">
        <v>7.4247822761535645</v>
      </c>
      <c r="T4028">
        <v>2.7248454093933105</v>
      </c>
      <c r="U4028">
        <v>71.350837707519531</v>
      </c>
      <c r="V4028">
        <v>88.210342407226563</v>
      </c>
      <c r="W4028">
        <v>77.680427551269531</v>
      </c>
    </row>
    <row r="4029" spans="1:23" x14ac:dyDescent="0.25">
      <c r="A4029" t="s">
        <v>85</v>
      </c>
      <c r="B4029" t="s">
        <v>97</v>
      </c>
      <c r="C4029" t="s">
        <v>101</v>
      </c>
      <c r="D4029" t="s">
        <v>33</v>
      </c>
      <c r="E4029" t="s">
        <v>116</v>
      </c>
      <c r="F4029">
        <v>20</v>
      </c>
      <c r="G4029">
        <v>138.24636840820313</v>
      </c>
      <c r="H4029">
        <v>135.21900939941406</v>
      </c>
      <c r="I4029">
        <v>3.0273494720458984</v>
      </c>
      <c r="J4029">
        <v>2.1898221224546432E-2</v>
      </c>
      <c r="K4029">
        <v>-0.81025320291519165</v>
      </c>
      <c r="L4029">
        <v>1.4570335149765015</v>
      </c>
      <c r="M4029">
        <v>3.0273494720458984</v>
      </c>
      <c r="N4029">
        <v>4.5976653099060059</v>
      </c>
      <c r="O4029">
        <v>6.8649520874023437</v>
      </c>
      <c r="P4029">
        <v>-1.8981602191925049</v>
      </c>
      <c r="Q4029">
        <v>7.9528594017028809</v>
      </c>
      <c r="R4029">
        <v>362</v>
      </c>
      <c r="S4029">
        <v>8.9670143127441406</v>
      </c>
      <c r="T4029">
        <v>2.9944972991943359</v>
      </c>
      <c r="U4029">
        <v>71.350837707519531</v>
      </c>
      <c r="V4029">
        <v>88.210342407226563</v>
      </c>
      <c r="W4029">
        <v>74.278564453125</v>
      </c>
    </row>
    <row r="4030" spans="1:23" x14ac:dyDescent="0.25">
      <c r="A4030" t="s">
        <v>85</v>
      </c>
      <c r="B4030" t="s">
        <v>97</v>
      </c>
      <c r="C4030" t="s">
        <v>101</v>
      </c>
      <c r="D4030" t="s">
        <v>33</v>
      </c>
      <c r="E4030" t="s">
        <v>116</v>
      </c>
      <c r="F4030">
        <v>21</v>
      </c>
      <c r="G4030">
        <v>127.33209228515625</v>
      </c>
      <c r="H4030">
        <v>123.79293823242187</v>
      </c>
      <c r="I4030">
        <v>3.5391545295715332</v>
      </c>
      <c r="J4030">
        <v>2.7794677764177322E-2</v>
      </c>
      <c r="K4030">
        <v>0.25455042719841003</v>
      </c>
      <c r="L4030">
        <v>2.1951210498809814</v>
      </c>
      <c r="M4030">
        <v>3.5391545295715332</v>
      </c>
      <c r="N4030">
        <v>4.8831877708435059</v>
      </c>
      <c r="O4030">
        <v>6.823758602142334</v>
      </c>
      <c r="P4030">
        <v>-0.67658919095993042</v>
      </c>
      <c r="Q4030">
        <v>7.7548980712890625</v>
      </c>
      <c r="R4030">
        <v>362</v>
      </c>
      <c r="S4030">
        <v>6.5689182281494141</v>
      </c>
      <c r="T4030">
        <v>2.5629901885986328</v>
      </c>
      <c r="U4030">
        <v>71.350837707519531</v>
      </c>
      <c r="V4030">
        <v>88.210342407226563</v>
      </c>
      <c r="W4030">
        <v>72.027587890625</v>
      </c>
    </row>
    <row r="4031" spans="1:23" x14ac:dyDescent="0.25">
      <c r="A4031" t="s">
        <v>85</v>
      </c>
      <c r="B4031" t="s">
        <v>97</v>
      </c>
      <c r="C4031" t="s">
        <v>101</v>
      </c>
      <c r="D4031" t="s">
        <v>33</v>
      </c>
      <c r="E4031" t="s">
        <v>116</v>
      </c>
      <c r="F4031">
        <v>22</v>
      </c>
      <c r="G4031">
        <v>110.72407531738281</v>
      </c>
      <c r="H4031">
        <v>107.143310546875</v>
      </c>
      <c r="I4031">
        <v>3.5807600021362305</v>
      </c>
      <c r="J4031">
        <v>3.2339487224817276E-2</v>
      </c>
      <c r="K4031">
        <v>1.374207615852356</v>
      </c>
      <c r="L4031">
        <v>2.6778566837310791</v>
      </c>
      <c r="M4031">
        <v>3.5807600021362305</v>
      </c>
      <c r="N4031">
        <v>4.4836635589599609</v>
      </c>
      <c r="O4031">
        <v>5.7873125076293945</v>
      </c>
      <c r="P4031">
        <v>0.7486807107925415</v>
      </c>
      <c r="Q4031">
        <v>6.412839412689209</v>
      </c>
      <c r="R4031">
        <v>362</v>
      </c>
      <c r="S4031">
        <v>2.9645333290100098</v>
      </c>
      <c r="T4031">
        <v>1.7217819690704346</v>
      </c>
      <c r="U4031">
        <v>71.350837707519531</v>
      </c>
      <c r="V4031">
        <v>88.210342407226563</v>
      </c>
      <c r="W4031">
        <v>70.161048889160156</v>
      </c>
    </row>
    <row r="4032" spans="1:23" x14ac:dyDescent="0.25">
      <c r="A4032" t="s">
        <v>85</v>
      </c>
      <c r="B4032" t="s">
        <v>97</v>
      </c>
      <c r="C4032" t="s">
        <v>101</v>
      </c>
      <c r="D4032" t="s">
        <v>33</v>
      </c>
      <c r="E4032" t="s">
        <v>116</v>
      </c>
      <c r="F4032">
        <v>23</v>
      </c>
      <c r="G4032">
        <v>93.827110290527344</v>
      </c>
      <c r="H4032">
        <v>89.554611206054687</v>
      </c>
      <c r="I4032">
        <v>4.2724905014038086</v>
      </c>
      <c r="J4032">
        <v>4.5535776764154434E-2</v>
      </c>
      <c r="K4032">
        <v>2.577031135559082</v>
      </c>
      <c r="L4032">
        <v>3.5787222385406494</v>
      </c>
      <c r="M4032">
        <v>4.2724905014038086</v>
      </c>
      <c r="N4032">
        <v>4.9662585258483887</v>
      </c>
      <c r="O4032">
        <v>5.9679498672485352</v>
      </c>
      <c r="P4032">
        <v>2.0963919162750244</v>
      </c>
      <c r="Q4032">
        <v>6.4485888481140137</v>
      </c>
      <c r="R4032">
        <v>362</v>
      </c>
      <c r="S4032">
        <v>1.7502601146697998</v>
      </c>
      <c r="T4032">
        <v>1.3229739665985107</v>
      </c>
      <c r="U4032">
        <v>71.350837707519531</v>
      </c>
      <c r="V4032">
        <v>88.210342407226563</v>
      </c>
      <c r="W4032">
        <v>68.646980285644531</v>
      </c>
    </row>
    <row r="4033" spans="1:23" x14ac:dyDescent="0.25">
      <c r="A4033" t="s">
        <v>85</v>
      </c>
      <c r="B4033" t="s">
        <v>97</v>
      </c>
      <c r="C4033" t="s">
        <v>101</v>
      </c>
      <c r="D4033" t="s">
        <v>33</v>
      </c>
      <c r="E4033" t="s">
        <v>116</v>
      </c>
      <c r="F4033">
        <v>24</v>
      </c>
      <c r="G4033">
        <v>85.449203491210938</v>
      </c>
      <c r="H4033">
        <v>81.795379638671875</v>
      </c>
      <c r="I4033">
        <v>3.6538224220275879</v>
      </c>
      <c r="J4033">
        <v>4.2760170996189117E-2</v>
      </c>
      <c r="K4033">
        <v>2.162954568862915</v>
      </c>
      <c r="L4033">
        <v>3.043771505355835</v>
      </c>
      <c r="M4033">
        <v>3.6538224220275879</v>
      </c>
      <c r="N4033">
        <v>4.2638735771179199</v>
      </c>
      <c r="O4033">
        <v>5.1446900367736816</v>
      </c>
      <c r="P4033">
        <v>1.7403143644332886</v>
      </c>
      <c r="Q4033">
        <v>5.5673303604125977</v>
      </c>
      <c r="R4033">
        <v>362</v>
      </c>
      <c r="S4033">
        <v>1.3533375263214111</v>
      </c>
      <c r="T4033">
        <v>1.1633303165435791</v>
      </c>
      <c r="U4033">
        <v>71.350837707519531</v>
      </c>
      <c r="V4033">
        <v>88.210342407226563</v>
      </c>
      <c r="W4033">
        <v>67.299858093261719</v>
      </c>
    </row>
    <row r="4034" spans="1:23" x14ac:dyDescent="0.25">
      <c r="A4034" t="s">
        <v>85</v>
      </c>
      <c r="B4034" t="s">
        <v>97</v>
      </c>
      <c r="C4034" t="s">
        <v>101</v>
      </c>
      <c r="D4034" t="s">
        <v>33</v>
      </c>
      <c r="E4034" t="s">
        <v>117</v>
      </c>
      <c r="F4034">
        <v>1</v>
      </c>
      <c r="G4034">
        <v>80.576438903808594</v>
      </c>
      <c r="H4034">
        <v>78.246223449707031</v>
      </c>
      <c r="I4034">
        <v>2.3302178382873535</v>
      </c>
      <c r="J4034">
        <v>2.8919344767928123E-2</v>
      </c>
      <c r="K4034">
        <v>0.46229946613311768</v>
      </c>
      <c r="L4034">
        <v>1.5658807754516602</v>
      </c>
      <c r="M4034">
        <v>2.3302178382873535</v>
      </c>
      <c r="N4034">
        <v>3.0945549011230469</v>
      </c>
      <c r="O4034">
        <v>4.1981363296508789</v>
      </c>
      <c r="P4034">
        <v>-6.7229427397251129E-2</v>
      </c>
      <c r="Q4034">
        <v>4.7276649475097656</v>
      </c>
      <c r="R4034">
        <v>362</v>
      </c>
      <c r="S4034">
        <v>2.1244356632232666</v>
      </c>
      <c r="T4034">
        <v>1.4575444459915161</v>
      </c>
      <c r="U4034">
        <v>73.227653503417969</v>
      </c>
      <c r="V4034">
        <v>91.748077392578125</v>
      </c>
      <c r="W4034">
        <v>66.369026184082031</v>
      </c>
    </row>
    <row r="4035" spans="1:23" x14ac:dyDescent="0.25">
      <c r="A4035" t="s">
        <v>85</v>
      </c>
      <c r="B4035" t="s">
        <v>97</v>
      </c>
      <c r="C4035" t="s">
        <v>101</v>
      </c>
      <c r="D4035" t="s">
        <v>33</v>
      </c>
      <c r="E4035" t="s">
        <v>117</v>
      </c>
      <c r="F4035">
        <v>2</v>
      </c>
      <c r="G4035">
        <v>78.407417297363281</v>
      </c>
      <c r="H4035">
        <v>75.915504455566406</v>
      </c>
      <c r="I4035">
        <v>2.4919121265411377</v>
      </c>
      <c r="J4035">
        <v>3.178158774971962E-2</v>
      </c>
      <c r="K4035">
        <v>0.72921925783157349</v>
      </c>
      <c r="L4035">
        <v>1.7706325054168701</v>
      </c>
      <c r="M4035">
        <v>2.4919121265411377</v>
      </c>
      <c r="N4035">
        <v>3.2131917476654053</v>
      </c>
      <c r="O4035">
        <v>4.2546048164367676</v>
      </c>
      <c r="P4035">
        <v>0.22952033579349518</v>
      </c>
      <c r="Q4035">
        <v>4.7543039321899414</v>
      </c>
      <c r="R4035">
        <v>362</v>
      </c>
      <c r="S4035">
        <v>1.8918256759643555</v>
      </c>
      <c r="T4035">
        <v>1.375436544418335</v>
      </c>
      <c r="U4035">
        <v>73.227653503417969</v>
      </c>
      <c r="V4035">
        <v>91.748077392578125</v>
      </c>
      <c r="W4035">
        <v>65.13348388671875</v>
      </c>
    </row>
    <row r="4036" spans="1:23" x14ac:dyDescent="0.25">
      <c r="A4036" t="s">
        <v>85</v>
      </c>
      <c r="B4036" t="s">
        <v>97</v>
      </c>
      <c r="C4036" t="s">
        <v>101</v>
      </c>
      <c r="D4036" t="s">
        <v>33</v>
      </c>
      <c r="E4036" t="s">
        <v>117</v>
      </c>
      <c r="F4036">
        <v>3</v>
      </c>
      <c r="G4036">
        <v>76.866676330566406</v>
      </c>
      <c r="H4036">
        <v>74.666847229003906</v>
      </c>
      <c r="I4036">
        <v>2.199826717376709</v>
      </c>
      <c r="J4036">
        <v>2.861873060464859E-2</v>
      </c>
      <c r="K4036">
        <v>0.39498001337051392</v>
      </c>
      <c r="L4036">
        <v>1.4612981081008911</v>
      </c>
      <c r="M4036">
        <v>2.199826717376709</v>
      </c>
      <c r="N4036">
        <v>2.9383554458618164</v>
      </c>
      <c r="O4036">
        <v>4.0046734809875488</v>
      </c>
      <c r="P4036">
        <v>-0.1166689544916153</v>
      </c>
      <c r="Q4036">
        <v>4.5163226127624512</v>
      </c>
      <c r="R4036">
        <v>362</v>
      </c>
      <c r="S4036">
        <v>1.9833916425704956</v>
      </c>
      <c r="T4036">
        <v>1.4083293676376343</v>
      </c>
      <c r="U4036">
        <v>73.227653503417969</v>
      </c>
      <c r="V4036">
        <v>91.748077392578125</v>
      </c>
      <c r="W4036">
        <v>63.959896087646484</v>
      </c>
    </row>
    <row r="4037" spans="1:23" x14ac:dyDescent="0.25">
      <c r="A4037" t="s">
        <v>85</v>
      </c>
      <c r="B4037" t="s">
        <v>97</v>
      </c>
      <c r="C4037" t="s">
        <v>101</v>
      </c>
      <c r="D4037" t="s">
        <v>33</v>
      </c>
      <c r="E4037" t="s">
        <v>117</v>
      </c>
      <c r="F4037">
        <v>4</v>
      </c>
      <c r="G4037">
        <v>77.194145202636719</v>
      </c>
      <c r="H4037">
        <v>74.371810913085938</v>
      </c>
      <c r="I4037">
        <v>2.8223397731781006</v>
      </c>
      <c r="J4037">
        <v>3.6561578512191772E-2</v>
      </c>
      <c r="K4037">
        <v>1.0312751531600952</v>
      </c>
      <c r="L4037">
        <v>2.0894505977630615</v>
      </c>
      <c r="M4037">
        <v>2.8223397731781006</v>
      </c>
      <c r="N4037">
        <v>3.5552289485931396</v>
      </c>
      <c r="O4037">
        <v>4.6134042739868164</v>
      </c>
      <c r="P4037">
        <v>0.52353322505950928</v>
      </c>
      <c r="Q4037">
        <v>5.1211462020874023</v>
      </c>
      <c r="R4037">
        <v>362</v>
      </c>
      <c r="S4037">
        <v>1.9532161951065063</v>
      </c>
      <c r="T4037">
        <v>1.3975751399993896</v>
      </c>
      <c r="U4037">
        <v>73.227653503417969</v>
      </c>
      <c r="V4037">
        <v>91.748077392578125</v>
      </c>
      <c r="W4037">
        <v>63.211112976074219</v>
      </c>
    </row>
    <row r="4038" spans="1:23" x14ac:dyDescent="0.25">
      <c r="A4038" t="s">
        <v>85</v>
      </c>
      <c r="B4038" t="s">
        <v>97</v>
      </c>
      <c r="C4038" t="s">
        <v>101</v>
      </c>
      <c r="D4038" t="s">
        <v>33</v>
      </c>
      <c r="E4038" t="s">
        <v>117</v>
      </c>
      <c r="F4038">
        <v>5</v>
      </c>
      <c r="G4038">
        <v>80.36932373046875</v>
      </c>
      <c r="H4038">
        <v>74.942314147949219</v>
      </c>
      <c r="I4038">
        <v>5.4270024299621582</v>
      </c>
      <c r="J4038">
        <v>6.7525796592235565E-2</v>
      </c>
      <c r="K4038">
        <v>2.7204015254974365</v>
      </c>
      <c r="L4038">
        <v>4.3194832801818848</v>
      </c>
      <c r="M4038">
        <v>5.4270024299621582</v>
      </c>
      <c r="N4038">
        <v>6.5345215797424316</v>
      </c>
      <c r="O4038">
        <v>8.1336030960083008</v>
      </c>
      <c r="P4038">
        <v>1.953117847442627</v>
      </c>
      <c r="Q4038">
        <v>8.9008865356445313</v>
      </c>
      <c r="R4038">
        <v>362</v>
      </c>
      <c r="S4038">
        <v>4.4604253768920898</v>
      </c>
      <c r="T4038">
        <v>2.1119718551635742</v>
      </c>
      <c r="U4038">
        <v>73.227653503417969</v>
      </c>
      <c r="V4038">
        <v>91.748077392578125</v>
      </c>
      <c r="W4038">
        <v>62.404819488525391</v>
      </c>
    </row>
    <row r="4039" spans="1:23" x14ac:dyDescent="0.25">
      <c r="A4039" t="s">
        <v>85</v>
      </c>
      <c r="B4039" t="s">
        <v>97</v>
      </c>
      <c r="C4039" t="s">
        <v>101</v>
      </c>
      <c r="D4039" t="s">
        <v>33</v>
      </c>
      <c r="E4039" t="s">
        <v>117</v>
      </c>
      <c r="F4039">
        <v>6</v>
      </c>
      <c r="G4039">
        <v>95.824172973632812</v>
      </c>
      <c r="H4039">
        <v>89.936729431152344</v>
      </c>
      <c r="I4039">
        <v>5.8874492645263672</v>
      </c>
      <c r="J4039">
        <v>6.1440125107765198E-2</v>
      </c>
      <c r="K4039">
        <v>3.03680419921875</v>
      </c>
      <c r="L4039">
        <v>4.7209882736206055</v>
      </c>
      <c r="M4039">
        <v>5.8874492645263672</v>
      </c>
      <c r="N4039">
        <v>7.0539102554321289</v>
      </c>
      <c r="O4039">
        <v>8.7380943298339844</v>
      </c>
      <c r="P4039">
        <v>2.2286858558654785</v>
      </c>
      <c r="Q4039">
        <v>9.5462131500244141</v>
      </c>
      <c r="R4039">
        <v>362</v>
      </c>
      <c r="S4039">
        <v>4.9478225708007812</v>
      </c>
      <c r="T4039">
        <v>2.2243702411651611</v>
      </c>
      <c r="U4039">
        <v>73.227653503417969</v>
      </c>
      <c r="V4039">
        <v>91.748077392578125</v>
      </c>
      <c r="W4039">
        <v>61.7513427734375</v>
      </c>
    </row>
    <row r="4040" spans="1:23" x14ac:dyDescent="0.25">
      <c r="A4040" t="s">
        <v>85</v>
      </c>
      <c r="B4040" t="s">
        <v>97</v>
      </c>
      <c r="C4040" t="s">
        <v>101</v>
      </c>
      <c r="D4040" t="s">
        <v>33</v>
      </c>
      <c r="E4040" t="s">
        <v>117</v>
      </c>
      <c r="F4040">
        <v>7</v>
      </c>
      <c r="G4040">
        <v>135.0335693359375</v>
      </c>
      <c r="H4040">
        <v>126.69094085693359</v>
      </c>
      <c r="I4040">
        <v>8.3426275253295898</v>
      </c>
      <c r="J4040">
        <v>6.1781879514455795E-2</v>
      </c>
      <c r="K4040">
        <v>5.3033642768859863</v>
      </c>
      <c r="L4040">
        <v>7.0989856719970703</v>
      </c>
      <c r="M4040">
        <v>8.3426275253295898</v>
      </c>
      <c r="N4040">
        <v>9.5862693786621094</v>
      </c>
      <c r="O4040">
        <v>11.381891250610352</v>
      </c>
      <c r="P4040">
        <v>4.4417753219604492</v>
      </c>
      <c r="Q4040">
        <v>12.24347972869873</v>
      </c>
      <c r="R4040">
        <v>362</v>
      </c>
      <c r="S4040">
        <v>5.6242489814758301</v>
      </c>
      <c r="T4040">
        <v>2.3715498447418213</v>
      </c>
      <c r="U4040">
        <v>73.227653503417969</v>
      </c>
      <c r="V4040">
        <v>91.748077392578125</v>
      </c>
      <c r="W4040">
        <v>61.267234802246094</v>
      </c>
    </row>
    <row r="4041" spans="1:23" x14ac:dyDescent="0.25">
      <c r="A4041" t="s">
        <v>85</v>
      </c>
      <c r="B4041" t="s">
        <v>97</v>
      </c>
      <c r="C4041" t="s">
        <v>101</v>
      </c>
      <c r="D4041" t="s">
        <v>33</v>
      </c>
      <c r="E4041" t="s">
        <v>117</v>
      </c>
      <c r="F4041">
        <v>8</v>
      </c>
      <c r="G4041">
        <v>173.99049377441406</v>
      </c>
      <c r="H4041">
        <v>171.01458740234375</v>
      </c>
      <c r="I4041">
        <v>2.9759058952331543</v>
      </c>
      <c r="J4041">
        <v>1.7103841528296471E-2</v>
      </c>
      <c r="K4041">
        <v>-0.5447157621383667</v>
      </c>
      <c r="L4041">
        <v>1.5352960824966431</v>
      </c>
      <c r="M4041">
        <v>2.9759058952331543</v>
      </c>
      <c r="N4041">
        <v>4.4165158271789551</v>
      </c>
      <c r="O4041">
        <v>6.4965276718139648</v>
      </c>
      <c r="P4041">
        <v>-1.5427631139755249</v>
      </c>
      <c r="Q4041">
        <v>7.494575023651123</v>
      </c>
      <c r="R4041">
        <v>362</v>
      </c>
      <c r="S4041">
        <v>7.5468645095825195</v>
      </c>
      <c r="T4041">
        <v>2.7471556663513184</v>
      </c>
      <c r="U4041">
        <v>73.227653503417969</v>
      </c>
      <c r="V4041">
        <v>91.748077392578125</v>
      </c>
      <c r="W4041">
        <v>62.968437194824219</v>
      </c>
    </row>
    <row r="4042" spans="1:23" x14ac:dyDescent="0.25">
      <c r="A4042" t="s">
        <v>85</v>
      </c>
      <c r="B4042" t="s">
        <v>97</v>
      </c>
      <c r="C4042" t="s">
        <v>101</v>
      </c>
      <c r="D4042" t="s">
        <v>33</v>
      </c>
      <c r="E4042" t="s">
        <v>117</v>
      </c>
      <c r="F4042">
        <v>9</v>
      </c>
      <c r="G4042">
        <v>225.06002807617187</v>
      </c>
      <c r="H4042">
        <v>223.4276123046875</v>
      </c>
      <c r="I4042">
        <v>1.6324009895324707</v>
      </c>
      <c r="J4042">
        <v>7.2531802579760551E-3</v>
      </c>
      <c r="K4042">
        <v>-2.5340287685394287</v>
      </c>
      <c r="L4042">
        <v>-7.2468295693397522E-2</v>
      </c>
      <c r="M4042">
        <v>1.6324009895324707</v>
      </c>
      <c r="N4042">
        <v>3.3372702598571777</v>
      </c>
      <c r="O4042">
        <v>5.7988309860229492</v>
      </c>
      <c r="P4042">
        <v>-3.715153694152832</v>
      </c>
      <c r="Q4042">
        <v>6.9799556732177734</v>
      </c>
      <c r="R4042">
        <v>362</v>
      </c>
      <c r="S4042">
        <v>10.569537162780762</v>
      </c>
      <c r="T4042">
        <v>3.2510824203491211</v>
      </c>
      <c r="U4042">
        <v>73.227653503417969</v>
      </c>
      <c r="V4042">
        <v>91.748077392578125</v>
      </c>
      <c r="W4042">
        <v>67.554351806640625</v>
      </c>
    </row>
    <row r="4043" spans="1:23" x14ac:dyDescent="0.25">
      <c r="A4043" t="s">
        <v>85</v>
      </c>
      <c r="B4043" t="s">
        <v>97</v>
      </c>
      <c r="C4043" t="s">
        <v>101</v>
      </c>
      <c r="D4043" t="s">
        <v>33</v>
      </c>
      <c r="E4043" t="s">
        <v>117</v>
      </c>
      <c r="F4043">
        <v>10</v>
      </c>
      <c r="G4043">
        <v>251.65521240234375</v>
      </c>
      <c r="H4043">
        <v>251.02664184570312</v>
      </c>
      <c r="I4043">
        <v>0.62858617305755615</v>
      </c>
      <c r="J4043">
        <v>2.4978071451187134E-3</v>
      </c>
      <c r="K4043">
        <v>-4.1670904159545898</v>
      </c>
      <c r="L4043">
        <v>-1.3337658643722534</v>
      </c>
      <c r="M4043">
        <v>0.62858617305755615</v>
      </c>
      <c r="N4043">
        <v>2.5909380912780762</v>
      </c>
      <c r="O4043">
        <v>5.4242630004882812</v>
      </c>
      <c r="P4043">
        <v>-5.5265984535217285</v>
      </c>
      <c r="Q4043">
        <v>6.7837705612182617</v>
      </c>
      <c r="R4043">
        <v>362</v>
      </c>
      <c r="S4043">
        <v>14.003210067749023</v>
      </c>
      <c r="T4043">
        <v>3.7420864105224609</v>
      </c>
      <c r="U4043">
        <v>73.227653503417969</v>
      </c>
      <c r="V4043">
        <v>91.748077392578125</v>
      </c>
      <c r="W4043">
        <v>72.536354064941406</v>
      </c>
    </row>
    <row r="4044" spans="1:23" x14ac:dyDescent="0.25">
      <c r="A4044" t="s">
        <v>85</v>
      </c>
      <c r="B4044" t="s">
        <v>97</v>
      </c>
      <c r="C4044" t="s">
        <v>101</v>
      </c>
      <c r="D4044" t="s">
        <v>33</v>
      </c>
      <c r="E4044" t="s">
        <v>117</v>
      </c>
      <c r="F4044">
        <v>11</v>
      </c>
      <c r="G4044">
        <v>272.12710571289062</v>
      </c>
      <c r="H4044">
        <v>271.79559326171875</v>
      </c>
      <c r="I4044">
        <v>0.33153426647186279</v>
      </c>
      <c r="J4044">
        <v>1.2183067156001925E-3</v>
      </c>
      <c r="K4044">
        <v>-4.8025507926940918</v>
      </c>
      <c r="L4044">
        <v>-1.7692917585372925</v>
      </c>
      <c r="M4044">
        <v>0.33153426647186279</v>
      </c>
      <c r="N4044">
        <v>2.4323601722717285</v>
      </c>
      <c r="O4044">
        <v>5.4656195640563965</v>
      </c>
      <c r="P4044">
        <v>-6.2579927444458008</v>
      </c>
      <c r="Q4044">
        <v>6.9210610389709473</v>
      </c>
      <c r="R4044">
        <v>362</v>
      </c>
      <c r="S4044">
        <v>16.049221038818359</v>
      </c>
      <c r="T4044">
        <v>4.0061478614807129</v>
      </c>
      <c r="U4044">
        <v>73.227653503417969</v>
      </c>
      <c r="V4044">
        <v>91.748077392578125</v>
      </c>
      <c r="W4044">
        <v>77.254402160644531</v>
      </c>
    </row>
    <row r="4045" spans="1:23" x14ac:dyDescent="0.25">
      <c r="A4045" t="s">
        <v>85</v>
      </c>
      <c r="B4045" t="s">
        <v>97</v>
      </c>
      <c r="C4045" t="s">
        <v>101</v>
      </c>
      <c r="D4045" t="s">
        <v>33</v>
      </c>
      <c r="E4045" t="s">
        <v>117</v>
      </c>
      <c r="F4045">
        <v>12</v>
      </c>
      <c r="G4045">
        <v>290.0826416015625</v>
      </c>
      <c r="H4045">
        <v>290.043701171875</v>
      </c>
      <c r="I4045">
        <v>3.8955550640821457E-2</v>
      </c>
      <c r="J4045">
        <v>1.3429121463559568E-4</v>
      </c>
      <c r="K4045">
        <v>-5.4087066650390625</v>
      </c>
      <c r="L4045">
        <v>-2.1901836395263672</v>
      </c>
      <c r="M4045">
        <v>3.8955550640821457E-2</v>
      </c>
      <c r="N4045">
        <v>2.2680947780609131</v>
      </c>
      <c r="O4045">
        <v>5.4866180419921875</v>
      </c>
      <c r="P4045">
        <v>-6.9530434608459473</v>
      </c>
      <c r="Q4045">
        <v>7.0309543609619141</v>
      </c>
      <c r="R4045">
        <v>362</v>
      </c>
      <c r="S4045">
        <v>18.069585800170898</v>
      </c>
      <c r="T4045">
        <v>4.2508335113525391</v>
      </c>
      <c r="U4045">
        <v>73.227653503417969</v>
      </c>
      <c r="V4045">
        <v>91.748077392578125</v>
      </c>
      <c r="W4045">
        <v>81.490928649902344</v>
      </c>
    </row>
    <row r="4046" spans="1:23" x14ac:dyDescent="0.25">
      <c r="A4046" t="s">
        <v>85</v>
      </c>
      <c r="B4046" t="s">
        <v>97</v>
      </c>
      <c r="C4046" t="s">
        <v>101</v>
      </c>
      <c r="D4046" t="s">
        <v>33</v>
      </c>
      <c r="E4046" t="s">
        <v>117</v>
      </c>
      <c r="F4046">
        <v>13</v>
      </c>
      <c r="G4046">
        <v>299.25601196289062</v>
      </c>
      <c r="H4046">
        <v>296.056884765625</v>
      </c>
      <c r="I4046">
        <v>3.1991205215454102</v>
      </c>
      <c r="J4046">
        <v>1.069024670869112E-2</v>
      </c>
      <c r="K4046">
        <v>-2.0842523574829102</v>
      </c>
      <c r="L4046">
        <v>1.0372071266174316</v>
      </c>
      <c r="M4046">
        <v>3.1991205215454102</v>
      </c>
      <c r="N4046">
        <v>5.3610339164733887</v>
      </c>
      <c r="O4046">
        <v>8.4824934005737305</v>
      </c>
      <c r="P4046">
        <v>-3.5820150375366211</v>
      </c>
      <c r="Q4046">
        <v>9.9802560806274414</v>
      </c>
      <c r="R4046">
        <v>362</v>
      </c>
      <c r="S4046">
        <v>16.99614143371582</v>
      </c>
      <c r="T4046">
        <v>4.1226377487182617</v>
      </c>
      <c r="U4046">
        <v>73.227653503417969</v>
      </c>
      <c r="V4046">
        <v>91.748077392578125</v>
      </c>
      <c r="W4046">
        <v>84.520950317382813</v>
      </c>
    </row>
    <row r="4047" spans="1:23" x14ac:dyDescent="0.25">
      <c r="A4047" t="s">
        <v>85</v>
      </c>
      <c r="B4047" t="s">
        <v>97</v>
      </c>
      <c r="C4047" t="s">
        <v>101</v>
      </c>
      <c r="D4047" t="s">
        <v>33</v>
      </c>
      <c r="E4047" t="s">
        <v>117</v>
      </c>
      <c r="F4047">
        <v>14</v>
      </c>
      <c r="G4047">
        <v>312.12069702148437</v>
      </c>
      <c r="H4047">
        <v>308.46572875976562</v>
      </c>
      <c r="I4047">
        <v>3.6549675464630127</v>
      </c>
      <c r="J4047">
        <v>1.1710109189152718E-2</v>
      </c>
      <c r="K4047">
        <v>-1.9882049560546875</v>
      </c>
      <c r="L4047">
        <v>1.3458271026611328</v>
      </c>
      <c r="M4047">
        <v>3.6549675464630127</v>
      </c>
      <c r="N4047">
        <v>5.9641079902648926</v>
      </c>
      <c r="O4047">
        <v>9.2981395721435547</v>
      </c>
      <c r="P4047">
        <v>-3.5879659652709961</v>
      </c>
      <c r="Q4047">
        <v>10.897900581359863</v>
      </c>
      <c r="R4047">
        <v>362</v>
      </c>
      <c r="S4047">
        <v>19.389852523803711</v>
      </c>
      <c r="T4047">
        <v>4.4033908843994141</v>
      </c>
      <c r="U4047">
        <v>73.227653503417969</v>
      </c>
      <c r="V4047">
        <v>91.748077392578125</v>
      </c>
      <c r="W4047">
        <v>86.102188110351563</v>
      </c>
    </row>
    <row r="4048" spans="1:23" x14ac:dyDescent="0.25">
      <c r="A4048" t="s">
        <v>85</v>
      </c>
      <c r="B4048" t="s">
        <v>97</v>
      </c>
      <c r="C4048" t="s">
        <v>101</v>
      </c>
      <c r="D4048" t="s">
        <v>33</v>
      </c>
      <c r="E4048" t="s">
        <v>117</v>
      </c>
      <c r="F4048">
        <v>15</v>
      </c>
      <c r="G4048">
        <v>302.01947021484375</v>
      </c>
      <c r="H4048">
        <v>299.37557983398438</v>
      </c>
      <c r="I4048">
        <v>2.6438937187194824</v>
      </c>
      <c r="J4048">
        <v>8.7540503591299057E-3</v>
      </c>
      <c r="K4048">
        <v>-2.6580526828765869</v>
      </c>
      <c r="L4048">
        <v>0.47438022494316101</v>
      </c>
      <c r="M4048">
        <v>2.6438937187194824</v>
      </c>
      <c r="N4048">
        <v>4.8134074211120605</v>
      </c>
      <c r="O4048">
        <v>7.9458398818969727</v>
      </c>
      <c r="P4048">
        <v>-4.1610808372497559</v>
      </c>
      <c r="Q4048">
        <v>9.4488677978515625</v>
      </c>
      <c r="R4048">
        <v>362</v>
      </c>
      <c r="S4048">
        <v>17.115850448608398</v>
      </c>
      <c r="T4048">
        <v>4.1371307373046875</v>
      </c>
      <c r="U4048">
        <v>73.227653503417969</v>
      </c>
      <c r="V4048">
        <v>91.748077392578125</v>
      </c>
      <c r="W4048">
        <v>86.385627746582031</v>
      </c>
    </row>
    <row r="4049" spans="1:23" x14ac:dyDescent="0.25">
      <c r="A4049" t="s">
        <v>85</v>
      </c>
      <c r="B4049" t="s">
        <v>97</v>
      </c>
      <c r="C4049" t="s">
        <v>101</v>
      </c>
      <c r="D4049" t="s">
        <v>33</v>
      </c>
      <c r="E4049" t="s">
        <v>117</v>
      </c>
      <c r="F4049">
        <v>16</v>
      </c>
      <c r="G4049">
        <v>253.05677795410156</v>
      </c>
      <c r="H4049">
        <v>251.47430419921875</v>
      </c>
      <c r="I4049">
        <v>1.5824768543243408</v>
      </c>
      <c r="J4049">
        <v>6.2534459866583347E-3</v>
      </c>
      <c r="K4049">
        <v>-2.6818575859069824</v>
      </c>
      <c r="L4049">
        <v>-0.1624542772769928</v>
      </c>
      <c r="M4049">
        <v>1.5824768543243408</v>
      </c>
      <c r="N4049">
        <v>3.3274080753326416</v>
      </c>
      <c r="O4049">
        <v>5.8468112945556641</v>
      </c>
      <c r="P4049">
        <v>-3.8907372951507568</v>
      </c>
      <c r="Q4049">
        <v>7.0556907653808594</v>
      </c>
      <c r="R4049">
        <v>362</v>
      </c>
      <c r="S4049">
        <v>11.072109222412109</v>
      </c>
      <c r="T4049">
        <v>3.3274779319763184</v>
      </c>
      <c r="U4049">
        <v>73.227653503417969</v>
      </c>
      <c r="V4049">
        <v>91.748077392578125</v>
      </c>
      <c r="W4049">
        <v>86.353202819824219</v>
      </c>
    </row>
    <row r="4050" spans="1:23" x14ac:dyDescent="0.25">
      <c r="A4050" t="s">
        <v>85</v>
      </c>
      <c r="B4050" t="s">
        <v>97</v>
      </c>
      <c r="C4050" t="s">
        <v>101</v>
      </c>
      <c r="D4050" t="s">
        <v>33</v>
      </c>
      <c r="E4050" t="s">
        <v>117</v>
      </c>
      <c r="F4050">
        <v>17</v>
      </c>
      <c r="G4050">
        <v>200.93852233886719</v>
      </c>
      <c r="H4050">
        <v>200.71434020996094</v>
      </c>
      <c r="I4050">
        <v>0.22417131066322327</v>
      </c>
      <c r="J4050">
        <v>1.1156214168295264E-3</v>
      </c>
      <c r="K4050">
        <v>-3.3873875141143799</v>
      </c>
      <c r="L4050">
        <v>-1.2536492347717285</v>
      </c>
      <c r="M4050">
        <v>0.22417131066322327</v>
      </c>
      <c r="N4050">
        <v>1.7019919157028198</v>
      </c>
      <c r="O4050">
        <v>3.8357300758361816</v>
      </c>
      <c r="P4050">
        <v>-4.4112143516540527</v>
      </c>
      <c r="Q4050">
        <v>4.8595566749572754</v>
      </c>
      <c r="R4050">
        <v>362</v>
      </c>
      <c r="S4050">
        <v>7.941767692565918</v>
      </c>
      <c r="T4050">
        <v>2.8181142807006836</v>
      </c>
      <c r="U4050">
        <v>73.227653503417969</v>
      </c>
      <c r="V4050">
        <v>91.748077392578125</v>
      </c>
      <c r="W4050">
        <v>85.642204284667969</v>
      </c>
    </row>
    <row r="4051" spans="1:23" x14ac:dyDescent="0.25">
      <c r="A4051" t="s">
        <v>85</v>
      </c>
      <c r="B4051" t="s">
        <v>97</v>
      </c>
      <c r="C4051" t="s">
        <v>101</v>
      </c>
      <c r="D4051" t="s">
        <v>33</v>
      </c>
      <c r="E4051" t="s">
        <v>117</v>
      </c>
      <c r="F4051">
        <v>18</v>
      </c>
      <c r="G4051">
        <v>167.5032958984375</v>
      </c>
      <c r="H4051">
        <v>164.9617919921875</v>
      </c>
      <c r="I4051">
        <v>2.541501522064209</v>
      </c>
      <c r="J4051">
        <v>1.5172844752669334E-2</v>
      </c>
      <c r="K4051">
        <v>-1.1563814878463745</v>
      </c>
      <c r="L4051">
        <v>1.0283577442169189</v>
      </c>
      <c r="M4051">
        <v>2.541501522064209</v>
      </c>
      <c r="N4051">
        <v>4.0546450614929199</v>
      </c>
      <c r="O4051">
        <v>6.239384651184082</v>
      </c>
      <c r="P4051">
        <v>-2.2046799659729004</v>
      </c>
      <c r="Q4051">
        <v>7.2876830101013184</v>
      </c>
      <c r="R4051">
        <v>362</v>
      </c>
      <c r="S4051">
        <v>8.3259572982788086</v>
      </c>
      <c r="T4051">
        <v>2.8854734897613525</v>
      </c>
      <c r="U4051">
        <v>73.227653503417969</v>
      </c>
      <c r="V4051">
        <v>91.748077392578125</v>
      </c>
      <c r="W4051">
        <v>83.856483459472656</v>
      </c>
    </row>
    <row r="4052" spans="1:23" x14ac:dyDescent="0.25">
      <c r="A4052" t="s">
        <v>85</v>
      </c>
      <c r="B4052" t="s">
        <v>97</v>
      </c>
      <c r="C4052" t="s">
        <v>101</v>
      </c>
      <c r="D4052" t="s">
        <v>33</v>
      </c>
      <c r="E4052" t="s">
        <v>117</v>
      </c>
      <c r="F4052">
        <v>19</v>
      </c>
      <c r="G4052">
        <v>148.43185424804687</v>
      </c>
      <c r="H4052">
        <v>147.88929748535156</v>
      </c>
      <c r="I4052">
        <v>0.54255563020706177</v>
      </c>
      <c r="J4052">
        <v>3.6552506498992443E-3</v>
      </c>
      <c r="K4052">
        <v>-3.6975102424621582</v>
      </c>
      <c r="L4052">
        <v>-1.1924450397491455</v>
      </c>
      <c r="M4052">
        <v>0.54255563020706177</v>
      </c>
      <c r="N4052">
        <v>2.2775561809539795</v>
      </c>
      <c r="O4052">
        <v>4.7826213836669922</v>
      </c>
      <c r="P4052">
        <v>-4.8995099067687988</v>
      </c>
      <c r="Q4052">
        <v>5.984621524810791</v>
      </c>
      <c r="R4052">
        <v>362</v>
      </c>
      <c r="S4052">
        <v>10.946444511413574</v>
      </c>
      <c r="T4052">
        <v>3.3085410594940186</v>
      </c>
      <c r="U4052">
        <v>73.227653503417969</v>
      </c>
      <c r="V4052">
        <v>91.748077392578125</v>
      </c>
      <c r="W4052">
        <v>80.124580383300781</v>
      </c>
    </row>
    <row r="4053" spans="1:23" x14ac:dyDescent="0.25">
      <c r="A4053" t="s">
        <v>85</v>
      </c>
      <c r="B4053" t="s">
        <v>97</v>
      </c>
      <c r="C4053" t="s">
        <v>101</v>
      </c>
      <c r="D4053" t="s">
        <v>33</v>
      </c>
      <c r="E4053" t="s">
        <v>117</v>
      </c>
      <c r="F4053">
        <v>20</v>
      </c>
      <c r="G4053">
        <v>142.71337890625</v>
      </c>
      <c r="H4053">
        <v>143.95979309082031</v>
      </c>
      <c r="I4053">
        <v>-1.2464257478713989</v>
      </c>
      <c r="J4053">
        <v>-8.733769878745079E-3</v>
      </c>
      <c r="K4053">
        <v>-5.4576807022094727</v>
      </c>
      <c r="L4053">
        <v>-2.9696371555328369</v>
      </c>
      <c r="M4053">
        <v>-1.2464257478713989</v>
      </c>
      <c r="N4053">
        <v>0.47678571939468384</v>
      </c>
      <c r="O4053">
        <v>2.9648294448852539</v>
      </c>
      <c r="P4053">
        <v>-6.6515130996704102</v>
      </c>
      <c r="Q4053">
        <v>4.1586618423461914</v>
      </c>
      <c r="R4053">
        <v>362</v>
      </c>
      <c r="S4053">
        <v>10.798190116882324</v>
      </c>
      <c r="T4053">
        <v>3.2860598564147949</v>
      </c>
      <c r="U4053">
        <v>73.227653503417969</v>
      </c>
      <c r="V4053">
        <v>91.748077392578125</v>
      </c>
      <c r="W4053">
        <v>75.828590393066406</v>
      </c>
    </row>
    <row r="4054" spans="1:23" x14ac:dyDescent="0.25">
      <c r="A4054" t="s">
        <v>85</v>
      </c>
      <c r="B4054" t="s">
        <v>97</v>
      </c>
      <c r="C4054" t="s">
        <v>101</v>
      </c>
      <c r="D4054" t="s">
        <v>33</v>
      </c>
      <c r="E4054" t="s">
        <v>117</v>
      </c>
      <c r="F4054">
        <v>21</v>
      </c>
      <c r="G4054">
        <v>130.81686401367187</v>
      </c>
      <c r="H4054">
        <v>127.49652862548828</v>
      </c>
      <c r="I4054">
        <v>3.3203284740447998</v>
      </c>
      <c r="J4054">
        <v>2.5381501764059067E-2</v>
      </c>
      <c r="K4054">
        <v>0.43640938401222229</v>
      </c>
      <c r="L4054">
        <v>2.1402521133422852</v>
      </c>
      <c r="M4054">
        <v>3.3203284740447998</v>
      </c>
      <c r="N4054">
        <v>4.5004048347473145</v>
      </c>
      <c r="O4054">
        <v>6.2042474746704102</v>
      </c>
      <c r="P4054">
        <v>-0.38114160299301147</v>
      </c>
      <c r="Q4054">
        <v>7.0217986106872559</v>
      </c>
      <c r="R4054">
        <v>362</v>
      </c>
      <c r="S4054">
        <v>5.0640034675598145</v>
      </c>
      <c r="T4054">
        <v>2.2503340244293213</v>
      </c>
      <c r="U4054">
        <v>73.227653503417969</v>
      </c>
      <c r="V4054">
        <v>91.748077392578125</v>
      </c>
      <c r="W4054">
        <v>73.248222351074219</v>
      </c>
    </row>
    <row r="4055" spans="1:23" x14ac:dyDescent="0.25">
      <c r="A4055" t="s">
        <v>85</v>
      </c>
      <c r="B4055" t="s">
        <v>97</v>
      </c>
      <c r="C4055" t="s">
        <v>101</v>
      </c>
      <c r="D4055" t="s">
        <v>33</v>
      </c>
      <c r="E4055" t="s">
        <v>117</v>
      </c>
      <c r="F4055">
        <v>22</v>
      </c>
      <c r="G4055">
        <v>112.36328125</v>
      </c>
      <c r="H4055">
        <v>108.22864532470703</v>
      </c>
      <c r="I4055">
        <v>4.1346287727355957</v>
      </c>
      <c r="J4055">
        <v>3.6796975880861282E-2</v>
      </c>
      <c r="K4055">
        <v>1.700124979019165</v>
      </c>
      <c r="L4055">
        <v>3.1384494304656982</v>
      </c>
      <c r="M4055">
        <v>4.1346287727355957</v>
      </c>
      <c r="N4055">
        <v>5.1308078765869141</v>
      </c>
      <c r="O4055">
        <v>6.5691328048706055</v>
      </c>
      <c r="P4055">
        <v>1.0099769830703735</v>
      </c>
      <c r="Q4055">
        <v>7.2592806816101074</v>
      </c>
      <c r="R4055">
        <v>362</v>
      </c>
      <c r="S4055">
        <v>3.6086831092834473</v>
      </c>
      <c r="T4055">
        <v>1.899653434753418</v>
      </c>
      <c r="U4055">
        <v>73.227653503417969</v>
      </c>
      <c r="V4055">
        <v>91.748077392578125</v>
      </c>
      <c r="W4055">
        <v>71.330520629882813</v>
      </c>
    </row>
    <row r="4056" spans="1:23" x14ac:dyDescent="0.25">
      <c r="A4056" t="s">
        <v>85</v>
      </c>
      <c r="B4056" t="s">
        <v>97</v>
      </c>
      <c r="C4056" t="s">
        <v>101</v>
      </c>
      <c r="D4056" t="s">
        <v>33</v>
      </c>
      <c r="E4056" t="s">
        <v>117</v>
      </c>
      <c r="F4056">
        <v>23</v>
      </c>
      <c r="G4056">
        <v>94.402046203613281</v>
      </c>
      <c r="H4056">
        <v>91.91790771484375</v>
      </c>
      <c r="I4056">
        <v>2.4841446876525879</v>
      </c>
      <c r="J4056">
        <v>2.6314521208405495E-2</v>
      </c>
      <c r="K4056">
        <v>0.50765949487686157</v>
      </c>
      <c r="L4056">
        <v>1.6753829717636108</v>
      </c>
      <c r="M4056">
        <v>2.4841446876525879</v>
      </c>
      <c r="N4056">
        <v>3.2929062843322754</v>
      </c>
      <c r="O4056">
        <v>4.460629940032959</v>
      </c>
      <c r="P4056">
        <v>-5.2646566182374954E-2</v>
      </c>
      <c r="Q4056">
        <v>5.0209360122680664</v>
      </c>
      <c r="R4056">
        <v>362</v>
      </c>
      <c r="S4056">
        <v>2.3785645961761475</v>
      </c>
      <c r="T4056">
        <v>1.5422595739364624</v>
      </c>
      <c r="U4056">
        <v>73.227653503417969</v>
      </c>
      <c r="V4056">
        <v>91.748077392578125</v>
      </c>
      <c r="W4056">
        <v>69.656158447265625</v>
      </c>
    </row>
    <row r="4057" spans="1:23" x14ac:dyDescent="0.25">
      <c r="A4057" t="s">
        <v>85</v>
      </c>
      <c r="B4057" t="s">
        <v>97</v>
      </c>
      <c r="C4057" t="s">
        <v>101</v>
      </c>
      <c r="D4057" t="s">
        <v>33</v>
      </c>
      <c r="E4057" t="s">
        <v>117</v>
      </c>
      <c r="F4057">
        <v>24</v>
      </c>
      <c r="G4057">
        <v>86.18310546875</v>
      </c>
      <c r="H4057">
        <v>83.37103271484375</v>
      </c>
      <c r="I4057">
        <v>2.8120768070220947</v>
      </c>
      <c r="J4057">
        <v>3.2629095017910004E-2</v>
      </c>
      <c r="K4057">
        <v>1.1830276250839233</v>
      </c>
      <c r="L4057">
        <v>2.1454830169677734</v>
      </c>
      <c r="M4057">
        <v>2.8120768070220947</v>
      </c>
      <c r="N4057">
        <v>3.478670597076416</v>
      </c>
      <c r="O4057">
        <v>4.4411258697509766</v>
      </c>
      <c r="P4057">
        <v>0.72121483087539673</v>
      </c>
      <c r="Q4057">
        <v>4.9029388427734375</v>
      </c>
      <c r="R4057">
        <v>362</v>
      </c>
      <c r="S4057">
        <v>1.6158318519592285</v>
      </c>
      <c r="T4057">
        <v>1.2711538076400757</v>
      </c>
      <c r="U4057">
        <v>73.227653503417969</v>
      </c>
      <c r="V4057">
        <v>91.748077392578125</v>
      </c>
      <c r="W4057">
        <v>68.153800964355469</v>
      </c>
    </row>
    <row r="4058" spans="1:23" x14ac:dyDescent="0.25">
      <c r="A4058" t="s">
        <v>85</v>
      </c>
      <c r="B4058" t="s">
        <v>97</v>
      </c>
      <c r="C4058" t="s">
        <v>101</v>
      </c>
      <c r="D4058" t="s">
        <v>34</v>
      </c>
      <c r="E4058" t="s">
        <v>84</v>
      </c>
      <c r="F4058">
        <v>1</v>
      </c>
      <c r="G4058">
        <v>211.26806640625</v>
      </c>
      <c r="H4058">
        <v>215.465087890625</v>
      </c>
      <c r="I4058">
        <v>-4.1970219612121582</v>
      </c>
      <c r="J4058">
        <v>-1.9865861162543297E-2</v>
      </c>
      <c r="K4058">
        <v>-7.4006710052490234</v>
      </c>
      <c r="L4058">
        <v>-5.5079293251037598</v>
      </c>
      <c r="M4058">
        <v>-4.1970219612121582</v>
      </c>
      <c r="N4058">
        <v>-2.8861145973205566</v>
      </c>
      <c r="O4058">
        <v>-0.99337279796600342</v>
      </c>
      <c r="P4058">
        <v>-8.3088607788085937</v>
      </c>
      <c r="Q4058">
        <v>-8.5182800889015198E-2</v>
      </c>
      <c r="R4058">
        <v>444</v>
      </c>
      <c r="S4058">
        <v>6.2491035461425781</v>
      </c>
      <c r="T4058">
        <v>2.4998207092285156</v>
      </c>
      <c r="U4058">
        <v>77.570991516113281</v>
      </c>
      <c r="V4058">
        <v>92.190513610839844</v>
      </c>
      <c r="W4058">
        <v>71.643844604492187</v>
      </c>
    </row>
    <row r="4059" spans="1:23" x14ac:dyDescent="0.25">
      <c r="A4059" t="s">
        <v>85</v>
      </c>
      <c r="B4059" t="s">
        <v>97</v>
      </c>
      <c r="C4059" t="s">
        <v>101</v>
      </c>
      <c r="D4059" t="s">
        <v>34</v>
      </c>
      <c r="E4059" t="s">
        <v>84</v>
      </c>
      <c r="F4059">
        <v>2</v>
      </c>
      <c r="G4059">
        <v>209.28994750976562</v>
      </c>
      <c r="H4059">
        <v>212.45930480957031</v>
      </c>
      <c r="I4059">
        <v>-3.1693549156188965</v>
      </c>
      <c r="J4059">
        <v>-1.5143369324505329E-2</v>
      </c>
      <c r="K4059">
        <v>-6.4066429138183594</v>
      </c>
      <c r="L4059">
        <v>-4.4940271377563477</v>
      </c>
      <c r="M4059">
        <v>-3.1693549156188965</v>
      </c>
      <c r="N4059">
        <v>-1.8446828126907349</v>
      </c>
      <c r="O4059">
        <v>6.7933283746242523E-2</v>
      </c>
      <c r="P4059">
        <v>-7.3243694305419922</v>
      </c>
      <c r="Q4059">
        <v>0.98565948009490967</v>
      </c>
      <c r="R4059">
        <v>444</v>
      </c>
      <c r="S4059">
        <v>6.3810272216796875</v>
      </c>
      <c r="T4059">
        <v>2.5260694026947021</v>
      </c>
      <c r="U4059">
        <v>77.570991516113281</v>
      </c>
      <c r="V4059">
        <v>92.190513610839844</v>
      </c>
      <c r="W4059">
        <v>70.835693359375</v>
      </c>
    </row>
    <row r="4060" spans="1:23" x14ac:dyDescent="0.25">
      <c r="A4060" t="s">
        <v>85</v>
      </c>
      <c r="B4060" t="s">
        <v>97</v>
      </c>
      <c r="C4060" t="s">
        <v>101</v>
      </c>
      <c r="D4060" t="s">
        <v>34</v>
      </c>
      <c r="E4060" t="s">
        <v>84</v>
      </c>
      <c r="F4060">
        <v>3</v>
      </c>
      <c r="G4060">
        <v>199.1441650390625</v>
      </c>
      <c r="H4060">
        <v>200.09553527832031</v>
      </c>
      <c r="I4060">
        <v>-0.95136851072311401</v>
      </c>
      <c r="J4060">
        <v>-4.7772852703928947E-3</v>
      </c>
      <c r="K4060">
        <v>-4.0874896049499512</v>
      </c>
      <c r="L4060">
        <v>-2.2346439361572266</v>
      </c>
      <c r="M4060">
        <v>-0.95136851072311401</v>
      </c>
      <c r="N4060">
        <v>0.33190682530403137</v>
      </c>
      <c r="O4060">
        <v>2.1847527027130127</v>
      </c>
      <c r="P4060">
        <v>-4.9765362739562988</v>
      </c>
      <c r="Q4060">
        <v>3.0737993717193604</v>
      </c>
      <c r="R4060">
        <v>444</v>
      </c>
      <c r="S4060">
        <v>5.9884371757507324</v>
      </c>
      <c r="T4060">
        <v>2.4471282958984375</v>
      </c>
      <c r="U4060">
        <v>77.570991516113281</v>
      </c>
      <c r="V4060">
        <v>92.190513610839844</v>
      </c>
      <c r="W4060">
        <v>70.1358642578125</v>
      </c>
    </row>
    <row r="4061" spans="1:23" x14ac:dyDescent="0.25">
      <c r="A4061" t="s">
        <v>85</v>
      </c>
      <c r="B4061" t="s">
        <v>97</v>
      </c>
      <c r="C4061" t="s">
        <v>101</v>
      </c>
      <c r="D4061" t="s">
        <v>34</v>
      </c>
      <c r="E4061" t="s">
        <v>84</v>
      </c>
      <c r="F4061">
        <v>4</v>
      </c>
      <c r="G4061">
        <v>194.47845458984375</v>
      </c>
      <c r="H4061">
        <v>196.37782287597656</v>
      </c>
      <c r="I4061">
        <v>-1.8993726968765259</v>
      </c>
      <c r="J4061">
        <v>-9.7664939239621162E-3</v>
      </c>
      <c r="K4061">
        <v>-4.8751606941223145</v>
      </c>
      <c r="L4061">
        <v>-3.1170411109924316</v>
      </c>
      <c r="M4061">
        <v>-1.8993726968765259</v>
      </c>
      <c r="N4061">
        <v>-0.68170434236526489</v>
      </c>
      <c r="O4061">
        <v>1.0764154195785522</v>
      </c>
      <c r="P4061">
        <v>-5.7187552452087402</v>
      </c>
      <c r="Q4061">
        <v>1.920009970664978</v>
      </c>
      <c r="R4061">
        <v>444</v>
      </c>
      <c r="S4061">
        <v>5.3917765617370605</v>
      </c>
      <c r="T4061">
        <v>2.3220198154449463</v>
      </c>
      <c r="U4061">
        <v>77.570991516113281</v>
      </c>
      <c r="V4061">
        <v>92.190513610839844</v>
      </c>
      <c r="W4061">
        <v>69.513458251953125</v>
      </c>
    </row>
    <row r="4062" spans="1:23" x14ac:dyDescent="0.25">
      <c r="A4062" t="s">
        <v>85</v>
      </c>
      <c r="B4062" t="s">
        <v>97</v>
      </c>
      <c r="C4062" t="s">
        <v>101</v>
      </c>
      <c r="D4062" t="s">
        <v>34</v>
      </c>
      <c r="E4062" t="s">
        <v>84</v>
      </c>
      <c r="F4062">
        <v>5</v>
      </c>
      <c r="G4062">
        <v>201.25814819335937</v>
      </c>
      <c r="H4062">
        <v>204.54158020019531</v>
      </c>
      <c r="I4062">
        <v>-3.283421516418457</v>
      </c>
      <c r="J4062">
        <v>-1.6314476728439331E-2</v>
      </c>
      <c r="K4062">
        <v>-6.3010683059692383</v>
      </c>
      <c r="L4062">
        <v>-4.5182180404663086</v>
      </c>
      <c r="M4062">
        <v>-3.283421516418457</v>
      </c>
      <c r="N4062">
        <v>-2.0486247539520264</v>
      </c>
      <c r="O4062">
        <v>-0.26577454805374146</v>
      </c>
      <c r="P4062">
        <v>-7.156529426574707</v>
      </c>
      <c r="Q4062">
        <v>0.58968645334243774</v>
      </c>
      <c r="R4062">
        <v>444</v>
      </c>
      <c r="S4062">
        <v>5.544529914855957</v>
      </c>
      <c r="T4062">
        <v>2.354682445526123</v>
      </c>
      <c r="U4062">
        <v>77.570991516113281</v>
      </c>
      <c r="V4062">
        <v>92.190513610839844</v>
      </c>
      <c r="W4062">
        <v>68.832290649414063</v>
      </c>
    </row>
    <row r="4063" spans="1:23" x14ac:dyDescent="0.25">
      <c r="A4063" t="s">
        <v>85</v>
      </c>
      <c r="B4063" t="s">
        <v>97</v>
      </c>
      <c r="C4063" t="s">
        <v>101</v>
      </c>
      <c r="D4063" t="s">
        <v>34</v>
      </c>
      <c r="E4063" t="s">
        <v>84</v>
      </c>
      <c r="F4063">
        <v>6</v>
      </c>
      <c r="G4063">
        <v>218.00772094726562</v>
      </c>
      <c r="H4063">
        <v>221.34661865234375</v>
      </c>
      <c r="I4063">
        <v>-3.3388919830322266</v>
      </c>
      <c r="J4063">
        <v>-1.531547587364912E-2</v>
      </c>
      <c r="K4063">
        <v>-6.3406543731689453</v>
      </c>
      <c r="L4063">
        <v>-4.5671887397766113</v>
      </c>
      <c r="M4063">
        <v>-3.3388919830322266</v>
      </c>
      <c r="N4063">
        <v>-2.1105952262878418</v>
      </c>
      <c r="O4063">
        <v>-0.33712971210479736</v>
      </c>
      <c r="P4063">
        <v>-7.1916122436523437</v>
      </c>
      <c r="Q4063">
        <v>0.51382815837860107</v>
      </c>
      <c r="R4063">
        <v>444</v>
      </c>
      <c r="S4063">
        <v>5.4863104820251465</v>
      </c>
      <c r="T4063">
        <v>2.342287540435791</v>
      </c>
      <c r="U4063">
        <v>77.570991516113281</v>
      </c>
      <c r="V4063">
        <v>92.190513610839844</v>
      </c>
      <c r="W4063">
        <v>68.305877685546875</v>
      </c>
    </row>
    <row r="4064" spans="1:23" x14ac:dyDescent="0.25">
      <c r="A4064" t="s">
        <v>85</v>
      </c>
      <c r="B4064" t="s">
        <v>97</v>
      </c>
      <c r="C4064" t="s">
        <v>101</v>
      </c>
      <c r="D4064" t="s">
        <v>34</v>
      </c>
      <c r="E4064" t="s">
        <v>84</v>
      </c>
      <c r="F4064">
        <v>7</v>
      </c>
      <c r="G4064">
        <v>225.58793640136719</v>
      </c>
      <c r="H4064">
        <v>231.1849365234375</v>
      </c>
      <c r="I4064">
        <v>-5.596992015838623</v>
      </c>
      <c r="J4064">
        <v>-2.4810688570141792E-2</v>
      </c>
      <c r="K4064">
        <v>-8.6527175903320312</v>
      </c>
      <c r="L4064">
        <v>-6.8473701477050781</v>
      </c>
      <c r="M4064">
        <v>-5.596992015838623</v>
      </c>
      <c r="N4064">
        <v>-4.346613883972168</v>
      </c>
      <c r="O4064">
        <v>-2.5412664413452148</v>
      </c>
      <c r="P4064">
        <v>-9.5189733505249023</v>
      </c>
      <c r="Q4064">
        <v>-1.6750106811523437</v>
      </c>
      <c r="R4064">
        <v>444</v>
      </c>
      <c r="S4064">
        <v>5.6853413581848145</v>
      </c>
      <c r="T4064">
        <v>2.3843953609466553</v>
      </c>
      <c r="U4064">
        <v>77.570991516113281</v>
      </c>
      <c r="V4064">
        <v>92.190513610839844</v>
      </c>
      <c r="W4064">
        <v>68.166114807128906</v>
      </c>
    </row>
    <row r="4065" spans="1:23" x14ac:dyDescent="0.25">
      <c r="A4065" t="s">
        <v>85</v>
      </c>
      <c r="B4065" t="s">
        <v>97</v>
      </c>
      <c r="C4065" t="s">
        <v>101</v>
      </c>
      <c r="D4065" t="s">
        <v>34</v>
      </c>
      <c r="E4065" t="s">
        <v>84</v>
      </c>
      <c r="F4065">
        <v>8</v>
      </c>
      <c r="G4065">
        <v>235.07313537597656</v>
      </c>
      <c r="H4065">
        <v>240.17860412597656</v>
      </c>
      <c r="I4065">
        <v>-5.1054544448852539</v>
      </c>
      <c r="J4065">
        <v>-2.1718578413128853E-2</v>
      </c>
      <c r="K4065">
        <v>-8.192866325378418</v>
      </c>
      <c r="L4065">
        <v>-6.3687987327575684</v>
      </c>
      <c r="M4065">
        <v>-5.1054544448852539</v>
      </c>
      <c r="N4065">
        <v>-3.8421103954315186</v>
      </c>
      <c r="O4065">
        <v>-2.0180423259735107</v>
      </c>
      <c r="P4065">
        <v>-9.0681047439575195</v>
      </c>
      <c r="Q4065">
        <v>-1.1428037881851196</v>
      </c>
      <c r="R4065">
        <v>444</v>
      </c>
      <c r="S4065">
        <v>5.8038620948791504</v>
      </c>
      <c r="T4065">
        <v>2.4091205596923828</v>
      </c>
      <c r="U4065">
        <v>77.570991516113281</v>
      </c>
      <c r="V4065">
        <v>92.190513610839844</v>
      </c>
      <c r="W4065">
        <v>70.310127258300781</v>
      </c>
    </row>
    <row r="4066" spans="1:23" x14ac:dyDescent="0.25">
      <c r="A4066" t="s">
        <v>85</v>
      </c>
      <c r="B4066" t="s">
        <v>97</v>
      </c>
      <c r="C4066" t="s">
        <v>101</v>
      </c>
      <c r="D4066" t="s">
        <v>34</v>
      </c>
      <c r="E4066" t="s">
        <v>84</v>
      </c>
      <c r="F4066">
        <v>9</v>
      </c>
      <c r="G4066">
        <v>243.67747497558594</v>
      </c>
      <c r="H4066">
        <v>246.62651062011719</v>
      </c>
      <c r="I4066">
        <v>-2.949028491973877</v>
      </c>
      <c r="J4066">
        <v>-1.2102179229259491E-2</v>
      </c>
      <c r="K4066">
        <v>-6.3035101890563965</v>
      </c>
      <c r="L4066">
        <v>-4.3216552734375</v>
      </c>
      <c r="M4066">
        <v>-2.949028491973877</v>
      </c>
      <c r="N4066">
        <v>-1.5764018297195435</v>
      </c>
      <c r="O4066">
        <v>0.40545299649238586</v>
      </c>
      <c r="P4066">
        <v>-7.2544589042663574</v>
      </c>
      <c r="Q4066">
        <v>1.3564019203186035</v>
      </c>
      <c r="R4066">
        <v>444</v>
      </c>
      <c r="S4066">
        <v>6.8513884544372559</v>
      </c>
      <c r="T4066">
        <v>2.6175158023834229</v>
      </c>
      <c r="U4066">
        <v>77.570991516113281</v>
      </c>
      <c r="V4066">
        <v>92.190513610839844</v>
      </c>
      <c r="W4066">
        <v>73.872871398925781</v>
      </c>
    </row>
    <row r="4067" spans="1:23" x14ac:dyDescent="0.25">
      <c r="A4067" t="s">
        <v>85</v>
      </c>
      <c r="B4067" t="s">
        <v>97</v>
      </c>
      <c r="C4067" t="s">
        <v>101</v>
      </c>
      <c r="D4067" t="s">
        <v>34</v>
      </c>
      <c r="E4067" t="s">
        <v>84</v>
      </c>
      <c r="F4067">
        <v>10</v>
      </c>
      <c r="G4067">
        <v>245.48426818847656</v>
      </c>
      <c r="H4067">
        <v>247.49446105957031</v>
      </c>
      <c r="I4067">
        <v>-2.0101804733276367</v>
      </c>
      <c r="J4067">
        <v>-8.1886323168873787E-3</v>
      </c>
      <c r="K4067">
        <v>-5.6988162994384766</v>
      </c>
      <c r="L4067">
        <v>-3.519540548324585</v>
      </c>
      <c r="M4067">
        <v>-2.0101804733276367</v>
      </c>
      <c r="N4067">
        <v>-0.50082051753997803</v>
      </c>
      <c r="O4067">
        <v>1.6784555912017822</v>
      </c>
      <c r="P4067">
        <v>-6.7444934844970703</v>
      </c>
      <c r="Q4067">
        <v>2.7241325378417969</v>
      </c>
      <c r="R4067">
        <v>444</v>
      </c>
      <c r="S4067">
        <v>8.2843685150146484</v>
      </c>
      <c r="T4067">
        <v>2.8782579898834229</v>
      </c>
      <c r="U4067">
        <v>77.570991516113281</v>
      </c>
      <c r="V4067">
        <v>92.190513610839844</v>
      </c>
      <c r="W4067">
        <v>77.52215576171875</v>
      </c>
    </row>
    <row r="4068" spans="1:23" x14ac:dyDescent="0.25">
      <c r="A4068" t="s">
        <v>85</v>
      </c>
      <c r="B4068" t="s">
        <v>97</v>
      </c>
      <c r="C4068" t="s">
        <v>101</v>
      </c>
      <c r="D4068" t="s">
        <v>34</v>
      </c>
      <c r="E4068" t="s">
        <v>84</v>
      </c>
      <c r="F4068">
        <v>11</v>
      </c>
      <c r="G4068">
        <v>243.22897338867187</v>
      </c>
      <c r="H4068">
        <v>246.11618041992187</v>
      </c>
      <c r="I4068">
        <v>-2.8872129917144775</v>
      </c>
      <c r="J4068">
        <v>-1.1870349757373333E-2</v>
      </c>
      <c r="K4068">
        <v>-6.8256678581237793</v>
      </c>
      <c r="L4068">
        <v>-4.4987969398498535</v>
      </c>
      <c r="M4068">
        <v>-2.8872129917144775</v>
      </c>
      <c r="N4068">
        <v>-1.2756291627883911</v>
      </c>
      <c r="O4068">
        <v>1.0512417554855347</v>
      </c>
      <c r="P4068">
        <v>-7.9421648979187012</v>
      </c>
      <c r="Q4068">
        <v>2.1677389144897461</v>
      </c>
      <c r="R4068">
        <v>444</v>
      </c>
      <c r="S4068">
        <v>9.4445133209228516</v>
      </c>
      <c r="T4068">
        <v>3.0731925964355469</v>
      </c>
      <c r="U4068">
        <v>77.570991516113281</v>
      </c>
      <c r="V4068">
        <v>92.190513610839844</v>
      </c>
      <c r="W4068">
        <v>80.836677551269531</v>
      </c>
    </row>
    <row r="4069" spans="1:23" x14ac:dyDescent="0.25">
      <c r="A4069" t="s">
        <v>85</v>
      </c>
      <c r="B4069" t="s">
        <v>97</v>
      </c>
      <c r="C4069" t="s">
        <v>101</v>
      </c>
      <c r="D4069" t="s">
        <v>34</v>
      </c>
      <c r="E4069" t="s">
        <v>84</v>
      </c>
      <c r="F4069">
        <v>12</v>
      </c>
      <c r="G4069">
        <v>227.57313537597656</v>
      </c>
      <c r="H4069">
        <v>233.07890319824219</v>
      </c>
      <c r="I4069">
        <v>-5.5057663917541504</v>
      </c>
      <c r="J4069">
        <v>-2.4193393066525459E-2</v>
      </c>
      <c r="K4069">
        <v>-9.0715723037719727</v>
      </c>
      <c r="L4069">
        <v>-6.9648656845092773</v>
      </c>
      <c r="M4069">
        <v>-5.5057663917541504</v>
      </c>
      <c r="N4069">
        <v>-4.0466670989990234</v>
      </c>
      <c r="O4069">
        <v>-1.9399600028991699</v>
      </c>
      <c r="P4069">
        <v>-10.082428932189941</v>
      </c>
      <c r="Q4069">
        <v>-0.92910349369049072</v>
      </c>
      <c r="R4069">
        <v>444</v>
      </c>
      <c r="S4069">
        <v>7.7418246269226074</v>
      </c>
      <c r="T4069">
        <v>2.7824134826660156</v>
      </c>
      <c r="U4069">
        <v>77.570991516113281</v>
      </c>
      <c r="V4069">
        <v>92.190513610839844</v>
      </c>
      <c r="W4069">
        <v>83.406646728515625</v>
      </c>
    </row>
    <row r="4070" spans="1:23" x14ac:dyDescent="0.25">
      <c r="A4070" t="s">
        <v>85</v>
      </c>
      <c r="B4070" t="s">
        <v>97</v>
      </c>
      <c r="C4070" t="s">
        <v>101</v>
      </c>
      <c r="D4070" t="s">
        <v>34</v>
      </c>
      <c r="E4070" t="s">
        <v>84</v>
      </c>
      <c r="F4070">
        <v>13</v>
      </c>
      <c r="G4070">
        <v>206.81385803222656</v>
      </c>
      <c r="H4070">
        <v>213.54977416992187</v>
      </c>
      <c r="I4070">
        <v>-6.7359118461608887</v>
      </c>
      <c r="J4070">
        <v>-3.2569926232099533E-2</v>
      </c>
      <c r="K4070">
        <v>-10.071865081787109</v>
      </c>
      <c r="L4070">
        <v>-8.100956916809082</v>
      </c>
      <c r="M4070">
        <v>-6.7359118461608887</v>
      </c>
      <c r="N4070">
        <v>-5.3708667755126953</v>
      </c>
      <c r="O4070">
        <v>-3.3999583721160889</v>
      </c>
      <c r="P4070">
        <v>-11.017561912536621</v>
      </c>
      <c r="Q4070">
        <v>-2.4542617797851562</v>
      </c>
      <c r="R4070">
        <v>444</v>
      </c>
      <c r="S4070">
        <v>6.7759122848510742</v>
      </c>
      <c r="T4070">
        <v>2.6030583381652832</v>
      </c>
      <c r="U4070">
        <v>77.570991516113281</v>
      </c>
      <c r="V4070">
        <v>92.190513610839844</v>
      </c>
      <c r="W4070">
        <v>85.631660461425781</v>
      </c>
    </row>
    <row r="4071" spans="1:23" x14ac:dyDescent="0.25">
      <c r="A4071" t="s">
        <v>85</v>
      </c>
      <c r="B4071" t="s">
        <v>97</v>
      </c>
      <c r="C4071" t="s">
        <v>101</v>
      </c>
      <c r="D4071" t="s">
        <v>34</v>
      </c>
      <c r="E4071" t="s">
        <v>84</v>
      </c>
      <c r="F4071">
        <v>14</v>
      </c>
      <c r="G4071">
        <v>212.256103515625</v>
      </c>
      <c r="H4071">
        <v>215.01376342773437</v>
      </c>
      <c r="I4071">
        <v>-2.7576637268066406</v>
      </c>
      <c r="J4071">
        <v>-1.2992152944207191E-2</v>
      </c>
      <c r="K4071">
        <v>-6.0490961074829102</v>
      </c>
      <c r="L4071">
        <v>-4.1044912338256836</v>
      </c>
      <c r="M4071">
        <v>-2.7576637268066406</v>
      </c>
      <c r="N4071">
        <v>-1.4108362197875977</v>
      </c>
      <c r="O4071">
        <v>0.53376871347427368</v>
      </c>
      <c r="P4071">
        <v>-6.9821715354919434</v>
      </c>
      <c r="Q4071">
        <v>1.4668440818786621</v>
      </c>
      <c r="R4071">
        <v>444</v>
      </c>
      <c r="S4071">
        <v>6.596259593963623</v>
      </c>
      <c r="T4071">
        <v>2.5683183670043945</v>
      </c>
      <c r="U4071">
        <v>77.570991516113281</v>
      </c>
      <c r="V4071">
        <v>92.190513610839844</v>
      </c>
      <c r="W4071">
        <v>87.003471374511719</v>
      </c>
    </row>
    <row r="4072" spans="1:23" x14ac:dyDescent="0.25">
      <c r="A4072" t="s">
        <v>85</v>
      </c>
      <c r="B4072" t="s">
        <v>97</v>
      </c>
      <c r="C4072" t="s">
        <v>101</v>
      </c>
      <c r="D4072" t="s">
        <v>34</v>
      </c>
      <c r="E4072" t="s">
        <v>84</v>
      </c>
      <c r="F4072">
        <v>15</v>
      </c>
      <c r="G4072">
        <v>212.32142639160156</v>
      </c>
      <c r="H4072">
        <v>203.19635009765625</v>
      </c>
      <c r="I4072">
        <v>9.1250648498535156</v>
      </c>
      <c r="J4072">
        <v>4.2977597564458847E-2</v>
      </c>
      <c r="K4072">
        <v>5.8137598037719727</v>
      </c>
      <c r="L4072">
        <v>7.7701058387756348</v>
      </c>
      <c r="M4072">
        <v>9.1250648498535156</v>
      </c>
      <c r="N4072">
        <v>10.480024337768555</v>
      </c>
      <c r="O4072">
        <v>12.436369895935059</v>
      </c>
      <c r="P4072">
        <v>4.8750510215759277</v>
      </c>
      <c r="Q4072">
        <v>13.375078201293945</v>
      </c>
      <c r="R4072">
        <v>444</v>
      </c>
      <c r="S4072">
        <v>6.6761507987976074</v>
      </c>
      <c r="T4072">
        <v>2.5838248729705811</v>
      </c>
      <c r="U4072">
        <v>77.570991516113281</v>
      </c>
      <c r="V4072">
        <v>92.190513610839844</v>
      </c>
      <c r="W4072">
        <v>87.840263366699219</v>
      </c>
    </row>
    <row r="4073" spans="1:23" x14ac:dyDescent="0.25">
      <c r="A4073" t="s">
        <v>85</v>
      </c>
      <c r="B4073" t="s">
        <v>97</v>
      </c>
      <c r="C4073" t="s">
        <v>101</v>
      </c>
      <c r="D4073" t="s">
        <v>34</v>
      </c>
      <c r="E4073" t="s">
        <v>84</v>
      </c>
      <c r="F4073">
        <v>16</v>
      </c>
      <c r="G4073">
        <v>211.81976318359375</v>
      </c>
      <c r="H4073">
        <v>200.90017700195312</v>
      </c>
      <c r="I4073">
        <v>10.919596672058105</v>
      </c>
      <c r="J4073">
        <v>5.1551360636949539E-2</v>
      </c>
      <c r="K4073">
        <v>7.6436300277709961</v>
      </c>
      <c r="L4073">
        <v>9.5790977478027344</v>
      </c>
      <c r="M4073">
        <v>10.919596672058105</v>
      </c>
      <c r="N4073">
        <v>12.260095596313477</v>
      </c>
      <c r="O4073">
        <v>14.195563316345215</v>
      </c>
      <c r="P4073">
        <v>6.7149391174316406</v>
      </c>
      <c r="Q4073">
        <v>15.12425422668457</v>
      </c>
      <c r="R4073">
        <v>444</v>
      </c>
      <c r="S4073">
        <v>6.5344161987304687</v>
      </c>
      <c r="T4073">
        <v>2.5562503337860107</v>
      </c>
      <c r="U4073">
        <v>77.570991516113281</v>
      </c>
      <c r="V4073">
        <v>92.190513610839844</v>
      </c>
      <c r="W4073">
        <v>88.213958740234375</v>
      </c>
    </row>
    <row r="4074" spans="1:23" x14ac:dyDescent="0.25">
      <c r="A4074" t="s">
        <v>85</v>
      </c>
      <c r="B4074" t="s">
        <v>97</v>
      </c>
      <c r="C4074" t="s">
        <v>101</v>
      </c>
      <c r="D4074" t="s">
        <v>34</v>
      </c>
      <c r="E4074" t="s">
        <v>84</v>
      </c>
      <c r="F4074">
        <v>17</v>
      </c>
      <c r="G4074">
        <v>207.9515380859375</v>
      </c>
      <c r="H4074">
        <v>194.98716735839844</v>
      </c>
      <c r="I4074">
        <v>12.96436882019043</v>
      </c>
      <c r="J4074">
        <v>6.234322115778923E-2</v>
      </c>
      <c r="K4074">
        <v>9.6928825378417969</v>
      </c>
      <c r="L4074">
        <v>11.625702857971191</v>
      </c>
      <c r="M4074">
        <v>12.96436882019043</v>
      </c>
      <c r="N4074">
        <v>14.303034782409668</v>
      </c>
      <c r="O4074">
        <v>16.235855102539062</v>
      </c>
      <c r="P4074">
        <v>8.7654609680175781</v>
      </c>
      <c r="Q4074">
        <v>17.163276672363281</v>
      </c>
      <c r="R4074">
        <v>444</v>
      </c>
      <c r="S4074">
        <v>6.5165557861328125</v>
      </c>
      <c r="T4074">
        <v>2.5527546405792236</v>
      </c>
      <c r="U4074">
        <v>77.570991516113281</v>
      </c>
      <c r="V4074">
        <v>92.190513610839844</v>
      </c>
      <c r="W4074">
        <v>87.449874877929688</v>
      </c>
    </row>
    <row r="4075" spans="1:23" x14ac:dyDescent="0.25">
      <c r="A4075" t="s">
        <v>85</v>
      </c>
      <c r="B4075" t="s">
        <v>97</v>
      </c>
      <c r="C4075" t="s">
        <v>101</v>
      </c>
      <c r="D4075" t="s">
        <v>34</v>
      </c>
      <c r="E4075" t="s">
        <v>84</v>
      </c>
      <c r="F4075">
        <v>18</v>
      </c>
      <c r="G4075">
        <v>203.17149353027344</v>
      </c>
      <c r="H4075">
        <v>191.78031921386719</v>
      </c>
      <c r="I4075">
        <v>11.391177177429199</v>
      </c>
      <c r="J4075">
        <v>5.6066807359457016E-2</v>
      </c>
      <c r="K4075">
        <v>8.2107467651367187</v>
      </c>
      <c r="L4075">
        <v>10.089771270751953</v>
      </c>
      <c r="M4075">
        <v>11.391177177429199</v>
      </c>
      <c r="N4075">
        <v>12.692583084106445</v>
      </c>
      <c r="O4075">
        <v>14.57160758972168</v>
      </c>
      <c r="P4075">
        <v>7.3091392517089844</v>
      </c>
      <c r="Q4075">
        <v>15.473215103149414</v>
      </c>
      <c r="R4075">
        <v>444</v>
      </c>
      <c r="S4075">
        <v>6.1588492393493652</v>
      </c>
      <c r="T4075">
        <v>2.4817028045654297</v>
      </c>
      <c r="U4075">
        <v>77.570991516113281</v>
      </c>
      <c r="V4075">
        <v>92.190513610839844</v>
      </c>
      <c r="W4075">
        <v>85.887016296386719</v>
      </c>
    </row>
    <row r="4076" spans="1:23" x14ac:dyDescent="0.25">
      <c r="A4076" t="s">
        <v>85</v>
      </c>
      <c r="B4076" t="s">
        <v>97</v>
      </c>
      <c r="C4076" t="s">
        <v>101</v>
      </c>
      <c r="D4076" t="s">
        <v>34</v>
      </c>
      <c r="E4076" t="s">
        <v>84</v>
      </c>
      <c r="F4076">
        <v>19</v>
      </c>
      <c r="G4076">
        <v>221.44142150878906</v>
      </c>
      <c r="H4076">
        <v>218.68955993652344</v>
      </c>
      <c r="I4076">
        <v>2.7518665790557861</v>
      </c>
      <c r="J4076">
        <v>1.2427063658833504E-2</v>
      </c>
      <c r="K4076">
        <v>-0.50214505195617676</v>
      </c>
      <c r="L4076">
        <v>1.4203513860702515</v>
      </c>
      <c r="M4076">
        <v>2.7518665790557861</v>
      </c>
      <c r="N4076">
        <v>4.0833816528320312</v>
      </c>
      <c r="O4076">
        <v>6.0058779716491699</v>
      </c>
      <c r="P4076">
        <v>-1.4246121644973755</v>
      </c>
      <c r="Q4076">
        <v>6.9283452033996582</v>
      </c>
      <c r="R4076">
        <v>444</v>
      </c>
      <c r="S4076">
        <v>6.4471240043640137</v>
      </c>
      <c r="T4076">
        <v>2.539118766784668</v>
      </c>
      <c r="U4076">
        <v>77.570991516113281</v>
      </c>
      <c r="V4076">
        <v>92.190513610839844</v>
      </c>
      <c r="W4076">
        <v>83.184944152832031</v>
      </c>
    </row>
    <row r="4077" spans="1:23" x14ac:dyDescent="0.25">
      <c r="A4077" t="s">
        <v>85</v>
      </c>
      <c r="B4077" t="s">
        <v>97</v>
      </c>
      <c r="C4077" t="s">
        <v>101</v>
      </c>
      <c r="D4077" t="s">
        <v>34</v>
      </c>
      <c r="E4077" t="s">
        <v>84</v>
      </c>
      <c r="F4077">
        <v>20</v>
      </c>
      <c r="G4077">
        <v>230.17803955078125</v>
      </c>
      <c r="H4077">
        <v>233.72476196289062</v>
      </c>
      <c r="I4077">
        <v>-3.5467209815979004</v>
      </c>
      <c r="J4077">
        <v>-1.5408598817884922E-2</v>
      </c>
      <c r="K4077">
        <v>-6.9148802757263184</v>
      </c>
      <c r="L4077">
        <v>-4.9249444007873535</v>
      </c>
      <c r="M4077">
        <v>-3.5467209815979004</v>
      </c>
      <c r="N4077">
        <v>-2.1684975624084473</v>
      </c>
      <c r="O4077">
        <v>-0.1785617470741272</v>
      </c>
      <c r="P4077">
        <v>-7.8697066307067871</v>
      </c>
      <c r="Q4077">
        <v>0.77626460790634155</v>
      </c>
      <c r="R4077">
        <v>444</v>
      </c>
      <c r="S4077">
        <v>6.9073748588562012</v>
      </c>
      <c r="T4077">
        <v>2.6281886100769043</v>
      </c>
      <c r="U4077">
        <v>77.570991516113281</v>
      </c>
      <c r="V4077">
        <v>92.190513610839844</v>
      </c>
      <c r="W4077">
        <v>79.593040466308594</v>
      </c>
    </row>
    <row r="4078" spans="1:23" x14ac:dyDescent="0.25">
      <c r="A4078" t="s">
        <v>85</v>
      </c>
      <c r="B4078" t="s">
        <v>97</v>
      </c>
      <c r="C4078" t="s">
        <v>101</v>
      </c>
      <c r="D4078" t="s">
        <v>34</v>
      </c>
      <c r="E4078" t="s">
        <v>84</v>
      </c>
      <c r="F4078">
        <v>21</v>
      </c>
      <c r="G4078">
        <v>237.0128173828125</v>
      </c>
      <c r="H4078">
        <v>237.32762145996094</v>
      </c>
      <c r="I4078">
        <v>-0.31480321288108826</v>
      </c>
      <c r="J4078">
        <v>-1.3282117433845997E-3</v>
      </c>
      <c r="K4078">
        <v>-3.8457486629486084</v>
      </c>
      <c r="L4078">
        <v>-1.7596374750137329</v>
      </c>
      <c r="M4078">
        <v>-0.31480321288108826</v>
      </c>
      <c r="N4078">
        <v>1.1300309896469116</v>
      </c>
      <c r="O4078">
        <v>3.2161421775817871</v>
      </c>
      <c r="P4078">
        <v>-4.8467226028442383</v>
      </c>
      <c r="Q4078">
        <v>4.2171163558959961</v>
      </c>
      <c r="R4078">
        <v>444</v>
      </c>
      <c r="S4078">
        <v>7.5911898612976074</v>
      </c>
      <c r="T4078">
        <v>2.755211353302002</v>
      </c>
      <c r="U4078">
        <v>77.570991516113281</v>
      </c>
      <c r="V4078">
        <v>92.190513610839844</v>
      </c>
      <c r="W4078">
        <v>77.051162719726563</v>
      </c>
    </row>
    <row r="4079" spans="1:23" x14ac:dyDescent="0.25">
      <c r="A4079" t="s">
        <v>85</v>
      </c>
      <c r="B4079" t="s">
        <v>97</v>
      </c>
      <c r="C4079" t="s">
        <v>101</v>
      </c>
      <c r="D4079" t="s">
        <v>34</v>
      </c>
      <c r="E4079" t="s">
        <v>84</v>
      </c>
      <c r="F4079">
        <v>22</v>
      </c>
      <c r="G4079">
        <v>238.531005859375</v>
      </c>
      <c r="H4079">
        <v>239.05180358886719</v>
      </c>
      <c r="I4079">
        <v>-0.52079707384109497</v>
      </c>
      <c r="J4079">
        <v>-2.1833516657352448E-3</v>
      </c>
      <c r="K4079">
        <v>-4.0862894058227539</v>
      </c>
      <c r="L4079">
        <v>-1.9797675609588623</v>
      </c>
      <c r="M4079">
        <v>-0.52079707384109497</v>
      </c>
      <c r="N4079">
        <v>0.93817347288131714</v>
      </c>
      <c r="O4079">
        <v>3.0446951389312744</v>
      </c>
      <c r="P4079">
        <v>-5.0970568656921387</v>
      </c>
      <c r="Q4079">
        <v>4.0554628372192383</v>
      </c>
      <c r="R4079">
        <v>444</v>
      </c>
      <c r="S4079">
        <v>7.7404613494873047</v>
      </c>
      <c r="T4079">
        <v>2.7821683883666992</v>
      </c>
      <c r="U4079">
        <v>77.570991516113281</v>
      </c>
      <c r="V4079">
        <v>92.190513610839844</v>
      </c>
      <c r="W4079">
        <v>75.296722412109375</v>
      </c>
    </row>
    <row r="4080" spans="1:23" x14ac:dyDescent="0.25">
      <c r="A4080" t="s">
        <v>85</v>
      </c>
      <c r="B4080" t="s">
        <v>97</v>
      </c>
      <c r="C4080" t="s">
        <v>101</v>
      </c>
      <c r="D4080" t="s">
        <v>34</v>
      </c>
      <c r="E4080" t="s">
        <v>84</v>
      </c>
      <c r="F4080">
        <v>23</v>
      </c>
      <c r="G4080">
        <v>231.460693359375</v>
      </c>
      <c r="H4080">
        <v>232.49186706542969</v>
      </c>
      <c r="I4080">
        <v>-1.0311715602874756</v>
      </c>
      <c r="J4080">
        <v>-4.4550611637532711E-3</v>
      </c>
      <c r="K4080">
        <v>-4.3143086433410645</v>
      </c>
      <c r="L4080">
        <v>-2.3746044635772705</v>
      </c>
      <c r="M4080">
        <v>-1.0311715602874756</v>
      </c>
      <c r="N4080">
        <v>0.3122614324092865</v>
      </c>
      <c r="O4080">
        <v>2.2519652843475342</v>
      </c>
      <c r="P4080">
        <v>-5.2450323104858398</v>
      </c>
      <c r="Q4080">
        <v>3.1826889514923096</v>
      </c>
      <c r="R4080">
        <v>444</v>
      </c>
      <c r="S4080">
        <v>6.5630507469177246</v>
      </c>
      <c r="T4080">
        <v>2.5618453025817871</v>
      </c>
      <c r="U4080">
        <v>77.570991516113281</v>
      </c>
      <c r="V4080">
        <v>92.190513610839844</v>
      </c>
      <c r="W4080">
        <v>73.896774291992188</v>
      </c>
    </row>
    <row r="4081" spans="1:23" x14ac:dyDescent="0.25">
      <c r="A4081" t="s">
        <v>85</v>
      </c>
      <c r="B4081" t="s">
        <v>97</v>
      </c>
      <c r="C4081" t="s">
        <v>101</v>
      </c>
      <c r="D4081" t="s">
        <v>34</v>
      </c>
      <c r="E4081" t="s">
        <v>84</v>
      </c>
      <c r="F4081">
        <v>24</v>
      </c>
      <c r="G4081">
        <v>229.68424987792969</v>
      </c>
      <c r="H4081">
        <v>233.14755249023437</v>
      </c>
      <c r="I4081">
        <v>-3.4633028507232666</v>
      </c>
      <c r="J4081">
        <v>-1.5078539028763771E-2</v>
      </c>
      <c r="K4081">
        <v>-6.6580491065979004</v>
      </c>
      <c r="L4081">
        <v>-4.7705669403076172</v>
      </c>
      <c r="M4081">
        <v>-3.4633028507232666</v>
      </c>
      <c r="N4081">
        <v>-2.1560385227203369</v>
      </c>
      <c r="O4081">
        <v>-0.26855668425559998</v>
      </c>
      <c r="P4081">
        <v>-7.5637149810791016</v>
      </c>
      <c r="Q4081">
        <v>0.63710945844650269</v>
      </c>
      <c r="R4081">
        <v>444</v>
      </c>
      <c r="S4081">
        <v>6.214418888092041</v>
      </c>
      <c r="T4081">
        <v>2.4928736686706543</v>
      </c>
      <c r="U4081">
        <v>77.570991516113281</v>
      </c>
      <c r="V4081">
        <v>92.190513610839844</v>
      </c>
      <c r="W4081">
        <v>72.766983032226562</v>
      </c>
    </row>
    <row r="4082" spans="1:23" x14ac:dyDescent="0.25">
      <c r="A4082" t="s">
        <v>85</v>
      </c>
      <c r="B4082" t="s">
        <v>97</v>
      </c>
      <c r="C4082" t="s">
        <v>101</v>
      </c>
      <c r="D4082" t="s">
        <v>34</v>
      </c>
      <c r="E4082" t="s">
        <v>106</v>
      </c>
      <c r="F4082">
        <v>1</v>
      </c>
      <c r="G4082">
        <v>222.00979614257812</v>
      </c>
      <c r="H4082">
        <v>218.57720947265625</v>
      </c>
      <c r="I4082">
        <v>3.4325888156890869</v>
      </c>
      <c r="J4082">
        <v>1.5461429953575134E-2</v>
      </c>
      <c r="K4082">
        <v>-4.5538692474365234</v>
      </c>
      <c r="L4082">
        <v>0.16459490358829498</v>
      </c>
      <c r="M4082">
        <v>3.4325888156890869</v>
      </c>
      <c r="N4082">
        <v>6.7005825042724609</v>
      </c>
      <c r="O4082">
        <v>11.419047355651855</v>
      </c>
      <c r="P4082">
        <v>-6.8179192543029785</v>
      </c>
      <c r="Q4082">
        <v>13.683096885681152</v>
      </c>
      <c r="R4082">
        <v>443</v>
      </c>
      <c r="S4082">
        <v>38.836158752441406</v>
      </c>
      <c r="T4082">
        <v>6.2318663597106934</v>
      </c>
      <c r="U4082">
        <v>76.326469421386719</v>
      </c>
      <c r="V4082">
        <v>95.637931823730469</v>
      </c>
      <c r="W4082">
        <v>70.238632202148438</v>
      </c>
    </row>
    <row r="4083" spans="1:23" x14ac:dyDescent="0.25">
      <c r="A4083" t="s">
        <v>85</v>
      </c>
      <c r="B4083" t="s">
        <v>97</v>
      </c>
      <c r="C4083" t="s">
        <v>101</v>
      </c>
      <c r="D4083" t="s">
        <v>34</v>
      </c>
      <c r="E4083" t="s">
        <v>106</v>
      </c>
      <c r="F4083">
        <v>2</v>
      </c>
      <c r="G4083">
        <v>218.84275817871094</v>
      </c>
      <c r="H4083">
        <v>217.06298828125</v>
      </c>
      <c r="I4083">
        <v>1.779780387878418</v>
      </c>
      <c r="J4083">
        <v>8.1326905637979507E-3</v>
      </c>
      <c r="K4083">
        <v>-6.3041834831237793</v>
      </c>
      <c r="L4083">
        <v>-1.5281120538711548</v>
      </c>
      <c r="M4083">
        <v>1.779780387878418</v>
      </c>
      <c r="N4083">
        <v>5.0876727104187012</v>
      </c>
      <c r="O4083">
        <v>9.863743782043457</v>
      </c>
      <c r="P4083">
        <v>-8.5958747863769531</v>
      </c>
      <c r="Q4083">
        <v>12.155435562133789</v>
      </c>
      <c r="R4083">
        <v>443</v>
      </c>
      <c r="S4083">
        <v>39.790237426757813</v>
      </c>
      <c r="T4083">
        <v>6.307950496673584</v>
      </c>
      <c r="U4083">
        <v>76.326469421386719</v>
      </c>
      <c r="V4083">
        <v>95.637931823730469</v>
      </c>
      <c r="W4083">
        <v>69.379058837890625</v>
      </c>
    </row>
    <row r="4084" spans="1:23" x14ac:dyDescent="0.25">
      <c r="A4084" t="s">
        <v>85</v>
      </c>
      <c r="B4084" t="s">
        <v>97</v>
      </c>
      <c r="C4084" t="s">
        <v>101</v>
      </c>
      <c r="D4084" t="s">
        <v>34</v>
      </c>
      <c r="E4084" t="s">
        <v>106</v>
      </c>
      <c r="F4084">
        <v>3</v>
      </c>
      <c r="G4084">
        <v>208.58580017089844</v>
      </c>
      <c r="H4084">
        <v>204.3226318359375</v>
      </c>
      <c r="I4084">
        <v>4.263176441192627</v>
      </c>
      <c r="J4084">
        <v>2.0438479259610176E-2</v>
      </c>
      <c r="K4084">
        <v>-3.9262843132019043</v>
      </c>
      <c r="L4084">
        <v>0.91211545467376709</v>
      </c>
      <c r="M4084">
        <v>4.263176441192627</v>
      </c>
      <c r="N4084">
        <v>7.6142373085021973</v>
      </c>
      <c r="O4084">
        <v>12.452637672424316</v>
      </c>
      <c r="P4084">
        <v>-6.2478828430175781</v>
      </c>
      <c r="Q4084">
        <v>14.774235725402832</v>
      </c>
      <c r="R4084">
        <v>443</v>
      </c>
      <c r="S4084">
        <v>40.835552215576172</v>
      </c>
      <c r="T4084">
        <v>6.3902702331542969</v>
      </c>
      <c r="U4084">
        <v>76.326469421386719</v>
      </c>
      <c r="V4084">
        <v>95.637931823730469</v>
      </c>
      <c r="W4084">
        <v>68.405357360839844</v>
      </c>
    </row>
    <row r="4085" spans="1:23" x14ac:dyDescent="0.25">
      <c r="A4085" t="s">
        <v>85</v>
      </c>
      <c r="B4085" t="s">
        <v>97</v>
      </c>
      <c r="C4085" t="s">
        <v>101</v>
      </c>
      <c r="D4085" t="s">
        <v>34</v>
      </c>
      <c r="E4085" t="s">
        <v>106</v>
      </c>
      <c r="F4085">
        <v>4</v>
      </c>
      <c r="G4085">
        <v>203.69473266601562</v>
      </c>
      <c r="H4085">
        <v>201.80191040039062</v>
      </c>
      <c r="I4085">
        <v>1.8928073644638062</v>
      </c>
      <c r="J4085">
        <v>9.29237250238657E-3</v>
      </c>
      <c r="K4085">
        <v>-5.8822422027587891</v>
      </c>
      <c r="L4085">
        <v>-1.2886799573898315</v>
      </c>
      <c r="M4085">
        <v>1.8928073644638062</v>
      </c>
      <c r="N4085">
        <v>5.0742945671081543</v>
      </c>
      <c r="O4085">
        <v>9.6678571701049805</v>
      </c>
      <c r="P4085">
        <v>-8.0863609313964844</v>
      </c>
      <c r="Q4085">
        <v>11.871975898742676</v>
      </c>
      <c r="R4085">
        <v>443</v>
      </c>
      <c r="S4085">
        <v>36.807319641113281</v>
      </c>
      <c r="T4085">
        <v>6.0669035911560059</v>
      </c>
      <c r="U4085">
        <v>76.326469421386719</v>
      </c>
      <c r="V4085">
        <v>95.637931823730469</v>
      </c>
      <c r="W4085">
        <v>67.921417236328125</v>
      </c>
    </row>
    <row r="4086" spans="1:23" x14ac:dyDescent="0.25">
      <c r="A4086" t="s">
        <v>85</v>
      </c>
      <c r="B4086" t="s">
        <v>97</v>
      </c>
      <c r="C4086" t="s">
        <v>101</v>
      </c>
      <c r="D4086" t="s">
        <v>34</v>
      </c>
      <c r="E4086" t="s">
        <v>106</v>
      </c>
      <c r="F4086">
        <v>5</v>
      </c>
      <c r="G4086">
        <v>208.99641418457031</v>
      </c>
      <c r="H4086">
        <v>211.10723876953125</v>
      </c>
      <c r="I4086">
        <v>-2.1108193397521973</v>
      </c>
      <c r="J4086">
        <v>-1.0099787265062332E-2</v>
      </c>
      <c r="K4086">
        <v>-10.073111534118652</v>
      </c>
      <c r="L4086">
        <v>-5.3689250946044922</v>
      </c>
      <c r="M4086">
        <v>-2.1108193397521973</v>
      </c>
      <c r="N4086">
        <v>1.1472861766815186</v>
      </c>
      <c r="O4086">
        <v>5.851473331451416</v>
      </c>
      <c r="P4086">
        <v>-12.330310821533203</v>
      </c>
      <c r="Q4086">
        <v>8.1086721420288086</v>
      </c>
      <c r="R4086">
        <v>443</v>
      </c>
      <c r="S4086">
        <v>38.601493835449219</v>
      </c>
      <c r="T4086">
        <v>6.2130098342895508</v>
      </c>
      <c r="U4086">
        <v>76.326469421386719</v>
      </c>
      <c r="V4086">
        <v>95.637931823730469</v>
      </c>
      <c r="W4086">
        <v>67.133865356445313</v>
      </c>
    </row>
    <row r="4087" spans="1:23" x14ac:dyDescent="0.25">
      <c r="A4087" t="s">
        <v>85</v>
      </c>
      <c r="B4087" t="s">
        <v>97</v>
      </c>
      <c r="C4087" t="s">
        <v>101</v>
      </c>
      <c r="D4087" t="s">
        <v>34</v>
      </c>
      <c r="E4087" t="s">
        <v>106</v>
      </c>
      <c r="F4087">
        <v>6</v>
      </c>
      <c r="G4087">
        <v>227.45602416992187</v>
      </c>
      <c r="H4087">
        <v>226.33953857421875</v>
      </c>
      <c r="I4087">
        <v>1.1164826154708862</v>
      </c>
      <c r="J4087">
        <v>4.9085645005106926E-3</v>
      </c>
      <c r="K4087">
        <v>-6.4385199546813965</v>
      </c>
      <c r="L4087">
        <v>-1.9749631881713867</v>
      </c>
      <c r="M4087">
        <v>1.1164826154708862</v>
      </c>
      <c r="N4087">
        <v>4.2079281806945801</v>
      </c>
      <c r="O4087">
        <v>8.6714849472045898</v>
      </c>
      <c r="P4087">
        <v>-8.5802583694458008</v>
      </c>
      <c r="Q4087">
        <v>10.813222885131836</v>
      </c>
      <c r="R4087">
        <v>443</v>
      </c>
      <c r="S4087">
        <v>34.753379821777344</v>
      </c>
      <c r="T4087">
        <v>5.8951997756958008</v>
      </c>
      <c r="U4087">
        <v>76.326469421386719</v>
      </c>
      <c r="V4087">
        <v>95.637931823730469</v>
      </c>
      <c r="W4087">
        <v>66.250190734863281</v>
      </c>
    </row>
    <row r="4088" spans="1:23" x14ac:dyDescent="0.25">
      <c r="A4088" t="s">
        <v>85</v>
      </c>
      <c r="B4088" t="s">
        <v>97</v>
      </c>
      <c r="C4088" t="s">
        <v>101</v>
      </c>
      <c r="D4088" t="s">
        <v>34</v>
      </c>
      <c r="E4088" t="s">
        <v>106</v>
      </c>
      <c r="F4088">
        <v>7</v>
      </c>
      <c r="G4088">
        <v>232.14700317382812</v>
      </c>
      <c r="H4088">
        <v>231.67318725585937</v>
      </c>
      <c r="I4088">
        <v>0.47381046414375305</v>
      </c>
      <c r="J4088">
        <v>2.0409931894391775E-3</v>
      </c>
      <c r="K4088">
        <v>-7.6452350616455078</v>
      </c>
      <c r="L4088">
        <v>-2.8484370708465576</v>
      </c>
      <c r="M4088">
        <v>0.47381046414375305</v>
      </c>
      <c r="N4088">
        <v>3.7960579395294189</v>
      </c>
      <c r="O4088">
        <v>8.5928554534912109</v>
      </c>
      <c r="P4088">
        <v>-9.9468717575073242</v>
      </c>
      <c r="Q4088">
        <v>10.894492149353027</v>
      </c>
      <c r="R4088">
        <v>443</v>
      </c>
      <c r="S4088">
        <v>40.136337280273438</v>
      </c>
      <c r="T4088">
        <v>6.335324764251709</v>
      </c>
      <c r="U4088">
        <v>76.326469421386719</v>
      </c>
      <c r="V4088">
        <v>95.637931823730469</v>
      </c>
      <c r="W4088">
        <v>67.328910827636719</v>
      </c>
    </row>
    <row r="4089" spans="1:23" x14ac:dyDescent="0.25">
      <c r="A4089" t="s">
        <v>85</v>
      </c>
      <c r="B4089" t="s">
        <v>97</v>
      </c>
      <c r="C4089" t="s">
        <v>101</v>
      </c>
      <c r="D4089" t="s">
        <v>34</v>
      </c>
      <c r="E4089" t="s">
        <v>106</v>
      </c>
      <c r="F4089">
        <v>8</v>
      </c>
      <c r="G4089">
        <v>240.97157287597656</v>
      </c>
      <c r="H4089">
        <v>240.39738464355469</v>
      </c>
      <c r="I4089">
        <v>0.57418793439865112</v>
      </c>
      <c r="J4089">
        <v>2.3828037083148956E-3</v>
      </c>
      <c r="K4089">
        <v>-7.712214469909668</v>
      </c>
      <c r="L4089">
        <v>-2.8165407180786133</v>
      </c>
      <c r="M4089">
        <v>0.57418793439865112</v>
      </c>
      <c r="N4089">
        <v>3.9649167060852051</v>
      </c>
      <c r="O4089">
        <v>8.860590934753418</v>
      </c>
      <c r="P4089">
        <v>-10.061294555664062</v>
      </c>
      <c r="Q4089">
        <v>11.209670066833496</v>
      </c>
      <c r="R4089">
        <v>443</v>
      </c>
      <c r="S4089">
        <v>41.80804443359375</v>
      </c>
      <c r="T4089">
        <v>6.465914249420166</v>
      </c>
      <c r="U4089">
        <v>76.326469421386719</v>
      </c>
      <c r="V4089">
        <v>95.637931823730469</v>
      </c>
      <c r="W4089">
        <v>69.73895263671875</v>
      </c>
    </row>
    <row r="4090" spans="1:23" x14ac:dyDescent="0.25">
      <c r="A4090" t="s">
        <v>85</v>
      </c>
      <c r="B4090" t="s">
        <v>97</v>
      </c>
      <c r="C4090" t="s">
        <v>101</v>
      </c>
      <c r="D4090" t="s">
        <v>34</v>
      </c>
      <c r="E4090" t="s">
        <v>106</v>
      </c>
      <c r="F4090">
        <v>9</v>
      </c>
      <c r="G4090">
        <v>255.0587158203125</v>
      </c>
      <c r="H4090">
        <v>253.83232116699219</v>
      </c>
      <c r="I4090">
        <v>1.2263991832733154</v>
      </c>
      <c r="J4090">
        <v>4.8083015717566013E-3</v>
      </c>
      <c r="K4090">
        <v>-8.3287553787231445</v>
      </c>
      <c r="L4090">
        <v>-2.6834926605224609</v>
      </c>
      <c r="M4090">
        <v>1.2263991832733154</v>
      </c>
      <c r="N4090">
        <v>5.1362910270690918</v>
      </c>
      <c r="O4090">
        <v>10.781554222106934</v>
      </c>
      <c r="P4090">
        <v>-11.037508964538574</v>
      </c>
      <c r="Q4090">
        <v>13.490307807922363</v>
      </c>
      <c r="R4090">
        <v>443</v>
      </c>
      <c r="S4090">
        <v>55.590843200683594</v>
      </c>
      <c r="T4090">
        <v>7.4559268951416016</v>
      </c>
      <c r="U4090">
        <v>76.326469421386719</v>
      </c>
      <c r="V4090">
        <v>95.637931823730469</v>
      </c>
      <c r="W4090">
        <v>72.507545471191406</v>
      </c>
    </row>
    <row r="4091" spans="1:23" x14ac:dyDescent="0.25">
      <c r="A4091" t="s">
        <v>85</v>
      </c>
      <c r="B4091" t="s">
        <v>97</v>
      </c>
      <c r="C4091" t="s">
        <v>101</v>
      </c>
      <c r="D4091" t="s">
        <v>34</v>
      </c>
      <c r="E4091" t="s">
        <v>106</v>
      </c>
      <c r="F4091">
        <v>10</v>
      </c>
      <c r="G4091">
        <v>258.7789306640625</v>
      </c>
      <c r="H4091">
        <v>255.74916076660156</v>
      </c>
      <c r="I4091">
        <v>3.029766321182251</v>
      </c>
      <c r="J4091">
        <v>1.1707932688295841E-2</v>
      </c>
      <c r="K4091">
        <v>-9.2056550979614258</v>
      </c>
      <c r="L4091">
        <v>-1.9768688678741455</v>
      </c>
      <c r="M4091">
        <v>3.029766321182251</v>
      </c>
      <c r="N4091">
        <v>8.0364017486572266</v>
      </c>
      <c r="O4091">
        <v>15.26518726348877</v>
      </c>
      <c r="P4091">
        <v>-12.674226760864258</v>
      </c>
      <c r="Q4091">
        <v>18.733758926391602</v>
      </c>
      <c r="R4091">
        <v>443</v>
      </c>
      <c r="S4091">
        <v>91.151893615722656</v>
      </c>
      <c r="T4091">
        <v>9.5473499298095703</v>
      </c>
      <c r="U4091">
        <v>76.326469421386719</v>
      </c>
      <c r="V4091">
        <v>95.637931823730469</v>
      </c>
      <c r="W4091">
        <v>76.350471496582031</v>
      </c>
    </row>
    <row r="4092" spans="1:23" x14ac:dyDescent="0.25">
      <c r="A4092" t="s">
        <v>85</v>
      </c>
      <c r="B4092" t="s">
        <v>97</v>
      </c>
      <c r="C4092" t="s">
        <v>101</v>
      </c>
      <c r="D4092" t="s">
        <v>34</v>
      </c>
      <c r="E4092" t="s">
        <v>106</v>
      </c>
      <c r="F4092">
        <v>11</v>
      </c>
      <c r="G4092">
        <v>257.95223999023437</v>
      </c>
      <c r="H4092">
        <v>254.19853210449219</v>
      </c>
      <c r="I4092">
        <v>3.7537040710449219</v>
      </c>
      <c r="J4092">
        <v>1.4551934786140919E-2</v>
      </c>
      <c r="K4092">
        <v>-7.5459980964660645</v>
      </c>
      <c r="L4092">
        <v>-0.87004250288009644</v>
      </c>
      <c r="M4092">
        <v>3.7537040710449219</v>
      </c>
      <c r="N4092">
        <v>8.3774509429931641</v>
      </c>
      <c r="O4092">
        <v>15.053406715393066</v>
      </c>
      <c r="P4092">
        <v>-10.749306678771973</v>
      </c>
      <c r="Q4092">
        <v>18.256715774536133</v>
      </c>
      <c r="R4092">
        <v>443</v>
      </c>
      <c r="S4092">
        <v>77.74310302734375</v>
      </c>
      <c r="T4092">
        <v>8.817204475402832</v>
      </c>
      <c r="U4092">
        <v>76.326469421386719</v>
      </c>
      <c r="V4092">
        <v>95.637931823730469</v>
      </c>
      <c r="W4092">
        <v>79.957229614257813</v>
      </c>
    </row>
    <row r="4093" spans="1:23" x14ac:dyDescent="0.25">
      <c r="A4093" t="s">
        <v>85</v>
      </c>
      <c r="B4093" t="s">
        <v>97</v>
      </c>
      <c r="C4093" t="s">
        <v>101</v>
      </c>
      <c r="D4093" t="s">
        <v>34</v>
      </c>
      <c r="E4093" t="s">
        <v>106</v>
      </c>
      <c r="F4093">
        <v>12</v>
      </c>
      <c r="G4093">
        <v>239.68745422363281</v>
      </c>
      <c r="H4093">
        <v>241.80435180664062</v>
      </c>
      <c r="I4093">
        <v>-2.1169111728668213</v>
      </c>
      <c r="J4093">
        <v>-8.8319648057222366E-3</v>
      </c>
      <c r="K4093">
        <v>-10.382022857666016</v>
      </c>
      <c r="L4093">
        <v>-5.4989275932312012</v>
      </c>
      <c r="M4093">
        <v>-2.1169111728668213</v>
      </c>
      <c r="N4093">
        <v>1.2651054859161377</v>
      </c>
      <c r="O4093">
        <v>6.148200511932373</v>
      </c>
      <c r="P4093">
        <v>-12.725067138671875</v>
      </c>
      <c r="Q4093">
        <v>8.4912443161010742</v>
      </c>
      <c r="R4093">
        <v>443</v>
      </c>
      <c r="S4093">
        <v>41.593482971191406</v>
      </c>
      <c r="T4093">
        <v>6.4493007659912109</v>
      </c>
      <c r="U4093">
        <v>76.326469421386719</v>
      </c>
      <c r="V4093">
        <v>95.637931823730469</v>
      </c>
      <c r="W4093">
        <v>82.094558715820313</v>
      </c>
    </row>
    <row r="4094" spans="1:23" x14ac:dyDescent="0.25">
      <c r="A4094" t="s">
        <v>85</v>
      </c>
      <c r="B4094" t="s">
        <v>97</v>
      </c>
      <c r="C4094" t="s">
        <v>101</v>
      </c>
      <c r="D4094" t="s">
        <v>34</v>
      </c>
      <c r="E4094" t="s">
        <v>106</v>
      </c>
      <c r="F4094">
        <v>13</v>
      </c>
      <c r="G4094">
        <v>216.25460815429687</v>
      </c>
      <c r="H4094">
        <v>214.93318176269531</v>
      </c>
      <c r="I4094">
        <v>1.3214339017868042</v>
      </c>
      <c r="J4094">
        <v>6.1105466447770596E-3</v>
      </c>
      <c r="K4094">
        <v>-6.6126499176025391</v>
      </c>
      <c r="L4094">
        <v>-1.9251289367675781</v>
      </c>
      <c r="M4094">
        <v>1.3214339017868042</v>
      </c>
      <c r="N4094">
        <v>4.5679965019226074</v>
      </c>
      <c r="O4094">
        <v>9.2555179595947266</v>
      </c>
      <c r="P4094">
        <v>-8.8618526458740234</v>
      </c>
      <c r="Q4094">
        <v>11.504720687866211</v>
      </c>
      <c r="R4094">
        <v>443</v>
      </c>
      <c r="S4094">
        <v>38.328460693359375</v>
      </c>
      <c r="T4094">
        <v>6.1909985542297363</v>
      </c>
      <c r="U4094">
        <v>76.326469421386719</v>
      </c>
      <c r="V4094">
        <v>95.637931823730469</v>
      </c>
      <c r="W4094">
        <v>84.285125732421875</v>
      </c>
    </row>
    <row r="4095" spans="1:23" x14ac:dyDescent="0.25">
      <c r="A4095" t="s">
        <v>85</v>
      </c>
      <c r="B4095" t="s">
        <v>97</v>
      </c>
      <c r="C4095" t="s">
        <v>101</v>
      </c>
      <c r="D4095" t="s">
        <v>34</v>
      </c>
      <c r="E4095" t="s">
        <v>106</v>
      </c>
      <c r="F4095">
        <v>14</v>
      </c>
      <c r="G4095">
        <v>224.65312194824219</v>
      </c>
      <c r="H4095">
        <v>215.73231506347656</v>
      </c>
      <c r="I4095">
        <v>8.9208106994628906</v>
      </c>
      <c r="J4095">
        <v>3.9709266275167465E-2</v>
      </c>
      <c r="K4095">
        <v>-0.7017059326171875</v>
      </c>
      <c r="L4095">
        <v>4.9833550453186035</v>
      </c>
      <c r="M4095">
        <v>8.9208106994628906</v>
      </c>
      <c r="N4095">
        <v>12.858266830444336</v>
      </c>
      <c r="O4095">
        <v>18.543327331542969</v>
      </c>
      <c r="P4095">
        <v>-3.4295556545257568</v>
      </c>
      <c r="Q4095">
        <v>21.271177291870117</v>
      </c>
      <c r="R4095">
        <v>443</v>
      </c>
      <c r="S4095">
        <v>56.377414703369141</v>
      </c>
      <c r="T4095">
        <v>7.5084896087646484</v>
      </c>
      <c r="U4095">
        <v>76.326469421386719</v>
      </c>
      <c r="V4095">
        <v>95.637931823730469</v>
      </c>
      <c r="W4095">
        <v>85.796958923339844</v>
      </c>
    </row>
    <row r="4096" spans="1:23" x14ac:dyDescent="0.25">
      <c r="A4096" t="s">
        <v>85</v>
      </c>
      <c r="B4096" t="s">
        <v>97</v>
      </c>
      <c r="C4096" t="s">
        <v>101</v>
      </c>
      <c r="D4096" t="s">
        <v>34</v>
      </c>
      <c r="E4096" t="s">
        <v>106</v>
      </c>
      <c r="F4096">
        <v>15</v>
      </c>
      <c r="G4096">
        <v>218.36672973632812</v>
      </c>
      <c r="H4096">
        <v>199.09867858886719</v>
      </c>
      <c r="I4096">
        <v>19.268068313598633</v>
      </c>
      <c r="J4096">
        <v>8.8237196207046509E-2</v>
      </c>
      <c r="K4096">
        <v>11.505105972290039</v>
      </c>
      <c r="L4096">
        <v>16.091527938842773</v>
      </c>
      <c r="M4096">
        <v>19.268068313598633</v>
      </c>
      <c r="N4096">
        <v>22.444608688354492</v>
      </c>
      <c r="O4096">
        <v>27.031030654907227</v>
      </c>
      <c r="P4096">
        <v>9.3044137954711914</v>
      </c>
      <c r="Q4096">
        <v>29.231721878051758</v>
      </c>
      <c r="R4096">
        <v>443</v>
      </c>
      <c r="S4096">
        <v>36.692962646484375</v>
      </c>
      <c r="T4096">
        <v>6.057471752166748</v>
      </c>
      <c r="U4096">
        <v>76.326469421386719</v>
      </c>
      <c r="V4096">
        <v>95.637931823730469</v>
      </c>
      <c r="W4096">
        <v>86.773544311523438</v>
      </c>
    </row>
    <row r="4097" spans="1:23" x14ac:dyDescent="0.25">
      <c r="A4097" t="s">
        <v>85</v>
      </c>
      <c r="B4097" t="s">
        <v>97</v>
      </c>
      <c r="C4097" t="s">
        <v>101</v>
      </c>
      <c r="D4097" t="s">
        <v>34</v>
      </c>
      <c r="E4097" t="s">
        <v>106</v>
      </c>
      <c r="F4097">
        <v>16</v>
      </c>
      <c r="G4097">
        <v>216.665771484375</v>
      </c>
      <c r="H4097">
        <v>195.07354736328125</v>
      </c>
      <c r="I4097">
        <v>21.592222213745117</v>
      </c>
      <c r="J4097">
        <v>9.9656820297241211E-2</v>
      </c>
      <c r="K4097">
        <v>13.875362396240234</v>
      </c>
      <c r="L4097">
        <v>18.434545516967773</v>
      </c>
      <c r="M4097">
        <v>21.592222213745117</v>
      </c>
      <c r="N4097">
        <v>24.749898910522461</v>
      </c>
      <c r="O4097">
        <v>29.30908203125</v>
      </c>
      <c r="P4097">
        <v>11.687739372253418</v>
      </c>
      <c r="Q4097">
        <v>31.4967041015625</v>
      </c>
      <c r="R4097">
        <v>443</v>
      </c>
      <c r="S4097">
        <v>36.258434295654297</v>
      </c>
      <c r="T4097">
        <v>6.0214977264404297</v>
      </c>
      <c r="U4097">
        <v>76.326469421386719</v>
      </c>
      <c r="V4097">
        <v>95.637931823730469</v>
      </c>
      <c r="W4097">
        <v>87.178672790527344</v>
      </c>
    </row>
    <row r="4098" spans="1:23" x14ac:dyDescent="0.25">
      <c r="A4098" t="s">
        <v>85</v>
      </c>
      <c r="B4098" t="s">
        <v>97</v>
      </c>
      <c r="C4098" t="s">
        <v>101</v>
      </c>
      <c r="D4098" t="s">
        <v>34</v>
      </c>
      <c r="E4098" t="s">
        <v>106</v>
      </c>
      <c r="F4098">
        <v>17</v>
      </c>
      <c r="G4098">
        <v>211.28480529785156</v>
      </c>
      <c r="H4098">
        <v>190.44488525390625</v>
      </c>
      <c r="I4098">
        <v>20.839929580688477</v>
      </c>
      <c r="J4098">
        <v>9.8634302616119385E-2</v>
      </c>
      <c r="K4098">
        <v>13.011364936828613</v>
      </c>
      <c r="L4098">
        <v>17.636545181274414</v>
      </c>
      <c r="M4098">
        <v>20.839929580688477</v>
      </c>
      <c r="N4098">
        <v>24.043313980102539</v>
      </c>
      <c r="O4098">
        <v>28.668493270874023</v>
      </c>
      <c r="P4098">
        <v>10.792076110839844</v>
      </c>
      <c r="Q4098">
        <v>30.887783050537109</v>
      </c>
      <c r="R4098">
        <v>443</v>
      </c>
      <c r="S4098">
        <v>37.315738677978516</v>
      </c>
      <c r="T4098">
        <v>6.1086611747741699</v>
      </c>
      <c r="U4098">
        <v>76.326469421386719</v>
      </c>
      <c r="V4098">
        <v>95.637931823730469</v>
      </c>
      <c r="W4098">
        <v>86.61602783203125</v>
      </c>
    </row>
    <row r="4099" spans="1:23" x14ac:dyDescent="0.25">
      <c r="A4099" t="s">
        <v>85</v>
      </c>
      <c r="B4099" t="s">
        <v>97</v>
      </c>
      <c r="C4099" t="s">
        <v>101</v>
      </c>
      <c r="D4099" t="s">
        <v>34</v>
      </c>
      <c r="E4099" t="s">
        <v>106</v>
      </c>
      <c r="F4099">
        <v>18</v>
      </c>
      <c r="G4099">
        <v>208.56761169433594</v>
      </c>
      <c r="H4099">
        <v>187.13642883300781</v>
      </c>
      <c r="I4099">
        <v>21.431175231933594</v>
      </c>
      <c r="J4099">
        <v>0.10275409370660782</v>
      </c>
      <c r="K4099">
        <v>13.451960563659668</v>
      </c>
      <c r="L4099">
        <v>18.166145324707031</v>
      </c>
      <c r="M4099">
        <v>21.431175231933594</v>
      </c>
      <c r="N4099">
        <v>24.696205139160156</v>
      </c>
      <c r="O4099">
        <v>29.410388946533203</v>
      </c>
      <c r="P4099">
        <v>11.189964294433594</v>
      </c>
      <c r="Q4099">
        <v>31.672386169433594</v>
      </c>
      <c r="R4099">
        <v>443</v>
      </c>
      <c r="S4099">
        <v>38.765739440917969</v>
      </c>
      <c r="T4099">
        <v>6.2262139320373535</v>
      </c>
      <c r="U4099">
        <v>76.326469421386719</v>
      </c>
      <c r="V4099">
        <v>95.637931823730469</v>
      </c>
      <c r="W4099">
        <v>84.791038513183594</v>
      </c>
    </row>
    <row r="4100" spans="1:23" x14ac:dyDescent="0.25">
      <c r="A4100" t="s">
        <v>85</v>
      </c>
      <c r="B4100" t="s">
        <v>97</v>
      </c>
      <c r="C4100" t="s">
        <v>101</v>
      </c>
      <c r="D4100" t="s">
        <v>34</v>
      </c>
      <c r="E4100" t="s">
        <v>106</v>
      </c>
      <c r="F4100">
        <v>19</v>
      </c>
      <c r="G4100">
        <v>225.62989807128906</v>
      </c>
      <c r="H4100">
        <v>216.18994140625</v>
      </c>
      <c r="I4100">
        <v>9.4399509429931641</v>
      </c>
      <c r="J4100">
        <v>4.1838210076093674E-2</v>
      </c>
      <c r="K4100">
        <v>0.93029105663299561</v>
      </c>
      <c r="L4100">
        <v>5.9578671455383301</v>
      </c>
      <c r="M4100">
        <v>9.4399509429931641</v>
      </c>
      <c r="N4100">
        <v>12.922035217285156</v>
      </c>
      <c r="O4100">
        <v>17.949611663818359</v>
      </c>
      <c r="P4100">
        <v>-1.4820792675018311</v>
      </c>
      <c r="Q4100">
        <v>20.361980438232422</v>
      </c>
      <c r="R4100">
        <v>443</v>
      </c>
      <c r="S4100">
        <v>44.091232299804687</v>
      </c>
      <c r="T4100">
        <v>6.6401228904724121</v>
      </c>
      <c r="U4100">
        <v>76.326469421386719</v>
      </c>
      <c r="V4100">
        <v>95.637931823730469</v>
      </c>
      <c r="W4100">
        <v>82.036026000976562</v>
      </c>
    </row>
    <row r="4101" spans="1:23" x14ac:dyDescent="0.25">
      <c r="A4101" t="s">
        <v>85</v>
      </c>
      <c r="B4101" t="s">
        <v>97</v>
      </c>
      <c r="C4101" t="s">
        <v>101</v>
      </c>
      <c r="D4101" t="s">
        <v>34</v>
      </c>
      <c r="E4101" t="s">
        <v>106</v>
      </c>
      <c r="F4101">
        <v>20</v>
      </c>
      <c r="G4101">
        <v>231.62814331054687</v>
      </c>
      <c r="H4101">
        <v>231.50578308105469</v>
      </c>
      <c r="I4101">
        <v>0.12236317992210388</v>
      </c>
      <c r="J4101">
        <v>5.2827422041445971E-4</v>
      </c>
      <c r="K4101">
        <v>-9.2431631088256836</v>
      </c>
      <c r="L4101">
        <v>-3.7099342346191406</v>
      </c>
      <c r="M4101">
        <v>0.12236317992210388</v>
      </c>
      <c r="N4101">
        <v>3.9546606540679932</v>
      </c>
      <c r="O4101">
        <v>9.487889289855957</v>
      </c>
      <c r="P4101">
        <v>-11.898159980773926</v>
      </c>
      <c r="Q4101">
        <v>12.142886161804199</v>
      </c>
      <c r="R4101">
        <v>443</v>
      </c>
      <c r="S4101">
        <v>53.406269073486328</v>
      </c>
      <c r="T4101">
        <v>7.3079590797424316</v>
      </c>
      <c r="U4101">
        <v>76.326469421386719</v>
      </c>
      <c r="V4101">
        <v>95.637931823730469</v>
      </c>
      <c r="W4101">
        <v>78.646217346191406</v>
      </c>
    </row>
    <row r="4102" spans="1:23" x14ac:dyDescent="0.25">
      <c r="A4102" t="s">
        <v>85</v>
      </c>
      <c r="B4102" t="s">
        <v>97</v>
      </c>
      <c r="C4102" t="s">
        <v>101</v>
      </c>
      <c r="D4102" t="s">
        <v>34</v>
      </c>
      <c r="E4102" t="s">
        <v>106</v>
      </c>
      <c r="F4102">
        <v>21</v>
      </c>
      <c r="G4102">
        <v>240.4212646484375</v>
      </c>
      <c r="H4102">
        <v>238.1651611328125</v>
      </c>
      <c r="I4102">
        <v>2.2560892105102539</v>
      </c>
      <c r="J4102">
        <v>9.3839000910520554E-3</v>
      </c>
      <c r="K4102">
        <v>-6.7235383987426758</v>
      </c>
      <c r="L4102">
        <v>-1.4183017015457153</v>
      </c>
      <c r="M4102">
        <v>2.2560892105102539</v>
      </c>
      <c r="N4102">
        <v>5.9304800033569336</v>
      </c>
      <c r="O4102">
        <v>11.235716819763184</v>
      </c>
      <c r="P4102">
        <v>-9.2691383361816406</v>
      </c>
      <c r="Q4102">
        <v>13.781316757202148</v>
      </c>
      <c r="R4102">
        <v>443</v>
      </c>
      <c r="S4102">
        <v>49.095817565917969</v>
      </c>
      <c r="T4102">
        <v>7.006840705871582</v>
      </c>
      <c r="U4102">
        <v>76.326469421386719</v>
      </c>
      <c r="V4102">
        <v>95.637931823730469</v>
      </c>
      <c r="W4102">
        <v>74.7794189453125</v>
      </c>
    </row>
    <row r="4103" spans="1:23" x14ac:dyDescent="0.25">
      <c r="A4103" t="s">
        <v>85</v>
      </c>
      <c r="B4103" t="s">
        <v>97</v>
      </c>
      <c r="C4103" t="s">
        <v>101</v>
      </c>
      <c r="D4103" t="s">
        <v>34</v>
      </c>
      <c r="E4103" t="s">
        <v>106</v>
      </c>
      <c r="F4103">
        <v>22</v>
      </c>
      <c r="G4103">
        <v>239.42518615722656</v>
      </c>
      <c r="H4103">
        <v>244.3092041015625</v>
      </c>
      <c r="I4103">
        <v>-4.8840336799621582</v>
      </c>
      <c r="J4103">
        <v>-2.0398996770381927E-2</v>
      </c>
      <c r="K4103">
        <v>-14.796930313110352</v>
      </c>
      <c r="L4103">
        <v>-8.9403104782104492</v>
      </c>
      <c r="M4103">
        <v>-4.8840336799621582</v>
      </c>
      <c r="N4103">
        <v>-0.82775688171386719</v>
      </c>
      <c r="O4103">
        <v>5.028862476348877</v>
      </c>
      <c r="P4103">
        <v>-17.607097625732422</v>
      </c>
      <c r="Q4103">
        <v>7.8390307426452637</v>
      </c>
      <c r="R4103">
        <v>443</v>
      </c>
      <c r="S4103">
        <v>59.831371307373047</v>
      </c>
      <c r="T4103">
        <v>7.7350740432739258</v>
      </c>
      <c r="U4103">
        <v>76.326469421386719</v>
      </c>
      <c r="V4103">
        <v>95.637931823730469</v>
      </c>
      <c r="W4103">
        <v>72.450271606445312</v>
      </c>
    </row>
    <row r="4104" spans="1:23" x14ac:dyDescent="0.25">
      <c r="A4104" t="s">
        <v>85</v>
      </c>
      <c r="B4104" t="s">
        <v>97</v>
      </c>
      <c r="C4104" t="s">
        <v>101</v>
      </c>
      <c r="D4104" t="s">
        <v>34</v>
      </c>
      <c r="E4104" t="s">
        <v>106</v>
      </c>
      <c r="F4104">
        <v>23</v>
      </c>
      <c r="G4104">
        <v>234.37626647949219</v>
      </c>
      <c r="H4104">
        <v>234.614990234375</v>
      </c>
      <c r="I4104">
        <v>-0.23871050775051117</v>
      </c>
      <c r="J4104">
        <v>-1.0184926213696599E-3</v>
      </c>
      <c r="K4104">
        <v>-9.3203554153442383</v>
      </c>
      <c r="L4104">
        <v>-3.9548459053039551</v>
      </c>
      <c r="M4104">
        <v>-0.23871050775051117</v>
      </c>
      <c r="N4104">
        <v>3.4774248600006104</v>
      </c>
      <c r="O4104">
        <v>8.8429336547851562</v>
      </c>
      <c r="P4104">
        <v>-11.894874572753906</v>
      </c>
      <c r="Q4104">
        <v>11.417453765869141</v>
      </c>
      <c r="R4104">
        <v>443</v>
      </c>
      <c r="S4104">
        <v>50.217700958251953</v>
      </c>
      <c r="T4104">
        <v>7.0864448547363281</v>
      </c>
      <c r="U4104">
        <v>76.326469421386719</v>
      </c>
      <c r="V4104">
        <v>95.637931823730469</v>
      </c>
      <c r="W4104">
        <v>70.927963256835938</v>
      </c>
    </row>
    <row r="4105" spans="1:23" x14ac:dyDescent="0.25">
      <c r="A4105" t="s">
        <v>85</v>
      </c>
      <c r="B4105" t="s">
        <v>97</v>
      </c>
      <c r="C4105" t="s">
        <v>101</v>
      </c>
      <c r="D4105" t="s">
        <v>34</v>
      </c>
      <c r="E4105" t="s">
        <v>106</v>
      </c>
      <c r="F4105">
        <v>24</v>
      </c>
      <c r="G4105">
        <v>234.26715087890625</v>
      </c>
      <c r="H4105">
        <v>234.10769653320312</v>
      </c>
      <c r="I4105">
        <v>0.1594584733247757</v>
      </c>
      <c r="J4105">
        <v>6.8066938547417521E-4</v>
      </c>
      <c r="K4105">
        <v>-8.6794233322143555</v>
      </c>
      <c r="L4105">
        <v>-3.4573402404785156</v>
      </c>
      <c r="M4105">
        <v>0.1594584733247757</v>
      </c>
      <c r="N4105">
        <v>3.7762572765350342</v>
      </c>
      <c r="O4105">
        <v>8.9983406066894531</v>
      </c>
      <c r="P4105">
        <v>-11.185123443603516</v>
      </c>
      <c r="Q4105">
        <v>11.504040718078613</v>
      </c>
      <c r="R4105">
        <v>443</v>
      </c>
      <c r="S4105">
        <v>47.568828582763672</v>
      </c>
      <c r="T4105">
        <v>6.8970160484313965</v>
      </c>
      <c r="U4105">
        <v>76.326469421386719</v>
      </c>
      <c r="V4105">
        <v>95.637931823730469</v>
      </c>
      <c r="W4105">
        <v>69.891502380371094</v>
      </c>
    </row>
    <row r="4106" spans="1:23" x14ac:dyDescent="0.25">
      <c r="A4106" t="s">
        <v>85</v>
      </c>
      <c r="B4106" t="s">
        <v>97</v>
      </c>
      <c r="C4106" t="s">
        <v>101</v>
      </c>
      <c r="D4106" t="s">
        <v>34</v>
      </c>
      <c r="E4106" t="s">
        <v>107</v>
      </c>
      <c r="F4106">
        <v>1</v>
      </c>
      <c r="G4106">
        <v>204.30769348144531</v>
      </c>
      <c r="H4106">
        <v>201.48542785644531</v>
      </c>
      <c r="I4106">
        <v>2.8222603797912598</v>
      </c>
      <c r="J4106">
        <v>1.3813774101436138E-2</v>
      </c>
      <c r="K4106">
        <v>-6.0956540107727051</v>
      </c>
      <c r="L4106">
        <v>-0.82687783241271973</v>
      </c>
      <c r="M4106">
        <v>2.8222603797912598</v>
      </c>
      <c r="N4106">
        <v>6.4713983535766602</v>
      </c>
      <c r="O4106">
        <v>11.740174293518066</v>
      </c>
      <c r="P4106">
        <v>-8.6237583160400391</v>
      </c>
      <c r="Q4106">
        <v>14.268279075622559</v>
      </c>
      <c r="R4106">
        <v>441</v>
      </c>
      <c r="S4106">
        <v>48.423301696777344</v>
      </c>
      <c r="T4106">
        <v>6.9586853981018066</v>
      </c>
      <c r="U4106">
        <v>73.984939575195313</v>
      </c>
      <c r="V4106">
        <v>91.644828796386719</v>
      </c>
      <c r="W4106">
        <v>69.891563415527344</v>
      </c>
    </row>
    <row r="4107" spans="1:23" x14ac:dyDescent="0.25">
      <c r="A4107" t="s">
        <v>85</v>
      </c>
      <c r="B4107" t="s">
        <v>97</v>
      </c>
      <c r="C4107" t="s">
        <v>101</v>
      </c>
      <c r="D4107" t="s">
        <v>34</v>
      </c>
      <c r="E4107" t="s">
        <v>107</v>
      </c>
      <c r="F4107">
        <v>2</v>
      </c>
      <c r="G4107">
        <v>203.39041137695312</v>
      </c>
      <c r="H4107">
        <v>199.33796691894531</v>
      </c>
      <c r="I4107">
        <v>4.0524334907531738</v>
      </c>
      <c r="J4107">
        <v>1.9924407824873924E-2</v>
      </c>
      <c r="K4107">
        <v>-4.8212575912475586</v>
      </c>
      <c r="L4107">
        <v>0.42139092087745667</v>
      </c>
      <c r="M4107">
        <v>4.0524334907531738</v>
      </c>
      <c r="N4107">
        <v>7.6834759712219238</v>
      </c>
      <c r="O4107">
        <v>12.926124572753906</v>
      </c>
      <c r="P4107">
        <v>-7.3368258476257324</v>
      </c>
      <c r="Q4107">
        <v>15.441693305969238</v>
      </c>
      <c r="R4107">
        <v>441</v>
      </c>
      <c r="S4107">
        <v>47.944240570068359</v>
      </c>
      <c r="T4107">
        <v>6.9241781234741211</v>
      </c>
      <c r="U4107">
        <v>73.984939575195313</v>
      </c>
      <c r="V4107">
        <v>91.644828796386719</v>
      </c>
      <c r="W4107">
        <v>69.599578857421875</v>
      </c>
    </row>
    <row r="4108" spans="1:23" x14ac:dyDescent="0.25">
      <c r="A4108" t="s">
        <v>85</v>
      </c>
      <c r="B4108" t="s">
        <v>97</v>
      </c>
      <c r="C4108" t="s">
        <v>101</v>
      </c>
      <c r="D4108" t="s">
        <v>34</v>
      </c>
      <c r="E4108" t="s">
        <v>107</v>
      </c>
      <c r="F4108">
        <v>3</v>
      </c>
      <c r="G4108">
        <v>196.44950866699219</v>
      </c>
      <c r="H4108">
        <v>192.529296875</v>
      </c>
      <c r="I4108">
        <v>3.9202034473419189</v>
      </c>
      <c r="J4108">
        <v>1.9955271854996681E-2</v>
      </c>
      <c r="K4108">
        <v>-5.2340331077575684</v>
      </c>
      <c r="L4108">
        <v>0.17436401546001434</v>
      </c>
      <c r="M4108">
        <v>3.9202034473419189</v>
      </c>
      <c r="N4108">
        <v>7.6660428047180176</v>
      </c>
      <c r="O4108">
        <v>13.074440002441406</v>
      </c>
      <c r="P4108">
        <v>-7.829132080078125</v>
      </c>
      <c r="Q4108">
        <v>15.669539451599121</v>
      </c>
      <c r="R4108">
        <v>441</v>
      </c>
      <c r="S4108">
        <v>51.023715972900391</v>
      </c>
      <c r="T4108">
        <v>7.1430888175964355</v>
      </c>
      <c r="U4108">
        <v>73.984939575195313</v>
      </c>
      <c r="V4108">
        <v>91.644828796386719</v>
      </c>
      <c r="W4108">
        <v>69.512832641601563</v>
      </c>
    </row>
    <row r="4109" spans="1:23" x14ac:dyDescent="0.25">
      <c r="A4109" t="s">
        <v>85</v>
      </c>
      <c r="B4109" t="s">
        <v>97</v>
      </c>
      <c r="C4109" t="s">
        <v>101</v>
      </c>
      <c r="D4109" t="s">
        <v>34</v>
      </c>
      <c r="E4109" t="s">
        <v>107</v>
      </c>
      <c r="F4109">
        <v>4</v>
      </c>
      <c r="G4109">
        <v>193.12628173828125</v>
      </c>
      <c r="H4109">
        <v>189.16680908203125</v>
      </c>
      <c r="I4109">
        <v>3.9594748020172119</v>
      </c>
      <c r="J4109">
        <v>2.050199918448925E-2</v>
      </c>
      <c r="K4109">
        <v>-4.8628053665161133</v>
      </c>
      <c r="L4109">
        <v>0.34946924448013306</v>
      </c>
      <c r="M4109">
        <v>3.9594748020172119</v>
      </c>
      <c r="N4109">
        <v>7.5694804191589355</v>
      </c>
      <c r="O4109">
        <v>12.781755447387695</v>
      </c>
      <c r="P4109">
        <v>-7.3637990951538086</v>
      </c>
      <c r="Q4109">
        <v>15.282749176025391</v>
      </c>
      <c r="R4109">
        <v>441</v>
      </c>
      <c r="S4109">
        <v>47.390308380126953</v>
      </c>
      <c r="T4109">
        <v>6.8840618133544922</v>
      </c>
      <c r="U4109">
        <v>73.984939575195313</v>
      </c>
      <c r="V4109">
        <v>91.644828796386719</v>
      </c>
      <c r="W4109">
        <v>69.216697692871094</v>
      </c>
    </row>
    <row r="4110" spans="1:23" x14ac:dyDescent="0.25">
      <c r="A4110" t="s">
        <v>85</v>
      </c>
      <c r="B4110" t="s">
        <v>97</v>
      </c>
      <c r="C4110" t="s">
        <v>101</v>
      </c>
      <c r="D4110" t="s">
        <v>34</v>
      </c>
      <c r="E4110" t="s">
        <v>107</v>
      </c>
      <c r="F4110">
        <v>5</v>
      </c>
      <c r="G4110">
        <v>201.76213073730469</v>
      </c>
      <c r="H4110">
        <v>199.61105346679687</v>
      </c>
      <c r="I4110">
        <v>2.1510725021362305</v>
      </c>
      <c r="J4110">
        <v>1.0661428794264793E-2</v>
      </c>
      <c r="K4110">
        <v>-6.060631275177002</v>
      </c>
      <c r="L4110">
        <v>-1.2090902328491211</v>
      </c>
      <c r="M4110">
        <v>2.1510725021362305</v>
      </c>
      <c r="N4110">
        <v>5.511235237121582</v>
      </c>
      <c r="O4110">
        <v>10.362776756286621</v>
      </c>
      <c r="P4110">
        <v>-8.3885354995727539</v>
      </c>
      <c r="Q4110">
        <v>12.690680503845215</v>
      </c>
      <c r="R4110">
        <v>441</v>
      </c>
      <c r="S4110">
        <v>41.057682037353516</v>
      </c>
      <c r="T4110">
        <v>6.4076266288757324</v>
      </c>
      <c r="U4110">
        <v>73.984939575195313</v>
      </c>
      <c r="V4110">
        <v>91.644828796386719</v>
      </c>
      <c r="W4110">
        <v>68.80902099609375</v>
      </c>
    </row>
    <row r="4111" spans="1:23" x14ac:dyDescent="0.25">
      <c r="A4111" t="s">
        <v>85</v>
      </c>
      <c r="B4111" t="s">
        <v>97</v>
      </c>
      <c r="C4111" t="s">
        <v>101</v>
      </c>
      <c r="D4111" t="s">
        <v>34</v>
      </c>
      <c r="E4111" t="s">
        <v>107</v>
      </c>
      <c r="F4111">
        <v>6</v>
      </c>
      <c r="G4111">
        <v>218.42942810058594</v>
      </c>
      <c r="H4111">
        <v>214.33418273925781</v>
      </c>
      <c r="I4111">
        <v>4.0952310562133789</v>
      </c>
      <c r="J4111">
        <v>1.8748531118035316E-2</v>
      </c>
      <c r="K4111">
        <v>-4.0230288505554199</v>
      </c>
      <c r="L4111">
        <v>0.77330482006072998</v>
      </c>
      <c r="M4111">
        <v>4.0952310562133789</v>
      </c>
      <c r="N4111">
        <v>7.4171571731567383</v>
      </c>
      <c r="O4111">
        <v>12.213491439819336</v>
      </c>
      <c r="P4111">
        <v>-6.3244428634643555</v>
      </c>
      <c r="Q4111">
        <v>14.514904975891113</v>
      </c>
      <c r="R4111">
        <v>441</v>
      </c>
      <c r="S4111">
        <v>40.128578186035156</v>
      </c>
      <c r="T4111">
        <v>6.334712028503418</v>
      </c>
      <c r="U4111">
        <v>73.984939575195313</v>
      </c>
      <c r="V4111">
        <v>91.644828796386719</v>
      </c>
      <c r="W4111">
        <v>68.841949462890625</v>
      </c>
    </row>
    <row r="4112" spans="1:23" x14ac:dyDescent="0.25">
      <c r="A4112" t="s">
        <v>85</v>
      </c>
      <c r="B4112" t="s">
        <v>97</v>
      </c>
      <c r="C4112" t="s">
        <v>101</v>
      </c>
      <c r="D4112" t="s">
        <v>34</v>
      </c>
      <c r="E4112" t="s">
        <v>107</v>
      </c>
      <c r="F4112">
        <v>7</v>
      </c>
      <c r="G4112">
        <v>225.59236145019531</v>
      </c>
      <c r="H4112">
        <v>224.03524780273437</v>
      </c>
      <c r="I4112">
        <v>1.5571163892745972</v>
      </c>
      <c r="J4112">
        <v>6.9023454561829567E-3</v>
      </c>
      <c r="K4112">
        <v>-6.4986681938171387</v>
      </c>
      <c r="L4112">
        <v>-1.7392454147338867</v>
      </c>
      <c r="M4112">
        <v>1.5571163892745972</v>
      </c>
      <c r="N4112">
        <v>4.853477954864502</v>
      </c>
      <c r="O4112">
        <v>9.6129007339477539</v>
      </c>
      <c r="P4112">
        <v>-8.7823715209960937</v>
      </c>
      <c r="Q4112">
        <v>11.896603584289551</v>
      </c>
      <c r="R4112">
        <v>441</v>
      </c>
      <c r="S4112">
        <v>39.513317108154297</v>
      </c>
      <c r="T4112">
        <v>6.2859621047973633</v>
      </c>
      <c r="U4112">
        <v>73.984939575195313</v>
      </c>
      <c r="V4112">
        <v>91.644828796386719</v>
      </c>
      <c r="W4112">
        <v>69.326675415039063</v>
      </c>
    </row>
    <row r="4113" spans="1:23" x14ac:dyDescent="0.25">
      <c r="A4113" t="s">
        <v>85</v>
      </c>
      <c r="B4113" t="s">
        <v>97</v>
      </c>
      <c r="C4113" t="s">
        <v>101</v>
      </c>
      <c r="D4113" t="s">
        <v>34</v>
      </c>
      <c r="E4113" t="s">
        <v>107</v>
      </c>
      <c r="F4113">
        <v>8</v>
      </c>
      <c r="G4113">
        <v>237.11468505859375</v>
      </c>
      <c r="H4113">
        <v>234.58084106445312</v>
      </c>
      <c r="I4113">
        <v>2.5338485240936279</v>
      </c>
      <c r="J4113">
        <v>1.0686173103749752E-2</v>
      </c>
      <c r="K4113">
        <v>-5.2864141464233398</v>
      </c>
      <c r="L4113">
        <v>-0.66613954305648804</v>
      </c>
      <c r="M4113">
        <v>2.5338485240936279</v>
      </c>
      <c r="N4113">
        <v>5.7338366508483887</v>
      </c>
      <c r="O4113">
        <v>10.354110717773437</v>
      </c>
      <c r="P4113">
        <v>-7.503349781036377</v>
      </c>
      <c r="Q4113">
        <v>12.571046829223633</v>
      </c>
      <c r="R4113">
        <v>441</v>
      </c>
      <c r="S4113">
        <v>37.236640930175781</v>
      </c>
      <c r="T4113">
        <v>6.1021833419799805</v>
      </c>
      <c r="U4113">
        <v>73.984939575195313</v>
      </c>
      <c r="V4113">
        <v>91.644828796386719</v>
      </c>
      <c r="W4113">
        <v>70.458145141601562</v>
      </c>
    </row>
    <row r="4114" spans="1:23" x14ac:dyDescent="0.25">
      <c r="A4114" t="s">
        <v>85</v>
      </c>
      <c r="B4114" t="s">
        <v>97</v>
      </c>
      <c r="C4114" t="s">
        <v>101</v>
      </c>
      <c r="D4114" t="s">
        <v>34</v>
      </c>
      <c r="E4114" t="s">
        <v>107</v>
      </c>
      <c r="F4114">
        <v>9</v>
      </c>
      <c r="G4114">
        <v>244.50625610351562</v>
      </c>
      <c r="H4114">
        <v>242.91673278808594</v>
      </c>
      <c r="I4114">
        <v>1.5895311832427979</v>
      </c>
      <c r="J4114">
        <v>6.5009836107492447E-3</v>
      </c>
      <c r="K4114">
        <v>-7.0050559043884277</v>
      </c>
      <c r="L4114">
        <v>-1.9273041486740112</v>
      </c>
      <c r="M4114">
        <v>1.5895311832427979</v>
      </c>
      <c r="N4114">
        <v>5.1063666343688965</v>
      </c>
      <c r="O4114">
        <v>10.184118270874023</v>
      </c>
      <c r="P4114">
        <v>-9.4415016174316406</v>
      </c>
      <c r="Q4114">
        <v>12.620564460754395</v>
      </c>
      <c r="R4114">
        <v>441</v>
      </c>
      <c r="S4114">
        <v>44.975692749023438</v>
      </c>
      <c r="T4114">
        <v>6.7063918113708496</v>
      </c>
      <c r="U4114">
        <v>73.984939575195313</v>
      </c>
      <c r="V4114">
        <v>91.644828796386719</v>
      </c>
      <c r="W4114">
        <v>72.290687561035156</v>
      </c>
    </row>
    <row r="4115" spans="1:23" x14ac:dyDescent="0.25">
      <c r="A4115" t="s">
        <v>85</v>
      </c>
      <c r="B4115" t="s">
        <v>97</v>
      </c>
      <c r="C4115" t="s">
        <v>101</v>
      </c>
      <c r="D4115" t="s">
        <v>34</v>
      </c>
      <c r="E4115" t="s">
        <v>107</v>
      </c>
      <c r="F4115">
        <v>10</v>
      </c>
      <c r="G4115">
        <v>249.15005493164062</v>
      </c>
      <c r="H4115">
        <v>250.23356628417969</v>
      </c>
      <c r="I4115">
        <v>-1.0835061073303223</v>
      </c>
      <c r="J4115">
        <v>-4.348809365183115E-3</v>
      </c>
      <c r="K4115">
        <v>-10.29273796081543</v>
      </c>
      <c r="L4115">
        <v>-4.8518490791320801</v>
      </c>
      <c r="M4115">
        <v>-1.0835061073303223</v>
      </c>
      <c r="N4115">
        <v>2.6848368644714355</v>
      </c>
      <c r="O4115">
        <v>8.1257257461547852</v>
      </c>
      <c r="P4115">
        <v>-12.903427124023438</v>
      </c>
      <c r="Q4115">
        <v>10.736414909362793</v>
      </c>
      <c r="R4115">
        <v>441</v>
      </c>
      <c r="S4115">
        <v>51.638618469238281</v>
      </c>
      <c r="T4115">
        <v>7.1860017776489258</v>
      </c>
      <c r="U4115">
        <v>73.984939575195313</v>
      </c>
      <c r="V4115">
        <v>91.644828796386719</v>
      </c>
      <c r="W4115">
        <v>73.471023559570313</v>
      </c>
    </row>
    <row r="4116" spans="1:23" x14ac:dyDescent="0.25">
      <c r="A4116" t="s">
        <v>85</v>
      </c>
      <c r="B4116" t="s">
        <v>97</v>
      </c>
      <c r="C4116" t="s">
        <v>101</v>
      </c>
      <c r="D4116" t="s">
        <v>34</v>
      </c>
      <c r="E4116" t="s">
        <v>107</v>
      </c>
      <c r="F4116">
        <v>11</v>
      </c>
      <c r="G4116">
        <v>254.28984069824219</v>
      </c>
      <c r="H4116">
        <v>251.19297790527344</v>
      </c>
      <c r="I4116">
        <v>3.0968647003173828</v>
      </c>
      <c r="J4116">
        <v>1.2178483419120312E-2</v>
      </c>
      <c r="K4116">
        <v>-7.1694731712341309</v>
      </c>
      <c r="L4116">
        <v>-1.1040376424789429</v>
      </c>
      <c r="M4116">
        <v>3.0968647003173828</v>
      </c>
      <c r="N4116">
        <v>7.297767162322998</v>
      </c>
      <c r="O4116">
        <v>13.363203048706055</v>
      </c>
      <c r="P4116">
        <v>-10.079837799072266</v>
      </c>
      <c r="Q4116">
        <v>16.273567199707031</v>
      </c>
      <c r="R4116">
        <v>441</v>
      </c>
      <c r="S4116">
        <v>64.173980712890625</v>
      </c>
      <c r="T4116">
        <v>8.0108661651611328</v>
      </c>
      <c r="U4116">
        <v>73.984939575195313</v>
      </c>
      <c r="V4116">
        <v>91.644828796386719</v>
      </c>
      <c r="W4116">
        <v>74.103401184082031</v>
      </c>
    </row>
    <row r="4117" spans="1:23" x14ac:dyDescent="0.25">
      <c r="A4117" t="s">
        <v>85</v>
      </c>
      <c r="B4117" t="s">
        <v>97</v>
      </c>
      <c r="C4117" t="s">
        <v>101</v>
      </c>
      <c r="D4117" t="s">
        <v>34</v>
      </c>
      <c r="E4117" t="s">
        <v>107</v>
      </c>
      <c r="F4117">
        <v>12</v>
      </c>
      <c r="G4117">
        <v>234.33517456054687</v>
      </c>
      <c r="H4117">
        <v>235.61888122558594</v>
      </c>
      <c r="I4117">
        <v>-1.283719539642334</v>
      </c>
      <c r="J4117">
        <v>-5.4781343787908554E-3</v>
      </c>
      <c r="K4117">
        <v>-12.875396728515625</v>
      </c>
      <c r="L4117">
        <v>-6.026939868927002</v>
      </c>
      <c r="M4117">
        <v>-1.283719539642334</v>
      </c>
      <c r="N4117">
        <v>3.4595005512237549</v>
      </c>
      <c r="O4117">
        <v>10.307957649230957</v>
      </c>
      <c r="P4117">
        <v>-16.161476135253906</v>
      </c>
      <c r="Q4117">
        <v>13.594036102294922</v>
      </c>
      <c r="R4117">
        <v>441</v>
      </c>
      <c r="S4117">
        <v>81.812629699707031</v>
      </c>
      <c r="T4117">
        <v>9.0450334548950195</v>
      </c>
      <c r="U4117">
        <v>73.984939575195313</v>
      </c>
      <c r="V4117">
        <v>91.644828796386719</v>
      </c>
      <c r="W4117">
        <v>74.766754150390625</v>
      </c>
    </row>
    <row r="4118" spans="1:23" x14ac:dyDescent="0.25">
      <c r="A4118" t="s">
        <v>85</v>
      </c>
      <c r="B4118" t="s">
        <v>97</v>
      </c>
      <c r="C4118" t="s">
        <v>101</v>
      </c>
      <c r="D4118" t="s">
        <v>34</v>
      </c>
      <c r="E4118" t="s">
        <v>107</v>
      </c>
      <c r="F4118">
        <v>13</v>
      </c>
      <c r="G4118">
        <v>208.00955200195312</v>
      </c>
      <c r="H4118">
        <v>214.70999145507812</v>
      </c>
      <c r="I4118">
        <v>-6.700444221496582</v>
      </c>
      <c r="J4118">
        <v>-3.2212194055318832E-2</v>
      </c>
      <c r="K4118">
        <v>-15.92560863494873</v>
      </c>
      <c r="L4118">
        <v>-10.475306510925293</v>
      </c>
      <c r="M4118">
        <v>-6.700444221496582</v>
      </c>
      <c r="N4118">
        <v>-2.9255814552307129</v>
      </c>
      <c r="O4118">
        <v>2.5247206687927246</v>
      </c>
      <c r="P4118">
        <v>-18.540815353393555</v>
      </c>
      <c r="Q4118">
        <v>5.1399264335632324</v>
      </c>
      <c r="R4118">
        <v>441</v>
      </c>
      <c r="S4118">
        <v>51.817459106445313</v>
      </c>
      <c r="T4118">
        <v>7.1984343528747559</v>
      </c>
      <c r="U4118">
        <v>73.984939575195313</v>
      </c>
      <c r="V4118">
        <v>91.644828796386719</v>
      </c>
      <c r="W4118">
        <v>76.52899169921875</v>
      </c>
    </row>
    <row r="4119" spans="1:23" x14ac:dyDescent="0.25">
      <c r="A4119" t="s">
        <v>85</v>
      </c>
      <c r="B4119" t="s">
        <v>97</v>
      </c>
      <c r="C4119" t="s">
        <v>101</v>
      </c>
      <c r="D4119" t="s">
        <v>34</v>
      </c>
      <c r="E4119" t="s">
        <v>107</v>
      </c>
      <c r="F4119">
        <v>14</v>
      </c>
      <c r="G4119">
        <v>217.95817565917969</v>
      </c>
      <c r="H4119">
        <v>214.66954040527344</v>
      </c>
      <c r="I4119">
        <v>3.288623571395874</v>
      </c>
      <c r="J4119">
        <v>1.5088324435055256E-2</v>
      </c>
      <c r="K4119">
        <v>-5.251319408416748</v>
      </c>
      <c r="L4119">
        <v>-0.20585194230079651</v>
      </c>
      <c r="M4119">
        <v>3.288623571395874</v>
      </c>
      <c r="N4119">
        <v>6.7830991744995117</v>
      </c>
      <c r="O4119">
        <v>11.828566551208496</v>
      </c>
      <c r="P4119">
        <v>-7.6722745895385742</v>
      </c>
      <c r="Q4119">
        <v>14.24952220916748</v>
      </c>
      <c r="R4119">
        <v>441</v>
      </c>
      <c r="S4119">
        <v>44.405605316162109</v>
      </c>
      <c r="T4119">
        <v>6.6637530326843262</v>
      </c>
      <c r="U4119">
        <v>73.984939575195313</v>
      </c>
      <c r="V4119">
        <v>91.644828796386719</v>
      </c>
      <c r="W4119">
        <v>78.470756530761719</v>
      </c>
    </row>
    <row r="4120" spans="1:23" x14ac:dyDescent="0.25">
      <c r="A4120" t="s">
        <v>85</v>
      </c>
      <c r="B4120" t="s">
        <v>97</v>
      </c>
      <c r="C4120" t="s">
        <v>101</v>
      </c>
      <c r="D4120" t="s">
        <v>34</v>
      </c>
      <c r="E4120" t="s">
        <v>107</v>
      </c>
      <c r="F4120">
        <v>15</v>
      </c>
      <c r="G4120">
        <v>214.53742980957031</v>
      </c>
      <c r="H4120">
        <v>197.03581237792969</v>
      </c>
      <c r="I4120">
        <v>17.501625061035156</v>
      </c>
      <c r="J4120">
        <v>8.157842606306076E-2</v>
      </c>
      <c r="K4120">
        <v>9.8549623489379883</v>
      </c>
      <c r="L4120">
        <v>14.372673034667969</v>
      </c>
      <c r="M4120">
        <v>17.501625061035156</v>
      </c>
      <c r="N4120">
        <v>20.630577087402344</v>
      </c>
      <c r="O4120">
        <v>25.148286819458008</v>
      </c>
      <c r="P4120">
        <v>7.6872401237487793</v>
      </c>
      <c r="Q4120">
        <v>27.316009521484375</v>
      </c>
      <c r="R4120">
        <v>441</v>
      </c>
      <c r="S4120">
        <v>35.601779937744141</v>
      </c>
      <c r="T4120">
        <v>5.9667224884033203</v>
      </c>
      <c r="U4120">
        <v>73.984939575195313</v>
      </c>
      <c r="V4120">
        <v>91.644828796386719</v>
      </c>
      <c r="W4120">
        <v>80.022048950195313</v>
      </c>
    </row>
    <row r="4121" spans="1:23" x14ac:dyDescent="0.25">
      <c r="A4121" t="s">
        <v>85</v>
      </c>
      <c r="B4121" t="s">
        <v>97</v>
      </c>
      <c r="C4121" t="s">
        <v>101</v>
      </c>
      <c r="D4121" t="s">
        <v>34</v>
      </c>
      <c r="E4121" t="s">
        <v>107</v>
      </c>
      <c r="F4121">
        <v>16</v>
      </c>
      <c r="G4121">
        <v>212.44546508789062</v>
      </c>
      <c r="H4121">
        <v>196.51889038085937</v>
      </c>
      <c r="I4121">
        <v>15.926579475402832</v>
      </c>
      <c r="J4121">
        <v>7.4967846274375916E-2</v>
      </c>
      <c r="K4121">
        <v>8.3927993774414062</v>
      </c>
      <c r="L4121">
        <v>12.843817710876465</v>
      </c>
      <c r="M4121">
        <v>15.926579475402832</v>
      </c>
      <c r="N4121">
        <v>19.009340286254883</v>
      </c>
      <c r="O4121">
        <v>23.460359573364258</v>
      </c>
      <c r="P4121">
        <v>6.257077693939209</v>
      </c>
      <c r="Q4121">
        <v>25.596080780029297</v>
      </c>
      <c r="R4121">
        <v>441</v>
      </c>
      <c r="S4121">
        <v>34.558403015136719</v>
      </c>
      <c r="T4121">
        <v>5.8786396980285645</v>
      </c>
      <c r="U4121">
        <v>73.984939575195313</v>
      </c>
      <c r="V4121">
        <v>91.644828796386719</v>
      </c>
      <c r="W4121">
        <v>82.650245666503906</v>
      </c>
    </row>
    <row r="4122" spans="1:23" x14ac:dyDescent="0.25">
      <c r="A4122" t="s">
        <v>85</v>
      </c>
      <c r="B4122" t="s">
        <v>97</v>
      </c>
      <c r="C4122" t="s">
        <v>101</v>
      </c>
      <c r="D4122" t="s">
        <v>34</v>
      </c>
      <c r="E4122" t="s">
        <v>107</v>
      </c>
      <c r="F4122">
        <v>17</v>
      </c>
      <c r="G4122">
        <v>208.88008117675781</v>
      </c>
      <c r="H4122">
        <v>192.42048645019531</v>
      </c>
      <c r="I4122">
        <v>16.459585189819336</v>
      </c>
      <c r="J4122">
        <v>7.8799210488796234E-2</v>
      </c>
      <c r="K4122">
        <v>8.8801240921020508</v>
      </c>
      <c r="L4122">
        <v>13.358131408691406</v>
      </c>
      <c r="M4122">
        <v>16.459585189819336</v>
      </c>
      <c r="N4122">
        <v>19.561038970947266</v>
      </c>
      <c r="O4122">
        <v>24.039047241210938</v>
      </c>
      <c r="P4122">
        <v>6.7314519882202148</v>
      </c>
      <c r="Q4122">
        <v>26.187719345092773</v>
      </c>
      <c r="R4122">
        <v>441</v>
      </c>
      <c r="S4122">
        <v>34.978771209716797</v>
      </c>
      <c r="T4122">
        <v>5.9142851829528809</v>
      </c>
      <c r="U4122">
        <v>73.984939575195313</v>
      </c>
      <c r="V4122">
        <v>91.644828796386719</v>
      </c>
      <c r="W4122">
        <v>83.0174560546875</v>
      </c>
    </row>
    <row r="4123" spans="1:23" x14ac:dyDescent="0.25">
      <c r="A4123" t="s">
        <v>85</v>
      </c>
      <c r="B4123" t="s">
        <v>97</v>
      </c>
      <c r="C4123" t="s">
        <v>101</v>
      </c>
      <c r="D4123" t="s">
        <v>34</v>
      </c>
      <c r="E4123" t="s">
        <v>107</v>
      </c>
      <c r="F4123">
        <v>18</v>
      </c>
      <c r="G4123">
        <v>203.68203735351562</v>
      </c>
      <c r="H4123">
        <v>186.8531494140625</v>
      </c>
      <c r="I4123">
        <v>16.828887939453125</v>
      </c>
      <c r="J4123">
        <v>8.2623325288295746E-2</v>
      </c>
      <c r="K4123">
        <v>9.5915651321411133</v>
      </c>
      <c r="L4123">
        <v>13.867434501647949</v>
      </c>
      <c r="M4123">
        <v>16.828887939453125</v>
      </c>
      <c r="N4123">
        <v>19.790342330932617</v>
      </c>
      <c r="O4123">
        <v>24.06620979309082</v>
      </c>
      <c r="P4123">
        <v>7.5398850440979004</v>
      </c>
      <c r="Q4123">
        <v>26.117891311645508</v>
      </c>
      <c r="R4123">
        <v>441</v>
      </c>
      <c r="S4123">
        <v>31.89213752746582</v>
      </c>
      <c r="T4123">
        <v>5.6473126411437988</v>
      </c>
      <c r="U4123">
        <v>73.984939575195313</v>
      </c>
      <c r="V4123">
        <v>91.644828796386719</v>
      </c>
      <c r="W4123">
        <v>79.613105773925781</v>
      </c>
    </row>
    <row r="4124" spans="1:23" x14ac:dyDescent="0.25">
      <c r="A4124" t="s">
        <v>85</v>
      </c>
      <c r="B4124" t="s">
        <v>97</v>
      </c>
      <c r="C4124" t="s">
        <v>101</v>
      </c>
      <c r="D4124" t="s">
        <v>34</v>
      </c>
      <c r="E4124" t="s">
        <v>107</v>
      </c>
      <c r="F4124">
        <v>19</v>
      </c>
      <c r="G4124">
        <v>223.44938659667969</v>
      </c>
      <c r="H4124">
        <v>212.2864990234375</v>
      </c>
      <c r="I4124">
        <v>11.162896156311035</v>
      </c>
      <c r="J4124">
        <v>4.9957156181335449E-2</v>
      </c>
      <c r="K4124">
        <v>3.0668735504150391</v>
      </c>
      <c r="L4124">
        <v>7.850069522857666</v>
      </c>
      <c r="M4124">
        <v>11.162896156311035</v>
      </c>
      <c r="N4124">
        <v>14.475723266601563</v>
      </c>
      <c r="O4124">
        <v>19.258918762207031</v>
      </c>
      <c r="P4124">
        <v>0.77176380157470703</v>
      </c>
      <c r="Q4124">
        <v>21.55402946472168</v>
      </c>
      <c r="R4124">
        <v>441</v>
      </c>
      <c r="S4124">
        <v>39.909038543701172</v>
      </c>
      <c r="T4124">
        <v>6.3173599243164062</v>
      </c>
      <c r="U4124">
        <v>73.984939575195313</v>
      </c>
      <c r="V4124">
        <v>91.644828796386719</v>
      </c>
      <c r="W4124">
        <v>76.049674987792969</v>
      </c>
    </row>
    <row r="4125" spans="1:23" x14ac:dyDescent="0.25">
      <c r="A4125" t="s">
        <v>85</v>
      </c>
      <c r="B4125" t="s">
        <v>97</v>
      </c>
      <c r="C4125" t="s">
        <v>101</v>
      </c>
      <c r="D4125" t="s">
        <v>34</v>
      </c>
      <c r="E4125" t="s">
        <v>107</v>
      </c>
      <c r="F4125">
        <v>20</v>
      </c>
      <c r="G4125">
        <v>228.5799560546875</v>
      </c>
      <c r="H4125">
        <v>224.81489562988281</v>
      </c>
      <c r="I4125">
        <v>3.7650551795959473</v>
      </c>
      <c r="J4125">
        <v>1.6471501439809799E-2</v>
      </c>
      <c r="K4125">
        <v>-5.005523681640625</v>
      </c>
      <c r="L4125">
        <v>0.17620542645454407</v>
      </c>
      <c r="M4125">
        <v>3.7650551795959473</v>
      </c>
      <c r="N4125">
        <v>7.3539047241210938</v>
      </c>
      <c r="O4125">
        <v>12.53563404083252</v>
      </c>
      <c r="P4125">
        <v>-7.4918608665466309</v>
      </c>
      <c r="Q4125">
        <v>15.021970748901367</v>
      </c>
      <c r="R4125">
        <v>441</v>
      </c>
      <c r="S4125">
        <v>46.836490631103516</v>
      </c>
      <c r="T4125">
        <v>6.8437190055847168</v>
      </c>
      <c r="U4125">
        <v>73.984939575195313</v>
      </c>
      <c r="V4125">
        <v>91.644828796386719</v>
      </c>
      <c r="W4125">
        <v>73.076286315917969</v>
      </c>
    </row>
    <row r="4126" spans="1:23" x14ac:dyDescent="0.25">
      <c r="A4126" t="s">
        <v>85</v>
      </c>
      <c r="B4126" t="s">
        <v>97</v>
      </c>
      <c r="C4126" t="s">
        <v>101</v>
      </c>
      <c r="D4126" t="s">
        <v>34</v>
      </c>
      <c r="E4126" t="s">
        <v>107</v>
      </c>
      <c r="F4126">
        <v>21</v>
      </c>
      <c r="G4126">
        <v>239.24383544921875</v>
      </c>
      <c r="H4126">
        <v>234.57762145996094</v>
      </c>
      <c r="I4126">
        <v>4.6662130355834961</v>
      </c>
      <c r="J4126">
        <v>1.9504005089402199E-2</v>
      </c>
      <c r="K4126">
        <v>-4.0982165336608887</v>
      </c>
      <c r="L4126">
        <v>1.0798795223236084</v>
      </c>
      <c r="M4126">
        <v>4.6662130355834961</v>
      </c>
      <c r="N4126">
        <v>8.2525463104248047</v>
      </c>
      <c r="O4126">
        <v>13.430642127990723</v>
      </c>
      <c r="P4126">
        <v>-6.5828104019165039</v>
      </c>
      <c r="Q4126">
        <v>15.915236473083496</v>
      </c>
      <c r="R4126">
        <v>441</v>
      </c>
      <c r="S4126">
        <v>46.770835876464844</v>
      </c>
      <c r="T4126">
        <v>6.8389205932617188</v>
      </c>
      <c r="U4126">
        <v>73.984939575195313</v>
      </c>
      <c r="V4126">
        <v>91.644828796386719</v>
      </c>
      <c r="W4126">
        <v>71.376174926757813</v>
      </c>
    </row>
    <row r="4127" spans="1:23" x14ac:dyDescent="0.25">
      <c r="A4127" t="s">
        <v>85</v>
      </c>
      <c r="B4127" t="s">
        <v>97</v>
      </c>
      <c r="C4127" t="s">
        <v>101</v>
      </c>
      <c r="D4127" t="s">
        <v>34</v>
      </c>
      <c r="E4127" t="s">
        <v>107</v>
      </c>
      <c r="F4127">
        <v>22</v>
      </c>
      <c r="G4127">
        <v>243.58847045898437</v>
      </c>
      <c r="H4127">
        <v>236.1048583984375</v>
      </c>
      <c r="I4127">
        <v>7.4836082458496094</v>
      </c>
      <c r="J4127">
        <v>3.0722342431545258E-2</v>
      </c>
      <c r="K4127">
        <v>-1.2604473829269409</v>
      </c>
      <c r="L4127">
        <v>3.905611515045166</v>
      </c>
      <c r="M4127">
        <v>7.4836082458496094</v>
      </c>
      <c r="N4127">
        <v>11.061604499816895</v>
      </c>
      <c r="O4127">
        <v>16.227663040161133</v>
      </c>
      <c r="P4127">
        <v>-3.7392656803131104</v>
      </c>
      <c r="Q4127">
        <v>18.70648193359375</v>
      </c>
      <c r="R4127">
        <v>441</v>
      </c>
      <c r="S4127">
        <v>46.553642272949219</v>
      </c>
      <c r="T4127">
        <v>6.8230228424072266</v>
      </c>
      <c r="U4127">
        <v>73.984939575195313</v>
      </c>
      <c r="V4127">
        <v>91.644828796386719</v>
      </c>
      <c r="W4127">
        <v>70.892623901367187</v>
      </c>
    </row>
    <row r="4128" spans="1:23" x14ac:dyDescent="0.25">
      <c r="A4128" t="s">
        <v>85</v>
      </c>
      <c r="B4128" t="s">
        <v>97</v>
      </c>
      <c r="C4128" t="s">
        <v>101</v>
      </c>
      <c r="D4128" t="s">
        <v>34</v>
      </c>
      <c r="E4128" t="s">
        <v>107</v>
      </c>
      <c r="F4128">
        <v>23</v>
      </c>
      <c r="G4128">
        <v>238.35026550292969</v>
      </c>
      <c r="H4128">
        <v>231.43046569824219</v>
      </c>
      <c r="I4128">
        <v>6.9197936058044434</v>
      </c>
      <c r="J4128">
        <v>2.9032036662101746E-2</v>
      </c>
      <c r="K4128">
        <v>-1.4628044366836548</v>
      </c>
      <c r="L4128">
        <v>3.4897024631500244</v>
      </c>
      <c r="M4128">
        <v>6.9197936058044434</v>
      </c>
      <c r="N4128">
        <v>10.349884986877441</v>
      </c>
      <c r="O4128">
        <v>15.30239200592041</v>
      </c>
      <c r="P4128">
        <v>-3.8391544818878174</v>
      </c>
      <c r="Q4128">
        <v>17.678741455078125</v>
      </c>
      <c r="R4128">
        <v>441</v>
      </c>
      <c r="S4128">
        <v>42.784366607666016</v>
      </c>
      <c r="T4128">
        <v>6.5409760475158691</v>
      </c>
      <c r="U4128">
        <v>73.984939575195313</v>
      </c>
      <c r="V4128">
        <v>91.644828796386719</v>
      </c>
      <c r="W4128">
        <v>70.845878601074219</v>
      </c>
    </row>
    <row r="4129" spans="1:23" x14ac:dyDescent="0.25">
      <c r="A4129" t="s">
        <v>85</v>
      </c>
      <c r="B4129" t="s">
        <v>97</v>
      </c>
      <c r="C4129" t="s">
        <v>101</v>
      </c>
      <c r="D4129" t="s">
        <v>34</v>
      </c>
      <c r="E4129" t="s">
        <v>107</v>
      </c>
      <c r="F4129">
        <v>24</v>
      </c>
      <c r="G4129">
        <v>234.97615051269531</v>
      </c>
      <c r="H4129">
        <v>230.19682312011719</v>
      </c>
      <c r="I4129">
        <v>4.7793126106262207</v>
      </c>
      <c r="J4129">
        <v>2.0339565351605415E-2</v>
      </c>
      <c r="K4129">
        <v>-3.4240987300872803</v>
      </c>
      <c r="L4129">
        <v>1.4225431680679321</v>
      </c>
      <c r="M4129">
        <v>4.7793126106262207</v>
      </c>
      <c r="N4129">
        <v>8.1360816955566406</v>
      </c>
      <c r="O4129">
        <v>12.982724189758301</v>
      </c>
      <c r="P4129">
        <v>-5.7496519088745117</v>
      </c>
      <c r="Q4129">
        <v>15.308277130126953</v>
      </c>
      <c r="R4129">
        <v>441</v>
      </c>
      <c r="S4129">
        <v>40.974796295166016</v>
      </c>
      <c r="T4129">
        <v>6.401155948638916</v>
      </c>
      <c r="U4129">
        <v>73.984939575195313</v>
      </c>
      <c r="V4129">
        <v>91.644828796386719</v>
      </c>
      <c r="W4129">
        <v>70.488754272460937</v>
      </c>
    </row>
    <row r="4130" spans="1:23" x14ac:dyDescent="0.25">
      <c r="A4130" t="s">
        <v>85</v>
      </c>
      <c r="B4130" t="s">
        <v>97</v>
      </c>
      <c r="C4130" t="s">
        <v>101</v>
      </c>
      <c r="D4130" t="s">
        <v>34</v>
      </c>
      <c r="E4130" t="s">
        <v>108</v>
      </c>
      <c r="F4130">
        <v>1</v>
      </c>
      <c r="G4130">
        <v>226.253173828125</v>
      </c>
      <c r="H4130">
        <v>234.00094604492187</v>
      </c>
      <c r="I4130">
        <v>-7.7477803230285645</v>
      </c>
      <c r="J4130">
        <v>-3.4243851900100708E-2</v>
      </c>
      <c r="K4130">
        <v>-15.837306022644043</v>
      </c>
      <c r="L4130">
        <v>-11.057949066162109</v>
      </c>
      <c r="M4130">
        <v>-7.7477803230285645</v>
      </c>
      <c r="N4130">
        <v>-4.4376120567321777</v>
      </c>
      <c r="O4130">
        <v>0.34174567461013794</v>
      </c>
      <c r="P4130">
        <v>-18.130575180053711</v>
      </c>
      <c r="Q4130">
        <v>2.6350138187408447</v>
      </c>
      <c r="R4130">
        <v>442</v>
      </c>
      <c r="S4130">
        <v>39.845016479492188</v>
      </c>
      <c r="T4130">
        <v>6.3122906684875488</v>
      </c>
      <c r="U4130">
        <v>79.198616027832031</v>
      </c>
      <c r="V4130">
        <v>95.189285278320313</v>
      </c>
      <c r="W4130">
        <v>72.258720397949219</v>
      </c>
    </row>
    <row r="4131" spans="1:23" x14ac:dyDescent="0.25">
      <c r="A4131" t="s">
        <v>85</v>
      </c>
      <c r="B4131" t="s">
        <v>97</v>
      </c>
      <c r="C4131" t="s">
        <v>101</v>
      </c>
      <c r="D4131" t="s">
        <v>34</v>
      </c>
      <c r="E4131" t="s">
        <v>108</v>
      </c>
      <c r="F4131">
        <v>2</v>
      </c>
      <c r="G4131">
        <v>224.02117919921875</v>
      </c>
      <c r="H4131">
        <v>230.92156982421875</v>
      </c>
      <c r="I4131">
        <v>-6.9003911018371582</v>
      </c>
      <c r="J4131">
        <v>-3.0802404507994652E-2</v>
      </c>
      <c r="K4131">
        <v>-15.86790657043457</v>
      </c>
      <c r="L4131">
        <v>-10.569825172424316</v>
      </c>
      <c r="M4131">
        <v>-6.9003911018371582</v>
      </c>
      <c r="N4131">
        <v>-3.2309565544128418</v>
      </c>
      <c r="O4131">
        <v>2.0671241283416748</v>
      </c>
      <c r="P4131">
        <v>-18.410072326660156</v>
      </c>
      <c r="Q4131">
        <v>4.6092901229858398</v>
      </c>
      <c r="R4131">
        <v>442</v>
      </c>
      <c r="S4131">
        <v>48.963459014892578</v>
      </c>
      <c r="T4131">
        <v>6.9973893165588379</v>
      </c>
      <c r="U4131">
        <v>79.198616027832031</v>
      </c>
      <c r="V4131">
        <v>95.189285278320313</v>
      </c>
      <c r="W4131">
        <v>71.560791015625</v>
      </c>
    </row>
    <row r="4132" spans="1:23" x14ac:dyDescent="0.25">
      <c r="A4132" t="s">
        <v>85</v>
      </c>
      <c r="B4132" t="s">
        <v>97</v>
      </c>
      <c r="C4132" t="s">
        <v>101</v>
      </c>
      <c r="D4132" t="s">
        <v>34</v>
      </c>
      <c r="E4132" t="s">
        <v>108</v>
      </c>
      <c r="F4132">
        <v>3</v>
      </c>
      <c r="G4132">
        <v>213.96823120117187</v>
      </c>
      <c r="H4132">
        <v>219.94865417480469</v>
      </c>
      <c r="I4132">
        <v>-5.9804248809814453</v>
      </c>
      <c r="J4132">
        <v>-2.7950059622526169E-2</v>
      </c>
      <c r="K4132">
        <v>-14.943374633789063</v>
      </c>
      <c r="L4132">
        <v>-9.6479911804199219</v>
      </c>
      <c r="M4132">
        <v>-5.9804248809814453</v>
      </c>
      <c r="N4132">
        <v>-2.3128585815429687</v>
      </c>
      <c r="O4132">
        <v>2.9825248718261719</v>
      </c>
      <c r="P4132">
        <v>-17.484247207641602</v>
      </c>
      <c r="Q4132">
        <v>5.5233964920043945</v>
      </c>
      <c r="R4132">
        <v>442</v>
      </c>
      <c r="S4132">
        <v>48.913616180419922</v>
      </c>
      <c r="T4132">
        <v>6.9938268661499023</v>
      </c>
      <c r="U4132">
        <v>79.198616027832031</v>
      </c>
      <c r="V4132">
        <v>95.189285278320313</v>
      </c>
      <c r="W4132">
        <v>70.926010131835937</v>
      </c>
    </row>
    <row r="4133" spans="1:23" x14ac:dyDescent="0.25">
      <c r="A4133" t="s">
        <v>85</v>
      </c>
      <c r="B4133" t="s">
        <v>97</v>
      </c>
      <c r="C4133" t="s">
        <v>101</v>
      </c>
      <c r="D4133" t="s">
        <v>34</v>
      </c>
      <c r="E4133" t="s">
        <v>108</v>
      </c>
      <c r="F4133">
        <v>4</v>
      </c>
      <c r="G4133">
        <v>209.20372009277344</v>
      </c>
      <c r="H4133">
        <v>214.23359680175781</v>
      </c>
      <c r="I4133">
        <v>-5.0298595428466797</v>
      </c>
      <c r="J4133">
        <v>-2.4042878299951553E-2</v>
      </c>
      <c r="K4133">
        <v>-13.439183235168457</v>
      </c>
      <c r="L4133">
        <v>-8.47088623046875</v>
      </c>
      <c r="M4133">
        <v>-5.0298595428466797</v>
      </c>
      <c r="N4133">
        <v>-1.5888324975967407</v>
      </c>
      <c r="O4133">
        <v>3.3794639110565186</v>
      </c>
      <c r="P4133">
        <v>-15.82310962677002</v>
      </c>
      <c r="Q4133">
        <v>5.7633905410766602</v>
      </c>
      <c r="R4133">
        <v>442</v>
      </c>
      <c r="S4133">
        <v>43.057613372802734</v>
      </c>
      <c r="T4133">
        <v>6.5618300437927246</v>
      </c>
      <c r="U4133">
        <v>79.198616027832031</v>
      </c>
      <c r="V4133">
        <v>95.189285278320313</v>
      </c>
      <c r="W4133">
        <v>70.2049560546875</v>
      </c>
    </row>
    <row r="4134" spans="1:23" x14ac:dyDescent="0.25">
      <c r="A4134" t="s">
        <v>85</v>
      </c>
      <c r="B4134" t="s">
        <v>97</v>
      </c>
      <c r="C4134" t="s">
        <v>101</v>
      </c>
      <c r="D4134" t="s">
        <v>34</v>
      </c>
      <c r="E4134" t="s">
        <v>108</v>
      </c>
      <c r="F4134">
        <v>5</v>
      </c>
      <c r="G4134">
        <v>214.81416320800781</v>
      </c>
      <c r="H4134">
        <v>221.10807800292969</v>
      </c>
      <c r="I4134">
        <v>-6.2939033508300781</v>
      </c>
      <c r="J4134">
        <v>-2.9299294576048851E-2</v>
      </c>
      <c r="K4134">
        <v>-14.535972595214844</v>
      </c>
      <c r="L4134">
        <v>-9.6664915084838867</v>
      </c>
      <c r="M4134">
        <v>-6.2939033508300781</v>
      </c>
      <c r="N4134">
        <v>-2.9213151931762695</v>
      </c>
      <c r="O4134">
        <v>1.9481663703918457</v>
      </c>
      <c r="P4134">
        <v>-16.872486114501953</v>
      </c>
      <c r="Q4134">
        <v>4.2846784591674805</v>
      </c>
      <c r="R4134">
        <v>442</v>
      </c>
      <c r="S4134">
        <v>41.361892700195313</v>
      </c>
      <c r="T4134">
        <v>6.4313211441040039</v>
      </c>
      <c r="U4134">
        <v>79.198616027832031</v>
      </c>
      <c r="V4134">
        <v>95.189285278320313</v>
      </c>
      <c r="W4134">
        <v>69.662071228027344</v>
      </c>
    </row>
    <row r="4135" spans="1:23" x14ac:dyDescent="0.25">
      <c r="A4135" t="s">
        <v>85</v>
      </c>
      <c r="B4135" t="s">
        <v>97</v>
      </c>
      <c r="C4135" t="s">
        <v>101</v>
      </c>
      <c r="D4135" t="s">
        <v>34</v>
      </c>
      <c r="E4135" t="s">
        <v>108</v>
      </c>
      <c r="F4135">
        <v>6</v>
      </c>
      <c r="G4135">
        <v>230.09367370605469</v>
      </c>
      <c r="H4135">
        <v>234.48483276367188</v>
      </c>
      <c r="I4135">
        <v>-4.3911666870117187</v>
      </c>
      <c r="J4135">
        <v>-1.9084256142377853E-2</v>
      </c>
      <c r="K4135">
        <v>-12.426533699035645</v>
      </c>
      <c r="L4135">
        <v>-7.6791739463806152</v>
      </c>
      <c r="M4135">
        <v>-4.3911666870117187</v>
      </c>
      <c r="N4135">
        <v>-1.1031594276428223</v>
      </c>
      <c r="O4135">
        <v>3.6442008018493652</v>
      </c>
      <c r="P4135">
        <v>-14.704448699951172</v>
      </c>
      <c r="Q4135">
        <v>5.9221158027648926</v>
      </c>
      <c r="R4135">
        <v>442</v>
      </c>
      <c r="S4135">
        <v>39.313282012939453</v>
      </c>
      <c r="T4135">
        <v>6.2700304985046387</v>
      </c>
      <c r="U4135">
        <v>79.198616027832031</v>
      </c>
      <c r="V4135">
        <v>95.189285278320313</v>
      </c>
      <c r="W4135">
        <v>68.898063659667969</v>
      </c>
    </row>
    <row r="4136" spans="1:23" x14ac:dyDescent="0.25">
      <c r="A4136" t="s">
        <v>85</v>
      </c>
      <c r="B4136" t="s">
        <v>97</v>
      </c>
      <c r="C4136" t="s">
        <v>101</v>
      </c>
      <c r="D4136" t="s">
        <v>34</v>
      </c>
      <c r="E4136" t="s">
        <v>108</v>
      </c>
      <c r="F4136">
        <v>7</v>
      </c>
      <c r="G4136">
        <v>236.44905090332031</v>
      </c>
      <c r="H4136">
        <v>243.74160766601562</v>
      </c>
      <c r="I4136">
        <v>-7.2925467491149902</v>
      </c>
      <c r="J4136">
        <v>-3.084193728864193E-2</v>
      </c>
      <c r="K4136">
        <v>-17.076826095581055</v>
      </c>
      <c r="L4136">
        <v>-11.296194076538086</v>
      </c>
      <c r="M4136">
        <v>-7.2925467491149902</v>
      </c>
      <c r="N4136">
        <v>-3.2888991832733154</v>
      </c>
      <c r="O4136">
        <v>2.4917318820953369</v>
      </c>
      <c r="P4136">
        <v>-19.850532531738281</v>
      </c>
      <c r="Q4136">
        <v>5.2654390335083008</v>
      </c>
      <c r="R4136">
        <v>442</v>
      </c>
      <c r="S4136">
        <v>58.288845062255859</v>
      </c>
      <c r="T4136">
        <v>7.6347131729125977</v>
      </c>
      <c r="U4136">
        <v>79.198616027832031</v>
      </c>
      <c r="V4136">
        <v>95.189285278320313</v>
      </c>
      <c r="W4136">
        <v>69.358749389648437</v>
      </c>
    </row>
    <row r="4137" spans="1:23" x14ac:dyDescent="0.25">
      <c r="A4137" t="s">
        <v>85</v>
      </c>
      <c r="B4137" t="s">
        <v>97</v>
      </c>
      <c r="C4137" t="s">
        <v>101</v>
      </c>
      <c r="D4137" t="s">
        <v>34</v>
      </c>
      <c r="E4137" t="s">
        <v>108</v>
      </c>
      <c r="F4137">
        <v>8</v>
      </c>
      <c r="G4137">
        <v>245.81651306152344</v>
      </c>
      <c r="H4137">
        <v>257.97665405273438</v>
      </c>
      <c r="I4137">
        <v>-12.160147666931152</v>
      </c>
      <c r="J4137">
        <v>-4.9468390643596649E-2</v>
      </c>
      <c r="K4137">
        <v>-21.64106559753418</v>
      </c>
      <c r="L4137">
        <v>-16.039663314819336</v>
      </c>
      <c r="M4137">
        <v>-12.160147666931152</v>
      </c>
      <c r="N4137">
        <v>-8.2806329727172852</v>
      </c>
      <c r="O4137">
        <v>-2.6792287826538086</v>
      </c>
      <c r="P4137">
        <v>-24.328775405883789</v>
      </c>
      <c r="Q4137">
        <v>8.4798606112599373E-3</v>
      </c>
      <c r="R4137">
        <v>442</v>
      </c>
      <c r="S4137">
        <v>54.73040771484375</v>
      </c>
      <c r="T4137">
        <v>7.3980002403259277</v>
      </c>
      <c r="U4137">
        <v>79.198616027832031</v>
      </c>
      <c r="V4137">
        <v>95.189285278320313</v>
      </c>
      <c r="W4137">
        <v>72.522430419921875</v>
      </c>
    </row>
    <row r="4138" spans="1:23" x14ac:dyDescent="0.25">
      <c r="A4138" t="s">
        <v>85</v>
      </c>
      <c r="B4138" t="s">
        <v>97</v>
      </c>
      <c r="C4138" t="s">
        <v>101</v>
      </c>
      <c r="D4138" t="s">
        <v>34</v>
      </c>
      <c r="E4138" t="s">
        <v>108</v>
      </c>
      <c r="F4138">
        <v>9</v>
      </c>
      <c r="G4138">
        <v>248.06770324707031</v>
      </c>
      <c r="H4138">
        <v>260.04483032226562</v>
      </c>
      <c r="I4138">
        <v>-11.977119445800781</v>
      </c>
      <c r="J4138">
        <v>-4.8281654715538025E-2</v>
      </c>
      <c r="K4138">
        <v>-22.416709899902344</v>
      </c>
      <c r="L4138">
        <v>-16.24891471862793</v>
      </c>
      <c r="M4138">
        <v>-11.977119445800781</v>
      </c>
      <c r="N4138">
        <v>-7.7053232192993164</v>
      </c>
      <c r="O4138">
        <v>-1.537528395652771</v>
      </c>
      <c r="P4138">
        <v>-25.376190185546875</v>
      </c>
      <c r="Q4138">
        <v>1.4219505786895752</v>
      </c>
      <c r="R4138">
        <v>442</v>
      </c>
      <c r="S4138">
        <v>66.358238220214844</v>
      </c>
      <c r="T4138">
        <v>8.1460561752319336</v>
      </c>
      <c r="U4138">
        <v>79.198616027832031</v>
      </c>
      <c r="V4138">
        <v>95.189285278320313</v>
      </c>
      <c r="W4138">
        <v>75.834808349609375</v>
      </c>
    </row>
    <row r="4139" spans="1:23" x14ac:dyDescent="0.25">
      <c r="A4139" t="s">
        <v>85</v>
      </c>
      <c r="B4139" t="s">
        <v>97</v>
      </c>
      <c r="C4139" t="s">
        <v>101</v>
      </c>
      <c r="D4139" t="s">
        <v>34</v>
      </c>
      <c r="E4139" t="s">
        <v>108</v>
      </c>
      <c r="F4139">
        <v>10</v>
      </c>
      <c r="G4139">
        <v>249.18612670898437</v>
      </c>
      <c r="H4139">
        <v>256.09954833984375</v>
      </c>
      <c r="I4139">
        <v>-6.9134254455566406</v>
      </c>
      <c r="J4139">
        <v>-2.7744023129343987E-2</v>
      </c>
      <c r="K4139">
        <v>-17.488130569458008</v>
      </c>
      <c r="L4139">
        <v>-11.240509033203125</v>
      </c>
      <c r="M4139">
        <v>-6.9134254455566406</v>
      </c>
      <c r="N4139">
        <v>-2.5863420963287354</v>
      </c>
      <c r="O4139">
        <v>3.6612792015075684</v>
      </c>
      <c r="P4139">
        <v>-20.485912322998047</v>
      </c>
      <c r="Q4139">
        <v>6.6590609550476074</v>
      </c>
      <c r="R4139">
        <v>442</v>
      </c>
      <c r="S4139">
        <v>68.087013244628906</v>
      </c>
      <c r="T4139">
        <v>8.2514858245849609</v>
      </c>
      <c r="U4139">
        <v>79.198616027832031</v>
      </c>
      <c r="V4139">
        <v>95.189285278320313</v>
      </c>
      <c r="W4139">
        <v>79.216728210449219</v>
      </c>
    </row>
    <row r="4140" spans="1:23" x14ac:dyDescent="0.25">
      <c r="A4140" t="s">
        <v>85</v>
      </c>
      <c r="B4140" t="s">
        <v>97</v>
      </c>
      <c r="C4140" t="s">
        <v>101</v>
      </c>
      <c r="D4140" t="s">
        <v>34</v>
      </c>
      <c r="E4140" t="s">
        <v>108</v>
      </c>
      <c r="F4140">
        <v>11</v>
      </c>
      <c r="G4140">
        <v>248.69198608398438</v>
      </c>
      <c r="H4140">
        <v>257.13140869140625</v>
      </c>
      <c r="I4140">
        <v>-8.4394006729125977</v>
      </c>
      <c r="J4140">
        <v>-3.3935151994228363E-2</v>
      </c>
      <c r="K4140">
        <v>-19.536787033081055</v>
      </c>
      <c r="L4140">
        <v>-12.980360984802246</v>
      </c>
      <c r="M4140">
        <v>-8.4394006729125977</v>
      </c>
      <c r="N4140">
        <v>-3.898439884185791</v>
      </c>
      <c r="O4140">
        <v>2.6579861640930176</v>
      </c>
      <c r="P4140">
        <v>-22.682743072509766</v>
      </c>
      <c r="Q4140">
        <v>5.8039412498474121</v>
      </c>
      <c r="R4140">
        <v>442</v>
      </c>
      <c r="S4140">
        <v>74.984123229980469</v>
      </c>
      <c r="T4140">
        <v>8.659337043762207</v>
      </c>
      <c r="U4140">
        <v>79.198616027832031</v>
      </c>
      <c r="V4140">
        <v>95.189285278320313</v>
      </c>
      <c r="W4140">
        <v>82.855239868164062</v>
      </c>
    </row>
    <row r="4141" spans="1:23" x14ac:dyDescent="0.25">
      <c r="A4141" t="s">
        <v>85</v>
      </c>
      <c r="B4141" t="s">
        <v>97</v>
      </c>
      <c r="C4141" t="s">
        <v>101</v>
      </c>
      <c r="D4141" t="s">
        <v>34</v>
      </c>
      <c r="E4141" t="s">
        <v>108</v>
      </c>
      <c r="F4141">
        <v>12</v>
      </c>
      <c r="G4141">
        <v>240.59187316894531</v>
      </c>
      <c r="H4141">
        <v>244.22854614257812</v>
      </c>
      <c r="I4141">
        <v>-3.6366634368896484</v>
      </c>
      <c r="J4141">
        <v>-1.5115487389266491E-2</v>
      </c>
      <c r="K4141">
        <v>-13.467672348022461</v>
      </c>
      <c r="L4141">
        <v>-7.6594324111938477</v>
      </c>
      <c r="M4141">
        <v>-3.6366634368896484</v>
      </c>
      <c r="N4141">
        <v>0.38610565662384033</v>
      </c>
      <c r="O4141">
        <v>6.1943454742431641</v>
      </c>
      <c r="P4141">
        <v>-16.254627227783203</v>
      </c>
      <c r="Q4141">
        <v>8.9812994003295898</v>
      </c>
      <c r="R4141">
        <v>442</v>
      </c>
      <c r="S4141">
        <v>58.846958160400391</v>
      </c>
      <c r="T4141">
        <v>7.6711769104003906</v>
      </c>
      <c r="U4141">
        <v>79.198616027832031</v>
      </c>
      <c r="V4141">
        <v>95.189285278320313</v>
      </c>
      <c r="W4141">
        <v>85.170661926269531</v>
      </c>
    </row>
    <row r="4142" spans="1:23" x14ac:dyDescent="0.25">
      <c r="A4142" t="s">
        <v>85</v>
      </c>
      <c r="B4142" t="s">
        <v>97</v>
      </c>
      <c r="C4142" t="s">
        <v>101</v>
      </c>
      <c r="D4142" t="s">
        <v>34</v>
      </c>
      <c r="E4142" t="s">
        <v>108</v>
      </c>
      <c r="F4142">
        <v>13</v>
      </c>
      <c r="G4142">
        <v>216.36322021484375</v>
      </c>
      <c r="H4142">
        <v>225.66058349609375</v>
      </c>
      <c r="I4142">
        <v>-9.2973709106445313</v>
      </c>
      <c r="J4142">
        <v>-4.297112300992012E-2</v>
      </c>
      <c r="K4142">
        <v>-18.026201248168945</v>
      </c>
      <c r="L4142">
        <v>-12.869137763977051</v>
      </c>
      <c r="M4142">
        <v>-9.2973709106445313</v>
      </c>
      <c r="N4142">
        <v>-5.7256040573120117</v>
      </c>
      <c r="O4142">
        <v>-0.56854003667831421</v>
      </c>
      <c r="P4142">
        <v>-20.500703811645508</v>
      </c>
      <c r="Q4142">
        <v>1.9059622287750244</v>
      </c>
      <c r="R4142">
        <v>442</v>
      </c>
      <c r="S4142">
        <v>46.391666412353516</v>
      </c>
      <c r="T4142">
        <v>6.8111429214477539</v>
      </c>
      <c r="U4142">
        <v>79.198616027832031</v>
      </c>
      <c r="V4142">
        <v>95.189285278320313</v>
      </c>
      <c r="W4142">
        <v>87.163803100585938</v>
      </c>
    </row>
    <row r="4143" spans="1:23" x14ac:dyDescent="0.25">
      <c r="A4143" t="s">
        <v>85</v>
      </c>
      <c r="B4143" t="s">
        <v>97</v>
      </c>
      <c r="C4143" t="s">
        <v>101</v>
      </c>
      <c r="D4143" t="s">
        <v>34</v>
      </c>
      <c r="E4143" t="s">
        <v>108</v>
      </c>
      <c r="F4143">
        <v>14</v>
      </c>
      <c r="G4143">
        <v>227.63395690917969</v>
      </c>
      <c r="H4143">
        <v>226.77922058105469</v>
      </c>
      <c r="I4143">
        <v>0.85474389791488647</v>
      </c>
      <c r="J4143">
        <v>3.7549049593508244E-3</v>
      </c>
      <c r="K4143">
        <v>-8.3036985397338867</v>
      </c>
      <c r="L4143">
        <v>-2.8928163051605225</v>
      </c>
      <c r="M4143">
        <v>0.85474389791488647</v>
      </c>
      <c r="N4143">
        <v>4.6023039817810059</v>
      </c>
      <c r="O4143">
        <v>10.013186454772949</v>
      </c>
      <c r="P4143">
        <v>-10.899989128112793</v>
      </c>
      <c r="Q4143">
        <v>12.609477043151855</v>
      </c>
      <c r="R4143">
        <v>442</v>
      </c>
      <c r="S4143">
        <v>51.070610046386719</v>
      </c>
      <c r="T4143">
        <v>7.1463704109191895</v>
      </c>
      <c r="U4143">
        <v>79.198616027832031</v>
      </c>
      <c r="V4143">
        <v>95.189285278320313</v>
      </c>
      <c r="W4143">
        <v>88.674263000488281</v>
      </c>
    </row>
    <row r="4144" spans="1:23" x14ac:dyDescent="0.25">
      <c r="A4144" t="s">
        <v>85</v>
      </c>
      <c r="B4144" t="s">
        <v>97</v>
      </c>
      <c r="C4144" t="s">
        <v>101</v>
      </c>
      <c r="D4144" t="s">
        <v>34</v>
      </c>
      <c r="E4144" t="s">
        <v>108</v>
      </c>
      <c r="F4144">
        <v>15</v>
      </c>
      <c r="G4144">
        <v>230.32984924316406</v>
      </c>
      <c r="H4144">
        <v>213.11009216308594</v>
      </c>
      <c r="I4144">
        <v>17.219745635986328</v>
      </c>
      <c r="J4144">
        <v>7.4761241674423218E-2</v>
      </c>
      <c r="K4144">
        <v>7.1191558837890625</v>
      </c>
      <c r="L4144">
        <v>13.086666107177734</v>
      </c>
      <c r="M4144">
        <v>17.219745635986328</v>
      </c>
      <c r="N4144">
        <v>21.352825164794922</v>
      </c>
      <c r="O4144">
        <v>27.320335388183594</v>
      </c>
      <c r="P4144">
        <v>4.2557787895202637</v>
      </c>
      <c r="Q4144">
        <v>30.183712005615234</v>
      </c>
      <c r="R4144">
        <v>442</v>
      </c>
      <c r="S4144">
        <v>62.118549346923828</v>
      </c>
      <c r="T4144">
        <v>7.8815321922302246</v>
      </c>
      <c r="U4144">
        <v>79.198616027832031</v>
      </c>
      <c r="V4144">
        <v>95.189285278320313</v>
      </c>
      <c r="W4144">
        <v>89.316078186035156</v>
      </c>
    </row>
    <row r="4145" spans="1:23" x14ac:dyDescent="0.25">
      <c r="A4145" t="s">
        <v>85</v>
      </c>
      <c r="B4145" t="s">
        <v>97</v>
      </c>
      <c r="C4145" t="s">
        <v>101</v>
      </c>
      <c r="D4145" t="s">
        <v>34</v>
      </c>
      <c r="E4145" t="s">
        <v>108</v>
      </c>
      <c r="F4145">
        <v>16</v>
      </c>
      <c r="G4145">
        <v>224.89985656738281</v>
      </c>
      <c r="H4145">
        <v>204.66934204101562</v>
      </c>
      <c r="I4145">
        <v>20.230512619018555</v>
      </c>
      <c r="J4145">
        <v>8.9953422546386719E-2</v>
      </c>
      <c r="K4145">
        <v>10.754502296447754</v>
      </c>
      <c r="L4145">
        <v>16.353006362915039</v>
      </c>
      <c r="M4145">
        <v>20.230512619018555</v>
      </c>
      <c r="N4145">
        <v>24.10801887512207</v>
      </c>
      <c r="O4145">
        <v>29.706521987915039</v>
      </c>
      <c r="P4145">
        <v>8.0681858062744141</v>
      </c>
      <c r="Q4145">
        <v>32.392841339111328</v>
      </c>
      <c r="R4145">
        <v>442</v>
      </c>
      <c r="S4145">
        <v>54.673748016357422</v>
      </c>
      <c r="T4145">
        <v>7.394169807434082</v>
      </c>
      <c r="U4145">
        <v>79.198616027832031</v>
      </c>
      <c r="V4145">
        <v>95.189285278320313</v>
      </c>
      <c r="W4145">
        <v>90.496917724609375</v>
      </c>
    </row>
    <row r="4146" spans="1:23" x14ac:dyDescent="0.25">
      <c r="A4146" t="s">
        <v>85</v>
      </c>
      <c r="B4146" t="s">
        <v>97</v>
      </c>
      <c r="C4146" t="s">
        <v>101</v>
      </c>
      <c r="D4146" t="s">
        <v>34</v>
      </c>
      <c r="E4146" t="s">
        <v>108</v>
      </c>
      <c r="F4146">
        <v>17</v>
      </c>
      <c r="G4146">
        <v>219.20909118652344</v>
      </c>
      <c r="H4146">
        <v>199.13815307617187</v>
      </c>
      <c r="I4146">
        <v>20.07093620300293</v>
      </c>
      <c r="J4146">
        <v>9.1560691595077515E-2</v>
      </c>
      <c r="K4146">
        <v>9.8265628814697266</v>
      </c>
      <c r="L4146">
        <v>15.879021644592285</v>
      </c>
      <c r="M4146">
        <v>20.07093620300293</v>
      </c>
      <c r="N4146">
        <v>24.262851715087891</v>
      </c>
      <c r="O4146">
        <v>30.315309524536133</v>
      </c>
      <c r="P4146">
        <v>6.9224247932434082</v>
      </c>
      <c r="Q4146">
        <v>33.219448089599609</v>
      </c>
      <c r="R4146">
        <v>442</v>
      </c>
      <c r="S4146">
        <v>63.899677276611328</v>
      </c>
      <c r="T4146">
        <v>7.9937272071838379</v>
      </c>
      <c r="U4146">
        <v>79.198616027832031</v>
      </c>
      <c r="V4146">
        <v>95.189285278320313</v>
      </c>
      <c r="W4146">
        <v>89.110954284667969</v>
      </c>
    </row>
    <row r="4147" spans="1:23" x14ac:dyDescent="0.25">
      <c r="A4147" t="s">
        <v>85</v>
      </c>
      <c r="B4147" t="s">
        <v>97</v>
      </c>
      <c r="C4147" t="s">
        <v>101</v>
      </c>
      <c r="D4147" t="s">
        <v>34</v>
      </c>
      <c r="E4147" t="s">
        <v>108</v>
      </c>
      <c r="F4147">
        <v>18</v>
      </c>
      <c r="G4147">
        <v>215.33987426757812</v>
      </c>
      <c r="H4147">
        <v>196.63664245605469</v>
      </c>
      <c r="I4147">
        <v>18.703243255615234</v>
      </c>
      <c r="J4147">
        <v>8.6854524910449982E-2</v>
      </c>
      <c r="K4147">
        <v>8.9326019287109375</v>
      </c>
      <c r="L4147">
        <v>14.70517635345459</v>
      </c>
      <c r="M4147">
        <v>18.703243255615234</v>
      </c>
      <c r="N4147">
        <v>22.701311111450195</v>
      </c>
      <c r="O4147">
        <v>28.473884582519531</v>
      </c>
      <c r="P4147">
        <v>6.1627607345581055</v>
      </c>
      <c r="Q4147">
        <v>31.24372673034668</v>
      </c>
      <c r="R4147">
        <v>442</v>
      </c>
      <c r="S4147">
        <v>58.126476287841797</v>
      </c>
      <c r="T4147">
        <v>7.6240720748901367</v>
      </c>
      <c r="U4147">
        <v>79.198616027832031</v>
      </c>
      <c r="V4147">
        <v>95.189285278320313</v>
      </c>
      <c r="W4147">
        <v>87.892082214355469</v>
      </c>
    </row>
    <row r="4148" spans="1:23" x14ac:dyDescent="0.25">
      <c r="A4148" t="s">
        <v>85</v>
      </c>
      <c r="B4148" t="s">
        <v>97</v>
      </c>
      <c r="C4148" t="s">
        <v>101</v>
      </c>
      <c r="D4148" t="s">
        <v>34</v>
      </c>
      <c r="E4148" t="s">
        <v>108</v>
      </c>
      <c r="F4148">
        <v>19</v>
      </c>
      <c r="G4148">
        <v>229.44033813476562</v>
      </c>
      <c r="H4148">
        <v>222.77333068847656</v>
      </c>
      <c r="I4148">
        <v>6.6670031547546387</v>
      </c>
      <c r="J4148">
        <v>2.905767597258091E-2</v>
      </c>
      <c r="K4148">
        <v>-1.1863604784011841</v>
      </c>
      <c r="L4148">
        <v>3.4534704685211182</v>
      </c>
      <c r="M4148">
        <v>6.6670031547546387</v>
      </c>
      <c r="N4148">
        <v>9.8805360794067383</v>
      </c>
      <c r="O4148">
        <v>14.520366668701172</v>
      </c>
      <c r="P4148">
        <v>-3.41267991065979</v>
      </c>
      <c r="Q4148">
        <v>16.746686935424805</v>
      </c>
      <c r="R4148">
        <v>442</v>
      </c>
      <c r="S4148">
        <v>37.552532196044922</v>
      </c>
      <c r="T4148">
        <v>6.1280121803283691</v>
      </c>
      <c r="U4148">
        <v>79.198616027832031</v>
      </c>
      <c r="V4148">
        <v>95.189285278320313</v>
      </c>
      <c r="W4148">
        <v>85.324165344238281</v>
      </c>
    </row>
    <row r="4149" spans="1:23" x14ac:dyDescent="0.25">
      <c r="A4149" t="s">
        <v>85</v>
      </c>
      <c r="B4149" t="s">
        <v>97</v>
      </c>
      <c r="C4149" t="s">
        <v>101</v>
      </c>
      <c r="D4149" t="s">
        <v>34</v>
      </c>
      <c r="E4149" t="s">
        <v>108</v>
      </c>
      <c r="F4149">
        <v>20</v>
      </c>
      <c r="G4149">
        <v>235.66964721679687</v>
      </c>
      <c r="H4149">
        <v>233.04495239257812</v>
      </c>
      <c r="I4149">
        <v>2.6247043609619141</v>
      </c>
      <c r="J4149">
        <v>1.1137218214571476E-2</v>
      </c>
      <c r="K4149">
        <v>-5.5029687881469727</v>
      </c>
      <c r="L4149">
        <v>-0.70107370615005493</v>
      </c>
      <c r="M4149">
        <v>2.6247043609619141</v>
      </c>
      <c r="N4149">
        <v>5.9504823684692383</v>
      </c>
      <c r="O4149">
        <v>10.752377510070801</v>
      </c>
      <c r="P4149">
        <v>-7.8070516586303711</v>
      </c>
      <c r="Q4149">
        <v>13.056460380554199</v>
      </c>
      <c r="R4149">
        <v>442</v>
      </c>
      <c r="S4149">
        <v>40.221691131591797</v>
      </c>
      <c r="T4149">
        <v>6.3420572280883789</v>
      </c>
      <c r="U4149">
        <v>79.198616027832031</v>
      </c>
      <c r="V4149">
        <v>95.189285278320313</v>
      </c>
      <c r="W4149">
        <v>81.357658386230469</v>
      </c>
    </row>
    <row r="4150" spans="1:23" x14ac:dyDescent="0.25">
      <c r="A4150" t="s">
        <v>85</v>
      </c>
      <c r="B4150" t="s">
        <v>97</v>
      </c>
      <c r="C4150" t="s">
        <v>101</v>
      </c>
      <c r="D4150" t="s">
        <v>34</v>
      </c>
      <c r="E4150" t="s">
        <v>108</v>
      </c>
      <c r="F4150">
        <v>21</v>
      </c>
      <c r="G4150">
        <v>243.704833984375</v>
      </c>
      <c r="H4150">
        <v>243.75436401367187</v>
      </c>
      <c r="I4150">
        <v>-4.9529571086168289E-2</v>
      </c>
      <c r="J4150">
        <v>-2.0323590433690697E-4</v>
      </c>
      <c r="K4150">
        <v>-8.3921222686767578</v>
      </c>
      <c r="L4150">
        <v>-3.4632506370544434</v>
      </c>
      <c r="M4150">
        <v>-4.9529571086168289E-2</v>
      </c>
      <c r="N4150">
        <v>3.3641915321350098</v>
      </c>
      <c r="O4150">
        <v>8.2930631637573242</v>
      </c>
      <c r="P4150">
        <v>-10.75713062286377</v>
      </c>
      <c r="Q4150">
        <v>10.658071517944336</v>
      </c>
      <c r="R4150">
        <v>442</v>
      </c>
      <c r="S4150">
        <v>42.376968383789063</v>
      </c>
      <c r="T4150">
        <v>6.5097594261169434</v>
      </c>
      <c r="U4150">
        <v>79.198616027832031</v>
      </c>
      <c r="V4150">
        <v>95.189285278320313</v>
      </c>
      <c r="W4150">
        <v>78.310928344726563</v>
      </c>
    </row>
    <row r="4151" spans="1:23" x14ac:dyDescent="0.25">
      <c r="A4151" t="s">
        <v>85</v>
      </c>
      <c r="B4151" t="s">
        <v>97</v>
      </c>
      <c r="C4151" t="s">
        <v>101</v>
      </c>
      <c r="D4151" t="s">
        <v>34</v>
      </c>
      <c r="E4151" t="s">
        <v>108</v>
      </c>
      <c r="F4151">
        <v>22</v>
      </c>
      <c r="G4151">
        <v>248.2449951171875</v>
      </c>
      <c r="H4151">
        <v>250.56559753417969</v>
      </c>
      <c r="I4151">
        <v>-2.3206181526184082</v>
      </c>
      <c r="J4151">
        <v>-9.3480963259935379E-3</v>
      </c>
      <c r="K4151">
        <v>-11.487468719482422</v>
      </c>
      <c r="L4151">
        <v>-6.0716190338134766</v>
      </c>
      <c r="M4151">
        <v>-2.3206181526184082</v>
      </c>
      <c r="N4151">
        <v>1.4303826093673706</v>
      </c>
      <c r="O4151">
        <v>6.8462319374084473</v>
      </c>
      <c r="P4151">
        <v>-14.086142539978027</v>
      </c>
      <c r="Q4151">
        <v>9.4449062347412109</v>
      </c>
      <c r="R4151">
        <v>442</v>
      </c>
      <c r="S4151">
        <v>51.164424896240234</v>
      </c>
      <c r="T4151">
        <v>7.1529312133789062</v>
      </c>
      <c r="U4151">
        <v>79.198616027832031</v>
      </c>
      <c r="V4151">
        <v>95.189285278320313</v>
      </c>
      <c r="W4151">
        <v>76.471694946289063</v>
      </c>
    </row>
    <row r="4152" spans="1:23" x14ac:dyDescent="0.25">
      <c r="A4152" t="s">
        <v>85</v>
      </c>
      <c r="B4152" t="s">
        <v>97</v>
      </c>
      <c r="C4152" t="s">
        <v>101</v>
      </c>
      <c r="D4152" t="s">
        <v>34</v>
      </c>
      <c r="E4152" t="s">
        <v>108</v>
      </c>
      <c r="F4152">
        <v>23</v>
      </c>
      <c r="G4152">
        <v>239.42376708984375</v>
      </c>
      <c r="H4152">
        <v>241.86335754394531</v>
      </c>
      <c r="I4152">
        <v>-2.4396026134490967</v>
      </c>
      <c r="J4152">
        <v>-1.0189475491642952E-2</v>
      </c>
      <c r="K4152">
        <v>-11.185209274291992</v>
      </c>
      <c r="L4152">
        <v>-6.0182337760925293</v>
      </c>
      <c r="M4152">
        <v>-2.4396026134490967</v>
      </c>
      <c r="N4152">
        <v>1.1390286684036255</v>
      </c>
      <c r="O4152">
        <v>6.3060040473937988</v>
      </c>
      <c r="P4152">
        <v>-13.664466857910156</v>
      </c>
      <c r="Q4152">
        <v>8.7852621078491211</v>
      </c>
      <c r="R4152">
        <v>442</v>
      </c>
      <c r="S4152">
        <v>46.570159912109375</v>
      </c>
      <c r="T4152">
        <v>6.8242330551147461</v>
      </c>
      <c r="U4152">
        <v>79.198616027832031</v>
      </c>
      <c r="V4152">
        <v>95.189285278320313</v>
      </c>
      <c r="W4152">
        <v>75.201690673828125</v>
      </c>
    </row>
    <row r="4153" spans="1:23" x14ac:dyDescent="0.25">
      <c r="A4153" t="s">
        <v>85</v>
      </c>
      <c r="B4153" t="s">
        <v>97</v>
      </c>
      <c r="C4153" t="s">
        <v>101</v>
      </c>
      <c r="D4153" t="s">
        <v>34</v>
      </c>
      <c r="E4153" t="s">
        <v>108</v>
      </c>
      <c r="F4153">
        <v>24</v>
      </c>
      <c r="G4153">
        <v>237.74948120117187</v>
      </c>
      <c r="H4153">
        <v>240.644775390625</v>
      </c>
      <c r="I4153">
        <v>-2.8952951431274414</v>
      </c>
      <c r="J4153">
        <v>-1.2177923694252968E-2</v>
      </c>
      <c r="K4153">
        <v>-11.118287086486816</v>
      </c>
      <c r="L4153">
        <v>-6.2600769996643066</v>
      </c>
      <c r="M4153">
        <v>-2.8952951431274414</v>
      </c>
      <c r="N4153">
        <v>0.4694865345954895</v>
      </c>
      <c r="O4153">
        <v>5.3276968002319336</v>
      </c>
      <c r="P4153">
        <v>-13.44939136505127</v>
      </c>
      <c r="Q4153">
        <v>7.6588010787963867</v>
      </c>
      <c r="R4153">
        <v>442</v>
      </c>
      <c r="S4153">
        <v>41.170635223388672</v>
      </c>
      <c r="T4153">
        <v>6.4164347648620605</v>
      </c>
      <c r="U4153">
        <v>79.198616027832031</v>
      </c>
      <c r="V4153">
        <v>95.189285278320313</v>
      </c>
      <c r="W4153">
        <v>74.408721923828125</v>
      </c>
    </row>
    <row r="4154" spans="1:23" x14ac:dyDescent="0.25">
      <c r="A4154" t="s">
        <v>85</v>
      </c>
      <c r="B4154" t="s">
        <v>97</v>
      </c>
      <c r="C4154" t="s">
        <v>101</v>
      </c>
      <c r="D4154" t="s">
        <v>34</v>
      </c>
      <c r="E4154" t="s">
        <v>109</v>
      </c>
      <c r="F4154">
        <v>1</v>
      </c>
      <c r="G4154">
        <v>195.41563415527344</v>
      </c>
      <c r="H4154">
        <v>194.37869262695312</v>
      </c>
      <c r="I4154">
        <v>1.0369422435760498</v>
      </c>
      <c r="J4154">
        <v>5.3063421510159969E-3</v>
      </c>
      <c r="K4154">
        <v>-7.5005359649658203</v>
      </c>
      <c r="L4154">
        <v>-2.4565246105194092</v>
      </c>
      <c r="M4154">
        <v>1.0369422435760498</v>
      </c>
      <c r="N4154">
        <v>4.5304088592529297</v>
      </c>
      <c r="O4154">
        <v>9.5744199752807617</v>
      </c>
      <c r="P4154">
        <v>-9.9207925796508789</v>
      </c>
      <c r="Q4154">
        <v>11.99467658996582</v>
      </c>
      <c r="R4154">
        <v>439</v>
      </c>
      <c r="S4154">
        <v>44.379970550537109</v>
      </c>
      <c r="T4154">
        <v>6.6618294715881348</v>
      </c>
      <c r="U4154">
        <v>74.17620849609375</v>
      </c>
      <c r="V4154">
        <v>89.0433349609375</v>
      </c>
      <c r="W4154">
        <v>67.599098205566406</v>
      </c>
    </row>
    <row r="4155" spans="1:23" x14ac:dyDescent="0.25">
      <c r="A4155" t="s">
        <v>85</v>
      </c>
      <c r="B4155" t="s">
        <v>97</v>
      </c>
      <c r="C4155" t="s">
        <v>101</v>
      </c>
      <c r="D4155" t="s">
        <v>34</v>
      </c>
      <c r="E4155" t="s">
        <v>109</v>
      </c>
      <c r="F4155">
        <v>2</v>
      </c>
      <c r="G4155">
        <v>195.92127990722656</v>
      </c>
      <c r="H4155">
        <v>194.96672058105469</v>
      </c>
      <c r="I4155">
        <v>0.95456510782241821</v>
      </c>
      <c r="J4155">
        <v>4.872187040746212E-3</v>
      </c>
      <c r="K4155">
        <v>-7.5610637664794922</v>
      </c>
      <c r="L4155">
        <v>-2.5299613475799561</v>
      </c>
      <c r="M4155">
        <v>0.95456510782241821</v>
      </c>
      <c r="N4155">
        <v>4.439091682434082</v>
      </c>
      <c r="O4155">
        <v>9.4701938629150391</v>
      </c>
      <c r="P4155">
        <v>-9.9751262664794922</v>
      </c>
      <c r="Q4155">
        <v>11.884256362915039</v>
      </c>
      <c r="R4155">
        <v>439</v>
      </c>
      <c r="S4155">
        <v>44.153110504150391</v>
      </c>
      <c r="T4155">
        <v>6.6447806358337402</v>
      </c>
      <c r="U4155">
        <v>74.17620849609375</v>
      </c>
      <c r="V4155">
        <v>89.0433349609375</v>
      </c>
      <c r="W4155">
        <v>67.25811767578125</v>
      </c>
    </row>
    <row r="4156" spans="1:23" x14ac:dyDescent="0.25">
      <c r="A4156" t="s">
        <v>85</v>
      </c>
      <c r="B4156" t="s">
        <v>97</v>
      </c>
      <c r="C4156" t="s">
        <v>101</v>
      </c>
      <c r="D4156" t="s">
        <v>34</v>
      </c>
      <c r="E4156" t="s">
        <v>109</v>
      </c>
      <c r="F4156">
        <v>3</v>
      </c>
      <c r="G4156">
        <v>185.52951049804687</v>
      </c>
      <c r="H4156">
        <v>187.36669921875</v>
      </c>
      <c r="I4156">
        <v>-1.837188720703125</v>
      </c>
      <c r="J4156">
        <v>-9.9024074152112007E-3</v>
      </c>
      <c r="K4156">
        <v>-9.9790563583374023</v>
      </c>
      <c r="L4156">
        <v>-5.1687746047973633</v>
      </c>
      <c r="M4156">
        <v>-1.837188720703125</v>
      </c>
      <c r="N4156">
        <v>1.4943972826004028</v>
      </c>
      <c r="O4156">
        <v>6.3046784400939941</v>
      </c>
      <c r="P4156">
        <v>-12.287161827087402</v>
      </c>
      <c r="Q4156">
        <v>8.6127843856811523</v>
      </c>
      <c r="R4156">
        <v>439</v>
      </c>
      <c r="S4156">
        <v>40.362297058105469</v>
      </c>
      <c r="T4156">
        <v>6.3531327247619629</v>
      </c>
      <c r="U4156">
        <v>74.17620849609375</v>
      </c>
      <c r="V4156">
        <v>89.0433349609375</v>
      </c>
      <c r="W4156">
        <v>66.777816772460937</v>
      </c>
    </row>
    <row r="4157" spans="1:23" x14ac:dyDescent="0.25">
      <c r="A4157" t="s">
        <v>85</v>
      </c>
      <c r="B4157" t="s">
        <v>97</v>
      </c>
      <c r="C4157" t="s">
        <v>101</v>
      </c>
      <c r="D4157" t="s">
        <v>34</v>
      </c>
      <c r="E4157" t="s">
        <v>109</v>
      </c>
      <c r="F4157">
        <v>4</v>
      </c>
      <c r="G4157">
        <v>179.23733520507812</v>
      </c>
      <c r="H4157">
        <v>186.5479736328125</v>
      </c>
      <c r="I4157">
        <v>-7.3106479644775391</v>
      </c>
      <c r="J4157">
        <v>-4.0787529200315475E-2</v>
      </c>
      <c r="K4157">
        <v>-15.105800628662109</v>
      </c>
      <c r="L4157">
        <v>-10.500361442565918</v>
      </c>
      <c r="M4157">
        <v>-7.3106479644775391</v>
      </c>
      <c r="N4157">
        <v>-4.1209349632263184</v>
      </c>
      <c r="O4157">
        <v>0.48450428247451782</v>
      </c>
      <c r="P4157">
        <v>-17.315618515014648</v>
      </c>
      <c r="Q4157">
        <v>2.6943216323852539</v>
      </c>
      <c r="R4157">
        <v>439</v>
      </c>
      <c r="S4157">
        <v>36.997898101806641</v>
      </c>
      <c r="T4157">
        <v>6.0825896263122559</v>
      </c>
      <c r="U4157">
        <v>74.17620849609375</v>
      </c>
      <c r="V4157">
        <v>89.0433349609375</v>
      </c>
      <c r="W4157">
        <v>66.462821960449219</v>
      </c>
    </row>
    <row r="4158" spans="1:23" x14ac:dyDescent="0.25">
      <c r="A4158" t="s">
        <v>85</v>
      </c>
      <c r="B4158" t="s">
        <v>97</v>
      </c>
      <c r="C4158" t="s">
        <v>101</v>
      </c>
      <c r="D4158" t="s">
        <v>34</v>
      </c>
      <c r="E4158" t="s">
        <v>109</v>
      </c>
      <c r="F4158">
        <v>5</v>
      </c>
      <c r="G4158">
        <v>188.76142883300781</v>
      </c>
      <c r="H4158">
        <v>195.37342834472656</v>
      </c>
      <c r="I4158">
        <v>-6.6120004653930664</v>
      </c>
      <c r="J4158">
        <v>-3.5028345882892609E-2</v>
      </c>
      <c r="K4158">
        <v>-14.682882308959961</v>
      </c>
      <c r="L4158">
        <v>-9.9145402908325195</v>
      </c>
      <c r="M4158">
        <v>-6.6120004653930664</v>
      </c>
      <c r="N4158">
        <v>-3.3094608783721924</v>
      </c>
      <c r="O4158">
        <v>1.4588817358016968</v>
      </c>
      <c r="P4158">
        <v>-16.970865249633789</v>
      </c>
      <c r="Q4158">
        <v>3.7468647956848145</v>
      </c>
      <c r="R4158">
        <v>439</v>
      </c>
      <c r="S4158">
        <v>39.661567687988281</v>
      </c>
      <c r="T4158">
        <v>6.2977428436279297</v>
      </c>
      <c r="U4158">
        <v>74.17620849609375</v>
      </c>
      <c r="V4158">
        <v>89.0433349609375</v>
      </c>
      <c r="W4158">
        <v>66.204109191894531</v>
      </c>
    </row>
    <row r="4159" spans="1:23" x14ac:dyDescent="0.25">
      <c r="A4159" t="s">
        <v>85</v>
      </c>
      <c r="B4159" t="s">
        <v>97</v>
      </c>
      <c r="C4159" t="s">
        <v>101</v>
      </c>
      <c r="D4159" t="s">
        <v>34</v>
      </c>
      <c r="E4159" t="s">
        <v>109</v>
      </c>
      <c r="F4159">
        <v>6</v>
      </c>
      <c r="G4159">
        <v>206.60206604003906</v>
      </c>
      <c r="H4159">
        <v>214.39433288574219</v>
      </c>
      <c r="I4159">
        <v>-7.7922630310058594</v>
      </c>
      <c r="J4159">
        <v>-3.771628811955452E-2</v>
      </c>
      <c r="K4159">
        <v>-16.060722351074219</v>
      </c>
      <c r="L4159">
        <v>-11.175649642944336</v>
      </c>
      <c r="M4159">
        <v>-7.7922630310058594</v>
      </c>
      <c r="N4159">
        <v>-4.4088764190673828</v>
      </c>
      <c r="O4159">
        <v>0.47619602084159851</v>
      </c>
      <c r="P4159">
        <v>-18.404714584350586</v>
      </c>
      <c r="Q4159">
        <v>2.8201892375946045</v>
      </c>
      <c r="R4159">
        <v>439</v>
      </c>
      <c r="S4159">
        <v>41.627178192138672</v>
      </c>
      <c r="T4159">
        <v>6.4519128799438477</v>
      </c>
      <c r="U4159">
        <v>74.17620849609375</v>
      </c>
      <c r="V4159">
        <v>89.0433349609375</v>
      </c>
      <c r="W4159">
        <v>65.577377319335938</v>
      </c>
    </row>
    <row r="4160" spans="1:23" x14ac:dyDescent="0.25">
      <c r="A4160" t="s">
        <v>85</v>
      </c>
      <c r="B4160" t="s">
        <v>97</v>
      </c>
      <c r="C4160" t="s">
        <v>101</v>
      </c>
      <c r="D4160" t="s">
        <v>34</v>
      </c>
      <c r="E4160" t="s">
        <v>109</v>
      </c>
      <c r="F4160">
        <v>7</v>
      </c>
      <c r="G4160">
        <v>212.13017272949219</v>
      </c>
      <c r="H4160">
        <v>219.48518371582031</v>
      </c>
      <c r="I4160">
        <v>-7.3550066947937012</v>
      </c>
      <c r="J4160">
        <v>-3.4672137349843979E-2</v>
      </c>
      <c r="K4160">
        <v>-16.108556747436523</v>
      </c>
      <c r="L4160">
        <v>-10.936888694763184</v>
      </c>
      <c r="M4160">
        <v>-7.3550066947937012</v>
      </c>
      <c r="N4160">
        <v>-3.7731249332427979</v>
      </c>
      <c r="O4160">
        <v>1.3985434770584106</v>
      </c>
      <c r="P4160">
        <v>-18.590066909790039</v>
      </c>
      <c r="Q4160">
        <v>3.8800532817840576</v>
      </c>
      <c r="R4160">
        <v>439</v>
      </c>
      <c r="S4160">
        <v>46.654796600341797</v>
      </c>
      <c r="T4160">
        <v>6.8304314613342285</v>
      </c>
      <c r="U4160">
        <v>74.17620849609375</v>
      </c>
      <c r="V4160">
        <v>89.0433349609375</v>
      </c>
      <c r="W4160">
        <v>65.652984619140625</v>
      </c>
    </row>
    <row r="4161" spans="1:23" x14ac:dyDescent="0.25">
      <c r="A4161" t="s">
        <v>85</v>
      </c>
      <c r="B4161" t="s">
        <v>97</v>
      </c>
      <c r="C4161" t="s">
        <v>101</v>
      </c>
      <c r="D4161" t="s">
        <v>34</v>
      </c>
      <c r="E4161" t="s">
        <v>109</v>
      </c>
      <c r="F4161">
        <v>8</v>
      </c>
      <c r="G4161">
        <v>224.10700988769531</v>
      </c>
      <c r="H4161">
        <v>231.43336486816406</v>
      </c>
      <c r="I4161">
        <v>-7.326357364654541</v>
      </c>
      <c r="J4161">
        <v>-3.2691333442926407E-2</v>
      </c>
      <c r="K4161">
        <v>-16.092502593994141</v>
      </c>
      <c r="L4161">
        <v>-10.913393020629883</v>
      </c>
      <c r="M4161">
        <v>-7.326357364654541</v>
      </c>
      <c r="N4161">
        <v>-3.7393219470977783</v>
      </c>
      <c r="O4161">
        <v>1.4397873878479004</v>
      </c>
      <c r="P4161">
        <v>-18.577581405639648</v>
      </c>
      <c r="Q4161">
        <v>3.9248676300048828</v>
      </c>
      <c r="R4161">
        <v>439</v>
      </c>
      <c r="S4161">
        <v>46.789142608642578</v>
      </c>
      <c r="T4161">
        <v>6.8402590751647949</v>
      </c>
      <c r="U4161">
        <v>74.17620849609375</v>
      </c>
      <c r="V4161">
        <v>89.0433349609375</v>
      </c>
      <c r="W4161">
        <v>68.669601440429688</v>
      </c>
    </row>
    <row r="4162" spans="1:23" x14ac:dyDescent="0.25">
      <c r="A4162" t="s">
        <v>85</v>
      </c>
      <c r="B4162" t="s">
        <v>97</v>
      </c>
      <c r="C4162" t="s">
        <v>101</v>
      </c>
      <c r="D4162" t="s">
        <v>34</v>
      </c>
      <c r="E4162" t="s">
        <v>109</v>
      </c>
      <c r="F4162">
        <v>9</v>
      </c>
      <c r="G4162">
        <v>236.19760131835937</v>
      </c>
      <c r="H4162">
        <v>236.09371948242187</v>
      </c>
      <c r="I4162">
        <v>0.1038762629032135</v>
      </c>
      <c r="J4162">
        <v>4.397854208946228E-4</v>
      </c>
      <c r="K4162">
        <v>-7.6522445678710938</v>
      </c>
      <c r="L4162">
        <v>-3.0698654651641846</v>
      </c>
      <c r="M4162">
        <v>0.1038762629032135</v>
      </c>
      <c r="N4162">
        <v>3.2776179313659668</v>
      </c>
      <c r="O4162">
        <v>7.8599967956542969</v>
      </c>
      <c r="P4162">
        <v>-9.8509969711303711</v>
      </c>
      <c r="Q4162">
        <v>10.058749198913574</v>
      </c>
      <c r="R4162">
        <v>439</v>
      </c>
      <c r="S4162">
        <v>36.628314971923828</v>
      </c>
      <c r="T4162">
        <v>6.0521330833435059</v>
      </c>
      <c r="U4162">
        <v>74.17620849609375</v>
      </c>
      <c r="V4162">
        <v>89.0433349609375</v>
      </c>
      <c r="W4162">
        <v>72.367103576660156</v>
      </c>
    </row>
    <row r="4163" spans="1:23" x14ac:dyDescent="0.25">
      <c r="A4163" t="s">
        <v>85</v>
      </c>
      <c r="B4163" t="s">
        <v>97</v>
      </c>
      <c r="C4163" t="s">
        <v>101</v>
      </c>
      <c r="D4163" t="s">
        <v>34</v>
      </c>
      <c r="E4163" t="s">
        <v>109</v>
      </c>
      <c r="F4163">
        <v>10</v>
      </c>
      <c r="G4163">
        <v>240.09449768066406</v>
      </c>
      <c r="H4163">
        <v>239.42860412597656</v>
      </c>
      <c r="I4163">
        <v>0.66589683294296265</v>
      </c>
      <c r="J4163">
        <v>2.7734781615436077E-3</v>
      </c>
      <c r="K4163">
        <v>-7.3483586311340332</v>
      </c>
      <c r="L4163">
        <v>-2.613471508026123</v>
      </c>
      <c r="M4163">
        <v>0.66589683294296265</v>
      </c>
      <c r="N4163">
        <v>3.9452652931213379</v>
      </c>
      <c r="O4163">
        <v>8.6801519393920898</v>
      </c>
      <c r="P4163">
        <v>-9.6202888488769531</v>
      </c>
      <c r="Q4163">
        <v>10.952082633972168</v>
      </c>
      <c r="R4163">
        <v>439</v>
      </c>
      <c r="S4163">
        <v>39.106971740722656</v>
      </c>
      <c r="T4163">
        <v>6.2535567283630371</v>
      </c>
      <c r="U4163">
        <v>74.17620849609375</v>
      </c>
      <c r="V4163">
        <v>89.0433349609375</v>
      </c>
      <c r="W4163">
        <v>75.716728210449219</v>
      </c>
    </row>
    <row r="4164" spans="1:23" x14ac:dyDescent="0.25">
      <c r="A4164" t="s">
        <v>85</v>
      </c>
      <c r="B4164" t="s">
        <v>97</v>
      </c>
      <c r="C4164" t="s">
        <v>101</v>
      </c>
      <c r="D4164" t="s">
        <v>34</v>
      </c>
      <c r="E4164" t="s">
        <v>109</v>
      </c>
      <c r="F4164">
        <v>11</v>
      </c>
      <c r="G4164">
        <v>238.11463928222656</v>
      </c>
      <c r="H4164">
        <v>239.115234375</v>
      </c>
      <c r="I4164">
        <v>-1.0005934238433838</v>
      </c>
      <c r="J4164">
        <v>-4.2021498084068298E-3</v>
      </c>
      <c r="K4164">
        <v>-9.7501134872436523</v>
      </c>
      <c r="L4164">
        <v>-4.5808262825012207</v>
      </c>
      <c r="M4164">
        <v>-1.0005934238433838</v>
      </c>
      <c r="N4164">
        <v>2.579639196395874</v>
      </c>
      <c r="O4164">
        <v>7.7489266395568848</v>
      </c>
      <c r="P4164">
        <v>-12.230481147766113</v>
      </c>
      <c r="Q4164">
        <v>10.229293823242187</v>
      </c>
      <c r="R4164">
        <v>439</v>
      </c>
      <c r="S4164">
        <v>46.611846923828125</v>
      </c>
      <c r="T4164">
        <v>6.8272867202758789</v>
      </c>
      <c r="U4164">
        <v>74.17620849609375</v>
      </c>
      <c r="V4164">
        <v>89.0433349609375</v>
      </c>
      <c r="W4164">
        <v>78.32342529296875</v>
      </c>
    </row>
    <row r="4165" spans="1:23" x14ac:dyDescent="0.25">
      <c r="A4165" t="s">
        <v>85</v>
      </c>
      <c r="B4165" t="s">
        <v>97</v>
      </c>
      <c r="C4165" t="s">
        <v>101</v>
      </c>
      <c r="D4165" t="s">
        <v>34</v>
      </c>
      <c r="E4165" t="s">
        <v>109</v>
      </c>
      <c r="F4165">
        <v>12</v>
      </c>
      <c r="G4165">
        <v>220.74198913574219</v>
      </c>
      <c r="H4165">
        <v>224.05610656738281</v>
      </c>
      <c r="I4165">
        <v>-3.3141233921051025</v>
      </c>
      <c r="J4165">
        <v>-1.5013561584055424E-2</v>
      </c>
      <c r="K4165">
        <v>-12.174003601074219</v>
      </c>
      <c r="L4165">
        <v>-6.9395146369934082</v>
      </c>
      <c r="M4165">
        <v>-3.3141233921051025</v>
      </c>
      <c r="N4165">
        <v>0.31126794219017029</v>
      </c>
      <c r="O4165">
        <v>5.5457572937011719</v>
      </c>
      <c r="P4165">
        <v>-14.685657501220703</v>
      </c>
      <c r="Q4165">
        <v>8.0574102401733398</v>
      </c>
      <c r="R4165">
        <v>439</v>
      </c>
      <c r="S4165">
        <v>47.795124053955078</v>
      </c>
      <c r="T4165">
        <v>6.9134016036987305</v>
      </c>
      <c r="U4165">
        <v>74.17620849609375</v>
      </c>
      <c r="V4165">
        <v>89.0433349609375</v>
      </c>
      <c r="W4165">
        <v>79.942840576171875</v>
      </c>
    </row>
    <row r="4166" spans="1:23" x14ac:dyDescent="0.25">
      <c r="A4166" t="s">
        <v>85</v>
      </c>
      <c r="B4166" t="s">
        <v>97</v>
      </c>
      <c r="C4166" t="s">
        <v>101</v>
      </c>
      <c r="D4166" t="s">
        <v>34</v>
      </c>
      <c r="E4166" t="s">
        <v>109</v>
      </c>
      <c r="F4166">
        <v>13</v>
      </c>
      <c r="G4166">
        <v>200.47378540039063</v>
      </c>
      <c r="H4166">
        <v>204.88914489746094</v>
      </c>
      <c r="I4166">
        <v>-4.4153409004211426</v>
      </c>
      <c r="J4166">
        <v>-2.2024530917406082E-2</v>
      </c>
      <c r="K4166">
        <v>-12.087016105651855</v>
      </c>
      <c r="L4166">
        <v>-7.5545282363891602</v>
      </c>
      <c r="M4166">
        <v>-4.4153409004211426</v>
      </c>
      <c r="N4166">
        <v>-1.276153564453125</v>
      </c>
      <c r="O4166">
        <v>3.2563343048095703</v>
      </c>
      <c r="P4166">
        <v>-14.261829376220703</v>
      </c>
      <c r="Q4166">
        <v>5.431147575378418</v>
      </c>
      <c r="R4166">
        <v>439</v>
      </c>
      <c r="S4166">
        <v>35.835067749023438</v>
      </c>
      <c r="T4166">
        <v>5.9862399101257324</v>
      </c>
      <c r="U4166">
        <v>74.17620849609375</v>
      </c>
      <c r="V4166">
        <v>89.0433349609375</v>
      </c>
      <c r="W4166">
        <v>82.102836608886719</v>
      </c>
    </row>
    <row r="4167" spans="1:23" x14ac:dyDescent="0.25">
      <c r="A4167" t="s">
        <v>85</v>
      </c>
      <c r="B4167" t="s">
        <v>97</v>
      </c>
      <c r="C4167" t="s">
        <v>101</v>
      </c>
      <c r="D4167" t="s">
        <v>34</v>
      </c>
      <c r="E4167" t="s">
        <v>109</v>
      </c>
      <c r="F4167">
        <v>14</v>
      </c>
      <c r="G4167">
        <v>209.12176513671875</v>
      </c>
      <c r="H4167">
        <v>207.50181579589844</v>
      </c>
      <c r="I4167">
        <v>1.6199455261230469</v>
      </c>
      <c r="J4167">
        <v>7.7464221976697445E-3</v>
      </c>
      <c r="K4167">
        <v>-5.3511538505554199</v>
      </c>
      <c r="L4167">
        <v>-1.2325717210769653</v>
      </c>
      <c r="M4167">
        <v>1.6199455261230469</v>
      </c>
      <c r="N4167">
        <v>4.4724626541137695</v>
      </c>
      <c r="O4167">
        <v>8.5910444259643555</v>
      </c>
      <c r="P4167">
        <v>-7.3273634910583496</v>
      </c>
      <c r="Q4167">
        <v>10.567254066467285</v>
      </c>
      <c r="R4167">
        <v>439</v>
      </c>
      <c r="S4167">
        <v>29.589004516601563</v>
      </c>
      <c r="T4167">
        <v>5.439577579498291</v>
      </c>
      <c r="U4167">
        <v>74.17620849609375</v>
      </c>
      <c r="V4167">
        <v>89.0433349609375</v>
      </c>
      <c r="W4167">
        <v>83.383102416992188</v>
      </c>
    </row>
    <row r="4168" spans="1:23" x14ac:dyDescent="0.25">
      <c r="A4168" t="s">
        <v>85</v>
      </c>
      <c r="B4168" t="s">
        <v>97</v>
      </c>
      <c r="C4168" t="s">
        <v>101</v>
      </c>
      <c r="D4168" t="s">
        <v>34</v>
      </c>
      <c r="E4168" t="s">
        <v>109</v>
      </c>
      <c r="F4168">
        <v>15</v>
      </c>
      <c r="G4168">
        <v>204.77432250976562</v>
      </c>
      <c r="H4168">
        <v>195.38168334960937</v>
      </c>
      <c r="I4168">
        <v>9.3926515579223633</v>
      </c>
      <c r="J4168">
        <v>4.586830735206604E-2</v>
      </c>
      <c r="K4168">
        <v>2.2491996288299561</v>
      </c>
      <c r="L4168">
        <v>6.4696087837219238</v>
      </c>
      <c r="M4168">
        <v>9.3926515579223633</v>
      </c>
      <c r="N4168">
        <v>12.315693855285645</v>
      </c>
      <c r="O4168">
        <v>16.536104202270508</v>
      </c>
      <c r="P4168">
        <v>0.22413018345832825</v>
      </c>
      <c r="Q4168">
        <v>18.561172485351563</v>
      </c>
      <c r="R4168">
        <v>439</v>
      </c>
      <c r="S4168">
        <v>31.070201873779297</v>
      </c>
      <c r="T4168">
        <v>5.5740652084350586</v>
      </c>
      <c r="U4168">
        <v>74.17620849609375</v>
      </c>
      <c r="V4168">
        <v>89.0433349609375</v>
      </c>
      <c r="W4168">
        <v>84.298652648925781</v>
      </c>
    </row>
    <row r="4169" spans="1:23" x14ac:dyDescent="0.25">
      <c r="A4169" t="s">
        <v>85</v>
      </c>
      <c r="B4169" t="s">
        <v>97</v>
      </c>
      <c r="C4169" t="s">
        <v>101</v>
      </c>
      <c r="D4169" t="s">
        <v>34</v>
      </c>
      <c r="E4169" t="s">
        <v>109</v>
      </c>
      <c r="F4169">
        <v>16</v>
      </c>
      <c r="G4169">
        <v>201.98228454589844</v>
      </c>
      <c r="H4169">
        <v>194.51390075683594</v>
      </c>
      <c r="I4169">
        <v>7.4683823585510254</v>
      </c>
      <c r="J4169">
        <v>3.6975432187318802E-2</v>
      </c>
      <c r="K4169">
        <v>0.21180450916290283</v>
      </c>
      <c r="L4169">
        <v>4.4990496635437012</v>
      </c>
      <c r="M4169">
        <v>7.4683823585510254</v>
      </c>
      <c r="N4169">
        <v>10.437715530395508</v>
      </c>
      <c r="O4169">
        <v>14.724960327148438</v>
      </c>
      <c r="P4169">
        <v>-1.845334529876709</v>
      </c>
      <c r="Q4169">
        <v>16.782098770141602</v>
      </c>
      <c r="R4169">
        <v>439</v>
      </c>
      <c r="S4169">
        <v>32.062068939208984</v>
      </c>
      <c r="T4169">
        <v>5.6623377799987793</v>
      </c>
      <c r="U4169">
        <v>74.17620849609375</v>
      </c>
      <c r="V4169">
        <v>89.0433349609375</v>
      </c>
      <c r="W4169">
        <v>84.784469604492188</v>
      </c>
    </row>
    <row r="4170" spans="1:23" x14ac:dyDescent="0.25">
      <c r="A4170" t="s">
        <v>85</v>
      </c>
      <c r="B4170" t="s">
        <v>97</v>
      </c>
      <c r="C4170" t="s">
        <v>101</v>
      </c>
      <c r="D4170" t="s">
        <v>34</v>
      </c>
      <c r="E4170" t="s">
        <v>109</v>
      </c>
      <c r="F4170">
        <v>17</v>
      </c>
      <c r="G4170">
        <v>199.31013488769531</v>
      </c>
      <c r="H4170">
        <v>184.06315612792969</v>
      </c>
      <c r="I4170">
        <v>15.246980667114258</v>
      </c>
      <c r="J4170">
        <v>7.6498769223690033E-2</v>
      </c>
      <c r="K4170">
        <v>8.1917991638183594</v>
      </c>
      <c r="L4170">
        <v>12.360057830810547</v>
      </c>
      <c r="M4170">
        <v>15.246980667114258</v>
      </c>
      <c r="N4170">
        <v>18.133903503417969</v>
      </c>
      <c r="O4170">
        <v>22.302162170410156</v>
      </c>
      <c r="P4170">
        <v>6.1917538642883301</v>
      </c>
      <c r="Q4170">
        <v>24.302207946777344</v>
      </c>
      <c r="R4170">
        <v>439</v>
      </c>
      <c r="S4170">
        <v>30.307083129882813</v>
      </c>
      <c r="T4170">
        <v>5.5051870346069336</v>
      </c>
      <c r="U4170">
        <v>74.17620849609375</v>
      </c>
      <c r="V4170">
        <v>89.0433349609375</v>
      </c>
      <c r="W4170">
        <v>83.648399353027344</v>
      </c>
    </row>
    <row r="4171" spans="1:23" x14ac:dyDescent="0.25">
      <c r="A4171" t="s">
        <v>85</v>
      </c>
      <c r="B4171" t="s">
        <v>97</v>
      </c>
      <c r="C4171" t="s">
        <v>101</v>
      </c>
      <c r="D4171" t="s">
        <v>34</v>
      </c>
      <c r="E4171" t="s">
        <v>109</v>
      </c>
      <c r="F4171">
        <v>18</v>
      </c>
      <c r="G4171">
        <v>197.61045837402344</v>
      </c>
      <c r="H4171">
        <v>184.02175903320312</v>
      </c>
      <c r="I4171">
        <v>13.588715553283691</v>
      </c>
      <c r="J4171">
        <v>6.8765163421630859E-2</v>
      </c>
      <c r="K4171">
        <v>6.498286247253418</v>
      </c>
      <c r="L4171">
        <v>10.687369346618652</v>
      </c>
      <c r="M4171">
        <v>13.588715553283691</v>
      </c>
      <c r="N4171">
        <v>16.490062713623047</v>
      </c>
      <c r="O4171">
        <v>20.679145812988281</v>
      </c>
      <c r="P4171">
        <v>4.4882478713989258</v>
      </c>
      <c r="Q4171">
        <v>22.689182281494141</v>
      </c>
      <c r="R4171">
        <v>439</v>
      </c>
      <c r="S4171">
        <v>30.610675811767578</v>
      </c>
      <c r="T4171">
        <v>5.532691478729248</v>
      </c>
      <c r="U4171">
        <v>74.17620849609375</v>
      </c>
      <c r="V4171">
        <v>89.0433349609375</v>
      </c>
      <c r="W4171">
        <v>82.392295837402344</v>
      </c>
    </row>
    <row r="4172" spans="1:23" x14ac:dyDescent="0.25">
      <c r="A4172" t="s">
        <v>85</v>
      </c>
      <c r="B4172" t="s">
        <v>97</v>
      </c>
      <c r="C4172" t="s">
        <v>101</v>
      </c>
      <c r="D4172" t="s">
        <v>34</v>
      </c>
      <c r="E4172" t="s">
        <v>109</v>
      </c>
      <c r="F4172">
        <v>19</v>
      </c>
      <c r="G4172">
        <v>210.8450927734375</v>
      </c>
      <c r="H4172">
        <v>210.99774169921875</v>
      </c>
      <c r="I4172">
        <v>-0.15266299247741699</v>
      </c>
      <c r="J4172">
        <v>-7.2405283572152257E-4</v>
      </c>
      <c r="K4172">
        <v>-8.3222112655639648</v>
      </c>
      <c r="L4172">
        <v>-3.4955759048461914</v>
      </c>
      <c r="M4172">
        <v>-0.15266299247741699</v>
      </c>
      <c r="N4172">
        <v>3.1902499198913574</v>
      </c>
      <c r="O4172">
        <v>8.0168857574462891</v>
      </c>
      <c r="P4172">
        <v>-10.638164520263672</v>
      </c>
      <c r="Q4172">
        <v>10.332839012145996</v>
      </c>
      <c r="R4172">
        <v>439</v>
      </c>
      <c r="S4172">
        <v>40.637214660644531</v>
      </c>
      <c r="T4172">
        <v>6.374732494354248</v>
      </c>
      <c r="U4172">
        <v>74.17620849609375</v>
      </c>
      <c r="V4172">
        <v>89.0433349609375</v>
      </c>
      <c r="W4172">
        <v>80.191818237304688</v>
      </c>
    </row>
    <row r="4173" spans="1:23" x14ac:dyDescent="0.25">
      <c r="A4173" t="s">
        <v>85</v>
      </c>
      <c r="B4173" t="s">
        <v>97</v>
      </c>
      <c r="C4173" t="s">
        <v>101</v>
      </c>
      <c r="D4173" t="s">
        <v>34</v>
      </c>
      <c r="E4173" t="s">
        <v>109</v>
      </c>
      <c r="F4173">
        <v>20</v>
      </c>
      <c r="G4173">
        <v>214.51754760742187</v>
      </c>
      <c r="H4173">
        <v>220.97933959960937</v>
      </c>
      <c r="I4173">
        <v>-6.461784839630127</v>
      </c>
      <c r="J4173">
        <v>-3.0122406780719757E-2</v>
      </c>
      <c r="K4173">
        <v>-15.451122283935547</v>
      </c>
      <c r="L4173">
        <v>-10.140149116516113</v>
      </c>
      <c r="M4173">
        <v>-6.461784839630127</v>
      </c>
      <c r="N4173">
        <v>-2.7834208011627197</v>
      </c>
      <c r="O4173">
        <v>2.5275523662567139</v>
      </c>
      <c r="P4173">
        <v>-17.999473571777344</v>
      </c>
      <c r="Q4173">
        <v>5.0759048461914062</v>
      </c>
      <c r="R4173">
        <v>439</v>
      </c>
      <c r="S4173">
        <v>49.202049255371094</v>
      </c>
      <c r="T4173">
        <v>7.0144171714782715</v>
      </c>
      <c r="U4173">
        <v>74.17620849609375</v>
      </c>
      <c r="V4173">
        <v>89.0433349609375</v>
      </c>
      <c r="W4173">
        <v>76.612739562988281</v>
      </c>
    </row>
    <row r="4174" spans="1:23" x14ac:dyDescent="0.25">
      <c r="A4174" t="s">
        <v>85</v>
      </c>
      <c r="B4174" t="s">
        <v>97</v>
      </c>
      <c r="C4174" t="s">
        <v>101</v>
      </c>
      <c r="D4174" t="s">
        <v>34</v>
      </c>
      <c r="E4174" t="s">
        <v>109</v>
      </c>
      <c r="F4174">
        <v>21</v>
      </c>
      <c r="G4174">
        <v>224.638916015625</v>
      </c>
      <c r="H4174">
        <v>229.99038696289062</v>
      </c>
      <c r="I4174">
        <v>-5.3514623641967773</v>
      </c>
      <c r="J4174">
        <v>-2.3822508752346039E-2</v>
      </c>
      <c r="K4174">
        <v>-13.855673789978027</v>
      </c>
      <c r="L4174">
        <v>-8.8313169479370117</v>
      </c>
      <c r="M4174">
        <v>-5.3514623641967773</v>
      </c>
      <c r="N4174">
        <v>-1.8716080188751221</v>
      </c>
      <c r="O4174">
        <v>3.1527490615844727</v>
      </c>
      <c r="P4174">
        <v>-16.266500473022461</v>
      </c>
      <c r="Q4174">
        <v>5.5635747909545898</v>
      </c>
      <c r="R4174">
        <v>439</v>
      </c>
      <c r="S4174">
        <v>44.0347900390625</v>
      </c>
      <c r="T4174">
        <v>6.635871410369873</v>
      </c>
      <c r="U4174">
        <v>74.17620849609375</v>
      </c>
      <c r="V4174">
        <v>89.0433349609375</v>
      </c>
      <c r="W4174">
        <v>73.016143798828125</v>
      </c>
    </row>
    <row r="4175" spans="1:23" x14ac:dyDescent="0.25">
      <c r="A4175" t="s">
        <v>85</v>
      </c>
      <c r="B4175" t="s">
        <v>97</v>
      </c>
      <c r="C4175" t="s">
        <v>101</v>
      </c>
      <c r="D4175" t="s">
        <v>34</v>
      </c>
      <c r="E4175" t="s">
        <v>109</v>
      </c>
      <c r="F4175">
        <v>22</v>
      </c>
      <c r="G4175">
        <v>230.55101013183594</v>
      </c>
      <c r="H4175">
        <v>228.93565368652344</v>
      </c>
      <c r="I4175">
        <v>1.6153693199157715</v>
      </c>
      <c r="J4175">
        <v>7.0065590552985668E-3</v>
      </c>
      <c r="K4175">
        <v>-6.6434078216552734</v>
      </c>
      <c r="L4175">
        <v>-1.7640552520751953</v>
      </c>
      <c r="M4175">
        <v>1.6153693199157715</v>
      </c>
      <c r="N4175">
        <v>4.9947938919067383</v>
      </c>
      <c r="O4175">
        <v>9.8741464614868164</v>
      </c>
      <c r="P4175">
        <v>-8.9846563339233398</v>
      </c>
      <c r="Q4175">
        <v>12.215394973754883</v>
      </c>
      <c r="R4175">
        <v>439</v>
      </c>
      <c r="S4175">
        <v>41.529747009277344</v>
      </c>
      <c r="T4175">
        <v>6.4443578720092773</v>
      </c>
      <c r="U4175">
        <v>74.17620849609375</v>
      </c>
      <c r="V4175">
        <v>89.0433349609375</v>
      </c>
      <c r="W4175">
        <v>70.792274475097656</v>
      </c>
    </row>
    <row r="4176" spans="1:23" x14ac:dyDescent="0.25">
      <c r="A4176" t="s">
        <v>85</v>
      </c>
      <c r="B4176" t="s">
        <v>97</v>
      </c>
      <c r="C4176" t="s">
        <v>101</v>
      </c>
      <c r="D4176" t="s">
        <v>34</v>
      </c>
      <c r="E4176" t="s">
        <v>109</v>
      </c>
      <c r="F4176">
        <v>23</v>
      </c>
      <c r="G4176">
        <v>227.14688110351562</v>
      </c>
      <c r="H4176">
        <v>225.08131408691406</v>
      </c>
      <c r="I4176">
        <v>2.065570592880249</v>
      </c>
      <c r="J4176">
        <v>9.0935463085770607E-3</v>
      </c>
      <c r="K4176">
        <v>-6.0148673057556152</v>
      </c>
      <c r="L4176">
        <v>-1.2408790588378906</v>
      </c>
      <c r="M4176">
        <v>2.065570592880249</v>
      </c>
      <c r="N4176">
        <v>5.3720202445983887</v>
      </c>
      <c r="O4176">
        <v>10.146008491516113</v>
      </c>
      <c r="P4176">
        <v>-8.3055591583251953</v>
      </c>
      <c r="Q4176">
        <v>12.436699867248535</v>
      </c>
      <c r="R4176">
        <v>439</v>
      </c>
      <c r="S4176">
        <v>39.755538940429687</v>
      </c>
      <c r="T4176">
        <v>6.305199146270752</v>
      </c>
      <c r="U4176">
        <v>74.17620849609375</v>
      </c>
      <c r="V4176">
        <v>89.0433349609375</v>
      </c>
      <c r="W4176">
        <v>69.083061218261719</v>
      </c>
    </row>
    <row r="4177" spans="1:23" x14ac:dyDescent="0.25">
      <c r="A4177" t="s">
        <v>85</v>
      </c>
      <c r="B4177" t="s">
        <v>97</v>
      </c>
      <c r="C4177" t="s">
        <v>101</v>
      </c>
      <c r="D4177" t="s">
        <v>34</v>
      </c>
      <c r="E4177" t="s">
        <v>109</v>
      </c>
      <c r="F4177">
        <v>24</v>
      </c>
      <c r="G4177">
        <v>224.3858642578125</v>
      </c>
      <c r="H4177">
        <v>223.810546875</v>
      </c>
      <c r="I4177">
        <v>0.57531803846359253</v>
      </c>
      <c r="J4177">
        <v>2.5639673694968224E-3</v>
      </c>
      <c r="K4177">
        <v>-7.5308475494384766</v>
      </c>
      <c r="L4177">
        <v>-2.7416591644287109</v>
      </c>
      <c r="M4177">
        <v>0.57531803846359253</v>
      </c>
      <c r="N4177">
        <v>3.8922951221466064</v>
      </c>
      <c r="O4177">
        <v>8.681483268737793</v>
      </c>
      <c r="P4177">
        <v>-9.8288326263427734</v>
      </c>
      <c r="Q4177">
        <v>10.97946834564209</v>
      </c>
      <c r="R4177">
        <v>439</v>
      </c>
      <c r="S4177">
        <v>40.00909423828125</v>
      </c>
      <c r="T4177">
        <v>6.3252744674682617</v>
      </c>
      <c r="U4177">
        <v>74.17620849609375</v>
      </c>
      <c r="V4177">
        <v>89.0433349609375</v>
      </c>
      <c r="W4177">
        <v>67.73321533203125</v>
      </c>
    </row>
    <row r="4178" spans="1:23" x14ac:dyDescent="0.25">
      <c r="A4178" t="s">
        <v>85</v>
      </c>
      <c r="B4178" t="s">
        <v>97</v>
      </c>
      <c r="C4178" t="s">
        <v>101</v>
      </c>
      <c r="D4178" t="s">
        <v>34</v>
      </c>
      <c r="E4178" t="s">
        <v>110</v>
      </c>
      <c r="F4178">
        <v>1</v>
      </c>
      <c r="G4178">
        <v>222.57240295410156</v>
      </c>
      <c r="H4178">
        <v>239.55265808105469</v>
      </c>
      <c r="I4178">
        <v>-16.980268478393555</v>
      </c>
      <c r="J4178">
        <v>-7.6290987432003021E-2</v>
      </c>
      <c r="K4178">
        <v>-28.122730255126953</v>
      </c>
      <c r="L4178">
        <v>-21.5396728515625</v>
      </c>
      <c r="M4178">
        <v>-16.980268478393555</v>
      </c>
      <c r="N4178">
        <v>-12.420864105224609</v>
      </c>
      <c r="O4178">
        <v>-5.8378076553344727</v>
      </c>
      <c r="P4178">
        <v>-31.281461715698242</v>
      </c>
      <c r="Q4178">
        <v>-2.6790745258331299</v>
      </c>
      <c r="R4178">
        <v>441</v>
      </c>
      <c r="S4178">
        <v>75.594482421875</v>
      </c>
      <c r="T4178">
        <v>8.6945085525512695</v>
      </c>
      <c r="U4178">
        <v>73.663986206054688</v>
      </c>
      <c r="V4178">
        <v>89.462066650390625</v>
      </c>
      <c r="W4178">
        <v>68.807090759277344</v>
      </c>
    </row>
    <row r="4179" spans="1:23" x14ac:dyDescent="0.25">
      <c r="A4179" t="s">
        <v>85</v>
      </c>
      <c r="B4179" t="s">
        <v>97</v>
      </c>
      <c r="C4179" t="s">
        <v>101</v>
      </c>
      <c r="D4179" t="s">
        <v>34</v>
      </c>
      <c r="E4179" t="s">
        <v>110</v>
      </c>
      <c r="F4179">
        <v>2</v>
      </c>
      <c r="G4179">
        <v>218.10052490234375</v>
      </c>
      <c r="H4179">
        <v>232.66471862792969</v>
      </c>
      <c r="I4179">
        <v>-14.564182281494141</v>
      </c>
      <c r="J4179">
        <v>-6.6777385771274567E-2</v>
      </c>
      <c r="K4179">
        <v>-25.745834350585937</v>
      </c>
      <c r="L4179">
        <v>-19.139623641967773</v>
      </c>
      <c r="M4179">
        <v>-14.564182281494141</v>
      </c>
      <c r="N4179">
        <v>-9.9887409210205078</v>
      </c>
      <c r="O4179">
        <v>-3.382530689239502</v>
      </c>
      <c r="P4179">
        <v>-28.915676116943359</v>
      </c>
      <c r="Q4179">
        <v>-0.21268787980079651</v>
      </c>
      <c r="R4179">
        <v>441</v>
      </c>
      <c r="S4179">
        <v>76.127182006835938</v>
      </c>
      <c r="T4179">
        <v>8.7250890731811523</v>
      </c>
      <c r="U4179">
        <v>73.663986206054688</v>
      </c>
      <c r="V4179">
        <v>89.462066650390625</v>
      </c>
      <c r="W4179">
        <v>68.204322814941406</v>
      </c>
    </row>
    <row r="4180" spans="1:23" x14ac:dyDescent="0.25">
      <c r="A4180" t="s">
        <v>85</v>
      </c>
      <c r="B4180" t="s">
        <v>97</v>
      </c>
      <c r="C4180" t="s">
        <v>101</v>
      </c>
      <c r="D4180" t="s">
        <v>34</v>
      </c>
      <c r="E4180" t="s">
        <v>110</v>
      </c>
      <c r="F4180">
        <v>3</v>
      </c>
      <c r="G4180">
        <v>204.1578369140625</v>
      </c>
      <c r="H4180">
        <v>215.09150695800781</v>
      </c>
      <c r="I4180">
        <v>-10.933676719665527</v>
      </c>
      <c r="J4180">
        <v>-5.3555019199848175E-2</v>
      </c>
      <c r="K4180">
        <v>-20.993913650512695</v>
      </c>
      <c r="L4180">
        <v>-15.050244331359863</v>
      </c>
      <c r="M4180">
        <v>-10.933676719665527</v>
      </c>
      <c r="N4180">
        <v>-6.8171095848083496</v>
      </c>
      <c r="O4180">
        <v>-0.8734402060508728</v>
      </c>
      <c r="P4180">
        <v>-23.845849990844727</v>
      </c>
      <c r="Q4180">
        <v>1.9784970283508301</v>
      </c>
      <c r="R4180">
        <v>441</v>
      </c>
      <c r="S4180">
        <v>61.623191833496094</v>
      </c>
      <c r="T4180">
        <v>7.8500442504882813</v>
      </c>
      <c r="U4180">
        <v>73.663986206054688</v>
      </c>
      <c r="V4180">
        <v>89.462066650390625</v>
      </c>
      <c r="W4180">
        <v>67.648674011230469</v>
      </c>
    </row>
    <row r="4181" spans="1:23" x14ac:dyDescent="0.25">
      <c r="A4181" t="s">
        <v>85</v>
      </c>
      <c r="B4181" t="s">
        <v>97</v>
      </c>
      <c r="C4181" t="s">
        <v>101</v>
      </c>
      <c r="D4181" t="s">
        <v>34</v>
      </c>
      <c r="E4181" t="s">
        <v>110</v>
      </c>
      <c r="F4181">
        <v>4</v>
      </c>
      <c r="G4181">
        <v>199.24893188476562</v>
      </c>
      <c r="H4181">
        <v>206.23860168457031</v>
      </c>
      <c r="I4181">
        <v>-6.9896736145019531</v>
      </c>
      <c r="J4181">
        <v>-3.5080105066299438E-2</v>
      </c>
      <c r="K4181">
        <v>-15.787983894348145</v>
      </c>
      <c r="L4181">
        <v>-10.589871406555176</v>
      </c>
      <c r="M4181">
        <v>-6.9896736145019531</v>
      </c>
      <c r="N4181">
        <v>-3.3894760608673096</v>
      </c>
      <c r="O4181">
        <v>1.8086371421813965</v>
      </c>
      <c r="P4181">
        <v>-18.282182693481445</v>
      </c>
      <c r="Q4181">
        <v>4.3028359413146973</v>
      </c>
      <c r="R4181">
        <v>441</v>
      </c>
      <c r="S4181">
        <v>47.133144378662109</v>
      </c>
      <c r="T4181">
        <v>6.8653583526611328</v>
      </c>
      <c r="U4181">
        <v>73.663986206054688</v>
      </c>
      <c r="V4181">
        <v>89.462066650390625</v>
      </c>
      <c r="W4181">
        <v>67.142074584960938</v>
      </c>
    </row>
    <row r="4182" spans="1:23" x14ac:dyDescent="0.25">
      <c r="A4182" t="s">
        <v>85</v>
      </c>
      <c r="B4182" t="s">
        <v>97</v>
      </c>
      <c r="C4182" t="s">
        <v>101</v>
      </c>
      <c r="D4182" t="s">
        <v>34</v>
      </c>
      <c r="E4182" t="s">
        <v>110</v>
      </c>
      <c r="F4182">
        <v>5</v>
      </c>
      <c r="G4182">
        <v>205.04359436035156</v>
      </c>
      <c r="H4182">
        <v>213.38787841796875</v>
      </c>
      <c r="I4182">
        <v>-8.3442916870117187</v>
      </c>
      <c r="J4182">
        <v>-4.0695209056138992E-2</v>
      </c>
      <c r="K4182">
        <v>-17.502021789550781</v>
      </c>
      <c r="L4182">
        <v>-12.091561317443848</v>
      </c>
      <c r="M4182">
        <v>-8.3442916870117187</v>
      </c>
      <c r="N4182">
        <v>-4.597022533416748</v>
      </c>
      <c r="O4182">
        <v>0.81343919038772583</v>
      </c>
      <c r="P4182">
        <v>-20.098112106323242</v>
      </c>
      <c r="Q4182">
        <v>3.4095287322998047</v>
      </c>
      <c r="R4182">
        <v>441</v>
      </c>
      <c r="S4182">
        <v>51.062675476074219</v>
      </c>
      <c r="T4182">
        <v>7.145815372467041</v>
      </c>
      <c r="U4182">
        <v>73.663986206054688</v>
      </c>
      <c r="V4182">
        <v>89.462066650390625</v>
      </c>
      <c r="W4182">
        <v>66.35528564453125</v>
      </c>
    </row>
    <row r="4183" spans="1:23" x14ac:dyDescent="0.25">
      <c r="A4183" t="s">
        <v>85</v>
      </c>
      <c r="B4183" t="s">
        <v>97</v>
      </c>
      <c r="C4183" t="s">
        <v>101</v>
      </c>
      <c r="D4183" t="s">
        <v>34</v>
      </c>
      <c r="E4183" t="s">
        <v>110</v>
      </c>
      <c r="F4183">
        <v>6</v>
      </c>
      <c r="G4183">
        <v>219.18867492675781</v>
      </c>
      <c r="H4183">
        <v>235.46159362792969</v>
      </c>
      <c r="I4183">
        <v>-16.272926330566406</v>
      </c>
      <c r="J4183">
        <v>-7.424163818359375E-2</v>
      </c>
      <c r="K4183">
        <v>-26.652030944824219</v>
      </c>
      <c r="L4183">
        <v>-20.51997184753418</v>
      </c>
      <c r="M4183">
        <v>-16.272926330566406</v>
      </c>
      <c r="N4183">
        <v>-12.025880813598633</v>
      </c>
      <c r="O4183">
        <v>-5.8938212394714355</v>
      </c>
      <c r="P4183">
        <v>-29.594364166259766</v>
      </c>
      <c r="Q4183">
        <v>-2.9514889717102051</v>
      </c>
      <c r="R4183">
        <v>441</v>
      </c>
      <c r="S4183">
        <v>65.591514587402344</v>
      </c>
      <c r="T4183">
        <v>8.0988588333129883</v>
      </c>
      <c r="U4183">
        <v>73.663986206054688</v>
      </c>
      <c r="V4183">
        <v>89.462066650390625</v>
      </c>
      <c r="W4183">
        <v>66.0841064453125</v>
      </c>
    </row>
    <row r="4184" spans="1:23" x14ac:dyDescent="0.25">
      <c r="A4184" t="s">
        <v>85</v>
      </c>
      <c r="B4184" t="s">
        <v>97</v>
      </c>
      <c r="C4184" t="s">
        <v>101</v>
      </c>
      <c r="D4184" t="s">
        <v>34</v>
      </c>
      <c r="E4184" t="s">
        <v>110</v>
      </c>
      <c r="F4184">
        <v>7</v>
      </c>
      <c r="G4184">
        <v>225.456787109375</v>
      </c>
      <c r="H4184">
        <v>236.79154968261719</v>
      </c>
      <c r="I4184">
        <v>-11.33476734161377</v>
      </c>
      <c r="J4184">
        <v>-5.0274677574634552E-2</v>
      </c>
      <c r="K4184">
        <v>-21.257822036743164</v>
      </c>
      <c r="L4184">
        <v>-15.395200729370117</v>
      </c>
      <c r="M4184">
        <v>-11.33476734161377</v>
      </c>
      <c r="N4184">
        <v>-7.2743339538574219</v>
      </c>
      <c r="O4184">
        <v>-1.4117134809494019</v>
      </c>
      <c r="P4184">
        <v>-24.070869445800781</v>
      </c>
      <c r="Q4184">
        <v>1.401334285736084</v>
      </c>
      <c r="R4184">
        <v>441</v>
      </c>
      <c r="S4184">
        <v>59.954051971435547</v>
      </c>
      <c r="T4184">
        <v>7.7430000305175781</v>
      </c>
      <c r="U4184">
        <v>73.663986206054688</v>
      </c>
      <c r="V4184">
        <v>89.462066650390625</v>
      </c>
      <c r="W4184">
        <v>65.775741577148438</v>
      </c>
    </row>
    <row r="4185" spans="1:23" x14ac:dyDescent="0.25">
      <c r="A4185" t="s">
        <v>85</v>
      </c>
      <c r="B4185" t="s">
        <v>97</v>
      </c>
      <c r="C4185" t="s">
        <v>101</v>
      </c>
      <c r="D4185" t="s">
        <v>34</v>
      </c>
      <c r="E4185" t="s">
        <v>110</v>
      </c>
      <c r="F4185">
        <v>8</v>
      </c>
      <c r="G4185">
        <v>234.46867370605469</v>
      </c>
      <c r="H4185">
        <v>243.72868347167969</v>
      </c>
      <c r="I4185">
        <v>-9.2600250244140625</v>
      </c>
      <c r="J4185">
        <v>-3.9493653923273087E-2</v>
      </c>
      <c r="K4185">
        <v>-18.931240081787109</v>
      </c>
      <c r="L4185">
        <v>-13.217408180236816</v>
      </c>
      <c r="M4185">
        <v>-9.2600250244140625</v>
      </c>
      <c r="N4185">
        <v>-5.3026418685913086</v>
      </c>
      <c r="O4185">
        <v>0.4111906886100769</v>
      </c>
      <c r="P4185">
        <v>-21.672895431518555</v>
      </c>
      <c r="Q4185">
        <v>3.1528458595275879</v>
      </c>
      <c r="R4185">
        <v>441</v>
      </c>
      <c r="S4185">
        <v>56.949508666992188</v>
      </c>
      <c r="T4185">
        <v>7.5464897155761719</v>
      </c>
      <c r="U4185">
        <v>73.663986206054688</v>
      </c>
      <c r="V4185">
        <v>89.462066650390625</v>
      </c>
      <c r="W4185">
        <v>67.751960754394531</v>
      </c>
    </row>
    <row r="4186" spans="1:23" x14ac:dyDescent="0.25">
      <c r="A4186" t="s">
        <v>85</v>
      </c>
      <c r="B4186" t="s">
        <v>97</v>
      </c>
      <c r="C4186" t="s">
        <v>101</v>
      </c>
      <c r="D4186" t="s">
        <v>34</v>
      </c>
      <c r="E4186" t="s">
        <v>110</v>
      </c>
      <c r="F4186">
        <v>9</v>
      </c>
      <c r="G4186">
        <v>242.89422607421875</v>
      </c>
      <c r="H4186">
        <v>250.30441284179687</v>
      </c>
      <c r="I4186">
        <v>-7.4101910591125488</v>
      </c>
      <c r="J4186">
        <v>-3.0507892370223999E-2</v>
      </c>
      <c r="K4186">
        <v>-18.378898620605469</v>
      </c>
      <c r="L4186">
        <v>-11.898497581481934</v>
      </c>
      <c r="M4186">
        <v>-7.4101910591125488</v>
      </c>
      <c r="N4186">
        <v>-2.9218845367431641</v>
      </c>
      <c r="O4186">
        <v>3.5585172176361084</v>
      </c>
      <c r="P4186">
        <v>-21.488374710083008</v>
      </c>
      <c r="Q4186">
        <v>6.6679935455322266</v>
      </c>
      <c r="R4186">
        <v>441</v>
      </c>
      <c r="S4186">
        <v>73.255256652832031</v>
      </c>
      <c r="T4186">
        <v>8.5589284896850586</v>
      </c>
      <c r="U4186">
        <v>73.663986206054688</v>
      </c>
      <c r="V4186">
        <v>89.462066650390625</v>
      </c>
      <c r="W4186">
        <v>70.846412658691406</v>
      </c>
    </row>
    <row r="4187" spans="1:23" x14ac:dyDescent="0.25">
      <c r="A4187" t="s">
        <v>85</v>
      </c>
      <c r="B4187" t="s">
        <v>97</v>
      </c>
      <c r="C4187" t="s">
        <v>101</v>
      </c>
      <c r="D4187" t="s">
        <v>34</v>
      </c>
      <c r="E4187" t="s">
        <v>110</v>
      </c>
      <c r="F4187">
        <v>10</v>
      </c>
      <c r="G4187">
        <v>242.49769592285156</v>
      </c>
      <c r="H4187">
        <v>250.88325500488281</v>
      </c>
      <c r="I4187">
        <v>-8.3855524063110352</v>
      </c>
      <c r="J4187">
        <v>-3.4579925239086151E-2</v>
      </c>
      <c r="K4187">
        <v>-19.844339370727539</v>
      </c>
      <c r="L4187">
        <v>-13.074395179748535</v>
      </c>
      <c r="M4187">
        <v>-8.3855524063110352</v>
      </c>
      <c r="N4187">
        <v>-3.6967093944549561</v>
      </c>
      <c r="O4187">
        <v>3.0732352733612061</v>
      </c>
      <c r="P4187">
        <v>-23.092746734619141</v>
      </c>
      <c r="Q4187">
        <v>6.3216423988342285</v>
      </c>
      <c r="R4187">
        <v>441</v>
      </c>
      <c r="S4187">
        <v>79.947555541992188</v>
      </c>
      <c r="T4187">
        <v>8.9413394927978516</v>
      </c>
      <c r="U4187">
        <v>73.663986206054688</v>
      </c>
      <c r="V4187">
        <v>89.462066650390625</v>
      </c>
      <c r="W4187">
        <v>73.664566040039063</v>
      </c>
    </row>
    <row r="4188" spans="1:23" x14ac:dyDescent="0.25">
      <c r="A4188" t="s">
        <v>85</v>
      </c>
      <c r="B4188" t="s">
        <v>97</v>
      </c>
      <c r="C4188" t="s">
        <v>101</v>
      </c>
      <c r="D4188" t="s">
        <v>34</v>
      </c>
      <c r="E4188" t="s">
        <v>110</v>
      </c>
      <c r="F4188">
        <v>11</v>
      </c>
      <c r="G4188">
        <v>234.81234741210937</v>
      </c>
      <c r="H4188">
        <v>251.43730163574219</v>
      </c>
      <c r="I4188">
        <v>-16.624954223632812</v>
      </c>
      <c r="J4188">
        <v>-7.0801019668579102E-2</v>
      </c>
      <c r="K4188">
        <v>-29.190944671630859</v>
      </c>
      <c r="L4188">
        <v>-21.766855239868164</v>
      </c>
      <c r="M4188">
        <v>-16.624954223632812</v>
      </c>
      <c r="N4188">
        <v>-11.483053207397461</v>
      </c>
      <c r="O4188">
        <v>-4.0589642524719238</v>
      </c>
      <c r="P4188">
        <v>-32.753227233886719</v>
      </c>
      <c r="Q4188">
        <v>-0.49668076634407043</v>
      </c>
      <c r="R4188">
        <v>441</v>
      </c>
      <c r="S4188">
        <v>96.143791198730469</v>
      </c>
      <c r="T4188">
        <v>9.8052940368652344</v>
      </c>
      <c r="U4188">
        <v>73.663986206054688</v>
      </c>
      <c r="V4188">
        <v>89.462066650390625</v>
      </c>
      <c r="W4188">
        <v>76.380378723144531</v>
      </c>
    </row>
    <row r="4189" spans="1:23" x14ac:dyDescent="0.25">
      <c r="A4189" t="s">
        <v>85</v>
      </c>
      <c r="B4189" t="s">
        <v>97</v>
      </c>
      <c r="C4189" t="s">
        <v>101</v>
      </c>
      <c r="D4189" t="s">
        <v>34</v>
      </c>
      <c r="E4189" t="s">
        <v>110</v>
      </c>
      <c r="F4189">
        <v>12</v>
      </c>
      <c r="G4189">
        <v>221.31242370605469</v>
      </c>
      <c r="H4189">
        <v>239.10354614257812</v>
      </c>
      <c r="I4189">
        <v>-17.791128158569336</v>
      </c>
      <c r="J4189">
        <v>-8.0389194190502167E-2</v>
      </c>
      <c r="K4189">
        <v>-29.863155364990234</v>
      </c>
      <c r="L4189">
        <v>-22.730903625488281</v>
      </c>
      <c r="M4189">
        <v>-17.791128158569336</v>
      </c>
      <c r="N4189">
        <v>-12.851352691650391</v>
      </c>
      <c r="O4189">
        <v>-5.7191019058227539</v>
      </c>
      <c r="P4189">
        <v>-33.285408020019531</v>
      </c>
      <c r="Q4189">
        <v>-2.2968499660491943</v>
      </c>
      <c r="R4189">
        <v>441</v>
      </c>
      <c r="S4189">
        <v>88.733619689941406</v>
      </c>
      <c r="T4189">
        <v>9.4198522567749023</v>
      </c>
      <c r="U4189">
        <v>73.663986206054688</v>
      </c>
      <c r="V4189">
        <v>89.462066650390625</v>
      </c>
      <c r="W4189">
        <v>78.708221435546875</v>
      </c>
    </row>
    <row r="4190" spans="1:23" x14ac:dyDescent="0.25">
      <c r="A4190" t="s">
        <v>85</v>
      </c>
      <c r="B4190" t="s">
        <v>97</v>
      </c>
      <c r="C4190" t="s">
        <v>101</v>
      </c>
      <c r="D4190" t="s">
        <v>34</v>
      </c>
      <c r="E4190" t="s">
        <v>110</v>
      </c>
      <c r="F4190">
        <v>13</v>
      </c>
      <c r="G4190">
        <v>199.52885437011719</v>
      </c>
      <c r="H4190">
        <v>215.66529846191406</v>
      </c>
      <c r="I4190">
        <v>-16.136449813842773</v>
      </c>
      <c r="J4190">
        <v>-8.0872766673564911E-2</v>
      </c>
      <c r="K4190">
        <v>-27.899692535400391</v>
      </c>
      <c r="L4190">
        <v>-20.949872970581055</v>
      </c>
      <c r="M4190">
        <v>-16.136449813842773</v>
      </c>
      <c r="N4190">
        <v>-11.323026657104492</v>
      </c>
      <c r="O4190">
        <v>-4.3732080459594727</v>
      </c>
      <c r="P4190">
        <v>-31.234407424926758</v>
      </c>
      <c r="Q4190">
        <v>-1.0384923219680786</v>
      </c>
      <c r="R4190">
        <v>441</v>
      </c>
      <c r="S4190">
        <v>84.252326965332031</v>
      </c>
      <c r="T4190">
        <v>9.1789064407348633</v>
      </c>
      <c r="U4190">
        <v>73.663986206054688</v>
      </c>
      <c r="V4190">
        <v>89.462066650390625</v>
      </c>
      <c r="W4190">
        <v>80.720863342285156</v>
      </c>
    </row>
    <row r="4191" spans="1:23" x14ac:dyDescent="0.25">
      <c r="A4191" t="s">
        <v>85</v>
      </c>
      <c r="B4191" t="s">
        <v>97</v>
      </c>
      <c r="C4191" t="s">
        <v>101</v>
      </c>
      <c r="D4191" t="s">
        <v>34</v>
      </c>
      <c r="E4191" t="s">
        <v>110</v>
      </c>
      <c r="F4191">
        <v>14</v>
      </c>
      <c r="G4191">
        <v>201.4818115234375</v>
      </c>
      <c r="H4191">
        <v>220.5692138671875</v>
      </c>
      <c r="I4191">
        <v>-19.087390899658203</v>
      </c>
      <c r="J4191">
        <v>-9.4735056161880493E-2</v>
      </c>
      <c r="K4191">
        <v>-31.183010101318359</v>
      </c>
      <c r="L4191">
        <v>-24.036819458007813</v>
      </c>
      <c r="M4191">
        <v>-19.087390899658203</v>
      </c>
      <c r="N4191">
        <v>-14.137961387634277</v>
      </c>
      <c r="O4191">
        <v>-6.9917716979980469</v>
      </c>
      <c r="P4191">
        <v>-34.611949920654297</v>
      </c>
      <c r="Q4191">
        <v>-3.5628314018249512</v>
      </c>
      <c r="R4191">
        <v>441</v>
      </c>
      <c r="S4191">
        <v>89.080795288085938</v>
      </c>
      <c r="T4191">
        <v>9.4382619857788086</v>
      </c>
      <c r="U4191">
        <v>73.663986206054688</v>
      </c>
      <c r="V4191">
        <v>89.462066650390625</v>
      </c>
      <c r="W4191">
        <v>82.211700439453125</v>
      </c>
    </row>
    <row r="4192" spans="1:23" x14ac:dyDescent="0.25">
      <c r="A4192" t="s">
        <v>85</v>
      </c>
      <c r="B4192" t="s">
        <v>97</v>
      </c>
      <c r="C4192" t="s">
        <v>101</v>
      </c>
      <c r="D4192" t="s">
        <v>34</v>
      </c>
      <c r="E4192" t="s">
        <v>110</v>
      </c>
      <c r="F4192">
        <v>15</v>
      </c>
      <c r="G4192">
        <v>200.10462951660156</v>
      </c>
      <c r="H4192">
        <v>214.06175231933594</v>
      </c>
      <c r="I4192">
        <v>-13.957130432128906</v>
      </c>
      <c r="J4192">
        <v>-6.9749161601066589E-2</v>
      </c>
      <c r="K4192">
        <v>-25.822628021240234</v>
      </c>
      <c r="L4192">
        <v>-18.812397003173828</v>
      </c>
      <c r="M4192">
        <v>-13.957130432128906</v>
      </c>
      <c r="N4192">
        <v>-9.1018648147583008</v>
      </c>
      <c r="O4192">
        <v>-2.0916321277618408</v>
      </c>
      <c r="P4192">
        <v>-29.186332702636719</v>
      </c>
      <c r="Q4192">
        <v>1.2720717191696167</v>
      </c>
      <c r="R4192">
        <v>441</v>
      </c>
      <c r="S4192">
        <v>85.723480224609375</v>
      </c>
      <c r="T4192">
        <v>9.258697509765625</v>
      </c>
      <c r="U4192">
        <v>73.663986206054688</v>
      </c>
      <c r="V4192">
        <v>89.462066650390625</v>
      </c>
      <c r="W4192">
        <v>83.406044006347656</v>
      </c>
    </row>
    <row r="4193" spans="1:23" x14ac:dyDescent="0.25">
      <c r="A4193" t="s">
        <v>85</v>
      </c>
      <c r="B4193" t="s">
        <v>97</v>
      </c>
      <c r="C4193" t="s">
        <v>101</v>
      </c>
      <c r="D4193" t="s">
        <v>34</v>
      </c>
      <c r="E4193" t="s">
        <v>110</v>
      </c>
      <c r="F4193">
        <v>16</v>
      </c>
      <c r="G4193">
        <v>207.17402648925781</v>
      </c>
      <c r="H4193">
        <v>206.29498291015625</v>
      </c>
      <c r="I4193">
        <v>0.87904816865921021</v>
      </c>
      <c r="J4193">
        <v>4.2430423200130463E-3</v>
      </c>
      <c r="K4193">
        <v>-10.054059028625488</v>
      </c>
      <c r="L4193">
        <v>-3.5946907997131348</v>
      </c>
      <c r="M4193">
        <v>0.87904816865921021</v>
      </c>
      <c r="N4193">
        <v>5.3527870178222656</v>
      </c>
      <c r="O4193">
        <v>11.812155723571777</v>
      </c>
      <c r="P4193">
        <v>-13.153443336486816</v>
      </c>
      <c r="Q4193">
        <v>14.911539077758789</v>
      </c>
      <c r="R4193">
        <v>441</v>
      </c>
      <c r="S4193">
        <v>72.780494689941406</v>
      </c>
      <c r="T4193">
        <v>8.5311489105224609</v>
      </c>
      <c r="U4193">
        <v>73.663986206054688</v>
      </c>
      <c r="V4193">
        <v>89.462066650390625</v>
      </c>
      <c r="W4193">
        <v>83.707252502441406</v>
      </c>
    </row>
    <row r="4194" spans="1:23" x14ac:dyDescent="0.25">
      <c r="A4194" t="s">
        <v>85</v>
      </c>
      <c r="B4194" t="s">
        <v>97</v>
      </c>
      <c r="C4194" t="s">
        <v>101</v>
      </c>
      <c r="D4194" t="s">
        <v>34</v>
      </c>
      <c r="E4194" t="s">
        <v>110</v>
      </c>
      <c r="F4194">
        <v>17</v>
      </c>
      <c r="G4194">
        <v>199.75399780273437</v>
      </c>
      <c r="H4194">
        <v>200.15872192382812</v>
      </c>
      <c r="I4194">
        <v>-0.40472379326820374</v>
      </c>
      <c r="J4194">
        <v>-2.0261111203581095E-3</v>
      </c>
      <c r="K4194">
        <v>-11.347679138183594</v>
      </c>
      <c r="L4194">
        <v>-4.8824925422668457</v>
      </c>
      <c r="M4194">
        <v>-0.40472379326820374</v>
      </c>
      <c r="N4194">
        <v>4.0730447769165039</v>
      </c>
      <c r="O4194">
        <v>10.53823184967041</v>
      </c>
      <c r="P4194">
        <v>-14.449854850769043</v>
      </c>
      <c r="Q4194">
        <v>13.640407562255859</v>
      </c>
      <c r="R4194">
        <v>441</v>
      </c>
      <c r="S4194">
        <v>72.911674499511719</v>
      </c>
      <c r="T4194">
        <v>8.5388336181640625</v>
      </c>
      <c r="U4194">
        <v>73.663986206054688</v>
      </c>
      <c r="V4194">
        <v>89.462066650390625</v>
      </c>
      <c r="W4194">
        <v>83.344108581542969</v>
      </c>
    </row>
    <row r="4195" spans="1:23" x14ac:dyDescent="0.25">
      <c r="A4195" t="s">
        <v>85</v>
      </c>
      <c r="B4195" t="s">
        <v>97</v>
      </c>
      <c r="C4195" t="s">
        <v>101</v>
      </c>
      <c r="D4195" t="s">
        <v>34</v>
      </c>
      <c r="E4195" t="s">
        <v>110</v>
      </c>
      <c r="F4195">
        <v>18</v>
      </c>
      <c r="G4195">
        <v>196.06581115722656</v>
      </c>
      <c r="H4195">
        <v>196.30484008789063</v>
      </c>
      <c r="I4195">
        <v>-0.23901958763599396</v>
      </c>
      <c r="J4195">
        <v>-1.2190783163532615E-3</v>
      </c>
      <c r="K4195">
        <v>-10.920637130737305</v>
      </c>
      <c r="L4195">
        <v>-4.6098508834838867</v>
      </c>
      <c r="M4195">
        <v>-0.23901958763599396</v>
      </c>
      <c r="N4195">
        <v>4.1318116188049316</v>
      </c>
      <c r="O4195">
        <v>10.442598342895508</v>
      </c>
      <c r="P4195">
        <v>-13.948727607727051</v>
      </c>
      <c r="Q4195">
        <v>13.470687866210938</v>
      </c>
      <c r="R4195">
        <v>441</v>
      </c>
      <c r="S4195">
        <v>69.470726013183594</v>
      </c>
      <c r="T4195">
        <v>8.3349103927612305</v>
      </c>
      <c r="U4195">
        <v>73.663986206054688</v>
      </c>
      <c r="V4195">
        <v>89.462066650390625</v>
      </c>
      <c r="W4195">
        <v>81.546424865722656</v>
      </c>
    </row>
    <row r="4196" spans="1:23" x14ac:dyDescent="0.25">
      <c r="A4196" t="s">
        <v>85</v>
      </c>
      <c r="B4196" t="s">
        <v>97</v>
      </c>
      <c r="C4196" t="s">
        <v>101</v>
      </c>
      <c r="D4196" t="s">
        <v>34</v>
      </c>
      <c r="E4196" t="s">
        <v>110</v>
      </c>
      <c r="F4196">
        <v>19</v>
      </c>
      <c r="G4196">
        <v>216.57188415527344</v>
      </c>
      <c r="H4196">
        <v>219.38853454589844</v>
      </c>
      <c r="I4196">
        <v>-2.8166484832763672</v>
      </c>
      <c r="J4196">
        <v>-1.3005605898797512E-2</v>
      </c>
      <c r="K4196">
        <v>-13.591340065002441</v>
      </c>
      <c r="L4196">
        <v>-7.2255649566650391</v>
      </c>
      <c r="M4196">
        <v>-2.8166484832763672</v>
      </c>
      <c r="N4196">
        <v>1.5922679901123047</v>
      </c>
      <c r="O4196">
        <v>7.958043098449707</v>
      </c>
      <c r="P4196">
        <v>-16.645814895629883</v>
      </c>
      <c r="Q4196">
        <v>11.012518882751465</v>
      </c>
      <c r="R4196">
        <v>441</v>
      </c>
      <c r="S4196">
        <v>70.686668395996094</v>
      </c>
      <c r="T4196">
        <v>8.407536506652832</v>
      </c>
      <c r="U4196">
        <v>73.663986206054688</v>
      </c>
      <c r="V4196">
        <v>89.462066650390625</v>
      </c>
      <c r="W4196">
        <v>78.787399291992188</v>
      </c>
    </row>
    <row r="4197" spans="1:23" x14ac:dyDescent="0.25">
      <c r="A4197" t="s">
        <v>85</v>
      </c>
      <c r="B4197" t="s">
        <v>97</v>
      </c>
      <c r="C4197" t="s">
        <v>101</v>
      </c>
      <c r="D4197" t="s">
        <v>34</v>
      </c>
      <c r="E4197" t="s">
        <v>110</v>
      </c>
      <c r="F4197">
        <v>20</v>
      </c>
      <c r="G4197">
        <v>228.82843017578125</v>
      </c>
      <c r="H4197">
        <v>231.40950012207031</v>
      </c>
      <c r="I4197">
        <v>-2.581061840057373</v>
      </c>
      <c r="J4197">
        <v>-1.1279462836682796E-2</v>
      </c>
      <c r="K4197">
        <v>-13.695263862609863</v>
      </c>
      <c r="L4197">
        <v>-7.1289029121398926</v>
      </c>
      <c r="M4197">
        <v>-2.581061840057373</v>
      </c>
      <c r="N4197">
        <v>1.9667794704437256</v>
      </c>
      <c r="O4197">
        <v>8.5331401824951172</v>
      </c>
      <c r="P4197">
        <v>-16.845985412597656</v>
      </c>
      <c r="Q4197">
        <v>11.68386173248291</v>
      </c>
      <c r="R4197">
        <v>441</v>
      </c>
      <c r="S4197">
        <v>75.211517333984375</v>
      </c>
      <c r="T4197">
        <v>8.6724576950073242</v>
      </c>
      <c r="U4197">
        <v>73.663986206054688</v>
      </c>
      <c r="V4197">
        <v>89.462066650390625</v>
      </c>
      <c r="W4197">
        <v>74.473289489746094</v>
      </c>
    </row>
    <row r="4198" spans="1:23" x14ac:dyDescent="0.25">
      <c r="A4198" t="s">
        <v>85</v>
      </c>
      <c r="B4198" t="s">
        <v>97</v>
      </c>
      <c r="C4198" t="s">
        <v>101</v>
      </c>
      <c r="D4198" t="s">
        <v>34</v>
      </c>
      <c r="E4198" t="s">
        <v>110</v>
      </c>
      <c r="F4198">
        <v>21</v>
      </c>
      <c r="G4198">
        <v>243.88285827636719</v>
      </c>
      <c r="H4198">
        <v>233.42330932617187</v>
      </c>
      <c r="I4198">
        <v>10.459555625915527</v>
      </c>
      <c r="J4198">
        <v>4.2887620627880096E-2</v>
      </c>
      <c r="K4198">
        <v>-4.3544392585754395</v>
      </c>
      <c r="L4198">
        <v>4.3977890014648437</v>
      </c>
      <c r="M4198">
        <v>10.459555625915527</v>
      </c>
      <c r="N4198">
        <v>16.521322250366211</v>
      </c>
      <c r="O4198">
        <v>25.273550033569336</v>
      </c>
      <c r="P4198">
        <v>-8.5540008544921875</v>
      </c>
      <c r="Q4198">
        <v>29.473112106323242</v>
      </c>
      <c r="R4198">
        <v>441</v>
      </c>
      <c r="S4198">
        <v>133.62022399902344</v>
      </c>
      <c r="T4198">
        <v>11.559421539306641</v>
      </c>
      <c r="U4198">
        <v>73.663986206054688</v>
      </c>
      <c r="V4198">
        <v>89.462066650390625</v>
      </c>
      <c r="W4198">
        <v>71.435577392578125</v>
      </c>
    </row>
    <row r="4199" spans="1:23" x14ac:dyDescent="0.25">
      <c r="A4199" t="s">
        <v>85</v>
      </c>
      <c r="B4199" t="s">
        <v>97</v>
      </c>
      <c r="C4199" t="s">
        <v>101</v>
      </c>
      <c r="D4199" t="s">
        <v>34</v>
      </c>
      <c r="E4199" t="s">
        <v>110</v>
      </c>
      <c r="F4199">
        <v>22</v>
      </c>
      <c r="G4199">
        <v>238.52781677246094</v>
      </c>
      <c r="H4199">
        <v>230.91140747070312</v>
      </c>
      <c r="I4199">
        <v>7.6164107322692871</v>
      </c>
      <c r="J4199">
        <v>3.1930912286043167E-2</v>
      </c>
      <c r="K4199">
        <v>-4.9094595909118652</v>
      </c>
      <c r="L4199">
        <v>2.4909260272979736</v>
      </c>
      <c r="M4199">
        <v>7.6164107322692871</v>
      </c>
      <c r="N4199">
        <v>12.74189567565918</v>
      </c>
      <c r="O4199">
        <v>20.142280578613281</v>
      </c>
      <c r="P4199">
        <v>-8.4603700637817383</v>
      </c>
      <c r="Q4199">
        <v>23.693191528320313</v>
      </c>
      <c r="R4199">
        <v>441</v>
      </c>
      <c r="S4199">
        <v>95.530853271484375</v>
      </c>
      <c r="T4199">
        <v>9.7739887237548828</v>
      </c>
      <c r="U4199">
        <v>73.663986206054688</v>
      </c>
      <c r="V4199">
        <v>89.462066650390625</v>
      </c>
      <c r="W4199">
        <v>69.777969360351562</v>
      </c>
    </row>
    <row r="4200" spans="1:23" x14ac:dyDescent="0.25">
      <c r="A4200" t="s">
        <v>85</v>
      </c>
      <c r="B4200" t="s">
        <v>97</v>
      </c>
      <c r="C4200" t="s">
        <v>101</v>
      </c>
      <c r="D4200" t="s">
        <v>34</v>
      </c>
      <c r="E4200" t="s">
        <v>110</v>
      </c>
      <c r="F4200">
        <v>23</v>
      </c>
      <c r="G4200">
        <v>222.06065368652344</v>
      </c>
      <c r="H4200">
        <v>223.61869812011719</v>
      </c>
      <c r="I4200">
        <v>-1.5580329895019531</v>
      </c>
      <c r="J4200">
        <v>-7.0162494666874409E-3</v>
      </c>
      <c r="K4200">
        <v>-12.845488548278809</v>
      </c>
      <c r="L4200">
        <v>-6.1767683029174805</v>
      </c>
      <c r="M4200">
        <v>-1.5580329895019531</v>
      </c>
      <c r="N4200">
        <v>3.0607025623321533</v>
      </c>
      <c r="O4200">
        <v>9.7294225692749023</v>
      </c>
      <c r="P4200">
        <v>-16.045326232910156</v>
      </c>
      <c r="Q4200">
        <v>12.92926025390625</v>
      </c>
      <c r="R4200">
        <v>441</v>
      </c>
      <c r="S4200">
        <v>77.574668884277344</v>
      </c>
      <c r="T4200">
        <v>8.8076486587524414</v>
      </c>
      <c r="U4200">
        <v>73.663986206054688</v>
      </c>
      <c r="V4200">
        <v>89.462066650390625</v>
      </c>
      <c r="W4200">
        <v>68.570686340332031</v>
      </c>
    </row>
    <row r="4201" spans="1:23" x14ac:dyDescent="0.25">
      <c r="A4201" t="s">
        <v>85</v>
      </c>
      <c r="B4201" t="s">
        <v>97</v>
      </c>
      <c r="C4201" t="s">
        <v>101</v>
      </c>
      <c r="D4201" t="s">
        <v>34</v>
      </c>
      <c r="E4201" t="s">
        <v>110</v>
      </c>
      <c r="F4201">
        <v>24</v>
      </c>
      <c r="G4201">
        <v>223.57978820800781</v>
      </c>
      <c r="H4201">
        <v>225.65028381347656</v>
      </c>
      <c r="I4201">
        <v>-2.0704946517944336</v>
      </c>
      <c r="J4201">
        <v>-9.2606525868177414E-3</v>
      </c>
      <c r="K4201">
        <v>-13.353572845458984</v>
      </c>
      <c r="L4201">
        <v>-6.68743896484375</v>
      </c>
      <c r="M4201">
        <v>-2.0704946517944336</v>
      </c>
      <c r="N4201">
        <v>2.5464494228363037</v>
      </c>
      <c r="O4201">
        <v>9.2125835418701172</v>
      </c>
      <c r="P4201">
        <v>-16.552167892456055</v>
      </c>
      <c r="Q4201">
        <v>12.411179542541504</v>
      </c>
      <c r="R4201">
        <v>441</v>
      </c>
      <c r="S4201">
        <v>77.514503479003906</v>
      </c>
      <c r="T4201">
        <v>8.8042325973510742</v>
      </c>
      <c r="U4201">
        <v>73.663986206054688</v>
      </c>
      <c r="V4201">
        <v>89.462066650390625</v>
      </c>
      <c r="W4201">
        <v>67.95843505859375</v>
      </c>
    </row>
    <row r="4202" spans="1:23" x14ac:dyDescent="0.25">
      <c r="A4202" t="s">
        <v>85</v>
      </c>
      <c r="B4202" t="s">
        <v>97</v>
      </c>
      <c r="C4202" t="s">
        <v>101</v>
      </c>
      <c r="D4202" t="s">
        <v>34</v>
      </c>
      <c r="E4202" t="s">
        <v>111</v>
      </c>
      <c r="F4202">
        <v>1</v>
      </c>
      <c r="G4202">
        <v>230.13075256347656</v>
      </c>
      <c r="H4202">
        <v>222.41047668457031</v>
      </c>
      <c r="I4202">
        <v>7.7202658653259277</v>
      </c>
      <c r="J4202">
        <v>3.3547300845384598E-2</v>
      </c>
      <c r="K4202">
        <v>-4.0392115712165833E-2</v>
      </c>
      <c r="L4202">
        <v>4.5446677207946777</v>
      </c>
      <c r="M4202">
        <v>7.7202658653259277</v>
      </c>
      <c r="N4202">
        <v>10.895864486694336</v>
      </c>
      <c r="O4202">
        <v>15.480923652648926</v>
      </c>
      <c r="P4202">
        <v>-2.2404308319091797</v>
      </c>
      <c r="Q4202">
        <v>17.680961608886719</v>
      </c>
      <c r="R4202">
        <v>439</v>
      </c>
      <c r="S4202">
        <v>36.671180725097656</v>
      </c>
      <c r="T4202">
        <v>6.0556735992431641</v>
      </c>
      <c r="U4202">
        <v>80.314308166503906</v>
      </c>
      <c r="V4202">
        <v>95.287261962890625</v>
      </c>
      <c r="W4202">
        <v>74.285346984863281</v>
      </c>
    </row>
    <row r="4203" spans="1:23" x14ac:dyDescent="0.25">
      <c r="A4203" t="s">
        <v>85</v>
      </c>
      <c r="B4203" t="s">
        <v>97</v>
      </c>
      <c r="C4203" t="s">
        <v>101</v>
      </c>
      <c r="D4203" t="s">
        <v>34</v>
      </c>
      <c r="E4203" t="s">
        <v>111</v>
      </c>
      <c r="F4203">
        <v>2</v>
      </c>
      <c r="G4203">
        <v>227.48301696777344</v>
      </c>
      <c r="H4203">
        <v>216.53524780273437</v>
      </c>
      <c r="I4203">
        <v>10.947772979736328</v>
      </c>
      <c r="J4203">
        <v>4.8125673085451126E-2</v>
      </c>
      <c r="K4203">
        <v>3.2645218372344971</v>
      </c>
      <c r="L4203">
        <v>7.8038487434387207</v>
      </c>
      <c r="M4203">
        <v>10.947772979736328</v>
      </c>
      <c r="N4203">
        <v>14.091696739196777</v>
      </c>
      <c r="O4203">
        <v>18.631023406982422</v>
      </c>
      <c r="P4203">
        <v>1.0864270925521851</v>
      </c>
      <c r="Q4203">
        <v>20.809118270874023</v>
      </c>
      <c r="R4203">
        <v>439</v>
      </c>
      <c r="S4203">
        <v>35.943294525146484</v>
      </c>
      <c r="T4203">
        <v>5.9952726364135742</v>
      </c>
      <c r="U4203">
        <v>80.314308166503906</v>
      </c>
      <c r="V4203">
        <v>95.287261962890625</v>
      </c>
      <c r="W4203">
        <v>73.174537658691406</v>
      </c>
    </row>
    <row r="4204" spans="1:23" x14ac:dyDescent="0.25">
      <c r="A4204" t="s">
        <v>85</v>
      </c>
      <c r="B4204" t="s">
        <v>97</v>
      </c>
      <c r="C4204" t="s">
        <v>101</v>
      </c>
      <c r="D4204" t="s">
        <v>34</v>
      </c>
      <c r="E4204" t="s">
        <v>111</v>
      </c>
      <c r="F4204">
        <v>3</v>
      </c>
      <c r="G4204">
        <v>214.5948486328125</v>
      </c>
      <c r="H4204">
        <v>204.94161987304687</v>
      </c>
      <c r="I4204">
        <v>9.6532468795776367</v>
      </c>
      <c r="J4204">
        <v>4.4983591884374619E-2</v>
      </c>
      <c r="K4204">
        <v>2.1762716770172119</v>
      </c>
      <c r="L4204">
        <v>6.5937290191650391</v>
      </c>
      <c r="M4204">
        <v>9.6532468795776367</v>
      </c>
      <c r="N4204">
        <v>12.712764739990234</v>
      </c>
      <c r="O4204">
        <v>17.130222320556641</v>
      </c>
      <c r="P4204">
        <v>5.6652981787919998E-2</v>
      </c>
      <c r="Q4204">
        <v>19.249841690063477</v>
      </c>
      <c r="R4204">
        <v>439</v>
      </c>
      <c r="S4204">
        <v>34.039230346679688</v>
      </c>
      <c r="T4204">
        <v>5.8343148231506348</v>
      </c>
      <c r="U4204">
        <v>80.314308166503906</v>
      </c>
      <c r="V4204">
        <v>95.287261962890625</v>
      </c>
      <c r="W4204">
        <v>72.242103576660156</v>
      </c>
    </row>
    <row r="4205" spans="1:23" x14ac:dyDescent="0.25">
      <c r="A4205" t="s">
        <v>85</v>
      </c>
      <c r="B4205" t="s">
        <v>97</v>
      </c>
      <c r="C4205" t="s">
        <v>101</v>
      </c>
      <c r="D4205" t="s">
        <v>34</v>
      </c>
      <c r="E4205" t="s">
        <v>111</v>
      </c>
      <c r="F4205">
        <v>4</v>
      </c>
      <c r="G4205">
        <v>207.48753356933594</v>
      </c>
      <c r="H4205">
        <v>201.30625915527344</v>
      </c>
      <c r="I4205">
        <v>6.1812829971313477</v>
      </c>
      <c r="J4205">
        <v>2.9791105538606644E-2</v>
      </c>
      <c r="K4205">
        <v>-0.84724652767181396</v>
      </c>
      <c r="L4205">
        <v>3.3052656650543213</v>
      </c>
      <c r="M4205">
        <v>6.1812829971313477</v>
      </c>
      <c r="N4205">
        <v>9.0573005676269531</v>
      </c>
      <c r="O4205">
        <v>13.209812164306641</v>
      </c>
      <c r="P4205">
        <v>-2.8397369384765625</v>
      </c>
      <c r="Q4205">
        <v>15.202302932739258</v>
      </c>
      <c r="R4205">
        <v>439</v>
      </c>
      <c r="S4205">
        <v>30.078542709350586</v>
      </c>
      <c r="T4205">
        <v>5.4843907356262207</v>
      </c>
      <c r="U4205">
        <v>80.314308166503906</v>
      </c>
      <c r="V4205">
        <v>95.287261962890625</v>
      </c>
      <c r="W4205">
        <v>71.489578247070313</v>
      </c>
    </row>
    <row r="4206" spans="1:23" x14ac:dyDescent="0.25">
      <c r="A4206" t="s">
        <v>85</v>
      </c>
      <c r="B4206" t="s">
        <v>97</v>
      </c>
      <c r="C4206" t="s">
        <v>101</v>
      </c>
      <c r="D4206" t="s">
        <v>34</v>
      </c>
      <c r="E4206" t="s">
        <v>111</v>
      </c>
      <c r="F4206">
        <v>5</v>
      </c>
      <c r="G4206">
        <v>211.14527893066406</v>
      </c>
      <c r="H4206">
        <v>209.09011840820312</v>
      </c>
      <c r="I4206">
        <v>2.0551626682281494</v>
      </c>
      <c r="J4206">
        <v>9.7334058955311775E-3</v>
      </c>
      <c r="K4206">
        <v>-5.2475175857543945</v>
      </c>
      <c r="L4206">
        <v>-0.93303495645523071</v>
      </c>
      <c r="M4206">
        <v>2.0551626682281494</v>
      </c>
      <c r="N4206">
        <v>5.0433602333068848</v>
      </c>
      <c r="O4206">
        <v>9.3578433990478516</v>
      </c>
      <c r="P4206">
        <v>-7.3177261352539062</v>
      </c>
      <c r="Q4206">
        <v>11.428051948547363</v>
      </c>
      <c r="R4206">
        <v>439</v>
      </c>
      <c r="S4206">
        <v>32.470756530761719</v>
      </c>
      <c r="T4206">
        <v>5.6983118057250977</v>
      </c>
      <c r="U4206">
        <v>80.314308166503906</v>
      </c>
      <c r="V4206">
        <v>95.287261962890625</v>
      </c>
      <c r="W4206">
        <v>70.550407409667969</v>
      </c>
    </row>
    <row r="4207" spans="1:23" x14ac:dyDescent="0.25">
      <c r="A4207" t="s">
        <v>85</v>
      </c>
      <c r="B4207" t="s">
        <v>97</v>
      </c>
      <c r="C4207" t="s">
        <v>101</v>
      </c>
      <c r="D4207" t="s">
        <v>34</v>
      </c>
      <c r="E4207" t="s">
        <v>111</v>
      </c>
      <c r="F4207">
        <v>6</v>
      </c>
      <c r="G4207">
        <v>227.745849609375</v>
      </c>
      <c r="H4207">
        <v>227.38217163085937</v>
      </c>
      <c r="I4207">
        <v>0.36367198824882507</v>
      </c>
      <c r="J4207">
        <v>1.596832531504333E-3</v>
      </c>
      <c r="K4207">
        <v>-7.1640081405639648</v>
      </c>
      <c r="L4207">
        <v>-2.7165937423706055</v>
      </c>
      <c r="M4207">
        <v>0.36367198824882507</v>
      </c>
      <c r="N4207">
        <v>3.4439375400543213</v>
      </c>
      <c r="O4207">
        <v>7.8913521766662598</v>
      </c>
      <c r="P4207">
        <v>-9.2980003356933594</v>
      </c>
      <c r="Q4207">
        <v>10.025344848632812</v>
      </c>
      <c r="R4207">
        <v>439</v>
      </c>
      <c r="S4207">
        <v>34.502464294433594</v>
      </c>
      <c r="T4207">
        <v>5.8738799095153809</v>
      </c>
      <c r="U4207">
        <v>80.314308166503906</v>
      </c>
      <c r="V4207">
        <v>95.287261962890625</v>
      </c>
      <c r="W4207">
        <v>70.038421630859375</v>
      </c>
    </row>
    <row r="4208" spans="1:23" x14ac:dyDescent="0.25">
      <c r="A4208" t="s">
        <v>85</v>
      </c>
      <c r="B4208" t="s">
        <v>97</v>
      </c>
      <c r="C4208" t="s">
        <v>101</v>
      </c>
      <c r="D4208" t="s">
        <v>34</v>
      </c>
      <c r="E4208" t="s">
        <v>111</v>
      </c>
      <c r="F4208">
        <v>7</v>
      </c>
      <c r="G4208">
        <v>234.39833068847656</v>
      </c>
      <c r="H4208">
        <v>234.84983825683594</v>
      </c>
      <c r="I4208">
        <v>-0.45150348544120789</v>
      </c>
      <c r="J4208">
        <v>-1.9262231653556228E-3</v>
      </c>
      <c r="K4208">
        <v>-8.5304536819458008</v>
      </c>
      <c r="L4208">
        <v>-3.7573442459106445</v>
      </c>
      <c r="M4208">
        <v>-0.45150348544120789</v>
      </c>
      <c r="N4208">
        <v>2.854337215423584</v>
      </c>
      <c r="O4208">
        <v>7.627446174621582</v>
      </c>
      <c r="P4208">
        <v>-10.820723533630371</v>
      </c>
      <c r="Q4208">
        <v>9.9177160263061523</v>
      </c>
      <c r="R4208">
        <v>439</v>
      </c>
      <c r="S4208">
        <v>39.740894317626953</v>
      </c>
      <c r="T4208">
        <v>6.3040380477905273</v>
      </c>
      <c r="U4208">
        <v>80.314308166503906</v>
      </c>
      <c r="V4208">
        <v>95.287261962890625</v>
      </c>
      <c r="W4208">
        <v>69.829246520996094</v>
      </c>
    </row>
    <row r="4209" spans="1:23" x14ac:dyDescent="0.25">
      <c r="A4209" t="s">
        <v>85</v>
      </c>
      <c r="B4209" t="s">
        <v>97</v>
      </c>
      <c r="C4209" t="s">
        <v>101</v>
      </c>
      <c r="D4209" t="s">
        <v>34</v>
      </c>
      <c r="E4209" t="s">
        <v>111</v>
      </c>
      <c r="F4209">
        <v>8</v>
      </c>
      <c r="G4209">
        <v>240.52198791503906</v>
      </c>
      <c r="H4209">
        <v>245.5115966796875</v>
      </c>
      <c r="I4209">
        <v>-4.9896054267883301</v>
      </c>
      <c r="J4209">
        <v>-2.0744903013110161E-2</v>
      </c>
      <c r="K4209">
        <v>-13.038087844848633</v>
      </c>
      <c r="L4209">
        <v>-8.2829790115356445</v>
      </c>
      <c r="M4209">
        <v>-4.9896054267883301</v>
      </c>
      <c r="N4209">
        <v>-1.6962316036224365</v>
      </c>
      <c r="O4209">
        <v>3.0588772296905518</v>
      </c>
      <c r="P4209">
        <v>-15.319721221923828</v>
      </c>
      <c r="Q4209">
        <v>5.340510368347168</v>
      </c>
      <c r="R4209">
        <v>439</v>
      </c>
      <c r="S4209">
        <v>39.441719055175781</v>
      </c>
      <c r="T4209">
        <v>6.2802643775939941</v>
      </c>
      <c r="U4209">
        <v>80.314308166503906</v>
      </c>
      <c r="V4209">
        <v>95.287261962890625</v>
      </c>
      <c r="W4209">
        <v>72.001663208007812</v>
      </c>
    </row>
    <row r="4210" spans="1:23" x14ac:dyDescent="0.25">
      <c r="A4210" t="s">
        <v>85</v>
      </c>
      <c r="B4210" t="s">
        <v>97</v>
      </c>
      <c r="C4210" t="s">
        <v>101</v>
      </c>
      <c r="D4210" t="s">
        <v>34</v>
      </c>
      <c r="E4210" t="s">
        <v>111</v>
      </c>
      <c r="F4210">
        <v>9</v>
      </c>
      <c r="G4210">
        <v>247.67633056640625</v>
      </c>
      <c r="H4210">
        <v>251.35426330566406</v>
      </c>
      <c r="I4210">
        <v>-3.6779260635375977</v>
      </c>
      <c r="J4210">
        <v>-1.4849727973341942E-2</v>
      </c>
      <c r="K4210">
        <v>-11.159689903259277</v>
      </c>
      <c r="L4210">
        <v>-6.739403247833252</v>
      </c>
      <c r="M4210">
        <v>-3.6779260635375977</v>
      </c>
      <c r="N4210">
        <v>-0.61644893884658813</v>
      </c>
      <c r="O4210">
        <v>3.803837776184082</v>
      </c>
      <c r="P4210">
        <v>-13.280666351318359</v>
      </c>
      <c r="Q4210">
        <v>5.9248137474060059</v>
      </c>
      <c r="R4210">
        <v>439</v>
      </c>
      <c r="S4210">
        <v>34.082843780517578</v>
      </c>
      <c r="T4210">
        <v>5.8380513191223145</v>
      </c>
      <c r="U4210">
        <v>80.314308166503906</v>
      </c>
      <c r="V4210">
        <v>95.287261962890625</v>
      </c>
      <c r="W4210">
        <v>76.256462097167969</v>
      </c>
    </row>
    <row r="4211" spans="1:23" x14ac:dyDescent="0.25">
      <c r="A4211" t="s">
        <v>85</v>
      </c>
      <c r="B4211" t="s">
        <v>97</v>
      </c>
      <c r="C4211" t="s">
        <v>101</v>
      </c>
      <c r="D4211" t="s">
        <v>34</v>
      </c>
      <c r="E4211" t="s">
        <v>111</v>
      </c>
      <c r="F4211">
        <v>10</v>
      </c>
      <c r="G4211">
        <v>250.31161499023437</v>
      </c>
      <c r="H4211">
        <v>253.35844421386719</v>
      </c>
      <c r="I4211">
        <v>-3.0468270778656006</v>
      </c>
      <c r="J4211">
        <v>-1.2172136455774307E-2</v>
      </c>
      <c r="K4211">
        <v>-10.777209281921387</v>
      </c>
      <c r="L4211">
        <v>-6.2100367546081543</v>
      </c>
      <c r="M4211">
        <v>-3.0468270778656006</v>
      </c>
      <c r="N4211">
        <v>0.11638260632753372</v>
      </c>
      <c r="O4211">
        <v>4.6835551261901855</v>
      </c>
      <c r="P4211">
        <v>-12.96866512298584</v>
      </c>
      <c r="Q4211">
        <v>6.8750109672546387</v>
      </c>
      <c r="R4211">
        <v>439</v>
      </c>
      <c r="S4211">
        <v>36.385616302490234</v>
      </c>
      <c r="T4211">
        <v>6.0320491790771484</v>
      </c>
      <c r="U4211">
        <v>80.314308166503906</v>
      </c>
      <c r="V4211">
        <v>95.287261962890625</v>
      </c>
      <c r="W4211">
        <v>81.037338256835937</v>
      </c>
    </row>
    <row r="4212" spans="1:23" x14ac:dyDescent="0.25">
      <c r="A4212" t="s">
        <v>85</v>
      </c>
      <c r="B4212" t="s">
        <v>97</v>
      </c>
      <c r="C4212" t="s">
        <v>101</v>
      </c>
      <c r="D4212" t="s">
        <v>34</v>
      </c>
      <c r="E4212" t="s">
        <v>111</v>
      </c>
      <c r="F4212">
        <v>11</v>
      </c>
      <c r="G4212">
        <v>254.03846740722656</v>
      </c>
      <c r="H4212">
        <v>254.82603454589844</v>
      </c>
      <c r="I4212">
        <v>-0.78756898641586304</v>
      </c>
      <c r="J4212">
        <v>-3.100195899605751E-3</v>
      </c>
      <c r="K4212">
        <v>-10.327189445495605</v>
      </c>
      <c r="L4212">
        <v>-4.6911044120788574</v>
      </c>
      <c r="M4212">
        <v>-0.78756898641586304</v>
      </c>
      <c r="N4212">
        <v>3.1159663200378418</v>
      </c>
      <c r="O4212">
        <v>8.7520513534545898</v>
      </c>
      <c r="P4212">
        <v>-13.031538963317871</v>
      </c>
      <c r="Q4212">
        <v>11.456400871276855</v>
      </c>
      <c r="R4212">
        <v>439</v>
      </c>
      <c r="S4212">
        <v>55.410236358642578</v>
      </c>
      <c r="T4212">
        <v>7.4438052177429199</v>
      </c>
      <c r="U4212">
        <v>80.314308166503906</v>
      </c>
      <c r="V4212">
        <v>95.287261962890625</v>
      </c>
      <c r="W4212">
        <v>85.335601806640625</v>
      </c>
    </row>
    <row r="4213" spans="1:23" x14ac:dyDescent="0.25">
      <c r="A4213" t="s">
        <v>85</v>
      </c>
      <c r="B4213" t="s">
        <v>97</v>
      </c>
      <c r="C4213" t="s">
        <v>101</v>
      </c>
      <c r="D4213" t="s">
        <v>34</v>
      </c>
      <c r="E4213" t="s">
        <v>111</v>
      </c>
      <c r="F4213">
        <v>12</v>
      </c>
      <c r="G4213">
        <v>237.82479858398438</v>
      </c>
      <c r="H4213">
        <v>239.44554138183594</v>
      </c>
      <c r="I4213">
        <v>-1.6207523345947266</v>
      </c>
      <c r="J4213">
        <v>-6.8149003200232983E-3</v>
      </c>
      <c r="K4213">
        <v>-9.0819845199584961</v>
      </c>
      <c r="L4213">
        <v>-4.673828125</v>
      </c>
      <c r="M4213">
        <v>-1.6207523345947266</v>
      </c>
      <c r="N4213">
        <v>1.4323234558105469</v>
      </c>
      <c r="O4213">
        <v>5.840479850769043</v>
      </c>
      <c r="P4213">
        <v>-11.197140693664551</v>
      </c>
      <c r="Q4213">
        <v>7.9556355476379395</v>
      </c>
      <c r="R4213">
        <v>439</v>
      </c>
      <c r="S4213">
        <v>33.896041870117188</v>
      </c>
      <c r="T4213">
        <v>5.8220305442810059</v>
      </c>
      <c r="U4213">
        <v>80.314308166503906</v>
      </c>
      <c r="V4213">
        <v>95.287261962890625</v>
      </c>
      <c r="W4213">
        <v>88.297470092773437</v>
      </c>
    </row>
    <row r="4214" spans="1:23" x14ac:dyDescent="0.25">
      <c r="A4214" t="s">
        <v>85</v>
      </c>
      <c r="B4214" t="s">
        <v>97</v>
      </c>
      <c r="C4214" t="s">
        <v>101</v>
      </c>
      <c r="D4214" t="s">
        <v>34</v>
      </c>
      <c r="E4214" t="s">
        <v>111</v>
      </c>
      <c r="F4214">
        <v>13</v>
      </c>
      <c r="G4214">
        <v>217.08699035644531</v>
      </c>
      <c r="H4214">
        <v>214.45462036132812</v>
      </c>
      <c r="I4214">
        <v>2.6323857307434082</v>
      </c>
      <c r="J4214">
        <v>1.2125948444008827E-2</v>
      </c>
      <c r="K4214">
        <v>-3.8181893825531006</v>
      </c>
      <c r="L4214">
        <v>-7.1373418904840946E-3</v>
      </c>
      <c r="M4214">
        <v>2.6323857307434082</v>
      </c>
      <c r="N4214">
        <v>5.2719087600708008</v>
      </c>
      <c r="O4214">
        <v>9.0829610824584961</v>
      </c>
      <c r="P4214">
        <v>-5.6468377113342285</v>
      </c>
      <c r="Q4214">
        <v>10.911609649658203</v>
      </c>
      <c r="R4214">
        <v>439</v>
      </c>
      <c r="S4214">
        <v>25.335220336914062</v>
      </c>
      <c r="T4214">
        <v>5.0334105491638184</v>
      </c>
      <c r="U4214">
        <v>80.314308166503906</v>
      </c>
      <c r="V4214">
        <v>95.287261962890625</v>
      </c>
      <c r="W4214">
        <v>90.83294677734375</v>
      </c>
    </row>
    <row r="4215" spans="1:23" x14ac:dyDescent="0.25">
      <c r="A4215" t="s">
        <v>85</v>
      </c>
      <c r="B4215" t="s">
        <v>97</v>
      </c>
      <c r="C4215" t="s">
        <v>101</v>
      </c>
      <c r="D4215" t="s">
        <v>34</v>
      </c>
      <c r="E4215" t="s">
        <v>111</v>
      </c>
      <c r="F4215">
        <v>14</v>
      </c>
      <c r="G4215">
        <v>223.22544860839844</v>
      </c>
      <c r="H4215">
        <v>221.75030517578125</v>
      </c>
      <c r="I4215">
        <v>1.4751330614089966</v>
      </c>
      <c r="J4215">
        <v>6.6082654520869255E-3</v>
      </c>
      <c r="K4215">
        <v>-5.6922473907470703</v>
      </c>
      <c r="L4215">
        <v>-1.4577009677886963</v>
      </c>
      <c r="M4215">
        <v>1.4751330614089966</v>
      </c>
      <c r="N4215">
        <v>4.4079670906066895</v>
      </c>
      <c r="O4215">
        <v>8.6425132751464844</v>
      </c>
      <c r="P4215">
        <v>-7.7241001129150391</v>
      </c>
      <c r="Q4215">
        <v>10.674365997314453</v>
      </c>
      <c r="R4215">
        <v>439</v>
      </c>
      <c r="S4215">
        <v>31.278701782226563</v>
      </c>
      <c r="T4215">
        <v>5.5927367210388184</v>
      </c>
      <c r="U4215">
        <v>80.314308166503906</v>
      </c>
      <c r="V4215">
        <v>95.287261962890625</v>
      </c>
      <c r="W4215">
        <v>92.038421630859375</v>
      </c>
    </row>
    <row r="4216" spans="1:23" x14ac:dyDescent="0.25">
      <c r="A4216" t="s">
        <v>85</v>
      </c>
      <c r="B4216" t="s">
        <v>97</v>
      </c>
      <c r="C4216" t="s">
        <v>101</v>
      </c>
      <c r="D4216" t="s">
        <v>34</v>
      </c>
      <c r="E4216" t="s">
        <v>111</v>
      </c>
      <c r="F4216">
        <v>15</v>
      </c>
      <c r="G4216">
        <v>220.88031005859375</v>
      </c>
      <c r="H4216">
        <v>211.85093688964844</v>
      </c>
      <c r="I4216">
        <v>9.0293664932250977</v>
      </c>
      <c r="J4216">
        <v>4.0878999978303909E-2</v>
      </c>
      <c r="K4216">
        <v>1.7174206972122192</v>
      </c>
      <c r="L4216">
        <v>6.0373773574829102</v>
      </c>
      <c r="M4216">
        <v>9.0293664932250977</v>
      </c>
      <c r="N4216">
        <v>12.021355628967285</v>
      </c>
      <c r="O4216">
        <v>16.341312408447266</v>
      </c>
      <c r="P4216">
        <v>-0.35541433095932007</v>
      </c>
      <c r="Q4216">
        <v>18.414146423339844</v>
      </c>
      <c r="R4216">
        <v>439</v>
      </c>
      <c r="S4216">
        <v>32.553203582763672</v>
      </c>
      <c r="T4216">
        <v>5.7055416107177734</v>
      </c>
      <c r="U4216">
        <v>80.314308166503906</v>
      </c>
      <c r="V4216">
        <v>95.287261962890625</v>
      </c>
      <c r="W4216">
        <v>91.976448059082031</v>
      </c>
    </row>
    <row r="4217" spans="1:23" x14ac:dyDescent="0.25">
      <c r="A4217" t="s">
        <v>85</v>
      </c>
      <c r="B4217" t="s">
        <v>97</v>
      </c>
      <c r="C4217" t="s">
        <v>101</v>
      </c>
      <c r="D4217" t="s">
        <v>34</v>
      </c>
      <c r="E4217" t="s">
        <v>111</v>
      </c>
      <c r="F4217">
        <v>16</v>
      </c>
      <c r="G4217">
        <v>217.54946899414062</v>
      </c>
      <c r="H4217">
        <v>207.04985046386719</v>
      </c>
      <c r="I4217">
        <v>10.499616622924805</v>
      </c>
      <c r="J4217">
        <v>4.8263121396303177E-2</v>
      </c>
      <c r="K4217">
        <v>3.3658387660980225</v>
      </c>
      <c r="L4217">
        <v>7.5805325508117676</v>
      </c>
      <c r="M4217">
        <v>10.499616622924805</v>
      </c>
      <c r="N4217">
        <v>13.418700218200684</v>
      </c>
      <c r="O4217">
        <v>17.633394241333008</v>
      </c>
      <c r="P4217">
        <v>1.3435119390487671</v>
      </c>
      <c r="Q4217">
        <v>19.655721664428711</v>
      </c>
      <c r="R4217">
        <v>439</v>
      </c>
      <c r="S4217">
        <v>30.986104965209961</v>
      </c>
      <c r="T4217">
        <v>5.5665163993835449</v>
      </c>
      <c r="U4217">
        <v>80.314308166503906</v>
      </c>
      <c r="V4217">
        <v>95.287261962890625</v>
      </c>
      <c r="W4217">
        <v>91.559806823730469</v>
      </c>
    </row>
    <row r="4218" spans="1:23" x14ac:dyDescent="0.25">
      <c r="A4218" t="s">
        <v>85</v>
      </c>
      <c r="B4218" t="s">
        <v>97</v>
      </c>
      <c r="C4218" t="s">
        <v>101</v>
      </c>
      <c r="D4218" t="s">
        <v>34</v>
      </c>
      <c r="E4218" t="s">
        <v>111</v>
      </c>
      <c r="F4218">
        <v>17</v>
      </c>
      <c r="G4218">
        <v>212.63650512695312</v>
      </c>
      <c r="H4218">
        <v>200.27217102050781</v>
      </c>
      <c r="I4218">
        <v>12.364346504211426</v>
      </c>
      <c r="J4218">
        <v>5.814780667424202E-2</v>
      </c>
      <c r="K4218">
        <v>5.188143253326416</v>
      </c>
      <c r="L4218">
        <v>9.4279022216796875</v>
      </c>
      <c r="M4218">
        <v>12.364346504211426</v>
      </c>
      <c r="N4218">
        <v>15.300790786743164</v>
      </c>
      <c r="O4218">
        <v>19.540550231933594</v>
      </c>
      <c r="P4218">
        <v>3.1537890434265137</v>
      </c>
      <c r="Q4218">
        <v>21.57490348815918</v>
      </c>
      <c r="R4218">
        <v>439</v>
      </c>
      <c r="S4218">
        <v>31.355758666992188</v>
      </c>
      <c r="T4218">
        <v>5.5996212959289551</v>
      </c>
      <c r="U4218">
        <v>80.314308166503906</v>
      </c>
      <c r="V4218">
        <v>95.287261962890625</v>
      </c>
      <c r="W4218">
        <v>90.367088317871094</v>
      </c>
    </row>
    <row r="4219" spans="1:23" x14ac:dyDescent="0.25">
      <c r="A4219" t="s">
        <v>85</v>
      </c>
      <c r="B4219" t="s">
        <v>97</v>
      </c>
      <c r="C4219" t="s">
        <v>101</v>
      </c>
      <c r="D4219" t="s">
        <v>34</v>
      </c>
      <c r="E4219" t="s">
        <v>111</v>
      </c>
      <c r="F4219">
        <v>18</v>
      </c>
      <c r="G4219">
        <v>208.57026672363281</v>
      </c>
      <c r="H4219">
        <v>192.82687377929687</v>
      </c>
      <c r="I4219">
        <v>15.74339485168457</v>
      </c>
      <c r="J4219">
        <v>7.5482450425624847E-2</v>
      </c>
      <c r="K4219">
        <v>8.4022283554077148</v>
      </c>
      <c r="L4219">
        <v>12.739448547363281</v>
      </c>
      <c r="M4219">
        <v>15.74339485168457</v>
      </c>
      <c r="N4219">
        <v>18.747341156005859</v>
      </c>
      <c r="O4219">
        <v>23.084562301635742</v>
      </c>
      <c r="P4219">
        <v>6.3211092948913574</v>
      </c>
      <c r="Q4219">
        <v>25.165679931640625</v>
      </c>
      <c r="R4219">
        <v>439</v>
      </c>
      <c r="S4219">
        <v>32.813911437988281</v>
      </c>
      <c r="T4219">
        <v>5.7283430099487305</v>
      </c>
      <c r="U4219">
        <v>80.314308166503906</v>
      </c>
      <c r="V4219">
        <v>95.287261962890625</v>
      </c>
      <c r="W4219">
        <v>88.97393798828125</v>
      </c>
    </row>
    <row r="4220" spans="1:23" x14ac:dyDescent="0.25">
      <c r="A4220" t="s">
        <v>85</v>
      </c>
      <c r="B4220" t="s">
        <v>97</v>
      </c>
      <c r="C4220" t="s">
        <v>101</v>
      </c>
      <c r="D4220" t="s">
        <v>34</v>
      </c>
      <c r="E4220" t="s">
        <v>111</v>
      </c>
      <c r="F4220">
        <v>19</v>
      </c>
      <c r="G4220">
        <v>225.18492126464844</v>
      </c>
      <c r="H4220">
        <v>219.54830932617187</v>
      </c>
      <c r="I4220">
        <v>5.6366043090820313</v>
      </c>
      <c r="J4220">
        <v>2.503100223839283E-2</v>
      </c>
      <c r="K4220">
        <v>-2.7757906913757324</v>
      </c>
      <c r="L4220">
        <v>2.1943204402923584</v>
      </c>
      <c r="M4220">
        <v>5.6366043090820313</v>
      </c>
      <c r="N4220">
        <v>9.078887939453125</v>
      </c>
      <c r="O4220">
        <v>14.048998832702637</v>
      </c>
      <c r="P4220">
        <v>-5.1605877876281738</v>
      </c>
      <c r="Q4220">
        <v>16.433795928955078</v>
      </c>
      <c r="R4220">
        <v>439</v>
      </c>
      <c r="S4220">
        <v>43.089069366455078</v>
      </c>
      <c r="T4220">
        <v>6.5642266273498535</v>
      </c>
      <c r="U4220">
        <v>80.314308166503906</v>
      </c>
      <c r="V4220">
        <v>95.287261962890625</v>
      </c>
      <c r="W4220">
        <v>86.331024169921875</v>
      </c>
    </row>
    <row r="4221" spans="1:23" x14ac:dyDescent="0.25">
      <c r="A4221" t="s">
        <v>85</v>
      </c>
      <c r="B4221" t="s">
        <v>97</v>
      </c>
      <c r="C4221" t="s">
        <v>101</v>
      </c>
      <c r="D4221" t="s">
        <v>34</v>
      </c>
      <c r="E4221" t="s">
        <v>111</v>
      </c>
      <c r="F4221">
        <v>20</v>
      </c>
      <c r="G4221">
        <v>237.38349914550781</v>
      </c>
      <c r="H4221">
        <v>241.82579040527344</v>
      </c>
      <c r="I4221">
        <v>-4.4422836303710937</v>
      </c>
      <c r="J4221">
        <v>-1.8713532015681267E-2</v>
      </c>
      <c r="K4221">
        <v>-13.434988021850586</v>
      </c>
      <c r="L4221">
        <v>-8.1220254898071289</v>
      </c>
      <c r="M4221">
        <v>-4.4422836303710937</v>
      </c>
      <c r="N4221">
        <v>-0.76254189014434814</v>
      </c>
      <c r="O4221">
        <v>4.5504207611083984</v>
      </c>
      <c r="P4221">
        <v>-15.984294891357422</v>
      </c>
      <c r="Q4221">
        <v>7.0997276306152344</v>
      </c>
      <c r="R4221">
        <v>439</v>
      </c>
      <c r="S4221">
        <v>49.238914489746094</v>
      </c>
      <c r="T4221">
        <v>7.0170445442199707</v>
      </c>
      <c r="U4221">
        <v>80.314308166503906</v>
      </c>
      <c r="V4221">
        <v>95.287261962890625</v>
      </c>
      <c r="W4221">
        <v>82.389305114746094</v>
      </c>
    </row>
    <row r="4222" spans="1:23" x14ac:dyDescent="0.25">
      <c r="A4222" t="s">
        <v>85</v>
      </c>
      <c r="B4222" t="s">
        <v>97</v>
      </c>
      <c r="C4222" t="s">
        <v>101</v>
      </c>
      <c r="D4222" t="s">
        <v>34</v>
      </c>
      <c r="E4222" t="s">
        <v>111</v>
      </c>
      <c r="F4222">
        <v>21</v>
      </c>
      <c r="G4222">
        <v>245.68794250488281</v>
      </c>
      <c r="H4222">
        <v>245.13677978515625</v>
      </c>
      <c r="I4222">
        <v>0.55116003751754761</v>
      </c>
      <c r="J4222">
        <v>2.2433337289839983E-3</v>
      </c>
      <c r="K4222">
        <v>-8.0014333724975586</v>
      </c>
      <c r="L4222">
        <v>-2.9484918117523193</v>
      </c>
      <c r="M4222">
        <v>0.55116003751754761</v>
      </c>
      <c r="N4222">
        <v>4.050811767578125</v>
      </c>
      <c r="O4222">
        <v>9.1037530899047852</v>
      </c>
      <c r="P4222">
        <v>-10.42597484588623</v>
      </c>
      <c r="Q4222">
        <v>11.528294563293457</v>
      </c>
      <c r="R4222">
        <v>439</v>
      </c>
      <c r="S4222">
        <v>44.537258148193359</v>
      </c>
      <c r="T4222">
        <v>6.6736240386962891</v>
      </c>
      <c r="U4222">
        <v>80.314308166503906</v>
      </c>
      <c r="V4222">
        <v>95.287261962890625</v>
      </c>
      <c r="W4222">
        <v>79.756622314453125</v>
      </c>
    </row>
    <row r="4223" spans="1:23" x14ac:dyDescent="0.25">
      <c r="A4223" t="s">
        <v>85</v>
      </c>
      <c r="B4223" t="s">
        <v>97</v>
      </c>
      <c r="C4223" t="s">
        <v>101</v>
      </c>
      <c r="D4223" t="s">
        <v>34</v>
      </c>
      <c r="E4223" t="s">
        <v>111</v>
      </c>
      <c r="F4223">
        <v>22</v>
      </c>
      <c r="G4223">
        <v>246.18460083007812</v>
      </c>
      <c r="H4223">
        <v>245.87158203125</v>
      </c>
      <c r="I4223">
        <v>0.31302571296691895</v>
      </c>
      <c r="J4223">
        <v>1.2715080520138144E-3</v>
      </c>
      <c r="K4223">
        <v>-8.5271377563476562</v>
      </c>
      <c r="L4223">
        <v>-3.3042976856231689</v>
      </c>
      <c r="M4223">
        <v>0.31302571296691895</v>
      </c>
      <c r="N4223">
        <v>3.9303491115570068</v>
      </c>
      <c r="O4223">
        <v>9.1531896591186523</v>
      </c>
      <c r="P4223">
        <v>-11.033201217651367</v>
      </c>
      <c r="Q4223">
        <v>11.659253120422363</v>
      </c>
      <c r="R4223">
        <v>439</v>
      </c>
      <c r="S4223">
        <v>47.582630157470703</v>
      </c>
      <c r="T4223">
        <v>6.8980164527893066</v>
      </c>
      <c r="U4223">
        <v>80.314308166503906</v>
      </c>
      <c r="V4223">
        <v>95.287261962890625</v>
      </c>
      <c r="W4223">
        <v>77.598358154296875</v>
      </c>
    </row>
    <row r="4224" spans="1:23" x14ac:dyDescent="0.25">
      <c r="A4224" t="s">
        <v>85</v>
      </c>
      <c r="B4224" t="s">
        <v>97</v>
      </c>
      <c r="C4224" t="s">
        <v>101</v>
      </c>
      <c r="D4224" t="s">
        <v>34</v>
      </c>
      <c r="E4224" t="s">
        <v>111</v>
      </c>
      <c r="F4224">
        <v>23</v>
      </c>
      <c r="G4224">
        <v>238.20344543457031</v>
      </c>
      <c r="H4224">
        <v>238.2515869140625</v>
      </c>
      <c r="I4224">
        <v>-4.814118891954422E-2</v>
      </c>
      <c r="J4224">
        <v>-2.0210114598739892E-4</v>
      </c>
      <c r="K4224">
        <v>-8.0246973037719727</v>
      </c>
      <c r="L4224">
        <v>-3.3120832443237305</v>
      </c>
      <c r="M4224">
        <v>-4.814118891954422E-2</v>
      </c>
      <c r="N4224">
        <v>3.2158007621765137</v>
      </c>
      <c r="O4224">
        <v>7.9284148216247559</v>
      </c>
      <c r="P4224">
        <v>-10.285940170288086</v>
      </c>
      <c r="Q4224">
        <v>10.189657211303711</v>
      </c>
      <c r="R4224">
        <v>439</v>
      </c>
      <c r="S4224">
        <v>38.739917755126953</v>
      </c>
      <c r="T4224">
        <v>6.2241396903991699</v>
      </c>
      <c r="U4224">
        <v>80.314308166503906</v>
      </c>
      <c r="V4224">
        <v>95.287261962890625</v>
      </c>
      <c r="W4224">
        <v>75.664825439453125</v>
      </c>
    </row>
    <row r="4225" spans="1:23" x14ac:dyDescent="0.25">
      <c r="A4225" t="s">
        <v>85</v>
      </c>
      <c r="B4225" t="s">
        <v>97</v>
      </c>
      <c r="C4225" t="s">
        <v>101</v>
      </c>
      <c r="D4225" t="s">
        <v>34</v>
      </c>
      <c r="E4225" t="s">
        <v>111</v>
      </c>
      <c r="F4225">
        <v>24</v>
      </c>
      <c r="G4225">
        <v>236.64328002929687</v>
      </c>
      <c r="H4225">
        <v>238.09465026855469</v>
      </c>
      <c r="I4225">
        <v>-1.4513684511184692</v>
      </c>
      <c r="J4225">
        <v>-6.1331489123404026E-3</v>
      </c>
      <c r="K4225">
        <v>-9.7543048858642578</v>
      </c>
      <c r="L4225">
        <v>-4.8488626480102539</v>
      </c>
      <c r="M4225">
        <v>-1.4513684511184692</v>
      </c>
      <c r="N4225">
        <v>1.9461257457733154</v>
      </c>
      <c r="O4225">
        <v>6.8515677452087402</v>
      </c>
      <c r="P4225">
        <v>-12.108071327209473</v>
      </c>
      <c r="Q4225">
        <v>9.2053346633911133</v>
      </c>
      <c r="R4225">
        <v>439</v>
      </c>
      <c r="S4225">
        <v>41.975048065185547</v>
      </c>
      <c r="T4225">
        <v>6.4788155555725098</v>
      </c>
      <c r="U4225">
        <v>80.314308166503906</v>
      </c>
      <c r="V4225">
        <v>95.287261962890625</v>
      </c>
      <c r="W4225">
        <v>74.0743408203125</v>
      </c>
    </row>
    <row r="4226" spans="1:23" x14ac:dyDescent="0.25">
      <c r="A4226" t="s">
        <v>85</v>
      </c>
      <c r="B4226" t="s">
        <v>97</v>
      </c>
      <c r="C4226" t="s">
        <v>101</v>
      </c>
      <c r="D4226" t="s">
        <v>34</v>
      </c>
      <c r="E4226" t="s">
        <v>112</v>
      </c>
      <c r="F4226">
        <v>1</v>
      </c>
      <c r="G4226">
        <v>197.98332214355469</v>
      </c>
      <c r="H4226">
        <v>200.73818969726562</v>
      </c>
      <c r="I4226">
        <v>-2.7548606395721436</v>
      </c>
      <c r="J4226">
        <v>-1.3914609327912331E-2</v>
      </c>
      <c r="K4226">
        <v>-13.005840301513672</v>
      </c>
      <c r="L4226">
        <v>-6.9494786262512207</v>
      </c>
      <c r="M4226">
        <v>-2.7548606395721436</v>
      </c>
      <c r="N4226">
        <v>1.4397573471069336</v>
      </c>
      <c r="O4226">
        <v>7.496119499206543</v>
      </c>
      <c r="P4226">
        <v>-15.911850929260254</v>
      </c>
      <c r="Q4226">
        <v>10.402130126953125</v>
      </c>
      <c r="R4226">
        <v>447</v>
      </c>
      <c r="S4226">
        <v>63.98211669921875</v>
      </c>
      <c r="T4226">
        <v>7.9988822937011719</v>
      </c>
      <c r="U4226">
        <v>76.865325927734375</v>
      </c>
      <c r="V4226">
        <v>86.745452880859375</v>
      </c>
      <c r="W4226">
        <v>74.89080810546875</v>
      </c>
    </row>
    <row r="4227" spans="1:23" x14ac:dyDescent="0.25">
      <c r="A4227" t="s">
        <v>85</v>
      </c>
      <c r="B4227" t="s">
        <v>97</v>
      </c>
      <c r="C4227" t="s">
        <v>101</v>
      </c>
      <c r="D4227" t="s">
        <v>34</v>
      </c>
      <c r="E4227" t="s">
        <v>112</v>
      </c>
      <c r="F4227">
        <v>2</v>
      </c>
      <c r="G4227">
        <v>200.26091003417969</v>
      </c>
      <c r="H4227">
        <v>199.94882202148437</v>
      </c>
      <c r="I4227">
        <v>0.3120783269405365</v>
      </c>
      <c r="J4227">
        <v>1.558358664624393E-3</v>
      </c>
      <c r="K4227">
        <v>-10.082120895385742</v>
      </c>
      <c r="L4227">
        <v>-3.9411437511444092</v>
      </c>
      <c r="M4227">
        <v>0.3120783269405365</v>
      </c>
      <c r="N4227">
        <v>4.565300464630127</v>
      </c>
      <c r="O4227">
        <v>10.706277847290039</v>
      </c>
      <c r="P4227">
        <v>-13.028732299804688</v>
      </c>
      <c r="Q4227">
        <v>13.652888298034668</v>
      </c>
      <c r="R4227">
        <v>447</v>
      </c>
      <c r="S4227">
        <v>65.782424926757813</v>
      </c>
      <c r="T4227">
        <v>8.1106367111206055</v>
      </c>
      <c r="U4227">
        <v>76.865325927734375</v>
      </c>
      <c r="V4227">
        <v>86.745452880859375</v>
      </c>
      <c r="W4227">
        <v>74.331283569335938</v>
      </c>
    </row>
    <row r="4228" spans="1:23" x14ac:dyDescent="0.25">
      <c r="A4228" t="s">
        <v>85</v>
      </c>
      <c r="B4228" t="s">
        <v>97</v>
      </c>
      <c r="C4228" t="s">
        <v>101</v>
      </c>
      <c r="D4228" t="s">
        <v>34</v>
      </c>
      <c r="E4228" t="s">
        <v>112</v>
      </c>
      <c r="F4228">
        <v>3</v>
      </c>
      <c r="G4228">
        <v>191.17416381835937</v>
      </c>
      <c r="H4228">
        <v>188.98049926757812</v>
      </c>
      <c r="I4228">
        <v>2.1936666965484619</v>
      </c>
      <c r="J4228">
        <v>1.1474702507257462E-2</v>
      </c>
      <c r="K4228">
        <v>-7.2665343284606934</v>
      </c>
      <c r="L4228">
        <v>-1.6773709058761597</v>
      </c>
      <c r="M4228">
        <v>2.1936666965484619</v>
      </c>
      <c r="N4228">
        <v>6.064704418182373</v>
      </c>
      <c r="O4228">
        <v>11.653867721557617</v>
      </c>
      <c r="P4228">
        <v>-9.9483699798583984</v>
      </c>
      <c r="Q4228">
        <v>14.335702896118164</v>
      </c>
      <c r="R4228">
        <v>447</v>
      </c>
      <c r="S4228">
        <v>54.491474151611328</v>
      </c>
      <c r="T4228">
        <v>7.3818340301513672</v>
      </c>
      <c r="U4228">
        <v>76.865325927734375</v>
      </c>
      <c r="V4228">
        <v>86.745452880859375</v>
      </c>
      <c r="W4228">
        <v>74.19482421875</v>
      </c>
    </row>
    <row r="4229" spans="1:23" x14ac:dyDescent="0.25">
      <c r="A4229" t="s">
        <v>85</v>
      </c>
      <c r="B4229" t="s">
        <v>97</v>
      </c>
      <c r="C4229" t="s">
        <v>101</v>
      </c>
      <c r="D4229" t="s">
        <v>34</v>
      </c>
      <c r="E4229" t="s">
        <v>112</v>
      </c>
      <c r="F4229">
        <v>4</v>
      </c>
      <c r="G4229">
        <v>186.67434692382812</v>
      </c>
      <c r="H4229">
        <v>186.93893432617187</v>
      </c>
      <c r="I4229">
        <v>-0.2645953893661499</v>
      </c>
      <c r="J4229">
        <v>-1.4174169627949595E-3</v>
      </c>
      <c r="K4229">
        <v>-9.2002801895141602</v>
      </c>
      <c r="L4229">
        <v>-3.9210052490234375</v>
      </c>
      <c r="M4229">
        <v>-0.2645953893661499</v>
      </c>
      <c r="N4229">
        <v>3.3918144702911377</v>
      </c>
      <c r="O4229">
        <v>8.6710891723632812</v>
      </c>
      <c r="P4229">
        <v>-11.73342227935791</v>
      </c>
      <c r="Q4229">
        <v>11.204232215881348</v>
      </c>
      <c r="R4229">
        <v>447</v>
      </c>
      <c r="S4229">
        <v>48.616481781005859</v>
      </c>
      <c r="T4229">
        <v>6.9725518226623535</v>
      </c>
      <c r="U4229">
        <v>76.865325927734375</v>
      </c>
      <c r="V4229">
        <v>86.745452880859375</v>
      </c>
      <c r="W4229">
        <v>73.516929626464844</v>
      </c>
    </row>
    <row r="4230" spans="1:23" x14ac:dyDescent="0.25">
      <c r="A4230" t="s">
        <v>85</v>
      </c>
      <c r="B4230" t="s">
        <v>97</v>
      </c>
      <c r="C4230" t="s">
        <v>101</v>
      </c>
      <c r="D4230" t="s">
        <v>34</v>
      </c>
      <c r="E4230" t="s">
        <v>112</v>
      </c>
      <c r="F4230">
        <v>5</v>
      </c>
      <c r="G4230">
        <v>195.17520141601562</v>
      </c>
      <c r="H4230">
        <v>195.81060791015625</v>
      </c>
      <c r="I4230">
        <v>-0.63541346788406372</v>
      </c>
      <c r="J4230">
        <v>-3.2556054648011923E-3</v>
      </c>
      <c r="K4230">
        <v>-9.3307218551635742</v>
      </c>
      <c r="L4230">
        <v>-4.1934633255004883</v>
      </c>
      <c r="M4230">
        <v>-0.63541346788406372</v>
      </c>
      <c r="N4230">
        <v>2.9226365089416504</v>
      </c>
      <c r="O4230">
        <v>8.0598955154418945</v>
      </c>
      <c r="P4230">
        <v>-11.795722007751465</v>
      </c>
      <c r="Q4230">
        <v>10.524894714355469</v>
      </c>
      <c r="R4230">
        <v>447</v>
      </c>
      <c r="S4230">
        <v>46.036026000976563</v>
      </c>
      <c r="T4230">
        <v>6.7849855422973633</v>
      </c>
      <c r="U4230">
        <v>76.865325927734375</v>
      </c>
      <c r="V4230">
        <v>86.745452880859375</v>
      </c>
      <c r="W4230">
        <v>73.145622253417969</v>
      </c>
    </row>
    <row r="4231" spans="1:23" x14ac:dyDescent="0.25">
      <c r="A4231" t="s">
        <v>85</v>
      </c>
      <c r="B4231" t="s">
        <v>97</v>
      </c>
      <c r="C4231" t="s">
        <v>101</v>
      </c>
      <c r="D4231" t="s">
        <v>34</v>
      </c>
      <c r="E4231" t="s">
        <v>112</v>
      </c>
      <c r="F4231">
        <v>6</v>
      </c>
      <c r="G4231">
        <v>214.34988403320312</v>
      </c>
      <c r="H4231">
        <v>214.32957458496094</v>
      </c>
      <c r="I4231">
        <v>2.0313462242484093E-2</v>
      </c>
      <c r="J4231">
        <v>9.4767776317894459E-5</v>
      </c>
      <c r="K4231">
        <v>-8.5233554840087891</v>
      </c>
      <c r="L4231">
        <v>-3.4756865501403809</v>
      </c>
      <c r="M4231">
        <v>2.0313462242484093E-2</v>
      </c>
      <c r="N4231">
        <v>3.5163135528564453</v>
      </c>
      <c r="O4231">
        <v>8.5639820098876953</v>
      </c>
      <c r="P4231">
        <v>-10.945366859436035</v>
      </c>
      <c r="Q4231">
        <v>10.985993385314941</v>
      </c>
      <c r="R4231">
        <v>447</v>
      </c>
      <c r="S4231">
        <v>44.444362640380859</v>
      </c>
      <c r="T4231">
        <v>6.6666603088378906</v>
      </c>
      <c r="U4231">
        <v>76.865325927734375</v>
      </c>
      <c r="V4231">
        <v>86.745452880859375</v>
      </c>
      <c r="W4231">
        <v>73.014320373535156</v>
      </c>
    </row>
    <row r="4232" spans="1:23" x14ac:dyDescent="0.25">
      <c r="A4232" t="s">
        <v>85</v>
      </c>
      <c r="B4232" t="s">
        <v>97</v>
      </c>
      <c r="C4232" t="s">
        <v>101</v>
      </c>
      <c r="D4232" t="s">
        <v>34</v>
      </c>
      <c r="E4232" t="s">
        <v>112</v>
      </c>
      <c r="F4232">
        <v>7</v>
      </c>
      <c r="G4232">
        <v>228.15640258789062</v>
      </c>
      <c r="H4232">
        <v>229.86326599121094</v>
      </c>
      <c r="I4232">
        <v>-1.7068743705749512</v>
      </c>
      <c r="J4232">
        <v>-7.4811591766774654E-3</v>
      </c>
      <c r="K4232">
        <v>-10.304544448852539</v>
      </c>
      <c r="L4232">
        <v>-5.2249712944030762</v>
      </c>
      <c r="M4232">
        <v>-1.7068743705749512</v>
      </c>
      <c r="N4232">
        <v>1.8112226724624634</v>
      </c>
      <c r="O4232">
        <v>6.8907961845397949</v>
      </c>
      <c r="P4232">
        <v>-12.741865158081055</v>
      </c>
      <c r="Q4232">
        <v>9.3281164169311523</v>
      </c>
      <c r="R4232">
        <v>447</v>
      </c>
      <c r="S4232">
        <v>45.007972717285156</v>
      </c>
      <c r="T4232">
        <v>6.7087979316711426</v>
      </c>
      <c r="U4232">
        <v>76.865325927734375</v>
      </c>
      <c r="V4232">
        <v>86.745452880859375</v>
      </c>
      <c r="W4232">
        <v>72.670486450195313</v>
      </c>
    </row>
    <row r="4233" spans="1:23" x14ac:dyDescent="0.25">
      <c r="A4233" t="s">
        <v>85</v>
      </c>
      <c r="B4233" t="s">
        <v>97</v>
      </c>
      <c r="C4233" t="s">
        <v>101</v>
      </c>
      <c r="D4233" t="s">
        <v>34</v>
      </c>
      <c r="E4233" t="s">
        <v>112</v>
      </c>
      <c r="F4233">
        <v>8</v>
      </c>
      <c r="G4233">
        <v>235.81008911132812</v>
      </c>
      <c r="H4233">
        <v>238.35493469238281</v>
      </c>
      <c r="I4233">
        <v>-2.5448458194732666</v>
      </c>
      <c r="J4233">
        <v>-1.0791929438710213E-2</v>
      </c>
      <c r="K4233">
        <v>-11.290387153625488</v>
      </c>
      <c r="L4233">
        <v>-6.1234502792358398</v>
      </c>
      <c r="M4233">
        <v>-2.5448458194732666</v>
      </c>
      <c r="N4233">
        <v>1.0337587594985962</v>
      </c>
      <c r="O4233">
        <v>6.2006955146789551</v>
      </c>
      <c r="P4233">
        <v>-13.769626617431641</v>
      </c>
      <c r="Q4233">
        <v>8.6799345016479492</v>
      </c>
      <c r="R4233">
        <v>447</v>
      </c>
      <c r="S4233">
        <v>46.569461822509766</v>
      </c>
      <c r="T4233">
        <v>6.8241820335388184</v>
      </c>
      <c r="U4233">
        <v>76.865325927734375</v>
      </c>
      <c r="V4233">
        <v>86.745452880859375</v>
      </c>
      <c r="W4233">
        <v>72.864234924316406</v>
      </c>
    </row>
    <row r="4234" spans="1:23" x14ac:dyDescent="0.25">
      <c r="A4234" t="s">
        <v>85</v>
      </c>
      <c r="B4234" t="s">
        <v>97</v>
      </c>
      <c r="C4234" t="s">
        <v>101</v>
      </c>
      <c r="D4234" t="s">
        <v>34</v>
      </c>
      <c r="E4234" t="s">
        <v>112</v>
      </c>
      <c r="F4234">
        <v>9</v>
      </c>
      <c r="G4234">
        <v>246.9073486328125</v>
      </c>
      <c r="H4234">
        <v>246.12294006347656</v>
      </c>
      <c r="I4234">
        <v>0.78441214561462402</v>
      </c>
      <c r="J4234">
        <v>3.1769494526088238E-3</v>
      </c>
      <c r="K4234">
        <v>-9.3643636703491211</v>
      </c>
      <c r="L4234">
        <v>-3.3683845996856689</v>
      </c>
      <c r="M4234">
        <v>0.78441214561462402</v>
      </c>
      <c r="N4234">
        <v>4.9372091293334961</v>
      </c>
      <c r="O4234">
        <v>10.933187484741211</v>
      </c>
      <c r="P4234">
        <v>-12.241400718688965</v>
      </c>
      <c r="Q4234">
        <v>13.810224533081055</v>
      </c>
      <c r="R4234">
        <v>447</v>
      </c>
      <c r="S4234">
        <v>62.712646484375</v>
      </c>
      <c r="T4234">
        <v>7.9191317558288574</v>
      </c>
      <c r="U4234">
        <v>76.865325927734375</v>
      </c>
      <c r="V4234">
        <v>86.745452880859375</v>
      </c>
      <c r="W4234">
        <v>74.277565002441406</v>
      </c>
    </row>
    <row r="4235" spans="1:23" x14ac:dyDescent="0.25">
      <c r="A4235" t="s">
        <v>85</v>
      </c>
      <c r="B4235" t="s">
        <v>97</v>
      </c>
      <c r="C4235" t="s">
        <v>101</v>
      </c>
      <c r="D4235" t="s">
        <v>34</v>
      </c>
      <c r="E4235" t="s">
        <v>112</v>
      </c>
      <c r="F4235">
        <v>10</v>
      </c>
      <c r="G4235">
        <v>246.80439758300781</v>
      </c>
      <c r="H4235">
        <v>246.404296875</v>
      </c>
      <c r="I4235">
        <v>0.40011683106422424</v>
      </c>
      <c r="J4235">
        <v>1.6211899928748608E-3</v>
      </c>
      <c r="K4235">
        <v>-10.748445510864258</v>
      </c>
      <c r="L4235">
        <v>-4.1617846488952637</v>
      </c>
      <c r="M4235">
        <v>0.40011683106422424</v>
      </c>
      <c r="N4235">
        <v>4.9620180130004883</v>
      </c>
      <c r="O4235">
        <v>11.548679351806641</v>
      </c>
      <c r="P4235">
        <v>-13.908907890319824</v>
      </c>
      <c r="Q4235">
        <v>14.709141731262207</v>
      </c>
      <c r="R4235">
        <v>447</v>
      </c>
      <c r="S4235">
        <v>75.677284240722656</v>
      </c>
      <c r="T4235">
        <v>8.6992692947387695</v>
      </c>
      <c r="U4235">
        <v>76.865325927734375</v>
      </c>
      <c r="V4235">
        <v>86.745452880859375</v>
      </c>
      <c r="W4235">
        <v>74.383560180664062</v>
      </c>
    </row>
    <row r="4236" spans="1:23" x14ac:dyDescent="0.25">
      <c r="A4236" t="s">
        <v>85</v>
      </c>
      <c r="B4236" t="s">
        <v>97</v>
      </c>
      <c r="C4236" t="s">
        <v>101</v>
      </c>
      <c r="D4236" t="s">
        <v>34</v>
      </c>
      <c r="E4236" t="s">
        <v>112</v>
      </c>
      <c r="F4236">
        <v>11</v>
      </c>
      <c r="G4236">
        <v>246.85400390625</v>
      </c>
      <c r="H4236">
        <v>245.212890625</v>
      </c>
      <c r="I4236">
        <v>1.6411184072494507</v>
      </c>
      <c r="J4236">
        <v>6.6481335088610649E-3</v>
      </c>
      <c r="K4236">
        <v>-9.3126640319824219</v>
      </c>
      <c r="L4236">
        <v>-2.8410806655883789</v>
      </c>
      <c r="M4236">
        <v>1.6411184072494507</v>
      </c>
      <c r="N4236">
        <v>6.1233177185058594</v>
      </c>
      <c r="O4236">
        <v>12.594901084899902</v>
      </c>
      <c r="P4236">
        <v>-12.417909622192383</v>
      </c>
      <c r="Q4236">
        <v>15.700146675109863</v>
      </c>
      <c r="R4236">
        <v>447</v>
      </c>
      <c r="S4236">
        <v>73.056037902832031</v>
      </c>
      <c r="T4236">
        <v>8.5472822189331055</v>
      </c>
      <c r="U4236">
        <v>76.865325927734375</v>
      </c>
      <c r="V4236">
        <v>86.745452880859375</v>
      </c>
      <c r="W4236">
        <v>74.708061218261719</v>
      </c>
    </row>
    <row r="4237" spans="1:23" x14ac:dyDescent="0.25">
      <c r="A4237" t="s">
        <v>85</v>
      </c>
      <c r="B4237" t="s">
        <v>97</v>
      </c>
      <c r="C4237" t="s">
        <v>101</v>
      </c>
      <c r="D4237" t="s">
        <v>34</v>
      </c>
      <c r="E4237" t="s">
        <v>112</v>
      </c>
      <c r="F4237">
        <v>12</v>
      </c>
      <c r="G4237">
        <v>229.56715393066406</v>
      </c>
      <c r="H4237">
        <v>228.33563232421875</v>
      </c>
      <c r="I4237">
        <v>1.2315170764923096</v>
      </c>
      <c r="J4237">
        <v>5.3645176813006401E-3</v>
      </c>
      <c r="K4237">
        <v>-9.5298919677734375</v>
      </c>
      <c r="L4237">
        <v>-3.171964168548584</v>
      </c>
      <c r="M4237">
        <v>1.2315170764923096</v>
      </c>
      <c r="N4237">
        <v>5.6349983215332031</v>
      </c>
      <c r="O4237">
        <v>11.992925643920898</v>
      </c>
      <c r="P4237">
        <v>-12.580601692199707</v>
      </c>
      <c r="Q4237">
        <v>15.043636322021484</v>
      </c>
      <c r="R4237">
        <v>447</v>
      </c>
      <c r="S4237">
        <v>70.512504577636719</v>
      </c>
      <c r="T4237">
        <v>8.3971719741821289</v>
      </c>
      <c r="U4237">
        <v>76.865325927734375</v>
      </c>
      <c r="V4237">
        <v>86.745452880859375</v>
      </c>
      <c r="W4237">
        <v>76.706230163574219</v>
      </c>
    </row>
    <row r="4238" spans="1:23" x14ac:dyDescent="0.25">
      <c r="A4238" t="s">
        <v>85</v>
      </c>
      <c r="B4238" t="s">
        <v>97</v>
      </c>
      <c r="C4238" t="s">
        <v>101</v>
      </c>
      <c r="D4238" t="s">
        <v>34</v>
      </c>
      <c r="E4238" t="s">
        <v>112</v>
      </c>
      <c r="F4238">
        <v>13</v>
      </c>
      <c r="G4238">
        <v>206.41908264160156</v>
      </c>
      <c r="H4238">
        <v>208.53523254394531</v>
      </c>
      <c r="I4238">
        <v>-2.1161568164825439</v>
      </c>
      <c r="J4238">
        <v>-1.0251750238239765E-2</v>
      </c>
      <c r="K4238">
        <v>-11.676004409790039</v>
      </c>
      <c r="L4238">
        <v>-6.0279688835144043</v>
      </c>
      <c r="M4238">
        <v>-2.1161568164825439</v>
      </c>
      <c r="N4238">
        <v>1.7956554889678955</v>
      </c>
      <c r="O4238">
        <v>7.4436912536621094</v>
      </c>
      <c r="P4238">
        <v>-14.386088371276855</v>
      </c>
      <c r="Q4238">
        <v>10.153775215148926</v>
      </c>
      <c r="R4238">
        <v>447</v>
      </c>
      <c r="S4238">
        <v>55.645469665527344</v>
      </c>
      <c r="T4238">
        <v>7.4595890045166016</v>
      </c>
      <c r="U4238">
        <v>76.865325927734375</v>
      </c>
      <c r="V4238">
        <v>86.745452880859375</v>
      </c>
      <c r="W4238">
        <v>79.34912109375</v>
      </c>
    </row>
    <row r="4239" spans="1:23" x14ac:dyDescent="0.25">
      <c r="A4239" t="s">
        <v>85</v>
      </c>
      <c r="B4239" t="s">
        <v>97</v>
      </c>
      <c r="C4239" t="s">
        <v>101</v>
      </c>
      <c r="D4239" t="s">
        <v>34</v>
      </c>
      <c r="E4239" t="s">
        <v>112</v>
      </c>
      <c r="F4239">
        <v>14</v>
      </c>
      <c r="G4239">
        <v>208.36940002441406</v>
      </c>
      <c r="H4239">
        <v>212.12220764160156</v>
      </c>
      <c r="I4239">
        <v>-3.752814769744873</v>
      </c>
      <c r="J4239">
        <v>-1.8010392785072327E-2</v>
      </c>
      <c r="K4239">
        <v>-12.850804328918457</v>
      </c>
      <c r="L4239">
        <v>-7.4756383895874023</v>
      </c>
      <c r="M4239">
        <v>-3.752814769744873</v>
      </c>
      <c r="N4239">
        <v>-2.9991269111633301E-2</v>
      </c>
      <c r="O4239">
        <v>5.3451747894287109</v>
      </c>
      <c r="P4239">
        <v>-15.429957389831543</v>
      </c>
      <c r="Q4239">
        <v>7.9243283271789551</v>
      </c>
      <c r="R4239">
        <v>447</v>
      </c>
      <c r="S4239">
        <v>50.398624420166016</v>
      </c>
      <c r="T4239">
        <v>7.0991988182067871</v>
      </c>
      <c r="U4239">
        <v>76.865325927734375</v>
      </c>
      <c r="V4239">
        <v>86.745452880859375</v>
      </c>
      <c r="W4239">
        <v>81.400154113769531</v>
      </c>
    </row>
    <row r="4240" spans="1:23" x14ac:dyDescent="0.25">
      <c r="A4240" t="s">
        <v>85</v>
      </c>
      <c r="B4240" t="s">
        <v>97</v>
      </c>
      <c r="C4240" t="s">
        <v>101</v>
      </c>
      <c r="D4240" t="s">
        <v>34</v>
      </c>
      <c r="E4240" t="s">
        <v>112</v>
      </c>
      <c r="F4240">
        <v>15</v>
      </c>
      <c r="G4240">
        <v>209.7012939453125</v>
      </c>
      <c r="H4240">
        <v>202.34857177734375</v>
      </c>
      <c r="I4240">
        <v>7.3527364730834961</v>
      </c>
      <c r="J4240">
        <v>3.506290540099144E-2</v>
      </c>
      <c r="K4240">
        <v>-1.888541579246521</v>
      </c>
      <c r="L4240">
        <v>3.5712804794311523</v>
      </c>
      <c r="M4240">
        <v>7.3527364730834961</v>
      </c>
      <c r="N4240">
        <v>11.13419246673584</v>
      </c>
      <c r="O4240">
        <v>16.594015121459961</v>
      </c>
      <c r="P4240">
        <v>-4.5083155632019043</v>
      </c>
      <c r="Q4240">
        <v>19.213788986206055</v>
      </c>
      <c r="R4240">
        <v>447</v>
      </c>
      <c r="S4240">
        <v>51.998630523681641</v>
      </c>
      <c r="T4240">
        <v>7.2110075950622559</v>
      </c>
      <c r="U4240">
        <v>76.865325927734375</v>
      </c>
      <c r="V4240">
        <v>86.745452880859375</v>
      </c>
      <c r="W4240">
        <v>83.561447143554688</v>
      </c>
    </row>
    <row r="4241" spans="1:23" x14ac:dyDescent="0.25">
      <c r="A4241" t="s">
        <v>85</v>
      </c>
      <c r="B4241" t="s">
        <v>97</v>
      </c>
      <c r="C4241" t="s">
        <v>101</v>
      </c>
      <c r="D4241" t="s">
        <v>34</v>
      </c>
      <c r="E4241" t="s">
        <v>112</v>
      </c>
      <c r="F4241">
        <v>16</v>
      </c>
      <c r="G4241">
        <v>208.54217529296875</v>
      </c>
      <c r="H4241">
        <v>199.86048889160156</v>
      </c>
      <c r="I4241">
        <v>8.6816825866699219</v>
      </c>
      <c r="J4241">
        <v>4.1630342602729797E-2</v>
      </c>
      <c r="K4241">
        <v>-0.17413246631622314</v>
      </c>
      <c r="L4241">
        <v>5.0579547882080078</v>
      </c>
      <c r="M4241">
        <v>8.6816825866699219</v>
      </c>
      <c r="N4241">
        <v>12.305410385131836</v>
      </c>
      <c r="O4241">
        <v>17.537498474121094</v>
      </c>
      <c r="P4241">
        <v>-2.6846330165863037</v>
      </c>
      <c r="Q4241">
        <v>20.047998428344727</v>
      </c>
      <c r="R4241">
        <v>447</v>
      </c>
      <c r="S4241">
        <v>47.751266479492188</v>
      </c>
      <c r="T4241">
        <v>6.9102292060852051</v>
      </c>
      <c r="U4241">
        <v>76.865325927734375</v>
      </c>
      <c r="V4241">
        <v>86.745452880859375</v>
      </c>
      <c r="W4241">
        <v>84.097381591796875</v>
      </c>
    </row>
    <row r="4242" spans="1:23" x14ac:dyDescent="0.25">
      <c r="A4242" t="s">
        <v>85</v>
      </c>
      <c r="B4242" t="s">
        <v>97</v>
      </c>
      <c r="C4242" t="s">
        <v>101</v>
      </c>
      <c r="D4242" t="s">
        <v>34</v>
      </c>
      <c r="E4242" t="s">
        <v>112</v>
      </c>
      <c r="F4242">
        <v>17</v>
      </c>
      <c r="G4242">
        <v>203.74160766601562</v>
      </c>
      <c r="H4242">
        <v>191.55928039550781</v>
      </c>
      <c r="I4242">
        <v>12.182311058044434</v>
      </c>
      <c r="J4242">
        <v>5.9792947024106979E-2</v>
      </c>
      <c r="K4242">
        <v>3.3363204002380371</v>
      </c>
      <c r="L4242">
        <v>8.5626029968261719</v>
      </c>
      <c r="M4242">
        <v>12.182311058044434</v>
      </c>
      <c r="N4242">
        <v>15.802019119262695</v>
      </c>
      <c r="O4242">
        <v>21.028301239013672</v>
      </c>
      <c r="P4242">
        <v>0.82860511541366577</v>
      </c>
      <c r="Q4242">
        <v>23.536016464233398</v>
      </c>
      <c r="R4242">
        <v>447</v>
      </c>
      <c r="S4242">
        <v>47.645374298095703</v>
      </c>
      <c r="T4242">
        <v>6.9025630950927734</v>
      </c>
      <c r="U4242">
        <v>76.865325927734375</v>
      </c>
      <c r="V4242">
        <v>86.745452880859375</v>
      </c>
      <c r="W4242">
        <v>83.824081420898437</v>
      </c>
    </row>
    <row r="4243" spans="1:23" x14ac:dyDescent="0.25">
      <c r="A4243" t="s">
        <v>85</v>
      </c>
      <c r="B4243" t="s">
        <v>97</v>
      </c>
      <c r="C4243" t="s">
        <v>101</v>
      </c>
      <c r="D4243" t="s">
        <v>34</v>
      </c>
      <c r="E4243" t="s">
        <v>112</v>
      </c>
      <c r="F4243">
        <v>18</v>
      </c>
      <c r="G4243">
        <v>198.53147888183594</v>
      </c>
      <c r="H4243">
        <v>191.61082458496094</v>
      </c>
      <c r="I4243">
        <v>6.9206457138061523</v>
      </c>
      <c r="J4243">
        <v>3.4859184175729752E-2</v>
      </c>
      <c r="K4243">
        <v>-1.7938165664672852</v>
      </c>
      <c r="L4243">
        <v>3.3547585010528564</v>
      </c>
      <c r="M4243">
        <v>6.9206457138061523</v>
      </c>
      <c r="N4243">
        <v>10.486533164978027</v>
      </c>
      <c r="O4243">
        <v>15.63510799407959</v>
      </c>
      <c r="P4243">
        <v>-4.2642455101013184</v>
      </c>
      <c r="Q4243">
        <v>18.105537414550781</v>
      </c>
      <c r="R4243">
        <v>447</v>
      </c>
      <c r="S4243">
        <v>46.239063262939453</v>
      </c>
      <c r="T4243">
        <v>6.7999310493469238</v>
      </c>
      <c r="U4243">
        <v>76.865325927734375</v>
      </c>
      <c r="V4243">
        <v>86.745452880859375</v>
      </c>
      <c r="W4243">
        <v>82.178741455078125</v>
      </c>
    </row>
    <row r="4244" spans="1:23" x14ac:dyDescent="0.25">
      <c r="A4244" t="s">
        <v>85</v>
      </c>
      <c r="B4244" t="s">
        <v>97</v>
      </c>
      <c r="C4244" t="s">
        <v>101</v>
      </c>
      <c r="D4244" t="s">
        <v>34</v>
      </c>
      <c r="E4244" t="s">
        <v>112</v>
      </c>
      <c r="F4244">
        <v>19</v>
      </c>
      <c r="G4244">
        <v>214.380859375</v>
      </c>
      <c r="H4244">
        <v>217.88487243652344</v>
      </c>
      <c r="I4244">
        <v>-3.5040202140808105</v>
      </c>
      <c r="J4244">
        <v>-1.6344837844371796E-2</v>
      </c>
      <c r="K4244">
        <v>-12.101663589477539</v>
      </c>
      <c r="L4244">
        <v>-7.0221061706542969</v>
      </c>
      <c r="M4244">
        <v>-3.5040202140808105</v>
      </c>
      <c r="N4244">
        <v>1.4065858907997608E-2</v>
      </c>
      <c r="O4244">
        <v>5.093623161315918</v>
      </c>
      <c r="P4244">
        <v>-14.538976669311523</v>
      </c>
      <c r="Q4244">
        <v>7.5309357643127441</v>
      </c>
      <c r="R4244">
        <v>447</v>
      </c>
      <c r="S4244">
        <v>45.007686614990234</v>
      </c>
      <c r="T4244">
        <v>6.7087769508361816</v>
      </c>
      <c r="U4244">
        <v>76.865325927734375</v>
      </c>
      <c r="V4244">
        <v>86.745452880859375</v>
      </c>
      <c r="W4244">
        <v>80.153831481933594</v>
      </c>
    </row>
    <row r="4245" spans="1:23" x14ac:dyDescent="0.25">
      <c r="A4245" t="s">
        <v>85</v>
      </c>
      <c r="B4245" t="s">
        <v>97</v>
      </c>
      <c r="C4245" t="s">
        <v>101</v>
      </c>
      <c r="D4245" t="s">
        <v>34</v>
      </c>
      <c r="E4245" t="s">
        <v>112</v>
      </c>
      <c r="F4245">
        <v>20</v>
      </c>
      <c r="G4245">
        <v>225.32046508789062</v>
      </c>
      <c r="H4245">
        <v>231.12228393554687</v>
      </c>
      <c r="I4245">
        <v>-5.8018283843994141</v>
      </c>
      <c r="J4245">
        <v>-2.5749228894710541E-2</v>
      </c>
      <c r="K4245">
        <v>-14.881553649902344</v>
      </c>
      <c r="L4245">
        <v>-9.5171785354614258</v>
      </c>
      <c r="M4245">
        <v>-5.8018283843994141</v>
      </c>
      <c r="N4245">
        <v>-2.0864782333374023</v>
      </c>
      <c r="O4245">
        <v>3.2778973579406738</v>
      </c>
      <c r="P4245">
        <v>-17.455530166625977</v>
      </c>
      <c r="Q4245">
        <v>5.8518733978271484</v>
      </c>
      <c r="R4245">
        <v>447</v>
      </c>
      <c r="S4245">
        <v>50.196479797363281</v>
      </c>
      <c r="T4245">
        <v>7.0849475860595703</v>
      </c>
      <c r="U4245">
        <v>76.865325927734375</v>
      </c>
      <c r="V4245">
        <v>86.745452880859375</v>
      </c>
      <c r="W4245">
        <v>78.135612487792969</v>
      </c>
    </row>
    <row r="4246" spans="1:23" x14ac:dyDescent="0.25">
      <c r="A4246" t="s">
        <v>85</v>
      </c>
      <c r="B4246" t="s">
        <v>97</v>
      </c>
      <c r="C4246" t="s">
        <v>101</v>
      </c>
      <c r="D4246" t="s">
        <v>34</v>
      </c>
      <c r="E4246" t="s">
        <v>112</v>
      </c>
      <c r="F4246">
        <v>21</v>
      </c>
      <c r="G4246">
        <v>231.53361511230469</v>
      </c>
      <c r="H4246">
        <v>229.45722961425781</v>
      </c>
      <c r="I4246">
        <v>2.0763869285583496</v>
      </c>
      <c r="J4246">
        <v>8.9679714292287827E-3</v>
      </c>
      <c r="K4246">
        <v>-7.4751482009887695</v>
      </c>
      <c r="L4246">
        <v>-1.8320238590240479</v>
      </c>
      <c r="M4246">
        <v>2.0763869285583496</v>
      </c>
      <c r="N4246">
        <v>5.9847979545593262</v>
      </c>
      <c r="O4246">
        <v>11.627922058105469</v>
      </c>
      <c r="P4246">
        <v>-10.182875633239746</v>
      </c>
      <c r="Q4246">
        <v>14.335649490356445</v>
      </c>
      <c r="R4246">
        <v>447</v>
      </c>
      <c r="S4246">
        <v>55.548736572265625</v>
      </c>
      <c r="T4246">
        <v>7.4531025886535645</v>
      </c>
      <c r="U4246">
        <v>76.865325927734375</v>
      </c>
      <c r="V4246">
        <v>86.745452880859375</v>
      </c>
      <c r="W4246">
        <v>77.423454284667969</v>
      </c>
    </row>
    <row r="4247" spans="1:23" x14ac:dyDescent="0.25">
      <c r="A4247" t="s">
        <v>85</v>
      </c>
      <c r="B4247" t="s">
        <v>97</v>
      </c>
      <c r="C4247" t="s">
        <v>101</v>
      </c>
      <c r="D4247" t="s">
        <v>34</v>
      </c>
      <c r="E4247" t="s">
        <v>112</v>
      </c>
      <c r="F4247">
        <v>22</v>
      </c>
      <c r="G4247">
        <v>234.99555969238281</v>
      </c>
      <c r="H4247">
        <v>231.05047607421875</v>
      </c>
      <c r="I4247">
        <v>3.9450984001159668</v>
      </c>
      <c r="J4247">
        <v>1.6787970438599586E-2</v>
      </c>
      <c r="K4247">
        <v>-5.9033098220825195</v>
      </c>
      <c r="L4247">
        <v>-8.4790483117103577E-2</v>
      </c>
      <c r="M4247">
        <v>3.9450984001159668</v>
      </c>
      <c r="N4247">
        <v>7.9749875068664551</v>
      </c>
      <c r="O4247">
        <v>13.793506622314453</v>
      </c>
      <c r="P4247">
        <v>-8.6951971054077148</v>
      </c>
      <c r="Q4247">
        <v>16.585393905639648</v>
      </c>
      <c r="R4247">
        <v>447</v>
      </c>
      <c r="S4247">
        <v>59.055438995361328</v>
      </c>
      <c r="T4247">
        <v>7.6847538948059082</v>
      </c>
      <c r="U4247">
        <v>76.865325927734375</v>
      </c>
      <c r="V4247">
        <v>86.745452880859375</v>
      </c>
      <c r="W4247">
        <v>76.531791687011719</v>
      </c>
    </row>
    <row r="4248" spans="1:23" x14ac:dyDescent="0.25">
      <c r="A4248" t="s">
        <v>85</v>
      </c>
      <c r="B4248" t="s">
        <v>97</v>
      </c>
      <c r="C4248" t="s">
        <v>101</v>
      </c>
      <c r="D4248" t="s">
        <v>34</v>
      </c>
      <c r="E4248" t="s">
        <v>112</v>
      </c>
      <c r="F4248">
        <v>23</v>
      </c>
      <c r="G4248">
        <v>227.22686767578125</v>
      </c>
      <c r="H4248">
        <v>229.75665283203125</v>
      </c>
      <c r="I4248">
        <v>-2.5297887325286865</v>
      </c>
      <c r="J4248">
        <v>-1.1133316904306412E-2</v>
      </c>
      <c r="K4248">
        <v>-12.114316940307617</v>
      </c>
      <c r="L4248">
        <v>-6.4516997337341309</v>
      </c>
      <c r="M4248">
        <v>-2.5297887325286865</v>
      </c>
      <c r="N4248">
        <v>1.3921225070953369</v>
      </c>
      <c r="O4248">
        <v>7.0547394752502441</v>
      </c>
      <c r="P4248">
        <v>-14.83139705657959</v>
      </c>
      <c r="Q4248">
        <v>9.771820068359375</v>
      </c>
      <c r="R4248">
        <v>447</v>
      </c>
      <c r="S4248">
        <v>55.933151245117188</v>
      </c>
      <c r="T4248">
        <v>7.4788470268249512</v>
      </c>
      <c r="U4248">
        <v>76.865325927734375</v>
      </c>
      <c r="V4248">
        <v>86.745452880859375</v>
      </c>
      <c r="W4248">
        <v>75.072769165039062</v>
      </c>
    </row>
    <row r="4249" spans="1:23" x14ac:dyDescent="0.25">
      <c r="A4249" t="s">
        <v>85</v>
      </c>
      <c r="B4249" t="s">
        <v>97</v>
      </c>
      <c r="C4249" t="s">
        <v>101</v>
      </c>
      <c r="D4249" t="s">
        <v>34</v>
      </c>
      <c r="E4249" t="s">
        <v>112</v>
      </c>
      <c r="F4249">
        <v>24</v>
      </c>
      <c r="G4249">
        <v>224.35545349121094</v>
      </c>
      <c r="H4249">
        <v>231.20335388183594</v>
      </c>
      <c r="I4249">
        <v>-6.847893238067627</v>
      </c>
      <c r="J4249">
        <v>-3.052251785993576E-2</v>
      </c>
      <c r="K4249">
        <v>-16.590452194213867</v>
      </c>
      <c r="L4249">
        <v>-10.834469795227051</v>
      </c>
      <c r="M4249">
        <v>-6.847893238067627</v>
      </c>
      <c r="N4249">
        <v>-2.8613171577453613</v>
      </c>
      <c r="O4249">
        <v>2.8946654796600342</v>
      </c>
      <c r="P4249">
        <v>-19.352331161499023</v>
      </c>
      <c r="Q4249">
        <v>5.6565456390380859</v>
      </c>
      <c r="R4249">
        <v>447</v>
      </c>
      <c r="S4249">
        <v>57.792823791503906</v>
      </c>
      <c r="T4249">
        <v>7.6021590232849121</v>
      </c>
      <c r="U4249">
        <v>76.865325927734375</v>
      </c>
      <c r="V4249">
        <v>86.745452880859375</v>
      </c>
      <c r="W4249">
        <v>74.23486328125</v>
      </c>
    </row>
    <row r="4250" spans="1:23" x14ac:dyDescent="0.25">
      <c r="A4250" t="s">
        <v>85</v>
      </c>
      <c r="B4250" t="s">
        <v>97</v>
      </c>
      <c r="C4250" t="s">
        <v>101</v>
      </c>
      <c r="D4250" t="s">
        <v>34</v>
      </c>
      <c r="E4250" t="s">
        <v>113</v>
      </c>
      <c r="F4250">
        <v>1</v>
      </c>
      <c r="G4250">
        <v>211.0145263671875</v>
      </c>
      <c r="H4250">
        <v>222.85040283203125</v>
      </c>
      <c r="I4250">
        <v>-11.83588695526123</v>
      </c>
      <c r="J4250">
        <v>-5.609038844704628E-2</v>
      </c>
      <c r="K4250">
        <v>-19.846105575561523</v>
      </c>
      <c r="L4250">
        <v>-15.113603591918945</v>
      </c>
      <c r="M4250">
        <v>-11.83588695526123</v>
      </c>
      <c r="N4250">
        <v>-8.5581703186035156</v>
      </c>
      <c r="O4250">
        <v>-3.8256678581237793</v>
      </c>
      <c r="P4250">
        <v>-22.116891860961914</v>
      </c>
      <c r="Q4250">
        <v>-1.5548819303512573</v>
      </c>
      <c r="R4250">
        <v>448</v>
      </c>
      <c r="S4250">
        <v>39.067588806152344</v>
      </c>
      <c r="T4250">
        <v>6.2504072189331055</v>
      </c>
      <c r="U4250">
        <v>79.014930725097656</v>
      </c>
      <c r="V4250">
        <v>95.26153564453125</v>
      </c>
      <c r="W4250">
        <v>71.546150207519531</v>
      </c>
    </row>
    <row r="4251" spans="1:23" x14ac:dyDescent="0.25">
      <c r="A4251" t="s">
        <v>85</v>
      </c>
      <c r="B4251" t="s">
        <v>97</v>
      </c>
      <c r="C4251" t="s">
        <v>101</v>
      </c>
      <c r="D4251" t="s">
        <v>34</v>
      </c>
      <c r="E4251" t="s">
        <v>113</v>
      </c>
      <c r="F4251">
        <v>2</v>
      </c>
      <c r="G4251">
        <v>205.94590759277344</v>
      </c>
      <c r="H4251">
        <v>217.92825317382812</v>
      </c>
      <c r="I4251">
        <v>-11.982332229614258</v>
      </c>
      <c r="J4251">
        <v>-5.8181937783956528E-2</v>
      </c>
      <c r="K4251">
        <v>-20.061882019042969</v>
      </c>
      <c r="L4251">
        <v>-15.288418769836426</v>
      </c>
      <c r="M4251">
        <v>-11.982332229614258</v>
      </c>
      <c r="N4251">
        <v>-8.6762456893920898</v>
      </c>
      <c r="O4251">
        <v>-3.9027817249298096</v>
      </c>
      <c r="P4251">
        <v>-22.352323532104492</v>
      </c>
      <c r="Q4251">
        <v>-1.6123414039611816</v>
      </c>
      <c r="R4251">
        <v>448</v>
      </c>
      <c r="S4251">
        <v>39.746807098388672</v>
      </c>
      <c r="T4251">
        <v>6.304506778717041</v>
      </c>
      <c r="U4251">
        <v>79.014930725097656</v>
      </c>
      <c r="V4251">
        <v>95.26153564453125</v>
      </c>
      <c r="W4251">
        <v>70.967353820800781</v>
      </c>
    </row>
    <row r="4252" spans="1:23" x14ac:dyDescent="0.25">
      <c r="A4252" t="s">
        <v>85</v>
      </c>
      <c r="B4252" t="s">
        <v>97</v>
      </c>
      <c r="C4252" t="s">
        <v>101</v>
      </c>
      <c r="D4252" t="s">
        <v>34</v>
      </c>
      <c r="E4252" t="s">
        <v>113</v>
      </c>
      <c r="F4252">
        <v>3</v>
      </c>
      <c r="G4252">
        <v>194.361572265625</v>
      </c>
      <c r="H4252">
        <v>203.899658203125</v>
      </c>
      <c r="I4252">
        <v>-9.5380973815917969</v>
      </c>
      <c r="J4252">
        <v>-4.9073986709117889E-2</v>
      </c>
      <c r="K4252">
        <v>-17.577718734741211</v>
      </c>
      <c r="L4252">
        <v>-12.827845573425293</v>
      </c>
      <c r="M4252">
        <v>-9.5380973815917969</v>
      </c>
      <c r="N4252">
        <v>-6.2483491897583008</v>
      </c>
      <c r="O4252">
        <v>-1.4984755516052246</v>
      </c>
      <c r="P4252">
        <v>-19.856840133666992</v>
      </c>
      <c r="Q4252">
        <v>0.78064548969268799</v>
      </c>
      <c r="R4252">
        <v>448</v>
      </c>
      <c r="S4252">
        <v>39.354923248291016</v>
      </c>
      <c r="T4252">
        <v>6.2733502388000488</v>
      </c>
      <c r="U4252">
        <v>79.014930725097656</v>
      </c>
      <c r="V4252">
        <v>95.26153564453125</v>
      </c>
      <c r="W4252">
        <v>70.498512268066406</v>
      </c>
    </row>
    <row r="4253" spans="1:23" x14ac:dyDescent="0.25">
      <c r="A4253" t="s">
        <v>85</v>
      </c>
      <c r="B4253" t="s">
        <v>97</v>
      </c>
      <c r="C4253" t="s">
        <v>101</v>
      </c>
      <c r="D4253" t="s">
        <v>34</v>
      </c>
      <c r="E4253" t="s">
        <v>113</v>
      </c>
      <c r="F4253">
        <v>4</v>
      </c>
      <c r="G4253">
        <v>191.7923583984375</v>
      </c>
      <c r="H4253">
        <v>199.434326171875</v>
      </c>
      <c r="I4253">
        <v>-7.6419663429260254</v>
      </c>
      <c r="J4253">
        <v>-3.9844997227191925E-2</v>
      </c>
      <c r="K4253">
        <v>-15.472644805908203</v>
      </c>
      <c r="L4253">
        <v>-10.846216201782227</v>
      </c>
      <c r="M4253">
        <v>-7.6419663429260254</v>
      </c>
      <c r="N4253">
        <v>-4.437716007232666</v>
      </c>
      <c r="O4253">
        <v>0.18871232867240906</v>
      </c>
      <c r="P4253">
        <v>-17.692533493041992</v>
      </c>
      <c r="Q4253">
        <v>2.4086008071899414</v>
      </c>
      <c r="R4253">
        <v>448</v>
      </c>
      <c r="S4253">
        <v>37.335903167724609</v>
      </c>
      <c r="T4253">
        <v>6.1103110313415527</v>
      </c>
      <c r="U4253">
        <v>79.014930725097656</v>
      </c>
      <c r="V4253">
        <v>95.26153564453125</v>
      </c>
      <c r="W4253">
        <v>69.78973388671875</v>
      </c>
    </row>
    <row r="4254" spans="1:23" x14ac:dyDescent="0.25">
      <c r="A4254" t="s">
        <v>85</v>
      </c>
      <c r="B4254" t="s">
        <v>97</v>
      </c>
      <c r="C4254" t="s">
        <v>101</v>
      </c>
      <c r="D4254" t="s">
        <v>34</v>
      </c>
      <c r="E4254" t="s">
        <v>113</v>
      </c>
      <c r="F4254">
        <v>5</v>
      </c>
      <c r="G4254">
        <v>196.74671936035156</v>
      </c>
      <c r="H4254">
        <v>205.340576171875</v>
      </c>
      <c r="I4254">
        <v>-8.5938425064086914</v>
      </c>
      <c r="J4254">
        <v>-4.3679725378751755E-2</v>
      </c>
      <c r="K4254">
        <v>-16.572061538696289</v>
      </c>
      <c r="L4254">
        <v>-11.858465194702148</v>
      </c>
      <c r="M4254">
        <v>-8.5938425064086914</v>
      </c>
      <c r="N4254">
        <v>-5.3292193412780762</v>
      </c>
      <c r="O4254">
        <v>-0.61562252044677734</v>
      </c>
      <c r="P4254">
        <v>-18.833776473999023</v>
      </c>
      <c r="Q4254">
        <v>1.6460919380187988</v>
      </c>
      <c r="R4254">
        <v>448</v>
      </c>
      <c r="S4254">
        <v>38.756080627441406</v>
      </c>
      <c r="T4254">
        <v>6.225438117980957</v>
      </c>
      <c r="U4254">
        <v>79.014930725097656</v>
      </c>
      <c r="V4254">
        <v>95.26153564453125</v>
      </c>
      <c r="W4254">
        <v>68.936180114746094</v>
      </c>
    </row>
    <row r="4255" spans="1:23" x14ac:dyDescent="0.25">
      <c r="A4255" t="s">
        <v>85</v>
      </c>
      <c r="B4255" t="s">
        <v>97</v>
      </c>
      <c r="C4255" t="s">
        <v>101</v>
      </c>
      <c r="D4255" t="s">
        <v>34</v>
      </c>
      <c r="E4255" t="s">
        <v>113</v>
      </c>
      <c r="F4255">
        <v>6</v>
      </c>
      <c r="G4255">
        <v>212.53096008300781</v>
      </c>
      <c r="H4255">
        <v>218.94631958007812</v>
      </c>
      <c r="I4255">
        <v>-6.4153494834899902</v>
      </c>
      <c r="J4255">
        <v>-3.0185481533408165E-2</v>
      </c>
      <c r="K4255">
        <v>-13.722446441650391</v>
      </c>
      <c r="L4255">
        <v>-9.4053544998168945</v>
      </c>
      <c r="M4255">
        <v>-6.4153494834899902</v>
      </c>
      <c r="N4255">
        <v>-3.4253444671630859</v>
      </c>
      <c r="O4255">
        <v>0.89174789190292358</v>
      </c>
      <c r="P4255">
        <v>-15.793907165527344</v>
      </c>
      <c r="Q4255">
        <v>2.9632084369659424</v>
      </c>
      <c r="R4255">
        <v>448</v>
      </c>
      <c r="S4255">
        <v>32.510047912597656</v>
      </c>
      <c r="T4255">
        <v>5.7017583847045898</v>
      </c>
      <c r="U4255">
        <v>79.014930725097656</v>
      </c>
      <c r="V4255">
        <v>95.26153564453125</v>
      </c>
      <c r="W4255">
        <v>68.242935180664062</v>
      </c>
    </row>
    <row r="4256" spans="1:23" x14ac:dyDescent="0.25">
      <c r="A4256" t="s">
        <v>85</v>
      </c>
      <c r="B4256" t="s">
        <v>97</v>
      </c>
      <c r="C4256" t="s">
        <v>101</v>
      </c>
      <c r="D4256" t="s">
        <v>34</v>
      </c>
      <c r="E4256" t="s">
        <v>113</v>
      </c>
      <c r="F4256">
        <v>7</v>
      </c>
      <c r="G4256">
        <v>217.73771667480469</v>
      </c>
      <c r="H4256">
        <v>232.52914428710937</v>
      </c>
      <c r="I4256">
        <v>-14.791425704956055</v>
      </c>
      <c r="J4256">
        <v>-6.7932307720184326E-2</v>
      </c>
      <c r="K4256">
        <v>-22.567821502685547</v>
      </c>
      <c r="L4256">
        <v>-17.97346305847168</v>
      </c>
      <c r="M4256">
        <v>-14.791425704956055</v>
      </c>
      <c r="N4256">
        <v>-11.609387397766113</v>
      </c>
      <c r="O4256">
        <v>-7.0150299072265625</v>
      </c>
      <c r="P4256">
        <v>-24.772321701049805</v>
      </c>
      <c r="Q4256">
        <v>-4.8105292320251465</v>
      </c>
      <c r="R4256">
        <v>448</v>
      </c>
      <c r="S4256">
        <v>36.820068359375</v>
      </c>
      <c r="T4256">
        <v>6.0679540634155273</v>
      </c>
      <c r="U4256">
        <v>79.014930725097656</v>
      </c>
      <c r="V4256">
        <v>95.26153564453125</v>
      </c>
      <c r="W4256">
        <v>67.252296447753906</v>
      </c>
    </row>
    <row r="4257" spans="1:23" x14ac:dyDescent="0.25">
      <c r="A4257" t="s">
        <v>85</v>
      </c>
      <c r="B4257" t="s">
        <v>97</v>
      </c>
      <c r="C4257" t="s">
        <v>101</v>
      </c>
      <c r="D4257" t="s">
        <v>34</v>
      </c>
      <c r="E4257" t="s">
        <v>113</v>
      </c>
      <c r="F4257">
        <v>8</v>
      </c>
      <c r="G4257">
        <v>225.78120422363281</v>
      </c>
      <c r="H4257">
        <v>241.27198791503906</v>
      </c>
      <c r="I4257">
        <v>-15.490789413452148</v>
      </c>
      <c r="J4257">
        <v>-6.8609736859798431E-2</v>
      </c>
      <c r="K4257">
        <v>-23.089731216430664</v>
      </c>
      <c r="L4257">
        <v>-18.600215911865234</v>
      </c>
      <c r="M4257">
        <v>-15.490789413452148</v>
      </c>
      <c r="N4257">
        <v>-12.381363868713379</v>
      </c>
      <c r="O4257">
        <v>-7.8918471336364746</v>
      </c>
      <c r="P4257">
        <v>-25.243927001953125</v>
      </c>
      <c r="Q4257">
        <v>-5.7376523017883301</v>
      </c>
      <c r="R4257">
        <v>448</v>
      </c>
      <c r="S4257">
        <v>35.158809661865234</v>
      </c>
      <c r="T4257">
        <v>5.9294862747192383</v>
      </c>
      <c r="U4257">
        <v>79.014930725097656</v>
      </c>
      <c r="V4257">
        <v>95.26153564453125</v>
      </c>
      <c r="W4257">
        <v>69.951080322265625</v>
      </c>
    </row>
    <row r="4258" spans="1:23" x14ac:dyDescent="0.25">
      <c r="A4258" t="s">
        <v>85</v>
      </c>
      <c r="B4258" t="s">
        <v>97</v>
      </c>
      <c r="C4258" t="s">
        <v>101</v>
      </c>
      <c r="D4258" t="s">
        <v>34</v>
      </c>
      <c r="E4258" t="s">
        <v>113</v>
      </c>
      <c r="F4258">
        <v>9</v>
      </c>
      <c r="G4258">
        <v>238.65507507324219</v>
      </c>
      <c r="H4258">
        <v>246.5892333984375</v>
      </c>
      <c r="I4258">
        <v>-7.9341626167297363</v>
      </c>
      <c r="J4258">
        <v>-3.3245313912630081E-2</v>
      </c>
      <c r="K4258">
        <v>-16.822219848632812</v>
      </c>
      <c r="L4258">
        <v>-11.571084022521973</v>
      </c>
      <c r="M4258">
        <v>-7.9341626167297363</v>
      </c>
      <c r="N4258">
        <v>-4.2972412109375</v>
      </c>
      <c r="O4258">
        <v>0.9538954496383667</v>
      </c>
      <c r="P4258">
        <v>-19.341861724853516</v>
      </c>
      <c r="Q4258">
        <v>3.473536491394043</v>
      </c>
      <c r="R4258">
        <v>448</v>
      </c>
      <c r="S4258">
        <v>48.099617004394531</v>
      </c>
      <c r="T4258">
        <v>6.9353885650634766</v>
      </c>
      <c r="U4258">
        <v>79.014930725097656</v>
      </c>
      <c r="V4258">
        <v>95.26153564453125</v>
      </c>
      <c r="W4258">
        <v>74.481712341308594</v>
      </c>
    </row>
    <row r="4259" spans="1:23" x14ac:dyDescent="0.25">
      <c r="A4259" t="s">
        <v>85</v>
      </c>
      <c r="B4259" t="s">
        <v>97</v>
      </c>
      <c r="C4259" t="s">
        <v>101</v>
      </c>
      <c r="D4259" t="s">
        <v>34</v>
      </c>
      <c r="E4259" t="s">
        <v>113</v>
      </c>
      <c r="F4259">
        <v>10</v>
      </c>
      <c r="G4259">
        <v>242.82594299316406</v>
      </c>
      <c r="H4259">
        <v>240.52076721191406</v>
      </c>
      <c r="I4259">
        <v>2.305194616317749</v>
      </c>
      <c r="J4259">
        <v>9.4931973144412041E-3</v>
      </c>
      <c r="K4259">
        <v>-8.8431148529052734</v>
      </c>
      <c r="L4259">
        <v>-2.2566032409667969</v>
      </c>
      <c r="M4259">
        <v>2.305194616317749</v>
      </c>
      <c r="N4259">
        <v>6.8669924736022949</v>
      </c>
      <c r="O4259">
        <v>13.453503608703613</v>
      </c>
      <c r="P4259">
        <v>-12.003505706787109</v>
      </c>
      <c r="Q4259">
        <v>16.613895416259766</v>
      </c>
      <c r="R4259">
        <v>448</v>
      </c>
      <c r="S4259">
        <v>75.673843383789063</v>
      </c>
      <c r="T4259">
        <v>8.6990718841552734</v>
      </c>
      <c r="U4259">
        <v>79.014930725097656</v>
      </c>
      <c r="V4259">
        <v>95.26153564453125</v>
      </c>
      <c r="W4259">
        <v>79.467376708984375</v>
      </c>
    </row>
    <row r="4260" spans="1:23" x14ac:dyDescent="0.25">
      <c r="A4260" t="s">
        <v>85</v>
      </c>
      <c r="B4260" t="s">
        <v>97</v>
      </c>
      <c r="C4260" t="s">
        <v>101</v>
      </c>
      <c r="D4260" t="s">
        <v>34</v>
      </c>
      <c r="E4260" t="s">
        <v>113</v>
      </c>
      <c r="F4260">
        <v>11</v>
      </c>
      <c r="G4260">
        <v>236.96499633789062</v>
      </c>
      <c r="H4260">
        <v>236.34030151367187</v>
      </c>
      <c r="I4260">
        <v>0.62470525503158569</v>
      </c>
      <c r="J4260">
        <v>2.6362764183431864E-3</v>
      </c>
      <c r="K4260">
        <v>-11.044129371643066</v>
      </c>
      <c r="L4260">
        <v>-4.1500873565673828</v>
      </c>
      <c r="M4260">
        <v>0.62470525503158569</v>
      </c>
      <c r="N4260">
        <v>5.3994975090026855</v>
      </c>
      <c r="O4260">
        <v>12.293540000915527</v>
      </c>
      <c r="P4260">
        <v>-14.352081298828125</v>
      </c>
      <c r="Q4260">
        <v>15.601491928100586</v>
      </c>
      <c r="R4260">
        <v>448</v>
      </c>
      <c r="S4260">
        <v>82.9053955078125</v>
      </c>
      <c r="T4260">
        <v>9.1052398681640625</v>
      </c>
      <c r="U4260">
        <v>79.014930725097656</v>
      </c>
      <c r="V4260">
        <v>95.26153564453125</v>
      </c>
      <c r="W4260">
        <v>83.961929321289063</v>
      </c>
    </row>
    <row r="4261" spans="1:23" x14ac:dyDescent="0.25">
      <c r="A4261" t="s">
        <v>85</v>
      </c>
      <c r="B4261" t="s">
        <v>97</v>
      </c>
      <c r="C4261" t="s">
        <v>101</v>
      </c>
      <c r="D4261" t="s">
        <v>34</v>
      </c>
      <c r="E4261" t="s">
        <v>113</v>
      </c>
      <c r="F4261">
        <v>12</v>
      </c>
      <c r="G4261">
        <v>225.56892395019531</v>
      </c>
      <c r="H4261">
        <v>223.72576904296875</v>
      </c>
      <c r="I4261">
        <v>1.8431540727615356</v>
      </c>
      <c r="J4261">
        <v>8.1711346283555031E-3</v>
      </c>
      <c r="K4261">
        <v>-6.6962065696716309</v>
      </c>
      <c r="L4261">
        <v>-1.6510831117630005</v>
      </c>
      <c r="M4261">
        <v>1.8431540727615356</v>
      </c>
      <c r="N4261">
        <v>5.3373913764953613</v>
      </c>
      <c r="O4261">
        <v>10.382514953613281</v>
      </c>
      <c r="P4261">
        <v>-9.1169967651367187</v>
      </c>
      <c r="Q4261">
        <v>12.803304672241211</v>
      </c>
      <c r="R4261">
        <v>448</v>
      </c>
      <c r="S4261">
        <v>44.399551391601563</v>
      </c>
      <c r="T4261">
        <v>6.6632986068725586</v>
      </c>
      <c r="U4261">
        <v>79.014930725097656</v>
      </c>
      <c r="V4261">
        <v>95.26153564453125</v>
      </c>
      <c r="W4261">
        <v>87.627464294433594</v>
      </c>
    </row>
    <row r="4262" spans="1:23" x14ac:dyDescent="0.25">
      <c r="A4262" t="s">
        <v>85</v>
      </c>
      <c r="B4262" t="s">
        <v>97</v>
      </c>
      <c r="C4262" t="s">
        <v>101</v>
      </c>
      <c r="D4262" t="s">
        <v>34</v>
      </c>
      <c r="E4262" t="s">
        <v>113</v>
      </c>
      <c r="F4262">
        <v>13</v>
      </c>
      <c r="G4262">
        <v>203.09967041015625</v>
      </c>
      <c r="H4262">
        <v>216.7457275390625</v>
      </c>
      <c r="I4262">
        <v>-13.646061897277832</v>
      </c>
      <c r="J4262">
        <v>-6.7188993096351624E-2</v>
      </c>
      <c r="K4262">
        <v>-21.931232452392578</v>
      </c>
      <c r="L4262">
        <v>-17.036287307739258</v>
      </c>
      <c r="M4262">
        <v>-13.646061897277832</v>
      </c>
      <c r="N4262">
        <v>-10.255837440490723</v>
      </c>
      <c r="O4262">
        <v>-5.3608913421630859</v>
      </c>
      <c r="P4262">
        <v>-24.279962539672852</v>
      </c>
      <c r="Q4262">
        <v>-3.0121605396270752</v>
      </c>
      <c r="R4262">
        <v>448</v>
      </c>
      <c r="S4262">
        <v>41.795616149902344</v>
      </c>
      <c r="T4262">
        <v>6.4649529457092285</v>
      </c>
      <c r="U4262">
        <v>79.014930725097656</v>
      </c>
      <c r="V4262">
        <v>95.26153564453125</v>
      </c>
      <c r="W4262">
        <v>89.879913330078125</v>
      </c>
    </row>
    <row r="4263" spans="1:23" x14ac:dyDescent="0.25">
      <c r="A4263" t="s">
        <v>85</v>
      </c>
      <c r="B4263" t="s">
        <v>97</v>
      </c>
      <c r="C4263" t="s">
        <v>101</v>
      </c>
      <c r="D4263" t="s">
        <v>34</v>
      </c>
      <c r="E4263" t="s">
        <v>113</v>
      </c>
      <c r="F4263">
        <v>14</v>
      </c>
      <c r="G4263">
        <v>207.43205261230469</v>
      </c>
      <c r="H4263">
        <v>218.68368530273437</v>
      </c>
      <c r="I4263">
        <v>-11.25163459777832</v>
      </c>
      <c r="J4263">
        <v>-5.4242506623268127E-2</v>
      </c>
      <c r="K4263">
        <v>-19.676364898681641</v>
      </c>
      <c r="L4263">
        <v>-14.698966026306152</v>
      </c>
      <c r="M4263">
        <v>-11.25163459777832</v>
      </c>
      <c r="N4263">
        <v>-7.8043036460876465</v>
      </c>
      <c r="O4263">
        <v>-2.8269047737121582</v>
      </c>
      <c r="P4263">
        <v>-22.064659118652344</v>
      </c>
      <c r="Q4263">
        <v>-0.43861097097396851</v>
      </c>
      <c r="R4263">
        <v>448</v>
      </c>
      <c r="S4263">
        <v>43.215522766113281</v>
      </c>
      <c r="T4263">
        <v>6.5738515853881836</v>
      </c>
      <c r="U4263">
        <v>79.014930725097656</v>
      </c>
      <c r="V4263">
        <v>95.26153564453125</v>
      </c>
      <c r="W4263">
        <v>90.525466918945313</v>
      </c>
    </row>
    <row r="4264" spans="1:23" x14ac:dyDescent="0.25">
      <c r="A4264" t="s">
        <v>85</v>
      </c>
      <c r="B4264" t="s">
        <v>97</v>
      </c>
      <c r="C4264" t="s">
        <v>101</v>
      </c>
      <c r="D4264" t="s">
        <v>34</v>
      </c>
      <c r="E4264" t="s">
        <v>113</v>
      </c>
      <c r="F4264">
        <v>15</v>
      </c>
      <c r="G4264">
        <v>211.53009033203125</v>
      </c>
      <c r="H4264">
        <v>206.03469848632812</v>
      </c>
      <c r="I4264">
        <v>5.4953927993774414</v>
      </c>
      <c r="J4264">
        <v>2.5979248806834221E-2</v>
      </c>
      <c r="K4264">
        <v>-4.0620698928833008</v>
      </c>
      <c r="L4264">
        <v>1.5845564603805542</v>
      </c>
      <c r="M4264">
        <v>5.4953927993774414</v>
      </c>
      <c r="N4264">
        <v>9.4062290191650391</v>
      </c>
      <c r="O4264">
        <v>15.052855491638184</v>
      </c>
      <c r="P4264">
        <v>-6.7714781761169434</v>
      </c>
      <c r="Q4264">
        <v>17.762264251708984</v>
      </c>
      <c r="R4264">
        <v>448</v>
      </c>
      <c r="S4264">
        <v>55.617702484130859</v>
      </c>
      <c r="T4264">
        <v>7.4577279090881348</v>
      </c>
      <c r="U4264">
        <v>79.014930725097656</v>
      </c>
      <c r="V4264">
        <v>95.26153564453125</v>
      </c>
      <c r="W4264">
        <v>91.134490966796875</v>
      </c>
    </row>
    <row r="4265" spans="1:23" x14ac:dyDescent="0.25">
      <c r="A4265" t="s">
        <v>85</v>
      </c>
      <c r="B4265" t="s">
        <v>97</v>
      </c>
      <c r="C4265" t="s">
        <v>101</v>
      </c>
      <c r="D4265" t="s">
        <v>34</v>
      </c>
      <c r="E4265" t="s">
        <v>113</v>
      </c>
      <c r="F4265">
        <v>16</v>
      </c>
      <c r="G4265">
        <v>203.30473327636719</v>
      </c>
      <c r="H4265">
        <v>205.65013122558594</v>
      </c>
      <c r="I4265">
        <v>-2.3453922271728516</v>
      </c>
      <c r="J4265">
        <v>-1.1536338366568089E-2</v>
      </c>
      <c r="K4265">
        <v>-10.771237373352051</v>
      </c>
      <c r="L4265">
        <v>-5.7931795120239258</v>
      </c>
      <c r="M4265">
        <v>-2.3453922271728516</v>
      </c>
      <c r="N4265">
        <v>1.1023952960968018</v>
      </c>
      <c r="O4265">
        <v>6.0804529190063477</v>
      </c>
      <c r="P4265">
        <v>-13.159847259521484</v>
      </c>
      <c r="Q4265">
        <v>8.4690628051757812</v>
      </c>
      <c r="R4265">
        <v>448</v>
      </c>
      <c r="S4265">
        <v>43.226966857910156</v>
      </c>
      <c r="T4265">
        <v>6.5747218132019043</v>
      </c>
      <c r="U4265">
        <v>79.014930725097656</v>
      </c>
      <c r="V4265">
        <v>95.26153564453125</v>
      </c>
      <c r="W4265">
        <v>91.035209655761719</v>
      </c>
    </row>
    <row r="4266" spans="1:23" x14ac:dyDescent="0.25">
      <c r="A4266" t="s">
        <v>85</v>
      </c>
      <c r="B4266" t="s">
        <v>97</v>
      </c>
      <c r="C4266" t="s">
        <v>101</v>
      </c>
      <c r="D4266" t="s">
        <v>34</v>
      </c>
      <c r="E4266" t="s">
        <v>113</v>
      </c>
      <c r="F4266">
        <v>17</v>
      </c>
      <c r="G4266">
        <v>200.39022827148437</v>
      </c>
      <c r="H4266">
        <v>196.31059265136719</v>
      </c>
      <c r="I4266">
        <v>4.0796265602111816</v>
      </c>
      <c r="J4266">
        <v>2.0358411595225334E-2</v>
      </c>
      <c r="K4266">
        <v>-4.2197465896606445</v>
      </c>
      <c r="L4266">
        <v>0.68359041213989258</v>
      </c>
      <c r="M4266">
        <v>4.0796265602111816</v>
      </c>
      <c r="N4266">
        <v>7.4756627082824707</v>
      </c>
      <c r="O4266">
        <v>12.378999710083008</v>
      </c>
      <c r="P4266">
        <v>-6.5725030899047852</v>
      </c>
      <c r="Q4266">
        <v>14.731756210327148</v>
      </c>
      <c r="R4266">
        <v>448</v>
      </c>
      <c r="S4266">
        <v>41.939033508300781</v>
      </c>
      <c r="T4266">
        <v>6.4760351181030273</v>
      </c>
      <c r="U4266">
        <v>79.014930725097656</v>
      </c>
      <c r="V4266">
        <v>95.26153564453125</v>
      </c>
      <c r="W4266">
        <v>89.870109558105469</v>
      </c>
    </row>
    <row r="4267" spans="1:23" x14ac:dyDescent="0.25">
      <c r="A4267" t="s">
        <v>85</v>
      </c>
      <c r="B4267" t="s">
        <v>97</v>
      </c>
      <c r="C4267" t="s">
        <v>101</v>
      </c>
      <c r="D4267" t="s">
        <v>34</v>
      </c>
      <c r="E4267" t="s">
        <v>113</v>
      </c>
      <c r="F4267">
        <v>18</v>
      </c>
      <c r="G4267">
        <v>195.04933166503906</v>
      </c>
      <c r="H4267">
        <v>194.77113342285156</v>
      </c>
      <c r="I4267">
        <v>0.27819818258285522</v>
      </c>
      <c r="J4267">
        <v>1.426296541467309E-3</v>
      </c>
      <c r="K4267">
        <v>-8.0510568618774414</v>
      </c>
      <c r="L4267">
        <v>-3.1300656795501709</v>
      </c>
      <c r="M4267">
        <v>0.27819818258285522</v>
      </c>
      <c r="N4267">
        <v>3.6864619255065918</v>
      </c>
      <c r="O4267">
        <v>8.6074533462524414</v>
      </c>
      <c r="P4267">
        <v>-10.412284851074219</v>
      </c>
      <c r="Q4267">
        <v>10.968681335449219</v>
      </c>
      <c r="R4267">
        <v>448</v>
      </c>
      <c r="S4267">
        <v>42.241580963134766</v>
      </c>
      <c r="T4267">
        <v>6.4993524551391602</v>
      </c>
      <c r="U4267">
        <v>79.014930725097656</v>
      </c>
      <c r="V4267">
        <v>95.26153564453125</v>
      </c>
      <c r="W4267">
        <v>88.301513671875</v>
      </c>
    </row>
    <row r="4268" spans="1:23" x14ac:dyDescent="0.25">
      <c r="A4268" t="s">
        <v>85</v>
      </c>
      <c r="B4268" t="s">
        <v>97</v>
      </c>
      <c r="C4268" t="s">
        <v>101</v>
      </c>
      <c r="D4268" t="s">
        <v>34</v>
      </c>
      <c r="E4268" t="s">
        <v>113</v>
      </c>
      <c r="F4268">
        <v>19</v>
      </c>
      <c r="G4268">
        <v>217.86396789550781</v>
      </c>
      <c r="H4268">
        <v>215.57948303222656</v>
      </c>
      <c r="I4268">
        <v>2.2844955921173096</v>
      </c>
      <c r="J4268">
        <v>1.0485881008207798E-2</v>
      </c>
      <c r="K4268">
        <v>-6.5152978897094727</v>
      </c>
      <c r="L4268">
        <v>-1.3163084983825684</v>
      </c>
      <c r="M4268">
        <v>2.2844955921173096</v>
      </c>
      <c r="N4268">
        <v>5.8852996826171875</v>
      </c>
      <c r="O4268">
        <v>11.084288597106934</v>
      </c>
      <c r="P4268">
        <v>-9.0099163055419922</v>
      </c>
      <c r="Q4268">
        <v>13.57890796661377</v>
      </c>
      <c r="R4268">
        <v>448</v>
      </c>
      <c r="S4268">
        <v>47.149032592773438</v>
      </c>
      <c r="T4268">
        <v>6.8665151596069336</v>
      </c>
      <c r="U4268">
        <v>79.014930725097656</v>
      </c>
      <c r="V4268">
        <v>95.26153564453125</v>
      </c>
      <c r="W4268">
        <v>85.338905334472656</v>
      </c>
    </row>
    <row r="4269" spans="1:23" x14ac:dyDescent="0.25">
      <c r="A4269" t="s">
        <v>85</v>
      </c>
      <c r="B4269" t="s">
        <v>97</v>
      </c>
      <c r="C4269" t="s">
        <v>101</v>
      </c>
      <c r="D4269" t="s">
        <v>34</v>
      </c>
      <c r="E4269" t="s">
        <v>113</v>
      </c>
      <c r="F4269">
        <v>20</v>
      </c>
      <c r="G4269">
        <v>226.58662414550781</v>
      </c>
      <c r="H4269">
        <v>234.49256896972656</v>
      </c>
      <c r="I4269">
        <v>-7.9059443473815918</v>
      </c>
      <c r="J4269">
        <v>-3.4891486167907715E-2</v>
      </c>
      <c r="K4269">
        <v>-16.870882034301758</v>
      </c>
      <c r="L4269">
        <v>-11.574324607849121</v>
      </c>
      <c r="M4269">
        <v>-7.9059443473815918</v>
      </c>
      <c r="N4269">
        <v>-4.2375645637512207</v>
      </c>
      <c r="O4269">
        <v>1.0589933395385742</v>
      </c>
      <c r="P4269">
        <v>-19.412317276000977</v>
      </c>
      <c r="Q4269">
        <v>3.600428581237793</v>
      </c>
      <c r="R4269">
        <v>448</v>
      </c>
      <c r="S4269">
        <v>48.935314178466797</v>
      </c>
      <c r="T4269">
        <v>6.9953780174255371</v>
      </c>
      <c r="U4269">
        <v>79.014930725097656</v>
      </c>
      <c r="V4269">
        <v>95.26153564453125</v>
      </c>
      <c r="W4269">
        <v>81.335556030273437</v>
      </c>
    </row>
    <row r="4270" spans="1:23" x14ac:dyDescent="0.25">
      <c r="A4270" t="s">
        <v>85</v>
      </c>
      <c r="B4270" t="s">
        <v>97</v>
      </c>
      <c r="C4270" t="s">
        <v>101</v>
      </c>
      <c r="D4270" t="s">
        <v>34</v>
      </c>
      <c r="E4270" t="s">
        <v>113</v>
      </c>
      <c r="F4270">
        <v>21</v>
      </c>
      <c r="G4270">
        <v>233.78421020507812</v>
      </c>
      <c r="H4270">
        <v>242.52333068847656</v>
      </c>
      <c r="I4270">
        <v>-8.7391233444213867</v>
      </c>
      <c r="J4270">
        <v>-3.7381153553724289E-2</v>
      </c>
      <c r="K4270">
        <v>-17.797012329101563</v>
      </c>
      <c r="L4270">
        <v>-12.445538520812988</v>
      </c>
      <c r="M4270">
        <v>-8.7391233444213867</v>
      </c>
      <c r="N4270">
        <v>-5.0327081680297852</v>
      </c>
      <c r="O4270">
        <v>0.31876620650291443</v>
      </c>
      <c r="P4270">
        <v>-20.364799499511719</v>
      </c>
      <c r="Q4270">
        <v>2.886552095413208</v>
      </c>
      <c r="R4270">
        <v>448</v>
      </c>
      <c r="S4270">
        <v>49.955333709716797</v>
      </c>
      <c r="T4270">
        <v>7.067908763885498</v>
      </c>
      <c r="U4270">
        <v>79.014930725097656</v>
      </c>
      <c r="V4270">
        <v>95.26153564453125</v>
      </c>
      <c r="W4270">
        <v>78.552268981933594</v>
      </c>
    </row>
    <row r="4271" spans="1:23" x14ac:dyDescent="0.25">
      <c r="A4271" t="s">
        <v>85</v>
      </c>
      <c r="B4271" t="s">
        <v>97</v>
      </c>
      <c r="C4271" t="s">
        <v>101</v>
      </c>
      <c r="D4271" t="s">
        <v>34</v>
      </c>
      <c r="E4271" t="s">
        <v>113</v>
      </c>
      <c r="F4271">
        <v>22</v>
      </c>
      <c r="G4271">
        <v>235.93801879882812</v>
      </c>
      <c r="H4271">
        <v>245.27713012695312</v>
      </c>
      <c r="I4271">
        <v>-9.3391227722167969</v>
      </c>
      <c r="J4271">
        <v>-3.9582949131727219E-2</v>
      </c>
      <c r="K4271">
        <v>-18.759443283081055</v>
      </c>
      <c r="L4271">
        <v>-13.193841934204102</v>
      </c>
      <c r="M4271">
        <v>-9.3391227722167969</v>
      </c>
      <c r="N4271">
        <v>-5.4844036102294922</v>
      </c>
      <c r="O4271">
        <v>8.1198357045650482E-2</v>
      </c>
      <c r="P4271">
        <v>-21.429973602294922</v>
      </c>
      <c r="Q4271">
        <v>2.7517285346984863</v>
      </c>
      <c r="R4271">
        <v>448</v>
      </c>
      <c r="S4271">
        <v>54.033023834228516</v>
      </c>
      <c r="T4271">
        <v>7.3507156372070313</v>
      </c>
      <c r="U4271">
        <v>79.014930725097656</v>
      </c>
      <c r="V4271">
        <v>95.26153564453125</v>
      </c>
      <c r="W4271">
        <v>76.75067138671875</v>
      </c>
    </row>
    <row r="4272" spans="1:23" x14ac:dyDescent="0.25">
      <c r="A4272" t="s">
        <v>85</v>
      </c>
      <c r="B4272" t="s">
        <v>97</v>
      </c>
      <c r="C4272" t="s">
        <v>101</v>
      </c>
      <c r="D4272" t="s">
        <v>34</v>
      </c>
      <c r="E4272" t="s">
        <v>113</v>
      </c>
      <c r="F4272">
        <v>23</v>
      </c>
      <c r="G4272">
        <v>230.64920043945312</v>
      </c>
      <c r="H4272">
        <v>236.61576843261719</v>
      </c>
      <c r="I4272">
        <v>-5.966550350189209</v>
      </c>
      <c r="J4272">
        <v>-2.5868507102131844E-2</v>
      </c>
      <c r="K4272">
        <v>-14.489632606506348</v>
      </c>
      <c r="L4272">
        <v>-9.4541263580322266</v>
      </c>
      <c r="M4272">
        <v>-5.966550350189209</v>
      </c>
      <c r="N4272">
        <v>-2.4789741039276123</v>
      </c>
      <c r="O4272">
        <v>2.5565321445465088</v>
      </c>
      <c r="P4272">
        <v>-16.905807495117188</v>
      </c>
      <c r="Q4272">
        <v>4.9727077484130859</v>
      </c>
      <c r="R4272">
        <v>448</v>
      </c>
      <c r="S4272">
        <v>44.230434417724609</v>
      </c>
      <c r="T4272">
        <v>6.6505966186523437</v>
      </c>
      <c r="U4272">
        <v>79.014930725097656</v>
      </c>
      <c r="V4272">
        <v>95.26153564453125</v>
      </c>
      <c r="W4272">
        <v>75.284286499023438</v>
      </c>
    </row>
    <row r="4273" spans="1:23" x14ac:dyDescent="0.25">
      <c r="A4273" t="s">
        <v>85</v>
      </c>
      <c r="B4273" t="s">
        <v>97</v>
      </c>
      <c r="C4273" t="s">
        <v>101</v>
      </c>
      <c r="D4273" t="s">
        <v>34</v>
      </c>
      <c r="E4273" t="s">
        <v>113</v>
      </c>
      <c r="F4273">
        <v>24</v>
      </c>
      <c r="G4273">
        <v>227.90577697753906</v>
      </c>
      <c r="H4273">
        <v>235.00540161132812</v>
      </c>
      <c r="I4273">
        <v>-7.0996150970458984</v>
      </c>
      <c r="J4273">
        <v>-3.1151536852121353E-2</v>
      </c>
      <c r="K4273">
        <v>-15.653838157653809</v>
      </c>
      <c r="L4273">
        <v>-10.599933624267578</v>
      </c>
      <c r="M4273">
        <v>-7.0996150970458984</v>
      </c>
      <c r="N4273">
        <v>-3.5992963314056396</v>
      </c>
      <c r="O4273">
        <v>1.4546079635620117</v>
      </c>
      <c r="P4273">
        <v>-18.078842163085938</v>
      </c>
      <c r="Q4273">
        <v>3.8796114921569824</v>
      </c>
      <c r="R4273">
        <v>448</v>
      </c>
      <c r="S4273">
        <v>44.554233551025391</v>
      </c>
      <c r="T4273">
        <v>6.6748957633972168</v>
      </c>
      <c r="U4273">
        <v>79.014930725097656</v>
      </c>
      <c r="V4273">
        <v>95.26153564453125</v>
      </c>
      <c r="W4273">
        <v>73.773475646972656</v>
      </c>
    </row>
    <row r="4274" spans="1:23" x14ac:dyDescent="0.25">
      <c r="A4274" t="s">
        <v>85</v>
      </c>
      <c r="B4274" t="s">
        <v>97</v>
      </c>
      <c r="C4274" t="s">
        <v>101</v>
      </c>
      <c r="D4274" t="s">
        <v>34</v>
      </c>
      <c r="E4274" t="s">
        <v>114</v>
      </c>
      <c r="F4274">
        <v>1</v>
      </c>
      <c r="G4274">
        <v>196.56198120117187</v>
      </c>
      <c r="H4274">
        <v>198.83885192871094</v>
      </c>
      <c r="I4274">
        <v>-2.2768657207489014</v>
      </c>
      <c r="J4274">
        <v>-1.1583449319005013E-2</v>
      </c>
      <c r="K4274">
        <v>-10.446535110473633</v>
      </c>
      <c r="L4274">
        <v>-5.6198282241821289</v>
      </c>
      <c r="M4274">
        <v>-2.2768657207489014</v>
      </c>
      <c r="N4274">
        <v>1.0660967826843262</v>
      </c>
      <c r="O4274">
        <v>5.8928036689758301</v>
      </c>
      <c r="P4274">
        <v>-12.76252269744873</v>
      </c>
      <c r="Q4274">
        <v>8.2087917327880859</v>
      </c>
      <c r="R4274">
        <v>448</v>
      </c>
      <c r="S4274">
        <v>40.638420104980469</v>
      </c>
      <c r="T4274">
        <v>6.3748269081115723</v>
      </c>
      <c r="U4274">
        <v>85.598167419433594</v>
      </c>
      <c r="V4274">
        <v>102.14903259277344</v>
      </c>
      <c r="W4274">
        <v>78.467567443847656</v>
      </c>
    </row>
    <row r="4275" spans="1:23" x14ac:dyDescent="0.25">
      <c r="A4275" t="s">
        <v>85</v>
      </c>
      <c r="B4275" t="s">
        <v>97</v>
      </c>
      <c r="C4275" t="s">
        <v>101</v>
      </c>
      <c r="D4275" t="s">
        <v>34</v>
      </c>
      <c r="E4275" t="s">
        <v>114</v>
      </c>
      <c r="F4275">
        <v>2</v>
      </c>
      <c r="G4275">
        <v>197.01303100585938</v>
      </c>
      <c r="H4275">
        <v>198.60205078125</v>
      </c>
      <c r="I4275">
        <v>-1.5890171527862549</v>
      </c>
      <c r="J4275">
        <v>-8.0655431374907494E-3</v>
      </c>
      <c r="K4275">
        <v>-9.64813232421875</v>
      </c>
      <c r="L4275">
        <v>-4.886742115020752</v>
      </c>
      <c r="M4275">
        <v>-1.5890171527862549</v>
      </c>
      <c r="N4275">
        <v>1.7087076902389526</v>
      </c>
      <c r="O4275">
        <v>6.4700984954833984</v>
      </c>
      <c r="P4275">
        <v>-11.932780265808105</v>
      </c>
      <c r="Q4275">
        <v>8.7547454833984375</v>
      </c>
      <c r="R4275">
        <v>448</v>
      </c>
      <c r="S4275">
        <v>39.546001434326172</v>
      </c>
      <c r="T4275">
        <v>6.2885613441467285</v>
      </c>
      <c r="U4275">
        <v>85.598167419433594</v>
      </c>
      <c r="V4275">
        <v>102.14903259277344</v>
      </c>
      <c r="W4275">
        <v>77.211616516113281</v>
      </c>
    </row>
    <row r="4276" spans="1:23" x14ac:dyDescent="0.25">
      <c r="A4276" t="s">
        <v>85</v>
      </c>
      <c r="B4276" t="s">
        <v>97</v>
      </c>
      <c r="C4276" t="s">
        <v>101</v>
      </c>
      <c r="D4276" t="s">
        <v>34</v>
      </c>
      <c r="E4276" t="s">
        <v>114</v>
      </c>
      <c r="F4276">
        <v>3</v>
      </c>
      <c r="G4276">
        <v>190.93896484375</v>
      </c>
      <c r="H4276">
        <v>184.30831909179687</v>
      </c>
      <c r="I4276">
        <v>6.6306600570678711</v>
      </c>
      <c r="J4276">
        <v>3.4726593643426895E-2</v>
      </c>
      <c r="K4276">
        <v>-1.5200068950653076</v>
      </c>
      <c r="L4276">
        <v>3.2954733371734619</v>
      </c>
      <c r="M4276">
        <v>6.6306600570678711</v>
      </c>
      <c r="N4276">
        <v>9.9658470153808594</v>
      </c>
      <c r="O4276">
        <v>14.781327247619629</v>
      </c>
      <c r="P4276">
        <v>-3.8306076526641846</v>
      </c>
      <c r="Q4276">
        <v>17.091928482055664</v>
      </c>
      <c r="R4276">
        <v>448</v>
      </c>
      <c r="S4276">
        <v>40.449588775634766</v>
      </c>
      <c r="T4276">
        <v>6.3599991798400879</v>
      </c>
      <c r="U4276">
        <v>85.598167419433594</v>
      </c>
      <c r="V4276">
        <v>102.14903259277344</v>
      </c>
      <c r="W4276">
        <v>76.0892333984375</v>
      </c>
    </row>
    <row r="4277" spans="1:23" x14ac:dyDescent="0.25">
      <c r="A4277" t="s">
        <v>85</v>
      </c>
      <c r="B4277" t="s">
        <v>97</v>
      </c>
      <c r="C4277" t="s">
        <v>101</v>
      </c>
      <c r="D4277" t="s">
        <v>34</v>
      </c>
      <c r="E4277" t="s">
        <v>114</v>
      </c>
      <c r="F4277">
        <v>4</v>
      </c>
      <c r="G4277">
        <v>186.57235717773437</v>
      </c>
      <c r="H4277">
        <v>182.49853515625</v>
      </c>
      <c r="I4277">
        <v>4.0738182067871094</v>
      </c>
      <c r="J4277">
        <v>2.1835057064890862E-2</v>
      </c>
      <c r="K4277">
        <v>-3.732886791229248</v>
      </c>
      <c r="L4277">
        <v>0.87937784194946289</v>
      </c>
      <c r="M4277">
        <v>4.0738182067871094</v>
      </c>
      <c r="N4277">
        <v>7.2682585716247559</v>
      </c>
      <c r="O4277">
        <v>11.880522727966309</v>
      </c>
      <c r="P4277">
        <v>-5.945979118347168</v>
      </c>
      <c r="Q4277">
        <v>14.093615531921387</v>
      </c>
      <c r="R4277">
        <v>448</v>
      </c>
      <c r="S4277">
        <v>37.107643127441406</v>
      </c>
      <c r="T4277">
        <v>6.0916042327880859</v>
      </c>
      <c r="U4277">
        <v>85.598167419433594</v>
      </c>
      <c r="V4277">
        <v>102.14903259277344</v>
      </c>
      <c r="W4277">
        <v>75.652511596679687</v>
      </c>
    </row>
    <row r="4278" spans="1:23" x14ac:dyDescent="0.25">
      <c r="A4278" t="s">
        <v>85</v>
      </c>
      <c r="B4278" t="s">
        <v>97</v>
      </c>
      <c r="C4278" t="s">
        <v>101</v>
      </c>
      <c r="D4278" t="s">
        <v>34</v>
      </c>
      <c r="E4278" t="s">
        <v>114</v>
      </c>
      <c r="F4278">
        <v>5</v>
      </c>
      <c r="G4278">
        <v>194.5133056640625</v>
      </c>
      <c r="H4278">
        <v>191.44358825683594</v>
      </c>
      <c r="I4278">
        <v>3.0697154998779297</v>
      </c>
      <c r="J4278">
        <v>1.5781519934535027E-2</v>
      </c>
      <c r="K4278">
        <v>-4.5468049049377441</v>
      </c>
      <c r="L4278">
        <v>-4.6902935951948166E-2</v>
      </c>
      <c r="M4278">
        <v>3.0697154998779297</v>
      </c>
      <c r="N4278">
        <v>6.1863341331481934</v>
      </c>
      <c r="O4278">
        <v>10.686236381530762</v>
      </c>
      <c r="P4278">
        <v>-6.7059826850891113</v>
      </c>
      <c r="Q4278">
        <v>12.845413208007813</v>
      </c>
      <c r="R4278">
        <v>448</v>
      </c>
      <c r="S4278">
        <v>35.3216552734375</v>
      </c>
      <c r="T4278">
        <v>5.9432024955749512</v>
      </c>
      <c r="U4278">
        <v>85.598167419433594</v>
      </c>
      <c r="V4278">
        <v>102.14903259277344</v>
      </c>
      <c r="W4278">
        <v>74.988784790039063</v>
      </c>
    </row>
    <row r="4279" spans="1:23" x14ac:dyDescent="0.25">
      <c r="A4279" t="s">
        <v>85</v>
      </c>
      <c r="B4279" t="s">
        <v>97</v>
      </c>
      <c r="C4279" t="s">
        <v>101</v>
      </c>
      <c r="D4279" t="s">
        <v>34</v>
      </c>
      <c r="E4279" t="s">
        <v>114</v>
      </c>
      <c r="F4279">
        <v>6</v>
      </c>
      <c r="G4279">
        <v>209.482666015625</v>
      </c>
      <c r="H4279">
        <v>210.36717224121094</v>
      </c>
      <c r="I4279">
        <v>-0.88450133800506592</v>
      </c>
      <c r="J4279">
        <v>-4.2223129421472549E-3</v>
      </c>
      <c r="K4279">
        <v>-8.2718696594238281</v>
      </c>
      <c r="L4279">
        <v>-3.9073524475097656</v>
      </c>
      <c r="M4279">
        <v>-0.88450133800506592</v>
      </c>
      <c r="N4279">
        <v>2.1383497714996338</v>
      </c>
      <c r="O4279">
        <v>6.5028667449951172</v>
      </c>
      <c r="P4279">
        <v>-10.366085052490234</v>
      </c>
      <c r="Q4279">
        <v>8.5970830917358398</v>
      </c>
      <c r="R4279">
        <v>448</v>
      </c>
      <c r="S4279">
        <v>33.228233337402344</v>
      </c>
      <c r="T4279">
        <v>5.7643938064575195</v>
      </c>
      <c r="U4279">
        <v>85.598167419433594</v>
      </c>
      <c r="V4279">
        <v>102.14903259277344</v>
      </c>
      <c r="W4279">
        <v>73.913665771484375</v>
      </c>
    </row>
    <row r="4280" spans="1:23" x14ac:dyDescent="0.25">
      <c r="A4280" t="s">
        <v>85</v>
      </c>
      <c r="B4280" t="s">
        <v>97</v>
      </c>
      <c r="C4280" t="s">
        <v>101</v>
      </c>
      <c r="D4280" t="s">
        <v>34</v>
      </c>
      <c r="E4280" t="s">
        <v>114</v>
      </c>
      <c r="F4280">
        <v>7</v>
      </c>
      <c r="G4280">
        <v>220.21852111816406</v>
      </c>
      <c r="H4280">
        <v>226.59327697753906</v>
      </c>
      <c r="I4280">
        <v>-6.3747715950012207</v>
      </c>
      <c r="J4280">
        <v>-2.8947481885552406E-2</v>
      </c>
      <c r="K4280">
        <v>-14.182894706726074</v>
      </c>
      <c r="L4280">
        <v>-9.5697927474975586</v>
      </c>
      <c r="M4280">
        <v>-6.3747715950012207</v>
      </c>
      <c r="N4280">
        <v>-3.179750919342041</v>
      </c>
      <c r="O4280">
        <v>1.4333516359329224</v>
      </c>
      <c r="P4280">
        <v>-16.396389007568359</v>
      </c>
      <c r="Q4280">
        <v>3.6468460559844971</v>
      </c>
      <c r="R4280">
        <v>448</v>
      </c>
      <c r="S4280">
        <v>37.121128082275391</v>
      </c>
      <c r="T4280">
        <v>6.0927109718322754</v>
      </c>
      <c r="U4280">
        <v>85.598167419433594</v>
      </c>
      <c r="V4280">
        <v>102.14903259277344</v>
      </c>
      <c r="W4280">
        <v>73.147254943847656</v>
      </c>
    </row>
    <row r="4281" spans="1:23" x14ac:dyDescent="0.25">
      <c r="A4281" t="s">
        <v>85</v>
      </c>
      <c r="B4281" t="s">
        <v>97</v>
      </c>
      <c r="C4281" t="s">
        <v>101</v>
      </c>
      <c r="D4281" t="s">
        <v>34</v>
      </c>
      <c r="E4281" t="s">
        <v>114</v>
      </c>
      <c r="F4281">
        <v>8</v>
      </c>
      <c r="G4281">
        <v>232.88563537597656</v>
      </c>
      <c r="H4281">
        <v>236.79156494140625</v>
      </c>
      <c r="I4281">
        <v>-3.9059255123138428</v>
      </c>
      <c r="J4281">
        <v>-1.6771860420703888E-2</v>
      </c>
      <c r="K4281">
        <v>-12.127052307128906</v>
      </c>
      <c r="L4281">
        <v>-7.2699441909790039</v>
      </c>
      <c r="M4281">
        <v>-3.9059255123138428</v>
      </c>
      <c r="N4281">
        <v>-0.54190701246261597</v>
      </c>
      <c r="O4281">
        <v>4.3152012825012207</v>
      </c>
      <c r="P4281">
        <v>-14.457627296447754</v>
      </c>
      <c r="Q4281">
        <v>6.6457767486572266</v>
      </c>
      <c r="R4281">
        <v>448</v>
      </c>
      <c r="S4281">
        <v>41.151962280273437</v>
      </c>
      <c r="T4281">
        <v>6.4149794578552246</v>
      </c>
      <c r="U4281">
        <v>85.598167419433594</v>
      </c>
      <c r="V4281">
        <v>102.14903259277344</v>
      </c>
      <c r="W4281">
        <v>76.095947265625</v>
      </c>
    </row>
    <row r="4282" spans="1:23" x14ac:dyDescent="0.25">
      <c r="A4282" t="s">
        <v>85</v>
      </c>
      <c r="B4282" t="s">
        <v>97</v>
      </c>
      <c r="C4282" t="s">
        <v>101</v>
      </c>
      <c r="D4282" t="s">
        <v>34</v>
      </c>
      <c r="E4282" t="s">
        <v>114</v>
      </c>
      <c r="F4282">
        <v>9</v>
      </c>
      <c r="G4282">
        <v>246.82835388183594</v>
      </c>
      <c r="H4282">
        <v>242.71878051757812</v>
      </c>
      <c r="I4282">
        <v>4.1095776557922363</v>
      </c>
      <c r="J4282">
        <v>1.6649536788463593E-2</v>
      </c>
      <c r="K4282">
        <v>-6.4226269721984863</v>
      </c>
      <c r="L4282">
        <v>-0.20011501014232635</v>
      </c>
      <c r="M4282">
        <v>4.1095776557922363</v>
      </c>
      <c r="N4282">
        <v>8.4192705154418945</v>
      </c>
      <c r="O4282">
        <v>14.641781806945801</v>
      </c>
      <c r="P4282">
        <v>-9.408360481262207</v>
      </c>
      <c r="Q4282">
        <v>17.62751579284668</v>
      </c>
      <c r="R4282">
        <v>448</v>
      </c>
      <c r="S4282">
        <v>67.54083251953125</v>
      </c>
      <c r="T4282">
        <v>8.21832275390625</v>
      </c>
      <c r="U4282">
        <v>85.598167419433594</v>
      </c>
      <c r="V4282">
        <v>102.14903259277344</v>
      </c>
      <c r="W4282">
        <v>80.366127014160156</v>
      </c>
    </row>
    <row r="4283" spans="1:23" x14ac:dyDescent="0.25">
      <c r="A4283" t="s">
        <v>85</v>
      </c>
      <c r="B4283" t="s">
        <v>97</v>
      </c>
      <c r="C4283" t="s">
        <v>101</v>
      </c>
      <c r="D4283" t="s">
        <v>34</v>
      </c>
      <c r="E4283" t="s">
        <v>114</v>
      </c>
      <c r="F4283">
        <v>10</v>
      </c>
      <c r="G4283">
        <v>252.43348693847656</v>
      </c>
      <c r="H4283">
        <v>247.90122985839844</v>
      </c>
      <c r="I4283">
        <v>4.5322542190551758</v>
      </c>
      <c r="J4283">
        <v>1.7954250797629356E-2</v>
      </c>
      <c r="K4283">
        <v>-5.2934751510620117</v>
      </c>
      <c r="L4283">
        <v>0.51164531707763672</v>
      </c>
      <c r="M4283">
        <v>4.5322542190551758</v>
      </c>
      <c r="N4283">
        <v>8.5528631210327148</v>
      </c>
      <c r="O4283">
        <v>14.357983589172363</v>
      </c>
      <c r="P4283">
        <v>-8.0789327621459961</v>
      </c>
      <c r="Q4283">
        <v>17.143442153930664</v>
      </c>
      <c r="R4283">
        <v>448</v>
      </c>
      <c r="S4283">
        <v>58.783767700195313</v>
      </c>
      <c r="T4283">
        <v>7.6670575141906738</v>
      </c>
      <c r="U4283">
        <v>85.598167419433594</v>
      </c>
      <c r="V4283">
        <v>102.14903259277344</v>
      </c>
      <c r="W4283">
        <v>85.269088745117187</v>
      </c>
    </row>
    <row r="4284" spans="1:23" x14ac:dyDescent="0.25">
      <c r="A4284" t="s">
        <v>85</v>
      </c>
      <c r="B4284" t="s">
        <v>97</v>
      </c>
      <c r="C4284" t="s">
        <v>101</v>
      </c>
      <c r="D4284" t="s">
        <v>34</v>
      </c>
      <c r="E4284" t="s">
        <v>114</v>
      </c>
      <c r="F4284">
        <v>11</v>
      </c>
      <c r="G4284">
        <v>253.95925903320313</v>
      </c>
      <c r="H4284">
        <v>249.02642822265625</v>
      </c>
      <c r="I4284">
        <v>4.932830810546875</v>
      </c>
      <c r="J4284">
        <v>1.9423710182309151E-2</v>
      </c>
      <c r="K4284">
        <v>-6.3010554313659668</v>
      </c>
      <c r="L4284">
        <v>0.33601555228233337</v>
      </c>
      <c r="M4284">
        <v>4.932830810546875</v>
      </c>
      <c r="N4284">
        <v>9.5296459197998047</v>
      </c>
      <c r="O4284">
        <v>16.166717529296875</v>
      </c>
      <c r="P4284">
        <v>-9.4857063293457031</v>
      </c>
      <c r="Q4284">
        <v>19.351367950439453</v>
      </c>
      <c r="R4284">
        <v>448</v>
      </c>
      <c r="S4284">
        <v>76.840095520019531</v>
      </c>
      <c r="T4284">
        <v>8.7658481597900391</v>
      </c>
      <c r="U4284">
        <v>85.598167419433594</v>
      </c>
      <c r="V4284">
        <v>102.14903259277344</v>
      </c>
      <c r="W4284">
        <v>90.050193786621094</v>
      </c>
    </row>
    <row r="4285" spans="1:23" x14ac:dyDescent="0.25">
      <c r="A4285" t="s">
        <v>85</v>
      </c>
      <c r="B4285" t="s">
        <v>97</v>
      </c>
      <c r="C4285" t="s">
        <v>101</v>
      </c>
      <c r="D4285" t="s">
        <v>34</v>
      </c>
      <c r="E4285" t="s">
        <v>114</v>
      </c>
      <c r="F4285">
        <v>12</v>
      </c>
      <c r="G4285">
        <v>227.55622863769531</v>
      </c>
      <c r="H4285">
        <v>235.173095703125</v>
      </c>
      <c r="I4285">
        <v>-7.6168770790100098</v>
      </c>
      <c r="J4285">
        <v>-3.3472504466772079E-2</v>
      </c>
      <c r="K4285">
        <v>-15.560323715209961</v>
      </c>
      <c r="L4285">
        <v>-10.867271423339844</v>
      </c>
      <c r="M4285">
        <v>-7.6168770790100098</v>
      </c>
      <c r="N4285">
        <v>-4.366483211517334</v>
      </c>
      <c r="O4285">
        <v>0.32656934857368469</v>
      </c>
      <c r="P4285">
        <v>-17.812179565429688</v>
      </c>
      <c r="Q4285">
        <v>2.5784261226654053</v>
      </c>
      <c r="R4285">
        <v>448</v>
      </c>
      <c r="S4285">
        <v>38.418975830078125</v>
      </c>
      <c r="T4285">
        <v>6.1983041763305664</v>
      </c>
      <c r="U4285">
        <v>85.598167419433594</v>
      </c>
      <c r="V4285">
        <v>102.14903259277344</v>
      </c>
      <c r="W4285">
        <v>93.740180969238281</v>
      </c>
    </row>
    <row r="4286" spans="1:23" x14ac:dyDescent="0.25">
      <c r="A4286" t="s">
        <v>85</v>
      </c>
      <c r="B4286" t="s">
        <v>97</v>
      </c>
      <c r="C4286" t="s">
        <v>101</v>
      </c>
      <c r="D4286" t="s">
        <v>34</v>
      </c>
      <c r="E4286" t="s">
        <v>114</v>
      </c>
      <c r="F4286">
        <v>13</v>
      </c>
      <c r="G4286">
        <v>205.30343627929687</v>
      </c>
      <c r="H4286">
        <v>212.707763671875</v>
      </c>
      <c r="I4286">
        <v>-7.4043264389038086</v>
      </c>
      <c r="J4286">
        <v>-3.6065284162759781E-2</v>
      </c>
      <c r="K4286">
        <v>-15.360137939453125</v>
      </c>
      <c r="L4286">
        <v>-10.65977954864502</v>
      </c>
      <c r="M4286">
        <v>-7.4043264389038086</v>
      </c>
      <c r="N4286">
        <v>-4.1488728523254395</v>
      </c>
      <c r="O4286">
        <v>0.55148482322692871</v>
      </c>
      <c r="P4286">
        <v>-17.615499496459961</v>
      </c>
      <c r="Q4286">
        <v>2.8068468570709229</v>
      </c>
      <c r="R4286">
        <v>448</v>
      </c>
      <c r="S4286">
        <v>38.538673400878906</v>
      </c>
      <c r="T4286">
        <v>6.2079524993896484</v>
      </c>
      <c r="U4286">
        <v>85.598167419433594</v>
      </c>
      <c r="V4286">
        <v>102.14903259277344</v>
      </c>
      <c r="W4286">
        <v>95.588752746582031</v>
      </c>
    </row>
    <row r="4287" spans="1:23" x14ac:dyDescent="0.25">
      <c r="A4287" t="s">
        <v>85</v>
      </c>
      <c r="B4287" t="s">
        <v>97</v>
      </c>
      <c r="C4287" t="s">
        <v>101</v>
      </c>
      <c r="D4287" t="s">
        <v>34</v>
      </c>
      <c r="E4287" t="s">
        <v>114</v>
      </c>
      <c r="F4287">
        <v>14</v>
      </c>
      <c r="G4287">
        <v>207.20634460449219</v>
      </c>
      <c r="H4287">
        <v>212.68214416503906</v>
      </c>
      <c r="I4287">
        <v>-5.475801944732666</v>
      </c>
      <c r="J4287">
        <v>-2.6426807045936584E-2</v>
      </c>
      <c r="K4287">
        <v>-13.680511474609375</v>
      </c>
      <c r="L4287">
        <v>-8.8331022262573242</v>
      </c>
      <c r="M4287">
        <v>-5.475801944732666</v>
      </c>
      <c r="N4287">
        <v>-2.1185014247894287</v>
      </c>
      <c r="O4287">
        <v>2.7289073467254639</v>
      </c>
      <c r="P4287">
        <v>-16.006431579589844</v>
      </c>
      <c r="Q4287">
        <v>5.0548286437988281</v>
      </c>
      <c r="R4287">
        <v>448</v>
      </c>
      <c r="S4287">
        <v>40.987762451171875</v>
      </c>
      <c r="T4287">
        <v>6.4021687507629395</v>
      </c>
      <c r="U4287">
        <v>85.598167419433594</v>
      </c>
      <c r="V4287">
        <v>102.14903259277344</v>
      </c>
      <c r="W4287">
        <v>95.995201110839844</v>
      </c>
    </row>
    <row r="4288" spans="1:23" x14ac:dyDescent="0.25">
      <c r="A4288" t="s">
        <v>85</v>
      </c>
      <c r="B4288" t="s">
        <v>97</v>
      </c>
      <c r="C4288" t="s">
        <v>101</v>
      </c>
      <c r="D4288" t="s">
        <v>34</v>
      </c>
      <c r="E4288" t="s">
        <v>114</v>
      </c>
      <c r="F4288">
        <v>15</v>
      </c>
      <c r="G4288">
        <v>207.29534912109375</v>
      </c>
      <c r="H4288">
        <v>205.474853515625</v>
      </c>
      <c r="I4288">
        <v>1.8204900026321411</v>
      </c>
      <c r="J4288">
        <v>8.7821073830127716E-3</v>
      </c>
      <c r="K4288">
        <v>-6.3915219306945801</v>
      </c>
      <c r="L4288">
        <v>-1.5397987365722656</v>
      </c>
      <c r="M4288">
        <v>1.8204900026321411</v>
      </c>
      <c r="N4288">
        <v>5.1807785034179687</v>
      </c>
      <c r="O4288">
        <v>10.032502174377441</v>
      </c>
      <c r="P4288">
        <v>-8.719512939453125</v>
      </c>
      <c r="Q4288">
        <v>12.360493659973145</v>
      </c>
      <c r="R4288">
        <v>448</v>
      </c>
      <c r="S4288">
        <v>41.060756683349609</v>
      </c>
      <c r="T4288">
        <v>6.4078669548034668</v>
      </c>
      <c r="U4288">
        <v>85.598167419433594</v>
      </c>
      <c r="V4288">
        <v>102.14903259277344</v>
      </c>
      <c r="W4288">
        <v>96.917694091796875</v>
      </c>
    </row>
    <row r="4289" spans="1:23" x14ac:dyDescent="0.25">
      <c r="A4289" t="s">
        <v>85</v>
      </c>
      <c r="B4289" t="s">
        <v>97</v>
      </c>
      <c r="C4289" t="s">
        <v>101</v>
      </c>
      <c r="D4289" t="s">
        <v>34</v>
      </c>
      <c r="E4289" t="s">
        <v>114</v>
      </c>
      <c r="F4289">
        <v>16</v>
      </c>
      <c r="G4289">
        <v>215.02604675292969</v>
      </c>
      <c r="H4289">
        <v>202.47706604003906</v>
      </c>
      <c r="I4289">
        <v>12.548980712890625</v>
      </c>
      <c r="J4289">
        <v>5.8360282331705093E-2</v>
      </c>
      <c r="K4289">
        <v>3.5878434181213379</v>
      </c>
      <c r="L4289">
        <v>8.8821563720703125</v>
      </c>
      <c r="M4289">
        <v>12.548980712890625</v>
      </c>
      <c r="N4289">
        <v>16.215805053710937</v>
      </c>
      <c r="O4289">
        <v>21.51011848449707</v>
      </c>
      <c r="P4289">
        <v>1.0474855899810791</v>
      </c>
      <c r="Q4289">
        <v>24.05047607421875</v>
      </c>
      <c r="R4289">
        <v>448</v>
      </c>
      <c r="S4289">
        <v>48.893833160400391</v>
      </c>
      <c r="T4289">
        <v>6.9924125671386719</v>
      </c>
      <c r="U4289">
        <v>85.598167419433594</v>
      </c>
      <c r="V4289">
        <v>102.14903259277344</v>
      </c>
      <c r="W4289">
        <v>97.783309936523438</v>
      </c>
    </row>
    <row r="4290" spans="1:23" x14ac:dyDescent="0.25">
      <c r="A4290" t="s">
        <v>85</v>
      </c>
      <c r="B4290" t="s">
        <v>97</v>
      </c>
      <c r="C4290" t="s">
        <v>101</v>
      </c>
      <c r="D4290" t="s">
        <v>34</v>
      </c>
      <c r="E4290" t="s">
        <v>114</v>
      </c>
      <c r="F4290">
        <v>17</v>
      </c>
      <c r="G4290">
        <v>218.40701293945312</v>
      </c>
      <c r="H4290">
        <v>198.79985046386719</v>
      </c>
      <c r="I4290">
        <v>19.607160568237305</v>
      </c>
      <c r="J4290">
        <v>8.9773491024971008E-2</v>
      </c>
      <c r="K4290">
        <v>8.2831897735595703</v>
      </c>
      <c r="L4290">
        <v>14.973483085632324</v>
      </c>
      <c r="M4290">
        <v>19.607160568237305</v>
      </c>
      <c r="N4290">
        <v>24.240837097167969</v>
      </c>
      <c r="O4290">
        <v>30.931131362915039</v>
      </c>
      <c r="P4290">
        <v>5.0730009078979492</v>
      </c>
      <c r="Q4290">
        <v>34.141319274902344</v>
      </c>
      <c r="R4290">
        <v>448</v>
      </c>
      <c r="S4290">
        <v>78.077392578125</v>
      </c>
      <c r="T4290">
        <v>8.8361415863037109</v>
      </c>
      <c r="U4290">
        <v>85.598167419433594</v>
      </c>
      <c r="V4290">
        <v>102.14903259277344</v>
      </c>
      <c r="W4290">
        <v>97.009223937988281</v>
      </c>
    </row>
    <row r="4291" spans="1:23" x14ac:dyDescent="0.25">
      <c r="A4291" t="s">
        <v>85</v>
      </c>
      <c r="B4291" t="s">
        <v>97</v>
      </c>
      <c r="C4291" t="s">
        <v>101</v>
      </c>
      <c r="D4291" t="s">
        <v>34</v>
      </c>
      <c r="E4291" t="s">
        <v>114</v>
      </c>
      <c r="F4291">
        <v>18</v>
      </c>
      <c r="G4291">
        <v>212.45152282714844</v>
      </c>
      <c r="H4291">
        <v>197.34698486328125</v>
      </c>
      <c r="I4291">
        <v>15.104535102844238</v>
      </c>
      <c r="J4291">
        <v>7.1096383035182953E-2</v>
      </c>
      <c r="K4291">
        <v>4.6103172302246094</v>
      </c>
      <c r="L4291">
        <v>10.810386657714844</v>
      </c>
      <c r="M4291">
        <v>15.104535102844238</v>
      </c>
      <c r="N4291">
        <v>19.398683547973633</v>
      </c>
      <c r="O4291">
        <v>25.598752975463867</v>
      </c>
      <c r="P4291">
        <v>1.6353524923324585</v>
      </c>
      <c r="Q4291">
        <v>28.57371711730957</v>
      </c>
      <c r="R4291">
        <v>448</v>
      </c>
      <c r="S4291">
        <v>67.054512023925781</v>
      </c>
      <c r="T4291">
        <v>8.1886816024780273</v>
      </c>
      <c r="U4291">
        <v>85.598167419433594</v>
      </c>
      <c r="V4291">
        <v>102.14903259277344</v>
      </c>
      <c r="W4291">
        <v>95.921676635742188</v>
      </c>
    </row>
    <row r="4292" spans="1:23" x14ac:dyDescent="0.25">
      <c r="A4292" t="s">
        <v>85</v>
      </c>
      <c r="B4292" t="s">
        <v>97</v>
      </c>
      <c r="C4292" t="s">
        <v>101</v>
      </c>
      <c r="D4292" t="s">
        <v>34</v>
      </c>
      <c r="E4292" t="s">
        <v>114</v>
      </c>
      <c r="F4292">
        <v>19</v>
      </c>
      <c r="G4292">
        <v>225.18014526367187</v>
      </c>
      <c r="H4292">
        <v>228.16494750976562</v>
      </c>
      <c r="I4292">
        <v>-2.9848179817199707</v>
      </c>
      <c r="J4292">
        <v>-1.3255245052278042E-2</v>
      </c>
      <c r="K4292">
        <v>-12.151762962341309</v>
      </c>
      <c r="L4292">
        <v>-6.7358574867248535</v>
      </c>
      <c r="M4292">
        <v>-2.9848179817199707</v>
      </c>
      <c r="N4292">
        <v>0.76622158288955688</v>
      </c>
      <c r="O4292">
        <v>6.1821269989013672</v>
      </c>
      <c r="P4292">
        <v>-14.75046443939209</v>
      </c>
      <c r="Q4292">
        <v>8.7808284759521484</v>
      </c>
      <c r="R4292">
        <v>448</v>
      </c>
      <c r="S4292">
        <v>51.165481567382813</v>
      </c>
      <c r="T4292">
        <v>7.1530051231384277</v>
      </c>
      <c r="U4292">
        <v>85.598167419433594</v>
      </c>
      <c r="V4292">
        <v>102.14903259277344</v>
      </c>
      <c r="W4292">
        <v>92.783790588378906</v>
      </c>
    </row>
    <row r="4293" spans="1:23" x14ac:dyDescent="0.25">
      <c r="A4293" t="s">
        <v>85</v>
      </c>
      <c r="B4293" t="s">
        <v>97</v>
      </c>
      <c r="C4293" t="s">
        <v>101</v>
      </c>
      <c r="D4293" t="s">
        <v>34</v>
      </c>
      <c r="E4293" t="s">
        <v>114</v>
      </c>
      <c r="F4293">
        <v>20</v>
      </c>
      <c r="G4293">
        <v>235.96646118164062</v>
      </c>
      <c r="H4293">
        <v>250.87031555175781</v>
      </c>
      <c r="I4293">
        <v>-14.903849601745605</v>
      </c>
      <c r="J4293">
        <v>-6.3160881400108337E-2</v>
      </c>
      <c r="K4293">
        <v>-24.211685180664063</v>
      </c>
      <c r="L4293">
        <v>-18.712539672851563</v>
      </c>
      <c r="M4293">
        <v>-14.903849601745605</v>
      </c>
      <c r="N4293">
        <v>-11.095158576965332</v>
      </c>
      <c r="O4293">
        <v>-5.5960144996643066</v>
      </c>
      <c r="P4293">
        <v>-26.850326538085937</v>
      </c>
      <c r="Q4293">
        <v>-2.9573726654052734</v>
      </c>
      <c r="R4293">
        <v>448</v>
      </c>
      <c r="S4293">
        <v>52.750328063964844</v>
      </c>
      <c r="T4293">
        <v>7.2629423141479492</v>
      </c>
      <c r="U4293">
        <v>85.598167419433594</v>
      </c>
      <c r="V4293">
        <v>102.14903259277344</v>
      </c>
      <c r="W4293">
        <v>88.596420288085938</v>
      </c>
    </row>
    <row r="4294" spans="1:23" x14ac:dyDescent="0.25">
      <c r="A4294" t="s">
        <v>85</v>
      </c>
      <c r="B4294" t="s">
        <v>97</v>
      </c>
      <c r="C4294" t="s">
        <v>101</v>
      </c>
      <c r="D4294" t="s">
        <v>34</v>
      </c>
      <c r="E4294" t="s">
        <v>114</v>
      </c>
      <c r="F4294">
        <v>21</v>
      </c>
      <c r="G4294">
        <v>240.06767272949219</v>
      </c>
      <c r="H4294">
        <v>247.82777404785156</v>
      </c>
      <c r="I4294">
        <v>-7.7601041793823242</v>
      </c>
      <c r="J4294">
        <v>-3.2324653118848801E-2</v>
      </c>
      <c r="K4294">
        <v>-17.332239151000977</v>
      </c>
      <c r="L4294">
        <v>-11.676943778991699</v>
      </c>
      <c r="M4294">
        <v>-7.7601041793823242</v>
      </c>
      <c r="N4294">
        <v>-3.8432643413543701</v>
      </c>
      <c r="O4294">
        <v>1.8120304346084595</v>
      </c>
      <c r="P4294">
        <v>-20.045804977416992</v>
      </c>
      <c r="Q4294">
        <v>4.5255975723266602</v>
      </c>
      <c r="R4294">
        <v>448</v>
      </c>
      <c r="S4294">
        <v>55.788597106933594</v>
      </c>
      <c r="T4294">
        <v>7.4691762924194336</v>
      </c>
      <c r="U4294">
        <v>85.598167419433594</v>
      </c>
      <c r="V4294">
        <v>102.14903259277344</v>
      </c>
      <c r="W4294">
        <v>86.351966857910156</v>
      </c>
    </row>
    <row r="4295" spans="1:23" x14ac:dyDescent="0.25">
      <c r="A4295" t="s">
        <v>85</v>
      </c>
      <c r="B4295" t="s">
        <v>97</v>
      </c>
      <c r="C4295" t="s">
        <v>101</v>
      </c>
      <c r="D4295" t="s">
        <v>34</v>
      </c>
      <c r="E4295" t="s">
        <v>114</v>
      </c>
      <c r="F4295">
        <v>22</v>
      </c>
      <c r="G4295">
        <v>241.43287658691406</v>
      </c>
      <c r="H4295">
        <v>247.83171081542969</v>
      </c>
      <c r="I4295">
        <v>-6.3988265991210938</v>
      </c>
      <c r="J4295">
        <v>-2.6503542438149452E-2</v>
      </c>
      <c r="K4295">
        <v>-16.467918395996094</v>
      </c>
      <c r="L4295">
        <v>-10.519017219543457</v>
      </c>
      <c r="M4295">
        <v>-6.3988265991210938</v>
      </c>
      <c r="N4295">
        <v>-2.2786359786987305</v>
      </c>
      <c r="O4295">
        <v>3.670264720916748</v>
      </c>
      <c r="P4295">
        <v>-19.322364807128906</v>
      </c>
      <c r="Q4295">
        <v>6.524712085723877</v>
      </c>
      <c r="R4295">
        <v>448</v>
      </c>
      <c r="S4295">
        <v>61.731719970703125</v>
      </c>
      <c r="T4295">
        <v>7.8569536209106445</v>
      </c>
      <c r="U4295">
        <v>85.598167419433594</v>
      </c>
      <c r="V4295">
        <v>102.14903259277344</v>
      </c>
      <c r="W4295">
        <v>84.471290588378906</v>
      </c>
    </row>
    <row r="4296" spans="1:23" x14ac:dyDescent="0.25">
      <c r="A4296" t="s">
        <v>85</v>
      </c>
      <c r="B4296" t="s">
        <v>97</v>
      </c>
      <c r="C4296" t="s">
        <v>101</v>
      </c>
      <c r="D4296" t="s">
        <v>34</v>
      </c>
      <c r="E4296" t="s">
        <v>114</v>
      </c>
      <c r="F4296">
        <v>23</v>
      </c>
      <c r="G4296">
        <v>233.73370361328125</v>
      </c>
      <c r="H4296">
        <v>242.72372436523437</v>
      </c>
      <c r="I4296">
        <v>-8.990015983581543</v>
      </c>
      <c r="J4296">
        <v>-3.8462642580270767E-2</v>
      </c>
      <c r="K4296">
        <v>-18.763349533081055</v>
      </c>
      <c r="L4296">
        <v>-12.989184379577637</v>
      </c>
      <c r="M4296">
        <v>-8.990015983581543</v>
      </c>
      <c r="N4296">
        <v>-4.990847110748291</v>
      </c>
      <c r="O4296">
        <v>0.78331738710403442</v>
      </c>
      <c r="P4296">
        <v>-21.533952713012695</v>
      </c>
      <c r="Q4296">
        <v>3.5539216995239258</v>
      </c>
      <c r="R4296">
        <v>448</v>
      </c>
      <c r="S4296">
        <v>58.15850830078125</v>
      </c>
      <c r="T4296">
        <v>7.6261725425720215</v>
      </c>
      <c r="U4296">
        <v>85.598167419433594</v>
      </c>
      <c r="V4296">
        <v>102.14903259277344</v>
      </c>
      <c r="W4296">
        <v>82.908058166503906</v>
      </c>
    </row>
    <row r="4297" spans="1:23" x14ac:dyDescent="0.25">
      <c r="A4297" t="s">
        <v>85</v>
      </c>
      <c r="B4297" t="s">
        <v>97</v>
      </c>
      <c r="C4297" t="s">
        <v>101</v>
      </c>
      <c r="D4297" t="s">
        <v>34</v>
      </c>
      <c r="E4297" t="s">
        <v>114</v>
      </c>
      <c r="F4297">
        <v>24</v>
      </c>
      <c r="G4297">
        <v>230.52043151855469</v>
      </c>
      <c r="H4297">
        <v>245.251953125</v>
      </c>
      <c r="I4297">
        <v>-14.73153018951416</v>
      </c>
      <c r="J4297">
        <v>-6.3905529677867889E-2</v>
      </c>
      <c r="K4297">
        <v>-24.444196701049805</v>
      </c>
      <c r="L4297">
        <v>-18.705873489379883</v>
      </c>
      <c r="M4297">
        <v>-14.73153018951416</v>
      </c>
      <c r="N4297">
        <v>-10.757185935974121</v>
      </c>
      <c r="O4297">
        <v>-5.0188641548156738</v>
      </c>
      <c r="P4297">
        <v>-27.197601318359375</v>
      </c>
      <c r="Q4297">
        <v>-2.265458345413208</v>
      </c>
      <c r="R4297">
        <v>448</v>
      </c>
      <c r="S4297">
        <v>57.438720703125</v>
      </c>
      <c r="T4297">
        <v>7.5788335800170898</v>
      </c>
      <c r="U4297">
        <v>85.598167419433594</v>
      </c>
      <c r="V4297">
        <v>102.14903259277344</v>
      </c>
      <c r="W4297">
        <v>81.552444458007812</v>
      </c>
    </row>
    <row r="4298" spans="1:23" x14ac:dyDescent="0.25">
      <c r="A4298" t="s">
        <v>85</v>
      </c>
      <c r="B4298" t="s">
        <v>97</v>
      </c>
      <c r="C4298" t="s">
        <v>101</v>
      </c>
      <c r="D4298" t="s">
        <v>34</v>
      </c>
      <c r="E4298" t="s">
        <v>115</v>
      </c>
      <c r="F4298">
        <v>1</v>
      </c>
      <c r="G4298">
        <v>222.83749389648437</v>
      </c>
      <c r="H4298">
        <v>243.30302429199219</v>
      </c>
      <c r="I4298">
        <v>-20.465534210205078</v>
      </c>
      <c r="J4298">
        <v>-9.1840624809265137E-2</v>
      </c>
      <c r="K4298">
        <v>-29.612844467163086</v>
      </c>
      <c r="L4298">
        <v>-24.208539962768555</v>
      </c>
      <c r="M4298">
        <v>-20.465534210205078</v>
      </c>
      <c r="N4298">
        <v>-16.722528457641602</v>
      </c>
      <c r="O4298">
        <v>-11.31822395324707</v>
      </c>
      <c r="P4298">
        <v>-32.205978393554687</v>
      </c>
      <c r="Q4298">
        <v>-8.7250890731811523</v>
      </c>
      <c r="R4298">
        <v>447</v>
      </c>
      <c r="S4298">
        <v>50.946529388427734</v>
      </c>
      <c r="T4298">
        <v>7.1376838684082031</v>
      </c>
      <c r="U4298">
        <v>85.870849609375</v>
      </c>
      <c r="V4298">
        <v>101.94999694824219</v>
      </c>
      <c r="W4298">
        <v>80.411964416503906</v>
      </c>
    </row>
    <row r="4299" spans="1:23" x14ac:dyDescent="0.25">
      <c r="A4299" t="s">
        <v>85</v>
      </c>
      <c r="B4299" t="s">
        <v>97</v>
      </c>
      <c r="C4299" t="s">
        <v>101</v>
      </c>
      <c r="D4299" t="s">
        <v>34</v>
      </c>
      <c r="E4299" t="s">
        <v>115</v>
      </c>
      <c r="F4299">
        <v>2</v>
      </c>
      <c r="G4299">
        <v>220.75137329101562</v>
      </c>
      <c r="H4299">
        <v>239.56114196777344</v>
      </c>
      <c r="I4299">
        <v>-18.809768676757813</v>
      </c>
      <c r="J4299">
        <v>-8.5207931697368622E-2</v>
      </c>
      <c r="K4299">
        <v>-28.179531097412109</v>
      </c>
      <c r="L4299">
        <v>-22.643800735473633</v>
      </c>
      <c r="M4299">
        <v>-18.809768676757813</v>
      </c>
      <c r="N4299">
        <v>-14.975737571716309</v>
      </c>
      <c r="O4299">
        <v>-9.4400053024291992</v>
      </c>
      <c r="P4299">
        <v>-30.835729598999023</v>
      </c>
      <c r="Q4299">
        <v>-6.7838077545166016</v>
      </c>
      <c r="R4299">
        <v>447</v>
      </c>
      <c r="S4299">
        <v>53.454597473144531</v>
      </c>
      <c r="T4299">
        <v>7.3112649917602539</v>
      </c>
      <c r="U4299">
        <v>85.870849609375</v>
      </c>
      <c r="V4299">
        <v>101.94999694824219</v>
      </c>
      <c r="W4299">
        <v>79.100135803222656</v>
      </c>
    </row>
    <row r="4300" spans="1:23" x14ac:dyDescent="0.25">
      <c r="A4300" t="s">
        <v>85</v>
      </c>
      <c r="B4300" t="s">
        <v>97</v>
      </c>
      <c r="C4300" t="s">
        <v>101</v>
      </c>
      <c r="D4300" t="s">
        <v>34</v>
      </c>
      <c r="E4300" t="s">
        <v>115</v>
      </c>
      <c r="F4300">
        <v>3</v>
      </c>
      <c r="G4300">
        <v>209.53523254394531</v>
      </c>
      <c r="H4300">
        <v>220.49494934082031</v>
      </c>
      <c r="I4300">
        <v>-10.959720611572266</v>
      </c>
      <c r="J4300">
        <v>-5.2304904907941818E-2</v>
      </c>
      <c r="K4300">
        <v>-20.24812126159668</v>
      </c>
      <c r="L4300">
        <v>-14.760458946228027</v>
      </c>
      <c r="M4300">
        <v>-10.959720611572266</v>
      </c>
      <c r="N4300">
        <v>-7.1589827537536621</v>
      </c>
      <c r="O4300">
        <v>-1.6713206768035889</v>
      </c>
      <c r="P4300">
        <v>-22.881252288818359</v>
      </c>
      <c r="Q4300">
        <v>0.96181166172027588</v>
      </c>
      <c r="R4300">
        <v>447</v>
      </c>
      <c r="S4300">
        <v>52.5302734375</v>
      </c>
      <c r="T4300">
        <v>7.247776985168457</v>
      </c>
      <c r="U4300">
        <v>85.870849609375</v>
      </c>
      <c r="V4300">
        <v>101.94999694824219</v>
      </c>
      <c r="W4300">
        <v>78.03228759765625</v>
      </c>
    </row>
    <row r="4301" spans="1:23" x14ac:dyDescent="0.25">
      <c r="A4301" t="s">
        <v>85</v>
      </c>
      <c r="B4301" t="s">
        <v>97</v>
      </c>
      <c r="C4301" t="s">
        <v>101</v>
      </c>
      <c r="D4301" t="s">
        <v>34</v>
      </c>
      <c r="E4301" t="s">
        <v>115</v>
      </c>
      <c r="F4301">
        <v>4</v>
      </c>
      <c r="G4301">
        <v>204.00318908691406</v>
      </c>
      <c r="H4301">
        <v>215.09344482421875</v>
      </c>
      <c r="I4301">
        <v>-11.090246200561523</v>
      </c>
      <c r="J4301">
        <v>-5.4363101720809937E-2</v>
      </c>
      <c r="K4301">
        <v>-19.948261260986328</v>
      </c>
      <c r="L4301">
        <v>-14.714874267578125</v>
      </c>
      <c r="M4301">
        <v>-11.090246200561523</v>
      </c>
      <c r="N4301">
        <v>-7.4656186103820801</v>
      </c>
      <c r="O4301">
        <v>-2.2322318553924561</v>
      </c>
      <c r="P4301">
        <v>-22.459384918212891</v>
      </c>
      <c r="Q4301">
        <v>0.2788921594619751</v>
      </c>
      <c r="R4301">
        <v>447</v>
      </c>
      <c r="S4301">
        <v>47.774990081787109</v>
      </c>
      <c r="T4301">
        <v>6.9119453430175781</v>
      </c>
      <c r="U4301">
        <v>85.870849609375</v>
      </c>
      <c r="V4301">
        <v>101.94999694824219</v>
      </c>
      <c r="W4301">
        <v>77.207832336425781</v>
      </c>
    </row>
    <row r="4302" spans="1:23" x14ac:dyDescent="0.25">
      <c r="A4302" t="s">
        <v>85</v>
      </c>
      <c r="B4302" t="s">
        <v>97</v>
      </c>
      <c r="C4302" t="s">
        <v>101</v>
      </c>
      <c r="D4302" t="s">
        <v>34</v>
      </c>
      <c r="E4302" t="s">
        <v>115</v>
      </c>
      <c r="F4302">
        <v>5</v>
      </c>
      <c r="G4302">
        <v>211.27459716796875</v>
      </c>
      <c r="H4302">
        <v>221.74151611328125</v>
      </c>
      <c r="I4302">
        <v>-10.4669189453125</v>
      </c>
      <c r="J4302">
        <v>-4.954177513718605E-2</v>
      </c>
      <c r="K4302">
        <v>-19.455066680908203</v>
      </c>
      <c r="L4302">
        <v>-14.144796371459961</v>
      </c>
      <c r="M4302">
        <v>-10.4669189453125</v>
      </c>
      <c r="N4302">
        <v>-6.7890415191650391</v>
      </c>
      <c r="O4302">
        <v>-1.4787708520889282</v>
      </c>
      <c r="P4302">
        <v>-22.003082275390625</v>
      </c>
      <c r="Q4302">
        <v>1.0692442655563354</v>
      </c>
      <c r="R4302">
        <v>447</v>
      </c>
      <c r="S4302">
        <v>49.189033508300781</v>
      </c>
      <c r="T4302">
        <v>7.0134892463684082</v>
      </c>
      <c r="U4302">
        <v>85.870849609375</v>
      </c>
      <c r="V4302">
        <v>101.94999694824219</v>
      </c>
      <c r="W4302">
        <v>76.326004028320312</v>
      </c>
    </row>
    <row r="4303" spans="1:23" x14ac:dyDescent="0.25">
      <c r="A4303" t="s">
        <v>85</v>
      </c>
      <c r="B4303" t="s">
        <v>97</v>
      </c>
      <c r="C4303" t="s">
        <v>101</v>
      </c>
      <c r="D4303" t="s">
        <v>34</v>
      </c>
      <c r="E4303" t="s">
        <v>115</v>
      </c>
      <c r="F4303">
        <v>6</v>
      </c>
      <c r="G4303">
        <v>228.70068359375</v>
      </c>
      <c r="H4303">
        <v>237.58525085449219</v>
      </c>
      <c r="I4303">
        <v>-8.8845710754394531</v>
      </c>
      <c r="J4303">
        <v>-3.8848031312227249E-2</v>
      </c>
      <c r="K4303">
        <v>-17.618038177490234</v>
      </c>
      <c r="L4303">
        <v>-12.458235740661621</v>
      </c>
      <c r="M4303">
        <v>-8.8845710754394531</v>
      </c>
      <c r="N4303">
        <v>-5.3109068870544434</v>
      </c>
      <c r="O4303">
        <v>-0.15110324323177338</v>
      </c>
      <c r="P4303">
        <v>-20.093854904174805</v>
      </c>
      <c r="Q4303">
        <v>2.3247134685516357</v>
      </c>
      <c r="R4303">
        <v>447</v>
      </c>
      <c r="S4303">
        <v>46.440967559814453</v>
      </c>
      <c r="T4303">
        <v>6.8147611618041992</v>
      </c>
      <c r="U4303">
        <v>85.870849609375</v>
      </c>
      <c r="V4303">
        <v>101.94999694824219</v>
      </c>
      <c r="W4303">
        <v>76.072990417480469</v>
      </c>
    </row>
    <row r="4304" spans="1:23" x14ac:dyDescent="0.25">
      <c r="A4304" t="s">
        <v>85</v>
      </c>
      <c r="B4304" t="s">
        <v>97</v>
      </c>
      <c r="C4304" t="s">
        <v>101</v>
      </c>
      <c r="D4304" t="s">
        <v>34</v>
      </c>
      <c r="E4304" t="s">
        <v>115</v>
      </c>
      <c r="F4304">
        <v>7</v>
      </c>
      <c r="G4304">
        <v>238.01991271972656</v>
      </c>
      <c r="H4304">
        <v>249.00315856933594</v>
      </c>
      <c r="I4304">
        <v>-10.983247756958008</v>
      </c>
      <c r="J4304">
        <v>-4.6144239604473114E-2</v>
      </c>
      <c r="K4304">
        <v>-19.596683502197266</v>
      </c>
      <c r="L4304">
        <v>-14.507796287536621</v>
      </c>
      <c r="M4304">
        <v>-10.983247756958008</v>
      </c>
      <c r="N4304">
        <v>-7.4586992263793945</v>
      </c>
      <c r="O4304">
        <v>-2.3698110580444336</v>
      </c>
      <c r="P4304">
        <v>-22.038473129272461</v>
      </c>
      <c r="Q4304">
        <v>7.1978501975536346E-2</v>
      </c>
      <c r="R4304">
        <v>447</v>
      </c>
      <c r="S4304">
        <v>45.173191070556641</v>
      </c>
      <c r="T4304">
        <v>6.7211003303527832</v>
      </c>
      <c r="U4304">
        <v>85.870849609375</v>
      </c>
      <c r="V4304">
        <v>101.94999694824219</v>
      </c>
      <c r="W4304">
        <v>75.929069519042969</v>
      </c>
    </row>
    <row r="4305" spans="1:23" x14ac:dyDescent="0.25">
      <c r="A4305" t="s">
        <v>85</v>
      </c>
      <c r="B4305" t="s">
        <v>97</v>
      </c>
      <c r="C4305" t="s">
        <v>101</v>
      </c>
      <c r="D4305" t="s">
        <v>34</v>
      </c>
      <c r="E4305" t="s">
        <v>115</v>
      </c>
      <c r="F4305">
        <v>8</v>
      </c>
      <c r="G4305">
        <v>250.49913024902344</v>
      </c>
      <c r="H4305">
        <v>254.77381896972656</v>
      </c>
      <c r="I4305">
        <v>-4.2746968269348145</v>
      </c>
      <c r="J4305">
        <v>-1.7064716666936874E-2</v>
      </c>
      <c r="K4305">
        <v>-14.603035926818848</v>
      </c>
      <c r="L4305">
        <v>-8.5009698867797852</v>
      </c>
      <c r="M4305">
        <v>-4.2746968269348145</v>
      </c>
      <c r="N4305">
        <v>-4.842405766248703E-2</v>
      </c>
      <c r="O4305">
        <v>6.053642749786377</v>
      </c>
      <c r="P4305">
        <v>-17.530977249145508</v>
      </c>
      <c r="Q4305">
        <v>8.9815835952758789</v>
      </c>
      <c r="R4305">
        <v>447</v>
      </c>
      <c r="S4305">
        <v>64.951454162597656</v>
      </c>
      <c r="T4305">
        <v>8.0592460632324219</v>
      </c>
      <c r="U4305">
        <v>85.870849609375</v>
      </c>
      <c r="V4305">
        <v>101.94999694824219</v>
      </c>
      <c r="W4305">
        <v>77.74237060546875</v>
      </c>
    </row>
    <row r="4306" spans="1:23" x14ac:dyDescent="0.25">
      <c r="A4306" t="s">
        <v>85</v>
      </c>
      <c r="B4306" t="s">
        <v>97</v>
      </c>
      <c r="C4306" t="s">
        <v>101</v>
      </c>
      <c r="D4306" t="s">
        <v>34</v>
      </c>
      <c r="E4306" t="s">
        <v>115</v>
      </c>
      <c r="F4306">
        <v>9</v>
      </c>
      <c r="G4306">
        <v>256.41299438476562</v>
      </c>
      <c r="H4306">
        <v>255.826416015625</v>
      </c>
      <c r="I4306">
        <v>0.58658432960510254</v>
      </c>
      <c r="J4306">
        <v>2.2876544389873743E-3</v>
      </c>
      <c r="K4306">
        <v>-9.1391963958740234</v>
      </c>
      <c r="L4306">
        <v>-3.3931262493133545</v>
      </c>
      <c r="M4306">
        <v>0.58658432960510254</v>
      </c>
      <c r="N4306">
        <v>4.5662951469421387</v>
      </c>
      <c r="O4306">
        <v>10.31236457824707</v>
      </c>
      <c r="P4306">
        <v>-11.896320343017578</v>
      </c>
      <c r="Q4306">
        <v>13.069488525390625</v>
      </c>
      <c r="R4306">
        <v>447</v>
      </c>
      <c r="S4306">
        <v>57.593940734863281</v>
      </c>
      <c r="T4306">
        <v>7.5890669822692871</v>
      </c>
      <c r="U4306">
        <v>85.870849609375</v>
      </c>
      <c r="V4306">
        <v>101.94999694824219</v>
      </c>
      <c r="W4306">
        <v>82.157386779785156</v>
      </c>
    </row>
    <row r="4307" spans="1:23" x14ac:dyDescent="0.25">
      <c r="A4307" t="s">
        <v>85</v>
      </c>
      <c r="B4307" t="s">
        <v>97</v>
      </c>
      <c r="C4307" t="s">
        <v>101</v>
      </c>
      <c r="D4307" t="s">
        <v>34</v>
      </c>
      <c r="E4307" t="s">
        <v>115</v>
      </c>
      <c r="F4307">
        <v>10</v>
      </c>
      <c r="G4307">
        <v>256.08279418945312</v>
      </c>
      <c r="H4307">
        <v>260.50823974609375</v>
      </c>
      <c r="I4307">
        <v>-4.4254398345947266</v>
      </c>
      <c r="J4307">
        <v>-1.7281284555792809E-2</v>
      </c>
      <c r="K4307">
        <v>-15.081842422485352</v>
      </c>
      <c r="L4307">
        <v>-8.7859535217285156</v>
      </c>
      <c r="M4307">
        <v>-4.4254398345947266</v>
      </c>
      <c r="N4307">
        <v>-6.4926266670227051E-2</v>
      </c>
      <c r="O4307">
        <v>6.2309627532958984</v>
      </c>
      <c r="P4307">
        <v>-18.102785110473633</v>
      </c>
      <c r="Q4307">
        <v>9.2519044876098633</v>
      </c>
      <c r="R4307">
        <v>447</v>
      </c>
      <c r="S4307">
        <v>69.143135070800781</v>
      </c>
      <c r="T4307">
        <v>8.3152351379394531</v>
      </c>
      <c r="U4307">
        <v>85.870849609375</v>
      </c>
      <c r="V4307">
        <v>101.94999694824219</v>
      </c>
      <c r="W4307">
        <v>86.961006164550781</v>
      </c>
    </row>
    <row r="4308" spans="1:23" x14ac:dyDescent="0.25">
      <c r="A4308" t="s">
        <v>85</v>
      </c>
      <c r="B4308" t="s">
        <v>97</v>
      </c>
      <c r="C4308" t="s">
        <v>101</v>
      </c>
      <c r="D4308" t="s">
        <v>34</v>
      </c>
      <c r="E4308" t="s">
        <v>115</v>
      </c>
      <c r="F4308">
        <v>11</v>
      </c>
      <c r="G4308">
        <v>245.02708435058594</v>
      </c>
      <c r="H4308">
        <v>264.52218627929687</v>
      </c>
      <c r="I4308">
        <v>-19.495119094848633</v>
      </c>
      <c r="J4308">
        <v>-7.9563118517398834E-2</v>
      </c>
      <c r="K4308">
        <v>-30.044733047485352</v>
      </c>
      <c r="L4308">
        <v>-23.811935424804688</v>
      </c>
      <c r="M4308">
        <v>-19.495119094848633</v>
      </c>
      <c r="N4308">
        <v>-15.178302764892578</v>
      </c>
      <c r="O4308">
        <v>-8.9455060958862305</v>
      </c>
      <c r="P4308">
        <v>-33.035400390625</v>
      </c>
      <c r="Q4308">
        <v>-5.9548373222351074</v>
      </c>
      <c r="R4308">
        <v>447</v>
      </c>
      <c r="S4308">
        <v>67.764297485351562</v>
      </c>
      <c r="T4308">
        <v>8.2319068908691406</v>
      </c>
      <c r="U4308">
        <v>85.870849609375</v>
      </c>
      <c r="V4308">
        <v>101.94999694824219</v>
      </c>
      <c r="W4308">
        <v>91.267669677734375</v>
      </c>
    </row>
    <row r="4309" spans="1:23" x14ac:dyDescent="0.25">
      <c r="A4309" t="s">
        <v>85</v>
      </c>
      <c r="B4309" t="s">
        <v>97</v>
      </c>
      <c r="C4309" t="s">
        <v>101</v>
      </c>
      <c r="D4309" t="s">
        <v>34</v>
      </c>
      <c r="E4309" t="s">
        <v>115</v>
      </c>
      <c r="F4309">
        <v>12</v>
      </c>
      <c r="G4309">
        <v>229.66717529296875</v>
      </c>
      <c r="H4309">
        <v>249.26904296875</v>
      </c>
      <c r="I4309">
        <v>-19.601869583129883</v>
      </c>
      <c r="J4309">
        <v>-8.5349023342132568E-2</v>
      </c>
      <c r="K4309">
        <v>-29.026060104370117</v>
      </c>
      <c r="L4309">
        <v>-23.458171844482422</v>
      </c>
      <c r="M4309">
        <v>-19.601869583129883</v>
      </c>
      <c r="N4309">
        <v>-15.745567321777344</v>
      </c>
      <c r="O4309">
        <v>-10.177679061889648</v>
      </c>
      <c r="P4309">
        <v>-31.697687149047852</v>
      </c>
      <c r="Q4309">
        <v>-7.5060520172119141</v>
      </c>
      <c r="R4309">
        <v>447</v>
      </c>
      <c r="S4309">
        <v>54.077419281005859</v>
      </c>
      <c r="T4309">
        <v>7.3537349700927734</v>
      </c>
      <c r="U4309">
        <v>85.870849609375</v>
      </c>
      <c r="V4309">
        <v>101.94999694824219</v>
      </c>
      <c r="W4309">
        <v>93.609344482421875</v>
      </c>
    </row>
    <row r="4310" spans="1:23" x14ac:dyDescent="0.25">
      <c r="A4310" t="s">
        <v>85</v>
      </c>
      <c r="B4310" t="s">
        <v>97</v>
      </c>
      <c r="C4310" t="s">
        <v>101</v>
      </c>
      <c r="D4310" t="s">
        <v>34</v>
      </c>
      <c r="E4310" t="s">
        <v>115</v>
      </c>
      <c r="F4310">
        <v>13</v>
      </c>
      <c r="G4310">
        <v>210.2978515625</v>
      </c>
      <c r="H4310">
        <v>228.14593505859375</v>
      </c>
      <c r="I4310">
        <v>-17.848077774047852</v>
      </c>
      <c r="J4310">
        <v>-8.4870472550392151E-2</v>
      </c>
      <c r="K4310">
        <v>-26.887319564819336</v>
      </c>
      <c r="L4310">
        <v>-21.546863555908203</v>
      </c>
      <c r="M4310">
        <v>-17.848077774047852</v>
      </c>
      <c r="N4310">
        <v>-14.149292945861816</v>
      </c>
      <c r="O4310">
        <v>-8.8088350296020508</v>
      </c>
      <c r="P4310">
        <v>-29.449819564819336</v>
      </c>
      <c r="Q4310">
        <v>-6.246335506439209</v>
      </c>
      <c r="R4310">
        <v>447</v>
      </c>
      <c r="S4310">
        <v>49.749866485595703</v>
      </c>
      <c r="T4310">
        <v>7.0533585548400879</v>
      </c>
      <c r="U4310">
        <v>85.870849609375</v>
      </c>
      <c r="V4310">
        <v>101.94999694824219</v>
      </c>
      <c r="W4310">
        <v>95.545021057128906</v>
      </c>
    </row>
    <row r="4311" spans="1:23" x14ac:dyDescent="0.25">
      <c r="A4311" t="s">
        <v>85</v>
      </c>
      <c r="B4311" t="s">
        <v>97</v>
      </c>
      <c r="C4311" t="s">
        <v>101</v>
      </c>
      <c r="D4311" t="s">
        <v>34</v>
      </c>
      <c r="E4311" t="s">
        <v>115</v>
      </c>
      <c r="F4311">
        <v>14</v>
      </c>
      <c r="G4311">
        <v>211.37672424316406</v>
      </c>
      <c r="H4311">
        <v>221.52706909179687</v>
      </c>
      <c r="I4311">
        <v>-10.150347709655762</v>
      </c>
      <c r="J4311">
        <v>-4.8020176589488983E-2</v>
      </c>
      <c r="K4311">
        <v>-19.365133285522461</v>
      </c>
      <c r="L4311">
        <v>-13.920963287353516</v>
      </c>
      <c r="M4311">
        <v>-10.150347709655762</v>
      </c>
      <c r="N4311">
        <v>-6.3797321319580078</v>
      </c>
      <c r="O4311">
        <v>-0.93556225299835205</v>
      </c>
      <c r="P4311">
        <v>-21.977396011352539</v>
      </c>
      <c r="Q4311">
        <v>1.6767013072967529</v>
      </c>
      <c r="R4311">
        <v>447</v>
      </c>
      <c r="S4311">
        <v>51.700920104980469</v>
      </c>
      <c r="T4311">
        <v>7.1903352737426758</v>
      </c>
      <c r="U4311">
        <v>85.870849609375</v>
      </c>
      <c r="V4311">
        <v>101.94999694824219</v>
      </c>
      <c r="W4311">
        <v>96.510490417480469</v>
      </c>
    </row>
    <row r="4312" spans="1:23" x14ac:dyDescent="0.25">
      <c r="A4312" t="s">
        <v>85</v>
      </c>
      <c r="B4312" t="s">
        <v>97</v>
      </c>
      <c r="C4312" t="s">
        <v>101</v>
      </c>
      <c r="D4312" t="s">
        <v>34</v>
      </c>
      <c r="E4312" t="s">
        <v>115</v>
      </c>
      <c r="F4312">
        <v>15</v>
      </c>
      <c r="G4312">
        <v>220.55488586425781</v>
      </c>
      <c r="H4312">
        <v>204.66618347167969</v>
      </c>
      <c r="I4312">
        <v>15.888701438903809</v>
      </c>
      <c r="J4312">
        <v>7.2039671242237091E-2</v>
      </c>
      <c r="K4312">
        <v>6.026282787322998</v>
      </c>
      <c r="L4312">
        <v>11.853079795837402</v>
      </c>
      <c r="M4312">
        <v>15.888701438903809</v>
      </c>
      <c r="N4312">
        <v>19.924324035644531</v>
      </c>
      <c r="O4312">
        <v>25.751119613647461</v>
      </c>
      <c r="P4312">
        <v>3.2304239273071289</v>
      </c>
      <c r="Q4312">
        <v>28.546979904174805</v>
      </c>
      <c r="R4312">
        <v>447</v>
      </c>
      <c r="S4312">
        <v>59.223590850830078</v>
      </c>
      <c r="T4312">
        <v>7.6956863403320312</v>
      </c>
      <c r="U4312">
        <v>85.870849609375</v>
      </c>
      <c r="V4312">
        <v>101.94999694824219</v>
      </c>
      <c r="W4312">
        <v>95.905708312988281</v>
      </c>
    </row>
    <row r="4313" spans="1:23" x14ac:dyDescent="0.25">
      <c r="A4313" t="s">
        <v>85</v>
      </c>
      <c r="B4313" t="s">
        <v>97</v>
      </c>
      <c r="C4313" t="s">
        <v>101</v>
      </c>
      <c r="D4313" t="s">
        <v>34</v>
      </c>
      <c r="E4313" t="s">
        <v>115</v>
      </c>
      <c r="F4313">
        <v>16</v>
      </c>
      <c r="G4313">
        <v>223.0223388671875</v>
      </c>
      <c r="H4313">
        <v>207.86813354492187</v>
      </c>
      <c r="I4313">
        <v>15.154200553894043</v>
      </c>
      <c r="J4313">
        <v>6.7949250340461731E-2</v>
      </c>
      <c r="K4313">
        <v>4.3642587661743164</v>
      </c>
      <c r="L4313">
        <v>10.739044189453125</v>
      </c>
      <c r="M4313">
        <v>15.154200553894043</v>
      </c>
      <c r="N4313">
        <v>19.569356918334961</v>
      </c>
      <c r="O4313">
        <v>25.944143295288086</v>
      </c>
      <c r="P4313">
        <v>1.3054599761962891</v>
      </c>
      <c r="Q4313">
        <v>29.002941131591797</v>
      </c>
      <c r="R4313">
        <v>447</v>
      </c>
      <c r="S4313">
        <v>70.886909484863281</v>
      </c>
      <c r="T4313">
        <v>8.4194364547729492</v>
      </c>
      <c r="U4313">
        <v>85.870849609375</v>
      </c>
      <c r="V4313">
        <v>101.94999694824219</v>
      </c>
      <c r="W4313">
        <v>94.1435546875</v>
      </c>
    </row>
    <row r="4314" spans="1:23" x14ac:dyDescent="0.25">
      <c r="A4314" t="s">
        <v>85</v>
      </c>
      <c r="B4314" t="s">
        <v>97</v>
      </c>
      <c r="C4314" t="s">
        <v>101</v>
      </c>
      <c r="D4314" t="s">
        <v>34</v>
      </c>
      <c r="E4314" t="s">
        <v>115</v>
      </c>
      <c r="F4314">
        <v>17</v>
      </c>
      <c r="G4314">
        <v>218.17657470703125</v>
      </c>
      <c r="H4314">
        <v>202.78475952148437</v>
      </c>
      <c r="I4314">
        <v>15.391820907592773</v>
      </c>
      <c r="J4314">
        <v>7.0547543466091156E-2</v>
      </c>
      <c r="K4314">
        <v>6.0865187644958496</v>
      </c>
      <c r="L4314">
        <v>11.584166526794434</v>
      </c>
      <c r="M4314">
        <v>15.391820907592773</v>
      </c>
      <c r="N4314">
        <v>19.199474334716797</v>
      </c>
      <c r="O4314">
        <v>24.697122573852539</v>
      </c>
      <c r="P4314">
        <v>3.4485950469970703</v>
      </c>
      <c r="Q4314">
        <v>27.335046768188477</v>
      </c>
      <c r="R4314">
        <v>447</v>
      </c>
      <c r="S4314">
        <v>52.721626281738281</v>
      </c>
      <c r="T4314">
        <v>7.2609658241271973</v>
      </c>
      <c r="U4314">
        <v>85.870849609375</v>
      </c>
      <c r="V4314">
        <v>101.94999694824219</v>
      </c>
      <c r="W4314">
        <v>92.646194458007813</v>
      </c>
    </row>
    <row r="4315" spans="1:23" x14ac:dyDescent="0.25">
      <c r="A4315" t="s">
        <v>85</v>
      </c>
      <c r="B4315" t="s">
        <v>97</v>
      </c>
      <c r="C4315" t="s">
        <v>101</v>
      </c>
      <c r="D4315" t="s">
        <v>34</v>
      </c>
      <c r="E4315" t="s">
        <v>115</v>
      </c>
      <c r="F4315">
        <v>18</v>
      </c>
      <c r="G4315">
        <v>209.87132263183594</v>
      </c>
      <c r="H4315">
        <v>198.20040893554687</v>
      </c>
      <c r="I4315">
        <v>11.6708984375</v>
      </c>
      <c r="J4315">
        <v>5.5609781295061111E-2</v>
      </c>
      <c r="K4315">
        <v>3.0060915946960449</v>
      </c>
      <c r="L4315">
        <v>8.1253299713134766</v>
      </c>
      <c r="M4315">
        <v>11.6708984375</v>
      </c>
      <c r="N4315">
        <v>15.216466903686523</v>
      </c>
      <c r="O4315">
        <v>20.335704803466797</v>
      </c>
      <c r="P4315">
        <v>0.5497393012046814</v>
      </c>
      <c r="Q4315">
        <v>22.792057037353516</v>
      </c>
      <c r="R4315">
        <v>447</v>
      </c>
      <c r="S4315">
        <v>45.713615417480469</v>
      </c>
      <c r="T4315">
        <v>6.7611846923828125</v>
      </c>
      <c r="U4315">
        <v>85.870849609375</v>
      </c>
      <c r="V4315">
        <v>101.94999694824219</v>
      </c>
      <c r="W4315">
        <v>92.3416748046875</v>
      </c>
    </row>
    <row r="4316" spans="1:23" x14ac:dyDescent="0.25">
      <c r="A4316" t="s">
        <v>85</v>
      </c>
      <c r="B4316" t="s">
        <v>97</v>
      </c>
      <c r="C4316" t="s">
        <v>101</v>
      </c>
      <c r="D4316" t="s">
        <v>34</v>
      </c>
      <c r="E4316" t="s">
        <v>115</v>
      </c>
      <c r="F4316">
        <v>19</v>
      </c>
      <c r="G4316">
        <v>230.17877197265625</v>
      </c>
      <c r="H4316">
        <v>221.22354125976562</v>
      </c>
      <c r="I4316">
        <v>8.9552373886108398</v>
      </c>
      <c r="J4316">
        <v>3.890557587146759E-2</v>
      </c>
      <c r="K4316">
        <v>-0.88096874952316284</v>
      </c>
      <c r="L4316">
        <v>4.9303417205810547</v>
      </c>
      <c r="M4316">
        <v>8.9552373886108398</v>
      </c>
      <c r="N4316">
        <v>12.980133056640625</v>
      </c>
      <c r="O4316">
        <v>18.79144287109375</v>
      </c>
      <c r="P4316">
        <v>-3.6693964004516602</v>
      </c>
      <c r="Q4316">
        <v>21.579872131347656</v>
      </c>
      <c r="R4316">
        <v>447</v>
      </c>
      <c r="S4316">
        <v>58.909191131591797</v>
      </c>
      <c r="T4316">
        <v>7.6752324104309082</v>
      </c>
      <c r="U4316">
        <v>85.870849609375</v>
      </c>
      <c r="V4316">
        <v>101.94999694824219</v>
      </c>
      <c r="W4316">
        <v>91.551887512207031</v>
      </c>
    </row>
    <row r="4317" spans="1:23" x14ac:dyDescent="0.25">
      <c r="A4317" t="s">
        <v>85</v>
      </c>
      <c r="B4317" t="s">
        <v>97</v>
      </c>
      <c r="C4317" t="s">
        <v>101</v>
      </c>
      <c r="D4317" t="s">
        <v>34</v>
      </c>
      <c r="E4317" t="s">
        <v>115</v>
      </c>
      <c r="F4317">
        <v>20</v>
      </c>
      <c r="G4317">
        <v>237.54090881347656</v>
      </c>
      <c r="H4317">
        <v>240.74534606933594</v>
      </c>
      <c r="I4317">
        <v>-3.2044546604156494</v>
      </c>
      <c r="J4317">
        <v>-1.3490117155015469E-2</v>
      </c>
      <c r="K4317">
        <v>-12.830048561096191</v>
      </c>
      <c r="L4317">
        <v>-7.1431698799133301</v>
      </c>
      <c r="M4317">
        <v>-3.2044546604156494</v>
      </c>
      <c r="N4317">
        <v>0.7342604398727417</v>
      </c>
      <c r="O4317">
        <v>6.4211392402648926</v>
      </c>
      <c r="P4317">
        <v>-15.558771133422852</v>
      </c>
      <c r="Q4317">
        <v>9.1498613357543945</v>
      </c>
      <c r="R4317">
        <v>447</v>
      </c>
      <c r="S4317">
        <v>56.413486480712891</v>
      </c>
      <c r="T4317">
        <v>7.5108909606933594</v>
      </c>
      <c r="U4317">
        <v>85.870849609375</v>
      </c>
      <c r="V4317">
        <v>101.94999694824219</v>
      </c>
      <c r="W4317">
        <v>88.692909240722656</v>
      </c>
    </row>
    <row r="4318" spans="1:23" x14ac:dyDescent="0.25">
      <c r="A4318" t="s">
        <v>85</v>
      </c>
      <c r="B4318" t="s">
        <v>97</v>
      </c>
      <c r="C4318" t="s">
        <v>101</v>
      </c>
      <c r="D4318" t="s">
        <v>34</v>
      </c>
      <c r="E4318" t="s">
        <v>115</v>
      </c>
      <c r="F4318">
        <v>21</v>
      </c>
      <c r="G4318">
        <v>237.91880798339844</v>
      </c>
      <c r="H4318">
        <v>248.49491882324219</v>
      </c>
      <c r="I4318">
        <v>-10.576107025146484</v>
      </c>
      <c r="J4318">
        <v>-4.4452589005231857E-2</v>
      </c>
      <c r="K4318">
        <v>-21.611087799072266</v>
      </c>
      <c r="L4318">
        <v>-15.091531753540039</v>
      </c>
      <c r="M4318">
        <v>-10.576107025146484</v>
      </c>
      <c r="N4318">
        <v>-6.0606827735900879</v>
      </c>
      <c r="O4318">
        <v>0.45887282490730286</v>
      </c>
      <c r="P4318">
        <v>-24.739351272583008</v>
      </c>
      <c r="Q4318">
        <v>3.5871362686157227</v>
      </c>
      <c r="R4318">
        <v>447</v>
      </c>
      <c r="S4318">
        <v>74.143135070800781</v>
      </c>
      <c r="T4318">
        <v>8.6106405258178711</v>
      </c>
      <c r="U4318">
        <v>85.870849609375</v>
      </c>
      <c r="V4318">
        <v>101.94999694824219</v>
      </c>
      <c r="W4318">
        <v>86.961929321289063</v>
      </c>
    </row>
    <row r="4319" spans="1:23" x14ac:dyDescent="0.25">
      <c r="A4319" t="s">
        <v>85</v>
      </c>
      <c r="B4319" t="s">
        <v>97</v>
      </c>
      <c r="C4319" t="s">
        <v>101</v>
      </c>
      <c r="D4319" t="s">
        <v>34</v>
      </c>
      <c r="E4319" t="s">
        <v>115</v>
      </c>
      <c r="F4319">
        <v>22</v>
      </c>
      <c r="G4319">
        <v>239.3150634765625</v>
      </c>
      <c r="H4319">
        <v>248.13641357421875</v>
      </c>
      <c r="I4319">
        <v>-8.8213443756103516</v>
      </c>
      <c r="J4319">
        <v>-3.6860797554254532E-2</v>
      </c>
      <c r="K4319">
        <v>-19.863101959228516</v>
      </c>
      <c r="L4319">
        <v>-13.339542388916016</v>
      </c>
      <c r="M4319">
        <v>-8.8213443756103516</v>
      </c>
      <c r="N4319">
        <v>-4.3031463623046875</v>
      </c>
      <c r="O4319">
        <v>2.2204136848449707</v>
      </c>
      <c r="P4319">
        <v>-22.993288040161133</v>
      </c>
      <c r="Q4319">
        <v>5.3505988121032715</v>
      </c>
      <c r="R4319">
        <v>447</v>
      </c>
      <c r="S4319">
        <v>74.234237670898437</v>
      </c>
      <c r="T4319">
        <v>8.6159296035766602</v>
      </c>
      <c r="U4319">
        <v>85.870849609375</v>
      </c>
      <c r="V4319">
        <v>101.94999694824219</v>
      </c>
      <c r="W4319">
        <v>85.357841491699219</v>
      </c>
    </row>
    <row r="4320" spans="1:23" x14ac:dyDescent="0.25">
      <c r="A4320" t="s">
        <v>85</v>
      </c>
      <c r="B4320" t="s">
        <v>97</v>
      </c>
      <c r="C4320" t="s">
        <v>101</v>
      </c>
      <c r="D4320" t="s">
        <v>34</v>
      </c>
      <c r="E4320" t="s">
        <v>115</v>
      </c>
      <c r="F4320">
        <v>23</v>
      </c>
      <c r="G4320">
        <v>234.13638305664062</v>
      </c>
      <c r="H4320">
        <v>238.22517395019531</v>
      </c>
      <c r="I4320">
        <v>-4.0887904167175293</v>
      </c>
      <c r="J4320">
        <v>-1.7463285475969315E-2</v>
      </c>
      <c r="K4320">
        <v>-13.906428337097168</v>
      </c>
      <c r="L4320">
        <v>-8.1060876846313477</v>
      </c>
      <c r="M4320">
        <v>-4.0887904167175293</v>
      </c>
      <c r="N4320">
        <v>-7.1492739021778107E-2</v>
      </c>
      <c r="O4320">
        <v>5.7288470268249512</v>
      </c>
      <c r="P4320">
        <v>-16.689592361450195</v>
      </c>
      <c r="Q4320">
        <v>8.5120105743408203</v>
      </c>
      <c r="R4320">
        <v>447</v>
      </c>
      <c r="S4320">
        <v>58.686988830566406</v>
      </c>
      <c r="T4320">
        <v>7.660743236541748</v>
      </c>
      <c r="U4320">
        <v>85.870849609375</v>
      </c>
      <c r="V4320">
        <v>101.94999694824219</v>
      </c>
      <c r="W4320">
        <v>84.135696411132813</v>
      </c>
    </row>
    <row r="4321" spans="1:23" x14ac:dyDescent="0.25">
      <c r="A4321" t="s">
        <v>85</v>
      </c>
      <c r="B4321" t="s">
        <v>97</v>
      </c>
      <c r="C4321" t="s">
        <v>101</v>
      </c>
      <c r="D4321" t="s">
        <v>34</v>
      </c>
      <c r="E4321" t="s">
        <v>115</v>
      </c>
      <c r="F4321">
        <v>24</v>
      </c>
      <c r="G4321">
        <v>232.90887451171875</v>
      </c>
      <c r="H4321">
        <v>242.77018737792969</v>
      </c>
      <c r="I4321">
        <v>-9.8613138198852539</v>
      </c>
      <c r="J4321">
        <v>-4.2339794337749481E-2</v>
      </c>
      <c r="K4321">
        <v>-19.46839714050293</v>
      </c>
      <c r="L4321">
        <v>-13.792454719543457</v>
      </c>
      <c r="M4321">
        <v>-9.8613138198852539</v>
      </c>
      <c r="N4321">
        <v>-5.9301729202270508</v>
      </c>
      <c r="O4321">
        <v>-0.2542303204536438</v>
      </c>
      <c r="P4321">
        <v>-22.191871643066406</v>
      </c>
      <c r="Q4321">
        <v>2.4692442417144775</v>
      </c>
      <c r="R4321">
        <v>447</v>
      </c>
      <c r="S4321">
        <v>56.19671630859375</v>
      </c>
      <c r="T4321">
        <v>7.4964470863342285</v>
      </c>
      <c r="U4321">
        <v>85.870849609375</v>
      </c>
      <c r="V4321">
        <v>101.94999694824219</v>
      </c>
      <c r="W4321">
        <v>82.823486328125</v>
      </c>
    </row>
    <row r="4322" spans="1:23" x14ac:dyDescent="0.25">
      <c r="A4322" t="s">
        <v>85</v>
      </c>
      <c r="B4322" t="s">
        <v>97</v>
      </c>
      <c r="C4322" t="s">
        <v>101</v>
      </c>
      <c r="D4322" t="s">
        <v>34</v>
      </c>
      <c r="E4322" t="s">
        <v>116</v>
      </c>
      <c r="F4322">
        <v>1</v>
      </c>
      <c r="G4322">
        <v>190.60202026367187</v>
      </c>
      <c r="H4322">
        <v>193.4022216796875</v>
      </c>
      <c r="I4322">
        <v>-2.8002004623413086</v>
      </c>
      <c r="J4322">
        <v>-1.4691347256302834E-2</v>
      </c>
      <c r="K4322">
        <v>-12.783763885498047</v>
      </c>
      <c r="L4322">
        <v>-6.8853936195373535</v>
      </c>
      <c r="M4322">
        <v>-2.8002004623413086</v>
      </c>
      <c r="N4322">
        <v>1.2849928140640259</v>
      </c>
      <c r="O4322">
        <v>7.1833629608154297</v>
      </c>
      <c r="P4322">
        <v>-15.613965034484863</v>
      </c>
      <c r="Q4322">
        <v>10.013564109802246</v>
      </c>
      <c r="R4322">
        <v>450</v>
      </c>
      <c r="S4322">
        <v>60.687461853027344</v>
      </c>
      <c r="T4322">
        <v>7.7902159690856934</v>
      </c>
      <c r="U4322">
        <v>71.886665344238281</v>
      </c>
      <c r="V4322">
        <v>88.210342407226563</v>
      </c>
      <c r="W4322">
        <v>64.59814453125</v>
      </c>
    </row>
    <row r="4323" spans="1:23" x14ac:dyDescent="0.25">
      <c r="A4323" t="s">
        <v>85</v>
      </c>
      <c r="B4323" t="s">
        <v>97</v>
      </c>
      <c r="C4323" t="s">
        <v>101</v>
      </c>
      <c r="D4323" t="s">
        <v>34</v>
      </c>
      <c r="E4323" t="s">
        <v>116</v>
      </c>
      <c r="F4323">
        <v>2</v>
      </c>
      <c r="G4323">
        <v>189.79673767089844</v>
      </c>
      <c r="H4323">
        <v>190.80375671386719</v>
      </c>
      <c r="I4323">
        <v>-1.0070079565048218</v>
      </c>
      <c r="J4323">
        <v>-5.3057181648910046E-3</v>
      </c>
      <c r="K4323">
        <v>-10.814567565917969</v>
      </c>
      <c r="L4323">
        <v>-5.0201816558837891</v>
      </c>
      <c r="M4323">
        <v>-1.0070079565048218</v>
      </c>
      <c r="N4323">
        <v>3.0061657428741455</v>
      </c>
      <c r="O4323">
        <v>8.8005514144897461</v>
      </c>
      <c r="P4323">
        <v>-13.594874382019043</v>
      </c>
      <c r="Q4323">
        <v>11.58085823059082</v>
      </c>
      <c r="R4323">
        <v>450</v>
      </c>
      <c r="S4323">
        <v>58.566562652587891</v>
      </c>
      <c r="T4323">
        <v>7.6528792381286621</v>
      </c>
      <c r="U4323">
        <v>71.886665344238281</v>
      </c>
      <c r="V4323">
        <v>88.210342407226563</v>
      </c>
      <c r="W4323">
        <v>63.833667755126953</v>
      </c>
    </row>
    <row r="4324" spans="1:23" x14ac:dyDescent="0.25">
      <c r="A4324" t="s">
        <v>85</v>
      </c>
      <c r="B4324" t="s">
        <v>97</v>
      </c>
      <c r="C4324" t="s">
        <v>101</v>
      </c>
      <c r="D4324" t="s">
        <v>34</v>
      </c>
      <c r="E4324" t="s">
        <v>116</v>
      </c>
      <c r="F4324">
        <v>3</v>
      </c>
      <c r="G4324">
        <v>182.20097351074219</v>
      </c>
      <c r="H4324">
        <v>178.98085021972656</v>
      </c>
      <c r="I4324">
        <v>3.220123291015625</v>
      </c>
      <c r="J4324">
        <v>1.7673470079898834E-2</v>
      </c>
      <c r="K4324">
        <v>-6.6664986610412598</v>
      </c>
      <c r="L4324">
        <v>-0.82540220022201538</v>
      </c>
      <c r="M4324">
        <v>3.220123291015625</v>
      </c>
      <c r="N4324">
        <v>7.2656488418579102</v>
      </c>
      <c r="O4324">
        <v>13.106744766235352</v>
      </c>
      <c r="P4324">
        <v>-9.4692182540893555</v>
      </c>
      <c r="Q4324">
        <v>15.909464836120605</v>
      </c>
      <c r="R4324">
        <v>450</v>
      </c>
      <c r="S4324">
        <v>59.514621734619141</v>
      </c>
      <c r="T4324">
        <v>7.7145719528198242</v>
      </c>
      <c r="U4324">
        <v>71.886665344238281</v>
      </c>
      <c r="V4324">
        <v>88.210342407226563</v>
      </c>
      <c r="W4324">
        <v>63.168663024902344</v>
      </c>
    </row>
    <row r="4325" spans="1:23" x14ac:dyDescent="0.25">
      <c r="A4325" t="s">
        <v>85</v>
      </c>
      <c r="B4325" t="s">
        <v>97</v>
      </c>
      <c r="C4325" t="s">
        <v>101</v>
      </c>
      <c r="D4325" t="s">
        <v>34</v>
      </c>
      <c r="E4325" t="s">
        <v>116</v>
      </c>
      <c r="F4325">
        <v>4</v>
      </c>
      <c r="G4325">
        <v>178.64512634277344</v>
      </c>
      <c r="H4325">
        <v>175.6793212890625</v>
      </c>
      <c r="I4325">
        <v>2.9658069610595703</v>
      </c>
      <c r="J4325">
        <v>1.6601666808128357E-2</v>
      </c>
      <c r="K4325">
        <v>-6.3739094734191895</v>
      </c>
      <c r="L4325">
        <v>-0.85592925548553467</v>
      </c>
      <c r="M4325">
        <v>2.9658069610595703</v>
      </c>
      <c r="N4325">
        <v>6.7875432968139648</v>
      </c>
      <c r="O4325">
        <v>12.305522918701172</v>
      </c>
      <c r="P4325">
        <v>-9.0215892791748047</v>
      </c>
      <c r="Q4325">
        <v>14.953203201293945</v>
      </c>
      <c r="R4325">
        <v>450</v>
      </c>
      <c r="S4325">
        <v>53.112312316894531</v>
      </c>
      <c r="T4325">
        <v>7.2878193855285645</v>
      </c>
      <c r="U4325">
        <v>71.886665344238281</v>
      </c>
      <c r="V4325">
        <v>88.210342407226563</v>
      </c>
      <c r="W4325">
        <v>62.269462585449219</v>
      </c>
    </row>
    <row r="4326" spans="1:23" x14ac:dyDescent="0.25">
      <c r="A4326" t="s">
        <v>85</v>
      </c>
      <c r="B4326" t="s">
        <v>97</v>
      </c>
      <c r="C4326" t="s">
        <v>101</v>
      </c>
      <c r="D4326" t="s">
        <v>34</v>
      </c>
      <c r="E4326" t="s">
        <v>116</v>
      </c>
      <c r="F4326">
        <v>5</v>
      </c>
      <c r="G4326">
        <v>189.74945068359375</v>
      </c>
      <c r="H4326">
        <v>186.65892028808594</v>
      </c>
      <c r="I4326">
        <v>3.0905249118804932</v>
      </c>
      <c r="J4326">
        <v>1.6287397593259811E-2</v>
      </c>
      <c r="K4326">
        <v>-6.1808609962463379</v>
      </c>
      <c r="L4326">
        <v>-0.70325106382369995</v>
      </c>
      <c r="M4326">
        <v>3.0905249118804932</v>
      </c>
      <c r="N4326">
        <v>6.884300708770752</v>
      </c>
      <c r="O4326">
        <v>12.361910820007324</v>
      </c>
      <c r="P4326">
        <v>-8.8091697692871094</v>
      </c>
      <c r="Q4326">
        <v>14.990220069885254</v>
      </c>
      <c r="R4326">
        <v>450</v>
      </c>
      <c r="S4326">
        <v>52.338001251220703</v>
      </c>
      <c r="T4326">
        <v>7.2345008850097656</v>
      </c>
      <c r="U4326">
        <v>71.886665344238281</v>
      </c>
      <c r="V4326">
        <v>88.210342407226563</v>
      </c>
      <c r="W4326">
        <v>61.447868347167969</v>
      </c>
    </row>
    <row r="4327" spans="1:23" x14ac:dyDescent="0.25">
      <c r="A4327" t="s">
        <v>85</v>
      </c>
      <c r="B4327" t="s">
        <v>97</v>
      </c>
      <c r="C4327" t="s">
        <v>101</v>
      </c>
      <c r="D4327" t="s">
        <v>34</v>
      </c>
      <c r="E4327" t="s">
        <v>116</v>
      </c>
      <c r="F4327">
        <v>6</v>
      </c>
      <c r="G4327">
        <v>207.26896667480469</v>
      </c>
      <c r="H4327">
        <v>203.89341735839844</v>
      </c>
      <c r="I4327">
        <v>3.375551700592041</v>
      </c>
      <c r="J4327">
        <v>1.628585159778595E-2</v>
      </c>
      <c r="K4327">
        <v>-5.6703133583068848</v>
      </c>
      <c r="L4327">
        <v>-0.32594296336174011</v>
      </c>
      <c r="M4327">
        <v>3.375551700592041</v>
      </c>
      <c r="N4327">
        <v>7.0770463943481445</v>
      </c>
      <c r="O4327">
        <v>12.421417236328125</v>
      </c>
      <c r="P4327">
        <v>-8.2346906661987305</v>
      </c>
      <c r="Q4327">
        <v>14.985794067382813</v>
      </c>
      <c r="R4327">
        <v>450</v>
      </c>
      <c r="S4327">
        <v>49.822792053222656</v>
      </c>
      <c r="T4327">
        <v>7.0585260391235352</v>
      </c>
      <c r="U4327">
        <v>71.886665344238281</v>
      </c>
      <c r="V4327">
        <v>88.210342407226563</v>
      </c>
      <c r="W4327">
        <v>60.973869323730469</v>
      </c>
    </row>
    <row r="4328" spans="1:23" x14ac:dyDescent="0.25">
      <c r="A4328" t="s">
        <v>85</v>
      </c>
      <c r="B4328" t="s">
        <v>97</v>
      </c>
      <c r="C4328" t="s">
        <v>101</v>
      </c>
      <c r="D4328" t="s">
        <v>34</v>
      </c>
      <c r="E4328" t="s">
        <v>116</v>
      </c>
      <c r="F4328">
        <v>7</v>
      </c>
      <c r="G4328">
        <v>214.7515869140625</v>
      </c>
      <c r="H4328">
        <v>215.98667907714844</v>
      </c>
      <c r="I4328">
        <v>-1.2350983619689941</v>
      </c>
      <c r="J4328">
        <v>-5.7512884959578514E-3</v>
      </c>
      <c r="K4328">
        <v>-10.268973350524902</v>
      </c>
      <c r="L4328">
        <v>-4.9316868782043457</v>
      </c>
      <c r="M4328">
        <v>-1.2350983619689941</v>
      </c>
      <c r="N4328">
        <v>2.4614899158477783</v>
      </c>
      <c r="O4328">
        <v>7.7987766265869141</v>
      </c>
      <c r="P4328">
        <v>-12.829951286315918</v>
      </c>
      <c r="Q4328">
        <v>10.35975456237793</v>
      </c>
      <c r="R4328">
        <v>450</v>
      </c>
      <c r="S4328">
        <v>49.690799713134766</v>
      </c>
      <c r="T4328">
        <v>7.0491700172424316</v>
      </c>
      <c r="U4328">
        <v>71.886665344238281</v>
      </c>
      <c r="V4328">
        <v>88.210342407226563</v>
      </c>
      <c r="W4328">
        <v>60.531417846679688</v>
      </c>
    </row>
    <row r="4329" spans="1:23" x14ac:dyDescent="0.25">
      <c r="A4329" t="s">
        <v>85</v>
      </c>
      <c r="B4329" t="s">
        <v>97</v>
      </c>
      <c r="C4329" t="s">
        <v>101</v>
      </c>
      <c r="D4329" t="s">
        <v>34</v>
      </c>
      <c r="E4329" t="s">
        <v>116</v>
      </c>
      <c r="F4329">
        <v>8</v>
      </c>
      <c r="G4329">
        <v>224.44041442871094</v>
      </c>
      <c r="H4329">
        <v>222.73481750488281</v>
      </c>
      <c r="I4329">
        <v>1.7056013345718384</v>
      </c>
      <c r="J4329">
        <v>7.599350530654192E-3</v>
      </c>
      <c r="K4329">
        <v>-6.6348404884338379</v>
      </c>
      <c r="L4329">
        <v>-1.7072398662567139</v>
      </c>
      <c r="M4329">
        <v>1.7056013345718384</v>
      </c>
      <c r="N4329">
        <v>5.1184425354003906</v>
      </c>
      <c r="O4329">
        <v>10.046043395996094</v>
      </c>
      <c r="P4329">
        <v>-8.9992399215698242</v>
      </c>
      <c r="Q4329">
        <v>12.410442352294922</v>
      </c>
      <c r="R4329">
        <v>450</v>
      </c>
      <c r="S4329">
        <v>42.355125427246094</v>
      </c>
      <c r="T4329">
        <v>6.5080814361572266</v>
      </c>
      <c r="U4329">
        <v>71.886665344238281</v>
      </c>
      <c r="V4329">
        <v>88.210342407226563</v>
      </c>
      <c r="W4329">
        <v>62.864566802978516</v>
      </c>
    </row>
    <row r="4330" spans="1:23" x14ac:dyDescent="0.25">
      <c r="A4330" t="s">
        <v>85</v>
      </c>
      <c r="B4330" t="s">
        <v>97</v>
      </c>
      <c r="C4330" t="s">
        <v>101</v>
      </c>
      <c r="D4330" t="s">
        <v>34</v>
      </c>
      <c r="E4330" t="s">
        <v>116</v>
      </c>
      <c r="F4330">
        <v>9</v>
      </c>
      <c r="G4330">
        <v>231.84725952148437</v>
      </c>
      <c r="H4330">
        <v>233.50434875488281</v>
      </c>
      <c r="I4330">
        <v>-1.6570948362350464</v>
      </c>
      <c r="J4330">
        <v>-7.1473559364676476E-3</v>
      </c>
      <c r="K4330">
        <v>-10.339289665222168</v>
      </c>
      <c r="L4330">
        <v>-5.2097787857055664</v>
      </c>
      <c r="M4330">
        <v>-1.6570948362350464</v>
      </c>
      <c r="N4330">
        <v>1.8955888748168945</v>
      </c>
      <c r="O4330">
        <v>7.0250997543334961</v>
      </c>
      <c r="P4330">
        <v>-12.800571441650391</v>
      </c>
      <c r="Q4330">
        <v>9.4863815307617187</v>
      </c>
      <c r="R4330">
        <v>450</v>
      </c>
      <c r="S4330">
        <v>45.897270202636719</v>
      </c>
      <c r="T4330">
        <v>6.7747526168823242</v>
      </c>
      <c r="U4330">
        <v>71.886665344238281</v>
      </c>
      <c r="V4330">
        <v>88.210342407226563</v>
      </c>
      <c r="W4330">
        <v>67.346694946289062</v>
      </c>
    </row>
    <row r="4331" spans="1:23" x14ac:dyDescent="0.25">
      <c r="A4331" t="s">
        <v>85</v>
      </c>
      <c r="B4331" t="s">
        <v>97</v>
      </c>
      <c r="C4331" t="s">
        <v>101</v>
      </c>
      <c r="D4331" t="s">
        <v>34</v>
      </c>
      <c r="E4331" t="s">
        <v>116</v>
      </c>
      <c r="F4331">
        <v>10</v>
      </c>
      <c r="G4331">
        <v>228.15544128417969</v>
      </c>
      <c r="H4331">
        <v>232.60932922363281</v>
      </c>
      <c r="I4331">
        <v>-4.4538731575012207</v>
      </c>
      <c r="J4331">
        <v>-1.952122338116169E-2</v>
      </c>
      <c r="K4331">
        <v>-14.720699310302734</v>
      </c>
      <c r="L4331">
        <v>-8.6549749374389648</v>
      </c>
      <c r="M4331">
        <v>-4.4538731575012207</v>
      </c>
      <c r="N4331">
        <v>-0.2527712881565094</v>
      </c>
      <c r="O4331">
        <v>5.8129525184631348</v>
      </c>
      <c r="P4331">
        <v>-17.631200790405273</v>
      </c>
      <c r="Q4331">
        <v>8.7234554290771484</v>
      </c>
      <c r="R4331">
        <v>450</v>
      </c>
      <c r="S4331">
        <v>64.180076599121094</v>
      </c>
      <c r="T4331">
        <v>8.0112466812133789</v>
      </c>
      <c r="U4331">
        <v>71.886665344238281</v>
      </c>
      <c r="V4331">
        <v>88.210342407226563</v>
      </c>
      <c r="W4331">
        <v>71.694725036621094</v>
      </c>
    </row>
    <row r="4332" spans="1:23" x14ac:dyDescent="0.25">
      <c r="A4332" t="s">
        <v>85</v>
      </c>
      <c r="B4332" t="s">
        <v>97</v>
      </c>
      <c r="C4332" t="s">
        <v>101</v>
      </c>
      <c r="D4332" t="s">
        <v>34</v>
      </c>
      <c r="E4332" t="s">
        <v>116</v>
      </c>
      <c r="F4332">
        <v>11</v>
      </c>
      <c r="G4332">
        <v>225.30397033691406</v>
      </c>
      <c r="H4332">
        <v>222.58024597167969</v>
      </c>
      <c r="I4332">
        <v>2.7237162590026855</v>
      </c>
      <c r="J4332">
        <v>1.2089073657989502E-2</v>
      </c>
      <c r="K4332">
        <v>-9.5493087768554687</v>
      </c>
      <c r="L4332">
        <v>-2.2983062267303467</v>
      </c>
      <c r="M4332">
        <v>2.7237162590026855</v>
      </c>
      <c r="N4332">
        <v>7.7457389831542969</v>
      </c>
      <c r="O4332">
        <v>14.99674129486084</v>
      </c>
      <c r="P4332">
        <v>-13.028541564941406</v>
      </c>
      <c r="Q4332">
        <v>18.475973129272461</v>
      </c>
      <c r="R4332">
        <v>450</v>
      </c>
      <c r="S4332">
        <v>91.713035583496094</v>
      </c>
      <c r="T4332">
        <v>9.5766925811767578</v>
      </c>
      <c r="U4332">
        <v>71.886665344238281</v>
      </c>
      <c r="V4332">
        <v>88.210342407226563</v>
      </c>
      <c r="W4332">
        <v>75.484390258789063</v>
      </c>
    </row>
    <row r="4333" spans="1:23" x14ac:dyDescent="0.25">
      <c r="A4333" t="s">
        <v>85</v>
      </c>
      <c r="B4333" t="s">
        <v>97</v>
      </c>
      <c r="C4333" t="s">
        <v>101</v>
      </c>
      <c r="D4333" t="s">
        <v>34</v>
      </c>
      <c r="E4333" t="s">
        <v>116</v>
      </c>
      <c r="F4333">
        <v>12</v>
      </c>
      <c r="G4333">
        <v>209.88633728027344</v>
      </c>
      <c r="H4333">
        <v>216.31196594238281</v>
      </c>
      <c r="I4333">
        <v>-6.4256272315979004</v>
      </c>
      <c r="J4333">
        <v>-3.0614795163273811E-2</v>
      </c>
      <c r="K4333">
        <v>-16.167629241943359</v>
      </c>
      <c r="L4333">
        <v>-10.411974906921387</v>
      </c>
      <c r="M4333">
        <v>-6.4256272315979004</v>
      </c>
      <c r="N4333">
        <v>-2.4392790794372559</v>
      </c>
      <c r="O4333">
        <v>3.3163743019104004</v>
      </c>
      <c r="P4333">
        <v>-18.929349899291992</v>
      </c>
      <c r="Q4333">
        <v>6.0780963897705078</v>
      </c>
      <c r="R4333">
        <v>450</v>
      </c>
      <c r="S4333">
        <v>57.786212921142578</v>
      </c>
      <c r="T4333">
        <v>7.6017241477966309</v>
      </c>
      <c r="U4333">
        <v>71.886665344238281</v>
      </c>
      <c r="V4333">
        <v>88.210342407226563</v>
      </c>
      <c r="W4333">
        <v>78.4493408203125</v>
      </c>
    </row>
    <row r="4334" spans="1:23" x14ac:dyDescent="0.25">
      <c r="A4334" t="s">
        <v>85</v>
      </c>
      <c r="B4334" t="s">
        <v>97</v>
      </c>
      <c r="C4334" t="s">
        <v>101</v>
      </c>
      <c r="D4334" t="s">
        <v>34</v>
      </c>
      <c r="E4334" t="s">
        <v>116</v>
      </c>
      <c r="F4334">
        <v>13</v>
      </c>
      <c r="G4334">
        <v>197.3653564453125</v>
      </c>
      <c r="H4334">
        <v>200.36436462402344</v>
      </c>
      <c r="I4334">
        <v>-2.9990019798278809</v>
      </c>
      <c r="J4334">
        <v>-1.5195179730653763E-2</v>
      </c>
      <c r="K4334">
        <v>-11.603754997253418</v>
      </c>
      <c r="L4334">
        <v>-6.5199971199035645</v>
      </c>
      <c r="M4334">
        <v>-2.9990019798278809</v>
      </c>
      <c r="N4334">
        <v>0.52199321985244751</v>
      </c>
      <c r="O4334">
        <v>5.6057510375976562</v>
      </c>
      <c r="P4334">
        <v>-14.043083190917969</v>
      </c>
      <c r="Q4334">
        <v>8.045079231262207</v>
      </c>
      <c r="R4334">
        <v>450</v>
      </c>
      <c r="S4334">
        <v>45.0821533203125</v>
      </c>
      <c r="T4334">
        <v>6.7143244743347168</v>
      </c>
      <c r="U4334">
        <v>71.886665344238281</v>
      </c>
      <c r="V4334">
        <v>88.210342407226563</v>
      </c>
      <c r="W4334">
        <v>80.672859191894531</v>
      </c>
    </row>
    <row r="4335" spans="1:23" x14ac:dyDescent="0.25">
      <c r="A4335" t="s">
        <v>85</v>
      </c>
      <c r="B4335" t="s">
        <v>97</v>
      </c>
      <c r="C4335" t="s">
        <v>101</v>
      </c>
      <c r="D4335" t="s">
        <v>34</v>
      </c>
      <c r="E4335" t="s">
        <v>116</v>
      </c>
      <c r="F4335">
        <v>14</v>
      </c>
      <c r="G4335">
        <v>207.01756286621094</v>
      </c>
      <c r="H4335">
        <v>202.24185180664062</v>
      </c>
      <c r="I4335">
        <v>4.7757129669189453</v>
      </c>
      <c r="J4335">
        <v>2.3069119080901146E-2</v>
      </c>
      <c r="K4335">
        <v>-4.9625601768493652</v>
      </c>
      <c r="L4335">
        <v>0.79089051485061646</v>
      </c>
      <c r="M4335">
        <v>4.7757129669189453</v>
      </c>
      <c r="N4335">
        <v>8.7605352401733398</v>
      </c>
      <c r="O4335">
        <v>14.513986587524414</v>
      </c>
      <c r="P4335">
        <v>-7.7232255935668945</v>
      </c>
      <c r="Q4335">
        <v>17.274650573730469</v>
      </c>
      <c r="R4335">
        <v>450</v>
      </c>
      <c r="S4335">
        <v>57.741989135742188</v>
      </c>
      <c r="T4335">
        <v>7.5988149642944336</v>
      </c>
      <c r="U4335">
        <v>71.886665344238281</v>
      </c>
      <c r="V4335">
        <v>88.210342407226563</v>
      </c>
      <c r="W4335">
        <v>82.323997497558594</v>
      </c>
    </row>
    <row r="4336" spans="1:23" x14ac:dyDescent="0.25">
      <c r="A4336" t="s">
        <v>85</v>
      </c>
      <c r="B4336" t="s">
        <v>97</v>
      </c>
      <c r="C4336" t="s">
        <v>101</v>
      </c>
      <c r="D4336" t="s">
        <v>34</v>
      </c>
      <c r="E4336" t="s">
        <v>116</v>
      </c>
      <c r="F4336">
        <v>15</v>
      </c>
      <c r="G4336">
        <v>205.9705810546875</v>
      </c>
      <c r="H4336">
        <v>194.62886047363281</v>
      </c>
      <c r="I4336">
        <v>11.341710090637207</v>
      </c>
      <c r="J4336">
        <v>5.506470799446106E-2</v>
      </c>
      <c r="K4336">
        <v>2.2659809589385986</v>
      </c>
      <c r="L4336">
        <v>7.627995491027832</v>
      </c>
      <c r="M4336">
        <v>11.341710090637207</v>
      </c>
      <c r="N4336">
        <v>15.055424690246582</v>
      </c>
      <c r="O4336">
        <v>20.417438507080078</v>
      </c>
      <c r="P4336">
        <v>-0.30686214566230774</v>
      </c>
      <c r="Q4336">
        <v>22.99028205871582</v>
      </c>
      <c r="R4336">
        <v>450</v>
      </c>
      <c r="S4336">
        <v>50.152305603027344</v>
      </c>
      <c r="T4336">
        <v>7.0818290710449219</v>
      </c>
      <c r="U4336">
        <v>71.886665344238281</v>
      </c>
      <c r="V4336">
        <v>88.210342407226563</v>
      </c>
      <c r="W4336">
        <v>83.433036804199219</v>
      </c>
    </row>
    <row r="4337" spans="1:23" x14ac:dyDescent="0.25">
      <c r="A4337" t="s">
        <v>85</v>
      </c>
      <c r="B4337" t="s">
        <v>97</v>
      </c>
      <c r="C4337" t="s">
        <v>101</v>
      </c>
      <c r="D4337" t="s">
        <v>34</v>
      </c>
      <c r="E4337" t="s">
        <v>116</v>
      </c>
      <c r="F4337">
        <v>16</v>
      </c>
      <c r="G4337">
        <v>205.95782470703125</v>
      </c>
      <c r="H4337">
        <v>192.99542236328125</v>
      </c>
      <c r="I4337">
        <v>12.962417602539062</v>
      </c>
      <c r="J4337">
        <v>6.2937244772911072E-2</v>
      </c>
      <c r="K4337">
        <v>3.849729061126709</v>
      </c>
      <c r="L4337">
        <v>9.2335796356201172</v>
      </c>
      <c r="M4337">
        <v>12.962417602539062</v>
      </c>
      <c r="N4337">
        <v>16.691255569458008</v>
      </c>
      <c r="O4337">
        <v>22.075105667114258</v>
      </c>
      <c r="P4337">
        <v>1.2664084434509277</v>
      </c>
      <c r="Q4337">
        <v>24.658426284790039</v>
      </c>
      <c r="R4337">
        <v>450</v>
      </c>
      <c r="S4337">
        <v>50.561607360839844</v>
      </c>
      <c r="T4337">
        <v>7.1106686592102051</v>
      </c>
      <c r="U4337">
        <v>71.886665344238281</v>
      </c>
      <c r="V4337">
        <v>88.210342407226563</v>
      </c>
      <c r="W4337">
        <v>83.619842529296875</v>
      </c>
    </row>
    <row r="4338" spans="1:23" x14ac:dyDescent="0.25">
      <c r="A4338" t="s">
        <v>85</v>
      </c>
      <c r="B4338" t="s">
        <v>97</v>
      </c>
      <c r="C4338" t="s">
        <v>101</v>
      </c>
      <c r="D4338" t="s">
        <v>34</v>
      </c>
      <c r="E4338" t="s">
        <v>116</v>
      </c>
      <c r="F4338">
        <v>17</v>
      </c>
      <c r="G4338">
        <v>203.26417541503906</v>
      </c>
      <c r="H4338">
        <v>191.22158813476562</v>
      </c>
      <c r="I4338">
        <v>12.042584419250488</v>
      </c>
      <c r="J4338">
        <v>5.924597755074501E-2</v>
      </c>
      <c r="K4338">
        <v>2.8989605903625488</v>
      </c>
      <c r="L4338">
        <v>8.3010873794555664</v>
      </c>
      <c r="M4338">
        <v>12.042584419250488</v>
      </c>
      <c r="N4338">
        <v>15.78408145904541</v>
      </c>
      <c r="O4338">
        <v>21.186208724975586</v>
      </c>
      <c r="P4338">
        <v>0.30687028169631958</v>
      </c>
      <c r="Q4338">
        <v>23.778299331665039</v>
      </c>
      <c r="R4338">
        <v>450</v>
      </c>
      <c r="S4338">
        <v>50.905479431152344</v>
      </c>
      <c r="T4338">
        <v>7.1348075866699219</v>
      </c>
      <c r="U4338">
        <v>71.886665344238281</v>
      </c>
      <c r="V4338">
        <v>88.210342407226563</v>
      </c>
      <c r="W4338">
        <v>83.201141357421875</v>
      </c>
    </row>
    <row r="4339" spans="1:23" x14ac:dyDescent="0.25">
      <c r="A4339" t="s">
        <v>85</v>
      </c>
      <c r="B4339" t="s">
        <v>97</v>
      </c>
      <c r="C4339" t="s">
        <v>101</v>
      </c>
      <c r="D4339" t="s">
        <v>34</v>
      </c>
      <c r="E4339" t="s">
        <v>116</v>
      </c>
      <c r="F4339">
        <v>18</v>
      </c>
      <c r="G4339">
        <v>199.10011291503906</v>
      </c>
      <c r="H4339">
        <v>187.00933837890625</v>
      </c>
      <c r="I4339">
        <v>12.090775489807129</v>
      </c>
      <c r="J4339">
        <v>6.0727115720510483E-2</v>
      </c>
      <c r="K4339">
        <v>3.5803296566009521</v>
      </c>
      <c r="L4339">
        <v>8.6083698272705078</v>
      </c>
      <c r="M4339">
        <v>12.090775489807129</v>
      </c>
      <c r="N4339">
        <v>15.57318115234375</v>
      </c>
      <c r="O4339">
        <v>20.601221084594727</v>
      </c>
      <c r="P4339">
        <v>1.1677366495132446</v>
      </c>
      <c r="Q4339">
        <v>23.013814926147461</v>
      </c>
      <c r="R4339">
        <v>450</v>
      </c>
      <c r="S4339">
        <v>44.099376678466797</v>
      </c>
      <c r="T4339">
        <v>6.6407361030578613</v>
      </c>
      <c r="U4339">
        <v>71.886665344238281</v>
      </c>
      <c r="V4339">
        <v>88.210342407226563</v>
      </c>
      <c r="W4339">
        <v>81.646621704101563</v>
      </c>
    </row>
    <row r="4340" spans="1:23" x14ac:dyDescent="0.25">
      <c r="A4340" t="s">
        <v>85</v>
      </c>
      <c r="B4340" t="s">
        <v>97</v>
      </c>
      <c r="C4340" t="s">
        <v>101</v>
      </c>
      <c r="D4340" t="s">
        <v>34</v>
      </c>
      <c r="E4340" t="s">
        <v>116</v>
      </c>
      <c r="F4340">
        <v>19</v>
      </c>
      <c r="G4340">
        <v>221.06828308105469</v>
      </c>
      <c r="H4340">
        <v>220.01820373535156</v>
      </c>
      <c r="I4340">
        <v>1.0500819683074951</v>
      </c>
      <c r="J4340">
        <v>4.7500343061983585E-3</v>
      </c>
      <c r="K4340">
        <v>-7.8307390213012695</v>
      </c>
      <c r="L4340">
        <v>-2.5838780403137207</v>
      </c>
      <c r="M4340">
        <v>1.0500819683074951</v>
      </c>
      <c r="N4340">
        <v>4.6840419769287109</v>
      </c>
      <c r="O4340">
        <v>9.9309024810791016</v>
      </c>
      <c r="P4340">
        <v>-10.348328590393066</v>
      </c>
      <c r="Q4340">
        <v>12.448492050170898</v>
      </c>
      <c r="R4340">
        <v>450</v>
      </c>
      <c r="S4340">
        <v>48.021316528320313</v>
      </c>
      <c r="T4340">
        <v>6.929741382598877</v>
      </c>
      <c r="U4340">
        <v>71.886665344238281</v>
      </c>
      <c r="V4340">
        <v>88.210342407226563</v>
      </c>
      <c r="W4340">
        <v>78.496475219726563</v>
      </c>
    </row>
    <row r="4341" spans="1:23" x14ac:dyDescent="0.25">
      <c r="A4341" t="s">
        <v>85</v>
      </c>
      <c r="B4341" t="s">
        <v>97</v>
      </c>
      <c r="C4341" t="s">
        <v>101</v>
      </c>
      <c r="D4341" t="s">
        <v>34</v>
      </c>
      <c r="E4341" t="s">
        <v>116</v>
      </c>
      <c r="F4341">
        <v>20</v>
      </c>
      <c r="G4341">
        <v>229.22047424316406</v>
      </c>
      <c r="H4341">
        <v>231.88450622558594</v>
      </c>
      <c r="I4341">
        <v>-2.6640214920043945</v>
      </c>
      <c r="J4341">
        <v>-1.1622092686593533E-2</v>
      </c>
      <c r="K4341">
        <v>-11.735927581787109</v>
      </c>
      <c r="L4341">
        <v>-6.3761720657348633</v>
      </c>
      <c r="M4341">
        <v>-2.6640214920043945</v>
      </c>
      <c r="N4341">
        <v>1.0481289625167847</v>
      </c>
      <c r="O4341">
        <v>6.4078845977783203</v>
      </c>
      <c r="P4341">
        <v>-14.307686805725098</v>
      </c>
      <c r="Q4341">
        <v>8.9796438217163086</v>
      </c>
      <c r="R4341">
        <v>450</v>
      </c>
      <c r="S4341">
        <v>50.110061645507812</v>
      </c>
      <c r="T4341">
        <v>7.0788459777832031</v>
      </c>
      <c r="U4341">
        <v>71.886665344238281</v>
      </c>
      <c r="V4341">
        <v>88.210342407226563</v>
      </c>
      <c r="W4341">
        <v>75.053695678710937</v>
      </c>
    </row>
    <row r="4342" spans="1:23" x14ac:dyDescent="0.25">
      <c r="A4342" t="s">
        <v>85</v>
      </c>
      <c r="B4342" t="s">
        <v>97</v>
      </c>
      <c r="C4342" t="s">
        <v>101</v>
      </c>
      <c r="D4342" t="s">
        <v>34</v>
      </c>
      <c r="E4342" t="s">
        <v>116</v>
      </c>
      <c r="F4342">
        <v>21</v>
      </c>
      <c r="G4342">
        <v>232.71894836425781</v>
      </c>
      <c r="H4342">
        <v>224.07948303222656</v>
      </c>
      <c r="I4342">
        <v>8.6394634246826172</v>
      </c>
      <c r="J4342">
        <v>3.7124022841453552E-2</v>
      </c>
      <c r="K4342">
        <v>-1.0521963834762573</v>
      </c>
      <c r="L4342">
        <v>4.6737146377563477</v>
      </c>
      <c r="M4342">
        <v>8.6394634246826172</v>
      </c>
      <c r="N4342">
        <v>12.605212211608887</v>
      </c>
      <c r="O4342">
        <v>18.331123352050781</v>
      </c>
      <c r="P4342">
        <v>-3.799647331237793</v>
      </c>
      <c r="Q4342">
        <v>21.078573226928711</v>
      </c>
      <c r="R4342">
        <v>450</v>
      </c>
      <c r="S4342">
        <v>57.190536499023438</v>
      </c>
      <c r="T4342">
        <v>7.5624423027038574</v>
      </c>
      <c r="U4342">
        <v>71.886665344238281</v>
      </c>
      <c r="V4342">
        <v>88.210342407226563</v>
      </c>
      <c r="W4342">
        <v>72.624992370605469</v>
      </c>
    </row>
    <row r="4343" spans="1:23" x14ac:dyDescent="0.25">
      <c r="A4343" t="s">
        <v>85</v>
      </c>
      <c r="B4343" t="s">
        <v>97</v>
      </c>
      <c r="C4343" t="s">
        <v>101</v>
      </c>
      <c r="D4343" t="s">
        <v>34</v>
      </c>
      <c r="E4343" t="s">
        <v>116</v>
      </c>
      <c r="F4343">
        <v>22</v>
      </c>
      <c r="G4343">
        <v>237.83961486816406</v>
      </c>
      <c r="H4343">
        <v>229.095703125</v>
      </c>
      <c r="I4343">
        <v>8.7439079284667969</v>
      </c>
      <c r="J4343">
        <v>3.6763884127140045E-2</v>
      </c>
      <c r="K4343">
        <v>-1.1175496578216553</v>
      </c>
      <c r="L4343">
        <v>4.70867919921875</v>
      </c>
      <c r="M4343">
        <v>8.7439079284667969</v>
      </c>
      <c r="N4343">
        <v>12.779136657714844</v>
      </c>
      <c r="O4343">
        <v>18.605365753173828</v>
      </c>
      <c r="P4343">
        <v>-3.9131360054016113</v>
      </c>
      <c r="Q4343">
        <v>21.400951385498047</v>
      </c>
      <c r="R4343">
        <v>450</v>
      </c>
      <c r="S4343">
        <v>59.212047576904297</v>
      </c>
      <c r="T4343">
        <v>7.6949362754821777</v>
      </c>
      <c r="U4343">
        <v>71.886665344238281</v>
      </c>
      <c r="V4343">
        <v>88.210342407226563</v>
      </c>
      <c r="W4343">
        <v>70.481536865234375</v>
      </c>
    </row>
    <row r="4344" spans="1:23" x14ac:dyDescent="0.25">
      <c r="A4344" t="s">
        <v>85</v>
      </c>
      <c r="B4344" t="s">
        <v>97</v>
      </c>
      <c r="C4344" t="s">
        <v>101</v>
      </c>
      <c r="D4344" t="s">
        <v>34</v>
      </c>
      <c r="E4344" t="s">
        <v>116</v>
      </c>
      <c r="F4344">
        <v>23</v>
      </c>
      <c r="G4344">
        <v>230.34390258789062</v>
      </c>
      <c r="H4344">
        <v>223.03721618652344</v>
      </c>
      <c r="I4344">
        <v>7.3066835403442383</v>
      </c>
      <c r="J4344">
        <v>3.1720761209726334E-2</v>
      </c>
      <c r="K4344">
        <v>-1.6892553567886353</v>
      </c>
      <c r="L4344">
        <v>3.6256182193756104</v>
      </c>
      <c r="M4344">
        <v>7.3066835403442383</v>
      </c>
      <c r="N4344">
        <v>10.987749099731445</v>
      </c>
      <c r="O4344">
        <v>16.302621841430664</v>
      </c>
      <c r="P4344">
        <v>-4.2394790649414062</v>
      </c>
      <c r="Q4344">
        <v>18.852846145629883</v>
      </c>
      <c r="R4344">
        <v>450</v>
      </c>
      <c r="S4344">
        <v>49.274341583251953</v>
      </c>
      <c r="T4344">
        <v>7.0195684432983398</v>
      </c>
      <c r="U4344">
        <v>71.886665344238281</v>
      </c>
      <c r="V4344">
        <v>88.210342407226563</v>
      </c>
      <c r="W4344">
        <v>68.8717041015625</v>
      </c>
    </row>
    <row r="4345" spans="1:23" x14ac:dyDescent="0.25">
      <c r="A4345" t="s">
        <v>85</v>
      </c>
      <c r="B4345" t="s">
        <v>97</v>
      </c>
      <c r="C4345" t="s">
        <v>101</v>
      </c>
      <c r="D4345" t="s">
        <v>34</v>
      </c>
      <c r="E4345" t="s">
        <v>116</v>
      </c>
      <c r="F4345">
        <v>24</v>
      </c>
      <c r="G4345">
        <v>224.23617553710937</v>
      </c>
      <c r="H4345">
        <v>223.60917663574219</v>
      </c>
      <c r="I4345">
        <v>0.62700456380844116</v>
      </c>
      <c r="J4345">
        <v>2.7961793821305037E-3</v>
      </c>
      <c r="K4345">
        <v>-7.9633774757385254</v>
      </c>
      <c r="L4345">
        <v>-2.8881101608276367</v>
      </c>
      <c r="M4345">
        <v>0.62700456380844116</v>
      </c>
      <c r="N4345">
        <v>4.1421194076538086</v>
      </c>
      <c r="O4345">
        <v>9.2173862457275391</v>
      </c>
      <c r="P4345">
        <v>-10.39863109588623</v>
      </c>
      <c r="Q4345">
        <v>11.652640342712402</v>
      </c>
      <c r="R4345">
        <v>450</v>
      </c>
      <c r="S4345">
        <v>44.931694030761719</v>
      </c>
      <c r="T4345">
        <v>6.7031106948852539</v>
      </c>
      <c r="U4345">
        <v>71.886665344238281</v>
      </c>
      <c r="V4345">
        <v>88.210342407226563</v>
      </c>
      <c r="W4345">
        <v>67.602828979492187</v>
      </c>
    </row>
    <row r="4346" spans="1:23" x14ac:dyDescent="0.25">
      <c r="A4346" t="s">
        <v>85</v>
      </c>
      <c r="B4346" t="s">
        <v>97</v>
      </c>
      <c r="C4346" t="s">
        <v>101</v>
      </c>
      <c r="D4346" t="s">
        <v>34</v>
      </c>
      <c r="E4346" t="s">
        <v>117</v>
      </c>
      <c r="F4346">
        <v>1</v>
      </c>
      <c r="G4346">
        <v>215.79951477050781</v>
      </c>
      <c r="H4346">
        <v>216.6148681640625</v>
      </c>
      <c r="I4346">
        <v>-0.81534349918365479</v>
      </c>
      <c r="J4346">
        <v>-3.7782453000545502E-3</v>
      </c>
      <c r="K4346">
        <v>-8.9409847259521484</v>
      </c>
      <c r="L4346">
        <v>-4.1402902603149414</v>
      </c>
      <c r="M4346">
        <v>-0.81534349918365479</v>
      </c>
      <c r="N4346">
        <v>2.5096030235290527</v>
      </c>
      <c r="O4346">
        <v>7.310297966003418</v>
      </c>
      <c r="P4346">
        <v>-11.244491577148438</v>
      </c>
      <c r="Q4346">
        <v>9.613804817199707</v>
      </c>
      <c r="R4346">
        <v>450</v>
      </c>
      <c r="S4346">
        <v>40.201580047607422</v>
      </c>
      <c r="T4346">
        <v>6.3404717445373535</v>
      </c>
      <c r="U4346">
        <v>73.835479736328125</v>
      </c>
      <c r="V4346">
        <v>91.748077392578125</v>
      </c>
      <c r="W4346">
        <v>66.668319702148438</v>
      </c>
    </row>
    <row r="4347" spans="1:23" x14ac:dyDescent="0.25">
      <c r="A4347" t="s">
        <v>85</v>
      </c>
      <c r="B4347" t="s">
        <v>97</v>
      </c>
      <c r="C4347" t="s">
        <v>101</v>
      </c>
      <c r="D4347" t="s">
        <v>34</v>
      </c>
      <c r="E4347" t="s">
        <v>117</v>
      </c>
      <c r="F4347">
        <v>2</v>
      </c>
      <c r="G4347">
        <v>210.29605102539062</v>
      </c>
      <c r="H4347">
        <v>211.75334167480469</v>
      </c>
      <c r="I4347">
        <v>-1.4572951793670654</v>
      </c>
      <c r="J4347">
        <v>-6.9297314621508121E-3</v>
      </c>
      <c r="K4347">
        <v>-10.144815444946289</v>
      </c>
      <c r="L4347">
        <v>-5.0121579170227051</v>
      </c>
      <c r="M4347">
        <v>-1.4572951793670654</v>
      </c>
      <c r="N4347">
        <v>2.0975677967071533</v>
      </c>
      <c r="O4347">
        <v>7.2302250862121582</v>
      </c>
      <c r="P4347">
        <v>-12.607606887817383</v>
      </c>
      <c r="Q4347">
        <v>9.6930170059204102</v>
      </c>
      <c r="R4347">
        <v>450</v>
      </c>
      <c r="S4347">
        <v>45.953598022460938</v>
      </c>
      <c r="T4347">
        <v>6.7789082527160645</v>
      </c>
      <c r="U4347">
        <v>73.835479736328125</v>
      </c>
      <c r="V4347">
        <v>91.748077392578125</v>
      </c>
      <c r="W4347">
        <v>65.360649108886719</v>
      </c>
    </row>
    <row r="4348" spans="1:23" x14ac:dyDescent="0.25">
      <c r="A4348" t="s">
        <v>85</v>
      </c>
      <c r="B4348" t="s">
        <v>97</v>
      </c>
      <c r="C4348" t="s">
        <v>101</v>
      </c>
      <c r="D4348" t="s">
        <v>34</v>
      </c>
      <c r="E4348" t="s">
        <v>117</v>
      </c>
      <c r="F4348">
        <v>3</v>
      </c>
      <c r="G4348">
        <v>198.64216613769531</v>
      </c>
      <c r="H4348">
        <v>200.89028930664062</v>
      </c>
      <c r="I4348">
        <v>-2.2481334209442139</v>
      </c>
      <c r="J4348">
        <v>-1.131750363856554E-2</v>
      </c>
      <c r="K4348">
        <v>-10.604706764221191</v>
      </c>
      <c r="L4348">
        <v>-5.6675753593444824</v>
      </c>
      <c r="M4348">
        <v>-2.2481334209442139</v>
      </c>
      <c r="N4348">
        <v>1.1713087558746338</v>
      </c>
      <c r="O4348">
        <v>6.1084399223327637</v>
      </c>
      <c r="P4348">
        <v>-12.973679542541504</v>
      </c>
      <c r="Q4348">
        <v>8.477412223815918</v>
      </c>
      <c r="R4348">
        <v>450</v>
      </c>
      <c r="S4348">
        <v>42.519123077392578</v>
      </c>
      <c r="T4348">
        <v>6.5206689834594727</v>
      </c>
      <c r="U4348">
        <v>73.835479736328125</v>
      </c>
      <c r="V4348">
        <v>91.748077392578125</v>
      </c>
      <c r="W4348">
        <v>64.099166870117187</v>
      </c>
    </row>
    <row r="4349" spans="1:23" x14ac:dyDescent="0.25">
      <c r="A4349" t="s">
        <v>85</v>
      </c>
      <c r="B4349" t="s">
        <v>97</v>
      </c>
      <c r="C4349" t="s">
        <v>101</v>
      </c>
      <c r="D4349" t="s">
        <v>34</v>
      </c>
      <c r="E4349" t="s">
        <v>117</v>
      </c>
      <c r="F4349">
        <v>4</v>
      </c>
      <c r="G4349">
        <v>194.46737670898437</v>
      </c>
      <c r="H4349">
        <v>198.22395324707031</v>
      </c>
      <c r="I4349">
        <v>-3.7565698623657227</v>
      </c>
      <c r="J4349">
        <v>-1.9317224621772766E-2</v>
      </c>
      <c r="K4349">
        <v>-11.735735893249512</v>
      </c>
      <c r="L4349">
        <v>-7.0215797424316406</v>
      </c>
      <c r="M4349">
        <v>-3.7565698623657227</v>
      </c>
      <c r="N4349">
        <v>-0.49155983328819275</v>
      </c>
      <c r="O4349">
        <v>4.2225961685180664</v>
      </c>
      <c r="P4349">
        <v>-13.997718811035156</v>
      </c>
      <c r="Q4349">
        <v>6.4845786094665527</v>
      </c>
      <c r="R4349">
        <v>450</v>
      </c>
      <c r="S4349">
        <v>38.765270233154297</v>
      </c>
      <c r="T4349">
        <v>6.2261762619018555</v>
      </c>
      <c r="U4349">
        <v>73.835479736328125</v>
      </c>
      <c r="V4349">
        <v>91.748077392578125</v>
      </c>
      <c r="W4349">
        <v>63.265281677246094</v>
      </c>
    </row>
    <row r="4350" spans="1:23" x14ac:dyDescent="0.25">
      <c r="A4350" t="s">
        <v>85</v>
      </c>
      <c r="B4350" t="s">
        <v>97</v>
      </c>
      <c r="C4350" t="s">
        <v>101</v>
      </c>
      <c r="D4350" t="s">
        <v>34</v>
      </c>
      <c r="E4350" t="s">
        <v>117</v>
      </c>
      <c r="F4350">
        <v>5</v>
      </c>
      <c r="G4350">
        <v>197.47914123535156</v>
      </c>
      <c r="H4350">
        <v>204.36860656738281</v>
      </c>
      <c r="I4350">
        <v>-6.889472484588623</v>
      </c>
      <c r="J4350">
        <v>-3.488709032535553E-2</v>
      </c>
      <c r="K4350">
        <v>-15.011847496032715</v>
      </c>
      <c r="L4350">
        <v>-10.213082313537598</v>
      </c>
      <c r="M4350">
        <v>-6.889472484588623</v>
      </c>
      <c r="N4350">
        <v>-3.5658624172210693</v>
      </c>
      <c r="O4350">
        <v>1.2329027652740479</v>
      </c>
      <c r="P4350">
        <v>-17.314428329467773</v>
      </c>
      <c r="Q4350">
        <v>3.5354831218719482</v>
      </c>
      <c r="R4350">
        <v>450</v>
      </c>
      <c r="S4350">
        <v>40.169269561767578</v>
      </c>
      <c r="T4350">
        <v>6.3379230499267578</v>
      </c>
      <c r="U4350">
        <v>73.835479736328125</v>
      </c>
      <c r="V4350">
        <v>91.748077392578125</v>
      </c>
      <c r="W4350">
        <v>62.416481018066406</v>
      </c>
    </row>
    <row r="4351" spans="1:23" x14ac:dyDescent="0.25">
      <c r="A4351" t="s">
        <v>85</v>
      </c>
      <c r="B4351" t="s">
        <v>97</v>
      </c>
      <c r="C4351" t="s">
        <v>101</v>
      </c>
      <c r="D4351" t="s">
        <v>34</v>
      </c>
      <c r="E4351" t="s">
        <v>117</v>
      </c>
      <c r="F4351">
        <v>6</v>
      </c>
      <c r="G4351">
        <v>214.44902038574219</v>
      </c>
      <c r="H4351">
        <v>219.20857238769531</v>
      </c>
      <c r="I4351">
        <v>-4.7595539093017578</v>
      </c>
      <c r="J4351">
        <v>-2.2194337099790573E-2</v>
      </c>
      <c r="K4351">
        <v>-12.378093719482422</v>
      </c>
      <c r="L4351">
        <v>-7.8769989013671875</v>
      </c>
      <c r="M4351">
        <v>-4.7595539093017578</v>
      </c>
      <c r="N4351">
        <v>-1.6421090364456177</v>
      </c>
      <c r="O4351">
        <v>2.8589861392974854</v>
      </c>
      <c r="P4351">
        <v>-14.537844657897949</v>
      </c>
      <c r="Q4351">
        <v>5.0187363624572754</v>
      </c>
      <c r="R4351">
        <v>450</v>
      </c>
      <c r="S4351">
        <v>35.340389251708984</v>
      </c>
      <c r="T4351">
        <v>5.9447784423828125</v>
      </c>
      <c r="U4351">
        <v>73.835479736328125</v>
      </c>
      <c r="V4351">
        <v>91.748077392578125</v>
      </c>
      <c r="W4351">
        <v>61.756526947021484</v>
      </c>
    </row>
    <row r="4352" spans="1:23" x14ac:dyDescent="0.25">
      <c r="A4352" t="s">
        <v>85</v>
      </c>
      <c r="B4352" t="s">
        <v>97</v>
      </c>
      <c r="C4352" t="s">
        <v>101</v>
      </c>
      <c r="D4352" t="s">
        <v>34</v>
      </c>
      <c r="E4352" t="s">
        <v>117</v>
      </c>
      <c r="F4352">
        <v>7</v>
      </c>
      <c r="G4352">
        <v>221.9493408203125</v>
      </c>
      <c r="H4352">
        <v>229.90280151367187</v>
      </c>
      <c r="I4352">
        <v>-7.9534659385681152</v>
      </c>
      <c r="J4352">
        <v>-3.5834599286317825E-2</v>
      </c>
      <c r="K4352">
        <v>-15.60222053527832</v>
      </c>
      <c r="L4352">
        <v>-11.083274841308594</v>
      </c>
      <c r="M4352">
        <v>-7.9534659385681152</v>
      </c>
      <c r="N4352">
        <v>-4.8236575126647949</v>
      </c>
      <c r="O4352">
        <v>-0.30471101403236389</v>
      </c>
      <c r="P4352">
        <v>-17.770536422729492</v>
      </c>
      <c r="Q4352">
        <v>1.8636046648025513</v>
      </c>
      <c r="R4352">
        <v>450</v>
      </c>
      <c r="S4352">
        <v>35.621261596679688</v>
      </c>
      <c r="T4352">
        <v>5.9683551788330078</v>
      </c>
      <c r="U4352">
        <v>73.835479736328125</v>
      </c>
      <c r="V4352">
        <v>91.748077392578125</v>
      </c>
      <c r="W4352">
        <v>61.219745635986328</v>
      </c>
    </row>
    <row r="4353" spans="1:23" x14ac:dyDescent="0.25">
      <c r="A4353" t="s">
        <v>85</v>
      </c>
      <c r="B4353" t="s">
        <v>97</v>
      </c>
      <c r="C4353" t="s">
        <v>101</v>
      </c>
      <c r="D4353" t="s">
        <v>34</v>
      </c>
      <c r="E4353" t="s">
        <v>117</v>
      </c>
      <c r="F4353">
        <v>8</v>
      </c>
      <c r="G4353">
        <v>228.70887756347656</v>
      </c>
      <c r="H4353">
        <v>235.10728454589844</v>
      </c>
      <c r="I4353">
        <v>-6.3984060287475586</v>
      </c>
      <c r="J4353">
        <v>-2.7976203709840775E-2</v>
      </c>
      <c r="K4353">
        <v>-13.746623039245605</v>
      </c>
      <c r="L4353">
        <v>-9.4052371978759766</v>
      </c>
      <c r="M4353">
        <v>-6.3984060287475586</v>
      </c>
      <c r="N4353">
        <v>-3.3915750980377197</v>
      </c>
      <c r="O4353">
        <v>0.94981110095977783</v>
      </c>
      <c r="P4353">
        <v>-15.829740524291992</v>
      </c>
      <c r="Q4353">
        <v>3.032928466796875</v>
      </c>
      <c r="R4353">
        <v>450</v>
      </c>
      <c r="S4353">
        <v>32.876968383789063</v>
      </c>
      <c r="T4353">
        <v>5.7338442802429199</v>
      </c>
      <c r="U4353">
        <v>73.835479736328125</v>
      </c>
      <c r="V4353">
        <v>91.748077392578125</v>
      </c>
      <c r="W4353">
        <v>63.104537963867187</v>
      </c>
    </row>
    <row r="4354" spans="1:23" x14ac:dyDescent="0.25">
      <c r="A4354" t="s">
        <v>85</v>
      </c>
      <c r="B4354" t="s">
        <v>97</v>
      </c>
      <c r="C4354" t="s">
        <v>101</v>
      </c>
      <c r="D4354" t="s">
        <v>34</v>
      </c>
      <c r="E4354" t="s">
        <v>117</v>
      </c>
      <c r="F4354">
        <v>9</v>
      </c>
      <c r="G4354">
        <v>229.27424621582031</v>
      </c>
      <c r="H4354">
        <v>240.62847900390625</v>
      </c>
      <c r="I4354">
        <v>-11.354233741760254</v>
      </c>
      <c r="J4354">
        <v>-4.9522500485181808E-2</v>
      </c>
      <c r="K4354">
        <v>-19.796892166137695</v>
      </c>
      <c r="L4354">
        <v>-14.808900833129883</v>
      </c>
      <c r="M4354">
        <v>-11.354233741760254</v>
      </c>
      <c r="N4354">
        <v>-7.899566650390625</v>
      </c>
      <c r="O4354">
        <v>-2.9115757942199707</v>
      </c>
      <c r="P4354">
        <v>-22.190267562866211</v>
      </c>
      <c r="Q4354">
        <v>-0.51819950342178345</v>
      </c>
      <c r="R4354">
        <v>450</v>
      </c>
      <c r="S4354">
        <v>43.399650573730469</v>
      </c>
      <c r="T4354">
        <v>6.5878410339355469</v>
      </c>
      <c r="U4354">
        <v>73.835479736328125</v>
      </c>
      <c r="V4354">
        <v>91.748077392578125</v>
      </c>
      <c r="W4354">
        <v>67.748771667480469</v>
      </c>
    </row>
    <row r="4355" spans="1:23" x14ac:dyDescent="0.25">
      <c r="A4355" t="s">
        <v>85</v>
      </c>
      <c r="B4355" t="s">
        <v>97</v>
      </c>
      <c r="C4355" t="s">
        <v>101</v>
      </c>
      <c r="D4355" t="s">
        <v>34</v>
      </c>
      <c r="E4355" t="s">
        <v>117</v>
      </c>
      <c r="F4355">
        <v>10</v>
      </c>
      <c r="G4355">
        <v>229.83326721191406</v>
      </c>
      <c r="H4355">
        <v>236.84611511230469</v>
      </c>
      <c r="I4355">
        <v>-7.0128469467163086</v>
      </c>
      <c r="J4355">
        <v>-3.051275759935379E-2</v>
      </c>
      <c r="K4355">
        <v>-16.350387573242188</v>
      </c>
      <c r="L4355">
        <v>-10.833693504333496</v>
      </c>
      <c r="M4355">
        <v>-7.0128469467163086</v>
      </c>
      <c r="N4355">
        <v>-3.1920006275177002</v>
      </c>
      <c r="O4355">
        <v>2.3246946334838867</v>
      </c>
      <c r="P4355">
        <v>-18.997451782226563</v>
      </c>
      <c r="Q4355">
        <v>4.9717578887939453</v>
      </c>
      <c r="R4355">
        <v>450</v>
      </c>
      <c r="S4355">
        <v>53.087577819824219</v>
      </c>
      <c r="T4355">
        <v>7.2861223220825195</v>
      </c>
      <c r="U4355">
        <v>73.835479736328125</v>
      </c>
      <c r="V4355">
        <v>91.748077392578125</v>
      </c>
      <c r="W4355">
        <v>72.990646362304688</v>
      </c>
    </row>
    <row r="4356" spans="1:23" x14ac:dyDescent="0.25">
      <c r="A4356" t="s">
        <v>85</v>
      </c>
      <c r="B4356" t="s">
        <v>97</v>
      </c>
      <c r="C4356" t="s">
        <v>101</v>
      </c>
      <c r="D4356" t="s">
        <v>34</v>
      </c>
      <c r="E4356" t="s">
        <v>117</v>
      </c>
      <c r="F4356">
        <v>11</v>
      </c>
      <c r="G4356">
        <v>223.18998718261719</v>
      </c>
      <c r="H4356">
        <v>228.678955078125</v>
      </c>
      <c r="I4356">
        <v>-5.4889545440673828</v>
      </c>
      <c r="J4356">
        <v>-2.4593193084001541E-2</v>
      </c>
      <c r="K4356">
        <v>-16.129085540771484</v>
      </c>
      <c r="L4356">
        <v>-9.8428106307983398</v>
      </c>
      <c r="M4356">
        <v>-5.4889545440673828</v>
      </c>
      <c r="N4356">
        <v>-1.135098934173584</v>
      </c>
      <c r="O4356">
        <v>5.151176929473877</v>
      </c>
      <c r="P4356">
        <v>-19.145416259765625</v>
      </c>
      <c r="Q4356">
        <v>8.167506217956543</v>
      </c>
      <c r="R4356">
        <v>450</v>
      </c>
      <c r="S4356">
        <v>68.932144165039063</v>
      </c>
      <c r="T4356">
        <v>8.3025388717651367</v>
      </c>
      <c r="U4356">
        <v>73.835479736328125</v>
      </c>
      <c r="V4356">
        <v>91.748077392578125</v>
      </c>
      <c r="W4356">
        <v>77.522773742675781</v>
      </c>
    </row>
    <row r="4357" spans="1:23" x14ac:dyDescent="0.25">
      <c r="A4357" t="s">
        <v>85</v>
      </c>
      <c r="B4357" t="s">
        <v>97</v>
      </c>
      <c r="C4357" t="s">
        <v>101</v>
      </c>
      <c r="D4357" t="s">
        <v>34</v>
      </c>
      <c r="E4357" t="s">
        <v>117</v>
      </c>
      <c r="F4357">
        <v>12</v>
      </c>
      <c r="G4357">
        <v>214.43556213378906</v>
      </c>
      <c r="H4357">
        <v>220.43878173828125</v>
      </c>
      <c r="I4357">
        <v>-6.0032219886779785</v>
      </c>
      <c r="J4357">
        <v>-2.7995459735393524E-2</v>
      </c>
      <c r="K4357">
        <v>-15.56639575958252</v>
      </c>
      <c r="L4357">
        <v>-9.9163951873779297</v>
      </c>
      <c r="M4357">
        <v>-6.0032219886779785</v>
      </c>
      <c r="N4357">
        <v>-2.0900485515594482</v>
      </c>
      <c r="O4357">
        <v>3.5599522590637207</v>
      </c>
      <c r="P4357">
        <v>-18.277423858642578</v>
      </c>
      <c r="Q4357">
        <v>6.2709789276123047</v>
      </c>
      <c r="R4357">
        <v>450</v>
      </c>
      <c r="S4357">
        <v>55.684196472167969</v>
      </c>
      <c r="T4357">
        <v>7.4621844291687012</v>
      </c>
      <c r="U4357">
        <v>73.835479736328125</v>
      </c>
      <c r="V4357">
        <v>91.748077392578125</v>
      </c>
      <c r="W4357">
        <v>81.617454528808594</v>
      </c>
    </row>
    <row r="4358" spans="1:23" x14ac:dyDescent="0.25">
      <c r="A4358" t="s">
        <v>85</v>
      </c>
      <c r="B4358" t="s">
        <v>97</v>
      </c>
      <c r="C4358" t="s">
        <v>101</v>
      </c>
      <c r="D4358" t="s">
        <v>34</v>
      </c>
      <c r="E4358" t="s">
        <v>117</v>
      </c>
      <c r="F4358">
        <v>13</v>
      </c>
      <c r="G4358">
        <v>201.7510986328125</v>
      </c>
      <c r="H4358">
        <v>206.12576293945312</v>
      </c>
      <c r="I4358">
        <v>-4.374671459197998</v>
      </c>
      <c r="J4358">
        <v>-2.1683506667613983E-2</v>
      </c>
      <c r="K4358">
        <v>-12.941680908203125</v>
      </c>
      <c r="L4358">
        <v>-7.8802223205566406</v>
      </c>
      <c r="M4358">
        <v>-4.374671459197998</v>
      </c>
      <c r="N4358">
        <v>-0.86912059783935547</v>
      </c>
      <c r="O4358">
        <v>4.1923379898071289</v>
      </c>
      <c r="P4358">
        <v>-15.370308876037598</v>
      </c>
      <c r="Q4358">
        <v>6.6209664344787598</v>
      </c>
      <c r="R4358">
        <v>450</v>
      </c>
      <c r="S4358">
        <v>44.687526702880859</v>
      </c>
      <c r="T4358">
        <v>6.684873104095459</v>
      </c>
      <c r="U4358">
        <v>73.835479736328125</v>
      </c>
      <c r="V4358">
        <v>91.748077392578125</v>
      </c>
      <c r="W4358">
        <v>84.749053955078125</v>
      </c>
    </row>
    <row r="4359" spans="1:23" x14ac:dyDescent="0.25">
      <c r="A4359" t="s">
        <v>85</v>
      </c>
      <c r="B4359" t="s">
        <v>97</v>
      </c>
      <c r="C4359" t="s">
        <v>101</v>
      </c>
      <c r="D4359" t="s">
        <v>34</v>
      </c>
      <c r="E4359" t="s">
        <v>117</v>
      </c>
      <c r="F4359">
        <v>14</v>
      </c>
      <c r="G4359">
        <v>201.5198974609375</v>
      </c>
      <c r="H4359">
        <v>206.28230285644531</v>
      </c>
      <c r="I4359">
        <v>-4.7624201774597168</v>
      </c>
      <c r="J4359">
        <v>-2.3632505908608437E-2</v>
      </c>
      <c r="K4359">
        <v>-12.943831443786621</v>
      </c>
      <c r="L4359">
        <v>-8.1101875305175781</v>
      </c>
      <c r="M4359">
        <v>-4.7624201774597168</v>
      </c>
      <c r="N4359">
        <v>-1.414652943611145</v>
      </c>
      <c r="O4359">
        <v>3.4189913272857666</v>
      </c>
      <c r="P4359">
        <v>-15.263148307800293</v>
      </c>
      <c r="Q4359">
        <v>5.7383079528808594</v>
      </c>
      <c r="R4359">
        <v>450</v>
      </c>
      <c r="S4359">
        <v>40.755321502685547</v>
      </c>
      <c r="T4359">
        <v>6.3839893341064453</v>
      </c>
      <c r="U4359">
        <v>73.835479736328125</v>
      </c>
      <c r="V4359">
        <v>91.748077392578125</v>
      </c>
      <c r="W4359">
        <v>86.559410095214844</v>
      </c>
    </row>
    <row r="4360" spans="1:23" x14ac:dyDescent="0.25">
      <c r="A4360" t="s">
        <v>85</v>
      </c>
      <c r="B4360" t="s">
        <v>97</v>
      </c>
      <c r="C4360" t="s">
        <v>101</v>
      </c>
      <c r="D4360" t="s">
        <v>34</v>
      </c>
      <c r="E4360" t="s">
        <v>117</v>
      </c>
      <c r="F4360">
        <v>15</v>
      </c>
      <c r="G4360">
        <v>203.38044738769531</v>
      </c>
      <c r="H4360">
        <v>194.81913757324219</v>
      </c>
      <c r="I4360">
        <v>8.5613126754760742</v>
      </c>
      <c r="J4360">
        <v>4.2095061391592026E-2</v>
      </c>
      <c r="K4360">
        <v>0.6703345775604248</v>
      </c>
      <c r="L4360">
        <v>5.3323884010314941</v>
      </c>
      <c r="M4360">
        <v>8.5613126754760742</v>
      </c>
      <c r="N4360">
        <v>11.790237426757813</v>
      </c>
      <c r="O4360">
        <v>16.452291488647461</v>
      </c>
      <c r="P4360">
        <v>-1.5666481256484985</v>
      </c>
      <c r="Q4360">
        <v>18.689273834228516</v>
      </c>
      <c r="R4360">
        <v>450</v>
      </c>
      <c r="S4360">
        <v>37.913116455078125</v>
      </c>
      <c r="T4360">
        <v>6.1573629379272461</v>
      </c>
      <c r="U4360">
        <v>73.835479736328125</v>
      </c>
      <c r="V4360">
        <v>91.748077392578125</v>
      </c>
      <c r="W4360">
        <v>87.187026977539062</v>
      </c>
    </row>
    <row r="4361" spans="1:23" x14ac:dyDescent="0.25">
      <c r="A4361" t="s">
        <v>85</v>
      </c>
      <c r="B4361" t="s">
        <v>97</v>
      </c>
      <c r="C4361" t="s">
        <v>101</v>
      </c>
      <c r="D4361" t="s">
        <v>34</v>
      </c>
      <c r="E4361" t="s">
        <v>117</v>
      </c>
      <c r="F4361">
        <v>16</v>
      </c>
      <c r="G4361">
        <v>204.92350769042969</v>
      </c>
      <c r="H4361">
        <v>197.93328857421875</v>
      </c>
      <c r="I4361">
        <v>6.9902253150939941</v>
      </c>
      <c r="J4361">
        <v>3.4111388027667999E-2</v>
      </c>
      <c r="K4361">
        <v>-1.1899071931838989</v>
      </c>
      <c r="L4361">
        <v>3.6429812908172607</v>
      </c>
      <c r="M4361">
        <v>6.9902253150939941</v>
      </c>
      <c r="N4361">
        <v>10.337469100952148</v>
      </c>
      <c r="O4361">
        <v>15.170357704162598</v>
      </c>
      <c r="P4361">
        <v>-3.5088610649108887</v>
      </c>
      <c r="Q4361">
        <v>17.489311218261719</v>
      </c>
      <c r="R4361">
        <v>450</v>
      </c>
      <c r="S4361">
        <v>40.742580413818359</v>
      </c>
      <c r="T4361">
        <v>6.3829913139343262</v>
      </c>
      <c r="U4361">
        <v>73.835479736328125</v>
      </c>
      <c r="V4361">
        <v>91.748077392578125</v>
      </c>
      <c r="W4361">
        <v>87.387786865234375</v>
      </c>
    </row>
    <row r="4362" spans="1:23" x14ac:dyDescent="0.25">
      <c r="A4362" t="s">
        <v>85</v>
      </c>
      <c r="B4362" t="s">
        <v>97</v>
      </c>
      <c r="C4362" t="s">
        <v>101</v>
      </c>
      <c r="D4362" t="s">
        <v>34</v>
      </c>
      <c r="E4362" t="s">
        <v>117</v>
      </c>
      <c r="F4362">
        <v>17</v>
      </c>
      <c r="G4362">
        <v>200.04933166503906</v>
      </c>
      <c r="H4362">
        <v>192.74543762207031</v>
      </c>
      <c r="I4362">
        <v>7.303896427154541</v>
      </c>
      <c r="J4362">
        <v>3.6510474979877472E-2</v>
      </c>
      <c r="K4362">
        <v>-1.0603725910186768</v>
      </c>
      <c r="L4362">
        <v>3.881305456161499</v>
      </c>
      <c r="M4362">
        <v>7.303896427154541</v>
      </c>
      <c r="N4362">
        <v>10.726487159729004</v>
      </c>
      <c r="O4362">
        <v>15.66816520690918</v>
      </c>
      <c r="P4362">
        <v>-3.4315266609191895</v>
      </c>
      <c r="Q4362">
        <v>18.03931999206543</v>
      </c>
      <c r="R4362">
        <v>450</v>
      </c>
      <c r="S4362">
        <v>42.59747314453125</v>
      </c>
      <c r="T4362">
        <v>6.5266737937927246</v>
      </c>
      <c r="U4362">
        <v>73.835479736328125</v>
      </c>
      <c r="V4362">
        <v>91.748077392578125</v>
      </c>
      <c r="W4362">
        <v>86.621818542480469</v>
      </c>
    </row>
    <row r="4363" spans="1:23" x14ac:dyDescent="0.25">
      <c r="A4363" t="s">
        <v>85</v>
      </c>
      <c r="B4363" t="s">
        <v>97</v>
      </c>
      <c r="C4363" t="s">
        <v>101</v>
      </c>
      <c r="D4363" t="s">
        <v>34</v>
      </c>
      <c r="E4363" t="s">
        <v>117</v>
      </c>
      <c r="F4363">
        <v>18</v>
      </c>
      <c r="G4363">
        <v>192.83732604980469</v>
      </c>
      <c r="H4363">
        <v>188.63200378417969</v>
      </c>
      <c r="I4363">
        <v>4.2053184509277344</v>
      </c>
      <c r="J4363">
        <v>2.180759608745575E-2</v>
      </c>
      <c r="K4363">
        <v>-4.0005326271057129</v>
      </c>
      <c r="L4363">
        <v>0.84755074977874756</v>
      </c>
      <c r="M4363">
        <v>4.2053184509277344</v>
      </c>
      <c r="N4363">
        <v>7.5630860328674316</v>
      </c>
      <c r="O4363">
        <v>12.411169052124023</v>
      </c>
      <c r="P4363">
        <v>-6.3267769813537598</v>
      </c>
      <c r="Q4363">
        <v>14.737414360046387</v>
      </c>
      <c r="R4363">
        <v>450</v>
      </c>
      <c r="S4363">
        <v>40.999168395996094</v>
      </c>
      <c r="T4363">
        <v>6.4030594825744629</v>
      </c>
      <c r="U4363">
        <v>73.835479736328125</v>
      </c>
      <c r="V4363">
        <v>91.748077392578125</v>
      </c>
      <c r="W4363">
        <v>84.902435302734375</v>
      </c>
    </row>
    <row r="4364" spans="1:23" x14ac:dyDescent="0.25">
      <c r="A4364" t="s">
        <v>85</v>
      </c>
      <c r="B4364" t="s">
        <v>97</v>
      </c>
      <c r="C4364" t="s">
        <v>101</v>
      </c>
      <c r="D4364" t="s">
        <v>34</v>
      </c>
      <c r="E4364" t="s">
        <v>117</v>
      </c>
      <c r="F4364">
        <v>19</v>
      </c>
      <c r="G4364">
        <v>217.17849731445312</v>
      </c>
      <c r="H4364">
        <v>220.23390197753906</v>
      </c>
      <c r="I4364">
        <v>-3.0554080009460449</v>
      </c>
      <c r="J4364">
        <v>-1.4068649150431156E-2</v>
      </c>
      <c r="K4364">
        <v>-11.165091514587402</v>
      </c>
      <c r="L4364">
        <v>-6.3738245964050293</v>
      </c>
      <c r="M4364">
        <v>-3.0554080009460449</v>
      </c>
      <c r="N4364">
        <v>0.26300874352455139</v>
      </c>
      <c r="O4364">
        <v>5.0542755126953125</v>
      </c>
      <c r="P4364">
        <v>-13.46407413482666</v>
      </c>
      <c r="Q4364">
        <v>7.3532581329345703</v>
      </c>
      <c r="R4364">
        <v>450</v>
      </c>
      <c r="S4364">
        <v>40.043834686279297</v>
      </c>
      <c r="T4364">
        <v>6.3280196189880371</v>
      </c>
      <c r="U4364">
        <v>73.835479736328125</v>
      </c>
      <c r="V4364">
        <v>91.748077392578125</v>
      </c>
      <c r="W4364">
        <v>81.040359497070313</v>
      </c>
    </row>
    <row r="4365" spans="1:23" x14ac:dyDescent="0.25">
      <c r="A4365" t="s">
        <v>85</v>
      </c>
      <c r="B4365" t="s">
        <v>97</v>
      </c>
      <c r="C4365" t="s">
        <v>101</v>
      </c>
      <c r="D4365" t="s">
        <v>34</v>
      </c>
      <c r="E4365" t="s">
        <v>117</v>
      </c>
      <c r="F4365">
        <v>20</v>
      </c>
      <c r="G4365">
        <v>230.62208557128906</v>
      </c>
      <c r="H4365">
        <v>232.02474975585937</v>
      </c>
      <c r="I4365">
        <v>-1.4026479721069336</v>
      </c>
      <c r="J4365">
        <v>-6.0820193029940128E-3</v>
      </c>
      <c r="K4365">
        <v>-10.542882919311523</v>
      </c>
      <c r="L4365">
        <v>-5.1427578926086426</v>
      </c>
      <c r="M4365">
        <v>-1.4026479721069336</v>
      </c>
      <c r="N4365">
        <v>2.3374619483947754</v>
      </c>
      <c r="O4365">
        <v>7.7375869750976563</v>
      </c>
      <c r="P4365">
        <v>-13.134012222290039</v>
      </c>
      <c r="Q4365">
        <v>10.328716278076172</v>
      </c>
      <c r="R4365">
        <v>450</v>
      </c>
      <c r="S4365">
        <v>50.867752075195312</v>
      </c>
      <c r="T4365">
        <v>7.1321630477905273</v>
      </c>
      <c r="U4365">
        <v>73.835479736328125</v>
      </c>
      <c r="V4365">
        <v>91.748077392578125</v>
      </c>
      <c r="W4365">
        <v>76.609626770019531</v>
      </c>
    </row>
    <row r="4366" spans="1:23" x14ac:dyDescent="0.25">
      <c r="A4366" t="s">
        <v>85</v>
      </c>
      <c r="B4366" t="s">
        <v>97</v>
      </c>
      <c r="C4366" t="s">
        <v>101</v>
      </c>
      <c r="D4366" t="s">
        <v>34</v>
      </c>
      <c r="E4366" t="s">
        <v>117</v>
      </c>
      <c r="F4366">
        <v>21</v>
      </c>
      <c r="G4366">
        <v>230.70747375488281</v>
      </c>
      <c r="H4366">
        <v>230.81376647949219</v>
      </c>
      <c r="I4366">
        <v>-0.10630161315202713</v>
      </c>
      <c r="J4366">
        <v>-4.607636365108192E-4</v>
      </c>
      <c r="K4366">
        <v>-9.6625432968139648</v>
      </c>
      <c r="L4366">
        <v>-4.0166382789611816</v>
      </c>
      <c r="M4366">
        <v>-0.10630161315202713</v>
      </c>
      <c r="N4366">
        <v>3.8040351867675781</v>
      </c>
      <c r="O4366">
        <v>9.4499406814575195</v>
      </c>
      <c r="P4366">
        <v>-12.371604919433594</v>
      </c>
      <c r="Q4366">
        <v>12.159002304077148</v>
      </c>
      <c r="R4366">
        <v>450</v>
      </c>
      <c r="S4366">
        <v>55.603492736816406</v>
      </c>
      <c r="T4366">
        <v>7.4567751884460449</v>
      </c>
      <c r="U4366">
        <v>73.835479736328125</v>
      </c>
      <c r="V4366">
        <v>91.748077392578125</v>
      </c>
      <c r="W4366">
        <v>73.851287841796875</v>
      </c>
    </row>
    <row r="4367" spans="1:23" x14ac:dyDescent="0.25">
      <c r="A4367" t="s">
        <v>85</v>
      </c>
      <c r="B4367" t="s">
        <v>97</v>
      </c>
      <c r="C4367" t="s">
        <v>101</v>
      </c>
      <c r="D4367" t="s">
        <v>34</v>
      </c>
      <c r="E4367" t="s">
        <v>117</v>
      </c>
      <c r="F4367">
        <v>22</v>
      </c>
      <c r="G4367">
        <v>226.62448120117187</v>
      </c>
      <c r="H4367">
        <v>230.83544921875</v>
      </c>
      <c r="I4367">
        <v>-4.210972785949707</v>
      </c>
      <c r="J4367">
        <v>-1.8581278622150421E-2</v>
      </c>
      <c r="K4367">
        <v>-14.959131240844727</v>
      </c>
      <c r="L4367">
        <v>-8.6090316772460937</v>
      </c>
      <c r="M4367">
        <v>-4.210972785949707</v>
      </c>
      <c r="N4367">
        <v>0.18708634376525879</v>
      </c>
      <c r="O4367">
        <v>6.5371851921081543</v>
      </c>
      <c r="P4367">
        <v>-18.006084442138672</v>
      </c>
      <c r="Q4367">
        <v>9.5841388702392578</v>
      </c>
      <c r="R4367">
        <v>450</v>
      </c>
      <c r="S4367">
        <v>70.338958740234375</v>
      </c>
      <c r="T4367">
        <v>8.3868322372436523</v>
      </c>
      <c r="U4367">
        <v>73.835479736328125</v>
      </c>
      <c r="V4367">
        <v>91.748077392578125</v>
      </c>
      <c r="W4367">
        <v>71.810646057128906</v>
      </c>
    </row>
    <row r="4368" spans="1:23" x14ac:dyDescent="0.25">
      <c r="A4368" t="s">
        <v>85</v>
      </c>
      <c r="B4368" t="s">
        <v>97</v>
      </c>
      <c r="C4368" t="s">
        <v>101</v>
      </c>
      <c r="D4368" t="s">
        <v>34</v>
      </c>
      <c r="E4368" t="s">
        <v>117</v>
      </c>
      <c r="F4368">
        <v>23</v>
      </c>
      <c r="G4368">
        <v>221.94569396972656</v>
      </c>
      <c r="H4368">
        <v>224.93058776855469</v>
      </c>
      <c r="I4368">
        <v>-2.9848978519439697</v>
      </c>
      <c r="J4368">
        <v>-1.3448775745928288E-2</v>
      </c>
      <c r="K4368">
        <v>-13.000297546386719</v>
      </c>
      <c r="L4368">
        <v>-7.0831184387207031</v>
      </c>
      <c r="M4368">
        <v>-2.9848978519439697</v>
      </c>
      <c r="N4368">
        <v>1.1133227348327637</v>
      </c>
      <c r="O4368">
        <v>7.0305023193359375</v>
      </c>
      <c r="P4368">
        <v>-15.839524269104004</v>
      </c>
      <c r="Q4368">
        <v>9.8697290420532227</v>
      </c>
      <c r="R4368">
        <v>450</v>
      </c>
      <c r="S4368">
        <v>61.07513427734375</v>
      </c>
      <c r="T4368">
        <v>7.8150582313537598</v>
      </c>
      <c r="U4368">
        <v>73.835479736328125</v>
      </c>
      <c r="V4368">
        <v>91.748077392578125</v>
      </c>
      <c r="W4368">
        <v>70.0296630859375</v>
      </c>
    </row>
    <row r="4369" spans="1:23" x14ac:dyDescent="0.25">
      <c r="A4369" t="s">
        <v>85</v>
      </c>
      <c r="B4369" t="s">
        <v>97</v>
      </c>
      <c r="C4369" t="s">
        <v>101</v>
      </c>
      <c r="D4369" t="s">
        <v>34</v>
      </c>
      <c r="E4369" t="s">
        <v>117</v>
      </c>
      <c r="F4369">
        <v>24</v>
      </c>
      <c r="G4369">
        <v>224.5750732421875</v>
      </c>
      <c r="H4369">
        <v>227.57756042480469</v>
      </c>
      <c r="I4369">
        <v>-3.002474308013916</v>
      </c>
      <c r="J4369">
        <v>-1.3369579799473286E-2</v>
      </c>
      <c r="K4369">
        <v>-12.282175064086914</v>
      </c>
      <c r="L4369">
        <v>-6.7996525764465332</v>
      </c>
      <c r="M4369">
        <v>-3.002474308013916</v>
      </c>
      <c r="N4369">
        <v>0.7947039008140564</v>
      </c>
      <c r="O4369">
        <v>6.2772259712219238</v>
      </c>
      <c r="P4369">
        <v>-14.912840843200684</v>
      </c>
      <c r="Q4369">
        <v>8.9078922271728516</v>
      </c>
      <c r="R4369">
        <v>450</v>
      </c>
      <c r="S4369">
        <v>52.431915283203125</v>
      </c>
      <c r="T4369">
        <v>7.2409887313842773</v>
      </c>
      <c r="U4369">
        <v>73.835479736328125</v>
      </c>
      <c r="V4369">
        <v>91.748077392578125</v>
      </c>
      <c r="W4369">
        <v>68.510597229003906</v>
      </c>
    </row>
    <row r="4370" spans="1:23" x14ac:dyDescent="0.25">
      <c r="A4370" t="s">
        <v>85</v>
      </c>
      <c r="B4370" t="s">
        <v>97</v>
      </c>
      <c r="C4370" t="s">
        <v>102</v>
      </c>
      <c r="D4370" t="s">
        <v>43</v>
      </c>
      <c r="E4370" t="s">
        <v>84</v>
      </c>
      <c r="F4370">
        <v>1</v>
      </c>
      <c r="G4370">
        <v>139.94317626953125</v>
      </c>
      <c r="H4370">
        <v>140.84461975097656</v>
      </c>
      <c r="I4370">
        <v>-0.90144121646881104</v>
      </c>
      <c r="J4370">
        <v>-6.4414804801344872E-3</v>
      </c>
      <c r="K4370">
        <v>-1.8043999671936035</v>
      </c>
      <c r="L4370">
        <v>-1.2709245681762695</v>
      </c>
      <c r="M4370">
        <v>-0.90144121646881104</v>
      </c>
      <c r="N4370">
        <v>-0.53195780515670776</v>
      </c>
      <c r="O4370">
        <v>1.5175289008766413E-3</v>
      </c>
      <c r="P4370">
        <v>-2.0603761672973633</v>
      </c>
      <c r="Q4370">
        <v>0.25749379396438599</v>
      </c>
      <c r="R4370">
        <v>2210</v>
      </c>
      <c r="S4370">
        <v>0.49643644690513611</v>
      </c>
      <c r="T4370">
        <v>0.70458245277404785</v>
      </c>
      <c r="U4370">
        <v>77.212654113769531</v>
      </c>
      <c r="V4370">
        <v>92.190513610839844</v>
      </c>
      <c r="W4370">
        <v>71.513847351074219</v>
      </c>
    </row>
    <row r="4371" spans="1:23" x14ac:dyDescent="0.25">
      <c r="A4371" t="s">
        <v>85</v>
      </c>
      <c r="B4371" t="s">
        <v>97</v>
      </c>
      <c r="C4371" t="s">
        <v>102</v>
      </c>
      <c r="D4371" t="s">
        <v>43</v>
      </c>
      <c r="E4371" t="s">
        <v>84</v>
      </c>
      <c r="F4371">
        <v>2</v>
      </c>
      <c r="G4371">
        <v>136.89137268066406</v>
      </c>
      <c r="H4371">
        <v>137.63523864746094</v>
      </c>
      <c r="I4371">
        <v>-0.74387353658676147</v>
      </c>
      <c r="J4371">
        <v>-5.4340423084795475E-3</v>
      </c>
      <c r="K4371">
        <v>-1.6405224800109863</v>
      </c>
      <c r="L4371">
        <v>-1.1107749938964844</v>
      </c>
      <c r="M4371">
        <v>-0.74387353658676147</v>
      </c>
      <c r="N4371">
        <v>-0.37697207927703857</v>
      </c>
      <c r="O4371">
        <v>0.15277539193630219</v>
      </c>
      <c r="P4371">
        <v>-1.8947099447250366</v>
      </c>
      <c r="Q4371">
        <v>0.40696290135383606</v>
      </c>
      <c r="R4371">
        <v>2210</v>
      </c>
      <c r="S4371">
        <v>0.48952251672744751</v>
      </c>
      <c r="T4371">
        <v>0.69965887069702148</v>
      </c>
      <c r="U4371">
        <v>77.212654113769531</v>
      </c>
      <c r="V4371">
        <v>92.190513610839844</v>
      </c>
      <c r="W4371">
        <v>70.822853088378906</v>
      </c>
    </row>
    <row r="4372" spans="1:23" x14ac:dyDescent="0.25">
      <c r="A4372" t="s">
        <v>85</v>
      </c>
      <c r="B4372" t="s">
        <v>97</v>
      </c>
      <c r="C4372" t="s">
        <v>102</v>
      </c>
      <c r="D4372" t="s">
        <v>43</v>
      </c>
      <c r="E4372" t="s">
        <v>84</v>
      </c>
      <c r="F4372">
        <v>3</v>
      </c>
      <c r="G4372">
        <v>133.5435791015625</v>
      </c>
      <c r="H4372">
        <v>133.63705444335937</v>
      </c>
      <c r="I4372">
        <v>-9.3467339873313904E-2</v>
      </c>
      <c r="J4372">
        <v>-6.999014294706285E-4</v>
      </c>
      <c r="K4372">
        <v>-0.95742732286453247</v>
      </c>
      <c r="L4372">
        <v>-0.44699275493621826</v>
      </c>
      <c r="M4372">
        <v>-9.3467339873313904E-2</v>
      </c>
      <c r="N4372">
        <v>0.26005807518959045</v>
      </c>
      <c r="O4372">
        <v>0.77049261331558228</v>
      </c>
      <c r="P4372">
        <v>-1.202347993850708</v>
      </c>
      <c r="Q4372">
        <v>1.0154132843017578</v>
      </c>
      <c r="R4372">
        <v>2210</v>
      </c>
      <c r="S4372">
        <v>0.45448026061058044</v>
      </c>
      <c r="T4372">
        <v>0.67415153980255127</v>
      </c>
      <c r="U4372">
        <v>77.212654113769531</v>
      </c>
      <c r="V4372">
        <v>92.190513610839844</v>
      </c>
      <c r="W4372">
        <v>70.184577941894531</v>
      </c>
    </row>
    <row r="4373" spans="1:23" x14ac:dyDescent="0.25">
      <c r="A4373" t="s">
        <v>85</v>
      </c>
      <c r="B4373" t="s">
        <v>97</v>
      </c>
      <c r="C4373" t="s">
        <v>102</v>
      </c>
      <c r="D4373" t="s">
        <v>43</v>
      </c>
      <c r="E4373" t="s">
        <v>84</v>
      </c>
      <c r="F4373">
        <v>4</v>
      </c>
      <c r="G4373">
        <v>134.5576171875</v>
      </c>
      <c r="H4373">
        <v>135.40548706054687</v>
      </c>
      <c r="I4373">
        <v>-0.84788525104522705</v>
      </c>
      <c r="J4373">
        <v>-6.3012801110744476E-3</v>
      </c>
      <c r="K4373">
        <v>-1.6865284442901611</v>
      </c>
      <c r="L4373">
        <v>-1.1910512447357178</v>
      </c>
      <c r="M4373">
        <v>-0.84788525104522705</v>
      </c>
      <c r="N4373">
        <v>-0.50471925735473633</v>
      </c>
      <c r="O4373">
        <v>-9.2420428991317749E-3</v>
      </c>
      <c r="P4373">
        <v>-1.9242721796035767</v>
      </c>
      <c r="Q4373">
        <v>0.22850164771080017</v>
      </c>
      <c r="R4373">
        <v>2210</v>
      </c>
      <c r="S4373">
        <v>0.42823514342308044</v>
      </c>
      <c r="T4373">
        <v>0.65439677238464355</v>
      </c>
      <c r="U4373">
        <v>77.212654113769531</v>
      </c>
      <c r="V4373">
        <v>92.190513610839844</v>
      </c>
      <c r="W4373">
        <v>69.615341186523438</v>
      </c>
    </row>
    <row r="4374" spans="1:23" x14ac:dyDescent="0.25">
      <c r="A4374" t="s">
        <v>85</v>
      </c>
      <c r="B4374" t="s">
        <v>97</v>
      </c>
      <c r="C4374" t="s">
        <v>102</v>
      </c>
      <c r="D4374" t="s">
        <v>43</v>
      </c>
      <c r="E4374" t="s">
        <v>84</v>
      </c>
      <c r="F4374">
        <v>5</v>
      </c>
      <c r="G4374">
        <v>145.98170471191406</v>
      </c>
      <c r="H4374">
        <v>147.41305541992187</v>
      </c>
      <c r="I4374">
        <v>-1.4313597679138184</v>
      </c>
      <c r="J4374">
        <v>-9.8050627857446671E-3</v>
      </c>
      <c r="K4374">
        <v>-2.2684190273284912</v>
      </c>
      <c r="L4374">
        <v>-1.7738776206970215</v>
      </c>
      <c r="M4374">
        <v>-1.4313597679138184</v>
      </c>
      <c r="N4374">
        <v>-1.0888419151306152</v>
      </c>
      <c r="O4374">
        <v>-0.59430050849914551</v>
      </c>
      <c r="P4374">
        <v>-2.5057137012481689</v>
      </c>
      <c r="Q4374">
        <v>-0.35700583457946777</v>
      </c>
      <c r="R4374">
        <v>2210</v>
      </c>
      <c r="S4374">
        <v>0.42661905288696289</v>
      </c>
      <c r="T4374">
        <v>0.65316081047058105</v>
      </c>
      <c r="U4374">
        <v>77.212654113769531</v>
      </c>
      <c r="V4374">
        <v>92.190513610839844</v>
      </c>
      <c r="W4374">
        <v>68.990501403808594</v>
      </c>
    </row>
    <row r="4375" spans="1:23" x14ac:dyDescent="0.25">
      <c r="A4375" t="s">
        <v>85</v>
      </c>
      <c r="B4375" t="s">
        <v>97</v>
      </c>
      <c r="C4375" t="s">
        <v>102</v>
      </c>
      <c r="D4375" t="s">
        <v>43</v>
      </c>
      <c r="E4375" t="s">
        <v>84</v>
      </c>
      <c r="F4375">
        <v>6</v>
      </c>
      <c r="G4375">
        <v>173.34178161621094</v>
      </c>
      <c r="H4375">
        <v>174.73863220214844</v>
      </c>
      <c r="I4375">
        <v>-1.3968660831451416</v>
      </c>
      <c r="J4375">
        <v>-8.0584501847624779E-3</v>
      </c>
      <c r="K4375">
        <v>-2.2435009479522705</v>
      </c>
      <c r="L4375">
        <v>-1.7433021068572998</v>
      </c>
      <c r="M4375">
        <v>-1.3968660831451416</v>
      </c>
      <c r="N4375">
        <v>-1.0504300594329834</v>
      </c>
      <c r="O4375">
        <v>-0.55023133754730225</v>
      </c>
      <c r="P4375">
        <v>-2.4835100173950195</v>
      </c>
      <c r="Q4375">
        <v>-0.31022214889526367</v>
      </c>
      <c r="R4375">
        <v>2210</v>
      </c>
      <c r="S4375">
        <v>0.43643543124198914</v>
      </c>
      <c r="T4375">
        <v>0.66063261032104492</v>
      </c>
      <c r="U4375">
        <v>77.212654113769531</v>
      </c>
      <c r="V4375">
        <v>92.190513610839844</v>
      </c>
      <c r="W4375">
        <v>68.5318603515625</v>
      </c>
    </row>
    <row r="4376" spans="1:23" x14ac:dyDescent="0.25">
      <c r="A4376" t="s">
        <v>85</v>
      </c>
      <c r="B4376" t="s">
        <v>97</v>
      </c>
      <c r="C4376" t="s">
        <v>102</v>
      </c>
      <c r="D4376" t="s">
        <v>43</v>
      </c>
      <c r="E4376" t="s">
        <v>84</v>
      </c>
      <c r="F4376">
        <v>7</v>
      </c>
      <c r="G4376">
        <v>203.00172424316406</v>
      </c>
      <c r="H4376">
        <v>204.24978637695312</v>
      </c>
      <c r="I4376">
        <v>-1.2480621337890625</v>
      </c>
      <c r="J4376">
        <v>-6.1480370350182056E-3</v>
      </c>
      <c r="K4376">
        <v>-2.104619026184082</v>
      </c>
      <c r="L4376">
        <v>-1.5985583066940308</v>
      </c>
      <c r="M4376">
        <v>-1.2480621337890625</v>
      </c>
      <c r="N4376">
        <v>-0.89756596088409424</v>
      </c>
      <c r="O4376">
        <v>-0.39150515198707581</v>
      </c>
      <c r="P4376">
        <v>-2.3474411964416504</v>
      </c>
      <c r="Q4376">
        <v>-0.14868316054344177</v>
      </c>
      <c r="R4376">
        <v>2210</v>
      </c>
      <c r="S4376">
        <v>0.44672507047653198</v>
      </c>
      <c r="T4376">
        <v>0.66837495565414429</v>
      </c>
      <c r="U4376">
        <v>77.212654113769531</v>
      </c>
      <c r="V4376">
        <v>92.190513610839844</v>
      </c>
      <c r="W4376">
        <v>68.445770263671875</v>
      </c>
    </row>
    <row r="4377" spans="1:23" x14ac:dyDescent="0.25">
      <c r="A4377" t="s">
        <v>85</v>
      </c>
      <c r="B4377" t="s">
        <v>97</v>
      </c>
      <c r="C4377" t="s">
        <v>102</v>
      </c>
      <c r="D4377" t="s">
        <v>43</v>
      </c>
      <c r="E4377" t="s">
        <v>84</v>
      </c>
      <c r="F4377">
        <v>8</v>
      </c>
      <c r="G4377">
        <v>224.39117431640625</v>
      </c>
      <c r="H4377">
        <v>224.77642822265625</v>
      </c>
      <c r="I4377">
        <v>-0.38524153828620911</v>
      </c>
      <c r="J4377">
        <v>-1.7168301856145263E-3</v>
      </c>
      <c r="K4377">
        <v>-1.2870784997940063</v>
      </c>
      <c r="L4377">
        <v>-0.75426590442657471</v>
      </c>
      <c r="M4377">
        <v>-0.38524153828620911</v>
      </c>
      <c r="N4377">
        <v>-1.6217144206166267E-2</v>
      </c>
      <c r="O4377">
        <v>0.51659548282623291</v>
      </c>
      <c r="P4377">
        <v>-1.5427367687225342</v>
      </c>
      <c r="Q4377">
        <v>0.77225375175476074</v>
      </c>
      <c r="R4377">
        <v>2210</v>
      </c>
      <c r="S4377">
        <v>0.49520373344421387</v>
      </c>
      <c r="T4377">
        <v>0.70370715856552124</v>
      </c>
      <c r="U4377">
        <v>77.212654113769531</v>
      </c>
      <c r="V4377">
        <v>92.190513610839844</v>
      </c>
      <c r="W4377">
        <v>70.498947143554687</v>
      </c>
    </row>
    <row r="4378" spans="1:23" x14ac:dyDescent="0.25">
      <c r="A4378" t="s">
        <v>85</v>
      </c>
      <c r="B4378" t="s">
        <v>97</v>
      </c>
      <c r="C4378" t="s">
        <v>102</v>
      </c>
      <c r="D4378" t="s">
        <v>43</v>
      </c>
      <c r="E4378" t="s">
        <v>84</v>
      </c>
      <c r="F4378">
        <v>9</v>
      </c>
      <c r="G4378">
        <v>240.33456420898437</v>
      </c>
      <c r="H4378">
        <v>241.09080505371094</v>
      </c>
      <c r="I4378">
        <v>-0.75623834133148193</v>
      </c>
      <c r="J4378">
        <v>-3.1466067302972078E-3</v>
      </c>
      <c r="K4378">
        <v>-1.7267990112304688</v>
      </c>
      <c r="L4378">
        <v>-1.1533838510513306</v>
      </c>
      <c r="M4378">
        <v>-0.75623834133148193</v>
      </c>
      <c r="N4378">
        <v>-0.35909280180931091</v>
      </c>
      <c r="O4378">
        <v>0.21432231366634369</v>
      </c>
      <c r="P4378">
        <v>-2.0019395351409912</v>
      </c>
      <c r="Q4378">
        <v>0.48946276307106018</v>
      </c>
      <c r="R4378">
        <v>2210</v>
      </c>
      <c r="S4378">
        <v>0.57355254888534546</v>
      </c>
      <c r="T4378">
        <v>0.75733250379562378</v>
      </c>
      <c r="U4378">
        <v>77.212654113769531</v>
      </c>
      <c r="V4378">
        <v>92.190513610839844</v>
      </c>
      <c r="W4378">
        <v>73.91064453125</v>
      </c>
    </row>
    <row r="4379" spans="1:23" x14ac:dyDescent="0.25">
      <c r="A4379" t="s">
        <v>85</v>
      </c>
      <c r="B4379" t="s">
        <v>97</v>
      </c>
      <c r="C4379" t="s">
        <v>102</v>
      </c>
      <c r="D4379" t="s">
        <v>43</v>
      </c>
      <c r="E4379" t="s">
        <v>84</v>
      </c>
      <c r="F4379">
        <v>10</v>
      </c>
      <c r="G4379">
        <v>249.22900390625</v>
      </c>
      <c r="H4379">
        <v>250.06968688964844</v>
      </c>
      <c r="I4379">
        <v>-0.8406938910484314</v>
      </c>
      <c r="J4379">
        <v>-3.3731784205883741E-3</v>
      </c>
      <c r="K4379">
        <v>-1.8472394943237305</v>
      </c>
      <c r="L4379">
        <v>-1.2525641918182373</v>
      </c>
      <c r="M4379">
        <v>-0.8406938910484314</v>
      </c>
      <c r="N4379">
        <v>-0.42882359027862549</v>
      </c>
      <c r="O4379">
        <v>0.16585172712802887</v>
      </c>
      <c r="P4379">
        <v>-2.1325812339782715</v>
      </c>
      <c r="Q4379">
        <v>0.4511934220790863</v>
      </c>
      <c r="R4379">
        <v>2210</v>
      </c>
      <c r="S4379">
        <v>0.61687153577804565</v>
      </c>
      <c r="T4379">
        <v>0.78541171550750732</v>
      </c>
      <c r="U4379">
        <v>77.212654113769531</v>
      </c>
      <c r="V4379">
        <v>92.190513610839844</v>
      </c>
      <c r="W4379">
        <v>77.458702087402344</v>
      </c>
    </row>
    <row r="4380" spans="1:23" x14ac:dyDescent="0.25">
      <c r="A4380" t="s">
        <v>85</v>
      </c>
      <c r="B4380" t="s">
        <v>97</v>
      </c>
      <c r="C4380" t="s">
        <v>102</v>
      </c>
      <c r="D4380" t="s">
        <v>43</v>
      </c>
      <c r="E4380" t="s">
        <v>84</v>
      </c>
      <c r="F4380">
        <v>11</v>
      </c>
      <c r="G4380">
        <v>257.58343505859375</v>
      </c>
      <c r="H4380">
        <v>258.14776611328125</v>
      </c>
      <c r="I4380">
        <v>-0.56431317329406738</v>
      </c>
      <c r="J4380">
        <v>-2.1907975897192955E-3</v>
      </c>
      <c r="K4380">
        <v>-1.6118329763412476</v>
      </c>
      <c r="L4380">
        <v>-0.99294978380203247</v>
      </c>
      <c r="M4380">
        <v>-0.56431317329406738</v>
      </c>
      <c r="N4380">
        <v>-0.13567657768726349</v>
      </c>
      <c r="O4380">
        <v>0.48320657014846802</v>
      </c>
      <c r="P4380">
        <v>-1.9087902307510376</v>
      </c>
      <c r="Q4380">
        <v>0.78016388416290283</v>
      </c>
      <c r="R4380">
        <v>2210</v>
      </c>
      <c r="S4380">
        <v>0.66811662912368774</v>
      </c>
      <c r="T4380">
        <v>0.81738400459289551</v>
      </c>
      <c r="U4380">
        <v>77.212654113769531</v>
      </c>
      <c r="V4380">
        <v>92.190513610839844</v>
      </c>
      <c r="W4380">
        <v>80.725868225097656</v>
      </c>
    </row>
    <row r="4381" spans="1:23" x14ac:dyDescent="0.25">
      <c r="A4381" t="s">
        <v>85</v>
      </c>
      <c r="B4381" t="s">
        <v>97</v>
      </c>
      <c r="C4381" t="s">
        <v>102</v>
      </c>
      <c r="D4381" t="s">
        <v>43</v>
      </c>
      <c r="E4381" t="s">
        <v>84</v>
      </c>
      <c r="F4381">
        <v>12</v>
      </c>
      <c r="G4381">
        <v>257.0545654296875</v>
      </c>
      <c r="H4381">
        <v>257.92904663085937</v>
      </c>
      <c r="I4381">
        <v>-0.87448626756668091</v>
      </c>
      <c r="J4381">
        <v>-3.4019479062408209E-3</v>
      </c>
      <c r="K4381">
        <v>-1.8920631408691406</v>
      </c>
      <c r="L4381">
        <v>-1.2908704280853271</v>
      </c>
      <c r="M4381">
        <v>-0.87448626756668091</v>
      </c>
      <c r="N4381">
        <v>-0.45810204744338989</v>
      </c>
      <c r="O4381">
        <v>0.14309062063694</v>
      </c>
      <c r="P4381">
        <v>-2.1805319786071777</v>
      </c>
      <c r="Q4381">
        <v>0.43155953288078308</v>
      </c>
      <c r="R4381">
        <v>2210</v>
      </c>
      <c r="S4381">
        <v>0.63046693801879883</v>
      </c>
      <c r="T4381">
        <v>0.79401946067810059</v>
      </c>
      <c r="U4381">
        <v>77.212654113769531</v>
      </c>
      <c r="V4381">
        <v>92.190513610839844</v>
      </c>
      <c r="W4381">
        <v>83.220458984375</v>
      </c>
    </row>
    <row r="4382" spans="1:23" x14ac:dyDescent="0.25">
      <c r="A4382" t="s">
        <v>85</v>
      </c>
      <c r="B4382" t="s">
        <v>97</v>
      </c>
      <c r="C4382" t="s">
        <v>102</v>
      </c>
      <c r="D4382" t="s">
        <v>43</v>
      </c>
      <c r="E4382" t="s">
        <v>84</v>
      </c>
      <c r="F4382">
        <v>13</v>
      </c>
      <c r="G4382">
        <v>253.29367065429687</v>
      </c>
      <c r="H4382">
        <v>253.00958251953125</v>
      </c>
      <c r="I4382">
        <v>0.28408801555633545</v>
      </c>
      <c r="J4382">
        <v>1.1215757112950087E-3</v>
      </c>
      <c r="K4382">
        <v>-0.70641738176345825</v>
      </c>
      <c r="L4382">
        <v>-0.12121875584125519</v>
      </c>
      <c r="M4382">
        <v>0.28408801555633545</v>
      </c>
      <c r="N4382">
        <v>0.68939477205276489</v>
      </c>
      <c r="O4382">
        <v>1.2745933532714844</v>
      </c>
      <c r="P4382">
        <v>-0.98721188306808472</v>
      </c>
      <c r="Q4382">
        <v>1.5553878545761108</v>
      </c>
      <c r="R4382">
        <v>2210</v>
      </c>
      <c r="S4382">
        <v>0.59736740589141846</v>
      </c>
      <c r="T4382">
        <v>0.7728954553604126</v>
      </c>
      <c r="U4382">
        <v>77.212654113769531</v>
      </c>
      <c r="V4382">
        <v>92.190513610839844</v>
      </c>
      <c r="W4382">
        <v>85.411476135253906</v>
      </c>
    </row>
    <row r="4383" spans="1:23" x14ac:dyDescent="0.25">
      <c r="A4383" t="s">
        <v>85</v>
      </c>
      <c r="B4383" t="s">
        <v>97</v>
      </c>
      <c r="C4383" t="s">
        <v>102</v>
      </c>
      <c r="D4383" t="s">
        <v>43</v>
      </c>
      <c r="E4383" t="s">
        <v>84</v>
      </c>
      <c r="F4383">
        <v>14</v>
      </c>
      <c r="G4383">
        <v>254.119873046875</v>
      </c>
      <c r="H4383">
        <v>250.49951171875</v>
      </c>
      <c r="I4383">
        <v>3.6203682422637939</v>
      </c>
      <c r="J4383">
        <v>1.424669474363327E-2</v>
      </c>
      <c r="K4383">
        <v>2.6105730533599854</v>
      </c>
      <c r="L4383">
        <v>3.2071681022644043</v>
      </c>
      <c r="M4383">
        <v>3.6203682422637939</v>
      </c>
      <c r="N4383">
        <v>4.0335683822631836</v>
      </c>
      <c r="O4383">
        <v>4.6301636695861816</v>
      </c>
      <c r="P4383">
        <v>2.3243100643157959</v>
      </c>
      <c r="Q4383">
        <v>4.9164261817932129</v>
      </c>
      <c r="R4383">
        <v>2210</v>
      </c>
      <c r="S4383">
        <v>0.62086117267608643</v>
      </c>
      <c r="T4383">
        <v>0.78794741630554199</v>
      </c>
      <c r="U4383">
        <v>77.212654113769531</v>
      </c>
      <c r="V4383">
        <v>92.190513610839844</v>
      </c>
      <c r="W4383">
        <v>86.714744567871094</v>
      </c>
    </row>
    <row r="4384" spans="1:23" x14ac:dyDescent="0.25">
      <c r="A4384" t="s">
        <v>85</v>
      </c>
      <c r="B4384" t="s">
        <v>97</v>
      </c>
      <c r="C4384" t="s">
        <v>102</v>
      </c>
      <c r="D4384" t="s">
        <v>43</v>
      </c>
      <c r="E4384" t="s">
        <v>84</v>
      </c>
      <c r="F4384">
        <v>15</v>
      </c>
      <c r="G4384">
        <v>247.44589233398438</v>
      </c>
      <c r="H4384">
        <v>235.01565551757812</v>
      </c>
      <c r="I4384">
        <v>12.43022632598877</v>
      </c>
      <c r="J4384">
        <v>5.0234120339155197E-2</v>
      </c>
      <c r="K4384">
        <v>11.405616760253906</v>
      </c>
      <c r="L4384">
        <v>12.010964393615723</v>
      </c>
      <c r="M4384">
        <v>12.43022632598877</v>
      </c>
      <c r="N4384">
        <v>12.849488258361816</v>
      </c>
      <c r="O4384">
        <v>13.454835891723633</v>
      </c>
      <c r="P4384">
        <v>11.115154266357422</v>
      </c>
      <c r="Q4384">
        <v>13.745298385620117</v>
      </c>
      <c r="R4384">
        <v>2210</v>
      </c>
      <c r="S4384">
        <v>0.63921111822128296</v>
      </c>
      <c r="T4384">
        <v>0.7995067834854126</v>
      </c>
      <c r="U4384">
        <v>77.212654113769531</v>
      </c>
      <c r="V4384">
        <v>92.190513610839844</v>
      </c>
      <c r="W4384">
        <v>87.400634765625</v>
      </c>
    </row>
    <row r="4385" spans="1:23" x14ac:dyDescent="0.25">
      <c r="A4385" t="s">
        <v>85</v>
      </c>
      <c r="B4385" t="s">
        <v>97</v>
      </c>
      <c r="C4385" t="s">
        <v>102</v>
      </c>
      <c r="D4385" t="s">
        <v>43</v>
      </c>
      <c r="E4385" t="s">
        <v>84</v>
      </c>
      <c r="F4385">
        <v>16</v>
      </c>
      <c r="G4385">
        <v>235.09817504882813</v>
      </c>
      <c r="H4385">
        <v>223.25093078613281</v>
      </c>
      <c r="I4385">
        <v>11.84725284576416</v>
      </c>
      <c r="J4385">
        <v>5.0392787903547287E-2</v>
      </c>
      <c r="K4385">
        <v>10.890368461608887</v>
      </c>
      <c r="L4385">
        <v>11.455703735351562</v>
      </c>
      <c r="M4385">
        <v>11.84725284576416</v>
      </c>
      <c r="N4385">
        <v>12.238801956176758</v>
      </c>
      <c r="O4385">
        <v>12.804137229919434</v>
      </c>
      <c r="P4385">
        <v>10.619104385375977</v>
      </c>
      <c r="Q4385">
        <v>13.075401306152344</v>
      </c>
      <c r="R4385">
        <v>2210</v>
      </c>
      <c r="S4385">
        <v>0.55750268697738647</v>
      </c>
      <c r="T4385">
        <v>0.74666100740432739</v>
      </c>
      <c r="U4385">
        <v>77.212654113769531</v>
      </c>
      <c r="V4385">
        <v>92.190513610839844</v>
      </c>
      <c r="W4385">
        <v>87.682891845703125</v>
      </c>
    </row>
    <row r="4386" spans="1:23" x14ac:dyDescent="0.25">
      <c r="A4386" t="s">
        <v>85</v>
      </c>
      <c r="B4386" t="s">
        <v>97</v>
      </c>
      <c r="C4386" t="s">
        <v>102</v>
      </c>
      <c r="D4386" t="s">
        <v>43</v>
      </c>
      <c r="E4386" t="s">
        <v>84</v>
      </c>
      <c r="F4386">
        <v>17</v>
      </c>
      <c r="G4386">
        <v>221.23382568359375</v>
      </c>
      <c r="H4386">
        <v>209.78591918945313</v>
      </c>
      <c r="I4386">
        <v>11.44792366027832</v>
      </c>
      <c r="J4386">
        <v>5.1745809614658356E-2</v>
      </c>
      <c r="K4386">
        <v>10.531645774841309</v>
      </c>
      <c r="L4386">
        <v>11.072990417480469</v>
      </c>
      <c r="M4386">
        <v>11.44792366027832</v>
      </c>
      <c r="N4386">
        <v>11.822856903076172</v>
      </c>
      <c r="O4386">
        <v>12.364201545715332</v>
      </c>
      <c r="P4386">
        <v>10.271893501281738</v>
      </c>
      <c r="Q4386">
        <v>12.623953819274902</v>
      </c>
      <c r="R4386">
        <v>2210</v>
      </c>
      <c r="S4386">
        <v>0.51118963956832886</v>
      </c>
      <c r="T4386">
        <v>0.71497529745101929</v>
      </c>
      <c r="U4386">
        <v>77.212654113769531</v>
      </c>
      <c r="V4386">
        <v>92.190513610839844</v>
      </c>
      <c r="W4386">
        <v>86.9375</v>
      </c>
    </row>
    <row r="4387" spans="1:23" x14ac:dyDescent="0.25">
      <c r="A4387" t="s">
        <v>85</v>
      </c>
      <c r="B4387" t="s">
        <v>97</v>
      </c>
      <c r="C4387" t="s">
        <v>102</v>
      </c>
      <c r="D4387" t="s">
        <v>43</v>
      </c>
      <c r="E4387" t="s">
        <v>84</v>
      </c>
      <c r="F4387">
        <v>18</v>
      </c>
      <c r="G4387">
        <v>206.75576782226562</v>
      </c>
      <c r="H4387">
        <v>196.40165710449219</v>
      </c>
      <c r="I4387">
        <v>10.35410213470459</v>
      </c>
      <c r="J4387">
        <v>5.0078902393579483E-2</v>
      </c>
      <c r="K4387">
        <v>9.4512462615966797</v>
      </c>
      <c r="L4387">
        <v>9.9846611022949219</v>
      </c>
      <c r="M4387">
        <v>10.35410213470459</v>
      </c>
      <c r="N4387">
        <v>10.723543167114258</v>
      </c>
      <c r="O4387">
        <v>11.2569580078125</v>
      </c>
      <c r="P4387">
        <v>9.1952991485595703</v>
      </c>
      <c r="Q4387">
        <v>11.512905120849609</v>
      </c>
      <c r="R4387">
        <v>2210</v>
      </c>
      <c r="S4387">
        <v>0.49632295966148376</v>
      </c>
      <c r="T4387">
        <v>0.7045019268989563</v>
      </c>
      <c r="U4387">
        <v>77.212654113769531</v>
      </c>
      <c r="V4387">
        <v>92.190513610839844</v>
      </c>
      <c r="W4387">
        <v>85.350433349609375</v>
      </c>
    </row>
    <row r="4388" spans="1:23" x14ac:dyDescent="0.25">
      <c r="A4388" t="s">
        <v>85</v>
      </c>
      <c r="B4388" t="s">
        <v>97</v>
      </c>
      <c r="C4388" t="s">
        <v>102</v>
      </c>
      <c r="D4388" t="s">
        <v>43</v>
      </c>
      <c r="E4388" t="s">
        <v>84</v>
      </c>
      <c r="F4388">
        <v>19</v>
      </c>
      <c r="G4388">
        <v>196.40521240234375</v>
      </c>
      <c r="H4388">
        <v>192.9273681640625</v>
      </c>
      <c r="I4388">
        <v>3.4778568744659424</v>
      </c>
      <c r="J4388">
        <v>1.770755834877491E-2</v>
      </c>
      <c r="K4388">
        <v>2.5839872360229492</v>
      </c>
      <c r="L4388">
        <v>3.1120927333831787</v>
      </c>
      <c r="M4388">
        <v>3.4778568744659424</v>
      </c>
      <c r="N4388">
        <v>3.8436210155487061</v>
      </c>
      <c r="O4388">
        <v>4.3717265129089355</v>
      </c>
      <c r="P4388">
        <v>2.33058762550354</v>
      </c>
      <c r="Q4388">
        <v>4.6251263618469238</v>
      </c>
      <c r="R4388">
        <v>2210</v>
      </c>
      <c r="S4388">
        <v>0.4864925742149353</v>
      </c>
      <c r="T4388">
        <v>0.69749021530151367</v>
      </c>
      <c r="U4388">
        <v>77.212654113769531</v>
      </c>
      <c r="V4388">
        <v>92.190513610839844</v>
      </c>
      <c r="W4388">
        <v>82.643081665039063</v>
      </c>
    </row>
    <row r="4389" spans="1:23" x14ac:dyDescent="0.25">
      <c r="A4389" t="s">
        <v>85</v>
      </c>
      <c r="B4389" t="s">
        <v>97</v>
      </c>
      <c r="C4389" t="s">
        <v>102</v>
      </c>
      <c r="D4389" t="s">
        <v>43</v>
      </c>
      <c r="E4389" t="s">
        <v>84</v>
      </c>
      <c r="F4389">
        <v>20</v>
      </c>
      <c r="G4389">
        <v>192.49734497070312</v>
      </c>
      <c r="H4389">
        <v>191.94403076171875</v>
      </c>
      <c r="I4389">
        <v>0.55331504344940186</v>
      </c>
      <c r="J4389">
        <v>2.8744034934788942E-3</v>
      </c>
      <c r="K4389">
        <v>-0.35236465930938721</v>
      </c>
      <c r="L4389">
        <v>0.18271824717521667</v>
      </c>
      <c r="M4389">
        <v>0.55331504344940186</v>
      </c>
      <c r="N4389">
        <v>0.92391180992126465</v>
      </c>
      <c r="O4389">
        <v>1.4589947462081909</v>
      </c>
      <c r="P4389">
        <v>-0.60911226272583008</v>
      </c>
      <c r="Q4389">
        <v>1.7157423496246338</v>
      </c>
      <c r="R4389">
        <v>2210</v>
      </c>
      <c r="S4389">
        <v>0.49943283200263977</v>
      </c>
      <c r="T4389">
        <v>0.70670562982559204</v>
      </c>
      <c r="U4389">
        <v>77.212654113769531</v>
      </c>
      <c r="V4389">
        <v>92.190513610839844</v>
      </c>
      <c r="W4389">
        <v>79.150444030761719</v>
      </c>
    </row>
    <row r="4390" spans="1:23" x14ac:dyDescent="0.25">
      <c r="A4390" t="s">
        <v>85</v>
      </c>
      <c r="B4390" t="s">
        <v>97</v>
      </c>
      <c r="C4390" t="s">
        <v>102</v>
      </c>
      <c r="D4390" t="s">
        <v>43</v>
      </c>
      <c r="E4390" t="s">
        <v>84</v>
      </c>
      <c r="F4390">
        <v>21</v>
      </c>
      <c r="G4390">
        <v>187.64103698730469</v>
      </c>
      <c r="H4390">
        <v>187.08216857910156</v>
      </c>
      <c r="I4390">
        <v>0.55885857343673706</v>
      </c>
      <c r="J4390">
        <v>2.978338859975338E-3</v>
      </c>
      <c r="K4390">
        <v>-0.35133558511734009</v>
      </c>
      <c r="L4390">
        <v>0.18641451001167297</v>
      </c>
      <c r="M4390">
        <v>0.55885857343673706</v>
      </c>
      <c r="N4390">
        <v>0.93130266666412354</v>
      </c>
      <c r="O4390">
        <v>1.4690526723861694</v>
      </c>
      <c r="P4390">
        <v>-0.60936295986175537</v>
      </c>
      <c r="Q4390">
        <v>1.7270801067352295</v>
      </c>
      <c r="R4390">
        <v>2210</v>
      </c>
      <c r="S4390">
        <v>0.50442421436309814</v>
      </c>
      <c r="T4390">
        <v>0.71022826433181763</v>
      </c>
      <c r="U4390">
        <v>77.212654113769531</v>
      </c>
      <c r="V4390">
        <v>92.190513610839844</v>
      </c>
      <c r="W4390">
        <v>76.664329528808594</v>
      </c>
    </row>
    <row r="4391" spans="1:23" x14ac:dyDescent="0.25">
      <c r="A4391" t="s">
        <v>85</v>
      </c>
      <c r="B4391" t="s">
        <v>97</v>
      </c>
      <c r="C4391" t="s">
        <v>102</v>
      </c>
      <c r="D4391" t="s">
        <v>43</v>
      </c>
      <c r="E4391" t="s">
        <v>84</v>
      </c>
      <c r="F4391">
        <v>22</v>
      </c>
      <c r="G4391">
        <v>178.02885437011719</v>
      </c>
      <c r="H4391">
        <v>178.13609313964844</v>
      </c>
      <c r="I4391">
        <v>-0.10724015533924103</v>
      </c>
      <c r="J4391">
        <v>-6.0237513389438391E-4</v>
      </c>
      <c r="K4391">
        <v>-1.0097435712814331</v>
      </c>
      <c r="L4391">
        <v>-0.47653722763061523</v>
      </c>
      <c r="M4391">
        <v>-0.10724015533924103</v>
      </c>
      <c r="N4391">
        <v>0.26205691695213318</v>
      </c>
      <c r="O4391">
        <v>0.79526323080062866</v>
      </c>
      <c r="P4391">
        <v>-1.2655907869338989</v>
      </c>
      <c r="Q4391">
        <v>1.0511103868484497</v>
      </c>
      <c r="R4391">
        <v>2210</v>
      </c>
      <c r="S4391">
        <v>0.49593591690063477</v>
      </c>
      <c r="T4391">
        <v>0.70422714948654175</v>
      </c>
      <c r="U4391">
        <v>77.212654113769531</v>
      </c>
      <c r="V4391">
        <v>92.190513610839844</v>
      </c>
      <c r="W4391">
        <v>75.0064697265625</v>
      </c>
    </row>
    <row r="4392" spans="1:23" x14ac:dyDescent="0.25">
      <c r="A4392" t="s">
        <v>85</v>
      </c>
      <c r="B4392" t="s">
        <v>97</v>
      </c>
      <c r="C4392" t="s">
        <v>102</v>
      </c>
      <c r="D4392" t="s">
        <v>43</v>
      </c>
      <c r="E4392" t="s">
        <v>84</v>
      </c>
      <c r="F4392">
        <v>23</v>
      </c>
      <c r="G4392">
        <v>165.13508605957031</v>
      </c>
      <c r="H4392">
        <v>165.66105651855469</v>
      </c>
      <c r="I4392">
        <v>-0.52596890926361084</v>
      </c>
      <c r="J4392">
        <v>-3.1850826926529408E-3</v>
      </c>
      <c r="K4392">
        <v>-1.3768507242202759</v>
      </c>
      <c r="L4392">
        <v>-0.87414282560348511</v>
      </c>
      <c r="M4392">
        <v>-0.52596890926361084</v>
      </c>
      <c r="N4392">
        <v>-0.17779499292373657</v>
      </c>
      <c r="O4392">
        <v>0.32491284608840942</v>
      </c>
      <c r="P4392">
        <v>-1.6180638074874878</v>
      </c>
      <c r="Q4392">
        <v>0.56612598896026611</v>
      </c>
      <c r="R4392">
        <v>2210</v>
      </c>
      <c r="S4392">
        <v>0.44082507491111755</v>
      </c>
      <c r="T4392">
        <v>0.66394656896591187</v>
      </c>
      <c r="U4392">
        <v>77.212654113769531</v>
      </c>
      <c r="V4392">
        <v>92.190513610839844</v>
      </c>
      <c r="W4392">
        <v>73.705726623535156</v>
      </c>
    </row>
    <row r="4393" spans="1:23" x14ac:dyDescent="0.25">
      <c r="A4393" t="s">
        <v>85</v>
      </c>
      <c r="B4393" t="s">
        <v>97</v>
      </c>
      <c r="C4393" t="s">
        <v>102</v>
      </c>
      <c r="D4393" t="s">
        <v>43</v>
      </c>
      <c r="E4393" t="s">
        <v>84</v>
      </c>
      <c r="F4393">
        <v>24</v>
      </c>
      <c r="G4393">
        <v>156.61273193359375</v>
      </c>
      <c r="H4393">
        <v>158.29502868652344</v>
      </c>
      <c r="I4393">
        <v>-1.6822924613952637</v>
      </c>
      <c r="J4393">
        <v>-1.0741734877228737E-2</v>
      </c>
      <c r="K4393">
        <v>-2.5251362323760986</v>
      </c>
      <c r="L4393">
        <v>-2.0271773338317871</v>
      </c>
      <c r="M4393">
        <v>-1.6822924613952637</v>
      </c>
      <c r="N4393">
        <v>-1.3374077081680298</v>
      </c>
      <c r="O4393">
        <v>-0.83944875001907349</v>
      </c>
      <c r="P4393">
        <v>-2.7640707492828369</v>
      </c>
      <c r="Q4393">
        <v>-0.60051429271697998</v>
      </c>
      <c r="R4393">
        <v>2210</v>
      </c>
      <c r="S4393">
        <v>0.43253567814826965</v>
      </c>
      <c r="T4393">
        <v>0.65767443180084229</v>
      </c>
      <c r="U4393">
        <v>77.212654113769531</v>
      </c>
      <c r="V4393">
        <v>92.190513610839844</v>
      </c>
      <c r="W4393">
        <v>72.68994140625</v>
      </c>
    </row>
    <row r="4394" spans="1:23" x14ac:dyDescent="0.25">
      <c r="A4394" t="s">
        <v>85</v>
      </c>
      <c r="B4394" t="s">
        <v>97</v>
      </c>
      <c r="C4394" t="s">
        <v>102</v>
      </c>
      <c r="D4394" t="s">
        <v>43</v>
      </c>
      <c r="E4394" t="s">
        <v>106</v>
      </c>
      <c r="F4394">
        <v>1</v>
      </c>
      <c r="G4394">
        <v>147.63978576660156</v>
      </c>
      <c r="H4394">
        <v>146.84956359863281</v>
      </c>
      <c r="I4394">
        <v>0.79021483659744263</v>
      </c>
      <c r="J4394">
        <v>5.3523164242506027E-3</v>
      </c>
      <c r="K4394">
        <v>-1.3188267946243286</v>
      </c>
      <c r="L4394">
        <v>-7.278788834810257E-2</v>
      </c>
      <c r="M4394">
        <v>0.79021483659744263</v>
      </c>
      <c r="N4394">
        <v>1.6532175540924072</v>
      </c>
      <c r="O4394">
        <v>2.8992564678192139</v>
      </c>
      <c r="P4394">
        <v>-1.9167107343673706</v>
      </c>
      <c r="Q4394">
        <v>3.4971404075622559</v>
      </c>
      <c r="R4394">
        <v>2217</v>
      </c>
      <c r="S4394">
        <v>2.708308219909668</v>
      </c>
      <c r="T4394">
        <v>1.6456938982009888</v>
      </c>
      <c r="U4394">
        <v>75.223777770996094</v>
      </c>
      <c r="V4394">
        <v>95.637931823730469</v>
      </c>
      <c r="W4394">
        <v>69.775741577148438</v>
      </c>
    </row>
    <row r="4395" spans="1:23" x14ac:dyDescent="0.25">
      <c r="A4395" t="s">
        <v>85</v>
      </c>
      <c r="B4395" t="s">
        <v>97</v>
      </c>
      <c r="C4395" t="s">
        <v>102</v>
      </c>
      <c r="D4395" t="s">
        <v>43</v>
      </c>
      <c r="E4395" t="s">
        <v>106</v>
      </c>
      <c r="F4395">
        <v>2</v>
      </c>
      <c r="G4395">
        <v>142.84103393554687</v>
      </c>
      <c r="H4395">
        <v>142.596435546875</v>
      </c>
      <c r="I4395">
        <v>0.2446020245552063</v>
      </c>
      <c r="J4395">
        <v>1.7124072182923555E-3</v>
      </c>
      <c r="K4395">
        <v>-1.9733403921127319</v>
      </c>
      <c r="L4395">
        <v>-0.66296201944351196</v>
      </c>
      <c r="M4395">
        <v>0.2446020245552063</v>
      </c>
      <c r="N4395">
        <v>1.1521660089492798</v>
      </c>
      <c r="O4395">
        <v>2.4625444412231445</v>
      </c>
      <c r="P4395">
        <v>-2.6020960807800293</v>
      </c>
      <c r="Q4395">
        <v>3.0913002490997314</v>
      </c>
      <c r="R4395">
        <v>2217</v>
      </c>
      <c r="S4395">
        <v>2.9952173233032227</v>
      </c>
      <c r="T4395">
        <v>1.7306696176528931</v>
      </c>
      <c r="U4395">
        <v>75.223777770996094</v>
      </c>
      <c r="V4395">
        <v>95.637931823730469</v>
      </c>
      <c r="W4395">
        <v>69.023971557617188</v>
      </c>
    </row>
    <row r="4396" spans="1:23" x14ac:dyDescent="0.25">
      <c r="A4396" t="s">
        <v>85</v>
      </c>
      <c r="B4396" t="s">
        <v>97</v>
      </c>
      <c r="C4396" t="s">
        <v>102</v>
      </c>
      <c r="D4396" t="s">
        <v>43</v>
      </c>
      <c r="E4396" t="s">
        <v>106</v>
      </c>
      <c r="F4396">
        <v>3</v>
      </c>
      <c r="G4396">
        <v>138.18386840820312</v>
      </c>
      <c r="H4396">
        <v>138.04873657226562</v>
      </c>
      <c r="I4396">
        <v>0.13512691855430603</v>
      </c>
      <c r="J4396">
        <v>9.7787764389067888E-4</v>
      </c>
      <c r="K4396">
        <v>-2.0348746776580811</v>
      </c>
      <c r="L4396">
        <v>-0.75282013416290283</v>
      </c>
      <c r="M4396">
        <v>0.13512691855430603</v>
      </c>
      <c r="N4396">
        <v>1.0230740308761597</v>
      </c>
      <c r="O4396">
        <v>2.3051285743713379</v>
      </c>
      <c r="P4396">
        <v>-2.6500399112701416</v>
      </c>
      <c r="Q4396">
        <v>2.9202938079833984</v>
      </c>
      <c r="R4396">
        <v>2217</v>
      </c>
      <c r="S4396">
        <v>2.867133617401123</v>
      </c>
      <c r="T4396">
        <v>1.6932612657546997</v>
      </c>
      <c r="U4396">
        <v>75.223777770996094</v>
      </c>
      <c r="V4396">
        <v>95.637931823730469</v>
      </c>
      <c r="W4396">
        <v>68.223953247070313</v>
      </c>
    </row>
    <row r="4397" spans="1:23" x14ac:dyDescent="0.25">
      <c r="A4397" t="s">
        <v>85</v>
      </c>
      <c r="B4397" t="s">
        <v>97</v>
      </c>
      <c r="C4397" t="s">
        <v>102</v>
      </c>
      <c r="D4397" t="s">
        <v>43</v>
      </c>
      <c r="E4397" t="s">
        <v>106</v>
      </c>
      <c r="F4397">
        <v>4</v>
      </c>
      <c r="G4397">
        <v>137.41142272949219</v>
      </c>
      <c r="H4397">
        <v>138.35382080078125</v>
      </c>
      <c r="I4397">
        <v>-0.94240272045135498</v>
      </c>
      <c r="J4397">
        <v>-6.8582561798393726E-3</v>
      </c>
      <c r="K4397">
        <v>-3.1001410484313965</v>
      </c>
      <c r="L4397">
        <v>-1.8253318071365356</v>
      </c>
      <c r="M4397">
        <v>-0.94240272045135498</v>
      </c>
      <c r="N4397">
        <v>-5.9473659843206406E-2</v>
      </c>
      <c r="O4397">
        <v>1.2153357267379761</v>
      </c>
      <c r="P4397">
        <v>-3.7118299007415771</v>
      </c>
      <c r="Q4397">
        <v>1.8270245790481567</v>
      </c>
      <c r="R4397">
        <v>2217</v>
      </c>
      <c r="S4397">
        <v>2.8348195552825928</v>
      </c>
      <c r="T4397">
        <v>1.6836922168731689</v>
      </c>
      <c r="U4397">
        <v>75.223777770996094</v>
      </c>
      <c r="V4397">
        <v>95.637931823730469</v>
      </c>
      <c r="W4397">
        <v>67.762229919433594</v>
      </c>
    </row>
    <row r="4398" spans="1:23" x14ac:dyDescent="0.25">
      <c r="A4398" t="s">
        <v>85</v>
      </c>
      <c r="B4398" t="s">
        <v>97</v>
      </c>
      <c r="C4398" t="s">
        <v>102</v>
      </c>
      <c r="D4398" t="s">
        <v>43</v>
      </c>
      <c r="E4398" t="s">
        <v>106</v>
      </c>
      <c r="F4398">
        <v>5</v>
      </c>
      <c r="G4398">
        <v>147.72055053710937</v>
      </c>
      <c r="H4398">
        <v>149.33839416503906</v>
      </c>
      <c r="I4398">
        <v>-1.6178505420684814</v>
      </c>
      <c r="J4398">
        <v>-1.0952102020382881E-2</v>
      </c>
      <c r="K4398">
        <v>-3.7525343894958496</v>
      </c>
      <c r="L4398">
        <v>-2.4913458824157715</v>
      </c>
      <c r="M4398">
        <v>-1.6178505420684814</v>
      </c>
      <c r="N4398">
        <v>-0.74435520172119141</v>
      </c>
      <c r="O4398">
        <v>0.51683336496353149</v>
      </c>
      <c r="P4398">
        <v>-4.3576874732971191</v>
      </c>
      <c r="Q4398">
        <v>1.1219866275787354</v>
      </c>
      <c r="R4398">
        <v>2217</v>
      </c>
      <c r="S4398">
        <v>2.7745654582977295</v>
      </c>
      <c r="T4398">
        <v>1.6657027006149292</v>
      </c>
      <c r="U4398">
        <v>75.223777770996094</v>
      </c>
      <c r="V4398">
        <v>95.637931823730469</v>
      </c>
      <c r="W4398">
        <v>67.02252197265625</v>
      </c>
    </row>
    <row r="4399" spans="1:23" x14ac:dyDescent="0.25">
      <c r="A4399" t="s">
        <v>85</v>
      </c>
      <c r="B4399" t="s">
        <v>97</v>
      </c>
      <c r="C4399" t="s">
        <v>102</v>
      </c>
      <c r="D4399" t="s">
        <v>43</v>
      </c>
      <c r="E4399" t="s">
        <v>106</v>
      </c>
      <c r="F4399">
        <v>6</v>
      </c>
      <c r="G4399">
        <v>172.20982360839844</v>
      </c>
      <c r="H4399">
        <v>173.65536499023437</v>
      </c>
      <c r="I4399">
        <v>-1.4455410242080688</v>
      </c>
      <c r="J4399">
        <v>-8.394068107008934E-3</v>
      </c>
      <c r="K4399">
        <v>-3.5583298206329346</v>
      </c>
      <c r="L4399">
        <v>-2.3100771903991699</v>
      </c>
      <c r="M4399">
        <v>-1.4455410242080688</v>
      </c>
      <c r="N4399">
        <v>-0.58100497722625732</v>
      </c>
      <c r="O4399">
        <v>0.66724777221679688</v>
      </c>
      <c r="P4399">
        <v>-4.1572761535644531</v>
      </c>
      <c r="Q4399">
        <v>1.2661941051483154</v>
      </c>
      <c r="R4399">
        <v>2217</v>
      </c>
      <c r="S4399">
        <v>2.7179408073425293</v>
      </c>
      <c r="T4399">
        <v>1.6486178636550903</v>
      </c>
      <c r="U4399">
        <v>75.223777770996094</v>
      </c>
      <c r="V4399">
        <v>95.637931823730469</v>
      </c>
      <c r="W4399">
        <v>66.201210021972656</v>
      </c>
    </row>
    <row r="4400" spans="1:23" x14ac:dyDescent="0.25">
      <c r="A4400" t="s">
        <v>85</v>
      </c>
      <c r="B4400" t="s">
        <v>97</v>
      </c>
      <c r="C4400" t="s">
        <v>102</v>
      </c>
      <c r="D4400" t="s">
        <v>43</v>
      </c>
      <c r="E4400" t="s">
        <v>106</v>
      </c>
      <c r="F4400">
        <v>7</v>
      </c>
      <c r="G4400">
        <v>200.04443359375</v>
      </c>
      <c r="H4400">
        <v>199.60726928710937</v>
      </c>
      <c r="I4400">
        <v>0.43717887997627258</v>
      </c>
      <c r="J4400">
        <v>2.1854089573025703E-3</v>
      </c>
      <c r="K4400">
        <v>-1.791129469871521</v>
      </c>
      <c r="L4400">
        <v>-0.4746268093585968</v>
      </c>
      <c r="M4400">
        <v>0.43717887997627258</v>
      </c>
      <c r="N4400">
        <v>1.3489845991134644</v>
      </c>
      <c r="O4400">
        <v>2.6654872894287109</v>
      </c>
      <c r="P4400">
        <v>-2.4228239059448242</v>
      </c>
      <c r="Q4400">
        <v>3.2971816062927246</v>
      </c>
      <c r="R4400">
        <v>2217</v>
      </c>
      <c r="S4400">
        <v>3.023280143737793</v>
      </c>
      <c r="T4400">
        <v>1.7387582063674927</v>
      </c>
      <c r="U4400">
        <v>75.223777770996094</v>
      </c>
      <c r="V4400">
        <v>95.637931823730469</v>
      </c>
      <c r="W4400">
        <v>67.173187255859375</v>
      </c>
    </row>
    <row r="4401" spans="1:23" x14ac:dyDescent="0.25">
      <c r="A4401" t="s">
        <v>85</v>
      </c>
      <c r="B4401" t="s">
        <v>97</v>
      </c>
      <c r="C4401" t="s">
        <v>102</v>
      </c>
      <c r="D4401" t="s">
        <v>43</v>
      </c>
      <c r="E4401" t="s">
        <v>106</v>
      </c>
      <c r="F4401">
        <v>8</v>
      </c>
      <c r="G4401">
        <v>219.79879760742187</v>
      </c>
      <c r="H4401">
        <v>218.67015075683594</v>
      </c>
      <c r="I4401">
        <v>1.128644585609436</v>
      </c>
      <c r="J4401">
        <v>5.134898703545332E-3</v>
      </c>
      <c r="K4401">
        <v>-1.2864712476730347</v>
      </c>
      <c r="L4401">
        <v>0.14039874076843262</v>
      </c>
      <c r="M4401">
        <v>1.128644585609436</v>
      </c>
      <c r="N4401">
        <v>2.1168904304504395</v>
      </c>
      <c r="O4401">
        <v>3.5437605381011963</v>
      </c>
      <c r="P4401">
        <v>-1.9711230993270874</v>
      </c>
      <c r="Q4401">
        <v>4.2284121513366699</v>
      </c>
      <c r="R4401">
        <v>2217</v>
      </c>
      <c r="S4401">
        <v>3.5514340400695801</v>
      </c>
      <c r="T4401">
        <v>1.884524941444397</v>
      </c>
      <c r="U4401">
        <v>75.223777770996094</v>
      </c>
      <c r="V4401">
        <v>95.637931823730469</v>
      </c>
      <c r="W4401">
        <v>69.382720947265625</v>
      </c>
    </row>
    <row r="4402" spans="1:23" x14ac:dyDescent="0.25">
      <c r="A4402" t="s">
        <v>85</v>
      </c>
      <c r="B4402" t="s">
        <v>97</v>
      </c>
      <c r="C4402" t="s">
        <v>102</v>
      </c>
      <c r="D4402" t="s">
        <v>43</v>
      </c>
      <c r="E4402" t="s">
        <v>106</v>
      </c>
      <c r="F4402">
        <v>9</v>
      </c>
      <c r="G4402">
        <v>231.83607482910156</v>
      </c>
      <c r="H4402">
        <v>231.39169311523437</v>
      </c>
      <c r="I4402">
        <v>0.44438746571540833</v>
      </c>
      <c r="J4402">
        <v>1.9168176222592592E-3</v>
      </c>
      <c r="K4402">
        <v>-2.3307187557220459</v>
      </c>
      <c r="L4402">
        <v>-0.69116353988647461</v>
      </c>
      <c r="M4402">
        <v>0.44438746571540833</v>
      </c>
      <c r="N4402">
        <v>1.579938530921936</v>
      </c>
      <c r="O4402">
        <v>3.2194938659667969</v>
      </c>
      <c r="P4402">
        <v>-3.1174230575561523</v>
      </c>
      <c r="Q4402">
        <v>4.0061979293823242</v>
      </c>
      <c r="R4402">
        <v>2217</v>
      </c>
      <c r="S4402">
        <v>4.6890740394592285</v>
      </c>
      <c r="T4402">
        <v>2.1654269695281982</v>
      </c>
      <c r="U4402">
        <v>75.223777770996094</v>
      </c>
      <c r="V4402">
        <v>95.637931823730469</v>
      </c>
      <c r="W4402">
        <v>71.878669738769531</v>
      </c>
    </row>
    <row r="4403" spans="1:23" x14ac:dyDescent="0.25">
      <c r="A4403" t="s">
        <v>85</v>
      </c>
      <c r="B4403" t="s">
        <v>97</v>
      </c>
      <c r="C4403" t="s">
        <v>102</v>
      </c>
      <c r="D4403" t="s">
        <v>43</v>
      </c>
      <c r="E4403" t="s">
        <v>106</v>
      </c>
      <c r="F4403">
        <v>10</v>
      </c>
      <c r="G4403">
        <v>238.15315246582031</v>
      </c>
      <c r="H4403">
        <v>239.00357055664062</v>
      </c>
      <c r="I4403">
        <v>-0.85042357444763184</v>
      </c>
      <c r="J4403">
        <v>-3.5709103103727102E-3</v>
      </c>
      <c r="K4403">
        <v>-3.7264266014099121</v>
      </c>
      <c r="L4403">
        <v>-2.0272607803344727</v>
      </c>
      <c r="M4403">
        <v>-0.85042357444763184</v>
      </c>
      <c r="N4403">
        <v>0.32641354203224182</v>
      </c>
      <c r="O4403">
        <v>2.0255794525146484</v>
      </c>
      <c r="P4403">
        <v>-4.5417332649230957</v>
      </c>
      <c r="Q4403">
        <v>2.8408863544464111</v>
      </c>
      <c r="R4403">
        <v>2217</v>
      </c>
      <c r="S4403">
        <v>5.0362410545349121</v>
      </c>
      <c r="T4403">
        <v>2.244157075881958</v>
      </c>
      <c r="U4403">
        <v>75.223777770996094</v>
      </c>
      <c r="V4403">
        <v>95.637931823730469</v>
      </c>
      <c r="W4403">
        <v>75.577659606933594</v>
      </c>
    </row>
    <row r="4404" spans="1:23" x14ac:dyDescent="0.25">
      <c r="A4404" t="s">
        <v>85</v>
      </c>
      <c r="B4404" t="s">
        <v>97</v>
      </c>
      <c r="C4404" t="s">
        <v>102</v>
      </c>
      <c r="D4404" t="s">
        <v>43</v>
      </c>
      <c r="E4404" t="s">
        <v>106</v>
      </c>
      <c r="F4404">
        <v>11</v>
      </c>
      <c r="G4404">
        <v>245.67947387695312</v>
      </c>
      <c r="H4404">
        <v>246.43540954589844</v>
      </c>
      <c r="I4404">
        <v>-0.75594687461853027</v>
      </c>
      <c r="J4404">
        <v>-3.0769638251513243E-3</v>
      </c>
      <c r="K4404">
        <v>-3.5588514804840088</v>
      </c>
      <c r="L4404">
        <v>-1.9028726816177368</v>
      </c>
      <c r="M4404">
        <v>-0.75594687461853027</v>
      </c>
      <c r="N4404">
        <v>0.39097896218299866</v>
      </c>
      <c r="O4404">
        <v>2.0469577312469482</v>
      </c>
      <c r="P4404">
        <v>-4.3534359931945801</v>
      </c>
      <c r="Q4404">
        <v>2.8415422439575195</v>
      </c>
      <c r="R4404">
        <v>2217</v>
      </c>
      <c r="S4404">
        <v>4.7834858894348145</v>
      </c>
      <c r="T4404">
        <v>2.1871180534362793</v>
      </c>
      <c r="U4404">
        <v>75.223777770996094</v>
      </c>
      <c r="V4404">
        <v>95.637931823730469</v>
      </c>
      <c r="W4404">
        <v>79.101715087890625</v>
      </c>
    </row>
    <row r="4405" spans="1:23" x14ac:dyDescent="0.25">
      <c r="A4405" t="s">
        <v>85</v>
      </c>
      <c r="B4405" t="s">
        <v>97</v>
      </c>
      <c r="C4405" t="s">
        <v>102</v>
      </c>
      <c r="D4405" t="s">
        <v>43</v>
      </c>
      <c r="E4405" t="s">
        <v>106</v>
      </c>
      <c r="F4405">
        <v>12</v>
      </c>
      <c r="G4405">
        <v>244.53500366210937</v>
      </c>
      <c r="H4405">
        <v>245.40399169921875</v>
      </c>
      <c r="I4405">
        <v>-0.86897718906402588</v>
      </c>
      <c r="J4405">
        <v>-3.5535902716219425E-3</v>
      </c>
      <c r="K4405">
        <v>-3.5871818065643311</v>
      </c>
      <c r="L4405">
        <v>-1.9812444448471069</v>
      </c>
      <c r="M4405">
        <v>-0.86897718906402588</v>
      </c>
      <c r="N4405">
        <v>0.24329008162021637</v>
      </c>
      <c r="O4405">
        <v>1.8492273092269897</v>
      </c>
      <c r="P4405">
        <v>-4.357755184173584</v>
      </c>
      <c r="Q4405">
        <v>2.6198005676269531</v>
      </c>
      <c r="R4405">
        <v>2217</v>
      </c>
      <c r="S4405">
        <v>4.4987525939941406</v>
      </c>
      <c r="T4405">
        <v>2.1210262775421143</v>
      </c>
      <c r="U4405">
        <v>75.223777770996094</v>
      </c>
      <c r="V4405">
        <v>95.637931823730469</v>
      </c>
      <c r="W4405">
        <v>81.062507629394531</v>
      </c>
    </row>
    <row r="4406" spans="1:23" x14ac:dyDescent="0.25">
      <c r="A4406" t="s">
        <v>85</v>
      </c>
      <c r="B4406" t="s">
        <v>97</v>
      </c>
      <c r="C4406" t="s">
        <v>102</v>
      </c>
      <c r="D4406" t="s">
        <v>43</v>
      </c>
      <c r="E4406" t="s">
        <v>106</v>
      </c>
      <c r="F4406">
        <v>13</v>
      </c>
      <c r="G4406">
        <v>240.561767578125</v>
      </c>
      <c r="H4406">
        <v>239.6126708984375</v>
      </c>
      <c r="I4406">
        <v>0.94910728931427002</v>
      </c>
      <c r="J4406">
        <v>3.9453785866498947E-3</v>
      </c>
      <c r="K4406">
        <v>-1.761499285697937</v>
      </c>
      <c r="L4406">
        <v>-0.16005092859268188</v>
      </c>
      <c r="M4406">
        <v>0.94910728931427002</v>
      </c>
      <c r="N4406">
        <v>2.0582654476165771</v>
      </c>
      <c r="O4406">
        <v>3.6597137451171875</v>
      </c>
      <c r="P4406">
        <v>-2.5299184322357178</v>
      </c>
      <c r="Q4406">
        <v>4.4281330108642578</v>
      </c>
      <c r="R4406">
        <v>2217</v>
      </c>
      <c r="S4406">
        <v>4.4736371040344238</v>
      </c>
      <c r="T4406">
        <v>2.1150975227355957</v>
      </c>
      <c r="U4406">
        <v>75.223777770996094</v>
      </c>
      <c r="V4406">
        <v>95.637931823730469</v>
      </c>
      <c r="W4406">
        <v>83.287750244140625</v>
      </c>
    </row>
    <row r="4407" spans="1:23" x14ac:dyDescent="0.25">
      <c r="A4407" t="s">
        <v>85</v>
      </c>
      <c r="B4407" t="s">
        <v>97</v>
      </c>
      <c r="C4407" t="s">
        <v>102</v>
      </c>
      <c r="D4407" t="s">
        <v>43</v>
      </c>
      <c r="E4407" t="s">
        <v>106</v>
      </c>
      <c r="F4407">
        <v>14</v>
      </c>
      <c r="G4407">
        <v>240.64457702636719</v>
      </c>
      <c r="H4407">
        <v>235.12728881835937</v>
      </c>
      <c r="I4407">
        <v>5.5172786712646484</v>
      </c>
      <c r="J4407">
        <v>2.2927084937691689E-2</v>
      </c>
      <c r="K4407">
        <v>2.6822981834411621</v>
      </c>
      <c r="L4407">
        <v>4.3572278022766113</v>
      </c>
      <c r="M4407">
        <v>5.5172786712646484</v>
      </c>
      <c r="N4407">
        <v>6.6773295402526855</v>
      </c>
      <c r="O4407">
        <v>8.3522586822509766</v>
      </c>
      <c r="P4407">
        <v>1.8786206245422363</v>
      </c>
      <c r="Q4407">
        <v>9.1559362411499023</v>
      </c>
      <c r="R4407">
        <v>2217</v>
      </c>
      <c r="S4407">
        <v>4.8935942649841309</v>
      </c>
      <c r="T4407">
        <v>2.2121469974517822</v>
      </c>
      <c r="U4407">
        <v>75.223777770996094</v>
      </c>
      <c r="V4407">
        <v>95.637931823730469</v>
      </c>
      <c r="W4407">
        <v>84.744140625</v>
      </c>
    </row>
    <row r="4408" spans="1:23" x14ac:dyDescent="0.25">
      <c r="A4408" t="s">
        <v>85</v>
      </c>
      <c r="B4408" t="s">
        <v>97</v>
      </c>
      <c r="C4408" t="s">
        <v>102</v>
      </c>
      <c r="D4408" t="s">
        <v>43</v>
      </c>
      <c r="E4408" t="s">
        <v>106</v>
      </c>
      <c r="F4408">
        <v>15</v>
      </c>
      <c r="G4408">
        <v>234.72993469238281</v>
      </c>
      <c r="H4408">
        <v>219.05117797851562</v>
      </c>
      <c r="I4408">
        <v>15.678754806518555</v>
      </c>
      <c r="J4408">
        <v>6.679486483335495E-2</v>
      </c>
      <c r="K4408">
        <v>12.72003173828125</v>
      </c>
      <c r="L4408">
        <v>14.468069076538086</v>
      </c>
      <c r="M4408">
        <v>15.678754806518555</v>
      </c>
      <c r="N4408">
        <v>16.889440536499023</v>
      </c>
      <c r="O4408">
        <v>18.637477874755859</v>
      </c>
      <c r="P4408">
        <v>11.881275177001953</v>
      </c>
      <c r="Q4408">
        <v>19.476234436035156</v>
      </c>
      <c r="R4408">
        <v>2217</v>
      </c>
      <c r="S4408">
        <v>5.3301138877868652</v>
      </c>
      <c r="T4408">
        <v>2.3087038993835449</v>
      </c>
      <c r="U4408">
        <v>75.223777770996094</v>
      </c>
      <c r="V4408">
        <v>95.637931823730469</v>
      </c>
      <c r="W4408">
        <v>85.568893432617188</v>
      </c>
    </row>
    <row r="4409" spans="1:23" x14ac:dyDescent="0.25">
      <c r="A4409" t="s">
        <v>85</v>
      </c>
      <c r="B4409" t="s">
        <v>97</v>
      </c>
      <c r="C4409" t="s">
        <v>102</v>
      </c>
      <c r="D4409" t="s">
        <v>43</v>
      </c>
      <c r="E4409" t="s">
        <v>106</v>
      </c>
      <c r="F4409">
        <v>16</v>
      </c>
      <c r="G4409">
        <v>225.93748474121094</v>
      </c>
      <c r="H4409">
        <v>211.6119384765625</v>
      </c>
      <c r="I4409">
        <v>14.325557708740234</v>
      </c>
      <c r="J4409">
        <v>6.3404962420463562E-2</v>
      </c>
      <c r="K4409">
        <v>11.6373291015625</v>
      </c>
      <c r="L4409">
        <v>13.225556373596191</v>
      </c>
      <c r="M4409">
        <v>14.325557708740234</v>
      </c>
      <c r="N4409">
        <v>15.425559043884277</v>
      </c>
      <c r="O4409">
        <v>17.013786315917969</v>
      </c>
      <c r="P4409">
        <v>10.875252723693848</v>
      </c>
      <c r="Q4409">
        <v>17.775861740112305</v>
      </c>
      <c r="R4409">
        <v>2217</v>
      </c>
      <c r="S4409">
        <v>4.4000778198242187</v>
      </c>
      <c r="T4409">
        <v>2.0976362228393555</v>
      </c>
      <c r="U4409">
        <v>75.223777770996094</v>
      </c>
      <c r="V4409">
        <v>95.637931823730469</v>
      </c>
      <c r="W4409">
        <v>85.898902893066406</v>
      </c>
    </row>
    <row r="4410" spans="1:23" x14ac:dyDescent="0.25">
      <c r="A4410" t="s">
        <v>85</v>
      </c>
      <c r="B4410" t="s">
        <v>97</v>
      </c>
      <c r="C4410" t="s">
        <v>102</v>
      </c>
      <c r="D4410" t="s">
        <v>43</v>
      </c>
      <c r="E4410" t="s">
        <v>106</v>
      </c>
      <c r="F4410">
        <v>17</v>
      </c>
      <c r="G4410">
        <v>216.57362365722656</v>
      </c>
      <c r="H4410">
        <v>202.62631225585937</v>
      </c>
      <c r="I4410">
        <v>13.947308540344238</v>
      </c>
      <c r="J4410">
        <v>6.4399845898151398E-2</v>
      </c>
      <c r="K4410">
        <v>11.385735511779785</v>
      </c>
      <c r="L4410">
        <v>12.899133682250977</v>
      </c>
      <c r="M4410">
        <v>13.947308540344238</v>
      </c>
      <c r="N4410">
        <v>14.9954833984375</v>
      </c>
      <c r="O4410">
        <v>16.508880615234375</v>
      </c>
      <c r="P4410">
        <v>10.659565925598145</v>
      </c>
      <c r="Q4410">
        <v>17.235052108764648</v>
      </c>
      <c r="R4410">
        <v>2217</v>
      </c>
      <c r="S4410">
        <v>3.9952242374420166</v>
      </c>
      <c r="T4410">
        <v>1.9988057613372803</v>
      </c>
      <c r="U4410">
        <v>75.223777770996094</v>
      </c>
      <c r="V4410">
        <v>95.637931823730469</v>
      </c>
      <c r="W4410">
        <v>85.396751403808594</v>
      </c>
    </row>
    <row r="4411" spans="1:23" x14ac:dyDescent="0.25">
      <c r="A4411" t="s">
        <v>85</v>
      </c>
      <c r="B4411" t="s">
        <v>97</v>
      </c>
      <c r="C4411" t="s">
        <v>102</v>
      </c>
      <c r="D4411" t="s">
        <v>43</v>
      </c>
      <c r="E4411" t="s">
        <v>106</v>
      </c>
      <c r="F4411">
        <v>18</v>
      </c>
      <c r="G4411">
        <v>204.62324523925781</v>
      </c>
      <c r="H4411">
        <v>192.28794860839844</v>
      </c>
      <c r="I4411">
        <v>12.335296630859375</v>
      </c>
      <c r="J4411">
        <v>6.0282967984676361E-2</v>
      </c>
      <c r="K4411">
        <v>9.8211040496826172</v>
      </c>
      <c r="L4411">
        <v>11.306509017944336</v>
      </c>
      <c r="M4411">
        <v>12.335296630859375</v>
      </c>
      <c r="N4411">
        <v>13.364084243774414</v>
      </c>
      <c r="O4411">
        <v>14.849489212036133</v>
      </c>
      <c r="P4411">
        <v>9.1083650588989258</v>
      </c>
      <c r="Q4411">
        <v>15.562228202819824</v>
      </c>
      <c r="R4411">
        <v>2217</v>
      </c>
      <c r="S4411">
        <v>3.8487973213195801</v>
      </c>
      <c r="T4411">
        <v>1.9618351459503174</v>
      </c>
      <c r="U4411">
        <v>75.223777770996094</v>
      </c>
      <c r="V4411">
        <v>95.637931823730469</v>
      </c>
      <c r="W4411">
        <v>83.493736267089844</v>
      </c>
    </row>
    <row r="4412" spans="1:23" x14ac:dyDescent="0.25">
      <c r="A4412" t="s">
        <v>85</v>
      </c>
      <c r="B4412" t="s">
        <v>97</v>
      </c>
      <c r="C4412" t="s">
        <v>102</v>
      </c>
      <c r="D4412" t="s">
        <v>43</v>
      </c>
      <c r="E4412" t="s">
        <v>106</v>
      </c>
      <c r="F4412">
        <v>19</v>
      </c>
      <c r="G4412">
        <v>194.76316833496094</v>
      </c>
      <c r="H4412">
        <v>190.65219116210937</v>
      </c>
      <c r="I4412">
        <v>4.1109743118286133</v>
      </c>
      <c r="J4412">
        <v>2.110755443572998E-2</v>
      </c>
      <c r="K4412">
        <v>1.7988520860671997</v>
      </c>
      <c r="L4412">
        <v>3.1648726463317871</v>
      </c>
      <c r="M4412">
        <v>4.1109743118286133</v>
      </c>
      <c r="N4412">
        <v>5.0570759773254395</v>
      </c>
      <c r="O4412">
        <v>6.4230966567993164</v>
      </c>
      <c r="P4412">
        <v>1.1433975696563721</v>
      </c>
      <c r="Q4412">
        <v>7.0785512924194336</v>
      </c>
      <c r="R4412">
        <v>2217</v>
      </c>
      <c r="S4412">
        <v>3.2549879550933838</v>
      </c>
      <c r="T4412">
        <v>1.8041585683822632</v>
      </c>
      <c r="U4412">
        <v>75.223777770996094</v>
      </c>
      <c r="V4412">
        <v>95.637931823730469</v>
      </c>
      <c r="W4412">
        <v>80.605415344238281</v>
      </c>
    </row>
    <row r="4413" spans="1:23" x14ac:dyDescent="0.25">
      <c r="A4413" t="s">
        <v>85</v>
      </c>
      <c r="B4413" t="s">
        <v>97</v>
      </c>
      <c r="C4413" t="s">
        <v>102</v>
      </c>
      <c r="D4413" t="s">
        <v>43</v>
      </c>
      <c r="E4413" t="s">
        <v>106</v>
      </c>
      <c r="F4413">
        <v>20</v>
      </c>
      <c r="G4413">
        <v>189.23982238769531</v>
      </c>
      <c r="H4413">
        <v>188.6744384765625</v>
      </c>
      <c r="I4413">
        <v>0.56539082527160645</v>
      </c>
      <c r="J4413">
        <v>2.9876946937292814E-3</v>
      </c>
      <c r="K4413">
        <v>-1.8549240827560425</v>
      </c>
      <c r="L4413">
        <v>-0.42498242855072021</v>
      </c>
      <c r="M4413">
        <v>0.56539082527160645</v>
      </c>
      <c r="N4413">
        <v>1.5557640790939331</v>
      </c>
      <c r="O4413">
        <v>2.9857056140899658</v>
      </c>
      <c r="P4413">
        <v>-2.5410497188568115</v>
      </c>
      <c r="Q4413">
        <v>3.6718313694000244</v>
      </c>
      <c r="R4413">
        <v>2217</v>
      </c>
      <c r="S4413">
        <v>3.5667412281036377</v>
      </c>
      <c r="T4413">
        <v>1.8885817527770996</v>
      </c>
      <c r="U4413">
        <v>75.223777770996094</v>
      </c>
      <c r="V4413">
        <v>95.637931823730469</v>
      </c>
      <c r="W4413">
        <v>77.13482666015625</v>
      </c>
    </row>
    <row r="4414" spans="1:23" x14ac:dyDescent="0.25">
      <c r="A4414" t="s">
        <v>85</v>
      </c>
      <c r="B4414" t="s">
        <v>97</v>
      </c>
      <c r="C4414" t="s">
        <v>102</v>
      </c>
      <c r="D4414" t="s">
        <v>43</v>
      </c>
      <c r="E4414" t="s">
        <v>106</v>
      </c>
      <c r="F4414">
        <v>21</v>
      </c>
      <c r="G4414">
        <v>186.49090576171875</v>
      </c>
      <c r="H4414">
        <v>186.31193542480469</v>
      </c>
      <c r="I4414">
        <v>0.17897467315196991</v>
      </c>
      <c r="J4414">
        <v>9.5969653921201825E-4</v>
      </c>
      <c r="K4414">
        <v>-2.145838737487793</v>
      </c>
      <c r="L4414">
        <v>-0.77232009172439575</v>
      </c>
      <c r="M4414">
        <v>0.17897467315196991</v>
      </c>
      <c r="N4414">
        <v>1.1302694082260132</v>
      </c>
      <c r="O4414">
        <v>2.5037879943847656</v>
      </c>
      <c r="P4414">
        <v>-2.8048911094665527</v>
      </c>
      <c r="Q4414">
        <v>3.1628403663635254</v>
      </c>
      <c r="R4414">
        <v>2217</v>
      </c>
      <c r="S4414">
        <v>3.2908194065093994</v>
      </c>
      <c r="T4414">
        <v>1.8140615224838257</v>
      </c>
      <c r="U4414">
        <v>75.223777770996094</v>
      </c>
      <c r="V4414">
        <v>95.637931823730469</v>
      </c>
      <c r="W4414">
        <v>73.337860107421875</v>
      </c>
    </row>
    <row r="4415" spans="1:23" x14ac:dyDescent="0.25">
      <c r="A4415" t="s">
        <v>85</v>
      </c>
      <c r="B4415" t="s">
        <v>97</v>
      </c>
      <c r="C4415" t="s">
        <v>102</v>
      </c>
      <c r="D4415" t="s">
        <v>43</v>
      </c>
      <c r="E4415" t="s">
        <v>106</v>
      </c>
      <c r="F4415">
        <v>22</v>
      </c>
      <c r="G4415">
        <v>177.93771362304687</v>
      </c>
      <c r="H4415">
        <v>180.67086791992187</v>
      </c>
      <c r="I4415">
        <v>-2.7331452369689941</v>
      </c>
      <c r="J4415">
        <v>-1.5360123477876186E-2</v>
      </c>
      <c r="K4415">
        <v>-5.1768045425415039</v>
      </c>
      <c r="L4415">
        <v>-3.7330708503723145</v>
      </c>
      <c r="M4415">
        <v>-2.7331452369689941</v>
      </c>
      <c r="N4415">
        <v>-1.7332197427749634</v>
      </c>
      <c r="O4415">
        <v>-0.28948602080345154</v>
      </c>
      <c r="P4415">
        <v>-5.8695478439331055</v>
      </c>
      <c r="Q4415">
        <v>0.40325739979743958</v>
      </c>
      <c r="R4415">
        <v>2217</v>
      </c>
      <c r="S4415">
        <v>3.6358764171600342</v>
      </c>
      <c r="T4415">
        <v>1.9067974090576172</v>
      </c>
      <c r="U4415">
        <v>75.223777770996094</v>
      </c>
      <c r="V4415">
        <v>95.637931823730469</v>
      </c>
      <c r="W4415">
        <v>71.292961120605469</v>
      </c>
    </row>
    <row r="4416" spans="1:23" x14ac:dyDescent="0.25">
      <c r="A4416" t="s">
        <v>85</v>
      </c>
      <c r="B4416" t="s">
        <v>97</v>
      </c>
      <c r="C4416" t="s">
        <v>102</v>
      </c>
      <c r="D4416" t="s">
        <v>43</v>
      </c>
      <c r="E4416" t="s">
        <v>106</v>
      </c>
      <c r="F4416">
        <v>23</v>
      </c>
      <c r="G4416">
        <v>166.14262390136719</v>
      </c>
      <c r="H4416">
        <v>167.74331665039062</v>
      </c>
      <c r="I4416">
        <v>-1.6006901264190674</v>
      </c>
      <c r="J4416">
        <v>-9.6344342455267906E-3</v>
      </c>
      <c r="K4416">
        <v>-3.933077335357666</v>
      </c>
      <c r="L4416">
        <v>-2.5550839900970459</v>
      </c>
      <c r="M4416">
        <v>-1.6006901264190674</v>
      </c>
      <c r="N4416">
        <v>-0.64629620313644409</v>
      </c>
      <c r="O4416">
        <v>0.7316969633102417</v>
      </c>
      <c r="P4416">
        <v>-4.5942764282226562</v>
      </c>
      <c r="Q4416">
        <v>1.392896294593811</v>
      </c>
      <c r="R4416">
        <v>2217</v>
      </c>
      <c r="S4416">
        <v>3.3122954368591309</v>
      </c>
      <c r="T4416">
        <v>1.8199713230133057</v>
      </c>
      <c r="U4416">
        <v>75.223777770996094</v>
      </c>
      <c r="V4416">
        <v>95.637931823730469</v>
      </c>
      <c r="W4416">
        <v>70.022415161132812</v>
      </c>
    </row>
    <row r="4417" spans="1:23" x14ac:dyDescent="0.25">
      <c r="A4417" t="s">
        <v>85</v>
      </c>
      <c r="B4417" t="s">
        <v>97</v>
      </c>
      <c r="C4417" t="s">
        <v>102</v>
      </c>
      <c r="D4417" t="s">
        <v>43</v>
      </c>
      <c r="E4417" t="s">
        <v>106</v>
      </c>
      <c r="F4417">
        <v>24</v>
      </c>
      <c r="G4417">
        <v>158.66732788085937</v>
      </c>
      <c r="H4417">
        <v>159.88624572753906</v>
      </c>
      <c r="I4417">
        <v>-1.2189168930053711</v>
      </c>
      <c r="J4417">
        <v>-7.6822172850370407E-3</v>
      </c>
      <c r="K4417">
        <v>-3.5201172828674316</v>
      </c>
      <c r="L4417">
        <v>-2.1605494022369385</v>
      </c>
      <c r="M4417">
        <v>-1.2189168930053711</v>
      </c>
      <c r="N4417">
        <v>-0.27728429436683655</v>
      </c>
      <c r="O4417">
        <v>1.082283616065979</v>
      </c>
      <c r="P4417">
        <v>-4.1724758148193359</v>
      </c>
      <c r="Q4417">
        <v>1.7346420288085937</v>
      </c>
      <c r="R4417">
        <v>2217</v>
      </c>
      <c r="S4417">
        <v>3.2243096828460693</v>
      </c>
      <c r="T4417">
        <v>1.7956362962722778</v>
      </c>
      <c r="U4417">
        <v>75.223777770996094</v>
      </c>
      <c r="V4417">
        <v>95.637931823730469</v>
      </c>
      <c r="W4417">
        <v>69.119514465332031</v>
      </c>
    </row>
    <row r="4418" spans="1:23" x14ac:dyDescent="0.25">
      <c r="A4418" t="s">
        <v>85</v>
      </c>
      <c r="B4418" t="s">
        <v>97</v>
      </c>
      <c r="C4418" t="s">
        <v>102</v>
      </c>
      <c r="D4418" t="s">
        <v>43</v>
      </c>
      <c r="E4418" t="s">
        <v>107</v>
      </c>
      <c r="F4418">
        <v>1</v>
      </c>
      <c r="G4418">
        <v>127.45181274414062</v>
      </c>
      <c r="H4418">
        <v>124.48228454589844</v>
      </c>
      <c r="I4418">
        <v>2.9695239067077637</v>
      </c>
      <c r="J4418">
        <v>2.3299189284443855E-2</v>
      </c>
      <c r="K4418">
        <v>0.26513522863388062</v>
      </c>
      <c r="L4418">
        <v>1.8629100322723389</v>
      </c>
      <c r="M4418">
        <v>2.9695239067077637</v>
      </c>
      <c r="N4418">
        <v>4.0761380195617676</v>
      </c>
      <c r="O4418">
        <v>5.673912525177002</v>
      </c>
      <c r="P4418">
        <v>-0.50152140855789185</v>
      </c>
      <c r="Q4418">
        <v>6.4405694007873535</v>
      </c>
      <c r="R4418">
        <v>2211</v>
      </c>
      <c r="S4418">
        <v>4.4531369209289551</v>
      </c>
      <c r="T4418">
        <v>2.1102457046508789</v>
      </c>
      <c r="U4418">
        <v>72.630546569824219</v>
      </c>
      <c r="V4418">
        <v>91.644828796386719</v>
      </c>
      <c r="W4418">
        <v>68.840286254882813</v>
      </c>
    </row>
    <row r="4419" spans="1:23" x14ac:dyDescent="0.25">
      <c r="A4419" t="s">
        <v>85</v>
      </c>
      <c r="B4419" t="s">
        <v>97</v>
      </c>
      <c r="C4419" t="s">
        <v>102</v>
      </c>
      <c r="D4419" t="s">
        <v>43</v>
      </c>
      <c r="E4419" t="s">
        <v>107</v>
      </c>
      <c r="F4419">
        <v>2</v>
      </c>
      <c r="G4419">
        <v>126.83787536621094</v>
      </c>
      <c r="H4419">
        <v>123.47284698486328</v>
      </c>
      <c r="I4419">
        <v>3.36503005027771</v>
      </c>
      <c r="J4419">
        <v>2.653016708791256E-2</v>
      </c>
      <c r="K4419">
        <v>0.75121212005615234</v>
      </c>
      <c r="L4419">
        <v>2.2954769134521484</v>
      </c>
      <c r="M4419">
        <v>3.36503005027771</v>
      </c>
      <c r="N4419">
        <v>4.4345831871032715</v>
      </c>
      <c r="O4419">
        <v>5.9788479804992676</v>
      </c>
      <c r="P4419">
        <v>1.0231079533696175E-2</v>
      </c>
      <c r="Q4419">
        <v>6.7198290824890137</v>
      </c>
      <c r="R4419">
        <v>2211</v>
      </c>
      <c r="S4419">
        <v>4.1598577499389648</v>
      </c>
      <c r="T4419">
        <v>2.0395729541778564</v>
      </c>
      <c r="U4419">
        <v>72.630546569824219</v>
      </c>
      <c r="V4419">
        <v>91.644828796386719</v>
      </c>
      <c r="W4419">
        <v>68.664405822753906</v>
      </c>
    </row>
    <row r="4420" spans="1:23" x14ac:dyDescent="0.25">
      <c r="A4420" t="s">
        <v>85</v>
      </c>
      <c r="B4420" t="s">
        <v>97</v>
      </c>
      <c r="C4420" t="s">
        <v>102</v>
      </c>
      <c r="D4420" t="s">
        <v>43</v>
      </c>
      <c r="E4420" t="s">
        <v>107</v>
      </c>
      <c r="F4420">
        <v>3</v>
      </c>
      <c r="G4420">
        <v>126.09584808349609</v>
      </c>
      <c r="H4420">
        <v>122.27289581298828</v>
      </c>
      <c r="I4420">
        <v>3.8229458332061768</v>
      </c>
      <c r="J4420">
        <v>3.0317777767777443E-2</v>
      </c>
      <c r="K4420">
        <v>1.2577033042907715</v>
      </c>
      <c r="L4420">
        <v>2.7732694149017334</v>
      </c>
      <c r="M4420">
        <v>3.8229458332061768</v>
      </c>
      <c r="N4420">
        <v>4.8726224899291992</v>
      </c>
      <c r="O4420">
        <v>6.388188362121582</v>
      </c>
      <c r="P4420">
        <v>0.53049266338348389</v>
      </c>
      <c r="Q4420">
        <v>7.1153988838195801</v>
      </c>
      <c r="R4420">
        <v>2211</v>
      </c>
      <c r="S4420">
        <v>4.0066800117492676</v>
      </c>
      <c r="T4420">
        <v>2.0016694068908691</v>
      </c>
      <c r="U4420">
        <v>72.630546569824219</v>
      </c>
      <c r="V4420">
        <v>91.644828796386719</v>
      </c>
      <c r="W4420">
        <v>68.715354919433594</v>
      </c>
    </row>
    <row r="4421" spans="1:23" x14ac:dyDescent="0.25">
      <c r="A4421" t="s">
        <v>85</v>
      </c>
      <c r="B4421" t="s">
        <v>97</v>
      </c>
      <c r="C4421" t="s">
        <v>102</v>
      </c>
      <c r="D4421" t="s">
        <v>43</v>
      </c>
      <c r="E4421" t="s">
        <v>107</v>
      </c>
      <c r="F4421">
        <v>4</v>
      </c>
      <c r="G4421">
        <v>128.79795837402344</v>
      </c>
      <c r="H4421">
        <v>126.77538299560547</v>
      </c>
      <c r="I4421">
        <v>2.0225639343261719</v>
      </c>
      <c r="J4421">
        <v>1.5703385695815086E-2</v>
      </c>
      <c r="K4421">
        <v>-0.49364617466926575</v>
      </c>
      <c r="L4421">
        <v>0.9929511547088623</v>
      </c>
      <c r="M4421">
        <v>2.0225639343261719</v>
      </c>
      <c r="N4421">
        <v>3.0521767139434814</v>
      </c>
      <c r="O4421">
        <v>4.5387740135192871</v>
      </c>
      <c r="P4421">
        <v>-1.2069567441940308</v>
      </c>
      <c r="Q4421">
        <v>5.2520847320556641</v>
      </c>
      <c r="R4421">
        <v>2211</v>
      </c>
      <c r="S4421">
        <v>3.8549754619598389</v>
      </c>
      <c r="T4421">
        <v>1.9634091854095459</v>
      </c>
      <c r="U4421">
        <v>72.630546569824219</v>
      </c>
      <c r="V4421">
        <v>91.644828796386719</v>
      </c>
      <c r="W4421">
        <v>68.418014526367188</v>
      </c>
    </row>
    <row r="4422" spans="1:23" x14ac:dyDescent="0.25">
      <c r="A4422" t="s">
        <v>85</v>
      </c>
      <c r="B4422" t="s">
        <v>97</v>
      </c>
      <c r="C4422" t="s">
        <v>102</v>
      </c>
      <c r="D4422" t="s">
        <v>43</v>
      </c>
      <c r="E4422" t="s">
        <v>107</v>
      </c>
      <c r="F4422">
        <v>5</v>
      </c>
      <c r="G4422">
        <v>142.83769226074219</v>
      </c>
      <c r="H4422">
        <v>140.86151123046875</v>
      </c>
      <c r="I4422">
        <v>1.976192831993103</v>
      </c>
      <c r="J4422">
        <v>1.3835233636200428E-2</v>
      </c>
      <c r="K4422">
        <v>-0.46056744456291199</v>
      </c>
      <c r="L4422">
        <v>0.97909027338027954</v>
      </c>
      <c r="M4422">
        <v>1.976192831993103</v>
      </c>
      <c r="N4422">
        <v>2.9732954502105713</v>
      </c>
      <c r="O4422">
        <v>4.4129528999328613</v>
      </c>
      <c r="P4422">
        <v>-1.1513551473617554</v>
      </c>
      <c r="Q4422">
        <v>5.1037406921386719</v>
      </c>
      <c r="R4422">
        <v>2211</v>
      </c>
      <c r="S4422">
        <v>3.6153757572174072</v>
      </c>
      <c r="T4422">
        <v>1.901414155960083</v>
      </c>
      <c r="U4422">
        <v>72.630546569824219</v>
      </c>
      <c r="V4422">
        <v>91.644828796386719</v>
      </c>
      <c r="W4422">
        <v>68.002479553222656</v>
      </c>
    </row>
    <row r="4423" spans="1:23" x14ac:dyDescent="0.25">
      <c r="A4423" t="s">
        <v>85</v>
      </c>
      <c r="B4423" t="s">
        <v>97</v>
      </c>
      <c r="C4423" t="s">
        <v>102</v>
      </c>
      <c r="D4423" t="s">
        <v>43</v>
      </c>
      <c r="E4423" t="s">
        <v>107</v>
      </c>
      <c r="F4423">
        <v>6</v>
      </c>
      <c r="G4423">
        <v>171.890625</v>
      </c>
      <c r="H4423">
        <v>167.80439758300781</v>
      </c>
      <c r="I4423">
        <v>4.0862212181091309</v>
      </c>
      <c r="J4423">
        <v>2.3772217333316803E-2</v>
      </c>
      <c r="K4423">
        <v>1.6282104253768921</v>
      </c>
      <c r="L4423">
        <v>3.08042311668396</v>
      </c>
      <c r="M4423">
        <v>4.0862212181091309</v>
      </c>
      <c r="N4423">
        <v>5.0920195579528809</v>
      </c>
      <c r="O4423">
        <v>6.5442318916320801</v>
      </c>
      <c r="P4423">
        <v>0.93139845132827759</v>
      </c>
      <c r="Q4423">
        <v>7.2410440444946289</v>
      </c>
      <c r="R4423">
        <v>2211</v>
      </c>
      <c r="S4423">
        <v>3.6787090301513672</v>
      </c>
      <c r="T4423">
        <v>1.9179960489273071</v>
      </c>
      <c r="U4423">
        <v>72.630546569824219</v>
      </c>
      <c r="V4423">
        <v>91.644828796386719</v>
      </c>
      <c r="W4423">
        <v>68.138885498046875</v>
      </c>
    </row>
    <row r="4424" spans="1:23" x14ac:dyDescent="0.25">
      <c r="A4424" t="s">
        <v>85</v>
      </c>
      <c r="B4424" t="s">
        <v>97</v>
      </c>
      <c r="C4424" t="s">
        <v>102</v>
      </c>
      <c r="D4424" t="s">
        <v>43</v>
      </c>
      <c r="E4424" t="s">
        <v>107</v>
      </c>
      <c r="F4424">
        <v>7</v>
      </c>
      <c r="G4424">
        <v>200.68644714355469</v>
      </c>
      <c r="H4424">
        <v>196.51419067382812</v>
      </c>
      <c r="I4424">
        <v>4.1722664833068848</v>
      </c>
      <c r="J4424">
        <v>2.0789977163076401E-2</v>
      </c>
      <c r="K4424">
        <v>1.672720193862915</v>
      </c>
      <c r="L4424">
        <v>3.1494724750518799</v>
      </c>
      <c r="M4424">
        <v>4.1722664833068848</v>
      </c>
      <c r="N4424">
        <v>5.1950607299804687</v>
      </c>
      <c r="O4424">
        <v>6.6718125343322754</v>
      </c>
      <c r="P4424">
        <v>0.96413356065750122</v>
      </c>
      <c r="Q4424">
        <v>7.380399227142334</v>
      </c>
      <c r="R4424">
        <v>2211</v>
      </c>
      <c r="S4424">
        <v>3.8040850162506104</v>
      </c>
      <c r="T4424">
        <v>1.9504063129425049</v>
      </c>
      <c r="U4424">
        <v>72.630546569824219</v>
      </c>
      <c r="V4424">
        <v>91.644828796386719</v>
      </c>
      <c r="W4424">
        <v>68.606147766113281</v>
      </c>
    </row>
    <row r="4425" spans="1:23" x14ac:dyDescent="0.25">
      <c r="A4425" t="s">
        <v>85</v>
      </c>
      <c r="B4425" t="s">
        <v>97</v>
      </c>
      <c r="C4425" t="s">
        <v>102</v>
      </c>
      <c r="D4425" t="s">
        <v>43</v>
      </c>
      <c r="E4425" t="s">
        <v>107</v>
      </c>
      <c r="F4425">
        <v>8</v>
      </c>
      <c r="G4425">
        <v>219.75263977050781</v>
      </c>
      <c r="H4425">
        <v>215.8087158203125</v>
      </c>
      <c r="I4425">
        <v>3.9439167976379395</v>
      </c>
      <c r="J4425">
        <v>1.794707402586937E-2</v>
      </c>
      <c r="K4425">
        <v>1.3526129722595215</v>
      </c>
      <c r="L4425">
        <v>2.8835763931274414</v>
      </c>
      <c r="M4425">
        <v>3.9439167976379395</v>
      </c>
      <c r="N4425">
        <v>5.0042572021484375</v>
      </c>
      <c r="O4425">
        <v>6.5352206230163574</v>
      </c>
      <c r="P4425">
        <v>0.61801439523696899</v>
      </c>
      <c r="Q4425">
        <v>7.2698192596435547</v>
      </c>
      <c r="R4425">
        <v>2211</v>
      </c>
      <c r="S4425">
        <v>4.0885047912597656</v>
      </c>
      <c r="T4425">
        <v>2.0220050811767578</v>
      </c>
      <c r="U4425">
        <v>72.630546569824219</v>
      </c>
      <c r="V4425">
        <v>91.644828796386719</v>
      </c>
      <c r="W4425">
        <v>69.586128234863281</v>
      </c>
    </row>
    <row r="4426" spans="1:23" x14ac:dyDescent="0.25">
      <c r="A4426" t="s">
        <v>85</v>
      </c>
      <c r="B4426" t="s">
        <v>97</v>
      </c>
      <c r="C4426" t="s">
        <v>102</v>
      </c>
      <c r="D4426" t="s">
        <v>43</v>
      </c>
      <c r="E4426" t="s">
        <v>107</v>
      </c>
      <c r="F4426">
        <v>9</v>
      </c>
      <c r="G4426">
        <v>230.73930358886719</v>
      </c>
      <c r="H4426">
        <v>228.07484436035156</v>
      </c>
      <c r="I4426">
        <v>2.6644668579101562</v>
      </c>
      <c r="J4426">
        <v>1.1547520756721497E-2</v>
      </c>
      <c r="K4426">
        <v>-0.14306886494159698</v>
      </c>
      <c r="L4426">
        <v>1.5156459808349609</v>
      </c>
      <c r="M4426">
        <v>2.6644668579101562</v>
      </c>
      <c r="N4426">
        <v>3.8132877349853516</v>
      </c>
      <c r="O4426">
        <v>5.4720025062561035</v>
      </c>
      <c r="P4426">
        <v>-0.93896621465682983</v>
      </c>
      <c r="Q4426">
        <v>6.2678999900817871</v>
      </c>
      <c r="R4426">
        <v>2211</v>
      </c>
      <c r="S4426">
        <v>4.7993054389953613</v>
      </c>
      <c r="T4426">
        <v>2.1907317638397217</v>
      </c>
      <c r="U4426">
        <v>72.630546569824219</v>
      </c>
      <c r="V4426">
        <v>91.644828796386719</v>
      </c>
      <c r="W4426">
        <v>71.390769958496094</v>
      </c>
    </row>
    <row r="4427" spans="1:23" x14ac:dyDescent="0.25">
      <c r="A4427" t="s">
        <v>85</v>
      </c>
      <c r="B4427" t="s">
        <v>97</v>
      </c>
      <c r="C4427" t="s">
        <v>102</v>
      </c>
      <c r="D4427" t="s">
        <v>43</v>
      </c>
      <c r="E4427" t="s">
        <v>107</v>
      </c>
      <c r="F4427">
        <v>10</v>
      </c>
      <c r="G4427">
        <v>236.51774597167969</v>
      </c>
      <c r="H4427">
        <v>235.44944763183594</v>
      </c>
      <c r="I4427">
        <v>1.068291187286377</v>
      </c>
      <c r="J4427">
        <v>4.5167487114667892E-3</v>
      </c>
      <c r="K4427">
        <v>-1.8250417709350586</v>
      </c>
      <c r="L4427">
        <v>-0.11563720554113388</v>
      </c>
      <c r="M4427">
        <v>1.068291187286377</v>
      </c>
      <c r="N4427">
        <v>2.2522196769714355</v>
      </c>
      <c r="O4427">
        <v>3.9616241455078125</v>
      </c>
      <c r="P4427">
        <v>-2.6452615261077881</v>
      </c>
      <c r="Q4427">
        <v>4.7818436622619629</v>
      </c>
      <c r="R4427">
        <v>2211</v>
      </c>
      <c r="S4427">
        <v>5.0971174240112305</v>
      </c>
      <c r="T4427">
        <v>2.2576797008514404</v>
      </c>
      <c r="U4427">
        <v>72.630546569824219</v>
      </c>
      <c r="V4427">
        <v>91.644828796386719</v>
      </c>
      <c r="W4427">
        <v>72.403182983398438</v>
      </c>
    </row>
    <row r="4428" spans="1:23" x14ac:dyDescent="0.25">
      <c r="A4428" t="s">
        <v>85</v>
      </c>
      <c r="B4428" t="s">
        <v>97</v>
      </c>
      <c r="C4428" t="s">
        <v>102</v>
      </c>
      <c r="D4428" t="s">
        <v>43</v>
      </c>
      <c r="E4428" t="s">
        <v>107</v>
      </c>
      <c r="F4428">
        <v>11</v>
      </c>
      <c r="G4428">
        <v>242.17767333984375</v>
      </c>
      <c r="H4428">
        <v>240.50163269042969</v>
      </c>
      <c r="I4428">
        <v>1.6760571002960205</v>
      </c>
      <c r="J4428">
        <v>6.9207744672894478E-3</v>
      </c>
      <c r="K4428">
        <v>-1.4317805767059326</v>
      </c>
      <c r="L4428">
        <v>0.40435513854026794</v>
      </c>
      <c r="M4428">
        <v>1.6760571002960205</v>
      </c>
      <c r="N4428">
        <v>2.9477591514587402</v>
      </c>
      <c r="O4428">
        <v>4.7838945388793945</v>
      </c>
      <c r="P4428">
        <v>-2.3128092288970947</v>
      </c>
      <c r="Q4428">
        <v>5.6649236679077148</v>
      </c>
      <c r="R4428">
        <v>2211</v>
      </c>
      <c r="S4428">
        <v>5.8809094429016113</v>
      </c>
      <c r="T4428">
        <v>2.4250586032867432</v>
      </c>
      <c r="U4428">
        <v>72.630546569824219</v>
      </c>
      <c r="V4428">
        <v>91.644828796386719</v>
      </c>
      <c r="W4428">
        <v>72.680992126464844</v>
      </c>
    </row>
    <row r="4429" spans="1:23" x14ac:dyDescent="0.25">
      <c r="A4429" t="s">
        <v>85</v>
      </c>
      <c r="B4429" t="s">
        <v>97</v>
      </c>
      <c r="C4429" t="s">
        <v>102</v>
      </c>
      <c r="D4429" t="s">
        <v>43</v>
      </c>
      <c r="E4429" t="s">
        <v>107</v>
      </c>
      <c r="F4429">
        <v>12</v>
      </c>
      <c r="G4429">
        <v>237.08424377441406</v>
      </c>
      <c r="H4429">
        <v>235.14241027832031</v>
      </c>
      <c r="I4429">
        <v>1.9418373107910156</v>
      </c>
      <c r="J4429">
        <v>8.1904949620366096E-3</v>
      </c>
      <c r="K4429">
        <v>-1.2067015171051025</v>
      </c>
      <c r="L4429">
        <v>0.65348076820373535</v>
      </c>
      <c r="M4429">
        <v>1.9418373107910156</v>
      </c>
      <c r="N4429">
        <v>3.2301938533782959</v>
      </c>
      <c r="O4429">
        <v>5.0903759002685547</v>
      </c>
      <c r="P4429">
        <v>-2.0992684364318848</v>
      </c>
      <c r="Q4429">
        <v>5.982943058013916</v>
      </c>
      <c r="R4429">
        <v>2211</v>
      </c>
      <c r="S4429">
        <v>6.035954475402832</v>
      </c>
      <c r="T4429">
        <v>2.4568178653717041</v>
      </c>
      <c r="U4429">
        <v>72.630546569824219</v>
      </c>
      <c r="V4429">
        <v>91.644828796386719</v>
      </c>
      <c r="W4429">
        <v>73.06085205078125</v>
      </c>
    </row>
    <row r="4430" spans="1:23" x14ac:dyDescent="0.25">
      <c r="A4430" t="s">
        <v>85</v>
      </c>
      <c r="B4430" t="s">
        <v>97</v>
      </c>
      <c r="C4430" t="s">
        <v>102</v>
      </c>
      <c r="D4430" t="s">
        <v>43</v>
      </c>
      <c r="E4430" t="s">
        <v>107</v>
      </c>
      <c r="F4430">
        <v>13</v>
      </c>
      <c r="G4430">
        <v>231.13511657714844</v>
      </c>
      <c r="H4430">
        <v>228.69281005859375</v>
      </c>
      <c r="I4430">
        <v>2.4423060417175293</v>
      </c>
      <c r="J4430">
        <v>1.0566572658717632E-2</v>
      </c>
      <c r="K4430">
        <v>-0.63630616664886475</v>
      </c>
      <c r="L4430">
        <v>1.1825628280639648</v>
      </c>
      <c r="M4430">
        <v>2.4423060417175293</v>
      </c>
      <c r="N4430">
        <v>3.7020492553710938</v>
      </c>
      <c r="O4430">
        <v>5.5209183692932129</v>
      </c>
      <c r="P4430">
        <v>-1.5090498924255371</v>
      </c>
      <c r="Q4430">
        <v>6.3936619758605957</v>
      </c>
      <c r="R4430">
        <v>2211</v>
      </c>
      <c r="S4430">
        <v>5.7708239555358887</v>
      </c>
      <c r="T4430">
        <v>2.4022538661956787</v>
      </c>
      <c r="U4430">
        <v>72.630546569824219</v>
      </c>
      <c r="V4430">
        <v>91.644828796386719</v>
      </c>
      <c r="W4430">
        <v>74.851921081542969</v>
      </c>
    </row>
    <row r="4431" spans="1:23" x14ac:dyDescent="0.25">
      <c r="A4431" t="s">
        <v>85</v>
      </c>
      <c r="B4431" t="s">
        <v>97</v>
      </c>
      <c r="C4431" t="s">
        <v>102</v>
      </c>
      <c r="D4431" t="s">
        <v>43</v>
      </c>
      <c r="E4431" t="s">
        <v>107</v>
      </c>
      <c r="F4431">
        <v>14</v>
      </c>
      <c r="G4431">
        <v>232.28077697753906</v>
      </c>
      <c r="H4431">
        <v>225.77964782714844</v>
      </c>
      <c r="I4431">
        <v>6.5011277198791504</v>
      </c>
      <c r="J4431">
        <v>2.798822894692421E-2</v>
      </c>
      <c r="K4431">
        <v>3.4126837253570557</v>
      </c>
      <c r="L4431">
        <v>5.2373614311218262</v>
      </c>
      <c r="M4431">
        <v>6.5011277198791504</v>
      </c>
      <c r="N4431">
        <v>7.7648940086364746</v>
      </c>
      <c r="O4431">
        <v>9.5895719528198242</v>
      </c>
      <c r="P4431">
        <v>2.5371527671813965</v>
      </c>
      <c r="Q4431">
        <v>10.465103149414062</v>
      </c>
      <c r="R4431">
        <v>2211</v>
      </c>
      <c r="S4431">
        <v>5.8077421188354492</v>
      </c>
      <c r="T4431">
        <v>2.4099256992340088</v>
      </c>
      <c r="U4431">
        <v>72.630546569824219</v>
      </c>
      <c r="V4431">
        <v>91.644828796386719</v>
      </c>
      <c r="W4431">
        <v>76.934364318847656</v>
      </c>
    </row>
    <row r="4432" spans="1:23" x14ac:dyDescent="0.25">
      <c r="A4432" t="s">
        <v>85</v>
      </c>
      <c r="B4432" t="s">
        <v>97</v>
      </c>
      <c r="C4432" t="s">
        <v>102</v>
      </c>
      <c r="D4432" t="s">
        <v>43</v>
      </c>
      <c r="E4432" t="s">
        <v>107</v>
      </c>
      <c r="F4432">
        <v>15</v>
      </c>
      <c r="G4432">
        <v>226.40480041503906</v>
      </c>
      <c r="H4432">
        <v>211.78085327148437</v>
      </c>
      <c r="I4432">
        <v>14.623945236206055</v>
      </c>
      <c r="J4432">
        <v>6.4592026174068451E-2</v>
      </c>
      <c r="K4432">
        <v>11.440134048461914</v>
      </c>
      <c r="L4432">
        <v>13.321155548095703</v>
      </c>
      <c r="M4432">
        <v>14.623945236206055</v>
      </c>
      <c r="N4432">
        <v>15.926734924316406</v>
      </c>
      <c r="O4432">
        <v>17.807756423950195</v>
      </c>
      <c r="P4432">
        <v>10.537568092346191</v>
      </c>
      <c r="Q4432">
        <v>18.710323333740234</v>
      </c>
      <c r="R4432">
        <v>2211</v>
      </c>
      <c r="S4432">
        <v>6.1719503402709961</v>
      </c>
      <c r="T4432">
        <v>2.4843411445617676</v>
      </c>
      <c r="U4432">
        <v>72.630546569824219</v>
      </c>
      <c r="V4432">
        <v>91.644828796386719</v>
      </c>
      <c r="W4432">
        <v>78.582466125488281</v>
      </c>
    </row>
    <row r="4433" spans="1:23" x14ac:dyDescent="0.25">
      <c r="A4433" t="s">
        <v>85</v>
      </c>
      <c r="B4433" t="s">
        <v>97</v>
      </c>
      <c r="C4433" t="s">
        <v>102</v>
      </c>
      <c r="D4433" t="s">
        <v>43</v>
      </c>
      <c r="E4433" t="s">
        <v>107</v>
      </c>
      <c r="F4433">
        <v>16</v>
      </c>
      <c r="G4433">
        <v>220.26397705078125</v>
      </c>
      <c r="H4433">
        <v>206.44015502929687</v>
      </c>
      <c r="I4433">
        <v>13.823814392089844</v>
      </c>
      <c r="J4433">
        <v>6.2760211527347565E-2</v>
      </c>
      <c r="K4433">
        <v>10.906718254089355</v>
      </c>
      <c r="L4433">
        <v>12.630162239074707</v>
      </c>
      <c r="M4433">
        <v>13.823814392089844</v>
      </c>
      <c r="N4433">
        <v>15.01746654510498</v>
      </c>
      <c r="O4433">
        <v>16.740911483764648</v>
      </c>
      <c r="P4433">
        <v>10.07976245880127</v>
      </c>
      <c r="Q4433">
        <v>17.567867279052734</v>
      </c>
      <c r="R4433">
        <v>2211</v>
      </c>
      <c r="S4433">
        <v>5.1811881065368652</v>
      </c>
      <c r="T4433">
        <v>2.2762222290039062</v>
      </c>
      <c r="U4433">
        <v>72.630546569824219</v>
      </c>
      <c r="V4433">
        <v>91.644828796386719</v>
      </c>
      <c r="W4433">
        <v>81.329322814941406</v>
      </c>
    </row>
    <row r="4434" spans="1:23" x14ac:dyDescent="0.25">
      <c r="A4434" t="s">
        <v>85</v>
      </c>
      <c r="B4434" t="s">
        <v>97</v>
      </c>
      <c r="C4434" t="s">
        <v>102</v>
      </c>
      <c r="D4434" t="s">
        <v>43</v>
      </c>
      <c r="E4434" t="s">
        <v>107</v>
      </c>
      <c r="F4434">
        <v>17</v>
      </c>
      <c r="G4434">
        <v>211.93328857421875</v>
      </c>
      <c r="H4434">
        <v>199.35488891601562</v>
      </c>
      <c r="I4434">
        <v>12.578392028808594</v>
      </c>
      <c r="J4434">
        <v>5.9350714087486267E-2</v>
      </c>
      <c r="K4434">
        <v>9.8580188751220703</v>
      </c>
      <c r="L4434">
        <v>11.465237617492676</v>
      </c>
      <c r="M4434">
        <v>12.578392028808594</v>
      </c>
      <c r="N4434">
        <v>13.691546440124512</v>
      </c>
      <c r="O4434">
        <v>15.298765182495117</v>
      </c>
      <c r="P4434">
        <v>9.0868310928344727</v>
      </c>
      <c r="Q4434">
        <v>16.069953918457031</v>
      </c>
      <c r="R4434">
        <v>2211</v>
      </c>
      <c r="S4434">
        <v>4.5059328079223633</v>
      </c>
      <c r="T4434">
        <v>2.122718334197998</v>
      </c>
      <c r="U4434">
        <v>72.630546569824219</v>
      </c>
      <c r="V4434">
        <v>91.644828796386719</v>
      </c>
      <c r="W4434">
        <v>81.830978393554688</v>
      </c>
    </row>
    <row r="4435" spans="1:23" x14ac:dyDescent="0.25">
      <c r="A4435" t="s">
        <v>85</v>
      </c>
      <c r="B4435" t="s">
        <v>97</v>
      </c>
      <c r="C4435" t="s">
        <v>102</v>
      </c>
      <c r="D4435" t="s">
        <v>43</v>
      </c>
      <c r="E4435" t="s">
        <v>107</v>
      </c>
      <c r="F4435">
        <v>18</v>
      </c>
      <c r="G4435">
        <v>198.91654968261719</v>
      </c>
      <c r="H4435">
        <v>187.70025634765625</v>
      </c>
      <c r="I4435">
        <v>11.216288566589355</v>
      </c>
      <c r="J4435">
        <v>5.6386906653642654E-2</v>
      </c>
      <c r="K4435">
        <v>8.5796823501586914</v>
      </c>
      <c r="L4435">
        <v>10.137411117553711</v>
      </c>
      <c r="M4435">
        <v>11.216288566589355</v>
      </c>
      <c r="N4435">
        <v>12.295166015625</v>
      </c>
      <c r="O4435">
        <v>13.85289478302002</v>
      </c>
      <c r="P4435">
        <v>7.8322410583496094</v>
      </c>
      <c r="Q4435">
        <v>14.600336074829102</v>
      </c>
      <c r="R4435">
        <v>2211</v>
      </c>
      <c r="S4435">
        <v>4.2327084541320801</v>
      </c>
      <c r="T4435">
        <v>2.0573546886444092</v>
      </c>
      <c r="U4435">
        <v>72.630546569824219</v>
      </c>
      <c r="V4435">
        <v>91.644828796386719</v>
      </c>
      <c r="W4435">
        <v>78.051322937011719</v>
      </c>
    </row>
    <row r="4436" spans="1:23" x14ac:dyDescent="0.25">
      <c r="A4436" t="s">
        <v>85</v>
      </c>
      <c r="B4436" t="s">
        <v>97</v>
      </c>
      <c r="C4436" t="s">
        <v>102</v>
      </c>
      <c r="D4436" t="s">
        <v>43</v>
      </c>
      <c r="E4436" t="s">
        <v>107</v>
      </c>
      <c r="F4436">
        <v>19</v>
      </c>
      <c r="G4436">
        <v>188.3834228515625</v>
      </c>
      <c r="H4436">
        <v>183.29420471191406</v>
      </c>
      <c r="I4436">
        <v>5.0892162322998047</v>
      </c>
      <c r="J4436">
        <v>2.701520174741745E-2</v>
      </c>
      <c r="K4436">
        <v>2.502103328704834</v>
      </c>
      <c r="L4436">
        <v>4.0305905342102051</v>
      </c>
      <c r="M4436">
        <v>5.0892162322998047</v>
      </c>
      <c r="N4436">
        <v>6.1478419303894043</v>
      </c>
      <c r="O4436">
        <v>7.6763291358947754</v>
      </c>
      <c r="P4436">
        <v>1.7686927318572998</v>
      </c>
      <c r="Q4436">
        <v>8.4097394943237305</v>
      </c>
      <c r="R4436">
        <v>2211</v>
      </c>
      <c r="S4436">
        <v>4.0752906799316406</v>
      </c>
      <c r="T4436">
        <v>2.0187349319458008</v>
      </c>
      <c r="U4436">
        <v>72.630546569824219</v>
      </c>
      <c r="V4436">
        <v>91.644828796386719</v>
      </c>
      <c r="W4436">
        <v>74.38134765625</v>
      </c>
    </row>
    <row r="4437" spans="1:23" x14ac:dyDescent="0.25">
      <c r="A4437" t="s">
        <v>85</v>
      </c>
      <c r="B4437" t="s">
        <v>97</v>
      </c>
      <c r="C4437" t="s">
        <v>102</v>
      </c>
      <c r="D4437" t="s">
        <v>43</v>
      </c>
      <c r="E4437" t="s">
        <v>107</v>
      </c>
      <c r="F4437">
        <v>20</v>
      </c>
      <c r="G4437">
        <v>183.07881164550781</v>
      </c>
      <c r="H4437">
        <v>179.96556091308594</v>
      </c>
      <c r="I4437">
        <v>3.1132447719573975</v>
      </c>
      <c r="J4437">
        <v>1.7004942521452904E-2</v>
      </c>
      <c r="K4437">
        <v>0.57288217544555664</v>
      </c>
      <c r="L4437">
        <v>2.0737490653991699</v>
      </c>
      <c r="M4437">
        <v>3.1132447719573975</v>
      </c>
      <c r="N4437">
        <v>4.152740478515625</v>
      </c>
      <c r="O4437">
        <v>5.6536073684692383</v>
      </c>
      <c r="P4437">
        <v>-0.14727531373500824</v>
      </c>
      <c r="Q4437">
        <v>6.3737649917602539</v>
      </c>
      <c r="R4437">
        <v>2211</v>
      </c>
      <c r="S4437">
        <v>3.9293367862701416</v>
      </c>
      <c r="T4437">
        <v>1.9822554588317871</v>
      </c>
      <c r="U4437">
        <v>72.630546569824219</v>
      </c>
      <c r="V4437">
        <v>91.644828796386719</v>
      </c>
      <c r="W4437">
        <v>71.5872802734375</v>
      </c>
    </row>
    <row r="4438" spans="1:23" x14ac:dyDescent="0.25">
      <c r="A4438" t="s">
        <v>85</v>
      </c>
      <c r="B4438" t="s">
        <v>97</v>
      </c>
      <c r="C4438" t="s">
        <v>102</v>
      </c>
      <c r="D4438" t="s">
        <v>43</v>
      </c>
      <c r="E4438" t="s">
        <v>107</v>
      </c>
      <c r="F4438">
        <v>21</v>
      </c>
      <c r="G4438">
        <v>181.87968444824219</v>
      </c>
      <c r="H4438">
        <v>179.39488220214844</v>
      </c>
      <c r="I4438">
        <v>2.4848086833953857</v>
      </c>
      <c r="J4438">
        <v>1.3661826029419899E-2</v>
      </c>
      <c r="K4438">
        <v>-3.0038615223020315E-3</v>
      </c>
      <c r="L4438">
        <v>1.4668159484863281</v>
      </c>
      <c r="M4438">
        <v>2.4848086833953857</v>
      </c>
      <c r="N4438">
        <v>3.5028014183044434</v>
      </c>
      <c r="O4438">
        <v>4.9726214408874512</v>
      </c>
      <c r="P4438">
        <v>-0.70826417207717896</v>
      </c>
      <c r="Q4438">
        <v>5.6778817176818848</v>
      </c>
      <c r="R4438">
        <v>2211</v>
      </c>
      <c r="S4438">
        <v>3.7684531211853027</v>
      </c>
      <c r="T4438">
        <v>1.9412504434585571</v>
      </c>
      <c r="U4438">
        <v>72.630546569824219</v>
      </c>
      <c r="V4438">
        <v>91.644828796386719</v>
      </c>
      <c r="W4438">
        <v>70.1451416015625</v>
      </c>
    </row>
    <row r="4439" spans="1:23" x14ac:dyDescent="0.25">
      <c r="A4439" t="s">
        <v>85</v>
      </c>
      <c r="B4439" t="s">
        <v>97</v>
      </c>
      <c r="C4439" t="s">
        <v>102</v>
      </c>
      <c r="D4439" t="s">
        <v>43</v>
      </c>
      <c r="E4439" t="s">
        <v>107</v>
      </c>
      <c r="F4439">
        <v>22</v>
      </c>
      <c r="G4439">
        <v>174.85847473144531</v>
      </c>
      <c r="H4439">
        <v>173.34243774414062</v>
      </c>
      <c r="I4439">
        <v>1.516026496887207</v>
      </c>
      <c r="J4439">
        <v>8.6700199171900749E-3</v>
      </c>
      <c r="K4439">
        <v>-0.97868895530700684</v>
      </c>
      <c r="L4439">
        <v>0.49520915746688843</v>
      </c>
      <c r="M4439">
        <v>1.516026496887207</v>
      </c>
      <c r="N4439">
        <v>2.5368437767028809</v>
      </c>
      <c r="O4439">
        <v>4.0107417106628418</v>
      </c>
      <c r="P4439">
        <v>-1.6859060525894165</v>
      </c>
      <c r="Q4439">
        <v>4.717958927154541</v>
      </c>
      <c r="R4439">
        <v>2211</v>
      </c>
      <c r="S4439">
        <v>3.7893946170806885</v>
      </c>
      <c r="T4439">
        <v>1.9466367959976196</v>
      </c>
      <c r="U4439">
        <v>72.630546569824219</v>
      </c>
      <c r="V4439">
        <v>91.644828796386719</v>
      </c>
      <c r="W4439">
        <v>69.933090209960938</v>
      </c>
    </row>
    <row r="4440" spans="1:23" x14ac:dyDescent="0.25">
      <c r="A4440" t="s">
        <v>85</v>
      </c>
      <c r="B4440" t="s">
        <v>97</v>
      </c>
      <c r="C4440" t="s">
        <v>102</v>
      </c>
      <c r="D4440" t="s">
        <v>43</v>
      </c>
      <c r="E4440" t="s">
        <v>107</v>
      </c>
      <c r="F4440">
        <v>23</v>
      </c>
      <c r="G4440">
        <v>163.51663208007813</v>
      </c>
      <c r="H4440">
        <v>162.33766174316406</v>
      </c>
      <c r="I4440">
        <v>1.1789895296096802</v>
      </c>
      <c r="J4440">
        <v>7.2102118283510208E-3</v>
      </c>
      <c r="K4440">
        <v>-1.2262082099914551</v>
      </c>
      <c r="L4440">
        <v>0.19480212032794952</v>
      </c>
      <c r="M4440">
        <v>1.1789895296096802</v>
      </c>
      <c r="N4440">
        <v>2.1631770133972168</v>
      </c>
      <c r="O4440">
        <v>3.5841872692108154</v>
      </c>
      <c r="P4440">
        <v>-1.9080482721328735</v>
      </c>
      <c r="Q4440">
        <v>4.2660274505615234</v>
      </c>
      <c r="R4440">
        <v>2211</v>
      </c>
      <c r="S4440">
        <v>3.522324800491333</v>
      </c>
      <c r="T4440">
        <v>1.8767857551574707</v>
      </c>
      <c r="U4440">
        <v>72.630546569824219</v>
      </c>
      <c r="V4440">
        <v>91.644828796386719</v>
      </c>
      <c r="W4440">
        <v>70.060287475585937</v>
      </c>
    </row>
    <row r="4441" spans="1:23" x14ac:dyDescent="0.25">
      <c r="A4441" t="s">
        <v>85</v>
      </c>
      <c r="B4441" t="s">
        <v>97</v>
      </c>
      <c r="C4441" t="s">
        <v>102</v>
      </c>
      <c r="D4441" t="s">
        <v>43</v>
      </c>
      <c r="E4441" t="s">
        <v>107</v>
      </c>
      <c r="F4441">
        <v>24</v>
      </c>
      <c r="G4441">
        <v>155.8721923828125</v>
      </c>
      <c r="H4441">
        <v>154.8538818359375</v>
      </c>
      <c r="I4441">
        <v>1.018314003944397</v>
      </c>
      <c r="J4441">
        <v>6.5330062061548233E-3</v>
      </c>
      <c r="K4441">
        <v>-1.3165842294692993</v>
      </c>
      <c r="L4441">
        <v>6.2892578542232513E-2</v>
      </c>
      <c r="M4441">
        <v>1.018314003944397</v>
      </c>
      <c r="N4441">
        <v>1.9737354516983032</v>
      </c>
      <c r="O4441">
        <v>3.3532121181488037</v>
      </c>
      <c r="P4441">
        <v>-1.9784954786300659</v>
      </c>
      <c r="Q4441">
        <v>4.0151233673095703</v>
      </c>
      <c r="R4441">
        <v>2211</v>
      </c>
      <c r="S4441">
        <v>3.3194315433502197</v>
      </c>
      <c r="T4441">
        <v>1.8219307661056519</v>
      </c>
      <c r="U4441">
        <v>72.630546569824219</v>
      </c>
      <c r="V4441">
        <v>91.644828796386719</v>
      </c>
      <c r="W4441">
        <v>69.682159423828125</v>
      </c>
    </row>
    <row r="4442" spans="1:23" x14ac:dyDescent="0.25">
      <c r="A4442" t="s">
        <v>85</v>
      </c>
      <c r="B4442" t="s">
        <v>97</v>
      </c>
      <c r="C4442" t="s">
        <v>102</v>
      </c>
      <c r="D4442" t="s">
        <v>43</v>
      </c>
      <c r="E4442" t="s">
        <v>108</v>
      </c>
      <c r="F4442">
        <v>1</v>
      </c>
      <c r="G4442">
        <v>151.72737121582031</v>
      </c>
      <c r="H4442">
        <v>152.92152404785156</v>
      </c>
      <c r="I4442">
        <v>-1.194159984588623</v>
      </c>
      <c r="J4442">
        <v>-7.8704319894313812E-3</v>
      </c>
      <c r="K4442">
        <v>-3.3174571990966797</v>
      </c>
      <c r="L4442">
        <v>-2.0629959106445312</v>
      </c>
      <c r="M4442">
        <v>-1.194159984588623</v>
      </c>
      <c r="N4442">
        <v>-0.32532399892807007</v>
      </c>
      <c r="O4442">
        <v>0.92913717031478882</v>
      </c>
      <c r="P4442">
        <v>-3.9193823337554932</v>
      </c>
      <c r="Q4442">
        <v>1.5310623645782471</v>
      </c>
      <c r="R4442">
        <v>2204</v>
      </c>
      <c r="S4442">
        <v>2.745044469833374</v>
      </c>
      <c r="T4442">
        <v>1.6568175554275513</v>
      </c>
      <c r="U4442">
        <v>78.231590270996094</v>
      </c>
      <c r="V4442">
        <v>95.189285278320313</v>
      </c>
      <c r="W4442">
        <v>71.159942626953125</v>
      </c>
    </row>
    <row r="4443" spans="1:23" x14ac:dyDescent="0.25">
      <c r="A4443" t="s">
        <v>85</v>
      </c>
      <c r="B4443" t="s">
        <v>97</v>
      </c>
      <c r="C4443" t="s">
        <v>102</v>
      </c>
      <c r="D4443" t="s">
        <v>43</v>
      </c>
      <c r="E4443" t="s">
        <v>108</v>
      </c>
      <c r="F4443">
        <v>2</v>
      </c>
      <c r="G4443">
        <v>147.53164672851562</v>
      </c>
      <c r="H4443">
        <v>148.46646118164062</v>
      </c>
      <c r="I4443">
        <v>-0.93481224775314331</v>
      </c>
      <c r="J4443">
        <v>-6.3363504596054554E-3</v>
      </c>
      <c r="K4443">
        <v>-3.1912376880645752</v>
      </c>
      <c r="L4443">
        <v>-1.8581231832504272</v>
      </c>
      <c r="M4443">
        <v>-0.93481224775314331</v>
      </c>
      <c r="N4443">
        <v>-1.1501272208988667E-2</v>
      </c>
      <c r="O4443">
        <v>1.3216131925582886</v>
      </c>
      <c r="P4443">
        <v>-3.8309028148651123</v>
      </c>
      <c r="Q4443">
        <v>1.9612783193588257</v>
      </c>
      <c r="R4443">
        <v>2204</v>
      </c>
      <c r="S4443">
        <v>3.1000576019287109</v>
      </c>
      <c r="T4443">
        <v>1.7606980800628662</v>
      </c>
      <c r="U4443">
        <v>78.231590270996094</v>
      </c>
      <c r="V4443">
        <v>95.189285278320313</v>
      </c>
      <c r="W4443">
        <v>70.579826354980469</v>
      </c>
    </row>
    <row r="4444" spans="1:23" x14ac:dyDescent="0.25">
      <c r="A4444" t="s">
        <v>85</v>
      </c>
      <c r="B4444" t="s">
        <v>97</v>
      </c>
      <c r="C4444" t="s">
        <v>102</v>
      </c>
      <c r="D4444" t="s">
        <v>43</v>
      </c>
      <c r="E4444" t="s">
        <v>108</v>
      </c>
      <c r="F4444">
        <v>3</v>
      </c>
      <c r="G4444">
        <v>142.21408081054687</v>
      </c>
      <c r="H4444">
        <v>143.61634826660156</v>
      </c>
      <c r="I4444">
        <v>-1.4022635221481323</v>
      </c>
      <c r="J4444">
        <v>-9.8602296784520149E-3</v>
      </c>
      <c r="K4444">
        <v>-3.6088716983795166</v>
      </c>
      <c r="L4444">
        <v>-2.3051896095275879</v>
      </c>
      <c r="M4444">
        <v>-1.4022635221481323</v>
      </c>
      <c r="N4444">
        <v>-0.49933734536170959</v>
      </c>
      <c r="O4444">
        <v>0.80434459447860718</v>
      </c>
      <c r="P4444">
        <v>-4.2344145774841309</v>
      </c>
      <c r="Q4444">
        <v>1.4298874139785767</v>
      </c>
      <c r="R4444">
        <v>2204</v>
      </c>
      <c r="S4444">
        <v>2.9646828174591064</v>
      </c>
      <c r="T4444">
        <v>1.7218254804611206</v>
      </c>
      <c r="U4444">
        <v>78.231590270996094</v>
      </c>
      <c r="V4444">
        <v>95.189285278320313</v>
      </c>
      <c r="W4444">
        <v>70.044517517089844</v>
      </c>
    </row>
    <row r="4445" spans="1:23" x14ac:dyDescent="0.25">
      <c r="A4445" t="s">
        <v>85</v>
      </c>
      <c r="B4445" t="s">
        <v>97</v>
      </c>
      <c r="C4445" t="s">
        <v>102</v>
      </c>
      <c r="D4445" t="s">
        <v>43</v>
      </c>
      <c r="E4445" t="s">
        <v>108</v>
      </c>
      <c r="F4445">
        <v>4</v>
      </c>
      <c r="G4445">
        <v>141.82046508789062</v>
      </c>
      <c r="H4445">
        <v>143.04646301269531</v>
      </c>
      <c r="I4445">
        <v>-1.2260047197341919</v>
      </c>
      <c r="J4445">
        <v>-8.6447661742568016E-3</v>
      </c>
      <c r="K4445">
        <v>-3.3200507164001465</v>
      </c>
      <c r="L4445">
        <v>-2.0828714370727539</v>
      </c>
      <c r="M4445">
        <v>-1.2260047197341919</v>
      </c>
      <c r="N4445">
        <v>-0.36913806200027466</v>
      </c>
      <c r="O4445">
        <v>0.8680412769317627</v>
      </c>
      <c r="P4445">
        <v>-3.9136836528778076</v>
      </c>
      <c r="Q4445">
        <v>1.4616742134094238</v>
      </c>
      <c r="R4445">
        <v>2204</v>
      </c>
      <c r="S4445">
        <v>2.6699326038360596</v>
      </c>
      <c r="T4445">
        <v>1.6339927911758423</v>
      </c>
      <c r="U4445">
        <v>78.231590270996094</v>
      </c>
      <c r="V4445">
        <v>95.189285278320313</v>
      </c>
      <c r="W4445">
        <v>69.529159545898437</v>
      </c>
    </row>
    <row r="4446" spans="1:23" x14ac:dyDescent="0.25">
      <c r="A4446" t="s">
        <v>85</v>
      </c>
      <c r="B4446" t="s">
        <v>97</v>
      </c>
      <c r="C4446" t="s">
        <v>102</v>
      </c>
      <c r="D4446" t="s">
        <v>43</v>
      </c>
      <c r="E4446" t="s">
        <v>108</v>
      </c>
      <c r="F4446">
        <v>5</v>
      </c>
      <c r="G4446">
        <v>151.76197814941406</v>
      </c>
      <c r="H4446">
        <v>152.93449401855469</v>
      </c>
      <c r="I4446">
        <v>-1.1725136041641235</v>
      </c>
      <c r="J4446">
        <v>-7.7260038815438747E-3</v>
      </c>
      <c r="K4446">
        <v>-3.2832710742950439</v>
      </c>
      <c r="L4446">
        <v>-2.0362184047698975</v>
      </c>
      <c r="M4446">
        <v>-1.1725136041641235</v>
      </c>
      <c r="N4446">
        <v>-0.30880874395370483</v>
      </c>
      <c r="O4446">
        <v>0.93824392557144165</v>
      </c>
      <c r="P4446">
        <v>-3.8816416263580322</v>
      </c>
      <c r="Q4446">
        <v>1.5366144180297852</v>
      </c>
      <c r="R4446">
        <v>2204</v>
      </c>
      <c r="S4446">
        <v>2.7127172946929932</v>
      </c>
      <c r="T4446">
        <v>1.6470328569412231</v>
      </c>
      <c r="U4446">
        <v>78.231590270996094</v>
      </c>
      <c r="V4446">
        <v>95.189285278320313</v>
      </c>
      <c r="W4446">
        <v>69.060089111328125</v>
      </c>
    </row>
    <row r="4447" spans="1:23" x14ac:dyDescent="0.25">
      <c r="A4447" t="s">
        <v>85</v>
      </c>
      <c r="B4447" t="s">
        <v>97</v>
      </c>
      <c r="C4447" t="s">
        <v>102</v>
      </c>
      <c r="D4447" t="s">
        <v>43</v>
      </c>
      <c r="E4447" t="s">
        <v>108</v>
      </c>
      <c r="F4447">
        <v>6</v>
      </c>
      <c r="G4447">
        <v>176.19889831542969</v>
      </c>
      <c r="H4447">
        <v>178.12144470214844</v>
      </c>
      <c r="I4447">
        <v>-1.9225608110427856</v>
      </c>
      <c r="J4447">
        <v>-1.0911310091614723E-2</v>
      </c>
      <c r="K4447">
        <v>-4.0469145774841309</v>
      </c>
      <c r="L4447">
        <v>-2.7918291091918945</v>
      </c>
      <c r="M4447">
        <v>-1.9225608110427856</v>
      </c>
      <c r="N4447">
        <v>-1.0532925128936768</v>
      </c>
      <c r="O4447">
        <v>0.20179274678230286</v>
      </c>
      <c r="P4447">
        <v>-4.6491389274597168</v>
      </c>
      <c r="Q4447">
        <v>0.80401748418807983</v>
      </c>
      <c r="R4447">
        <v>2204</v>
      </c>
      <c r="S4447">
        <v>2.7477765083312988</v>
      </c>
      <c r="T4447">
        <v>1.6576418876647949</v>
      </c>
      <c r="U4447">
        <v>78.231590270996094</v>
      </c>
      <c r="V4447">
        <v>95.189285278320313</v>
      </c>
      <c r="W4447">
        <v>68.357284545898437</v>
      </c>
    </row>
    <row r="4448" spans="1:23" x14ac:dyDescent="0.25">
      <c r="A4448" t="s">
        <v>85</v>
      </c>
      <c r="B4448" t="s">
        <v>97</v>
      </c>
      <c r="C4448" t="s">
        <v>102</v>
      </c>
      <c r="D4448" t="s">
        <v>43</v>
      </c>
      <c r="E4448" t="s">
        <v>108</v>
      </c>
      <c r="F4448">
        <v>7</v>
      </c>
      <c r="G4448">
        <v>202.10162353515625</v>
      </c>
      <c r="H4448">
        <v>202.77389526367187</v>
      </c>
      <c r="I4448">
        <v>-0.67227286100387573</v>
      </c>
      <c r="J4448">
        <v>-3.326409962028265E-3</v>
      </c>
      <c r="K4448">
        <v>-2.916642427444458</v>
      </c>
      <c r="L4448">
        <v>-1.5906506776809692</v>
      </c>
      <c r="M4448">
        <v>-0.67227286100387573</v>
      </c>
      <c r="N4448">
        <v>0.24610500037670135</v>
      </c>
      <c r="O4448">
        <v>1.5720967054367065</v>
      </c>
      <c r="P4448">
        <v>-3.5528900623321533</v>
      </c>
      <c r="Q4448">
        <v>2.2083444595336914</v>
      </c>
      <c r="R4448">
        <v>2204</v>
      </c>
      <c r="S4448">
        <v>3.0670199394226074</v>
      </c>
      <c r="T4448">
        <v>1.7512909173965454</v>
      </c>
      <c r="U4448">
        <v>78.231590270996094</v>
      </c>
      <c r="V4448">
        <v>95.189285278320313</v>
      </c>
      <c r="W4448">
        <v>68.882774353027344</v>
      </c>
    </row>
    <row r="4449" spans="1:23" x14ac:dyDescent="0.25">
      <c r="A4449" t="s">
        <v>85</v>
      </c>
      <c r="B4449" t="s">
        <v>97</v>
      </c>
      <c r="C4449" t="s">
        <v>102</v>
      </c>
      <c r="D4449" t="s">
        <v>43</v>
      </c>
      <c r="E4449" t="s">
        <v>108</v>
      </c>
      <c r="F4449">
        <v>8</v>
      </c>
      <c r="G4449">
        <v>223.18052673339844</v>
      </c>
      <c r="H4449">
        <v>222.43638610839844</v>
      </c>
      <c r="I4449">
        <v>0.74414670467376709</v>
      </c>
      <c r="J4449">
        <v>3.334281500428915E-3</v>
      </c>
      <c r="K4449">
        <v>-1.7554532289505005</v>
      </c>
      <c r="L4449">
        <v>-0.27866929769515991</v>
      </c>
      <c r="M4449">
        <v>0.74414670467376709</v>
      </c>
      <c r="N4449">
        <v>1.7669627666473389</v>
      </c>
      <c r="O4449">
        <v>3.2437465190887451</v>
      </c>
      <c r="P4449">
        <v>-2.464055061340332</v>
      </c>
      <c r="Q4449">
        <v>3.9523484706878662</v>
      </c>
      <c r="R4449">
        <v>2204</v>
      </c>
      <c r="S4449">
        <v>3.8042478561401367</v>
      </c>
      <c r="T4449">
        <v>1.9504481554031372</v>
      </c>
      <c r="U4449">
        <v>78.231590270996094</v>
      </c>
      <c r="V4449">
        <v>95.189285278320313</v>
      </c>
      <c r="W4449">
        <v>72.084648132324219</v>
      </c>
    </row>
    <row r="4450" spans="1:23" x14ac:dyDescent="0.25">
      <c r="A4450" t="s">
        <v>85</v>
      </c>
      <c r="B4450" t="s">
        <v>97</v>
      </c>
      <c r="C4450" t="s">
        <v>102</v>
      </c>
      <c r="D4450" t="s">
        <v>43</v>
      </c>
      <c r="E4450" t="s">
        <v>108</v>
      </c>
      <c r="F4450">
        <v>9</v>
      </c>
      <c r="G4450">
        <v>235.5260009765625</v>
      </c>
      <c r="H4450">
        <v>234.4742431640625</v>
      </c>
      <c r="I4450">
        <v>1.0517532825469971</v>
      </c>
      <c r="J4450">
        <v>4.4655506499111652E-3</v>
      </c>
      <c r="K4450">
        <v>-1.6097551584243774</v>
      </c>
      <c r="L4450">
        <v>-3.7314381450414658E-2</v>
      </c>
      <c r="M4450">
        <v>1.0517532825469971</v>
      </c>
      <c r="N4450">
        <v>2.1408209800720215</v>
      </c>
      <c r="O4450">
        <v>3.713261604309082</v>
      </c>
      <c r="P4450">
        <v>-2.3642556667327881</v>
      </c>
      <c r="Q4450">
        <v>4.4677624702453613</v>
      </c>
      <c r="R4450">
        <v>2204</v>
      </c>
      <c r="S4450">
        <v>4.3130402565002441</v>
      </c>
      <c r="T4450">
        <v>2.0767860412597656</v>
      </c>
      <c r="U4450">
        <v>78.231590270996094</v>
      </c>
      <c r="V4450">
        <v>95.189285278320313</v>
      </c>
      <c r="W4450">
        <v>75.293998718261719</v>
      </c>
    </row>
    <row r="4451" spans="1:23" x14ac:dyDescent="0.25">
      <c r="A4451" t="s">
        <v>85</v>
      </c>
      <c r="B4451" t="s">
        <v>97</v>
      </c>
      <c r="C4451" t="s">
        <v>102</v>
      </c>
      <c r="D4451" t="s">
        <v>43</v>
      </c>
      <c r="E4451" t="s">
        <v>108</v>
      </c>
      <c r="F4451">
        <v>10</v>
      </c>
      <c r="G4451">
        <v>242.47152709960937</v>
      </c>
      <c r="H4451">
        <v>241.08000183105469</v>
      </c>
      <c r="I4451">
        <v>1.3915131092071533</v>
      </c>
      <c r="J4451">
        <v>5.7388721033930779E-3</v>
      </c>
      <c r="K4451">
        <v>-1.3805958032608032</v>
      </c>
      <c r="L4451">
        <v>0.25718861818313599</v>
      </c>
      <c r="M4451">
        <v>1.3915131092071533</v>
      </c>
      <c r="N4451">
        <v>2.5258376598358154</v>
      </c>
      <c r="O4451">
        <v>4.1636219024658203</v>
      </c>
      <c r="P4451">
        <v>-2.1664502620697021</v>
      </c>
      <c r="Q4451">
        <v>4.9494762420654297</v>
      </c>
      <c r="R4451">
        <v>2204</v>
      </c>
      <c r="S4451">
        <v>4.6789498329162598</v>
      </c>
      <c r="T4451">
        <v>2.1630880832672119</v>
      </c>
      <c r="U4451">
        <v>78.231590270996094</v>
      </c>
      <c r="V4451">
        <v>95.189285278320313</v>
      </c>
      <c r="W4451">
        <v>78.645469665527344</v>
      </c>
    </row>
    <row r="4452" spans="1:23" x14ac:dyDescent="0.25">
      <c r="A4452" t="s">
        <v>85</v>
      </c>
      <c r="B4452" t="s">
        <v>97</v>
      </c>
      <c r="C4452" t="s">
        <v>102</v>
      </c>
      <c r="D4452" t="s">
        <v>43</v>
      </c>
      <c r="E4452" t="s">
        <v>108</v>
      </c>
      <c r="F4452">
        <v>11</v>
      </c>
      <c r="G4452">
        <v>249.86764526367187</v>
      </c>
      <c r="H4452">
        <v>250.32679748535156</v>
      </c>
      <c r="I4452">
        <v>-0.45915371179580688</v>
      </c>
      <c r="J4452">
        <v>-1.8375876825302839E-3</v>
      </c>
      <c r="K4452">
        <v>-3.2577066421508789</v>
      </c>
      <c r="L4452">
        <v>-1.6042989492416382</v>
      </c>
      <c r="M4452">
        <v>-0.45915371179580688</v>
      </c>
      <c r="N4452">
        <v>0.68599146604537964</v>
      </c>
      <c r="O4452">
        <v>2.3393993377685547</v>
      </c>
      <c r="P4452">
        <v>-4.0510578155517578</v>
      </c>
      <c r="Q4452">
        <v>3.1327502727508545</v>
      </c>
      <c r="R4452">
        <v>2204</v>
      </c>
      <c r="S4452">
        <v>4.7686443328857422</v>
      </c>
      <c r="T4452">
        <v>2.1837224960327148</v>
      </c>
      <c r="U4452">
        <v>78.231590270996094</v>
      </c>
      <c r="V4452">
        <v>95.189285278320313</v>
      </c>
      <c r="W4452">
        <v>82.29852294921875</v>
      </c>
    </row>
    <row r="4453" spans="1:23" x14ac:dyDescent="0.25">
      <c r="A4453" t="s">
        <v>85</v>
      </c>
      <c r="B4453" t="s">
        <v>97</v>
      </c>
      <c r="C4453" t="s">
        <v>102</v>
      </c>
      <c r="D4453" t="s">
        <v>43</v>
      </c>
      <c r="E4453" t="s">
        <v>108</v>
      </c>
      <c r="F4453">
        <v>12</v>
      </c>
      <c r="G4453">
        <v>249.68350219726562</v>
      </c>
      <c r="H4453">
        <v>250.88357543945312</v>
      </c>
      <c r="I4453">
        <v>-1.2000659704208374</v>
      </c>
      <c r="J4453">
        <v>-4.8063485883176327E-3</v>
      </c>
      <c r="K4453">
        <v>-3.9977593421936035</v>
      </c>
      <c r="L4453">
        <v>-2.3448593616485596</v>
      </c>
      <c r="M4453">
        <v>-1.2000659704208374</v>
      </c>
      <c r="N4453">
        <v>-5.5272474884986877E-2</v>
      </c>
      <c r="O4453">
        <v>1.5976275205612183</v>
      </c>
      <c r="P4453">
        <v>-4.7908668518066406</v>
      </c>
      <c r="Q4453">
        <v>2.3907346725463867</v>
      </c>
      <c r="R4453">
        <v>2204</v>
      </c>
      <c r="S4453">
        <v>4.7657155990600586</v>
      </c>
      <c r="T4453">
        <v>2.1830518245697021</v>
      </c>
      <c r="U4453">
        <v>78.231590270996094</v>
      </c>
      <c r="V4453">
        <v>95.189285278320313</v>
      </c>
      <c r="W4453">
        <v>84.682281494140625</v>
      </c>
    </row>
    <row r="4454" spans="1:23" x14ac:dyDescent="0.25">
      <c r="A4454" t="s">
        <v>85</v>
      </c>
      <c r="B4454" t="s">
        <v>97</v>
      </c>
      <c r="C4454" t="s">
        <v>102</v>
      </c>
      <c r="D4454" t="s">
        <v>43</v>
      </c>
      <c r="E4454" t="s">
        <v>108</v>
      </c>
      <c r="F4454">
        <v>13</v>
      </c>
      <c r="G4454">
        <v>246.82537841796875</v>
      </c>
      <c r="H4454">
        <v>246.1693115234375</v>
      </c>
      <c r="I4454">
        <v>0.65604966878890991</v>
      </c>
      <c r="J4454">
        <v>2.6579506229609251E-3</v>
      </c>
      <c r="K4454">
        <v>-2.0400705337524414</v>
      </c>
      <c r="L4454">
        <v>-0.44718089699745178</v>
      </c>
      <c r="M4454">
        <v>0.65604966878890991</v>
      </c>
      <c r="N4454">
        <v>1.7592802047729492</v>
      </c>
      <c r="O4454">
        <v>3.3521699905395508</v>
      </c>
      <c r="P4454">
        <v>-2.8043832778930664</v>
      </c>
      <c r="Q4454">
        <v>4.1164827346801758</v>
      </c>
      <c r="R4454">
        <v>2204</v>
      </c>
      <c r="S4454">
        <v>4.4259490966796875</v>
      </c>
      <c r="T4454">
        <v>2.1037938594818115</v>
      </c>
      <c r="U4454">
        <v>78.231590270996094</v>
      </c>
      <c r="V4454">
        <v>95.189285278320313</v>
      </c>
      <c r="W4454">
        <v>86.740036010742187</v>
      </c>
    </row>
    <row r="4455" spans="1:23" x14ac:dyDescent="0.25">
      <c r="A4455" t="s">
        <v>85</v>
      </c>
      <c r="B4455" t="s">
        <v>97</v>
      </c>
      <c r="C4455" t="s">
        <v>102</v>
      </c>
      <c r="D4455" t="s">
        <v>43</v>
      </c>
      <c r="E4455" t="s">
        <v>108</v>
      </c>
      <c r="F4455">
        <v>14</v>
      </c>
      <c r="G4455">
        <v>246.82096862792969</v>
      </c>
      <c r="H4455">
        <v>242.18733215332031</v>
      </c>
      <c r="I4455">
        <v>4.6336283683776855</v>
      </c>
      <c r="J4455">
        <v>1.8773235380649567E-2</v>
      </c>
      <c r="K4455">
        <v>1.9056848287582397</v>
      </c>
      <c r="L4455">
        <v>3.5173759460449219</v>
      </c>
      <c r="M4455">
        <v>4.6336283683776855</v>
      </c>
      <c r="N4455">
        <v>5.7498807907104492</v>
      </c>
      <c r="O4455">
        <v>7.3615717887878418</v>
      </c>
      <c r="P4455">
        <v>1.1323508024215698</v>
      </c>
      <c r="Q4455">
        <v>8.1349058151245117</v>
      </c>
      <c r="R4455">
        <v>2204</v>
      </c>
      <c r="S4455">
        <v>4.5310473442077637</v>
      </c>
      <c r="T4455">
        <v>2.1286256313323975</v>
      </c>
      <c r="U4455">
        <v>78.231590270996094</v>
      </c>
      <c r="V4455">
        <v>95.189285278320313</v>
      </c>
      <c r="W4455">
        <v>88.259269714355469</v>
      </c>
    </row>
    <row r="4456" spans="1:23" x14ac:dyDescent="0.25">
      <c r="A4456" t="s">
        <v>85</v>
      </c>
      <c r="B4456" t="s">
        <v>97</v>
      </c>
      <c r="C4456" t="s">
        <v>102</v>
      </c>
      <c r="D4456" t="s">
        <v>43</v>
      </c>
      <c r="E4456" t="s">
        <v>108</v>
      </c>
      <c r="F4456">
        <v>15</v>
      </c>
      <c r="G4456">
        <v>241.8818359375</v>
      </c>
      <c r="H4456">
        <v>226.17861938476562</v>
      </c>
      <c r="I4456">
        <v>15.703201293945313</v>
      </c>
      <c r="J4456">
        <v>6.4920961856842041E-2</v>
      </c>
      <c r="K4456">
        <v>12.875154495239258</v>
      </c>
      <c r="L4456">
        <v>14.545987129211426</v>
      </c>
      <c r="M4456">
        <v>15.703201293945313</v>
      </c>
      <c r="N4456">
        <v>16.860414505004883</v>
      </c>
      <c r="O4456">
        <v>18.531248092651367</v>
      </c>
      <c r="P4456">
        <v>12.073442459106445</v>
      </c>
      <c r="Q4456">
        <v>19.33296012878418</v>
      </c>
      <c r="R4456">
        <v>2204</v>
      </c>
      <c r="S4456">
        <v>4.8696870803833008</v>
      </c>
      <c r="T4456">
        <v>2.2067368030548096</v>
      </c>
      <c r="U4456">
        <v>78.231590270996094</v>
      </c>
      <c r="V4456">
        <v>95.189285278320313</v>
      </c>
      <c r="W4456">
        <v>88.64703369140625</v>
      </c>
    </row>
    <row r="4457" spans="1:23" x14ac:dyDescent="0.25">
      <c r="A4457" t="s">
        <v>85</v>
      </c>
      <c r="B4457" t="s">
        <v>97</v>
      </c>
      <c r="C4457" t="s">
        <v>102</v>
      </c>
      <c r="D4457" t="s">
        <v>43</v>
      </c>
      <c r="E4457" t="s">
        <v>108</v>
      </c>
      <c r="F4457">
        <v>16</v>
      </c>
      <c r="G4457">
        <v>232.70381164550781</v>
      </c>
      <c r="H4457">
        <v>217.5460205078125</v>
      </c>
      <c r="I4457">
        <v>15.157793045043945</v>
      </c>
      <c r="J4457">
        <v>6.5137706696987152E-2</v>
      </c>
      <c r="K4457">
        <v>12.626075744628906</v>
      </c>
      <c r="L4457">
        <v>14.121834754943848</v>
      </c>
      <c r="M4457">
        <v>15.157793045043945</v>
      </c>
      <c r="N4457">
        <v>16.193752288818359</v>
      </c>
      <c r="O4457">
        <v>17.689510345458984</v>
      </c>
      <c r="P4457">
        <v>11.908369064331055</v>
      </c>
      <c r="Q4457">
        <v>18.407217025756836</v>
      </c>
      <c r="R4457">
        <v>2204</v>
      </c>
      <c r="S4457">
        <v>3.9026389122009277</v>
      </c>
      <c r="T4457">
        <v>1.9755097627639771</v>
      </c>
      <c r="U4457">
        <v>78.231590270996094</v>
      </c>
      <c r="V4457">
        <v>95.189285278320313</v>
      </c>
      <c r="W4457">
        <v>89.654754638671875</v>
      </c>
    </row>
    <row r="4458" spans="1:23" x14ac:dyDescent="0.25">
      <c r="A4458" t="s">
        <v>85</v>
      </c>
      <c r="B4458" t="s">
        <v>97</v>
      </c>
      <c r="C4458" t="s">
        <v>102</v>
      </c>
      <c r="D4458" t="s">
        <v>43</v>
      </c>
      <c r="E4458" t="s">
        <v>108</v>
      </c>
      <c r="F4458">
        <v>17</v>
      </c>
      <c r="G4458">
        <v>221.1033935546875</v>
      </c>
      <c r="H4458">
        <v>208.07278442382812</v>
      </c>
      <c r="I4458">
        <v>13.030603408813477</v>
      </c>
      <c r="J4458">
        <v>5.8934435248374939E-2</v>
      </c>
      <c r="K4458">
        <v>10.638851165771484</v>
      </c>
      <c r="L4458">
        <v>12.051918029785156</v>
      </c>
      <c r="M4458">
        <v>13.030603408813477</v>
      </c>
      <c r="N4458">
        <v>14.009288787841797</v>
      </c>
      <c r="O4458">
        <v>15.422355651855469</v>
      </c>
      <c r="P4458">
        <v>9.9608230590820312</v>
      </c>
      <c r="Q4458">
        <v>16.100383758544922</v>
      </c>
      <c r="R4458">
        <v>2204</v>
      </c>
      <c r="S4458">
        <v>3.4830536842346191</v>
      </c>
      <c r="T4458">
        <v>1.8662941455841064</v>
      </c>
      <c r="U4458">
        <v>78.231590270996094</v>
      </c>
      <c r="V4458">
        <v>95.189285278320313</v>
      </c>
      <c r="W4458">
        <v>88.42578125</v>
      </c>
    </row>
    <row r="4459" spans="1:23" x14ac:dyDescent="0.25">
      <c r="A4459" t="s">
        <v>85</v>
      </c>
      <c r="B4459" t="s">
        <v>97</v>
      </c>
      <c r="C4459" t="s">
        <v>102</v>
      </c>
      <c r="D4459" t="s">
        <v>43</v>
      </c>
      <c r="E4459" t="s">
        <v>108</v>
      </c>
      <c r="F4459">
        <v>18</v>
      </c>
      <c r="G4459">
        <v>208.17536926269531</v>
      </c>
      <c r="H4459">
        <v>196.51896667480469</v>
      </c>
      <c r="I4459">
        <v>11.656405448913574</v>
      </c>
      <c r="J4459">
        <v>5.5993203073740005E-2</v>
      </c>
      <c r="K4459">
        <v>9.2913637161254883</v>
      </c>
      <c r="L4459">
        <v>10.68864917755127</v>
      </c>
      <c r="M4459">
        <v>11.656405448913574</v>
      </c>
      <c r="N4459">
        <v>12.624161720275879</v>
      </c>
      <c r="O4459">
        <v>14.02144718170166</v>
      </c>
      <c r="P4459">
        <v>8.6209077835083008</v>
      </c>
      <c r="Q4459">
        <v>14.691903114318848</v>
      </c>
      <c r="R4459">
        <v>2204</v>
      </c>
      <c r="S4459">
        <v>3.4056925773620605</v>
      </c>
      <c r="T4459">
        <v>1.845451831817627</v>
      </c>
      <c r="U4459">
        <v>78.231590270996094</v>
      </c>
      <c r="V4459">
        <v>95.189285278320313</v>
      </c>
      <c r="W4459">
        <v>87.251754760742188</v>
      </c>
    </row>
    <row r="4460" spans="1:23" x14ac:dyDescent="0.25">
      <c r="A4460" t="s">
        <v>85</v>
      </c>
      <c r="B4460" t="s">
        <v>97</v>
      </c>
      <c r="C4460" t="s">
        <v>102</v>
      </c>
      <c r="D4460" t="s">
        <v>43</v>
      </c>
      <c r="E4460" t="s">
        <v>108</v>
      </c>
      <c r="F4460">
        <v>19</v>
      </c>
      <c r="G4460">
        <v>197.02957153320312</v>
      </c>
      <c r="H4460">
        <v>194.18275451660156</v>
      </c>
      <c r="I4460">
        <v>2.846825122833252</v>
      </c>
      <c r="J4460">
        <v>1.4448720030486584E-2</v>
      </c>
      <c r="K4460">
        <v>0.64044797420501709</v>
      </c>
      <c r="L4460">
        <v>1.9439934492111206</v>
      </c>
      <c r="M4460">
        <v>2.846825122833252</v>
      </c>
      <c r="N4460">
        <v>3.7496566772460938</v>
      </c>
      <c r="O4460">
        <v>5.0532021522521973</v>
      </c>
      <c r="P4460">
        <v>1.497071236371994E-2</v>
      </c>
      <c r="Q4460">
        <v>5.6786794662475586</v>
      </c>
      <c r="R4460">
        <v>2204</v>
      </c>
      <c r="S4460">
        <v>2.9640624523162842</v>
      </c>
      <c r="T4460">
        <v>1.7216452360153198</v>
      </c>
      <c r="U4460">
        <v>78.231590270996094</v>
      </c>
      <c r="V4460">
        <v>95.189285278320313</v>
      </c>
      <c r="W4460">
        <v>84.660636901855469</v>
      </c>
    </row>
    <row r="4461" spans="1:23" x14ac:dyDescent="0.25">
      <c r="A4461" t="s">
        <v>85</v>
      </c>
      <c r="B4461" t="s">
        <v>97</v>
      </c>
      <c r="C4461" t="s">
        <v>102</v>
      </c>
      <c r="D4461" t="s">
        <v>43</v>
      </c>
      <c r="E4461" t="s">
        <v>108</v>
      </c>
      <c r="F4461">
        <v>20</v>
      </c>
      <c r="G4461">
        <v>191.30160522460938</v>
      </c>
      <c r="H4461">
        <v>190.81144714355469</v>
      </c>
      <c r="I4461">
        <v>0.49016222357749939</v>
      </c>
      <c r="J4461">
        <v>2.5622483808547258E-3</v>
      </c>
      <c r="K4461">
        <v>-1.6521303653717041</v>
      </c>
      <c r="L4461">
        <v>-0.38644653558731079</v>
      </c>
      <c r="M4461">
        <v>0.49016222357749939</v>
      </c>
      <c r="N4461">
        <v>1.3667709827423096</v>
      </c>
      <c r="O4461">
        <v>2.6324548721313477</v>
      </c>
      <c r="P4461">
        <v>-2.2594406604766846</v>
      </c>
      <c r="Q4461">
        <v>3.239764928817749</v>
      </c>
      <c r="R4461">
        <v>2204</v>
      </c>
      <c r="S4461">
        <v>2.7943794727325439</v>
      </c>
      <c r="T4461">
        <v>1.6716398000717163</v>
      </c>
      <c r="U4461">
        <v>78.231590270996094</v>
      </c>
      <c r="V4461">
        <v>95.189285278320313</v>
      </c>
      <c r="W4461">
        <v>80.531028747558594</v>
      </c>
    </row>
    <row r="4462" spans="1:23" x14ac:dyDescent="0.25">
      <c r="A4462" t="s">
        <v>85</v>
      </c>
      <c r="B4462" t="s">
        <v>97</v>
      </c>
      <c r="C4462" t="s">
        <v>102</v>
      </c>
      <c r="D4462" t="s">
        <v>43</v>
      </c>
      <c r="E4462" t="s">
        <v>108</v>
      </c>
      <c r="F4462">
        <v>21</v>
      </c>
      <c r="G4462">
        <v>189.71247863769531</v>
      </c>
      <c r="H4462">
        <v>189.18339538574219</v>
      </c>
      <c r="I4462">
        <v>0.52908498048782349</v>
      </c>
      <c r="J4462">
        <v>2.788878045976162E-3</v>
      </c>
      <c r="K4462">
        <v>-1.6470811367034912</v>
      </c>
      <c r="L4462">
        <v>-0.36138457059860229</v>
      </c>
      <c r="M4462">
        <v>0.52908498048782349</v>
      </c>
      <c r="N4462">
        <v>1.419554591178894</v>
      </c>
      <c r="O4462">
        <v>2.7052512168884277</v>
      </c>
      <c r="P4462">
        <v>-2.2639939785003662</v>
      </c>
      <c r="Q4462">
        <v>3.3221640586853027</v>
      </c>
      <c r="R4462">
        <v>2204</v>
      </c>
      <c r="S4462">
        <v>2.8834466934204102</v>
      </c>
      <c r="T4462">
        <v>1.6980714797973633</v>
      </c>
      <c r="U4462">
        <v>78.231590270996094</v>
      </c>
      <c r="V4462">
        <v>95.189285278320313</v>
      </c>
      <c r="W4462">
        <v>77.38043212890625</v>
      </c>
    </row>
    <row r="4463" spans="1:23" x14ac:dyDescent="0.25">
      <c r="A4463" t="s">
        <v>85</v>
      </c>
      <c r="B4463" t="s">
        <v>97</v>
      </c>
      <c r="C4463" t="s">
        <v>102</v>
      </c>
      <c r="D4463" t="s">
        <v>43</v>
      </c>
      <c r="E4463" t="s">
        <v>108</v>
      </c>
      <c r="F4463">
        <v>22</v>
      </c>
      <c r="G4463">
        <v>181.61759948730469</v>
      </c>
      <c r="H4463">
        <v>181.87997436523437</v>
      </c>
      <c r="I4463">
        <v>-0.26238986849784851</v>
      </c>
      <c r="J4463">
        <v>-1.4447381254285574E-3</v>
      </c>
      <c r="K4463">
        <v>-2.6059610843658447</v>
      </c>
      <c r="L4463">
        <v>-1.2213602066040039</v>
      </c>
      <c r="M4463">
        <v>-0.26238986849784851</v>
      </c>
      <c r="N4463">
        <v>0.69658046960830688</v>
      </c>
      <c r="O4463">
        <v>2.0811812877655029</v>
      </c>
      <c r="P4463">
        <v>-3.2703309059143066</v>
      </c>
      <c r="Q4463">
        <v>2.7455511093139648</v>
      </c>
      <c r="R4463">
        <v>2204</v>
      </c>
      <c r="S4463">
        <v>3.34413743019104</v>
      </c>
      <c r="T4463">
        <v>1.8286982774734497</v>
      </c>
      <c r="U4463">
        <v>78.231590270996094</v>
      </c>
      <c r="V4463">
        <v>95.189285278320313</v>
      </c>
      <c r="W4463">
        <v>75.5621337890625</v>
      </c>
    </row>
    <row r="4464" spans="1:23" x14ac:dyDescent="0.25">
      <c r="A4464" t="s">
        <v>85</v>
      </c>
      <c r="B4464" t="s">
        <v>97</v>
      </c>
      <c r="C4464" t="s">
        <v>102</v>
      </c>
      <c r="D4464" t="s">
        <v>43</v>
      </c>
      <c r="E4464" t="s">
        <v>108</v>
      </c>
      <c r="F4464">
        <v>23</v>
      </c>
      <c r="G4464">
        <v>168.94097900390625</v>
      </c>
      <c r="H4464">
        <v>168.55490112304687</v>
      </c>
      <c r="I4464">
        <v>0.38608118891716003</v>
      </c>
      <c r="J4464">
        <v>2.2853021509945393E-3</v>
      </c>
      <c r="K4464">
        <v>-1.7500582933425903</v>
      </c>
      <c r="L4464">
        <v>-0.48800978064537048</v>
      </c>
      <c r="M4464">
        <v>0.38608118891716003</v>
      </c>
      <c r="N4464">
        <v>1.2601721286773682</v>
      </c>
      <c r="O4464">
        <v>2.5222206115722656</v>
      </c>
      <c r="P4464">
        <v>-2.3556241989135742</v>
      </c>
      <c r="Q4464">
        <v>3.1277866363525391</v>
      </c>
      <c r="R4464">
        <v>2204</v>
      </c>
      <c r="S4464">
        <v>2.778350830078125</v>
      </c>
      <c r="T4464">
        <v>1.666838526725769</v>
      </c>
      <c r="U4464">
        <v>78.231590270996094</v>
      </c>
      <c r="V4464">
        <v>95.189285278320313</v>
      </c>
      <c r="W4464">
        <v>74.351448059082031</v>
      </c>
    </row>
    <row r="4465" spans="1:23" x14ac:dyDescent="0.25">
      <c r="A4465" t="s">
        <v>85</v>
      </c>
      <c r="B4465" t="s">
        <v>97</v>
      </c>
      <c r="C4465" t="s">
        <v>102</v>
      </c>
      <c r="D4465" t="s">
        <v>43</v>
      </c>
      <c r="E4465" t="s">
        <v>108</v>
      </c>
      <c r="F4465">
        <v>24</v>
      </c>
      <c r="G4465">
        <v>160.4156494140625</v>
      </c>
      <c r="H4465">
        <v>161.58845520019531</v>
      </c>
      <c r="I4465">
        <v>-1.1728013753890991</v>
      </c>
      <c r="J4465">
        <v>-7.3110158555209637E-3</v>
      </c>
      <c r="K4465">
        <v>-3.2362821102142334</v>
      </c>
      <c r="L4465">
        <v>-2.0171608924865723</v>
      </c>
      <c r="M4465">
        <v>-1.1728013753890991</v>
      </c>
      <c r="N4465">
        <v>-0.32844176888465881</v>
      </c>
      <c r="O4465">
        <v>0.89067935943603516</v>
      </c>
      <c r="P4465">
        <v>-3.8212502002716064</v>
      </c>
      <c r="Q4465">
        <v>1.4756474494934082</v>
      </c>
      <c r="R4465">
        <v>2204</v>
      </c>
      <c r="S4465">
        <v>2.5925593376159668</v>
      </c>
      <c r="T4465">
        <v>1.6101425886154175</v>
      </c>
      <c r="U4465">
        <v>78.231590270996094</v>
      </c>
      <c r="V4465">
        <v>95.189285278320313</v>
      </c>
      <c r="W4465">
        <v>73.635368347167969</v>
      </c>
    </row>
    <row r="4466" spans="1:23" x14ac:dyDescent="0.25">
      <c r="A4466" t="s">
        <v>85</v>
      </c>
      <c r="B4466" t="s">
        <v>97</v>
      </c>
      <c r="C4466" t="s">
        <v>102</v>
      </c>
      <c r="D4466" t="s">
        <v>43</v>
      </c>
      <c r="E4466" t="s">
        <v>109</v>
      </c>
      <c r="F4466">
        <v>1</v>
      </c>
      <c r="G4466">
        <v>125.29169464111328</v>
      </c>
      <c r="H4466">
        <v>124.84772491455078</v>
      </c>
      <c r="I4466">
        <v>0.44397243857383728</v>
      </c>
      <c r="J4466">
        <v>3.5435105673968792E-3</v>
      </c>
      <c r="K4466">
        <v>-2.223529577255249</v>
      </c>
      <c r="L4466">
        <v>-0.64754778146743774</v>
      </c>
      <c r="M4466">
        <v>0.44397243857383728</v>
      </c>
      <c r="N4466">
        <v>1.5354926586151123</v>
      </c>
      <c r="O4466">
        <v>3.1114745140075684</v>
      </c>
      <c r="P4466">
        <v>-2.9797294139862061</v>
      </c>
      <c r="Q4466">
        <v>3.8676741123199463</v>
      </c>
      <c r="R4466">
        <v>2203</v>
      </c>
      <c r="S4466">
        <v>4.3324875831604004</v>
      </c>
      <c r="T4466">
        <v>2.0814628601074219</v>
      </c>
      <c r="U4466">
        <v>74.070877075195313</v>
      </c>
      <c r="V4466">
        <v>89.0433349609375</v>
      </c>
      <c r="W4466">
        <v>67.514633178710937</v>
      </c>
    </row>
    <row r="4467" spans="1:23" x14ac:dyDescent="0.25">
      <c r="A4467" t="s">
        <v>85</v>
      </c>
      <c r="B4467" t="s">
        <v>97</v>
      </c>
      <c r="C4467" t="s">
        <v>102</v>
      </c>
      <c r="D4467" t="s">
        <v>43</v>
      </c>
      <c r="E4467" t="s">
        <v>109</v>
      </c>
      <c r="F4467">
        <v>2</v>
      </c>
      <c r="G4467">
        <v>124.22765350341797</v>
      </c>
      <c r="H4467">
        <v>124.45307922363281</v>
      </c>
      <c r="I4467">
        <v>-0.22542391717433929</v>
      </c>
      <c r="J4467">
        <v>-1.8146033398807049E-3</v>
      </c>
      <c r="K4467">
        <v>-2.8278186321258545</v>
      </c>
      <c r="L4467">
        <v>-1.2903027534484863</v>
      </c>
      <c r="M4467">
        <v>-0.22542391717433929</v>
      </c>
      <c r="N4467">
        <v>0.83945494890213013</v>
      </c>
      <c r="O4467">
        <v>2.3769707679748535</v>
      </c>
      <c r="P4467">
        <v>-3.5655615329742432</v>
      </c>
      <c r="Q4467">
        <v>3.1147136688232422</v>
      </c>
      <c r="R4467">
        <v>2203</v>
      </c>
      <c r="S4467">
        <v>4.1235775947570801</v>
      </c>
      <c r="T4467">
        <v>2.0306594371795654</v>
      </c>
      <c r="U4467">
        <v>74.070877075195313</v>
      </c>
      <c r="V4467">
        <v>89.0433349609375</v>
      </c>
      <c r="W4467">
        <v>67.232284545898438</v>
      </c>
    </row>
    <row r="4468" spans="1:23" x14ac:dyDescent="0.25">
      <c r="A4468" t="s">
        <v>85</v>
      </c>
      <c r="B4468" t="s">
        <v>97</v>
      </c>
      <c r="C4468" t="s">
        <v>102</v>
      </c>
      <c r="D4468" t="s">
        <v>43</v>
      </c>
      <c r="E4468" t="s">
        <v>109</v>
      </c>
      <c r="F4468">
        <v>3</v>
      </c>
      <c r="G4468">
        <v>122.74704742431641</v>
      </c>
      <c r="H4468">
        <v>123.54719543457031</v>
      </c>
      <c r="I4468">
        <v>-0.80015546083450317</v>
      </c>
      <c r="J4468">
        <v>-6.518735084682703E-3</v>
      </c>
      <c r="K4468">
        <v>-3.2684271335601807</v>
      </c>
      <c r="L4468">
        <v>-1.8101521730422974</v>
      </c>
      <c r="M4468">
        <v>-0.80015546083450317</v>
      </c>
      <c r="N4468">
        <v>0.2098412960767746</v>
      </c>
      <c r="O4468">
        <v>1.6681162118911743</v>
      </c>
      <c r="P4468">
        <v>-3.9681477546691895</v>
      </c>
      <c r="Q4468">
        <v>2.3678369522094727</v>
      </c>
      <c r="R4468">
        <v>2203</v>
      </c>
      <c r="S4468">
        <v>3.7094860076904297</v>
      </c>
      <c r="T4468">
        <v>1.9260026216506958</v>
      </c>
      <c r="U4468">
        <v>74.070877075195313</v>
      </c>
      <c r="V4468">
        <v>89.0433349609375</v>
      </c>
      <c r="W4468">
        <v>66.762809753417969</v>
      </c>
    </row>
    <row r="4469" spans="1:23" x14ac:dyDescent="0.25">
      <c r="A4469" t="s">
        <v>85</v>
      </c>
      <c r="B4469" t="s">
        <v>97</v>
      </c>
      <c r="C4469" t="s">
        <v>102</v>
      </c>
      <c r="D4469" t="s">
        <v>43</v>
      </c>
      <c r="E4469" t="s">
        <v>109</v>
      </c>
      <c r="F4469">
        <v>4</v>
      </c>
      <c r="G4469">
        <v>125.17765808105469</v>
      </c>
      <c r="H4469">
        <v>128.29913330078125</v>
      </c>
      <c r="I4469">
        <v>-3.1214780807495117</v>
      </c>
      <c r="J4469">
        <v>-2.4936383590102196E-2</v>
      </c>
      <c r="K4469">
        <v>-5.4528956413269043</v>
      </c>
      <c r="L4469">
        <v>-4.0754752159118652</v>
      </c>
      <c r="M4469">
        <v>-3.1214780807495117</v>
      </c>
      <c r="N4469">
        <v>-2.1674809455871582</v>
      </c>
      <c r="O4469">
        <v>-0.79006034135818481</v>
      </c>
      <c r="P4469">
        <v>-6.1138205528259277</v>
      </c>
      <c r="Q4469">
        <v>-0.12913578748703003</v>
      </c>
      <c r="R4469">
        <v>2203</v>
      </c>
      <c r="S4469">
        <v>3.3095431327819824</v>
      </c>
      <c r="T4469">
        <v>1.819214940071106</v>
      </c>
      <c r="U4469">
        <v>74.070877075195313</v>
      </c>
      <c r="V4469">
        <v>89.0433349609375</v>
      </c>
      <c r="W4469">
        <v>66.480339050292969</v>
      </c>
    </row>
    <row r="4470" spans="1:23" x14ac:dyDescent="0.25">
      <c r="A4470" t="s">
        <v>85</v>
      </c>
      <c r="B4470" t="s">
        <v>97</v>
      </c>
      <c r="C4470" t="s">
        <v>102</v>
      </c>
      <c r="D4470" t="s">
        <v>43</v>
      </c>
      <c r="E4470" t="s">
        <v>109</v>
      </c>
      <c r="F4470">
        <v>5</v>
      </c>
      <c r="G4470">
        <v>139.53157043457031</v>
      </c>
      <c r="H4470">
        <v>143.06974792480469</v>
      </c>
      <c r="I4470">
        <v>-3.5381708145141602</v>
      </c>
      <c r="J4470">
        <v>-2.535749226808548E-2</v>
      </c>
      <c r="K4470">
        <v>-5.9761061668395996</v>
      </c>
      <c r="L4470">
        <v>-4.5357542037963867</v>
      </c>
      <c r="M4470">
        <v>-3.5381708145141602</v>
      </c>
      <c r="N4470">
        <v>-2.5405874252319336</v>
      </c>
      <c r="O4470">
        <v>-1.1002355813980103</v>
      </c>
      <c r="P4470">
        <v>-6.6672267913818359</v>
      </c>
      <c r="Q4470">
        <v>-0.4091147780418396</v>
      </c>
      <c r="R4470">
        <v>2203</v>
      </c>
      <c r="S4470">
        <v>3.6188631057739258</v>
      </c>
      <c r="T4470">
        <v>1.9023309946060181</v>
      </c>
      <c r="U4470">
        <v>74.070877075195313</v>
      </c>
      <c r="V4470">
        <v>89.0433349609375</v>
      </c>
      <c r="W4470">
        <v>66.278717041015625</v>
      </c>
    </row>
    <row r="4471" spans="1:23" x14ac:dyDescent="0.25">
      <c r="A4471" t="s">
        <v>85</v>
      </c>
      <c r="B4471" t="s">
        <v>97</v>
      </c>
      <c r="C4471" t="s">
        <v>102</v>
      </c>
      <c r="D4471" t="s">
        <v>43</v>
      </c>
      <c r="E4471" t="s">
        <v>109</v>
      </c>
      <c r="F4471">
        <v>6</v>
      </c>
      <c r="G4471">
        <v>169.03778076171875</v>
      </c>
      <c r="H4471">
        <v>171.84098815917969</v>
      </c>
      <c r="I4471">
        <v>-2.803206205368042</v>
      </c>
      <c r="J4471">
        <v>-1.6583312302827835E-2</v>
      </c>
      <c r="K4471">
        <v>-5.2630033493041992</v>
      </c>
      <c r="L4471">
        <v>-3.8097350597381592</v>
      </c>
      <c r="M4471">
        <v>-2.803206205368042</v>
      </c>
      <c r="N4471">
        <v>-1.7966772317886353</v>
      </c>
      <c r="O4471">
        <v>-0.34340929985046387</v>
      </c>
      <c r="P4471">
        <v>-5.9603214263916016</v>
      </c>
      <c r="Q4471">
        <v>0.3539089560508728</v>
      </c>
      <c r="R4471">
        <v>2203</v>
      </c>
      <c r="S4471">
        <v>3.6840569972991943</v>
      </c>
      <c r="T4471">
        <v>1.9193897247314453</v>
      </c>
      <c r="U4471">
        <v>74.070877075195313</v>
      </c>
      <c r="V4471">
        <v>89.0433349609375</v>
      </c>
      <c r="W4471">
        <v>65.724266052246094</v>
      </c>
    </row>
    <row r="4472" spans="1:23" x14ac:dyDescent="0.25">
      <c r="A4472" t="s">
        <v>85</v>
      </c>
      <c r="B4472" t="s">
        <v>97</v>
      </c>
      <c r="C4472" t="s">
        <v>102</v>
      </c>
      <c r="D4472" t="s">
        <v>43</v>
      </c>
      <c r="E4472" t="s">
        <v>109</v>
      </c>
      <c r="F4472">
        <v>7</v>
      </c>
      <c r="G4472">
        <v>197.44573974609375</v>
      </c>
      <c r="H4472">
        <v>199.7666015625</v>
      </c>
      <c r="I4472">
        <v>-2.3208670616149902</v>
      </c>
      <c r="J4472">
        <v>-1.1754455044865608E-2</v>
      </c>
      <c r="K4472">
        <v>-4.8341617584228516</v>
      </c>
      <c r="L4472">
        <v>-3.3492867946624756</v>
      </c>
      <c r="M4472">
        <v>-2.3208670616149902</v>
      </c>
      <c r="N4472">
        <v>-1.2924473285675049</v>
      </c>
      <c r="O4472">
        <v>0.19242753088474274</v>
      </c>
      <c r="P4472">
        <v>-5.5466456413269043</v>
      </c>
      <c r="Q4472">
        <v>0.90491163730621338</v>
      </c>
      <c r="R4472">
        <v>2203</v>
      </c>
      <c r="S4472">
        <v>3.8460471630096436</v>
      </c>
      <c r="T4472">
        <v>1.9611341953277588</v>
      </c>
      <c r="U4472">
        <v>74.070877075195313</v>
      </c>
      <c r="V4472">
        <v>89.0433349609375</v>
      </c>
      <c r="W4472">
        <v>65.819366455078125</v>
      </c>
    </row>
    <row r="4473" spans="1:23" x14ac:dyDescent="0.25">
      <c r="A4473" t="s">
        <v>85</v>
      </c>
      <c r="B4473" t="s">
        <v>97</v>
      </c>
      <c r="C4473" t="s">
        <v>102</v>
      </c>
      <c r="D4473" t="s">
        <v>43</v>
      </c>
      <c r="E4473" t="s">
        <v>109</v>
      </c>
      <c r="F4473">
        <v>8</v>
      </c>
      <c r="G4473">
        <v>218.75271606445312</v>
      </c>
      <c r="H4473">
        <v>219.51246643066406</v>
      </c>
      <c r="I4473">
        <v>-0.7597314715385437</v>
      </c>
      <c r="J4473">
        <v>-3.4730150364339352E-3</v>
      </c>
      <c r="K4473">
        <v>-3.2886912822723389</v>
      </c>
      <c r="L4473">
        <v>-1.7945612668991089</v>
      </c>
      <c r="M4473">
        <v>-0.7597314715385437</v>
      </c>
      <c r="N4473">
        <v>0.27509838342666626</v>
      </c>
      <c r="O4473">
        <v>1.7692283391952515</v>
      </c>
      <c r="P4473">
        <v>-4.0056161880493164</v>
      </c>
      <c r="Q4473">
        <v>2.4861533641815186</v>
      </c>
      <c r="R4473">
        <v>2203</v>
      </c>
      <c r="S4473">
        <v>3.8941409587860107</v>
      </c>
      <c r="T4473">
        <v>1.9733577966690063</v>
      </c>
      <c r="U4473">
        <v>74.070877075195313</v>
      </c>
      <c r="V4473">
        <v>89.0433349609375</v>
      </c>
      <c r="W4473">
        <v>68.897911071777344</v>
      </c>
    </row>
    <row r="4474" spans="1:23" x14ac:dyDescent="0.25">
      <c r="A4474" t="s">
        <v>85</v>
      </c>
      <c r="B4474" t="s">
        <v>97</v>
      </c>
      <c r="C4474" t="s">
        <v>102</v>
      </c>
      <c r="D4474" t="s">
        <v>43</v>
      </c>
      <c r="E4474" t="s">
        <v>109</v>
      </c>
      <c r="F4474">
        <v>9</v>
      </c>
      <c r="G4474">
        <v>232.279296875</v>
      </c>
      <c r="H4474">
        <v>231.68861389160156</v>
      </c>
      <c r="I4474">
        <v>0.59067845344543457</v>
      </c>
      <c r="J4474">
        <v>2.5429665111005306E-3</v>
      </c>
      <c r="K4474">
        <v>-1.9645634889602661</v>
      </c>
      <c r="L4474">
        <v>-0.45490580797195435</v>
      </c>
      <c r="M4474">
        <v>0.59067845344543457</v>
      </c>
      <c r="N4474">
        <v>1.6362627744674683</v>
      </c>
      <c r="O4474">
        <v>3.1459202766418457</v>
      </c>
      <c r="P4474">
        <v>-2.688939094543457</v>
      </c>
      <c r="Q4474">
        <v>3.8702960014343262</v>
      </c>
      <c r="R4474">
        <v>2203</v>
      </c>
      <c r="S4474">
        <v>3.9755008220672607</v>
      </c>
      <c r="T4474">
        <v>1.9938658475875854</v>
      </c>
      <c r="U4474">
        <v>74.070877075195313</v>
      </c>
      <c r="V4474">
        <v>89.0433349609375</v>
      </c>
      <c r="W4474">
        <v>72.896308898925781</v>
      </c>
    </row>
    <row r="4475" spans="1:23" x14ac:dyDescent="0.25">
      <c r="A4475" t="s">
        <v>85</v>
      </c>
      <c r="B4475" t="s">
        <v>97</v>
      </c>
      <c r="C4475" t="s">
        <v>102</v>
      </c>
      <c r="D4475" t="s">
        <v>43</v>
      </c>
      <c r="E4475" t="s">
        <v>109</v>
      </c>
      <c r="F4475">
        <v>10</v>
      </c>
      <c r="G4475">
        <v>239.87693786621094</v>
      </c>
      <c r="H4475">
        <v>238.97796630859375</v>
      </c>
      <c r="I4475">
        <v>0.89895695447921753</v>
      </c>
      <c r="J4475">
        <v>3.7475756835192442E-3</v>
      </c>
      <c r="K4475">
        <v>-1.7539399862289429</v>
      </c>
      <c r="L4475">
        <v>-0.18658696115016937</v>
      </c>
      <c r="M4475">
        <v>0.89895695447921753</v>
      </c>
      <c r="N4475">
        <v>1.9845008850097656</v>
      </c>
      <c r="O4475">
        <v>3.5518538951873779</v>
      </c>
      <c r="P4475">
        <v>-2.5059993267059326</v>
      </c>
      <c r="Q4475">
        <v>4.3039131164550781</v>
      </c>
      <c r="R4475">
        <v>2203</v>
      </c>
      <c r="S4475">
        <v>4.2851748466491699</v>
      </c>
      <c r="T4475">
        <v>2.0700664520263672</v>
      </c>
      <c r="U4475">
        <v>74.070877075195313</v>
      </c>
      <c r="V4475">
        <v>89.0433349609375</v>
      </c>
      <c r="W4475">
        <v>76.316856384277344</v>
      </c>
    </row>
    <row r="4476" spans="1:23" x14ac:dyDescent="0.25">
      <c r="A4476" t="s">
        <v>85</v>
      </c>
      <c r="B4476" t="s">
        <v>97</v>
      </c>
      <c r="C4476" t="s">
        <v>102</v>
      </c>
      <c r="D4476" t="s">
        <v>43</v>
      </c>
      <c r="E4476" t="s">
        <v>109</v>
      </c>
      <c r="F4476">
        <v>11</v>
      </c>
      <c r="G4476">
        <v>247.35452270507812</v>
      </c>
      <c r="H4476">
        <v>245.91744995117187</v>
      </c>
      <c r="I4476">
        <v>1.4370585680007935</v>
      </c>
      <c r="J4476">
        <v>5.8097122237086296E-3</v>
      </c>
      <c r="K4476">
        <v>-1.3138821125030518</v>
      </c>
      <c r="L4476">
        <v>0.31139591336250305</v>
      </c>
      <c r="M4476">
        <v>1.4370585680007935</v>
      </c>
      <c r="N4476">
        <v>2.5627212524414062</v>
      </c>
      <c r="O4476">
        <v>4.1879992485046387</v>
      </c>
      <c r="P4476">
        <v>-2.0937356948852539</v>
      </c>
      <c r="Q4476">
        <v>4.9678525924682617</v>
      </c>
      <c r="R4476">
        <v>2203</v>
      </c>
      <c r="S4476">
        <v>4.6077642440795898</v>
      </c>
      <c r="T4476">
        <v>2.1465704441070557</v>
      </c>
      <c r="U4476">
        <v>74.070877075195313</v>
      </c>
      <c r="V4476">
        <v>89.0433349609375</v>
      </c>
      <c r="W4476">
        <v>78.640640258789063</v>
      </c>
    </row>
    <row r="4477" spans="1:23" x14ac:dyDescent="0.25">
      <c r="A4477" t="s">
        <v>85</v>
      </c>
      <c r="B4477" t="s">
        <v>97</v>
      </c>
      <c r="C4477" t="s">
        <v>102</v>
      </c>
      <c r="D4477" t="s">
        <v>43</v>
      </c>
      <c r="E4477" t="s">
        <v>109</v>
      </c>
      <c r="F4477">
        <v>12</v>
      </c>
      <c r="G4477">
        <v>244.56086730957031</v>
      </c>
      <c r="H4477">
        <v>244.38619995117187</v>
      </c>
      <c r="I4477">
        <v>0.17466312646865845</v>
      </c>
      <c r="J4477">
        <v>7.1419082814827561E-4</v>
      </c>
      <c r="K4477">
        <v>-2.6148743629455566</v>
      </c>
      <c r="L4477">
        <v>-0.9667930006980896</v>
      </c>
      <c r="M4477">
        <v>0.17466312646865845</v>
      </c>
      <c r="N4477">
        <v>1.3161193132400513</v>
      </c>
      <c r="O4477">
        <v>2.9642007350921631</v>
      </c>
      <c r="P4477">
        <v>-3.4056694507598877</v>
      </c>
      <c r="Q4477">
        <v>3.7549958229064941</v>
      </c>
      <c r="R4477">
        <v>2203</v>
      </c>
      <c r="S4477">
        <v>4.7379693984985352</v>
      </c>
      <c r="T4477">
        <v>2.1766877174377441</v>
      </c>
      <c r="U4477">
        <v>74.070877075195313</v>
      </c>
      <c r="V4477">
        <v>89.0433349609375</v>
      </c>
      <c r="W4477">
        <v>80.070732116699219</v>
      </c>
    </row>
    <row r="4478" spans="1:23" x14ac:dyDescent="0.25">
      <c r="A4478" t="s">
        <v>85</v>
      </c>
      <c r="B4478" t="s">
        <v>97</v>
      </c>
      <c r="C4478" t="s">
        <v>102</v>
      </c>
      <c r="D4478" t="s">
        <v>43</v>
      </c>
      <c r="E4478" t="s">
        <v>109</v>
      </c>
      <c r="F4478">
        <v>13</v>
      </c>
      <c r="G4478">
        <v>239.55909729003906</v>
      </c>
      <c r="H4478">
        <v>239.99171447753906</v>
      </c>
      <c r="I4478">
        <v>-0.43262657523155212</v>
      </c>
      <c r="J4478">
        <v>-1.8059284193441272E-3</v>
      </c>
      <c r="K4478">
        <v>-3.0306077003479004</v>
      </c>
      <c r="L4478">
        <v>-1.495699405670166</v>
      </c>
      <c r="M4478">
        <v>-0.43262657523155212</v>
      </c>
      <c r="N4478">
        <v>0.63044625520706177</v>
      </c>
      <c r="O4478">
        <v>2.1653544902801514</v>
      </c>
      <c r="P4478">
        <v>-3.7670993804931641</v>
      </c>
      <c r="Q4478">
        <v>2.901846170425415</v>
      </c>
      <c r="R4478">
        <v>2203</v>
      </c>
      <c r="S4478">
        <v>4.1096029281616211</v>
      </c>
      <c r="T4478">
        <v>2.0272154808044434</v>
      </c>
      <c r="U4478">
        <v>74.070877075195313</v>
      </c>
      <c r="V4478">
        <v>89.0433349609375</v>
      </c>
      <c r="W4478">
        <v>82.15234375</v>
      </c>
    </row>
    <row r="4479" spans="1:23" x14ac:dyDescent="0.25">
      <c r="A4479" t="s">
        <v>85</v>
      </c>
      <c r="B4479" t="s">
        <v>97</v>
      </c>
      <c r="C4479" t="s">
        <v>102</v>
      </c>
      <c r="D4479" t="s">
        <v>43</v>
      </c>
      <c r="E4479" t="s">
        <v>109</v>
      </c>
      <c r="F4479">
        <v>14</v>
      </c>
      <c r="G4479">
        <v>240.42337036132812</v>
      </c>
      <c r="H4479">
        <v>234.92636108398437</v>
      </c>
      <c r="I4479">
        <v>5.4970016479492187</v>
      </c>
      <c r="J4479">
        <v>2.2863840684294701E-2</v>
      </c>
      <c r="K4479">
        <v>2.9349725246429443</v>
      </c>
      <c r="L4479">
        <v>4.4486398696899414</v>
      </c>
      <c r="M4479">
        <v>5.4970016479492187</v>
      </c>
      <c r="N4479">
        <v>6.5453634262084961</v>
      </c>
      <c r="O4479">
        <v>8.0590305328369141</v>
      </c>
      <c r="P4479">
        <v>2.2086727619171143</v>
      </c>
      <c r="Q4479">
        <v>8.7853307723999023</v>
      </c>
      <c r="R4479">
        <v>2203</v>
      </c>
      <c r="S4479">
        <v>3.9966483116149902</v>
      </c>
      <c r="T4479">
        <v>1.999161958694458</v>
      </c>
      <c r="U4479">
        <v>74.070877075195313</v>
      </c>
      <c r="V4479">
        <v>89.0433349609375</v>
      </c>
      <c r="W4479">
        <v>83.289215087890625</v>
      </c>
    </row>
    <row r="4480" spans="1:23" x14ac:dyDescent="0.25">
      <c r="A4480" t="s">
        <v>85</v>
      </c>
      <c r="B4480" t="s">
        <v>97</v>
      </c>
      <c r="C4480" t="s">
        <v>102</v>
      </c>
      <c r="D4480" t="s">
        <v>43</v>
      </c>
      <c r="E4480" t="s">
        <v>109</v>
      </c>
      <c r="F4480">
        <v>15</v>
      </c>
      <c r="G4480">
        <v>232.99961853027344</v>
      </c>
      <c r="H4480">
        <v>218.83192443847656</v>
      </c>
      <c r="I4480">
        <v>14.167684555053711</v>
      </c>
      <c r="J4480">
        <v>6.0805611312389374E-2</v>
      </c>
      <c r="K4480">
        <v>11.454566955566406</v>
      </c>
      <c r="L4480">
        <v>13.057498931884766</v>
      </c>
      <c r="M4480">
        <v>14.167684555053711</v>
      </c>
      <c r="N4480">
        <v>15.277870178222656</v>
      </c>
      <c r="O4480">
        <v>16.880802154541016</v>
      </c>
      <c r="P4480">
        <v>10.685436248779297</v>
      </c>
      <c r="Q4480">
        <v>17.649932861328125</v>
      </c>
      <c r="R4480">
        <v>2203</v>
      </c>
      <c r="S4480">
        <v>4.4819297790527344</v>
      </c>
      <c r="T4480">
        <v>2.1170568466186523</v>
      </c>
      <c r="U4480">
        <v>74.070877075195313</v>
      </c>
      <c r="V4480">
        <v>89.0433349609375</v>
      </c>
      <c r="W4480">
        <v>83.846565246582031</v>
      </c>
    </row>
    <row r="4481" spans="1:23" x14ac:dyDescent="0.25">
      <c r="A4481" t="s">
        <v>85</v>
      </c>
      <c r="B4481" t="s">
        <v>97</v>
      </c>
      <c r="C4481" t="s">
        <v>102</v>
      </c>
      <c r="D4481" t="s">
        <v>43</v>
      </c>
      <c r="E4481" t="s">
        <v>109</v>
      </c>
      <c r="F4481">
        <v>16</v>
      </c>
      <c r="G4481">
        <v>221.578369140625</v>
      </c>
      <c r="H4481">
        <v>209.32626342773437</v>
      </c>
      <c r="I4481">
        <v>12.25209903717041</v>
      </c>
      <c r="J4481">
        <v>5.5294651538133621E-2</v>
      </c>
      <c r="K4481">
        <v>9.697728157043457</v>
      </c>
      <c r="L4481">
        <v>11.206871032714844</v>
      </c>
      <c r="M4481">
        <v>12.25209903717041</v>
      </c>
      <c r="N4481">
        <v>13.297327041625977</v>
      </c>
      <c r="O4481">
        <v>14.806469917297363</v>
      </c>
      <c r="P4481">
        <v>8.9735994338989258</v>
      </c>
      <c r="Q4481">
        <v>15.530598640441895</v>
      </c>
      <c r="R4481">
        <v>2203</v>
      </c>
      <c r="S4481">
        <v>3.9727921485900879</v>
      </c>
      <c r="T4481">
        <v>1.9931864738464355</v>
      </c>
      <c r="U4481">
        <v>74.070877075195313</v>
      </c>
      <c r="V4481">
        <v>89.0433349609375</v>
      </c>
      <c r="W4481">
        <v>84.139366149902344</v>
      </c>
    </row>
    <row r="4482" spans="1:23" x14ac:dyDescent="0.25">
      <c r="A4482" t="s">
        <v>85</v>
      </c>
      <c r="B4482" t="s">
        <v>97</v>
      </c>
      <c r="C4482" t="s">
        <v>102</v>
      </c>
      <c r="D4482" t="s">
        <v>43</v>
      </c>
      <c r="E4482" t="s">
        <v>109</v>
      </c>
      <c r="F4482">
        <v>17</v>
      </c>
      <c r="G4482">
        <v>209.71392822265625</v>
      </c>
      <c r="H4482">
        <v>196.85482788085937</v>
      </c>
      <c r="I4482">
        <v>12.859112739562988</v>
      </c>
      <c r="J4482">
        <v>6.1317399144172668E-2</v>
      </c>
      <c r="K4482">
        <v>10.453276634216309</v>
      </c>
      <c r="L4482">
        <v>11.874664306640625</v>
      </c>
      <c r="M4482">
        <v>12.859112739562988</v>
      </c>
      <c r="N4482">
        <v>13.843561172485352</v>
      </c>
      <c r="O4482">
        <v>15.264948844909668</v>
      </c>
      <c r="P4482">
        <v>9.7712554931640625</v>
      </c>
      <c r="Q4482">
        <v>15.946969985961914</v>
      </c>
      <c r="R4482">
        <v>2203</v>
      </c>
      <c r="S4482">
        <v>3.5241944789886475</v>
      </c>
      <c r="T4482">
        <v>1.8772838115692139</v>
      </c>
      <c r="U4482">
        <v>74.070877075195313</v>
      </c>
      <c r="V4482">
        <v>89.0433349609375</v>
      </c>
      <c r="W4482">
        <v>83.133255004882813</v>
      </c>
    </row>
    <row r="4483" spans="1:23" x14ac:dyDescent="0.25">
      <c r="A4483" t="s">
        <v>85</v>
      </c>
      <c r="B4483" t="s">
        <v>97</v>
      </c>
      <c r="C4483" t="s">
        <v>102</v>
      </c>
      <c r="D4483" t="s">
        <v>43</v>
      </c>
      <c r="E4483" t="s">
        <v>109</v>
      </c>
      <c r="F4483">
        <v>18</v>
      </c>
      <c r="G4483">
        <v>196.90663146972656</v>
      </c>
      <c r="H4483">
        <v>185.53746032714844</v>
      </c>
      <c r="I4483">
        <v>11.369167327880859</v>
      </c>
      <c r="J4483">
        <v>5.7738874107599258E-2</v>
      </c>
      <c r="K4483">
        <v>8.9601583480834961</v>
      </c>
      <c r="L4483">
        <v>10.383420944213867</v>
      </c>
      <c r="M4483">
        <v>11.369167327880859</v>
      </c>
      <c r="N4483">
        <v>12.354913711547852</v>
      </c>
      <c r="O4483">
        <v>13.778176307678223</v>
      </c>
      <c r="P4483">
        <v>8.2772378921508789</v>
      </c>
      <c r="Q4483">
        <v>14.46109676361084</v>
      </c>
      <c r="R4483">
        <v>2203</v>
      </c>
      <c r="S4483">
        <v>3.5334956645965576</v>
      </c>
      <c r="T4483">
        <v>1.8797594308853149</v>
      </c>
      <c r="U4483">
        <v>74.070877075195313</v>
      </c>
      <c r="V4483">
        <v>89.0433349609375</v>
      </c>
      <c r="W4483">
        <v>81.975212097167969</v>
      </c>
    </row>
    <row r="4484" spans="1:23" x14ac:dyDescent="0.25">
      <c r="A4484" t="s">
        <v>85</v>
      </c>
      <c r="B4484" t="s">
        <v>97</v>
      </c>
      <c r="C4484" t="s">
        <v>102</v>
      </c>
      <c r="D4484" t="s">
        <v>43</v>
      </c>
      <c r="E4484" t="s">
        <v>109</v>
      </c>
      <c r="F4484">
        <v>19</v>
      </c>
      <c r="G4484">
        <v>185.19114685058594</v>
      </c>
      <c r="H4484">
        <v>182.30134582519531</v>
      </c>
      <c r="I4484">
        <v>2.8897972106933594</v>
      </c>
      <c r="J4484">
        <v>1.5604402869939804E-2</v>
      </c>
      <c r="K4484">
        <v>0.53367304801940918</v>
      </c>
      <c r="L4484">
        <v>1.9256902933120728</v>
      </c>
      <c r="M4484">
        <v>2.8897972106933594</v>
      </c>
      <c r="N4484">
        <v>3.8539040088653564</v>
      </c>
      <c r="O4484">
        <v>5.2459216117858887</v>
      </c>
      <c r="P4484">
        <v>-0.13425543904304504</v>
      </c>
      <c r="Q4484">
        <v>5.9138498306274414</v>
      </c>
      <c r="R4484">
        <v>2203</v>
      </c>
      <c r="S4484">
        <v>3.3800582885742187</v>
      </c>
      <c r="T4484">
        <v>1.8384934663772583</v>
      </c>
      <c r="U4484">
        <v>74.070877075195313</v>
      </c>
      <c r="V4484">
        <v>89.0433349609375</v>
      </c>
      <c r="W4484">
        <v>79.8812255859375</v>
      </c>
    </row>
    <row r="4485" spans="1:23" x14ac:dyDescent="0.25">
      <c r="A4485" t="s">
        <v>85</v>
      </c>
      <c r="B4485" t="s">
        <v>97</v>
      </c>
      <c r="C4485" t="s">
        <v>102</v>
      </c>
      <c r="D4485" t="s">
        <v>43</v>
      </c>
      <c r="E4485" t="s">
        <v>109</v>
      </c>
      <c r="F4485">
        <v>20</v>
      </c>
      <c r="G4485">
        <v>180.37266540527344</v>
      </c>
      <c r="H4485">
        <v>179.6597900390625</v>
      </c>
      <c r="I4485">
        <v>0.71287912130355835</v>
      </c>
      <c r="J4485">
        <v>3.9522568695247173E-3</v>
      </c>
      <c r="K4485">
        <v>-1.7410860061645508</v>
      </c>
      <c r="L4485">
        <v>-0.29126352071762085</v>
      </c>
      <c r="M4485">
        <v>0.71287912130355835</v>
      </c>
      <c r="N4485">
        <v>1.7170217037200928</v>
      </c>
      <c r="O4485">
        <v>3.1668441295623779</v>
      </c>
      <c r="P4485">
        <v>-2.4367508888244629</v>
      </c>
      <c r="Q4485">
        <v>3.8625092506408691</v>
      </c>
      <c r="R4485">
        <v>2203</v>
      </c>
      <c r="S4485">
        <v>3.6666090488433838</v>
      </c>
      <c r="T4485">
        <v>1.9148391485214233</v>
      </c>
      <c r="U4485">
        <v>74.070877075195313</v>
      </c>
      <c r="V4485">
        <v>89.0433349609375</v>
      </c>
      <c r="W4485">
        <v>76.362586975097656</v>
      </c>
    </row>
    <row r="4486" spans="1:23" x14ac:dyDescent="0.25">
      <c r="A4486" t="s">
        <v>85</v>
      </c>
      <c r="B4486" t="s">
        <v>97</v>
      </c>
      <c r="C4486" t="s">
        <v>102</v>
      </c>
      <c r="D4486" t="s">
        <v>43</v>
      </c>
      <c r="E4486" t="s">
        <v>109</v>
      </c>
      <c r="F4486">
        <v>21</v>
      </c>
      <c r="G4486">
        <v>177.49977111816406</v>
      </c>
      <c r="H4486">
        <v>177.871337890625</v>
      </c>
      <c r="I4486">
        <v>-0.37157034873962402</v>
      </c>
      <c r="J4486">
        <v>-2.0933568011969328E-3</v>
      </c>
      <c r="K4486">
        <v>-2.6718759536743164</v>
      </c>
      <c r="L4486">
        <v>-1.312836766242981</v>
      </c>
      <c r="M4486">
        <v>-0.37157034873962402</v>
      </c>
      <c r="N4486">
        <v>0.56969612836837769</v>
      </c>
      <c r="O4486">
        <v>1.9287353754043579</v>
      </c>
      <c r="P4486">
        <v>-3.3239808082580566</v>
      </c>
      <c r="Q4486">
        <v>2.5808401107788086</v>
      </c>
      <c r="R4486">
        <v>2203</v>
      </c>
      <c r="S4486">
        <v>3.2218027114868164</v>
      </c>
      <c r="T4486">
        <v>1.7949380874633789</v>
      </c>
      <c r="U4486">
        <v>74.070877075195313</v>
      </c>
      <c r="V4486">
        <v>89.0433349609375</v>
      </c>
      <c r="W4486">
        <v>72.783340454101563</v>
      </c>
    </row>
    <row r="4487" spans="1:23" x14ac:dyDescent="0.25">
      <c r="A4487" t="s">
        <v>85</v>
      </c>
      <c r="B4487" t="s">
        <v>97</v>
      </c>
      <c r="C4487" t="s">
        <v>102</v>
      </c>
      <c r="D4487" t="s">
        <v>43</v>
      </c>
      <c r="E4487" t="s">
        <v>109</v>
      </c>
      <c r="F4487">
        <v>22</v>
      </c>
      <c r="G4487">
        <v>169.42816162109375</v>
      </c>
      <c r="H4487">
        <v>170.47991943359375</v>
      </c>
      <c r="I4487">
        <v>-1.0517534017562866</v>
      </c>
      <c r="J4487">
        <v>-6.2076658941805363E-3</v>
      </c>
      <c r="K4487">
        <v>-3.3006198406219482</v>
      </c>
      <c r="L4487">
        <v>-1.9719713926315308</v>
      </c>
      <c r="M4487">
        <v>-1.0517534017562866</v>
      </c>
      <c r="N4487">
        <v>-0.13153547048568726</v>
      </c>
      <c r="O4487">
        <v>1.197113037109375</v>
      </c>
      <c r="P4487">
        <v>-3.9381422996520996</v>
      </c>
      <c r="Q4487">
        <v>1.8346354961395264</v>
      </c>
      <c r="R4487">
        <v>2203</v>
      </c>
      <c r="S4487">
        <v>3.079322338104248</v>
      </c>
      <c r="T4487">
        <v>1.7547998428344727</v>
      </c>
      <c r="U4487">
        <v>74.070877075195313</v>
      </c>
      <c r="V4487">
        <v>89.0433349609375</v>
      </c>
      <c r="W4487">
        <v>70.573158264160156</v>
      </c>
    </row>
    <row r="4488" spans="1:23" x14ac:dyDescent="0.25">
      <c r="A4488" t="s">
        <v>85</v>
      </c>
      <c r="B4488" t="s">
        <v>97</v>
      </c>
      <c r="C4488" t="s">
        <v>102</v>
      </c>
      <c r="D4488" t="s">
        <v>43</v>
      </c>
      <c r="E4488" t="s">
        <v>109</v>
      </c>
      <c r="F4488">
        <v>23</v>
      </c>
      <c r="G4488">
        <v>158.47625732421875</v>
      </c>
      <c r="H4488">
        <v>159.42015075683594</v>
      </c>
      <c r="I4488">
        <v>-0.94389551877975464</v>
      </c>
      <c r="J4488">
        <v>-5.9560691006481647E-3</v>
      </c>
      <c r="K4488">
        <v>-3.1762843132019043</v>
      </c>
      <c r="L4488">
        <v>-1.8573709726333618</v>
      </c>
      <c r="M4488">
        <v>-0.94389551877975464</v>
      </c>
      <c r="N4488">
        <v>-3.042009100317955E-2</v>
      </c>
      <c r="O4488">
        <v>1.2884933948516846</v>
      </c>
      <c r="P4488">
        <v>-3.8091356754302979</v>
      </c>
      <c r="Q4488">
        <v>1.921344518661499</v>
      </c>
      <c r="R4488">
        <v>2203</v>
      </c>
      <c r="S4488">
        <v>3.03436279296875</v>
      </c>
      <c r="T4488">
        <v>1.741942286491394</v>
      </c>
      <c r="U4488">
        <v>74.070877075195313</v>
      </c>
      <c r="V4488">
        <v>89.0433349609375</v>
      </c>
      <c r="W4488">
        <v>68.895164489746094</v>
      </c>
    </row>
    <row r="4489" spans="1:23" x14ac:dyDescent="0.25">
      <c r="A4489" t="s">
        <v>85</v>
      </c>
      <c r="B4489" t="s">
        <v>97</v>
      </c>
      <c r="C4489" t="s">
        <v>102</v>
      </c>
      <c r="D4489" t="s">
        <v>43</v>
      </c>
      <c r="E4489" t="s">
        <v>109</v>
      </c>
      <c r="F4489">
        <v>24</v>
      </c>
      <c r="G4489">
        <v>150.47032165527344</v>
      </c>
      <c r="H4489">
        <v>152.11689758300781</v>
      </c>
      <c r="I4489">
        <v>-1.6465861797332764</v>
      </c>
      <c r="J4489">
        <v>-1.0942929424345493E-2</v>
      </c>
      <c r="K4489">
        <v>-3.8600976467132568</v>
      </c>
      <c r="L4489">
        <v>-2.5523371696472168</v>
      </c>
      <c r="M4489">
        <v>-1.6465861797332764</v>
      </c>
      <c r="N4489">
        <v>-0.74083524942398071</v>
      </c>
      <c r="O4489">
        <v>0.5669252872467041</v>
      </c>
      <c r="P4489">
        <v>-4.4875974655151367</v>
      </c>
      <c r="Q4489">
        <v>1.194425106048584</v>
      </c>
      <c r="R4489">
        <v>2203</v>
      </c>
      <c r="S4489">
        <v>2.9832618236541748</v>
      </c>
      <c r="T4489">
        <v>1.7272121906280518</v>
      </c>
      <c r="U4489">
        <v>74.070877075195313</v>
      </c>
      <c r="V4489">
        <v>89.0433349609375</v>
      </c>
      <c r="W4489">
        <v>67.552528381347656</v>
      </c>
    </row>
    <row r="4490" spans="1:23" x14ac:dyDescent="0.25">
      <c r="A4490" t="s">
        <v>85</v>
      </c>
      <c r="B4490" t="s">
        <v>97</v>
      </c>
      <c r="C4490" t="s">
        <v>102</v>
      </c>
      <c r="D4490" t="s">
        <v>43</v>
      </c>
      <c r="E4490" t="s">
        <v>110</v>
      </c>
      <c r="F4490">
        <v>1</v>
      </c>
      <c r="G4490">
        <v>148.33990478515625</v>
      </c>
      <c r="H4490">
        <v>153.16691589355469</v>
      </c>
      <c r="I4490">
        <v>-4.8269977569580078</v>
      </c>
      <c r="J4490">
        <v>-3.2540116459131241E-2</v>
      </c>
      <c r="K4490">
        <v>-7.3894696235656738</v>
      </c>
      <c r="L4490">
        <v>-5.8755407333374023</v>
      </c>
      <c r="M4490">
        <v>-4.8269977569580078</v>
      </c>
      <c r="N4490">
        <v>-3.7784550189971924</v>
      </c>
      <c r="O4490">
        <v>-2.2645256519317627</v>
      </c>
      <c r="P4490">
        <v>-8.1158952713012695</v>
      </c>
      <c r="Q4490">
        <v>-1.5381004810333252</v>
      </c>
      <c r="R4490">
        <v>2207</v>
      </c>
      <c r="S4490">
        <v>3.998030424118042</v>
      </c>
      <c r="T4490">
        <v>1.9995075464248657</v>
      </c>
      <c r="U4490">
        <v>73.1732177734375</v>
      </c>
      <c r="V4490">
        <v>89.462066650390625</v>
      </c>
      <c r="W4490">
        <v>68.800033569335938</v>
      </c>
    </row>
    <row r="4491" spans="1:23" x14ac:dyDescent="0.25">
      <c r="A4491" t="s">
        <v>85</v>
      </c>
      <c r="B4491" t="s">
        <v>97</v>
      </c>
      <c r="C4491" t="s">
        <v>102</v>
      </c>
      <c r="D4491" t="s">
        <v>43</v>
      </c>
      <c r="E4491" t="s">
        <v>110</v>
      </c>
      <c r="F4491">
        <v>2</v>
      </c>
      <c r="G4491">
        <v>143.61712646484375</v>
      </c>
      <c r="H4491">
        <v>147.731201171875</v>
      </c>
      <c r="I4491">
        <v>-4.1140627861022949</v>
      </c>
      <c r="J4491">
        <v>-2.8646046295762062E-2</v>
      </c>
      <c r="K4491">
        <v>-6.6664314270019531</v>
      </c>
      <c r="L4491">
        <v>-5.1584715843200684</v>
      </c>
      <c r="M4491">
        <v>-4.1140627861022949</v>
      </c>
      <c r="N4491">
        <v>-3.0696542263031006</v>
      </c>
      <c r="O4491">
        <v>-1.5616941452026367</v>
      </c>
      <c r="P4491">
        <v>-7.3899927139282227</v>
      </c>
      <c r="Q4491">
        <v>-0.83813303709030151</v>
      </c>
      <c r="R4491">
        <v>2207</v>
      </c>
      <c r="S4491">
        <v>3.9665658473968506</v>
      </c>
      <c r="T4491">
        <v>1.9916238784790039</v>
      </c>
      <c r="U4491">
        <v>73.1732177734375</v>
      </c>
      <c r="V4491">
        <v>89.462066650390625</v>
      </c>
      <c r="W4491">
        <v>68.170486450195313</v>
      </c>
    </row>
    <row r="4492" spans="1:23" x14ac:dyDescent="0.25">
      <c r="A4492" t="s">
        <v>85</v>
      </c>
      <c r="B4492" t="s">
        <v>97</v>
      </c>
      <c r="C4492" t="s">
        <v>102</v>
      </c>
      <c r="D4492" t="s">
        <v>43</v>
      </c>
      <c r="E4492" t="s">
        <v>110</v>
      </c>
      <c r="F4492">
        <v>3</v>
      </c>
      <c r="G4492">
        <v>137.95919799804687</v>
      </c>
      <c r="H4492">
        <v>140.9769287109375</v>
      </c>
      <c r="I4492">
        <v>-3.0177357196807861</v>
      </c>
      <c r="J4492">
        <v>-2.1874116733670235E-2</v>
      </c>
      <c r="K4492">
        <v>-5.376427173614502</v>
      </c>
      <c r="L4492">
        <v>-3.9828929901123047</v>
      </c>
      <c r="M4492">
        <v>-3.0177357196807861</v>
      </c>
      <c r="N4492">
        <v>-2.0525784492492676</v>
      </c>
      <c r="O4492">
        <v>-0.65904450416564941</v>
      </c>
      <c r="P4492">
        <v>-6.0450830459594727</v>
      </c>
      <c r="Q4492">
        <v>9.6116894856095314E-3</v>
      </c>
      <c r="R4492">
        <v>2207</v>
      </c>
      <c r="S4492">
        <v>3.3874273300170898</v>
      </c>
      <c r="T4492">
        <v>1.8404965400695801</v>
      </c>
      <c r="U4492">
        <v>73.1732177734375</v>
      </c>
      <c r="V4492">
        <v>89.462066650390625</v>
      </c>
      <c r="W4492">
        <v>67.640426635742187</v>
      </c>
    </row>
    <row r="4493" spans="1:23" x14ac:dyDescent="0.25">
      <c r="A4493" t="s">
        <v>85</v>
      </c>
      <c r="B4493" t="s">
        <v>97</v>
      </c>
      <c r="C4493" t="s">
        <v>102</v>
      </c>
      <c r="D4493" t="s">
        <v>43</v>
      </c>
      <c r="E4493" t="s">
        <v>110</v>
      </c>
      <c r="F4493">
        <v>4</v>
      </c>
      <c r="G4493">
        <v>137.51460266113281</v>
      </c>
      <c r="H4493">
        <v>139.89009094238281</v>
      </c>
      <c r="I4493">
        <v>-2.3754956722259521</v>
      </c>
      <c r="J4493">
        <v>-1.7274497076869011E-2</v>
      </c>
      <c r="K4493">
        <v>-4.569788932800293</v>
      </c>
      <c r="L4493">
        <v>-3.2733826637268066</v>
      </c>
      <c r="M4493">
        <v>-2.3754956722259521</v>
      </c>
      <c r="N4493">
        <v>-1.4776086807250977</v>
      </c>
      <c r="O4493">
        <v>-0.18120239675045013</v>
      </c>
      <c r="P4493">
        <v>-5.191840648651123</v>
      </c>
      <c r="Q4493">
        <v>0.44084924459457397</v>
      </c>
      <c r="R4493">
        <v>2207</v>
      </c>
      <c r="S4493">
        <v>2.9316842555999756</v>
      </c>
      <c r="T4493">
        <v>1.7122161388397217</v>
      </c>
      <c r="U4493">
        <v>73.1732177734375</v>
      </c>
      <c r="V4493">
        <v>89.462066650390625</v>
      </c>
      <c r="W4493">
        <v>67.243011474609375</v>
      </c>
    </row>
    <row r="4494" spans="1:23" x14ac:dyDescent="0.25">
      <c r="A4494" t="s">
        <v>85</v>
      </c>
      <c r="B4494" t="s">
        <v>97</v>
      </c>
      <c r="C4494" t="s">
        <v>102</v>
      </c>
      <c r="D4494" t="s">
        <v>43</v>
      </c>
      <c r="E4494" t="s">
        <v>110</v>
      </c>
      <c r="F4494">
        <v>5</v>
      </c>
      <c r="G4494">
        <v>145.70883178710937</v>
      </c>
      <c r="H4494">
        <v>149.35494995117187</v>
      </c>
      <c r="I4494">
        <v>-3.6461226940155029</v>
      </c>
      <c r="J4494">
        <v>-2.5023346766829491E-2</v>
      </c>
      <c r="K4494">
        <v>-5.9107823371887207</v>
      </c>
      <c r="L4494">
        <v>-4.5728030204772949</v>
      </c>
      <c r="M4494">
        <v>-3.6461226940155029</v>
      </c>
      <c r="N4494">
        <v>-2.7194423675537109</v>
      </c>
      <c r="O4494">
        <v>-1.3814630508422852</v>
      </c>
      <c r="P4494">
        <v>-6.5527820587158203</v>
      </c>
      <c r="Q4494">
        <v>-0.7394634485244751</v>
      </c>
      <c r="R4494">
        <v>2207</v>
      </c>
      <c r="S4494">
        <v>3.1227247714996338</v>
      </c>
      <c r="T4494">
        <v>1.7671233415603638</v>
      </c>
      <c r="U4494">
        <v>73.1732177734375</v>
      </c>
      <c r="V4494">
        <v>89.462066650390625</v>
      </c>
      <c r="W4494">
        <v>66.499267578125</v>
      </c>
    </row>
    <row r="4495" spans="1:23" x14ac:dyDescent="0.25">
      <c r="A4495" t="s">
        <v>85</v>
      </c>
      <c r="B4495" t="s">
        <v>97</v>
      </c>
      <c r="C4495" t="s">
        <v>102</v>
      </c>
      <c r="D4495" t="s">
        <v>43</v>
      </c>
      <c r="E4495" t="s">
        <v>110</v>
      </c>
      <c r="F4495">
        <v>6</v>
      </c>
      <c r="G4495">
        <v>169.35089111328125</v>
      </c>
      <c r="H4495">
        <v>173.78392028808594</v>
      </c>
      <c r="I4495">
        <v>-4.4330182075500488</v>
      </c>
      <c r="J4495">
        <v>-2.6176527142524719E-2</v>
      </c>
      <c r="K4495">
        <v>-6.9544072151184082</v>
      </c>
      <c r="L4495">
        <v>-5.4647502899169922</v>
      </c>
      <c r="M4495">
        <v>-4.4330182075500488</v>
      </c>
      <c r="N4495">
        <v>-3.4012863636016846</v>
      </c>
      <c r="O4495">
        <v>-1.9116291999816895</v>
      </c>
      <c r="P4495">
        <v>-7.6691861152648926</v>
      </c>
      <c r="Q4495">
        <v>-1.1968505382537842</v>
      </c>
      <c r="R4495">
        <v>2207</v>
      </c>
      <c r="S4495">
        <v>3.8708603382110596</v>
      </c>
      <c r="T4495">
        <v>1.9674502611160278</v>
      </c>
      <c r="U4495">
        <v>73.1732177734375</v>
      </c>
      <c r="V4495">
        <v>89.462066650390625</v>
      </c>
      <c r="W4495">
        <v>66.272972106933594</v>
      </c>
    </row>
    <row r="4496" spans="1:23" x14ac:dyDescent="0.25">
      <c r="A4496" t="s">
        <v>85</v>
      </c>
      <c r="B4496" t="s">
        <v>97</v>
      </c>
      <c r="C4496" t="s">
        <v>102</v>
      </c>
      <c r="D4496" t="s">
        <v>43</v>
      </c>
      <c r="E4496" t="s">
        <v>110</v>
      </c>
      <c r="F4496">
        <v>7</v>
      </c>
      <c r="G4496">
        <v>194.71585083007812</v>
      </c>
      <c r="H4496">
        <v>198.37538146972656</v>
      </c>
      <c r="I4496">
        <v>-3.6595256328582764</v>
      </c>
      <c r="J4496">
        <v>-1.8794184550642967E-2</v>
      </c>
      <c r="K4496">
        <v>-6.0805206298828125</v>
      </c>
      <c r="L4496">
        <v>-4.650177001953125</v>
      </c>
      <c r="M4496">
        <v>-3.6595256328582764</v>
      </c>
      <c r="N4496">
        <v>-2.6688740253448486</v>
      </c>
      <c r="O4496">
        <v>-1.2385306358337402</v>
      </c>
      <c r="P4496">
        <v>-6.7668390274047852</v>
      </c>
      <c r="Q4496">
        <v>-0.55221211910247803</v>
      </c>
      <c r="R4496">
        <v>2207</v>
      </c>
      <c r="S4496">
        <v>3.5687458515167236</v>
      </c>
      <c r="T4496">
        <v>1.8891124725341797</v>
      </c>
      <c r="U4496">
        <v>73.1732177734375</v>
      </c>
      <c r="V4496">
        <v>89.462066650390625</v>
      </c>
      <c r="W4496">
        <v>65.958976745605469</v>
      </c>
    </row>
    <row r="4497" spans="1:23" x14ac:dyDescent="0.25">
      <c r="A4497" t="s">
        <v>85</v>
      </c>
      <c r="B4497" t="s">
        <v>97</v>
      </c>
      <c r="C4497" t="s">
        <v>102</v>
      </c>
      <c r="D4497" t="s">
        <v>43</v>
      </c>
      <c r="E4497" t="s">
        <v>110</v>
      </c>
      <c r="F4497">
        <v>8</v>
      </c>
      <c r="G4497">
        <v>214.33354187011719</v>
      </c>
      <c r="H4497">
        <v>216.70465087890625</v>
      </c>
      <c r="I4497">
        <v>-2.3711259365081787</v>
      </c>
      <c r="J4497">
        <v>-1.1062785051763058E-2</v>
      </c>
      <c r="K4497">
        <v>-4.9023370742797852</v>
      </c>
      <c r="L4497">
        <v>-3.4068770408630371</v>
      </c>
      <c r="M4497">
        <v>-2.3711259365081787</v>
      </c>
      <c r="N4497">
        <v>-1.3353749513626099</v>
      </c>
      <c r="O4497">
        <v>0.16008509695529938</v>
      </c>
      <c r="P4497">
        <v>-5.6199002265930176</v>
      </c>
      <c r="Q4497">
        <v>0.87764823436737061</v>
      </c>
      <c r="R4497">
        <v>2207</v>
      </c>
      <c r="S4497">
        <v>3.9010770320892334</v>
      </c>
      <c r="T4497">
        <v>1.9751144647598267</v>
      </c>
      <c r="U4497">
        <v>73.1732177734375</v>
      </c>
      <c r="V4497">
        <v>89.462066650390625</v>
      </c>
      <c r="W4497">
        <v>67.764244079589844</v>
      </c>
    </row>
    <row r="4498" spans="1:23" x14ac:dyDescent="0.25">
      <c r="A4498" t="s">
        <v>85</v>
      </c>
      <c r="B4498" t="s">
        <v>97</v>
      </c>
      <c r="C4498" t="s">
        <v>102</v>
      </c>
      <c r="D4498" t="s">
        <v>43</v>
      </c>
      <c r="E4498" t="s">
        <v>110</v>
      </c>
      <c r="F4498">
        <v>9</v>
      </c>
      <c r="G4498">
        <v>228.91407775878906</v>
      </c>
      <c r="H4498">
        <v>230.92098999023437</v>
      </c>
      <c r="I4498">
        <v>-2.0069129467010498</v>
      </c>
      <c r="J4498">
        <v>-8.767101913690567E-3</v>
      </c>
      <c r="K4498">
        <v>-4.8347086906433105</v>
      </c>
      <c r="L4498">
        <v>-3.1640241146087646</v>
      </c>
      <c r="M4498">
        <v>-2.0069129467010498</v>
      </c>
      <c r="N4498">
        <v>-0.84980177879333496</v>
      </c>
      <c r="O4498">
        <v>0.82088291645050049</v>
      </c>
      <c r="P4498">
        <v>-5.6363496780395508</v>
      </c>
      <c r="Q4498">
        <v>1.6225237846374512</v>
      </c>
      <c r="R4498">
        <v>2207</v>
      </c>
      <c r="S4498">
        <v>4.8688220977783203</v>
      </c>
      <c r="T4498">
        <v>2.2065408229827881</v>
      </c>
      <c r="U4498">
        <v>73.1732177734375</v>
      </c>
      <c r="V4498">
        <v>89.462066650390625</v>
      </c>
      <c r="W4498">
        <v>70.574371337890625</v>
      </c>
    </row>
    <row r="4499" spans="1:23" x14ac:dyDescent="0.25">
      <c r="A4499" t="s">
        <v>85</v>
      </c>
      <c r="B4499" t="s">
        <v>97</v>
      </c>
      <c r="C4499" t="s">
        <v>102</v>
      </c>
      <c r="D4499" t="s">
        <v>43</v>
      </c>
      <c r="E4499" t="s">
        <v>110</v>
      </c>
      <c r="F4499">
        <v>10</v>
      </c>
      <c r="G4499">
        <v>237.18701171875</v>
      </c>
      <c r="H4499">
        <v>238.42919921875</v>
      </c>
      <c r="I4499">
        <v>-1.2421841621398926</v>
      </c>
      <c r="J4499">
        <v>-5.2371509373188019E-3</v>
      </c>
      <c r="K4499">
        <v>-4.1159448623657227</v>
      </c>
      <c r="L4499">
        <v>-2.4181036949157715</v>
      </c>
      <c r="M4499">
        <v>-1.2421841621398926</v>
      </c>
      <c r="N4499">
        <v>-6.6264614462852478E-2</v>
      </c>
      <c r="O4499">
        <v>1.6315764188766479</v>
      </c>
      <c r="P4499">
        <v>-4.9306159019470215</v>
      </c>
      <c r="Q4499">
        <v>2.4462475776672363</v>
      </c>
      <c r="R4499">
        <v>2207</v>
      </c>
      <c r="S4499">
        <v>5.0283904075622559</v>
      </c>
      <c r="T4499">
        <v>2.2424073219299316</v>
      </c>
      <c r="U4499">
        <v>73.1732177734375</v>
      </c>
      <c r="V4499">
        <v>89.462066650390625</v>
      </c>
      <c r="W4499">
        <v>73.221389770507813</v>
      </c>
    </row>
    <row r="4500" spans="1:23" x14ac:dyDescent="0.25">
      <c r="A4500" t="s">
        <v>85</v>
      </c>
      <c r="B4500" t="s">
        <v>97</v>
      </c>
      <c r="C4500" t="s">
        <v>102</v>
      </c>
      <c r="D4500" t="s">
        <v>43</v>
      </c>
      <c r="E4500" t="s">
        <v>110</v>
      </c>
      <c r="F4500">
        <v>11</v>
      </c>
      <c r="G4500">
        <v>244.95590209960937</v>
      </c>
      <c r="H4500">
        <v>247.21952819824219</v>
      </c>
      <c r="I4500">
        <v>-2.2636227607727051</v>
      </c>
      <c r="J4500">
        <v>-9.2409402132034302E-3</v>
      </c>
      <c r="K4500">
        <v>-5.2420845031738281</v>
      </c>
      <c r="L4500">
        <v>-3.4823851585388184</v>
      </c>
      <c r="M4500">
        <v>-2.2636227607727051</v>
      </c>
      <c r="N4500">
        <v>-1.0448603630065918</v>
      </c>
      <c r="O4500">
        <v>0.71483892202377319</v>
      </c>
      <c r="P4500">
        <v>-6.0864367485046387</v>
      </c>
      <c r="Q4500">
        <v>1.5591913461685181</v>
      </c>
      <c r="R4500">
        <v>2207</v>
      </c>
      <c r="S4500">
        <v>5.4014687538146973</v>
      </c>
      <c r="T4500">
        <v>2.324105978012085</v>
      </c>
      <c r="U4500">
        <v>73.1732177734375</v>
      </c>
      <c r="V4500">
        <v>89.462066650390625</v>
      </c>
      <c r="W4500">
        <v>75.947647094726563</v>
      </c>
    </row>
    <row r="4501" spans="1:23" x14ac:dyDescent="0.25">
      <c r="A4501" t="s">
        <v>85</v>
      </c>
      <c r="B4501" t="s">
        <v>97</v>
      </c>
      <c r="C4501" t="s">
        <v>102</v>
      </c>
      <c r="D4501" t="s">
        <v>43</v>
      </c>
      <c r="E4501" t="s">
        <v>110</v>
      </c>
      <c r="F4501">
        <v>12</v>
      </c>
      <c r="G4501">
        <v>245.13600158691406</v>
      </c>
      <c r="H4501">
        <v>246.71762084960937</v>
      </c>
      <c r="I4501">
        <v>-1.5816049575805664</v>
      </c>
      <c r="J4501">
        <v>-6.4519490115344524E-3</v>
      </c>
      <c r="K4501">
        <v>-4.539339542388916</v>
      </c>
      <c r="L4501">
        <v>-2.7918860912322998</v>
      </c>
      <c r="M4501">
        <v>-1.5816049575805664</v>
      </c>
      <c r="N4501">
        <v>-0.37132391333580017</v>
      </c>
      <c r="O4501">
        <v>1.3761297464370728</v>
      </c>
      <c r="P4501">
        <v>-5.3778162002563477</v>
      </c>
      <c r="Q4501">
        <v>2.2146062850952148</v>
      </c>
      <c r="R4501">
        <v>2207</v>
      </c>
      <c r="S4501">
        <v>5.3265533447265625</v>
      </c>
      <c r="T4501">
        <v>2.3079326152801514</v>
      </c>
      <c r="U4501">
        <v>73.1732177734375</v>
      </c>
      <c r="V4501">
        <v>89.462066650390625</v>
      </c>
      <c r="W4501">
        <v>78.198104858398438</v>
      </c>
    </row>
    <row r="4502" spans="1:23" x14ac:dyDescent="0.25">
      <c r="A4502" t="s">
        <v>85</v>
      </c>
      <c r="B4502" t="s">
        <v>97</v>
      </c>
      <c r="C4502" t="s">
        <v>102</v>
      </c>
      <c r="D4502" t="s">
        <v>43</v>
      </c>
      <c r="E4502" t="s">
        <v>110</v>
      </c>
      <c r="F4502">
        <v>13</v>
      </c>
      <c r="G4502">
        <v>239.71421813964844</v>
      </c>
      <c r="H4502">
        <v>241.51502990722656</v>
      </c>
      <c r="I4502">
        <v>-1.8008278608322144</v>
      </c>
      <c r="J4502">
        <v>-7.512394804507494E-3</v>
      </c>
      <c r="K4502">
        <v>-4.722693920135498</v>
      </c>
      <c r="L4502">
        <v>-2.996431827545166</v>
      </c>
      <c r="M4502">
        <v>-1.8008278608322144</v>
      </c>
      <c r="N4502">
        <v>-0.60522395372390747</v>
      </c>
      <c r="O4502">
        <v>1.1210381984710693</v>
      </c>
      <c r="P4502">
        <v>-5.5510025024414062</v>
      </c>
      <c r="Q4502">
        <v>1.9493465423583984</v>
      </c>
      <c r="R4502">
        <v>2207</v>
      </c>
      <c r="S4502">
        <v>5.198145866394043</v>
      </c>
      <c r="T4502">
        <v>2.2799441814422607</v>
      </c>
      <c r="U4502">
        <v>73.1732177734375</v>
      </c>
      <c r="V4502">
        <v>89.462066650390625</v>
      </c>
      <c r="W4502">
        <v>80.17962646484375</v>
      </c>
    </row>
    <row r="4503" spans="1:23" x14ac:dyDescent="0.25">
      <c r="A4503" t="s">
        <v>85</v>
      </c>
      <c r="B4503" t="s">
        <v>97</v>
      </c>
      <c r="C4503" t="s">
        <v>102</v>
      </c>
      <c r="D4503" t="s">
        <v>43</v>
      </c>
      <c r="E4503" t="s">
        <v>110</v>
      </c>
      <c r="F4503">
        <v>14</v>
      </c>
      <c r="G4503">
        <v>239.53561401367187</v>
      </c>
      <c r="H4503">
        <v>239.53303527832031</v>
      </c>
      <c r="I4503">
        <v>2.5885340292006731E-3</v>
      </c>
      <c r="J4503">
        <v>1.0806468708324246E-5</v>
      </c>
      <c r="K4503">
        <v>-2.9899675846099854</v>
      </c>
      <c r="L4503">
        <v>-1.2219412326812744</v>
      </c>
      <c r="M4503">
        <v>2.5885340292006731E-3</v>
      </c>
      <c r="N4503">
        <v>1.2271182537078857</v>
      </c>
      <c r="O4503">
        <v>2.9951446056365967</v>
      </c>
      <c r="P4503">
        <v>-3.8383157253265381</v>
      </c>
      <c r="Q4503">
        <v>3.8434927463531494</v>
      </c>
      <c r="R4503">
        <v>2207</v>
      </c>
      <c r="S4503">
        <v>5.4527111053466797</v>
      </c>
      <c r="T4503">
        <v>2.3351039886474609</v>
      </c>
      <c r="U4503">
        <v>73.1732177734375</v>
      </c>
      <c r="V4503">
        <v>89.462066650390625</v>
      </c>
      <c r="W4503">
        <v>81.625213623046875</v>
      </c>
    </row>
    <row r="4504" spans="1:23" x14ac:dyDescent="0.25">
      <c r="A4504" t="s">
        <v>85</v>
      </c>
      <c r="B4504" t="s">
        <v>97</v>
      </c>
      <c r="C4504" t="s">
        <v>102</v>
      </c>
      <c r="D4504" t="s">
        <v>43</v>
      </c>
      <c r="E4504" t="s">
        <v>110</v>
      </c>
      <c r="F4504">
        <v>15</v>
      </c>
      <c r="G4504">
        <v>232.54948425292969</v>
      </c>
      <c r="H4504">
        <v>224.85111999511719</v>
      </c>
      <c r="I4504">
        <v>7.6983661651611328</v>
      </c>
      <c r="J4504">
        <v>3.3104207366704941E-2</v>
      </c>
      <c r="K4504">
        <v>4.703610897064209</v>
      </c>
      <c r="L4504">
        <v>6.4729366302490234</v>
      </c>
      <c r="M4504">
        <v>7.6983661651611328</v>
      </c>
      <c r="N4504">
        <v>8.9237957000732422</v>
      </c>
      <c r="O4504">
        <v>10.693121910095215</v>
      </c>
      <c r="P4504">
        <v>3.8546390533447266</v>
      </c>
      <c r="Q4504">
        <v>11.542093276977539</v>
      </c>
      <c r="R4504">
        <v>2207</v>
      </c>
      <c r="S4504">
        <v>5.460728645324707</v>
      </c>
      <c r="T4504">
        <v>2.336820125579834</v>
      </c>
      <c r="U4504">
        <v>73.1732177734375</v>
      </c>
      <c r="V4504">
        <v>89.462066650390625</v>
      </c>
      <c r="W4504">
        <v>82.836624145507813</v>
      </c>
    </row>
    <row r="4505" spans="1:23" x14ac:dyDescent="0.25">
      <c r="A4505" t="s">
        <v>85</v>
      </c>
      <c r="B4505" t="s">
        <v>97</v>
      </c>
      <c r="C4505" t="s">
        <v>102</v>
      </c>
      <c r="D4505" t="s">
        <v>43</v>
      </c>
      <c r="E4505" t="s">
        <v>110</v>
      </c>
      <c r="F4505">
        <v>16</v>
      </c>
      <c r="G4505">
        <v>221.28314208984375</v>
      </c>
      <c r="H4505">
        <v>211.689697265625</v>
      </c>
      <c r="I4505">
        <v>9.5934486389160156</v>
      </c>
      <c r="J4505">
        <v>4.3353725224733353E-2</v>
      </c>
      <c r="K4505">
        <v>6.7363529205322266</v>
      </c>
      <c r="L4505">
        <v>8.4243478775024414</v>
      </c>
      <c r="M4505">
        <v>9.5934486389160156</v>
      </c>
      <c r="N4505">
        <v>10.76254940032959</v>
      </c>
      <c r="O4505">
        <v>12.450544357299805</v>
      </c>
      <c r="P4505">
        <v>5.9264059066772461</v>
      </c>
      <c r="Q4505">
        <v>13.260491371154785</v>
      </c>
      <c r="R4505">
        <v>2207</v>
      </c>
      <c r="S4505">
        <v>4.9702410697937012</v>
      </c>
      <c r="T4505">
        <v>2.2294037342071533</v>
      </c>
      <c r="U4505">
        <v>73.1732177734375</v>
      </c>
      <c r="V4505">
        <v>89.462066650390625</v>
      </c>
      <c r="W4505">
        <v>83.018913269042969</v>
      </c>
    </row>
    <row r="4506" spans="1:23" x14ac:dyDescent="0.25">
      <c r="A4506" t="s">
        <v>85</v>
      </c>
      <c r="B4506" t="s">
        <v>97</v>
      </c>
      <c r="C4506" t="s">
        <v>102</v>
      </c>
      <c r="D4506" t="s">
        <v>43</v>
      </c>
      <c r="E4506" t="s">
        <v>110</v>
      </c>
      <c r="F4506">
        <v>17</v>
      </c>
      <c r="G4506">
        <v>207.31657409667969</v>
      </c>
      <c r="H4506">
        <v>199.23129272460937</v>
      </c>
      <c r="I4506">
        <v>8.0852832794189453</v>
      </c>
      <c r="J4506">
        <v>3.8999695330858231E-2</v>
      </c>
      <c r="K4506">
        <v>5.3176698684692383</v>
      </c>
      <c r="L4506">
        <v>6.9527983665466309</v>
      </c>
      <c r="M4506">
        <v>8.0852832794189453</v>
      </c>
      <c r="N4506">
        <v>9.217768669128418</v>
      </c>
      <c r="O4506">
        <v>10.852896690368652</v>
      </c>
      <c r="P4506">
        <v>4.5330901145935059</v>
      </c>
      <c r="Q4506">
        <v>11.637476921081543</v>
      </c>
      <c r="R4506">
        <v>2207</v>
      </c>
      <c r="S4506">
        <v>4.6637864112854004</v>
      </c>
      <c r="T4506">
        <v>2.1595802307128906</v>
      </c>
      <c r="U4506">
        <v>73.1732177734375</v>
      </c>
      <c r="V4506">
        <v>89.462066650390625</v>
      </c>
      <c r="W4506">
        <v>82.592910766601563</v>
      </c>
    </row>
    <row r="4507" spans="1:23" x14ac:dyDescent="0.25">
      <c r="A4507" t="s">
        <v>85</v>
      </c>
      <c r="B4507" t="s">
        <v>97</v>
      </c>
      <c r="C4507" t="s">
        <v>102</v>
      </c>
      <c r="D4507" t="s">
        <v>43</v>
      </c>
      <c r="E4507" t="s">
        <v>110</v>
      </c>
      <c r="F4507">
        <v>18</v>
      </c>
      <c r="G4507">
        <v>194.38339233398437</v>
      </c>
      <c r="H4507">
        <v>186.73072814941406</v>
      </c>
      <c r="I4507">
        <v>7.6526584625244141</v>
      </c>
      <c r="J4507">
        <v>3.9368890225887299E-2</v>
      </c>
      <c r="K4507">
        <v>4.9140596389770508</v>
      </c>
      <c r="L4507">
        <v>6.532045841217041</v>
      </c>
      <c r="M4507">
        <v>7.6526584625244141</v>
      </c>
      <c r="N4507">
        <v>8.7732706069946289</v>
      </c>
      <c r="O4507">
        <v>10.391257286071777</v>
      </c>
      <c r="P4507">
        <v>4.1377048492431641</v>
      </c>
      <c r="Q4507">
        <v>11.167612075805664</v>
      </c>
      <c r="R4507">
        <v>2207</v>
      </c>
      <c r="S4507">
        <v>4.5665130615234375</v>
      </c>
      <c r="T4507">
        <v>2.1369400024414062</v>
      </c>
      <c r="U4507">
        <v>73.1732177734375</v>
      </c>
      <c r="V4507">
        <v>89.462066650390625</v>
      </c>
      <c r="W4507">
        <v>80.830245971679688</v>
      </c>
    </row>
    <row r="4508" spans="1:23" x14ac:dyDescent="0.25">
      <c r="A4508" t="s">
        <v>85</v>
      </c>
      <c r="B4508" t="s">
        <v>97</v>
      </c>
      <c r="C4508" t="s">
        <v>102</v>
      </c>
      <c r="D4508" t="s">
        <v>43</v>
      </c>
      <c r="E4508" t="s">
        <v>110</v>
      </c>
      <c r="F4508">
        <v>19</v>
      </c>
      <c r="G4508">
        <v>184.51765441894531</v>
      </c>
      <c r="H4508">
        <v>181.90705871582031</v>
      </c>
      <c r="I4508">
        <v>2.6106095314025879</v>
      </c>
      <c r="J4508">
        <v>1.4148291200399399E-2</v>
      </c>
      <c r="K4508">
        <v>-0.15247967839241028</v>
      </c>
      <c r="L4508">
        <v>1.4799758195877075</v>
      </c>
      <c r="M4508">
        <v>2.6106095314025879</v>
      </c>
      <c r="N4508">
        <v>3.7412431240081787</v>
      </c>
      <c r="O4508">
        <v>5.3736987113952637</v>
      </c>
      <c r="P4508">
        <v>-0.93577706813812256</v>
      </c>
      <c r="Q4508">
        <v>6.1569962501525879</v>
      </c>
      <c r="R4508">
        <v>2207</v>
      </c>
      <c r="S4508">
        <v>4.6485519409179687</v>
      </c>
      <c r="T4508">
        <v>2.1560499668121338</v>
      </c>
      <c r="U4508">
        <v>73.1732177734375</v>
      </c>
      <c r="V4508">
        <v>89.462066650390625</v>
      </c>
      <c r="W4508">
        <v>77.982612609863281</v>
      </c>
    </row>
    <row r="4509" spans="1:23" x14ac:dyDescent="0.25">
      <c r="A4509" t="s">
        <v>85</v>
      </c>
      <c r="B4509" t="s">
        <v>97</v>
      </c>
      <c r="C4509" t="s">
        <v>102</v>
      </c>
      <c r="D4509" t="s">
        <v>43</v>
      </c>
      <c r="E4509" t="s">
        <v>110</v>
      </c>
      <c r="F4509">
        <v>20</v>
      </c>
      <c r="G4509">
        <v>182.1876220703125</v>
      </c>
      <c r="H4509">
        <v>180.47956848144531</v>
      </c>
      <c r="I4509">
        <v>1.7080411911010742</v>
      </c>
      <c r="J4509">
        <v>9.3751773238182068E-3</v>
      </c>
      <c r="K4509">
        <v>-1.091483473777771</v>
      </c>
      <c r="L4509">
        <v>0.56249839067459106</v>
      </c>
      <c r="M4509">
        <v>1.7080411911010742</v>
      </c>
      <c r="N4509">
        <v>2.8535840511322021</v>
      </c>
      <c r="O4509">
        <v>4.507565975189209</v>
      </c>
      <c r="P4509">
        <v>-1.8851097822189331</v>
      </c>
      <c r="Q4509">
        <v>5.3011922836303711</v>
      </c>
      <c r="R4509">
        <v>2207</v>
      </c>
      <c r="S4509">
        <v>4.7719554901123047</v>
      </c>
      <c r="T4509">
        <v>2.1844806671142578</v>
      </c>
      <c r="U4509">
        <v>73.1732177734375</v>
      </c>
      <c r="V4509">
        <v>89.462066650390625</v>
      </c>
      <c r="W4509">
        <v>73.703598022460938</v>
      </c>
    </row>
    <row r="4510" spans="1:23" x14ac:dyDescent="0.25">
      <c r="A4510" t="s">
        <v>85</v>
      </c>
      <c r="B4510" t="s">
        <v>97</v>
      </c>
      <c r="C4510" t="s">
        <v>102</v>
      </c>
      <c r="D4510" t="s">
        <v>43</v>
      </c>
      <c r="E4510" t="s">
        <v>110</v>
      </c>
      <c r="F4510">
        <v>21</v>
      </c>
      <c r="G4510">
        <v>180.74174499511719</v>
      </c>
      <c r="H4510">
        <v>177.1156005859375</v>
      </c>
      <c r="I4510">
        <v>3.6261429786682129</v>
      </c>
      <c r="J4510">
        <v>2.0062563940882683E-2</v>
      </c>
      <c r="K4510">
        <v>0.33252346515655518</v>
      </c>
      <c r="L4510">
        <v>2.2784206867218018</v>
      </c>
      <c r="M4510">
        <v>3.6261429786682129</v>
      </c>
      <c r="N4510">
        <v>4.9738655090332031</v>
      </c>
      <c r="O4510">
        <v>6.9197626113891602</v>
      </c>
      <c r="P4510">
        <v>-0.60117191076278687</v>
      </c>
      <c r="Q4510">
        <v>7.8534579277038574</v>
      </c>
      <c r="R4510">
        <v>2207</v>
      </c>
      <c r="S4510">
        <v>6.6050281524658203</v>
      </c>
      <c r="T4510">
        <v>2.5700249671936035</v>
      </c>
      <c r="U4510">
        <v>73.1732177734375</v>
      </c>
      <c r="V4510">
        <v>89.462066650390625</v>
      </c>
      <c r="W4510">
        <v>70.806533813476562</v>
      </c>
    </row>
    <row r="4511" spans="1:23" x14ac:dyDescent="0.25">
      <c r="A4511" t="s">
        <v>85</v>
      </c>
      <c r="B4511" t="s">
        <v>97</v>
      </c>
      <c r="C4511" t="s">
        <v>102</v>
      </c>
      <c r="D4511" t="s">
        <v>43</v>
      </c>
      <c r="E4511" t="s">
        <v>110</v>
      </c>
      <c r="F4511">
        <v>22</v>
      </c>
      <c r="G4511">
        <v>170.65727233886719</v>
      </c>
      <c r="H4511">
        <v>169.10102844238281</v>
      </c>
      <c r="I4511">
        <v>1.5562399625778198</v>
      </c>
      <c r="J4511">
        <v>9.1190952807664871E-3</v>
      </c>
      <c r="K4511">
        <v>-1.4325467348098755</v>
      </c>
      <c r="L4511">
        <v>0.33325269818305969</v>
      </c>
      <c r="M4511">
        <v>1.5562399625778198</v>
      </c>
      <c r="N4511">
        <v>2.7792272567749023</v>
      </c>
      <c r="O4511">
        <v>4.5450267791748047</v>
      </c>
      <c r="P4511">
        <v>-2.2798261642456055</v>
      </c>
      <c r="Q4511">
        <v>5.3923063278198242</v>
      </c>
      <c r="R4511">
        <v>2207</v>
      </c>
      <c r="S4511">
        <v>5.4389824867248535</v>
      </c>
      <c r="T4511">
        <v>2.332162618637085</v>
      </c>
      <c r="U4511">
        <v>73.1732177734375</v>
      </c>
      <c r="V4511">
        <v>89.462066650390625</v>
      </c>
      <c r="W4511">
        <v>69.337493896484375</v>
      </c>
    </row>
    <row r="4512" spans="1:23" x14ac:dyDescent="0.25">
      <c r="A4512" t="s">
        <v>85</v>
      </c>
      <c r="B4512" t="s">
        <v>97</v>
      </c>
      <c r="C4512" t="s">
        <v>102</v>
      </c>
      <c r="D4512" t="s">
        <v>43</v>
      </c>
      <c r="E4512" t="s">
        <v>110</v>
      </c>
      <c r="F4512">
        <v>23</v>
      </c>
      <c r="G4512">
        <v>155.3555908203125</v>
      </c>
      <c r="H4512">
        <v>156.53611755371094</v>
      </c>
      <c r="I4512">
        <v>-1.180523157119751</v>
      </c>
      <c r="J4512">
        <v>-7.5988457538187504E-3</v>
      </c>
      <c r="K4512">
        <v>-3.934051513671875</v>
      </c>
      <c r="L4512">
        <v>-2.3072445392608643</v>
      </c>
      <c r="M4512">
        <v>-1.180523157119751</v>
      </c>
      <c r="N4512">
        <v>-5.3801663219928741E-2</v>
      </c>
      <c r="O4512">
        <v>1.573005199432373</v>
      </c>
      <c r="P4512">
        <v>-4.7146387100219727</v>
      </c>
      <c r="Q4512">
        <v>2.3535921573638916</v>
      </c>
      <c r="R4512">
        <v>2207</v>
      </c>
      <c r="S4512">
        <v>4.6164369583129883</v>
      </c>
      <c r="T4512">
        <v>2.1485896110534668</v>
      </c>
      <c r="U4512">
        <v>73.1732177734375</v>
      </c>
      <c r="V4512">
        <v>89.462066650390625</v>
      </c>
      <c r="W4512">
        <v>68.334617614746094</v>
      </c>
    </row>
    <row r="4513" spans="1:23" x14ac:dyDescent="0.25">
      <c r="A4513" t="s">
        <v>85</v>
      </c>
      <c r="B4513" t="s">
        <v>97</v>
      </c>
      <c r="C4513" t="s">
        <v>102</v>
      </c>
      <c r="D4513" t="s">
        <v>43</v>
      </c>
      <c r="E4513" t="s">
        <v>110</v>
      </c>
      <c r="F4513">
        <v>24</v>
      </c>
      <c r="G4513">
        <v>148.3092041015625</v>
      </c>
      <c r="H4513">
        <v>147.55882263183594</v>
      </c>
      <c r="I4513">
        <v>0.75037938356399536</v>
      </c>
      <c r="J4513">
        <v>5.0595602951943874E-3</v>
      </c>
      <c r="K4513">
        <v>-2.0411341190338135</v>
      </c>
      <c r="L4513">
        <v>-0.39188531041145325</v>
      </c>
      <c r="M4513">
        <v>0.75037938356399536</v>
      </c>
      <c r="N4513">
        <v>1.8926440477371216</v>
      </c>
      <c r="O4513">
        <v>3.5418930053710938</v>
      </c>
      <c r="P4513">
        <v>-2.8324894905090332</v>
      </c>
      <c r="Q4513">
        <v>4.3332481384277344</v>
      </c>
      <c r="R4513">
        <v>2207</v>
      </c>
      <c r="S4513">
        <v>4.7446837425231934</v>
      </c>
      <c r="T4513">
        <v>2.1782295703887939</v>
      </c>
      <c r="U4513">
        <v>73.1732177734375</v>
      </c>
      <c r="V4513">
        <v>89.462066650390625</v>
      </c>
      <c r="W4513">
        <v>67.802101135253906</v>
      </c>
    </row>
    <row r="4514" spans="1:23" x14ac:dyDescent="0.25">
      <c r="A4514" t="s">
        <v>85</v>
      </c>
      <c r="B4514" t="s">
        <v>97</v>
      </c>
      <c r="C4514" t="s">
        <v>102</v>
      </c>
      <c r="D4514" t="s">
        <v>43</v>
      </c>
      <c r="E4514" t="s">
        <v>111</v>
      </c>
      <c r="F4514">
        <v>1</v>
      </c>
      <c r="G4514">
        <v>153.33200073242187</v>
      </c>
      <c r="H4514">
        <v>151.57237243652344</v>
      </c>
      <c r="I4514">
        <v>1.7596362829208374</v>
      </c>
      <c r="J4514">
        <v>1.1475988663733006E-2</v>
      </c>
      <c r="K4514">
        <v>-0.51649558544158936</v>
      </c>
      <c r="L4514">
        <v>0.82826155424118042</v>
      </c>
      <c r="M4514">
        <v>1.7596362829208374</v>
      </c>
      <c r="N4514">
        <v>2.6910109519958496</v>
      </c>
      <c r="O4514">
        <v>4.0357680320739746</v>
      </c>
      <c r="P4514">
        <v>-1.1617473363876343</v>
      </c>
      <c r="Q4514">
        <v>4.6810197830200195</v>
      </c>
      <c r="R4514">
        <v>2208</v>
      </c>
      <c r="S4514">
        <v>3.1544430255889893</v>
      </c>
      <c r="T4514">
        <v>1.7760751247406006</v>
      </c>
      <c r="U4514">
        <v>80.248489379882813</v>
      </c>
      <c r="V4514">
        <v>95.287261962890625</v>
      </c>
      <c r="W4514">
        <v>74.652450561523438</v>
      </c>
    </row>
    <row r="4515" spans="1:23" x14ac:dyDescent="0.25">
      <c r="A4515" t="s">
        <v>85</v>
      </c>
      <c r="B4515" t="s">
        <v>97</v>
      </c>
      <c r="C4515" t="s">
        <v>102</v>
      </c>
      <c r="D4515" t="s">
        <v>43</v>
      </c>
      <c r="E4515" t="s">
        <v>111</v>
      </c>
      <c r="F4515">
        <v>2</v>
      </c>
      <c r="G4515">
        <v>148.39083862304687</v>
      </c>
      <c r="H4515">
        <v>145.79119873046875</v>
      </c>
      <c r="I4515">
        <v>2.5996496677398682</v>
      </c>
      <c r="J4515">
        <v>1.7518935725092888E-2</v>
      </c>
      <c r="K4515">
        <v>0.35448166728019714</v>
      </c>
      <c r="L4515">
        <v>1.6809451580047607</v>
      </c>
      <c r="M4515">
        <v>2.5996496677398682</v>
      </c>
      <c r="N4515">
        <v>3.5183541774749756</v>
      </c>
      <c r="O4515">
        <v>4.8448176383972168</v>
      </c>
      <c r="P4515">
        <v>-0.28199228644371033</v>
      </c>
      <c r="Q4515">
        <v>5.4812917709350586</v>
      </c>
      <c r="R4515">
        <v>2208</v>
      </c>
      <c r="S4515">
        <v>3.0692024230957031</v>
      </c>
      <c r="T4515">
        <v>1.7519139051437378</v>
      </c>
      <c r="U4515">
        <v>80.248489379882813</v>
      </c>
      <c r="V4515">
        <v>95.287261962890625</v>
      </c>
      <c r="W4515">
        <v>73.657279968261719</v>
      </c>
    </row>
    <row r="4516" spans="1:23" x14ac:dyDescent="0.25">
      <c r="A4516" t="s">
        <v>85</v>
      </c>
      <c r="B4516" t="s">
        <v>97</v>
      </c>
      <c r="C4516" t="s">
        <v>102</v>
      </c>
      <c r="D4516" t="s">
        <v>43</v>
      </c>
      <c r="E4516" t="s">
        <v>111</v>
      </c>
      <c r="F4516">
        <v>3</v>
      </c>
      <c r="G4516">
        <v>143.04592895507812</v>
      </c>
      <c r="H4516">
        <v>140.50689697265625</v>
      </c>
      <c r="I4516">
        <v>2.5390238761901855</v>
      </c>
      <c r="J4516">
        <v>1.7749710008502007E-2</v>
      </c>
      <c r="K4516">
        <v>0.35622033476829529</v>
      </c>
      <c r="L4516">
        <v>1.6458383798599243</v>
      </c>
      <c r="M4516">
        <v>2.5390238761901855</v>
      </c>
      <c r="N4516">
        <v>3.4322094917297363</v>
      </c>
      <c r="O4516">
        <v>4.721827507019043</v>
      </c>
      <c r="P4516">
        <v>-0.26257413625717163</v>
      </c>
      <c r="Q4516">
        <v>5.3406219482421875</v>
      </c>
      <c r="R4516">
        <v>2208</v>
      </c>
      <c r="S4516">
        <v>2.9010629653930664</v>
      </c>
      <c r="T4516">
        <v>1.7032506465911865</v>
      </c>
      <c r="U4516">
        <v>80.248489379882813</v>
      </c>
      <c r="V4516">
        <v>95.287261962890625</v>
      </c>
      <c r="W4516">
        <v>72.726272583007812</v>
      </c>
    </row>
    <row r="4517" spans="1:23" x14ac:dyDescent="0.25">
      <c r="A4517" t="s">
        <v>85</v>
      </c>
      <c r="B4517" t="s">
        <v>97</v>
      </c>
      <c r="C4517" t="s">
        <v>102</v>
      </c>
      <c r="D4517" t="s">
        <v>43</v>
      </c>
      <c r="E4517" t="s">
        <v>111</v>
      </c>
      <c r="F4517">
        <v>4</v>
      </c>
      <c r="G4517">
        <v>141.40583801269531</v>
      </c>
      <c r="H4517">
        <v>140.3331298828125</v>
      </c>
      <c r="I4517">
        <v>1.0727061033248901</v>
      </c>
      <c r="J4517">
        <v>7.5860098004341125E-3</v>
      </c>
      <c r="K4517">
        <v>-0.98422068357467651</v>
      </c>
      <c r="L4517">
        <v>0.23102833330631256</v>
      </c>
      <c r="M4517">
        <v>1.0727061033248901</v>
      </c>
      <c r="N4517">
        <v>1.9143838882446289</v>
      </c>
      <c r="O4517">
        <v>3.1296329498291016</v>
      </c>
      <c r="P4517">
        <v>-1.5673308372497559</v>
      </c>
      <c r="Q4517">
        <v>3.7127430438995361</v>
      </c>
      <c r="R4517">
        <v>2208</v>
      </c>
      <c r="S4517">
        <v>2.5761165618896484</v>
      </c>
      <c r="T4517">
        <v>1.605028510093689</v>
      </c>
      <c r="U4517">
        <v>80.248489379882813</v>
      </c>
      <c r="V4517">
        <v>95.287261962890625</v>
      </c>
      <c r="W4517">
        <v>71.931892395019531</v>
      </c>
    </row>
    <row r="4518" spans="1:23" x14ac:dyDescent="0.25">
      <c r="A4518" t="s">
        <v>85</v>
      </c>
      <c r="B4518" t="s">
        <v>97</v>
      </c>
      <c r="C4518" t="s">
        <v>102</v>
      </c>
      <c r="D4518" t="s">
        <v>43</v>
      </c>
      <c r="E4518" t="s">
        <v>111</v>
      </c>
      <c r="F4518">
        <v>5</v>
      </c>
      <c r="G4518">
        <v>149.69975280761719</v>
      </c>
      <c r="H4518">
        <v>150.28977966308594</v>
      </c>
      <c r="I4518">
        <v>-0.5900387167930603</v>
      </c>
      <c r="J4518">
        <v>-3.9414810016751289E-3</v>
      </c>
      <c r="K4518">
        <v>-2.6396515369415283</v>
      </c>
      <c r="L4518">
        <v>-1.4287236928939819</v>
      </c>
      <c r="M4518">
        <v>-0.5900387167930603</v>
      </c>
      <c r="N4518">
        <v>0.24864622950553894</v>
      </c>
      <c r="O4518">
        <v>1.4595741033554077</v>
      </c>
      <c r="P4518">
        <v>-3.2206883430480957</v>
      </c>
      <c r="Q4518">
        <v>2.0406107902526855</v>
      </c>
      <c r="R4518">
        <v>2208</v>
      </c>
      <c r="S4518">
        <v>2.5578286647796631</v>
      </c>
      <c r="T4518">
        <v>1.5993213653564453</v>
      </c>
      <c r="U4518">
        <v>80.248489379882813</v>
      </c>
      <c r="V4518">
        <v>95.287261962890625</v>
      </c>
      <c r="W4518">
        <v>71.041976928710937</v>
      </c>
    </row>
    <row r="4519" spans="1:23" x14ac:dyDescent="0.25">
      <c r="A4519" t="s">
        <v>85</v>
      </c>
      <c r="B4519" t="s">
        <v>97</v>
      </c>
      <c r="C4519" t="s">
        <v>102</v>
      </c>
      <c r="D4519" t="s">
        <v>43</v>
      </c>
      <c r="E4519" t="s">
        <v>111</v>
      </c>
      <c r="F4519">
        <v>6</v>
      </c>
      <c r="G4519">
        <v>175.45854187011719</v>
      </c>
      <c r="H4519">
        <v>176.64225769042969</v>
      </c>
      <c r="I4519">
        <v>-1.1837183237075806</v>
      </c>
      <c r="J4519">
        <v>-6.7464276216924191E-3</v>
      </c>
      <c r="K4519">
        <v>-3.3105778694152832</v>
      </c>
      <c r="L4519">
        <v>-2.0540120601654053</v>
      </c>
      <c r="M4519">
        <v>-1.1837183237075806</v>
      </c>
      <c r="N4519">
        <v>-0.31342464685440063</v>
      </c>
      <c r="O4519">
        <v>0.94314116239547729</v>
      </c>
      <c r="P4519">
        <v>-3.9135129451751709</v>
      </c>
      <c r="Q4519">
        <v>1.5460762977600098</v>
      </c>
      <c r="R4519">
        <v>2208</v>
      </c>
      <c r="S4519">
        <v>2.754263162612915</v>
      </c>
      <c r="T4519">
        <v>1.6595972776412964</v>
      </c>
      <c r="U4519">
        <v>80.248489379882813</v>
      </c>
      <c r="V4519">
        <v>95.287261962890625</v>
      </c>
      <c r="W4519">
        <v>70.632278442382812</v>
      </c>
    </row>
    <row r="4520" spans="1:23" x14ac:dyDescent="0.25">
      <c r="A4520" t="s">
        <v>85</v>
      </c>
      <c r="B4520" t="s">
        <v>97</v>
      </c>
      <c r="C4520" t="s">
        <v>102</v>
      </c>
      <c r="D4520" t="s">
        <v>43</v>
      </c>
      <c r="E4520" t="s">
        <v>111</v>
      </c>
      <c r="F4520">
        <v>7</v>
      </c>
      <c r="G4520">
        <v>203.77679443359375</v>
      </c>
      <c r="H4520">
        <v>205.26100158691406</v>
      </c>
      <c r="I4520">
        <v>-1.484195351600647</v>
      </c>
      <c r="J4520">
        <v>-7.2834366001188755E-3</v>
      </c>
      <c r="K4520">
        <v>-3.6640992164611816</v>
      </c>
      <c r="L4520">
        <v>-2.3761942386627197</v>
      </c>
      <c r="M4520">
        <v>-1.484195351600647</v>
      </c>
      <c r="N4520">
        <v>-0.59219640493392944</v>
      </c>
      <c r="O4520">
        <v>0.69570839405059814</v>
      </c>
      <c r="P4520">
        <v>-4.282071590423584</v>
      </c>
      <c r="Q4520">
        <v>1.3136807680130005</v>
      </c>
      <c r="R4520">
        <v>2208</v>
      </c>
      <c r="S4520">
        <v>2.8933601379394531</v>
      </c>
      <c r="T4520">
        <v>1.7009879350662231</v>
      </c>
      <c r="U4520">
        <v>80.248489379882813</v>
      </c>
      <c r="V4520">
        <v>95.287261962890625</v>
      </c>
      <c r="W4520">
        <v>70.396957397460938</v>
      </c>
    </row>
    <row r="4521" spans="1:23" x14ac:dyDescent="0.25">
      <c r="A4521" t="s">
        <v>85</v>
      </c>
      <c r="B4521" t="s">
        <v>97</v>
      </c>
      <c r="C4521" t="s">
        <v>102</v>
      </c>
      <c r="D4521" t="s">
        <v>43</v>
      </c>
      <c r="E4521" t="s">
        <v>111</v>
      </c>
      <c r="F4521">
        <v>8</v>
      </c>
      <c r="G4521">
        <v>225.73979187011719</v>
      </c>
      <c r="H4521">
        <v>227.12028503417969</v>
      </c>
      <c r="I4521">
        <v>-1.3805018663406372</v>
      </c>
      <c r="J4521">
        <v>-6.1154565773904324E-3</v>
      </c>
      <c r="K4521">
        <v>-3.5346543788909912</v>
      </c>
      <c r="L4521">
        <v>-2.2619636058807373</v>
      </c>
      <c r="M4521">
        <v>-1.3805018663406372</v>
      </c>
      <c r="N4521">
        <v>-0.49904012680053711</v>
      </c>
      <c r="O4521">
        <v>0.7736506462097168</v>
      </c>
      <c r="P4521">
        <v>-4.1453266143798828</v>
      </c>
      <c r="Q4521">
        <v>1.3843230009078979</v>
      </c>
      <c r="R4521">
        <v>2208</v>
      </c>
      <c r="S4521">
        <v>2.8254051208496094</v>
      </c>
      <c r="T4521">
        <v>1.680894136428833</v>
      </c>
      <c r="U4521">
        <v>80.248489379882813</v>
      </c>
      <c r="V4521">
        <v>95.287261962890625</v>
      </c>
      <c r="W4521">
        <v>72.469642639160156</v>
      </c>
    </row>
    <row r="4522" spans="1:23" x14ac:dyDescent="0.25">
      <c r="A4522" t="s">
        <v>85</v>
      </c>
      <c r="B4522" t="s">
        <v>97</v>
      </c>
      <c r="C4522" t="s">
        <v>102</v>
      </c>
      <c r="D4522" t="s">
        <v>43</v>
      </c>
      <c r="E4522" t="s">
        <v>111</v>
      </c>
      <c r="F4522">
        <v>9</v>
      </c>
      <c r="G4522">
        <v>242.60118103027344</v>
      </c>
      <c r="H4522">
        <v>245.35478210449219</v>
      </c>
      <c r="I4522">
        <v>-2.7535843849182129</v>
      </c>
      <c r="J4522">
        <v>-1.1350251734256744E-2</v>
      </c>
      <c r="K4522">
        <v>-4.8936371803283691</v>
      </c>
      <c r="L4522">
        <v>-3.6292767524719238</v>
      </c>
      <c r="M4522">
        <v>-2.7535843849182129</v>
      </c>
      <c r="N4522">
        <v>-1.877892017364502</v>
      </c>
      <c r="O4522">
        <v>-0.61353141069412231</v>
      </c>
      <c r="P4522">
        <v>-5.5003128051757812</v>
      </c>
      <c r="Q4522">
        <v>-6.856156513094902E-3</v>
      </c>
      <c r="R4522">
        <v>2208</v>
      </c>
      <c r="S4522">
        <v>2.7885401248931885</v>
      </c>
      <c r="T4522">
        <v>1.6698921918869019</v>
      </c>
      <c r="U4522">
        <v>80.248489379882813</v>
      </c>
      <c r="V4522">
        <v>95.287261962890625</v>
      </c>
      <c r="W4522">
        <v>76.673866271972656</v>
      </c>
    </row>
    <row r="4523" spans="1:23" x14ac:dyDescent="0.25">
      <c r="A4523" t="s">
        <v>85</v>
      </c>
      <c r="B4523" t="s">
        <v>97</v>
      </c>
      <c r="C4523" t="s">
        <v>102</v>
      </c>
      <c r="D4523" t="s">
        <v>43</v>
      </c>
      <c r="E4523" t="s">
        <v>111</v>
      </c>
      <c r="F4523">
        <v>10</v>
      </c>
      <c r="G4523">
        <v>255.51344299316406</v>
      </c>
      <c r="H4523">
        <v>255.0491943359375</v>
      </c>
      <c r="I4523">
        <v>0.46426147222518921</v>
      </c>
      <c r="J4523">
        <v>1.8169747199863195E-3</v>
      </c>
      <c r="K4523">
        <v>-1.8385416269302368</v>
      </c>
      <c r="L4523">
        <v>-0.47802689671516418</v>
      </c>
      <c r="M4523">
        <v>0.46426147222518921</v>
      </c>
      <c r="N4523">
        <v>1.4065498113632202</v>
      </c>
      <c r="O4523">
        <v>2.7670645713806152</v>
      </c>
      <c r="P4523">
        <v>-2.49135422706604</v>
      </c>
      <c r="Q4523">
        <v>3.419877290725708</v>
      </c>
      <c r="R4523">
        <v>2208</v>
      </c>
      <c r="S4523">
        <v>3.228801965713501</v>
      </c>
      <c r="T4523">
        <v>1.7968868017196655</v>
      </c>
      <c r="U4523">
        <v>80.248489379882813</v>
      </c>
      <c r="V4523">
        <v>95.287261962890625</v>
      </c>
      <c r="W4523">
        <v>81.394882202148438</v>
      </c>
    </row>
    <row r="4524" spans="1:23" x14ac:dyDescent="0.25">
      <c r="A4524" t="s">
        <v>85</v>
      </c>
      <c r="B4524" t="s">
        <v>97</v>
      </c>
      <c r="C4524" t="s">
        <v>102</v>
      </c>
      <c r="D4524" t="s">
        <v>43</v>
      </c>
      <c r="E4524" t="s">
        <v>111</v>
      </c>
      <c r="F4524">
        <v>11</v>
      </c>
      <c r="G4524">
        <v>266.51095581054687</v>
      </c>
      <c r="H4524">
        <v>266.41439819335937</v>
      </c>
      <c r="I4524">
        <v>9.6566624939441681E-2</v>
      </c>
      <c r="J4524">
        <v>3.6233643186278641E-4</v>
      </c>
      <c r="K4524">
        <v>-2.5096590518951416</v>
      </c>
      <c r="L4524">
        <v>-0.96987980604171753</v>
      </c>
      <c r="M4524">
        <v>9.6566624939441681E-2</v>
      </c>
      <c r="N4524">
        <v>1.1630131006240845</v>
      </c>
      <c r="O4524">
        <v>2.7027924060821533</v>
      </c>
      <c r="P4524">
        <v>-3.2484879493713379</v>
      </c>
      <c r="Q4524">
        <v>3.4416210651397705</v>
      </c>
      <c r="R4524">
        <v>2208</v>
      </c>
      <c r="S4524">
        <v>4.1357269287109375</v>
      </c>
      <c r="T4524">
        <v>2.0336487293243408</v>
      </c>
      <c r="U4524">
        <v>80.248489379882813</v>
      </c>
      <c r="V4524">
        <v>95.287261962890625</v>
      </c>
      <c r="W4524">
        <v>85.620071411132813</v>
      </c>
    </row>
    <row r="4525" spans="1:23" x14ac:dyDescent="0.25">
      <c r="A4525" t="s">
        <v>85</v>
      </c>
      <c r="B4525" t="s">
        <v>97</v>
      </c>
      <c r="C4525" t="s">
        <v>102</v>
      </c>
      <c r="D4525" t="s">
        <v>43</v>
      </c>
      <c r="E4525" t="s">
        <v>111</v>
      </c>
      <c r="F4525">
        <v>12</v>
      </c>
      <c r="G4525">
        <v>266.69552612304688</v>
      </c>
      <c r="H4525">
        <v>268.274658203125</v>
      </c>
      <c r="I4525">
        <v>-1.5791198015213013</v>
      </c>
      <c r="J4525">
        <v>-5.9210583567619324E-3</v>
      </c>
      <c r="K4525">
        <v>-4.0631809234619141</v>
      </c>
      <c r="L4525">
        <v>-2.5955774784088135</v>
      </c>
      <c r="M4525">
        <v>-1.5791198015213013</v>
      </c>
      <c r="N4525">
        <v>-0.56266212463378906</v>
      </c>
      <c r="O4525">
        <v>0.90494126081466675</v>
      </c>
      <c r="P4525">
        <v>-4.7673778533935547</v>
      </c>
      <c r="Q4525">
        <v>1.609138011932373</v>
      </c>
      <c r="R4525">
        <v>2208</v>
      </c>
      <c r="S4525">
        <v>3.757096529006958</v>
      </c>
      <c r="T4525">
        <v>1.9383231401443481</v>
      </c>
      <c r="U4525">
        <v>80.248489379882813</v>
      </c>
      <c r="V4525">
        <v>95.287261962890625</v>
      </c>
      <c r="W4525">
        <v>88.378837585449219</v>
      </c>
    </row>
    <row r="4526" spans="1:23" x14ac:dyDescent="0.25">
      <c r="A4526" t="s">
        <v>85</v>
      </c>
      <c r="B4526" t="s">
        <v>97</v>
      </c>
      <c r="C4526" t="s">
        <v>102</v>
      </c>
      <c r="D4526" t="s">
        <v>43</v>
      </c>
      <c r="E4526" t="s">
        <v>111</v>
      </c>
      <c r="F4526">
        <v>13</v>
      </c>
      <c r="G4526">
        <v>263.64840698242187</v>
      </c>
      <c r="H4526">
        <v>262.26449584960937</v>
      </c>
      <c r="I4526">
        <v>1.3839133977890015</v>
      </c>
      <c r="J4526">
        <v>5.2490867674350739E-3</v>
      </c>
      <c r="K4526">
        <v>-0.91453170776367188</v>
      </c>
      <c r="L4526">
        <v>0.44340828061103821</v>
      </c>
      <c r="M4526">
        <v>1.3839133977890015</v>
      </c>
      <c r="N4526">
        <v>2.3244185447692871</v>
      </c>
      <c r="O4526">
        <v>3.6823585033416748</v>
      </c>
      <c r="P4526">
        <v>-1.5661089420318604</v>
      </c>
      <c r="Q4526">
        <v>4.3339357376098633</v>
      </c>
      <c r="R4526">
        <v>2208</v>
      </c>
      <c r="S4526">
        <v>3.2165927886962891</v>
      </c>
      <c r="T4526">
        <v>1.7934862375259399</v>
      </c>
      <c r="U4526">
        <v>80.248489379882813</v>
      </c>
      <c r="V4526">
        <v>95.287261962890625</v>
      </c>
      <c r="W4526">
        <v>90.873878479003906</v>
      </c>
    </row>
    <row r="4527" spans="1:23" x14ac:dyDescent="0.25">
      <c r="A4527" t="s">
        <v>85</v>
      </c>
      <c r="B4527" t="s">
        <v>97</v>
      </c>
      <c r="C4527" t="s">
        <v>102</v>
      </c>
      <c r="D4527" t="s">
        <v>43</v>
      </c>
      <c r="E4527" t="s">
        <v>111</v>
      </c>
      <c r="F4527">
        <v>14</v>
      </c>
      <c r="G4527">
        <v>264.7105712890625</v>
      </c>
      <c r="H4527">
        <v>261.39224243164062</v>
      </c>
      <c r="I4527">
        <v>3.3183505535125732</v>
      </c>
      <c r="J4527">
        <v>1.2535768561065197E-2</v>
      </c>
      <c r="K4527">
        <v>0.87302309274673462</v>
      </c>
      <c r="L4527">
        <v>2.3177423477172852</v>
      </c>
      <c r="M4527">
        <v>3.3183505535125732</v>
      </c>
      <c r="N4527">
        <v>4.3189587593078613</v>
      </c>
      <c r="O4527">
        <v>5.7636780738830566</v>
      </c>
      <c r="P4527">
        <v>0.17980670928955078</v>
      </c>
      <c r="Q4527">
        <v>6.4568943977355957</v>
      </c>
      <c r="R4527">
        <v>2208</v>
      </c>
      <c r="S4527">
        <v>3.6408426761627197</v>
      </c>
      <c r="T4527">
        <v>1.9080991744995117</v>
      </c>
      <c r="U4527">
        <v>80.248489379882813</v>
      </c>
      <c r="V4527">
        <v>95.287261962890625</v>
      </c>
      <c r="W4527">
        <v>92.047927856445313</v>
      </c>
    </row>
    <row r="4528" spans="1:23" x14ac:dyDescent="0.25">
      <c r="A4528" t="s">
        <v>85</v>
      </c>
      <c r="B4528" t="s">
        <v>97</v>
      </c>
      <c r="C4528" t="s">
        <v>102</v>
      </c>
      <c r="D4528" t="s">
        <v>43</v>
      </c>
      <c r="E4528" t="s">
        <v>111</v>
      </c>
      <c r="F4528">
        <v>15</v>
      </c>
      <c r="G4528">
        <v>256.02685546875</v>
      </c>
      <c r="H4528">
        <v>245.10031127929687</v>
      </c>
      <c r="I4528">
        <v>10.92656421661377</v>
      </c>
      <c r="J4528">
        <v>4.2677413672208786E-2</v>
      </c>
      <c r="K4528">
        <v>8.2674245834350586</v>
      </c>
      <c r="L4528">
        <v>9.838465690612793</v>
      </c>
      <c r="M4528">
        <v>10.92656421661377</v>
      </c>
      <c r="N4528">
        <v>12.014662742614746</v>
      </c>
      <c r="O4528">
        <v>13.58570384979248</v>
      </c>
      <c r="P4528">
        <v>7.5135955810546875</v>
      </c>
      <c r="Q4528">
        <v>14.339532852172852</v>
      </c>
      <c r="R4528">
        <v>2208</v>
      </c>
      <c r="S4528">
        <v>4.3053655624389648</v>
      </c>
      <c r="T4528">
        <v>2.0749375820159912</v>
      </c>
      <c r="U4528">
        <v>80.248489379882813</v>
      </c>
      <c r="V4528">
        <v>95.287261962890625</v>
      </c>
      <c r="W4528">
        <v>91.965415954589844</v>
      </c>
    </row>
    <row r="4529" spans="1:23" x14ac:dyDescent="0.25">
      <c r="A4529" t="s">
        <v>85</v>
      </c>
      <c r="B4529" t="s">
        <v>97</v>
      </c>
      <c r="C4529" t="s">
        <v>102</v>
      </c>
      <c r="D4529" t="s">
        <v>43</v>
      </c>
      <c r="E4529" t="s">
        <v>111</v>
      </c>
      <c r="F4529">
        <v>16</v>
      </c>
      <c r="G4529">
        <v>241.49378967285156</v>
      </c>
      <c r="H4529">
        <v>230.83670043945313</v>
      </c>
      <c r="I4529">
        <v>10.6571044921875</v>
      </c>
      <c r="J4529">
        <v>4.4129930436611176E-2</v>
      </c>
      <c r="K4529">
        <v>8.1434268951416016</v>
      </c>
      <c r="L4529">
        <v>9.6285285949707031</v>
      </c>
      <c r="M4529">
        <v>10.6571044921875</v>
      </c>
      <c r="N4529">
        <v>11.685680389404297</v>
      </c>
      <c r="O4529">
        <v>13.170782089233398</v>
      </c>
      <c r="P4529">
        <v>7.4308347702026367</v>
      </c>
      <c r="Q4529">
        <v>13.883374214172363</v>
      </c>
      <c r="R4529">
        <v>2208</v>
      </c>
      <c r="S4529">
        <v>3.8472180366516113</v>
      </c>
      <c r="T4529">
        <v>1.9614326953887939</v>
      </c>
      <c r="U4529">
        <v>80.248489379882813</v>
      </c>
      <c r="V4529">
        <v>95.287261962890625</v>
      </c>
      <c r="W4529">
        <v>91.247894287109375</v>
      </c>
    </row>
    <row r="4530" spans="1:23" x14ac:dyDescent="0.25">
      <c r="A4530" t="s">
        <v>85</v>
      </c>
      <c r="B4530" t="s">
        <v>97</v>
      </c>
      <c r="C4530" t="s">
        <v>102</v>
      </c>
      <c r="D4530" t="s">
        <v>43</v>
      </c>
      <c r="E4530" t="s">
        <v>111</v>
      </c>
      <c r="F4530">
        <v>17</v>
      </c>
      <c r="G4530">
        <v>226.30831909179687</v>
      </c>
      <c r="H4530">
        <v>214.64460754394531</v>
      </c>
      <c r="I4530">
        <v>11.663705825805664</v>
      </c>
      <c r="J4530">
        <v>5.1539007574319839E-2</v>
      </c>
      <c r="K4530">
        <v>9.2460765838623047</v>
      </c>
      <c r="L4530">
        <v>10.674431800842285</v>
      </c>
      <c r="M4530">
        <v>11.663705825805664</v>
      </c>
      <c r="N4530">
        <v>12.652979850769043</v>
      </c>
      <c r="O4530">
        <v>14.081335067749023</v>
      </c>
      <c r="P4530">
        <v>8.5607128143310547</v>
      </c>
      <c r="Q4530">
        <v>14.766698837280273</v>
      </c>
      <c r="R4530">
        <v>2208</v>
      </c>
      <c r="S4530">
        <v>3.558828592300415</v>
      </c>
      <c r="T4530">
        <v>1.8864858150482178</v>
      </c>
      <c r="U4530">
        <v>80.248489379882813</v>
      </c>
      <c r="V4530">
        <v>95.287261962890625</v>
      </c>
      <c r="W4530">
        <v>90.017974853515625</v>
      </c>
    </row>
    <row r="4531" spans="1:23" x14ac:dyDescent="0.25">
      <c r="A4531" t="s">
        <v>85</v>
      </c>
      <c r="B4531" t="s">
        <v>97</v>
      </c>
      <c r="C4531" t="s">
        <v>102</v>
      </c>
      <c r="D4531" t="s">
        <v>43</v>
      </c>
      <c r="E4531" t="s">
        <v>111</v>
      </c>
      <c r="F4531">
        <v>18</v>
      </c>
      <c r="G4531">
        <v>210.01608276367188</v>
      </c>
      <c r="H4531">
        <v>199.0433349609375</v>
      </c>
      <c r="I4531">
        <v>10.972757339477539</v>
      </c>
      <c r="J4531">
        <v>5.2247222512960434E-2</v>
      </c>
      <c r="K4531">
        <v>8.5136251449584961</v>
      </c>
      <c r="L4531">
        <v>9.9665002822875977</v>
      </c>
      <c r="M4531">
        <v>10.972757339477539</v>
      </c>
      <c r="N4531">
        <v>11.97901439666748</v>
      </c>
      <c r="O4531">
        <v>13.431889533996582</v>
      </c>
      <c r="P4531">
        <v>7.8164958953857422</v>
      </c>
      <c r="Q4531">
        <v>14.129018783569336</v>
      </c>
      <c r="R4531">
        <v>2208</v>
      </c>
      <c r="S4531">
        <v>3.6820647716522217</v>
      </c>
      <c r="T4531">
        <v>1.9188706874847412</v>
      </c>
      <c r="U4531">
        <v>80.248489379882813</v>
      </c>
      <c r="V4531">
        <v>95.287261962890625</v>
      </c>
      <c r="W4531">
        <v>88.530204772949219</v>
      </c>
    </row>
    <row r="4532" spans="1:23" x14ac:dyDescent="0.25">
      <c r="A4532" t="s">
        <v>85</v>
      </c>
      <c r="B4532" t="s">
        <v>97</v>
      </c>
      <c r="C4532" t="s">
        <v>102</v>
      </c>
      <c r="D4532" t="s">
        <v>43</v>
      </c>
      <c r="E4532" t="s">
        <v>111</v>
      </c>
      <c r="F4532">
        <v>19</v>
      </c>
      <c r="G4532">
        <v>200.66578674316406</v>
      </c>
      <c r="H4532">
        <v>193.09381103515625</v>
      </c>
      <c r="I4532">
        <v>7.5719799995422363</v>
      </c>
      <c r="J4532">
        <v>3.7734284996986389E-2</v>
      </c>
      <c r="K4532">
        <v>5.0681710243225098</v>
      </c>
      <c r="L4532">
        <v>6.5474419593811035</v>
      </c>
      <c r="M4532">
        <v>7.5719799995422363</v>
      </c>
      <c r="N4532">
        <v>8.5965185165405273</v>
      </c>
      <c r="O4532">
        <v>10.075788497924805</v>
      </c>
      <c r="P4532">
        <v>4.3583760261535645</v>
      </c>
      <c r="Q4532">
        <v>10.78558349609375</v>
      </c>
      <c r="R4532">
        <v>2208</v>
      </c>
      <c r="S4532">
        <v>3.8170702457427979</v>
      </c>
      <c r="T4532">
        <v>1.9537323713302612</v>
      </c>
      <c r="U4532">
        <v>80.248489379882813</v>
      </c>
      <c r="V4532">
        <v>95.287261962890625</v>
      </c>
      <c r="W4532">
        <v>85.836204528808594</v>
      </c>
    </row>
    <row r="4533" spans="1:23" x14ac:dyDescent="0.25">
      <c r="A4533" t="s">
        <v>85</v>
      </c>
      <c r="B4533" t="s">
        <v>97</v>
      </c>
      <c r="C4533" t="s">
        <v>102</v>
      </c>
      <c r="D4533" t="s">
        <v>43</v>
      </c>
      <c r="E4533" t="s">
        <v>111</v>
      </c>
      <c r="F4533">
        <v>20</v>
      </c>
      <c r="G4533">
        <v>197.02928161621094</v>
      </c>
      <c r="H4533">
        <v>194.96348571777344</v>
      </c>
      <c r="I4533">
        <v>2.0657975673675537</v>
      </c>
      <c r="J4533">
        <v>1.0484723374247551E-2</v>
      </c>
      <c r="K4533">
        <v>-0.45971733331680298</v>
      </c>
      <c r="L4533">
        <v>1.0323773622512817</v>
      </c>
      <c r="M4533">
        <v>2.0657975673675537</v>
      </c>
      <c r="N4533">
        <v>3.0992178916931152</v>
      </c>
      <c r="O4533">
        <v>4.5913124084472656</v>
      </c>
      <c r="P4533">
        <v>-1.1756657361984253</v>
      </c>
      <c r="Q4533">
        <v>5.3072609901428223</v>
      </c>
      <c r="R4533">
        <v>2208</v>
      </c>
      <c r="S4533">
        <v>3.8835391998291016</v>
      </c>
      <c r="T4533">
        <v>1.9706697463989258</v>
      </c>
      <c r="U4533">
        <v>80.248489379882813</v>
      </c>
      <c r="V4533">
        <v>95.287261962890625</v>
      </c>
      <c r="W4533">
        <v>82.010505676269531</v>
      </c>
    </row>
    <row r="4534" spans="1:23" x14ac:dyDescent="0.25">
      <c r="A4534" t="s">
        <v>85</v>
      </c>
      <c r="B4534" t="s">
        <v>97</v>
      </c>
      <c r="C4534" t="s">
        <v>102</v>
      </c>
      <c r="D4534" t="s">
        <v>43</v>
      </c>
      <c r="E4534" t="s">
        <v>111</v>
      </c>
      <c r="F4534">
        <v>21</v>
      </c>
      <c r="G4534">
        <v>191.58430480957031</v>
      </c>
      <c r="H4534">
        <v>189.5518798828125</v>
      </c>
      <c r="I4534">
        <v>2.0324234962463379</v>
      </c>
      <c r="J4534">
        <v>1.0608507320284843E-2</v>
      </c>
      <c r="K4534">
        <v>-0.32158005237579346</v>
      </c>
      <c r="L4534">
        <v>1.0691843032836914</v>
      </c>
      <c r="M4534">
        <v>2.0324234962463379</v>
      </c>
      <c r="N4534">
        <v>2.9956626892089844</v>
      </c>
      <c r="O4534">
        <v>4.3864269256591797</v>
      </c>
      <c r="P4534">
        <v>-0.9889073371887207</v>
      </c>
      <c r="Q4534">
        <v>5.0537543296813965</v>
      </c>
      <c r="R4534">
        <v>2208</v>
      </c>
      <c r="S4534">
        <v>3.373976469039917</v>
      </c>
      <c r="T4534">
        <v>1.8368387222290039</v>
      </c>
      <c r="U4534">
        <v>80.248489379882813</v>
      </c>
      <c r="V4534">
        <v>95.287261962890625</v>
      </c>
      <c r="W4534">
        <v>79.472587585449219</v>
      </c>
    </row>
    <row r="4535" spans="1:23" x14ac:dyDescent="0.25">
      <c r="A4535" t="s">
        <v>85</v>
      </c>
      <c r="B4535" t="s">
        <v>97</v>
      </c>
      <c r="C4535" t="s">
        <v>102</v>
      </c>
      <c r="D4535" t="s">
        <v>43</v>
      </c>
      <c r="E4535" t="s">
        <v>111</v>
      </c>
      <c r="F4535">
        <v>22</v>
      </c>
      <c r="G4535">
        <v>180.44731140136719</v>
      </c>
      <c r="H4535">
        <v>179.67848205566406</v>
      </c>
      <c r="I4535">
        <v>0.76883530616760254</v>
      </c>
      <c r="J4535">
        <v>4.2607192881405354E-3</v>
      </c>
      <c r="K4535">
        <v>-1.5300852060317993</v>
      </c>
      <c r="L4535">
        <v>-0.17186433076858521</v>
      </c>
      <c r="M4535">
        <v>0.76883530616760254</v>
      </c>
      <c r="N4535">
        <v>1.7095350027084351</v>
      </c>
      <c r="O4535">
        <v>3.0677559375762939</v>
      </c>
      <c r="P4535">
        <v>-2.1817972660064697</v>
      </c>
      <c r="Q4535">
        <v>3.7194678783416748</v>
      </c>
      <c r="R4535">
        <v>2208</v>
      </c>
      <c r="S4535">
        <v>3.217923641204834</v>
      </c>
      <c r="T4535">
        <v>1.793857216835022</v>
      </c>
      <c r="U4535">
        <v>80.248489379882813</v>
      </c>
      <c r="V4535">
        <v>95.287261962890625</v>
      </c>
      <c r="W4535">
        <v>77.373863220214844</v>
      </c>
    </row>
    <row r="4536" spans="1:23" x14ac:dyDescent="0.25">
      <c r="A4536" t="s">
        <v>85</v>
      </c>
      <c r="B4536" t="s">
        <v>97</v>
      </c>
      <c r="C4536" t="s">
        <v>102</v>
      </c>
      <c r="D4536" t="s">
        <v>43</v>
      </c>
      <c r="E4536" t="s">
        <v>111</v>
      </c>
      <c r="F4536">
        <v>23</v>
      </c>
      <c r="G4536">
        <v>167.57347106933594</v>
      </c>
      <c r="H4536">
        <v>165.70095825195312</v>
      </c>
      <c r="I4536">
        <v>1.8725154399871826</v>
      </c>
      <c r="J4536">
        <v>1.1174295097589493E-2</v>
      </c>
      <c r="K4536">
        <v>-0.25593867897987366</v>
      </c>
      <c r="L4536">
        <v>1.0015692710876465</v>
      </c>
      <c r="M4536">
        <v>1.8725154399871826</v>
      </c>
      <c r="N4536">
        <v>2.7434616088867187</v>
      </c>
      <c r="O4536">
        <v>4.000969409942627</v>
      </c>
      <c r="P4536">
        <v>-0.85932588577270508</v>
      </c>
      <c r="Q4536">
        <v>4.6043567657470703</v>
      </c>
      <c r="R4536">
        <v>2208</v>
      </c>
      <c r="S4536">
        <v>2.7583949565887451</v>
      </c>
      <c r="T4536">
        <v>1.6608415842056274</v>
      </c>
      <c r="U4536">
        <v>80.248489379882813</v>
      </c>
      <c r="V4536">
        <v>95.287261962890625</v>
      </c>
      <c r="W4536">
        <v>75.476158142089844</v>
      </c>
    </row>
    <row r="4537" spans="1:23" x14ac:dyDescent="0.25">
      <c r="A4537" t="s">
        <v>85</v>
      </c>
      <c r="B4537" t="s">
        <v>97</v>
      </c>
      <c r="C4537" t="s">
        <v>102</v>
      </c>
      <c r="D4537" t="s">
        <v>43</v>
      </c>
      <c r="E4537" t="s">
        <v>111</v>
      </c>
      <c r="F4537">
        <v>24</v>
      </c>
      <c r="G4537">
        <v>158.91986083984375</v>
      </c>
      <c r="H4537">
        <v>158.27345275878906</v>
      </c>
      <c r="I4537">
        <v>0.64640867710113525</v>
      </c>
      <c r="J4537">
        <v>4.0675136260688305E-3</v>
      </c>
      <c r="K4537">
        <v>-1.5552315711975098</v>
      </c>
      <c r="L4537">
        <v>-0.25448468327522278</v>
      </c>
      <c r="M4537">
        <v>0.64640867710113525</v>
      </c>
      <c r="N4537">
        <v>1.5473020076751709</v>
      </c>
      <c r="O4537">
        <v>2.8480489253997803</v>
      </c>
      <c r="P4537">
        <v>-2.1793661117553711</v>
      </c>
      <c r="Q4537">
        <v>3.4721834659576416</v>
      </c>
      <c r="R4537">
        <v>2208</v>
      </c>
      <c r="S4537">
        <v>2.9513490200042725</v>
      </c>
      <c r="T4537">
        <v>1.7179490327835083</v>
      </c>
      <c r="U4537">
        <v>80.248489379882813</v>
      </c>
      <c r="V4537">
        <v>95.287261962890625</v>
      </c>
      <c r="W4537">
        <v>73.90716552734375</v>
      </c>
    </row>
    <row r="4538" spans="1:23" x14ac:dyDescent="0.25">
      <c r="A4538" t="s">
        <v>85</v>
      </c>
      <c r="B4538" t="s">
        <v>97</v>
      </c>
      <c r="C4538" t="s">
        <v>102</v>
      </c>
      <c r="D4538" t="s">
        <v>43</v>
      </c>
      <c r="E4538" t="s">
        <v>112</v>
      </c>
      <c r="F4538">
        <v>1</v>
      </c>
      <c r="G4538">
        <v>127.46940612792969</v>
      </c>
      <c r="H4538">
        <v>127.00982666015625</v>
      </c>
      <c r="I4538">
        <v>0.45957386493682861</v>
      </c>
      <c r="J4538">
        <v>3.6053659860044718E-3</v>
      </c>
      <c r="K4538">
        <v>-2.3347475528717041</v>
      </c>
      <c r="L4538">
        <v>-0.68383985757827759</v>
      </c>
      <c r="M4538">
        <v>0.45957386493682861</v>
      </c>
      <c r="N4538">
        <v>1.60298752784729</v>
      </c>
      <c r="O4538">
        <v>3.2538952827453613</v>
      </c>
      <c r="P4538">
        <v>-3.1268990039825439</v>
      </c>
      <c r="Q4538">
        <v>4.0460467338562012</v>
      </c>
      <c r="R4538">
        <v>2208</v>
      </c>
      <c r="S4538">
        <v>4.7542338371276855</v>
      </c>
      <c r="T4538">
        <v>2.1804206371307373</v>
      </c>
      <c r="U4538">
        <v>77.090255737304688</v>
      </c>
      <c r="V4538">
        <v>86.745452880859375</v>
      </c>
      <c r="W4538">
        <v>74.818710327148437</v>
      </c>
    </row>
    <row r="4539" spans="1:23" x14ac:dyDescent="0.25">
      <c r="A4539" t="s">
        <v>85</v>
      </c>
      <c r="B4539" t="s">
        <v>97</v>
      </c>
      <c r="C4539" t="s">
        <v>102</v>
      </c>
      <c r="D4539" t="s">
        <v>43</v>
      </c>
      <c r="E4539" t="s">
        <v>112</v>
      </c>
      <c r="F4539">
        <v>2</v>
      </c>
      <c r="G4539">
        <v>127.71131134033203</v>
      </c>
      <c r="H4539">
        <v>125.95290374755859</v>
      </c>
      <c r="I4539">
        <v>1.7584145069122314</v>
      </c>
      <c r="J4539">
        <v>1.3768667355179787E-2</v>
      </c>
      <c r="K4539">
        <v>-0.990184485912323</v>
      </c>
      <c r="L4539">
        <v>0.63371008634567261</v>
      </c>
      <c r="M4539">
        <v>1.7584145069122314</v>
      </c>
      <c r="N4539">
        <v>2.8831188678741455</v>
      </c>
      <c r="O4539">
        <v>4.5070133209228516</v>
      </c>
      <c r="P4539">
        <v>-1.7693741321563721</v>
      </c>
      <c r="Q4539">
        <v>5.2862029075622559</v>
      </c>
      <c r="R4539">
        <v>2208</v>
      </c>
      <c r="S4539">
        <v>4.5999236106872559</v>
      </c>
      <c r="T4539">
        <v>2.1447432041168213</v>
      </c>
      <c r="U4539">
        <v>77.090255737304688</v>
      </c>
      <c r="V4539">
        <v>86.745452880859375</v>
      </c>
      <c r="W4539">
        <v>74.469741821289063</v>
      </c>
    </row>
    <row r="4540" spans="1:23" x14ac:dyDescent="0.25">
      <c r="A4540" t="s">
        <v>85</v>
      </c>
      <c r="B4540" t="s">
        <v>97</v>
      </c>
      <c r="C4540" t="s">
        <v>102</v>
      </c>
      <c r="D4540" t="s">
        <v>43</v>
      </c>
      <c r="E4540" t="s">
        <v>112</v>
      </c>
      <c r="F4540">
        <v>3</v>
      </c>
      <c r="G4540">
        <v>126.75982666015625</v>
      </c>
      <c r="H4540">
        <v>124.53307342529297</v>
      </c>
      <c r="I4540">
        <v>2.2267515659332275</v>
      </c>
      <c r="J4540">
        <v>1.7566697672009468E-2</v>
      </c>
      <c r="K4540">
        <v>-0.36754441261291504</v>
      </c>
      <c r="L4540">
        <v>1.1651866436004639</v>
      </c>
      <c r="M4540">
        <v>2.2267515659332275</v>
      </c>
      <c r="N4540">
        <v>3.2883164882659912</v>
      </c>
      <c r="O4540">
        <v>4.8210477828979492</v>
      </c>
      <c r="P4540">
        <v>-1.1029913425445557</v>
      </c>
      <c r="Q4540">
        <v>5.5564942359924316</v>
      </c>
      <c r="R4540">
        <v>2208</v>
      </c>
      <c r="S4540">
        <v>4.0979523658752441</v>
      </c>
      <c r="T4540">
        <v>2.0243399143218994</v>
      </c>
      <c r="U4540">
        <v>77.090255737304688</v>
      </c>
      <c r="V4540">
        <v>86.745452880859375</v>
      </c>
      <c r="W4540">
        <v>74.364822387695313</v>
      </c>
    </row>
    <row r="4541" spans="1:23" x14ac:dyDescent="0.25">
      <c r="A4541" t="s">
        <v>85</v>
      </c>
      <c r="B4541" t="s">
        <v>97</v>
      </c>
      <c r="C4541" t="s">
        <v>102</v>
      </c>
      <c r="D4541" t="s">
        <v>43</v>
      </c>
      <c r="E4541" t="s">
        <v>112</v>
      </c>
      <c r="F4541">
        <v>4</v>
      </c>
      <c r="G4541">
        <v>129.99305725097656</v>
      </c>
      <c r="H4541">
        <v>129.03776550292969</v>
      </c>
      <c r="I4541">
        <v>0.95529705286026001</v>
      </c>
      <c r="J4541">
        <v>7.3488312773406506E-3</v>
      </c>
      <c r="K4541">
        <v>-1.5049734115600586</v>
      </c>
      <c r="L4541">
        <v>-5.1425695419311523E-2</v>
      </c>
      <c r="M4541">
        <v>0.95529705286026001</v>
      </c>
      <c r="N4541">
        <v>1.9620198011398315</v>
      </c>
      <c r="O4541">
        <v>3.4155676364898682</v>
      </c>
      <c r="P4541">
        <v>-2.2024259567260742</v>
      </c>
      <c r="Q4541">
        <v>4.1130199432373047</v>
      </c>
      <c r="R4541">
        <v>2208</v>
      </c>
      <c r="S4541">
        <v>3.6854755878448486</v>
      </c>
      <c r="T4541">
        <v>1.9197592735290527</v>
      </c>
      <c r="U4541">
        <v>77.090255737304688</v>
      </c>
      <c r="V4541">
        <v>86.745452880859375</v>
      </c>
      <c r="W4541">
        <v>73.685043334960938</v>
      </c>
    </row>
    <row r="4542" spans="1:23" x14ac:dyDescent="0.25">
      <c r="A4542" t="s">
        <v>85</v>
      </c>
      <c r="B4542" t="s">
        <v>97</v>
      </c>
      <c r="C4542" t="s">
        <v>102</v>
      </c>
      <c r="D4542" t="s">
        <v>43</v>
      </c>
      <c r="E4542" t="s">
        <v>112</v>
      </c>
      <c r="F4542">
        <v>5</v>
      </c>
      <c r="G4542">
        <v>144.71669006347656</v>
      </c>
      <c r="H4542">
        <v>144.78057861328125</v>
      </c>
      <c r="I4542">
        <v>-6.3885219395160675E-2</v>
      </c>
      <c r="J4542">
        <v>-4.4145024730823934E-4</v>
      </c>
      <c r="K4542">
        <v>-2.5689406394958496</v>
      </c>
      <c r="L4542">
        <v>-1.0889335870742798</v>
      </c>
      <c r="M4542">
        <v>-6.3885219395160675E-2</v>
      </c>
      <c r="N4542">
        <v>0.96116316318511963</v>
      </c>
      <c r="O4542">
        <v>2.4411702156066895</v>
      </c>
      <c r="P4542">
        <v>-3.2790889739990234</v>
      </c>
      <c r="Q4542">
        <v>3.1513185501098633</v>
      </c>
      <c r="R4542">
        <v>2208</v>
      </c>
      <c r="S4542">
        <v>3.8208720684051514</v>
      </c>
      <c r="T4542">
        <v>1.9547051191329956</v>
      </c>
      <c r="U4542">
        <v>77.090255737304688</v>
      </c>
      <c r="V4542">
        <v>86.745452880859375</v>
      </c>
      <c r="W4542">
        <v>73.299400329589844</v>
      </c>
    </row>
    <row r="4543" spans="1:23" x14ac:dyDescent="0.25">
      <c r="A4543" t="s">
        <v>85</v>
      </c>
      <c r="B4543" t="s">
        <v>97</v>
      </c>
      <c r="C4543" t="s">
        <v>102</v>
      </c>
      <c r="D4543" t="s">
        <v>43</v>
      </c>
      <c r="E4543" t="s">
        <v>112</v>
      </c>
      <c r="F4543">
        <v>6</v>
      </c>
      <c r="G4543">
        <v>177.36241149902344</v>
      </c>
      <c r="H4543">
        <v>177.75161743164062</v>
      </c>
      <c r="I4543">
        <v>-0.38921117782592773</v>
      </c>
      <c r="J4543">
        <v>-2.1944399923086166E-3</v>
      </c>
      <c r="K4543">
        <v>-2.8498797416687012</v>
      </c>
      <c r="L4543">
        <v>-1.3960968255996704</v>
      </c>
      <c r="M4543">
        <v>-0.38921117782592773</v>
      </c>
      <c r="N4543">
        <v>0.61767441034317017</v>
      </c>
      <c r="O4543">
        <v>2.0714573860168457</v>
      </c>
      <c r="P4543">
        <v>-3.5474450588226318</v>
      </c>
      <c r="Q4543">
        <v>2.7690227031707764</v>
      </c>
      <c r="R4543">
        <v>2208</v>
      </c>
      <c r="S4543">
        <v>3.6866681575775146</v>
      </c>
      <c r="T4543">
        <v>1.9200698137283325</v>
      </c>
      <c r="U4543">
        <v>77.090255737304688</v>
      </c>
      <c r="V4543">
        <v>86.745452880859375</v>
      </c>
      <c r="W4543">
        <v>73.110916137695313</v>
      </c>
    </row>
    <row r="4544" spans="1:23" x14ac:dyDescent="0.25">
      <c r="A4544" t="s">
        <v>85</v>
      </c>
      <c r="B4544" t="s">
        <v>97</v>
      </c>
      <c r="C4544" t="s">
        <v>102</v>
      </c>
      <c r="D4544" t="s">
        <v>43</v>
      </c>
      <c r="E4544" t="s">
        <v>112</v>
      </c>
      <c r="F4544">
        <v>7</v>
      </c>
      <c r="G4544">
        <v>213.36668395996094</v>
      </c>
      <c r="H4544">
        <v>213.26058959960937</v>
      </c>
      <c r="I4544">
        <v>0.1060907244682312</v>
      </c>
      <c r="J4544">
        <v>4.9722252879291773E-4</v>
      </c>
      <c r="K4544">
        <v>-2.3728437423706055</v>
      </c>
      <c r="L4544">
        <v>-0.90826916694641113</v>
      </c>
      <c r="M4544">
        <v>0.1060907244682312</v>
      </c>
      <c r="N4544">
        <v>1.1204506158828735</v>
      </c>
      <c r="O4544">
        <v>2.5850250720977783</v>
      </c>
      <c r="P4544">
        <v>-3.075587272644043</v>
      </c>
      <c r="Q4544">
        <v>3.2877686023712158</v>
      </c>
      <c r="R4544">
        <v>2208</v>
      </c>
      <c r="S4544">
        <v>3.7416050434112549</v>
      </c>
      <c r="T4544">
        <v>1.9343228340148926</v>
      </c>
      <c r="U4544">
        <v>77.090255737304688</v>
      </c>
      <c r="V4544">
        <v>86.745452880859375</v>
      </c>
      <c r="W4544">
        <v>72.844207763671875</v>
      </c>
    </row>
    <row r="4545" spans="1:23" x14ac:dyDescent="0.25">
      <c r="A4545" t="s">
        <v>85</v>
      </c>
      <c r="B4545" t="s">
        <v>97</v>
      </c>
      <c r="C4545" t="s">
        <v>102</v>
      </c>
      <c r="D4545" t="s">
        <v>43</v>
      </c>
      <c r="E4545" t="s">
        <v>112</v>
      </c>
      <c r="F4545">
        <v>8</v>
      </c>
      <c r="G4545">
        <v>237.05050659179687</v>
      </c>
      <c r="H4545">
        <v>237.17311096191406</v>
      </c>
      <c r="I4545">
        <v>-0.12261088192462921</v>
      </c>
      <c r="J4545">
        <v>-5.1723525393754244E-4</v>
      </c>
      <c r="K4545">
        <v>-2.7489819526672363</v>
      </c>
      <c r="L4545">
        <v>-1.1973005533218384</v>
      </c>
      <c r="M4545">
        <v>-0.12261088192462921</v>
      </c>
      <c r="N4545">
        <v>0.95207881927490234</v>
      </c>
      <c r="O4545">
        <v>2.5037600994110107</v>
      </c>
      <c r="P4545">
        <v>-3.4935214519500732</v>
      </c>
      <c r="Q4545">
        <v>3.2482998371124268</v>
      </c>
      <c r="R4545">
        <v>2208</v>
      </c>
      <c r="S4545">
        <v>4.1999096870422363</v>
      </c>
      <c r="T4545">
        <v>2.049368143081665</v>
      </c>
      <c r="U4545">
        <v>77.090255737304688</v>
      </c>
      <c r="V4545">
        <v>86.745452880859375</v>
      </c>
      <c r="W4545">
        <v>73.283836364746094</v>
      </c>
    </row>
    <row r="4546" spans="1:23" x14ac:dyDescent="0.25">
      <c r="A4546" t="s">
        <v>85</v>
      </c>
      <c r="B4546" t="s">
        <v>97</v>
      </c>
      <c r="C4546" t="s">
        <v>102</v>
      </c>
      <c r="D4546" t="s">
        <v>43</v>
      </c>
      <c r="E4546" t="s">
        <v>112</v>
      </c>
      <c r="F4546">
        <v>9</v>
      </c>
      <c r="G4546">
        <v>253.25419616699219</v>
      </c>
      <c r="H4546">
        <v>253.6944580078125</v>
      </c>
      <c r="I4546">
        <v>-0.44025701284408569</v>
      </c>
      <c r="J4546">
        <v>-1.7383997328579426E-3</v>
      </c>
      <c r="K4546">
        <v>-3.2355613708496094</v>
      </c>
      <c r="L4546">
        <v>-1.5840729475021362</v>
      </c>
      <c r="M4546">
        <v>-0.44025701284408569</v>
      </c>
      <c r="N4546">
        <v>0.70355892181396484</v>
      </c>
      <c r="O4546">
        <v>2.3550474643707275</v>
      </c>
      <c r="P4546">
        <v>-4.0279912948608398</v>
      </c>
      <c r="Q4546">
        <v>3.147477388381958</v>
      </c>
      <c r="R4546">
        <v>2208</v>
      </c>
      <c r="S4546">
        <v>4.7575793266296387</v>
      </c>
      <c r="T4546">
        <v>2.181187629699707</v>
      </c>
      <c r="U4546">
        <v>77.090255737304688</v>
      </c>
      <c r="V4546">
        <v>86.745452880859375</v>
      </c>
      <c r="W4546">
        <v>74.597869873046875</v>
      </c>
    </row>
    <row r="4547" spans="1:23" x14ac:dyDescent="0.25">
      <c r="A4547" t="s">
        <v>85</v>
      </c>
      <c r="B4547" t="s">
        <v>97</v>
      </c>
      <c r="C4547" t="s">
        <v>102</v>
      </c>
      <c r="D4547" t="s">
        <v>43</v>
      </c>
      <c r="E4547" t="s">
        <v>112</v>
      </c>
      <c r="F4547">
        <v>10</v>
      </c>
      <c r="G4547">
        <v>256.92962646484375</v>
      </c>
      <c r="H4547">
        <v>258.55496215820313</v>
      </c>
      <c r="I4547">
        <v>-1.6253185272216797</v>
      </c>
      <c r="J4547">
        <v>-6.3259289599955082E-3</v>
      </c>
      <c r="K4547">
        <v>-4.4437665939331055</v>
      </c>
      <c r="L4547">
        <v>-2.7786045074462891</v>
      </c>
      <c r="M4547">
        <v>-1.6253185272216797</v>
      </c>
      <c r="N4547">
        <v>-0.47203245759010315</v>
      </c>
      <c r="O4547">
        <v>1.1931294202804565</v>
      </c>
      <c r="P4547">
        <v>-5.2427573204040527</v>
      </c>
      <c r="Q4547">
        <v>1.9921202659606934</v>
      </c>
      <c r="R4547">
        <v>2208</v>
      </c>
      <c r="S4547">
        <v>4.8366856575012207</v>
      </c>
      <c r="T4547">
        <v>2.1992466449737549</v>
      </c>
      <c r="U4547">
        <v>77.090255737304688</v>
      </c>
      <c r="V4547">
        <v>86.745452880859375</v>
      </c>
      <c r="W4547">
        <v>74.685592651367188</v>
      </c>
    </row>
    <row r="4548" spans="1:23" x14ac:dyDescent="0.25">
      <c r="A4548" t="s">
        <v>85</v>
      </c>
      <c r="B4548" t="s">
        <v>97</v>
      </c>
      <c r="C4548" t="s">
        <v>102</v>
      </c>
      <c r="D4548" t="s">
        <v>43</v>
      </c>
      <c r="E4548" t="s">
        <v>112</v>
      </c>
      <c r="F4548">
        <v>11</v>
      </c>
      <c r="G4548">
        <v>261.28024291992187</v>
      </c>
      <c r="H4548">
        <v>261.78482055664062</v>
      </c>
      <c r="I4548">
        <v>-0.50455832481384277</v>
      </c>
      <c r="J4548">
        <v>-1.9311001524329185E-3</v>
      </c>
      <c r="K4548">
        <v>-3.3843376636505127</v>
      </c>
      <c r="L4548">
        <v>-1.6829406023025513</v>
      </c>
      <c r="M4548">
        <v>-0.50455832481384277</v>
      </c>
      <c r="N4548">
        <v>0.6738240122795105</v>
      </c>
      <c r="O4548">
        <v>2.3752210140228271</v>
      </c>
      <c r="P4548">
        <v>-4.2007150650024414</v>
      </c>
      <c r="Q4548">
        <v>3.1915984153747559</v>
      </c>
      <c r="R4548">
        <v>2208</v>
      </c>
      <c r="S4548">
        <v>5.0494751930236816</v>
      </c>
      <c r="T4548">
        <v>2.2471036911010742</v>
      </c>
      <c r="U4548">
        <v>77.090255737304688</v>
      </c>
      <c r="V4548">
        <v>86.745452880859375</v>
      </c>
      <c r="W4548">
        <v>75.4306640625</v>
      </c>
    </row>
    <row r="4549" spans="1:23" x14ac:dyDescent="0.25">
      <c r="A4549" t="s">
        <v>85</v>
      </c>
      <c r="B4549" t="s">
        <v>97</v>
      </c>
      <c r="C4549" t="s">
        <v>102</v>
      </c>
      <c r="D4549" t="s">
        <v>43</v>
      </c>
      <c r="E4549" t="s">
        <v>112</v>
      </c>
      <c r="F4549">
        <v>12</v>
      </c>
      <c r="G4549">
        <v>257.315185546875</v>
      </c>
      <c r="H4549">
        <v>257.878662109375</v>
      </c>
      <c r="I4549">
        <v>-0.56345707178115845</v>
      </c>
      <c r="J4549">
        <v>-2.1897545084357262E-3</v>
      </c>
      <c r="K4549">
        <v>-3.2524781227111816</v>
      </c>
      <c r="L4549">
        <v>-1.6637825965881348</v>
      </c>
      <c r="M4549">
        <v>-0.56345707178115845</v>
      </c>
      <c r="N4549">
        <v>0.53686851263046265</v>
      </c>
      <c r="O4549">
        <v>2.1255638599395752</v>
      </c>
      <c r="P4549">
        <v>-4.0147781372070313</v>
      </c>
      <c r="Q4549">
        <v>2.8878638744354248</v>
      </c>
      <c r="R4549">
        <v>2208</v>
      </c>
      <c r="S4549">
        <v>4.4026703834533691</v>
      </c>
      <c r="T4549">
        <v>2.0982542037963867</v>
      </c>
      <c r="U4549">
        <v>77.090255737304688</v>
      </c>
      <c r="V4549">
        <v>86.745452880859375</v>
      </c>
      <c r="W4549">
        <v>77.45166015625</v>
      </c>
    </row>
    <row r="4550" spans="1:23" x14ac:dyDescent="0.25">
      <c r="A4550" t="s">
        <v>85</v>
      </c>
      <c r="B4550" t="s">
        <v>97</v>
      </c>
      <c r="C4550" t="s">
        <v>102</v>
      </c>
      <c r="D4550" t="s">
        <v>43</v>
      </c>
      <c r="E4550" t="s">
        <v>112</v>
      </c>
      <c r="F4550">
        <v>13</v>
      </c>
      <c r="G4550">
        <v>250.94218444824219</v>
      </c>
      <c r="H4550">
        <v>250.47737121582031</v>
      </c>
      <c r="I4550">
        <v>0.46480941772460938</v>
      </c>
      <c r="J4550">
        <v>1.8522569444030523E-3</v>
      </c>
      <c r="K4550">
        <v>-2.0707356929779053</v>
      </c>
      <c r="L4550">
        <v>-0.57271504402160645</v>
      </c>
      <c r="M4550">
        <v>0.46480941772460938</v>
      </c>
      <c r="N4550">
        <v>1.5023338794708252</v>
      </c>
      <c r="O4550">
        <v>3.000354528427124</v>
      </c>
      <c r="P4550">
        <v>-2.789527416229248</v>
      </c>
      <c r="Q4550">
        <v>3.7191462516784668</v>
      </c>
      <c r="R4550">
        <v>2208</v>
      </c>
      <c r="S4550">
        <v>3.914447546005249</v>
      </c>
      <c r="T4550">
        <v>1.9784963130950928</v>
      </c>
      <c r="U4550">
        <v>77.090255737304688</v>
      </c>
      <c r="V4550">
        <v>86.745452880859375</v>
      </c>
      <c r="W4550">
        <v>79.896461486816406</v>
      </c>
    </row>
    <row r="4551" spans="1:23" x14ac:dyDescent="0.25">
      <c r="A4551" t="s">
        <v>85</v>
      </c>
      <c r="B4551" t="s">
        <v>97</v>
      </c>
      <c r="C4551" t="s">
        <v>102</v>
      </c>
      <c r="D4551" t="s">
        <v>43</v>
      </c>
      <c r="E4551" t="s">
        <v>112</v>
      </c>
      <c r="F4551">
        <v>14</v>
      </c>
      <c r="G4551">
        <v>251.80552673339844</v>
      </c>
      <c r="H4551">
        <v>249.56304931640625</v>
      </c>
      <c r="I4551">
        <v>2.2424802780151367</v>
      </c>
      <c r="J4551">
        <v>8.9056035503745079E-3</v>
      </c>
      <c r="K4551">
        <v>-0.340486079454422</v>
      </c>
      <c r="L4551">
        <v>1.1855514049530029</v>
      </c>
      <c r="M4551">
        <v>2.2424802780151367</v>
      </c>
      <c r="N4551">
        <v>3.2994091510772705</v>
      </c>
      <c r="O4551">
        <v>4.825446605682373</v>
      </c>
      <c r="P4551">
        <v>-1.0727211236953735</v>
      </c>
      <c r="Q4551">
        <v>5.5576815605163574</v>
      </c>
      <c r="R4551">
        <v>2208</v>
      </c>
      <c r="S4551">
        <v>4.0622377395629883</v>
      </c>
      <c r="T4551">
        <v>2.0154993534088135</v>
      </c>
      <c r="U4551">
        <v>77.090255737304688</v>
      </c>
      <c r="V4551">
        <v>86.745452880859375</v>
      </c>
      <c r="W4551">
        <v>82.055770874023437</v>
      </c>
    </row>
    <row r="4552" spans="1:23" x14ac:dyDescent="0.25">
      <c r="A4552" t="s">
        <v>85</v>
      </c>
      <c r="B4552" t="s">
        <v>97</v>
      </c>
      <c r="C4552" t="s">
        <v>102</v>
      </c>
      <c r="D4552" t="s">
        <v>43</v>
      </c>
      <c r="E4552" t="s">
        <v>112</v>
      </c>
      <c r="F4552">
        <v>15</v>
      </c>
      <c r="G4552">
        <v>246.88897705078125</v>
      </c>
      <c r="H4552">
        <v>235.81118774414062</v>
      </c>
      <c r="I4552">
        <v>11.077791213989258</v>
      </c>
      <c r="J4552">
        <v>4.4869523495435715E-2</v>
      </c>
      <c r="K4552">
        <v>8.4363670349121094</v>
      </c>
      <c r="L4552">
        <v>9.9969415664672852</v>
      </c>
      <c r="M4552">
        <v>11.077791213989258</v>
      </c>
      <c r="N4552">
        <v>12.15864086151123</v>
      </c>
      <c r="O4552">
        <v>13.719215393066406</v>
      </c>
      <c r="P4552">
        <v>7.6875600814819336</v>
      </c>
      <c r="Q4552">
        <v>14.468022346496582</v>
      </c>
      <c r="R4552">
        <v>2208</v>
      </c>
      <c r="S4552">
        <v>4.2481908798217773</v>
      </c>
      <c r="T4552">
        <v>2.0611140727996826</v>
      </c>
      <c r="U4552">
        <v>77.090255737304688</v>
      </c>
      <c r="V4552">
        <v>86.745452880859375</v>
      </c>
      <c r="W4552">
        <v>83.903732299804688</v>
      </c>
    </row>
    <row r="4553" spans="1:23" x14ac:dyDescent="0.25">
      <c r="A4553" t="s">
        <v>85</v>
      </c>
      <c r="B4553" t="s">
        <v>97</v>
      </c>
      <c r="C4553" t="s">
        <v>102</v>
      </c>
      <c r="D4553" t="s">
        <v>43</v>
      </c>
      <c r="E4553" t="s">
        <v>112</v>
      </c>
      <c r="F4553">
        <v>16</v>
      </c>
      <c r="G4553">
        <v>233.54789733886719</v>
      </c>
      <c r="H4553">
        <v>222.06719970703125</v>
      </c>
      <c r="I4553">
        <v>11.480688095092773</v>
      </c>
      <c r="J4553">
        <v>4.9157746136188507E-2</v>
      </c>
      <c r="K4553">
        <v>9.0103921890258789</v>
      </c>
      <c r="L4553">
        <v>10.469862937927246</v>
      </c>
      <c r="M4553">
        <v>11.480688095092773</v>
      </c>
      <c r="N4553">
        <v>12.491513252258301</v>
      </c>
      <c r="O4553">
        <v>13.950984001159668</v>
      </c>
      <c r="P4553">
        <v>8.3100986480712891</v>
      </c>
      <c r="Q4553">
        <v>14.651277542114258</v>
      </c>
      <c r="R4553">
        <v>2208</v>
      </c>
      <c r="S4553">
        <v>3.715571403503418</v>
      </c>
      <c r="T4553">
        <v>1.927581787109375</v>
      </c>
      <c r="U4553">
        <v>77.090255737304688</v>
      </c>
      <c r="V4553">
        <v>86.745452880859375</v>
      </c>
      <c r="W4553">
        <v>84.124458312988281</v>
      </c>
    </row>
    <row r="4554" spans="1:23" x14ac:dyDescent="0.25">
      <c r="A4554" t="s">
        <v>85</v>
      </c>
      <c r="B4554" t="s">
        <v>97</v>
      </c>
      <c r="C4554" t="s">
        <v>102</v>
      </c>
      <c r="D4554" t="s">
        <v>43</v>
      </c>
      <c r="E4554" t="s">
        <v>112</v>
      </c>
      <c r="F4554">
        <v>17</v>
      </c>
      <c r="G4554">
        <v>218.41218566894531</v>
      </c>
      <c r="H4554">
        <v>206.26258850097656</v>
      </c>
      <c r="I4554">
        <v>12.149581909179688</v>
      </c>
      <c r="J4554">
        <v>5.5626850575208664E-2</v>
      </c>
      <c r="K4554">
        <v>9.840972900390625</v>
      </c>
      <c r="L4554">
        <v>11.204917907714844</v>
      </c>
      <c r="M4554">
        <v>12.149581909179688</v>
      </c>
      <c r="N4554">
        <v>13.094245910644531</v>
      </c>
      <c r="O4554">
        <v>14.45819091796875</v>
      </c>
      <c r="P4554">
        <v>9.1865139007568359</v>
      </c>
      <c r="Q4554">
        <v>15.112649917602539</v>
      </c>
      <c r="R4554">
        <v>2208</v>
      </c>
      <c r="S4554">
        <v>3.2451043128967285</v>
      </c>
      <c r="T4554">
        <v>1.801417350769043</v>
      </c>
      <c r="U4554">
        <v>77.090255737304688</v>
      </c>
      <c r="V4554">
        <v>86.745452880859375</v>
      </c>
      <c r="W4554">
        <v>83.700843811035156</v>
      </c>
    </row>
    <row r="4555" spans="1:23" x14ac:dyDescent="0.25">
      <c r="A4555" t="s">
        <v>85</v>
      </c>
      <c r="B4555" t="s">
        <v>97</v>
      </c>
      <c r="C4555" t="s">
        <v>102</v>
      </c>
      <c r="D4555" t="s">
        <v>43</v>
      </c>
      <c r="E4555" t="s">
        <v>112</v>
      </c>
      <c r="F4555">
        <v>18</v>
      </c>
      <c r="G4555">
        <v>202.89154052734375</v>
      </c>
      <c r="H4555">
        <v>192.5283203125</v>
      </c>
      <c r="I4555">
        <v>10.36322021484375</v>
      </c>
      <c r="J4555">
        <v>5.107763409614563E-2</v>
      </c>
      <c r="K4555">
        <v>8.1339054107666016</v>
      </c>
      <c r="L4555">
        <v>9.4510030746459961</v>
      </c>
      <c r="M4555">
        <v>10.36322021484375</v>
      </c>
      <c r="N4555">
        <v>11.275437355041504</v>
      </c>
      <c r="O4555">
        <v>12.592535018920898</v>
      </c>
      <c r="P4555">
        <v>7.5019254684448242</v>
      </c>
      <c r="Q4555">
        <v>13.224514961242676</v>
      </c>
      <c r="R4555">
        <v>2208</v>
      </c>
      <c r="S4555">
        <v>3.0260117053985596</v>
      </c>
      <c r="T4555">
        <v>1.7395435571670532</v>
      </c>
      <c r="U4555">
        <v>77.090255737304688</v>
      </c>
      <c r="V4555">
        <v>86.745452880859375</v>
      </c>
      <c r="W4555">
        <v>82.038993835449219</v>
      </c>
    </row>
    <row r="4556" spans="1:23" x14ac:dyDescent="0.25">
      <c r="A4556" t="s">
        <v>85</v>
      </c>
      <c r="B4556" t="s">
        <v>97</v>
      </c>
      <c r="C4556" t="s">
        <v>102</v>
      </c>
      <c r="D4556" t="s">
        <v>43</v>
      </c>
      <c r="E4556" t="s">
        <v>112</v>
      </c>
      <c r="F4556">
        <v>19</v>
      </c>
      <c r="G4556">
        <v>192.74307250976562</v>
      </c>
      <c r="H4556">
        <v>191.07945251464844</v>
      </c>
      <c r="I4556">
        <v>1.6636170148849487</v>
      </c>
      <c r="J4556">
        <v>8.6312675848603249E-3</v>
      </c>
      <c r="K4556">
        <v>-0.56150716543197632</v>
      </c>
      <c r="L4556">
        <v>0.75311422348022461</v>
      </c>
      <c r="M4556">
        <v>1.6636170148849487</v>
      </c>
      <c r="N4556">
        <v>2.5741198062896729</v>
      </c>
      <c r="O4556">
        <v>3.8887412548065186</v>
      </c>
      <c r="P4556">
        <v>-1.1922990083694458</v>
      </c>
      <c r="Q4556">
        <v>4.5195331573486328</v>
      </c>
      <c r="R4556">
        <v>2208</v>
      </c>
      <c r="S4556">
        <v>3.014646053314209</v>
      </c>
      <c r="T4556">
        <v>1.7362736463546753</v>
      </c>
      <c r="U4556">
        <v>77.090255737304688</v>
      </c>
      <c r="V4556">
        <v>86.745452880859375</v>
      </c>
      <c r="W4556">
        <v>80.132759094238281</v>
      </c>
    </row>
    <row r="4557" spans="1:23" x14ac:dyDescent="0.25">
      <c r="A4557" t="s">
        <v>85</v>
      </c>
      <c r="B4557" t="s">
        <v>97</v>
      </c>
      <c r="C4557" t="s">
        <v>102</v>
      </c>
      <c r="D4557" t="s">
        <v>43</v>
      </c>
      <c r="E4557" t="s">
        <v>112</v>
      </c>
      <c r="F4557">
        <v>20</v>
      </c>
      <c r="G4557">
        <v>191.23143005371094</v>
      </c>
      <c r="H4557">
        <v>191.26416015625</v>
      </c>
      <c r="I4557">
        <v>-3.2736875116825104E-2</v>
      </c>
      <c r="J4557">
        <v>-1.7118982214014977E-4</v>
      </c>
      <c r="K4557">
        <v>-2.2808346748352051</v>
      </c>
      <c r="L4557">
        <v>-0.95264029502868652</v>
      </c>
      <c r="M4557">
        <v>-3.2736875116825104E-2</v>
      </c>
      <c r="N4557">
        <v>0.88716655969619751</v>
      </c>
      <c r="O4557">
        <v>2.2153611183166504</v>
      </c>
      <c r="P4557">
        <v>-2.9181392192840576</v>
      </c>
      <c r="Q4557">
        <v>2.8526654243469238</v>
      </c>
      <c r="R4557">
        <v>2208</v>
      </c>
      <c r="S4557">
        <v>3.0772178173065186</v>
      </c>
      <c r="T4557">
        <v>1.7542001008987427</v>
      </c>
      <c r="U4557">
        <v>77.090255737304688</v>
      </c>
      <c r="V4557">
        <v>86.745452880859375</v>
      </c>
      <c r="W4557">
        <v>78.581336975097656</v>
      </c>
    </row>
    <row r="4558" spans="1:23" x14ac:dyDescent="0.25">
      <c r="A4558" t="s">
        <v>85</v>
      </c>
      <c r="B4558" t="s">
        <v>97</v>
      </c>
      <c r="C4558" t="s">
        <v>102</v>
      </c>
      <c r="D4558" t="s">
        <v>43</v>
      </c>
      <c r="E4558" t="s">
        <v>112</v>
      </c>
      <c r="F4558">
        <v>21</v>
      </c>
      <c r="G4558">
        <v>185.96803283691406</v>
      </c>
      <c r="H4558">
        <v>185.07904052734375</v>
      </c>
      <c r="I4558">
        <v>0.88898223638534546</v>
      </c>
      <c r="J4558">
        <v>4.7802957706153393E-3</v>
      </c>
      <c r="K4558">
        <v>-1.3671333789825439</v>
      </c>
      <c r="L4558">
        <v>-3.4201961010694504E-2</v>
      </c>
      <c r="M4558">
        <v>0.88898223638534546</v>
      </c>
      <c r="N4558">
        <v>1.8121664524078369</v>
      </c>
      <c r="O4558">
        <v>3.1450977325439453</v>
      </c>
      <c r="P4558">
        <v>-2.0067107677459717</v>
      </c>
      <c r="Q4558">
        <v>3.784675121307373</v>
      </c>
      <c r="R4558">
        <v>2208</v>
      </c>
      <c r="S4558">
        <v>3.0992064476013184</v>
      </c>
      <c r="T4558">
        <v>1.7604563236236572</v>
      </c>
      <c r="U4558">
        <v>77.090255737304688</v>
      </c>
      <c r="V4558">
        <v>86.745452880859375</v>
      </c>
      <c r="W4558">
        <v>78.105278015136719</v>
      </c>
    </row>
    <row r="4559" spans="1:23" x14ac:dyDescent="0.25">
      <c r="A4559" t="s">
        <v>85</v>
      </c>
      <c r="B4559" t="s">
        <v>97</v>
      </c>
      <c r="C4559" t="s">
        <v>102</v>
      </c>
      <c r="D4559" t="s">
        <v>43</v>
      </c>
      <c r="E4559" t="s">
        <v>112</v>
      </c>
      <c r="F4559">
        <v>22</v>
      </c>
      <c r="G4559">
        <v>176.1722412109375</v>
      </c>
      <c r="H4559">
        <v>174.97785949707031</v>
      </c>
      <c r="I4559">
        <v>1.1943842172622681</v>
      </c>
      <c r="J4559">
        <v>6.7796390503644943E-3</v>
      </c>
      <c r="K4559">
        <v>-1.0429103374481201</v>
      </c>
      <c r="L4559">
        <v>0.27890142798423767</v>
      </c>
      <c r="M4559">
        <v>1.1943842172622681</v>
      </c>
      <c r="N4559">
        <v>2.1098670959472656</v>
      </c>
      <c r="O4559">
        <v>3.4316787719726562</v>
      </c>
      <c r="P4559">
        <v>-1.6771522760391235</v>
      </c>
      <c r="Q4559">
        <v>4.0659208297729492</v>
      </c>
      <c r="R4559">
        <v>2208</v>
      </c>
      <c r="S4559">
        <v>3.0477135181427002</v>
      </c>
      <c r="T4559">
        <v>1.7457702159881592</v>
      </c>
      <c r="U4559">
        <v>77.090255737304688</v>
      </c>
      <c r="V4559">
        <v>86.745452880859375</v>
      </c>
      <c r="W4559">
        <v>77.129852294921875</v>
      </c>
    </row>
    <row r="4560" spans="1:23" x14ac:dyDescent="0.25">
      <c r="A4560" t="s">
        <v>85</v>
      </c>
      <c r="B4560" t="s">
        <v>97</v>
      </c>
      <c r="C4560" t="s">
        <v>102</v>
      </c>
      <c r="D4560" t="s">
        <v>43</v>
      </c>
      <c r="E4560" t="s">
        <v>112</v>
      </c>
      <c r="F4560">
        <v>23</v>
      </c>
      <c r="G4560">
        <v>162.77593994140625</v>
      </c>
      <c r="H4560">
        <v>164.41450500488281</v>
      </c>
      <c r="I4560">
        <v>-1.6385806798934937</v>
      </c>
      <c r="J4560">
        <v>-1.0066479444503784E-2</v>
      </c>
      <c r="K4560">
        <v>-3.8556773662567139</v>
      </c>
      <c r="L4560">
        <v>-2.5457987785339355</v>
      </c>
      <c r="M4560">
        <v>-1.6385806798934937</v>
      </c>
      <c r="N4560">
        <v>-0.73136264085769653</v>
      </c>
      <c r="O4560">
        <v>0.57851606607437134</v>
      </c>
      <c r="P4560">
        <v>-4.4841938018798828</v>
      </c>
      <c r="Q4560">
        <v>1.2070322036743164</v>
      </c>
      <c r="R4560">
        <v>2208</v>
      </c>
      <c r="S4560">
        <v>2.9929337501525879</v>
      </c>
      <c r="T4560">
        <v>1.7300097942352295</v>
      </c>
      <c r="U4560">
        <v>77.090255737304688</v>
      </c>
      <c r="V4560">
        <v>86.745452880859375</v>
      </c>
      <c r="W4560">
        <v>75.791450500488281</v>
      </c>
    </row>
    <row r="4561" spans="1:23" x14ac:dyDescent="0.25">
      <c r="A4561" t="s">
        <v>85</v>
      </c>
      <c r="B4561" t="s">
        <v>97</v>
      </c>
      <c r="C4561" t="s">
        <v>102</v>
      </c>
      <c r="D4561" t="s">
        <v>43</v>
      </c>
      <c r="E4561" t="s">
        <v>112</v>
      </c>
      <c r="F4561">
        <v>24</v>
      </c>
      <c r="G4561">
        <v>154.07797241210937</v>
      </c>
      <c r="H4561">
        <v>157.6771240234375</v>
      </c>
      <c r="I4561">
        <v>-3.5991630554199219</v>
      </c>
      <c r="J4561">
        <v>-2.3359362035989761E-2</v>
      </c>
      <c r="K4561">
        <v>-5.9075107574462891</v>
      </c>
      <c r="L4561">
        <v>-4.5437202453613281</v>
      </c>
      <c r="M4561">
        <v>-3.5991630554199219</v>
      </c>
      <c r="N4561">
        <v>-2.6546058654785156</v>
      </c>
      <c r="O4561">
        <v>-1.2908153533935547</v>
      </c>
      <c r="P4561">
        <v>-6.5618953704833984</v>
      </c>
      <c r="Q4561">
        <v>-0.63643085956573486</v>
      </c>
      <c r="R4561">
        <v>2208</v>
      </c>
      <c r="S4561">
        <v>3.2443692684173584</v>
      </c>
      <c r="T4561">
        <v>1.801213264465332</v>
      </c>
      <c r="U4561">
        <v>77.090255737304688</v>
      </c>
      <c r="V4561">
        <v>86.745452880859375</v>
      </c>
      <c r="W4561">
        <v>75.128364562988281</v>
      </c>
    </row>
    <row r="4562" spans="1:23" x14ac:dyDescent="0.25">
      <c r="A4562" t="s">
        <v>85</v>
      </c>
      <c r="B4562" t="s">
        <v>97</v>
      </c>
      <c r="C4562" t="s">
        <v>102</v>
      </c>
      <c r="D4562" t="s">
        <v>43</v>
      </c>
      <c r="E4562" t="s">
        <v>113</v>
      </c>
      <c r="F4562">
        <v>1</v>
      </c>
      <c r="G4562">
        <v>146.83792114257812</v>
      </c>
      <c r="H4562">
        <v>151.78854370117187</v>
      </c>
      <c r="I4562">
        <v>-4.9506239891052246</v>
      </c>
      <c r="J4562">
        <v>-3.3714886754751205E-2</v>
      </c>
      <c r="K4562">
        <v>-7.1954703330993652</v>
      </c>
      <c r="L4562">
        <v>-5.869196891784668</v>
      </c>
      <c r="M4562">
        <v>-4.9506239891052246</v>
      </c>
      <c r="N4562">
        <v>-4.0320510864257812</v>
      </c>
      <c r="O4562">
        <v>-2.7057774066925049</v>
      </c>
      <c r="P4562">
        <v>-7.8318533897399902</v>
      </c>
      <c r="Q4562">
        <v>-2.069394588470459</v>
      </c>
      <c r="R4562">
        <v>2211</v>
      </c>
      <c r="S4562">
        <v>3.0683233737945557</v>
      </c>
      <c r="T4562">
        <v>1.7516630887985229</v>
      </c>
      <c r="U4562">
        <v>78.976753234863281</v>
      </c>
      <c r="V4562">
        <v>95.26153564453125</v>
      </c>
      <c r="W4562">
        <v>71.758033752441406</v>
      </c>
    </row>
    <row r="4563" spans="1:23" x14ac:dyDescent="0.25">
      <c r="A4563" t="s">
        <v>85</v>
      </c>
      <c r="B4563" t="s">
        <v>97</v>
      </c>
      <c r="C4563" t="s">
        <v>102</v>
      </c>
      <c r="D4563" t="s">
        <v>43</v>
      </c>
      <c r="E4563" t="s">
        <v>113</v>
      </c>
      <c r="F4563">
        <v>2</v>
      </c>
      <c r="G4563">
        <v>141.25761413574219</v>
      </c>
      <c r="H4563">
        <v>146.50631713867187</v>
      </c>
      <c r="I4563">
        <v>-5.2486886978149414</v>
      </c>
      <c r="J4563">
        <v>-3.7156853824853897E-2</v>
      </c>
      <c r="K4563">
        <v>-7.5490498542785645</v>
      </c>
      <c r="L4563">
        <v>-6.1899781227111816</v>
      </c>
      <c r="M4563">
        <v>-5.2486886978149414</v>
      </c>
      <c r="N4563">
        <v>-4.3073992729187012</v>
      </c>
      <c r="O4563">
        <v>-2.9483273029327393</v>
      </c>
      <c r="P4563">
        <v>-8.2011709213256836</v>
      </c>
      <c r="Q4563">
        <v>-2.2962069511413574</v>
      </c>
      <c r="R4563">
        <v>2211</v>
      </c>
      <c r="S4563">
        <v>3.2219586372375488</v>
      </c>
      <c r="T4563">
        <v>1.7949814796447754</v>
      </c>
      <c r="U4563">
        <v>78.976753234863281</v>
      </c>
      <c r="V4563">
        <v>95.26153564453125</v>
      </c>
      <c r="W4563">
        <v>71.193588256835938</v>
      </c>
    </row>
    <row r="4564" spans="1:23" x14ac:dyDescent="0.25">
      <c r="A4564" t="s">
        <v>85</v>
      </c>
      <c r="B4564" t="s">
        <v>97</v>
      </c>
      <c r="C4564" t="s">
        <v>102</v>
      </c>
      <c r="D4564" t="s">
        <v>43</v>
      </c>
      <c r="E4564" t="s">
        <v>113</v>
      </c>
      <c r="F4564">
        <v>3</v>
      </c>
      <c r="G4564">
        <v>136.03144836425781</v>
      </c>
      <c r="H4564">
        <v>140.08058166503906</v>
      </c>
      <c r="I4564">
        <v>-4.0491337776184082</v>
      </c>
      <c r="J4564">
        <v>-2.9766159132122993E-2</v>
      </c>
      <c r="K4564">
        <v>-6.2549958229064941</v>
      </c>
      <c r="L4564">
        <v>-4.9517545700073242</v>
      </c>
      <c r="M4564">
        <v>-4.0491337776184082</v>
      </c>
      <c r="N4564">
        <v>-3.1465129852294922</v>
      </c>
      <c r="O4564">
        <v>-1.8432717323303223</v>
      </c>
      <c r="P4564">
        <v>-6.8803272247314453</v>
      </c>
      <c r="Q4564">
        <v>-1.2179405689239502</v>
      </c>
      <c r="R4564">
        <v>2211</v>
      </c>
      <c r="S4564">
        <v>2.9626784324645996</v>
      </c>
      <c r="T4564">
        <v>1.7212432622909546</v>
      </c>
      <c r="U4564">
        <v>78.976753234863281</v>
      </c>
      <c r="V4564">
        <v>95.26153564453125</v>
      </c>
      <c r="W4564">
        <v>70.784385681152344</v>
      </c>
    </row>
    <row r="4565" spans="1:23" x14ac:dyDescent="0.25">
      <c r="A4565" t="s">
        <v>85</v>
      </c>
      <c r="B4565" t="s">
        <v>97</v>
      </c>
      <c r="C4565" t="s">
        <v>102</v>
      </c>
      <c r="D4565" t="s">
        <v>43</v>
      </c>
      <c r="E4565" t="s">
        <v>113</v>
      </c>
      <c r="F4565">
        <v>4</v>
      </c>
      <c r="G4565">
        <v>135.83164978027344</v>
      </c>
      <c r="H4565">
        <v>140.52272033691406</v>
      </c>
      <c r="I4565">
        <v>-4.6910686492919922</v>
      </c>
      <c r="J4565">
        <v>-3.4535903483629227E-2</v>
      </c>
      <c r="K4565">
        <v>-6.8613090515136719</v>
      </c>
      <c r="L4565">
        <v>-5.5791134834289551</v>
      </c>
      <c r="M4565">
        <v>-4.6910686492919922</v>
      </c>
      <c r="N4565">
        <v>-3.8030238151550293</v>
      </c>
      <c r="O4565">
        <v>-2.5208284854888916</v>
      </c>
      <c r="P4565">
        <v>-7.4765419960021973</v>
      </c>
      <c r="Q4565">
        <v>-1.9055954217910767</v>
      </c>
      <c r="R4565">
        <v>2211</v>
      </c>
      <c r="S4565">
        <v>2.8677644729614258</v>
      </c>
      <c r="T4565">
        <v>1.693447470664978</v>
      </c>
      <c r="U4565">
        <v>78.976753234863281</v>
      </c>
      <c r="V4565">
        <v>95.26153564453125</v>
      </c>
      <c r="W4565">
        <v>70.248695373535156</v>
      </c>
    </row>
    <row r="4566" spans="1:23" x14ac:dyDescent="0.25">
      <c r="A4566" t="s">
        <v>85</v>
      </c>
      <c r="B4566" t="s">
        <v>97</v>
      </c>
      <c r="C4566" t="s">
        <v>102</v>
      </c>
      <c r="D4566" t="s">
        <v>43</v>
      </c>
      <c r="E4566" t="s">
        <v>113</v>
      </c>
      <c r="F4566">
        <v>5</v>
      </c>
      <c r="G4566">
        <v>145.13815307617187</v>
      </c>
      <c r="H4566">
        <v>150.8154296875</v>
      </c>
      <c r="I4566">
        <v>-5.677274227142334</v>
      </c>
      <c r="J4566">
        <v>-3.9116345345973969E-2</v>
      </c>
      <c r="K4566">
        <v>-7.8411049842834473</v>
      </c>
      <c r="L4566">
        <v>-6.5626959800720215</v>
      </c>
      <c r="M4566">
        <v>-5.677274227142334</v>
      </c>
      <c r="N4566">
        <v>-4.7918524742126465</v>
      </c>
      <c r="O4566">
        <v>-3.5134434700012207</v>
      </c>
      <c r="P4566">
        <v>-8.4545211791992187</v>
      </c>
      <c r="Q4566">
        <v>-2.9000275135040283</v>
      </c>
      <c r="R4566">
        <v>2211</v>
      </c>
      <c r="S4566">
        <v>2.8508498668670654</v>
      </c>
      <c r="T4566">
        <v>1.688446044921875</v>
      </c>
      <c r="U4566">
        <v>78.976753234863281</v>
      </c>
      <c r="V4566">
        <v>95.26153564453125</v>
      </c>
      <c r="W4566">
        <v>69.46429443359375</v>
      </c>
    </row>
    <row r="4567" spans="1:23" x14ac:dyDescent="0.25">
      <c r="A4567" t="s">
        <v>85</v>
      </c>
      <c r="B4567" t="s">
        <v>97</v>
      </c>
      <c r="C4567" t="s">
        <v>102</v>
      </c>
      <c r="D4567" t="s">
        <v>43</v>
      </c>
      <c r="E4567" t="s">
        <v>113</v>
      </c>
      <c r="F4567">
        <v>6</v>
      </c>
      <c r="G4567">
        <v>171.57443237304687</v>
      </c>
      <c r="H4567">
        <v>177.24201965332031</v>
      </c>
      <c r="I4567">
        <v>-5.6675739288330078</v>
      </c>
      <c r="J4567">
        <v>-3.3032741397619247E-2</v>
      </c>
      <c r="K4567">
        <v>-7.7392168045043945</v>
      </c>
      <c r="L4567">
        <v>-6.5152735710144043</v>
      </c>
      <c r="M4567">
        <v>-5.6675739288330078</v>
      </c>
      <c r="N4567">
        <v>-4.8198742866516113</v>
      </c>
      <c r="O4567">
        <v>-3.595930814743042</v>
      </c>
      <c r="P4567">
        <v>-8.3264989852905273</v>
      </c>
      <c r="Q4567">
        <v>-3.0086488723754883</v>
      </c>
      <c r="R4567">
        <v>2211</v>
      </c>
      <c r="S4567">
        <v>2.6131100654602051</v>
      </c>
      <c r="T4567">
        <v>1.6165117025375366</v>
      </c>
      <c r="U4567">
        <v>78.976753234863281</v>
      </c>
      <c r="V4567">
        <v>95.26153564453125</v>
      </c>
      <c r="W4567">
        <v>68.9056396484375</v>
      </c>
    </row>
    <row r="4568" spans="1:23" x14ac:dyDescent="0.25">
      <c r="A4568" t="s">
        <v>85</v>
      </c>
      <c r="B4568" t="s">
        <v>97</v>
      </c>
      <c r="C4568" t="s">
        <v>102</v>
      </c>
      <c r="D4568" t="s">
        <v>43</v>
      </c>
      <c r="E4568" t="s">
        <v>113</v>
      </c>
      <c r="F4568">
        <v>7</v>
      </c>
      <c r="G4568">
        <v>201.61933898925781</v>
      </c>
      <c r="H4568">
        <v>207.37460327148437</v>
      </c>
      <c r="I4568">
        <v>-5.7552633285522461</v>
      </c>
      <c r="J4568">
        <v>-2.8545195236802101E-2</v>
      </c>
      <c r="K4568">
        <v>-7.8822522163391113</v>
      </c>
      <c r="L4568">
        <v>-6.6256098747253418</v>
      </c>
      <c r="M4568">
        <v>-5.7552633285522461</v>
      </c>
      <c r="N4568">
        <v>-4.8849167823791504</v>
      </c>
      <c r="O4568">
        <v>-3.6282742023468018</v>
      </c>
      <c r="P4568">
        <v>-8.4852237701416016</v>
      </c>
      <c r="Q4568">
        <v>-3.0253024101257324</v>
      </c>
      <c r="R4568">
        <v>2211</v>
      </c>
      <c r="S4568">
        <v>2.7545986175537109</v>
      </c>
      <c r="T4568">
        <v>1.6596983671188354</v>
      </c>
      <c r="U4568">
        <v>78.976753234863281</v>
      </c>
      <c r="V4568">
        <v>95.26153564453125</v>
      </c>
      <c r="W4568">
        <v>68.058036804199219</v>
      </c>
    </row>
    <row r="4569" spans="1:23" x14ac:dyDescent="0.25">
      <c r="A4569" t="s">
        <v>85</v>
      </c>
      <c r="B4569" t="s">
        <v>97</v>
      </c>
      <c r="C4569" t="s">
        <v>102</v>
      </c>
      <c r="D4569" t="s">
        <v>43</v>
      </c>
      <c r="E4569" t="s">
        <v>113</v>
      </c>
      <c r="F4569">
        <v>8</v>
      </c>
      <c r="G4569">
        <v>223.30575561523437</v>
      </c>
      <c r="H4569">
        <v>227.91716003417969</v>
      </c>
      <c r="I4569">
        <v>-4.6114025115966797</v>
      </c>
      <c r="J4569">
        <v>-2.0650621503591537E-2</v>
      </c>
      <c r="K4569">
        <v>-6.799614429473877</v>
      </c>
      <c r="L4569">
        <v>-5.5068011283874512</v>
      </c>
      <c r="M4569">
        <v>-4.6114025115966797</v>
      </c>
      <c r="N4569">
        <v>-3.7160038948059082</v>
      </c>
      <c r="O4569">
        <v>-2.4231905937194824</v>
      </c>
      <c r="P4569">
        <v>-7.4199423789978027</v>
      </c>
      <c r="Q4569">
        <v>-1.8028627634048462</v>
      </c>
      <c r="R4569">
        <v>2211</v>
      </c>
      <c r="S4569">
        <v>2.9154567718505859</v>
      </c>
      <c r="T4569">
        <v>1.7074708938598633</v>
      </c>
      <c r="U4569">
        <v>78.976753234863281</v>
      </c>
      <c r="V4569">
        <v>95.26153564453125</v>
      </c>
      <c r="W4569">
        <v>70.615432739257813</v>
      </c>
    </row>
    <row r="4570" spans="1:23" x14ac:dyDescent="0.25">
      <c r="A4570" t="s">
        <v>85</v>
      </c>
      <c r="B4570" t="s">
        <v>97</v>
      </c>
      <c r="C4570" t="s">
        <v>102</v>
      </c>
      <c r="D4570" t="s">
        <v>43</v>
      </c>
      <c r="E4570" t="s">
        <v>113</v>
      </c>
      <c r="F4570">
        <v>9</v>
      </c>
      <c r="G4570">
        <v>241.20747375488281</v>
      </c>
      <c r="H4570">
        <v>246.96931457519531</v>
      </c>
      <c r="I4570">
        <v>-5.7618346214294434</v>
      </c>
      <c r="J4570">
        <v>-2.3887462913990021E-2</v>
      </c>
      <c r="K4570">
        <v>-8.1352462768554687</v>
      </c>
      <c r="L4570">
        <v>-6.7330150604248047</v>
      </c>
      <c r="M4570">
        <v>-5.7618346214294434</v>
      </c>
      <c r="N4570">
        <v>-4.790654182434082</v>
      </c>
      <c r="O4570">
        <v>-3.3884234428405762</v>
      </c>
      <c r="P4570">
        <v>-8.808074951171875</v>
      </c>
      <c r="Q4570">
        <v>-2.7155942916870117</v>
      </c>
      <c r="R4570">
        <v>2211</v>
      </c>
      <c r="S4570">
        <v>3.4298393726348877</v>
      </c>
      <c r="T4570">
        <v>1.851982593536377</v>
      </c>
      <c r="U4570">
        <v>78.976753234863281</v>
      </c>
      <c r="V4570">
        <v>95.26153564453125</v>
      </c>
      <c r="W4570">
        <v>75.030715942382812</v>
      </c>
    </row>
    <row r="4571" spans="1:23" x14ac:dyDescent="0.25">
      <c r="A4571" t="s">
        <v>85</v>
      </c>
      <c r="B4571" t="s">
        <v>97</v>
      </c>
      <c r="C4571" t="s">
        <v>102</v>
      </c>
      <c r="D4571" t="s">
        <v>43</v>
      </c>
      <c r="E4571" t="s">
        <v>113</v>
      </c>
      <c r="F4571">
        <v>10</v>
      </c>
      <c r="G4571">
        <v>252.62916564941406</v>
      </c>
      <c r="H4571">
        <v>256.633544921875</v>
      </c>
      <c r="I4571">
        <v>-4.0043625831604004</v>
      </c>
      <c r="J4571">
        <v>-1.5850752592086792E-2</v>
      </c>
      <c r="K4571">
        <v>-6.5465455055236816</v>
      </c>
      <c r="L4571">
        <v>-5.0446033477783203</v>
      </c>
      <c r="M4571">
        <v>-4.0043625831604004</v>
      </c>
      <c r="N4571">
        <v>-2.9641220569610596</v>
      </c>
      <c r="O4571">
        <v>-1.4621796607971191</v>
      </c>
      <c r="P4571">
        <v>-7.267219066619873</v>
      </c>
      <c r="Q4571">
        <v>-0.74150615930557251</v>
      </c>
      <c r="R4571">
        <v>2211</v>
      </c>
      <c r="S4571">
        <v>3.9349696636199951</v>
      </c>
      <c r="T4571">
        <v>1.9836758375167847</v>
      </c>
      <c r="U4571">
        <v>78.976753234863281</v>
      </c>
      <c r="V4571">
        <v>95.26153564453125</v>
      </c>
      <c r="W4571">
        <v>79.658111572265625</v>
      </c>
    </row>
    <row r="4572" spans="1:23" x14ac:dyDescent="0.25">
      <c r="A4572" t="s">
        <v>85</v>
      </c>
      <c r="B4572" t="s">
        <v>97</v>
      </c>
      <c r="C4572" t="s">
        <v>102</v>
      </c>
      <c r="D4572" t="s">
        <v>43</v>
      </c>
      <c r="E4572" t="s">
        <v>113</v>
      </c>
      <c r="F4572">
        <v>11</v>
      </c>
      <c r="G4572">
        <v>262.32183837890625</v>
      </c>
      <c r="H4572">
        <v>264.76608276367188</v>
      </c>
      <c r="I4572">
        <v>-2.4442248344421387</v>
      </c>
      <c r="J4572">
        <v>-9.3176569789648056E-3</v>
      </c>
      <c r="K4572">
        <v>-5.3519830703735352</v>
      </c>
      <c r="L4572">
        <v>-3.6340558528900146</v>
      </c>
      <c r="M4572">
        <v>-2.4442248344421387</v>
      </c>
      <c r="N4572">
        <v>-1.2543938159942627</v>
      </c>
      <c r="O4572">
        <v>0.46353325247764587</v>
      </c>
      <c r="P4572">
        <v>-6.1762919425964355</v>
      </c>
      <c r="Q4572">
        <v>1.2878422737121582</v>
      </c>
      <c r="R4572">
        <v>2211</v>
      </c>
      <c r="S4572">
        <v>5.148068904876709</v>
      </c>
      <c r="T4572">
        <v>2.2689356803894043</v>
      </c>
      <c r="U4572">
        <v>78.976753234863281</v>
      </c>
      <c r="V4572">
        <v>95.26153564453125</v>
      </c>
      <c r="W4572">
        <v>84.014389038085938</v>
      </c>
    </row>
    <row r="4573" spans="1:23" x14ac:dyDescent="0.25">
      <c r="A4573" t="s">
        <v>85</v>
      </c>
      <c r="B4573" t="s">
        <v>97</v>
      </c>
      <c r="C4573" t="s">
        <v>102</v>
      </c>
      <c r="D4573" t="s">
        <v>43</v>
      </c>
      <c r="E4573" t="s">
        <v>113</v>
      </c>
      <c r="F4573">
        <v>12</v>
      </c>
      <c r="G4573">
        <v>264.7562255859375</v>
      </c>
      <c r="H4573">
        <v>266.17300415039062</v>
      </c>
      <c r="I4573">
        <v>-1.4167830944061279</v>
      </c>
      <c r="J4573">
        <v>-5.3512738086283207E-3</v>
      </c>
      <c r="K4573">
        <v>-4.068361759185791</v>
      </c>
      <c r="L4573">
        <v>-2.5017876625061035</v>
      </c>
      <c r="M4573">
        <v>-1.4167830944061279</v>
      </c>
      <c r="N4573">
        <v>-0.33177855610847473</v>
      </c>
      <c r="O4573">
        <v>1.2347956895828247</v>
      </c>
      <c r="P4573">
        <v>-4.8200473785400391</v>
      </c>
      <c r="Q4573">
        <v>1.9864814281463623</v>
      </c>
      <c r="R4573">
        <v>2211</v>
      </c>
      <c r="S4573">
        <v>4.2809176445007324</v>
      </c>
      <c r="T4573">
        <v>2.069037914276123</v>
      </c>
      <c r="U4573">
        <v>78.976753234863281</v>
      </c>
      <c r="V4573">
        <v>95.26153564453125</v>
      </c>
      <c r="W4573">
        <v>87.607353210449219</v>
      </c>
    </row>
    <row r="4574" spans="1:23" x14ac:dyDescent="0.25">
      <c r="A4574" t="s">
        <v>85</v>
      </c>
      <c r="B4574" t="s">
        <v>97</v>
      </c>
      <c r="C4574" t="s">
        <v>102</v>
      </c>
      <c r="D4574" t="s">
        <v>43</v>
      </c>
      <c r="E4574" t="s">
        <v>113</v>
      </c>
      <c r="F4574">
        <v>13</v>
      </c>
      <c r="G4574">
        <v>261.53646850585937</v>
      </c>
      <c r="H4574">
        <v>264.42041015625</v>
      </c>
      <c r="I4574">
        <v>-2.8839342594146729</v>
      </c>
      <c r="J4574">
        <v>-1.1026891879737377E-2</v>
      </c>
      <c r="K4574">
        <v>-5.4350366592407227</v>
      </c>
      <c r="L4574">
        <v>-3.9278244972229004</v>
      </c>
      <c r="M4574">
        <v>-2.8839342594146729</v>
      </c>
      <c r="N4574">
        <v>-1.8400439023971558</v>
      </c>
      <c r="O4574">
        <v>-0.33283203840255737</v>
      </c>
      <c r="P4574">
        <v>-6.158238410949707</v>
      </c>
      <c r="Q4574">
        <v>0.39036998152732849</v>
      </c>
      <c r="R4574">
        <v>2211</v>
      </c>
      <c r="S4574">
        <v>3.9626302719116211</v>
      </c>
      <c r="T4574">
        <v>1.9906356334686279</v>
      </c>
      <c r="U4574">
        <v>78.976753234863281</v>
      </c>
      <c r="V4574">
        <v>95.26153564453125</v>
      </c>
      <c r="W4574">
        <v>89.737739562988281</v>
      </c>
    </row>
    <row r="4575" spans="1:23" x14ac:dyDescent="0.25">
      <c r="A4575" t="s">
        <v>85</v>
      </c>
      <c r="B4575" t="s">
        <v>97</v>
      </c>
      <c r="C4575" t="s">
        <v>102</v>
      </c>
      <c r="D4575" t="s">
        <v>43</v>
      </c>
      <c r="E4575" t="s">
        <v>113</v>
      </c>
      <c r="F4575">
        <v>14</v>
      </c>
      <c r="G4575">
        <v>262.47528076171875</v>
      </c>
      <c r="H4575">
        <v>263.84747314453125</v>
      </c>
      <c r="I4575">
        <v>-1.3721842765808105</v>
      </c>
      <c r="J4575">
        <v>-5.2278609946370125E-3</v>
      </c>
      <c r="K4575">
        <v>-3.9435775279998779</v>
      </c>
      <c r="L4575">
        <v>-2.42437744140625</v>
      </c>
      <c r="M4575">
        <v>-1.3721842765808105</v>
      </c>
      <c r="N4575">
        <v>-0.31999102234840393</v>
      </c>
      <c r="O4575">
        <v>1.1992089748382568</v>
      </c>
      <c r="P4575">
        <v>-4.6725316047668457</v>
      </c>
      <c r="Q4575">
        <v>1.9281631708145142</v>
      </c>
      <c r="R4575">
        <v>2211</v>
      </c>
      <c r="S4575">
        <v>4.0259170532226563</v>
      </c>
      <c r="T4575">
        <v>2.0064687728881836</v>
      </c>
      <c r="U4575">
        <v>78.976753234863281</v>
      </c>
      <c r="V4575">
        <v>95.26153564453125</v>
      </c>
      <c r="W4575">
        <v>90.329093933105469</v>
      </c>
    </row>
    <row r="4576" spans="1:23" x14ac:dyDescent="0.25">
      <c r="A4576" t="s">
        <v>85</v>
      </c>
      <c r="B4576" t="s">
        <v>97</v>
      </c>
      <c r="C4576" t="s">
        <v>102</v>
      </c>
      <c r="D4576" t="s">
        <v>43</v>
      </c>
      <c r="E4576" t="s">
        <v>113</v>
      </c>
      <c r="F4576">
        <v>15</v>
      </c>
      <c r="G4576">
        <v>255.12409973144531</v>
      </c>
      <c r="H4576">
        <v>247.45649719238281</v>
      </c>
      <c r="I4576">
        <v>7.6676092147827148</v>
      </c>
      <c r="J4576">
        <v>3.0054429545998573E-2</v>
      </c>
      <c r="K4576">
        <v>4.952946662902832</v>
      </c>
      <c r="L4576">
        <v>6.5567913055419922</v>
      </c>
      <c r="M4576">
        <v>7.6676092147827148</v>
      </c>
      <c r="N4576">
        <v>8.7784271240234375</v>
      </c>
      <c r="O4576">
        <v>10.382271766662598</v>
      </c>
      <c r="P4576">
        <v>4.1833772659301758</v>
      </c>
      <c r="Q4576">
        <v>11.151841163635254</v>
      </c>
      <c r="R4576">
        <v>2211</v>
      </c>
      <c r="S4576">
        <v>4.4870362281799316</v>
      </c>
      <c r="T4576">
        <v>2.1182625293731689</v>
      </c>
      <c r="U4576">
        <v>78.976753234863281</v>
      </c>
      <c r="V4576">
        <v>95.26153564453125</v>
      </c>
      <c r="W4576">
        <v>90.94970703125</v>
      </c>
    </row>
    <row r="4577" spans="1:23" x14ac:dyDescent="0.25">
      <c r="A4577" t="s">
        <v>85</v>
      </c>
      <c r="B4577" t="s">
        <v>97</v>
      </c>
      <c r="C4577" t="s">
        <v>102</v>
      </c>
      <c r="D4577" t="s">
        <v>43</v>
      </c>
      <c r="E4577" t="s">
        <v>113</v>
      </c>
      <c r="F4577">
        <v>16</v>
      </c>
      <c r="G4577">
        <v>240.25215148925781</v>
      </c>
      <c r="H4577">
        <v>232.76373291015625</v>
      </c>
      <c r="I4577">
        <v>7.4884071350097656</v>
      </c>
      <c r="J4577">
        <v>3.1168948858976364E-2</v>
      </c>
      <c r="K4577">
        <v>5.0487051010131836</v>
      </c>
      <c r="L4577">
        <v>6.4901008605957031</v>
      </c>
      <c r="M4577">
        <v>7.4884071350097656</v>
      </c>
      <c r="N4577">
        <v>8.4867134094238281</v>
      </c>
      <c r="O4577">
        <v>9.9281091690063477</v>
      </c>
      <c r="P4577">
        <v>4.3570833206176758</v>
      </c>
      <c r="Q4577">
        <v>10.619730949401855</v>
      </c>
      <c r="R4577">
        <v>2211</v>
      </c>
      <c r="S4577">
        <v>3.624110221862793</v>
      </c>
      <c r="T4577">
        <v>1.9037096500396729</v>
      </c>
      <c r="U4577">
        <v>78.976753234863281</v>
      </c>
      <c r="V4577">
        <v>95.26153564453125</v>
      </c>
      <c r="W4577">
        <v>90.847862243652344</v>
      </c>
    </row>
    <row r="4578" spans="1:23" x14ac:dyDescent="0.25">
      <c r="A4578" t="s">
        <v>85</v>
      </c>
      <c r="B4578" t="s">
        <v>97</v>
      </c>
      <c r="C4578" t="s">
        <v>102</v>
      </c>
      <c r="D4578" t="s">
        <v>43</v>
      </c>
      <c r="E4578" t="s">
        <v>113</v>
      </c>
      <c r="F4578">
        <v>17</v>
      </c>
      <c r="G4578">
        <v>226.17837524414062</v>
      </c>
      <c r="H4578">
        <v>216.64291381835937</v>
      </c>
      <c r="I4578">
        <v>9.5354604721069336</v>
      </c>
      <c r="J4578">
        <v>4.2159028351306915E-2</v>
      </c>
      <c r="K4578">
        <v>7.1655139923095703</v>
      </c>
      <c r="L4578">
        <v>8.5656976699829102</v>
      </c>
      <c r="M4578">
        <v>9.5354604721069336</v>
      </c>
      <c r="N4578">
        <v>10.505223274230957</v>
      </c>
      <c r="O4578">
        <v>11.905406951904297</v>
      </c>
      <c r="P4578">
        <v>6.4936671257019043</v>
      </c>
      <c r="Q4578">
        <v>12.577253341674805</v>
      </c>
      <c r="R4578">
        <v>2211</v>
      </c>
      <c r="S4578">
        <v>3.4198331832885742</v>
      </c>
      <c r="T4578">
        <v>1.8492790460586548</v>
      </c>
      <c r="U4578">
        <v>78.976753234863281</v>
      </c>
      <c r="V4578">
        <v>95.26153564453125</v>
      </c>
      <c r="W4578">
        <v>89.577262878417969</v>
      </c>
    </row>
    <row r="4579" spans="1:23" x14ac:dyDescent="0.25">
      <c r="A4579" t="s">
        <v>85</v>
      </c>
      <c r="B4579" t="s">
        <v>97</v>
      </c>
      <c r="C4579" t="s">
        <v>102</v>
      </c>
      <c r="D4579" t="s">
        <v>43</v>
      </c>
      <c r="E4579" t="s">
        <v>113</v>
      </c>
      <c r="F4579">
        <v>18</v>
      </c>
      <c r="G4579">
        <v>209.98484802246094</v>
      </c>
      <c r="H4579">
        <v>201.25843811035156</v>
      </c>
      <c r="I4579">
        <v>8.7264137268066406</v>
      </c>
      <c r="J4579">
        <v>4.1557349264621735E-2</v>
      </c>
      <c r="K4579">
        <v>6.4069151878356934</v>
      </c>
      <c r="L4579">
        <v>7.7772936820983887</v>
      </c>
      <c r="M4579">
        <v>8.7264137268066406</v>
      </c>
      <c r="N4579">
        <v>9.6755332946777344</v>
      </c>
      <c r="O4579">
        <v>11.04591178894043</v>
      </c>
      <c r="P4579">
        <v>5.7493696212768555</v>
      </c>
      <c r="Q4579">
        <v>11.703457832336426</v>
      </c>
      <c r="R4579">
        <v>2211</v>
      </c>
      <c r="S4579">
        <v>3.2757894992828369</v>
      </c>
      <c r="T4579">
        <v>1.809914231300354</v>
      </c>
      <c r="U4579">
        <v>78.976753234863281</v>
      </c>
      <c r="V4579">
        <v>95.26153564453125</v>
      </c>
      <c r="W4579">
        <v>87.962615966796875</v>
      </c>
    </row>
    <row r="4580" spans="1:23" x14ac:dyDescent="0.25">
      <c r="A4580" t="s">
        <v>85</v>
      </c>
      <c r="B4580" t="s">
        <v>97</v>
      </c>
      <c r="C4580" t="s">
        <v>102</v>
      </c>
      <c r="D4580" t="s">
        <v>43</v>
      </c>
      <c r="E4580" t="s">
        <v>113</v>
      </c>
      <c r="F4580">
        <v>19</v>
      </c>
      <c r="G4580">
        <v>201.01663208007812</v>
      </c>
      <c r="H4580">
        <v>196.05787658691406</v>
      </c>
      <c r="I4580">
        <v>4.9587435722351074</v>
      </c>
      <c r="J4580">
        <v>2.4668324738740921E-2</v>
      </c>
      <c r="K4580">
        <v>2.4757540225982666</v>
      </c>
      <c r="L4580">
        <v>3.9427242279052734</v>
      </c>
      <c r="M4580">
        <v>4.9587435722351074</v>
      </c>
      <c r="N4580">
        <v>5.9747629165649414</v>
      </c>
      <c r="O4580">
        <v>7.4417333602905273</v>
      </c>
      <c r="P4580">
        <v>1.7718608379364014</v>
      </c>
      <c r="Q4580">
        <v>8.1456260681152344</v>
      </c>
      <c r="R4580">
        <v>2211</v>
      </c>
      <c r="S4580">
        <v>3.7538564205169678</v>
      </c>
      <c r="T4580">
        <v>1.9374871253967285</v>
      </c>
      <c r="U4580">
        <v>78.976753234863281</v>
      </c>
      <c r="V4580">
        <v>95.26153564453125</v>
      </c>
      <c r="W4580">
        <v>85.108505249023438</v>
      </c>
    </row>
    <row r="4581" spans="1:23" x14ac:dyDescent="0.25">
      <c r="A4581" t="s">
        <v>85</v>
      </c>
      <c r="B4581" t="s">
        <v>97</v>
      </c>
      <c r="C4581" t="s">
        <v>102</v>
      </c>
      <c r="D4581" t="s">
        <v>43</v>
      </c>
      <c r="E4581" t="s">
        <v>113</v>
      </c>
      <c r="F4581">
        <v>20</v>
      </c>
      <c r="G4581">
        <v>196.84242248535156</v>
      </c>
      <c r="H4581">
        <v>197.30569458007812</v>
      </c>
      <c r="I4581">
        <v>-0.46327686309814453</v>
      </c>
      <c r="J4581">
        <v>-2.3535417858511209E-3</v>
      </c>
      <c r="K4581">
        <v>-2.9488389492034912</v>
      </c>
      <c r="L4581">
        <v>-1.4803487062454224</v>
      </c>
      <c r="M4581">
        <v>-0.46327686309814453</v>
      </c>
      <c r="N4581">
        <v>0.5537949800491333</v>
      </c>
      <c r="O4581">
        <v>2.0222852230072021</v>
      </c>
      <c r="P4581">
        <v>-3.653461217880249</v>
      </c>
      <c r="Q4581">
        <v>2.72690749168396</v>
      </c>
      <c r="R4581">
        <v>2211</v>
      </c>
      <c r="S4581">
        <v>3.7616386413574219</v>
      </c>
      <c r="T4581">
        <v>1.9394943714141846</v>
      </c>
      <c r="U4581">
        <v>78.976753234863281</v>
      </c>
      <c r="V4581">
        <v>95.26153564453125</v>
      </c>
      <c r="W4581">
        <v>81.282875061035156</v>
      </c>
    </row>
    <row r="4582" spans="1:23" x14ac:dyDescent="0.25">
      <c r="A4582" t="s">
        <v>85</v>
      </c>
      <c r="B4582" t="s">
        <v>97</v>
      </c>
      <c r="C4582" t="s">
        <v>102</v>
      </c>
      <c r="D4582" t="s">
        <v>43</v>
      </c>
      <c r="E4582" t="s">
        <v>113</v>
      </c>
      <c r="F4582">
        <v>21</v>
      </c>
      <c r="G4582">
        <v>190.56004333496094</v>
      </c>
      <c r="H4582">
        <v>192.50508117675781</v>
      </c>
      <c r="I4582">
        <v>-1.9450416564941406</v>
      </c>
      <c r="J4582">
        <v>-1.0206975042819977E-2</v>
      </c>
      <c r="K4582">
        <v>-4.3305854797363281</v>
      </c>
      <c r="L4582">
        <v>-2.9211869239807129</v>
      </c>
      <c r="M4582">
        <v>-1.9450416564941406</v>
      </c>
      <c r="N4582">
        <v>-0.96889644861221313</v>
      </c>
      <c r="O4582">
        <v>0.44050213694572449</v>
      </c>
      <c r="P4582">
        <v>-5.0068540573120117</v>
      </c>
      <c r="Q4582">
        <v>1.1167706251144409</v>
      </c>
      <c r="R4582">
        <v>2211</v>
      </c>
      <c r="S4582">
        <v>3.4649949073791504</v>
      </c>
      <c r="T4582">
        <v>1.8614497184753418</v>
      </c>
      <c r="U4582">
        <v>78.976753234863281</v>
      </c>
      <c r="V4582">
        <v>95.26153564453125</v>
      </c>
      <c r="W4582">
        <v>78.465522766113281</v>
      </c>
    </row>
    <row r="4583" spans="1:23" x14ac:dyDescent="0.25">
      <c r="A4583" t="s">
        <v>85</v>
      </c>
      <c r="B4583" t="s">
        <v>97</v>
      </c>
      <c r="C4583" t="s">
        <v>102</v>
      </c>
      <c r="D4583" t="s">
        <v>43</v>
      </c>
      <c r="E4583" t="s">
        <v>113</v>
      </c>
      <c r="F4583">
        <v>22</v>
      </c>
      <c r="G4583">
        <v>180.20442199707031</v>
      </c>
      <c r="H4583">
        <v>182.62449645996094</v>
      </c>
      <c r="I4583">
        <v>-2.4200682640075684</v>
      </c>
      <c r="J4583">
        <v>-1.3429571874439716E-2</v>
      </c>
      <c r="K4583">
        <v>-4.8001608848571777</v>
      </c>
      <c r="L4583">
        <v>-3.3939828872680664</v>
      </c>
      <c r="M4583">
        <v>-2.4200682640075684</v>
      </c>
      <c r="N4583">
        <v>-1.4461536407470703</v>
      </c>
      <c r="O4583">
        <v>-3.997570276260376E-2</v>
      </c>
      <c r="P4583">
        <v>-5.474884033203125</v>
      </c>
      <c r="Q4583">
        <v>0.63474744558334351</v>
      </c>
      <c r="R4583">
        <v>2211</v>
      </c>
      <c r="S4583">
        <v>3.4491775035858154</v>
      </c>
      <c r="T4583">
        <v>1.8571960926055908</v>
      </c>
      <c r="U4583">
        <v>78.976753234863281</v>
      </c>
      <c r="V4583">
        <v>95.26153564453125</v>
      </c>
      <c r="W4583">
        <v>76.762863159179688</v>
      </c>
    </row>
    <row r="4584" spans="1:23" x14ac:dyDescent="0.25">
      <c r="A4584" t="s">
        <v>85</v>
      </c>
      <c r="B4584" t="s">
        <v>97</v>
      </c>
      <c r="C4584" t="s">
        <v>102</v>
      </c>
      <c r="D4584" t="s">
        <v>43</v>
      </c>
      <c r="E4584" t="s">
        <v>113</v>
      </c>
      <c r="F4584">
        <v>23</v>
      </c>
      <c r="G4584">
        <v>166.85945129394531</v>
      </c>
      <c r="H4584">
        <v>169.18046569824219</v>
      </c>
      <c r="I4584">
        <v>-2.3210241794586182</v>
      </c>
      <c r="J4584">
        <v>-1.3910055160522461E-2</v>
      </c>
      <c r="K4584">
        <v>-4.5288047790527344</v>
      </c>
      <c r="L4584">
        <v>-3.2244300842285156</v>
      </c>
      <c r="M4584">
        <v>-2.3210241794586182</v>
      </c>
      <c r="N4584">
        <v>-1.4176183938980103</v>
      </c>
      <c r="O4584">
        <v>-0.11324381083250046</v>
      </c>
      <c r="P4584">
        <v>-5.1546797752380371</v>
      </c>
      <c r="Q4584">
        <v>0.51263123750686646</v>
      </c>
      <c r="R4584">
        <v>2211</v>
      </c>
      <c r="S4584">
        <v>2.9678335189819336</v>
      </c>
      <c r="T4584">
        <v>1.7227401733398437</v>
      </c>
      <c r="U4584">
        <v>78.976753234863281</v>
      </c>
      <c r="V4584">
        <v>95.26153564453125</v>
      </c>
      <c r="W4584">
        <v>75.335578918457031</v>
      </c>
    </row>
    <row r="4585" spans="1:23" x14ac:dyDescent="0.25">
      <c r="A4585" t="s">
        <v>85</v>
      </c>
      <c r="B4585" t="s">
        <v>97</v>
      </c>
      <c r="C4585" t="s">
        <v>102</v>
      </c>
      <c r="D4585" t="s">
        <v>43</v>
      </c>
      <c r="E4585" t="s">
        <v>113</v>
      </c>
      <c r="F4585">
        <v>24</v>
      </c>
      <c r="G4585">
        <v>157.52740478515625</v>
      </c>
      <c r="H4585">
        <v>161.56036376953125</v>
      </c>
      <c r="I4585">
        <v>-4.0329508781433105</v>
      </c>
      <c r="J4585">
        <v>-2.5601582601666451E-2</v>
      </c>
      <c r="K4585">
        <v>-6.3108277320861816</v>
      </c>
      <c r="L4585">
        <v>-4.9650397300720215</v>
      </c>
      <c r="M4585">
        <v>-4.0329508781433105</v>
      </c>
      <c r="N4585">
        <v>-3.1008620262145996</v>
      </c>
      <c r="O4585">
        <v>-1.7550740242004395</v>
      </c>
      <c r="P4585">
        <v>-6.9565739631652832</v>
      </c>
      <c r="Q4585">
        <v>-1.1093276739120483</v>
      </c>
      <c r="R4585">
        <v>2211</v>
      </c>
      <c r="S4585">
        <v>3.1592812538146973</v>
      </c>
      <c r="T4585">
        <v>1.7774367332458496</v>
      </c>
      <c r="U4585">
        <v>78.976753234863281</v>
      </c>
      <c r="V4585">
        <v>95.26153564453125</v>
      </c>
      <c r="W4585">
        <v>74.166587829589844</v>
      </c>
    </row>
    <row r="4586" spans="1:23" x14ac:dyDescent="0.25">
      <c r="A4586" t="s">
        <v>85</v>
      </c>
      <c r="B4586" t="s">
        <v>97</v>
      </c>
      <c r="C4586" t="s">
        <v>102</v>
      </c>
      <c r="D4586" t="s">
        <v>43</v>
      </c>
      <c r="E4586" t="s">
        <v>114</v>
      </c>
      <c r="F4586">
        <v>1</v>
      </c>
      <c r="G4586">
        <v>131.89094543457031</v>
      </c>
      <c r="H4586">
        <v>129.51145935058594</v>
      </c>
      <c r="I4586">
        <v>2.3795006275177002</v>
      </c>
      <c r="J4586">
        <v>1.8041424453258514E-2</v>
      </c>
      <c r="K4586">
        <v>-0.24732650816440582</v>
      </c>
      <c r="L4586">
        <v>1.3046241998672485</v>
      </c>
      <c r="M4586">
        <v>2.3795006275177002</v>
      </c>
      <c r="N4586">
        <v>3.4543769359588623</v>
      </c>
      <c r="O4586">
        <v>5.0063276290893555</v>
      </c>
      <c r="P4586">
        <v>-0.99199551343917847</v>
      </c>
      <c r="Q4586">
        <v>5.7509965896606445</v>
      </c>
      <c r="R4586">
        <v>2213</v>
      </c>
      <c r="S4586">
        <v>4.2013688087463379</v>
      </c>
      <c r="T4586">
        <v>2.0497241020202637</v>
      </c>
      <c r="U4586">
        <v>85.575248718261719</v>
      </c>
      <c r="V4586">
        <v>102.14903259277344</v>
      </c>
      <c r="W4586">
        <v>78.610488891601563</v>
      </c>
    </row>
    <row r="4587" spans="1:23" x14ac:dyDescent="0.25">
      <c r="A4587" t="s">
        <v>85</v>
      </c>
      <c r="B4587" t="s">
        <v>97</v>
      </c>
      <c r="C4587" t="s">
        <v>102</v>
      </c>
      <c r="D4587" t="s">
        <v>43</v>
      </c>
      <c r="E4587" t="s">
        <v>114</v>
      </c>
      <c r="F4587">
        <v>2</v>
      </c>
      <c r="G4587">
        <v>131.32974243164062</v>
      </c>
      <c r="H4587">
        <v>128.73106384277344</v>
      </c>
      <c r="I4587">
        <v>2.5986843109130859</v>
      </c>
      <c r="J4587">
        <v>1.978747732937336E-2</v>
      </c>
      <c r="K4587">
        <v>4.6247322112321854E-2</v>
      </c>
      <c r="L4587">
        <v>1.5542477369308472</v>
      </c>
      <c r="M4587">
        <v>2.5986843109130859</v>
      </c>
      <c r="N4587">
        <v>3.6431207656860352</v>
      </c>
      <c r="O4587">
        <v>5.1511211395263672</v>
      </c>
      <c r="P4587">
        <v>-0.67733311653137207</v>
      </c>
      <c r="Q4587">
        <v>5.8747014999389648</v>
      </c>
      <c r="R4587">
        <v>2213</v>
      </c>
      <c r="S4587">
        <v>3.966778039932251</v>
      </c>
      <c r="T4587">
        <v>1.9916771650314331</v>
      </c>
      <c r="U4587">
        <v>85.575248718261719</v>
      </c>
      <c r="V4587">
        <v>102.14903259277344</v>
      </c>
      <c r="W4587">
        <v>77.578628540039063</v>
      </c>
    </row>
    <row r="4588" spans="1:23" x14ac:dyDescent="0.25">
      <c r="A4588" t="s">
        <v>85</v>
      </c>
      <c r="B4588" t="s">
        <v>97</v>
      </c>
      <c r="C4588" t="s">
        <v>102</v>
      </c>
      <c r="D4588" t="s">
        <v>43</v>
      </c>
      <c r="E4588" t="s">
        <v>114</v>
      </c>
      <c r="F4588">
        <v>3</v>
      </c>
      <c r="G4588">
        <v>130.58006286621094</v>
      </c>
      <c r="H4588">
        <v>126.75733184814453</v>
      </c>
      <c r="I4588">
        <v>3.8227250576019287</v>
      </c>
      <c r="J4588">
        <v>2.9274951666593552E-2</v>
      </c>
      <c r="K4588">
        <v>1.3295835256576538</v>
      </c>
      <c r="L4588">
        <v>2.8025517463684082</v>
      </c>
      <c r="M4588">
        <v>3.8227250576019287</v>
      </c>
      <c r="N4588">
        <v>4.8428983688354492</v>
      </c>
      <c r="O4588">
        <v>6.3158664703369141</v>
      </c>
      <c r="P4588">
        <v>0.62281250953674316</v>
      </c>
      <c r="Q4588">
        <v>7.0226378440856934</v>
      </c>
      <c r="R4588">
        <v>2213</v>
      </c>
      <c r="S4588">
        <v>3.7846150398254395</v>
      </c>
      <c r="T4588">
        <v>1.9454087018966675</v>
      </c>
      <c r="U4588">
        <v>85.575248718261719</v>
      </c>
      <c r="V4588">
        <v>102.14903259277344</v>
      </c>
      <c r="W4588">
        <v>76.524238586425781</v>
      </c>
    </row>
    <row r="4589" spans="1:23" x14ac:dyDescent="0.25">
      <c r="A4589" t="s">
        <v>85</v>
      </c>
      <c r="B4589" t="s">
        <v>97</v>
      </c>
      <c r="C4589" t="s">
        <v>102</v>
      </c>
      <c r="D4589" t="s">
        <v>43</v>
      </c>
      <c r="E4589" t="s">
        <v>114</v>
      </c>
      <c r="F4589">
        <v>4</v>
      </c>
      <c r="G4589">
        <v>132.9576416015625</v>
      </c>
      <c r="H4589">
        <v>131.30938720703125</v>
      </c>
      <c r="I4589">
        <v>1.648247241973877</v>
      </c>
      <c r="J4589">
        <v>1.2396784499287605E-2</v>
      </c>
      <c r="K4589">
        <v>-0.7652122974395752</v>
      </c>
      <c r="L4589">
        <v>0.6606791615486145</v>
      </c>
      <c r="M4589">
        <v>1.648247241973877</v>
      </c>
      <c r="N4589">
        <v>2.6358153820037842</v>
      </c>
      <c r="O4589">
        <v>4.06170654296875</v>
      </c>
      <c r="P4589">
        <v>-1.4493944644927979</v>
      </c>
      <c r="Q4589">
        <v>4.7458891868591309</v>
      </c>
      <c r="R4589">
        <v>2213</v>
      </c>
      <c r="S4589">
        <v>3.5465643405914307</v>
      </c>
      <c r="T4589">
        <v>1.8832324743270874</v>
      </c>
      <c r="U4589">
        <v>85.575248718261719</v>
      </c>
      <c r="V4589">
        <v>102.14903259277344</v>
      </c>
      <c r="W4589">
        <v>76.099090576171875</v>
      </c>
    </row>
    <row r="4590" spans="1:23" x14ac:dyDescent="0.25">
      <c r="A4590" t="s">
        <v>85</v>
      </c>
      <c r="B4590" t="s">
        <v>97</v>
      </c>
      <c r="C4590" t="s">
        <v>102</v>
      </c>
      <c r="D4590" t="s">
        <v>43</v>
      </c>
      <c r="E4590" t="s">
        <v>114</v>
      </c>
      <c r="F4590">
        <v>5</v>
      </c>
      <c r="G4590">
        <v>147.50491333007812</v>
      </c>
      <c r="H4590">
        <v>146.76274108886719</v>
      </c>
      <c r="I4590">
        <v>0.74218595027923584</v>
      </c>
      <c r="J4590">
        <v>5.0316015258431435E-3</v>
      </c>
      <c r="K4590">
        <v>-1.5963256359100342</v>
      </c>
      <c r="L4590">
        <v>-0.21471405029296875</v>
      </c>
      <c r="M4590">
        <v>0.74218595027923584</v>
      </c>
      <c r="N4590">
        <v>1.6990859508514404</v>
      </c>
      <c r="O4590">
        <v>3.0806975364685059</v>
      </c>
      <c r="P4590">
        <v>-2.2592611312866211</v>
      </c>
      <c r="Q4590">
        <v>3.7436330318450928</v>
      </c>
      <c r="R4590">
        <v>2213</v>
      </c>
      <c r="S4590">
        <v>3.3297138214111328</v>
      </c>
      <c r="T4590">
        <v>1.8247503042221069</v>
      </c>
      <c r="U4590">
        <v>85.575248718261719</v>
      </c>
      <c r="V4590">
        <v>102.14903259277344</v>
      </c>
      <c r="W4590">
        <v>75.550582885742187</v>
      </c>
    </row>
    <row r="4591" spans="1:23" x14ac:dyDescent="0.25">
      <c r="A4591" t="s">
        <v>85</v>
      </c>
      <c r="B4591" t="s">
        <v>97</v>
      </c>
      <c r="C4591" t="s">
        <v>102</v>
      </c>
      <c r="D4591" t="s">
        <v>43</v>
      </c>
      <c r="E4591" t="s">
        <v>114</v>
      </c>
      <c r="F4591">
        <v>6</v>
      </c>
      <c r="G4591">
        <v>179.185302734375</v>
      </c>
      <c r="H4591">
        <v>177.53817749023437</v>
      </c>
      <c r="I4591">
        <v>1.6471351385116577</v>
      </c>
      <c r="J4591">
        <v>9.1923559084534645E-3</v>
      </c>
      <c r="K4591">
        <v>-0.65266275405883789</v>
      </c>
      <c r="L4591">
        <v>0.70607650279998779</v>
      </c>
      <c r="M4591">
        <v>1.6471351385116577</v>
      </c>
      <c r="N4591">
        <v>2.5881938934326172</v>
      </c>
      <c r="O4591">
        <v>3.9469330310821533</v>
      </c>
      <c r="P4591">
        <v>-1.3046234846115112</v>
      </c>
      <c r="Q4591">
        <v>4.5988936424255371</v>
      </c>
      <c r="R4591">
        <v>2213</v>
      </c>
      <c r="S4591">
        <v>3.2203805446624756</v>
      </c>
      <c r="T4591">
        <v>1.7945418357849121</v>
      </c>
      <c r="U4591">
        <v>85.575248718261719</v>
      </c>
      <c r="V4591">
        <v>102.14903259277344</v>
      </c>
      <c r="W4591">
        <v>74.633102416992188</v>
      </c>
    </row>
    <row r="4592" spans="1:23" x14ac:dyDescent="0.25">
      <c r="A4592" t="s">
        <v>85</v>
      </c>
      <c r="B4592" t="s">
        <v>97</v>
      </c>
      <c r="C4592" t="s">
        <v>102</v>
      </c>
      <c r="D4592" t="s">
        <v>43</v>
      </c>
      <c r="E4592" t="s">
        <v>114</v>
      </c>
      <c r="F4592">
        <v>7</v>
      </c>
      <c r="G4592">
        <v>214.09637451171875</v>
      </c>
      <c r="H4592">
        <v>213.9139404296875</v>
      </c>
      <c r="I4592">
        <v>0.18244165182113647</v>
      </c>
      <c r="J4592">
        <v>8.5214729188010097E-4</v>
      </c>
      <c r="K4592">
        <v>-2.2632958889007568</v>
      </c>
      <c r="L4592">
        <v>-0.81833434104919434</v>
      </c>
      <c r="M4592">
        <v>0.18244165182113647</v>
      </c>
      <c r="N4592">
        <v>1.1832176446914673</v>
      </c>
      <c r="O4592">
        <v>2.6281790733337402</v>
      </c>
      <c r="P4592">
        <v>-2.9566285610198975</v>
      </c>
      <c r="Q4592">
        <v>3.3215117454528809</v>
      </c>
      <c r="R4592">
        <v>2213</v>
      </c>
      <c r="S4592">
        <v>3.6420633792877197</v>
      </c>
      <c r="T4592">
        <v>1.908419132232666</v>
      </c>
      <c r="U4592">
        <v>85.575248718261719</v>
      </c>
      <c r="V4592">
        <v>102.14903259277344</v>
      </c>
      <c r="W4592">
        <v>73.949447631835938</v>
      </c>
    </row>
    <row r="4593" spans="1:23" x14ac:dyDescent="0.25">
      <c r="A4593" t="s">
        <v>85</v>
      </c>
      <c r="B4593" t="s">
        <v>97</v>
      </c>
      <c r="C4593" t="s">
        <v>102</v>
      </c>
      <c r="D4593" t="s">
        <v>43</v>
      </c>
      <c r="E4593" t="s">
        <v>114</v>
      </c>
      <c r="F4593">
        <v>8</v>
      </c>
      <c r="G4593">
        <v>239.83587646484375</v>
      </c>
      <c r="H4593">
        <v>239.31332397460937</v>
      </c>
      <c r="I4593">
        <v>0.522560715675354</v>
      </c>
      <c r="J4593">
        <v>2.1788263693451881E-3</v>
      </c>
      <c r="K4593">
        <v>-2.1850552558898926</v>
      </c>
      <c r="L4593">
        <v>-0.58537375926971436</v>
      </c>
      <c r="M4593">
        <v>0.522560715675354</v>
      </c>
      <c r="N4593">
        <v>1.6304951906204224</v>
      </c>
      <c r="O4593">
        <v>3.2301766872406006</v>
      </c>
      <c r="P4593">
        <v>-2.9526267051696777</v>
      </c>
      <c r="Q4593">
        <v>3.9977481365203857</v>
      </c>
      <c r="R4593">
        <v>2213</v>
      </c>
      <c r="S4593">
        <v>4.463770866394043</v>
      </c>
      <c r="T4593">
        <v>2.1127638816833496</v>
      </c>
      <c r="U4593">
        <v>85.575248718261719</v>
      </c>
      <c r="V4593">
        <v>102.14903259277344</v>
      </c>
      <c r="W4593">
        <v>76.637428283691406</v>
      </c>
    </row>
    <row r="4594" spans="1:23" x14ac:dyDescent="0.25">
      <c r="A4594" t="s">
        <v>85</v>
      </c>
      <c r="B4594" t="s">
        <v>97</v>
      </c>
      <c r="C4594" t="s">
        <v>102</v>
      </c>
      <c r="D4594" t="s">
        <v>43</v>
      </c>
      <c r="E4594" t="s">
        <v>114</v>
      </c>
      <c r="F4594">
        <v>9</v>
      </c>
      <c r="G4594">
        <v>261.65924072265625</v>
      </c>
      <c r="H4594">
        <v>260.941650390625</v>
      </c>
      <c r="I4594">
        <v>0.71761035919189453</v>
      </c>
      <c r="J4594">
        <v>2.7425377629697323E-3</v>
      </c>
      <c r="K4594">
        <v>-2.4635372161865234</v>
      </c>
      <c r="L4594">
        <v>-0.58408939838409424</v>
      </c>
      <c r="M4594">
        <v>0.71761035919189453</v>
      </c>
      <c r="N4594">
        <v>2.0193102359771729</v>
      </c>
      <c r="O4594">
        <v>3.8987579345703125</v>
      </c>
      <c r="P4594">
        <v>-3.3653483390808105</v>
      </c>
      <c r="Q4594">
        <v>4.8005690574645996</v>
      </c>
      <c r="R4594">
        <v>2213</v>
      </c>
      <c r="S4594">
        <v>6.1616277694702148</v>
      </c>
      <c r="T4594">
        <v>2.4822626113891602</v>
      </c>
      <c r="U4594">
        <v>85.575248718261719</v>
      </c>
      <c r="V4594">
        <v>102.14903259277344</v>
      </c>
      <c r="W4594">
        <v>80.576713562011719</v>
      </c>
    </row>
    <row r="4595" spans="1:23" x14ac:dyDescent="0.25">
      <c r="A4595" t="s">
        <v>85</v>
      </c>
      <c r="B4595" t="s">
        <v>97</v>
      </c>
      <c r="C4595" t="s">
        <v>102</v>
      </c>
      <c r="D4595" t="s">
        <v>43</v>
      </c>
      <c r="E4595" t="s">
        <v>114</v>
      </c>
      <c r="F4595">
        <v>10</v>
      </c>
      <c r="G4595">
        <v>273.1422119140625</v>
      </c>
      <c r="H4595">
        <v>272.61083984375</v>
      </c>
      <c r="I4595">
        <v>0.53137874603271484</v>
      </c>
      <c r="J4595">
        <v>1.9454288994893432E-3</v>
      </c>
      <c r="K4595">
        <v>-2.764371395111084</v>
      </c>
      <c r="L4595">
        <v>-0.81721550226211548</v>
      </c>
      <c r="M4595">
        <v>0.53137874603271484</v>
      </c>
      <c r="N4595">
        <v>1.8799729347229004</v>
      </c>
      <c r="O4595">
        <v>3.8271288871765137</v>
      </c>
      <c r="P4595">
        <v>-3.6986706256866455</v>
      </c>
      <c r="Q4595">
        <v>4.7614283561706543</v>
      </c>
      <c r="R4595">
        <v>2213</v>
      </c>
      <c r="S4595">
        <v>6.6135768890380859</v>
      </c>
      <c r="T4595">
        <v>2.5716874599456787</v>
      </c>
      <c r="U4595">
        <v>85.575248718261719</v>
      </c>
      <c r="V4595">
        <v>102.14903259277344</v>
      </c>
      <c r="W4595">
        <v>85.491676330566406</v>
      </c>
    </row>
    <row r="4596" spans="1:23" x14ac:dyDescent="0.25">
      <c r="A4596" t="s">
        <v>85</v>
      </c>
      <c r="B4596" t="s">
        <v>97</v>
      </c>
      <c r="C4596" t="s">
        <v>102</v>
      </c>
      <c r="D4596" t="s">
        <v>43</v>
      </c>
      <c r="E4596" t="s">
        <v>114</v>
      </c>
      <c r="F4596">
        <v>11</v>
      </c>
      <c r="G4596">
        <v>283.91018676757812</v>
      </c>
      <c r="H4596">
        <v>281.97903442382812</v>
      </c>
      <c r="I4596">
        <v>1.9311704635620117</v>
      </c>
      <c r="J4596">
        <v>6.80204713717103E-3</v>
      </c>
      <c r="K4596">
        <v>-1.4375967979431152</v>
      </c>
      <c r="L4596">
        <v>0.55269819498062134</v>
      </c>
      <c r="M4596">
        <v>1.9311704635620117</v>
      </c>
      <c r="N4596">
        <v>3.3096427917480469</v>
      </c>
      <c r="O4596">
        <v>5.2999377250671387</v>
      </c>
      <c r="P4596">
        <v>-2.3925955295562744</v>
      </c>
      <c r="Q4596">
        <v>6.2549362182617187</v>
      </c>
      <c r="R4596">
        <v>2213</v>
      </c>
      <c r="S4596">
        <v>6.9098696708679199</v>
      </c>
      <c r="T4596">
        <v>2.6286630630493164</v>
      </c>
      <c r="U4596">
        <v>85.575248718261719</v>
      </c>
      <c r="V4596">
        <v>102.14903259277344</v>
      </c>
      <c r="W4596">
        <v>90.407814025878906</v>
      </c>
    </row>
    <row r="4597" spans="1:23" x14ac:dyDescent="0.25">
      <c r="A4597" t="s">
        <v>85</v>
      </c>
      <c r="B4597" t="s">
        <v>97</v>
      </c>
      <c r="C4597" t="s">
        <v>102</v>
      </c>
      <c r="D4597" t="s">
        <v>43</v>
      </c>
      <c r="E4597" t="s">
        <v>114</v>
      </c>
      <c r="F4597">
        <v>12</v>
      </c>
      <c r="G4597">
        <v>284.79098510742187</v>
      </c>
      <c r="H4597">
        <v>283.953857421875</v>
      </c>
      <c r="I4597">
        <v>0.83713579177856445</v>
      </c>
      <c r="J4597">
        <v>2.9394743032753468E-3</v>
      </c>
      <c r="K4597">
        <v>-2.3090283870697021</v>
      </c>
      <c r="L4597">
        <v>-0.45024904608726501</v>
      </c>
      <c r="M4597">
        <v>0.83713579177856445</v>
      </c>
      <c r="N4597">
        <v>2.1245205402374268</v>
      </c>
      <c r="O4597">
        <v>3.9832999706268311</v>
      </c>
      <c r="P4597">
        <v>-3.2009220123291016</v>
      </c>
      <c r="Q4597">
        <v>4.8751935958862305</v>
      </c>
      <c r="R4597">
        <v>2213</v>
      </c>
      <c r="S4597">
        <v>6.0268526077270508</v>
      </c>
      <c r="T4597">
        <v>2.4549648761749268</v>
      </c>
      <c r="U4597">
        <v>85.575248718261719</v>
      </c>
      <c r="V4597">
        <v>102.14903259277344</v>
      </c>
      <c r="W4597">
        <v>94.159202575683594</v>
      </c>
    </row>
    <row r="4598" spans="1:23" x14ac:dyDescent="0.25">
      <c r="A4598" t="s">
        <v>85</v>
      </c>
      <c r="B4598" t="s">
        <v>97</v>
      </c>
      <c r="C4598" t="s">
        <v>102</v>
      </c>
      <c r="D4598" t="s">
        <v>43</v>
      </c>
      <c r="E4598" t="s">
        <v>114</v>
      </c>
      <c r="F4598">
        <v>13</v>
      </c>
      <c r="G4598">
        <v>280.64797973632812</v>
      </c>
      <c r="H4598">
        <v>278.50982666015625</v>
      </c>
      <c r="I4598">
        <v>2.1381678581237793</v>
      </c>
      <c r="J4598">
        <v>7.6186824589967728E-3</v>
      </c>
      <c r="K4598">
        <v>-0.91489309072494507</v>
      </c>
      <c r="L4598">
        <v>0.88888007402420044</v>
      </c>
      <c r="M4598">
        <v>2.1381678581237793</v>
      </c>
      <c r="N4598">
        <v>3.3874557018280029</v>
      </c>
      <c r="O4598">
        <v>5.1912288665771484</v>
      </c>
      <c r="P4598">
        <v>-1.7803934812545776</v>
      </c>
      <c r="Q4598">
        <v>6.0567293167114258</v>
      </c>
      <c r="R4598">
        <v>2213</v>
      </c>
      <c r="S4598">
        <v>5.6754302978515625</v>
      </c>
      <c r="T4598">
        <v>2.3823161125183105</v>
      </c>
      <c r="U4598">
        <v>85.575248718261719</v>
      </c>
      <c r="V4598">
        <v>102.14903259277344</v>
      </c>
      <c r="W4598">
        <v>96.028190612792969</v>
      </c>
    </row>
    <row r="4599" spans="1:23" x14ac:dyDescent="0.25">
      <c r="A4599" t="s">
        <v>85</v>
      </c>
      <c r="B4599" t="s">
        <v>97</v>
      </c>
      <c r="C4599" t="s">
        <v>102</v>
      </c>
      <c r="D4599" t="s">
        <v>43</v>
      </c>
      <c r="E4599" t="s">
        <v>114</v>
      </c>
      <c r="F4599">
        <v>14</v>
      </c>
      <c r="G4599">
        <v>280.51165771484375</v>
      </c>
      <c r="H4599">
        <v>275.21975708007812</v>
      </c>
      <c r="I4599">
        <v>5.2919049263000488</v>
      </c>
      <c r="J4599">
        <v>1.8865186721086502E-2</v>
      </c>
      <c r="K4599">
        <v>2.1817853450775146</v>
      </c>
      <c r="L4599">
        <v>4.0192694664001465</v>
      </c>
      <c r="M4599">
        <v>5.2919049263000488</v>
      </c>
      <c r="N4599">
        <v>6.5645403861999512</v>
      </c>
      <c r="O4599">
        <v>8.4020242691040039</v>
      </c>
      <c r="P4599">
        <v>1.30010986328125</v>
      </c>
      <c r="Q4599">
        <v>9.2836999893188477</v>
      </c>
      <c r="R4599">
        <v>2213</v>
      </c>
      <c r="S4599">
        <v>5.8895483016967773</v>
      </c>
      <c r="T4599">
        <v>2.4268391132354736</v>
      </c>
      <c r="U4599">
        <v>85.575248718261719</v>
      </c>
      <c r="V4599">
        <v>102.14903259277344</v>
      </c>
      <c r="W4599">
        <v>96.317359924316406</v>
      </c>
    </row>
    <row r="4600" spans="1:23" x14ac:dyDescent="0.25">
      <c r="A4600" t="s">
        <v>85</v>
      </c>
      <c r="B4600" t="s">
        <v>97</v>
      </c>
      <c r="C4600" t="s">
        <v>102</v>
      </c>
      <c r="D4600" t="s">
        <v>43</v>
      </c>
      <c r="E4600" t="s">
        <v>114</v>
      </c>
      <c r="F4600">
        <v>15</v>
      </c>
      <c r="G4600">
        <v>272.58035278320312</v>
      </c>
      <c r="H4600">
        <v>258.80804443359375</v>
      </c>
      <c r="I4600">
        <v>13.772297859191895</v>
      </c>
      <c r="J4600">
        <v>5.0525642931461334E-2</v>
      </c>
      <c r="K4600">
        <v>10.717081069946289</v>
      </c>
      <c r="L4600">
        <v>12.522128105163574</v>
      </c>
      <c r="M4600">
        <v>13.772297859191895</v>
      </c>
      <c r="N4600">
        <v>15.022467613220215</v>
      </c>
      <c r="O4600">
        <v>16.8275146484375</v>
      </c>
      <c r="P4600">
        <v>9.8509693145751953</v>
      </c>
      <c r="Q4600">
        <v>17.693626403808594</v>
      </c>
      <c r="R4600">
        <v>2213</v>
      </c>
      <c r="S4600">
        <v>5.6834497451782227</v>
      </c>
      <c r="T4600">
        <v>2.3839986324310303</v>
      </c>
      <c r="U4600">
        <v>85.575248718261719</v>
      </c>
      <c r="V4600">
        <v>102.14903259277344</v>
      </c>
      <c r="W4600">
        <v>97.229812622070313</v>
      </c>
    </row>
    <row r="4601" spans="1:23" x14ac:dyDescent="0.25">
      <c r="A4601" t="s">
        <v>85</v>
      </c>
      <c r="B4601" t="s">
        <v>97</v>
      </c>
      <c r="C4601" t="s">
        <v>102</v>
      </c>
      <c r="D4601" t="s">
        <v>43</v>
      </c>
      <c r="E4601" t="s">
        <v>114</v>
      </c>
      <c r="F4601">
        <v>16</v>
      </c>
      <c r="G4601">
        <v>256.85684204101562</v>
      </c>
      <c r="H4601">
        <v>244.11380004882812</v>
      </c>
      <c r="I4601">
        <v>12.743062973022461</v>
      </c>
      <c r="J4601">
        <v>4.9611538648605347E-2</v>
      </c>
      <c r="K4601">
        <v>9.9873361587524414</v>
      </c>
      <c r="L4601">
        <v>11.615442276000977</v>
      </c>
      <c r="M4601">
        <v>12.743062973022461</v>
      </c>
      <c r="N4601">
        <v>13.870683670043945</v>
      </c>
      <c r="O4601">
        <v>15.49878978729248</v>
      </c>
      <c r="P4601">
        <v>9.2061262130737305</v>
      </c>
      <c r="Q4601">
        <v>16.280000686645508</v>
      </c>
      <c r="R4601">
        <v>2213</v>
      </c>
      <c r="S4601">
        <v>4.623812198638916</v>
      </c>
      <c r="T4601">
        <v>2.1503050327301025</v>
      </c>
      <c r="U4601">
        <v>85.575248718261719</v>
      </c>
      <c r="V4601">
        <v>102.14903259277344</v>
      </c>
      <c r="W4601">
        <v>98.084320068359375</v>
      </c>
    </row>
    <row r="4602" spans="1:23" x14ac:dyDescent="0.25">
      <c r="A4602" t="s">
        <v>85</v>
      </c>
      <c r="B4602" t="s">
        <v>97</v>
      </c>
      <c r="C4602" t="s">
        <v>102</v>
      </c>
      <c r="D4602" t="s">
        <v>43</v>
      </c>
      <c r="E4602" t="s">
        <v>114</v>
      </c>
      <c r="F4602">
        <v>17</v>
      </c>
      <c r="G4602">
        <v>238.95907592773437</v>
      </c>
      <c r="H4602">
        <v>226.42599487304687</v>
      </c>
      <c r="I4602">
        <v>12.533084869384766</v>
      </c>
      <c r="J4602">
        <v>5.2448667585849762E-2</v>
      </c>
      <c r="K4602">
        <v>9.9416494369506836</v>
      </c>
      <c r="L4602">
        <v>11.472690582275391</v>
      </c>
      <c r="M4602">
        <v>12.533084869384766</v>
      </c>
      <c r="N4602">
        <v>13.593479156494141</v>
      </c>
      <c r="O4602">
        <v>15.124520301818848</v>
      </c>
      <c r="P4602">
        <v>9.2070140838623047</v>
      </c>
      <c r="Q4602">
        <v>15.859155654907227</v>
      </c>
      <c r="R4602">
        <v>2213</v>
      </c>
      <c r="S4602">
        <v>4.0889191627502441</v>
      </c>
      <c r="T4602">
        <v>2.0221076011657715</v>
      </c>
      <c r="U4602">
        <v>85.575248718261719</v>
      </c>
      <c r="V4602">
        <v>102.14903259277344</v>
      </c>
      <c r="W4602">
        <v>97.156639099121094</v>
      </c>
    </row>
    <row r="4603" spans="1:23" x14ac:dyDescent="0.25">
      <c r="A4603" t="s">
        <v>85</v>
      </c>
      <c r="B4603" t="s">
        <v>97</v>
      </c>
      <c r="C4603" t="s">
        <v>102</v>
      </c>
      <c r="D4603" t="s">
        <v>43</v>
      </c>
      <c r="E4603" t="s">
        <v>114</v>
      </c>
      <c r="F4603">
        <v>18</v>
      </c>
      <c r="G4603">
        <v>224.04121398925781</v>
      </c>
      <c r="H4603">
        <v>212.24945068359375</v>
      </c>
      <c r="I4603">
        <v>11.791750907897949</v>
      </c>
      <c r="J4603">
        <v>5.2632059901952744E-2</v>
      </c>
      <c r="K4603">
        <v>9.2341461181640625</v>
      </c>
      <c r="L4603">
        <v>10.745200157165527</v>
      </c>
      <c r="M4603">
        <v>11.791750907897949</v>
      </c>
      <c r="N4603">
        <v>12.838301658630371</v>
      </c>
      <c r="O4603">
        <v>14.349355697631836</v>
      </c>
      <c r="P4603">
        <v>8.5091009140014648</v>
      </c>
      <c r="Q4603">
        <v>15.074400901794434</v>
      </c>
      <c r="R4603">
        <v>2213</v>
      </c>
      <c r="S4603">
        <v>3.9828565120697021</v>
      </c>
      <c r="T4603">
        <v>1.9957095384597778</v>
      </c>
      <c r="U4603">
        <v>85.575248718261719</v>
      </c>
      <c r="V4603">
        <v>102.14903259277344</v>
      </c>
      <c r="W4603">
        <v>95.976737976074219</v>
      </c>
    </row>
    <row r="4604" spans="1:23" x14ac:dyDescent="0.25">
      <c r="A4604" t="s">
        <v>85</v>
      </c>
      <c r="B4604" t="s">
        <v>97</v>
      </c>
      <c r="C4604" t="s">
        <v>102</v>
      </c>
      <c r="D4604" t="s">
        <v>43</v>
      </c>
      <c r="E4604" t="s">
        <v>114</v>
      </c>
      <c r="F4604">
        <v>19</v>
      </c>
      <c r="G4604">
        <v>210.84381103515625</v>
      </c>
      <c r="H4604">
        <v>207.85282897949219</v>
      </c>
      <c r="I4604">
        <v>2.9909675121307373</v>
      </c>
      <c r="J4604">
        <v>1.4185702428221703E-2</v>
      </c>
      <c r="K4604">
        <v>0.380788654088974</v>
      </c>
      <c r="L4604">
        <v>1.9229035377502441</v>
      </c>
      <c r="M4604">
        <v>2.9909675121307373</v>
      </c>
      <c r="N4604">
        <v>4.0590314865112305</v>
      </c>
      <c r="O4604">
        <v>5.6011462211608887</v>
      </c>
      <c r="P4604">
        <v>-0.35916078090667725</v>
      </c>
      <c r="Q4604">
        <v>6.3410959243774414</v>
      </c>
      <c r="R4604">
        <v>2213</v>
      </c>
      <c r="S4604">
        <v>4.1482830047607422</v>
      </c>
      <c r="T4604">
        <v>2.0367333889007568</v>
      </c>
      <c r="U4604">
        <v>85.575248718261719</v>
      </c>
      <c r="V4604">
        <v>102.14903259277344</v>
      </c>
      <c r="W4604">
        <v>92.601219177246094</v>
      </c>
    </row>
    <row r="4605" spans="1:23" x14ac:dyDescent="0.25">
      <c r="A4605" t="s">
        <v>85</v>
      </c>
      <c r="B4605" t="s">
        <v>97</v>
      </c>
      <c r="C4605" t="s">
        <v>102</v>
      </c>
      <c r="D4605" t="s">
        <v>43</v>
      </c>
      <c r="E4605" t="s">
        <v>114</v>
      </c>
      <c r="F4605">
        <v>20</v>
      </c>
      <c r="G4605">
        <v>206.97117614746094</v>
      </c>
      <c r="H4605">
        <v>207.52540588378906</v>
      </c>
      <c r="I4605">
        <v>-0.55423367023468018</v>
      </c>
      <c r="J4605">
        <v>-2.6778301689773798E-3</v>
      </c>
      <c r="K4605">
        <v>-3.3474338054656982</v>
      </c>
      <c r="L4605">
        <v>-1.6971884965896606</v>
      </c>
      <c r="M4605">
        <v>-0.55423367023468018</v>
      </c>
      <c r="N4605">
        <v>0.58872115612030029</v>
      </c>
      <c r="O4605">
        <v>2.2389664649963379</v>
      </c>
      <c r="P4605">
        <v>-4.1392674446105957</v>
      </c>
      <c r="Q4605">
        <v>3.0307998657226562</v>
      </c>
      <c r="R4605">
        <v>2213</v>
      </c>
      <c r="S4605">
        <v>4.7504191398620605</v>
      </c>
      <c r="T4605">
        <v>2.1795456409454346</v>
      </c>
      <c r="U4605">
        <v>85.575248718261719</v>
      </c>
      <c r="V4605">
        <v>102.14903259277344</v>
      </c>
      <c r="W4605">
        <v>88.623237609863281</v>
      </c>
    </row>
    <row r="4606" spans="1:23" x14ac:dyDescent="0.25">
      <c r="A4606" t="s">
        <v>85</v>
      </c>
      <c r="B4606" t="s">
        <v>97</v>
      </c>
      <c r="C4606" t="s">
        <v>102</v>
      </c>
      <c r="D4606" t="s">
        <v>43</v>
      </c>
      <c r="E4606" t="s">
        <v>114</v>
      </c>
      <c r="F4606">
        <v>21</v>
      </c>
      <c r="G4606">
        <v>199.64532470703125</v>
      </c>
      <c r="H4606">
        <v>198.50572204589844</v>
      </c>
      <c r="I4606">
        <v>1.1395982503890991</v>
      </c>
      <c r="J4606">
        <v>5.7081137783825397E-3</v>
      </c>
      <c r="K4606">
        <v>-1.6588740348815918</v>
      </c>
      <c r="L4606">
        <v>-5.5139390751719475E-3</v>
      </c>
      <c r="M4606">
        <v>1.1395982503890991</v>
      </c>
      <c r="N4606">
        <v>2.2847104072570801</v>
      </c>
      <c r="O4606">
        <v>3.93807053565979</v>
      </c>
      <c r="P4606">
        <v>-2.4522020816802979</v>
      </c>
      <c r="Q4606">
        <v>4.7313985824584961</v>
      </c>
      <c r="R4606">
        <v>2213</v>
      </c>
      <c r="S4606">
        <v>4.768369197845459</v>
      </c>
      <c r="T4606">
        <v>2.183659553527832</v>
      </c>
      <c r="U4606">
        <v>85.575248718261719</v>
      </c>
      <c r="V4606">
        <v>102.14903259277344</v>
      </c>
      <c r="W4606">
        <v>86.269950866699219</v>
      </c>
    </row>
    <row r="4607" spans="1:23" x14ac:dyDescent="0.25">
      <c r="A4607" t="s">
        <v>85</v>
      </c>
      <c r="B4607" t="s">
        <v>97</v>
      </c>
      <c r="C4607" t="s">
        <v>102</v>
      </c>
      <c r="D4607" t="s">
        <v>43</v>
      </c>
      <c r="E4607" t="s">
        <v>114</v>
      </c>
      <c r="F4607">
        <v>22</v>
      </c>
      <c r="G4607">
        <v>188.26419067382812</v>
      </c>
      <c r="H4607">
        <v>187.40000915527344</v>
      </c>
      <c r="I4607">
        <v>0.86418282985687256</v>
      </c>
      <c r="J4607">
        <v>4.5902668498456478E-3</v>
      </c>
      <c r="K4607">
        <v>-1.8554714918136597</v>
      </c>
      <c r="L4607">
        <v>-0.24867768585681915</v>
      </c>
      <c r="M4607">
        <v>0.86418282985687256</v>
      </c>
      <c r="N4607">
        <v>1.9770433902740479</v>
      </c>
      <c r="O4607">
        <v>3.5838372707366943</v>
      </c>
      <c r="P4607">
        <v>-2.6264557838439941</v>
      </c>
      <c r="Q4607">
        <v>4.3548212051391602</v>
      </c>
      <c r="R4607">
        <v>2213</v>
      </c>
      <c r="S4607">
        <v>4.5035524368286133</v>
      </c>
      <c r="T4607">
        <v>2.1221575736999512</v>
      </c>
      <c r="U4607">
        <v>85.575248718261719</v>
      </c>
      <c r="V4607">
        <v>102.14903259277344</v>
      </c>
      <c r="W4607">
        <v>84.345436096191406</v>
      </c>
    </row>
    <row r="4608" spans="1:23" x14ac:dyDescent="0.25">
      <c r="A4608" t="s">
        <v>85</v>
      </c>
      <c r="B4608" t="s">
        <v>97</v>
      </c>
      <c r="C4608" t="s">
        <v>102</v>
      </c>
      <c r="D4608" t="s">
        <v>43</v>
      </c>
      <c r="E4608" t="s">
        <v>114</v>
      </c>
      <c r="F4608">
        <v>23</v>
      </c>
      <c r="G4608">
        <v>173.61203002929687</v>
      </c>
      <c r="H4608">
        <v>174.72401428222656</v>
      </c>
      <c r="I4608">
        <v>-1.1119743585586548</v>
      </c>
      <c r="J4608">
        <v>-6.4049381762742996E-3</v>
      </c>
      <c r="K4608">
        <v>-3.7457370758056641</v>
      </c>
      <c r="L4608">
        <v>-2.1896886825561523</v>
      </c>
      <c r="M4608">
        <v>-1.1119743585586548</v>
      </c>
      <c r="N4608">
        <v>-3.4260004758834839E-2</v>
      </c>
      <c r="O4608">
        <v>1.5217883586883545</v>
      </c>
      <c r="P4608">
        <v>-4.4923720359802246</v>
      </c>
      <c r="Q4608">
        <v>2.2684235572814941</v>
      </c>
      <c r="R4608">
        <v>2213</v>
      </c>
      <c r="S4608">
        <v>4.2235841751098633</v>
      </c>
      <c r="T4608">
        <v>2.05513596534729</v>
      </c>
      <c r="U4608">
        <v>85.575248718261719</v>
      </c>
      <c r="V4608">
        <v>102.14903259277344</v>
      </c>
      <c r="W4608">
        <v>82.745567321777344</v>
      </c>
    </row>
    <row r="4609" spans="1:23" x14ac:dyDescent="0.25">
      <c r="A4609" t="s">
        <v>85</v>
      </c>
      <c r="B4609" t="s">
        <v>97</v>
      </c>
      <c r="C4609" t="s">
        <v>102</v>
      </c>
      <c r="D4609" t="s">
        <v>43</v>
      </c>
      <c r="E4609" t="s">
        <v>114</v>
      </c>
      <c r="F4609">
        <v>24</v>
      </c>
      <c r="G4609">
        <v>163.08741760253906</v>
      </c>
      <c r="H4609">
        <v>166.97236633300781</v>
      </c>
      <c r="I4609">
        <v>-3.884962797164917</v>
      </c>
      <c r="J4609">
        <v>-2.3821352049708366E-2</v>
      </c>
      <c r="K4609">
        <v>-6.5135507583618164</v>
      </c>
      <c r="L4609">
        <v>-4.9605598449707031</v>
      </c>
      <c r="M4609">
        <v>-3.884962797164917</v>
      </c>
      <c r="N4609">
        <v>-2.80936598777771</v>
      </c>
      <c r="O4609">
        <v>-1.2563748359680176</v>
      </c>
      <c r="P4609">
        <v>-7.2587189674377441</v>
      </c>
      <c r="Q4609">
        <v>-0.51120662689208984</v>
      </c>
      <c r="R4609">
        <v>2213</v>
      </c>
      <c r="S4609">
        <v>4.207003116607666</v>
      </c>
      <c r="T4609">
        <v>2.051098108291626</v>
      </c>
      <c r="U4609">
        <v>85.575248718261719</v>
      </c>
      <c r="V4609">
        <v>102.14903259277344</v>
      </c>
      <c r="W4609">
        <v>81.346076965332031</v>
      </c>
    </row>
    <row r="4610" spans="1:23" x14ac:dyDescent="0.25">
      <c r="A4610" t="s">
        <v>85</v>
      </c>
      <c r="B4610" t="s">
        <v>97</v>
      </c>
      <c r="C4610" t="s">
        <v>102</v>
      </c>
      <c r="D4610" t="s">
        <v>43</v>
      </c>
      <c r="E4610" t="s">
        <v>115</v>
      </c>
      <c r="F4610">
        <v>1</v>
      </c>
      <c r="G4610">
        <v>154.68879699707031</v>
      </c>
      <c r="H4610">
        <v>161.20700073242187</v>
      </c>
      <c r="I4610">
        <v>-6.5182147026062012</v>
      </c>
      <c r="J4610">
        <v>-4.2137600481510162E-2</v>
      </c>
      <c r="K4610">
        <v>-9.1479864120483398</v>
      </c>
      <c r="L4610">
        <v>-7.5942959785461426</v>
      </c>
      <c r="M4610">
        <v>-6.5182147026062012</v>
      </c>
      <c r="N4610">
        <v>-5.4421334266662598</v>
      </c>
      <c r="O4610">
        <v>-3.8884429931640625</v>
      </c>
      <c r="P4610">
        <v>-9.8934898376464844</v>
      </c>
      <c r="Q4610">
        <v>-3.1429393291473389</v>
      </c>
      <c r="R4610">
        <v>2212</v>
      </c>
      <c r="S4610">
        <v>4.2107930183410645</v>
      </c>
      <c r="T4610">
        <v>2.0520217418670654</v>
      </c>
      <c r="U4610">
        <v>86.179313659667969</v>
      </c>
      <c r="V4610">
        <v>101.94999694824219</v>
      </c>
      <c r="W4610">
        <v>80.526123046875</v>
      </c>
    </row>
    <row r="4611" spans="1:23" x14ac:dyDescent="0.25">
      <c r="A4611" t="s">
        <v>85</v>
      </c>
      <c r="B4611" t="s">
        <v>97</v>
      </c>
      <c r="C4611" t="s">
        <v>102</v>
      </c>
      <c r="D4611" t="s">
        <v>43</v>
      </c>
      <c r="E4611" t="s">
        <v>115</v>
      </c>
      <c r="F4611">
        <v>2</v>
      </c>
      <c r="G4611">
        <v>150.37686157226562</v>
      </c>
      <c r="H4611">
        <v>157.01969909667969</v>
      </c>
      <c r="I4611">
        <v>-6.6428380012512207</v>
      </c>
      <c r="J4611">
        <v>-4.4174600392580032E-2</v>
      </c>
      <c r="K4611">
        <v>-9.2305974960327148</v>
      </c>
      <c r="L4611">
        <v>-7.701728343963623</v>
      </c>
      <c r="M4611">
        <v>-6.6428380012512207</v>
      </c>
      <c r="N4611">
        <v>-5.5839476585388184</v>
      </c>
      <c r="O4611">
        <v>-4.0550780296325684</v>
      </c>
      <c r="P4611">
        <v>-9.9641914367675781</v>
      </c>
      <c r="Q4611">
        <v>-3.3214843273162842</v>
      </c>
      <c r="R4611">
        <v>2212</v>
      </c>
      <c r="S4611">
        <v>4.0773286819458008</v>
      </c>
      <c r="T4611">
        <v>2.0192396640777588</v>
      </c>
      <c r="U4611">
        <v>86.179313659667969</v>
      </c>
      <c r="V4611">
        <v>101.94999694824219</v>
      </c>
      <c r="W4611">
        <v>79.459609985351563</v>
      </c>
    </row>
    <row r="4612" spans="1:23" x14ac:dyDescent="0.25">
      <c r="A4612" t="s">
        <v>85</v>
      </c>
      <c r="B4612" t="s">
        <v>97</v>
      </c>
      <c r="C4612" t="s">
        <v>102</v>
      </c>
      <c r="D4612" t="s">
        <v>43</v>
      </c>
      <c r="E4612" t="s">
        <v>115</v>
      </c>
      <c r="F4612">
        <v>3</v>
      </c>
      <c r="G4612">
        <v>146.05986022949219</v>
      </c>
      <c r="H4612">
        <v>150.14640808105469</v>
      </c>
      <c r="I4612">
        <v>-4.0865631103515625</v>
      </c>
      <c r="J4612">
        <v>-2.7978686615824699E-2</v>
      </c>
      <c r="K4612">
        <v>-6.5648860931396484</v>
      </c>
      <c r="L4612">
        <v>-5.100672721862793</v>
      </c>
      <c r="M4612">
        <v>-4.0865631103515625</v>
      </c>
      <c r="N4612">
        <v>-3.072453498840332</v>
      </c>
      <c r="O4612">
        <v>-1.6082403659820557</v>
      </c>
      <c r="P4612">
        <v>-7.2674560546875</v>
      </c>
      <c r="Q4612">
        <v>-0.90567028522491455</v>
      </c>
      <c r="R4612">
        <v>2212</v>
      </c>
      <c r="S4612">
        <v>3.7397584915161133</v>
      </c>
      <c r="T4612">
        <v>1.9338455200195313</v>
      </c>
      <c r="U4612">
        <v>86.179313659667969</v>
      </c>
      <c r="V4612">
        <v>101.94999694824219</v>
      </c>
      <c r="W4612">
        <v>78.471885681152344</v>
      </c>
    </row>
    <row r="4613" spans="1:23" x14ac:dyDescent="0.25">
      <c r="A4613" t="s">
        <v>85</v>
      </c>
      <c r="B4613" t="s">
        <v>97</v>
      </c>
      <c r="C4613" t="s">
        <v>102</v>
      </c>
      <c r="D4613" t="s">
        <v>43</v>
      </c>
      <c r="E4613" t="s">
        <v>115</v>
      </c>
      <c r="F4613">
        <v>4</v>
      </c>
      <c r="G4613">
        <v>147.10130310058594</v>
      </c>
      <c r="H4613">
        <v>150.3721923828125</v>
      </c>
      <c r="I4613">
        <v>-3.2708933353424072</v>
      </c>
      <c r="J4613">
        <v>-2.2235652431845665E-2</v>
      </c>
      <c r="K4613">
        <v>-5.781059741973877</v>
      </c>
      <c r="L4613">
        <v>-4.2980332374572754</v>
      </c>
      <c r="M4613">
        <v>-3.2708933353424072</v>
      </c>
      <c r="N4613">
        <v>-2.2437536716461182</v>
      </c>
      <c r="O4613">
        <v>-0.7607269287109375</v>
      </c>
      <c r="P4613">
        <v>-6.4926571846008301</v>
      </c>
      <c r="Q4613">
        <v>-4.9129612743854523E-2</v>
      </c>
      <c r="R4613">
        <v>2212</v>
      </c>
      <c r="S4613">
        <v>3.8364791870117187</v>
      </c>
      <c r="T4613">
        <v>1.958693265914917</v>
      </c>
      <c r="U4613">
        <v>86.179313659667969</v>
      </c>
      <c r="V4613">
        <v>101.94999694824219</v>
      </c>
      <c r="W4613">
        <v>77.771873474121094</v>
      </c>
    </row>
    <row r="4614" spans="1:23" x14ac:dyDescent="0.25">
      <c r="A4614" t="s">
        <v>85</v>
      </c>
      <c r="B4614" t="s">
        <v>97</v>
      </c>
      <c r="C4614" t="s">
        <v>102</v>
      </c>
      <c r="D4614" t="s">
        <v>43</v>
      </c>
      <c r="E4614" t="s">
        <v>115</v>
      </c>
      <c r="F4614">
        <v>5</v>
      </c>
      <c r="G4614">
        <v>159.13067626953125</v>
      </c>
      <c r="H4614">
        <v>161.48898315429687</v>
      </c>
      <c r="I4614">
        <v>-2.3582959175109863</v>
      </c>
      <c r="J4614">
        <v>-1.481986977159977E-2</v>
      </c>
      <c r="K4614">
        <v>-4.8001985549926758</v>
      </c>
      <c r="L4614">
        <v>-3.3575026988983154</v>
      </c>
      <c r="M4614">
        <v>-2.3582959175109863</v>
      </c>
      <c r="N4614">
        <v>-1.3590891361236572</v>
      </c>
      <c r="O4614">
        <v>8.3606705069541931E-2</v>
      </c>
      <c r="P4614">
        <v>-5.4924440383911133</v>
      </c>
      <c r="Q4614">
        <v>0.77585214376449585</v>
      </c>
      <c r="R4614">
        <v>2212</v>
      </c>
      <c r="S4614">
        <v>3.6306512355804443</v>
      </c>
      <c r="T4614">
        <v>1.9054267406463623</v>
      </c>
      <c r="U4614">
        <v>86.179313659667969</v>
      </c>
      <c r="V4614">
        <v>101.94999694824219</v>
      </c>
      <c r="W4614">
        <v>77.00970458984375</v>
      </c>
    </row>
    <row r="4615" spans="1:23" x14ac:dyDescent="0.25">
      <c r="A4615" t="s">
        <v>85</v>
      </c>
      <c r="B4615" t="s">
        <v>97</v>
      </c>
      <c r="C4615" t="s">
        <v>102</v>
      </c>
      <c r="D4615" t="s">
        <v>43</v>
      </c>
      <c r="E4615" t="s">
        <v>115</v>
      </c>
      <c r="F4615">
        <v>6</v>
      </c>
      <c r="G4615">
        <v>188.45004272460937</v>
      </c>
      <c r="H4615">
        <v>190.52859497070312</v>
      </c>
      <c r="I4615">
        <v>-2.0785486698150635</v>
      </c>
      <c r="J4615">
        <v>-1.1029706336557865E-2</v>
      </c>
      <c r="K4615">
        <v>-4.4770593643188477</v>
      </c>
      <c r="L4615">
        <v>-3.0599997043609619</v>
      </c>
      <c r="M4615">
        <v>-2.0785486698150635</v>
      </c>
      <c r="N4615">
        <v>-1.097097635269165</v>
      </c>
      <c r="O4615">
        <v>0.31996187567710876</v>
      </c>
      <c r="P4615">
        <v>-5.1570034027099609</v>
      </c>
      <c r="Q4615">
        <v>0.99990630149841309</v>
      </c>
      <c r="R4615">
        <v>2212</v>
      </c>
      <c r="S4615">
        <v>3.5027656555175781</v>
      </c>
      <c r="T4615">
        <v>1.8715677261352539</v>
      </c>
      <c r="U4615">
        <v>86.179313659667969</v>
      </c>
      <c r="V4615">
        <v>101.94999694824219</v>
      </c>
      <c r="W4615">
        <v>76.802322387695313</v>
      </c>
    </row>
    <row r="4616" spans="1:23" x14ac:dyDescent="0.25">
      <c r="A4616" t="s">
        <v>85</v>
      </c>
      <c r="B4616" t="s">
        <v>97</v>
      </c>
      <c r="C4616" t="s">
        <v>102</v>
      </c>
      <c r="D4616" t="s">
        <v>43</v>
      </c>
      <c r="E4616" t="s">
        <v>115</v>
      </c>
      <c r="F4616">
        <v>7</v>
      </c>
      <c r="G4616">
        <v>221.92625427246094</v>
      </c>
      <c r="H4616">
        <v>224.79022216796875</v>
      </c>
      <c r="I4616">
        <v>-2.8639593124389648</v>
      </c>
      <c r="J4616">
        <v>-1.2905004434287548E-2</v>
      </c>
      <c r="K4616">
        <v>-5.3389420509338379</v>
      </c>
      <c r="L4616">
        <v>-3.8767023086547852</v>
      </c>
      <c r="M4616">
        <v>-2.8639593124389648</v>
      </c>
      <c r="N4616">
        <v>-1.8512164354324341</v>
      </c>
      <c r="O4616">
        <v>-0.38897648453712463</v>
      </c>
      <c r="P4616">
        <v>-6.0405654907226562</v>
      </c>
      <c r="Q4616">
        <v>0.3126467764377594</v>
      </c>
      <c r="R4616">
        <v>2212</v>
      </c>
      <c r="S4616">
        <v>3.7296853065490723</v>
      </c>
      <c r="T4616">
        <v>1.9312393665313721</v>
      </c>
      <c r="U4616">
        <v>86.179313659667969</v>
      </c>
      <c r="V4616">
        <v>101.94999694824219</v>
      </c>
      <c r="W4616">
        <v>76.861831665039063</v>
      </c>
    </row>
    <row r="4617" spans="1:23" x14ac:dyDescent="0.25">
      <c r="A4617" t="s">
        <v>85</v>
      </c>
      <c r="B4617" t="s">
        <v>97</v>
      </c>
      <c r="C4617" t="s">
        <v>102</v>
      </c>
      <c r="D4617" t="s">
        <v>43</v>
      </c>
      <c r="E4617" t="s">
        <v>115</v>
      </c>
      <c r="F4617">
        <v>8</v>
      </c>
      <c r="G4617">
        <v>246.70199584960937</v>
      </c>
      <c r="H4617">
        <v>248.22779846191406</v>
      </c>
      <c r="I4617">
        <v>-1.5258036851882935</v>
      </c>
      <c r="J4617">
        <v>-6.1848047189414501E-3</v>
      </c>
      <c r="K4617">
        <v>-4.3858575820922852</v>
      </c>
      <c r="L4617">
        <v>-2.6961145401000977</v>
      </c>
      <c r="M4617">
        <v>-1.5258036851882935</v>
      </c>
      <c r="N4617">
        <v>-0.35549283027648926</v>
      </c>
      <c r="O4617">
        <v>1.3342500925064087</v>
      </c>
      <c r="P4617">
        <v>-5.1966428756713867</v>
      </c>
      <c r="Q4617">
        <v>2.1450357437133789</v>
      </c>
      <c r="R4617">
        <v>2212</v>
      </c>
      <c r="S4617">
        <v>4.9805383682250977</v>
      </c>
      <c r="T4617">
        <v>2.2317118644714355</v>
      </c>
      <c r="U4617">
        <v>86.179313659667969</v>
      </c>
      <c r="V4617">
        <v>101.94999694824219</v>
      </c>
      <c r="W4617">
        <v>78.445327758789063</v>
      </c>
    </row>
    <row r="4618" spans="1:23" x14ac:dyDescent="0.25">
      <c r="A4618" t="s">
        <v>85</v>
      </c>
      <c r="B4618" t="s">
        <v>97</v>
      </c>
      <c r="C4618" t="s">
        <v>102</v>
      </c>
      <c r="D4618" t="s">
        <v>43</v>
      </c>
      <c r="E4618" t="s">
        <v>115</v>
      </c>
      <c r="F4618">
        <v>9</v>
      </c>
      <c r="G4618">
        <v>266.73794555664062</v>
      </c>
      <c r="H4618">
        <v>268.39395141601562</v>
      </c>
      <c r="I4618">
        <v>-1.6560212373733521</v>
      </c>
      <c r="J4618">
        <v>-6.2084202654659748E-3</v>
      </c>
      <c r="K4618">
        <v>-4.6890983581542969</v>
      </c>
      <c r="L4618">
        <v>-2.8971316814422607</v>
      </c>
      <c r="M4618">
        <v>-1.6560212373733521</v>
      </c>
      <c r="N4618">
        <v>-0.4149107038974762</v>
      </c>
      <c r="O4618">
        <v>1.3770557641983032</v>
      </c>
      <c r="P4618">
        <v>-5.5489335060119629</v>
      </c>
      <c r="Q4618">
        <v>2.2368910312652588</v>
      </c>
      <c r="R4618">
        <v>2212</v>
      </c>
      <c r="S4618">
        <v>5.6013755798339844</v>
      </c>
      <c r="T4618">
        <v>2.366722583770752</v>
      </c>
      <c r="U4618">
        <v>86.179313659667969</v>
      </c>
      <c r="V4618">
        <v>101.94999694824219</v>
      </c>
      <c r="W4618">
        <v>82.764923095703125</v>
      </c>
    </row>
    <row r="4619" spans="1:23" x14ac:dyDescent="0.25">
      <c r="A4619" t="s">
        <v>85</v>
      </c>
      <c r="B4619" t="s">
        <v>97</v>
      </c>
      <c r="C4619" t="s">
        <v>102</v>
      </c>
      <c r="D4619" t="s">
        <v>43</v>
      </c>
      <c r="E4619" t="s">
        <v>115</v>
      </c>
      <c r="F4619">
        <v>10</v>
      </c>
      <c r="G4619">
        <v>278.11099243164062</v>
      </c>
      <c r="H4619">
        <v>280.9542236328125</v>
      </c>
      <c r="I4619">
        <v>-2.843245267868042</v>
      </c>
      <c r="J4619">
        <v>-1.0223419405519962E-2</v>
      </c>
      <c r="K4619">
        <v>-6.1079564094543457</v>
      </c>
      <c r="L4619">
        <v>-4.1791386604309082</v>
      </c>
      <c r="M4619">
        <v>-2.843245267868042</v>
      </c>
      <c r="N4619">
        <v>-1.5073518753051758</v>
      </c>
      <c r="O4619">
        <v>0.42146596312522888</v>
      </c>
      <c r="P4619">
        <v>-7.0334568023681641</v>
      </c>
      <c r="Q4619">
        <v>1.3469662666320801</v>
      </c>
      <c r="R4619">
        <v>2212</v>
      </c>
      <c r="S4619">
        <v>6.4895915985107422</v>
      </c>
      <c r="T4619">
        <v>2.5474677085876465</v>
      </c>
      <c r="U4619">
        <v>86.179313659667969</v>
      </c>
      <c r="V4619">
        <v>101.94999694824219</v>
      </c>
      <c r="W4619">
        <v>87.58123779296875</v>
      </c>
    </row>
    <row r="4620" spans="1:23" x14ac:dyDescent="0.25">
      <c r="A4620" t="s">
        <v>85</v>
      </c>
      <c r="B4620" t="s">
        <v>97</v>
      </c>
      <c r="C4620" t="s">
        <v>102</v>
      </c>
      <c r="D4620" t="s">
        <v>43</v>
      </c>
      <c r="E4620" t="s">
        <v>115</v>
      </c>
      <c r="F4620">
        <v>11</v>
      </c>
      <c r="G4620">
        <v>287.21597290039062</v>
      </c>
      <c r="H4620">
        <v>292.75674438476562</v>
      </c>
      <c r="I4620">
        <v>-5.5407543182373047</v>
      </c>
      <c r="J4620">
        <v>-1.9291246309876442E-2</v>
      </c>
      <c r="K4620">
        <v>-8.764739990234375</v>
      </c>
      <c r="L4620">
        <v>-6.859982967376709</v>
      </c>
      <c r="M4620">
        <v>-5.5407543182373047</v>
      </c>
      <c r="N4620">
        <v>-4.2215256690979004</v>
      </c>
      <c r="O4620">
        <v>-2.3167686462402344</v>
      </c>
      <c r="P4620">
        <v>-9.6786947250366211</v>
      </c>
      <c r="Q4620">
        <v>-1.4028135538101196</v>
      </c>
      <c r="R4620">
        <v>2212</v>
      </c>
      <c r="S4620">
        <v>6.3286924362182617</v>
      </c>
      <c r="T4620">
        <v>2.5156893730163574</v>
      </c>
      <c r="U4620">
        <v>86.179313659667969</v>
      </c>
      <c r="V4620">
        <v>101.94999694824219</v>
      </c>
      <c r="W4620">
        <v>91.874687194824219</v>
      </c>
    </row>
    <row r="4621" spans="1:23" x14ac:dyDescent="0.25">
      <c r="A4621" t="s">
        <v>85</v>
      </c>
      <c r="B4621" t="s">
        <v>97</v>
      </c>
      <c r="C4621" t="s">
        <v>102</v>
      </c>
      <c r="D4621" t="s">
        <v>43</v>
      </c>
      <c r="E4621" t="s">
        <v>115</v>
      </c>
      <c r="F4621">
        <v>12</v>
      </c>
      <c r="G4621">
        <v>286.90988159179687</v>
      </c>
      <c r="H4621">
        <v>292.02706909179687</v>
      </c>
      <c r="I4621">
        <v>-5.1171956062316895</v>
      </c>
      <c r="J4621">
        <v>-1.7835550010204315E-2</v>
      </c>
      <c r="K4621">
        <v>-8.2846250534057617</v>
      </c>
      <c r="L4621">
        <v>-6.4132819175720215</v>
      </c>
      <c r="M4621">
        <v>-5.1171956062316895</v>
      </c>
      <c r="N4621">
        <v>-3.8211090564727783</v>
      </c>
      <c r="O4621">
        <v>-1.9497661590576172</v>
      </c>
      <c r="P4621">
        <v>-9.1825475692749023</v>
      </c>
      <c r="Q4621">
        <v>-1.0518438816070557</v>
      </c>
      <c r="R4621">
        <v>2212</v>
      </c>
      <c r="S4621">
        <v>6.1086006164550781</v>
      </c>
      <c r="T4621">
        <v>2.4715583324432373</v>
      </c>
      <c r="U4621">
        <v>86.179313659667969</v>
      </c>
      <c r="V4621">
        <v>101.94999694824219</v>
      </c>
      <c r="W4621">
        <v>94.247047424316406</v>
      </c>
    </row>
    <row r="4622" spans="1:23" x14ac:dyDescent="0.25">
      <c r="A4622" t="s">
        <v>85</v>
      </c>
      <c r="B4622" t="s">
        <v>97</v>
      </c>
      <c r="C4622" t="s">
        <v>102</v>
      </c>
      <c r="D4622" t="s">
        <v>43</v>
      </c>
      <c r="E4622" t="s">
        <v>115</v>
      </c>
      <c r="F4622">
        <v>13</v>
      </c>
      <c r="G4622">
        <v>283.38232421875</v>
      </c>
      <c r="H4622">
        <v>285.52935791015625</v>
      </c>
      <c r="I4622">
        <v>-2.1470465660095215</v>
      </c>
      <c r="J4622">
        <v>-7.5765014626085758E-3</v>
      </c>
      <c r="K4622">
        <v>-5.3330802917480469</v>
      </c>
      <c r="L4622">
        <v>-3.4507458209991455</v>
      </c>
      <c r="M4622">
        <v>-2.1470465660095215</v>
      </c>
      <c r="N4622">
        <v>-0.84334737062454224</v>
      </c>
      <c r="O4622">
        <v>1.0389872789382935</v>
      </c>
      <c r="P4622">
        <v>-6.2362766265869141</v>
      </c>
      <c r="Q4622">
        <v>1.9421836137771606</v>
      </c>
      <c r="R4622">
        <v>2212</v>
      </c>
      <c r="S4622">
        <v>6.1805706024169922</v>
      </c>
      <c r="T4622">
        <v>2.4860754013061523</v>
      </c>
      <c r="U4622">
        <v>86.179313659667969</v>
      </c>
      <c r="V4622">
        <v>101.94999694824219</v>
      </c>
      <c r="W4622">
        <v>96.154563903808594</v>
      </c>
    </row>
    <row r="4623" spans="1:23" x14ac:dyDescent="0.25">
      <c r="A4623" t="s">
        <v>85</v>
      </c>
      <c r="B4623" t="s">
        <v>97</v>
      </c>
      <c r="C4623" t="s">
        <v>102</v>
      </c>
      <c r="D4623" t="s">
        <v>43</v>
      </c>
      <c r="E4623" t="s">
        <v>115</v>
      </c>
      <c r="F4623">
        <v>14</v>
      </c>
      <c r="G4623">
        <v>282.59835815429687</v>
      </c>
      <c r="H4623">
        <v>280.43316650390625</v>
      </c>
      <c r="I4623">
        <v>2.1651959419250488</v>
      </c>
      <c r="J4623">
        <v>7.6617426238954067E-3</v>
      </c>
      <c r="K4623">
        <v>-0.99083143472671509</v>
      </c>
      <c r="L4623">
        <v>0.87377512454986572</v>
      </c>
      <c r="M4623">
        <v>2.1651959419250488</v>
      </c>
      <c r="N4623">
        <v>3.4566168785095215</v>
      </c>
      <c r="O4623">
        <v>5.321223258972168</v>
      </c>
      <c r="P4623">
        <v>-1.885521411895752</v>
      </c>
      <c r="Q4623">
        <v>6.2159132957458496</v>
      </c>
      <c r="R4623">
        <v>2212</v>
      </c>
      <c r="S4623">
        <v>6.0647006034851074</v>
      </c>
      <c r="T4623">
        <v>2.4626612663269043</v>
      </c>
      <c r="U4623">
        <v>86.179313659667969</v>
      </c>
      <c r="V4623">
        <v>101.94999694824219</v>
      </c>
      <c r="W4623">
        <v>96.640533447265625</v>
      </c>
    </row>
    <row r="4624" spans="1:23" x14ac:dyDescent="0.25">
      <c r="A4624" t="s">
        <v>85</v>
      </c>
      <c r="B4624" t="s">
        <v>97</v>
      </c>
      <c r="C4624" t="s">
        <v>102</v>
      </c>
      <c r="D4624" t="s">
        <v>43</v>
      </c>
      <c r="E4624" t="s">
        <v>115</v>
      </c>
      <c r="F4624">
        <v>15</v>
      </c>
      <c r="G4624">
        <v>274.20941162109375</v>
      </c>
      <c r="H4624">
        <v>260.81356811523437</v>
      </c>
      <c r="I4624">
        <v>13.395829200744629</v>
      </c>
      <c r="J4624">
        <v>4.8852551728487015E-2</v>
      </c>
      <c r="K4624">
        <v>10.209293365478516</v>
      </c>
      <c r="L4624">
        <v>12.091924667358398</v>
      </c>
      <c r="M4624">
        <v>13.395829200744629</v>
      </c>
      <c r="N4624">
        <v>14.699733734130859</v>
      </c>
      <c r="O4624">
        <v>16.582365036010742</v>
      </c>
      <c r="P4624">
        <v>9.3059549331665039</v>
      </c>
      <c r="Q4624">
        <v>17.48570442199707</v>
      </c>
      <c r="R4624">
        <v>2212</v>
      </c>
      <c r="S4624">
        <v>6.1825189590454102</v>
      </c>
      <c r="T4624">
        <v>2.4864671230316162</v>
      </c>
      <c r="U4624">
        <v>86.179313659667969</v>
      </c>
      <c r="V4624">
        <v>101.94999694824219</v>
      </c>
      <c r="W4624">
        <v>95.558723449707031</v>
      </c>
    </row>
    <row r="4625" spans="1:23" x14ac:dyDescent="0.25">
      <c r="A4625" t="s">
        <v>85</v>
      </c>
      <c r="B4625" t="s">
        <v>97</v>
      </c>
      <c r="C4625" t="s">
        <v>102</v>
      </c>
      <c r="D4625" t="s">
        <v>43</v>
      </c>
      <c r="E4625" t="s">
        <v>115</v>
      </c>
      <c r="F4625">
        <v>16</v>
      </c>
      <c r="G4625">
        <v>257.865234375</v>
      </c>
      <c r="H4625">
        <v>246.10385131835937</v>
      </c>
      <c r="I4625">
        <v>11.761396408081055</v>
      </c>
      <c r="J4625">
        <v>4.5610632747411728E-2</v>
      </c>
      <c r="K4625">
        <v>8.7735357284545898</v>
      </c>
      <c r="L4625">
        <v>10.538787841796875</v>
      </c>
      <c r="M4625">
        <v>11.761396408081055</v>
      </c>
      <c r="N4625">
        <v>12.984004974365234</v>
      </c>
      <c r="O4625">
        <v>14.74925708770752</v>
      </c>
      <c r="P4625">
        <v>7.9265193939208984</v>
      </c>
      <c r="Q4625">
        <v>15.596273422241211</v>
      </c>
      <c r="R4625">
        <v>2212</v>
      </c>
      <c r="S4625">
        <v>5.4356112480163574</v>
      </c>
      <c r="T4625">
        <v>2.331439733505249</v>
      </c>
      <c r="U4625">
        <v>86.179313659667969</v>
      </c>
      <c r="V4625">
        <v>101.94999694824219</v>
      </c>
      <c r="W4625">
        <v>94.184104919433594</v>
      </c>
    </row>
    <row r="4626" spans="1:23" x14ac:dyDescent="0.25">
      <c r="A4626" t="s">
        <v>85</v>
      </c>
      <c r="B4626" t="s">
        <v>97</v>
      </c>
      <c r="C4626" t="s">
        <v>102</v>
      </c>
      <c r="D4626" t="s">
        <v>43</v>
      </c>
      <c r="E4626" t="s">
        <v>115</v>
      </c>
      <c r="F4626">
        <v>17</v>
      </c>
      <c r="G4626">
        <v>239.33976745605469</v>
      </c>
      <c r="H4626">
        <v>228.36553955078125</v>
      </c>
      <c r="I4626">
        <v>10.974231719970703</v>
      </c>
      <c r="J4626">
        <v>4.5852102339267731E-2</v>
      </c>
      <c r="K4626">
        <v>8.1486873626708984</v>
      </c>
      <c r="L4626">
        <v>9.8180418014526367</v>
      </c>
      <c r="M4626">
        <v>10.974231719970703</v>
      </c>
      <c r="N4626">
        <v>12.13042163848877</v>
      </c>
      <c r="O4626">
        <v>13.799776077270508</v>
      </c>
      <c r="P4626">
        <v>7.3476853370666504</v>
      </c>
      <c r="Q4626">
        <v>14.600778579711914</v>
      </c>
      <c r="R4626">
        <v>2212</v>
      </c>
      <c r="S4626">
        <v>4.8610706329345703</v>
      </c>
      <c r="T4626">
        <v>2.2047836780548096</v>
      </c>
      <c r="U4626">
        <v>86.179313659667969</v>
      </c>
      <c r="V4626">
        <v>101.94999694824219</v>
      </c>
      <c r="W4626">
        <v>92.851799011230469</v>
      </c>
    </row>
    <row r="4627" spans="1:23" x14ac:dyDescent="0.25">
      <c r="A4627" t="s">
        <v>85</v>
      </c>
      <c r="B4627" t="s">
        <v>97</v>
      </c>
      <c r="C4627" t="s">
        <v>102</v>
      </c>
      <c r="D4627" t="s">
        <v>43</v>
      </c>
      <c r="E4627" t="s">
        <v>115</v>
      </c>
      <c r="F4627">
        <v>18</v>
      </c>
      <c r="G4627">
        <v>222.82676696777344</v>
      </c>
      <c r="H4627">
        <v>212.71951293945312</v>
      </c>
      <c r="I4627">
        <v>10.107256889343262</v>
      </c>
      <c r="J4627">
        <v>4.5359257608652115E-2</v>
      </c>
      <c r="K4627">
        <v>7.3882594108581543</v>
      </c>
      <c r="L4627">
        <v>8.9946651458740234</v>
      </c>
      <c r="M4627">
        <v>10.107256889343262</v>
      </c>
      <c r="N4627">
        <v>11.2198486328125</v>
      </c>
      <c r="O4627">
        <v>12.826253890991211</v>
      </c>
      <c r="P4627">
        <v>6.6174616813659668</v>
      </c>
      <c r="Q4627">
        <v>13.597052574157715</v>
      </c>
      <c r="R4627">
        <v>2212</v>
      </c>
      <c r="S4627">
        <v>4.5013771057128906</v>
      </c>
      <c r="T4627">
        <v>2.1216449737548828</v>
      </c>
      <c r="U4627">
        <v>86.179313659667969</v>
      </c>
      <c r="V4627">
        <v>101.94999694824219</v>
      </c>
      <c r="W4627">
        <v>92.627861022949219</v>
      </c>
    </row>
    <row r="4628" spans="1:23" x14ac:dyDescent="0.25">
      <c r="A4628" t="s">
        <v>85</v>
      </c>
      <c r="B4628" t="s">
        <v>97</v>
      </c>
      <c r="C4628" t="s">
        <v>102</v>
      </c>
      <c r="D4628" t="s">
        <v>43</v>
      </c>
      <c r="E4628" t="s">
        <v>115</v>
      </c>
      <c r="F4628">
        <v>19</v>
      </c>
      <c r="G4628">
        <v>213.14471435546875</v>
      </c>
      <c r="H4628">
        <v>207.36030578613281</v>
      </c>
      <c r="I4628">
        <v>5.7844128608703613</v>
      </c>
      <c r="J4628">
        <v>2.7138430625200272E-2</v>
      </c>
      <c r="K4628">
        <v>2.9776439666748047</v>
      </c>
      <c r="L4628">
        <v>4.6359057426452637</v>
      </c>
      <c r="M4628">
        <v>5.7844128608703613</v>
      </c>
      <c r="N4628">
        <v>6.932919979095459</v>
      </c>
      <c r="O4628">
        <v>8.591181755065918</v>
      </c>
      <c r="P4628">
        <v>2.1819641590118408</v>
      </c>
      <c r="Q4628">
        <v>9.3868618011474609</v>
      </c>
      <c r="R4628">
        <v>2212</v>
      </c>
      <c r="S4628">
        <v>4.7966837882995605</v>
      </c>
      <c r="T4628">
        <v>2.1901333332061768</v>
      </c>
      <c r="U4628">
        <v>86.179313659667969</v>
      </c>
      <c r="V4628">
        <v>101.94999694824219</v>
      </c>
      <c r="W4628">
        <v>91.939369201660156</v>
      </c>
    </row>
    <row r="4629" spans="1:23" x14ac:dyDescent="0.25">
      <c r="A4629" t="s">
        <v>85</v>
      </c>
      <c r="B4629" t="s">
        <v>97</v>
      </c>
      <c r="C4629" t="s">
        <v>102</v>
      </c>
      <c r="D4629" t="s">
        <v>43</v>
      </c>
      <c r="E4629" t="s">
        <v>115</v>
      </c>
      <c r="F4629">
        <v>20</v>
      </c>
      <c r="G4629">
        <v>209.61068725585937</v>
      </c>
      <c r="H4629">
        <v>207.96926879882813</v>
      </c>
      <c r="I4629">
        <v>1.6414098739624023</v>
      </c>
      <c r="J4629">
        <v>7.830754853785038E-3</v>
      </c>
      <c r="K4629">
        <v>-1.1983413696289062</v>
      </c>
      <c r="L4629">
        <v>0.4794066846370697</v>
      </c>
      <c r="M4629">
        <v>1.6414098739624023</v>
      </c>
      <c r="N4629">
        <v>2.8034131526947021</v>
      </c>
      <c r="O4629">
        <v>4.4811611175537109</v>
      </c>
      <c r="P4629">
        <v>-2.0033714771270752</v>
      </c>
      <c r="Q4629">
        <v>5.2861909866333008</v>
      </c>
      <c r="R4629">
        <v>2212</v>
      </c>
      <c r="S4629">
        <v>4.9100780487060547</v>
      </c>
      <c r="T4629">
        <v>2.215869665145874</v>
      </c>
      <c r="U4629">
        <v>86.179313659667969</v>
      </c>
      <c r="V4629">
        <v>101.94999694824219</v>
      </c>
      <c r="W4629">
        <v>89.279579162597656</v>
      </c>
    </row>
    <row r="4630" spans="1:23" x14ac:dyDescent="0.25">
      <c r="A4630" t="s">
        <v>85</v>
      </c>
      <c r="B4630" t="s">
        <v>97</v>
      </c>
      <c r="C4630" t="s">
        <v>102</v>
      </c>
      <c r="D4630" t="s">
        <v>43</v>
      </c>
      <c r="E4630" t="s">
        <v>115</v>
      </c>
      <c r="F4630">
        <v>21</v>
      </c>
      <c r="G4630">
        <v>200.63259887695312</v>
      </c>
      <c r="H4630">
        <v>201.04299926757812</v>
      </c>
      <c r="I4630">
        <v>-0.41040265560150146</v>
      </c>
      <c r="J4630">
        <v>-2.0455431658774614E-3</v>
      </c>
      <c r="K4630">
        <v>-3.3284311294555664</v>
      </c>
      <c r="L4630">
        <v>-1.6044361591339111</v>
      </c>
      <c r="M4630">
        <v>-0.41040265560150146</v>
      </c>
      <c r="N4630">
        <v>0.78363090753555298</v>
      </c>
      <c r="O4630">
        <v>2.5076258182525635</v>
      </c>
      <c r="P4630">
        <v>-4.1556515693664551</v>
      </c>
      <c r="Q4630">
        <v>3.3348462581634521</v>
      </c>
      <c r="R4630">
        <v>2212</v>
      </c>
      <c r="S4630">
        <v>5.1844997406005859</v>
      </c>
      <c r="T4630">
        <v>2.2769496440887451</v>
      </c>
      <c r="U4630">
        <v>86.179313659667969</v>
      </c>
      <c r="V4630">
        <v>101.94999694824219</v>
      </c>
      <c r="W4630">
        <v>87.415199279785156</v>
      </c>
    </row>
    <row r="4631" spans="1:23" x14ac:dyDescent="0.25">
      <c r="A4631" t="s">
        <v>85</v>
      </c>
      <c r="B4631" t="s">
        <v>97</v>
      </c>
      <c r="C4631" t="s">
        <v>102</v>
      </c>
      <c r="D4631" t="s">
        <v>43</v>
      </c>
      <c r="E4631" t="s">
        <v>115</v>
      </c>
      <c r="F4631">
        <v>22</v>
      </c>
      <c r="G4631">
        <v>189.63055419921875</v>
      </c>
      <c r="H4631">
        <v>189.82647705078125</v>
      </c>
      <c r="I4631">
        <v>-0.19592234492301941</v>
      </c>
      <c r="J4631">
        <v>-1.0331792291253805E-3</v>
      </c>
      <c r="K4631">
        <v>-3.0618891716003418</v>
      </c>
      <c r="L4631">
        <v>-1.3686527013778687</v>
      </c>
      <c r="M4631">
        <v>-0.19592234492301941</v>
      </c>
      <c r="N4631">
        <v>0.97680801153182983</v>
      </c>
      <c r="O4631">
        <v>2.6700444221496582</v>
      </c>
      <c r="P4631">
        <v>-3.8743507862091064</v>
      </c>
      <c r="Q4631">
        <v>3.482506275177002</v>
      </c>
      <c r="R4631">
        <v>2212</v>
      </c>
      <c r="S4631">
        <v>5.001152515411377</v>
      </c>
      <c r="T4631">
        <v>2.236325740814209</v>
      </c>
      <c r="U4631">
        <v>86.179313659667969</v>
      </c>
      <c r="V4631">
        <v>101.94999694824219</v>
      </c>
      <c r="W4631">
        <v>85.838973999023438</v>
      </c>
    </row>
    <row r="4632" spans="1:23" x14ac:dyDescent="0.25">
      <c r="A4632" t="s">
        <v>85</v>
      </c>
      <c r="B4632" t="s">
        <v>97</v>
      </c>
      <c r="C4632" t="s">
        <v>102</v>
      </c>
      <c r="D4632" t="s">
        <v>43</v>
      </c>
      <c r="E4632" t="s">
        <v>115</v>
      </c>
      <c r="F4632">
        <v>23</v>
      </c>
      <c r="G4632">
        <v>175.0784912109375</v>
      </c>
      <c r="H4632">
        <v>176.57450866699219</v>
      </c>
      <c r="I4632">
        <v>-1.4960283041000366</v>
      </c>
      <c r="J4632">
        <v>-8.5449004545807838E-3</v>
      </c>
      <c r="K4632">
        <v>-4.0877294540405273</v>
      </c>
      <c r="L4632">
        <v>-2.5565314292907715</v>
      </c>
      <c r="M4632">
        <v>-1.4960283041000366</v>
      </c>
      <c r="N4632">
        <v>-0.43552514910697937</v>
      </c>
      <c r="O4632">
        <v>1.0956729650497437</v>
      </c>
      <c r="P4632">
        <v>-4.8224411010742187</v>
      </c>
      <c r="Q4632">
        <v>1.8303842544555664</v>
      </c>
      <c r="R4632">
        <v>2212</v>
      </c>
      <c r="S4632">
        <v>4.089759349822998</v>
      </c>
      <c r="T4632">
        <v>2.0223152637481689</v>
      </c>
      <c r="U4632">
        <v>86.179313659667969</v>
      </c>
      <c r="V4632">
        <v>101.94999694824219</v>
      </c>
      <c r="W4632">
        <v>84.533302307128906</v>
      </c>
    </row>
    <row r="4633" spans="1:23" x14ac:dyDescent="0.25">
      <c r="A4633" t="s">
        <v>85</v>
      </c>
      <c r="B4633" t="s">
        <v>97</v>
      </c>
      <c r="C4633" t="s">
        <v>102</v>
      </c>
      <c r="D4633" t="s">
        <v>43</v>
      </c>
      <c r="E4633" t="s">
        <v>115</v>
      </c>
      <c r="F4633">
        <v>24</v>
      </c>
      <c r="G4633">
        <v>165.49383544921875</v>
      </c>
      <c r="H4633">
        <v>169.49913024902344</v>
      </c>
      <c r="I4633">
        <v>-4.0052804946899414</v>
      </c>
      <c r="J4633">
        <v>-2.4201992899179459E-2</v>
      </c>
      <c r="K4633">
        <v>-6.537452220916748</v>
      </c>
      <c r="L4633">
        <v>-5.0414247512817383</v>
      </c>
      <c r="M4633">
        <v>-4.0052804946899414</v>
      </c>
      <c r="N4633">
        <v>-2.9691364765167236</v>
      </c>
      <c r="O4633">
        <v>-1.4731090068817139</v>
      </c>
      <c r="P4633">
        <v>-7.2552876472473145</v>
      </c>
      <c r="Q4633">
        <v>-0.75527352094650269</v>
      </c>
      <c r="R4633">
        <v>2212</v>
      </c>
      <c r="S4633">
        <v>3.9040384292602539</v>
      </c>
      <c r="T4633">
        <v>1.9758639335632324</v>
      </c>
      <c r="U4633">
        <v>86.179313659667969</v>
      </c>
      <c r="V4633">
        <v>101.94999694824219</v>
      </c>
      <c r="W4633">
        <v>83.519332885742188</v>
      </c>
    </row>
    <row r="4634" spans="1:23" x14ac:dyDescent="0.25">
      <c r="A4634" t="s">
        <v>85</v>
      </c>
      <c r="B4634" t="s">
        <v>97</v>
      </c>
      <c r="C4634" t="s">
        <v>102</v>
      </c>
      <c r="D4634" t="s">
        <v>43</v>
      </c>
      <c r="E4634" t="s">
        <v>116</v>
      </c>
      <c r="F4634">
        <v>1</v>
      </c>
      <c r="G4634">
        <v>119.99153137207031</v>
      </c>
      <c r="H4634">
        <v>119.87302398681641</v>
      </c>
      <c r="I4634">
        <v>0.11850270628929138</v>
      </c>
      <c r="J4634">
        <v>9.8759226966649294E-4</v>
      </c>
      <c r="K4634">
        <v>-2.8295526504516602</v>
      </c>
      <c r="L4634">
        <v>-1.0878176689147949</v>
      </c>
      <c r="M4634">
        <v>0.11850270628929138</v>
      </c>
      <c r="N4634">
        <v>1.3248230218887329</v>
      </c>
      <c r="O4634">
        <v>3.0665578842163086</v>
      </c>
      <c r="P4634">
        <v>-3.6652853488922119</v>
      </c>
      <c r="Q4634">
        <v>3.9022905826568604</v>
      </c>
      <c r="R4634">
        <v>2218</v>
      </c>
      <c r="S4634">
        <v>5.2917470932006836</v>
      </c>
      <c r="T4634">
        <v>2.300379753112793</v>
      </c>
      <c r="U4634">
        <v>71.554283142089844</v>
      </c>
      <c r="V4634">
        <v>88.210342407226563</v>
      </c>
      <c r="W4634">
        <v>65.004898071289063</v>
      </c>
    </row>
    <row r="4635" spans="1:23" x14ac:dyDescent="0.25">
      <c r="A4635" t="s">
        <v>85</v>
      </c>
      <c r="B4635" t="s">
        <v>97</v>
      </c>
      <c r="C4635" t="s">
        <v>102</v>
      </c>
      <c r="D4635" t="s">
        <v>43</v>
      </c>
      <c r="E4635" t="s">
        <v>116</v>
      </c>
      <c r="F4635">
        <v>2</v>
      </c>
      <c r="G4635">
        <v>119.13135528564453</v>
      </c>
      <c r="H4635">
        <v>118.98731994628906</v>
      </c>
      <c r="I4635">
        <v>0.14403536915779114</v>
      </c>
      <c r="J4635">
        <v>1.2090466916561127E-3</v>
      </c>
      <c r="K4635">
        <v>-2.6609203815460205</v>
      </c>
      <c r="L4635">
        <v>-1.0037298202514648</v>
      </c>
      <c r="M4635">
        <v>0.14403536915779114</v>
      </c>
      <c r="N4635">
        <v>1.2918004989624023</v>
      </c>
      <c r="O4635">
        <v>2.948991060256958</v>
      </c>
      <c r="P4635">
        <v>-3.4560863971710205</v>
      </c>
      <c r="Q4635">
        <v>3.744157075881958</v>
      </c>
      <c r="R4635">
        <v>2218</v>
      </c>
      <c r="S4635">
        <v>4.7904891967773437</v>
      </c>
      <c r="T4635">
        <v>2.1887185573577881</v>
      </c>
      <c r="U4635">
        <v>71.554283142089844</v>
      </c>
      <c r="V4635">
        <v>88.210342407226563</v>
      </c>
      <c r="W4635">
        <v>64.263946533203125</v>
      </c>
    </row>
    <row r="4636" spans="1:23" x14ac:dyDescent="0.25">
      <c r="A4636" t="s">
        <v>85</v>
      </c>
      <c r="B4636" t="s">
        <v>97</v>
      </c>
      <c r="C4636" t="s">
        <v>102</v>
      </c>
      <c r="D4636" t="s">
        <v>43</v>
      </c>
      <c r="E4636" t="s">
        <v>116</v>
      </c>
      <c r="F4636">
        <v>3</v>
      </c>
      <c r="G4636">
        <v>118.49571228027344</v>
      </c>
      <c r="H4636">
        <v>116.87860870361328</v>
      </c>
      <c r="I4636">
        <v>1.617107629776001</v>
      </c>
      <c r="J4636">
        <v>1.3646971434354782E-2</v>
      </c>
      <c r="K4636">
        <v>-1.17486572265625</v>
      </c>
      <c r="L4636">
        <v>0.47465476393699646</v>
      </c>
      <c r="M4636">
        <v>1.617107629776001</v>
      </c>
      <c r="N4636">
        <v>2.7595605850219727</v>
      </c>
      <c r="O4636">
        <v>4.409080982208252</v>
      </c>
      <c r="P4636">
        <v>-1.9663513898849487</v>
      </c>
      <c r="Q4636">
        <v>5.2005667686462402</v>
      </c>
      <c r="R4636">
        <v>2218</v>
      </c>
      <c r="S4636">
        <v>4.7462472915649414</v>
      </c>
      <c r="T4636">
        <v>2.1785883903503418</v>
      </c>
      <c r="U4636">
        <v>71.554283142089844</v>
      </c>
      <c r="V4636">
        <v>88.210342407226563</v>
      </c>
      <c r="W4636">
        <v>63.581031799316406</v>
      </c>
    </row>
    <row r="4637" spans="1:23" x14ac:dyDescent="0.25">
      <c r="A4637" t="s">
        <v>85</v>
      </c>
      <c r="B4637" t="s">
        <v>97</v>
      </c>
      <c r="C4637" t="s">
        <v>102</v>
      </c>
      <c r="D4637" t="s">
        <v>43</v>
      </c>
      <c r="E4637" t="s">
        <v>116</v>
      </c>
      <c r="F4637">
        <v>4</v>
      </c>
      <c r="G4637">
        <v>122.11328887939453</v>
      </c>
      <c r="H4637">
        <v>120.70328521728516</v>
      </c>
      <c r="I4637">
        <v>1.410002589225769</v>
      </c>
      <c r="J4637">
        <v>1.154667604714632E-2</v>
      </c>
      <c r="K4637">
        <v>-1.225006103515625</v>
      </c>
      <c r="L4637">
        <v>0.33177837729454041</v>
      </c>
      <c r="M4637">
        <v>1.410002589225769</v>
      </c>
      <c r="N4637">
        <v>2.4882268905639648</v>
      </c>
      <c r="O4637">
        <v>4.0450115203857422</v>
      </c>
      <c r="P4637">
        <v>-1.9719945192337036</v>
      </c>
      <c r="Q4637">
        <v>4.7919998168945312</v>
      </c>
      <c r="R4637">
        <v>2218</v>
      </c>
      <c r="S4637">
        <v>4.2275810241699219</v>
      </c>
      <c r="T4637">
        <v>2.0561082363128662</v>
      </c>
      <c r="U4637">
        <v>71.554283142089844</v>
      </c>
      <c r="V4637">
        <v>88.210342407226563</v>
      </c>
      <c r="W4637">
        <v>62.564746856689453</v>
      </c>
    </row>
    <row r="4638" spans="1:23" x14ac:dyDescent="0.25">
      <c r="A4638" t="s">
        <v>85</v>
      </c>
      <c r="B4638" t="s">
        <v>97</v>
      </c>
      <c r="C4638" t="s">
        <v>102</v>
      </c>
      <c r="D4638" t="s">
        <v>43</v>
      </c>
      <c r="E4638" t="s">
        <v>116</v>
      </c>
      <c r="F4638">
        <v>5</v>
      </c>
      <c r="G4638">
        <v>135.00856018066406</v>
      </c>
      <c r="H4638">
        <v>133.34107971191406</v>
      </c>
      <c r="I4638">
        <v>1.6674903631210327</v>
      </c>
      <c r="J4638">
        <v>1.235099695622921E-2</v>
      </c>
      <c r="K4638">
        <v>-0.92666107416152954</v>
      </c>
      <c r="L4638">
        <v>0.60598462820053101</v>
      </c>
      <c r="M4638">
        <v>1.6674903631210327</v>
      </c>
      <c r="N4638">
        <v>2.7289960384368896</v>
      </c>
      <c r="O4638">
        <v>4.2616419792175293</v>
      </c>
      <c r="P4638">
        <v>-1.6620669364929199</v>
      </c>
      <c r="Q4638">
        <v>4.9970479011535645</v>
      </c>
      <c r="R4638">
        <v>2218</v>
      </c>
      <c r="S4638">
        <v>4.0974955558776855</v>
      </c>
      <c r="T4638">
        <v>2.0242271423339844</v>
      </c>
      <c r="U4638">
        <v>71.554283142089844</v>
      </c>
      <c r="V4638">
        <v>88.210342407226563</v>
      </c>
      <c r="W4638">
        <v>61.817211151123047</v>
      </c>
    </row>
    <row r="4639" spans="1:23" x14ac:dyDescent="0.25">
      <c r="A4639" t="s">
        <v>85</v>
      </c>
      <c r="B4639" t="s">
        <v>97</v>
      </c>
      <c r="C4639" t="s">
        <v>102</v>
      </c>
      <c r="D4639" t="s">
        <v>43</v>
      </c>
      <c r="E4639" t="s">
        <v>116</v>
      </c>
      <c r="F4639">
        <v>6</v>
      </c>
      <c r="G4639">
        <v>162.65406799316406</v>
      </c>
      <c r="H4639">
        <v>160.55671691894531</v>
      </c>
      <c r="I4639">
        <v>2.0973606109619141</v>
      </c>
      <c r="J4639">
        <v>1.289460901170969E-2</v>
      </c>
      <c r="K4639">
        <v>-0.42616793513298035</v>
      </c>
      <c r="L4639">
        <v>1.0647531747817993</v>
      </c>
      <c r="M4639">
        <v>2.0973606109619141</v>
      </c>
      <c r="N4639">
        <v>3.1299679279327393</v>
      </c>
      <c r="O4639">
        <v>4.6208891868591309</v>
      </c>
      <c r="P4639">
        <v>-1.1415531635284424</v>
      </c>
      <c r="Q4639">
        <v>5.3362746238708496</v>
      </c>
      <c r="R4639">
        <v>2218</v>
      </c>
      <c r="S4639">
        <v>3.8774328231811523</v>
      </c>
      <c r="T4639">
        <v>1.9691197872161865</v>
      </c>
      <c r="U4639">
        <v>71.554283142089844</v>
      </c>
      <c r="V4639">
        <v>88.210342407226563</v>
      </c>
      <c r="W4639">
        <v>61.355514526367188</v>
      </c>
    </row>
    <row r="4640" spans="1:23" x14ac:dyDescent="0.25">
      <c r="A4640" t="s">
        <v>85</v>
      </c>
      <c r="B4640" t="s">
        <v>97</v>
      </c>
      <c r="C4640" t="s">
        <v>102</v>
      </c>
      <c r="D4640" t="s">
        <v>43</v>
      </c>
      <c r="E4640" t="s">
        <v>116</v>
      </c>
      <c r="F4640">
        <v>7</v>
      </c>
      <c r="G4640">
        <v>190.57756042480469</v>
      </c>
      <c r="H4640">
        <v>189.80804443359375</v>
      </c>
      <c r="I4640">
        <v>0.76950615644454956</v>
      </c>
      <c r="J4640">
        <v>4.0377583354711533E-3</v>
      </c>
      <c r="K4640">
        <v>-1.7473689317703247</v>
      </c>
      <c r="L4640">
        <v>-0.26037874817848206</v>
      </c>
      <c r="M4640">
        <v>0.76950615644454956</v>
      </c>
      <c r="N4640">
        <v>1.7993910312652588</v>
      </c>
      <c r="O4640">
        <v>3.2863812446594238</v>
      </c>
      <c r="P4640">
        <v>-2.4608681201934814</v>
      </c>
      <c r="Q4640">
        <v>3.999880313873291</v>
      </c>
      <c r="R4640">
        <v>2218</v>
      </c>
      <c r="S4640">
        <v>3.8570137023925781</v>
      </c>
      <c r="T4640">
        <v>1.9639281034469604</v>
      </c>
      <c r="U4640">
        <v>71.554283142089844</v>
      </c>
      <c r="V4640">
        <v>88.210342407226563</v>
      </c>
      <c r="W4640">
        <v>61.011920928955078</v>
      </c>
    </row>
    <row r="4641" spans="1:23" x14ac:dyDescent="0.25">
      <c r="A4641" t="s">
        <v>85</v>
      </c>
      <c r="B4641" t="s">
        <v>97</v>
      </c>
      <c r="C4641" t="s">
        <v>102</v>
      </c>
      <c r="D4641" t="s">
        <v>43</v>
      </c>
      <c r="E4641" t="s">
        <v>116</v>
      </c>
      <c r="F4641">
        <v>8</v>
      </c>
      <c r="G4641">
        <v>209.86407470703125</v>
      </c>
      <c r="H4641">
        <v>208.08274841308594</v>
      </c>
      <c r="I4641">
        <v>1.7813324928283691</v>
      </c>
      <c r="J4641">
        <v>8.4880292415618896E-3</v>
      </c>
      <c r="K4641">
        <v>-0.66653013229370117</v>
      </c>
      <c r="L4641">
        <v>0.77968698740005493</v>
      </c>
      <c r="M4641">
        <v>1.7813324928283691</v>
      </c>
      <c r="N4641">
        <v>2.7829780578613281</v>
      </c>
      <c r="O4641">
        <v>4.2291951179504395</v>
      </c>
      <c r="P4641">
        <v>-1.3604651689529419</v>
      </c>
      <c r="Q4641">
        <v>4.9231300354003906</v>
      </c>
      <c r="R4641">
        <v>2218</v>
      </c>
      <c r="S4641">
        <v>3.6483955383300781</v>
      </c>
      <c r="T4641">
        <v>1.9100773334503174</v>
      </c>
      <c r="U4641">
        <v>71.554283142089844</v>
      </c>
      <c r="V4641">
        <v>88.210342407226563</v>
      </c>
      <c r="W4641">
        <v>63.218246459960938</v>
      </c>
    </row>
    <row r="4642" spans="1:23" x14ac:dyDescent="0.25">
      <c r="A4642" t="s">
        <v>85</v>
      </c>
      <c r="B4642" t="s">
        <v>97</v>
      </c>
      <c r="C4642" t="s">
        <v>102</v>
      </c>
      <c r="D4642" t="s">
        <v>43</v>
      </c>
      <c r="E4642" t="s">
        <v>116</v>
      </c>
      <c r="F4642">
        <v>9</v>
      </c>
      <c r="G4642">
        <v>227.9073486328125</v>
      </c>
      <c r="H4642">
        <v>227.43307495117187</v>
      </c>
      <c r="I4642">
        <v>0.47427529096603394</v>
      </c>
      <c r="J4642">
        <v>2.0810004789382219E-3</v>
      </c>
      <c r="K4642">
        <v>-2.0165014266967773</v>
      </c>
      <c r="L4642">
        <v>-0.54493039846420288</v>
      </c>
      <c r="M4642">
        <v>0.47427529096603394</v>
      </c>
      <c r="N4642">
        <v>1.493480920791626</v>
      </c>
      <c r="O4642">
        <v>2.9650521278381348</v>
      </c>
      <c r="P4642">
        <v>-2.7226021289825439</v>
      </c>
      <c r="Q4642">
        <v>3.6711525917053223</v>
      </c>
      <c r="R4642">
        <v>2218</v>
      </c>
      <c r="S4642">
        <v>3.7774391174316406</v>
      </c>
      <c r="T4642">
        <v>1.9435634613037109</v>
      </c>
      <c r="U4642">
        <v>71.554283142089844</v>
      </c>
      <c r="V4642">
        <v>88.210342407226563</v>
      </c>
      <c r="W4642">
        <v>67.601600646972656</v>
      </c>
    </row>
    <row r="4643" spans="1:23" x14ac:dyDescent="0.25">
      <c r="A4643" t="s">
        <v>85</v>
      </c>
      <c r="B4643" t="s">
        <v>97</v>
      </c>
      <c r="C4643" t="s">
        <v>102</v>
      </c>
      <c r="D4643" t="s">
        <v>43</v>
      </c>
      <c r="E4643" t="s">
        <v>116</v>
      </c>
      <c r="F4643">
        <v>10</v>
      </c>
      <c r="G4643">
        <v>238.1199951171875</v>
      </c>
      <c r="H4643">
        <v>238.75263977050781</v>
      </c>
      <c r="I4643">
        <v>-0.63264930248260498</v>
      </c>
      <c r="J4643">
        <v>-2.6568507310003042E-3</v>
      </c>
      <c r="K4643">
        <v>-3.2282726764678955</v>
      </c>
      <c r="L4643">
        <v>-1.694757342338562</v>
      </c>
      <c r="M4643">
        <v>-0.63264930248260498</v>
      </c>
      <c r="N4643">
        <v>0.42945870757102966</v>
      </c>
      <c r="O4643">
        <v>1.962973952293396</v>
      </c>
      <c r="P4643">
        <v>-3.9640955924987793</v>
      </c>
      <c r="Q4643">
        <v>2.6987969875335693</v>
      </c>
      <c r="R4643">
        <v>2218</v>
      </c>
      <c r="S4643">
        <v>4.1021466255187988</v>
      </c>
      <c r="T4643">
        <v>2.0253756046295166</v>
      </c>
      <c r="U4643">
        <v>71.554283142089844</v>
      </c>
      <c r="V4643">
        <v>88.210342407226563</v>
      </c>
      <c r="W4643">
        <v>71.824874877929688</v>
      </c>
    </row>
    <row r="4644" spans="1:23" x14ac:dyDescent="0.25">
      <c r="A4644" t="s">
        <v>85</v>
      </c>
      <c r="B4644" t="s">
        <v>97</v>
      </c>
      <c r="C4644" t="s">
        <v>102</v>
      </c>
      <c r="D4644" t="s">
        <v>43</v>
      </c>
      <c r="E4644" t="s">
        <v>116</v>
      </c>
      <c r="F4644">
        <v>11</v>
      </c>
      <c r="G4644">
        <v>247.54449462890625</v>
      </c>
      <c r="H4644">
        <v>245.46852111816406</v>
      </c>
      <c r="I4644">
        <v>2.07598876953125</v>
      </c>
      <c r="J4644">
        <v>8.3863260224461555E-3</v>
      </c>
      <c r="K4644">
        <v>-0.86906754970550537</v>
      </c>
      <c r="L4644">
        <v>0.87089556455612183</v>
      </c>
      <c r="M4644">
        <v>2.07598876953125</v>
      </c>
      <c r="N4644">
        <v>3.2810819149017334</v>
      </c>
      <c r="O4644">
        <v>5.0210452079772949</v>
      </c>
      <c r="P4644">
        <v>-1.7039501667022705</v>
      </c>
      <c r="Q4644">
        <v>5.8559274673461914</v>
      </c>
      <c r="R4644">
        <v>2218</v>
      </c>
      <c r="S4644">
        <v>5.2809858322143555</v>
      </c>
      <c r="T4644">
        <v>2.2980396747589111</v>
      </c>
      <c r="U4644">
        <v>71.554283142089844</v>
      </c>
      <c r="V4644">
        <v>88.210342407226563</v>
      </c>
      <c r="W4644">
        <v>75.312149047851562</v>
      </c>
    </row>
    <row r="4645" spans="1:23" x14ac:dyDescent="0.25">
      <c r="A4645" t="s">
        <v>85</v>
      </c>
      <c r="B4645" t="s">
        <v>97</v>
      </c>
      <c r="C4645" t="s">
        <v>102</v>
      </c>
      <c r="D4645" t="s">
        <v>43</v>
      </c>
      <c r="E4645" t="s">
        <v>116</v>
      </c>
      <c r="F4645">
        <v>12</v>
      </c>
      <c r="G4645">
        <v>248.0794677734375</v>
      </c>
      <c r="H4645">
        <v>247.79750061035156</v>
      </c>
      <c r="I4645">
        <v>0.28197196125984192</v>
      </c>
      <c r="J4645">
        <v>1.1366194812580943E-3</v>
      </c>
      <c r="K4645">
        <v>-2.2779583930969238</v>
      </c>
      <c r="L4645">
        <v>-0.76553076505661011</v>
      </c>
      <c r="M4645">
        <v>0.28197196125984192</v>
      </c>
      <c r="N4645">
        <v>1.3294746875762939</v>
      </c>
      <c r="O4645">
        <v>2.8419022560119629</v>
      </c>
      <c r="P4645">
        <v>-3.0036630630493164</v>
      </c>
      <c r="Q4645">
        <v>3.5676069259643555</v>
      </c>
      <c r="R4645">
        <v>2218</v>
      </c>
      <c r="S4645">
        <v>3.990103006362915</v>
      </c>
      <c r="T4645">
        <v>1.9975242614746094</v>
      </c>
      <c r="U4645">
        <v>71.554283142089844</v>
      </c>
      <c r="V4645">
        <v>88.210342407226563</v>
      </c>
      <c r="W4645">
        <v>78.186752319335938</v>
      </c>
    </row>
    <row r="4646" spans="1:23" x14ac:dyDescent="0.25">
      <c r="A4646" t="s">
        <v>85</v>
      </c>
      <c r="B4646" t="s">
        <v>97</v>
      </c>
      <c r="C4646" t="s">
        <v>102</v>
      </c>
      <c r="D4646" t="s">
        <v>43</v>
      </c>
      <c r="E4646" t="s">
        <v>116</v>
      </c>
      <c r="F4646">
        <v>13</v>
      </c>
      <c r="G4646">
        <v>246.78472900390625</v>
      </c>
      <c r="H4646">
        <v>245.34855651855469</v>
      </c>
      <c r="I4646">
        <v>1.4361734390258789</v>
      </c>
      <c r="J4646">
        <v>5.8195395395159721E-3</v>
      </c>
      <c r="K4646">
        <v>-0.97655200958251953</v>
      </c>
      <c r="L4646">
        <v>0.44890573620796204</v>
      </c>
      <c r="M4646">
        <v>1.4361734390258789</v>
      </c>
      <c r="N4646">
        <v>2.4234411716461182</v>
      </c>
      <c r="O4646">
        <v>3.8488988876342773</v>
      </c>
      <c r="P4646">
        <v>-1.6605261564254761</v>
      </c>
      <c r="Q4646">
        <v>4.5328731536865234</v>
      </c>
      <c r="R4646">
        <v>2218</v>
      </c>
      <c r="S4646">
        <v>3.5444076061248779</v>
      </c>
      <c r="T4646">
        <v>1.8826596736907959</v>
      </c>
      <c r="U4646">
        <v>71.554283142089844</v>
      </c>
      <c r="V4646">
        <v>88.210342407226563</v>
      </c>
      <c r="W4646">
        <v>80.327590942382813</v>
      </c>
    </row>
    <row r="4647" spans="1:23" x14ac:dyDescent="0.25">
      <c r="A4647" t="s">
        <v>85</v>
      </c>
      <c r="B4647" t="s">
        <v>97</v>
      </c>
      <c r="C4647" t="s">
        <v>102</v>
      </c>
      <c r="D4647" t="s">
        <v>43</v>
      </c>
      <c r="E4647" t="s">
        <v>116</v>
      </c>
      <c r="F4647">
        <v>14</v>
      </c>
      <c r="G4647">
        <v>250.55522155761719</v>
      </c>
      <c r="H4647">
        <v>244.99607849121094</v>
      </c>
      <c r="I4647">
        <v>5.5591459274291992</v>
      </c>
      <c r="J4647">
        <v>2.2187307476997375E-2</v>
      </c>
      <c r="K4647">
        <v>2.9773666858673096</v>
      </c>
      <c r="L4647">
        <v>4.5027027130126953</v>
      </c>
      <c r="M4647">
        <v>5.5591459274291992</v>
      </c>
      <c r="N4647">
        <v>6.6155891418457031</v>
      </c>
      <c r="O4647">
        <v>8.140925407409668</v>
      </c>
      <c r="P4647">
        <v>2.2454681396484375</v>
      </c>
      <c r="Q4647">
        <v>8.8728237152099609</v>
      </c>
      <c r="R4647">
        <v>2218</v>
      </c>
      <c r="S4647">
        <v>4.058504581451416</v>
      </c>
      <c r="T4647">
        <v>2.0145730972290039</v>
      </c>
      <c r="U4647">
        <v>71.554283142089844</v>
      </c>
      <c r="V4647">
        <v>88.210342407226563</v>
      </c>
      <c r="W4647">
        <v>81.861793518066406</v>
      </c>
    </row>
    <row r="4648" spans="1:23" x14ac:dyDescent="0.25">
      <c r="A4648" t="s">
        <v>85</v>
      </c>
      <c r="B4648" t="s">
        <v>97</v>
      </c>
      <c r="C4648" t="s">
        <v>102</v>
      </c>
      <c r="D4648" t="s">
        <v>43</v>
      </c>
      <c r="E4648" t="s">
        <v>116</v>
      </c>
      <c r="F4648">
        <v>15</v>
      </c>
      <c r="G4648">
        <v>244.27780151367187</v>
      </c>
      <c r="H4648">
        <v>231.77162170410156</v>
      </c>
      <c r="I4648">
        <v>12.506175994873047</v>
      </c>
      <c r="J4648">
        <v>5.119653046131134E-2</v>
      </c>
      <c r="K4648">
        <v>9.9753255844116211</v>
      </c>
      <c r="L4648">
        <v>11.470572471618652</v>
      </c>
      <c r="M4648">
        <v>12.506175994873047</v>
      </c>
      <c r="N4648">
        <v>13.541779518127441</v>
      </c>
      <c r="O4648">
        <v>15.037026405334473</v>
      </c>
      <c r="P4648">
        <v>9.2578649520874023</v>
      </c>
      <c r="Q4648">
        <v>15.754487037658691</v>
      </c>
      <c r="R4648">
        <v>2218</v>
      </c>
      <c r="S4648">
        <v>3.8999648094177246</v>
      </c>
      <c r="T4648">
        <v>1.9748328924179077</v>
      </c>
      <c r="U4648">
        <v>71.554283142089844</v>
      </c>
      <c r="V4648">
        <v>88.210342407226563</v>
      </c>
      <c r="W4648">
        <v>82.782737731933594</v>
      </c>
    </row>
    <row r="4649" spans="1:23" x14ac:dyDescent="0.25">
      <c r="A4649" t="s">
        <v>85</v>
      </c>
      <c r="B4649" t="s">
        <v>97</v>
      </c>
      <c r="C4649" t="s">
        <v>102</v>
      </c>
      <c r="D4649" t="s">
        <v>43</v>
      </c>
      <c r="E4649" t="s">
        <v>116</v>
      </c>
      <c r="F4649">
        <v>16</v>
      </c>
      <c r="G4649">
        <v>231.75523376464844</v>
      </c>
      <c r="H4649">
        <v>219.11521911621094</v>
      </c>
      <c r="I4649">
        <v>12.640011787414551</v>
      </c>
      <c r="J4649">
        <v>5.4540351033210754E-2</v>
      </c>
      <c r="K4649">
        <v>10.270027160644531</v>
      </c>
      <c r="L4649">
        <v>11.670232772827148</v>
      </c>
      <c r="M4649">
        <v>12.640011787414551</v>
      </c>
      <c r="N4649">
        <v>13.609790802001953</v>
      </c>
      <c r="O4649">
        <v>15.00999641418457</v>
      </c>
      <c r="P4649">
        <v>9.5981693267822266</v>
      </c>
      <c r="Q4649">
        <v>15.681854248046875</v>
      </c>
      <c r="R4649">
        <v>2218</v>
      </c>
      <c r="S4649">
        <v>3.4199438095092773</v>
      </c>
      <c r="T4649">
        <v>1.849308967590332</v>
      </c>
      <c r="U4649">
        <v>71.554283142089844</v>
      </c>
      <c r="V4649">
        <v>88.210342407226563</v>
      </c>
      <c r="W4649">
        <v>82.701080322265625</v>
      </c>
    </row>
    <row r="4650" spans="1:23" x14ac:dyDescent="0.25">
      <c r="A4650" t="s">
        <v>85</v>
      </c>
      <c r="B4650" t="s">
        <v>97</v>
      </c>
      <c r="C4650" t="s">
        <v>102</v>
      </c>
      <c r="D4650" t="s">
        <v>43</v>
      </c>
      <c r="E4650" t="s">
        <v>116</v>
      </c>
      <c r="F4650">
        <v>17</v>
      </c>
      <c r="G4650">
        <v>217.7340087890625</v>
      </c>
      <c r="H4650">
        <v>205.70651245117187</v>
      </c>
      <c r="I4650">
        <v>12.027507781982422</v>
      </c>
      <c r="J4650">
        <v>5.5239453911781311E-2</v>
      </c>
      <c r="K4650">
        <v>9.6761627197265625</v>
      </c>
      <c r="L4650">
        <v>11.065356254577637</v>
      </c>
      <c r="M4650">
        <v>12.027507781982422</v>
      </c>
      <c r="N4650">
        <v>12.989659309387207</v>
      </c>
      <c r="O4650">
        <v>14.378852844238281</v>
      </c>
      <c r="P4650">
        <v>9.0095891952514648</v>
      </c>
      <c r="Q4650">
        <v>15.045426368713379</v>
      </c>
      <c r="R4650">
        <v>2218</v>
      </c>
      <c r="S4650">
        <v>3.3663594722747803</v>
      </c>
      <c r="T4650">
        <v>1.8347641229629517</v>
      </c>
      <c r="U4650">
        <v>71.554283142089844</v>
      </c>
      <c r="V4650">
        <v>88.210342407226563</v>
      </c>
      <c r="W4650">
        <v>82.328628540039063</v>
      </c>
    </row>
    <row r="4651" spans="1:23" x14ac:dyDescent="0.25">
      <c r="A4651" t="s">
        <v>85</v>
      </c>
      <c r="B4651" t="s">
        <v>97</v>
      </c>
      <c r="C4651" t="s">
        <v>102</v>
      </c>
      <c r="D4651" t="s">
        <v>43</v>
      </c>
      <c r="E4651" t="s">
        <v>116</v>
      </c>
      <c r="F4651">
        <v>18</v>
      </c>
      <c r="G4651">
        <v>203.26200866699219</v>
      </c>
      <c r="H4651">
        <v>192.16119384765625</v>
      </c>
      <c r="I4651">
        <v>11.100811004638672</v>
      </c>
      <c r="J4651">
        <v>5.4613310843706131E-2</v>
      </c>
      <c r="K4651">
        <v>8.8180379867553711</v>
      </c>
      <c r="L4651">
        <v>10.166718482971191</v>
      </c>
      <c r="M4651">
        <v>11.100811004638672</v>
      </c>
      <c r="N4651">
        <v>12.034903526306152</v>
      </c>
      <c r="O4651">
        <v>13.383584022521973</v>
      </c>
      <c r="P4651">
        <v>8.170903205871582</v>
      </c>
      <c r="Q4651">
        <v>14.030718803405762</v>
      </c>
      <c r="R4651">
        <v>2218</v>
      </c>
      <c r="S4651">
        <v>3.1728782653808594</v>
      </c>
      <c r="T4651">
        <v>1.7812575101852417</v>
      </c>
      <c r="U4651">
        <v>71.554283142089844</v>
      </c>
      <c r="V4651">
        <v>88.210342407226563</v>
      </c>
      <c r="W4651">
        <v>80.8341064453125</v>
      </c>
    </row>
    <row r="4652" spans="1:23" x14ac:dyDescent="0.25">
      <c r="A4652" t="s">
        <v>85</v>
      </c>
      <c r="B4652" t="s">
        <v>97</v>
      </c>
      <c r="C4652" t="s">
        <v>102</v>
      </c>
      <c r="D4652" t="s">
        <v>43</v>
      </c>
      <c r="E4652" t="s">
        <v>116</v>
      </c>
      <c r="F4652">
        <v>19</v>
      </c>
      <c r="G4652">
        <v>193.20365905761719</v>
      </c>
      <c r="H4652">
        <v>191.15751647949219</v>
      </c>
      <c r="I4652">
        <v>2.0461423397064209</v>
      </c>
      <c r="J4652">
        <v>1.0590597987174988E-2</v>
      </c>
      <c r="K4652">
        <v>-0.34593707323074341</v>
      </c>
      <c r="L4652">
        <v>1.067322850227356</v>
      </c>
      <c r="M4652">
        <v>2.0461423397064209</v>
      </c>
      <c r="N4652">
        <v>3.0249619483947754</v>
      </c>
      <c r="O4652">
        <v>4.4382219314575195</v>
      </c>
      <c r="P4652">
        <v>-1.0240583419799805</v>
      </c>
      <c r="Q4652">
        <v>5.1163430213928223</v>
      </c>
      <c r="R4652">
        <v>2218</v>
      </c>
      <c r="S4652">
        <v>3.4840071201324463</v>
      </c>
      <c r="T4652">
        <v>1.8665494918823242</v>
      </c>
      <c r="U4652">
        <v>71.554283142089844</v>
      </c>
      <c r="V4652">
        <v>88.210342407226563</v>
      </c>
      <c r="W4652">
        <v>77.832725524902344</v>
      </c>
    </row>
    <row r="4653" spans="1:23" x14ac:dyDescent="0.25">
      <c r="A4653" t="s">
        <v>85</v>
      </c>
      <c r="B4653" t="s">
        <v>97</v>
      </c>
      <c r="C4653" t="s">
        <v>102</v>
      </c>
      <c r="D4653" t="s">
        <v>43</v>
      </c>
      <c r="E4653" t="s">
        <v>116</v>
      </c>
      <c r="F4653">
        <v>20</v>
      </c>
      <c r="G4653">
        <v>190.51473999023437</v>
      </c>
      <c r="H4653">
        <v>190.27839660644531</v>
      </c>
      <c r="I4653">
        <v>0.23633740842342377</v>
      </c>
      <c r="J4653">
        <v>1.2405203888192773E-3</v>
      </c>
      <c r="K4653">
        <v>-2.1481187343597412</v>
      </c>
      <c r="L4653">
        <v>-0.73936271667480469</v>
      </c>
      <c r="M4653">
        <v>0.23633740842342377</v>
      </c>
      <c r="N4653">
        <v>1.2120375633239746</v>
      </c>
      <c r="O4653">
        <v>2.6207935810089111</v>
      </c>
      <c r="P4653">
        <v>-2.8240790367126465</v>
      </c>
      <c r="Q4653">
        <v>3.2967538833618164</v>
      </c>
      <c r="R4653">
        <v>2218</v>
      </c>
      <c r="S4653">
        <v>3.4618363380432129</v>
      </c>
      <c r="T4653">
        <v>1.8606010675430298</v>
      </c>
      <c r="U4653">
        <v>71.554283142089844</v>
      </c>
      <c r="V4653">
        <v>88.210342407226563</v>
      </c>
      <c r="W4653">
        <v>74.452682495117188</v>
      </c>
    </row>
    <row r="4654" spans="1:23" x14ac:dyDescent="0.25">
      <c r="A4654" t="s">
        <v>85</v>
      </c>
      <c r="B4654" t="s">
        <v>97</v>
      </c>
      <c r="C4654" t="s">
        <v>102</v>
      </c>
      <c r="D4654" t="s">
        <v>43</v>
      </c>
      <c r="E4654" t="s">
        <v>116</v>
      </c>
      <c r="F4654">
        <v>21</v>
      </c>
      <c r="G4654">
        <v>183.03858947753906</v>
      </c>
      <c r="H4654">
        <v>182.63459777832031</v>
      </c>
      <c r="I4654">
        <v>0.40398791432380676</v>
      </c>
      <c r="J4654">
        <v>2.2071187850087881E-3</v>
      </c>
      <c r="K4654">
        <v>-2.0354528427124023</v>
      </c>
      <c r="L4654">
        <v>-0.59421145915985107</v>
      </c>
      <c r="M4654">
        <v>0.40398791432380676</v>
      </c>
      <c r="N4654">
        <v>1.4021872282028198</v>
      </c>
      <c r="O4654">
        <v>2.8434286117553711</v>
      </c>
      <c r="P4654">
        <v>-2.7270002365112305</v>
      </c>
      <c r="Q4654">
        <v>3.5349762439727783</v>
      </c>
      <c r="R4654">
        <v>2218</v>
      </c>
      <c r="S4654">
        <v>3.6233339309692383</v>
      </c>
      <c r="T4654">
        <v>1.9035056829452515</v>
      </c>
      <c r="U4654">
        <v>71.554283142089844</v>
      </c>
      <c r="V4654">
        <v>88.210342407226563</v>
      </c>
      <c r="W4654">
        <v>72.145355224609375</v>
      </c>
    </row>
    <row r="4655" spans="1:23" x14ac:dyDescent="0.25">
      <c r="A4655" t="s">
        <v>85</v>
      </c>
      <c r="B4655" t="s">
        <v>97</v>
      </c>
      <c r="C4655" t="s">
        <v>102</v>
      </c>
      <c r="D4655" t="s">
        <v>43</v>
      </c>
      <c r="E4655" t="s">
        <v>116</v>
      </c>
      <c r="F4655">
        <v>22</v>
      </c>
      <c r="G4655">
        <v>173.62803649902344</v>
      </c>
      <c r="H4655">
        <v>172.8157958984375</v>
      </c>
      <c r="I4655">
        <v>0.81224602460861206</v>
      </c>
      <c r="J4655">
        <v>4.6780812554061413E-3</v>
      </c>
      <c r="K4655">
        <v>-1.5611073970794678</v>
      </c>
      <c r="L4655">
        <v>-0.15891095995903015</v>
      </c>
      <c r="M4655">
        <v>0.81224602460861206</v>
      </c>
      <c r="N4655">
        <v>1.7834030389785767</v>
      </c>
      <c r="O4655">
        <v>3.1855995655059814</v>
      </c>
      <c r="P4655">
        <v>-2.2339200973510742</v>
      </c>
      <c r="Q4655">
        <v>3.8584122657775879</v>
      </c>
      <c r="R4655">
        <v>2218</v>
      </c>
      <c r="S4655">
        <v>3.4296727180480957</v>
      </c>
      <c r="T4655">
        <v>1.8519375324249268</v>
      </c>
      <c r="U4655">
        <v>71.554283142089844</v>
      </c>
      <c r="V4655">
        <v>88.210342407226563</v>
      </c>
      <c r="W4655">
        <v>70.230300903320312</v>
      </c>
    </row>
    <row r="4656" spans="1:23" x14ac:dyDescent="0.25">
      <c r="A4656" t="s">
        <v>85</v>
      </c>
      <c r="B4656" t="s">
        <v>97</v>
      </c>
      <c r="C4656" t="s">
        <v>102</v>
      </c>
      <c r="D4656" t="s">
        <v>43</v>
      </c>
      <c r="E4656" t="s">
        <v>116</v>
      </c>
      <c r="F4656">
        <v>23</v>
      </c>
      <c r="G4656">
        <v>161.58624267578125</v>
      </c>
      <c r="H4656">
        <v>160.34928894042969</v>
      </c>
      <c r="I4656">
        <v>1.236952543258667</v>
      </c>
      <c r="J4656">
        <v>7.655060850083828E-3</v>
      </c>
      <c r="K4656">
        <v>-1.0981035232543945</v>
      </c>
      <c r="L4656">
        <v>0.28146654367446899</v>
      </c>
      <c r="M4656">
        <v>1.236952543258667</v>
      </c>
      <c r="N4656">
        <v>2.1924386024475098</v>
      </c>
      <c r="O4656">
        <v>3.5720086097717285</v>
      </c>
      <c r="P4656">
        <v>-1.7600594758987427</v>
      </c>
      <c r="Q4656">
        <v>4.2339644432067871</v>
      </c>
      <c r="R4656">
        <v>2218</v>
      </c>
      <c r="S4656">
        <v>3.319880485534668</v>
      </c>
      <c r="T4656">
        <v>1.8220539093017578</v>
      </c>
      <c r="U4656">
        <v>71.554283142089844</v>
      </c>
      <c r="V4656">
        <v>88.210342407226563</v>
      </c>
      <c r="W4656">
        <v>68.695594787597656</v>
      </c>
    </row>
    <row r="4657" spans="1:23" x14ac:dyDescent="0.25">
      <c r="A4657" t="s">
        <v>85</v>
      </c>
      <c r="B4657" t="s">
        <v>97</v>
      </c>
      <c r="C4657" t="s">
        <v>102</v>
      </c>
      <c r="D4657" t="s">
        <v>43</v>
      </c>
      <c r="E4657" t="s">
        <v>116</v>
      </c>
      <c r="F4657">
        <v>24</v>
      </c>
      <c r="G4657">
        <v>152.79583740234375</v>
      </c>
      <c r="H4657">
        <v>153.65158081054687</v>
      </c>
      <c r="I4657">
        <v>-0.85574573278427124</v>
      </c>
      <c r="J4657">
        <v>-5.6005828082561493E-3</v>
      </c>
      <c r="K4657">
        <v>-3.173595666885376</v>
      </c>
      <c r="L4657">
        <v>-1.8041911125183105</v>
      </c>
      <c r="M4657">
        <v>-0.85574573278427124</v>
      </c>
      <c r="N4657">
        <v>9.2699639499187469E-2</v>
      </c>
      <c r="O4657">
        <v>1.4621040821075439</v>
      </c>
      <c r="P4657">
        <v>-3.8306736946105957</v>
      </c>
      <c r="Q4657">
        <v>2.1191823482513428</v>
      </c>
      <c r="R4657">
        <v>2218</v>
      </c>
      <c r="S4657">
        <v>3.271134614944458</v>
      </c>
      <c r="T4657">
        <v>1.8086278438568115</v>
      </c>
      <c r="U4657">
        <v>71.554283142089844</v>
      </c>
      <c r="V4657">
        <v>88.210342407226563</v>
      </c>
      <c r="W4657">
        <v>67.546432495117188</v>
      </c>
    </row>
    <row r="4658" spans="1:23" x14ac:dyDescent="0.25">
      <c r="A4658" t="s">
        <v>85</v>
      </c>
      <c r="B4658" t="s">
        <v>97</v>
      </c>
      <c r="C4658" t="s">
        <v>102</v>
      </c>
      <c r="D4658" t="s">
        <v>43</v>
      </c>
      <c r="E4658" t="s">
        <v>117</v>
      </c>
      <c r="F4658">
        <v>1</v>
      </c>
      <c r="G4658">
        <v>144.58366394042969</v>
      </c>
      <c r="H4658">
        <v>146.93370056152344</v>
      </c>
      <c r="I4658">
        <v>-2.3500359058380127</v>
      </c>
      <c r="J4658">
        <v>-1.6253814101219177E-2</v>
      </c>
      <c r="K4658">
        <v>-4.5722799301147461</v>
      </c>
      <c r="L4658">
        <v>-3.2593600749969482</v>
      </c>
      <c r="M4658">
        <v>-2.3500359058380127</v>
      </c>
      <c r="N4658">
        <v>-1.4407116174697876</v>
      </c>
      <c r="O4658">
        <v>-0.12779177725315094</v>
      </c>
      <c r="P4658">
        <v>-5.2022552490234375</v>
      </c>
      <c r="Q4658">
        <v>0.50218355655670166</v>
      </c>
      <c r="R4658">
        <v>2218</v>
      </c>
      <c r="S4658">
        <v>3.0068471431732178</v>
      </c>
      <c r="T4658">
        <v>1.734026312828064</v>
      </c>
      <c r="U4658">
        <v>73.5888671875</v>
      </c>
      <c r="V4658">
        <v>91.748077392578125</v>
      </c>
      <c r="W4658">
        <v>66.712615966796875</v>
      </c>
    </row>
    <row r="4659" spans="1:23" x14ac:dyDescent="0.25">
      <c r="A4659" t="s">
        <v>85</v>
      </c>
      <c r="B4659" t="s">
        <v>97</v>
      </c>
      <c r="C4659" t="s">
        <v>102</v>
      </c>
      <c r="D4659" t="s">
        <v>43</v>
      </c>
      <c r="E4659" t="s">
        <v>117</v>
      </c>
      <c r="F4659">
        <v>2</v>
      </c>
      <c r="G4659">
        <v>139.39007568359375</v>
      </c>
      <c r="H4659">
        <v>141.94725036621094</v>
      </c>
      <c r="I4659">
        <v>-2.5571732521057129</v>
      </c>
      <c r="J4659">
        <v>-1.834544725716114E-2</v>
      </c>
      <c r="K4659">
        <v>-4.872067928314209</v>
      </c>
      <c r="L4659">
        <v>-3.5044095516204834</v>
      </c>
      <c r="M4659">
        <v>-2.5571732521057129</v>
      </c>
      <c r="N4659">
        <v>-1.6099370718002319</v>
      </c>
      <c r="O4659">
        <v>-0.2422783374786377</v>
      </c>
      <c r="P4659">
        <v>-5.5283088684082031</v>
      </c>
      <c r="Q4659">
        <v>0.41396221518516541</v>
      </c>
      <c r="R4659">
        <v>2218</v>
      </c>
      <c r="S4659">
        <v>3.2627995014190674</v>
      </c>
      <c r="T4659">
        <v>1.8063220977783203</v>
      </c>
      <c r="U4659">
        <v>73.5888671875</v>
      </c>
      <c r="V4659">
        <v>91.748077392578125</v>
      </c>
      <c r="W4659">
        <v>65.592041015625</v>
      </c>
    </row>
    <row r="4660" spans="1:23" x14ac:dyDescent="0.25">
      <c r="A4660" t="s">
        <v>85</v>
      </c>
      <c r="B4660" t="s">
        <v>97</v>
      </c>
      <c r="C4660" t="s">
        <v>102</v>
      </c>
      <c r="D4660" t="s">
        <v>43</v>
      </c>
      <c r="E4660" t="s">
        <v>117</v>
      </c>
      <c r="F4660">
        <v>3</v>
      </c>
      <c r="G4660">
        <v>134.32341003417969</v>
      </c>
      <c r="H4660">
        <v>136.31272888183594</v>
      </c>
      <c r="I4660">
        <v>-1.9893190860748291</v>
      </c>
      <c r="J4660">
        <v>-1.4809921383857727E-2</v>
      </c>
      <c r="K4660">
        <v>-4.2156805992126465</v>
      </c>
      <c r="L4660">
        <v>-2.9003281593322754</v>
      </c>
      <c r="M4660">
        <v>-1.9893190860748291</v>
      </c>
      <c r="N4660">
        <v>-1.0783100128173828</v>
      </c>
      <c r="O4660">
        <v>0.23704242706298828</v>
      </c>
      <c r="P4660">
        <v>-4.8468232154846191</v>
      </c>
      <c r="Q4660">
        <v>0.86818498373031616</v>
      </c>
      <c r="R4660">
        <v>2218</v>
      </c>
      <c r="S4660">
        <v>3.0179998874664307</v>
      </c>
      <c r="T4660">
        <v>1.7372391223907471</v>
      </c>
      <c r="U4660">
        <v>73.5888671875</v>
      </c>
      <c r="V4660">
        <v>91.748077392578125</v>
      </c>
      <c r="W4660">
        <v>64.390533447265625</v>
      </c>
    </row>
    <row r="4661" spans="1:23" x14ac:dyDescent="0.25">
      <c r="A4661" t="s">
        <v>85</v>
      </c>
      <c r="B4661" t="s">
        <v>97</v>
      </c>
      <c r="C4661" t="s">
        <v>102</v>
      </c>
      <c r="D4661" t="s">
        <v>43</v>
      </c>
      <c r="E4661" t="s">
        <v>117</v>
      </c>
      <c r="F4661">
        <v>4</v>
      </c>
      <c r="G4661">
        <v>134.56352233886719</v>
      </c>
      <c r="H4661">
        <v>136.25990295410156</v>
      </c>
      <c r="I4661">
        <v>-1.6963884830474854</v>
      </c>
      <c r="J4661">
        <v>-1.2606600299477577E-2</v>
      </c>
      <c r="K4661">
        <v>-3.852287769317627</v>
      </c>
      <c r="L4661">
        <v>-2.5785651206970215</v>
      </c>
      <c r="M4661">
        <v>-1.6963884830474854</v>
      </c>
      <c r="N4661">
        <v>-0.81421196460723877</v>
      </c>
      <c r="O4661">
        <v>0.45951083302497864</v>
      </c>
      <c r="P4661">
        <v>-4.4634552001953125</v>
      </c>
      <c r="Q4661">
        <v>1.0706783533096313</v>
      </c>
      <c r="R4661">
        <v>2218</v>
      </c>
      <c r="S4661">
        <v>2.8299891948699951</v>
      </c>
      <c r="T4661">
        <v>1.6822571754455566</v>
      </c>
      <c r="U4661">
        <v>73.5888671875</v>
      </c>
      <c r="V4661">
        <v>91.748077392578125</v>
      </c>
      <c r="W4661">
        <v>63.667427062988281</v>
      </c>
    </row>
    <row r="4662" spans="1:23" x14ac:dyDescent="0.25">
      <c r="A4662" t="s">
        <v>85</v>
      </c>
      <c r="B4662" t="s">
        <v>97</v>
      </c>
      <c r="C4662" t="s">
        <v>102</v>
      </c>
      <c r="D4662" t="s">
        <v>43</v>
      </c>
      <c r="E4662" t="s">
        <v>117</v>
      </c>
      <c r="F4662">
        <v>5</v>
      </c>
      <c r="G4662">
        <v>143.0111083984375</v>
      </c>
      <c r="H4662">
        <v>145.96284484863281</v>
      </c>
      <c r="I4662">
        <v>-2.9517312049865723</v>
      </c>
      <c r="J4662">
        <v>-2.0639874041080475E-2</v>
      </c>
      <c r="K4662">
        <v>-5.1430726051330566</v>
      </c>
      <c r="L4662">
        <v>-3.8484103679656982</v>
      </c>
      <c r="M4662">
        <v>-2.9517312049865723</v>
      </c>
      <c r="N4662">
        <v>-2.0550520420074463</v>
      </c>
      <c r="O4662">
        <v>-0.76038980484008789</v>
      </c>
      <c r="P4662">
        <v>-5.7642874717712402</v>
      </c>
      <c r="Q4662">
        <v>-0.13917496800422668</v>
      </c>
      <c r="R4662">
        <v>2218</v>
      </c>
      <c r="S4662">
        <v>2.9238016605377197</v>
      </c>
      <c r="T4662">
        <v>1.7099127769470215</v>
      </c>
      <c r="U4662">
        <v>73.5888671875</v>
      </c>
      <c r="V4662">
        <v>91.748077392578125</v>
      </c>
      <c r="W4662">
        <v>62.859897613525391</v>
      </c>
    </row>
    <row r="4663" spans="1:23" x14ac:dyDescent="0.25">
      <c r="A4663" t="s">
        <v>85</v>
      </c>
      <c r="B4663" t="s">
        <v>97</v>
      </c>
      <c r="C4663" t="s">
        <v>102</v>
      </c>
      <c r="D4663" t="s">
        <v>43</v>
      </c>
      <c r="E4663" t="s">
        <v>117</v>
      </c>
      <c r="F4663">
        <v>6</v>
      </c>
      <c r="G4663">
        <v>166.68882751464844</v>
      </c>
      <c r="H4663">
        <v>171.44358825683594</v>
      </c>
      <c r="I4663">
        <v>-4.7547545433044434</v>
      </c>
      <c r="J4663">
        <v>-2.8524734079837799E-2</v>
      </c>
      <c r="K4663">
        <v>-6.9518294334411621</v>
      </c>
      <c r="L4663">
        <v>-5.6537799835205078</v>
      </c>
      <c r="M4663">
        <v>-4.7547545433044434</v>
      </c>
      <c r="N4663">
        <v>-3.855729341506958</v>
      </c>
      <c r="O4663">
        <v>-2.5576796531677246</v>
      </c>
      <c r="P4663">
        <v>-7.574669361114502</v>
      </c>
      <c r="Q4663">
        <v>-1.9348396062850952</v>
      </c>
      <c r="R4663">
        <v>2218</v>
      </c>
      <c r="S4663">
        <v>2.9391212463378906</v>
      </c>
      <c r="T4663">
        <v>1.7143865823745728</v>
      </c>
      <c r="U4663">
        <v>73.5888671875</v>
      </c>
      <c r="V4663">
        <v>91.748077392578125</v>
      </c>
      <c r="W4663">
        <v>62.269317626953125</v>
      </c>
    </row>
    <row r="4664" spans="1:23" x14ac:dyDescent="0.25">
      <c r="A4664" t="s">
        <v>85</v>
      </c>
      <c r="B4664" t="s">
        <v>97</v>
      </c>
      <c r="C4664" t="s">
        <v>102</v>
      </c>
      <c r="D4664" t="s">
        <v>43</v>
      </c>
      <c r="E4664" t="s">
        <v>117</v>
      </c>
      <c r="F4664">
        <v>7</v>
      </c>
      <c r="G4664">
        <v>195.56498718261719</v>
      </c>
      <c r="H4664">
        <v>199.57339477539062</v>
      </c>
      <c r="I4664">
        <v>-4.0084080696105957</v>
      </c>
      <c r="J4664">
        <v>-2.0496552810072899E-2</v>
      </c>
      <c r="K4664">
        <v>-6.1394786834716797</v>
      </c>
      <c r="L4664">
        <v>-4.880424976348877</v>
      </c>
      <c r="M4664">
        <v>-4.0084080696105957</v>
      </c>
      <c r="N4664">
        <v>-3.1363911628723145</v>
      </c>
      <c r="O4664">
        <v>-1.8773372173309326</v>
      </c>
      <c r="P4664">
        <v>-6.7436079978942871</v>
      </c>
      <c r="Q4664">
        <v>-1.2732082605361938</v>
      </c>
      <c r="R4664">
        <v>2218</v>
      </c>
      <c r="S4664">
        <v>2.7651810646057129</v>
      </c>
      <c r="T4664">
        <v>1.6628834009170532</v>
      </c>
      <c r="U4664">
        <v>73.5888671875</v>
      </c>
      <c r="V4664">
        <v>91.748077392578125</v>
      </c>
      <c r="W4664">
        <v>61.808658599853516</v>
      </c>
    </row>
    <row r="4665" spans="1:23" x14ac:dyDescent="0.25">
      <c r="A4665" t="s">
        <v>85</v>
      </c>
      <c r="B4665" t="s">
        <v>97</v>
      </c>
      <c r="C4665" t="s">
        <v>102</v>
      </c>
      <c r="D4665" t="s">
        <v>43</v>
      </c>
      <c r="E4665" t="s">
        <v>117</v>
      </c>
      <c r="F4665">
        <v>8</v>
      </c>
      <c r="G4665">
        <v>214.28565979003906</v>
      </c>
      <c r="H4665">
        <v>216.37200927734375</v>
      </c>
      <c r="I4665">
        <v>-2.0863394737243652</v>
      </c>
      <c r="J4665">
        <v>-9.736252948641777E-3</v>
      </c>
      <c r="K4665">
        <v>-4.2315278053283691</v>
      </c>
      <c r="L4665">
        <v>-2.9641330242156982</v>
      </c>
      <c r="M4665">
        <v>-2.0863394737243652</v>
      </c>
      <c r="N4665">
        <v>-1.2085458040237427</v>
      </c>
      <c r="O4665">
        <v>5.8848787099123001E-2</v>
      </c>
      <c r="P4665">
        <v>-4.8396587371826172</v>
      </c>
      <c r="Q4665">
        <v>0.66697984933853149</v>
      </c>
      <c r="R4665">
        <v>2218</v>
      </c>
      <c r="S4665">
        <v>2.8019387722015381</v>
      </c>
      <c r="T4665">
        <v>1.6738992929458618</v>
      </c>
      <c r="U4665">
        <v>73.5888671875</v>
      </c>
      <c r="V4665">
        <v>91.748077392578125</v>
      </c>
      <c r="W4665">
        <v>63.628383636474609</v>
      </c>
    </row>
    <row r="4666" spans="1:23" x14ac:dyDescent="0.25">
      <c r="A4666" t="s">
        <v>85</v>
      </c>
      <c r="B4666" t="s">
        <v>97</v>
      </c>
      <c r="C4666" t="s">
        <v>102</v>
      </c>
      <c r="D4666" t="s">
        <v>43</v>
      </c>
      <c r="E4666" t="s">
        <v>117</v>
      </c>
      <c r="F4666">
        <v>9</v>
      </c>
      <c r="G4666">
        <v>231.21902465820313</v>
      </c>
      <c r="H4666">
        <v>233.73504638671875</v>
      </c>
      <c r="I4666">
        <v>-2.5160114765167236</v>
      </c>
      <c r="J4666">
        <v>-1.0881506837904453E-2</v>
      </c>
      <c r="K4666">
        <v>-4.805729866027832</v>
      </c>
      <c r="L4666">
        <v>-3.4529457092285156</v>
      </c>
      <c r="M4666">
        <v>-2.5160114765167236</v>
      </c>
      <c r="N4666">
        <v>-1.5790773630142212</v>
      </c>
      <c r="O4666">
        <v>-0.22629322111606598</v>
      </c>
      <c r="P4666">
        <v>-5.4548330307006836</v>
      </c>
      <c r="Q4666">
        <v>0.42281007766723633</v>
      </c>
      <c r="R4666">
        <v>2218</v>
      </c>
      <c r="S4666">
        <v>3.1922132968902588</v>
      </c>
      <c r="T4666">
        <v>1.7866766452789307</v>
      </c>
      <c r="U4666">
        <v>73.5888671875</v>
      </c>
      <c r="V4666">
        <v>91.748077392578125</v>
      </c>
      <c r="W4666">
        <v>67.671089172363281</v>
      </c>
    </row>
    <row r="4667" spans="1:23" x14ac:dyDescent="0.25">
      <c r="A4667" t="s">
        <v>85</v>
      </c>
      <c r="B4667" t="s">
        <v>97</v>
      </c>
      <c r="C4667" t="s">
        <v>102</v>
      </c>
      <c r="D4667" t="s">
        <v>43</v>
      </c>
      <c r="E4667" t="s">
        <v>117</v>
      </c>
      <c r="F4667">
        <v>10</v>
      </c>
      <c r="G4667">
        <v>241.96308898925781</v>
      </c>
      <c r="H4667">
        <v>245.29661560058594</v>
      </c>
      <c r="I4667">
        <v>-3.3335316181182861</v>
      </c>
      <c r="J4667">
        <v>-1.3777025043964386E-2</v>
      </c>
      <c r="K4667">
        <v>-5.7613754272460938</v>
      </c>
      <c r="L4667">
        <v>-4.3269858360290527</v>
      </c>
      <c r="M4667">
        <v>-3.3335316181182861</v>
      </c>
      <c r="N4667">
        <v>-2.3400776386260986</v>
      </c>
      <c r="O4667">
        <v>-0.90568763017654419</v>
      </c>
      <c r="P4667">
        <v>-6.4496355056762695</v>
      </c>
      <c r="Q4667">
        <v>-0.2174275666475296</v>
      </c>
      <c r="R4667">
        <v>2218</v>
      </c>
      <c r="S4667">
        <v>3.5889663696289062</v>
      </c>
      <c r="T4667">
        <v>1.8944567441940308</v>
      </c>
      <c r="U4667">
        <v>73.5888671875</v>
      </c>
      <c r="V4667">
        <v>91.748077392578125</v>
      </c>
      <c r="W4667">
        <v>72.713523864746094</v>
      </c>
    </row>
    <row r="4668" spans="1:23" x14ac:dyDescent="0.25">
      <c r="A4668" t="s">
        <v>85</v>
      </c>
      <c r="B4668" t="s">
        <v>97</v>
      </c>
      <c r="C4668" t="s">
        <v>102</v>
      </c>
      <c r="D4668" t="s">
        <v>43</v>
      </c>
      <c r="E4668" t="s">
        <v>117</v>
      </c>
      <c r="F4668">
        <v>11</v>
      </c>
      <c r="G4668">
        <v>252.06051635742188</v>
      </c>
      <c r="H4668">
        <v>254.15483093261719</v>
      </c>
      <c r="I4668">
        <v>-2.0943164825439453</v>
      </c>
      <c r="J4668">
        <v>-8.3087841048836708E-3</v>
      </c>
      <c r="K4668">
        <v>-4.659113883972168</v>
      </c>
      <c r="L4668">
        <v>-3.1438107490539551</v>
      </c>
      <c r="M4668">
        <v>-2.0943164825439453</v>
      </c>
      <c r="N4668">
        <v>-1.0448222160339355</v>
      </c>
      <c r="O4668">
        <v>0.47048088908195496</v>
      </c>
      <c r="P4668">
        <v>-5.3861985206604004</v>
      </c>
      <c r="Q4668">
        <v>1.1975653171539307</v>
      </c>
      <c r="R4668">
        <v>2218</v>
      </c>
      <c r="S4668">
        <v>4.0052900314331055</v>
      </c>
      <c r="T4668">
        <v>2.0013220310211182</v>
      </c>
      <c r="U4668">
        <v>73.5888671875</v>
      </c>
      <c r="V4668">
        <v>91.748077392578125</v>
      </c>
      <c r="W4668">
        <v>77.379592895507813</v>
      </c>
    </row>
    <row r="4669" spans="1:23" x14ac:dyDescent="0.25">
      <c r="A4669" t="s">
        <v>85</v>
      </c>
      <c r="B4669" t="s">
        <v>97</v>
      </c>
      <c r="C4669" t="s">
        <v>102</v>
      </c>
      <c r="D4669" t="s">
        <v>43</v>
      </c>
      <c r="E4669" t="s">
        <v>117</v>
      </c>
      <c r="F4669">
        <v>12</v>
      </c>
      <c r="G4669">
        <v>254.96278381347656</v>
      </c>
      <c r="H4669">
        <v>256.44253540039062</v>
      </c>
      <c r="I4669">
        <v>-1.4797488451004028</v>
      </c>
      <c r="J4669">
        <v>-5.8037838898599148E-3</v>
      </c>
      <c r="K4669">
        <v>-3.9122927188873291</v>
      </c>
      <c r="L4669">
        <v>-2.4751260280609131</v>
      </c>
      <c r="M4669">
        <v>-1.4797488451004028</v>
      </c>
      <c r="N4669">
        <v>-0.48437166213989258</v>
      </c>
      <c r="O4669">
        <v>0.95279490947723389</v>
      </c>
      <c r="P4669">
        <v>-4.6018848419189453</v>
      </c>
      <c r="Q4669">
        <v>1.6423872709274292</v>
      </c>
      <c r="R4669">
        <v>2218</v>
      </c>
      <c r="S4669">
        <v>3.602874755859375</v>
      </c>
      <c r="T4669">
        <v>1.8981239795684814</v>
      </c>
      <c r="U4669">
        <v>73.5888671875</v>
      </c>
      <c r="V4669">
        <v>91.748077392578125</v>
      </c>
      <c r="W4669">
        <v>81.52923583984375</v>
      </c>
    </row>
    <row r="4670" spans="1:23" x14ac:dyDescent="0.25">
      <c r="A4670" t="s">
        <v>85</v>
      </c>
      <c r="B4670" t="s">
        <v>97</v>
      </c>
      <c r="C4670" t="s">
        <v>102</v>
      </c>
      <c r="D4670" t="s">
        <v>43</v>
      </c>
      <c r="E4670" t="s">
        <v>117</v>
      </c>
      <c r="F4670">
        <v>13</v>
      </c>
      <c r="G4670">
        <v>254.64524841308594</v>
      </c>
      <c r="H4670">
        <v>253.50689697265625</v>
      </c>
      <c r="I4670">
        <v>1.1383368968963623</v>
      </c>
      <c r="J4670">
        <v>4.470285028219223E-3</v>
      </c>
      <c r="K4670">
        <v>-1.2722486257553101</v>
      </c>
      <c r="L4670">
        <v>0.1519448310136795</v>
      </c>
      <c r="M4670">
        <v>1.1383368968963623</v>
      </c>
      <c r="N4670">
        <v>2.1247289180755615</v>
      </c>
      <c r="O4670">
        <v>3.5489225387573242</v>
      </c>
      <c r="P4670">
        <v>-1.9556162357330322</v>
      </c>
      <c r="Q4670">
        <v>4.2322897911071777</v>
      </c>
      <c r="R4670">
        <v>2218</v>
      </c>
      <c r="S4670">
        <v>3.5381231307983398</v>
      </c>
      <c r="T4670">
        <v>1.8809899091720581</v>
      </c>
      <c r="U4670">
        <v>73.5888671875</v>
      </c>
      <c r="V4670">
        <v>91.748077392578125</v>
      </c>
      <c r="W4670">
        <v>84.694404602050781</v>
      </c>
    </row>
    <row r="4671" spans="1:23" x14ac:dyDescent="0.25">
      <c r="A4671" t="s">
        <v>85</v>
      </c>
      <c r="B4671" t="s">
        <v>97</v>
      </c>
      <c r="C4671" t="s">
        <v>102</v>
      </c>
      <c r="D4671" t="s">
        <v>43</v>
      </c>
      <c r="E4671" t="s">
        <v>117</v>
      </c>
      <c r="F4671">
        <v>14</v>
      </c>
      <c r="G4671">
        <v>256.85232543945312</v>
      </c>
      <c r="H4671">
        <v>252.90000915527344</v>
      </c>
      <c r="I4671">
        <v>3.9523255825042725</v>
      </c>
      <c r="J4671">
        <v>1.5387540683150291E-2</v>
      </c>
      <c r="K4671">
        <v>1.4218146800994873</v>
      </c>
      <c r="L4671">
        <v>2.9168610572814941</v>
      </c>
      <c r="M4671">
        <v>3.9523255825042725</v>
      </c>
      <c r="N4671">
        <v>4.9877901077270508</v>
      </c>
      <c r="O4671">
        <v>6.4828362464904785</v>
      </c>
      <c r="P4671">
        <v>0.70445001125335693</v>
      </c>
      <c r="Q4671">
        <v>7.2002010345458984</v>
      </c>
      <c r="R4671">
        <v>2218</v>
      </c>
      <c r="S4671">
        <v>3.8989193439483643</v>
      </c>
      <c r="T4671">
        <v>1.9745681285858154</v>
      </c>
      <c r="U4671">
        <v>73.5888671875</v>
      </c>
      <c r="V4671">
        <v>91.748077392578125</v>
      </c>
      <c r="W4671">
        <v>86.459732055664063</v>
      </c>
    </row>
    <row r="4672" spans="1:23" x14ac:dyDescent="0.25">
      <c r="A4672" t="s">
        <v>85</v>
      </c>
      <c r="B4672" t="s">
        <v>97</v>
      </c>
      <c r="C4672" t="s">
        <v>102</v>
      </c>
      <c r="D4672" t="s">
        <v>43</v>
      </c>
      <c r="E4672" t="s">
        <v>117</v>
      </c>
      <c r="F4672">
        <v>15</v>
      </c>
      <c r="G4672">
        <v>251.42466735839844</v>
      </c>
      <c r="H4672">
        <v>239.63862609863281</v>
      </c>
      <c r="I4672">
        <v>11.786053657531738</v>
      </c>
      <c r="J4672">
        <v>4.6877078711986542E-2</v>
      </c>
      <c r="K4672">
        <v>9.3116931915283203</v>
      </c>
      <c r="L4672">
        <v>10.773565292358398</v>
      </c>
      <c r="M4672">
        <v>11.786053657531738</v>
      </c>
      <c r="N4672">
        <v>12.798542022705078</v>
      </c>
      <c r="O4672">
        <v>14.260414123535156</v>
      </c>
      <c r="P4672">
        <v>8.6102457046508789</v>
      </c>
      <c r="Q4672">
        <v>14.961861610412598</v>
      </c>
      <c r="R4672">
        <v>2218</v>
      </c>
      <c r="S4672">
        <v>3.727811336517334</v>
      </c>
      <c r="T4672">
        <v>1.9307540655136108</v>
      </c>
      <c r="U4672">
        <v>73.5888671875</v>
      </c>
      <c r="V4672">
        <v>91.748077392578125</v>
      </c>
      <c r="W4672">
        <v>86.923675537109375</v>
      </c>
    </row>
    <row r="4673" spans="1:23" x14ac:dyDescent="0.25">
      <c r="A4673" t="s">
        <v>85</v>
      </c>
      <c r="B4673" t="s">
        <v>97</v>
      </c>
      <c r="C4673" t="s">
        <v>102</v>
      </c>
      <c r="D4673" t="s">
        <v>43</v>
      </c>
      <c r="E4673" t="s">
        <v>117</v>
      </c>
      <c r="F4673">
        <v>16</v>
      </c>
      <c r="G4673">
        <v>237.4293212890625</v>
      </c>
      <c r="H4673">
        <v>227.31588745117187</v>
      </c>
      <c r="I4673">
        <v>10.113437652587891</v>
      </c>
      <c r="J4673">
        <v>4.2595572769641876E-2</v>
      </c>
      <c r="K4673">
        <v>7.7075004577636719</v>
      </c>
      <c r="L4673">
        <v>9.1289472579956055</v>
      </c>
      <c r="M4673">
        <v>10.113437652587891</v>
      </c>
      <c r="N4673">
        <v>11.097928047180176</v>
      </c>
      <c r="O4673">
        <v>12.519374847412109</v>
      </c>
      <c r="P4673">
        <v>7.0254507064819336</v>
      </c>
      <c r="Q4673">
        <v>13.201424598693848</v>
      </c>
      <c r="R4673">
        <v>2218</v>
      </c>
      <c r="S4673">
        <v>3.5244905948638916</v>
      </c>
      <c r="T4673">
        <v>1.8773627281188965</v>
      </c>
      <c r="U4673">
        <v>73.5888671875</v>
      </c>
      <c r="V4673">
        <v>91.748077392578125</v>
      </c>
      <c r="W4673">
        <v>86.95361328125</v>
      </c>
    </row>
    <row r="4674" spans="1:23" x14ac:dyDescent="0.25">
      <c r="A4674" t="s">
        <v>85</v>
      </c>
      <c r="B4674" t="s">
        <v>97</v>
      </c>
      <c r="C4674" t="s">
        <v>102</v>
      </c>
      <c r="D4674" t="s">
        <v>43</v>
      </c>
      <c r="E4674" t="s">
        <v>117</v>
      </c>
      <c r="F4674">
        <v>17</v>
      </c>
      <c r="G4674">
        <v>221.03619384765625</v>
      </c>
      <c r="H4674">
        <v>213.17428588867187</v>
      </c>
      <c r="I4674">
        <v>7.8619036674499512</v>
      </c>
      <c r="J4674">
        <v>3.5568401217460632E-2</v>
      </c>
      <c r="K4674">
        <v>5.482785701751709</v>
      </c>
      <c r="L4674">
        <v>6.8883876800537109</v>
      </c>
      <c r="M4674">
        <v>7.8619036674499512</v>
      </c>
      <c r="N4674">
        <v>8.8354196548461914</v>
      </c>
      <c r="O4674">
        <v>10.241022109985352</v>
      </c>
      <c r="P4674">
        <v>4.8083386421203613</v>
      </c>
      <c r="Q4674">
        <v>10.915468215942383</v>
      </c>
      <c r="R4674">
        <v>2218</v>
      </c>
      <c r="S4674">
        <v>3.4463534355163574</v>
      </c>
      <c r="T4674">
        <v>1.8564356565475464</v>
      </c>
      <c r="U4674">
        <v>73.5888671875</v>
      </c>
      <c r="V4674">
        <v>91.748077392578125</v>
      </c>
      <c r="W4674">
        <v>86.223770141601563</v>
      </c>
    </row>
    <row r="4675" spans="1:23" x14ac:dyDescent="0.25">
      <c r="A4675" t="s">
        <v>85</v>
      </c>
      <c r="B4675" t="s">
        <v>97</v>
      </c>
      <c r="C4675" t="s">
        <v>102</v>
      </c>
      <c r="D4675" t="s">
        <v>43</v>
      </c>
      <c r="E4675" t="s">
        <v>117</v>
      </c>
      <c r="F4675">
        <v>18</v>
      </c>
      <c r="G4675">
        <v>204.87629699707031</v>
      </c>
      <c r="H4675">
        <v>198.02687072753906</v>
      </c>
      <c r="I4675">
        <v>6.849431037902832</v>
      </c>
      <c r="J4675">
        <v>3.3432032912969589E-2</v>
      </c>
      <c r="K4675">
        <v>4.4824881553649902</v>
      </c>
      <c r="L4675">
        <v>5.880897045135498</v>
      </c>
      <c r="M4675">
        <v>6.849431037902832</v>
      </c>
      <c r="N4675">
        <v>7.817965030670166</v>
      </c>
      <c r="O4675">
        <v>9.216374397277832</v>
      </c>
      <c r="P4675">
        <v>3.8114924430847168</v>
      </c>
      <c r="Q4675">
        <v>9.8873691558837891</v>
      </c>
      <c r="R4675">
        <v>2218</v>
      </c>
      <c r="S4675">
        <v>3.4111707210540771</v>
      </c>
      <c r="T4675">
        <v>1.846935510635376</v>
      </c>
      <c r="U4675">
        <v>73.5888671875</v>
      </c>
      <c r="V4675">
        <v>91.748077392578125</v>
      </c>
      <c r="W4675">
        <v>84.621170043945313</v>
      </c>
    </row>
    <row r="4676" spans="1:23" x14ac:dyDescent="0.25">
      <c r="A4676" t="s">
        <v>85</v>
      </c>
      <c r="B4676" t="s">
        <v>97</v>
      </c>
      <c r="C4676" t="s">
        <v>102</v>
      </c>
      <c r="D4676" t="s">
        <v>43</v>
      </c>
      <c r="E4676" t="s">
        <v>117</v>
      </c>
      <c r="F4676">
        <v>19</v>
      </c>
      <c r="G4676">
        <v>195.24110412597656</v>
      </c>
      <c r="H4676">
        <v>196.13026428222656</v>
      </c>
      <c r="I4676">
        <v>-0.88916707038879395</v>
      </c>
      <c r="J4676">
        <v>-4.5541999861598015E-3</v>
      </c>
      <c r="K4676">
        <v>-3.2177791595458984</v>
      </c>
      <c r="L4676">
        <v>-1.8420162200927734</v>
      </c>
      <c r="M4676">
        <v>-0.88916707038879395</v>
      </c>
      <c r="N4676">
        <v>6.3682116568088531E-2</v>
      </c>
      <c r="O4676">
        <v>1.4394450187683105</v>
      </c>
      <c r="P4676">
        <v>-3.8779082298278809</v>
      </c>
      <c r="Q4676">
        <v>2.099574089050293</v>
      </c>
      <c r="R4676">
        <v>2218</v>
      </c>
      <c r="S4676">
        <v>3.3015820980072021</v>
      </c>
      <c r="T4676">
        <v>1.8170256614685059</v>
      </c>
      <c r="U4676">
        <v>73.5888671875</v>
      </c>
      <c r="V4676">
        <v>91.748077392578125</v>
      </c>
      <c r="W4676">
        <v>80.750541687011719</v>
      </c>
    </row>
    <row r="4677" spans="1:23" x14ac:dyDescent="0.25">
      <c r="A4677" t="s">
        <v>85</v>
      </c>
      <c r="B4677" t="s">
        <v>97</v>
      </c>
      <c r="C4677" t="s">
        <v>102</v>
      </c>
      <c r="D4677" t="s">
        <v>43</v>
      </c>
      <c r="E4677" t="s">
        <v>117</v>
      </c>
      <c r="F4677">
        <v>20</v>
      </c>
      <c r="G4677">
        <v>191.47248840332031</v>
      </c>
      <c r="H4677">
        <v>194.36688232421875</v>
      </c>
      <c r="I4677">
        <v>-2.8944003582000732</v>
      </c>
      <c r="J4677">
        <v>-1.5116534195840359E-2</v>
      </c>
      <c r="K4677">
        <v>-5.2625732421875</v>
      </c>
      <c r="L4677">
        <v>-3.8634376525878906</v>
      </c>
      <c r="M4677">
        <v>-2.8944003582000732</v>
      </c>
      <c r="N4677">
        <v>-1.9253631830215454</v>
      </c>
      <c r="O4677">
        <v>-0.52622729539871216</v>
      </c>
      <c r="P4677">
        <v>-5.9339175224304199</v>
      </c>
      <c r="Q4677">
        <v>0.14511686563491821</v>
      </c>
      <c r="R4677">
        <v>2218</v>
      </c>
      <c r="S4677">
        <v>3.4147169589996338</v>
      </c>
      <c r="T4677">
        <v>1.8478952646255493</v>
      </c>
      <c r="U4677">
        <v>73.5888671875</v>
      </c>
      <c r="V4677">
        <v>91.748077392578125</v>
      </c>
      <c r="W4677">
        <v>76.251960754394531</v>
      </c>
    </row>
    <row r="4678" spans="1:23" x14ac:dyDescent="0.25">
      <c r="A4678" t="s">
        <v>85</v>
      </c>
      <c r="B4678" t="s">
        <v>97</v>
      </c>
      <c r="C4678" t="s">
        <v>102</v>
      </c>
      <c r="D4678" t="s">
        <v>43</v>
      </c>
      <c r="E4678" t="s">
        <v>117</v>
      </c>
      <c r="F4678">
        <v>21</v>
      </c>
      <c r="G4678">
        <v>183.87173461914062</v>
      </c>
      <c r="H4678">
        <v>185.75508117675781</v>
      </c>
      <c r="I4678">
        <v>-1.883350133895874</v>
      </c>
      <c r="J4678">
        <v>-1.0242738761007786E-2</v>
      </c>
      <c r="K4678">
        <v>-4.2263178825378418</v>
      </c>
      <c r="L4678">
        <v>-2.8420736789703369</v>
      </c>
      <c r="M4678">
        <v>-1.883350133895874</v>
      </c>
      <c r="N4678">
        <v>-0.92462670803070068</v>
      </c>
      <c r="O4678">
        <v>0.45961770415306091</v>
      </c>
      <c r="P4678">
        <v>-4.8905167579650879</v>
      </c>
      <c r="Q4678">
        <v>1.1238164901733398</v>
      </c>
      <c r="R4678">
        <v>2218</v>
      </c>
      <c r="S4678">
        <v>3.3424160480499268</v>
      </c>
      <c r="T4678">
        <v>1.8282275199890137</v>
      </c>
      <c r="U4678">
        <v>73.5888671875</v>
      </c>
      <c r="V4678">
        <v>91.748077392578125</v>
      </c>
      <c r="W4678">
        <v>73.639869689941406</v>
      </c>
    </row>
    <row r="4679" spans="1:23" x14ac:dyDescent="0.25">
      <c r="A4679" t="s">
        <v>85</v>
      </c>
      <c r="B4679" t="s">
        <v>97</v>
      </c>
      <c r="C4679" t="s">
        <v>102</v>
      </c>
      <c r="D4679" t="s">
        <v>43</v>
      </c>
      <c r="E4679" t="s">
        <v>117</v>
      </c>
      <c r="F4679">
        <v>22</v>
      </c>
      <c r="G4679">
        <v>173.49638366699219</v>
      </c>
      <c r="H4679">
        <v>174.81193542480469</v>
      </c>
      <c r="I4679">
        <v>-1.3155653476715088</v>
      </c>
      <c r="J4679">
        <v>-7.5826672837138176E-3</v>
      </c>
      <c r="K4679">
        <v>-3.7674252986907959</v>
      </c>
      <c r="L4679">
        <v>-2.3188464641571045</v>
      </c>
      <c r="M4679">
        <v>-1.3155653476715088</v>
      </c>
      <c r="N4679">
        <v>-0.31228414177894592</v>
      </c>
      <c r="O4679">
        <v>1.1362946033477783</v>
      </c>
      <c r="P4679">
        <v>-4.4624934196472168</v>
      </c>
      <c r="Q4679">
        <v>1.8313627243041992</v>
      </c>
      <c r="R4679">
        <v>2218</v>
      </c>
      <c r="S4679">
        <v>3.6603207588195801</v>
      </c>
      <c r="T4679">
        <v>1.9131964445114136</v>
      </c>
      <c r="U4679">
        <v>73.5888671875</v>
      </c>
      <c r="V4679">
        <v>91.748077392578125</v>
      </c>
      <c r="W4679">
        <v>71.693244934082031</v>
      </c>
    </row>
    <row r="4680" spans="1:23" x14ac:dyDescent="0.25">
      <c r="A4680" t="s">
        <v>85</v>
      </c>
      <c r="B4680" t="s">
        <v>97</v>
      </c>
      <c r="C4680" t="s">
        <v>102</v>
      </c>
      <c r="D4680" t="s">
        <v>43</v>
      </c>
      <c r="E4680" t="s">
        <v>117</v>
      </c>
      <c r="F4680">
        <v>23</v>
      </c>
      <c r="G4680">
        <v>161.65104675292969</v>
      </c>
      <c r="H4680">
        <v>162.37672424316406</v>
      </c>
      <c r="I4680">
        <v>-0.72567814588546753</v>
      </c>
      <c r="J4680">
        <v>-4.4891643337905407E-3</v>
      </c>
      <c r="K4680">
        <v>-3.1259870529174805</v>
      </c>
      <c r="L4680">
        <v>-1.7078651189804077</v>
      </c>
      <c r="M4680">
        <v>-0.72567814588546753</v>
      </c>
      <c r="N4680">
        <v>0.25650876760482788</v>
      </c>
      <c r="O4680">
        <v>1.6746306419372559</v>
      </c>
      <c r="P4680">
        <v>-3.806441068649292</v>
      </c>
      <c r="Q4680">
        <v>2.3550848960876465</v>
      </c>
      <c r="R4680">
        <v>2218</v>
      </c>
      <c r="S4680">
        <v>3.5080199241638184</v>
      </c>
      <c r="T4680">
        <v>1.8729709386825562</v>
      </c>
      <c r="U4680">
        <v>73.5888671875</v>
      </c>
      <c r="V4680">
        <v>91.748077392578125</v>
      </c>
      <c r="W4680">
        <v>70.222579956054687</v>
      </c>
    </row>
    <row r="4681" spans="1:23" x14ac:dyDescent="0.25">
      <c r="A4681" t="s">
        <v>85</v>
      </c>
      <c r="B4681" t="s">
        <v>97</v>
      </c>
      <c r="C4681" t="s">
        <v>102</v>
      </c>
      <c r="D4681" t="s">
        <v>43</v>
      </c>
      <c r="E4681" t="s">
        <v>117</v>
      </c>
      <c r="F4681">
        <v>24</v>
      </c>
      <c r="G4681">
        <v>153.61306762695312</v>
      </c>
      <c r="H4681">
        <v>155.87950134277344</v>
      </c>
      <c r="I4681">
        <v>-2.2664318084716797</v>
      </c>
      <c r="J4681">
        <v>-1.4754160307347775E-2</v>
      </c>
      <c r="K4681">
        <v>-4.5925307273864746</v>
      </c>
      <c r="L4681">
        <v>-3.2182526588439941</v>
      </c>
      <c r="M4681">
        <v>-2.2664318084716797</v>
      </c>
      <c r="N4681">
        <v>-1.3146110773086548</v>
      </c>
      <c r="O4681">
        <v>5.9667006134986877E-2</v>
      </c>
      <c r="P4681">
        <v>-5.2519474029541016</v>
      </c>
      <c r="Q4681">
        <v>0.71908372640609741</v>
      </c>
      <c r="R4681">
        <v>2218</v>
      </c>
      <c r="S4681">
        <v>3.2944591045379639</v>
      </c>
      <c r="T4681">
        <v>1.815064549446106</v>
      </c>
      <c r="U4681">
        <v>73.5888671875</v>
      </c>
      <c r="V4681">
        <v>91.748077392578125</v>
      </c>
      <c r="W4681">
        <v>68.870559692382812</v>
      </c>
    </row>
    <row r="4682" spans="1:23" x14ac:dyDescent="0.25">
      <c r="A4682" t="s">
        <v>85</v>
      </c>
      <c r="B4682" t="s">
        <v>97</v>
      </c>
      <c r="C4682" t="s">
        <v>102</v>
      </c>
      <c r="D4682" t="s">
        <v>44</v>
      </c>
      <c r="E4682" t="s">
        <v>84</v>
      </c>
      <c r="F4682">
        <v>1</v>
      </c>
      <c r="G4682">
        <v>135.55131530761719</v>
      </c>
      <c r="H4682">
        <v>134.1126708984375</v>
      </c>
      <c r="I4682">
        <v>1.4386382102966309</v>
      </c>
      <c r="J4682">
        <v>1.0613236576318741E-2</v>
      </c>
      <c r="K4682">
        <v>-1.8075144290924072</v>
      </c>
      <c r="L4682">
        <v>0.11033884435892105</v>
      </c>
      <c r="M4682">
        <v>1.4386382102966309</v>
      </c>
      <c r="N4682">
        <v>2.7669374942779541</v>
      </c>
      <c r="O4682">
        <v>4.684791088104248</v>
      </c>
      <c r="P4682">
        <v>-2.7277536392211914</v>
      </c>
      <c r="Q4682">
        <v>5.6050300598144531</v>
      </c>
      <c r="R4682">
        <v>164</v>
      </c>
      <c r="S4682">
        <v>6.416020393371582</v>
      </c>
      <c r="T4682">
        <v>2.5329864025115967</v>
      </c>
      <c r="U4682">
        <v>78.459732055664063</v>
      </c>
      <c r="V4682">
        <v>92.190513610839844</v>
      </c>
      <c r="W4682">
        <v>72.759635925292969</v>
      </c>
    </row>
    <row r="4683" spans="1:23" x14ac:dyDescent="0.25">
      <c r="A4683" t="s">
        <v>85</v>
      </c>
      <c r="B4683" t="s">
        <v>97</v>
      </c>
      <c r="C4683" t="s">
        <v>102</v>
      </c>
      <c r="D4683" t="s">
        <v>44</v>
      </c>
      <c r="E4683" t="s">
        <v>84</v>
      </c>
      <c r="F4683">
        <v>2</v>
      </c>
      <c r="G4683">
        <v>133.19143676757813</v>
      </c>
      <c r="H4683">
        <v>131.29733276367188</v>
      </c>
      <c r="I4683">
        <v>1.8941060304641724</v>
      </c>
      <c r="J4683">
        <v>1.4220929704606533E-2</v>
      </c>
      <c r="K4683">
        <v>-1.3295823335647583</v>
      </c>
      <c r="L4683">
        <v>0.57499885559082031</v>
      </c>
      <c r="M4683">
        <v>1.8941060304641724</v>
      </c>
      <c r="N4683">
        <v>3.2132132053375244</v>
      </c>
      <c r="O4683">
        <v>5.1177945137023926</v>
      </c>
      <c r="P4683">
        <v>-2.2434532642364502</v>
      </c>
      <c r="Q4683">
        <v>6.0316653251647949</v>
      </c>
      <c r="R4683">
        <v>164</v>
      </c>
      <c r="S4683">
        <v>6.3275256156921387</v>
      </c>
      <c r="T4683">
        <v>2.5154573917388916</v>
      </c>
      <c r="U4683">
        <v>78.459732055664063</v>
      </c>
      <c r="V4683">
        <v>92.190513610839844</v>
      </c>
      <c r="W4683">
        <v>71.731552124023438</v>
      </c>
    </row>
    <row r="4684" spans="1:23" x14ac:dyDescent="0.25">
      <c r="A4684" t="s">
        <v>85</v>
      </c>
      <c r="B4684" t="s">
        <v>97</v>
      </c>
      <c r="C4684" t="s">
        <v>102</v>
      </c>
      <c r="D4684" t="s">
        <v>44</v>
      </c>
      <c r="E4684" t="s">
        <v>84</v>
      </c>
      <c r="F4684">
        <v>3</v>
      </c>
      <c r="G4684">
        <v>131.86866760253906</v>
      </c>
      <c r="H4684">
        <v>128.62051391601562</v>
      </c>
      <c r="I4684">
        <v>3.2481622695922852</v>
      </c>
      <c r="J4684">
        <v>2.4631796404719353E-2</v>
      </c>
      <c r="K4684">
        <v>8.0341719090938568E-2</v>
      </c>
      <c r="L4684">
        <v>1.9519157409667969</v>
      </c>
      <c r="M4684">
        <v>3.2481622695922852</v>
      </c>
      <c r="N4684">
        <v>4.5444087982177734</v>
      </c>
      <c r="O4684">
        <v>6.415982723236084</v>
      </c>
      <c r="P4684">
        <v>-0.8176913857460022</v>
      </c>
      <c r="Q4684">
        <v>7.3140158653259277</v>
      </c>
      <c r="R4684">
        <v>164</v>
      </c>
      <c r="S4684">
        <v>6.1101093292236328</v>
      </c>
      <c r="T4684">
        <v>2.4718635082244873</v>
      </c>
      <c r="U4684">
        <v>78.459732055664063</v>
      </c>
      <c r="V4684">
        <v>92.190513610839844</v>
      </c>
      <c r="W4684">
        <v>70.892036437988281</v>
      </c>
    </row>
    <row r="4685" spans="1:23" x14ac:dyDescent="0.25">
      <c r="A4685" t="s">
        <v>85</v>
      </c>
      <c r="B4685" t="s">
        <v>97</v>
      </c>
      <c r="C4685" t="s">
        <v>102</v>
      </c>
      <c r="D4685" t="s">
        <v>44</v>
      </c>
      <c r="E4685" t="s">
        <v>84</v>
      </c>
      <c r="F4685">
        <v>4</v>
      </c>
      <c r="G4685">
        <v>131.14862060546875</v>
      </c>
      <c r="H4685">
        <v>127.79890441894531</v>
      </c>
      <c r="I4685">
        <v>3.3497078418731689</v>
      </c>
      <c r="J4685">
        <v>2.5541311129927635E-2</v>
      </c>
      <c r="K4685">
        <v>0.35004132986068726</v>
      </c>
      <c r="L4685">
        <v>2.1222686767578125</v>
      </c>
      <c r="M4685">
        <v>3.3497078418731689</v>
      </c>
      <c r="N4685">
        <v>4.5771470069885254</v>
      </c>
      <c r="O4685">
        <v>6.3493742942810059</v>
      </c>
      <c r="P4685">
        <v>-0.50032246112823486</v>
      </c>
      <c r="Q4685">
        <v>7.1997380256652832</v>
      </c>
      <c r="R4685">
        <v>164</v>
      </c>
      <c r="S4685">
        <v>5.4786529541015625</v>
      </c>
      <c r="T4685">
        <v>2.3406522274017334</v>
      </c>
      <c r="U4685">
        <v>78.459732055664063</v>
      </c>
      <c r="V4685">
        <v>92.190513610839844</v>
      </c>
      <c r="W4685">
        <v>69.857147216796875</v>
      </c>
    </row>
    <row r="4686" spans="1:23" x14ac:dyDescent="0.25">
      <c r="A4686" t="s">
        <v>85</v>
      </c>
      <c r="B4686" t="s">
        <v>97</v>
      </c>
      <c r="C4686" t="s">
        <v>102</v>
      </c>
      <c r="D4686" t="s">
        <v>44</v>
      </c>
      <c r="E4686" t="s">
        <v>84</v>
      </c>
      <c r="F4686">
        <v>5</v>
      </c>
      <c r="G4686">
        <v>135.87712097167969</v>
      </c>
      <c r="H4686">
        <v>134.74472045898437</v>
      </c>
      <c r="I4686">
        <v>1.1323976516723633</v>
      </c>
      <c r="J4686">
        <v>8.3339828997850418E-3</v>
      </c>
      <c r="K4686">
        <v>-2.283071756362915</v>
      </c>
      <c r="L4686">
        <v>-0.26518470048904419</v>
      </c>
      <c r="M4686">
        <v>1.1323976516723633</v>
      </c>
      <c r="N4686">
        <v>2.529979944229126</v>
      </c>
      <c r="O4686">
        <v>4.5478668212890625</v>
      </c>
      <c r="P4686">
        <v>-3.251309871673584</v>
      </c>
      <c r="Q4686">
        <v>5.5161051750183105</v>
      </c>
      <c r="R4686">
        <v>164</v>
      </c>
      <c r="S4686">
        <v>7.1027841567993164</v>
      </c>
      <c r="T4686">
        <v>2.665104866027832</v>
      </c>
      <c r="U4686">
        <v>78.459732055664063</v>
      </c>
      <c r="V4686">
        <v>92.190513610839844</v>
      </c>
      <c r="W4686">
        <v>69.123558044433594</v>
      </c>
    </row>
    <row r="4687" spans="1:23" x14ac:dyDescent="0.25">
      <c r="A4687" t="s">
        <v>85</v>
      </c>
      <c r="B4687" t="s">
        <v>97</v>
      </c>
      <c r="C4687" t="s">
        <v>102</v>
      </c>
      <c r="D4687" t="s">
        <v>44</v>
      </c>
      <c r="E4687" t="s">
        <v>84</v>
      </c>
      <c r="F4687">
        <v>6</v>
      </c>
      <c r="G4687">
        <v>154.31399536132812</v>
      </c>
      <c r="H4687">
        <v>153.43312072753906</v>
      </c>
      <c r="I4687">
        <v>0.88086670637130737</v>
      </c>
      <c r="J4687">
        <v>5.7082748971879482E-3</v>
      </c>
      <c r="K4687">
        <v>-2.6975769996643066</v>
      </c>
      <c r="L4687">
        <v>-0.58340346813201904</v>
      </c>
      <c r="M4687">
        <v>0.88086670637130737</v>
      </c>
      <c r="N4687">
        <v>2.3451368808746338</v>
      </c>
      <c r="O4687">
        <v>4.4593105316162109</v>
      </c>
      <c r="P4687">
        <v>-3.7120161056518555</v>
      </c>
      <c r="Q4687">
        <v>5.4737496376037598</v>
      </c>
      <c r="R4687">
        <v>164</v>
      </c>
      <c r="S4687">
        <v>7.7967963218688965</v>
      </c>
      <c r="T4687">
        <v>2.7922744750976562</v>
      </c>
      <c r="U4687">
        <v>78.459732055664063</v>
      </c>
      <c r="V4687">
        <v>92.190513610839844</v>
      </c>
      <c r="W4687">
        <v>68.537628173828125</v>
      </c>
    </row>
    <row r="4688" spans="1:23" x14ac:dyDescent="0.25">
      <c r="A4688" t="s">
        <v>85</v>
      </c>
      <c r="B4688" t="s">
        <v>97</v>
      </c>
      <c r="C4688" t="s">
        <v>102</v>
      </c>
      <c r="D4688" t="s">
        <v>44</v>
      </c>
      <c r="E4688" t="s">
        <v>84</v>
      </c>
      <c r="F4688">
        <v>7</v>
      </c>
      <c r="G4688">
        <v>175.76338195800781</v>
      </c>
      <c r="H4688">
        <v>176.288330078125</v>
      </c>
      <c r="I4688">
        <v>-0.52495956420898438</v>
      </c>
      <c r="J4688">
        <v>-2.9867403209209442E-3</v>
      </c>
      <c r="K4688">
        <v>-4.703117847442627</v>
      </c>
      <c r="L4688">
        <v>-2.2346282005310059</v>
      </c>
      <c r="M4688">
        <v>-0.52495956420898438</v>
      </c>
      <c r="N4688">
        <v>1.1847089529037476</v>
      </c>
      <c r="O4688">
        <v>3.6531989574432373</v>
      </c>
      <c r="P4688">
        <v>-5.8875679969787598</v>
      </c>
      <c r="Q4688">
        <v>4.837648868560791</v>
      </c>
      <c r="R4688">
        <v>164</v>
      </c>
      <c r="S4688">
        <v>10.629127502441406</v>
      </c>
      <c r="T4688">
        <v>3.2602343559265137</v>
      </c>
      <c r="U4688">
        <v>78.459732055664063</v>
      </c>
      <c r="V4688">
        <v>92.190513610839844</v>
      </c>
      <c r="W4688">
        <v>68.251289367675781</v>
      </c>
    </row>
    <row r="4689" spans="1:23" x14ac:dyDescent="0.25">
      <c r="A4689" t="s">
        <v>85</v>
      </c>
      <c r="B4689" t="s">
        <v>97</v>
      </c>
      <c r="C4689" t="s">
        <v>102</v>
      </c>
      <c r="D4689" t="s">
        <v>44</v>
      </c>
      <c r="E4689" t="s">
        <v>84</v>
      </c>
      <c r="F4689">
        <v>8</v>
      </c>
      <c r="G4689">
        <v>199.52009582519531</v>
      </c>
      <c r="H4689">
        <v>197.41258239746094</v>
      </c>
      <c r="I4689">
        <v>2.1075193881988525</v>
      </c>
      <c r="J4689">
        <v>1.0562943294644356E-2</v>
      </c>
      <c r="K4689">
        <v>-2.1064105033874512</v>
      </c>
      <c r="L4689">
        <v>0.38321343064308167</v>
      </c>
      <c r="M4689">
        <v>2.1075193881988525</v>
      </c>
      <c r="N4689">
        <v>3.8318252563476563</v>
      </c>
      <c r="O4689">
        <v>6.3214492797851563</v>
      </c>
      <c r="P4689">
        <v>-3.3010010719299316</v>
      </c>
      <c r="Q4689">
        <v>7.5160398483276367</v>
      </c>
      <c r="R4689">
        <v>164</v>
      </c>
      <c r="S4689">
        <v>10.811910629272461</v>
      </c>
      <c r="T4689">
        <v>3.28814697265625</v>
      </c>
      <c r="U4689">
        <v>78.459732055664063</v>
      </c>
      <c r="V4689">
        <v>92.190513610839844</v>
      </c>
      <c r="W4689">
        <v>70.038780212402344</v>
      </c>
    </row>
    <row r="4690" spans="1:23" x14ac:dyDescent="0.25">
      <c r="A4690" t="s">
        <v>85</v>
      </c>
      <c r="B4690" t="s">
        <v>97</v>
      </c>
      <c r="C4690" t="s">
        <v>102</v>
      </c>
      <c r="D4690" t="s">
        <v>44</v>
      </c>
      <c r="E4690" t="s">
        <v>84</v>
      </c>
      <c r="F4690">
        <v>9</v>
      </c>
      <c r="G4690">
        <v>218.54696655273437</v>
      </c>
      <c r="H4690">
        <v>211.58950805664062</v>
      </c>
      <c r="I4690">
        <v>6.9574460983276367</v>
      </c>
      <c r="J4690">
        <v>3.1835015863180161E-2</v>
      </c>
      <c r="K4690">
        <v>1.9076565504074097</v>
      </c>
      <c r="L4690">
        <v>4.89111328125</v>
      </c>
      <c r="M4690">
        <v>6.9574460983276367</v>
      </c>
      <c r="N4690">
        <v>9.0237789154052734</v>
      </c>
      <c r="O4690">
        <v>12.007235527038574</v>
      </c>
      <c r="P4690">
        <v>0.47611132264137268</v>
      </c>
      <c r="Q4690">
        <v>13.438780784606934</v>
      </c>
      <c r="R4690">
        <v>164</v>
      </c>
      <c r="S4690">
        <v>15.526529312133789</v>
      </c>
      <c r="T4690">
        <v>3.9403717517852783</v>
      </c>
      <c r="U4690">
        <v>78.459732055664063</v>
      </c>
      <c r="V4690">
        <v>92.190513610839844</v>
      </c>
      <c r="W4690">
        <v>73.899162292480469</v>
      </c>
    </row>
    <row r="4691" spans="1:23" x14ac:dyDescent="0.25">
      <c r="A4691" t="s">
        <v>85</v>
      </c>
      <c r="B4691" t="s">
        <v>97</v>
      </c>
      <c r="C4691" t="s">
        <v>102</v>
      </c>
      <c r="D4691" t="s">
        <v>44</v>
      </c>
      <c r="E4691" t="s">
        <v>84</v>
      </c>
      <c r="F4691">
        <v>10</v>
      </c>
      <c r="G4691">
        <v>231.15545654296875</v>
      </c>
      <c r="H4691">
        <v>219.5096435546875</v>
      </c>
      <c r="I4691">
        <v>11.645824432373047</v>
      </c>
      <c r="J4691">
        <v>5.0380919128656387E-2</v>
      </c>
      <c r="K4691">
        <v>5.4470982551574707</v>
      </c>
      <c r="L4691">
        <v>9.1093559265136719</v>
      </c>
      <c r="M4691">
        <v>11.645824432373047</v>
      </c>
      <c r="N4691">
        <v>14.182292938232422</v>
      </c>
      <c r="O4691">
        <v>17.844551086425781</v>
      </c>
      <c r="P4691">
        <v>3.6898455619812012</v>
      </c>
      <c r="Q4691">
        <v>19.601802825927734</v>
      </c>
      <c r="R4691">
        <v>164</v>
      </c>
      <c r="S4691">
        <v>23.395519256591797</v>
      </c>
      <c r="T4691">
        <v>4.8368916511535645</v>
      </c>
      <c r="U4691">
        <v>78.459732055664063</v>
      </c>
      <c r="V4691">
        <v>92.190513610839844</v>
      </c>
      <c r="W4691">
        <v>78.321456909179688</v>
      </c>
    </row>
    <row r="4692" spans="1:23" x14ac:dyDescent="0.25">
      <c r="A4692" t="s">
        <v>85</v>
      </c>
      <c r="B4692" t="s">
        <v>97</v>
      </c>
      <c r="C4692" t="s">
        <v>102</v>
      </c>
      <c r="D4692" t="s">
        <v>44</v>
      </c>
      <c r="E4692" t="s">
        <v>84</v>
      </c>
      <c r="F4692">
        <v>11</v>
      </c>
      <c r="G4692">
        <v>231.29498291015625</v>
      </c>
      <c r="H4692">
        <v>228.67219543457031</v>
      </c>
      <c r="I4692">
        <v>2.6227891445159912</v>
      </c>
      <c r="J4692">
        <v>1.1339585296809673E-2</v>
      </c>
      <c r="K4692">
        <v>-4.0877108573913574</v>
      </c>
      <c r="L4692">
        <v>-0.12309300154447556</v>
      </c>
      <c r="M4692">
        <v>2.6227891445159912</v>
      </c>
      <c r="N4692">
        <v>5.3686714172363281</v>
      </c>
      <c r="O4692">
        <v>9.3332891464233398</v>
      </c>
      <c r="P4692">
        <v>-5.990044116973877</v>
      </c>
      <c r="Q4692">
        <v>11.235622406005859</v>
      </c>
      <c r="R4692">
        <v>164</v>
      </c>
      <c r="S4692">
        <v>27.418115615844727</v>
      </c>
      <c r="T4692">
        <v>5.2362308502197266</v>
      </c>
      <c r="U4692">
        <v>78.459732055664063</v>
      </c>
      <c r="V4692">
        <v>92.190513610839844</v>
      </c>
      <c r="W4692">
        <v>82.541885375976563</v>
      </c>
    </row>
    <row r="4693" spans="1:23" x14ac:dyDescent="0.25">
      <c r="A4693" t="s">
        <v>85</v>
      </c>
      <c r="B4693" t="s">
        <v>97</v>
      </c>
      <c r="C4693" t="s">
        <v>102</v>
      </c>
      <c r="D4693" t="s">
        <v>44</v>
      </c>
      <c r="E4693" t="s">
        <v>84</v>
      </c>
      <c r="F4693">
        <v>12</v>
      </c>
      <c r="G4693">
        <v>231.73574829101562</v>
      </c>
      <c r="H4693">
        <v>231.99398803710937</v>
      </c>
      <c r="I4693">
        <v>-0.25823909044265747</v>
      </c>
      <c r="J4693">
        <v>-1.1143687879666686E-3</v>
      </c>
      <c r="K4693">
        <v>-6.4210281372070313</v>
      </c>
      <c r="L4693">
        <v>-2.7800023555755615</v>
      </c>
      <c r="M4693">
        <v>-0.25823909044265747</v>
      </c>
      <c r="N4693">
        <v>2.2635242938995361</v>
      </c>
      <c r="O4693">
        <v>5.9045500755310059</v>
      </c>
      <c r="P4693">
        <v>-8.1680927276611328</v>
      </c>
      <c r="Q4693">
        <v>7.6516151428222656</v>
      </c>
      <c r="R4693">
        <v>164</v>
      </c>
      <c r="S4693">
        <v>23.125036239624023</v>
      </c>
      <c r="T4693">
        <v>4.8088498115539551</v>
      </c>
      <c r="U4693">
        <v>78.459732055664063</v>
      </c>
      <c r="V4693">
        <v>92.190513610839844</v>
      </c>
      <c r="W4693">
        <v>86.078025817871094</v>
      </c>
    </row>
    <row r="4694" spans="1:23" x14ac:dyDescent="0.25">
      <c r="A4694" t="s">
        <v>85</v>
      </c>
      <c r="B4694" t="s">
        <v>97</v>
      </c>
      <c r="C4694" t="s">
        <v>102</v>
      </c>
      <c r="D4694" t="s">
        <v>44</v>
      </c>
      <c r="E4694" t="s">
        <v>84</v>
      </c>
      <c r="F4694">
        <v>13</v>
      </c>
      <c r="G4694">
        <v>222.90388488769531</v>
      </c>
      <c r="H4694">
        <v>227.80928039550781</v>
      </c>
      <c r="I4694">
        <v>-4.9053878784179687</v>
      </c>
      <c r="J4694">
        <v>-2.2006740793585777E-2</v>
      </c>
      <c r="K4694">
        <v>-10.816534042358398</v>
      </c>
      <c r="L4694">
        <v>-7.324181079864502</v>
      </c>
      <c r="M4694">
        <v>-4.9053878784179687</v>
      </c>
      <c r="N4694">
        <v>-2.4865946769714355</v>
      </c>
      <c r="O4694">
        <v>1.00575852394104</v>
      </c>
      <c r="P4694">
        <v>-12.49226188659668</v>
      </c>
      <c r="Q4694">
        <v>2.6814863681793213</v>
      </c>
      <c r="R4694">
        <v>164</v>
      </c>
      <c r="S4694">
        <v>21.275083541870117</v>
      </c>
      <c r="T4694">
        <v>4.6124920845031738</v>
      </c>
      <c r="U4694">
        <v>78.459732055664063</v>
      </c>
      <c r="V4694">
        <v>92.190513610839844</v>
      </c>
      <c r="W4694">
        <v>88.390510559082031</v>
      </c>
    </row>
    <row r="4695" spans="1:23" x14ac:dyDescent="0.25">
      <c r="A4695" t="s">
        <v>85</v>
      </c>
      <c r="B4695" t="s">
        <v>97</v>
      </c>
      <c r="C4695" t="s">
        <v>102</v>
      </c>
      <c r="D4695" t="s">
        <v>44</v>
      </c>
      <c r="E4695" t="s">
        <v>84</v>
      </c>
      <c r="F4695">
        <v>14</v>
      </c>
      <c r="G4695">
        <v>231.33247375488281</v>
      </c>
      <c r="H4695">
        <v>227.54524230957031</v>
      </c>
      <c r="I4695">
        <v>3.7872319221496582</v>
      </c>
      <c r="J4695">
        <v>1.6371380537748337E-2</v>
      </c>
      <c r="K4695">
        <v>-1.7612036466598511</v>
      </c>
      <c r="L4695">
        <v>1.5168570280075073</v>
      </c>
      <c r="M4695">
        <v>3.7872319221496582</v>
      </c>
      <c r="N4695">
        <v>6.0576066970825195</v>
      </c>
      <c r="O4695">
        <v>9.335667610168457</v>
      </c>
      <c r="P4695">
        <v>-3.3341081142425537</v>
      </c>
      <c r="Q4695">
        <v>10.908572196960449</v>
      </c>
      <c r="R4695">
        <v>164</v>
      </c>
      <c r="S4695">
        <v>18.744285583496094</v>
      </c>
      <c r="T4695">
        <v>4.3294672966003418</v>
      </c>
      <c r="U4695">
        <v>78.459732055664063</v>
      </c>
      <c r="V4695">
        <v>92.190513610839844</v>
      </c>
      <c r="W4695">
        <v>89.505149841308594</v>
      </c>
    </row>
    <row r="4696" spans="1:23" x14ac:dyDescent="0.25">
      <c r="A4696" t="s">
        <v>85</v>
      </c>
      <c r="B4696" t="s">
        <v>97</v>
      </c>
      <c r="C4696" t="s">
        <v>102</v>
      </c>
      <c r="D4696" t="s">
        <v>44</v>
      </c>
      <c r="E4696" t="s">
        <v>84</v>
      </c>
      <c r="F4696">
        <v>15</v>
      </c>
      <c r="G4696">
        <v>228.48797607421875</v>
      </c>
      <c r="H4696">
        <v>216.66346740722656</v>
      </c>
      <c r="I4696">
        <v>11.824502944946289</v>
      </c>
      <c r="J4696">
        <v>5.1751095801591873E-2</v>
      </c>
      <c r="K4696">
        <v>6.4005722999572754</v>
      </c>
      <c r="L4696">
        <v>9.6050748825073242</v>
      </c>
      <c r="M4696">
        <v>11.824502944946289</v>
      </c>
      <c r="N4696">
        <v>14.043931007385254</v>
      </c>
      <c r="O4696">
        <v>17.248434066772461</v>
      </c>
      <c r="P4696">
        <v>4.8629631996154785</v>
      </c>
      <c r="Q4696">
        <v>18.786043167114258</v>
      </c>
      <c r="R4696">
        <v>164</v>
      </c>
      <c r="S4696">
        <v>17.912496566772461</v>
      </c>
      <c r="T4696">
        <v>4.2323155403137207</v>
      </c>
      <c r="U4696">
        <v>78.459732055664063</v>
      </c>
      <c r="V4696">
        <v>92.190513610839844</v>
      </c>
      <c r="W4696">
        <v>90.152580261230469</v>
      </c>
    </row>
    <row r="4697" spans="1:23" x14ac:dyDescent="0.25">
      <c r="A4697" t="s">
        <v>85</v>
      </c>
      <c r="B4697" t="s">
        <v>97</v>
      </c>
      <c r="C4697" t="s">
        <v>102</v>
      </c>
      <c r="D4697" t="s">
        <v>44</v>
      </c>
      <c r="E4697" t="s">
        <v>84</v>
      </c>
      <c r="F4697">
        <v>16</v>
      </c>
      <c r="G4697">
        <v>219.52803039550781</v>
      </c>
      <c r="H4697">
        <v>207.63139343261719</v>
      </c>
      <c r="I4697">
        <v>11.896620750427246</v>
      </c>
      <c r="J4697">
        <v>5.4191809147596359E-2</v>
      </c>
      <c r="K4697">
        <v>6.6291308403015137</v>
      </c>
      <c r="L4697">
        <v>9.741206169128418</v>
      </c>
      <c r="M4697">
        <v>11.896620750427246</v>
      </c>
      <c r="N4697">
        <v>14.052035331726074</v>
      </c>
      <c r="O4697">
        <v>17.16411018371582</v>
      </c>
      <c r="P4697">
        <v>5.1358704566955566</v>
      </c>
      <c r="Q4697">
        <v>18.657371520996094</v>
      </c>
      <c r="R4697">
        <v>164</v>
      </c>
      <c r="S4697">
        <v>16.894109725952148</v>
      </c>
      <c r="T4697">
        <v>4.1102442741394043</v>
      </c>
      <c r="U4697">
        <v>78.459732055664063</v>
      </c>
      <c r="V4697">
        <v>92.190513610839844</v>
      </c>
      <c r="W4697">
        <v>90.411636352539063</v>
      </c>
    </row>
    <row r="4698" spans="1:23" x14ac:dyDescent="0.25">
      <c r="A4698" t="s">
        <v>85</v>
      </c>
      <c r="B4698" t="s">
        <v>97</v>
      </c>
      <c r="C4698" t="s">
        <v>102</v>
      </c>
      <c r="D4698" t="s">
        <v>44</v>
      </c>
      <c r="E4698" t="s">
        <v>84</v>
      </c>
      <c r="F4698">
        <v>17</v>
      </c>
      <c r="G4698">
        <v>199.54780578613281</v>
      </c>
      <c r="H4698">
        <v>188.87106323242187</v>
      </c>
      <c r="I4698">
        <v>10.67674732208252</v>
      </c>
      <c r="J4698">
        <v>5.3504709154367447E-2</v>
      </c>
      <c r="K4698">
        <v>5.7300114631652832</v>
      </c>
      <c r="L4698">
        <v>8.652583122253418</v>
      </c>
      <c r="M4698">
        <v>10.67674732208252</v>
      </c>
      <c r="N4698">
        <v>12.700911521911621</v>
      </c>
      <c r="O4698">
        <v>15.623482704162598</v>
      </c>
      <c r="P4698">
        <v>4.3276805877685547</v>
      </c>
      <c r="Q4698">
        <v>17.025814056396484</v>
      </c>
      <c r="R4698">
        <v>164</v>
      </c>
      <c r="S4698">
        <v>14.89927864074707</v>
      </c>
      <c r="T4698">
        <v>3.8599584102630615</v>
      </c>
      <c r="U4698">
        <v>78.459732055664063</v>
      </c>
      <c r="V4698">
        <v>92.190513610839844</v>
      </c>
      <c r="W4698">
        <v>89.643135070800781</v>
      </c>
    </row>
    <row r="4699" spans="1:23" x14ac:dyDescent="0.25">
      <c r="A4699" t="s">
        <v>85</v>
      </c>
      <c r="B4699" t="s">
        <v>97</v>
      </c>
      <c r="C4699" t="s">
        <v>102</v>
      </c>
      <c r="D4699" t="s">
        <v>44</v>
      </c>
      <c r="E4699" t="s">
        <v>84</v>
      </c>
      <c r="F4699">
        <v>18</v>
      </c>
      <c r="G4699">
        <v>179.35043334960937</v>
      </c>
      <c r="H4699">
        <v>170.23049926757813</v>
      </c>
      <c r="I4699">
        <v>9.1199493408203125</v>
      </c>
      <c r="J4699">
        <v>5.0849888473749161E-2</v>
      </c>
      <c r="K4699">
        <v>4.5012960433959961</v>
      </c>
      <c r="L4699">
        <v>7.2300338745117188</v>
      </c>
      <c r="M4699">
        <v>9.1199493408203125</v>
      </c>
      <c r="N4699">
        <v>11.009864807128906</v>
      </c>
      <c r="O4699">
        <v>13.738602638244629</v>
      </c>
      <c r="P4699">
        <v>3.191972017288208</v>
      </c>
      <c r="Q4699">
        <v>15.047926902770996</v>
      </c>
      <c r="R4699">
        <v>164</v>
      </c>
      <c r="S4699">
        <v>12.988486289978027</v>
      </c>
      <c r="T4699">
        <v>3.6039543151855469</v>
      </c>
      <c r="U4699">
        <v>78.459732055664063</v>
      </c>
      <c r="V4699">
        <v>92.190513610839844</v>
      </c>
      <c r="W4699">
        <v>88.127410888671875</v>
      </c>
    </row>
    <row r="4700" spans="1:23" x14ac:dyDescent="0.25">
      <c r="A4700" t="s">
        <v>85</v>
      </c>
      <c r="B4700" t="s">
        <v>97</v>
      </c>
      <c r="C4700" t="s">
        <v>102</v>
      </c>
      <c r="D4700" t="s">
        <v>44</v>
      </c>
      <c r="E4700" t="s">
        <v>84</v>
      </c>
      <c r="F4700">
        <v>19</v>
      </c>
      <c r="G4700">
        <v>175.12408447265625</v>
      </c>
      <c r="H4700">
        <v>168.46525573730469</v>
      </c>
      <c r="I4700">
        <v>6.6588211059570313</v>
      </c>
      <c r="J4700">
        <v>3.8023445755243301E-2</v>
      </c>
      <c r="K4700">
        <v>2.8866631984710693</v>
      </c>
      <c r="L4700">
        <v>5.1152849197387695</v>
      </c>
      <c r="M4700">
        <v>6.6588211059570313</v>
      </c>
      <c r="N4700">
        <v>8.202357292175293</v>
      </c>
      <c r="O4700">
        <v>10.430978775024414</v>
      </c>
      <c r="P4700">
        <v>1.8173089027404785</v>
      </c>
      <c r="Q4700">
        <v>11.500333786010742</v>
      </c>
      <c r="R4700">
        <v>164</v>
      </c>
      <c r="S4700">
        <v>8.6637821197509766</v>
      </c>
      <c r="T4700">
        <v>2.9434304237365723</v>
      </c>
      <c r="U4700">
        <v>78.459732055664063</v>
      </c>
      <c r="V4700">
        <v>92.190513610839844</v>
      </c>
      <c r="W4700">
        <v>85.687484741210937</v>
      </c>
    </row>
    <row r="4701" spans="1:23" x14ac:dyDescent="0.25">
      <c r="A4701" t="s">
        <v>85</v>
      </c>
      <c r="B4701" t="s">
        <v>97</v>
      </c>
      <c r="C4701" t="s">
        <v>102</v>
      </c>
      <c r="D4701" t="s">
        <v>44</v>
      </c>
      <c r="E4701" t="s">
        <v>84</v>
      </c>
      <c r="F4701">
        <v>20</v>
      </c>
      <c r="G4701">
        <v>175.31887817382812</v>
      </c>
      <c r="H4701">
        <v>174.64596557617187</v>
      </c>
      <c r="I4701">
        <v>0.67289650440216064</v>
      </c>
      <c r="J4701">
        <v>3.8381291087716818E-3</v>
      </c>
      <c r="K4701">
        <v>-2.6673221588134766</v>
      </c>
      <c r="L4701">
        <v>-0.69389384984970093</v>
      </c>
      <c r="M4701">
        <v>0.67289650440216064</v>
      </c>
      <c r="N4701">
        <v>2.039686918258667</v>
      </c>
      <c r="O4701">
        <v>4.0131149291992187</v>
      </c>
      <c r="P4701">
        <v>-3.6142277717590332</v>
      </c>
      <c r="Q4701">
        <v>4.9600205421447754</v>
      </c>
      <c r="R4701">
        <v>164</v>
      </c>
      <c r="S4701">
        <v>6.793250560760498</v>
      </c>
      <c r="T4701">
        <v>2.6063864231109619</v>
      </c>
      <c r="U4701">
        <v>78.459732055664063</v>
      </c>
      <c r="V4701">
        <v>92.190513610839844</v>
      </c>
      <c r="W4701">
        <v>81.97637939453125</v>
      </c>
    </row>
    <row r="4702" spans="1:23" x14ac:dyDescent="0.25">
      <c r="A4702" t="s">
        <v>85</v>
      </c>
      <c r="B4702" t="s">
        <v>97</v>
      </c>
      <c r="C4702" t="s">
        <v>102</v>
      </c>
      <c r="D4702" t="s">
        <v>44</v>
      </c>
      <c r="E4702" t="s">
        <v>84</v>
      </c>
      <c r="F4702">
        <v>21</v>
      </c>
      <c r="G4702">
        <v>176.38046264648437</v>
      </c>
      <c r="H4702">
        <v>172.37875366210937</v>
      </c>
      <c r="I4702">
        <v>4.0017075538635254</v>
      </c>
      <c r="J4702">
        <v>2.268793061375618E-2</v>
      </c>
      <c r="K4702">
        <v>0.53340786695480347</v>
      </c>
      <c r="L4702">
        <v>2.5825073719024658</v>
      </c>
      <c r="M4702">
        <v>4.0017075538635254</v>
      </c>
      <c r="N4702">
        <v>5.4209074974060059</v>
      </c>
      <c r="O4702">
        <v>7.4700074195861816</v>
      </c>
      <c r="P4702">
        <v>-0.44980689883232117</v>
      </c>
      <c r="Q4702">
        <v>8.4532222747802734</v>
      </c>
      <c r="R4702">
        <v>164</v>
      </c>
      <c r="S4702">
        <v>7.3242149353027344</v>
      </c>
      <c r="T4702">
        <v>2.7063286304473877</v>
      </c>
      <c r="U4702">
        <v>78.459732055664063</v>
      </c>
      <c r="V4702">
        <v>92.190513610839844</v>
      </c>
      <c r="W4702">
        <v>78.843193054199219</v>
      </c>
    </row>
    <row r="4703" spans="1:23" x14ac:dyDescent="0.25">
      <c r="A4703" t="s">
        <v>85</v>
      </c>
      <c r="B4703" t="s">
        <v>97</v>
      </c>
      <c r="C4703" t="s">
        <v>102</v>
      </c>
      <c r="D4703" t="s">
        <v>44</v>
      </c>
      <c r="E4703" t="s">
        <v>84</v>
      </c>
      <c r="F4703">
        <v>22</v>
      </c>
      <c r="G4703">
        <v>166.2957763671875</v>
      </c>
      <c r="H4703">
        <v>160.67489624023437</v>
      </c>
      <c r="I4703">
        <v>5.6208815574645996</v>
      </c>
      <c r="J4703">
        <v>3.3800508826971054E-2</v>
      </c>
      <c r="K4703">
        <v>2.2021138668060303</v>
      </c>
      <c r="L4703">
        <v>4.221949577331543</v>
      </c>
      <c r="M4703">
        <v>5.6208815574645996</v>
      </c>
      <c r="N4703">
        <v>7.0198135375976563</v>
      </c>
      <c r="O4703">
        <v>9.0396490097045898</v>
      </c>
      <c r="P4703">
        <v>1.2329407930374146</v>
      </c>
      <c r="Q4703">
        <v>10.008822441101074</v>
      </c>
      <c r="R4703">
        <v>164</v>
      </c>
      <c r="S4703">
        <v>7.116508960723877</v>
      </c>
      <c r="T4703">
        <v>2.6676785945892334</v>
      </c>
      <c r="U4703">
        <v>78.459732055664063</v>
      </c>
      <c r="V4703">
        <v>92.190513610839844</v>
      </c>
      <c r="W4703">
        <v>76.714469909667969</v>
      </c>
    </row>
    <row r="4704" spans="1:23" x14ac:dyDescent="0.25">
      <c r="A4704" t="s">
        <v>85</v>
      </c>
      <c r="B4704" t="s">
        <v>97</v>
      </c>
      <c r="C4704" t="s">
        <v>102</v>
      </c>
      <c r="D4704" t="s">
        <v>44</v>
      </c>
      <c r="E4704" t="s">
        <v>84</v>
      </c>
      <c r="F4704">
        <v>23</v>
      </c>
      <c r="G4704">
        <v>153.7879638671875</v>
      </c>
      <c r="H4704">
        <v>149.23623657226562</v>
      </c>
      <c r="I4704">
        <v>4.551724910736084</v>
      </c>
      <c r="J4704">
        <v>2.9597407206892967E-2</v>
      </c>
      <c r="K4704">
        <v>1.4837023019790649</v>
      </c>
      <c r="L4704">
        <v>3.2963149547576904</v>
      </c>
      <c r="M4704">
        <v>4.551724910736084</v>
      </c>
      <c r="N4704">
        <v>5.8071351051330566</v>
      </c>
      <c r="O4704">
        <v>7.6197476387023926</v>
      </c>
      <c r="P4704">
        <v>0.61396056413650513</v>
      </c>
      <c r="Q4704">
        <v>8.4894895553588867</v>
      </c>
      <c r="R4704">
        <v>164</v>
      </c>
      <c r="S4704">
        <v>5.7311916351318359</v>
      </c>
      <c r="T4704">
        <v>2.3939907550811768</v>
      </c>
      <c r="U4704">
        <v>78.459732055664063</v>
      </c>
      <c r="V4704">
        <v>92.190513610839844</v>
      </c>
      <c r="W4704">
        <v>74.818840026855469</v>
      </c>
    </row>
    <row r="4705" spans="1:23" x14ac:dyDescent="0.25">
      <c r="A4705" t="s">
        <v>85</v>
      </c>
      <c r="B4705" t="s">
        <v>97</v>
      </c>
      <c r="C4705" t="s">
        <v>102</v>
      </c>
      <c r="D4705" t="s">
        <v>44</v>
      </c>
      <c r="E4705" t="s">
        <v>84</v>
      </c>
      <c r="F4705">
        <v>24</v>
      </c>
      <c r="G4705">
        <v>144.11911010742187</v>
      </c>
      <c r="H4705">
        <v>142.03060913085937</v>
      </c>
      <c r="I4705">
        <v>2.0884978771209717</v>
      </c>
      <c r="J4705">
        <v>1.4491470530629158E-2</v>
      </c>
      <c r="K4705">
        <v>-0.795490562915802</v>
      </c>
      <c r="L4705">
        <v>0.90839320421218872</v>
      </c>
      <c r="M4705">
        <v>2.0884978771209717</v>
      </c>
      <c r="N4705">
        <v>3.2686026096343994</v>
      </c>
      <c r="O4705">
        <v>4.9724864959716797</v>
      </c>
      <c r="P4705">
        <v>-1.6130611896514893</v>
      </c>
      <c r="Q4705">
        <v>5.7900571823120117</v>
      </c>
      <c r="R4705">
        <v>164</v>
      </c>
      <c r="S4705">
        <v>5.064246654510498</v>
      </c>
      <c r="T4705">
        <v>2.2503881454467773</v>
      </c>
      <c r="U4705">
        <v>78.459732055664063</v>
      </c>
      <c r="V4705">
        <v>92.190513610839844</v>
      </c>
      <c r="W4705">
        <v>73.087188720703125</v>
      </c>
    </row>
    <row r="4706" spans="1:23" x14ac:dyDescent="0.25">
      <c r="A4706" t="s">
        <v>85</v>
      </c>
      <c r="B4706" t="s">
        <v>97</v>
      </c>
      <c r="C4706" t="s">
        <v>102</v>
      </c>
      <c r="D4706" t="s">
        <v>44</v>
      </c>
      <c r="E4706" t="s">
        <v>106</v>
      </c>
      <c r="F4706">
        <v>1</v>
      </c>
      <c r="G4706">
        <v>152.228759765625</v>
      </c>
      <c r="H4706">
        <v>153.92152404785156</v>
      </c>
      <c r="I4706">
        <v>-1.692771315574646</v>
      </c>
      <c r="J4706">
        <v>-1.1119917966425419E-2</v>
      </c>
      <c r="K4706">
        <v>-9.3609685897827148</v>
      </c>
      <c r="L4706">
        <v>-4.8305354118347168</v>
      </c>
      <c r="M4706">
        <v>-1.692771315574646</v>
      </c>
      <c r="N4706">
        <v>1.4449928998947144</v>
      </c>
      <c r="O4706">
        <v>5.975426197052002</v>
      </c>
      <c r="P4706">
        <v>-11.534795761108398</v>
      </c>
      <c r="Q4706">
        <v>8.1492538452148437</v>
      </c>
      <c r="R4706">
        <v>164</v>
      </c>
      <c r="S4706">
        <v>35.802585601806641</v>
      </c>
      <c r="T4706">
        <v>5.9835262298583984</v>
      </c>
      <c r="U4706">
        <v>79.9720458984375</v>
      </c>
      <c r="V4706">
        <v>95.637931823730469</v>
      </c>
      <c r="W4706">
        <v>72.771064758300781</v>
      </c>
    </row>
    <row r="4707" spans="1:23" x14ac:dyDescent="0.25">
      <c r="A4707" t="s">
        <v>85</v>
      </c>
      <c r="B4707" t="s">
        <v>97</v>
      </c>
      <c r="C4707" t="s">
        <v>102</v>
      </c>
      <c r="D4707" t="s">
        <v>44</v>
      </c>
      <c r="E4707" t="s">
        <v>106</v>
      </c>
      <c r="F4707">
        <v>2</v>
      </c>
      <c r="G4707">
        <v>147.06231689453125</v>
      </c>
      <c r="H4707">
        <v>153.35079956054687</v>
      </c>
      <c r="I4707">
        <v>-6.2884831428527832</v>
      </c>
      <c r="J4707">
        <v>-4.2760670185089111E-2</v>
      </c>
      <c r="K4707">
        <v>-13.854185104370117</v>
      </c>
      <c r="L4707">
        <v>-9.3843069076538086</v>
      </c>
      <c r="M4707">
        <v>-6.2884831428527832</v>
      </c>
      <c r="N4707">
        <v>-3.1926593780517578</v>
      </c>
      <c r="O4707">
        <v>1.2772183418273926</v>
      </c>
      <c r="P4707">
        <v>-15.998955726623535</v>
      </c>
      <c r="Q4707">
        <v>3.4219896793365479</v>
      </c>
      <c r="R4707">
        <v>164</v>
      </c>
      <c r="S4707">
        <v>34.851879119873047</v>
      </c>
      <c r="T4707">
        <v>5.9035482406616211</v>
      </c>
      <c r="U4707">
        <v>79.9720458984375</v>
      </c>
      <c r="V4707">
        <v>95.637931823730469</v>
      </c>
      <c r="W4707">
        <v>72.056083679199219</v>
      </c>
    </row>
    <row r="4708" spans="1:23" x14ac:dyDescent="0.25">
      <c r="A4708" t="s">
        <v>85</v>
      </c>
      <c r="B4708" t="s">
        <v>97</v>
      </c>
      <c r="C4708" t="s">
        <v>102</v>
      </c>
      <c r="D4708" t="s">
        <v>44</v>
      </c>
      <c r="E4708" t="s">
        <v>106</v>
      </c>
      <c r="F4708">
        <v>3</v>
      </c>
      <c r="G4708">
        <v>145.85292053222656</v>
      </c>
      <c r="H4708">
        <v>150.13743591308594</v>
      </c>
      <c r="I4708">
        <v>-4.2845273017883301</v>
      </c>
      <c r="J4708">
        <v>-2.9375670477747917E-2</v>
      </c>
      <c r="K4708">
        <v>-12.210254669189453</v>
      </c>
      <c r="L4708">
        <v>-7.5276708602905273</v>
      </c>
      <c r="M4708">
        <v>-4.2845273017883301</v>
      </c>
      <c r="N4708">
        <v>-1.0413839817047119</v>
      </c>
      <c r="O4708">
        <v>3.6411998271942139</v>
      </c>
      <c r="P4708">
        <v>-14.457088470458984</v>
      </c>
      <c r="Q4708">
        <v>5.888033390045166</v>
      </c>
      <c r="R4708">
        <v>164</v>
      </c>
      <c r="S4708">
        <v>38.247764587402344</v>
      </c>
      <c r="T4708">
        <v>6.1844778060913086</v>
      </c>
      <c r="U4708">
        <v>79.9720458984375</v>
      </c>
      <c r="V4708">
        <v>95.637931823730469</v>
      </c>
      <c r="W4708">
        <v>71.318275451660156</v>
      </c>
    </row>
    <row r="4709" spans="1:23" x14ac:dyDescent="0.25">
      <c r="A4709" t="s">
        <v>85</v>
      </c>
      <c r="B4709" t="s">
        <v>97</v>
      </c>
      <c r="C4709" t="s">
        <v>102</v>
      </c>
      <c r="D4709" t="s">
        <v>44</v>
      </c>
      <c r="E4709" t="s">
        <v>106</v>
      </c>
      <c r="F4709">
        <v>4</v>
      </c>
      <c r="G4709">
        <v>142.59129333496094</v>
      </c>
      <c r="H4709">
        <v>143.03892517089844</v>
      </c>
      <c r="I4709">
        <v>-0.44762837886810303</v>
      </c>
      <c r="J4709">
        <v>-3.1392406672239304E-3</v>
      </c>
      <c r="K4709">
        <v>-7.5860347747802734</v>
      </c>
      <c r="L4709">
        <v>-3.3686063289642334</v>
      </c>
      <c r="M4709">
        <v>-0.44762837886810303</v>
      </c>
      <c r="N4709">
        <v>2.4733495712280273</v>
      </c>
      <c r="O4709">
        <v>6.6907777786254883</v>
      </c>
      <c r="P4709">
        <v>-9.6096735000610352</v>
      </c>
      <c r="Q4709">
        <v>8.71441650390625</v>
      </c>
      <c r="R4709">
        <v>164</v>
      </c>
      <c r="S4709">
        <v>31.026323318481445</v>
      </c>
      <c r="T4709">
        <v>5.5701279640197754</v>
      </c>
      <c r="U4709">
        <v>79.9720458984375</v>
      </c>
      <c r="V4709">
        <v>95.637931823730469</v>
      </c>
      <c r="W4709">
        <v>70.849342346191406</v>
      </c>
    </row>
    <row r="4710" spans="1:23" x14ac:dyDescent="0.25">
      <c r="A4710" t="s">
        <v>85</v>
      </c>
      <c r="B4710" t="s">
        <v>97</v>
      </c>
      <c r="C4710" t="s">
        <v>102</v>
      </c>
      <c r="D4710" t="s">
        <v>44</v>
      </c>
      <c r="E4710" t="s">
        <v>106</v>
      </c>
      <c r="F4710">
        <v>5</v>
      </c>
      <c r="G4710">
        <v>143.41287231445312</v>
      </c>
      <c r="H4710">
        <v>147.75624084472656</v>
      </c>
      <c r="I4710">
        <v>-4.3433551788330078</v>
      </c>
      <c r="J4710">
        <v>-3.0285671353340149E-2</v>
      </c>
      <c r="K4710">
        <v>-12.300333976745605</v>
      </c>
      <c r="L4710">
        <v>-7.5992865562438965</v>
      </c>
      <c r="M4710">
        <v>-4.3433551788330078</v>
      </c>
      <c r="N4710">
        <v>-1.0874238014221191</v>
      </c>
      <c r="O4710">
        <v>3.6136238574981689</v>
      </c>
      <c r="P4710">
        <v>-14.556027412414551</v>
      </c>
      <c r="Q4710">
        <v>5.8693170547485352</v>
      </c>
      <c r="R4710">
        <v>164</v>
      </c>
      <c r="S4710">
        <v>38.549991607666016</v>
      </c>
      <c r="T4710">
        <v>6.2088637351989746</v>
      </c>
      <c r="U4710">
        <v>79.9720458984375</v>
      </c>
      <c r="V4710">
        <v>95.637931823730469</v>
      </c>
      <c r="W4710">
        <v>70.153823852539062</v>
      </c>
    </row>
    <row r="4711" spans="1:23" x14ac:dyDescent="0.25">
      <c r="A4711" t="s">
        <v>85</v>
      </c>
      <c r="B4711" t="s">
        <v>97</v>
      </c>
      <c r="C4711" t="s">
        <v>102</v>
      </c>
      <c r="D4711" t="s">
        <v>44</v>
      </c>
      <c r="E4711" t="s">
        <v>106</v>
      </c>
      <c r="F4711">
        <v>6</v>
      </c>
      <c r="G4711">
        <v>163.90045166015625</v>
      </c>
      <c r="H4711">
        <v>160.62126159667969</v>
      </c>
      <c r="I4711">
        <v>3.2791941165924072</v>
      </c>
      <c r="J4711">
        <v>2.0007230341434479E-2</v>
      </c>
      <c r="K4711">
        <v>-5.2950491905212402</v>
      </c>
      <c r="L4711">
        <v>-0.22931665182113647</v>
      </c>
      <c r="M4711">
        <v>3.2791941165924072</v>
      </c>
      <c r="N4711">
        <v>6.7877049446105957</v>
      </c>
      <c r="O4711">
        <v>11.853437423706055</v>
      </c>
      <c r="P4711">
        <v>-7.7257275581359863</v>
      </c>
      <c r="Q4711">
        <v>14.284115791320801</v>
      </c>
      <c r="R4711">
        <v>164</v>
      </c>
      <c r="S4711">
        <v>44.763023376464844</v>
      </c>
      <c r="T4711">
        <v>6.6905174255371094</v>
      </c>
      <c r="U4711">
        <v>79.9720458984375</v>
      </c>
      <c r="V4711">
        <v>95.637931823730469</v>
      </c>
      <c r="W4711">
        <v>69.95513916015625</v>
      </c>
    </row>
    <row r="4712" spans="1:23" x14ac:dyDescent="0.25">
      <c r="A4712" t="s">
        <v>85</v>
      </c>
      <c r="B4712" t="s">
        <v>97</v>
      </c>
      <c r="C4712" t="s">
        <v>102</v>
      </c>
      <c r="D4712" t="s">
        <v>44</v>
      </c>
      <c r="E4712" t="s">
        <v>106</v>
      </c>
      <c r="F4712">
        <v>7</v>
      </c>
      <c r="G4712">
        <v>180.79765319824219</v>
      </c>
      <c r="H4712">
        <v>176.24310302734375</v>
      </c>
      <c r="I4712">
        <v>4.5545516014099121</v>
      </c>
      <c r="J4712">
        <v>2.5191431865096092E-2</v>
      </c>
      <c r="K4712">
        <v>-4.9079465866088867</v>
      </c>
      <c r="L4712">
        <v>0.68257409334182739</v>
      </c>
      <c r="M4712">
        <v>4.5545516014099121</v>
      </c>
      <c r="N4712">
        <v>8.4265289306640625</v>
      </c>
      <c r="O4712">
        <v>14.017049789428711</v>
      </c>
      <c r="P4712">
        <v>-7.5904331207275391</v>
      </c>
      <c r="Q4712">
        <v>16.69953727722168</v>
      </c>
      <c r="R4712">
        <v>164</v>
      </c>
      <c r="S4712">
        <v>54.517940521240234</v>
      </c>
      <c r="T4712">
        <v>7.3836264610290527</v>
      </c>
      <c r="U4712">
        <v>79.9720458984375</v>
      </c>
      <c r="V4712">
        <v>95.637931823730469</v>
      </c>
      <c r="W4712">
        <v>70.891769409179687</v>
      </c>
    </row>
    <row r="4713" spans="1:23" x14ac:dyDescent="0.25">
      <c r="A4713" t="s">
        <v>85</v>
      </c>
      <c r="B4713" t="s">
        <v>97</v>
      </c>
      <c r="C4713" t="s">
        <v>102</v>
      </c>
      <c r="D4713" t="s">
        <v>44</v>
      </c>
      <c r="E4713" t="s">
        <v>106</v>
      </c>
      <c r="F4713">
        <v>8</v>
      </c>
      <c r="G4713">
        <v>198.5504150390625</v>
      </c>
      <c r="H4713">
        <v>197.30278015136719</v>
      </c>
      <c r="I4713">
        <v>1.2476375102996826</v>
      </c>
      <c r="J4713">
        <v>6.2837316654622555E-3</v>
      </c>
      <c r="K4713">
        <v>-9.6789627075195313</v>
      </c>
      <c r="L4713">
        <v>-3.2234387397766113</v>
      </c>
      <c r="M4713">
        <v>1.2476375102996826</v>
      </c>
      <c r="N4713">
        <v>5.7187137603759766</v>
      </c>
      <c r="O4713">
        <v>12.174238204956055</v>
      </c>
      <c r="P4713">
        <v>-12.77650260925293</v>
      </c>
      <c r="Q4713">
        <v>15.271777153015137</v>
      </c>
      <c r="R4713">
        <v>164</v>
      </c>
      <c r="S4713">
        <v>72.693901062011719</v>
      </c>
      <c r="T4713">
        <v>8.5260715484619141</v>
      </c>
      <c r="U4713">
        <v>79.9720458984375</v>
      </c>
      <c r="V4713">
        <v>95.637931823730469</v>
      </c>
      <c r="W4713">
        <v>72.850105285644531</v>
      </c>
    </row>
    <row r="4714" spans="1:23" x14ac:dyDescent="0.25">
      <c r="A4714" t="s">
        <v>85</v>
      </c>
      <c r="B4714" t="s">
        <v>97</v>
      </c>
      <c r="C4714" t="s">
        <v>102</v>
      </c>
      <c r="D4714" t="s">
        <v>44</v>
      </c>
      <c r="E4714" t="s">
        <v>106</v>
      </c>
      <c r="F4714">
        <v>9</v>
      </c>
      <c r="G4714">
        <v>217.09400939941406</v>
      </c>
      <c r="H4714">
        <v>203.51475524902344</v>
      </c>
      <c r="I4714">
        <v>13.579248428344727</v>
      </c>
      <c r="J4714">
        <v>6.2550082802772522E-2</v>
      </c>
      <c r="K4714">
        <v>2.0951519012451172</v>
      </c>
      <c r="L4714">
        <v>8.8800487518310547</v>
      </c>
      <c r="M4714">
        <v>13.579248428344727</v>
      </c>
      <c r="N4714">
        <v>18.278448104858398</v>
      </c>
      <c r="O4714">
        <v>25.063344955444336</v>
      </c>
      <c r="P4714">
        <v>-1.1604299545288086</v>
      </c>
      <c r="Q4714">
        <v>28.318927764892578</v>
      </c>
      <c r="R4714">
        <v>164</v>
      </c>
      <c r="S4714">
        <v>80.301101684570312</v>
      </c>
      <c r="T4714">
        <v>8.9610881805419922</v>
      </c>
      <c r="U4714">
        <v>79.9720458984375</v>
      </c>
      <c r="V4714">
        <v>95.637931823730469</v>
      </c>
      <c r="W4714">
        <v>77.11065673828125</v>
      </c>
    </row>
    <row r="4715" spans="1:23" x14ac:dyDescent="0.25">
      <c r="A4715" t="s">
        <v>85</v>
      </c>
      <c r="B4715" t="s">
        <v>97</v>
      </c>
      <c r="C4715" t="s">
        <v>102</v>
      </c>
      <c r="D4715" t="s">
        <v>44</v>
      </c>
      <c r="E4715" t="s">
        <v>106</v>
      </c>
      <c r="F4715">
        <v>10</v>
      </c>
      <c r="G4715">
        <v>236.69699096679687</v>
      </c>
      <c r="H4715">
        <v>212.06307983398437</v>
      </c>
      <c r="I4715">
        <v>24.633913040161133</v>
      </c>
      <c r="J4715">
        <v>0.10407362133264542</v>
      </c>
      <c r="K4715">
        <v>-0.2522931694984436</v>
      </c>
      <c r="L4715">
        <v>14.450678825378418</v>
      </c>
      <c r="M4715">
        <v>24.633913040161133</v>
      </c>
      <c r="N4715">
        <v>34.817146301269531</v>
      </c>
      <c r="O4715">
        <v>49.520118713378906</v>
      </c>
      <c r="P4715">
        <v>-7.3071866035461426</v>
      </c>
      <c r="Q4715">
        <v>56.57501220703125</v>
      </c>
      <c r="R4715">
        <v>164</v>
      </c>
      <c r="S4715">
        <v>377.0902099609375</v>
      </c>
      <c r="T4715">
        <v>19.41880989074707</v>
      </c>
      <c r="U4715">
        <v>79.9720458984375</v>
      </c>
      <c r="V4715">
        <v>95.637931823730469</v>
      </c>
      <c r="W4715">
        <v>82.280982971191406</v>
      </c>
    </row>
    <row r="4716" spans="1:23" x14ac:dyDescent="0.25">
      <c r="A4716" t="s">
        <v>85</v>
      </c>
      <c r="B4716" t="s">
        <v>97</v>
      </c>
      <c r="C4716" t="s">
        <v>102</v>
      </c>
      <c r="D4716" t="s">
        <v>44</v>
      </c>
      <c r="E4716" t="s">
        <v>106</v>
      </c>
      <c r="F4716">
        <v>11</v>
      </c>
      <c r="G4716">
        <v>235.54560852050781</v>
      </c>
      <c r="H4716">
        <v>224.21539306640625</v>
      </c>
      <c r="I4716">
        <v>11.330220222473145</v>
      </c>
      <c r="J4716">
        <v>4.8102021217346191E-2</v>
      </c>
      <c r="K4716">
        <v>-11.805412292480469</v>
      </c>
      <c r="L4716">
        <v>1.863306999206543</v>
      </c>
      <c r="M4716">
        <v>11.330220222473145</v>
      </c>
      <c r="N4716">
        <v>20.79713249206543</v>
      </c>
      <c r="O4716">
        <v>34.465850830078125</v>
      </c>
      <c r="P4716">
        <v>-18.364042282104492</v>
      </c>
      <c r="Q4716">
        <v>41.024482727050781</v>
      </c>
      <c r="R4716">
        <v>164</v>
      </c>
      <c r="S4716">
        <v>325.9046630859375</v>
      </c>
      <c r="T4716">
        <v>18.052829742431641</v>
      </c>
      <c r="U4716">
        <v>79.9720458984375</v>
      </c>
      <c r="V4716">
        <v>95.637931823730469</v>
      </c>
      <c r="W4716">
        <v>86.357620239257813</v>
      </c>
    </row>
    <row r="4717" spans="1:23" x14ac:dyDescent="0.25">
      <c r="A4717" t="s">
        <v>85</v>
      </c>
      <c r="B4717" t="s">
        <v>97</v>
      </c>
      <c r="C4717" t="s">
        <v>102</v>
      </c>
      <c r="D4717" t="s">
        <v>44</v>
      </c>
      <c r="E4717" t="s">
        <v>106</v>
      </c>
      <c r="F4717">
        <v>12</v>
      </c>
      <c r="G4717">
        <v>223.41473388671875</v>
      </c>
      <c r="H4717">
        <v>226.82182312011719</v>
      </c>
      <c r="I4717">
        <v>-3.4071011543273926</v>
      </c>
      <c r="J4717">
        <v>-1.525011844933033E-2</v>
      </c>
      <c r="K4717">
        <v>-16.647058486938477</v>
      </c>
      <c r="L4717">
        <v>-8.8247842788696289</v>
      </c>
      <c r="M4717">
        <v>-3.4071011543273926</v>
      </c>
      <c r="N4717">
        <v>2.0105822086334229</v>
      </c>
      <c r="O4717">
        <v>9.8328561782836914</v>
      </c>
      <c r="P4717">
        <v>-20.400402069091797</v>
      </c>
      <c r="Q4717">
        <v>13.586200714111328</v>
      </c>
      <c r="R4717">
        <v>164</v>
      </c>
      <c r="S4717">
        <v>106.73356628417969</v>
      </c>
      <c r="T4717">
        <v>10.331193923950195</v>
      </c>
      <c r="U4717">
        <v>79.9720458984375</v>
      </c>
      <c r="V4717">
        <v>95.637931823730469</v>
      </c>
      <c r="W4717">
        <v>88.812141418457031</v>
      </c>
    </row>
    <row r="4718" spans="1:23" x14ac:dyDescent="0.25">
      <c r="A4718" t="s">
        <v>85</v>
      </c>
      <c r="B4718" t="s">
        <v>97</v>
      </c>
      <c r="C4718" t="s">
        <v>102</v>
      </c>
      <c r="D4718" t="s">
        <v>44</v>
      </c>
      <c r="E4718" t="s">
        <v>106</v>
      </c>
      <c r="F4718">
        <v>13</v>
      </c>
      <c r="G4718">
        <v>211.09397888183594</v>
      </c>
      <c r="H4718">
        <v>219.45857238769531</v>
      </c>
      <c r="I4718">
        <v>-8.3645925521850586</v>
      </c>
      <c r="J4718">
        <v>-3.9624970406293869E-2</v>
      </c>
      <c r="K4718">
        <v>-21.919118881225586</v>
      </c>
      <c r="L4718">
        <v>-13.910994529724121</v>
      </c>
      <c r="M4718">
        <v>-8.3645925521850586</v>
      </c>
      <c r="N4718">
        <v>-2.8181905746459961</v>
      </c>
      <c r="O4718">
        <v>5.1899328231811523</v>
      </c>
      <c r="P4718">
        <v>-25.761638641357422</v>
      </c>
      <c r="Q4718">
        <v>9.0324525833129883</v>
      </c>
      <c r="R4718">
        <v>164</v>
      </c>
      <c r="S4718">
        <v>111.86557769775391</v>
      </c>
      <c r="T4718">
        <v>10.576652526855469</v>
      </c>
      <c r="U4718">
        <v>79.9720458984375</v>
      </c>
      <c r="V4718">
        <v>95.637931823730469</v>
      </c>
      <c r="W4718">
        <v>91.141105651855469</v>
      </c>
    </row>
    <row r="4719" spans="1:23" x14ac:dyDescent="0.25">
      <c r="A4719" t="s">
        <v>85</v>
      </c>
      <c r="B4719" t="s">
        <v>97</v>
      </c>
      <c r="C4719" t="s">
        <v>102</v>
      </c>
      <c r="D4719" t="s">
        <v>44</v>
      </c>
      <c r="E4719" t="s">
        <v>106</v>
      </c>
      <c r="F4719">
        <v>14</v>
      </c>
      <c r="G4719">
        <v>232.63536071777344</v>
      </c>
      <c r="H4719">
        <v>218.17079162597656</v>
      </c>
      <c r="I4719">
        <v>14.464568138122559</v>
      </c>
      <c r="J4719">
        <v>6.217699870467186E-2</v>
      </c>
      <c r="K4719">
        <v>-5.8778347969055176</v>
      </c>
      <c r="L4719">
        <v>6.1406216621398926</v>
      </c>
      <c r="M4719">
        <v>14.464568138122559</v>
      </c>
      <c r="N4719">
        <v>22.788515090942383</v>
      </c>
      <c r="O4719">
        <v>34.806972503662109</v>
      </c>
      <c r="P4719">
        <v>-11.644623756408691</v>
      </c>
      <c r="Q4719">
        <v>40.573760986328125</v>
      </c>
      <c r="R4719">
        <v>164</v>
      </c>
      <c r="S4719">
        <v>251.96041870117187</v>
      </c>
      <c r="T4719">
        <v>15.873261451721191</v>
      </c>
      <c r="U4719">
        <v>79.9720458984375</v>
      </c>
      <c r="V4719">
        <v>95.637931823730469</v>
      </c>
      <c r="W4719">
        <v>92.480728149414063</v>
      </c>
    </row>
    <row r="4720" spans="1:23" x14ac:dyDescent="0.25">
      <c r="A4720" t="s">
        <v>85</v>
      </c>
      <c r="B4720" t="s">
        <v>97</v>
      </c>
      <c r="C4720" t="s">
        <v>102</v>
      </c>
      <c r="D4720" t="s">
        <v>44</v>
      </c>
      <c r="E4720" t="s">
        <v>106</v>
      </c>
      <c r="F4720">
        <v>15</v>
      </c>
      <c r="G4720">
        <v>214.17201232910156</v>
      </c>
      <c r="H4720">
        <v>206.9149169921875</v>
      </c>
      <c r="I4720">
        <v>7.2571039199829102</v>
      </c>
      <c r="J4720">
        <v>3.388446569442749E-2</v>
      </c>
      <c r="K4720">
        <v>-3.446789026260376</v>
      </c>
      <c r="L4720">
        <v>2.8771576881408691</v>
      </c>
      <c r="M4720">
        <v>7.2571039199829102</v>
      </c>
      <c r="N4720">
        <v>11.637050628662109</v>
      </c>
      <c r="O4720">
        <v>17.960996627807617</v>
      </c>
      <c r="P4720">
        <v>-6.481194019317627</v>
      </c>
      <c r="Q4720">
        <v>20.995401382446289</v>
      </c>
      <c r="R4720">
        <v>164</v>
      </c>
      <c r="S4720">
        <v>69.760787963867188</v>
      </c>
      <c r="T4720">
        <v>8.3522920608520508</v>
      </c>
      <c r="U4720">
        <v>79.9720458984375</v>
      </c>
      <c r="V4720">
        <v>95.637931823730469</v>
      </c>
      <c r="W4720">
        <v>92.59027099609375</v>
      </c>
    </row>
    <row r="4721" spans="1:23" x14ac:dyDescent="0.25">
      <c r="A4721" t="s">
        <v>85</v>
      </c>
      <c r="B4721" t="s">
        <v>97</v>
      </c>
      <c r="C4721" t="s">
        <v>102</v>
      </c>
      <c r="D4721" t="s">
        <v>44</v>
      </c>
      <c r="E4721" t="s">
        <v>106</v>
      </c>
      <c r="F4721">
        <v>16</v>
      </c>
      <c r="G4721">
        <v>211.32498168945312</v>
      </c>
      <c r="H4721">
        <v>204.15231323242187</v>
      </c>
      <c r="I4721">
        <v>7.1726541519165039</v>
      </c>
      <c r="J4721">
        <v>3.3941343426704407E-2</v>
      </c>
      <c r="K4721">
        <v>-2.4304590225219727</v>
      </c>
      <c r="L4721">
        <v>3.2431380748748779</v>
      </c>
      <c r="M4721">
        <v>7.1726541519165039</v>
      </c>
      <c r="N4721">
        <v>11.102169990539551</v>
      </c>
      <c r="O4721">
        <v>16.775768280029297</v>
      </c>
      <c r="P4721">
        <v>-5.1528081893920898</v>
      </c>
      <c r="Q4721">
        <v>19.498117446899414</v>
      </c>
      <c r="R4721">
        <v>164</v>
      </c>
      <c r="S4721">
        <v>56.150283813476563</v>
      </c>
      <c r="T4721">
        <v>7.4933490753173828</v>
      </c>
      <c r="U4721">
        <v>79.9720458984375</v>
      </c>
      <c r="V4721">
        <v>95.637931823730469</v>
      </c>
      <c r="W4721">
        <v>92.488441467285156</v>
      </c>
    </row>
    <row r="4722" spans="1:23" x14ac:dyDescent="0.25">
      <c r="A4722" t="s">
        <v>85</v>
      </c>
      <c r="B4722" t="s">
        <v>97</v>
      </c>
      <c r="C4722" t="s">
        <v>102</v>
      </c>
      <c r="D4722" t="s">
        <v>44</v>
      </c>
      <c r="E4722" t="s">
        <v>106</v>
      </c>
      <c r="F4722">
        <v>17</v>
      </c>
      <c r="G4722">
        <v>196.7008056640625</v>
      </c>
      <c r="H4722">
        <v>189.77815246582031</v>
      </c>
      <c r="I4722">
        <v>6.9226469993591309</v>
      </c>
      <c r="J4722">
        <v>3.5193789750337601E-2</v>
      </c>
      <c r="K4722">
        <v>-1.495802640914917</v>
      </c>
      <c r="L4722">
        <v>3.4778857231140137</v>
      </c>
      <c r="M4722">
        <v>6.9226469993591309</v>
      </c>
      <c r="N4722">
        <v>10.367408752441406</v>
      </c>
      <c r="O4722">
        <v>15.341096878051758</v>
      </c>
      <c r="P4722">
        <v>-3.8823161125183105</v>
      </c>
      <c r="Q4722">
        <v>17.727609634399414</v>
      </c>
      <c r="R4722">
        <v>164</v>
      </c>
      <c r="S4722">
        <v>43.151119232177734</v>
      </c>
      <c r="T4722">
        <v>6.5689511299133301</v>
      </c>
      <c r="U4722">
        <v>79.9720458984375</v>
      </c>
      <c r="V4722">
        <v>95.637931823730469</v>
      </c>
      <c r="W4722">
        <v>91.888687133789063</v>
      </c>
    </row>
    <row r="4723" spans="1:23" x14ac:dyDescent="0.25">
      <c r="A4723" t="s">
        <v>85</v>
      </c>
      <c r="B4723" t="s">
        <v>97</v>
      </c>
      <c r="C4723" t="s">
        <v>102</v>
      </c>
      <c r="D4723" t="s">
        <v>44</v>
      </c>
      <c r="E4723" t="s">
        <v>106</v>
      </c>
      <c r="F4723">
        <v>18</v>
      </c>
      <c r="G4723">
        <v>182.89466857910156</v>
      </c>
      <c r="H4723">
        <v>174.16964721679687</v>
      </c>
      <c r="I4723">
        <v>8.7250232696533203</v>
      </c>
      <c r="J4723">
        <v>4.7705180943012238E-2</v>
      </c>
      <c r="K4723">
        <v>1.0570641756057739</v>
      </c>
      <c r="L4723">
        <v>5.5873565673828125</v>
      </c>
      <c r="M4723">
        <v>8.7250232696533203</v>
      </c>
      <c r="N4723">
        <v>11.862689971923828</v>
      </c>
      <c r="O4723">
        <v>16.392982482910156</v>
      </c>
      <c r="P4723">
        <v>-1.1166956424713135</v>
      </c>
      <c r="Q4723">
        <v>18.566741943359375</v>
      </c>
      <c r="R4723">
        <v>164</v>
      </c>
      <c r="S4723">
        <v>35.800361633300781</v>
      </c>
      <c r="T4723">
        <v>5.9833402633666992</v>
      </c>
      <c r="U4723">
        <v>79.9720458984375</v>
      </c>
      <c r="V4723">
        <v>95.637931823730469</v>
      </c>
      <c r="W4723">
        <v>90.479377746582031</v>
      </c>
    </row>
    <row r="4724" spans="1:23" x14ac:dyDescent="0.25">
      <c r="A4724" t="s">
        <v>85</v>
      </c>
      <c r="B4724" t="s">
        <v>97</v>
      </c>
      <c r="C4724" t="s">
        <v>102</v>
      </c>
      <c r="D4724" t="s">
        <v>44</v>
      </c>
      <c r="E4724" t="s">
        <v>106</v>
      </c>
      <c r="F4724">
        <v>19</v>
      </c>
      <c r="G4724">
        <v>176.63253784179687</v>
      </c>
      <c r="H4724">
        <v>175.00471496582031</v>
      </c>
      <c r="I4724">
        <v>1.6278303861618042</v>
      </c>
      <c r="J4724">
        <v>9.2159146443009377E-3</v>
      </c>
      <c r="K4724">
        <v>-6.7571086883544922</v>
      </c>
      <c r="L4724">
        <v>-1.8032187223434448</v>
      </c>
      <c r="M4724">
        <v>1.6278303861618042</v>
      </c>
      <c r="N4724">
        <v>5.0588793754577637</v>
      </c>
      <c r="O4724">
        <v>10.01276969909668</v>
      </c>
      <c r="P4724">
        <v>-9.1341228485107422</v>
      </c>
      <c r="Q4724">
        <v>12.389782905578613</v>
      </c>
      <c r="R4724">
        <v>164</v>
      </c>
      <c r="S4724">
        <v>42.808265686035156</v>
      </c>
      <c r="T4724">
        <v>6.5428028106689453</v>
      </c>
      <c r="U4724">
        <v>79.9720458984375</v>
      </c>
      <c r="V4724">
        <v>95.637931823730469</v>
      </c>
      <c r="W4724">
        <v>87.918312072753906</v>
      </c>
    </row>
    <row r="4725" spans="1:23" x14ac:dyDescent="0.25">
      <c r="A4725" t="s">
        <v>85</v>
      </c>
      <c r="B4725" t="s">
        <v>97</v>
      </c>
      <c r="C4725" t="s">
        <v>102</v>
      </c>
      <c r="D4725" t="s">
        <v>44</v>
      </c>
      <c r="E4725" t="s">
        <v>106</v>
      </c>
      <c r="F4725">
        <v>20</v>
      </c>
      <c r="G4725">
        <v>179.31768798828125</v>
      </c>
      <c r="H4725">
        <v>178.37106323242187</v>
      </c>
      <c r="I4725">
        <v>0.9466172456741333</v>
      </c>
      <c r="J4725">
        <v>5.2789952605962753E-3</v>
      </c>
      <c r="K4725">
        <v>-7.0062117576599121</v>
      </c>
      <c r="L4725">
        <v>-2.3076159954071045</v>
      </c>
      <c r="M4725">
        <v>0.9466172456741333</v>
      </c>
      <c r="N4725">
        <v>4.2008504867553711</v>
      </c>
      <c r="O4725">
        <v>8.8994464874267578</v>
      </c>
      <c r="P4725">
        <v>-9.2607288360595703</v>
      </c>
      <c r="Q4725">
        <v>11.153963088989258</v>
      </c>
      <c r="R4725">
        <v>164</v>
      </c>
      <c r="S4725">
        <v>38.509788513183594</v>
      </c>
      <c r="T4725">
        <v>6.2056255340576172</v>
      </c>
      <c r="U4725">
        <v>79.9720458984375</v>
      </c>
      <c r="V4725">
        <v>95.637931823730469</v>
      </c>
      <c r="W4725">
        <v>84.56585693359375</v>
      </c>
    </row>
    <row r="4726" spans="1:23" x14ac:dyDescent="0.25">
      <c r="A4726" t="s">
        <v>85</v>
      </c>
      <c r="B4726" t="s">
        <v>97</v>
      </c>
      <c r="C4726" t="s">
        <v>102</v>
      </c>
      <c r="D4726" t="s">
        <v>44</v>
      </c>
      <c r="E4726" t="s">
        <v>106</v>
      </c>
      <c r="F4726">
        <v>21</v>
      </c>
      <c r="G4726">
        <v>180.85679626464844</v>
      </c>
      <c r="H4726">
        <v>180.37870788574219</v>
      </c>
      <c r="I4726">
        <v>0.4780876636505127</v>
      </c>
      <c r="J4726">
        <v>2.6434597093611956E-3</v>
      </c>
      <c r="K4726">
        <v>-7.4916996955871582</v>
      </c>
      <c r="L4726">
        <v>-2.7830848693847656</v>
      </c>
      <c r="M4726">
        <v>0.4780876636505127</v>
      </c>
      <c r="N4726">
        <v>3.739260196685791</v>
      </c>
      <c r="O4726">
        <v>8.4478750228881836</v>
      </c>
      <c r="P4726">
        <v>-9.7510242462158203</v>
      </c>
      <c r="Q4726">
        <v>10.707199096679688</v>
      </c>
      <c r="R4726">
        <v>164</v>
      </c>
      <c r="S4726">
        <v>38.674198150634766</v>
      </c>
      <c r="T4726">
        <v>6.2188582420349121</v>
      </c>
      <c r="U4726">
        <v>79.9720458984375</v>
      </c>
      <c r="V4726">
        <v>95.637931823730469</v>
      </c>
      <c r="W4726">
        <v>80.516761779785156</v>
      </c>
    </row>
    <row r="4727" spans="1:23" x14ac:dyDescent="0.25">
      <c r="A4727" t="s">
        <v>85</v>
      </c>
      <c r="B4727" t="s">
        <v>97</v>
      </c>
      <c r="C4727" t="s">
        <v>102</v>
      </c>
      <c r="D4727" t="s">
        <v>44</v>
      </c>
      <c r="E4727" t="s">
        <v>106</v>
      </c>
      <c r="F4727">
        <v>22</v>
      </c>
      <c r="G4727">
        <v>167.79762268066406</v>
      </c>
      <c r="H4727">
        <v>170.41574096679687</v>
      </c>
      <c r="I4727">
        <v>-2.6181216239929199</v>
      </c>
      <c r="J4727">
        <v>-1.5602853149175644E-2</v>
      </c>
      <c r="K4727">
        <v>-12.089728355407715</v>
      </c>
      <c r="L4727">
        <v>-6.4938263893127441</v>
      </c>
      <c r="M4727">
        <v>-2.6181216239929199</v>
      </c>
      <c r="N4727">
        <v>1.2575829029083252</v>
      </c>
      <c r="O4727">
        <v>6.8534846305847168</v>
      </c>
      <c r="P4727">
        <v>-14.774796485900879</v>
      </c>
      <c r="Q4727">
        <v>9.5385532379150391</v>
      </c>
      <c r="R4727">
        <v>164</v>
      </c>
      <c r="S4727">
        <v>54.622943878173828</v>
      </c>
      <c r="T4727">
        <v>7.3907337188720703</v>
      </c>
      <c r="U4727">
        <v>79.9720458984375</v>
      </c>
      <c r="V4727">
        <v>95.637931823730469</v>
      </c>
      <c r="W4727">
        <v>77.331092834472656</v>
      </c>
    </row>
    <row r="4728" spans="1:23" x14ac:dyDescent="0.25">
      <c r="A4728" t="s">
        <v>85</v>
      </c>
      <c r="B4728" t="s">
        <v>97</v>
      </c>
      <c r="C4728" t="s">
        <v>102</v>
      </c>
      <c r="D4728" t="s">
        <v>44</v>
      </c>
      <c r="E4728" t="s">
        <v>106</v>
      </c>
      <c r="F4728">
        <v>23</v>
      </c>
      <c r="G4728">
        <v>158.486328125</v>
      </c>
      <c r="H4728">
        <v>159.16456604003906</v>
      </c>
      <c r="I4728">
        <v>-0.67823654413223267</v>
      </c>
      <c r="J4728">
        <v>-4.2794640175998211E-3</v>
      </c>
      <c r="K4728">
        <v>-8.2859649658203125</v>
      </c>
      <c r="L4728">
        <v>-3.7912571430206299</v>
      </c>
      <c r="M4728">
        <v>-0.67823654413223267</v>
      </c>
      <c r="N4728">
        <v>2.4347841739654541</v>
      </c>
      <c r="O4728">
        <v>6.9294915199279785</v>
      </c>
      <c r="P4728">
        <v>-10.442649841308594</v>
      </c>
      <c r="Q4728">
        <v>9.086176872253418</v>
      </c>
      <c r="R4728">
        <v>164</v>
      </c>
      <c r="S4728">
        <v>35.240154266357422</v>
      </c>
      <c r="T4728">
        <v>5.9363417625427246</v>
      </c>
      <c r="U4728">
        <v>79.9720458984375</v>
      </c>
      <c r="V4728">
        <v>95.637931823730469</v>
      </c>
      <c r="W4728">
        <v>75.01593017578125</v>
      </c>
    </row>
    <row r="4729" spans="1:23" x14ac:dyDescent="0.25">
      <c r="A4729" t="s">
        <v>85</v>
      </c>
      <c r="B4729" t="s">
        <v>97</v>
      </c>
      <c r="C4729" t="s">
        <v>102</v>
      </c>
      <c r="D4729" t="s">
        <v>44</v>
      </c>
      <c r="E4729" t="s">
        <v>106</v>
      </c>
      <c r="F4729">
        <v>24</v>
      </c>
      <c r="G4729">
        <v>154.29960632324219</v>
      </c>
      <c r="H4729">
        <v>153.73384094238281</v>
      </c>
      <c r="I4729">
        <v>0.56575745344161987</v>
      </c>
      <c r="J4729">
        <v>3.666616277769208E-3</v>
      </c>
      <c r="K4729">
        <v>-6.2737021446228027</v>
      </c>
      <c r="L4729">
        <v>-2.2328939437866211</v>
      </c>
      <c r="M4729">
        <v>0.56575745344161987</v>
      </c>
      <c r="N4729">
        <v>3.3644089698791504</v>
      </c>
      <c r="O4729">
        <v>7.405217170715332</v>
      </c>
      <c r="P4729">
        <v>-8.2125940322875977</v>
      </c>
      <c r="Q4729">
        <v>9.3441085815429687</v>
      </c>
      <c r="R4729">
        <v>164</v>
      </c>
      <c r="S4729">
        <v>28.482061386108398</v>
      </c>
      <c r="T4729">
        <v>5.3368587493896484</v>
      </c>
      <c r="U4729">
        <v>79.9720458984375</v>
      </c>
      <c r="V4729">
        <v>95.637931823730469</v>
      </c>
      <c r="W4729">
        <v>73.578628540039063</v>
      </c>
    </row>
    <row r="4730" spans="1:23" x14ac:dyDescent="0.25">
      <c r="A4730" t="s">
        <v>85</v>
      </c>
      <c r="B4730" t="s">
        <v>97</v>
      </c>
      <c r="C4730" t="s">
        <v>102</v>
      </c>
      <c r="D4730" t="s">
        <v>44</v>
      </c>
      <c r="E4730" t="s">
        <v>107</v>
      </c>
      <c r="F4730">
        <v>1</v>
      </c>
      <c r="G4730">
        <v>137.68106079101562</v>
      </c>
      <c r="H4730">
        <v>131.83369445800781</v>
      </c>
      <c r="I4730">
        <v>5.8473615646362305</v>
      </c>
      <c r="J4730">
        <v>4.2470339685678482E-2</v>
      </c>
      <c r="K4730">
        <v>-3.8772146701812744</v>
      </c>
      <c r="L4730">
        <v>1.8681437969207764</v>
      </c>
      <c r="M4730">
        <v>5.8473615646362305</v>
      </c>
      <c r="N4730">
        <v>9.8265790939331055</v>
      </c>
      <c r="O4730">
        <v>15.571937561035156</v>
      </c>
      <c r="P4730">
        <v>-6.6339969635009766</v>
      </c>
      <c r="Q4730">
        <v>18.328720092773438</v>
      </c>
      <c r="R4730">
        <v>164</v>
      </c>
      <c r="S4730">
        <v>57.579669952392578</v>
      </c>
      <c r="T4730">
        <v>7.5881271362304687</v>
      </c>
      <c r="U4730">
        <v>79.422828674316406</v>
      </c>
      <c r="V4730">
        <v>91.644828796386719</v>
      </c>
      <c r="W4730">
        <v>76.597213745117188</v>
      </c>
    </row>
    <row r="4731" spans="1:23" x14ac:dyDescent="0.25">
      <c r="A4731" t="s">
        <v>85</v>
      </c>
      <c r="B4731" t="s">
        <v>97</v>
      </c>
      <c r="C4731" t="s">
        <v>102</v>
      </c>
      <c r="D4731" t="s">
        <v>44</v>
      </c>
      <c r="E4731" t="s">
        <v>107</v>
      </c>
      <c r="F4731">
        <v>2</v>
      </c>
      <c r="G4731">
        <v>137.18190002441406</v>
      </c>
      <c r="H4731">
        <v>132.00418090820312</v>
      </c>
      <c r="I4731">
        <v>5.1777281761169434</v>
      </c>
      <c r="J4731">
        <v>3.7743523716926575E-2</v>
      </c>
      <c r="K4731">
        <v>-4.3132948875427246</v>
      </c>
      <c r="L4731">
        <v>1.2940784692764282</v>
      </c>
      <c r="M4731">
        <v>5.1777281761169434</v>
      </c>
      <c r="N4731">
        <v>9.0613775253295898</v>
      </c>
      <c r="O4731">
        <v>14.66875171661377</v>
      </c>
      <c r="P4731">
        <v>-7.0038681030273437</v>
      </c>
      <c r="Q4731">
        <v>17.359325408935547</v>
      </c>
      <c r="R4731">
        <v>164</v>
      </c>
      <c r="S4731">
        <v>54.847129821777344</v>
      </c>
      <c r="T4731">
        <v>7.4058847427368164</v>
      </c>
      <c r="U4731">
        <v>79.422828674316406</v>
      </c>
      <c r="V4731">
        <v>91.644828796386719</v>
      </c>
      <c r="W4731">
        <v>75.508125305175781</v>
      </c>
    </row>
    <row r="4732" spans="1:23" x14ac:dyDescent="0.25">
      <c r="A4732" t="s">
        <v>85</v>
      </c>
      <c r="B4732" t="s">
        <v>97</v>
      </c>
      <c r="C4732" t="s">
        <v>102</v>
      </c>
      <c r="D4732" t="s">
        <v>44</v>
      </c>
      <c r="E4732" t="s">
        <v>107</v>
      </c>
      <c r="F4732">
        <v>3</v>
      </c>
      <c r="G4732">
        <v>136.57568359375</v>
      </c>
      <c r="H4732">
        <v>130.05427551269531</v>
      </c>
      <c r="I4732">
        <v>6.5214037895202637</v>
      </c>
      <c r="J4732">
        <v>4.774937778711319E-2</v>
      </c>
      <c r="K4732">
        <v>-2.6771693229675293</v>
      </c>
      <c r="L4732">
        <v>2.7574222087860107</v>
      </c>
      <c r="M4732">
        <v>6.5214037895202637</v>
      </c>
      <c r="N4732">
        <v>10.285385131835937</v>
      </c>
      <c r="O4732">
        <v>15.719977378845215</v>
      </c>
      <c r="P4732">
        <v>-5.2848372459411621</v>
      </c>
      <c r="Q4732">
        <v>18.327644348144531</v>
      </c>
      <c r="R4732">
        <v>164</v>
      </c>
      <c r="S4732">
        <v>51.519161224365234</v>
      </c>
      <c r="T4732">
        <v>7.1776847839355469</v>
      </c>
      <c r="U4732">
        <v>79.422828674316406</v>
      </c>
      <c r="V4732">
        <v>91.644828796386719</v>
      </c>
      <c r="W4732">
        <v>74.854568481445312</v>
      </c>
    </row>
    <row r="4733" spans="1:23" x14ac:dyDescent="0.25">
      <c r="A4733" t="s">
        <v>85</v>
      </c>
      <c r="B4733" t="s">
        <v>97</v>
      </c>
      <c r="C4733" t="s">
        <v>102</v>
      </c>
      <c r="D4733" t="s">
        <v>44</v>
      </c>
      <c r="E4733" t="s">
        <v>107</v>
      </c>
      <c r="F4733">
        <v>4</v>
      </c>
      <c r="G4733">
        <v>138.97653198242187</v>
      </c>
      <c r="H4733">
        <v>133.60890197753906</v>
      </c>
      <c r="I4733">
        <v>5.3676309585571289</v>
      </c>
      <c r="J4733">
        <v>3.8622569292783737E-2</v>
      </c>
      <c r="K4733">
        <v>-3.3935389518737793</v>
      </c>
      <c r="L4733">
        <v>1.7826312780380249</v>
      </c>
      <c r="M4733">
        <v>5.3676309585571289</v>
      </c>
      <c r="N4733">
        <v>8.9526309967041016</v>
      </c>
      <c r="O4733">
        <v>14.128800392150879</v>
      </c>
      <c r="P4733">
        <v>-5.8772087097167969</v>
      </c>
      <c r="Q4733">
        <v>16.612470626831055</v>
      </c>
      <c r="R4733">
        <v>164</v>
      </c>
      <c r="S4733">
        <v>46.736049652099609</v>
      </c>
      <c r="T4733">
        <v>6.8363771438598633</v>
      </c>
      <c r="U4733">
        <v>79.422828674316406</v>
      </c>
      <c r="V4733">
        <v>91.644828796386719</v>
      </c>
      <c r="W4733">
        <v>75.169364929199219</v>
      </c>
    </row>
    <row r="4734" spans="1:23" x14ac:dyDescent="0.25">
      <c r="A4734" t="s">
        <v>85</v>
      </c>
      <c r="B4734" t="s">
        <v>97</v>
      </c>
      <c r="C4734" t="s">
        <v>102</v>
      </c>
      <c r="D4734" t="s">
        <v>44</v>
      </c>
      <c r="E4734" t="s">
        <v>107</v>
      </c>
      <c r="F4734">
        <v>5</v>
      </c>
      <c r="G4734">
        <v>145.47221374511719</v>
      </c>
      <c r="H4734">
        <v>143.56106567382812</v>
      </c>
      <c r="I4734">
        <v>1.911144495010376</v>
      </c>
      <c r="J4734">
        <v>1.3137522153556347E-2</v>
      </c>
      <c r="K4734">
        <v>-7.0099349021911621</v>
      </c>
      <c r="L4734">
        <v>-1.7392889261245728</v>
      </c>
      <c r="M4734">
        <v>1.911144495010376</v>
      </c>
      <c r="N4734">
        <v>5.5615777969360352</v>
      </c>
      <c r="O4734">
        <v>10.832223892211914</v>
      </c>
      <c r="P4734">
        <v>-9.5389375686645508</v>
      </c>
      <c r="Q4734">
        <v>13.361226081848145</v>
      </c>
      <c r="R4734">
        <v>164</v>
      </c>
      <c r="S4734">
        <v>48.457687377929688</v>
      </c>
      <c r="T4734">
        <v>6.9611554145812988</v>
      </c>
      <c r="U4734">
        <v>79.422828674316406</v>
      </c>
      <c r="V4734">
        <v>91.644828796386719</v>
      </c>
      <c r="W4734">
        <v>75.127914428710937</v>
      </c>
    </row>
    <row r="4735" spans="1:23" x14ac:dyDescent="0.25">
      <c r="A4735" t="s">
        <v>85</v>
      </c>
      <c r="B4735" t="s">
        <v>97</v>
      </c>
      <c r="C4735" t="s">
        <v>102</v>
      </c>
      <c r="D4735" t="s">
        <v>44</v>
      </c>
      <c r="E4735" t="s">
        <v>107</v>
      </c>
      <c r="F4735">
        <v>6</v>
      </c>
      <c r="G4735">
        <v>170.02210998535156</v>
      </c>
      <c r="H4735">
        <v>167.1297607421875</v>
      </c>
      <c r="I4735">
        <v>2.8923523426055908</v>
      </c>
      <c r="J4735">
        <v>1.7011625692248344E-2</v>
      </c>
      <c r="K4735">
        <v>-7.3554668426513672</v>
      </c>
      <c r="L4735">
        <v>-1.3009721040725708</v>
      </c>
      <c r="M4735">
        <v>2.8923523426055908</v>
      </c>
      <c r="N4735">
        <v>7.0856766700744629</v>
      </c>
      <c r="O4735">
        <v>13.140171051025391</v>
      </c>
      <c r="P4735">
        <v>-10.260581016540527</v>
      </c>
      <c r="Q4735">
        <v>16.045286178588867</v>
      </c>
      <c r="R4735">
        <v>164</v>
      </c>
      <c r="S4735">
        <v>63.942661285400391</v>
      </c>
      <c r="T4735">
        <v>7.9964156150817871</v>
      </c>
      <c r="U4735">
        <v>79.422828674316406</v>
      </c>
      <c r="V4735">
        <v>91.644828796386719</v>
      </c>
      <c r="W4735">
        <v>74.56439208984375</v>
      </c>
    </row>
    <row r="4736" spans="1:23" x14ac:dyDescent="0.25">
      <c r="A4736" t="s">
        <v>85</v>
      </c>
      <c r="B4736" t="s">
        <v>97</v>
      </c>
      <c r="C4736" t="s">
        <v>102</v>
      </c>
      <c r="D4736" t="s">
        <v>44</v>
      </c>
      <c r="E4736" t="s">
        <v>107</v>
      </c>
      <c r="F4736">
        <v>7</v>
      </c>
      <c r="G4736">
        <v>186.20907592773437</v>
      </c>
      <c r="H4736">
        <v>191.22955322265625</v>
      </c>
      <c r="I4736">
        <v>-5.0204734802246094</v>
      </c>
      <c r="J4736">
        <v>-2.6961486786603928E-2</v>
      </c>
      <c r="K4736">
        <v>-15.268437385559082</v>
      </c>
      <c r="L4736">
        <v>-9.2138576507568359</v>
      </c>
      <c r="M4736">
        <v>-5.0204734802246094</v>
      </c>
      <c r="N4736">
        <v>-0.82708978652954102</v>
      </c>
      <c r="O4736">
        <v>5.2274904251098633</v>
      </c>
      <c r="P4736">
        <v>-18.173593521118164</v>
      </c>
      <c r="Q4736">
        <v>8.1326456069946289</v>
      </c>
      <c r="R4736">
        <v>164</v>
      </c>
      <c r="S4736">
        <v>63.944473266601563</v>
      </c>
      <c r="T4736">
        <v>7.9965286254882813</v>
      </c>
      <c r="U4736">
        <v>79.422828674316406</v>
      </c>
      <c r="V4736">
        <v>91.644828796386719</v>
      </c>
      <c r="W4736">
        <v>75.255546569824219</v>
      </c>
    </row>
    <row r="4737" spans="1:23" x14ac:dyDescent="0.25">
      <c r="A4737" t="s">
        <v>85</v>
      </c>
      <c r="B4737" t="s">
        <v>97</v>
      </c>
      <c r="C4737" t="s">
        <v>102</v>
      </c>
      <c r="D4737" t="s">
        <v>44</v>
      </c>
      <c r="E4737" t="s">
        <v>107</v>
      </c>
      <c r="F4737">
        <v>8</v>
      </c>
      <c r="G4737">
        <v>199.58419799804687</v>
      </c>
      <c r="H4737">
        <v>207.17947387695312</v>
      </c>
      <c r="I4737">
        <v>-7.5952930450439453</v>
      </c>
      <c r="J4737">
        <v>-3.8055583834648132E-2</v>
      </c>
      <c r="K4737">
        <v>-18.684391021728516</v>
      </c>
      <c r="L4737">
        <v>-12.132862091064453</v>
      </c>
      <c r="M4737">
        <v>-7.5952930450439453</v>
      </c>
      <c r="N4737">
        <v>-3.0577239990234375</v>
      </c>
      <c r="O4737">
        <v>3.4938051700592041</v>
      </c>
      <c r="P4737">
        <v>-21.827997207641602</v>
      </c>
      <c r="Q4737">
        <v>6.6374101638793945</v>
      </c>
      <c r="R4737">
        <v>164</v>
      </c>
      <c r="S4737">
        <v>74.872146606445313</v>
      </c>
      <c r="T4737">
        <v>8.6528692245483398</v>
      </c>
      <c r="U4737">
        <v>79.422828674316406</v>
      </c>
      <c r="V4737">
        <v>91.644828796386719</v>
      </c>
      <c r="W4737">
        <v>77.231781005859375</v>
      </c>
    </row>
    <row r="4738" spans="1:23" x14ac:dyDescent="0.25">
      <c r="A4738" t="s">
        <v>85</v>
      </c>
      <c r="B4738" t="s">
        <v>97</v>
      </c>
      <c r="C4738" t="s">
        <v>102</v>
      </c>
      <c r="D4738" t="s">
        <v>44</v>
      </c>
      <c r="E4738" t="s">
        <v>107</v>
      </c>
      <c r="F4738">
        <v>9</v>
      </c>
      <c r="G4738">
        <v>213.35824584960937</v>
      </c>
      <c r="H4738">
        <v>224.05487060546875</v>
      </c>
      <c r="I4738">
        <v>-10.696630477905273</v>
      </c>
      <c r="J4738">
        <v>-5.0134599208831787E-2</v>
      </c>
      <c r="K4738">
        <v>-22.875059127807617</v>
      </c>
      <c r="L4738">
        <v>-15.67994499206543</v>
      </c>
      <c r="M4738">
        <v>-10.696630477905273</v>
      </c>
      <c r="N4738">
        <v>-5.7133164405822754</v>
      </c>
      <c r="O4738">
        <v>1.4817979335784912</v>
      </c>
      <c r="P4738">
        <v>-26.327474594116211</v>
      </c>
      <c r="Q4738">
        <v>4.9342131614685059</v>
      </c>
      <c r="R4738">
        <v>164</v>
      </c>
      <c r="S4738">
        <v>90.304695129394531</v>
      </c>
      <c r="T4738">
        <v>9.5028781890869141</v>
      </c>
      <c r="U4738">
        <v>79.422828674316406</v>
      </c>
      <c r="V4738">
        <v>91.644828796386719</v>
      </c>
      <c r="W4738">
        <v>79.240249633789063</v>
      </c>
    </row>
    <row r="4739" spans="1:23" x14ac:dyDescent="0.25">
      <c r="A4739" t="s">
        <v>85</v>
      </c>
      <c r="B4739" t="s">
        <v>97</v>
      </c>
      <c r="C4739" t="s">
        <v>102</v>
      </c>
      <c r="D4739" t="s">
        <v>44</v>
      </c>
      <c r="E4739" t="s">
        <v>107</v>
      </c>
      <c r="F4739">
        <v>10</v>
      </c>
      <c r="G4739">
        <v>227.14653015136719</v>
      </c>
      <c r="H4739">
        <v>230.08053588867187</v>
      </c>
      <c r="I4739">
        <v>-2.9340002536773682</v>
      </c>
      <c r="J4739">
        <v>-1.2916773557662964E-2</v>
      </c>
      <c r="K4739">
        <v>-18.922651290893555</v>
      </c>
      <c r="L4739">
        <v>-9.4764261245727539</v>
      </c>
      <c r="M4739">
        <v>-2.9340002536773682</v>
      </c>
      <c r="N4739">
        <v>3.6084258556365967</v>
      </c>
      <c r="O4739">
        <v>13.05465030670166</v>
      </c>
      <c r="P4739">
        <v>-23.455211639404297</v>
      </c>
      <c r="Q4739">
        <v>17.587209701538086</v>
      </c>
      <c r="R4739">
        <v>164</v>
      </c>
      <c r="S4739">
        <v>155.65083312988281</v>
      </c>
      <c r="T4739">
        <v>12.476010322570801</v>
      </c>
      <c r="U4739">
        <v>79.422828674316406</v>
      </c>
      <c r="V4739">
        <v>91.644828796386719</v>
      </c>
      <c r="W4739">
        <v>81.820098876953125</v>
      </c>
    </row>
    <row r="4740" spans="1:23" x14ac:dyDescent="0.25">
      <c r="A4740" t="s">
        <v>85</v>
      </c>
      <c r="B4740" t="s">
        <v>97</v>
      </c>
      <c r="C4740" t="s">
        <v>102</v>
      </c>
      <c r="D4740" t="s">
        <v>44</v>
      </c>
      <c r="E4740" t="s">
        <v>107</v>
      </c>
      <c r="F4740">
        <v>11</v>
      </c>
      <c r="G4740">
        <v>231.78038024902344</v>
      </c>
      <c r="H4740">
        <v>234.604248046875</v>
      </c>
      <c r="I4740">
        <v>-2.8238656520843506</v>
      </c>
      <c r="J4740">
        <v>-1.218336820602417E-2</v>
      </c>
      <c r="K4740">
        <v>-20.004369735717773</v>
      </c>
      <c r="L4740">
        <v>-9.8539886474609375</v>
      </c>
      <c r="M4740">
        <v>-2.8238656520843506</v>
      </c>
      <c r="N4740">
        <v>4.2062573432922363</v>
      </c>
      <c r="O4740">
        <v>14.356637954711914</v>
      </c>
      <c r="P4740">
        <v>-24.87480354309082</v>
      </c>
      <c r="Q4740">
        <v>19.227071762084961</v>
      </c>
      <c r="R4740">
        <v>164</v>
      </c>
      <c r="S4740">
        <v>179.7213134765625</v>
      </c>
      <c r="T4740">
        <v>13.406018257141113</v>
      </c>
      <c r="U4740">
        <v>79.422828674316406</v>
      </c>
      <c r="V4740">
        <v>91.644828796386719</v>
      </c>
      <c r="W4740">
        <v>84.791107177734375</v>
      </c>
    </row>
    <row r="4741" spans="1:23" x14ac:dyDescent="0.25">
      <c r="A4741" t="s">
        <v>85</v>
      </c>
      <c r="B4741" t="s">
        <v>97</v>
      </c>
      <c r="C4741" t="s">
        <v>102</v>
      </c>
      <c r="D4741" t="s">
        <v>44</v>
      </c>
      <c r="E4741" t="s">
        <v>107</v>
      </c>
      <c r="F4741">
        <v>12</v>
      </c>
      <c r="G4741">
        <v>234.21525573730469</v>
      </c>
      <c r="H4741">
        <v>232.85392761230469</v>
      </c>
      <c r="I4741">
        <v>1.3613342046737671</v>
      </c>
      <c r="J4741">
        <v>5.8123208582401276E-3</v>
      </c>
      <c r="K4741">
        <v>-23.313211441040039</v>
      </c>
      <c r="L4741">
        <v>-8.73529052734375</v>
      </c>
      <c r="M4741">
        <v>1.3613342046737671</v>
      </c>
      <c r="N4741">
        <v>11.457958221435547</v>
      </c>
      <c r="O4741">
        <v>26.035881042480469</v>
      </c>
      <c r="P4741">
        <v>-30.308103561401367</v>
      </c>
      <c r="Q4741">
        <v>33.030773162841797</v>
      </c>
      <c r="R4741">
        <v>164</v>
      </c>
      <c r="S4741">
        <v>370.70303344726562</v>
      </c>
      <c r="T4741">
        <v>19.253650665283203</v>
      </c>
      <c r="U4741">
        <v>79.422828674316406</v>
      </c>
      <c r="V4741">
        <v>91.644828796386719</v>
      </c>
      <c r="W4741">
        <v>86.179008483886719</v>
      </c>
    </row>
    <row r="4742" spans="1:23" x14ac:dyDescent="0.25">
      <c r="A4742" t="s">
        <v>85</v>
      </c>
      <c r="B4742" t="s">
        <v>97</v>
      </c>
      <c r="C4742" t="s">
        <v>102</v>
      </c>
      <c r="D4742" t="s">
        <v>44</v>
      </c>
      <c r="E4742" t="s">
        <v>107</v>
      </c>
      <c r="F4742">
        <v>13</v>
      </c>
      <c r="G4742">
        <v>213.765625</v>
      </c>
      <c r="H4742">
        <v>223.32972717285156</v>
      </c>
      <c r="I4742">
        <v>-9.5641002655029297</v>
      </c>
      <c r="J4742">
        <v>-4.4741056859493256E-2</v>
      </c>
      <c r="K4742">
        <v>-25.628520965576172</v>
      </c>
      <c r="L4742">
        <v>-16.137531280517578</v>
      </c>
      <c r="M4742">
        <v>-9.5641002655029297</v>
      </c>
      <c r="N4742">
        <v>-2.9906699657440186</v>
      </c>
      <c r="O4742">
        <v>6.5003194808959961</v>
      </c>
      <c r="P4742">
        <v>-30.182559967041016</v>
      </c>
      <c r="Q4742">
        <v>11.054359436035156</v>
      </c>
      <c r="R4742">
        <v>164</v>
      </c>
      <c r="S4742">
        <v>157.12956237792969</v>
      </c>
      <c r="T4742">
        <v>12.535133361816406</v>
      </c>
      <c r="U4742">
        <v>79.422828674316406</v>
      </c>
      <c r="V4742">
        <v>91.644828796386719</v>
      </c>
      <c r="W4742">
        <v>86.399169921875</v>
      </c>
    </row>
    <row r="4743" spans="1:23" x14ac:dyDescent="0.25">
      <c r="A4743" t="s">
        <v>85</v>
      </c>
      <c r="B4743" t="s">
        <v>97</v>
      </c>
      <c r="C4743" t="s">
        <v>102</v>
      </c>
      <c r="D4743" t="s">
        <v>44</v>
      </c>
      <c r="E4743" t="s">
        <v>107</v>
      </c>
      <c r="F4743">
        <v>14</v>
      </c>
      <c r="G4743">
        <v>220.31423950195312</v>
      </c>
      <c r="H4743">
        <v>218.46543884277344</v>
      </c>
      <c r="I4743">
        <v>1.8488012552261353</v>
      </c>
      <c r="J4743">
        <v>8.3916559815406799E-3</v>
      </c>
      <c r="K4743">
        <v>-12.103366851806641</v>
      </c>
      <c r="L4743">
        <v>-3.8603127002716064</v>
      </c>
      <c r="M4743">
        <v>1.8488012552261353</v>
      </c>
      <c r="N4743">
        <v>7.557915210723877</v>
      </c>
      <c r="O4743">
        <v>15.800969123840332</v>
      </c>
      <c r="P4743">
        <v>-16.058612823486328</v>
      </c>
      <c r="Q4743">
        <v>19.756214141845703</v>
      </c>
      <c r="R4743">
        <v>164</v>
      </c>
      <c r="S4743">
        <v>118.52532958984375</v>
      </c>
      <c r="T4743">
        <v>10.886934280395508</v>
      </c>
      <c r="U4743">
        <v>79.422828674316406</v>
      </c>
      <c r="V4743">
        <v>91.644828796386719</v>
      </c>
      <c r="W4743">
        <v>86.859352111816406</v>
      </c>
    </row>
    <row r="4744" spans="1:23" x14ac:dyDescent="0.25">
      <c r="A4744" t="s">
        <v>85</v>
      </c>
      <c r="B4744" t="s">
        <v>97</v>
      </c>
      <c r="C4744" t="s">
        <v>102</v>
      </c>
      <c r="D4744" t="s">
        <v>44</v>
      </c>
      <c r="E4744" t="s">
        <v>107</v>
      </c>
      <c r="F4744">
        <v>15</v>
      </c>
      <c r="G4744">
        <v>213.5684814453125</v>
      </c>
      <c r="H4744">
        <v>213.33340454101562</v>
      </c>
      <c r="I4744">
        <v>0.23506364226341248</v>
      </c>
      <c r="J4744">
        <v>1.1006476124748588E-3</v>
      </c>
      <c r="K4744">
        <v>-10.697897911071777</v>
      </c>
      <c r="L4744">
        <v>-4.2386155128479004</v>
      </c>
      <c r="M4744">
        <v>0.23506364226341248</v>
      </c>
      <c r="N4744">
        <v>4.7087430953979492</v>
      </c>
      <c r="O4744">
        <v>11.168025016784668</v>
      </c>
      <c r="P4744">
        <v>-13.7972412109375</v>
      </c>
      <c r="Q4744">
        <v>14.267368316650391</v>
      </c>
      <c r="R4744">
        <v>164</v>
      </c>
      <c r="S4744">
        <v>72.778564453125</v>
      </c>
      <c r="T4744">
        <v>8.5310354232788086</v>
      </c>
      <c r="U4744">
        <v>79.422828674316406</v>
      </c>
      <c r="V4744">
        <v>91.644828796386719</v>
      </c>
      <c r="W4744">
        <v>87.589241027832031</v>
      </c>
    </row>
    <row r="4745" spans="1:23" x14ac:dyDescent="0.25">
      <c r="A4745" t="s">
        <v>85</v>
      </c>
      <c r="B4745" t="s">
        <v>97</v>
      </c>
      <c r="C4745" t="s">
        <v>102</v>
      </c>
      <c r="D4745" t="s">
        <v>44</v>
      </c>
      <c r="E4745" t="s">
        <v>107</v>
      </c>
      <c r="F4745">
        <v>16</v>
      </c>
      <c r="G4745">
        <v>205.54377746582031</v>
      </c>
      <c r="H4745">
        <v>208.08772277832031</v>
      </c>
      <c r="I4745">
        <v>-2.5439543724060059</v>
      </c>
      <c r="J4745">
        <v>-1.2376703321933746E-2</v>
      </c>
      <c r="K4745">
        <v>-11.489882469177246</v>
      </c>
      <c r="L4745">
        <v>-6.2045555114746094</v>
      </c>
      <c r="M4745">
        <v>-2.5439543724060059</v>
      </c>
      <c r="N4745">
        <v>1.1166467666625977</v>
      </c>
      <c r="O4745">
        <v>6.4019732475280762</v>
      </c>
      <c r="P4745">
        <v>-14.025928497314453</v>
      </c>
      <c r="Q4745">
        <v>8.9380197525024414</v>
      </c>
      <c r="R4745">
        <v>164</v>
      </c>
      <c r="S4745">
        <v>48.728004455566406</v>
      </c>
      <c r="T4745">
        <v>6.9805445671081543</v>
      </c>
      <c r="U4745">
        <v>79.422828674316406</v>
      </c>
      <c r="V4745">
        <v>91.644828796386719</v>
      </c>
      <c r="W4745">
        <v>88.918441772460938</v>
      </c>
    </row>
    <row r="4746" spans="1:23" x14ac:dyDescent="0.25">
      <c r="A4746" t="s">
        <v>85</v>
      </c>
      <c r="B4746" t="s">
        <v>97</v>
      </c>
      <c r="C4746" t="s">
        <v>102</v>
      </c>
      <c r="D4746" t="s">
        <v>44</v>
      </c>
      <c r="E4746" t="s">
        <v>107</v>
      </c>
      <c r="F4746">
        <v>17</v>
      </c>
      <c r="G4746">
        <v>194.69227600097656</v>
      </c>
      <c r="H4746">
        <v>193.1729736328125</v>
      </c>
      <c r="I4746">
        <v>1.5192921161651611</v>
      </c>
      <c r="J4746">
        <v>7.8035560436546803E-3</v>
      </c>
      <c r="K4746">
        <v>-6.5248069763183594</v>
      </c>
      <c r="L4746">
        <v>-1.7722880840301514</v>
      </c>
      <c r="M4746">
        <v>1.5192921161651611</v>
      </c>
      <c r="N4746">
        <v>4.8108725547790527</v>
      </c>
      <c r="O4746">
        <v>9.5633916854858398</v>
      </c>
      <c r="P4746">
        <v>-8.8051977157592773</v>
      </c>
      <c r="Q4746">
        <v>11.843781471252441</v>
      </c>
      <c r="R4746">
        <v>164</v>
      </c>
      <c r="S4746">
        <v>39.398773193359375</v>
      </c>
      <c r="T4746">
        <v>6.2768440246582031</v>
      </c>
      <c r="U4746">
        <v>79.422828674316406</v>
      </c>
      <c r="V4746">
        <v>91.644828796386719</v>
      </c>
      <c r="W4746">
        <v>88.2391357421875</v>
      </c>
    </row>
    <row r="4747" spans="1:23" x14ac:dyDescent="0.25">
      <c r="A4747" t="s">
        <v>85</v>
      </c>
      <c r="B4747" t="s">
        <v>97</v>
      </c>
      <c r="C4747" t="s">
        <v>102</v>
      </c>
      <c r="D4747" t="s">
        <v>44</v>
      </c>
      <c r="E4747" t="s">
        <v>107</v>
      </c>
      <c r="F4747">
        <v>18</v>
      </c>
      <c r="G4747">
        <v>177.48629760742187</v>
      </c>
      <c r="H4747">
        <v>177.57736206054687</v>
      </c>
      <c r="I4747">
        <v>-9.105730801820755E-2</v>
      </c>
      <c r="J4747">
        <v>-5.1303853979334235E-4</v>
      </c>
      <c r="K4747">
        <v>-7.0940761566162109</v>
      </c>
      <c r="L4747">
        <v>-2.9566359519958496</v>
      </c>
      <c r="M4747">
        <v>-9.105730801820755E-2</v>
      </c>
      <c r="N4747">
        <v>2.7745213508605957</v>
      </c>
      <c r="O4747">
        <v>6.911961555480957</v>
      </c>
      <c r="P4747">
        <v>-9.0793352127075195</v>
      </c>
      <c r="Q4747">
        <v>8.8972206115722656</v>
      </c>
      <c r="R4747">
        <v>164</v>
      </c>
      <c r="S4747">
        <v>29.860593795776367</v>
      </c>
      <c r="T4747">
        <v>5.464484691619873</v>
      </c>
      <c r="U4747">
        <v>79.422828674316406</v>
      </c>
      <c r="V4747">
        <v>91.644828796386719</v>
      </c>
      <c r="W4747">
        <v>87.921836853027344</v>
      </c>
    </row>
    <row r="4748" spans="1:23" x14ac:dyDescent="0.25">
      <c r="A4748" t="s">
        <v>85</v>
      </c>
      <c r="B4748" t="s">
        <v>97</v>
      </c>
      <c r="C4748" t="s">
        <v>102</v>
      </c>
      <c r="D4748" t="s">
        <v>44</v>
      </c>
      <c r="E4748" t="s">
        <v>107</v>
      </c>
      <c r="F4748">
        <v>19</v>
      </c>
      <c r="G4748">
        <v>172.16804504394531</v>
      </c>
      <c r="H4748">
        <v>169.85232543945312</v>
      </c>
      <c r="I4748">
        <v>2.3157119750976562</v>
      </c>
      <c r="J4748">
        <v>1.3450300320982933E-2</v>
      </c>
      <c r="K4748">
        <v>-4.9931650161743164</v>
      </c>
      <c r="L4748">
        <v>-0.67502123117446899</v>
      </c>
      <c r="M4748">
        <v>2.3157119750976562</v>
      </c>
      <c r="N4748">
        <v>5.3064451217651367</v>
      </c>
      <c r="O4748">
        <v>9.6245889663696289</v>
      </c>
      <c r="P4748">
        <v>-7.0651297569274902</v>
      </c>
      <c r="Q4748">
        <v>11.696554183959961</v>
      </c>
      <c r="R4748">
        <v>164</v>
      </c>
      <c r="S4748">
        <v>32.525882720947266</v>
      </c>
      <c r="T4748">
        <v>5.7031469345092773</v>
      </c>
      <c r="U4748">
        <v>79.422828674316406</v>
      </c>
      <c r="V4748">
        <v>91.644828796386719</v>
      </c>
      <c r="W4748">
        <v>86.618804931640625</v>
      </c>
    </row>
    <row r="4749" spans="1:23" x14ac:dyDescent="0.25">
      <c r="A4749" t="s">
        <v>85</v>
      </c>
      <c r="B4749" t="s">
        <v>97</v>
      </c>
      <c r="C4749" t="s">
        <v>102</v>
      </c>
      <c r="D4749" t="s">
        <v>44</v>
      </c>
      <c r="E4749" t="s">
        <v>107</v>
      </c>
      <c r="F4749">
        <v>20</v>
      </c>
      <c r="G4749">
        <v>174.81015014648437</v>
      </c>
      <c r="H4749">
        <v>177.67031860351562</v>
      </c>
      <c r="I4749">
        <v>-2.8601524829864502</v>
      </c>
      <c r="J4749">
        <v>-1.6361478716135025E-2</v>
      </c>
      <c r="K4749">
        <v>-10.175795555114746</v>
      </c>
      <c r="L4749">
        <v>-5.8536543846130371</v>
      </c>
      <c r="M4749">
        <v>-2.8601524829864502</v>
      </c>
      <c r="N4749">
        <v>0.13334953784942627</v>
      </c>
      <c r="O4749">
        <v>4.4554910659790039</v>
      </c>
      <c r="P4749">
        <v>-12.249679565429688</v>
      </c>
      <c r="Q4749">
        <v>6.5293741226196289</v>
      </c>
      <c r="R4749">
        <v>164</v>
      </c>
      <c r="S4749">
        <v>32.586135864257813</v>
      </c>
      <c r="T4749">
        <v>5.7084269523620605</v>
      </c>
      <c r="U4749">
        <v>79.422828674316406</v>
      </c>
      <c r="V4749">
        <v>91.644828796386719</v>
      </c>
      <c r="W4749">
        <v>82.312408447265625</v>
      </c>
    </row>
    <row r="4750" spans="1:23" x14ac:dyDescent="0.25">
      <c r="A4750" t="s">
        <v>85</v>
      </c>
      <c r="B4750" t="s">
        <v>97</v>
      </c>
      <c r="C4750" t="s">
        <v>102</v>
      </c>
      <c r="D4750" t="s">
        <v>44</v>
      </c>
      <c r="E4750" t="s">
        <v>107</v>
      </c>
      <c r="F4750">
        <v>21</v>
      </c>
      <c r="G4750">
        <v>180.9014892578125</v>
      </c>
      <c r="H4750">
        <v>174.393310546875</v>
      </c>
      <c r="I4750">
        <v>6.5081777572631836</v>
      </c>
      <c r="J4750">
        <v>3.5976365208625793E-2</v>
      </c>
      <c r="K4750">
        <v>-3.0190469697117805E-2</v>
      </c>
      <c r="L4750">
        <v>3.8327305316925049</v>
      </c>
      <c r="M4750">
        <v>6.5081777572631836</v>
      </c>
      <c r="N4750">
        <v>9.1836252212524414</v>
      </c>
      <c r="O4750">
        <v>13.04654598236084</v>
      </c>
      <c r="P4750">
        <v>-1.883726954460144</v>
      </c>
      <c r="Q4750">
        <v>14.900082588195801</v>
      </c>
      <c r="R4750">
        <v>164</v>
      </c>
      <c r="S4750">
        <v>26.029542922973633</v>
      </c>
      <c r="T4750">
        <v>5.1019158363342285</v>
      </c>
      <c r="U4750">
        <v>79.422828674316406</v>
      </c>
      <c r="V4750">
        <v>91.644828796386719</v>
      </c>
      <c r="W4750">
        <v>78.454193115234375</v>
      </c>
    </row>
    <row r="4751" spans="1:23" x14ac:dyDescent="0.25">
      <c r="A4751" t="s">
        <v>85</v>
      </c>
      <c r="B4751" t="s">
        <v>97</v>
      </c>
      <c r="C4751" t="s">
        <v>102</v>
      </c>
      <c r="D4751" t="s">
        <v>44</v>
      </c>
      <c r="E4751" t="s">
        <v>107</v>
      </c>
      <c r="F4751">
        <v>22</v>
      </c>
      <c r="G4751">
        <v>176.28758239746094</v>
      </c>
      <c r="H4751">
        <v>166.91688537597656</v>
      </c>
      <c r="I4751">
        <v>9.3706855773925781</v>
      </c>
      <c r="J4751">
        <v>5.3155675530433655E-2</v>
      </c>
      <c r="K4751">
        <v>2.3813967704772949</v>
      </c>
      <c r="L4751">
        <v>6.5107250213623047</v>
      </c>
      <c r="M4751">
        <v>9.3706855773925781</v>
      </c>
      <c r="N4751">
        <v>12.230646133422852</v>
      </c>
      <c r="O4751">
        <v>16.359973907470703</v>
      </c>
      <c r="P4751">
        <v>0.40003037452697754</v>
      </c>
      <c r="Q4751">
        <v>18.341341018676758</v>
      </c>
      <c r="R4751">
        <v>164</v>
      </c>
      <c r="S4751">
        <v>29.743618011474609</v>
      </c>
      <c r="T4751">
        <v>5.4537711143493652</v>
      </c>
      <c r="U4751">
        <v>79.422828674316406</v>
      </c>
      <c r="V4751">
        <v>91.644828796386719</v>
      </c>
      <c r="W4751">
        <v>74.955787658691406</v>
      </c>
    </row>
    <row r="4752" spans="1:23" x14ac:dyDescent="0.25">
      <c r="A4752" t="s">
        <v>85</v>
      </c>
      <c r="B4752" t="s">
        <v>97</v>
      </c>
      <c r="C4752" t="s">
        <v>102</v>
      </c>
      <c r="D4752" t="s">
        <v>44</v>
      </c>
      <c r="E4752" t="s">
        <v>107</v>
      </c>
      <c r="F4752">
        <v>23</v>
      </c>
      <c r="G4752">
        <v>162.1671142578125</v>
      </c>
      <c r="H4752">
        <v>156.80708312988281</v>
      </c>
      <c r="I4752">
        <v>5.3600401878356934</v>
      </c>
      <c r="J4752">
        <v>3.305257111787796E-2</v>
      </c>
      <c r="K4752">
        <v>-1.0417137145996094</v>
      </c>
      <c r="L4752">
        <v>2.7404944896697998</v>
      </c>
      <c r="M4752">
        <v>5.3600401878356934</v>
      </c>
      <c r="N4752">
        <v>7.979586124420166</v>
      </c>
      <c r="O4752">
        <v>11.761794090270996</v>
      </c>
      <c r="P4752">
        <v>-2.8565218448638916</v>
      </c>
      <c r="Q4752">
        <v>13.576601982116699</v>
      </c>
      <c r="R4752">
        <v>164</v>
      </c>
      <c r="S4752">
        <v>24.95317268371582</v>
      </c>
      <c r="T4752">
        <v>4.9953150749206543</v>
      </c>
      <c r="U4752">
        <v>79.422828674316406</v>
      </c>
      <c r="V4752">
        <v>91.644828796386719</v>
      </c>
      <c r="W4752">
        <v>72.943031311035156</v>
      </c>
    </row>
    <row r="4753" spans="1:23" x14ac:dyDescent="0.25">
      <c r="A4753" t="s">
        <v>85</v>
      </c>
      <c r="B4753" t="s">
        <v>97</v>
      </c>
      <c r="C4753" t="s">
        <v>102</v>
      </c>
      <c r="D4753" t="s">
        <v>44</v>
      </c>
      <c r="E4753" t="s">
        <v>107</v>
      </c>
      <c r="F4753">
        <v>24</v>
      </c>
      <c r="G4753">
        <v>151.94110107421875</v>
      </c>
      <c r="H4753">
        <v>152.45945739746094</v>
      </c>
      <c r="I4753">
        <v>-0.51834768056869507</v>
      </c>
      <c r="J4753">
        <v>-3.4115039743483067E-3</v>
      </c>
      <c r="K4753">
        <v>-6.7663712501525879</v>
      </c>
      <c r="L4753">
        <v>-3.0749881267547607</v>
      </c>
      <c r="M4753">
        <v>-0.51834768056869507</v>
      </c>
      <c r="N4753">
        <v>2.0382928848266602</v>
      </c>
      <c r="O4753">
        <v>5.7296757698059082</v>
      </c>
      <c r="P4753">
        <v>-8.5375986099243164</v>
      </c>
      <c r="Q4753">
        <v>7.5009036064147949</v>
      </c>
      <c r="R4753">
        <v>164</v>
      </c>
      <c r="S4753">
        <v>23.769119262695313</v>
      </c>
      <c r="T4753">
        <v>4.8753585815429687</v>
      </c>
      <c r="U4753">
        <v>79.422828674316406</v>
      </c>
      <c r="V4753">
        <v>91.644828796386719</v>
      </c>
      <c r="W4753">
        <v>72.120826721191406</v>
      </c>
    </row>
    <row r="4754" spans="1:23" x14ac:dyDescent="0.25">
      <c r="A4754" t="s">
        <v>85</v>
      </c>
      <c r="B4754" t="s">
        <v>97</v>
      </c>
      <c r="C4754" t="s">
        <v>102</v>
      </c>
      <c r="D4754" t="s">
        <v>44</v>
      </c>
      <c r="E4754" t="s">
        <v>108</v>
      </c>
      <c r="F4754">
        <v>1</v>
      </c>
      <c r="G4754">
        <v>152.26127624511719</v>
      </c>
      <c r="H4754">
        <v>151.02314758300781</v>
      </c>
      <c r="I4754">
        <v>1.2381361722946167</v>
      </c>
      <c r="J4754">
        <v>8.1316549330949783E-3</v>
      </c>
      <c r="K4754">
        <v>-5.8545436859130859</v>
      </c>
      <c r="L4754">
        <v>-1.6641310453414917</v>
      </c>
      <c r="M4754">
        <v>1.2381361722946167</v>
      </c>
      <c r="N4754">
        <v>4.1404032707214355</v>
      </c>
      <c r="O4754">
        <v>8.3308162689208984</v>
      </c>
      <c r="P4754">
        <v>-7.8652200698852539</v>
      </c>
      <c r="Q4754">
        <v>10.341492652893066</v>
      </c>
      <c r="R4754">
        <v>166</v>
      </c>
      <c r="S4754">
        <v>30.630109786987305</v>
      </c>
      <c r="T4754">
        <v>5.5344476699829102</v>
      </c>
      <c r="U4754">
        <v>81.979812622070313</v>
      </c>
      <c r="V4754">
        <v>95.189285278320313</v>
      </c>
      <c r="W4754">
        <v>76.337493896484375</v>
      </c>
    </row>
    <row r="4755" spans="1:23" x14ac:dyDescent="0.25">
      <c r="A4755" t="s">
        <v>85</v>
      </c>
      <c r="B4755" t="s">
        <v>97</v>
      </c>
      <c r="C4755" t="s">
        <v>102</v>
      </c>
      <c r="D4755" t="s">
        <v>44</v>
      </c>
      <c r="E4755" t="s">
        <v>108</v>
      </c>
      <c r="F4755">
        <v>2</v>
      </c>
      <c r="G4755">
        <v>148.44961547851562</v>
      </c>
      <c r="H4755">
        <v>147.69886779785156</v>
      </c>
      <c r="I4755">
        <v>0.75075334310531616</v>
      </c>
      <c r="J4755">
        <v>5.0572939217090607E-3</v>
      </c>
      <c r="K4755">
        <v>-6.595954418182373</v>
      </c>
      <c r="L4755">
        <v>-2.2554600238800049</v>
      </c>
      <c r="M4755">
        <v>0.75075334310531616</v>
      </c>
      <c r="N4755">
        <v>3.7569665908813477</v>
      </c>
      <c r="O4755">
        <v>8.0974607467651367</v>
      </c>
      <c r="P4755">
        <v>-8.6786441802978516</v>
      </c>
      <c r="Q4755">
        <v>10.180150985717773</v>
      </c>
      <c r="R4755">
        <v>166</v>
      </c>
      <c r="S4755">
        <v>32.86346435546875</v>
      </c>
      <c r="T4755">
        <v>5.7326664924621582</v>
      </c>
      <c r="U4755">
        <v>81.979812622070313</v>
      </c>
      <c r="V4755">
        <v>95.189285278320313</v>
      </c>
      <c r="W4755">
        <v>74.808128356933594</v>
      </c>
    </row>
    <row r="4756" spans="1:23" x14ac:dyDescent="0.25">
      <c r="A4756" t="s">
        <v>85</v>
      </c>
      <c r="B4756" t="s">
        <v>97</v>
      </c>
      <c r="C4756" t="s">
        <v>102</v>
      </c>
      <c r="D4756" t="s">
        <v>44</v>
      </c>
      <c r="E4756" t="s">
        <v>108</v>
      </c>
      <c r="F4756">
        <v>3</v>
      </c>
      <c r="G4756">
        <v>147.39691162109375</v>
      </c>
      <c r="H4756">
        <v>146.01045227050781</v>
      </c>
      <c r="I4756">
        <v>1.386460542678833</v>
      </c>
      <c r="J4756">
        <v>9.4063067808747292E-3</v>
      </c>
      <c r="K4756">
        <v>-5.3601627349853516</v>
      </c>
      <c r="L4756">
        <v>-1.3742029666900635</v>
      </c>
      <c r="M4756">
        <v>1.386460542678833</v>
      </c>
      <c r="N4756">
        <v>4.1471242904663086</v>
      </c>
      <c r="O4756">
        <v>8.1330842971801758</v>
      </c>
      <c r="P4756">
        <v>-7.2727365493774414</v>
      </c>
      <c r="Q4756">
        <v>10.045658111572266</v>
      </c>
      <c r="R4756">
        <v>166</v>
      </c>
      <c r="S4756">
        <v>27.714099884033203</v>
      </c>
      <c r="T4756">
        <v>5.2644181251525879</v>
      </c>
      <c r="U4756">
        <v>81.979812622070313</v>
      </c>
      <c r="V4756">
        <v>95.189285278320313</v>
      </c>
      <c r="W4756">
        <v>74.461494445800781</v>
      </c>
    </row>
    <row r="4757" spans="1:23" x14ac:dyDescent="0.25">
      <c r="A4757" t="s">
        <v>85</v>
      </c>
      <c r="B4757" t="s">
        <v>97</v>
      </c>
      <c r="C4757" t="s">
        <v>102</v>
      </c>
      <c r="D4757" t="s">
        <v>44</v>
      </c>
      <c r="E4757" t="s">
        <v>108</v>
      </c>
      <c r="F4757">
        <v>4</v>
      </c>
      <c r="G4757">
        <v>146.27853393554687</v>
      </c>
      <c r="H4757">
        <v>141.1497802734375</v>
      </c>
      <c r="I4757">
        <v>5.1287627220153809</v>
      </c>
      <c r="J4757">
        <v>3.5061623901128769E-2</v>
      </c>
      <c r="K4757">
        <v>-0.56699848175048828</v>
      </c>
      <c r="L4757">
        <v>2.7981033325195313</v>
      </c>
      <c r="M4757">
        <v>5.1287627220153809</v>
      </c>
      <c r="N4757">
        <v>7.4594221115112305</v>
      </c>
      <c r="O4757">
        <v>10.82452392578125</v>
      </c>
      <c r="P4757">
        <v>-2.1816675662994385</v>
      </c>
      <c r="Q4757">
        <v>12.439192771911621</v>
      </c>
      <c r="R4757">
        <v>166</v>
      </c>
      <c r="S4757">
        <v>19.752923965454102</v>
      </c>
      <c r="T4757">
        <v>4.4444260597229004</v>
      </c>
      <c r="U4757">
        <v>81.979812622070313</v>
      </c>
      <c r="V4757">
        <v>95.189285278320313</v>
      </c>
      <c r="W4757">
        <v>73.007179260253906</v>
      </c>
    </row>
    <row r="4758" spans="1:23" x14ac:dyDescent="0.25">
      <c r="A4758" t="s">
        <v>85</v>
      </c>
      <c r="B4758" t="s">
        <v>97</v>
      </c>
      <c r="C4758" t="s">
        <v>102</v>
      </c>
      <c r="D4758" t="s">
        <v>44</v>
      </c>
      <c r="E4758" t="s">
        <v>108</v>
      </c>
      <c r="F4758">
        <v>5</v>
      </c>
      <c r="G4758">
        <v>145.41386413574219</v>
      </c>
      <c r="H4758">
        <v>143.98452758789063</v>
      </c>
      <c r="I4758">
        <v>1.4293496608734131</v>
      </c>
      <c r="J4758">
        <v>9.8295276984572411E-3</v>
      </c>
      <c r="K4758">
        <v>-5.3198485374450684</v>
      </c>
      <c r="L4758">
        <v>-1.3323676586151123</v>
      </c>
      <c r="M4758">
        <v>1.4293496608734131</v>
      </c>
      <c r="N4758">
        <v>4.1910667419433594</v>
      </c>
      <c r="O4758">
        <v>8.1785478591918945</v>
      </c>
      <c r="P4758">
        <v>-7.2331528663635254</v>
      </c>
      <c r="Q4758">
        <v>10.091852188110352</v>
      </c>
      <c r="R4758">
        <v>166</v>
      </c>
      <c r="S4758">
        <v>27.735258102416992</v>
      </c>
      <c r="T4758">
        <v>5.2664275169372559</v>
      </c>
      <c r="U4758">
        <v>81.979812622070313</v>
      </c>
      <c r="V4758">
        <v>95.189285278320313</v>
      </c>
      <c r="W4758">
        <v>72.241157531738281</v>
      </c>
    </row>
    <row r="4759" spans="1:23" x14ac:dyDescent="0.25">
      <c r="A4759" t="s">
        <v>85</v>
      </c>
      <c r="B4759" t="s">
        <v>97</v>
      </c>
      <c r="C4759" t="s">
        <v>102</v>
      </c>
      <c r="D4759" t="s">
        <v>44</v>
      </c>
      <c r="E4759" t="s">
        <v>108</v>
      </c>
      <c r="F4759">
        <v>6</v>
      </c>
      <c r="G4759">
        <v>165.1221923828125</v>
      </c>
      <c r="H4759">
        <v>158.28948974609375</v>
      </c>
      <c r="I4759">
        <v>6.8326997756958008</v>
      </c>
      <c r="J4759">
        <v>4.13796566426754E-2</v>
      </c>
      <c r="K4759">
        <v>-1.1513793468475342</v>
      </c>
      <c r="L4759">
        <v>3.5656793117523193</v>
      </c>
      <c r="M4759">
        <v>6.8326997756958008</v>
      </c>
      <c r="N4759">
        <v>10.099720001220703</v>
      </c>
      <c r="O4759">
        <v>14.816779136657715</v>
      </c>
      <c r="P4759">
        <v>-3.4147548675537109</v>
      </c>
      <c r="Q4759">
        <v>17.080154418945313</v>
      </c>
      <c r="R4759">
        <v>166</v>
      </c>
      <c r="S4759">
        <v>38.813022613525391</v>
      </c>
      <c r="T4759">
        <v>6.2300100326538086</v>
      </c>
      <c r="U4759">
        <v>81.979812622070313</v>
      </c>
      <c r="V4759">
        <v>95.189285278320313</v>
      </c>
      <c r="W4759">
        <v>72.1151123046875</v>
      </c>
    </row>
    <row r="4760" spans="1:23" x14ac:dyDescent="0.25">
      <c r="A4760" t="s">
        <v>85</v>
      </c>
      <c r="B4760" t="s">
        <v>97</v>
      </c>
      <c r="C4760" t="s">
        <v>102</v>
      </c>
      <c r="D4760" t="s">
        <v>44</v>
      </c>
      <c r="E4760" t="s">
        <v>108</v>
      </c>
      <c r="F4760">
        <v>7</v>
      </c>
      <c r="G4760">
        <v>190.80393981933594</v>
      </c>
      <c r="H4760">
        <v>177.1282958984375</v>
      </c>
      <c r="I4760">
        <v>13.675647735595703</v>
      </c>
      <c r="J4760">
        <v>7.167382538318634E-2</v>
      </c>
      <c r="K4760">
        <v>-2.7002735137939453</v>
      </c>
      <c r="L4760">
        <v>6.9747533798217773</v>
      </c>
      <c r="M4760">
        <v>13.675647735595703</v>
      </c>
      <c r="N4760">
        <v>20.376541137695312</v>
      </c>
      <c r="O4760">
        <v>30.051568984985352</v>
      </c>
      <c r="P4760">
        <v>-7.3426194190979004</v>
      </c>
      <c r="Q4760">
        <v>34.693916320800781</v>
      </c>
      <c r="R4760">
        <v>166</v>
      </c>
      <c r="S4760">
        <v>163.28236389160156</v>
      </c>
      <c r="T4760">
        <v>12.778199195861816</v>
      </c>
      <c r="U4760">
        <v>81.979812622070313</v>
      </c>
      <c r="V4760">
        <v>95.189285278320313</v>
      </c>
      <c r="W4760">
        <v>72.547370910644531</v>
      </c>
    </row>
    <row r="4761" spans="1:23" x14ac:dyDescent="0.25">
      <c r="A4761" t="s">
        <v>85</v>
      </c>
      <c r="B4761" t="s">
        <v>97</v>
      </c>
      <c r="C4761" t="s">
        <v>102</v>
      </c>
      <c r="D4761" t="s">
        <v>44</v>
      </c>
      <c r="E4761" t="s">
        <v>108</v>
      </c>
      <c r="F4761">
        <v>8</v>
      </c>
      <c r="G4761">
        <v>203.8209228515625</v>
      </c>
      <c r="H4761">
        <v>201.58280944824219</v>
      </c>
      <c r="I4761">
        <v>2.2381219863891602</v>
      </c>
      <c r="J4761">
        <v>1.0980825871229172E-2</v>
      </c>
      <c r="K4761">
        <v>-8.7858695983886719</v>
      </c>
      <c r="L4761">
        <v>-2.27280592918396</v>
      </c>
      <c r="M4761">
        <v>2.2381219863891602</v>
      </c>
      <c r="N4761">
        <v>6.7490496635437012</v>
      </c>
      <c r="O4761">
        <v>13.262113571166992</v>
      </c>
      <c r="P4761">
        <v>-11.911017417907715</v>
      </c>
      <c r="Q4761">
        <v>16.387262344360352</v>
      </c>
      <c r="R4761">
        <v>166</v>
      </c>
      <c r="S4761">
        <v>73.99554443359375</v>
      </c>
      <c r="T4761">
        <v>8.6020660400390625</v>
      </c>
      <c r="U4761">
        <v>81.979812622070313</v>
      </c>
      <c r="V4761">
        <v>95.189285278320313</v>
      </c>
      <c r="W4761">
        <v>75.475105285644531</v>
      </c>
    </row>
    <row r="4762" spans="1:23" x14ac:dyDescent="0.25">
      <c r="A4762" t="s">
        <v>85</v>
      </c>
      <c r="B4762" t="s">
        <v>97</v>
      </c>
      <c r="C4762" t="s">
        <v>102</v>
      </c>
      <c r="D4762" t="s">
        <v>44</v>
      </c>
      <c r="E4762" t="s">
        <v>108</v>
      </c>
      <c r="F4762">
        <v>9</v>
      </c>
      <c r="G4762">
        <v>193.01463317871094</v>
      </c>
      <c r="H4762">
        <v>209.68930053710937</v>
      </c>
      <c r="I4762">
        <v>-16.674673080444336</v>
      </c>
      <c r="J4762">
        <v>-8.6390718817710876E-2</v>
      </c>
      <c r="K4762">
        <v>-34.640766143798828</v>
      </c>
      <c r="L4762">
        <v>-24.026252746582031</v>
      </c>
      <c r="M4762">
        <v>-16.674673080444336</v>
      </c>
      <c r="N4762">
        <v>-9.3230934143066406</v>
      </c>
      <c r="O4762">
        <v>1.2914203405380249</v>
      </c>
      <c r="P4762">
        <v>-39.733905792236328</v>
      </c>
      <c r="Q4762">
        <v>6.3845582008361816</v>
      </c>
      <c r="R4762">
        <v>166</v>
      </c>
      <c r="S4762">
        <v>196.53285217285156</v>
      </c>
      <c r="T4762">
        <v>14.019017219543457</v>
      </c>
      <c r="U4762">
        <v>81.979812622070313</v>
      </c>
      <c r="V4762">
        <v>95.189285278320313</v>
      </c>
      <c r="W4762">
        <v>78.548103332519531</v>
      </c>
    </row>
    <row r="4763" spans="1:23" x14ac:dyDescent="0.25">
      <c r="A4763" t="s">
        <v>85</v>
      </c>
      <c r="B4763" t="s">
        <v>97</v>
      </c>
      <c r="C4763" t="s">
        <v>102</v>
      </c>
      <c r="D4763" t="s">
        <v>44</v>
      </c>
      <c r="E4763" t="s">
        <v>108</v>
      </c>
      <c r="F4763">
        <v>10</v>
      </c>
      <c r="G4763">
        <v>202.31575012207031</v>
      </c>
      <c r="H4763">
        <v>206.97720336914062</v>
      </c>
      <c r="I4763">
        <v>-4.6614546775817871</v>
      </c>
      <c r="J4763">
        <v>-2.3040493950247765E-2</v>
      </c>
      <c r="K4763">
        <v>-20.810937881469727</v>
      </c>
      <c r="L4763">
        <v>-11.269692420959473</v>
      </c>
      <c r="M4763">
        <v>-4.6614546775817871</v>
      </c>
      <c r="N4763">
        <v>1.9467827081680298</v>
      </c>
      <c r="O4763">
        <v>11.488027572631836</v>
      </c>
      <c r="P4763">
        <v>-25.389091491699219</v>
      </c>
      <c r="Q4763">
        <v>16.066181182861328</v>
      </c>
      <c r="R4763">
        <v>166</v>
      </c>
      <c r="S4763">
        <v>158.79801940917969</v>
      </c>
      <c r="T4763">
        <v>12.601508140563965</v>
      </c>
      <c r="U4763">
        <v>81.979812622070313</v>
      </c>
      <c r="V4763">
        <v>95.189285278320313</v>
      </c>
      <c r="W4763">
        <v>83.014625549316406</v>
      </c>
    </row>
    <row r="4764" spans="1:23" x14ac:dyDescent="0.25">
      <c r="A4764" t="s">
        <v>85</v>
      </c>
      <c r="B4764" t="s">
        <v>97</v>
      </c>
      <c r="C4764" t="s">
        <v>102</v>
      </c>
      <c r="D4764" t="s">
        <v>44</v>
      </c>
      <c r="E4764" t="s">
        <v>108</v>
      </c>
      <c r="F4764">
        <v>11</v>
      </c>
      <c r="G4764">
        <v>207.09945678710937</v>
      </c>
      <c r="H4764">
        <v>225.76298522949219</v>
      </c>
      <c r="I4764">
        <v>-18.663532257080078</v>
      </c>
      <c r="J4764">
        <v>-9.0118691325187683E-2</v>
      </c>
      <c r="K4764">
        <v>-36.939975738525391</v>
      </c>
      <c r="L4764">
        <v>-26.142105102539063</v>
      </c>
      <c r="M4764">
        <v>-18.663532257080078</v>
      </c>
      <c r="N4764">
        <v>-11.184959411621094</v>
      </c>
      <c r="O4764">
        <v>-0.38708868622779846</v>
      </c>
      <c r="P4764">
        <v>-42.12109375</v>
      </c>
      <c r="Q4764">
        <v>4.7940292358398437</v>
      </c>
      <c r="R4764">
        <v>166</v>
      </c>
      <c r="S4764">
        <v>203.38139343261719</v>
      </c>
      <c r="T4764">
        <v>14.261184692382813</v>
      </c>
      <c r="U4764">
        <v>81.979812622070313</v>
      </c>
      <c r="V4764">
        <v>95.189285278320313</v>
      </c>
      <c r="W4764">
        <v>87.178550720214844</v>
      </c>
    </row>
    <row r="4765" spans="1:23" x14ac:dyDescent="0.25">
      <c r="A4765" t="s">
        <v>85</v>
      </c>
      <c r="B4765" t="s">
        <v>97</v>
      </c>
      <c r="C4765" t="s">
        <v>102</v>
      </c>
      <c r="D4765" t="s">
        <v>44</v>
      </c>
      <c r="E4765" t="s">
        <v>108</v>
      </c>
      <c r="F4765">
        <v>12</v>
      </c>
      <c r="G4765">
        <v>216.1011962890625</v>
      </c>
      <c r="H4765">
        <v>226.90118408203125</v>
      </c>
      <c r="I4765">
        <v>-10.799990653991699</v>
      </c>
      <c r="J4765">
        <v>-4.9976542592048645E-2</v>
      </c>
      <c r="K4765">
        <v>-27.539524078369141</v>
      </c>
      <c r="L4765">
        <v>-17.64967155456543</v>
      </c>
      <c r="M4765">
        <v>-10.799990653991699</v>
      </c>
      <c r="N4765">
        <v>-3.9503090381622314</v>
      </c>
      <c r="O4765">
        <v>5.9395432472229004</v>
      </c>
      <c r="P4765">
        <v>-32.284950256347656</v>
      </c>
      <c r="Q4765">
        <v>10.684968948364258</v>
      </c>
      <c r="R4765">
        <v>166</v>
      </c>
      <c r="S4765">
        <v>170.61396789550781</v>
      </c>
      <c r="T4765">
        <v>13.061927795410156</v>
      </c>
      <c r="U4765">
        <v>81.979812622070313</v>
      </c>
      <c r="V4765">
        <v>95.189285278320313</v>
      </c>
      <c r="W4765">
        <v>90.149581909179688</v>
      </c>
    </row>
    <row r="4766" spans="1:23" x14ac:dyDescent="0.25">
      <c r="A4766" t="s">
        <v>85</v>
      </c>
      <c r="B4766" t="s">
        <v>97</v>
      </c>
      <c r="C4766" t="s">
        <v>102</v>
      </c>
      <c r="D4766" t="s">
        <v>44</v>
      </c>
      <c r="E4766" t="s">
        <v>108</v>
      </c>
      <c r="F4766">
        <v>13</v>
      </c>
      <c r="G4766">
        <v>204.35490417480469</v>
      </c>
      <c r="H4766">
        <v>226.22378540039062</v>
      </c>
      <c r="I4766">
        <v>-21.86888313293457</v>
      </c>
      <c r="J4766">
        <v>-0.10701423138380051</v>
      </c>
      <c r="K4766">
        <v>-36.720767974853516</v>
      </c>
      <c r="L4766">
        <v>-27.94615364074707</v>
      </c>
      <c r="M4766">
        <v>-21.86888313293457</v>
      </c>
      <c r="N4766">
        <v>-15.79161262512207</v>
      </c>
      <c r="O4766">
        <v>-7.0169992446899414</v>
      </c>
      <c r="P4766">
        <v>-40.931068420410156</v>
      </c>
      <c r="Q4766">
        <v>-2.806696891784668</v>
      </c>
      <c r="R4766">
        <v>166</v>
      </c>
      <c r="S4766">
        <v>134.30461120605469</v>
      </c>
      <c r="T4766">
        <v>11.588986396789551</v>
      </c>
      <c r="U4766">
        <v>81.979812622070313</v>
      </c>
      <c r="V4766">
        <v>95.189285278320313</v>
      </c>
      <c r="W4766">
        <v>92.901832580566406</v>
      </c>
    </row>
    <row r="4767" spans="1:23" x14ac:dyDescent="0.25">
      <c r="A4767" t="s">
        <v>85</v>
      </c>
      <c r="B4767" t="s">
        <v>97</v>
      </c>
      <c r="C4767" t="s">
        <v>102</v>
      </c>
      <c r="D4767" t="s">
        <v>44</v>
      </c>
      <c r="E4767" t="s">
        <v>108</v>
      </c>
      <c r="F4767">
        <v>14</v>
      </c>
      <c r="G4767">
        <v>229.764404296875</v>
      </c>
      <c r="H4767">
        <v>221.855712890625</v>
      </c>
      <c r="I4767">
        <v>7.9086880683898926</v>
      </c>
      <c r="J4767">
        <v>3.4420859068632126E-2</v>
      </c>
      <c r="K4767">
        <v>-9.1559343338012695</v>
      </c>
      <c r="L4767">
        <v>0.92598289251327515</v>
      </c>
      <c r="M4767">
        <v>7.9086880683898926</v>
      </c>
      <c r="N4767">
        <v>14.891393661499023</v>
      </c>
      <c r="O4767">
        <v>24.973310470581055</v>
      </c>
      <c r="P4767">
        <v>-13.993517875671387</v>
      </c>
      <c r="Q4767">
        <v>29.810894012451172</v>
      </c>
      <c r="R4767">
        <v>166</v>
      </c>
      <c r="S4767">
        <v>177.30509948730469</v>
      </c>
      <c r="T4767">
        <v>13.315595626831055</v>
      </c>
      <c r="U4767">
        <v>81.979812622070313</v>
      </c>
      <c r="V4767">
        <v>95.189285278320313</v>
      </c>
      <c r="W4767">
        <v>94.25921630859375</v>
      </c>
    </row>
    <row r="4768" spans="1:23" x14ac:dyDescent="0.25">
      <c r="A4768" t="s">
        <v>85</v>
      </c>
      <c r="B4768" t="s">
        <v>97</v>
      </c>
      <c r="C4768" t="s">
        <v>102</v>
      </c>
      <c r="D4768" t="s">
        <v>44</v>
      </c>
      <c r="E4768" t="s">
        <v>108</v>
      </c>
      <c r="F4768">
        <v>15</v>
      </c>
      <c r="G4768">
        <v>234.70462036132812</v>
      </c>
      <c r="H4768">
        <v>209.16810607910156</v>
      </c>
      <c r="I4768">
        <v>25.536518096923828</v>
      </c>
      <c r="J4768">
        <v>0.10880279541015625</v>
      </c>
      <c r="K4768">
        <v>5.2541623115539551</v>
      </c>
      <c r="L4768">
        <v>17.237142562866211</v>
      </c>
      <c r="M4768">
        <v>25.536518096923828</v>
      </c>
      <c r="N4768">
        <v>33.835895538330078</v>
      </c>
      <c r="O4768">
        <v>45.818874359130859</v>
      </c>
      <c r="P4768">
        <v>-0.495604008436203</v>
      </c>
      <c r="Q4768">
        <v>51.568641662597656</v>
      </c>
      <c r="R4768">
        <v>166</v>
      </c>
      <c r="S4768">
        <v>250.47512817382812</v>
      </c>
      <c r="T4768">
        <v>15.826406478881836</v>
      </c>
      <c r="U4768">
        <v>81.979812622070313</v>
      </c>
      <c r="V4768">
        <v>95.189285278320313</v>
      </c>
      <c r="W4768">
        <v>94.747268676757812</v>
      </c>
    </row>
    <row r="4769" spans="1:23" x14ac:dyDescent="0.25">
      <c r="A4769" t="s">
        <v>85</v>
      </c>
      <c r="B4769" t="s">
        <v>97</v>
      </c>
      <c r="C4769" t="s">
        <v>102</v>
      </c>
      <c r="D4769" t="s">
        <v>44</v>
      </c>
      <c r="E4769" t="s">
        <v>108</v>
      </c>
      <c r="F4769">
        <v>16</v>
      </c>
      <c r="G4769">
        <v>228.2962646484375</v>
      </c>
      <c r="H4769">
        <v>207.1959228515625</v>
      </c>
      <c r="I4769">
        <v>21.10032844543457</v>
      </c>
      <c r="J4769">
        <v>9.2425204813480377E-2</v>
      </c>
      <c r="K4769">
        <v>1.5591810941696167</v>
      </c>
      <c r="L4769">
        <v>13.104249000549316</v>
      </c>
      <c r="M4769">
        <v>21.10032844543457</v>
      </c>
      <c r="N4769">
        <v>29.096406936645508</v>
      </c>
      <c r="O4769">
        <v>40.641475677490234</v>
      </c>
      <c r="P4769">
        <v>-3.9804625511169434</v>
      </c>
      <c r="Q4769">
        <v>46.181118011474609</v>
      </c>
      <c r="R4769">
        <v>166</v>
      </c>
      <c r="S4769">
        <v>232.50267028808594</v>
      </c>
      <c r="T4769">
        <v>15.248038291931152</v>
      </c>
      <c r="U4769">
        <v>81.979812622070313</v>
      </c>
      <c r="V4769">
        <v>95.189285278320313</v>
      </c>
      <c r="W4769">
        <v>94.529380798339844</v>
      </c>
    </row>
    <row r="4770" spans="1:23" x14ac:dyDescent="0.25">
      <c r="A4770" t="s">
        <v>85</v>
      </c>
      <c r="B4770" t="s">
        <v>97</v>
      </c>
      <c r="C4770" t="s">
        <v>102</v>
      </c>
      <c r="D4770" t="s">
        <v>44</v>
      </c>
      <c r="E4770" t="s">
        <v>108</v>
      </c>
      <c r="F4770">
        <v>17</v>
      </c>
      <c r="G4770">
        <v>217.411865234375</v>
      </c>
      <c r="H4770">
        <v>193.28640747070312</v>
      </c>
      <c r="I4770">
        <v>24.125452041625977</v>
      </c>
      <c r="J4770">
        <v>0.11096658557653427</v>
      </c>
      <c r="K4770">
        <v>1.9256061315536499</v>
      </c>
      <c r="L4770">
        <v>15.041455268859863</v>
      </c>
      <c r="M4770">
        <v>24.125452041625977</v>
      </c>
      <c r="N4770">
        <v>33.209449768066406</v>
      </c>
      <c r="O4770">
        <v>46.325298309326172</v>
      </c>
      <c r="P4770">
        <v>-4.367741584777832</v>
      </c>
      <c r="Q4770">
        <v>52.618644714355469</v>
      </c>
      <c r="R4770">
        <v>166</v>
      </c>
      <c r="S4770">
        <v>300.07357788085937</v>
      </c>
      <c r="T4770">
        <v>17.3226318359375</v>
      </c>
      <c r="U4770">
        <v>81.979812622070313</v>
      </c>
      <c r="V4770">
        <v>95.189285278320313</v>
      </c>
      <c r="W4770">
        <v>92.66162109375</v>
      </c>
    </row>
    <row r="4771" spans="1:23" x14ac:dyDescent="0.25">
      <c r="A4771" t="s">
        <v>85</v>
      </c>
      <c r="B4771" t="s">
        <v>97</v>
      </c>
      <c r="C4771" t="s">
        <v>102</v>
      </c>
      <c r="D4771" t="s">
        <v>44</v>
      </c>
      <c r="E4771" t="s">
        <v>108</v>
      </c>
      <c r="F4771">
        <v>18</v>
      </c>
      <c r="G4771">
        <v>197.78073120117187</v>
      </c>
      <c r="H4771">
        <v>175.22193908691406</v>
      </c>
      <c r="I4771">
        <v>22.558784484863281</v>
      </c>
      <c r="J4771">
        <v>0.11405956745147705</v>
      </c>
      <c r="K4771">
        <v>2.1111001968383789</v>
      </c>
      <c r="L4771">
        <v>14.191758155822754</v>
      </c>
      <c r="M4771">
        <v>22.558784484863281</v>
      </c>
      <c r="N4771">
        <v>30.925811767578125</v>
      </c>
      <c r="O4771">
        <v>43.0064697265625</v>
      </c>
      <c r="P4771">
        <v>-3.6855342388153076</v>
      </c>
      <c r="Q4771">
        <v>48.803104400634766</v>
      </c>
      <c r="R4771">
        <v>166</v>
      </c>
      <c r="S4771">
        <v>254.5751953125</v>
      </c>
      <c r="T4771">
        <v>15.955412864685059</v>
      </c>
      <c r="U4771">
        <v>81.979812622070313</v>
      </c>
      <c r="V4771">
        <v>95.189285278320313</v>
      </c>
      <c r="W4771">
        <v>91.135391235351563</v>
      </c>
    </row>
    <row r="4772" spans="1:23" x14ac:dyDescent="0.25">
      <c r="A4772" t="s">
        <v>85</v>
      </c>
      <c r="B4772" t="s">
        <v>97</v>
      </c>
      <c r="C4772" t="s">
        <v>102</v>
      </c>
      <c r="D4772" t="s">
        <v>44</v>
      </c>
      <c r="E4772" t="s">
        <v>108</v>
      </c>
      <c r="F4772">
        <v>19</v>
      </c>
      <c r="G4772">
        <v>177.70429992675781</v>
      </c>
      <c r="H4772">
        <v>170.07925415039062</v>
      </c>
      <c r="I4772">
        <v>7.6250424385070801</v>
      </c>
      <c r="J4772">
        <v>4.2908597737550735E-2</v>
      </c>
      <c r="K4772">
        <v>0.44260710477828979</v>
      </c>
      <c r="L4772">
        <v>4.6860480308532715</v>
      </c>
      <c r="M4772">
        <v>7.6250424385070801</v>
      </c>
      <c r="N4772">
        <v>10.56403636932373</v>
      </c>
      <c r="O4772">
        <v>14.807477951049805</v>
      </c>
      <c r="P4772">
        <v>-1.5935134887695313</v>
      </c>
      <c r="Q4772">
        <v>16.843599319458008</v>
      </c>
      <c r="R4772">
        <v>166</v>
      </c>
      <c r="S4772">
        <v>31.410240173339844</v>
      </c>
      <c r="T4772">
        <v>5.6044840812683105</v>
      </c>
      <c r="U4772">
        <v>81.979812622070313</v>
      </c>
      <c r="V4772">
        <v>95.189285278320313</v>
      </c>
      <c r="W4772">
        <v>88.796066284179687</v>
      </c>
    </row>
    <row r="4773" spans="1:23" x14ac:dyDescent="0.25">
      <c r="A4773" t="s">
        <v>85</v>
      </c>
      <c r="B4773" t="s">
        <v>97</v>
      </c>
      <c r="C4773" t="s">
        <v>102</v>
      </c>
      <c r="D4773" t="s">
        <v>44</v>
      </c>
      <c r="E4773" t="s">
        <v>108</v>
      </c>
      <c r="F4773">
        <v>20</v>
      </c>
      <c r="G4773">
        <v>174.83052062988281</v>
      </c>
      <c r="H4773">
        <v>175.57101440429687</v>
      </c>
      <c r="I4773">
        <v>-0.74050027132034302</v>
      </c>
      <c r="J4773">
        <v>-4.235532134771347E-3</v>
      </c>
      <c r="K4773">
        <v>-9.6226005554199219</v>
      </c>
      <c r="L4773">
        <v>-4.3749837875366211</v>
      </c>
      <c r="M4773">
        <v>-0.74050027132034302</v>
      </c>
      <c r="N4773">
        <v>2.8939833641052246</v>
      </c>
      <c r="O4773">
        <v>8.1416006088256836</v>
      </c>
      <c r="P4773">
        <v>-12.140552520751953</v>
      </c>
      <c r="Q4773">
        <v>10.659552574157715</v>
      </c>
      <c r="R4773">
        <v>166</v>
      </c>
      <c r="S4773">
        <v>48.035152435302734</v>
      </c>
      <c r="T4773">
        <v>6.9307398796081543</v>
      </c>
      <c r="U4773">
        <v>81.979812622070313</v>
      </c>
      <c r="V4773">
        <v>95.189285278320313</v>
      </c>
      <c r="W4773">
        <v>85.514923095703125</v>
      </c>
    </row>
    <row r="4774" spans="1:23" x14ac:dyDescent="0.25">
      <c r="A4774" t="s">
        <v>85</v>
      </c>
      <c r="B4774" t="s">
        <v>97</v>
      </c>
      <c r="C4774" t="s">
        <v>102</v>
      </c>
      <c r="D4774" t="s">
        <v>44</v>
      </c>
      <c r="E4774" t="s">
        <v>108</v>
      </c>
      <c r="F4774">
        <v>21</v>
      </c>
      <c r="G4774">
        <v>175.76092529296875</v>
      </c>
      <c r="H4774">
        <v>178.35624694824219</v>
      </c>
      <c r="I4774">
        <v>-2.5953218936920166</v>
      </c>
      <c r="J4774">
        <v>-1.4766205102205276E-2</v>
      </c>
      <c r="K4774">
        <v>-9.8105077743530273</v>
      </c>
      <c r="L4774">
        <v>-5.5477175712585449</v>
      </c>
      <c r="M4774">
        <v>-2.5953218936920166</v>
      </c>
      <c r="N4774">
        <v>0.35707354545593262</v>
      </c>
      <c r="O4774">
        <v>4.6198635101318359</v>
      </c>
      <c r="P4774">
        <v>-11.855912208557129</v>
      </c>
      <c r="Q4774">
        <v>6.6652684211730957</v>
      </c>
      <c r="R4774">
        <v>166</v>
      </c>
      <c r="S4774">
        <v>31.69734001159668</v>
      </c>
      <c r="T4774">
        <v>5.6300392150878906</v>
      </c>
      <c r="U4774">
        <v>81.979812622070313</v>
      </c>
      <c r="V4774">
        <v>95.189285278320313</v>
      </c>
      <c r="W4774">
        <v>81.617179870605469</v>
      </c>
    </row>
    <row r="4775" spans="1:23" x14ac:dyDescent="0.25">
      <c r="A4775" t="s">
        <v>85</v>
      </c>
      <c r="B4775" t="s">
        <v>97</v>
      </c>
      <c r="C4775" t="s">
        <v>102</v>
      </c>
      <c r="D4775" t="s">
        <v>44</v>
      </c>
      <c r="E4775" t="s">
        <v>108</v>
      </c>
      <c r="F4775">
        <v>22</v>
      </c>
      <c r="G4775">
        <v>169.49931335449219</v>
      </c>
      <c r="H4775">
        <v>164.39366149902344</v>
      </c>
      <c r="I4775">
        <v>5.1056499481201172</v>
      </c>
      <c r="J4775">
        <v>3.0121950432658195E-2</v>
      </c>
      <c r="K4775">
        <v>-2.2377414703369141</v>
      </c>
      <c r="L4775">
        <v>2.1007938385009766</v>
      </c>
      <c r="M4775">
        <v>5.1056499481201172</v>
      </c>
      <c r="N4775">
        <v>8.1105060577392578</v>
      </c>
      <c r="O4775">
        <v>12.449041366577148</v>
      </c>
      <c r="P4775">
        <v>-4.319490909576416</v>
      </c>
      <c r="Q4775">
        <v>14.530790328979492</v>
      </c>
      <c r="R4775">
        <v>166</v>
      </c>
      <c r="S4775">
        <v>32.83380126953125</v>
      </c>
      <c r="T4775">
        <v>5.7300786972045898</v>
      </c>
      <c r="U4775">
        <v>81.979812622070313</v>
      </c>
      <c r="V4775">
        <v>95.189285278320313</v>
      </c>
      <c r="W4775">
        <v>79.896347045898438</v>
      </c>
    </row>
    <row r="4776" spans="1:23" x14ac:dyDescent="0.25">
      <c r="A4776" t="s">
        <v>85</v>
      </c>
      <c r="B4776" t="s">
        <v>97</v>
      </c>
      <c r="C4776" t="s">
        <v>102</v>
      </c>
      <c r="D4776" t="s">
        <v>44</v>
      </c>
      <c r="E4776" t="s">
        <v>108</v>
      </c>
      <c r="F4776">
        <v>23</v>
      </c>
      <c r="G4776">
        <v>159.27766418457031</v>
      </c>
      <c r="H4776">
        <v>156.24082946777344</v>
      </c>
      <c r="I4776">
        <v>3.0368390083312988</v>
      </c>
      <c r="J4776">
        <v>1.9066320732235909E-2</v>
      </c>
      <c r="K4776">
        <v>-3.8224804401397705</v>
      </c>
      <c r="L4776">
        <v>0.23006105422973633</v>
      </c>
      <c r="M4776">
        <v>3.0368390083312988</v>
      </c>
      <c r="N4776">
        <v>5.8436169624328613</v>
      </c>
      <c r="O4776">
        <v>9.8961582183837891</v>
      </c>
      <c r="P4776">
        <v>-5.7670021057128906</v>
      </c>
      <c r="Q4776">
        <v>11.840680122375488</v>
      </c>
      <c r="R4776">
        <v>166</v>
      </c>
      <c r="S4776">
        <v>28.647706985473633</v>
      </c>
      <c r="T4776">
        <v>5.3523554801940918</v>
      </c>
      <c r="U4776">
        <v>81.979812622070313</v>
      </c>
      <c r="V4776">
        <v>95.189285278320313</v>
      </c>
      <c r="W4776">
        <v>78.734428405761719</v>
      </c>
    </row>
    <row r="4777" spans="1:23" x14ac:dyDescent="0.25">
      <c r="A4777" t="s">
        <v>85</v>
      </c>
      <c r="B4777" t="s">
        <v>97</v>
      </c>
      <c r="C4777" t="s">
        <v>102</v>
      </c>
      <c r="D4777" t="s">
        <v>44</v>
      </c>
      <c r="E4777" t="s">
        <v>108</v>
      </c>
      <c r="F4777">
        <v>24</v>
      </c>
      <c r="G4777">
        <v>150.855712890625</v>
      </c>
      <c r="H4777">
        <v>147.63194274902344</v>
      </c>
      <c r="I4777">
        <v>3.2237644195556641</v>
      </c>
      <c r="J4777">
        <v>2.1369853988289833E-2</v>
      </c>
      <c r="K4777">
        <v>-3.0842278003692627</v>
      </c>
      <c r="L4777">
        <v>0.64258509874343872</v>
      </c>
      <c r="M4777">
        <v>3.2237644195556641</v>
      </c>
      <c r="N4777">
        <v>5.8049435615539551</v>
      </c>
      <c r="O4777">
        <v>9.5317564010620117</v>
      </c>
      <c r="P4777">
        <v>-4.8724560737609863</v>
      </c>
      <c r="Q4777">
        <v>11.319984436035156</v>
      </c>
      <c r="R4777">
        <v>166</v>
      </c>
      <c r="S4777">
        <v>24.227584838867188</v>
      </c>
      <c r="T4777">
        <v>4.9221525192260742</v>
      </c>
      <c r="U4777">
        <v>81.979812622070313</v>
      </c>
      <c r="V4777">
        <v>95.189285278320313</v>
      </c>
      <c r="W4777">
        <v>77.451637268066406</v>
      </c>
    </row>
    <row r="4778" spans="1:23" x14ac:dyDescent="0.25">
      <c r="A4778" t="s">
        <v>85</v>
      </c>
      <c r="B4778" t="s">
        <v>97</v>
      </c>
      <c r="C4778" t="s">
        <v>102</v>
      </c>
      <c r="D4778" t="s">
        <v>44</v>
      </c>
      <c r="E4778" t="s">
        <v>109</v>
      </c>
      <c r="F4778">
        <v>1</v>
      </c>
      <c r="G4778">
        <v>125.94956207275391</v>
      </c>
      <c r="H4778">
        <v>127.75246429443359</v>
      </c>
      <c r="I4778">
        <v>-1.8029041290283203</v>
      </c>
      <c r="J4778">
        <v>-1.4314493164420128E-2</v>
      </c>
      <c r="K4778">
        <v>-11.429100036621094</v>
      </c>
      <c r="L4778">
        <v>-5.7418656349182129</v>
      </c>
      <c r="M4778">
        <v>-1.8029041290283203</v>
      </c>
      <c r="N4778">
        <v>2.1360571384429932</v>
      </c>
      <c r="O4778">
        <v>7.8232917785644531</v>
      </c>
      <c r="P4778">
        <v>-14.157993316650391</v>
      </c>
      <c r="Q4778">
        <v>10.55218505859375</v>
      </c>
      <c r="R4778">
        <v>164</v>
      </c>
      <c r="S4778">
        <v>56.420539855957031</v>
      </c>
      <c r="T4778">
        <v>7.5113606452941895</v>
      </c>
      <c r="U4778">
        <v>74.304153442382813</v>
      </c>
      <c r="V4778">
        <v>89.0433349609375</v>
      </c>
      <c r="W4778">
        <v>69.892189025878906</v>
      </c>
    </row>
    <row r="4779" spans="1:23" x14ac:dyDescent="0.25">
      <c r="A4779" t="s">
        <v>85</v>
      </c>
      <c r="B4779" t="s">
        <v>97</v>
      </c>
      <c r="C4779" t="s">
        <v>102</v>
      </c>
      <c r="D4779" t="s">
        <v>44</v>
      </c>
      <c r="E4779" t="s">
        <v>109</v>
      </c>
      <c r="F4779">
        <v>2</v>
      </c>
      <c r="G4779">
        <v>125.80204010009766</v>
      </c>
      <c r="H4779">
        <v>127.06464385986328</v>
      </c>
      <c r="I4779">
        <v>-1.2626087665557861</v>
      </c>
      <c r="J4779">
        <v>-1.0036473162472248E-2</v>
      </c>
      <c r="K4779">
        <v>-10.97991943359375</v>
      </c>
      <c r="L4779">
        <v>-5.2388534545898437</v>
      </c>
      <c r="M4779">
        <v>-1.2626087665557861</v>
      </c>
      <c r="N4779">
        <v>2.7136361598968506</v>
      </c>
      <c r="O4779">
        <v>8.4547023773193359</v>
      </c>
      <c r="P4779">
        <v>-13.734642028808594</v>
      </c>
      <c r="Q4779">
        <v>11.20942497253418</v>
      </c>
      <c r="R4779">
        <v>164</v>
      </c>
      <c r="S4779">
        <v>57.493671417236328</v>
      </c>
      <c r="T4779">
        <v>7.5824580192565918</v>
      </c>
      <c r="U4779">
        <v>74.304153442382813</v>
      </c>
      <c r="V4779">
        <v>89.0433349609375</v>
      </c>
      <c r="W4779">
        <v>69.40924072265625</v>
      </c>
    </row>
    <row r="4780" spans="1:23" x14ac:dyDescent="0.25">
      <c r="A4780" t="s">
        <v>85</v>
      </c>
      <c r="B4780" t="s">
        <v>97</v>
      </c>
      <c r="C4780" t="s">
        <v>102</v>
      </c>
      <c r="D4780" t="s">
        <v>44</v>
      </c>
      <c r="E4780" t="s">
        <v>109</v>
      </c>
      <c r="F4780">
        <v>3</v>
      </c>
      <c r="G4780">
        <v>127.8909912109375</v>
      </c>
      <c r="H4780">
        <v>125.29093933105469</v>
      </c>
      <c r="I4780">
        <v>2.6000528335571289</v>
      </c>
      <c r="J4780">
        <v>2.0330226048827171E-2</v>
      </c>
      <c r="K4780">
        <v>-7.1800594329833984</v>
      </c>
      <c r="L4780">
        <v>-1.4018898010253906</v>
      </c>
      <c r="M4780">
        <v>2.6000528335571289</v>
      </c>
      <c r="N4780">
        <v>6.6019954681396484</v>
      </c>
      <c r="O4780">
        <v>12.380165100097656</v>
      </c>
      <c r="P4780">
        <v>-9.9525852203369141</v>
      </c>
      <c r="Q4780">
        <v>15.152690887451172</v>
      </c>
      <c r="R4780">
        <v>164</v>
      </c>
      <c r="S4780">
        <v>58.239215850830078</v>
      </c>
      <c r="T4780">
        <v>7.6314620971679687</v>
      </c>
      <c r="U4780">
        <v>74.304153442382813</v>
      </c>
      <c r="V4780">
        <v>89.0433349609375</v>
      </c>
      <c r="W4780">
        <v>69.003410339355469</v>
      </c>
    </row>
    <row r="4781" spans="1:23" x14ac:dyDescent="0.25">
      <c r="A4781" t="s">
        <v>85</v>
      </c>
      <c r="B4781" t="s">
        <v>97</v>
      </c>
      <c r="C4781" t="s">
        <v>102</v>
      </c>
      <c r="D4781" t="s">
        <v>44</v>
      </c>
      <c r="E4781" t="s">
        <v>109</v>
      </c>
      <c r="F4781">
        <v>4</v>
      </c>
      <c r="G4781">
        <v>126.24958038330078</v>
      </c>
      <c r="H4781">
        <v>125.35039520263672</v>
      </c>
      <c r="I4781">
        <v>0.89918845891952515</v>
      </c>
      <c r="J4781">
        <v>7.1223084814846516E-3</v>
      </c>
      <c r="K4781">
        <v>-8.8461828231811523</v>
      </c>
      <c r="L4781">
        <v>-3.0885384082794189</v>
      </c>
      <c r="M4781">
        <v>0.89918845891952515</v>
      </c>
      <c r="N4781">
        <v>4.8869152069091797</v>
      </c>
      <c r="O4781">
        <v>10.644559860229492</v>
      </c>
      <c r="P4781">
        <v>-11.608860015869141</v>
      </c>
      <c r="Q4781">
        <v>13.40723705291748</v>
      </c>
      <c r="R4781">
        <v>164</v>
      </c>
      <c r="S4781">
        <v>57.826190948486328</v>
      </c>
      <c r="T4781">
        <v>7.6043534278869629</v>
      </c>
      <c r="U4781">
        <v>74.304153442382813</v>
      </c>
      <c r="V4781">
        <v>89.0433349609375</v>
      </c>
      <c r="W4781">
        <v>68.101570129394531</v>
      </c>
    </row>
    <row r="4782" spans="1:23" x14ac:dyDescent="0.25">
      <c r="A4782" t="s">
        <v>85</v>
      </c>
      <c r="B4782" t="s">
        <v>97</v>
      </c>
      <c r="C4782" t="s">
        <v>102</v>
      </c>
      <c r="D4782" t="s">
        <v>44</v>
      </c>
      <c r="E4782" t="s">
        <v>109</v>
      </c>
      <c r="F4782">
        <v>5</v>
      </c>
      <c r="G4782">
        <v>128.29231262207031</v>
      </c>
      <c r="H4782">
        <v>131.91889953613281</v>
      </c>
      <c r="I4782">
        <v>-3.6265878677368164</v>
      </c>
      <c r="J4782">
        <v>-2.8268162161111832E-2</v>
      </c>
      <c r="K4782">
        <v>-15.690930366516113</v>
      </c>
      <c r="L4782">
        <v>-8.5632190704345703</v>
      </c>
      <c r="M4782">
        <v>-3.6265878677368164</v>
      </c>
      <c r="N4782">
        <v>1.3100433349609375</v>
      </c>
      <c r="O4782">
        <v>8.4377546310424805</v>
      </c>
      <c r="P4782">
        <v>-19.111003875732422</v>
      </c>
      <c r="Q4782">
        <v>11.857828140258789</v>
      </c>
      <c r="R4782">
        <v>164</v>
      </c>
      <c r="S4782">
        <v>88.620689392089844</v>
      </c>
      <c r="T4782">
        <v>9.4138565063476562</v>
      </c>
      <c r="U4782">
        <v>74.304153442382813</v>
      </c>
      <c r="V4782">
        <v>89.0433349609375</v>
      </c>
      <c r="W4782">
        <v>67.299568176269531</v>
      </c>
    </row>
    <row r="4783" spans="1:23" x14ac:dyDescent="0.25">
      <c r="A4783" t="s">
        <v>85</v>
      </c>
      <c r="B4783" t="s">
        <v>97</v>
      </c>
      <c r="C4783" t="s">
        <v>102</v>
      </c>
      <c r="D4783" t="s">
        <v>44</v>
      </c>
      <c r="E4783" t="s">
        <v>109</v>
      </c>
      <c r="F4783">
        <v>6</v>
      </c>
      <c r="G4783">
        <v>145.32392883300781</v>
      </c>
      <c r="H4783">
        <v>153.18730163574219</v>
      </c>
      <c r="I4783">
        <v>-7.8633742332458496</v>
      </c>
      <c r="J4783">
        <v>-5.4109286516904831E-2</v>
      </c>
      <c r="K4783">
        <v>-22.332370758056641</v>
      </c>
      <c r="L4783">
        <v>-13.783969879150391</v>
      </c>
      <c r="M4783">
        <v>-7.8633742332458496</v>
      </c>
      <c r="N4783">
        <v>-1.942778468132019</v>
      </c>
      <c r="O4783">
        <v>6.605621337890625</v>
      </c>
      <c r="P4783">
        <v>-26.43412971496582</v>
      </c>
      <c r="Q4783">
        <v>10.707381248474121</v>
      </c>
      <c r="R4783">
        <v>164</v>
      </c>
      <c r="S4783">
        <v>127.46900939941406</v>
      </c>
      <c r="T4783">
        <v>11.290217399597168</v>
      </c>
      <c r="U4783">
        <v>74.304153442382813</v>
      </c>
      <c r="V4783">
        <v>89.0433349609375</v>
      </c>
      <c r="W4783">
        <v>65.90008544921875</v>
      </c>
    </row>
    <row r="4784" spans="1:23" x14ac:dyDescent="0.25">
      <c r="A4784" t="s">
        <v>85</v>
      </c>
      <c r="B4784" t="s">
        <v>97</v>
      </c>
      <c r="C4784" t="s">
        <v>102</v>
      </c>
      <c r="D4784" t="s">
        <v>44</v>
      </c>
      <c r="E4784" t="s">
        <v>109</v>
      </c>
      <c r="F4784">
        <v>7</v>
      </c>
      <c r="G4784">
        <v>164.84457397460938</v>
      </c>
      <c r="H4784">
        <v>175.10162353515625</v>
      </c>
      <c r="I4784">
        <v>-10.257052421569824</v>
      </c>
      <c r="J4784">
        <v>-6.2222566455602646E-2</v>
      </c>
      <c r="K4784">
        <v>-26.68280029296875</v>
      </c>
      <c r="L4784">
        <v>-16.978336334228516</v>
      </c>
      <c r="M4784">
        <v>-10.257052421569824</v>
      </c>
      <c r="N4784">
        <v>-3.5357692241668701</v>
      </c>
      <c r="O4784">
        <v>6.1686959266662598</v>
      </c>
      <c r="P4784">
        <v>-31.339271545410156</v>
      </c>
      <c r="Q4784">
        <v>10.825167655944824</v>
      </c>
      <c r="R4784">
        <v>164</v>
      </c>
      <c r="S4784">
        <v>164.27752685546875</v>
      </c>
      <c r="T4784">
        <v>12.817079544067383</v>
      </c>
      <c r="U4784">
        <v>74.304153442382813</v>
      </c>
      <c r="V4784">
        <v>89.0433349609375</v>
      </c>
      <c r="W4784">
        <v>65.655387878417969</v>
      </c>
    </row>
    <row r="4785" spans="1:23" x14ac:dyDescent="0.25">
      <c r="A4785" t="s">
        <v>85</v>
      </c>
      <c r="B4785" t="s">
        <v>97</v>
      </c>
      <c r="C4785" t="s">
        <v>102</v>
      </c>
      <c r="D4785" t="s">
        <v>44</v>
      </c>
      <c r="E4785" t="s">
        <v>109</v>
      </c>
      <c r="F4785">
        <v>8</v>
      </c>
      <c r="G4785">
        <v>184.88429260253906</v>
      </c>
      <c r="H4785">
        <v>191.659423828125</v>
      </c>
      <c r="I4785">
        <v>-6.7751331329345703</v>
      </c>
      <c r="J4785">
        <v>-3.6645259708166122E-2</v>
      </c>
      <c r="K4785">
        <v>-23.908475875854492</v>
      </c>
      <c r="L4785">
        <v>-13.785958290100098</v>
      </c>
      <c r="M4785">
        <v>-6.7751331329345703</v>
      </c>
      <c r="N4785">
        <v>0.23569206893444061</v>
      </c>
      <c r="O4785">
        <v>10.358210563659668</v>
      </c>
      <c r="P4785">
        <v>-28.765541076660156</v>
      </c>
      <c r="Q4785">
        <v>15.215274810791016</v>
      </c>
      <c r="R4785">
        <v>164</v>
      </c>
      <c r="S4785">
        <v>178.73600769042969</v>
      </c>
      <c r="T4785">
        <v>13.369218826293945</v>
      </c>
      <c r="U4785">
        <v>74.304153442382813</v>
      </c>
      <c r="V4785">
        <v>89.0433349609375</v>
      </c>
      <c r="W4785">
        <v>67.147628784179688</v>
      </c>
    </row>
    <row r="4786" spans="1:23" x14ac:dyDescent="0.25">
      <c r="A4786" t="s">
        <v>85</v>
      </c>
      <c r="B4786" t="s">
        <v>97</v>
      </c>
      <c r="C4786" t="s">
        <v>102</v>
      </c>
      <c r="D4786" t="s">
        <v>44</v>
      </c>
      <c r="E4786" t="s">
        <v>109</v>
      </c>
      <c r="F4786">
        <v>9</v>
      </c>
      <c r="G4786">
        <v>206.27342224121094</v>
      </c>
      <c r="H4786">
        <v>198.86680603027344</v>
      </c>
      <c r="I4786">
        <v>7.4066085815429687</v>
      </c>
      <c r="J4786">
        <v>3.5906750708818436E-2</v>
      </c>
      <c r="K4786">
        <v>-3.3851373195648193</v>
      </c>
      <c r="L4786">
        <v>2.9907135963439941</v>
      </c>
      <c r="M4786">
        <v>7.4066085815429687</v>
      </c>
      <c r="N4786">
        <v>11.822503089904785</v>
      </c>
      <c r="O4786">
        <v>18.198354721069336</v>
      </c>
      <c r="P4786">
        <v>-6.4444475173950195</v>
      </c>
      <c r="Q4786">
        <v>21.257663726806641</v>
      </c>
      <c r="R4786">
        <v>164</v>
      </c>
      <c r="S4786">
        <v>70.910614013671875</v>
      </c>
      <c r="T4786">
        <v>8.4208440780639648</v>
      </c>
      <c r="U4786">
        <v>74.304153442382813</v>
      </c>
      <c r="V4786">
        <v>89.0433349609375</v>
      </c>
      <c r="W4786">
        <v>70.507003784179688</v>
      </c>
    </row>
    <row r="4787" spans="1:23" x14ac:dyDescent="0.25">
      <c r="A4787" t="s">
        <v>85</v>
      </c>
      <c r="B4787" t="s">
        <v>97</v>
      </c>
      <c r="C4787" t="s">
        <v>102</v>
      </c>
      <c r="D4787" t="s">
        <v>44</v>
      </c>
      <c r="E4787" t="s">
        <v>109</v>
      </c>
      <c r="F4787">
        <v>10</v>
      </c>
      <c r="G4787">
        <v>219.3648681640625</v>
      </c>
      <c r="H4787">
        <v>203.88569641113281</v>
      </c>
      <c r="I4787">
        <v>15.479181289672852</v>
      </c>
      <c r="J4787">
        <v>7.0563629269599915E-2</v>
      </c>
      <c r="K4787">
        <v>5.1277093887329102</v>
      </c>
      <c r="L4787">
        <v>11.243442535400391</v>
      </c>
      <c r="M4787">
        <v>15.479181289672852</v>
      </c>
      <c r="N4787">
        <v>19.714920043945313</v>
      </c>
      <c r="O4787">
        <v>25.830652236938477</v>
      </c>
      <c r="P4787">
        <v>2.1932113170623779</v>
      </c>
      <c r="Q4787">
        <v>28.765151977539063</v>
      </c>
      <c r="R4787">
        <v>164</v>
      </c>
      <c r="S4787">
        <v>65.242713928222656</v>
      </c>
      <c r="T4787">
        <v>8.077296257019043</v>
      </c>
      <c r="U4787">
        <v>74.304153442382813</v>
      </c>
      <c r="V4787">
        <v>89.0433349609375</v>
      </c>
      <c r="W4787">
        <v>73.954963684082031</v>
      </c>
    </row>
    <row r="4788" spans="1:23" x14ac:dyDescent="0.25">
      <c r="A4788" t="s">
        <v>85</v>
      </c>
      <c r="B4788" t="s">
        <v>97</v>
      </c>
      <c r="C4788" t="s">
        <v>102</v>
      </c>
      <c r="D4788" t="s">
        <v>44</v>
      </c>
      <c r="E4788" t="s">
        <v>109</v>
      </c>
      <c r="F4788">
        <v>11</v>
      </c>
      <c r="G4788">
        <v>224.04789733886719</v>
      </c>
      <c r="H4788">
        <v>206.89828491210937</v>
      </c>
      <c r="I4788">
        <v>17.14961051940918</v>
      </c>
      <c r="J4788">
        <v>7.6544396579265594E-2</v>
      </c>
      <c r="K4788">
        <v>3.680708646774292</v>
      </c>
      <c r="L4788">
        <v>11.63824462890625</v>
      </c>
      <c r="M4788">
        <v>17.14961051940918</v>
      </c>
      <c r="N4788">
        <v>22.660976409912109</v>
      </c>
      <c r="O4788">
        <v>30.618513107299805</v>
      </c>
      <c r="P4788">
        <v>-0.13753794133663177</v>
      </c>
      <c r="Q4788">
        <v>34.436759948730469</v>
      </c>
      <c r="R4788">
        <v>164</v>
      </c>
      <c r="S4788">
        <v>110.45674133300781</v>
      </c>
      <c r="T4788">
        <v>10.50984001159668</v>
      </c>
      <c r="U4788">
        <v>74.304153442382813</v>
      </c>
      <c r="V4788">
        <v>89.0433349609375</v>
      </c>
      <c r="W4788">
        <v>77.308456420898438</v>
      </c>
    </row>
    <row r="4789" spans="1:23" x14ac:dyDescent="0.25">
      <c r="A4789" t="s">
        <v>85</v>
      </c>
      <c r="B4789" t="s">
        <v>97</v>
      </c>
      <c r="C4789" t="s">
        <v>102</v>
      </c>
      <c r="D4789" t="s">
        <v>44</v>
      </c>
      <c r="E4789" t="s">
        <v>109</v>
      </c>
      <c r="F4789">
        <v>12</v>
      </c>
      <c r="G4789">
        <v>226.57051086425781</v>
      </c>
      <c r="H4789">
        <v>206.69544982910156</v>
      </c>
      <c r="I4789">
        <v>19.875070571899414</v>
      </c>
      <c r="J4789">
        <v>8.7721347808837891E-2</v>
      </c>
      <c r="K4789">
        <v>4.5796298980712891</v>
      </c>
      <c r="L4789">
        <v>13.616300582885742</v>
      </c>
      <c r="M4789">
        <v>19.875070571899414</v>
      </c>
      <c r="N4789">
        <v>26.133840560913086</v>
      </c>
      <c r="O4789">
        <v>35.170513153076172</v>
      </c>
      <c r="P4789">
        <v>0.24358497560024261</v>
      </c>
      <c r="Q4789">
        <v>39.506557464599609</v>
      </c>
      <c r="R4789">
        <v>164</v>
      </c>
      <c r="S4789">
        <v>142.44650268554687</v>
      </c>
      <c r="T4789">
        <v>11.93509578704834</v>
      </c>
      <c r="U4789">
        <v>74.304153442382813</v>
      </c>
      <c r="V4789">
        <v>89.0433349609375</v>
      </c>
      <c r="W4789">
        <v>79.507049560546875</v>
      </c>
    </row>
    <row r="4790" spans="1:23" x14ac:dyDescent="0.25">
      <c r="A4790" t="s">
        <v>85</v>
      </c>
      <c r="B4790" t="s">
        <v>97</v>
      </c>
      <c r="C4790" t="s">
        <v>102</v>
      </c>
      <c r="D4790" t="s">
        <v>44</v>
      </c>
      <c r="E4790" t="s">
        <v>109</v>
      </c>
      <c r="F4790">
        <v>13</v>
      </c>
      <c r="G4790">
        <v>218.35984802246094</v>
      </c>
      <c r="H4790">
        <v>203.35723876953125</v>
      </c>
      <c r="I4790">
        <v>15.002621650695801</v>
      </c>
      <c r="J4790">
        <v>6.8705953657627106E-2</v>
      </c>
      <c r="K4790">
        <v>1.7739434242248535</v>
      </c>
      <c r="L4790">
        <v>9.5895538330078125</v>
      </c>
      <c r="M4790">
        <v>15.002621650695801</v>
      </c>
      <c r="N4790">
        <v>20.415689468383789</v>
      </c>
      <c r="O4790">
        <v>28.231300354003906</v>
      </c>
      <c r="P4790">
        <v>-1.9762030839920044</v>
      </c>
      <c r="Q4790">
        <v>31.981447219848633</v>
      </c>
      <c r="R4790">
        <v>164</v>
      </c>
      <c r="S4790">
        <v>106.55178833007812</v>
      </c>
      <c r="T4790">
        <v>10.322392463684082</v>
      </c>
      <c r="U4790">
        <v>74.304153442382813</v>
      </c>
      <c r="V4790">
        <v>89.0433349609375</v>
      </c>
      <c r="W4790">
        <v>81.877731323242188</v>
      </c>
    </row>
    <row r="4791" spans="1:23" x14ac:dyDescent="0.25">
      <c r="A4791" t="s">
        <v>85</v>
      </c>
      <c r="B4791" t="s">
        <v>97</v>
      </c>
      <c r="C4791" t="s">
        <v>102</v>
      </c>
      <c r="D4791" t="s">
        <v>44</v>
      </c>
      <c r="E4791" t="s">
        <v>109</v>
      </c>
      <c r="F4791">
        <v>14</v>
      </c>
      <c r="G4791">
        <v>224.27395629882812</v>
      </c>
      <c r="H4791">
        <v>202.54135131835937</v>
      </c>
      <c r="I4791">
        <v>21.73260498046875</v>
      </c>
      <c r="J4791">
        <v>9.6902042627334595E-2</v>
      </c>
      <c r="K4791">
        <v>12.745414733886719</v>
      </c>
      <c r="L4791">
        <v>18.055120468139648</v>
      </c>
      <c r="M4791">
        <v>21.73260498046875</v>
      </c>
      <c r="N4791">
        <v>25.410089492797852</v>
      </c>
      <c r="O4791">
        <v>30.719795227050781</v>
      </c>
      <c r="P4791">
        <v>10.197671890258789</v>
      </c>
      <c r="Q4791">
        <v>33.267539978027344</v>
      </c>
      <c r="R4791">
        <v>164</v>
      </c>
      <c r="S4791">
        <v>49.178546905517578</v>
      </c>
      <c r="T4791">
        <v>7.0127415657043457</v>
      </c>
      <c r="U4791">
        <v>74.304153442382813</v>
      </c>
      <c r="V4791">
        <v>89.0433349609375</v>
      </c>
      <c r="W4791">
        <v>83.64324951171875</v>
      </c>
    </row>
    <row r="4792" spans="1:23" x14ac:dyDescent="0.25">
      <c r="A4792" t="s">
        <v>85</v>
      </c>
      <c r="B4792" t="s">
        <v>97</v>
      </c>
      <c r="C4792" t="s">
        <v>102</v>
      </c>
      <c r="D4792" t="s">
        <v>44</v>
      </c>
      <c r="E4792" t="s">
        <v>109</v>
      </c>
      <c r="F4792">
        <v>15</v>
      </c>
      <c r="G4792">
        <v>217.8187255859375</v>
      </c>
      <c r="H4792">
        <v>198.50517272949219</v>
      </c>
      <c r="I4792">
        <v>19.31355094909668</v>
      </c>
      <c r="J4792">
        <v>8.8668003678321838E-2</v>
      </c>
      <c r="K4792">
        <v>10.617373466491699</v>
      </c>
      <c r="L4792">
        <v>15.755146026611328</v>
      </c>
      <c r="M4792">
        <v>19.31355094909668</v>
      </c>
      <c r="N4792">
        <v>22.871955871582031</v>
      </c>
      <c r="O4792">
        <v>28.009727478027344</v>
      </c>
      <c r="P4792">
        <v>8.1521282196044922</v>
      </c>
      <c r="Q4792">
        <v>30.474973678588867</v>
      </c>
      <c r="R4792">
        <v>164</v>
      </c>
      <c r="S4792">
        <v>46.04522705078125</v>
      </c>
      <c r="T4792">
        <v>6.7856631278991699</v>
      </c>
      <c r="U4792">
        <v>74.304153442382813</v>
      </c>
      <c r="V4792">
        <v>89.0433349609375</v>
      </c>
      <c r="W4792">
        <v>84.622810363769531</v>
      </c>
    </row>
    <row r="4793" spans="1:23" x14ac:dyDescent="0.25">
      <c r="A4793" t="s">
        <v>85</v>
      </c>
      <c r="B4793" t="s">
        <v>97</v>
      </c>
      <c r="C4793" t="s">
        <v>102</v>
      </c>
      <c r="D4793" t="s">
        <v>44</v>
      </c>
      <c r="E4793" t="s">
        <v>109</v>
      </c>
      <c r="F4793">
        <v>16</v>
      </c>
      <c r="G4793">
        <v>204.0806884765625</v>
      </c>
      <c r="H4793">
        <v>193.63980102539062</v>
      </c>
      <c r="I4793">
        <v>10.440881729125977</v>
      </c>
      <c r="J4793">
        <v>5.1160555332899094E-2</v>
      </c>
      <c r="K4793">
        <v>1.5170106887817383</v>
      </c>
      <c r="L4793">
        <v>6.7893061637878418</v>
      </c>
      <c r="M4793">
        <v>10.440881729125977</v>
      </c>
      <c r="N4793">
        <v>14.09245777130127</v>
      </c>
      <c r="O4793">
        <v>19.364753723144531</v>
      </c>
      <c r="P4793">
        <v>-1.0127828121185303</v>
      </c>
      <c r="Q4793">
        <v>21.894546508789063</v>
      </c>
      <c r="R4793">
        <v>164</v>
      </c>
      <c r="S4793">
        <v>48.488018035888672</v>
      </c>
      <c r="T4793">
        <v>6.9633336067199707</v>
      </c>
      <c r="U4793">
        <v>74.304153442382813</v>
      </c>
      <c r="V4793">
        <v>89.0433349609375</v>
      </c>
      <c r="W4793">
        <v>84.5311279296875</v>
      </c>
    </row>
    <row r="4794" spans="1:23" x14ac:dyDescent="0.25">
      <c r="A4794" t="s">
        <v>85</v>
      </c>
      <c r="B4794" t="s">
        <v>97</v>
      </c>
      <c r="C4794" t="s">
        <v>102</v>
      </c>
      <c r="D4794" t="s">
        <v>44</v>
      </c>
      <c r="E4794" t="s">
        <v>109</v>
      </c>
      <c r="F4794">
        <v>17</v>
      </c>
      <c r="G4794">
        <v>189.4180908203125</v>
      </c>
      <c r="H4794">
        <v>178.70530700683594</v>
      </c>
      <c r="I4794">
        <v>10.712786674499512</v>
      </c>
      <c r="J4794">
        <v>5.6556303054094315E-2</v>
      </c>
      <c r="K4794">
        <v>3.630946159362793</v>
      </c>
      <c r="L4794">
        <v>7.8149547576904297</v>
      </c>
      <c r="M4794">
        <v>10.712786674499512</v>
      </c>
      <c r="N4794">
        <v>13.610618591308594</v>
      </c>
      <c r="O4794">
        <v>17.794628143310547</v>
      </c>
      <c r="P4794">
        <v>1.623342752456665</v>
      </c>
      <c r="Q4794">
        <v>19.802230834960938</v>
      </c>
      <c r="R4794">
        <v>164</v>
      </c>
      <c r="S4794">
        <v>30.536558151245117</v>
      </c>
      <c r="T4794">
        <v>5.5259895324707031</v>
      </c>
      <c r="U4794">
        <v>74.304153442382813</v>
      </c>
      <c r="V4794">
        <v>89.0433349609375</v>
      </c>
      <c r="W4794">
        <v>83.988807678222656</v>
      </c>
    </row>
    <row r="4795" spans="1:23" x14ac:dyDescent="0.25">
      <c r="A4795" t="s">
        <v>85</v>
      </c>
      <c r="B4795" t="s">
        <v>97</v>
      </c>
      <c r="C4795" t="s">
        <v>102</v>
      </c>
      <c r="D4795" t="s">
        <v>44</v>
      </c>
      <c r="E4795" t="s">
        <v>109</v>
      </c>
      <c r="F4795">
        <v>18</v>
      </c>
      <c r="G4795">
        <v>175.36543273925781</v>
      </c>
      <c r="H4795">
        <v>162.06443786621094</v>
      </c>
      <c r="I4795">
        <v>13.30100154876709</v>
      </c>
      <c r="J4795">
        <v>7.5847342610359192E-2</v>
      </c>
      <c r="K4795">
        <v>6.7747797966003418</v>
      </c>
      <c r="L4795">
        <v>10.630524635314941</v>
      </c>
      <c r="M4795">
        <v>13.30100154876709</v>
      </c>
      <c r="N4795">
        <v>15.971478462219238</v>
      </c>
      <c r="O4795">
        <v>19.82722282409668</v>
      </c>
      <c r="P4795">
        <v>4.9246869087219238</v>
      </c>
      <c r="Q4795">
        <v>21.677316665649414</v>
      </c>
      <c r="R4795">
        <v>164</v>
      </c>
      <c r="S4795">
        <v>25.93292236328125</v>
      </c>
      <c r="T4795">
        <v>5.092437744140625</v>
      </c>
      <c r="U4795">
        <v>74.304153442382813</v>
      </c>
      <c r="V4795">
        <v>89.0433349609375</v>
      </c>
      <c r="W4795">
        <v>82.808822631835938</v>
      </c>
    </row>
    <row r="4796" spans="1:23" x14ac:dyDescent="0.25">
      <c r="A4796" t="s">
        <v>85</v>
      </c>
      <c r="B4796" t="s">
        <v>97</v>
      </c>
      <c r="C4796" t="s">
        <v>102</v>
      </c>
      <c r="D4796" t="s">
        <v>44</v>
      </c>
      <c r="E4796" t="s">
        <v>109</v>
      </c>
      <c r="F4796">
        <v>19</v>
      </c>
      <c r="G4796">
        <v>165.91685485839844</v>
      </c>
      <c r="H4796">
        <v>160.14898681640625</v>
      </c>
      <c r="I4796">
        <v>5.7678756713867187</v>
      </c>
      <c r="J4796">
        <v>3.4763652831315994E-2</v>
      </c>
      <c r="K4796">
        <v>-2.2988216876983643</v>
      </c>
      <c r="L4796">
        <v>2.4670484066009521</v>
      </c>
      <c r="M4796">
        <v>5.7678756713867187</v>
      </c>
      <c r="N4796">
        <v>9.0687026977539062</v>
      </c>
      <c r="O4796">
        <v>13.834572792053223</v>
      </c>
      <c r="P4796">
        <v>-4.5856184959411621</v>
      </c>
      <c r="Q4796">
        <v>16.121370315551758</v>
      </c>
      <c r="R4796">
        <v>164</v>
      </c>
      <c r="S4796">
        <v>39.620449066162109</v>
      </c>
      <c r="T4796">
        <v>6.2944774627685547</v>
      </c>
      <c r="U4796">
        <v>74.304153442382813</v>
      </c>
      <c r="V4796">
        <v>89.0433349609375</v>
      </c>
      <c r="W4796">
        <v>80.817680358886719</v>
      </c>
    </row>
    <row r="4797" spans="1:23" x14ac:dyDescent="0.25">
      <c r="A4797" t="s">
        <v>85</v>
      </c>
      <c r="B4797" t="s">
        <v>97</v>
      </c>
      <c r="C4797" t="s">
        <v>102</v>
      </c>
      <c r="D4797" t="s">
        <v>44</v>
      </c>
      <c r="E4797" t="s">
        <v>109</v>
      </c>
      <c r="F4797">
        <v>20</v>
      </c>
      <c r="G4797">
        <v>164.82974243164062</v>
      </c>
      <c r="H4797">
        <v>163.34605407714844</v>
      </c>
      <c r="I4797">
        <v>1.4836940765380859</v>
      </c>
      <c r="J4797">
        <v>9.0013733133673668E-3</v>
      </c>
      <c r="K4797">
        <v>-7.6415462493896484</v>
      </c>
      <c r="L4797">
        <v>-2.2502803802490234</v>
      </c>
      <c r="M4797">
        <v>1.4836940765380859</v>
      </c>
      <c r="N4797">
        <v>5.2176685333251953</v>
      </c>
      <c r="O4797">
        <v>10.60893440246582</v>
      </c>
      <c r="P4797">
        <v>-10.228425025939941</v>
      </c>
      <c r="Q4797">
        <v>13.195813179016113</v>
      </c>
      <c r="R4797">
        <v>164</v>
      </c>
      <c r="S4797">
        <v>50.700992584228516</v>
      </c>
      <c r="T4797">
        <v>7.1204628944396973</v>
      </c>
      <c r="U4797">
        <v>74.304153442382813</v>
      </c>
      <c r="V4797">
        <v>89.0433349609375</v>
      </c>
      <c r="W4797">
        <v>77.006416320800781</v>
      </c>
    </row>
    <row r="4798" spans="1:23" x14ac:dyDescent="0.25">
      <c r="A4798" t="s">
        <v>85</v>
      </c>
      <c r="B4798" t="s">
        <v>97</v>
      </c>
      <c r="C4798" t="s">
        <v>102</v>
      </c>
      <c r="D4798" t="s">
        <v>44</v>
      </c>
      <c r="E4798" t="s">
        <v>109</v>
      </c>
      <c r="F4798">
        <v>21</v>
      </c>
      <c r="G4798">
        <v>166.87968444824219</v>
      </c>
      <c r="H4798">
        <v>160.81002807617187</v>
      </c>
      <c r="I4798">
        <v>6.0696554183959961</v>
      </c>
      <c r="J4798">
        <v>3.6371447145938873E-2</v>
      </c>
      <c r="K4798">
        <v>-1.5067242383956909</v>
      </c>
      <c r="L4798">
        <v>2.9694621562957764</v>
      </c>
      <c r="M4798">
        <v>6.0696554183959961</v>
      </c>
      <c r="N4798">
        <v>9.1698484420776367</v>
      </c>
      <c r="O4798">
        <v>13.646035194396973</v>
      </c>
      <c r="P4798">
        <v>-3.6545226573944092</v>
      </c>
      <c r="Q4798">
        <v>15.79383373260498</v>
      </c>
      <c r="R4798">
        <v>164</v>
      </c>
      <c r="S4798">
        <v>34.950328826904297</v>
      </c>
      <c r="T4798">
        <v>5.9118804931640625</v>
      </c>
      <c r="U4798">
        <v>74.304153442382813</v>
      </c>
      <c r="V4798">
        <v>89.0433349609375</v>
      </c>
      <c r="W4798">
        <v>73.627845764160156</v>
      </c>
    </row>
    <row r="4799" spans="1:23" x14ac:dyDescent="0.25">
      <c r="A4799" t="s">
        <v>85</v>
      </c>
      <c r="B4799" t="s">
        <v>97</v>
      </c>
      <c r="C4799" t="s">
        <v>102</v>
      </c>
      <c r="D4799" t="s">
        <v>44</v>
      </c>
      <c r="E4799" t="s">
        <v>109</v>
      </c>
      <c r="F4799">
        <v>22</v>
      </c>
      <c r="G4799">
        <v>162.53802490234375</v>
      </c>
      <c r="H4799">
        <v>154.0626220703125</v>
      </c>
      <c r="I4799">
        <v>8.4753885269165039</v>
      </c>
      <c r="J4799">
        <v>5.2144035696983337E-2</v>
      </c>
      <c r="K4799">
        <v>1.7921757698059082</v>
      </c>
      <c r="L4799">
        <v>5.7406721115112305</v>
      </c>
      <c r="M4799">
        <v>8.4753885269165039</v>
      </c>
      <c r="N4799">
        <v>11.210104942321777</v>
      </c>
      <c r="O4799">
        <v>15.158601760864258</v>
      </c>
      <c r="P4799">
        <v>-0.10242220759391785</v>
      </c>
      <c r="Q4799">
        <v>17.053199768066406</v>
      </c>
      <c r="R4799">
        <v>164</v>
      </c>
      <c r="S4799">
        <v>27.195587158203125</v>
      </c>
      <c r="T4799">
        <v>5.2149386405944824</v>
      </c>
      <c r="U4799">
        <v>74.304153442382813</v>
      </c>
      <c r="V4799">
        <v>89.0433349609375</v>
      </c>
      <c r="W4799">
        <v>72.144561767578125</v>
      </c>
    </row>
    <row r="4800" spans="1:23" x14ac:dyDescent="0.25">
      <c r="A4800" t="s">
        <v>85</v>
      </c>
      <c r="B4800" t="s">
        <v>97</v>
      </c>
      <c r="C4800" t="s">
        <v>102</v>
      </c>
      <c r="D4800" t="s">
        <v>44</v>
      </c>
      <c r="E4800" t="s">
        <v>109</v>
      </c>
      <c r="F4800">
        <v>23</v>
      </c>
      <c r="G4800">
        <v>152.33364868164062</v>
      </c>
      <c r="H4800">
        <v>142.61729431152344</v>
      </c>
      <c r="I4800">
        <v>9.7163667678833008</v>
      </c>
      <c r="J4800">
        <v>6.3783459365367889E-2</v>
      </c>
      <c r="K4800">
        <v>3.5953733921051025</v>
      </c>
      <c r="L4800">
        <v>7.2117056846618652</v>
      </c>
      <c r="M4800">
        <v>9.7163667678833008</v>
      </c>
      <c r="N4800">
        <v>12.221027374267578</v>
      </c>
      <c r="O4800">
        <v>15.837360382080078</v>
      </c>
      <c r="P4800">
        <v>1.860156774520874</v>
      </c>
      <c r="Q4800">
        <v>17.572576522827148</v>
      </c>
      <c r="R4800">
        <v>164</v>
      </c>
      <c r="S4800">
        <v>22.812437057495117</v>
      </c>
      <c r="T4800">
        <v>4.7762365341186523</v>
      </c>
      <c r="U4800">
        <v>74.304153442382813</v>
      </c>
      <c r="V4800">
        <v>89.0433349609375</v>
      </c>
      <c r="W4800">
        <v>69.470863342285156</v>
      </c>
    </row>
    <row r="4801" spans="1:23" x14ac:dyDescent="0.25">
      <c r="A4801" t="s">
        <v>85</v>
      </c>
      <c r="B4801" t="s">
        <v>97</v>
      </c>
      <c r="C4801" t="s">
        <v>102</v>
      </c>
      <c r="D4801" t="s">
        <v>44</v>
      </c>
      <c r="E4801" t="s">
        <v>109</v>
      </c>
      <c r="F4801">
        <v>24</v>
      </c>
      <c r="G4801">
        <v>143.39779663085937</v>
      </c>
      <c r="H4801">
        <v>134.77981567382812</v>
      </c>
      <c r="I4801">
        <v>8.6179771423339844</v>
      </c>
      <c r="J4801">
        <v>6.0098394751548767E-2</v>
      </c>
      <c r="K4801">
        <v>2.849393367767334</v>
      </c>
      <c r="L4801">
        <v>6.2575192451477051</v>
      </c>
      <c r="M4801">
        <v>8.6179771423339844</v>
      </c>
      <c r="N4801">
        <v>10.978434562683105</v>
      </c>
      <c r="O4801">
        <v>14.386560440063477</v>
      </c>
      <c r="P4801">
        <v>1.2140800952911377</v>
      </c>
      <c r="Q4801">
        <v>16.021873474121094</v>
      </c>
      <c r="R4801">
        <v>164</v>
      </c>
      <c r="S4801">
        <v>20.261251449584961</v>
      </c>
      <c r="T4801">
        <v>4.5012497901916504</v>
      </c>
      <c r="U4801">
        <v>74.304153442382813</v>
      </c>
      <c r="V4801">
        <v>89.0433349609375</v>
      </c>
      <c r="W4801">
        <v>67.43609619140625</v>
      </c>
    </row>
    <row r="4802" spans="1:23" x14ac:dyDescent="0.25">
      <c r="A4802" t="s">
        <v>85</v>
      </c>
      <c r="B4802" t="s">
        <v>97</v>
      </c>
      <c r="C4802" t="s">
        <v>102</v>
      </c>
      <c r="D4802" t="s">
        <v>44</v>
      </c>
      <c r="E4802" t="s">
        <v>110</v>
      </c>
      <c r="F4802">
        <v>1</v>
      </c>
      <c r="G4802">
        <v>142.46437072753906</v>
      </c>
      <c r="H4802">
        <v>144.633544921875</v>
      </c>
      <c r="I4802">
        <v>-2.1691739559173584</v>
      </c>
      <c r="J4802">
        <v>-1.522608008235693E-2</v>
      </c>
      <c r="K4802">
        <v>-10.131673812866211</v>
      </c>
      <c r="L4802">
        <v>-5.4273643493652344</v>
      </c>
      <c r="M4802">
        <v>-2.1691739559173584</v>
      </c>
      <c r="N4802">
        <v>1.0890165567398071</v>
      </c>
      <c r="O4802">
        <v>5.7933263778686523</v>
      </c>
      <c r="P4802">
        <v>-12.388932228088379</v>
      </c>
      <c r="Q4802">
        <v>8.0505847930908203</v>
      </c>
      <c r="R4802">
        <v>163</v>
      </c>
      <c r="S4802">
        <v>38.603507995605469</v>
      </c>
      <c r="T4802">
        <v>6.2131719589233398</v>
      </c>
      <c r="U4802">
        <v>74.295021057128906</v>
      </c>
      <c r="V4802">
        <v>89.462066650390625</v>
      </c>
      <c r="W4802">
        <v>68.555252075195313</v>
      </c>
    </row>
    <row r="4803" spans="1:23" x14ac:dyDescent="0.25">
      <c r="A4803" t="s">
        <v>85</v>
      </c>
      <c r="B4803" t="s">
        <v>97</v>
      </c>
      <c r="C4803" t="s">
        <v>102</v>
      </c>
      <c r="D4803" t="s">
        <v>44</v>
      </c>
      <c r="E4803" t="s">
        <v>110</v>
      </c>
      <c r="F4803">
        <v>2</v>
      </c>
      <c r="G4803">
        <v>139.51080322265625</v>
      </c>
      <c r="H4803">
        <v>139.86747741699219</v>
      </c>
      <c r="I4803">
        <v>-0.35666581988334656</v>
      </c>
      <c r="J4803">
        <v>-2.5565463583916426E-3</v>
      </c>
      <c r="K4803">
        <v>-7.9542508125305176</v>
      </c>
      <c r="L4803">
        <v>-3.4655361175537109</v>
      </c>
      <c r="M4803">
        <v>-0.35666581988334656</v>
      </c>
      <c r="N4803">
        <v>2.752204418182373</v>
      </c>
      <c r="O4803">
        <v>7.2409195899963379</v>
      </c>
      <c r="P4803">
        <v>-10.108060836791992</v>
      </c>
      <c r="Q4803">
        <v>9.3947296142578125</v>
      </c>
      <c r="R4803">
        <v>163</v>
      </c>
      <c r="S4803">
        <v>35.146247863769531</v>
      </c>
      <c r="T4803">
        <v>5.9284272193908691</v>
      </c>
      <c r="U4803">
        <v>74.295021057128906</v>
      </c>
      <c r="V4803">
        <v>89.462066650390625</v>
      </c>
      <c r="W4803">
        <v>68.133956909179687</v>
      </c>
    </row>
    <row r="4804" spans="1:23" x14ac:dyDescent="0.25">
      <c r="A4804" t="s">
        <v>85</v>
      </c>
      <c r="B4804" t="s">
        <v>97</v>
      </c>
      <c r="C4804" t="s">
        <v>102</v>
      </c>
      <c r="D4804" t="s">
        <v>44</v>
      </c>
      <c r="E4804" t="s">
        <v>110</v>
      </c>
      <c r="F4804">
        <v>3</v>
      </c>
      <c r="G4804">
        <v>135.99591064453125</v>
      </c>
      <c r="H4804">
        <v>132.88552856445312</v>
      </c>
      <c r="I4804">
        <v>3.1103873252868652</v>
      </c>
      <c r="J4804">
        <v>2.2871183231472969E-2</v>
      </c>
      <c r="K4804">
        <v>-3.8398301601409912</v>
      </c>
      <c r="L4804">
        <v>0.26641464233398438</v>
      </c>
      <c r="M4804">
        <v>3.1103873252868652</v>
      </c>
      <c r="N4804">
        <v>5.9543600082397461</v>
      </c>
      <c r="O4804">
        <v>10.060605049133301</v>
      </c>
      <c r="P4804">
        <v>-5.8101201057434082</v>
      </c>
      <c r="Q4804">
        <v>12.030895233154297</v>
      </c>
      <c r="R4804">
        <v>163</v>
      </c>
      <c r="S4804">
        <v>29.412004470825195</v>
      </c>
      <c r="T4804">
        <v>5.423283576965332</v>
      </c>
      <c r="U4804">
        <v>74.295021057128906</v>
      </c>
      <c r="V4804">
        <v>89.462066650390625</v>
      </c>
      <c r="W4804">
        <v>67.947257995605469</v>
      </c>
    </row>
    <row r="4805" spans="1:23" x14ac:dyDescent="0.25">
      <c r="A4805" t="s">
        <v>85</v>
      </c>
      <c r="B4805" t="s">
        <v>97</v>
      </c>
      <c r="C4805" t="s">
        <v>102</v>
      </c>
      <c r="D4805" t="s">
        <v>44</v>
      </c>
      <c r="E4805" t="s">
        <v>110</v>
      </c>
      <c r="F4805">
        <v>4</v>
      </c>
      <c r="G4805">
        <v>132.92034912109375</v>
      </c>
      <c r="H4805">
        <v>133.87013244628906</v>
      </c>
      <c r="I4805">
        <v>-0.94978064298629761</v>
      </c>
      <c r="J4805">
        <v>-7.1454872377216816E-3</v>
      </c>
      <c r="K4805">
        <v>-6.8771810531616211</v>
      </c>
      <c r="L4805">
        <v>-3.3752248287200928</v>
      </c>
      <c r="M4805">
        <v>-0.94978064298629761</v>
      </c>
      <c r="N4805">
        <v>1.4756635427474976</v>
      </c>
      <c r="O4805">
        <v>4.9776196479797363</v>
      </c>
      <c r="P4805">
        <v>-8.5575160980224609</v>
      </c>
      <c r="Q4805">
        <v>6.6579551696777344</v>
      </c>
      <c r="R4805">
        <v>163</v>
      </c>
      <c r="S4805">
        <v>21.392242431640625</v>
      </c>
      <c r="T4805">
        <v>4.6251749992370605</v>
      </c>
      <c r="U4805">
        <v>74.295021057128906</v>
      </c>
      <c r="V4805">
        <v>89.462066650390625</v>
      </c>
      <c r="W4805">
        <v>67.175407409667969</v>
      </c>
    </row>
    <row r="4806" spans="1:23" x14ac:dyDescent="0.25">
      <c r="A4806" t="s">
        <v>85</v>
      </c>
      <c r="B4806" t="s">
        <v>97</v>
      </c>
      <c r="C4806" t="s">
        <v>102</v>
      </c>
      <c r="D4806" t="s">
        <v>44</v>
      </c>
      <c r="E4806" t="s">
        <v>110</v>
      </c>
      <c r="F4806">
        <v>5</v>
      </c>
      <c r="G4806">
        <v>137.7711181640625</v>
      </c>
      <c r="H4806">
        <v>137.63496398925781</v>
      </c>
      <c r="I4806">
        <v>0.13615754246711731</v>
      </c>
      <c r="J4806">
        <v>9.882879676297307E-4</v>
      </c>
      <c r="K4806">
        <v>-6.2539939880371094</v>
      </c>
      <c r="L4806">
        <v>-2.4786407947540283</v>
      </c>
      <c r="M4806">
        <v>0.13615754246711731</v>
      </c>
      <c r="N4806">
        <v>2.7509558200836182</v>
      </c>
      <c r="O4806">
        <v>6.5263090133666992</v>
      </c>
      <c r="P4806">
        <v>-8.0655136108398437</v>
      </c>
      <c r="Q4806">
        <v>8.3378286361694336</v>
      </c>
      <c r="R4806">
        <v>163</v>
      </c>
      <c r="S4806">
        <v>24.862808227539063</v>
      </c>
      <c r="T4806">
        <v>4.9862618446350098</v>
      </c>
      <c r="U4806">
        <v>74.295021057128906</v>
      </c>
      <c r="V4806">
        <v>89.462066650390625</v>
      </c>
      <c r="W4806">
        <v>66.390769958496094</v>
      </c>
    </row>
    <row r="4807" spans="1:23" x14ac:dyDescent="0.25">
      <c r="A4807" t="s">
        <v>85</v>
      </c>
      <c r="B4807" t="s">
        <v>97</v>
      </c>
      <c r="C4807" t="s">
        <v>102</v>
      </c>
      <c r="D4807" t="s">
        <v>44</v>
      </c>
      <c r="E4807" t="s">
        <v>110</v>
      </c>
      <c r="F4807">
        <v>6</v>
      </c>
      <c r="G4807">
        <v>150.64018249511719</v>
      </c>
      <c r="H4807">
        <v>151.73112487792969</v>
      </c>
      <c r="I4807">
        <v>-1.0909410715103149</v>
      </c>
      <c r="J4807">
        <v>-7.2420323267579079E-3</v>
      </c>
      <c r="K4807">
        <v>-8.496180534362793</v>
      </c>
      <c r="L4807">
        <v>-4.1211051940917969</v>
      </c>
      <c r="M4807">
        <v>-1.0909410715103149</v>
      </c>
      <c r="N4807">
        <v>1.9392228126525879</v>
      </c>
      <c r="O4807">
        <v>6.314298152923584</v>
      </c>
      <c r="P4807">
        <v>-10.595462799072266</v>
      </c>
      <c r="Q4807">
        <v>8.4135808944702148</v>
      </c>
      <c r="R4807">
        <v>163</v>
      </c>
      <c r="S4807">
        <v>33.389198303222656</v>
      </c>
      <c r="T4807">
        <v>5.7783389091491699</v>
      </c>
      <c r="U4807">
        <v>74.295021057128906</v>
      </c>
      <c r="V4807">
        <v>89.462066650390625</v>
      </c>
      <c r="W4807">
        <v>65.930282592773437</v>
      </c>
    </row>
    <row r="4808" spans="1:23" x14ac:dyDescent="0.25">
      <c r="A4808" t="s">
        <v>85</v>
      </c>
      <c r="B4808" t="s">
        <v>97</v>
      </c>
      <c r="C4808" t="s">
        <v>102</v>
      </c>
      <c r="D4808" t="s">
        <v>44</v>
      </c>
      <c r="E4808" t="s">
        <v>110</v>
      </c>
      <c r="F4808">
        <v>7</v>
      </c>
      <c r="G4808">
        <v>169.450439453125</v>
      </c>
      <c r="H4808">
        <v>171.1624755859375</v>
      </c>
      <c r="I4808">
        <v>-1.7120342254638672</v>
      </c>
      <c r="J4808">
        <v>-1.0103451088070869E-2</v>
      </c>
      <c r="K4808">
        <v>-13.348952293395996</v>
      </c>
      <c r="L4808">
        <v>-6.4737668037414551</v>
      </c>
      <c r="M4808">
        <v>-1.7120342254638672</v>
      </c>
      <c r="N4808">
        <v>3.0496983528137207</v>
      </c>
      <c r="O4808">
        <v>9.9248838424682617</v>
      </c>
      <c r="P4808">
        <v>-16.647857666015625</v>
      </c>
      <c r="Q4808">
        <v>13.223789215087891</v>
      </c>
      <c r="R4808">
        <v>163</v>
      </c>
      <c r="S4808">
        <v>82.452499389648437</v>
      </c>
      <c r="T4808">
        <v>9.0803356170654297</v>
      </c>
      <c r="U4808">
        <v>74.295021057128906</v>
      </c>
      <c r="V4808">
        <v>89.462066650390625</v>
      </c>
      <c r="W4808">
        <v>66.302543640136719</v>
      </c>
    </row>
    <row r="4809" spans="1:23" x14ac:dyDescent="0.25">
      <c r="A4809" t="s">
        <v>85</v>
      </c>
      <c r="B4809" t="s">
        <v>97</v>
      </c>
      <c r="C4809" t="s">
        <v>102</v>
      </c>
      <c r="D4809" t="s">
        <v>44</v>
      </c>
      <c r="E4809" t="s">
        <v>110</v>
      </c>
      <c r="F4809">
        <v>8</v>
      </c>
      <c r="G4809">
        <v>195.96261596679687</v>
      </c>
      <c r="H4809">
        <v>199.81060791015625</v>
      </c>
      <c r="I4809">
        <v>-3.8479926586151123</v>
      </c>
      <c r="J4809">
        <v>-1.9636360928416252E-2</v>
      </c>
      <c r="K4809">
        <v>-13.553797721862793</v>
      </c>
      <c r="L4809">
        <v>-7.8195290565490723</v>
      </c>
      <c r="M4809">
        <v>-3.8479926586151123</v>
      </c>
      <c r="N4809">
        <v>0.12354395538568497</v>
      </c>
      <c r="O4809">
        <v>5.8578119277954102</v>
      </c>
      <c r="P4809">
        <v>-16.305257797241211</v>
      </c>
      <c r="Q4809">
        <v>8.6092729568481445</v>
      </c>
      <c r="R4809">
        <v>163</v>
      </c>
      <c r="S4809">
        <v>57.357597351074219</v>
      </c>
      <c r="T4809">
        <v>7.5734796524047852</v>
      </c>
      <c r="U4809">
        <v>74.295021057128906</v>
      </c>
      <c r="V4809">
        <v>89.462066650390625</v>
      </c>
      <c r="W4809">
        <v>67.973800659179688</v>
      </c>
    </row>
    <row r="4810" spans="1:23" x14ac:dyDescent="0.25">
      <c r="A4810" t="s">
        <v>85</v>
      </c>
      <c r="B4810" t="s">
        <v>97</v>
      </c>
      <c r="C4810" t="s">
        <v>102</v>
      </c>
      <c r="D4810" t="s">
        <v>44</v>
      </c>
      <c r="E4810" t="s">
        <v>110</v>
      </c>
      <c r="F4810">
        <v>9</v>
      </c>
      <c r="G4810">
        <v>219.67256164550781</v>
      </c>
      <c r="H4810">
        <v>214.47599792480469</v>
      </c>
      <c r="I4810">
        <v>5.1965603828430176</v>
      </c>
      <c r="J4810">
        <v>2.3655937984585762E-2</v>
      </c>
      <c r="K4810">
        <v>-4.8333072662353516</v>
      </c>
      <c r="L4810">
        <v>1.0924198627471924</v>
      </c>
      <c r="M4810">
        <v>5.1965603828430176</v>
      </c>
      <c r="N4810">
        <v>9.3007011413574219</v>
      </c>
      <c r="O4810">
        <v>15.226428031921387</v>
      </c>
      <c r="P4810">
        <v>-7.6766352653503418</v>
      </c>
      <c r="Q4810">
        <v>18.069755554199219</v>
      </c>
      <c r="R4810">
        <v>163</v>
      </c>
      <c r="S4810">
        <v>61.251712799072266</v>
      </c>
      <c r="T4810">
        <v>7.8263473510742188</v>
      </c>
      <c r="U4810">
        <v>74.295021057128906</v>
      </c>
      <c r="V4810">
        <v>89.462066650390625</v>
      </c>
      <c r="W4810">
        <v>71.622955322265625</v>
      </c>
    </row>
    <row r="4811" spans="1:23" x14ac:dyDescent="0.25">
      <c r="A4811" t="s">
        <v>85</v>
      </c>
      <c r="B4811" t="s">
        <v>97</v>
      </c>
      <c r="C4811" t="s">
        <v>102</v>
      </c>
      <c r="D4811" t="s">
        <v>44</v>
      </c>
      <c r="E4811" t="s">
        <v>110</v>
      </c>
      <c r="F4811">
        <v>10</v>
      </c>
      <c r="G4811">
        <v>230.91806030273438</v>
      </c>
      <c r="H4811">
        <v>227.24055480957031</v>
      </c>
      <c r="I4811">
        <v>3.6775078773498535</v>
      </c>
      <c r="J4811">
        <v>1.592559739947319E-2</v>
      </c>
      <c r="K4811">
        <v>-7.8357815742492676</v>
      </c>
      <c r="L4811">
        <v>-1.0336369276046753</v>
      </c>
      <c r="M4811">
        <v>3.6775078773498535</v>
      </c>
      <c r="N4811">
        <v>8.3886528015136719</v>
      </c>
      <c r="O4811">
        <v>15.190797805786133</v>
      </c>
      <c r="P4811">
        <v>-11.099638938903809</v>
      </c>
      <c r="Q4811">
        <v>18.454654693603516</v>
      </c>
      <c r="R4811">
        <v>163</v>
      </c>
      <c r="S4811">
        <v>80.709884643554688</v>
      </c>
      <c r="T4811">
        <v>8.9838676452636719</v>
      </c>
      <c r="U4811">
        <v>74.295021057128906</v>
      </c>
      <c r="V4811">
        <v>89.462066650390625</v>
      </c>
      <c r="W4811">
        <v>75.508209228515625</v>
      </c>
    </row>
    <row r="4812" spans="1:23" x14ac:dyDescent="0.25">
      <c r="A4812" t="s">
        <v>85</v>
      </c>
      <c r="B4812" t="s">
        <v>97</v>
      </c>
      <c r="C4812" t="s">
        <v>102</v>
      </c>
      <c r="D4812" t="s">
        <v>44</v>
      </c>
      <c r="E4812" t="s">
        <v>110</v>
      </c>
      <c r="F4812">
        <v>11</v>
      </c>
      <c r="G4812">
        <v>212.47897338867187</v>
      </c>
      <c r="H4812">
        <v>228.36680603027344</v>
      </c>
      <c r="I4812">
        <v>-15.887826919555664</v>
      </c>
      <c r="J4812">
        <v>-7.4773639440536499E-2</v>
      </c>
      <c r="K4812">
        <v>-34.036361694335938</v>
      </c>
      <c r="L4812">
        <v>-23.314060211181641</v>
      </c>
      <c r="M4812">
        <v>-15.887826919555664</v>
      </c>
      <c r="N4812">
        <v>-8.4615936279296875</v>
      </c>
      <c r="O4812">
        <v>2.2607066631317139</v>
      </c>
      <c r="P4812">
        <v>-39.181217193603516</v>
      </c>
      <c r="Q4812">
        <v>7.4055638313293457</v>
      </c>
      <c r="R4812">
        <v>163</v>
      </c>
      <c r="S4812">
        <v>200.54457092285156</v>
      </c>
      <c r="T4812">
        <v>14.161375999450684</v>
      </c>
      <c r="U4812">
        <v>74.295021057128906</v>
      </c>
      <c r="V4812">
        <v>89.462066650390625</v>
      </c>
      <c r="W4812">
        <v>79.02508544921875</v>
      </c>
    </row>
    <row r="4813" spans="1:23" x14ac:dyDescent="0.25">
      <c r="A4813" t="s">
        <v>85</v>
      </c>
      <c r="B4813" t="s">
        <v>97</v>
      </c>
      <c r="C4813" t="s">
        <v>102</v>
      </c>
      <c r="D4813" t="s">
        <v>44</v>
      </c>
      <c r="E4813" t="s">
        <v>110</v>
      </c>
      <c r="F4813">
        <v>12</v>
      </c>
      <c r="G4813">
        <v>215.14019775390625</v>
      </c>
      <c r="H4813">
        <v>228.32655334472656</v>
      </c>
      <c r="I4813">
        <v>-13.186367034912109</v>
      </c>
      <c r="J4813">
        <v>-6.1291974037885666E-2</v>
      </c>
      <c r="K4813">
        <v>-29.691919326782227</v>
      </c>
      <c r="L4813">
        <v>-19.940305709838867</v>
      </c>
      <c r="M4813">
        <v>-13.186367034912109</v>
      </c>
      <c r="N4813">
        <v>-6.4324288368225098</v>
      </c>
      <c r="O4813">
        <v>3.3191850185394287</v>
      </c>
      <c r="P4813">
        <v>-34.371013641357422</v>
      </c>
      <c r="Q4813">
        <v>7.9982795715332031</v>
      </c>
      <c r="R4813">
        <v>163</v>
      </c>
      <c r="S4813">
        <v>165.87767028808594</v>
      </c>
      <c r="T4813">
        <v>12.879350662231445</v>
      </c>
      <c r="U4813">
        <v>74.295021057128906</v>
      </c>
      <c r="V4813">
        <v>89.462066650390625</v>
      </c>
      <c r="W4813">
        <v>81.198432922363281</v>
      </c>
    </row>
    <row r="4814" spans="1:23" x14ac:dyDescent="0.25">
      <c r="A4814" t="s">
        <v>85</v>
      </c>
      <c r="B4814" t="s">
        <v>97</v>
      </c>
      <c r="C4814" t="s">
        <v>102</v>
      </c>
      <c r="D4814" t="s">
        <v>44</v>
      </c>
      <c r="E4814" t="s">
        <v>110</v>
      </c>
      <c r="F4814">
        <v>13</v>
      </c>
      <c r="G4814">
        <v>207.20735168457031</v>
      </c>
      <c r="H4814">
        <v>229.91267395019531</v>
      </c>
      <c r="I4814">
        <v>-22.705329895019531</v>
      </c>
      <c r="J4814">
        <v>-0.10957781970500946</v>
      </c>
      <c r="K4814">
        <v>-38.461227416992188</v>
      </c>
      <c r="L4814">
        <v>-29.152515411376953</v>
      </c>
      <c r="M4814">
        <v>-22.705329895019531</v>
      </c>
      <c r="N4814">
        <v>-16.258144378662109</v>
      </c>
      <c r="O4814">
        <v>-6.9494304656982422</v>
      </c>
      <c r="P4814">
        <v>-42.927806854248047</v>
      </c>
      <c r="Q4814">
        <v>-2.4828519821166992</v>
      </c>
      <c r="R4814">
        <v>163</v>
      </c>
      <c r="S4814">
        <v>151.15211486816406</v>
      </c>
      <c r="T4814">
        <v>12.294393539428711</v>
      </c>
      <c r="U4814">
        <v>74.295021057128906</v>
      </c>
      <c r="V4814">
        <v>89.462066650390625</v>
      </c>
      <c r="W4814">
        <v>82.86187744140625</v>
      </c>
    </row>
    <row r="4815" spans="1:23" x14ac:dyDescent="0.25">
      <c r="A4815" t="s">
        <v>85</v>
      </c>
      <c r="B4815" t="s">
        <v>97</v>
      </c>
      <c r="C4815" t="s">
        <v>102</v>
      </c>
      <c r="D4815" t="s">
        <v>44</v>
      </c>
      <c r="E4815" t="s">
        <v>110</v>
      </c>
      <c r="F4815">
        <v>14</v>
      </c>
      <c r="G4815">
        <v>211.32846069335937</v>
      </c>
      <c r="H4815">
        <v>229.61788940429687</v>
      </c>
      <c r="I4815">
        <v>-18.289436340332031</v>
      </c>
      <c r="J4815">
        <v>-8.6545072495937347E-2</v>
      </c>
      <c r="K4815">
        <v>-34.487873077392578</v>
      </c>
      <c r="L4815">
        <v>-24.917705535888672</v>
      </c>
      <c r="M4815">
        <v>-18.289436340332031</v>
      </c>
      <c r="N4815">
        <v>-11.661167144775391</v>
      </c>
      <c r="O4815">
        <v>-2.0909981727600098</v>
      </c>
      <c r="P4815">
        <v>-39.079906463623047</v>
      </c>
      <c r="Q4815">
        <v>2.5010340213775635</v>
      </c>
      <c r="R4815">
        <v>163</v>
      </c>
      <c r="S4815">
        <v>159.76223754882812</v>
      </c>
      <c r="T4815">
        <v>12.639708518981934</v>
      </c>
      <c r="U4815">
        <v>74.295021057128906</v>
      </c>
      <c r="V4815">
        <v>89.462066650390625</v>
      </c>
      <c r="W4815">
        <v>84.187461853027344</v>
      </c>
    </row>
    <row r="4816" spans="1:23" x14ac:dyDescent="0.25">
      <c r="A4816" t="s">
        <v>85</v>
      </c>
      <c r="B4816" t="s">
        <v>97</v>
      </c>
      <c r="C4816" t="s">
        <v>102</v>
      </c>
      <c r="D4816" t="s">
        <v>44</v>
      </c>
      <c r="E4816" t="s">
        <v>110</v>
      </c>
      <c r="F4816">
        <v>15</v>
      </c>
      <c r="G4816">
        <v>206.15769958496094</v>
      </c>
      <c r="H4816">
        <v>217.08613586425781</v>
      </c>
      <c r="I4816">
        <v>-10.928443908691406</v>
      </c>
      <c r="J4816">
        <v>-5.3010117262601852E-2</v>
      </c>
      <c r="K4816">
        <v>-25.640203475952148</v>
      </c>
      <c r="L4816">
        <v>-16.94837760925293</v>
      </c>
      <c r="M4816">
        <v>-10.928443908691406</v>
      </c>
      <c r="N4816">
        <v>-4.908510684967041</v>
      </c>
      <c r="O4816">
        <v>3.7833163738250732</v>
      </c>
      <c r="P4816">
        <v>-29.810783386230469</v>
      </c>
      <c r="Q4816">
        <v>7.9538960456848145</v>
      </c>
      <c r="R4816">
        <v>163</v>
      </c>
      <c r="S4816">
        <v>131.78231811523437</v>
      </c>
      <c r="T4816">
        <v>11.479647636413574</v>
      </c>
      <c r="U4816">
        <v>74.295021057128906</v>
      </c>
      <c r="V4816">
        <v>89.462066650390625</v>
      </c>
      <c r="W4816">
        <v>84.976715087890625</v>
      </c>
    </row>
    <row r="4817" spans="1:23" x14ac:dyDescent="0.25">
      <c r="A4817" t="s">
        <v>85</v>
      </c>
      <c r="B4817" t="s">
        <v>97</v>
      </c>
      <c r="C4817" t="s">
        <v>102</v>
      </c>
      <c r="D4817" t="s">
        <v>44</v>
      </c>
      <c r="E4817" t="s">
        <v>110</v>
      </c>
      <c r="F4817">
        <v>16</v>
      </c>
      <c r="G4817">
        <v>200.9873046875</v>
      </c>
      <c r="H4817">
        <v>203.97657775878906</v>
      </c>
      <c r="I4817">
        <v>-2.9892897605895996</v>
      </c>
      <c r="J4817">
        <v>-1.4873027801513672E-2</v>
      </c>
      <c r="K4817">
        <v>-15.730567932128906</v>
      </c>
      <c r="L4817">
        <v>-8.2029170989990234</v>
      </c>
      <c r="M4817">
        <v>-2.9892897605895996</v>
      </c>
      <c r="N4817">
        <v>2.2243378162384033</v>
      </c>
      <c r="O4817">
        <v>9.751988410949707</v>
      </c>
      <c r="P4817">
        <v>-19.34254264831543</v>
      </c>
      <c r="Q4817">
        <v>13.36396312713623</v>
      </c>
      <c r="R4817">
        <v>163</v>
      </c>
      <c r="S4817">
        <v>98.844802856445313</v>
      </c>
      <c r="T4817">
        <v>9.9420719146728516</v>
      </c>
      <c r="U4817">
        <v>74.295021057128906</v>
      </c>
      <c r="V4817">
        <v>89.462066650390625</v>
      </c>
      <c r="W4817">
        <v>84.775581359863281</v>
      </c>
    </row>
    <row r="4818" spans="1:23" x14ac:dyDescent="0.25">
      <c r="A4818" t="s">
        <v>85</v>
      </c>
      <c r="B4818" t="s">
        <v>97</v>
      </c>
      <c r="C4818" t="s">
        <v>102</v>
      </c>
      <c r="D4818" t="s">
        <v>44</v>
      </c>
      <c r="E4818" t="s">
        <v>110</v>
      </c>
      <c r="F4818">
        <v>17</v>
      </c>
      <c r="G4818">
        <v>181.22676086425781</v>
      </c>
      <c r="H4818">
        <v>184.24012756347656</v>
      </c>
      <c r="I4818">
        <v>-3.0133585929870605</v>
      </c>
      <c r="J4818">
        <v>-1.6627559438347816E-2</v>
      </c>
      <c r="K4818">
        <v>-14.675930976867676</v>
      </c>
      <c r="L4818">
        <v>-7.785588264465332</v>
      </c>
      <c r="M4818">
        <v>-3.0133585929870605</v>
      </c>
      <c r="N4818">
        <v>1.75887131690979</v>
      </c>
      <c r="O4818">
        <v>8.6492137908935547</v>
      </c>
      <c r="P4818">
        <v>-17.982107162475586</v>
      </c>
      <c r="Q4818">
        <v>11.955389976501465</v>
      </c>
      <c r="R4818">
        <v>163</v>
      </c>
      <c r="S4818">
        <v>82.816436767578125</v>
      </c>
      <c r="T4818">
        <v>9.1003532409667969</v>
      </c>
      <c r="U4818">
        <v>74.295021057128906</v>
      </c>
      <c r="V4818">
        <v>89.462066650390625</v>
      </c>
      <c r="W4818">
        <v>83.978218078613281</v>
      </c>
    </row>
    <row r="4819" spans="1:23" x14ac:dyDescent="0.25">
      <c r="A4819" t="s">
        <v>85</v>
      </c>
      <c r="B4819" t="s">
        <v>97</v>
      </c>
      <c r="C4819" t="s">
        <v>102</v>
      </c>
      <c r="D4819" t="s">
        <v>44</v>
      </c>
      <c r="E4819" t="s">
        <v>110</v>
      </c>
      <c r="F4819">
        <v>18</v>
      </c>
      <c r="G4819">
        <v>163.91976928710937</v>
      </c>
      <c r="H4819">
        <v>166.37921142578125</v>
      </c>
      <c r="I4819">
        <v>-2.4594473838806152</v>
      </c>
      <c r="J4819">
        <v>-1.5003970824182034E-2</v>
      </c>
      <c r="K4819">
        <v>-13.330707550048828</v>
      </c>
      <c r="L4819">
        <v>-6.9078788757324219</v>
      </c>
      <c r="M4819">
        <v>-2.4594473838806152</v>
      </c>
      <c r="N4819">
        <v>1.9889841079711914</v>
      </c>
      <c r="O4819">
        <v>8.4118127822875977</v>
      </c>
      <c r="P4819">
        <v>-16.412557601928711</v>
      </c>
      <c r="Q4819">
        <v>11.493663787841797</v>
      </c>
      <c r="R4819">
        <v>163</v>
      </c>
      <c r="S4819">
        <v>71.959403991699219</v>
      </c>
      <c r="T4819">
        <v>8.4828891754150391</v>
      </c>
      <c r="U4819">
        <v>74.295021057128906</v>
      </c>
      <c r="V4819">
        <v>89.462066650390625</v>
      </c>
      <c r="W4819">
        <v>82.035919189453125</v>
      </c>
    </row>
    <row r="4820" spans="1:23" x14ac:dyDescent="0.25">
      <c r="A4820" t="s">
        <v>85</v>
      </c>
      <c r="B4820" t="s">
        <v>97</v>
      </c>
      <c r="C4820" t="s">
        <v>102</v>
      </c>
      <c r="D4820" t="s">
        <v>44</v>
      </c>
      <c r="E4820" t="s">
        <v>110</v>
      </c>
      <c r="F4820">
        <v>19</v>
      </c>
      <c r="G4820">
        <v>166.606689453125</v>
      </c>
      <c r="H4820">
        <v>161.69732666015625</v>
      </c>
      <c r="I4820">
        <v>4.9093742370605469</v>
      </c>
      <c r="J4820">
        <v>2.9466848820447922E-2</v>
      </c>
      <c r="K4820">
        <v>-2.3502676486968994</v>
      </c>
      <c r="L4820">
        <v>1.938787579536438</v>
      </c>
      <c r="M4820">
        <v>4.9093742370605469</v>
      </c>
      <c r="N4820">
        <v>7.8799610137939453</v>
      </c>
      <c r="O4820">
        <v>12.169015884399414</v>
      </c>
      <c r="P4820">
        <v>-4.4082751274108887</v>
      </c>
      <c r="Q4820">
        <v>14.227024078369141</v>
      </c>
      <c r="R4820">
        <v>163</v>
      </c>
      <c r="S4820">
        <v>32.089149475097656</v>
      </c>
      <c r="T4820">
        <v>5.6647286415100098</v>
      </c>
      <c r="U4820">
        <v>74.295021057128906</v>
      </c>
      <c r="V4820">
        <v>89.462066650390625</v>
      </c>
      <c r="W4820">
        <v>80.197929382324219</v>
      </c>
    </row>
    <row r="4821" spans="1:23" x14ac:dyDescent="0.25">
      <c r="A4821" t="s">
        <v>85</v>
      </c>
      <c r="B4821" t="s">
        <v>97</v>
      </c>
      <c r="C4821" t="s">
        <v>102</v>
      </c>
      <c r="D4821" t="s">
        <v>44</v>
      </c>
      <c r="E4821" t="s">
        <v>110</v>
      </c>
      <c r="F4821">
        <v>20</v>
      </c>
      <c r="G4821">
        <v>171.26019287109375</v>
      </c>
      <c r="H4821">
        <v>166.81733703613281</v>
      </c>
      <c r="I4821">
        <v>4.4428601264953613</v>
      </c>
      <c r="J4821">
        <v>2.5942165404558182E-2</v>
      </c>
      <c r="K4821">
        <v>-2.8344721794128418</v>
      </c>
      <c r="L4821">
        <v>1.4650347232818604</v>
      </c>
      <c r="M4821">
        <v>4.4428601264953613</v>
      </c>
      <c r="N4821">
        <v>7.4206857681274414</v>
      </c>
      <c r="O4821">
        <v>11.720192909240723</v>
      </c>
      <c r="P4821">
        <v>-4.8974947929382324</v>
      </c>
      <c r="Q4821">
        <v>13.783215522766113</v>
      </c>
      <c r="R4821">
        <v>163</v>
      </c>
      <c r="S4821">
        <v>32.245735168457031</v>
      </c>
      <c r="T4821">
        <v>5.678532600402832</v>
      </c>
      <c r="U4821">
        <v>74.295021057128906</v>
      </c>
      <c r="V4821">
        <v>89.462066650390625</v>
      </c>
      <c r="W4821">
        <v>76.951164245605469</v>
      </c>
    </row>
    <row r="4822" spans="1:23" x14ac:dyDescent="0.25">
      <c r="A4822" t="s">
        <v>85</v>
      </c>
      <c r="B4822" t="s">
        <v>97</v>
      </c>
      <c r="C4822" t="s">
        <v>102</v>
      </c>
      <c r="D4822" t="s">
        <v>44</v>
      </c>
      <c r="E4822" t="s">
        <v>110</v>
      </c>
      <c r="F4822">
        <v>21</v>
      </c>
      <c r="G4822">
        <v>180.9871826171875</v>
      </c>
      <c r="H4822">
        <v>167.94485473632812</v>
      </c>
      <c r="I4822">
        <v>13.042325973510742</v>
      </c>
      <c r="J4822">
        <v>7.206214964389801E-2</v>
      </c>
      <c r="K4822">
        <v>-4.4692277908325195</v>
      </c>
      <c r="L4822">
        <v>5.8767399787902832</v>
      </c>
      <c r="M4822">
        <v>13.042325973510742</v>
      </c>
      <c r="N4822">
        <v>20.207912445068359</v>
      </c>
      <c r="O4822">
        <v>30.55388069152832</v>
      </c>
      <c r="P4822">
        <v>-9.4335098266601562</v>
      </c>
      <c r="Q4822">
        <v>35.518161773681641</v>
      </c>
      <c r="R4822">
        <v>163</v>
      </c>
      <c r="S4822">
        <v>186.71414184570312</v>
      </c>
      <c r="T4822">
        <v>13.664338111877441</v>
      </c>
      <c r="U4822">
        <v>74.295021057128906</v>
      </c>
      <c r="V4822">
        <v>89.462066650390625</v>
      </c>
      <c r="W4822">
        <v>74.299034118652344</v>
      </c>
    </row>
    <row r="4823" spans="1:23" x14ac:dyDescent="0.25">
      <c r="A4823" t="s">
        <v>85</v>
      </c>
      <c r="B4823" t="s">
        <v>97</v>
      </c>
      <c r="C4823" t="s">
        <v>102</v>
      </c>
      <c r="D4823" t="s">
        <v>44</v>
      </c>
      <c r="E4823" t="s">
        <v>110</v>
      </c>
      <c r="F4823">
        <v>22</v>
      </c>
      <c r="G4823">
        <v>165.80218505859375</v>
      </c>
      <c r="H4823">
        <v>154.22320556640625</v>
      </c>
      <c r="I4823">
        <v>11.578961372375488</v>
      </c>
      <c r="J4823">
        <v>6.9835998117923737E-2</v>
      </c>
      <c r="K4823">
        <v>-0.4596371054649353</v>
      </c>
      <c r="L4823">
        <v>6.6528644561767578</v>
      </c>
      <c r="M4823">
        <v>11.578961372375488</v>
      </c>
      <c r="N4823">
        <v>16.505058288574219</v>
      </c>
      <c r="O4823">
        <v>23.617559432983398</v>
      </c>
      <c r="P4823">
        <v>-3.8724124431610107</v>
      </c>
      <c r="Q4823">
        <v>27.03033447265625</v>
      </c>
      <c r="R4823">
        <v>163</v>
      </c>
      <c r="S4823">
        <v>88.242889404296875</v>
      </c>
      <c r="T4823">
        <v>9.393768310546875</v>
      </c>
      <c r="U4823">
        <v>74.295021057128906</v>
      </c>
      <c r="V4823">
        <v>89.462066650390625</v>
      </c>
      <c r="W4823">
        <v>72.002693176269531</v>
      </c>
    </row>
    <row r="4824" spans="1:23" x14ac:dyDescent="0.25">
      <c r="A4824" t="s">
        <v>85</v>
      </c>
      <c r="B4824" t="s">
        <v>97</v>
      </c>
      <c r="C4824" t="s">
        <v>102</v>
      </c>
      <c r="D4824" t="s">
        <v>44</v>
      </c>
      <c r="E4824" t="s">
        <v>110</v>
      </c>
      <c r="F4824">
        <v>23</v>
      </c>
      <c r="G4824">
        <v>146.02455139160156</v>
      </c>
      <c r="H4824">
        <v>140.87521362304688</v>
      </c>
      <c r="I4824">
        <v>5.1493301391601562</v>
      </c>
      <c r="J4824">
        <v>3.5263456404209137E-2</v>
      </c>
      <c r="K4824">
        <v>-2.8868248462677002</v>
      </c>
      <c r="L4824">
        <v>1.861000657081604</v>
      </c>
      <c r="M4824">
        <v>5.1493301391601562</v>
      </c>
      <c r="N4824">
        <v>8.4376592636108398</v>
      </c>
      <c r="O4824">
        <v>13.185484886169434</v>
      </c>
      <c r="P4824">
        <v>-5.1649632453918457</v>
      </c>
      <c r="Q4824">
        <v>15.463624000549316</v>
      </c>
      <c r="R4824">
        <v>163</v>
      </c>
      <c r="S4824">
        <v>39.320987701416016</v>
      </c>
      <c r="T4824">
        <v>6.2706451416015625</v>
      </c>
      <c r="U4824">
        <v>74.295021057128906</v>
      </c>
      <c r="V4824">
        <v>89.462066650390625</v>
      </c>
      <c r="W4824">
        <v>69.173812866210938</v>
      </c>
    </row>
    <row r="4825" spans="1:23" x14ac:dyDescent="0.25">
      <c r="A4825" t="s">
        <v>85</v>
      </c>
      <c r="B4825" t="s">
        <v>97</v>
      </c>
      <c r="C4825" t="s">
        <v>102</v>
      </c>
      <c r="D4825" t="s">
        <v>44</v>
      </c>
      <c r="E4825" t="s">
        <v>110</v>
      </c>
      <c r="F4825">
        <v>24</v>
      </c>
      <c r="G4825">
        <v>140.12957763671875</v>
      </c>
      <c r="H4825">
        <v>134.72776794433594</v>
      </c>
      <c r="I4825">
        <v>5.4018120765686035</v>
      </c>
      <c r="J4825">
        <v>3.8548693060874939E-2</v>
      </c>
      <c r="K4825">
        <v>-1.3407400846481323</v>
      </c>
      <c r="L4825">
        <v>2.6428143978118896</v>
      </c>
      <c r="M4825">
        <v>5.4018120765686035</v>
      </c>
      <c r="N4825">
        <v>8.1608095169067383</v>
      </c>
      <c r="O4825">
        <v>12.144364356994629</v>
      </c>
      <c r="P4825">
        <v>-3.2521600723266602</v>
      </c>
      <c r="Q4825">
        <v>14.055784225463867</v>
      </c>
      <c r="R4825">
        <v>163</v>
      </c>
      <c r="S4825">
        <v>27.680660247802734</v>
      </c>
      <c r="T4825">
        <v>5.2612414360046387</v>
      </c>
      <c r="U4825">
        <v>74.295021057128906</v>
      </c>
      <c r="V4825">
        <v>89.462066650390625</v>
      </c>
      <c r="W4825">
        <v>67.379402160644531</v>
      </c>
    </row>
    <row r="4826" spans="1:23" x14ac:dyDescent="0.25">
      <c r="A4826" t="s">
        <v>85</v>
      </c>
      <c r="B4826" t="s">
        <v>97</v>
      </c>
      <c r="C4826" t="s">
        <v>102</v>
      </c>
      <c r="D4826" t="s">
        <v>44</v>
      </c>
      <c r="E4826" t="s">
        <v>111</v>
      </c>
      <c r="F4826">
        <v>1</v>
      </c>
      <c r="G4826">
        <v>142.65040588378906</v>
      </c>
      <c r="H4826">
        <v>132.98330688476562</v>
      </c>
      <c r="I4826">
        <v>9.6670961380004883</v>
      </c>
      <c r="J4826">
        <v>6.776774674654007E-2</v>
      </c>
      <c r="K4826">
        <v>2.4392421245574951</v>
      </c>
      <c r="L4826">
        <v>6.7095170021057129</v>
      </c>
      <c r="M4826">
        <v>9.6670961380004883</v>
      </c>
      <c r="N4826">
        <v>12.624675750732422</v>
      </c>
      <c r="O4826">
        <v>16.894950866699219</v>
      </c>
      <c r="P4826">
        <v>0.39024582505226135</v>
      </c>
      <c r="Q4826">
        <v>18.943946838378906</v>
      </c>
      <c r="R4826">
        <v>161</v>
      </c>
      <c r="S4826">
        <v>31.808746337890625</v>
      </c>
      <c r="T4826">
        <v>5.6399245262145996</v>
      </c>
      <c r="U4826">
        <v>79.524551391601563</v>
      </c>
      <c r="V4826">
        <v>95.287261962890625</v>
      </c>
      <c r="W4826">
        <v>71.588569641113281</v>
      </c>
    </row>
    <row r="4827" spans="1:23" x14ac:dyDescent="0.25">
      <c r="A4827" t="s">
        <v>85</v>
      </c>
      <c r="B4827" t="s">
        <v>97</v>
      </c>
      <c r="C4827" t="s">
        <v>102</v>
      </c>
      <c r="D4827" t="s">
        <v>44</v>
      </c>
      <c r="E4827" t="s">
        <v>111</v>
      </c>
      <c r="F4827">
        <v>2</v>
      </c>
      <c r="G4827">
        <v>138.80279541015625</v>
      </c>
      <c r="H4827">
        <v>128.46450805664062</v>
      </c>
      <c r="I4827">
        <v>10.338286399841309</v>
      </c>
      <c r="J4827">
        <v>7.448183000087738E-2</v>
      </c>
      <c r="K4827">
        <v>3.3006906509399414</v>
      </c>
      <c r="L4827">
        <v>7.458559513092041</v>
      </c>
      <c r="M4827">
        <v>10.338286399841309</v>
      </c>
      <c r="N4827">
        <v>13.218013763427734</v>
      </c>
      <c r="O4827">
        <v>17.375881195068359</v>
      </c>
      <c r="P4827">
        <v>1.305630087852478</v>
      </c>
      <c r="Q4827">
        <v>19.370943069458008</v>
      </c>
      <c r="R4827">
        <v>161</v>
      </c>
      <c r="S4827">
        <v>30.15618896484375</v>
      </c>
      <c r="T4827">
        <v>5.4914650917053223</v>
      </c>
      <c r="U4827">
        <v>79.524551391601563</v>
      </c>
      <c r="V4827">
        <v>95.287261962890625</v>
      </c>
      <c r="W4827">
        <v>70.014251708984375</v>
      </c>
    </row>
    <row r="4828" spans="1:23" x14ac:dyDescent="0.25">
      <c r="A4828" t="s">
        <v>85</v>
      </c>
      <c r="B4828" t="s">
        <v>97</v>
      </c>
      <c r="C4828" t="s">
        <v>102</v>
      </c>
      <c r="D4828" t="s">
        <v>44</v>
      </c>
      <c r="E4828" t="s">
        <v>111</v>
      </c>
      <c r="F4828">
        <v>3</v>
      </c>
      <c r="G4828">
        <v>135.59849548339844</v>
      </c>
      <c r="H4828">
        <v>124.95814514160156</v>
      </c>
      <c r="I4828">
        <v>10.640348434448242</v>
      </c>
      <c r="J4828">
        <v>7.8469514846801758E-2</v>
      </c>
      <c r="K4828">
        <v>3.8446283340454102</v>
      </c>
      <c r="L4828">
        <v>7.8595948219299316</v>
      </c>
      <c r="M4828">
        <v>10.640348434448242</v>
      </c>
      <c r="N4828">
        <v>13.421102523803711</v>
      </c>
      <c r="O4828">
        <v>17.436069488525391</v>
      </c>
      <c r="P4828">
        <v>1.9181360006332397</v>
      </c>
      <c r="Q4828">
        <v>19.362560272216797</v>
      </c>
      <c r="R4828">
        <v>161</v>
      </c>
      <c r="S4828">
        <v>28.118928909301758</v>
      </c>
      <c r="T4828">
        <v>5.3027286529541016</v>
      </c>
      <c r="U4828">
        <v>79.524551391601563</v>
      </c>
      <c r="V4828">
        <v>95.287261962890625</v>
      </c>
      <c r="W4828">
        <v>68.662971496582031</v>
      </c>
    </row>
    <row r="4829" spans="1:23" x14ac:dyDescent="0.25">
      <c r="A4829" t="s">
        <v>85</v>
      </c>
      <c r="B4829" t="s">
        <v>97</v>
      </c>
      <c r="C4829" t="s">
        <v>102</v>
      </c>
      <c r="D4829" t="s">
        <v>44</v>
      </c>
      <c r="E4829" t="s">
        <v>111</v>
      </c>
      <c r="F4829">
        <v>4</v>
      </c>
      <c r="G4829">
        <v>133.94046020507812</v>
      </c>
      <c r="H4829">
        <v>125.78174591064453</v>
      </c>
      <c r="I4829">
        <v>8.1587181091308594</v>
      </c>
      <c r="J4829">
        <v>6.0913022607564926E-2</v>
      </c>
      <c r="K4829">
        <v>2.24188232421875</v>
      </c>
      <c r="L4829">
        <v>5.7375969886779785</v>
      </c>
      <c r="M4829">
        <v>8.1587181091308594</v>
      </c>
      <c r="N4829">
        <v>10.579839706420898</v>
      </c>
      <c r="O4829">
        <v>14.075553894042969</v>
      </c>
      <c r="P4829">
        <v>0.56454169750213623</v>
      </c>
      <c r="Q4829">
        <v>15.752894401550293</v>
      </c>
      <c r="R4829">
        <v>161</v>
      </c>
      <c r="S4829">
        <v>21.316057205200195</v>
      </c>
      <c r="T4829">
        <v>4.6169314384460449</v>
      </c>
      <c r="U4829">
        <v>79.524551391601563</v>
      </c>
      <c r="V4829">
        <v>95.287261962890625</v>
      </c>
      <c r="W4829">
        <v>67.710105895996094</v>
      </c>
    </row>
    <row r="4830" spans="1:23" x14ac:dyDescent="0.25">
      <c r="A4830" t="s">
        <v>85</v>
      </c>
      <c r="B4830" t="s">
        <v>97</v>
      </c>
      <c r="C4830" t="s">
        <v>102</v>
      </c>
      <c r="D4830" t="s">
        <v>44</v>
      </c>
      <c r="E4830" t="s">
        <v>111</v>
      </c>
      <c r="F4830">
        <v>5</v>
      </c>
      <c r="G4830">
        <v>134.33024597167969</v>
      </c>
      <c r="H4830">
        <v>134.34449768066406</v>
      </c>
      <c r="I4830">
        <v>-1.4255102723836899E-2</v>
      </c>
      <c r="J4830">
        <v>-1.0611982725095004E-4</v>
      </c>
      <c r="K4830">
        <v>-8.0036373138427734</v>
      </c>
      <c r="L4830">
        <v>-3.2834455966949463</v>
      </c>
      <c r="M4830">
        <v>-1.4255102723836899E-2</v>
      </c>
      <c r="N4830">
        <v>3.2549352645874023</v>
      </c>
      <c r="O4830">
        <v>7.9751272201538086</v>
      </c>
      <c r="P4830">
        <v>-10.268516540527344</v>
      </c>
      <c r="Q4830">
        <v>10.240005493164062</v>
      </c>
      <c r="R4830">
        <v>161</v>
      </c>
      <c r="S4830">
        <v>38.864601135253906</v>
      </c>
      <c r="T4830">
        <v>6.2341480255126953</v>
      </c>
      <c r="U4830">
        <v>79.524551391601563</v>
      </c>
      <c r="V4830">
        <v>95.287261962890625</v>
      </c>
      <c r="W4830">
        <v>67.148933410644531</v>
      </c>
    </row>
    <row r="4831" spans="1:23" x14ac:dyDescent="0.25">
      <c r="A4831" t="s">
        <v>85</v>
      </c>
      <c r="B4831" t="s">
        <v>97</v>
      </c>
      <c r="C4831" t="s">
        <v>102</v>
      </c>
      <c r="D4831" t="s">
        <v>44</v>
      </c>
      <c r="E4831" t="s">
        <v>111</v>
      </c>
      <c r="F4831">
        <v>6</v>
      </c>
      <c r="G4831">
        <v>146.90867614746094</v>
      </c>
      <c r="H4831">
        <v>147.78651428222656</v>
      </c>
      <c r="I4831">
        <v>-0.8778383731842041</v>
      </c>
      <c r="J4831">
        <v>-5.9754019603133202E-3</v>
      </c>
      <c r="K4831">
        <v>-11.600790977478027</v>
      </c>
      <c r="L4831">
        <v>-5.2655839920043945</v>
      </c>
      <c r="M4831">
        <v>-0.8778383731842041</v>
      </c>
      <c r="N4831">
        <v>3.5099070072174072</v>
      </c>
      <c r="O4831">
        <v>9.8451147079467773</v>
      </c>
      <c r="P4831">
        <v>-14.640599250793457</v>
      </c>
      <c r="Q4831">
        <v>12.884922981262207</v>
      </c>
      <c r="R4831">
        <v>161</v>
      </c>
      <c r="S4831">
        <v>70.009445190429687</v>
      </c>
      <c r="T4831">
        <v>8.3671646118164062</v>
      </c>
      <c r="U4831">
        <v>79.524551391601563</v>
      </c>
      <c r="V4831">
        <v>95.287261962890625</v>
      </c>
      <c r="W4831">
        <v>65.720550537109375</v>
      </c>
    </row>
    <row r="4832" spans="1:23" x14ac:dyDescent="0.25">
      <c r="A4832" t="s">
        <v>85</v>
      </c>
      <c r="B4832" t="s">
        <v>97</v>
      </c>
      <c r="C4832" t="s">
        <v>102</v>
      </c>
      <c r="D4832" t="s">
        <v>44</v>
      </c>
      <c r="E4832" t="s">
        <v>111</v>
      </c>
      <c r="F4832">
        <v>7</v>
      </c>
      <c r="G4832">
        <v>164.04991149902344</v>
      </c>
      <c r="H4832">
        <v>168.40614318847656</v>
      </c>
      <c r="I4832">
        <v>-4.356231689453125</v>
      </c>
      <c r="J4832">
        <v>-2.6554306969046593E-2</v>
      </c>
      <c r="K4832">
        <v>-17.521062850952148</v>
      </c>
      <c r="L4832">
        <v>-9.7431735992431641</v>
      </c>
      <c r="M4832">
        <v>-4.356231689453125</v>
      </c>
      <c r="N4832">
        <v>1.0307105779647827</v>
      </c>
      <c r="O4832">
        <v>8.8085994720458984</v>
      </c>
      <c r="P4832">
        <v>-21.253108978271484</v>
      </c>
      <c r="Q4832">
        <v>12.540646553039551</v>
      </c>
      <c r="R4832">
        <v>161</v>
      </c>
      <c r="S4832">
        <v>105.52574157714844</v>
      </c>
      <c r="T4832">
        <v>10.27257251739502</v>
      </c>
      <c r="U4832">
        <v>79.524551391601563</v>
      </c>
      <c r="V4832">
        <v>95.287261962890625</v>
      </c>
      <c r="W4832">
        <v>65.602500915527344</v>
      </c>
    </row>
    <row r="4833" spans="1:23" x14ac:dyDescent="0.25">
      <c r="A4833" t="s">
        <v>85</v>
      </c>
      <c r="B4833" t="s">
        <v>97</v>
      </c>
      <c r="C4833" t="s">
        <v>102</v>
      </c>
      <c r="D4833" t="s">
        <v>44</v>
      </c>
      <c r="E4833" t="s">
        <v>111</v>
      </c>
      <c r="F4833">
        <v>8</v>
      </c>
      <c r="G4833">
        <v>191.35362243652344</v>
      </c>
      <c r="H4833">
        <v>191.05171203613281</v>
      </c>
      <c r="I4833">
        <v>0.30192738771438599</v>
      </c>
      <c r="J4833">
        <v>1.5778504312038422E-3</v>
      </c>
      <c r="K4833">
        <v>-13.594558715820312</v>
      </c>
      <c r="L4833">
        <v>-5.3844022750854492</v>
      </c>
      <c r="M4833">
        <v>0.30192738771438599</v>
      </c>
      <c r="N4833">
        <v>5.9882569313049316</v>
      </c>
      <c r="O4833">
        <v>14.198413848876953</v>
      </c>
      <c r="P4833">
        <v>-17.534019470214844</v>
      </c>
      <c r="Q4833">
        <v>18.137874603271484</v>
      </c>
      <c r="R4833">
        <v>161</v>
      </c>
      <c r="S4833">
        <v>117.5811767578125</v>
      </c>
      <c r="T4833">
        <v>10.843485832214355</v>
      </c>
      <c r="U4833">
        <v>79.524551391601563</v>
      </c>
      <c r="V4833">
        <v>95.287261962890625</v>
      </c>
      <c r="W4833">
        <v>68.356544494628906</v>
      </c>
    </row>
    <row r="4834" spans="1:23" x14ac:dyDescent="0.25">
      <c r="A4834" t="s">
        <v>85</v>
      </c>
      <c r="B4834" t="s">
        <v>97</v>
      </c>
      <c r="C4834" t="s">
        <v>102</v>
      </c>
      <c r="D4834" t="s">
        <v>44</v>
      </c>
      <c r="E4834" t="s">
        <v>111</v>
      </c>
      <c r="F4834">
        <v>9</v>
      </c>
      <c r="G4834">
        <v>216.09608459472656</v>
      </c>
      <c r="H4834">
        <v>210.08892822265625</v>
      </c>
      <c r="I4834">
        <v>6.0071558952331543</v>
      </c>
      <c r="J4834">
        <v>2.7798540890216827E-2</v>
      </c>
      <c r="K4834">
        <v>-4.897547721862793</v>
      </c>
      <c r="L4834">
        <v>1.5450395345687866</v>
      </c>
      <c r="M4834">
        <v>6.0071558952331543</v>
      </c>
      <c r="N4834">
        <v>10.469272613525391</v>
      </c>
      <c r="O4834">
        <v>16.911859512329102</v>
      </c>
      <c r="P4834">
        <v>-7.9888796806335449</v>
      </c>
      <c r="Q4834">
        <v>20.003190994262695</v>
      </c>
      <c r="R4834">
        <v>161</v>
      </c>
      <c r="S4834">
        <v>72.402839660644531</v>
      </c>
      <c r="T4834">
        <v>8.5089855194091797</v>
      </c>
      <c r="U4834">
        <v>79.524551391601563</v>
      </c>
      <c r="V4834">
        <v>95.287261962890625</v>
      </c>
      <c r="W4834">
        <v>73.048530578613281</v>
      </c>
    </row>
    <row r="4835" spans="1:23" x14ac:dyDescent="0.25">
      <c r="A4835" t="s">
        <v>85</v>
      </c>
      <c r="B4835" t="s">
        <v>97</v>
      </c>
      <c r="C4835" t="s">
        <v>102</v>
      </c>
      <c r="D4835" t="s">
        <v>44</v>
      </c>
      <c r="E4835" t="s">
        <v>111</v>
      </c>
      <c r="F4835">
        <v>10</v>
      </c>
      <c r="G4835">
        <v>231.43461608886719</v>
      </c>
      <c r="H4835">
        <v>223.08287048339844</v>
      </c>
      <c r="I4835">
        <v>8.3517436981201172</v>
      </c>
      <c r="J4835">
        <v>3.6086838692426682E-2</v>
      </c>
      <c r="K4835">
        <v>-1.5136573314666748</v>
      </c>
      <c r="L4835">
        <v>4.3149013519287109</v>
      </c>
      <c r="M4835">
        <v>8.3517436981201172</v>
      </c>
      <c r="N4835">
        <v>12.388586044311523</v>
      </c>
      <c r="O4835">
        <v>18.217144012451172</v>
      </c>
      <c r="P4835">
        <v>-4.310361385345459</v>
      </c>
      <c r="Q4835">
        <v>21.013849258422852</v>
      </c>
      <c r="R4835">
        <v>161</v>
      </c>
      <c r="S4835">
        <v>59.259410858154297</v>
      </c>
      <c r="T4835">
        <v>7.6980133056640625</v>
      </c>
      <c r="U4835">
        <v>79.524551391601563</v>
      </c>
      <c r="V4835">
        <v>95.287261962890625</v>
      </c>
      <c r="W4835">
        <v>78.563018798828125</v>
      </c>
    </row>
    <row r="4836" spans="1:23" x14ac:dyDescent="0.25">
      <c r="A4836" t="s">
        <v>85</v>
      </c>
      <c r="B4836" t="s">
        <v>97</v>
      </c>
      <c r="C4836" t="s">
        <v>102</v>
      </c>
      <c r="D4836" t="s">
        <v>44</v>
      </c>
      <c r="E4836" t="s">
        <v>111</v>
      </c>
      <c r="F4836">
        <v>11</v>
      </c>
      <c r="G4836">
        <v>242.50315856933594</v>
      </c>
      <c r="H4836">
        <v>233.44776916503906</v>
      </c>
      <c r="I4836">
        <v>9.0553903579711914</v>
      </c>
      <c r="J4836">
        <v>3.7341330200433731E-2</v>
      </c>
      <c r="K4836">
        <v>-4.3004584312438965</v>
      </c>
      <c r="L4836">
        <v>3.5902853012084961</v>
      </c>
      <c r="M4836">
        <v>9.0553903579711914</v>
      </c>
      <c r="N4836">
        <v>14.520495414733887</v>
      </c>
      <c r="O4836">
        <v>22.411239624023438</v>
      </c>
      <c r="P4836">
        <v>-8.0866556167602539</v>
      </c>
      <c r="Q4836">
        <v>26.197437286376953</v>
      </c>
      <c r="R4836">
        <v>161</v>
      </c>
      <c r="S4836">
        <v>108.61026000976562</v>
      </c>
      <c r="T4836">
        <v>10.421624183654785</v>
      </c>
      <c r="U4836">
        <v>79.524551391601563</v>
      </c>
      <c r="V4836">
        <v>95.287261962890625</v>
      </c>
      <c r="W4836">
        <v>84.353752136230469</v>
      </c>
    </row>
    <row r="4837" spans="1:23" x14ac:dyDescent="0.25">
      <c r="A4837" t="s">
        <v>85</v>
      </c>
      <c r="B4837" t="s">
        <v>97</v>
      </c>
      <c r="C4837" t="s">
        <v>102</v>
      </c>
      <c r="D4837" t="s">
        <v>44</v>
      </c>
      <c r="E4837" t="s">
        <v>111</v>
      </c>
      <c r="F4837">
        <v>12</v>
      </c>
      <c r="G4837">
        <v>242.29719543457031</v>
      </c>
      <c r="H4837">
        <v>239.72032165527344</v>
      </c>
      <c r="I4837">
        <v>2.5768833160400391</v>
      </c>
      <c r="J4837">
        <v>1.0635217651724815E-2</v>
      </c>
      <c r="K4837">
        <v>-7.1403293609619141</v>
      </c>
      <c r="L4837">
        <v>-1.3993213176727295</v>
      </c>
      <c r="M4837">
        <v>2.5768833160400391</v>
      </c>
      <c r="N4837">
        <v>6.5530877113342285</v>
      </c>
      <c r="O4837">
        <v>12.294095993041992</v>
      </c>
      <c r="P4837">
        <v>-9.895024299621582</v>
      </c>
      <c r="Q4837">
        <v>15.04879093170166</v>
      </c>
      <c r="R4837">
        <v>161</v>
      </c>
      <c r="S4837">
        <v>57.492504119873047</v>
      </c>
      <c r="T4837">
        <v>7.5823812484741211</v>
      </c>
      <c r="U4837">
        <v>79.524551391601563</v>
      </c>
      <c r="V4837">
        <v>95.287261962890625</v>
      </c>
      <c r="W4837">
        <v>89.138816833496094</v>
      </c>
    </row>
    <row r="4838" spans="1:23" x14ac:dyDescent="0.25">
      <c r="A4838" t="s">
        <v>85</v>
      </c>
      <c r="B4838" t="s">
        <v>97</v>
      </c>
      <c r="C4838" t="s">
        <v>102</v>
      </c>
      <c r="D4838" t="s">
        <v>44</v>
      </c>
      <c r="E4838" t="s">
        <v>111</v>
      </c>
      <c r="F4838">
        <v>13</v>
      </c>
      <c r="G4838">
        <v>237.97604370117187</v>
      </c>
      <c r="H4838">
        <v>239.796875</v>
      </c>
      <c r="I4838">
        <v>-1.8208328485488892</v>
      </c>
      <c r="J4838">
        <v>-7.6513285748660564E-3</v>
      </c>
      <c r="K4838">
        <v>-10.91217041015625</v>
      </c>
      <c r="L4838">
        <v>-5.5409345626831055</v>
      </c>
      <c r="M4838">
        <v>-1.8208328485488892</v>
      </c>
      <c r="N4838">
        <v>1.8992688655853271</v>
      </c>
      <c r="O4838">
        <v>7.2705049514770508</v>
      </c>
      <c r="P4838">
        <v>-13.489438056945801</v>
      </c>
      <c r="Q4838">
        <v>9.8477725982666016</v>
      </c>
      <c r="R4838">
        <v>161</v>
      </c>
      <c r="S4838">
        <v>50.324954986572266</v>
      </c>
      <c r="T4838">
        <v>7.0940084457397461</v>
      </c>
      <c r="U4838">
        <v>79.524551391601563</v>
      </c>
      <c r="V4838">
        <v>95.287261962890625</v>
      </c>
      <c r="W4838">
        <v>91.819938659667969</v>
      </c>
    </row>
    <row r="4839" spans="1:23" x14ac:dyDescent="0.25">
      <c r="A4839" t="s">
        <v>85</v>
      </c>
      <c r="B4839" t="s">
        <v>97</v>
      </c>
      <c r="C4839" t="s">
        <v>102</v>
      </c>
      <c r="D4839" t="s">
        <v>44</v>
      </c>
      <c r="E4839" t="s">
        <v>111</v>
      </c>
      <c r="F4839">
        <v>14</v>
      </c>
      <c r="G4839">
        <v>244.57569885253906</v>
      </c>
      <c r="H4839">
        <v>244.32615661621094</v>
      </c>
      <c r="I4839">
        <v>0.24955096840858459</v>
      </c>
      <c r="J4839">
        <v>1.0203424608334899E-3</v>
      </c>
      <c r="K4839">
        <v>-8.8262805938720703</v>
      </c>
      <c r="L4839">
        <v>-3.4642055034637451</v>
      </c>
      <c r="M4839">
        <v>0.24955096840858459</v>
      </c>
      <c r="N4839">
        <v>3.9633076190948486</v>
      </c>
      <c r="O4839">
        <v>9.3253822326660156</v>
      </c>
      <c r="P4839">
        <v>-11.399151802062988</v>
      </c>
      <c r="Q4839">
        <v>11.89825439453125</v>
      </c>
      <c r="R4839">
        <v>161</v>
      </c>
      <c r="S4839">
        <v>50.153430938720703</v>
      </c>
      <c r="T4839">
        <v>7.0819087028503418</v>
      </c>
      <c r="U4839">
        <v>79.524551391601563</v>
      </c>
      <c r="V4839">
        <v>95.287261962890625</v>
      </c>
      <c r="W4839">
        <v>92.9033203125</v>
      </c>
    </row>
    <row r="4840" spans="1:23" x14ac:dyDescent="0.25">
      <c r="A4840" t="s">
        <v>85</v>
      </c>
      <c r="B4840" t="s">
        <v>97</v>
      </c>
      <c r="C4840" t="s">
        <v>102</v>
      </c>
      <c r="D4840" t="s">
        <v>44</v>
      </c>
      <c r="E4840" t="s">
        <v>111</v>
      </c>
      <c r="F4840">
        <v>15</v>
      </c>
      <c r="G4840">
        <v>240.12718200683594</v>
      </c>
      <c r="H4840">
        <v>227.72280883789062</v>
      </c>
      <c r="I4840">
        <v>12.404360771179199</v>
      </c>
      <c r="J4840">
        <v>5.1657460629940033E-2</v>
      </c>
      <c r="K4840">
        <v>3.5263576507568359</v>
      </c>
      <c r="L4840">
        <v>8.7715539932250977</v>
      </c>
      <c r="M4840">
        <v>12.404360771179199</v>
      </c>
      <c r="N4840">
        <v>16.037168502807617</v>
      </c>
      <c r="O4840">
        <v>21.282363891601562</v>
      </c>
      <c r="P4840">
        <v>1.0095670223236084</v>
      </c>
      <c r="Q4840">
        <v>23.799154281616211</v>
      </c>
      <c r="R4840">
        <v>161</v>
      </c>
      <c r="S4840">
        <v>47.9908447265625</v>
      </c>
      <c r="T4840">
        <v>6.9275426864624023</v>
      </c>
      <c r="U4840">
        <v>79.524551391601563</v>
      </c>
      <c r="V4840">
        <v>95.287261962890625</v>
      </c>
      <c r="W4840">
        <v>93.347213745117188</v>
      </c>
    </row>
    <row r="4841" spans="1:23" x14ac:dyDescent="0.25">
      <c r="A4841" t="s">
        <v>85</v>
      </c>
      <c r="B4841" t="s">
        <v>97</v>
      </c>
      <c r="C4841" t="s">
        <v>102</v>
      </c>
      <c r="D4841" t="s">
        <v>44</v>
      </c>
      <c r="E4841" t="s">
        <v>111</v>
      </c>
      <c r="F4841">
        <v>16</v>
      </c>
      <c r="G4841">
        <v>226.71739196777344</v>
      </c>
      <c r="H4841">
        <v>216.76130676269531</v>
      </c>
      <c r="I4841">
        <v>9.9560785293579102</v>
      </c>
      <c r="J4841">
        <v>4.3914049863815308E-2</v>
      </c>
      <c r="K4841">
        <v>1.6331412792205811</v>
      </c>
      <c r="L4841">
        <v>6.5504002571105957</v>
      </c>
      <c r="M4841">
        <v>9.9560785293579102</v>
      </c>
      <c r="N4841">
        <v>13.361757278442383</v>
      </c>
      <c r="O4841">
        <v>18.279016494750977</v>
      </c>
      <c r="P4841">
        <v>-0.72629576921463013</v>
      </c>
      <c r="Q4841">
        <v>20.638452529907227</v>
      </c>
      <c r="R4841">
        <v>161</v>
      </c>
      <c r="S4841">
        <v>42.177520751953125</v>
      </c>
      <c r="T4841">
        <v>6.494422435760498</v>
      </c>
      <c r="U4841">
        <v>79.524551391601563</v>
      </c>
      <c r="V4841">
        <v>95.287261962890625</v>
      </c>
      <c r="W4841">
        <v>93.604156494140625</v>
      </c>
    </row>
    <row r="4842" spans="1:23" x14ac:dyDescent="0.25">
      <c r="A4842" t="s">
        <v>85</v>
      </c>
      <c r="B4842" t="s">
        <v>97</v>
      </c>
      <c r="C4842" t="s">
        <v>102</v>
      </c>
      <c r="D4842" t="s">
        <v>44</v>
      </c>
      <c r="E4842" t="s">
        <v>111</v>
      </c>
      <c r="F4842">
        <v>17</v>
      </c>
      <c r="G4842">
        <v>203.27230834960937</v>
      </c>
      <c r="H4842">
        <v>198.46881103515625</v>
      </c>
      <c r="I4842">
        <v>4.8034849166870117</v>
      </c>
      <c r="J4842">
        <v>2.3630788549780846E-2</v>
      </c>
      <c r="K4842">
        <v>-3.1307468414306641</v>
      </c>
      <c r="L4842">
        <v>1.5568616390228271</v>
      </c>
      <c r="M4842">
        <v>4.8034849166870117</v>
      </c>
      <c r="N4842">
        <v>8.0501079559326172</v>
      </c>
      <c r="O4842">
        <v>12.737716674804688</v>
      </c>
      <c r="P4842">
        <v>-5.3799915313720703</v>
      </c>
      <c r="Q4842">
        <v>14.986961364746094</v>
      </c>
      <c r="R4842">
        <v>161</v>
      </c>
      <c r="S4842">
        <v>38.329891204833984</v>
      </c>
      <c r="T4842">
        <v>6.1911139488220215</v>
      </c>
      <c r="U4842">
        <v>79.524551391601563</v>
      </c>
      <c r="V4842">
        <v>95.287261962890625</v>
      </c>
      <c r="W4842">
        <v>92.884681701660156</v>
      </c>
    </row>
    <row r="4843" spans="1:23" x14ac:dyDescent="0.25">
      <c r="A4843" t="s">
        <v>85</v>
      </c>
      <c r="B4843" t="s">
        <v>97</v>
      </c>
      <c r="C4843" t="s">
        <v>102</v>
      </c>
      <c r="D4843" t="s">
        <v>44</v>
      </c>
      <c r="E4843" t="s">
        <v>111</v>
      </c>
      <c r="F4843">
        <v>18</v>
      </c>
      <c r="G4843">
        <v>180.52011108398437</v>
      </c>
      <c r="H4843">
        <v>181.08865356445312</v>
      </c>
      <c r="I4843">
        <v>-0.56854641437530518</v>
      </c>
      <c r="J4843">
        <v>-3.1494908034801483E-3</v>
      </c>
      <c r="K4843">
        <v>-8.0831108093261719</v>
      </c>
      <c r="L4843">
        <v>-3.6434452533721924</v>
      </c>
      <c r="M4843">
        <v>-0.56854641437530518</v>
      </c>
      <c r="N4843">
        <v>2.506352424621582</v>
      </c>
      <c r="O4843">
        <v>6.9460177421569824</v>
      </c>
      <c r="P4843">
        <v>-10.213384628295898</v>
      </c>
      <c r="Q4843">
        <v>9.0762920379638672</v>
      </c>
      <c r="R4843">
        <v>161</v>
      </c>
      <c r="S4843">
        <v>34.382339477539063</v>
      </c>
      <c r="T4843">
        <v>5.8636455535888672</v>
      </c>
      <c r="U4843">
        <v>79.524551391601563</v>
      </c>
      <c r="V4843">
        <v>95.287261962890625</v>
      </c>
      <c r="W4843">
        <v>91.817855834960938</v>
      </c>
    </row>
    <row r="4844" spans="1:23" x14ac:dyDescent="0.25">
      <c r="A4844" t="s">
        <v>85</v>
      </c>
      <c r="B4844" t="s">
        <v>97</v>
      </c>
      <c r="C4844" t="s">
        <v>102</v>
      </c>
      <c r="D4844" t="s">
        <v>44</v>
      </c>
      <c r="E4844" t="s">
        <v>111</v>
      </c>
      <c r="F4844">
        <v>19</v>
      </c>
      <c r="G4844">
        <v>174.29074096679687</v>
      </c>
      <c r="H4844">
        <v>182.61114501953125</v>
      </c>
      <c r="I4844">
        <v>-8.3203973770141602</v>
      </c>
      <c r="J4844">
        <v>-4.7738607972860336E-2</v>
      </c>
      <c r="K4844">
        <v>-18.024040222167969</v>
      </c>
      <c r="L4844">
        <v>-12.291049003601074</v>
      </c>
      <c r="M4844">
        <v>-8.3203973770141602</v>
      </c>
      <c r="N4844">
        <v>-4.3497452735900879</v>
      </c>
      <c r="O4844">
        <v>1.3832452297210693</v>
      </c>
      <c r="P4844">
        <v>-20.774887084960938</v>
      </c>
      <c r="Q4844">
        <v>4.1340932846069336</v>
      </c>
      <c r="R4844">
        <v>161</v>
      </c>
      <c r="S4844">
        <v>57.332042694091797</v>
      </c>
      <c r="T4844">
        <v>7.5717926025390625</v>
      </c>
      <c r="U4844">
        <v>79.524551391601563</v>
      </c>
      <c r="V4844">
        <v>95.287261962890625</v>
      </c>
      <c r="W4844">
        <v>88.861038208007813</v>
      </c>
    </row>
    <row r="4845" spans="1:23" x14ac:dyDescent="0.25">
      <c r="A4845" t="s">
        <v>85</v>
      </c>
      <c r="B4845" t="s">
        <v>97</v>
      </c>
      <c r="C4845" t="s">
        <v>102</v>
      </c>
      <c r="D4845" t="s">
        <v>44</v>
      </c>
      <c r="E4845" t="s">
        <v>111</v>
      </c>
      <c r="F4845">
        <v>20</v>
      </c>
      <c r="G4845">
        <v>175.29974365234375</v>
      </c>
      <c r="H4845">
        <v>192.68150329589844</v>
      </c>
      <c r="I4845">
        <v>-17.381759643554688</v>
      </c>
      <c r="J4845">
        <v>-9.9154509603977203E-2</v>
      </c>
      <c r="K4845">
        <v>-26.071495056152344</v>
      </c>
      <c r="L4845">
        <v>-20.937528610229492</v>
      </c>
      <c r="M4845">
        <v>-17.381759643554688</v>
      </c>
      <c r="N4845">
        <v>-13.825989723205566</v>
      </c>
      <c r="O4845">
        <v>-8.6920232772827148</v>
      </c>
      <c r="P4845">
        <v>-28.534915924072266</v>
      </c>
      <c r="Q4845">
        <v>-6.2286038398742676</v>
      </c>
      <c r="R4845">
        <v>161</v>
      </c>
      <c r="S4845">
        <v>45.977043151855469</v>
      </c>
      <c r="T4845">
        <v>6.780637264251709</v>
      </c>
      <c r="U4845">
        <v>79.524551391601563</v>
      </c>
      <c r="V4845">
        <v>95.287261962890625</v>
      </c>
      <c r="W4845">
        <v>84.248435974121094</v>
      </c>
    </row>
    <row r="4846" spans="1:23" x14ac:dyDescent="0.25">
      <c r="A4846" t="s">
        <v>85</v>
      </c>
      <c r="B4846" t="s">
        <v>97</v>
      </c>
      <c r="C4846" t="s">
        <v>102</v>
      </c>
      <c r="D4846" t="s">
        <v>44</v>
      </c>
      <c r="E4846" t="s">
        <v>111</v>
      </c>
      <c r="F4846">
        <v>21</v>
      </c>
      <c r="G4846">
        <v>177.23715209960937</v>
      </c>
      <c r="H4846">
        <v>184.42434692382812</v>
      </c>
      <c r="I4846">
        <v>-7.1871905326843262</v>
      </c>
      <c r="J4846">
        <v>-4.0551263839006424E-2</v>
      </c>
      <c r="K4846">
        <v>-14.563940048217773</v>
      </c>
      <c r="L4846">
        <v>-10.205697059631348</v>
      </c>
      <c r="M4846">
        <v>-7.1871905326843262</v>
      </c>
      <c r="N4846">
        <v>-4.1686844825744629</v>
      </c>
      <c r="O4846">
        <v>0.18955905735492706</v>
      </c>
      <c r="P4846">
        <v>-16.655145645141602</v>
      </c>
      <c r="Q4846">
        <v>2.2807650566101074</v>
      </c>
      <c r="R4846">
        <v>161</v>
      </c>
      <c r="S4846">
        <v>33.132781982421875</v>
      </c>
      <c r="T4846">
        <v>5.756108283996582</v>
      </c>
      <c r="U4846">
        <v>79.524551391601563</v>
      </c>
      <c r="V4846">
        <v>95.287261962890625</v>
      </c>
      <c r="W4846">
        <v>80.496070861816406</v>
      </c>
    </row>
    <row r="4847" spans="1:23" x14ac:dyDescent="0.25">
      <c r="A4847" t="s">
        <v>85</v>
      </c>
      <c r="B4847" t="s">
        <v>97</v>
      </c>
      <c r="C4847" t="s">
        <v>102</v>
      </c>
      <c r="D4847" t="s">
        <v>44</v>
      </c>
      <c r="E4847" t="s">
        <v>111</v>
      </c>
      <c r="F4847">
        <v>22</v>
      </c>
      <c r="G4847">
        <v>168.21337890625</v>
      </c>
      <c r="H4847">
        <v>169.48001098632812</v>
      </c>
      <c r="I4847">
        <v>-1.2666375637054443</v>
      </c>
      <c r="J4847">
        <v>-7.5299455784261227E-3</v>
      </c>
      <c r="K4847">
        <v>-8.1984462738037109</v>
      </c>
      <c r="L4847">
        <v>-4.1030774116516113</v>
      </c>
      <c r="M4847">
        <v>-1.2666375637054443</v>
      </c>
      <c r="N4847">
        <v>1.5698025226593018</v>
      </c>
      <c r="O4847">
        <v>5.6651716232299805</v>
      </c>
      <c r="P4847">
        <v>-10.163517951965332</v>
      </c>
      <c r="Q4847">
        <v>7.6302428245544434</v>
      </c>
      <c r="R4847">
        <v>161</v>
      </c>
      <c r="S4847">
        <v>29.256410598754883</v>
      </c>
      <c r="T4847">
        <v>5.4089193344116211</v>
      </c>
      <c r="U4847">
        <v>79.524551391601563</v>
      </c>
      <c r="V4847">
        <v>95.287261962890625</v>
      </c>
      <c r="W4847">
        <v>77.794204711914062</v>
      </c>
    </row>
    <row r="4848" spans="1:23" x14ac:dyDescent="0.25">
      <c r="A4848" t="s">
        <v>85</v>
      </c>
      <c r="B4848" t="s">
        <v>97</v>
      </c>
      <c r="C4848" t="s">
        <v>102</v>
      </c>
      <c r="D4848" t="s">
        <v>44</v>
      </c>
      <c r="E4848" t="s">
        <v>111</v>
      </c>
      <c r="F4848">
        <v>23</v>
      </c>
      <c r="G4848">
        <v>155.60171508789062</v>
      </c>
      <c r="H4848">
        <v>162.03179931640625</v>
      </c>
      <c r="I4848">
        <v>-6.4300956726074219</v>
      </c>
      <c r="J4848">
        <v>-4.1324067860841751E-2</v>
      </c>
      <c r="K4848">
        <v>-12.449910163879395</v>
      </c>
      <c r="L4848">
        <v>-8.8933553695678711</v>
      </c>
      <c r="M4848">
        <v>-6.4300956726074219</v>
      </c>
      <c r="N4848">
        <v>-3.9668364524841309</v>
      </c>
      <c r="O4848">
        <v>-0.41028127074241638</v>
      </c>
      <c r="P4848">
        <v>-14.15644359588623</v>
      </c>
      <c r="Q4848">
        <v>1.2962524890899658</v>
      </c>
      <c r="R4848">
        <v>161</v>
      </c>
      <c r="S4848">
        <v>22.064495086669922</v>
      </c>
      <c r="T4848">
        <v>4.6972861289978027</v>
      </c>
      <c r="U4848">
        <v>79.524551391601563</v>
      </c>
      <c r="V4848">
        <v>95.287261962890625</v>
      </c>
      <c r="W4848">
        <v>75.833709716796875</v>
      </c>
    </row>
    <row r="4849" spans="1:23" x14ac:dyDescent="0.25">
      <c r="A4849" t="s">
        <v>85</v>
      </c>
      <c r="B4849" t="s">
        <v>97</v>
      </c>
      <c r="C4849" t="s">
        <v>102</v>
      </c>
      <c r="D4849" t="s">
        <v>44</v>
      </c>
      <c r="E4849" t="s">
        <v>111</v>
      </c>
      <c r="F4849">
        <v>24</v>
      </c>
      <c r="G4849">
        <v>143.4298095703125</v>
      </c>
      <c r="H4849">
        <v>153.16026306152344</v>
      </c>
      <c r="I4849">
        <v>-9.7304506301879883</v>
      </c>
      <c r="J4849">
        <v>-6.7841202020645142E-2</v>
      </c>
      <c r="K4849">
        <v>-15.499444007873535</v>
      </c>
      <c r="L4849">
        <v>-12.091075897216797</v>
      </c>
      <c r="M4849">
        <v>-9.7304506301879883</v>
      </c>
      <c r="N4849">
        <v>-7.3698253631591797</v>
      </c>
      <c r="O4849">
        <v>-3.9614567756652832</v>
      </c>
      <c r="P4849">
        <v>-17.13487434387207</v>
      </c>
      <c r="Q4849">
        <v>-2.3260273933410645</v>
      </c>
      <c r="R4849">
        <v>161</v>
      </c>
      <c r="S4849">
        <v>20.264129638671875</v>
      </c>
      <c r="T4849">
        <v>4.5015697479248047</v>
      </c>
      <c r="U4849">
        <v>79.524551391601563</v>
      </c>
      <c r="V4849">
        <v>95.287261962890625</v>
      </c>
      <c r="W4849">
        <v>74.370292663574219</v>
      </c>
    </row>
    <row r="4850" spans="1:23" x14ac:dyDescent="0.25">
      <c r="A4850" t="s">
        <v>85</v>
      </c>
      <c r="B4850" t="s">
        <v>97</v>
      </c>
      <c r="C4850" t="s">
        <v>102</v>
      </c>
      <c r="D4850" t="s">
        <v>44</v>
      </c>
      <c r="E4850" t="s">
        <v>112</v>
      </c>
      <c r="F4850">
        <v>1</v>
      </c>
      <c r="G4850">
        <v>134.30465698242187</v>
      </c>
      <c r="H4850">
        <v>130.89114379882812</v>
      </c>
      <c r="I4850">
        <v>3.4135079383850098</v>
      </c>
      <c r="J4850">
        <v>2.5416154414415359E-2</v>
      </c>
      <c r="K4850">
        <v>-10.418108940124512</v>
      </c>
      <c r="L4850">
        <v>-2.2462773323059082</v>
      </c>
      <c r="M4850">
        <v>3.4135079383850098</v>
      </c>
      <c r="N4850">
        <v>9.0732936859130859</v>
      </c>
      <c r="O4850">
        <v>17.245124816894531</v>
      </c>
      <c r="P4850">
        <v>-14.339179992675781</v>
      </c>
      <c r="Q4850">
        <v>21.166194915771484</v>
      </c>
      <c r="R4850">
        <v>164</v>
      </c>
      <c r="S4850">
        <v>116.48599243164062</v>
      </c>
      <c r="T4850">
        <v>10.792867660522461</v>
      </c>
      <c r="U4850">
        <v>75.713356018066406</v>
      </c>
      <c r="V4850">
        <v>86.745452880859375</v>
      </c>
      <c r="W4850">
        <v>74.750457763671875</v>
      </c>
    </row>
    <row r="4851" spans="1:23" x14ac:dyDescent="0.25">
      <c r="A4851" t="s">
        <v>85</v>
      </c>
      <c r="B4851" t="s">
        <v>97</v>
      </c>
      <c r="C4851" t="s">
        <v>102</v>
      </c>
      <c r="D4851" t="s">
        <v>44</v>
      </c>
      <c r="E4851" t="s">
        <v>112</v>
      </c>
      <c r="F4851">
        <v>2</v>
      </c>
      <c r="G4851">
        <v>132.48486328125</v>
      </c>
      <c r="H4851">
        <v>128.579833984375</v>
      </c>
      <c r="I4851">
        <v>3.9050402641296387</v>
      </c>
      <c r="J4851">
        <v>2.9475368559360504E-2</v>
      </c>
      <c r="K4851">
        <v>-9.598841667175293</v>
      </c>
      <c r="L4851">
        <v>-1.6206388473510742</v>
      </c>
      <c r="M4851">
        <v>3.9050402641296387</v>
      </c>
      <c r="N4851">
        <v>9.4307193756103516</v>
      </c>
      <c r="O4851">
        <v>17.40892219543457</v>
      </c>
      <c r="P4851">
        <v>-13.427004814147949</v>
      </c>
      <c r="Q4851">
        <v>21.237085342407227</v>
      </c>
      <c r="R4851">
        <v>164</v>
      </c>
      <c r="S4851">
        <v>111.03121948242187</v>
      </c>
      <c r="T4851">
        <v>10.537135124206543</v>
      </c>
      <c r="U4851">
        <v>75.713356018066406</v>
      </c>
      <c r="V4851">
        <v>86.745452880859375</v>
      </c>
      <c r="W4851">
        <v>73.761482238769531</v>
      </c>
    </row>
    <row r="4852" spans="1:23" x14ac:dyDescent="0.25">
      <c r="A4852" t="s">
        <v>85</v>
      </c>
      <c r="B4852" t="s">
        <v>97</v>
      </c>
      <c r="C4852" t="s">
        <v>102</v>
      </c>
      <c r="D4852" t="s">
        <v>44</v>
      </c>
      <c r="E4852" t="s">
        <v>112</v>
      </c>
      <c r="F4852">
        <v>3</v>
      </c>
      <c r="G4852">
        <v>133.40718078613281</v>
      </c>
      <c r="H4852">
        <v>125.3226318359375</v>
      </c>
      <c r="I4852">
        <v>8.0845575332641602</v>
      </c>
      <c r="J4852">
        <v>6.0600616037845612E-2</v>
      </c>
      <c r="K4852">
        <v>-4.9019575119018555</v>
      </c>
      <c r="L4852">
        <v>2.7705810070037842</v>
      </c>
      <c r="M4852">
        <v>8.0845575332641602</v>
      </c>
      <c r="N4852">
        <v>13.398533821105957</v>
      </c>
      <c r="O4852">
        <v>21.071071624755859</v>
      </c>
      <c r="P4852">
        <v>-8.5834541320800781</v>
      </c>
      <c r="Q4852">
        <v>24.752569198608398</v>
      </c>
      <c r="R4852">
        <v>164</v>
      </c>
      <c r="S4852">
        <v>102.68642425537109</v>
      </c>
      <c r="T4852">
        <v>10.133431434631348</v>
      </c>
      <c r="U4852">
        <v>75.713356018066406</v>
      </c>
      <c r="V4852">
        <v>86.745452880859375</v>
      </c>
      <c r="W4852">
        <v>73.535255432128906</v>
      </c>
    </row>
    <row r="4853" spans="1:23" x14ac:dyDescent="0.25">
      <c r="A4853" t="s">
        <v>85</v>
      </c>
      <c r="B4853" t="s">
        <v>97</v>
      </c>
      <c r="C4853" t="s">
        <v>102</v>
      </c>
      <c r="D4853" t="s">
        <v>44</v>
      </c>
      <c r="E4853" t="s">
        <v>112</v>
      </c>
      <c r="F4853">
        <v>4</v>
      </c>
      <c r="G4853">
        <v>135.34934997558594</v>
      </c>
      <c r="H4853">
        <v>125.10749816894531</v>
      </c>
      <c r="I4853">
        <v>10.241842269897461</v>
      </c>
      <c r="J4853">
        <v>7.5669683516025543E-2</v>
      </c>
      <c r="K4853">
        <v>-1.4496538639068604</v>
      </c>
      <c r="L4853">
        <v>5.4577770233154297</v>
      </c>
      <c r="M4853">
        <v>10.241842269897461</v>
      </c>
      <c r="N4853">
        <v>15.025907516479492</v>
      </c>
      <c r="O4853">
        <v>21.933338165283203</v>
      </c>
      <c r="P4853">
        <v>-4.7640304565429687</v>
      </c>
      <c r="Q4853">
        <v>25.247714996337891</v>
      </c>
      <c r="R4853">
        <v>164</v>
      </c>
      <c r="S4853">
        <v>83.227729797363281</v>
      </c>
      <c r="T4853">
        <v>9.1229228973388672</v>
      </c>
      <c r="U4853">
        <v>75.713356018066406</v>
      </c>
      <c r="V4853">
        <v>86.745452880859375</v>
      </c>
      <c r="W4853">
        <v>73.115257263183594</v>
      </c>
    </row>
    <row r="4854" spans="1:23" x14ac:dyDescent="0.25">
      <c r="A4854" t="s">
        <v>85</v>
      </c>
      <c r="B4854" t="s">
        <v>97</v>
      </c>
      <c r="C4854" t="s">
        <v>102</v>
      </c>
      <c r="D4854" t="s">
        <v>44</v>
      </c>
      <c r="E4854" t="s">
        <v>112</v>
      </c>
      <c r="F4854">
        <v>5</v>
      </c>
      <c r="G4854">
        <v>141.91026306152344</v>
      </c>
      <c r="H4854">
        <v>137.10746765136719</v>
      </c>
      <c r="I4854">
        <v>4.8028082847595215</v>
      </c>
      <c r="J4854">
        <v>3.3843982964754105E-2</v>
      </c>
      <c r="K4854">
        <v>-4.4502429962158203</v>
      </c>
      <c r="L4854">
        <v>1.016534686088562</v>
      </c>
      <c r="M4854">
        <v>4.8028082847595215</v>
      </c>
      <c r="N4854">
        <v>8.5890817642211914</v>
      </c>
      <c r="O4854">
        <v>14.055859565734863</v>
      </c>
      <c r="P4854">
        <v>-7.0733547210693359</v>
      </c>
      <c r="Q4854">
        <v>16.678970336914063</v>
      </c>
      <c r="R4854">
        <v>164</v>
      </c>
      <c r="S4854">
        <v>52.131206512451172</v>
      </c>
      <c r="T4854">
        <v>7.2201943397521973</v>
      </c>
      <c r="U4854">
        <v>75.713356018066406</v>
      </c>
      <c r="V4854">
        <v>86.745452880859375</v>
      </c>
      <c r="W4854">
        <v>72.798439025878906</v>
      </c>
    </row>
    <row r="4855" spans="1:23" x14ac:dyDescent="0.25">
      <c r="A4855" t="s">
        <v>85</v>
      </c>
      <c r="B4855" t="s">
        <v>97</v>
      </c>
      <c r="C4855" t="s">
        <v>102</v>
      </c>
      <c r="D4855" t="s">
        <v>44</v>
      </c>
      <c r="E4855" t="s">
        <v>112</v>
      </c>
      <c r="F4855">
        <v>6</v>
      </c>
      <c r="G4855">
        <v>161.69041442871094</v>
      </c>
      <c r="H4855">
        <v>161.99885559082031</v>
      </c>
      <c r="I4855">
        <v>-0.3084309995174408</v>
      </c>
      <c r="J4855">
        <v>-1.907540368847549E-3</v>
      </c>
      <c r="K4855">
        <v>-10.423274040222168</v>
      </c>
      <c r="L4855">
        <v>-4.4473428726196289</v>
      </c>
      <c r="M4855">
        <v>-0.3084309995174408</v>
      </c>
      <c r="N4855">
        <v>3.8304808139801025</v>
      </c>
      <c r="O4855">
        <v>9.8064117431640625</v>
      </c>
      <c r="P4855">
        <v>-13.290691375732422</v>
      </c>
      <c r="Q4855">
        <v>12.673829078674316</v>
      </c>
      <c r="R4855">
        <v>164</v>
      </c>
      <c r="S4855">
        <v>62.293987274169922</v>
      </c>
      <c r="T4855">
        <v>7.8926539421081543</v>
      </c>
      <c r="U4855">
        <v>75.713356018066406</v>
      </c>
      <c r="V4855">
        <v>86.745452880859375</v>
      </c>
      <c r="W4855">
        <v>72.692489624023438</v>
      </c>
    </row>
    <row r="4856" spans="1:23" x14ac:dyDescent="0.25">
      <c r="A4856" t="s">
        <v>85</v>
      </c>
      <c r="B4856" t="s">
        <v>97</v>
      </c>
      <c r="C4856" t="s">
        <v>102</v>
      </c>
      <c r="D4856" t="s">
        <v>44</v>
      </c>
      <c r="E4856" t="s">
        <v>112</v>
      </c>
      <c r="F4856">
        <v>7</v>
      </c>
      <c r="G4856">
        <v>191.93577575683594</v>
      </c>
      <c r="H4856">
        <v>190.59333801269531</v>
      </c>
      <c r="I4856">
        <v>1.342434287071228</v>
      </c>
      <c r="J4856">
        <v>6.9941850379109383E-3</v>
      </c>
      <c r="K4856">
        <v>-9.4296836853027344</v>
      </c>
      <c r="L4856">
        <v>-3.0654289722442627</v>
      </c>
      <c r="M4856">
        <v>1.342434287071228</v>
      </c>
      <c r="N4856">
        <v>5.7502975463867187</v>
      </c>
      <c r="O4856">
        <v>12.114551544189453</v>
      </c>
      <c r="P4856">
        <v>-12.483428955078125</v>
      </c>
      <c r="Q4856">
        <v>15.16829776763916</v>
      </c>
      <c r="R4856">
        <v>164</v>
      </c>
      <c r="S4856">
        <v>70.652900695800781</v>
      </c>
      <c r="T4856">
        <v>8.4055280685424805</v>
      </c>
      <c r="U4856">
        <v>75.713356018066406</v>
      </c>
      <c r="V4856">
        <v>86.745452880859375</v>
      </c>
      <c r="W4856">
        <v>72.363105773925781</v>
      </c>
    </row>
    <row r="4857" spans="1:23" x14ac:dyDescent="0.25">
      <c r="A4857" t="s">
        <v>85</v>
      </c>
      <c r="B4857" t="s">
        <v>97</v>
      </c>
      <c r="C4857" t="s">
        <v>102</v>
      </c>
      <c r="D4857" t="s">
        <v>44</v>
      </c>
      <c r="E4857" t="s">
        <v>112</v>
      </c>
      <c r="F4857">
        <v>8</v>
      </c>
      <c r="G4857">
        <v>221.07333374023437</v>
      </c>
      <c r="H4857">
        <v>208.85908508300781</v>
      </c>
      <c r="I4857">
        <v>12.214250564575195</v>
      </c>
      <c r="J4857">
        <v>5.5249769240617752E-2</v>
      </c>
      <c r="K4857">
        <v>-1.4344723224639893</v>
      </c>
      <c r="L4857">
        <v>6.6293039321899414</v>
      </c>
      <c r="M4857">
        <v>12.214250564575195</v>
      </c>
      <c r="N4857">
        <v>17.799198150634766</v>
      </c>
      <c r="O4857">
        <v>25.862974166870117</v>
      </c>
      <c r="P4857">
        <v>-5.3036956787109375</v>
      </c>
      <c r="Q4857">
        <v>29.732196807861328</v>
      </c>
      <c r="R4857">
        <v>164</v>
      </c>
      <c r="S4857">
        <v>113.42579650878906</v>
      </c>
      <c r="T4857">
        <v>10.650155067443848</v>
      </c>
      <c r="U4857">
        <v>75.713356018066406</v>
      </c>
      <c r="V4857">
        <v>86.745452880859375</v>
      </c>
      <c r="W4857">
        <v>72.038101196289062</v>
      </c>
    </row>
    <row r="4858" spans="1:23" x14ac:dyDescent="0.25">
      <c r="A4858" t="s">
        <v>85</v>
      </c>
      <c r="B4858" t="s">
        <v>97</v>
      </c>
      <c r="C4858" t="s">
        <v>102</v>
      </c>
      <c r="D4858" t="s">
        <v>44</v>
      </c>
      <c r="E4858" t="s">
        <v>112</v>
      </c>
      <c r="F4858">
        <v>9</v>
      </c>
      <c r="G4858">
        <v>243.70755004882812</v>
      </c>
      <c r="H4858">
        <v>219.18370056152344</v>
      </c>
      <c r="I4858">
        <v>24.523843765258789</v>
      </c>
      <c r="J4858">
        <v>0.10062816739082336</v>
      </c>
      <c r="K4858">
        <v>6.0143237113952637</v>
      </c>
      <c r="L4858">
        <v>16.949897766113281</v>
      </c>
      <c r="M4858">
        <v>24.523843765258789</v>
      </c>
      <c r="N4858">
        <v>32.097789764404297</v>
      </c>
      <c r="O4858">
        <v>43.033363342285156</v>
      </c>
      <c r="P4858">
        <v>0.76713210344314575</v>
      </c>
      <c r="Q4858">
        <v>48.280555725097656</v>
      </c>
      <c r="R4858">
        <v>164</v>
      </c>
      <c r="S4858">
        <v>208.60185241699219</v>
      </c>
      <c r="T4858">
        <v>14.443055152893066</v>
      </c>
      <c r="U4858">
        <v>75.713356018066406</v>
      </c>
      <c r="V4858">
        <v>86.745452880859375</v>
      </c>
      <c r="W4858">
        <v>73.568710327148438</v>
      </c>
    </row>
    <row r="4859" spans="1:23" x14ac:dyDescent="0.25">
      <c r="A4859" t="s">
        <v>85</v>
      </c>
      <c r="B4859" t="s">
        <v>97</v>
      </c>
      <c r="C4859" t="s">
        <v>102</v>
      </c>
      <c r="D4859" t="s">
        <v>44</v>
      </c>
      <c r="E4859" t="s">
        <v>112</v>
      </c>
      <c r="F4859">
        <v>10</v>
      </c>
      <c r="G4859">
        <v>252.55096435546875</v>
      </c>
      <c r="H4859">
        <v>221.5211181640625</v>
      </c>
      <c r="I4859">
        <v>31.029838562011719</v>
      </c>
      <c r="J4859">
        <v>0.12286564707756042</v>
      </c>
      <c r="K4859">
        <v>9.9987392425537109</v>
      </c>
      <c r="L4859">
        <v>22.424083709716797</v>
      </c>
      <c r="M4859">
        <v>31.029838562011719</v>
      </c>
      <c r="N4859">
        <v>39.635593414306641</v>
      </c>
      <c r="O4859">
        <v>52.060939788818359</v>
      </c>
      <c r="P4859">
        <v>4.0367145538330078</v>
      </c>
      <c r="Q4859">
        <v>58.022960662841797</v>
      </c>
      <c r="R4859">
        <v>164</v>
      </c>
      <c r="S4859">
        <v>269.3095703125</v>
      </c>
      <c r="T4859">
        <v>16.410654067993164</v>
      </c>
      <c r="U4859">
        <v>75.713356018066406</v>
      </c>
      <c r="V4859">
        <v>86.745452880859375</v>
      </c>
      <c r="W4859">
        <v>74.653297424316406</v>
      </c>
    </row>
    <row r="4860" spans="1:23" x14ac:dyDescent="0.25">
      <c r="A4860" t="s">
        <v>85</v>
      </c>
      <c r="B4860" t="s">
        <v>97</v>
      </c>
      <c r="C4860" t="s">
        <v>102</v>
      </c>
      <c r="D4860" t="s">
        <v>44</v>
      </c>
      <c r="E4860" t="s">
        <v>112</v>
      </c>
      <c r="F4860">
        <v>11</v>
      </c>
      <c r="G4860">
        <v>251.22354125976562</v>
      </c>
      <c r="H4860">
        <v>222.13667297363281</v>
      </c>
      <c r="I4860">
        <v>29.086860656738281</v>
      </c>
      <c r="J4860">
        <v>0.1157807931303978</v>
      </c>
      <c r="K4860">
        <v>11.369603157043457</v>
      </c>
      <c r="L4860">
        <v>21.837102890014648</v>
      </c>
      <c r="M4860">
        <v>29.086860656738281</v>
      </c>
      <c r="N4860">
        <v>36.336620330810547</v>
      </c>
      <c r="O4860">
        <v>46.804119110107422</v>
      </c>
      <c r="P4860">
        <v>6.3470072746276855</v>
      </c>
      <c r="Q4860">
        <v>51.826713562011719</v>
      </c>
      <c r="R4860">
        <v>164</v>
      </c>
      <c r="S4860">
        <v>191.12646484375</v>
      </c>
      <c r="T4860">
        <v>13.824849128723145</v>
      </c>
      <c r="U4860">
        <v>75.713356018066406</v>
      </c>
      <c r="V4860">
        <v>86.745452880859375</v>
      </c>
      <c r="W4860">
        <v>75.118217468261719</v>
      </c>
    </row>
    <row r="4861" spans="1:23" x14ac:dyDescent="0.25">
      <c r="A4861" t="s">
        <v>85</v>
      </c>
      <c r="B4861" t="s">
        <v>97</v>
      </c>
      <c r="C4861" t="s">
        <v>102</v>
      </c>
      <c r="D4861" t="s">
        <v>44</v>
      </c>
      <c r="E4861" t="s">
        <v>112</v>
      </c>
      <c r="F4861">
        <v>12</v>
      </c>
      <c r="G4861">
        <v>249.64285278320312</v>
      </c>
      <c r="H4861">
        <v>223.61968994140625</v>
      </c>
      <c r="I4861">
        <v>26.023157119750977</v>
      </c>
      <c r="J4861">
        <v>0.10424154996871948</v>
      </c>
      <c r="K4861">
        <v>5.163872241973877</v>
      </c>
      <c r="L4861">
        <v>17.487707138061523</v>
      </c>
      <c r="M4861">
        <v>26.023157119750977</v>
      </c>
      <c r="N4861">
        <v>34.558609008789063</v>
      </c>
      <c r="O4861">
        <v>46.882442474365234</v>
      </c>
      <c r="P4861">
        <v>-0.74944525957107544</v>
      </c>
      <c r="Q4861">
        <v>52.795761108398438</v>
      </c>
      <c r="R4861">
        <v>164</v>
      </c>
      <c r="S4861">
        <v>264.92724609375</v>
      </c>
      <c r="T4861">
        <v>16.276586532592773</v>
      </c>
      <c r="U4861">
        <v>75.713356018066406</v>
      </c>
      <c r="V4861">
        <v>86.745452880859375</v>
      </c>
      <c r="W4861">
        <v>78.234756469726563</v>
      </c>
    </row>
    <row r="4862" spans="1:23" x14ac:dyDescent="0.25">
      <c r="A4862" t="s">
        <v>85</v>
      </c>
      <c r="B4862" t="s">
        <v>97</v>
      </c>
      <c r="C4862" t="s">
        <v>102</v>
      </c>
      <c r="D4862" t="s">
        <v>44</v>
      </c>
      <c r="E4862" t="s">
        <v>112</v>
      </c>
      <c r="F4862">
        <v>13</v>
      </c>
      <c r="G4862">
        <v>239.172607421875</v>
      </c>
      <c r="H4862">
        <v>219.89854431152344</v>
      </c>
      <c r="I4862">
        <v>19.274044036865234</v>
      </c>
      <c r="J4862">
        <v>8.0586336553096771E-2</v>
      </c>
      <c r="K4862">
        <v>0.45702901482582092</v>
      </c>
      <c r="L4862">
        <v>11.574274063110352</v>
      </c>
      <c r="M4862">
        <v>19.274044036865234</v>
      </c>
      <c r="N4862">
        <v>26.973814010620117</v>
      </c>
      <c r="O4862">
        <v>38.091060638427734</v>
      </c>
      <c r="P4862">
        <v>-4.8773331642150879</v>
      </c>
      <c r="Q4862">
        <v>43.425422668457031</v>
      </c>
      <c r="R4862">
        <v>164</v>
      </c>
      <c r="S4862">
        <v>215.59033203125</v>
      </c>
      <c r="T4862">
        <v>14.682994842529297</v>
      </c>
      <c r="U4862">
        <v>75.713356018066406</v>
      </c>
      <c r="V4862">
        <v>86.745452880859375</v>
      </c>
      <c r="W4862">
        <v>79.491134643554688</v>
      </c>
    </row>
    <row r="4863" spans="1:23" x14ac:dyDescent="0.25">
      <c r="A4863" t="s">
        <v>85</v>
      </c>
      <c r="B4863" t="s">
        <v>97</v>
      </c>
      <c r="C4863" t="s">
        <v>102</v>
      </c>
      <c r="D4863" t="s">
        <v>44</v>
      </c>
      <c r="E4863" t="s">
        <v>112</v>
      </c>
      <c r="F4863">
        <v>14</v>
      </c>
      <c r="G4863">
        <v>239.1949462890625</v>
      </c>
      <c r="H4863">
        <v>216.18656921386719</v>
      </c>
      <c r="I4863">
        <v>23.00837516784668</v>
      </c>
      <c r="J4863">
        <v>9.6190892159938812E-2</v>
      </c>
      <c r="K4863">
        <v>7.4445161819458008</v>
      </c>
      <c r="L4863">
        <v>16.6397705078125</v>
      </c>
      <c r="M4863">
        <v>23.00837516784668</v>
      </c>
      <c r="N4863">
        <v>29.376979827880859</v>
      </c>
      <c r="O4863">
        <v>38.572235107421875</v>
      </c>
      <c r="P4863">
        <v>3.0323784351348877</v>
      </c>
      <c r="Q4863">
        <v>42.984371185302734</v>
      </c>
      <c r="R4863">
        <v>164</v>
      </c>
      <c r="S4863">
        <v>147.48994445800781</v>
      </c>
      <c r="T4863">
        <v>12.144543647766113</v>
      </c>
      <c r="U4863">
        <v>75.713356018066406</v>
      </c>
      <c r="V4863">
        <v>86.745452880859375</v>
      </c>
      <c r="W4863">
        <v>79.300155639648438</v>
      </c>
    </row>
    <row r="4864" spans="1:23" x14ac:dyDescent="0.25">
      <c r="A4864" t="s">
        <v>85</v>
      </c>
      <c r="B4864" t="s">
        <v>97</v>
      </c>
      <c r="C4864" t="s">
        <v>102</v>
      </c>
      <c r="D4864" t="s">
        <v>44</v>
      </c>
      <c r="E4864" t="s">
        <v>112</v>
      </c>
      <c r="F4864">
        <v>15</v>
      </c>
      <c r="G4864">
        <v>236.32691955566406</v>
      </c>
      <c r="H4864">
        <v>204.32542419433594</v>
      </c>
      <c r="I4864">
        <v>32.001502990722656</v>
      </c>
      <c r="J4864">
        <v>0.13541200757026672</v>
      </c>
      <c r="K4864">
        <v>15.939927101135254</v>
      </c>
      <c r="L4864">
        <v>25.429235458374023</v>
      </c>
      <c r="M4864">
        <v>32.001502990722656</v>
      </c>
      <c r="N4864">
        <v>38.573768615722656</v>
      </c>
      <c r="O4864">
        <v>48.063079833984375</v>
      </c>
      <c r="P4864">
        <v>11.386693954467773</v>
      </c>
      <c r="Q4864">
        <v>52.616313934326172</v>
      </c>
      <c r="R4864">
        <v>164</v>
      </c>
      <c r="S4864">
        <v>157.07394409179687</v>
      </c>
      <c r="T4864">
        <v>12.532914161682129</v>
      </c>
      <c r="U4864">
        <v>75.713356018066406</v>
      </c>
      <c r="V4864">
        <v>86.745452880859375</v>
      </c>
      <c r="W4864">
        <v>80.879493713378906</v>
      </c>
    </row>
    <row r="4865" spans="1:23" x14ac:dyDescent="0.25">
      <c r="A4865" t="s">
        <v>85</v>
      </c>
      <c r="B4865" t="s">
        <v>97</v>
      </c>
      <c r="C4865" t="s">
        <v>102</v>
      </c>
      <c r="D4865" t="s">
        <v>44</v>
      </c>
      <c r="E4865" t="s">
        <v>112</v>
      </c>
      <c r="F4865">
        <v>16</v>
      </c>
      <c r="G4865">
        <v>222.84648132324219</v>
      </c>
      <c r="H4865">
        <v>194.1773681640625</v>
      </c>
      <c r="I4865">
        <v>28.669092178344727</v>
      </c>
      <c r="J4865">
        <v>0.1286495178937912</v>
      </c>
      <c r="K4865">
        <v>14.044309616088867</v>
      </c>
      <c r="L4865">
        <v>22.684749603271484</v>
      </c>
      <c r="M4865">
        <v>28.669092178344727</v>
      </c>
      <c r="N4865">
        <v>34.653434753417969</v>
      </c>
      <c r="O4865">
        <v>43.293872833251953</v>
      </c>
      <c r="P4865">
        <v>9.8983869552612305</v>
      </c>
      <c r="Q4865">
        <v>47.439796447753906</v>
      </c>
      <c r="R4865">
        <v>164</v>
      </c>
      <c r="S4865">
        <v>130.22868347167969</v>
      </c>
      <c r="T4865">
        <v>11.411778450012207</v>
      </c>
      <c r="U4865">
        <v>75.713356018066406</v>
      </c>
      <c r="V4865">
        <v>86.745452880859375</v>
      </c>
      <c r="W4865">
        <v>82.182029724121094</v>
      </c>
    </row>
    <row r="4866" spans="1:23" x14ac:dyDescent="0.25">
      <c r="A4866" t="s">
        <v>85</v>
      </c>
      <c r="B4866" t="s">
        <v>97</v>
      </c>
      <c r="C4866" t="s">
        <v>102</v>
      </c>
      <c r="D4866" t="s">
        <v>44</v>
      </c>
      <c r="E4866" t="s">
        <v>112</v>
      </c>
      <c r="F4866">
        <v>17</v>
      </c>
      <c r="G4866">
        <v>199.71107482910156</v>
      </c>
      <c r="H4866">
        <v>177.9827880859375</v>
      </c>
      <c r="I4866">
        <v>21.728292465209961</v>
      </c>
      <c r="J4866">
        <v>0.10879863798618317</v>
      </c>
      <c r="K4866">
        <v>6.8135824203491211</v>
      </c>
      <c r="L4866">
        <v>15.625313758850098</v>
      </c>
      <c r="M4866">
        <v>21.728292465209961</v>
      </c>
      <c r="N4866">
        <v>27.831270217895508</v>
      </c>
      <c r="O4866">
        <v>36.643001556396484</v>
      </c>
      <c r="P4866">
        <v>2.5854694843292236</v>
      </c>
      <c r="Q4866">
        <v>40.871116638183594</v>
      </c>
      <c r="R4866">
        <v>164</v>
      </c>
      <c r="S4866">
        <v>135.44326782226562</v>
      </c>
      <c r="T4866">
        <v>11.638010025024414</v>
      </c>
      <c r="U4866">
        <v>75.713356018066406</v>
      </c>
      <c r="V4866">
        <v>86.745452880859375</v>
      </c>
      <c r="W4866">
        <v>82.426528930664063</v>
      </c>
    </row>
    <row r="4867" spans="1:23" x14ac:dyDescent="0.25">
      <c r="A4867" t="s">
        <v>85</v>
      </c>
      <c r="B4867" t="s">
        <v>97</v>
      </c>
      <c r="C4867" t="s">
        <v>102</v>
      </c>
      <c r="D4867" t="s">
        <v>44</v>
      </c>
      <c r="E4867" t="s">
        <v>112</v>
      </c>
      <c r="F4867">
        <v>18</v>
      </c>
      <c r="G4867">
        <v>180.62753295898437</v>
      </c>
      <c r="H4867">
        <v>157.00999450683594</v>
      </c>
      <c r="I4867">
        <v>23.617534637451172</v>
      </c>
      <c r="J4867">
        <v>0.13075268268585205</v>
      </c>
      <c r="K4867">
        <v>9.0312509536743164</v>
      </c>
      <c r="L4867">
        <v>17.648944854736328</v>
      </c>
      <c r="M4867">
        <v>23.617534637451172</v>
      </c>
      <c r="N4867">
        <v>29.586124420166016</v>
      </c>
      <c r="O4867">
        <v>38.203819274902344</v>
      </c>
      <c r="P4867">
        <v>4.8962421417236328</v>
      </c>
      <c r="Q4867">
        <v>42.338829040527344</v>
      </c>
      <c r="R4867">
        <v>164</v>
      </c>
      <c r="S4867">
        <v>129.54396057128906</v>
      </c>
      <c r="T4867">
        <v>11.38173770904541</v>
      </c>
      <c r="U4867">
        <v>75.713356018066406</v>
      </c>
      <c r="V4867">
        <v>86.745452880859375</v>
      </c>
      <c r="W4867">
        <v>80.743942260742188</v>
      </c>
    </row>
    <row r="4868" spans="1:23" x14ac:dyDescent="0.25">
      <c r="A4868" t="s">
        <v>85</v>
      </c>
      <c r="B4868" t="s">
        <v>97</v>
      </c>
      <c r="C4868" t="s">
        <v>102</v>
      </c>
      <c r="D4868" t="s">
        <v>44</v>
      </c>
      <c r="E4868" t="s">
        <v>112</v>
      </c>
      <c r="F4868">
        <v>19</v>
      </c>
      <c r="G4868">
        <v>173.02360534667969</v>
      </c>
      <c r="H4868">
        <v>160.600830078125</v>
      </c>
      <c r="I4868">
        <v>12.422775268554688</v>
      </c>
      <c r="J4868">
        <v>7.1798153221607208E-2</v>
      </c>
      <c r="K4868">
        <v>0.35187327861785889</v>
      </c>
      <c r="L4868">
        <v>7.4834599494934082</v>
      </c>
      <c r="M4868">
        <v>12.422775268554688</v>
      </c>
      <c r="N4868">
        <v>17.362091064453125</v>
      </c>
      <c r="O4868">
        <v>24.493677139282227</v>
      </c>
      <c r="P4868">
        <v>-3.0700597763061523</v>
      </c>
      <c r="Q4868">
        <v>27.915609359741211</v>
      </c>
      <c r="R4868">
        <v>164</v>
      </c>
      <c r="S4868">
        <v>88.717086791992188</v>
      </c>
      <c r="T4868">
        <v>9.4189748764038086</v>
      </c>
      <c r="U4868">
        <v>75.713356018066406</v>
      </c>
      <c r="V4868">
        <v>86.745452880859375</v>
      </c>
      <c r="W4868">
        <v>78.704910278320313</v>
      </c>
    </row>
    <row r="4869" spans="1:23" x14ac:dyDescent="0.25">
      <c r="A4869" t="s">
        <v>85</v>
      </c>
      <c r="B4869" t="s">
        <v>97</v>
      </c>
      <c r="C4869" t="s">
        <v>102</v>
      </c>
      <c r="D4869" t="s">
        <v>44</v>
      </c>
      <c r="E4869" t="s">
        <v>112</v>
      </c>
      <c r="F4869">
        <v>20</v>
      </c>
      <c r="G4869">
        <v>176.36338806152344</v>
      </c>
      <c r="H4869">
        <v>166.52943420410156</v>
      </c>
      <c r="I4869">
        <v>9.8339653015136719</v>
      </c>
      <c r="J4869">
        <v>5.5759675800800323E-2</v>
      </c>
      <c r="K4869">
        <v>-2.5634965896606445</v>
      </c>
      <c r="L4869">
        <v>4.7610244750976562</v>
      </c>
      <c r="M4869">
        <v>9.8339653015136719</v>
      </c>
      <c r="N4869">
        <v>14.906906127929688</v>
      </c>
      <c r="O4869">
        <v>22.231428146362305</v>
      </c>
      <c r="P4869">
        <v>-6.0780048370361328</v>
      </c>
      <c r="Q4869">
        <v>25.745935440063477</v>
      </c>
      <c r="R4869">
        <v>164</v>
      </c>
      <c r="S4869">
        <v>93.582237243652344</v>
      </c>
      <c r="T4869">
        <v>9.6737909317016602</v>
      </c>
      <c r="U4869">
        <v>75.713356018066406</v>
      </c>
      <c r="V4869">
        <v>86.745452880859375</v>
      </c>
      <c r="W4869">
        <v>75.945526123046875</v>
      </c>
    </row>
    <row r="4870" spans="1:23" x14ac:dyDescent="0.25">
      <c r="A4870" t="s">
        <v>85</v>
      </c>
      <c r="B4870" t="s">
        <v>97</v>
      </c>
      <c r="C4870" t="s">
        <v>102</v>
      </c>
      <c r="D4870" t="s">
        <v>44</v>
      </c>
      <c r="E4870" t="s">
        <v>112</v>
      </c>
      <c r="F4870">
        <v>21</v>
      </c>
      <c r="G4870">
        <v>177.74467468261719</v>
      </c>
      <c r="H4870">
        <v>163.122802734375</v>
      </c>
      <c r="I4870">
        <v>14.621877670288086</v>
      </c>
      <c r="J4870">
        <v>8.2263380289077759E-2</v>
      </c>
      <c r="K4870">
        <v>0.38657790422439575</v>
      </c>
      <c r="L4870">
        <v>8.7969083786010742</v>
      </c>
      <c r="M4870">
        <v>14.621877670288086</v>
      </c>
      <c r="N4870">
        <v>20.446846008300781</v>
      </c>
      <c r="O4870">
        <v>28.857177734375</v>
      </c>
      <c r="P4870">
        <v>-3.6489317417144775</v>
      </c>
      <c r="Q4870">
        <v>32.892688751220703</v>
      </c>
      <c r="R4870">
        <v>164</v>
      </c>
      <c r="S4870">
        <v>123.38462829589844</v>
      </c>
      <c r="T4870">
        <v>11.107863426208496</v>
      </c>
      <c r="U4870">
        <v>75.713356018066406</v>
      </c>
      <c r="V4870">
        <v>86.745452880859375</v>
      </c>
      <c r="W4870">
        <v>74.429283142089844</v>
      </c>
    </row>
    <row r="4871" spans="1:23" x14ac:dyDescent="0.25">
      <c r="A4871" t="s">
        <v>85</v>
      </c>
      <c r="B4871" t="s">
        <v>97</v>
      </c>
      <c r="C4871" t="s">
        <v>102</v>
      </c>
      <c r="D4871" t="s">
        <v>44</v>
      </c>
      <c r="E4871" t="s">
        <v>112</v>
      </c>
      <c r="F4871">
        <v>22</v>
      </c>
      <c r="G4871">
        <v>166.46354675292969</v>
      </c>
      <c r="H4871">
        <v>154.84111022949219</v>
      </c>
      <c r="I4871">
        <v>11.6224365234375</v>
      </c>
      <c r="J4871">
        <v>6.9819711148738861E-2</v>
      </c>
      <c r="K4871">
        <v>-2.8225104808807373</v>
      </c>
      <c r="L4871">
        <v>5.7116813659667969</v>
      </c>
      <c r="M4871">
        <v>11.6224365234375</v>
      </c>
      <c r="N4871">
        <v>17.533191680908203</v>
      </c>
      <c r="O4871">
        <v>26.0673828125</v>
      </c>
      <c r="P4871">
        <v>-6.917452335357666</v>
      </c>
      <c r="Q4871">
        <v>30.162324905395508</v>
      </c>
      <c r="R4871">
        <v>164</v>
      </c>
      <c r="S4871">
        <v>127.04563140869141</v>
      </c>
      <c r="T4871">
        <v>11.271451950073242</v>
      </c>
      <c r="U4871">
        <v>75.713356018066406</v>
      </c>
      <c r="V4871">
        <v>86.745452880859375</v>
      </c>
      <c r="W4871">
        <v>73.268409729003906</v>
      </c>
    </row>
    <row r="4872" spans="1:23" x14ac:dyDescent="0.25">
      <c r="A4872" t="s">
        <v>85</v>
      </c>
      <c r="B4872" t="s">
        <v>97</v>
      </c>
      <c r="C4872" t="s">
        <v>102</v>
      </c>
      <c r="D4872" t="s">
        <v>44</v>
      </c>
      <c r="E4872" t="s">
        <v>112</v>
      </c>
      <c r="F4872">
        <v>23</v>
      </c>
      <c r="G4872">
        <v>151.08613586425781</v>
      </c>
      <c r="H4872">
        <v>141.44558715820313</v>
      </c>
      <c r="I4872">
        <v>9.6405515670776367</v>
      </c>
      <c r="J4872">
        <v>6.3808314502239227E-2</v>
      </c>
      <c r="K4872">
        <v>-4.9766154289245605</v>
      </c>
      <c r="L4872">
        <v>3.6593253612518311</v>
      </c>
      <c r="M4872">
        <v>9.6405515670776367</v>
      </c>
      <c r="N4872">
        <v>15.621777534484863</v>
      </c>
      <c r="O4872">
        <v>24.257719039916992</v>
      </c>
      <c r="P4872">
        <v>-9.1203794479370117</v>
      </c>
      <c r="Q4872">
        <v>28.401481628417969</v>
      </c>
      <c r="R4872">
        <v>164</v>
      </c>
      <c r="S4872">
        <v>130.09309387207031</v>
      </c>
      <c r="T4872">
        <v>11.40583610534668</v>
      </c>
      <c r="U4872">
        <v>75.713356018066406</v>
      </c>
      <c r="V4872">
        <v>86.745452880859375</v>
      </c>
      <c r="W4872">
        <v>71.477836608886719</v>
      </c>
    </row>
    <row r="4873" spans="1:23" x14ac:dyDescent="0.25">
      <c r="A4873" t="s">
        <v>85</v>
      </c>
      <c r="B4873" t="s">
        <v>97</v>
      </c>
      <c r="C4873" t="s">
        <v>102</v>
      </c>
      <c r="D4873" t="s">
        <v>44</v>
      </c>
      <c r="E4873" t="s">
        <v>112</v>
      </c>
      <c r="F4873">
        <v>24</v>
      </c>
      <c r="G4873">
        <v>142.80401611328125</v>
      </c>
      <c r="H4873">
        <v>133.90751647949219</v>
      </c>
      <c r="I4873">
        <v>8.8964977264404297</v>
      </c>
      <c r="J4873">
        <v>6.2298651784658432E-2</v>
      </c>
      <c r="K4873">
        <v>-6.4645423889160156</v>
      </c>
      <c r="L4873">
        <v>2.6108846664428711</v>
      </c>
      <c r="M4873">
        <v>8.8964977264404297</v>
      </c>
      <c r="N4873">
        <v>15.182110786437988</v>
      </c>
      <c r="O4873">
        <v>24.257537841796875</v>
      </c>
      <c r="P4873">
        <v>-10.819184303283691</v>
      </c>
      <c r="Q4873">
        <v>28.612178802490234</v>
      </c>
      <c r="R4873">
        <v>164</v>
      </c>
      <c r="S4873">
        <v>143.67098999023437</v>
      </c>
      <c r="T4873">
        <v>11.986283302307129</v>
      </c>
      <c r="U4873">
        <v>75.713356018066406</v>
      </c>
      <c r="V4873">
        <v>86.745452880859375</v>
      </c>
      <c r="W4873">
        <v>70.273643493652344</v>
      </c>
    </row>
    <row r="4874" spans="1:23" x14ac:dyDescent="0.25">
      <c r="A4874" t="s">
        <v>85</v>
      </c>
      <c r="B4874" t="s">
        <v>97</v>
      </c>
      <c r="C4874" t="s">
        <v>102</v>
      </c>
      <c r="D4874" t="s">
        <v>44</v>
      </c>
      <c r="E4874" t="s">
        <v>113</v>
      </c>
      <c r="F4874">
        <v>1</v>
      </c>
      <c r="G4874">
        <v>129.45603942871094</v>
      </c>
      <c r="H4874">
        <v>137.469482421875</v>
      </c>
      <c r="I4874">
        <v>-8.0134420394897461</v>
      </c>
      <c r="J4874">
        <v>-6.1900872737169266E-2</v>
      </c>
      <c r="K4874">
        <v>-15.011027336120605</v>
      </c>
      <c r="L4874">
        <v>-10.876796722412109</v>
      </c>
      <c r="M4874">
        <v>-8.0134420394897461</v>
      </c>
      <c r="N4874">
        <v>-5.1500868797302246</v>
      </c>
      <c r="O4874">
        <v>-1.0158569812774658</v>
      </c>
      <c r="P4874">
        <v>-16.994745254516602</v>
      </c>
      <c r="Q4874">
        <v>0.96786117553710938</v>
      </c>
      <c r="R4874">
        <v>165</v>
      </c>
      <c r="S4874">
        <v>29.814273834228516</v>
      </c>
      <c r="T4874">
        <v>5.4602446556091309</v>
      </c>
      <c r="U4874">
        <v>78.586204528808594</v>
      </c>
      <c r="V4874">
        <v>95.26153564453125</v>
      </c>
      <c r="W4874">
        <v>70.508514404296875</v>
      </c>
    </row>
    <row r="4875" spans="1:23" x14ac:dyDescent="0.25">
      <c r="A4875" t="s">
        <v>85</v>
      </c>
      <c r="B4875" t="s">
        <v>97</v>
      </c>
      <c r="C4875" t="s">
        <v>102</v>
      </c>
      <c r="D4875" t="s">
        <v>44</v>
      </c>
      <c r="E4875" t="s">
        <v>113</v>
      </c>
      <c r="F4875">
        <v>2</v>
      </c>
      <c r="G4875">
        <v>125.85007476806641</v>
      </c>
      <c r="H4875">
        <v>129.99459838867187</v>
      </c>
      <c r="I4875">
        <v>-4.1445317268371582</v>
      </c>
      <c r="J4875">
        <v>-3.293229267001152E-2</v>
      </c>
      <c r="K4875">
        <v>-11.220597267150879</v>
      </c>
      <c r="L4875">
        <v>-7.0400004386901855</v>
      </c>
      <c r="M4875">
        <v>-4.1445317268371582</v>
      </c>
      <c r="N4875">
        <v>-1.2490630149841309</v>
      </c>
      <c r="O4875">
        <v>2.9315340518951416</v>
      </c>
      <c r="P4875">
        <v>-13.226563453674316</v>
      </c>
      <c r="Q4875">
        <v>4.9375004768371582</v>
      </c>
      <c r="R4875">
        <v>165</v>
      </c>
      <c r="S4875">
        <v>30.486778259277344</v>
      </c>
      <c r="T4875">
        <v>5.5214834213256836</v>
      </c>
      <c r="U4875">
        <v>78.586204528808594</v>
      </c>
      <c r="V4875">
        <v>95.26153564453125</v>
      </c>
      <c r="W4875">
        <v>69.958526611328125</v>
      </c>
    </row>
    <row r="4876" spans="1:23" x14ac:dyDescent="0.25">
      <c r="A4876" t="s">
        <v>85</v>
      </c>
      <c r="B4876" t="s">
        <v>97</v>
      </c>
      <c r="C4876" t="s">
        <v>102</v>
      </c>
      <c r="D4876" t="s">
        <v>44</v>
      </c>
      <c r="E4876" t="s">
        <v>113</v>
      </c>
      <c r="F4876">
        <v>3</v>
      </c>
      <c r="G4876">
        <v>123.66342163085937</v>
      </c>
      <c r="H4876">
        <v>125.26282501220703</v>
      </c>
      <c r="I4876">
        <v>-1.5994012355804443</v>
      </c>
      <c r="J4876">
        <v>-1.2933502905070782E-2</v>
      </c>
      <c r="K4876">
        <v>-8.69281005859375</v>
      </c>
      <c r="L4876">
        <v>-4.5019669532775879</v>
      </c>
      <c r="M4876">
        <v>-1.5994012355804443</v>
      </c>
      <c r="N4876">
        <v>1.3031642436981201</v>
      </c>
      <c r="O4876">
        <v>5.4940080642700195</v>
      </c>
      <c r="P4876">
        <v>-10.703693389892578</v>
      </c>
      <c r="Q4876">
        <v>7.5048909187316895</v>
      </c>
      <c r="R4876">
        <v>165</v>
      </c>
      <c r="S4876">
        <v>30.636405944824219</v>
      </c>
      <c r="T4876">
        <v>5.5350165367126465</v>
      </c>
      <c r="U4876">
        <v>78.586204528808594</v>
      </c>
      <c r="V4876">
        <v>95.26153564453125</v>
      </c>
      <c r="W4876">
        <v>68.855194091796875</v>
      </c>
    </row>
    <row r="4877" spans="1:23" x14ac:dyDescent="0.25">
      <c r="A4877" t="s">
        <v>85</v>
      </c>
      <c r="B4877" t="s">
        <v>97</v>
      </c>
      <c r="C4877" t="s">
        <v>102</v>
      </c>
      <c r="D4877" t="s">
        <v>44</v>
      </c>
      <c r="E4877" t="s">
        <v>113</v>
      </c>
      <c r="F4877">
        <v>4</v>
      </c>
      <c r="G4877">
        <v>121.59671783447266</v>
      </c>
      <c r="H4877">
        <v>118.16663360595703</v>
      </c>
      <c r="I4877">
        <v>3.4300780296325684</v>
      </c>
      <c r="J4877">
        <v>2.8208639472723007E-2</v>
      </c>
      <c r="K4877">
        <v>-3.0252056121826172</v>
      </c>
      <c r="L4877">
        <v>0.78862828016281128</v>
      </c>
      <c r="M4877">
        <v>3.4300780296325684</v>
      </c>
      <c r="N4877">
        <v>6.0715279579162598</v>
      </c>
      <c r="O4877">
        <v>9.8853616714477539</v>
      </c>
      <c r="P4877">
        <v>-4.8551888465881348</v>
      </c>
      <c r="Q4877">
        <v>11.715344429016113</v>
      </c>
      <c r="R4877">
        <v>165</v>
      </c>
      <c r="S4877">
        <v>25.372220993041992</v>
      </c>
      <c r="T4877">
        <v>5.0370845794677734</v>
      </c>
      <c r="U4877">
        <v>78.586204528808594</v>
      </c>
      <c r="V4877">
        <v>95.26153564453125</v>
      </c>
      <c r="W4877">
        <v>67.168952941894531</v>
      </c>
    </row>
    <row r="4878" spans="1:23" x14ac:dyDescent="0.25">
      <c r="A4878" t="s">
        <v>85</v>
      </c>
      <c r="B4878" t="s">
        <v>97</v>
      </c>
      <c r="C4878" t="s">
        <v>102</v>
      </c>
      <c r="D4878" t="s">
        <v>44</v>
      </c>
      <c r="E4878" t="s">
        <v>113</v>
      </c>
      <c r="F4878">
        <v>5</v>
      </c>
      <c r="G4878">
        <v>127.59520721435547</v>
      </c>
      <c r="H4878">
        <v>127.53256988525391</v>
      </c>
      <c r="I4878">
        <v>6.2632530927658081E-2</v>
      </c>
      <c r="J4878">
        <v>4.9086898798123002E-4</v>
      </c>
      <c r="K4878">
        <v>-6.7495408058166504</v>
      </c>
      <c r="L4878">
        <v>-2.724853515625</v>
      </c>
      <c r="M4878">
        <v>6.2632530927658081E-2</v>
      </c>
      <c r="N4878">
        <v>2.8501186370849609</v>
      </c>
      <c r="O4878">
        <v>6.8748059272766113</v>
      </c>
      <c r="P4878">
        <v>-8.6806974411010742</v>
      </c>
      <c r="Q4878">
        <v>8.8059625625610352</v>
      </c>
      <c r="R4878">
        <v>165</v>
      </c>
      <c r="S4878">
        <v>28.255254745483398</v>
      </c>
      <c r="T4878">
        <v>5.3155670166015625</v>
      </c>
      <c r="U4878">
        <v>78.586204528808594</v>
      </c>
      <c r="V4878">
        <v>95.26153564453125</v>
      </c>
      <c r="W4878">
        <v>65.98712158203125</v>
      </c>
    </row>
    <row r="4879" spans="1:23" x14ac:dyDescent="0.25">
      <c r="A4879" t="s">
        <v>85</v>
      </c>
      <c r="B4879" t="s">
        <v>97</v>
      </c>
      <c r="C4879" t="s">
        <v>102</v>
      </c>
      <c r="D4879" t="s">
        <v>44</v>
      </c>
      <c r="E4879" t="s">
        <v>113</v>
      </c>
      <c r="F4879">
        <v>6</v>
      </c>
      <c r="G4879">
        <v>140.730224609375</v>
      </c>
      <c r="H4879">
        <v>151.05632019042969</v>
      </c>
      <c r="I4879">
        <v>-10.326090812683105</v>
      </c>
      <c r="J4879">
        <v>-7.3375076055526733E-2</v>
      </c>
      <c r="K4879">
        <v>-19.712120056152344</v>
      </c>
      <c r="L4879">
        <v>-14.166777610778809</v>
      </c>
      <c r="M4879">
        <v>-10.326090812683105</v>
      </c>
      <c r="N4879">
        <v>-6.4854035377502441</v>
      </c>
      <c r="O4879">
        <v>-0.94006168842315674</v>
      </c>
      <c r="P4879">
        <v>-22.372928619384766</v>
      </c>
      <c r="Q4879">
        <v>1.7207471132278442</v>
      </c>
      <c r="R4879">
        <v>165</v>
      </c>
      <c r="S4879">
        <v>53.640354156494141</v>
      </c>
      <c r="T4879">
        <v>7.3239574432373047</v>
      </c>
      <c r="U4879">
        <v>78.586204528808594</v>
      </c>
      <c r="V4879">
        <v>95.26153564453125</v>
      </c>
      <c r="W4879">
        <v>66.156364440917969</v>
      </c>
    </row>
    <row r="4880" spans="1:23" x14ac:dyDescent="0.25">
      <c r="A4880" t="s">
        <v>85</v>
      </c>
      <c r="B4880" t="s">
        <v>97</v>
      </c>
      <c r="C4880" t="s">
        <v>102</v>
      </c>
      <c r="D4880" t="s">
        <v>44</v>
      </c>
      <c r="E4880" t="s">
        <v>113</v>
      </c>
      <c r="F4880">
        <v>7</v>
      </c>
      <c r="G4880">
        <v>164.35826110839844</v>
      </c>
      <c r="H4880">
        <v>175.16250610351562</v>
      </c>
      <c r="I4880">
        <v>-10.804248809814453</v>
      </c>
      <c r="J4880">
        <v>-6.5735965967178345E-2</v>
      </c>
      <c r="K4880">
        <v>-22.686613082885742</v>
      </c>
      <c r="L4880">
        <v>-15.666416168212891</v>
      </c>
      <c r="M4880">
        <v>-10.804248809814453</v>
      </c>
      <c r="N4880">
        <v>-5.9420814514160156</v>
      </c>
      <c r="O4880">
        <v>1.0781155824661255</v>
      </c>
      <c r="P4880">
        <v>-26.055097579956055</v>
      </c>
      <c r="Q4880">
        <v>4.4466009140014648</v>
      </c>
      <c r="R4880">
        <v>165</v>
      </c>
      <c r="S4880">
        <v>85.96734619140625</v>
      </c>
      <c r="T4880">
        <v>9.2718582153320312</v>
      </c>
      <c r="U4880">
        <v>78.586204528808594</v>
      </c>
      <c r="V4880">
        <v>95.26153564453125</v>
      </c>
      <c r="W4880">
        <v>65.161003112792969</v>
      </c>
    </row>
    <row r="4881" spans="1:23" x14ac:dyDescent="0.25">
      <c r="A4881" t="s">
        <v>85</v>
      </c>
      <c r="B4881" t="s">
        <v>97</v>
      </c>
      <c r="C4881" t="s">
        <v>102</v>
      </c>
      <c r="D4881" t="s">
        <v>44</v>
      </c>
      <c r="E4881" t="s">
        <v>113</v>
      </c>
      <c r="F4881">
        <v>8</v>
      </c>
      <c r="G4881">
        <v>192.14857482910156</v>
      </c>
      <c r="H4881">
        <v>198.21493530273437</v>
      </c>
      <c r="I4881">
        <v>-6.0663595199584961</v>
      </c>
      <c r="J4881">
        <v>-3.1571190804243088E-2</v>
      </c>
      <c r="K4881">
        <v>-16.187278747558594</v>
      </c>
      <c r="L4881">
        <v>-10.207757949829102</v>
      </c>
      <c r="M4881">
        <v>-6.0663595199584961</v>
      </c>
      <c r="N4881">
        <v>-1.9249612092971802</v>
      </c>
      <c r="O4881">
        <v>4.0545601844787598</v>
      </c>
      <c r="P4881">
        <v>-19.056419372558594</v>
      </c>
      <c r="Q4881">
        <v>6.9237003326416016</v>
      </c>
      <c r="R4881">
        <v>165</v>
      </c>
      <c r="S4881">
        <v>62.368854522705078</v>
      </c>
      <c r="T4881">
        <v>7.8973956108093262</v>
      </c>
      <c r="U4881">
        <v>78.586204528808594</v>
      </c>
      <c r="V4881">
        <v>95.26153564453125</v>
      </c>
      <c r="W4881">
        <v>67.629852294921875</v>
      </c>
    </row>
    <row r="4882" spans="1:23" x14ac:dyDescent="0.25">
      <c r="A4882" t="s">
        <v>85</v>
      </c>
      <c r="B4882" t="s">
        <v>97</v>
      </c>
      <c r="C4882" t="s">
        <v>102</v>
      </c>
      <c r="D4882" t="s">
        <v>44</v>
      </c>
      <c r="E4882" t="s">
        <v>113</v>
      </c>
      <c r="F4882">
        <v>9</v>
      </c>
      <c r="G4882">
        <v>224.79338073730469</v>
      </c>
      <c r="H4882">
        <v>212.02381896972656</v>
      </c>
      <c r="I4882">
        <v>12.769549369812012</v>
      </c>
      <c r="J4882">
        <v>5.6805718690156937E-2</v>
      </c>
      <c r="K4882">
        <v>-2.189406156539917</v>
      </c>
      <c r="L4882">
        <v>6.6484661102294922</v>
      </c>
      <c r="M4882">
        <v>12.769549369812012</v>
      </c>
      <c r="N4882">
        <v>18.890632629394531</v>
      </c>
      <c r="O4882">
        <v>27.728504180908203</v>
      </c>
      <c r="P4882">
        <v>-6.4300622940063477</v>
      </c>
      <c r="Q4882">
        <v>31.969160079956055</v>
      </c>
      <c r="R4882">
        <v>165</v>
      </c>
      <c r="S4882">
        <v>136.24807739257812</v>
      </c>
      <c r="T4882">
        <v>11.672534942626953</v>
      </c>
      <c r="U4882">
        <v>78.586204528808594</v>
      </c>
      <c r="V4882">
        <v>95.26153564453125</v>
      </c>
      <c r="W4882">
        <v>72.260322570800781</v>
      </c>
    </row>
    <row r="4883" spans="1:23" x14ac:dyDescent="0.25">
      <c r="A4883" t="s">
        <v>85</v>
      </c>
      <c r="B4883" t="s">
        <v>97</v>
      </c>
      <c r="C4883" t="s">
        <v>102</v>
      </c>
      <c r="D4883" t="s">
        <v>44</v>
      </c>
      <c r="E4883" t="s">
        <v>113</v>
      </c>
      <c r="F4883">
        <v>10</v>
      </c>
      <c r="G4883">
        <v>241.68977355957031</v>
      </c>
      <c r="H4883">
        <v>212.28779602050781</v>
      </c>
      <c r="I4883">
        <v>29.401971817016602</v>
      </c>
      <c r="J4883">
        <v>0.12165170162916183</v>
      </c>
      <c r="K4883">
        <v>7.5307903289794922</v>
      </c>
      <c r="L4883">
        <v>20.452461242675781</v>
      </c>
      <c r="M4883">
        <v>29.401971817016602</v>
      </c>
      <c r="N4883">
        <v>38.351482391357422</v>
      </c>
      <c r="O4883">
        <v>51.273151397705078</v>
      </c>
      <c r="P4883">
        <v>1.3306143283843994</v>
      </c>
      <c r="Q4883">
        <v>57.47332763671875</v>
      </c>
      <c r="R4883">
        <v>165</v>
      </c>
      <c r="S4883">
        <v>291.25430297851562</v>
      </c>
      <c r="T4883">
        <v>17.066173553466797</v>
      </c>
      <c r="U4883">
        <v>78.586204528808594</v>
      </c>
      <c r="V4883">
        <v>95.26153564453125</v>
      </c>
      <c r="W4883">
        <v>77.663520812988281</v>
      </c>
    </row>
    <row r="4884" spans="1:23" x14ac:dyDescent="0.25">
      <c r="A4884" t="s">
        <v>85</v>
      </c>
      <c r="B4884" t="s">
        <v>97</v>
      </c>
      <c r="C4884" t="s">
        <v>102</v>
      </c>
      <c r="D4884" t="s">
        <v>44</v>
      </c>
      <c r="E4884" t="s">
        <v>113</v>
      </c>
      <c r="F4884">
        <v>11</v>
      </c>
      <c r="G4884">
        <v>240.51727294921875</v>
      </c>
      <c r="H4884">
        <v>232.75588989257812</v>
      </c>
      <c r="I4884">
        <v>7.7613835334777832</v>
      </c>
      <c r="J4884">
        <v>3.2269548624753952E-2</v>
      </c>
      <c r="K4884">
        <v>-7.9328055381774902</v>
      </c>
      <c r="L4884">
        <v>1.3394486904144287</v>
      </c>
      <c r="M4884">
        <v>7.7613835334777832</v>
      </c>
      <c r="N4884">
        <v>14.183318138122559</v>
      </c>
      <c r="O4884">
        <v>23.455572128295898</v>
      </c>
      <c r="P4884">
        <v>-12.381889343261719</v>
      </c>
      <c r="Q4884">
        <v>27.904657363891602</v>
      </c>
      <c r="R4884">
        <v>165</v>
      </c>
      <c r="S4884">
        <v>149.97039794921875</v>
      </c>
      <c r="T4884">
        <v>12.246240615844727</v>
      </c>
      <c r="U4884">
        <v>78.586204528808594</v>
      </c>
      <c r="V4884">
        <v>95.26153564453125</v>
      </c>
      <c r="W4884">
        <v>83.08013916015625</v>
      </c>
    </row>
    <row r="4885" spans="1:23" x14ac:dyDescent="0.25">
      <c r="A4885" t="s">
        <v>85</v>
      </c>
      <c r="B4885" t="s">
        <v>97</v>
      </c>
      <c r="C4885" t="s">
        <v>102</v>
      </c>
      <c r="D4885" t="s">
        <v>44</v>
      </c>
      <c r="E4885" t="s">
        <v>113</v>
      </c>
      <c r="F4885">
        <v>12</v>
      </c>
      <c r="G4885">
        <v>242.84054565429687</v>
      </c>
      <c r="H4885">
        <v>238.940185546875</v>
      </c>
      <c r="I4885">
        <v>3.9003462791442871</v>
      </c>
      <c r="J4885">
        <v>1.6061346977949142E-2</v>
      </c>
      <c r="K4885">
        <v>-6.0138297080993652</v>
      </c>
      <c r="L4885">
        <v>-0.15645413100719452</v>
      </c>
      <c r="M4885">
        <v>3.9003462791442871</v>
      </c>
      <c r="N4885">
        <v>7.9571466445922852</v>
      </c>
      <c r="O4885">
        <v>13.814521789550781</v>
      </c>
      <c r="P4885">
        <v>-8.8243608474731445</v>
      </c>
      <c r="Q4885">
        <v>16.625053405761719</v>
      </c>
      <c r="R4885">
        <v>165</v>
      </c>
      <c r="S4885">
        <v>59.846817016601563</v>
      </c>
      <c r="T4885">
        <v>7.7360725402832031</v>
      </c>
      <c r="U4885">
        <v>78.586204528808594</v>
      </c>
      <c r="V4885">
        <v>95.26153564453125</v>
      </c>
      <c r="W4885">
        <v>87.644195556640625</v>
      </c>
    </row>
    <row r="4886" spans="1:23" x14ac:dyDescent="0.25">
      <c r="A4886" t="s">
        <v>85</v>
      </c>
      <c r="B4886" t="s">
        <v>97</v>
      </c>
      <c r="C4886" t="s">
        <v>102</v>
      </c>
      <c r="D4886" t="s">
        <v>44</v>
      </c>
      <c r="E4886" t="s">
        <v>113</v>
      </c>
      <c r="F4886">
        <v>13</v>
      </c>
      <c r="G4886">
        <v>226.82814025878906</v>
      </c>
      <c r="H4886">
        <v>233.62336730957031</v>
      </c>
      <c r="I4886">
        <v>-6.7952260971069336</v>
      </c>
      <c r="J4886">
        <v>-2.9957598075270653E-2</v>
      </c>
      <c r="K4886">
        <v>-21.462894439697266</v>
      </c>
      <c r="L4886">
        <v>-12.797117233276367</v>
      </c>
      <c r="M4886">
        <v>-6.7952260971069336</v>
      </c>
      <c r="N4886">
        <v>-0.79333537817001343</v>
      </c>
      <c r="O4886">
        <v>7.8724417686462402</v>
      </c>
      <c r="P4886">
        <v>-25.620973587036133</v>
      </c>
      <c r="Q4886">
        <v>12.030521392822266</v>
      </c>
      <c r="R4886">
        <v>165</v>
      </c>
      <c r="S4886">
        <v>130.99356079101562</v>
      </c>
      <c r="T4886">
        <v>11.445241928100586</v>
      </c>
      <c r="U4886">
        <v>78.586204528808594</v>
      </c>
      <c r="V4886">
        <v>95.26153564453125</v>
      </c>
      <c r="W4886">
        <v>90.721611022949219</v>
      </c>
    </row>
    <row r="4887" spans="1:23" x14ac:dyDescent="0.25">
      <c r="A4887" t="s">
        <v>85</v>
      </c>
      <c r="B4887" t="s">
        <v>97</v>
      </c>
      <c r="C4887" t="s">
        <v>102</v>
      </c>
      <c r="D4887" t="s">
        <v>44</v>
      </c>
      <c r="E4887" t="s">
        <v>113</v>
      </c>
      <c r="F4887">
        <v>14</v>
      </c>
      <c r="G4887">
        <v>232.581787109375</v>
      </c>
      <c r="H4887">
        <v>235.09408569335937</v>
      </c>
      <c r="I4887">
        <v>-2.5123169422149658</v>
      </c>
      <c r="J4887">
        <v>-1.0801864787936211E-2</v>
      </c>
      <c r="K4887">
        <v>-16.989482879638672</v>
      </c>
      <c r="L4887">
        <v>-8.4362564086914062</v>
      </c>
      <c r="M4887">
        <v>-2.5123169422149658</v>
      </c>
      <c r="N4887">
        <v>3.4116220474243164</v>
      </c>
      <c r="O4887">
        <v>11.964849472045898</v>
      </c>
      <c r="P4887">
        <v>-21.093559265136719</v>
      </c>
      <c r="Q4887">
        <v>16.068923950195313</v>
      </c>
      <c r="R4887">
        <v>165</v>
      </c>
      <c r="S4887">
        <v>127.61301422119141</v>
      </c>
      <c r="T4887">
        <v>11.296592712402344</v>
      </c>
      <c r="U4887">
        <v>78.586204528808594</v>
      </c>
      <c r="V4887">
        <v>95.26153564453125</v>
      </c>
      <c r="W4887">
        <v>91.731170654296875</v>
      </c>
    </row>
    <row r="4888" spans="1:23" x14ac:dyDescent="0.25">
      <c r="A4888" t="s">
        <v>85</v>
      </c>
      <c r="B4888" t="s">
        <v>97</v>
      </c>
      <c r="C4888" t="s">
        <v>102</v>
      </c>
      <c r="D4888" t="s">
        <v>44</v>
      </c>
      <c r="E4888" t="s">
        <v>113</v>
      </c>
      <c r="F4888">
        <v>15</v>
      </c>
      <c r="G4888">
        <v>235.29893493652344</v>
      </c>
      <c r="H4888">
        <v>227.33401489257812</v>
      </c>
      <c r="I4888">
        <v>7.9649009704589844</v>
      </c>
      <c r="J4888">
        <v>3.3850137144327164E-2</v>
      </c>
      <c r="K4888">
        <v>-7.0050015449523926</v>
      </c>
      <c r="L4888">
        <v>1.8393381834030151</v>
      </c>
      <c r="M4888">
        <v>7.9649009704589844</v>
      </c>
      <c r="N4888">
        <v>14.090463638305664</v>
      </c>
      <c r="O4888">
        <v>22.934803009033203</v>
      </c>
      <c r="P4888">
        <v>-11.248761177062988</v>
      </c>
      <c r="Q4888">
        <v>27.178562164306641</v>
      </c>
      <c r="R4888">
        <v>165</v>
      </c>
      <c r="S4888">
        <v>136.44755554199219</v>
      </c>
      <c r="T4888">
        <v>11.681077003479004</v>
      </c>
      <c r="U4888">
        <v>78.586204528808594</v>
      </c>
      <c r="V4888">
        <v>95.26153564453125</v>
      </c>
      <c r="W4888">
        <v>91.697364807128906</v>
      </c>
    </row>
    <row r="4889" spans="1:23" x14ac:dyDescent="0.25">
      <c r="A4889" t="s">
        <v>85</v>
      </c>
      <c r="B4889" t="s">
        <v>97</v>
      </c>
      <c r="C4889" t="s">
        <v>102</v>
      </c>
      <c r="D4889" t="s">
        <v>44</v>
      </c>
      <c r="E4889" t="s">
        <v>113</v>
      </c>
      <c r="F4889">
        <v>16</v>
      </c>
      <c r="G4889">
        <v>215.93655395507812</v>
      </c>
      <c r="H4889">
        <v>210.59121704101563</v>
      </c>
      <c r="I4889">
        <v>5.3453340530395508</v>
      </c>
      <c r="J4889">
        <v>2.475418709218502E-2</v>
      </c>
      <c r="K4889">
        <v>-8.0471935272216797</v>
      </c>
      <c r="L4889">
        <v>-0.13477973639965057</v>
      </c>
      <c r="M4889">
        <v>5.3453340530395508</v>
      </c>
      <c r="N4889">
        <v>10.825448036193848</v>
      </c>
      <c r="O4889">
        <v>18.737861633300781</v>
      </c>
      <c r="P4889">
        <v>-11.843789100646973</v>
      </c>
      <c r="Q4889">
        <v>22.534458160400391</v>
      </c>
      <c r="R4889">
        <v>165</v>
      </c>
      <c r="S4889">
        <v>109.20761871337891</v>
      </c>
      <c r="T4889">
        <v>10.450244903564453</v>
      </c>
      <c r="U4889">
        <v>78.586204528808594</v>
      </c>
      <c r="V4889">
        <v>95.26153564453125</v>
      </c>
      <c r="W4889">
        <v>91.825180053710938</v>
      </c>
    </row>
    <row r="4890" spans="1:23" x14ac:dyDescent="0.25">
      <c r="A4890" t="s">
        <v>85</v>
      </c>
      <c r="B4890" t="s">
        <v>97</v>
      </c>
      <c r="C4890" t="s">
        <v>102</v>
      </c>
      <c r="D4890" t="s">
        <v>44</v>
      </c>
      <c r="E4890" t="s">
        <v>113</v>
      </c>
      <c r="F4890">
        <v>17</v>
      </c>
      <c r="G4890">
        <v>195.42672729492187</v>
      </c>
      <c r="H4890">
        <v>190.57453918457031</v>
      </c>
      <c r="I4890">
        <v>4.8522014617919922</v>
      </c>
      <c r="J4890">
        <v>2.4828750640153885E-2</v>
      </c>
      <c r="K4890">
        <v>-7.2660393714904785</v>
      </c>
      <c r="L4890">
        <v>-0.10648445039987564</v>
      </c>
      <c r="M4890">
        <v>4.8522014617919922</v>
      </c>
      <c r="N4890">
        <v>9.810887336730957</v>
      </c>
      <c r="O4890">
        <v>16.970441818237305</v>
      </c>
      <c r="P4890">
        <v>-10.70139217376709</v>
      </c>
      <c r="Q4890">
        <v>20.405796051025391</v>
      </c>
      <c r="R4890">
        <v>165</v>
      </c>
      <c r="S4890">
        <v>89.414306640625</v>
      </c>
      <c r="T4890">
        <v>9.4559135437011719</v>
      </c>
      <c r="U4890">
        <v>78.586204528808594</v>
      </c>
      <c r="V4890">
        <v>95.26153564453125</v>
      </c>
      <c r="W4890">
        <v>91.519264221191406</v>
      </c>
    </row>
    <row r="4891" spans="1:23" x14ac:dyDescent="0.25">
      <c r="A4891" t="s">
        <v>85</v>
      </c>
      <c r="B4891" t="s">
        <v>97</v>
      </c>
      <c r="C4891" t="s">
        <v>102</v>
      </c>
      <c r="D4891" t="s">
        <v>44</v>
      </c>
      <c r="E4891" t="s">
        <v>113</v>
      </c>
      <c r="F4891">
        <v>18</v>
      </c>
      <c r="G4891">
        <v>176.2603759765625</v>
      </c>
      <c r="H4891">
        <v>172.48439025878906</v>
      </c>
      <c r="I4891">
        <v>3.7759742736816406</v>
      </c>
      <c r="J4891">
        <v>2.1422706544399261E-2</v>
      </c>
      <c r="K4891">
        <v>-7.924339771270752</v>
      </c>
      <c r="L4891">
        <v>-1.0116994380950928</v>
      </c>
      <c r="M4891">
        <v>3.7759742736816406</v>
      </c>
      <c r="N4891">
        <v>8.5636482238769531</v>
      </c>
      <c r="O4891">
        <v>15.476288795471191</v>
      </c>
      <c r="P4891">
        <v>-11.241216659545898</v>
      </c>
      <c r="Q4891">
        <v>18.79316520690918</v>
      </c>
      <c r="R4891">
        <v>165</v>
      </c>
      <c r="S4891">
        <v>83.353309631347656</v>
      </c>
      <c r="T4891">
        <v>9.1298036575317383</v>
      </c>
      <c r="U4891">
        <v>78.586204528808594</v>
      </c>
      <c r="V4891">
        <v>95.26153564453125</v>
      </c>
      <c r="W4891">
        <v>89.968376159667969</v>
      </c>
    </row>
    <row r="4892" spans="1:23" x14ac:dyDescent="0.25">
      <c r="A4892" t="s">
        <v>85</v>
      </c>
      <c r="B4892" t="s">
        <v>97</v>
      </c>
      <c r="C4892" t="s">
        <v>102</v>
      </c>
      <c r="D4892" t="s">
        <v>44</v>
      </c>
      <c r="E4892" t="s">
        <v>113</v>
      </c>
      <c r="F4892">
        <v>19</v>
      </c>
      <c r="G4892">
        <v>180.93971252441406</v>
      </c>
      <c r="H4892">
        <v>168.97541809082031</v>
      </c>
      <c r="I4892">
        <v>11.964285850524902</v>
      </c>
      <c r="J4892">
        <v>6.6123053431510925E-2</v>
      </c>
      <c r="K4892">
        <v>3.3357582092285156</v>
      </c>
      <c r="L4892">
        <v>8.4335622787475586</v>
      </c>
      <c r="M4892">
        <v>11.964285850524902</v>
      </c>
      <c r="N4892">
        <v>15.495009422302246</v>
      </c>
      <c r="O4892">
        <v>20.592813491821289</v>
      </c>
      <c r="P4892">
        <v>0.88969063758850098</v>
      </c>
      <c r="Q4892">
        <v>23.038881301879883</v>
      </c>
      <c r="R4892">
        <v>165</v>
      </c>
      <c r="S4892">
        <v>45.331619262695313</v>
      </c>
      <c r="T4892">
        <v>6.7328758239746094</v>
      </c>
      <c r="U4892">
        <v>78.586204528808594</v>
      </c>
      <c r="V4892">
        <v>95.26153564453125</v>
      </c>
      <c r="W4892">
        <v>87.391151428222656</v>
      </c>
    </row>
    <row r="4893" spans="1:23" x14ac:dyDescent="0.25">
      <c r="A4893" t="s">
        <v>85</v>
      </c>
      <c r="B4893" t="s">
        <v>97</v>
      </c>
      <c r="C4893" t="s">
        <v>102</v>
      </c>
      <c r="D4893" t="s">
        <v>44</v>
      </c>
      <c r="E4893" t="s">
        <v>113</v>
      </c>
      <c r="F4893">
        <v>20</v>
      </c>
      <c r="G4893">
        <v>176.56304931640625</v>
      </c>
      <c r="H4893">
        <v>173.6859130859375</v>
      </c>
      <c r="I4893">
        <v>2.8771259784698486</v>
      </c>
      <c r="J4893">
        <v>1.6295175999403E-2</v>
      </c>
      <c r="K4893">
        <v>-5.161588191986084</v>
      </c>
      <c r="L4893">
        <v>-0.41225078701972961</v>
      </c>
      <c r="M4893">
        <v>2.8771259784698486</v>
      </c>
      <c r="N4893">
        <v>6.1665029525756836</v>
      </c>
      <c r="O4893">
        <v>10.915840148925781</v>
      </c>
      <c r="P4893">
        <v>-7.4404520988464355</v>
      </c>
      <c r="Q4893">
        <v>13.194704055786133</v>
      </c>
      <c r="R4893">
        <v>165</v>
      </c>
      <c r="S4893">
        <v>39.346038818359375</v>
      </c>
      <c r="T4893">
        <v>6.2726421356201172</v>
      </c>
      <c r="U4893">
        <v>78.586204528808594</v>
      </c>
      <c r="V4893">
        <v>95.26153564453125</v>
      </c>
      <c r="W4893">
        <v>83.345184326171875</v>
      </c>
    </row>
    <row r="4894" spans="1:23" x14ac:dyDescent="0.25">
      <c r="A4894" t="s">
        <v>85</v>
      </c>
      <c r="B4894" t="s">
        <v>97</v>
      </c>
      <c r="C4894" t="s">
        <v>102</v>
      </c>
      <c r="D4894" t="s">
        <v>44</v>
      </c>
      <c r="E4894" t="s">
        <v>113</v>
      </c>
      <c r="F4894">
        <v>21</v>
      </c>
      <c r="G4894">
        <v>174.85653686523437</v>
      </c>
      <c r="H4894">
        <v>176.86680603027344</v>
      </c>
      <c r="I4894">
        <v>-2.0102615356445313</v>
      </c>
      <c r="J4894">
        <v>-1.1496633291244507E-2</v>
      </c>
      <c r="K4894">
        <v>-8.8515043258666992</v>
      </c>
      <c r="L4894">
        <v>-4.8096427917480469</v>
      </c>
      <c r="M4894">
        <v>-2.0102615356445313</v>
      </c>
      <c r="N4894">
        <v>0.78911960124969482</v>
      </c>
      <c r="O4894">
        <v>4.8309812545776367</v>
      </c>
      <c r="P4894">
        <v>-10.790902137756348</v>
      </c>
      <c r="Q4894">
        <v>6.770378589630127</v>
      </c>
      <c r="R4894">
        <v>165</v>
      </c>
      <c r="S4894">
        <v>28.496913909912109</v>
      </c>
      <c r="T4894">
        <v>5.3382501602172852</v>
      </c>
      <c r="U4894">
        <v>78.586204528808594</v>
      </c>
      <c r="V4894">
        <v>95.26153564453125</v>
      </c>
      <c r="W4894">
        <v>79.820388793945313</v>
      </c>
    </row>
    <row r="4895" spans="1:23" x14ac:dyDescent="0.25">
      <c r="A4895" t="s">
        <v>85</v>
      </c>
      <c r="B4895" t="s">
        <v>97</v>
      </c>
      <c r="C4895" t="s">
        <v>102</v>
      </c>
      <c r="D4895" t="s">
        <v>44</v>
      </c>
      <c r="E4895" t="s">
        <v>113</v>
      </c>
      <c r="F4895">
        <v>22</v>
      </c>
      <c r="G4895">
        <v>161.15921020507812</v>
      </c>
      <c r="H4895">
        <v>160.25425720214844</v>
      </c>
      <c r="I4895">
        <v>0.90495723485946655</v>
      </c>
      <c r="J4895">
        <v>5.6152995675802231E-3</v>
      </c>
      <c r="K4895">
        <v>-6.5663471221923828</v>
      </c>
      <c r="L4895">
        <v>-2.1522400379180908</v>
      </c>
      <c r="M4895">
        <v>0.90495723485946655</v>
      </c>
      <c r="N4895">
        <v>3.9621543884277344</v>
      </c>
      <c r="O4895">
        <v>8.3762617111206055</v>
      </c>
      <c r="P4895">
        <v>-8.6843576431274414</v>
      </c>
      <c r="Q4895">
        <v>10.494272232055664</v>
      </c>
      <c r="R4895">
        <v>165</v>
      </c>
      <c r="S4895">
        <v>33.987613677978516</v>
      </c>
      <c r="T4895">
        <v>5.8298897743225098</v>
      </c>
      <c r="U4895">
        <v>78.586204528808594</v>
      </c>
      <c r="V4895">
        <v>95.26153564453125</v>
      </c>
      <c r="W4895">
        <v>77.326095581054688</v>
      </c>
    </row>
    <row r="4896" spans="1:23" x14ac:dyDescent="0.25">
      <c r="A4896" t="s">
        <v>85</v>
      </c>
      <c r="B4896" t="s">
        <v>97</v>
      </c>
      <c r="C4896" t="s">
        <v>102</v>
      </c>
      <c r="D4896" t="s">
        <v>44</v>
      </c>
      <c r="E4896" t="s">
        <v>113</v>
      </c>
      <c r="F4896">
        <v>23</v>
      </c>
      <c r="G4896">
        <v>147.35786437988281</v>
      </c>
      <c r="H4896">
        <v>142.80427551269531</v>
      </c>
      <c r="I4896">
        <v>4.553581714630127</v>
      </c>
      <c r="J4896">
        <v>3.090151771903038E-2</v>
      </c>
      <c r="K4896">
        <v>-2.3573219776153564</v>
      </c>
      <c r="L4896">
        <v>1.7256959676742554</v>
      </c>
      <c r="M4896">
        <v>4.553581714630127</v>
      </c>
      <c r="N4896">
        <v>7.381467342376709</v>
      </c>
      <c r="O4896">
        <v>11.464485168457031</v>
      </c>
      <c r="P4896">
        <v>-4.3164668083190918</v>
      </c>
      <c r="Q4896">
        <v>13.423630714416504</v>
      </c>
      <c r="R4896">
        <v>165</v>
      </c>
      <c r="S4896">
        <v>29.080209732055664</v>
      </c>
      <c r="T4896">
        <v>5.3926067352294922</v>
      </c>
      <c r="U4896">
        <v>78.586204528808594</v>
      </c>
      <c r="V4896">
        <v>95.26153564453125</v>
      </c>
      <c r="W4896">
        <v>75.778831481933594</v>
      </c>
    </row>
    <row r="4897" spans="1:23" x14ac:dyDescent="0.25">
      <c r="A4897" t="s">
        <v>85</v>
      </c>
      <c r="B4897" t="s">
        <v>97</v>
      </c>
      <c r="C4897" t="s">
        <v>102</v>
      </c>
      <c r="D4897" t="s">
        <v>44</v>
      </c>
      <c r="E4897" t="s">
        <v>113</v>
      </c>
      <c r="F4897">
        <v>24</v>
      </c>
      <c r="G4897">
        <v>134.26933288574219</v>
      </c>
      <c r="H4897">
        <v>137.31387329101563</v>
      </c>
      <c r="I4897">
        <v>-3.0445330142974854</v>
      </c>
      <c r="J4897">
        <v>-2.2674821317195892E-2</v>
      </c>
      <c r="K4897">
        <v>-9.0027589797973633</v>
      </c>
      <c r="L4897">
        <v>-5.4825906753540039</v>
      </c>
      <c r="M4897">
        <v>-3.0445330142974854</v>
      </c>
      <c r="N4897">
        <v>-0.60647541284561157</v>
      </c>
      <c r="O4897">
        <v>2.9136924743652344</v>
      </c>
      <c r="P4897">
        <v>-10.691832542419434</v>
      </c>
      <c r="Q4897">
        <v>4.6027665138244629</v>
      </c>
      <c r="R4897">
        <v>165</v>
      </c>
      <c r="S4897">
        <v>21.615320205688477</v>
      </c>
      <c r="T4897">
        <v>4.6492280960083008</v>
      </c>
      <c r="U4897">
        <v>78.586204528808594</v>
      </c>
      <c r="V4897">
        <v>95.26153564453125</v>
      </c>
      <c r="W4897">
        <v>74.004081726074219</v>
      </c>
    </row>
    <row r="4898" spans="1:23" x14ac:dyDescent="0.25">
      <c r="A4898" t="s">
        <v>85</v>
      </c>
      <c r="B4898" t="s">
        <v>97</v>
      </c>
      <c r="C4898" t="s">
        <v>102</v>
      </c>
      <c r="D4898" t="s">
        <v>44</v>
      </c>
      <c r="E4898" t="s">
        <v>114</v>
      </c>
      <c r="F4898">
        <v>1</v>
      </c>
      <c r="G4898">
        <v>122.44606018066406</v>
      </c>
      <c r="H4898">
        <v>124.32070922851562</v>
      </c>
      <c r="I4898">
        <v>-1.8746553659439087</v>
      </c>
      <c r="J4898">
        <v>-1.5310050919651985E-2</v>
      </c>
      <c r="K4898">
        <v>-10.618059158325195</v>
      </c>
      <c r="L4898">
        <v>-5.452385425567627</v>
      </c>
      <c r="M4898">
        <v>-1.8746553659439087</v>
      </c>
      <c r="N4898">
        <v>1.7030748128890991</v>
      </c>
      <c r="O4898">
        <v>6.868748664855957</v>
      </c>
      <c r="P4898">
        <v>-13.09669303894043</v>
      </c>
      <c r="Q4898">
        <v>9.3473825454711914</v>
      </c>
      <c r="R4898">
        <v>165</v>
      </c>
      <c r="S4898">
        <v>46.546703338623047</v>
      </c>
      <c r="T4898">
        <v>6.822514533996582</v>
      </c>
      <c r="U4898">
        <v>85.165809631347656</v>
      </c>
      <c r="V4898">
        <v>102.14903259277344</v>
      </c>
      <c r="W4898">
        <v>78.458992004394531</v>
      </c>
    </row>
    <row r="4899" spans="1:23" x14ac:dyDescent="0.25">
      <c r="A4899" t="s">
        <v>85</v>
      </c>
      <c r="B4899" t="s">
        <v>97</v>
      </c>
      <c r="C4899" t="s">
        <v>102</v>
      </c>
      <c r="D4899" t="s">
        <v>44</v>
      </c>
      <c r="E4899" t="s">
        <v>114</v>
      </c>
      <c r="F4899">
        <v>2</v>
      </c>
      <c r="G4899">
        <v>121.70169067382812</v>
      </c>
      <c r="H4899">
        <v>122.26317596435547</v>
      </c>
      <c r="I4899">
        <v>-0.56148433685302734</v>
      </c>
      <c r="J4899">
        <v>-4.6136118471622467E-3</v>
      </c>
      <c r="K4899">
        <v>-9.2861537933349609</v>
      </c>
      <c r="L4899">
        <v>-4.1315484046936035</v>
      </c>
      <c r="M4899">
        <v>-0.56148433685302734</v>
      </c>
      <c r="N4899">
        <v>3.0085797309875488</v>
      </c>
      <c r="O4899">
        <v>8.1631851196289063</v>
      </c>
      <c r="P4899">
        <v>-11.759476661682129</v>
      </c>
      <c r="Q4899">
        <v>10.636507987976074</v>
      </c>
      <c r="R4899">
        <v>165</v>
      </c>
      <c r="S4899">
        <v>46.347442626953125</v>
      </c>
      <c r="T4899">
        <v>6.8078956604003906</v>
      </c>
      <c r="U4899">
        <v>85.165809631347656</v>
      </c>
      <c r="V4899">
        <v>102.14903259277344</v>
      </c>
      <c r="W4899">
        <v>77.415542602539063</v>
      </c>
    </row>
    <row r="4900" spans="1:23" x14ac:dyDescent="0.25">
      <c r="A4900" t="s">
        <v>85</v>
      </c>
      <c r="B4900" t="s">
        <v>97</v>
      </c>
      <c r="C4900" t="s">
        <v>102</v>
      </c>
      <c r="D4900" t="s">
        <v>44</v>
      </c>
      <c r="E4900" t="s">
        <v>114</v>
      </c>
      <c r="F4900">
        <v>3</v>
      </c>
      <c r="G4900">
        <v>123.180419921875</v>
      </c>
      <c r="H4900">
        <v>119.76441955566406</v>
      </c>
      <c r="I4900">
        <v>3.4160003662109375</v>
      </c>
      <c r="J4900">
        <v>2.7731683105230331E-2</v>
      </c>
      <c r="K4900">
        <v>-5.0774345397949219</v>
      </c>
      <c r="L4900">
        <v>-5.9444308280944824E-2</v>
      </c>
      <c r="M4900">
        <v>3.4160003662109375</v>
      </c>
      <c r="N4900">
        <v>6.8914451599121094</v>
      </c>
      <c r="O4900">
        <v>11.909435272216797</v>
      </c>
      <c r="P4900">
        <v>-7.4852051734924316</v>
      </c>
      <c r="Q4900">
        <v>14.317206382751465</v>
      </c>
      <c r="R4900">
        <v>165</v>
      </c>
      <c r="S4900">
        <v>43.923259735107422</v>
      </c>
      <c r="T4900">
        <v>6.6274623870849609</v>
      </c>
      <c r="U4900">
        <v>85.165809631347656</v>
      </c>
      <c r="V4900">
        <v>102.14903259277344</v>
      </c>
      <c r="W4900">
        <v>75.726791381835938</v>
      </c>
    </row>
    <row r="4901" spans="1:23" x14ac:dyDescent="0.25">
      <c r="A4901" t="s">
        <v>85</v>
      </c>
      <c r="B4901" t="s">
        <v>97</v>
      </c>
      <c r="C4901" t="s">
        <v>102</v>
      </c>
      <c r="D4901" t="s">
        <v>44</v>
      </c>
      <c r="E4901" t="s">
        <v>114</v>
      </c>
      <c r="F4901">
        <v>4</v>
      </c>
      <c r="G4901">
        <v>125.69490814208984</v>
      </c>
      <c r="H4901">
        <v>123.94434356689453</v>
      </c>
      <c r="I4901">
        <v>1.7505683898925781</v>
      </c>
      <c r="J4901">
        <v>1.3927122578024864E-2</v>
      </c>
      <c r="K4901">
        <v>-6.9458675384521484</v>
      </c>
      <c r="L4901">
        <v>-1.8079426288604736</v>
      </c>
      <c r="M4901">
        <v>1.7505683898925781</v>
      </c>
      <c r="N4901">
        <v>5.3090791702270508</v>
      </c>
      <c r="O4901">
        <v>10.447004318237305</v>
      </c>
      <c r="P4901">
        <v>-9.4111862182617187</v>
      </c>
      <c r="Q4901">
        <v>12.912322998046875</v>
      </c>
      <c r="R4901">
        <v>165</v>
      </c>
      <c r="S4901">
        <v>46.047958374023438</v>
      </c>
      <c r="T4901">
        <v>6.7858648300170898</v>
      </c>
      <c r="U4901">
        <v>85.165809631347656</v>
      </c>
      <c r="V4901">
        <v>102.14903259277344</v>
      </c>
      <c r="W4901">
        <v>74.088264465332031</v>
      </c>
    </row>
    <row r="4902" spans="1:23" x14ac:dyDescent="0.25">
      <c r="A4902" t="s">
        <v>85</v>
      </c>
      <c r="B4902" t="s">
        <v>97</v>
      </c>
      <c r="C4902" t="s">
        <v>102</v>
      </c>
      <c r="D4902" t="s">
        <v>44</v>
      </c>
      <c r="E4902" t="s">
        <v>114</v>
      </c>
      <c r="F4902">
        <v>5</v>
      </c>
      <c r="G4902">
        <v>134.71937561035156</v>
      </c>
      <c r="H4902">
        <v>129.57015991210937</v>
      </c>
      <c r="I4902">
        <v>5.1492204666137695</v>
      </c>
      <c r="J4902">
        <v>3.8221824914216995E-2</v>
      </c>
      <c r="K4902">
        <v>-4.4966177940368652</v>
      </c>
      <c r="L4902">
        <v>1.2022216320037842</v>
      </c>
      <c r="M4902">
        <v>5.1492204666137695</v>
      </c>
      <c r="N4902">
        <v>9.0962190628051758</v>
      </c>
      <c r="O4902">
        <v>14.795059204101563</v>
      </c>
      <c r="P4902">
        <v>-7.2310791015625</v>
      </c>
      <c r="Q4902">
        <v>17.529520034790039</v>
      </c>
      <c r="R4902">
        <v>165</v>
      </c>
      <c r="S4902">
        <v>56.651023864746094</v>
      </c>
      <c r="T4902">
        <v>7.5266876220703125</v>
      </c>
      <c r="U4902">
        <v>85.165809631347656</v>
      </c>
      <c r="V4902">
        <v>102.14903259277344</v>
      </c>
      <c r="W4902">
        <v>73.454399108886719</v>
      </c>
    </row>
    <row r="4903" spans="1:23" x14ac:dyDescent="0.25">
      <c r="A4903" t="s">
        <v>85</v>
      </c>
      <c r="B4903" t="s">
        <v>97</v>
      </c>
      <c r="C4903" t="s">
        <v>102</v>
      </c>
      <c r="D4903" t="s">
        <v>44</v>
      </c>
      <c r="E4903" t="s">
        <v>114</v>
      </c>
      <c r="F4903">
        <v>6</v>
      </c>
      <c r="G4903">
        <v>157.57536315917969</v>
      </c>
      <c r="H4903">
        <v>152.39620971679687</v>
      </c>
      <c r="I4903">
        <v>5.1791605949401855</v>
      </c>
      <c r="J4903">
        <v>3.2867833971977234E-2</v>
      </c>
      <c r="K4903">
        <v>-5.2996635437011719</v>
      </c>
      <c r="L4903">
        <v>0.89131063222885132</v>
      </c>
      <c r="M4903">
        <v>5.1791605949401855</v>
      </c>
      <c r="N4903">
        <v>9.467010498046875</v>
      </c>
      <c r="O4903">
        <v>15.657984733581543</v>
      </c>
      <c r="P4903">
        <v>-8.2702646255493164</v>
      </c>
      <c r="Q4903">
        <v>18.628585815429688</v>
      </c>
      <c r="R4903">
        <v>165</v>
      </c>
      <c r="S4903">
        <v>66.857940673828125</v>
      </c>
      <c r="T4903">
        <v>8.1766700744628906</v>
      </c>
      <c r="U4903">
        <v>85.165809631347656</v>
      </c>
      <c r="V4903">
        <v>102.14903259277344</v>
      </c>
      <c r="W4903">
        <v>73.014556884765625</v>
      </c>
    </row>
    <row r="4904" spans="1:23" x14ac:dyDescent="0.25">
      <c r="A4904" t="s">
        <v>85</v>
      </c>
      <c r="B4904" t="s">
        <v>97</v>
      </c>
      <c r="C4904" t="s">
        <v>102</v>
      </c>
      <c r="D4904" t="s">
        <v>44</v>
      </c>
      <c r="E4904" t="s">
        <v>114</v>
      </c>
      <c r="F4904">
        <v>7</v>
      </c>
      <c r="G4904">
        <v>183.58000183105469</v>
      </c>
      <c r="H4904">
        <v>187.44305419921875</v>
      </c>
      <c r="I4904">
        <v>-3.8630516529083252</v>
      </c>
      <c r="J4904">
        <v>-2.1042877808213234E-2</v>
      </c>
      <c r="K4904">
        <v>-13.569890975952148</v>
      </c>
      <c r="L4904">
        <v>-7.8350114822387695</v>
      </c>
      <c r="M4904">
        <v>-3.8630516529083252</v>
      </c>
      <c r="N4904">
        <v>0.10890830308198929</v>
      </c>
      <c r="O4904">
        <v>5.843787670135498</v>
      </c>
      <c r="P4904">
        <v>-16.321645736694336</v>
      </c>
      <c r="Q4904">
        <v>8.5955419540405273</v>
      </c>
      <c r="R4904">
        <v>165</v>
      </c>
      <c r="S4904">
        <v>57.369819641113281</v>
      </c>
      <c r="T4904">
        <v>7.574286937713623</v>
      </c>
      <c r="U4904">
        <v>85.165809631347656</v>
      </c>
      <c r="V4904">
        <v>102.14903259277344</v>
      </c>
      <c r="W4904">
        <v>71.607589721679688</v>
      </c>
    </row>
    <row r="4905" spans="1:23" x14ac:dyDescent="0.25">
      <c r="A4905" t="s">
        <v>85</v>
      </c>
      <c r="B4905" t="s">
        <v>97</v>
      </c>
      <c r="C4905" t="s">
        <v>102</v>
      </c>
      <c r="D4905" t="s">
        <v>44</v>
      </c>
      <c r="E4905" t="s">
        <v>114</v>
      </c>
      <c r="F4905">
        <v>8</v>
      </c>
      <c r="G4905">
        <v>213.44908142089844</v>
      </c>
      <c r="H4905">
        <v>207.39491271972656</v>
      </c>
      <c r="I4905">
        <v>6.054171085357666</v>
      </c>
      <c r="J4905">
        <v>2.8363537043333054E-2</v>
      </c>
      <c r="K4905">
        <v>-4.0182905197143555</v>
      </c>
      <c r="L4905">
        <v>1.9326015710830688</v>
      </c>
      <c r="M4905">
        <v>6.054171085357666</v>
      </c>
      <c r="N4905">
        <v>10.175740242004395</v>
      </c>
      <c r="O4905">
        <v>16.126632690429688</v>
      </c>
      <c r="P4905">
        <v>-6.8736929893493652</v>
      </c>
      <c r="Q4905">
        <v>18.982034683227539</v>
      </c>
      <c r="R4905">
        <v>165</v>
      </c>
      <c r="S4905">
        <v>61.773052215576172</v>
      </c>
      <c r="T4905">
        <v>7.8595833778381348</v>
      </c>
      <c r="U4905">
        <v>85.165809631347656</v>
      </c>
      <c r="V4905">
        <v>102.14903259277344</v>
      </c>
      <c r="W4905">
        <v>73.862098693847656</v>
      </c>
    </row>
    <row r="4906" spans="1:23" x14ac:dyDescent="0.25">
      <c r="A4906" t="s">
        <v>85</v>
      </c>
      <c r="B4906" t="s">
        <v>97</v>
      </c>
      <c r="C4906" t="s">
        <v>102</v>
      </c>
      <c r="D4906" t="s">
        <v>44</v>
      </c>
      <c r="E4906" t="s">
        <v>114</v>
      </c>
      <c r="F4906">
        <v>9</v>
      </c>
      <c r="G4906">
        <v>238.77865600585937</v>
      </c>
      <c r="H4906">
        <v>222.43955993652344</v>
      </c>
      <c r="I4906">
        <v>16.339101791381836</v>
      </c>
      <c r="J4906">
        <v>6.8427816033363342E-2</v>
      </c>
      <c r="K4906">
        <v>0.52980047464370728</v>
      </c>
      <c r="L4906">
        <v>9.8700637817382812</v>
      </c>
      <c r="M4906">
        <v>16.339101791381836</v>
      </c>
      <c r="N4906">
        <v>22.808139801025391</v>
      </c>
      <c r="O4906">
        <v>32.148403167724609</v>
      </c>
      <c r="P4906">
        <v>-3.9519166946411133</v>
      </c>
      <c r="Q4906">
        <v>36.630119323730469</v>
      </c>
      <c r="R4906">
        <v>165</v>
      </c>
      <c r="S4906">
        <v>152.178466796875</v>
      </c>
      <c r="T4906">
        <v>12.336063385009766</v>
      </c>
      <c r="U4906">
        <v>85.165809631347656</v>
      </c>
      <c r="V4906">
        <v>102.14903259277344</v>
      </c>
      <c r="W4906">
        <v>78.747879028320312</v>
      </c>
    </row>
    <row r="4907" spans="1:23" x14ac:dyDescent="0.25">
      <c r="A4907" t="s">
        <v>85</v>
      </c>
      <c r="B4907" t="s">
        <v>97</v>
      </c>
      <c r="C4907" t="s">
        <v>102</v>
      </c>
      <c r="D4907" t="s">
        <v>44</v>
      </c>
      <c r="E4907" t="s">
        <v>114</v>
      </c>
      <c r="F4907">
        <v>10</v>
      </c>
      <c r="G4907">
        <v>261.01431274414062</v>
      </c>
      <c r="H4907">
        <v>239.79818725585937</v>
      </c>
      <c r="I4907">
        <v>21.216133117675781</v>
      </c>
      <c r="J4907">
        <v>8.1283405423164368E-2</v>
      </c>
      <c r="K4907">
        <v>6.8402271270751953</v>
      </c>
      <c r="L4907">
        <v>15.33362865447998</v>
      </c>
      <c r="M4907">
        <v>21.216133117675781</v>
      </c>
      <c r="N4907">
        <v>27.098636627197266</v>
      </c>
      <c r="O4907">
        <v>35.592037200927734</v>
      </c>
      <c r="P4907">
        <v>2.7648577690124512</v>
      </c>
      <c r="Q4907">
        <v>39.667407989501953</v>
      </c>
      <c r="R4907">
        <v>165</v>
      </c>
      <c r="S4907">
        <v>125.83408355712891</v>
      </c>
      <c r="T4907">
        <v>11.217578887939453</v>
      </c>
      <c r="U4907">
        <v>85.165809631347656</v>
      </c>
      <c r="V4907">
        <v>102.14903259277344</v>
      </c>
      <c r="W4907">
        <v>83.900810241699219</v>
      </c>
    </row>
    <row r="4908" spans="1:23" x14ac:dyDescent="0.25">
      <c r="A4908" t="s">
        <v>85</v>
      </c>
      <c r="B4908" t="s">
        <v>97</v>
      </c>
      <c r="C4908" t="s">
        <v>102</v>
      </c>
      <c r="D4908" t="s">
        <v>44</v>
      </c>
      <c r="E4908" t="s">
        <v>114</v>
      </c>
      <c r="F4908">
        <v>11</v>
      </c>
      <c r="G4908">
        <v>272.5751953125</v>
      </c>
      <c r="H4908">
        <v>251.40541076660156</v>
      </c>
      <c r="I4908">
        <v>21.169769287109375</v>
      </c>
      <c r="J4908">
        <v>7.7665798366069794E-2</v>
      </c>
      <c r="K4908">
        <v>0.69380122423171997</v>
      </c>
      <c r="L4908">
        <v>12.791169166564941</v>
      </c>
      <c r="M4908">
        <v>21.169769287109375</v>
      </c>
      <c r="N4908">
        <v>29.548370361328125</v>
      </c>
      <c r="O4908">
        <v>41.645736694335938</v>
      </c>
      <c r="P4908">
        <v>-5.1108512878417969</v>
      </c>
      <c r="Q4908">
        <v>47.450389862060547</v>
      </c>
      <c r="R4908">
        <v>165</v>
      </c>
      <c r="S4908">
        <v>255.27996826171875</v>
      </c>
      <c r="T4908">
        <v>15.977482795715332</v>
      </c>
      <c r="U4908">
        <v>85.165809631347656</v>
      </c>
      <c r="V4908">
        <v>102.14903259277344</v>
      </c>
      <c r="W4908">
        <v>89.034881591796875</v>
      </c>
    </row>
    <row r="4909" spans="1:23" x14ac:dyDescent="0.25">
      <c r="A4909" t="s">
        <v>85</v>
      </c>
      <c r="B4909" t="s">
        <v>97</v>
      </c>
      <c r="C4909" t="s">
        <v>102</v>
      </c>
      <c r="D4909" t="s">
        <v>44</v>
      </c>
      <c r="E4909" t="s">
        <v>114</v>
      </c>
      <c r="F4909">
        <v>12</v>
      </c>
      <c r="G4909">
        <v>257.16061401367187</v>
      </c>
      <c r="H4909">
        <v>256.8348388671875</v>
      </c>
      <c r="I4909">
        <v>0.32576611638069153</v>
      </c>
      <c r="J4909">
        <v>1.2667807750403881E-3</v>
      </c>
      <c r="K4909">
        <v>-11.306088447570801</v>
      </c>
      <c r="L4909">
        <v>-4.4338946342468262</v>
      </c>
      <c r="M4909">
        <v>0.32576611638069153</v>
      </c>
      <c r="N4909">
        <v>5.0854268074035645</v>
      </c>
      <c r="O4909">
        <v>11.957620620727539</v>
      </c>
      <c r="P4909">
        <v>-14.603557586669922</v>
      </c>
      <c r="Q4909">
        <v>15.25508975982666</v>
      </c>
      <c r="R4909">
        <v>165</v>
      </c>
      <c r="S4909">
        <v>82.380760192871094</v>
      </c>
      <c r="T4909">
        <v>9.0763845443725586</v>
      </c>
      <c r="U4909">
        <v>85.165809631347656</v>
      </c>
      <c r="V4909">
        <v>102.14903259277344</v>
      </c>
      <c r="W4909">
        <v>93.437370300292969</v>
      </c>
    </row>
    <row r="4910" spans="1:23" x14ac:dyDescent="0.25">
      <c r="A4910" t="s">
        <v>85</v>
      </c>
      <c r="B4910" t="s">
        <v>97</v>
      </c>
      <c r="C4910" t="s">
        <v>102</v>
      </c>
      <c r="D4910" t="s">
        <v>44</v>
      </c>
      <c r="E4910" t="s">
        <v>114</v>
      </c>
      <c r="F4910">
        <v>13</v>
      </c>
      <c r="G4910">
        <v>243.80265808105469</v>
      </c>
      <c r="H4910">
        <v>249.38121032714844</v>
      </c>
      <c r="I4910">
        <v>-5.5785465240478516</v>
      </c>
      <c r="J4910">
        <v>-2.288140170276165E-2</v>
      </c>
      <c r="K4910">
        <v>-21.485576629638672</v>
      </c>
      <c r="L4910">
        <v>-12.087574005126953</v>
      </c>
      <c r="M4910">
        <v>-5.5785465240478516</v>
      </c>
      <c r="N4910">
        <v>0.93048101663589478</v>
      </c>
      <c r="O4910">
        <v>10.328482627868652</v>
      </c>
      <c r="P4910">
        <v>-25.994997024536133</v>
      </c>
      <c r="Q4910">
        <v>14.837904930114746</v>
      </c>
      <c r="R4910">
        <v>165</v>
      </c>
      <c r="S4910">
        <v>154.06571960449219</v>
      </c>
      <c r="T4910">
        <v>12.412321090698242</v>
      </c>
      <c r="U4910">
        <v>85.165809631347656</v>
      </c>
      <c r="V4910">
        <v>102.14903259277344</v>
      </c>
      <c r="W4910">
        <v>96.032638549804687</v>
      </c>
    </row>
    <row r="4911" spans="1:23" x14ac:dyDescent="0.25">
      <c r="A4911" t="s">
        <v>85</v>
      </c>
      <c r="B4911" t="s">
        <v>97</v>
      </c>
      <c r="C4911" t="s">
        <v>102</v>
      </c>
      <c r="D4911" t="s">
        <v>44</v>
      </c>
      <c r="E4911" t="s">
        <v>114</v>
      </c>
      <c r="F4911">
        <v>14</v>
      </c>
      <c r="G4911">
        <v>249.34962463378906</v>
      </c>
      <c r="H4911">
        <v>252.23179626464844</v>
      </c>
      <c r="I4911">
        <v>-2.8821840286254883</v>
      </c>
      <c r="J4911">
        <v>-1.1558806523680687E-2</v>
      </c>
      <c r="K4911">
        <v>-18.607889175415039</v>
      </c>
      <c r="L4911">
        <v>-9.3170146942138672</v>
      </c>
      <c r="M4911">
        <v>-2.8821840286254883</v>
      </c>
      <c r="N4911">
        <v>3.5526471138000488</v>
      </c>
      <c r="O4911">
        <v>12.843521118164063</v>
      </c>
      <c r="P4911">
        <v>-23.065908432006836</v>
      </c>
      <c r="Q4911">
        <v>17.301540374755859</v>
      </c>
      <c r="R4911">
        <v>165</v>
      </c>
      <c r="S4911">
        <v>150.57333374023437</v>
      </c>
      <c r="T4911">
        <v>12.270833015441895</v>
      </c>
      <c r="U4911">
        <v>85.165809631347656</v>
      </c>
      <c r="V4911">
        <v>102.14903259277344</v>
      </c>
      <c r="W4911">
        <v>97.172538757324219</v>
      </c>
    </row>
    <row r="4912" spans="1:23" x14ac:dyDescent="0.25">
      <c r="A4912" t="s">
        <v>85</v>
      </c>
      <c r="B4912" t="s">
        <v>97</v>
      </c>
      <c r="C4912" t="s">
        <v>102</v>
      </c>
      <c r="D4912" t="s">
        <v>44</v>
      </c>
      <c r="E4912" t="s">
        <v>114</v>
      </c>
      <c r="F4912">
        <v>15</v>
      </c>
      <c r="G4912">
        <v>247.18646240234375</v>
      </c>
      <c r="H4912">
        <v>240.64556884765625</v>
      </c>
      <c r="I4912">
        <v>6.5408873558044434</v>
      </c>
      <c r="J4912">
        <v>2.6461349800229073E-2</v>
      </c>
      <c r="K4912">
        <v>-7.9947428703308105</v>
      </c>
      <c r="L4912">
        <v>0.59302520751953125</v>
      </c>
      <c r="M4912">
        <v>6.5408873558044434</v>
      </c>
      <c r="N4912">
        <v>12.488749504089355</v>
      </c>
      <c r="O4912">
        <v>21.076517105102539</v>
      </c>
      <c r="P4912">
        <v>-12.115392684936523</v>
      </c>
      <c r="Q4912">
        <v>25.197166442871094</v>
      </c>
      <c r="R4912">
        <v>165</v>
      </c>
      <c r="S4912">
        <v>128.64578247070312</v>
      </c>
      <c r="T4912">
        <v>11.342212677001953</v>
      </c>
      <c r="U4912">
        <v>85.165809631347656</v>
      </c>
      <c r="V4912">
        <v>102.14903259277344</v>
      </c>
      <c r="W4912">
        <v>97.4178466796875</v>
      </c>
    </row>
    <row r="4913" spans="1:23" x14ac:dyDescent="0.25">
      <c r="A4913" t="s">
        <v>85</v>
      </c>
      <c r="B4913" t="s">
        <v>97</v>
      </c>
      <c r="C4913" t="s">
        <v>102</v>
      </c>
      <c r="D4913" t="s">
        <v>44</v>
      </c>
      <c r="E4913" t="s">
        <v>114</v>
      </c>
      <c r="F4913">
        <v>16</v>
      </c>
      <c r="G4913">
        <v>253.66621398925781</v>
      </c>
      <c r="H4913">
        <v>226.78509521484375</v>
      </c>
      <c r="I4913">
        <v>26.881118774414063</v>
      </c>
      <c r="J4913">
        <v>0.10597043484449387</v>
      </c>
      <c r="K4913">
        <v>9.3632717132568359</v>
      </c>
      <c r="L4913">
        <v>19.712957382202148</v>
      </c>
      <c r="M4913">
        <v>26.881118774414063</v>
      </c>
      <c r="N4913">
        <v>34.049278259277344</v>
      </c>
      <c r="O4913">
        <v>44.398963928222656</v>
      </c>
      <c r="P4913">
        <v>4.3972058296203613</v>
      </c>
      <c r="Q4913">
        <v>49.365032196044922</v>
      </c>
      <c r="R4913">
        <v>165</v>
      </c>
      <c r="S4913">
        <v>186.84835815429687</v>
      </c>
      <c r="T4913">
        <v>13.669248580932617</v>
      </c>
      <c r="U4913">
        <v>85.165809631347656</v>
      </c>
      <c r="V4913">
        <v>102.14903259277344</v>
      </c>
      <c r="W4913">
        <v>97.4815673828125</v>
      </c>
    </row>
    <row r="4914" spans="1:23" x14ac:dyDescent="0.25">
      <c r="A4914" t="s">
        <v>85</v>
      </c>
      <c r="B4914" t="s">
        <v>97</v>
      </c>
      <c r="C4914" t="s">
        <v>102</v>
      </c>
      <c r="D4914" t="s">
        <v>44</v>
      </c>
      <c r="E4914" t="s">
        <v>114</v>
      </c>
      <c r="F4914">
        <v>17</v>
      </c>
      <c r="G4914">
        <v>231.80825805664062</v>
      </c>
      <c r="H4914">
        <v>200.64157104492187</v>
      </c>
      <c r="I4914">
        <v>31.16668701171875</v>
      </c>
      <c r="J4914">
        <v>0.1344502866268158</v>
      </c>
      <c r="K4914">
        <v>6.3238072395324707</v>
      </c>
      <c r="L4914">
        <v>21.001182556152344</v>
      </c>
      <c r="M4914">
        <v>31.16668701171875</v>
      </c>
      <c r="N4914">
        <v>41.332191467285156</v>
      </c>
      <c r="O4914">
        <v>56.009567260742188</v>
      </c>
      <c r="P4914">
        <v>-0.71880406141281128</v>
      </c>
      <c r="Q4914">
        <v>63.052177429199219</v>
      </c>
      <c r="R4914">
        <v>165</v>
      </c>
      <c r="S4914">
        <v>375.7783203125</v>
      </c>
      <c r="T4914">
        <v>19.385002136230469</v>
      </c>
      <c r="U4914">
        <v>85.165809631347656</v>
      </c>
      <c r="V4914">
        <v>102.14903259277344</v>
      </c>
      <c r="W4914">
        <v>97.004005432128906</v>
      </c>
    </row>
    <row r="4915" spans="1:23" x14ac:dyDescent="0.25">
      <c r="A4915" t="s">
        <v>85</v>
      </c>
      <c r="B4915" t="s">
        <v>97</v>
      </c>
      <c r="C4915" t="s">
        <v>102</v>
      </c>
      <c r="D4915" t="s">
        <v>44</v>
      </c>
      <c r="E4915" t="s">
        <v>114</v>
      </c>
      <c r="F4915">
        <v>18</v>
      </c>
      <c r="G4915">
        <v>206.73489379882812</v>
      </c>
      <c r="H4915">
        <v>177.81735229492187</v>
      </c>
      <c r="I4915">
        <v>28.917533874511719</v>
      </c>
      <c r="J4915">
        <v>0.13987737894058228</v>
      </c>
      <c r="K4915">
        <v>6.9893817901611328</v>
      </c>
      <c r="L4915">
        <v>19.944711685180664</v>
      </c>
      <c r="M4915">
        <v>28.917533874511719</v>
      </c>
      <c r="N4915">
        <v>37.890354156494141</v>
      </c>
      <c r="O4915">
        <v>50.845687866210938</v>
      </c>
      <c r="P4915">
        <v>0.77305513620376587</v>
      </c>
      <c r="Q4915">
        <v>57.06201171875</v>
      </c>
      <c r="R4915">
        <v>165</v>
      </c>
      <c r="S4915">
        <v>292.77359008789063</v>
      </c>
      <c r="T4915">
        <v>17.110628128051758</v>
      </c>
      <c r="U4915">
        <v>85.165809631347656</v>
      </c>
      <c r="V4915">
        <v>102.14903259277344</v>
      </c>
      <c r="W4915">
        <v>95.788192749023438</v>
      </c>
    </row>
    <row r="4916" spans="1:23" x14ac:dyDescent="0.25">
      <c r="A4916" t="s">
        <v>85</v>
      </c>
      <c r="B4916" t="s">
        <v>97</v>
      </c>
      <c r="C4916" t="s">
        <v>102</v>
      </c>
      <c r="D4916" t="s">
        <v>44</v>
      </c>
      <c r="E4916" t="s">
        <v>114</v>
      </c>
      <c r="F4916">
        <v>19</v>
      </c>
      <c r="G4916">
        <v>190.41453552246094</v>
      </c>
      <c r="H4916">
        <v>179.46951293945312</v>
      </c>
      <c r="I4916">
        <v>10.945027351379395</v>
      </c>
      <c r="J4916">
        <v>5.7479999959468842E-2</v>
      </c>
      <c r="K4916">
        <v>-1.5368030071258545</v>
      </c>
      <c r="L4916">
        <v>5.8375635147094727</v>
      </c>
      <c r="M4916">
        <v>10.945027351379395</v>
      </c>
      <c r="N4916">
        <v>16.052490234375</v>
      </c>
      <c r="O4916">
        <v>23.426856994628906</v>
      </c>
      <c r="P4916">
        <v>-5.0752286911010742</v>
      </c>
      <c r="Q4916">
        <v>26.965282440185547</v>
      </c>
      <c r="R4916">
        <v>165</v>
      </c>
      <c r="S4916">
        <v>94.860267639160156</v>
      </c>
      <c r="T4916">
        <v>9.7396240234375</v>
      </c>
      <c r="U4916">
        <v>85.165809631347656</v>
      </c>
      <c r="V4916">
        <v>102.14903259277344</v>
      </c>
      <c r="W4916">
        <v>93.8302001953125</v>
      </c>
    </row>
    <row r="4917" spans="1:23" x14ac:dyDescent="0.25">
      <c r="A4917" t="s">
        <v>85</v>
      </c>
      <c r="B4917" t="s">
        <v>97</v>
      </c>
      <c r="C4917" t="s">
        <v>102</v>
      </c>
      <c r="D4917" t="s">
        <v>44</v>
      </c>
      <c r="E4917" t="s">
        <v>114</v>
      </c>
      <c r="F4917">
        <v>20</v>
      </c>
      <c r="G4917">
        <v>186.32997131347656</v>
      </c>
      <c r="H4917">
        <v>185.31124877929687</v>
      </c>
      <c r="I4917">
        <v>1.0187301635742187</v>
      </c>
      <c r="J4917">
        <v>5.4673445411026478E-3</v>
      </c>
      <c r="K4917">
        <v>-5.6818108558654785</v>
      </c>
      <c r="L4917">
        <v>-1.7230768203735352</v>
      </c>
      <c r="M4917">
        <v>1.0187301635742187</v>
      </c>
      <c r="N4917">
        <v>3.7605371475219727</v>
      </c>
      <c r="O4917">
        <v>7.719271183013916</v>
      </c>
      <c r="P4917">
        <v>-7.5813207626342773</v>
      </c>
      <c r="Q4917">
        <v>9.6187810897827148</v>
      </c>
      <c r="R4917">
        <v>165</v>
      </c>
      <c r="S4917">
        <v>27.3367919921875</v>
      </c>
      <c r="T4917">
        <v>5.2284598350524902</v>
      </c>
      <c r="U4917">
        <v>85.165809631347656</v>
      </c>
      <c r="V4917">
        <v>102.14903259277344</v>
      </c>
      <c r="W4917">
        <v>90.28143310546875</v>
      </c>
    </row>
    <row r="4918" spans="1:23" x14ac:dyDescent="0.25">
      <c r="A4918" t="s">
        <v>85</v>
      </c>
      <c r="B4918" t="s">
        <v>97</v>
      </c>
      <c r="C4918" t="s">
        <v>102</v>
      </c>
      <c r="D4918" t="s">
        <v>44</v>
      </c>
      <c r="E4918" t="s">
        <v>114</v>
      </c>
      <c r="F4918">
        <v>21</v>
      </c>
      <c r="G4918">
        <v>180.8570556640625</v>
      </c>
      <c r="H4918">
        <v>181.44390869140625</v>
      </c>
      <c r="I4918">
        <v>-0.58684635162353516</v>
      </c>
      <c r="J4918">
        <v>-3.2448077108711004E-3</v>
      </c>
      <c r="K4918">
        <v>-7.8012490272521973</v>
      </c>
      <c r="L4918">
        <v>-3.538921594619751</v>
      </c>
      <c r="M4918">
        <v>-0.58684635162353516</v>
      </c>
      <c r="N4918">
        <v>2.3652288913726807</v>
      </c>
      <c r="O4918">
        <v>6.627556324005127</v>
      </c>
      <c r="P4918">
        <v>-9.8464317321777344</v>
      </c>
      <c r="Q4918">
        <v>8.6727390289306641</v>
      </c>
      <c r="R4918">
        <v>165</v>
      </c>
      <c r="S4918">
        <v>31.690462112426758</v>
      </c>
      <c r="T4918">
        <v>5.6294283866882324</v>
      </c>
      <c r="U4918">
        <v>85.165809631347656</v>
      </c>
      <c r="V4918">
        <v>102.14903259277344</v>
      </c>
      <c r="W4918">
        <v>86.970596313476563</v>
      </c>
    </row>
    <row r="4919" spans="1:23" x14ac:dyDescent="0.25">
      <c r="A4919" t="s">
        <v>85</v>
      </c>
      <c r="B4919" t="s">
        <v>97</v>
      </c>
      <c r="C4919" t="s">
        <v>102</v>
      </c>
      <c r="D4919" t="s">
        <v>44</v>
      </c>
      <c r="E4919" t="s">
        <v>114</v>
      </c>
      <c r="F4919">
        <v>22</v>
      </c>
      <c r="G4919">
        <v>170.97305297851563</v>
      </c>
      <c r="H4919">
        <v>169.49349975585937</v>
      </c>
      <c r="I4919">
        <v>1.4795523881912231</v>
      </c>
      <c r="J4919">
        <v>8.653717115521431E-3</v>
      </c>
      <c r="K4919">
        <v>-6.3447084426879883</v>
      </c>
      <c r="L4919">
        <v>-1.7220717668533325</v>
      </c>
      <c r="M4919">
        <v>1.4795523881912231</v>
      </c>
      <c r="N4919">
        <v>4.6811766624450684</v>
      </c>
      <c r="O4919">
        <v>9.3038129806518555</v>
      </c>
      <c r="P4919">
        <v>-8.5627775192260742</v>
      </c>
      <c r="Q4919">
        <v>11.521883010864258</v>
      </c>
      <c r="R4919">
        <v>165</v>
      </c>
      <c r="S4919">
        <v>37.274730682373047</v>
      </c>
      <c r="T4919">
        <v>6.1053032875061035</v>
      </c>
      <c r="U4919">
        <v>85.165809631347656</v>
      </c>
      <c r="V4919">
        <v>102.14903259277344</v>
      </c>
      <c r="W4919">
        <v>85.282783508300781</v>
      </c>
    </row>
    <row r="4920" spans="1:23" x14ac:dyDescent="0.25">
      <c r="A4920" t="s">
        <v>85</v>
      </c>
      <c r="B4920" t="s">
        <v>97</v>
      </c>
      <c r="C4920" t="s">
        <v>102</v>
      </c>
      <c r="D4920" t="s">
        <v>44</v>
      </c>
      <c r="E4920" t="s">
        <v>114</v>
      </c>
      <c r="F4920">
        <v>23</v>
      </c>
      <c r="G4920">
        <v>159.40510559082031</v>
      </c>
      <c r="H4920">
        <v>155.72518920898437</v>
      </c>
      <c r="I4920">
        <v>3.6799125671386719</v>
      </c>
      <c r="J4920">
        <v>2.3085286840796471E-2</v>
      </c>
      <c r="K4920">
        <v>-4.4117846488952637</v>
      </c>
      <c r="L4920">
        <v>0.36885565519332886</v>
      </c>
      <c r="M4920">
        <v>3.6799125671386719</v>
      </c>
      <c r="N4920">
        <v>6.9909696578979492</v>
      </c>
      <c r="O4920">
        <v>11.771609306335449</v>
      </c>
      <c r="P4920">
        <v>-6.7056684494018555</v>
      </c>
      <c r="Q4920">
        <v>14.065493583679199</v>
      </c>
      <c r="R4920">
        <v>165</v>
      </c>
      <c r="S4920">
        <v>39.866405487060547</v>
      </c>
      <c r="T4920">
        <v>6.3139848709106445</v>
      </c>
      <c r="U4920">
        <v>85.165809631347656</v>
      </c>
      <c r="V4920">
        <v>102.14903259277344</v>
      </c>
      <c r="W4920">
        <v>83.420555114746094</v>
      </c>
    </row>
    <row r="4921" spans="1:23" x14ac:dyDescent="0.25">
      <c r="A4921" t="s">
        <v>85</v>
      </c>
      <c r="B4921" t="s">
        <v>97</v>
      </c>
      <c r="C4921" t="s">
        <v>102</v>
      </c>
      <c r="D4921" t="s">
        <v>44</v>
      </c>
      <c r="E4921" t="s">
        <v>114</v>
      </c>
      <c r="F4921">
        <v>24</v>
      </c>
      <c r="G4921">
        <v>150.3382568359375</v>
      </c>
      <c r="H4921">
        <v>148.3851318359375</v>
      </c>
      <c r="I4921">
        <v>1.9531360864639282</v>
      </c>
      <c r="J4921">
        <v>1.2991610914468765E-2</v>
      </c>
      <c r="K4921">
        <v>-5.8277502059936523</v>
      </c>
      <c r="L4921">
        <v>-1.2307394742965698</v>
      </c>
      <c r="M4921">
        <v>1.9531360864639282</v>
      </c>
      <c r="N4921">
        <v>5.1370115280151367</v>
      </c>
      <c r="O4921">
        <v>9.7340221405029297</v>
      </c>
      <c r="P4921">
        <v>-8.0335235595703125</v>
      </c>
      <c r="Q4921">
        <v>11.93979549407959</v>
      </c>
      <c r="R4921">
        <v>165</v>
      </c>
      <c r="S4921">
        <v>36.862598419189453</v>
      </c>
      <c r="T4921">
        <v>6.0714578628540039</v>
      </c>
      <c r="U4921">
        <v>85.165809631347656</v>
      </c>
      <c r="V4921">
        <v>102.14903259277344</v>
      </c>
      <c r="W4921">
        <v>81.904739379882813</v>
      </c>
    </row>
    <row r="4922" spans="1:23" x14ac:dyDescent="0.25">
      <c r="A4922" t="s">
        <v>85</v>
      </c>
      <c r="B4922" t="s">
        <v>97</v>
      </c>
      <c r="C4922" t="s">
        <v>102</v>
      </c>
      <c r="D4922" t="s">
        <v>44</v>
      </c>
      <c r="E4922" t="s">
        <v>115</v>
      </c>
      <c r="F4922">
        <v>1</v>
      </c>
      <c r="G4922">
        <v>146.63851928710937</v>
      </c>
      <c r="H4922">
        <v>144.97085571289062</v>
      </c>
      <c r="I4922">
        <v>1.6676595211029053</v>
      </c>
      <c r="J4922">
        <v>1.1372588574886322E-2</v>
      </c>
      <c r="K4922">
        <v>-6.518043041229248</v>
      </c>
      <c r="L4922">
        <v>-1.6818636655807495</v>
      </c>
      <c r="M4922">
        <v>1.6676595211029053</v>
      </c>
      <c r="N4922">
        <v>5.0171828269958496</v>
      </c>
      <c r="O4922">
        <v>9.8533620834350586</v>
      </c>
      <c r="P4922">
        <v>-8.8385763168334961</v>
      </c>
      <c r="Q4922">
        <v>12.173894882202148</v>
      </c>
      <c r="R4922">
        <v>165</v>
      </c>
      <c r="S4922">
        <v>40.798080444335938</v>
      </c>
      <c r="T4922">
        <v>6.3873376846313477</v>
      </c>
      <c r="U4922">
        <v>85.399772644042969</v>
      </c>
      <c r="V4922">
        <v>101.94999694824219</v>
      </c>
      <c r="W4922">
        <v>80.968360900878906</v>
      </c>
    </row>
    <row r="4923" spans="1:23" x14ac:dyDescent="0.25">
      <c r="A4923" t="s">
        <v>85</v>
      </c>
      <c r="B4923" t="s">
        <v>97</v>
      </c>
      <c r="C4923" t="s">
        <v>102</v>
      </c>
      <c r="D4923" t="s">
        <v>44</v>
      </c>
      <c r="E4923" t="s">
        <v>115</v>
      </c>
      <c r="F4923">
        <v>2</v>
      </c>
      <c r="G4923">
        <v>144.52474975585937</v>
      </c>
      <c r="H4923">
        <v>140.03398132324219</v>
      </c>
      <c r="I4923">
        <v>4.4907608032226563</v>
      </c>
      <c r="J4923">
        <v>3.1072607263922691E-2</v>
      </c>
      <c r="K4923">
        <v>-3.8144426345825195</v>
      </c>
      <c r="L4923">
        <v>1.0923389196395874</v>
      </c>
      <c r="M4923">
        <v>4.4907608032226563</v>
      </c>
      <c r="N4923">
        <v>7.8891825675964355</v>
      </c>
      <c r="O4923">
        <v>12.795964241027832</v>
      </c>
      <c r="P4923">
        <v>-6.1688523292541504</v>
      </c>
      <c r="Q4923">
        <v>15.150373458862305</v>
      </c>
      <c r="R4923">
        <v>165</v>
      </c>
      <c r="S4923">
        <v>41.997974395751953</v>
      </c>
      <c r="T4923">
        <v>6.4805846214294434</v>
      </c>
      <c r="U4923">
        <v>85.399772644042969</v>
      </c>
      <c r="V4923">
        <v>101.94999694824219</v>
      </c>
      <c r="W4923">
        <v>78.763755798339844</v>
      </c>
    </row>
    <row r="4924" spans="1:23" x14ac:dyDescent="0.25">
      <c r="A4924" t="s">
        <v>85</v>
      </c>
      <c r="B4924" t="s">
        <v>97</v>
      </c>
      <c r="C4924" t="s">
        <v>102</v>
      </c>
      <c r="D4924" t="s">
        <v>44</v>
      </c>
      <c r="E4924" t="s">
        <v>115</v>
      </c>
      <c r="F4924">
        <v>3</v>
      </c>
      <c r="G4924">
        <v>139.88656616210937</v>
      </c>
      <c r="H4924">
        <v>133.86306762695312</v>
      </c>
      <c r="I4924">
        <v>6.0235018730163574</v>
      </c>
      <c r="J4924">
        <v>4.3059904128313065E-2</v>
      </c>
      <c r="K4924">
        <v>-2.1110255718231201</v>
      </c>
      <c r="L4924">
        <v>2.6949191093444824</v>
      </c>
      <c r="M4924">
        <v>6.0235018730163574</v>
      </c>
      <c r="N4924">
        <v>9.3520841598510742</v>
      </c>
      <c r="O4924">
        <v>14.158029556274414</v>
      </c>
      <c r="P4924">
        <v>-4.417050838470459</v>
      </c>
      <c r="Q4924">
        <v>16.464054107666016</v>
      </c>
      <c r="R4924">
        <v>165</v>
      </c>
      <c r="S4924">
        <v>40.289558410644531</v>
      </c>
      <c r="T4924">
        <v>6.3474054336547852</v>
      </c>
      <c r="U4924">
        <v>85.399772644042969</v>
      </c>
      <c r="V4924">
        <v>101.94999694824219</v>
      </c>
      <c r="W4924">
        <v>77.533210754394531</v>
      </c>
    </row>
    <row r="4925" spans="1:23" x14ac:dyDescent="0.25">
      <c r="A4925" t="s">
        <v>85</v>
      </c>
      <c r="B4925" t="s">
        <v>97</v>
      </c>
      <c r="C4925" t="s">
        <v>102</v>
      </c>
      <c r="D4925" t="s">
        <v>44</v>
      </c>
      <c r="E4925" t="s">
        <v>115</v>
      </c>
      <c r="F4925">
        <v>4</v>
      </c>
      <c r="G4925">
        <v>140.80033874511719</v>
      </c>
      <c r="H4925">
        <v>131.72795104980469</v>
      </c>
      <c r="I4925">
        <v>9.0723848342895508</v>
      </c>
      <c r="J4925">
        <v>6.4434394240379333E-2</v>
      </c>
      <c r="K4925">
        <v>0.88048332929611206</v>
      </c>
      <c r="L4925">
        <v>5.7203249931335449</v>
      </c>
      <c r="M4925">
        <v>9.0723848342895508</v>
      </c>
      <c r="N4925">
        <v>12.424444198608398</v>
      </c>
      <c r="O4925">
        <v>17.264286041259766</v>
      </c>
      <c r="P4925">
        <v>-1.4418069124221802</v>
      </c>
      <c r="Q4925">
        <v>19.586576461791992</v>
      </c>
      <c r="R4925">
        <v>165</v>
      </c>
      <c r="S4925">
        <v>40.859897613525391</v>
      </c>
      <c r="T4925">
        <v>6.3921747207641602</v>
      </c>
      <c r="U4925">
        <v>85.399772644042969</v>
      </c>
      <c r="V4925">
        <v>101.94999694824219</v>
      </c>
      <c r="W4925">
        <v>76.221939086914063</v>
      </c>
    </row>
    <row r="4926" spans="1:23" x14ac:dyDescent="0.25">
      <c r="A4926" t="s">
        <v>85</v>
      </c>
      <c r="B4926" t="s">
        <v>97</v>
      </c>
      <c r="C4926" t="s">
        <v>102</v>
      </c>
      <c r="D4926" t="s">
        <v>44</v>
      </c>
      <c r="E4926" t="s">
        <v>115</v>
      </c>
      <c r="F4926">
        <v>5</v>
      </c>
      <c r="G4926">
        <v>149.87628173828125</v>
      </c>
      <c r="H4926">
        <v>136.40290832519531</v>
      </c>
      <c r="I4926">
        <v>13.473365783691406</v>
      </c>
      <c r="J4926">
        <v>8.9896582067012787E-2</v>
      </c>
      <c r="K4926">
        <v>5.0776562690734863</v>
      </c>
      <c r="L4926">
        <v>10.037909507751465</v>
      </c>
      <c r="M4926">
        <v>13.473365783691406</v>
      </c>
      <c r="N4926">
        <v>16.908823013305664</v>
      </c>
      <c r="O4926">
        <v>21.869075775146484</v>
      </c>
      <c r="P4926">
        <v>2.6975891590118408</v>
      </c>
      <c r="Q4926">
        <v>24.249141693115234</v>
      </c>
      <c r="R4926">
        <v>165</v>
      </c>
      <c r="S4926">
        <v>42.918312072753906</v>
      </c>
      <c r="T4926">
        <v>6.5512070655822754</v>
      </c>
      <c r="U4926">
        <v>85.399772644042969</v>
      </c>
      <c r="V4926">
        <v>101.94999694824219</v>
      </c>
      <c r="W4926">
        <v>75.017478942871094</v>
      </c>
    </row>
    <row r="4927" spans="1:23" x14ac:dyDescent="0.25">
      <c r="A4927" t="s">
        <v>85</v>
      </c>
      <c r="B4927" t="s">
        <v>97</v>
      </c>
      <c r="C4927" t="s">
        <v>102</v>
      </c>
      <c r="D4927" t="s">
        <v>44</v>
      </c>
      <c r="E4927" t="s">
        <v>115</v>
      </c>
      <c r="F4927">
        <v>6</v>
      </c>
      <c r="G4927">
        <v>171.80743408203125</v>
      </c>
      <c r="H4927">
        <v>159.29380798339844</v>
      </c>
      <c r="I4927">
        <v>12.513612747192383</v>
      </c>
      <c r="J4927">
        <v>7.2835110127925873E-2</v>
      </c>
      <c r="K4927">
        <v>3.2608015537261963</v>
      </c>
      <c r="L4927">
        <v>8.7274370193481445</v>
      </c>
      <c r="M4927">
        <v>12.513612747192383</v>
      </c>
      <c r="N4927">
        <v>16.299787521362305</v>
      </c>
      <c r="O4927">
        <v>21.766424179077148</v>
      </c>
      <c r="P4927">
        <v>0.63775813579559326</v>
      </c>
      <c r="Q4927">
        <v>24.389467239379883</v>
      </c>
      <c r="R4927">
        <v>165</v>
      </c>
      <c r="S4927">
        <v>52.128498077392578</v>
      </c>
      <c r="T4927">
        <v>7.2200069427490234</v>
      </c>
      <c r="U4927">
        <v>85.399772644042969</v>
      </c>
      <c r="V4927">
        <v>101.94999694824219</v>
      </c>
      <c r="W4927">
        <v>73.914695739746094</v>
      </c>
    </row>
    <row r="4928" spans="1:23" x14ac:dyDescent="0.25">
      <c r="A4928" t="s">
        <v>85</v>
      </c>
      <c r="B4928" t="s">
        <v>97</v>
      </c>
      <c r="C4928" t="s">
        <v>102</v>
      </c>
      <c r="D4928" t="s">
        <v>44</v>
      </c>
      <c r="E4928" t="s">
        <v>115</v>
      </c>
      <c r="F4928">
        <v>7</v>
      </c>
      <c r="G4928">
        <v>195.71446228027344</v>
      </c>
      <c r="H4928">
        <v>185.83465576171875</v>
      </c>
      <c r="I4928">
        <v>9.8798007965087891</v>
      </c>
      <c r="J4928">
        <v>5.0480689853429794E-2</v>
      </c>
      <c r="K4928">
        <v>0.20705002546310425</v>
      </c>
      <c r="L4928">
        <v>5.9217896461486816</v>
      </c>
      <c r="M4928">
        <v>9.8798007965087891</v>
      </c>
      <c r="N4928">
        <v>13.837812423706055</v>
      </c>
      <c r="O4928">
        <v>19.55255126953125</v>
      </c>
      <c r="P4928">
        <v>-2.5350403785705566</v>
      </c>
      <c r="Q4928">
        <v>22.294641494750977</v>
      </c>
      <c r="R4928">
        <v>165</v>
      </c>
      <c r="S4928">
        <v>56.96759033203125</v>
      </c>
      <c r="T4928">
        <v>7.5476875305175781</v>
      </c>
      <c r="U4928">
        <v>85.399772644042969</v>
      </c>
      <c r="V4928">
        <v>101.94999694824219</v>
      </c>
      <c r="W4928">
        <v>72.83465576171875</v>
      </c>
    </row>
    <row r="4929" spans="1:23" x14ac:dyDescent="0.25">
      <c r="A4929" t="s">
        <v>85</v>
      </c>
      <c r="B4929" t="s">
        <v>97</v>
      </c>
      <c r="C4929" t="s">
        <v>102</v>
      </c>
      <c r="D4929" t="s">
        <v>44</v>
      </c>
      <c r="E4929" t="s">
        <v>115</v>
      </c>
      <c r="F4929">
        <v>8</v>
      </c>
      <c r="G4929">
        <v>229.40835571289062</v>
      </c>
      <c r="H4929">
        <v>209.55535888671875</v>
      </c>
      <c r="I4929">
        <v>19.85297966003418</v>
      </c>
      <c r="J4929">
        <v>8.6539916694164276E-2</v>
      </c>
      <c r="K4929">
        <v>5.246100902557373</v>
      </c>
      <c r="L4929">
        <v>13.87596321105957</v>
      </c>
      <c r="M4929">
        <v>19.85297966003418</v>
      </c>
      <c r="N4929">
        <v>25.829996109008789</v>
      </c>
      <c r="O4929">
        <v>34.459857940673828</v>
      </c>
      <c r="P4929">
        <v>1.1052536964416504</v>
      </c>
      <c r="Q4929">
        <v>38.600704193115234</v>
      </c>
      <c r="R4929">
        <v>165</v>
      </c>
      <c r="S4929">
        <v>129.9100341796875</v>
      </c>
      <c r="T4929">
        <v>11.397808074951172</v>
      </c>
      <c r="U4929">
        <v>85.399772644042969</v>
      </c>
      <c r="V4929">
        <v>101.94999694824219</v>
      </c>
      <c r="W4929">
        <v>74.740341186523438</v>
      </c>
    </row>
    <row r="4930" spans="1:23" x14ac:dyDescent="0.25">
      <c r="A4930" t="s">
        <v>85</v>
      </c>
      <c r="B4930" t="s">
        <v>97</v>
      </c>
      <c r="C4930" t="s">
        <v>102</v>
      </c>
      <c r="D4930" t="s">
        <v>44</v>
      </c>
      <c r="E4930" t="s">
        <v>115</v>
      </c>
      <c r="F4930">
        <v>9</v>
      </c>
      <c r="G4930">
        <v>252.87294006347656</v>
      </c>
      <c r="H4930">
        <v>229.40936279296875</v>
      </c>
      <c r="I4930">
        <v>23.463577270507813</v>
      </c>
      <c r="J4930">
        <v>9.2788010835647583E-2</v>
      </c>
      <c r="K4930">
        <v>8.2697381973266602</v>
      </c>
      <c r="L4930">
        <v>17.246381759643555</v>
      </c>
      <c r="M4930">
        <v>23.463577270507813</v>
      </c>
      <c r="N4930">
        <v>29.68077278137207</v>
      </c>
      <c r="O4930">
        <v>38.657417297363281</v>
      </c>
      <c r="P4930">
        <v>3.9624955654144287</v>
      </c>
      <c r="Q4930">
        <v>42.96466064453125</v>
      </c>
      <c r="R4930">
        <v>165</v>
      </c>
      <c r="S4930">
        <v>140.56037902832031</v>
      </c>
      <c r="T4930">
        <v>11.855815887451172</v>
      </c>
      <c r="U4930">
        <v>85.399772644042969</v>
      </c>
      <c r="V4930">
        <v>101.94999694824219</v>
      </c>
      <c r="W4930">
        <v>79.982841491699219</v>
      </c>
    </row>
    <row r="4931" spans="1:23" x14ac:dyDescent="0.25">
      <c r="A4931" t="s">
        <v>85</v>
      </c>
      <c r="B4931" t="s">
        <v>97</v>
      </c>
      <c r="C4931" t="s">
        <v>102</v>
      </c>
      <c r="D4931" t="s">
        <v>44</v>
      </c>
      <c r="E4931" t="s">
        <v>115</v>
      </c>
      <c r="F4931">
        <v>10</v>
      </c>
      <c r="G4931">
        <v>264.319580078125</v>
      </c>
      <c r="H4931">
        <v>243.96907043457031</v>
      </c>
      <c r="I4931">
        <v>20.350519180297852</v>
      </c>
      <c r="J4931">
        <v>7.6992101967334747E-2</v>
      </c>
      <c r="K4931">
        <v>4.6367998123168945</v>
      </c>
      <c r="L4931">
        <v>13.920592308044434</v>
      </c>
      <c r="M4931">
        <v>20.350519180297852</v>
      </c>
      <c r="N4931">
        <v>26.780445098876953</v>
      </c>
      <c r="O4931">
        <v>36.064239501953125</v>
      </c>
      <c r="P4931">
        <v>0.18217878043651581</v>
      </c>
      <c r="Q4931">
        <v>40.51885986328125</v>
      </c>
      <c r="R4931">
        <v>165</v>
      </c>
      <c r="S4931">
        <v>150.34390258789062</v>
      </c>
      <c r="T4931">
        <v>12.261480331420898</v>
      </c>
      <c r="U4931">
        <v>85.399772644042969</v>
      </c>
      <c r="V4931">
        <v>101.94999694824219</v>
      </c>
      <c r="W4931">
        <v>85.286933898925781</v>
      </c>
    </row>
    <row r="4932" spans="1:23" x14ac:dyDescent="0.25">
      <c r="A4932" t="s">
        <v>85</v>
      </c>
      <c r="B4932" t="s">
        <v>97</v>
      </c>
      <c r="C4932" t="s">
        <v>102</v>
      </c>
      <c r="D4932" t="s">
        <v>44</v>
      </c>
      <c r="E4932" t="s">
        <v>115</v>
      </c>
      <c r="F4932">
        <v>11</v>
      </c>
      <c r="G4932">
        <v>250.4625244140625</v>
      </c>
      <c r="H4932">
        <v>256.06570434570312</v>
      </c>
      <c r="I4932">
        <v>-5.6031894683837891</v>
      </c>
      <c r="J4932">
        <v>-2.2371368482708931E-2</v>
      </c>
      <c r="K4932">
        <v>-25.312799453735352</v>
      </c>
      <c r="L4932">
        <v>-13.668201446533203</v>
      </c>
      <c r="M4932">
        <v>-5.6031894683837891</v>
      </c>
      <c r="N4932">
        <v>2.4618229866027832</v>
      </c>
      <c r="O4932">
        <v>14.106419563293457</v>
      </c>
      <c r="P4932">
        <v>-30.900199890136719</v>
      </c>
      <c r="Q4932">
        <v>19.693820953369141</v>
      </c>
      <c r="R4932">
        <v>165</v>
      </c>
      <c r="S4932">
        <v>236.52870178222656</v>
      </c>
      <c r="T4932">
        <v>15.379489898681641</v>
      </c>
      <c r="U4932">
        <v>85.399772644042969</v>
      </c>
      <c r="V4932">
        <v>101.94999694824219</v>
      </c>
      <c r="W4932">
        <v>89.6248779296875</v>
      </c>
    </row>
    <row r="4933" spans="1:23" x14ac:dyDescent="0.25">
      <c r="A4933" t="s">
        <v>85</v>
      </c>
      <c r="B4933" t="s">
        <v>97</v>
      </c>
      <c r="C4933" t="s">
        <v>102</v>
      </c>
      <c r="D4933" t="s">
        <v>44</v>
      </c>
      <c r="E4933" t="s">
        <v>115</v>
      </c>
      <c r="F4933">
        <v>12</v>
      </c>
      <c r="G4933">
        <v>250.99429321289062</v>
      </c>
      <c r="H4933">
        <v>261.61203002929687</v>
      </c>
      <c r="I4933">
        <v>-10.617727279663086</v>
      </c>
      <c r="J4933">
        <v>-4.2302664369344711E-2</v>
      </c>
      <c r="K4933">
        <v>-27.786308288574219</v>
      </c>
      <c r="L4933">
        <v>-17.642971038818359</v>
      </c>
      <c r="M4933">
        <v>-10.617727279663086</v>
      </c>
      <c r="N4933">
        <v>-3.5924835205078125</v>
      </c>
      <c r="O4933">
        <v>6.5508527755737305</v>
      </c>
      <c r="P4933">
        <v>-32.653362274169922</v>
      </c>
      <c r="Q4933">
        <v>11.417906761169434</v>
      </c>
      <c r="R4933">
        <v>165</v>
      </c>
      <c r="S4933">
        <v>179.47195434570312</v>
      </c>
      <c r="T4933">
        <v>13.396714210510254</v>
      </c>
      <c r="U4933">
        <v>85.399772644042969</v>
      </c>
      <c r="V4933">
        <v>101.94999694824219</v>
      </c>
      <c r="W4933">
        <v>93.398857116699219</v>
      </c>
    </row>
    <row r="4934" spans="1:23" x14ac:dyDescent="0.25">
      <c r="A4934" t="s">
        <v>85</v>
      </c>
      <c r="B4934" t="s">
        <v>97</v>
      </c>
      <c r="C4934" t="s">
        <v>102</v>
      </c>
      <c r="D4934" t="s">
        <v>44</v>
      </c>
      <c r="E4934" t="s">
        <v>115</v>
      </c>
      <c r="F4934">
        <v>13</v>
      </c>
      <c r="G4934">
        <v>245.66444396972656</v>
      </c>
      <c r="H4934">
        <v>251.553466796875</v>
      </c>
      <c r="I4934">
        <v>-5.8890218734741211</v>
      </c>
      <c r="J4934">
        <v>-2.3971812799572945E-2</v>
      </c>
      <c r="K4934">
        <v>-21.83167839050293</v>
      </c>
      <c r="L4934">
        <v>-12.412628173828125</v>
      </c>
      <c r="M4934">
        <v>-5.8890218734741211</v>
      </c>
      <c r="N4934">
        <v>0.63458430767059326</v>
      </c>
      <c r="O4934">
        <v>10.053635597229004</v>
      </c>
      <c r="P4934">
        <v>-26.351202011108398</v>
      </c>
      <c r="Q4934">
        <v>14.57315731048584</v>
      </c>
      <c r="R4934">
        <v>165</v>
      </c>
      <c r="S4934">
        <v>154.75662231445312</v>
      </c>
      <c r="T4934">
        <v>12.440121650695801</v>
      </c>
      <c r="U4934">
        <v>85.399772644042969</v>
      </c>
      <c r="V4934">
        <v>101.94999694824219</v>
      </c>
      <c r="W4934">
        <v>95.931877136230469</v>
      </c>
    </row>
    <row r="4935" spans="1:23" x14ac:dyDescent="0.25">
      <c r="A4935" t="s">
        <v>85</v>
      </c>
      <c r="B4935" t="s">
        <v>97</v>
      </c>
      <c r="C4935" t="s">
        <v>102</v>
      </c>
      <c r="D4935" t="s">
        <v>44</v>
      </c>
      <c r="E4935" t="s">
        <v>115</v>
      </c>
      <c r="F4935">
        <v>14</v>
      </c>
      <c r="G4935">
        <v>249.69300842285156</v>
      </c>
      <c r="H4935">
        <v>253.18350219726562</v>
      </c>
      <c r="I4935">
        <v>-3.4905014038085937</v>
      </c>
      <c r="J4935">
        <v>-1.3979171402752399E-2</v>
      </c>
      <c r="K4935">
        <v>-19.386198043823242</v>
      </c>
      <c r="L4935">
        <v>-9.9948911666870117</v>
      </c>
      <c r="M4935">
        <v>-3.4905014038085937</v>
      </c>
      <c r="N4935">
        <v>3.0138885974884033</v>
      </c>
      <c r="O4935">
        <v>12.405195236206055</v>
      </c>
      <c r="P4935">
        <v>-23.892406463623047</v>
      </c>
      <c r="Q4935">
        <v>16.911403656005859</v>
      </c>
      <c r="R4935">
        <v>165</v>
      </c>
      <c r="S4935">
        <v>153.84625244140625</v>
      </c>
      <c r="T4935">
        <v>12.403477668762207</v>
      </c>
      <c r="U4935">
        <v>85.399772644042969</v>
      </c>
      <c r="V4935">
        <v>101.94999694824219</v>
      </c>
      <c r="W4935">
        <v>97.035835266113281</v>
      </c>
    </row>
    <row r="4936" spans="1:23" x14ac:dyDescent="0.25">
      <c r="A4936" t="s">
        <v>85</v>
      </c>
      <c r="B4936" t="s">
        <v>97</v>
      </c>
      <c r="C4936" t="s">
        <v>102</v>
      </c>
      <c r="D4936" t="s">
        <v>44</v>
      </c>
      <c r="E4936" t="s">
        <v>115</v>
      </c>
      <c r="F4936">
        <v>15</v>
      </c>
      <c r="G4936">
        <v>263.4290771484375</v>
      </c>
      <c r="H4936">
        <v>234.98899841308594</v>
      </c>
      <c r="I4936">
        <v>28.440074920654297</v>
      </c>
      <c r="J4936">
        <v>0.1079610288143158</v>
      </c>
      <c r="K4936">
        <v>12.044820785522461</v>
      </c>
      <c r="L4936">
        <v>21.731269836425781</v>
      </c>
      <c r="M4936">
        <v>28.440074920654297</v>
      </c>
      <c r="N4936">
        <v>35.148880004882813</v>
      </c>
      <c r="O4936">
        <v>44.8353271484375</v>
      </c>
      <c r="P4936">
        <v>7.3969945907592773</v>
      </c>
      <c r="Q4936">
        <v>49.483154296875</v>
      </c>
      <c r="R4936">
        <v>165</v>
      </c>
      <c r="S4936">
        <v>163.66812133789062</v>
      </c>
      <c r="T4936">
        <v>12.79328441619873</v>
      </c>
      <c r="U4936">
        <v>85.399772644042969</v>
      </c>
      <c r="V4936">
        <v>101.94999694824219</v>
      </c>
      <c r="W4936">
        <v>97.410247802734375</v>
      </c>
    </row>
    <row r="4937" spans="1:23" x14ac:dyDescent="0.25">
      <c r="A4937" t="s">
        <v>85</v>
      </c>
      <c r="B4937" t="s">
        <v>97</v>
      </c>
      <c r="C4937" t="s">
        <v>102</v>
      </c>
      <c r="D4937" t="s">
        <v>44</v>
      </c>
      <c r="E4937" t="s">
        <v>115</v>
      </c>
      <c r="F4937">
        <v>16</v>
      </c>
      <c r="G4937">
        <v>255.91390991210937</v>
      </c>
      <c r="H4937">
        <v>226.36981201171875</v>
      </c>
      <c r="I4937">
        <v>29.544092178344727</v>
      </c>
      <c r="J4937">
        <v>0.11544543504714966</v>
      </c>
      <c r="K4937">
        <v>9.5953197479248047</v>
      </c>
      <c r="L4937">
        <v>21.381216049194336</v>
      </c>
      <c r="M4937">
        <v>29.544092178344727</v>
      </c>
      <c r="N4937">
        <v>37.706966400146484</v>
      </c>
      <c r="O4937">
        <v>49.492862701416016</v>
      </c>
      <c r="P4937">
        <v>3.9401202201843262</v>
      </c>
      <c r="Q4937">
        <v>55.148063659667969</v>
      </c>
      <c r="R4937">
        <v>165</v>
      </c>
      <c r="S4937">
        <v>242.30375671386719</v>
      </c>
      <c r="T4937">
        <v>15.566109657287598</v>
      </c>
      <c r="U4937">
        <v>85.399772644042969</v>
      </c>
      <c r="V4937">
        <v>101.94999694824219</v>
      </c>
      <c r="W4937">
        <v>97.429595947265625</v>
      </c>
    </row>
    <row r="4938" spans="1:23" x14ac:dyDescent="0.25">
      <c r="A4938" t="s">
        <v>85</v>
      </c>
      <c r="B4938" t="s">
        <v>97</v>
      </c>
      <c r="C4938" t="s">
        <v>102</v>
      </c>
      <c r="D4938" t="s">
        <v>44</v>
      </c>
      <c r="E4938" t="s">
        <v>115</v>
      </c>
      <c r="F4938">
        <v>17</v>
      </c>
      <c r="G4938">
        <v>222.15582275390625</v>
      </c>
      <c r="H4938">
        <v>198.04351806640625</v>
      </c>
      <c r="I4938">
        <v>24.112316131591797</v>
      </c>
      <c r="J4938">
        <v>0.10853785276412964</v>
      </c>
      <c r="K4938">
        <v>12.822296142578125</v>
      </c>
      <c r="L4938">
        <v>19.492530822753906</v>
      </c>
      <c r="M4938">
        <v>24.112316131591797</v>
      </c>
      <c r="N4938">
        <v>28.732101440429688</v>
      </c>
      <c r="O4938">
        <v>35.402336120605469</v>
      </c>
      <c r="P4938">
        <v>9.6217327117919922</v>
      </c>
      <c r="Q4938">
        <v>38.602901458740234</v>
      </c>
      <c r="R4938">
        <v>165</v>
      </c>
      <c r="S4938">
        <v>77.609916687011719</v>
      </c>
      <c r="T4938">
        <v>8.8096494674682617</v>
      </c>
      <c r="U4938">
        <v>85.399772644042969</v>
      </c>
      <c r="V4938">
        <v>101.94999694824219</v>
      </c>
      <c r="W4938">
        <v>95.150459289550781</v>
      </c>
    </row>
    <row r="4939" spans="1:23" x14ac:dyDescent="0.25">
      <c r="A4939" t="s">
        <v>85</v>
      </c>
      <c r="B4939" t="s">
        <v>97</v>
      </c>
      <c r="C4939" t="s">
        <v>102</v>
      </c>
      <c r="D4939" t="s">
        <v>44</v>
      </c>
      <c r="E4939" t="s">
        <v>115</v>
      </c>
      <c r="F4939">
        <v>18</v>
      </c>
      <c r="G4939">
        <v>190.62353515625</v>
      </c>
      <c r="H4939">
        <v>176.97120666503906</v>
      </c>
      <c r="I4939">
        <v>13.652331352233887</v>
      </c>
      <c r="J4939">
        <v>7.1619339287281036E-2</v>
      </c>
      <c r="K4939">
        <v>6.1884603500366211</v>
      </c>
      <c r="L4939">
        <v>10.598176002502441</v>
      </c>
      <c r="M4939">
        <v>13.652331352233887</v>
      </c>
      <c r="N4939">
        <v>16.706487655639648</v>
      </c>
      <c r="O4939">
        <v>21.116203308105469</v>
      </c>
      <c r="P4939">
        <v>4.0725564956665039</v>
      </c>
      <c r="Q4939">
        <v>23.232105255126953</v>
      </c>
      <c r="R4939">
        <v>165</v>
      </c>
      <c r="S4939">
        <v>33.920017242431641</v>
      </c>
      <c r="T4939">
        <v>5.824089527130127</v>
      </c>
      <c r="U4939">
        <v>85.399772644042969</v>
      </c>
      <c r="V4939">
        <v>101.94999694824219</v>
      </c>
      <c r="W4939">
        <v>93.417427062988281</v>
      </c>
    </row>
    <row r="4940" spans="1:23" x14ac:dyDescent="0.25">
      <c r="A4940" t="s">
        <v>85</v>
      </c>
      <c r="B4940" t="s">
        <v>97</v>
      </c>
      <c r="C4940" t="s">
        <v>102</v>
      </c>
      <c r="D4940" t="s">
        <v>44</v>
      </c>
      <c r="E4940" t="s">
        <v>115</v>
      </c>
      <c r="F4940">
        <v>19</v>
      </c>
      <c r="G4940">
        <v>187.61126708984375</v>
      </c>
      <c r="H4940">
        <v>176.31060791015625</v>
      </c>
      <c r="I4940">
        <v>11.300651550292969</v>
      </c>
      <c r="J4940">
        <v>6.0234397649765015E-2</v>
      </c>
      <c r="K4940">
        <v>1.7734719514846802</v>
      </c>
      <c r="L4940">
        <v>7.4022068977355957</v>
      </c>
      <c r="M4940">
        <v>11.300651550292969</v>
      </c>
      <c r="N4940">
        <v>15.1990966796875</v>
      </c>
      <c r="O4940">
        <v>20.827831268310547</v>
      </c>
      <c r="P4940">
        <v>-0.92735111713409424</v>
      </c>
      <c r="Q4940">
        <v>23.528654098510742</v>
      </c>
      <c r="R4940">
        <v>165</v>
      </c>
      <c r="S4940">
        <v>55.265811920166016</v>
      </c>
      <c r="T4940">
        <v>7.4340977668762207</v>
      </c>
      <c r="U4940">
        <v>85.399772644042969</v>
      </c>
      <c r="V4940">
        <v>101.94999694824219</v>
      </c>
      <c r="W4940">
        <v>91.46795654296875</v>
      </c>
    </row>
    <row r="4941" spans="1:23" x14ac:dyDescent="0.25">
      <c r="A4941" t="s">
        <v>85</v>
      </c>
      <c r="B4941" t="s">
        <v>97</v>
      </c>
      <c r="C4941" t="s">
        <v>102</v>
      </c>
      <c r="D4941" t="s">
        <v>44</v>
      </c>
      <c r="E4941" t="s">
        <v>115</v>
      </c>
      <c r="F4941">
        <v>20</v>
      </c>
      <c r="G4941">
        <v>182.19355773925781</v>
      </c>
      <c r="H4941">
        <v>186.67274475097656</v>
      </c>
      <c r="I4941">
        <v>-4.479179859161377</v>
      </c>
      <c r="J4941">
        <v>-2.4584732949733734E-2</v>
      </c>
      <c r="K4941">
        <v>-11.993903160095215</v>
      </c>
      <c r="L4941">
        <v>-7.5541439056396484</v>
      </c>
      <c r="M4941">
        <v>-4.479179859161377</v>
      </c>
      <c r="N4941">
        <v>-1.4042158126831055</v>
      </c>
      <c r="O4941">
        <v>3.03554368019104</v>
      </c>
      <c r="P4941">
        <v>-14.124222755432129</v>
      </c>
      <c r="Q4941">
        <v>5.1658635139465332</v>
      </c>
      <c r="R4941">
        <v>165</v>
      </c>
      <c r="S4941">
        <v>34.383800506591797</v>
      </c>
      <c r="T4941">
        <v>5.8637700080871582</v>
      </c>
      <c r="U4941">
        <v>85.399772644042969</v>
      </c>
      <c r="V4941">
        <v>101.94999694824219</v>
      </c>
      <c r="W4941">
        <v>87.769927978515625</v>
      </c>
    </row>
    <row r="4942" spans="1:23" x14ac:dyDescent="0.25">
      <c r="A4942" t="s">
        <v>85</v>
      </c>
      <c r="B4942" t="s">
        <v>97</v>
      </c>
      <c r="C4942" t="s">
        <v>102</v>
      </c>
      <c r="D4942" t="s">
        <v>44</v>
      </c>
      <c r="E4942" t="s">
        <v>115</v>
      </c>
      <c r="F4942">
        <v>21</v>
      </c>
      <c r="G4942">
        <v>181.20425415039062</v>
      </c>
      <c r="H4942">
        <v>183.58711242675781</v>
      </c>
      <c r="I4942">
        <v>-2.3828556537628174</v>
      </c>
      <c r="J4942">
        <v>-1.3150108978152275E-2</v>
      </c>
      <c r="K4942">
        <v>-8.8795185089111328</v>
      </c>
      <c r="L4942">
        <v>-5.0412373542785645</v>
      </c>
      <c r="M4942">
        <v>-2.3828556537628174</v>
      </c>
      <c r="N4942">
        <v>0.27552622556686401</v>
      </c>
      <c r="O4942">
        <v>4.113807201385498</v>
      </c>
      <c r="P4942">
        <v>-10.721232414245605</v>
      </c>
      <c r="Q4942">
        <v>5.9555211067199707</v>
      </c>
      <c r="R4942">
        <v>165</v>
      </c>
      <c r="S4942">
        <v>25.698543548583984</v>
      </c>
      <c r="T4942">
        <v>5.0693731307983398</v>
      </c>
      <c r="U4942">
        <v>85.399772644042969</v>
      </c>
      <c r="V4942">
        <v>101.94999694824219</v>
      </c>
      <c r="W4942">
        <v>86.545539855957031</v>
      </c>
    </row>
    <row r="4943" spans="1:23" x14ac:dyDescent="0.25">
      <c r="A4943" t="s">
        <v>85</v>
      </c>
      <c r="B4943" t="s">
        <v>97</v>
      </c>
      <c r="C4943" t="s">
        <v>102</v>
      </c>
      <c r="D4943" t="s">
        <v>44</v>
      </c>
      <c r="E4943" t="s">
        <v>115</v>
      </c>
      <c r="F4943">
        <v>22</v>
      </c>
      <c r="G4943">
        <v>168.76751708984375</v>
      </c>
      <c r="H4943">
        <v>171.68525695800781</v>
      </c>
      <c r="I4943">
        <v>-2.9177391529083252</v>
      </c>
      <c r="J4943">
        <v>-1.7288511618971825E-2</v>
      </c>
      <c r="K4943">
        <v>-10.253268241882324</v>
      </c>
      <c r="L4943">
        <v>-5.9193782806396484</v>
      </c>
      <c r="M4943">
        <v>-2.9177391529083252</v>
      </c>
      <c r="N4943">
        <v>8.3899863064289093E-2</v>
      </c>
      <c r="O4943">
        <v>4.4177899360656738</v>
      </c>
      <c r="P4943">
        <v>-12.332788467407227</v>
      </c>
      <c r="Q4943">
        <v>6.4973106384277344</v>
      </c>
      <c r="R4943">
        <v>165</v>
      </c>
      <c r="S4943">
        <v>32.763530731201172</v>
      </c>
      <c r="T4943">
        <v>5.7239437103271484</v>
      </c>
      <c r="U4943">
        <v>85.399772644042969</v>
      </c>
      <c r="V4943">
        <v>101.94999694824219</v>
      </c>
      <c r="W4943">
        <v>85.451431274414063</v>
      </c>
    </row>
    <row r="4944" spans="1:23" x14ac:dyDescent="0.25">
      <c r="A4944" t="s">
        <v>85</v>
      </c>
      <c r="B4944" t="s">
        <v>97</v>
      </c>
      <c r="C4944" t="s">
        <v>102</v>
      </c>
      <c r="D4944" t="s">
        <v>44</v>
      </c>
      <c r="E4944" t="s">
        <v>115</v>
      </c>
      <c r="F4944">
        <v>23</v>
      </c>
      <c r="G4944">
        <v>160.05984497070312</v>
      </c>
      <c r="H4944">
        <v>162.79379272460937</v>
      </c>
      <c r="I4944">
        <v>-2.7339439392089844</v>
      </c>
      <c r="J4944">
        <v>-1.708076149225235E-2</v>
      </c>
      <c r="K4944">
        <v>-10.61009407043457</v>
      </c>
      <c r="L4944">
        <v>-5.9568004608154297</v>
      </c>
      <c r="M4944">
        <v>-2.7339439392089844</v>
      </c>
      <c r="N4944">
        <v>0.48891279101371765</v>
      </c>
      <c r="O4944">
        <v>5.1422061920166016</v>
      </c>
      <c r="P4944">
        <v>-12.842872619628906</v>
      </c>
      <c r="Q4944">
        <v>7.3749852180480957</v>
      </c>
      <c r="R4944">
        <v>165</v>
      </c>
      <c r="S4944">
        <v>37.770767211914063</v>
      </c>
      <c r="T4944">
        <v>6.1457924842834473</v>
      </c>
      <c r="U4944">
        <v>85.399772644042969</v>
      </c>
      <c r="V4944">
        <v>101.94999694824219</v>
      </c>
      <c r="W4944">
        <v>84.356910705566406</v>
      </c>
    </row>
    <row r="4945" spans="1:23" x14ac:dyDescent="0.25">
      <c r="A4945" t="s">
        <v>85</v>
      </c>
      <c r="B4945" t="s">
        <v>97</v>
      </c>
      <c r="C4945" t="s">
        <v>102</v>
      </c>
      <c r="D4945" t="s">
        <v>44</v>
      </c>
      <c r="E4945" t="s">
        <v>115</v>
      </c>
      <c r="F4945">
        <v>24</v>
      </c>
      <c r="G4945">
        <v>150.99797058105469</v>
      </c>
      <c r="H4945">
        <v>156.70809936523437</v>
      </c>
      <c r="I4945">
        <v>-5.7101211547851562</v>
      </c>
      <c r="J4945">
        <v>-3.78158800303936E-2</v>
      </c>
      <c r="K4945">
        <v>-13.427261352539062</v>
      </c>
      <c r="L4945">
        <v>-8.8679122924804687</v>
      </c>
      <c r="M4945">
        <v>-5.7101211547851562</v>
      </c>
      <c r="N4945">
        <v>-2.5523297786712646</v>
      </c>
      <c r="O4945">
        <v>2.0070192813873291</v>
      </c>
      <c r="P4945">
        <v>-15.614963531494141</v>
      </c>
      <c r="Q4945">
        <v>4.1947212219238281</v>
      </c>
      <c r="R4945">
        <v>165</v>
      </c>
      <c r="S4945">
        <v>36.261070251464844</v>
      </c>
      <c r="T4945">
        <v>6.0217165946960449</v>
      </c>
      <c r="U4945">
        <v>85.399772644042969</v>
      </c>
      <c r="V4945">
        <v>101.94999694824219</v>
      </c>
      <c r="W4945">
        <v>80.792282104492188</v>
      </c>
    </row>
    <row r="4946" spans="1:23" x14ac:dyDescent="0.25">
      <c r="A4946" t="s">
        <v>85</v>
      </c>
      <c r="B4946" t="s">
        <v>97</v>
      </c>
      <c r="C4946" t="s">
        <v>102</v>
      </c>
      <c r="D4946" t="s">
        <v>44</v>
      </c>
      <c r="E4946" t="s">
        <v>116</v>
      </c>
      <c r="F4946">
        <v>1</v>
      </c>
      <c r="G4946">
        <v>112.22364044189453</v>
      </c>
      <c r="H4946">
        <v>110.08316040039062</v>
      </c>
      <c r="I4946">
        <v>2.1404762268066406</v>
      </c>
      <c r="J4946">
        <v>1.9073309376835823E-2</v>
      </c>
      <c r="K4946">
        <v>-6.7226800918579102</v>
      </c>
      <c r="L4946">
        <v>-1.486255407333374</v>
      </c>
      <c r="M4946">
        <v>2.1404762268066406</v>
      </c>
      <c r="N4946">
        <v>5.7672076225280762</v>
      </c>
      <c r="O4946">
        <v>11.003632545471191</v>
      </c>
      <c r="P4946">
        <v>-9.2352619171142578</v>
      </c>
      <c r="Q4946">
        <v>13.516214370727539</v>
      </c>
      <c r="R4946">
        <v>166</v>
      </c>
      <c r="S4946">
        <v>47.830467224121094</v>
      </c>
      <c r="T4946">
        <v>6.9159574508666992</v>
      </c>
      <c r="U4946">
        <v>72.769538879394531</v>
      </c>
      <c r="V4946">
        <v>88.210342407226563</v>
      </c>
      <c r="W4946">
        <v>64.929000854492188</v>
      </c>
    </row>
    <row r="4947" spans="1:23" x14ac:dyDescent="0.25">
      <c r="A4947" t="s">
        <v>85</v>
      </c>
      <c r="B4947" t="s">
        <v>97</v>
      </c>
      <c r="C4947" t="s">
        <v>102</v>
      </c>
      <c r="D4947" t="s">
        <v>44</v>
      </c>
      <c r="E4947" t="s">
        <v>116</v>
      </c>
      <c r="F4947">
        <v>2</v>
      </c>
      <c r="G4947">
        <v>111.20818328857422</v>
      </c>
      <c r="H4947">
        <v>107.10596466064453</v>
      </c>
      <c r="I4947">
        <v>4.1022176742553711</v>
      </c>
      <c r="J4947">
        <v>3.6887731403112411E-2</v>
      </c>
      <c r="K4947">
        <v>-4.6385250091552734</v>
      </c>
      <c r="L4947">
        <v>0.52557653188705444</v>
      </c>
      <c r="M4947">
        <v>4.1022176742553711</v>
      </c>
      <c r="N4947">
        <v>7.678858757019043</v>
      </c>
      <c r="O4947">
        <v>12.842960357666016</v>
      </c>
      <c r="P4947">
        <v>-7.1164045333862305</v>
      </c>
      <c r="Q4947">
        <v>15.320839881896973</v>
      </c>
      <c r="R4947">
        <v>166</v>
      </c>
      <c r="S4947">
        <v>46.518375396728516</v>
      </c>
      <c r="T4947">
        <v>6.8204379081726074</v>
      </c>
      <c r="U4947">
        <v>72.769538879394531</v>
      </c>
      <c r="V4947">
        <v>88.210342407226563</v>
      </c>
      <c r="W4947">
        <v>64.322273254394531</v>
      </c>
    </row>
    <row r="4948" spans="1:23" x14ac:dyDescent="0.25">
      <c r="A4948" t="s">
        <v>85</v>
      </c>
      <c r="B4948" t="s">
        <v>97</v>
      </c>
      <c r="C4948" t="s">
        <v>102</v>
      </c>
      <c r="D4948" t="s">
        <v>44</v>
      </c>
      <c r="E4948" t="s">
        <v>116</v>
      </c>
      <c r="F4948">
        <v>3</v>
      </c>
      <c r="G4948">
        <v>112.07244873046875</v>
      </c>
      <c r="H4948">
        <v>110.07120513916016</v>
      </c>
      <c r="I4948">
        <v>2.0012392997741699</v>
      </c>
      <c r="J4948">
        <v>1.78566575050354E-2</v>
      </c>
      <c r="K4948">
        <v>-6.3892850875854492</v>
      </c>
      <c r="L4948">
        <v>-1.4320952892303467</v>
      </c>
      <c r="M4948">
        <v>2.0012392997741699</v>
      </c>
      <c r="N4948">
        <v>5.4345741271972656</v>
      </c>
      <c r="O4948">
        <v>10.391763687133789</v>
      </c>
      <c r="P4948">
        <v>-8.7678823471069336</v>
      </c>
      <c r="Q4948">
        <v>12.770360946655273</v>
      </c>
      <c r="R4948">
        <v>166</v>
      </c>
      <c r="S4948">
        <v>42.865318298339844</v>
      </c>
      <c r="T4948">
        <v>6.5471611022949219</v>
      </c>
      <c r="U4948">
        <v>72.769538879394531</v>
      </c>
      <c r="V4948">
        <v>88.210342407226563</v>
      </c>
      <c r="W4948">
        <v>63.422142028808594</v>
      </c>
    </row>
    <row r="4949" spans="1:23" x14ac:dyDescent="0.25">
      <c r="A4949" t="s">
        <v>85</v>
      </c>
      <c r="B4949" t="s">
        <v>97</v>
      </c>
      <c r="C4949" t="s">
        <v>102</v>
      </c>
      <c r="D4949" t="s">
        <v>44</v>
      </c>
      <c r="E4949" t="s">
        <v>116</v>
      </c>
      <c r="F4949">
        <v>4</v>
      </c>
      <c r="G4949">
        <v>111.15608215332031</v>
      </c>
      <c r="H4949">
        <v>113.36689758300781</v>
      </c>
      <c r="I4949">
        <v>-2.2108085155487061</v>
      </c>
      <c r="J4949">
        <v>-1.988922618329525E-2</v>
      </c>
      <c r="K4949">
        <v>-10.597898483276367</v>
      </c>
      <c r="L4949">
        <v>-5.642737865447998</v>
      </c>
      <c r="M4949">
        <v>-2.2108085155487061</v>
      </c>
      <c r="N4949">
        <v>1.2211208343505859</v>
      </c>
      <c r="O4949">
        <v>6.1762819290161133</v>
      </c>
      <c r="P4949">
        <v>-12.975522041320801</v>
      </c>
      <c r="Q4949">
        <v>8.5539054870605469</v>
      </c>
      <c r="R4949">
        <v>166</v>
      </c>
      <c r="S4949">
        <v>42.830234527587891</v>
      </c>
      <c r="T4949">
        <v>6.5444812774658203</v>
      </c>
      <c r="U4949">
        <v>72.769538879394531</v>
      </c>
      <c r="V4949">
        <v>88.210342407226563</v>
      </c>
      <c r="W4949">
        <v>62.219833374023438</v>
      </c>
    </row>
    <row r="4950" spans="1:23" x14ac:dyDescent="0.25">
      <c r="A4950" t="s">
        <v>85</v>
      </c>
      <c r="B4950" t="s">
        <v>97</v>
      </c>
      <c r="C4950" t="s">
        <v>102</v>
      </c>
      <c r="D4950" t="s">
        <v>44</v>
      </c>
      <c r="E4950" t="s">
        <v>116</v>
      </c>
      <c r="F4950">
        <v>5</v>
      </c>
      <c r="G4950">
        <v>120.947998046875</v>
      </c>
      <c r="H4950">
        <v>118.32869720458984</v>
      </c>
      <c r="I4950">
        <v>2.61930251121521</v>
      </c>
      <c r="J4950">
        <v>2.165643498301506E-2</v>
      </c>
      <c r="K4950">
        <v>-5.2961111068725586</v>
      </c>
      <c r="L4950">
        <v>-0.619620680809021</v>
      </c>
      <c r="M4950">
        <v>2.61930251121521</v>
      </c>
      <c r="N4950">
        <v>5.8582258224487305</v>
      </c>
      <c r="O4950">
        <v>10.534716606140137</v>
      </c>
      <c r="P4950">
        <v>-7.5400209426879883</v>
      </c>
      <c r="Q4950">
        <v>12.778626441955566</v>
      </c>
      <c r="R4950">
        <v>166</v>
      </c>
      <c r="S4950">
        <v>38.148288726806641</v>
      </c>
      <c r="T4950">
        <v>6.1764302253723145</v>
      </c>
      <c r="U4950">
        <v>72.769538879394531</v>
      </c>
      <c r="V4950">
        <v>88.210342407226563</v>
      </c>
      <c r="W4950">
        <v>61.596504211425781</v>
      </c>
    </row>
    <row r="4951" spans="1:23" x14ac:dyDescent="0.25">
      <c r="A4951" t="s">
        <v>85</v>
      </c>
      <c r="B4951" t="s">
        <v>97</v>
      </c>
      <c r="C4951" t="s">
        <v>102</v>
      </c>
      <c r="D4951" t="s">
        <v>44</v>
      </c>
      <c r="E4951" t="s">
        <v>116</v>
      </c>
      <c r="F4951">
        <v>6</v>
      </c>
      <c r="G4951">
        <v>137.06294250488281</v>
      </c>
      <c r="H4951">
        <v>134.58950805664062</v>
      </c>
      <c r="I4951">
        <v>2.4734323024749756</v>
      </c>
      <c r="J4951">
        <v>1.8045959994196892E-2</v>
      </c>
      <c r="K4951">
        <v>-5.725806713104248</v>
      </c>
      <c r="L4951">
        <v>-0.88162976503372192</v>
      </c>
      <c r="M4951">
        <v>2.4734323024749756</v>
      </c>
      <c r="N4951">
        <v>5.8284945487976074</v>
      </c>
      <c r="O4951">
        <v>10.672671318054199</v>
      </c>
      <c r="P4951">
        <v>-8.0501766204833984</v>
      </c>
      <c r="Q4951">
        <v>12.997041702270508</v>
      </c>
      <c r="R4951">
        <v>166</v>
      </c>
      <c r="S4951">
        <v>40.933124542236328</v>
      </c>
      <c r="T4951">
        <v>6.3979001045227051</v>
      </c>
      <c r="U4951">
        <v>72.769538879394531</v>
      </c>
      <c r="V4951">
        <v>88.210342407226563</v>
      </c>
      <c r="W4951">
        <v>60.369438171386719</v>
      </c>
    </row>
    <row r="4952" spans="1:23" x14ac:dyDescent="0.25">
      <c r="A4952" t="s">
        <v>85</v>
      </c>
      <c r="B4952" t="s">
        <v>97</v>
      </c>
      <c r="C4952" t="s">
        <v>102</v>
      </c>
      <c r="D4952" t="s">
        <v>44</v>
      </c>
      <c r="E4952" t="s">
        <v>116</v>
      </c>
      <c r="F4952">
        <v>7</v>
      </c>
      <c r="G4952">
        <v>155.637939453125</v>
      </c>
      <c r="H4952">
        <v>153.26191711425781</v>
      </c>
      <c r="I4952">
        <v>2.3760123252868652</v>
      </c>
      <c r="J4952">
        <v>1.5266279689967632E-2</v>
      </c>
      <c r="K4952">
        <v>-6.4187254905700684</v>
      </c>
      <c r="L4952">
        <v>-1.2227230072021484</v>
      </c>
      <c r="M4952">
        <v>2.3760123252868652</v>
      </c>
      <c r="N4952">
        <v>5.9747476577758789</v>
      </c>
      <c r="O4952">
        <v>11.170749664306641</v>
      </c>
      <c r="P4952">
        <v>-8.9119110107421875</v>
      </c>
      <c r="Q4952">
        <v>13.663935661315918</v>
      </c>
      <c r="R4952">
        <v>166</v>
      </c>
      <c r="S4952">
        <v>47.094871520996094</v>
      </c>
      <c r="T4952">
        <v>6.8625702857971191</v>
      </c>
      <c r="U4952">
        <v>72.769538879394531</v>
      </c>
      <c r="V4952">
        <v>88.210342407226563</v>
      </c>
      <c r="W4952">
        <v>59.719646453857422</v>
      </c>
    </row>
    <row r="4953" spans="1:23" x14ac:dyDescent="0.25">
      <c r="A4953" t="s">
        <v>85</v>
      </c>
      <c r="B4953" t="s">
        <v>97</v>
      </c>
      <c r="C4953" t="s">
        <v>102</v>
      </c>
      <c r="D4953" t="s">
        <v>44</v>
      </c>
      <c r="E4953" t="s">
        <v>116</v>
      </c>
      <c r="F4953">
        <v>8</v>
      </c>
      <c r="G4953">
        <v>178.74459838867187</v>
      </c>
      <c r="H4953">
        <v>170.6859130859375</v>
      </c>
      <c r="I4953">
        <v>8.0586967468261719</v>
      </c>
      <c r="J4953">
        <v>4.5084979385137558E-2</v>
      </c>
      <c r="K4953">
        <v>-0.88126683235168457</v>
      </c>
      <c r="L4953">
        <v>4.400536060333252</v>
      </c>
      <c r="M4953">
        <v>8.0586967468261719</v>
      </c>
      <c r="N4953">
        <v>11.716856956481934</v>
      </c>
      <c r="O4953">
        <v>16.998661041259766</v>
      </c>
      <c r="P4953">
        <v>-3.4156222343444824</v>
      </c>
      <c r="Q4953">
        <v>19.533016204833984</v>
      </c>
      <c r="R4953">
        <v>166</v>
      </c>
      <c r="S4953">
        <v>48.663051605224609</v>
      </c>
      <c r="T4953">
        <v>6.9758906364440918</v>
      </c>
      <c r="U4953">
        <v>72.769538879394531</v>
      </c>
      <c r="V4953">
        <v>88.210342407226563</v>
      </c>
      <c r="W4953">
        <v>61.025684356689453</v>
      </c>
    </row>
    <row r="4954" spans="1:23" x14ac:dyDescent="0.25">
      <c r="A4954" t="s">
        <v>85</v>
      </c>
      <c r="B4954" t="s">
        <v>97</v>
      </c>
      <c r="C4954" t="s">
        <v>102</v>
      </c>
      <c r="D4954" t="s">
        <v>44</v>
      </c>
      <c r="E4954" t="s">
        <v>116</v>
      </c>
      <c r="F4954">
        <v>9</v>
      </c>
      <c r="G4954">
        <v>202.68087768554687</v>
      </c>
      <c r="H4954">
        <v>191.36807250976562</v>
      </c>
      <c r="I4954">
        <v>11.312814712524414</v>
      </c>
      <c r="J4954">
        <v>5.5815894156694412E-2</v>
      </c>
      <c r="K4954">
        <v>1.2968481779098511</v>
      </c>
      <c r="L4954">
        <v>7.2143621444702148</v>
      </c>
      <c r="M4954">
        <v>11.312814712524414</v>
      </c>
      <c r="N4954">
        <v>15.411267280578613</v>
      </c>
      <c r="O4954">
        <v>21.328781127929688</v>
      </c>
      <c r="P4954">
        <v>-1.5425392389297485</v>
      </c>
      <c r="Q4954">
        <v>24.168169021606445</v>
      </c>
      <c r="R4954">
        <v>166</v>
      </c>
      <c r="S4954">
        <v>61.082046508789063</v>
      </c>
      <c r="T4954">
        <v>7.8155002593994141</v>
      </c>
      <c r="U4954">
        <v>72.769538879394531</v>
      </c>
      <c r="V4954">
        <v>88.210342407226563</v>
      </c>
      <c r="W4954">
        <v>65.121841430664063</v>
      </c>
    </row>
    <row r="4955" spans="1:23" x14ac:dyDescent="0.25">
      <c r="A4955" t="s">
        <v>85</v>
      </c>
      <c r="B4955" t="s">
        <v>97</v>
      </c>
      <c r="C4955" t="s">
        <v>102</v>
      </c>
      <c r="D4955" t="s">
        <v>44</v>
      </c>
      <c r="E4955" t="s">
        <v>116</v>
      </c>
      <c r="F4955">
        <v>10</v>
      </c>
      <c r="G4955">
        <v>203.33425903320312</v>
      </c>
      <c r="H4955">
        <v>202.87818908691406</v>
      </c>
      <c r="I4955">
        <v>0.45608890056610107</v>
      </c>
      <c r="J4955">
        <v>2.2430499084293842E-3</v>
      </c>
      <c r="K4955">
        <v>-15.245326995849609</v>
      </c>
      <c r="L4955">
        <v>-5.9688029289245605</v>
      </c>
      <c r="M4955">
        <v>0.45608890056610107</v>
      </c>
      <c r="N4955">
        <v>6.8809809684753418</v>
      </c>
      <c r="O4955">
        <v>16.157505035400391</v>
      </c>
      <c r="P4955">
        <v>-19.696460723876953</v>
      </c>
      <c r="Q4955">
        <v>20.608636856079102</v>
      </c>
      <c r="R4955">
        <v>166</v>
      </c>
      <c r="S4955">
        <v>150.10856628417969</v>
      </c>
      <c r="T4955">
        <v>12.251879692077637</v>
      </c>
      <c r="U4955">
        <v>72.769538879394531</v>
      </c>
      <c r="V4955">
        <v>88.210342407226563</v>
      </c>
      <c r="W4955">
        <v>70.463851928710937</v>
      </c>
    </row>
    <row r="4956" spans="1:23" x14ac:dyDescent="0.25">
      <c r="A4956" t="s">
        <v>85</v>
      </c>
      <c r="B4956" t="s">
        <v>97</v>
      </c>
      <c r="C4956" t="s">
        <v>102</v>
      </c>
      <c r="D4956" t="s">
        <v>44</v>
      </c>
      <c r="E4956" t="s">
        <v>116</v>
      </c>
      <c r="F4956">
        <v>11</v>
      </c>
      <c r="G4956">
        <v>206.61256408691406</v>
      </c>
      <c r="H4956">
        <v>210.66520690917969</v>
      </c>
      <c r="I4956">
        <v>-4.0526509284973145</v>
      </c>
      <c r="J4956">
        <v>-1.9614735618233681E-2</v>
      </c>
      <c r="K4956">
        <v>-22.31910514831543</v>
      </c>
      <c r="L4956">
        <v>-11.527135848999023</v>
      </c>
      <c r="M4956">
        <v>-4.0526509284973145</v>
      </c>
      <c r="N4956">
        <v>3.4218342304229736</v>
      </c>
      <c r="O4956">
        <v>14.213803291320801</v>
      </c>
      <c r="P4956">
        <v>-27.497390747070312</v>
      </c>
      <c r="Q4956">
        <v>19.39208984375</v>
      </c>
      <c r="R4956">
        <v>166</v>
      </c>
      <c r="S4956">
        <v>203.15913391113281</v>
      </c>
      <c r="T4956">
        <v>14.253390312194824</v>
      </c>
      <c r="U4956">
        <v>72.769538879394531</v>
      </c>
      <c r="V4956">
        <v>88.210342407226563</v>
      </c>
      <c r="W4956">
        <v>75.616096496582031</v>
      </c>
    </row>
    <row r="4957" spans="1:23" x14ac:dyDescent="0.25">
      <c r="A4957" t="s">
        <v>85</v>
      </c>
      <c r="B4957" t="s">
        <v>97</v>
      </c>
      <c r="C4957" t="s">
        <v>102</v>
      </c>
      <c r="D4957" t="s">
        <v>44</v>
      </c>
      <c r="E4957" t="s">
        <v>116</v>
      </c>
      <c r="F4957">
        <v>12</v>
      </c>
      <c r="G4957">
        <v>210.44332885742187</v>
      </c>
      <c r="H4957">
        <v>220.77975463867187</v>
      </c>
      <c r="I4957">
        <v>-10.33643627166748</v>
      </c>
      <c r="J4957">
        <v>-4.9117434769868851E-2</v>
      </c>
      <c r="K4957">
        <v>-26.547849655151367</v>
      </c>
      <c r="L4957">
        <v>-16.970016479492187</v>
      </c>
      <c r="M4957">
        <v>-10.33643627166748</v>
      </c>
      <c r="N4957">
        <v>-3.7028570175170898</v>
      </c>
      <c r="O4957">
        <v>5.8749780654907227</v>
      </c>
      <c r="P4957">
        <v>-31.143560409545898</v>
      </c>
      <c r="Q4957">
        <v>10.470688819885254</v>
      </c>
      <c r="R4957">
        <v>166</v>
      </c>
      <c r="S4957">
        <v>160.01829528808594</v>
      </c>
      <c r="T4957">
        <v>12.649833679199219</v>
      </c>
      <c r="U4957">
        <v>72.769538879394531</v>
      </c>
      <c r="V4957">
        <v>88.210342407226563</v>
      </c>
      <c r="W4957">
        <v>80.986518859863281</v>
      </c>
    </row>
    <row r="4958" spans="1:23" x14ac:dyDescent="0.25">
      <c r="A4958" t="s">
        <v>85</v>
      </c>
      <c r="B4958" t="s">
        <v>97</v>
      </c>
      <c r="C4958" t="s">
        <v>102</v>
      </c>
      <c r="D4958" t="s">
        <v>44</v>
      </c>
      <c r="E4958" t="s">
        <v>116</v>
      </c>
      <c r="F4958">
        <v>13</v>
      </c>
      <c r="G4958">
        <v>210.73794555664062</v>
      </c>
      <c r="H4958">
        <v>218.04768371582031</v>
      </c>
      <c r="I4958">
        <v>-7.3097405433654785</v>
      </c>
      <c r="J4958">
        <v>-3.4686397761106491E-2</v>
      </c>
      <c r="K4958">
        <v>-21.426336288452148</v>
      </c>
      <c r="L4958">
        <v>-13.086136817932129</v>
      </c>
      <c r="M4958">
        <v>-7.3097405433654785</v>
      </c>
      <c r="N4958">
        <v>-1.5333441495895386</v>
      </c>
      <c r="O4958">
        <v>6.8068547248840332</v>
      </c>
      <c r="P4958">
        <v>-25.428194046020508</v>
      </c>
      <c r="Q4958">
        <v>10.808712959289551</v>
      </c>
      <c r="R4958">
        <v>166</v>
      </c>
      <c r="S4958">
        <v>121.33545684814453</v>
      </c>
      <c r="T4958">
        <v>11.015237808227539</v>
      </c>
      <c r="U4958">
        <v>72.769538879394531</v>
      </c>
      <c r="V4958">
        <v>88.210342407226563</v>
      </c>
      <c r="W4958">
        <v>84.4285888671875</v>
      </c>
    </row>
    <row r="4959" spans="1:23" x14ac:dyDescent="0.25">
      <c r="A4959" t="s">
        <v>85</v>
      </c>
      <c r="B4959" t="s">
        <v>97</v>
      </c>
      <c r="C4959" t="s">
        <v>102</v>
      </c>
      <c r="D4959" t="s">
        <v>44</v>
      </c>
      <c r="E4959" t="s">
        <v>116</v>
      </c>
      <c r="F4959">
        <v>14</v>
      </c>
      <c r="G4959">
        <v>222.04025268554687</v>
      </c>
      <c r="H4959">
        <v>220.11199951171875</v>
      </c>
      <c r="I4959">
        <v>1.928267240524292</v>
      </c>
      <c r="J4959">
        <v>8.6843138560652733E-3</v>
      </c>
      <c r="K4959">
        <v>-13.601991653442383</v>
      </c>
      <c r="L4959">
        <v>-4.4265885353088379</v>
      </c>
      <c r="M4959">
        <v>1.928267240524292</v>
      </c>
      <c r="N4959">
        <v>8.2831230163574219</v>
      </c>
      <c r="O4959">
        <v>17.458526611328125</v>
      </c>
      <c r="P4959">
        <v>-18.004604339599609</v>
      </c>
      <c r="Q4959">
        <v>21.861139297485352</v>
      </c>
      <c r="R4959">
        <v>166</v>
      </c>
      <c r="S4959">
        <v>146.85380554199219</v>
      </c>
      <c r="T4959">
        <v>12.118325233459473</v>
      </c>
      <c r="U4959">
        <v>72.769538879394531</v>
      </c>
      <c r="V4959">
        <v>88.210342407226563</v>
      </c>
      <c r="W4959">
        <v>86.126121520996094</v>
      </c>
    </row>
    <row r="4960" spans="1:23" x14ac:dyDescent="0.25">
      <c r="A4960" t="s">
        <v>85</v>
      </c>
      <c r="B4960" t="s">
        <v>97</v>
      </c>
      <c r="C4960" t="s">
        <v>102</v>
      </c>
      <c r="D4960" t="s">
        <v>44</v>
      </c>
      <c r="E4960" t="s">
        <v>116</v>
      </c>
      <c r="F4960">
        <v>15</v>
      </c>
      <c r="G4960">
        <v>216.24433898925781</v>
      </c>
      <c r="H4960">
        <v>208.63230895996094</v>
      </c>
      <c r="I4960">
        <v>7.6120190620422363</v>
      </c>
      <c r="J4960">
        <v>3.520100936293602E-2</v>
      </c>
      <c r="K4960">
        <v>-5.6983585357666016</v>
      </c>
      <c r="L4960">
        <v>2.1655204296112061</v>
      </c>
      <c r="M4960">
        <v>7.6120190620422363</v>
      </c>
      <c r="N4960">
        <v>13.058517456054688</v>
      </c>
      <c r="O4960">
        <v>20.922395706176758</v>
      </c>
      <c r="P4960">
        <v>-9.4716653823852539</v>
      </c>
      <c r="Q4960">
        <v>24.695703506469727</v>
      </c>
      <c r="R4960">
        <v>166</v>
      </c>
      <c r="S4960">
        <v>107.87195587158203</v>
      </c>
      <c r="T4960">
        <v>10.386142730712891</v>
      </c>
      <c r="U4960">
        <v>72.769538879394531</v>
      </c>
      <c r="V4960">
        <v>88.210342407226563</v>
      </c>
      <c r="W4960">
        <v>87.428047180175781</v>
      </c>
    </row>
    <row r="4961" spans="1:23" x14ac:dyDescent="0.25">
      <c r="A4961" t="s">
        <v>85</v>
      </c>
      <c r="B4961" t="s">
        <v>97</v>
      </c>
      <c r="C4961" t="s">
        <v>102</v>
      </c>
      <c r="D4961" t="s">
        <v>44</v>
      </c>
      <c r="E4961" t="s">
        <v>116</v>
      </c>
      <c r="F4961">
        <v>16</v>
      </c>
      <c r="G4961">
        <v>202.56022644042969</v>
      </c>
      <c r="H4961">
        <v>199.41487121582031</v>
      </c>
      <c r="I4961">
        <v>3.1453542709350586</v>
      </c>
      <c r="J4961">
        <v>1.5527995303273201E-2</v>
      </c>
      <c r="K4961">
        <v>-10.287395477294922</v>
      </c>
      <c r="L4961">
        <v>-2.3512179851531982</v>
      </c>
      <c r="M4961">
        <v>3.1453542709350586</v>
      </c>
      <c r="N4961">
        <v>8.6419267654418945</v>
      </c>
      <c r="O4961">
        <v>16.578104019165039</v>
      </c>
      <c r="P4961">
        <v>-14.095393180847168</v>
      </c>
      <c r="Q4961">
        <v>20.386102676391602</v>
      </c>
      <c r="R4961">
        <v>166</v>
      </c>
      <c r="S4961">
        <v>109.86457824707031</v>
      </c>
      <c r="T4961">
        <v>10.481630325317383</v>
      </c>
      <c r="U4961">
        <v>72.769538879394531</v>
      </c>
      <c r="V4961">
        <v>88.210342407226563</v>
      </c>
      <c r="W4961">
        <v>87.702926635742188</v>
      </c>
    </row>
    <row r="4962" spans="1:23" x14ac:dyDescent="0.25">
      <c r="A4962" t="s">
        <v>85</v>
      </c>
      <c r="B4962" t="s">
        <v>97</v>
      </c>
      <c r="C4962" t="s">
        <v>102</v>
      </c>
      <c r="D4962" t="s">
        <v>44</v>
      </c>
      <c r="E4962" t="s">
        <v>116</v>
      </c>
      <c r="F4962">
        <v>17</v>
      </c>
      <c r="G4962">
        <v>179.48362731933594</v>
      </c>
      <c r="H4962">
        <v>178.56993103027344</v>
      </c>
      <c r="I4962">
        <v>0.91370493173599243</v>
      </c>
      <c r="J4962">
        <v>5.0907423719763756E-3</v>
      </c>
      <c r="K4962">
        <v>-11.060845375061035</v>
      </c>
      <c r="L4962">
        <v>-3.9861838817596436</v>
      </c>
      <c r="M4962">
        <v>0.91370493173599243</v>
      </c>
      <c r="N4962">
        <v>5.813593864440918</v>
      </c>
      <c r="O4962">
        <v>12.88825511932373</v>
      </c>
      <c r="P4962">
        <v>-14.455463409423828</v>
      </c>
      <c r="Q4962">
        <v>16.282873153686523</v>
      </c>
      <c r="R4962">
        <v>166</v>
      </c>
      <c r="S4962">
        <v>87.306427001953125</v>
      </c>
      <c r="T4962">
        <v>9.3437910079956055</v>
      </c>
      <c r="U4962">
        <v>72.769538879394531</v>
      </c>
      <c r="V4962">
        <v>88.210342407226563</v>
      </c>
      <c r="W4962">
        <v>86.7550048828125</v>
      </c>
    </row>
    <row r="4963" spans="1:23" x14ac:dyDescent="0.25">
      <c r="A4963" t="s">
        <v>85</v>
      </c>
      <c r="B4963" t="s">
        <v>97</v>
      </c>
      <c r="C4963" t="s">
        <v>102</v>
      </c>
      <c r="D4963" t="s">
        <v>44</v>
      </c>
      <c r="E4963" t="s">
        <v>116</v>
      </c>
      <c r="F4963">
        <v>18</v>
      </c>
      <c r="G4963">
        <v>161.57489013671875</v>
      </c>
      <c r="H4963">
        <v>159.68913269042969</v>
      </c>
      <c r="I4963">
        <v>1.8857573270797729</v>
      </c>
      <c r="J4963">
        <v>1.1671103537082672E-2</v>
      </c>
      <c r="K4963">
        <v>-9.4260368347167969</v>
      </c>
      <c r="L4963">
        <v>-2.7429373264312744</v>
      </c>
      <c r="M4963">
        <v>1.8857573270797729</v>
      </c>
      <c r="N4963">
        <v>6.5144519805908203</v>
      </c>
      <c r="O4963">
        <v>13.197551727294922</v>
      </c>
      <c r="P4963">
        <v>-12.632773399353027</v>
      </c>
      <c r="Q4963">
        <v>16.404289245605469</v>
      </c>
      <c r="R4963">
        <v>166</v>
      </c>
      <c r="S4963">
        <v>77.909568786621094</v>
      </c>
      <c r="T4963">
        <v>8.8266401290893555</v>
      </c>
      <c r="U4963">
        <v>72.769538879394531</v>
      </c>
      <c r="V4963">
        <v>88.210342407226563</v>
      </c>
      <c r="W4963">
        <v>85.084144592285156</v>
      </c>
    </row>
    <row r="4964" spans="1:23" x14ac:dyDescent="0.25">
      <c r="A4964" t="s">
        <v>85</v>
      </c>
      <c r="B4964" t="s">
        <v>97</v>
      </c>
      <c r="C4964" t="s">
        <v>102</v>
      </c>
      <c r="D4964" t="s">
        <v>44</v>
      </c>
      <c r="E4964" t="s">
        <v>116</v>
      </c>
      <c r="F4964">
        <v>19</v>
      </c>
      <c r="G4964">
        <v>169.15983581542969</v>
      </c>
      <c r="H4964">
        <v>155.49998474121094</v>
      </c>
      <c r="I4964">
        <v>13.659853935241699</v>
      </c>
      <c r="J4964">
        <v>8.0751165747642517E-2</v>
      </c>
      <c r="K4964">
        <v>4.7778530120849609</v>
      </c>
      <c r="L4964">
        <v>10.025411605834961</v>
      </c>
      <c r="M4964">
        <v>13.659853935241699</v>
      </c>
      <c r="N4964">
        <v>17.294296264648437</v>
      </c>
      <c r="O4964">
        <v>22.541854858398438</v>
      </c>
      <c r="P4964">
        <v>2.2599291801452637</v>
      </c>
      <c r="Q4964">
        <v>25.059778213500977</v>
      </c>
      <c r="R4964">
        <v>166</v>
      </c>
      <c r="S4964">
        <v>48.034076690673828</v>
      </c>
      <c r="T4964">
        <v>6.9306621551513672</v>
      </c>
      <c r="U4964">
        <v>72.769538879394531</v>
      </c>
      <c r="V4964">
        <v>88.210342407226563</v>
      </c>
      <c r="W4964">
        <v>81.541610717773438</v>
      </c>
    </row>
    <row r="4965" spans="1:23" x14ac:dyDescent="0.25">
      <c r="A4965" t="s">
        <v>85</v>
      </c>
      <c r="B4965" t="s">
        <v>97</v>
      </c>
      <c r="C4965" t="s">
        <v>102</v>
      </c>
      <c r="D4965" t="s">
        <v>44</v>
      </c>
      <c r="E4965" t="s">
        <v>116</v>
      </c>
      <c r="F4965">
        <v>20</v>
      </c>
      <c r="G4965">
        <v>168.8814697265625</v>
      </c>
      <c r="H4965">
        <v>166.09147644042969</v>
      </c>
      <c r="I4965">
        <v>2.7900042533874512</v>
      </c>
      <c r="J4965">
        <v>1.6520487144589424E-2</v>
      </c>
      <c r="K4965">
        <v>-4.3347201347351074</v>
      </c>
      <c r="L4965">
        <v>-0.12537525594234467</v>
      </c>
      <c r="M4965">
        <v>2.7900042533874512</v>
      </c>
      <c r="N4965">
        <v>5.7053837776184082</v>
      </c>
      <c r="O4965">
        <v>9.914729118347168</v>
      </c>
      <c r="P4965">
        <v>-6.3544807434082031</v>
      </c>
      <c r="Q4965">
        <v>11.934489250183105</v>
      </c>
      <c r="R4965">
        <v>166</v>
      </c>
      <c r="S4965">
        <v>30.907506942749023</v>
      </c>
      <c r="T4965">
        <v>5.5594520568847656</v>
      </c>
      <c r="U4965">
        <v>72.769538879394531</v>
      </c>
      <c r="V4965">
        <v>88.210342407226563</v>
      </c>
      <c r="W4965">
        <v>77.695083618164063</v>
      </c>
    </row>
    <row r="4966" spans="1:23" x14ac:dyDescent="0.25">
      <c r="A4966" t="s">
        <v>85</v>
      </c>
      <c r="B4966" t="s">
        <v>97</v>
      </c>
      <c r="C4966" t="s">
        <v>102</v>
      </c>
      <c r="D4966" t="s">
        <v>44</v>
      </c>
      <c r="E4966" t="s">
        <v>116</v>
      </c>
      <c r="F4966">
        <v>21</v>
      </c>
      <c r="G4966">
        <v>169.36344909667969</v>
      </c>
      <c r="H4966">
        <v>158.26387023925781</v>
      </c>
      <c r="I4966">
        <v>11.099573135375977</v>
      </c>
      <c r="J4966">
        <v>6.5537005662918091E-2</v>
      </c>
      <c r="K4966">
        <v>-0.61242145299911499</v>
      </c>
      <c r="L4966">
        <v>6.3071198463439941</v>
      </c>
      <c r="M4966">
        <v>11.099573135375977</v>
      </c>
      <c r="N4966">
        <v>15.892025947570801</v>
      </c>
      <c r="O4966">
        <v>22.811567306518555</v>
      </c>
      <c r="P4966">
        <v>-3.9326090812683105</v>
      </c>
      <c r="Q4966">
        <v>26.131755828857422</v>
      </c>
      <c r="R4966">
        <v>166</v>
      </c>
      <c r="S4966">
        <v>83.519813537597656</v>
      </c>
      <c r="T4966">
        <v>9.1389179229736328</v>
      </c>
      <c r="U4966">
        <v>72.769538879394531</v>
      </c>
      <c r="V4966">
        <v>88.210342407226563</v>
      </c>
      <c r="W4966">
        <v>74.451713562011719</v>
      </c>
    </row>
    <row r="4967" spans="1:23" x14ac:dyDescent="0.25">
      <c r="A4967" t="s">
        <v>85</v>
      </c>
      <c r="B4967" t="s">
        <v>97</v>
      </c>
      <c r="C4967" t="s">
        <v>102</v>
      </c>
      <c r="D4967" t="s">
        <v>44</v>
      </c>
      <c r="E4967" t="s">
        <v>116</v>
      </c>
      <c r="F4967">
        <v>22</v>
      </c>
      <c r="G4967">
        <v>162.76815795898437</v>
      </c>
      <c r="H4967">
        <v>146.54652404785156</v>
      </c>
      <c r="I4967">
        <v>16.221628189086914</v>
      </c>
      <c r="J4967">
        <v>9.966094046831131E-2</v>
      </c>
      <c r="K4967">
        <v>3.3935961723327637</v>
      </c>
      <c r="L4967">
        <v>10.972501754760742</v>
      </c>
      <c r="M4967">
        <v>16.221628189086914</v>
      </c>
      <c r="N4967">
        <v>21.470754623413086</v>
      </c>
      <c r="O4967">
        <v>29.049659729003906</v>
      </c>
      <c r="P4967">
        <v>-0.24297267198562622</v>
      </c>
      <c r="Q4967">
        <v>32.686229705810547</v>
      </c>
      <c r="R4967">
        <v>166</v>
      </c>
      <c r="S4967">
        <v>100.19541931152344</v>
      </c>
      <c r="T4967">
        <v>10.009766578674316</v>
      </c>
      <c r="U4967">
        <v>72.769538879394531</v>
      </c>
      <c r="V4967">
        <v>88.210342407226563</v>
      </c>
      <c r="W4967">
        <v>72.252357482910156</v>
      </c>
    </row>
    <row r="4968" spans="1:23" x14ac:dyDescent="0.25">
      <c r="A4968" t="s">
        <v>85</v>
      </c>
      <c r="B4968" t="s">
        <v>97</v>
      </c>
      <c r="C4968" t="s">
        <v>102</v>
      </c>
      <c r="D4968" t="s">
        <v>44</v>
      </c>
      <c r="E4968" t="s">
        <v>116</v>
      </c>
      <c r="F4968">
        <v>23</v>
      </c>
      <c r="G4968">
        <v>147.49307250976562</v>
      </c>
      <c r="H4968">
        <v>132.72079467773437</v>
      </c>
      <c r="I4968">
        <v>14.772275924682617</v>
      </c>
      <c r="J4968">
        <v>0.10015572607517242</v>
      </c>
      <c r="K4968">
        <v>5.3323588371276855</v>
      </c>
      <c r="L4968">
        <v>10.909538269042969</v>
      </c>
      <c r="M4968">
        <v>14.772275924682617</v>
      </c>
      <c r="N4968">
        <v>18.635013580322266</v>
      </c>
      <c r="O4968">
        <v>24.212192535400391</v>
      </c>
      <c r="P4968">
        <v>2.6562736034393311</v>
      </c>
      <c r="Q4968">
        <v>26.888278961181641</v>
      </c>
      <c r="R4968">
        <v>166</v>
      </c>
      <c r="S4968">
        <v>54.258052825927734</v>
      </c>
      <c r="T4968">
        <v>7.3660063743591309</v>
      </c>
      <c r="U4968">
        <v>72.769538879394531</v>
      </c>
      <c r="V4968">
        <v>88.210342407226563</v>
      </c>
      <c r="W4968">
        <v>70.697853088378906</v>
      </c>
    </row>
    <row r="4969" spans="1:23" x14ac:dyDescent="0.25">
      <c r="A4969" t="s">
        <v>85</v>
      </c>
      <c r="B4969" t="s">
        <v>97</v>
      </c>
      <c r="C4969" t="s">
        <v>102</v>
      </c>
      <c r="D4969" t="s">
        <v>44</v>
      </c>
      <c r="E4969" t="s">
        <v>116</v>
      </c>
      <c r="F4969">
        <v>24</v>
      </c>
      <c r="G4969">
        <v>130.37370300292969</v>
      </c>
      <c r="H4969">
        <v>125.28037261962891</v>
      </c>
      <c r="I4969">
        <v>5.0933308601379395</v>
      </c>
      <c r="J4969">
        <v>3.9067164063453674E-2</v>
      </c>
      <c r="K4969">
        <v>-1.3225550651550293</v>
      </c>
      <c r="L4969">
        <v>2.4680023193359375</v>
      </c>
      <c r="M4969">
        <v>5.0933308601379395</v>
      </c>
      <c r="N4969">
        <v>7.7186594009399414</v>
      </c>
      <c r="O4969">
        <v>11.509217262268066</v>
      </c>
      <c r="P4969">
        <v>-3.1413695812225342</v>
      </c>
      <c r="Q4969">
        <v>13.328031539916992</v>
      </c>
      <c r="R4969">
        <v>166</v>
      </c>
      <c r="S4969">
        <v>25.06346321105957</v>
      </c>
      <c r="T4969">
        <v>5.0063424110412598</v>
      </c>
      <c r="U4969">
        <v>72.769538879394531</v>
      </c>
      <c r="V4969">
        <v>88.210342407226563</v>
      </c>
      <c r="W4969">
        <v>68.625762939453125</v>
      </c>
    </row>
    <row r="4970" spans="1:23" x14ac:dyDescent="0.25">
      <c r="A4970" t="s">
        <v>85</v>
      </c>
      <c r="B4970" t="s">
        <v>97</v>
      </c>
      <c r="C4970" t="s">
        <v>102</v>
      </c>
      <c r="D4970" t="s">
        <v>44</v>
      </c>
      <c r="E4970" t="s">
        <v>117</v>
      </c>
      <c r="F4970">
        <v>1</v>
      </c>
      <c r="G4970">
        <v>128.70281982421875</v>
      </c>
      <c r="H4970">
        <v>119.89775848388672</v>
      </c>
      <c r="I4970">
        <v>8.8050642013549805</v>
      </c>
      <c r="J4970">
        <v>6.8413920700550079E-2</v>
      </c>
      <c r="K4970">
        <v>2.0577883720397949</v>
      </c>
      <c r="L4970">
        <v>6.0441336631774902</v>
      </c>
      <c r="M4970">
        <v>8.8050642013549805</v>
      </c>
      <c r="N4970">
        <v>11.565995216369629</v>
      </c>
      <c r="O4970">
        <v>15.552340507507324</v>
      </c>
      <c r="P4970">
        <v>0.14502929151058197</v>
      </c>
      <c r="Q4970">
        <v>17.465099334716797</v>
      </c>
      <c r="R4970">
        <v>166</v>
      </c>
      <c r="S4970">
        <v>27.719459533691406</v>
      </c>
      <c r="T4970">
        <v>5.2649273872375488</v>
      </c>
      <c r="U4970">
        <v>74.430313110351563</v>
      </c>
      <c r="V4970">
        <v>91.748077392578125</v>
      </c>
      <c r="W4970">
        <v>67.748100280761719</v>
      </c>
    </row>
    <row r="4971" spans="1:23" x14ac:dyDescent="0.25">
      <c r="A4971" t="s">
        <v>85</v>
      </c>
      <c r="B4971" t="s">
        <v>97</v>
      </c>
      <c r="C4971" t="s">
        <v>102</v>
      </c>
      <c r="D4971" t="s">
        <v>44</v>
      </c>
      <c r="E4971" t="s">
        <v>117</v>
      </c>
      <c r="F4971">
        <v>2</v>
      </c>
      <c r="G4971">
        <v>126.09120941162109</v>
      </c>
      <c r="H4971">
        <v>119.54388427734375</v>
      </c>
      <c r="I4971">
        <v>6.5473217964172363</v>
      </c>
      <c r="J4971">
        <v>5.1925282925367355E-2</v>
      </c>
      <c r="K4971">
        <v>-0.21619878709316254</v>
      </c>
      <c r="L4971">
        <v>3.7797439098358154</v>
      </c>
      <c r="M4971">
        <v>6.5473217964172363</v>
      </c>
      <c r="N4971">
        <v>9.3148994445800781</v>
      </c>
      <c r="O4971">
        <v>13.310842514038086</v>
      </c>
      <c r="P4971">
        <v>-2.1335628032684326</v>
      </c>
      <c r="Q4971">
        <v>15.228206634521484</v>
      </c>
      <c r="R4971">
        <v>166</v>
      </c>
      <c r="S4971">
        <v>27.853094100952148</v>
      </c>
      <c r="T4971">
        <v>5.2776031494140625</v>
      </c>
      <c r="U4971">
        <v>74.430313110351563</v>
      </c>
      <c r="V4971">
        <v>91.748077392578125</v>
      </c>
      <c r="W4971">
        <v>66.617851257324219</v>
      </c>
    </row>
    <row r="4972" spans="1:23" x14ac:dyDescent="0.25">
      <c r="A4972" t="s">
        <v>85</v>
      </c>
      <c r="B4972" t="s">
        <v>97</v>
      </c>
      <c r="C4972" t="s">
        <v>102</v>
      </c>
      <c r="D4972" t="s">
        <v>44</v>
      </c>
      <c r="E4972" t="s">
        <v>117</v>
      </c>
      <c r="F4972">
        <v>3</v>
      </c>
      <c r="G4972">
        <v>121.29508209228516</v>
      </c>
      <c r="H4972">
        <v>120.14674377441406</v>
      </c>
      <c r="I4972">
        <v>1.1483380794525146</v>
      </c>
      <c r="J4972">
        <v>9.4673093408346176E-3</v>
      </c>
      <c r="K4972">
        <v>-5.803978443145752</v>
      </c>
      <c r="L4972">
        <v>-1.6964935064315796</v>
      </c>
      <c r="M4972">
        <v>1.1483380794525146</v>
      </c>
      <c r="N4972">
        <v>3.9931697845458984</v>
      </c>
      <c r="O4972">
        <v>8.1006546020507812</v>
      </c>
      <c r="P4972">
        <v>-7.7748637199401855</v>
      </c>
      <c r="Q4972">
        <v>10.071539878845215</v>
      </c>
      <c r="R4972">
        <v>166</v>
      </c>
      <c r="S4972">
        <v>29.429775238037109</v>
      </c>
      <c r="T4972">
        <v>5.4249215126037598</v>
      </c>
      <c r="U4972">
        <v>74.430313110351563</v>
      </c>
      <c r="V4972">
        <v>91.748077392578125</v>
      </c>
      <c r="W4972">
        <v>65.377227783203125</v>
      </c>
    </row>
    <row r="4973" spans="1:23" x14ac:dyDescent="0.25">
      <c r="A4973" t="s">
        <v>85</v>
      </c>
      <c r="B4973" t="s">
        <v>97</v>
      </c>
      <c r="C4973" t="s">
        <v>102</v>
      </c>
      <c r="D4973" t="s">
        <v>44</v>
      </c>
      <c r="E4973" t="s">
        <v>117</v>
      </c>
      <c r="F4973">
        <v>4</v>
      </c>
      <c r="G4973">
        <v>118.65982055664062</v>
      </c>
      <c r="H4973">
        <v>118.84071350097656</v>
      </c>
      <c r="I4973">
        <v>-0.18089309334754944</v>
      </c>
      <c r="J4973">
        <v>-1.5244679525494576E-3</v>
      </c>
      <c r="K4973">
        <v>-6.8921294212341309</v>
      </c>
      <c r="L4973">
        <v>-2.9270765781402588</v>
      </c>
      <c r="M4973">
        <v>-0.18089309334754944</v>
      </c>
      <c r="N4973">
        <v>2.5652904510498047</v>
      </c>
      <c r="O4973">
        <v>6.5303430557250977</v>
      </c>
      <c r="P4973">
        <v>-8.7946710586547852</v>
      </c>
      <c r="Q4973">
        <v>8.4328851699829102</v>
      </c>
      <c r="R4973">
        <v>166</v>
      </c>
      <c r="S4973">
        <v>27.424129486083984</v>
      </c>
      <c r="T4973">
        <v>5.2368054389953613</v>
      </c>
      <c r="U4973">
        <v>74.430313110351563</v>
      </c>
      <c r="V4973">
        <v>91.748077392578125</v>
      </c>
      <c r="W4973">
        <v>63.479869842529297</v>
      </c>
    </row>
    <row r="4974" spans="1:23" x14ac:dyDescent="0.25">
      <c r="A4974" t="s">
        <v>85</v>
      </c>
      <c r="B4974" t="s">
        <v>97</v>
      </c>
      <c r="C4974" t="s">
        <v>102</v>
      </c>
      <c r="D4974" t="s">
        <v>44</v>
      </c>
      <c r="E4974" t="s">
        <v>117</v>
      </c>
      <c r="F4974">
        <v>5</v>
      </c>
      <c r="G4974">
        <v>121.15272521972656</v>
      </c>
      <c r="H4974">
        <v>129.10517883300781</v>
      </c>
      <c r="I4974">
        <v>-7.9524526596069336</v>
      </c>
      <c r="J4974">
        <v>-6.5639898180961609E-2</v>
      </c>
      <c r="K4974">
        <v>-16.549091339111328</v>
      </c>
      <c r="L4974">
        <v>-11.470128059387207</v>
      </c>
      <c r="M4974">
        <v>-7.9524526596069336</v>
      </c>
      <c r="N4974">
        <v>-4.4347777366638184</v>
      </c>
      <c r="O4974">
        <v>0.64418631792068481</v>
      </c>
      <c r="P4974">
        <v>-18.986120223999023</v>
      </c>
      <c r="Q4974">
        <v>3.0812139511108398</v>
      </c>
      <c r="R4974">
        <v>166</v>
      </c>
      <c r="S4974">
        <v>44.997173309326172</v>
      </c>
      <c r="T4974">
        <v>6.7079930305480957</v>
      </c>
      <c r="U4974">
        <v>74.430313110351563</v>
      </c>
      <c r="V4974">
        <v>91.748077392578125</v>
      </c>
      <c r="W4974">
        <v>62.299648284912109</v>
      </c>
    </row>
    <row r="4975" spans="1:23" x14ac:dyDescent="0.25">
      <c r="A4975" t="s">
        <v>85</v>
      </c>
      <c r="B4975" t="s">
        <v>97</v>
      </c>
      <c r="C4975" t="s">
        <v>102</v>
      </c>
      <c r="D4975" t="s">
        <v>44</v>
      </c>
      <c r="E4975" t="s">
        <v>117</v>
      </c>
      <c r="F4975">
        <v>6</v>
      </c>
      <c r="G4975">
        <v>141.1441650390625</v>
      </c>
      <c r="H4975">
        <v>143.33952331542969</v>
      </c>
      <c r="I4975">
        <v>-2.1953561305999756</v>
      </c>
      <c r="J4975">
        <v>-1.555399876087904E-2</v>
      </c>
      <c r="K4975">
        <v>-9.6042385101318359</v>
      </c>
      <c r="L4975">
        <v>-5.2270107269287109</v>
      </c>
      <c r="M4975">
        <v>-2.1953561305999756</v>
      </c>
      <c r="N4975">
        <v>0.83629858493804932</v>
      </c>
      <c r="O4975">
        <v>5.2135262489318848</v>
      </c>
      <c r="P4975">
        <v>-11.704553604125977</v>
      </c>
      <c r="Q4975">
        <v>7.3138418197631836</v>
      </c>
      <c r="R4975">
        <v>166</v>
      </c>
      <c r="S4975">
        <v>33.422061920166016</v>
      </c>
      <c r="T4975">
        <v>5.781181812286377</v>
      </c>
      <c r="U4975">
        <v>74.430313110351563</v>
      </c>
      <c r="V4975">
        <v>91.748077392578125</v>
      </c>
      <c r="W4975">
        <v>62.131023406982422</v>
      </c>
    </row>
    <row r="4976" spans="1:23" x14ac:dyDescent="0.25">
      <c r="A4976" t="s">
        <v>85</v>
      </c>
      <c r="B4976" t="s">
        <v>97</v>
      </c>
      <c r="C4976" t="s">
        <v>102</v>
      </c>
      <c r="D4976" t="s">
        <v>44</v>
      </c>
      <c r="E4976" t="s">
        <v>117</v>
      </c>
      <c r="F4976">
        <v>7</v>
      </c>
      <c r="G4976">
        <v>161.75137329101562</v>
      </c>
      <c r="H4976">
        <v>164.13198852539062</v>
      </c>
      <c r="I4976">
        <v>-2.3806264400482178</v>
      </c>
      <c r="J4976">
        <v>-1.4717812649905682E-2</v>
      </c>
      <c r="K4976">
        <v>-10.318422317504883</v>
      </c>
      <c r="L4976">
        <v>-5.6287078857421875</v>
      </c>
      <c r="M4976">
        <v>-2.3806264400482178</v>
      </c>
      <c r="N4976">
        <v>0.86745518445968628</v>
      </c>
      <c r="O4976">
        <v>5.5571694374084473</v>
      </c>
      <c r="P4976">
        <v>-12.568676948547363</v>
      </c>
      <c r="Q4976">
        <v>7.8074240684509277</v>
      </c>
      <c r="R4976">
        <v>166</v>
      </c>
      <c r="S4976">
        <v>38.364334106445313</v>
      </c>
      <c r="T4976">
        <v>6.1938948631286621</v>
      </c>
      <c r="U4976">
        <v>74.430313110351563</v>
      </c>
      <c r="V4976">
        <v>91.748077392578125</v>
      </c>
      <c r="W4976">
        <v>61.112300872802734</v>
      </c>
    </row>
    <row r="4977" spans="1:23" x14ac:dyDescent="0.25">
      <c r="A4977" t="s">
        <v>85</v>
      </c>
      <c r="B4977" t="s">
        <v>97</v>
      </c>
      <c r="C4977" t="s">
        <v>102</v>
      </c>
      <c r="D4977" t="s">
        <v>44</v>
      </c>
      <c r="E4977" t="s">
        <v>117</v>
      </c>
      <c r="F4977">
        <v>8</v>
      </c>
      <c r="G4977">
        <v>185.54225158691406</v>
      </c>
      <c r="H4977">
        <v>185.96102905273438</v>
      </c>
      <c r="I4977">
        <v>-0.41877579689025879</v>
      </c>
      <c r="J4977">
        <v>-2.2570374421775341E-3</v>
      </c>
      <c r="K4977">
        <v>-8.5358781814575195</v>
      </c>
      <c r="L4977">
        <v>-3.7402284145355225</v>
      </c>
      <c r="M4977">
        <v>-0.41877579689025879</v>
      </c>
      <c r="N4977">
        <v>2.9026768207550049</v>
      </c>
      <c r="O4977">
        <v>7.6983270645141602</v>
      </c>
      <c r="P4977">
        <v>-10.83696460723877</v>
      </c>
      <c r="Q4977">
        <v>9.9994125366210937</v>
      </c>
      <c r="R4977">
        <v>166</v>
      </c>
      <c r="S4977">
        <v>40.117137908935547</v>
      </c>
      <c r="T4977">
        <v>6.3338088989257813</v>
      </c>
      <c r="U4977">
        <v>74.430313110351563</v>
      </c>
      <c r="V4977">
        <v>91.748077392578125</v>
      </c>
      <c r="W4977">
        <v>62.181419372558594</v>
      </c>
    </row>
    <row r="4978" spans="1:23" x14ac:dyDescent="0.25">
      <c r="A4978" t="s">
        <v>85</v>
      </c>
      <c r="B4978" t="s">
        <v>97</v>
      </c>
      <c r="C4978" t="s">
        <v>102</v>
      </c>
      <c r="D4978" t="s">
        <v>44</v>
      </c>
      <c r="E4978" t="s">
        <v>117</v>
      </c>
      <c r="F4978">
        <v>9</v>
      </c>
      <c r="G4978">
        <v>194.89108276367187</v>
      </c>
      <c r="H4978">
        <v>204.32252502441406</v>
      </c>
      <c r="I4978">
        <v>-9.4314384460449219</v>
      </c>
      <c r="J4978">
        <v>-4.8393379896879196E-2</v>
      </c>
      <c r="K4978">
        <v>-21.259157180786133</v>
      </c>
      <c r="L4978">
        <v>-14.271245002746582</v>
      </c>
      <c r="M4978">
        <v>-9.4314384460449219</v>
      </c>
      <c r="N4978">
        <v>-4.5916314125061035</v>
      </c>
      <c r="O4978">
        <v>2.3962810039520264</v>
      </c>
      <c r="P4978">
        <v>-24.612152099609375</v>
      </c>
      <c r="Q4978">
        <v>5.7492752075195312</v>
      </c>
      <c r="R4978">
        <v>166</v>
      </c>
      <c r="S4978">
        <v>85.178482055664062</v>
      </c>
      <c r="T4978">
        <v>9.2292184829711914</v>
      </c>
      <c r="U4978">
        <v>74.430313110351563</v>
      </c>
      <c r="V4978">
        <v>91.748077392578125</v>
      </c>
      <c r="W4978">
        <v>67.068351745605469</v>
      </c>
    </row>
    <row r="4979" spans="1:23" x14ac:dyDescent="0.25">
      <c r="A4979" t="s">
        <v>85</v>
      </c>
      <c r="B4979" t="s">
        <v>97</v>
      </c>
      <c r="C4979" t="s">
        <v>102</v>
      </c>
      <c r="D4979" t="s">
        <v>44</v>
      </c>
      <c r="E4979" t="s">
        <v>117</v>
      </c>
      <c r="F4979">
        <v>10</v>
      </c>
      <c r="G4979">
        <v>203.82614135742187</v>
      </c>
      <c r="H4979">
        <v>210.74017333984375</v>
      </c>
      <c r="I4979">
        <v>-6.9140405654907227</v>
      </c>
      <c r="J4979">
        <v>-3.3921264111995697E-2</v>
      </c>
      <c r="K4979">
        <v>-22.268606185913086</v>
      </c>
      <c r="L4979">
        <v>-13.197004318237305</v>
      </c>
      <c r="M4979">
        <v>-6.9140405654907227</v>
      </c>
      <c r="N4979">
        <v>-0.63107705116271973</v>
      </c>
      <c r="O4979">
        <v>8.4405241012573242</v>
      </c>
      <c r="P4979">
        <v>-26.62141227722168</v>
      </c>
      <c r="Q4979">
        <v>12.793330192565918</v>
      </c>
      <c r="R4979">
        <v>166</v>
      </c>
      <c r="S4979">
        <v>143.54989624023437</v>
      </c>
      <c r="T4979">
        <v>11.981230735778809</v>
      </c>
      <c r="U4979">
        <v>74.430313110351563</v>
      </c>
      <c r="V4979">
        <v>91.748077392578125</v>
      </c>
      <c r="W4979">
        <v>72.760429382324219</v>
      </c>
    </row>
    <row r="4980" spans="1:23" x14ac:dyDescent="0.25">
      <c r="A4980" t="s">
        <v>85</v>
      </c>
      <c r="B4980" t="s">
        <v>97</v>
      </c>
      <c r="C4980" t="s">
        <v>102</v>
      </c>
      <c r="D4980" t="s">
        <v>44</v>
      </c>
      <c r="E4980" t="s">
        <v>117</v>
      </c>
      <c r="F4980">
        <v>11</v>
      </c>
      <c r="G4980">
        <v>201.31132507324219</v>
      </c>
      <c r="H4980">
        <v>218.01699829101562</v>
      </c>
      <c r="I4980">
        <v>-16.705669403076172</v>
      </c>
      <c r="J4980">
        <v>-8.2984253764152527E-2</v>
      </c>
      <c r="K4980">
        <v>-34.745315551757812</v>
      </c>
      <c r="L4980">
        <v>-24.087347030639648</v>
      </c>
      <c r="M4980">
        <v>-16.705669403076172</v>
      </c>
      <c r="N4980">
        <v>-9.3239917755126953</v>
      </c>
      <c r="O4980">
        <v>1.3339774608612061</v>
      </c>
      <c r="P4980">
        <v>-39.859306335449219</v>
      </c>
      <c r="Q4980">
        <v>6.4479665756225586</v>
      </c>
      <c r="R4980">
        <v>166</v>
      </c>
      <c r="S4980">
        <v>198.14535522460937</v>
      </c>
      <c r="T4980">
        <v>14.076411247253418</v>
      </c>
      <c r="U4980">
        <v>74.430313110351563</v>
      </c>
      <c r="V4980">
        <v>91.748077392578125</v>
      </c>
      <c r="W4980">
        <v>79.005867004394531</v>
      </c>
    </row>
    <row r="4981" spans="1:23" x14ac:dyDescent="0.25">
      <c r="A4981" t="s">
        <v>85</v>
      </c>
      <c r="B4981" t="s">
        <v>97</v>
      </c>
      <c r="C4981" t="s">
        <v>102</v>
      </c>
      <c r="D4981" t="s">
        <v>44</v>
      </c>
      <c r="E4981" t="s">
        <v>117</v>
      </c>
      <c r="F4981">
        <v>12</v>
      </c>
      <c r="G4981">
        <v>212.54466247558594</v>
      </c>
      <c r="H4981">
        <v>221.03622436523437</v>
      </c>
      <c r="I4981">
        <v>-8.4915504455566406</v>
      </c>
      <c r="J4981">
        <v>-3.9951842278242111E-2</v>
      </c>
      <c r="K4981">
        <v>-23.998973846435547</v>
      </c>
      <c r="L4981">
        <v>-14.837062835693359</v>
      </c>
      <c r="M4981">
        <v>-8.4915504455566406</v>
      </c>
      <c r="N4981">
        <v>-2.1460385322570801</v>
      </c>
      <c r="O4981">
        <v>7.0158729553222656</v>
      </c>
      <c r="P4981">
        <v>-28.395112991333008</v>
      </c>
      <c r="Q4981">
        <v>11.412012100219727</v>
      </c>
      <c r="R4981">
        <v>166</v>
      </c>
      <c r="S4981">
        <v>146.42227172851562</v>
      </c>
      <c r="T4981">
        <v>12.100506782531738</v>
      </c>
      <c r="U4981">
        <v>74.430313110351563</v>
      </c>
      <c r="V4981">
        <v>91.748077392578125</v>
      </c>
      <c r="W4981">
        <v>84.21221923828125</v>
      </c>
    </row>
    <row r="4982" spans="1:23" x14ac:dyDescent="0.25">
      <c r="A4982" t="s">
        <v>85</v>
      </c>
      <c r="B4982" t="s">
        <v>97</v>
      </c>
      <c r="C4982" t="s">
        <v>102</v>
      </c>
      <c r="D4982" t="s">
        <v>44</v>
      </c>
      <c r="E4982" t="s">
        <v>117</v>
      </c>
      <c r="F4982">
        <v>13</v>
      </c>
      <c r="G4982">
        <v>216.48014831542969</v>
      </c>
      <c r="H4982">
        <v>219.33250427246094</v>
      </c>
      <c r="I4982">
        <v>-2.8523547649383545</v>
      </c>
      <c r="J4982">
        <v>-1.3176056556403637E-2</v>
      </c>
      <c r="K4982">
        <v>-17.504369735717773</v>
      </c>
      <c r="L4982">
        <v>-8.8478403091430664</v>
      </c>
      <c r="M4982">
        <v>-2.8523547649383545</v>
      </c>
      <c r="N4982">
        <v>3.1431310176849365</v>
      </c>
      <c r="O4982">
        <v>11.799660682678223</v>
      </c>
      <c r="P4982">
        <v>-21.658012390136719</v>
      </c>
      <c r="Q4982">
        <v>15.953303337097168</v>
      </c>
      <c r="R4982">
        <v>166</v>
      </c>
      <c r="S4982">
        <v>130.71414184570312</v>
      </c>
      <c r="T4982">
        <v>11.433028221130371</v>
      </c>
      <c r="U4982">
        <v>74.430313110351563</v>
      </c>
      <c r="V4982">
        <v>91.748077392578125</v>
      </c>
      <c r="W4982">
        <v>87.0137939453125</v>
      </c>
    </row>
    <row r="4983" spans="1:23" x14ac:dyDescent="0.25">
      <c r="A4983" t="s">
        <v>85</v>
      </c>
      <c r="B4983" t="s">
        <v>97</v>
      </c>
      <c r="C4983" t="s">
        <v>102</v>
      </c>
      <c r="D4983" t="s">
        <v>44</v>
      </c>
      <c r="E4983" t="s">
        <v>117</v>
      </c>
      <c r="F4983">
        <v>14</v>
      </c>
      <c r="G4983">
        <v>220.44064331054687</v>
      </c>
      <c r="H4983">
        <v>218.89263916015625</v>
      </c>
      <c r="I4983">
        <v>1.5480138063430786</v>
      </c>
      <c r="J4983">
        <v>7.0223612710833549E-3</v>
      </c>
      <c r="K4983">
        <v>-12.777230262756348</v>
      </c>
      <c r="L4983">
        <v>-4.3137598037719727</v>
      </c>
      <c r="M4983">
        <v>1.5480138063430786</v>
      </c>
      <c r="N4983">
        <v>7.409787654876709</v>
      </c>
      <c r="O4983">
        <v>15.873257637023926</v>
      </c>
      <c r="P4983">
        <v>-16.838237762451172</v>
      </c>
      <c r="Q4983">
        <v>19.93426513671875</v>
      </c>
      <c r="R4983">
        <v>166</v>
      </c>
      <c r="S4983">
        <v>124.94873046875</v>
      </c>
      <c r="T4983">
        <v>11.178047180175781</v>
      </c>
      <c r="U4983">
        <v>74.430313110351563</v>
      </c>
      <c r="V4983">
        <v>91.748077392578125</v>
      </c>
      <c r="W4983">
        <v>88.286201477050781</v>
      </c>
    </row>
    <row r="4984" spans="1:23" x14ac:dyDescent="0.25">
      <c r="A4984" t="s">
        <v>85</v>
      </c>
      <c r="B4984" t="s">
        <v>97</v>
      </c>
      <c r="C4984" t="s">
        <v>102</v>
      </c>
      <c r="D4984" t="s">
        <v>44</v>
      </c>
      <c r="E4984" t="s">
        <v>117</v>
      </c>
      <c r="F4984">
        <v>15</v>
      </c>
      <c r="G4984">
        <v>217.08720397949219</v>
      </c>
      <c r="H4984">
        <v>211.37095642089844</v>
      </c>
      <c r="I4984">
        <v>5.7162528038024902</v>
      </c>
      <c r="J4984">
        <v>2.6331597939133644E-2</v>
      </c>
      <c r="K4984">
        <v>-7.0719189643859863</v>
      </c>
      <c r="L4984">
        <v>0.48343658447265625</v>
      </c>
      <c r="M4984">
        <v>5.7162528038024902</v>
      </c>
      <c r="N4984">
        <v>10.949069023132324</v>
      </c>
      <c r="O4984">
        <v>18.504425048828125</v>
      </c>
      <c r="P4984">
        <v>-10.697188377380371</v>
      </c>
      <c r="Q4984">
        <v>22.129693984985352</v>
      </c>
      <c r="R4984">
        <v>166</v>
      </c>
      <c r="S4984">
        <v>99.573715209960937</v>
      </c>
      <c r="T4984">
        <v>9.978663444519043</v>
      </c>
      <c r="U4984">
        <v>74.430313110351563</v>
      </c>
      <c r="V4984">
        <v>91.748077392578125</v>
      </c>
      <c r="W4984">
        <v>89.043701171875</v>
      </c>
    </row>
    <row r="4985" spans="1:23" x14ac:dyDescent="0.25">
      <c r="A4985" t="s">
        <v>85</v>
      </c>
      <c r="B4985" t="s">
        <v>97</v>
      </c>
      <c r="C4985" t="s">
        <v>102</v>
      </c>
      <c r="D4985" t="s">
        <v>44</v>
      </c>
      <c r="E4985" t="s">
        <v>117</v>
      </c>
      <c r="F4985">
        <v>16</v>
      </c>
      <c r="G4985">
        <v>206.73544311523438</v>
      </c>
      <c r="H4985">
        <v>200.49613952636719</v>
      </c>
      <c r="I4985">
        <v>6.239288330078125</v>
      </c>
      <c r="J4985">
        <v>3.0180061236023903E-2</v>
      </c>
      <c r="K4985">
        <v>-6.6095538139343262</v>
      </c>
      <c r="L4985">
        <v>0.98164629936218262</v>
      </c>
      <c r="M4985">
        <v>6.239288330078125</v>
      </c>
      <c r="N4985">
        <v>11.496930122375488</v>
      </c>
      <c r="O4985">
        <v>19.088130950927734</v>
      </c>
      <c r="P4985">
        <v>-10.252021789550781</v>
      </c>
      <c r="Q4985">
        <v>22.730598449707031</v>
      </c>
      <c r="R4985">
        <v>166</v>
      </c>
      <c r="S4985">
        <v>100.52076721191406</v>
      </c>
      <c r="T4985">
        <v>10.026004791259766</v>
      </c>
      <c r="U4985">
        <v>74.430313110351563</v>
      </c>
      <c r="V4985">
        <v>91.748077392578125</v>
      </c>
      <c r="W4985">
        <v>89.394332885742188</v>
      </c>
    </row>
    <row r="4986" spans="1:23" x14ac:dyDescent="0.25">
      <c r="A4986" t="s">
        <v>85</v>
      </c>
      <c r="B4986" t="s">
        <v>97</v>
      </c>
      <c r="C4986" t="s">
        <v>102</v>
      </c>
      <c r="D4986" t="s">
        <v>44</v>
      </c>
      <c r="E4986" t="s">
        <v>117</v>
      </c>
      <c r="F4986">
        <v>17</v>
      </c>
      <c r="G4986">
        <v>183.43641662597656</v>
      </c>
      <c r="H4986">
        <v>183.10208129882813</v>
      </c>
      <c r="I4986">
        <v>0.3343377411365509</v>
      </c>
      <c r="J4986">
        <v>1.8226355314254761E-3</v>
      </c>
      <c r="K4986">
        <v>-11.495357513427734</v>
      </c>
      <c r="L4986">
        <v>-4.5062780380249023</v>
      </c>
      <c r="M4986">
        <v>0.3343377411365509</v>
      </c>
      <c r="N4986">
        <v>5.1749534606933594</v>
      </c>
      <c r="O4986">
        <v>12.164032936096191</v>
      </c>
      <c r="P4986">
        <v>-14.848912239074707</v>
      </c>
      <c r="Q4986">
        <v>15.517587661743164</v>
      </c>
      <c r="R4986">
        <v>166</v>
      </c>
      <c r="S4986">
        <v>85.206939697265625</v>
      </c>
      <c r="T4986">
        <v>9.2307605743408203</v>
      </c>
      <c r="U4986">
        <v>74.430313110351563</v>
      </c>
      <c r="V4986">
        <v>91.748077392578125</v>
      </c>
      <c r="W4986">
        <v>89.160232543945313</v>
      </c>
    </row>
    <row r="4987" spans="1:23" x14ac:dyDescent="0.25">
      <c r="A4987" t="s">
        <v>85</v>
      </c>
      <c r="B4987" t="s">
        <v>97</v>
      </c>
      <c r="C4987" t="s">
        <v>102</v>
      </c>
      <c r="D4987" t="s">
        <v>44</v>
      </c>
      <c r="E4987" t="s">
        <v>117</v>
      </c>
      <c r="F4987">
        <v>18</v>
      </c>
      <c r="G4987">
        <v>158.53329467773437</v>
      </c>
      <c r="H4987">
        <v>162.49064636230469</v>
      </c>
      <c r="I4987">
        <v>-3.9573445320129395</v>
      </c>
      <c r="J4987">
        <v>-2.4962229654192924E-2</v>
      </c>
      <c r="K4987">
        <v>-16.932634353637695</v>
      </c>
      <c r="L4987">
        <v>-9.2667274475097656</v>
      </c>
      <c r="M4987">
        <v>-3.9573445320129395</v>
      </c>
      <c r="N4987">
        <v>1.3520386219024658</v>
      </c>
      <c r="O4987">
        <v>9.0179443359375</v>
      </c>
      <c r="P4987">
        <v>-20.61094856262207</v>
      </c>
      <c r="Q4987">
        <v>12.696258544921875</v>
      </c>
      <c r="R4987">
        <v>166</v>
      </c>
      <c r="S4987">
        <v>102.50897216796875</v>
      </c>
      <c r="T4987">
        <v>10.124671936035156</v>
      </c>
      <c r="U4987">
        <v>74.430313110351563</v>
      </c>
      <c r="V4987">
        <v>91.748077392578125</v>
      </c>
      <c r="W4987">
        <v>86.290351867675781</v>
      </c>
    </row>
    <row r="4988" spans="1:23" x14ac:dyDescent="0.25">
      <c r="A4988" t="s">
        <v>85</v>
      </c>
      <c r="B4988" t="s">
        <v>97</v>
      </c>
      <c r="C4988" t="s">
        <v>102</v>
      </c>
      <c r="D4988" t="s">
        <v>44</v>
      </c>
      <c r="E4988" t="s">
        <v>117</v>
      </c>
      <c r="F4988">
        <v>19</v>
      </c>
      <c r="G4988">
        <v>167.35444641113281</v>
      </c>
      <c r="H4988">
        <v>161.58848571777344</v>
      </c>
      <c r="I4988">
        <v>5.7659473419189453</v>
      </c>
      <c r="J4988">
        <v>3.4453503787517548E-2</v>
      </c>
      <c r="K4988">
        <v>-2.1047670841217041</v>
      </c>
      <c r="L4988">
        <v>2.5453147888183594</v>
      </c>
      <c r="M4988">
        <v>5.7659473419189453</v>
      </c>
      <c r="N4988">
        <v>8.9865798950195312</v>
      </c>
      <c r="O4988">
        <v>13.636661529541016</v>
      </c>
      <c r="P4988">
        <v>-4.3360052108764648</v>
      </c>
      <c r="Q4988">
        <v>15.867899894714355</v>
      </c>
      <c r="R4988">
        <v>166</v>
      </c>
      <c r="S4988">
        <v>37.718650817871094</v>
      </c>
      <c r="T4988">
        <v>6.1415510177612305</v>
      </c>
      <c r="U4988">
        <v>74.430313110351563</v>
      </c>
      <c r="V4988">
        <v>91.748077392578125</v>
      </c>
      <c r="W4988">
        <v>82.088783264160156</v>
      </c>
    </row>
    <row r="4989" spans="1:23" x14ac:dyDescent="0.25">
      <c r="A4989" t="s">
        <v>85</v>
      </c>
      <c r="B4989" t="s">
        <v>97</v>
      </c>
      <c r="C4989" t="s">
        <v>102</v>
      </c>
      <c r="D4989" t="s">
        <v>44</v>
      </c>
      <c r="E4989" t="s">
        <v>117</v>
      </c>
      <c r="F4989">
        <v>20</v>
      </c>
      <c r="G4989">
        <v>173.47200012207031</v>
      </c>
      <c r="H4989">
        <v>163.37127685546875</v>
      </c>
      <c r="I4989">
        <v>10.100732803344727</v>
      </c>
      <c r="J4989">
        <v>5.8226875960826874E-2</v>
      </c>
      <c r="K4989">
        <v>-0.78420943021774292</v>
      </c>
      <c r="L4989">
        <v>5.646702766418457</v>
      </c>
      <c r="M4989">
        <v>10.100732803344727</v>
      </c>
      <c r="N4989">
        <v>14.554762840270996</v>
      </c>
      <c r="O4989">
        <v>20.985675811767578</v>
      </c>
      <c r="P4989">
        <v>-3.8699393272399902</v>
      </c>
      <c r="Q4989">
        <v>24.071405410766602</v>
      </c>
      <c r="R4989">
        <v>166</v>
      </c>
      <c r="S4989">
        <v>72.140655517578125</v>
      </c>
      <c r="T4989">
        <v>8.493565559387207</v>
      </c>
      <c r="U4989">
        <v>74.430313110351563</v>
      </c>
      <c r="V4989">
        <v>91.748077392578125</v>
      </c>
      <c r="W4989">
        <v>78.053520202636719</v>
      </c>
    </row>
    <row r="4990" spans="1:23" x14ac:dyDescent="0.25">
      <c r="A4990" t="s">
        <v>85</v>
      </c>
      <c r="B4990" t="s">
        <v>97</v>
      </c>
      <c r="C4990" t="s">
        <v>102</v>
      </c>
      <c r="D4990" t="s">
        <v>44</v>
      </c>
      <c r="E4990" t="s">
        <v>117</v>
      </c>
      <c r="F4990">
        <v>21</v>
      </c>
      <c r="G4990">
        <v>170.31568908691406</v>
      </c>
      <c r="H4990">
        <v>159.28985595703125</v>
      </c>
      <c r="I4990">
        <v>11.025840759277344</v>
      </c>
      <c r="J4990">
        <v>6.4737670123577118E-2</v>
      </c>
      <c r="K4990">
        <v>-1.1071004867553711</v>
      </c>
      <c r="L4990">
        <v>6.0611395835876465</v>
      </c>
      <c r="M4990">
        <v>11.025840759277344</v>
      </c>
      <c r="N4990">
        <v>15.990542411804199</v>
      </c>
      <c r="O4990">
        <v>23.158781051635742</v>
      </c>
      <c r="P4990">
        <v>-4.5466208457946777</v>
      </c>
      <c r="Q4990">
        <v>26.598302841186523</v>
      </c>
      <c r="R4990">
        <v>166</v>
      </c>
      <c r="S4990">
        <v>89.631370544433594</v>
      </c>
      <c r="T4990">
        <v>9.4673843383789062</v>
      </c>
      <c r="U4990">
        <v>74.430313110351563</v>
      </c>
      <c r="V4990">
        <v>91.748077392578125</v>
      </c>
      <c r="W4990">
        <v>74.860763549804688</v>
      </c>
    </row>
    <row r="4991" spans="1:23" x14ac:dyDescent="0.25">
      <c r="A4991" t="s">
        <v>85</v>
      </c>
      <c r="B4991" t="s">
        <v>97</v>
      </c>
      <c r="C4991" t="s">
        <v>102</v>
      </c>
      <c r="D4991" t="s">
        <v>44</v>
      </c>
      <c r="E4991" t="s">
        <v>117</v>
      </c>
      <c r="F4991">
        <v>22</v>
      </c>
      <c r="G4991">
        <v>155.64778137207031</v>
      </c>
      <c r="H4991">
        <v>146.08039855957031</v>
      </c>
      <c r="I4991">
        <v>9.5673761367797852</v>
      </c>
      <c r="J4991">
        <v>6.1468116939067841E-2</v>
      </c>
      <c r="K4991">
        <v>-4.5429491996765137</v>
      </c>
      <c r="L4991">
        <v>3.7935452461242676</v>
      </c>
      <c r="M4991">
        <v>9.5673761367797852</v>
      </c>
      <c r="N4991">
        <v>15.341206550598145</v>
      </c>
      <c r="O4991">
        <v>23.677701950073242</v>
      </c>
      <c r="P4991">
        <v>-8.5430307388305664</v>
      </c>
      <c r="Q4991">
        <v>27.67778205871582</v>
      </c>
      <c r="R4991">
        <v>166</v>
      </c>
      <c r="S4991">
        <v>121.22771453857422</v>
      </c>
      <c r="T4991">
        <v>11.010345458984375</v>
      </c>
      <c r="U4991">
        <v>74.430313110351563</v>
      </c>
      <c r="V4991">
        <v>91.748077392578125</v>
      </c>
      <c r="W4991">
        <v>72.817626953125</v>
      </c>
    </row>
    <row r="4992" spans="1:23" x14ac:dyDescent="0.25">
      <c r="A4992" t="s">
        <v>85</v>
      </c>
      <c r="B4992" t="s">
        <v>97</v>
      </c>
      <c r="C4992" t="s">
        <v>102</v>
      </c>
      <c r="D4992" t="s">
        <v>44</v>
      </c>
      <c r="E4992" t="s">
        <v>117</v>
      </c>
      <c r="F4992">
        <v>23</v>
      </c>
      <c r="G4992">
        <v>146.47830200195312</v>
      </c>
      <c r="H4992">
        <v>137.8812255859375</v>
      </c>
      <c r="I4992">
        <v>8.5970849990844727</v>
      </c>
      <c r="J4992">
        <v>5.869186669588089E-2</v>
      </c>
      <c r="K4992">
        <v>-5.352231502532959</v>
      </c>
      <c r="L4992">
        <v>2.8891377449035645</v>
      </c>
      <c r="M4992">
        <v>8.5970849990844727</v>
      </c>
      <c r="N4992">
        <v>14.305031776428223</v>
      </c>
      <c r="O4992">
        <v>22.546401977539063</v>
      </c>
      <c r="P4992">
        <v>-9.3066682815551758</v>
      </c>
      <c r="Q4992">
        <v>26.500839233398438</v>
      </c>
      <c r="R4992">
        <v>166</v>
      </c>
      <c r="S4992">
        <v>118.47689819335938</v>
      </c>
      <c r="T4992">
        <v>10.884709358215332</v>
      </c>
      <c r="U4992">
        <v>74.430313110351563</v>
      </c>
      <c r="V4992">
        <v>91.748077392578125</v>
      </c>
      <c r="W4992">
        <v>70.845932006835938</v>
      </c>
    </row>
    <row r="4993" spans="1:23" x14ac:dyDescent="0.25">
      <c r="A4993" t="s">
        <v>85</v>
      </c>
      <c r="B4993" t="s">
        <v>97</v>
      </c>
      <c r="C4993" t="s">
        <v>102</v>
      </c>
      <c r="D4993" t="s">
        <v>44</v>
      </c>
      <c r="E4993" t="s">
        <v>117</v>
      </c>
      <c r="F4993">
        <v>24</v>
      </c>
      <c r="G4993">
        <v>136.9375</v>
      </c>
      <c r="H4993">
        <v>126.56089782714844</v>
      </c>
      <c r="I4993">
        <v>10.376601219177246</v>
      </c>
      <c r="J4993">
        <v>7.5776182115077972E-2</v>
      </c>
      <c r="K4993">
        <v>-1.7713801860809326</v>
      </c>
      <c r="L4993">
        <v>5.4057455062866211</v>
      </c>
      <c r="M4993">
        <v>10.376601219177246</v>
      </c>
      <c r="N4993">
        <v>15.347456932067871</v>
      </c>
      <c r="O4993">
        <v>22.524581909179688</v>
      </c>
      <c r="P4993">
        <v>-5.2151641845703125</v>
      </c>
      <c r="Q4993">
        <v>25.968366622924805</v>
      </c>
      <c r="R4993">
        <v>166</v>
      </c>
      <c r="S4993">
        <v>89.853721618652344</v>
      </c>
      <c r="T4993">
        <v>9.4791202545166016</v>
      </c>
      <c r="U4993">
        <v>74.430313110351563</v>
      </c>
      <c r="V4993">
        <v>91.748077392578125</v>
      </c>
      <c r="W4993">
        <v>69.045417785644531</v>
      </c>
    </row>
    <row r="4994" spans="1:23" x14ac:dyDescent="0.25">
      <c r="A4994" t="s">
        <v>85</v>
      </c>
      <c r="B4994" t="s">
        <v>97</v>
      </c>
      <c r="C4994" t="s">
        <v>102</v>
      </c>
      <c r="D4994" t="s">
        <v>45</v>
      </c>
      <c r="E4994" t="s">
        <v>84</v>
      </c>
      <c r="F4994">
        <v>1</v>
      </c>
      <c r="G4994">
        <v>119.11197662353516</v>
      </c>
      <c r="H4994">
        <v>120.25048828125</v>
      </c>
      <c r="I4994">
        <v>-1.1385048627853394</v>
      </c>
      <c r="J4994">
        <v>-9.5582734793424606E-3</v>
      </c>
      <c r="K4994">
        <v>-3.3561000823974609</v>
      </c>
      <c r="L4994">
        <v>-2.0459268093109131</v>
      </c>
      <c r="M4994">
        <v>-1.1385048627853394</v>
      </c>
      <c r="N4994">
        <v>-0.23108285665512085</v>
      </c>
      <c r="O4994">
        <v>1.0790903568267822</v>
      </c>
      <c r="P4994">
        <v>-3.984757661819458</v>
      </c>
      <c r="Q4994">
        <v>1.7077478170394897</v>
      </c>
      <c r="R4994">
        <v>295</v>
      </c>
      <c r="S4994">
        <v>2.9942800998687744</v>
      </c>
      <c r="T4994">
        <v>1.7303987741470337</v>
      </c>
      <c r="U4994">
        <v>75.183845520019531</v>
      </c>
      <c r="V4994">
        <v>92.190513610839844</v>
      </c>
      <c r="W4994">
        <v>69.670486450195313</v>
      </c>
    </row>
    <row r="4995" spans="1:23" x14ac:dyDescent="0.25">
      <c r="A4995" t="s">
        <v>85</v>
      </c>
      <c r="B4995" t="s">
        <v>97</v>
      </c>
      <c r="C4995" t="s">
        <v>102</v>
      </c>
      <c r="D4995" t="s">
        <v>45</v>
      </c>
      <c r="E4995" t="s">
        <v>84</v>
      </c>
      <c r="F4995">
        <v>2</v>
      </c>
      <c r="G4995">
        <v>115.51866912841797</v>
      </c>
      <c r="H4995">
        <v>116.22290802001953</v>
      </c>
      <c r="I4995">
        <v>-0.70424073934555054</v>
      </c>
      <c r="J4995">
        <v>-6.0963369905948639E-3</v>
      </c>
      <c r="K4995">
        <v>-2.8450517654418945</v>
      </c>
      <c r="L4995">
        <v>-1.5802432298660278</v>
      </c>
      <c r="M4995">
        <v>-0.70424073934555054</v>
      </c>
      <c r="N4995">
        <v>0.17176178097724915</v>
      </c>
      <c r="O4995">
        <v>1.4365702867507935</v>
      </c>
      <c r="P4995">
        <v>-3.451941967010498</v>
      </c>
      <c r="Q4995">
        <v>2.0434603691101074</v>
      </c>
      <c r="R4995">
        <v>295</v>
      </c>
      <c r="S4995">
        <v>2.7905158996582031</v>
      </c>
      <c r="T4995">
        <v>1.6704837083816528</v>
      </c>
      <c r="U4995">
        <v>75.183845520019531</v>
      </c>
      <c r="V4995">
        <v>92.190513610839844</v>
      </c>
      <c r="W4995">
        <v>68.721710205078125</v>
      </c>
    </row>
    <row r="4996" spans="1:23" x14ac:dyDescent="0.25">
      <c r="A4996" t="s">
        <v>85</v>
      </c>
      <c r="B4996" t="s">
        <v>97</v>
      </c>
      <c r="C4996" t="s">
        <v>102</v>
      </c>
      <c r="D4996" t="s">
        <v>45</v>
      </c>
      <c r="E4996" t="s">
        <v>84</v>
      </c>
      <c r="F4996">
        <v>3</v>
      </c>
      <c r="G4996">
        <v>114.88524627685547</v>
      </c>
      <c r="H4996">
        <v>114.76470184326172</v>
      </c>
      <c r="I4996">
        <v>0.12053916603326797</v>
      </c>
      <c r="J4996">
        <v>1.0492135770618916E-3</v>
      </c>
      <c r="K4996">
        <v>-2.0271942615509033</v>
      </c>
      <c r="L4996">
        <v>-0.75829595327377319</v>
      </c>
      <c r="M4996">
        <v>0.12053916603326797</v>
      </c>
      <c r="N4996">
        <v>0.99937427043914795</v>
      </c>
      <c r="O4996">
        <v>2.2682726383209229</v>
      </c>
      <c r="P4996">
        <v>-2.6360468864440918</v>
      </c>
      <c r="Q4996">
        <v>2.8771252632141113</v>
      </c>
      <c r="R4996">
        <v>295</v>
      </c>
      <c r="S4996">
        <v>2.8085916042327881</v>
      </c>
      <c r="T4996">
        <v>1.6758853197097778</v>
      </c>
      <c r="U4996">
        <v>75.183845520019531</v>
      </c>
      <c r="V4996">
        <v>92.190513610839844</v>
      </c>
      <c r="W4996">
        <v>68.090538024902344</v>
      </c>
    </row>
    <row r="4997" spans="1:23" x14ac:dyDescent="0.25">
      <c r="A4997" t="s">
        <v>85</v>
      </c>
      <c r="B4997" t="s">
        <v>97</v>
      </c>
      <c r="C4997" t="s">
        <v>102</v>
      </c>
      <c r="D4997" t="s">
        <v>45</v>
      </c>
      <c r="E4997" t="s">
        <v>84</v>
      </c>
      <c r="F4997">
        <v>4</v>
      </c>
      <c r="G4997">
        <v>116.47026062011719</v>
      </c>
      <c r="H4997">
        <v>115.8782958984375</v>
      </c>
      <c r="I4997">
        <v>0.59196382761001587</v>
      </c>
      <c r="J4997">
        <v>5.0825318321585655E-3</v>
      </c>
      <c r="K4997">
        <v>-1.5502989292144775</v>
      </c>
      <c r="L4997">
        <v>-0.28463274240493774</v>
      </c>
      <c r="M4997">
        <v>0.59196382761001587</v>
      </c>
      <c r="N4997">
        <v>1.4685604572296143</v>
      </c>
      <c r="O4997">
        <v>2.7342267036437988</v>
      </c>
      <c r="P4997">
        <v>-2.1576006412506104</v>
      </c>
      <c r="Q4997">
        <v>3.3415284156799316</v>
      </c>
      <c r="R4997">
        <v>295</v>
      </c>
      <c r="S4997">
        <v>2.7943019866943359</v>
      </c>
      <c r="T4997">
        <v>1.6716165542602539</v>
      </c>
      <c r="U4997">
        <v>75.183845520019531</v>
      </c>
      <c r="V4997">
        <v>92.190513610839844</v>
      </c>
      <c r="W4997">
        <v>67.46490478515625</v>
      </c>
    </row>
    <row r="4998" spans="1:23" x14ac:dyDescent="0.25">
      <c r="A4998" t="s">
        <v>85</v>
      </c>
      <c r="B4998" t="s">
        <v>97</v>
      </c>
      <c r="C4998" t="s">
        <v>102</v>
      </c>
      <c r="D4998" t="s">
        <v>45</v>
      </c>
      <c r="E4998" t="s">
        <v>84</v>
      </c>
      <c r="F4998">
        <v>5</v>
      </c>
      <c r="G4998">
        <v>123.50099945068359</v>
      </c>
      <c r="H4998">
        <v>123.13817596435547</v>
      </c>
      <c r="I4998">
        <v>0.36283048987388611</v>
      </c>
      <c r="J4998">
        <v>2.9378749895840883E-3</v>
      </c>
      <c r="K4998">
        <v>-1.8171472549438477</v>
      </c>
      <c r="L4998">
        <v>-0.52919870615005493</v>
      </c>
      <c r="M4998">
        <v>0.36283048987388611</v>
      </c>
      <c r="N4998">
        <v>1.2548596858978271</v>
      </c>
      <c r="O4998">
        <v>2.5428082942962646</v>
      </c>
      <c r="P4998">
        <v>-2.4351406097412109</v>
      </c>
      <c r="Q4998">
        <v>3.1608016490936279</v>
      </c>
      <c r="R4998">
        <v>295</v>
      </c>
      <c r="S4998">
        <v>2.8935561180114746</v>
      </c>
      <c r="T4998">
        <v>1.7010456323623657</v>
      </c>
      <c r="U4998">
        <v>75.183845520019531</v>
      </c>
      <c r="V4998">
        <v>92.190513610839844</v>
      </c>
      <c r="W4998">
        <v>66.621200561523438</v>
      </c>
    </row>
    <row r="4999" spans="1:23" x14ac:dyDescent="0.25">
      <c r="A4999" t="s">
        <v>85</v>
      </c>
      <c r="B4999" t="s">
        <v>97</v>
      </c>
      <c r="C4999" t="s">
        <v>102</v>
      </c>
      <c r="D4999" t="s">
        <v>45</v>
      </c>
      <c r="E4999" t="s">
        <v>84</v>
      </c>
      <c r="F4999">
        <v>6</v>
      </c>
      <c r="G4999">
        <v>140.30955505371094</v>
      </c>
      <c r="H4999">
        <v>139.804931640625</v>
      </c>
      <c r="I4999">
        <v>0.50462663173675537</v>
      </c>
      <c r="J4999">
        <v>3.5965235438197851E-3</v>
      </c>
      <c r="K4999">
        <v>-1.7777485847473145</v>
      </c>
      <c r="L4999">
        <v>-0.42930281162261963</v>
      </c>
      <c r="M4999">
        <v>0.50462663173675537</v>
      </c>
      <c r="N4999">
        <v>1.4385560750961304</v>
      </c>
      <c r="O4999">
        <v>2.7870018482208252</v>
      </c>
      <c r="P4999">
        <v>-2.4247703552246094</v>
      </c>
      <c r="Q4999">
        <v>3.4340236186981201</v>
      </c>
      <c r="R4999">
        <v>295</v>
      </c>
      <c r="S4999">
        <v>3.171771764755249</v>
      </c>
      <c r="T4999">
        <v>1.7809468507766724</v>
      </c>
      <c r="U4999">
        <v>75.183845520019531</v>
      </c>
      <c r="V4999">
        <v>92.190513610839844</v>
      </c>
      <c r="W4999">
        <v>65.928382873535156</v>
      </c>
    </row>
    <row r="5000" spans="1:23" x14ac:dyDescent="0.25">
      <c r="A5000" t="s">
        <v>85</v>
      </c>
      <c r="B5000" t="s">
        <v>97</v>
      </c>
      <c r="C5000" t="s">
        <v>102</v>
      </c>
      <c r="D5000" t="s">
        <v>45</v>
      </c>
      <c r="E5000" t="s">
        <v>84</v>
      </c>
      <c r="F5000">
        <v>7</v>
      </c>
      <c r="G5000">
        <v>165.17535400390625</v>
      </c>
      <c r="H5000">
        <v>165.676025390625</v>
      </c>
      <c r="I5000">
        <v>-0.50067615509033203</v>
      </c>
      <c r="J5000">
        <v>-3.03117954172194E-3</v>
      </c>
      <c r="K5000">
        <v>-2.9078025817871094</v>
      </c>
      <c r="L5000">
        <v>-1.4856526851654053</v>
      </c>
      <c r="M5000">
        <v>-0.50067615509033203</v>
      </c>
      <c r="N5000">
        <v>0.48430043458938599</v>
      </c>
      <c r="O5000">
        <v>1.9064501523971558</v>
      </c>
      <c r="P5000">
        <v>-3.5901894569396973</v>
      </c>
      <c r="Q5000">
        <v>2.5888371467590332</v>
      </c>
      <c r="R5000">
        <v>295</v>
      </c>
      <c r="S5000">
        <v>3.5279755592346191</v>
      </c>
      <c r="T5000">
        <v>1.8782906532287598</v>
      </c>
      <c r="U5000">
        <v>75.183845520019531</v>
      </c>
      <c r="V5000">
        <v>92.190513610839844</v>
      </c>
      <c r="W5000">
        <v>65.5770263671875</v>
      </c>
    </row>
    <row r="5001" spans="1:23" x14ac:dyDescent="0.25">
      <c r="A5001" t="s">
        <v>85</v>
      </c>
      <c r="B5001" t="s">
        <v>97</v>
      </c>
      <c r="C5001" t="s">
        <v>102</v>
      </c>
      <c r="D5001" t="s">
        <v>45</v>
      </c>
      <c r="E5001" t="s">
        <v>84</v>
      </c>
      <c r="F5001">
        <v>8</v>
      </c>
      <c r="G5001">
        <v>183.36685180664062</v>
      </c>
      <c r="H5001">
        <v>183.837646484375</v>
      </c>
      <c r="I5001">
        <v>-0.47080272436141968</v>
      </c>
      <c r="J5001">
        <v>-2.567545510828495E-3</v>
      </c>
      <c r="K5001">
        <v>-2.8930709362030029</v>
      </c>
      <c r="L5001">
        <v>-1.4619752168655396</v>
      </c>
      <c r="M5001">
        <v>-0.47080272436141968</v>
      </c>
      <c r="N5001">
        <v>0.5203697681427002</v>
      </c>
      <c r="O5001">
        <v>1.951465368270874</v>
      </c>
      <c r="P5001">
        <v>-3.5797500610351563</v>
      </c>
      <c r="Q5001">
        <v>2.6381447315216064</v>
      </c>
      <c r="R5001">
        <v>295</v>
      </c>
      <c r="S5001">
        <v>3.5724999904632568</v>
      </c>
      <c r="T5001">
        <v>1.8901058435440063</v>
      </c>
      <c r="U5001">
        <v>75.183845520019531</v>
      </c>
      <c r="V5001">
        <v>92.190513610839844</v>
      </c>
      <c r="W5001">
        <v>67.219993591308594</v>
      </c>
    </row>
    <row r="5002" spans="1:23" x14ac:dyDescent="0.25">
      <c r="A5002" t="s">
        <v>85</v>
      </c>
      <c r="B5002" t="s">
        <v>97</v>
      </c>
      <c r="C5002" t="s">
        <v>102</v>
      </c>
      <c r="D5002" t="s">
        <v>45</v>
      </c>
      <c r="E5002" t="s">
        <v>84</v>
      </c>
      <c r="F5002">
        <v>9</v>
      </c>
      <c r="G5002">
        <v>197.86764526367187</v>
      </c>
      <c r="H5002">
        <v>197.57203674316406</v>
      </c>
      <c r="I5002">
        <v>0.29560896754264832</v>
      </c>
      <c r="J5002">
        <v>1.4939731918275356E-3</v>
      </c>
      <c r="K5002">
        <v>-2.156804084777832</v>
      </c>
      <c r="L5002">
        <v>-0.70789861679077148</v>
      </c>
      <c r="M5002">
        <v>0.29560896754264832</v>
      </c>
      <c r="N5002">
        <v>1.2991164922714233</v>
      </c>
      <c r="O5002">
        <v>2.7480220794677734</v>
      </c>
      <c r="P5002">
        <v>-2.8520290851593018</v>
      </c>
      <c r="Q5002">
        <v>3.4432470798492432</v>
      </c>
      <c r="R5002">
        <v>295</v>
      </c>
      <c r="S5002">
        <v>3.6619725227355957</v>
      </c>
      <c r="T5002">
        <v>1.913628101348877</v>
      </c>
      <c r="U5002">
        <v>75.183845520019531</v>
      </c>
      <c r="V5002">
        <v>92.190513610839844</v>
      </c>
      <c r="W5002">
        <v>71.59814453125</v>
      </c>
    </row>
    <row r="5003" spans="1:23" x14ac:dyDescent="0.25">
      <c r="A5003" t="s">
        <v>85</v>
      </c>
      <c r="B5003" t="s">
        <v>97</v>
      </c>
      <c r="C5003" t="s">
        <v>102</v>
      </c>
      <c r="D5003" t="s">
        <v>45</v>
      </c>
      <c r="E5003" t="s">
        <v>84</v>
      </c>
      <c r="F5003">
        <v>10</v>
      </c>
      <c r="G5003">
        <v>208.25517272949219</v>
      </c>
      <c r="H5003">
        <v>207.03361511230469</v>
      </c>
      <c r="I5003">
        <v>1.2215570211410522</v>
      </c>
      <c r="J5003">
        <v>5.8656744658946991E-3</v>
      </c>
      <c r="K5003">
        <v>-1.2472362518310547</v>
      </c>
      <c r="L5003">
        <v>0.211346834897995</v>
      </c>
      <c r="M5003">
        <v>1.2215570211410522</v>
      </c>
      <c r="N5003">
        <v>2.2317671775817871</v>
      </c>
      <c r="O5003">
        <v>3.6903502941131592</v>
      </c>
      <c r="P5003">
        <v>-1.947104811668396</v>
      </c>
      <c r="Q5003">
        <v>4.3902187347412109</v>
      </c>
      <c r="R5003">
        <v>295</v>
      </c>
      <c r="S5003">
        <v>3.7110538482666016</v>
      </c>
      <c r="T5003">
        <v>1.9264096021652222</v>
      </c>
      <c r="U5003">
        <v>75.183845520019531</v>
      </c>
      <c r="V5003">
        <v>92.190513610839844</v>
      </c>
      <c r="W5003">
        <v>75.773033142089844</v>
      </c>
    </row>
    <row r="5004" spans="1:23" x14ac:dyDescent="0.25">
      <c r="A5004" t="s">
        <v>85</v>
      </c>
      <c r="B5004" t="s">
        <v>97</v>
      </c>
      <c r="C5004" t="s">
        <v>102</v>
      </c>
      <c r="D5004" t="s">
        <v>45</v>
      </c>
      <c r="E5004" t="s">
        <v>84</v>
      </c>
      <c r="F5004">
        <v>11</v>
      </c>
      <c r="G5004">
        <v>216.50947570800781</v>
      </c>
      <c r="H5004">
        <v>215.15663146972656</v>
      </c>
      <c r="I5004">
        <v>1.3528368473052979</v>
      </c>
      <c r="J5004">
        <v>6.248395424336195E-3</v>
      </c>
      <c r="K5004">
        <v>-1.1246182918548584</v>
      </c>
      <c r="L5004">
        <v>0.339082270860672</v>
      </c>
      <c r="M5004">
        <v>1.3528368473052979</v>
      </c>
      <c r="N5004">
        <v>2.3665914535522461</v>
      </c>
      <c r="O5004">
        <v>3.8302919864654541</v>
      </c>
      <c r="P5004">
        <v>-1.8269424438476562</v>
      </c>
      <c r="Q5004">
        <v>4.532616138458252</v>
      </c>
      <c r="R5004">
        <v>295</v>
      </c>
      <c r="S5004">
        <v>3.7371406555175781</v>
      </c>
      <c r="T5004">
        <v>1.9331685304641724</v>
      </c>
      <c r="U5004">
        <v>75.183845520019531</v>
      </c>
      <c r="V5004">
        <v>92.190513610839844</v>
      </c>
      <c r="W5004">
        <v>78.737419128417969</v>
      </c>
    </row>
    <row r="5005" spans="1:23" x14ac:dyDescent="0.25">
      <c r="A5005" t="s">
        <v>85</v>
      </c>
      <c r="B5005" t="s">
        <v>97</v>
      </c>
      <c r="C5005" t="s">
        <v>102</v>
      </c>
      <c r="D5005" t="s">
        <v>45</v>
      </c>
      <c r="E5005" t="s">
        <v>84</v>
      </c>
      <c r="F5005">
        <v>12</v>
      </c>
      <c r="G5005">
        <v>219.17814636230469</v>
      </c>
      <c r="H5005">
        <v>218.66958618164062</v>
      </c>
      <c r="I5005">
        <v>0.50857919454574585</v>
      </c>
      <c r="J5005">
        <v>2.3203918244689703E-3</v>
      </c>
      <c r="K5005">
        <v>-1.9208753108978271</v>
      </c>
      <c r="L5005">
        <v>-0.48553392291069031</v>
      </c>
      <c r="M5005">
        <v>0.50857919454574585</v>
      </c>
      <c r="N5005">
        <v>1.5026923418045044</v>
      </c>
      <c r="O5005">
        <v>2.9380338191986084</v>
      </c>
      <c r="P5005">
        <v>-2.6095919609069824</v>
      </c>
      <c r="Q5005">
        <v>3.6267502307891846</v>
      </c>
      <c r="R5005">
        <v>295</v>
      </c>
      <c r="S5005">
        <v>3.5937292575836182</v>
      </c>
      <c r="T5005">
        <v>1.8957134485244751</v>
      </c>
      <c r="U5005">
        <v>75.183845520019531</v>
      </c>
      <c r="V5005">
        <v>92.190513610839844</v>
      </c>
      <c r="W5005">
        <v>80.755729675292969</v>
      </c>
    </row>
    <row r="5006" spans="1:23" x14ac:dyDescent="0.25">
      <c r="A5006" t="s">
        <v>85</v>
      </c>
      <c r="B5006" t="s">
        <v>97</v>
      </c>
      <c r="C5006" t="s">
        <v>102</v>
      </c>
      <c r="D5006" t="s">
        <v>45</v>
      </c>
      <c r="E5006" t="s">
        <v>84</v>
      </c>
      <c r="F5006">
        <v>13</v>
      </c>
      <c r="G5006">
        <v>213.16781616210937</v>
      </c>
      <c r="H5006">
        <v>214.73371887207031</v>
      </c>
      <c r="I5006">
        <v>-1.5659008026123047</v>
      </c>
      <c r="J5006">
        <v>-7.3458594270050526E-3</v>
      </c>
      <c r="K5006">
        <v>-3.9389204978942871</v>
      </c>
      <c r="L5006">
        <v>-2.5369212627410889</v>
      </c>
      <c r="M5006">
        <v>-1.5659008026123047</v>
      </c>
      <c r="N5006">
        <v>-0.59488034248352051</v>
      </c>
      <c r="O5006">
        <v>0.80711901187896729</v>
      </c>
      <c r="P5006">
        <v>-4.6116385459899902</v>
      </c>
      <c r="Q5006">
        <v>1.47983717918396</v>
      </c>
      <c r="R5006">
        <v>295</v>
      </c>
      <c r="S5006">
        <v>3.4287083148956299</v>
      </c>
      <c r="T5006">
        <v>1.8516771793365479</v>
      </c>
      <c r="U5006">
        <v>75.183845520019531</v>
      </c>
      <c r="V5006">
        <v>92.190513610839844</v>
      </c>
      <c r="W5006">
        <v>82.3734130859375</v>
      </c>
    </row>
    <row r="5007" spans="1:23" x14ac:dyDescent="0.25">
      <c r="A5007" t="s">
        <v>85</v>
      </c>
      <c r="B5007" t="s">
        <v>97</v>
      </c>
      <c r="C5007" t="s">
        <v>102</v>
      </c>
      <c r="D5007" t="s">
        <v>45</v>
      </c>
      <c r="E5007" t="s">
        <v>84</v>
      </c>
      <c r="F5007">
        <v>14</v>
      </c>
      <c r="G5007">
        <v>215.25408935546875</v>
      </c>
      <c r="H5007">
        <v>214.12911987304687</v>
      </c>
      <c r="I5007">
        <v>1.1249842643737793</v>
      </c>
      <c r="J5007">
        <v>5.2263084799051285E-3</v>
      </c>
      <c r="K5007">
        <v>-1.2045078277587891</v>
      </c>
      <c r="L5007">
        <v>0.17177499830722809</v>
      </c>
      <c r="M5007">
        <v>1.1249842643737793</v>
      </c>
      <c r="N5007">
        <v>2.0781934261322021</v>
      </c>
      <c r="O5007">
        <v>3.4544763565063477</v>
      </c>
      <c r="P5007">
        <v>-1.8648864030838013</v>
      </c>
      <c r="Q5007">
        <v>4.1148548126220703</v>
      </c>
      <c r="R5007">
        <v>295</v>
      </c>
      <c r="S5007">
        <v>3.3040778636932373</v>
      </c>
      <c r="T5007">
        <v>1.8177123069763184</v>
      </c>
      <c r="U5007">
        <v>75.183845520019531</v>
      </c>
      <c r="V5007">
        <v>92.190513610839844</v>
      </c>
      <c r="W5007">
        <v>83.260765075683594</v>
      </c>
    </row>
    <row r="5008" spans="1:23" x14ac:dyDescent="0.25">
      <c r="A5008" t="s">
        <v>85</v>
      </c>
      <c r="B5008" t="s">
        <v>97</v>
      </c>
      <c r="C5008" t="s">
        <v>102</v>
      </c>
      <c r="D5008" t="s">
        <v>45</v>
      </c>
      <c r="E5008" t="s">
        <v>84</v>
      </c>
      <c r="F5008">
        <v>15</v>
      </c>
      <c r="G5008">
        <v>211.8375244140625</v>
      </c>
      <c r="H5008">
        <v>203.11532592773437</v>
      </c>
      <c r="I5008">
        <v>8.7222003936767578</v>
      </c>
      <c r="J5008">
        <v>4.1174009442329407E-2</v>
      </c>
      <c r="K5008">
        <v>6.3884305953979492</v>
      </c>
      <c r="L5008">
        <v>7.7672405242919922</v>
      </c>
      <c r="M5008">
        <v>8.7222003936767578</v>
      </c>
      <c r="N5008">
        <v>9.6771602630615234</v>
      </c>
      <c r="O5008">
        <v>11.055970191955566</v>
      </c>
      <c r="P5008">
        <v>5.726839542388916</v>
      </c>
      <c r="Q5008">
        <v>11.717561721801758</v>
      </c>
      <c r="R5008">
        <v>295</v>
      </c>
      <c r="S5008">
        <v>3.3162236213684082</v>
      </c>
      <c r="T5008">
        <v>1.8210501670837402</v>
      </c>
      <c r="U5008">
        <v>75.183845520019531</v>
      </c>
      <c r="V5008">
        <v>92.190513610839844</v>
      </c>
      <c r="W5008">
        <v>83.980110168457031</v>
      </c>
    </row>
    <row r="5009" spans="1:23" x14ac:dyDescent="0.25">
      <c r="A5009" t="s">
        <v>85</v>
      </c>
      <c r="B5009" t="s">
        <v>97</v>
      </c>
      <c r="C5009" t="s">
        <v>102</v>
      </c>
      <c r="D5009" t="s">
        <v>45</v>
      </c>
      <c r="E5009" t="s">
        <v>84</v>
      </c>
      <c r="F5009">
        <v>16</v>
      </c>
      <c r="G5009">
        <v>201.53634643554687</v>
      </c>
      <c r="H5009">
        <v>193.47621154785156</v>
      </c>
      <c r="I5009">
        <v>8.0601434707641602</v>
      </c>
      <c r="J5009">
        <v>3.9993498474359512E-2</v>
      </c>
      <c r="K5009">
        <v>5.7842092514038086</v>
      </c>
      <c r="L5009">
        <v>7.1288495063781738</v>
      </c>
      <c r="M5009">
        <v>8.0601434707641602</v>
      </c>
      <c r="N5009">
        <v>8.9914369583129883</v>
      </c>
      <c r="O5009">
        <v>10.336077690124512</v>
      </c>
      <c r="P5009">
        <v>5.1390137672424316</v>
      </c>
      <c r="Q5009">
        <v>10.98127269744873</v>
      </c>
      <c r="R5009">
        <v>295</v>
      </c>
      <c r="S5009">
        <v>3.1538944244384766</v>
      </c>
      <c r="T5009">
        <v>1.7759207487106323</v>
      </c>
      <c r="U5009">
        <v>75.183845520019531</v>
      </c>
      <c r="V5009">
        <v>92.190513610839844</v>
      </c>
      <c r="W5009">
        <v>84.779289245605469</v>
      </c>
    </row>
    <row r="5010" spans="1:23" x14ac:dyDescent="0.25">
      <c r="A5010" t="s">
        <v>85</v>
      </c>
      <c r="B5010" t="s">
        <v>97</v>
      </c>
      <c r="C5010" t="s">
        <v>102</v>
      </c>
      <c r="D5010" t="s">
        <v>45</v>
      </c>
      <c r="E5010" t="s">
        <v>84</v>
      </c>
      <c r="F5010">
        <v>17</v>
      </c>
      <c r="G5010">
        <v>188.59028625488281</v>
      </c>
      <c r="H5010">
        <v>180.1007080078125</v>
      </c>
      <c r="I5010">
        <v>8.4895591735839844</v>
      </c>
      <c r="J5010">
        <v>4.5015886425971985E-2</v>
      </c>
      <c r="K5010">
        <v>6.2672991752624512</v>
      </c>
      <c r="L5010">
        <v>7.580228328704834</v>
      </c>
      <c r="M5010">
        <v>8.4895591735839844</v>
      </c>
      <c r="N5010">
        <v>9.398890495300293</v>
      </c>
      <c r="O5010">
        <v>10.711819648742676</v>
      </c>
      <c r="P5010">
        <v>5.6373190879821777</v>
      </c>
      <c r="Q5010">
        <v>11.341798782348633</v>
      </c>
      <c r="R5010">
        <v>295</v>
      </c>
      <c r="S5010">
        <v>3.0068907737731934</v>
      </c>
      <c r="T5010">
        <v>1.7340388298034668</v>
      </c>
      <c r="U5010">
        <v>75.183845520019531</v>
      </c>
      <c r="V5010">
        <v>92.190513610839844</v>
      </c>
      <c r="W5010">
        <v>84.141128540039063</v>
      </c>
    </row>
    <row r="5011" spans="1:23" x14ac:dyDescent="0.25">
      <c r="A5011" t="s">
        <v>85</v>
      </c>
      <c r="B5011" t="s">
        <v>97</v>
      </c>
      <c r="C5011" t="s">
        <v>102</v>
      </c>
      <c r="D5011" t="s">
        <v>45</v>
      </c>
      <c r="E5011" t="s">
        <v>84</v>
      </c>
      <c r="F5011">
        <v>18</v>
      </c>
      <c r="G5011">
        <v>175.31265258789062</v>
      </c>
      <c r="H5011">
        <v>168.32266235351562</v>
      </c>
      <c r="I5011">
        <v>6.989985466003418</v>
      </c>
      <c r="J5011">
        <v>3.9871539920568466E-2</v>
      </c>
      <c r="K5011">
        <v>4.8826918601989746</v>
      </c>
      <c r="L5011">
        <v>6.1276979446411133</v>
      </c>
      <c r="M5011">
        <v>6.989985466003418</v>
      </c>
      <c r="N5011">
        <v>7.8522729873657227</v>
      </c>
      <c r="O5011">
        <v>9.0972785949707031</v>
      </c>
      <c r="P5011">
        <v>4.2853035926818848</v>
      </c>
      <c r="Q5011">
        <v>9.6946678161621094</v>
      </c>
      <c r="R5011">
        <v>295</v>
      </c>
      <c r="S5011">
        <v>2.7038209438323975</v>
      </c>
      <c r="T5011">
        <v>1.6443299055099487</v>
      </c>
      <c r="U5011">
        <v>75.183845520019531</v>
      </c>
      <c r="V5011">
        <v>92.190513610839844</v>
      </c>
      <c r="W5011">
        <v>82.7791748046875</v>
      </c>
    </row>
    <row r="5012" spans="1:23" x14ac:dyDescent="0.25">
      <c r="A5012" t="s">
        <v>85</v>
      </c>
      <c r="B5012" t="s">
        <v>97</v>
      </c>
      <c r="C5012" t="s">
        <v>102</v>
      </c>
      <c r="D5012" t="s">
        <v>45</v>
      </c>
      <c r="E5012" t="s">
        <v>84</v>
      </c>
      <c r="F5012">
        <v>19</v>
      </c>
      <c r="G5012">
        <v>165.62568664550781</v>
      </c>
      <c r="H5012">
        <v>163.23594665527344</v>
      </c>
      <c r="I5012">
        <v>2.3897309303283691</v>
      </c>
      <c r="J5012">
        <v>1.442850474268198E-2</v>
      </c>
      <c r="K5012">
        <v>0.23777620494365692</v>
      </c>
      <c r="L5012">
        <v>1.5091685056686401</v>
      </c>
      <c r="M5012">
        <v>2.3897309303283691</v>
      </c>
      <c r="N5012">
        <v>3.2702934741973877</v>
      </c>
      <c r="O5012">
        <v>4.5416855812072754</v>
      </c>
      <c r="P5012">
        <v>-0.37227305769920349</v>
      </c>
      <c r="Q5012">
        <v>5.1517348289489746</v>
      </c>
      <c r="R5012">
        <v>295</v>
      </c>
      <c r="S5012">
        <v>2.8196427822113037</v>
      </c>
      <c r="T5012">
        <v>1.6791791915893555</v>
      </c>
      <c r="U5012">
        <v>75.183845520019531</v>
      </c>
      <c r="V5012">
        <v>92.190513610839844</v>
      </c>
      <c r="W5012">
        <v>80.259063720703125</v>
      </c>
    </row>
    <row r="5013" spans="1:23" x14ac:dyDescent="0.25">
      <c r="A5013" t="s">
        <v>85</v>
      </c>
      <c r="B5013" t="s">
        <v>97</v>
      </c>
      <c r="C5013" t="s">
        <v>102</v>
      </c>
      <c r="D5013" t="s">
        <v>45</v>
      </c>
      <c r="E5013" t="s">
        <v>84</v>
      </c>
      <c r="F5013">
        <v>20</v>
      </c>
      <c r="G5013">
        <v>157.62705993652344</v>
      </c>
      <c r="H5013">
        <v>156.40153503417969</v>
      </c>
      <c r="I5013">
        <v>1.2255278825759888</v>
      </c>
      <c r="J5013">
        <v>7.7748573385179043E-3</v>
      </c>
      <c r="K5013">
        <v>-0.95507264137268066</v>
      </c>
      <c r="L5013">
        <v>0.33324381709098816</v>
      </c>
      <c r="M5013">
        <v>1.2255278825759888</v>
      </c>
      <c r="N5013">
        <v>2.117811918258667</v>
      </c>
      <c r="O5013">
        <v>3.4061284065246582</v>
      </c>
      <c r="P5013">
        <v>-1.5732426643371582</v>
      </c>
      <c r="Q5013">
        <v>4.0242981910705566</v>
      </c>
      <c r="R5013">
        <v>295</v>
      </c>
      <c r="S5013">
        <v>2.895209789276123</v>
      </c>
      <c r="T5013">
        <v>1.7015316486358643</v>
      </c>
      <c r="U5013">
        <v>75.183845520019531</v>
      </c>
      <c r="V5013">
        <v>92.190513610839844</v>
      </c>
      <c r="W5013">
        <v>76.539840698242188</v>
      </c>
    </row>
    <row r="5014" spans="1:23" x14ac:dyDescent="0.25">
      <c r="A5014" t="s">
        <v>85</v>
      </c>
      <c r="B5014" t="s">
        <v>97</v>
      </c>
      <c r="C5014" t="s">
        <v>102</v>
      </c>
      <c r="D5014" t="s">
        <v>45</v>
      </c>
      <c r="E5014" t="s">
        <v>84</v>
      </c>
      <c r="F5014">
        <v>21</v>
      </c>
      <c r="G5014">
        <v>152.99868774414062</v>
      </c>
      <c r="H5014">
        <v>150.87977600097656</v>
      </c>
      <c r="I5014">
        <v>2.1189055442810059</v>
      </c>
      <c r="J5014">
        <v>1.3849174603819847E-2</v>
      </c>
      <c r="K5014">
        <v>-1.5718257054686546E-4</v>
      </c>
      <c r="L5014">
        <v>1.2518022060394287</v>
      </c>
      <c r="M5014">
        <v>2.1189055442810059</v>
      </c>
      <c r="N5014">
        <v>2.986008882522583</v>
      </c>
      <c r="O5014">
        <v>4.2379684448242187</v>
      </c>
      <c r="P5014">
        <v>-0.60088199377059937</v>
      </c>
      <c r="Q5014">
        <v>4.8386931419372559</v>
      </c>
      <c r="R5014">
        <v>295</v>
      </c>
      <c r="S5014">
        <v>2.7341065406799316</v>
      </c>
      <c r="T5014">
        <v>1.6535134315490723</v>
      </c>
      <c r="U5014">
        <v>75.183845520019531</v>
      </c>
      <c r="V5014">
        <v>92.190513610839844</v>
      </c>
      <c r="W5014">
        <v>74.3671875</v>
      </c>
    </row>
    <row r="5015" spans="1:23" x14ac:dyDescent="0.25">
      <c r="A5015" t="s">
        <v>85</v>
      </c>
      <c r="B5015" t="s">
        <v>97</v>
      </c>
      <c r="C5015" t="s">
        <v>102</v>
      </c>
      <c r="D5015" t="s">
        <v>45</v>
      </c>
      <c r="E5015" t="s">
        <v>84</v>
      </c>
      <c r="F5015">
        <v>22</v>
      </c>
      <c r="G5015">
        <v>146.18220520019531</v>
      </c>
      <c r="H5015">
        <v>143.11930847167969</v>
      </c>
      <c r="I5015">
        <v>3.0629022121429443</v>
      </c>
      <c r="J5015">
        <v>2.0952634513378143E-2</v>
      </c>
      <c r="K5015">
        <v>1.0333288908004761</v>
      </c>
      <c r="L5015">
        <v>2.2324173450469971</v>
      </c>
      <c r="M5015">
        <v>3.0629022121429443</v>
      </c>
      <c r="N5015">
        <v>3.8933870792388916</v>
      </c>
      <c r="O5015">
        <v>5.092475414276123</v>
      </c>
      <c r="P5015">
        <v>0.45797312259674072</v>
      </c>
      <c r="Q5015">
        <v>5.6678314208984375</v>
      </c>
      <c r="R5015">
        <v>295</v>
      </c>
      <c r="S5015">
        <v>2.5080564022064209</v>
      </c>
      <c r="T5015">
        <v>1.5836844444274902</v>
      </c>
      <c r="U5015">
        <v>75.183845520019531</v>
      </c>
      <c r="V5015">
        <v>92.190513610839844</v>
      </c>
      <c r="W5015">
        <v>72.716682434082031</v>
      </c>
    </row>
    <row r="5016" spans="1:23" x14ac:dyDescent="0.25">
      <c r="A5016" t="s">
        <v>85</v>
      </c>
      <c r="B5016" t="s">
        <v>97</v>
      </c>
      <c r="C5016" t="s">
        <v>102</v>
      </c>
      <c r="D5016" t="s">
        <v>45</v>
      </c>
      <c r="E5016" t="s">
        <v>84</v>
      </c>
      <c r="F5016">
        <v>23</v>
      </c>
      <c r="G5016">
        <v>137.29449462890625</v>
      </c>
      <c r="H5016">
        <v>135.76512145996094</v>
      </c>
      <c r="I5016">
        <v>1.5293697118759155</v>
      </c>
      <c r="J5016">
        <v>1.1139337904751301E-2</v>
      </c>
      <c r="K5016">
        <v>-0.45784652233123779</v>
      </c>
      <c r="L5016">
        <v>0.71621692180633545</v>
      </c>
      <c r="M5016">
        <v>1.5293697118759155</v>
      </c>
      <c r="N5016">
        <v>2.3425223827362061</v>
      </c>
      <c r="O5016">
        <v>3.5165860652923584</v>
      </c>
      <c r="P5016">
        <v>-1.0211946964263916</v>
      </c>
      <c r="Q5016">
        <v>4.0799341201782227</v>
      </c>
      <c r="R5016">
        <v>295</v>
      </c>
      <c r="S5016">
        <v>2.4044628143310547</v>
      </c>
      <c r="T5016">
        <v>1.5506330728530884</v>
      </c>
      <c r="U5016">
        <v>75.183845520019531</v>
      </c>
      <c r="V5016">
        <v>92.190513610839844</v>
      </c>
      <c r="W5016">
        <v>71.100105285644531</v>
      </c>
    </row>
    <row r="5017" spans="1:23" x14ac:dyDescent="0.25">
      <c r="A5017" t="s">
        <v>85</v>
      </c>
      <c r="B5017" t="s">
        <v>97</v>
      </c>
      <c r="C5017" t="s">
        <v>102</v>
      </c>
      <c r="D5017" t="s">
        <v>45</v>
      </c>
      <c r="E5017" t="s">
        <v>84</v>
      </c>
      <c r="F5017">
        <v>24</v>
      </c>
      <c r="G5017">
        <v>131.01739501953125</v>
      </c>
      <c r="H5017">
        <v>128.61773681640625</v>
      </c>
      <c r="I5017">
        <v>2.3996415138244629</v>
      </c>
      <c r="J5017">
        <v>1.8315441906452179E-2</v>
      </c>
      <c r="K5017">
        <v>0.39799970388412476</v>
      </c>
      <c r="L5017">
        <v>1.5805859565734863</v>
      </c>
      <c r="M5017">
        <v>2.3996415138244629</v>
      </c>
      <c r="N5017">
        <v>3.2186970710754395</v>
      </c>
      <c r="O5017">
        <v>4.4012832641601563</v>
      </c>
      <c r="P5017">
        <v>-0.1694379448890686</v>
      </c>
      <c r="Q5017">
        <v>4.9687209129333496</v>
      </c>
      <c r="R5017">
        <v>295</v>
      </c>
      <c r="S5017">
        <v>2.4394984245300293</v>
      </c>
      <c r="T5017">
        <v>1.5618894100189209</v>
      </c>
      <c r="U5017">
        <v>75.183845520019531</v>
      </c>
      <c r="V5017">
        <v>92.190513610839844</v>
      </c>
      <c r="W5017">
        <v>69.721931457519531</v>
      </c>
    </row>
    <row r="5018" spans="1:23" x14ac:dyDescent="0.25">
      <c r="A5018" t="s">
        <v>85</v>
      </c>
      <c r="B5018" t="s">
        <v>97</v>
      </c>
      <c r="C5018" t="s">
        <v>102</v>
      </c>
      <c r="D5018" t="s">
        <v>45</v>
      </c>
      <c r="E5018" t="s">
        <v>106</v>
      </c>
      <c r="F5018">
        <v>1</v>
      </c>
      <c r="G5018">
        <v>128.03779602050781</v>
      </c>
      <c r="H5018">
        <v>132.68659973144531</v>
      </c>
      <c r="I5018">
        <v>-4.6488032341003418</v>
      </c>
      <c r="J5018">
        <v>-3.6308053880929947E-2</v>
      </c>
      <c r="K5018">
        <v>-11.078557014465332</v>
      </c>
      <c r="L5018">
        <v>-7.2798066139221191</v>
      </c>
      <c r="M5018">
        <v>-4.6488032341003418</v>
      </c>
      <c r="N5018">
        <v>-2.0178000926971436</v>
      </c>
      <c r="O5018">
        <v>1.7809507846832275</v>
      </c>
      <c r="P5018">
        <v>-12.901303291320801</v>
      </c>
      <c r="Q5018">
        <v>3.6036968231201172</v>
      </c>
      <c r="R5018">
        <v>291</v>
      </c>
      <c r="S5018">
        <v>25.171934127807617</v>
      </c>
      <c r="T5018">
        <v>5.0171637535095215</v>
      </c>
      <c r="U5018">
        <v>75.545394897460938</v>
      </c>
      <c r="V5018">
        <v>95.637931823730469</v>
      </c>
      <c r="W5018">
        <v>68.851066589355469</v>
      </c>
    </row>
    <row r="5019" spans="1:23" x14ac:dyDescent="0.25">
      <c r="A5019" t="s">
        <v>85</v>
      </c>
      <c r="B5019" t="s">
        <v>97</v>
      </c>
      <c r="C5019" t="s">
        <v>102</v>
      </c>
      <c r="D5019" t="s">
        <v>45</v>
      </c>
      <c r="E5019" t="s">
        <v>106</v>
      </c>
      <c r="F5019">
        <v>2</v>
      </c>
      <c r="G5019">
        <v>123.73676300048828</v>
      </c>
      <c r="H5019">
        <v>126.11294555664062</v>
      </c>
      <c r="I5019">
        <v>-2.3761811256408691</v>
      </c>
      <c r="J5019">
        <v>-1.9203517585992813E-2</v>
      </c>
      <c r="K5019">
        <v>-8.7293682098388672</v>
      </c>
      <c r="L5019">
        <v>-4.9758539199829102</v>
      </c>
      <c r="M5019">
        <v>-2.3761811256408691</v>
      </c>
      <c r="N5019">
        <v>0.22349165380001068</v>
      </c>
      <c r="O5019">
        <v>3.977006196975708</v>
      </c>
      <c r="P5019">
        <v>-10.53040885925293</v>
      </c>
      <c r="Q5019">
        <v>5.7780466079711914</v>
      </c>
      <c r="R5019">
        <v>291</v>
      </c>
      <c r="S5019">
        <v>24.575996398925781</v>
      </c>
      <c r="T5019">
        <v>4.9574184417724609</v>
      </c>
      <c r="U5019">
        <v>75.545394897460938</v>
      </c>
      <c r="V5019">
        <v>95.637931823730469</v>
      </c>
      <c r="W5019">
        <v>67.928054809570313</v>
      </c>
    </row>
    <row r="5020" spans="1:23" x14ac:dyDescent="0.25">
      <c r="A5020" t="s">
        <v>85</v>
      </c>
      <c r="B5020" t="s">
        <v>97</v>
      </c>
      <c r="C5020" t="s">
        <v>102</v>
      </c>
      <c r="D5020" t="s">
        <v>45</v>
      </c>
      <c r="E5020" t="s">
        <v>106</v>
      </c>
      <c r="F5020">
        <v>3</v>
      </c>
      <c r="G5020">
        <v>120.78453063964844</v>
      </c>
      <c r="H5020">
        <v>122.68642425537109</v>
      </c>
      <c r="I5020">
        <v>-1.9019033908843994</v>
      </c>
      <c r="J5020">
        <v>-1.5746248885989189E-2</v>
      </c>
      <c r="K5020">
        <v>-8.4167652130126953</v>
      </c>
      <c r="L5020">
        <v>-4.5677323341369629</v>
      </c>
      <c r="M5020">
        <v>-1.9019033908843994</v>
      </c>
      <c r="N5020">
        <v>0.76392531394958496</v>
      </c>
      <c r="O5020">
        <v>4.6129584312438965</v>
      </c>
      <c r="P5020">
        <v>-10.263638496398926</v>
      </c>
      <c r="Q5020">
        <v>6.4598312377929687</v>
      </c>
      <c r="R5020">
        <v>291</v>
      </c>
      <c r="S5020">
        <v>25.842721939086914</v>
      </c>
      <c r="T5020">
        <v>5.0835738182067871</v>
      </c>
      <c r="U5020">
        <v>75.545394897460938</v>
      </c>
      <c r="V5020">
        <v>95.637931823730469</v>
      </c>
      <c r="W5020">
        <v>66.977668762207031</v>
      </c>
    </row>
    <row r="5021" spans="1:23" x14ac:dyDescent="0.25">
      <c r="A5021" t="s">
        <v>85</v>
      </c>
      <c r="B5021" t="s">
        <v>97</v>
      </c>
      <c r="C5021" t="s">
        <v>102</v>
      </c>
      <c r="D5021" t="s">
        <v>45</v>
      </c>
      <c r="E5021" t="s">
        <v>106</v>
      </c>
      <c r="F5021">
        <v>4</v>
      </c>
      <c r="G5021">
        <v>122.23618316650391</v>
      </c>
      <c r="H5021">
        <v>122.45939636230469</v>
      </c>
      <c r="I5021">
        <v>-0.22321420907974243</v>
      </c>
      <c r="J5021">
        <v>-1.8260894576087594E-3</v>
      </c>
      <c r="K5021">
        <v>-6.6686325073242188</v>
      </c>
      <c r="L5021">
        <v>-2.8606271743774414</v>
      </c>
      <c r="M5021">
        <v>-0.22321420907974243</v>
      </c>
      <c r="N5021">
        <v>2.414198637008667</v>
      </c>
      <c r="O5021">
        <v>6.2222037315368652</v>
      </c>
      <c r="P5021">
        <v>-8.495819091796875</v>
      </c>
      <c r="Q5021">
        <v>8.0493907928466797</v>
      </c>
      <c r="R5021">
        <v>291</v>
      </c>
      <c r="S5021">
        <v>25.294731140136719</v>
      </c>
      <c r="T5021">
        <v>5.0293865203857422</v>
      </c>
      <c r="U5021">
        <v>75.545394897460938</v>
      </c>
      <c r="V5021">
        <v>95.637931823730469</v>
      </c>
      <c r="W5021">
        <v>66.248863220214844</v>
      </c>
    </row>
    <row r="5022" spans="1:23" x14ac:dyDescent="0.25">
      <c r="A5022" t="s">
        <v>85</v>
      </c>
      <c r="B5022" t="s">
        <v>97</v>
      </c>
      <c r="C5022" t="s">
        <v>102</v>
      </c>
      <c r="D5022" t="s">
        <v>45</v>
      </c>
      <c r="E5022" t="s">
        <v>106</v>
      </c>
      <c r="F5022">
        <v>5</v>
      </c>
      <c r="G5022">
        <v>126.75564575195312</v>
      </c>
      <c r="H5022">
        <v>132.83155822753906</v>
      </c>
      <c r="I5022">
        <v>-6.0759191513061523</v>
      </c>
      <c r="J5022">
        <v>-4.7934111207723618E-2</v>
      </c>
      <c r="K5022">
        <v>-13.700150489807129</v>
      </c>
      <c r="L5022">
        <v>-9.1956930160522461</v>
      </c>
      <c r="M5022">
        <v>-6.0759191513061523</v>
      </c>
      <c r="N5022">
        <v>-2.9561455249786377</v>
      </c>
      <c r="O5022">
        <v>1.5483120679855347</v>
      </c>
      <c r="P5022">
        <v>-15.861514091491699</v>
      </c>
      <c r="Q5022">
        <v>3.7096757888793945</v>
      </c>
      <c r="R5022">
        <v>291</v>
      </c>
      <c r="S5022">
        <v>35.393211364746094</v>
      </c>
      <c r="T5022">
        <v>5.9492192268371582</v>
      </c>
      <c r="U5022">
        <v>75.545394897460938</v>
      </c>
      <c r="V5022">
        <v>95.637931823730469</v>
      </c>
      <c r="W5022">
        <v>65.947288513183594</v>
      </c>
    </row>
    <row r="5023" spans="1:23" x14ac:dyDescent="0.25">
      <c r="A5023" t="s">
        <v>85</v>
      </c>
      <c r="B5023" t="s">
        <v>97</v>
      </c>
      <c r="C5023" t="s">
        <v>102</v>
      </c>
      <c r="D5023" t="s">
        <v>45</v>
      </c>
      <c r="E5023" t="s">
        <v>106</v>
      </c>
      <c r="F5023">
        <v>6</v>
      </c>
      <c r="G5023">
        <v>143.40431213378906</v>
      </c>
      <c r="H5023">
        <v>153.34193420410156</v>
      </c>
      <c r="I5023">
        <v>-9.9376211166381836</v>
      </c>
      <c r="J5023">
        <v>-6.9297924637794495E-2</v>
      </c>
      <c r="K5023">
        <v>-18.399440765380859</v>
      </c>
      <c r="L5023">
        <v>-13.400128364562988</v>
      </c>
      <c r="M5023">
        <v>-9.9376211166381836</v>
      </c>
      <c r="N5023">
        <v>-6.4751133918762207</v>
      </c>
      <c r="O5023">
        <v>-1.4758023023605347</v>
      </c>
      <c r="P5023">
        <v>-20.798248291015625</v>
      </c>
      <c r="Q5023">
        <v>0.92300570011138916</v>
      </c>
      <c r="R5023">
        <v>291</v>
      </c>
      <c r="S5023">
        <v>43.596866607666016</v>
      </c>
      <c r="T5023">
        <v>6.6027922630310059</v>
      </c>
      <c r="U5023">
        <v>75.545394897460938</v>
      </c>
      <c r="V5023">
        <v>95.637931823730469</v>
      </c>
      <c r="W5023">
        <v>65.1488037109375</v>
      </c>
    </row>
    <row r="5024" spans="1:23" x14ac:dyDescent="0.25">
      <c r="A5024" t="s">
        <v>85</v>
      </c>
      <c r="B5024" t="s">
        <v>97</v>
      </c>
      <c r="C5024" t="s">
        <v>102</v>
      </c>
      <c r="D5024" t="s">
        <v>45</v>
      </c>
      <c r="E5024" t="s">
        <v>106</v>
      </c>
      <c r="F5024">
        <v>7</v>
      </c>
      <c r="G5024">
        <v>163.66226196289062</v>
      </c>
      <c r="H5024">
        <v>177.19563293457031</v>
      </c>
      <c r="I5024">
        <v>-13.533366203308105</v>
      </c>
      <c r="J5024">
        <v>-8.2690820097923279E-2</v>
      </c>
      <c r="K5024">
        <v>-22.796375274658203</v>
      </c>
      <c r="L5024">
        <v>-17.323715209960937</v>
      </c>
      <c r="M5024">
        <v>-13.533366203308105</v>
      </c>
      <c r="N5024">
        <v>-9.7430181503295898</v>
      </c>
      <c r="O5024">
        <v>-4.2703566551208496</v>
      </c>
      <c r="P5024">
        <v>-25.422309875488281</v>
      </c>
      <c r="Q5024">
        <v>-1.6444219350814819</v>
      </c>
      <c r="R5024">
        <v>291</v>
      </c>
      <c r="S5024">
        <v>52.243473052978516</v>
      </c>
      <c r="T5024">
        <v>7.2279648780822754</v>
      </c>
      <c r="U5024">
        <v>75.545394897460938</v>
      </c>
      <c r="V5024">
        <v>95.637931823730469</v>
      </c>
      <c r="W5024">
        <v>65.277984619140625</v>
      </c>
    </row>
    <row r="5025" spans="1:23" x14ac:dyDescent="0.25">
      <c r="A5025" t="s">
        <v>85</v>
      </c>
      <c r="B5025" t="s">
        <v>97</v>
      </c>
      <c r="C5025" t="s">
        <v>102</v>
      </c>
      <c r="D5025" t="s">
        <v>45</v>
      </c>
      <c r="E5025" t="s">
        <v>106</v>
      </c>
      <c r="F5025">
        <v>8</v>
      </c>
      <c r="G5025">
        <v>180.17869567871094</v>
      </c>
      <c r="H5025">
        <v>193.29930114746094</v>
      </c>
      <c r="I5025">
        <v>-13.120610237121582</v>
      </c>
      <c r="J5025">
        <v>-7.2819985449314117E-2</v>
      </c>
      <c r="K5025">
        <v>-21.875329971313477</v>
      </c>
      <c r="L5025">
        <v>-16.702970504760742</v>
      </c>
      <c r="M5025">
        <v>-13.120610237121582</v>
      </c>
      <c r="N5025">
        <v>-9.5382499694824219</v>
      </c>
      <c r="O5025">
        <v>-4.3658909797668457</v>
      </c>
      <c r="P5025">
        <v>-24.357170104980469</v>
      </c>
      <c r="Q5025">
        <v>-1.8840498924255371</v>
      </c>
      <c r="R5025">
        <v>291</v>
      </c>
      <c r="S5025">
        <v>46.667255401611328</v>
      </c>
      <c r="T5025">
        <v>6.8313436508178711</v>
      </c>
      <c r="U5025">
        <v>75.545394897460938</v>
      </c>
      <c r="V5025">
        <v>95.637931823730469</v>
      </c>
      <c r="W5025">
        <v>67.635444641113281</v>
      </c>
    </row>
    <row r="5026" spans="1:23" x14ac:dyDescent="0.25">
      <c r="A5026" t="s">
        <v>85</v>
      </c>
      <c r="B5026" t="s">
        <v>97</v>
      </c>
      <c r="C5026" t="s">
        <v>102</v>
      </c>
      <c r="D5026" t="s">
        <v>45</v>
      </c>
      <c r="E5026" t="s">
        <v>106</v>
      </c>
      <c r="F5026">
        <v>9</v>
      </c>
      <c r="G5026">
        <v>193.10685729980469</v>
      </c>
      <c r="H5026">
        <v>203.57809448242187</v>
      </c>
      <c r="I5026">
        <v>-10.471237182617187</v>
      </c>
      <c r="J5026">
        <v>-5.4225090891122818E-2</v>
      </c>
      <c r="K5026">
        <v>-19.705366134643555</v>
      </c>
      <c r="L5026">
        <v>-14.249768257141113</v>
      </c>
      <c r="M5026">
        <v>-10.471237182617187</v>
      </c>
      <c r="N5026">
        <v>-6.6927065849304199</v>
      </c>
      <c r="O5026">
        <v>-1.2371082305908203</v>
      </c>
      <c r="P5026">
        <v>-22.323112487792969</v>
      </c>
      <c r="Q5026">
        <v>1.3806389570236206</v>
      </c>
      <c r="R5026">
        <v>291</v>
      </c>
      <c r="S5026">
        <v>51.918205261230469</v>
      </c>
      <c r="T5026">
        <v>7.2054290771484375</v>
      </c>
      <c r="U5026">
        <v>75.545394897460938</v>
      </c>
      <c r="V5026">
        <v>95.637931823730469</v>
      </c>
      <c r="W5026">
        <v>71.086044311523438</v>
      </c>
    </row>
    <row r="5027" spans="1:23" x14ac:dyDescent="0.25">
      <c r="A5027" t="s">
        <v>85</v>
      </c>
      <c r="B5027" t="s">
        <v>97</v>
      </c>
      <c r="C5027" t="s">
        <v>102</v>
      </c>
      <c r="D5027" t="s">
        <v>45</v>
      </c>
      <c r="E5027" t="s">
        <v>106</v>
      </c>
      <c r="F5027">
        <v>10</v>
      </c>
      <c r="G5027">
        <v>200.92271423339844</v>
      </c>
      <c r="H5027">
        <v>209.78857421875</v>
      </c>
      <c r="I5027">
        <v>-8.8658628463745117</v>
      </c>
      <c r="J5027">
        <v>-4.4125735759735107E-2</v>
      </c>
      <c r="K5027">
        <v>-18.315656661987305</v>
      </c>
      <c r="L5027">
        <v>-12.73264217376709</v>
      </c>
      <c r="M5027">
        <v>-8.8658628463745117</v>
      </c>
      <c r="N5027">
        <v>-4.9990839958190918</v>
      </c>
      <c r="O5027">
        <v>0.5839306116104126</v>
      </c>
      <c r="P5027">
        <v>-20.994541168212891</v>
      </c>
      <c r="Q5027">
        <v>3.2628157138824463</v>
      </c>
      <c r="R5027">
        <v>291</v>
      </c>
      <c r="S5027">
        <v>54.37164306640625</v>
      </c>
      <c r="T5027">
        <v>7.3737130165100098</v>
      </c>
      <c r="U5027">
        <v>75.545394897460938</v>
      </c>
      <c r="V5027">
        <v>95.637931823730469</v>
      </c>
      <c r="W5027">
        <v>75.168365478515625</v>
      </c>
    </row>
    <row r="5028" spans="1:23" x14ac:dyDescent="0.25">
      <c r="A5028" t="s">
        <v>85</v>
      </c>
      <c r="B5028" t="s">
        <v>97</v>
      </c>
      <c r="C5028" t="s">
        <v>102</v>
      </c>
      <c r="D5028" t="s">
        <v>45</v>
      </c>
      <c r="E5028" t="s">
        <v>106</v>
      </c>
      <c r="F5028">
        <v>11</v>
      </c>
      <c r="G5028">
        <v>210.25473022460938</v>
      </c>
      <c r="H5028">
        <v>217.06634521484375</v>
      </c>
      <c r="I5028">
        <v>-6.811612606048584</v>
      </c>
      <c r="J5028">
        <v>-3.2396953552961349E-2</v>
      </c>
      <c r="K5028">
        <v>-15.513327598571777</v>
      </c>
      <c r="L5028">
        <v>-10.372283935546875</v>
      </c>
      <c r="M5028">
        <v>-6.811612606048584</v>
      </c>
      <c r="N5028">
        <v>-3.2509415149688721</v>
      </c>
      <c r="O5028">
        <v>1.8901022672653198</v>
      </c>
      <c r="P5028">
        <v>-17.980142593383789</v>
      </c>
      <c r="Q5028">
        <v>4.3569173812866211</v>
      </c>
      <c r="R5028">
        <v>291</v>
      </c>
      <c r="S5028">
        <v>46.103885650634766</v>
      </c>
      <c r="T5028">
        <v>6.7899842262268066</v>
      </c>
      <c r="U5028">
        <v>75.545394897460938</v>
      </c>
      <c r="V5028">
        <v>95.637931823730469</v>
      </c>
      <c r="W5028">
        <v>78.964126586914063</v>
      </c>
    </row>
    <row r="5029" spans="1:23" x14ac:dyDescent="0.25">
      <c r="A5029" t="s">
        <v>85</v>
      </c>
      <c r="B5029" t="s">
        <v>97</v>
      </c>
      <c r="C5029" t="s">
        <v>102</v>
      </c>
      <c r="D5029" t="s">
        <v>45</v>
      </c>
      <c r="E5029" t="s">
        <v>106</v>
      </c>
      <c r="F5029">
        <v>12</v>
      </c>
      <c r="G5029">
        <v>211.92216491699219</v>
      </c>
      <c r="H5029">
        <v>219.67631530761719</v>
      </c>
      <c r="I5029">
        <v>-7.754145622253418</v>
      </c>
      <c r="J5029">
        <v>-3.6589592695236206E-2</v>
      </c>
      <c r="K5029">
        <v>-16.939764022827148</v>
      </c>
      <c r="L5029">
        <v>-11.512826919555664</v>
      </c>
      <c r="M5029">
        <v>-7.754145622253418</v>
      </c>
      <c r="N5029">
        <v>-3.995464563369751</v>
      </c>
      <c r="O5029">
        <v>1.4314736127853394</v>
      </c>
      <c r="P5029">
        <v>-19.543760299682617</v>
      </c>
      <c r="Q5029">
        <v>4.0354690551757812</v>
      </c>
      <c r="R5029">
        <v>291</v>
      </c>
      <c r="S5029">
        <v>51.374156951904297</v>
      </c>
      <c r="T5029">
        <v>7.167576789855957</v>
      </c>
      <c r="U5029">
        <v>75.545394897460938</v>
      </c>
      <c r="V5029">
        <v>95.637931823730469</v>
      </c>
      <c r="W5029">
        <v>81.709709167480469</v>
      </c>
    </row>
    <row r="5030" spans="1:23" x14ac:dyDescent="0.25">
      <c r="A5030" t="s">
        <v>85</v>
      </c>
      <c r="B5030" t="s">
        <v>97</v>
      </c>
      <c r="C5030" t="s">
        <v>102</v>
      </c>
      <c r="D5030" t="s">
        <v>45</v>
      </c>
      <c r="E5030" t="s">
        <v>106</v>
      </c>
      <c r="F5030">
        <v>13</v>
      </c>
      <c r="G5030">
        <v>208.45425415039062</v>
      </c>
      <c r="H5030">
        <v>217.02090454101562</v>
      </c>
      <c r="I5030">
        <v>-8.5666484832763672</v>
      </c>
      <c r="J5030">
        <v>-4.109606146812439E-2</v>
      </c>
      <c r="K5030">
        <v>-17.742523193359375</v>
      </c>
      <c r="L5030">
        <v>-12.321341514587402</v>
      </c>
      <c r="M5030">
        <v>-8.5666484832763672</v>
      </c>
      <c r="N5030">
        <v>-4.8119549751281738</v>
      </c>
      <c r="O5030">
        <v>0.60922569036483765</v>
      </c>
      <c r="P5030">
        <v>-20.343755722045898</v>
      </c>
      <c r="Q5030">
        <v>3.210458517074585</v>
      </c>
      <c r="R5030">
        <v>291</v>
      </c>
      <c r="S5030">
        <v>51.265209197998047</v>
      </c>
      <c r="T5030">
        <v>7.1599726676940918</v>
      </c>
      <c r="U5030">
        <v>75.545394897460938</v>
      </c>
      <c r="V5030">
        <v>95.637931823730469</v>
      </c>
      <c r="W5030">
        <v>83.062637329101563</v>
      </c>
    </row>
    <row r="5031" spans="1:23" x14ac:dyDescent="0.25">
      <c r="A5031" t="s">
        <v>85</v>
      </c>
      <c r="B5031" t="s">
        <v>97</v>
      </c>
      <c r="C5031" t="s">
        <v>102</v>
      </c>
      <c r="D5031" t="s">
        <v>45</v>
      </c>
      <c r="E5031" t="s">
        <v>106</v>
      </c>
      <c r="F5031">
        <v>14</v>
      </c>
      <c r="G5031">
        <v>209.84539794921875</v>
      </c>
      <c r="H5031">
        <v>213.35472106933594</v>
      </c>
      <c r="I5031">
        <v>-3.5093050003051758</v>
      </c>
      <c r="J5031">
        <v>-1.6723288223147392E-2</v>
      </c>
      <c r="K5031">
        <v>-11.211219787597656</v>
      </c>
      <c r="L5031">
        <v>-6.6608657836914062</v>
      </c>
      <c r="M5031">
        <v>-3.5093050003051758</v>
      </c>
      <c r="N5031">
        <v>-0.35774406790733337</v>
      </c>
      <c r="O5031">
        <v>4.1926093101501465</v>
      </c>
      <c r="P5031">
        <v>-13.394604682922363</v>
      </c>
      <c r="Q5031">
        <v>6.3759951591491699</v>
      </c>
      <c r="R5031">
        <v>291</v>
      </c>
      <c r="S5031">
        <v>36.118125915527344</v>
      </c>
      <c r="T5031">
        <v>6.0098357200622559</v>
      </c>
      <c r="U5031">
        <v>75.545394897460938</v>
      </c>
      <c r="V5031">
        <v>95.637931823730469</v>
      </c>
      <c r="W5031">
        <v>83.999481201171875</v>
      </c>
    </row>
    <row r="5032" spans="1:23" x14ac:dyDescent="0.25">
      <c r="A5032" t="s">
        <v>85</v>
      </c>
      <c r="B5032" t="s">
        <v>97</v>
      </c>
      <c r="C5032" t="s">
        <v>102</v>
      </c>
      <c r="D5032" t="s">
        <v>45</v>
      </c>
      <c r="E5032" t="s">
        <v>106</v>
      </c>
      <c r="F5032">
        <v>15</v>
      </c>
      <c r="G5032">
        <v>207.46807861328125</v>
      </c>
      <c r="H5032">
        <v>197.79707336425781</v>
      </c>
      <c r="I5032">
        <v>9.6710090637207031</v>
      </c>
      <c r="J5032">
        <v>4.6614442020654678E-2</v>
      </c>
      <c r="K5032">
        <v>1.9890859127044678</v>
      </c>
      <c r="L5032">
        <v>6.5276284217834473</v>
      </c>
      <c r="M5032">
        <v>9.6710090637207031</v>
      </c>
      <c r="N5032">
        <v>12.814390182495117</v>
      </c>
      <c r="O5032">
        <v>17.352931976318359</v>
      </c>
      <c r="P5032">
        <v>-0.188632532954216</v>
      </c>
      <c r="Q5032">
        <v>19.530651092529297</v>
      </c>
      <c r="R5032">
        <v>291</v>
      </c>
      <c r="S5032">
        <v>35.930870056152344</v>
      </c>
      <c r="T5032">
        <v>5.9942364692687988</v>
      </c>
      <c r="U5032">
        <v>75.545394897460938</v>
      </c>
      <c r="V5032">
        <v>95.637931823730469</v>
      </c>
      <c r="W5032">
        <v>85.470466613769531</v>
      </c>
    </row>
    <row r="5033" spans="1:23" x14ac:dyDescent="0.25">
      <c r="A5033" t="s">
        <v>85</v>
      </c>
      <c r="B5033" t="s">
        <v>97</v>
      </c>
      <c r="C5033" t="s">
        <v>102</v>
      </c>
      <c r="D5033" t="s">
        <v>45</v>
      </c>
      <c r="E5033" t="s">
        <v>106</v>
      </c>
      <c r="F5033">
        <v>16</v>
      </c>
      <c r="G5033">
        <v>200.0028076171875</v>
      </c>
      <c r="H5033">
        <v>190.66265869140625</v>
      </c>
      <c r="I5033">
        <v>9.3401460647583008</v>
      </c>
      <c r="J5033">
        <v>4.6700075268745422E-2</v>
      </c>
      <c r="K5033">
        <v>2.0711112022399902</v>
      </c>
      <c r="L5033">
        <v>6.3657159805297852</v>
      </c>
      <c r="M5033">
        <v>9.3401460647583008</v>
      </c>
      <c r="N5033">
        <v>12.314576148986816</v>
      </c>
      <c r="O5033">
        <v>16.609180450439453</v>
      </c>
      <c r="P5033">
        <v>1.0440717451274395E-2</v>
      </c>
      <c r="Q5033">
        <v>18.669851303100586</v>
      </c>
      <c r="R5033">
        <v>291</v>
      </c>
      <c r="S5033">
        <v>32.1722412109375</v>
      </c>
      <c r="T5033">
        <v>5.67205810546875</v>
      </c>
      <c r="U5033">
        <v>75.545394897460938</v>
      </c>
      <c r="V5033">
        <v>95.637931823730469</v>
      </c>
      <c r="W5033">
        <v>85.838996887207031</v>
      </c>
    </row>
    <row r="5034" spans="1:23" x14ac:dyDescent="0.25">
      <c r="A5034" t="s">
        <v>85</v>
      </c>
      <c r="B5034" t="s">
        <v>97</v>
      </c>
      <c r="C5034" t="s">
        <v>102</v>
      </c>
      <c r="D5034" t="s">
        <v>45</v>
      </c>
      <c r="E5034" t="s">
        <v>106</v>
      </c>
      <c r="F5034">
        <v>17</v>
      </c>
      <c r="G5034">
        <v>187.5069580078125</v>
      </c>
      <c r="H5034">
        <v>179.73091125488281</v>
      </c>
      <c r="I5034">
        <v>7.7760553359985352</v>
      </c>
      <c r="J5034">
        <v>4.1470754891633987E-2</v>
      </c>
      <c r="K5034">
        <v>0.66342496871948242</v>
      </c>
      <c r="L5034">
        <v>4.8656244277954102</v>
      </c>
      <c r="M5034">
        <v>7.7760553359985352</v>
      </c>
      <c r="N5034">
        <v>10.68648624420166</v>
      </c>
      <c r="O5034">
        <v>14.888686180114746</v>
      </c>
      <c r="P5034">
        <v>-1.3529069423675537</v>
      </c>
      <c r="Q5034">
        <v>16.905017852783203</v>
      </c>
      <c r="R5034">
        <v>291</v>
      </c>
      <c r="S5034">
        <v>30.802665710449219</v>
      </c>
      <c r="T5034">
        <v>5.5500149726867676</v>
      </c>
      <c r="U5034">
        <v>75.545394897460938</v>
      </c>
      <c r="V5034">
        <v>95.637931823730469</v>
      </c>
      <c r="W5034">
        <v>85.246513366699219</v>
      </c>
    </row>
    <row r="5035" spans="1:23" x14ac:dyDescent="0.25">
      <c r="A5035" t="s">
        <v>85</v>
      </c>
      <c r="B5035" t="s">
        <v>97</v>
      </c>
      <c r="C5035" t="s">
        <v>102</v>
      </c>
      <c r="D5035" t="s">
        <v>45</v>
      </c>
      <c r="E5035" t="s">
        <v>106</v>
      </c>
      <c r="F5035">
        <v>18</v>
      </c>
      <c r="G5035">
        <v>175.37983703613281</v>
      </c>
      <c r="H5035">
        <v>170.22735595703125</v>
      </c>
      <c r="I5035">
        <v>5.1524753570556641</v>
      </c>
      <c r="J5035">
        <v>2.9378948733210564E-2</v>
      </c>
      <c r="K5035">
        <v>-1.8386358022689819</v>
      </c>
      <c r="L5035">
        <v>2.29176926612854</v>
      </c>
      <c r="M5035">
        <v>5.1524753570556641</v>
      </c>
      <c r="N5035">
        <v>8.0131816864013672</v>
      </c>
      <c r="O5035">
        <v>12.143586158752441</v>
      </c>
      <c r="P5035">
        <v>-3.8205187320709229</v>
      </c>
      <c r="Q5035">
        <v>14.125469207763672</v>
      </c>
      <c r="R5035">
        <v>291</v>
      </c>
      <c r="S5035">
        <v>29.759128570556641</v>
      </c>
      <c r="T5035">
        <v>5.455193042755127</v>
      </c>
      <c r="U5035">
        <v>75.545394897460938</v>
      </c>
      <c r="V5035">
        <v>95.637931823730469</v>
      </c>
      <c r="W5035">
        <v>84.447868347167969</v>
      </c>
    </row>
    <row r="5036" spans="1:23" x14ac:dyDescent="0.25">
      <c r="A5036" t="s">
        <v>85</v>
      </c>
      <c r="B5036" t="s">
        <v>97</v>
      </c>
      <c r="C5036" t="s">
        <v>102</v>
      </c>
      <c r="D5036" t="s">
        <v>45</v>
      </c>
      <c r="E5036" t="s">
        <v>106</v>
      </c>
      <c r="F5036">
        <v>19</v>
      </c>
      <c r="G5036">
        <v>166.90376281738281</v>
      </c>
      <c r="H5036">
        <v>167.8458251953125</v>
      </c>
      <c r="I5036">
        <v>-0.94206482172012329</v>
      </c>
      <c r="J5036">
        <v>-5.6443596258759499E-3</v>
      </c>
      <c r="K5036">
        <v>-8.0424127578735352</v>
      </c>
      <c r="L5036">
        <v>-3.8474698066711426</v>
      </c>
      <c r="M5036">
        <v>-0.94206482172012329</v>
      </c>
      <c r="N5036">
        <v>1.9633400440216064</v>
      </c>
      <c r="O5036">
        <v>6.1582832336425781</v>
      </c>
      <c r="P5036">
        <v>-10.055262565612793</v>
      </c>
      <c r="Q5036">
        <v>8.1711330413818359</v>
      </c>
      <c r="R5036">
        <v>291</v>
      </c>
      <c r="S5036">
        <v>30.696374893188477</v>
      </c>
      <c r="T5036">
        <v>5.540431022644043</v>
      </c>
      <c r="U5036">
        <v>75.545394897460938</v>
      </c>
      <c r="V5036">
        <v>95.637931823730469</v>
      </c>
      <c r="W5036">
        <v>82.947608947753906</v>
      </c>
    </row>
    <row r="5037" spans="1:23" x14ac:dyDescent="0.25">
      <c r="A5037" t="s">
        <v>85</v>
      </c>
      <c r="B5037" t="s">
        <v>97</v>
      </c>
      <c r="C5037" t="s">
        <v>102</v>
      </c>
      <c r="D5037" t="s">
        <v>45</v>
      </c>
      <c r="E5037" t="s">
        <v>106</v>
      </c>
      <c r="F5037">
        <v>20</v>
      </c>
      <c r="G5037">
        <v>158.54878234863281</v>
      </c>
      <c r="H5037">
        <v>160.97845458984375</v>
      </c>
      <c r="I5037">
        <v>-2.4296679496765137</v>
      </c>
      <c r="J5037">
        <v>-1.5324418433010578E-2</v>
      </c>
      <c r="K5037">
        <v>-9.4239101409912109</v>
      </c>
      <c r="L5037">
        <v>-5.2916550636291504</v>
      </c>
      <c r="M5037">
        <v>-2.4296679496765137</v>
      </c>
      <c r="N5037">
        <v>0.43231934309005737</v>
      </c>
      <c r="O5037">
        <v>4.5645742416381836</v>
      </c>
      <c r="P5037">
        <v>-11.406681060791016</v>
      </c>
      <c r="Q5037">
        <v>6.5473451614379883</v>
      </c>
      <c r="R5037">
        <v>291</v>
      </c>
      <c r="S5037">
        <v>29.785797119140625</v>
      </c>
      <c r="T5037">
        <v>5.4576363563537598</v>
      </c>
      <c r="U5037">
        <v>75.545394897460938</v>
      </c>
      <c r="V5037">
        <v>95.637931823730469</v>
      </c>
      <c r="W5037">
        <v>80.139884948730469</v>
      </c>
    </row>
    <row r="5038" spans="1:23" x14ac:dyDescent="0.25">
      <c r="A5038" t="s">
        <v>85</v>
      </c>
      <c r="B5038" t="s">
        <v>97</v>
      </c>
      <c r="C5038" t="s">
        <v>102</v>
      </c>
      <c r="D5038" t="s">
        <v>45</v>
      </c>
      <c r="E5038" t="s">
        <v>106</v>
      </c>
      <c r="F5038">
        <v>21</v>
      </c>
      <c r="G5038">
        <v>155.46807861328125</v>
      </c>
      <c r="H5038">
        <v>156.15400695800781</v>
      </c>
      <c r="I5038">
        <v>-0.68591994047164917</v>
      </c>
      <c r="J5038">
        <v>-4.4119665399193764E-3</v>
      </c>
      <c r="K5038">
        <v>-7.5002031326293945</v>
      </c>
      <c r="L5038">
        <v>-3.4742693901062012</v>
      </c>
      <c r="M5038">
        <v>-0.68591994047164917</v>
      </c>
      <c r="N5038">
        <v>2.1024296283721924</v>
      </c>
      <c r="O5038">
        <v>6.1283636093139648</v>
      </c>
      <c r="P5038">
        <v>-9.4319581985473633</v>
      </c>
      <c r="Q5038">
        <v>8.0601177215576172</v>
      </c>
      <c r="R5038">
        <v>291</v>
      </c>
      <c r="S5038">
        <v>28.272760391235352</v>
      </c>
      <c r="T5038">
        <v>5.3172135353088379</v>
      </c>
      <c r="U5038">
        <v>75.545394897460938</v>
      </c>
      <c r="V5038">
        <v>95.637931823730469</v>
      </c>
      <c r="W5038">
        <v>76.778419494628906</v>
      </c>
    </row>
    <row r="5039" spans="1:23" x14ac:dyDescent="0.25">
      <c r="A5039" t="s">
        <v>85</v>
      </c>
      <c r="B5039" t="s">
        <v>97</v>
      </c>
      <c r="C5039" t="s">
        <v>102</v>
      </c>
      <c r="D5039" t="s">
        <v>45</v>
      </c>
      <c r="E5039" t="s">
        <v>106</v>
      </c>
      <c r="F5039">
        <v>22</v>
      </c>
      <c r="G5039">
        <v>148.86288452148437</v>
      </c>
      <c r="H5039">
        <v>152.61029052734375</v>
      </c>
      <c r="I5039">
        <v>-3.7474026679992676</v>
      </c>
      <c r="J5039">
        <v>-2.5173518806695938E-2</v>
      </c>
      <c r="K5039">
        <v>-10.277510643005371</v>
      </c>
      <c r="L5039">
        <v>-6.4194698333740234</v>
      </c>
      <c r="M5039">
        <v>-3.7474026679992676</v>
      </c>
      <c r="N5039">
        <v>-1.0753353834152222</v>
      </c>
      <c r="O5039">
        <v>2.782705545425415</v>
      </c>
      <c r="P5039">
        <v>-12.128705978393555</v>
      </c>
      <c r="Q5039">
        <v>4.6339001655578613</v>
      </c>
      <c r="R5039">
        <v>291</v>
      </c>
      <c r="S5039">
        <v>25.963817596435547</v>
      </c>
      <c r="T5039">
        <v>5.0954704284667969</v>
      </c>
      <c r="U5039">
        <v>75.545394897460938</v>
      </c>
      <c r="V5039">
        <v>95.637931823730469</v>
      </c>
      <c r="W5039">
        <v>74.674034118652344</v>
      </c>
    </row>
    <row r="5040" spans="1:23" x14ac:dyDescent="0.25">
      <c r="A5040" t="s">
        <v>85</v>
      </c>
      <c r="B5040" t="s">
        <v>97</v>
      </c>
      <c r="C5040" t="s">
        <v>102</v>
      </c>
      <c r="D5040" t="s">
        <v>45</v>
      </c>
      <c r="E5040" t="s">
        <v>106</v>
      </c>
      <c r="F5040">
        <v>23</v>
      </c>
      <c r="G5040">
        <v>138.42210388183594</v>
      </c>
      <c r="H5040">
        <v>142.92645263671875</v>
      </c>
      <c r="I5040">
        <v>-4.5043435096740723</v>
      </c>
      <c r="J5040">
        <v>-3.2540637999773026E-2</v>
      </c>
      <c r="K5040">
        <v>-10.864261627197266</v>
      </c>
      <c r="L5040">
        <v>-7.1067705154418945</v>
      </c>
      <c r="M5040">
        <v>-4.5043435096740723</v>
      </c>
      <c r="N5040">
        <v>-1.9019163846969604</v>
      </c>
      <c r="O5040">
        <v>1.8555750846862793</v>
      </c>
      <c r="P5040">
        <v>-12.667210578918457</v>
      </c>
      <c r="Q5040">
        <v>3.6585235595703125</v>
      </c>
      <c r="R5040">
        <v>291</v>
      </c>
      <c r="S5040">
        <v>24.628101348876953</v>
      </c>
      <c r="T5040">
        <v>4.9626708030700684</v>
      </c>
      <c r="U5040">
        <v>75.545394897460938</v>
      </c>
      <c r="V5040">
        <v>95.637931823730469</v>
      </c>
      <c r="W5040">
        <v>72.91046142578125</v>
      </c>
    </row>
    <row r="5041" spans="1:23" x14ac:dyDescent="0.25">
      <c r="A5041" t="s">
        <v>85</v>
      </c>
      <c r="B5041" t="s">
        <v>97</v>
      </c>
      <c r="C5041" t="s">
        <v>102</v>
      </c>
      <c r="D5041" t="s">
        <v>45</v>
      </c>
      <c r="E5041" t="s">
        <v>106</v>
      </c>
      <c r="F5041">
        <v>24</v>
      </c>
      <c r="G5041">
        <v>131.32559204101562</v>
      </c>
      <c r="H5041">
        <v>135.20211791992187</v>
      </c>
      <c r="I5041">
        <v>-3.8765242099761963</v>
      </c>
      <c r="J5041">
        <v>-2.9518421739339828E-2</v>
      </c>
      <c r="K5041">
        <v>-10.141237258911133</v>
      </c>
      <c r="L5041">
        <v>-6.4399938583374023</v>
      </c>
      <c r="M5041">
        <v>-3.8765242099761963</v>
      </c>
      <c r="N5041">
        <v>-1.3130544424057007</v>
      </c>
      <c r="O5041">
        <v>2.3881888389587402</v>
      </c>
      <c r="P5041">
        <v>-11.917196273803711</v>
      </c>
      <c r="Q5041">
        <v>4.1641478538513184</v>
      </c>
      <c r="R5041">
        <v>291</v>
      </c>
      <c r="S5041">
        <v>23.896274566650391</v>
      </c>
      <c r="T5041">
        <v>4.8883814811706543</v>
      </c>
      <c r="U5041">
        <v>75.545394897460938</v>
      </c>
      <c r="V5041">
        <v>95.637931823730469</v>
      </c>
      <c r="W5041">
        <v>71.692962646484375</v>
      </c>
    </row>
    <row r="5042" spans="1:23" x14ac:dyDescent="0.25">
      <c r="A5042" t="s">
        <v>85</v>
      </c>
      <c r="B5042" t="s">
        <v>97</v>
      </c>
      <c r="C5042" t="s">
        <v>102</v>
      </c>
      <c r="D5042" t="s">
        <v>45</v>
      </c>
      <c r="E5042" t="s">
        <v>107</v>
      </c>
      <c r="F5042">
        <v>1</v>
      </c>
      <c r="G5042">
        <v>111.48066711425781</v>
      </c>
      <c r="H5042">
        <v>116.93349456787109</v>
      </c>
      <c r="I5042">
        <v>-5.4528341293334961</v>
      </c>
      <c r="J5042">
        <v>-4.891282320022583E-2</v>
      </c>
      <c r="K5042">
        <v>-12.223252296447754</v>
      </c>
      <c r="L5042">
        <v>-8.2232341766357422</v>
      </c>
      <c r="M5042">
        <v>-5.4528341293334961</v>
      </c>
      <c r="N5042">
        <v>-2.68243408203125</v>
      </c>
      <c r="O5042">
        <v>1.3175837993621826</v>
      </c>
      <c r="P5042">
        <v>-14.142571449279785</v>
      </c>
      <c r="Q5042">
        <v>3.236903190612793</v>
      </c>
      <c r="R5042">
        <v>288</v>
      </c>
      <c r="S5042">
        <v>27.909931182861328</v>
      </c>
      <c r="T5042">
        <v>5.2829852104187012</v>
      </c>
      <c r="U5042">
        <v>76.973258972167969</v>
      </c>
      <c r="V5042">
        <v>91.644828796386719</v>
      </c>
      <c r="W5042">
        <v>74.444358825683594</v>
      </c>
    </row>
    <row r="5043" spans="1:23" x14ac:dyDescent="0.25">
      <c r="A5043" t="s">
        <v>85</v>
      </c>
      <c r="B5043" t="s">
        <v>97</v>
      </c>
      <c r="C5043" t="s">
        <v>102</v>
      </c>
      <c r="D5043" t="s">
        <v>45</v>
      </c>
      <c r="E5043" t="s">
        <v>107</v>
      </c>
      <c r="F5043">
        <v>2</v>
      </c>
      <c r="G5043">
        <v>108.16938781738281</v>
      </c>
      <c r="H5043">
        <v>114.80628967285156</v>
      </c>
      <c r="I5043">
        <v>-6.6369075775146484</v>
      </c>
      <c r="J5043">
        <v>-6.1356615275144577E-2</v>
      </c>
      <c r="K5043">
        <v>-13.138575553894043</v>
      </c>
      <c r="L5043">
        <v>-9.297337532043457</v>
      </c>
      <c r="M5043">
        <v>-6.6369075775146484</v>
      </c>
      <c r="N5043">
        <v>-3.9764778614044189</v>
      </c>
      <c r="O5043">
        <v>-0.13523966073989868</v>
      </c>
      <c r="P5043">
        <v>-14.981707572937012</v>
      </c>
      <c r="Q5043">
        <v>1.707892894744873</v>
      </c>
      <c r="R5043">
        <v>288</v>
      </c>
      <c r="S5043">
        <v>25.738155364990234</v>
      </c>
      <c r="T5043">
        <v>5.0732784271240234</v>
      </c>
      <c r="U5043">
        <v>76.973258972167969</v>
      </c>
      <c r="V5043">
        <v>91.644828796386719</v>
      </c>
      <c r="W5043">
        <v>73.566131591796875</v>
      </c>
    </row>
    <row r="5044" spans="1:23" x14ac:dyDescent="0.25">
      <c r="A5044" t="s">
        <v>85</v>
      </c>
      <c r="B5044" t="s">
        <v>97</v>
      </c>
      <c r="C5044" t="s">
        <v>102</v>
      </c>
      <c r="D5044" t="s">
        <v>45</v>
      </c>
      <c r="E5044" t="s">
        <v>107</v>
      </c>
      <c r="F5044">
        <v>3</v>
      </c>
      <c r="G5044">
        <v>108.82090759277344</v>
      </c>
      <c r="H5044">
        <v>113.67299652099609</v>
      </c>
      <c r="I5044">
        <v>-4.8520927429199219</v>
      </c>
      <c r="J5044">
        <v>-4.4587872922420502E-2</v>
      </c>
      <c r="K5044">
        <v>-11.189146041870117</v>
      </c>
      <c r="L5044">
        <v>-7.4451637268066406</v>
      </c>
      <c r="M5044">
        <v>-4.8520927429199219</v>
      </c>
      <c r="N5044">
        <v>-2.2590219974517822</v>
      </c>
      <c r="O5044">
        <v>1.4849605560302734</v>
      </c>
      <c r="P5044">
        <v>-12.985612869262695</v>
      </c>
      <c r="Q5044">
        <v>3.2814271450042725</v>
      </c>
      <c r="R5044">
        <v>288</v>
      </c>
      <c r="S5044">
        <v>24.451332092285156</v>
      </c>
      <c r="T5044">
        <v>4.944828987121582</v>
      </c>
      <c r="U5044">
        <v>76.973258972167969</v>
      </c>
      <c r="V5044">
        <v>91.644828796386719</v>
      </c>
      <c r="W5044">
        <v>72.640281677246094</v>
      </c>
    </row>
    <row r="5045" spans="1:23" x14ac:dyDescent="0.25">
      <c r="A5045" t="s">
        <v>85</v>
      </c>
      <c r="B5045" t="s">
        <v>97</v>
      </c>
      <c r="C5045" t="s">
        <v>102</v>
      </c>
      <c r="D5045" t="s">
        <v>45</v>
      </c>
      <c r="E5045" t="s">
        <v>107</v>
      </c>
      <c r="F5045">
        <v>4</v>
      </c>
      <c r="G5045">
        <v>108.85128021240234</v>
      </c>
      <c r="H5045">
        <v>118.12632751464844</v>
      </c>
      <c r="I5045">
        <v>-9.2750520706176758</v>
      </c>
      <c r="J5045">
        <v>-8.5208483040332794E-2</v>
      </c>
      <c r="K5045">
        <v>-15.727195739746094</v>
      </c>
      <c r="L5045">
        <v>-11.915216445922852</v>
      </c>
      <c r="M5045">
        <v>-9.2750520706176758</v>
      </c>
      <c r="N5045">
        <v>-6.6348872184753418</v>
      </c>
      <c r="O5045">
        <v>-2.822908878326416</v>
      </c>
      <c r="P5045">
        <v>-17.55628776550293</v>
      </c>
      <c r="Q5045">
        <v>-0.99381589889526367</v>
      </c>
      <c r="R5045">
        <v>288</v>
      </c>
      <c r="S5045">
        <v>25.347539901733398</v>
      </c>
      <c r="T5045">
        <v>5.0346341133117676</v>
      </c>
      <c r="U5045">
        <v>76.973258972167969</v>
      </c>
      <c r="V5045">
        <v>91.644828796386719</v>
      </c>
      <c r="W5045">
        <v>72.162338256835938</v>
      </c>
    </row>
    <row r="5046" spans="1:23" x14ac:dyDescent="0.25">
      <c r="A5046" t="s">
        <v>85</v>
      </c>
      <c r="B5046" t="s">
        <v>97</v>
      </c>
      <c r="C5046" t="s">
        <v>102</v>
      </c>
      <c r="D5046" t="s">
        <v>45</v>
      </c>
      <c r="E5046" t="s">
        <v>107</v>
      </c>
      <c r="F5046">
        <v>5</v>
      </c>
      <c r="G5046">
        <v>118.37384033203125</v>
      </c>
      <c r="H5046">
        <v>123.95179748535156</v>
      </c>
      <c r="I5046">
        <v>-5.5779519081115723</v>
      </c>
      <c r="J5046">
        <v>-4.7121491283178329E-2</v>
      </c>
      <c r="K5046">
        <v>-12.038315773010254</v>
      </c>
      <c r="L5046">
        <v>-8.2214803695678711</v>
      </c>
      <c r="M5046">
        <v>-5.5779519081115723</v>
      </c>
      <c r="N5046">
        <v>-2.9344232082366943</v>
      </c>
      <c r="O5046">
        <v>0.88241231441497803</v>
      </c>
      <c r="P5046">
        <v>-13.869739532470703</v>
      </c>
      <c r="Q5046">
        <v>2.7138357162475586</v>
      </c>
      <c r="R5046">
        <v>288</v>
      </c>
      <c r="S5046">
        <v>25.412174224853516</v>
      </c>
      <c r="T5046">
        <v>5.0410490036010742</v>
      </c>
      <c r="U5046">
        <v>76.973258972167969</v>
      </c>
      <c r="V5046">
        <v>91.644828796386719</v>
      </c>
      <c r="W5046">
        <v>71.963157653808594</v>
      </c>
    </row>
    <row r="5047" spans="1:23" x14ac:dyDescent="0.25">
      <c r="A5047" t="s">
        <v>85</v>
      </c>
      <c r="B5047" t="s">
        <v>97</v>
      </c>
      <c r="C5047" t="s">
        <v>102</v>
      </c>
      <c r="D5047" t="s">
        <v>45</v>
      </c>
      <c r="E5047" t="s">
        <v>107</v>
      </c>
      <c r="F5047">
        <v>6</v>
      </c>
      <c r="G5047">
        <v>136.56483459472656</v>
      </c>
      <c r="H5047">
        <v>144.23881530761719</v>
      </c>
      <c r="I5047">
        <v>-7.6739821434020996</v>
      </c>
      <c r="J5047">
        <v>-5.619296059012413E-2</v>
      </c>
      <c r="K5047">
        <v>-14.365675926208496</v>
      </c>
      <c r="L5047">
        <v>-10.412169456481934</v>
      </c>
      <c r="M5047">
        <v>-7.6739821434020996</v>
      </c>
      <c r="N5047">
        <v>-4.9357953071594238</v>
      </c>
      <c r="O5047">
        <v>-0.98228800296783447</v>
      </c>
      <c r="P5047">
        <v>-16.262678146362305</v>
      </c>
      <c r="Q5047">
        <v>0.9147142767906189</v>
      </c>
      <c r="R5047">
        <v>288</v>
      </c>
      <c r="S5047">
        <v>27.264654159545898</v>
      </c>
      <c r="T5047">
        <v>5.2215566635131836</v>
      </c>
      <c r="U5047">
        <v>76.973258972167969</v>
      </c>
      <c r="V5047">
        <v>91.644828796386719</v>
      </c>
      <c r="W5047">
        <v>71.596229553222656</v>
      </c>
    </row>
    <row r="5048" spans="1:23" x14ac:dyDescent="0.25">
      <c r="A5048" t="s">
        <v>85</v>
      </c>
      <c r="B5048" t="s">
        <v>97</v>
      </c>
      <c r="C5048" t="s">
        <v>102</v>
      </c>
      <c r="D5048" t="s">
        <v>45</v>
      </c>
      <c r="E5048" t="s">
        <v>107</v>
      </c>
      <c r="F5048">
        <v>7</v>
      </c>
      <c r="G5048">
        <v>165.53257751464844</v>
      </c>
      <c r="H5048">
        <v>170.99519348144531</v>
      </c>
      <c r="I5048">
        <v>-5.462613582611084</v>
      </c>
      <c r="J5048">
        <v>-3.3000234514474869E-2</v>
      </c>
      <c r="K5048">
        <v>-12.269204139709473</v>
      </c>
      <c r="L5048">
        <v>-8.2478151321411133</v>
      </c>
      <c r="M5048">
        <v>-5.462613582611084</v>
      </c>
      <c r="N5048">
        <v>-2.6774117946624756</v>
      </c>
      <c r="O5048">
        <v>1.3439773321151733</v>
      </c>
      <c r="P5048">
        <v>-14.19877815246582</v>
      </c>
      <c r="Q5048">
        <v>3.2735512256622314</v>
      </c>
      <c r="R5048">
        <v>288</v>
      </c>
      <c r="S5048">
        <v>28.208965301513672</v>
      </c>
      <c r="T5048">
        <v>5.311211109161377</v>
      </c>
      <c r="U5048">
        <v>76.973258972167969</v>
      </c>
      <c r="V5048">
        <v>91.644828796386719</v>
      </c>
      <c r="W5048">
        <v>72.044990539550781</v>
      </c>
    </row>
    <row r="5049" spans="1:23" x14ac:dyDescent="0.25">
      <c r="A5049" t="s">
        <v>85</v>
      </c>
      <c r="B5049" t="s">
        <v>97</v>
      </c>
      <c r="C5049" t="s">
        <v>102</v>
      </c>
      <c r="D5049" t="s">
        <v>45</v>
      </c>
      <c r="E5049" t="s">
        <v>107</v>
      </c>
      <c r="F5049">
        <v>8</v>
      </c>
      <c r="G5049">
        <v>181.60137939453125</v>
      </c>
      <c r="H5049">
        <v>189.49227905273437</v>
      </c>
      <c r="I5049">
        <v>-7.890904426574707</v>
      </c>
      <c r="J5049">
        <v>-4.3451786041259766E-2</v>
      </c>
      <c r="K5049">
        <v>-15.213163375854492</v>
      </c>
      <c r="L5049">
        <v>-10.887113571166992</v>
      </c>
      <c r="M5049">
        <v>-7.890904426574707</v>
      </c>
      <c r="N5049">
        <v>-4.8946957588195801</v>
      </c>
      <c r="O5049">
        <v>-0.56864583492279053</v>
      </c>
      <c r="P5049">
        <v>-17.288921356201172</v>
      </c>
      <c r="Q5049">
        <v>1.5071127414703369</v>
      </c>
      <c r="R5049">
        <v>288</v>
      </c>
      <c r="S5049">
        <v>32.645095825195312</v>
      </c>
      <c r="T5049">
        <v>5.7135887145996094</v>
      </c>
      <c r="U5049">
        <v>76.973258972167969</v>
      </c>
      <c r="V5049">
        <v>91.644828796386719</v>
      </c>
      <c r="W5049">
        <v>73.691680908203125</v>
      </c>
    </row>
    <row r="5050" spans="1:23" x14ac:dyDescent="0.25">
      <c r="A5050" t="s">
        <v>85</v>
      </c>
      <c r="B5050" t="s">
        <v>97</v>
      </c>
      <c r="C5050" t="s">
        <v>102</v>
      </c>
      <c r="D5050" t="s">
        <v>45</v>
      </c>
      <c r="E5050" t="s">
        <v>107</v>
      </c>
      <c r="F5050">
        <v>9</v>
      </c>
      <c r="G5050">
        <v>194.50418090820312</v>
      </c>
      <c r="H5050">
        <v>197.60018920898437</v>
      </c>
      <c r="I5050">
        <v>-3.0960147380828857</v>
      </c>
      <c r="J5050">
        <v>-1.5917470678687096E-2</v>
      </c>
      <c r="K5050">
        <v>-10.294848442077637</v>
      </c>
      <c r="L5050">
        <v>-6.0417194366455078</v>
      </c>
      <c r="M5050">
        <v>-3.0960147380828857</v>
      </c>
      <c r="N5050">
        <v>-0.150310218334198</v>
      </c>
      <c r="O5050">
        <v>4.1028194427490234</v>
      </c>
      <c r="P5050">
        <v>-12.335618019104004</v>
      </c>
      <c r="Q5050">
        <v>6.1435885429382324</v>
      </c>
      <c r="R5050">
        <v>288</v>
      </c>
      <c r="S5050">
        <v>31.553834915161133</v>
      </c>
      <c r="T5050">
        <v>5.6172800064086914</v>
      </c>
      <c r="U5050">
        <v>76.973258972167969</v>
      </c>
      <c r="V5050">
        <v>91.644828796386719</v>
      </c>
      <c r="W5050">
        <v>74.93243408203125</v>
      </c>
    </row>
    <row r="5051" spans="1:23" x14ac:dyDescent="0.25">
      <c r="A5051" t="s">
        <v>85</v>
      </c>
      <c r="B5051" t="s">
        <v>97</v>
      </c>
      <c r="C5051" t="s">
        <v>102</v>
      </c>
      <c r="D5051" t="s">
        <v>45</v>
      </c>
      <c r="E5051" t="s">
        <v>107</v>
      </c>
      <c r="F5051">
        <v>10</v>
      </c>
      <c r="G5051">
        <v>205.38140869140625</v>
      </c>
      <c r="H5051">
        <v>207.68080139160156</v>
      </c>
      <c r="I5051">
        <v>-2.2993886470794678</v>
      </c>
      <c r="J5051">
        <v>-1.119569968432188E-2</v>
      </c>
      <c r="K5051">
        <v>-9.6599140167236328</v>
      </c>
      <c r="L5051">
        <v>-5.311255931854248</v>
      </c>
      <c r="M5051">
        <v>-2.2993886470794678</v>
      </c>
      <c r="N5051">
        <v>0.71247881650924683</v>
      </c>
      <c r="O5051">
        <v>5.0611371994018555</v>
      </c>
      <c r="P5051">
        <v>-11.74652099609375</v>
      </c>
      <c r="Q5051">
        <v>7.1477437019348145</v>
      </c>
      <c r="R5051">
        <v>288</v>
      </c>
      <c r="S5051">
        <v>32.987201690673828</v>
      </c>
      <c r="T5051">
        <v>5.7434487342834473</v>
      </c>
      <c r="U5051">
        <v>76.973258972167969</v>
      </c>
      <c r="V5051">
        <v>91.644828796386719</v>
      </c>
      <c r="W5051">
        <v>76.966171264648438</v>
      </c>
    </row>
    <row r="5052" spans="1:23" x14ac:dyDescent="0.25">
      <c r="A5052" t="s">
        <v>85</v>
      </c>
      <c r="B5052" t="s">
        <v>97</v>
      </c>
      <c r="C5052" t="s">
        <v>102</v>
      </c>
      <c r="D5052" t="s">
        <v>45</v>
      </c>
      <c r="E5052" t="s">
        <v>107</v>
      </c>
      <c r="F5052">
        <v>11</v>
      </c>
      <c r="G5052">
        <v>211.90252685546875</v>
      </c>
      <c r="H5052">
        <v>213.96109008789062</v>
      </c>
      <c r="I5052">
        <v>-2.058563232421875</v>
      </c>
      <c r="J5052">
        <v>-9.7146704792976379E-3</v>
      </c>
      <c r="K5052">
        <v>-9.7644481658935547</v>
      </c>
      <c r="L5052">
        <v>-5.2117490768432617</v>
      </c>
      <c r="M5052">
        <v>-2.058563232421875</v>
      </c>
      <c r="N5052">
        <v>1.0946224927902222</v>
      </c>
      <c r="O5052">
        <v>5.6473221778869629</v>
      </c>
      <c r="P5052">
        <v>-11.948960304260254</v>
      </c>
      <c r="Q5052">
        <v>7.8318333625793457</v>
      </c>
      <c r="R5052">
        <v>288</v>
      </c>
      <c r="S5052">
        <v>36.155376434326172</v>
      </c>
      <c r="T5052">
        <v>6.0129342079162598</v>
      </c>
      <c r="U5052">
        <v>76.973258972167969</v>
      </c>
      <c r="V5052">
        <v>91.644828796386719</v>
      </c>
      <c r="W5052">
        <v>79.920738220214844</v>
      </c>
    </row>
    <row r="5053" spans="1:23" x14ac:dyDescent="0.25">
      <c r="A5053" t="s">
        <v>85</v>
      </c>
      <c r="B5053" t="s">
        <v>97</v>
      </c>
      <c r="C5053" t="s">
        <v>102</v>
      </c>
      <c r="D5053" t="s">
        <v>45</v>
      </c>
      <c r="E5053" t="s">
        <v>107</v>
      </c>
      <c r="F5053">
        <v>12</v>
      </c>
      <c r="G5053">
        <v>213.06875610351562</v>
      </c>
      <c r="H5053">
        <v>220.26930236816406</v>
      </c>
      <c r="I5053">
        <v>-7.2005434036254883</v>
      </c>
      <c r="J5053">
        <v>-3.3794458955526352E-2</v>
      </c>
      <c r="K5053">
        <v>-14.921480178833008</v>
      </c>
      <c r="L5053">
        <v>-10.359888076782227</v>
      </c>
      <c r="M5053">
        <v>-7.2005434036254883</v>
      </c>
      <c r="N5053">
        <v>-4.04119873046875</v>
      </c>
      <c r="O5053">
        <v>0.5203930139541626</v>
      </c>
      <c r="P5053">
        <v>-17.110258102416992</v>
      </c>
      <c r="Q5053">
        <v>2.7091712951660156</v>
      </c>
      <c r="R5053">
        <v>288</v>
      </c>
      <c r="S5053">
        <v>36.2967529296875</v>
      </c>
      <c r="T5053">
        <v>6.0246787071228027</v>
      </c>
      <c r="U5053">
        <v>76.973258972167969</v>
      </c>
      <c r="V5053">
        <v>91.644828796386719</v>
      </c>
      <c r="W5053">
        <v>82.867355346679688</v>
      </c>
    </row>
    <row r="5054" spans="1:23" x14ac:dyDescent="0.25">
      <c r="A5054" t="s">
        <v>85</v>
      </c>
      <c r="B5054" t="s">
        <v>97</v>
      </c>
      <c r="C5054" t="s">
        <v>102</v>
      </c>
      <c r="D5054" t="s">
        <v>45</v>
      </c>
      <c r="E5054" t="s">
        <v>107</v>
      </c>
      <c r="F5054">
        <v>13</v>
      </c>
      <c r="G5054">
        <v>205.61335754394531</v>
      </c>
      <c r="H5054">
        <v>213.90718078613281</v>
      </c>
      <c r="I5054">
        <v>-8.2938308715820312</v>
      </c>
      <c r="J5054">
        <v>-4.0337022393941879E-2</v>
      </c>
      <c r="K5054">
        <v>-15.65769100189209</v>
      </c>
      <c r="L5054">
        <v>-11.307063102722168</v>
      </c>
      <c r="M5054">
        <v>-8.2938308715820312</v>
      </c>
      <c r="N5054">
        <v>-5.2805986404418945</v>
      </c>
      <c r="O5054">
        <v>-0.92997044324874878</v>
      </c>
      <c r="P5054">
        <v>-17.745243072509766</v>
      </c>
      <c r="Q5054">
        <v>1.1575816869735718</v>
      </c>
      <c r="R5054">
        <v>288</v>
      </c>
      <c r="S5054">
        <v>33.017097473144531</v>
      </c>
      <c r="T5054">
        <v>5.7460508346557617</v>
      </c>
      <c r="U5054">
        <v>76.973258972167969</v>
      </c>
      <c r="V5054">
        <v>91.644828796386719</v>
      </c>
      <c r="W5054">
        <v>84.926933288574219</v>
      </c>
    </row>
    <row r="5055" spans="1:23" x14ac:dyDescent="0.25">
      <c r="A5055" t="s">
        <v>85</v>
      </c>
      <c r="B5055" t="s">
        <v>97</v>
      </c>
      <c r="C5055" t="s">
        <v>102</v>
      </c>
      <c r="D5055" t="s">
        <v>45</v>
      </c>
      <c r="E5055" t="s">
        <v>107</v>
      </c>
      <c r="F5055">
        <v>14</v>
      </c>
      <c r="G5055">
        <v>208.7010498046875</v>
      </c>
      <c r="H5055">
        <v>212.46493530273437</v>
      </c>
      <c r="I5055">
        <v>-3.7638764381408691</v>
      </c>
      <c r="J5055">
        <v>-1.803477481007576E-2</v>
      </c>
      <c r="K5055">
        <v>-11.515210151672363</v>
      </c>
      <c r="L5055">
        <v>-6.9356594085693359</v>
      </c>
      <c r="M5055">
        <v>-3.7638764381408691</v>
      </c>
      <c r="N5055">
        <v>-0.59209364652633667</v>
      </c>
      <c r="O5055">
        <v>3.9874567985534668</v>
      </c>
      <c r="P5055">
        <v>-13.712605476379395</v>
      </c>
      <c r="Q5055">
        <v>6.184852123260498</v>
      </c>
      <c r="R5055">
        <v>288</v>
      </c>
      <c r="S5055">
        <v>36.583110809326172</v>
      </c>
      <c r="T5055">
        <v>6.0483975410461426</v>
      </c>
      <c r="U5055">
        <v>76.973258972167969</v>
      </c>
      <c r="V5055">
        <v>91.644828796386719</v>
      </c>
      <c r="W5055">
        <v>84.929786682128906</v>
      </c>
    </row>
    <row r="5056" spans="1:23" x14ac:dyDescent="0.25">
      <c r="A5056" t="s">
        <v>85</v>
      </c>
      <c r="B5056" t="s">
        <v>97</v>
      </c>
      <c r="C5056" t="s">
        <v>102</v>
      </c>
      <c r="D5056" t="s">
        <v>45</v>
      </c>
      <c r="E5056" t="s">
        <v>107</v>
      </c>
      <c r="F5056">
        <v>15</v>
      </c>
      <c r="G5056">
        <v>203.399169921875</v>
      </c>
      <c r="H5056">
        <v>193.69284057617187</v>
      </c>
      <c r="I5056">
        <v>9.706324577331543</v>
      </c>
      <c r="J5056">
        <v>4.7720570117235184E-2</v>
      </c>
      <c r="K5056">
        <v>1.9757219552993774</v>
      </c>
      <c r="L5056">
        <v>6.5430245399475098</v>
      </c>
      <c r="M5056">
        <v>9.706324577331543</v>
      </c>
      <c r="N5056">
        <v>12.869624137878418</v>
      </c>
      <c r="O5056">
        <v>17.436927795410156</v>
      </c>
      <c r="P5056">
        <v>-0.21579653024673462</v>
      </c>
      <c r="Q5056">
        <v>19.628446578979492</v>
      </c>
      <c r="R5056">
        <v>288</v>
      </c>
      <c r="S5056">
        <v>36.3876953125</v>
      </c>
      <c r="T5056">
        <v>6.0322213172912598</v>
      </c>
      <c r="U5056">
        <v>76.973258972167969</v>
      </c>
      <c r="V5056">
        <v>91.644828796386719</v>
      </c>
      <c r="W5056">
        <v>83.529571533203125</v>
      </c>
    </row>
    <row r="5057" spans="1:23" x14ac:dyDescent="0.25">
      <c r="A5057" t="s">
        <v>85</v>
      </c>
      <c r="B5057" t="s">
        <v>97</v>
      </c>
      <c r="C5057" t="s">
        <v>102</v>
      </c>
      <c r="D5057" t="s">
        <v>45</v>
      </c>
      <c r="E5057" t="s">
        <v>107</v>
      </c>
      <c r="F5057">
        <v>16</v>
      </c>
      <c r="G5057">
        <v>195.80830383300781</v>
      </c>
      <c r="H5057">
        <v>187.65129089355469</v>
      </c>
      <c r="I5057">
        <v>8.1570138931274414</v>
      </c>
      <c r="J5057">
        <v>4.1658163070678711E-2</v>
      </c>
      <c r="K5057">
        <v>0.55374372005462646</v>
      </c>
      <c r="L5057">
        <v>5.0458173751831055</v>
      </c>
      <c r="M5057">
        <v>8.1570138931274414</v>
      </c>
      <c r="N5057">
        <v>11.268210411071777</v>
      </c>
      <c r="O5057">
        <v>15.760284423828125</v>
      </c>
      <c r="P5057">
        <v>-1.6016777753829956</v>
      </c>
      <c r="Q5057">
        <v>17.915704727172852</v>
      </c>
      <c r="R5057">
        <v>288</v>
      </c>
      <c r="S5057">
        <v>35.198863983154297</v>
      </c>
      <c r="T5057">
        <v>5.9328632354736328</v>
      </c>
      <c r="U5057">
        <v>76.973258972167969</v>
      </c>
      <c r="V5057">
        <v>91.644828796386719</v>
      </c>
      <c r="W5057">
        <v>83.730598449707031</v>
      </c>
    </row>
    <row r="5058" spans="1:23" x14ac:dyDescent="0.25">
      <c r="A5058" t="s">
        <v>85</v>
      </c>
      <c r="B5058" t="s">
        <v>97</v>
      </c>
      <c r="C5058" t="s">
        <v>102</v>
      </c>
      <c r="D5058" t="s">
        <v>45</v>
      </c>
      <c r="E5058" t="s">
        <v>107</v>
      </c>
      <c r="F5058">
        <v>17</v>
      </c>
      <c r="G5058">
        <v>185.49072265625</v>
      </c>
      <c r="H5058">
        <v>177.21507263183594</v>
      </c>
      <c r="I5058">
        <v>8.2756586074829102</v>
      </c>
      <c r="J5058">
        <v>4.4614944607019424E-2</v>
      </c>
      <c r="K5058">
        <v>1.0717830657958984</v>
      </c>
      <c r="L5058">
        <v>5.3278913497924805</v>
      </c>
      <c r="M5058">
        <v>8.2756586074829102</v>
      </c>
      <c r="N5058">
        <v>11.22342586517334</v>
      </c>
      <c r="O5058">
        <v>15.479534149169922</v>
      </c>
      <c r="P5058">
        <v>-0.97041547298431396</v>
      </c>
      <c r="Q5058">
        <v>17.521732330322266</v>
      </c>
      <c r="R5058">
        <v>288</v>
      </c>
      <c r="S5058">
        <v>31.598045349121094</v>
      </c>
      <c r="T5058">
        <v>5.6212139129638672</v>
      </c>
      <c r="U5058">
        <v>76.973258972167969</v>
      </c>
      <c r="V5058">
        <v>91.644828796386719</v>
      </c>
      <c r="W5058">
        <v>83.533157348632813</v>
      </c>
    </row>
    <row r="5059" spans="1:23" x14ac:dyDescent="0.25">
      <c r="A5059" t="s">
        <v>85</v>
      </c>
      <c r="B5059" t="s">
        <v>97</v>
      </c>
      <c r="C5059" t="s">
        <v>102</v>
      </c>
      <c r="D5059" t="s">
        <v>45</v>
      </c>
      <c r="E5059" t="s">
        <v>107</v>
      </c>
      <c r="F5059">
        <v>18</v>
      </c>
      <c r="G5059">
        <v>172.32490539550781</v>
      </c>
      <c r="H5059">
        <v>165.73907470703125</v>
      </c>
      <c r="I5059">
        <v>6.5858349800109863</v>
      </c>
      <c r="J5059">
        <v>3.8217544555664063E-2</v>
      </c>
      <c r="K5059">
        <v>-0.14281488955020905</v>
      </c>
      <c r="L5059">
        <v>3.8325259685516357</v>
      </c>
      <c r="M5059">
        <v>6.5858349800109863</v>
      </c>
      <c r="N5059">
        <v>9.3391437530517578</v>
      </c>
      <c r="O5059">
        <v>13.314484596252441</v>
      </c>
      <c r="P5059">
        <v>-2.0502936840057373</v>
      </c>
      <c r="Q5059">
        <v>15.221963882446289</v>
      </c>
      <c r="R5059">
        <v>288</v>
      </c>
      <c r="S5059">
        <v>27.566633224487305</v>
      </c>
      <c r="T5059">
        <v>5.2503933906555176</v>
      </c>
      <c r="U5059">
        <v>76.973258972167969</v>
      </c>
      <c r="V5059">
        <v>91.644828796386719</v>
      </c>
      <c r="W5059">
        <v>82.325157165527344</v>
      </c>
    </row>
    <row r="5060" spans="1:23" x14ac:dyDescent="0.25">
      <c r="A5060" t="s">
        <v>85</v>
      </c>
      <c r="B5060" t="s">
        <v>97</v>
      </c>
      <c r="C5060" t="s">
        <v>102</v>
      </c>
      <c r="D5060" t="s">
        <v>45</v>
      </c>
      <c r="E5060" t="s">
        <v>107</v>
      </c>
      <c r="F5060">
        <v>19</v>
      </c>
      <c r="G5060">
        <v>162.82746887207031</v>
      </c>
      <c r="H5060">
        <v>165.76205444335937</v>
      </c>
      <c r="I5060">
        <v>-2.9345760345458984</v>
      </c>
      <c r="J5060">
        <v>-1.8022609874606133E-2</v>
      </c>
      <c r="K5060">
        <v>-9.5954561233520508</v>
      </c>
      <c r="L5060">
        <v>-5.660153865814209</v>
      </c>
      <c r="M5060">
        <v>-2.9345760345458984</v>
      </c>
      <c r="N5060">
        <v>-0.20899799466133118</v>
      </c>
      <c r="O5060">
        <v>3.7263038158416748</v>
      </c>
      <c r="P5060">
        <v>-11.483722686767578</v>
      </c>
      <c r="Q5060">
        <v>5.6145706176757812</v>
      </c>
      <c r="R5060">
        <v>288</v>
      </c>
      <c r="S5060">
        <v>27.014131546020508</v>
      </c>
      <c r="T5060">
        <v>5.197512149810791</v>
      </c>
      <c r="U5060">
        <v>76.973258972167969</v>
      </c>
      <c r="V5060">
        <v>91.644828796386719</v>
      </c>
      <c r="W5060">
        <v>80.3262939453125</v>
      </c>
    </row>
    <row r="5061" spans="1:23" x14ac:dyDescent="0.25">
      <c r="A5061" t="s">
        <v>85</v>
      </c>
      <c r="B5061" t="s">
        <v>97</v>
      </c>
      <c r="C5061" t="s">
        <v>102</v>
      </c>
      <c r="D5061" t="s">
        <v>45</v>
      </c>
      <c r="E5061" t="s">
        <v>107</v>
      </c>
      <c r="F5061">
        <v>20</v>
      </c>
      <c r="G5061">
        <v>155.5943603515625</v>
      </c>
      <c r="H5061">
        <v>157.98933410644531</v>
      </c>
      <c r="I5061">
        <v>-2.3949861526489258</v>
      </c>
      <c r="J5061">
        <v>-1.5392499975860119E-2</v>
      </c>
      <c r="K5061">
        <v>-9.0274248123168945</v>
      </c>
      <c r="L5061">
        <v>-5.1089262962341309</v>
      </c>
      <c r="M5061">
        <v>-2.3949861526489258</v>
      </c>
      <c r="N5061">
        <v>0.31895387172698975</v>
      </c>
      <c r="O5061">
        <v>4.2374520301818848</v>
      </c>
      <c r="P5061">
        <v>-10.907629013061523</v>
      </c>
      <c r="Q5061">
        <v>6.1176562309265137</v>
      </c>
      <c r="R5061">
        <v>288</v>
      </c>
      <c r="S5061">
        <v>26.783929824829102</v>
      </c>
      <c r="T5061">
        <v>5.1753191947937012</v>
      </c>
      <c r="U5061">
        <v>76.973258972167969</v>
      </c>
      <c r="V5061">
        <v>91.644828796386719</v>
      </c>
      <c r="W5061">
        <v>78.271728515625</v>
      </c>
    </row>
    <row r="5062" spans="1:23" x14ac:dyDescent="0.25">
      <c r="A5062" t="s">
        <v>85</v>
      </c>
      <c r="B5062" t="s">
        <v>97</v>
      </c>
      <c r="C5062" t="s">
        <v>102</v>
      </c>
      <c r="D5062" t="s">
        <v>45</v>
      </c>
      <c r="E5062" t="s">
        <v>107</v>
      </c>
      <c r="F5062">
        <v>21</v>
      </c>
      <c r="G5062">
        <v>153.531982421875</v>
      </c>
      <c r="H5062">
        <v>156.81095886230469</v>
      </c>
      <c r="I5062">
        <v>-3.2789649963378906</v>
      </c>
      <c r="J5062">
        <v>-2.1356886252760887E-2</v>
      </c>
      <c r="K5062">
        <v>-9.8360519409179687</v>
      </c>
      <c r="L5062">
        <v>-5.9620718955993652</v>
      </c>
      <c r="M5062">
        <v>-3.2789649963378906</v>
      </c>
      <c r="N5062">
        <v>-0.59585833549499512</v>
      </c>
      <c r="O5062">
        <v>3.2781214714050293</v>
      </c>
      <c r="P5062">
        <v>-11.694894790649414</v>
      </c>
      <c r="Q5062">
        <v>5.1369643211364746</v>
      </c>
      <c r="R5062">
        <v>288</v>
      </c>
      <c r="S5062">
        <v>26.178794860839844</v>
      </c>
      <c r="T5062">
        <v>5.1165218353271484</v>
      </c>
      <c r="U5062">
        <v>76.973258972167969</v>
      </c>
      <c r="V5062">
        <v>91.644828796386719</v>
      </c>
      <c r="W5062">
        <v>76.4200439453125</v>
      </c>
    </row>
    <row r="5063" spans="1:23" x14ac:dyDescent="0.25">
      <c r="A5063" t="s">
        <v>85</v>
      </c>
      <c r="B5063" t="s">
        <v>97</v>
      </c>
      <c r="C5063" t="s">
        <v>102</v>
      </c>
      <c r="D5063" t="s">
        <v>45</v>
      </c>
      <c r="E5063" t="s">
        <v>107</v>
      </c>
      <c r="F5063">
        <v>22</v>
      </c>
      <c r="G5063">
        <v>148.64036560058594</v>
      </c>
      <c r="H5063">
        <v>149.65989685058594</v>
      </c>
      <c r="I5063">
        <v>-1.0195256471633911</v>
      </c>
      <c r="J5063">
        <v>-6.8590091541409492E-3</v>
      </c>
      <c r="K5063">
        <v>-7.2950305938720703</v>
      </c>
      <c r="L5063">
        <v>-3.5874114036560059</v>
      </c>
      <c r="M5063">
        <v>-1.0195256471633911</v>
      </c>
      <c r="N5063">
        <v>1.5483601093292236</v>
      </c>
      <c r="O5063">
        <v>5.255979061126709</v>
      </c>
      <c r="P5063">
        <v>-9.0740489959716797</v>
      </c>
      <c r="Q5063">
        <v>7.0349974632263184</v>
      </c>
      <c r="R5063">
        <v>288</v>
      </c>
      <c r="S5063">
        <v>23.978675842285156</v>
      </c>
      <c r="T5063">
        <v>4.8968024253845215</v>
      </c>
      <c r="U5063">
        <v>76.973258972167969</v>
      </c>
      <c r="V5063">
        <v>91.644828796386719</v>
      </c>
      <c r="W5063">
        <v>75.1512451171875</v>
      </c>
    </row>
    <row r="5064" spans="1:23" x14ac:dyDescent="0.25">
      <c r="A5064" t="s">
        <v>85</v>
      </c>
      <c r="B5064" t="s">
        <v>97</v>
      </c>
      <c r="C5064" t="s">
        <v>102</v>
      </c>
      <c r="D5064" t="s">
        <v>45</v>
      </c>
      <c r="E5064" t="s">
        <v>107</v>
      </c>
      <c r="F5064">
        <v>23</v>
      </c>
      <c r="G5064">
        <v>139.04389953613281</v>
      </c>
      <c r="H5064">
        <v>142.66494750976562</v>
      </c>
      <c r="I5064">
        <v>-3.6210548877716064</v>
      </c>
      <c r="J5064">
        <v>-2.6042530313134193E-2</v>
      </c>
      <c r="K5064">
        <v>-9.7942285537719727</v>
      </c>
      <c r="L5064">
        <v>-6.1470675468444824</v>
      </c>
      <c r="M5064">
        <v>-3.6210548877716064</v>
      </c>
      <c r="N5064">
        <v>-1.0950422286987305</v>
      </c>
      <c r="O5064">
        <v>2.5521190166473389</v>
      </c>
      <c r="P5064">
        <v>-11.544238090515137</v>
      </c>
      <c r="Q5064">
        <v>4.3021278381347656</v>
      </c>
      <c r="R5064">
        <v>288</v>
      </c>
      <c r="S5064">
        <v>23.203037261962891</v>
      </c>
      <c r="T5064">
        <v>4.816953182220459</v>
      </c>
      <c r="U5064">
        <v>76.973258972167969</v>
      </c>
      <c r="V5064">
        <v>91.644828796386719</v>
      </c>
      <c r="W5064">
        <v>74.328689575195313</v>
      </c>
    </row>
    <row r="5065" spans="1:23" x14ac:dyDescent="0.25">
      <c r="A5065" t="s">
        <v>85</v>
      </c>
      <c r="B5065" t="s">
        <v>97</v>
      </c>
      <c r="C5065" t="s">
        <v>102</v>
      </c>
      <c r="D5065" t="s">
        <v>45</v>
      </c>
      <c r="E5065" t="s">
        <v>107</v>
      </c>
      <c r="F5065">
        <v>24</v>
      </c>
      <c r="G5065">
        <v>132.10813903808594</v>
      </c>
      <c r="H5065">
        <v>138.57627868652344</v>
      </c>
      <c r="I5065">
        <v>-6.4681277275085449</v>
      </c>
      <c r="J5065">
        <v>-4.8960857093334198E-2</v>
      </c>
      <c r="K5065">
        <v>-12.842472076416016</v>
      </c>
      <c r="L5065">
        <v>-9.0764579772949219</v>
      </c>
      <c r="M5065">
        <v>-6.4681277275085449</v>
      </c>
      <c r="N5065">
        <v>-3.8597979545593262</v>
      </c>
      <c r="O5065">
        <v>-9.3783766031265259E-2</v>
      </c>
      <c r="P5065">
        <v>-14.649509429931641</v>
      </c>
      <c r="Q5065">
        <v>1.7132542133331299</v>
      </c>
      <c r="R5065">
        <v>288</v>
      </c>
      <c r="S5065">
        <v>24.739952087402344</v>
      </c>
      <c r="T5065">
        <v>4.9739270210266113</v>
      </c>
      <c r="U5065">
        <v>76.973258972167969</v>
      </c>
      <c r="V5065">
        <v>91.644828796386719</v>
      </c>
      <c r="W5065">
        <v>74.58880615234375</v>
      </c>
    </row>
    <row r="5066" spans="1:23" x14ac:dyDescent="0.25">
      <c r="A5066" t="s">
        <v>85</v>
      </c>
      <c r="B5066" t="s">
        <v>97</v>
      </c>
      <c r="C5066" t="s">
        <v>102</v>
      </c>
      <c r="D5066" t="s">
        <v>45</v>
      </c>
      <c r="E5066" t="s">
        <v>108</v>
      </c>
      <c r="F5066">
        <v>1</v>
      </c>
      <c r="G5066">
        <v>129.554931640625</v>
      </c>
      <c r="H5066">
        <v>130.83659362792969</v>
      </c>
      <c r="I5066">
        <v>-1.2816578149795532</v>
      </c>
      <c r="J5066">
        <v>-9.8927747458219528E-3</v>
      </c>
      <c r="K5066">
        <v>-6.2623090744018555</v>
      </c>
      <c r="L5066">
        <v>-3.3197000026702881</v>
      </c>
      <c r="M5066">
        <v>-1.2816578149795532</v>
      </c>
      <c r="N5066">
        <v>0.75638431310653687</v>
      </c>
      <c r="O5066">
        <v>3.698993444442749</v>
      </c>
      <c r="P5066">
        <v>-7.6742544174194336</v>
      </c>
      <c r="Q5066">
        <v>5.1109390258789062</v>
      </c>
      <c r="R5066">
        <v>292</v>
      </c>
      <c r="S5066">
        <v>15.104283332824707</v>
      </c>
      <c r="T5066">
        <v>3.886422872543335</v>
      </c>
      <c r="U5066">
        <v>77.456756591796875</v>
      </c>
      <c r="V5066">
        <v>95.189285278320313</v>
      </c>
      <c r="W5066">
        <v>73.866317749023438</v>
      </c>
    </row>
    <row r="5067" spans="1:23" x14ac:dyDescent="0.25">
      <c r="A5067" t="s">
        <v>85</v>
      </c>
      <c r="B5067" t="s">
        <v>97</v>
      </c>
      <c r="C5067" t="s">
        <v>102</v>
      </c>
      <c r="D5067" t="s">
        <v>45</v>
      </c>
      <c r="E5067" t="s">
        <v>108</v>
      </c>
      <c r="F5067">
        <v>2</v>
      </c>
      <c r="G5067">
        <v>122.95694732666016</v>
      </c>
      <c r="H5067">
        <v>124.65312194824219</v>
      </c>
      <c r="I5067">
        <v>-1.6961747407913208</v>
      </c>
      <c r="J5067">
        <v>-1.3794867321848869E-2</v>
      </c>
      <c r="K5067">
        <v>-6.5979681015014648</v>
      </c>
      <c r="L5067">
        <v>-3.701948881149292</v>
      </c>
      <c r="M5067">
        <v>-1.6961747407913208</v>
      </c>
      <c r="N5067">
        <v>0.309599369764328</v>
      </c>
      <c r="O5067">
        <v>3.2056186199188232</v>
      </c>
      <c r="P5067">
        <v>-7.9875583648681641</v>
      </c>
      <c r="Q5067">
        <v>4.5952091217041016</v>
      </c>
      <c r="R5067">
        <v>292</v>
      </c>
      <c r="S5067">
        <v>14.629781723022461</v>
      </c>
      <c r="T5067">
        <v>3.8248896598815918</v>
      </c>
      <c r="U5067">
        <v>77.456756591796875</v>
      </c>
      <c r="V5067">
        <v>95.189285278320313</v>
      </c>
      <c r="W5067">
        <v>73.0382080078125</v>
      </c>
    </row>
    <row r="5068" spans="1:23" x14ac:dyDescent="0.25">
      <c r="A5068" t="s">
        <v>85</v>
      </c>
      <c r="B5068" t="s">
        <v>97</v>
      </c>
      <c r="C5068" t="s">
        <v>102</v>
      </c>
      <c r="D5068" t="s">
        <v>45</v>
      </c>
      <c r="E5068" t="s">
        <v>108</v>
      </c>
      <c r="F5068">
        <v>3</v>
      </c>
      <c r="G5068">
        <v>121.57846069335938</v>
      </c>
      <c r="H5068">
        <v>125.09665679931641</v>
      </c>
      <c r="I5068">
        <v>-3.5182042121887207</v>
      </c>
      <c r="J5068">
        <v>-2.8937725350260735E-2</v>
      </c>
      <c r="K5068">
        <v>-8.5340356826782227</v>
      </c>
      <c r="L5068">
        <v>-5.5706419944763184</v>
      </c>
      <c r="M5068">
        <v>-3.5182042121887207</v>
      </c>
      <c r="N5068">
        <v>-1.4657665491104126</v>
      </c>
      <c r="O5068">
        <v>1.4976273775100708</v>
      </c>
      <c r="P5068">
        <v>-9.9559545516967773</v>
      </c>
      <c r="Q5068">
        <v>2.9195458889007568</v>
      </c>
      <c r="R5068">
        <v>292</v>
      </c>
      <c r="S5068">
        <v>15.318410873413086</v>
      </c>
      <c r="T5068">
        <v>3.9138741493225098</v>
      </c>
      <c r="U5068">
        <v>77.456756591796875</v>
      </c>
      <c r="V5068">
        <v>95.189285278320313</v>
      </c>
      <c r="W5068">
        <v>72.03802490234375</v>
      </c>
    </row>
    <row r="5069" spans="1:23" x14ac:dyDescent="0.25">
      <c r="A5069" t="s">
        <v>85</v>
      </c>
      <c r="B5069" t="s">
        <v>97</v>
      </c>
      <c r="C5069" t="s">
        <v>102</v>
      </c>
      <c r="D5069" t="s">
        <v>45</v>
      </c>
      <c r="E5069" t="s">
        <v>108</v>
      </c>
      <c r="F5069">
        <v>4</v>
      </c>
      <c r="G5069">
        <v>121.97586059570312</v>
      </c>
      <c r="H5069">
        <v>125.92353820800781</v>
      </c>
      <c r="I5069">
        <v>-3.9476773738861084</v>
      </c>
      <c r="J5069">
        <v>-3.2364416867494583E-2</v>
      </c>
      <c r="K5069">
        <v>-9.0067262649536133</v>
      </c>
      <c r="L5069">
        <v>-6.0177993774414063</v>
      </c>
      <c r="M5069">
        <v>-3.9476773738861084</v>
      </c>
      <c r="N5069">
        <v>-1.8775554895401001</v>
      </c>
      <c r="O5069">
        <v>1.1113717555999756</v>
      </c>
      <c r="P5069">
        <v>-10.440896987915039</v>
      </c>
      <c r="Q5069">
        <v>2.5455420017242432</v>
      </c>
      <c r="R5069">
        <v>292</v>
      </c>
      <c r="S5069">
        <v>15.583522796630859</v>
      </c>
      <c r="T5069">
        <v>3.9475970268249512</v>
      </c>
      <c r="U5069">
        <v>77.456756591796875</v>
      </c>
      <c r="V5069">
        <v>95.189285278320313</v>
      </c>
      <c r="W5069">
        <v>71.146141052246094</v>
      </c>
    </row>
    <row r="5070" spans="1:23" x14ac:dyDescent="0.25">
      <c r="A5070" t="s">
        <v>85</v>
      </c>
      <c r="B5070" t="s">
        <v>97</v>
      </c>
      <c r="C5070" t="s">
        <v>102</v>
      </c>
      <c r="D5070" t="s">
        <v>45</v>
      </c>
      <c r="E5070" t="s">
        <v>108</v>
      </c>
      <c r="F5070">
        <v>5</v>
      </c>
      <c r="G5070">
        <v>127.66524505615234</v>
      </c>
      <c r="H5070">
        <v>132.35078430175781</v>
      </c>
      <c r="I5070">
        <v>-4.6855454444885254</v>
      </c>
      <c r="J5070">
        <v>-3.6701809614896774E-2</v>
      </c>
      <c r="K5070">
        <v>-9.8198680877685547</v>
      </c>
      <c r="L5070">
        <v>-6.786468505859375</v>
      </c>
      <c r="M5070">
        <v>-4.6855454444885254</v>
      </c>
      <c r="N5070">
        <v>-2.5846223831176758</v>
      </c>
      <c r="O5070">
        <v>0.4487767219543457</v>
      </c>
      <c r="P5070">
        <v>-11.275376319885254</v>
      </c>
      <c r="Q5070">
        <v>1.9042856693267822</v>
      </c>
      <c r="R5070">
        <v>292</v>
      </c>
      <c r="S5070">
        <v>16.050704956054687</v>
      </c>
      <c r="T5070">
        <v>4.0063328742980957</v>
      </c>
      <c r="U5070">
        <v>77.456756591796875</v>
      </c>
      <c r="V5070">
        <v>95.189285278320313</v>
      </c>
      <c r="W5070">
        <v>70.453582763671875</v>
      </c>
    </row>
    <row r="5071" spans="1:23" x14ac:dyDescent="0.25">
      <c r="A5071" t="s">
        <v>85</v>
      </c>
      <c r="B5071" t="s">
        <v>97</v>
      </c>
      <c r="C5071" t="s">
        <v>102</v>
      </c>
      <c r="D5071" t="s">
        <v>45</v>
      </c>
      <c r="E5071" t="s">
        <v>108</v>
      </c>
      <c r="F5071">
        <v>6</v>
      </c>
      <c r="G5071">
        <v>144.63101196289062</v>
      </c>
      <c r="H5071">
        <v>148.04072570800781</v>
      </c>
      <c r="I5071">
        <v>-3.4097068309783936</v>
      </c>
      <c r="J5071">
        <v>-2.3575212806463242E-2</v>
      </c>
      <c r="K5071">
        <v>-8.7049932479858398</v>
      </c>
      <c r="L5071">
        <v>-5.5764951705932617</v>
      </c>
      <c r="M5071">
        <v>-3.4097068309783936</v>
      </c>
      <c r="N5071">
        <v>-1.2429187297821045</v>
      </c>
      <c r="O5071">
        <v>1.8855792284011841</v>
      </c>
      <c r="P5071">
        <v>-10.206132888793945</v>
      </c>
      <c r="Q5071">
        <v>3.3867192268371582</v>
      </c>
      <c r="R5071">
        <v>292</v>
      </c>
      <c r="S5071">
        <v>17.072877883911133</v>
      </c>
      <c r="T5071">
        <v>4.1319336891174316</v>
      </c>
      <c r="U5071">
        <v>77.456756591796875</v>
      </c>
      <c r="V5071">
        <v>95.189285278320313</v>
      </c>
      <c r="W5071">
        <v>70.25128173828125</v>
      </c>
    </row>
    <row r="5072" spans="1:23" x14ac:dyDescent="0.25">
      <c r="A5072" t="s">
        <v>85</v>
      </c>
      <c r="B5072" t="s">
        <v>97</v>
      </c>
      <c r="C5072" t="s">
        <v>102</v>
      </c>
      <c r="D5072" t="s">
        <v>45</v>
      </c>
      <c r="E5072" t="s">
        <v>108</v>
      </c>
      <c r="F5072">
        <v>7</v>
      </c>
      <c r="G5072">
        <v>167.82795715332031</v>
      </c>
      <c r="H5072">
        <v>173.32054138183594</v>
      </c>
      <c r="I5072">
        <v>-5.4925994873046875</v>
      </c>
      <c r="J5072">
        <v>-3.2727558165788651E-2</v>
      </c>
      <c r="K5072">
        <v>-11.751907348632813</v>
      </c>
      <c r="L5072">
        <v>-8.0538578033447266</v>
      </c>
      <c r="M5072">
        <v>-5.4925994873046875</v>
      </c>
      <c r="N5072">
        <v>-2.9313414096832275</v>
      </c>
      <c r="O5072">
        <v>0.7667083740234375</v>
      </c>
      <c r="P5072">
        <v>-13.526333808898926</v>
      </c>
      <c r="Q5072">
        <v>2.5411350727081299</v>
      </c>
      <c r="R5072">
        <v>292</v>
      </c>
      <c r="S5072">
        <v>23.855056762695313</v>
      </c>
      <c r="T5072">
        <v>4.8841638565063477</v>
      </c>
      <c r="U5072">
        <v>77.456756591796875</v>
      </c>
      <c r="V5072">
        <v>95.189285278320313</v>
      </c>
      <c r="W5072">
        <v>70.38836669921875</v>
      </c>
    </row>
    <row r="5073" spans="1:23" x14ac:dyDescent="0.25">
      <c r="A5073" t="s">
        <v>85</v>
      </c>
      <c r="B5073" t="s">
        <v>97</v>
      </c>
      <c r="C5073" t="s">
        <v>102</v>
      </c>
      <c r="D5073" t="s">
        <v>45</v>
      </c>
      <c r="E5073" t="s">
        <v>108</v>
      </c>
      <c r="F5073">
        <v>8</v>
      </c>
      <c r="G5073">
        <v>185.1436767578125</v>
      </c>
      <c r="H5073">
        <v>195.05661010742187</v>
      </c>
      <c r="I5073">
        <v>-9.9129238128662109</v>
      </c>
      <c r="J5073">
        <v>-5.3541790693998337E-2</v>
      </c>
      <c r="K5073">
        <v>-16.33213996887207</v>
      </c>
      <c r="L5073">
        <v>-12.539614677429199</v>
      </c>
      <c r="M5073">
        <v>-9.9129238128662109</v>
      </c>
      <c r="N5073">
        <v>-7.2862329483032227</v>
      </c>
      <c r="O5073">
        <v>-3.4937081336975098</v>
      </c>
      <c r="P5073">
        <v>-18.151897430419922</v>
      </c>
      <c r="Q5073">
        <v>-1.6739495992660522</v>
      </c>
      <c r="R5073">
        <v>292</v>
      </c>
      <c r="S5073">
        <v>25.089487075805664</v>
      </c>
      <c r="T5073">
        <v>5.0089406967163086</v>
      </c>
      <c r="U5073">
        <v>77.456756591796875</v>
      </c>
      <c r="V5073">
        <v>95.189285278320313</v>
      </c>
      <c r="W5073">
        <v>71.649284362792969</v>
      </c>
    </row>
    <row r="5074" spans="1:23" x14ac:dyDescent="0.25">
      <c r="A5074" t="s">
        <v>85</v>
      </c>
      <c r="B5074" t="s">
        <v>97</v>
      </c>
      <c r="C5074" t="s">
        <v>102</v>
      </c>
      <c r="D5074" t="s">
        <v>45</v>
      </c>
      <c r="E5074" t="s">
        <v>108</v>
      </c>
      <c r="F5074">
        <v>9</v>
      </c>
      <c r="G5074">
        <v>198.43170166015625</v>
      </c>
      <c r="H5074">
        <v>205.61894226074219</v>
      </c>
      <c r="I5074">
        <v>-7.1872348785400391</v>
      </c>
      <c r="J5074">
        <v>-3.6220192909240723E-2</v>
      </c>
      <c r="K5074">
        <v>-13.27213191986084</v>
      </c>
      <c r="L5074">
        <v>-9.6771249771118164</v>
      </c>
      <c r="M5074">
        <v>-7.1872348785400391</v>
      </c>
      <c r="N5074">
        <v>-4.6973443031311035</v>
      </c>
      <c r="O5074">
        <v>-1.1023380756378174</v>
      </c>
      <c r="P5074">
        <v>-14.997115135192871</v>
      </c>
      <c r="Q5074">
        <v>0.62264567613601685</v>
      </c>
      <c r="R5074">
        <v>292</v>
      </c>
      <c r="S5074">
        <v>22.544172286987305</v>
      </c>
      <c r="T5074">
        <v>4.748070240020752</v>
      </c>
      <c r="U5074">
        <v>77.456756591796875</v>
      </c>
      <c r="V5074">
        <v>95.189285278320313</v>
      </c>
      <c r="W5074">
        <v>75.018653869628906</v>
      </c>
    </row>
    <row r="5075" spans="1:23" x14ac:dyDescent="0.25">
      <c r="A5075" t="s">
        <v>85</v>
      </c>
      <c r="B5075" t="s">
        <v>97</v>
      </c>
      <c r="C5075" t="s">
        <v>102</v>
      </c>
      <c r="D5075" t="s">
        <v>45</v>
      </c>
      <c r="E5075" t="s">
        <v>108</v>
      </c>
      <c r="F5075">
        <v>10</v>
      </c>
      <c r="G5075">
        <v>204.52182006835937</v>
      </c>
      <c r="H5075">
        <v>210.81137084960937</v>
      </c>
      <c r="I5075">
        <v>-6.2895550727844238</v>
      </c>
      <c r="J5075">
        <v>-3.0752489343285561E-2</v>
      </c>
      <c r="K5075">
        <v>-12.381237983703613</v>
      </c>
      <c r="L5075">
        <v>-8.7822227478027344</v>
      </c>
      <c r="M5075">
        <v>-6.2895550727844238</v>
      </c>
      <c r="N5075">
        <v>-3.7968878746032715</v>
      </c>
      <c r="O5075">
        <v>-0.19787205755710602</v>
      </c>
      <c r="P5075">
        <v>-14.108145713806152</v>
      </c>
      <c r="Q5075">
        <v>1.5290354490280151</v>
      </c>
      <c r="R5075">
        <v>292</v>
      </c>
      <c r="S5075">
        <v>22.594482421875</v>
      </c>
      <c r="T5075">
        <v>4.7533655166625977</v>
      </c>
      <c r="U5075">
        <v>77.456756591796875</v>
      </c>
      <c r="V5075">
        <v>95.189285278320313</v>
      </c>
      <c r="W5075">
        <v>77.859901428222656</v>
      </c>
    </row>
    <row r="5076" spans="1:23" x14ac:dyDescent="0.25">
      <c r="A5076" t="s">
        <v>85</v>
      </c>
      <c r="B5076" t="s">
        <v>97</v>
      </c>
      <c r="C5076" t="s">
        <v>102</v>
      </c>
      <c r="D5076" t="s">
        <v>45</v>
      </c>
      <c r="E5076" t="s">
        <v>108</v>
      </c>
      <c r="F5076">
        <v>11</v>
      </c>
      <c r="G5076">
        <v>211.36669921875</v>
      </c>
      <c r="H5076">
        <v>217.37152099609375</v>
      </c>
      <c r="I5076">
        <v>-6.0048389434814453</v>
      </c>
      <c r="J5076">
        <v>-2.8409579768776894E-2</v>
      </c>
      <c r="K5076">
        <v>-12.179400444030762</v>
      </c>
      <c r="L5076">
        <v>-8.5314197540283203</v>
      </c>
      <c r="M5076">
        <v>-6.0048389434814453</v>
      </c>
      <c r="N5076">
        <v>-3.4782586097717285</v>
      </c>
      <c r="O5076">
        <v>0.16972212493419647</v>
      </c>
      <c r="P5076">
        <v>-13.929801940917969</v>
      </c>
      <c r="Q5076">
        <v>1.9201244115829468</v>
      </c>
      <c r="R5076">
        <v>292</v>
      </c>
      <c r="S5076">
        <v>23.213466644287109</v>
      </c>
      <c r="T5076">
        <v>4.8180356025695801</v>
      </c>
      <c r="U5076">
        <v>77.456756591796875</v>
      </c>
      <c r="V5076">
        <v>95.189285278320313</v>
      </c>
      <c r="W5076">
        <v>81.109840393066406</v>
      </c>
    </row>
    <row r="5077" spans="1:23" x14ac:dyDescent="0.25">
      <c r="A5077" t="s">
        <v>85</v>
      </c>
      <c r="B5077" t="s">
        <v>97</v>
      </c>
      <c r="C5077" t="s">
        <v>102</v>
      </c>
      <c r="D5077" t="s">
        <v>45</v>
      </c>
      <c r="E5077" t="s">
        <v>108</v>
      </c>
      <c r="F5077">
        <v>12</v>
      </c>
      <c r="G5077">
        <v>218.50636291503906</v>
      </c>
      <c r="H5077">
        <v>217.84121704101562</v>
      </c>
      <c r="I5077">
        <v>0.66515552997589111</v>
      </c>
      <c r="J5077">
        <v>3.0441014096140862E-3</v>
      </c>
      <c r="K5077">
        <v>-5.4982342720031738</v>
      </c>
      <c r="L5077">
        <v>-1.8568536043167114</v>
      </c>
      <c r="M5077">
        <v>0.66515552997589111</v>
      </c>
      <c r="N5077">
        <v>3.1871645450592041</v>
      </c>
      <c r="O5077">
        <v>6.828545093536377</v>
      </c>
      <c r="P5077">
        <v>-7.2454695701599121</v>
      </c>
      <c r="Q5077">
        <v>8.5757808685302734</v>
      </c>
      <c r="R5077">
        <v>292</v>
      </c>
      <c r="S5077">
        <v>23.129543304443359</v>
      </c>
      <c r="T5077">
        <v>4.8093185424804687</v>
      </c>
      <c r="U5077">
        <v>77.456756591796875</v>
      </c>
      <c r="V5077">
        <v>95.189285278320313</v>
      </c>
      <c r="W5077">
        <v>82.114006042480469</v>
      </c>
    </row>
    <row r="5078" spans="1:23" x14ac:dyDescent="0.25">
      <c r="A5078" t="s">
        <v>85</v>
      </c>
      <c r="B5078" t="s">
        <v>97</v>
      </c>
      <c r="C5078" t="s">
        <v>102</v>
      </c>
      <c r="D5078" t="s">
        <v>45</v>
      </c>
      <c r="E5078" t="s">
        <v>108</v>
      </c>
      <c r="F5078">
        <v>13</v>
      </c>
      <c r="G5078">
        <v>213.22836303710937</v>
      </c>
      <c r="H5078">
        <v>216.39254760742187</v>
      </c>
      <c r="I5078">
        <v>-3.1641829013824463</v>
      </c>
      <c r="J5078">
        <v>-1.4839408919215202E-2</v>
      </c>
      <c r="K5078">
        <v>-9.2668952941894531</v>
      </c>
      <c r="L5078">
        <v>-5.6613631248474121</v>
      </c>
      <c r="M5078">
        <v>-3.1641829013824463</v>
      </c>
      <c r="N5078">
        <v>-0.66700261831283569</v>
      </c>
      <c r="O5078">
        <v>2.9385290145874023</v>
      </c>
      <c r="P5078">
        <v>-10.996929168701172</v>
      </c>
      <c r="Q5078">
        <v>4.6685633659362793</v>
      </c>
      <c r="R5078">
        <v>292</v>
      </c>
      <c r="S5078">
        <v>22.676372528076172</v>
      </c>
      <c r="T5078">
        <v>4.7619714736938477</v>
      </c>
      <c r="U5078">
        <v>77.456756591796875</v>
      </c>
      <c r="V5078">
        <v>95.189285278320313</v>
      </c>
      <c r="W5078">
        <v>82.617485046386719</v>
      </c>
    </row>
    <row r="5079" spans="1:23" x14ac:dyDescent="0.25">
      <c r="A5079" t="s">
        <v>85</v>
      </c>
      <c r="B5079" t="s">
        <v>97</v>
      </c>
      <c r="C5079" t="s">
        <v>102</v>
      </c>
      <c r="D5079" t="s">
        <v>45</v>
      </c>
      <c r="E5079" t="s">
        <v>108</v>
      </c>
      <c r="F5079">
        <v>14</v>
      </c>
      <c r="G5079">
        <v>214.50111389160156</v>
      </c>
      <c r="H5079">
        <v>212.93292236328125</v>
      </c>
      <c r="I5079">
        <v>1.5682024955749512</v>
      </c>
      <c r="J5079">
        <v>7.3109292425215244E-3</v>
      </c>
      <c r="K5079">
        <v>-4.6501660346984863</v>
      </c>
      <c r="L5079">
        <v>-0.97630345821380615</v>
      </c>
      <c r="M5079">
        <v>1.5682024955749512</v>
      </c>
      <c r="N5079">
        <v>4.112708568572998</v>
      </c>
      <c r="O5079">
        <v>7.7865710258483887</v>
      </c>
      <c r="P5079">
        <v>-6.4129867553710937</v>
      </c>
      <c r="Q5079">
        <v>9.5493917465209961</v>
      </c>
      <c r="R5079">
        <v>292</v>
      </c>
      <c r="S5079">
        <v>23.544027328491211</v>
      </c>
      <c r="T5079">
        <v>4.8522186279296875</v>
      </c>
      <c r="U5079">
        <v>77.456756591796875</v>
      </c>
      <c r="V5079">
        <v>95.189285278320313</v>
      </c>
      <c r="W5079">
        <v>83.064498901367188</v>
      </c>
    </row>
    <row r="5080" spans="1:23" x14ac:dyDescent="0.25">
      <c r="A5080" t="s">
        <v>85</v>
      </c>
      <c r="B5080" t="s">
        <v>97</v>
      </c>
      <c r="C5080" t="s">
        <v>102</v>
      </c>
      <c r="D5080" t="s">
        <v>45</v>
      </c>
      <c r="E5080" t="s">
        <v>108</v>
      </c>
      <c r="F5080">
        <v>15</v>
      </c>
      <c r="G5080">
        <v>211.09367370605469</v>
      </c>
      <c r="H5080">
        <v>197.68367004394531</v>
      </c>
      <c r="I5080">
        <v>13.410005569458008</v>
      </c>
      <c r="J5080">
        <v>6.3526324927806854E-2</v>
      </c>
      <c r="K5080">
        <v>6.7579693794250488</v>
      </c>
      <c r="L5080">
        <v>10.688046455383301</v>
      </c>
      <c r="M5080">
        <v>13.410005569458008</v>
      </c>
      <c r="N5080">
        <v>16.131965637207031</v>
      </c>
      <c r="O5080">
        <v>20.062042236328125</v>
      </c>
      <c r="P5080">
        <v>4.8722095489501953</v>
      </c>
      <c r="Q5080">
        <v>21.94780158996582</v>
      </c>
      <c r="R5080">
        <v>292</v>
      </c>
      <c r="S5080">
        <v>26.94244384765625</v>
      </c>
      <c r="T5080">
        <v>5.1906113624572754</v>
      </c>
      <c r="U5080">
        <v>77.456756591796875</v>
      </c>
      <c r="V5080">
        <v>95.189285278320313</v>
      </c>
      <c r="W5080">
        <v>82.952194213867188</v>
      </c>
    </row>
    <row r="5081" spans="1:23" x14ac:dyDescent="0.25">
      <c r="A5081" t="s">
        <v>85</v>
      </c>
      <c r="B5081" t="s">
        <v>97</v>
      </c>
      <c r="C5081" t="s">
        <v>102</v>
      </c>
      <c r="D5081" t="s">
        <v>45</v>
      </c>
      <c r="E5081" t="s">
        <v>108</v>
      </c>
      <c r="F5081">
        <v>16</v>
      </c>
      <c r="G5081">
        <v>203.90431213378906</v>
      </c>
      <c r="H5081">
        <v>188.86241149902344</v>
      </c>
      <c r="I5081">
        <v>15.041894912719727</v>
      </c>
      <c r="J5081">
        <v>7.3769383132457733E-2</v>
      </c>
      <c r="K5081">
        <v>8.6615257263183594</v>
      </c>
      <c r="L5081">
        <v>12.431099891662598</v>
      </c>
      <c r="M5081">
        <v>15.041894912719727</v>
      </c>
      <c r="N5081">
        <v>17.652690887451172</v>
      </c>
      <c r="O5081">
        <v>21.422264099121094</v>
      </c>
      <c r="P5081">
        <v>6.8527793884277344</v>
      </c>
      <c r="Q5081">
        <v>23.231010437011719</v>
      </c>
      <c r="R5081">
        <v>292</v>
      </c>
      <c r="S5081">
        <v>24.786745071411133</v>
      </c>
      <c r="T5081">
        <v>4.9786286354064941</v>
      </c>
      <c r="U5081">
        <v>77.456756591796875</v>
      </c>
      <c r="V5081">
        <v>95.189285278320313</v>
      </c>
      <c r="W5081">
        <v>85.416732788085938</v>
      </c>
    </row>
    <row r="5082" spans="1:23" x14ac:dyDescent="0.25">
      <c r="A5082" t="s">
        <v>85</v>
      </c>
      <c r="B5082" t="s">
        <v>97</v>
      </c>
      <c r="C5082" t="s">
        <v>102</v>
      </c>
      <c r="D5082" t="s">
        <v>45</v>
      </c>
      <c r="E5082" t="s">
        <v>108</v>
      </c>
      <c r="F5082">
        <v>17</v>
      </c>
      <c r="G5082">
        <v>192.99578857421875</v>
      </c>
      <c r="H5082">
        <v>178.39134216308594</v>
      </c>
      <c r="I5082">
        <v>14.60444164276123</v>
      </c>
      <c r="J5082">
        <v>7.5672335922718048E-2</v>
      </c>
      <c r="K5082">
        <v>8.2650470733642578</v>
      </c>
      <c r="L5082">
        <v>12.010412216186523</v>
      </c>
      <c r="M5082">
        <v>14.60444164276123</v>
      </c>
      <c r="N5082">
        <v>17.198471069335937</v>
      </c>
      <c r="O5082">
        <v>20.943836212158203</v>
      </c>
      <c r="P5082">
        <v>6.4679160118103027</v>
      </c>
      <c r="Q5082">
        <v>22.740966796875</v>
      </c>
      <c r="R5082">
        <v>292</v>
      </c>
      <c r="S5082">
        <v>24.46940803527832</v>
      </c>
      <c r="T5082">
        <v>4.9466562271118164</v>
      </c>
      <c r="U5082">
        <v>77.456756591796875</v>
      </c>
      <c r="V5082">
        <v>95.189285278320313</v>
      </c>
      <c r="W5082">
        <v>84.721031188964844</v>
      </c>
    </row>
    <row r="5083" spans="1:23" x14ac:dyDescent="0.25">
      <c r="A5083" t="s">
        <v>85</v>
      </c>
      <c r="B5083" t="s">
        <v>97</v>
      </c>
      <c r="C5083" t="s">
        <v>102</v>
      </c>
      <c r="D5083" t="s">
        <v>45</v>
      </c>
      <c r="E5083" t="s">
        <v>108</v>
      </c>
      <c r="F5083">
        <v>18</v>
      </c>
      <c r="G5083">
        <v>180.41268920898437</v>
      </c>
      <c r="H5083">
        <v>168.52552795410156</v>
      </c>
      <c r="I5083">
        <v>11.887155532836914</v>
      </c>
      <c r="J5083">
        <v>6.5888687968254089E-2</v>
      </c>
      <c r="K5083">
        <v>5.932532787322998</v>
      </c>
      <c r="L5083">
        <v>9.4505720138549805</v>
      </c>
      <c r="M5083">
        <v>11.887155532836914</v>
      </c>
      <c r="N5083">
        <v>14.323739051818848</v>
      </c>
      <c r="O5083">
        <v>17.841777801513672</v>
      </c>
      <c r="P5083">
        <v>4.2444801330566406</v>
      </c>
      <c r="Q5083">
        <v>19.529830932617188</v>
      </c>
      <c r="R5083">
        <v>292</v>
      </c>
      <c r="S5083">
        <v>21.58918571472168</v>
      </c>
      <c r="T5083">
        <v>4.6464166641235352</v>
      </c>
      <c r="U5083">
        <v>77.456756591796875</v>
      </c>
      <c r="V5083">
        <v>95.189285278320313</v>
      </c>
      <c r="W5083">
        <v>83.107086181640625</v>
      </c>
    </row>
    <row r="5084" spans="1:23" x14ac:dyDescent="0.25">
      <c r="A5084" t="s">
        <v>85</v>
      </c>
      <c r="B5084" t="s">
        <v>97</v>
      </c>
      <c r="C5084" t="s">
        <v>102</v>
      </c>
      <c r="D5084" t="s">
        <v>45</v>
      </c>
      <c r="E5084" t="s">
        <v>108</v>
      </c>
      <c r="F5084">
        <v>19</v>
      </c>
      <c r="G5084">
        <v>172.46318054199219</v>
      </c>
      <c r="H5084">
        <v>166.84352111816406</v>
      </c>
      <c r="I5084">
        <v>5.6196584701538086</v>
      </c>
      <c r="J5084">
        <v>3.2584685832262039E-2</v>
      </c>
      <c r="K5084">
        <v>-0.2546904981136322</v>
      </c>
      <c r="L5084">
        <v>3.2159225940704346</v>
      </c>
      <c r="M5084">
        <v>5.6196584701538086</v>
      </c>
      <c r="N5084">
        <v>8.0233945846557617</v>
      </c>
      <c r="O5084">
        <v>11.494007110595703</v>
      </c>
      <c r="P5084">
        <v>-1.9199868440628052</v>
      </c>
      <c r="Q5084">
        <v>13.159303665161133</v>
      </c>
      <c r="R5084">
        <v>292</v>
      </c>
      <c r="S5084">
        <v>21.011030197143555</v>
      </c>
      <c r="T5084">
        <v>4.5837788581848145</v>
      </c>
      <c r="U5084">
        <v>77.456756591796875</v>
      </c>
      <c r="V5084">
        <v>95.189285278320313</v>
      </c>
      <c r="W5084">
        <v>80.391845703125</v>
      </c>
    </row>
    <row r="5085" spans="1:23" x14ac:dyDescent="0.25">
      <c r="A5085" t="s">
        <v>85</v>
      </c>
      <c r="B5085" t="s">
        <v>97</v>
      </c>
      <c r="C5085" t="s">
        <v>102</v>
      </c>
      <c r="D5085" t="s">
        <v>45</v>
      </c>
      <c r="E5085" t="s">
        <v>108</v>
      </c>
      <c r="F5085">
        <v>20</v>
      </c>
      <c r="G5085">
        <v>163.41665649414062</v>
      </c>
      <c r="H5085">
        <v>160.35231018066406</v>
      </c>
      <c r="I5085">
        <v>3.064347505569458</v>
      </c>
      <c r="J5085">
        <v>1.8751746043562889E-2</v>
      </c>
      <c r="K5085">
        <v>-3.096602201461792</v>
      </c>
      <c r="L5085">
        <v>0.54333686828613281</v>
      </c>
      <c r="M5085">
        <v>3.064347505569458</v>
      </c>
      <c r="N5085">
        <v>5.5853581428527832</v>
      </c>
      <c r="O5085">
        <v>9.2252969741821289</v>
      </c>
      <c r="P5085">
        <v>-4.8431458473205566</v>
      </c>
      <c r="Q5085">
        <v>10.971840858459473</v>
      </c>
      <c r="R5085">
        <v>292</v>
      </c>
      <c r="S5085">
        <v>23.111236572265625</v>
      </c>
      <c r="T5085">
        <v>4.8074145317077637</v>
      </c>
      <c r="U5085">
        <v>77.456756591796875</v>
      </c>
      <c r="V5085">
        <v>95.189285278320313</v>
      </c>
      <c r="W5085">
        <v>78.22857666015625</v>
      </c>
    </row>
    <row r="5086" spans="1:23" x14ac:dyDescent="0.25">
      <c r="A5086" t="s">
        <v>85</v>
      </c>
      <c r="B5086" t="s">
        <v>97</v>
      </c>
      <c r="C5086" t="s">
        <v>102</v>
      </c>
      <c r="D5086" t="s">
        <v>45</v>
      </c>
      <c r="E5086" t="s">
        <v>108</v>
      </c>
      <c r="F5086">
        <v>21</v>
      </c>
      <c r="G5086">
        <v>158.84121704101562</v>
      </c>
      <c r="H5086">
        <v>158.4808349609375</v>
      </c>
      <c r="I5086">
        <v>0.36037749052047729</v>
      </c>
      <c r="J5086">
        <v>2.2687907330691814E-3</v>
      </c>
      <c r="K5086">
        <v>-5.6819109916687012</v>
      </c>
      <c r="L5086">
        <v>-2.1120779514312744</v>
      </c>
      <c r="M5086">
        <v>0.36037749052047729</v>
      </c>
      <c r="N5086">
        <v>2.8328330516815186</v>
      </c>
      <c r="O5086">
        <v>6.4026660919189453</v>
      </c>
      <c r="P5086">
        <v>-7.3948159217834473</v>
      </c>
      <c r="Q5086">
        <v>8.1155710220336914</v>
      </c>
      <c r="R5086">
        <v>292</v>
      </c>
      <c r="S5086">
        <v>22.22955322265625</v>
      </c>
      <c r="T5086">
        <v>4.7148227691650391</v>
      </c>
      <c r="U5086">
        <v>77.456756591796875</v>
      </c>
      <c r="V5086">
        <v>95.189285278320313</v>
      </c>
      <c r="W5086">
        <v>77.048690795898437</v>
      </c>
    </row>
    <row r="5087" spans="1:23" x14ac:dyDescent="0.25">
      <c r="A5087" t="s">
        <v>85</v>
      </c>
      <c r="B5087" t="s">
        <v>97</v>
      </c>
      <c r="C5087" t="s">
        <v>102</v>
      </c>
      <c r="D5087" t="s">
        <v>45</v>
      </c>
      <c r="E5087" t="s">
        <v>108</v>
      </c>
      <c r="F5087">
        <v>22</v>
      </c>
      <c r="G5087">
        <v>153.82893371582031</v>
      </c>
      <c r="H5087">
        <v>152.21591186523437</v>
      </c>
      <c r="I5087">
        <v>1.6130193471908569</v>
      </c>
      <c r="J5087">
        <v>1.0485799051821232E-2</v>
      </c>
      <c r="K5087">
        <v>-4.0905694961547852</v>
      </c>
      <c r="L5087">
        <v>-0.72084289789199829</v>
      </c>
      <c r="M5087">
        <v>1.6130193471908569</v>
      </c>
      <c r="N5087">
        <v>3.9468815326690674</v>
      </c>
      <c r="O5087">
        <v>7.3166079521179199</v>
      </c>
      <c r="P5087">
        <v>-5.7074575424194336</v>
      </c>
      <c r="Q5087">
        <v>8.9334964752197266</v>
      </c>
      <c r="R5087">
        <v>292</v>
      </c>
      <c r="S5087">
        <v>19.807252883911133</v>
      </c>
      <c r="T5087">
        <v>4.4505338668823242</v>
      </c>
      <c r="U5087">
        <v>77.456756591796875</v>
      </c>
      <c r="V5087">
        <v>95.189285278320313</v>
      </c>
      <c r="W5087">
        <v>75.786369323730469</v>
      </c>
    </row>
    <row r="5088" spans="1:23" x14ac:dyDescent="0.25">
      <c r="A5088" t="s">
        <v>85</v>
      </c>
      <c r="B5088" t="s">
        <v>97</v>
      </c>
      <c r="C5088" t="s">
        <v>102</v>
      </c>
      <c r="D5088" t="s">
        <v>45</v>
      </c>
      <c r="E5088" t="s">
        <v>108</v>
      </c>
      <c r="F5088">
        <v>23</v>
      </c>
      <c r="G5088">
        <v>145.47456359863281</v>
      </c>
      <c r="H5088">
        <v>144.240234375</v>
      </c>
      <c r="I5088">
        <v>1.2343372106552124</v>
      </c>
      <c r="J5088">
        <v>8.4849009290337563E-3</v>
      </c>
      <c r="K5088">
        <v>-4.5409326553344727</v>
      </c>
      <c r="L5088">
        <v>-1.1288563013076782</v>
      </c>
      <c r="M5088">
        <v>1.2343372106552124</v>
      </c>
      <c r="N5088">
        <v>3.5975308418273926</v>
      </c>
      <c r="O5088">
        <v>7.0096068382263184</v>
      </c>
      <c r="P5088">
        <v>-6.1781411170959473</v>
      </c>
      <c r="Q5088">
        <v>8.646815299987793</v>
      </c>
      <c r="R5088">
        <v>292</v>
      </c>
      <c r="S5088">
        <v>20.308244705200195</v>
      </c>
      <c r="T5088">
        <v>4.5064668655395508</v>
      </c>
      <c r="U5088">
        <v>77.456756591796875</v>
      </c>
      <c r="V5088">
        <v>95.189285278320313</v>
      </c>
      <c r="W5088">
        <v>74.904945373535156</v>
      </c>
    </row>
    <row r="5089" spans="1:23" x14ac:dyDescent="0.25">
      <c r="A5089" t="s">
        <v>85</v>
      </c>
      <c r="B5089" t="s">
        <v>97</v>
      </c>
      <c r="C5089" t="s">
        <v>102</v>
      </c>
      <c r="D5089" t="s">
        <v>45</v>
      </c>
      <c r="E5089" t="s">
        <v>108</v>
      </c>
      <c r="F5089">
        <v>24</v>
      </c>
      <c r="G5089">
        <v>138.73759460449219</v>
      </c>
      <c r="H5089">
        <v>135.64480590820313</v>
      </c>
      <c r="I5089">
        <v>3.0927879810333252</v>
      </c>
      <c r="J5089">
        <v>2.2292356938123703E-2</v>
      </c>
      <c r="K5089">
        <v>-2.4689798355102539</v>
      </c>
      <c r="L5089">
        <v>0.81695771217346191</v>
      </c>
      <c r="M5089">
        <v>3.0927879810333252</v>
      </c>
      <c r="N5089">
        <v>5.3686184883117676</v>
      </c>
      <c r="O5089">
        <v>8.6545553207397461</v>
      </c>
      <c r="P5089">
        <v>-4.0456638336181641</v>
      </c>
      <c r="Q5089">
        <v>10.231239318847656</v>
      </c>
      <c r="R5089">
        <v>292</v>
      </c>
      <c r="S5089">
        <v>18.834476470947266</v>
      </c>
      <c r="T5089">
        <v>4.3398704528808594</v>
      </c>
      <c r="U5089">
        <v>77.456756591796875</v>
      </c>
      <c r="V5089">
        <v>95.189285278320313</v>
      </c>
      <c r="W5089">
        <v>72.971878051757813</v>
      </c>
    </row>
    <row r="5090" spans="1:23" x14ac:dyDescent="0.25">
      <c r="A5090" t="s">
        <v>85</v>
      </c>
      <c r="B5090" t="s">
        <v>97</v>
      </c>
      <c r="C5090" t="s">
        <v>102</v>
      </c>
      <c r="D5090" t="s">
        <v>45</v>
      </c>
      <c r="E5090" t="s">
        <v>109</v>
      </c>
      <c r="F5090">
        <v>1</v>
      </c>
      <c r="G5090">
        <v>112.5867919921875</v>
      </c>
      <c r="H5090">
        <v>107.16639709472656</v>
      </c>
      <c r="I5090">
        <v>5.4203972816467285</v>
      </c>
      <c r="J5090">
        <v>4.8144165426492691E-2</v>
      </c>
      <c r="K5090">
        <v>-1.0995795726776123</v>
      </c>
      <c r="L5090">
        <v>2.7524755001068115</v>
      </c>
      <c r="M5090">
        <v>5.4203972816467285</v>
      </c>
      <c r="N5090">
        <v>8.0883188247680664</v>
      </c>
      <c r="O5090">
        <v>11.940374374389648</v>
      </c>
      <c r="P5090">
        <v>-2.9479024410247803</v>
      </c>
      <c r="Q5090">
        <v>13.788697242736816</v>
      </c>
      <c r="R5090">
        <v>293</v>
      </c>
      <c r="S5090">
        <v>25.883316040039063</v>
      </c>
      <c r="T5090">
        <v>5.0875649452209473</v>
      </c>
      <c r="U5090">
        <v>72.990913391113281</v>
      </c>
      <c r="V5090">
        <v>89.0433349609375</v>
      </c>
      <c r="W5090">
        <v>69.730415344238281</v>
      </c>
    </row>
    <row r="5091" spans="1:23" x14ac:dyDescent="0.25">
      <c r="A5091" t="s">
        <v>85</v>
      </c>
      <c r="B5091" t="s">
        <v>97</v>
      </c>
      <c r="C5091" t="s">
        <v>102</v>
      </c>
      <c r="D5091" t="s">
        <v>45</v>
      </c>
      <c r="E5091" t="s">
        <v>109</v>
      </c>
      <c r="F5091">
        <v>2</v>
      </c>
      <c r="G5091">
        <v>110.92972564697266</v>
      </c>
      <c r="H5091">
        <v>103.25982666015625</v>
      </c>
      <c r="I5091">
        <v>7.669898509979248</v>
      </c>
      <c r="J5091">
        <v>6.9141961634159088E-2</v>
      </c>
      <c r="K5091">
        <v>1.6698480844497681</v>
      </c>
      <c r="L5091">
        <v>5.214726448059082</v>
      </c>
      <c r="M5091">
        <v>7.669898509979248</v>
      </c>
      <c r="N5091">
        <v>10.125070571899414</v>
      </c>
      <c r="O5091">
        <v>13.669948577880859</v>
      </c>
      <c r="P5091">
        <v>-3.1082902103662491E-2</v>
      </c>
      <c r="Q5091">
        <v>15.370880126953125</v>
      </c>
      <c r="R5091">
        <v>293</v>
      </c>
      <c r="S5091">
        <v>21.919851303100586</v>
      </c>
      <c r="T5091">
        <v>4.6818642616271973</v>
      </c>
      <c r="U5091">
        <v>72.990913391113281</v>
      </c>
      <c r="V5091">
        <v>89.0433349609375</v>
      </c>
      <c r="W5091">
        <v>68.973670959472656</v>
      </c>
    </row>
    <row r="5092" spans="1:23" x14ac:dyDescent="0.25">
      <c r="A5092" t="s">
        <v>85</v>
      </c>
      <c r="B5092" t="s">
        <v>97</v>
      </c>
      <c r="C5092" t="s">
        <v>102</v>
      </c>
      <c r="D5092" t="s">
        <v>45</v>
      </c>
      <c r="E5092" t="s">
        <v>109</v>
      </c>
      <c r="F5092">
        <v>3</v>
      </c>
      <c r="G5092">
        <v>111.52431488037109</v>
      </c>
      <c r="H5092">
        <v>101.05987548828125</v>
      </c>
      <c r="I5092">
        <v>10.464442253112793</v>
      </c>
      <c r="J5092">
        <v>9.383103996515274E-2</v>
      </c>
      <c r="K5092">
        <v>4.7059340476989746</v>
      </c>
      <c r="L5092">
        <v>8.1081075668334961</v>
      </c>
      <c r="M5092">
        <v>10.464442253112793</v>
      </c>
      <c r="N5092">
        <v>12.82077693939209</v>
      </c>
      <c r="O5092">
        <v>16.222949981689453</v>
      </c>
      <c r="P5092">
        <v>3.0734772682189941</v>
      </c>
      <c r="Q5092">
        <v>17.85540771484375</v>
      </c>
      <c r="R5092">
        <v>293</v>
      </c>
      <c r="S5092">
        <v>20.190532684326172</v>
      </c>
      <c r="T5092">
        <v>4.4933876991271973</v>
      </c>
      <c r="U5092">
        <v>72.990913391113281</v>
      </c>
      <c r="V5092">
        <v>89.0433349609375</v>
      </c>
      <c r="W5092">
        <v>68.124000549316406</v>
      </c>
    </row>
    <row r="5093" spans="1:23" x14ac:dyDescent="0.25">
      <c r="A5093" t="s">
        <v>85</v>
      </c>
      <c r="B5093" t="s">
        <v>97</v>
      </c>
      <c r="C5093" t="s">
        <v>102</v>
      </c>
      <c r="D5093" t="s">
        <v>45</v>
      </c>
      <c r="E5093" t="s">
        <v>109</v>
      </c>
      <c r="F5093">
        <v>4</v>
      </c>
      <c r="G5093">
        <v>113.4317626953125</v>
      </c>
      <c r="H5093">
        <v>105.74888610839844</v>
      </c>
      <c r="I5093">
        <v>7.6828722953796387</v>
      </c>
      <c r="J5093">
        <v>6.7731224000453949E-2</v>
      </c>
      <c r="K5093">
        <v>1.8772234916687012</v>
      </c>
      <c r="L5093">
        <v>5.3072476387023926</v>
      </c>
      <c r="M5093">
        <v>7.6828722953796387</v>
      </c>
      <c r="N5093">
        <v>10.058496475219727</v>
      </c>
      <c r="O5093">
        <v>13.488521575927734</v>
      </c>
      <c r="P5093">
        <v>0.23140266537666321</v>
      </c>
      <c r="Q5093">
        <v>15.134342193603516</v>
      </c>
      <c r="R5093">
        <v>293</v>
      </c>
      <c r="S5093">
        <v>20.522459030151367</v>
      </c>
      <c r="T5093">
        <v>4.5301718711853027</v>
      </c>
      <c r="U5093">
        <v>72.990913391113281</v>
      </c>
      <c r="V5093">
        <v>89.0433349609375</v>
      </c>
      <c r="W5093">
        <v>67.60052490234375</v>
      </c>
    </row>
    <row r="5094" spans="1:23" x14ac:dyDescent="0.25">
      <c r="A5094" t="s">
        <v>85</v>
      </c>
      <c r="B5094" t="s">
        <v>97</v>
      </c>
      <c r="C5094" t="s">
        <v>102</v>
      </c>
      <c r="D5094" t="s">
        <v>45</v>
      </c>
      <c r="E5094" t="s">
        <v>109</v>
      </c>
      <c r="F5094">
        <v>5</v>
      </c>
      <c r="G5094">
        <v>123.83079528808594</v>
      </c>
      <c r="H5094">
        <v>113.22695922851562</v>
      </c>
      <c r="I5094">
        <v>10.603833198547363</v>
      </c>
      <c r="J5094">
        <v>8.5631631314754486E-2</v>
      </c>
      <c r="K5094">
        <v>4.8826847076416016</v>
      </c>
      <c r="L5094">
        <v>8.2627859115600586</v>
      </c>
      <c r="M5094">
        <v>10.603833198547363</v>
      </c>
      <c r="N5094">
        <v>12.944880485534668</v>
      </c>
      <c r="O5094">
        <v>16.324981689453125</v>
      </c>
      <c r="P5094">
        <v>3.2608187198638916</v>
      </c>
      <c r="Q5094">
        <v>17.946847915649414</v>
      </c>
      <c r="R5094">
        <v>293</v>
      </c>
      <c r="S5094">
        <v>19.929401397705078</v>
      </c>
      <c r="T5094">
        <v>4.464235782623291</v>
      </c>
      <c r="U5094">
        <v>72.990913391113281</v>
      </c>
      <c r="V5094">
        <v>89.0433349609375</v>
      </c>
      <c r="W5094">
        <v>67.102424621582031</v>
      </c>
    </row>
    <row r="5095" spans="1:23" x14ac:dyDescent="0.25">
      <c r="A5095" t="s">
        <v>85</v>
      </c>
      <c r="B5095" t="s">
        <v>97</v>
      </c>
      <c r="C5095" t="s">
        <v>102</v>
      </c>
      <c r="D5095" t="s">
        <v>45</v>
      </c>
      <c r="E5095" t="s">
        <v>109</v>
      </c>
      <c r="F5095">
        <v>6</v>
      </c>
      <c r="G5095">
        <v>143.35653686523437</v>
      </c>
      <c r="H5095">
        <v>134.32594299316406</v>
      </c>
      <c r="I5095">
        <v>9.0305900573730469</v>
      </c>
      <c r="J5095">
        <v>6.2993921339511871E-2</v>
      </c>
      <c r="K5095">
        <v>3.0556371212005615</v>
      </c>
      <c r="L5095">
        <v>6.5856876373291016</v>
      </c>
      <c r="M5095">
        <v>9.0305900573730469</v>
      </c>
      <c r="N5095">
        <v>11.475492477416992</v>
      </c>
      <c r="O5095">
        <v>15.005542755126953</v>
      </c>
      <c r="P5095">
        <v>1.3618209362030029</v>
      </c>
      <c r="Q5095">
        <v>16.699359893798828</v>
      </c>
      <c r="R5095">
        <v>293</v>
      </c>
      <c r="S5095">
        <v>21.736860275268555</v>
      </c>
      <c r="T5095">
        <v>4.6622805595397949</v>
      </c>
      <c r="U5095">
        <v>72.990913391113281</v>
      </c>
      <c r="V5095">
        <v>89.0433349609375</v>
      </c>
      <c r="W5095">
        <v>66.233711242675781</v>
      </c>
    </row>
    <row r="5096" spans="1:23" x14ac:dyDescent="0.25">
      <c r="A5096" t="s">
        <v>85</v>
      </c>
      <c r="B5096" t="s">
        <v>97</v>
      </c>
      <c r="C5096" t="s">
        <v>102</v>
      </c>
      <c r="D5096" t="s">
        <v>45</v>
      </c>
      <c r="E5096" t="s">
        <v>109</v>
      </c>
      <c r="F5096">
        <v>7</v>
      </c>
      <c r="G5096">
        <v>171.81849670410156</v>
      </c>
      <c r="H5096">
        <v>160.16311645507812</v>
      </c>
      <c r="I5096">
        <v>11.655389785766602</v>
      </c>
      <c r="J5096">
        <v>6.7835479974746704E-2</v>
      </c>
      <c r="K5096">
        <v>5.7272934913635254</v>
      </c>
      <c r="L5096">
        <v>9.2296609878540039</v>
      </c>
      <c r="M5096">
        <v>11.655389785766602</v>
      </c>
      <c r="N5096">
        <v>14.081118583679199</v>
      </c>
      <c r="O5096">
        <v>17.583486557006836</v>
      </c>
      <c r="P5096">
        <v>4.0467605590820312</v>
      </c>
      <c r="Q5096">
        <v>19.264019012451172</v>
      </c>
      <c r="R5096">
        <v>293</v>
      </c>
      <c r="S5096">
        <v>21.397266387939453</v>
      </c>
      <c r="T5096">
        <v>4.6257181167602539</v>
      </c>
      <c r="U5096">
        <v>72.990913391113281</v>
      </c>
      <c r="V5096">
        <v>89.0433349609375</v>
      </c>
      <c r="W5096">
        <v>65.718093872070312</v>
      </c>
    </row>
    <row r="5097" spans="1:23" x14ac:dyDescent="0.25">
      <c r="A5097" t="s">
        <v>85</v>
      </c>
      <c r="B5097" t="s">
        <v>97</v>
      </c>
      <c r="C5097" t="s">
        <v>102</v>
      </c>
      <c r="D5097" t="s">
        <v>45</v>
      </c>
      <c r="E5097" t="s">
        <v>109</v>
      </c>
      <c r="F5097">
        <v>8</v>
      </c>
      <c r="G5097">
        <v>187.89772033691406</v>
      </c>
      <c r="H5097">
        <v>175.09648132324219</v>
      </c>
      <c r="I5097">
        <v>12.801237106323242</v>
      </c>
      <c r="J5097">
        <v>6.812874972820282E-2</v>
      </c>
      <c r="K5097">
        <v>7.0452618598937988</v>
      </c>
      <c r="L5097">
        <v>10.445939064025879</v>
      </c>
      <c r="M5097">
        <v>12.801237106323242</v>
      </c>
      <c r="N5097">
        <v>15.156535148620605</v>
      </c>
      <c r="O5097">
        <v>18.557212829589844</v>
      </c>
      <c r="P5097">
        <v>5.4135231971740723</v>
      </c>
      <c r="Q5097">
        <v>20.18895149230957</v>
      </c>
      <c r="R5097">
        <v>293</v>
      </c>
      <c r="S5097">
        <v>20.172773361206055</v>
      </c>
      <c r="T5097">
        <v>4.4914112091064453</v>
      </c>
      <c r="U5097">
        <v>72.990913391113281</v>
      </c>
      <c r="V5097">
        <v>89.0433349609375</v>
      </c>
      <c r="W5097">
        <v>66.056846618652344</v>
      </c>
    </row>
    <row r="5098" spans="1:23" x14ac:dyDescent="0.25">
      <c r="A5098" t="s">
        <v>85</v>
      </c>
      <c r="B5098" t="s">
        <v>97</v>
      </c>
      <c r="C5098" t="s">
        <v>102</v>
      </c>
      <c r="D5098" t="s">
        <v>45</v>
      </c>
      <c r="E5098" t="s">
        <v>109</v>
      </c>
      <c r="F5098">
        <v>9</v>
      </c>
      <c r="G5098">
        <v>200.09689331054687</v>
      </c>
      <c r="H5098">
        <v>182.85224914550781</v>
      </c>
      <c r="I5098">
        <v>17.244638442993164</v>
      </c>
      <c r="J5098">
        <v>8.6181439459323883E-2</v>
      </c>
      <c r="K5098">
        <v>11.200563430786133</v>
      </c>
      <c r="L5098">
        <v>14.771451950073242</v>
      </c>
      <c r="M5098">
        <v>17.244638442993164</v>
      </c>
      <c r="N5098">
        <v>19.717824935913086</v>
      </c>
      <c r="O5098">
        <v>23.288713455200195</v>
      </c>
      <c r="P5098">
        <v>9.487152099609375</v>
      </c>
      <c r="Q5098">
        <v>25.002124786376953</v>
      </c>
      <c r="R5098">
        <v>293</v>
      </c>
      <c r="S5098">
        <v>22.242696762084961</v>
      </c>
      <c r="T5098">
        <v>4.7162165641784668</v>
      </c>
      <c r="U5098">
        <v>72.990913391113281</v>
      </c>
      <c r="V5098">
        <v>89.0433349609375</v>
      </c>
      <c r="W5098">
        <v>68.911964416503906</v>
      </c>
    </row>
    <row r="5099" spans="1:23" x14ac:dyDescent="0.25">
      <c r="A5099" t="s">
        <v>85</v>
      </c>
      <c r="B5099" t="s">
        <v>97</v>
      </c>
      <c r="C5099" t="s">
        <v>102</v>
      </c>
      <c r="D5099" t="s">
        <v>45</v>
      </c>
      <c r="E5099" t="s">
        <v>109</v>
      </c>
      <c r="F5099">
        <v>10</v>
      </c>
      <c r="G5099">
        <v>210.46090698242187</v>
      </c>
      <c r="H5099">
        <v>192.14437866210937</v>
      </c>
      <c r="I5099">
        <v>18.316534042358398</v>
      </c>
      <c r="J5099">
        <v>8.7030574679374695E-2</v>
      </c>
      <c r="K5099">
        <v>12.112150192260742</v>
      </c>
      <c r="L5099">
        <v>15.777750015258789</v>
      </c>
      <c r="M5099">
        <v>18.316534042358398</v>
      </c>
      <c r="N5099">
        <v>20.855318069458008</v>
      </c>
      <c r="O5099">
        <v>24.520917892456055</v>
      </c>
      <c r="P5099">
        <v>10.353293418884277</v>
      </c>
      <c r="Q5099">
        <v>26.279775619506836</v>
      </c>
      <c r="R5099">
        <v>293</v>
      </c>
      <c r="S5099">
        <v>23.438251495361328</v>
      </c>
      <c r="T5099">
        <v>4.8413066864013672</v>
      </c>
      <c r="U5099">
        <v>72.990913391113281</v>
      </c>
      <c r="V5099">
        <v>89.0433349609375</v>
      </c>
      <c r="W5099">
        <v>72.781028747558594</v>
      </c>
    </row>
    <row r="5100" spans="1:23" x14ac:dyDescent="0.25">
      <c r="A5100" t="s">
        <v>85</v>
      </c>
      <c r="B5100" t="s">
        <v>97</v>
      </c>
      <c r="C5100" t="s">
        <v>102</v>
      </c>
      <c r="D5100" t="s">
        <v>45</v>
      </c>
      <c r="E5100" t="s">
        <v>109</v>
      </c>
      <c r="F5100">
        <v>11</v>
      </c>
      <c r="G5100">
        <v>218.04336547851562</v>
      </c>
      <c r="H5100">
        <v>196.40908813476562</v>
      </c>
      <c r="I5100">
        <v>21.634269714355469</v>
      </c>
      <c r="J5100">
        <v>9.9220030009746552E-2</v>
      </c>
      <c r="K5100">
        <v>15.492584228515625</v>
      </c>
      <c r="L5100">
        <v>19.12114143371582</v>
      </c>
      <c r="M5100">
        <v>21.634269714355469</v>
      </c>
      <c r="N5100">
        <v>24.147397994995117</v>
      </c>
      <c r="O5100">
        <v>27.775955200195313</v>
      </c>
      <c r="P5100">
        <v>13.75150203704834</v>
      </c>
      <c r="Q5100">
        <v>29.517038345336914</v>
      </c>
      <c r="R5100">
        <v>293</v>
      </c>
      <c r="S5100">
        <v>22.96693229675293</v>
      </c>
      <c r="T5100">
        <v>4.7923827171325684</v>
      </c>
      <c r="U5100">
        <v>72.990913391113281</v>
      </c>
      <c r="V5100">
        <v>89.0433349609375</v>
      </c>
      <c r="W5100">
        <v>75.695304870605469</v>
      </c>
    </row>
    <row r="5101" spans="1:23" x14ac:dyDescent="0.25">
      <c r="A5101" t="s">
        <v>85</v>
      </c>
      <c r="B5101" t="s">
        <v>97</v>
      </c>
      <c r="C5101" t="s">
        <v>102</v>
      </c>
      <c r="D5101" t="s">
        <v>45</v>
      </c>
      <c r="E5101" t="s">
        <v>109</v>
      </c>
      <c r="F5101">
        <v>12</v>
      </c>
      <c r="G5101">
        <v>218.98066711425781</v>
      </c>
      <c r="H5101">
        <v>198.08094787597656</v>
      </c>
      <c r="I5101">
        <v>20.899721145629883</v>
      </c>
      <c r="J5101">
        <v>9.544093906879425E-2</v>
      </c>
      <c r="K5101">
        <v>14.812066078186035</v>
      </c>
      <c r="L5101">
        <v>18.408702850341797</v>
      </c>
      <c r="M5101">
        <v>20.899721145629883</v>
      </c>
      <c r="N5101">
        <v>23.390739440917969</v>
      </c>
      <c r="O5101">
        <v>26.987375259399414</v>
      </c>
      <c r="P5101">
        <v>13.086300849914551</v>
      </c>
      <c r="Q5101">
        <v>28.713140487670898</v>
      </c>
      <c r="R5101">
        <v>293</v>
      </c>
      <c r="S5101">
        <v>22.564611434936523</v>
      </c>
      <c r="T5101">
        <v>4.7502222061157227</v>
      </c>
      <c r="U5101">
        <v>72.990913391113281</v>
      </c>
      <c r="V5101">
        <v>89.0433349609375</v>
      </c>
      <c r="W5101">
        <v>77.807876586914063</v>
      </c>
    </row>
    <row r="5102" spans="1:23" x14ac:dyDescent="0.25">
      <c r="A5102" t="s">
        <v>85</v>
      </c>
      <c r="B5102" t="s">
        <v>97</v>
      </c>
      <c r="C5102" t="s">
        <v>102</v>
      </c>
      <c r="D5102" t="s">
        <v>45</v>
      </c>
      <c r="E5102" t="s">
        <v>109</v>
      </c>
      <c r="F5102">
        <v>13</v>
      </c>
      <c r="G5102">
        <v>210.24497985839844</v>
      </c>
      <c r="H5102">
        <v>189.37516784667969</v>
      </c>
      <c r="I5102">
        <v>20.869806289672852</v>
      </c>
      <c r="J5102">
        <v>9.9264234304428101E-2</v>
      </c>
      <c r="K5102">
        <v>14.925597190856934</v>
      </c>
      <c r="L5102">
        <v>18.437484741210937</v>
      </c>
      <c r="M5102">
        <v>20.869806289672852</v>
      </c>
      <c r="N5102">
        <v>23.302127838134766</v>
      </c>
      <c r="O5102">
        <v>26.814014434814453</v>
      </c>
      <c r="P5102">
        <v>13.240496635437012</v>
      </c>
      <c r="Q5102">
        <v>28.499114990234375</v>
      </c>
      <c r="R5102">
        <v>293</v>
      </c>
      <c r="S5102">
        <v>21.513744354248047</v>
      </c>
      <c r="T5102">
        <v>4.6382908821105957</v>
      </c>
      <c r="U5102">
        <v>72.990913391113281</v>
      </c>
      <c r="V5102">
        <v>89.0433349609375</v>
      </c>
      <c r="W5102">
        <v>79.956253051757812</v>
      </c>
    </row>
    <row r="5103" spans="1:23" x14ac:dyDescent="0.25">
      <c r="A5103" t="s">
        <v>85</v>
      </c>
      <c r="B5103" t="s">
        <v>97</v>
      </c>
      <c r="C5103" t="s">
        <v>102</v>
      </c>
      <c r="D5103" t="s">
        <v>45</v>
      </c>
      <c r="E5103" t="s">
        <v>109</v>
      </c>
      <c r="F5103">
        <v>14</v>
      </c>
      <c r="G5103">
        <v>211.36827087402344</v>
      </c>
      <c r="H5103">
        <v>192.43350219726562</v>
      </c>
      <c r="I5103">
        <v>18.934782028198242</v>
      </c>
      <c r="J5103">
        <v>8.9581951498985291E-2</v>
      </c>
      <c r="K5103">
        <v>13.033444404602051</v>
      </c>
      <c r="L5103">
        <v>16.520002365112305</v>
      </c>
      <c r="M5103">
        <v>18.934782028198242</v>
      </c>
      <c r="N5103">
        <v>21.34956169128418</v>
      </c>
      <c r="O5103">
        <v>24.83612060546875</v>
      </c>
      <c r="P5103">
        <v>11.360496520996094</v>
      </c>
      <c r="Q5103">
        <v>26.509067535400391</v>
      </c>
      <c r="R5103">
        <v>293</v>
      </c>
      <c r="S5103">
        <v>21.204534530639648</v>
      </c>
      <c r="T5103">
        <v>4.6048383712768555</v>
      </c>
      <c r="U5103">
        <v>72.990913391113281</v>
      </c>
      <c r="V5103">
        <v>89.0433349609375</v>
      </c>
      <c r="W5103">
        <v>81.498947143554688</v>
      </c>
    </row>
    <row r="5104" spans="1:23" x14ac:dyDescent="0.25">
      <c r="A5104" t="s">
        <v>85</v>
      </c>
      <c r="B5104" t="s">
        <v>97</v>
      </c>
      <c r="C5104" t="s">
        <v>102</v>
      </c>
      <c r="D5104" t="s">
        <v>45</v>
      </c>
      <c r="E5104" t="s">
        <v>109</v>
      </c>
      <c r="F5104">
        <v>15</v>
      </c>
      <c r="G5104">
        <v>208.32197570800781</v>
      </c>
      <c r="H5104">
        <v>183.18864440917969</v>
      </c>
      <c r="I5104">
        <v>25.133337020874023</v>
      </c>
      <c r="J5104">
        <v>0.12064659595489502</v>
      </c>
      <c r="K5104">
        <v>19.091522216796875</v>
      </c>
      <c r="L5104">
        <v>22.661075592041016</v>
      </c>
      <c r="M5104">
        <v>25.133337020874023</v>
      </c>
      <c r="N5104">
        <v>27.605598449707031</v>
      </c>
      <c r="O5104">
        <v>31.175151824951172</v>
      </c>
      <c r="P5104">
        <v>17.378749847412109</v>
      </c>
      <c r="Q5104">
        <v>32.887924194335938</v>
      </c>
      <c r="R5104">
        <v>293</v>
      </c>
      <c r="S5104">
        <v>22.226072311401367</v>
      </c>
      <c r="T5104">
        <v>4.7144536972045898</v>
      </c>
      <c r="U5104">
        <v>72.990913391113281</v>
      </c>
      <c r="V5104">
        <v>89.0433349609375</v>
      </c>
      <c r="W5104">
        <v>82.049949645996094</v>
      </c>
    </row>
    <row r="5105" spans="1:23" x14ac:dyDescent="0.25">
      <c r="A5105" t="s">
        <v>85</v>
      </c>
      <c r="B5105" t="s">
        <v>97</v>
      </c>
      <c r="C5105" t="s">
        <v>102</v>
      </c>
      <c r="D5105" t="s">
        <v>45</v>
      </c>
      <c r="E5105" t="s">
        <v>109</v>
      </c>
      <c r="F5105">
        <v>16</v>
      </c>
      <c r="G5105">
        <v>197.45651245117187</v>
      </c>
      <c r="H5105">
        <v>178.90789794921875</v>
      </c>
      <c r="I5105">
        <v>18.548614501953125</v>
      </c>
      <c r="J5105">
        <v>9.3937717378139496E-2</v>
      </c>
      <c r="K5105">
        <v>12.473393440246582</v>
      </c>
      <c r="L5105">
        <v>16.06268310546875</v>
      </c>
      <c r="M5105">
        <v>18.548614501953125</v>
      </c>
      <c r="N5105">
        <v>21.0345458984375</v>
      </c>
      <c r="O5105">
        <v>24.623836517333984</v>
      </c>
      <c r="P5105">
        <v>10.751152038574219</v>
      </c>
      <c r="Q5105">
        <v>26.346076965332031</v>
      </c>
      <c r="R5105">
        <v>293</v>
      </c>
      <c r="S5105">
        <v>22.472532272338867</v>
      </c>
      <c r="T5105">
        <v>4.7405204772949219</v>
      </c>
      <c r="U5105">
        <v>72.990913391113281</v>
      </c>
      <c r="V5105">
        <v>89.0433349609375</v>
      </c>
      <c r="W5105">
        <v>81.737319946289063</v>
      </c>
    </row>
    <row r="5106" spans="1:23" x14ac:dyDescent="0.25">
      <c r="A5106" t="s">
        <v>85</v>
      </c>
      <c r="B5106" t="s">
        <v>97</v>
      </c>
      <c r="C5106" t="s">
        <v>102</v>
      </c>
      <c r="D5106" t="s">
        <v>45</v>
      </c>
      <c r="E5106" t="s">
        <v>109</v>
      </c>
      <c r="F5106">
        <v>17</v>
      </c>
      <c r="G5106">
        <v>184.91769409179687</v>
      </c>
      <c r="H5106">
        <v>166.79776000976562</v>
      </c>
      <c r="I5106">
        <v>18.119926452636719</v>
      </c>
      <c r="J5106">
        <v>9.7989141941070557E-2</v>
      </c>
      <c r="K5106">
        <v>12.656872749328613</v>
      </c>
      <c r="L5106">
        <v>15.884489059448242</v>
      </c>
      <c r="M5106">
        <v>18.119926452636719</v>
      </c>
      <c r="N5106">
        <v>20.355363845825195</v>
      </c>
      <c r="O5106">
        <v>23.582979202270508</v>
      </c>
      <c r="P5106">
        <v>11.108173370361328</v>
      </c>
      <c r="Q5106">
        <v>25.131679534912109</v>
      </c>
      <c r="R5106">
        <v>293</v>
      </c>
      <c r="S5106">
        <v>18.171831130981445</v>
      </c>
      <c r="T5106">
        <v>4.262843132019043</v>
      </c>
      <c r="U5106">
        <v>72.990913391113281</v>
      </c>
      <c r="V5106">
        <v>89.0433349609375</v>
      </c>
      <c r="W5106">
        <v>80.499862670898437</v>
      </c>
    </row>
    <row r="5107" spans="1:23" x14ac:dyDescent="0.25">
      <c r="A5107" t="s">
        <v>85</v>
      </c>
      <c r="B5107" t="s">
        <v>97</v>
      </c>
      <c r="C5107" t="s">
        <v>102</v>
      </c>
      <c r="D5107" t="s">
        <v>45</v>
      </c>
      <c r="E5107" t="s">
        <v>109</v>
      </c>
      <c r="F5107">
        <v>18</v>
      </c>
      <c r="G5107">
        <v>172.94659423828125</v>
      </c>
      <c r="H5107">
        <v>156.81381225585937</v>
      </c>
      <c r="I5107">
        <v>16.132787704467773</v>
      </c>
      <c r="J5107">
        <v>9.3281902372837067E-2</v>
      </c>
      <c r="K5107">
        <v>10.787425994873047</v>
      </c>
      <c r="L5107">
        <v>13.94550895690918</v>
      </c>
      <c r="M5107">
        <v>16.132787704467773</v>
      </c>
      <c r="N5107">
        <v>18.320066452026367</v>
      </c>
      <c r="O5107">
        <v>21.4781494140625</v>
      </c>
      <c r="P5107">
        <v>9.272089958190918</v>
      </c>
      <c r="Q5107">
        <v>22.993486404418945</v>
      </c>
      <c r="R5107">
        <v>293</v>
      </c>
      <c r="S5107">
        <v>17.397308349609375</v>
      </c>
      <c r="T5107">
        <v>4.1710081100463867</v>
      </c>
      <c r="U5107">
        <v>72.990913391113281</v>
      </c>
      <c r="V5107">
        <v>89.0433349609375</v>
      </c>
      <c r="W5107">
        <v>78.926750183105469</v>
      </c>
    </row>
    <row r="5108" spans="1:23" x14ac:dyDescent="0.25">
      <c r="A5108" t="s">
        <v>85</v>
      </c>
      <c r="B5108" t="s">
        <v>97</v>
      </c>
      <c r="C5108" t="s">
        <v>102</v>
      </c>
      <c r="D5108" t="s">
        <v>45</v>
      </c>
      <c r="E5108" t="s">
        <v>109</v>
      </c>
      <c r="F5108">
        <v>19</v>
      </c>
      <c r="G5108">
        <v>161.7554931640625</v>
      </c>
      <c r="H5108">
        <v>156.24485778808594</v>
      </c>
      <c r="I5108">
        <v>5.5106372833251953</v>
      </c>
      <c r="J5108">
        <v>3.4067697823047638E-2</v>
      </c>
      <c r="K5108">
        <v>-2.6680722832679749E-2</v>
      </c>
      <c r="L5108">
        <v>3.2448115348815918</v>
      </c>
      <c r="M5108">
        <v>5.5106372833251953</v>
      </c>
      <c r="N5108">
        <v>7.7764630317687988</v>
      </c>
      <c r="O5108">
        <v>11.047955513000488</v>
      </c>
      <c r="P5108">
        <v>-1.5964334011077881</v>
      </c>
      <c r="Q5108">
        <v>12.617708206176758</v>
      </c>
      <c r="R5108">
        <v>293</v>
      </c>
      <c r="S5108">
        <v>18.669246673583984</v>
      </c>
      <c r="T5108">
        <v>4.3207921981811523</v>
      </c>
      <c r="U5108">
        <v>72.990913391113281</v>
      </c>
      <c r="V5108">
        <v>89.0433349609375</v>
      </c>
      <c r="W5108">
        <v>76.470420837402344</v>
      </c>
    </row>
    <row r="5109" spans="1:23" x14ac:dyDescent="0.25">
      <c r="A5109" t="s">
        <v>85</v>
      </c>
      <c r="B5109" t="s">
        <v>97</v>
      </c>
      <c r="C5109" t="s">
        <v>102</v>
      </c>
      <c r="D5109" t="s">
        <v>45</v>
      </c>
      <c r="E5109" t="s">
        <v>109</v>
      </c>
      <c r="F5109">
        <v>20</v>
      </c>
      <c r="G5109">
        <v>150.83467102050781</v>
      </c>
      <c r="H5109">
        <v>150.38290405273437</v>
      </c>
      <c r="I5109">
        <v>0.45176446437835693</v>
      </c>
      <c r="J5109">
        <v>2.9950968455523252E-3</v>
      </c>
      <c r="K5109">
        <v>-5.2357206344604492</v>
      </c>
      <c r="L5109">
        <v>-1.8755083084106445</v>
      </c>
      <c r="M5109">
        <v>0.45176446437835693</v>
      </c>
      <c r="N5109">
        <v>2.7790372371673584</v>
      </c>
      <c r="O5109">
        <v>6.1392498016357422</v>
      </c>
      <c r="P5109">
        <v>-6.8480439186096191</v>
      </c>
      <c r="Q5109">
        <v>7.7515726089477539</v>
      </c>
      <c r="R5109">
        <v>293</v>
      </c>
      <c r="S5109">
        <v>19.695562362670898</v>
      </c>
      <c r="T5109">
        <v>4.4379682540893555</v>
      </c>
      <c r="U5109">
        <v>72.990913391113281</v>
      </c>
      <c r="V5109">
        <v>89.0433349609375</v>
      </c>
      <c r="W5109">
        <v>73.35662841796875</v>
      </c>
    </row>
    <row r="5110" spans="1:23" x14ac:dyDescent="0.25">
      <c r="A5110" t="s">
        <v>85</v>
      </c>
      <c r="B5110" t="s">
        <v>97</v>
      </c>
      <c r="C5110" t="s">
        <v>102</v>
      </c>
      <c r="D5110" t="s">
        <v>45</v>
      </c>
      <c r="E5110" t="s">
        <v>109</v>
      </c>
      <c r="F5110">
        <v>21</v>
      </c>
      <c r="G5110">
        <v>150.24288940429687</v>
      </c>
      <c r="H5110">
        <v>146.45222473144531</v>
      </c>
      <c r="I5110">
        <v>3.7906711101531982</v>
      </c>
      <c r="J5110">
        <v>2.523028664290905E-2</v>
      </c>
      <c r="K5110">
        <v>-1.4065433740615845</v>
      </c>
      <c r="L5110">
        <v>1.6640130281448364</v>
      </c>
      <c r="M5110">
        <v>3.7906711101531982</v>
      </c>
      <c r="N5110">
        <v>5.9173293113708496</v>
      </c>
      <c r="O5110">
        <v>8.9878854751586914</v>
      </c>
      <c r="P5110">
        <v>-2.8798813819885254</v>
      </c>
      <c r="Q5110">
        <v>10.461223602294922</v>
      </c>
      <c r="R5110">
        <v>293</v>
      </c>
      <c r="S5110">
        <v>16.446334838867188</v>
      </c>
      <c r="T5110">
        <v>4.0554080009460449</v>
      </c>
      <c r="U5110">
        <v>72.990913391113281</v>
      </c>
      <c r="V5110">
        <v>89.0433349609375</v>
      </c>
      <c r="W5110">
        <v>70.254310607910156</v>
      </c>
    </row>
    <row r="5111" spans="1:23" x14ac:dyDescent="0.25">
      <c r="A5111" t="s">
        <v>85</v>
      </c>
      <c r="B5111" t="s">
        <v>97</v>
      </c>
      <c r="C5111" t="s">
        <v>102</v>
      </c>
      <c r="D5111" t="s">
        <v>45</v>
      </c>
      <c r="E5111" t="s">
        <v>109</v>
      </c>
      <c r="F5111">
        <v>22</v>
      </c>
      <c r="G5111">
        <v>142.93168640136719</v>
      </c>
      <c r="H5111">
        <v>139.70166015625</v>
      </c>
      <c r="I5111">
        <v>3.230036735534668</v>
      </c>
      <c r="J5111">
        <v>2.2598465904593468E-2</v>
      </c>
      <c r="K5111">
        <v>-1.7873494625091553</v>
      </c>
      <c r="L5111">
        <v>1.1769629716873169</v>
      </c>
      <c r="M5111">
        <v>3.230036735534668</v>
      </c>
      <c r="N5111">
        <v>5.2831106185913086</v>
      </c>
      <c r="O5111">
        <v>8.2474231719970703</v>
      </c>
      <c r="P5111">
        <v>-3.2097086906433105</v>
      </c>
      <c r="Q5111">
        <v>9.6697816848754883</v>
      </c>
      <c r="R5111">
        <v>293</v>
      </c>
      <c r="S5111">
        <v>15.327908515930176</v>
      </c>
      <c r="T5111">
        <v>3.9150872230529785</v>
      </c>
      <c r="U5111">
        <v>72.990913391113281</v>
      </c>
      <c r="V5111">
        <v>89.0433349609375</v>
      </c>
      <c r="W5111">
        <v>68.588905334472656</v>
      </c>
    </row>
    <row r="5112" spans="1:23" x14ac:dyDescent="0.25">
      <c r="A5112" t="s">
        <v>85</v>
      </c>
      <c r="B5112" t="s">
        <v>97</v>
      </c>
      <c r="C5112" t="s">
        <v>102</v>
      </c>
      <c r="D5112" t="s">
        <v>45</v>
      </c>
      <c r="E5112" t="s">
        <v>109</v>
      </c>
      <c r="F5112">
        <v>23</v>
      </c>
      <c r="G5112">
        <v>134.35076904296875</v>
      </c>
      <c r="H5112">
        <v>132.97721862792969</v>
      </c>
      <c r="I5112">
        <v>1.3735529184341431</v>
      </c>
      <c r="J5112">
        <v>1.0223632678389549E-2</v>
      </c>
      <c r="K5112">
        <v>-3.23687744140625</v>
      </c>
      <c r="L5112">
        <v>-0.51299786567687988</v>
      </c>
      <c r="M5112">
        <v>1.3735529184341431</v>
      </c>
      <c r="N5112">
        <v>3.260103702545166</v>
      </c>
      <c r="O5112">
        <v>5.9839835166931152</v>
      </c>
      <c r="P5112">
        <v>-4.5438704490661621</v>
      </c>
      <c r="Q5112">
        <v>7.2909765243530273</v>
      </c>
      <c r="R5112">
        <v>293</v>
      </c>
      <c r="S5112">
        <v>12.942279815673828</v>
      </c>
      <c r="T5112">
        <v>3.5975379943847656</v>
      </c>
      <c r="U5112">
        <v>72.990913391113281</v>
      </c>
      <c r="V5112">
        <v>89.0433349609375</v>
      </c>
      <c r="W5112">
        <v>67.86077880859375</v>
      </c>
    </row>
    <row r="5113" spans="1:23" x14ac:dyDescent="0.25">
      <c r="A5113" t="s">
        <v>85</v>
      </c>
      <c r="B5113" t="s">
        <v>97</v>
      </c>
      <c r="C5113" t="s">
        <v>102</v>
      </c>
      <c r="D5113" t="s">
        <v>45</v>
      </c>
      <c r="E5113" t="s">
        <v>109</v>
      </c>
      <c r="F5113">
        <v>24</v>
      </c>
      <c r="G5113">
        <v>128.83204650878906</v>
      </c>
      <c r="H5113">
        <v>128.45945739746094</v>
      </c>
      <c r="I5113">
        <v>0.37258923053741455</v>
      </c>
      <c r="J5113">
        <v>2.8920539189130068E-3</v>
      </c>
      <c r="K5113">
        <v>-4.4808516502380371</v>
      </c>
      <c r="L5113">
        <v>-1.6133995056152344</v>
      </c>
      <c r="M5113">
        <v>0.37258923053741455</v>
      </c>
      <c r="N5113">
        <v>2.3585779666900635</v>
      </c>
      <c r="O5113">
        <v>5.2260303497314453</v>
      </c>
      <c r="P5113">
        <v>-5.8567347526550293</v>
      </c>
      <c r="Q5113">
        <v>6.6019134521484375</v>
      </c>
      <c r="R5113">
        <v>293</v>
      </c>
      <c r="S5113">
        <v>14.342581748962402</v>
      </c>
      <c r="T5113">
        <v>3.7871601581573486</v>
      </c>
      <c r="U5113">
        <v>72.990913391113281</v>
      </c>
      <c r="V5113">
        <v>89.0433349609375</v>
      </c>
      <c r="W5113">
        <v>67.040054321289063</v>
      </c>
    </row>
    <row r="5114" spans="1:23" x14ac:dyDescent="0.25">
      <c r="A5114" t="s">
        <v>85</v>
      </c>
      <c r="B5114" t="s">
        <v>97</v>
      </c>
      <c r="C5114" t="s">
        <v>102</v>
      </c>
      <c r="D5114" t="s">
        <v>45</v>
      </c>
      <c r="E5114" t="s">
        <v>110</v>
      </c>
      <c r="F5114">
        <v>1</v>
      </c>
      <c r="G5114">
        <v>125.91703033447266</v>
      </c>
      <c r="H5114">
        <v>125.98086547851563</v>
      </c>
      <c r="I5114">
        <v>-6.3830181956291199E-2</v>
      </c>
      <c r="J5114">
        <v>-5.069225444458425E-4</v>
      </c>
      <c r="K5114">
        <v>-5.4748845100402832</v>
      </c>
      <c r="L5114">
        <v>-2.2779896259307861</v>
      </c>
      <c r="M5114">
        <v>-6.3830181956291199E-2</v>
      </c>
      <c r="N5114">
        <v>2.1503293514251709</v>
      </c>
      <c r="O5114">
        <v>5.347224235534668</v>
      </c>
      <c r="P5114">
        <v>-7.0088434219360352</v>
      </c>
      <c r="Q5114">
        <v>6.8811826705932617</v>
      </c>
      <c r="R5114">
        <v>290</v>
      </c>
      <c r="S5114">
        <v>17.827547073364258</v>
      </c>
      <c r="T5114">
        <v>4.2222681045532227</v>
      </c>
      <c r="U5114">
        <v>72.396949768066406</v>
      </c>
      <c r="V5114">
        <v>89.462066650390625</v>
      </c>
      <c r="W5114">
        <v>67.683357238769531</v>
      </c>
    </row>
    <row r="5115" spans="1:23" x14ac:dyDescent="0.25">
      <c r="A5115" t="s">
        <v>85</v>
      </c>
      <c r="B5115" t="s">
        <v>97</v>
      </c>
      <c r="C5115" t="s">
        <v>102</v>
      </c>
      <c r="D5115" t="s">
        <v>45</v>
      </c>
      <c r="E5115" t="s">
        <v>110</v>
      </c>
      <c r="F5115">
        <v>2</v>
      </c>
      <c r="G5115">
        <v>121.42453002929687</v>
      </c>
      <c r="H5115">
        <v>120.80379486083984</v>
      </c>
      <c r="I5115">
        <v>0.62073928117752075</v>
      </c>
      <c r="J5115">
        <v>5.1121409051120281E-3</v>
      </c>
      <c r="K5115">
        <v>-4.8842825889587402</v>
      </c>
      <c r="L5115">
        <v>-1.6318709850311279</v>
      </c>
      <c r="M5115">
        <v>0.62073928117752075</v>
      </c>
      <c r="N5115">
        <v>2.873349666595459</v>
      </c>
      <c r="O5115">
        <v>6.1257610321044922</v>
      </c>
      <c r="P5115">
        <v>-6.4448795318603516</v>
      </c>
      <c r="Q5115">
        <v>7.6863584518432617</v>
      </c>
      <c r="R5115">
        <v>290</v>
      </c>
      <c r="S5115">
        <v>18.452106475830078</v>
      </c>
      <c r="T5115">
        <v>4.2955913543701172</v>
      </c>
      <c r="U5115">
        <v>72.396949768066406</v>
      </c>
      <c r="V5115">
        <v>89.462066650390625</v>
      </c>
      <c r="W5115">
        <v>67.423568725585937</v>
      </c>
    </row>
    <row r="5116" spans="1:23" x14ac:dyDescent="0.25">
      <c r="A5116" t="s">
        <v>85</v>
      </c>
      <c r="B5116" t="s">
        <v>97</v>
      </c>
      <c r="C5116" t="s">
        <v>102</v>
      </c>
      <c r="D5116" t="s">
        <v>45</v>
      </c>
      <c r="E5116" t="s">
        <v>110</v>
      </c>
      <c r="F5116">
        <v>3</v>
      </c>
      <c r="G5116">
        <v>118.69886016845703</v>
      </c>
      <c r="H5116">
        <v>120.57461547851562</v>
      </c>
      <c r="I5116">
        <v>-1.8757517337799072</v>
      </c>
      <c r="J5116">
        <v>-1.5802608802914619E-2</v>
      </c>
      <c r="K5116">
        <v>-7.4556369781494141</v>
      </c>
      <c r="L5116">
        <v>-4.1589956283569336</v>
      </c>
      <c r="M5116">
        <v>-1.8757517337799072</v>
      </c>
      <c r="N5116">
        <v>0.40749216079711914</v>
      </c>
      <c r="O5116">
        <v>3.7041337490081787</v>
      </c>
      <c r="P5116">
        <v>-9.0374574661254883</v>
      </c>
      <c r="Q5116">
        <v>5.2859535217285156</v>
      </c>
      <c r="R5116">
        <v>290</v>
      </c>
      <c r="S5116">
        <v>18.95738410949707</v>
      </c>
      <c r="T5116">
        <v>4.3540077209472656</v>
      </c>
      <c r="U5116">
        <v>72.396949768066406</v>
      </c>
      <c r="V5116">
        <v>89.462066650390625</v>
      </c>
      <c r="W5116">
        <v>66.793899536132813</v>
      </c>
    </row>
    <row r="5117" spans="1:23" x14ac:dyDescent="0.25">
      <c r="A5117" t="s">
        <v>85</v>
      </c>
      <c r="B5117" t="s">
        <v>97</v>
      </c>
      <c r="C5117" t="s">
        <v>102</v>
      </c>
      <c r="D5117" t="s">
        <v>45</v>
      </c>
      <c r="E5117" t="s">
        <v>110</v>
      </c>
      <c r="F5117">
        <v>4</v>
      </c>
      <c r="G5117">
        <v>120.04689788818359</v>
      </c>
      <c r="H5117">
        <v>119.33194732666016</v>
      </c>
      <c r="I5117">
        <v>0.71495568752288818</v>
      </c>
      <c r="J5117">
        <v>5.9556365013122559E-3</v>
      </c>
      <c r="K5117">
        <v>-4.6394386291503906</v>
      </c>
      <c r="L5117">
        <v>-1.4760191440582275</v>
      </c>
      <c r="M5117">
        <v>0.71495568752288818</v>
      </c>
      <c r="N5117">
        <v>2.9059305191040039</v>
      </c>
      <c r="O5117">
        <v>6.0693502426147461</v>
      </c>
      <c r="P5117">
        <v>-6.1573352813720703</v>
      </c>
      <c r="Q5117">
        <v>7.5872464179992676</v>
      </c>
      <c r="R5117">
        <v>290</v>
      </c>
      <c r="S5117">
        <v>17.456153869628906</v>
      </c>
      <c r="T5117">
        <v>4.1780562400817871</v>
      </c>
      <c r="U5117">
        <v>72.396949768066406</v>
      </c>
      <c r="V5117">
        <v>89.462066650390625</v>
      </c>
      <c r="W5117">
        <v>65.727684020996094</v>
      </c>
    </row>
    <row r="5118" spans="1:23" x14ac:dyDescent="0.25">
      <c r="A5118" t="s">
        <v>85</v>
      </c>
      <c r="B5118" t="s">
        <v>97</v>
      </c>
      <c r="C5118" t="s">
        <v>102</v>
      </c>
      <c r="D5118" t="s">
        <v>45</v>
      </c>
      <c r="E5118" t="s">
        <v>110</v>
      </c>
      <c r="F5118">
        <v>5</v>
      </c>
      <c r="G5118">
        <v>127.63787841796875</v>
      </c>
      <c r="H5118">
        <v>124.13988494873047</v>
      </c>
      <c r="I5118">
        <v>3.4979956150054932</v>
      </c>
      <c r="J5118">
        <v>2.7405623346567154E-2</v>
      </c>
      <c r="K5118">
        <v>-2.0038614273071289</v>
      </c>
      <c r="L5118">
        <v>1.2466803789138794</v>
      </c>
      <c r="M5118">
        <v>3.4979956150054932</v>
      </c>
      <c r="N5118">
        <v>5.7493109703063965</v>
      </c>
      <c r="O5118">
        <v>8.999852180480957</v>
      </c>
      <c r="P5118">
        <v>-3.5635614395141602</v>
      </c>
      <c r="Q5118">
        <v>10.559552192687988</v>
      </c>
      <c r="R5118">
        <v>290</v>
      </c>
      <c r="S5118">
        <v>18.43089485168457</v>
      </c>
      <c r="T5118">
        <v>4.2931218147277832</v>
      </c>
      <c r="U5118">
        <v>72.396949768066406</v>
      </c>
      <c r="V5118">
        <v>89.462066650390625</v>
      </c>
      <c r="W5118">
        <v>64.585929870605469</v>
      </c>
    </row>
    <row r="5119" spans="1:23" x14ac:dyDescent="0.25">
      <c r="A5119" t="s">
        <v>85</v>
      </c>
      <c r="B5119" t="s">
        <v>97</v>
      </c>
      <c r="C5119" t="s">
        <v>102</v>
      </c>
      <c r="D5119" t="s">
        <v>45</v>
      </c>
      <c r="E5119" t="s">
        <v>110</v>
      </c>
      <c r="F5119">
        <v>6</v>
      </c>
      <c r="G5119">
        <v>141.47380065917969</v>
      </c>
      <c r="H5119">
        <v>139.74099731445312</v>
      </c>
      <c r="I5119">
        <v>1.7327950000762939</v>
      </c>
      <c r="J5119">
        <v>1.224816869944334E-2</v>
      </c>
      <c r="K5119">
        <v>-4.5479903221130371</v>
      </c>
      <c r="L5119">
        <v>-0.83725142478942871</v>
      </c>
      <c r="M5119">
        <v>1.7327950000762939</v>
      </c>
      <c r="N5119">
        <v>4.3028411865234375</v>
      </c>
      <c r="O5119">
        <v>8.013580322265625</v>
      </c>
      <c r="P5119">
        <v>-6.3285055160522461</v>
      </c>
      <c r="Q5119">
        <v>9.7940959930419922</v>
      </c>
      <c r="R5119">
        <v>290</v>
      </c>
      <c r="S5119">
        <v>24.01904296875</v>
      </c>
      <c r="T5119">
        <v>4.9009227752685547</v>
      </c>
      <c r="U5119">
        <v>72.396949768066406</v>
      </c>
      <c r="V5119">
        <v>89.462066650390625</v>
      </c>
      <c r="W5119">
        <v>63.762367248535156</v>
      </c>
    </row>
    <row r="5120" spans="1:23" x14ac:dyDescent="0.25">
      <c r="A5120" t="s">
        <v>85</v>
      </c>
      <c r="B5120" t="s">
        <v>97</v>
      </c>
      <c r="C5120" t="s">
        <v>102</v>
      </c>
      <c r="D5120" t="s">
        <v>45</v>
      </c>
      <c r="E5120" t="s">
        <v>110</v>
      </c>
      <c r="F5120">
        <v>7</v>
      </c>
      <c r="G5120">
        <v>165.97221374511719</v>
      </c>
      <c r="H5120">
        <v>161.08927917480469</v>
      </c>
      <c r="I5120">
        <v>4.882929801940918</v>
      </c>
      <c r="J5120">
        <v>2.9420163482427597E-2</v>
      </c>
      <c r="K5120">
        <v>-1.5781482458114624</v>
      </c>
      <c r="L5120">
        <v>2.2391090393066406</v>
      </c>
      <c r="M5120">
        <v>4.882929801940918</v>
      </c>
      <c r="N5120">
        <v>7.5267505645751953</v>
      </c>
      <c r="O5120">
        <v>11.34400749206543</v>
      </c>
      <c r="P5120">
        <v>-3.4097740650177002</v>
      </c>
      <c r="Q5120">
        <v>13.175633430480957</v>
      </c>
      <c r="R5120">
        <v>290</v>
      </c>
      <c r="S5120">
        <v>25.417791366577148</v>
      </c>
      <c r="T5120">
        <v>5.0416059494018555</v>
      </c>
      <c r="U5120">
        <v>72.396949768066406</v>
      </c>
      <c r="V5120">
        <v>89.462066650390625</v>
      </c>
      <c r="W5120">
        <v>63.645267486572266</v>
      </c>
    </row>
    <row r="5121" spans="1:23" x14ac:dyDescent="0.25">
      <c r="A5121" t="s">
        <v>85</v>
      </c>
      <c r="B5121" t="s">
        <v>97</v>
      </c>
      <c r="C5121" t="s">
        <v>102</v>
      </c>
      <c r="D5121" t="s">
        <v>45</v>
      </c>
      <c r="E5121" t="s">
        <v>110</v>
      </c>
      <c r="F5121">
        <v>8</v>
      </c>
      <c r="G5121">
        <v>182.43583679199219</v>
      </c>
      <c r="H5121">
        <v>174.41975402832031</v>
      </c>
      <c r="I5121">
        <v>8.0160865783691406</v>
      </c>
      <c r="J5121">
        <v>4.3939210474491119E-2</v>
      </c>
      <c r="K5121">
        <v>1.6885980367660522</v>
      </c>
      <c r="L5121">
        <v>5.4269294738769531</v>
      </c>
      <c r="M5121">
        <v>8.0160865783691406</v>
      </c>
      <c r="N5121">
        <v>10.605243682861328</v>
      </c>
      <c r="O5121">
        <v>14.343575477600098</v>
      </c>
      <c r="P5121">
        <v>-0.1051570251584053</v>
      </c>
      <c r="Q5121">
        <v>16.137331008911133</v>
      </c>
      <c r="R5121">
        <v>290</v>
      </c>
      <c r="S5121">
        <v>24.377580642700195</v>
      </c>
      <c r="T5121">
        <v>4.9373655319213867</v>
      </c>
      <c r="U5121">
        <v>72.396949768066406</v>
      </c>
      <c r="V5121">
        <v>89.462066650390625</v>
      </c>
      <c r="W5121">
        <v>66.491424560546875</v>
      </c>
    </row>
    <row r="5122" spans="1:23" x14ac:dyDescent="0.25">
      <c r="A5122" t="s">
        <v>85</v>
      </c>
      <c r="B5122" t="s">
        <v>97</v>
      </c>
      <c r="C5122" t="s">
        <v>102</v>
      </c>
      <c r="D5122" t="s">
        <v>45</v>
      </c>
      <c r="E5122" t="s">
        <v>110</v>
      </c>
      <c r="F5122">
        <v>9</v>
      </c>
      <c r="G5122">
        <v>191.82666015625</v>
      </c>
      <c r="H5122">
        <v>187.69326782226562</v>
      </c>
      <c r="I5122">
        <v>4.133387565612793</v>
      </c>
      <c r="J5122">
        <v>2.1547513082623482E-2</v>
      </c>
      <c r="K5122">
        <v>-2.0857715606689453</v>
      </c>
      <c r="L5122">
        <v>1.5885580778121948</v>
      </c>
      <c r="M5122">
        <v>4.133387565612793</v>
      </c>
      <c r="N5122">
        <v>6.6782169342041016</v>
      </c>
      <c r="O5122">
        <v>10.352546691894531</v>
      </c>
      <c r="P5122">
        <v>-3.8488168716430664</v>
      </c>
      <c r="Q5122">
        <v>12.115592002868652</v>
      </c>
      <c r="R5122">
        <v>290</v>
      </c>
      <c r="S5122">
        <v>23.550014495849609</v>
      </c>
      <c r="T5122">
        <v>4.8528356552124023</v>
      </c>
      <c r="U5122">
        <v>72.396949768066406</v>
      </c>
      <c r="V5122">
        <v>89.462066650390625</v>
      </c>
      <c r="W5122">
        <v>70.346755981445312</v>
      </c>
    </row>
    <row r="5123" spans="1:23" x14ac:dyDescent="0.25">
      <c r="A5123" t="s">
        <v>85</v>
      </c>
      <c r="B5123" t="s">
        <v>97</v>
      </c>
      <c r="C5123" t="s">
        <v>102</v>
      </c>
      <c r="D5123" t="s">
        <v>45</v>
      </c>
      <c r="E5123" t="s">
        <v>110</v>
      </c>
      <c r="F5123">
        <v>10</v>
      </c>
      <c r="G5123">
        <v>200.81739807128906</v>
      </c>
      <c r="H5123">
        <v>198.31671142578125</v>
      </c>
      <c r="I5123">
        <v>2.5006768703460693</v>
      </c>
      <c r="J5123">
        <v>1.245249155908823E-2</v>
      </c>
      <c r="K5123">
        <v>-3.6799664497375488</v>
      </c>
      <c r="L5123">
        <v>-2.8392253443598747E-2</v>
      </c>
      <c r="M5123">
        <v>2.5006768703460693</v>
      </c>
      <c r="N5123">
        <v>5.0297460556030273</v>
      </c>
      <c r="O5123">
        <v>8.6813201904296875</v>
      </c>
      <c r="P5123">
        <v>-5.4320926666259766</v>
      </c>
      <c r="Q5123">
        <v>10.433446884155273</v>
      </c>
      <c r="R5123">
        <v>290</v>
      </c>
      <c r="S5123">
        <v>23.259220123291016</v>
      </c>
      <c r="T5123">
        <v>4.8227815628051758</v>
      </c>
      <c r="U5123">
        <v>72.396949768066406</v>
      </c>
      <c r="V5123">
        <v>89.462066650390625</v>
      </c>
      <c r="W5123">
        <v>73.345504760742187</v>
      </c>
    </row>
    <row r="5124" spans="1:23" x14ac:dyDescent="0.25">
      <c r="A5124" t="s">
        <v>85</v>
      </c>
      <c r="B5124" t="s">
        <v>97</v>
      </c>
      <c r="C5124" t="s">
        <v>102</v>
      </c>
      <c r="D5124" t="s">
        <v>45</v>
      </c>
      <c r="E5124" t="s">
        <v>110</v>
      </c>
      <c r="F5124">
        <v>11</v>
      </c>
      <c r="G5124">
        <v>207.82449340820312</v>
      </c>
      <c r="H5124">
        <v>206.36177062988281</v>
      </c>
      <c r="I5124">
        <v>1.4627125263214111</v>
      </c>
      <c r="J5124">
        <v>7.0382105186581612E-3</v>
      </c>
      <c r="K5124">
        <v>-5.0601930618286133</v>
      </c>
      <c r="L5124">
        <v>-1.2064076662063599</v>
      </c>
      <c r="M5124">
        <v>1.4627125263214111</v>
      </c>
      <c r="N5124">
        <v>4.1318325996398926</v>
      </c>
      <c r="O5124">
        <v>7.9856181144714355</v>
      </c>
      <c r="P5124">
        <v>-6.9093465805053711</v>
      </c>
      <c r="Q5124">
        <v>9.8347711563110352</v>
      </c>
      <c r="R5124">
        <v>290</v>
      </c>
      <c r="S5124">
        <v>25.906578063964844</v>
      </c>
      <c r="T5124">
        <v>5.0898504257202148</v>
      </c>
      <c r="U5124">
        <v>72.396949768066406</v>
      </c>
      <c r="V5124">
        <v>89.462066650390625</v>
      </c>
      <c r="W5124">
        <v>75.383804321289063</v>
      </c>
    </row>
    <row r="5125" spans="1:23" x14ac:dyDescent="0.25">
      <c r="A5125" t="s">
        <v>85</v>
      </c>
      <c r="B5125" t="s">
        <v>97</v>
      </c>
      <c r="C5125" t="s">
        <v>102</v>
      </c>
      <c r="D5125" t="s">
        <v>45</v>
      </c>
      <c r="E5125" t="s">
        <v>110</v>
      </c>
      <c r="F5125">
        <v>12</v>
      </c>
      <c r="G5125">
        <v>209.86436462402344</v>
      </c>
      <c r="H5125">
        <v>211.01103210449219</v>
      </c>
      <c r="I5125">
        <v>-1.1466474533081055</v>
      </c>
      <c r="J5125">
        <v>-5.4637547582387924E-3</v>
      </c>
      <c r="K5125">
        <v>-7.5450611114501953</v>
      </c>
      <c r="L5125">
        <v>-3.7648265361785889</v>
      </c>
      <c r="M5125">
        <v>-1.1466474533081055</v>
      </c>
      <c r="N5125">
        <v>1.4715315103530884</v>
      </c>
      <c r="O5125">
        <v>5.2517662048339844</v>
      </c>
      <c r="P5125">
        <v>-9.358922004699707</v>
      </c>
      <c r="Q5125">
        <v>7.0656275749206543</v>
      </c>
      <c r="R5125">
        <v>290</v>
      </c>
      <c r="S5125">
        <v>24.927139282226563</v>
      </c>
      <c r="T5125">
        <v>4.992708683013916</v>
      </c>
      <c r="U5125">
        <v>72.396949768066406</v>
      </c>
      <c r="V5125">
        <v>89.462066650390625</v>
      </c>
      <c r="W5125">
        <v>77.458457946777344</v>
      </c>
    </row>
    <row r="5126" spans="1:23" x14ac:dyDescent="0.25">
      <c r="A5126" t="s">
        <v>85</v>
      </c>
      <c r="B5126" t="s">
        <v>97</v>
      </c>
      <c r="C5126" t="s">
        <v>102</v>
      </c>
      <c r="D5126" t="s">
        <v>45</v>
      </c>
      <c r="E5126" t="s">
        <v>110</v>
      </c>
      <c r="F5126">
        <v>13</v>
      </c>
      <c r="G5126">
        <v>204.309814453125</v>
      </c>
      <c r="H5126">
        <v>206.52978515625</v>
      </c>
      <c r="I5126">
        <v>-2.2199583053588867</v>
      </c>
      <c r="J5126">
        <v>-1.0865647345781326E-2</v>
      </c>
      <c r="K5126">
        <v>-8.3764076232910156</v>
      </c>
      <c r="L5126">
        <v>-4.7391271591186523</v>
      </c>
      <c r="M5126">
        <v>-2.2199583053588867</v>
      </c>
      <c r="N5126">
        <v>0.29921069741249084</v>
      </c>
      <c r="O5126">
        <v>3.936490535736084</v>
      </c>
      <c r="P5126">
        <v>-10.121674537658691</v>
      </c>
      <c r="Q5126">
        <v>5.6817584037780762</v>
      </c>
      <c r="R5126">
        <v>290</v>
      </c>
      <c r="S5126">
        <v>23.077482223510742</v>
      </c>
      <c r="T5126">
        <v>4.8039026260375977</v>
      </c>
      <c r="U5126">
        <v>72.396949768066406</v>
      </c>
      <c r="V5126">
        <v>89.462066650390625</v>
      </c>
      <c r="W5126">
        <v>79.403305053710938</v>
      </c>
    </row>
    <row r="5127" spans="1:23" x14ac:dyDescent="0.25">
      <c r="A5127" t="s">
        <v>85</v>
      </c>
      <c r="B5127" t="s">
        <v>97</v>
      </c>
      <c r="C5127" t="s">
        <v>102</v>
      </c>
      <c r="D5127" t="s">
        <v>45</v>
      </c>
      <c r="E5127" t="s">
        <v>110</v>
      </c>
      <c r="F5127">
        <v>14</v>
      </c>
      <c r="G5127">
        <v>204.70674133300781</v>
      </c>
      <c r="H5127">
        <v>204.15805053710937</v>
      </c>
      <c r="I5127">
        <v>0.54869675636291504</v>
      </c>
      <c r="J5127">
        <v>2.6804038789123297E-3</v>
      </c>
      <c r="K5127">
        <v>-5.3810257911682129</v>
      </c>
      <c r="L5127">
        <v>-1.8776975870132446</v>
      </c>
      <c r="M5127">
        <v>0.54869675636291504</v>
      </c>
      <c r="N5127">
        <v>2.9750912189483643</v>
      </c>
      <c r="O5127">
        <v>6.478419303894043</v>
      </c>
      <c r="P5127">
        <v>-7.0620193481445313</v>
      </c>
      <c r="Q5127">
        <v>8.1594133377075195</v>
      </c>
      <c r="R5127">
        <v>290</v>
      </c>
      <c r="S5127">
        <v>21.409008026123047</v>
      </c>
      <c r="T5127">
        <v>4.6269869804382324</v>
      </c>
      <c r="U5127">
        <v>72.396949768066406</v>
      </c>
      <c r="V5127">
        <v>89.462066650390625</v>
      </c>
      <c r="W5127">
        <v>80.621963500976563</v>
      </c>
    </row>
    <row r="5128" spans="1:23" x14ac:dyDescent="0.25">
      <c r="A5128" t="s">
        <v>85</v>
      </c>
      <c r="B5128" t="s">
        <v>97</v>
      </c>
      <c r="C5128" t="s">
        <v>102</v>
      </c>
      <c r="D5128" t="s">
        <v>45</v>
      </c>
      <c r="E5128" t="s">
        <v>110</v>
      </c>
      <c r="F5128">
        <v>15</v>
      </c>
      <c r="G5128">
        <v>202.04988098144531</v>
      </c>
      <c r="H5128">
        <v>195.0860595703125</v>
      </c>
      <c r="I5128">
        <v>6.9638223648071289</v>
      </c>
      <c r="J5128">
        <v>3.4465856850147247E-2</v>
      </c>
      <c r="K5128">
        <v>1.3560411930084229</v>
      </c>
      <c r="L5128">
        <v>4.669163703918457</v>
      </c>
      <c r="M5128">
        <v>6.9638223648071289</v>
      </c>
      <c r="N5128">
        <v>9.2584810256958008</v>
      </c>
      <c r="O5128">
        <v>12.571603775024414</v>
      </c>
      <c r="P5128">
        <v>-0.23368678987026215</v>
      </c>
      <c r="Q5128">
        <v>14.161331176757812</v>
      </c>
      <c r="R5128">
        <v>290</v>
      </c>
      <c r="S5128">
        <v>19.147403717041016</v>
      </c>
      <c r="T5128">
        <v>4.3757748603820801</v>
      </c>
      <c r="U5128">
        <v>72.396949768066406</v>
      </c>
      <c r="V5128">
        <v>89.462066650390625</v>
      </c>
      <c r="W5128">
        <v>81.501564025878906</v>
      </c>
    </row>
    <row r="5129" spans="1:23" x14ac:dyDescent="0.25">
      <c r="A5129" t="s">
        <v>85</v>
      </c>
      <c r="B5129" t="s">
        <v>97</v>
      </c>
      <c r="C5129" t="s">
        <v>102</v>
      </c>
      <c r="D5129" t="s">
        <v>45</v>
      </c>
      <c r="E5129" t="s">
        <v>110</v>
      </c>
      <c r="F5129">
        <v>16</v>
      </c>
      <c r="G5129">
        <v>190.76402282714844</v>
      </c>
      <c r="H5129">
        <v>182.78932189941406</v>
      </c>
      <c r="I5129">
        <v>7.9746990203857422</v>
      </c>
      <c r="J5129">
        <v>4.1804000735282898E-2</v>
      </c>
      <c r="K5129">
        <v>2.5133218765258789</v>
      </c>
      <c r="L5129">
        <v>5.7399477958679199</v>
      </c>
      <c r="M5129">
        <v>7.9746990203857422</v>
      </c>
      <c r="N5129">
        <v>10.209450721740723</v>
      </c>
      <c r="O5129">
        <v>13.436076164245605</v>
      </c>
      <c r="P5129">
        <v>0.96509742736816406</v>
      </c>
      <c r="Q5129">
        <v>14.98430061340332</v>
      </c>
      <c r="R5129">
        <v>290</v>
      </c>
      <c r="S5129">
        <v>18.160680770874023</v>
      </c>
      <c r="T5129">
        <v>4.2615351676940918</v>
      </c>
      <c r="U5129">
        <v>72.396949768066406</v>
      </c>
      <c r="V5129">
        <v>89.462066650390625</v>
      </c>
      <c r="W5129">
        <v>81.297904968261719</v>
      </c>
    </row>
    <row r="5130" spans="1:23" x14ac:dyDescent="0.25">
      <c r="A5130" t="s">
        <v>85</v>
      </c>
      <c r="B5130" t="s">
        <v>97</v>
      </c>
      <c r="C5130" t="s">
        <v>102</v>
      </c>
      <c r="D5130" t="s">
        <v>45</v>
      </c>
      <c r="E5130" t="s">
        <v>110</v>
      </c>
      <c r="F5130">
        <v>17</v>
      </c>
      <c r="G5130">
        <v>177.83743286132812</v>
      </c>
      <c r="H5130">
        <v>170.32167053222656</v>
      </c>
      <c r="I5130">
        <v>7.5157642364501953</v>
      </c>
      <c r="J5130">
        <v>4.2261991649866104E-2</v>
      </c>
      <c r="K5130">
        <v>2.1917843818664551</v>
      </c>
      <c r="L5130">
        <v>5.3372349739074707</v>
      </c>
      <c r="M5130">
        <v>7.5157642364501953</v>
      </c>
      <c r="N5130">
        <v>9.6942939758300781</v>
      </c>
      <c r="O5130">
        <v>12.839744567871094</v>
      </c>
      <c r="P5130">
        <v>0.68251001834869385</v>
      </c>
      <c r="Q5130">
        <v>14.349018096923828</v>
      </c>
      <c r="R5130">
        <v>290</v>
      </c>
      <c r="S5130">
        <v>17.258403778076172</v>
      </c>
      <c r="T5130">
        <v>4.1543235778808594</v>
      </c>
      <c r="U5130">
        <v>72.396949768066406</v>
      </c>
      <c r="V5130">
        <v>89.462066650390625</v>
      </c>
      <c r="W5130">
        <v>81.327873229980469</v>
      </c>
    </row>
    <row r="5131" spans="1:23" x14ac:dyDescent="0.25">
      <c r="A5131" t="s">
        <v>85</v>
      </c>
      <c r="B5131" t="s">
        <v>97</v>
      </c>
      <c r="C5131" t="s">
        <v>102</v>
      </c>
      <c r="D5131" t="s">
        <v>45</v>
      </c>
      <c r="E5131" t="s">
        <v>110</v>
      </c>
      <c r="F5131">
        <v>18</v>
      </c>
      <c r="G5131">
        <v>165.66787719726562</v>
      </c>
      <c r="H5131">
        <v>158.56425476074219</v>
      </c>
      <c r="I5131">
        <v>7.1036205291748047</v>
      </c>
      <c r="J5131">
        <v>4.2878683656454086E-2</v>
      </c>
      <c r="K5131">
        <v>2.3767490386962891</v>
      </c>
      <c r="L5131">
        <v>5.1694231033325195</v>
      </c>
      <c r="M5131">
        <v>7.1036205291748047</v>
      </c>
      <c r="N5131">
        <v>9.0378179550170898</v>
      </c>
      <c r="O5131">
        <v>11.83049201965332</v>
      </c>
      <c r="P5131">
        <v>1.036746621131897</v>
      </c>
      <c r="Q5131">
        <v>13.170494079589844</v>
      </c>
      <c r="R5131">
        <v>290</v>
      </c>
      <c r="S5131">
        <v>13.604274749755859</v>
      </c>
      <c r="T5131">
        <v>3.6883974075317383</v>
      </c>
      <c r="U5131">
        <v>72.396949768066406</v>
      </c>
      <c r="V5131">
        <v>89.462066650390625</v>
      </c>
      <c r="W5131">
        <v>79.667739868164063</v>
      </c>
    </row>
    <row r="5132" spans="1:23" x14ac:dyDescent="0.25">
      <c r="A5132" t="s">
        <v>85</v>
      </c>
      <c r="B5132" t="s">
        <v>97</v>
      </c>
      <c r="C5132" t="s">
        <v>102</v>
      </c>
      <c r="D5132" t="s">
        <v>45</v>
      </c>
      <c r="E5132" t="s">
        <v>110</v>
      </c>
      <c r="F5132">
        <v>19</v>
      </c>
      <c r="G5132">
        <v>156.27177429199219</v>
      </c>
      <c r="H5132">
        <v>152.40957641601562</v>
      </c>
      <c r="I5132">
        <v>3.8621969223022461</v>
      </c>
      <c r="J5132">
        <v>2.4714617058634758E-2</v>
      </c>
      <c r="K5132">
        <v>-1.2412968873977661</v>
      </c>
      <c r="L5132">
        <v>1.7738885879516602</v>
      </c>
      <c r="M5132">
        <v>3.8621969223022461</v>
      </c>
      <c r="N5132">
        <v>5.950505256652832</v>
      </c>
      <c r="O5132">
        <v>8.9656906127929687</v>
      </c>
      <c r="P5132">
        <v>-2.6880664825439453</v>
      </c>
      <c r="Q5132">
        <v>10.412460327148437</v>
      </c>
      <c r="R5132">
        <v>290</v>
      </c>
      <c r="S5132">
        <v>15.858532905578613</v>
      </c>
      <c r="T5132">
        <v>3.9822773933410645</v>
      </c>
      <c r="U5132">
        <v>72.396949768066406</v>
      </c>
      <c r="V5132">
        <v>89.462066650390625</v>
      </c>
      <c r="W5132">
        <v>77.210365295410156</v>
      </c>
    </row>
    <row r="5133" spans="1:23" x14ac:dyDescent="0.25">
      <c r="A5133" t="s">
        <v>85</v>
      </c>
      <c r="B5133" t="s">
        <v>97</v>
      </c>
      <c r="C5133" t="s">
        <v>102</v>
      </c>
      <c r="D5133" t="s">
        <v>45</v>
      </c>
      <c r="E5133" t="s">
        <v>110</v>
      </c>
      <c r="F5133">
        <v>20</v>
      </c>
      <c r="G5133">
        <v>147.66738891601562</v>
      </c>
      <c r="H5133">
        <v>144.69221496582031</v>
      </c>
      <c r="I5133">
        <v>2.9751667976379395</v>
      </c>
      <c r="J5133">
        <v>2.0147757604718208E-2</v>
      </c>
      <c r="K5133">
        <v>-2.4722304344177246</v>
      </c>
      <c r="L5133">
        <v>0.74613606929779053</v>
      </c>
      <c r="M5133">
        <v>2.9751667976379395</v>
      </c>
      <c r="N5133">
        <v>5.2041974067687988</v>
      </c>
      <c r="O5133">
        <v>8.4225635528564453</v>
      </c>
      <c r="P5133">
        <v>-4.0164918899536133</v>
      </c>
      <c r="Q5133">
        <v>9.9668254852294922</v>
      </c>
      <c r="R5133">
        <v>290</v>
      </c>
      <c r="S5133">
        <v>18.067827224731445</v>
      </c>
      <c r="T5133">
        <v>4.2506265640258789</v>
      </c>
      <c r="U5133">
        <v>72.396949768066406</v>
      </c>
      <c r="V5133">
        <v>89.462066650390625</v>
      </c>
      <c r="W5133">
        <v>73.017189025878906</v>
      </c>
    </row>
    <row r="5134" spans="1:23" x14ac:dyDescent="0.25">
      <c r="A5134" t="s">
        <v>85</v>
      </c>
      <c r="B5134" t="s">
        <v>97</v>
      </c>
      <c r="C5134" t="s">
        <v>102</v>
      </c>
      <c r="D5134" t="s">
        <v>45</v>
      </c>
      <c r="E5134" t="s">
        <v>110</v>
      </c>
      <c r="F5134">
        <v>21</v>
      </c>
      <c r="G5134">
        <v>146.17582702636719</v>
      </c>
      <c r="H5134">
        <v>141.36030578613281</v>
      </c>
      <c r="I5134">
        <v>4.8155293464660645</v>
      </c>
      <c r="J5134">
        <v>3.2943405210971832E-2</v>
      </c>
      <c r="K5134">
        <v>-0.87151217460632324</v>
      </c>
      <c r="L5134">
        <v>2.4884381294250488</v>
      </c>
      <c r="M5134">
        <v>4.8155293464660645</v>
      </c>
      <c r="N5134">
        <v>7.1426205635070801</v>
      </c>
      <c r="O5134">
        <v>10.502571105957031</v>
      </c>
      <c r="P5134">
        <v>-2.4837093353271484</v>
      </c>
      <c r="Q5134">
        <v>12.114768028259277</v>
      </c>
      <c r="R5134">
        <v>290</v>
      </c>
      <c r="S5134">
        <v>19.69249153137207</v>
      </c>
      <c r="T5134">
        <v>4.4376220703125</v>
      </c>
      <c r="U5134">
        <v>72.396949768066406</v>
      </c>
      <c r="V5134">
        <v>89.462066650390625</v>
      </c>
      <c r="W5134">
        <v>70.256294250488281</v>
      </c>
    </row>
    <row r="5135" spans="1:23" x14ac:dyDescent="0.25">
      <c r="A5135" t="s">
        <v>85</v>
      </c>
      <c r="B5135" t="s">
        <v>97</v>
      </c>
      <c r="C5135" t="s">
        <v>102</v>
      </c>
      <c r="D5135" t="s">
        <v>45</v>
      </c>
      <c r="E5135" t="s">
        <v>110</v>
      </c>
      <c r="F5135">
        <v>22</v>
      </c>
      <c r="G5135">
        <v>138.02122497558594</v>
      </c>
      <c r="H5135">
        <v>133.08761596679687</v>
      </c>
      <c r="I5135">
        <v>4.9335999488830566</v>
      </c>
      <c r="J5135">
        <v>3.5745225846767426E-2</v>
      </c>
      <c r="K5135">
        <v>-0.39662590622901917</v>
      </c>
      <c r="L5135">
        <v>2.7525148391723633</v>
      </c>
      <c r="M5135">
        <v>4.9335999488830566</v>
      </c>
      <c r="N5135">
        <v>7.11468505859375</v>
      </c>
      <c r="O5135">
        <v>10.263825416564941</v>
      </c>
      <c r="P5135">
        <v>-1.9076708555221558</v>
      </c>
      <c r="Q5135">
        <v>11.774870872497559</v>
      </c>
      <c r="R5135">
        <v>290</v>
      </c>
      <c r="S5135">
        <v>17.298921585083008</v>
      </c>
      <c r="T5135">
        <v>4.1591973304748535</v>
      </c>
      <c r="U5135">
        <v>72.396949768066406</v>
      </c>
      <c r="V5135">
        <v>89.462066650390625</v>
      </c>
      <c r="W5135">
        <v>68.977485656738281</v>
      </c>
    </row>
    <row r="5136" spans="1:23" x14ac:dyDescent="0.25">
      <c r="A5136" t="s">
        <v>85</v>
      </c>
      <c r="B5136" t="s">
        <v>97</v>
      </c>
      <c r="C5136" t="s">
        <v>102</v>
      </c>
      <c r="D5136" t="s">
        <v>45</v>
      </c>
      <c r="E5136" t="s">
        <v>110</v>
      </c>
      <c r="F5136">
        <v>23</v>
      </c>
      <c r="G5136">
        <v>130.29945373535156</v>
      </c>
      <c r="H5136">
        <v>126.21071624755859</v>
      </c>
      <c r="I5136">
        <v>4.0887422561645508</v>
      </c>
      <c r="J5136">
        <v>3.1379580497741699E-2</v>
      </c>
      <c r="K5136">
        <v>-1.3280385732650757</v>
      </c>
      <c r="L5136">
        <v>1.8722394704818726</v>
      </c>
      <c r="M5136">
        <v>4.0887422561645508</v>
      </c>
      <c r="N5136">
        <v>6.3052449226379395</v>
      </c>
      <c r="O5136">
        <v>9.5055227279663086</v>
      </c>
      <c r="P5136">
        <v>-2.8636207580566406</v>
      </c>
      <c r="Q5136">
        <v>11.041105270385742</v>
      </c>
      <c r="R5136">
        <v>290</v>
      </c>
      <c r="S5136">
        <v>17.865303039550781</v>
      </c>
      <c r="T5136">
        <v>4.2267365455627441</v>
      </c>
      <c r="U5136">
        <v>72.396949768066406</v>
      </c>
      <c r="V5136">
        <v>89.462066650390625</v>
      </c>
      <c r="W5136">
        <v>67.818504333496094</v>
      </c>
    </row>
    <row r="5137" spans="1:23" x14ac:dyDescent="0.25">
      <c r="A5137" t="s">
        <v>85</v>
      </c>
      <c r="B5137" t="s">
        <v>97</v>
      </c>
      <c r="C5137" t="s">
        <v>102</v>
      </c>
      <c r="D5137" t="s">
        <v>45</v>
      </c>
      <c r="E5137" t="s">
        <v>110</v>
      </c>
      <c r="F5137">
        <v>24</v>
      </c>
      <c r="G5137">
        <v>123.0419921875</v>
      </c>
      <c r="H5137">
        <v>118.81425476074219</v>
      </c>
      <c r="I5137">
        <v>4.2277383804321289</v>
      </c>
      <c r="J5137">
        <v>3.4360125660896301E-2</v>
      </c>
      <c r="K5137">
        <v>-1.5549670457839966</v>
      </c>
      <c r="L5137">
        <v>1.8615021705627441</v>
      </c>
      <c r="M5137">
        <v>4.2277383804321289</v>
      </c>
      <c r="N5137">
        <v>6.5939745903015137</v>
      </c>
      <c r="O5137">
        <v>10.010443687438965</v>
      </c>
      <c r="P5137">
        <v>-3.1942837238311768</v>
      </c>
      <c r="Q5137">
        <v>11.649760246276855</v>
      </c>
      <c r="R5137">
        <v>290</v>
      </c>
      <c r="S5137">
        <v>20.360570907592773</v>
      </c>
      <c r="T5137">
        <v>4.5122690200805664</v>
      </c>
      <c r="U5137">
        <v>72.396949768066406</v>
      </c>
      <c r="V5137">
        <v>89.462066650390625</v>
      </c>
      <c r="W5137">
        <v>67.236114501953125</v>
      </c>
    </row>
    <row r="5138" spans="1:23" x14ac:dyDescent="0.25">
      <c r="A5138" t="s">
        <v>85</v>
      </c>
      <c r="B5138" t="s">
        <v>97</v>
      </c>
      <c r="C5138" t="s">
        <v>102</v>
      </c>
      <c r="D5138" t="s">
        <v>45</v>
      </c>
      <c r="E5138" t="s">
        <v>111</v>
      </c>
      <c r="F5138">
        <v>1</v>
      </c>
      <c r="G5138">
        <v>129.18646240234375</v>
      </c>
      <c r="H5138">
        <v>132.61343383789063</v>
      </c>
      <c r="I5138">
        <v>-3.4269633293151855</v>
      </c>
      <c r="J5138">
        <v>-2.6527263224124908E-2</v>
      </c>
      <c r="K5138">
        <v>-8.3002538681030273</v>
      </c>
      <c r="L5138">
        <v>-5.421074390411377</v>
      </c>
      <c r="M5138">
        <v>-3.4269633293151855</v>
      </c>
      <c r="N5138">
        <v>-1.4328525066375732</v>
      </c>
      <c r="O5138">
        <v>1.4463268518447876</v>
      </c>
      <c r="P5138">
        <v>-9.6817636489868164</v>
      </c>
      <c r="Q5138">
        <v>2.8278369903564453</v>
      </c>
      <c r="R5138">
        <v>289</v>
      </c>
      <c r="S5138">
        <v>14.460136413574219</v>
      </c>
      <c r="T5138">
        <v>3.8026485443115234</v>
      </c>
      <c r="U5138">
        <v>76.3885498046875</v>
      </c>
      <c r="V5138">
        <v>95.287261962890625</v>
      </c>
      <c r="W5138">
        <v>68.848648071289063</v>
      </c>
    </row>
    <row r="5139" spans="1:23" x14ac:dyDescent="0.25">
      <c r="A5139" t="s">
        <v>85</v>
      </c>
      <c r="B5139" t="s">
        <v>97</v>
      </c>
      <c r="C5139" t="s">
        <v>102</v>
      </c>
      <c r="D5139" t="s">
        <v>45</v>
      </c>
      <c r="E5139" t="s">
        <v>111</v>
      </c>
      <c r="F5139">
        <v>2</v>
      </c>
      <c r="G5139">
        <v>123.98140716552734</v>
      </c>
      <c r="H5139">
        <v>125.65102386474609</v>
      </c>
      <c r="I5139">
        <v>-1.6696144342422485</v>
      </c>
      <c r="J5139">
        <v>-1.3466651551425457E-2</v>
      </c>
      <c r="K5139">
        <v>-6.1987934112548828</v>
      </c>
      <c r="L5139">
        <v>-3.5229177474975586</v>
      </c>
      <c r="M5139">
        <v>-1.6696144342422485</v>
      </c>
      <c r="N5139">
        <v>0.18368881940841675</v>
      </c>
      <c r="O5139">
        <v>2.8595643043518066</v>
      </c>
      <c r="P5139">
        <v>-7.4827523231506348</v>
      </c>
      <c r="Q5139">
        <v>4.1435236930847168</v>
      </c>
      <c r="R5139">
        <v>289</v>
      </c>
      <c r="S5139">
        <v>12.490123748779297</v>
      </c>
      <c r="T5139">
        <v>3.5341370105743408</v>
      </c>
      <c r="U5139">
        <v>76.3885498046875</v>
      </c>
      <c r="V5139">
        <v>95.287261962890625</v>
      </c>
      <c r="W5139">
        <v>67.357666015625</v>
      </c>
    </row>
    <row r="5140" spans="1:23" x14ac:dyDescent="0.25">
      <c r="A5140" t="s">
        <v>85</v>
      </c>
      <c r="B5140" t="s">
        <v>97</v>
      </c>
      <c r="C5140" t="s">
        <v>102</v>
      </c>
      <c r="D5140" t="s">
        <v>45</v>
      </c>
      <c r="E5140" t="s">
        <v>111</v>
      </c>
      <c r="F5140">
        <v>3</v>
      </c>
      <c r="G5140">
        <v>120.99864196777344</v>
      </c>
      <c r="H5140">
        <v>124.90618896484375</v>
      </c>
      <c r="I5140">
        <v>-3.9075515270233154</v>
      </c>
      <c r="J5140">
        <v>-3.2294176518917084E-2</v>
      </c>
      <c r="K5140">
        <v>-8.8376379013061523</v>
      </c>
      <c r="L5140">
        <v>-5.9249029159545898</v>
      </c>
      <c r="M5140">
        <v>-3.9075515270233154</v>
      </c>
      <c r="N5140">
        <v>-1.890200138092041</v>
      </c>
      <c r="O5140">
        <v>1.0225347280502319</v>
      </c>
      <c r="P5140">
        <v>-10.235248565673828</v>
      </c>
      <c r="Q5140">
        <v>2.4201457500457764</v>
      </c>
      <c r="R5140">
        <v>289</v>
      </c>
      <c r="S5140">
        <v>14.799152374267578</v>
      </c>
      <c r="T5140">
        <v>3.8469667434692383</v>
      </c>
      <c r="U5140">
        <v>76.3885498046875</v>
      </c>
      <c r="V5140">
        <v>95.287261962890625</v>
      </c>
      <c r="W5140">
        <v>67.427421569824219</v>
      </c>
    </row>
    <row r="5141" spans="1:23" x14ac:dyDescent="0.25">
      <c r="A5141" t="s">
        <v>85</v>
      </c>
      <c r="B5141" t="s">
        <v>97</v>
      </c>
      <c r="C5141" t="s">
        <v>102</v>
      </c>
      <c r="D5141" t="s">
        <v>45</v>
      </c>
      <c r="E5141" t="s">
        <v>111</v>
      </c>
      <c r="F5141">
        <v>4</v>
      </c>
      <c r="G5141">
        <v>121.04701232910156</v>
      </c>
      <c r="H5141">
        <v>124.81330108642578</v>
      </c>
      <c r="I5141">
        <v>-3.7662978172302246</v>
      </c>
      <c r="J5141">
        <v>-3.1114339828491211E-2</v>
      </c>
      <c r="K5141">
        <v>-8.4585132598876953</v>
      </c>
      <c r="L5141">
        <v>-5.686314582824707</v>
      </c>
      <c r="M5141">
        <v>-3.7662978172302246</v>
      </c>
      <c r="N5141">
        <v>-1.8462811708450317</v>
      </c>
      <c r="O5141">
        <v>0.92591804265975952</v>
      </c>
      <c r="P5141">
        <v>-9.788691520690918</v>
      </c>
      <c r="Q5141">
        <v>2.2560961246490479</v>
      </c>
      <c r="R5141">
        <v>289</v>
      </c>
      <c r="S5141">
        <v>13.405524253845215</v>
      </c>
      <c r="T5141">
        <v>3.6613554954528809</v>
      </c>
      <c r="U5141">
        <v>76.3885498046875</v>
      </c>
      <c r="V5141">
        <v>95.287261962890625</v>
      </c>
      <c r="W5141">
        <v>66.768638610839844</v>
      </c>
    </row>
    <row r="5142" spans="1:23" x14ac:dyDescent="0.25">
      <c r="A5142" t="s">
        <v>85</v>
      </c>
      <c r="B5142" t="s">
        <v>97</v>
      </c>
      <c r="C5142" t="s">
        <v>102</v>
      </c>
      <c r="D5142" t="s">
        <v>45</v>
      </c>
      <c r="E5142" t="s">
        <v>111</v>
      </c>
      <c r="F5142">
        <v>5</v>
      </c>
      <c r="G5142">
        <v>125.91828155517578</v>
      </c>
      <c r="H5142">
        <v>126.64617156982422</v>
      </c>
      <c r="I5142">
        <v>-0.72789537906646729</v>
      </c>
      <c r="J5142">
        <v>-5.7806964032351971E-3</v>
      </c>
      <c r="K5142">
        <v>-5.4888548851013184</v>
      </c>
      <c r="L5142">
        <v>-2.6760413646697998</v>
      </c>
      <c r="M5142">
        <v>-0.72789537906646729</v>
      </c>
      <c r="N5142">
        <v>1.2202506065368652</v>
      </c>
      <c r="O5142">
        <v>4.0330638885498047</v>
      </c>
      <c r="P5142">
        <v>-6.8385205268859863</v>
      </c>
      <c r="Q5142">
        <v>5.3827300071716309</v>
      </c>
      <c r="R5142">
        <v>289</v>
      </c>
      <c r="S5142">
        <v>13.801197052001953</v>
      </c>
      <c r="T5142">
        <v>3.714996337890625</v>
      </c>
      <c r="U5142">
        <v>76.3885498046875</v>
      </c>
      <c r="V5142">
        <v>95.287261962890625</v>
      </c>
      <c r="W5142">
        <v>65.42431640625</v>
      </c>
    </row>
    <row r="5143" spans="1:23" x14ac:dyDescent="0.25">
      <c r="A5143" t="s">
        <v>85</v>
      </c>
      <c r="B5143" t="s">
        <v>97</v>
      </c>
      <c r="C5143" t="s">
        <v>102</v>
      </c>
      <c r="D5143" t="s">
        <v>45</v>
      </c>
      <c r="E5143" t="s">
        <v>111</v>
      </c>
      <c r="F5143">
        <v>6</v>
      </c>
      <c r="G5143">
        <v>142.19230651855469</v>
      </c>
      <c r="H5143">
        <v>143.13037109375</v>
      </c>
      <c r="I5143">
        <v>-0.93805867433547974</v>
      </c>
      <c r="J5143">
        <v>-6.5971128642559052E-3</v>
      </c>
      <c r="K5143">
        <v>-6.0516610145568848</v>
      </c>
      <c r="L5143">
        <v>-3.0305032730102539</v>
      </c>
      <c r="M5143">
        <v>-0.93805867433547974</v>
      </c>
      <c r="N5143">
        <v>1.1543859243392944</v>
      </c>
      <c r="O5143">
        <v>4.1755433082580566</v>
      </c>
      <c r="P5143">
        <v>-7.5012960433959961</v>
      </c>
      <c r="Q5143">
        <v>5.6251788139343262</v>
      </c>
      <c r="R5143">
        <v>289</v>
      </c>
      <c r="S5143">
        <v>15.921417236328125</v>
      </c>
      <c r="T5143">
        <v>3.9901649951934814</v>
      </c>
      <c r="U5143">
        <v>76.3885498046875</v>
      </c>
      <c r="V5143">
        <v>95.287261962890625</v>
      </c>
      <c r="W5143">
        <v>64.902389526367188</v>
      </c>
    </row>
    <row r="5144" spans="1:23" x14ac:dyDescent="0.25">
      <c r="A5144" t="s">
        <v>85</v>
      </c>
      <c r="B5144" t="s">
        <v>97</v>
      </c>
      <c r="C5144" t="s">
        <v>102</v>
      </c>
      <c r="D5144" t="s">
        <v>45</v>
      </c>
      <c r="E5144" t="s">
        <v>111</v>
      </c>
      <c r="F5144">
        <v>7</v>
      </c>
      <c r="G5144">
        <v>165.55845642089844</v>
      </c>
      <c r="H5144">
        <v>166.99130249023437</v>
      </c>
      <c r="I5144">
        <v>-1.4328391551971436</v>
      </c>
      <c r="J5144">
        <v>-8.6545813828706741E-3</v>
      </c>
      <c r="K5144">
        <v>-6.9571423530578613</v>
      </c>
      <c r="L5144">
        <v>-3.6933391094207764</v>
      </c>
      <c r="M5144">
        <v>-1.4328391551971436</v>
      </c>
      <c r="N5144">
        <v>0.82766085863113403</v>
      </c>
      <c r="O5144">
        <v>4.0914640426635742</v>
      </c>
      <c r="P5144">
        <v>-8.5232048034667969</v>
      </c>
      <c r="Q5144">
        <v>5.657526969909668</v>
      </c>
      <c r="R5144">
        <v>289</v>
      </c>
      <c r="S5144">
        <v>18.581586837768555</v>
      </c>
      <c r="T5144">
        <v>4.3106365203857422</v>
      </c>
      <c r="U5144">
        <v>76.3885498046875</v>
      </c>
      <c r="V5144">
        <v>95.287261962890625</v>
      </c>
      <c r="W5144">
        <v>64.713783264160156</v>
      </c>
    </row>
    <row r="5145" spans="1:23" x14ac:dyDescent="0.25">
      <c r="A5145" t="s">
        <v>85</v>
      </c>
      <c r="B5145" t="s">
        <v>97</v>
      </c>
      <c r="C5145" t="s">
        <v>102</v>
      </c>
      <c r="D5145" t="s">
        <v>45</v>
      </c>
      <c r="E5145" t="s">
        <v>111</v>
      </c>
      <c r="F5145">
        <v>8</v>
      </c>
      <c r="G5145">
        <v>182.02011108398437</v>
      </c>
      <c r="H5145">
        <v>184.06416320800781</v>
      </c>
      <c r="I5145">
        <v>-2.0440573692321777</v>
      </c>
      <c r="J5145">
        <v>-1.1229843832552433E-2</v>
      </c>
      <c r="K5145">
        <v>-7.5763387680053711</v>
      </c>
      <c r="L5145">
        <v>-4.3078222274780273</v>
      </c>
      <c r="M5145">
        <v>-2.0440573692321777</v>
      </c>
      <c r="N5145">
        <v>0.21970734000205994</v>
      </c>
      <c r="O5145">
        <v>3.4882240295410156</v>
      </c>
      <c r="P5145">
        <v>-9.1446638107299805</v>
      </c>
      <c r="Q5145">
        <v>5.056549072265625</v>
      </c>
      <c r="R5145">
        <v>289</v>
      </c>
      <c r="S5145">
        <v>18.635299682617187</v>
      </c>
      <c r="T5145">
        <v>4.3168621063232422</v>
      </c>
      <c r="U5145">
        <v>76.3885498046875</v>
      </c>
      <c r="V5145">
        <v>95.287261962890625</v>
      </c>
      <c r="W5145">
        <v>67.985946655273437</v>
      </c>
    </row>
    <row r="5146" spans="1:23" x14ac:dyDescent="0.25">
      <c r="A5146" t="s">
        <v>85</v>
      </c>
      <c r="B5146" t="s">
        <v>97</v>
      </c>
      <c r="C5146" t="s">
        <v>102</v>
      </c>
      <c r="D5146" t="s">
        <v>45</v>
      </c>
      <c r="E5146" t="s">
        <v>111</v>
      </c>
      <c r="F5146">
        <v>9</v>
      </c>
      <c r="G5146">
        <v>197.65934753417969</v>
      </c>
      <c r="H5146">
        <v>199.8770751953125</v>
      </c>
      <c r="I5146">
        <v>-2.2177364826202393</v>
      </c>
      <c r="J5146">
        <v>-1.1219993233680725E-2</v>
      </c>
      <c r="K5146">
        <v>-7.8153281211853027</v>
      </c>
      <c r="L5146">
        <v>-4.5082254409790039</v>
      </c>
      <c r="M5146">
        <v>-2.2177364826202393</v>
      </c>
      <c r="N5146">
        <v>7.2752706706523895E-2</v>
      </c>
      <c r="O5146">
        <v>3.3798553943634033</v>
      </c>
      <c r="P5146">
        <v>-9.4021673202514648</v>
      </c>
      <c r="Q5146">
        <v>4.9666948318481445</v>
      </c>
      <c r="R5146">
        <v>289</v>
      </c>
      <c r="S5146">
        <v>19.077888488769531</v>
      </c>
      <c r="T5146">
        <v>4.3678240776062012</v>
      </c>
      <c r="U5146">
        <v>76.3885498046875</v>
      </c>
      <c r="V5146">
        <v>95.287261962890625</v>
      </c>
      <c r="W5146">
        <v>73.470375061035156</v>
      </c>
    </row>
    <row r="5147" spans="1:23" x14ac:dyDescent="0.25">
      <c r="A5147" t="s">
        <v>85</v>
      </c>
      <c r="B5147" t="s">
        <v>97</v>
      </c>
      <c r="C5147" t="s">
        <v>102</v>
      </c>
      <c r="D5147" t="s">
        <v>45</v>
      </c>
      <c r="E5147" t="s">
        <v>111</v>
      </c>
      <c r="F5147">
        <v>10</v>
      </c>
      <c r="G5147">
        <v>209.02299499511719</v>
      </c>
      <c r="H5147">
        <v>211.67662048339844</v>
      </c>
      <c r="I5147">
        <v>-2.6536283493041992</v>
      </c>
      <c r="J5147">
        <v>-1.2695389799773693E-2</v>
      </c>
      <c r="K5147">
        <v>-8.0747566223144531</v>
      </c>
      <c r="L5147">
        <v>-4.8719100952148437</v>
      </c>
      <c r="M5147">
        <v>-2.6536283493041992</v>
      </c>
      <c r="N5147">
        <v>-0.43534666299819946</v>
      </c>
      <c r="O5147">
        <v>2.7674996852874756</v>
      </c>
      <c r="P5147">
        <v>-9.6115713119506836</v>
      </c>
      <c r="Q5147">
        <v>4.304314136505127</v>
      </c>
      <c r="R5147">
        <v>289</v>
      </c>
      <c r="S5147">
        <v>17.893987655639648</v>
      </c>
      <c r="T5147">
        <v>4.2301287651062012</v>
      </c>
      <c r="U5147">
        <v>76.3885498046875</v>
      </c>
      <c r="V5147">
        <v>95.287261962890625</v>
      </c>
      <c r="W5147">
        <v>78.129898071289063</v>
      </c>
    </row>
    <row r="5148" spans="1:23" x14ac:dyDescent="0.25">
      <c r="A5148" t="s">
        <v>85</v>
      </c>
      <c r="B5148" t="s">
        <v>97</v>
      </c>
      <c r="C5148" t="s">
        <v>102</v>
      </c>
      <c r="D5148" t="s">
        <v>45</v>
      </c>
      <c r="E5148" t="s">
        <v>111</v>
      </c>
      <c r="F5148">
        <v>11</v>
      </c>
      <c r="G5148">
        <v>220.4259033203125</v>
      </c>
      <c r="H5148">
        <v>219.77912902832031</v>
      </c>
      <c r="I5148">
        <v>0.64678627252578735</v>
      </c>
      <c r="J5148">
        <v>2.9342570342123508E-3</v>
      </c>
      <c r="K5148">
        <v>-4.9842743873596191</v>
      </c>
      <c r="L5148">
        <v>-1.6573981046676636</v>
      </c>
      <c r="M5148">
        <v>0.64678627252578735</v>
      </c>
      <c r="N5148">
        <v>2.9509706497192383</v>
      </c>
      <c r="O5148">
        <v>6.2778468132019043</v>
      </c>
      <c r="P5148">
        <v>-6.580601692199707</v>
      </c>
      <c r="Q5148">
        <v>7.8741745948791504</v>
      </c>
      <c r="R5148">
        <v>289</v>
      </c>
      <c r="S5148">
        <v>19.306707382202148</v>
      </c>
      <c r="T5148">
        <v>4.3939399719238281</v>
      </c>
      <c r="U5148">
        <v>76.3885498046875</v>
      </c>
      <c r="V5148">
        <v>95.287261962890625</v>
      </c>
      <c r="W5148">
        <v>81.062049865722656</v>
      </c>
    </row>
    <row r="5149" spans="1:23" x14ac:dyDescent="0.25">
      <c r="A5149" t="s">
        <v>85</v>
      </c>
      <c r="B5149" t="s">
        <v>97</v>
      </c>
      <c r="C5149" t="s">
        <v>102</v>
      </c>
      <c r="D5149" t="s">
        <v>45</v>
      </c>
      <c r="E5149" t="s">
        <v>111</v>
      </c>
      <c r="F5149">
        <v>12</v>
      </c>
      <c r="G5149">
        <v>224.68675231933594</v>
      </c>
      <c r="H5149">
        <v>228.84475708007812</v>
      </c>
      <c r="I5149">
        <v>-4.1580171585083008</v>
      </c>
      <c r="J5149">
        <v>-1.8505839630961418E-2</v>
      </c>
      <c r="K5149">
        <v>-10.123961448669434</v>
      </c>
      <c r="L5149">
        <v>-6.5992331504821777</v>
      </c>
      <c r="M5149">
        <v>-4.1580171585083008</v>
      </c>
      <c r="N5149">
        <v>-1.7168011665344238</v>
      </c>
      <c r="O5149">
        <v>1.807927131652832</v>
      </c>
      <c r="P5149">
        <v>-11.815223693847656</v>
      </c>
      <c r="Q5149">
        <v>3.4991893768310547</v>
      </c>
      <c r="R5149">
        <v>289</v>
      </c>
      <c r="S5149">
        <v>21.671361923217773</v>
      </c>
      <c r="T5149">
        <v>4.6552510261535645</v>
      </c>
      <c r="U5149">
        <v>76.3885498046875</v>
      </c>
      <c r="V5149">
        <v>95.287261962890625</v>
      </c>
      <c r="W5149">
        <v>83.233070373535156</v>
      </c>
    </row>
    <row r="5150" spans="1:23" x14ac:dyDescent="0.25">
      <c r="A5150" t="s">
        <v>85</v>
      </c>
      <c r="B5150" t="s">
        <v>97</v>
      </c>
      <c r="C5150" t="s">
        <v>102</v>
      </c>
      <c r="D5150" t="s">
        <v>45</v>
      </c>
      <c r="E5150" t="s">
        <v>111</v>
      </c>
      <c r="F5150">
        <v>13</v>
      </c>
      <c r="G5150">
        <v>221.14735412597656</v>
      </c>
      <c r="H5150">
        <v>223.14944458007812</v>
      </c>
      <c r="I5150">
        <v>-2.0020904541015625</v>
      </c>
      <c r="J5150">
        <v>-9.0531967580318451E-3</v>
      </c>
      <c r="K5150">
        <v>-7.7096004486083984</v>
      </c>
      <c r="L5150">
        <v>-4.337557315826416</v>
      </c>
      <c r="M5150">
        <v>-2.0020904541015625</v>
      </c>
      <c r="N5150">
        <v>0.33337637782096863</v>
      </c>
      <c r="O5150">
        <v>3.7054195404052734</v>
      </c>
      <c r="P5150">
        <v>-9.3276004791259766</v>
      </c>
      <c r="Q5150">
        <v>5.3234195709228516</v>
      </c>
      <c r="R5150">
        <v>289</v>
      </c>
      <c r="S5150">
        <v>19.834497451782227</v>
      </c>
      <c r="T5150">
        <v>4.4535937309265137</v>
      </c>
      <c r="U5150">
        <v>76.3885498046875</v>
      </c>
      <c r="V5150">
        <v>95.287261962890625</v>
      </c>
      <c r="W5150">
        <v>84.846588134765625</v>
      </c>
    </row>
    <row r="5151" spans="1:23" x14ac:dyDescent="0.25">
      <c r="A5151" t="s">
        <v>85</v>
      </c>
      <c r="B5151" t="s">
        <v>97</v>
      </c>
      <c r="C5151" t="s">
        <v>102</v>
      </c>
      <c r="D5151" t="s">
        <v>45</v>
      </c>
      <c r="E5151" t="s">
        <v>111</v>
      </c>
      <c r="F5151">
        <v>14</v>
      </c>
      <c r="G5151">
        <v>223.14266967773437</v>
      </c>
      <c r="H5151">
        <v>223.86546325683594</v>
      </c>
      <c r="I5151">
        <v>-0.72279053926467896</v>
      </c>
      <c r="J5151">
        <v>-3.2391408458352089E-3</v>
      </c>
      <c r="K5151">
        <v>-6.3323383331298828</v>
      </c>
      <c r="L5151">
        <v>-3.018172025680542</v>
      </c>
      <c r="M5151">
        <v>-0.72279053926467896</v>
      </c>
      <c r="N5151">
        <v>1.5725909471511841</v>
      </c>
      <c r="O5151">
        <v>4.8867573738098145</v>
      </c>
      <c r="P5151">
        <v>-7.9225673675537109</v>
      </c>
      <c r="Q5151">
        <v>6.4769859313964844</v>
      </c>
      <c r="R5151">
        <v>289</v>
      </c>
      <c r="S5151">
        <v>19.15947151184082</v>
      </c>
      <c r="T5151">
        <v>4.3771533966064453</v>
      </c>
      <c r="U5151">
        <v>76.3885498046875</v>
      </c>
      <c r="V5151">
        <v>95.287261962890625</v>
      </c>
      <c r="W5151">
        <v>85.662750244140625</v>
      </c>
    </row>
    <row r="5152" spans="1:23" x14ac:dyDescent="0.25">
      <c r="A5152" t="s">
        <v>85</v>
      </c>
      <c r="B5152" t="s">
        <v>97</v>
      </c>
      <c r="C5152" t="s">
        <v>102</v>
      </c>
      <c r="D5152" t="s">
        <v>45</v>
      </c>
      <c r="E5152" t="s">
        <v>111</v>
      </c>
      <c r="F5152">
        <v>15</v>
      </c>
      <c r="G5152">
        <v>218.22357177734375</v>
      </c>
      <c r="H5152">
        <v>213.04006958007812</v>
      </c>
      <c r="I5152">
        <v>5.1834931373596191</v>
      </c>
      <c r="J5152">
        <v>2.3753130808472633E-2</v>
      </c>
      <c r="K5152">
        <v>-0.27903583645820618</v>
      </c>
      <c r="L5152">
        <v>2.9482705593109131</v>
      </c>
      <c r="M5152">
        <v>5.1834931373596191</v>
      </c>
      <c r="N5152">
        <v>7.4187154769897461</v>
      </c>
      <c r="O5152">
        <v>10.646021842956543</v>
      </c>
      <c r="P5152">
        <v>-1.8275868892669678</v>
      </c>
      <c r="Q5152">
        <v>12.194573402404785</v>
      </c>
      <c r="R5152">
        <v>289</v>
      </c>
      <c r="S5152">
        <v>18.168344497680664</v>
      </c>
      <c r="T5152">
        <v>4.2624340057373047</v>
      </c>
      <c r="U5152">
        <v>76.3885498046875</v>
      </c>
      <c r="V5152">
        <v>95.287261962890625</v>
      </c>
      <c r="W5152">
        <v>86.199935913085938</v>
      </c>
    </row>
    <row r="5153" spans="1:23" x14ac:dyDescent="0.25">
      <c r="A5153" t="s">
        <v>85</v>
      </c>
      <c r="B5153" t="s">
        <v>97</v>
      </c>
      <c r="C5153" t="s">
        <v>102</v>
      </c>
      <c r="D5153" t="s">
        <v>45</v>
      </c>
      <c r="E5153" t="s">
        <v>111</v>
      </c>
      <c r="F5153">
        <v>16</v>
      </c>
      <c r="G5153">
        <v>207.73326110839844</v>
      </c>
      <c r="H5153">
        <v>203.27554321289062</v>
      </c>
      <c r="I5153">
        <v>4.4577274322509766</v>
      </c>
      <c r="J5153">
        <v>2.1458901464939117E-2</v>
      </c>
      <c r="K5153">
        <v>-1.155861496925354</v>
      </c>
      <c r="L5153">
        <v>2.1606924533843994</v>
      </c>
      <c r="M5153">
        <v>4.4577274322509766</v>
      </c>
      <c r="N5153">
        <v>6.7547626495361328</v>
      </c>
      <c r="O5153">
        <v>10.071316719055176</v>
      </c>
      <c r="P5153">
        <v>-2.7472360134124756</v>
      </c>
      <c r="Q5153">
        <v>11.662691116333008</v>
      </c>
      <c r="R5153">
        <v>289</v>
      </c>
      <c r="S5153">
        <v>19.18708610534668</v>
      </c>
      <c r="T5153">
        <v>4.3803067207336426</v>
      </c>
      <c r="U5153">
        <v>76.3885498046875</v>
      </c>
      <c r="V5153">
        <v>95.287261962890625</v>
      </c>
      <c r="W5153">
        <v>86.715789794921875</v>
      </c>
    </row>
    <row r="5154" spans="1:23" x14ac:dyDescent="0.25">
      <c r="A5154" t="s">
        <v>85</v>
      </c>
      <c r="B5154" t="s">
        <v>97</v>
      </c>
      <c r="C5154" t="s">
        <v>102</v>
      </c>
      <c r="D5154" t="s">
        <v>45</v>
      </c>
      <c r="E5154" t="s">
        <v>111</v>
      </c>
      <c r="F5154">
        <v>17</v>
      </c>
      <c r="G5154">
        <v>192.26934814453125</v>
      </c>
      <c r="H5154">
        <v>188.92971801757813</v>
      </c>
      <c r="I5154">
        <v>3.3396296501159668</v>
      </c>
      <c r="J5154">
        <v>1.7369536682963371E-2</v>
      </c>
      <c r="K5154">
        <v>-2.143977165222168</v>
      </c>
      <c r="L5154">
        <v>1.0957822799682617</v>
      </c>
      <c r="M5154">
        <v>3.3396296501159668</v>
      </c>
      <c r="N5154">
        <v>5.5834770202636719</v>
      </c>
      <c r="O5154">
        <v>8.8232364654541016</v>
      </c>
      <c r="P5154">
        <v>-3.6985034942626953</v>
      </c>
      <c r="Q5154">
        <v>10.377762794494629</v>
      </c>
      <c r="R5154">
        <v>289</v>
      </c>
      <c r="S5154">
        <v>18.308822631835938</v>
      </c>
      <c r="T5154">
        <v>4.2788810729980469</v>
      </c>
      <c r="U5154">
        <v>76.3885498046875</v>
      </c>
      <c r="V5154">
        <v>95.287261962890625</v>
      </c>
      <c r="W5154">
        <v>85.746017456054687</v>
      </c>
    </row>
    <row r="5155" spans="1:23" x14ac:dyDescent="0.25">
      <c r="A5155" t="s">
        <v>85</v>
      </c>
      <c r="B5155" t="s">
        <v>97</v>
      </c>
      <c r="C5155" t="s">
        <v>102</v>
      </c>
      <c r="D5155" t="s">
        <v>45</v>
      </c>
      <c r="E5155" t="s">
        <v>111</v>
      </c>
      <c r="F5155">
        <v>18</v>
      </c>
      <c r="G5155">
        <v>178.01820373535156</v>
      </c>
      <c r="H5155">
        <v>175.41078186035156</v>
      </c>
      <c r="I5155">
        <v>2.6074271202087402</v>
      </c>
      <c r="J5155">
        <v>1.4646968804299831E-2</v>
      </c>
      <c r="K5155">
        <v>-2.7797946929931641</v>
      </c>
      <c r="L5155">
        <v>0.40301966667175293</v>
      </c>
      <c r="M5155">
        <v>2.6074271202087402</v>
      </c>
      <c r="N5155">
        <v>4.8118348121643066</v>
      </c>
      <c r="O5155">
        <v>7.9946489334106445</v>
      </c>
      <c r="P5155">
        <v>-4.3069972991943359</v>
      </c>
      <c r="Q5155">
        <v>9.5218515396118164</v>
      </c>
      <c r="R5155">
        <v>289</v>
      </c>
      <c r="S5155">
        <v>17.670852661132812</v>
      </c>
      <c r="T5155">
        <v>4.2036714553833008</v>
      </c>
      <c r="U5155">
        <v>76.3885498046875</v>
      </c>
      <c r="V5155">
        <v>95.287261962890625</v>
      </c>
      <c r="W5155">
        <v>84.451316833496094</v>
      </c>
    </row>
    <row r="5156" spans="1:23" x14ac:dyDescent="0.25">
      <c r="A5156" t="s">
        <v>85</v>
      </c>
      <c r="B5156" t="s">
        <v>97</v>
      </c>
      <c r="C5156" t="s">
        <v>102</v>
      </c>
      <c r="D5156" t="s">
        <v>45</v>
      </c>
      <c r="E5156" t="s">
        <v>111</v>
      </c>
      <c r="F5156">
        <v>19</v>
      </c>
      <c r="G5156">
        <v>170.27349853515625</v>
      </c>
      <c r="H5156">
        <v>168.84120178222656</v>
      </c>
      <c r="I5156">
        <v>1.4323005676269531</v>
      </c>
      <c r="J5156">
        <v>8.4117641672492027E-3</v>
      </c>
      <c r="K5156">
        <v>-4.2129712104797363</v>
      </c>
      <c r="L5156">
        <v>-0.87769877910614014</v>
      </c>
      <c r="M5156">
        <v>1.4323005676269531</v>
      </c>
      <c r="N5156">
        <v>3.7423000335693359</v>
      </c>
      <c r="O5156">
        <v>7.0775723457336426</v>
      </c>
      <c r="P5156">
        <v>-5.8133268356323242</v>
      </c>
      <c r="Q5156">
        <v>8.6779279708862305</v>
      </c>
      <c r="R5156">
        <v>289</v>
      </c>
      <c r="S5156">
        <v>19.404277801513672</v>
      </c>
      <c r="T5156">
        <v>4.4050288200378418</v>
      </c>
      <c r="U5156">
        <v>76.3885498046875</v>
      </c>
      <c r="V5156">
        <v>95.287261962890625</v>
      </c>
      <c r="W5156">
        <v>82.085273742675781</v>
      </c>
    </row>
    <row r="5157" spans="1:23" x14ac:dyDescent="0.25">
      <c r="A5157" t="s">
        <v>85</v>
      </c>
      <c r="B5157" t="s">
        <v>97</v>
      </c>
      <c r="C5157" t="s">
        <v>102</v>
      </c>
      <c r="D5157" t="s">
        <v>45</v>
      </c>
      <c r="E5157" t="s">
        <v>111</v>
      </c>
      <c r="F5157">
        <v>20</v>
      </c>
      <c r="G5157">
        <v>161.01394653320312</v>
      </c>
      <c r="H5157">
        <v>159.45277404785156</v>
      </c>
      <c r="I5157">
        <v>1.5611834526062012</v>
      </c>
      <c r="J5157">
        <v>9.6959518268704414E-3</v>
      </c>
      <c r="K5157">
        <v>-3.573347806930542</v>
      </c>
      <c r="L5157">
        <v>-0.53982508182525635</v>
      </c>
      <c r="M5157">
        <v>1.5611834526062012</v>
      </c>
      <c r="N5157">
        <v>3.6621918678283691</v>
      </c>
      <c r="O5157">
        <v>6.6957144737243652</v>
      </c>
      <c r="P5157">
        <v>-5.0289158821105957</v>
      </c>
      <c r="Q5157">
        <v>8.1512832641601562</v>
      </c>
      <c r="R5157">
        <v>289</v>
      </c>
      <c r="S5157">
        <v>16.052009582519531</v>
      </c>
      <c r="T5157">
        <v>4.0064959526062012</v>
      </c>
      <c r="U5157">
        <v>76.3885498046875</v>
      </c>
      <c r="V5157">
        <v>95.287261962890625</v>
      </c>
      <c r="W5157">
        <v>78.490791320800781</v>
      </c>
    </row>
    <row r="5158" spans="1:23" x14ac:dyDescent="0.25">
      <c r="A5158" t="s">
        <v>85</v>
      </c>
      <c r="B5158" t="s">
        <v>97</v>
      </c>
      <c r="C5158" t="s">
        <v>102</v>
      </c>
      <c r="D5158" t="s">
        <v>45</v>
      </c>
      <c r="E5158" t="s">
        <v>111</v>
      </c>
      <c r="F5158">
        <v>21</v>
      </c>
      <c r="G5158">
        <v>155.71351623535156</v>
      </c>
      <c r="H5158">
        <v>155.35183715820312</v>
      </c>
      <c r="I5158">
        <v>0.36168116331100464</v>
      </c>
      <c r="J5158">
        <v>2.3227345664054155E-3</v>
      </c>
      <c r="K5158">
        <v>-4.5658969879150391</v>
      </c>
      <c r="L5158">
        <v>-1.6546438932418823</v>
      </c>
      <c r="M5158">
        <v>0.36168116331100464</v>
      </c>
      <c r="N5158">
        <v>2.3780062198638916</v>
      </c>
      <c r="O5158">
        <v>5.2892594337463379</v>
      </c>
      <c r="P5158">
        <v>-5.9627971649169922</v>
      </c>
      <c r="Q5158">
        <v>6.686159610748291</v>
      </c>
      <c r="R5158">
        <v>289</v>
      </c>
      <c r="S5158">
        <v>14.784100532531738</v>
      </c>
      <c r="T5158">
        <v>3.8450098037719727</v>
      </c>
      <c r="U5158">
        <v>76.3885498046875</v>
      </c>
      <c r="V5158">
        <v>95.287261962890625</v>
      </c>
      <c r="W5158">
        <v>75.95574951171875</v>
      </c>
    </row>
    <row r="5159" spans="1:23" x14ac:dyDescent="0.25">
      <c r="A5159" t="s">
        <v>85</v>
      </c>
      <c r="B5159" t="s">
        <v>97</v>
      </c>
      <c r="C5159" t="s">
        <v>102</v>
      </c>
      <c r="D5159" t="s">
        <v>45</v>
      </c>
      <c r="E5159" t="s">
        <v>111</v>
      </c>
      <c r="F5159">
        <v>22</v>
      </c>
      <c r="G5159">
        <v>147.72206115722656</v>
      </c>
      <c r="H5159">
        <v>146.25347900390625</v>
      </c>
      <c r="I5159">
        <v>1.4685754776000977</v>
      </c>
      <c r="J5159">
        <v>9.9414773285388947E-3</v>
      </c>
      <c r="K5159">
        <v>-3.1439344882965088</v>
      </c>
      <c r="L5159">
        <v>-0.41882622241973877</v>
      </c>
      <c r="M5159">
        <v>1.4685754776000977</v>
      </c>
      <c r="N5159">
        <v>3.3559772968292236</v>
      </c>
      <c r="O5159">
        <v>6.0810856819152832</v>
      </c>
      <c r="P5159">
        <v>-4.4515171051025391</v>
      </c>
      <c r="Q5159">
        <v>7.3886680603027344</v>
      </c>
      <c r="R5159">
        <v>289</v>
      </c>
      <c r="S5159">
        <v>12.953957557678223</v>
      </c>
      <c r="T5159">
        <v>3.5991606712341309</v>
      </c>
      <c r="U5159">
        <v>76.3885498046875</v>
      </c>
      <c r="V5159">
        <v>95.287261962890625</v>
      </c>
      <c r="W5159">
        <v>74.129150390625</v>
      </c>
    </row>
    <row r="5160" spans="1:23" x14ac:dyDescent="0.25">
      <c r="A5160" t="s">
        <v>85</v>
      </c>
      <c r="B5160" t="s">
        <v>97</v>
      </c>
      <c r="C5160" t="s">
        <v>102</v>
      </c>
      <c r="D5160" t="s">
        <v>45</v>
      </c>
      <c r="E5160" t="s">
        <v>111</v>
      </c>
      <c r="F5160">
        <v>23</v>
      </c>
      <c r="G5160">
        <v>138.06755065917969</v>
      </c>
      <c r="H5160">
        <v>141.49594116210937</v>
      </c>
      <c r="I5160">
        <v>-3.428396463394165</v>
      </c>
      <c r="J5160">
        <v>-2.4831296876072884E-2</v>
      </c>
      <c r="K5160">
        <v>-8.218170166015625</v>
      </c>
      <c r="L5160">
        <v>-5.3883333206176758</v>
      </c>
      <c r="M5160">
        <v>-3.428396463394165</v>
      </c>
      <c r="N5160">
        <v>-1.4684598445892334</v>
      </c>
      <c r="O5160">
        <v>1.3613773584365845</v>
      </c>
      <c r="P5160">
        <v>-9.5760049819946289</v>
      </c>
      <c r="Q5160">
        <v>2.7192118167877197</v>
      </c>
      <c r="R5160">
        <v>289</v>
      </c>
      <c r="S5160">
        <v>13.96876049041748</v>
      </c>
      <c r="T5160">
        <v>3.7374804019927979</v>
      </c>
      <c r="U5160">
        <v>76.3885498046875</v>
      </c>
      <c r="V5160">
        <v>95.287261962890625</v>
      </c>
      <c r="W5160">
        <v>71.815414428710937</v>
      </c>
    </row>
    <row r="5161" spans="1:23" x14ac:dyDescent="0.25">
      <c r="A5161" t="s">
        <v>85</v>
      </c>
      <c r="B5161" t="s">
        <v>97</v>
      </c>
      <c r="C5161" t="s">
        <v>102</v>
      </c>
      <c r="D5161" t="s">
        <v>45</v>
      </c>
      <c r="E5161" t="s">
        <v>111</v>
      </c>
      <c r="F5161">
        <v>24</v>
      </c>
      <c r="G5161">
        <v>131.35009765625</v>
      </c>
      <c r="H5161">
        <v>133.79911804199219</v>
      </c>
      <c r="I5161">
        <v>-2.4490163326263428</v>
      </c>
      <c r="J5161">
        <v>-1.8644953146576881E-2</v>
      </c>
      <c r="K5161">
        <v>-7.1291556358337402</v>
      </c>
      <c r="L5161">
        <v>-4.3640913963317871</v>
      </c>
      <c r="M5161">
        <v>-2.4490163326263428</v>
      </c>
      <c r="N5161">
        <v>-0.53394120931625366</v>
      </c>
      <c r="O5161">
        <v>2.2311232089996338</v>
      </c>
      <c r="P5161">
        <v>-8.4559106826782227</v>
      </c>
      <c r="Q5161">
        <v>3.5578775405883789</v>
      </c>
      <c r="R5161">
        <v>289</v>
      </c>
      <c r="S5161">
        <v>13.336609840393066</v>
      </c>
      <c r="T5161">
        <v>3.6519322395324707</v>
      </c>
      <c r="U5161">
        <v>76.3885498046875</v>
      </c>
      <c r="V5161">
        <v>95.287261962890625</v>
      </c>
      <c r="W5161">
        <v>70.24761962890625</v>
      </c>
    </row>
    <row r="5162" spans="1:23" x14ac:dyDescent="0.25">
      <c r="A5162" t="s">
        <v>85</v>
      </c>
      <c r="B5162" t="s">
        <v>97</v>
      </c>
      <c r="C5162" t="s">
        <v>102</v>
      </c>
      <c r="D5162" t="s">
        <v>45</v>
      </c>
      <c r="E5162" t="s">
        <v>112</v>
      </c>
      <c r="F5162">
        <v>1</v>
      </c>
      <c r="G5162">
        <v>107.88747406005859</v>
      </c>
      <c r="H5162">
        <v>108.80886840820312</v>
      </c>
      <c r="I5162">
        <v>-0.92139500379562378</v>
      </c>
      <c r="J5162">
        <v>-8.5403332486748695E-3</v>
      </c>
      <c r="K5162">
        <v>-7.0558714866638184</v>
      </c>
      <c r="L5162">
        <v>-3.4315731525421143</v>
      </c>
      <c r="M5162">
        <v>-0.92139500379562378</v>
      </c>
      <c r="N5162">
        <v>1.5887830257415771</v>
      </c>
      <c r="O5162">
        <v>5.2130813598632812</v>
      </c>
      <c r="P5162">
        <v>-8.7949104309082031</v>
      </c>
      <c r="Q5162">
        <v>6.952120304107666</v>
      </c>
      <c r="R5162">
        <v>302</v>
      </c>
      <c r="S5162">
        <v>22.913047790527344</v>
      </c>
      <c r="T5162">
        <v>4.7867574691772461</v>
      </c>
      <c r="U5162">
        <v>74.450950622558594</v>
      </c>
      <c r="V5162">
        <v>86.745452880859375</v>
      </c>
      <c r="W5162">
        <v>70.722427368164062</v>
      </c>
    </row>
    <row r="5163" spans="1:23" x14ac:dyDescent="0.25">
      <c r="A5163" t="s">
        <v>85</v>
      </c>
      <c r="B5163" t="s">
        <v>97</v>
      </c>
      <c r="C5163" t="s">
        <v>102</v>
      </c>
      <c r="D5163" t="s">
        <v>45</v>
      </c>
      <c r="E5163" t="s">
        <v>112</v>
      </c>
      <c r="F5163">
        <v>2</v>
      </c>
      <c r="G5163">
        <v>104.80796051025391</v>
      </c>
      <c r="H5163">
        <v>105.22807312011719</v>
      </c>
      <c r="I5163">
        <v>-0.42010411620140076</v>
      </c>
      <c r="J5163">
        <v>-4.0083224885165691E-3</v>
      </c>
      <c r="K5163">
        <v>-6.2225203514099121</v>
      </c>
      <c r="L5163">
        <v>-2.7944056987762451</v>
      </c>
      <c r="M5163">
        <v>-0.42010411620140076</v>
      </c>
      <c r="N5163">
        <v>1.9541975259780884</v>
      </c>
      <c r="O5163">
        <v>5.3823122978210449</v>
      </c>
      <c r="P5163">
        <v>-7.867424488067627</v>
      </c>
      <c r="Q5163">
        <v>7.0272164344787598</v>
      </c>
      <c r="R5163">
        <v>302</v>
      </c>
      <c r="S5163">
        <v>20.499610900878906</v>
      </c>
      <c r="T5163">
        <v>4.5276494026184082</v>
      </c>
      <c r="U5163">
        <v>74.450950622558594</v>
      </c>
      <c r="V5163">
        <v>86.745452880859375</v>
      </c>
      <c r="W5163">
        <v>70.203376770019531</v>
      </c>
    </row>
    <row r="5164" spans="1:23" x14ac:dyDescent="0.25">
      <c r="A5164" t="s">
        <v>85</v>
      </c>
      <c r="B5164" t="s">
        <v>97</v>
      </c>
      <c r="C5164" t="s">
        <v>102</v>
      </c>
      <c r="D5164" t="s">
        <v>45</v>
      </c>
      <c r="E5164" t="s">
        <v>112</v>
      </c>
      <c r="F5164">
        <v>3</v>
      </c>
      <c r="G5164">
        <v>106.20603942871094</v>
      </c>
      <c r="H5164">
        <v>104.68393707275391</v>
      </c>
      <c r="I5164">
        <v>1.5221072435379028</v>
      </c>
      <c r="J5164">
        <v>1.4331645332276821E-2</v>
      </c>
      <c r="K5164">
        <v>-4.092280387878418</v>
      </c>
      <c r="L5164">
        <v>-0.77525466680526733</v>
      </c>
      <c r="M5164">
        <v>1.5221072435379028</v>
      </c>
      <c r="N5164">
        <v>3.8194692134857178</v>
      </c>
      <c r="O5164">
        <v>7.1364951133728027</v>
      </c>
      <c r="P5164">
        <v>-5.6838812828063965</v>
      </c>
      <c r="Q5164">
        <v>8.7280960083007812</v>
      </c>
      <c r="R5164">
        <v>302</v>
      </c>
      <c r="S5164">
        <v>19.192548751831055</v>
      </c>
      <c r="T5164">
        <v>4.3809299468994141</v>
      </c>
      <c r="U5164">
        <v>74.450950622558594</v>
      </c>
      <c r="V5164">
        <v>86.745452880859375</v>
      </c>
      <c r="W5164">
        <v>70.364448547363281</v>
      </c>
    </row>
    <row r="5165" spans="1:23" x14ac:dyDescent="0.25">
      <c r="A5165" t="s">
        <v>85</v>
      </c>
      <c r="B5165" t="s">
        <v>97</v>
      </c>
      <c r="C5165" t="s">
        <v>102</v>
      </c>
      <c r="D5165" t="s">
        <v>45</v>
      </c>
      <c r="E5165" t="s">
        <v>112</v>
      </c>
      <c r="F5165">
        <v>4</v>
      </c>
      <c r="G5165">
        <v>109.39542388916016</v>
      </c>
      <c r="H5165">
        <v>107.24880218505859</v>
      </c>
      <c r="I5165">
        <v>2.146620512008667</v>
      </c>
      <c r="J5165">
        <v>1.9622581079602242E-2</v>
      </c>
      <c r="K5165">
        <v>-3.4946367740631104</v>
      </c>
      <c r="L5165">
        <v>-0.16173624992370605</v>
      </c>
      <c r="M5165">
        <v>2.146620512008667</v>
      </c>
      <c r="N5165">
        <v>4.4549775123596191</v>
      </c>
      <c r="O5165">
        <v>7.7878780364990234</v>
      </c>
      <c r="P5165">
        <v>-5.0938549041748047</v>
      </c>
      <c r="Q5165">
        <v>9.3870954513549805</v>
      </c>
      <c r="R5165">
        <v>302</v>
      </c>
      <c r="S5165">
        <v>19.376693725585938</v>
      </c>
      <c r="T5165">
        <v>4.4018964767456055</v>
      </c>
      <c r="U5165">
        <v>74.450950622558594</v>
      </c>
      <c r="V5165">
        <v>86.745452880859375</v>
      </c>
      <c r="W5165">
        <v>70.495689392089844</v>
      </c>
    </row>
    <row r="5166" spans="1:23" x14ac:dyDescent="0.25">
      <c r="A5166" t="s">
        <v>85</v>
      </c>
      <c r="B5166" t="s">
        <v>97</v>
      </c>
      <c r="C5166" t="s">
        <v>102</v>
      </c>
      <c r="D5166" t="s">
        <v>45</v>
      </c>
      <c r="E5166" t="s">
        <v>112</v>
      </c>
      <c r="F5166">
        <v>5</v>
      </c>
      <c r="G5166">
        <v>120.01692199707031</v>
      </c>
      <c r="H5166">
        <v>119.91623687744141</v>
      </c>
      <c r="I5166">
        <v>0.10069019347429276</v>
      </c>
      <c r="J5166">
        <v>8.3896663272753358E-4</v>
      </c>
      <c r="K5166">
        <v>-5.438352108001709</v>
      </c>
      <c r="L5166">
        <v>-2.1658411026000977</v>
      </c>
      <c r="M5166">
        <v>0.10069019347429276</v>
      </c>
      <c r="N5166">
        <v>2.3672215938568115</v>
      </c>
      <c r="O5166">
        <v>5.639732837677002</v>
      </c>
      <c r="P5166">
        <v>-7.0085940361022949</v>
      </c>
      <c r="Q5166">
        <v>7.2099742889404297</v>
      </c>
      <c r="R5166">
        <v>302</v>
      </c>
      <c r="S5166">
        <v>18.680873870849609</v>
      </c>
      <c r="T5166">
        <v>4.3221378326416016</v>
      </c>
      <c r="U5166">
        <v>74.450950622558594</v>
      </c>
      <c r="V5166">
        <v>86.745452880859375</v>
      </c>
      <c r="W5166">
        <v>70.191719055175781</v>
      </c>
    </row>
    <row r="5167" spans="1:23" x14ac:dyDescent="0.25">
      <c r="A5167" t="s">
        <v>85</v>
      </c>
      <c r="B5167" t="s">
        <v>97</v>
      </c>
      <c r="C5167" t="s">
        <v>102</v>
      </c>
      <c r="D5167" t="s">
        <v>45</v>
      </c>
      <c r="E5167" t="s">
        <v>112</v>
      </c>
      <c r="F5167">
        <v>6</v>
      </c>
      <c r="G5167">
        <v>142.01898193359375</v>
      </c>
      <c r="H5167">
        <v>138.58132934570312</v>
      </c>
      <c r="I5167">
        <v>3.4376552104949951</v>
      </c>
      <c r="J5167">
        <v>2.4205604568123817E-2</v>
      </c>
      <c r="K5167">
        <v>-2.3596413135528564</v>
      </c>
      <c r="L5167">
        <v>1.065448522567749</v>
      </c>
      <c r="M5167">
        <v>3.4376552104949951</v>
      </c>
      <c r="N5167">
        <v>5.8098621368408203</v>
      </c>
      <c r="O5167">
        <v>9.2349519729614258</v>
      </c>
      <c r="P5167">
        <v>-4.0030941963195801</v>
      </c>
      <c r="Q5167">
        <v>10.87840461730957</v>
      </c>
      <c r="R5167">
        <v>302</v>
      </c>
      <c r="S5167">
        <v>20.463451385498047</v>
      </c>
      <c r="T5167">
        <v>4.5236544609069824</v>
      </c>
      <c r="U5167">
        <v>74.450950622558594</v>
      </c>
      <c r="V5167">
        <v>86.745452880859375</v>
      </c>
      <c r="W5167">
        <v>70.247550964355469</v>
      </c>
    </row>
    <row r="5168" spans="1:23" x14ac:dyDescent="0.25">
      <c r="A5168" t="s">
        <v>85</v>
      </c>
      <c r="B5168" t="s">
        <v>97</v>
      </c>
      <c r="C5168" t="s">
        <v>102</v>
      </c>
      <c r="D5168" t="s">
        <v>45</v>
      </c>
      <c r="E5168" t="s">
        <v>112</v>
      </c>
      <c r="F5168">
        <v>7</v>
      </c>
      <c r="G5168">
        <v>170.79031372070312</v>
      </c>
      <c r="H5168">
        <v>165.77735900878906</v>
      </c>
      <c r="I5168">
        <v>5.0129508972167969</v>
      </c>
      <c r="J5168">
        <v>2.9351493343710899E-2</v>
      </c>
      <c r="K5168">
        <v>-1.1758937835693359</v>
      </c>
      <c r="L5168">
        <v>2.4805257320404053</v>
      </c>
      <c r="M5168">
        <v>5.0129508972167969</v>
      </c>
      <c r="N5168">
        <v>7.5453758239746094</v>
      </c>
      <c r="O5168">
        <v>11.20179557800293</v>
      </c>
      <c r="P5168">
        <v>-2.9303452968597412</v>
      </c>
      <c r="Q5168">
        <v>12.956247329711914</v>
      </c>
      <c r="R5168">
        <v>302</v>
      </c>
      <c r="S5168">
        <v>23.320991516113281</v>
      </c>
      <c r="T5168">
        <v>4.8291811943054199</v>
      </c>
      <c r="U5168">
        <v>74.450950622558594</v>
      </c>
      <c r="V5168">
        <v>86.745452880859375</v>
      </c>
      <c r="W5168">
        <v>69.787498474121094</v>
      </c>
    </row>
    <row r="5169" spans="1:23" x14ac:dyDescent="0.25">
      <c r="A5169" t="s">
        <v>85</v>
      </c>
      <c r="B5169" t="s">
        <v>97</v>
      </c>
      <c r="C5169" t="s">
        <v>102</v>
      </c>
      <c r="D5169" t="s">
        <v>45</v>
      </c>
      <c r="E5169" t="s">
        <v>112</v>
      </c>
      <c r="F5169">
        <v>8</v>
      </c>
      <c r="G5169">
        <v>195.08039855957031</v>
      </c>
      <c r="H5169">
        <v>186.02946472167969</v>
      </c>
      <c r="I5169">
        <v>9.050929069519043</v>
      </c>
      <c r="J5169">
        <v>4.6395890414714813E-2</v>
      </c>
      <c r="K5169">
        <v>2.9894363880157471</v>
      </c>
      <c r="L5169">
        <v>6.570615291595459</v>
      </c>
      <c r="M5169">
        <v>9.050929069519043</v>
      </c>
      <c r="N5169">
        <v>11.531242370605469</v>
      </c>
      <c r="O5169">
        <v>15.112421989440918</v>
      </c>
      <c r="P5169">
        <v>1.2710874080657959</v>
      </c>
      <c r="Q5169">
        <v>16.830770492553711</v>
      </c>
      <c r="R5169">
        <v>302</v>
      </c>
      <c r="S5169">
        <v>22.371084213256836</v>
      </c>
      <c r="T5169">
        <v>4.7298078536987305</v>
      </c>
      <c r="U5169">
        <v>74.450950622558594</v>
      </c>
      <c r="V5169">
        <v>86.745452880859375</v>
      </c>
      <c r="W5169">
        <v>69.467857360839844</v>
      </c>
    </row>
    <row r="5170" spans="1:23" x14ac:dyDescent="0.25">
      <c r="A5170" t="s">
        <v>85</v>
      </c>
      <c r="B5170" t="s">
        <v>97</v>
      </c>
      <c r="C5170" t="s">
        <v>102</v>
      </c>
      <c r="D5170" t="s">
        <v>45</v>
      </c>
      <c r="E5170" t="s">
        <v>112</v>
      </c>
      <c r="F5170">
        <v>9</v>
      </c>
      <c r="G5170">
        <v>211.45120239257812</v>
      </c>
      <c r="H5170">
        <v>203.93264770507812</v>
      </c>
      <c r="I5170">
        <v>7.5185561180114746</v>
      </c>
      <c r="J5170">
        <v>3.5556931048631668E-2</v>
      </c>
      <c r="K5170">
        <v>0.96731829643249512</v>
      </c>
      <c r="L5170">
        <v>4.8378429412841797</v>
      </c>
      <c r="M5170">
        <v>7.5185561180114746</v>
      </c>
      <c r="N5170">
        <v>10.19926929473877</v>
      </c>
      <c r="O5170">
        <v>14.069793701171875</v>
      </c>
      <c r="P5170">
        <v>-0.88986659049987793</v>
      </c>
      <c r="Q5170">
        <v>15.926979064941406</v>
      </c>
      <c r="R5170">
        <v>302</v>
      </c>
      <c r="S5170">
        <v>26.132114410400391</v>
      </c>
      <c r="T5170">
        <v>5.1119580268859863</v>
      </c>
      <c r="U5170">
        <v>74.450950622558594</v>
      </c>
      <c r="V5170">
        <v>86.745452880859375</v>
      </c>
      <c r="W5170">
        <v>71.794700622558594</v>
      </c>
    </row>
    <row r="5171" spans="1:23" x14ac:dyDescent="0.25">
      <c r="A5171" t="s">
        <v>85</v>
      </c>
      <c r="B5171" t="s">
        <v>97</v>
      </c>
      <c r="C5171" t="s">
        <v>102</v>
      </c>
      <c r="D5171" t="s">
        <v>45</v>
      </c>
      <c r="E5171" t="s">
        <v>112</v>
      </c>
      <c r="F5171">
        <v>10</v>
      </c>
      <c r="G5171">
        <v>217.95443725585938</v>
      </c>
      <c r="H5171">
        <v>211.38197326660156</v>
      </c>
      <c r="I5171">
        <v>6.5724697113037109</v>
      </c>
      <c r="J5171">
        <v>3.0155247077345848E-2</v>
      </c>
      <c r="K5171">
        <v>0.18618135154247284</v>
      </c>
      <c r="L5171">
        <v>3.9592523574829102</v>
      </c>
      <c r="M5171">
        <v>6.5724697113037109</v>
      </c>
      <c r="N5171">
        <v>9.1856870651245117</v>
      </c>
      <c r="O5171">
        <v>12.958758354187012</v>
      </c>
      <c r="P5171">
        <v>-1.6242426633834839</v>
      </c>
      <c r="Q5171">
        <v>14.769182205200195</v>
      </c>
      <c r="R5171">
        <v>302</v>
      </c>
      <c r="S5171">
        <v>24.832752227783203</v>
      </c>
      <c r="T5171">
        <v>4.9832472801208496</v>
      </c>
      <c r="U5171">
        <v>74.450950622558594</v>
      </c>
      <c r="V5171">
        <v>86.745452880859375</v>
      </c>
      <c r="W5171">
        <v>74.221176147460938</v>
      </c>
    </row>
    <row r="5172" spans="1:23" x14ac:dyDescent="0.25">
      <c r="A5172" t="s">
        <v>85</v>
      </c>
      <c r="B5172" t="s">
        <v>97</v>
      </c>
      <c r="C5172" t="s">
        <v>102</v>
      </c>
      <c r="D5172" t="s">
        <v>45</v>
      </c>
      <c r="E5172" t="s">
        <v>112</v>
      </c>
      <c r="F5172">
        <v>11</v>
      </c>
      <c r="G5172">
        <v>220.86216735839844</v>
      </c>
      <c r="H5172">
        <v>219.56349182128906</v>
      </c>
      <c r="I5172">
        <v>1.2986830472946167</v>
      </c>
      <c r="J5172">
        <v>5.8800610713660717E-3</v>
      </c>
      <c r="K5172">
        <v>-4.6451187133789062</v>
      </c>
      <c r="L5172">
        <v>-1.1334725618362427</v>
      </c>
      <c r="M5172">
        <v>1.2986830472946167</v>
      </c>
      <c r="N5172">
        <v>3.7308385372161865</v>
      </c>
      <c r="O5172">
        <v>7.2424850463867187</v>
      </c>
      <c r="P5172">
        <v>-6.3301043510437012</v>
      </c>
      <c r="Q5172">
        <v>8.9274702072143555</v>
      </c>
      <c r="R5172">
        <v>302</v>
      </c>
      <c r="S5172">
        <v>21.510797500610352</v>
      </c>
      <c r="T5172">
        <v>4.6379733085632324</v>
      </c>
      <c r="U5172">
        <v>74.450950622558594</v>
      </c>
      <c r="V5172">
        <v>86.745452880859375</v>
      </c>
      <c r="W5172">
        <v>74.32720947265625</v>
      </c>
    </row>
    <row r="5173" spans="1:23" x14ac:dyDescent="0.25">
      <c r="A5173" t="s">
        <v>85</v>
      </c>
      <c r="B5173" t="s">
        <v>97</v>
      </c>
      <c r="C5173" t="s">
        <v>102</v>
      </c>
      <c r="D5173" t="s">
        <v>45</v>
      </c>
      <c r="E5173" t="s">
        <v>112</v>
      </c>
      <c r="F5173">
        <v>12</v>
      </c>
      <c r="G5173">
        <v>220.99836730957031</v>
      </c>
      <c r="H5173">
        <v>218.45124816894531</v>
      </c>
      <c r="I5173">
        <v>2.5471317768096924</v>
      </c>
      <c r="J5173">
        <v>1.1525568552315235E-2</v>
      </c>
      <c r="K5173">
        <v>-3.0170052051544189</v>
      </c>
      <c r="L5173">
        <v>0.27033203840255737</v>
      </c>
      <c r="M5173">
        <v>2.5471317768096924</v>
      </c>
      <c r="N5173">
        <v>4.8239316940307617</v>
      </c>
      <c r="O5173">
        <v>8.1112689971923828</v>
      </c>
      <c r="P5173">
        <v>-4.5943608283996582</v>
      </c>
      <c r="Q5173">
        <v>9.688624382019043</v>
      </c>
      <c r="R5173">
        <v>302</v>
      </c>
      <c r="S5173">
        <v>18.850526809692383</v>
      </c>
      <c r="T5173">
        <v>4.3417191505432129</v>
      </c>
      <c r="U5173">
        <v>74.450950622558594</v>
      </c>
      <c r="V5173">
        <v>86.745452880859375</v>
      </c>
      <c r="W5173">
        <v>75.482177734375</v>
      </c>
    </row>
    <row r="5174" spans="1:23" x14ac:dyDescent="0.25">
      <c r="A5174" t="s">
        <v>85</v>
      </c>
      <c r="B5174" t="s">
        <v>97</v>
      </c>
      <c r="C5174" t="s">
        <v>102</v>
      </c>
      <c r="D5174" t="s">
        <v>45</v>
      </c>
      <c r="E5174" t="s">
        <v>112</v>
      </c>
      <c r="F5174">
        <v>13</v>
      </c>
      <c r="G5174">
        <v>211.52793884277344</v>
      </c>
      <c r="H5174">
        <v>212.77996826171875</v>
      </c>
      <c r="I5174">
        <v>-1.2520325183868408</v>
      </c>
      <c r="J5174">
        <v>-5.9189936146140099E-3</v>
      </c>
      <c r="K5174">
        <v>-6.6405487060546875</v>
      </c>
      <c r="L5174">
        <v>-3.4569694995880127</v>
      </c>
      <c r="M5174">
        <v>-1.2520325183868408</v>
      </c>
      <c r="N5174">
        <v>0.95290458202362061</v>
      </c>
      <c r="O5174">
        <v>4.1364836692810059</v>
      </c>
      <c r="P5174">
        <v>-8.1681175231933594</v>
      </c>
      <c r="Q5174">
        <v>5.6640529632568359</v>
      </c>
      <c r="R5174">
        <v>302</v>
      </c>
      <c r="S5174">
        <v>17.679346084594727</v>
      </c>
      <c r="T5174">
        <v>4.204681396484375</v>
      </c>
      <c r="U5174">
        <v>74.450950622558594</v>
      </c>
      <c r="V5174">
        <v>86.745452880859375</v>
      </c>
      <c r="W5174">
        <v>78.974205017089844</v>
      </c>
    </row>
    <row r="5175" spans="1:23" x14ac:dyDescent="0.25">
      <c r="A5175" t="s">
        <v>85</v>
      </c>
      <c r="B5175" t="s">
        <v>97</v>
      </c>
      <c r="C5175" t="s">
        <v>102</v>
      </c>
      <c r="D5175" t="s">
        <v>45</v>
      </c>
      <c r="E5175" t="s">
        <v>112</v>
      </c>
      <c r="F5175">
        <v>14</v>
      </c>
      <c r="G5175">
        <v>214.57307434082031</v>
      </c>
      <c r="H5175">
        <v>214.91334533691406</v>
      </c>
      <c r="I5175">
        <v>-0.34027406573295593</v>
      </c>
      <c r="J5175">
        <v>-1.5858190599828959E-3</v>
      </c>
      <c r="K5175">
        <v>-5.8238425254821777</v>
      </c>
      <c r="L5175">
        <v>-2.5841057300567627</v>
      </c>
      <c r="M5175">
        <v>-0.34027406573295593</v>
      </c>
      <c r="N5175">
        <v>1.9035576581954956</v>
      </c>
      <c r="O5175">
        <v>5.1432943344116211</v>
      </c>
      <c r="P5175">
        <v>-7.3783578872680664</v>
      </c>
      <c r="Q5175">
        <v>6.6978096961975098</v>
      </c>
      <c r="R5175">
        <v>302</v>
      </c>
      <c r="S5175">
        <v>18.308565139770508</v>
      </c>
      <c r="T5175">
        <v>4.2788510322570801</v>
      </c>
      <c r="U5175">
        <v>74.450950622558594</v>
      </c>
      <c r="V5175">
        <v>86.745452880859375</v>
      </c>
      <c r="W5175">
        <v>79.709846496582031</v>
      </c>
    </row>
    <row r="5176" spans="1:23" x14ac:dyDescent="0.25">
      <c r="A5176" t="s">
        <v>85</v>
      </c>
      <c r="B5176" t="s">
        <v>97</v>
      </c>
      <c r="C5176" t="s">
        <v>102</v>
      </c>
      <c r="D5176" t="s">
        <v>45</v>
      </c>
      <c r="E5176" t="s">
        <v>112</v>
      </c>
      <c r="F5176">
        <v>15</v>
      </c>
      <c r="G5176">
        <v>212.71173095703125</v>
      </c>
      <c r="H5176">
        <v>204.81939697265625</v>
      </c>
      <c r="I5176">
        <v>7.8923301696777344</v>
      </c>
      <c r="J5176">
        <v>3.7103407084941864E-2</v>
      </c>
      <c r="K5176">
        <v>2.4174609184265137</v>
      </c>
      <c r="L5176">
        <v>5.6520581245422363</v>
      </c>
      <c r="M5176">
        <v>7.8923301696777344</v>
      </c>
      <c r="N5176">
        <v>10.132602691650391</v>
      </c>
      <c r="O5176">
        <v>13.367199897766113</v>
      </c>
      <c r="P5176">
        <v>0.86541140079498291</v>
      </c>
      <c r="Q5176">
        <v>14.919248580932617</v>
      </c>
      <c r="R5176">
        <v>302</v>
      </c>
      <c r="S5176">
        <v>18.250524520874023</v>
      </c>
      <c r="T5176">
        <v>4.2720632553100586</v>
      </c>
      <c r="U5176">
        <v>74.450950622558594</v>
      </c>
      <c r="V5176">
        <v>86.745452880859375</v>
      </c>
      <c r="W5176">
        <v>82.217170715332031</v>
      </c>
    </row>
    <row r="5177" spans="1:23" x14ac:dyDescent="0.25">
      <c r="A5177" t="s">
        <v>85</v>
      </c>
      <c r="B5177" t="s">
        <v>97</v>
      </c>
      <c r="C5177" t="s">
        <v>102</v>
      </c>
      <c r="D5177" t="s">
        <v>45</v>
      </c>
      <c r="E5177" t="s">
        <v>112</v>
      </c>
      <c r="F5177">
        <v>16</v>
      </c>
      <c r="G5177">
        <v>200.93692016601562</v>
      </c>
      <c r="H5177">
        <v>194.28773498535156</v>
      </c>
      <c r="I5177">
        <v>6.6491923332214355</v>
      </c>
      <c r="J5177">
        <v>3.3090945333242416E-2</v>
      </c>
      <c r="K5177">
        <v>2.0450959205627441</v>
      </c>
      <c r="L5177">
        <v>4.7652335166931152</v>
      </c>
      <c r="M5177">
        <v>6.6491923332214355</v>
      </c>
      <c r="N5177">
        <v>8.5331516265869141</v>
      </c>
      <c r="O5177">
        <v>11.253289222717285</v>
      </c>
      <c r="P5177">
        <v>0.7398984432220459</v>
      </c>
      <c r="Q5177">
        <v>12.558485984802246</v>
      </c>
      <c r="R5177">
        <v>302</v>
      </c>
      <c r="S5177">
        <v>12.906743049621582</v>
      </c>
      <c r="T5177">
        <v>3.5925955772399902</v>
      </c>
      <c r="U5177">
        <v>74.450950622558594</v>
      </c>
      <c r="V5177">
        <v>86.745452880859375</v>
      </c>
      <c r="W5177">
        <v>82.753692626953125</v>
      </c>
    </row>
    <row r="5178" spans="1:23" x14ac:dyDescent="0.25">
      <c r="A5178" t="s">
        <v>85</v>
      </c>
      <c r="B5178" t="s">
        <v>97</v>
      </c>
      <c r="C5178" t="s">
        <v>102</v>
      </c>
      <c r="D5178" t="s">
        <v>45</v>
      </c>
      <c r="E5178" t="s">
        <v>112</v>
      </c>
      <c r="F5178">
        <v>17</v>
      </c>
      <c r="G5178">
        <v>186.14372253417969</v>
      </c>
      <c r="H5178">
        <v>180.21571350097656</v>
      </c>
      <c r="I5178">
        <v>5.9280147552490234</v>
      </c>
      <c r="J5178">
        <v>3.1846437603235245E-2</v>
      </c>
      <c r="K5178">
        <v>1.11957848072052</v>
      </c>
      <c r="L5178">
        <v>3.9604415893554687</v>
      </c>
      <c r="M5178">
        <v>5.9280147552490234</v>
      </c>
      <c r="N5178">
        <v>7.8955879211425781</v>
      </c>
      <c r="O5178">
        <v>10.736451148986816</v>
      </c>
      <c r="P5178">
        <v>-0.24354641139507294</v>
      </c>
      <c r="Q5178">
        <v>12.099575996398926</v>
      </c>
      <c r="R5178">
        <v>302</v>
      </c>
      <c r="S5178">
        <v>14.077824592590332</v>
      </c>
      <c r="T5178">
        <v>3.7520427703857422</v>
      </c>
      <c r="U5178">
        <v>74.450950622558594</v>
      </c>
      <c r="V5178">
        <v>86.745452880859375</v>
      </c>
      <c r="W5178">
        <v>82.115982055664063</v>
      </c>
    </row>
    <row r="5179" spans="1:23" x14ac:dyDescent="0.25">
      <c r="A5179" t="s">
        <v>85</v>
      </c>
      <c r="B5179" t="s">
        <v>97</v>
      </c>
      <c r="C5179" t="s">
        <v>102</v>
      </c>
      <c r="D5179" t="s">
        <v>45</v>
      </c>
      <c r="E5179" t="s">
        <v>112</v>
      </c>
      <c r="F5179">
        <v>18</v>
      </c>
      <c r="G5179">
        <v>170.28594970703125</v>
      </c>
      <c r="H5179">
        <v>170.4241943359375</v>
      </c>
      <c r="I5179">
        <v>-0.13825513422489166</v>
      </c>
      <c r="J5179">
        <v>-8.1189983757212758E-4</v>
      </c>
      <c r="K5179">
        <v>-4.5722360610961914</v>
      </c>
      <c r="L5179">
        <v>-1.9526041746139526</v>
      </c>
      <c r="M5179">
        <v>-0.13825513422489166</v>
      </c>
      <c r="N5179">
        <v>1.6760939359664917</v>
      </c>
      <c r="O5179">
        <v>4.2957258224487305</v>
      </c>
      <c r="P5179">
        <v>-5.8292078971862793</v>
      </c>
      <c r="Q5179">
        <v>5.5526976585388184</v>
      </c>
      <c r="R5179">
        <v>302</v>
      </c>
      <c r="S5179">
        <v>11.970586776733398</v>
      </c>
      <c r="T5179">
        <v>3.4598536491394043</v>
      </c>
      <c r="U5179">
        <v>74.450950622558594</v>
      </c>
      <c r="V5179">
        <v>86.745452880859375</v>
      </c>
      <c r="W5179">
        <v>80.650901794433594</v>
      </c>
    </row>
    <row r="5180" spans="1:23" x14ac:dyDescent="0.25">
      <c r="A5180" t="s">
        <v>85</v>
      </c>
      <c r="B5180" t="s">
        <v>97</v>
      </c>
      <c r="C5180" t="s">
        <v>102</v>
      </c>
      <c r="D5180" t="s">
        <v>45</v>
      </c>
      <c r="E5180" t="s">
        <v>112</v>
      </c>
      <c r="F5180">
        <v>19</v>
      </c>
      <c r="G5180">
        <v>158.71434020996094</v>
      </c>
      <c r="H5180">
        <v>162.43002319335937</v>
      </c>
      <c r="I5180">
        <v>-3.715688943862915</v>
      </c>
      <c r="J5180">
        <v>-2.341117337346077E-2</v>
      </c>
      <c r="K5180">
        <v>-8.2963132858276367</v>
      </c>
      <c r="L5180">
        <v>-5.5900435447692871</v>
      </c>
      <c r="M5180">
        <v>-3.715688943862915</v>
      </c>
      <c r="N5180">
        <v>-1.8413344621658325</v>
      </c>
      <c r="O5180">
        <v>0.86493581533432007</v>
      </c>
      <c r="P5180">
        <v>-9.5948572158813477</v>
      </c>
      <c r="Q5180">
        <v>2.1634793281555176</v>
      </c>
      <c r="R5180">
        <v>302</v>
      </c>
      <c r="S5180">
        <v>12.775480270385742</v>
      </c>
      <c r="T5180">
        <v>3.5742805004119873</v>
      </c>
      <c r="U5180">
        <v>74.450950622558594</v>
      </c>
      <c r="V5180">
        <v>86.745452880859375</v>
      </c>
      <c r="W5180">
        <v>77.814674377441406</v>
      </c>
    </row>
    <row r="5181" spans="1:23" x14ac:dyDescent="0.25">
      <c r="A5181" t="s">
        <v>85</v>
      </c>
      <c r="B5181" t="s">
        <v>97</v>
      </c>
      <c r="C5181" t="s">
        <v>102</v>
      </c>
      <c r="D5181" t="s">
        <v>45</v>
      </c>
      <c r="E5181" t="s">
        <v>112</v>
      </c>
      <c r="F5181">
        <v>20</v>
      </c>
      <c r="G5181">
        <v>153.6798095703125</v>
      </c>
      <c r="H5181">
        <v>153.54336547851563</v>
      </c>
      <c r="I5181">
        <v>0.13644489645957947</v>
      </c>
      <c r="J5181">
        <v>8.8785181287676096E-4</v>
      </c>
      <c r="K5181">
        <v>-4.9432845115661621</v>
      </c>
      <c r="L5181">
        <v>-1.9421391487121582</v>
      </c>
      <c r="M5181">
        <v>0.13644489645957947</v>
      </c>
      <c r="N5181">
        <v>2.2150290012359619</v>
      </c>
      <c r="O5181">
        <v>5.2161741256713867</v>
      </c>
      <c r="P5181">
        <v>-6.3833169937133789</v>
      </c>
      <c r="Q5181">
        <v>6.6562070846557617</v>
      </c>
      <c r="R5181">
        <v>302</v>
      </c>
      <c r="S5181">
        <v>15.711186408996582</v>
      </c>
      <c r="T5181">
        <v>3.9637339115142822</v>
      </c>
      <c r="U5181">
        <v>74.450950622558594</v>
      </c>
      <c r="V5181">
        <v>86.745452880859375</v>
      </c>
      <c r="W5181">
        <v>73.448814392089844</v>
      </c>
    </row>
    <row r="5182" spans="1:23" x14ac:dyDescent="0.25">
      <c r="A5182" t="s">
        <v>85</v>
      </c>
      <c r="B5182" t="s">
        <v>97</v>
      </c>
      <c r="C5182" t="s">
        <v>102</v>
      </c>
      <c r="D5182" t="s">
        <v>45</v>
      </c>
      <c r="E5182" t="s">
        <v>112</v>
      </c>
      <c r="F5182">
        <v>21</v>
      </c>
      <c r="G5182">
        <v>149.01324462890625</v>
      </c>
      <c r="H5182">
        <v>146.551513671875</v>
      </c>
      <c r="I5182">
        <v>2.4617342948913574</v>
      </c>
      <c r="J5182">
        <v>1.6520237550139427E-2</v>
      </c>
      <c r="K5182">
        <v>-1.9718530178070068</v>
      </c>
      <c r="L5182">
        <v>0.64754629135131836</v>
      </c>
      <c r="M5182">
        <v>2.4617342948913574</v>
      </c>
      <c r="N5182">
        <v>4.2759222984313965</v>
      </c>
      <c r="O5182">
        <v>6.8953218460083008</v>
      </c>
      <c r="P5182">
        <v>-3.2287135124206543</v>
      </c>
      <c r="Q5182">
        <v>8.1521816253662109</v>
      </c>
      <c r="R5182">
        <v>302</v>
      </c>
      <c r="S5182">
        <v>11.968461990356445</v>
      </c>
      <c r="T5182">
        <v>3.4595465660095215</v>
      </c>
      <c r="U5182">
        <v>74.450950622558594</v>
      </c>
      <c r="V5182">
        <v>86.745452880859375</v>
      </c>
      <c r="W5182">
        <v>71.446205139160156</v>
      </c>
    </row>
    <row r="5183" spans="1:23" x14ac:dyDescent="0.25">
      <c r="A5183" t="s">
        <v>85</v>
      </c>
      <c r="B5183" t="s">
        <v>97</v>
      </c>
      <c r="C5183" t="s">
        <v>102</v>
      </c>
      <c r="D5183" t="s">
        <v>45</v>
      </c>
      <c r="E5183" t="s">
        <v>112</v>
      </c>
      <c r="F5183">
        <v>22</v>
      </c>
      <c r="G5183">
        <v>143.17330932617187</v>
      </c>
      <c r="H5183">
        <v>139.22489929199219</v>
      </c>
      <c r="I5183">
        <v>3.948406457901001</v>
      </c>
      <c r="J5183">
        <v>2.7577811852097511E-2</v>
      </c>
      <c r="K5183">
        <v>1.7164692282676697E-2</v>
      </c>
      <c r="L5183">
        <v>2.3397741317749023</v>
      </c>
      <c r="M5183">
        <v>3.948406457901001</v>
      </c>
      <c r="N5183">
        <v>5.5570387840270996</v>
      </c>
      <c r="O5183">
        <v>7.8796482086181641</v>
      </c>
      <c r="P5183">
        <v>-1.0972877740859985</v>
      </c>
      <c r="Q5183">
        <v>8.9941005706787109</v>
      </c>
      <c r="R5183">
        <v>302</v>
      </c>
      <c r="S5183">
        <v>9.4099502563476563</v>
      </c>
      <c r="T5183">
        <v>3.0675642490386963</v>
      </c>
      <c r="U5183">
        <v>74.450950622558594</v>
      </c>
      <c r="V5183">
        <v>86.745452880859375</v>
      </c>
      <c r="W5183">
        <v>71.490005493164062</v>
      </c>
    </row>
    <row r="5184" spans="1:23" x14ac:dyDescent="0.25">
      <c r="A5184" t="s">
        <v>85</v>
      </c>
      <c r="B5184" t="s">
        <v>97</v>
      </c>
      <c r="C5184" t="s">
        <v>102</v>
      </c>
      <c r="D5184" t="s">
        <v>45</v>
      </c>
      <c r="E5184" t="s">
        <v>112</v>
      </c>
      <c r="F5184">
        <v>23</v>
      </c>
      <c r="G5184">
        <v>134.82496643066406</v>
      </c>
      <c r="H5184">
        <v>133.81736755371094</v>
      </c>
      <c r="I5184">
        <v>1.0076078176498413</v>
      </c>
      <c r="J5184">
        <v>7.4734510853886604E-3</v>
      </c>
      <c r="K5184">
        <v>-3.1776185035705566</v>
      </c>
      <c r="L5184">
        <v>-0.7049528956413269</v>
      </c>
      <c r="M5184">
        <v>1.0076078176498413</v>
      </c>
      <c r="N5184">
        <v>2.7201685905456543</v>
      </c>
      <c r="O5184">
        <v>5.1928343772888184</v>
      </c>
      <c r="P5184">
        <v>-4.3640718460083008</v>
      </c>
      <c r="Q5184">
        <v>6.3792877197265625</v>
      </c>
      <c r="R5184">
        <v>302</v>
      </c>
      <c r="S5184">
        <v>10.665119171142578</v>
      </c>
      <c r="T5184">
        <v>3.265749454498291</v>
      </c>
      <c r="U5184">
        <v>74.450950622558594</v>
      </c>
      <c r="V5184">
        <v>86.745452880859375</v>
      </c>
      <c r="W5184">
        <v>69.027420043945313</v>
      </c>
    </row>
    <row r="5185" spans="1:23" x14ac:dyDescent="0.25">
      <c r="A5185" t="s">
        <v>85</v>
      </c>
      <c r="B5185" t="s">
        <v>97</v>
      </c>
      <c r="C5185" t="s">
        <v>102</v>
      </c>
      <c r="D5185" t="s">
        <v>45</v>
      </c>
      <c r="E5185" t="s">
        <v>112</v>
      </c>
      <c r="F5185">
        <v>24</v>
      </c>
      <c r="G5185">
        <v>128.66294860839844</v>
      </c>
      <c r="H5185">
        <v>125.89126586914062</v>
      </c>
      <c r="I5185">
        <v>2.7716808319091797</v>
      </c>
      <c r="J5185">
        <v>2.1542184054851532E-2</v>
      </c>
      <c r="K5185">
        <v>-1.7343263626098633</v>
      </c>
      <c r="L5185">
        <v>0.92785924673080444</v>
      </c>
      <c r="M5185">
        <v>2.7716808319091797</v>
      </c>
      <c r="N5185">
        <v>4.6155023574829102</v>
      </c>
      <c r="O5185">
        <v>7.2776880264282227</v>
      </c>
      <c r="P5185">
        <v>-3.0117168426513672</v>
      </c>
      <c r="Q5185">
        <v>8.5550785064697266</v>
      </c>
      <c r="R5185">
        <v>302</v>
      </c>
      <c r="S5185">
        <v>12.362650871276855</v>
      </c>
      <c r="T5185">
        <v>3.5160560607910156</v>
      </c>
      <c r="U5185">
        <v>74.450950622558594</v>
      </c>
      <c r="V5185">
        <v>86.745452880859375</v>
      </c>
      <c r="W5185">
        <v>67.006301879882813</v>
      </c>
    </row>
    <row r="5186" spans="1:23" x14ac:dyDescent="0.25">
      <c r="A5186" t="s">
        <v>85</v>
      </c>
      <c r="B5186" t="s">
        <v>97</v>
      </c>
      <c r="C5186" t="s">
        <v>102</v>
      </c>
      <c r="D5186" t="s">
        <v>45</v>
      </c>
      <c r="E5186" t="s">
        <v>113</v>
      </c>
      <c r="F5186">
        <v>1</v>
      </c>
      <c r="G5186">
        <v>125.3956298828125</v>
      </c>
      <c r="H5186">
        <v>121.49736785888672</v>
      </c>
      <c r="I5186">
        <v>3.8982641696929932</v>
      </c>
      <c r="J5186">
        <v>3.1087718904018402E-2</v>
      </c>
      <c r="K5186">
        <v>-0.8523937463760376</v>
      </c>
      <c r="L5186">
        <v>1.9543334245681763</v>
      </c>
      <c r="M5186">
        <v>3.8982641696929932</v>
      </c>
      <c r="N5186">
        <v>5.8421950340270996</v>
      </c>
      <c r="O5186">
        <v>8.6489219665527344</v>
      </c>
      <c r="P5186">
        <v>-2.1991391181945801</v>
      </c>
      <c r="Q5186">
        <v>9.9956674575805664</v>
      </c>
      <c r="R5186">
        <v>300</v>
      </c>
      <c r="S5186">
        <v>13.741538047790527</v>
      </c>
      <c r="T5186">
        <v>3.7069580554962158</v>
      </c>
      <c r="U5186">
        <v>74.991859436035156</v>
      </c>
      <c r="V5186">
        <v>95.26153564453125</v>
      </c>
      <c r="W5186">
        <v>66.733299255371094</v>
      </c>
    </row>
    <row r="5187" spans="1:23" x14ac:dyDescent="0.25">
      <c r="A5187" t="s">
        <v>85</v>
      </c>
      <c r="B5187" t="s">
        <v>97</v>
      </c>
      <c r="C5187" t="s">
        <v>102</v>
      </c>
      <c r="D5187" t="s">
        <v>45</v>
      </c>
      <c r="E5187" t="s">
        <v>113</v>
      </c>
      <c r="F5187">
        <v>2</v>
      </c>
      <c r="G5187">
        <v>122.9326171875</v>
      </c>
      <c r="H5187">
        <v>119.34601593017578</v>
      </c>
      <c r="I5187">
        <v>3.5866076946258545</v>
      </c>
      <c r="J5187">
        <v>2.9175395146012306E-2</v>
      </c>
      <c r="K5187">
        <v>-1.1092939376831055</v>
      </c>
      <c r="L5187">
        <v>1.6650828123092651</v>
      </c>
      <c r="M5187">
        <v>3.5866076946258545</v>
      </c>
      <c r="N5187">
        <v>5.5081324577331543</v>
      </c>
      <c r="O5187">
        <v>8.2825098037719727</v>
      </c>
      <c r="P5187">
        <v>-2.4405169486999512</v>
      </c>
      <c r="Q5187">
        <v>9.6137323379516602</v>
      </c>
      <c r="R5187">
        <v>300</v>
      </c>
      <c r="S5187">
        <v>13.426592826843262</v>
      </c>
      <c r="T5187">
        <v>3.664231538772583</v>
      </c>
      <c r="U5187">
        <v>74.991859436035156</v>
      </c>
      <c r="V5187">
        <v>95.26153564453125</v>
      </c>
      <c r="W5187">
        <v>66.702850341796875</v>
      </c>
    </row>
    <row r="5188" spans="1:23" x14ac:dyDescent="0.25">
      <c r="A5188" t="s">
        <v>85</v>
      </c>
      <c r="B5188" t="s">
        <v>97</v>
      </c>
      <c r="C5188" t="s">
        <v>102</v>
      </c>
      <c r="D5188" t="s">
        <v>45</v>
      </c>
      <c r="E5188" t="s">
        <v>113</v>
      </c>
      <c r="F5188">
        <v>3</v>
      </c>
      <c r="G5188">
        <v>120.37606048583984</v>
      </c>
      <c r="H5188">
        <v>117.82497406005859</v>
      </c>
      <c r="I5188">
        <v>2.5510854721069336</v>
      </c>
      <c r="J5188">
        <v>2.1192630752921104E-2</v>
      </c>
      <c r="K5188">
        <v>-2.3961877822875977</v>
      </c>
      <c r="L5188">
        <v>0.52670139074325562</v>
      </c>
      <c r="M5188">
        <v>2.5510854721069336</v>
      </c>
      <c r="N5188">
        <v>4.5754694938659668</v>
      </c>
      <c r="O5188">
        <v>7.4983587265014648</v>
      </c>
      <c r="P5188">
        <v>-3.7986710071563721</v>
      </c>
      <c r="Q5188">
        <v>8.9008417129516602</v>
      </c>
      <c r="R5188">
        <v>300</v>
      </c>
      <c r="S5188">
        <v>14.902517318725586</v>
      </c>
      <c r="T5188">
        <v>3.8603777885437012</v>
      </c>
      <c r="U5188">
        <v>74.991859436035156</v>
      </c>
      <c r="V5188">
        <v>95.26153564453125</v>
      </c>
      <c r="W5188">
        <v>66.198745727539062</v>
      </c>
    </row>
    <row r="5189" spans="1:23" x14ac:dyDescent="0.25">
      <c r="A5189" t="s">
        <v>85</v>
      </c>
      <c r="B5189" t="s">
        <v>97</v>
      </c>
      <c r="C5189" t="s">
        <v>102</v>
      </c>
      <c r="D5189" t="s">
        <v>45</v>
      </c>
      <c r="E5189" t="s">
        <v>113</v>
      </c>
      <c r="F5189">
        <v>4</v>
      </c>
      <c r="G5189">
        <v>123.41850280761719</v>
      </c>
      <c r="H5189">
        <v>115.99380493164062</v>
      </c>
      <c r="I5189">
        <v>7.424689769744873</v>
      </c>
      <c r="J5189">
        <v>6.0158643871545792E-2</v>
      </c>
      <c r="K5189">
        <v>2.5521361827850342</v>
      </c>
      <c r="L5189">
        <v>5.4308805465698242</v>
      </c>
      <c r="M5189">
        <v>7.424689769744873</v>
      </c>
      <c r="N5189">
        <v>9.4184989929199219</v>
      </c>
      <c r="O5189">
        <v>12.297243118286133</v>
      </c>
      <c r="P5189">
        <v>1.170835018157959</v>
      </c>
      <c r="Q5189">
        <v>13.678544044494629</v>
      </c>
      <c r="R5189">
        <v>300</v>
      </c>
      <c r="S5189">
        <v>14.455763816833496</v>
      </c>
      <c r="T5189">
        <v>3.8020737171173096</v>
      </c>
      <c r="U5189">
        <v>74.991859436035156</v>
      </c>
      <c r="V5189">
        <v>95.26153564453125</v>
      </c>
      <c r="W5189">
        <v>65.542877197265625</v>
      </c>
    </row>
    <row r="5190" spans="1:23" x14ac:dyDescent="0.25">
      <c r="A5190" t="s">
        <v>85</v>
      </c>
      <c r="B5190" t="s">
        <v>97</v>
      </c>
      <c r="C5190" t="s">
        <v>102</v>
      </c>
      <c r="D5190" t="s">
        <v>45</v>
      </c>
      <c r="E5190" t="s">
        <v>113</v>
      </c>
      <c r="F5190">
        <v>5</v>
      </c>
      <c r="G5190">
        <v>125.46841430664062</v>
      </c>
      <c r="H5190">
        <v>123.27816009521484</v>
      </c>
      <c r="I5190">
        <v>2.190260648727417</v>
      </c>
      <c r="J5190">
        <v>1.7456669360399246E-2</v>
      </c>
      <c r="K5190">
        <v>-2.8638958930969238</v>
      </c>
      <c r="L5190">
        <v>0.1221407949924469</v>
      </c>
      <c r="M5190">
        <v>2.190260648727417</v>
      </c>
      <c r="N5190">
        <v>4.2583804130554199</v>
      </c>
      <c r="O5190">
        <v>7.2444171905517578</v>
      </c>
      <c r="P5190">
        <v>-4.2966790199279785</v>
      </c>
      <c r="Q5190">
        <v>8.6772003173828125</v>
      </c>
      <c r="R5190">
        <v>300</v>
      </c>
      <c r="S5190">
        <v>15.553394317626953</v>
      </c>
      <c r="T5190">
        <v>3.9437792301177979</v>
      </c>
      <c r="U5190">
        <v>74.991859436035156</v>
      </c>
      <c r="V5190">
        <v>95.26153564453125</v>
      </c>
      <c r="W5190">
        <v>64.81390380859375</v>
      </c>
    </row>
    <row r="5191" spans="1:23" x14ac:dyDescent="0.25">
      <c r="A5191" t="s">
        <v>85</v>
      </c>
      <c r="B5191" t="s">
        <v>97</v>
      </c>
      <c r="C5191" t="s">
        <v>102</v>
      </c>
      <c r="D5191" t="s">
        <v>45</v>
      </c>
      <c r="E5191" t="s">
        <v>113</v>
      </c>
      <c r="F5191">
        <v>6</v>
      </c>
      <c r="G5191">
        <v>139.60986328125</v>
      </c>
      <c r="H5191">
        <v>137.37783813476562</v>
      </c>
      <c r="I5191">
        <v>2.2320239543914795</v>
      </c>
      <c r="J5191">
        <v>1.5987580642104149E-2</v>
      </c>
      <c r="K5191">
        <v>-3.254979133605957</v>
      </c>
      <c r="L5191">
        <v>-1.3213272206485271E-2</v>
      </c>
      <c r="M5191">
        <v>2.2320239543914795</v>
      </c>
      <c r="N5191">
        <v>4.4772610664367676</v>
      </c>
      <c r="O5191">
        <v>7.719027042388916</v>
      </c>
      <c r="P5191">
        <v>-4.8104681968688965</v>
      </c>
      <c r="Q5191">
        <v>9.2745161056518555</v>
      </c>
      <c r="R5191">
        <v>300</v>
      </c>
      <c r="S5191">
        <v>18.331510543823242</v>
      </c>
      <c r="T5191">
        <v>4.2815313339233398</v>
      </c>
      <c r="U5191">
        <v>74.991859436035156</v>
      </c>
      <c r="V5191">
        <v>95.26153564453125</v>
      </c>
      <c r="W5191">
        <v>63.556842803955078</v>
      </c>
    </row>
    <row r="5192" spans="1:23" x14ac:dyDescent="0.25">
      <c r="A5192" t="s">
        <v>85</v>
      </c>
      <c r="B5192" t="s">
        <v>97</v>
      </c>
      <c r="C5192" t="s">
        <v>102</v>
      </c>
      <c r="D5192" t="s">
        <v>45</v>
      </c>
      <c r="E5192" t="s">
        <v>113</v>
      </c>
      <c r="F5192">
        <v>7</v>
      </c>
      <c r="G5192">
        <v>160.74742126464844</v>
      </c>
      <c r="H5192">
        <v>162.21495056152344</v>
      </c>
      <c r="I5192">
        <v>-1.467525839805603</v>
      </c>
      <c r="J5192">
        <v>-9.129389189183712E-3</v>
      </c>
      <c r="K5192">
        <v>-7.1260776519775391</v>
      </c>
      <c r="L5192">
        <v>-3.7829594612121582</v>
      </c>
      <c r="M5192">
        <v>-1.467525839805603</v>
      </c>
      <c r="N5192">
        <v>0.84790772199630737</v>
      </c>
      <c r="O5192">
        <v>4.1910262107849121</v>
      </c>
      <c r="P5192">
        <v>-8.730198860168457</v>
      </c>
      <c r="Q5192">
        <v>5.7951469421386719</v>
      </c>
      <c r="R5192">
        <v>300</v>
      </c>
      <c r="S5192">
        <v>19.495681762695313</v>
      </c>
      <c r="T5192">
        <v>4.4153914451599121</v>
      </c>
      <c r="U5192">
        <v>74.991859436035156</v>
      </c>
      <c r="V5192">
        <v>95.26153564453125</v>
      </c>
      <c r="W5192">
        <v>62.694652557373047</v>
      </c>
    </row>
    <row r="5193" spans="1:23" x14ac:dyDescent="0.25">
      <c r="A5193" t="s">
        <v>85</v>
      </c>
      <c r="B5193" t="s">
        <v>97</v>
      </c>
      <c r="C5193" t="s">
        <v>102</v>
      </c>
      <c r="D5193" t="s">
        <v>45</v>
      </c>
      <c r="E5193" t="s">
        <v>113</v>
      </c>
      <c r="F5193">
        <v>8</v>
      </c>
      <c r="G5193">
        <v>176.63377380371094</v>
      </c>
      <c r="H5193">
        <v>181.6253662109375</v>
      </c>
      <c r="I5193">
        <v>-4.9915924072265625</v>
      </c>
      <c r="J5193">
        <v>-2.8259558603167534E-2</v>
      </c>
      <c r="K5193">
        <v>-10.979048728942871</v>
      </c>
      <c r="L5193">
        <v>-7.4416112899780273</v>
      </c>
      <c r="M5193">
        <v>-4.9915924072265625</v>
      </c>
      <c r="N5193">
        <v>-2.5415737628936768</v>
      </c>
      <c r="O5193">
        <v>0.99586409330368042</v>
      </c>
      <c r="P5193">
        <v>-12.676409721374512</v>
      </c>
      <c r="Q5193">
        <v>2.6932249069213867</v>
      </c>
      <c r="R5193">
        <v>300</v>
      </c>
      <c r="S5193">
        <v>21.827932357788086</v>
      </c>
      <c r="T5193">
        <v>4.6720371246337891</v>
      </c>
      <c r="U5193">
        <v>74.991859436035156</v>
      </c>
      <c r="V5193">
        <v>95.26153564453125</v>
      </c>
      <c r="W5193">
        <v>64.369255065917969</v>
      </c>
    </row>
    <row r="5194" spans="1:23" x14ac:dyDescent="0.25">
      <c r="A5194" t="s">
        <v>85</v>
      </c>
      <c r="B5194" t="s">
        <v>97</v>
      </c>
      <c r="C5194" t="s">
        <v>102</v>
      </c>
      <c r="D5194" t="s">
        <v>45</v>
      </c>
      <c r="E5194" t="s">
        <v>113</v>
      </c>
      <c r="F5194">
        <v>9</v>
      </c>
      <c r="G5194">
        <v>192.85740661621094</v>
      </c>
      <c r="H5194">
        <v>199.98344421386719</v>
      </c>
      <c r="I5194">
        <v>-7.126035213470459</v>
      </c>
      <c r="J5194">
        <v>-3.6949761211872101E-2</v>
      </c>
      <c r="K5194">
        <v>-13.368952751159668</v>
      </c>
      <c r="L5194">
        <v>-9.6805858612060547</v>
      </c>
      <c r="M5194">
        <v>-7.126035213470459</v>
      </c>
      <c r="N5194">
        <v>-4.5714840888977051</v>
      </c>
      <c r="O5194">
        <v>-0.88311809301376343</v>
      </c>
      <c r="P5194">
        <v>-15.13873291015625</v>
      </c>
      <c r="Q5194">
        <v>0.88666218519210815</v>
      </c>
      <c r="R5194">
        <v>300</v>
      </c>
      <c r="S5194">
        <v>23.730283737182617</v>
      </c>
      <c r="T5194">
        <v>4.8713741302490234</v>
      </c>
      <c r="U5194">
        <v>74.991859436035156</v>
      </c>
      <c r="V5194">
        <v>95.26153564453125</v>
      </c>
      <c r="W5194">
        <v>70.192413330078125</v>
      </c>
    </row>
    <row r="5195" spans="1:23" x14ac:dyDescent="0.25">
      <c r="A5195" t="s">
        <v>85</v>
      </c>
      <c r="B5195" t="s">
        <v>97</v>
      </c>
      <c r="C5195" t="s">
        <v>102</v>
      </c>
      <c r="D5195" t="s">
        <v>45</v>
      </c>
      <c r="E5195" t="s">
        <v>113</v>
      </c>
      <c r="F5195">
        <v>10</v>
      </c>
      <c r="G5195">
        <v>206.34538269042969</v>
      </c>
      <c r="H5195">
        <v>209.60299682617187</v>
      </c>
      <c r="I5195">
        <v>-3.2576158046722412</v>
      </c>
      <c r="J5195">
        <v>-1.5787199139595032E-2</v>
      </c>
      <c r="K5195">
        <v>-9.4183502197265625</v>
      </c>
      <c r="L5195">
        <v>-5.7785382270812988</v>
      </c>
      <c r="M5195">
        <v>-3.2576158046722412</v>
      </c>
      <c r="N5195">
        <v>-0.73669320344924927</v>
      </c>
      <c r="O5195">
        <v>2.9031186103820801</v>
      </c>
      <c r="P5195">
        <v>-11.164833068847656</v>
      </c>
      <c r="Q5195">
        <v>4.6496014595031738</v>
      </c>
      <c r="R5195">
        <v>300</v>
      </c>
      <c r="S5195">
        <v>23.109621047973633</v>
      </c>
      <c r="T5195">
        <v>4.8072466850280762</v>
      </c>
      <c r="U5195">
        <v>74.991859436035156</v>
      </c>
      <c r="V5195">
        <v>95.26153564453125</v>
      </c>
      <c r="W5195">
        <v>77.533660888671875</v>
      </c>
    </row>
    <row r="5196" spans="1:23" x14ac:dyDescent="0.25">
      <c r="A5196" t="s">
        <v>85</v>
      </c>
      <c r="B5196" t="s">
        <v>97</v>
      </c>
      <c r="C5196" t="s">
        <v>102</v>
      </c>
      <c r="D5196" t="s">
        <v>45</v>
      </c>
      <c r="E5196" t="s">
        <v>113</v>
      </c>
      <c r="F5196">
        <v>11</v>
      </c>
      <c r="G5196">
        <v>215.76968383789062</v>
      </c>
      <c r="H5196">
        <v>217.52777099609375</v>
      </c>
      <c r="I5196">
        <v>-1.7580809593200684</v>
      </c>
      <c r="J5196">
        <v>-8.1479521468281746E-3</v>
      </c>
      <c r="K5196">
        <v>-7.8637261390686035</v>
      </c>
      <c r="L5196">
        <v>-4.2564616203308105</v>
      </c>
      <c r="M5196">
        <v>-1.7580809593200684</v>
      </c>
      <c r="N5196">
        <v>0.74029958248138428</v>
      </c>
      <c r="O5196">
        <v>4.3475642204284668</v>
      </c>
      <c r="P5196">
        <v>-9.5945920944213867</v>
      </c>
      <c r="Q5196">
        <v>6.0784296989440918</v>
      </c>
      <c r="R5196">
        <v>300</v>
      </c>
      <c r="S5196">
        <v>22.698177337646484</v>
      </c>
      <c r="T5196">
        <v>4.7642602920532227</v>
      </c>
      <c r="U5196">
        <v>74.991859436035156</v>
      </c>
      <c r="V5196">
        <v>95.26153564453125</v>
      </c>
      <c r="W5196">
        <v>81.436698913574219</v>
      </c>
    </row>
    <row r="5197" spans="1:23" x14ac:dyDescent="0.25">
      <c r="A5197" t="s">
        <v>85</v>
      </c>
      <c r="B5197" t="s">
        <v>97</v>
      </c>
      <c r="C5197" t="s">
        <v>102</v>
      </c>
      <c r="D5197" t="s">
        <v>45</v>
      </c>
      <c r="E5197" t="s">
        <v>113</v>
      </c>
      <c r="F5197">
        <v>12</v>
      </c>
      <c r="G5197">
        <v>218.85450744628906</v>
      </c>
      <c r="H5197">
        <v>221.11160278320312</v>
      </c>
      <c r="I5197">
        <v>-2.2571051120758057</v>
      </c>
      <c r="J5197">
        <v>-1.0313267819583416E-2</v>
      </c>
      <c r="K5197">
        <v>-8.7069158554077148</v>
      </c>
      <c r="L5197">
        <v>-4.8963155746459961</v>
      </c>
      <c r="M5197">
        <v>-2.2571051120758057</v>
      </c>
      <c r="N5197">
        <v>0.38210514187812805</v>
      </c>
      <c r="O5197">
        <v>4.1927056312561035</v>
      </c>
      <c r="P5197">
        <v>-10.535347938537598</v>
      </c>
      <c r="Q5197">
        <v>6.0211372375488281</v>
      </c>
      <c r="R5197">
        <v>300</v>
      </c>
      <c r="S5197">
        <v>25.329216003417969</v>
      </c>
      <c r="T5197">
        <v>5.0328140258789062</v>
      </c>
      <c r="U5197">
        <v>74.991859436035156</v>
      </c>
      <c r="V5197">
        <v>95.26153564453125</v>
      </c>
      <c r="W5197">
        <v>83.433372497558594</v>
      </c>
    </row>
    <row r="5198" spans="1:23" x14ac:dyDescent="0.25">
      <c r="A5198" t="s">
        <v>85</v>
      </c>
      <c r="B5198" t="s">
        <v>97</v>
      </c>
      <c r="C5198" t="s">
        <v>102</v>
      </c>
      <c r="D5198" t="s">
        <v>45</v>
      </c>
      <c r="E5198" t="s">
        <v>113</v>
      </c>
      <c r="F5198">
        <v>13</v>
      </c>
      <c r="G5198">
        <v>214.16957092285156</v>
      </c>
      <c r="H5198">
        <v>218.14918518066406</v>
      </c>
      <c r="I5198">
        <v>-3.97959303855896</v>
      </c>
      <c r="J5198">
        <v>-1.8581505864858627E-2</v>
      </c>
      <c r="K5198">
        <v>-9.7974262237548828</v>
      </c>
      <c r="L5198">
        <v>-6.3602032661437988</v>
      </c>
      <c r="M5198">
        <v>-3.97959303855896</v>
      </c>
      <c r="N5198">
        <v>-1.5989828109741211</v>
      </c>
      <c r="O5198">
        <v>1.838240385055542</v>
      </c>
      <c r="P5198">
        <v>-11.446701049804688</v>
      </c>
      <c r="Q5198">
        <v>3.4875152111053467</v>
      </c>
      <c r="R5198">
        <v>300</v>
      </c>
      <c r="S5198">
        <v>20.608692169189453</v>
      </c>
      <c r="T5198">
        <v>4.5396795272827148</v>
      </c>
      <c r="U5198">
        <v>74.991859436035156</v>
      </c>
      <c r="V5198">
        <v>95.26153564453125</v>
      </c>
      <c r="W5198">
        <v>84.154647827148438</v>
      </c>
    </row>
    <row r="5199" spans="1:23" x14ac:dyDescent="0.25">
      <c r="A5199" t="s">
        <v>85</v>
      </c>
      <c r="B5199" t="s">
        <v>97</v>
      </c>
      <c r="C5199" t="s">
        <v>102</v>
      </c>
      <c r="D5199" t="s">
        <v>45</v>
      </c>
      <c r="E5199" t="s">
        <v>113</v>
      </c>
      <c r="F5199">
        <v>14</v>
      </c>
      <c r="G5199">
        <v>216.73023986816406</v>
      </c>
      <c r="H5199">
        <v>216.91648864746094</v>
      </c>
      <c r="I5199">
        <v>-0.18624384701251984</v>
      </c>
      <c r="J5199">
        <v>-8.5933483205735683E-4</v>
      </c>
      <c r="K5199">
        <v>-5.8028154373168945</v>
      </c>
      <c r="L5199">
        <v>-2.484499454498291</v>
      </c>
      <c r="M5199">
        <v>-0.18624384701251984</v>
      </c>
      <c r="N5199">
        <v>2.1120116710662842</v>
      </c>
      <c r="O5199">
        <v>5.4303278923034668</v>
      </c>
      <c r="P5199">
        <v>-7.3950357437133789</v>
      </c>
      <c r="Q5199">
        <v>7.022547721862793</v>
      </c>
      <c r="R5199">
        <v>300</v>
      </c>
      <c r="S5199">
        <v>19.207483291625977</v>
      </c>
      <c r="T5199">
        <v>4.382634162902832</v>
      </c>
      <c r="U5199">
        <v>74.991859436035156</v>
      </c>
      <c r="V5199">
        <v>95.26153564453125</v>
      </c>
      <c r="W5199">
        <v>84.590690612792969</v>
      </c>
    </row>
    <row r="5200" spans="1:23" x14ac:dyDescent="0.25">
      <c r="A5200" t="s">
        <v>85</v>
      </c>
      <c r="B5200" t="s">
        <v>97</v>
      </c>
      <c r="C5200" t="s">
        <v>102</v>
      </c>
      <c r="D5200" t="s">
        <v>45</v>
      </c>
      <c r="E5200" t="s">
        <v>113</v>
      </c>
      <c r="F5200">
        <v>15</v>
      </c>
      <c r="G5200">
        <v>211.82135009765625</v>
      </c>
      <c r="H5200">
        <v>208.35989379882812</v>
      </c>
      <c r="I5200">
        <v>3.4614593982696533</v>
      </c>
      <c r="J5200">
        <v>1.6341408714652061E-2</v>
      </c>
      <c r="K5200">
        <v>-2.2738981246948242</v>
      </c>
      <c r="L5200">
        <v>1.1145975589752197</v>
      </c>
      <c r="M5200">
        <v>3.4614593982696533</v>
      </c>
      <c r="N5200">
        <v>5.8083209991455078</v>
      </c>
      <c r="O5200">
        <v>9.1968164443969727</v>
      </c>
      <c r="P5200">
        <v>-3.8997921943664551</v>
      </c>
      <c r="Q5200">
        <v>10.822710990905762</v>
      </c>
      <c r="R5200">
        <v>300</v>
      </c>
      <c r="S5200">
        <v>20.028518676757813</v>
      </c>
      <c r="T5200">
        <v>4.4753232002258301</v>
      </c>
      <c r="U5200">
        <v>74.991859436035156</v>
      </c>
      <c r="V5200">
        <v>95.26153564453125</v>
      </c>
      <c r="W5200">
        <v>85.459266662597656</v>
      </c>
    </row>
    <row r="5201" spans="1:23" x14ac:dyDescent="0.25">
      <c r="A5201" t="s">
        <v>85</v>
      </c>
      <c r="B5201" t="s">
        <v>97</v>
      </c>
      <c r="C5201" t="s">
        <v>102</v>
      </c>
      <c r="D5201" t="s">
        <v>45</v>
      </c>
      <c r="E5201" t="s">
        <v>113</v>
      </c>
      <c r="F5201">
        <v>16</v>
      </c>
      <c r="G5201">
        <v>199.53956604003906</v>
      </c>
      <c r="H5201">
        <v>197.724609375</v>
      </c>
      <c r="I5201">
        <v>1.8149545192718506</v>
      </c>
      <c r="J5201">
        <v>9.0957125648856163E-3</v>
      </c>
      <c r="K5201">
        <v>-3.5130012035369873</v>
      </c>
      <c r="L5201">
        <v>-0.36520174145698547</v>
      </c>
      <c r="M5201">
        <v>1.8149545192718506</v>
      </c>
      <c r="N5201">
        <v>3.9951107501983643</v>
      </c>
      <c r="O5201">
        <v>7.1429100036621094</v>
      </c>
      <c r="P5201">
        <v>-5.0234026908874512</v>
      </c>
      <c r="Q5201">
        <v>8.6533117294311523</v>
      </c>
      <c r="R5201">
        <v>300</v>
      </c>
      <c r="S5201">
        <v>17.284191131591797</v>
      </c>
      <c r="T5201">
        <v>4.1574258804321289</v>
      </c>
      <c r="U5201">
        <v>74.991859436035156</v>
      </c>
      <c r="V5201">
        <v>95.26153564453125</v>
      </c>
      <c r="W5201">
        <v>85.877861022949219</v>
      </c>
    </row>
    <row r="5202" spans="1:23" x14ac:dyDescent="0.25">
      <c r="A5202" t="s">
        <v>85</v>
      </c>
      <c r="B5202" t="s">
        <v>97</v>
      </c>
      <c r="C5202" t="s">
        <v>102</v>
      </c>
      <c r="D5202" t="s">
        <v>45</v>
      </c>
      <c r="E5202" t="s">
        <v>113</v>
      </c>
      <c r="F5202">
        <v>17</v>
      </c>
      <c r="G5202">
        <v>187.93643188476562</v>
      </c>
      <c r="H5202">
        <v>181.60777282714844</v>
      </c>
      <c r="I5202">
        <v>6.3286590576171875</v>
      </c>
      <c r="J5202">
        <v>3.3674467355012894E-2</v>
      </c>
      <c r="K5202">
        <v>1.890186071395874</v>
      </c>
      <c r="L5202">
        <v>4.5124716758728027</v>
      </c>
      <c r="M5202">
        <v>6.3286590576171875</v>
      </c>
      <c r="N5202">
        <v>8.1448459625244141</v>
      </c>
      <c r="O5202">
        <v>10.767131805419922</v>
      </c>
      <c r="P5202">
        <v>0.63194066286087036</v>
      </c>
      <c r="Q5202">
        <v>12.02537727355957</v>
      </c>
      <c r="R5202">
        <v>300</v>
      </c>
      <c r="S5202">
        <v>11.994853973388672</v>
      </c>
      <c r="T5202">
        <v>3.4633588790893555</v>
      </c>
      <c r="U5202">
        <v>74.991859436035156</v>
      </c>
      <c r="V5202">
        <v>95.26153564453125</v>
      </c>
      <c r="W5202">
        <v>85.112228393554688</v>
      </c>
    </row>
    <row r="5203" spans="1:23" x14ac:dyDescent="0.25">
      <c r="A5203" t="s">
        <v>85</v>
      </c>
      <c r="B5203" t="s">
        <v>97</v>
      </c>
      <c r="C5203" t="s">
        <v>102</v>
      </c>
      <c r="D5203" t="s">
        <v>45</v>
      </c>
      <c r="E5203" t="s">
        <v>113</v>
      </c>
      <c r="F5203">
        <v>18</v>
      </c>
      <c r="G5203">
        <v>173.22930908203125</v>
      </c>
      <c r="H5203">
        <v>168.14105224609375</v>
      </c>
      <c r="I5203">
        <v>5.0882630348205566</v>
      </c>
      <c r="J5203">
        <v>2.9372991994023323E-2</v>
      </c>
      <c r="K5203">
        <v>0.70130687952041626</v>
      </c>
      <c r="L5203">
        <v>3.2931561470031738</v>
      </c>
      <c r="M5203">
        <v>5.0882630348205566</v>
      </c>
      <c r="N5203">
        <v>6.8833699226379395</v>
      </c>
      <c r="O5203">
        <v>9.4752187728881836</v>
      </c>
      <c r="P5203">
        <v>-0.54233425855636597</v>
      </c>
      <c r="Q5203">
        <v>10.718860626220703</v>
      </c>
      <c r="R5203">
        <v>300</v>
      </c>
      <c r="S5203">
        <v>11.718024253845215</v>
      </c>
      <c r="T5203">
        <v>3.4231600761413574</v>
      </c>
      <c r="U5203">
        <v>74.991859436035156</v>
      </c>
      <c r="V5203">
        <v>95.26153564453125</v>
      </c>
      <c r="W5203">
        <v>83.480255126953125</v>
      </c>
    </row>
    <row r="5204" spans="1:23" x14ac:dyDescent="0.25">
      <c r="A5204" t="s">
        <v>85</v>
      </c>
      <c r="B5204" t="s">
        <v>97</v>
      </c>
      <c r="C5204" t="s">
        <v>102</v>
      </c>
      <c r="D5204" t="s">
        <v>45</v>
      </c>
      <c r="E5204" t="s">
        <v>113</v>
      </c>
      <c r="F5204">
        <v>19</v>
      </c>
      <c r="G5204">
        <v>163.63665771484375</v>
      </c>
      <c r="H5204">
        <v>158.54484558105469</v>
      </c>
      <c r="I5204">
        <v>5.0918073654174805</v>
      </c>
      <c r="J5204">
        <v>3.11165452003479E-2</v>
      </c>
      <c r="K5204">
        <v>9.3429200351238251E-2</v>
      </c>
      <c r="L5204">
        <v>3.0465116500854492</v>
      </c>
      <c r="M5204">
        <v>5.0918073654174805</v>
      </c>
      <c r="N5204">
        <v>7.1371030807495117</v>
      </c>
      <c r="O5204">
        <v>10.090185165405273</v>
      </c>
      <c r="P5204">
        <v>-1.323541522026062</v>
      </c>
      <c r="Q5204">
        <v>11.507156372070313</v>
      </c>
      <c r="R5204">
        <v>300</v>
      </c>
      <c r="S5204">
        <v>15.211991310119629</v>
      </c>
      <c r="T5204">
        <v>3.9002552032470703</v>
      </c>
      <c r="U5204">
        <v>74.991859436035156</v>
      </c>
      <c r="V5204">
        <v>95.26153564453125</v>
      </c>
      <c r="W5204">
        <v>80.468955993652344</v>
      </c>
    </row>
    <row r="5205" spans="1:23" x14ac:dyDescent="0.25">
      <c r="A5205" t="s">
        <v>85</v>
      </c>
      <c r="B5205" t="s">
        <v>97</v>
      </c>
      <c r="C5205" t="s">
        <v>102</v>
      </c>
      <c r="D5205" t="s">
        <v>45</v>
      </c>
      <c r="E5205" t="s">
        <v>113</v>
      </c>
      <c r="F5205">
        <v>20</v>
      </c>
      <c r="G5205">
        <v>155.39610290527344</v>
      </c>
      <c r="H5205">
        <v>152.40139770507812</v>
      </c>
      <c r="I5205">
        <v>2.9946939945220947</v>
      </c>
      <c r="J5205">
        <v>1.9271358847618103E-2</v>
      </c>
      <c r="K5205">
        <v>-2.1571555137634277</v>
      </c>
      <c r="L5205">
        <v>0.88659894466400146</v>
      </c>
      <c r="M5205">
        <v>2.9946939945220947</v>
      </c>
      <c r="N5205">
        <v>5.1027889251708984</v>
      </c>
      <c r="O5205">
        <v>8.1465435028076172</v>
      </c>
      <c r="P5205">
        <v>-3.6176333427429199</v>
      </c>
      <c r="Q5205">
        <v>9.6070213317871094</v>
      </c>
      <c r="R5205">
        <v>300</v>
      </c>
      <c r="S5205">
        <v>16.160476684570313</v>
      </c>
      <c r="T5205">
        <v>4.0200095176696777</v>
      </c>
      <c r="U5205">
        <v>74.991859436035156</v>
      </c>
      <c r="V5205">
        <v>95.26153564453125</v>
      </c>
      <c r="W5205">
        <v>75.620002746582031</v>
      </c>
    </row>
    <row r="5206" spans="1:23" x14ac:dyDescent="0.25">
      <c r="A5206" t="s">
        <v>85</v>
      </c>
      <c r="B5206" t="s">
        <v>97</v>
      </c>
      <c r="C5206" t="s">
        <v>102</v>
      </c>
      <c r="D5206" t="s">
        <v>45</v>
      </c>
      <c r="E5206" t="s">
        <v>113</v>
      </c>
      <c r="F5206">
        <v>21</v>
      </c>
      <c r="G5206">
        <v>150.96922302246094</v>
      </c>
      <c r="H5206">
        <v>143.73712158203125</v>
      </c>
      <c r="I5206">
        <v>7.2321057319641113</v>
      </c>
      <c r="J5206">
        <v>4.7904502600431442E-2</v>
      </c>
      <c r="K5206">
        <v>2.5667097568511963</v>
      </c>
      <c r="L5206">
        <v>5.3230633735656738</v>
      </c>
      <c r="M5206">
        <v>7.2321057319641113</v>
      </c>
      <c r="N5206">
        <v>9.1411476135253906</v>
      </c>
      <c r="O5206">
        <v>11.897501945495605</v>
      </c>
      <c r="P5206">
        <v>1.244134783744812</v>
      </c>
      <c r="Q5206">
        <v>13.220076560974121</v>
      </c>
      <c r="R5206">
        <v>300</v>
      </c>
      <c r="S5206">
        <v>13.252715110778809</v>
      </c>
      <c r="T5206">
        <v>3.640427827835083</v>
      </c>
      <c r="U5206">
        <v>74.991859436035156</v>
      </c>
      <c r="V5206">
        <v>95.26153564453125</v>
      </c>
      <c r="W5206">
        <v>73.985977172851562</v>
      </c>
    </row>
    <row r="5207" spans="1:23" x14ac:dyDescent="0.25">
      <c r="A5207" t="s">
        <v>85</v>
      </c>
      <c r="B5207" t="s">
        <v>97</v>
      </c>
      <c r="C5207" t="s">
        <v>102</v>
      </c>
      <c r="D5207" t="s">
        <v>45</v>
      </c>
      <c r="E5207" t="s">
        <v>113</v>
      </c>
      <c r="F5207">
        <v>22</v>
      </c>
      <c r="G5207">
        <v>143.91409301757812</v>
      </c>
      <c r="H5207">
        <v>134.67999267578125</v>
      </c>
      <c r="I5207">
        <v>9.2341060638427734</v>
      </c>
      <c r="J5207">
        <v>6.4164012670516968E-2</v>
      </c>
      <c r="K5207">
        <v>4.6881380081176758</v>
      </c>
      <c r="L5207">
        <v>7.3739328384399414</v>
      </c>
      <c r="M5207">
        <v>9.2341060638427734</v>
      </c>
      <c r="N5207">
        <v>11.094279289245605</v>
      </c>
      <c r="O5207">
        <v>13.780074119567871</v>
      </c>
      <c r="P5207">
        <v>3.3994193077087402</v>
      </c>
      <c r="Q5207">
        <v>15.068792343139648</v>
      </c>
      <c r="R5207">
        <v>300</v>
      </c>
      <c r="S5207">
        <v>12.582894325256348</v>
      </c>
      <c r="T5207">
        <v>3.5472376346588135</v>
      </c>
      <c r="U5207">
        <v>74.991859436035156</v>
      </c>
      <c r="V5207">
        <v>95.26153564453125</v>
      </c>
      <c r="W5207">
        <v>71.32818603515625</v>
      </c>
    </row>
    <row r="5208" spans="1:23" x14ac:dyDescent="0.25">
      <c r="A5208" t="s">
        <v>85</v>
      </c>
      <c r="B5208" t="s">
        <v>97</v>
      </c>
      <c r="C5208" t="s">
        <v>102</v>
      </c>
      <c r="D5208" t="s">
        <v>45</v>
      </c>
      <c r="E5208" t="s">
        <v>113</v>
      </c>
      <c r="F5208">
        <v>23</v>
      </c>
      <c r="G5208">
        <v>138.95228576660156</v>
      </c>
      <c r="H5208">
        <v>129.179443359375</v>
      </c>
      <c r="I5208">
        <v>9.7728500366210937</v>
      </c>
      <c r="J5208">
        <v>7.0332415401935577E-2</v>
      </c>
      <c r="K5208">
        <v>5.1965699195861816</v>
      </c>
      <c r="L5208">
        <v>7.900273323059082</v>
      </c>
      <c r="M5208">
        <v>9.7728500366210937</v>
      </c>
      <c r="N5208">
        <v>11.645426750183105</v>
      </c>
      <c r="O5208">
        <v>14.349130630493164</v>
      </c>
      <c r="P5208">
        <v>3.8992578983306885</v>
      </c>
      <c r="Q5208">
        <v>15.646442413330078</v>
      </c>
      <c r="R5208">
        <v>300</v>
      </c>
      <c r="S5208">
        <v>12.75125789642334</v>
      </c>
      <c r="T5208">
        <v>3.5708904266357422</v>
      </c>
      <c r="U5208">
        <v>74.991859436035156</v>
      </c>
      <c r="V5208">
        <v>95.26153564453125</v>
      </c>
      <c r="W5208">
        <v>69.644676208496094</v>
      </c>
    </row>
    <row r="5209" spans="1:23" x14ac:dyDescent="0.25">
      <c r="A5209" t="s">
        <v>85</v>
      </c>
      <c r="B5209" t="s">
        <v>97</v>
      </c>
      <c r="C5209" t="s">
        <v>102</v>
      </c>
      <c r="D5209" t="s">
        <v>45</v>
      </c>
      <c r="E5209" t="s">
        <v>113</v>
      </c>
      <c r="F5209">
        <v>24</v>
      </c>
      <c r="G5209">
        <v>132.53987121582031</v>
      </c>
      <c r="H5209">
        <v>122.20713043212891</v>
      </c>
      <c r="I5209">
        <v>10.33275032043457</v>
      </c>
      <c r="J5209">
        <v>7.7959559857845306E-2</v>
      </c>
      <c r="K5209">
        <v>5.906494140625</v>
      </c>
      <c r="L5209">
        <v>8.5215616226196289</v>
      </c>
      <c r="M5209">
        <v>10.33275032043457</v>
      </c>
      <c r="N5209">
        <v>12.143939018249512</v>
      </c>
      <c r="O5209">
        <v>14.759006500244141</v>
      </c>
      <c r="P5209">
        <v>4.6517119407653809</v>
      </c>
      <c r="Q5209">
        <v>16.013788223266602</v>
      </c>
      <c r="R5209">
        <v>300</v>
      </c>
      <c r="S5209">
        <v>11.928915023803711</v>
      </c>
      <c r="T5209">
        <v>3.4538261890411377</v>
      </c>
      <c r="U5209">
        <v>74.991859436035156</v>
      </c>
      <c r="V5209">
        <v>95.26153564453125</v>
      </c>
      <c r="W5209">
        <v>67.465156555175781</v>
      </c>
    </row>
    <row r="5210" spans="1:23" x14ac:dyDescent="0.25">
      <c r="A5210" t="s">
        <v>85</v>
      </c>
      <c r="B5210" t="s">
        <v>97</v>
      </c>
      <c r="C5210" t="s">
        <v>102</v>
      </c>
      <c r="D5210" t="s">
        <v>45</v>
      </c>
      <c r="E5210" t="s">
        <v>114</v>
      </c>
      <c r="F5210">
        <v>1</v>
      </c>
      <c r="G5210">
        <v>111.59696197509766</v>
      </c>
      <c r="H5210">
        <v>109.9415283203125</v>
      </c>
      <c r="I5210">
        <v>1.6554300785064697</v>
      </c>
      <c r="J5210">
        <v>1.4834006316959858E-2</v>
      </c>
      <c r="K5210">
        <v>-5.2996993064880371</v>
      </c>
      <c r="L5210">
        <v>-1.1905525922775269</v>
      </c>
      <c r="M5210">
        <v>1.6554300785064697</v>
      </c>
      <c r="N5210">
        <v>4.5014128684997559</v>
      </c>
      <c r="O5210">
        <v>8.6105594635009766</v>
      </c>
      <c r="P5210">
        <v>-7.2713818550109863</v>
      </c>
      <c r="Q5210">
        <v>10.582242012023926</v>
      </c>
      <c r="R5210">
        <v>300</v>
      </c>
      <c r="S5210">
        <v>29.453592300415039</v>
      </c>
      <c r="T5210">
        <v>5.4271163940429687</v>
      </c>
      <c r="U5210">
        <v>80.405899047851563</v>
      </c>
      <c r="V5210">
        <v>102.14903259277344</v>
      </c>
      <c r="W5210">
        <v>74.304718017578125</v>
      </c>
    </row>
    <row r="5211" spans="1:23" x14ac:dyDescent="0.25">
      <c r="A5211" t="s">
        <v>85</v>
      </c>
      <c r="B5211" t="s">
        <v>97</v>
      </c>
      <c r="C5211" t="s">
        <v>102</v>
      </c>
      <c r="D5211" t="s">
        <v>45</v>
      </c>
      <c r="E5211" t="s">
        <v>114</v>
      </c>
      <c r="F5211">
        <v>2</v>
      </c>
      <c r="G5211">
        <v>109.61467742919922</v>
      </c>
      <c r="H5211">
        <v>107.85704040527344</v>
      </c>
      <c r="I5211">
        <v>1.7576380968093872</v>
      </c>
      <c r="J5211">
        <v>1.6034696251153946E-2</v>
      </c>
      <c r="K5211">
        <v>-5.0911259651184082</v>
      </c>
      <c r="L5211">
        <v>-1.0448206663131714</v>
      </c>
      <c r="M5211">
        <v>1.7576380968093872</v>
      </c>
      <c r="N5211">
        <v>4.5600967407226562</v>
      </c>
      <c r="O5211">
        <v>8.6064023971557617</v>
      </c>
      <c r="P5211">
        <v>-7.0326557159423828</v>
      </c>
      <c r="Q5211">
        <v>10.547931671142578</v>
      </c>
      <c r="R5211">
        <v>300</v>
      </c>
      <c r="S5211">
        <v>28.559606552124023</v>
      </c>
      <c r="T5211">
        <v>5.3441190719604492</v>
      </c>
      <c r="U5211">
        <v>80.405899047851563</v>
      </c>
      <c r="V5211">
        <v>102.14903259277344</v>
      </c>
      <c r="W5211">
        <v>72.560882568359375</v>
      </c>
    </row>
    <row r="5212" spans="1:23" x14ac:dyDescent="0.25">
      <c r="A5212" t="s">
        <v>85</v>
      </c>
      <c r="B5212" t="s">
        <v>97</v>
      </c>
      <c r="C5212" t="s">
        <v>102</v>
      </c>
      <c r="D5212" t="s">
        <v>45</v>
      </c>
      <c r="E5212" t="s">
        <v>114</v>
      </c>
      <c r="F5212">
        <v>3</v>
      </c>
      <c r="G5212">
        <v>112.76470947265625</v>
      </c>
      <c r="H5212">
        <v>106.76393127441406</v>
      </c>
      <c r="I5212">
        <v>6.0007753372192383</v>
      </c>
      <c r="J5212">
        <v>5.3215011954307556E-2</v>
      </c>
      <c r="K5212">
        <v>-0.89269077777862549</v>
      </c>
      <c r="L5212">
        <v>3.1800248622894287</v>
      </c>
      <c r="M5212">
        <v>6.0007753372192383</v>
      </c>
      <c r="N5212">
        <v>8.8215255737304687</v>
      </c>
      <c r="O5212">
        <v>12.894241333007813</v>
      </c>
      <c r="P5212">
        <v>-2.8468925952911377</v>
      </c>
      <c r="Q5212">
        <v>14.848443031311035</v>
      </c>
      <c r="R5212">
        <v>300</v>
      </c>
      <c r="S5212">
        <v>28.933645248413086</v>
      </c>
      <c r="T5212">
        <v>5.379000186920166</v>
      </c>
      <c r="U5212">
        <v>80.405899047851563</v>
      </c>
      <c r="V5212">
        <v>102.14903259277344</v>
      </c>
      <c r="W5212">
        <v>71.484848022460938</v>
      </c>
    </row>
    <row r="5213" spans="1:23" x14ac:dyDescent="0.25">
      <c r="A5213" t="s">
        <v>85</v>
      </c>
      <c r="B5213" t="s">
        <v>97</v>
      </c>
      <c r="C5213" t="s">
        <v>102</v>
      </c>
      <c r="D5213" t="s">
        <v>45</v>
      </c>
      <c r="E5213" t="s">
        <v>114</v>
      </c>
      <c r="F5213">
        <v>4</v>
      </c>
      <c r="G5213">
        <v>115.33408355712891</v>
      </c>
      <c r="H5213">
        <v>109.53738403320312</v>
      </c>
      <c r="I5213">
        <v>5.7966995239257813</v>
      </c>
      <c r="J5213">
        <v>5.0260074436664581E-2</v>
      </c>
      <c r="K5213">
        <v>-0.94138741493225098</v>
      </c>
      <c r="L5213">
        <v>3.0395288467407227</v>
      </c>
      <c r="M5213">
        <v>5.7966995239257813</v>
      </c>
      <c r="N5213">
        <v>8.5538702011108398</v>
      </c>
      <c r="O5213">
        <v>12.534786224365234</v>
      </c>
      <c r="P5213">
        <v>-2.8515415191650391</v>
      </c>
      <c r="Q5213">
        <v>14.444940567016602</v>
      </c>
      <c r="R5213">
        <v>300</v>
      </c>
      <c r="S5213">
        <v>27.644010543823242</v>
      </c>
      <c r="T5213">
        <v>5.2577571868896484</v>
      </c>
      <c r="U5213">
        <v>80.405899047851563</v>
      </c>
      <c r="V5213">
        <v>102.14903259277344</v>
      </c>
      <c r="W5213">
        <v>70.467193603515625</v>
      </c>
    </row>
    <row r="5214" spans="1:23" x14ac:dyDescent="0.25">
      <c r="A5214" t="s">
        <v>85</v>
      </c>
      <c r="B5214" t="s">
        <v>97</v>
      </c>
      <c r="C5214" t="s">
        <v>102</v>
      </c>
      <c r="D5214" t="s">
        <v>45</v>
      </c>
      <c r="E5214" t="s">
        <v>114</v>
      </c>
      <c r="F5214">
        <v>5</v>
      </c>
      <c r="G5214">
        <v>124.16673278808594</v>
      </c>
      <c r="H5214">
        <v>119.54822540283203</v>
      </c>
      <c r="I5214">
        <v>4.6185154914855957</v>
      </c>
      <c r="J5214">
        <v>3.7196077406406403E-2</v>
      </c>
      <c r="K5214">
        <v>-2.209341287612915</v>
      </c>
      <c r="L5214">
        <v>1.8246117830276489</v>
      </c>
      <c r="M5214">
        <v>4.6185154914855957</v>
      </c>
      <c r="N5214">
        <v>7.412419319152832</v>
      </c>
      <c r="O5214">
        <v>11.446372032165527</v>
      </c>
      <c r="P5214">
        <v>-4.1449441909790039</v>
      </c>
      <c r="Q5214">
        <v>13.381975173950195</v>
      </c>
      <c r="R5214">
        <v>300</v>
      </c>
      <c r="S5214">
        <v>28.385507583618164</v>
      </c>
      <c r="T5214">
        <v>5.3278050422668457</v>
      </c>
      <c r="U5214">
        <v>80.405899047851563</v>
      </c>
      <c r="V5214">
        <v>102.14903259277344</v>
      </c>
      <c r="W5214">
        <v>69.527359008789063</v>
      </c>
    </row>
    <row r="5215" spans="1:23" x14ac:dyDescent="0.25">
      <c r="A5215" t="s">
        <v>85</v>
      </c>
      <c r="B5215" t="s">
        <v>97</v>
      </c>
      <c r="C5215" t="s">
        <v>102</v>
      </c>
      <c r="D5215" t="s">
        <v>45</v>
      </c>
      <c r="E5215" t="s">
        <v>114</v>
      </c>
      <c r="F5215">
        <v>6</v>
      </c>
      <c r="G5215">
        <v>144.23454284667969</v>
      </c>
      <c r="H5215">
        <v>135.53897094726562</v>
      </c>
      <c r="I5215">
        <v>8.6955795288085938</v>
      </c>
      <c r="J5215">
        <v>6.0287773609161377E-2</v>
      </c>
      <c r="K5215">
        <v>1.447357177734375</v>
      </c>
      <c r="L5215">
        <v>5.7296657562255859</v>
      </c>
      <c r="M5215">
        <v>8.6955795288085938</v>
      </c>
      <c r="N5215">
        <v>11.661493301391602</v>
      </c>
      <c r="O5215">
        <v>15.943801879882813</v>
      </c>
      <c r="P5215">
        <v>-0.60741317272186279</v>
      </c>
      <c r="Q5215">
        <v>17.998571395874023</v>
      </c>
      <c r="R5215">
        <v>300</v>
      </c>
      <c r="S5215">
        <v>31.988277435302734</v>
      </c>
      <c r="T5215">
        <v>5.655817985534668</v>
      </c>
      <c r="U5215">
        <v>80.405899047851563</v>
      </c>
      <c r="V5215">
        <v>102.14903259277344</v>
      </c>
      <c r="W5215">
        <v>68.805877685546875</v>
      </c>
    </row>
    <row r="5216" spans="1:23" x14ac:dyDescent="0.25">
      <c r="A5216" t="s">
        <v>85</v>
      </c>
      <c r="B5216" t="s">
        <v>97</v>
      </c>
      <c r="C5216" t="s">
        <v>102</v>
      </c>
      <c r="D5216" t="s">
        <v>45</v>
      </c>
      <c r="E5216" t="s">
        <v>114</v>
      </c>
      <c r="F5216">
        <v>7</v>
      </c>
      <c r="G5216">
        <v>172.15647888183594</v>
      </c>
      <c r="H5216">
        <v>162.41143798828125</v>
      </c>
      <c r="I5216">
        <v>9.7450456619262695</v>
      </c>
      <c r="J5216">
        <v>5.6605745106935501E-2</v>
      </c>
      <c r="K5216">
        <v>2.1810901165008545</v>
      </c>
      <c r="L5216">
        <v>6.6499361991882324</v>
      </c>
      <c r="M5216">
        <v>9.7450456619262695</v>
      </c>
      <c r="N5216">
        <v>12.840154647827148</v>
      </c>
      <c r="O5216">
        <v>17.309001922607422</v>
      </c>
      <c r="P5216">
        <v>3.6813750863075256E-2</v>
      </c>
      <c r="Q5216">
        <v>19.453277587890625</v>
      </c>
      <c r="R5216">
        <v>300</v>
      </c>
      <c r="S5216">
        <v>34.835796356201172</v>
      </c>
      <c r="T5216">
        <v>5.9021859169006348</v>
      </c>
      <c r="U5216">
        <v>80.405899047851563</v>
      </c>
      <c r="V5216">
        <v>102.14903259277344</v>
      </c>
      <c r="W5216">
        <v>68.4031982421875</v>
      </c>
    </row>
    <row r="5217" spans="1:23" x14ac:dyDescent="0.25">
      <c r="A5217" t="s">
        <v>85</v>
      </c>
      <c r="B5217" t="s">
        <v>97</v>
      </c>
      <c r="C5217" t="s">
        <v>102</v>
      </c>
      <c r="D5217" t="s">
        <v>45</v>
      </c>
      <c r="E5217" t="s">
        <v>114</v>
      </c>
      <c r="F5217">
        <v>8</v>
      </c>
      <c r="G5217">
        <v>194.63027954101562</v>
      </c>
      <c r="H5217">
        <v>183.96897888183594</v>
      </c>
      <c r="I5217">
        <v>10.661295890808105</v>
      </c>
      <c r="J5217">
        <v>5.4777171462774277E-2</v>
      </c>
      <c r="K5217">
        <v>3.2839908599853516</v>
      </c>
      <c r="L5217">
        <v>7.6425623893737793</v>
      </c>
      <c r="M5217">
        <v>10.661295890808105</v>
      </c>
      <c r="N5217">
        <v>13.680028915405273</v>
      </c>
      <c r="O5217">
        <v>18.038600921630859</v>
      </c>
      <c r="P5217">
        <v>1.1926273107528687</v>
      </c>
      <c r="Q5217">
        <v>20.129964828491211</v>
      </c>
      <c r="R5217">
        <v>300</v>
      </c>
      <c r="S5217">
        <v>33.137771606445313</v>
      </c>
      <c r="T5217">
        <v>5.7565417289733887</v>
      </c>
      <c r="U5217">
        <v>80.405899047851563</v>
      </c>
      <c r="V5217">
        <v>102.14903259277344</v>
      </c>
      <c r="W5217">
        <v>70.129318237304687</v>
      </c>
    </row>
    <row r="5218" spans="1:23" x14ac:dyDescent="0.25">
      <c r="A5218" t="s">
        <v>85</v>
      </c>
      <c r="B5218" t="s">
        <v>97</v>
      </c>
      <c r="C5218" t="s">
        <v>102</v>
      </c>
      <c r="D5218" t="s">
        <v>45</v>
      </c>
      <c r="E5218" t="s">
        <v>114</v>
      </c>
      <c r="F5218">
        <v>9</v>
      </c>
      <c r="G5218">
        <v>213.98150634765625</v>
      </c>
      <c r="H5218">
        <v>200.80801391601562</v>
      </c>
      <c r="I5218">
        <v>13.173496246337891</v>
      </c>
      <c r="J5218">
        <v>6.156371533870697E-2</v>
      </c>
      <c r="K5218">
        <v>5.2811894416809082</v>
      </c>
      <c r="L5218">
        <v>9.9440279006958008</v>
      </c>
      <c r="M5218">
        <v>13.173496246337891</v>
      </c>
      <c r="N5218">
        <v>16.402963638305664</v>
      </c>
      <c r="O5218">
        <v>21.065803527832031</v>
      </c>
      <c r="P5218">
        <v>3.043830394744873</v>
      </c>
      <c r="Q5218">
        <v>23.30316162109375</v>
      </c>
      <c r="R5218">
        <v>300</v>
      </c>
      <c r="S5218">
        <v>37.925888061523438</v>
      </c>
      <c r="T5218">
        <v>6.1583995819091797</v>
      </c>
      <c r="U5218">
        <v>80.405899047851563</v>
      </c>
      <c r="V5218">
        <v>102.14903259277344</v>
      </c>
      <c r="W5218">
        <v>75.628662109375</v>
      </c>
    </row>
    <row r="5219" spans="1:23" x14ac:dyDescent="0.25">
      <c r="A5219" t="s">
        <v>85</v>
      </c>
      <c r="B5219" t="s">
        <v>97</v>
      </c>
      <c r="C5219" t="s">
        <v>102</v>
      </c>
      <c r="D5219" t="s">
        <v>45</v>
      </c>
      <c r="E5219" t="s">
        <v>114</v>
      </c>
      <c r="F5219">
        <v>10</v>
      </c>
      <c r="G5219">
        <v>226.3909912109375</v>
      </c>
      <c r="H5219">
        <v>213.31317138671875</v>
      </c>
      <c r="I5219">
        <v>13.077821731567383</v>
      </c>
      <c r="J5219">
        <v>5.776653066277504E-2</v>
      </c>
      <c r="K5219">
        <v>4.9321284294128418</v>
      </c>
      <c r="L5219">
        <v>9.7446699142456055</v>
      </c>
      <c r="M5219">
        <v>13.077821731567383</v>
      </c>
      <c r="N5219">
        <v>16.410972595214844</v>
      </c>
      <c r="O5219">
        <v>21.223514556884766</v>
      </c>
      <c r="P5219">
        <v>2.6229376792907715</v>
      </c>
      <c r="Q5219">
        <v>23.532705307006836</v>
      </c>
      <c r="R5219">
        <v>300</v>
      </c>
      <c r="S5219">
        <v>40.400238037109375</v>
      </c>
      <c r="T5219">
        <v>6.3561182022094727</v>
      </c>
      <c r="U5219">
        <v>80.405899047851563</v>
      </c>
      <c r="V5219">
        <v>102.14903259277344</v>
      </c>
      <c r="W5219">
        <v>79.91485595703125</v>
      </c>
    </row>
    <row r="5220" spans="1:23" x14ac:dyDescent="0.25">
      <c r="A5220" t="s">
        <v>85</v>
      </c>
      <c r="B5220" t="s">
        <v>97</v>
      </c>
      <c r="C5220" t="s">
        <v>102</v>
      </c>
      <c r="D5220" t="s">
        <v>45</v>
      </c>
      <c r="E5220" t="s">
        <v>114</v>
      </c>
      <c r="F5220">
        <v>11</v>
      </c>
      <c r="G5220">
        <v>236.44168090820312</v>
      </c>
      <c r="H5220">
        <v>226.99888610839844</v>
      </c>
      <c r="I5220">
        <v>9.4427938461303711</v>
      </c>
      <c r="J5220">
        <v>3.99370938539505E-2</v>
      </c>
      <c r="K5220">
        <v>1.2699693441390991</v>
      </c>
      <c r="L5220">
        <v>6.0985403060913086</v>
      </c>
      <c r="M5220">
        <v>9.4427938461303711</v>
      </c>
      <c r="N5220">
        <v>12.787047386169434</v>
      </c>
      <c r="O5220">
        <v>17.615617752075195</v>
      </c>
      <c r="P5220">
        <v>-1.0469127893447876</v>
      </c>
      <c r="Q5220">
        <v>19.932500839233398</v>
      </c>
      <c r="R5220">
        <v>300</v>
      </c>
      <c r="S5220">
        <v>40.669815063476563</v>
      </c>
      <c r="T5220">
        <v>6.377288818359375</v>
      </c>
      <c r="U5220">
        <v>80.405899047851563</v>
      </c>
      <c r="V5220">
        <v>102.14903259277344</v>
      </c>
      <c r="W5220">
        <v>83.641510009765625</v>
      </c>
    </row>
    <row r="5221" spans="1:23" x14ac:dyDescent="0.25">
      <c r="A5221" t="s">
        <v>85</v>
      </c>
      <c r="B5221" t="s">
        <v>97</v>
      </c>
      <c r="C5221" t="s">
        <v>102</v>
      </c>
      <c r="D5221" t="s">
        <v>45</v>
      </c>
      <c r="E5221" t="s">
        <v>114</v>
      </c>
      <c r="F5221">
        <v>12</v>
      </c>
      <c r="G5221">
        <v>237.53434753417969</v>
      </c>
      <c r="H5221">
        <v>231.41011047363281</v>
      </c>
      <c r="I5221">
        <v>6.1242318153381348</v>
      </c>
      <c r="J5221">
        <v>2.5782510638237E-2</v>
      </c>
      <c r="K5221">
        <v>-0.88185358047485352</v>
      </c>
      <c r="L5221">
        <v>3.2573983669281006</v>
      </c>
      <c r="M5221">
        <v>6.1242318153381348</v>
      </c>
      <c r="N5221">
        <v>8.9910650253295898</v>
      </c>
      <c r="O5221">
        <v>13.130316734313965</v>
      </c>
      <c r="P5221">
        <v>-2.8679814338684082</v>
      </c>
      <c r="Q5221">
        <v>15.11644458770752</v>
      </c>
      <c r="R5221">
        <v>300</v>
      </c>
      <c r="S5221">
        <v>29.886751174926758</v>
      </c>
      <c r="T5221">
        <v>5.4668774604797363</v>
      </c>
      <c r="U5221">
        <v>80.405899047851563</v>
      </c>
      <c r="V5221">
        <v>102.14903259277344</v>
      </c>
      <c r="W5221">
        <v>85.392791748046875</v>
      </c>
    </row>
    <row r="5222" spans="1:23" x14ac:dyDescent="0.25">
      <c r="A5222" t="s">
        <v>85</v>
      </c>
      <c r="B5222" t="s">
        <v>97</v>
      </c>
      <c r="C5222" t="s">
        <v>102</v>
      </c>
      <c r="D5222" t="s">
        <v>45</v>
      </c>
      <c r="E5222" t="s">
        <v>114</v>
      </c>
      <c r="F5222">
        <v>13</v>
      </c>
      <c r="G5222">
        <v>228.08493041992187</v>
      </c>
      <c r="H5222">
        <v>226.13862609863281</v>
      </c>
      <c r="I5222">
        <v>1.9463005065917969</v>
      </c>
      <c r="J5222">
        <v>8.5332272574305534E-3</v>
      </c>
      <c r="K5222">
        <v>-4.7329268455505371</v>
      </c>
      <c r="L5222">
        <v>-0.78678512573242188</v>
      </c>
      <c r="M5222">
        <v>1.9463005065917969</v>
      </c>
      <c r="N5222">
        <v>4.6793861389160156</v>
      </c>
      <c r="O5222">
        <v>8.6255273818969727</v>
      </c>
      <c r="P5222">
        <v>-6.6263947486877441</v>
      </c>
      <c r="Q5222">
        <v>10.518996238708496</v>
      </c>
      <c r="R5222">
        <v>300</v>
      </c>
      <c r="S5222">
        <v>27.163156509399414</v>
      </c>
      <c r="T5222">
        <v>5.2118287086486816</v>
      </c>
      <c r="U5222">
        <v>80.405899047851563</v>
      </c>
      <c r="V5222">
        <v>102.14903259277344</v>
      </c>
      <c r="W5222">
        <v>85.781791687011719</v>
      </c>
    </row>
    <row r="5223" spans="1:23" x14ac:dyDescent="0.25">
      <c r="A5223" t="s">
        <v>85</v>
      </c>
      <c r="B5223" t="s">
        <v>97</v>
      </c>
      <c r="C5223" t="s">
        <v>102</v>
      </c>
      <c r="D5223" t="s">
        <v>45</v>
      </c>
      <c r="E5223" t="s">
        <v>114</v>
      </c>
      <c r="F5223">
        <v>14</v>
      </c>
      <c r="G5223">
        <v>230.78001403808594</v>
      </c>
      <c r="H5223">
        <v>225.92034912109375</v>
      </c>
      <c r="I5223">
        <v>4.8596811294555664</v>
      </c>
      <c r="J5223">
        <v>2.1057633683085442E-2</v>
      </c>
      <c r="K5223">
        <v>-1.8821591138839722</v>
      </c>
      <c r="L5223">
        <v>2.1009747982025146</v>
      </c>
      <c r="M5223">
        <v>4.8596811294555664</v>
      </c>
      <c r="N5223">
        <v>7.6183876991271973</v>
      </c>
      <c r="O5223">
        <v>11.601521492004395</v>
      </c>
      <c r="P5223">
        <v>-3.793377161026001</v>
      </c>
      <c r="Q5223">
        <v>13.512739181518555</v>
      </c>
      <c r="R5223">
        <v>300</v>
      </c>
      <c r="S5223">
        <v>27.674816131591797</v>
      </c>
      <c r="T5223">
        <v>5.260685920715332</v>
      </c>
      <c r="U5223">
        <v>80.405899047851563</v>
      </c>
      <c r="V5223">
        <v>102.14903259277344</v>
      </c>
      <c r="W5223">
        <v>87.237876892089844</v>
      </c>
    </row>
    <row r="5224" spans="1:23" x14ac:dyDescent="0.25">
      <c r="A5224" t="s">
        <v>85</v>
      </c>
      <c r="B5224" t="s">
        <v>97</v>
      </c>
      <c r="C5224" t="s">
        <v>102</v>
      </c>
      <c r="D5224" t="s">
        <v>45</v>
      </c>
      <c r="E5224" t="s">
        <v>114</v>
      </c>
      <c r="F5224">
        <v>15</v>
      </c>
      <c r="G5224">
        <v>227.51953125</v>
      </c>
      <c r="H5224">
        <v>218.32437133789062</v>
      </c>
      <c r="I5224">
        <v>9.1951656341552734</v>
      </c>
      <c r="J5224">
        <v>4.041483998298645E-2</v>
      </c>
      <c r="K5224">
        <v>2.7061877250671387</v>
      </c>
      <c r="L5224">
        <v>6.5399284362792969</v>
      </c>
      <c r="M5224">
        <v>9.1951656341552734</v>
      </c>
      <c r="N5224">
        <v>11.85040283203125</v>
      </c>
      <c r="O5224">
        <v>15.684144020080566</v>
      </c>
      <c r="P5224">
        <v>0.86665254831314087</v>
      </c>
      <c r="Q5224">
        <v>17.523677825927734</v>
      </c>
      <c r="R5224">
        <v>300</v>
      </c>
      <c r="S5224">
        <v>25.637783050537109</v>
      </c>
      <c r="T5224">
        <v>5.0633764266967773</v>
      </c>
      <c r="U5224">
        <v>80.405899047851563</v>
      </c>
      <c r="V5224">
        <v>102.14903259277344</v>
      </c>
      <c r="W5224">
        <v>89.198204040527344</v>
      </c>
    </row>
    <row r="5225" spans="1:23" x14ac:dyDescent="0.25">
      <c r="A5225" t="s">
        <v>85</v>
      </c>
      <c r="B5225" t="s">
        <v>97</v>
      </c>
      <c r="C5225" t="s">
        <v>102</v>
      </c>
      <c r="D5225" t="s">
        <v>45</v>
      </c>
      <c r="E5225" t="s">
        <v>114</v>
      </c>
      <c r="F5225">
        <v>16</v>
      </c>
      <c r="G5225">
        <v>215.80938720703125</v>
      </c>
      <c r="H5225">
        <v>202.0389404296875</v>
      </c>
      <c r="I5225">
        <v>13.770447731018066</v>
      </c>
      <c r="J5225">
        <v>6.38083815574646E-2</v>
      </c>
      <c r="K5225">
        <v>7.7047619819641113</v>
      </c>
      <c r="L5225">
        <v>11.288417816162109</v>
      </c>
      <c r="M5225">
        <v>13.770447731018066</v>
      </c>
      <c r="N5225">
        <v>16.252477645874023</v>
      </c>
      <c r="O5225">
        <v>19.83613395690918</v>
      </c>
      <c r="P5225">
        <v>5.9852242469787598</v>
      </c>
      <c r="Q5225">
        <v>21.555671691894531</v>
      </c>
      <c r="R5225">
        <v>300</v>
      </c>
      <c r="S5225">
        <v>22.402044296264648</v>
      </c>
      <c r="T5225">
        <v>4.7330799102783203</v>
      </c>
      <c r="U5225">
        <v>80.405899047851563</v>
      </c>
      <c r="V5225">
        <v>102.14903259277344</v>
      </c>
      <c r="W5225">
        <v>91.468223571777344</v>
      </c>
    </row>
    <row r="5226" spans="1:23" x14ac:dyDescent="0.25">
      <c r="A5226" t="s">
        <v>85</v>
      </c>
      <c r="B5226" t="s">
        <v>97</v>
      </c>
      <c r="C5226" t="s">
        <v>102</v>
      </c>
      <c r="D5226" t="s">
        <v>45</v>
      </c>
      <c r="E5226" t="s">
        <v>114</v>
      </c>
      <c r="F5226">
        <v>17</v>
      </c>
      <c r="G5226">
        <v>202.53387451171875</v>
      </c>
      <c r="H5226">
        <v>187.66641235351562</v>
      </c>
      <c r="I5226">
        <v>14.867465972900391</v>
      </c>
      <c r="J5226">
        <v>7.3407307267189026E-2</v>
      </c>
      <c r="K5226">
        <v>8.8583126068115234</v>
      </c>
      <c r="L5226">
        <v>12.4085693359375</v>
      </c>
      <c r="M5226">
        <v>14.867465972900391</v>
      </c>
      <c r="N5226">
        <v>17.326362609863281</v>
      </c>
      <c r="O5226">
        <v>20.876619338989258</v>
      </c>
      <c r="P5226">
        <v>7.1548013687133789</v>
      </c>
      <c r="Q5226">
        <v>22.580131530761719</v>
      </c>
      <c r="R5226">
        <v>300</v>
      </c>
      <c r="S5226">
        <v>21.986415863037109</v>
      </c>
      <c r="T5226">
        <v>4.688967227935791</v>
      </c>
      <c r="U5226">
        <v>80.405899047851563</v>
      </c>
      <c r="V5226">
        <v>102.14903259277344</v>
      </c>
      <c r="W5226">
        <v>91.092559814453125</v>
      </c>
    </row>
    <row r="5227" spans="1:23" x14ac:dyDescent="0.25">
      <c r="A5227" t="s">
        <v>85</v>
      </c>
      <c r="B5227" t="s">
        <v>97</v>
      </c>
      <c r="C5227" t="s">
        <v>102</v>
      </c>
      <c r="D5227" t="s">
        <v>45</v>
      </c>
      <c r="E5227" t="s">
        <v>114</v>
      </c>
      <c r="F5227">
        <v>18</v>
      </c>
      <c r="G5227">
        <v>189.68150329589844</v>
      </c>
      <c r="H5227">
        <v>176.11956787109375</v>
      </c>
      <c r="I5227">
        <v>13.561932563781738</v>
      </c>
      <c r="J5227">
        <v>7.149844616651535E-2</v>
      </c>
      <c r="K5227">
        <v>7.840113639831543</v>
      </c>
      <c r="L5227">
        <v>11.220610618591309</v>
      </c>
      <c r="M5227">
        <v>13.561932563781738</v>
      </c>
      <c r="N5227">
        <v>15.903254508972168</v>
      </c>
      <c r="O5227">
        <v>19.283750534057617</v>
      </c>
      <c r="P5227">
        <v>6.2180576324462891</v>
      </c>
      <c r="Q5227">
        <v>20.905807495117188</v>
      </c>
      <c r="R5227">
        <v>300</v>
      </c>
      <c r="S5227">
        <v>19.934070587158203</v>
      </c>
      <c r="T5227">
        <v>4.4647588729858398</v>
      </c>
      <c r="U5227">
        <v>80.405899047851563</v>
      </c>
      <c r="V5227">
        <v>102.14903259277344</v>
      </c>
      <c r="W5227">
        <v>90.200401306152344</v>
      </c>
    </row>
    <row r="5228" spans="1:23" x14ac:dyDescent="0.25">
      <c r="A5228" t="s">
        <v>85</v>
      </c>
      <c r="B5228" t="s">
        <v>97</v>
      </c>
      <c r="C5228" t="s">
        <v>102</v>
      </c>
      <c r="D5228" t="s">
        <v>45</v>
      </c>
      <c r="E5228" t="s">
        <v>114</v>
      </c>
      <c r="F5228">
        <v>19</v>
      </c>
      <c r="G5228">
        <v>176.535400390625</v>
      </c>
      <c r="H5228">
        <v>169.81474304199219</v>
      </c>
      <c r="I5228">
        <v>6.7206521034240723</v>
      </c>
      <c r="J5228">
        <v>3.8069713860750198E-2</v>
      </c>
      <c r="K5228">
        <v>0.87275481224060059</v>
      </c>
      <c r="L5228">
        <v>4.3277397155761719</v>
      </c>
      <c r="M5228">
        <v>6.7206521034240723</v>
      </c>
      <c r="N5228">
        <v>9.1135644912719727</v>
      </c>
      <c r="O5228">
        <v>12.568549156188965</v>
      </c>
      <c r="P5228">
        <v>-0.78504276275634766</v>
      </c>
      <c r="Q5228">
        <v>14.226346969604492</v>
      </c>
      <c r="R5228">
        <v>300</v>
      </c>
      <c r="S5228">
        <v>20.822233200073242</v>
      </c>
      <c r="T5228">
        <v>4.563138484954834</v>
      </c>
      <c r="U5228">
        <v>80.405899047851563</v>
      </c>
      <c r="V5228">
        <v>102.14903259277344</v>
      </c>
      <c r="W5228">
        <v>87.403007507324219</v>
      </c>
    </row>
    <row r="5229" spans="1:23" x14ac:dyDescent="0.25">
      <c r="A5229" t="s">
        <v>85</v>
      </c>
      <c r="B5229" t="s">
        <v>97</v>
      </c>
      <c r="C5229" t="s">
        <v>102</v>
      </c>
      <c r="D5229" t="s">
        <v>45</v>
      </c>
      <c r="E5229" t="s">
        <v>114</v>
      </c>
      <c r="F5229">
        <v>20</v>
      </c>
      <c r="G5229">
        <v>166.97764587402344</v>
      </c>
      <c r="H5229">
        <v>163.17019653320312</v>
      </c>
      <c r="I5229">
        <v>3.807462215423584</v>
      </c>
      <c r="J5229">
        <v>2.2802228108048439E-2</v>
      </c>
      <c r="K5229">
        <v>-2.2693090438842773</v>
      </c>
      <c r="L5229">
        <v>1.3208967447280884</v>
      </c>
      <c r="M5229">
        <v>3.807462215423584</v>
      </c>
      <c r="N5229">
        <v>6.2940278053283691</v>
      </c>
      <c r="O5229">
        <v>9.8842334747314453</v>
      </c>
      <c r="P5229">
        <v>-3.9919891357421875</v>
      </c>
      <c r="Q5229">
        <v>11.606913566589355</v>
      </c>
      <c r="R5229">
        <v>300</v>
      </c>
      <c r="S5229">
        <v>22.484001159667969</v>
      </c>
      <c r="T5229">
        <v>4.741729736328125</v>
      </c>
      <c r="U5229">
        <v>80.405899047851563</v>
      </c>
      <c r="V5229">
        <v>102.14903259277344</v>
      </c>
      <c r="W5229">
        <v>80.793251037597656</v>
      </c>
    </row>
    <row r="5230" spans="1:23" x14ac:dyDescent="0.25">
      <c r="A5230" t="s">
        <v>85</v>
      </c>
      <c r="B5230" t="s">
        <v>97</v>
      </c>
      <c r="C5230" t="s">
        <v>102</v>
      </c>
      <c r="D5230" t="s">
        <v>45</v>
      </c>
      <c r="E5230" t="s">
        <v>114</v>
      </c>
      <c r="F5230">
        <v>21</v>
      </c>
      <c r="G5230">
        <v>160.72398376464844</v>
      </c>
      <c r="H5230">
        <v>154.67721557617187</v>
      </c>
      <c r="I5230">
        <v>6.0467820167541504</v>
      </c>
      <c r="J5230">
        <v>3.7622150033712387E-2</v>
      </c>
      <c r="K5230">
        <v>5.1165010780096054E-2</v>
      </c>
      <c r="L5230">
        <v>3.5934240818023682</v>
      </c>
      <c r="M5230">
        <v>6.0467820167541504</v>
      </c>
      <c r="N5230">
        <v>8.5001401901245117</v>
      </c>
      <c r="O5230">
        <v>12.042399406433105</v>
      </c>
      <c r="P5230">
        <v>-1.64850914478302</v>
      </c>
      <c r="Q5230">
        <v>13.742073059082031</v>
      </c>
      <c r="R5230">
        <v>300</v>
      </c>
      <c r="S5230">
        <v>21.887472152709961</v>
      </c>
      <c r="T5230">
        <v>4.6784048080444336</v>
      </c>
      <c r="U5230">
        <v>80.405899047851563</v>
      </c>
      <c r="V5230">
        <v>102.14903259277344</v>
      </c>
      <c r="W5230">
        <v>79.889694213867187</v>
      </c>
    </row>
    <row r="5231" spans="1:23" x14ac:dyDescent="0.25">
      <c r="A5231" t="s">
        <v>85</v>
      </c>
      <c r="B5231" t="s">
        <v>97</v>
      </c>
      <c r="C5231" t="s">
        <v>102</v>
      </c>
      <c r="D5231" t="s">
        <v>45</v>
      </c>
      <c r="E5231" t="s">
        <v>114</v>
      </c>
      <c r="F5231">
        <v>22</v>
      </c>
      <c r="G5231">
        <v>154.80982971191406</v>
      </c>
      <c r="H5231">
        <v>146.4052734375</v>
      </c>
      <c r="I5231">
        <v>8.4045515060424805</v>
      </c>
      <c r="J5231">
        <v>5.4289519786834717E-2</v>
      </c>
      <c r="K5231">
        <v>2.6661391258239746</v>
      </c>
      <c r="L5231">
        <v>6.0564398765563965</v>
      </c>
      <c r="M5231">
        <v>8.4045515060424805</v>
      </c>
      <c r="N5231">
        <v>10.752663612365723</v>
      </c>
      <c r="O5231">
        <v>14.142963409423828</v>
      </c>
      <c r="P5231">
        <v>1.0393790006637573</v>
      </c>
      <c r="Q5231">
        <v>15.769723892211914</v>
      </c>
      <c r="R5231">
        <v>300</v>
      </c>
      <c r="S5231">
        <v>20.049860000610352</v>
      </c>
      <c r="T5231">
        <v>4.4777069091796875</v>
      </c>
      <c r="U5231">
        <v>80.405899047851563</v>
      </c>
      <c r="V5231">
        <v>102.14903259277344</v>
      </c>
      <c r="W5231">
        <v>78.056777954101563</v>
      </c>
    </row>
    <row r="5232" spans="1:23" x14ac:dyDescent="0.25">
      <c r="A5232" t="s">
        <v>85</v>
      </c>
      <c r="B5232" t="s">
        <v>97</v>
      </c>
      <c r="C5232" t="s">
        <v>102</v>
      </c>
      <c r="D5232" t="s">
        <v>45</v>
      </c>
      <c r="E5232" t="s">
        <v>114</v>
      </c>
      <c r="F5232">
        <v>23</v>
      </c>
      <c r="G5232">
        <v>143.96694946289062</v>
      </c>
      <c r="H5232">
        <v>139.44169616699219</v>
      </c>
      <c r="I5232">
        <v>4.5252385139465332</v>
      </c>
      <c r="J5232">
        <v>3.1432483345270157E-2</v>
      </c>
      <c r="K5232">
        <v>-0.96753090620040894</v>
      </c>
      <c r="L5232">
        <v>2.277641773223877</v>
      </c>
      <c r="M5232">
        <v>4.5252385139465332</v>
      </c>
      <c r="N5232">
        <v>6.7728352546691895</v>
      </c>
      <c r="O5232">
        <v>10.018008232116699</v>
      </c>
      <c r="P5232">
        <v>-2.5246546268463135</v>
      </c>
      <c r="Q5232">
        <v>11.575131416320801</v>
      </c>
      <c r="R5232">
        <v>300</v>
      </c>
      <c r="S5232">
        <v>18.370058059692383</v>
      </c>
      <c r="T5232">
        <v>4.2860307693481445</v>
      </c>
      <c r="U5232">
        <v>80.405899047851563</v>
      </c>
      <c r="V5232">
        <v>102.14903259277344</v>
      </c>
      <c r="W5232">
        <v>76.900032043457031</v>
      </c>
    </row>
    <row r="5233" spans="1:23" x14ac:dyDescent="0.25">
      <c r="A5233" t="s">
        <v>85</v>
      </c>
      <c r="B5233" t="s">
        <v>97</v>
      </c>
      <c r="C5233" t="s">
        <v>102</v>
      </c>
      <c r="D5233" t="s">
        <v>45</v>
      </c>
      <c r="E5233" t="s">
        <v>114</v>
      </c>
      <c r="F5233">
        <v>24</v>
      </c>
      <c r="G5233">
        <v>136.55093383789063</v>
      </c>
      <c r="H5233">
        <v>129.73469543457031</v>
      </c>
      <c r="I5233">
        <v>6.8162269592285156</v>
      </c>
      <c r="J5233">
        <v>4.9917101860046387E-2</v>
      </c>
      <c r="K5233">
        <v>1.4873479604721069</v>
      </c>
      <c r="L5233">
        <v>4.6356930732727051</v>
      </c>
      <c r="M5233">
        <v>6.8162269592285156</v>
      </c>
      <c r="N5233">
        <v>8.9967613220214844</v>
      </c>
      <c r="O5233">
        <v>12.145106315612793</v>
      </c>
      <c r="P5233">
        <v>-2.3315196856856346E-2</v>
      </c>
      <c r="Q5233">
        <v>13.655769348144531</v>
      </c>
      <c r="R5233">
        <v>300</v>
      </c>
      <c r="S5233">
        <v>17.290182113647461</v>
      </c>
      <c r="T5233">
        <v>4.1581463813781738</v>
      </c>
      <c r="U5233">
        <v>80.405899047851563</v>
      </c>
      <c r="V5233">
        <v>102.14903259277344</v>
      </c>
      <c r="W5233">
        <v>76.453277587890625</v>
      </c>
    </row>
    <row r="5234" spans="1:23" x14ac:dyDescent="0.25">
      <c r="A5234" t="s">
        <v>85</v>
      </c>
      <c r="B5234" t="s">
        <v>97</v>
      </c>
      <c r="C5234" t="s">
        <v>102</v>
      </c>
      <c r="D5234" t="s">
        <v>45</v>
      </c>
      <c r="E5234" t="s">
        <v>115</v>
      </c>
      <c r="F5234">
        <v>1</v>
      </c>
      <c r="G5234">
        <v>130.40934753417969</v>
      </c>
      <c r="H5234">
        <v>127.40564727783203</v>
      </c>
      <c r="I5234">
        <v>3.0037100315093994</v>
      </c>
      <c r="J5234">
        <v>2.3032935336232185E-2</v>
      </c>
      <c r="K5234">
        <v>-2.597177267074585</v>
      </c>
      <c r="L5234">
        <v>0.71187227964401245</v>
      </c>
      <c r="M5234">
        <v>3.0037100315093994</v>
      </c>
      <c r="N5234">
        <v>5.2955479621887207</v>
      </c>
      <c r="O5234">
        <v>8.6045970916748047</v>
      </c>
      <c r="P5234">
        <v>-4.1849513053894043</v>
      </c>
      <c r="Q5234">
        <v>10.192371368408203</v>
      </c>
      <c r="R5234">
        <v>300</v>
      </c>
      <c r="S5234">
        <v>19.100358963012695</v>
      </c>
      <c r="T5234">
        <v>4.3703956604003906</v>
      </c>
      <c r="U5234">
        <v>80.404411315917969</v>
      </c>
      <c r="V5234">
        <v>101.94999694824219</v>
      </c>
      <c r="W5234">
        <v>75.048240661621094</v>
      </c>
    </row>
    <row r="5235" spans="1:23" x14ac:dyDescent="0.25">
      <c r="A5235" t="s">
        <v>85</v>
      </c>
      <c r="B5235" t="s">
        <v>97</v>
      </c>
      <c r="C5235" t="s">
        <v>102</v>
      </c>
      <c r="D5235" t="s">
        <v>45</v>
      </c>
      <c r="E5235" t="s">
        <v>115</v>
      </c>
      <c r="F5235">
        <v>2</v>
      </c>
      <c r="G5235">
        <v>126.20647430419922</v>
      </c>
      <c r="H5235">
        <v>122.99185180664062</v>
      </c>
      <c r="I5235">
        <v>3.2146158218383789</v>
      </c>
      <c r="J5235">
        <v>2.547108568251133E-2</v>
      </c>
      <c r="K5235">
        <v>-2.2695000171661377</v>
      </c>
      <c r="L5235">
        <v>0.97056007385253906</v>
      </c>
      <c r="M5235">
        <v>3.2146158218383789</v>
      </c>
      <c r="N5235">
        <v>5.4586715698242187</v>
      </c>
      <c r="O5235">
        <v>8.6987314224243164</v>
      </c>
      <c r="P5235">
        <v>-3.8241705894470215</v>
      </c>
      <c r="Q5235">
        <v>10.253401756286621</v>
      </c>
      <c r="R5235">
        <v>300</v>
      </c>
      <c r="S5235">
        <v>18.312221527099609</v>
      </c>
      <c r="T5235">
        <v>4.2792782783508301</v>
      </c>
      <c r="U5235">
        <v>80.404411315917969</v>
      </c>
      <c r="V5235">
        <v>101.94999694824219</v>
      </c>
      <c r="W5235">
        <v>73.760108947753906</v>
      </c>
    </row>
    <row r="5236" spans="1:23" x14ac:dyDescent="0.25">
      <c r="A5236" t="s">
        <v>85</v>
      </c>
      <c r="B5236" t="s">
        <v>97</v>
      </c>
      <c r="C5236" t="s">
        <v>102</v>
      </c>
      <c r="D5236" t="s">
        <v>45</v>
      </c>
      <c r="E5236" t="s">
        <v>115</v>
      </c>
      <c r="F5236">
        <v>3</v>
      </c>
      <c r="G5236">
        <v>123.68742370605469</v>
      </c>
      <c r="H5236">
        <v>120.66535949707031</v>
      </c>
      <c r="I5236">
        <v>3.0220658779144287</v>
      </c>
      <c r="J5236">
        <v>2.4433089420199394E-2</v>
      </c>
      <c r="K5236">
        <v>-2.5460138320922852</v>
      </c>
      <c r="L5236">
        <v>0.74365276098251343</v>
      </c>
      <c r="M5236">
        <v>3.0220658779144287</v>
      </c>
      <c r="N5236">
        <v>5.3004789352416992</v>
      </c>
      <c r="O5236">
        <v>8.5901460647583008</v>
      </c>
      <c r="P5236">
        <v>-4.1244869232177734</v>
      </c>
      <c r="Q5236">
        <v>10.168619155883789</v>
      </c>
      <c r="R5236">
        <v>300</v>
      </c>
      <c r="S5236">
        <v>18.877250671386719</v>
      </c>
      <c r="T5236">
        <v>4.3447957038879395</v>
      </c>
      <c r="U5236">
        <v>80.404411315917969</v>
      </c>
      <c r="V5236">
        <v>101.94999694824219</v>
      </c>
      <c r="W5236">
        <v>72.876998901367188</v>
      </c>
    </row>
    <row r="5237" spans="1:23" x14ac:dyDescent="0.25">
      <c r="A5237" t="s">
        <v>85</v>
      </c>
      <c r="B5237" t="s">
        <v>97</v>
      </c>
      <c r="C5237" t="s">
        <v>102</v>
      </c>
      <c r="D5237" t="s">
        <v>45</v>
      </c>
      <c r="E5237" t="s">
        <v>115</v>
      </c>
      <c r="F5237">
        <v>4</v>
      </c>
      <c r="G5237">
        <v>126.5987548828125</v>
      </c>
      <c r="H5237">
        <v>121.97203826904297</v>
      </c>
      <c r="I5237">
        <v>4.6267199516296387</v>
      </c>
      <c r="J5237">
        <v>3.6546330899000168E-2</v>
      </c>
      <c r="K5237">
        <v>-0.53196030855178833</v>
      </c>
      <c r="L5237">
        <v>2.5158298015594482</v>
      </c>
      <c r="M5237">
        <v>4.6267199516296387</v>
      </c>
      <c r="N5237">
        <v>6.7376103401184082</v>
      </c>
      <c r="O5237">
        <v>9.785400390625</v>
      </c>
      <c r="P5237">
        <v>-1.9943745136260986</v>
      </c>
      <c r="Q5237">
        <v>11.247814178466797</v>
      </c>
      <c r="R5237">
        <v>300</v>
      </c>
      <c r="S5237">
        <v>16.203357696533203</v>
      </c>
      <c r="T5237">
        <v>4.0253396034240723</v>
      </c>
      <c r="U5237">
        <v>80.404411315917969</v>
      </c>
      <c r="V5237">
        <v>101.94999694824219</v>
      </c>
      <c r="W5237">
        <v>71.341102600097656</v>
      </c>
    </row>
    <row r="5238" spans="1:23" x14ac:dyDescent="0.25">
      <c r="A5238" t="s">
        <v>85</v>
      </c>
      <c r="B5238" t="s">
        <v>97</v>
      </c>
      <c r="C5238" t="s">
        <v>102</v>
      </c>
      <c r="D5238" t="s">
        <v>45</v>
      </c>
      <c r="E5238" t="s">
        <v>115</v>
      </c>
      <c r="F5238">
        <v>5</v>
      </c>
      <c r="G5238">
        <v>133.37196350097656</v>
      </c>
      <c r="H5238">
        <v>128.89727783203125</v>
      </c>
      <c r="I5238">
        <v>4.4746780395507812</v>
      </c>
      <c r="J5238">
        <v>3.3550363034009933E-2</v>
      </c>
      <c r="K5238">
        <v>-1.0288765430450439</v>
      </c>
      <c r="L5238">
        <v>2.2226681709289551</v>
      </c>
      <c r="M5238">
        <v>4.4746780395507812</v>
      </c>
      <c r="N5238">
        <v>6.7266879081726074</v>
      </c>
      <c r="O5238">
        <v>9.9782323837280273</v>
      </c>
      <c r="P5238">
        <v>-2.5890579223632813</v>
      </c>
      <c r="Q5238">
        <v>11.538414001464844</v>
      </c>
      <c r="R5238">
        <v>300</v>
      </c>
      <c r="S5238">
        <v>18.442270278930664</v>
      </c>
      <c r="T5238">
        <v>4.2944464683532715</v>
      </c>
      <c r="U5238">
        <v>80.404411315917969</v>
      </c>
      <c r="V5238">
        <v>101.94999694824219</v>
      </c>
      <c r="W5238">
        <v>69.836959838867188</v>
      </c>
    </row>
    <row r="5239" spans="1:23" x14ac:dyDescent="0.25">
      <c r="A5239" t="s">
        <v>85</v>
      </c>
      <c r="B5239" t="s">
        <v>97</v>
      </c>
      <c r="C5239" t="s">
        <v>102</v>
      </c>
      <c r="D5239" t="s">
        <v>45</v>
      </c>
      <c r="E5239" t="s">
        <v>115</v>
      </c>
      <c r="F5239">
        <v>6</v>
      </c>
      <c r="G5239">
        <v>148.38401794433594</v>
      </c>
      <c r="H5239">
        <v>142.62307739257812</v>
      </c>
      <c r="I5239">
        <v>5.7609343528747559</v>
      </c>
      <c r="J5239">
        <v>3.8824494928121567E-2</v>
      </c>
      <c r="K5239">
        <v>0.28508785367012024</v>
      </c>
      <c r="L5239">
        <v>3.5202622413635254</v>
      </c>
      <c r="M5239">
        <v>5.7609343528747559</v>
      </c>
      <c r="N5239">
        <v>8.0016059875488281</v>
      </c>
      <c r="O5239">
        <v>11.236781120300293</v>
      </c>
      <c r="P5239">
        <v>-1.2672384977340698</v>
      </c>
      <c r="Q5239">
        <v>12.789107322692871</v>
      </c>
      <c r="R5239">
        <v>300</v>
      </c>
      <c r="S5239">
        <v>18.257038116455078</v>
      </c>
      <c r="T5239">
        <v>4.2728257179260254</v>
      </c>
      <c r="U5239">
        <v>80.404411315917969</v>
      </c>
      <c r="V5239">
        <v>101.94999694824219</v>
      </c>
      <c r="W5239">
        <v>68.522956848144531</v>
      </c>
    </row>
    <row r="5240" spans="1:23" x14ac:dyDescent="0.25">
      <c r="A5240" t="s">
        <v>85</v>
      </c>
      <c r="B5240" t="s">
        <v>97</v>
      </c>
      <c r="C5240" t="s">
        <v>102</v>
      </c>
      <c r="D5240" t="s">
        <v>45</v>
      </c>
      <c r="E5240" t="s">
        <v>115</v>
      </c>
      <c r="F5240">
        <v>7</v>
      </c>
      <c r="G5240">
        <v>174.75871276855469</v>
      </c>
      <c r="H5240">
        <v>174.43637084960937</v>
      </c>
      <c r="I5240">
        <v>0.32233595848083496</v>
      </c>
      <c r="J5240">
        <v>1.8444628221914172E-3</v>
      </c>
      <c r="K5240">
        <v>-5.964815616607666</v>
      </c>
      <c r="L5240">
        <v>-2.2503154277801514</v>
      </c>
      <c r="M5240">
        <v>0.32233595848083496</v>
      </c>
      <c r="N5240">
        <v>2.8949873447418213</v>
      </c>
      <c r="O5240">
        <v>6.6094875335693359</v>
      </c>
      <c r="P5240">
        <v>-7.7471356391906738</v>
      </c>
      <c r="Q5240">
        <v>8.3918075561523437</v>
      </c>
      <c r="R5240">
        <v>300</v>
      </c>
      <c r="S5240">
        <v>24.067760467529297</v>
      </c>
      <c r="T5240">
        <v>4.9058904647827148</v>
      </c>
      <c r="U5240">
        <v>80.404411315917969</v>
      </c>
      <c r="V5240">
        <v>101.94999694824219</v>
      </c>
      <c r="W5240">
        <v>67.671035766601562</v>
      </c>
    </row>
    <row r="5241" spans="1:23" x14ac:dyDescent="0.25">
      <c r="A5241" t="s">
        <v>85</v>
      </c>
      <c r="B5241" t="s">
        <v>97</v>
      </c>
      <c r="C5241" t="s">
        <v>102</v>
      </c>
      <c r="D5241" t="s">
        <v>45</v>
      </c>
      <c r="E5241" t="s">
        <v>115</v>
      </c>
      <c r="F5241">
        <v>8</v>
      </c>
      <c r="G5241">
        <v>196.33271789550781</v>
      </c>
      <c r="H5241">
        <v>192.89907836914063</v>
      </c>
      <c r="I5241">
        <v>3.4336254596710205</v>
      </c>
      <c r="J5241">
        <v>1.7488809302449226E-2</v>
      </c>
      <c r="K5241">
        <v>-3.1946275234222412</v>
      </c>
      <c r="L5241">
        <v>0.72139805555343628</v>
      </c>
      <c r="M5241">
        <v>3.4336254596710205</v>
      </c>
      <c r="N5241">
        <v>6.1458530426025391</v>
      </c>
      <c r="O5241">
        <v>10.061878204345703</v>
      </c>
      <c r="P5241">
        <v>-5.0736451148986816</v>
      </c>
      <c r="Q5241">
        <v>11.940896034240723</v>
      </c>
      <c r="R5241">
        <v>300</v>
      </c>
      <c r="S5241">
        <v>26.750137329101562</v>
      </c>
      <c r="T5241">
        <v>5.172053337097168</v>
      </c>
      <c r="U5241">
        <v>80.404411315917969</v>
      </c>
      <c r="V5241">
        <v>101.94999694824219</v>
      </c>
      <c r="W5241">
        <v>69.947990417480469</v>
      </c>
    </row>
    <row r="5242" spans="1:23" x14ac:dyDescent="0.25">
      <c r="A5242" t="s">
        <v>85</v>
      </c>
      <c r="B5242" t="s">
        <v>97</v>
      </c>
      <c r="C5242" t="s">
        <v>102</v>
      </c>
      <c r="D5242" t="s">
        <v>45</v>
      </c>
      <c r="E5242" t="s">
        <v>115</v>
      </c>
      <c r="F5242">
        <v>9</v>
      </c>
      <c r="G5242">
        <v>213.02040100097656</v>
      </c>
      <c r="H5242">
        <v>208.62870788574219</v>
      </c>
      <c r="I5242">
        <v>4.3916950225830078</v>
      </c>
      <c r="J5242">
        <v>2.0616311579942703E-2</v>
      </c>
      <c r="K5242">
        <v>-2.6224830150604248</v>
      </c>
      <c r="L5242">
        <v>1.521550178527832</v>
      </c>
      <c r="M5242">
        <v>4.3916950225830078</v>
      </c>
      <c r="N5242">
        <v>7.2618398666381836</v>
      </c>
      <c r="O5242">
        <v>11.40587329864502</v>
      </c>
      <c r="P5242">
        <v>-4.6109051704406738</v>
      </c>
      <c r="Q5242">
        <v>13.394294738769531</v>
      </c>
      <c r="R5242">
        <v>300</v>
      </c>
      <c r="S5242">
        <v>29.955833435058594</v>
      </c>
      <c r="T5242">
        <v>5.4731922149658203</v>
      </c>
      <c r="U5242">
        <v>80.404411315917969</v>
      </c>
      <c r="V5242">
        <v>101.94999694824219</v>
      </c>
      <c r="W5242">
        <v>75.854415893554687</v>
      </c>
    </row>
    <row r="5243" spans="1:23" x14ac:dyDescent="0.25">
      <c r="A5243" t="s">
        <v>85</v>
      </c>
      <c r="B5243" t="s">
        <v>97</v>
      </c>
      <c r="C5243" t="s">
        <v>102</v>
      </c>
      <c r="D5243" t="s">
        <v>45</v>
      </c>
      <c r="E5243" t="s">
        <v>115</v>
      </c>
      <c r="F5243">
        <v>10</v>
      </c>
      <c r="G5243">
        <v>224.46742248535156</v>
      </c>
      <c r="H5243">
        <v>220.03189086914062</v>
      </c>
      <c r="I5243">
        <v>4.4355144500732422</v>
      </c>
      <c r="J5243">
        <v>1.9760170951485634E-2</v>
      </c>
      <c r="K5243">
        <v>-2.9820346832275391</v>
      </c>
      <c r="L5243">
        <v>1.4003134965896606</v>
      </c>
      <c r="M5243">
        <v>4.4355144500732422</v>
      </c>
      <c r="N5243">
        <v>7.4707155227661133</v>
      </c>
      <c r="O5243">
        <v>11.853063583374023</v>
      </c>
      <c r="P5243">
        <v>-5.0848069190979004</v>
      </c>
      <c r="Q5243">
        <v>13.955835342407227</v>
      </c>
      <c r="R5243">
        <v>300</v>
      </c>
      <c r="S5243">
        <v>33.500301361083984</v>
      </c>
      <c r="T5243">
        <v>5.7879443168640137</v>
      </c>
      <c r="U5243">
        <v>80.404411315917969</v>
      </c>
      <c r="V5243">
        <v>101.94999694824219</v>
      </c>
      <c r="W5243">
        <v>80.979049682617188</v>
      </c>
    </row>
    <row r="5244" spans="1:23" x14ac:dyDescent="0.25">
      <c r="A5244" t="s">
        <v>85</v>
      </c>
      <c r="B5244" t="s">
        <v>97</v>
      </c>
      <c r="C5244" t="s">
        <v>102</v>
      </c>
      <c r="D5244" t="s">
        <v>45</v>
      </c>
      <c r="E5244" t="s">
        <v>115</v>
      </c>
      <c r="F5244">
        <v>11</v>
      </c>
      <c r="G5244">
        <v>233.29296875</v>
      </c>
      <c r="H5244">
        <v>229.46029663085937</v>
      </c>
      <c r="I5244">
        <v>3.8326771259307861</v>
      </c>
      <c r="J5244">
        <v>1.6428600996732712E-2</v>
      </c>
      <c r="K5244">
        <v>-3.7532808780670166</v>
      </c>
      <c r="L5244">
        <v>0.72856462001800537</v>
      </c>
      <c r="M5244">
        <v>3.8326771259307861</v>
      </c>
      <c r="N5244">
        <v>6.9367895126342773</v>
      </c>
      <c r="O5244">
        <v>11.418635368347168</v>
      </c>
      <c r="P5244">
        <v>-5.9037942886352539</v>
      </c>
      <c r="Q5244">
        <v>13.569149017333984</v>
      </c>
      <c r="R5244">
        <v>300</v>
      </c>
      <c r="S5244">
        <v>35.03875732421875</v>
      </c>
      <c r="T5244">
        <v>5.9193544387817383</v>
      </c>
      <c r="U5244">
        <v>80.404411315917969</v>
      </c>
      <c r="V5244">
        <v>101.94999694824219</v>
      </c>
      <c r="W5244">
        <v>84.354537963867188</v>
      </c>
    </row>
    <row r="5245" spans="1:23" x14ac:dyDescent="0.25">
      <c r="A5245" t="s">
        <v>85</v>
      </c>
      <c r="B5245" t="s">
        <v>97</v>
      </c>
      <c r="C5245" t="s">
        <v>102</v>
      </c>
      <c r="D5245" t="s">
        <v>45</v>
      </c>
      <c r="E5245" t="s">
        <v>115</v>
      </c>
      <c r="F5245">
        <v>12</v>
      </c>
      <c r="G5245">
        <v>234.78770446777344</v>
      </c>
      <c r="H5245">
        <v>234.17247009277344</v>
      </c>
      <c r="I5245">
        <v>0.61523020267486572</v>
      </c>
      <c r="J5245">
        <v>2.6203680317848921E-3</v>
      </c>
      <c r="K5245">
        <v>-6.1438512802124023</v>
      </c>
      <c r="L5245">
        <v>-2.1505312919616699</v>
      </c>
      <c r="M5245">
        <v>0.61523020267486572</v>
      </c>
      <c r="N5245">
        <v>3.3809916973114014</v>
      </c>
      <c r="O5245">
        <v>7.3743119239807129</v>
      </c>
      <c r="P5245">
        <v>-8.0599575042724609</v>
      </c>
      <c r="Q5245">
        <v>9.2904176712036133</v>
      </c>
      <c r="R5245">
        <v>300</v>
      </c>
      <c r="S5245">
        <v>27.816545486450195</v>
      </c>
      <c r="T5245">
        <v>5.274139404296875</v>
      </c>
      <c r="U5245">
        <v>80.404411315917969</v>
      </c>
      <c r="V5245">
        <v>101.94999694824219</v>
      </c>
      <c r="W5245">
        <v>85.769088745117187</v>
      </c>
    </row>
    <row r="5246" spans="1:23" x14ac:dyDescent="0.25">
      <c r="A5246" t="s">
        <v>85</v>
      </c>
      <c r="B5246" t="s">
        <v>97</v>
      </c>
      <c r="C5246" t="s">
        <v>102</v>
      </c>
      <c r="D5246" t="s">
        <v>45</v>
      </c>
      <c r="E5246" t="s">
        <v>115</v>
      </c>
      <c r="F5246">
        <v>13</v>
      </c>
      <c r="G5246">
        <v>229.45687866210937</v>
      </c>
      <c r="H5246">
        <v>233.72581481933594</v>
      </c>
      <c r="I5246">
        <v>-4.268946647644043</v>
      </c>
      <c r="J5246">
        <v>-1.8604570999741554E-2</v>
      </c>
      <c r="K5246">
        <v>-10.997346878051758</v>
      </c>
      <c r="L5246">
        <v>-7.022153377532959</v>
      </c>
      <c r="M5246">
        <v>-4.268946647644043</v>
      </c>
      <c r="N5246">
        <v>-1.5157396793365479</v>
      </c>
      <c r="O5246">
        <v>2.459453821182251</v>
      </c>
      <c r="P5246">
        <v>-12.904755592346191</v>
      </c>
      <c r="Q5246">
        <v>4.3668618202209473</v>
      </c>
      <c r="R5246">
        <v>300</v>
      </c>
      <c r="S5246">
        <v>27.56458854675293</v>
      </c>
      <c r="T5246">
        <v>5.2501988410949707</v>
      </c>
      <c r="U5246">
        <v>80.404411315917969</v>
      </c>
      <c r="V5246">
        <v>101.94999694824219</v>
      </c>
      <c r="W5246">
        <v>87.696525573730469</v>
      </c>
    </row>
    <row r="5247" spans="1:23" x14ac:dyDescent="0.25">
      <c r="A5247" t="s">
        <v>85</v>
      </c>
      <c r="B5247" t="s">
        <v>97</v>
      </c>
      <c r="C5247" t="s">
        <v>102</v>
      </c>
      <c r="D5247" t="s">
        <v>45</v>
      </c>
      <c r="E5247" t="s">
        <v>115</v>
      </c>
      <c r="F5247">
        <v>14</v>
      </c>
      <c r="G5247">
        <v>231.93539428710937</v>
      </c>
      <c r="H5247">
        <v>230.82389831542969</v>
      </c>
      <c r="I5247">
        <v>1.1114943027496338</v>
      </c>
      <c r="J5247">
        <v>4.7922581434249878E-3</v>
      </c>
      <c r="K5247">
        <v>-5.5007486343383789</v>
      </c>
      <c r="L5247">
        <v>-1.594182014465332</v>
      </c>
      <c r="M5247">
        <v>1.1114943027496338</v>
      </c>
      <c r="N5247">
        <v>3.8171706199645996</v>
      </c>
      <c r="O5247">
        <v>7.7237372398376465</v>
      </c>
      <c r="P5247">
        <v>-7.3752279281616211</v>
      </c>
      <c r="Q5247">
        <v>9.5982160568237305</v>
      </c>
      <c r="R5247">
        <v>300</v>
      </c>
      <c r="S5247">
        <v>26.621067047119141</v>
      </c>
      <c r="T5247">
        <v>5.1595606803894043</v>
      </c>
      <c r="U5247">
        <v>80.404411315917969</v>
      </c>
      <c r="V5247">
        <v>101.94999694824219</v>
      </c>
      <c r="W5247">
        <v>88.994941711425781</v>
      </c>
    </row>
    <row r="5248" spans="1:23" x14ac:dyDescent="0.25">
      <c r="A5248" t="s">
        <v>85</v>
      </c>
      <c r="B5248" t="s">
        <v>97</v>
      </c>
      <c r="C5248" t="s">
        <v>102</v>
      </c>
      <c r="D5248" t="s">
        <v>45</v>
      </c>
      <c r="E5248" t="s">
        <v>115</v>
      </c>
      <c r="F5248">
        <v>15</v>
      </c>
      <c r="G5248">
        <v>225.92837524414062</v>
      </c>
      <c r="H5248">
        <v>219.87281799316406</v>
      </c>
      <c r="I5248">
        <v>6.0555639266967773</v>
      </c>
      <c r="J5248">
        <v>2.6803025975823402E-2</v>
      </c>
      <c r="K5248">
        <v>-0.47966083884239197</v>
      </c>
      <c r="L5248">
        <v>3.3814029693603516</v>
      </c>
      <c r="M5248">
        <v>6.0555639266967773</v>
      </c>
      <c r="N5248">
        <v>8.7297248840332031</v>
      </c>
      <c r="O5248">
        <v>12.590788841247559</v>
      </c>
      <c r="P5248">
        <v>-2.3323061466217041</v>
      </c>
      <c r="Q5248">
        <v>14.44343376159668</v>
      </c>
      <c r="R5248">
        <v>300</v>
      </c>
      <c r="S5248">
        <v>26.004522323608398</v>
      </c>
      <c r="T5248">
        <v>5.0994629859924316</v>
      </c>
      <c r="U5248">
        <v>80.404411315917969</v>
      </c>
      <c r="V5248">
        <v>101.94999694824219</v>
      </c>
      <c r="W5248">
        <v>90.15142822265625</v>
      </c>
    </row>
    <row r="5249" spans="1:23" x14ac:dyDescent="0.25">
      <c r="A5249" t="s">
        <v>85</v>
      </c>
      <c r="B5249" t="s">
        <v>97</v>
      </c>
      <c r="C5249" t="s">
        <v>102</v>
      </c>
      <c r="D5249" t="s">
        <v>45</v>
      </c>
      <c r="E5249" t="s">
        <v>115</v>
      </c>
      <c r="F5249">
        <v>16</v>
      </c>
      <c r="G5249">
        <v>214.51705932617187</v>
      </c>
      <c r="H5249">
        <v>213.21524047851562</v>
      </c>
      <c r="I5249">
        <v>1.30182945728302</v>
      </c>
      <c r="J5249">
        <v>6.0686524957418442E-3</v>
      </c>
      <c r="K5249">
        <v>-5.2349853515625</v>
      </c>
      <c r="L5249">
        <v>-1.3729821443557739</v>
      </c>
      <c r="M5249">
        <v>1.30182945728302</v>
      </c>
      <c r="N5249">
        <v>3.9766411781311035</v>
      </c>
      <c r="O5249">
        <v>7.8386445045471191</v>
      </c>
      <c r="P5249">
        <v>-7.0880813598632812</v>
      </c>
      <c r="Q5249">
        <v>9.6917400360107422</v>
      </c>
      <c r="R5249">
        <v>300</v>
      </c>
      <c r="S5249">
        <v>26.017179489135742</v>
      </c>
      <c r="T5249">
        <v>5.1007037162780762</v>
      </c>
      <c r="U5249">
        <v>80.404411315917969</v>
      </c>
      <c r="V5249">
        <v>101.94999694824219</v>
      </c>
      <c r="W5249">
        <v>90.856826782226563</v>
      </c>
    </row>
    <row r="5250" spans="1:23" x14ac:dyDescent="0.25">
      <c r="A5250" t="s">
        <v>85</v>
      </c>
      <c r="B5250" t="s">
        <v>97</v>
      </c>
      <c r="C5250" t="s">
        <v>102</v>
      </c>
      <c r="D5250" t="s">
        <v>45</v>
      </c>
      <c r="E5250" t="s">
        <v>115</v>
      </c>
      <c r="F5250">
        <v>17</v>
      </c>
      <c r="G5250">
        <v>201.10539245605469</v>
      </c>
      <c r="H5250">
        <v>194.22128295898437</v>
      </c>
      <c r="I5250">
        <v>6.8841056823730469</v>
      </c>
      <c r="J5250">
        <v>3.4231334924697876E-2</v>
      </c>
      <c r="K5250">
        <v>0.71984761953353882</v>
      </c>
      <c r="L5250">
        <v>4.3617410659790039</v>
      </c>
      <c r="M5250">
        <v>6.8841056823730469</v>
      </c>
      <c r="N5250">
        <v>9.4064702987670898</v>
      </c>
      <c r="O5250">
        <v>13.04836368560791</v>
      </c>
      <c r="P5250">
        <v>-1.0276339054107666</v>
      </c>
      <c r="Q5250">
        <v>14.795845031738281</v>
      </c>
      <c r="R5250">
        <v>300</v>
      </c>
      <c r="S5250">
        <v>23.13606071472168</v>
      </c>
      <c r="T5250">
        <v>4.8099961280822754</v>
      </c>
      <c r="U5250">
        <v>80.404411315917969</v>
      </c>
      <c r="V5250">
        <v>101.94999694824219</v>
      </c>
      <c r="W5250">
        <v>89.364402770996094</v>
      </c>
    </row>
    <row r="5251" spans="1:23" x14ac:dyDescent="0.25">
      <c r="A5251" t="s">
        <v>85</v>
      </c>
      <c r="B5251" t="s">
        <v>97</v>
      </c>
      <c r="C5251" t="s">
        <v>102</v>
      </c>
      <c r="D5251" t="s">
        <v>45</v>
      </c>
      <c r="E5251" t="s">
        <v>115</v>
      </c>
      <c r="F5251">
        <v>18</v>
      </c>
      <c r="G5251">
        <v>189.08940124511719</v>
      </c>
      <c r="H5251">
        <v>178.41213989257812</v>
      </c>
      <c r="I5251">
        <v>10.677260398864746</v>
      </c>
      <c r="J5251">
        <v>5.6466732174158096E-2</v>
      </c>
      <c r="K5251">
        <v>5.0214848518371582</v>
      </c>
      <c r="L5251">
        <v>8.3629627227783203</v>
      </c>
      <c r="M5251">
        <v>10.677260398864746</v>
      </c>
      <c r="N5251">
        <v>12.991558074951172</v>
      </c>
      <c r="O5251">
        <v>16.333036422729492</v>
      </c>
      <c r="P5251">
        <v>3.4181509017944336</v>
      </c>
      <c r="Q5251">
        <v>17.936368942260742</v>
      </c>
      <c r="R5251">
        <v>300</v>
      </c>
      <c r="S5251">
        <v>19.476556777954102</v>
      </c>
      <c r="T5251">
        <v>4.4132251739501953</v>
      </c>
      <c r="U5251">
        <v>80.404411315917969</v>
      </c>
      <c r="V5251">
        <v>101.94999694824219</v>
      </c>
      <c r="W5251">
        <v>87.963340759277344</v>
      </c>
    </row>
    <row r="5252" spans="1:23" x14ac:dyDescent="0.25">
      <c r="A5252" t="s">
        <v>85</v>
      </c>
      <c r="B5252" t="s">
        <v>97</v>
      </c>
      <c r="C5252" t="s">
        <v>102</v>
      </c>
      <c r="D5252" t="s">
        <v>45</v>
      </c>
      <c r="E5252" t="s">
        <v>115</v>
      </c>
      <c r="F5252">
        <v>19</v>
      </c>
      <c r="G5252">
        <v>180.19532775878906</v>
      </c>
      <c r="H5252">
        <v>171.41044616699219</v>
      </c>
      <c r="I5252">
        <v>8.7848701477050781</v>
      </c>
      <c r="J5252">
        <v>4.8751931637525558E-2</v>
      </c>
      <c r="K5252">
        <v>3.0070412158966064</v>
      </c>
      <c r="L5252">
        <v>6.4206295013427734</v>
      </c>
      <c r="M5252">
        <v>8.7848701477050781</v>
      </c>
      <c r="N5252">
        <v>11.149110794067383</v>
      </c>
      <c r="O5252">
        <v>14.562699317932129</v>
      </c>
      <c r="P5252">
        <v>1.3691070079803467</v>
      </c>
      <c r="Q5252">
        <v>16.200634002685547</v>
      </c>
      <c r="R5252">
        <v>300</v>
      </c>
      <c r="S5252">
        <v>20.326244354248047</v>
      </c>
      <c r="T5252">
        <v>4.5084638595581055</v>
      </c>
      <c r="U5252">
        <v>80.404411315917969</v>
      </c>
      <c r="V5252">
        <v>101.94999694824219</v>
      </c>
      <c r="W5252">
        <v>85.972068786621094</v>
      </c>
    </row>
    <row r="5253" spans="1:23" x14ac:dyDescent="0.25">
      <c r="A5253" t="s">
        <v>85</v>
      </c>
      <c r="B5253" t="s">
        <v>97</v>
      </c>
      <c r="C5253" t="s">
        <v>102</v>
      </c>
      <c r="D5253" t="s">
        <v>45</v>
      </c>
      <c r="E5253" t="s">
        <v>115</v>
      </c>
      <c r="F5253">
        <v>20</v>
      </c>
      <c r="G5253">
        <v>172.21754455566406</v>
      </c>
      <c r="H5253">
        <v>166.35720825195312</v>
      </c>
      <c r="I5253">
        <v>5.8603363037109375</v>
      </c>
      <c r="J5253">
        <v>3.4028682857751846E-2</v>
      </c>
      <c r="K5253">
        <v>8.3641573786735535E-2</v>
      </c>
      <c r="L5253">
        <v>3.4965596199035645</v>
      </c>
      <c r="M5253">
        <v>5.8603363037109375</v>
      </c>
      <c r="N5253">
        <v>8.2241125106811523</v>
      </c>
      <c r="O5253">
        <v>11.637030601501465</v>
      </c>
      <c r="P5253">
        <v>-1.5539711713790894</v>
      </c>
      <c r="Q5253">
        <v>13.274643898010254</v>
      </c>
      <c r="R5253">
        <v>300</v>
      </c>
      <c r="S5253">
        <v>20.318267822265625</v>
      </c>
      <c r="T5253">
        <v>4.5075788497924805</v>
      </c>
      <c r="U5253">
        <v>80.404411315917969</v>
      </c>
      <c r="V5253">
        <v>101.94999694824219</v>
      </c>
      <c r="W5253">
        <v>80.920463562011719</v>
      </c>
    </row>
    <row r="5254" spans="1:23" x14ac:dyDescent="0.25">
      <c r="A5254" t="s">
        <v>85</v>
      </c>
      <c r="B5254" t="s">
        <v>97</v>
      </c>
      <c r="C5254" t="s">
        <v>102</v>
      </c>
      <c r="D5254" t="s">
        <v>45</v>
      </c>
      <c r="E5254" t="s">
        <v>115</v>
      </c>
      <c r="F5254">
        <v>21</v>
      </c>
      <c r="G5254">
        <v>163.84068298339844</v>
      </c>
      <c r="H5254">
        <v>156.92816162109375</v>
      </c>
      <c r="I5254">
        <v>6.9125204086303711</v>
      </c>
      <c r="J5254">
        <v>4.2190499603748322E-2</v>
      </c>
      <c r="K5254">
        <v>1.0420151948928833</v>
      </c>
      <c r="L5254">
        <v>4.5103573799133301</v>
      </c>
      <c r="M5254">
        <v>6.9125204086303711</v>
      </c>
      <c r="N5254">
        <v>9.3146839141845703</v>
      </c>
      <c r="O5254">
        <v>12.783025741577148</v>
      </c>
      <c r="P5254">
        <v>-0.62219142913818359</v>
      </c>
      <c r="Q5254">
        <v>14.447232246398926</v>
      </c>
      <c r="R5254">
        <v>300</v>
      </c>
      <c r="S5254">
        <v>20.983541488647461</v>
      </c>
      <c r="T5254">
        <v>4.5807795524597168</v>
      </c>
      <c r="U5254">
        <v>80.404411315917969</v>
      </c>
      <c r="V5254">
        <v>101.94999694824219</v>
      </c>
      <c r="W5254">
        <v>78.821891784667969</v>
      </c>
    </row>
    <row r="5255" spans="1:23" x14ac:dyDescent="0.25">
      <c r="A5255" t="s">
        <v>85</v>
      </c>
      <c r="B5255" t="s">
        <v>97</v>
      </c>
      <c r="C5255" t="s">
        <v>102</v>
      </c>
      <c r="D5255" t="s">
        <v>45</v>
      </c>
      <c r="E5255" t="s">
        <v>115</v>
      </c>
      <c r="F5255">
        <v>22</v>
      </c>
      <c r="G5255">
        <v>155.03512573242187</v>
      </c>
      <c r="H5255">
        <v>145.93798828125</v>
      </c>
      <c r="I5255">
        <v>9.0971336364746094</v>
      </c>
      <c r="J5255">
        <v>5.8677885681390762E-2</v>
      </c>
      <c r="K5255">
        <v>3.4679758548736572</v>
      </c>
      <c r="L5255">
        <v>6.7937278747558594</v>
      </c>
      <c r="M5255">
        <v>9.0971336364746094</v>
      </c>
      <c r="N5255">
        <v>11.400539398193359</v>
      </c>
      <c r="O5255">
        <v>14.726291656494141</v>
      </c>
      <c r="P5255">
        <v>1.8721879720687866</v>
      </c>
      <c r="Q5255">
        <v>16.322078704833984</v>
      </c>
      <c r="R5255">
        <v>300</v>
      </c>
      <c r="S5255">
        <v>19.293661117553711</v>
      </c>
      <c r="T5255">
        <v>4.3924551010131836</v>
      </c>
      <c r="U5255">
        <v>80.404411315917969</v>
      </c>
      <c r="V5255">
        <v>101.94999694824219</v>
      </c>
      <c r="W5255">
        <v>76.940605163574219</v>
      </c>
    </row>
    <row r="5256" spans="1:23" x14ac:dyDescent="0.25">
      <c r="A5256" t="s">
        <v>85</v>
      </c>
      <c r="B5256" t="s">
        <v>97</v>
      </c>
      <c r="C5256" t="s">
        <v>102</v>
      </c>
      <c r="D5256" t="s">
        <v>45</v>
      </c>
      <c r="E5256" t="s">
        <v>115</v>
      </c>
      <c r="F5256">
        <v>23</v>
      </c>
      <c r="G5256">
        <v>144.63346862792969</v>
      </c>
      <c r="H5256">
        <v>136.34768676757812</v>
      </c>
      <c r="I5256">
        <v>8.285771369934082</v>
      </c>
      <c r="J5256">
        <v>5.7288065552711487E-2</v>
      </c>
      <c r="K5256">
        <v>2.8195183277130127</v>
      </c>
      <c r="L5256">
        <v>6.0490250587463379</v>
      </c>
      <c r="M5256">
        <v>8.285771369934082</v>
      </c>
      <c r="N5256">
        <v>10.522518157958984</v>
      </c>
      <c r="O5256">
        <v>13.75202465057373</v>
      </c>
      <c r="P5256">
        <v>1.2699116468429565</v>
      </c>
      <c r="Q5256">
        <v>15.301630973815918</v>
      </c>
      <c r="R5256">
        <v>300</v>
      </c>
      <c r="S5256">
        <v>18.193124771118164</v>
      </c>
      <c r="T5256">
        <v>4.2653398513793945</v>
      </c>
      <c r="U5256">
        <v>80.404411315917969</v>
      </c>
      <c r="V5256">
        <v>101.94999694824219</v>
      </c>
      <c r="W5256">
        <v>75.280319213867188</v>
      </c>
    </row>
    <row r="5257" spans="1:23" x14ac:dyDescent="0.25">
      <c r="A5257" t="s">
        <v>85</v>
      </c>
      <c r="B5257" t="s">
        <v>97</v>
      </c>
      <c r="C5257" t="s">
        <v>102</v>
      </c>
      <c r="D5257" t="s">
        <v>45</v>
      </c>
      <c r="E5257" t="s">
        <v>115</v>
      </c>
      <c r="F5257">
        <v>24</v>
      </c>
      <c r="G5257">
        <v>140.82342529296875</v>
      </c>
      <c r="H5257">
        <v>128.99580383300781</v>
      </c>
      <c r="I5257">
        <v>11.827618598937988</v>
      </c>
      <c r="J5257">
        <v>8.398900181055069E-2</v>
      </c>
      <c r="K5257">
        <v>6.8659968376159668</v>
      </c>
      <c r="L5257">
        <v>9.79736328125</v>
      </c>
      <c r="M5257">
        <v>11.827618598937988</v>
      </c>
      <c r="N5257">
        <v>13.857873916625977</v>
      </c>
      <c r="O5257">
        <v>16.789239883422852</v>
      </c>
      <c r="P5257">
        <v>5.4594459533691406</v>
      </c>
      <c r="Q5257">
        <v>18.195791244506836</v>
      </c>
      <c r="R5257">
        <v>300</v>
      </c>
      <c r="S5257">
        <v>14.989084243774414</v>
      </c>
      <c r="T5257">
        <v>3.8715739250183105</v>
      </c>
      <c r="U5257">
        <v>80.404411315917969</v>
      </c>
      <c r="V5257">
        <v>101.94999694824219</v>
      </c>
      <c r="W5257">
        <v>73.162124633789063</v>
      </c>
    </row>
    <row r="5258" spans="1:23" x14ac:dyDescent="0.25">
      <c r="A5258" t="s">
        <v>85</v>
      </c>
      <c r="B5258" t="s">
        <v>97</v>
      </c>
      <c r="C5258" t="s">
        <v>102</v>
      </c>
      <c r="D5258" t="s">
        <v>45</v>
      </c>
      <c r="E5258" t="s">
        <v>116</v>
      </c>
      <c r="F5258">
        <v>1</v>
      </c>
      <c r="G5258">
        <v>98.0589599609375</v>
      </c>
      <c r="H5258">
        <v>108.6572265625</v>
      </c>
      <c r="I5258">
        <v>-10.598265647888184</v>
      </c>
      <c r="J5258">
        <v>-0.10808054357767105</v>
      </c>
      <c r="K5258">
        <v>-16.634670257568359</v>
      </c>
      <c r="L5258">
        <v>-13.068313598632813</v>
      </c>
      <c r="M5258">
        <v>-10.598265647888184</v>
      </c>
      <c r="N5258">
        <v>-8.1282176971435547</v>
      </c>
      <c r="O5258">
        <v>-4.5618605613708496</v>
      </c>
      <c r="P5258">
        <v>-18.345907211303711</v>
      </c>
      <c r="Q5258">
        <v>-2.8506238460540771</v>
      </c>
      <c r="R5258">
        <v>299</v>
      </c>
      <c r="S5258">
        <v>22.186281204223633</v>
      </c>
      <c r="T5258">
        <v>4.7102317810058594</v>
      </c>
      <c r="U5258">
        <v>69.950103759765625</v>
      </c>
      <c r="V5258">
        <v>88.210342407226563</v>
      </c>
      <c r="W5258">
        <v>61.359561920166016</v>
      </c>
    </row>
    <row r="5259" spans="1:23" x14ac:dyDescent="0.25">
      <c r="A5259" t="s">
        <v>85</v>
      </c>
      <c r="B5259" t="s">
        <v>97</v>
      </c>
      <c r="C5259" t="s">
        <v>102</v>
      </c>
      <c r="D5259" t="s">
        <v>45</v>
      </c>
      <c r="E5259" t="s">
        <v>116</v>
      </c>
      <c r="F5259">
        <v>2</v>
      </c>
      <c r="G5259">
        <v>95.519607543945313</v>
      </c>
      <c r="H5259">
        <v>104.11862945556641</v>
      </c>
      <c r="I5259">
        <v>-8.5990266799926758</v>
      </c>
      <c r="J5259">
        <v>-9.002368152141571E-2</v>
      </c>
      <c r="K5259">
        <v>-14.430929183959961</v>
      </c>
      <c r="L5259">
        <v>-10.985393524169922</v>
      </c>
      <c r="M5259">
        <v>-8.5990266799926758</v>
      </c>
      <c r="N5259">
        <v>-6.2126593589782715</v>
      </c>
      <c r="O5259">
        <v>-2.7671241760253906</v>
      </c>
      <c r="P5259">
        <v>-16.084192276000977</v>
      </c>
      <c r="Q5259">
        <v>-1.1138607263565063</v>
      </c>
      <c r="R5259">
        <v>299</v>
      </c>
      <c r="S5259">
        <v>20.708486557006836</v>
      </c>
      <c r="T5259">
        <v>4.5506577491760254</v>
      </c>
      <c r="U5259">
        <v>69.950103759765625</v>
      </c>
      <c r="V5259">
        <v>88.210342407226563</v>
      </c>
      <c r="W5259">
        <v>60.964248657226563</v>
      </c>
    </row>
    <row r="5260" spans="1:23" x14ac:dyDescent="0.25">
      <c r="A5260" t="s">
        <v>85</v>
      </c>
      <c r="B5260" t="s">
        <v>97</v>
      </c>
      <c r="C5260" t="s">
        <v>102</v>
      </c>
      <c r="D5260" t="s">
        <v>45</v>
      </c>
      <c r="E5260" t="s">
        <v>116</v>
      </c>
      <c r="F5260">
        <v>3</v>
      </c>
      <c r="G5260">
        <v>97.941169738769531</v>
      </c>
      <c r="H5260">
        <v>103.60260772705078</v>
      </c>
      <c r="I5260">
        <v>-5.6614360809326172</v>
      </c>
      <c r="J5260">
        <v>-5.780445784330368E-2</v>
      </c>
      <c r="K5260">
        <v>-11.301383018493652</v>
      </c>
      <c r="L5260">
        <v>-7.9692564010620117</v>
      </c>
      <c r="M5260">
        <v>-5.6614360809326172</v>
      </c>
      <c r="N5260">
        <v>-3.3536157608032227</v>
      </c>
      <c r="O5260">
        <v>-2.1489551290869713E-2</v>
      </c>
      <c r="P5260">
        <v>-12.900229454040527</v>
      </c>
      <c r="Q5260">
        <v>1.5773569345474243</v>
      </c>
      <c r="R5260">
        <v>299</v>
      </c>
      <c r="S5260">
        <v>19.36768913269043</v>
      </c>
      <c r="T5260">
        <v>4.4008736610412598</v>
      </c>
      <c r="U5260">
        <v>69.950103759765625</v>
      </c>
      <c r="V5260">
        <v>88.210342407226563</v>
      </c>
      <c r="W5260">
        <v>60.9742431640625</v>
      </c>
    </row>
    <row r="5261" spans="1:23" x14ac:dyDescent="0.25">
      <c r="A5261" t="s">
        <v>85</v>
      </c>
      <c r="B5261" t="s">
        <v>97</v>
      </c>
      <c r="C5261" t="s">
        <v>102</v>
      </c>
      <c r="D5261" t="s">
        <v>45</v>
      </c>
      <c r="E5261" t="s">
        <v>116</v>
      </c>
      <c r="F5261">
        <v>4</v>
      </c>
      <c r="G5261">
        <v>100.27348327636719</v>
      </c>
      <c r="H5261">
        <v>105.11672973632812</v>
      </c>
      <c r="I5261">
        <v>-4.8432469367980957</v>
      </c>
      <c r="J5261">
        <v>-4.8300374299287796E-2</v>
      </c>
      <c r="K5261">
        <v>-10.568563461303711</v>
      </c>
      <c r="L5261">
        <v>-7.185999870300293</v>
      </c>
      <c r="M5261">
        <v>-4.8432469367980957</v>
      </c>
      <c r="N5261">
        <v>-2.5004937648773193</v>
      </c>
      <c r="O5261">
        <v>0.88206964731216431</v>
      </c>
      <c r="P5261">
        <v>-12.191611289978027</v>
      </c>
      <c r="Q5261">
        <v>2.5051174163818359</v>
      </c>
      <c r="R5261">
        <v>299</v>
      </c>
      <c r="S5261">
        <v>19.958452224731445</v>
      </c>
      <c r="T5261">
        <v>4.4674882888793945</v>
      </c>
      <c r="U5261">
        <v>69.950103759765625</v>
      </c>
      <c r="V5261">
        <v>88.210342407226563</v>
      </c>
      <c r="W5261">
        <v>61.3524169921875</v>
      </c>
    </row>
    <row r="5262" spans="1:23" x14ac:dyDescent="0.25">
      <c r="A5262" t="s">
        <v>85</v>
      </c>
      <c r="B5262" t="s">
        <v>97</v>
      </c>
      <c r="C5262" t="s">
        <v>102</v>
      </c>
      <c r="D5262" t="s">
        <v>45</v>
      </c>
      <c r="E5262" t="s">
        <v>116</v>
      </c>
      <c r="F5262">
        <v>5</v>
      </c>
      <c r="G5262">
        <v>109.34957885742187</v>
      </c>
      <c r="H5262">
        <v>115.09506225585937</v>
      </c>
      <c r="I5262">
        <v>-5.7454872131347656</v>
      </c>
      <c r="J5262">
        <v>-5.254238098859787E-2</v>
      </c>
      <c r="K5262">
        <v>-11.619341850280762</v>
      </c>
      <c r="L5262">
        <v>-8.1490211486816406</v>
      </c>
      <c r="M5262">
        <v>-5.7454872131347656</v>
      </c>
      <c r="N5262">
        <v>-3.3419535160064697</v>
      </c>
      <c r="O5262">
        <v>0.12836737930774689</v>
      </c>
      <c r="P5262">
        <v>-13.28449821472168</v>
      </c>
      <c r="Q5262">
        <v>1.7935235500335693</v>
      </c>
      <c r="R5262">
        <v>299</v>
      </c>
      <c r="S5262">
        <v>21.00749397277832</v>
      </c>
      <c r="T5262">
        <v>4.5833930969238281</v>
      </c>
      <c r="U5262">
        <v>69.950103759765625</v>
      </c>
      <c r="V5262">
        <v>88.210342407226563</v>
      </c>
      <c r="W5262">
        <v>59.747524261474609</v>
      </c>
    </row>
    <row r="5263" spans="1:23" x14ac:dyDescent="0.25">
      <c r="A5263" t="s">
        <v>85</v>
      </c>
      <c r="B5263" t="s">
        <v>97</v>
      </c>
      <c r="C5263" t="s">
        <v>102</v>
      </c>
      <c r="D5263" t="s">
        <v>45</v>
      </c>
      <c r="E5263" t="s">
        <v>116</v>
      </c>
      <c r="F5263">
        <v>6</v>
      </c>
      <c r="G5263">
        <v>127.06273651123047</v>
      </c>
      <c r="H5263">
        <v>129.22621154785156</v>
      </c>
      <c r="I5263">
        <v>-2.1634838581085205</v>
      </c>
      <c r="J5263">
        <v>-1.702689565718174E-2</v>
      </c>
      <c r="K5263">
        <v>-8.4111976623535156</v>
      </c>
      <c r="L5263">
        <v>-4.7199978828430176</v>
      </c>
      <c r="M5263">
        <v>-2.1634838581085205</v>
      </c>
      <c r="N5263">
        <v>0.39303016662597656</v>
      </c>
      <c r="O5263">
        <v>4.0842304229736328</v>
      </c>
      <c r="P5263">
        <v>-10.182337760925293</v>
      </c>
      <c r="Q5263">
        <v>5.8553705215454102</v>
      </c>
      <c r="R5263">
        <v>299</v>
      </c>
      <c r="S5263">
        <v>23.766767501831055</v>
      </c>
      <c r="T5263">
        <v>4.875117301940918</v>
      </c>
      <c r="U5263">
        <v>69.950103759765625</v>
      </c>
      <c r="V5263">
        <v>88.210342407226563</v>
      </c>
      <c r="W5263">
        <v>59.574050903320312</v>
      </c>
    </row>
    <row r="5264" spans="1:23" x14ac:dyDescent="0.25">
      <c r="A5264" t="s">
        <v>85</v>
      </c>
      <c r="B5264" t="s">
        <v>97</v>
      </c>
      <c r="C5264" t="s">
        <v>102</v>
      </c>
      <c r="D5264" t="s">
        <v>45</v>
      </c>
      <c r="E5264" t="s">
        <v>116</v>
      </c>
      <c r="F5264">
        <v>7</v>
      </c>
      <c r="G5264">
        <v>149.84721374511719</v>
      </c>
      <c r="H5264">
        <v>154.09156799316406</v>
      </c>
      <c r="I5264">
        <v>-4.244356632232666</v>
      </c>
      <c r="J5264">
        <v>-2.8324561193585396E-2</v>
      </c>
      <c r="K5264">
        <v>-10.526985168457031</v>
      </c>
      <c r="L5264">
        <v>-6.815157413482666</v>
      </c>
      <c r="M5264">
        <v>-4.244356632232666</v>
      </c>
      <c r="N5264">
        <v>-1.673555850982666</v>
      </c>
      <c r="O5264">
        <v>2.0382723808288574</v>
      </c>
      <c r="P5264">
        <v>-12.308023452758789</v>
      </c>
      <c r="Q5264">
        <v>3.819310188293457</v>
      </c>
      <c r="R5264">
        <v>299</v>
      </c>
      <c r="S5264">
        <v>24.033147811889648</v>
      </c>
      <c r="T5264">
        <v>4.9023613929748535</v>
      </c>
      <c r="U5264">
        <v>69.950103759765625</v>
      </c>
      <c r="V5264">
        <v>88.210342407226563</v>
      </c>
      <c r="W5264">
        <v>58.839813232421875</v>
      </c>
    </row>
    <row r="5265" spans="1:23" x14ac:dyDescent="0.25">
      <c r="A5265" t="s">
        <v>85</v>
      </c>
      <c r="B5265" t="s">
        <v>97</v>
      </c>
      <c r="C5265" t="s">
        <v>102</v>
      </c>
      <c r="D5265" t="s">
        <v>45</v>
      </c>
      <c r="E5265" t="s">
        <v>116</v>
      </c>
      <c r="F5265">
        <v>8</v>
      </c>
      <c r="G5265">
        <v>168.36799621582031</v>
      </c>
      <c r="H5265">
        <v>172.99081420898437</v>
      </c>
      <c r="I5265">
        <v>-4.6228156089782715</v>
      </c>
      <c r="J5265">
        <v>-2.745661698281765E-2</v>
      </c>
      <c r="K5265">
        <v>-11.13649845123291</v>
      </c>
      <c r="L5265">
        <v>-7.2881617546081543</v>
      </c>
      <c r="M5265">
        <v>-4.6228156089782715</v>
      </c>
      <c r="N5265">
        <v>-1.9574694633483887</v>
      </c>
      <c r="O5265">
        <v>1.8908669948577881</v>
      </c>
      <c r="P5265">
        <v>-12.983036994934082</v>
      </c>
      <c r="Q5265">
        <v>3.73740553855896</v>
      </c>
      <c r="R5265">
        <v>299</v>
      </c>
      <c r="S5265">
        <v>25.833364486694336</v>
      </c>
      <c r="T5265">
        <v>5.0826535224914551</v>
      </c>
      <c r="U5265">
        <v>69.950103759765625</v>
      </c>
      <c r="V5265">
        <v>88.210342407226563</v>
      </c>
      <c r="W5265">
        <v>60.749732971191406</v>
      </c>
    </row>
    <row r="5266" spans="1:23" x14ac:dyDescent="0.25">
      <c r="A5266" t="s">
        <v>85</v>
      </c>
      <c r="B5266" t="s">
        <v>97</v>
      </c>
      <c r="C5266" t="s">
        <v>102</v>
      </c>
      <c r="D5266" t="s">
        <v>45</v>
      </c>
      <c r="E5266" t="s">
        <v>116</v>
      </c>
      <c r="F5266">
        <v>9</v>
      </c>
      <c r="G5266">
        <v>183.996826171875</v>
      </c>
      <c r="H5266">
        <v>186.22163391113281</v>
      </c>
      <c r="I5266">
        <v>-2.2248122692108154</v>
      </c>
      <c r="J5266">
        <v>-1.2091579847037792E-2</v>
      </c>
      <c r="K5266">
        <v>-8.4848146438598633</v>
      </c>
      <c r="L5266">
        <v>-4.7863545417785645</v>
      </c>
      <c r="M5266">
        <v>-2.2248122692108154</v>
      </c>
      <c r="N5266">
        <v>0.33672982454299927</v>
      </c>
      <c r="O5266">
        <v>4.0351896286010742</v>
      </c>
      <c r="P5266">
        <v>-10.259437561035156</v>
      </c>
      <c r="Q5266">
        <v>5.8098134994506836</v>
      </c>
      <c r="R5266">
        <v>299</v>
      </c>
      <c r="S5266">
        <v>23.860347747802734</v>
      </c>
      <c r="T5266">
        <v>4.8847055435180664</v>
      </c>
      <c r="U5266">
        <v>69.950103759765625</v>
      </c>
      <c r="V5266">
        <v>88.210342407226563</v>
      </c>
      <c r="W5266">
        <v>64.953102111816406</v>
      </c>
    </row>
    <row r="5267" spans="1:23" x14ac:dyDescent="0.25">
      <c r="A5267" t="s">
        <v>85</v>
      </c>
      <c r="B5267" t="s">
        <v>97</v>
      </c>
      <c r="C5267" t="s">
        <v>102</v>
      </c>
      <c r="D5267" t="s">
        <v>45</v>
      </c>
      <c r="E5267" t="s">
        <v>116</v>
      </c>
      <c r="F5267">
        <v>10</v>
      </c>
      <c r="G5267">
        <v>196.79457092285156</v>
      </c>
      <c r="H5267">
        <v>196.34053039550781</v>
      </c>
      <c r="I5267">
        <v>0.45403718948364258</v>
      </c>
      <c r="J5267">
        <v>2.3071630857884884E-3</v>
      </c>
      <c r="K5267">
        <v>-5.7861514091491699</v>
      </c>
      <c r="L5267">
        <v>-2.0993974208831787</v>
      </c>
      <c r="M5267">
        <v>0.45403718948364258</v>
      </c>
      <c r="N5267">
        <v>3.0074717998504639</v>
      </c>
      <c r="O5267">
        <v>6.6942257881164551</v>
      </c>
      <c r="P5267">
        <v>-7.5551581382751465</v>
      </c>
      <c r="Q5267">
        <v>8.4632329940795898</v>
      </c>
      <c r="R5267">
        <v>299</v>
      </c>
      <c r="S5267">
        <v>23.709548950195313</v>
      </c>
      <c r="T5267">
        <v>4.8692450523376465</v>
      </c>
      <c r="U5267">
        <v>69.950103759765625</v>
      </c>
      <c r="V5267">
        <v>88.210342407226563</v>
      </c>
      <c r="W5267">
        <v>69.809005737304688</v>
      </c>
    </row>
    <row r="5268" spans="1:23" x14ac:dyDescent="0.25">
      <c r="A5268" t="s">
        <v>85</v>
      </c>
      <c r="B5268" t="s">
        <v>97</v>
      </c>
      <c r="C5268" t="s">
        <v>102</v>
      </c>
      <c r="D5268" t="s">
        <v>45</v>
      </c>
      <c r="E5268" t="s">
        <v>116</v>
      </c>
      <c r="F5268">
        <v>11</v>
      </c>
      <c r="G5268">
        <v>206.41401672363281</v>
      </c>
      <c r="H5268">
        <v>205.72616577148437</v>
      </c>
      <c r="I5268">
        <v>0.68785202503204346</v>
      </c>
      <c r="J5268">
        <v>3.332389984279871E-3</v>
      </c>
      <c r="K5268">
        <v>-5.8307619094848633</v>
      </c>
      <c r="L5268">
        <v>-1.9795119762420654</v>
      </c>
      <c r="M5268">
        <v>0.68785202503204346</v>
      </c>
      <c r="N5268">
        <v>3.3552160263061523</v>
      </c>
      <c r="O5268">
        <v>7.2064661979675293</v>
      </c>
      <c r="P5268">
        <v>-7.6786985397338867</v>
      </c>
      <c r="Q5268">
        <v>9.0544023513793945</v>
      </c>
      <c r="R5268">
        <v>299</v>
      </c>
      <c r="S5268">
        <v>25.87249755859375</v>
      </c>
      <c r="T5268">
        <v>5.0865015983581543</v>
      </c>
      <c r="U5268">
        <v>69.950103759765625</v>
      </c>
      <c r="V5268">
        <v>88.210342407226563</v>
      </c>
      <c r="W5268">
        <v>74.331527709960938</v>
      </c>
    </row>
    <row r="5269" spans="1:23" x14ac:dyDescent="0.25">
      <c r="A5269" t="s">
        <v>85</v>
      </c>
      <c r="B5269" t="s">
        <v>97</v>
      </c>
      <c r="C5269" t="s">
        <v>102</v>
      </c>
      <c r="D5269" t="s">
        <v>45</v>
      </c>
      <c r="E5269" t="s">
        <v>116</v>
      </c>
      <c r="F5269">
        <v>12</v>
      </c>
      <c r="G5269">
        <v>209.63932800292969</v>
      </c>
      <c r="H5269">
        <v>208.87364196777344</v>
      </c>
      <c r="I5269">
        <v>0.76570594310760498</v>
      </c>
      <c r="J5269">
        <v>3.6524918396025896E-3</v>
      </c>
      <c r="K5269">
        <v>-5.3182988166809082</v>
      </c>
      <c r="L5269">
        <v>-1.7238194942474365</v>
      </c>
      <c r="M5269">
        <v>0.76570594310760498</v>
      </c>
      <c r="N5269">
        <v>3.2552313804626465</v>
      </c>
      <c r="O5269">
        <v>6.8497104644775391</v>
      </c>
      <c r="P5269">
        <v>-7.0430293083190918</v>
      </c>
      <c r="Q5269">
        <v>8.5744409561157227</v>
      </c>
      <c r="R5269">
        <v>299</v>
      </c>
      <c r="S5269">
        <v>22.537559509277344</v>
      </c>
      <c r="T5269">
        <v>4.7473740577697754</v>
      </c>
      <c r="U5269">
        <v>69.950103759765625</v>
      </c>
      <c r="V5269">
        <v>88.210342407226563</v>
      </c>
      <c r="W5269">
        <v>76.505058288574219</v>
      </c>
    </row>
    <row r="5270" spans="1:23" x14ac:dyDescent="0.25">
      <c r="A5270" t="s">
        <v>85</v>
      </c>
      <c r="B5270" t="s">
        <v>97</v>
      </c>
      <c r="C5270" t="s">
        <v>102</v>
      </c>
      <c r="D5270" t="s">
        <v>45</v>
      </c>
      <c r="E5270" t="s">
        <v>116</v>
      </c>
      <c r="F5270">
        <v>13</v>
      </c>
      <c r="G5270">
        <v>205.74490356445312</v>
      </c>
      <c r="H5270">
        <v>207.40423583984375</v>
      </c>
      <c r="I5270">
        <v>-1.6593265533447266</v>
      </c>
      <c r="J5270">
        <v>-8.0649703741073608E-3</v>
      </c>
      <c r="K5270">
        <v>-7.6217398643493652</v>
      </c>
      <c r="L5270">
        <v>-4.099097728729248</v>
      </c>
      <c r="M5270">
        <v>-1.6593265533447266</v>
      </c>
      <c r="N5270">
        <v>0.7804446816444397</v>
      </c>
      <c r="O5270">
        <v>4.3030867576599121</v>
      </c>
      <c r="P5270">
        <v>-9.3120012283325195</v>
      </c>
      <c r="Q5270">
        <v>5.9933481216430664</v>
      </c>
      <c r="R5270">
        <v>299</v>
      </c>
      <c r="S5270">
        <v>21.645717620849609</v>
      </c>
      <c r="T5270">
        <v>4.6524958610534668</v>
      </c>
      <c r="U5270">
        <v>69.950103759765625</v>
      </c>
      <c r="V5270">
        <v>88.210342407226563</v>
      </c>
      <c r="W5270">
        <v>77.947837829589844</v>
      </c>
    </row>
    <row r="5271" spans="1:23" x14ac:dyDescent="0.25">
      <c r="A5271" t="s">
        <v>85</v>
      </c>
      <c r="B5271" t="s">
        <v>97</v>
      </c>
      <c r="C5271" t="s">
        <v>102</v>
      </c>
      <c r="D5271" t="s">
        <v>45</v>
      </c>
      <c r="E5271" t="s">
        <v>116</v>
      </c>
      <c r="F5271">
        <v>14</v>
      </c>
      <c r="G5271">
        <v>208.84846496582031</v>
      </c>
      <c r="H5271">
        <v>210.15097045898437</v>
      </c>
      <c r="I5271">
        <v>-1.3024930953979492</v>
      </c>
      <c r="J5271">
        <v>-6.2365462072193623E-3</v>
      </c>
      <c r="K5271">
        <v>-7.3442487716674805</v>
      </c>
      <c r="L5271">
        <v>-3.7747304439544678</v>
      </c>
      <c r="M5271">
        <v>-1.3024930953979492</v>
      </c>
      <c r="N5271">
        <v>1.1697443723678589</v>
      </c>
      <c r="O5271">
        <v>4.739262580871582</v>
      </c>
      <c r="P5271">
        <v>-9.057002067565918</v>
      </c>
      <c r="Q5271">
        <v>6.4520163536071777</v>
      </c>
      <c r="R5271">
        <v>299</v>
      </c>
      <c r="S5271">
        <v>22.225631713867188</v>
      </c>
      <c r="T5271">
        <v>4.7144069671630859</v>
      </c>
      <c r="U5271">
        <v>69.950103759765625</v>
      </c>
      <c r="V5271">
        <v>88.210342407226563</v>
      </c>
      <c r="W5271">
        <v>78.97381591796875</v>
      </c>
    </row>
    <row r="5272" spans="1:23" x14ac:dyDescent="0.25">
      <c r="A5272" t="s">
        <v>85</v>
      </c>
      <c r="B5272" t="s">
        <v>97</v>
      </c>
      <c r="C5272" t="s">
        <v>102</v>
      </c>
      <c r="D5272" t="s">
        <v>45</v>
      </c>
      <c r="E5272" t="s">
        <v>116</v>
      </c>
      <c r="F5272">
        <v>15</v>
      </c>
      <c r="G5272">
        <v>206.5447998046875</v>
      </c>
      <c r="H5272">
        <v>202.77278137207031</v>
      </c>
      <c r="I5272">
        <v>3.7720184326171875</v>
      </c>
      <c r="J5272">
        <v>1.8262472003698349E-2</v>
      </c>
      <c r="K5272">
        <v>-2.2837843894958496</v>
      </c>
      <c r="L5272">
        <v>1.2940330505371094</v>
      </c>
      <c r="M5272">
        <v>3.7720184326171875</v>
      </c>
      <c r="N5272">
        <v>6.2500038146972656</v>
      </c>
      <c r="O5272">
        <v>9.8278207778930664</v>
      </c>
      <c r="P5272">
        <v>-4.0005202293395996</v>
      </c>
      <c r="Q5272">
        <v>11.544557571411133</v>
      </c>
      <c r="R5272">
        <v>299</v>
      </c>
      <c r="S5272">
        <v>22.329103469848633</v>
      </c>
      <c r="T5272">
        <v>4.7253680229187012</v>
      </c>
      <c r="U5272">
        <v>69.950103759765625</v>
      </c>
      <c r="V5272">
        <v>88.210342407226563</v>
      </c>
      <c r="W5272">
        <v>79.261863708496094</v>
      </c>
    </row>
    <row r="5273" spans="1:23" x14ac:dyDescent="0.25">
      <c r="A5273" t="s">
        <v>85</v>
      </c>
      <c r="B5273" t="s">
        <v>97</v>
      </c>
      <c r="C5273" t="s">
        <v>102</v>
      </c>
      <c r="D5273" t="s">
        <v>45</v>
      </c>
      <c r="E5273" t="s">
        <v>116</v>
      </c>
      <c r="F5273">
        <v>16</v>
      </c>
      <c r="G5273">
        <v>195.654541015625</v>
      </c>
      <c r="H5273">
        <v>189.32139587402344</v>
      </c>
      <c r="I5273">
        <v>6.3331484794616699</v>
      </c>
      <c r="J5273">
        <v>3.2369032502174377E-2</v>
      </c>
      <c r="K5273">
        <v>0.39015132188796997</v>
      </c>
      <c r="L5273">
        <v>3.9013221263885498</v>
      </c>
      <c r="M5273">
        <v>6.3331484794616699</v>
      </c>
      <c r="N5273">
        <v>8.7649745941162109</v>
      </c>
      <c r="O5273">
        <v>12.276145935058594</v>
      </c>
      <c r="P5273">
        <v>-1.2946057319641113</v>
      </c>
      <c r="Q5273">
        <v>13.960903167724609</v>
      </c>
      <c r="R5273">
        <v>299</v>
      </c>
      <c r="S5273">
        <v>21.504970550537109</v>
      </c>
      <c r="T5273">
        <v>4.6373453140258789</v>
      </c>
      <c r="U5273">
        <v>69.950103759765625</v>
      </c>
      <c r="V5273">
        <v>88.210342407226563</v>
      </c>
      <c r="W5273">
        <v>80.922523498535156</v>
      </c>
    </row>
    <row r="5274" spans="1:23" x14ac:dyDescent="0.25">
      <c r="A5274" t="s">
        <v>85</v>
      </c>
      <c r="B5274" t="s">
        <v>97</v>
      </c>
      <c r="C5274" t="s">
        <v>102</v>
      </c>
      <c r="D5274" t="s">
        <v>45</v>
      </c>
      <c r="E5274" t="s">
        <v>116</v>
      </c>
      <c r="F5274">
        <v>17</v>
      </c>
      <c r="G5274">
        <v>181.94584655761719</v>
      </c>
      <c r="H5274">
        <v>177.49472045898437</v>
      </c>
      <c r="I5274">
        <v>4.4511299133300781</v>
      </c>
      <c r="J5274">
        <v>2.4464037269353867E-2</v>
      </c>
      <c r="K5274">
        <v>-1.6182360649108887</v>
      </c>
      <c r="L5274">
        <v>1.9675945043563843</v>
      </c>
      <c r="M5274">
        <v>4.4511299133300781</v>
      </c>
      <c r="N5274">
        <v>6.9346652030944824</v>
      </c>
      <c r="O5274">
        <v>10.520495414733887</v>
      </c>
      <c r="P5274">
        <v>-3.3388168811798096</v>
      </c>
      <c r="Q5274">
        <v>12.241076469421387</v>
      </c>
      <c r="R5274">
        <v>299</v>
      </c>
      <c r="S5274">
        <v>22.429237365722656</v>
      </c>
      <c r="T5274">
        <v>4.7359514236450195</v>
      </c>
      <c r="U5274">
        <v>69.950103759765625</v>
      </c>
      <c r="V5274">
        <v>88.210342407226563</v>
      </c>
      <c r="W5274">
        <v>80.592971801757813</v>
      </c>
    </row>
    <row r="5275" spans="1:23" x14ac:dyDescent="0.25">
      <c r="A5275" t="s">
        <v>85</v>
      </c>
      <c r="B5275" t="s">
        <v>97</v>
      </c>
      <c r="C5275" t="s">
        <v>102</v>
      </c>
      <c r="D5275" t="s">
        <v>45</v>
      </c>
      <c r="E5275" t="s">
        <v>116</v>
      </c>
      <c r="F5275">
        <v>18</v>
      </c>
      <c r="G5275">
        <v>168.50973510742187</v>
      </c>
      <c r="H5275">
        <v>165.35841369628906</v>
      </c>
      <c r="I5275">
        <v>3.1513211727142334</v>
      </c>
      <c r="J5275">
        <v>1.870112307369709E-2</v>
      </c>
      <c r="K5275">
        <v>-2.3374652862548828</v>
      </c>
      <c r="L5275">
        <v>0.90535426139831543</v>
      </c>
      <c r="M5275">
        <v>3.1513211727142334</v>
      </c>
      <c r="N5275">
        <v>5.3972878456115723</v>
      </c>
      <c r="O5275">
        <v>8.6401071548461914</v>
      </c>
      <c r="P5275">
        <v>-3.8934597969055176</v>
      </c>
      <c r="Q5275">
        <v>10.196102142333984</v>
      </c>
      <c r="R5275">
        <v>299</v>
      </c>
      <c r="S5275">
        <v>18.343427658081055</v>
      </c>
      <c r="T5275">
        <v>4.2829227447509766</v>
      </c>
      <c r="U5275">
        <v>69.950103759765625</v>
      </c>
      <c r="V5275">
        <v>88.210342407226563</v>
      </c>
      <c r="W5275">
        <v>79.189010620117188</v>
      </c>
    </row>
    <row r="5276" spans="1:23" x14ac:dyDescent="0.25">
      <c r="A5276" t="s">
        <v>85</v>
      </c>
      <c r="B5276" t="s">
        <v>97</v>
      </c>
      <c r="C5276" t="s">
        <v>102</v>
      </c>
      <c r="D5276" t="s">
        <v>45</v>
      </c>
      <c r="E5276" t="s">
        <v>116</v>
      </c>
      <c r="F5276">
        <v>19</v>
      </c>
      <c r="G5276">
        <v>157.85476684570312</v>
      </c>
      <c r="H5276">
        <v>158.94699096679688</v>
      </c>
      <c r="I5276">
        <v>-1.0922228097915649</v>
      </c>
      <c r="J5276">
        <v>-6.9191628135740757E-3</v>
      </c>
      <c r="K5276">
        <v>-6.4706149101257324</v>
      </c>
      <c r="L5276">
        <v>-3.2930171489715576</v>
      </c>
      <c r="M5276">
        <v>-1.0922228097915649</v>
      </c>
      <c r="N5276">
        <v>1.1085716485977173</v>
      </c>
      <c r="O5276">
        <v>4.2861690521240234</v>
      </c>
      <c r="P5276">
        <v>-7.9953141212463379</v>
      </c>
      <c r="Q5276">
        <v>5.8108687400817871</v>
      </c>
      <c r="R5276">
        <v>299</v>
      </c>
      <c r="S5276">
        <v>17.612977981567383</v>
      </c>
      <c r="T5276">
        <v>4.1967816352844238</v>
      </c>
      <c r="U5276">
        <v>69.950103759765625</v>
      </c>
      <c r="V5276">
        <v>88.210342407226563</v>
      </c>
      <c r="W5276">
        <v>75.7642822265625</v>
      </c>
    </row>
    <row r="5277" spans="1:23" x14ac:dyDescent="0.25">
      <c r="A5277" t="s">
        <v>85</v>
      </c>
      <c r="B5277" t="s">
        <v>97</v>
      </c>
      <c r="C5277" t="s">
        <v>102</v>
      </c>
      <c r="D5277" t="s">
        <v>45</v>
      </c>
      <c r="E5277" t="s">
        <v>116</v>
      </c>
      <c r="F5277">
        <v>20</v>
      </c>
      <c r="G5277">
        <v>153.10629272460938</v>
      </c>
      <c r="H5277">
        <v>152.93870544433594</v>
      </c>
      <c r="I5277">
        <v>0.16759532690048218</v>
      </c>
      <c r="J5277">
        <v>1.094633829779923E-3</v>
      </c>
      <c r="K5277">
        <v>-6.0394792556762695</v>
      </c>
      <c r="L5277">
        <v>-2.3722894191741943</v>
      </c>
      <c r="M5277">
        <v>0.16759532690048218</v>
      </c>
      <c r="N5277">
        <v>2.7074799537658691</v>
      </c>
      <c r="O5277">
        <v>6.3746700286865234</v>
      </c>
      <c r="P5277">
        <v>-7.7990989685058594</v>
      </c>
      <c r="Q5277">
        <v>8.1342897415161133</v>
      </c>
      <c r="R5277">
        <v>299</v>
      </c>
      <c r="S5277">
        <v>23.458581924438477</v>
      </c>
      <c r="T5277">
        <v>4.8434062004089355</v>
      </c>
      <c r="U5277">
        <v>69.950103759765625</v>
      </c>
      <c r="V5277">
        <v>88.210342407226563</v>
      </c>
      <c r="W5277">
        <v>72.944465637207031</v>
      </c>
    </row>
    <row r="5278" spans="1:23" x14ac:dyDescent="0.25">
      <c r="A5278" t="s">
        <v>85</v>
      </c>
      <c r="B5278" t="s">
        <v>97</v>
      </c>
      <c r="C5278" t="s">
        <v>102</v>
      </c>
      <c r="D5278" t="s">
        <v>45</v>
      </c>
      <c r="E5278" t="s">
        <v>116</v>
      </c>
      <c r="F5278">
        <v>21</v>
      </c>
      <c r="G5278">
        <v>145.88835144042969</v>
      </c>
      <c r="H5278">
        <v>143.71003723144531</v>
      </c>
      <c r="I5278">
        <v>2.1783208847045898</v>
      </c>
      <c r="J5278">
        <v>1.4931424520909786E-2</v>
      </c>
      <c r="K5278">
        <v>-3.3842389583587646</v>
      </c>
      <c r="L5278">
        <v>-9.7833476960659027E-2</v>
      </c>
      <c r="M5278">
        <v>2.1783208847045898</v>
      </c>
      <c r="N5278">
        <v>4.4544754028320312</v>
      </c>
      <c r="O5278">
        <v>7.7408804893493652</v>
      </c>
      <c r="P5278">
        <v>-4.9611473083496094</v>
      </c>
      <c r="Q5278">
        <v>9.3177890777587891</v>
      </c>
      <c r="R5278">
        <v>299</v>
      </c>
      <c r="S5278">
        <v>18.839841842651367</v>
      </c>
      <c r="T5278">
        <v>4.3404884338378906</v>
      </c>
      <c r="U5278">
        <v>69.950103759765625</v>
      </c>
      <c r="V5278">
        <v>88.210342407226563</v>
      </c>
      <c r="W5278">
        <v>71.401420593261719</v>
      </c>
    </row>
    <row r="5279" spans="1:23" x14ac:dyDescent="0.25">
      <c r="A5279" t="s">
        <v>85</v>
      </c>
      <c r="B5279" t="s">
        <v>97</v>
      </c>
      <c r="C5279" t="s">
        <v>102</v>
      </c>
      <c r="D5279" t="s">
        <v>45</v>
      </c>
      <c r="E5279" t="s">
        <v>116</v>
      </c>
      <c r="F5279">
        <v>22</v>
      </c>
      <c r="G5279">
        <v>139.86094665527344</v>
      </c>
      <c r="H5279">
        <v>137.067138671875</v>
      </c>
      <c r="I5279">
        <v>2.7938129901885986</v>
      </c>
      <c r="J5279">
        <v>1.9975647330284119E-2</v>
      </c>
      <c r="K5279">
        <v>-2.2343478202819824</v>
      </c>
      <c r="L5279">
        <v>0.73633027076721191</v>
      </c>
      <c r="M5279">
        <v>2.7938129901885986</v>
      </c>
      <c r="N5279">
        <v>4.8512954711914062</v>
      </c>
      <c r="O5279">
        <v>7.8219738006591797</v>
      </c>
      <c r="P5279">
        <v>-3.6597616672515869</v>
      </c>
      <c r="Q5279">
        <v>9.2473878860473633</v>
      </c>
      <c r="R5279">
        <v>299</v>
      </c>
      <c r="S5279">
        <v>15.393811225891113</v>
      </c>
      <c r="T5279">
        <v>3.923494815826416</v>
      </c>
      <c r="U5279">
        <v>69.950103759765625</v>
      </c>
      <c r="V5279">
        <v>88.210342407226563</v>
      </c>
      <c r="W5279">
        <v>68.877792358398438</v>
      </c>
    </row>
    <row r="5280" spans="1:23" x14ac:dyDescent="0.25">
      <c r="A5280" t="s">
        <v>85</v>
      </c>
      <c r="B5280" t="s">
        <v>97</v>
      </c>
      <c r="C5280" t="s">
        <v>102</v>
      </c>
      <c r="D5280" t="s">
        <v>45</v>
      </c>
      <c r="E5280" t="s">
        <v>116</v>
      </c>
      <c r="F5280">
        <v>23</v>
      </c>
      <c r="G5280">
        <v>131.1063232421875</v>
      </c>
      <c r="H5280">
        <v>129.41542053222656</v>
      </c>
      <c r="I5280">
        <v>1.6909080743789673</v>
      </c>
      <c r="J5280">
        <v>1.2897227890789509E-2</v>
      </c>
      <c r="K5280">
        <v>-3.163154125213623</v>
      </c>
      <c r="L5280">
        <v>-0.29533484578132629</v>
      </c>
      <c r="M5280">
        <v>1.6909080743789673</v>
      </c>
      <c r="N5280">
        <v>3.6771509647369385</v>
      </c>
      <c r="O5280">
        <v>6.5449705123901367</v>
      </c>
      <c r="P5280">
        <v>-4.5392131805419922</v>
      </c>
      <c r="Q5280">
        <v>7.9210295677185059</v>
      </c>
      <c r="R5280">
        <v>299</v>
      </c>
      <c r="S5280">
        <v>14.346254348754883</v>
      </c>
      <c r="T5280">
        <v>3.7876448631286621</v>
      </c>
      <c r="U5280">
        <v>69.950103759765625</v>
      </c>
      <c r="V5280">
        <v>88.210342407226563</v>
      </c>
      <c r="W5280">
        <v>67.740837097167969</v>
      </c>
    </row>
    <row r="5281" spans="1:23" x14ac:dyDescent="0.25">
      <c r="A5281" t="s">
        <v>85</v>
      </c>
      <c r="B5281" t="s">
        <v>97</v>
      </c>
      <c r="C5281" t="s">
        <v>102</v>
      </c>
      <c r="D5281" t="s">
        <v>45</v>
      </c>
      <c r="E5281" t="s">
        <v>116</v>
      </c>
      <c r="F5281">
        <v>24</v>
      </c>
      <c r="G5281">
        <v>124.44374847412109</v>
      </c>
      <c r="H5281">
        <v>124.31649017333984</v>
      </c>
      <c r="I5281">
        <v>0.12726250290870667</v>
      </c>
      <c r="J5281">
        <v>1.0226508602499962E-3</v>
      </c>
      <c r="K5281">
        <v>-4.3937711715698242</v>
      </c>
      <c r="L5281">
        <v>-1.7227077484130859</v>
      </c>
      <c r="M5281">
        <v>0.12726250290870667</v>
      </c>
      <c r="N5281">
        <v>1.977232813835144</v>
      </c>
      <c r="O5281">
        <v>4.6482958793640137</v>
      </c>
      <c r="P5281">
        <v>-5.6754212379455566</v>
      </c>
      <c r="Q5281">
        <v>5.9299464225769043</v>
      </c>
      <c r="R5281">
        <v>299</v>
      </c>
      <c r="S5281">
        <v>12.44524097442627</v>
      </c>
      <c r="T5281">
        <v>3.5277812480926514</v>
      </c>
      <c r="U5281">
        <v>69.950103759765625</v>
      </c>
      <c r="V5281">
        <v>88.210342407226563</v>
      </c>
      <c r="W5281">
        <v>66.104606628417969</v>
      </c>
    </row>
    <row r="5282" spans="1:23" x14ac:dyDescent="0.25">
      <c r="A5282" t="s">
        <v>85</v>
      </c>
      <c r="B5282" t="s">
        <v>97</v>
      </c>
      <c r="C5282" t="s">
        <v>102</v>
      </c>
      <c r="D5282" t="s">
        <v>45</v>
      </c>
      <c r="E5282" t="s">
        <v>117</v>
      </c>
      <c r="F5282">
        <v>1</v>
      </c>
      <c r="G5282">
        <v>120.24274444580078</v>
      </c>
      <c r="H5282">
        <v>121.46697998046875</v>
      </c>
      <c r="I5282">
        <v>-1.224233865737915</v>
      </c>
      <c r="J5282">
        <v>-1.018135342746973E-2</v>
      </c>
      <c r="K5282">
        <v>-6.2271966934204102</v>
      </c>
      <c r="L5282">
        <v>-3.2714056968688965</v>
      </c>
      <c r="M5282">
        <v>-1.224233865737915</v>
      </c>
      <c r="N5282">
        <v>0.82293796539306641</v>
      </c>
      <c r="O5282">
        <v>3.7787289619445801</v>
      </c>
      <c r="P5282">
        <v>-7.6454672813415527</v>
      </c>
      <c r="Q5282">
        <v>5.1969995498657227</v>
      </c>
      <c r="R5282">
        <v>300</v>
      </c>
      <c r="S5282">
        <v>15.239909172058105</v>
      </c>
      <c r="T5282">
        <v>3.9038326740264893</v>
      </c>
      <c r="U5282">
        <v>70.363670349121094</v>
      </c>
      <c r="V5282">
        <v>91.748077392578125</v>
      </c>
      <c r="W5282">
        <v>64.60638427734375</v>
      </c>
    </row>
    <row r="5283" spans="1:23" x14ac:dyDescent="0.25">
      <c r="A5283" t="s">
        <v>85</v>
      </c>
      <c r="B5283" t="s">
        <v>97</v>
      </c>
      <c r="C5283" t="s">
        <v>102</v>
      </c>
      <c r="D5283" t="s">
        <v>45</v>
      </c>
      <c r="E5283" t="s">
        <v>117</v>
      </c>
      <c r="F5283">
        <v>2</v>
      </c>
      <c r="G5283">
        <v>116.82096099853516</v>
      </c>
      <c r="H5283">
        <v>120.70806121826172</v>
      </c>
      <c r="I5283">
        <v>-3.887108325958252</v>
      </c>
      <c r="J5283">
        <v>-3.327406570315361E-2</v>
      </c>
      <c r="K5283">
        <v>-8.6834802627563477</v>
      </c>
      <c r="L5283">
        <v>-5.8497447967529297</v>
      </c>
      <c r="M5283">
        <v>-3.887108325958252</v>
      </c>
      <c r="N5283">
        <v>-1.9244719743728638</v>
      </c>
      <c r="O5283">
        <v>0.90926319360733032</v>
      </c>
      <c r="P5283">
        <v>-10.043184280395508</v>
      </c>
      <c r="Q5283">
        <v>2.268967866897583</v>
      </c>
      <c r="R5283">
        <v>300</v>
      </c>
      <c r="S5283">
        <v>14.007268905639648</v>
      </c>
      <c r="T5283">
        <v>3.7426285743713379</v>
      </c>
      <c r="U5283">
        <v>70.363670349121094</v>
      </c>
      <c r="V5283">
        <v>91.748077392578125</v>
      </c>
      <c r="W5283">
        <v>62.347427368164062</v>
      </c>
    </row>
    <row r="5284" spans="1:23" x14ac:dyDescent="0.25">
      <c r="A5284" t="s">
        <v>85</v>
      </c>
      <c r="B5284" t="s">
        <v>97</v>
      </c>
      <c r="C5284" t="s">
        <v>102</v>
      </c>
      <c r="D5284" t="s">
        <v>45</v>
      </c>
      <c r="E5284" t="s">
        <v>117</v>
      </c>
      <c r="F5284">
        <v>3</v>
      </c>
      <c r="G5284">
        <v>116.06948089599609</v>
      </c>
      <c r="H5284">
        <v>116.51129913330078</v>
      </c>
      <c r="I5284">
        <v>-0.44181686639785767</v>
      </c>
      <c r="J5284">
        <v>-3.806486027315259E-3</v>
      </c>
      <c r="K5284">
        <v>-5.3309750556945801</v>
      </c>
      <c r="L5284">
        <v>-2.4424209594726562</v>
      </c>
      <c r="M5284">
        <v>-0.44181686639785767</v>
      </c>
      <c r="N5284">
        <v>1.5587871074676514</v>
      </c>
      <c r="O5284">
        <v>4.4473414421081543</v>
      </c>
      <c r="P5284">
        <v>-6.7169837951660156</v>
      </c>
      <c r="Q5284">
        <v>5.8333501815795898</v>
      </c>
      <c r="R5284">
        <v>300</v>
      </c>
      <c r="S5284">
        <v>14.554458618164063</v>
      </c>
      <c r="T5284">
        <v>3.815030574798584</v>
      </c>
      <c r="U5284">
        <v>70.363670349121094</v>
      </c>
      <c r="V5284">
        <v>91.748077392578125</v>
      </c>
      <c r="W5284">
        <v>61.338287353515625</v>
      </c>
    </row>
    <row r="5285" spans="1:23" x14ac:dyDescent="0.25">
      <c r="A5285" t="s">
        <v>85</v>
      </c>
      <c r="B5285" t="s">
        <v>97</v>
      </c>
      <c r="C5285" t="s">
        <v>102</v>
      </c>
      <c r="D5285" t="s">
        <v>45</v>
      </c>
      <c r="E5285" t="s">
        <v>117</v>
      </c>
      <c r="F5285">
        <v>4</v>
      </c>
      <c r="G5285">
        <v>116.04412078857422</v>
      </c>
      <c r="H5285">
        <v>115.2733154296875</v>
      </c>
      <c r="I5285">
        <v>0.77081441879272461</v>
      </c>
      <c r="J5285">
        <v>6.6424254328012466E-3</v>
      </c>
      <c r="K5285">
        <v>-4.0819172859191895</v>
      </c>
      <c r="L5285">
        <v>-1.2148840427398682</v>
      </c>
      <c r="M5285">
        <v>0.77081441879272461</v>
      </c>
      <c r="N5285">
        <v>2.7565128803253174</v>
      </c>
      <c r="O5285">
        <v>5.6235461235046387</v>
      </c>
      <c r="P5285">
        <v>-5.4575991630554199</v>
      </c>
      <c r="Q5285">
        <v>6.9992280006408691</v>
      </c>
      <c r="R5285">
        <v>300</v>
      </c>
      <c r="S5285">
        <v>14.338388442993164</v>
      </c>
      <c r="T5285">
        <v>3.7866065502166748</v>
      </c>
      <c r="U5285">
        <v>70.363670349121094</v>
      </c>
      <c r="V5285">
        <v>91.748077392578125</v>
      </c>
      <c r="W5285">
        <v>60.858226776123047</v>
      </c>
    </row>
    <row r="5286" spans="1:23" x14ac:dyDescent="0.25">
      <c r="A5286" t="s">
        <v>85</v>
      </c>
      <c r="B5286" t="s">
        <v>97</v>
      </c>
      <c r="C5286" t="s">
        <v>102</v>
      </c>
      <c r="D5286" t="s">
        <v>45</v>
      </c>
      <c r="E5286" t="s">
        <v>117</v>
      </c>
      <c r="F5286">
        <v>5</v>
      </c>
      <c r="G5286">
        <v>120.32859802246094</v>
      </c>
      <c r="H5286">
        <v>118.49182891845703</v>
      </c>
      <c r="I5286">
        <v>1.8367733955383301</v>
      </c>
      <c r="J5286">
        <v>1.5264645218849182E-2</v>
      </c>
      <c r="K5286">
        <v>-3.1287569999694824</v>
      </c>
      <c r="L5286">
        <v>-0.195081427693367</v>
      </c>
      <c r="M5286">
        <v>1.8367733955383301</v>
      </c>
      <c r="N5286">
        <v>3.8686282634735107</v>
      </c>
      <c r="O5286">
        <v>6.8023037910461426</v>
      </c>
      <c r="P5286">
        <v>-4.5364160537719727</v>
      </c>
      <c r="Q5286">
        <v>8.2099628448486328</v>
      </c>
      <c r="R5286">
        <v>300</v>
      </c>
      <c r="S5286">
        <v>15.012710571289063</v>
      </c>
      <c r="T5286">
        <v>3.8746240139007568</v>
      </c>
      <c r="U5286">
        <v>70.363670349121094</v>
      </c>
      <c r="V5286">
        <v>91.748077392578125</v>
      </c>
      <c r="W5286">
        <v>60.014255523681641</v>
      </c>
    </row>
    <row r="5287" spans="1:23" x14ac:dyDescent="0.25">
      <c r="A5287" t="s">
        <v>85</v>
      </c>
      <c r="B5287" t="s">
        <v>97</v>
      </c>
      <c r="C5287" t="s">
        <v>102</v>
      </c>
      <c r="D5287" t="s">
        <v>45</v>
      </c>
      <c r="E5287" t="s">
        <v>117</v>
      </c>
      <c r="F5287">
        <v>6</v>
      </c>
      <c r="G5287">
        <v>131.8499755859375</v>
      </c>
      <c r="H5287">
        <v>132.40400695800781</v>
      </c>
      <c r="I5287">
        <v>-0.55402868986129761</v>
      </c>
      <c r="J5287">
        <v>-4.2019626125693321E-3</v>
      </c>
      <c r="K5287">
        <v>-5.640408992767334</v>
      </c>
      <c r="L5287">
        <v>-2.6353342533111572</v>
      </c>
      <c r="M5287">
        <v>-0.55402868986129761</v>
      </c>
      <c r="N5287">
        <v>1.527276873588562</v>
      </c>
      <c r="O5287">
        <v>4.5323514938354492</v>
      </c>
      <c r="P5287">
        <v>-7.0823268890380859</v>
      </c>
      <c r="Q5287">
        <v>5.9742698669433594</v>
      </c>
      <c r="R5287">
        <v>300</v>
      </c>
      <c r="S5287">
        <v>15.752353668212891</v>
      </c>
      <c r="T5287">
        <v>3.9689235687255859</v>
      </c>
      <c r="U5287">
        <v>70.363670349121094</v>
      </c>
      <c r="V5287">
        <v>91.748077392578125</v>
      </c>
      <c r="W5287">
        <v>58.709560394287109</v>
      </c>
    </row>
    <row r="5288" spans="1:23" x14ac:dyDescent="0.25">
      <c r="A5288" t="s">
        <v>85</v>
      </c>
      <c r="B5288" t="s">
        <v>97</v>
      </c>
      <c r="C5288" t="s">
        <v>102</v>
      </c>
      <c r="D5288" t="s">
        <v>45</v>
      </c>
      <c r="E5288" t="s">
        <v>117</v>
      </c>
      <c r="F5288">
        <v>7</v>
      </c>
      <c r="G5288">
        <v>154.15467834472656</v>
      </c>
      <c r="H5288">
        <v>159.99201965332031</v>
      </c>
      <c r="I5288">
        <v>-5.8373494148254395</v>
      </c>
      <c r="J5288">
        <v>-3.7866834551095963E-2</v>
      </c>
      <c r="K5288">
        <v>-11.351053237915039</v>
      </c>
      <c r="L5288">
        <v>-8.0935125350952148</v>
      </c>
      <c r="M5288">
        <v>-5.8373494148254395</v>
      </c>
      <c r="N5288">
        <v>-3.5811862945556641</v>
      </c>
      <c r="O5288">
        <v>-0.3236452043056488</v>
      </c>
      <c r="P5288">
        <v>-12.914112091064453</v>
      </c>
      <c r="Q5288">
        <v>1.2394133806228638</v>
      </c>
      <c r="R5288">
        <v>300</v>
      </c>
      <c r="S5288">
        <v>18.510356903076172</v>
      </c>
      <c r="T5288">
        <v>4.3023662567138672</v>
      </c>
      <c r="U5288">
        <v>70.363670349121094</v>
      </c>
      <c r="V5288">
        <v>91.748077392578125</v>
      </c>
      <c r="W5288">
        <v>57.979942321777344</v>
      </c>
    </row>
    <row r="5289" spans="1:23" x14ac:dyDescent="0.25">
      <c r="A5289" t="s">
        <v>85</v>
      </c>
      <c r="B5289" t="s">
        <v>97</v>
      </c>
      <c r="C5289" t="s">
        <v>102</v>
      </c>
      <c r="D5289" t="s">
        <v>45</v>
      </c>
      <c r="E5289" t="s">
        <v>117</v>
      </c>
      <c r="F5289">
        <v>8</v>
      </c>
      <c r="G5289">
        <v>170.79670715332031</v>
      </c>
      <c r="H5289">
        <v>177.619140625</v>
      </c>
      <c r="I5289">
        <v>-6.8224468231201172</v>
      </c>
      <c r="J5289">
        <v>-3.9944838732481003E-2</v>
      </c>
      <c r="K5289">
        <v>-12.911807060241699</v>
      </c>
      <c r="L5289">
        <v>-9.3141632080078125</v>
      </c>
      <c r="M5289">
        <v>-6.8224468231201172</v>
      </c>
      <c r="N5289">
        <v>-4.3307299613952637</v>
      </c>
      <c r="O5289">
        <v>-0.73308658599853516</v>
      </c>
      <c r="P5289">
        <v>-14.638055801391602</v>
      </c>
      <c r="Q5289">
        <v>0.99316245317459106</v>
      </c>
      <c r="R5289">
        <v>300</v>
      </c>
      <c r="S5289">
        <v>22.57725715637207</v>
      </c>
      <c r="T5289">
        <v>4.7515530586242676</v>
      </c>
      <c r="U5289">
        <v>70.363670349121094</v>
      </c>
      <c r="V5289">
        <v>91.748077392578125</v>
      </c>
      <c r="W5289">
        <v>58.802059173583984</v>
      </c>
    </row>
    <row r="5290" spans="1:23" x14ac:dyDescent="0.25">
      <c r="A5290" t="s">
        <v>85</v>
      </c>
      <c r="B5290" t="s">
        <v>97</v>
      </c>
      <c r="C5290" t="s">
        <v>102</v>
      </c>
      <c r="D5290" t="s">
        <v>45</v>
      </c>
      <c r="E5290" t="s">
        <v>117</v>
      </c>
      <c r="F5290">
        <v>9</v>
      </c>
      <c r="G5290">
        <v>183.64373779296875</v>
      </c>
      <c r="H5290">
        <v>194.05567932128906</v>
      </c>
      <c r="I5290">
        <v>-10.411941528320312</v>
      </c>
      <c r="J5290">
        <v>-5.6696414947509766E-2</v>
      </c>
      <c r="K5290">
        <v>-16.610139846801758</v>
      </c>
      <c r="L5290">
        <v>-12.948193550109863</v>
      </c>
      <c r="M5290">
        <v>-10.411941528320312</v>
      </c>
      <c r="N5290">
        <v>-7.8756895065307617</v>
      </c>
      <c r="O5290">
        <v>-4.2137441635131836</v>
      </c>
      <c r="P5290">
        <v>-18.367242813110352</v>
      </c>
      <c r="Q5290">
        <v>-2.4566411972045898</v>
      </c>
      <c r="R5290">
        <v>300</v>
      </c>
      <c r="S5290">
        <v>23.391529083251953</v>
      </c>
      <c r="T5290">
        <v>4.8364791870117187</v>
      </c>
      <c r="U5290">
        <v>70.363670349121094</v>
      </c>
      <c r="V5290">
        <v>91.748077392578125</v>
      </c>
      <c r="W5290">
        <v>67.142898559570313</v>
      </c>
    </row>
    <row r="5291" spans="1:23" x14ac:dyDescent="0.25">
      <c r="A5291" t="s">
        <v>85</v>
      </c>
      <c r="B5291" t="s">
        <v>97</v>
      </c>
      <c r="C5291" t="s">
        <v>102</v>
      </c>
      <c r="D5291" t="s">
        <v>45</v>
      </c>
      <c r="E5291" t="s">
        <v>117</v>
      </c>
      <c r="F5291">
        <v>10</v>
      </c>
      <c r="G5291">
        <v>196.05961608886719</v>
      </c>
      <c r="H5291">
        <v>203.24667358398438</v>
      </c>
      <c r="I5291">
        <v>-7.1870527267456055</v>
      </c>
      <c r="J5291">
        <v>-3.6657486110925674E-2</v>
      </c>
      <c r="K5291">
        <v>-13.293979644775391</v>
      </c>
      <c r="L5291">
        <v>-9.6859579086303711</v>
      </c>
      <c r="M5291">
        <v>-7.1870527267456055</v>
      </c>
      <c r="N5291">
        <v>-4.688148021697998</v>
      </c>
      <c r="O5291">
        <v>-1.0801260471343994</v>
      </c>
      <c r="P5291">
        <v>-15.025208473205566</v>
      </c>
      <c r="Q5291">
        <v>0.65110284090042114</v>
      </c>
      <c r="R5291">
        <v>300</v>
      </c>
      <c r="S5291">
        <v>22.707704544067383</v>
      </c>
      <c r="T5291">
        <v>4.7652602195739746</v>
      </c>
      <c r="U5291">
        <v>70.363670349121094</v>
      </c>
      <c r="V5291">
        <v>91.748077392578125</v>
      </c>
      <c r="W5291">
        <v>72.581863403320313</v>
      </c>
    </row>
    <row r="5292" spans="1:23" x14ac:dyDescent="0.25">
      <c r="A5292" t="s">
        <v>85</v>
      </c>
      <c r="B5292" t="s">
        <v>97</v>
      </c>
      <c r="C5292" t="s">
        <v>102</v>
      </c>
      <c r="D5292" t="s">
        <v>45</v>
      </c>
      <c r="E5292" t="s">
        <v>117</v>
      </c>
      <c r="F5292">
        <v>11</v>
      </c>
      <c r="G5292">
        <v>205.44046020507812</v>
      </c>
      <c r="H5292">
        <v>211.43939208984375</v>
      </c>
      <c r="I5292">
        <v>-5.998929500579834</v>
      </c>
      <c r="J5292">
        <v>-2.9200330376625061E-2</v>
      </c>
      <c r="K5292">
        <v>-12.309734344482422</v>
      </c>
      <c r="L5292">
        <v>-8.5812597274780273</v>
      </c>
      <c r="M5292">
        <v>-5.998929500579834</v>
      </c>
      <c r="N5292">
        <v>-3.4165992736816406</v>
      </c>
      <c r="O5292">
        <v>0.3118756115436554</v>
      </c>
      <c r="P5292">
        <v>-14.098760604858398</v>
      </c>
      <c r="Q5292">
        <v>2.1009011268615723</v>
      </c>
      <c r="R5292">
        <v>300</v>
      </c>
      <c r="S5292">
        <v>24.249198913574219</v>
      </c>
      <c r="T5292">
        <v>4.9243474006652832</v>
      </c>
      <c r="U5292">
        <v>70.363670349121094</v>
      </c>
      <c r="V5292">
        <v>91.748077392578125</v>
      </c>
      <c r="W5292">
        <v>74.658912658691406</v>
      </c>
    </row>
    <row r="5293" spans="1:23" x14ac:dyDescent="0.25">
      <c r="A5293" t="s">
        <v>85</v>
      </c>
      <c r="B5293" t="s">
        <v>97</v>
      </c>
      <c r="C5293" t="s">
        <v>102</v>
      </c>
      <c r="D5293" t="s">
        <v>45</v>
      </c>
      <c r="E5293" t="s">
        <v>117</v>
      </c>
      <c r="F5293">
        <v>12</v>
      </c>
      <c r="G5293">
        <v>211.56195068359375</v>
      </c>
      <c r="H5293">
        <v>214.45143127441406</v>
      </c>
      <c r="I5293">
        <v>-2.889477014541626</v>
      </c>
      <c r="J5293">
        <v>-1.3657829724252224E-2</v>
      </c>
      <c r="K5293">
        <v>-9.0684738159179687</v>
      </c>
      <c r="L5293">
        <v>-5.417872428894043</v>
      </c>
      <c r="M5293">
        <v>-2.889477014541626</v>
      </c>
      <c r="N5293">
        <v>-0.36108177900314331</v>
      </c>
      <c r="O5293">
        <v>3.2895193099975586</v>
      </c>
      <c r="P5293">
        <v>-10.820133209228516</v>
      </c>
      <c r="Q5293">
        <v>5.0411791801452637</v>
      </c>
      <c r="R5293">
        <v>300</v>
      </c>
      <c r="S5293">
        <v>23.246828079223633</v>
      </c>
      <c r="T5293">
        <v>4.8214964866638184</v>
      </c>
      <c r="U5293">
        <v>70.363670349121094</v>
      </c>
      <c r="V5293">
        <v>91.748077392578125</v>
      </c>
      <c r="W5293">
        <v>77.380302429199219</v>
      </c>
    </row>
    <row r="5294" spans="1:23" x14ac:dyDescent="0.25">
      <c r="A5294" t="s">
        <v>85</v>
      </c>
      <c r="B5294" t="s">
        <v>97</v>
      </c>
      <c r="C5294" t="s">
        <v>102</v>
      </c>
      <c r="D5294" t="s">
        <v>45</v>
      </c>
      <c r="E5294" t="s">
        <v>117</v>
      </c>
      <c r="F5294">
        <v>13</v>
      </c>
      <c r="G5294">
        <v>206.12789916992187</v>
      </c>
      <c r="H5294">
        <v>212.18301391601562</v>
      </c>
      <c r="I5294">
        <v>-6.0551209449768066</v>
      </c>
      <c r="J5294">
        <v>-2.9375553131103516E-2</v>
      </c>
      <c r="K5294">
        <v>-12.051461219787598</v>
      </c>
      <c r="L5294">
        <v>-8.5087747573852539</v>
      </c>
      <c r="M5294">
        <v>-6.0551209449768066</v>
      </c>
      <c r="N5294">
        <v>-3.6014671325683594</v>
      </c>
      <c r="O5294">
        <v>-5.8781016618013382E-2</v>
      </c>
      <c r="P5294">
        <v>-13.751339912414551</v>
      </c>
      <c r="Q5294">
        <v>1.6410980224609375</v>
      </c>
      <c r="R5294">
        <v>300</v>
      </c>
      <c r="S5294">
        <v>21.89274787902832</v>
      </c>
      <c r="T5294">
        <v>4.6789689064025879</v>
      </c>
      <c r="U5294">
        <v>70.363670349121094</v>
      </c>
      <c r="V5294">
        <v>91.748077392578125</v>
      </c>
      <c r="W5294">
        <v>79.185699462890625</v>
      </c>
    </row>
    <row r="5295" spans="1:23" x14ac:dyDescent="0.25">
      <c r="A5295" t="s">
        <v>85</v>
      </c>
      <c r="B5295" t="s">
        <v>97</v>
      </c>
      <c r="C5295" t="s">
        <v>102</v>
      </c>
      <c r="D5295" t="s">
        <v>45</v>
      </c>
      <c r="E5295" t="s">
        <v>117</v>
      </c>
      <c r="F5295">
        <v>14</v>
      </c>
      <c r="G5295">
        <v>207.84342956542969</v>
      </c>
      <c r="H5295">
        <v>211.49440002441406</v>
      </c>
      <c r="I5295">
        <v>-3.6509649753570557</v>
      </c>
      <c r="J5295">
        <v>-1.7565939575433731E-2</v>
      </c>
      <c r="K5295">
        <v>-9.5315656661987305</v>
      </c>
      <c r="L5295">
        <v>-6.0572590827941895</v>
      </c>
      <c r="M5295">
        <v>-3.6509649753570557</v>
      </c>
      <c r="N5295">
        <v>-1.2446707487106323</v>
      </c>
      <c r="O5295">
        <v>2.2296359539031982</v>
      </c>
      <c r="P5295">
        <v>-11.198635101318359</v>
      </c>
      <c r="Q5295">
        <v>3.8967046737670898</v>
      </c>
      <c r="R5295">
        <v>300</v>
      </c>
      <c r="S5295">
        <v>21.055776596069336</v>
      </c>
      <c r="T5295">
        <v>4.5886573791503906</v>
      </c>
      <c r="U5295">
        <v>70.363670349121094</v>
      </c>
      <c r="V5295">
        <v>91.748077392578125</v>
      </c>
      <c r="W5295">
        <v>79.896873474121094</v>
      </c>
    </row>
    <row r="5296" spans="1:23" x14ac:dyDescent="0.25">
      <c r="A5296" t="s">
        <v>85</v>
      </c>
      <c r="B5296" t="s">
        <v>97</v>
      </c>
      <c r="C5296" t="s">
        <v>102</v>
      </c>
      <c r="D5296" t="s">
        <v>45</v>
      </c>
      <c r="E5296" t="s">
        <v>117</v>
      </c>
      <c r="F5296">
        <v>15</v>
      </c>
      <c r="G5296">
        <v>206.09722900390625</v>
      </c>
      <c r="H5296">
        <v>202.00387573242187</v>
      </c>
      <c r="I5296">
        <v>4.0933499336242676</v>
      </c>
      <c r="J5296">
        <v>1.9861256703734398E-2</v>
      </c>
      <c r="K5296">
        <v>-1.8817662000656128</v>
      </c>
      <c r="L5296">
        <v>1.6483808755874634</v>
      </c>
      <c r="M5296">
        <v>4.0933499336242676</v>
      </c>
      <c r="N5296">
        <v>6.5383191108703613</v>
      </c>
      <c r="O5296">
        <v>10.068466186523437</v>
      </c>
      <c r="P5296">
        <v>-3.5756285190582275</v>
      </c>
      <c r="Q5296">
        <v>11.762328147888184</v>
      </c>
      <c r="R5296">
        <v>300</v>
      </c>
      <c r="S5296">
        <v>21.738046646118164</v>
      </c>
      <c r="T5296">
        <v>4.6624078750610352</v>
      </c>
      <c r="U5296">
        <v>70.363670349121094</v>
      </c>
      <c r="V5296">
        <v>91.748077392578125</v>
      </c>
      <c r="W5296">
        <v>79.716377258300781</v>
      </c>
    </row>
    <row r="5297" spans="1:23" x14ac:dyDescent="0.25">
      <c r="A5297" t="s">
        <v>85</v>
      </c>
      <c r="B5297" t="s">
        <v>97</v>
      </c>
      <c r="C5297" t="s">
        <v>102</v>
      </c>
      <c r="D5297" t="s">
        <v>45</v>
      </c>
      <c r="E5297" t="s">
        <v>117</v>
      </c>
      <c r="F5297">
        <v>16</v>
      </c>
      <c r="G5297">
        <v>195.70997619628906</v>
      </c>
      <c r="H5297">
        <v>192.48316955566406</v>
      </c>
      <c r="I5297">
        <v>3.2268033027648926</v>
      </c>
      <c r="J5297">
        <v>1.648767851293087E-2</v>
      </c>
      <c r="K5297">
        <v>-2.8413386344909668</v>
      </c>
      <c r="L5297">
        <v>0.74376881122589111</v>
      </c>
      <c r="M5297">
        <v>3.2268033027648926</v>
      </c>
      <c r="N5297">
        <v>5.7098379135131836</v>
      </c>
      <c r="O5297">
        <v>9.2949457168579102</v>
      </c>
      <c r="P5297">
        <v>-4.5615725517272949</v>
      </c>
      <c r="Q5297">
        <v>11.015179634094238</v>
      </c>
      <c r="R5297">
        <v>300</v>
      </c>
      <c r="S5297">
        <v>22.420188903808594</v>
      </c>
      <c r="T5297">
        <v>4.7349963188171387</v>
      </c>
      <c r="U5297">
        <v>70.363670349121094</v>
      </c>
      <c r="V5297">
        <v>91.748077392578125</v>
      </c>
      <c r="W5297">
        <v>80.624847412109375</v>
      </c>
    </row>
    <row r="5298" spans="1:23" x14ac:dyDescent="0.25">
      <c r="A5298" t="s">
        <v>85</v>
      </c>
      <c r="B5298" t="s">
        <v>97</v>
      </c>
      <c r="C5298" t="s">
        <v>102</v>
      </c>
      <c r="D5298" t="s">
        <v>45</v>
      </c>
      <c r="E5298" t="s">
        <v>117</v>
      </c>
      <c r="F5298">
        <v>17</v>
      </c>
      <c r="G5298">
        <v>182.00320434570312</v>
      </c>
      <c r="H5298">
        <v>178.35414123535156</v>
      </c>
      <c r="I5298">
        <v>3.6490688323974609</v>
      </c>
      <c r="J5298">
        <v>2.0049475133419037E-2</v>
      </c>
      <c r="K5298">
        <v>-2.4519033432006836</v>
      </c>
      <c r="L5298">
        <v>1.1526004076004028</v>
      </c>
      <c r="M5298">
        <v>3.6490688323974609</v>
      </c>
      <c r="N5298">
        <v>6.1455373764038086</v>
      </c>
      <c r="O5298">
        <v>9.7500410079956055</v>
      </c>
      <c r="P5298">
        <v>-4.1814441680908203</v>
      </c>
      <c r="Q5298">
        <v>11.479581832885742</v>
      </c>
      <c r="R5298">
        <v>300</v>
      </c>
      <c r="S5298">
        <v>22.663446426391602</v>
      </c>
      <c r="T5298">
        <v>4.7606139183044434</v>
      </c>
      <c r="U5298">
        <v>70.363670349121094</v>
      </c>
      <c r="V5298">
        <v>91.748077392578125</v>
      </c>
      <c r="W5298">
        <v>80.24493408203125</v>
      </c>
    </row>
    <row r="5299" spans="1:23" x14ac:dyDescent="0.25">
      <c r="A5299" t="s">
        <v>85</v>
      </c>
      <c r="B5299" t="s">
        <v>97</v>
      </c>
      <c r="C5299" t="s">
        <v>102</v>
      </c>
      <c r="D5299" t="s">
        <v>45</v>
      </c>
      <c r="E5299" t="s">
        <v>117</v>
      </c>
      <c r="F5299">
        <v>18</v>
      </c>
      <c r="G5299">
        <v>167.79156494140625</v>
      </c>
      <c r="H5299">
        <v>165.82673645019531</v>
      </c>
      <c r="I5299">
        <v>1.9648332595825195</v>
      </c>
      <c r="J5299">
        <v>1.1709964834153652E-2</v>
      </c>
      <c r="K5299">
        <v>-3.4667646884918213</v>
      </c>
      <c r="L5299">
        <v>-0.25773259997367859</v>
      </c>
      <c r="M5299">
        <v>1.9648332595825195</v>
      </c>
      <c r="N5299">
        <v>4.1873989105224609</v>
      </c>
      <c r="O5299">
        <v>7.3964314460754395</v>
      </c>
      <c r="P5299">
        <v>-5.0065474510192871</v>
      </c>
      <c r="Q5299">
        <v>8.936213493347168</v>
      </c>
      <c r="R5299">
        <v>300</v>
      </c>
      <c r="S5299">
        <v>17.963172912597656</v>
      </c>
      <c r="T5299">
        <v>4.2382984161376953</v>
      </c>
      <c r="U5299">
        <v>70.363670349121094</v>
      </c>
      <c r="V5299">
        <v>91.748077392578125</v>
      </c>
      <c r="W5299">
        <v>78.849494934082031</v>
      </c>
    </row>
    <row r="5300" spans="1:23" x14ac:dyDescent="0.25">
      <c r="A5300" t="s">
        <v>85</v>
      </c>
      <c r="B5300" t="s">
        <v>97</v>
      </c>
      <c r="C5300" t="s">
        <v>102</v>
      </c>
      <c r="D5300" t="s">
        <v>45</v>
      </c>
      <c r="E5300" t="s">
        <v>117</v>
      </c>
      <c r="F5300">
        <v>19</v>
      </c>
      <c r="G5300">
        <v>160.28498840332031</v>
      </c>
      <c r="H5300">
        <v>159.91845703125</v>
      </c>
      <c r="I5300">
        <v>0.36653643846511841</v>
      </c>
      <c r="J5300">
        <v>2.2867796942591667E-3</v>
      </c>
      <c r="K5300">
        <v>-5.5099086761474609</v>
      </c>
      <c r="L5300">
        <v>-2.0380573272705078</v>
      </c>
      <c r="M5300">
        <v>0.36653643846511841</v>
      </c>
      <c r="N5300">
        <v>2.7711300849914551</v>
      </c>
      <c r="O5300">
        <v>6.2429814338684082</v>
      </c>
      <c r="P5300">
        <v>-7.1757988929748535</v>
      </c>
      <c r="Q5300">
        <v>7.908872127532959</v>
      </c>
      <c r="R5300">
        <v>300</v>
      </c>
      <c r="S5300">
        <v>21.026025772094727</v>
      </c>
      <c r="T5300">
        <v>4.5854144096374512</v>
      </c>
      <c r="U5300">
        <v>70.363670349121094</v>
      </c>
      <c r="V5300">
        <v>91.748077392578125</v>
      </c>
      <c r="W5300">
        <v>76.220542907714844</v>
      </c>
    </row>
    <row r="5301" spans="1:23" x14ac:dyDescent="0.25">
      <c r="A5301" t="s">
        <v>85</v>
      </c>
      <c r="B5301" t="s">
        <v>97</v>
      </c>
      <c r="C5301" t="s">
        <v>102</v>
      </c>
      <c r="D5301" t="s">
        <v>45</v>
      </c>
      <c r="E5301" t="s">
        <v>117</v>
      </c>
      <c r="F5301">
        <v>20</v>
      </c>
      <c r="G5301">
        <v>153.10049438476562</v>
      </c>
      <c r="H5301">
        <v>154.54487609863281</v>
      </c>
      <c r="I5301">
        <v>-1.4443775415420532</v>
      </c>
      <c r="J5301">
        <v>-9.4341794028878212E-3</v>
      </c>
      <c r="K5301">
        <v>-6.9099173545837402</v>
      </c>
      <c r="L5301">
        <v>-3.6808321475982666</v>
      </c>
      <c r="M5301">
        <v>-1.4443775415420532</v>
      </c>
      <c r="N5301">
        <v>0.79207706451416016</v>
      </c>
      <c r="O5301">
        <v>4.0211625099182129</v>
      </c>
      <c r="P5301">
        <v>-8.4593219757080078</v>
      </c>
      <c r="Q5301">
        <v>5.5705666542053223</v>
      </c>
      <c r="R5301">
        <v>300</v>
      </c>
      <c r="S5301">
        <v>18.188379287719727</v>
      </c>
      <c r="T5301">
        <v>4.2647833824157715</v>
      </c>
      <c r="U5301">
        <v>70.363670349121094</v>
      </c>
      <c r="V5301">
        <v>91.748077392578125</v>
      </c>
      <c r="W5301">
        <v>73.358978271484375</v>
      </c>
    </row>
    <row r="5302" spans="1:23" x14ac:dyDescent="0.25">
      <c r="A5302" t="s">
        <v>85</v>
      </c>
      <c r="B5302" t="s">
        <v>97</v>
      </c>
      <c r="C5302" t="s">
        <v>102</v>
      </c>
      <c r="D5302" t="s">
        <v>45</v>
      </c>
      <c r="E5302" t="s">
        <v>117</v>
      </c>
      <c r="F5302">
        <v>21</v>
      </c>
      <c r="G5302">
        <v>145.85169982910156</v>
      </c>
      <c r="H5302">
        <v>150.55677795410156</v>
      </c>
      <c r="I5302">
        <v>-4.7050671577453613</v>
      </c>
      <c r="J5302">
        <v>-3.2259255647659302E-2</v>
      </c>
      <c r="K5302">
        <v>-10.045751571655273</v>
      </c>
      <c r="L5302">
        <v>-6.8904318809509277</v>
      </c>
      <c r="M5302">
        <v>-4.7050671577453613</v>
      </c>
      <c r="N5302">
        <v>-2.5197021961212158</v>
      </c>
      <c r="O5302">
        <v>0.63561749458312988</v>
      </c>
      <c r="P5302">
        <v>-11.559762001037598</v>
      </c>
      <c r="Q5302">
        <v>2.1496274471282959</v>
      </c>
      <c r="R5302">
        <v>300</v>
      </c>
      <c r="S5302">
        <v>17.366876602172852</v>
      </c>
      <c r="T5302">
        <v>4.1673583984375</v>
      </c>
      <c r="U5302">
        <v>70.363670349121094</v>
      </c>
      <c r="V5302">
        <v>91.748077392578125</v>
      </c>
      <c r="W5302">
        <v>70.209358215332031</v>
      </c>
    </row>
    <row r="5303" spans="1:23" x14ac:dyDescent="0.25">
      <c r="A5303" t="s">
        <v>85</v>
      </c>
      <c r="B5303" t="s">
        <v>97</v>
      </c>
      <c r="C5303" t="s">
        <v>102</v>
      </c>
      <c r="D5303" t="s">
        <v>45</v>
      </c>
      <c r="E5303" t="s">
        <v>117</v>
      </c>
      <c r="F5303">
        <v>22</v>
      </c>
      <c r="G5303">
        <v>137.92453002929687</v>
      </c>
      <c r="H5303">
        <v>141.00564575195312</v>
      </c>
      <c r="I5303">
        <v>-3.0811116695404053</v>
      </c>
      <c r="J5303">
        <v>-2.2339113056659698E-2</v>
      </c>
      <c r="K5303">
        <v>-8.1819496154785156</v>
      </c>
      <c r="L5303">
        <v>-5.1683330535888672</v>
      </c>
      <c r="M5303">
        <v>-3.0811116695404053</v>
      </c>
      <c r="N5303">
        <v>-0.99389010667800903</v>
      </c>
      <c r="O5303">
        <v>2.0197262763977051</v>
      </c>
      <c r="P5303">
        <v>-9.6279659271240234</v>
      </c>
      <c r="Q5303">
        <v>3.4657430648803711</v>
      </c>
      <c r="R5303">
        <v>300</v>
      </c>
      <c r="S5303">
        <v>15.842032432556152</v>
      </c>
      <c r="T5303">
        <v>3.9802050590515137</v>
      </c>
      <c r="U5303">
        <v>70.363670349121094</v>
      </c>
      <c r="V5303">
        <v>91.748077392578125</v>
      </c>
      <c r="W5303">
        <v>68.665618896484375</v>
      </c>
    </row>
    <row r="5304" spans="1:23" x14ac:dyDescent="0.25">
      <c r="A5304" t="s">
        <v>85</v>
      </c>
      <c r="B5304" t="s">
        <v>97</v>
      </c>
      <c r="C5304" t="s">
        <v>102</v>
      </c>
      <c r="D5304" t="s">
        <v>45</v>
      </c>
      <c r="E5304" t="s">
        <v>117</v>
      </c>
      <c r="F5304">
        <v>23</v>
      </c>
      <c r="G5304">
        <v>129.01994323730469</v>
      </c>
      <c r="H5304">
        <v>131.02859497070312</v>
      </c>
      <c r="I5304">
        <v>-2.0086550712585449</v>
      </c>
      <c r="J5304">
        <v>-1.5568562783300877E-2</v>
      </c>
      <c r="K5304">
        <v>-6.5634331703186035</v>
      </c>
      <c r="L5304">
        <v>-3.8724334239959717</v>
      </c>
      <c r="M5304">
        <v>-2.0086550712585449</v>
      </c>
      <c r="N5304">
        <v>-0.14487680792808533</v>
      </c>
      <c r="O5304">
        <v>2.5461230278015137</v>
      </c>
      <c r="P5304">
        <v>-7.854649543762207</v>
      </c>
      <c r="Q5304">
        <v>3.8373391628265381</v>
      </c>
      <c r="R5304">
        <v>300</v>
      </c>
      <c r="S5304">
        <v>12.631712913513184</v>
      </c>
      <c r="T5304">
        <v>3.5541121959686279</v>
      </c>
      <c r="U5304">
        <v>70.363670349121094</v>
      </c>
      <c r="V5304">
        <v>91.748077392578125</v>
      </c>
      <c r="W5304">
        <v>65.100456237792969</v>
      </c>
    </row>
    <row r="5305" spans="1:23" x14ac:dyDescent="0.25">
      <c r="A5305" t="s">
        <v>85</v>
      </c>
      <c r="B5305" t="s">
        <v>97</v>
      </c>
      <c r="C5305" t="s">
        <v>102</v>
      </c>
      <c r="D5305" t="s">
        <v>45</v>
      </c>
      <c r="E5305" t="s">
        <v>117</v>
      </c>
      <c r="F5305">
        <v>24</v>
      </c>
      <c r="G5305">
        <v>124.52513885498047</v>
      </c>
      <c r="H5305">
        <v>122.44000244140625</v>
      </c>
      <c r="I5305">
        <v>2.0851285457611084</v>
      </c>
      <c r="J5305">
        <v>1.6744639724493027E-2</v>
      </c>
      <c r="K5305">
        <v>-2.1541171073913574</v>
      </c>
      <c r="L5305">
        <v>0.3504636287689209</v>
      </c>
      <c r="M5305">
        <v>2.0851285457611084</v>
      </c>
      <c r="N5305">
        <v>3.8197934627532959</v>
      </c>
      <c r="O5305">
        <v>6.3243741989135742</v>
      </c>
      <c r="P5305">
        <v>-3.355884313583374</v>
      </c>
      <c r="Q5305">
        <v>7.5261411666870117</v>
      </c>
      <c r="R5305">
        <v>300</v>
      </c>
      <c r="S5305">
        <v>10.942208290100098</v>
      </c>
      <c r="T5305">
        <v>3.3079009056091309</v>
      </c>
      <c r="U5305">
        <v>70.363670349121094</v>
      </c>
      <c r="V5305">
        <v>91.748077392578125</v>
      </c>
      <c r="W5305">
        <v>62.917610168457031</v>
      </c>
    </row>
    <row r="5306" spans="1:23" x14ac:dyDescent="0.25">
      <c r="A5306" t="s">
        <v>85</v>
      </c>
      <c r="B5306" t="s">
        <v>97</v>
      </c>
      <c r="C5306" t="s">
        <v>103</v>
      </c>
      <c r="D5306" t="s">
        <v>66</v>
      </c>
      <c r="E5306" t="s">
        <v>84</v>
      </c>
      <c r="F5306">
        <v>1</v>
      </c>
      <c r="R5306">
        <v>2</v>
      </c>
      <c r="S5306">
        <v>1179.542724609375</v>
      </c>
      <c r="T5306">
        <v>34.344470977783203</v>
      </c>
      <c r="U5306">
        <v>80.016494750976563</v>
      </c>
      <c r="V5306">
        <v>93.604164123535156</v>
      </c>
      <c r="W5306">
        <v>72.281669616699219</v>
      </c>
    </row>
    <row r="5307" spans="1:23" x14ac:dyDescent="0.25">
      <c r="A5307" t="s">
        <v>85</v>
      </c>
      <c r="B5307" t="s">
        <v>97</v>
      </c>
      <c r="C5307" t="s">
        <v>103</v>
      </c>
      <c r="D5307" t="s">
        <v>66</v>
      </c>
      <c r="E5307" t="s">
        <v>84</v>
      </c>
      <c r="F5307">
        <v>2</v>
      </c>
      <c r="R5307">
        <v>2</v>
      </c>
      <c r="S5307">
        <v>1396.564453125</v>
      </c>
      <c r="T5307">
        <v>37.370635986328125</v>
      </c>
      <c r="U5307">
        <v>80.016494750976563</v>
      </c>
      <c r="V5307">
        <v>93.604164123535156</v>
      </c>
      <c r="W5307">
        <v>71.156669616699219</v>
      </c>
    </row>
    <row r="5308" spans="1:23" x14ac:dyDescent="0.25">
      <c r="A5308" t="s">
        <v>85</v>
      </c>
      <c r="B5308" t="s">
        <v>97</v>
      </c>
      <c r="C5308" t="s">
        <v>103</v>
      </c>
      <c r="D5308" t="s">
        <v>66</v>
      </c>
      <c r="E5308" t="s">
        <v>84</v>
      </c>
      <c r="F5308">
        <v>3</v>
      </c>
      <c r="R5308">
        <v>2</v>
      </c>
      <c r="S5308">
        <v>1294.3421630859375</v>
      </c>
      <c r="T5308">
        <v>35.976966857910156</v>
      </c>
      <c r="U5308">
        <v>80.016494750976563</v>
      </c>
      <c r="V5308">
        <v>93.604164123535156</v>
      </c>
      <c r="W5308">
        <v>70.363746643066406</v>
      </c>
    </row>
    <row r="5309" spans="1:23" x14ac:dyDescent="0.25">
      <c r="A5309" t="s">
        <v>85</v>
      </c>
      <c r="B5309" t="s">
        <v>97</v>
      </c>
      <c r="C5309" t="s">
        <v>103</v>
      </c>
      <c r="D5309" t="s">
        <v>66</v>
      </c>
      <c r="E5309" t="s">
        <v>84</v>
      </c>
      <c r="F5309">
        <v>4</v>
      </c>
      <c r="R5309">
        <v>2</v>
      </c>
      <c r="S5309">
        <v>1170.182861328125</v>
      </c>
      <c r="T5309">
        <v>34.207935333251953</v>
      </c>
      <c r="U5309">
        <v>80.016494750976563</v>
      </c>
      <c r="V5309">
        <v>93.604164123535156</v>
      </c>
      <c r="W5309">
        <v>69.428329467773438</v>
      </c>
    </row>
    <row r="5310" spans="1:23" x14ac:dyDescent="0.25">
      <c r="A5310" t="s">
        <v>85</v>
      </c>
      <c r="B5310" t="s">
        <v>97</v>
      </c>
      <c r="C5310" t="s">
        <v>103</v>
      </c>
      <c r="D5310" t="s">
        <v>66</v>
      </c>
      <c r="E5310" t="s">
        <v>84</v>
      </c>
      <c r="F5310">
        <v>5</v>
      </c>
      <c r="R5310">
        <v>2</v>
      </c>
      <c r="S5310">
        <v>1325.9888916015625</v>
      </c>
      <c r="T5310">
        <v>36.414131164550781</v>
      </c>
      <c r="U5310">
        <v>80.016494750976563</v>
      </c>
      <c r="V5310">
        <v>93.604164123535156</v>
      </c>
      <c r="W5310">
        <v>68.548332214355469</v>
      </c>
    </row>
    <row r="5311" spans="1:23" x14ac:dyDescent="0.25">
      <c r="A5311" t="s">
        <v>85</v>
      </c>
      <c r="B5311" t="s">
        <v>97</v>
      </c>
      <c r="C5311" t="s">
        <v>103</v>
      </c>
      <c r="D5311" t="s">
        <v>66</v>
      </c>
      <c r="E5311" t="s">
        <v>84</v>
      </c>
      <c r="F5311">
        <v>6</v>
      </c>
      <c r="R5311">
        <v>2</v>
      </c>
      <c r="S5311">
        <v>1123.3134765625</v>
      </c>
      <c r="T5311">
        <v>33.515869140625</v>
      </c>
      <c r="U5311">
        <v>80.016494750976563</v>
      </c>
      <c r="V5311">
        <v>93.604164123535156</v>
      </c>
      <c r="W5311">
        <v>67.920417785644531</v>
      </c>
    </row>
    <row r="5312" spans="1:23" x14ac:dyDescent="0.25">
      <c r="A5312" t="s">
        <v>85</v>
      </c>
      <c r="B5312" t="s">
        <v>97</v>
      </c>
      <c r="C5312" t="s">
        <v>103</v>
      </c>
      <c r="D5312" t="s">
        <v>66</v>
      </c>
      <c r="E5312" t="s">
        <v>84</v>
      </c>
      <c r="F5312">
        <v>7</v>
      </c>
      <c r="R5312">
        <v>2</v>
      </c>
      <c r="S5312">
        <v>913.8486328125</v>
      </c>
      <c r="T5312">
        <v>30.229928970336914</v>
      </c>
      <c r="U5312">
        <v>80.016494750976563</v>
      </c>
      <c r="V5312">
        <v>93.604164123535156</v>
      </c>
      <c r="W5312">
        <v>67.874580383300781</v>
      </c>
    </row>
    <row r="5313" spans="1:23" x14ac:dyDescent="0.25">
      <c r="A5313" t="s">
        <v>85</v>
      </c>
      <c r="B5313" t="s">
        <v>97</v>
      </c>
      <c r="C5313" t="s">
        <v>103</v>
      </c>
      <c r="D5313" t="s">
        <v>66</v>
      </c>
      <c r="E5313" t="s">
        <v>84</v>
      </c>
      <c r="F5313">
        <v>8</v>
      </c>
      <c r="R5313">
        <v>2</v>
      </c>
      <c r="S5313">
        <v>946.22198486328125</v>
      </c>
      <c r="T5313">
        <v>30.760721206665039</v>
      </c>
      <c r="U5313">
        <v>80.016494750976563</v>
      </c>
      <c r="V5313">
        <v>93.604164123535156</v>
      </c>
      <c r="W5313">
        <v>70.474586486816406</v>
      </c>
    </row>
    <row r="5314" spans="1:23" x14ac:dyDescent="0.25">
      <c r="A5314" t="s">
        <v>85</v>
      </c>
      <c r="B5314" t="s">
        <v>97</v>
      </c>
      <c r="C5314" t="s">
        <v>103</v>
      </c>
      <c r="D5314" t="s">
        <v>66</v>
      </c>
      <c r="E5314" t="s">
        <v>84</v>
      </c>
      <c r="F5314">
        <v>9</v>
      </c>
      <c r="R5314">
        <v>2</v>
      </c>
      <c r="S5314">
        <v>983.89569091796875</v>
      </c>
      <c r="T5314">
        <v>31.367111206054688</v>
      </c>
      <c r="U5314">
        <v>80.016494750976563</v>
      </c>
      <c r="V5314">
        <v>93.604164123535156</v>
      </c>
      <c r="W5314">
        <v>75.319168090820313</v>
      </c>
    </row>
    <row r="5315" spans="1:23" x14ac:dyDescent="0.25">
      <c r="A5315" t="s">
        <v>85</v>
      </c>
      <c r="B5315" t="s">
        <v>97</v>
      </c>
      <c r="C5315" t="s">
        <v>103</v>
      </c>
      <c r="D5315" t="s">
        <v>66</v>
      </c>
      <c r="E5315" t="s">
        <v>84</v>
      </c>
      <c r="F5315">
        <v>10</v>
      </c>
      <c r="R5315">
        <v>2</v>
      </c>
      <c r="S5315">
        <v>876.9483642578125</v>
      </c>
      <c r="T5315">
        <v>29.613313674926758</v>
      </c>
      <c r="U5315">
        <v>80.016494750976563</v>
      </c>
      <c r="V5315">
        <v>93.604164123535156</v>
      </c>
      <c r="W5315">
        <v>80.209877014160156</v>
      </c>
    </row>
    <row r="5316" spans="1:23" x14ac:dyDescent="0.25">
      <c r="A5316" t="s">
        <v>85</v>
      </c>
      <c r="B5316" t="s">
        <v>97</v>
      </c>
      <c r="C5316" t="s">
        <v>103</v>
      </c>
      <c r="D5316" t="s">
        <v>66</v>
      </c>
      <c r="E5316" t="s">
        <v>84</v>
      </c>
      <c r="F5316">
        <v>11</v>
      </c>
      <c r="R5316">
        <v>2</v>
      </c>
      <c r="S5316">
        <v>909.7879638671875</v>
      </c>
      <c r="T5316">
        <v>30.162691116333008</v>
      </c>
      <c r="U5316">
        <v>80.016494750976563</v>
      </c>
      <c r="V5316">
        <v>93.604164123535156</v>
      </c>
      <c r="W5316">
        <v>83.875</v>
      </c>
    </row>
    <row r="5317" spans="1:23" x14ac:dyDescent="0.25">
      <c r="A5317" t="s">
        <v>85</v>
      </c>
      <c r="B5317" t="s">
        <v>97</v>
      </c>
      <c r="C5317" t="s">
        <v>103</v>
      </c>
      <c r="D5317" t="s">
        <v>66</v>
      </c>
      <c r="E5317" t="s">
        <v>84</v>
      </c>
      <c r="F5317">
        <v>12</v>
      </c>
      <c r="R5317">
        <v>2</v>
      </c>
      <c r="S5317">
        <v>782.44775390625</v>
      </c>
      <c r="T5317">
        <v>27.972267150878906</v>
      </c>
      <c r="U5317">
        <v>80.016494750976563</v>
      </c>
      <c r="V5317">
        <v>93.604164123535156</v>
      </c>
      <c r="W5317">
        <v>87.101417541503906</v>
      </c>
    </row>
    <row r="5318" spans="1:23" x14ac:dyDescent="0.25">
      <c r="A5318" t="s">
        <v>85</v>
      </c>
      <c r="B5318" t="s">
        <v>97</v>
      </c>
      <c r="C5318" t="s">
        <v>103</v>
      </c>
      <c r="D5318" t="s">
        <v>66</v>
      </c>
      <c r="E5318" t="s">
        <v>84</v>
      </c>
      <c r="F5318">
        <v>13</v>
      </c>
      <c r="R5318">
        <v>2</v>
      </c>
      <c r="S5318">
        <v>874.48651123046875</v>
      </c>
      <c r="T5318">
        <v>29.571718215942383</v>
      </c>
      <c r="U5318">
        <v>80.016494750976563</v>
      </c>
      <c r="V5318">
        <v>93.604164123535156</v>
      </c>
      <c r="W5318">
        <v>90.25</v>
      </c>
    </row>
    <row r="5319" spans="1:23" x14ac:dyDescent="0.25">
      <c r="A5319" t="s">
        <v>85</v>
      </c>
      <c r="B5319" t="s">
        <v>97</v>
      </c>
      <c r="C5319" t="s">
        <v>103</v>
      </c>
      <c r="D5319" t="s">
        <v>66</v>
      </c>
      <c r="E5319" t="s">
        <v>84</v>
      </c>
      <c r="F5319">
        <v>14</v>
      </c>
      <c r="R5319">
        <v>2</v>
      </c>
      <c r="S5319">
        <v>541.3253173828125</v>
      </c>
      <c r="T5319">
        <v>23.266399383544922</v>
      </c>
      <c r="U5319">
        <v>80.016494750976563</v>
      </c>
      <c r="V5319">
        <v>93.604164123535156</v>
      </c>
      <c r="W5319">
        <v>92.287498474121094</v>
      </c>
    </row>
    <row r="5320" spans="1:23" x14ac:dyDescent="0.25">
      <c r="A5320" t="s">
        <v>85</v>
      </c>
      <c r="B5320" t="s">
        <v>97</v>
      </c>
      <c r="C5320" t="s">
        <v>103</v>
      </c>
      <c r="D5320" t="s">
        <v>66</v>
      </c>
      <c r="E5320" t="s">
        <v>84</v>
      </c>
      <c r="F5320">
        <v>15</v>
      </c>
      <c r="R5320">
        <v>2</v>
      </c>
      <c r="S5320">
        <v>473.6209716796875</v>
      </c>
      <c r="T5320">
        <v>21.762834548950195</v>
      </c>
      <c r="U5320">
        <v>80.016494750976563</v>
      </c>
      <c r="V5320">
        <v>93.604164123535156</v>
      </c>
      <c r="W5320">
        <v>93.5</v>
      </c>
    </row>
    <row r="5321" spans="1:23" x14ac:dyDescent="0.25">
      <c r="A5321" t="s">
        <v>85</v>
      </c>
      <c r="B5321" t="s">
        <v>97</v>
      </c>
      <c r="C5321" t="s">
        <v>103</v>
      </c>
      <c r="D5321" t="s">
        <v>66</v>
      </c>
      <c r="E5321" t="s">
        <v>84</v>
      </c>
      <c r="F5321">
        <v>16</v>
      </c>
      <c r="R5321">
        <v>2</v>
      </c>
      <c r="S5321">
        <v>453.28231811523438</v>
      </c>
      <c r="T5321">
        <v>21.290428161621094</v>
      </c>
      <c r="U5321">
        <v>80.016494750976563</v>
      </c>
      <c r="V5321">
        <v>93.604164123535156</v>
      </c>
      <c r="W5321">
        <v>93.604164123535156</v>
      </c>
    </row>
    <row r="5322" spans="1:23" x14ac:dyDescent="0.25">
      <c r="A5322" t="s">
        <v>85</v>
      </c>
      <c r="B5322" t="s">
        <v>97</v>
      </c>
      <c r="C5322" t="s">
        <v>103</v>
      </c>
      <c r="D5322" t="s">
        <v>66</v>
      </c>
      <c r="E5322" t="s">
        <v>84</v>
      </c>
      <c r="F5322">
        <v>17</v>
      </c>
      <c r="R5322">
        <v>2</v>
      </c>
      <c r="S5322">
        <v>445.80624389648437</v>
      </c>
      <c r="T5322">
        <v>21.114124298095703</v>
      </c>
      <c r="U5322">
        <v>80.016494750976563</v>
      </c>
      <c r="V5322">
        <v>93.604164123535156</v>
      </c>
      <c r="W5322">
        <v>92.366668701171875</v>
      </c>
    </row>
    <row r="5323" spans="1:23" x14ac:dyDescent="0.25">
      <c r="A5323" t="s">
        <v>85</v>
      </c>
      <c r="B5323" t="s">
        <v>97</v>
      </c>
      <c r="C5323" t="s">
        <v>103</v>
      </c>
      <c r="D5323" t="s">
        <v>66</v>
      </c>
      <c r="E5323" t="s">
        <v>84</v>
      </c>
      <c r="F5323">
        <v>18</v>
      </c>
      <c r="R5323">
        <v>2</v>
      </c>
      <c r="S5323">
        <v>475.61135864257812</v>
      </c>
      <c r="T5323">
        <v>21.808515548706055</v>
      </c>
      <c r="U5323">
        <v>80.016494750976563</v>
      </c>
      <c r="V5323">
        <v>93.604164123535156</v>
      </c>
      <c r="W5323">
        <v>90.216667175292969</v>
      </c>
    </row>
    <row r="5324" spans="1:23" x14ac:dyDescent="0.25">
      <c r="A5324" t="s">
        <v>85</v>
      </c>
      <c r="B5324" t="s">
        <v>97</v>
      </c>
      <c r="C5324" t="s">
        <v>103</v>
      </c>
      <c r="D5324" t="s">
        <v>66</v>
      </c>
      <c r="E5324" t="s">
        <v>84</v>
      </c>
      <c r="F5324">
        <v>19</v>
      </c>
      <c r="R5324">
        <v>2</v>
      </c>
      <c r="S5324">
        <v>904.62213134765625</v>
      </c>
      <c r="T5324">
        <v>30.076936721801758</v>
      </c>
      <c r="U5324">
        <v>80.016494750976563</v>
      </c>
      <c r="V5324">
        <v>93.604164123535156</v>
      </c>
      <c r="W5324">
        <v>87.645835876464844</v>
      </c>
    </row>
    <row r="5325" spans="1:23" x14ac:dyDescent="0.25">
      <c r="A5325" t="s">
        <v>85</v>
      </c>
      <c r="B5325" t="s">
        <v>97</v>
      </c>
      <c r="C5325" t="s">
        <v>103</v>
      </c>
      <c r="D5325" t="s">
        <v>66</v>
      </c>
      <c r="E5325" t="s">
        <v>84</v>
      </c>
      <c r="F5325">
        <v>20</v>
      </c>
      <c r="R5325">
        <v>2</v>
      </c>
      <c r="S5325">
        <v>901.27374267578125</v>
      </c>
      <c r="T5325">
        <v>30.021221160888672</v>
      </c>
      <c r="U5325">
        <v>80.016494750976563</v>
      </c>
      <c r="V5325">
        <v>93.604164123535156</v>
      </c>
      <c r="W5325">
        <v>84.054168701171875</v>
      </c>
    </row>
    <row r="5326" spans="1:23" x14ac:dyDescent="0.25">
      <c r="A5326" t="s">
        <v>85</v>
      </c>
      <c r="B5326" t="s">
        <v>97</v>
      </c>
      <c r="C5326" t="s">
        <v>103</v>
      </c>
      <c r="D5326" t="s">
        <v>66</v>
      </c>
      <c r="E5326" t="s">
        <v>84</v>
      </c>
      <c r="F5326">
        <v>21</v>
      </c>
      <c r="R5326">
        <v>2</v>
      </c>
      <c r="S5326">
        <v>977.894287109375</v>
      </c>
      <c r="T5326">
        <v>31.27130126953125</v>
      </c>
      <c r="U5326">
        <v>80.016494750976563</v>
      </c>
      <c r="V5326">
        <v>93.604164123535156</v>
      </c>
      <c r="W5326">
        <v>81.162498474121094</v>
      </c>
    </row>
    <row r="5327" spans="1:23" x14ac:dyDescent="0.25">
      <c r="A5327" t="s">
        <v>85</v>
      </c>
      <c r="B5327" t="s">
        <v>97</v>
      </c>
      <c r="C5327" t="s">
        <v>103</v>
      </c>
      <c r="D5327" t="s">
        <v>66</v>
      </c>
      <c r="E5327" t="s">
        <v>84</v>
      </c>
      <c r="F5327">
        <v>22</v>
      </c>
      <c r="R5327">
        <v>2</v>
      </c>
      <c r="S5327">
        <v>1002.21728515625</v>
      </c>
      <c r="T5327">
        <v>31.657815933227539</v>
      </c>
      <c r="U5327">
        <v>80.016494750976563</v>
      </c>
      <c r="V5327">
        <v>93.604164123535156</v>
      </c>
      <c r="W5327">
        <v>78.820831298828125</v>
      </c>
    </row>
    <row r="5328" spans="1:23" x14ac:dyDescent="0.25">
      <c r="A5328" t="s">
        <v>85</v>
      </c>
      <c r="B5328" t="s">
        <v>97</v>
      </c>
      <c r="C5328" t="s">
        <v>103</v>
      </c>
      <c r="D5328" t="s">
        <v>66</v>
      </c>
      <c r="E5328" t="s">
        <v>84</v>
      </c>
      <c r="F5328">
        <v>23</v>
      </c>
      <c r="R5328">
        <v>2</v>
      </c>
      <c r="S5328">
        <v>1136.6776123046875</v>
      </c>
      <c r="T5328">
        <v>33.714649200439453</v>
      </c>
      <c r="U5328">
        <v>80.016494750976563</v>
      </c>
      <c r="V5328">
        <v>93.604164123535156</v>
      </c>
      <c r="W5328">
        <v>76.82208251953125</v>
      </c>
    </row>
    <row r="5329" spans="1:23" x14ac:dyDescent="0.25">
      <c r="A5329" t="s">
        <v>85</v>
      </c>
      <c r="B5329" t="s">
        <v>97</v>
      </c>
      <c r="C5329" t="s">
        <v>103</v>
      </c>
      <c r="D5329" t="s">
        <v>66</v>
      </c>
      <c r="E5329" t="s">
        <v>84</v>
      </c>
      <c r="F5329">
        <v>24</v>
      </c>
      <c r="R5329">
        <v>2</v>
      </c>
      <c r="S5329">
        <v>1321.203369140625</v>
      </c>
      <c r="T5329">
        <v>36.348361968994141</v>
      </c>
      <c r="U5329">
        <v>80.016494750976563</v>
      </c>
      <c r="V5329">
        <v>93.604164123535156</v>
      </c>
      <c r="W5329">
        <v>75.111663818359375</v>
      </c>
    </row>
    <row r="5330" spans="1:23" x14ac:dyDescent="0.25">
      <c r="A5330" t="s">
        <v>85</v>
      </c>
      <c r="B5330" t="s">
        <v>97</v>
      </c>
      <c r="C5330" t="s">
        <v>103</v>
      </c>
      <c r="D5330" t="s">
        <v>66</v>
      </c>
      <c r="E5330" t="s">
        <v>106</v>
      </c>
      <c r="F5330">
        <v>1</v>
      </c>
      <c r="R5330">
        <v>2</v>
      </c>
      <c r="S5330">
        <v>1866.1536865234375</v>
      </c>
      <c r="T5330">
        <v>43.199001312255859</v>
      </c>
      <c r="U5330">
        <v>80.211669921875</v>
      </c>
      <c r="V5330">
        <v>95.600006103515625</v>
      </c>
      <c r="W5330">
        <v>73</v>
      </c>
    </row>
    <row r="5331" spans="1:23" x14ac:dyDescent="0.25">
      <c r="A5331" t="s">
        <v>85</v>
      </c>
      <c r="B5331" t="s">
        <v>97</v>
      </c>
      <c r="C5331" t="s">
        <v>103</v>
      </c>
      <c r="D5331" t="s">
        <v>66</v>
      </c>
      <c r="E5331" t="s">
        <v>106</v>
      </c>
      <c r="F5331">
        <v>2</v>
      </c>
      <c r="R5331">
        <v>2</v>
      </c>
      <c r="S5331">
        <v>2342.560791015625</v>
      </c>
      <c r="T5331">
        <v>48.400009155273438</v>
      </c>
      <c r="U5331">
        <v>80.211669921875</v>
      </c>
      <c r="V5331">
        <v>95.600006103515625</v>
      </c>
      <c r="W5331">
        <v>71.75</v>
      </c>
    </row>
    <row r="5332" spans="1:23" x14ac:dyDescent="0.25">
      <c r="A5332" t="s">
        <v>85</v>
      </c>
      <c r="B5332" t="s">
        <v>97</v>
      </c>
      <c r="C5332" t="s">
        <v>103</v>
      </c>
      <c r="D5332" t="s">
        <v>66</v>
      </c>
      <c r="E5332" t="s">
        <v>106</v>
      </c>
      <c r="F5332">
        <v>3</v>
      </c>
      <c r="R5332">
        <v>2</v>
      </c>
      <c r="S5332">
        <v>2158.850830078125</v>
      </c>
      <c r="T5332">
        <v>46.463436126708984</v>
      </c>
      <c r="U5332">
        <v>80.211669921875</v>
      </c>
      <c r="V5332">
        <v>95.600006103515625</v>
      </c>
      <c r="W5332">
        <v>70.900001525878906</v>
      </c>
    </row>
    <row r="5333" spans="1:23" x14ac:dyDescent="0.25">
      <c r="A5333" t="s">
        <v>85</v>
      </c>
      <c r="B5333" t="s">
        <v>97</v>
      </c>
      <c r="C5333" t="s">
        <v>103</v>
      </c>
      <c r="D5333" t="s">
        <v>66</v>
      </c>
      <c r="E5333" t="s">
        <v>106</v>
      </c>
      <c r="F5333">
        <v>4</v>
      </c>
      <c r="R5333">
        <v>2</v>
      </c>
      <c r="S5333">
        <v>1697.1077880859375</v>
      </c>
      <c r="T5333">
        <v>41.195968627929687</v>
      </c>
      <c r="U5333">
        <v>80.211669921875</v>
      </c>
      <c r="V5333">
        <v>95.600006103515625</v>
      </c>
      <c r="W5333">
        <v>70.149993896484375</v>
      </c>
    </row>
    <row r="5334" spans="1:23" x14ac:dyDescent="0.25">
      <c r="A5334" t="s">
        <v>85</v>
      </c>
      <c r="B5334" t="s">
        <v>97</v>
      </c>
      <c r="C5334" t="s">
        <v>103</v>
      </c>
      <c r="D5334" t="s">
        <v>66</v>
      </c>
      <c r="E5334" t="s">
        <v>106</v>
      </c>
      <c r="F5334">
        <v>5</v>
      </c>
      <c r="R5334">
        <v>2</v>
      </c>
      <c r="S5334">
        <v>2653.228759765625</v>
      </c>
      <c r="T5334">
        <v>51.509502410888672</v>
      </c>
      <c r="U5334">
        <v>80.211669921875</v>
      </c>
      <c r="V5334">
        <v>95.600006103515625</v>
      </c>
      <c r="W5334">
        <v>68.9949951171875</v>
      </c>
    </row>
    <row r="5335" spans="1:23" x14ac:dyDescent="0.25">
      <c r="A5335" t="s">
        <v>85</v>
      </c>
      <c r="B5335" t="s">
        <v>97</v>
      </c>
      <c r="C5335" t="s">
        <v>103</v>
      </c>
      <c r="D5335" t="s">
        <v>66</v>
      </c>
      <c r="E5335" t="s">
        <v>106</v>
      </c>
      <c r="F5335">
        <v>6</v>
      </c>
      <c r="R5335">
        <v>2</v>
      </c>
      <c r="S5335">
        <v>2712.878173828125</v>
      </c>
      <c r="T5335">
        <v>52.085296630859375</v>
      </c>
      <c r="U5335">
        <v>80.211669921875</v>
      </c>
      <c r="V5335">
        <v>95.600006103515625</v>
      </c>
      <c r="W5335">
        <v>67.974998474121094</v>
      </c>
    </row>
    <row r="5336" spans="1:23" x14ac:dyDescent="0.25">
      <c r="A5336" t="s">
        <v>85</v>
      </c>
      <c r="B5336" t="s">
        <v>97</v>
      </c>
      <c r="C5336" t="s">
        <v>103</v>
      </c>
      <c r="D5336" t="s">
        <v>66</v>
      </c>
      <c r="E5336" t="s">
        <v>106</v>
      </c>
      <c r="F5336">
        <v>7</v>
      </c>
      <c r="R5336">
        <v>2</v>
      </c>
      <c r="S5336">
        <v>2974.3994140625</v>
      </c>
      <c r="T5336">
        <v>54.538055419921875</v>
      </c>
      <c r="U5336">
        <v>80.211669921875</v>
      </c>
      <c r="V5336">
        <v>95.600006103515625</v>
      </c>
      <c r="W5336">
        <v>68.709999084472656</v>
      </c>
    </row>
    <row r="5337" spans="1:23" x14ac:dyDescent="0.25">
      <c r="A5337" t="s">
        <v>85</v>
      </c>
      <c r="B5337" t="s">
        <v>97</v>
      </c>
      <c r="C5337" t="s">
        <v>103</v>
      </c>
      <c r="D5337" t="s">
        <v>66</v>
      </c>
      <c r="E5337" t="s">
        <v>106</v>
      </c>
      <c r="F5337">
        <v>8</v>
      </c>
      <c r="R5337">
        <v>2</v>
      </c>
      <c r="S5337">
        <v>2657.196044921875</v>
      </c>
      <c r="T5337">
        <v>51.547996520996094</v>
      </c>
      <c r="U5337">
        <v>80.211669921875</v>
      </c>
      <c r="V5337">
        <v>95.600006103515625</v>
      </c>
      <c r="W5337">
        <v>71.850006103515625</v>
      </c>
    </row>
    <row r="5338" spans="1:23" x14ac:dyDescent="0.25">
      <c r="A5338" t="s">
        <v>85</v>
      </c>
      <c r="B5338" t="s">
        <v>97</v>
      </c>
      <c r="C5338" t="s">
        <v>103</v>
      </c>
      <c r="D5338" t="s">
        <v>66</v>
      </c>
      <c r="E5338" t="s">
        <v>106</v>
      </c>
      <c r="F5338">
        <v>9</v>
      </c>
      <c r="R5338">
        <v>2</v>
      </c>
      <c r="S5338">
        <v>7383.734375</v>
      </c>
      <c r="T5338">
        <v>85.928657531738281</v>
      </c>
      <c r="U5338">
        <v>80.211669921875</v>
      </c>
      <c r="V5338">
        <v>95.600006103515625</v>
      </c>
      <c r="W5338">
        <v>75.850006103515625</v>
      </c>
    </row>
    <row r="5339" spans="1:23" x14ac:dyDescent="0.25">
      <c r="A5339" t="s">
        <v>85</v>
      </c>
      <c r="B5339" t="s">
        <v>97</v>
      </c>
      <c r="C5339" t="s">
        <v>103</v>
      </c>
      <c r="D5339" t="s">
        <v>66</v>
      </c>
      <c r="E5339" t="s">
        <v>106</v>
      </c>
      <c r="F5339">
        <v>10</v>
      </c>
      <c r="R5339">
        <v>2</v>
      </c>
      <c r="S5339">
        <v>1815.6336669921875</v>
      </c>
      <c r="T5339">
        <v>42.610252380371094</v>
      </c>
      <c r="U5339">
        <v>80.211669921875</v>
      </c>
      <c r="V5339">
        <v>95.600006103515625</v>
      </c>
      <c r="W5339">
        <v>80.949996948242188</v>
      </c>
    </row>
    <row r="5340" spans="1:23" x14ac:dyDescent="0.25">
      <c r="A5340" t="s">
        <v>85</v>
      </c>
      <c r="B5340" t="s">
        <v>97</v>
      </c>
      <c r="C5340" t="s">
        <v>103</v>
      </c>
      <c r="D5340" t="s">
        <v>66</v>
      </c>
      <c r="E5340" t="s">
        <v>106</v>
      </c>
      <c r="F5340">
        <v>11</v>
      </c>
      <c r="R5340">
        <v>2</v>
      </c>
      <c r="S5340">
        <v>2112.51708984375</v>
      </c>
      <c r="T5340">
        <v>45.962127685546875</v>
      </c>
      <c r="U5340">
        <v>80.211669921875</v>
      </c>
      <c r="V5340">
        <v>95.600006103515625</v>
      </c>
      <c r="W5340">
        <v>85.5</v>
      </c>
    </row>
    <row r="5341" spans="1:23" x14ac:dyDescent="0.25">
      <c r="A5341" t="s">
        <v>85</v>
      </c>
      <c r="B5341" t="s">
        <v>97</v>
      </c>
      <c r="C5341" t="s">
        <v>103</v>
      </c>
      <c r="D5341" t="s">
        <v>66</v>
      </c>
      <c r="E5341" t="s">
        <v>106</v>
      </c>
      <c r="F5341">
        <v>12</v>
      </c>
      <c r="R5341">
        <v>2</v>
      </c>
      <c r="S5341">
        <v>2520.896484375</v>
      </c>
      <c r="T5341">
        <v>50.208530426025391</v>
      </c>
      <c r="U5341">
        <v>80.211669921875</v>
      </c>
      <c r="V5341">
        <v>95.600006103515625</v>
      </c>
      <c r="W5341">
        <v>88.550003051757812</v>
      </c>
    </row>
    <row r="5342" spans="1:23" x14ac:dyDescent="0.25">
      <c r="A5342" t="s">
        <v>85</v>
      </c>
      <c r="B5342" t="s">
        <v>97</v>
      </c>
      <c r="C5342" t="s">
        <v>103</v>
      </c>
      <c r="D5342" t="s">
        <v>66</v>
      </c>
      <c r="E5342" t="s">
        <v>106</v>
      </c>
      <c r="F5342">
        <v>13</v>
      </c>
      <c r="R5342">
        <v>2</v>
      </c>
      <c r="S5342">
        <v>4011.595703125</v>
      </c>
      <c r="T5342">
        <v>63.337158203125</v>
      </c>
      <c r="U5342">
        <v>80.211669921875</v>
      </c>
      <c r="V5342">
        <v>95.600006103515625</v>
      </c>
      <c r="W5342">
        <v>91.050003051757813</v>
      </c>
    </row>
    <row r="5343" spans="1:23" x14ac:dyDescent="0.25">
      <c r="A5343" t="s">
        <v>85</v>
      </c>
      <c r="B5343" t="s">
        <v>97</v>
      </c>
      <c r="C5343" t="s">
        <v>103</v>
      </c>
      <c r="D5343" t="s">
        <v>66</v>
      </c>
      <c r="E5343" t="s">
        <v>106</v>
      </c>
      <c r="F5343">
        <v>14</v>
      </c>
      <c r="R5343">
        <v>2</v>
      </c>
      <c r="S5343">
        <v>7128.56298828125</v>
      </c>
      <c r="T5343">
        <v>84.430816650390625</v>
      </c>
      <c r="U5343">
        <v>80.211669921875</v>
      </c>
      <c r="V5343">
        <v>95.600006103515625</v>
      </c>
      <c r="W5343">
        <v>93.5</v>
      </c>
    </row>
    <row r="5344" spans="1:23" x14ac:dyDescent="0.25">
      <c r="A5344" t="s">
        <v>85</v>
      </c>
      <c r="B5344" t="s">
        <v>97</v>
      </c>
      <c r="C5344" t="s">
        <v>103</v>
      </c>
      <c r="D5344" t="s">
        <v>66</v>
      </c>
      <c r="E5344" t="s">
        <v>106</v>
      </c>
      <c r="F5344">
        <v>15</v>
      </c>
      <c r="R5344">
        <v>2</v>
      </c>
      <c r="S5344">
        <v>1020.3173828125</v>
      </c>
      <c r="T5344">
        <v>31.942407608032227</v>
      </c>
      <c r="U5344">
        <v>80.211669921875</v>
      </c>
      <c r="V5344">
        <v>95.600006103515625</v>
      </c>
      <c r="W5344">
        <v>95.399993896484375</v>
      </c>
    </row>
    <row r="5345" spans="1:23" x14ac:dyDescent="0.25">
      <c r="A5345" t="s">
        <v>85</v>
      </c>
      <c r="B5345" t="s">
        <v>97</v>
      </c>
      <c r="C5345" t="s">
        <v>103</v>
      </c>
      <c r="D5345" t="s">
        <v>66</v>
      </c>
      <c r="E5345" t="s">
        <v>106</v>
      </c>
      <c r="F5345">
        <v>16</v>
      </c>
      <c r="R5345">
        <v>2</v>
      </c>
      <c r="S5345">
        <v>861.89215087890625</v>
      </c>
      <c r="T5345">
        <v>29.357999801635742</v>
      </c>
      <c r="U5345">
        <v>80.211669921875</v>
      </c>
      <c r="V5345">
        <v>95.600006103515625</v>
      </c>
      <c r="W5345">
        <v>95.600006103515625</v>
      </c>
    </row>
    <row r="5346" spans="1:23" x14ac:dyDescent="0.25">
      <c r="A5346" t="s">
        <v>85</v>
      </c>
      <c r="B5346" t="s">
        <v>97</v>
      </c>
      <c r="C5346" t="s">
        <v>103</v>
      </c>
      <c r="D5346" t="s">
        <v>66</v>
      </c>
      <c r="E5346" t="s">
        <v>106</v>
      </c>
      <c r="F5346">
        <v>17</v>
      </c>
      <c r="R5346">
        <v>2</v>
      </c>
      <c r="S5346">
        <v>1135.2147216796875</v>
      </c>
      <c r="T5346">
        <v>33.692947387695312</v>
      </c>
      <c r="U5346">
        <v>80.211669921875</v>
      </c>
      <c r="V5346">
        <v>95.600006103515625</v>
      </c>
      <c r="W5346">
        <v>94.5</v>
      </c>
    </row>
    <row r="5347" spans="1:23" x14ac:dyDescent="0.25">
      <c r="A5347" t="s">
        <v>85</v>
      </c>
      <c r="B5347" t="s">
        <v>97</v>
      </c>
      <c r="C5347" t="s">
        <v>103</v>
      </c>
      <c r="D5347" t="s">
        <v>66</v>
      </c>
      <c r="E5347" t="s">
        <v>106</v>
      </c>
      <c r="F5347">
        <v>18</v>
      </c>
      <c r="R5347">
        <v>2</v>
      </c>
      <c r="S5347">
        <v>1971.2659912109375</v>
      </c>
      <c r="T5347">
        <v>44.398941040039063</v>
      </c>
      <c r="U5347">
        <v>80.211669921875</v>
      </c>
      <c r="V5347">
        <v>95.600006103515625</v>
      </c>
      <c r="W5347">
        <v>91.650001525878906</v>
      </c>
    </row>
    <row r="5348" spans="1:23" x14ac:dyDescent="0.25">
      <c r="A5348" t="s">
        <v>85</v>
      </c>
      <c r="B5348" t="s">
        <v>97</v>
      </c>
      <c r="C5348" t="s">
        <v>103</v>
      </c>
      <c r="D5348" t="s">
        <v>66</v>
      </c>
      <c r="E5348" t="s">
        <v>106</v>
      </c>
      <c r="F5348">
        <v>19</v>
      </c>
      <c r="R5348">
        <v>2</v>
      </c>
      <c r="S5348">
        <v>12145.9462890625</v>
      </c>
      <c r="T5348">
        <v>110.20864868164062</v>
      </c>
      <c r="U5348">
        <v>80.211669921875</v>
      </c>
      <c r="V5348">
        <v>95.600006103515625</v>
      </c>
      <c r="W5348">
        <v>88.099998474121094</v>
      </c>
    </row>
    <row r="5349" spans="1:23" x14ac:dyDescent="0.25">
      <c r="A5349" t="s">
        <v>85</v>
      </c>
      <c r="B5349" t="s">
        <v>97</v>
      </c>
      <c r="C5349" t="s">
        <v>103</v>
      </c>
      <c r="D5349" t="s">
        <v>66</v>
      </c>
      <c r="E5349" t="s">
        <v>106</v>
      </c>
      <c r="F5349">
        <v>20</v>
      </c>
      <c r="R5349">
        <v>2</v>
      </c>
      <c r="S5349">
        <v>14445.9375</v>
      </c>
      <c r="T5349">
        <v>120.19125366210937</v>
      </c>
      <c r="U5349">
        <v>80.211669921875</v>
      </c>
      <c r="V5349">
        <v>95.600006103515625</v>
      </c>
      <c r="W5349">
        <v>84.449996948242188</v>
      </c>
    </row>
    <row r="5350" spans="1:23" x14ac:dyDescent="0.25">
      <c r="A5350" t="s">
        <v>85</v>
      </c>
      <c r="B5350" t="s">
        <v>97</v>
      </c>
      <c r="C5350" t="s">
        <v>103</v>
      </c>
      <c r="D5350" t="s">
        <v>66</v>
      </c>
      <c r="E5350" t="s">
        <v>106</v>
      </c>
      <c r="F5350">
        <v>21</v>
      </c>
      <c r="R5350">
        <v>2</v>
      </c>
      <c r="S5350">
        <v>16400.5859375</v>
      </c>
      <c r="T5350">
        <v>128.06477355957031</v>
      </c>
      <c r="U5350">
        <v>80.211669921875</v>
      </c>
      <c r="V5350">
        <v>95.600006103515625</v>
      </c>
      <c r="W5350">
        <v>79.350006103515625</v>
      </c>
    </row>
    <row r="5351" spans="1:23" x14ac:dyDescent="0.25">
      <c r="A5351" t="s">
        <v>85</v>
      </c>
      <c r="B5351" t="s">
        <v>97</v>
      </c>
      <c r="C5351" t="s">
        <v>103</v>
      </c>
      <c r="D5351" t="s">
        <v>66</v>
      </c>
      <c r="E5351" t="s">
        <v>106</v>
      </c>
      <c r="F5351">
        <v>22</v>
      </c>
      <c r="R5351">
        <v>2</v>
      </c>
      <c r="S5351">
        <v>15726.6103515625</v>
      </c>
      <c r="T5351">
        <v>125.40578460693359</v>
      </c>
      <c r="U5351">
        <v>80.211669921875</v>
      </c>
      <c r="V5351">
        <v>95.600006103515625</v>
      </c>
      <c r="W5351">
        <v>75.449996948242188</v>
      </c>
    </row>
    <row r="5352" spans="1:23" x14ac:dyDescent="0.25">
      <c r="A5352" t="s">
        <v>85</v>
      </c>
      <c r="B5352" t="s">
        <v>97</v>
      </c>
      <c r="C5352" t="s">
        <v>103</v>
      </c>
      <c r="D5352" t="s">
        <v>66</v>
      </c>
      <c r="E5352" t="s">
        <v>106</v>
      </c>
      <c r="F5352">
        <v>23</v>
      </c>
      <c r="R5352">
        <v>2</v>
      </c>
      <c r="S5352">
        <v>15353.787109375</v>
      </c>
      <c r="T5352">
        <v>123.910400390625</v>
      </c>
      <c r="U5352">
        <v>80.211669921875</v>
      </c>
      <c r="V5352">
        <v>95.600006103515625</v>
      </c>
      <c r="W5352">
        <v>72.300003051757813</v>
      </c>
    </row>
    <row r="5353" spans="1:23" x14ac:dyDescent="0.25">
      <c r="A5353" t="s">
        <v>85</v>
      </c>
      <c r="B5353" t="s">
        <v>97</v>
      </c>
      <c r="C5353" t="s">
        <v>103</v>
      </c>
      <c r="D5353" t="s">
        <v>66</v>
      </c>
      <c r="E5353" t="s">
        <v>106</v>
      </c>
      <c r="F5353">
        <v>24</v>
      </c>
      <c r="R5353">
        <v>2</v>
      </c>
      <c r="S5353">
        <v>2843.23681640625</v>
      </c>
      <c r="T5353">
        <v>53.322010040283203</v>
      </c>
      <c r="U5353">
        <v>80.211669921875</v>
      </c>
      <c r="V5353">
        <v>95.600006103515625</v>
      </c>
      <c r="W5353">
        <v>69.550003051757813</v>
      </c>
    </row>
    <row r="5354" spans="1:23" x14ac:dyDescent="0.25">
      <c r="A5354" t="s">
        <v>85</v>
      </c>
      <c r="B5354" t="s">
        <v>97</v>
      </c>
      <c r="C5354" t="s">
        <v>103</v>
      </c>
      <c r="D5354" t="s">
        <v>66</v>
      </c>
      <c r="E5354" t="s">
        <v>107</v>
      </c>
      <c r="F5354">
        <v>1</v>
      </c>
      <c r="R5354">
        <v>2</v>
      </c>
      <c r="S5354">
        <v>2760.619140625</v>
      </c>
      <c r="T5354">
        <v>52.541595458984375</v>
      </c>
      <c r="U5354">
        <v>75.034584045410156</v>
      </c>
      <c r="V5354">
        <v>90.5</v>
      </c>
      <c r="W5354">
        <v>68.894996643066406</v>
      </c>
    </row>
    <row r="5355" spans="1:23" x14ac:dyDescent="0.25">
      <c r="A5355" t="s">
        <v>85</v>
      </c>
      <c r="B5355" t="s">
        <v>97</v>
      </c>
      <c r="C5355" t="s">
        <v>103</v>
      </c>
      <c r="D5355" t="s">
        <v>66</v>
      </c>
      <c r="E5355" t="s">
        <v>107</v>
      </c>
      <c r="F5355">
        <v>2</v>
      </c>
      <c r="R5355">
        <v>2</v>
      </c>
      <c r="S5355">
        <v>3194.492431640625</v>
      </c>
      <c r="T5355">
        <v>56.519840240478516</v>
      </c>
      <c r="U5355">
        <v>75.034584045410156</v>
      </c>
      <c r="V5355">
        <v>90.5</v>
      </c>
      <c r="W5355">
        <v>68.69000244140625</v>
      </c>
    </row>
    <row r="5356" spans="1:23" x14ac:dyDescent="0.25">
      <c r="A5356" t="s">
        <v>85</v>
      </c>
      <c r="B5356" t="s">
        <v>97</v>
      </c>
      <c r="C5356" t="s">
        <v>103</v>
      </c>
      <c r="D5356" t="s">
        <v>66</v>
      </c>
      <c r="E5356" t="s">
        <v>107</v>
      </c>
      <c r="F5356">
        <v>3</v>
      </c>
      <c r="R5356">
        <v>2</v>
      </c>
      <c r="S5356">
        <v>2796.017333984375</v>
      </c>
      <c r="T5356">
        <v>52.87738037109375</v>
      </c>
      <c r="U5356">
        <v>75.034584045410156</v>
      </c>
      <c r="V5356">
        <v>90.5</v>
      </c>
      <c r="W5356">
        <v>69.735000610351563</v>
      </c>
    </row>
    <row r="5357" spans="1:23" x14ac:dyDescent="0.25">
      <c r="A5357" t="s">
        <v>85</v>
      </c>
      <c r="B5357" t="s">
        <v>97</v>
      </c>
      <c r="C5357" t="s">
        <v>103</v>
      </c>
      <c r="D5357" t="s">
        <v>66</v>
      </c>
      <c r="E5357" t="s">
        <v>107</v>
      </c>
      <c r="F5357">
        <v>4</v>
      </c>
      <c r="R5357">
        <v>2</v>
      </c>
      <c r="S5357">
        <v>1651.8516845703125</v>
      </c>
      <c r="T5357">
        <v>40.642978668212891</v>
      </c>
      <c r="U5357">
        <v>75.034584045410156</v>
      </c>
      <c r="V5357">
        <v>90.5</v>
      </c>
      <c r="W5357">
        <v>69.44000244140625</v>
      </c>
    </row>
    <row r="5358" spans="1:23" x14ac:dyDescent="0.25">
      <c r="A5358" t="s">
        <v>85</v>
      </c>
      <c r="B5358" t="s">
        <v>97</v>
      </c>
      <c r="C5358" t="s">
        <v>103</v>
      </c>
      <c r="D5358" t="s">
        <v>66</v>
      </c>
      <c r="E5358" t="s">
        <v>107</v>
      </c>
      <c r="F5358">
        <v>5</v>
      </c>
      <c r="R5358">
        <v>2</v>
      </c>
      <c r="S5358">
        <v>7833.34912109375</v>
      </c>
      <c r="T5358">
        <v>88.506210327148438</v>
      </c>
      <c r="U5358">
        <v>75.034584045410156</v>
      </c>
      <c r="V5358">
        <v>90.5</v>
      </c>
      <c r="W5358">
        <v>68.364997863769531</v>
      </c>
    </row>
    <row r="5359" spans="1:23" x14ac:dyDescent="0.25">
      <c r="A5359" t="s">
        <v>85</v>
      </c>
      <c r="B5359" t="s">
        <v>97</v>
      </c>
      <c r="C5359" t="s">
        <v>103</v>
      </c>
      <c r="D5359" t="s">
        <v>66</v>
      </c>
      <c r="E5359" t="s">
        <v>107</v>
      </c>
      <c r="F5359">
        <v>6</v>
      </c>
      <c r="R5359">
        <v>2</v>
      </c>
      <c r="S5359">
        <v>7587.556640625</v>
      </c>
      <c r="T5359">
        <v>87.106582641601563</v>
      </c>
      <c r="U5359">
        <v>75.034584045410156</v>
      </c>
      <c r="V5359">
        <v>90.5</v>
      </c>
      <c r="W5359">
        <v>68.925003051757812</v>
      </c>
    </row>
    <row r="5360" spans="1:23" x14ac:dyDescent="0.25">
      <c r="A5360" t="s">
        <v>85</v>
      </c>
      <c r="B5360" t="s">
        <v>97</v>
      </c>
      <c r="C5360" t="s">
        <v>103</v>
      </c>
      <c r="D5360" t="s">
        <v>66</v>
      </c>
      <c r="E5360" t="s">
        <v>107</v>
      </c>
      <c r="F5360">
        <v>7</v>
      </c>
      <c r="R5360">
        <v>2</v>
      </c>
      <c r="S5360">
        <v>8005.91455078125</v>
      </c>
      <c r="T5360">
        <v>89.475776672363281</v>
      </c>
      <c r="U5360">
        <v>75.034584045410156</v>
      </c>
      <c r="V5360">
        <v>90.5</v>
      </c>
      <c r="W5360">
        <v>69.794998168945313</v>
      </c>
    </row>
    <row r="5361" spans="1:23" x14ac:dyDescent="0.25">
      <c r="A5361" t="s">
        <v>85</v>
      </c>
      <c r="B5361" t="s">
        <v>97</v>
      </c>
      <c r="C5361" t="s">
        <v>103</v>
      </c>
      <c r="D5361" t="s">
        <v>66</v>
      </c>
      <c r="E5361" t="s">
        <v>107</v>
      </c>
      <c r="F5361">
        <v>8</v>
      </c>
      <c r="R5361">
        <v>2</v>
      </c>
      <c r="S5361">
        <v>9116.314453125</v>
      </c>
      <c r="T5361">
        <v>95.479393005371094</v>
      </c>
      <c r="U5361">
        <v>75.034584045410156</v>
      </c>
      <c r="V5361">
        <v>90.5</v>
      </c>
      <c r="W5361">
        <v>71.550003051757812</v>
      </c>
    </row>
    <row r="5362" spans="1:23" x14ac:dyDescent="0.25">
      <c r="A5362" t="s">
        <v>85</v>
      </c>
      <c r="B5362" t="s">
        <v>97</v>
      </c>
      <c r="C5362" t="s">
        <v>103</v>
      </c>
      <c r="D5362" t="s">
        <v>66</v>
      </c>
      <c r="E5362" t="s">
        <v>107</v>
      </c>
      <c r="F5362">
        <v>9</v>
      </c>
      <c r="R5362">
        <v>2</v>
      </c>
      <c r="S5362">
        <v>11994.9892578125</v>
      </c>
      <c r="T5362">
        <v>109.52163696289062</v>
      </c>
      <c r="U5362">
        <v>75.034584045410156</v>
      </c>
      <c r="V5362">
        <v>90.5</v>
      </c>
      <c r="W5362">
        <v>74.199996948242188</v>
      </c>
    </row>
    <row r="5363" spans="1:23" x14ac:dyDescent="0.25">
      <c r="A5363" t="s">
        <v>85</v>
      </c>
      <c r="B5363" t="s">
        <v>97</v>
      </c>
      <c r="C5363" t="s">
        <v>103</v>
      </c>
      <c r="D5363" t="s">
        <v>66</v>
      </c>
      <c r="E5363" t="s">
        <v>107</v>
      </c>
      <c r="F5363">
        <v>10</v>
      </c>
      <c r="R5363">
        <v>2</v>
      </c>
      <c r="S5363">
        <v>2795.669677734375</v>
      </c>
      <c r="T5363">
        <v>52.874092102050781</v>
      </c>
      <c r="U5363">
        <v>75.034584045410156</v>
      </c>
      <c r="V5363">
        <v>90.5</v>
      </c>
      <c r="W5363">
        <v>75</v>
      </c>
    </row>
    <row r="5364" spans="1:23" x14ac:dyDescent="0.25">
      <c r="A5364" t="s">
        <v>85</v>
      </c>
      <c r="B5364" t="s">
        <v>97</v>
      </c>
      <c r="C5364" t="s">
        <v>103</v>
      </c>
      <c r="D5364" t="s">
        <v>66</v>
      </c>
      <c r="E5364" t="s">
        <v>107</v>
      </c>
      <c r="F5364">
        <v>11</v>
      </c>
      <c r="R5364">
        <v>2</v>
      </c>
      <c r="S5364">
        <v>2923.29296875</v>
      </c>
      <c r="T5364">
        <v>54.067485809326172</v>
      </c>
      <c r="U5364">
        <v>75.034584045410156</v>
      </c>
      <c r="V5364">
        <v>90.5</v>
      </c>
      <c r="W5364">
        <v>73.800003051757812</v>
      </c>
    </row>
    <row r="5365" spans="1:23" x14ac:dyDescent="0.25">
      <c r="A5365" t="s">
        <v>85</v>
      </c>
      <c r="B5365" t="s">
        <v>97</v>
      </c>
      <c r="C5365" t="s">
        <v>103</v>
      </c>
      <c r="D5365" t="s">
        <v>66</v>
      </c>
      <c r="E5365" t="s">
        <v>107</v>
      </c>
      <c r="F5365">
        <v>12</v>
      </c>
      <c r="R5365">
        <v>2</v>
      </c>
      <c r="S5365">
        <v>3783.76513671875</v>
      </c>
      <c r="T5365">
        <v>61.512317657470703</v>
      </c>
      <c r="U5365">
        <v>75.034584045410156</v>
      </c>
      <c r="V5365">
        <v>90.5</v>
      </c>
      <c r="W5365">
        <v>75</v>
      </c>
    </row>
    <row r="5366" spans="1:23" x14ac:dyDescent="0.25">
      <c r="A5366" t="s">
        <v>85</v>
      </c>
      <c r="B5366" t="s">
        <v>97</v>
      </c>
      <c r="C5366" t="s">
        <v>103</v>
      </c>
      <c r="D5366" t="s">
        <v>66</v>
      </c>
      <c r="E5366" t="s">
        <v>107</v>
      </c>
      <c r="F5366">
        <v>13</v>
      </c>
      <c r="R5366">
        <v>2</v>
      </c>
      <c r="S5366">
        <v>10652.3212890625</v>
      </c>
      <c r="T5366">
        <v>103.2100830078125</v>
      </c>
      <c r="U5366">
        <v>75.034584045410156</v>
      </c>
      <c r="V5366">
        <v>90.5</v>
      </c>
      <c r="W5366">
        <v>79.449996948242188</v>
      </c>
    </row>
    <row r="5367" spans="1:23" x14ac:dyDescent="0.25">
      <c r="A5367" t="s">
        <v>85</v>
      </c>
      <c r="B5367" t="s">
        <v>97</v>
      </c>
      <c r="C5367" t="s">
        <v>103</v>
      </c>
      <c r="D5367" t="s">
        <v>66</v>
      </c>
      <c r="E5367" t="s">
        <v>107</v>
      </c>
      <c r="F5367">
        <v>14</v>
      </c>
      <c r="R5367">
        <v>2</v>
      </c>
      <c r="S5367">
        <v>1411.4959716796875</v>
      </c>
      <c r="T5367">
        <v>37.569881439208984</v>
      </c>
      <c r="U5367">
        <v>75.034584045410156</v>
      </c>
      <c r="V5367">
        <v>90.5</v>
      </c>
      <c r="W5367">
        <v>83.099998474121094</v>
      </c>
    </row>
    <row r="5368" spans="1:23" x14ac:dyDescent="0.25">
      <c r="A5368" t="s">
        <v>85</v>
      </c>
      <c r="B5368" t="s">
        <v>97</v>
      </c>
      <c r="C5368" t="s">
        <v>103</v>
      </c>
      <c r="D5368" t="s">
        <v>66</v>
      </c>
      <c r="E5368" t="s">
        <v>107</v>
      </c>
      <c r="F5368">
        <v>15</v>
      </c>
      <c r="R5368">
        <v>2</v>
      </c>
      <c r="S5368">
        <v>1874.1986083984375</v>
      </c>
      <c r="T5368">
        <v>43.292015075683594</v>
      </c>
      <c r="U5368">
        <v>75.034584045410156</v>
      </c>
      <c r="V5368">
        <v>90.5</v>
      </c>
      <c r="W5368">
        <v>87.300003051757813</v>
      </c>
    </row>
    <row r="5369" spans="1:23" x14ac:dyDescent="0.25">
      <c r="A5369" t="s">
        <v>85</v>
      </c>
      <c r="B5369" t="s">
        <v>97</v>
      </c>
      <c r="C5369" t="s">
        <v>103</v>
      </c>
      <c r="D5369" t="s">
        <v>66</v>
      </c>
      <c r="E5369" t="s">
        <v>107</v>
      </c>
      <c r="F5369">
        <v>16</v>
      </c>
      <c r="R5369">
        <v>2</v>
      </c>
      <c r="S5369">
        <v>1061.8988037109375</v>
      </c>
      <c r="T5369">
        <v>32.586788177490234</v>
      </c>
      <c r="U5369">
        <v>75.034584045410156</v>
      </c>
      <c r="V5369">
        <v>90.5</v>
      </c>
      <c r="W5369">
        <v>90.5</v>
      </c>
    </row>
    <row r="5370" spans="1:23" x14ac:dyDescent="0.25">
      <c r="A5370" t="s">
        <v>85</v>
      </c>
      <c r="B5370" t="s">
        <v>97</v>
      </c>
      <c r="C5370" t="s">
        <v>103</v>
      </c>
      <c r="D5370" t="s">
        <v>66</v>
      </c>
      <c r="E5370" t="s">
        <v>107</v>
      </c>
      <c r="F5370">
        <v>17</v>
      </c>
      <c r="R5370">
        <v>2</v>
      </c>
      <c r="S5370">
        <v>720.9144287109375</v>
      </c>
      <c r="T5370">
        <v>26.849849700927734</v>
      </c>
      <c r="U5370">
        <v>75.034584045410156</v>
      </c>
      <c r="V5370">
        <v>90.5</v>
      </c>
      <c r="W5370">
        <v>90.050003051757813</v>
      </c>
    </row>
    <row r="5371" spans="1:23" x14ac:dyDescent="0.25">
      <c r="A5371" t="s">
        <v>85</v>
      </c>
      <c r="B5371" t="s">
        <v>97</v>
      </c>
      <c r="C5371" t="s">
        <v>103</v>
      </c>
      <c r="D5371" t="s">
        <v>66</v>
      </c>
      <c r="E5371" t="s">
        <v>107</v>
      </c>
      <c r="F5371">
        <v>18</v>
      </c>
      <c r="R5371">
        <v>2</v>
      </c>
      <c r="S5371">
        <v>559.5855712890625</v>
      </c>
      <c r="T5371">
        <v>23.655561447143555</v>
      </c>
      <c r="U5371">
        <v>75.034584045410156</v>
      </c>
      <c r="V5371">
        <v>90.5</v>
      </c>
      <c r="W5371">
        <v>80.75</v>
      </c>
    </row>
    <row r="5372" spans="1:23" x14ac:dyDescent="0.25">
      <c r="A5372" t="s">
        <v>85</v>
      </c>
      <c r="B5372" t="s">
        <v>97</v>
      </c>
      <c r="C5372" t="s">
        <v>103</v>
      </c>
      <c r="D5372" t="s">
        <v>66</v>
      </c>
      <c r="E5372" t="s">
        <v>107</v>
      </c>
      <c r="F5372">
        <v>19</v>
      </c>
      <c r="R5372">
        <v>2</v>
      </c>
      <c r="S5372">
        <v>2299.6982421875</v>
      </c>
      <c r="T5372">
        <v>47.955169677734375</v>
      </c>
      <c r="U5372">
        <v>75.034584045410156</v>
      </c>
      <c r="V5372">
        <v>90.5</v>
      </c>
      <c r="W5372">
        <v>77.350006103515625</v>
      </c>
    </row>
    <row r="5373" spans="1:23" x14ac:dyDescent="0.25">
      <c r="A5373" t="s">
        <v>85</v>
      </c>
      <c r="B5373" t="s">
        <v>97</v>
      </c>
      <c r="C5373" t="s">
        <v>103</v>
      </c>
      <c r="D5373" t="s">
        <v>66</v>
      </c>
      <c r="E5373" t="s">
        <v>107</v>
      </c>
      <c r="F5373">
        <v>20</v>
      </c>
      <c r="R5373">
        <v>2</v>
      </c>
      <c r="S5373">
        <v>3725.93701171875</v>
      </c>
      <c r="T5373">
        <v>61.040454864501953</v>
      </c>
      <c r="U5373">
        <v>75.034584045410156</v>
      </c>
      <c r="V5373">
        <v>90.5</v>
      </c>
      <c r="W5373">
        <v>73.949996948242188</v>
      </c>
    </row>
    <row r="5374" spans="1:23" x14ac:dyDescent="0.25">
      <c r="A5374" t="s">
        <v>85</v>
      </c>
      <c r="B5374" t="s">
        <v>97</v>
      </c>
      <c r="C5374" t="s">
        <v>103</v>
      </c>
      <c r="D5374" t="s">
        <v>66</v>
      </c>
      <c r="E5374" t="s">
        <v>107</v>
      </c>
      <c r="F5374">
        <v>21</v>
      </c>
      <c r="R5374">
        <v>2</v>
      </c>
      <c r="S5374">
        <v>2783.578857421875</v>
      </c>
      <c r="T5374">
        <v>52.759632110595703</v>
      </c>
      <c r="U5374">
        <v>75.034584045410156</v>
      </c>
      <c r="V5374">
        <v>90.5</v>
      </c>
      <c r="W5374">
        <v>72.25</v>
      </c>
    </row>
    <row r="5375" spans="1:23" x14ac:dyDescent="0.25">
      <c r="A5375" t="s">
        <v>85</v>
      </c>
      <c r="B5375" t="s">
        <v>97</v>
      </c>
      <c r="C5375" t="s">
        <v>103</v>
      </c>
      <c r="D5375" t="s">
        <v>66</v>
      </c>
      <c r="E5375" t="s">
        <v>107</v>
      </c>
      <c r="F5375">
        <v>22</v>
      </c>
      <c r="R5375">
        <v>2</v>
      </c>
      <c r="S5375">
        <v>3162.94677734375</v>
      </c>
      <c r="T5375">
        <v>56.240081787109375</v>
      </c>
      <c r="U5375">
        <v>75.034584045410156</v>
      </c>
      <c r="V5375">
        <v>90.5</v>
      </c>
      <c r="W5375">
        <v>71.350006103515625</v>
      </c>
    </row>
    <row r="5376" spans="1:23" x14ac:dyDescent="0.25">
      <c r="A5376" t="s">
        <v>85</v>
      </c>
      <c r="B5376" t="s">
        <v>97</v>
      </c>
      <c r="C5376" t="s">
        <v>103</v>
      </c>
      <c r="D5376" t="s">
        <v>66</v>
      </c>
      <c r="E5376" t="s">
        <v>107</v>
      </c>
      <c r="F5376">
        <v>23</v>
      </c>
      <c r="R5376">
        <v>2</v>
      </c>
      <c r="S5376">
        <v>2672.326416015625</v>
      </c>
      <c r="T5376">
        <v>51.694549560546875</v>
      </c>
      <c r="U5376">
        <v>75.034584045410156</v>
      </c>
      <c r="V5376">
        <v>90.5</v>
      </c>
      <c r="W5376">
        <v>71.055000305175781</v>
      </c>
    </row>
    <row r="5377" spans="1:23" x14ac:dyDescent="0.25">
      <c r="A5377" t="s">
        <v>85</v>
      </c>
      <c r="B5377" t="s">
        <v>97</v>
      </c>
      <c r="C5377" t="s">
        <v>103</v>
      </c>
      <c r="D5377" t="s">
        <v>66</v>
      </c>
      <c r="E5377" t="s">
        <v>107</v>
      </c>
      <c r="F5377">
        <v>24</v>
      </c>
      <c r="R5377">
        <v>2</v>
      </c>
      <c r="S5377">
        <v>1224.6195068359375</v>
      </c>
      <c r="T5377">
        <v>34.994564056396484</v>
      </c>
      <c r="U5377">
        <v>75.034584045410156</v>
      </c>
      <c r="V5377">
        <v>90.5</v>
      </c>
      <c r="W5377">
        <v>70.330001831054687</v>
      </c>
    </row>
    <row r="5378" spans="1:23" x14ac:dyDescent="0.25">
      <c r="A5378" t="s">
        <v>85</v>
      </c>
      <c r="B5378" t="s">
        <v>97</v>
      </c>
      <c r="C5378" t="s">
        <v>103</v>
      </c>
      <c r="D5378" t="s">
        <v>66</v>
      </c>
      <c r="E5378" t="s">
        <v>108</v>
      </c>
      <c r="F5378">
        <v>1</v>
      </c>
      <c r="R5378">
        <v>2</v>
      </c>
      <c r="S5378">
        <v>7219.93994140625</v>
      </c>
      <c r="T5378">
        <v>84.970230102539063</v>
      </c>
      <c r="U5378">
        <v>83.696044921875</v>
      </c>
      <c r="V5378">
        <v>98.099998474121094</v>
      </c>
      <c r="W5378">
        <v>74.399993896484375</v>
      </c>
    </row>
    <row r="5379" spans="1:23" x14ac:dyDescent="0.25">
      <c r="A5379" t="s">
        <v>85</v>
      </c>
      <c r="B5379" t="s">
        <v>97</v>
      </c>
      <c r="C5379" t="s">
        <v>103</v>
      </c>
      <c r="D5379" t="s">
        <v>66</v>
      </c>
      <c r="E5379" t="s">
        <v>108</v>
      </c>
      <c r="F5379">
        <v>2</v>
      </c>
      <c r="R5379">
        <v>2</v>
      </c>
      <c r="S5379">
        <v>7932.48486328125</v>
      </c>
      <c r="T5379">
        <v>89.064498901367188</v>
      </c>
      <c r="U5379">
        <v>83.696044921875</v>
      </c>
      <c r="V5379">
        <v>98.099998474121094</v>
      </c>
      <c r="W5379">
        <v>73.949996948242188</v>
      </c>
    </row>
    <row r="5380" spans="1:23" x14ac:dyDescent="0.25">
      <c r="A5380" t="s">
        <v>85</v>
      </c>
      <c r="B5380" t="s">
        <v>97</v>
      </c>
      <c r="C5380" t="s">
        <v>103</v>
      </c>
      <c r="D5380" t="s">
        <v>66</v>
      </c>
      <c r="E5380" t="s">
        <v>108</v>
      </c>
      <c r="F5380">
        <v>3</v>
      </c>
      <c r="R5380">
        <v>2</v>
      </c>
      <c r="S5380">
        <v>7837.92822265625</v>
      </c>
      <c r="T5380">
        <v>88.532073974609375</v>
      </c>
      <c r="U5380">
        <v>83.696044921875</v>
      </c>
      <c r="V5380">
        <v>98.099998474121094</v>
      </c>
      <c r="W5380">
        <v>73.099998474121094</v>
      </c>
    </row>
    <row r="5381" spans="1:23" x14ac:dyDescent="0.25">
      <c r="A5381" t="s">
        <v>85</v>
      </c>
      <c r="B5381" t="s">
        <v>97</v>
      </c>
      <c r="C5381" t="s">
        <v>103</v>
      </c>
      <c r="D5381" t="s">
        <v>66</v>
      </c>
      <c r="E5381" t="s">
        <v>108</v>
      </c>
      <c r="F5381">
        <v>4</v>
      </c>
      <c r="R5381">
        <v>2</v>
      </c>
      <c r="S5381">
        <v>7357.083984375</v>
      </c>
      <c r="T5381">
        <v>85.773445129394531</v>
      </c>
      <c r="U5381">
        <v>83.696044921875</v>
      </c>
      <c r="V5381">
        <v>98.099998474121094</v>
      </c>
      <c r="W5381">
        <v>71.550003051757812</v>
      </c>
    </row>
    <row r="5382" spans="1:23" x14ac:dyDescent="0.25">
      <c r="A5382" t="s">
        <v>85</v>
      </c>
      <c r="B5382" t="s">
        <v>97</v>
      </c>
      <c r="C5382" t="s">
        <v>103</v>
      </c>
      <c r="D5382" t="s">
        <v>66</v>
      </c>
      <c r="E5382" t="s">
        <v>108</v>
      </c>
      <c r="F5382">
        <v>5</v>
      </c>
      <c r="R5382">
        <v>2</v>
      </c>
      <c r="S5382">
        <v>8208.7568359375</v>
      </c>
      <c r="T5382">
        <v>90.602188110351563</v>
      </c>
      <c r="U5382">
        <v>83.696044921875</v>
      </c>
      <c r="V5382">
        <v>98.099998474121094</v>
      </c>
      <c r="W5382">
        <v>70.80999755859375</v>
      </c>
    </row>
    <row r="5383" spans="1:23" x14ac:dyDescent="0.25">
      <c r="A5383" t="s">
        <v>85</v>
      </c>
      <c r="B5383" t="s">
        <v>97</v>
      </c>
      <c r="C5383" t="s">
        <v>103</v>
      </c>
      <c r="D5383" t="s">
        <v>66</v>
      </c>
      <c r="E5383" t="s">
        <v>108</v>
      </c>
      <c r="F5383">
        <v>6</v>
      </c>
      <c r="R5383">
        <v>2</v>
      </c>
      <c r="S5383">
        <v>7524.45068359375</v>
      </c>
      <c r="T5383">
        <v>86.74359130859375</v>
      </c>
      <c r="U5383">
        <v>83.696044921875</v>
      </c>
      <c r="V5383">
        <v>98.099998474121094</v>
      </c>
      <c r="W5383">
        <v>69.290000915527344</v>
      </c>
    </row>
    <row r="5384" spans="1:23" x14ac:dyDescent="0.25">
      <c r="A5384" t="s">
        <v>85</v>
      </c>
      <c r="B5384" t="s">
        <v>97</v>
      </c>
      <c r="C5384" t="s">
        <v>103</v>
      </c>
      <c r="D5384" t="s">
        <v>66</v>
      </c>
      <c r="E5384" t="s">
        <v>108</v>
      </c>
      <c r="F5384">
        <v>7</v>
      </c>
      <c r="R5384">
        <v>2</v>
      </c>
      <c r="S5384">
        <v>7003.7841796875</v>
      </c>
      <c r="T5384">
        <v>83.688613891601563</v>
      </c>
      <c r="U5384">
        <v>83.696044921875</v>
      </c>
      <c r="V5384">
        <v>98.099998474121094</v>
      </c>
      <c r="W5384">
        <v>70.2550048828125</v>
      </c>
    </row>
    <row r="5385" spans="1:23" x14ac:dyDescent="0.25">
      <c r="A5385" t="s">
        <v>85</v>
      </c>
      <c r="B5385" t="s">
        <v>97</v>
      </c>
      <c r="C5385" t="s">
        <v>103</v>
      </c>
      <c r="D5385" t="s">
        <v>66</v>
      </c>
      <c r="E5385" t="s">
        <v>108</v>
      </c>
      <c r="F5385">
        <v>8</v>
      </c>
      <c r="R5385">
        <v>2</v>
      </c>
      <c r="S5385">
        <v>1874.0965576171875</v>
      </c>
      <c r="T5385">
        <v>43.290836334228516</v>
      </c>
      <c r="U5385">
        <v>83.696044921875</v>
      </c>
      <c r="V5385">
        <v>98.099998474121094</v>
      </c>
      <c r="W5385">
        <v>74.050003051757813</v>
      </c>
    </row>
    <row r="5386" spans="1:23" x14ac:dyDescent="0.25">
      <c r="A5386" t="s">
        <v>85</v>
      </c>
      <c r="B5386" t="s">
        <v>97</v>
      </c>
      <c r="C5386" t="s">
        <v>103</v>
      </c>
      <c r="D5386" t="s">
        <v>66</v>
      </c>
      <c r="E5386" t="s">
        <v>108</v>
      </c>
      <c r="F5386">
        <v>9</v>
      </c>
      <c r="R5386">
        <v>2</v>
      </c>
      <c r="S5386">
        <v>786.36712646484375</v>
      </c>
      <c r="T5386">
        <v>28.042238235473633</v>
      </c>
      <c r="U5386">
        <v>83.696044921875</v>
      </c>
      <c r="V5386">
        <v>98.099998474121094</v>
      </c>
      <c r="W5386">
        <v>78.600006103515625</v>
      </c>
    </row>
    <row r="5387" spans="1:23" x14ac:dyDescent="0.25">
      <c r="A5387" t="s">
        <v>85</v>
      </c>
      <c r="B5387" t="s">
        <v>97</v>
      </c>
      <c r="C5387" t="s">
        <v>103</v>
      </c>
      <c r="D5387" t="s">
        <v>66</v>
      </c>
      <c r="E5387" t="s">
        <v>108</v>
      </c>
      <c r="F5387">
        <v>10</v>
      </c>
      <c r="R5387">
        <v>2</v>
      </c>
      <c r="S5387">
        <v>681.593017578125</v>
      </c>
      <c r="T5387">
        <v>26.107336044311523</v>
      </c>
      <c r="U5387">
        <v>83.696044921875</v>
      </c>
      <c r="V5387">
        <v>98.099998474121094</v>
      </c>
      <c r="W5387">
        <v>83.150001525878906</v>
      </c>
    </row>
    <row r="5388" spans="1:23" x14ac:dyDescent="0.25">
      <c r="A5388" t="s">
        <v>85</v>
      </c>
      <c r="B5388" t="s">
        <v>97</v>
      </c>
      <c r="C5388" t="s">
        <v>103</v>
      </c>
      <c r="D5388" t="s">
        <v>66</v>
      </c>
      <c r="E5388" t="s">
        <v>108</v>
      </c>
      <c r="F5388">
        <v>11</v>
      </c>
      <c r="R5388">
        <v>2</v>
      </c>
      <c r="S5388">
        <v>649.0736083984375</v>
      </c>
      <c r="T5388">
        <v>25.476922988891602</v>
      </c>
      <c r="U5388">
        <v>83.696044921875</v>
      </c>
      <c r="V5388">
        <v>98.099998474121094</v>
      </c>
      <c r="W5388">
        <v>87.449996948242188</v>
      </c>
    </row>
    <row r="5389" spans="1:23" x14ac:dyDescent="0.25">
      <c r="A5389" t="s">
        <v>85</v>
      </c>
      <c r="B5389" t="s">
        <v>97</v>
      </c>
      <c r="C5389" t="s">
        <v>103</v>
      </c>
      <c r="D5389" t="s">
        <v>66</v>
      </c>
      <c r="E5389" t="s">
        <v>108</v>
      </c>
      <c r="F5389">
        <v>12</v>
      </c>
      <c r="R5389">
        <v>2</v>
      </c>
      <c r="S5389">
        <v>3760.223388671875</v>
      </c>
      <c r="T5389">
        <v>61.320659637451172</v>
      </c>
      <c r="U5389">
        <v>83.696044921875</v>
      </c>
      <c r="V5389">
        <v>98.099998474121094</v>
      </c>
      <c r="W5389">
        <v>91.399993896484375</v>
      </c>
    </row>
    <row r="5390" spans="1:23" x14ac:dyDescent="0.25">
      <c r="A5390" t="s">
        <v>85</v>
      </c>
      <c r="B5390" t="s">
        <v>97</v>
      </c>
      <c r="C5390" t="s">
        <v>103</v>
      </c>
      <c r="D5390" t="s">
        <v>66</v>
      </c>
      <c r="E5390" t="s">
        <v>108</v>
      </c>
      <c r="F5390">
        <v>13</v>
      </c>
      <c r="R5390">
        <v>2</v>
      </c>
      <c r="S5390">
        <v>4643.45361328125</v>
      </c>
      <c r="T5390">
        <v>68.142890930175781</v>
      </c>
      <c r="U5390">
        <v>83.696044921875</v>
      </c>
      <c r="V5390">
        <v>98.099998474121094</v>
      </c>
      <c r="W5390">
        <v>95</v>
      </c>
    </row>
    <row r="5391" spans="1:23" x14ac:dyDescent="0.25">
      <c r="A5391" t="s">
        <v>85</v>
      </c>
      <c r="B5391" t="s">
        <v>97</v>
      </c>
      <c r="C5391" t="s">
        <v>103</v>
      </c>
      <c r="D5391" t="s">
        <v>66</v>
      </c>
      <c r="E5391" t="s">
        <v>108</v>
      </c>
      <c r="F5391">
        <v>14</v>
      </c>
      <c r="R5391">
        <v>2</v>
      </c>
      <c r="S5391">
        <v>1725.889892578125</v>
      </c>
      <c r="T5391">
        <v>41.543830871582031</v>
      </c>
      <c r="U5391">
        <v>83.696044921875</v>
      </c>
      <c r="V5391">
        <v>98.099998474121094</v>
      </c>
      <c r="W5391">
        <v>97.349998474121094</v>
      </c>
    </row>
    <row r="5392" spans="1:23" x14ac:dyDescent="0.25">
      <c r="A5392" t="s">
        <v>85</v>
      </c>
      <c r="B5392" t="s">
        <v>97</v>
      </c>
      <c r="C5392" t="s">
        <v>103</v>
      </c>
      <c r="D5392" t="s">
        <v>66</v>
      </c>
      <c r="E5392" t="s">
        <v>108</v>
      </c>
      <c r="F5392">
        <v>15</v>
      </c>
      <c r="R5392">
        <v>2</v>
      </c>
      <c r="S5392">
        <v>610.4222412109375</v>
      </c>
      <c r="T5392">
        <v>24.706724166870117</v>
      </c>
      <c r="U5392">
        <v>83.696044921875</v>
      </c>
      <c r="V5392">
        <v>98.099998474121094</v>
      </c>
      <c r="W5392">
        <v>98.099998474121094</v>
      </c>
    </row>
    <row r="5393" spans="1:23" x14ac:dyDescent="0.25">
      <c r="A5393" t="s">
        <v>85</v>
      </c>
      <c r="B5393" t="s">
        <v>97</v>
      </c>
      <c r="C5393" t="s">
        <v>103</v>
      </c>
      <c r="D5393" t="s">
        <v>66</v>
      </c>
      <c r="E5393" t="s">
        <v>108</v>
      </c>
      <c r="F5393">
        <v>16</v>
      </c>
      <c r="R5393">
        <v>2</v>
      </c>
      <c r="S5393">
        <v>797.2662353515625</v>
      </c>
      <c r="T5393">
        <v>28.235902786254883</v>
      </c>
      <c r="U5393">
        <v>83.696044921875</v>
      </c>
      <c r="V5393">
        <v>98.099998474121094</v>
      </c>
      <c r="W5393">
        <v>97.600006103515625</v>
      </c>
    </row>
    <row r="5394" spans="1:23" x14ac:dyDescent="0.25">
      <c r="A5394" t="s">
        <v>85</v>
      </c>
      <c r="B5394" t="s">
        <v>97</v>
      </c>
      <c r="C5394" t="s">
        <v>103</v>
      </c>
      <c r="D5394" t="s">
        <v>66</v>
      </c>
      <c r="E5394" t="s">
        <v>108</v>
      </c>
      <c r="F5394">
        <v>17</v>
      </c>
      <c r="R5394">
        <v>2</v>
      </c>
      <c r="S5394">
        <v>588.91717529296875</v>
      </c>
      <c r="T5394">
        <v>24.267616271972656</v>
      </c>
      <c r="U5394">
        <v>83.696044921875</v>
      </c>
      <c r="V5394">
        <v>98.099998474121094</v>
      </c>
      <c r="W5394">
        <v>96.599998474121094</v>
      </c>
    </row>
    <row r="5395" spans="1:23" x14ac:dyDescent="0.25">
      <c r="A5395" t="s">
        <v>85</v>
      </c>
      <c r="B5395" t="s">
        <v>97</v>
      </c>
      <c r="C5395" t="s">
        <v>103</v>
      </c>
      <c r="D5395" t="s">
        <v>66</v>
      </c>
      <c r="E5395" t="s">
        <v>108</v>
      </c>
      <c r="F5395">
        <v>18</v>
      </c>
      <c r="R5395">
        <v>2</v>
      </c>
      <c r="S5395">
        <v>852.47662353515625</v>
      </c>
      <c r="T5395">
        <v>29.197202682495117</v>
      </c>
      <c r="U5395">
        <v>83.696044921875</v>
      </c>
      <c r="V5395">
        <v>98.099998474121094</v>
      </c>
      <c r="W5395">
        <v>95.449996948242188</v>
      </c>
    </row>
    <row r="5396" spans="1:23" x14ac:dyDescent="0.25">
      <c r="A5396" t="s">
        <v>85</v>
      </c>
      <c r="B5396" t="s">
        <v>97</v>
      </c>
      <c r="C5396" t="s">
        <v>103</v>
      </c>
      <c r="D5396" t="s">
        <v>66</v>
      </c>
      <c r="E5396" t="s">
        <v>108</v>
      </c>
      <c r="F5396">
        <v>19</v>
      </c>
      <c r="R5396">
        <v>2</v>
      </c>
      <c r="S5396">
        <v>5281.7138671875</v>
      </c>
      <c r="T5396">
        <v>72.675399780273438</v>
      </c>
      <c r="U5396">
        <v>83.696044921875</v>
      </c>
      <c r="V5396">
        <v>98.099998474121094</v>
      </c>
      <c r="W5396">
        <v>93.5</v>
      </c>
    </row>
    <row r="5397" spans="1:23" x14ac:dyDescent="0.25">
      <c r="A5397" t="s">
        <v>85</v>
      </c>
      <c r="B5397" t="s">
        <v>97</v>
      </c>
      <c r="C5397" t="s">
        <v>103</v>
      </c>
      <c r="D5397" t="s">
        <v>66</v>
      </c>
      <c r="E5397" t="s">
        <v>108</v>
      </c>
      <c r="F5397">
        <v>20</v>
      </c>
      <c r="R5397">
        <v>2</v>
      </c>
      <c r="S5397">
        <v>5729.10595703125</v>
      </c>
      <c r="T5397">
        <v>75.69085693359375</v>
      </c>
      <c r="U5397">
        <v>83.696044921875</v>
      </c>
      <c r="V5397">
        <v>98.099998474121094</v>
      </c>
      <c r="W5397">
        <v>89.949996948242187</v>
      </c>
    </row>
    <row r="5398" spans="1:23" x14ac:dyDescent="0.25">
      <c r="A5398" t="s">
        <v>85</v>
      </c>
      <c r="B5398" t="s">
        <v>97</v>
      </c>
      <c r="C5398" t="s">
        <v>103</v>
      </c>
      <c r="D5398" t="s">
        <v>66</v>
      </c>
      <c r="E5398" t="s">
        <v>108</v>
      </c>
      <c r="F5398">
        <v>21</v>
      </c>
      <c r="R5398">
        <v>2</v>
      </c>
      <c r="S5398">
        <v>7039.19384765625</v>
      </c>
      <c r="T5398">
        <v>83.89990234375</v>
      </c>
      <c r="U5398">
        <v>83.696044921875</v>
      </c>
      <c r="V5398">
        <v>98.099998474121094</v>
      </c>
      <c r="W5398">
        <v>86.400001525878906</v>
      </c>
    </row>
    <row r="5399" spans="1:23" x14ac:dyDescent="0.25">
      <c r="A5399" t="s">
        <v>85</v>
      </c>
      <c r="B5399" t="s">
        <v>97</v>
      </c>
      <c r="C5399" t="s">
        <v>103</v>
      </c>
      <c r="D5399" t="s">
        <v>66</v>
      </c>
      <c r="E5399" t="s">
        <v>108</v>
      </c>
      <c r="F5399">
        <v>22</v>
      </c>
      <c r="R5399">
        <v>2</v>
      </c>
      <c r="S5399">
        <v>6709.10009765625</v>
      </c>
      <c r="T5399">
        <v>81.909095764160156</v>
      </c>
      <c r="U5399">
        <v>83.696044921875</v>
      </c>
      <c r="V5399">
        <v>98.099998474121094</v>
      </c>
      <c r="W5399">
        <v>82.550003051757813</v>
      </c>
    </row>
    <row r="5400" spans="1:23" x14ac:dyDescent="0.25">
      <c r="A5400" t="s">
        <v>85</v>
      </c>
      <c r="B5400" t="s">
        <v>97</v>
      </c>
      <c r="C5400" t="s">
        <v>103</v>
      </c>
      <c r="D5400" t="s">
        <v>66</v>
      </c>
      <c r="E5400" t="s">
        <v>108</v>
      </c>
      <c r="F5400">
        <v>23</v>
      </c>
      <c r="R5400">
        <v>2</v>
      </c>
      <c r="S5400">
        <v>5635.8154296875</v>
      </c>
      <c r="T5400">
        <v>75.072067260742188</v>
      </c>
      <c r="U5400">
        <v>83.696044921875</v>
      </c>
      <c r="V5400">
        <v>98.099998474121094</v>
      </c>
      <c r="W5400">
        <v>79.800003051757813</v>
      </c>
    </row>
    <row r="5401" spans="1:23" x14ac:dyDescent="0.25">
      <c r="A5401" t="s">
        <v>85</v>
      </c>
      <c r="B5401" t="s">
        <v>97</v>
      </c>
      <c r="C5401" t="s">
        <v>103</v>
      </c>
      <c r="D5401" t="s">
        <v>66</v>
      </c>
      <c r="E5401" t="s">
        <v>108</v>
      </c>
      <c r="F5401">
        <v>24</v>
      </c>
      <c r="R5401">
        <v>2</v>
      </c>
      <c r="S5401">
        <v>2210.0615234375</v>
      </c>
      <c r="T5401">
        <v>47.01129150390625</v>
      </c>
      <c r="U5401">
        <v>83.696044921875</v>
      </c>
      <c r="V5401">
        <v>98.099998474121094</v>
      </c>
      <c r="W5401">
        <v>78.400001525878906</v>
      </c>
    </row>
    <row r="5402" spans="1:23" x14ac:dyDescent="0.25">
      <c r="A5402" t="s">
        <v>85</v>
      </c>
      <c r="B5402" t="s">
        <v>97</v>
      </c>
      <c r="C5402" t="s">
        <v>103</v>
      </c>
      <c r="D5402" t="s">
        <v>66</v>
      </c>
      <c r="E5402" t="s">
        <v>109</v>
      </c>
      <c r="F5402">
        <v>1</v>
      </c>
      <c r="R5402">
        <v>2</v>
      </c>
      <c r="S5402">
        <v>7087.970703125</v>
      </c>
      <c r="T5402">
        <v>84.190086364746094</v>
      </c>
      <c r="U5402">
        <v>71.595207214355469</v>
      </c>
      <c r="V5402">
        <v>88.699996948242188</v>
      </c>
      <c r="W5402">
        <v>53.310001373291016</v>
      </c>
    </row>
    <row r="5403" spans="1:23" x14ac:dyDescent="0.25">
      <c r="A5403" t="s">
        <v>85</v>
      </c>
      <c r="B5403" t="s">
        <v>97</v>
      </c>
      <c r="C5403" t="s">
        <v>103</v>
      </c>
      <c r="D5403" t="s">
        <v>66</v>
      </c>
      <c r="E5403" t="s">
        <v>109</v>
      </c>
      <c r="F5403">
        <v>2</v>
      </c>
      <c r="R5403">
        <v>2</v>
      </c>
      <c r="S5403">
        <v>7478.404296875</v>
      </c>
      <c r="T5403">
        <v>86.477767944335937</v>
      </c>
      <c r="U5403">
        <v>71.595207214355469</v>
      </c>
      <c r="V5403">
        <v>88.699996948242188</v>
      </c>
      <c r="W5403">
        <v>51.834999084472656</v>
      </c>
    </row>
    <row r="5404" spans="1:23" x14ac:dyDescent="0.25">
      <c r="A5404" t="s">
        <v>85</v>
      </c>
      <c r="B5404" t="s">
        <v>97</v>
      </c>
      <c r="C5404" t="s">
        <v>103</v>
      </c>
      <c r="D5404" t="s">
        <v>66</v>
      </c>
      <c r="E5404" t="s">
        <v>109</v>
      </c>
      <c r="F5404">
        <v>3</v>
      </c>
      <c r="R5404">
        <v>2</v>
      </c>
      <c r="S5404">
        <v>10982.66796875</v>
      </c>
      <c r="T5404">
        <v>104.79822540283203</v>
      </c>
      <c r="U5404">
        <v>71.595207214355469</v>
      </c>
      <c r="V5404">
        <v>88.699996948242188</v>
      </c>
      <c r="W5404">
        <v>51.709999084472656</v>
      </c>
    </row>
    <row r="5405" spans="1:23" x14ac:dyDescent="0.25">
      <c r="A5405" t="s">
        <v>85</v>
      </c>
      <c r="B5405" t="s">
        <v>97</v>
      </c>
      <c r="C5405" t="s">
        <v>103</v>
      </c>
      <c r="D5405" t="s">
        <v>66</v>
      </c>
      <c r="E5405" t="s">
        <v>109</v>
      </c>
      <c r="F5405">
        <v>4</v>
      </c>
      <c r="R5405">
        <v>2</v>
      </c>
      <c r="S5405">
        <v>6972.05126953125</v>
      </c>
      <c r="T5405">
        <v>83.498809814453125</v>
      </c>
      <c r="U5405">
        <v>71.595207214355469</v>
      </c>
      <c r="V5405">
        <v>88.699996948242188</v>
      </c>
      <c r="W5405">
        <v>52.864997863769531</v>
      </c>
    </row>
    <row r="5406" spans="1:23" x14ac:dyDescent="0.25">
      <c r="A5406" t="s">
        <v>85</v>
      </c>
      <c r="B5406" t="s">
        <v>97</v>
      </c>
      <c r="C5406" t="s">
        <v>103</v>
      </c>
      <c r="D5406" t="s">
        <v>66</v>
      </c>
      <c r="E5406" t="s">
        <v>109</v>
      </c>
      <c r="F5406">
        <v>5</v>
      </c>
      <c r="R5406">
        <v>2</v>
      </c>
      <c r="S5406">
        <v>7804.82421875</v>
      </c>
      <c r="T5406">
        <v>88.344917297363281</v>
      </c>
      <c r="U5406">
        <v>71.595207214355469</v>
      </c>
      <c r="V5406">
        <v>88.699996948242188</v>
      </c>
      <c r="W5406">
        <v>54.549999237060547</v>
      </c>
    </row>
    <row r="5407" spans="1:23" x14ac:dyDescent="0.25">
      <c r="A5407" t="s">
        <v>85</v>
      </c>
      <c r="B5407" t="s">
        <v>97</v>
      </c>
      <c r="C5407" t="s">
        <v>103</v>
      </c>
      <c r="D5407" t="s">
        <v>66</v>
      </c>
      <c r="E5407" t="s">
        <v>109</v>
      </c>
      <c r="F5407">
        <v>6</v>
      </c>
      <c r="R5407">
        <v>2</v>
      </c>
      <c r="S5407">
        <v>7353.11767578125</v>
      </c>
      <c r="T5407">
        <v>85.750320434570313</v>
      </c>
      <c r="U5407">
        <v>71.595207214355469</v>
      </c>
      <c r="V5407">
        <v>88.699996948242188</v>
      </c>
      <c r="W5407">
        <v>54.675003051757813</v>
      </c>
    </row>
    <row r="5408" spans="1:23" x14ac:dyDescent="0.25">
      <c r="A5408" t="s">
        <v>85</v>
      </c>
      <c r="B5408" t="s">
        <v>97</v>
      </c>
      <c r="C5408" t="s">
        <v>103</v>
      </c>
      <c r="D5408" t="s">
        <v>66</v>
      </c>
      <c r="E5408" t="s">
        <v>109</v>
      </c>
      <c r="F5408">
        <v>7</v>
      </c>
      <c r="R5408">
        <v>2</v>
      </c>
      <c r="S5408">
        <v>2284.114013671875</v>
      </c>
      <c r="T5408">
        <v>47.792404174804688</v>
      </c>
      <c r="U5408">
        <v>71.595207214355469</v>
      </c>
      <c r="V5408">
        <v>88.699996948242188</v>
      </c>
      <c r="W5408">
        <v>55.910003662109375</v>
      </c>
    </row>
    <row r="5409" spans="1:23" x14ac:dyDescent="0.25">
      <c r="A5409" t="s">
        <v>85</v>
      </c>
      <c r="B5409" t="s">
        <v>97</v>
      </c>
      <c r="C5409" t="s">
        <v>103</v>
      </c>
      <c r="D5409" t="s">
        <v>66</v>
      </c>
      <c r="E5409" t="s">
        <v>109</v>
      </c>
      <c r="F5409">
        <v>8</v>
      </c>
      <c r="R5409">
        <v>2</v>
      </c>
      <c r="S5409">
        <v>2257.2177734375</v>
      </c>
      <c r="T5409">
        <v>47.510185241699219</v>
      </c>
      <c r="U5409">
        <v>71.595207214355469</v>
      </c>
      <c r="V5409">
        <v>88.699996948242188</v>
      </c>
      <c r="W5409">
        <v>60.720001220703125</v>
      </c>
    </row>
    <row r="5410" spans="1:23" x14ac:dyDescent="0.25">
      <c r="A5410" t="s">
        <v>85</v>
      </c>
      <c r="B5410" t="s">
        <v>97</v>
      </c>
      <c r="C5410" t="s">
        <v>103</v>
      </c>
      <c r="D5410" t="s">
        <v>66</v>
      </c>
      <c r="E5410" t="s">
        <v>109</v>
      </c>
      <c r="F5410">
        <v>9</v>
      </c>
      <c r="R5410">
        <v>2</v>
      </c>
      <c r="S5410">
        <v>1655.7623291015625</v>
      </c>
      <c r="T5410">
        <v>40.691059112548828</v>
      </c>
      <c r="U5410">
        <v>71.595207214355469</v>
      </c>
      <c r="V5410">
        <v>88.699996948242188</v>
      </c>
      <c r="W5410">
        <v>69.705001831054688</v>
      </c>
    </row>
    <row r="5411" spans="1:23" x14ac:dyDescent="0.25">
      <c r="A5411" t="s">
        <v>85</v>
      </c>
      <c r="B5411" t="s">
        <v>97</v>
      </c>
      <c r="C5411" t="s">
        <v>103</v>
      </c>
      <c r="D5411" t="s">
        <v>66</v>
      </c>
      <c r="E5411" t="s">
        <v>109</v>
      </c>
      <c r="F5411">
        <v>10</v>
      </c>
      <c r="R5411">
        <v>2</v>
      </c>
      <c r="S5411">
        <v>2721.9833984375</v>
      </c>
      <c r="T5411">
        <v>52.172630310058594</v>
      </c>
      <c r="U5411">
        <v>71.595207214355469</v>
      </c>
      <c r="V5411">
        <v>88.699996948242188</v>
      </c>
      <c r="W5411">
        <v>74.850006103515625</v>
      </c>
    </row>
    <row r="5412" spans="1:23" x14ac:dyDescent="0.25">
      <c r="A5412" t="s">
        <v>85</v>
      </c>
      <c r="B5412" t="s">
        <v>97</v>
      </c>
      <c r="C5412" t="s">
        <v>103</v>
      </c>
      <c r="D5412" t="s">
        <v>66</v>
      </c>
      <c r="E5412" t="s">
        <v>109</v>
      </c>
      <c r="F5412">
        <v>11</v>
      </c>
      <c r="R5412">
        <v>2</v>
      </c>
      <c r="S5412">
        <v>2288.74267578125</v>
      </c>
      <c r="T5412">
        <v>47.840805053710937</v>
      </c>
      <c r="U5412">
        <v>71.595207214355469</v>
      </c>
      <c r="V5412">
        <v>88.699996948242188</v>
      </c>
      <c r="W5412">
        <v>78.050003051757813</v>
      </c>
    </row>
    <row r="5413" spans="1:23" x14ac:dyDescent="0.25">
      <c r="A5413" t="s">
        <v>85</v>
      </c>
      <c r="B5413" t="s">
        <v>97</v>
      </c>
      <c r="C5413" t="s">
        <v>103</v>
      </c>
      <c r="D5413" t="s">
        <v>66</v>
      </c>
      <c r="E5413" t="s">
        <v>109</v>
      </c>
      <c r="F5413">
        <v>12</v>
      </c>
      <c r="R5413">
        <v>2</v>
      </c>
      <c r="S5413">
        <v>2530.524658203125</v>
      </c>
      <c r="T5413">
        <v>50.3043212890625</v>
      </c>
      <c r="U5413">
        <v>71.595207214355469</v>
      </c>
      <c r="V5413">
        <v>88.699996948242188</v>
      </c>
      <c r="W5413">
        <v>80.449996948242188</v>
      </c>
    </row>
    <row r="5414" spans="1:23" x14ac:dyDescent="0.25">
      <c r="A5414" t="s">
        <v>85</v>
      </c>
      <c r="B5414" t="s">
        <v>97</v>
      </c>
      <c r="C5414" t="s">
        <v>103</v>
      </c>
      <c r="D5414" t="s">
        <v>66</v>
      </c>
      <c r="E5414" t="s">
        <v>109</v>
      </c>
      <c r="F5414">
        <v>13</v>
      </c>
      <c r="R5414">
        <v>2</v>
      </c>
      <c r="S5414">
        <v>2287.4609375</v>
      </c>
      <c r="T5414">
        <v>47.827407836914063</v>
      </c>
      <c r="U5414">
        <v>71.595207214355469</v>
      </c>
      <c r="V5414">
        <v>88.699996948242188</v>
      </c>
      <c r="W5414">
        <v>83.300003051757813</v>
      </c>
    </row>
    <row r="5415" spans="1:23" x14ac:dyDescent="0.25">
      <c r="A5415" t="s">
        <v>85</v>
      </c>
      <c r="B5415" t="s">
        <v>97</v>
      </c>
      <c r="C5415" t="s">
        <v>103</v>
      </c>
      <c r="D5415" t="s">
        <v>66</v>
      </c>
      <c r="E5415" t="s">
        <v>109</v>
      </c>
      <c r="F5415">
        <v>14</v>
      </c>
      <c r="R5415">
        <v>2</v>
      </c>
      <c r="S5415">
        <v>1353.1300048828125</v>
      </c>
      <c r="T5415">
        <v>36.784915924072266</v>
      </c>
      <c r="U5415">
        <v>71.595207214355469</v>
      </c>
      <c r="V5415">
        <v>88.699996948242188</v>
      </c>
      <c r="W5415">
        <v>85.300003051757813</v>
      </c>
    </row>
    <row r="5416" spans="1:23" x14ac:dyDescent="0.25">
      <c r="A5416" t="s">
        <v>85</v>
      </c>
      <c r="B5416" t="s">
        <v>97</v>
      </c>
      <c r="C5416" t="s">
        <v>103</v>
      </c>
      <c r="D5416" t="s">
        <v>66</v>
      </c>
      <c r="E5416" t="s">
        <v>109</v>
      </c>
      <c r="F5416">
        <v>15</v>
      </c>
      <c r="R5416">
        <v>2</v>
      </c>
      <c r="S5416">
        <v>1104.4815673828125</v>
      </c>
      <c r="T5416">
        <v>33.233741760253906</v>
      </c>
      <c r="U5416">
        <v>71.595207214355469</v>
      </c>
      <c r="V5416">
        <v>88.699996948242188</v>
      </c>
      <c r="W5416">
        <v>87.350006103515625</v>
      </c>
    </row>
    <row r="5417" spans="1:23" x14ac:dyDescent="0.25">
      <c r="A5417" t="s">
        <v>85</v>
      </c>
      <c r="B5417" t="s">
        <v>97</v>
      </c>
      <c r="C5417" t="s">
        <v>103</v>
      </c>
      <c r="D5417" t="s">
        <v>66</v>
      </c>
      <c r="E5417" t="s">
        <v>109</v>
      </c>
      <c r="F5417">
        <v>16</v>
      </c>
      <c r="R5417">
        <v>2</v>
      </c>
      <c r="S5417">
        <v>1523.630859375</v>
      </c>
      <c r="T5417">
        <v>39.033714294433594</v>
      </c>
      <c r="U5417">
        <v>71.595207214355469</v>
      </c>
      <c r="V5417">
        <v>88.699996948242188</v>
      </c>
      <c r="W5417">
        <v>88.699996948242188</v>
      </c>
    </row>
    <row r="5418" spans="1:23" x14ac:dyDescent="0.25">
      <c r="A5418" t="s">
        <v>85</v>
      </c>
      <c r="B5418" t="s">
        <v>97</v>
      </c>
      <c r="C5418" t="s">
        <v>103</v>
      </c>
      <c r="D5418" t="s">
        <v>66</v>
      </c>
      <c r="E5418" t="s">
        <v>109</v>
      </c>
      <c r="F5418">
        <v>17</v>
      </c>
      <c r="R5418">
        <v>2</v>
      </c>
      <c r="S5418">
        <v>1949.0377197265625</v>
      </c>
      <c r="T5418">
        <v>44.147907257080078</v>
      </c>
      <c r="U5418">
        <v>71.595207214355469</v>
      </c>
      <c r="V5418">
        <v>88.699996948242188</v>
      </c>
      <c r="W5418">
        <v>88.149993896484375</v>
      </c>
    </row>
    <row r="5419" spans="1:23" x14ac:dyDescent="0.25">
      <c r="A5419" t="s">
        <v>85</v>
      </c>
      <c r="B5419" t="s">
        <v>97</v>
      </c>
      <c r="C5419" t="s">
        <v>103</v>
      </c>
      <c r="D5419" t="s">
        <v>66</v>
      </c>
      <c r="E5419" t="s">
        <v>109</v>
      </c>
      <c r="F5419">
        <v>18</v>
      </c>
      <c r="R5419">
        <v>2</v>
      </c>
      <c r="S5419">
        <v>3386.393798828125</v>
      </c>
      <c r="T5419">
        <v>58.192729949951172</v>
      </c>
      <c r="U5419">
        <v>71.595207214355469</v>
      </c>
      <c r="V5419">
        <v>88.699996948242188</v>
      </c>
      <c r="W5419">
        <v>87.25</v>
      </c>
    </row>
    <row r="5420" spans="1:23" x14ac:dyDescent="0.25">
      <c r="A5420" t="s">
        <v>85</v>
      </c>
      <c r="B5420" t="s">
        <v>97</v>
      </c>
      <c r="C5420" t="s">
        <v>103</v>
      </c>
      <c r="D5420" t="s">
        <v>66</v>
      </c>
      <c r="E5420" t="s">
        <v>109</v>
      </c>
      <c r="F5420">
        <v>19</v>
      </c>
      <c r="R5420">
        <v>2</v>
      </c>
      <c r="S5420">
        <v>4089.287353515625</v>
      </c>
      <c r="T5420">
        <v>63.947536468505859</v>
      </c>
      <c r="U5420">
        <v>71.595207214355469</v>
      </c>
      <c r="V5420">
        <v>88.699996948242188</v>
      </c>
      <c r="W5420">
        <v>85.300003051757813</v>
      </c>
    </row>
    <row r="5421" spans="1:23" x14ac:dyDescent="0.25">
      <c r="A5421" t="s">
        <v>85</v>
      </c>
      <c r="B5421" t="s">
        <v>97</v>
      </c>
      <c r="C5421" t="s">
        <v>103</v>
      </c>
      <c r="D5421" t="s">
        <v>66</v>
      </c>
      <c r="E5421" t="s">
        <v>109</v>
      </c>
      <c r="F5421">
        <v>20</v>
      </c>
      <c r="R5421">
        <v>2</v>
      </c>
      <c r="S5421">
        <v>5364.57568359375</v>
      </c>
      <c r="T5421">
        <v>73.243263244628906</v>
      </c>
      <c r="U5421">
        <v>71.595207214355469</v>
      </c>
      <c r="V5421">
        <v>88.699996948242188</v>
      </c>
      <c r="W5421">
        <v>82</v>
      </c>
    </row>
    <row r="5422" spans="1:23" x14ac:dyDescent="0.25">
      <c r="A5422" t="s">
        <v>85</v>
      </c>
      <c r="B5422" t="s">
        <v>97</v>
      </c>
      <c r="C5422" t="s">
        <v>103</v>
      </c>
      <c r="D5422" t="s">
        <v>66</v>
      </c>
      <c r="E5422" t="s">
        <v>109</v>
      </c>
      <c r="F5422">
        <v>21</v>
      </c>
      <c r="R5422">
        <v>2</v>
      </c>
      <c r="S5422">
        <v>4752.830078125</v>
      </c>
      <c r="T5422">
        <v>68.940773010253906</v>
      </c>
      <c r="U5422">
        <v>71.595207214355469</v>
      </c>
      <c r="V5422">
        <v>88.699996948242188</v>
      </c>
      <c r="W5422">
        <v>77.25</v>
      </c>
    </row>
    <row r="5423" spans="1:23" x14ac:dyDescent="0.25">
      <c r="A5423" t="s">
        <v>85</v>
      </c>
      <c r="B5423" t="s">
        <v>97</v>
      </c>
      <c r="C5423" t="s">
        <v>103</v>
      </c>
      <c r="D5423" t="s">
        <v>66</v>
      </c>
      <c r="E5423" t="s">
        <v>109</v>
      </c>
      <c r="F5423">
        <v>22</v>
      </c>
      <c r="R5423">
        <v>2</v>
      </c>
      <c r="S5423">
        <v>4943.48486328125</v>
      </c>
      <c r="T5423">
        <v>70.309921264648438</v>
      </c>
      <c r="U5423">
        <v>71.595207214355469</v>
      </c>
      <c r="V5423">
        <v>88.699996948242188</v>
      </c>
      <c r="W5423">
        <v>74.25</v>
      </c>
    </row>
    <row r="5424" spans="1:23" x14ac:dyDescent="0.25">
      <c r="A5424" t="s">
        <v>85</v>
      </c>
      <c r="B5424" t="s">
        <v>97</v>
      </c>
      <c r="C5424" t="s">
        <v>103</v>
      </c>
      <c r="D5424" t="s">
        <v>66</v>
      </c>
      <c r="E5424" t="s">
        <v>109</v>
      </c>
      <c r="F5424">
        <v>23</v>
      </c>
      <c r="R5424">
        <v>2</v>
      </c>
      <c r="S5424">
        <v>3272.8046875</v>
      </c>
      <c r="T5424">
        <v>57.208431243896484</v>
      </c>
      <c r="U5424">
        <v>71.595207214355469</v>
      </c>
      <c r="V5424">
        <v>88.699996948242188</v>
      </c>
      <c r="W5424">
        <v>71.520004272460938</v>
      </c>
    </row>
    <row r="5425" spans="1:23" x14ac:dyDescent="0.25">
      <c r="A5425" t="s">
        <v>85</v>
      </c>
      <c r="B5425" t="s">
        <v>97</v>
      </c>
      <c r="C5425" t="s">
        <v>103</v>
      </c>
      <c r="D5425" t="s">
        <v>66</v>
      </c>
      <c r="E5425" t="s">
        <v>109</v>
      </c>
      <c r="F5425">
        <v>24</v>
      </c>
      <c r="R5425">
        <v>2</v>
      </c>
      <c r="S5425">
        <v>9010.0947265625</v>
      </c>
      <c r="T5425">
        <v>94.921516418457031</v>
      </c>
      <c r="U5425">
        <v>71.595207214355469</v>
      </c>
      <c r="V5425">
        <v>88.699996948242188</v>
      </c>
      <c r="W5425">
        <v>69.285003662109375</v>
      </c>
    </row>
    <row r="5426" spans="1:23" x14ac:dyDescent="0.25">
      <c r="A5426" t="s">
        <v>85</v>
      </c>
      <c r="B5426" t="s">
        <v>97</v>
      </c>
      <c r="C5426" t="s">
        <v>103</v>
      </c>
      <c r="D5426" t="s">
        <v>66</v>
      </c>
      <c r="E5426" t="s">
        <v>110</v>
      </c>
      <c r="F5426">
        <v>1</v>
      </c>
      <c r="R5426">
        <v>2</v>
      </c>
      <c r="S5426">
        <v>3344.9873046875</v>
      </c>
      <c r="T5426">
        <v>57.835865020751953</v>
      </c>
      <c r="U5426">
        <v>75.891685485839844</v>
      </c>
      <c r="V5426">
        <v>88.350006103515625</v>
      </c>
      <c r="W5426">
        <v>70.050003051757813</v>
      </c>
    </row>
    <row r="5427" spans="1:23" x14ac:dyDescent="0.25">
      <c r="A5427" t="s">
        <v>85</v>
      </c>
      <c r="B5427" t="s">
        <v>97</v>
      </c>
      <c r="C5427" t="s">
        <v>103</v>
      </c>
      <c r="D5427" t="s">
        <v>66</v>
      </c>
      <c r="E5427" t="s">
        <v>110</v>
      </c>
      <c r="F5427">
        <v>2</v>
      </c>
      <c r="R5427">
        <v>2</v>
      </c>
      <c r="S5427">
        <v>3563.33984375</v>
      </c>
      <c r="T5427">
        <v>59.693717956542969</v>
      </c>
      <c r="U5427">
        <v>75.891685485839844</v>
      </c>
      <c r="V5427">
        <v>88.350006103515625</v>
      </c>
      <c r="W5427">
        <v>68.730003356933594</v>
      </c>
    </row>
    <row r="5428" spans="1:23" x14ac:dyDescent="0.25">
      <c r="A5428" t="s">
        <v>85</v>
      </c>
      <c r="B5428" t="s">
        <v>97</v>
      </c>
      <c r="C5428" t="s">
        <v>103</v>
      </c>
      <c r="D5428" t="s">
        <v>66</v>
      </c>
      <c r="E5428" t="s">
        <v>110</v>
      </c>
      <c r="F5428">
        <v>3</v>
      </c>
      <c r="R5428">
        <v>2</v>
      </c>
      <c r="S5428">
        <v>3687.523681640625</v>
      </c>
      <c r="T5428">
        <v>60.724983215332031</v>
      </c>
      <c r="U5428">
        <v>75.891685485839844</v>
      </c>
      <c r="V5428">
        <v>88.350006103515625</v>
      </c>
      <c r="W5428">
        <v>68</v>
      </c>
    </row>
    <row r="5429" spans="1:23" x14ac:dyDescent="0.25">
      <c r="A5429" t="s">
        <v>85</v>
      </c>
      <c r="B5429" t="s">
        <v>97</v>
      </c>
      <c r="C5429" t="s">
        <v>103</v>
      </c>
      <c r="D5429" t="s">
        <v>66</v>
      </c>
      <c r="E5429" t="s">
        <v>110</v>
      </c>
      <c r="F5429">
        <v>4</v>
      </c>
      <c r="R5429">
        <v>2</v>
      </c>
      <c r="S5429">
        <v>3039.2509765625</v>
      </c>
      <c r="T5429">
        <v>55.129402160644531</v>
      </c>
      <c r="U5429">
        <v>75.891685485839844</v>
      </c>
      <c r="V5429">
        <v>88.350006103515625</v>
      </c>
      <c r="W5429">
        <v>67.035003662109375</v>
      </c>
    </row>
    <row r="5430" spans="1:23" x14ac:dyDescent="0.25">
      <c r="A5430" t="s">
        <v>85</v>
      </c>
      <c r="B5430" t="s">
        <v>97</v>
      </c>
      <c r="C5430" t="s">
        <v>103</v>
      </c>
      <c r="D5430" t="s">
        <v>66</v>
      </c>
      <c r="E5430" t="s">
        <v>110</v>
      </c>
      <c r="F5430">
        <v>5</v>
      </c>
      <c r="R5430">
        <v>2</v>
      </c>
      <c r="S5430">
        <v>2928.41162109375</v>
      </c>
      <c r="T5430">
        <v>54.114799499511719</v>
      </c>
      <c r="U5430">
        <v>75.891685485839844</v>
      </c>
      <c r="V5430">
        <v>88.350006103515625</v>
      </c>
      <c r="W5430">
        <v>66.029998779296875</v>
      </c>
    </row>
    <row r="5431" spans="1:23" x14ac:dyDescent="0.25">
      <c r="A5431" t="s">
        <v>85</v>
      </c>
      <c r="B5431" t="s">
        <v>97</v>
      </c>
      <c r="C5431" t="s">
        <v>103</v>
      </c>
      <c r="D5431" t="s">
        <v>66</v>
      </c>
      <c r="E5431" t="s">
        <v>110</v>
      </c>
      <c r="F5431">
        <v>6</v>
      </c>
      <c r="R5431">
        <v>2</v>
      </c>
      <c r="S5431">
        <v>3658.353271484375</v>
      </c>
      <c r="T5431">
        <v>60.484321594238281</v>
      </c>
      <c r="U5431">
        <v>75.891685485839844</v>
      </c>
      <c r="V5431">
        <v>88.350006103515625</v>
      </c>
      <c r="W5431">
        <v>65.180000305175781</v>
      </c>
    </row>
    <row r="5432" spans="1:23" x14ac:dyDescent="0.25">
      <c r="A5432" t="s">
        <v>85</v>
      </c>
      <c r="B5432" t="s">
        <v>97</v>
      </c>
      <c r="C5432" t="s">
        <v>103</v>
      </c>
      <c r="D5432" t="s">
        <v>66</v>
      </c>
      <c r="E5432" t="s">
        <v>110</v>
      </c>
      <c r="F5432">
        <v>7</v>
      </c>
      <c r="R5432">
        <v>2</v>
      </c>
      <c r="S5432">
        <v>3591.97265625</v>
      </c>
      <c r="T5432">
        <v>59.933067321777344</v>
      </c>
      <c r="U5432">
        <v>75.891685485839844</v>
      </c>
      <c r="V5432">
        <v>88.350006103515625</v>
      </c>
      <c r="W5432">
        <v>64.30999755859375</v>
      </c>
    </row>
    <row r="5433" spans="1:23" x14ac:dyDescent="0.25">
      <c r="A5433" t="s">
        <v>85</v>
      </c>
      <c r="B5433" t="s">
        <v>97</v>
      </c>
      <c r="C5433" t="s">
        <v>103</v>
      </c>
      <c r="D5433" t="s">
        <v>66</v>
      </c>
      <c r="E5433" t="s">
        <v>110</v>
      </c>
      <c r="F5433">
        <v>8</v>
      </c>
      <c r="R5433">
        <v>2</v>
      </c>
      <c r="S5433">
        <v>3263.58251953125</v>
      </c>
      <c r="T5433">
        <v>57.127773284912109</v>
      </c>
      <c r="U5433">
        <v>75.891685485839844</v>
      </c>
      <c r="V5433">
        <v>88.350006103515625</v>
      </c>
      <c r="W5433">
        <v>67.475006103515625</v>
      </c>
    </row>
    <row r="5434" spans="1:23" x14ac:dyDescent="0.25">
      <c r="A5434" t="s">
        <v>85</v>
      </c>
      <c r="B5434" t="s">
        <v>97</v>
      </c>
      <c r="C5434" t="s">
        <v>103</v>
      </c>
      <c r="D5434" t="s">
        <v>66</v>
      </c>
      <c r="E5434" t="s">
        <v>110</v>
      </c>
      <c r="F5434">
        <v>9</v>
      </c>
      <c r="R5434">
        <v>2</v>
      </c>
      <c r="S5434">
        <v>1786.66552734375</v>
      </c>
      <c r="T5434">
        <v>42.268966674804688</v>
      </c>
      <c r="U5434">
        <v>75.891685485839844</v>
      </c>
      <c r="V5434">
        <v>88.350006103515625</v>
      </c>
      <c r="W5434">
        <v>72.100006103515625</v>
      </c>
    </row>
    <row r="5435" spans="1:23" x14ac:dyDescent="0.25">
      <c r="A5435" t="s">
        <v>85</v>
      </c>
      <c r="B5435" t="s">
        <v>97</v>
      </c>
      <c r="C5435" t="s">
        <v>103</v>
      </c>
      <c r="D5435" t="s">
        <v>66</v>
      </c>
      <c r="E5435" t="s">
        <v>110</v>
      </c>
      <c r="F5435">
        <v>10</v>
      </c>
      <c r="R5435">
        <v>2</v>
      </c>
      <c r="S5435">
        <v>1299.02734375</v>
      </c>
      <c r="T5435">
        <v>36.042022705078125</v>
      </c>
      <c r="U5435">
        <v>75.891685485839844</v>
      </c>
      <c r="V5435">
        <v>88.350006103515625</v>
      </c>
      <c r="W5435">
        <v>76.218505859375</v>
      </c>
    </row>
    <row r="5436" spans="1:23" x14ac:dyDescent="0.25">
      <c r="A5436" t="s">
        <v>85</v>
      </c>
      <c r="B5436" t="s">
        <v>97</v>
      </c>
      <c r="C5436" t="s">
        <v>103</v>
      </c>
      <c r="D5436" t="s">
        <v>66</v>
      </c>
      <c r="E5436" t="s">
        <v>110</v>
      </c>
      <c r="F5436">
        <v>11</v>
      </c>
      <c r="R5436">
        <v>2</v>
      </c>
      <c r="S5436">
        <v>1085.067626953125</v>
      </c>
      <c r="T5436">
        <v>32.940364837646484</v>
      </c>
      <c r="U5436">
        <v>75.891685485839844</v>
      </c>
      <c r="V5436">
        <v>88.350006103515625</v>
      </c>
      <c r="W5436">
        <v>79.900001525878906</v>
      </c>
    </row>
    <row r="5437" spans="1:23" x14ac:dyDescent="0.25">
      <c r="A5437" t="s">
        <v>85</v>
      </c>
      <c r="B5437" t="s">
        <v>97</v>
      </c>
      <c r="C5437" t="s">
        <v>103</v>
      </c>
      <c r="D5437" t="s">
        <v>66</v>
      </c>
      <c r="E5437" t="s">
        <v>110</v>
      </c>
      <c r="F5437">
        <v>12</v>
      </c>
      <c r="R5437">
        <v>2</v>
      </c>
      <c r="S5437">
        <v>1439.5321044921875</v>
      </c>
      <c r="T5437">
        <v>37.941165924072266</v>
      </c>
      <c r="U5437">
        <v>75.891685485839844</v>
      </c>
      <c r="V5437">
        <v>88.350006103515625</v>
      </c>
      <c r="W5437">
        <v>83.132003784179687</v>
      </c>
    </row>
    <row r="5438" spans="1:23" x14ac:dyDescent="0.25">
      <c r="A5438" t="s">
        <v>85</v>
      </c>
      <c r="B5438" t="s">
        <v>97</v>
      </c>
      <c r="C5438" t="s">
        <v>103</v>
      </c>
      <c r="D5438" t="s">
        <v>66</v>
      </c>
      <c r="E5438" t="s">
        <v>110</v>
      </c>
      <c r="F5438">
        <v>13</v>
      </c>
      <c r="R5438">
        <v>2</v>
      </c>
      <c r="S5438">
        <v>3115.503662109375</v>
      </c>
      <c r="T5438">
        <v>55.816696166992188</v>
      </c>
      <c r="U5438">
        <v>75.891685485839844</v>
      </c>
      <c r="V5438">
        <v>88.350006103515625</v>
      </c>
      <c r="W5438">
        <v>85.100006103515625</v>
      </c>
    </row>
    <row r="5439" spans="1:23" x14ac:dyDescent="0.25">
      <c r="A5439" t="s">
        <v>85</v>
      </c>
      <c r="B5439" t="s">
        <v>97</v>
      </c>
      <c r="C5439" t="s">
        <v>103</v>
      </c>
      <c r="D5439" t="s">
        <v>66</v>
      </c>
      <c r="E5439" t="s">
        <v>110</v>
      </c>
      <c r="F5439">
        <v>14</v>
      </c>
      <c r="R5439">
        <v>2</v>
      </c>
      <c r="S5439">
        <v>7352.50390625</v>
      </c>
      <c r="T5439">
        <v>85.746742248535156</v>
      </c>
      <c r="U5439">
        <v>75.891685485839844</v>
      </c>
      <c r="V5439">
        <v>88.350006103515625</v>
      </c>
      <c r="W5439">
        <v>87.150001525878906</v>
      </c>
    </row>
    <row r="5440" spans="1:23" x14ac:dyDescent="0.25">
      <c r="A5440" t="s">
        <v>85</v>
      </c>
      <c r="B5440" t="s">
        <v>97</v>
      </c>
      <c r="C5440" t="s">
        <v>103</v>
      </c>
      <c r="D5440" t="s">
        <v>66</v>
      </c>
      <c r="E5440" t="s">
        <v>110</v>
      </c>
      <c r="F5440">
        <v>15</v>
      </c>
      <c r="R5440">
        <v>2</v>
      </c>
      <c r="S5440">
        <v>4146.36376953125</v>
      </c>
      <c r="T5440">
        <v>64.392265319824219</v>
      </c>
      <c r="U5440">
        <v>75.891685485839844</v>
      </c>
      <c r="V5440">
        <v>88.350006103515625</v>
      </c>
      <c r="W5440">
        <v>88.199996948242188</v>
      </c>
    </row>
    <row r="5441" spans="1:23" x14ac:dyDescent="0.25">
      <c r="A5441" t="s">
        <v>85</v>
      </c>
      <c r="B5441" t="s">
        <v>97</v>
      </c>
      <c r="C5441" t="s">
        <v>103</v>
      </c>
      <c r="D5441" t="s">
        <v>66</v>
      </c>
      <c r="E5441" t="s">
        <v>110</v>
      </c>
      <c r="F5441">
        <v>16</v>
      </c>
      <c r="R5441">
        <v>2</v>
      </c>
      <c r="S5441">
        <v>4126.43603515625</v>
      </c>
      <c r="T5441">
        <v>64.237342834472656</v>
      </c>
      <c r="U5441">
        <v>75.891685485839844</v>
      </c>
      <c r="V5441">
        <v>88.350006103515625</v>
      </c>
      <c r="W5441">
        <v>88.350006103515625</v>
      </c>
    </row>
    <row r="5442" spans="1:23" x14ac:dyDescent="0.25">
      <c r="A5442" t="s">
        <v>85</v>
      </c>
      <c r="B5442" t="s">
        <v>97</v>
      </c>
      <c r="C5442" t="s">
        <v>103</v>
      </c>
      <c r="D5442" t="s">
        <v>66</v>
      </c>
      <c r="E5442" t="s">
        <v>110</v>
      </c>
      <c r="F5442">
        <v>17</v>
      </c>
      <c r="R5442">
        <v>2</v>
      </c>
      <c r="S5442">
        <v>977.1866455078125</v>
      </c>
      <c r="T5442">
        <v>31.259984970092773</v>
      </c>
      <c r="U5442">
        <v>75.891685485839844</v>
      </c>
      <c r="V5442">
        <v>88.350006103515625</v>
      </c>
      <c r="W5442">
        <v>87.800003051757813</v>
      </c>
    </row>
    <row r="5443" spans="1:23" x14ac:dyDescent="0.25">
      <c r="A5443" t="s">
        <v>85</v>
      </c>
      <c r="B5443" t="s">
        <v>97</v>
      </c>
      <c r="C5443" t="s">
        <v>103</v>
      </c>
      <c r="D5443" t="s">
        <v>66</v>
      </c>
      <c r="E5443" t="s">
        <v>110</v>
      </c>
      <c r="F5443">
        <v>18</v>
      </c>
      <c r="R5443">
        <v>2</v>
      </c>
      <c r="S5443">
        <v>2807.980224609375</v>
      </c>
      <c r="T5443">
        <v>52.990379333496094</v>
      </c>
      <c r="U5443">
        <v>75.891685485839844</v>
      </c>
      <c r="V5443">
        <v>88.350006103515625</v>
      </c>
      <c r="W5443">
        <v>86.199996948242188</v>
      </c>
    </row>
    <row r="5444" spans="1:23" x14ac:dyDescent="0.25">
      <c r="A5444" t="s">
        <v>85</v>
      </c>
      <c r="B5444" t="s">
        <v>97</v>
      </c>
      <c r="C5444" t="s">
        <v>103</v>
      </c>
      <c r="D5444" t="s">
        <v>66</v>
      </c>
      <c r="E5444" t="s">
        <v>110</v>
      </c>
      <c r="F5444">
        <v>19</v>
      </c>
      <c r="R5444">
        <v>2</v>
      </c>
      <c r="S5444">
        <v>5408.7119140625</v>
      </c>
      <c r="T5444">
        <v>73.5439453125</v>
      </c>
      <c r="U5444">
        <v>75.891685485839844</v>
      </c>
      <c r="V5444">
        <v>88.350006103515625</v>
      </c>
      <c r="W5444">
        <v>83.550003051757812</v>
      </c>
    </row>
    <row r="5445" spans="1:23" x14ac:dyDescent="0.25">
      <c r="A5445" t="s">
        <v>85</v>
      </c>
      <c r="B5445" t="s">
        <v>97</v>
      </c>
      <c r="C5445" t="s">
        <v>103</v>
      </c>
      <c r="D5445" t="s">
        <v>66</v>
      </c>
      <c r="E5445" t="s">
        <v>110</v>
      </c>
      <c r="F5445">
        <v>20</v>
      </c>
      <c r="R5445">
        <v>2</v>
      </c>
      <c r="S5445">
        <v>3720.98974609375</v>
      </c>
      <c r="T5445">
        <v>60.999916076660156</v>
      </c>
      <c r="U5445">
        <v>75.891685485839844</v>
      </c>
      <c r="V5445">
        <v>88.350006103515625</v>
      </c>
      <c r="W5445">
        <v>78.899993896484375</v>
      </c>
    </row>
    <row r="5446" spans="1:23" x14ac:dyDescent="0.25">
      <c r="A5446" t="s">
        <v>85</v>
      </c>
      <c r="B5446" t="s">
        <v>97</v>
      </c>
      <c r="C5446" t="s">
        <v>103</v>
      </c>
      <c r="D5446" t="s">
        <v>66</v>
      </c>
      <c r="E5446" t="s">
        <v>110</v>
      </c>
      <c r="F5446">
        <v>21</v>
      </c>
      <c r="R5446">
        <v>2</v>
      </c>
      <c r="S5446">
        <v>7972.94970703125</v>
      </c>
      <c r="T5446">
        <v>89.291374206542969</v>
      </c>
      <c r="U5446">
        <v>75.891685485839844</v>
      </c>
      <c r="V5446">
        <v>88.350006103515625</v>
      </c>
      <c r="W5446">
        <v>75.25</v>
      </c>
    </row>
    <row r="5447" spans="1:23" x14ac:dyDescent="0.25">
      <c r="A5447" t="s">
        <v>85</v>
      </c>
      <c r="B5447" t="s">
        <v>97</v>
      </c>
      <c r="C5447" t="s">
        <v>103</v>
      </c>
      <c r="D5447" t="s">
        <v>66</v>
      </c>
      <c r="E5447" t="s">
        <v>110</v>
      </c>
      <c r="F5447">
        <v>22</v>
      </c>
      <c r="R5447">
        <v>2</v>
      </c>
      <c r="S5447">
        <v>6834.15966796875</v>
      </c>
      <c r="T5447">
        <v>82.668975830078125</v>
      </c>
      <c r="U5447">
        <v>75.891685485839844</v>
      </c>
      <c r="V5447">
        <v>88.350006103515625</v>
      </c>
      <c r="W5447">
        <v>73.199996948242188</v>
      </c>
    </row>
    <row r="5448" spans="1:23" x14ac:dyDescent="0.25">
      <c r="A5448" t="s">
        <v>85</v>
      </c>
      <c r="B5448" t="s">
        <v>97</v>
      </c>
      <c r="C5448" t="s">
        <v>103</v>
      </c>
      <c r="D5448" t="s">
        <v>66</v>
      </c>
      <c r="E5448" t="s">
        <v>110</v>
      </c>
      <c r="F5448">
        <v>23</v>
      </c>
      <c r="R5448">
        <v>2</v>
      </c>
      <c r="S5448">
        <v>11589.90234375</v>
      </c>
      <c r="T5448">
        <v>107.65641021728516</v>
      </c>
      <c r="U5448">
        <v>75.891685485839844</v>
      </c>
      <c r="V5448">
        <v>88.350006103515625</v>
      </c>
      <c r="W5448">
        <v>70.639999389648437</v>
      </c>
    </row>
    <row r="5449" spans="1:23" x14ac:dyDescent="0.25">
      <c r="A5449" t="s">
        <v>85</v>
      </c>
      <c r="B5449" t="s">
        <v>97</v>
      </c>
      <c r="C5449" t="s">
        <v>103</v>
      </c>
      <c r="D5449" t="s">
        <v>66</v>
      </c>
      <c r="E5449" t="s">
        <v>110</v>
      </c>
      <c r="F5449">
        <v>24</v>
      </c>
      <c r="R5449">
        <v>2</v>
      </c>
      <c r="S5449">
        <v>13515.7880859375</v>
      </c>
      <c r="T5449">
        <v>116.25742340087891</v>
      </c>
      <c r="U5449">
        <v>75.891685485839844</v>
      </c>
      <c r="V5449">
        <v>88.350006103515625</v>
      </c>
      <c r="W5449">
        <v>68.899993896484375</v>
      </c>
    </row>
    <row r="5450" spans="1:23" x14ac:dyDescent="0.25">
      <c r="A5450" t="s">
        <v>85</v>
      </c>
      <c r="B5450" t="s">
        <v>97</v>
      </c>
      <c r="C5450" t="s">
        <v>103</v>
      </c>
      <c r="D5450" t="s">
        <v>66</v>
      </c>
      <c r="E5450" t="s">
        <v>111</v>
      </c>
      <c r="F5450">
        <v>1</v>
      </c>
      <c r="R5450">
        <v>2</v>
      </c>
      <c r="S5450">
        <v>5592.8447265625</v>
      </c>
      <c r="T5450">
        <v>74.785324096679688</v>
      </c>
      <c r="U5450">
        <v>82.937080383300781</v>
      </c>
      <c r="V5450">
        <v>98.150001525878906</v>
      </c>
      <c r="W5450">
        <v>76.25</v>
      </c>
    </row>
    <row r="5451" spans="1:23" x14ac:dyDescent="0.25">
      <c r="A5451" t="s">
        <v>85</v>
      </c>
      <c r="B5451" t="s">
        <v>97</v>
      </c>
      <c r="C5451" t="s">
        <v>103</v>
      </c>
      <c r="D5451" t="s">
        <v>66</v>
      </c>
      <c r="E5451" t="s">
        <v>111</v>
      </c>
      <c r="F5451">
        <v>2</v>
      </c>
      <c r="R5451">
        <v>2</v>
      </c>
      <c r="S5451">
        <v>13266.619140625</v>
      </c>
      <c r="T5451">
        <v>115.18080902099609</v>
      </c>
      <c r="U5451">
        <v>82.937080383300781</v>
      </c>
      <c r="V5451">
        <v>98.150001525878906</v>
      </c>
      <c r="W5451">
        <v>74.300003051757813</v>
      </c>
    </row>
    <row r="5452" spans="1:23" x14ac:dyDescent="0.25">
      <c r="A5452" t="s">
        <v>85</v>
      </c>
      <c r="B5452" t="s">
        <v>97</v>
      </c>
      <c r="C5452" t="s">
        <v>103</v>
      </c>
      <c r="D5452" t="s">
        <v>66</v>
      </c>
      <c r="E5452" t="s">
        <v>111</v>
      </c>
      <c r="F5452">
        <v>3</v>
      </c>
      <c r="R5452">
        <v>2</v>
      </c>
      <c r="S5452">
        <v>11581.0595703125</v>
      </c>
      <c r="T5452">
        <v>107.61533355712891</v>
      </c>
      <c r="U5452">
        <v>82.937080383300781</v>
      </c>
      <c r="V5452">
        <v>98.150001525878906</v>
      </c>
      <c r="W5452">
        <v>72.449996948242187</v>
      </c>
    </row>
    <row r="5453" spans="1:23" x14ac:dyDescent="0.25">
      <c r="A5453" t="s">
        <v>85</v>
      </c>
      <c r="B5453" t="s">
        <v>97</v>
      </c>
      <c r="C5453" t="s">
        <v>103</v>
      </c>
      <c r="D5453" t="s">
        <v>66</v>
      </c>
      <c r="E5453" t="s">
        <v>111</v>
      </c>
      <c r="F5453">
        <v>4</v>
      </c>
      <c r="R5453">
        <v>2</v>
      </c>
      <c r="S5453">
        <v>3418.308837890625</v>
      </c>
      <c r="T5453">
        <v>58.466304779052734</v>
      </c>
      <c r="U5453">
        <v>82.937080383300781</v>
      </c>
      <c r="V5453">
        <v>98.150001525878906</v>
      </c>
      <c r="W5453">
        <v>71.399993896484375</v>
      </c>
    </row>
    <row r="5454" spans="1:23" x14ac:dyDescent="0.25">
      <c r="A5454" t="s">
        <v>85</v>
      </c>
      <c r="B5454" t="s">
        <v>97</v>
      </c>
      <c r="C5454" t="s">
        <v>103</v>
      </c>
      <c r="D5454" t="s">
        <v>66</v>
      </c>
      <c r="E5454" t="s">
        <v>111</v>
      </c>
      <c r="F5454">
        <v>5</v>
      </c>
      <c r="R5454">
        <v>2</v>
      </c>
      <c r="S5454">
        <v>10600.423828125</v>
      </c>
      <c r="T5454">
        <v>102.95835876464844</v>
      </c>
      <c r="U5454">
        <v>82.937080383300781</v>
      </c>
      <c r="V5454">
        <v>98.150001525878906</v>
      </c>
      <c r="W5454">
        <v>70.764999389648438</v>
      </c>
    </row>
    <row r="5455" spans="1:23" x14ac:dyDescent="0.25">
      <c r="A5455" t="s">
        <v>85</v>
      </c>
      <c r="B5455" t="s">
        <v>97</v>
      </c>
      <c r="C5455" t="s">
        <v>103</v>
      </c>
      <c r="D5455" t="s">
        <v>66</v>
      </c>
      <c r="E5455" t="s">
        <v>111</v>
      </c>
      <c r="F5455">
        <v>6</v>
      </c>
      <c r="R5455">
        <v>2</v>
      </c>
      <c r="S5455">
        <v>5972.6533203125</v>
      </c>
      <c r="T5455">
        <v>77.282943725585937</v>
      </c>
      <c r="U5455">
        <v>82.937080383300781</v>
      </c>
      <c r="V5455">
        <v>98.150001525878906</v>
      </c>
      <c r="W5455">
        <v>69.680000305175781</v>
      </c>
    </row>
    <row r="5456" spans="1:23" x14ac:dyDescent="0.25">
      <c r="A5456" t="s">
        <v>85</v>
      </c>
      <c r="B5456" t="s">
        <v>97</v>
      </c>
      <c r="C5456" t="s">
        <v>103</v>
      </c>
      <c r="D5456" t="s">
        <v>66</v>
      </c>
      <c r="E5456" t="s">
        <v>111</v>
      </c>
      <c r="F5456">
        <v>7</v>
      </c>
      <c r="R5456">
        <v>2</v>
      </c>
      <c r="S5456">
        <v>3763.175048828125</v>
      </c>
      <c r="T5456">
        <v>61.344722747802734</v>
      </c>
      <c r="U5456">
        <v>82.937080383300781</v>
      </c>
      <c r="V5456">
        <v>98.150001525878906</v>
      </c>
      <c r="W5456">
        <v>69.345001220703125</v>
      </c>
    </row>
    <row r="5457" spans="1:23" x14ac:dyDescent="0.25">
      <c r="A5457" t="s">
        <v>85</v>
      </c>
      <c r="B5457" t="s">
        <v>97</v>
      </c>
      <c r="C5457" t="s">
        <v>103</v>
      </c>
      <c r="D5457" t="s">
        <v>66</v>
      </c>
      <c r="E5457" t="s">
        <v>111</v>
      </c>
      <c r="F5457">
        <v>8</v>
      </c>
      <c r="R5457">
        <v>2</v>
      </c>
      <c r="S5457">
        <v>8774.9501953125</v>
      </c>
      <c r="T5457">
        <v>93.674705505371094</v>
      </c>
      <c r="U5457">
        <v>82.937080383300781</v>
      </c>
      <c r="V5457">
        <v>98.150001525878906</v>
      </c>
      <c r="W5457">
        <v>71.699996948242188</v>
      </c>
    </row>
    <row r="5458" spans="1:23" x14ac:dyDescent="0.25">
      <c r="A5458" t="s">
        <v>85</v>
      </c>
      <c r="B5458" t="s">
        <v>97</v>
      </c>
      <c r="C5458" t="s">
        <v>103</v>
      </c>
      <c r="D5458" t="s">
        <v>66</v>
      </c>
      <c r="E5458" t="s">
        <v>111</v>
      </c>
      <c r="F5458">
        <v>9</v>
      </c>
      <c r="R5458">
        <v>2</v>
      </c>
      <c r="S5458">
        <v>11172.984375</v>
      </c>
      <c r="T5458">
        <v>105.70233917236328</v>
      </c>
      <c r="U5458">
        <v>82.937080383300781</v>
      </c>
      <c r="V5458">
        <v>98.150001525878906</v>
      </c>
      <c r="W5458">
        <v>76.949996948242187</v>
      </c>
    </row>
    <row r="5459" spans="1:23" x14ac:dyDescent="0.25">
      <c r="A5459" t="s">
        <v>85</v>
      </c>
      <c r="B5459" t="s">
        <v>97</v>
      </c>
      <c r="C5459" t="s">
        <v>103</v>
      </c>
      <c r="D5459" t="s">
        <v>66</v>
      </c>
      <c r="E5459" t="s">
        <v>111</v>
      </c>
      <c r="F5459">
        <v>10</v>
      </c>
      <c r="R5459">
        <v>2</v>
      </c>
      <c r="S5459">
        <v>13318.3837890625</v>
      </c>
      <c r="T5459">
        <v>115.40530395507812</v>
      </c>
      <c r="U5459">
        <v>82.937080383300781</v>
      </c>
      <c r="V5459">
        <v>98.150001525878906</v>
      </c>
      <c r="W5459">
        <v>82.75</v>
      </c>
    </row>
    <row r="5460" spans="1:23" x14ac:dyDescent="0.25">
      <c r="A5460" t="s">
        <v>85</v>
      </c>
      <c r="B5460" t="s">
        <v>97</v>
      </c>
      <c r="C5460" t="s">
        <v>103</v>
      </c>
      <c r="D5460" t="s">
        <v>66</v>
      </c>
      <c r="E5460" t="s">
        <v>111</v>
      </c>
      <c r="F5460">
        <v>11</v>
      </c>
      <c r="R5460">
        <v>2</v>
      </c>
      <c r="S5460">
        <v>15688.0732421875</v>
      </c>
      <c r="T5460">
        <v>125.25203704833984</v>
      </c>
      <c r="U5460">
        <v>82.937080383300781</v>
      </c>
      <c r="V5460">
        <v>98.150001525878906</v>
      </c>
      <c r="W5460">
        <v>87.150001525878906</v>
      </c>
    </row>
    <row r="5461" spans="1:23" x14ac:dyDescent="0.25">
      <c r="A5461" t="s">
        <v>85</v>
      </c>
      <c r="B5461" t="s">
        <v>97</v>
      </c>
      <c r="C5461" t="s">
        <v>103</v>
      </c>
      <c r="D5461" t="s">
        <v>66</v>
      </c>
      <c r="E5461" t="s">
        <v>111</v>
      </c>
      <c r="F5461">
        <v>12</v>
      </c>
      <c r="R5461">
        <v>2</v>
      </c>
      <c r="S5461">
        <v>9809.4326171875</v>
      </c>
      <c r="T5461">
        <v>99.042579650878906</v>
      </c>
      <c r="U5461">
        <v>82.937080383300781</v>
      </c>
      <c r="V5461">
        <v>98.150001525878906</v>
      </c>
      <c r="W5461">
        <v>90.75</v>
      </c>
    </row>
    <row r="5462" spans="1:23" x14ac:dyDescent="0.25">
      <c r="A5462" t="s">
        <v>85</v>
      </c>
      <c r="B5462" t="s">
        <v>97</v>
      </c>
      <c r="C5462" t="s">
        <v>103</v>
      </c>
      <c r="D5462" t="s">
        <v>66</v>
      </c>
      <c r="E5462" t="s">
        <v>111</v>
      </c>
      <c r="F5462">
        <v>13</v>
      </c>
      <c r="R5462">
        <v>2</v>
      </c>
      <c r="S5462">
        <v>7627.59375</v>
      </c>
      <c r="T5462">
        <v>87.336097717285156</v>
      </c>
      <c r="U5462">
        <v>82.937080383300781</v>
      </c>
      <c r="V5462">
        <v>98.150001525878906</v>
      </c>
      <c r="W5462">
        <v>94.199996948242188</v>
      </c>
    </row>
    <row r="5463" spans="1:23" x14ac:dyDescent="0.25">
      <c r="A5463" t="s">
        <v>85</v>
      </c>
      <c r="B5463" t="s">
        <v>97</v>
      </c>
      <c r="C5463" t="s">
        <v>103</v>
      </c>
      <c r="D5463" t="s">
        <v>66</v>
      </c>
      <c r="E5463" t="s">
        <v>111</v>
      </c>
      <c r="F5463">
        <v>14</v>
      </c>
      <c r="R5463">
        <v>2</v>
      </c>
      <c r="S5463">
        <v>2095.2080078125</v>
      </c>
      <c r="T5463">
        <v>45.773441314697266</v>
      </c>
      <c r="U5463">
        <v>82.937080383300781</v>
      </c>
      <c r="V5463">
        <v>98.150001525878906</v>
      </c>
      <c r="W5463">
        <v>97</v>
      </c>
    </row>
    <row r="5464" spans="1:23" x14ac:dyDescent="0.25">
      <c r="A5464" t="s">
        <v>85</v>
      </c>
      <c r="B5464" t="s">
        <v>97</v>
      </c>
      <c r="C5464" t="s">
        <v>103</v>
      </c>
      <c r="D5464" t="s">
        <v>66</v>
      </c>
      <c r="E5464" t="s">
        <v>111</v>
      </c>
      <c r="F5464">
        <v>15</v>
      </c>
      <c r="R5464">
        <v>2</v>
      </c>
      <c r="S5464">
        <v>1431.970703125</v>
      </c>
      <c r="T5464">
        <v>37.841388702392578</v>
      </c>
      <c r="U5464">
        <v>82.937080383300781</v>
      </c>
      <c r="V5464">
        <v>98.150001525878906</v>
      </c>
      <c r="W5464">
        <v>98.150001525878906</v>
      </c>
    </row>
    <row r="5465" spans="1:23" x14ac:dyDescent="0.25">
      <c r="A5465" t="s">
        <v>85</v>
      </c>
      <c r="B5465" t="s">
        <v>97</v>
      </c>
      <c r="C5465" t="s">
        <v>103</v>
      </c>
      <c r="D5465" t="s">
        <v>66</v>
      </c>
      <c r="E5465" t="s">
        <v>111</v>
      </c>
      <c r="F5465">
        <v>16</v>
      </c>
      <c r="R5465">
        <v>2</v>
      </c>
      <c r="S5465">
        <v>1526.990478515625</v>
      </c>
      <c r="T5465">
        <v>39.076725006103516</v>
      </c>
      <c r="U5465">
        <v>82.937080383300781</v>
      </c>
      <c r="V5465">
        <v>98.150001525878906</v>
      </c>
      <c r="W5465">
        <v>97.800003051757813</v>
      </c>
    </row>
    <row r="5466" spans="1:23" x14ac:dyDescent="0.25">
      <c r="A5466" t="s">
        <v>85</v>
      </c>
      <c r="B5466" t="s">
        <v>97</v>
      </c>
      <c r="C5466" t="s">
        <v>103</v>
      </c>
      <c r="D5466" t="s">
        <v>66</v>
      </c>
      <c r="E5466" t="s">
        <v>111</v>
      </c>
      <c r="F5466">
        <v>17</v>
      </c>
      <c r="R5466">
        <v>2</v>
      </c>
      <c r="S5466">
        <v>5955.2744140625</v>
      </c>
      <c r="T5466">
        <v>77.170425415039063</v>
      </c>
      <c r="U5466">
        <v>82.937080383300781</v>
      </c>
      <c r="V5466">
        <v>98.150001525878906</v>
      </c>
      <c r="W5466">
        <v>95.800003051757813</v>
      </c>
    </row>
    <row r="5467" spans="1:23" x14ac:dyDescent="0.25">
      <c r="A5467" t="s">
        <v>85</v>
      </c>
      <c r="B5467" t="s">
        <v>97</v>
      </c>
      <c r="C5467" t="s">
        <v>103</v>
      </c>
      <c r="D5467" t="s">
        <v>66</v>
      </c>
      <c r="E5467" t="s">
        <v>111</v>
      </c>
      <c r="F5467">
        <v>18</v>
      </c>
      <c r="R5467">
        <v>2</v>
      </c>
      <c r="S5467">
        <v>3056.011474609375</v>
      </c>
      <c r="T5467">
        <v>55.281204223632813</v>
      </c>
      <c r="U5467">
        <v>82.937080383300781</v>
      </c>
      <c r="V5467">
        <v>98.150001525878906</v>
      </c>
      <c r="W5467">
        <v>93.050003051757813</v>
      </c>
    </row>
    <row r="5468" spans="1:23" x14ac:dyDescent="0.25">
      <c r="A5468" t="s">
        <v>85</v>
      </c>
      <c r="B5468" t="s">
        <v>97</v>
      </c>
      <c r="C5468" t="s">
        <v>103</v>
      </c>
      <c r="D5468" t="s">
        <v>66</v>
      </c>
      <c r="E5468" t="s">
        <v>111</v>
      </c>
      <c r="F5468">
        <v>19</v>
      </c>
      <c r="R5468">
        <v>2</v>
      </c>
      <c r="S5468">
        <v>9466.6103515625</v>
      </c>
      <c r="T5468">
        <v>97.2965087890625</v>
      </c>
      <c r="U5468">
        <v>82.937080383300781</v>
      </c>
      <c r="V5468">
        <v>98.150001525878906</v>
      </c>
      <c r="W5468">
        <v>90.650001525878906</v>
      </c>
    </row>
    <row r="5469" spans="1:23" x14ac:dyDescent="0.25">
      <c r="A5469" t="s">
        <v>85</v>
      </c>
      <c r="B5469" t="s">
        <v>97</v>
      </c>
      <c r="C5469" t="s">
        <v>103</v>
      </c>
      <c r="D5469" t="s">
        <v>66</v>
      </c>
      <c r="E5469" t="s">
        <v>111</v>
      </c>
      <c r="F5469">
        <v>20</v>
      </c>
      <c r="R5469">
        <v>2</v>
      </c>
      <c r="S5469">
        <v>3891.357421875</v>
      </c>
      <c r="T5469">
        <v>62.380744934082031</v>
      </c>
      <c r="U5469">
        <v>82.937080383300781</v>
      </c>
      <c r="V5469">
        <v>98.150001525878906</v>
      </c>
      <c r="W5469">
        <v>86.899993896484375</v>
      </c>
    </row>
    <row r="5470" spans="1:23" x14ac:dyDescent="0.25">
      <c r="A5470" t="s">
        <v>85</v>
      </c>
      <c r="B5470" t="s">
        <v>97</v>
      </c>
      <c r="C5470" t="s">
        <v>103</v>
      </c>
      <c r="D5470" t="s">
        <v>66</v>
      </c>
      <c r="E5470" t="s">
        <v>111</v>
      </c>
      <c r="F5470">
        <v>21</v>
      </c>
      <c r="R5470">
        <v>2</v>
      </c>
      <c r="S5470">
        <v>5279.60791015625</v>
      </c>
      <c r="T5470">
        <v>72.660911560058594</v>
      </c>
      <c r="U5470">
        <v>82.937080383300781</v>
      </c>
      <c r="V5470">
        <v>98.150001525878906</v>
      </c>
      <c r="W5470">
        <v>83.849998474121094</v>
      </c>
    </row>
    <row r="5471" spans="1:23" x14ac:dyDescent="0.25">
      <c r="A5471" t="s">
        <v>85</v>
      </c>
      <c r="B5471" t="s">
        <v>97</v>
      </c>
      <c r="C5471" t="s">
        <v>103</v>
      </c>
      <c r="D5471" t="s">
        <v>66</v>
      </c>
      <c r="E5471" t="s">
        <v>111</v>
      </c>
      <c r="F5471">
        <v>22</v>
      </c>
      <c r="R5471">
        <v>2</v>
      </c>
      <c r="S5471">
        <v>6168.55908203125</v>
      </c>
      <c r="T5471">
        <v>78.540176391601563</v>
      </c>
      <c r="U5471">
        <v>82.937080383300781</v>
      </c>
      <c r="V5471">
        <v>98.150001525878906</v>
      </c>
      <c r="W5471">
        <v>81.899993896484375</v>
      </c>
    </row>
    <row r="5472" spans="1:23" x14ac:dyDescent="0.25">
      <c r="A5472" t="s">
        <v>85</v>
      </c>
      <c r="B5472" t="s">
        <v>97</v>
      </c>
      <c r="C5472" t="s">
        <v>103</v>
      </c>
      <c r="D5472" t="s">
        <v>66</v>
      </c>
      <c r="E5472" t="s">
        <v>111</v>
      </c>
      <c r="F5472">
        <v>23</v>
      </c>
      <c r="R5472">
        <v>2</v>
      </c>
      <c r="S5472">
        <v>8844.083984375</v>
      </c>
      <c r="T5472">
        <v>94.042991638183594</v>
      </c>
      <c r="U5472">
        <v>82.937080383300781</v>
      </c>
      <c r="V5472">
        <v>98.150001525878906</v>
      </c>
      <c r="W5472">
        <v>79.800003051757813</v>
      </c>
    </row>
    <row r="5473" spans="1:23" x14ac:dyDescent="0.25">
      <c r="A5473" t="s">
        <v>85</v>
      </c>
      <c r="B5473" t="s">
        <v>97</v>
      </c>
      <c r="C5473" t="s">
        <v>103</v>
      </c>
      <c r="D5473" t="s">
        <v>66</v>
      </c>
      <c r="E5473" t="s">
        <v>111</v>
      </c>
      <c r="F5473">
        <v>24</v>
      </c>
      <c r="R5473">
        <v>2</v>
      </c>
      <c r="S5473">
        <v>8080.02294921875</v>
      </c>
      <c r="T5473">
        <v>89.888946533203125</v>
      </c>
      <c r="U5473">
        <v>82.937080383300781</v>
      </c>
      <c r="V5473">
        <v>98.150001525878906</v>
      </c>
      <c r="W5473">
        <v>77.899993896484375</v>
      </c>
    </row>
    <row r="5474" spans="1:23" x14ac:dyDescent="0.25">
      <c r="A5474" t="s">
        <v>85</v>
      </c>
      <c r="B5474" t="s">
        <v>97</v>
      </c>
      <c r="C5474" t="s">
        <v>103</v>
      </c>
      <c r="D5474" t="s">
        <v>66</v>
      </c>
      <c r="E5474" t="s">
        <v>112</v>
      </c>
      <c r="F5474">
        <v>1</v>
      </c>
      <c r="R5474">
        <v>2</v>
      </c>
      <c r="S5474">
        <v>1949.9384765625</v>
      </c>
      <c r="T5474">
        <v>44.158107757568359</v>
      </c>
      <c r="U5474">
        <v>78.461875915527344</v>
      </c>
      <c r="V5474">
        <v>85.350006103515625</v>
      </c>
      <c r="W5474">
        <v>77.25</v>
      </c>
    </row>
    <row r="5475" spans="1:23" x14ac:dyDescent="0.25">
      <c r="A5475" t="s">
        <v>85</v>
      </c>
      <c r="B5475" t="s">
        <v>97</v>
      </c>
      <c r="C5475" t="s">
        <v>103</v>
      </c>
      <c r="D5475" t="s">
        <v>66</v>
      </c>
      <c r="E5475" t="s">
        <v>112</v>
      </c>
      <c r="F5475">
        <v>2</v>
      </c>
      <c r="R5475">
        <v>2</v>
      </c>
      <c r="S5475">
        <v>4443.8583984375</v>
      </c>
      <c r="T5475">
        <v>66.662269592285156</v>
      </c>
      <c r="U5475">
        <v>78.461875915527344</v>
      </c>
      <c r="V5475">
        <v>85.350006103515625</v>
      </c>
      <c r="W5475">
        <v>76.5</v>
      </c>
    </row>
    <row r="5476" spans="1:23" x14ac:dyDescent="0.25">
      <c r="A5476" t="s">
        <v>85</v>
      </c>
      <c r="B5476" t="s">
        <v>97</v>
      </c>
      <c r="C5476" t="s">
        <v>103</v>
      </c>
      <c r="D5476" t="s">
        <v>66</v>
      </c>
      <c r="E5476" t="s">
        <v>112</v>
      </c>
      <c r="F5476">
        <v>3</v>
      </c>
      <c r="R5476">
        <v>2</v>
      </c>
      <c r="S5476">
        <v>7203.408203125</v>
      </c>
      <c r="T5476">
        <v>84.872894287109375</v>
      </c>
      <c r="U5476">
        <v>78.461875915527344</v>
      </c>
      <c r="V5476">
        <v>85.350006103515625</v>
      </c>
      <c r="W5476">
        <v>76.199996948242188</v>
      </c>
    </row>
    <row r="5477" spans="1:23" x14ac:dyDescent="0.25">
      <c r="A5477" t="s">
        <v>85</v>
      </c>
      <c r="B5477" t="s">
        <v>97</v>
      </c>
      <c r="C5477" t="s">
        <v>103</v>
      </c>
      <c r="D5477" t="s">
        <v>66</v>
      </c>
      <c r="E5477" t="s">
        <v>112</v>
      </c>
      <c r="F5477">
        <v>4</v>
      </c>
      <c r="R5477">
        <v>2</v>
      </c>
      <c r="S5477">
        <v>6019.67236328125</v>
      </c>
      <c r="T5477">
        <v>77.5865478515625</v>
      </c>
      <c r="U5477">
        <v>78.461875915527344</v>
      </c>
      <c r="V5477">
        <v>85.350006103515625</v>
      </c>
      <c r="W5477">
        <v>74.949996948242188</v>
      </c>
    </row>
    <row r="5478" spans="1:23" x14ac:dyDescent="0.25">
      <c r="A5478" t="s">
        <v>85</v>
      </c>
      <c r="B5478" t="s">
        <v>97</v>
      </c>
      <c r="C5478" t="s">
        <v>103</v>
      </c>
      <c r="D5478" t="s">
        <v>66</v>
      </c>
      <c r="E5478" t="s">
        <v>112</v>
      </c>
      <c r="F5478">
        <v>5</v>
      </c>
      <c r="R5478">
        <v>2</v>
      </c>
      <c r="S5478">
        <v>6735.88427734375</v>
      </c>
      <c r="T5478">
        <v>82.072433471679688</v>
      </c>
      <c r="U5478">
        <v>78.461875915527344</v>
      </c>
      <c r="V5478">
        <v>85.350006103515625</v>
      </c>
      <c r="W5478">
        <v>74.25</v>
      </c>
    </row>
    <row r="5479" spans="1:23" x14ac:dyDescent="0.25">
      <c r="A5479" t="s">
        <v>85</v>
      </c>
      <c r="B5479" t="s">
        <v>97</v>
      </c>
      <c r="C5479" t="s">
        <v>103</v>
      </c>
      <c r="D5479" t="s">
        <v>66</v>
      </c>
      <c r="E5479" t="s">
        <v>112</v>
      </c>
      <c r="F5479">
        <v>6</v>
      </c>
      <c r="R5479">
        <v>2</v>
      </c>
      <c r="S5479">
        <v>5217.64501953125</v>
      </c>
      <c r="T5479">
        <v>72.233268737792969</v>
      </c>
      <c r="U5479">
        <v>78.461875915527344</v>
      </c>
      <c r="V5479">
        <v>85.350006103515625</v>
      </c>
      <c r="W5479">
        <v>73.650001525878906</v>
      </c>
    </row>
    <row r="5480" spans="1:23" x14ac:dyDescent="0.25">
      <c r="A5480" t="s">
        <v>85</v>
      </c>
      <c r="B5480" t="s">
        <v>97</v>
      </c>
      <c r="C5480" t="s">
        <v>103</v>
      </c>
      <c r="D5480" t="s">
        <v>66</v>
      </c>
      <c r="E5480" t="s">
        <v>112</v>
      </c>
      <c r="F5480">
        <v>7</v>
      </c>
      <c r="R5480">
        <v>2</v>
      </c>
      <c r="S5480">
        <v>4182.6982421875</v>
      </c>
      <c r="T5480">
        <v>64.673782348632813</v>
      </c>
      <c r="U5480">
        <v>78.461875915527344</v>
      </c>
      <c r="V5480">
        <v>85.350006103515625</v>
      </c>
      <c r="W5480">
        <v>73.699996948242188</v>
      </c>
    </row>
    <row r="5481" spans="1:23" x14ac:dyDescent="0.25">
      <c r="A5481" t="s">
        <v>85</v>
      </c>
      <c r="B5481" t="s">
        <v>97</v>
      </c>
      <c r="C5481" t="s">
        <v>103</v>
      </c>
      <c r="D5481" t="s">
        <v>66</v>
      </c>
      <c r="E5481" t="s">
        <v>112</v>
      </c>
      <c r="F5481">
        <v>8</v>
      </c>
      <c r="R5481">
        <v>2</v>
      </c>
      <c r="S5481">
        <v>3604.641845703125</v>
      </c>
      <c r="T5481">
        <v>60.038669586181641</v>
      </c>
      <c r="U5481">
        <v>78.461875915527344</v>
      </c>
      <c r="V5481">
        <v>85.350006103515625</v>
      </c>
      <c r="W5481">
        <v>74.650001525878906</v>
      </c>
    </row>
    <row r="5482" spans="1:23" x14ac:dyDescent="0.25">
      <c r="A5482" t="s">
        <v>85</v>
      </c>
      <c r="B5482" t="s">
        <v>97</v>
      </c>
      <c r="C5482" t="s">
        <v>103</v>
      </c>
      <c r="D5482" t="s">
        <v>66</v>
      </c>
      <c r="E5482" t="s">
        <v>112</v>
      </c>
      <c r="F5482">
        <v>9</v>
      </c>
      <c r="R5482">
        <v>2</v>
      </c>
      <c r="S5482">
        <v>2229.123046875</v>
      </c>
      <c r="T5482">
        <v>47.213588714599609</v>
      </c>
      <c r="U5482">
        <v>78.461875915527344</v>
      </c>
      <c r="V5482">
        <v>85.350006103515625</v>
      </c>
      <c r="W5482">
        <v>76.449996948242188</v>
      </c>
    </row>
    <row r="5483" spans="1:23" x14ac:dyDescent="0.25">
      <c r="A5483" t="s">
        <v>85</v>
      </c>
      <c r="B5483" t="s">
        <v>97</v>
      </c>
      <c r="C5483" t="s">
        <v>103</v>
      </c>
      <c r="D5483" t="s">
        <v>66</v>
      </c>
      <c r="E5483" t="s">
        <v>112</v>
      </c>
      <c r="F5483">
        <v>10</v>
      </c>
      <c r="R5483">
        <v>2</v>
      </c>
      <c r="S5483">
        <v>675.04541015625</v>
      </c>
      <c r="T5483">
        <v>25.981636047363281</v>
      </c>
      <c r="U5483">
        <v>78.461875915527344</v>
      </c>
      <c r="V5483">
        <v>85.350006103515625</v>
      </c>
      <c r="W5483">
        <v>78.100006103515625</v>
      </c>
    </row>
    <row r="5484" spans="1:23" x14ac:dyDescent="0.25">
      <c r="A5484" t="s">
        <v>85</v>
      </c>
      <c r="B5484" t="s">
        <v>97</v>
      </c>
      <c r="C5484" t="s">
        <v>103</v>
      </c>
      <c r="D5484" t="s">
        <v>66</v>
      </c>
      <c r="E5484" t="s">
        <v>112</v>
      </c>
      <c r="F5484">
        <v>11</v>
      </c>
      <c r="R5484">
        <v>2</v>
      </c>
      <c r="S5484">
        <v>1228.7939453125</v>
      </c>
      <c r="T5484">
        <v>35.054157257080078</v>
      </c>
      <c r="U5484">
        <v>78.461875915527344</v>
      </c>
      <c r="V5484">
        <v>85.350006103515625</v>
      </c>
      <c r="W5484">
        <v>76.699996948242188</v>
      </c>
    </row>
    <row r="5485" spans="1:23" x14ac:dyDescent="0.25">
      <c r="A5485" t="s">
        <v>85</v>
      </c>
      <c r="B5485" t="s">
        <v>97</v>
      </c>
      <c r="C5485" t="s">
        <v>103</v>
      </c>
      <c r="D5485" t="s">
        <v>66</v>
      </c>
      <c r="E5485" t="s">
        <v>112</v>
      </c>
      <c r="F5485">
        <v>12</v>
      </c>
      <c r="R5485">
        <v>2</v>
      </c>
      <c r="S5485">
        <v>2560.820068359375</v>
      </c>
      <c r="T5485">
        <v>50.604545593261719</v>
      </c>
      <c r="U5485">
        <v>78.461875915527344</v>
      </c>
      <c r="V5485">
        <v>85.350006103515625</v>
      </c>
      <c r="W5485">
        <v>77.285003662109375</v>
      </c>
    </row>
    <row r="5486" spans="1:23" x14ac:dyDescent="0.25">
      <c r="A5486" t="s">
        <v>85</v>
      </c>
      <c r="B5486" t="s">
        <v>97</v>
      </c>
      <c r="C5486" t="s">
        <v>103</v>
      </c>
      <c r="D5486" t="s">
        <v>66</v>
      </c>
      <c r="E5486" t="s">
        <v>112</v>
      </c>
      <c r="F5486">
        <v>13</v>
      </c>
      <c r="R5486">
        <v>2</v>
      </c>
      <c r="S5486">
        <v>7043.9169921875</v>
      </c>
      <c r="T5486">
        <v>83.928047180175781</v>
      </c>
      <c r="U5486">
        <v>78.461875915527344</v>
      </c>
      <c r="V5486">
        <v>85.350006103515625</v>
      </c>
      <c r="W5486">
        <v>79.149993896484375</v>
      </c>
    </row>
    <row r="5487" spans="1:23" x14ac:dyDescent="0.25">
      <c r="A5487" t="s">
        <v>85</v>
      </c>
      <c r="B5487" t="s">
        <v>97</v>
      </c>
      <c r="C5487" t="s">
        <v>103</v>
      </c>
      <c r="D5487" t="s">
        <v>66</v>
      </c>
      <c r="E5487" t="s">
        <v>112</v>
      </c>
      <c r="F5487">
        <v>14</v>
      </c>
      <c r="R5487">
        <v>2</v>
      </c>
      <c r="S5487">
        <v>7188.27685546875</v>
      </c>
      <c r="T5487">
        <v>84.783706665039063</v>
      </c>
      <c r="U5487">
        <v>78.461875915527344</v>
      </c>
      <c r="V5487">
        <v>85.350006103515625</v>
      </c>
      <c r="W5487">
        <v>79.949996948242188</v>
      </c>
    </row>
    <row r="5488" spans="1:23" x14ac:dyDescent="0.25">
      <c r="A5488" t="s">
        <v>85</v>
      </c>
      <c r="B5488" t="s">
        <v>97</v>
      </c>
      <c r="C5488" t="s">
        <v>103</v>
      </c>
      <c r="D5488" t="s">
        <v>66</v>
      </c>
      <c r="E5488" t="s">
        <v>112</v>
      </c>
      <c r="F5488">
        <v>15</v>
      </c>
      <c r="R5488">
        <v>2</v>
      </c>
      <c r="S5488">
        <v>5660.32958984375</v>
      </c>
      <c r="T5488">
        <v>75.235160827636719</v>
      </c>
      <c r="U5488">
        <v>78.461875915527344</v>
      </c>
      <c r="V5488">
        <v>85.350006103515625</v>
      </c>
      <c r="W5488">
        <v>82.800003051757813</v>
      </c>
    </row>
    <row r="5489" spans="1:23" x14ac:dyDescent="0.25">
      <c r="A5489" t="s">
        <v>85</v>
      </c>
      <c r="B5489" t="s">
        <v>97</v>
      </c>
      <c r="C5489" t="s">
        <v>103</v>
      </c>
      <c r="D5489" t="s">
        <v>66</v>
      </c>
      <c r="E5489" t="s">
        <v>112</v>
      </c>
      <c r="F5489">
        <v>16</v>
      </c>
      <c r="R5489">
        <v>2</v>
      </c>
      <c r="S5489">
        <v>784.25006103515625</v>
      </c>
      <c r="T5489">
        <v>28.004465103149414</v>
      </c>
      <c r="U5489">
        <v>78.461875915527344</v>
      </c>
      <c r="V5489">
        <v>85.350006103515625</v>
      </c>
      <c r="W5489">
        <v>85.300003051757813</v>
      </c>
    </row>
    <row r="5490" spans="1:23" x14ac:dyDescent="0.25">
      <c r="A5490" t="s">
        <v>85</v>
      </c>
      <c r="B5490" t="s">
        <v>97</v>
      </c>
      <c r="C5490" t="s">
        <v>103</v>
      </c>
      <c r="D5490" t="s">
        <v>66</v>
      </c>
      <c r="E5490" t="s">
        <v>112</v>
      </c>
      <c r="F5490">
        <v>17</v>
      </c>
      <c r="R5490">
        <v>2</v>
      </c>
      <c r="S5490">
        <v>645.0155029296875</v>
      </c>
      <c r="T5490">
        <v>25.39715576171875</v>
      </c>
      <c r="U5490">
        <v>78.461875915527344</v>
      </c>
      <c r="V5490">
        <v>85.350006103515625</v>
      </c>
      <c r="W5490">
        <v>85.350006103515625</v>
      </c>
    </row>
    <row r="5491" spans="1:23" x14ac:dyDescent="0.25">
      <c r="A5491" t="s">
        <v>85</v>
      </c>
      <c r="B5491" t="s">
        <v>97</v>
      </c>
      <c r="C5491" t="s">
        <v>103</v>
      </c>
      <c r="D5491" t="s">
        <v>66</v>
      </c>
      <c r="E5491" t="s">
        <v>112</v>
      </c>
      <c r="F5491">
        <v>18</v>
      </c>
      <c r="R5491">
        <v>2</v>
      </c>
      <c r="S5491">
        <v>6033.2626953125</v>
      </c>
      <c r="T5491">
        <v>77.674079895019531</v>
      </c>
      <c r="U5491">
        <v>78.461875915527344</v>
      </c>
      <c r="V5491">
        <v>85.350006103515625</v>
      </c>
      <c r="W5491">
        <v>83.550003051757812</v>
      </c>
    </row>
    <row r="5492" spans="1:23" x14ac:dyDescent="0.25">
      <c r="A5492" t="s">
        <v>85</v>
      </c>
      <c r="B5492" t="s">
        <v>97</v>
      </c>
      <c r="C5492" t="s">
        <v>103</v>
      </c>
      <c r="D5492" t="s">
        <v>66</v>
      </c>
      <c r="E5492" t="s">
        <v>112</v>
      </c>
      <c r="F5492">
        <v>19</v>
      </c>
      <c r="R5492">
        <v>2</v>
      </c>
      <c r="S5492">
        <v>8417.1220703125</v>
      </c>
      <c r="T5492">
        <v>91.744873046875</v>
      </c>
      <c r="U5492">
        <v>78.461875915527344</v>
      </c>
      <c r="V5492">
        <v>85.350006103515625</v>
      </c>
      <c r="W5492">
        <v>82.449996948242188</v>
      </c>
    </row>
    <row r="5493" spans="1:23" x14ac:dyDescent="0.25">
      <c r="A5493" t="s">
        <v>85</v>
      </c>
      <c r="B5493" t="s">
        <v>97</v>
      </c>
      <c r="C5493" t="s">
        <v>103</v>
      </c>
      <c r="D5493" t="s">
        <v>66</v>
      </c>
      <c r="E5493" t="s">
        <v>112</v>
      </c>
      <c r="F5493">
        <v>20</v>
      </c>
      <c r="R5493">
        <v>2</v>
      </c>
      <c r="S5493">
        <v>8037.953125</v>
      </c>
      <c r="T5493">
        <v>89.654632568359375</v>
      </c>
      <c r="U5493">
        <v>78.461875915527344</v>
      </c>
      <c r="V5493">
        <v>85.350006103515625</v>
      </c>
      <c r="W5493">
        <v>80.449996948242188</v>
      </c>
    </row>
    <row r="5494" spans="1:23" x14ac:dyDescent="0.25">
      <c r="A5494" t="s">
        <v>85</v>
      </c>
      <c r="B5494" t="s">
        <v>97</v>
      </c>
      <c r="C5494" t="s">
        <v>103</v>
      </c>
      <c r="D5494" t="s">
        <v>66</v>
      </c>
      <c r="E5494" t="s">
        <v>112</v>
      </c>
      <c r="F5494">
        <v>21</v>
      </c>
      <c r="R5494">
        <v>2</v>
      </c>
      <c r="S5494">
        <v>5754.2861328125</v>
      </c>
      <c r="T5494">
        <v>75.857009887695312</v>
      </c>
      <c r="U5494">
        <v>78.461875915527344</v>
      </c>
      <c r="V5494">
        <v>85.350006103515625</v>
      </c>
      <c r="W5494">
        <v>80.099998474121094</v>
      </c>
    </row>
    <row r="5495" spans="1:23" x14ac:dyDescent="0.25">
      <c r="A5495" t="s">
        <v>85</v>
      </c>
      <c r="B5495" t="s">
        <v>97</v>
      </c>
      <c r="C5495" t="s">
        <v>103</v>
      </c>
      <c r="D5495" t="s">
        <v>66</v>
      </c>
      <c r="E5495" t="s">
        <v>112</v>
      </c>
      <c r="F5495">
        <v>22</v>
      </c>
      <c r="R5495">
        <v>2</v>
      </c>
      <c r="S5495">
        <v>3080.07421875</v>
      </c>
      <c r="T5495">
        <v>55.498416900634766</v>
      </c>
      <c r="U5495">
        <v>78.461875915527344</v>
      </c>
      <c r="V5495">
        <v>85.350006103515625</v>
      </c>
      <c r="W5495">
        <v>79.5</v>
      </c>
    </row>
    <row r="5496" spans="1:23" x14ac:dyDescent="0.25">
      <c r="A5496" t="s">
        <v>85</v>
      </c>
      <c r="B5496" t="s">
        <v>97</v>
      </c>
      <c r="C5496" t="s">
        <v>103</v>
      </c>
      <c r="D5496" t="s">
        <v>66</v>
      </c>
      <c r="E5496" t="s">
        <v>112</v>
      </c>
      <c r="F5496">
        <v>23</v>
      </c>
      <c r="R5496">
        <v>2</v>
      </c>
      <c r="S5496">
        <v>3659.310302734375</v>
      </c>
      <c r="T5496">
        <v>60.492233276367187</v>
      </c>
      <c r="U5496">
        <v>78.461875915527344</v>
      </c>
      <c r="V5496">
        <v>85.350006103515625</v>
      </c>
      <c r="W5496">
        <v>78.050003051757813</v>
      </c>
    </row>
    <row r="5497" spans="1:23" x14ac:dyDescent="0.25">
      <c r="A5497" t="s">
        <v>85</v>
      </c>
      <c r="B5497" t="s">
        <v>97</v>
      </c>
      <c r="C5497" t="s">
        <v>103</v>
      </c>
      <c r="D5497" t="s">
        <v>66</v>
      </c>
      <c r="E5497" t="s">
        <v>112</v>
      </c>
      <c r="F5497">
        <v>24</v>
      </c>
      <c r="R5497">
        <v>2</v>
      </c>
      <c r="S5497">
        <v>3472.39111328125</v>
      </c>
      <c r="T5497">
        <v>58.926998138427734</v>
      </c>
      <c r="U5497">
        <v>78.461875915527344</v>
      </c>
      <c r="V5497">
        <v>85.350006103515625</v>
      </c>
      <c r="W5497">
        <v>76.75</v>
      </c>
    </row>
    <row r="5498" spans="1:23" x14ac:dyDescent="0.25">
      <c r="A5498" t="s">
        <v>85</v>
      </c>
      <c r="B5498" t="s">
        <v>97</v>
      </c>
      <c r="C5498" t="s">
        <v>103</v>
      </c>
      <c r="D5498" t="s">
        <v>66</v>
      </c>
      <c r="E5498" t="s">
        <v>113</v>
      </c>
      <c r="F5498">
        <v>1</v>
      </c>
      <c r="R5498">
        <v>2</v>
      </c>
      <c r="S5498">
        <v>6719.41357421875</v>
      </c>
      <c r="T5498">
        <v>81.972030639648437</v>
      </c>
      <c r="U5498">
        <v>81.822288513183594</v>
      </c>
      <c r="V5498">
        <v>98.349998474121094</v>
      </c>
      <c r="W5498">
        <v>73.25</v>
      </c>
    </row>
    <row r="5499" spans="1:23" x14ac:dyDescent="0.25">
      <c r="A5499" t="s">
        <v>85</v>
      </c>
      <c r="B5499" t="s">
        <v>97</v>
      </c>
      <c r="C5499" t="s">
        <v>103</v>
      </c>
      <c r="D5499" t="s">
        <v>66</v>
      </c>
      <c r="E5499" t="s">
        <v>113</v>
      </c>
      <c r="F5499">
        <v>2</v>
      </c>
      <c r="R5499">
        <v>2</v>
      </c>
      <c r="S5499">
        <v>5851.5380859375</v>
      </c>
      <c r="T5499">
        <v>76.495346069335938</v>
      </c>
      <c r="U5499">
        <v>81.822288513183594</v>
      </c>
      <c r="V5499">
        <v>98.349998474121094</v>
      </c>
      <c r="W5499">
        <v>72.25</v>
      </c>
    </row>
    <row r="5500" spans="1:23" x14ac:dyDescent="0.25">
      <c r="A5500" t="s">
        <v>85</v>
      </c>
      <c r="B5500" t="s">
        <v>97</v>
      </c>
      <c r="C5500" t="s">
        <v>103</v>
      </c>
      <c r="D5500" t="s">
        <v>66</v>
      </c>
      <c r="E5500" t="s">
        <v>113</v>
      </c>
      <c r="F5500">
        <v>3</v>
      </c>
      <c r="R5500">
        <v>2</v>
      </c>
      <c r="S5500">
        <v>753.72265625</v>
      </c>
      <c r="T5500">
        <v>27.454010009765625</v>
      </c>
      <c r="U5500">
        <v>81.822288513183594</v>
      </c>
      <c r="V5500">
        <v>98.349998474121094</v>
      </c>
      <c r="W5500">
        <v>71.360000610351563</v>
      </c>
    </row>
    <row r="5501" spans="1:23" x14ac:dyDescent="0.25">
      <c r="A5501" t="s">
        <v>85</v>
      </c>
      <c r="B5501" t="s">
        <v>97</v>
      </c>
      <c r="C5501" t="s">
        <v>103</v>
      </c>
      <c r="D5501" t="s">
        <v>66</v>
      </c>
      <c r="E5501" t="s">
        <v>113</v>
      </c>
      <c r="F5501">
        <v>4</v>
      </c>
      <c r="R5501">
        <v>2</v>
      </c>
      <c r="S5501">
        <v>845.5701904296875</v>
      </c>
      <c r="T5501">
        <v>29.078689575195313</v>
      </c>
      <c r="U5501">
        <v>81.822288513183594</v>
      </c>
      <c r="V5501">
        <v>98.349998474121094</v>
      </c>
      <c r="W5501">
        <v>70.035003662109375</v>
      </c>
    </row>
    <row r="5502" spans="1:23" x14ac:dyDescent="0.25">
      <c r="A5502" t="s">
        <v>85</v>
      </c>
      <c r="B5502" t="s">
        <v>97</v>
      </c>
      <c r="C5502" t="s">
        <v>103</v>
      </c>
      <c r="D5502" t="s">
        <v>66</v>
      </c>
      <c r="E5502" t="s">
        <v>113</v>
      </c>
      <c r="F5502">
        <v>5</v>
      </c>
      <c r="R5502">
        <v>2</v>
      </c>
      <c r="S5502">
        <v>949.6898193359375</v>
      </c>
      <c r="T5502">
        <v>30.817037582397461</v>
      </c>
      <c r="U5502">
        <v>81.822288513183594</v>
      </c>
      <c r="V5502">
        <v>98.349998474121094</v>
      </c>
      <c r="W5502">
        <v>69.139999389648438</v>
      </c>
    </row>
    <row r="5503" spans="1:23" x14ac:dyDescent="0.25">
      <c r="A5503" t="s">
        <v>85</v>
      </c>
      <c r="B5503" t="s">
        <v>97</v>
      </c>
      <c r="C5503" t="s">
        <v>103</v>
      </c>
      <c r="D5503" t="s">
        <v>66</v>
      </c>
      <c r="E5503" t="s">
        <v>113</v>
      </c>
      <c r="F5503">
        <v>6</v>
      </c>
      <c r="R5503">
        <v>2</v>
      </c>
      <c r="S5503">
        <v>821.65472412109375</v>
      </c>
      <c r="T5503">
        <v>28.664520263671875</v>
      </c>
      <c r="U5503">
        <v>81.822288513183594</v>
      </c>
      <c r="V5503">
        <v>98.349998474121094</v>
      </c>
      <c r="W5503">
        <v>68.759994506835938</v>
      </c>
    </row>
    <row r="5504" spans="1:23" x14ac:dyDescent="0.25">
      <c r="A5504" t="s">
        <v>85</v>
      </c>
      <c r="B5504" t="s">
        <v>97</v>
      </c>
      <c r="C5504" t="s">
        <v>103</v>
      </c>
      <c r="D5504" t="s">
        <v>66</v>
      </c>
      <c r="E5504" t="s">
        <v>113</v>
      </c>
      <c r="F5504">
        <v>7</v>
      </c>
      <c r="R5504">
        <v>2</v>
      </c>
      <c r="S5504">
        <v>706.08074951171875</v>
      </c>
      <c r="T5504">
        <v>26.572179794311523</v>
      </c>
      <c r="U5504">
        <v>81.822288513183594</v>
      </c>
      <c r="V5504">
        <v>98.349998474121094</v>
      </c>
      <c r="W5504">
        <v>67.794998168945312</v>
      </c>
    </row>
    <row r="5505" spans="1:23" x14ac:dyDescent="0.25">
      <c r="A5505" t="s">
        <v>85</v>
      </c>
      <c r="B5505" t="s">
        <v>97</v>
      </c>
      <c r="C5505" t="s">
        <v>103</v>
      </c>
      <c r="D5505" t="s">
        <v>66</v>
      </c>
      <c r="E5505" t="s">
        <v>113</v>
      </c>
      <c r="F5505">
        <v>8</v>
      </c>
      <c r="R5505">
        <v>2</v>
      </c>
      <c r="S5505">
        <v>971.61767578125</v>
      </c>
      <c r="T5505">
        <v>31.170782089233398</v>
      </c>
      <c r="U5505">
        <v>81.822288513183594</v>
      </c>
      <c r="V5505">
        <v>98.349998474121094</v>
      </c>
      <c r="W5505">
        <v>70.294998168945313</v>
      </c>
    </row>
    <row r="5506" spans="1:23" x14ac:dyDescent="0.25">
      <c r="A5506" t="s">
        <v>85</v>
      </c>
      <c r="B5506" t="s">
        <v>97</v>
      </c>
      <c r="C5506" t="s">
        <v>103</v>
      </c>
      <c r="D5506" t="s">
        <v>66</v>
      </c>
      <c r="E5506" t="s">
        <v>113</v>
      </c>
      <c r="F5506">
        <v>9</v>
      </c>
      <c r="R5506">
        <v>2</v>
      </c>
      <c r="S5506">
        <v>1271.3118896484375</v>
      </c>
      <c r="T5506">
        <v>35.655460357666016</v>
      </c>
      <c r="U5506">
        <v>81.822288513183594</v>
      </c>
      <c r="V5506">
        <v>98.349998474121094</v>
      </c>
      <c r="W5506">
        <v>75.199996948242187</v>
      </c>
    </row>
    <row r="5507" spans="1:23" x14ac:dyDescent="0.25">
      <c r="A5507" t="s">
        <v>85</v>
      </c>
      <c r="B5507" t="s">
        <v>97</v>
      </c>
      <c r="C5507" t="s">
        <v>103</v>
      </c>
      <c r="D5507" t="s">
        <v>66</v>
      </c>
      <c r="E5507" t="s">
        <v>113</v>
      </c>
      <c r="F5507">
        <v>10</v>
      </c>
      <c r="R5507">
        <v>2</v>
      </c>
      <c r="S5507">
        <v>2315.381591796875</v>
      </c>
      <c r="T5507">
        <v>48.118412017822266</v>
      </c>
      <c r="U5507">
        <v>81.822288513183594</v>
      </c>
      <c r="V5507">
        <v>98.349998474121094</v>
      </c>
      <c r="W5507">
        <v>81.050003051757813</v>
      </c>
    </row>
    <row r="5508" spans="1:23" x14ac:dyDescent="0.25">
      <c r="A5508" t="s">
        <v>85</v>
      </c>
      <c r="B5508" t="s">
        <v>97</v>
      </c>
      <c r="C5508" t="s">
        <v>103</v>
      </c>
      <c r="D5508" t="s">
        <v>66</v>
      </c>
      <c r="E5508" t="s">
        <v>113</v>
      </c>
      <c r="F5508">
        <v>11</v>
      </c>
      <c r="R5508">
        <v>2</v>
      </c>
      <c r="S5508">
        <v>10678.31640625</v>
      </c>
      <c r="T5508">
        <v>103.3359375</v>
      </c>
      <c r="U5508">
        <v>81.822288513183594</v>
      </c>
      <c r="V5508">
        <v>98.349998474121094</v>
      </c>
      <c r="W5508">
        <v>86.599998474121094</v>
      </c>
    </row>
    <row r="5509" spans="1:23" x14ac:dyDescent="0.25">
      <c r="A5509" t="s">
        <v>85</v>
      </c>
      <c r="B5509" t="s">
        <v>97</v>
      </c>
      <c r="C5509" t="s">
        <v>103</v>
      </c>
      <c r="D5509" t="s">
        <v>66</v>
      </c>
      <c r="E5509" t="s">
        <v>113</v>
      </c>
      <c r="F5509">
        <v>12</v>
      </c>
      <c r="R5509">
        <v>2</v>
      </c>
      <c r="S5509">
        <v>9964.029296875</v>
      </c>
      <c r="T5509">
        <v>99.819984436035156</v>
      </c>
      <c r="U5509">
        <v>81.822288513183594</v>
      </c>
      <c r="V5509">
        <v>98.349998474121094</v>
      </c>
      <c r="W5509">
        <v>91</v>
      </c>
    </row>
    <row r="5510" spans="1:23" x14ac:dyDescent="0.25">
      <c r="A5510" t="s">
        <v>85</v>
      </c>
      <c r="B5510" t="s">
        <v>97</v>
      </c>
      <c r="C5510" t="s">
        <v>103</v>
      </c>
      <c r="D5510" t="s">
        <v>66</v>
      </c>
      <c r="E5510" t="s">
        <v>113</v>
      </c>
      <c r="F5510">
        <v>13</v>
      </c>
      <c r="R5510">
        <v>2</v>
      </c>
      <c r="S5510">
        <v>1175.2982177734375</v>
      </c>
      <c r="T5510">
        <v>34.282623291015625</v>
      </c>
      <c r="U5510">
        <v>81.822288513183594</v>
      </c>
      <c r="V5510">
        <v>98.349998474121094</v>
      </c>
      <c r="W5510">
        <v>94.75</v>
      </c>
    </row>
    <row r="5511" spans="1:23" x14ac:dyDescent="0.25">
      <c r="A5511" t="s">
        <v>85</v>
      </c>
      <c r="B5511" t="s">
        <v>97</v>
      </c>
      <c r="C5511" t="s">
        <v>103</v>
      </c>
      <c r="D5511" t="s">
        <v>66</v>
      </c>
      <c r="E5511" t="s">
        <v>113</v>
      </c>
      <c r="F5511">
        <v>14</v>
      </c>
      <c r="R5511">
        <v>2</v>
      </c>
      <c r="S5511">
        <v>8876.220703125</v>
      </c>
      <c r="T5511">
        <v>94.213699340820313</v>
      </c>
      <c r="U5511">
        <v>81.822288513183594</v>
      </c>
      <c r="V5511">
        <v>98.349998474121094</v>
      </c>
      <c r="W5511">
        <v>96.600006103515625</v>
      </c>
    </row>
    <row r="5512" spans="1:23" x14ac:dyDescent="0.25">
      <c r="A5512" t="s">
        <v>85</v>
      </c>
      <c r="B5512" t="s">
        <v>97</v>
      </c>
      <c r="C5512" t="s">
        <v>103</v>
      </c>
      <c r="D5512" t="s">
        <v>66</v>
      </c>
      <c r="E5512" t="s">
        <v>113</v>
      </c>
      <c r="F5512">
        <v>15</v>
      </c>
      <c r="R5512">
        <v>2</v>
      </c>
      <c r="S5512">
        <v>6384.63671875</v>
      </c>
      <c r="T5512">
        <v>79.903923034667969</v>
      </c>
      <c r="U5512">
        <v>81.822288513183594</v>
      </c>
      <c r="V5512">
        <v>98.349998474121094</v>
      </c>
      <c r="W5512">
        <v>98.050003051757813</v>
      </c>
    </row>
    <row r="5513" spans="1:23" x14ac:dyDescent="0.25">
      <c r="A5513" t="s">
        <v>85</v>
      </c>
      <c r="B5513" t="s">
        <v>97</v>
      </c>
      <c r="C5513" t="s">
        <v>103</v>
      </c>
      <c r="D5513" t="s">
        <v>66</v>
      </c>
      <c r="E5513" t="s">
        <v>113</v>
      </c>
      <c r="F5513">
        <v>16</v>
      </c>
      <c r="R5513">
        <v>2</v>
      </c>
      <c r="S5513">
        <v>19893.505859375</v>
      </c>
      <c r="T5513">
        <v>141.04434204101562</v>
      </c>
      <c r="U5513">
        <v>81.822288513183594</v>
      </c>
      <c r="V5513">
        <v>98.349998474121094</v>
      </c>
      <c r="W5513">
        <v>98.349998474121094</v>
      </c>
    </row>
    <row r="5514" spans="1:23" x14ac:dyDescent="0.25">
      <c r="A5514" t="s">
        <v>85</v>
      </c>
      <c r="B5514" t="s">
        <v>97</v>
      </c>
      <c r="C5514" t="s">
        <v>103</v>
      </c>
      <c r="D5514" t="s">
        <v>66</v>
      </c>
      <c r="E5514" t="s">
        <v>113</v>
      </c>
      <c r="F5514">
        <v>17</v>
      </c>
      <c r="R5514">
        <v>2</v>
      </c>
      <c r="S5514">
        <v>2416.429443359375</v>
      </c>
      <c r="T5514">
        <v>49.157192230224609</v>
      </c>
      <c r="U5514">
        <v>81.822288513183594</v>
      </c>
      <c r="V5514">
        <v>98.349998474121094</v>
      </c>
      <c r="W5514">
        <v>95.949996948242188</v>
      </c>
    </row>
    <row r="5515" spans="1:23" x14ac:dyDescent="0.25">
      <c r="A5515" t="s">
        <v>85</v>
      </c>
      <c r="B5515" t="s">
        <v>97</v>
      </c>
      <c r="C5515" t="s">
        <v>103</v>
      </c>
      <c r="D5515" t="s">
        <v>66</v>
      </c>
      <c r="E5515" t="s">
        <v>113</v>
      </c>
      <c r="F5515">
        <v>18</v>
      </c>
      <c r="R5515">
        <v>2</v>
      </c>
      <c r="S5515">
        <v>776.94488525390625</v>
      </c>
      <c r="T5515">
        <v>27.87373161315918</v>
      </c>
      <c r="U5515">
        <v>81.822288513183594</v>
      </c>
      <c r="V5515">
        <v>98.349998474121094</v>
      </c>
      <c r="W5515">
        <v>92.599998474121094</v>
      </c>
    </row>
    <row r="5516" spans="1:23" x14ac:dyDescent="0.25">
      <c r="A5516" t="s">
        <v>85</v>
      </c>
      <c r="B5516" t="s">
        <v>97</v>
      </c>
      <c r="C5516" t="s">
        <v>103</v>
      </c>
      <c r="D5516" t="s">
        <v>66</v>
      </c>
      <c r="E5516" t="s">
        <v>113</v>
      </c>
      <c r="F5516">
        <v>19</v>
      </c>
      <c r="R5516">
        <v>2</v>
      </c>
      <c r="S5516">
        <v>2063.133544921875</v>
      </c>
      <c r="T5516">
        <v>45.421730041503906</v>
      </c>
      <c r="U5516">
        <v>81.822288513183594</v>
      </c>
      <c r="V5516">
        <v>98.349998474121094</v>
      </c>
      <c r="W5516">
        <v>88.800003051757813</v>
      </c>
    </row>
    <row r="5517" spans="1:23" x14ac:dyDescent="0.25">
      <c r="A5517" t="s">
        <v>85</v>
      </c>
      <c r="B5517" t="s">
        <v>97</v>
      </c>
      <c r="C5517" t="s">
        <v>103</v>
      </c>
      <c r="D5517" t="s">
        <v>66</v>
      </c>
      <c r="E5517" t="s">
        <v>113</v>
      </c>
      <c r="F5517">
        <v>20</v>
      </c>
      <c r="R5517">
        <v>2</v>
      </c>
      <c r="S5517">
        <v>6077.77197265625</v>
      </c>
      <c r="T5517">
        <v>77.960067749023438</v>
      </c>
      <c r="U5517">
        <v>81.822288513183594</v>
      </c>
      <c r="V5517">
        <v>98.349998474121094</v>
      </c>
      <c r="W5517">
        <v>85</v>
      </c>
    </row>
    <row r="5518" spans="1:23" x14ac:dyDescent="0.25">
      <c r="A5518" t="s">
        <v>85</v>
      </c>
      <c r="B5518" t="s">
        <v>97</v>
      </c>
      <c r="C5518" t="s">
        <v>103</v>
      </c>
      <c r="D5518" t="s">
        <v>66</v>
      </c>
      <c r="E5518" t="s">
        <v>113</v>
      </c>
      <c r="F5518">
        <v>21</v>
      </c>
      <c r="R5518">
        <v>2</v>
      </c>
      <c r="S5518">
        <v>3157.648193359375</v>
      </c>
      <c r="T5518">
        <v>56.192955017089844</v>
      </c>
      <c r="U5518">
        <v>81.822288513183594</v>
      </c>
      <c r="V5518">
        <v>98.349998474121094</v>
      </c>
      <c r="W5518">
        <v>82.650001525878906</v>
      </c>
    </row>
    <row r="5519" spans="1:23" x14ac:dyDescent="0.25">
      <c r="A5519" t="s">
        <v>85</v>
      </c>
      <c r="B5519" t="s">
        <v>97</v>
      </c>
      <c r="C5519" t="s">
        <v>103</v>
      </c>
      <c r="D5519" t="s">
        <v>66</v>
      </c>
      <c r="E5519" t="s">
        <v>113</v>
      </c>
      <c r="F5519">
        <v>22</v>
      </c>
      <c r="R5519">
        <v>2</v>
      </c>
      <c r="S5519">
        <v>3087.353271484375</v>
      </c>
      <c r="T5519">
        <v>55.563957214355469</v>
      </c>
      <c r="U5519">
        <v>81.822288513183594</v>
      </c>
      <c r="V5519">
        <v>98.349998474121094</v>
      </c>
      <c r="W5519">
        <v>79.800003051757813</v>
      </c>
    </row>
    <row r="5520" spans="1:23" x14ac:dyDescent="0.25">
      <c r="A5520" t="s">
        <v>85</v>
      </c>
      <c r="B5520" t="s">
        <v>97</v>
      </c>
      <c r="C5520" t="s">
        <v>103</v>
      </c>
      <c r="D5520" t="s">
        <v>66</v>
      </c>
      <c r="E5520" t="s">
        <v>113</v>
      </c>
      <c r="F5520">
        <v>23</v>
      </c>
      <c r="R5520">
        <v>2</v>
      </c>
      <c r="S5520">
        <v>2659.7177734375</v>
      </c>
      <c r="T5520">
        <v>51.572452545166016</v>
      </c>
      <c r="U5520">
        <v>81.822288513183594</v>
      </c>
      <c r="V5520">
        <v>98.349998474121094</v>
      </c>
      <c r="W5520">
        <v>78.050003051757813</v>
      </c>
    </row>
    <row r="5521" spans="1:23" x14ac:dyDescent="0.25">
      <c r="A5521" t="s">
        <v>85</v>
      </c>
      <c r="B5521" t="s">
        <v>97</v>
      </c>
      <c r="C5521" t="s">
        <v>103</v>
      </c>
      <c r="D5521" t="s">
        <v>66</v>
      </c>
      <c r="E5521" t="s">
        <v>113</v>
      </c>
      <c r="F5521">
        <v>24</v>
      </c>
      <c r="R5521">
        <v>2</v>
      </c>
      <c r="S5521">
        <v>3118.80615234375</v>
      </c>
      <c r="T5521">
        <v>55.846271514892578</v>
      </c>
      <c r="U5521">
        <v>81.822288513183594</v>
      </c>
      <c r="V5521">
        <v>98.349998474121094</v>
      </c>
      <c r="W5521">
        <v>76.399993896484375</v>
      </c>
    </row>
    <row r="5522" spans="1:23" x14ac:dyDescent="0.25">
      <c r="A5522" t="s">
        <v>85</v>
      </c>
      <c r="B5522" t="s">
        <v>97</v>
      </c>
      <c r="C5522" t="s">
        <v>103</v>
      </c>
      <c r="D5522" t="s">
        <v>66</v>
      </c>
      <c r="E5522" t="s">
        <v>114</v>
      </c>
      <c r="F5522">
        <v>1</v>
      </c>
      <c r="R5522">
        <v>2</v>
      </c>
      <c r="S5522">
        <v>13633.64453125</v>
      </c>
      <c r="T5522">
        <v>116.76319885253906</v>
      </c>
      <c r="U5522">
        <v>90.556251525878906</v>
      </c>
      <c r="V5522">
        <v>104.84999847412109</v>
      </c>
      <c r="W5522">
        <v>83.5</v>
      </c>
    </row>
    <row r="5523" spans="1:23" x14ac:dyDescent="0.25">
      <c r="A5523" t="s">
        <v>85</v>
      </c>
      <c r="B5523" t="s">
        <v>97</v>
      </c>
      <c r="C5523" t="s">
        <v>103</v>
      </c>
      <c r="D5523" t="s">
        <v>66</v>
      </c>
      <c r="E5523" t="s">
        <v>114</v>
      </c>
      <c r="F5523">
        <v>2</v>
      </c>
      <c r="R5523">
        <v>2</v>
      </c>
      <c r="S5523">
        <v>13998.32421875</v>
      </c>
      <c r="T5523">
        <v>118.31451416015625</v>
      </c>
      <c r="U5523">
        <v>90.556251525878906</v>
      </c>
      <c r="V5523">
        <v>104.84999847412109</v>
      </c>
      <c r="W5523">
        <v>82.300003051757812</v>
      </c>
    </row>
    <row r="5524" spans="1:23" x14ac:dyDescent="0.25">
      <c r="A5524" t="s">
        <v>85</v>
      </c>
      <c r="B5524" t="s">
        <v>97</v>
      </c>
      <c r="C5524" t="s">
        <v>103</v>
      </c>
      <c r="D5524" t="s">
        <v>66</v>
      </c>
      <c r="E5524" t="s">
        <v>114</v>
      </c>
      <c r="F5524">
        <v>3</v>
      </c>
      <c r="R5524">
        <v>2</v>
      </c>
      <c r="S5524">
        <v>12175.4892578125</v>
      </c>
      <c r="T5524">
        <v>110.34259796142578</v>
      </c>
      <c r="U5524">
        <v>90.556251525878906</v>
      </c>
      <c r="V5524">
        <v>104.84999847412109</v>
      </c>
      <c r="W5524">
        <v>81.550003051757813</v>
      </c>
    </row>
    <row r="5525" spans="1:23" x14ac:dyDescent="0.25">
      <c r="A5525" t="s">
        <v>85</v>
      </c>
      <c r="B5525" t="s">
        <v>97</v>
      </c>
      <c r="C5525" t="s">
        <v>103</v>
      </c>
      <c r="D5525" t="s">
        <v>66</v>
      </c>
      <c r="E5525" t="s">
        <v>114</v>
      </c>
      <c r="F5525">
        <v>4</v>
      </c>
      <c r="R5525">
        <v>2</v>
      </c>
      <c r="S5525">
        <v>1416.055419921875</v>
      </c>
      <c r="T5525">
        <v>37.630512237548828</v>
      </c>
      <c r="U5525">
        <v>90.556251525878906</v>
      </c>
      <c r="V5525">
        <v>104.84999847412109</v>
      </c>
      <c r="W5525">
        <v>80.400001525878906</v>
      </c>
    </row>
    <row r="5526" spans="1:23" x14ac:dyDescent="0.25">
      <c r="A5526" t="s">
        <v>85</v>
      </c>
      <c r="B5526" t="s">
        <v>97</v>
      </c>
      <c r="C5526" t="s">
        <v>103</v>
      </c>
      <c r="D5526" t="s">
        <v>66</v>
      </c>
      <c r="E5526" t="s">
        <v>114</v>
      </c>
      <c r="F5526">
        <v>5</v>
      </c>
      <c r="R5526">
        <v>2</v>
      </c>
      <c r="S5526">
        <v>1287.7298583984375</v>
      </c>
      <c r="T5526">
        <v>35.884952545166016</v>
      </c>
      <c r="U5526">
        <v>90.556251525878906</v>
      </c>
      <c r="V5526">
        <v>104.84999847412109</v>
      </c>
      <c r="W5526">
        <v>79.050003051757813</v>
      </c>
    </row>
    <row r="5527" spans="1:23" x14ac:dyDescent="0.25">
      <c r="A5527" t="s">
        <v>85</v>
      </c>
      <c r="B5527" t="s">
        <v>97</v>
      </c>
      <c r="C5527" t="s">
        <v>103</v>
      </c>
      <c r="D5527" t="s">
        <v>66</v>
      </c>
      <c r="E5527" t="s">
        <v>114</v>
      </c>
      <c r="F5527">
        <v>6</v>
      </c>
      <c r="R5527">
        <v>2</v>
      </c>
      <c r="S5527">
        <v>1648.192626953125</v>
      </c>
      <c r="T5527">
        <v>40.597938537597656</v>
      </c>
      <c r="U5527">
        <v>90.556251525878906</v>
      </c>
      <c r="V5527">
        <v>104.84999847412109</v>
      </c>
      <c r="W5527">
        <v>77.649993896484375</v>
      </c>
    </row>
    <row r="5528" spans="1:23" x14ac:dyDescent="0.25">
      <c r="A5528" t="s">
        <v>85</v>
      </c>
      <c r="B5528" t="s">
        <v>97</v>
      </c>
      <c r="C5528" t="s">
        <v>103</v>
      </c>
      <c r="D5528" t="s">
        <v>66</v>
      </c>
      <c r="E5528" t="s">
        <v>114</v>
      </c>
      <c r="F5528">
        <v>7</v>
      </c>
      <c r="R5528">
        <v>2</v>
      </c>
      <c r="S5528">
        <v>838.70904541015625</v>
      </c>
      <c r="T5528">
        <v>28.960474014282227</v>
      </c>
      <c r="U5528">
        <v>90.556251525878906</v>
      </c>
      <c r="V5528">
        <v>104.84999847412109</v>
      </c>
      <c r="W5528">
        <v>76.849998474121094</v>
      </c>
    </row>
    <row r="5529" spans="1:23" x14ac:dyDescent="0.25">
      <c r="A5529" t="s">
        <v>85</v>
      </c>
      <c r="B5529" t="s">
        <v>97</v>
      </c>
      <c r="C5529" t="s">
        <v>103</v>
      </c>
      <c r="D5529" t="s">
        <v>66</v>
      </c>
      <c r="E5529" t="s">
        <v>114</v>
      </c>
      <c r="F5529">
        <v>8</v>
      </c>
      <c r="R5529">
        <v>2</v>
      </c>
      <c r="S5529">
        <v>1260.0062255859375</v>
      </c>
      <c r="T5529">
        <v>35.496566772460938</v>
      </c>
      <c r="U5529">
        <v>90.556251525878906</v>
      </c>
      <c r="V5529">
        <v>104.84999847412109</v>
      </c>
      <c r="W5529">
        <v>79.25</v>
      </c>
    </row>
    <row r="5530" spans="1:23" x14ac:dyDescent="0.25">
      <c r="A5530" t="s">
        <v>85</v>
      </c>
      <c r="B5530" t="s">
        <v>97</v>
      </c>
      <c r="C5530" t="s">
        <v>103</v>
      </c>
      <c r="D5530" t="s">
        <v>66</v>
      </c>
      <c r="E5530" t="s">
        <v>114</v>
      </c>
      <c r="F5530">
        <v>9</v>
      </c>
      <c r="R5530">
        <v>2</v>
      </c>
      <c r="S5530">
        <v>2217.724609375</v>
      </c>
      <c r="T5530">
        <v>47.092723846435547</v>
      </c>
      <c r="U5530">
        <v>90.556251525878906</v>
      </c>
      <c r="V5530">
        <v>104.84999847412109</v>
      </c>
      <c r="W5530">
        <v>84.300003051757813</v>
      </c>
    </row>
    <row r="5531" spans="1:23" x14ac:dyDescent="0.25">
      <c r="A5531" t="s">
        <v>85</v>
      </c>
      <c r="B5531" t="s">
        <v>97</v>
      </c>
      <c r="C5531" t="s">
        <v>103</v>
      </c>
      <c r="D5531" t="s">
        <v>66</v>
      </c>
      <c r="E5531" t="s">
        <v>114</v>
      </c>
      <c r="F5531">
        <v>10</v>
      </c>
      <c r="R5531">
        <v>2</v>
      </c>
      <c r="S5531">
        <v>3735.350341796875</v>
      </c>
      <c r="T5531">
        <v>61.117511749267578</v>
      </c>
      <c r="U5531">
        <v>90.556251525878906</v>
      </c>
      <c r="V5531">
        <v>104.84999847412109</v>
      </c>
      <c r="W5531">
        <v>91.099998474121094</v>
      </c>
    </row>
    <row r="5532" spans="1:23" x14ac:dyDescent="0.25">
      <c r="A5532" t="s">
        <v>85</v>
      </c>
      <c r="B5532" t="s">
        <v>97</v>
      </c>
      <c r="C5532" t="s">
        <v>103</v>
      </c>
      <c r="D5532" t="s">
        <v>66</v>
      </c>
      <c r="E5532" t="s">
        <v>114</v>
      </c>
      <c r="F5532">
        <v>11</v>
      </c>
      <c r="R5532">
        <v>2</v>
      </c>
      <c r="S5532">
        <v>5030.6396484375</v>
      </c>
      <c r="T5532">
        <v>70.927001953125</v>
      </c>
      <c r="U5532">
        <v>90.556251525878906</v>
      </c>
      <c r="V5532">
        <v>104.84999847412109</v>
      </c>
      <c r="W5532">
        <v>96.050003051757813</v>
      </c>
    </row>
    <row r="5533" spans="1:23" x14ac:dyDescent="0.25">
      <c r="A5533" t="s">
        <v>85</v>
      </c>
      <c r="B5533" t="s">
        <v>97</v>
      </c>
      <c r="C5533" t="s">
        <v>103</v>
      </c>
      <c r="D5533" t="s">
        <v>66</v>
      </c>
      <c r="E5533" t="s">
        <v>114</v>
      </c>
      <c r="F5533">
        <v>12</v>
      </c>
      <c r="R5533">
        <v>2</v>
      </c>
      <c r="S5533">
        <v>1452.981689453125</v>
      </c>
      <c r="T5533">
        <v>38.117996215820312</v>
      </c>
      <c r="U5533">
        <v>90.556251525878906</v>
      </c>
      <c r="V5533">
        <v>104.84999847412109</v>
      </c>
      <c r="W5533">
        <v>99.650001525878906</v>
      </c>
    </row>
    <row r="5534" spans="1:23" x14ac:dyDescent="0.25">
      <c r="A5534" t="s">
        <v>85</v>
      </c>
      <c r="B5534" t="s">
        <v>97</v>
      </c>
      <c r="C5534" t="s">
        <v>103</v>
      </c>
      <c r="D5534" t="s">
        <v>66</v>
      </c>
      <c r="E5534" t="s">
        <v>114</v>
      </c>
      <c r="F5534">
        <v>13</v>
      </c>
      <c r="R5534">
        <v>2</v>
      </c>
      <c r="S5534">
        <v>7054.3056640625</v>
      </c>
      <c r="T5534">
        <v>83.989913940429687</v>
      </c>
      <c r="U5534">
        <v>90.556251525878906</v>
      </c>
      <c r="V5534">
        <v>104.84999847412109</v>
      </c>
      <c r="W5534">
        <v>102.05000305175781</v>
      </c>
    </row>
    <row r="5535" spans="1:23" x14ac:dyDescent="0.25">
      <c r="A5535" t="s">
        <v>85</v>
      </c>
      <c r="B5535" t="s">
        <v>97</v>
      </c>
      <c r="C5535" t="s">
        <v>103</v>
      </c>
      <c r="D5535" t="s">
        <v>66</v>
      </c>
      <c r="E5535" t="s">
        <v>114</v>
      </c>
      <c r="F5535">
        <v>14</v>
      </c>
      <c r="R5535">
        <v>2</v>
      </c>
      <c r="S5535">
        <v>1606.377197265625</v>
      </c>
      <c r="T5535">
        <v>40.079635620117188</v>
      </c>
      <c r="U5535">
        <v>90.556251525878906</v>
      </c>
      <c r="V5535">
        <v>104.84999847412109</v>
      </c>
      <c r="W5535">
        <v>103.15000152587891</v>
      </c>
    </row>
    <row r="5536" spans="1:23" x14ac:dyDescent="0.25">
      <c r="A5536" t="s">
        <v>85</v>
      </c>
      <c r="B5536" t="s">
        <v>97</v>
      </c>
      <c r="C5536" t="s">
        <v>103</v>
      </c>
      <c r="D5536" t="s">
        <v>66</v>
      </c>
      <c r="E5536" t="s">
        <v>114</v>
      </c>
      <c r="F5536">
        <v>15</v>
      </c>
      <c r="R5536">
        <v>2</v>
      </c>
      <c r="S5536">
        <v>467.77212524414062</v>
      </c>
      <c r="T5536">
        <v>21.628040313720703</v>
      </c>
      <c r="U5536">
        <v>90.556251525878906</v>
      </c>
      <c r="V5536">
        <v>104.84999847412109</v>
      </c>
      <c r="W5536">
        <v>104.84999847412109</v>
      </c>
    </row>
    <row r="5537" spans="1:23" x14ac:dyDescent="0.25">
      <c r="A5537" t="s">
        <v>85</v>
      </c>
      <c r="B5537" t="s">
        <v>97</v>
      </c>
      <c r="C5537" t="s">
        <v>103</v>
      </c>
      <c r="D5537" t="s">
        <v>66</v>
      </c>
      <c r="E5537" t="s">
        <v>114</v>
      </c>
      <c r="F5537">
        <v>16</v>
      </c>
      <c r="R5537">
        <v>2</v>
      </c>
      <c r="S5537">
        <v>1268.9697265625</v>
      </c>
      <c r="T5537">
        <v>35.622600555419922</v>
      </c>
      <c r="U5537">
        <v>90.556251525878906</v>
      </c>
      <c r="V5537">
        <v>104.84999847412109</v>
      </c>
      <c r="W5537">
        <v>104.59999847412109</v>
      </c>
    </row>
    <row r="5538" spans="1:23" x14ac:dyDescent="0.25">
      <c r="A5538" t="s">
        <v>85</v>
      </c>
      <c r="B5538" t="s">
        <v>97</v>
      </c>
      <c r="C5538" t="s">
        <v>103</v>
      </c>
      <c r="D5538" t="s">
        <v>66</v>
      </c>
      <c r="E5538" t="s">
        <v>114</v>
      </c>
      <c r="F5538">
        <v>17</v>
      </c>
      <c r="R5538">
        <v>2</v>
      </c>
      <c r="S5538">
        <v>753.333251953125</v>
      </c>
      <c r="T5538">
        <v>27.446916580200195</v>
      </c>
      <c r="U5538">
        <v>90.556251525878906</v>
      </c>
      <c r="V5538">
        <v>104.84999847412109</v>
      </c>
      <c r="W5538">
        <v>102.80000305175781</v>
      </c>
    </row>
    <row r="5539" spans="1:23" x14ac:dyDescent="0.25">
      <c r="A5539" t="s">
        <v>85</v>
      </c>
      <c r="B5539" t="s">
        <v>97</v>
      </c>
      <c r="C5539" t="s">
        <v>103</v>
      </c>
      <c r="D5539" t="s">
        <v>66</v>
      </c>
      <c r="E5539" t="s">
        <v>114</v>
      </c>
      <c r="F5539">
        <v>18</v>
      </c>
      <c r="R5539">
        <v>2</v>
      </c>
      <c r="S5539">
        <v>836.86004638671875</v>
      </c>
      <c r="T5539">
        <v>28.928533554077148</v>
      </c>
      <c r="U5539">
        <v>90.556251525878906</v>
      </c>
      <c r="V5539">
        <v>104.84999847412109</v>
      </c>
      <c r="W5539">
        <v>100.80000305175781</v>
      </c>
    </row>
    <row r="5540" spans="1:23" x14ac:dyDescent="0.25">
      <c r="A5540" t="s">
        <v>85</v>
      </c>
      <c r="B5540" t="s">
        <v>97</v>
      </c>
      <c r="C5540" t="s">
        <v>103</v>
      </c>
      <c r="D5540" t="s">
        <v>66</v>
      </c>
      <c r="E5540" t="s">
        <v>114</v>
      </c>
      <c r="F5540">
        <v>19</v>
      </c>
      <c r="R5540">
        <v>2</v>
      </c>
      <c r="S5540">
        <v>7546.54443359375</v>
      </c>
      <c r="T5540">
        <v>86.870849609375</v>
      </c>
      <c r="U5540">
        <v>90.556251525878906</v>
      </c>
      <c r="V5540">
        <v>104.84999847412109</v>
      </c>
      <c r="W5540">
        <v>97.550003051757813</v>
      </c>
    </row>
    <row r="5541" spans="1:23" x14ac:dyDescent="0.25">
      <c r="A5541" t="s">
        <v>85</v>
      </c>
      <c r="B5541" t="s">
        <v>97</v>
      </c>
      <c r="C5541" t="s">
        <v>103</v>
      </c>
      <c r="D5541" t="s">
        <v>66</v>
      </c>
      <c r="E5541" t="s">
        <v>114</v>
      </c>
      <c r="F5541">
        <v>20</v>
      </c>
      <c r="R5541">
        <v>2</v>
      </c>
      <c r="S5541">
        <v>7849.9990234375</v>
      </c>
      <c r="T5541">
        <v>88.6002197265625</v>
      </c>
      <c r="U5541">
        <v>90.556251525878906</v>
      </c>
      <c r="V5541">
        <v>104.84999847412109</v>
      </c>
      <c r="W5541">
        <v>93.699996948242188</v>
      </c>
    </row>
    <row r="5542" spans="1:23" x14ac:dyDescent="0.25">
      <c r="A5542" t="s">
        <v>85</v>
      </c>
      <c r="B5542" t="s">
        <v>97</v>
      </c>
      <c r="C5542" t="s">
        <v>103</v>
      </c>
      <c r="D5542" t="s">
        <v>66</v>
      </c>
      <c r="E5542" t="s">
        <v>114</v>
      </c>
      <c r="F5542">
        <v>21</v>
      </c>
      <c r="R5542">
        <v>2</v>
      </c>
      <c r="S5542">
        <v>7444.81201171875</v>
      </c>
      <c r="T5542">
        <v>86.2833251953125</v>
      </c>
      <c r="U5542">
        <v>90.556251525878906</v>
      </c>
      <c r="V5542">
        <v>104.84999847412109</v>
      </c>
      <c r="W5542">
        <v>90.5</v>
      </c>
    </row>
    <row r="5543" spans="1:23" x14ac:dyDescent="0.25">
      <c r="A5543" t="s">
        <v>85</v>
      </c>
      <c r="B5543" t="s">
        <v>97</v>
      </c>
      <c r="C5543" t="s">
        <v>103</v>
      </c>
      <c r="D5543" t="s">
        <v>66</v>
      </c>
      <c r="E5543" t="s">
        <v>114</v>
      </c>
      <c r="F5543">
        <v>22</v>
      </c>
      <c r="R5543">
        <v>2</v>
      </c>
      <c r="S5543">
        <v>6536.1796875</v>
      </c>
      <c r="T5543">
        <v>80.846641540527344</v>
      </c>
      <c r="U5543">
        <v>90.556251525878906</v>
      </c>
      <c r="V5543">
        <v>104.84999847412109</v>
      </c>
      <c r="W5543">
        <v>88.899993896484375</v>
      </c>
    </row>
    <row r="5544" spans="1:23" x14ac:dyDescent="0.25">
      <c r="A5544" t="s">
        <v>85</v>
      </c>
      <c r="B5544" t="s">
        <v>97</v>
      </c>
      <c r="C5544" t="s">
        <v>103</v>
      </c>
      <c r="D5544" t="s">
        <v>66</v>
      </c>
      <c r="E5544" t="s">
        <v>114</v>
      </c>
      <c r="F5544">
        <v>23</v>
      </c>
      <c r="R5544">
        <v>2</v>
      </c>
      <c r="S5544">
        <v>2579.7265625</v>
      </c>
      <c r="T5544">
        <v>50.791007995605469</v>
      </c>
      <c r="U5544">
        <v>90.556251525878906</v>
      </c>
      <c r="V5544">
        <v>104.84999847412109</v>
      </c>
      <c r="W5544">
        <v>87.399993896484375</v>
      </c>
    </row>
    <row r="5545" spans="1:23" x14ac:dyDescent="0.25">
      <c r="A5545" t="s">
        <v>85</v>
      </c>
      <c r="B5545" t="s">
        <v>97</v>
      </c>
      <c r="C5545" t="s">
        <v>103</v>
      </c>
      <c r="D5545" t="s">
        <v>66</v>
      </c>
      <c r="E5545" t="s">
        <v>114</v>
      </c>
      <c r="F5545">
        <v>24</v>
      </c>
      <c r="R5545">
        <v>2</v>
      </c>
      <c r="S5545">
        <v>13426.8759765625</v>
      </c>
      <c r="T5545">
        <v>115.87439727783203</v>
      </c>
      <c r="U5545">
        <v>90.556251525878906</v>
      </c>
      <c r="V5545">
        <v>104.84999847412109</v>
      </c>
      <c r="W5545">
        <v>85.400001525878906</v>
      </c>
    </row>
    <row r="5546" spans="1:23" x14ac:dyDescent="0.25">
      <c r="A5546" t="s">
        <v>85</v>
      </c>
      <c r="B5546" t="s">
        <v>97</v>
      </c>
      <c r="C5546" t="s">
        <v>103</v>
      </c>
      <c r="D5546" t="s">
        <v>66</v>
      </c>
      <c r="E5546" t="s">
        <v>115</v>
      </c>
      <c r="F5546">
        <v>1</v>
      </c>
      <c r="R5546">
        <v>2</v>
      </c>
      <c r="S5546">
        <v>13659.5478515625</v>
      </c>
      <c r="T5546">
        <v>116.87406921386719</v>
      </c>
      <c r="U5546">
        <v>87.349998474121094</v>
      </c>
      <c r="V5546">
        <v>101.25</v>
      </c>
      <c r="W5546">
        <v>84.150001525878906</v>
      </c>
    </row>
    <row r="5547" spans="1:23" x14ac:dyDescent="0.25">
      <c r="A5547" t="s">
        <v>85</v>
      </c>
      <c r="B5547" t="s">
        <v>97</v>
      </c>
      <c r="C5547" t="s">
        <v>103</v>
      </c>
      <c r="D5547" t="s">
        <v>66</v>
      </c>
      <c r="E5547" t="s">
        <v>115</v>
      </c>
      <c r="F5547">
        <v>2</v>
      </c>
      <c r="R5547">
        <v>2</v>
      </c>
      <c r="S5547">
        <v>13101.5224609375</v>
      </c>
      <c r="T5547">
        <v>114.46188354492187</v>
      </c>
      <c r="U5547">
        <v>87.349998474121094</v>
      </c>
      <c r="V5547">
        <v>101.25</v>
      </c>
      <c r="W5547">
        <v>82.850006103515625</v>
      </c>
    </row>
    <row r="5548" spans="1:23" x14ac:dyDescent="0.25">
      <c r="A5548" t="s">
        <v>85</v>
      </c>
      <c r="B5548" t="s">
        <v>97</v>
      </c>
      <c r="C5548" t="s">
        <v>103</v>
      </c>
      <c r="D5548" t="s">
        <v>66</v>
      </c>
      <c r="E5548" t="s">
        <v>115</v>
      </c>
      <c r="F5548">
        <v>3</v>
      </c>
      <c r="R5548">
        <v>2</v>
      </c>
      <c r="S5548">
        <v>16494.490234375</v>
      </c>
      <c r="T5548">
        <v>128.43087768554687</v>
      </c>
      <c r="U5548">
        <v>87.349998474121094</v>
      </c>
      <c r="V5548">
        <v>101.25</v>
      </c>
      <c r="W5548">
        <v>81.149993896484375</v>
      </c>
    </row>
    <row r="5549" spans="1:23" x14ac:dyDescent="0.25">
      <c r="A5549" t="s">
        <v>85</v>
      </c>
      <c r="B5549" t="s">
        <v>97</v>
      </c>
      <c r="C5549" t="s">
        <v>103</v>
      </c>
      <c r="D5549" t="s">
        <v>66</v>
      </c>
      <c r="E5549" t="s">
        <v>115</v>
      </c>
      <c r="F5549">
        <v>4</v>
      </c>
      <c r="R5549">
        <v>2</v>
      </c>
      <c r="S5549">
        <v>16246.755859375</v>
      </c>
      <c r="T5549">
        <v>127.46276092529297</v>
      </c>
      <c r="U5549">
        <v>87.349998474121094</v>
      </c>
      <c r="V5549">
        <v>101.25</v>
      </c>
      <c r="W5549">
        <v>80.050003051757812</v>
      </c>
    </row>
    <row r="5550" spans="1:23" x14ac:dyDescent="0.25">
      <c r="A5550" t="s">
        <v>85</v>
      </c>
      <c r="B5550" t="s">
        <v>97</v>
      </c>
      <c r="C5550" t="s">
        <v>103</v>
      </c>
      <c r="D5550" t="s">
        <v>66</v>
      </c>
      <c r="E5550" t="s">
        <v>115</v>
      </c>
      <c r="F5550">
        <v>5</v>
      </c>
      <c r="R5550">
        <v>2</v>
      </c>
      <c r="S5550">
        <v>13134.9521484375</v>
      </c>
      <c r="T5550">
        <v>114.60781860351562</v>
      </c>
      <c r="U5550">
        <v>87.349998474121094</v>
      </c>
      <c r="V5550">
        <v>101.25</v>
      </c>
      <c r="W5550">
        <v>78.300003051757812</v>
      </c>
    </row>
    <row r="5551" spans="1:23" x14ac:dyDescent="0.25">
      <c r="A5551" t="s">
        <v>85</v>
      </c>
      <c r="B5551" t="s">
        <v>97</v>
      </c>
      <c r="C5551" t="s">
        <v>103</v>
      </c>
      <c r="D5551" t="s">
        <v>66</v>
      </c>
      <c r="E5551" t="s">
        <v>115</v>
      </c>
      <c r="F5551">
        <v>6</v>
      </c>
      <c r="R5551">
        <v>2</v>
      </c>
      <c r="S5551">
        <v>14940.787109375</v>
      </c>
      <c r="T5551">
        <v>122.23251342773437</v>
      </c>
      <c r="U5551">
        <v>87.349998474121094</v>
      </c>
      <c r="V5551">
        <v>101.25</v>
      </c>
      <c r="W5551">
        <v>78.149993896484375</v>
      </c>
    </row>
    <row r="5552" spans="1:23" x14ac:dyDescent="0.25">
      <c r="A5552" t="s">
        <v>85</v>
      </c>
      <c r="B5552" t="s">
        <v>97</v>
      </c>
      <c r="C5552" t="s">
        <v>103</v>
      </c>
      <c r="D5552" t="s">
        <v>66</v>
      </c>
      <c r="E5552" t="s">
        <v>115</v>
      </c>
      <c r="F5552">
        <v>7</v>
      </c>
      <c r="R5552">
        <v>2</v>
      </c>
      <c r="S5552">
        <v>7489.240234375</v>
      </c>
      <c r="T5552">
        <v>86.540397644042969</v>
      </c>
      <c r="U5552">
        <v>87.349998474121094</v>
      </c>
      <c r="V5552">
        <v>101.25</v>
      </c>
      <c r="W5552">
        <v>78.199996948242188</v>
      </c>
    </row>
    <row r="5553" spans="1:23" x14ac:dyDescent="0.25">
      <c r="A5553" t="s">
        <v>85</v>
      </c>
      <c r="B5553" t="s">
        <v>97</v>
      </c>
      <c r="C5553" t="s">
        <v>103</v>
      </c>
      <c r="D5553" t="s">
        <v>66</v>
      </c>
      <c r="E5553" t="s">
        <v>115</v>
      </c>
      <c r="F5553">
        <v>8</v>
      </c>
      <c r="R5553">
        <v>2</v>
      </c>
      <c r="S5553">
        <v>5322.1484375</v>
      </c>
      <c r="T5553">
        <v>72.953056335449219</v>
      </c>
      <c r="U5553">
        <v>87.349998474121094</v>
      </c>
      <c r="V5553">
        <v>101.25</v>
      </c>
      <c r="W5553">
        <v>79.75</v>
      </c>
    </row>
    <row r="5554" spans="1:23" x14ac:dyDescent="0.25">
      <c r="A5554" t="s">
        <v>85</v>
      </c>
      <c r="B5554" t="s">
        <v>97</v>
      </c>
      <c r="C5554" t="s">
        <v>103</v>
      </c>
      <c r="D5554" t="s">
        <v>66</v>
      </c>
      <c r="E5554" t="s">
        <v>115</v>
      </c>
      <c r="F5554">
        <v>9</v>
      </c>
      <c r="R5554">
        <v>2</v>
      </c>
      <c r="S5554">
        <v>3452.42529296875</v>
      </c>
      <c r="T5554">
        <v>58.757343292236328</v>
      </c>
      <c r="U5554">
        <v>87.349998474121094</v>
      </c>
      <c r="V5554">
        <v>101.25</v>
      </c>
      <c r="W5554">
        <v>84.900001525878906</v>
      </c>
    </row>
    <row r="5555" spans="1:23" x14ac:dyDescent="0.25">
      <c r="A5555" t="s">
        <v>85</v>
      </c>
      <c r="B5555" t="s">
        <v>97</v>
      </c>
      <c r="C5555" t="s">
        <v>103</v>
      </c>
      <c r="D5555" t="s">
        <v>66</v>
      </c>
      <c r="E5555" t="s">
        <v>115</v>
      </c>
      <c r="F5555">
        <v>10</v>
      </c>
      <c r="R5555">
        <v>2</v>
      </c>
      <c r="S5555">
        <v>2466.89501953125</v>
      </c>
      <c r="T5555">
        <v>49.6678466796875</v>
      </c>
      <c r="U5555">
        <v>87.349998474121094</v>
      </c>
      <c r="V5555">
        <v>101.25</v>
      </c>
      <c r="W5555">
        <v>90.75</v>
      </c>
    </row>
    <row r="5556" spans="1:23" x14ac:dyDescent="0.25">
      <c r="A5556" t="s">
        <v>85</v>
      </c>
      <c r="B5556" t="s">
        <v>97</v>
      </c>
      <c r="C5556" t="s">
        <v>103</v>
      </c>
      <c r="D5556" t="s">
        <v>66</v>
      </c>
      <c r="E5556" t="s">
        <v>115</v>
      </c>
      <c r="F5556">
        <v>11</v>
      </c>
      <c r="R5556">
        <v>2</v>
      </c>
      <c r="S5556">
        <v>2883.22021484375</v>
      </c>
      <c r="T5556">
        <v>53.695625305175781</v>
      </c>
      <c r="U5556">
        <v>87.349998474121094</v>
      </c>
      <c r="V5556">
        <v>101.25</v>
      </c>
      <c r="W5556">
        <v>95.349998474121094</v>
      </c>
    </row>
    <row r="5557" spans="1:23" x14ac:dyDescent="0.25">
      <c r="A5557" t="s">
        <v>85</v>
      </c>
      <c r="B5557" t="s">
        <v>97</v>
      </c>
      <c r="C5557" t="s">
        <v>103</v>
      </c>
      <c r="D5557" t="s">
        <v>66</v>
      </c>
      <c r="E5557" t="s">
        <v>115</v>
      </c>
      <c r="F5557">
        <v>12</v>
      </c>
      <c r="R5557">
        <v>2</v>
      </c>
      <c r="S5557">
        <v>1964.8125</v>
      </c>
      <c r="T5557">
        <v>44.326206207275391</v>
      </c>
      <c r="U5557">
        <v>87.349998474121094</v>
      </c>
      <c r="V5557">
        <v>101.25</v>
      </c>
      <c r="W5557">
        <v>97.800003051757813</v>
      </c>
    </row>
    <row r="5558" spans="1:23" x14ac:dyDescent="0.25">
      <c r="A5558" t="s">
        <v>85</v>
      </c>
      <c r="B5558" t="s">
        <v>97</v>
      </c>
      <c r="C5558" t="s">
        <v>103</v>
      </c>
      <c r="D5558" t="s">
        <v>66</v>
      </c>
      <c r="E5558" t="s">
        <v>115</v>
      </c>
      <c r="F5558">
        <v>13</v>
      </c>
      <c r="R5558">
        <v>2</v>
      </c>
      <c r="S5558">
        <v>4285.7607421875</v>
      </c>
      <c r="T5558">
        <v>65.465721130371094</v>
      </c>
      <c r="U5558">
        <v>87.349998474121094</v>
      </c>
      <c r="V5558">
        <v>101.25</v>
      </c>
      <c r="W5558">
        <v>100.55000305175781</v>
      </c>
    </row>
    <row r="5559" spans="1:23" x14ac:dyDescent="0.25">
      <c r="A5559" t="s">
        <v>85</v>
      </c>
      <c r="B5559" t="s">
        <v>97</v>
      </c>
      <c r="C5559" t="s">
        <v>103</v>
      </c>
      <c r="D5559" t="s">
        <v>66</v>
      </c>
      <c r="E5559" t="s">
        <v>115</v>
      </c>
      <c r="F5559">
        <v>14</v>
      </c>
      <c r="R5559">
        <v>2</v>
      </c>
      <c r="S5559">
        <v>995.0291748046875</v>
      </c>
      <c r="T5559">
        <v>31.544082641601563</v>
      </c>
      <c r="U5559">
        <v>87.349998474121094</v>
      </c>
      <c r="V5559">
        <v>101.25</v>
      </c>
      <c r="W5559">
        <v>101.25</v>
      </c>
    </row>
    <row r="5560" spans="1:23" x14ac:dyDescent="0.25">
      <c r="A5560" t="s">
        <v>85</v>
      </c>
      <c r="B5560" t="s">
        <v>97</v>
      </c>
      <c r="C5560" t="s">
        <v>103</v>
      </c>
      <c r="D5560" t="s">
        <v>66</v>
      </c>
      <c r="E5560" t="s">
        <v>115</v>
      </c>
      <c r="F5560">
        <v>15</v>
      </c>
      <c r="R5560">
        <v>2</v>
      </c>
      <c r="S5560">
        <v>497.6793212890625</v>
      </c>
      <c r="T5560">
        <v>22.308727264404297</v>
      </c>
      <c r="U5560">
        <v>87.349998474121094</v>
      </c>
      <c r="V5560">
        <v>101.25</v>
      </c>
      <c r="W5560">
        <v>96.099998474121094</v>
      </c>
    </row>
    <row r="5561" spans="1:23" x14ac:dyDescent="0.25">
      <c r="A5561" t="s">
        <v>85</v>
      </c>
      <c r="B5561" t="s">
        <v>97</v>
      </c>
      <c r="C5561" t="s">
        <v>103</v>
      </c>
      <c r="D5561" t="s">
        <v>66</v>
      </c>
      <c r="E5561" t="s">
        <v>115</v>
      </c>
      <c r="F5561">
        <v>16</v>
      </c>
      <c r="R5561">
        <v>2</v>
      </c>
      <c r="S5561">
        <v>852.12249755859375</v>
      </c>
      <c r="T5561">
        <v>29.191137313842773</v>
      </c>
      <c r="U5561">
        <v>87.349998474121094</v>
      </c>
      <c r="V5561">
        <v>101.25</v>
      </c>
      <c r="W5561">
        <v>89.75</v>
      </c>
    </row>
    <row r="5562" spans="1:23" x14ac:dyDescent="0.25">
      <c r="A5562" t="s">
        <v>85</v>
      </c>
      <c r="B5562" t="s">
        <v>97</v>
      </c>
      <c r="C5562" t="s">
        <v>103</v>
      </c>
      <c r="D5562" t="s">
        <v>66</v>
      </c>
      <c r="E5562" t="s">
        <v>115</v>
      </c>
      <c r="F5562">
        <v>17</v>
      </c>
      <c r="R5562">
        <v>2</v>
      </c>
      <c r="S5562">
        <v>841.34442138671875</v>
      </c>
      <c r="T5562">
        <v>29.005937576293945</v>
      </c>
      <c r="U5562">
        <v>87.349998474121094</v>
      </c>
      <c r="V5562">
        <v>101.25</v>
      </c>
      <c r="W5562">
        <v>85.850006103515625</v>
      </c>
    </row>
    <row r="5563" spans="1:23" x14ac:dyDescent="0.25">
      <c r="A5563" t="s">
        <v>85</v>
      </c>
      <c r="B5563" t="s">
        <v>97</v>
      </c>
      <c r="C5563" t="s">
        <v>103</v>
      </c>
      <c r="D5563" t="s">
        <v>66</v>
      </c>
      <c r="E5563" t="s">
        <v>115</v>
      </c>
      <c r="F5563">
        <v>18</v>
      </c>
      <c r="R5563">
        <v>2</v>
      </c>
      <c r="S5563">
        <v>3609.0634765625</v>
      </c>
      <c r="T5563">
        <v>60.075481414794922</v>
      </c>
      <c r="U5563">
        <v>87.349998474121094</v>
      </c>
      <c r="V5563">
        <v>101.25</v>
      </c>
      <c r="W5563">
        <v>89</v>
      </c>
    </row>
    <row r="5564" spans="1:23" x14ac:dyDescent="0.25">
      <c r="A5564" t="s">
        <v>85</v>
      </c>
      <c r="B5564" t="s">
        <v>97</v>
      </c>
      <c r="C5564" t="s">
        <v>103</v>
      </c>
      <c r="D5564" t="s">
        <v>66</v>
      </c>
      <c r="E5564" t="s">
        <v>115</v>
      </c>
      <c r="F5564">
        <v>19</v>
      </c>
      <c r="R5564">
        <v>2</v>
      </c>
      <c r="S5564">
        <v>4516.33056640625</v>
      </c>
      <c r="T5564">
        <v>67.203651428222656</v>
      </c>
      <c r="U5564">
        <v>87.349998474121094</v>
      </c>
      <c r="V5564">
        <v>101.25</v>
      </c>
      <c r="W5564">
        <v>90.550003051757813</v>
      </c>
    </row>
    <row r="5565" spans="1:23" x14ac:dyDescent="0.25">
      <c r="A5565" t="s">
        <v>85</v>
      </c>
      <c r="B5565" t="s">
        <v>97</v>
      </c>
      <c r="C5565" t="s">
        <v>103</v>
      </c>
      <c r="D5565" t="s">
        <v>66</v>
      </c>
      <c r="E5565" t="s">
        <v>115</v>
      </c>
      <c r="F5565">
        <v>20</v>
      </c>
      <c r="R5565">
        <v>2</v>
      </c>
      <c r="S5565">
        <v>3563.376953125</v>
      </c>
      <c r="T5565">
        <v>59.694026947021484</v>
      </c>
      <c r="U5565">
        <v>87.349998474121094</v>
      </c>
      <c r="V5565">
        <v>101.25</v>
      </c>
      <c r="W5565">
        <v>88.550003051757812</v>
      </c>
    </row>
    <row r="5566" spans="1:23" x14ac:dyDescent="0.25">
      <c r="A5566" t="s">
        <v>85</v>
      </c>
      <c r="B5566" t="s">
        <v>97</v>
      </c>
      <c r="C5566" t="s">
        <v>103</v>
      </c>
      <c r="D5566" t="s">
        <v>66</v>
      </c>
      <c r="E5566" t="s">
        <v>115</v>
      </c>
      <c r="F5566">
        <v>21</v>
      </c>
      <c r="R5566">
        <v>2</v>
      </c>
      <c r="S5566">
        <v>2793.59326171875</v>
      </c>
      <c r="T5566">
        <v>52.854454040527344</v>
      </c>
      <c r="U5566">
        <v>87.349998474121094</v>
      </c>
      <c r="V5566">
        <v>101.25</v>
      </c>
      <c r="W5566">
        <v>87.75</v>
      </c>
    </row>
    <row r="5567" spans="1:23" x14ac:dyDescent="0.25">
      <c r="A5567" t="s">
        <v>85</v>
      </c>
      <c r="B5567" t="s">
        <v>97</v>
      </c>
      <c r="C5567" t="s">
        <v>103</v>
      </c>
      <c r="D5567" t="s">
        <v>66</v>
      </c>
      <c r="E5567" t="s">
        <v>115</v>
      </c>
      <c r="F5567">
        <v>22</v>
      </c>
      <c r="R5567">
        <v>2</v>
      </c>
      <c r="S5567">
        <v>4008.082763671875</v>
      </c>
      <c r="T5567">
        <v>63.309421539306641</v>
      </c>
      <c r="U5567">
        <v>87.349998474121094</v>
      </c>
      <c r="V5567">
        <v>101.25</v>
      </c>
      <c r="W5567">
        <v>86.050003051757813</v>
      </c>
    </row>
    <row r="5568" spans="1:23" x14ac:dyDescent="0.25">
      <c r="A5568" t="s">
        <v>85</v>
      </c>
      <c r="B5568" t="s">
        <v>97</v>
      </c>
      <c r="C5568" t="s">
        <v>103</v>
      </c>
      <c r="D5568" t="s">
        <v>66</v>
      </c>
      <c r="E5568" t="s">
        <v>115</v>
      </c>
      <c r="F5568">
        <v>23</v>
      </c>
      <c r="R5568">
        <v>2</v>
      </c>
      <c r="S5568">
        <v>12792.53515625</v>
      </c>
      <c r="T5568">
        <v>113.10408782958984</v>
      </c>
      <c r="U5568">
        <v>87.349998474121094</v>
      </c>
      <c r="V5568">
        <v>101.25</v>
      </c>
      <c r="W5568">
        <v>84.949996948242188</v>
      </c>
    </row>
    <row r="5569" spans="1:23" x14ac:dyDescent="0.25">
      <c r="A5569" t="s">
        <v>85</v>
      </c>
      <c r="B5569" t="s">
        <v>97</v>
      </c>
      <c r="C5569" t="s">
        <v>103</v>
      </c>
      <c r="D5569" t="s">
        <v>66</v>
      </c>
      <c r="E5569" t="s">
        <v>115</v>
      </c>
      <c r="F5569">
        <v>24</v>
      </c>
      <c r="R5569">
        <v>2</v>
      </c>
      <c r="S5569">
        <v>14540.8564453125</v>
      </c>
      <c r="T5569">
        <v>120.58547210693359</v>
      </c>
      <c r="U5569">
        <v>87.349998474121094</v>
      </c>
      <c r="V5569">
        <v>101.25</v>
      </c>
      <c r="W5569">
        <v>84.650001525878906</v>
      </c>
    </row>
    <row r="5570" spans="1:23" x14ac:dyDescent="0.25">
      <c r="A5570" t="s">
        <v>85</v>
      </c>
      <c r="B5570" t="s">
        <v>97</v>
      </c>
      <c r="C5570" t="s">
        <v>103</v>
      </c>
      <c r="D5570" t="s">
        <v>66</v>
      </c>
      <c r="E5570" t="s">
        <v>116</v>
      </c>
      <c r="F5570">
        <v>1</v>
      </c>
      <c r="R5570">
        <v>2</v>
      </c>
      <c r="S5570">
        <v>1959.5765380859375</v>
      </c>
      <c r="T5570">
        <v>44.267105102539063</v>
      </c>
      <c r="U5570">
        <v>74.631248474121094</v>
      </c>
      <c r="V5570">
        <v>90.850006103515625</v>
      </c>
      <c r="W5570">
        <v>64.944999694824219</v>
      </c>
    </row>
    <row r="5571" spans="1:23" x14ac:dyDescent="0.25">
      <c r="A5571" t="s">
        <v>85</v>
      </c>
      <c r="B5571" t="s">
        <v>97</v>
      </c>
      <c r="C5571" t="s">
        <v>103</v>
      </c>
      <c r="D5571" t="s">
        <v>66</v>
      </c>
      <c r="E5571" t="s">
        <v>116</v>
      </c>
      <c r="F5571">
        <v>2</v>
      </c>
      <c r="R5571">
        <v>2</v>
      </c>
      <c r="S5571">
        <v>1580.3599853515625</v>
      </c>
      <c r="T5571">
        <v>39.753742218017578</v>
      </c>
      <c r="U5571">
        <v>74.631248474121094</v>
      </c>
      <c r="V5571">
        <v>90.850006103515625</v>
      </c>
      <c r="W5571">
        <v>63.75</v>
      </c>
    </row>
    <row r="5572" spans="1:23" x14ac:dyDescent="0.25">
      <c r="A5572" t="s">
        <v>85</v>
      </c>
      <c r="B5572" t="s">
        <v>97</v>
      </c>
      <c r="C5572" t="s">
        <v>103</v>
      </c>
      <c r="D5572" t="s">
        <v>66</v>
      </c>
      <c r="E5572" t="s">
        <v>116</v>
      </c>
      <c r="F5572">
        <v>3</v>
      </c>
      <c r="R5572">
        <v>2</v>
      </c>
      <c r="S5572">
        <v>1270.0521240234375</v>
      </c>
      <c r="T5572">
        <v>35.637790679931641</v>
      </c>
      <c r="U5572">
        <v>74.631248474121094</v>
      </c>
      <c r="V5572">
        <v>90.850006103515625</v>
      </c>
      <c r="W5572">
        <v>62.840003967285156</v>
      </c>
    </row>
    <row r="5573" spans="1:23" x14ac:dyDescent="0.25">
      <c r="A5573" t="s">
        <v>85</v>
      </c>
      <c r="B5573" t="s">
        <v>97</v>
      </c>
      <c r="C5573" t="s">
        <v>103</v>
      </c>
      <c r="D5573" t="s">
        <v>66</v>
      </c>
      <c r="E5573" t="s">
        <v>116</v>
      </c>
      <c r="F5573">
        <v>4</v>
      </c>
      <c r="R5573">
        <v>2</v>
      </c>
      <c r="S5573">
        <v>1340.015625</v>
      </c>
      <c r="T5573">
        <v>36.606224060058594</v>
      </c>
      <c r="U5573">
        <v>74.631248474121094</v>
      </c>
      <c r="V5573">
        <v>90.850006103515625</v>
      </c>
      <c r="W5573">
        <v>61.365001678466797</v>
      </c>
    </row>
    <row r="5574" spans="1:23" x14ac:dyDescent="0.25">
      <c r="A5574" t="s">
        <v>85</v>
      </c>
      <c r="B5574" t="s">
        <v>97</v>
      </c>
      <c r="C5574" t="s">
        <v>103</v>
      </c>
      <c r="D5574" t="s">
        <v>66</v>
      </c>
      <c r="E5574" t="s">
        <v>116</v>
      </c>
      <c r="F5574">
        <v>5</v>
      </c>
      <c r="R5574">
        <v>2</v>
      </c>
      <c r="S5574">
        <v>1300.701416015625</v>
      </c>
      <c r="T5574">
        <v>36.065238952636719</v>
      </c>
      <c r="U5574">
        <v>74.631248474121094</v>
      </c>
      <c r="V5574">
        <v>90.850006103515625</v>
      </c>
      <c r="W5574">
        <v>60.30999755859375</v>
      </c>
    </row>
    <row r="5575" spans="1:23" x14ac:dyDescent="0.25">
      <c r="A5575" t="s">
        <v>85</v>
      </c>
      <c r="B5575" t="s">
        <v>97</v>
      </c>
      <c r="C5575" t="s">
        <v>103</v>
      </c>
      <c r="D5575" t="s">
        <v>66</v>
      </c>
      <c r="E5575" t="s">
        <v>116</v>
      </c>
      <c r="F5575">
        <v>6</v>
      </c>
      <c r="R5575">
        <v>2</v>
      </c>
      <c r="S5575">
        <v>1103.8729248046875</v>
      </c>
      <c r="T5575">
        <v>33.224582672119141</v>
      </c>
      <c r="U5575">
        <v>74.631248474121094</v>
      </c>
      <c r="V5575">
        <v>90.850006103515625</v>
      </c>
      <c r="W5575">
        <v>59.665000915527344</v>
      </c>
    </row>
    <row r="5576" spans="1:23" x14ac:dyDescent="0.25">
      <c r="A5576" t="s">
        <v>85</v>
      </c>
      <c r="B5576" t="s">
        <v>97</v>
      </c>
      <c r="C5576" t="s">
        <v>103</v>
      </c>
      <c r="D5576" t="s">
        <v>66</v>
      </c>
      <c r="E5576" t="s">
        <v>116</v>
      </c>
      <c r="F5576">
        <v>7</v>
      </c>
      <c r="R5576">
        <v>2</v>
      </c>
      <c r="S5576">
        <v>1047.2587890625</v>
      </c>
      <c r="T5576">
        <v>32.361377716064453</v>
      </c>
      <c r="U5576">
        <v>74.631248474121094</v>
      </c>
      <c r="V5576">
        <v>90.850006103515625</v>
      </c>
      <c r="W5576">
        <v>59.045001983642578</v>
      </c>
    </row>
    <row r="5577" spans="1:23" x14ac:dyDescent="0.25">
      <c r="A5577" t="s">
        <v>85</v>
      </c>
      <c r="B5577" t="s">
        <v>97</v>
      </c>
      <c r="C5577" t="s">
        <v>103</v>
      </c>
      <c r="D5577" t="s">
        <v>66</v>
      </c>
      <c r="E5577" t="s">
        <v>116</v>
      </c>
      <c r="F5577">
        <v>8</v>
      </c>
      <c r="R5577">
        <v>2</v>
      </c>
      <c r="S5577">
        <v>1083.5904541015625</v>
      </c>
      <c r="T5577">
        <v>32.917934417724609</v>
      </c>
      <c r="U5577">
        <v>74.631248474121094</v>
      </c>
      <c r="V5577">
        <v>90.850006103515625</v>
      </c>
      <c r="W5577">
        <v>61.680000305175781</v>
      </c>
    </row>
    <row r="5578" spans="1:23" x14ac:dyDescent="0.25">
      <c r="A5578" t="s">
        <v>85</v>
      </c>
      <c r="B5578" t="s">
        <v>97</v>
      </c>
      <c r="C5578" t="s">
        <v>103</v>
      </c>
      <c r="D5578" t="s">
        <v>66</v>
      </c>
      <c r="E5578" t="s">
        <v>116</v>
      </c>
      <c r="F5578">
        <v>9</v>
      </c>
      <c r="R5578">
        <v>2</v>
      </c>
      <c r="S5578">
        <v>595.230712890625</v>
      </c>
      <c r="T5578">
        <v>24.397350311279297</v>
      </c>
      <c r="U5578">
        <v>74.631248474121094</v>
      </c>
      <c r="V5578">
        <v>90.850006103515625</v>
      </c>
      <c r="W5578">
        <v>67.274993896484375</v>
      </c>
    </row>
    <row r="5579" spans="1:23" x14ac:dyDescent="0.25">
      <c r="A5579" t="s">
        <v>85</v>
      </c>
      <c r="B5579" t="s">
        <v>97</v>
      </c>
      <c r="C5579" t="s">
        <v>103</v>
      </c>
      <c r="D5579" t="s">
        <v>66</v>
      </c>
      <c r="E5579" t="s">
        <v>116</v>
      </c>
      <c r="F5579">
        <v>10</v>
      </c>
      <c r="R5579">
        <v>2</v>
      </c>
      <c r="S5579">
        <v>4244.41357421875</v>
      </c>
      <c r="T5579">
        <v>65.149162292480469</v>
      </c>
      <c r="U5579">
        <v>74.631248474121094</v>
      </c>
      <c r="V5579">
        <v>90.850006103515625</v>
      </c>
      <c r="W5579">
        <v>72.899993896484375</v>
      </c>
    </row>
    <row r="5580" spans="1:23" x14ac:dyDescent="0.25">
      <c r="A5580" t="s">
        <v>85</v>
      </c>
      <c r="B5580" t="s">
        <v>97</v>
      </c>
      <c r="C5580" t="s">
        <v>103</v>
      </c>
      <c r="D5580" t="s">
        <v>66</v>
      </c>
      <c r="E5580" t="s">
        <v>116</v>
      </c>
      <c r="F5580">
        <v>11</v>
      </c>
      <c r="R5580">
        <v>2</v>
      </c>
      <c r="S5580">
        <v>1754.1236572265625</v>
      </c>
      <c r="T5580">
        <v>41.882259368896484</v>
      </c>
      <c r="U5580">
        <v>74.631248474121094</v>
      </c>
      <c r="V5580">
        <v>90.850006103515625</v>
      </c>
      <c r="W5580">
        <v>78.400001525878906</v>
      </c>
    </row>
    <row r="5581" spans="1:23" x14ac:dyDescent="0.25">
      <c r="A5581" t="s">
        <v>85</v>
      </c>
      <c r="B5581" t="s">
        <v>97</v>
      </c>
      <c r="C5581" t="s">
        <v>103</v>
      </c>
      <c r="D5581" t="s">
        <v>66</v>
      </c>
      <c r="E5581" t="s">
        <v>116</v>
      </c>
      <c r="F5581">
        <v>12</v>
      </c>
      <c r="R5581">
        <v>2</v>
      </c>
      <c r="S5581">
        <v>1034.884765625</v>
      </c>
      <c r="T5581">
        <v>32.169624328613281</v>
      </c>
      <c r="U5581">
        <v>74.631248474121094</v>
      </c>
      <c r="V5581">
        <v>90.850006103515625</v>
      </c>
      <c r="W5581">
        <v>82.949996948242188</v>
      </c>
    </row>
    <row r="5582" spans="1:23" x14ac:dyDescent="0.25">
      <c r="A5582" t="s">
        <v>85</v>
      </c>
      <c r="B5582" t="s">
        <v>97</v>
      </c>
      <c r="C5582" t="s">
        <v>103</v>
      </c>
      <c r="D5582" t="s">
        <v>66</v>
      </c>
      <c r="E5582" t="s">
        <v>116</v>
      </c>
      <c r="F5582">
        <v>13</v>
      </c>
      <c r="R5582">
        <v>2</v>
      </c>
      <c r="S5582">
        <v>1566.0423583984375</v>
      </c>
      <c r="T5582">
        <v>39.573253631591797</v>
      </c>
      <c r="U5582">
        <v>74.631248474121094</v>
      </c>
      <c r="V5582">
        <v>90.850006103515625</v>
      </c>
      <c r="W5582">
        <v>86.800003051757813</v>
      </c>
    </row>
    <row r="5583" spans="1:23" x14ac:dyDescent="0.25">
      <c r="A5583" t="s">
        <v>85</v>
      </c>
      <c r="B5583" t="s">
        <v>97</v>
      </c>
      <c r="C5583" t="s">
        <v>103</v>
      </c>
      <c r="D5583" t="s">
        <v>66</v>
      </c>
      <c r="E5583" t="s">
        <v>116</v>
      </c>
      <c r="F5583">
        <v>14</v>
      </c>
      <c r="R5583">
        <v>2</v>
      </c>
      <c r="S5583">
        <v>1838.942138671875</v>
      </c>
      <c r="T5583">
        <v>42.882888793945313</v>
      </c>
      <c r="U5583">
        <v>74.631248474121094</v>
      </c>
      <c r="V5583">
        <v>90.850006103515625</v>
      </c>
      <c r="W5583">
        <v>89.199996948242188</v>
      </c>
    </row>
    <row r="5584" spans="1:23" x14ac:dyDescent="0.25">
      <c r="A5584" t="s">
        <v>85</v>
      </c>
      <c r="B5584" t="s">
        <v>97</v>
      </c>
      <c r="C5584" t="s">
        <v>103</v>
      </c>
      <c r="D5584" t="s">
        <v>66</v>
      </c>
      <c r="E5584" t="s">
        <v>116</v>
      </c>
      <c r="F5584">
        <v>15</v>
      </c>
      <c r="R5584">
        <v>2</v>
      </c>
      <c r="S5584">
        <v>2299.6201171875</v>
      </c>
      <c r="T5584">
        <v>47.954353332519531</v>
      </c>
      <c r="U5584">
        <v>74.631248474121094</v>
      </c>
      <c r="V5584">
        <v>90.850006103515625</v>
      </c>
      <c r="W5584">
        <v>90.350006103515625</v>
      </c>
    </row>
    <row r="5585" spans="1:23" x14ac:dyDescent="0.25">
      <c r="A5585" t="s">
        <v>85</v>
      </c>
      <c r="B5585" t="s">
        <v>97</v>
      </c>
      <c r="C5585" t="s">
        <v>103</v>
      </c>
      <c r="D5585" t="s">
        <v>66</v>
      </c>
      <c r="E5585" t="s">
        <v>116</v>
      </c>
      <c r="F5585">
        <v>16</v>
      </c>
      <c r="R5585">
        <v>2</v>
      </c>
      <c r="S5585">
        <v>995.0787353515625</v>
      </c>
      <c r="T5585">
        <v>31.544868469238281</v>
      </c>
      <c r="U5585">
        <v>74.631248474121094</v>
      </c>
      <c r="V5585">
        <v>90.850006103515625</v>
      </c>
      <c r="W5585">
        <v>90.850006103515625</v>
      </c>
    </row>
    <row r="5586" spans="1:23" x14ac:dyDescent="0.25">
      <c r="A5586" t="s">
        <v>85</v>
      </c>
      <c r="B5586" t="s">
        <v>97</v>
      </c>
      <c r="C5586" t="s">
        <v>103</v>
      </c>
      <c r="D5586" t="s">
        <v>66</v>
      </c>
      <c r="E5586" t="s">
        <v>116</v>
      </c>
      <c r="F5586">
        <v>17</v>
      </c>
      <c r="R5586">
        <v>2</v>
      </c>
      <c r="S5586">
        <v>5276.583984375</v>
      </c>
      <c r="T5586">
        <v>72.640098571777344</v>
      </c>
      <c r="U5586">
        <v>74.631248474121094</v>
      </c>
      <c r="V5586">
        <v>90.850006103515625</v>
      </c>
      <c r="W5586">
        <v>90.300003051757812</v>
      </c>
    </row>
    <row r="5587" spans="1:23" x14ac:dyDescent="0.25">
      <c r="A5587" t="s">
        <v>85</v>
      </c>
      <c r="B5587" t="s">
        <v>97</v>
      </c>
      <c r="C5587" t="s">
        <v>103</v>
      </c>
      <c r="D5587" t="s">
        <v>66</v>
      </c>
      <c r="E5587" t="s">
        <v>116</v>
      </c>
      <c r="F5587">
        <v>18</v>
      </c>
      <c r="R5587">
        <v>2</v>
      </c>
      <c r="S5587">
        <v>1839.8099365234375</v>
      </c>
      <c r="T5587">
        <v>42.89300537109375</v>
      </c>
      <c r="U5587">
        <v>74.631248474121094</v>
      </c>
      <c r="V5587">
        <v>90.850006103515625</v>
      </c>
      <c r="W5587">
        <v>88.449996948242188</v>
      </c>
    </row>
    <row r="5588" spans="1:23" x14ac:dyDescent="0.25">
      <c r="A5588" t="s">
        <v>85</v>
      </c>
      <c r="B5588" t="s">
        <v>97</v>
      </c>
      <c r="C5588" t="s">
        <v>103</v>
      </c>
      <c r="D5588" t="s">
        <v>66</v>
      </c>
      <c r="E5588" t="s">
        <v>116</v>
      </c>
      <c r="F5588">
        <v>19</v>
      </c>
      <c r="R5588">
        <v>2</v>
      </c>
      <c r="S5588">
        <v>3402.349609375</v>
      </c>
      <c r="T5588">
        <v>58.329662322998047</v>
      </c>
      <c r="U5588">
        <v>74.631248474121094</v>
      </c>
      <c r="V5588">
        <v>90.850006103515625</v>
      </c>
      <c r="W5588">
        <v>84.649993896484375</v>
      </c>
    </row>
    <row r="5589" spans="1:23" x14ac:dyDescent="0.25">
      <c r="A5589" t="s">
        <v>85</v>
      </c>
      <c r="B5589" t="s">
        <v>97</v>
      </c>
      <c r="C5589" t="s">
        <v>103</v>
      </c>
      <c r="D5589" t="s">
        <v>66</v>
      </c>
      <c r="E5589" t="s">
        <v>116</v>
      </c>
      <c r="F5589">
        <v>20</v>
      </c>
      <c r="R5589">
        <v>2</v>
      </c>
      <c r="S5589">
        <v>3590.1962890625</v>
      </c>
      <c r="T5589">
        <v>59.918247222900391</v>
      </c>
      <c r="U5589">
        <v>74.631248474121094</v>
      </c>
      <c r="V5589">
        <v>90.850006103515625</v>
      </c>
      <c r="W5589">
        <v>80.5</v>
      </c>
    </row>
    <row r="5590" spans="1:23" x14ac:dyDescent="0.25">
      <c r="A5590" t="s">
        <v>85</v>
      </c>
      <c r="B5590" t="s">
        <v>97</v>
      </c>
      <c r="C5590" t="s">
        <v>103</v>
      </c>
      <c r="D5590" t="s">
        <v>66</v>
      </c>
      <c r="E5590" t="s">
        <v>116</v>
      </c>
      <c r="F5590">
        <v>21</v>
      </c>
      <c r="R5590">
        <v>2</v>
      </c>
      <c r="S5590">
        <v>2759.3828125</v>
      </c>
      <c r="T5590">
        <v>52.529827117919922</v>
      </c>
      <c r="U5590">
        <v>74.631248474121094</v>
      </c>
      <c r="V5590">
        <v>90.850006103515625</v>
      </c>
      <c r="W5590">
        <v>77.849998474121094</v>
      </c>
    </row>
    <row r="5591" spans="1:23" x14ac:dyDescent="0.25">
      <c r="A5591" t="s">
        <v>85</v>
      </c>
      <c r="B5591" t="s">
        <v>97</v>
      </c>
      <c r="C5591" t="s">
        <v>103</v>
      </c>
      <c r="D5591" t="s">
        <v>66</v>
      </c>
      <c r="E5591" t="s">
        <v>116</v>
      </c>
      <c r="F5591">
        <v>22</v>
      </c>
      <c r="R5591">
        <v>2</v>
      </c>
      <c r="S5591">
        <v>3075.168701171875</v>
      </c>
      <c r="T5591">
        <v>55.454204559326172</v>
      </c>
      <c r="U5591">
        <v>74.631248474121094</v>
      </c>
      <c r="V5591">
        <v>90.850006103515625</v>
      </c>
      <c r="W5591">
        <v>74.800003051757813</v>
      </c>
    </row>
    <row r="5592" spans="1:23" x14ac:dyDescent="0.25">
      <c r="A5592" t="s">
        <v>85</v>
      </c>
      <c r="B5592" t="s">
        <v>97</v>
      </c>
      <c r="C5592" t="s">
        <v>103</v>
      </c>
      <c r="D5592" t="s">
        <v>66</v>
      </c>
      <c r="E5592" t="s">
        <v>116</v>
      </c>
      <c r="F5592">
        <v>23</v>
      </c>
      <c r="R5592">
        <v>2</v>
      </c>
      <c r="S5592">
        <v>6071.61181640625</v>
      </c>
      <c r="T5592">
        <v>77.920547485351562</v>
      </c>
      <c r="U5592">
        <v>74.631248474121094</v>
      </c>
      <c r="V5592">
        <v>90.850006103515625</v>
      </c>
      <c r="W5592">
        <v>72.300003051757813</v>
      </c>
    </row>
    <row r="5593" spans="1:23" x14ac:dyDescent="0.25">
      <c r="A5593" t="s">
        <v>85</v>
      </c>
      <c r="B5593" t="s">
        <v>97</v>
      </c>
      <c r="C5593" t="s">
        <v>103</v>
      </c>
      <c r="D5593" t="s">
        <v>66</v>
      </c>
      <c r="E5593" t="s">
        <v>116</v>
      </c>
      <c r="F5593">
        <v>24</v>
      </c>
      <c r="R5593">
        <v>2</v>
      </c>
      <c r="S5593">
        <v>13024.6025390625</v>
      </c>
      <c r="T5593">
        <v>114.12538146972656</v>
      </c>
      <c r="U5593">
        <v>74.631248474121094</v>
      </c>
      <c r="V5593">
        <v>90.850006103515625</v>
      </c>
      <c r="W5593">
        <v>69.974998474121094</v>
      </c>
    </row>
    <row r="5594" spans="1:23" x14ac:dyDescent="0.25">
      <c r="A5594" t="s">
        <v>85</v>
      </c>
      <c r="B5594" t="s">
        <v>97</v>
      </c>
      <c r="C5594" t="s">
        <v>103</v>
      </c>
      <c r="D5594" t="s">
        <v>66</v>
      </c>
      <c r="E5594" t="s">
        <v>117</v>
      </c>
      <c r="F5594">
        <v>1</v>
      </c>
      <c r="R5594">
        <v>2</v>
      </c>
      <c r="S5594">
        <v>13471.1259765625</v>
      </c>
      <c r="T5594">
        <v>116.06517791748047</v>
      </c>
      <c r="U5594">
        <v>78.010002136230469</v>
      </c>
      <c r="V5594">
        <v>95.849998474121094</v>
      </c>
      <c r="W5594">
        <v>68.379997253417969</v>
      </c>
    </row>
    <row r="5595" spans="1:23" x14ac:dyDescent="0.25">
      <c r="A5595" t="s">
        <v>85</v>
      </c>
      <c r="B5595" t="s">
        <v>97</v>
      </c>
      <c r="C5595" t="s">
        <v>103</v>
      </c>
      <c r="D5595" t="s">
        <v>66</v>
      </c>
      <c r="E5595" t="s">
        <v>117</v>
      </c>
      <c r="F5595">
        <v>2</v>
      </c>
      <c r="R5595">
        <v>2</v>
      </c>
      <c r="S5595">
        <v>12933.876953125</v>
      </c>
      <c r="T5595">
        <v>113.72720336914062</v>
      </c>
      <c r="U5595">
        <v>78.010002136230469</v>
      </c>
      <c r="V5595">
        <v>95.849998474121094</v>
      </c>
      <c r="W5595">
        <v>66.975006103515625</v>
      </c>
    </row>
    <row r="5596" spans="1:23" x14ac:dyDescent="0.25">
      <c r="A5596" t="s">
        <v>85</v>
      </c>
      <c r="B5596" t="s">
        <v>97</v>
      </c>
      <c r="C5596" t="s">
        <v>103</v>
      </c>
      <c r="D5596" t="s">
        <v>66</v>
      </c>
      <c r="E5596" t="s">
        <v>117</v>
      </c>
      <c r="F5596">
        <v>3</v>
      </c>
      <c r="R5596">
        <v>2</v>
      </c>
      <c r="S5596">
        <v>12470.166015625</v>
      </c>
      <c r="T5596">
        <v>111.66989898681641</v>
      </c>
      <c r="U5596">
        <v>78.010002136230469</v>
      </c>
      <c r="V5596">
        <v>95.849998474121094</v>
      </c>
      <c r="W5596">
        <v>65.3699951171875</v>
      </c>
    </row>
    <row r="5597" spans="1:23" x14ac:dyDescent="0.25">
      <c r="A5597" t="s">
        <v>85</v>
      </c>
      <c r="B5597" t="s">
        <v>97</v>
      </c>
      <c r="C5597" t="s">
        <v>103</v>
      </c>
      <c r="D5597" t="s">
        <v>66</v>
      </c>
      <c r="E5597" t="s">
        <v>117</v>
      </c>
      <c r="F5597">
        <v>4</v>
      </c>
      <c r="R5597">
        <v>2</v>
      </c>
      <c r="S5597">
        <v>12979.654296875</v>
      </c>
      <c r="T5597">
        <v>113.92828369140625</v>
      </c>
      <c r="U5597">
        <v>78.010002136230469</v>
      </c>
      <c r="V5597">
        <v>95.849998474121094</v>
      </c>
      <c r="W5597">
        <v>63.900001525878906</v>
      </c>
    </row>
    <row r="5598" spans="1:23" x14ac:dyDescent="0.25">
      <c r="A5598" t="s">
        <v>85</v>
      </c>
      <c r="B5598" t="s">
        <v>97</v>
      </c>
      <c r="C5598" t="s">
        <v>103</v>
      </c>
      <c r="D5598" t="s">
        <v>66</v>
      </c>
      <c r="E5598" t="s">
        <v>117</v>
      </c>
      <c r="F5598">
        <v>5</v>
      </c>
      <c r="R5598">
        <v>2</v>
      </c>
      <c r="S5598">
        <v>12115.826171875</v>
      </c>
      <c r="T5598">
        <v>110.07191467285156</v>
      </c>
      <c r="U5598">
        <v>78.010002136230469</v>
      </c>
      <c r="V5598">
        <v>95.849998474121094</v>
      </c>
      <c r="W5598">
        <v>62.014999389648438</v>
      </c>
    </row>
    <row r="5599" spans="1:23" x14ac:dyDescent="0.25">
      <c r="A5599" t="s">
        <v>85</v>
      </c>
      <c r="B5599" t="s">
        <v>97</v>
      </c>
      <c r="C5599" t="s">
        <v>103</v>
      </c>
      <c r="D5599" t="s">
        <v>66</v>
      </c>
      <c r="E5599" t="s">
        <v>117</v>
      </c>
      <c r="F5599">
        <v>6</v>
      </c>
      <c r="R5599">
        <v>2</v>
      </c>
      <c r="S5599">
        <v>4367.28857421875</v>
      </c>
      <c r="T5599">
        <v>66.085464477539062</v>
      </c>
      <c r="U5599">
        <v>78.010002136230469</v>
      </c>
      <c r="V5599">
        <v>95.849998474121094</v>
      </c>
      <c r="W5599">
        <v>61.444999694824219</v>
      </c>
    </row>
    <row r="5600" spans="1:23" x14ac:dyDescent="0.25">
      <c r="A5600" t="s">
        <v>85</v>
      </c>
      <c r="B5600" t="s">
        <v>97</v>
      </c>
      <c r="C5600" t="s">
        <v>103</v>
      </c>
      <c r="D5600" t="s">
        <v>66</v>
      </c>
      <c r="E5600" t="s">
        <v>117</v>
      </c>
      <c r="F5600">
        <v>7</v>
      </c>
      <c r="R5600">
        <v>2</v>
      </c>
      <c r="S5600">
        <v>4999.03857421875</v>
      </c>
      <c r="T5600">
        <v>70.703880310058594</v>
      </c>
      <c r="U5600">
        <v>78.010002136230469</v>
      </c>
      <c r="V5600">
        <v>95.849998474121094</v>
      </c>
      <c r="W5600">
        <v>60.580001831054687</v>
      </c>
    </row>
    <row r="5601" spans="1:23" x14ac:dyDescent="0.25">
      <c r="A5601" t="s">
        <v>85</v>
      </c>
      <c r="B5601" t="s">
        <v>97</v>
      </c>
      <c r="C5601" t="s">
        <v>103</v>
      </c>
      <c r="D5601" t="s">
        <v>66</v>
      </c>
      <c r="E5601" t="s">
        <v>117</v>
      </c>
      <c r="F5601">
        <v>8</v>
      </c>
      <c r="R5601">
        <v>2</v>
      </c>
      <c r="S5601">
        <v>4283.29248046875</v>
      </c>
      <c r="T5601">
        <v>65.446868896484375</v>
      </c>
      <c r="U5601">
        <v>78.010002136230469</v>
      </c>
      <c r="V5601">
        <v>95.849998474121094</v>
      </c>
      <c r="W5601">
        <v>62.724998474121094</v>
      </c>
    </row>
    <row r="5602" spans="1:23" x14ac:dyDescent="0.25">
      <c r="A5602" t="s">
        <v>85</v>
      </c>
      <c r="B5602" t="s">
        <v>97</v>
      </c>
      <c r="C5602" t="s">
        <v>103</v>
      </c>
      <c r="D5602" t="s">
        <v>66</v>
      </c>
      <c r="E5602" t="s">
        <v>117</v>
      </c>
      <c r="F5602">
        <v>9</v>
      </c>
      <c r="R5602">
        <v>2</v>
      </c>
      <c r="S5602">
        <v>3805.408447265625</v>
      </c>
      <c r="T5602">
        <v>61.687992095947266</v>
      </c>
      <c r="U5602">
        <v>78.010002136230469</v>
      </c>
      <c r="V5602">
        <v>95.849998474121094</v>
      </c>
      <c r="W5602">
        <v>68.300003051757813</v>
      </c>
    </row>
    <row r="5603" spans="1:23" x14ac:dyDescent="0.25">
      <c r="A5603" t="s">
        <v>85</v>
      </c>
      <c r="B5603" t="s">
        <v>97</v>
      </c>
      <c r="C5603" t="s">
        <v>103</v>
      </c>
      <c r="D5603" t="s">
        <v>66</v>
      </c>
      <c r="E5603" t="s">
        <v>117</v>
      </c>
      <c r="F5603">
        <v>10</v>
      </c>
      <c r="R5603">
        <v>2</v>
      </c>
      <c r="S5603">
        <v>4577.6533203125</v>
      </c>
      <c r="T5603">
        <v>67.658355712890625</v>
      </c>
      <c r="U5603">
        <v>78.010002136230469</v>
      </c>
      <c r="V5603">
        <v>95.849998474121094</v>
      </c>
      <c r="W5603">
        <v>75.699996948242188</v>
      </c>
    </row>
    <row r="5604" spans="1:23" x14ac:dyDescent="0.25">
      <c r="A5604" t="s">
        <v>85</v>
      </c>
      <c r="B5604" t="s">
        <v>97</v>
      </c>
      <c r="C5604" t="s">
        <v>103</v>
      </c>
      <c r="D5604" t="s">
        <v>66</v>
      </c>
      <c r="E5604" t="s">
        <v>117</v>
      </c>
      <c r="F5604">
        <v>11</v>
      </c>
      <c r="R5604">
        <v>2</v>
      </c>
      <c r="S5604">
        <v>4948.697265625</v>
      </c>
      <c r="T5604">
        <v>70.346977233886719</v>
      </c>
      <c r="U5604">
        <v>78.010002136230469</v>
      </c>
      <c r="V5604">
        <v>95.849998474121094</v>
      </c>
      <c r="W5604">
        <v>81.550003051757813</v>
      </c>
    </row>
    <row r="5605" spans="1:23" x14ac:dyDescent="0.25">
      <c r="A5605" t="s">
        <v>85</v>
      </c>
      <c r="B5605" t="s">
        <v>97</v>
      </c>
      <c r="C5605" t="s">
        <v>103</v>
      </c>
      <c r="D5605" t="s">
        <v>66</v>
      </c>
      <c r="E5605" t="s">
        <v>117</v>
      </c>
      <c r="F5605">
        <v>12</v>
      </c>
      <c r="R5605">
        <v>2</v>
      </c>
      <c r="S5605">
        <v>4713.32666015625</v>
      </c>
      <c r="T5605">
        <v>68.653671264648438</v>
      </c>
      <c r="U5605">
        <v>78.010002136230469</v>
      </c>
      <c r="V5605">
        <v>95.849998474121094</v>
      </c>
      <c r="W5605">
        <v>87.25</v>
      </c>
    </row>
    <row r="5606" spans="1:23" x14ac:dyDescent="0.25">
      <c r="A5606" t="s">
        <v>85</v>
      </c>
      <c r="B5606" t="s">
        <v>97</v>
      </c>
      <c r="C5606" t="s">
        <v>103</v>
      </c>
      <c r="D5606" t="s">
        <v>66</v>
      </c>
      <c r="E5606" t="s">
        <v>117</v>
      </c>
      <c r="F5606">
        <v>13</v>
      </c>
      <c r="R5606">
        <v>2</v>
      </c>
      <c r="S5606">
        <v>4358.74169921875</v>
      </c>
      <c r="T5606">
        <v>66.020767211914063</v>
      </c>
      <c r="U5606">
        <v>78.010002136230469</v>
      </c>
      <c r="V5606">
        <v>95.849998474121094</v>
      </c>
      <c r="W5606">
        <v>91.599998474121094</v>
      </c>
    </row>
    <row r="5607" spans="1:23" x14ac:dyDescent="0.25">
      <c r="A5607" t="s">
        <v>85</v>
      </c>
      <c r="B5607" t="s">
        <v>97</v>
      </c>
      <c r="C5607" t="s">
        <v>103</v>
      </c>
      <c r="D5607" t="s">
        <v>66</v>
      </c>
      <c r="E5607" t="s">
        <v>117</v>
      </c>
      <c r="F5607">
        <v>14</v>
      </c>
      <c r="R5607">
        <v>2</v>
      </c>
      <c r="S5607">
        <v>641.29730224609375</v>
      </c>
      <c r="T5607">
        <v>25.323848724365234</v>
      </c>
      <c r="U5607">
        <v>78.010002136230469</v>
      </c>
      <c r="V5607">
        <v>95.849998474121094</v>
      </c>
      <c r="W5607">
        <v>93.899993896484375</v>
      </c>
    </row>
    <row r="5608" spans="1:23" x14ac:dyDescent="0.25">
      <c r="A5608" t="s">
        <v>85</v>
      </c>
      <c r="B5608" t="s">
        <v>97</v>
      </c>
      <c r="C5608" t="s">
        <v>103</v>
      </c>
      <c r="D5608" t="s">
        <v>66</v>
      </c>
      <c r="E5608" t="s">
        <v>117</v>
      </c>
      <c r="F5608">
        <v>15</v>
      </c>
      <c r="R5608">
        <v>2</v>
      </c>
      <c r="S5608">
        <v>2015.4935302734375</v>
      </c>
      <c r="T5608">
        <v>44.894248962402344</v>
      </c>
      <c r="U5608">
        <v>78.010002136230469</v>
      </c>
      <c r="V5608">
        <v>95.849998474121094</v>
      </c>
      <c r="W5608">
        <v>95.349998474121094</v>
      </c>
    </row>
    <row r="5609" spans="1:23" x14ac:dyDescent="0.25">
      <c r="A5609" t="s">
        <v>85</v>
      </c>
      <c r="B5609" t="s">
        <v>97</v>
      </c>
      <c r="C5609" t="s">
        <v>103</v>
      </c>
      <c r="D5609" t="s">
        <v>66</v>
      </c>
      <c r="E5609" t="s">
        <v>117</v>
      </c>
      <c r="F5609">
        <v>16</v>
      </c>
      <c r="R5609">
        <v>2</v>
      </c>
      <c r="S5609">
        <v>784.17462158203125</v>
      </c>
      <c r="T5609">
        <v>28.003118515014648</v>
      </c>
      <c r="U5609">
        <v>78.010002136230469</v>
      </c>
      <c r="V5609">
        <v>95.849998474121094</v>
      </c>
      <c r="W5609">
        <v>95.849998474121094</v>
      </c>
    </row>
    <row r="5610" spans="1:23" x14ac:dyDescent="0.25">
      <c r="A5610" t="s">
        <v>85</v>
      </c>
      <c r="B5610" t="s">
        <v>97</v>
      </c>
      <c r="C5610" t="s">
        <v>103</v>
      </c>
      <c r="D5610" t="s">
        <v>66</v>
      </c>
      <c r="E5610" t="s">
        <v>117</v>
      </c>
      <c r="F5610">
        <v>17</v>
      </c>
      <c r="R5610">
        <v>2</v>
      </c>
      <c r="S5610">
        <v>635.04302978515625</v>
      </c>
      <c r="T5610">
        <v>25.20005989074707</v>
      </c>
      <c r="U5610">
        <v>78.010002136230469</v>
      </c>
      <c r="V5610">
        <v>95.849998474121094</v>
      </c>
      <c r="W5610">
        <v>95.25</v>
      </c>
    </row>
    <row r="5611" spans="1:23" x14ac:dyDescent="0.25">
      <c r="A5611" t="s">
        <v>85</v>
      </c>
      <c r="B5611" t="s">
        <v>97</v>
      </c>
      <c r="C5611" t="s">
        <v>103</v>
      </c>
      <c r="D5611" t="s">
        <v>66</v>
      </c>
      <c r="E5611" t="s">
        <v>117</v>
      </c>
      <c r="F5611">
        <v>18</v>
      </c>
      <c r="R5611">
        <v>2</v>
      </c>
      <c r="S5611">
        <v>606.239501953125</v>
      </c>
      <c r="T5611">
        <v>24.621931076049805</v>
      </c>
      <c r="U5611">
        <v>78.010002136230469</v>
      </c>
      <c r="V5611">
        <v>95.849998474121094</v>
      </c>
      <c r="W5611">
        <v>93.849998474121094</v>
      </c>
    </row>
    <row r="5612" spans="1:23" x14ac:dyDescent="0.25">
      <c r="A5612" t="s">
        <v>85</v>
      </c>
      <c r="B5612" t="s">
        <v>97</v>
      </c>
      <c r="C5612" t="s">
        <v>103</v>
      </c>
      <c r="D5612" t="s">
        <v>66</v>
      </c>
      <c r="E5612" t="s">
        <v>117</v>
      </c>
      <c r="F5612">
        <v>19</v>
      </c>
      <c r="R5612">
        <v>2</v>
      </c>
      <c r="S5612">
        <v>1440.3209228515625</v>
      </c>
      <c r="T5612">
        <v>37.951560974121094</v>
      </c>
      <c r="U5612">
        <v>78.010002136230469</v>
      </c>
      <c r="V5612">
        <v>95.849998474121094</v>
      </c>
      <c r="W5612">
        <v>89.300003051757813</v>
      </c>
    </row>
    <row r="5613" spans="1:23" x14ac:dyDescent="0.25">
      <c r="A5613" t="s">
        <v>85</v>
      </c>
      <c r="B5613" t="s">
        <v>97</v>
      </c>
      <c r="C5613" t="s">
        <v>103</v>
      </c>
      <c r="D5613" t="s">
        <v>66</v>
      </c>
      <c r="E5613" t="s">
        <v>117</v>
      </c>
      <c r="F5613">
        <v>20</v>
      </c>
      <c r="R5613">
        <v>2</v>
      </c>
      <c r="S5613">
        <v>2193.680908203125</v>
      </c>
      <c r="T5613">
        <v>46.836746215820313</v>
      </c>
      <c r="U5613">
        <v>78.010002136230469</v>
      </c>
      <c r="V5613">
        <v>95.849998474121094</v>
      </c>
      <c r="W5613">
        <v>84.300003051757813</v>
      </c>
    </row>
    <row r="5614" spans="1:23" x14ac:dyDescent="0.25">
      <c r="A5614" t="s">
        <v>85</v>
      </c>
      <c r="B5614" t="s">
        <v>97</v>
      </c>
      <c r="C5614" t="s">
        <v>103</v>
      </c>
      <c r="D5614" t="s">
        <v>66</v>
      </c>
      <c r="E5614" t="s">
        <v>117</v>
      </c>
      <c r="F5614">
        <v>21</v>
      </c>
      <c r="R5614">
        <v>2</v>
      </c>
      <c r="S5614">
        <v>2259.718017578125</v>
      </c>
      <c r="T5614">
        <v>47.536491394042969</v>
      </c>
      <c r="U5614">
        <v>78.010002136230469</v>
      </c>
      <c r="V5614">
        <v>95.849998474121094</v>
      </c>
      <c r="W5614">
        <v>80.75</v>
      </c>
    </row>
    <row r="5615" spans="1:23" x14ac:dyDescent="0.25">
      <c r="A5615" t="s">
        <v>85</v>
      </c>
      <c r="B5615" t="s">
        <v>97</v>
      </c>
      <c r="C5615" t="s">
        <v>103</v>
      </c>
      <c r="D5615" t="s">
        <v>66</v>
      </c>
      <c r="E5615" t="s">
        <v>117</v>
      </c>
      <c r="F5615">
        <v>22</v>
      </c>
      <c r="R5615">
        <v>2</v>
      </c>
      <c r="S5615">
        <v>2600.966064453125</v>
      </c>
      <c r="T5615">
        <v>50.999668121337891</v>
      </c>
      <c r="U5615">
        <v>78.010002136230469</v>
      </c>
      <c r="V5615">
        <v>95.849998474121094</v>
      </c>
      <c r="W5615">
        <v>78.099998474121094</v>
      </c>
    </row>
    <row r="5616" spans="1:23" x14ac:dyDescent="0.25">
      <c r="A5616" t="s">
        <v>85</v>
      </c>
      <c r="B5616" t="s">
        <v>97</v>
      </c>
      <c r="C5616" t="s">
        <v>103</v>
      </c>
      <c r="D5616" t="s">
        <v>66</v>
      </c>
      <c r="E5616" t="s">
        <v>117</v>
      </c>
      <c r="F5616">
        <v>23</v>
      </c>
      <c r="R5616">
        <v>2</v>
      </c>
      <c r="S5616">
        <v>1725.57421875</v>
      </c>
      <c r="T5616">
        <v>41.540031433105469</v>
      </c>
      <c r="U5616">
        <v>78.010002136230469</v>
      </c>
      <c r="V5616">
        <v>95.849998474121094</v>
      </c>
      <c r="W5616">
        <v>76</v>
      </c>
    </row>
    <row r="5617" spans="1:23" x14ac:dyDescent="0.25">
      <c r="A5617" t="s">
        <v>85</v>
      </c>
      <c r="B5617" t="s">
        <v>97</v>
      </c>
      <c r="C5617" t="s">
        <v>103</v>
      </c>
      <c r="D5617" t="s">
        <v>66</v>
      </c>
      <c r="E5617" t="s">
        <v>117</v>
      </c>
      <c r="F5617">
        <v>24</v>
      </c>
      <c r="R5617">
        <v>2</v>
      </c>
      <c r="S5617">
        <v>1550.6875</v>
      </c>
      <c r="T5617">
        <v>39.378768920898438</v>
      </c>
      <c r="U5617">
        <v>78.010002136230469</v>
      </c>
      <c r="V5617">
        <v>95.849998474121094</v>
      </c>
      <c r="W5617">
        <v>73.800003051757812</v>
      </c>
    </row>
    <row r="5618" spans="1:23" x14ac:dyDescent="0.25">
      <c r="A5618" t="s">
        <v>85</v>
      </c>
      <c r="B5618" t="s">
        <v>97</v>
      </c>
      <c r="C5618" t="s">
        <v>103</v>
      </c>
      <c r="D5618" t="s">
        <v>67</v>
      </c>
      <c r="E5618" t="s">
        <v>84</v>
      </c>
      <c r="F5618">
        <v>1</v>
      </c>
      <c r="G5618">
        <v>261.88906860351562</v>
      </c>
      <c r="H5618">
        <v>283.64682006835937</v>
      </c>
      <c r="I5618">
        <v>-21.757759094238281</v>
      </c>
      <c r="J5618">
        <v>-8.308006078004837E-2</v>
      </c>
      <c r="K5618">
        <v>-41.8302001953125</v>
      </c>
      <c r="L5618">
        <v>-29.97123908996582</v>
      </c>
      <c r="M5618">
        <v>-21.757759094238281</v>
      </c>
      <c r="N5618">
        <v>-13.544278144836426</v>
      </c>
      <c r="O5618">
        <v>-1.6853166818618774</v>
      </c>
      <c r="P5618">
        <v>-47.520458221435547</v>
      </c>
      <c r="Q5618">
        <v>4.0049419403076172</v>
      </c>
      <c r="R5618">
        <v>34</v>
      </c>
      <c r="S5618">
        <v>245.31736755371094</v>
      </c>
      <c r="T5618">
        <v>15.662610054016113</v>
      </c>
      <c r="U5618">
        <v>76.921958923339844</v>
      </c>
      <c r="V5618">
        <v>92.190513610839844</v>
      </c>
      <c r="W5618">
        <v>71.708953857421875</v>
      </c>
    </row>
    <row r="5619" spans="1:23" x14ac:dyDescent="0.25">
      <c r="A5619" t="s">
        <v>85</v>
      </c>
      <c r="B5619" t="s">
        <v>97</v>
      </c>
      <c r="C5619" t="s">
        <v>103</v>
      </c>
      <c r="D5619" t="s">
        <v>67</v>
      </c>
      <c r="E5619" t="s">
        <v>84</v>
      </c>
      <c r="F5619">
        <v>2</v>
      </c>
      <c r="G5619">
        <v>270.55093383789062</v>
      </c>
      <c r="H5619">
        <v>279.7808837890625</v>
      </c>
      <c r="I5619">
        <v>-9.2299633026123047</v>
      </c>
      <c r="J5619">
        <v>-3.4115437418222427E-2</v>
      </c>
      <c r="K5619">
        <v>-29.817325592041016</v>
      </c>
      <c r="L5619">
        <v>-17.654144287109375</v>
      </c>
      <c r="M5619">
        <v>-9.2299633026123047</v>
      </c>
      <c r="N5619">
        <v>-0.80578184127807617</v>
      </c>
      <c r="O5619">
        <v>11.35739803314209</v>
      </c>
      <c r="P5619">
        <v>-35.653556823730469</v>
      </c>
      <c r="Q5619">
        <v>17.193628311157227</v>
      </c>
      <c r="R5619">
        <v>34</v>
      </c>
      <c r="S5619">
        <v>258.0650634765625</v>
      </c>
      <c r="T5619">
        <v>16.064403533935547</v>
      </c>
      <c r="U5619">
        <v>76.921958923339844</v>
      </c>
      <c r="V5619">
        <v>92.190513610839844</v>
      </c>
      <c r="W5619">
        <v>70.853370666503906</v>
      </c>
    </row>
    <row r="5620" spans="1:23" x14ac:dyDescent="0.25">
      <c r="A5620" t="s">
        <v>85</v>
      </c>
      <c r="B5620" t="s">
        <v>97</v>
      </c>
      <c r="C5620" t="s">
        <v>103</v>
      </c>
      <c r="D5620" t="s">
        <v>67</v>
      </c>
      <c r="E5620" t="s">
        <v>84</v>
      </c>
      <c r="F5620">
        <v>3</v>
      </c>
      <c r="G5620">
        <v>267.83648681640625</v>
      </c>
      <c r="H5620">
        <v>279.24578857421875</v>
      </c>
      <c r="I5620">
        <v>-11.409292221069336</v>
      </c>
      <c r="J5620">
        <v>-4.2597975581884384E-2</v>
      </c>
      <c r="K5620">
        <v>-32.090328216552734</v>
      </c>
      <c r="L5620">
        <v>-19.871805191040039</v>
      </c>
      <c r="M5620">
        <v>-11.409292221069336</v>
      </c>
      <c r="N5620">
        <v>-2.9467794895172119</v>
      </c>
      <c r="O5620">
        <v>9.2717447280883789</v>
      </c>
      <c r="P5620">
        <v>-37.953117370605469</v>
      </c>
      <c r="Q5620">
        <v>15.134531021118164</v>
      </c>
      <c r="R5620">
        <v>34</v>
      </c>
      <c r="S5620">
        <v>260.41888427734375</v>
      </c>
      <c r="T5620">
        <v>16.13749885559082</v>
      </c>
      <c r="U5620">
        <v>76.921958923339844</v>
      </c>
      <c r="V5620">
        <v>92.190513610839844</v>
      </c>
      <c r="W5620">
        <v>70.232467651367188</v>
      </c>
    </row>
    <row r="5621" spans="1:23" x14ac:dyDescent="0.25">
      <c r="A5621" t="s">
        <v>85</v>
      </c>
      <c r="B5621" t="s">
        <v>97</v>
      </c>
      <c r="C5621" t="s">
        <v>103</v>
      </c>
      <c r="D5621" t="s">
        <v>67</v>
      </c>
      <c r="E5621" t="s">
        <v>84</v>
      </c>
      <c r="F5621">
        <v>4</v>
      </c>
      <c r="G5621">
        <v>277.35781860351562</v>
      </c>
      <c r="H5621">
        <v>293.75003051757813</v>
      </c>
      <c r="I5621">
        <v>-16.392210006713867</v>
      </c>
      <c r="J5621">
        <v>-5.910130962729454E-2</v>
      </c>
      <c r="K5621">
        <v>-37.240219116210938</v>
      </c>
      <c r="L5621">
        <v>-24.923046112060547</v>
      </c>
      <c r="M5621">
        <v>-16.392210006713867</v>
      </c>
      <c r="N5621">
        <v>-7.8613739013671875</v>
      </c>
      <c r="O5621">
        <v>4.4557991027832031</v>
      </c>
      <c r="P5621">
        <v>-43.150341033935547</v>
      </c>
      <c r="Q5621">
        <v>10.365920066833496</v>
      </c>
      <c r="R5621">
        <v>34</v>
      </c>
      <c r="S5621">
        <v>264.64093017578125</v>
      </c>
      <c r="T5621">
        <v>16.267787933349609</v>
      </c>
      <c r="U5621">
        <v>76.921958923339844</v>
      </c>
      <c r="V5621">
        <v>92.190513610839844</v>
      </c>
      <c r="W5621">
        <v>69.574676513671875</v>
      </c>
    </row>
    <row r="5622" spans="1:23" x14ac:dyDescent="0.25">
      <c r="A5622" t="s">
        <v>85</v>
      </c>
      <c r="B5622" t="s">
        <v>97</v>
      </c>
      <c r="C5622" t="s">
        <v>103</v>
      </c>
      <c r="D5622" t="s">
        <v>67</v>
      </c>
      <c r="E5622" t="s">
        <v>84</v>
      </c>
      <c r="F5622">
        <v>5</v>
      </c>
      <c r="G5622">
        <v>311.05392456054687</v>
      </c>
      <c r="H5622">
        <v>332.53488159179687</v>
      </c>
      <c r="I5622">
        <v>-21.480937957763672</v>
      </c>
      <c r="J5622">
        <v>-6.905856728553772E-2</v>
      </c>
      <c r="K5622">
        <v>-41.868263244628906</v>
      </c>
      <c r="L5622">
        <v>-29.823266983032227</v>
      </c>
      <c r="M5622">
        <v>-21.480937957763672</v>
      </c>
      <c r="N5622">
        <v>-13.138609886169434</v>
      </c>
      <c r="O5622">
        <v>-1.0936123132705688</v>
      </c>
      <c r="P5622">
        <v>-47.647789001464844</v>
      </c>
      <c r="Q5622">
        <v>4.6859111785888672</v>
      </c>
      <c r="R5622">
        <v>34</v>
      </c>
      <c r="S5622">
        <v>253.074462890625</v>
      </c>
      <c r="T5622">
        <v>15.90831470489502</v>
      </c>
      <c r="U5622">
        <v>76.921958923339844</v>
      </c>
      <c r="V5622">
        <v>92.190513610839844</v>
      </c>
      <c r="W5622">
        <v>68.828521728515625</v>
      </c>
    </row>
    <row r="5623" spans="1:23" x14ac:dyDescent="0.25">
      <c r="A5623" t="s">
        <v>85</v>
      </c>
      <c r="B5623" t="s">
        <v>97</v>
      </c>
      <c r="C5623" t="s">
        <v>103</v>
      </c>
      <c r="D5623" t="s">
        <v>67</v>
      </c>
      <c r="E5623" t="s">
        <v>84</v>
      </c>
      <c r="F5623">
        <v>6</v>
      </c>
      <c r="G5623">
        <v>374.03475952148437</v>
      </c>
      <c r="H5623">
        <v>403.6966552734375</v>
      </c>
      <c r="I5623">
        <v>-29.66187858581543</v>
      </c>
      <c r="J5623">
        <v>-7.9302467405796051E-2</v>
      </c>
      <c r="K5623">
        <v>-49.774436950683594</v>
      </c>
      <c r="L5623">
        <v>-37.891773223876953</v>
      </c>
      <c r="M5623">
        <v>-29.66187858581543</v>
      </c>
      <c r="N5623">
        <v>-21.431982040405273</v>
      </c>
      <c r="O5623">
        <v>-9.5493202209472656</v>
      </c>
      <c r="P5623">
        <v>-55.476066589355469</v>
      </c>
      <c r="Q5623">
        <v>-3.8476896286010742</v>
      </c>
      <c r="R5623">
        <v>34</v>
      </c>
      <c r="S5623">
        <v>246.29890441894531</v>
      </c>
      <c r="T5623">
        <v>15.693912506103516</v>
      </c>
      <c r="U5623">
        <v>76.921958923339844</v>
      </c>
      <c r="V5623">
        <v>92.190513610839844</v>
      </c>
      <c r="W5623">
        <v>68.263946533203125</v>
      </c>
    </row>
    <row r="5624" spans="1:23" x14ac:dyDescent="0.25">
      <c r="A5624" t="s">
        <v>85</v>
      </c>
      <c r="B5624" t="s">
        <v>97</v>
      </c>
      <c r="C5624" t="s">
        <v>103</v>
      </c>
      <c r="D5624" t="s">
        <v>67</v>
      </c>
      <c r="E5624" t="s">
        <v>84</v>
      </c>
      <c r="F5624">
        <v>7</v>
      </c>
      <c r="G5624">
        <v>415.5040283203125</v>
      </c>
      <c r="H5624">
        <v>435.47088623046875</v>
      </c>
      <c r="I5624">
        <v>-19.966876983642578</v>
      </c>
      <c r="J5624">
        <v>-4.8054594546556473E-2</v>
      </c>
      <c r="K5624">
        <v>-39.016380310058594</v>
      </c>
      <c r="L5624">
        <v>-27.76177978515625</v>
      </c>
      <c r="M5624">
        <v>-19.966876983642578</v>
      </c>
      <c r="N5624">
        <v>-12.171974182128906</v>
      </c>
      <c r="O5624">
        <v>-0.91737347841262817</v>
      </c>
      <c r="P5624">
        <v>-44.416648864746094</v>
      </c>
      <c r="Q5624">
        <v>4.4828963279724121</v>
      </c>
      <c r="R5624">
        <v>34</v>
      </c>
      <c r="S5624">
        <v>220.95059204101562</v>
      </c>
      <c r="T5624">
        <v>14.864406585693359</v>
      </c>
      <c r="U5624">
        <v>76.921958923339844</v>
      </c>
      <c r="V5624">
        <v>92.190513610839844</v>
      </c>
      <c r="W5624">
        <v>68.120071411132813</v>
      </c>
    </row>
    <row r="5625" spans="1:23" x14ac:dyDescent="0.25">
      <c r="A5625" t="s">
        <v>85</v>
      </c>
      <c r="B5625" t="s">
        <v>97</v>
      </c>
      <c r="C5625" t="s">
        <v>103</v>
      </c>
      <c r="D5625" t="s">
        <v>67</v>
      </c>
      <c r="E5625" t="s">
        <v>84</v>
      </c>
      <c r="F5625">
        <v>8</v>
      </c>
      <c r="G5625">
        <v>442.36703491210937</v>
      </c>
      <c r="H5625">
        <v>438.9942626953125</v>
      </c>
      <c r="I5625">
        <v>3.3728063106536865</v>
      </c>
      <c r="J5625">
        <v>7.6244520023465157E-3</v>
      </c>
      <c r="K5625">
        <v>-15.224014282226563</v>
      </c>
      <c r="L5625">
        <v>-4.2368617057800293</v>
      </c>
      <c r="M5625">
        <v>3.3728063106536865</v>
      </c>
      <c r="N5625">
        <v>10.982474327087402</v>
      </c>
      <c r="O5625">
        <v>21.969627380371094</v>
      </c>
      <c r="P5625">
        <v>-20.495954513549805</v>
      </c>
      <c r="Q5625">
        <v>27.241567611694336</v>
      </c>
      <c r="R5625">
        <v>34</v>
      </c>
      <c r="S5625">
        <v>210.57421875</v>
      </c>
      <c r="T5625">
        <v>14.511176109313965</v>
      </c>
      <c r="U5625">
        <v>76.921958923339844</v>
      </c>
      <c r="V5625">
        <v>92.190513610839844</v>
      </c>
      <c r="W5625">
        <v>70.163070678710937</v>
      </c>
    </row>
    <row r="5626" spans="1:23" x14ac:dyDescent="0.25">
      <c r="A5626" t="s">
        <v>85</v>
      </c>
      <c r="B5626" t="s">
        <v>97</v>
      </c>
      <c r="C5626" t="s">
        <v>103</v>
      </c>
      <c r="D5626" t="s">
        <v>67</v>
      </c>
      <c r="E5626" t="s">
        <v>84</v>
      </c>
      <c r="F5626">
        <v>9</v>
      </c>
      <c r="G5626">
        <v>443.79144287109375</v>
      </c>
      <c r="H5626">
        <v>439.90737915039062</v>
      </c>
      <c r="I5626">
        <v>3.8840522766113281</v>
      </c>
      <c r="J5626">
        <v>8.751976303756237E-3</v>
      </c>
      <c r="K5626">
        <v>-15.688678741455078</v>
      </c>
      <c r="L5626">
        <v>-4.1249504089355469</v>
      </c>
      <c r="M5626">
        <v>3.8840522766113281</v>
      </c>
      <c r="N5626">
        <v>11.893054962158203</v>
      </c>
      <c r="O5626">
        <v>23.456783294677734</v>
      </c>
      <c r="P5626">
        <v>-21.237276077270508</v>
      </c>
      <c r="Q5626">
        <v>29.005380630493164</v>
      </c>
      <c r="R5626">
        <v>34</v>
      </c>
      <c r="S5626">
        <v>233.25485229492187</v>
      </c>
      <c r="T5626">
        <v>15.272683143615723</v>
      </c>
      <c r="U5626">
        <v>76.921958923339844</v>
      </c>
      <c r="V5626">
        <v>92.190513610839844</v>
      </c>
      <c r="W5626">
        <v>73.809768676757813</v>
      </c>
    </row>
    <row r="5627" spans="1:23" x14ac:dyDescent="0.25">
      <c r="A5627" t="s">
        <v>85</v>
      </c>
      <c r="B5627" t="s">
        <v>97</v>
      </c>
      <c r="C5627" t="s">
        <v>103</v>
      </c>
      <c r="D5627" t="s">
        <v>67</v>
      </c>
      <c r="E5627" t="s">
        <v>84</v>
      </c>
      <c r="F5627">
        <v>10</v>
      </c>
      <c r="G5627">
        <v>447.0294189453125</v>
      </c>
      <c r="H5627">
        <v>444.81887817382812</v>
      </c>
      <c r="I5627">
        <v>2.2105138301849365</v>
      </c>
      <c r="J5627">
        <v>4.9448958598077297E-3</v>
      </c>
      <c r="K5627">
        <v>-17.570840835571289</v>
      </c>
      <c r="L5627">
        <v>-5.8838562965393066</v>
      </c>
      <c r="M5627">
        <v>2.2105138301849365</v>
      </c>
      <c r="N5627">
        <v>10.30488395690918</v>
      </c>
      <c r="O5627">
        <v>21.99186897277832</v>
      </c>
      <c r="P5627">
        <v>-23.178581237792969</v>
      </c>
      <c r="Q5627">
        <v>27.599607467651367</v>
      </c>
      <c r="R5627">
        <v>34</v>
      </c>
      <c r="S5627">
        <v>238.25384521484375</v>
      </c>
      <c r="T5627">
        <v>15.435473442077637</v>
      </c>
      <c r="U5627">
        <v>76.921958923339844</v>
      </c>
      <c r="V5627">
        <v>92.190513610839844</v>
      </c>
      <c r="W5627">
        <v>77.640129089355469</v>
      </c>
    </row>
    <row r="5628" spans="1:23" x14ac:dyDescent="0.25">
      <c r="A5628" t="s">
        <v>85</v>
      </c>
      <c r="B5628" t="s">
        <v>97</v>
      </c>
      <c r="C5628" t="s">
        <v>103</v>
      </c>
      <c r="D5628" t="s">
        <v>67</v>
      </c>
      <c r="E5628" t="s">
        <v>84</v>
      </c>
      <c r="F5628">
        <v>11</v>
      </c>
      <c r="G5628">
        <v>442.93826293945312</v>
      </c>
      <c r="H5628">
        <v>435.38656616210937</v>
      </c>
      <c r="I5628">
        <v>7.5516653060913086</v>
      </c>
      <c r="J5628">
        <v>1.7049023881554604E-2</v>
      </c>
      <c r="K5628">
        <v>-12.703062057495117</v>
      </c>
      <c r="L5628">
        <v>-0.73640495538711548</v>
      </c>
      <c r="M5628">
        <v>7.5516653060913086</v>
      </c>
      <c r="N5628">
        <v>15.839735984802246</v>
      </c>
      <c r="O5628">
        <v>27.806392669677734</v>
      </c>
      <c r="P5628">
        <v>-18.444995880126953</v>
      </c>
      <c r="Q5628">
        <v>33.548324584960938</v>
      </c>
      <c r="R5628">
        <v>34</v>
      </c>
      <c r="S5628">
        <v>249.793212890625</v>
      </c>
      <c r="T5628">
        <v>15.804847717285156</v>
      </c>
      <c r="U5628">
        <v>76.921958923339844</v>
      </c>
      <c r="V5628">
        <v>92.190513610839844</v>
      </c>
      <c r="W5628">
        <v>81.0367431640625</v>
      </c>
    </row>
    <row r="5629" spans="1:23" x14ac:dyDescent="0.25">
      <c r="A5629" t="s">
        <v>85</v>
      </c>
      <c r="B5629" t="s">
        <v>97</v>
      </c>
      <c r="C5629" t="s">
        <v>103</v>
      </c>
      <c r="D5629" t="s">
        <v>67</v>
      </c>
      <c r="E5629" t="s">
        <v>84</v>
      </c>
      <c r="F5629">
        <v>12</v>
      </c>
      <c r="G5629">
        <v>435.5302734375</v>
      </c>
      <c r="H5629">
        <v>430.668212890625</v>
      </c>
      <c r="I5629">
        <v>4.8620462417602539</v>
      </c>
      <c r="J5629">
        <v>1.1163509450852871E-2</v>
      </c>
      <c r="K5629">
        <v>-15.480832099914551</v>
      </c>
      <c r="L5629">
        <v>-3.462094783782959</v>
      </c>
      <c r="M5629">
        <v>4.8620462417602539</v>
      </c>
      <c r="N5629">
        <v>13.186186790466309</v>
      </c>
      <c r="O5629">
        <v>25.204925537109375</v>
      </c>
      <c r="P5629">
        <v>-21.24775505065918</v>
      </c>
      <c r="Q5629">
        <v>30.971847534179688</v>
      </c>
      <c r="R5629">
        <v>34</v>
      </c>
      <c r="S5629">
        <v>251.97221374511719</v>
      </c>
      <c r="T5629">
        <v>15.873632431030273</v>
      </c>
      <c r="U5629">
        <v>76.921958923339844</v>
      </c>
      <c r="V5629">
        <v>92.190513610839844</v>
      </c>
      <c r="W5629">
        <v>83.721885681152344</v>
      </c>
    </row>
    <row r="5630" spans="1:23" x14ac:dyDescent="0.25">
      <c r="A5630" t="s">
        <v>85</v>
      </c>
      <c r="B5630" t="s">
        <v>97</v>
      </c>
      <c r="C5630" t="s">
        <v>103</v>
      </c>
      <c r="D5630" t="s">
        <v>67</v>
      </c>
      <c r="E5630" t="s">
        <v>84</v>
      </c>
      <c r="F5630">
        <v>13</v>
      </c>
      <c r="G5630">
        <v>400.69412231445312</v>
      </c>
      <c r="H5630">
        <v>395.79815673828125</v>
      </c>
      <c r="I5630">
        <v>4.8959670066833496</v>
      </c>
      <c r="J5630">
        <v>1.2218714691698551E-2</v>
      </c>
      <c r="K5630">
        <v>-14.321738243103027</v>
      </c>
      <c r="L5630">
        <v>-2.9677622318267822</v>
      </c>
      <c r="M5630">
        <v>4.8959670066833496</v>
      </c>
      <c r="N5630">
        <v>12.759696006774902</v>
      </c>
      <c r="O5630">
        <v>24.113672256469727</v>
      </c>
      <c r="P5630">
        <v>-19.769691467285156</v>
      </c>
      <c r="Q5630">
        <v>29.561624526977539</v>
      </c>
      <c r="R5630">
        <v>34</v>
      </c>
      <c r="S5630">
        <v>224.86967468261719</v>
      </c>
      <c r="T5630">
        <v>14.995655059814453</v>
      </c>
      <c r="U5630">
        <v>76.921958923339844</v>
      </c>
      <c r="V5630">
        <v>92.190513610839844</v>
      </c>
      <c r="W5630">
        <v>86.170204162597656</v>
      </c>
    </row>
    <row r="5631" spans="1:23" x14ac:dyDescent="0.25">
      <c r="A5631" t="s">
        <v>85</v>
      </c>
      <c r="B5631" t="s">
        <v>97</v>
      </c>
      <c r="C5631" t="s">
        <v>103</v>
      </c>
      <c r="D5631" t="s">
        <v>67</v>
      </c>
      <c r="E5631" t="s">
        <v>84</v>
      </c>
      <c r="F5631">
        <v>14</v>
      </c>
      <c r="G5631">
        <v>400.91519165039062</v>
      </c>
      <c r="H5631">
        <v>317.801513671875</v>
      </c>
      <c r="I5631">
        <v>83.113670349121094</v>
      </c>
      <c r="J5631">
        <v>0.20730985701084137</v>
      </c>
      <c r="K5631">
        <v>64.022972106933594</v>
      </c>
      <c r="L5631">
        <v>75.301910400390625</v>
      </c>
      <c r="M5631">
        <v>83.113670349121094</v>
      </c>
      <c r="N5631">
        <v>90.925430297851562</v>
      </c>
      <c r="O5631">
        <v>102.20436859130859</v>
      </c>
      <c r="P5631">
        <v>58.611026763916016</v>
      </c>
      <c r="Q5631">
        <v>107.61631774902344</v>
      </c>
      <c r="R5631">
        <v>34</v>
      </c>
      <c r="S5631">
        <v>221.90719604492187</v>
      </c>
      <c r="T5631">
        <v>14.896550178527832</v>
      </c>
      <c r="U5631">
        <v>76.921958923339844</v>
      </c>
      <c r="V5631">
        <v>92.190513610839844</v>
      </c>
      <c r="W5631">
        <v>87.605674743652344</v>
      </c>
    </row>
    <row r="5632" spans="1:23" x14ac:dyDescent="0.25">
      <c r="A5632" t="s">
        <v>85</v>
      </c>
      <c r="B5632" t="s">
        <v>97</v>
      </c>
      <c r="C5632" t="s">
        <v>103</v>
      </c>
      <c r="D5632" t="s">
        <v>67</v>
      </c>
      <c r="E5632" t="s">
        <v>84</v>
      </c>
      <c r="F5632">
        <v>15</v>
      </c>
      <c r="G5632">
        <v>366.20263671875</v>
      </c>
      <c r="H5632">
        <v>202.92819213867187</v>
      </c>
      <c r="I5632">
        <v>163.27442932128906</v>
      </c>
      <c r="J5632">
        <v>0.44585815072059631</v>
      </c>
      <c r="K5632">
        <v>142.74772644042969</v>
      </c>
      <c r="L5632">
        <v>154.87506103515625</v>
      </c>
      <c r="M5632">
        <v>163.27442932128906</v>
      </c>
      <c r="N5632">
        <v>171.67379760742187</v>
      </c>
      <c r="O5632">
        <v>183.80113220214844</v>
      </c>
      <c r="P5632">
        <v>136.92868041992187</v>
      </c>
      <c r="Q5632">
        <v>189.62017822265625</v>
      </c>
      <c r="R5632">
        <v>34</v>
      </c>
      <c r="S5632">
        <v>256.54669189453125</v>
      </c>
      <c r="T5632">
        <v>16.017074584960938</v>
      </c>
      <c r="U5632">
        <v>76.921958923339844</v>
      </c>
      <c r="V5632">
        <v>92.190513610839844</v>
      </c>
      <c r="W5632">
        <v>88.420303344726562</v>
      </c>
    </row>
    <row r="5633" spans="1:23" x14ac:dyDescent="0.25">
      <c r="A5633" t="s">
        <v>85</v>
      </c>
      <c r="B5633" t="s">
        <v>97</v>
      </c>
      <c r="C5633" t="s">
        <v>103</v>
      </c>
      <c r="D5633" t="s">
        <v>67</v>
      </c>
      <c r="E5633" t="s">
        <v>84</v>
      </c>
      <c r="F5633">
        <v>16</v>
      </c>
      <c r="G5633">
        <v>345.62860107421875</v>
      </c>
      <c r="H5633">
        <v>196.23786926269531</v>
      </c>
      <c r="I5633">
        <v>149.39071655273437</v>
      </c>
      <c r="J5633">
        <v>0.43222904205322266</v>
      </c>
      <c r="K5633">
        <v>128.6072998046875</v>
      </c>
      <c r="L5633">
        <v>140.88630676269531</v>
      </c>
      <c r="M5633">
        <v>149.39071655273437</v>
      </c>
      <c r="N5633">
        <v>157.89512634277344</v>
      </c>
      <c r="O5633">
        <v>170.17413330078125</v>
      </c>
      <c r="P5633">
        <v>122.71548461914062</v>
      </c>
      <c r="Q5633">
        <v>176.06594848632812</v>
      </c>
      <c r="R5633">
        <v>34</v>
      </c>
      <c r="S5633">
        <v>263.003662109375</v>
      </c>
      <c r="T5633">
        <v>16.217388153076172</v>
      </c>
      <c r="U5633">
        <v>76.921958923339844</v>
      </c>
      <c r="V5633">
        <v>92.190513610839844</v>
      </c>
      <c r="W5633">
        <v>88.90228271484375</v>
      </c>
    </row>
    <row r="5634" spans="1:23" x14ac:dyDescent="0.25">
      <c r="A5634" t="s">
        <v>85</v>
      </c>
      <c r="B5634" t="s">
        <v>97</v>
      </c>
      <c r="C5634" t="s">
        <v>103</v>
      </c>
      <c r="D5634" t="s">
        <v>67</v>
      </c>
      <c r="E5634" t="s">
        <v>84</v>
      </c>
      <c r="F5634">
        <v>17</v>
      </c>
      <c r="G5634">
        <v>326.75286865234375</v>
      </c>
      <c r="H5634">
        <v>193.71153259277344</v>
      </c>
      <c r="I5634">
        <v>133.04133605957031</v>
      </c>
      <c r="J5634">
        <v>0.40716195106506348</v>
      </c>
      <c r="K5634">
        <v>112.49309539794922</v>
      </c>
      <c r="L5634">
        <v>124.63316345214844</v>
      </c>
      <c r="M5634">
        <v>133.04133605957031</v>
      </c>
      <c r="N5634">
        <v>141.44950866699219</v>
      </c>
      <c r="O5634">
        <v>153.58958435058594</v>
      </c>
      <c r="P5634">
        <v>106.66795349121094</v>
      </c>
      <c r="Q5634">
        <v>159.41471862792969</v>
      </c>
      <c r="R5634">
        <v>34</v>
      </c>
      <c r="S5634">
        <v>257.08526611328125</v>
      </c>
      <c r="T5634">
        <v>16.033878326416016</v>
      </c>
      <c r="U5634">
        <v>76.921958923339844</v>
      </c>
      <c r="V5634">
        <v>92.190513610839844</v>
      </c>
      <c r="W5634">
        <v>88.155570983886719</v>
      </c>
    </row>
    <row r="5635" spans="1:23" x14ac:dyDescent="0.25">
      <c r="A5635" t="s">
        <v>85</v>
      </c>
      <c r="B5635" t="s">
        <v>97</v>
      </c>
      <c r="C5635" t="s">
        <v>103</v>
      </c>
      <c r="D5635" t="s">
        <v>67</v>
      </c>
      <c r="E5635" t="s">
        <v>84</v>
      </c>
      <c r="F5635">
        <v>18</v>
      </c>
      <c r="G5635">
        <v>313.37460327148437</v>
      </c>
      <c r="H5635">
        <v>194.65257263183594</v>
      </c>
      <c r="I5635">
        <v>118.7220458984375</v>
      </c>
      <c r="J5635">
        <v>0.37885025143623352</v>
      </c>
      <c r="K5635">
        <v>97.511680603027344</v>
      </c>
      <c r="L5635">
        <v>110.04293823242187</v>
      </c>
      <c r="M5635">
        <v>118.7220458984375</v>
      </c>
      <c r="N5635">
        <v>127.40115356445313</v>
      </c>
      <c r="O5635">
        <v>139.93240356445312</v>
      </c>
      <c r="P5635">
        <v>91.49884033203125</v>
      </c>
      <c r="Q5635">
        <v>145.94525146484375</v>
      </c>
      <c r="R5635">
        <v>34</v>
      </c>
      <c r="S5635">
        <v>273.92022705078125</v>
      </c>
      <c r="T5635">
        <v>16.550535202026367</v>
      </c>
      <c r="U5635">
        <v>76.921958923339844</v>
      </c>
      <c r="V5635">
        <v>92.190513610839844</v>
      </c>
      <c r="W5635">
        <v>86.574234008789063</v>
      </c>
    </row>
    <row r="5636" spans="1:23" x14ac:dyDescent="0.25">
      <c r="A5636" t="s">
        <v>85</v>
      </c>
      <c r="B5636" t="s">
        <v>97</v>
      </c>
      <c r="C5636" t="s">
        <v>103</v>
      </c>
      <c r="D5636" t="s">
        <v>67</v>
      </c>
      <c r="E5636" t="s">
        <v>84</v>
      </c>
      <c r="F5636">
        <v>19</v>
      </c>
      <c r="G5636">
        <v>331.6341552734375</v>
      </c>
      <c r="H5636">
        <v>308.25369262695312</v>
      </c>
      <c r="I5636">
        <v>23.380474090576172</v>
      </c>
      <c r="J5636">
        <v>7.0500805974006653E-2</v>
      </c>
      <c r="K5636">
        <v>5.0543951988220215</v>
      </c>
      <c r="L5636">
        <v>15.881590843200684</v>
      </c>
      <c r="M5636">
        <v>23.380474090576172</v>
      </c>
      <c r="N5636">
        <v>30.879356384277344</v>
      </c>
      <c r="O5636">
        <v>41.706554412841797</v>
      </c>
      <c r="P5636">
        <v>-0.14079347252845764</v>
      </c>
      <c r="Q5636">
        <v>46.901741027832031</v>
      </c>
      <c r="R5636">
        <v>34</v>
      </c>
      <c r="S5636">
        <v>204.48757934570312</v>
      </c>
      <c r="T5636">
        <v>14.299915313720703</v>
      </c>
      <c r="U5636">
        <v>76.921958923339844</v>
      </c>
      <c r="V5636">
        <v>92.190513610839844</v>
      </c>
      <c r="W5636">
        <v>83.886932373046875</v>
      </c>
    </row>
    <row r="5637" spans="1:23" x14ac:dyDescent="0.25">
      <c r="A5637" t="s">
        <v>85</v>
      </c>
      <c r="B5637" t="s">
        <v>97</v>
      </c>
      <c r="C5637" t="s">
        <v>103</v>
      </c>
      <c r="D5637" t="s">
        <v>67</v>
      </c>
      <c r="E5637" t="s">
        <v>84</v>
      </c>
      <c r="F5637">
        <v>20</v>
      </c>
      <c r="G5637">
        <v>336.46566772460937</v>
      </c>
      <c r="H5637">
        <v>336.19662475585938</v>
      </c>
      <c r="I5637">
        <v>0.26905223727226257</v>
      </c>
      <c r="J5637">
        <v>7.9964246833696961E-4</v>
      </c>
      <c r="K5637">
        <v>-17.437248229980469</v>
      </c>
      <c r="L5637">
        <v>-6.976222038269043</v>
      </c>
      <c r="M5637">
        <v>0.26905223727226257</v>
      </c>
      <c r="N5637">
        <v>7.5143265724182129</v>
      </c>
      <c r="O5637">
        <v>17.975353240966797</v>
      </c>
      <c r="P5637">
        <v>-22.456737518310547</v>
      </c>
      <c r="Q5637">
        <v>22.994842529296875</v>
      </c>
      <c r="R5637">
        <v>34</v>
      </c>
      <c r="S5637">
        <v>190.89012145996094</v>
      </c>
      <c r="T5637">
        <v>13.816299438476563</v>
      </c>
      <c r="U5637">
        <v>76.921958923339844</v>
      </c>
      <c r="V5637">
        <v>92.190513610839844</v>
      </c>
      <c r="W5637">
        <v>80.163642883300781</v>
      </c>
    </row>
    <row r="5638" spans="1:23" x14ac:dyDescent="0.25">
      <c r="A5638" t="s">
        <v>85</v>
      </c>
      <c r="B5638" t="s">
        <v>97</v>
      </c>
      <c r="C5638" t="s">
        <v>103</v>
      </c>
      <c r="D5638" t="s">
        <v>67</v>
      </c>
      <c r="E5638" t="s">
        <v>84</v>
      </c>
      <c r="F5638">
        <v>21</v>
      </c>
      <c r="G5638">
        <v>340.55581665039062</v>
      </c>
      <c r="H5638">
        <v>341.17520141601562</v>
      </c>
      <c r="I5638">
        <v>-0.61939370632171631</v>
      </c>
      <c r="J5638">
        <v>-1.8187729874625802E-3</v>
      </c>
      <c r="K5638">
        <v>-18.179296493530273</v>
      </c>
      <c r="L5638">
        <v>-7.8047637939453125</v>
      </c>
      <c r="M5638">
        <v>-0.61939370632171631</v>
      </c>
      <c r="N5638">
        <v>6.565976619720459</v>
      </c>
      <c r="O5638">
        <v>16.940509796142578</v>
      </c>
      <c r="P5638">
        <v>-23.157285690307617</v>
      </c>
      <c r="Q5638">
        <v>21.918498992919922</v>
      </c>
      <c r="R5638">
        <v>34</v>
      </c>
      <c r="S5638">
        <v>187.74659729003906</v>
      </c>
      <c r="T5638">
        <v>13.702065467834473</v>
      </c>
      <c r="U5638">
        <v>76.921958923339844</v>
      </c>
      <c r="V5638">
        <v>92.190513610839844</v>
      </c>
      <c r="W5638">
        <v>77.528373718261719</v>
      </c>
    </row>
    <row r="5639" spans="1:23" x14ac:dyDescent="0.25">
      <c r="A5639" t="s">
        <v>85</v>
      </c>
      <c r="B5639" t="s">
        <v>97</v>
      </c>
      <c r="C5639" t="s">
        <v>103</v>
      </c>
      <c r="D5639" t="s">
        <v>67</v>
      </c>
      <c r="E5639" t="s">
        <v>84</v>
      </c>
      <c r="F5639">
        <v>22</v>
      </c>
      <c r="G5639">
        <v>335.820556640625</v>
      </c>
      <c r="H5639">
        <v>343.052490234375</v>
      </c>
      <c r="I5639">
        <v>-7.2319130897521973</v>
      </c>
      <c r="J5639">
        <v>-2.1535051986575127E-2</v>
      </c>
      <c r="K5639">
        <v>-25.429346084594727</v>
      </c>
      <c r="L5639">
        <v>-14.678154945373535</v>
      </c>
      <c r="M5639">
        <v>-7.2319130897521973</v>
      </c>
      <c r="N5639">
        <v>0.21432903409004211</v>
      </c>
      <c r="O5639">
        <v>10.965519905090332</v>
      </c>
      <c r="P5639">
        <v>-30.588066101074219</v>
      </c>
      <c r="Q5639">
        <v>16.124238967895508</v>
      </c>
      <c r="R5639">
        <v>34</v>
      </c>
      <c r="S5639">
        <v>201.62672424316406</v>
      </c>
      <c r="T5639">
        <v>14.199532508850098</v>
      </c>
      <c r="U5639">
        <v>76.921958923339844</v>
      </c>
      <c r="V5639">
        <v>92.190513610839844</v>
      </c>
      <c r="W5639">
        <v>75.656394958496094</v>
      </c>
    </row>
    <row r="5640" spans="1:23" x14ac:dyDescent="0.25">
      <c r="A5640" t="s">
        <v>85</v>
      </c>
      <c r="B5640" t="s">
        <v>97</v>
      </c>
      <c r="C5640" t="s">
        <v>103</v>
      </c>
      <c r="D5640" t="s">
        <v>67</v>
      </c>
      <c r="E5640" t="s">
        <v>84</v>
      </c>
      <c r="F5640">
        <v>23</v>
      </c>
      <c r="G5640">
        <v>328.02859497070312</v>
      </c>
      <c r="H5640">
        <v>333.4935302734375</v>
      </c>
      <c r="I5640">
        <v>-5.4649138450622559</v>
      </c>
      <c r="J5640">
        <v>-1.6659870743751526E-2</v>
      </c>
      <c r="K5640">
        <v>-24.636068344116211</v>
      </c>
      <c r="L5640">
        <v>-13.309595108032227</v>
      </c>
      <c r="M5640">
        <v>-5.4649138450622559</v>
      </c>
      <c r="N5640">
        <v>2.3797671794891357</v>
      </c>
      <c r="O5640">
        <v>13.706240653991699</v>
      </c>
      <c r="P5640">
        <v>-30.070823669433594</v>
      </c>
      <c r="Q5640">
        <v>19.140996932983398</v>
      </c>
      <c r="R5640">
        <v>34</v>
      </c>
      <c r="S5640">
        <v>223.78160095214844</v>
      </c>
      <c r="T5640">
        <v>14.959331512451172</v>
      </c>
      <c r="U5640">
        <v>76.921958923339844</v>
      </c>
      <c r="V5640">
        <v>92.190513610839844</v>
      </c>
      <c r="W5640">
        <v>74.132972717285156</v>
      </c>
    </row>
    <row r="5641" spans="1:23" x14ac:dyDescent="0.25">
      <c r="A5641" t="s">
        <v>85</v>
      </c>
      <c r="B5641" t="s">
        <v>97</v>
      </c>
      <c r="C5641" t="s">
        <v>103</v>
      </c>
      <c r="D5641" t="s">
        <v>67</v>
      </c>
      <c r="E5641" t="s">
        <v>84</v>
      </c>
      <c r="F5641">
        <v>24</v>
      </c>
      <c r="G5641">
        <v>318.99520874023437</v>
      </c>
      <c r="H5641">
        <v>331.67901611328125</v>
      </c>
      <c r="I5641">
        <v>-12.683811187744141</v>
      </c>
      <c r="J5641">
        <v>-3.9761759340763092E-2</v>
      </c>
      <c r="K5641">
        <v>-32.060153961181641</v>
      </c>
      <c r="L5641">
        <v>-20.612453460693359</v>
      </c>
      <c r="M5641">
        <v>-12.683811187744141</v>
      </c>
      <c r="N5641">
        <v>-4.7551693916320801</v>
      </c>
      <c r="O5641">
        <v>6.6925296783447266</v>
      </c>
      <c r="P5641">
        <v>-37.553073883056641</v>
      </c>
      <c r="Q5641">
        <v>12.185453414916992</v>
      </c>
      <c r="R5641">
        <v>34</v>
      </c>
      <c r="S5641">
        <v>228.59742736816406</v>
      </c>
      <c r="T5641">
        <v>15.119439125061035</v>
      </c>
      <c r="U5641">
        <v>76.921958923339844</v>
      </c>
      <c r="V5641">
        <v>92.190513610839844</v>
      </c>
      <c r="W5641">
        <v>72.939247131347656</v>
      </c>
    </row>
    <row r="5642" spans="1:23" x14ac:dyDescent="0.25">
      <c r="A5642" t="s">
        <v>85</v>
      </c>
      <c r="B5642" t="s">
        <v>97</v>
      </c>
      <c r="C5642" t="s">
        <v>103</v>
      </c>
      <c r="D5642" t="s">
        <v>67</v>
      </c>
      <c r="E5642" t="s">
        <v>106</v>
      </c>
      <c r="F5642">
        <v>1</v>
      </c>
      <c r="G5642">
        <v>309.11343383789062</v>
      </c>
      <c r="H5642">
        <v>287.87185668945312</v>
      </c>
      <c r="I5642">
        <v>21.241573333740234</v>
      </c>
      <c r="J5642">
        <v>6.8717733025550842E-2</v>
      </c>
      <c r="K5642">
        <v>-10.187277793884277</v>
      </c>
      <c r="L5642">
        <v>8.3811416625976562</v>
      </c>
      <c r="M5642">
        <v>21.241573333740234</v>
      </c>
      <c r="N5642">
        <v>34.102005004882813</v>
      </c>
      <c r="O5642">
        <v>52.670425415039063</v>
      </c>
      <c r="P5642">
        <v>-19.096920013427734</v>
      </c>
      <c r="Q5642">
        <v>61.580066680908203</v>
      </c>
      <c r="R5642">
        <v>34</v>
      </c>
      <c r="S5642">
        <v>601.42962646484375</v>
      </c>
      <c r="T5642">
        <v>24.524063110351563</v>
      </c>
      <c r="U5642">
        <v>75.01873779296875</v>
      </c>
      <c r="V5642">
        <v>95.637931823730469</v>
      </c>
      <c r="W5642">
        <v>70.178733825683594</v>
      </c>
    </row>
    <row r="5643" spans="1:23" x14ac:dyDescent="0.25">
      <c r="A5643" t="s">
        <v>85</v>
      </c>
      <c r="B5643" t="s">
        <v>97</v>
      </c>
      <c r="C5643" t="s">
        <v>103</v>
      </c>
      <c r="D5643" t="s">
        <v>67</v>
      </c>
      <c r="E5643" t="s">
        <v>106</v>
      </c>
      <c r="F5643">
        <v>2</v>
      </c>
      <c r="G5643">
        <v>316.0430908203125</v>
      </c>
      <c r="H5643">
        <v>284.01022338867187</v>
      </c>
      <c r="I5643">
        <v>32.032867431640625</v>
      </c>
      <c r="J5643">
        <v>0.10135601460933685</v>
      </c>
      <c r="K5643">
        <v>-6.5845675468444824</v>
      </c>
      <c r="L5643">
        <v>16.230926513671875</v>
      </c>
      <c r="M5643">
        <v>32.032867431640625</v>
      </c>
      <c r="N5643">
        <v>47.834808349609375</v>
      </c>
      <c r="O5643">
        <v>70.650299072265625</v>
      </c>
      <c r="P5643">
        <v>-17.532073974609375</v>
      </c>
      <c r="Q5643">
        <v>81.597808837890625</v>
      </c>
      <c r="R5643">
        <v>34</v>
      </c>
      <c r="S5643">
        <v>908.01849365234375</v>
      </c>
      <c r="T5643">
        <v>30.133344650268555</v>
      </c>
      <c r="U5643">
        <v>75.01873779296875</v>
      </c>
      <c r="V5643">
        <v>95.637931823730469</v>
      </c>
      <c r="W5643">
        <v>69.313674926757813</v>
      </c>
    </row>
    <row r="5644" spans="1:23" x14ac:dyDescent="0.25">
      <c r="A5644" t="s">
        <v>85</v>
      </c>
      <c r="B5644" t="s">
        <v>97</v>
      </c>
      <c r="C5644" t="s">
        <v>103</v>
      </c>
      <c r="D5644" t="s">
        <v>67</v>
      </c>
      <c r="E5644" t="s">
        <v>106</v>
      </c>
      <c r="F5644">
        <v>3</v>
      </c>
      <c r="G5644">
        <v>315.94680786132812</v>
      </c>
      <c r="H5644">
        <v>284.12136840820312</v>
      </c>
      <c r="I5644">
        <v>31.825448989868164</v>
      </c>
      <c r="J5644">
        <v>0.10073040425777435</v>
      </c>
      <c r="K5644">
        <v>-2.5956261157989502</v>
      </c>
      <c r="L5644">
        <v>17.740623474121094</v>
      </c>
      <c r="M5644">
        <v>31.825448989868164</v>
      </c>
      <c r="N5644">
        <v>45.910274505615234</v>
      </c>
      <c r="O5644">
        <v>66.24652099609375</v>
      </c>
      <c r="P5644">
        <v>-12.353522300720215</v>
      </c>
      <c r="Q5644">
        <v>76.004417419433594</v>
      </c>
      <c r="R5644">
        <v>34</v>
      </c>
      <c r="S5644">
        <v>721.40093994140625</v>
      </c>
      <c r="T5644">
        <v>26.858907699584961</v>
      </c>
      <c r="U5644">
        <v>75.01873779296875</v>
      </c>
      <c r="V5644">
        <v>95.637931823730469</v>
      </c>
      <c r="W5644">
        <v>68.434013366699219</v>
      </c>
    </row>
    <row r="5645" spans="1:23" x14ac:dyDescent="0.25">
      <c r="A5645" t="s">
        <v>85</v>
      </c>
      <c r="B5645" t="s">
        <v>97</v>
      </c>
      <c r="C5645" t="s">
        <v>103</v>
      </c>
      <c r="D5645" t="s">
        <v>67</v>
      </c>
      <c r="E5645" t="s">
        <v>106</v>
      </c>
      <c r="F5645">
        <v>4</v>
      </c>
      <c r="G5645">
        <v>332.35995483398438</v>
      </c>
      <c r="H5645">
        <v>292.865966796875</v>
      </c>
      <c r="I5645">
        <v>39.493999481201172</v>
      </c>
      <c r="J5645">
        <v>0.11882899701595306</v>
      </c>
      <c r="K5645">
        <v>-0.81268042325973511</v>
      </c>
      <c r="L5645">
        <v>23.000833511352539</v>
      </c>
      <c r="M5645">
        <v>39.493999481201172</v>
      </c>
      <c r="N5645">
        <v>55.987167358398438</v>
      </c>
      <c r="O5645">
        <v>79.800682067871094</v>
      </c>
      <c r="P5645">
        <v>-12.23906421661377</v>
      </c>
      <c r="Q5645">
        <v>91.227066040039063</v>
      </c>
      <c r="R5645">
        <v>34</v>
      </c>
      <c r="S5645">
        <v>989.19488525390625</v>
      </c>
      <c r="T5645">
        <v>31.451469421386719</v>
      </c>
      <c r="U5645">
        <v>75.01873779296875</v>
      </c>
      <c r="V5645">
        <v>95.637931823730469</v>
      </c>
      <c r="W5645">
        <v>67.845603942871094</v>
      </c>
    </row>
    <row r="5646" spans="1:23" x14ac:dyDescent="0.25">
      <c r="A5646" t="s">
        <v>85</v>
      </c>
      <c r="B5646" t="s">
        <v>97</v>
      </c>
      <c r="C5646" t="s">
        <v>103</v>
      </c>
      <c r="D5646" t="s">
        <v>67</v>
      </c>
      <c r="E5646" t="s">
        <v>106</v>
      </c>
      <c r="F5646">
        <v>5</v>
      </c>
      <c r="G5646">
        <v>358.31689453125</v>
      </c>
      <c r="H5646">
        <v>338.63168334960937</v>
      </c>
      <c r="I5646">
        <v>19.685247421264648</v>
      </c>
      <c r="J5646">
        <v>5.4938092827796936E-2</v>
      </c>
      <c r="K5646">
        <v>-20.867443084716797</v>
      </c>
      <c r="L5646">
        <v>3.0914151668548584</v>
      </c>
      <c r="M5646">
        <v>19.685247421264648</v>
      </c>
      <c r="N5646">
        <v>36.279079437255859</v>
      </c>
      <c r="O5646">
        <v>60.237937927246094</v>
      </c>
      <c r="P5646">
        <v>-32.363567352294922</v>
      </c>
      <c r="Q5646">
        <v>71.734062194824219</v>
      </c>
      <c r="R5646">
        <v>34</v>
      </c>
      <c r="S5646">
        <v>1001.3068237304687</v>
      </c>
      <c r="T5646">
        <v>31.6434326171875</v>
      </c>
      <c r="U5646">
        <v>75.01873779296875</v>
      </c>
      <c r="V5646">
        <v>95.637931823730469</v>
      </c>
      <c r="W5646">
        <v>67.049354553222656</v>
      </c>
    </row>
    <row r="5647" spans="1:23" x14ac:dyDescent="0.25">
      <c r="A5647" t="s">
        <v>85</v>
      </c>
      <c r="B5647" t="s">
        <v>97</v>
      </c>
      <c r="C5647" t="s">
        <v>103</v>
      </c>
      <c r="D5647" t="s">
        <v>67</v>
      </c>
      <c r="E5647" t="s">
        <v>106</v>
      </c>
      <c r="F5647">
        <v>6</v>
      </c>
      <c r="G5647">
        <v>409.47857666015625</v>
      </c>
      <c r="H5647">
        <v>405.81787109375</v>
      </c>
      <c r="I5647">
        <v>3.660717248916626</v>
      </c>
      <c r="J5647">
        <v>8.9399479329586029E-3</v>
      </c>
      <c r="K5647">
        <v>-35.679374694824219</v>
      </c>
      <c r="L5647">
        <v>-12.436929702758789</v>
      </c>
      <c r="M5647">
        <v>3.660717248916626</v>
      </c>
      <c r="N5647">
        <v>19.758363723754883</v>
      </c>
      <c r="O5647">
        <v>43.000808715820312</v>
      </c>
      <c r="P5647">
        <v>-46.831745147705078</v>
      </c>
      <c r="Q5647">
        <v>54.153179168701172</v>
      </c>
      <c r="R5647">
        <v>34</v>
      </c>
      <c r="S5647">
        <v>942.3203125</v>
      </c>
      <c r="T5647">
        <v>30.697237014770508</v>
      </c>
      <c r="U5647">
        <v>75.01873779296875</v>
      </c>
      <c r="V5647">
        <v>95.637931823730469</v>
      </c>
      <c r="W5647">
        <v>66.129592895507812</v>
      </c>
    </row>
    <row r="5648" spans="1:23" x14ac:dyDescent="0.25">
      <c r="A5648" t="s">
        <v>85</v>
      </c>
      <c r="B5648" t="s">
        <v>97</v>
      </c>
      <c r="C5648" t="s">
        <v>103</v>
      </c>
      <c r="D5648" t="s">
        <v>67</v>
      </c>
      <c r="E5648" t="s">
        <v>106</v>
      </c>
      <c r="F5648">
        <v>7</v>
      </c>
      <c r="G5648">
        <v>441.27880859375</v>
      </c>
      <c r="H5648">
        <v>434.90670776367187</v>
      </c>
      <c r="I5648">
        <v>6.3721332550048828</v>
      </c>
      <c r="J5648">
        <v>1.4440152794122696E-2</v>
      </c>
      <c r="K5648">
        <v>-28.159626007080078</v>
      </c>
      <c r="L5648">
        <v>-7.7579822540283203</v>
      </c>
      <c r="M5648">
        <v>6.3721332550048828</v>
      </c>
      <c r="N5648">
        <v>20.502248764038086</v>
      </c>
      <c r="O5648">
        <v>40.903892517089844</v>
      </c>
      <c r="P5648">
        <v>-37.948898315429687</v>
      </c>
      <c r="Q5648">
        <v>50.693164825439453</v>
      </c>
      <c r="R5648">
        <v>34</v>
      </c>
      <c r="S5648">
        <v>726.04779052734375</v>
      </c>
      <c r="T5648">
        <v>26.945274353027344</v>
      </c>
      <c r="U5648">
        <v>75.01873779296875</v>
      </c>
      <c r="V5648">
        <v>95.637931823730469</v>
      </c>
      <c r="W5648">
        <v>66.990531921386719</v>
      </c>
    </row>
    <row r="5649" spans="1:23" x14ac:dyDescent="0.25">
      <c r="A5649" t="s">
        <v>85</v>
      </c>
      <c r="B5649" t="s">
        <v>97</v>
      </c>
      <c r="C5649" t="s">
        <v>103</v>
      </c>
      <c r="D5649" t="s">
        <v>67</v>
      </c>
      <c r="E5649" t="s">
        <v>106</v>
      </c>
      <c r="F5649">
        <v>8</v>
      </c>
      <c r="G5649">
        <v>463.61257934570312</v>
      </c>
      <c r="H5649">
        <v>451.54913330078125</v>
      </c>
      <c r="I5649">
        <v>12.063446998596191</v>
      </c>
      <c r="J5649">
        <v>2.6020534336566925E-2</v>
      </c>
      <c r="K5649">
        <v>-19.122098922729492</v>
      </c>
      <c r="L5649">
        <v>-0.69742590188980103</v>
      </c>
      <c r="M5649">
        <v>12.063446998596191</v>
      </c>
      <c r="N5649">
        <v>24.824319839477539</v>
      </c>
      <c r="O5649">
        <v>43.248992919921875</v>
      </c>
      <c r="P5649">
        <v>-27.9627685546875</v>
      </c>
      <c r="Q5649">
        <v>52.089664459228516</v>
      </c>
      <c r="R5649">
        <v>34</v>
      </c>
      <c r="S5649">
        <v>592.15380859375</v>
      </c>
      <c r="T5649">
        <v>24.334211349487305</v>
      </c>
      <c r="U5649">
        <v>75.01873779296875</v>
      </c>
      <c r="V5649">
        <v>95.637931823730469</v>
      </c>
      <c r="W5649">
        <v>69.48583984375</v>
      </c>
    </row>
    <row r="5650" spans="1:23" x14ac:dyDescent="0.25">
      <c r="A5650" t="s">
        <v>85</v>
      </c>
      <c r="B5650" t="s">
        <v>97</v>
      </c>
      <c r="C5650" t="s">
        <v>103</v>
      </c>
      <c r="D5650" t="s">
        <v>67</v>
      </c>
      <c r="E5650" t="s">
        <v>106</v>
      </c>
      <c r="F5650">
        <v>9</v>
      </c>
      <c r="G5650">
        <v>477.22857666015625</v>
      </c>
      <c r="H5650">
        <v>448.06820678710937</v>
      </c>
      <c r="I5650">
        <v>29.160354614257813</v>
      </c>
      <c r="J5650">
        <v>6.1103537678718567E-2</v>
      </c>
      <c r="K5650">
        <v>-9.1860761642456055</v>
      </c>
      <c r="L5650">
        <v>13.469305992126465</v>
      </c>
      <c r="M5650">
        <v>29.160354614257813</v>
      </c>
      <c r="N5650">
        <v>44.851402282714844</v>
      </c>
      <c r="O5650">
        <v>67.506782531738281</v>
      </c>
      <c r="P5650">
        <v>-20.056756973266602</v>
      </c>
      <c r="Q5650">
        <v>78.377464294433594</v>
      </c>
      <c r="R5650">
        <v>34</v>
      </c>
      <c r="S5650">
        <v>895.31884765625</v>
      </c>
      <c r="T5650">
        <v>29.921878814697266</v>
      </c>
      <c r="U5650">
        <v>75.01873779296875</v>
      </c>
      <c r="V5650">
        <v>95.637931823730469</v>
      </c>
      <c r="W5650">
        <v>72.458183288574219</v>
      </c>
    </row>
    <row r="5651" spans="1:23" x14ac:dyDescent="0.25">
      <c r="A5651" t="s">
        <v>85</v>
      </c>
      <c r="B5651" t="s">
        <v>97</v>
      </c>
      <c r="C5651" t="s">
        <v>103</v>
      </c>
      <c r="D5651" t="s">
        <v>67</v>
      </c>
      <c r="E5651" t="s">
        <v>106</v>
      </c>
      <c r="F5651">
        <v>10</v>
      </c>
      <c r="G5651">
        <v>475.78286743164062</v>
      </c>
      <c r="H5651">
        <v>446.16943359375</v>
      </c>
      <c r="I5651">
        <v>29.613462448120117</v>
      </c>
      <c r="J5651">
        <v>6.2241546809673309E-2</v>
      </c>
      <c r="K5651">
        <v>-6.3425788879394531</v>
      </c>
      <c r="L5651">
        <v>14.900541305541992</v>
      </c>
      <c r="M5651">
        <v>29.613462448120117</v>
      </c>
      <c r="N5651">
        <v>44.326381683349609</v>
      </c>
      <c r="O5651">
        <v>65.569503784179687</v>
      </c>
      <c r="P5651">
        <v>-16.535617828369141</v>
      </c>
      <c r="Q5651">
        <v>75.762542724609375</v>
      </c>
      <c r="R5651">
        <v>34</v>
      </c>
      <c r="S5651">
        <v>787.175537109375</v>
      </c>
      <c r="T5651">
        <v>28.056648254394531</v>
      </c>
      <c r="U5651">
        <v>75.01873779296875</v>
      </c>
      <c r="V5651">
        <v>95.637931823730469</v>
      </c>
      <c r="W5651">
        <v>76.64764404296875</v>
      </c>
    </row>
    <row r="5652" spans="1:23" x14ac:dyDescent="0.25">
      <c r="A5652" t="s">
        <v>85</v>
      </c>
      <c r="B5652" t="s">
        <v>97</v>
      </c>
      <c r="C5652" t="s">
        <v>103</v>
      </c>
      <c r="D5652" t="s">
        <v>67</v>
      </c>
      <c r="E5652" t="s">
        <v>106</v>
      </c>
      <c r="F5652">
        <v>11</v>
      </c>
      <c r="G5652">
        <v>478.1939697265625</v>
      </c>
      <c r="H5652">
        <v>434.0888671875</v>
      </c>
      <c r="I5652">
        <v>44.1051025390625</v>
      </c>
      <c r="J5652">
        <v>9.2232659459114075E-2</v>
      </c>
      <c r="K5652">
        <v>4.4174461364746094</v>
      </c>
      <c r="L5652">
        <v>27.865234375</v>
      </c>
      <c r="M5652">
        <v>44.1051025390625</v>
      </c>
      <c r="N5652">
        <v>60.344970703125</v>
      </c>
      <c r="O5652">
        <v>83.792762756347656</v>
      </c>
      <c r="P5652">
        <v>-6.8334531784057617</v>
      </c>
      <c r="Q5652">
        <v>95.043655395507813</v>
      </c>
      <c r="R5652">
        <v>34</v>
      </c>
      <c r="S5652">
        <v>959.04449462890625</v>
      </c>
      <c r="T5652">
        <v>30.968442916870117</v>
      </c>
      <c r="U5652">
        <v>75.01873779296875</v>
      </c>
      <c r="V5652">
        <v>95.637931823730469</v>
      </c>
      <c r="W5652">
        <v>80.329910278320312</v>
      </c>
    </row>
    <row r="5653" spans="1:23" x14ac:dyDescent="0.25">
      <c r="A5653" t="s">
        <v>85</v>
      </c>
      <c r="B5653" t="s">
        <v>97</v>
      </c>
      <c r="C5653" t="s">
        <v>103</v>
      </c>
      <c r="D5653" t="s">
        <v>67</v>
      </c>
      <c r="E5653" t="s">
        <v>106</v>
      </c>
      <c r="F5653">
        <v>12</v>
      </c>
      <c r="G5653">
        <v>474.8983154296875</v>
      </c>
      <c r="H5653">
        <v>425.0428466796875</v>
      </c>
      <c r="I5653">
        <v>49.855476379394531</v>
      </c>
      <c r="J5653">
        <v>0.10498137027025223</v>
      </c>
      <c r="K5653">
        <v>11.221405029296875</v>
      </c>
      <c r="L5653">
        <v>34.046726226806641</v>
      </c>
      <c r="M5653">
        <v>49.855476379394531</v>
      </c>
      <c r="N5653">
        <v>65.664222717285156</v>
      </c>
      <c r="O5653">
        <v>88.489547729492187</v>
      </c>
      <c r="P5653">
        <v>0.26918262243270874</v>
      </c>
      <c r="Q5653">
        <v>99.4417724609375</v>
      </c>
      <c r="R5653">
        <v>34</v>
      </c>
      <c r="S5653">
        <v>908.801025390625</v>
      </c>
      <c r="T5653">
        <v>30.146326065063477</v>
      </c>
      <c r="U5653">
        <v>75.01873779296875</v>
      </c>
      <c r="V5653">
        <v>95.637931823730469</v>
      </c>
      <c r="W5653">
        <v>82.598609924316406</v>
      </c>
    </row>
    <row r="5654" spans="1:23" x14ac:dyDescent="0.25">
      <c r="A5654" t="s">
        <v>85</v>
      </c>
      <c r="B5654" t="s">
        <v>97</v>
      </c>
      <c r="C5654" t="s">
        <v>103</v>
      </c>
      <c r="D5654" t="s">
        <v>67</v>
      </c>
      <c r="E5654" t="s">
        <v>106</v>
      </c>
      <c r="F5654">
        <v>13</v>
      </c>
      <c r="G5654">
        <v>453.41067504882812</v>
      </c>
      <c r="H5654">
        <v>397.26675415039062</v>
      </c>
      <c r="I5654">
        <v>56.143924713134766</v>
      </c>
      <c r="J5654">
        <v>0.12382576614618301</v>
      </c>
      <c r="K5654">
        <v>16.049007415771484</v>
      </c>
      <c r="L5654">
        <v>39.737411499023438</v>
      </c>
      <c r="M5654">
        <v>56.143924713134766</v>
      </c>
      <c r="N5654">
        <v>72.550437927246094</v>
      </c>
      <c r="O5654">
        <v>96.238838195800781</v>
      </c>
      <c r="P5654">
        <v>4.6826558113098145</v>
      </c>
      <c r="Q5654">
        <v>107.60519409179687</v>
      </c>
      <c r="R5654">
        <v>34</v>
      </c>
      <c r="S5654">
        <v>978.8282470703125</v>
      </c>
      <c r="T5654">
        <v>31.286230087280273</v>
      </c>
      <c r="U5654">
        <v>75.01873779296875</v>
      </c>
      <c r="V5654">
        <v>95.637931823730469</v>
      </c>
      <c r="W5654">
        <v>85.160621643066406</v>
      </c>
    </row>
    <row r="5655" spans="1:23" x14ac:dyDescent="0.25">
      <c r="A5655" t="s">
        <v>85</v>
      </c>
      <c r="B5655" t="s">
        <v>97</v>
      </c>
      <c r="C5655" t="s">
        <v>103</v>
      </c>
      <c r="D5655" t="s">
        <v>67</v>
      </c>
      <c r="E5655" t="s">
        <v>106</v>
      </c>
      <c r="F5655">
        <v>14</v>
      </c>
      <c r="G5655">
        <v>448.33975219726562</v>
      </c>
      <c r="H5655">
        <v>320.47991943359375</v>
      </c>
      <c r="I5655">
        <v>127.85986328125</v>
      </c>
      <c r="J5655">
        <v>0.28518521785736084</v>
      </c>
      <c r="K5655">
        <v>82.131233215332031</v>
      </c>
      <c r="L5655">
        <v>109.14807891845703</v>
      </c>
      <c r="M5655">
        <v>127.85986328125</v>
      </c>
      <c r="N5655">
        <v>146.5716552734375</v>
      </c>
      <c r="O5655">
        <v>173.58848571777344</v>
      </c>
      <c r="P5655">
        <v>69.167800903320313</v>
      </c>
      <c r="Q5655">
        <v>186.55192565917969</v>
      </c>
      <c r="R5655">
        <v>34</v>
      </c>
      <c r="S5655">
        <v>1273.2222900390625</v>
      </c>
      <c r="T5655">
        <v>35.682239532470703</v>
      </c>
      <c r="U5655">
        <v>75.01873779296875</v>
      </c>
      <c r="V5655">
        <v>95.637931823730469</v>
      </c>
      <c r="W5655">
        <v>86.769523620605469</v>
      </c>
    </row>
    <row r="5656" spans="1:23" x14ac:dyDescent="0.25">
      <c r="A5656" t="s">
        <v>85</v>
      </c>
      <c r="B5656" t="s">
        <v>97</v>
      </c>
      <c r="C5656" t="s">
        <v>103</v>
      </c>
      <c r="D5656" t="s">
        <v>67</v>
      </c>
      <c r="E5656" t="s">
        <v>106</v>
      </c>
      <c r="F5656">
        <v>15</v>
      </c>
      <c r="G5656">
        <v>415.07034301757812</v>
      </c>
      <c r="H5656">
        <v>183.91316223144531</v>
      </c>
      <c r="I5656">
        <v>231.15718078613281</v>
      </c>
      <c r="J5656">
        <v>0.55691087245941162</v>
      </c>
      <c r="K5656">
        <v>167.79310607910156</v>
      </c>
      <c r="L5656">
        <v>205.22911071777344</v>
      </c>
      <c r="M5656">
        <v>231.15718078613281</v>
      </c>
      <c r="N5656">
        <v>257.08523559570312</v>
      </c>
      <c r="O5656">
        <v>294.52127075195312</v>
      </c>
      <c r="P5656">
        <v>149.83026123046875</v>
      </c>
      <c r="Q5656">
        <v>312.48410034179687</v>
      </c>
      <c r="R5656">
        <v>34</v>
      </c>
      <c r="S5656">
        <v>2444.63525390625</v>
      </c>
      <c r="T5656">
        <v>49.443252563476562</v>
      </c>
      <c r="U5656">
        <v>75.01873779296875</v>
      </c>
      <c r="V5656">
        <v>95.637931823730469</v>
      </c>
      <c r="W5656">
        <v>87.818618774414063</v>
      </c>
    </row>
    <row r="5657" spans="1:23" x14ac:dyDescent="0.25">
      <c r="A5657" t="s">
        <v>85</v>
      </c>
      <c r="B5657" t="s">
        <v>97</v>
      </c>
      <c r="C5657" t="s">
        <v>103</v>
      </c>
      <c r="D5657" t="s">
        <v>67</v>
      </c>
      <c r="E5657" t="s">
        <v>106</v>
      </c>
      <c r="F5657">
        <v>16</v>
      </c>
      <c r="G5657">
        <v>389.2178955078125</v>
      </c>
      <c r="H5657">
        <v>178.0556640625</v>
      </c>
      <c r="I5657">
        <v>211.16221618652344</v>
      </c>
      <c r="J5657">
        <v>0.54252958297729492</v>
      </c>
      <c r="K5657">
        <v>150.39756774902344</v>
      </c>
      <c r="L5657">
        <v>186.29780578613281</v>
      </c>
      <c r="M5657">
        <v>211.16221618652344</v>
      </c>
      <c r="N5657">
        <v>236.02662658691406</v>
      </c>
      <c r="O5657">
        <v>271.9268798828125</v>
      </c>
      <c r="P5657">
        <v>133.171630859375</v>
      </c>
      <c r="Q5657">
        <v>289.15280151367187</v>
      </c>
      <c r="R5657">
        <v>34</v>
      </c>
      <c r="S5657">
        <v>2248.173583984375</v>
      </c>
      <c r="T5657">
        <v>47.414909362792969</v>
      </c>
      <c r="U5657">
        <v>75.01873779296875</v>
      </c>
      <c r="V5657">
        <v>95.637931823730469</v>
      </c>
      <c r="W5657">
        <v>88.09844970703125</v>
      </c>
    </row>
    <row r="5658" spans="1:23" x14ac:dyDescent="0.25">
      <c r="A5658" t="s">
        <v>85</v>
      </c>
      <c r="B5658" t="s">
        <v>97</v>
      </c>
      <c r="C5658" t="s">
        <v>103</v>
      </c>
      <c r="D5658" t="s">
        <v>67</v>
      </c>
      <c r="E5658" t="s">
        <v>106</v>
      </c>
      <c r="F5658">
        <v>17</v>
      </c>
      <c r="G5658">
        <v>366.50820922851563</v>
      </c>
      <c r="H5658">
        <v>168.079833984375</v>
      </c>
      <c r="I5658">
        <v>198.42837524414062</v>
      </c>
      <c r="J5658">
        <v>0.54140228033065796</v>
      </c>
      <c r="K5658">
        <v>133.26194763183594</v>
      </c>
      <c r="L5658">
        <v>171.76280212402344</v>
      </c>
      <c r="M5658">
        <v>198.42837524414062</v>
      </c>
      <c r="N5658">
        <v>225.09394836425781</v>
      </c>
      <c r="O5658">
        <v>263.59478759765625</v>
      </c>
      <c r="P5658">
        <v>114.78817749023437</v>
      </c>
      <c r="Q5658">
        <v>282.06857299804687</v>
      </c>
      <c r="R5658">
        <v>34</v>
      </c>
      <c r="S5658">
        <v>2585.684814453125</v>
      </c>
      <c r="T5658">
        <v>50.849628448486328</v>
      </c>
      <c r="U5658">
        <v>75.01873779296875</v>
      </c>
      <c r="V5658">
        <v>95.637931823730469</v>
      </c>
      <c r="W5658">
        <v>87.573173522949219</v>
      </c>
    </row>
    <row r="5659" spans="1:23" x14ac:dyDescent="0.25">
      <c r="A5659" t="s">
        <v>85</v>
      </c>
      <c r="B5659" t="s">
        <v>97</v>
      </c>
      <c r="C5659" t="s">
        <v>103</v>
      </c>
      <c r="D5659" t="s">
        <v>67</v>
      </c>
      <c r="E5659" t="s">
        <v>106</v>
      </c>
      <c r="F5659">
        <v>18</v>
      </c>
      <c r="G5659">
        <v>352.28436279296875</v>
      </c>
      <c r="H5659">
        <v>187.97541809082031</v>
      </c>
      <c r="I5659">
        <v>164.3089599609375</v>
      </c>
      <c r="J5659">
        <v>0.46641004085540771</v>
      </c>
      <c r="K5659">
        <v>96.233680725097656</v>
      </c>
      <c r="L5659">
        <v>136.45310974121094</v>
      </c>
      <c r="M5659">
        <v>164.3089599609375</v>
      </c>
      <c r="N5659">
        <v>192.16481018066406</v>
      </c>
      <c r="O5659">
        <v>232.38424682617187</v>
      </c>
      <c r="P5659">
        <v>76.935287475585938</v>
      </c>
      <c r="Q5659">
        <v>251.68263244628906</v>
      </c>
      <c r="R5659">
        <v>34</v>
      </c>
      <c r="S5659">
        <v>2821.673095703125</v>
      </c>
      <c r="T5659">
        <v>53.119422912597656</v>
      </c>
      <c r="U5659">
        <v>75.01873779296875</v>
      </c>
      <c r="V5659">
        <v>95.637931823730469</v>
      </c>
      <c r="W5659">
        <v>85.697227478027344</v>
      </c>
    </row>
    <row r="5660" spans="1:23" x14ac:dyDescent="0.25">
      <c r="A5660" t="s">
        <v>85</v>
      </c>
      <c r="B5660" t="s">
        <v>97</v>
      </c>
      <c r="C5660" t="s">
        <v>103</v>
      </c>
      <c r="D5660" t="s">
        <v>67</v>
      </c>
      <c r="E5660" t="s">
        <v>106</v>
      </c>
      <c r="F5660">
        <v>19</v>
      </c>
      <c r="G5660">
        <v>376.22195434570312</v>
      </c>
      <c r="H5660">
        <v>285.17489624023437</v>
      </c>
      <c r="I5660">
        <v>91.047080993652344</v>
      </c>
      <c r="J5660">
        <v>0.24200363457202911</v>
      </c>
      <c r="K5660">
        <v>54.101070404052734</v>
      </c>
      <c r="L5660">
        <v>75.9290771484375</v>
      </c>
      <c r="M5660">
        <v>91.047080993652344</v>
      </c>
      <c r="N5660">
        <v>106.16508483886719</v>
      </c>
      <c r="O5660">
        <v>127.99308776855469</v>
      </c>
      <c r="P5660">
        <v>43.627391815185547</v>
      </c>
      <c r="Q5660">
        <v>138.46676635742187</v>
      </c>
      <c r="R5660">
        <v>34</v>
      </c>
      <c r="S5660">
        <v>831.11846923828125</v>
      </c>
      <c r="T5660">
        <v>28.829124450683594</v>
      </c>
      <c r="U5660">
        <v>75.01873779296875</v>
      </c>
      <c r="V5660">
        <v>95.637931823730469</v>
      </c>
      <c r="W5660">
        <v>82.988105773925781</v>
      </c>
    </row>
    <row r="5661" spans="1:23" x14ac:dyDescent="0.25">
      <c r="A5661" t="s">
        <v>85</v>
      </c>
      <c r="B5661" t="s">
        <v>97</v>
      </c>
      <c r="C5661" t="s">
        <v>103</v>
      </c>
      <c r="D5661" t="s">
        <v>67</v>
      </c>
      <c r="E5661" t="s">
        <v>106</v>
      </c>
      <c r="F5661">
        <v>20</v>
      </c>
      <c r="G5661">
        <v>381.89111328125</v>
      </c>
      <c r="H5661">
        <v>329.35089111328125</v>
      </c>
      <c r="I5661">
        <v>52.54022216796875</v>
      </c>
      <c r="J5661">
        <v>0.13757906854152679</v>
      </c>
      <c r="K5661">
        <v>13.092803001403809</v>
      </c>
      <c r="L5661">
        <v>36.398658752441406</v>
      </c>
      <c r="M5661">
        <v>52.54022216796875</v>
      </c>
      <c r="N5661">
        <v>68.681785583496094</v>
      </c>
      <c r="O5661">
        <v>91.987640380859375</v>
      </c>
      <c r="P5661">
        <v>1.9100075960159302</v>
      </c>
      <c r="Q5661">
        <v>103.17043304443359</v>
      </c>
      <c r="R5661">
        <v>34</v>
      </c>
      <c r="S5661">
        <v>947.468994140625</v>
      </c>
      <c r="T5661">
        <v>30.780984878540039</v>
      </c>
      <c r="U5661">
        <v>75.01873779296875</v>
      </c>
      <c r="V5661">
        <v>95.637931823730469</v>
      </c>
      <c r="W5661">
        <v>79.530067443847656</v>
      </c>
    </row>
    <row r="5662" spans="1:23" x14ac:dyDescent="0.25">
      <c r="A5662" t="s">
        <v>85</v>
      </c>
      <c r="B5662" t="s">
        <v>97</v>
      </c>
      <c r="C5662" t="s">
        <v>103</v>
      </c>
      <c r="D5662" t="s">
        <v>67</v>
      </c>
      <c r="E5662" t="s">
        <v>106</v>
      </c>
      <c r="F5662">
        <v>21</v>
      </c>
      <c r="G5662">
        <v>376.69677734375</v>
      </c>
      <c r="H5662">
        <v>343.23501586914063</v>
      </c>
      <c r="I5662">
        <v>33.461753845214844</v>
      </c>
      <c r="J5662">
        <v>8.8829413056373596E-2</v>
      </c>
      <c r="K5662">
        <v>0.6222882866859436</v>
      </c>
      <c r="L5662">
        <v>20.024110794067383</v>
      </c>
      <c r="M5662">
        <v>33.461753845214844</v>
      </c>
      <c r="N5662">
        <v>46.899398803710938</v>
      </c>
      <c r="O5662">
        <v>66.301216125488281</v>
      </c>
      <c r="P5662">
        <v>-8.6872434616088867</v>
      </c>
      <c r="Q5662">
        <v>75.610748291015625</v>
      </c>
      <c r="R5662">
        <v>34</v>
      </c>
      <c r="S5662">
        <v>656.62890625</v>
      </c>
      <c r="T5662">
        <v>25.624771118164063</v>
      </c>
      <c r="U5662">
        <v>75.01873779296875</v>
      </c>
      <c r="V5662">
        <v>95.637931823730469</v>
      </c>
      <c r="W5662">
        <v>75.366317749023437</v>
      </c>
    </row>
    <row r="5663" spans="1:23" x14ac:dyDescent="0.25">
      <c r="A5663" t="s">
        <v>85</v>
      </c>
      <c r="B5663" t="s">
        <v>97</v>
      </c>
      <c r="C5663" t="s">
        <v>103</v>
      </c>
      <c r="D5663" t="s">
        <v>67</v>
      </c>
      <c r="E5663" t="s">
        <v>106</v>
      </c>
      <c r="F5663">
        <v>22</v>
      </c>
      <c r="G5663">
        <v>366.93255615234375</v>
      </c>
      <c r="H5663">
        <v>349.98239135742187</v>
      </c>
      <c r="I5663">
        <v>16.950176239013672</v>
      </c>
      <c r="J5663">
        <v>4.6194255352020264E-2</v>
      </c>
      <c r="K5663">
        <v>-16.658491134643555</v>
      </c>
      <c r="L5663">
        <v>3.1977815628051758</v>
      </c>
      <c r="M5663">
        <v>16.950176239013672</v>
      </c>
      <c r="N5663">
        <v>30.702569961547852</v>
      </c>
      <c r="O5663">
        <v>50.558845520019531</v>
      </c>
      <c r="P5663">
        <v>-26.18608283996582</v>
      </c>
      <c r="Q5663">
        <v>60.086433410644531</v>
      </c>
      <c r="R5663">
        <v>34</v>
      </c>
      <c r="S5663">
        <v>687.74969482421875</v>
      </c>
      <c r="T5663">
        <v>26.224983215332031</v>
      </c>
      <c r="U5663">
        <v>75.01873779296875</v>
      </c>
      <c r="V5663">
        <v>95.637931823730469</v>
      </c>
      <c r="W5663">
        <v>72.964736938476563</v>
      </c>
    </row>
    <row r="5664" spans="1:23" x14ac:dyDescent="0.25">
      <c r="A5664" t="s">
        <v>85</v>
      </c>
      <c r="B5664" t="s">
        <v>97</v>
      </c>
      <c r="C5664" t="s">
        <v>103</v>
      </c>
      <c r="D5664" t="s">
        <v>67</v>
      </c>
      <c r="E5664" t="s">
        <v>106</v>
      </c>
      <c r="F5664">
        <v>23</v>
      </c>
      <c r="G5664">
        <v>366.2684326171875</v>
      </c>
      <c r="H5664">
        <v>349.94589233398437</v>
      </c>
      <c r="I5664">
        <v>16.322540283203125</v>
      </c>
      <c r="J5664">
        <v>4.4564418494701385E-2</v>
      </c>
      <c r="K5664">
        <v>-22.145351409912109</v>
      </c>
      <c r="L5664">
        <v>0.58179104328155518</v>
      </c>
      <c r="M5664">
        <v>16.322540283203125</v>
      </c>
      <c r="N5664">
        <v>32.063289642333984</v>
      </c>
      <c r="O5664">
        <v>54.790431976318359</v>
      </c>
      <c r="P5664">
        <v>-33.050464630126953</v>
      </c>
      <c r="Q5664">
        <v>65.695541381835938</v>
      </c>
      <c r="R5664">
        <v>34</v>
      </c>
      <c r="S5664">
        <v>900.99957275390625</v>
      </c>
      <c r="T5664">
        <v>30.016654968261719</v>
      </c>
      <c r="U5664">
        <v>75.01873779296875</v>
      </c>
      <c r="V5664">
        <v>95.637931823730469</v>
      </c>
      <c r="W5664">
        <v>71.2471923828125</v>
      </c>
    </row>
    <row r="5665" spans="1:23" x14ac:dyDescent="0.25">
      <c r="A5665" t="s">
        <v>85</v>
      </c>
      <c r="B5665" t="s">
        <v>97</v>
      </c>
      <c r="C5665" t="s">
        <v>103</v>
      </c>
      <c r="D5665" t="s">
        <v>67</v>
      </c>
      <c r="E5665" t="s">
        <v>106</v>
      </c>
      <c r="F5665">
        <v>24</v>
      </c>
      <c r="G5665">
        <v>355.63385009765625</v>
      </c>
      <c r="H5665">
        <v>335.62533569335938</v>
      </c>
      <c r="I5665">
        <v>20.008516311645508</v>
      </c>
      <c r="J5665">
        <v>5.6261561810970306E-2</v>
      </c>
      <c r="K5665">
        <v>-16.975091934204102</v>
      </c>
      <c r="L5665">
        <v>4.8751235008239746</v>
      </c>
      <c r="M5665">
        <v>20.008516311645508</v>
      </c>
      <c r="N5665">
        <v>35.141910552978516</v>
      </c>
      <c r="O5665">
        <v>56.99212646484375</v>
      </c>
      <c r="P5665">
        <v>-27.459432601928711</v>
      </c>
      <c r="Q5665">
        <v>67.476463317871094</v>
      </c>
      <c r="R5665">
        <v>34</v>
      </c>
      <c r="S5665">
        <v>832.81085205078125</v>
      </c>
      <c r="T5665">
        <v>28.858463287353516</v>
      </c>
      <c r="U5665">
        <v>75.01873779296875</v>
      </c>
      <c r="V5665">
        <v>95.637931823730469</v>
      </c>
      <c r="W5665">
        <v>69.994026184082031</v>
      </c>
    </row>
    <row r="5666" spans="1:23" x14ac:dyDescent="0.25">
      <c r="A5666" t="s">
        <v>85</v>
      </c>
      <c r="B5666" t="s">
        <v>97</v>
      </c>
      <c r="C5666" t="s">
        <v>103</v>
      </c>
      <c r="D5666" t="s">
        <v>67</v>
      </c>
      <c r="E5666" t="s">
        <v>107</v>
      </c>
      <c r="F5666">
        <v>1</v>
      </c>
      <c r="G5666">
        <v>213.58186340332031</v>
      </c>
      <c r="H5666">
        <v>236.96006774902344</v>
      </c>
      <c r="I5666">
        <v>-23.378196716308594</v>
      </c>
      <c r="J5666">
        <v>-0.10945778340101242</v>
      </c>
      <c r="K5666">
        <v>-70.441238403320313</v>
      </c>
      <c r="L5666">
        <v>-42.636013031005859</v>
      </c>
      <c r="M5666">
        <v>-23.378196716308594</v>
      </c>
      <c r="N5666">
        <v>-4.1203808784484863</v>
      </c>
      <c r="O5666">
        <v>23.684846878051758</v>
      </c>
      <c r="P5666">
        <v>-83.782958984375</v>
      </c>
      <c r="Q5666">
        <v>37.026565551757813</v>
      </c>
      <c r="R5666">
        <v>34</v>
      </c>
      <c r="S5666">
        <v>1348.614501953125</v>
      </c>
      <c r="T5666">
        <v>36.723487854003906</v>
      </c>
      <c r="U5666">
        <v>72.615463256835938</v>
      </c>
      <c r="V5666">
        <v>91.644828796386719</v>
      </c>
      <c r="W5666">
        <v>69.895401000976563</v>
      </c>
    </row>
    <row r="5667" spans="1:23" x14ac:dyDescent="0.25">
      <c r="A5667" t="s">
        <v>85</v>
      </c>
      <c r="B5667" t="s">
        <v>97</v>
      </c>
      <c r="C5667" t="s">
        <v>103</v>
      </c>
      <c r="D5667" t="s">
        <v>67</v>
      </c>
      <c r="E5667" t="s">
        <v>107</v>
      </c>
      <c r="F5667">
        <v>2</v>
      </c>
      <c r="G5667">
        <v>225.801513671875</v>
      </c>
      <c r="H5667">
        <v>252.08256530761719</v>
      </c>
      <c r="I5667">
        <v>-26.281057357788086</v>
      </c>
      <c r="J5667">
        <v>-0.11639008671045303</v>
      </c>
      <c r="K5667">
        <v>-75.787033081054688</v>
      </c>
      <c r="L5667">
        <v>-46.538501739501953</v>
      </c>
      <c r="M5667">
        <v>-26.281057357788086</v>
      </c>
      <c r="N5667">
        <v>-6.0236129760742187</v>
      </c>
      <c r="O5667">
        <v>23.224918365478516</v>
      </c>
      <c r="P5667">
        <v>-89.8212890625</v>
      </c>
      <c r="Q5667">
        <v>37.259174346923828</v>
      </c>
      <c r="R5667">
        <v>34</v>
      </c>
      <c r="S5667">
        <v>1492.2552490234375</v>
      </c>
      <c r="T5667">
        <v>38.629718780517578</v>
      </c>
      <c r="U5667">
        <v>72.615463256835938</v>
      </c>
      <c r="V5667">
        <v>91.644828796386719</v>
      </c>
      <c r="W5667">
        <v>69.51177978515625</v>
      </c>
    </row>
    <row r="5668" spans="1:23" x14ac:dyDescent="0.25">
      <c r="A5668" t="s">
        <v>85</v>
      </c>
      <c r="B5668" t="s">
        <v>97</v>
      </c>
      <c r="C5668" t="s">
        <v>103</v>
      </c>
      <c r="D5668" t="s">
        <v>67</v>
      </c>
      <c r="E5668" t="s">
        <v>107</v>
      </c>
      <c r="F5668">
        <v>3</v>
      </c>
      <c r="G5668">
        <v>240.46992492675781</v>
      </c>
      <c r="H5668">
        <v>250.75349426269531</v>
      </c>
      <c r="I5668">
        <v>-10.2835693359375</v>
      </c>
      <c r="J5668">
        <v>-4.2764473706483841E-2</v>
      </c>
      <c r="K5668">
        <v>-59.225894927978516</v>
      </c>
      <c r="L5668">
        <v>-30.310371398925781</v>
      </c>
      <c r="M5668">
        <v>-10.2835693359375</v>
      </c>
      <c r="N5668">
        <v>9.7432336807250977</v>
      </c>
      <c r="O5668">
        <v>38.658756256103516</v>
      </c>
      <c r="P5668">
        <v>-73.100364685058594</v>
      </c>
      <c r="Q5668">
        <v>52.533226013183594</v>
      </c>
      <c r="R5668">
        <v>34</v>
      </c>
      <c r="S5668">
        <v>1458.468505859375</v>
      </c>
      <c r="T5668">
        <v>38.189899444580078</v>
      </c>
      <c r="U5668">
        <v>72.615463256835938</v>
      </c>
      <c r="V5668">
        <v>91.644828796386719</v>
      </c>
      <c r="W5668">
        <v>69.452629089355469</v>
      </c>
    </row>
    <row r="5669" spans="1:23" x14ac:dyDescent="0.25">
      <c r="A5669" t="s">
        <v>85</v>
      </c>
      <c r="B5669" t="s">
        <v>97</v>
      </c>
      <c r="C5669" t="s">
        <v>103</v>
      </c>
      <c r="D5669" t="s">
        <v>67</v>
      </c>
      <c r="E5669" t="s">
        <v>107</v>
      </c>
      <c r="F5669">
        <v>4</v>
      </c>
      <c r="G5669">
        <v>258.56454467773437</v>
      </c>
      <c r="H5669">
        <v>279.28076171875</v>
      </c>
      <c r="I5669">
        <v>-20.716224670410156</v>
      </c>
      <c r="J5669">
        <v>-8.0120131373405457E-2</v>
      </c>
      <c r="K5669">
        <v>-69.7080078125</v>
      </c>
      <c r="L5669">
        <v>-40.763263702392578</v>
      </c>
      <c r="M5669">
        <v>-20.716224670410156</v>
      </c>
      <c r="N5669">
        <v>-0.66918545961380005</v>
      </c>
      <c r="O5669">
        <v>28.275554656982422</v>
      </c>
      <c r="P5669">
        <v>-83.59649658203125</v>
      </c>
      <c r="Q5669">
        <v>42.164043426513672</v>
      </c>
      <c r="R5669">
        <v>34</v>
      </c>
      <c r="S5669">
        <v>1461.4173583984375</v>
      </c>
      <c r="T5669">
        <v>38.228488922119141</v>
      </c>
      <c r="U5669">
        <v>72.615463256835938</v>
      </c>
      <c r="V5669">
        <v>91.644828796386719</v>
      </c>
      <c r="W5669">
        <v>68.974990844726562</v>
      </c>
    </row>
    <row r="5670" spans="1:23" x14ac:dyDescent="0.25">
      <c r="A5670" t="s">
        <v>85</v>
      </c>
      <c r="B5670" t="s">
        <v>97</v>
      </c>
      <c r="C5670" t="s">
        <v>103</v>
      </c>
      <c r="D5670" t="s">
        <v>67</v>
      </c>
      <c r="E5670" t="s">
        <v>107</v>
      </c>
      <c r="F5670">
        <v>5</v>
      </c>
      <c r="G5670">
        <v>307.54702758789062</v>
      </c>
      <c r="H5670">
        <v>310.1072998046875</v>
      </c>
      <c r="I5670">
        <v>-2.5603036880493164</v>
      </c>
      <c r="J5670">
        <v>-8.3249174058437347E-3</v>
      </c>
      <c r="K5670">
        <v>-53.651576995849609</v>
      </c>
      <c r="L5670">
        <v>-23.466438293457031</v>
      </c>
      <c r="M5670">
        <v>-2.5603036880493164</v>
      </c>
      <c r="N5670">
        <v>18.345830917358398</v>
      </c>
      <c r="O5670">
        <v>48.530971527099609</v>
      </c>
      <c r="P5670">
        <v>-68.135246276855469</v>
      </c>
      <c r="Q5670">
        <v>63.014636993408203</v>
      </c>
      <c r="R5670">
        <v>34</v>
      </c>
      <c r="S5670">
        <v>1589.3564453125</v>
      </c>
      <c r="T5670">
        <v>39.866733551025391</v>
      </c>
      <c r="U5670">
        <v>72.615463256835938</v>
      </c>
      <c r="V5670">
        <v>91.644828796386719</v>
      </c>
      <c r="W5670">
        <v>68.428924560546875</v>
      </c>
    </row>
    <row r="5671" spans="1:23" x14ac:dyDescent="0.25">
      <c r="A5671" t="s">
        <v>85</v>
      </c>
      <c r="B5671" t="s">
        <v>97</v>
      </c>
      <c r="C5671" t="s">
        <v>103</v>
      </c>
      <c r="D5671" t="s">
        <v>67</v>
      </c>
      <c r="E5671" t="s">
        <v>107</v>
      </c>
      <c r="F5671">
        <v>6</v>
      </c>
      <c r="G5671">
        <v>381.49301147460937</v>
      </c>
      <c r="H5671">
        <v>387.81423950195312</v>
      </c>
      <c r="I5671">
        <v>-6.3212194442749023</v>
      </c>
      <c r="J5671">
        <v>-1.6569685190916061E-2</v>
      </c>
      <c r="K5671">
        <v>-58.536643981933594</v>
      </c>
      <c r="L5671">
        <v>-27.687347412109375</v>
      </c>
      <c r="M5671">
        <v>-6.3212194442749023</v>
      </c>
      <c r="N5671">
        <v>15.04490852355957</v>
      </c>
      <c r="O5671">
        <v>45.894203186035156</v>
      </c>
      <c r="P5671">
        <v>-73.3389892578125</v>
      </c>
      <c r="Q5671">
        <v>60.696552276611328</v>
      </c>
      <c r="R5671">
        <v>34</v>
      </c>
      <c r="S5671">
        <v>1660.0662841796875</v>
      </c>
      <c r="T5671">
        <v>40.743911743164063</v>
      </c>
      <c r="U5671">
        <v>72.615463256835938</v>
      </c>
      <c r="V5671">
        <v>91.644828796386719</v>
      </c>
      <c r="W5671">
        <v>68.50262451171875</v>
      </c>
    </row>
    <row r="5672" spans="1:23" x14ac:dyDescent="0.25">
      <c r="A5672" t="s">
        <v>85</v>
      </c>
      <c r="B5672" t="s">
        <v>97</v>
      </c>
      <c r="C5672" t="s">
        <v>103</v>
      </c>
      <c r="D5672" t="s">
        <v>67</v>
      </c>
      <c r="E5672" t="s">
        <v>107</v>
      </c>
      <c r="F5672">
        <v>7</v>
      </c>
      <c r="G5672">
        <v>431.392333984375</v>
      </c>
      <c r="H5672">
        <v>425.91958618164062</v>
      </c>
      <c r="I5672">
        <v>5.4727473258972168</v>
      </c>
      <c r="J5672">
        <v>1.2686241418123245E-2</v>
      </c>
      <c r="K5672">
        <v>-45.586158752441406</v>
      </c>
      <c r="L5672">
        <v>-15.420143127441406</v>
      </c>
      <c r="M5672">
        <v>5.4727473258972168</v>
      </c>
      <c r="N5672">
        <v>26.365638732910156</v>
      </c>
      <c r="O5672">
        <v>56.531654357910156</v>
      </c>
      <c r="P5672">
        <v>-60.060649871826172</v>
      </c>
      <c r="Q5672">
        <v>71.006141662597656</v>
      </c>
      <c r="R5672">
        <v>34</v>
      </c>
      <c r="S5672">
        <v>1587.3431396484375</v>
      </c>
      <c r="T5672">
        <v>39.841476440429687</v>
      </c>
      <c r="U5672">
        <v>72.615463256835938</v>
      </c>
      <c r="V5672">
        <v>91.644828796386719</v>
      </c>
      <c r="W5672">
        <v>69.045280456542969</v>
      </c>
    </row>
    <row r="5673" spans="1:23" x14ac:dyDescent="0.25">
      <c r="A5673" t="s">
        <v>85</v>
      </c>
      <c r="B5673" t="s">
        <v>97</v>
      </c>
      <c r="C5673" t="s">
        <v>103</v>
      </c>
      <c r="D5673" t="s">
        <v>67</v>
      </c>
      <c r="E5673" t="s">
        <v>107</v>
      </c>
      <c r="F5673">
        <v>8</v>
      </c>
      <c r="G5673">
        <v>451.46401977539062</v>
      </c>
      <c r="H5673">
        <v>409.66082763671875</v>
      </c>
      <c r="I5673">
        <v>41.803173065185547</v>
      </c>
      <c r="J5673">
        <v>9.2594698071479797E-2</v>
      </c>
      <c r="K5673">
        <v>-6.0726022720336914</v>
      </c>
      <c r="L5673">
        <v>22.212793350219727</v>
      </c>
      <c r="M5673">
        <v>41.803173065185547</v>
      </c>
      <c r="N5673">
        <v>61.393550872802734</v>
      </c>
      <c r="O5673">
        <v>89.678947448730469</v>
      </c>
      <c r="P5673">
        <v>-19.644720077514648</v>
      </c>
      <c r="Q5673">
        <v>103.25106811523437</v>
      </c>
      <c r="R5673">
        <v>34</v>
      </c>
      <c r="S5673">
        <v>1395.59521484375</v>
      </c>
      <c r="T5673">
        <v>37.357666015625</v>
      </c>
      <c r="U5673">
        <v>72.615463256835938</v>
      </c>
      <c r="V5673">
        <v>91.644828796386719</v>
      </c>
      <c r="W5673">
        <v>70.388801574707031</v>
      </c>
    </row>
    <row r="5674" spans="1:23" x14ac:dyDescent="0.25">
      <c r="A5674" t="s">
        <v>85</v>
      </c>
      <c r="B5674" t="s">
        <v>97</v>
      </c>
      <c r="C5674" t="s">
        <v>103</v>
      </c>
      <c r="D5674" t="s">
        <v>67</v>
      </c>
      <c r="E5674" t="s">
        <v>107</v>
      </c>
      <c r="F5674">
        <v>9</v>
      </c>
      <c r="G5674">
        <v>467.08065795898437</v>
      </c>
      <c r="H5674">
        <v>410.67330932617187</v>
      </c>
      <c r="I5674">
        <v>56.407375335693359</v>
      </c>
      <c r="J5674">
        <v>0.1207658126950264</v>
      </c>
      <c r="K5674">
        <v>3.4333329200744629</v>
      </c>
      <c r="L5674">
        <v>34.730827331542969</v>
      </c>
      <c r="M5674">
        <v>56.407375335693359</v>
      </c>
      <c r="N5674">
        <v>78.08392333984375</v>
      </c>
      <c r="O5674">
        <v>109.38141632080078</v>
      </c>
      <c r="P5674">
        <v>-11.584072113037109</v>
      </c>
      <c r="Q5674">
        <v>124.39882659912109</v>
      </c>
      <c r="R5674">
        <v>34</v>
      </c>
      <c r="S5674">
        <v>1708.65380859375</v>
      </c>
      <c r="T5674">
        <v>41.335865020751953</v>
      </c>
      <c r="U5674">
        <v>72.615463256835938</v>
      </c>
      <c r="V5674">
        <v>91.644828796386719</v>
      </c>
      <c r="W5674">
        <v>72.369438171386719</v>
      </c>
    </row>
    <row r="5675" spans="1:23" x14ac:dyDescent="0.25">
      <c r="A5675" t="s">
        <v>85</v>
      </c>
      <c r="B5675" t="s">
        <v>97</v>
      </c>
      <c r="C5675" t="s">
        <v>103</v>
      </c>
      <c r="D5675" t="s">
        <v>67</v>
      </c>
      <c r="E5675" t="s">
        <v>107</v>
      </c>
      <c r="F5675">
        <v>10</v>
      </c>
      <c r="G5675">
        <v>469.504638671875</v>
      </c>
      <c r="H5675">
        <v>410.016845703125</v>
      </c>
      <c r="I5675">
        <v>59.48779296875</v>
      </c>
      <c r="J5675">
        <v>0.12670330703258514</v>
      </c>
      <c r="K5675">
        <v>8.7792129516601562</v>
      </c>
      <c r="L5675">
        <v>38.738254547119141</v>
      </c>
      <c r="M5675">
        <v>59.48779296875</v>
      </c>
      <c r="N5675">
        <v>80.237335205078125</v>
      </c>
      <c r="O5675">
        <v>110.19637298583984</v>
      </c>
      <c r="P5675">
        <v>-5.5959649085998535</v>
      </c>
      <c r="Q5675">
        <v>124.57154846191406</v>
      </c>
      <c r="R5675">
        <v>34</v>
      </c>
      <c r="S5675">
        <v>1565.6357421875</v>
      </c>
      <c r="T5675">
        <v>39.568115234375</v>
      </c>
      <c r="U5675">
        <v>72.615463256835938</v>
      </c>
      <c r="V5675">
        <v>91.644828796386719</v>
      </c>
      <c r="W5675">
        <v>73.553741455078125</v>
      </c>
    </row>
    <row r="5676" spans="1:23" x14ac:dyDescent="0.25">
      <c r="A5676" t="s">
        <v>85</v>
      </c>
      <c r="B5676" t="s">
        <v>97</v>
      </c>
      <c r="C5676" t="s">
        <v>103</v>
      </c>
      <c r="D5676" t="s">
        <v>67</v>
      </c>
      <c r="E5676" t="s">
        <v>107</v>
      </c>
      <c r="F5676">
        <v>11</v>
      </c>
      <c r="G5676">
        <v>465.2423095703125</v>
      </c>
      <c r="H5676">
        <v>398.82647705078125</v>
      </c>
      <c r="I5676">
        <v>66.415817260742187</v>
      </c>
      <c r="J5676">
        <v>0.14275532960891724</v>
      </c>
      <c r="K5676">
        <v>18.60120964050293</v>
      </c>
      <c r="L5676">
        <v>46.850467681884766</v>
      </c>
      <c r="M5676">
        <v>66.415817260742187</v>
      </c>
      <c r="N5676">
        <v>85.981170654296875</v>
      </c>
      <c r="O5676">
        <v>114.23042297363281</v>
      </c>
      <c r="P5676">
        <v>5.0464329719543457</v>
      </c>
      <c r="Q5676">
        <v>127.78520202636719</v>
      </c>
      <c r="R5676">
        <v>34</v>
      </c>
      <c r="S5676">
        <v>1392.031494140625</v>
      </c>
      <c r="T5676">
        <v>37.3099365234375</v>
      </c>
      <c r="U5676">
        <v>72.615463256835938</v>
      </c>
      <c r="V5676">
        <v>91.644828796386719</v>
      </c>
      <c r="W5676">
        <v>73.924873352050781</v>
      </c>
    </row>
    <row r="5677" spans="1:23" x14ac:dyDescent="0.25">
      <c r="A5677" t="s">
        <v>85</v>
      </c>
      <c r="B5677" t="s">
        <v>97</v>
      </c>
      <c r="C5677" t="s">
        <v>103</v>
      </c>
      <c r="D5677" t="s">
        <v>67</v>
      </c>
      <c r="E5677" t="s">
        <v>107</v>
      </c>
      <c r="F5677">
        <v>12</v>
      </c>
      <c r="G5677">
        <v>463.59234619140625</v>
      </c>
      <c r="H5677">
        <v>392.33734130859375</v>
      </c>
      <c r="I5677">
        <v>71.2550048828125</v>
      </c>
      <c r="J5677">
        <v>0.15370185673236847</v>
      </c>
      <c r="K5677">
        <v>19.177799224853516</v>
      </c>
      <c r="L5677">
        <v>49.9454345703125</v>
      </c>
      <c r="M5677">
        <v>71.2550048828125</v>
      </c>
      <c r="N5677">
        <v>92.5645751953125</v>
      </c>
      <c r="O5677">
        <v>123.33220672607422</v>
      </c>
      <c r="P5677">
        <v>4.4146361351013184</v>
      </c>
      <c r="Q5677">
        <v>138.09536743164062</v>
      </c>
      <c r="R5677">
        <v>34</v>
      </c>
      <c r="S5677">
        <v>1651.2894287109375</v>
      </c>
      <c r="T5677">
        <v>40.636058807373047</v>
      </c>
      <c r="U5677">
        <v>72.615463256835938</v>
      </c>
      <c r="V5677">
        <v>91.644828796386719</v>
      </c>
      <c r="W5677">
        <v>74.595474243164062</v>
      </c>
    </row>
    <row r="5678" spans="1:23" x14ac:dyDescent="0.25">
      <c r="A5678" t="s">
        <v>85</v>
      </c>
      <c r="B5678" t="s">
        <v>97</v>
      </c>
      <c r="C5678" t="s">
        <v>103</v>
      </c>
      <c r="D5678" t="s">
        <v>67</v>
      </c>
      <c r="E5678" t="s">
        <v>107</v>
      </c>
      <c r="F5678">
        <v>13</v>
      </c>
      <c r="G5678">
        <v>421.29867553710937</v>
      </c>
      <c r="H5678">
        <v>373.42559814453125</v>
      </c>
      <c r="I5678">
        <v>47.87310791015625</v>
      </c>
      <c r="J5678">
        <v>0.11363223195075989</v>
      </c>
      <c r="K5678">
        <v>1.6779854297637939</v>
      </c>
      <c r="L5678">
        <v>28.970438003540039</v>
      </c>
      <c r="M5678">
        <v>47.87310791015625</v>
      </c>
      <c r="N5678">
        <v>66.775779724121094</v>
      </c>
      <c r="O5678">
        <v>94.068229675292969</v>
      </c>
      <c r="P5678">
        <v>-11.417690277099609</v>
      </c>
      <c r="Q5678">
        <v>107.16390228271484</v>
      </c>
      <c r="R5678">
        <v>34</v>
      </c>
      <c r="S5678">
        <v>1299.331787109375</v>
      </c>
      <c r="T5678">
        <v>36.046245574951172</v>
      </c>
      <c r="U5678">
        <v>72.615463256835938</v>
      </c>
      <c r="V5678">
        <v>91.644828796386719</v>
      </c>
      <c r="W5678">
        <v>76.749824523925781</v>
      </c>
    </row>
    <row r="5679" spans="1:23" x14ac:dyDescent="0.25">
      <c r="A5679" t="s">
        <v>85</v>
      </c>
      <c r="B5679" t="s">
        <v>97</v>
      </c>
      <c r="C5679" t="s">
        <v>103</v>
      </c>
      <c r="D5679" t="s">
        <v>67</v>
      </c>
      <c r="E5679" t="s">
        <v>107</v>
      </c>
      <c r="F5679">
        <v>14</v>
      </c>
      <c r="G5679">
        <v>407.24600219726562</v>
      </c>
      <c r="H5679">
        <v>290.67578125</v>
      </c>
      <c r="I5679">
        <v>116.57024383544922</v>
      </c>
      <c r="J5679">
        <v>0.28624036908149719</v>
      </c>
      <c r="K5679">
        <v>70.646591186523438</v>
      </c>
      <c r="L5679">
        <v>97.778656005859375</v>
      </c>
      <c r="M5679">
        <v>116.57024383544922</v>
      </c>
      <c r="N5679">
        <v>135.36183166503906</v>
      </c>
      <c r="O5679">
        <v>162.493896484375</v>
      </c>
      <c r="P5679">
        <v>57.62786865234375</v>
      </c>
      <c r="Q5679">
        <v>175.51261901855469</v>
      </c>
      <c r="R5679">
        <v>34</v>
      </c>
      <c r="S5679">
        <v>1284.10546875</v>
      </c>
      <c r="T5679">
        <v>35.834419250488281</v>
      </c>
      <c r="U5679">
        <v>72.615463256835938</v>
      </c>
      <c r="V5679">
        <v>91.644828796386719</v>
      </c>
      <c r="W5679">
        <v>79.063438415527344</v>
      </c>
    </row>
    <row r="5680" spans="1:23" x14ac:dyDescent="0.25">
      <c r="A5680" t="s">
        <v>85</v>
      </c>
      <c r="B5680" t="s">
        <v>97</v>
      </c>
      <c r="C5680" t="s">
        <v>103</v>
      </c>
      <c r="D5680" t="s">
        <v>67</v>
      </c>
      <c r="E5680" t="s">
        <v>107</v>
      </c>
      <c r="F5680">
        <v>15</v>
      </c>
      <c r="G5680">
        <v>331.25051879882812</v>
      </c>
      <c r="H5680">
        <v>162.66151428222656</v>
      </c>
      <c r="I5680">
        <v>168.58901977539062</v>
      </c>
      <c r="J5680">
        <v>0.50894719362258911</v>
      </c>
      <c r="K5680">
        <v>89.372322082519531</v>
      </c>
      <c r="L5680">
        <v>136.1741943359375</v>
      </c>
      <c r="M5680">
        <v>168.58901977539062</v>
      </c>
      <c r="N5680">
        <v>201.00384521484375</v>
      </c>
      <c r="O5680">
        <v>247.80572509765625</v>
      </c>
      <c r="P5680">
        <v>66.915489196777344</v>
      </c>
      <c r="Q5680">
        <v>270.26254272460937</v>
      </c>
      <c r="R5680">
        <v>34</v>
      </c>
      <c r="S5680">
        <v>3820.861328125</v>
      </c>
      <c r="T5680">
        <v>61.813117980957031</v>
      </c>
      <c r="U5680">
        <v>72.615463256835938</v>
      </c>
      <c r="V5680">
        <v>91.644828796386719</v>
      </c>
      <c r="W5680">
        <v>81.027214050292969</v>
      </c>
    </row>
    <row r="5681" spans="1:23" x14ac:dyDescent="0.25">
      <c r="A5681" t="s">
        <v>85</v>
      </c>
      <c r="B5681" t="s">
        <v>97</v>
      </c>
      <c r="C5681" t="s">
        <v>103</v>
      </c>
      <c r="D5681" t="s">
        <v>67</v>
      </c>
      <c r="E5681" t="s">
        <v>107</v>
      </c>
      <c r="F5681">
        <v>16</v>
      </c>
      <c r="G5681">
        <v>307.20553588867187</v>
      </c>
      <c r="H5681">
        <v>154.56472778320312</v>
      </c>
      <c r="I5681">
        <v>152.64079284667969</v>
      </c>
      <c r="J5681">
        <v>0.49686864018440247</v>
      </c>
      <c r="K5681">
        <v>70.850616455078125</v>
      </c>
      <c r="L5681">
        <v>119.17291259765625</v>
      </c>
      <c r="M5681">
        <v>152.64079284667969</v>
      </c>
      <c r="N5681">
        <v>186.10867309570312</v>
      </c>
      <c r="O5681">
        <v>234.43096923828125</v>
      </c>
      <c r="P5681">
        <v>47.664234161376953</v>
      </c>
      <c r="Q5681">
        <v>257.61734008789063</v>
      </c>
      <c r="R5681">
        <v>34</v>
      </c>
      <c r="S5681">
        <v>4073.147705078125</v>
      </c>
      <c r="T5681">
        <v>63.821216583251953</v>
      </c>
      <c r="U5681">
        <v>72.615463256835938</v>
      </c>
      <c r="V5681">
        <v>91.644828796386719</v>
      </c>
      <c r="W5681">
        <v>83.734504699707031</v>
      </c>
    </row>
    <row r="5682" spans="1:23" x14ac:dyDescent="0.25">
      <c r="A5682" t="s">
        <v>85</v>
      </c>
      <c r="B5682" t="s">
        <v>97</v>
      </c>
      <c r="C5682" t="s">
        <v>103</v>
      </c>
      <c r="D5682" t="s">
        <v>67</v>
      </c>
      <c r="E5682" t="s">
        <v>107</v>
      </c>
      <c r="F5682">
        <v>17</v>
      </c>
      <c r="G5682">
        <v>290.54681396484375</v>
      </c>
      <c r="H5682">
        <v>150.68849182128906</v>
      </c>
      <c r="I5682">
        <v>139.85832214355469</v>
      </c>
      <c r="J5682">
        <v>0.48136243224143982</v>
      </c>
      <c r="K5682">
        <v>61.623878479003906</v>
      </c>
      <c r="L5682">
        <v>107.84542083740234</v>
      </c>
      <c r="M5682">
        <v>139.85832214355469</v>
      </c>
      <c r="N5682">
        <v>171.8712158203125</v>
      </c>
      <c r="O5682">
        <v>218.0927734375</v>
      </c>
      <c r="P5682">
        <v>39.445499420166016</v>
      </c>
      <c r="Q5682">
        <v>240.27114868164062</v>
      </c>
      <c r="R5682">
        <v>34</v>
      </c>
      <c r="S5682">
        <v>3726.695068359375</v>
      </c>
      <c r="T5682">
        <v>61.046661376953125</v>
      </c>
      <c r="U5682">
        <v>72.615463256835938</v>
      </c>
      <c r="V5682">
        <v>91.644828796386719</v>
      </c>
      <c r="W5682">
        <v>84.101905822753906</v>
      </c>
    </row>
    <row r="5683" spans="1:23" x14ac:dyDescent="0.25">
      <c r="A5683" t="s">
        <v>85</v>
      </c>
      <c r="B5683" t="s">
        <v>97</v>
      </c>
      <c r="C5683" t="s">
        <v>103</v>
      </c>
      <c r="D5683" t="s">
        <v>67</v>
      </c>
      <c r="E5683" t="s">
        <v>107</v>
      </c>
      <c r="F5683">
        <v>18</v>
      </c>
      <c r="G5683">
        <v>273.40936279296875</v>
      </c>
      <c r="H5683">
        <v>148.2535400390625</v>
      </c>
      <c r="I5683">
        <v>125.15583038330078</v>
      </c>
      <c r="J5683">
        <v>0.45775985717773438</v>
      </c>
      <c r="K5683">
        <v>44.483917236328125</v>
      </c>
      <c r="L5683">
        <v>92.145538330078125</v>
      </c>
      <c r="M5683">
        <v>125.15583038330078</v>
      </c>
      <c r="N5683">
        <v>158.16612243652344</v>
      </c>
      <c r="O5683">
        <v>205.82774353027344</v>
      </c>
      <c r="P5683">
        <v>21.614551544189453</v>
      </c>
      <c r="Q5683">
        <v>228.69711303710937</v>
      </c>
      <c r="R5683">
        <v>34</v>
      </c>
      <c r="S5683">
        <v>3962.52978515625</v>
      </c>
      <c r="T5683">
        <v>62.948627471923828</v>
      </c>
      <c r="U5683">
        <v>72.615463256835938</v>
      </c>
      <c r="V5683">
        <v>91.644828796386719</v>
      </c>
      <c r="W5683">
        <v>80.053306579589844</v>
      </c>
    </row>
    <row r="5684" spans="1:23" x14ac:dyDescent="0.25">
      <c r="A5684" t="s">
        <v>85</v>
      </c>
      <c r="B5684" t="s">
        <v>97</v>
      </c>
      <c r="C5684" t="s">
        <v>103</v>
      </c>
      <c r="D5684" t="s">
        <v>67</v>
      </c>
      <c r="E5684" t="s">
        <v>107</v>
      </c>
      <c r="F5684">
        <v>19</v>
      </c>
      <c r="G5684">
        <v>295.10516357421875</v>
      </c>
      <c r="H5684">
        <v>273.49990844726562</v>
      </c>
      <c r="I5684">
        <v>21.605255126953125</v>
      </c>
      <c r="J5684">
        <v>7.321205735206604E-2</v>
      </c>
      <c r="K5684">
        <v>-47.592842102050781</v>
      </c>
      <c r="L5684">
        <v>-6.7100462913513184</v>
      </c>
      <c r="M5684">
        <v>21.605255126953125</v>
      </c>
      <c r="N5684">
        <v>49.920555114746094</v>
      </c>
      <c r="O5684">
        <v>90.803352355957031</v>
      </c>
      <c r="P5684">
        <v>-67.209541320800781</v>
      </c>
      <c r="Q5684">
        <v>110.42005157470703</v>
      </c>
      <c r="R5684">
        <v>34</v>
      </c>
      <c r="S5684">
        <v>2915.52099609375</v>
      </c>
      <c r="T5684">
        <v>53.995563507080078</v>
      </c>
      <c r="U5684">
        <v>72.615463256835938</v>
      </c>
      <c r="V5684">
        <v>91.644828796386719</v>
      </c>
      <c r="W5684">
        <v>76.484710693359375</v>
      </c>
    </row>
    <row r="5685" spans="1:23" x14ac:dyDescent="0.25">
      <c r="A5685" t="s">
        <v>85</v>
      </c>
      <c r="B5685" t="s">
        <v>97</v>
      </c>
      <c r="C5685" t="s">
        <v>103</v>
      </c>
      <c r="D5685" t="s">
        <v>67</v>
      </c>
      <c r="E5685" t="s">
        <v>107</v>
      </c>
      <c r="F5685">
        <v>20</v>
      </c>
      <c r="G5685">
        <v>306.22201538085937</v>
      </c>
      <c r="H5685">
        <v>319.09494018554688</v>
      </c>
      <c r="I5685">
        <v>-12.872940063476562</v>
      </c>
      <c r="J5685">
        <v>-4.2037930339574814E-2</v>
      </c>
      <c r="K5685">
        <v>-65.903884887695312</v>
      </c>
      <c r="L5685">
        <v>-34.572772979736328</v>
      </c>
      <c r="M5685">
        <v>-12.872940063476562</v>
      </c>
      <c r="N5685">
        <v>8.8268918991088867</v>
      </c>
      <c r="O5685">
        <v>40.158000946044922</v>
      </c>
      <c r="P5685">
        <v>-80.937416076660156</v>
      </c>
      <c r="Q5685">
        <v>55.191535949707031</v>
      </c>
      <c r="R5685">
        <v>34</v>
      </c>
      <c r="S5685">
        <v>1712.3262939453125</v>
      </c>
      <c r="T5685">
        <v>41.380264282226562</v>
      </c>
      <c r="U5685">
        <v>72.615463256835938</v>
      </c>
      <c r="V5685">
        <v>91.644828796386719</v>
      </c>
      <c r="W5685">
        <v>73.644981384277344</v>
      </c>
    </row>
    <row r="5686" spans="1:23" x14ac:dyDescent="0.25">
      <c r="A5686" t="s">
        <v>85</v>
      </c>
      <c r="B5686" t="s">
        <v>97</v>
      </c>
      <c r="C5686" t="s">
        <v>103</v>
      </c>
      <c r="D5686" t="s">
        <v>67</v>
      </c>
      <c r="E5686" t="s">
        <v>107</v>
      </c>
      <c r="F5686">
        <v>21</v>
      </c>
      <c r="G5686">
        <v>310.78280639648437</v>
      </c>
      <c r="H5686">
        <v>324.40887451171875</v>
      </c>
      <c r="I5686">
        <v>-13.626052856445312</v>
      </c>
      <c r="J5686">
        <v>-4.3844293802976608E-2</v>
      </c>
      <c r="K5686">
        <v>-68.067710876464844</v>
      </c>
      <c r="L5686">
        <v>-35.90313720703125</v>
      </c>
      <c r="M5686">
        <v>-13.626052856445312</v>
      </c>
      <c r="N5686">
        <v>8.6510324478149414</v>
      </c>
      <c r="O5686">
        <v>40.815605163574219</v>
      </c>
      <c r="P5686">
        <v>-83.501167297363281</v>
      </c>
      <c r="Q5686">
        <v>56.249061584472656</v>
      </c>
      <c r="R5686">
        <v>34</v>
      </c>
      <c r="S5686">
        <v>1804.6397705078125</v>
      </c>
      <c r="T5686">
        <v>42.481052398681641</v>
      </c>
      <c r="U5686">
        <v>72.615463256835938</v>
      </c>
      <c r="V5686">
        <v>91.644828796386719</v>
      </c>
      <c r="W5686">
        <v>71.933197021484375</v>
      </c>
    </row>
    <row r="5687" spans="1:23" x14ac:dyDescent="0.25">
      <c r="A5687" t="s">
        <v>85</v>
      </c>
      <c r="B5687" t="s">
        <v>97</v>
      </c>
      <c r="C5687" t="s">
        <v>103</v>
      </c>
      <c r="D5687" t="s">
        <v>67</v>
      </c>
      <c r="E5687" t="s">
        <v>107</v>
      </c>
      <c r="F5687">
        <v>22</v>
      </c>
      <c r="G5687">
        <v>306.16726684570312</v>
      </c>
      <c r="H5687">
        <v>321.78988647460937</v>
      </c>
      <c r="I5687">
        <v>-15.622634887695313</v>
      </c>
      <c r="J5687">
        <v>-5.1026470959186554E-2</v>
      </c>
      <c r="K5687">
        <v>-72.359664916992187</v>
      </c>
      <c r="L5687">
        <v>-38.838966369628906</v>
      </c>
      <c r="M5687">
        <v>-15.622634887695313</v>
      </c>
      <c r="N5687">
        <v>7.5936985015869141</v>
      </c>
      <c r="O5687">
        <v>41.114395141601563</v>
      </c>
      <c r="P5687">
        <v>-88.443824768066406</v>
      </c>
      <c r="Q5687">
        <v>57.198554992675781</v>
      </c>
      <c r="R5687">
        <v>34</v>
      </c>
      <c r="S5687">
        <v>1960.0224609375</v>
      </c>
      <c r="T5687">
        <v>44.272140502929687</v>
      </c>
      <c r="U5687">
        <v>72.615463256835938</v>
      </c>
      <c r="V5687">
        <v>91.644828796386719</v>
      </c>
      <c r="W5687">
        <v>71.52545166015625</v>
      </c>
    </row>
    <row r="5688" spans="1:23" x14ac:dyDescent="0.25">
      <c r="A5688" t="s">
        <v>85</v>
      </c>
      <c r="B5688" t="s">
        <v>97</v>
      </c>
      <c r="C5688" t="s">
        <v>103</v>
      </c>
      <c r="D5688" t="s">
        <v>67</v>
      </c>
      <c r="E5688" t="s">
        <v>107</v>
      </c>
      <c r="F5688">
        <v>23</v>
      </c>
      <c r="G5688">
        <v>291.412109375</v>
      </c>
      <c r="H5688">
        <v>307.56680297851562</v>
      </c>
      <c r="I5688">
        <v>-16.154682159423828</v>
      </c>
      <c r="J5688">
        <v>-5.5435866117477417E-2</v>
      </c>
      <c r="K5688">
        <v>-77.286933898925781</v>
      </c>
      <c r="L5688">
        <v>-41.169506072998047</v>
      </c>
      <c r="M5688">
        <v>-16.154682159423828</v>
      </c>
      <c r="N5688">
        <v>8.8601408004760742</v>
      </c>
      <c r="O5688">
        <v>44.977573394775391</v>
      </c>
      <c r="P5688">
        <v>-94.617080688476563</v>
      </c>
      <c r="Q5688">
        <v>62.307716369628906</v>
      </c>
      <c r="R5688">
        <v>34</v>
      </c>
      <c r="S5688">
        <v>2275.457275390625</v>
      </c>
      <c r="T5688">
        <v>47.701751708984375</v>
      </c>
      <c r="U5688">
        <v>72.615463256835938</v>
      </c>
      <c r="V5688">
        <v>91.644828796386719</v>
      </c>
      <c r="W5688">
        <v>71.346923828125</v>
      </c>
    </row>
    <row r="5689" spans="1:23" x14ac:dyDescent="0.25">
      <c r="A5689" t="s">
        <v>85</v>
      </c>
      <c r="B5689" t="s">
        <v>97</v>
      </c>
      <c r="C5689" t="s">
        <v>103</v>
      </c>
      <c r="D5689" t="s">
        <v>67</v>
      </c>
      <c r="E5689" t="s">
        <v>107</v>
      </c>
      <c r="F5689">
        <v>24</v>
      </c>
      <c r="G5689">
        <v>281.70132446289062</v>
      </c>
      <c r="H5689">
        <v>308.89144897460937</v>
      </c>
      <c r="I5689">
        <v>-27.190114974975586</v>
      </c>
      <c r="J5689">
        <v>-9.6521079540252686E-2</v>
      </c>
      <c r="K5689">
        <v>-86.657127380371094</v>
      </c>
      <c r="L5689">
        <v>-51.523536682128906</v>
      </c>
      <c r="M5689">
        <v>-27.190114974975586</v>
      </c>
      <c r="N5689">
        <v>-2.856694221496582</v>
      </c>
      <c r="O5689">
        <v>32.276901245117188</v>
      </c>
      <c r="P5689">
        <v>-103.51520538330078</v>
      </c>
      <c r="Q5689">
        <v>49.134975433349609</v>
      </c>
      <c r="R5689">
        <v>34</v>
      </c>
      <c r="S5689">
        <v>2153.178955078125</v>
      </c>
      <c r="T5689">
        <v>46.402359008789063</v>
      </c>
      <c r="U5689">
        <v>72.615463256835938</v>
      </c>
      <c r="V5689">
        <v>91.644828796386719</v>
      </c>
      <c r="W5689">
        <v>71.10821533203125</v>
      </c>
    </row>
    <row r="5690" spans="1:23" x14ac:dyDescent="0.25">
      <c r="A5690" t="s">
        <v>85</v>
      </c>
      <c r="B5690" t="s">
        <v>97</v>
      </c>
      <c r="C5690" t="s">
        <v>103</v>
      </c>
      <c r="D5690" t="s">
        <v>67</v>
      </c>
      <c r="E5690" t="s">
        <v>108</v>
      </c>
      <c r="F5690">
        <v>1</v>
      </c>
      <c r="G5690">
        <v>336.65255737304687</v>
      </c>
      <c r="H5690">
        <v>313.68057250976563</v>
      </c>
      <c r="I5690">
        <v>22.97199821472168</v>
      </c>
      <c r="J5690">
        <v>6.8236514925956726E-2</v>
      </c>
      <c r="K5690">
        <v>-17.274745941162109</v>
      </c>
      <c r="L5690">
        <v>6.50335693359375</v>
      </c>
      <c r="M5690">
        <v>22.97199821472168</v>
      </c>
      <c r="N5690">
        <v>39.440639495849609</v>
      </c>
      <c r="O5690">
        <v>63.218742370605469</v>
      </c>
      <c r="P5690">
        <v>-28.684139251708984</v>
      </c>
      <c r="Q5690">
        <v>74.628135681152344</v>
      </c>
      <c r="R5690">
        <v>35</v>
      </c>
      <c r="S5690">
        <v>986.25531005859375</v>
      </c>
      <c r="T5690">
        <v>31.404701232910156</v>
      </c>
      <c r="U5690">
        <v>77.936775207519531</v>
      </c>
      <c r="V5690">
        <v>95.189285278320313</v>
      </c>
      <c r="W5690">
        <v>72.337142944335938</v>
      </c>
    </row>
    <row r="5691" spans="1:23" x14ac:dyDescent="0.25">
      <c r="A5691" t="s">
        <v>85</v>
      </c>
      <c r="B5691" t="s">
        <v>97</v>
      </c>
      <c r="C5691" t="s">
        <v>103</v>
      </c>
      <c r="D5691" t="s">
        <v>67</v>
      </c>
      <c r="E5691" t="s">
        <v>108</v>
      </c>
      <c r="F5691">
        <v>2</v>
      </c>
      <c r="G5691">
        <v>331.04547119140625</v>
      </c>
      <c r="H5691">
        <v>308.135986328125</v>
      </c>
      <c r="I5691">
        <v>22.909475326538086</v>
      </c>
      <c r="J5691">
        <v>6.9203406572341919E-2</v>
      </c>
      <c r="K5691">
        <v>-15.341290473937988</v>
      </c>
      <c r="L5691">
        <v>7.2575721740722656</v>
      </c>
      <c r="M5691">
        <v>22.909475326538086</v>
      </c>
      <c r="N5691">
        <v>38.561378479003906</v>
      </c>
      <c r="O5691">
        <v>61.160240173339844</v>
      </c>
      <c r="P5691">
        <v>-26.184850692749023</v>
      </c>
      <c r="Q5691">
        <v>72.003799438476563</v>
      </c>
      <c r="R5691">
        <v>35</v>
      </c>
      <c r="S5691">
        <v>890.85723876953125</v>
      </c>
      <c r="T5691">
        <v>29.847230911254883</v>
      </c>
      <c r="U5691">
        <v>77.936775207519531</v>
      </c>
      <c r="V5691">
        <v>95.189285278320313</v>
      </c>
      <c r="W5691">
        <v>71.746566772460938</v>
      </c>
    </row>
    <row r="5692" spans="1:23" x14ac:dyDescent="0.25">
      <c r="A5692" t="s">
        <v>85</v>
      </c>
      <c r="B5692" t="s">
        <v>97</v>
      </c>
      <c r="C5692" t="s">
        <v>103</v>
      </c>
      <c r="D5692" t="s">
        <v>67</v>
      </c>
      <c r="E5692" t="s">
        <v>108</v>
      </c>
      <c r="F5692">
        <v>3</v>
      </c>
      <c r="G5692">
        <v>340.05142211914062</v>
      </c>
      <c r="H5692">
        <v>308.40802001953125</v>
      </c>
      <c r="I5692">
        <v>31.64341926574707</v>
      </c>
      <c r="J5692">
        <v>9.3054808676242828E-2</v>
      </c>
      <c r="K5692">
        <v>-10.566781044006348</v>
      </c>
      <c r="L5692">
        <v>14.371347427368164</v>
      </c>
      <c r="M5692">
        <v>31.64341926574707</v>
      </c>
      <c r="N5692">
        <v>48.915489196777344</v>
      </c>
      <c r="O5692">
        <v>73.853622436523438</v>
      </c>
      <c r="P5692">
        <v>-22.532785415649414</v>
      </c>
      <c r="Q5692">
        <v>85.819625854492188</v>
      </c>
      <c r="R5692">
        <v>35</v>
      </c>
      <c r="S5692">
        <v>1084.8323974609375</v>
      </c>
      <c r="T5692">
        <v>32.936794281005859</v>
      </c>
      <c r="U5692">
        <v>77.936775207519531</v>
      </c>
      <c r="V5692">
        <v>95.189285278320313</v>
      </c>
      <c r="W5692">
        <v>71.014854431152344</v>
      </c>
    </row>
    <row r="5693" spans="1:23" x14ac:dyDescent="0.25">
      <c r="A5693" t="s">
        <v>85</v>
      </c>
      <c r="B5693" t="s">
        <v>97</v>
      </c>
      <c r="C5693" t="s">
        <v>103</v>
      </c>
      <c r="D5693" t="s">
        <v>67</v>
      </c>
      <c r="E5693" t="s">
        <v>108</v>
      </c>
      <c r="F5693">
        <v>4</v>
      </c>
      <c r="G5693">
        <v>341.91970825195312</v>
      </c>
      <c r="H5693">
        <v>323.96743774414062</v>
      </c>
      <c r="I5693">
        <v>17.952266693115234</v>
      </c>
      <c r="J5693">
        <v>5.2504334598779678E-2</v>
      </c>
      <c r="K5693">
        <v>-18.6326904296875</v>
      </c>
      <c r="L5693">
        <v>2.9819986820220947</v>
      </c>
      <c r="M5693">
        <v>17.952266693115234</v>
      </c>
      <c r="N5693">
        <v>32.922534942626953</v>
      </c>
      <c r="O5693">
        <v>54.537223815917969</v>
      </c>
      <c r="P5693">
        <v>-29.004016876220703</v>
      </c>
      <c r="Q5693">
        <v>64.908554077148438</v>
      </c>
      <c r="R5693">
        <v>35</v>
      </c>
      <c r="S5693">
        <v>814.9537353515625</v>
      </c>
      <c r="T5693">
        <v>28.547393798828125</v>
      </c>
      <c r="U5693">
        <v>77.936775207519531</v>
      </c>
      <c r="V5693">
        <v>95.189285278320313</v>
      </c>
      <c r="W5693">
        <v>70.365142822265625</v>
      </c>
    </row>
    <row r="5694" spans="1:23" x14ac:dyDescent="0.25">
      <c r="A5694" t="s">
        <v>85</v>
      </c>
      <c r="B5694" t="s">
        <v>97</v>
      </c>
      <c r="C5694" t="s">
        <v>103</v>
      </c>
      <c r="D5694" t="s">
        <v>67</v>
      </c>
      <c r="E5694" t="s">
        <v>108</v>
      </c>
      <c r="F5694">
        <v>5</v>
      </c>
      <c r="G5694">
        <v>368.2564697265625</v>
      </c>
      <c r="H5694">
        <v>346.5394287109375</v>
      </c>
      <c r="I5694">
        <v>21.71705436706543</v>
      </c>
      <c r="J5694">
        <v>5.8972634375095367E-2</v>
      </c>
      <c r="K5694">
        <v>-13.394627571105957</v>
      </c>
      <c r="L5694">
        <v>7.3496389389038086</v>
      </c>
      <c r="M5694">
        <v>21.71705436706543</v>
      </c>
      <c r="N5694">
        <v>36.084468841552734</v>
      </c>
      <c r="O5694">
        <v>56.8287353515625</v>
      </c>
      <c r="P5694">
        <v>-23.348300933837891</v>
      </c>
      <c r="Q5694">
        <v>66.78240966796875</v>
      </c>
      <c r="R5694">
        <v>35</v>
      </c>
      <c r="S5694">
        <v>750.63897705078125</v>
      </c>
      <c r="T5694">
        <v>27.397790908813477</v>
      </c>
      <c r="U5694">
        <v>77.936775207519531</v>
      </c>
      <c r="V5694">
        <v>95.189285278320313</v>
      </c>
      <c r="W5694">
        <v>69.809425354003906</v>
      </c>
    </row>
    <row r="5695" spans="1:23" x14ac:dyDescent="0.25">
      <c r="A5695" t="s">
        <v>85</v>
      </c>
      <c r="B5695" t="s">
        <v>97</v>
      </c>
      <c r="C5695" t="s">
        <v>103</v>
      </c>
      <c r="D5695" t="s">
        <v>67</v>
      </c>
      <c r="E5695" t="s">
        <v>108</v>
      </c>
      <c r="F5695">
        <v>6</v>
      </c>
      <c r="G5695">
        <v>426.29299926757812</v>
      </c>
      <c r="H5695">
        <v>411.32742309570312</v>
      </c>
      <c r="I5695">
        <v>14.965574264526367</v>
      </c>
      <c r="J5695">
        <v>3.510630875825882E-2</v>
      </c>
      <c r="K5695">
        <v>-25.551383972167969</v>
      </c>
      <c r="L5695">
        <v>-1.61363685131073</v>
      </c>
      <c r="M5695">
        <v>14.965574264526367</v>
      </c>
      <c r="N5695">
        <v>31.544784545898437</v>
      </c>
      <c r="O5695">
        <v>55.482532501220703</v>
      </c>
      <c r="P5695">
        <v>-37.037380218505859</v>
      </c>
      <c r="Q5695">
        <v>66.968528747558594</v>
      </c>
      <c r="R5695">
        <v>35</v>
      </c>
      <c r="S5695">
        <v>999.5430908203125</v>
      </c>
      <c r="T5695">
        <v>31.615550994873047</v>
      </c>
      <c r="U5695">
        <v>77.936775207519531</v>
      </c>
      <c r="V5695">
        <v>95.189285278320313</v>
      </c>
      <c r="W5695">
        <v>69.057716369628906</v>
      </c>
    </row>
    <row r="5696" spans="1:23" x14ac:dyDescent="0.25">
      <c r="A5696" t="s">
        <v>85</v>
      </c>
      <c r="B5696" t="s">
        <v>97</v>
      </c>
      <c r="C5696" t="s">
        <v>103</v>
      </c>
      <c r="D5696" t="s">
        <v>67</v>
      </c>
      <c r="E5696" t="s">
        <v>108</v>
      </c>
      <c r="F5696">
        <v>7</v>
      </c>
      <c r="G5696">
        <v>457.62222290039062</v>
      </c>
      <c r="H5696">
        <v>427.42974853515625</v>
      </c>
      <c r="I5696">
        <v>30.192470550537109</v>
      </c>
      <c r="J5696">
        <v>6.5976843237876892E-2</v>
      </c>
      <c r="K5696">
        <v>-4.5971660614013672</v>
      </c>
      <c r="L5696">
        <v>15.956832885742187</v>
      </c>
      <c r="M5696">
        <v>30.192470550537109</v>
      </c>
      <c r="N5696">
        <v>44.428108215332031</v>
      </c>
      <c r="O5696">
        <v>64.982109069824219</v>
      </c>
      <c r="P5696">
        <v>-14.459545135498047</v>
      </c>
      <c r="Q5696">
        <v>74.844482421875</v>
      </c>
      <c r="R5696">
        <v>35</v>
      </c>
      <c r="S5696">
        <v>736.93231201171875</v>
      </c>
      <c r="T5696">
        <v>27.14649772644043</v>
      </c>
      <c r="U5696">
        <v>77.936775207519531</v>
      </c>
      <c r="V5696">
        <v>95.189285278320313</v>
      </c>
      <c r="W5696">
        <v>69.608001708984375</v>
      </c>
    </row>
    <row r="5697" spans="1:23" x14ac:dyDescent="0.25">
      <c r="A5697" t="s">
        <v>85</v>
      </c>
      <c r="B5697" t="s">
        <v>97</v>
      </c>
      <c r="C5697" t="s">
        <v>103</v>
      </c>
      <c r="D5697" t="s">
        <v>67</v>
      </c>
      <c r="E5697" t="s">
        <v>108</v>
      </c>
      <c r="F5697">
        <v>8</v>
      </c>
      <c r="G5697">
        <v>483.63058471679687</v>
      </c>
      <c r="H5697">
        <v>434.15542602539062</v>
      </c>
      <c r="I5697">
        <v>49.475162506103516</v>
      </c>
      <c r="J5697">
        <v>0.10229948908090591</v>
      </c>
      <c r="K5697">
        <v>12.149706840515137</v>
      </c>
      <c r="L5697">
        <v>34.201889038085938</v>
      </c>
      <c r="M5697">
        <v>49.475162506103516</v>
      </c>
      <c r="N5697">
        <v>64.748435974121094</v>
      </c>
      <c r="O5697">
        <v>86.800621032714844</v>
      </c>
      <c r="P5697">
        <v>1.5684586763381958</v>
      </c>
      <c r="Q5697">
        <v>97.381866455078125</v>
      </c>
      <c r="R5697">
        <v>35</v>
      </c>
      <c r="S5697">
        <v>848.2777099609375</v>
      </c>
      <c r="T5697">
        <v>29.125207901000977</v>
      </c>
      <c r="U5697">
        <v>77.936775207519531</v>
      </c>
      <c r="V5697">
        <v>95.189285278320313</v>
      </c>
      <c r="W5697">
        <v>72.437713623046875</v>
      </c>
    </row>
    <row r="5698" spans="1:23" x14ac:dyDescent="0.25">
      <c r="A5698" t="s">
        <v>85</v>
      </c>
      <c r="B5698" t="s">
        <v>97</v>
      </c>
      <c r="C5698" t="s">
        <v>103</v>
      </c>
      <c r="D5698" t="s">
        <v>67</v>
      </c>
      <c r="E5698" t="s">
        <v>108</v>
      </c>
      <c r="F5698">
        <v>9</v>
      </c>
      <c r="G5698">
        <v>491.07394409179687</v>
      </c>
      <c r="H5698">
        <v>443.56515502929687</v>
      </c>
      <c r="I5698">
        <v>47.508800506591797</v>
      </c>
      <c r="J5698">
        <v>9.6744701266288757E-2</v>
      </c>
      <c r="K5698">
        <v>4.7401995658874512</v>
      </c>
      <c r="L5698">
        <v>30.008235931396484</v>
      </c>
      <c r="M5698">
        <v>47.508800506591797</v>
      </c>
      <c r="N5698">
        <v>65.009368896484375</v>
      </c>
      <c r="O5698">
        <v>90.27740478515625</v>
      </c>
      <c r="P5698">
        <v>-7.3841047286987305</v>
      </c>
      <c r="Q5698">
        <v>102.40170288085937</v>
      </c>
      <c r="R5698">
        <v>35</v>
      </c>
      <c r="S5698">
        <v>1113.724853515625</v>
      </c>
      <c r="T5698">
        <v>33.372516632080078</v>
      </c>
      <c r="U5698">
        <v>77.936775207519531</v>
      </c>
      <c r="V5698">
        <v>95.189285278320313</v>
      </c>
      <c r="W5698">
        <v>75.507431030273438</v>
      </c>
    </row>
    <row r="5699" spans="1:23" x14ac:dyDescent="0.25">
      <c r="A5699" t="s">
        <v>85</v>
      </c>
      <c r="B5699" t="s">
        <v>97</v>
      </c>
      <c r="C5699" t="s">
        <v>103</v>
      </c>
      <c r="D5699" t="s">
        <v>67</v>
      </c>
      <c r="E5699" t="s">
        <v>108</v>
      </c>
      <c r="F5699">
        <v>10</v>
      </c>
      <c r="G5699">
        <v>490.99313354492187</v>
      </c>
      <c r="H5699">
        <v>457.01547241210937</v>
      </c>
      <c r="I5699">
        <v>33.977687835693359</v>
      </c>
      <c r="J5699">
        <v>6.9201961159706116E-2</v>
      </c>
      <c r="K5699">
        <v>-6.7317500114440918</v>
      </c>
      <c r="L5699">
        <v>17.31971549987793</v>
      </c>
      <c r="M5699">
        <v>33.977687835693359</v>
      </c>
      <c r="N5699">
        <v>50.635658264160156</v>
      </c>
      <c r="O5699">
        <v>74.687126159667969</v>
      </c>
      <c r="P5699">
        <v>-18.272310256958008</v>
      </c>
      <c r="Q5699">
        <v>86.227684020996094</v>
      </c>
      <c r="R5699">
        <v>35</v>
      </c>
      <c r="S5699">
        <v>1009.0624389648437</v>
      </c>
      <c r="T5699">
        <v>31.765743255615234</v>
      </c>
      <c r="U5699">
        <v>77.936775207519531</v>
      </c>
      <c r="V5699">
        <v>95.189285278320313</v>
      </c>
      <c r="W5699">
        <v>78.800285339355469</v>
      </c>
    </row>
    <row r="5700" spans="1:23" x14ac:dyDescent="0.25">
      <c r="A5700" t="s">
        <v>85</v>
      </c>
      <c r="B5700" t="s">
        <v>97</v>
      </c>
      <c r="C5700" t="s">
        <v>103</v>
      </c>
      <c r="D5700" t="s">
        <v>67</v>
      </c>
      <c r="E5700" t="s">
        <v>108</v>
      </c>
      <c r="F5700">
        <v>11</v>
      </c>
      <c r="G5700">
        <v>457.18515014648437</v>
      </c>
      <c r="H5700">
        <v>445.55484008789062</v>
      </c>
      <c r="I5700">
        <v>11.630302429199219</v>
      </c>
      <c r="J5700">
        <v>2.5438932701945305E-2</v>
      </c>
      <c r="K5700">
        <v>-25.237003326416016</v>
      </c>
      <c r="L5700">
        <v>-3.4555003643035889</v>
      </c>
      <c r="M5700">
        <v>11.630302429199219</v>
      </c>
      <c r="N5700">
        <v>26.716104507446289</v>
      </c>
      <c r="O5700">
        <v>48.497608184814453</v>
      </c>
      <c r="P5700">
        <v>-35.688373565673828</v>
      </c>
      <c r="Q5700">
        <v>58.948978424072266</v>
      </c>
      <c r="R5700">
        <v>35</v>
      </c>
      <c r="S5700">
        <v>827.58123779296875</v>
      </c>
      <c r="T5700">
        <v>28.767711639404297</v>
      </c>
      <c r="U5700">
        <v>77.936775207519531</v>
      </c>
      <c r="V5700">
        <v>95.189285278320313</v>
      </c>
      <c r="W5700">
        <v>82.797714233398438</v>
      </c>
    </row>
    <row r="5701" spans="1:23" x14ac:dyDescent="0.25">
      <c r="A5701" t="s">
        <v>85</v>
      </c>
      <c r="B5701" t="s">
        <v>97</v>
      </c>
      <c r="C5701" t="s">
        <v>103</v>
      </c>
      <c r="D5701" t="s">
        <v>67</v>
      </c>
      <c r="E5701" t="s">
        <v>108</v>
      </c>
      <c r="F5701">
        <v>12</v>
      </c>
      <c r="G5701">
        <v>406.802490234375</v>
      </c>
      <c r="H5701">
        <v>434.11941528320312</v>
      </c>
      <c r="I5701">
        <v>-27.316946029663086</v>
      </c>
      <c r="J5701">
        <v>-6.7150391638278961E-2</v>
      </c>
      <c r="K5701">
        <v>-81.4228515625</v>
      </c>
      <c r="L5701">
        <v>-49.456645965576172</v>
      </c>
      <c r="M5701">
        <v>-27.316946029663086</v>
      </c>
      <c r="N5701">
        <v>-5.1772480010986328</v>
      </c>
      <c r="O5701">
        <v>26.788959503173828</v>
      </c>
      <c r="P5701">
        <v>-96.761123657226563</v>
      </c>
      <c r="Q5701">
        <v>42.127231597900391</v>
      </c>
      <c r="R5701">
        <v>35</v>
      </c>
      <c r="S5701">
        <v>1782.44921875</v>
      </c>
      <c r="T5701">
        <v>42.219062805175781</v>
      </c>
      <c r="U5701">
        <v>77.936775207519531</v>
      </c>
      <c r="V5701">
        <v>95.189285278320313</v>
      </c>
      <c r="W5701">
        <v>85.097999572753906</v>
      </c>
    </row>
    <row r="5702" spans="1:23" x14ac:dyDescent="0.25">
      <c r="A5702" t="s">
        <v>85</v>
      </c>
      <c r="B5702" t="s">
        <v>97</v>
      </c>
      <c r="C5702" t="s">
        <v>103</v>
      </c>
      <c r="D5702" t="s">
        <v>67</v>
      </c>
      <c r="E5702" t="s">
        <v>108</v>
      </c>
      <c r="F5702">
        <v>13</v>
      </c>
      <c r="G5702">
        <v>386.42138671875</v>
      </c>
      <c r="H5702">
        <v>416.05599975585938</v>
      </c>
      <c r="I5702">
        <v>-29.634609222412109</v>
      </c>
      <c r="J5702">
        <v>-7.6689876616001129E-2</v>
      </c>
      <c r="K5702">
        <v>-75.824409484863281</v>
      </c>
      <c r="L5702">
        <v>-48.535102844238281</v>
      </c>
      <c r="M5702">
        <v>-29.634609222412109</v>
      </c>
      <c r="N5702">
        <v>-10.734115600585938</v>
      </c>
      <c r="O5702">
        <v>16.555194854736328</v>
      </c>
      <c r="P5702">
        <v>-88.9185791015625</v>
      </c>
      <c r="Q5702">
        <v>29.649362564086914</v>
      </c>
      <c r="R5702">
        <v>35</v>
      </c>
      <c r="S5702">
        <v>1299.03271484375</v>
      </c>
      <c r="T5702">
        <v>36.042095184326172</v>
      </c>
      <c r="U5702">
        <v>77.936775207519531</v>
      </c>
      <c r="V5702">
        <v>95.189285278320313</v>
      </c>
      <c r="W5702">
        <v>86.974853515625</v>
      </c>
    </row>
    <row r="5703" spans="1:23" x14ac:dyDescent="0.25">
      <c r="A5703" t="s">
        <v>85</v>
      </c>
      <c r="B5703" t="s">
        <v>97</v>
      </c>
      <c r="C5703" t="s">
        <v>103</v>
      </c>
      <c r="D5703" t="s">
        <v>67</v>
      </c>
      <c r="E5703" t="s">
        <v>108</v>
      </c>
      <c r="F5703">
        <v>14</v>
      </c>
      <c r="G5703">
        <v>391.60989379882812</v>
      </c>
      <c r="H5703">
        <v>319.62399291992187</v>
      </c>
      <c r="I5703">
        <v>71.985916137695312</v>
      </c>
      <c r="J5703">
        <v>0.18382047116756439</v>
      </c>
      <c r="K5703">
        <v>24.869594573974609</v>
      </c>
      <c r="L5703">
        <v>52.706298828125</v>
      </c>
      <c r="M5703">
        <v>71.985916137695312</v>
      </c>
      <c r="N5703">
        <v>91.265533447265625</v>
      </c>
      <c r="O5703">
        <v>119.10223388671875</v>
      </c>
      <c r="P5703">
        <v>11.512773513793945</v>
      </c>
      <c r="Q5703">
        <v>132.45906066894531</v>
      </c>
      <c r="R5703">
        <v>35</v>
      </c>
      <c r="S5703">
        <v>1351.669677734375</v>
      </c>
      <c r="T5703">
        <v>36.765060424804687</v>
      </c>
      <c r="U5703">
        <v>77.936775207519531</v>
      </c>
      <c r="V5703">
        <v>95.189285278320313</v>
      </c>
      <c r="W5703">
        <v>88.5108642578125</v>
      </c>
    </row>
    <row r="5704" spans="1:23" x14ac:dyDescent="0.25">
      <c r="A5704" t="s">
        <v>85</v>
      </c>
      <c r="B5704" t="s">
        <v>97</v>
      </c>
      <c r="C5704" t="s">
        <v>103</v>
      </c>
      <c r="D5704" t="s">
        <v>67</v>
      </c>
      <c r="E5704" t="s">
        <v>108</v>
      </c>
      <c r="F5704">
        <v>15</v>
      </c>
      <c r="G5704">
        <v>363.256591796875</v>
      </c>
      <c r="H5704">
        <v>181.23199462890625</v>
      </c>
      <c r="I5704">
        <v>182.02459716796875</v>
      </c>
      <c r="J5704">
        <v>0.50109094381332397</v>
      </c>
      <c r="K5704">
        <v>116.95330047607422</v>
      </c>
      <c r="L5704">
        <v>155.39794921875</v>
      </c>
      <c r="M5704">
        <v>182.02459716796875</v>
      </c>
      <c r="N5704">
        <v>208.6512451171875</v>
      </c>
      <c r="O5704">
        <v>247.09588623046875</v>
      </c>
      <c r="P5704">
        <v>98.506492614746094</v>
      </c>
      <c r="Q5704">
        <v>265.54269409179687</v>
      </c>
      <c r="R5704">
        <v>35</v>
      </c>
      <c r="S5704">
        <v>2578.1416015625</v>
      </c>
      <c r="T5704">
        <v>50.775402069091797</v>
      </c>
      <c r="U5704">
        <v>77.936775207519531</v>
      </c>
      <c r="V5704">
        <v>95.189285278320313</v>
      </c>
      <c r="W5704">
        <v>89.031707763671875</v>
      </c>
    </row>
    <row r="5705" spans="1:23" x14ac:dyDescent="0.25">
      <c r="A5705" t="s">
        <v>85</v>
      </c>
      <c r="B5705" t="s">
        <v>97</v>
      </c>
      <c r="C5705" t="s">
        <v>103</v>
      </c>
      <c r="D5705" t="s">
        <v>67</v>
      </c>
      <c r="E5705" t="s">
        <v>108</v>
      </c>
      <c r="F5705">
        <v>16</v>
      </c>
      <c r="G5705">
        <v>330.47726440429687</v>
      </c>
      <c r="H5705">
        <v>176.166259765625</v>
      </c>
      <c r="I5705">
        <v>154.31098937988281</v>
      </c>
      <c r="J5705">
        <v>0.46693375706672668</v>
      </c>
      <c r="K5705">
        <v>87.553977966308594</v>
      </c>
      <c r="L5705">
        <v>126.99456024169922</v>
      </c>
      <c r="M5705">
        <v>154.31098937988281</v>
      </c>
      <c r="N5705">
        <v>181.62741088867187</v>
      </c>
      <c r="O5705">
        <v>221.0679931640625</v>
      </c>
      <c r="P5705">
        <v>68.629295349121094</v>
      </c>
      <c r="Q5705">
        <v>239.99267578125</v>
      </c>
      <c r="R5705">
        <v>35</v>
      </c>
      <c r="S5705">
        <v>2713.448486328125</v>
      </c>
      <c r="T5705">
        <v>52.090770721435547</v>
      </c>
      <c r="U5705">
        <v>77.936775207519531</v>
      </c>
      <c r="V5705">
        <v>95.189285278320313</v>
      </c>
      <c r="W5705">
        <v>90.837142944335938</v>
      </c>
    </row>
    <row r="5706" spans="1:23" x14ac:dyDescent="0.25">
      <c r="A5706" t="s">
        <v>85</v>
      </c>
      <c r="B5706" t="s">
        <v>97</v>
      </c>
      <c r="C5706" t="s">
        <v>103</v>
      </c>
      <c r="D5706" t="s">
        <v>67</v>
      </c>
      <c r="E5706" t="s">
        <v>108</v>
      </c>
      <c r="F5706">
        <v>17</v>
      </c>
      <c r="G5706">
        <v>309.90737915039063</v>
      </c>
      <c r="H5706">
        <v>170.5394287109375</v>
      </c>
      <c r="I5706">
        <v>139.36796569824219</v>
      </c>
      <c r="J5706">
        <v>0.44970843195915222</v>
      </c>
      <c r="K5706">
        <v>73.881210327148438</v>
      </c>
      <c r="L5706">
        <v>112.57131958007812</v>
      </c>
      <c r="M5706">
        <v>139.36796569824219</v>
      </c>
      <c r="N5706">
        <v>166.16461181640625</v>
      </c>
      <c r="O5706">
        <v>204.85472106933594</v>
      </c>
      <c r="P5706">
        <v>55.316623687744141</v>
      </c>
      <c r="Q5706">
        <v>223.4193115234375</v>
      </c>
      <c r="R5706">
        <v>35</v>
      </c>
      <c r="S5706">
        <v>2611.167724609375</v>
      </c>
      <c r="T5706">
        <v>51.099586486816406</v>
      </c>
      <c r="U5706">
        <v>77.936775207519531</v>
      </c>
      <c r="V5706">
        <v>95.189285278320313</v>
      </c>
      <c r="W5706">
        <v>89.405143737792969</v>
      </c>
    </row>
    <row r="5707" spans="1:23" x14ac:dyDescent="0.25">
      <c r="A5707" t="s">
        <v>85</v>
      </c>
      <c r="B5707" t="s">
        <v>97</v>
      </c>
      <c r="C5707" t="s">
        <v>103</v>
      </c>
      <c r="D5707" t="s">
        <v>67</v>
      </c>
      <c r="E5707" t="s">
        <v>108</v>
      </c>
      <c r="F5707">
        <v>18</v>
      </c>
      <c r="G5707">
        <v>302.61416625976562</v>
      </c>
      <c r="H5707">
        <v>168.86685180664062</v>
      </c>
      <c r="I5707">
        <v>133.747314453125</v>
      </c>
      <c r="J5707">
        <v>0.44197309017181396</v>
      </c>
      <c r="K5707">
        <v>65.580543518066406</v>
      </c>
      <c r="L5707">
        <v>105.85402679443359</v>
      </c>
      <c r="M5707">
        <v>133.747314453125</v>
      </c>
      <c r="N5707">
        <v>161.64060974121094</v>
      </c>
      <c r="O5707">
        <v>201.91409301757813</v>
      </c>
      <c r="P5707">
        <v>46.256210327148437</v>
      </c>
      <c r="Q5707">
        <v>221.23841857910156</v>
      </c>
      <c r="R5707">
        <v>35</v>
      </c>
      <c r="S5707">
        <v>2829.2626953125</v>
      </c>
      <c r="T5707">
        <v>53.190814971923828</v>
      </c>
      <c r="U5707">
        <v>77.936775207519531</v>
      </c>
      <c r="V5707">
        <v>95.189285278320313</v>
      </c>
      <c r="W5707">
        <v>88.076286315917969</v>
      </c>
    </row>
    <row r="5708" spans="1:23" x14ac:dyDescent="0.25">
      <c r="A5708" t="s">
        <v>85</v>
      </c>
      <c r="B5708" t="s">
        <v>97</v>
      </c>
      <c r="C5708" t="s">
        <v>103</v>
      </c>
      <c r="D5708" t="s">
        <v>67</v>
      </c>
      <c r="E5708" t="s">
        <v>108</v>
      </c>
      <c r="F5708">
        <v>19</v>
      </c>
      <c r="G5708">
        <v>329.44189453125</v>
      </c>
      <c r="H5708">
        <v>306.22970581054687</v>
      </c>
      <c r="I5708">
        <v>23.212167739868164</v>
      </c>
      <c r="J5708">
        <v>7.0459067821502686E-2</v>
      </c>
      <c r="K5708">
        <v>-18.287088394165039</v>
      </c>
      <c r="L5708">
        <v>6.2310085296630859</v>
      </c>
      <c r="M5708">
        <v>23.212167739868164</v>
      </c>
      <c r="N5708">
        <v>40.193328857421875</v>
      </c>
      <c r="O5708">
        <v>64.71142578125</v>
      </c>
      <c r="P5708">
        <v>-30.051551818847656</v>
      </c>
      <c r="Q5708">
        <v>76.475883483886719</v>
      </c>
      <c r="R5708">
        <v>35</v>
      </c>
      <c r="S5708">
        <v>1048.5966796875</v>
      </c>
      <c r="T5708">
        <v>32.382041931152344</v>
      </c>
      <c r="U5708">
        <v>77.936775207519531</v>
      </c>
      <c r="V5708">
        <v>95.189285278320313</v>
      </c>
      <c r="W5708">
        <v>85.603141784667969</v>
      </c>
    </row>
    <row r="5709" spans="1:23" x14ac:dyDescent="0.25">
      <c r="A5709" t="s">
        <v>85</v>
      </c>
      <c r="B5709" t="s">
        <v>97</v>
      </c>
      <c r="C5709" t="s">
        <v>103</v>
      </c>
      <c r="D5709" t="s">
        <v>67</v>
      </c>
      <c r="E5709" t="s">
        <v>108</v>
      </c>
      <c r="F5709">
        <v>20</v>
      </c>
      <c r="G5709">
        <v>335.54132080078125</v>
      </c>
      <c r="H5709">
        <v>348.99142456054687</v>
      </c>
      <c r="I5709">
        <v>-13.450113296508789</v>
      </c>
      <c r="J5709">
        <v>-4.0084820240736008E-2</v>
      </c>
      <c r="K5709">
        <v>-54.133892059326172</v>
      </c>
      <c r="L5709">
        <v>-30.097585678100586</v>
      </c>
      <c r="M5709">
        <v>-13.450113296508789</v>
      </c>
      <c r="N5709">
        <v>3.197359561920166</v>
      </c>
      <c r="O5709">
        <v>27.233665466308594</v>
      </c>
      <c r="P5709">
        <v>-65.66717529296875</v>
      </c>
      <c r="Q5709">
        <v>38.766952514648438</v>
      </c>
      <c r="R5709">
        <v>35</v>
      </c>
      <c r="S5709">
        <v>1007.7908935546875</v>
      </c>
      <c r="T5709">
        <v>31.745721817016602</v>
      </c>
      <c r="U5709">
        <v>77.936775207519531</v>
      </c>
      <c r="V5709">
        <v>95.189285278320313</v>
      </c>
      <c r="W5709">
        <v>81.563430786132813</v>
      </c>
    </row>
    <row r="5710" spans="1:23" x14ac:dyDescent="0.25">
      <c r="A5710" t="s">
        <v>85</v>
      </c>
      <c r="B5710" t="s">
        <v>97</v>
      </c>
      <c r="C5710" t="s">
        <v>103</v>
      </c>
      <c r="D5710" t="s">
        <v>67</v>
      </c>
      <c r="E5710" t="s">
        <v>108</v>
      </c>
      <c r="F5710">
        <v>21</v>
      </c>
      <c r="G5710">
        <v>378.75469970703125</v>
      </c>
      <c r="H5710">
        <v>361.01885986328125</v>
      </c>
      <c r="I5710">
        <v>17.735818862915039</v>
      </c>
      <c r="J5710">
        <v>4.6826664358377457E-2</v>
      </c>
      <c r="K5710">
        <v>-24.285652160644531</v>
      </c>
      <c r="L5710">
        <v>0.54097360372543335</v>
      </c>
      <c r="M5710">
        <v>17.735818862915039</v>
      </c>
      <c r="N5710">
        <v>34.9306640625</v>
      </c>
      <c r="O5710">
        <v>59.757289886474609</v>
      </c>
      <c r="P5710">
        <v>-36.198154449462891</v>
      </c>
      <c r="Q5710">
        <v>71.669792175292969</v>
      </c>
      <c r="R5710">
        <v>35</v>
      </c>
      <c r="S5710">
        <v>1075.1531982421875</v>
      </c>
      <c r="T5710">
        <v>32.789527893066406</v>
      </c>
      <c r="U5710">
        <v>77.936775207519531</v>
      </c>
      <c r="V5710">
        <v>95.189285278320313</v>
      </c>
      <c r="W5710">
        <v>78.564285278320312</v>
      </c>
    </row>
    <row r="5711" spans="1:23" x14ac:dyDescent="0.25">
      <c r="A5711" t="s">
        <v>85</v>
      </c>
      <c r="B5711" t="s">
        <v>97</v>
      </c>
      <c r="C5711" t="s">
        <v>103</v>
      </c>
      <c r="D5711" t="s">
        <v>67</v>
      </c>
      <c r="E5711" t="s">
        <v>108</v>
      </c>
      <c r="F5711">
        <v>22</v>
      </c>
      <c r="G5711">
        <v>384.13705444335937</v>
      </c>
      <c r="H5711">
        <v>362.53140258789062</v>
      </c>
      <c r="I5711">
        <v>21.605625152587891</v>
      </c>
      <c r="J5711">
        <v>5.624457448720932E-2</v>
      </c>
      <c r="K5711">
        <v>-32.00433349609375</v>
      </c>
      <c r="L5711">
        <v>-0.33113548159599304</v>
      </c>
      <c r="M5711">
        <v>21.605625152587891</v>
      </c>
      <c r="N5711">
        <v>43.542385101318359</v>
      </c>
      <c r="O5711">
        <v>75.215583801269531</v>
      </c>
      <c r="P5711">
        <v>-47.202011108398438</v>
      </c>
      <c r="Q5711">
        <v>90.413261413574219</v>
      </c>
      <c r="R5711">
        <v>35</v>
      </c>
      <c r="S5711">
        <v>1749.9222412109375</v>
      </c>
      <c r="T5711">
        <v>41.832073211669922</v>
      </c>
      <c r="U5711">
        <v>77.936775207519531</v>
      </c>
      <c r="V5711">
        <v>95.189285278320313</v>
      </c>
      <c r="W5711">
        <v>76.469429016113281</v>
      </c>
    </row>
    <row r="5712" spans="1:23" x14ac:dyDescent="0.25">
      <c r="A5712" t="s">
        <v>85</v>
      </c>
      <c r="B5712" t="s">
        <v>97</v>
      </c>
      <c r="C5712" t="s">
        <v>103</v>
      </c>
      <c r="D5712" t="s">
        <v>67</v>
      </c>
      <c r="E5712" t="s">
        <v>108</v>
      </c>
      <c r="F5712">
        <v>23</v>
      </c>
      <c r="G5712">
        <v>368.29620361328125</v>
      </c>
      <c r="H5712">
        <v>337.49826049804687</v>
      </c>
      <c r="I5712">
        <v>30.797922134399414</v>
      </c>
      <c r="J5712">
        <v>8.3622701466083527E-2</v>
      </c>
      <c r="K5712">
        <v>-15.925657272338867</v>
      </c>
      <c r="L5712">
        <v>11.679012298583984</v>
      </c>
      <c r="M5712">
        <v>30.797922134399414</v>
      </c>
      <c r="N5712">
        <v>49.916831970214844</v>
      </c>
      <c r="O5712">
        <v>77.521499633789063</v>
      </c>
      <c r="P5712">
        <v>-29.171142578125</v>
      </c>
      <c r="Q5712">
        <v>90.766990661621094</v>
      </c>
      <c r="R5712">
        <v>35</v>
      </c>
      <c r="S5712">
        <v>1329.2298583984375</v>
      </c>
      <c r="T5712">
        <v>36.458602905273437</v>
      </c>
      <c r="U5712">
        <v>77.936775207519531</v>
      </c>
      <c r="V5712">
        <v>95.189285278320313</v>
      </c>
      <c r="W5712">
        <v>75.267715454101563</v>
      </c>
    </row>
    <row r="5713" spans="1:23" x14ac:dyDescent="0.25">
      <c r="A5713" t="s">
        <v>85</v>
      </c>
      <c r="B5713" t="s">
        <v>97</v>
      </c>
      <c r="C5713" t="s">
        <v>103</v>
      </c>
      <c r="D5713" t="s">
        <v>67</v>
      </c>
      <c r="E5713" t="s">
        <v>108</v>
      </c>
      <c r="F5713">
        <v>24</v>
      </c>
      <c r="G5713">
        <v>364.6904296875</v>
      </c>
      <c r="H5713">
        <v>348.870849609375</v>
      </c>
      <c r="I5713">
        <v>15.819583892822266</v>
      </c>
      <c r="J5713">
        <v>4.3378114700317383E-2</v>
      </c>
      <c r="K5713">
        <v>-29.631044387817383</v>
      </c>
      <c r="L5713">
        <v>-2.7784442901611328</v>
      </c>
      <c r="M5713">
        <v>15.819583892822266</v>
      </c>
      <c r="N5713">
        <v>34.417613983154297</v>
      </c>
      <c r="O5713">
        <v>61.270210266113281</v>
      </c>
      <c r="P5713">
        <v>-42.515663146972656</v>
      </c>
      <c r="Q5713">
        <v>74.154830932617188</v>
      </c>
      <c r="R5713">
        <v>35</v>
      </c>
      <c r="S5713">
        <v>1257.7884521484375</v>
      </c>
      <c r="T5713">
        <v>35.465312957763672</v>
      </c>
      <c r="U5713">
        <v>77.936775207519531</v>
      </c>
      <c r="V5713">
        <v>95.189285278320313</v>
      </c>
      <c r="W5713">
        <v>74.443717956542969</v>
      </c>
    </row>
    <row r="5714" spans="1:23" x14ac:dyDescent="0.25">
      <c r="A5714" t="s">
        <v>85</v>
      </c>
      <c r="B5714" t="s">
        <v>97</v>
      </c>
      <c r="C5714" t="s">
        <v>103</v>
      </c>
      <c r="D5714" t="s">
        <v>67</v>
      </c>
      <c r="E5714" t="s">
        <v>109</v>
      </c>
      <c r="F5714">
        <v>1</v>
      </c>
      <c r="G5714">
        <v>170.33340454101562</v>
      </c>
      <c r="H5714">
        <v>241.2080078125</v>
      </c>
      <c r="I5714">
        <v>-70.874618530273437</v>
      </c>
      <c r="J5714">
        <v>-0.41609346866607666</v>
      </c>
      <c r="K5714">
        <v>-138.43440246582031</v>
      </c>
      <c r="L5714">
        <v>-98.519538879394531</v>
      </c>
      <c r="M5714">
        <v>-70.874618530273437</v>
      </c>
      <c r="N5714">
        <v>-43.229701995849609</v>
      </c>
      <c r="O5714">
        <v>-3.3148312568664551</v>
      </c>
      <c r="P5714">
        <v>-157.586669921875</v>
      </c>
      <c r="Q5714">
        <v>15.837430000305176</v>
      </c>
      <c r="R5714">
        <v>35</v>
      </c>
      <c r="S5714">
        <v>2779.101318359375</v>
      </c>
      <c r="T5714">
        <v>52.717182159423828</v>
      </c>
      <c r="U5714">
        <v>73.731681823730469</v>
      </c>
      <c r="V5714">
        <v>89.0433349609375</v>
      </c>
      <c r="W5714">
        <v>67.552001953125</v>
      </c>
    </row>
    <row r="5715" spans="1:23" x14ac:dyDescent="0.25">
      <c r="A5715" t="s">
        <v>85</v>
      </c>
      <c r="B5715" t="s">
        <v>97</v>
      </c>
      <c r="C5715" t="s">
        <v>103</v>
      </c>
      <c r="D5715" t="s">
        <v>67</v>
      </c>
      <c r="E5715" t="s">
        <v>109</v>
      </c>
      <c r="F5715">
        <v>2</v>
      </c>
      <c r="G5715">
        <v>192.49119567871094</v>
      </c>
      <c r="H5715">
        <v>243.39884948730469</v>
      </c>
      <c r="I5715">
        <v>-50.907661437988281</v>
      </c>
      <c r="J5715">
        <v>-0.26446747779846191</v>
      </c>
      <c r="K5715">
        <v>-120.89618682861328</v>
      </c>
      <c r="L5715">
        <v>-79.546394348144531</v>
      </c>
      <c r="M5715">
        <v>-50.907661437988281</v>
      </c>
      <c r="N5715">
        <v>-22.268924713134766</v>
      </c>
      <c r="O5715">
        <v>19.080862045288086</v>
      </c>
      <c r="P5715">
        <v>-140.73695373535156</v>
      </c>
      <c r="Q5715">
        <v>38.921634674072266</v>
      </c>
      <c r="R5715">
        <v>35</v>
      </c>
      <c r="S5715">
        <v>2982.507080078125</v>
      </c>
      <c r="T5715">
        <v>54.612335205078125</v>
      </c>
      <c r="U5715">
        <v>73.731681823730469</v>
      </c>
      <c r="V5715">
        <v>89.0433349609375</v>
      </c>
      <c r="W5715">
        <v>67.298568725585938</v>
      </c>
    </row>
    <row r="5716" spans="1:23" x14ac:dyDescent="0.25">
      <c r="A5716" t="s">
        <v>85</v>
      </c>
      <c r="B5716" t="s">
        <v>97</v>
      </c>
      <c r="C5716" t="s">
        <v>103</v>
      </c>
      <c r="D5716" t="s">
        <v>67</v>
      </c>
      <c r="E5716" t="s">
        <v>109</v>
      </c>
      <c r="F5716">
        <v>3</v>
      </c>
      <c r="G5716">
        <v>193.90184020996094</v>
      </c>
      <c r="H5716">
        <v>250.47541809082031</v>
      </c>
      <c r="I5716">
        <v>-56.573570251464844</v>
      </c>
      <c r="J5716">
        <v>-0.29176396131515503</v>
      </c>
      <c r="K5716">
        <v>-123.62416076660156</v>
      </c>
      <c r="L5716">
        <v>-84.010124206542969</v>
      </c>
      <c r="M5716">
        <v>-56.573570251464844</v>
      </c>
      <c r="N5716">
        <v>-29.137014389038086</v>
      </c>
      <c r="O5716">
        <v>10.477016448974609</v>
      </c>
      <c r="P5716">
        <v>-142.63206481933594</v>
      </c>
      <c r="Q5716">
        <v>29.484926223754883</v>
      </c>
      <c r="R5716">
        <v>35</v>
      </c>
      <c r="S5716">
        <v>2737.36669921875</v>
      </c>
      <c r="T5716">
        <v>52.319850921630859</v>
      </c>
      <c r="U5716">
        <v>73.731681823730469</v>
      </c>
      <c r="V5716">
        <v>89.0433349609375</v>
      </c>
      <c r="W5716">
        <v>66.842864990234375</v>
      </c>
    </row>
    <row r="5717" spans="1:23" x14ac:dyDescent="0.25">
      <c r="A5717" t="s">
        <v>85</v>
      </c>
      <c r="B5717" t="s">
        <v>97</v>
      </c>
      <c r="C5717" t="s">
        <v>103</v>
      </c>
      <c r="D5717" t="s">
        <v>67</v>
      </c>
      <c r="E5717" t="s">
        <v>109</v>
      </c>
      <c r="F5717">
        <v>4</v>
      </c>
      <c r="G5717">
        <v>216.97053527832031</v>
      </c>
      <c r="H5717">
        <v>284.3765869140625</v>
      </c>
      <c r="I5717">
        <v>-67.406044006347656</v>
      </c>
      <c r="J5717">
        <v>-0.31066912412643433</v>
      </c>
      <c r="K5717">
        <v>-126.81497192382813</v>
      </c>
      <c r="L5717">
        <v>-91.7156982421875</v>
      </c>
      <c r="M5717">
        <v>-67.406044006347656</v>
      </c>
      <c r="N5717">
        <v>-43.096393585205078</v>
      </c>
      <c r="O5717">
        <v>-7.9971160888671875</v>
      </c>
      <c r="P5717">
        <v>-143.65657043457031</v>
      </c>
      <c r="Q5717">
        <v>8.8444890975952148</v>
      </c>
      <c r="R5717">
        <v>35</v>
      </c>
      <c r="S5717">
        <v>2148.974609375</v>
      </c>
      <c r="T5717">
        <v>46.357032775878906</v>
      </c>
      <c r="U5717">
        <v>73.731681823730469</v>
      </c>
      <c r="V5717">
        <v>89.0433349609375</v>
      </c>
      <c r="W5717">
        <v>66.744575500488281</v>
      </c>
    </row>
    <row r="5718" spans="1:23" x14ac:dyDescent="0.25">
      <c r="A5718" t="s">
        <v>85</v>
      </c>
      <c r="B5718" t="s">
        <v>97</v>
      </c>
      <c r="C5718" t="s">
        <v>103</v>
      </c>
      <c r="D5718" t="s">
        <v>67</v>
      </c>
      <c r="E5718" t="s">
        <v>109</v>
      </c>
      <c r="F5718">
        <v>5</v>
      </c>
      <c r="G5718">
        <v>246.76997375488281</v>
      </c>
      <c r="H5718">
        <v>331.763427734375</v>
      </c>
      <c r="I5718">
        <v>-84.993446350097656</v>
      </c>
      <c r="J5718">
        <v>-0.34442377090454102</v>
      </c>
      <c r="K5718">
        <v>-157.01750183105469</v>
      </c>
      <c r="L5718">
        <v>-114.46510314941406</v>
      </c>
      <c r="M5718">
        <v>-84.993446350097656</v>
      </c>
      <c r="N5718">
        <v>-55.52178955078125</v>
      </c>
      <c r="O5718">
        <v>-12.969396591186523</v>
      </c>
      <c r="P5718">
        <v>-177.43531799316406</v>
      </c>
      <c r="Q5718">
        <v>7.448420524597168</v>
      </c>
      <c r="R5718">
        <v>35</v>
      </c>
      <c r="S5718">
        <v>3158.5146484375</v>
      </c>
      <c r="T5718">
        <v>56.200664520263672</v>
      </c>
      <c r="U5718">
        <v>73.731681823730469</v>
      </c>
      <c r="V5718">
        <v>89.0433349609375</v>
      </c>
      <c r="W5718">
        <v>66.608001708984375</v>
      </c>
    </row>
    <row r="5719" spans="1:23" x14ac:dyDescent="0.25">
      <c r="A5719" t="s">
        <v>85</v>
      </c>
      <c r="B5719" t="s">
        <v>97</v>
      </c>
      <c r="C5719" t="s">
        <v>103</v>
      </c>
      <c r="D5719" t="s">
        <v>67</v>
      </c>
      <c r="E5719" t="s">
        <v>109</v>
      </c>
      <c r="F5719">
        <v>6</v>
      </c>
      <c r="G5719">
        <v>304.83636474609375</v>
      </c>
      <c r="H5719">
        <v>403.50112915039062</v>
      </c>
      <c r="I5719">
        <v>-98.664772033691406</v>
      </c>
      <c r="J5719">
        <v>-0.32366469502449036</v>
      </c>
      <c r="K5719">
        <v>-173.11898803710937</v>
      </c>
      <c r="L5719">
        <v>-129.13082885742187</v>
      </c>
      <c r="M5719">
        <v>-98.664772033691406</v>
      </c>
      <c r="N5719">
        <v>-68.198715209960937</v>
      </c>
      <c r="O5719">
        <v>-24.210563659667969</v>
      </c>
      <c r="P5719">
        <v>-194.2257080078125</v>
      </c>
      <c r="Q5719">
        <v>-3.1038298606872559</v>
      </c>
      <c r="R5719">
        <v>35</v>
      </c>
      <c r="S5719">
        <v>3375.253173828125</v>
      </c>
      <c r="T5719">
        <v>58.096927642822266</v>
      </c>
      <c r="U5719">
        <v>73.731681823730469</v>
      </c>
      <c r="V5719">
        <v>89.0433349609375</v>
      </c>
      <c r="W5719">
        <v>66.037994384765625</v>
      </c>
    </row>
    <row r="5720" spans="1:23" x14ac:dyDescent="0.25">
      <c r="A5720" t="s">
        <v>85</v>
      </c>
      <c r="B5720" t="s">
        <v>97</v>
      </c>
      <c r="C5720" t="s">
        <v>103</v>
      </c>
      <c r="D5720" t="s">
        <v>67</v>
      </c>
      <c r="E5720" t="s">
        <v>109</v>
      </c>
      <c r="F5720">
        <v>7</v>
      </c>
      <c r="G5720">
        <v>345.67306518554688</v>
      </c>
      <c r="H5720">
        <v>432.48455810546875</v>
      </c>
      <c r="I5720">
        <v>-86.811500549316406</v>
      </c>
      <c r="J5720">
        <v>-0.25113758444786072</v>
      </c>
      <c r="K5720">
        <v>-161.11203002929687</v>
      </c>
      <c r="L5720">
        <v>-117.21467590332031</v>
      </c>
      <c r="M5720">
        <v>-86.811500549316406</v>
      </c>
      <c r="N5720">
        <v>-56.4083251953125</v>
      </c>
      <c r="O5720">
        <v>-12.510964393615723</v>
      </c>
      <c r="P5720">
        <v>-182.17520141601562</v>
      </c>
      <c r="Q5720">
        <v>8.5522050857543945</v>
      </c>
      <c r="R5720">
        <v>35</v>
      </c>
      <c r="S5720">
        <v>3361.334228515625</v>
      </c>
      <c r="T5720">
        <v>57.977016448974609</v>
      </c>
      <c r="U5720">
        <v>73.731681823730469</v>
      </c>
      <c r="V5720">
        <v>89.0433349609375</v>
      </c>
      <c r="W5720">
        <v>66.149139404296875</v>
      </c>
    </row>
    <row r="5721" spans="1:23" x14ac:dyDescent="0.25">
      <c r="A5721" t="s">
        <v>85</v>
      </c>
      <c r="B5721" t="s">
        <v>97</v>
      </c>
      <c r="C5721" t="s">
        <v>103</v>
      </c>
      <c r="D5721" t="s">
        <v>67</v>
      </c>
      <c r="E5721" t="s">
        <v>109</v>
      </c>
      <c r="F5721">
        <v>8</v>
      </c>
      <c r="G5721">
        <v>388.25326538085937</v>
      </c>
      <c r="H5721">
        <v>443.85256958007812</v>
      </c>
      <c r="I5721">
        <v>-55.599292755126953</v>
      </c>
      <c r="J5721">
        <v>-0.14320367574691772</v>
      </c>
      <c r="K5721">
        <v>-119.85318756103516</v>
      </c>
      <c r="L5721">
        <v>-81.891464233398437</v>
      </c>
      <c r="M5721">
        <v>-55.599292755126953</v>
      </c>
      <c r="N5721">
        <v>-29.307119369506836</v>
      </c>
      <c r="O5721">
        <v>8.65460205078125</v>
      </c>
      <c r="P5721">
        <v>-138.06826782226562</v>
      </c>
      <c r="Q5721">
        <v>26.86968994140625</v>
      </c>
      <c r="R5721">
        <v>35</v>
      </c>
      <c r="S5721">
        <v>2513.77685546875</v>
      </c>
      <c r="T5721">
        <v>50.137580871582031</v>
      </c>
      <c r="U5721">
        <v>73.731681823730469</v>
      </c>
      <c r="V5721">
        <v>89.0433349609375</v>
      </c>
      <c r="W5721">
        <v>68.772575378417969</v>
      </c>
    </row>
    <row r="5722" spans="1:23" x14ac:dyDescent="0.25">
      <c r="A5722" t="s">
        <v>85</v>
      </c>
      <c r="B5722" t="s">
        <v>97</v>
      </c>
      <c r="C5722" t="s">
        <v>103</v>
      </c>
      <c r="D5722" t="s">
        <v>67</v>
      </c>
      <c r="E5722" t="s">
        <v>109</v>
      </c>
      <c r="F5722">
        <v>9</v>
      </c>
      <c r="G5722">
        <v>405.17166137695312</v>
      </c>
      <c r="H5722">
        <v>428.51199340820312</v>
      </c>
      <c r="I5722">
        <v>-23.340347290039063</v>
      </c>
      <c r="J5722">
        <v>-5.760607123374939E-2</v>
      </c>
      <c r="K5722">
        <v>-78.261001586914062</v>
      </c>
      <c r="L5722">
        <v>-45.813434600830078</v>
      </c>
      <c r="M5722">
        <v>-23.340347290039063</v>
      </c>
      <c r="N5722">
        <v>-0.86726158857345581</v>
      </c>
      <c r="O5722">
        <v>31.580305099487305</v>
      </c>
      <c r="P5722">
        <v>-93.830238342285156</v>
      </c>
      <c r="Q5722">
        <v>47.149547576904297</v>
      </c>
      <c r="R5722">
        <v>35</v>
      </c>
      <c r="S5722">
        <v>1836.534912109375</v>
      </c>
      <c r="T5722">
        <v>42.854812622070313</v>
      </c>
      <c r="U5722">
        <v>73.731681823730469</v>
      </c>
      <c r="V5722">
        <v>89.0433349609375</v>
      </c>
      <c r="W5722">
        <v>72.763999938964844</v>
      </c>
    </row>
    <row r="5723" spans="1:23" x14ac:dyDescent="0.25">
      <c r="A5723" t="s">
        <v>85</v>
      </c>
      <c r="B5723" t="s">
        <v>97</v>
      </c>
      <c r="C5723" t="s">
        <v>103</v>
      </c>
      <c r="D5723" t="s">
        <v>67</v>
      </c>
      <c r="E5723" t="s">
        <v>109</v>
      </c>
      <c r="F5723">
        <v>10</v>
      </c>
      <c r="G5723">
        <v>406.20260620117187</v>
      </c>
      <c r="H5723">
        <v>424.19601440429687</v>
      </c>
      <c r="I5723">
        <v>-17.993408203125</v>
      </c>
      <c r="J5723">
        <v>-4.4296633452177048E-2</v>
      </c>
      <c r="K5723">
        <v>-78.019317626953125</v>
      </c>
      <c r="L5723">
        <v>-42.555522918701172</v>
      </c>
      <c r="M5723">
        <v>-17.993408203125</v>
      </c>
      <c r="N5723">
        <v>6.5687079429626465</v>
      </c>
      <c r="O5723">
        <v>42.032501220703125</v>
      </c>
      <c r="P5723">
        <v>-95.03582763671875</v>
      </c>
      <c r="Q5723">
        <v>59.049015045166016</v>
      </c>
      <c r="R5723">
        <v>35</v>
      </c>
      <c r="S5723">
        <v>2193.842041015625</v>
      </c>
      <c r="T5723">
        <v>46.838466644287109</v>
      </c>
      <c r="U5723">
        <v>73.731681823730469</v>
      </c>
      <c r="V5723">
        <v>89.0433349609375</v>
      </c>
      <c r="W5723">
        <v>76.424003601074219</v>
      </c>
    </row>
    <row r="5724" spans="1:23" x14ac:dyDescent="0.25">
      <c r="A5724" t="s">
        <v>85</v>
      </c>
      <c r="B5724" t="s">
        <v>97</v>
      </c>
      <c r="C5724" t="s">
        <v>103</v>
      </c>
      <c r="D5724" t="s">
        <v>67</v>
      </c>
      <c r="E5724" t="s">
        <v>109</v>
      </c>
      <c r="F5724">
        <v>11</v>
      </c>
      <c r="G5724">
        <v>398.49871826171875</v>
      </c>
      <c r="H5724">
        <v>416.77542114257812</v>
      </c>
      <c r="I5724">
        <v>-18.276699066162109</v>
      </c>
      <c r="J5724">
        <v>-4.5863885432481766E-2</v>
      </c>
      <c r="K5724">
        <v>-90.542945861816406</v>
      </c>
      <c r="L5724">
        <v>-47.847461700439453</v>
      </c>
      <c r="M5724">
        <v>-18.276699066162109</v>
      </c>
      <c r="N5724">
        <v>11.294063568115234</v>
      </c>
      <c r="O5724">
        <v>53.989547729492188</v>
      </c>
      <c r="P5724">
        <v>-111.02942657470703</v>
      </c>
      <c r="Q5724">
        <v>74.476028442382813</v>
      </c>
      <c r="R5724">
        <v>35</v>
      </c>
      <c r="S5724">
        <v>3179.79296875</v>
      </c>
      <c r="T5724">
        <v>56.389652252197266</v>
      </c>
      <c r="U5724">
        <v>73.731681823730469</v>
      </c>
      <c r="V5724">
        <v>89.0433349609375</v>
      </c>
      <c r="W5724">
        <v>78.760856628417969</v>
      </c>
    </row>
    <row r="5725" spans="1:23" x14ac:dyDescent="0.25">
      <c r="A5725" t="s">
        <v>85</v>
      </c>
      <c r="B5725" t="s">
        <v>97</v>
      </c>
      <c r="C5725" t="s">
        <v>103</v>
      </c>
      <c r="D5725" t="s">
        <v>67</v>
      </c>
      <c r="E5725" t="s">
        <v>109</v>
      </c>
      <c r="F5725">
        <v>12</v>
      </c>
      <c r="G5725">
        <v>392.08523559570312</v>
      </c>
      <c r="H5725">
        <v>413.98855590820312</v>
      </c>
      <c r="I5725">
        <v>-21.903327941894531</v>
      </c>
      <c r="J5725">
        <v>-5.5863689631223679E-2</v>
      </c>
      <c r="K5725">
        <v>-95.819351196289063</v>
      </c>
      <c r="L5725">
        <v>-52.149166107177734</v>
      </c>
      <c r="M5725">
        <v>-21.903327941894531</v>
      </c>
      <c r="N5725">
        <v>8.3425092697143555</v>
      </c>
      <c r="O5725">
        <v>52.0126953125</v>
      </c>
      <c r="P5725">
        <v>-116.77351379394531</v>
      </c>
      <c r="Q5725">
        <v>72.96685791015625</v>
      </c>
      <c r="R5725">
        <v>35</v>
      </c>
      <c r="S5725">
        <v>3326.6337890625</v>
      </c>
      <c r="T5725">
        <v>57.676979064941406</v>
      </c>
      <c r="U5725">
        <v>73.731681823730469</v>
      </c>
      <c r="V5725">
        <v>89.0433349609375</v>
      </c>
      <c r="W5725">
        <v>80.503135681152344</v>
      </c>
    </row>
    <row r="5726" spans="1:23" x14ac:dyDescent="0.25">
      <c r="A5726" t="s">
        <v>85</v>
      </c>
      <c r="B5726" t="s">
        <v>97</v>
      </c>
      <c r="C5726" t="s">
        <v>103</v>
      </c>
      <c r="D5726" t="s">
        <v>67</v>
      </c>
      <c r="E5726" t="s">
        <v>109</v>
      </c>
      <c r="F5726">
        <v>13</v>
      </c>
      <c r="G5726">
        <v>363.19357299804687</v>
      </c>
      <c r="H5726">
        <v>388.649169921875</v>
      </c>
      <c r="I5726">
        <v>-25.455574035644531</v>
      </c>
      <c r="J5726">
        <v>-7.008817046880722E-2</v>
      </c>
      <c r="K5726">
        <v>-89.211555480957031</v>
      </c>
      <c r="L5726">
        <v>-51.544002532958984</v>
      </c>
      <c r="M5726">
        <v>-25.455574035644531</v>
      </c>
      <c r="N5726">
        <v>0.63285535573959351</v>
      </c>
      <c r="O5726">
        <v>38.300403594970703</v>
      </c>
      <c r="P5726">
        <v>-107.28548431396484</v>
      </c>
      <c r="Q5726">
        <v>56.374336242675781</v>
      </c>
      <c r="R5726">
        <v>35</v>
      </c>
      <c r="S5726">
        <v>2474.96826171875</v>
      </c>
      <c r="T5726">
        <v>49.749053955078125</v>
      </c>
      <c r="U5726">
        <v>73.731681823730469</v>
      </c>
      <c r="V5726">
        <v>89.0433349609375</v>
      </c>
      <c r="W5726">
        <v>83.217430114746094</v>
      </c>
    </row>
    <row r="5727" spans="1:23" x14ac:dyDescent="0.25">
      <c r="A5727" t="s">
        <v>85</v>
      </c>
      <c r="B5727" t="s">
        <v>97</v>
      </c>
      <c r="C5727" t="s">
        <v>103</v>
      </c>
      <c r="D5727" t="s">
        <v>67</v>
      </c>
      <c r="E5727" t="s">
        <v>109</v>
      </c>
      <c r="F5727">
        <v>14</v>
      </c>
      <c r="G5727">
        <v>365.75970458984375</v>
      </c>
      <c r="H5727">
        <v>299.4588623046875</v>
      </c>
      <c r="I5727">
        <v>66.300849914550781</v>
      </c>
      <c r="J5727">
        <v>0.18126887083053589</v>
      </c>
      <c r="K5727">
        <v>14.251530647277832</v>
      </c>
      <c r="L5727">
        <v>45.002689361572266</v>
      </c>
      <c r="M5727">
        <v>66.300849914550781</v>
      </c>
      <c r="N5727">
        <v>87.599006652832031</v>
      </c>
      <c r="O5727">
        <v>118.35016632080078</v>
      </c>
      <c r="P5727">
        <v>-0.50372838973999023</v>
      </c>
      <c r="Q5727">
        <v>133.10542297363281</v>
      </c>
      <c r="R5727">
        <v>35</v>
      </c>
      <c r="S5727">
        <v>1649.521240234375</v>
      </c>
      <c r="T5727">
        <v>40.614299774169922</v>
      </c>
      <c r="U5727">
        <v>73.731681823730469</v>
      </c>
      <c r="V5727">
        <v>89.0433349609375</v>
      </c>
      <c r="W5727">
        <v>84.680862426757812</v>
      </c>
    </row>
    <row r="5728" spans="1:23" x14ac:dyDescent="0.25">
      <c r="A5728" t="s">
        <v>85</v>
      </c>
      <c r="B5728" t="s">
        <v>97</v>
      </c>
      <c r="C5728" t="s">
        <v>103</v>
      </c>
      <c r="D5728" t="s">
        <v>67</v>
      </c>
      <c r="E5728" t="s">
        <v>109</v>
      </c>
      <c r="F5728">
        <v>15</v>
      </c>
      <c r="G5728">
        <v>333.98458862304687</v>
      </c>
      <c r="H5728">
        <v>168.57199096679687</v>
      </c>
      <c r="I5728">
        <v>165.41261291503906</v>
      </c>
      <c r="J5728">
        <v>0.49527019262313843</v>
      </c>
      <c r="K5728">
        <v>94.625480651855469</v>
      </c>
      <c r="L5728">
        <v>136.44709777832031</v>
      </c>
      <c r="M5728">
        <v>165.41261291503906</v>
      </c>
      <c r="N5728">
        <v>194.37812805175781</v>
      </c>
      <c r="O5728">
        <v>236.19973754882813</v>
      </c>
      <c r="P5728">
        <v>74.558311462402344</v>
      </c>
      <c r="Q5728">
        <v>256.26690673828125</v>
      </c>
      <c r="R5728">
        <v>35</v>
      </c>
      <c r="S5728">
        <v>3050.959716796875</v>
      </c>
      <c r="T5728">
        <v>55.235492706298828</v>
      </c>
      <c r="U5728">
        <v>73.731681823730469</v>
      </c>
      <c r="V5728">
        <v>89.0433349609375</v>
      </c>
      <c r="W5728">
        <v>85.371139526367188</v>
      </c>
    </row>
    <row r="5729" spans="1:23" x14ac:dyDescent="0.25">
      <c r="A5729" t="s">
        <v>85</v>
      </c>
      <c r="B5729" t="s">
        <v>97</v>
      </c>
      <c r="C5729" t="s">
        <v>103</v>
      </c>
      <c r="D5729" t="s">
        <v>67</v>
      </c>
      <c r="E5729" t="s">
        <v>109</v>
      </c>
      <c r="F5729">
        <v>16</v>
      </c>
      <c r="G5729">
        <v>299.05606079101562</v>
      </c>
      <c r="H5729">
        <v>166.08914184570312</v>
      </c>
      <c r="I5729">
        <v>132.96690368652344</v>
      </c>
      <c r="J5729">
        <v>0.44462200999259949</v>
      </c>
      <c r="K5729">
        <v>61.413471221923828</v>
      </c>
      <c r="L5729">
        <v>103.68782043457031</v>
      </c>
      <c r="M5729">
        <v>132.96690368652344</v>
      </c>
      <c r="N5729">
        <v>162.24598693847656</v>
      </c>
      <c r="O5729">
        <v>204.52033996582031</v>
      </c>
      <c r="P5729">
        <v>41.129070281982422</v>
      </c>
      <c r="Q5729">
        <v>224.80473327636719</v>
      </c>
      <c r="R5729">
        <v>35</v>
      </c>
      <c r="S5729">
        <v>3117.372802734375</v>
      </c>
      <c r="T5729">
        <v>55.833438873291016</v>
      </c>
      <c r="U5729">
        <v>73.731681823730469</v>
      </c>
      <c r="V5729">
        <v>89.0433349609375</v>
      </c>
      <c r="W5729">
        <v>85.52142333984375</v>
      </c>
    </row>
    <row r="5730" spans="1:23" x14ac:dyDescent="0.25">
      <c r="A5730" t="s">
        <v>85</v>
      </c>
      <c r="B5730" t="s">
        <v>97</v>
      </c>
      <c r="C5730" t="s">
        <v>103</v>
      </c>
      <c r="D5730" t="s">
        <v>67</v>
      </c>
      <c r="E5730" t="s">
        <v>109</v>
      </c>
      <c r="F5730">
        <v>17</v>
      </c>
      <c r="G5730">
        <v>291.283203125</v>
      </c>
      <c r="H5730">
        <v>165.4891357421875</v>
      </c>
      <c r="I5730">
        <v>125.7940673828125</v>
      </c>
      <c r="J5730">
        <v>0.43186172842979431</v>
      </c>
      <c r="K5730">
        <v>58.194866180419922</v>
      </c>
      <c r="L5730">
        <v>98.133026123046875</v>
      </c>
      <c r="M5730">
        <v>125.7940673828125</v>
      </c>
      <c r="N5730">
        <v>153.45510864257812</v>
      </c>
      <c r="O5730">
        <v>193.39326477050781</v>
      </c>
      <c r="P5730">
        <v>39.03143310546875</v>
      </c>
      <c r="Q5730">
        <v>212.55670166015625</v>
      </c>
      <c r="R5730">
        <v>35</v>
      </c>
      <c r="S5730">
        <v>2782.3447265625</v>
      </c>
      <c r="T5730">
        <v>52.747936248779297</v>
      </c>
      <c r="U5730">
        <v>73.731681823730469</v>
      </c>
      <c r="V5730">
        <v>89.0433349609375</v>
      </c>
      <c r="W5730">
        <v>84.4991455078125</v>
      </c>
    </row>
    <row r="5731" spans="1:23" x14ac:dyDescent="0.25">
      <c r="A5731" t="s">
        <v>85</v>
      </c>
      <c r="B5731" t="s">
        <v>97</v>
      </c>
      <c r="C5731" t="s">
        <v>103</v>
      </c>
      <c r="D5731" t="s">
        <v>67</v>
      </c>
      <c r="E5731" t="s">
        <v>109</v>
      </c>
      <c r="F5731">
        <v>18</v>
      </c>
      <c r="G5731">
        <v>275.27243041992187</v>
      </c>
      <c r="H5731">
        <v>168.1005859375</v>
      </c>
      <c r="I5731">
        <v>107.17184448242187</v>
      </c>
      <c r="J5731">
        <v>0.38933011889457703</v>
      </c>
      <c r="K5731">
        <v>39.109447479248047</v>
      </c>
      <c r="L5731">
        <v>79.321266174316406</v>
      </c>
      <c r="M5731">
        <v>107.17184448242187</v>
      </c>
      <c r="N5731">
        <v>135.02243041992187</v>
      </c>
      <c r="O5731">
        <v>175.23423767089844</v>
      </c>
      <c r="P5731">
        <v>19.814702987670898</v>
      </c>
      <c r="Q5731">
        <v>194.52899169921875</v>
      </c>
      <c r="R5731">
        <v>35</v>
      </c>
      <c r="S5731">
        <v>2820.60546875</v>
      </c>
      <c r="T5731">
        <v>53.109371185302734</v>
      </c>
      <c r="U5731">
        <v>73.731681823730469</v>
      </c>
      <c r="V5731">
        <v>89.0433349609375</v>
      </c>
      <c r="W5731">
        <v>83.319145202636719</v>
      </c>
    </row>
    <row r="5732" spans="1:23" x14ac:dyDescent="0.25">
      <c r="A5732" t="s">
        <v>85</v>
      </c>
      <c r="B5732" t="s">
        <v>97</v>
      </c>
      <c r="C5732" t="s">
        <v>103</v>
      </c>
      <c r="D5732" t="s">
        <v>67</v>
      </c>
      <c r="E5732" t="s">
        <v>109</v>
      </c>
      <c r="F5732">
        <v>19</v>
      </c>
      <c r="G5732">
        <v>290.84811401367187</v>
      </c>
      <c r="H5732">
        <v>309.68115234375</v>
      </c>
      <c r="I5732">
        <v>-18.833044052124023</v>
      </c>
      <c r="J5732">
        <v>-6.4752161502838135E-2</v>
      </c>
      <c r="K5732">
        <v>-79.147872924804688</v>
      </c>
      <c r="L5732">
        <v>-43.513381958007813</v>
      </c>
      <c r="M5732">
        <v>-18.833044052124023</v>
      </c>
      <c r="N5732">
        <v>5.8472952842712402</v>
      </c>
      <c r="O5732">
        <v>41.481784820556641</v>
      </c>
      <c r="P5732">
        <v>-96.246292114257813</v>
      </c>
      <c r="Q5732">
        <v>58.5802001953125</v>
      </c>
      <c r="R5732">
        <v>35</v>
      </c>
      <c r="S5732">
        <v>2215.01171875</v>
      </c>
      <c r="T5732">
        <v>47.063911437988281</v>
      </c>
      <c r="U5732">
        <v>73.731681823730469</v>
      </c>
      <c r="V5732">
        <v>89.0433349609375</v>
      </c>
      <c r="W5732">
        <v>81.099716186523438</v>
      </c>
    </row>
    <row r="5733" spans="1:23" x14ac:dyDescent="0.25">
      <c r="A5733" t="s">
        <v>85</v>
      </c>
      <c r="B5733" t="s">
        <v>97</v>
      </c>
      <c r="C5733" t="s">
        <v>103</v>
      </c>
      <c r="D5733" t="s">
        <v>67</v>
      </c>
      <c r="E5733" t="s">
        <v>109</v>
      </c>
      <c r="F5733">
        <v>20</v>
      </c>
      <c r="G5733">
        <v>294.29440307617187</v>
      </c>
      <c r="H5733">
        <v>336.76113891601562</v>
      </c>
      <c r="I5733">
        <v>-42.46673583984375</v>
      </c>
      <c r="J5733">
        <v>-0.144300177693367</v>
      </c>
      <c r="K5733">
        <v>-99.481864929199219</v>
      </c>
      <c r="L5733">
        <v>-65.796867370605469</v>
      </c>
      <c r="M5733">
        <v>-42.46673583984375</v>
      </c>
      <c r="N5733">
        <v>-19.136606216430664</v>
      </c>
      <c r="O5733">
        <v>14.548395156860352</v>
      </c>
      <c r="P5733">
        <v>-115.64486694335937</v>
      </c>
      <c r="Q5733">
        <v>30.711393356323242</v>
      </c>
      <c r="R5733">
        <v>35</v>
      </c>
      <c r="S5733">
        <v>1979.283935546875</v>
      </c>
      <c r="T5733">
        <v>44.489143371582031</v>
      </c>
      <c r="U5733">
        <v>73.731681823730469</v>
      </c>
      <c r="V5733">
        <v>89.0433349609375</v>
      </c>
      <c r="W5733">
        <v>77.469146728515625</v>
      </c>
    </row>
    <row r="5734" spans="1:23" x14ac:dyDescent="0.25">
      <c r="A5734" t="s">
        <v>85</v>
      </c>
      <c r="B5734" t="s">
        <v>97</v>
      </c>
      <c r="C5734" t="s">
        <v>103</v>
      </c>
      <c r="D5734" t="s">
        <v>67</v>
      </c>
      <c r="E5734" t="s">
        <v>109</v>
      </c>
      <c r="F5734">
        <v>21</v>
      </c>
      <c r="G5734">
        <v>306.15780639648437</v>
      </c>
      <c r="H5734">
        <v>332.17257690429688</v>
      </c>
      <c r="I5734">
        <v>-26.01475715637207</v>
      </c>
      <c r="J5734">
        <v>-8.4971725940704346E-2</v>
      </c>
      <c r="K5734">
        <v>-74.643470764160156</v>
      </c>
      <c r="L5734">
        <v>-45.913230895996094</v>
      </c>
      <c r="M5734">
        <v>-26.01475715637207</v>
      </c>
      <c r="N5734">
        <v>-6.1162819862365723</v>
      </c>
      <c r="O5734">
        <v>22.613956451416016</v>
      </c>
      <c r="P5734">
        <v>-88.429031372070313</v>
      </c>
      <c r="Q5734">
        <v>36.399520874023438</v>
      </c>
      <c r="R5734">
        <v>35</v>
      </c>
      <c r="S5734">
        <v>1439.8372802734375</v>
      </c>
      <c r="T5734">
        <v>37.945186614990234</v>
      </c>
      <c r="U5734">
        <v>73.731681823730469</v>
      </c>
      <c r="V5734">
        <v>89.0433349609375</v>
      </c>
      <c r="W5734">
        <v>73.597427368164063</v>
      </c>
    </row>
    <row r="5735" spans="1:23" x14ac:dyDescent="0.25">
      <c r="A5735" t="s">
        <v>85</v>
      </c>
      <c r="B5735" t="s">
        <v>97</v>
      </c>
      <c r="C5735" t="s">
        <v>103</v>
      </c>
      <c r="D5735" t="s">
        <v>67</v>
      </c>
      <c r="E5735" t="s">
        <v>109</v>
      </c>
      <c r="F5735">
        <v>22</v>
      </c>
      <c r="G5735">
        <v>308.75942993164062</v>
      </c>
      <c r="H5735">
        <v>340.18630981445312</v>
      </c>
      <c r="I5735">
        <v>-31.426858901977539</v>
      </c>
      <c r="J5735">
        <v>-0.10178428888320923</v>
      </c>
      <c r="K5735">
        <v>-79.930168151855469</v>
      </c>
      <c r="L5735">
        <v>-51.274017333984375</v>
      </c>
      <c r="M5735">
        <v>-31.426858901977539</v>
      </c>
      <c r="N5735">
        <v>-11.57969856262207</v>
      </c>
      <c r="O5735">
        <v>17.076448440551758</v>
      </c>
      <c r="P5735">
        <v>-93.680183410644531</v>
      </c>
      <c r="Q5735">
        <v>30.826461791992188</v>
      </c>
      <c r="R5735">
        <v>35</v>
      </c>
      <c r="S5735">
        <v>1432.420654296875</v>
      </c>
      <c r="T5735">
        <v>37.847332000732422</v>
      </c>
      <c r="U5735">
        <v>73.731681823730469</v>
      </c>
      <c r="V5735">
        <v>89.0433349609375</v>
      </c>
      <c r="W5735">
        <v>71.186279296875</v>
      </c>
    </row>
    <row r="5736" spans="1:23" x14ac:dyDescent="0.25">
      <c r="A5736" t="s">
        <v>85</v>
      </c>
      <c r="B5736" t="s">
        <v>97</v>
      </c>
      <c r="C5736" t="s">
        <v>103</v>
      </c>
      <c r="D5736" t="s">
        <v>67</v>
      </c>
      <c r="E5736" t="s">
        <v>109</v>
      </c>
      <c r="F5736">
        <v>23</v>
      </c>
      <c r="G5736">
        <v>295.65365600585937</v>
      </c>
      <c r="H5736">
        <v>329.47314453125</v>
      </c>
      <c r="I5736">
        <v>-33.819469451904297</v>
      </c>
      <c r="J5736">
        <v>-0.11438880860805511</v>
      </c>
      <c r="K5736">
        <v>-86.671134948730469</v>
      </c>
      <c r="L5736">
        <v>-55.445941925048828</v>
      </c>
      <c r="M5736">
        <v>-33.819469451904297</v>
      </c>
      <c r="N5736">
        <v>-12.192996978759766</v>
      </c>
      <c r="O5736">
        <v>19.032194137573242</v>
      </c>
      <c r="P5736">
        <v>-101.65384674072266</v>
      </c>
      <c r="Q5736">
        <v>34.014904022216797</v>
      </c>
      <c r="R5736">
        <v>35</v>
      </c>
      <c r="S5736">
        <v>1700.768310546875</v>
      </c>
      <c r="T5736">
        <v>41.240371704101563</v>
      </c>
      <c r="U5736">
        <v>73.731681823730469</v>
      </c>
      <c r="V5736">
        <v>89.0433349609375</v>
      </c>
      <c r="W5736">
        <v>69.557426452636719</v>
      </c>
    </row>
    <row r="5737" spans="1:23" x14ac:dyDescent="0.25">
      <c r="A5737" t="s">
        <v>85</v>
      </c>
      <c r="B5737" t="s">
        <v>97</v>
      </c>
      <c r="C5737" t="s">
        <v>103</v>
      </c>
      <c r="D5737" t="s">
        <v>67</v>
      </c>
      <c r="E5737" t="s">
        <v>109</v>
      </c>
      <c r="F5737">
        <v>24</v>
      </c>
      <c r="G5737">
        <v>283.09500122070312</v>
      </c>
      <c r="H5737">
        <v>324.68112182617187</v>
      </c>
      <c r="I5737">
        <v>-41.586116790771484</v>
      </c>
      <c r="J5737">
        <v>-0.14689809083938599</v>
      </c>
      <c r="K5737">
        <v>-94.449920654296875</v>
      </c>
      <c r="L5737">
        <v>-63.217555999755859</v>
      </c>
      <c r="M5737">
        <v>-41.586116790771484</v>
      </c>
      <c r="N5737">
        <v>-19.954677581787109</v>
      </c>
      <c r="O5737">
        <v>11.277685165405273</v>
      </c>
      <c r="P5737">
        <v>-109.43607330322266</v>
      </c>
      <c r="Q5737">
        <v>26.263837814331055</v>
      </c>
      <c r="R5737">
        <v>35</v>
      </c>
      <c r="S5737">
        <v>1701.549560546875</v>
      </c>
      <c r="T5737">
        <v>41.249843597412109</v>
      </c>
      <c r="U5737">
        <v>73.731681823730469</v>
      </c>
      <c r="V5737">
        <v>89.0433349609375</v>
      </c>
      <c r="W5737">
        <v>68.180290222167969</v>
      </c>
    </row>
    <row r="5738" spans="1:23" x14ac:dyDescent="0.25">
      <c r="A5738" t="s">
        <v>85</v>
      </c>
      <c r="B5738" t="s">
        <v>97</v>
      </c>
      <c r="C5738" t="s">
        <v>103</v>
      </c>
      <c r="D5738" t="s">
        <v>67</v>
      </c>
      <c r="E5738" t="s">
        <v>110</v>
      </c>
      <c r="F5738">
        <v>1</v>
      </c>
      <c r="G5738">
        <v>326.21893310546875</v>
      </c>
      <c r="H5738">
        <v>320.09310913085937</v>
      </c>
      <c r="I5738">
        <v>6.1258373260498047</v>
      </c>
      <c r="J5738">
        <v>1.8778301775455475E-2</v>
      </c>
      <c r="K5738">
        <v>-26.742776870727539</v>
      </c>
      <c r="L5738">
        <v>-7.3237333297729492</v>
      </c>
      <c r="M5738">
        <v>6.1258373260498047</v>
      </c>
      <c r="N5738">
        <v>19.575408935546875</v>
      </c>
      <c r="O5738">
        <v>38.994453430175781</v>
      </c>
      <c r="P5738">
        <v>-36.060573577880859</v>
      </c>
      <c r="Q5738">
        <v>48.312248229980469</v>
      </c>
      <c r="R5738">
        <v>34</v>
      </c>
      <c r="S5738">
        <v>657.79510498046875</v>
      </c>
      <c r="T5738">
        <v>25.647516250610352</v>
      </c>
      <c r="U5738">
        <v>73.01312255859375</v>
      </c>
      <c r="V5738">
        <v>89.462066650390625</v>
      </c>
      <c r="W5738">
        <v>69.346145629882812</v>
      </c>
    </row>
    <row r="5739" spans="1:23" x14ac:dyDescent="0.25">
      <c r="A5739" t="s">
        <v>85</v>
      </c>
      <c r="B5739" t="s">
        <v>97</v>
      </c>
      <c r="C5739" t="s">
        <v>103</v>
      </c>
      <c r="D5739" t="s">
        <v>67</v>
      </c>
      <c r="E5739" t="s">
        <v>110</v>
      </c>
      <c r="F5739">
        <v>2</v>
      </c>
      <c r="G5739">
        <v>334.647705078125</v>
      </c>
      <c r="H5739">
        <v>303.42706298828125</v>
      </c>
      <c r="I5739">
        <v>31.220651626586914</v>
      </c>
      <c r="J5739">
        <v>9.3294084072113037E-2</v>
      </c>
      <c r="K5739">
        <v>0.16943997144699097</v>
      </c>
      <c r="L5739">
        <v>18.514747619628906</v>
      </c>
      <c r="M5739">
        <v>31.220651626586914</v>
      </c>
      <c r="N5739">
        <v>43.926555633544922</v>
      </c>
      <c r="O5739">
        <v>62.271862030029297</v>
      </c>
      <c r="P5739">
        <v>-8.6331472396850586</v>
      </c>
      <c r="Q5739">
        <v>71.074447631835938</v>
      </c>
      <c r="R5739">
        <v>34</v>
      </c>
      <c r="S5739">
        <v>587.06329345703125</v>
      </c>
      <c r="T5739">
        <v>24.229389190673828</v>
      </c>
      <c r="U5739">
        <v>73.01312255859375</v>
      </c>
      <c r="V5739">
        <v>89.462066650390625</v>
      </c>
      <c r="W5739">
        <v>68.626380920410156</v>
      </c>
    </row>
    <row r="5740" spans="1:23" x14ac:dyDescent="0.25">
      <c r="A5740" t="s">
        <v>85</v>
      </c>
      <c r="B5740" t="s">
        <v>97</v>
      </c>
      <c r="C5740" t="s">
        <v>103</v>
      </c>
      <c r="D5740" t="s">
        <v>67</v>
      </c>
      <c r="E5740" t="s">
        <v>110</v>
      </c>
      <c r="F5740">
        <v>3</v>
      </c>
      <c r="G5740">
        <v>333.79632568359375</v>
      </c>
      <c r="H5740">
        <v>303.24551391601562</v>
      </c>
      <c r="I5740">
        <v>30.550815582275391</v>
      </c>
      <c r="J5740">
        <v>9.1525323688983917E-2</v>
      </c>
      <c r="K5740">
        <v>-3.3025460243225098</v>
      </c>
      <c r="L5740">
        <v>16.698293685913086</v>
      </c>
      <c r="M5740">
        <v>30.550815582275391</v>
      </c>
      <c r="N5740">
        <v>44.403335571289063</v>
      </c>
      <c r="O5740">
        <v>64.4041748046875</v>
      </c>
      <c r="P5740">
        <v>-12.899503707885742</v>
      </c>
      <c r="Q5740">
        <v>74.001136779785156</v>
      </c>
      <c r="R5740">
        <v>34</v>
      </c>
      <c r="S5740">
        <v>697.80078125</v>
      </c>
      <c r="T5740">
        <v>26.415918350219727</v>
      </c>
      <c r="U5740">
        <v>73.01312255859375</v>
      </c>
      <c r="V5740">
        <v>89.462066650390625</v>
      </c>
      <c r="W5740">
        <v>68.081993103027344</v>
      </c>
    </row>
    <row r="5741" spans="1:23" x14ac:dyDescent="0.25">
      <c r="A5741" t="s">
        <v>85</v>
      </c>
      <c r="B5741" t="s">
        <v>97</v>
      </c>
      <c r="C5741" t="s">
        <v>103</v>
      </c>
      <c r="D5741" t="s">
        <v>67</v>
      </c>
      <c r="E5741" t="s">
        <v>110</v>
      </c>
      <c r="F5741">
        <v>4</v>
      </c>
      <c r="G5741">
        <v>345.87179565429687</v>
      </c>
      <c r="H5741">
        <v>300.82699584960937</v>
      </c>
      <c r="I5741">
        <v>45.0447998046875</v>
      </c>
      <c r="J5741">
        <v>0.13023553788661957</v>
      </c>
      <c r="K5741">
        <v>4.519618034362793</v>
      </c>
      <c r="L5741">
        <v>28.462223052978516</v>
      </c>
      <c r="M5741">
        <v>45.0447998046875</v>
      </c>
      <c r="N5741">
        <v>61.627376556396484</v>
      </c>
      <c r="O5741">
        <v>85.569984436035156</v>
      </c>
      <c r="P5741">
        <v>-6.9687080383300781</v>
      </c>
      <c r="Q5741">
        <v>97.058303833007812</v>
      </c>
      <c r="R5741">
        <v>34</v>
      </c>
      <c r="S5741">
        <v>999.94879150390625</v>
      </c>
      <c r="T5741">
        <v>31.621967315673828</v>
      </c>
      <c r="U5741">
        <v>73.01312255859375</v>
      </c>
      <c r="V5741">
        <v>89.462066650390625</v>
      </c>
      <c r="W5741">
        <v>67.566009521484375</v>
      </c>
    </row>
    <row r="5742" spans="1:23" x14ac:dyDescent="0.25">
      <c r="A5742" t="s">
        <v>85</v>
      </c>
      <c r="B5742" t="s">
        <v>97</v>
      </c>
      <c r="C5742" t="s">
        <v>103</v>
      </c>
      <c r="D5742" t="s">
        <v>67</v>
      </c>
      <c r="E5742" t="s">
        <v>110</v>
      </c>
      <c r="F5742">
        <v>5</v>
      </c>
      <c r="G5742">
        <v>373.8919677734375</v>
      </c>
      <c r="H5742">
        <v>328.82864379882812</v>
      </c>
      <c r="I5742">
        <v>45.063301086425781</v>
      </c>
      <c r="J5742">
        <v>0.12052492052316666</v>
      </c>
      <c r="K5742">
        <v>7.549619197845459</v>
      </c>
      <c r="L5742">
        <v>29.713006973266602</v>
      </c>
      <c r="M5742">
        <v>45.063301086425781</v>
      </c>
      <c r="N5742">
        <v>60.413597106933594</v>
      </c>
      <c r="O5742">
        <v>82.576980590820313</v>
      </c>
      <c r="P5742">
        <v>-3.0849881172180176</v>
      </c>
      <c r="Q5742">
        <v>93.211593627929688</v>
      </c>
      <c r="R5742">
        <v>34</v>
      </c>
      <c r="S5742">
        <v>856.85479736328125</v>
      </c>
      <c r="T5742">
        <v>29.27208137512207</v>
      </c>
      <c r="U5742">
        <v>73.01312255859375</v>
      </c>
      <c r="V5742">
        <v>89.462066650390625</v>
      </c>
      <c r="W5742">
        <v>66.549156188964844</v>
      </c>
    </row>
    <row r="5743" spans="1:23" x14ac:dyDescent="0.25">
      <c r="A5743" t="s">
        <v>85</v>
      </c>
      <c r="B5743" t="s">
        <v>97</v>
      </c>
      <c r="C5743" t="s">
        <v>103</v>
      </c>
      <c r="D5743" t="s">
        <v>67</v>
      </c>
      <c r="E5743" t="s">
        <v>110</v>
      </c>
      <c r="F5743">
        <v>6</v>
      </c>
      <c r="G5743">
        <v>424.43511962890625</v>
      </c>
      <c r="H5743">
        <v>391.57662963867187</v>
      </c>
      <c r="I5743">
        <v>32.858512878417969</v>
      </c>
      <c r="J5743">
        <v>7.7417045831680298E-2</v>
      </c>
      <c r="K5743">
        <v>-5.7638916969299316</v>
      </c>
      <c r="L5743">
        <v>17.054538726806641</v>
      </c>
      <c r="M5743">
        <v>32.858512878417969</v>
      </c>
      <c r="N5743">
        <v>48.662487030029297</v>
      </c>
      <c r="O5743">
        <v>71.480918884277344</v>
      </c>
      <c r="P5743">
        <v>-16.712806701660156</v>
      </c>
      <c r="Q5743">
        <v>82.429832458496094</v>
      </c>
      <c r="R5743">
        <v>34</v>
      </c>
      <c r="S5743">
        <v>908.25213623046875</v>
      </c>
      <c r="T5743">
        <v>30.137222290039063</v>
      </c>
      <c r="U5743">
        <v>73.01312255859375</v>
      </c>
      <c r="V5743">
        <v>89.462066650390625</v>
      </c>
      <c r="W5743">
        <v>66.232574462890625</v>
      </c>
    </row>
    <row r="5744" spans="1:23" x14ac:dyDescent="0.25">
      <c r="A5744" t="s">
        <v>85</v>
      </c>
      <c r="B5744" t="s">
        <v>97</v>
      </c>
      <c r="C5744" t="s">
        <v>103</v>
      </c>
      <c r="D5744" t="s">
        <v>67</v>
      </c>
      <c r="E5744" t="s">
        <v>110</v>
      </c>
      <c r="F5744">
        <v>7</v>
      </c>
      <c r="G5744">
        <v>448.550048828125</v>
      </c>
      <c r="H5744">
        <v>416.50497436523437</v>
      </c>
      <c r="I5744">
        <v>32.045082092285156</v>
      </c>
      <c r="J5744">
        <v>7.1441486477851868E-2</v>
      </c>
      <c r="K5744">
        <v>-5.9348845481872559</v>
      </c>
      <c r="L5744">
        <v>16.503988265991211</v>
      </c>
      <c r="M5744">
        <v>32.045082092285156</v>
      </c>
      <c r="N5744">
        <v>47.586177825927734</v>
      </c>
      <c r="O5744">
        <v>70.025047302246094</v>
      </c>
      <c r="P5744">
        <v>-16.701677322387695</v>
      </c>
      <c r="Q5744">
        <v>80.791839599609375</v>
      </c>
      <c r="R5744">
        <v>34</v>
      </c>
      <c r="S5744">
        <v>878.2880859375</v>
      </c>
      <c r="T5744">
        <v>29.63592529296875</v>
      </c>
      <c r="U5744">
        <v>73.01312255859375</v>
      </c>
      <c r="V5744">
        <v>89.462066650390625</v>
      </c>
      <c r="W5744">
        <v>65.799964904785156</v>
      </c>
    </row>
    <row r="5745" spans="1:23" x14ac:dyDescent="0.25">
      <c r="A5745" t="s">
        <v>85</v>
      </c>
      <c r="B5745" t="s">
        <v>97</v>
      </c>
      <c r="C5745" t="s">
        <v>103</v>
      </c>
      <c r="D5745" t="s">
        <v>67</v>
      </c>
      <c r="E5745" t="s">
        <v>110</v>
      </c>
      <c r="F5745">
        <v>8</v>
      </c>
      <c r="G5745">
        <v>472.698486328125</v>
      </c>
      <c r="H5745">
        <v>435.90859985351562</v>
      </c>
      <c r="I5745">
        <v>36.789897918701172</v>
      </c>
      <c r="J5745">
        <v>7.7829524874687195E-2</v>
      </c>
      <c r="K5745">
        <v>-3.2619519233703613</v>
      </c>
      <c r="L5745">
        <v>20.401004791259766</v>
      </c>
      <c r="M5745">
        <v>36.789897918701172</v>
      </c>
      <c r="N5745">
        <v>53.178791046142578</v>
      </c>
      <c r="O5745">
        <v>76.841751098632812</v>
      </c>
      <c r="P5745">
        <v>-14.616094589233398</v>
      </c>
      <c r="Q5745">
        <v>88.195892333984375</v>
      </c>
      <c r="R5745">
        <v>34</v>
      </c>
      <c r="S5745">
        <v>976.72650146484375</v>
      </c>
      <c r="T5745">
        <v>31.25262451171875</v>
      </c>
      <c r="U5745">
        <v>73.01312255859375</v>
      </c>
      <c r="V5745">
        <v>89.462066650390625</v>
      </c>
      <c r="W5745">
        <v>67.80828857421875</v>
      </c>
    </row>
    <row r="5746" spans="1:23" x14ac:dyDescent="0.25">
      <c r="A5746" t="s">
        <v>85</v>
      </c>
      <c r="B5746" t="s">
        <v>97</v>
      </c>
      <c r="C5746" t="s">
        <v>103</v>
      </c>
      <c r="D5746" t="s">
        <v>67</v>
      </c>
      <c r="E5746" t="s">
        <v>110</v>
      </c>
      <c r="F5746">
        <v>9</v>
      </c>
      <c r="G5746">
        <v>471.97830200195312</v>
      </c>
      <c r="H5746">
        <v>442.07275390625</v>
      </c>
      <c r="I5746">
        <v>29.905559539794922</v>
      </c>
      <c r="J5746">
        <v>6.3362151384353638E-2</v>
      </c>
      <c r="K5746">
        <v>-16.01439094543457</v>
      </c>
      <c r="L5746">
        <v>11.115488052368164</v>
      </c>
      <c r="M5746">
        <v>29.905559539794922</v>
      </c>
      <c r="N5746">
        <v>48.695632934570313</v>
      </c>
      <c r="O5746">
        <v>75.825508117675781</v>
      </c>
      <c r="P5746">
        <v>-29.032058715820313</v>
      </c>
      <c r="Q5746">
        <v>88.843177795410156</v>
      </c>
      <c r="R5746">
        <v>34</v>
      </c>
      <c r="S5746">
        <v>1283.8984375</v>
      </c>
      <c r="T5746">
        <v>35.831527709960938</v>
      </c>
      <c r="U5746">
        <v>73.01312255859375</v>
      </c>
      <c r="V5746">
        <v>89.462066650390625</v>
      </c>
      <c r="W5746">
        <v>70.888389587402344</v>
      </c>
    </row>
    <row r="5747" spans="1:23" x14ac:dyDescent="0.25">
      <c r="A5747" t="s">
        <v>85</v>
      </c>
      <c r="B5747" t="s">
        <v>97</v>
      </c>
      <c r="C5747" t="s">
        <v>103</v>
      </c>
      <c r="D5747" t="s">
        <v>67</v>
      </c>
      <c r="E5747" t="s">
        <v>110</v>
      </c>
      <c r="F5747">
        <v>10</v>
      </c>
      <c r="G5747">
        <v>465.93856811523438</v>
      </c>
      <c r="H5747">
        <v>437.80316162109375</v>
      </c>
      <c r="I5747">
        <v>28.135406494140625</v>
      </c>
      <c r="J5747">
        <v>6.0384370386600494E-2</v>
      </c>
      <c r="K5747">
        <v>-12.536632537841797</v>
      </c>
      <c r="L5747">
        <v>11.492737770080566</v>
      </c>
      <c r="M5747">
        <v>28.135406494140625</v>
      </c>
      <c r="N5747">
        <v>44.778076171875</v>
      </c>
      <c r="O5747">
        <v>68.807449340820313</v>
      </c>
      <c r="P5747">
        <v>-24.066591262817383</v>
      </c>
      <c r="Q5747">
        <v>80.33740234375</v>
      </c>
      <c r="R5747">
        <v>34</v>
      </c>
      <c r="S5747">
        <v>1007.2092895507812</v>
      </c>
      <c r="T5747">
        <v>31.736560821533203</v>
      </c>
      <c r="U5747">
        <v>73.01312255859375</v>
      </c>
      <c r="V5747">
        <v>89.462066650390625</v>
      </c>
      <c r="W5747">
        <v>73.894851684570313</v>
      </c>
    </row>
    <row r="5748" spans="1:23" x14ac:dyDescent="0.25">
      <c r="A5748" t="s">
        <v>85</v>
      </c>
      <c r="B5748" t="s">
        <v>97</v>
      </c>
      <c r="C5748" t="s">
        <v>103</v>
      </c>
      <c r="D5748" t="s">
        <v>67</v>
      </c>
      <c r="E5748" t="s">
        <v>110</v>
      </c>
      <c r="F5748">
        <v>11</v>
      </c>
      <c r="G5748">
        <v>464.76089477539062</v>
      </c>
      <c r="H5748">
        <v>411.90460205078125</v>
      </c>
      <c r="I5748">
        <v>52.856273651123047</v>
      </c>
      <c r="J5748">
        <v>0.1137278825044632</v>
      </c>
      <c r="K5748">
        <v>5.5251617431640625</v>
      </c>
      <c r="L5748">
        <v>33.488765716552734</v>
      </c>
      <c r="M5748">
        <v>52.856273651123047</v>
      </c>
      <c r="N5748">
        <v>72.223777770996094</v>
      </c>
      <c r="O5748">
        <v>100.18738555908203</v>
      </c>
      <c r="P5748">
        <v>-7.8925509452819824</v>
      </c>
      <c r="Q5748">
        <v>113.60509490966797</v>
      </c>
      <c r="R5748">
        <v>34</v>
      </c>
      <c r="S5748">
        <v>1364.0216064453125</v>
      </c>
      <c r="T5748">
        <v>36.932662963867187</v>
      </c>
      <c r="U5748">
        <v>73.01312255859375</v>
      </c>
      <c r="V5748">
        <v>89.462066650390625</v>
      </c>
      <c r="W5748">
        <v>76.954742431640625</v>
      </c>
    </row>
    <row r="5749" spans="1:23" x14ac:dyDescent="0.25">
      <c r="A5749" t="s">
        <v>85</v>
      </c>
      <c r="B5749" t="s">
        <v>97</v>
      </c>
      <c r="C5749" t="s">
        <v>103</v>
      </c>
      <c r="D5749" t="s">
        <v>67</v>
      </c>
      <c r="E5749" t="s">
        <v>110</v>
      </c>
      <c r="F5749">
        <v>12</v>
      </c>
      <c r="G5749">
        <v>468.54605102539062</v>
      </c>
      <c r="H5749">
        <v>410.14877319335937</v>
      </c>
      <c r="I5749">
        <v>58.397254943847656</v>
      </c>
      <c r="J5749">
        <v>0.12463504076004028</v>
      </c>
      <c r="K5749">
        <v>8.7104730606079102</v>
      </c>
      <c r="L5749">
        <v>38.065826416015625</v>
      </c>
      <c r="M5749">
        <v>58.397254943847656</v>
      </c>
      <c r="N5749">
        <v>78.728683471679687</v>
      </c>
      <c r="O5749">
        <v>108.08403778076172</v>
      </c>
      <c r="P5749">
        <v>-5.3750386238098145</v>
      </c>
      <c r="Q5749">
        <v>122.16954803466797</v>
      </c>
      <c r="R5749">
        <v>34</v>
      </c>
      <c r="S5749">
        <v>1503.175048828125</v>
      </c>
      <c r="T5749">
        <v>38.770801544189453</v>
      </c>
      <c r="U5749">
        <v>73.01312255859375</v>
      </c>
      <c r="V5749">
        <v>89.462066650390625</v>
      </c>
      <c r="W5749">
        <v>79.533164978027344</v>
      </c>
    </row>
    <row r="5750" spans="1:23" x14ac:dyDescent="0.25">
      <c r="A5750" t="s">
        <v>85</v>
      </c>
      <c r="B5750" t="s">
        <v>97</v>
      </c>
      <c r="C5750" t="s">
        <v>103</v>
      </c>
      <c r="D5750" t="s">
        <v>67</v>
      </c>
      <c r="E5750" t="s">
        <v>110</v>
      </c>
      <c r="F5750">
        <v>13</v>
      </c>
      <c r="G5750">
        <v>429.6478271484375</v>
      </c>
      <c r="H5750">
        <v>378.12338256835937</v>
      </c>
      <c r="I5750">
        <v>51.524456024169922</v>
      </c>
      <c r="J5750">
        <v>0.11992253363132477</v>
      </c>
      <c r="K5750">
        <v>7.5602569580078125</v>
      </c>
      <c r="L5750">
        <v>33.534660339355469</v>
      </c>
      <c r="M5750">
        <v>51.524456024169922</v>
      </c>
      <c r="N5750">
        <v>69.514251708984375</v>
      </c>
      <c r="O5750">
        <v>95.488655090332031</v>
      </c>
      <c r="P5750">
        <v>-4.902982234954834</v>
      </c>
      <c r="Q5750">
        <v>107.95189666748047</v>
      </c>
      <c r="R5750">
        <v>34</v>
      </c>
      <c r="S5750">
        <v>1176.86376953125</v>
      </c>
      <c r="T5750">
        <v>34.305446624755859</v>
      </c>
      <c r="U5750">
        <v>73.01312255859375</v>
      </c>
      <c r="V5750">
        <v>89.462066650390625</v>
      </c>
      <c r="W5750">
        <v>81.679481506347656</v>
      </c>
    </row>
    <row r="5751" spans="1:23" x14ac:dyDescent="0.25">
      <c r="A5751" t="s">
        <v>85</v>
      </c>
      <c r="B5751" t="s">
        <v>97</v>
      </c>
      <c r="C5751" t="s">
        <v>103</v>
      </c>
      <c r="D5751" t="s">
        <v>67</v>
      </c>
      <c r="E5751" t="s">
        <v>110</v>
      </c>
      <c r="F5751">
        <v>14</v>
      </c>
      <c r="G5751">
        <v>419.3592529296875</v>
      </c>
      <c r="H5751">
        <v>304.65835571289063</v>
      </c>
      <c r="I5751">
        <v>114.70088958740234</v>
      </c>
      <c r="J5751">
        <v>0.27351462841033936</v>
      </c>
      <c r="K5751">
        <v>67.375099182128906</v>
      </c>
      <c r="L5751">
        <v>95.335563659667969</v>
      </c>
      <c r="M5751">
        <v>114.70088958740234</v>
      </c>
      <c r="N5751">
        <v>134.06622314453125</v>
      </c>
      <c r="O5751">
        <v>162.02667236328125</v>
      </c>
      <c r="P5751">
        <v>53.958896636962891</v>
      </c>
      <c r="Q5751">
        <v>175.44288635253906</v>
      </c>
      <c r="R5751">
        <v>34</v>
      </c>
      <c r="S5751">
        <v>1363.71484375</v>
      </c>
      <c r="T5751">
        <v>36.928508758544922</v>
      </c>
      <c r="U5751">
        <v>73.01312255859375</v>
      </c>
      <c r="V5751">
        <v>89.462066650390625</v>
      </c>
      <c r="W5751">
        <v>83.2596435546875</v>
      </c>
    </row>
    <row r="5752" spans="1:23" x14ac:dyDescent="0.25">
      <c r="A5752" t="s">
        <v>85</v>
      </c>
      <c r="B5752" t="s">
        <v>97</v>
      </c>
      <c r="C5752" t="s">
        <v>103</v>
      </c>
      <c r="D5752" t="s">
        <v>67</v>
      </c>
      <c r="E5752" t="s">
        <v>110</v>
      </c>
      <c r="F5752">
        <v>15</v>
      </c>
      <c r="G5752">
        <v>385.717041015625</v>
      </c>
      <c r="H5752">
        <v>218.002685546875</v>
      </c>
      <c r="I5752">
        <v>167.71437072753906</v>
      </c>
      <c r="J5752">
        <v>0.43481191992759705</v>
      </c>
      <c r="K5752">
        <v>113.17229461669922</v>
      </c>
      <c r="L5752">
        <v>145.39619445800781</v>
      </c>
      <c r="M5752">
        <v>167.71437072753906</v>
      </c>
      <c r="N5752">
        <v>190.03254699707031</v>
      </c>
      <c r="O5752">
        <v>222.25645446777344</v>
      </c>
      <c r="P5752">
        <v>97.710372924804688</v>
      </c>
      <c r="Q5752">
        <v>237.71836853027344</v>
      </c>
      <c r="R5752">
        <v>34</v>
      </c>
      <c r="S5752">
        <v>1811.303466796875</v>
      </c>
      <c r="T5752">
        <v>42.559410095214844</v>
      </c>
      <c r="U5752">
        <v>73.01312255859375</v>
      </c>
      <c r="V5752">
        <v>89.462066650390625</v>
      </c>
      <c r="W5752">
        <v>84.508674621582031</v>
      </c>
    </row>
    <row r="5753" spans="1:23" x14ac:dyDescent="0.25">
      <c r="A5753" t="s">
        <v>85</v>
      </c>
      <c r="B5753" t="s">
        <v>97</v>
      </c>
      <c r="C5753" t="s">
        <v>103</v>
      </c>
      <c r="D5753" t="s">
        <v>67</v>
      </c>
      <c r="E5753" t="s">
        <v>110</v>
      </c>
      <c r="F5753">
        <v>16</v>
      </c>
      <c r="G5753">
        <v>372.73458862304688</v>
      </c>
      <c r="H5753">
        <v>210.10325622558594</v>
      </c>
      <c r="I5753">
        <v>162.63134765625</v>
      </c>
      <c r="J5753">
        <v>0.43631944060325623</v>
      </c>
      <c r="K5753">
        <v>106.08448791503906</v>
      </c>
      <c r="L5753">
        <v>139.49282836914062</v>
      </c>
      <c r="M5753">
        <v>162.63134765625</v>
      </c>
      <c r="N5753">
        <v>185.76986694335938</v>
      </c>
      <c r="O5753">
        <v>219.17820739746094</v>
      </c>
      <c r="P5753">
        <v>90.054237365722656</v>
      </c>
      <c r="Q5753">
        <v>235.20845031738281</v>
      </c>
      <c r="R5753">
        <v>34</v>
      </c>
      <c r="S5753">
        <v>1946.9052734375</v>
      </c>
      <c r="T5753">
        <v>44.123748779296875</v>
      </c>
      <c r="U5753">
        <v>73.01312255859375</v>
      </c>
      <c r="V5753">
        <v>89.462066650390625</v>
      </c>
      <c r="W5753">
        <v>84.791313171386719</v>
      </c>
    </row>
    <row r="5754" spans="1:23" x14ac:dyDescent="0.25">
      <c r="A5754" t="s">
        <v>85</v>
      </c>
      <c r="B5754" t="s">
        <v>97</v>
      </c>
      <c r="C5754" t="s">
        <v>103</v>
      </c>
      <c r="D5754" t="s">
        <v>67</v>
      </c>
      <c r="E5754" t="s">
        <v>110</v>
      </c>
      <c r="F5754">
        <v>17</v>
      </c>
      <c r="G5754">
        <v>344.19940185546875</v>
      </c>
      <c r="H5754">
        <v>205.71522521972656</v>
      </c>
      <c r="I5754">
        <v>138.48419189453125</v>
      </c>
      <c r="J5754">
        <v>0.40233710408210754</v>
      </c>
      <c r="K5754">
        <v>92.854972839355469</v>
      </c>
      <c r="L5754">
        <v>119.81308746337891</v>
      </c>
      <c r="M5754">
        <v>138.48419189453125</v>
      </c>
      <c r="N5754">
        <v>157.15530395507812</v>
      </c>
      <c r="O5754">
        <v>184.11341857910156</v>
      </c>
      <c r="P5754">
        <v>79.919715881347656</v>
      </c>
      <c r="Q5754">
        <v>197.04866027832031</v>
      </c>
      <c r="R5754">
        <v>34</v>
      </c>
      <c r="S5754">
        <v>1267.6927490234375</v>
      </c>
      <c r="T5754">
        <v>35.604671478271484</v>
      </c>
      <c r="U5754">
        <v>73.01312255859375</v>
      </c>
      <c r="V5754">
        <v>89.462066650390625</v>
      </c>
      <c r="W5754">
        <v>84.443862915039062</v>
      </c>
    </row>
    <row r="5755" spans="1:23" x14ac:dyDescent="0.25">
      <c r="A5755" t="s">
        <v>85</v>
      </c>
      <c r="B5755" t="s">
        <v>97</v>
      </c>
      <c r="C5755" t="s">
        <v>103</v>
      </c>
      <c r="D5755" t="s">
        <v>67</v>
      </c>
      <c r="E5755" t="s">
        <v>110</v>
      </c>
      <c r="F5755">
        <v>18</v>
      </c>
      <c r="G5755">
        <v>337.85763549804687</v>
      </c>
      <c r="H5755">
        <v>199.74983215332031</v>
      </c>
      <c r="I5755">
        <v>138.10781860351562</v>
      </c>
      <c r="J5755">
        <v>0.40877518057823181</v>
      </c>
      <c r="K5755">
        <v>88.558280944824219</v>
      </c>
      <c r="L5755">
        <v>117.83255004882812</v>
      </c>
      <c r="M5755">
        <v>138.10781860351562</v>
      </c>
      <c r="N5755">
        <v>158.38308715820312</v>
      </c>
      <c r="O5755">
        <v>187.65736389160156</v>
      </c>
      <c r="P5755">
        <v>74.511672973632812</v>
      </c>
      <c r="Q5755">
        <v>201.70396423339844</v>
      </c>
      <c r="R5755">
        <v>34</v>
      </c>
      <c r="S5755">
        <v>1494.882568359375</v>
      </c>
      <c r="T5755">
        <v>38.663711547851563</v>
      </c>
      <c r="U5755">
        <v>73.01312255859375</v>
      </c>
      <c r="V5755">
        <v>89.462066650390625</v>
      </c>
      <c r="W5755">
        <v>82.6907958984375</v>
      </c>
    </row>
    <row r="5756" spans="1:23" x14ac:dyDescent="0.25">
      <c r="A5756" t="s">
        <v>85</v>
      </c>
      <c r="B5756" t="s">
        <v>97</v>
      </c>
      <c r="C5756" t="s">
        <v>103</v>
      </c>
      <c r="D5756" t="s">
        <v>67</v>
      </c>
      <c r="E5756" t="s">
        <v>110</v>
      </c>
      <c r="F5756">
        <v>19</v>
      </c>
      <c r="G5756">
        <v>360.88339233398437</v>
      </c>
      <c r="H5756">
        <v>288.83547973632812</v>
      </c>
      <c r="I5756">
        <v>72.047920227050781</v>
      </c>
      <c r="J5756">
        <v>0.19964320957660675</v>
      </c>
      <c r="K5756">
        <v>25.516536712646484</v>
      </c>
      <c r="L5756">
        <v>53.007656097412109</v>
      </c>
      <c r="M5756">
        <v>72.047920227050781</v>
      </c>
      <c r="N5756">
        <v>91.088188171386719</v>
      </c>
      <c r="O5756">
        <v>118.57930755615234</v>
      </c>
      <c r="P5756">
        <v>12.325535774230957</v>
      </c>
      <c r="Q5756">
        <v>131.77030944824219</v>
      </c>
      <c r="R5756">
        <v>34</v>
      </c>
      <c r="S5756">
        <v>1318.316650390625</v>
      </c>
      <c r="T5756">
        <v>36.308631896972656</v>
      </c>
      <c r="U5756">
        <v>73.01312255859375</v>
      </c>
      <c r="V5756">
        <v>89.462066650390625</v>
      </c>
      <c r="W5756">
        <v>79.817550659179688</v>
      </c>
    </row>
    <row r="5757" spans="1:23" x14ac:dyDescent="0.25">
      <c r="A5757" t="s">
        <v>85</v>
      </c>
      <c r="B5757" t="s">
        <v>97</v>
      </c>
      <c r="C5757" t="s">
        <v>103</v>
      </c>
      <c r="D5757" t="s">
        <v>67</v>
      </c>
      <c r="E5757" t="s">
        <v>110</v>
      </c>
      <c r="F5757">
        <v>20</v>
      </c>
      <c r="G5757">
        <v>365.00515747070312</v>
      </c>
      <c r="H5757">
        <v>301.41946411132812</v>
      </c>
      <c r="I5757">
        <v>63.585700988769531</v>
      </c>
      <c r="J5757">
        <v>0.17420494556427002</v>
      </c>
      <c r="K5757">
        <v>21.674295425415039</v>
      </c>
      <c r="L5757">
        <v>46.435894012451172</v>
      </c>
      <c r="M5757">
        <v>63.585700988769531</v>
      </c>
      <c r="N5757">
        <v>80.735511779785156</v>
      </c>
      <c r="O5757">
        <v>105.49710845947266</v>
      </c>
      <c r="P5757">
        <v>9.7929935455322266</v>
      </c>
      <c r="Q5757">
        <v>117.37841033935547</v>
      </c>
      <c r="R5757">
        <v>34</v>
      </c>
      <c r="S5757">
        <v>1069.5283203125</v>
      </c>
      <c r="T5757">
        <v>32.703643798828125</v>
      </c>
      <c r="U5757">
        <v>73.01312255859375</v>
      </c>
      <c r="V5757">
        <v>89.462066650390625</v>
      </c>
      <c r="W5757">
        <v>75.186744689941406</v>
      </c>
    </row>
    <row r="5758" spans="1:23" x14ac:dyDescent="0.25">
      <c r="A5758" t="s">
        <v>85</v>
      </c>
      <c r="B5758" t="s">
        <v>97</v>
      </c>
      <c r="C5758" t="s">
        <v>103</v>
      </c>
      <c r="D5758" t="s">
        <v>67</v>
      </c>
      <c r="E5758" t="s">
        <v>110</v>
      </c>
      <c r="F5758">
        <v>21</v>
      </c>
      <c r="G5758">
        <v>366.6280517578125</v>
      </c>
      <c r="H5758">
        <v>307.62124633789062</v>
      </c>
      <c r="I5758">
        <v>59.00677490234375</v>
      </c>
      <c r="J5758">
        <v>0.16094452142715454</v>
      </c>
      <c r="K5758">
        <v>14.068950653076172</v>
      </c>
      <c r="L5758">
        <v>40.618579864501953</v>
      </c>
      <c r="M5758">
        <v>59.00677490234375</v>
      </c>
      <c r="N5758">
        <v>77.394966125488281</v>
      </c>
      <c r="O5758">
        <v>103.94459533691406</v>
      </c>
      <c r="P5758">
        <v>1.3297023773193359</v>
      </c>
      <c r="Q5758">
        <v>116.68384552001953</v>
      </c>
      <c r="R5758">
        <v>34</v>
      </c>
      <c r="S5758">
        <v>1229.5662841796875</v>
      </c>
      <c r="T5758">
        <v>35.065170288085938</v>
      </c>
      <c r="U5758">
        <v>73.01312255859375</v>
      </c>
      <c r="V5758">
        <v>89.462066650390625</v>
      </c>
      <c r="W5758">
        <v>71.943153381347656</v>
      </c>
    </row>
    <row r="5759" spans="1:23" x14ac:dyDescent="0.25">
      <c r="A5759" t="s">
        <v>85</v>
      </c>
      <c r="B5759" t="s">
        <v>97</v>
      </c>
      <c r="C5759" t="s">
        <v>103</v>
      </c>
      <c r="D5759" t="s">
        <v>67</v>
      </c>
      <c r="E5759" t="s">
        <v>110</v>
      </c>
      <c r="F5759">
        <v>22</v>
      </c>
      <c r="G5759">
        <v>361.4322509765625</v>
      </c>
      <c r="H5759">
        <v>306.44741821289062</v>
      </c>
      <c r="I5759">
        <v>54.984809875488281</v>
      </c>
      <c r="J5759">
        <v>0.15213033556938171</v>
      </c>
      <c r="K5759">
        <v>8.0252418518066406</v>
      </c>
      <c r="L5759">
        <v>35.769336700439453</v>
      </c>
      <c r="M5759">
        <v>54.984809875488281</v>
      </c>
      <c r="N5759">
        <v>74.200286865234375</v>
      </c>
      <c r="O5759">
        <v>101.94438171386719</v>
      </c>
      <c r="P5759">
        <v>-5.2871437072753906</v>
      </c>
      <c r="Q5759">
        <v>115.25676727294922</v>
      </c>
      <c r="R5759">
        <v>34</v>
      </c>
      <c r="S5759">
        <v>1342.6907958984375</v>
      </c>
      <c r="T5759">
        <v>36.642745971679687</v>
      </c>
      <c r="U5759">
        <v>73.01312255859375</v>
      </c>
      <c r="V5759">
        <v>89.462066650390625</v>
      </c>
      <c r="W5759">
        <v>70.148284912109375</v>
      </c>
    </row>
    <row r="5760" spans="1:23" x14ac:dyDescent="0.25">
      <c r="A5760" t="s">
        <v>85</v>
      </c>
      <c r="B5760" t="s">
        <v>97</v>
      </c>
      <c r="C5760" t="s">
        <v>103</v>
      </c>
      <c r="D5760" t="s">
        <v>67</v>
      </c>
      <c r="E5760" t="s">
        <v>110</v>
      </c>
      <c r="F5760">
        <v>23</v>
      </c>
      <c r="G5760">
        <v>350.23989868164062</v>
      </c>
      <c r="H5760">
        <v>291.39822387695312</v>
      </c>
      <c r="I5760">
        <v>58.841697692871094</v>
      </c>
      <c r="J5760">
        <v>0.16800397634506226</v>
      </c>
      <c r="K5760">
        <v>14.536309242248535</v>
      </c>
      <c r="L5760">
        <v>40.712291717529297</v>
      </c>
      <c r="M5760">
        <v>58.841697692871094</v>
      </c>
      <c r="N5760">
        <v>76.971099853515625</v>
      </c>
      <c r="O5760">
        <v>103.14708709716797</v>
      </c>
      <c r="P5760">
        <v>1.9763474464416504</v>
      </c>
      <c r="Q5760">
        <v>115.70704650878906</v>
      </c>
      <c r="R5760">
        <v>34</v>
      </c>
      <c r="S5760">
        <v>1195.2008056640625</v>
      </c>
      <c r="T5760">
        <v>34.571678161621094</v>
      </c>
      <c r="U5760">
        <v>73.01312255859375</v>
      </c>
      <c r="V5760">
        <v>89.462066650390625</v>
      </c>
      <c r="W5760">
        <v>68.889434814453125</v>
      </c>
    </row>
    <row r="5761" spans="1:23" x14ac:dyDescent="0.25">
      <c r="A5761" t="s">
        <v>85</v>
      </c>
      <c r="B5761" t="s">
        <v>97</v>
      </c>
      <c r="C5761" t="s">
        <v>103</v>
      </c>
      <c r="D5761" t="s">
        <v>67</v>
      </c>
      <c r="E5761" t="s">
        <v>110</v>
      </c>
      <c r="F5761">
        <v>24</v>
      </c>
      <c r="G5761">
        <v>339.91204833984375</v>
      </c>
      <c r="H5761">
        <v>292.8055419921875</v>
      </c>
      <c r="I5761">
        <v>47.106498718261719</v>
      </c>
      <c r="J5761">
        <v>0.13858437538146973</v>
      </c>
      <c r="K5761">
        <v>4.9939804077148437</v>
      </c>
      <c r="L5761">
        <v>29.874397277832031</v>
      </c>
      <c r="M5761">
        <v>47.106498718261719</v>
      </c>
      <c r="N5761">
        <v>64.338600158691406</v>
      </c>
      <c r="O5761">
        <v>89.219017028808594</v>
      </c>
      <c r="P5761">
        <v>-6.944333553314209</v>
      </c>
      <c r="Q5761">
        <v>101.15733337402344</v>
      </c>
      <c r="R5761">
        <v>34</v>
      </c>
      <c r="S5761">
        <v>1079.8172607421875</v>
      </c>
      <c r="T5761">
        <v>32.860572814941406</v>
      </c>
      <c r="U5761">
        <v>73.01312255859375</v>
      </c>
      <c r="V5761">
        <v>89.462066650390625</v>
      </c>
      <c r="W5761">
        <v>68.150596618652344</v>
      </c>
    </row>
    <row r="5762" spans="1:23" x14ac:dyDescent="0.25">
      <c r="A5762" t="s">
        <v>85</v>
      </c>
      <c r="B5762" t="s">
        <v>97</v>
      </c>
      <c r="C5762" t="s">
        <v>103</v>
      </c>
      <c r="D5762" t="s">
        <v>67</v>
      </c>
      <c r="E5762" t="s">
        <v>111</v>
      </c>
      <c r="F5762">
        <v>1</v>
      </c>
      <c r="G5762">
        <v>349.9378662109375</v>
      </c>
      <c r="H5762">
        <v>337.3153076171875</v>
      </c>
      <c r="I5762">
        <v>12.622551918029785</v>
      </c>
      <c r="J5762">
        <v>3.6070838570594788E-2</v>
      </c>
      <c r="K5762">
        <v>-44.995311737060547</v>
      </c>
      <c r="L5762">
        <v>-10.95421028137207</v>
      </c>
      <c r="M5762">
        <v>12.622551918029785</v>
      </c>
      <c r="N5762">
        <v>36.199314117431641</v>
      </c>
      <c r="O5762">
        <v>70.24041748046875</v>
      </c>
      <c r="P5762">
        <v>-61.329174041748047</v>
      </c>
      <c r="Q5762">
        <v>86.57427978515625</v>
      </c>
      <c r="R5762">
        <v>34</v>
      </c>
      <c r="S5762">
        <v>2021.3526611328125</v>
      </c>
      <c r="T5762">
        <v>44.959457397460937</v>
      </c>
      <c r="U5762">
        <v>79.971664428710938</v>
      </c>
      <c r="V5762">
        <v>95.287261962890625</v>
      </c>
      <c r="W5762">
        <v>74.63006591796875</v>
      </c>
    </row>
    <row r="5763" spans="1:23" x14ac:dyDescent="0.25">
      <c r="A5763" t="s">
        <v>85</v>
      </c>
      <c r="B5763" t="s">
        <v>97</v>
      </c>
      <c r="C5763" t="s">
        <v>103</v>
      </c>
      <c r="D5763" t="s">
        <v>67</v>
      </c>
      <c r="E5763" t="s">
        <v>111</v>
      </c>
      <c r="F5763">
        <v>2</v>
      </c>
      <c r="G5763">
        <v>358.6861572265625</v>
      </c>
      <c r="H5763">
        <v>330.30886840820312</v>
      </c>
      <c r="I5763">
        <v>28.377285003662109</v>
      </c>
      <c r="J5763">
        <v>7.9114526510238647E-2</v>
      </c>
      <c r="K5763">
        <v>-28.301618576049805</v>
      </c>
      <c r="L5763">
        <v>5.1847367286682129</v>
      </c>
      <c r="M5763">
        <v>28.377285003662109</v>
      </c>
      <c r="N5763">
        <v>51.569831848144531</v>
      </c>
      <c r="O5763">
        <v>85.056190490722656</v>
      </c>
      <c r="P5763">
        <v>-44.369300842285156</v>
      </c>
      <c r="Q5763">
        <v>101.12387084960937</v>
      </c>
      <c r="R5763">
        <v>34</v>
      </c>
      <c r="S5763">
        <v>1956.008544921875</v>
      </c>
      <c r="T5763">
        <v>44.226783752441406</v>
      </c>
      <c r="U5763">
        <v>79.971664428710938</v>
      </c>
      <c r="V5763">
        <v>95.287261962890625</v>
      </c>
      <c r="W5763">
        <v>73.198310852050781</v>
      </c>
    </row>
    <row r="5764" spans="1:23" x14ac:dyDescent="0.25">
      <c r="A5764" t="s">
        <v>85</v>
      </c>
      <c r="B5764" t="s">
        <v>97</v>
      </c>
      <c r="C5764" t="s">
        <v>103</v>
      </c>
      <c r="D5764" t="s">
        <v>67</v>
      </c>
      <c r="E5764" t="s">
        <v>111</v>
      </c>
      <c r="F5764">
        <v>3</v>
      </c>
      <c r="G5764">
        <v>344.05072021484375</v>
      </c>
      <c r="H5764">
        <v>327.81658935546875</v>
      </c>
      <c r="I5764">
        <v>16.234113693237305</v>
      </c>
      <c r="J5764">
        <v>4.7185234725475311E-2</v>
      </c>
      <c r="K5764">
        <v>-35.850566864013672</v>
      </c>
      <c r="L5764">
        <v>-5.0785150527954102</v>
      </c>
      <c r="M5764">
        <v>16.234113693237305</v>
      </c>
      <c r="N5764">
        <v>37.546741485595703</v>
      </c>
      <c r="O5764">
        <v>68.318794250488281</v>
      </c>
      <c r="P5764">
        <v>-50.615848541259766</v>
      </c>
      <c r="Q5764">
        <v>83.084075927734375</v>
      </c>
      <c r="R5764">
        <v>34</v>
      </c>
      <c r="S5764">
        <v>1651.763427734375</v>
      </c>
      <c r="T5764">
        <v>40.641891479492188</v>
      </c>
      <c r="U5764">
        <v>79.971664428710938</v>
      </c>
      <c r="V5764">
        <v>95.287261962890625</v>
      </c>
      <c r="W5764">
        <v>72.455368041992188</v>
      </c>
    </row>
    <row r="5765" spans="1:23" x14ac:dyDescent="0.25">
      <c r="A5765" t="s">
        <v>85</v>
      </c>
      <c r="B5765" t="s">
        <v>97</v>
      </c>
      <c r="C5765" t="s">
        <v>103</v>
      </c>
      <c r="D5765" t="s">
        <v>67</v>
      </c>
      <c r="E5765" t="s">
        <v>111</v>
      </c>
      <c r="F5765">
        <v>4</v>
      </c>
      <c r="G5765">
        <v>349.04476928710937</v>
      </c>
      <c r="H5765">
        <v>328.17376708984375</v>
      </c>
      <c r="I5765">
        <v>20.870977401733398</v>
      </c>
      <c r="J5765">
        <v>5.9794556349515915E-2</v>
      </c>
      <c r="K5765">
        <v>-24.494531631469727</v>
      </c>
      <c r="L5765">
        <v>2.3077785968780518</v>
      </c>
      <c r="M5765">
        <v>20.870977401733398</v>
      </c>
      <c r="N5765">
        <v>39.434177398681641</v>
      </c>
      <c r="O5765">
        <v>66.236488342285156</v>
      </c>
      <c r="P5765">
        <v>-37.355022430419922</v>
      </c>
      <c r="Q5765">
        <v>79.096977233886719</v>
      </c>
      <c r="R5765">
        <v>34</v>
      </c>
      <c r="S5765">
        <v>1253.0819091796875</v>
      </c>
      <c r="T5765">
        <v>35.398895263671875</v>
      </c>
      <c r="U5765">
        <v>79.971664428710938</v>
      </c>
      <c r="V5765">
        <v>95.287261962890625</v>
      </c>
      <c r="W5765">
        <v>71.626937866210938</v>
      </c>
    </row>
    <row r="5766" spans="1:23" x14ac:dyDescent="0.25">
      <c r="A5766" t="s">
        <v>85</v>
      </c>
      <c r="B5766" t="s">
        <v>97</v>
      </c>
      <c r="C5766" t="s">
        <v>103</v>
      </c>
      <c r="D5766" t="s">
        <v>67</v>
      </c>
      <c r="E5766" t="s">
        <v>111</v>
      </c>
      <c r="F5766">
        <v>5</v>
      </c>
      <c r="G5766">
        <v>379.92333984375</v>
      </c>
      <c r="H5766">
        <v>350.43344116210937</v>
      </c>
      <c r="I5766">
        <v>29.489902496337891</v>
      </c>
      <c r="J5766">
        <v>7.7620662748813629E-2</v>
      </c>
      <c r="K5766">
        <v>-20.277015686035156</v>
      </c>
      <c r="L5766">
        <v>9.1256828308105469</v>
      </c>
      <c r="M5766">
        <v>29.489902496337891</v>
      </c>
      <c r="N5766">
        <v>49.854122161865234</v>
      </c>
      <c r="O5766">
        <v>79.256820678710938</v>
      </c>
      <c r="P5766">
        <v>-34.385246276855469</v>
      </c>
      <c r="Q5766">
        <v>93.36505126953125</v>
      </c>
      <c r="R5766">
        <v>34</v>
      </c>
      <c r="S5766">
        <v>1508.0277099609375</v>
      </c>
      <c r="T5766">
        <v>38.833332061767578</v>
      </c>
      <c r="U5766">
        <v>79.971664428710938</v>
      </c>
      <c r="V5766">
        <v>95.287261962890625</v>
      </c>
      <c r="W5766">
        <v>70.469688415527344</v>
      </c>
    </row>
    <row r="5767" spans="1:23" x14ac:dyDescent="0.25">
      <c r="A5767" t="s">
        <v>85</v>
      </c>
      <c r="B5767" t="s">
        <v>97</v>
      </c>
      <c r="C5767" t="s">
        <v>103</v>
      </c>
      <c r="D5767" t="s">
        <v>67</v>
      </c>
      <c r="E5767" t="s">
        <v>111</v>
      </c>
      <c r="F5767">
        <v>6</v>
      </c>
      <c r="G5767">
        <v>442.9696044921875</v>
      </c>
      <c r="H5767">
        <v>413.87673950195312</v>
      </c>
      <c r="I5767">
        <v>29.09288215637207</v>
      </c>
      <c r="J5767">
        <v>6.567692756652832E-2</v>
      </c>
      <c r="K5767">
        <v>-21.282398223876953</v>
      </c>
      <c r="L5767">
        <v>8.4797258377075195</v>
      </c>
      <c r="M5767">
        <v>29.09288215637207</v>
      </c>
      <c r="N5767">
        <v>49.706039428710937</v>
      </c>
      <c r="O5767">
        <v>79.468162536621094</v>
      </c>
      <c r="P5767">
        <v>-35.563091278076172</v>
      </c>
      <c r="Q5767">
        <v>93.748855590820313</v>
      </c>
      <c r="R5767">
        <v>34</v>
      </c>
      <c r="S5767">
        <v>1545.1220703125</v>
      </c>
      <c r="T5767">
        <v>39.308040618896484</v>
      </c>
      <c r="U5767">
        <v>79.971664428710938</v>
      </c>
      <c r="V5767">
        <v>95.287261962890625</v>
      </c>
      <c r="W5767">
        <v>70.008201599121094</v>
      </c>
    </row>
    <row r="5768" spans="1:23" x14ac:dyDescent="0.25">
      <c r="A5768" t="s">
        <v>85</v>
      </c>
      <c r="B5768" t="s">
        <v>97</v>
      </c>
      <c r="C5768" t="s">
        <v>103</v>
      </c>
      <c r="D5768" t="s">
        <v>67</v>
      </c>
      <c r="E5768" t="s">
        <v>111</v>
      </c>
      <c r="F5768">
        <v>7</v>
      </c>
      <c r="G5768">
        <v>476.4317626953125</v>
      </c>
      <c r="H5768">
        <v>440.79263305664062</v>
      </c>
      <c r="I5768">
        <v>35.639133453369141</v>
      </c>
      <c r="J5768">
        <v>7.480427622795105E-2</v>
      </c>
      <c r="K5768">
        <v>-16.445947647094727</v>
      </c>
      <c r="L5768">
        <v>14.326340675354004</v>
      </c>
      <c r="M5768">
        <v>35.639133453369141</v>
      </c>
      <c r="N5768">
        <v>56.951927185058594</v>
      </c>
      <c r="O5768">
        <v>87.724212646484375</v>
      </c>
      <c r="P5768">
        <v>-31.211343765258789</v>
      </c>
      <c r="Q5768">
        <v>102.48960876464844</v>
      </c>
      <c r="R5768">
        <v>34</v>
      </c>
      <c r="S5768">
        <v>1651.788818359375</v>
      </c>
      <c r="T5768">
        <v>40.642204284667969</v>
      </c>
      <c r="U5768">
        <v>79.971664428710938</v>
      </c>
      <c r="V5768">
        <v>95.287261962890625</v>
      </c>
      <c r="W5768">
        <v>69.755569458007812</v>
      </c>
    </row>
    <row r="5769" spans="1:23" x14ac:dyDescent="0.25">
      <c r="A5769" t="s">
        <v>85</v>
      </c>
      <c r="B5769" t="s">
        <v>97</v>
      </c>
      <c r="C5769" t="s">
        <v>103</v>
      </c>
      <c r="D5769" t="s">
        <v>67</v>
      </c>
      <c r="E5769" t="s">
        <v>111</v>
      </c>
      <c r="F5769">
        <v>8</v>
      </c>
      <c r="G5769">
        <v>488.90423583984375</v>
      </c>
      <c r="H5769">
        <v>458.38702392578125</v>
      </c>
      <c r="I5769">
        <v>30.517208099365234</v>
      </c>
      <c r="J5769">
        <v>6.2419600784778595E-2</v>
      </c>
      <c r="K5769">
        <v>-10.532060623168945</v>
      </c>
      <c r="L5769">
        <v>13.720180511474609</v>
      </c>
      <c r="M5769">
        <v>30.517208099365234</v>
      </c>
      <c r="N5769">
        <v>47.314235687255859</v>
      </c>
      <c r="O5769">
        <v>71.566474914550781</v>
      </c>
      <c r="P5769">
        <v>-22.168956756591797</v>
      </c>
      <c r="Q5769">
        <v>83.203376770019531</v>
      </c>
      <c r="R5769">
        <v>34</v>
      </c>
      <c r="S5769">
        <v>1025.9793701171875</v>
      </c>
      <c r="T5769">
        <v>32.030914306640625</v>
      </c>
      <c r="U5769">
        <v>79.971664428710938</v>
      </c>
      <c r="V5769">
        <v>95.287261962890625</v>
      </c>
      <c r="W5769">
        <v>71.911788940429688</v>
      </c>
    </row>
    <row r="5770" spans="1:23" x14ac:dyDescent="0.25">
      <c r="A5770" t="s">
        <v>85</v>
      </c>
      <c r="B5770" t="s">
        <v>97</v>
      </c>
      <c r="C5770" t="s">
        <v>103</v>
      </c>
      <c r="D5770" t="s">
        <v>67</v>
      </c>
      <c r="E5770" t="s">
        <v>111</v>
      </c>
      <c r="F5770">
        <v>9</v>
      </c>
      <c r="G5770">
        <v>450.60186767578125</v>
      </c>
      <c r="H5770">
        <v>481.62210083007812</v>
      </c>
      <c r="I5770">
        <v>-31.020238876342773</v>
      </c>
      <c r="J5770">
        <v>-6.8841792643070221E-2</v>
      </c>
      <c r="K5770">
        <v>-68.403411865234375</v>
      </c>
      <c r="L5770">
        <v>-46.317131042480469</v>
      </c>
      <c r="M5770">
        <v>-31.020238876342773</v>
      </c>
      <c r="N5770">
        <v>-15.723347663879395</v>
      </c>
      <c r="O5770">
        <v>6.3629331588745117</v>
      </c>
      <c r="P5770">
        <v>-79.001022338867188</v>
      </c>
      <c r="Q5770">
        <v>16.960542678833008</v>
      </c>
      <c r="R5770">
        <v>34</v>
      </c>
      <c r="S5770">
        <v>850.90313720703125</v>
      </c>
      <c r="T5770">
        <v>29.170244216918945</v>
      </c>
      <c r="U5770">
        <v>79.971664428710938</v>
      </c>
      <c r="V5770">
        <v>95.287261962890625</v>
      </c>
      <c r="W5770">
        <v>76.187942504882813</v>
      </c>
    </row>
    <row r="5771" spans="1:23" x14ac:dyDescent="0.25">
      <c r="A5771" t="s">
        <v>85</v>
      </c>
      <c r="B5771" t="s">
        <v>97</v>
      </c>
      <c r="C5771" t="s">
        <v>103</v>
      </c>
      <c r="D5771" t="s">
        <v>67</v>
      </c>
      <c r="E5771" t="s">
        <v>111</v>
      </c>
      <c r="F5771">
        <v>10</v>
      </c>
      <c r="G5771">
        <v>485.11148071289062</v>
      </c>
      <c r="H5771">
        <v>491.0255126953125</v>
      </c>
      <c r="I5771">
        <v>-5.9139847755432129</v>
      </c>
      <c r="J5771">
        <v>-1.2190980836749077E-2</v>
      </c>
      <c r="K5771">
        <v>-48.124355316162109</v>
      </c>
      <c r="L5771">
        <v>-23.186126708984375</v>
      </c>
      <c r="M5771">
        <v>-5.9139847755432129</v>
      </c>
      <c r="N5771">
        <v>11.358157157897949</v>
      </c>
      <c r="O5771">
        <v>36.29638671875</v>
      </c>
      <c r="P5771">
        <v>-60.090408325195313</v>
      </c>
      <c r="Q5771">
        <v>48.262439727783203</v>
      </c>
      <c r="R5771">
        <v>34</v>
      </c>
      <c r="S5771">
        <v>1084.8411865234375</v>
      </c>
      <c r="T5771">
        <v>32.936927795410156</v>
      </c>
      <c r="U5771">
        <v>79.971664428710938</v>
      </c>
      <c r="V5771">
        <v>95.287261962890625</v>
      </c>
      <c r="W5771">
        <v>81.122856140136719</v>
      </c>
    </row>
    <row r="5772" spans="1:23" x14ac:dyDescent="0.25">
      <c r="A5772" t="s">
        <v>85</v>
      </c>
      <c r="B5772" t="s">
        <v>97</v>
      </c>
      <c r="C5772" t="s">
        <v>103</v>
      </c>
      <c r="D5772" t="s">
        <v>67</v>
      </c>
      <c r="E5772" t="s">
        <v>111</v>
      </c>
      <c r="F5772">
        <v>11</v>
      </c>
      <c r="G5772">
        <v>489.5841064453125</v>
      </c>
      <c r="H5772">
        <v>490.17471313476562</v>
      </c>
      <c r="I5772">
        <v>-0.59063297510147095</v>
      </c>
      <c r="J5772">
        <v>-1.2063973117619753E-3</v>
      </c>
      <c r="K5772">
        <v>-56.028430938720703</v>
      </c>
      <c r="L5772">
        <v>-23.27532958984375</v>
      </c>
      <c r="M5772">
        <v>-0.59063297510147095</v>
      </c>
      <c r="N5772">
        <v>22.094064712524414</v>
      </c>
      <c r="O5772">
        <v>54.847164154052734</v>
      </c>
      <c r="P5772">
        <v>-71.744277954101563</v>
      </c>
      <c r="Q5772">
        <v>70.563011169433594</v>
      </c>
      <c r="R5772">
        <v>34</v>
      </c>
      <c r="S5772">
        <v>1871.2840576171875</v>
      </c>
      <c r="T5772">
        <v>43.258342742919922</v>
      </c>
      <c r="U5772">
        <v>79.971664428710938</v>
      </c>
      <c r="V5772">
        <v>95.287261962890625</v>
      </c>
      <c r="W5772">
        <v>85.578094482421875</v>
      </c>
    </row>
    <row r="5773" spans="1:23" x14ac:dyDescent="0.25">
      <c r="A5773" t="s">
        <v>85</v>
      </c>
      <c r="B5773" t="s">
        <v>97</v>
      </c>
      <c r="C5773" t="s">
        <v>103</v>
      </c>
      <c r="D5773" t="s">
        <v>67</v>
      </c>
      <c r="E5773" t="s">
        <v>111</v>
      </c>
      <c r="F5773">
        <v>12</v>
      </c>
      <c r="G5773">
        <v>495.82009887695312</v>
      </c>
      <c r="H5773">
        <v>484.66925048828125</v>
      </c>
      <c r="I5773">
        <v>11.150814056396484</v>
      </c>
      <c r="J5773">
        <v>2.2489637136459351E-2</v>
      </c>
      <c r="K5773">
        <v>-56.378139495849609</v>
      </c>
      <c r="L5773">
        <v>-16.481487274169922</v>
      </c>
      <c r="M5773">
        <v>11.150814056396484</v>
      </c>
      <c r="N5773">
        <v>38.783115386962891</v>
      </c>
      <c r="O5773">
        <v>78.679771423339844</v>
      </c>
      <c r="P5773">
        <v>-75.521659851074219</v>
      </c>
      <c r="Q5773">
        <v>97.823287963867188</v>
      </c>
      <c r="R5773">
        <v>34</v>
      </c>
      <c r="S5773">
        <v>2776.565185546875</v>
      </c>
      <c r="T5773">
        <v>52.693122863769531</v>
      </c>
      <c r="U5773">
        <v>79.971664428710938</v>
      </c>
      <c r="V5773">
        <v>95.287261962890625</v>
      </c>
      <c r="W5773">
        <v>88.487342834472656</v>
      </c>
    </row>
    <row r="5774" spans="1:23" x14ac:dyDescent="0.25">
      <c r="A5774" t="s">
        <v>85</v>
      </c>
      <c r="B5774" t="s">
        <v>97</v>
      </c>
      <c r="C5774" t="s">
        <v>103</v>
      </c>
      <c r="D5774" t="s">
        <v>67</v>
      </c>
      <c r="E5774" t="s">
        <v>111</v>
      </c>
      <c r="F5774">
        <v>13</v>
      </c>
      <c r="G5774">
        <v>452.30062866210937</v>
      </c>
      <c r="H5774">
        <v>437.1072998046875</v>
      </c>
      <c r="I5774">
        <v>15.193340301513672</v>
      </c>
      <c r="J5774">
        <v>3.3591244369745255E-2</v>
      </c>
      <c r="K5774">
        <v>-37.463130950927734</v>
      </c>
      <c r="L5774">
        <v>-6.3532605171203613</v>
      </c>
      <c r="M5774">
        <v>15.193340301513672</v>
      </c>
      <c r="N5774">
        <v>36.739940643310547</v>
      </c>
      <c r="O5774">
        <v>67.849807739257813</v>
      </c>
      <c r="P5774">
        <v>-52.390506744384766</v>
      </c>
      <c r="Q5774">
        <v>82.777191162109375</v>
      </c>
      <c r="R5774">
        <v>34</v>
      </c>
      <c r="S5774">
        <v>1688.22900390625</v>
      </c>
      <c r="T5774">
        <v>41.088062286376953</v>
      </c>
      <c r="U5774">
        <v>79.971664428710938</v>
      </c>
      <c r="V5774">
        <v>95.287261962890625</v>
      </c>
      <c r="W5774">
        <v>91.332107543945313</v>
      </c>
    </row>
    <row r="5775" spans="1:23" x14ac:dyDescent="0.25">
      <c r="A5775" t="s">
        <v>85</v>
      </c>
      <c r="B5775" t="s">
        <v>97</v>
      </c>
      <c r="C5775" t="s">
        <v>103</v>
      </c>
      <c r="D5775" t="s">
        <v>67</v>
      </c>
      <c r="E5775" t="s">
        <v>111</v>
      </c>
      <c r="F5775">
        <v>14</v>
      </c>
      <c r="G5775">
        <v>445.14010620117187</v>
      </c>
      <c r="H5775">
        <v>368.56915283203125</v>
      </c>
      <c r="I5775">
        <v>76.570960998535156</v>
      </c>
      <c r="J5775">
        <v>0.17201541364192963</v>
      </c>
      <c r="K5775">
        <v>23.512739181518555</v>
      </c>
      <c r="L5775">
        <v>54.859966278076172</v>
      </c>
      <c r="M5775">
        <v>76.570960998535156</v>
      </c>
      <c r="N5775">
        <v>98.281951904296875</v>
      </c>
      <c r="O5775">
        <v>129.62918090820312</v>
      </c>
      <c r="P5775">
        <v>8.471470832824707</v>
      </c>
      <c r="Q5775">
        <v>144.67045593261719</v>
      </c>
      <c r="R5775">
        <v>34</v>
      </c>
      <c r="S5775">
        <v>1714.08837890625</v>
      </c>
      <c r="T5775">
        <v>41.40155029296875</v>
      </c>
      <c r="U5775">
        <v>79.971664428710938</v>
      </c>
      <c r="V5775">
        <v>95.287261962890625</v>
      </c>
      <c r="W5775">
        <v>92.826797485351563</v>
      </c>
    </row>
    <row r="5776" spans="1:23" x14ac:dyDescent="0.25">
      <c r="A5776" t="s">
        <v>85</v>
      </c>
      <c r="B5776" t="s">
        <v>97</v>
      </c>
      <c r="C5776" t="s">
        <v>103</v>
      </c>
      <c r="D5776" t="s">
        <v>67</v>
      </c>
      <c r="E5776" t="s">
        <v>111</v>
      </c>
      <c r="F5776">
        <v>15</v>
      </c>
      <c r="G5776">
        <v>419.86279296875</v>
      </c>
      <c r="H5776">
        <v>226.02677917480469</v>
      </c>
      <c r="I5776">
        <v>193.83601379394531</v>
      </c>
      <c r="J5776">
        <v>0.46166512370109558</v>
      </c>
      <c r="K5776">
        <v>131.28573608398437</v>
      </c>
      <c r="L5776">
        <v>168.24095153808594</v>
      </c>
      <c r="M5776">
        <v>193.83601379394531</v>
      </c>
      <c r="N5776">
        <v>219.43107604980469</v>
      </c>
      <c r="O5776">
        <v>256.38629150390625</v>
      </c>
      <c r="P5776">
        <v>113.55361175537109</v>
      </c>
      <c r="Q5776">
        <v>274.118408203125</v>
      </c>
      <c r="R5776">
        <v>34</v>
      </c>
      <c r="S5776">
        <v>2382.24365234375</v>
      </c>
      <c r="T5776">
        <v>48.808235168457031</v>
      </c>
      <c r="U5776">
        <v>79.971664428710938</v>
      </c>
      <c r="V5776">
        <v>95.287261962890625</v>
      </c>
      <c r="W5776">
        <v>92.781906127929688</v>
      </c>
    </row>
    <row r="5777" spans="1:23" x14ac:dyDescent="0.25">
      <c r="A5777" t="s">
        <v>85</v>
      </c>
      <c r="B5777" t="s">
        <v>97</v>
      </c>
      <c r="C5777" t="s">
        <v>103</v>
      </c>
      <c r="D5777" t="s">
        <v>67</v>
      </c>
      <c r="E5777" t="s">
        <v>111</v>
      </c>
      <c r="F5777">
        <v>16</v>
      </c>
      <c r="G5777">
        <v>403.98526000976562</v>
      </c>
      <c r="H5777">
        <v>214.18803405761719</v>
      </c>
      <c r="I5777">
        <v>189.7972412109375</v>
      </c>
      <c r="J5777">
        <v>0.4698123037815094</v>
      </c>
      <c r="K5777">
        <v>123.89480590820313</v>
      </c>
      <c r="L5777">
        <v>162.83050537109375</v>
      </c>
      <c r="M5777">
        <v>189.7972412109375</v>
      </c>
      <c r="N5777">
        <v>216.76397705078125</v>
      </c>
      <c r="O5777">
        <v>255.69967651367188</v>
      </c>
      <c r="P5777">
        <v>105.21237945556641</v>
      </c>
      <c r="Q5777">
        <v>274.38211059570312</v>
      </c>
      <c r="R5777">
        <v>34</v>
      </c>
      <c r="S5777">
        <v>2644.421875</v>
      </c>
      <c r="T5777">
        <v>51.423942565917969</v>
      </c>
      <c r="U5777">
        <v>79.971664428710938</v>
      </c>
      <c r="V5777">
        <v>95.287261962890625</v>
      </c>
      <c r="W5777">
        <v>92.25714111328125</v>
      </c>
    </row>
    <row r="5778" spans="1:23" x14ac:dyDescent="0.25">
      <c r="A5778" t="s">
        <v>85</v>
      </c>
      <c r="B5778" t="s">
        <v>97</v>
      </c>
      <c r="C5778" t="s">
        <v>103</v>
      </c>
      <c r="D5778" t="s">
        <v>67</v>
      </c>
      <c r="E5778" t="s">
        <v>111</v>
      </c>
      <c r="F5778">
        <v>17</v>
      </c>
      <c r="G5778">
        <v>381.78009033203125</v>
      </c>
      <c r="H5778">
        <v>215.135986328125</v>
      </c>
      <c r="I5778">
        <v>166.64408874511719</v>
      </c>
      <c r="J5778">
        <v>0.43649235367774963</v>
      </c>
      <c r="K5778">
        <v>101.90242767333984</v>
      </c>
      <c r="L5778">
        <v>140.15232849121094</v>
      </c>
      <c r="M5778">
        <v>166.64408874511719</v>
      </c>
      <c r="N5778">
        <v>193.13584899902344</v>
      </c>
      <c r="O5778">
        <v>231.3857421875</v>
      </c>
      <c r="P5778">
        <v>83.549072265625</v>
      </c>
      <c r="Q5778">
        <v>249.73910522460937</v>
      </c>
      <c r="R5778">
        <v>34</v>
      </c>
      <c r="S5778">
        <v>2552.087158203125</v>
      </c>
      <c r="T5778">
        <v>50.518184661865234</v>
      </c>
      <c r="U5778">
        <v>79.971664428710938</v>
      </c>
      <c r="V5778">
        <v>95.287261962890625</v>
      </c>
      <c r="W5778">
        <v>91.139320373535156</v>
      </c>
    </row>
    <row r="5779" spans="1:23" x14ac:dyDescent="0.25">
      <c r="A5779" t="s">
        <v>85</v>
      </c>
      <c r="B5779" t="s">
        <v>97</v>
      </c>
      <c r="C5779" t="s">
        <v>103</v>
      </c>
      <c r="D5779" t="s">
        <v>67</v>
      </c>
      <c r="E5779" t="s">
        <v>111</v>
      </c>
      <c r="F5779">
        <v>18</v>
      </c>
      <c r="G5779">
        <v>365.3902587890625</v>
      </c>
      <c r="H5779">
        <v>209.75433349609375</v>
      </c>
      <c r="I5779">
        <v>155.63592529296875</v>
      </c>
      <c r="J5779">
        <v>0.42594438791275024</v>
      </c>
      <c r="K5779">
        <v>91.326850891113281</v>
      </c>
      <c r="L5779">
        <v>129.3211669921875</v>
      </c>
      <c r="M5779">
        <v>155.63592529296875</v>
      </c>
      <c r="N5779">
        <v>181.95068359375</v>
      </c>
      <c r="O5779">
        <v>219.94499206542969</v>
      </c>
      <c r="P5779">
        <v>73.096122741699219</v>
      </c>
      <c r="Q5779">
        <v>238.17573547363281</v>
      </c>
      <c r="R5779">
        <v>34</v>
      </c>
      <c r="S5779">
        <v>2518.09619140625</v>
      </c>
      <c r="T5779">
        <v>50.180637359619141</v>
      </c>
      <c r="U5779">
        <v>79.971664428710938</v>
      </c>
      <c r="V5779">
        <v>95.287261962890625</v>
      </c>
      <c r="W5779">
        <v>89.686805725097656</v>
      </c>
    </row>
    <row r="5780" spans="1:23" x14ac:dyDescent="0.25">
      <c r="A5780" t="s">
        <v>85</v>
      </c>
      <c r="B5780" t="s">
        <v>97</v>
      </c>
      <c r="C5780" t="s">
        <v>103</v>
      </c>
      <c r="D5780" t="s">
        <v>67</v>
      </c>
      <c r="E5780" t="s">
        <v>111</v>
      </c>
      <c r="F5780">
        <v>19</v>
      </c>
      <c r="G5780">
        <v>380.63363647460938</v>
      </c>
      <c r="H5780">
        <v>333.828857421875</v>
      </c>
      <c r="I5780">
        <v>46.804779052734375</v>
      </c>
      <c r="J5780">
        <v>0.12296543270349503</v>
      </c>
      <c r="K5780">
        <v>-4.581779956817627</v>
      </c>
      <c r="L5780">
        <v>25.777814865112305</v>
      </c>
      <c r="M5780">
        <v>46.804779052734375</v>
      </c>
      <c r="N5780">
        <v>67.831741333007812</v>
      </c>
      <c r="O5780">
        <v>98.191337585449219</v>
      </c>
      <c r="P5780">
        <v>-19.149154663085938</v>
      </c>
      <c r="Q5780">
        <v>112.75871276855469</v>
      </c>
      <c r="R5780">
        <v>34</v>
      </c>
      <c r="S5780">
        <v>1607.781005859375</v>
      </c>
      <c r="T5780">
        <v>40.097145080566406</v>
      </c>
      <c r="U5780">
        <v>79.971664428710938</v>
      </c>
      <c r="V5780">
        <v>95.287261962890625</v>
      </c>
      <c r="W5780">
        <v>87.117828369140625</v>
      </c>
    </row>
    <row r="5781" spans="1:23" x14ac:dyDescent="0.25">
      <c r="A5781" t="s">
        <v>85</v>
      </c>
      <c r="B5781" t="s">
        <v>97</v>
      </c>
      <c r="C5781" t="s">
        <v>103</v>
      </c>
      <c r="D5781" t="s">
        <v>67</v>
      </c>
      <c r="E5781" t="s">
        <v>111</v>
      </c>
      <c r="F5781">
        <v>20</v>
      </c>
      <c r="G5781">
        <v>384.22671508789062</v>
      </c>
      <c r="H5781">
        <v>363.64920043945312</v>
      </c>
      <c r="I5781">
        <v>20.577539443969727</v>
      </c>
      <c r="J5781">
        <v>5.3555723279714584E-2</v>
      </c>
      <c r="K5781">
        <v>-36.399082183837891</v>
      </c>
      <c r="L5781">
        <v>-2.736832857131958</v>
      </c>
      <c r="M5781">
        <v>20.577539443969727</v>
      </c>
      <c r="N5781">
        <v>43.891910552978516</v>
      </c>
      <c r="O5781">
        <v>77.554161071777344</v>
      </c>
      <c r="P5781">
        <v>-52.551162719726563</v>
      </c>
      <c r="Q5781">
        <v>93.706245422363281</v>
      </c>
      <c r="R5781">
        <v>34</v>
      </c>
      <c r="S5781">
        <v>1976.6109619140625</v>
      </c>
      <c r="T5781">
        <v>44.459095001220703</v>
      </c>
      <c r="U5781">
        <v>79.971664428710938</v>
      </c>
      <c r="V5781">
        <v>95.287261962890625</v>
      </c>
      <c r="W5781">
        <v>83.24761962890625</v>
      </c>
    </row>
    <row r="5782" spans="1:23" x14ac:dyDescent="0.25">
      <c r="A5782" t="s">
        <v>85</v>
      </c>
      <c r="B5782" t="s">
        <v>97</v>
      </c>
      <c r="C5782" t="s">
        <v>103</v>
      </c>
      <c r="D5782" t="s">
        <v>67</v>
      </c>
      <c r="E5782" t="s">
        <v>111</v>
      </c>
      <c r="F5782">
        <v>21</v>
      </c>
      <c r="G5782">
        <v>386.2945556640625</v>
      </c>
      <c r="H5782">
        <v>349.58383178710937</v>
      </c>
      <c r="I5782">
        <v>36.710712432861328</v>
      </c>
      <c r="J5782">
        <v>9.5032952725887299E-2</v>
      </c>
      <c r="K5782">
        <v>-16.88145637512207</v>
      </c>
      <c r="L5782">
        <v>14.781230926513672</v>
      </c>
      <c r="M5782">
        <v>36.710712432861328</v>
      </c>
      <c r="N5782">
        <v>58.640193939208984</v>
      </c>
      <c r="O5782">
        <v>90.302879333496094</v>
      </c>
      <c r="P5782">
        <v>-32.074092864990234</v>
      </c>
      <c r="Q5782">
        <v>105.49551391601562</v>
      </c>
      <c r="R5782">
        <v>34</v>
      </c>
      <c r="S5782">
        <v>1748.760986328125</v>
      </c>
      <c r="T5782">
        <v>41.818191528320312</v>
      </c>
      <c r="U5782">
        <v>79.971664428710938</v>
      </c>
      <c r="V5782">
        <v>95.287261962890625</v>
      </c>
      <c r="W5782">
        <v>80.582168579101563</v>
      </c>
    </row>
    <row r="5783" spans="1:23" x14ac:dyDescent="0.25">
      <c r="A5783" t="s">
        <v>85</v>
      </c>
      <c r="B5783" t="s">
        <v>97</v>
      </c>
      <c r="C5783" t="s">
        <v>103</v>
      </c>
      <c r="D5783" t="s">
        <v>67</v>
      </c>
      <c r="E5783" t="s">
        <v>111</v>
      </c>
      <c r="F5783">
        <v>22</v>
      </c>
      <c r="G5783">
        <v>388.52609252929687</v>
      </c>
      <c r="H5783">
        <v>354.6751708984375</v>
      </c>
      <c r="I5783">
        <v>33.850933074951172</v>
      </c>
      <c r="J5783">
        <v>8.7126538157463074E-2</v>
      </c>
      <c r="K5783">
        <v>-14.403797149658203</v>
      </c>
      <c r="L5783">
        <v>14.105488777160645</v>
      </c>
      <c r="M5783">
        <v>33.850933074951172</v>
      </c>
      <c r="N5783">
        <v>53.596378326416016</v>
      </c>
      <c r="O5783">
        <v>82.105667114257813</v>
      </c>
      <c r="P5783">
        <v>-28.083343505859375</v>
      </c>
      <c r="Q5783">
        <v>95.785209655761719</v>
      </c>
      <c r="R5783">
        <v>34</v>
      </c>
      <c r="S5783">
        <v>1417.77587890625</v>
      </c>
      <c r="T5783">
        <v>37.653366088867188</v>
      </c>
      <c r="U5783">
        <v>79.971664428710938</v>
      </c>
      <c r="V5783">
        <v>95.287261962890625</v>
      </c>
      <c r="W5783">
        <v>78.403129577636719</v>
      </c>
    </row>
    <row r="5784" spans="1:23" x14ac:dyDescent="0.25">
      <c r="A5784" t="s">
        <v>85</v>
      </c>
      <c r="B5784" t="s">
        <v>97</v>
      </c>
      <c r="C5784" t="s">
        <v>103</v>
      </c>
      <c r="D5784" t="s">
        <v>67</v>
      </c>
      <c r="E5784" t="s">
        <v>111</v>
      </c>
      <c r="F5784">
        <v>23</v>
      </c>
      <c r="G5784">
        <v>387.53536987304687</v>
      </c>
      <c r="H5784">
        <v>342.1910400390625</v>
      </c>
      <c r="I5784">
        <v>45.344345092773438</v>
      </c>
      <c r="J5784">
        <v>0.11700698733329773</v>
      </c>
      <c r="K5784">
        <v>-10.545244216918945</v>
      </c>
      <c r="L5784">
        <v>22.47477912902832</v>
      </c>
      <c r="M5784">
        <v>45.344345092773438</v>
      </c>
      <c r="N5784">
        <v>68.213912963867188</v>
      </c>
      <c r="O5784">
        <v>101.23393249511719</v>
      </c>
      <c r="P5784">
        <v>-26.389165878295898</v>
      </c>
      <c r="Q5784">
        <v>117.07785797119141</v>
      </c>
      <c r="R5784">
        <v>34</v>
      </c>
      <c r="S5784">
        <v>1901.9085693359375</v>
      </c>
      <c r="T5784">
        <v>43.610877990722656</v>
      </c>
      <c r="U5784">
        <v>79.971664428710938</v>
      </c>
      <c r="V5784">
        <v>95.287261962890625</v>
      </c>
      <c r="W5784">
        <v>76.186943054199219</v>
      </c>
    </row>
    <row r="5785" spans="1:23" x14ac:dyDescent="0.25">
      <c r="A5785" t="s">
        <v>85</v>
      </c>
      <c r="B5785" t="s">
        <v>97</v>
      </c>
      <c r="C5785" t="s">
        <v>103</v>
      </c>
      <c r="D5785" t="s">
        <v>67</v>
      </c>
      <c r="E5785" t="s">
        <v>111</v>
      </c>
      <c r="F5785">
        <v>24</v>
      </c>
      <c r="G5785">
        <v>376.12417602539062</v>
      </c>
      <c r="H5785">
        <v>345.64645385742187</v>
      </c>
      <c r="I5785">
        <v>30.477695465087891</v>
      </c>
      <c r="J5785">
        <v>8.1030942499637604E-2</v>
      </c>
      <c r="K5785">
        <v>-24.782733917236328</v>
      </c>
      <c r="L5785">
        <v>7.8655757904052734</v>
      </c>
      <c r="M5785">
        <v>30.477695465087891</v>
      </c>
      <c r="N5785">
        <v>53.089813232421875</v>
      </c>
      <c r="O5785">
        <v>85.738121032714844</v>
      </c>
      <c r="P5785">
        <v>-40.448295593261719</v>
      </c>
      <c r="Q5785">
        <v>101.4036865234375</v>
      </c>
      <c r="R5785">
        <v>34</v>
      </c>
      <c r="S5785">
        <v>1859.329345703125</v>
      </c>
      <c r="T5785">
        <v>43.119941711425781</v>
      </c>
      <c r="U5785">
        <v>79.971664428710938</v>
      </c>
      <c r="V5785">
        <v>95.287261962890625</v>
      </c>
      <c r="W5785">
        <v>74.574668884277344</v>
      </c>
    </row>
    <row r="5786" spans="1:23" x14ac:dyDescent="0.25">
      <c r="A5786" t="s">
        <v>85</v>
      </c>
      <c r="B5786" t="s">
        <v>97</v>
      </c>
      <c r="C5786" t="s">
        <v>103</v>
      </c>
      <c r="D5786" t="s">
        <v>67</v>
      </c>
      <c r="E5786" t="s">
        <v>112</v>
      </c>
      <c r="F5786">
        <v>1</v>
      </c>
      <c r="G5786">
        <v>191.44174194335937</v>
      </c>
      <c r="H5786">
        <v>212.52543640136719</v>
      </c>
      <c r="I5786">
        <v>-21.08369255065918</v>
      </c>
      <c r="J5786">
        <v>-0.11013111472129822</v>
      </c>
      <c r="K5786">
        <v>-82.820953369140625</v>
      </c>
      <c r="L5786">
        <v>-46.346080780029297</v>
      </c>
      <c r="M5786">
        <v>-21.08369255065918</v>
      </c>
      <c r="N5786">
        <v>4.1786956787109375</v>
      </c>
      <c r="O5786">
        <v>40.653572082519531</v>
      </c>
      <c r="P5786">
        <v>-100.32261657714844</v>
      </c>
      <c r="Q5786">
        <v>58.155227661132813</v>
      </c>
      <c r="R5786">
        <v>34</v>
      </c>
      <c r="S5786">
        <v>2320.71923828125</v>
      </c>
      <c r="T5786">
        <v>48.173843383789063</v>
      </c>
      <c r="U5786">
        <v>76.986717224121094</v>
      </c>
      <c r="V5786">
        <v>86.745452880859375</v>
      </c>
      <c r="W5786">
        <v>74.629142761230469</v>
      </c>
    </row>
    <row r="5787" spans="1:23" x14ac:dyDescent="0.25">
      <c r="A5787" t="s">
        <v>85</v>
      </c>
      <c r="B5787" t="s">
        <v>97</v>
      </c>
      <c r="C5787" t="s">
        <v>103</v>
      </c>
      <c r="D5787" t="s">
        <v>67</v>
      </c>
      <c r="E5787" t="s">
        <v>112</v>
      </c>
      <c r="F5787">
        <v>2</v>
      </c>
      <c r="G5787">
        <v>206.53659057617187</v>
      </c>
      <c r="H5787">
        <v>205.482666015625</v>
      </c>
      <c r="I5787">
        <v>1.053924560546875</v>
      </c>
      <c r="J5787">
        <v>5.102846771478653E-3</v>
      </c>
      <c r="K5787">
        <v>-65.039276123046875</v>
      </c>
      <c r="L5787">
        <v>-25.990877151489258</v>
      </c>
      <c r="M5787">
        <v>1.053924560546875</v>
      </c>
      <c r="N5787">
        <v>28.098726272583008</v>
      </c>
      <c r="O5787">
        <v>67.147125244140625</v>
      </c>
      <c r="P5787">
        <v>-83.775779724121094</v>
      </c>
      <c r="Q5787">
        <v>85.883628845214844</v>
      </c>
      <c r="R5787">
        <v>34</v>
      </c>
      <c r="S5787">
        <v>2659.753662109375</v>
      </c>
      <c r="T5787">
        <v>51.572799682617188</v>
      </c>
      <c r="U5787">
        <v>76.986717224121094</v>
      </c>
      <c r="V5787">
        <v>86.745452880859375</v>
      </c>
      <c r="W5787">
        <v>74.257774353027344</v>
      </c>
    </row>
    <row r="5788" spans="1:23" x14ac:dyDescent="0.25">
      <c r="A5788" t="s">
        <v>85</v>
      </c>
      <c r="B5788" t="s">
        <v>97</v>
      </c>
      <c r="C5788" t="s">
        <v>103</v>
      </c>
      <c r="D5788" t="s">
        <v>67</v>
      </c>
      <c r="E5788" t="s">
        <v>112</v>
      </c>
      <c r="F5788">
        <v>3</v>
      </c>
      <c r="G5788">
        <v>197.54074096679687</v>
      </c>
      <c r="H5788">
        <v>213.92012023925781</v>
      </c>
      <c r="I5788">
        <v>-16.379377365112305</v>
      </c>
      <c r="J5788">
        <v>-8.291645348072052E-2</v>
      </c>
      <c r="K5788">
        <v>-84.274124145507813</v>
      </c>
      <c r="L5788">
        <v>-44.161357879638672</v>
      </c>
      <c r="M5788">
        <v>-16.379377365112305</v>
      </c>
      <c r="N5788">
        <v>11.402603149414063</v>
      </c>
      <c r="O5788">
        <v>51.515369415283203</v>
      </c>
      <c r="P5788">
        <v>-103.52134704589844</v>
      </c>
      <c r="Q5788">
        <v>70.762588500976563</v>
      </c>
      <c r="R5788">
        <v>34</v>
      </c>
      <c r="S5788">
        <v>2806.72705078125</v>
      </c>
      <c r="T5788">
        <v>52.978553771972656</v>
      </c>
      <c r="U5788">
        <v>76.986717224121094</v>
      </c>
      <c r="V5788">
        <v>86.745452880859375</v>
      </c>
      <c r="W5788">
        <v>74.283157348632812</v>
      </c>
    </row>
    <row r="5789" spans="1:23" x14ac:dyDescent="0.25">
      <c r="A5789" t="s">
        <v>85</v>
      </c>
      <c r="B5789" t="s">
        <v>97</v>
      </c>
      <c r="C5789" t="s">
        <v>103</v>
      </c>
      <c r="D5789" t="s">
        <v>67</v>
      </c>
      <c r="E5789" t="s">
        <v>112</v>
      </c>
      <c r="F5789">
        <v>4</v>
      </c>
      <c r="G5789">
        <v>218.66648864746094</v>
      </c>
      <c r="H5789">
        <v>247.5201416015625</v>
      </c>
      <c r="I5789">
        <v>-28.853664398193359</v>
      </c>
      <c r="J5789">
        <v>-0.13195283710956573</v>
      </c>
      <c r="K5789">
        <v>-88.283493041992188</v>
      </c>
      <c r="L5789">
        <v>-53.171871185302734</v>
      </c>
      <c r="M5789">
        <v>-28.853664398193359</v>
      </c>
      <c r="N5789">
        <v>-4.535459041595459</v>
      </c>
      <c r="O5789">
        <v>30.576168060302734</v>
      </c>
      <c r="P5789">
        <v>-105.13102722167969</v>
      </c>
      <c r="Q5789">
        <v>47.423698425292969</v>
      </c>
      <c r="R5789">
        <v>34</v>
      </c>
      <c r="S5789">
        <v>2150.487060546875</v>
      </c>
      <c r="T5789">
        <v>46.373344421386719</v>
      </c>
      <c r="U5789">
        <v>76.986717224121094</v>
      </c>
      <c r="V5789">
        <v>86.745452880859375</v>
      </c>
      <c r="W5789">
        <v>73.654289245605469</v>
      </c>
    </row>
    <row r="5790" spans="1:23" x14ac:dyDescent="0.25">
      <c r="A5790" t="s">
        <v>85</v>
      </c>
      <c r="B5790" t="s">
        <v>97</v>
      </c>
      <c r="C5790" t="s">
        <v>103</v>
      </c>
      <c r="D5790" t="s">
        <v>67</v>
      </c>
      <c r="E5790" t="s">
        <v>112</v>
      </c>
      <c r="F5790">
        <v>5</v>
      </c>
      <c r="G5790">
        <v>259.43569946289062</v>
      </c>
      <c r="H5790">
        <v>292.37066650390625</v>
      </c>
      <c r="I5790">
        <v>-32.934982299804688</v>
      </c>
      <c r="J5790">
        <v>-0.12694853544235229</v>
      </c>
      <c r="K5790">
        <v>-92.5008544921875</v>
      </c>
      <c r="L5790">
        <v>-57.308856964111328</v>
      </c>
      <c r="M5790">
        <v>-32.934982299804688</v>
      </c>
      <c r="N5790">
        <v>-8.5611085891723633</v>
      </c>
      <c r="O5790">
        <v>26.630893707275391</v>
      </c>
      <c r="P5790">
        <v>-109.38695526123047</v>
      </c>
      <c r="Q5790">
        <v>43.516990661621094</v>
      </c>
      <c r="R5790">
        <v>34</v>
      </c>
      <c r="S5790">
        <v>2160.343994140625</v>
      </c>
      <c r="T5790">
        <v>46.479499816894531</v>
      </c>
      <c r="U5790">
        <v>76.986717224121094</v>
      </c>
      <c r="V5790">
        <v>86.745452880859375</v>
      </c>
      <c r="W5790">
        <v>73.157684326171875</v>
      </c>
    </row>
    <row r="5791" spans="1:23" x14ac:dyDescent="0.25">
      <c r="A5791" t="s">
        <v>85</v>
      </c>
      <c r="B5791" t="s">
        <v>97</v>
      </c>
      <c r="C5791" t="s">
        <v>103</v>
      </c>
      <c r="D5791" t="s">
        <v>67</v>
      </c>
      <c r="E5791" t="s">
        <v>112</v>
      </c>
      <c r="F5791">
        <v>6</v>
      </c>
      <c r="G5791">
        <v>335.92007446289062</v>
      </c>
      <c r="H5791">
        <v>383.52493286132812</v>
      </c>
      <c r="I5791">
        <v>-47.604877471923828</v>
      </c>
      <c r="J5791">
        <v>-0.14171488583087921</v>
      </c>
      <c r="K5791">
        <v>-102.39405822753906</v>
      </c>
      <c r="L5791">
        <v>-70.024162292480469</v>
      </c>
      <c r="M5791">
        <v>-47.604877471923828</v>
      </c>
      <c r="N5791">
        <v>-25.185588836669922</v>
      </c>
      <c r="O5791">
        <v>7.1843018531799316</v>
      </c>
      <c r="P5791">
        <v>-117.926025390625</v>
      </c>
      <c r="Q5791">
        <v>22.716272354125977</v>
      </c>
      <c r="R5791">
        <v>34</v>
      </c>
      <c r="S5791">
        <v>1827.752685546875</v>
      </c>
      <c r="T5791">
        <v>42.752223968505859</v>
      </c>
      <c r="U5791">
        <v>76.986717224121094</v>
      </c>
      <c r="V5791">
        <v>86.745452880859375</v>
      </c>
      <c r="W5791">
        <v>72.87347412109375</v>
      </c>
    </row>
    <row r="5792" spans="1:23" x14ac:dyDescent="0.25">
      <c r="A5792" t="s">
        <v>85</v>
      </c>
      <c r="B5792" t="s">
        <v>97</v>
      </c>
      <c r="C5792" t="s">
        <v>103</v>
      </c>
      <c r="D5792" t="s">
        <v>67</v>
      </c>
      <c r="E5792" t="s">
        <v>112</v>
      </c>
      <c r="F5792">
        <v>7</v>
      </c>
      <c r="G5792">
        <v>396.47314453125</v>
      </c>
      <c r="H5792">
        <v>420.12554931640625</v>
      </c>
      <c r="I5792">
        <v>-23.652400970458984</v>
      </c>
      <c r="J5792">
        <v>-5.9657007455825806E-2</v>
      </c>
      <c r="K5792">
        <v>-71.667343139648438</v>
      </c>
      <c r="L5792">
        <v>-43.299724578857422</v>
      </c>
      <c r="M5792">
        <v>-23.652400970458984</v>
      </c>
      <c r="N5792">
        <v>-4.0050754547119141</v>
      </c>
      <c r="O5792">
        <v>24.362541198730469</v>
      </c>
      <c r="P5792">
        <v>-85.278915405273437</v>
      </c>
      <c r="Q5792">
        <v>37.974109649658203</v>
      </c>
      <c r="R5792">
        <v>34</v>
      </c>
      <c r="S5792">
        <v>1403.720458984375</v>
      </c>
      <c r="T5792">
        <v>37.466259002685547</v>
      </c>
      <c r="U5792">
        <v>76.986717224121094</v>
      </c>
      <c r="V5792">
        <v>86.745452880859375</v>
      </c>
      <c r="W5792">
        <v>72.651458740234375</v>
      </c>
    </row>
    <row r="5793" spans="1:23" x14ac:dyDescent="0.25">
      <c r="A5793" t="s">
        <v>85</v>
      </c>
      <c r="B5793" t="s">
        <v>97</v>
      </c>
      <c r="C5793" t="s">
        <v>103</v>
      </c>
      <c r="D5793" t="s">
        <v>67</v>
      </c>
      <c r="E5793" t="s">
        <v>112</v>
      </c>
      <c r="F5793">
        <v>8</v>
      </c>
      <c r="G5793">
        <v>420.37460327148437</v>
      </c>
      <c r="H5793">
        <v>401.65771484375</v>
      </c>
      <c r="I5793">
        <v>18.716917037963867</v>
      </c>
      <c r="J5793">
        <v>4.4524375349283218E-2</v>
      </c>
      <c r="K5793">
        <v>-35.262134552001953</v>
      </c>
      <c r="L5793">
        <v>-3.3708739280700684</v>
      </c>
      <c r="M5793">
        <v>18.716917037963867</v>
      </c>
      <c r="N5793">
        <v>40.804706573486328</v>
      </c>
      <c r="O5793">
        <v>72.695968627929688</v>
      </c>
      <c r="P5793">
        <v>-50.564449310302734</v>
      </c>
      <c r="Q5793">
        <v>87.998283386230469</v>
      </c>
      <c r="R5793">
        <v>34</v>
      </c>
      <c r="S5793">
        <v>1774.1011962890625</v>
      </c>
      <c r="T5793">
        <v>42.120079040527344</v>
      </c>
      <c r="U5793">
        <v>76.986717224121094</v>
      </c>
      <c r="V5793">
        <v>86.745452880859375</v>
      </c>
      <c r="W5793">
        <v>73.070915222167969</v>
      </c>
    </row>
    <row r="5794" spans="1:23" x14ac:dyDescent="0.25">
      <c r="A5794" t="s">
        <v>85</v>
      </c>
      <c r="B5794" t="s">
        <v>97</v>
      </c>
      <c r="C5794" t="s">
        <v>103</v>
      </c>
      <c r="D5794" t="s">
        <v>67</v>
      </c>
      <c r="E5794" t="s">
        <v>112</v>
      </c>
      <c r="F5794">
        <v>9</v>
      </c>
      <c r="G5794">
        <v>420.89437866210937</v>
      </c>
      <c r="H5794">
        <v>427.14999389648438</v>
      </c>
      <c r="I5794">
        <v>-6.255622386932373</v>
      </c>
      <c r="J5794">
        <v>-1.4862689189612865E-2</v>
      </c>
      <c r="K5794">
        <v>-61.573738098144531</v>
      </c>
      <c r="L5794">
        <v>-28.891347885131836</v>
      </c>
      <c r="M5794">
        <v>-6.255622386932373</v>
      </c>
      <c r="N5794">
        <v>16.380102157592773</v>
      </c>
      <c r="O5794">
        <v>49.062492370605469</v>
      </c>
      <c r="P5794">
        <v>-77.255653381347656</v>
      </c>
      <c r="Q5794">
        <v>64.744407653808594</v>
      </c>
      <c r="R5794">
        <v>34</v>
      </c>
      <c r="S5794">
        <v>1863.2135009765625</v>
      </c>
      <c r="T5794">
        <v>43.164955139160156</v>
      </c>
      <c r="U5794">
        <v>76.986717224121094</v>
      </c>
      <c r="V5794">
        <v>86.745452880859375</v>
      </c>
      <c r="W5794">
        <v>74.431159973144531</v>
      </c>
    </row>
    <row r="5795" spans="1:23" x14ac:dyDescent="0.25">
      <c r="A5795" t="s">
        <v>85</v>
      </c>
      <c r="B5795" t="s">
        <v>97</v>
      </c>
      <c r="C5795" t="s">
        <v>103</v>
      </c>
      <c r="D5795" t="s">
        <v>67</v>
      </c>
      <c r="E5795" t="s">
        <v>112</v>
      </c>
      <c r="F5795">
        <v>10</v>
      </c>
      <c r="G5795">
        <v>418.95681762695312</v>
      </c>
      <c r="H5795">
        <v>424.9951171875</v>
      </c>
      <c r="I5795">
        <v>-6.0382966995239258</v>
      </c>
      <c r="J5795">
        <v>-1.4412694610655308E-2</v>
      </c>
      <c r="K5795">
        <v>-65.333740234375</v>
      </c>
      <c r="L5795">
        <v>-30.301509857177734</v>
      </c>
      <c r="M5795">
        <v>-6.0382966995239258</v>
      </c>
      <c r="N5795">
        <v>18.224916458129883</v>
      </c>
      <c r="O5795">
        <v>53.257144927978516</v>
      </c>
      <c r="P5795">
        <v>-82.143173217773438</v>
      </c>
      <c r="Q5795">
        <v>70.066574096679688</v>
      </c>
      <c r="R5795">
        <v>34</v>
      </c>
      <c r="S5795">
        <v>2140.772216796875</v>
      </c>
      <c r="T5795">
        <v>46.268478393554687</v>
      </c>
      <c r="U5795">
        <v>76.986717224121094</v>
      </c>
      <c r="V5795">
        <v>86.745452880859375</v>
      </c>
      <c r="W5795">
        <v>74.701713562011719</v>
      </c>
    </row>
    <row r="5796" spans="1:23" x14ac:dyDescent="0.25">
      <c r="A5796" t="s">
        <v>85</v>
      </c>
      <c r="B5796" t="s">
        <v>97</v>
      </c>
      <c r="C5796" t="s">
        <v>103</v>
      </c>
      <c r="D5796" t="s">
        <v>67</v>
      </c>
      <c r="E5796" t="s">
        <v>112</v>
      </c>
      <c r="F5796">
        <v>11</v>
      </c>
      <c r="G5796">
        <v>410.52734375</v>
      </c>
      <c r="H5796">
        <v>419.48123168945312</v>
      </c>
      <c r="I5796">
        <v>-8.9538888931274414</v>
      </c>
      <c r="J5796">
        <v>-2.1810701116919518E-2</v>
      </c>
      <c r="K5796">
        <v>-70.931076049804687</v>
      </c>
      <c r="L5796">
        <v>-34.314453125</v>
      </c>
      <c r="M5796">
        <v>-8.9538888931274414</v>
      </c>
      <c r="N5796">
        <v>16.406673431396484</v>
      </c>
      <c r="O5796">
        <v>53.023300170898438</v>
      </c>
      <c r="P5796">
        <v>-88.500747680664063</v>
      </c>
      <c r="Q5796">
        <v>70.592971801757813</v>
      </c>
      <c r="R5796">
        <v>34</v>
      </c>
      <c r="S5796">
        <v>2338.791748046875</v>
      </c>
      <c r="T5796">
        <v>48.361057281494141</v>
      </c>
      <c r="U5796">
        <v>76.986717224121094</v>
      </c>
      <c r="V5796">
        <v>86.745452880859375</v>
      </c>
      <c r="W5796">
        <v>75.025276184082031</v>
      </c>
    </row>
    <row r="5797" spans="1:23" x14ac:dyDescent="0.25">
      <c r="A5797" t="s">
        <v>85</v>
      </c>
      <c r="B5797" t="s">
        <v>97</v>
      </c>
      <c r="C5797" t="s">
        <v>103</v>
      </c>
      <c r="D5797" t="s">
        <v>67</v>
      </c>
      <c r="E5797" t="s">
        <v>112</v>
      </c>
      <c r="F5797">
        <v>12</v>
      </c>
      <c r="G5797">
        <v>404.10308837890625</v>
      </c>
      <c r="H5797">
        <v>415.03762817382812</v>
      </c>
      <c r="I5797">
        <v>-10.934537887573242</v>
      </c>
      <c r="J5797">
        <v>-2.7058783918619156E-2</v>
      </c>
      <c r="K5797">
        <v>-72.83782958984375</v>
      </c>
      <c r="L5797">
        <v>-36.264865875244141</v>
      </c>
      <c r="M5797">
        <v>-10.934537887573242</v>
      </c>
      <c r="N5797">
        <v>14.39578914642334</v>
      </c>
      <c r="O5797">
        <v>50.968757629394531</v>
      </c>
      <c r="P5797">
        <v>-90.386558532714844</v>
      </c>
      <c r="Q5797">
        <v>68.517478942871094</v>
      </c>
      <c r="R5797">
        <v>34</v>
      </c>
      <c r="S5797">
        <v>2333.21826171875</v>
      </c>
      <c r="T5797">
        <v>48.303398132324219</v>
      </c>
      <c r="U5797">
        <v>76.986717224121094</v>
      </c>
      <c r="V5797">
        <v>86.745452880859375</v>
      </c>
      <c r="W5797">
        <v>76.946571350097656</v>
      </c>
    </row>
    <row r="5798" spans="1:23" x14ac:dyDescent="0.25">
      <c r="A5798" t="s">
        <v>85</v>
      </c>
      <c r="B5798" t="s">
        <v>97</v>
      </c>
      <c r="C5798" t="s">
        <v>103</v>
      </c>
      <c r="D5798" t="s">
        <v>67</v>
      </c>
      <c r="E5798" t="s">
        <v>112</v>
      </c>
      <c r="F5798">
        <v>13</v>
      </c>
      <c r="G5798">
        <v>369.54931640625</v>
      </c>
      <c r="H5798">
        <v>371.2135009765625</v>
      </c>
      <c r="I5798">
        <v>-1.6641736030578613</v>
      </c>
      <c r="J5798">
        <v>-4.5032515190541744E-3</v>
      </c>
      <c r="K5798">
        <v>-60.918811798095703</v>
      </c>
      <c r="L5798">
        <v>-25.91069221496582</v>
      </c>
      <c r="M5798">
        <v>-1.6641736030578613</v>
      </c>
      <c r="N5798">
        <v>22.582344055175781</v>
      </c>
      <c r="O5798">
        <v>57.590465545654297</v>
      </c>
      <c r="P5798">
        <v>-77.716682434082031</v>
      </c>
      <c r="Q5798">
        <v>74.388336181640625</v>
      </c>
      <c r="R5798">
        <v>34</v>
      </c>
      <c r="S5798">
        <v>2137.826904296875</v>
      </c>
      <c r="T5798">
        <v>46.236640930175781</v>
      </c>
      <c r="U5798">
        <v>76.986717224121094</v>
      </c>
      <c r="V5798">
        <v>86.745452880859375</v>
      </c>
      <c r="W5798">
        <v>79.995643615722656</v>
      </c>
    </row>
    <row r="5799" spans="1:23" x14ac:dyDescent="0.25">
      <c r="A5799" t="s">
        <v>85</v>
      </c>
      <c r="B5799" t="s">
        <v>97</v>
      </c>
      <c r="C5799" t="s">
        <v>103</v>
      </c>
      <c r="D5799" t="s">
        <v>67</v>
      </c>
      <c r="E5799" t="s">
        <v>112</v>
      </c>
      <c r="F5799">
        <v>14</v>
      </c>
      <c r="G5799">
        <v>371.62234497070312</v>
      </c>
      <c r="H5799">
        <v>297.50628662109375</v>
      </c>
      <c r="I5799">
        <v>74.116065979003906</v>
      </c>
      <c r="J5799">
        <v>0.19943921267986298</v>
      </c>
      <c r="K5799">
        <v>17.909805297851563</v>
      </c>
      <c r="L5799">
        <v>51.116920471191406</v>
      </c>
      <c r="M5799">
        <v>74.116065979003906</v>
      </c>
      <c r="N5799">
        <v>97.115211486816406</v>
      </c>
      <c r="O5799">
        <v>130.32232666015625</v>
      </c>
      <c r="P5799">
        <v>1.9761104583740234</v>
      </c>
      <c r="Q5799">
        <v>146.25602722167969</v>
      </c>
      <c r="R5799">
        <v>34</v>
      </c>
      <c r="S5799">
        <v>1923.5224609375</v>
      </c>
      <c r="T5799">
        <v>43.857978820800781</v>
      </c>
      <c r="U5799">
        <v>76.986717224121094</v>
      </c>
      <c r="V5799">
        <v>86.745452880859375</v>
      </c>
      <c r="W5799">
        <v>82.022178649902344</v>
      </c>
    </row>
    <row r="5800" spans="1:23" x14ac:dyDescent="0.25">
      <c r="A5800" t="s">
        <v>85</v>
      </c>
      <c r="B5800" t="s">
        <v>97</v>
      </c>
      <c r="C5800" t="s">
        <v>103</v>
      </c>
      <c r="D5800" t="s">
        <v>67</v>
      </c>
      <c r="E5800" t="s">
        <v>112</v>
      </c>
      <c r="F5800">
        <v>15</v>
      </c>
      <c r="G5800">
        <v>342.05007934570312</v>
      </c>
      <c r="H5800">
        <v>188.02156066894531</v>
      </c>
      <c r="I5800">
        <v>154.02853393554687</v>
      </c>
      <c r="J5800">
        <v>0.45030990242958069</v>
      </c>
      <c r="K5800">
        <v>101.72486877441406</v>
      </c>
      <c r="L5800">
        <v>132.62629699707031</v>
      </c>
      <c r="M5800">
        <v>154.02853393554687</v>
      </c>
      <c r="N5800">
        <v>175.43077087402344</v>
      </c>
      <c r="O5800">
        <v>206.33219909667969</v>
      </c>
      <c r="P5800">
        <v>86.897506713867188</v>
      </c>
      <c r="Q5800">
        <v>221.15956115722656</v>
      </c>
      <c r="R5800">
        <v>34</v>
      </c>
      <c r="S5800">
        <v>1665.6820068359375</v>
      </c>
      <c r="T5800">
        <v>40.812767028808594</v>
      </c>
      <c r="U5800">
        <v>76.986717224121094</v>
      </c>
      <c r="V5800">
        <v>86.745452880859375</v>
      </c>
      <c r="W5800">
        <v>84.360679626464844</v>
      </c>
    </row>
    <row r="5801" spans="1:23" x14ac:dyDescent="0.25">
      <c r="A5801" t="s">
        <v>85</v>
      </c>
      <c r="B5801" t="s">
        <v>97</v>
      </c>
      <c r="C5801" t="s">
        <v>103</v>
      </c>
      <c r="D5801" t="s">
        <v>67</v>
      </c>
      <c r="E5801" t="s">
        <v>112</v>
      </c>
      <c r="F5801">
        <v>16</v>
      </c>
      <c r="G5801">
        <v>325.68353271484375</v>
      </c>
      <c r="H5801">
        <v>183.84982299804687</v>
      </c>
      <c r="I5801">
        <v>141.83372497558594</v>
      </c>
      <c r="J5801">
        <v>0.435495525598526</v>
      </c>
      <c r="K5801">
        <v>95.920097351074219</v>
      </c>
      <c r="L5801">
        <v>123.04624176025391</v>
      </c>
      <c r="M5801">
        <v>141.83372497558594</v>
      </c>
      <c r="N5801">
        <v>160.6212158203125</v>
      </c>
      <c r="O5801">
        <v>187.74736022949219</v>
      </c>
      <c r="P5801">
        <v>82.904220581054688</v>
      </c>
      <c r="Q5801">
        <v>200.76322937011719</v>
      </c>
      <c r="R5801">
        <v>34</v>
      </c>
      <c r="S5801">
        <v>1283.5450439453125</v>
      </c>
      <c r="T5801">
        <v>35.826595306396484</v>
      </c>
      <c r="U5801">
        <v>76.986717224121094</v>
      </c>
      <c r="V5801">
        <v>86.745452880859375</v>
      </c>
      <c r="W5801">
        <v>84.844215393066406</v>
      </c>
    </row>
    <row r="5802" spans="1:23" x14ac:dyDescent="0.25">
      <c r="A5802" t="s">
        <v>85</v>
      </c>
      <c r="B5802" t="s">
        <v>97</v>
      </c>
      <c r="C5802" t="s">
        <v>103</v>
      </c>
      <c r="D5802" t="s">
        <v>67</v>
      </c>
      <c r="E5802" t="s">
        <v>112</v>
      </c>
      <c r="F5802">
        <v>17</v>
      </c>
      <c r="G5802">
        <v>312.67962646484375</v>
      </c>
      <c r="H5802">
        <v>183.79493713378906</v>
      </c>
      <c r="I5802">
        <v>128.88468933105469</v>
      </c>
      <c r="J5802">
        <v>0.41219407320022583</v>
      </c>
      <c r="K5802">
        <v>87.67828369140625</v>
      </c>
      <c r="L5802">
        <v>112.02336120605469</v>
      </c>
      <c r="M5802">
        <v>128.88468933105469</v>
      </c>
      <c r="N5802">
        <v>145.74601745605469</v>
      </c>
      <c r="O5802">
        <v>170.09109497070312</v>
      </c>
      <c r="P5802">
        <v>75.996841430664063</v>
      </c>
      <c r="Q5802">
        <v>181.77253723144531</v>
      </c>
      <c r="R5802">
        <v>34</v>
      </c>
      <c r="S5802">
        <v>1033.849365234375</v>
      </c>
      <c r="T5802">
        <v>32.153526306152344</v>
      </c>
      <c r="U5802">
        <v>76.986717224121094</v>
      </c>
      <c r="V5802">
        <v>86.745452880859375</v>
      </c>
      <c r="W5802">
        <v>84.42572021484375</v>
      </c>
    </row>
    <row r="5803" spans="1:23" x14ac:dyDescent="0.25">
      <c r="A5803" t="s">
        <v>85</v>
      </c>
      <c r="B5803" t="s">
        <v>97</v>
      </c>
      <c r="C5803" t="s">
        <v>103</v>
      </c>
      <c r="D5803" t="s">
        <v>67</v>
      </c>
      <c r="E5803" t="s">
        <v>112</v>
      </c>
      <c r="F5803">
        <v>18</v>
      </c>
      <c r="G5803">
        <v>297.10977172851562</v>
      </c>
      <c r="H5803">
        <v>177.35700988769531</v>
      </c>
      <c r="I5803">
        <v>119.75274658203125</v>
      </c>
      <c r="J5803">
        <v>0.40305891633033752</v>
      </c>
      <c r="K5803">
        <v>76.640235900878906</v>
      </c>
      <c r="L5803">
        <v>102.11145782470703</v>
      </c>
      <c r="M5803">
        <v>119.75274658203125</v>
      </c>
      <c r="N5803">
        <v>137.39404296875</v>
      </c>
      <c r="O5803">
        <v>162.86526489257812</v>
      </c>
      <c r="P5803">
        <v>64.418434143066406</v>
      </c>
      <c r="Q5803">
        <v>175.08705139160156</v>
      </c>
      <c r="R5803">
        <v>34</v>
      </c>
      <c r="S5803">
        <v>1131.708251953125</v>
      </c>
      <c r="T5803">
        <v>33.640872955322266</v>
      </c>
      <c r="U5803">
        <v>76.986717224121094</v>
      </c>
      <c r="V5803">
        <v>86.745452880859375</v>
      </c>
      <c r="W5803">
        <v>82.755401611328125</v>
      </c>
    </row>
    <row r="5804" spans="1:23" x14ac:dyDescent="0.25">
      <c r="A5804" t="s">
        <v>85</v>
      </c>
      <c r="B5804" t="s">
        <v>97</v>
      </c>
      <c r="C5804" t="s">
        <v>103</v>
      </c>
      <c r="D5804" t="s">
        <v>67</v>
      </c>
      <c r="E5804" t="s">
        <v>112</v>
      </c>
      <c r="F5804">
        <v>19</v>
      </c>
      <c r="G5804">
        <v>301.56671142578125</v>
      </c>
      <c r="H5804">
        <v>278.85601806640625</v>
      </c>
      <c r="I5804">
        <v>22.710700988769531</v>
      </c>
      <c r="J5804">
        <v>7.5309045612812042E-2</v>
      </c>
      <c r="K5804">
        <v>-26.902206420898437</v>
      </c>
      <c r="L5804">
        <v>2.409501314163208</v>
      </c>
      <c r="M5804">
        <v>22.710700988769531</v>
      </c>
      <c r="N5804">
        <v>43.01190185546875</v>
      </c>
      <c r="O5804">
        <v>72.3236083984375</v>
      </c>
      <c r="P5804">
        <v>-40.966777801513672</v>
      </c>
      <c r="Q5804">
        <v>86.388175964355469</v>
      </c>
      <c r="R5804">
        <v>34</v>
      </c>
      <c r="S5804">
        <v>1498.7086181640625</v>
      </c>
      <c r="T5804">
        <v>38.713157653808594</v>
      </c>
      <c r="U5804">
        <v>76.986717224121094</v>
      </c>
      <c r="V5804">
        <v>86.745452880859375</v>
      </c>
      <c r="W5804">
        <v>80.72076416015625</v>
      </c>
    </row>
    <row r="5805" spans="1:23" x14ac:dyDescent="0.25">
      <c r="A5805" t="s">
        <v>85</v>
      </c>
      <c r="B5805" t="s">
        <v>97</v>
      </c>
      <c r="C5805" t="s">
        <v>103</v>
      </c>
      <c r="D5805" t="s">
        <v>67</v>
      </c>
      <c r="E5805" t="s">
        <v>112</v>
      </c>
      <c r="F5805">
        <v>20</v>
      </c>
      <c r="G5805">
        <v>321.19033813476563</v>
      </c>
      <c r="H5805">
        <v>307.10821533203125</v>
      </c>
      <c r="I5805">
        <v>14.082140922546387</v>
      </c>
      <c r="J5805">
        <v>4.3843600898981094E-2</v>
      </c>
      <c r="K5805">
        <v>-34.626548767089844</v>
      </c>
      <c r="L5805">
        <v>-5.8490595817565918</v>
      </c>
      <c r="M5805">
        <v>14.082140922546387</v>
      </c>
      <c r="N5805">
        <v>34.013339996337891</v>
      </c>
      <c r="O5805">
        <v>62.790828704833984</v>
      </c>
      <c r="P5805">
        <v>-48.434783935546875</v>
      </c>
      <c r="Q5805">
        <v>76.599067687988281</v>
      </c>
      <c r="R5805">
        <v>34</v>
      </c>
      <c r="S5805">
        <v>1444.5770263671875</v>
      </c>
      <c r="T5805">
        <v>38.007591247558594</v>
      </c>
      <c r="U5805">
        <v>76.986717224121094</v>
      </c>
      <c r="V5805">
        <v>86.745452880859375</v>
      </c>
      <c r="W5805">
        <v>78.621414184570313</v>
      </c>
    </row>
    <row r="5806" spans="1:23" x14ac:dyDescent="0.25">
      <c r="A5806" t="s">
        <v>85</v>
      </c>
      <c r="B5806" t="s">
        <v>97</v>
      </c>
      <c r="C5806" t="s">
        <v>103</v>
      </c>
      <c r="D5806" t="s">
        <v>67</v>
      </c>
      <c r="E5806" t="s">
        <v>112</v>
      </c>
      <c r="F5806">
        <v>21</v>
      </c>
      <c r="G5806">
        <v>324.8592529296875</v>
      </c>
      <c r="H5806">
        <v>322.64511108398437</v>
      </c>
      <c r="I5806">
        <v>2.2141566276550293</v>
      </c>
      <c r="J5806">
        <v>6.815741304308176E-3</v>
      </c>
      <c r="K5806">
        <v>-45.151332855224609</v>
      </c>
      <c r="L5806">
        <v>-17.167417526245117</v>
      </c>
      <c r="M5806">
        <v>2.2141566276550293</v>
      </c>
      <c r="N5806">
        <v>21.595731735229492</v>
      </c>
      <c r="O5806">
        <v>49.579647064208984</v>
      </c>
      <c r="P5806">
        <v>-58.578792572021484</v>
      </c>
      <c r="Q5806">
        <v>63.007102966308594</v>
      </c>
      <c r="R5806">
        <v>34</v>
      </c>
      <c r="S5806">
        <v>1366.003662109375</v>
      </c>
      <c r="T5806">
        <v>36.959487915039063</v>
      </c>
      <c r="U5806">
        <v>76.986717224121094</v>
      </c>
      <c r="V5806">
        <v>86.745452880859375</v>
      </c>
      <c r="W5806">
        <v>78.078125</v>
      </c>
    </row>
    <row r="5807" spans="1:23" x14ac:dyDescent="0.25">
      <c r="A5807" t="s">
        <v>85</v>
      </c>
      <c r="B5807" t="s">
        <v>97</v>
      </c>
      <c r="C5807" t="s">
        <v>103</v>
      </c>
      <c r="D5807" t="s">
        <v>67</v>
      </c>
      <c r="E5807" t="s">
        <v>112</v>
      </c>
      <c r="F5807">
        <v>22</v>
      </c>
      <c r="G5807">
        <v>318.50469970703125</v>
      </c>
      <c r="H5807">
        <v>324.20169067382812</v>
      </c>
      <c r="I5807">
        <v>-5.6970028877258301</v>
      </c>
      <c r="J5807">
        <v>-1.788671500980854E-2</v>
      </c>
      <c r="K5807">
        <v>-50.831306457519531</v>
      </c>
      <c r="L5807">
        <v>-24.165594100952148</v>
      </c>
      <c r="M5807">
        <v>-5.6970028877258301</v>
      </c>
      <c r="N5807">
        <v>12.771587371826172</v>
      </c>
      <c r="O5807">
        <v>39.437297821044922</v>
      </c>
      <c r="P5807">
        <v>-63.626251220703125</v>
      </c>
      <c r="Q5807">
        <v>52.232246398925781</v>
      </c>
      <c r="R5807">
        <v>34</v>
      </c>
      <c r="S5807">
        <v>1240.3414306640625</v>
      </c>
      <c r="T5807">
        <v>35.218482971191406</v>
      </c>
      <c r="U5807">
        <v>76.986717224121094</v>
      </c>
      <c r="V5807">
        <v>86.745452880859375</v>
      </c>
      <c r="W5807">
        <v>77.453468322753906</v>
      </c>
    </row>
    <row r="5808" spans="1:23" x14ac:dyDescent="0.25">
      <c r="A5808" t="s">
        <v>85</v>
      </c>
      <c r="B5808" t="s">
        <v>97</v>
      </c>
      <c r="C5808" t="s">
        <v>103</v>
      </c>
      <c r="D5808" t="s">
        <v>67</v>
      </c>
      <c r="E5808" t="s">
        <v>112</v>
      </c>
      <c r="F5808">
        <v>23</v>
      </c>
      <c r="G5808">
        <v>307.37530517578125</v>
      </c>
      <c r="H5808">
        <v>321.1500244140625</v>
      </c>
      <c r="I5808">
        <v>-13.774713516235352</v>
      </c>
      <c r="J5808">
        <v>-4.4813990592956543E-2</v>
      </c>
      <c r="K5808">
        <v>-62.153251647949219</v>
      </c>
      <c r="L5808">
        <v>-33.570819854736328</v>
      </c>
      <c r="M5808">
        <v>-13.774713516235352</v>
      </c>
      <c r="N5808">
        <v>6.0213918685913086</v>
      </c>
      <c r="O5808">
        <v>34.603824615478516</v>
      </c>
      <c r="P5808">
        <v>-75.867897033691406</v>
      </c>
      <c r="Q5808">
        <v>48.318466186523438</v>
      </c>
      <c r="R5808">
        <v>34</v>
      </c>
      <c r="S5808">
        <v>1425.060546875</v>
      </c>
      <c r="T5808">
        <v>37.749973297119141</v>
      </c>
      <c r="U5808">
        <v>76.986717224121094</v>
      </c>
      <c r="V5808">
        <v>86.745452880859375</v>
      </c>
      <c r="W5808">
        <v>75.660842895507813</v>
      </c>
    </row>
    <row r="5809" spans="1:23" x14ac:dyDescent="0.25">
      <c r="A5809" t="s">
        <v>85</v>
      </c>
      <c r="B5809" t="s">
        <v>97</v>
      </c>
      <c r="C5809" t="s">
        <v>103</v>
      </c>
      <c r="D5809" t="s">
        <v>67</v>
      </c>
      <c r="E5809" t="s">
        <v>112</v>
      </c>
      <c r="F5809">
        <v>24</v>
      </c>
      <c r="G5809">
        <v>288.90493774414062</v>
      </c>
      <c r="H5809">
        <v>317.38967895507812</v>
      </c>
      <c r="I5809">
        <v>-28.484739303588867</v>
      </c>
      <c r="J5809">
        <v>-9.8595544695854187E-2</v>
      </c>
      <c r="K5809">
        <v>-82.298652648925781</v>
      </c>
      <c r="L5809">
        <v>-50.504959106445313</v>
      </c>
      <c r="M5809">
        <v>-28.484739303588867</v>
      </c>
      <c r="N5809">
        <v>-6.4645209312438965</v>
      </c>
      <c r="O5809">
        <v>25.329177856445313</v>
      </c>
      <c r="P5809">
        <v>-97.554153442382813</v>
      </c>
      <c r="Q5809">
        <v>40.584674835205078</v>
      </c>
      <c r="R5809">
        <v>34</v>
      </c>
      <c r="S5809">
        <v>1763.2626953125</v>
      </c>
      <c r="T5809">
        <v>41.991222381591797</v>
      </c>
      <c r="U5809">
        <v>76.986717224121094</v>
      </c>
      <c r="V5809">
        <v>86.745452880859375</v>
      </c>
      <c r="W5809">
        <v>74.650428771972656</v>
      </c>
    </row>
    <row r="5810" spans="1:23" x14ac:dyDescent="0.25">
      <c r="A5810" t="s">
        <v>85</v>
      </c>
      <c r="B5810" t="s">
        <v>97</v>
      </c>
      <c r="C5810" t="s">
        <v>103</v>
      </c>
      <c r="D5810" t="s">
        <v>67</v>
      </c>
      <c r="E5810" t="s">
        <v>113</v>
      </c>
      <c r="F5810">
        <v>1</v>
      </c>
      <c r="G5810">
        <v>286.185302734375</v>
      </c>
      <c r="H5810">
        <v>334.40133666992187</v>
      </c>
      <c r="I5810">
        <v>-48.216053009033203</v>
      </c>
      <c r="J5810">
        <v>-0.16847844421863556</v>
      </c>
      <c r="K5810">
        <v>-100.46250915527344</v>
      </c>
      <c r="L5810">
        <v>-69.594879150390625</v>
      </c>
      <c r="M5810">
        <v>-48.216053009033203</v>
      </c>
      <c r="N5810">
        <v>-26.837226867675781</v>
      </c>
      <c r="O5810">
        <v>4.0304045677185059</v>
      </c>
      <c r="P5810">
        <v>-115.27365875244141</v>
      </c>
      <c r="Q5810">
        <v>18.841548919677734</v>
      </c>
      <c r="R5810">
        <v>34</v>
      </c>
      <c r="S5810">
        <v>1662.040283203125</v>
      </c>
      <c r="T5810">
        <v>40.76812744140625</v>
      </c>
      <c r="U5810">
        <v>78.652702331542969</v>
      </c>
      <c r="V5810">
        <v>95.26153564453125</v>
      </c>
      <c r="W5810">
        <v>71.408660888671875</v>
      </c>
    </row>
    <row r="5811" spans="1:23" x14ac:dyDescent="0.25">
      <c r="A5811" t="s">
        <v>85</v>
      </c>
      <c r="B5811" t="s">
        <v>97</v>
      </c>
      <c r="C5811" t="s">
        <v>103</v>
      </c>
      <c r="D5811" t="s">
        <v>67</v>
      </c>
      <c r="E5811" t="s">
        <v>113</v>
      </c>
      <c r="F5811">
        <v>2</v>
      </c>
      <c r="G5811">
        <v>273.92913818359375</v>
      </c>
      <c r="H5811">
        <v>326.05874633789062</v>
      </c>
      <c r="I5811">
        <v>-52.129646301269531</v>
      </c>
      <c r="J5811">
        <v>-0.19030340015888214</v>
      </c>
      <c r="K5811">
        <v>-114.16000366210937</v>
      </c>
      <c r="L5811">
        <v>-77.511962890625</v>
      </c>
      <c r="M5811">
        <v>-52.129646301269531</v>
      </c>
      <c r="N5811">
        <v>-26.74732780456543</v>
      </c>
      <c r="O5811">
        <v>9.9007072448730469</v>
      </c>
      <c r="P5811">
        <v>-131.74473571777344</v>
      </c>
      <c r="Q5811">
        <v>27.485450744628906</v>
      </c>
      <c r="R5811">
        <v>34</v>
      </c>
      <c r="S5811">
        <v>2342.805908203125</v>
      </c>
      <c r="T5811">
        <v>48.402542114257813</v>
      </c>
      <c r="U5811">
        <v>78.652702331542969</v>
      </c>
      <c r="V5811">
        <v>95.26153564453125</v>
      </c>
      <c r="W5811">
        <v>70.894691467285156</v>
      </c>
    </row>
    <row r="5812" spans="1:23" x14ac:dyDescent="0.25">
      <c r="A5812" t="s">
        <v>85</v>
      </c>
      <c r="B5812" t="s">
        <v>97</v>
      </c>
      <c r="C5812" t="s">
        <v>103</v>
      </c>
      <c r="D5812" t="s">
        <v>67</v>
      </c>
      <c r="E5812" t="s">
        <v>113</v>
      </c>
      <c r="F5812">
        <v>3</v>
      </c>
      <c r="G5812">
        <v>260.35382080078125</v>
      </c>
      <c r="H5812">
        <v>325.57012939453125</v>
      </c>
      <c r="I5812">
        <v>-65.216285705566406</v>
      </c>
      <c r="J5812">
        <v>-0.25049099326133728</v>
      </c>
      <c r="K5812">
        <v>-120.90028381347656</v>
      </c>
      <c r="L5812">
        <v>-88.001724243164063</v>
      </c>
      <c r="M5812">
        <v>-65.216285705566406</v>
      </c>
      <c r="N5812">
        <v>-42.430843353271484</v>
      </c>
      <c r="O5812">
        <v>-9.53228759765625</v>
      </c>
      <c r="P5812">
        <v>-136.68592834472656</v>
      </c>
      <c r="Q5812">
        <v>6.253352165222168</v>
      </c>
      <c r="R5812">
        <v>34</v>
      </c>
      <c r="S5812">
        <v>1887.9420166015625</v>
      </c>
      <c r="T5812">
        <v>43.450454711914062</v>
      </c>
      <c r="U5812">
        <v>78.652702331542969</v>
      </c>
      <c r="V5812">
        <v>95.26153564453125</v>
      </c>
      <c r="W5812">
        <v>70.453727722167969</v>
      </c>
    </row>
    <row r="5813" spans="1:23" x14ac:dyDescent="0.25">
      <c r="A5813" t="s">
        <v>85</v>
      </c>
      <c r="B5813" t="s">
        <v>97</v>
      </c>
      <c r="C5813" t="s">
        <v>103</v>
      </c>
      <c r="D5813" t="s">
        <v>67</v>
      </c>
      <c r="E5813" t="s">
        <v>113</v>
      </c>
      <c r="F5813">
        <v>4</v>
      </c>
      <c r="G5813">
        <v>259.55459594726562</v>
      </c>
      <c r="H5813">
        <v>325.01568603515625</v>
      </c>
      <c r="I5813">
        <v>-65.461074829101562</v>
      </c>
      <c r="J5813">
        <v>-0.25220540165901184</v>
      </c>
      <c r="K5813">
        <v>-121.90274047851562</v>
      </c>
      <c r="L5813">
        <v>-88.556549072265625</v>
      </c>
      <c r="M5813">
        <v>-65.461074829101562</v>
      </c>
      <c r="N5813">
        <v>-42.365604400634766</v>
      </c>
      <c r="O5813">
        <v>-9.0194110870361328</v>
      </c>
      <c r="P5813">
        <v>-137.90316772460937</v>
      </c>
      <c r="Q5813">
        <v>6.9810161590576172</v>
      </c>
      <c r="R5813">
        <v>34</v>
      </c>
      <c r="S5813">
        <v>1939.6683349609375</v>
      </c>
      <c r="T5813">
        <v>44.041664123535156</v>
      </c>
      <c r="U5813">
        <v>78.652702331542969</v>
      </c>
      <c r="V5813">
        <v>95.26153564453125</v>
      </c>
      <c r="W5813">
        <v>69.748695373535156</v>
      </c>
    </row>
    <row r="5814" spans="1:23" x14ac:dyDescent="0.25">
      <c r="A5814" t="s">
        <v>85</v>
      </c>
      <c r="B5814" t="s">
        <v>97</v>
      </c>
      <c r="C5814" t="s">
        <v>103</v>
      </c>
      <c r="D5814" t="s">
        <v>67</v>
      </c>
      <c r="E5814" t="s">
        <v>113</v>
      </c>
      <c r="F5814">
        <v>5</v>
      </c>
      <c r="G5814">
        <v>288.33990478515625</v>
      </c>
      <c r="H5814">
        <v>382.74526977539062</v>
      </c>
      <c r="I5814">
        <v>-94.405364990234375</v>
      </c>
      <c r="J5814">
        <v>-0.32740998268127441</v>
      </c>
      <c r="K5814">
        <v>-147.70753479003906</v>
      </c>
      <c r="L5814">
        <v>-116.21617889404297</v>
      </c>
      <c r="M5814">
        <v>-94.405364990234375</v>
      </c>
      <c r="N5814">
        <v>-72.594551086425781</v>
      </c>
      <c r="O5814">
        <v>-41.103191375732422</v>
      </c>
      <c r="P5814">
        <v>-162.81796264648437</v>
      </c>
      <c r="Q5814">
        <v>-25.992765426635742</v>
      </c>
      <c r="R5814">
        <v>34</v>
      </c>
      <c r="S5814">
        <v>1729.88671875</v>
      </c>
      <c r="T5814">
        <v>41.591907501220703</v>
      </c>
      <c r="U5814">
        <v>78.652702331542969</v>
      </c>
      <c r="V5814">
        <v>95.26153564453125</v>
      </c>
      <c r="W5814">
        <v>69.1279296875</v>
      </c>
    </row>
    <row r="5815" spans="1:23" x14ac:dyDescent="0.25">
      <c r="A5815" t="s">
        <v>85</v>
      </c>
      <c r="B5815" t="s">
        <v>97</v>
      </c>
      <c r="C5815" t="s">
        <v>103</v>
      </c>
      <c r="D5815" t="s">
        <v>67</v>
      </c>
      <c r="E5815" t="s">
        <v>113</v>
      </c>
      <c r="F5815">
        <v>6</v>
      </c>
      <c r="G5815">
        <v>345.28048706054687</v>
      </c>
      <c r="H5815">
        <v>454.75885009765625</v>
      </c>
      <c r="I5815">
        <v>-109.47834777832031</v>
      </c>
      <c r="J5815">
        <v>-0.31707075238227844</v>
      </c>
      <c r="K5815">
        <v>-158.04434204101562</v>
      </c>
      <c r="L5815">
        <v>-129.35116577148437</v>
      </c>
      <c r="M5815">
        <v>-109.47834777832031</v>
      </c>
      <c r="N5815">
        <v>-89.605537414550781</v>
      </c>
      <c r="O5815">
        <v>-60.912345886230469</v>
      </c>
      <c r="P5815">
        <v>-171.8121337890625</v>
      </c>
      <c r="Q5815">
        <v>-47.144561767578125</v>
      </c>
      <c r="R5815">
        <v>34</v>
      </c>
      <c r="S5815">
        <v>1436.1259765625</v>
      </c>
      <c r="T5815">
        <v>37.896251678466797</v>
      </c>
      <c r="U5815">
        <v>78.652702331542969</v>
      </c>
      <c r="V5815">
        <v>95.26153564453125</v>
      </c>
      <c r="W5815">
        <v>68.311439514160156</v>
      </c>
    </row>
    <row r="5816" spans="1:23" x14ac:dyDescent="0.25">
      <c r="A5816" t="s">
        <v>85</v>
      </c>
      <c r="B5816" t="s">
        <v>97</v>
      </c>
      <c r="C5816" t="s">
        <v>103</v>
      </c>
      <c r="D5816" t="s">
        <v>67</v>
      </c>
      <c r="E5816" t="s">
        <v>113</v>
      </c>
      <c r="F5816">
        <v>7</v>
      </c>
      <c r="G5816">
        <v>376.71566772460937</v>
      </c>
      <c r="H5816">
        <v>493.87600708007812</v>
      </c>
      <c r="I5816">
        <v>-117.16035461425781</v>
      </c>
      <c r="J5816">
        <v>-0.31100472807884216</v>
      </c>
      <c r="K5816">
        <v>-167.99485778808594</v>
      </c>
      <c r="L5816">
        <v>-137.96142578125</v>
      </c>
      <c r="M5816">
        <v>-117.16035461425781</v>
      </c>
      <c r="N5816">
        <v>-96.359291076660156</v>
      </c>
      <c r="O5816">
        <v>-66.325851440429688</v>
      </c>
      <c r="P5816">
        <v>-182.40573120117187</v>
      </c>
      <c r="Q5816">
        <v>-51.914974212646484</v>
      </c>
      <c r="R5816">
        <v>34</v>
      </c>
      <c r="S5816">
        <v>1573.42138671875</v>
      </c>
      <c r="T5816">
        <v>39.666374206542969</v>
      </c>
      <c r="U5816">
        <v>78.652702331542969</v>
      </c>
      <c r="V5816">
        <v>95.26153564453125</v>
      </c>
      <c r="W5816">
        <v>67.264274597167969</v>
      </c>
    </row>
    <row r="5817" spans="1:23" x14ac:dyDescent="0.25">
      <c r="A5817" t="s">
        <v>85</v>
      </c>
      <c r="B5817" t="s">
        <v>97</v>
      </c>
      <c r="C5817" t="s">
        <v>103</v>
      </c>
      <c r="D5817" t="s">
        <v>67</v>
      </c>
      <c r="E5817" t="s">
        <v>113</v>
      </c>
      <c r="F5817">
        <v>8</v>
      </c>
      <c r="G5817">
        <v>397.13272094726562</v>
      </c>
      <c r="H5817">
        <v>488.373779296875</v>
      </c>
      <c r="I5817">
        <v>-91.241073608398438</v>
      </c>
      <c r="J5817">
        <v>-0.22974957525730133</v>
      </c>
      <c r="K5817">
        <v>-143.16654968261719</v>
      </c>
      <c r="L5817">
        <v>-112.48855590820312</v>
      </c>
      <c r="M5817">
        <v>-91.241073608398438</v>
      </c>
      <c r="N5817">
        <v>-69.99359130859375</v>
      </c>
      <c r="O5817">
        <v>-39.315601348876953</v>
      </c>
      <c r="P5817">
        <v>-157.88670349121094</v>
      </c>
      <c r="Q5817">
        <v>-24.595449447631836</v>
      </c>
      <c r="R5817">
        <v>34</v>
      </c>
      <c r="S5817">
        <v>1641.6810302734375</v>
      </c>
      <c r="T5817">
        <v>40.517662048339844</v>
      </c>
      <c r="U5817">
        <v>78.652702331542969</v>
      </c>
      <c r="V5817">
        <v>95.26153564453125</v>
      </c>
      <c r="W5817">
        <v>69.696662902832031</v>
      </c>
    </row>
    <row r="5818" spans="1:23" x14ac:dyDescent="0.25">
      <c r="A5818" t="s">
        <v>85</v>
      </c>
      <c r="B5818" t="s">
        <v>97</v>
      </c>
      <c r="C5818" t="s">
        <v>103</v>
      </c>
      <c r="D5818" t="s">
        <v>67</v>
      </c>
      <c r="E5818" t="s">
        <v>113</v>
      </c>
      <c r="F5818">
        <v>9</v>
      </c>
      <c r="G5818">
        <v>391.4412841796875</v>
      </c>
      <c r="H5818">
        <v>474.82623291015625</v>
      </c>
      <c r="I5818">
        <v>-83.384925842285156</v>
      </c>
      <c r="J5818">
        <v>-0.21302026510238647</v>
      </c>
      <c r="K5818">
        <v>-139.42379760742187</v>
      </c>
      <c r="L5818">
        <v>-106.31558227539062</v>
      </c>
      <c r="M5818">
        <v>-83.384925842285156</v>
      </c>
      <c r="N5818">
        <v>-60.454273223876953</v>
      </c>
      <c r="O5818">
        <v>-27.346050262451172</v>
      </c>
      <c r="P5818">
        <v>-155.31004333496094</v>
      </c>
      <c r="Q5818">
        <v>-11.459807395935059</v>
      </c>
      <c r="R5818">
        <v>34</v>
      </c>
      <c r="S5818">
        <v>1912.0826416015625</v>
      </c>
      <c r="T5818">
        <v>43.727367401123047</v>
      </c>
      <c r="U5818">
        <v>78.652702331542969</v>
      </c>
      <c r="V5818">
        <v>95.26153564453125</v>
      </c>
      <c r="W5818">
        <v>74.254844665527344</v>
      </c>
    </row>
    <row r="5819" spans="1:23" x14ac:dyDescent="0.25">
      <c r="A5819" t="s">
        <v>85</v>
      </c>
      <c r="B5819" t="s">
        <v>97</v>
      </c>
      <c r="C5819" t="s">
        <v>103</v>
      </c>
      <c r="D5819" t="s">
        <v>67</v>
      </c>
      <c r="E5819" t="s">
        <v>113</v>
      </c>
      <c r="F5819">
        <v>10</v>
      </c>
      <c r="G5819">
        <v>393.59463500976562</v>
      </c>
      <c r="H5819">
        <v>473.47467041015625</v>
      </c>
      <c r="I5819">
        <v>-79.880027770996094</v>
      </c>
      <c r="J5819">
        <v>-0.20294998586177826</v>
      </c>
      <c r="K5819">
        <v>-137.39471435546875</v>
      </c>
      <c r="L5819">
        <v>-103.41457366943359</v>
      </c>
      <c r="M5819">
        <v>-79.880027770996094</v>
      </c>
      <c r="N5819">
        <v>-56.345481872558594</v>
      </c>
      <c r="O5819">
        <v>-22.365337371826172</v>
      </c>
      <c r="P5819">
        <v>-153.6993408203125</v>
      </c>
      <c r="Q5819">
        <v>-6.0607209205627441</v>
      </c>
      <c r="R5819">
        <v>34</v>
      </c>
      <c r="S5819">
        <v>2014.120361328125</v>
      </c>
      <c r="T5819">
        <v>44.878952026367188</v>
      </c>
      <c r="U5819">
        <v>78.652702331542969</v>
      </c>
      <c r="V5819">
        <v>95.26153564453125</v>
      </c>
      <c r="W5819">
        <v>79.851020812988281</v>
      </c>
    </row>
    <row r="5820" spans="1:23" x14ac:dyDescent="0.25">
      <c r="A5820" t="s">
        <v>85</v>
      </c>
      <c r="B5820" t="s">
        <v>97</v>
      </c>
      <c r="C5820" t="s">
        <v>103</v>
      </c>
      <c r="D5820" t="s">
        <v>67</v>
      </c>
      <c r="E5820" t="s">
        <v>113</v>
      </c>
      <c r="F5820">
        <v>11</v>
      </c>
      <c r="G5820">
        <v>393.49322509765625</v>
      </c>
      <c r="H5820">
        <v>458.01016235351562</v>
      </c>
      <c r="I5820">
        <v>-64.516937255859375</v>
      </c>
      <c r="J5820">
        <v>-0.16395945847034454</v>
      </c>
      <c r="K5820">
        <v>-119.51471710205078</v>
      </c>
      <c r="L5820">
        <v>-87.021583557128906</v>
      </c>
      <c r="M5820">
        <v>-64.516937255859375</v>
      </c>
      <c r="N5820">
        <v>-42.012290954589844</v>
      </c>
      <c r="O5820">
        <v>-9.519160270690918</v>
      </c>
      <c r="P5820">
        <v>-135.10581970214844</v>
      </c>
      <c r="Q5820">
        <v>6.0719451904296875</v>
      </c>
      <c r="R5820">
        <v>34</v>
      </c>
      <c r="S5820">
        <v>1841.69677734375</v>
      </c>
      <c r="T5820">
        <v>42.914993286132813</v>
      </c>
      <c r="U5820">
        <v>78.652702331542969</v>
      </c>
      <c r="V5820">
        <v>95.26153564453125</v>
      </c>
      <c r="W5820">
        <v>84.479324340820313</v>
      </c>
    </row>
    <row r="5821" spans="1:23" x14ac:dyDescent="0.25">
      <c r="A5821" t="s">
        <v>85</v>
      </c>
      <c r="B5821" t="s">
        <v>97</v>
      </c>
      <c r="C5821" t="s">
        <v>103</v>
      </c>
      <c r="D5821" t="s">
        <v>67</v>
      </c>
      <c r="E5821" t="s">
        <v>113</v>
      </c>
      <c r="F5821">
        <v>12</v>
      </c>
      <c r="G5821">
        <v>391.21755981445312</v>
      </c>
      <c r="H5821">
        <v>455.99307250976562</v>
      </c>
      <c r="I5821">
        <v>-64.775527954101563</v>
      </c>
      <c r="J5821">
        <v>-0.16557417809963226</v>
      </c>
      <c r="K5821">
        <v>-120.92411804199219</v>
      </c>
      <c r="L5821">
        <v>-87.751075744628906</v>
      </c>
      <c r="M5821">
        <v>-64.775527954101563</v>
      </c>
      <c r="N5821">
        <v>-41.799980163574219</v>
      </c>
      <c r="O5821">
        <v>-8.6269388198852539</v>
      </c>
      <c r="P5821">
        <v>-136.84146118164062</v>
      </c>
      <c r="Q5821">
        <v>7.2904057502746582</v>
      </c>
      <c r="R5821">
        <v>34</v>
      </c>
      <c r="S5821">
        <v>1919.5767822265625</v>
      </c>
      <c r="T5821">
        <v>43.812976837158203</v>
      </c>
      <c r="U5821">
        <v>78.652702331542969</v>
      </c>
      <c r="V5821">
        <v>95.26153564453125</v>
      </c>
      <c r="W5821">
        <v>88.316192626953125</v>
      </c>
    </row>
    <row r="5822" spans="1:23" x14ac:dyDescent="0.25">
      <c r="A5822" t="s">
        <v>85</v>
      </c>
      <c r="B5822" t="s">
        <v>97</v>
      </c>
      <c r="C5822" t="s">
        <v>103</v>
      </c>
      <c r="D5822" t="s">
        <v>67</v>
      </c>
      <c r="E5822" t="s">
        <v>113</v>
      </c>
      <c r="F5822">
        <v>13</v>
      </c>
      <c r="G5822">
        <v>357.54486083984375</v>
      </c>
      <c r="H5822">
        <v>417.48733520507812</v>
      </c>
      <c r="I5822">
        <v>-59.942466735839844</v>
      </c>
      <c r="J5822">
        <v>-0.16765019297599792</v>
      </c>
      <c r="K5822">
        <v>-110.73384094238281</v>
      </c>
      <c r="L5822">
        <v>-80.725883483886719</v>
      </c>
      <c r="M5822">
        <v>-59.942466735839844</v>
      </c>
      <c r="N5822">
        <v>-39.159046173095703</v>
      </c>
      <c r="O5822">
        <v>-9.1510915756225586</v>
      </c>
      <c r="P5822">
        <v>-125.13249206542969</v>
      </c>
      <c r="Q5822">
        <v>5.2475581169128418</v>
      </c>
      <c r="R5822">
        <v>34</v>
      </c>
      <c r="S5822">
        <v>1570.752685546875</v>
      </c>
      <c r="T5822">
        <v>39.632720947265625</v>
      </c>
      <c r="U5822">
        <v>78.652702331542969</v>
      </c>
      <c r="V5822">
        <v>95.26153564453125</v>
      </c>
      <c r="W5822">
        <v>90.655509948730469</v>
      </c>
    </row>
    <row r="5823" spans="1:23" x14ac:dyDescent="0.25">
      <c r="A5823" t="s">
        <v>85</v>
      </c>
      <c r="B5823" t="s">
        <v>97</v>
      </c>
      <c r="C5823" t="s">
        <v>103</v>
      </c>
      <c r="D5823" t="s">
        <v>67</v>
      </c>
      <c r="E5823" t="s">
        <v>113</v>
      </c>
      <c r="F5823">
        <v>14</v>
      </c>
      <c r="G5823">
        <v>368.39691162109375</v>
      </c>
      <c r="H5823">
        <v>342.61856079101562</v>
      </c>
      <c r="I5823">
        <v>25.778337478637695</v>
      </c>
      <c r="J5823">
        <v>6.9974355399608612E-2</v>
      </c>
      <c r="K5823">
        <v>-23.727190017700195</v>
      </c>
      <c r="L5823">
        <v>5.5210771560668945</v>
      </c>
      <c r="M5823">
        <v>25.778337478637695</v>
      </c>
      <c r="N5823">
        <v>46.035598754882813</v>
      </c>
      <c r="O5823">
        <v>75.283866882324219</v>
      </c>
      <c r="P5823">
        <v>-37.761318206787109</v>
      </c>
      <c r="Q5823">
        <v>89.3179931640625</v>
      </c>
      <c r="R5823">
        <v>34</v>
      </c>
      <c r="S5823">
        <v>1492.2281494140625</v>
      </c>
      <c r="T5823">
        <v>38.629367828369141</v>
      </c>
      <c r="U5823">
        <v>78.652702331542969</v>
      </c>
      <c r="V5823">
        <v>95.26153564453125</v>
      </c>
      <c r="W5823">
        <v>91.321907043457031</v>
      </c>
    </row>
    <row r="5824" spans="1:23" x14ac:dyDescent="0.25">
      <c r="A5824" t="s">
        <v>85</v>
      </c>
      <c r="B5824" t="s">
        <v>97</v>
      </c>
      <c r="C5824" t="s">
        <v>103</v>
      </c>
      <c r="D5824" t="s">
        <v>67</v>
      </c>
      <c r="E5824" t="s">
        <v>113</v>
      </c>
      <c r="F5824">
        <v>15</v>
      </c>
      <c r="G5824">
        <v>338.765869140625</v>
      </c>
      <c r="H5824">
        <v>231.00942993164062</v>
      </c>
      <c r="I5824">
        <v>107.75645446777344</v>
      </c>
      <c r="J5824">
        <v>0.31808534264564514</v>
      </c>
      <c r="K5824">
        <v>59.348838806152344</v>
      </c>
      <c r="L5824">
        <v>87.948448181152344</v>
      </c>
      <c r="M5824">
        <v>107.75645446777344</v>
      </c>
      <c r="N5824">
        <v>127.56446075439453</v>
      </c>
      <c r="O5824">
        <v>156.1640625</v>
      </c>
      <c r="P5824">
        <v>45.625953674316406</v>
      </c>
      <c r="Q5824">
        <v>169.886962890625</v>
      </c>
      <c r="R5824">
        <v>34</v>
      </c>
      <c r="S5824">
        <v>1426.7740478515625</v>
      </c>
      <c r="T5824">
        <v>37.772663116455078</v>
      </c>
      <c r="U5824">
        <v>78.652702331542969</v>
      </c>
      <c r="V5824">
        <v>95.26153564453125</v>
      </c>
      <c r="W5824">
        <v>92.115371704101563</v>
      </c>
    </row>
    <row r="5825" spans="1:23" x14ac:dyDescent="0.25">
      <c r="A5825" t="s">
        <v>85</v>
      </c>
      <c r="B5825" t="s">
        <v>97</v>
      </c>
      <c r="C5825" t="s">
        <v>103</v>
      </c>
      <c r="D5825" t="s">
        <v>67</v>
      </c>
      <c r="E5825" t="s">
        <v>113</v>
      </c>
      <c r="F5825">
        <v>16</v>
      </c>
      <c r="G5825">
        <v>319.031982421875</v>
      </c>
      <c r="H5825">
        <v>224.37759399414062</v>
      </c>
      <c r="I5825">
        <v>94.654388427734375</v>
      </c>
      <c r="J5825">
        <v>0.29669246077537537</v>
      </c>
      <c r="K5825">
        <v>43.862598419189453</v>
      </c>
      <c r="L5825">
        <v>73.870796203613281</v>
      </c>
      <c r="M5825">
        <v>94.654388427734375</v>
      </c>
      <c r="N5825">
        <v>115.43798065185547</v>
      </c>
      <c r="O5825">
        <v>145.44618225097656</v>
      </c>
      <c r="P5825">
        <v>29.463830947875977</v>
      </c>
      <c r="Q5825">
        <v>159.84494018554687</v>
      </c>
      <c r="R5825">
        <v>34</v>
      </c>
      <c r="S5825">
        <v>1570.7783203125</v>
      </c>
      <c r="T5825">
        <v>39.633045196533203</v>
      </c>
      <c r="U5825">
        <v>78.652702331542969</v>
      </c>
      <c r="V5825">
        <v>95.26153564453125</v>
      </c>
      <c r="W5825">
        <v>92.142852783203125</v>
      </c>
    </row>
    <row r="5826" spans="1:23" x14ac:dyDescent="0.25">
      <c r="A5826" t="s">
        <v>85</v>
      </c>
      <c r="B5826" t="s">
        <v>97</v>
      </c>
      <c r="C5826" t="s">
        <v>103</v>
      </c>
      <c r="D5826" t="s">
        <v>67</v>
      </c>
      <c r="E5826" t="s">
        <v>113</v>
      </c>
      <c r="F5826">
        <v>17</v>
      </c>
      <c r="G5826">
        <v>300.90975952148437</v>
      </c>
      <c r="H5826">
        <v>232.32609558105469</v>
      </c>
      <c r="I5826">
        <v>68.583671569824219</v>
      </c>
      <c r="J5826">
        <v>0.22792105376720428</v>
      </c>
      <c r="K5826">
        <v>14.64730167388916</v>
      </c>
      <c r="L5826">
        <v>46.513347625732422</v>
      </c>
      <c r="M5826">
        <v>68.583671569824219</v>
      </c>
      <c r="N5826">
        <v>90.653999328613281</v>
      </c>
      <c r="O5826">
        <v>122.52004241943359</v>
      </c>
      <c r="P5826">
        <v>-0.64290952682495117</v>
      </c>
      <c r="Q5826">
        <v>137.81025695800781</v>
      </c>
      <c r="R5826">
        <v>34</v>
      </c>
      <c r="S5826">
        <v>1771.2965087890625</v>
      </c>
      <c r="T5826">
        <v>42.086772918701172</v>
      </c>
      <c r="U5826">
        <v>78.652702331542969</v>
      </c>
      <c r="V5826">
        <v>95.26153564453125</v>
      </c>
      <c r="W5826">
        <v>90.823272705078125</v>
      </c>
    </row>
    <row r="5827" spans="1:23" x14ac:dyDescent="0.25">
      <c r="A5827" t="s">
        <v>85</v>
      </c>
      <c r="B5827" t="s">
        <v>97</v>
      </c>
      <c r="C5827" t="s">
        <v>103</v>
      </c>
      <c r="D5827" t="s">
        <v>67</v>
      </c>
      <c r="E5827" t="s">
        <v>113</v>
      </c>
      <c r="F5827">
        <v>18</v>
      </c>
      <c r="G5827">
        <v>298.83697509765625</v>
      </c>
      <c r="H5827">
        <v>240.83445739746094</v>
      </c>
      <c r="I5827">
        <v>58.002506256103516</v>
      </c>
      <c r="J5827">
        <v>0.19409413635730743</v>
      </c>
      <c r="K5827">
        <v>7.1740937232971191</v>
      </c>
      <c r="L5827">
        <v>37.203933715820312</v>
      </c>
      <c r="M5827">
        <v>58.002506256103516</v>
      </c>
      <c r="N5827">
        <v>78.801078796386719</v>
      </c>
      <c r="O5827">
        <v>108.83091735839844</v>
      </c>
      <c r="P5827">
        <v>-7.2350549697875977</v>
      </c>
      <c r="Q5827">
        <v>123.24006652832031</v>
      </c>
      <c r="R5827">
        <v>34</v>
      </c>
      <c r="S5827">
        <v>1573.0440673828125</v>
      </c>
      <c r="T5827">
        <v>39.66162109375</v>
      </c>
      <c r="U5827">
        <v>78.652702331542969</v>
      </c>
      <c r="V5827">
        <v>95.26153564453125</v>
      </c>
      <c r="W5827">
        <v>89.182174682617188</v>
      </c>
    </row>
    <row r="5828" spans="1:23" x14ac:dyDescent="0.25">
      <c r="A5828" t="s">
        <v>85</v>
      </c>
      <c r="B5828" t="s">
        <v>97</v>
      </c>
      <c r="C5828" t="s">
        <v>103</v>
      </c>
      <c r="D5828" t="s">
        <v>67</v>
      </c>
      <c r="E5828" t="s">
        <v>113</v>
      </c>
      <c r="F5828">
        <v>19</v>
      </c>
      <c r="G5828">
        <v>325.43148803710938</v>
      </c>
      <c r="H5828">
        <v>336.12823486328125</v>
      </c>
      <c r="I5828">
        <v>-10.696743965148926</v>
      </c>
      <c r="J5828">
        <v>-3.2869420945644379E-2</v>
      </c>
      <c r="K5828">
        <v>-50.211971282958984</v>
      </c>
      <c r="L5828">
        <v>-26.866054534912109</v>
      </c>
      <c r="M5828">
        <v>-10.696743965148926</v>
      </c>
      <c r="N5828">
        <v>5.472567081451416</v>
      </c>
      <c r="O5828">
        <v>28.818485260009766</v>
      </c>
      <c r="P5828">
        <v>-61.413990020751953</v>
      </c>
      <c r="Q5828">
        <v>40.020503997802734</v>
      </c>
      <c r="R5828">
        <v>34</v>
      </c>
      <c r="S5828">
        <v>950.72918701171875</v>
      </c>
      <c r="T5828">
        <v>30.833896636962891</v>
      </c>
      <c r="U5828">
        <v>78.652702331542969</v>
      </c>
      <c r="V5828">
        <v>95.26153564453125</v>
      </c>
      <c r="W5828">
        <v>86.326797485351562</v>
      </c>
    </row>
    <row r="5829" spans="1:23" x14ac:dyDescent="0.25">
      <c r="A5829" t="s">
        <v>85</v>
      </c>
      <c r="B5829" t="s">
        <v>97</v>
      </c>
      <c r="C5829" t="s">
        <v>103</v>
      </c>
      <c r="D5829" t="s">
        <v>67</v>
      </c>
      <c r="E5829" t="s">
        <v>113</v>
      </c>
      <c r="F5829">
        <v>20</v>
      </c>
      <c r="G5829">
        <v>330.09771728515625</v>
      </c>
      <c r="H5829">
        <v>355.7733154296875</v>
      </c>
      <c r="I5829">
        <v>-25.675615310668945</v>
      </c>
      <c r="J5829">
        <v>-7.7781863510608673E-2</v>
      </c>
      <c r="K5829">
        <v>-65.310386657714844</v>
      </c>
      <c r="L5829">
        <v>-41.893840789794922</v>
      </c>
      <c r="M5829">
        <v>-25.675615310668945</v>
      </c>
      <c r="N5829">
        <v>-9.4573888778686523</v>
      </c>
      <c r="O5829">
        <v>13.959155082702637</v>
      </c>
      <c r="P5829">
        <v>-76.546295166015625</v>
      </c>
      <c r="Q5829">
        <v>25.195060729980469</v>
      </c>
      <c r="R5829">
        <v>34</v>
      </c>
      <c r="S5829">
        <v>956.490234375</v>
      </c>
      <c r="T5829">
        <v>30.927175521850586</v>
      </c>
      <c r="U5829">
        <v>78.652702331542969</v>
      </c>
      <c r="V5829">
        <v>95.26153564453125</v>
      </c>
      <c r="W5829">
        <v>82.009986877441406</v>
      </c>
    </row>
    <row r="5830" spans="1:23" x14ac:dyDescent="0.25">
      <c r="A5830" t="s">
        <v>85</v>
      </c>
      <c r="B5830" t="s">
        <v>97</v>
      </c>
      <c r="C5830" t="s">
        <v>103</v>
      </c>
      <c r="D5830" t="s">
        <v>67</v>
      </c>
      <c r="E5830" t="s">
        <v>113</v>
      </c>
      <c r="F5830">
        <v>21</v>
      </c>
      <c r="G5830">
        <v>322.64501953125</v>
      </c>
      <c r="H5830">
        <v>374.94686889648437</v>
      </c>
      <c r="I5830">
        <v>-52.301845550537109</v>
      </c>
      <c r="J5830">
        <v>-0.16210336983203888</v>
      </c>
      <c r="K5830">
        <v>-88.30853271484375</v>
      </c>
      <c r="L5830">
        <v>-67.035491943359375</v>
      </c>
      <c r="M5830">
        <v>-52.301845550537109</v>
      </c>
      <c r="N5830">
        <v>-37.568199157714844</v>
      </c>
      <c r="O5830">
        <v>-16.295156478881836</v>
      </c>
      <c r="P5830">
        <v>-98.51593017578125</v>
      </c>
      <c r="Q5830">
        <v>-6.0877609252929687</v>
      </c>
      <c r="R5830">
        <v>34</v>
      </c>
      <c r="S5830">
        <v>789.3946533203125</v>
      </c>
      <c r="T5830">
        <v>28.096168518066406</v>
      </c>
      <c r="U5830">
        <v>78.652702331542969</v>
      </c>
      <c r="V5830">
        <v>95.26153564453125</v>
      </c>
      <c r="W5830">
        <v>79.013114929199219</v>
      </c>
    </row>
    <row r="5831" spans="1:23" x14ac:dyDescent="0.25">
      <c r="A5831" t="s">
        <v>85</v>
      </c>
      <c r="B5831" t="s">
        <v>97</v>
      </c>
      <c r="C5831" t="s">
        <v>103</v>
      </c>
      <c r="D5831" t="s">
        <v>67</v>
      </c>
      <c r="E5831" t="s">
        <v>113</v>
      </c>
      <c r="F5831">
        <v>22</v>
      </c>
      <c r="G5831">
        <v>321.9991455078125</v>
      </c>
      <c r="H5831">
        <v>359.6943359375</v>
      </c>
      <c r="I5831">
        <v>-37.695201873779297</v>
      </c>
      <c r="J5831">
        <v>-0.1170661523938179</v>
      </c>
      <c r="K5831">
        <v>-74.717582702636719</v>
      </c>
      <c r="L5831">
        <v>-52.844459533691406</v>
      </c>
      <c r="M5831">
        <v>-37.695201873779297</v>
      </c>
      <c r="N5831">
        <v>-22.545944213867188</v>
      </c>
      <c r="O5831">
        <v>-0.6728205680847168</v>
      </c>
      <c r="P5831">
        <v>-85.212913513183594</v>
      </c>
      <c r="Q5831">
        <v>9.822509765625</v>
      </c>
      <c r="R5831">
        <v>34</v>
      </c>
      <c r="S5831">
        <v>834.55804443359375</v>
      </c>
      <c r="T5831">
        <v>28.888717651367188</v>
      </c>
      <c r="U5831">
        <v>78.652702331542969</v>
      </c>
      <c r="V5831">
        <v>95.26153564453125</v>
      </c>
      <c r="W5831">
        <v>76.648460388183594</v>
      </c>
    </row>
    <row r="5832" spans="1:23" x14ac:dyDescent="0.25">
      <c r="A5832" t="s">
        <v>85</v>
      </c>
      <c r="B5832" t="s">
        <v>97</v>
      </c>
      <c r="C5832" t="s">
        <v>103</v>
      </c>
      <c r="D5832" t="s">
        <v>67</v>
      </c>
      <c r="E5832" t="s">
        <v>113</v>
      </c>
      <c r="F5832">
        <v>23</v>
      </c>
      <c r="G5832">
        <v>306.89459228515625</v>
      </c>
      <c r="H5832">
        <v>365.14767456054687</v>
      </c>
      <c r="I5832">
        <v>-58.253093719482422</v>
      </c>
      <c r="J5832">
        <v>-0.18981465697288513</v>
      </c>
      <c r="K5832">
        <v>-102.36979675292969</v>
      </c>
      <c r="L5832">
        <v>-76.305290222167969</v>
      </c>
      <c r="M5832">
        <v>-58.253093719482422</v>
      </c>
      <c r="N5832">
        <v>-40.200897216796875</v>
      </c>
      <c r="O5832">
        <v>-14.136390686035156</v>
      </c>
      <c r="P5832">
        <v>-114.87626647949219</v>
      </c>
      <c r="Q5832">
        <v>-1.6299186944961548</v>
      </c>
      <c r="R5832">
        <v>34</v>
      </c>
      <c r="S5832">
        <v>1185.0426025390625</v>
      </c>
      <c r="T5832">
        <v>34.424446105957031</v>
      </c>
      <c r="U5832">
        <v>78.652702331542969</v>
      </c>
      <c r="V5832">
        <v>95.26153564453125</v>
      </c>
      <c r="W5832">
        <v>75.047569274902344</v>
      </c>
    </row>
    <row r="5833" spans="1:23" x14ac:dyDescent="0.25">
      <c r="A5833" t="s">
        <v>85</v>
      </c>
      <c r="B5833" t="s">
        <v>97</v>
      </c>
      <c r="C5833" t="s">
        <v>103</v>
      </c>
      <c r="D5833" t="s">
        <v>67</v>
      </c>
      <c r="E5833" t="s">
        <v>113</v>
      </c>
      <c r="F5833">
        <v>24</v>
      </c>
      <c r="G5833">
        <v>303.47830200195313</v>
      </c>
      <c r="H5833">
        <v>346.8760986328125</v>
      </c>
      <c r="I5833">
        <v>-43.397792816162109</v>
      </c>
      <c r="J5833">
        <v>-0.14300130307674408</v>
      </c>
      <c r="K5833">
        <v>-92.701919555664062</v>
      </c>
      <c r="L5833">
        <v>-63.572643280029297</v>
      </c>
      <c r="M5833">
        <v>-43.397792816162109</v>
      </c>
      <c r="N5833">
        <v>-23.222944259643555</v>
      </c>
      <c r="O5833">
        <v>5.9063329696655273</v>
      </c>
      <c r="P5833">
        <v>-106.678955078125</v>
      </c>
      <c r="Q5833">
        <v>19.883367538452148</v>
      </c>
      <c r="R5833">
        <v>34</v>
      </c>
      <c r="S5833">
        <v>1480.111328125</v>
      </c>
      <c r="T5833">
        <v>38.472213745117188</v>
      </c>
      <c r="U5833">
        <v>78.652702331542969</v>
      </c>
      <c r="V5833">
        <v>95.26153564453125</v>
      </c>
      <c r="W5833">
        <v>73.5362548828125</v>
      </c>
    </row>
    <row r="5834" spans="1:23" x14ac:dyDescent="0.25">
      <c r="A5834" t="s">
        <v>85</v>
      </c>
      <c r="B5834" t="s">
        <v>97</v>
      </c>
      <c r="C5834" t="s">
        <v>103</v>
      </c>
      <c r="D5834" t="s">
        <v>67</v>
      </c>
      <c r="E5834" t="s">
        <v>114</v>
      </c>
      <c r="F5834">
        <v>1</v>
      </c>
      <c r="G5834">
        <v>238.19955444335937</v>
      </c>
      <c r="H5834">
        <v>239.3431396484375</v>
      </c>
      <c r="I5834">
        <v>-1.1435854434967041</v>
      </c>
      <c r="J5834">
        <v>-4.8009552992880344E-3</v>
      </c>
      <c r="K5834">
        <v>-48.816883087158203</v>
      </c>
      <c r="L5834">
        <v>-20.651113510131836</v>
      </c>
      <c r="M5834">
        <v>-1.1435854434967041</v>
      </c>
      <c r="N5834">
        <v>18.363941192626953</v>
      </c>
      <c r="O5834">
        <v>46.529712677001953</v>
      </c>
      <c r="P5834">
        <v>-62.331600189208984</v>
      </c>
      <c r="Q5834">
        <v>60.044429779052734</v>
      </c>
      <c r="R5834">
        <v>34</v>
      </c>
      <c r="S5834">
        <v>1383.815673828125</v>
      </c>
      <c r="T5834">
        <v>37.199672698974609</v>
      </c>
      <c r="U5834">
        <v>85.11749267578125</v>
      </c>
      <c r="V5834">
        <v>102.14903259277344</v>
      </c>
      <c r="W5834">
        <v>79.139854431152344</v>
      </c>
    </row>
    <row r="5835" spans="1:23" x14ac:dyDescent="0.25">
      <c r="A5835" t="s">
        <v>85</v>
      </c>
      <c r="B5835" t="s">
        <v>97</v>
      </c>
      <c r="C5835" t="s">
        <v>103</v>
      </c>
      <c r="D5835" t="s">
        <v>67</v>
      </c>
      <c r="E5835" t="s">
        <v>114</v>
      </c>
      <c r="F5835">
        <v>2</v>
      </c>
      <c r="G5835">
        <v>250.02117919921875</v>
      </c>
      <c r="H5835">
        <v>245.04876708984375</v>
      </c>
      <c r="I5835">
        <v>4.972407341003418</v>
      </c>
      <c r="J5835">
        <v>1.9887944683432579E-2</v>
      </c>
      <c r="K5835">
        <v>-47.586597442626953</v>
      </c>
      <c r="L5835">
        <v>-16.534311294555664</v>
      </c>
      <c r="M5835">
        <v>4.972407341003418</v>
      </c>
      <c r="N5835">
        <v>26.4791259765625</v>
      </c>
      <c r="O5835">
        <v>57.531410217285156</v>
      </c>
      <c r="P5835">
        <v>-62.486343383789063</v>
      </c>
      <c r="Q5835">
        <v>72.431159973144531</v>
      </c>
      <c r="R5835">
        <v>34</v>
      </c>
      <c r="S5835">
        <v>1681.9849853515625</v>
      </c>
      <c r="T5835">
        <v>41.012008666992187</v>
      </c>
      <c r="U5835">
        <v>85.11749267578125</v>
      </c>
      <c r="V5835">
        <v>102.14903259277344</v>
      </c>
      <c r="W5835">
        <v>77.663726806640625</v>
      </c>
    </row>
    <row r="5836" spans="1:23" x14ac:dyDescent="0.25">
      <c r="A5836" t="s">
        <v>85</v>
      </c>
      <c r="B5836" t="s">
        <v>97</v>
      </c>
      <c r="C5836" t="s">
        <v>103</v>
      </c>
      <c r="D5836" t="s">
        <v>67</v>
      </c>
      <c r="E5836" t="s">
        <v>114</v>
      </c>
      <c r="F5836">
        <v>3</v>
      </c>
      <c r="G5836">
        <v>242.6761474609375</v>
      </c>
      <c r="H5836">
        <v>254.04757690429688</v>
      </c>
      <c r="I5836">
        <v>-11.371433258056641</v>
      </c>
      <c r="J5836">
        <v>-4.6858470886945724E-2</v>
      </c>
      <c r="K5836">
        <v>-66.758949279785156</v>
      </c>
      <c r="L5836">
        <v>-34.035556793212891</v>
      </c>
      <c r="M5836">
        <v>-11.371433258056641</v>
      </c>
      <c r="N5836">
        <v>11.292689323425293</v>
      </c>
      <c r="O5836">
        <v>44.016082763671875</v>
      </c>
      <c r="P5836">
        <v>-82.460540771484375</v>
      </c>
      <c r="Q5836">
        <v>59.717674255371094</v>
      </c>
      <c r="R5836">
        <v>34</v>
      </c>
      <c r="S5836">
        <v>1867.8914794921875</v>
      </c>
      <c r="T5836">
        <v>43.219108581542969</v>
      </c>
      <c r="U5836">
        <v>85.11749267578125</v>
      </c>
      <c r="V5836">
        <v>102.14903259277344</v>
      </c>
      <c r="W5836">
        <v>76.751533508300781</v>
      </c>
    </row>
    <row r="5837" spans="1:23" x14ac:dyDescent="0.25">
      <c r="A5837" t="s">
        <v>85</v>
      </c>
      <c r="B5837" t="s">
        <v>97</v>
      </c>
      <c r="C5837" t="s">
        <v>103</v>
      </c>
      <c r="D5837" t="s">
        <v>67</v>
      </c>
      <c r="E5837" t="s">
        <v>114</v>
      </c>
      <c r="F5837">
        <v>4</v>
      </c>
      <c r="G5837">
        <v>252.77189636230469</v>
      </c>
      <c r="H5837">
        <v>266.88656616210937</v>
      </c>
      <c r="I5837">
        <v>-14.114689826965332</v>
      </c>
      <c r="J5837">
        <v>-5.5839631706476212E-2</v>
      </c>
      <c r="K5837">
        <v>-65.126716613769531</v>
      </c>
      <c r="L5837">
        <v>-34.988399505615234</v>
      </c>
      <c r="M5837">
        <v>-14.114689826965332</v>
      </c>
      <c r="N5837">
        <v>6.7590188980102539</v>
      </c>
      <c r="O5837">
        <v>36.8973388671875</v>
      </c>
      <c r="P5837">
        <v>-79.587921142578125</v>
      </c>
      <c r="Q5837">
        <v>51.358539581298828</v>
      </c>
      <c r="R5837">
        <v>34</v>
      </c>
      <c r="S5837">
        <v>1584.429931640625</v>
      </c>
      <c r="T5837">
        <v>39.804897308349609</v>
      </c>
      <c r="U5837">
        <v>85.11749267578125</v>
      </c>
      <c r="V5837">
        <v>102.14903259277344</v>
      </c>
      <c r="W5837">
        <v>76.017707824707031</v>
      </c>
    </row>
    <row r="5838" spans="1:23" x14ac:dyDescent="0.25">
      <c r="A5838" t="s">
        <v>85</v>
      </c>
      <c r="B5838" t="s">
        <v>97</v>
      </c>
      <c r="C5838" t="s">
        <v>103</v>
      </c>
      <c r="D5838" t="s">
        <v>67</v>
      </c>
      <c r="E5838" t="s">
        <v>114</v>
      </c>
      <c r="F5838">
        <v>5</v>
      </c>
      <c r="G5838">
        <v>283.16619873046875</v>
      </c>
      <c r="H5838">
        <v>310.21237182617187</v>
      </c>
      <c r="I5838">
        <v>-27.046138763427734</v>
      </c>
      <c r="J5838">
        <v>-9.5513299107551575E-2</v>
      </c>
      <c r="K5838">
        <v>-70.964591979980469</v>
      </c>
      <c r="L5838">
        <v>-45.017215728759766</v>
      </c>
      <c r="M5838">
        <v>-27.046138763427734</v>
      </c>
      <c r="N5838">
        <v>-9.0750627517700195</v>
      </c>
      <c r="O5838">
        <v>16.872316360473633</v>
      </c>
      <c r="P5838">
        <v>-83.414863586425781</v>
      </c>
      <c r="Q5838">
        <v>29.322587966918945</v>
      </c>
      <c r="R5838">
        <v>34</v>
      </c>
      <c r="S5838">
        <v>1174.416015625</v>
      </c>
      <c r="T5838">
        <v>34.269752502441406</v>
      </c>
      <c r="U5838">
        <v>85.11749267578125</v>
      </c>
      <c r="V5838">
        <v>102.14903259277344</v>
      </c>
      <c r="W5838">
        <v>75.239997863769531</v>
      </c>
    </row>
    <row r="5839" spans="1:23" x14ac:dyDescent="0.25">
      <c r="A5839" t="s">
        <v>85</v>
      </c>
      <c r="B5839" t="s">
        <v>97</v>
      </c>
      <c r="C5839" t="s">
        <v>103</v>
      </c>
      <c r="D5839" t="s">
        <v>67</v>
      </c>
      <c r="E5839" t="s">
        <v>114</v>
      </c>
      <c r="F5839">
        <v>6</v>
      </c>
      <c r="G5839">
        <v>354.77337646484375</v>
      </c>
      <c r="H5839">
        <v>387.03076171875</v>
      </c>
      <c r="I5839">
        <v>-32.257369995117187</v>
      </c>
      <c r="J5839">
        <v>-9.0923875570297241E-2</v>
      </c>
      <c r="K5839">
        <v>-78.48822021484375</v>
      </c>
      <c r="L5839">
        <v>-51.174659729003906</v>
      </c>
      <c r="M5839">
        <v>-32.257369995117187</v>
      </c>
      <c r="N5839">
        <v>-13.340081214904785</v>
      </c>
      <c r="O5839">
        <v>13.973479270935059</v>
      </c>
      <c r="P5839">
        <v>-91.594024658203125</v>
      </c>
      <c r="Q5839">
        <v>27.079282760620117</v>
      </c>
      <c r="R5839">
        <v>34</v>
      </c>
      <c r="S5839">
        <v>1301.3424072265625</v>
      </c>
      <c r="T5839">
        <v>36.074123382568359</v>
      </c>
      <c r="U5839">
        <v>85.11749267578125</v>
      </c>
      <c r="V5839">
        <v>102.14903259277344</v>
      </c>
      <c r="W5839">
        <v>74.244949340820313</v>
      </c>
    </row>
    <row r="5840" spans="1:23" x14ac:dyDescent="0.25">
      <c r="A5840" t="s">
        <v>85</v>
      </c>
      <c r="B5840" t="s">
        <v>97</v>
      </c>
      <c r="C5840" t="s">
        <v>103</v>
      </c>
      <c r="D5840" t="s">
        <v>67</v>
      </c>
      <c r="E5840" t="s">
        <v>114</v>
      </c>
      <c r="F5840">
        <v>7</v>
      </c>
      <c r="G5840">
        <v>409.48452758789063</v>
      </c>
      <c r="H5840">
        <v>426.35269165039062</v>
      </c>
      <c r="I5840">
        <v>-16.868190765380859</v>
      </c>
      <c r="J5840">
        <v>-4.1193719953298569E-2</v>
      </c>
      <c r="K5840">
        <v>-65.301101684570313</v>
      </c>
      <c r="L5840">
        <v>-36.686546325683594</v>
      </c>
      <c r="M5840">
        <v>-16.868190765380859</v>
      </c>
      <c r="N5840">
        <v>2.9501633644104004</v>
      </c>
      <c r="O5840">
        <v>31.564718246459961</v>
      </c>
      <c r="P5840">
        <v>-79.031158447265625</v>
      </c>
      <c r="Q5840">
        <v>45.294776916503906</v>
      </c>
      <c r="R5840">
        <v>34</v>
      </c>
      <c r="S5840">
        <v>1428.265625</v>
      </c>
      <c r="T5840">
        <v>37.792400360107422</v>
      </c>
      <c r="U5840">
        <v>85.11749267578125</v>
      </c>
      <c r="V5840">
        <v>102.14903259277344</v>
      </c>
      <c r="W5840">
        <v>73.531631469726562</v>
      </c>
    </row>
    <row r="5841" spans="1:23" x14ac:dyDescent="0.25">
      <c r="A5841" t="s">
        <v>85</v>
      </c>
      <c r="B5841" t="s">
        <v>97</v>
      </c>
      <c r="C5841" t="s">
        <v>103</v>
      </c>
      <c r="D5841" t="s">
        <v>67</v>
      </c>
      <c r="E5841" t="s">
        <v>114</v>
      </c>
      <c r="F5841">
        <v>8</v>
      </c>
      <c r="G5841">
        <v>438.97567749023437</v>
      </c>
      <c r="H5841">
        <v>415.40533447265625</v>
      </c>
      <c r="I5841">
        <v>23.570346832275391</v>
      </c>
      <c r="J5841">
        <v>5.3693968802690506E-2</v>
      </c>
      <c r="K5841">
        <v>-29.412628173828125</v>
      </c>
      <c r="L5841">
        <v>1.8901432752609253</v>
      </c>
      <c r="M5841">
        <v>23.570346832275391</v>
      </c>
      <c r="N5841">
        <v>45.25054931640625</v>
      </c>
      <c r="O5841">
        <v>76.553321838378906</v>
      </c>
      <c r="P5841">
        <v>-44.432563781738281</v>
      </c>
      <c r="Q5841">
        <v>91.573257446289062</v>
      </c>
      <c r="R5841">
        <v>34</v>
      </c>
      <c r="S5841">
        <v>1709.22998046875</v>
      </c>
      <c r="T5841">
        <v>41.34283447265625</v>
      </c>
      <c r="U5841">
        <v>85.11749267578125</v>
      </c>
      <c r="V5841">
        <v>102.14903259277344</v>
      </c>
      <c r="W5841">
        <v>76.005851745605469</v>
      </c>
    </row>
    <row r="5842" spans="1:23" x14ac:dyDescent="0.25">
      <c r="A5842" t="s">
        <v>85</v>
      </c>
      <c r="B5842" t="s">
        <v>97</v>
      </c>
      <c r="C5842" t="s">
        <v>103</v>
      </c>
      <c r="D5842" t="s">
        <v>67</v>
      </c>
      <c r="E5842" t="s">
        <v>114</v>
      </c>
      <c r="F5842">
        <v>9</v>
      </c>
      <c r="G5842">
        <v>411.302978515625</v>
      </c>
      <c r="H5842">
        <v>412.81021118164062</v>
      </c>
      <c r="I5842">
        <v>-1.5072335004806519</v>
      </c>
      <c r="J5842">
        <v>-3.6645333748310804E-3</v>
      </c>
      <c r="K5842">
        <v>-70.687255859375</v>
      </c>
      <c r="L5842">
        <v>-29.81513786315918</v>
      </c>
      <c r="M5842">
        <v>-1.5072335004806519</v>
      </c>
      <c r="N5842">
        <v>26.800670623779297</v>
      </c>
      <c r="O5842">
        <v>67.67279052734375</v>
      </c>
      <c r="P5842">
        <v>-90.298828125</v>
      </c>
      <c r="Q5842">
        <v>87.28436279296875</v>
      </c>
      <c r="R5842">
        <v>34</v>
      </c>
      <c r="S5842">
        <v>2913.99755859375</v>
      </c>
      <c r="T5842">
        <v>53.981456756591797</v>
      </c>
      <c r="U5842">
        <v>85.11749267578125</v>
      </c>
      <c r="V5842">
        <v>102.14903259277344</v>
      </c>
      <c r="W5842">
        <v>80.348297119140625</v>
      </c>
    </row>
    <row r="5843" spans="1:23" x14ac:dyDescent="0.25">
      <c r="A5843" t="s">
        <v>85</v>
      </c>
      <c r="B5843" t="s">
        <v>97</v>
      </c>
      <c r="C5843" t="s">
        <v>103</v>
      </c>
      <c r="D5843" t="s">
        <v>67</v>
      </c>
      <c r="E5843" t="s">
        <v>114</v>
      </c>
      <c r="F5843">
        <v>10</v>
      </c>
      <c r="G5843">
        <v>422.52188110351562</v>
      </c>
      <c r="H5843">
        <v>429.80703735351562</v>
      </c>
      <c r="I5843">
        <v>-7.2851552963256836</v>
      </c>
      <c r="J5843">
        <v>-1.7242077738046646E-2</v>
      </c>
      <c r="K5843">
        <v>-70.301681518554688</v>
      </c>
      <c r="L5843">
        <v>-33.071006774902344</v>
      </c>
      <c r="M5843">
        <v>-7.2851552963256836</v>
      </c>
      <c r="N5843">
        <v>18.500698089599609</v>
      </c>
      <c r="O5843">
        <v>55.731372833251953</v>
      </c>
      <c r="P5843">
        <v>-88.165992736816406</v>
      </c>
      <c r="Q5843">
        <v>73.595680236816406</v>
      </c>
      <c r="R5843">
        <v>34</v>
      </c>
      <c r="S5843">
        <v>2417.89111328125</v>
      </c>
      <c r="T5843">
        <v>49.17205810546875</v>
      </c>
      <c r="U5843">
        <v>85.11749267578125</v>
      </c>
      <c r="V5843">
        <v>102.14903259277344</v>
      </c>
      <c r="W5843">
        <v>85.342857360839844</v>
      </c>
    </row>
    <row r="5844" spans="1:23" x14ac:dyDescent="0.25">
      <c r="A5844" t="s">
        <v>85</v>
      </c>
      <c r="B5844" t="s">
        <v>97</v>
      </c>
      <c r="C5844" t="s">
        <v>103</v>
      </c>
      <c r="D5844" t="s">
        <v>67</v>
      </c>
      <c r="E5844" t="s">
        <v>114</v>
      </c>
      <c r="F5844">
        <v>11</v>
      </c>
      <c r="G5844">
        <v>455.9638671875</v>
      </c>
      <c r="H5844">
        <v>428.63037109375</v>
      </c>
      <c r="I5844">
        <v>27.333505630493164</v>
      </c>
      <c r="J5844">
        <v>5.9946648776531219E-2</v>
      </c>
      <c r="K5844">
        <v>-34.742206573486328</v>
      </c>
      <c r="L5844">
        <v>1.93262779712677</v>
      </c>
      <c r="M5844">
        <v>27.333505630493164</v>
      </c>
      <c r="N5844">
        <v>52.734382629394531</v>
      </c>
      <c r="O5844">
        <v>89.409217834472656</v>
      </c>
      <c r="P5844">
        <v>-52.339805603027344</v>
      </c>
      <c r="Q5844">
        <v>107.00682067871094</v>
      </c>
      <c r="R5844">
        <v>34</v>
      </c>
      <c r="S5844">
        <v>2346.233642578125</v>
      </c>
      <c r="T5844">
        <v>48.437934875488281</v>
      </c>
      <c r="U5844">
        <v>85.11749267578125</v>
      </c>
      <c r="V5844">
        <v>102.14903259277344</v>
      </c>
      <c r="W5844">
        <v>90.351158142089844</v>
      </c>
    </row>
    <row r="5845" spans="1:23" x14ac:dyDescent="0.25">
      <c r="A5845" t="s">
        <v>85</v>
      </c>
      <c r="B5845" t="s">
        <v>97</v>
      </c>
      <c r="C5845" t="s">
        <v>103</v>
      </c>
      <c r="D5845" t="s">
        <v>67</v>
      </c>
      <c r="E5845" t="s">
        <v>114</v>
      </c>
      <c r="F5845">
        <v>12</v>
      </c>
      <c r="G5845">
        <v>447.73654174804688</v>
      </c>
      <c r="H5845">
        <v>416.644775390625</v>
      </c>
      <c r="I5845">
        <v>31.091768264770508</v>
      </c>
      <c r="J5845">
        <v>6.9442108273506165E-2</v>
      </c>
      <c r="K5845">
        <v>-17.810445785522461</v>
      </c>
      <c r="L5845">
        <v>11.081378936767578</v>
      </c>
      <c r="M5845">
        <v>31.091768264770508</v>
      </c>
      <c r="N5845">
        <v>51.102157592773438</v>
      </c>
      <c r="O5845">
        <v>79.993980407714844</v>
      </c>
      <c r="P5845">
        <v>-31.673543930053711</v>
      </c>
      <c r="Q5845">
        <v>93.857078552246094</v>
      </c>
      <c r="R5845">
        <v>34</v>
      </c>
      <c r="S5845">
        <v>1456.07861328125</v>
      </c>
      <c r="T5845">
        <v>38.158599853515625</v>
      </c>
      <c r="U5845">
        <v>85.11749267578125</v>
      </c>
      <c r="V5845">
        <v>102.14903259277344</v>
      </c>
      <c r="W5845">
        <v>94.262039184570313</v>
      </c>
    </row>
    <row r="5846" spans="1:23" x14ac:dyDescent="0.25">
      <c r="A5846" t="s">
        <v>85</v>
      </c>
      <c r="B5846" t="s">
        <v>97</v>
      </c>
      <c r="C5846" t="s">
        <v>103</v>
      </c>
      <c r="D5846" t="s">
        <v>67</v>
      </c>
      <c r="E5846" t="s">
        <v>114</v>
      </c>
      <c r="F5846">
        <v>13</v>
      </c>
      <c r="G5846">
        <v>370.02127075195312</v>
      </c>
      <c r="H5846">
        <v>374.85153198242187</v>
      </c>
      <c r="I5846">
        <v>-4.8302783966064453</v>
      </c>
      <c r="J5846">
        <v>-1.3054056093096733E-2</v>
      </c>
      <c r="K5846">
        <v>-60.726367950439453</v>
      </c>
      <c r="L5846">
        <v>-27.702505111694336</v>
      </c>
      <c r="M5846">
        <v>-4.8302783966064453</v>
      </c>
      <c r="N5846">
        <v>18.041948318481445</v>
      </c>
      <c r="O5846">
        <v>51.065811157226563</v>
      </c>
      <c r="P5846">
        <v>-76.572135925292969</v>
      </c>
      <c r="Q5846">
        <v>66.911575317382813</v>
      </c>
      <c r="R5846">
        <v>34</v>
      </c>
      <c r="S5846">
        <v>1902.3511962890625</v>
      </c>
      <c r="T5846">
        <v>43.615951538085938</v>
      </c>
      <c r="U5846">
        <v>85.11749267578125</v>
      </c>
      <c r="V5846">
        <v>102.14903259277344</v>
      </c>
      <c r="W5846">
        <v>95.673873901367188</v>
      </c>
    </row>
    <row r="5847" spans="1:23" x14ac:dyDescent="0.25">
      <c r="A5847" t="s">
        <v>85</v>
      </c>
      <c r="B5847" t="s">
        <v>97</v>
      </c>
      <c r="C5847" t="s">
        <v>103</v>
      </c>
      <c r="D5847" t="s">
        <v>67</v>
      </c>
      <c r="E5847" t="s">
        <v>114</v>
      </c>
      <c r="F5847">
        <v>14</v>
      </c>
      <c r="G5847">
        <v>369.80050659179687</v>
      </c>
      <c r="H5847">
        <v>290.86322021484375</v>
      </c>
      <c r="I5847">
        <v>78.937294006347656</v>
      </c>
      <c r="J5847">
        <v>0.21345913410186768</v>
      </c>
      <c r="K5847">
        <v>21.359201431274414</v>
      </c>
      <c r="L5847">
        <v>55.376804351806641</v>
      </c>
      <c r="M5847">
        <v>78.937294006347656</v>
      </c>
      <c r="N5847">
        <v>102.49777984619141</v>
      </c>
      <c r="O5847">
        <v>136.515380859375</v>
      </c>
      <c r="P5847">
        <v>5.0366115570068359</v>
      </c>
      <c r="Q5847">
        <v>152.83798217773437</v>
      </c>
      <c r="R5847">
        <v>34</v>
      </c>
      <c r="S5847">
        <v>2018.563232421875</v>
      </c>
      <c r="T5847">
        <v>44.928424835205078</v>
      </c>
      <c r="U5847">
        <v>85.11749267578125</v>
      </c>
      <c r="V5847">
        <v>102.14903259277344</v>
      </c>
      <c r="W5847">
        <v>96.325721740722656</v>
      </c>
    </row>
    <row r="5848" spans="1:23" x14ac:dyDescent="0.25">
      <c r="A5848" t="s">
        <v>85</v>
      </c>
      <c r="B5848" t="s">
        <v>97</v>
      </c>
      <c r="C5848" t="s">
        <v>103</v>
      </c>
      <c r="D5848" t="s">
        <v>67</v>
      </c>
      <c r="E5848" t="s">
        <v>114</v>
      </c>
      <c r="F5848">
        <v>15</v>
      </c>
      <c r="G5848">
        <v>344.10446166992187</v>
      </c>
      <c r="H5848">
        <v>193.56643676757812</v>
      </c>
      <c r="I5848">
        <v>150.53802490234375</v>
      </c>
      <c r="J5848">
        <v>0.43747767806053162</v>
      </c>
      <c r="K5848">
        <v>99.653129577636719</v>
      </c>
      <c r="L5848">
        <v>129.71633911132812</v>
      </c>
      <c r="M5848">
        <v>150.53802490234375</v>
      </c>
      <c r="N5848">
        <v>171.35971069335938</v>
      </c>
      <c r="O5848">
        <v>201.42292785644531</v>
      </c>
      <c r="P5848">
        <v>85.22796630859375</v>
      </c>
      <c r="Q5848">
        <v>215.84808349609375</v>
      </c>
      <c r="R5848">
        <v>34</v>
      </c>
      <c r="S5848">
        <v>1576.5423583984375</v>
      </c>
      <c r="T5848">
        <v>39.705696105957031</v>
      </c>
      <c r="U5848">
        <v>85.11749267578125</v>
      </c>
      <c r="V5848">
        <v>102.14903259277344</v>
      </c>
      <c r="W5848">
        <v>97.6614990234375</v>
      </c>
    </row>
    <row r="5849" spans="1:23" x14ac:dyDescent="0.25">
      <c r="A5849" t="s">
        <v>85</v>
      </c>
      <c r="B5849" t="s">
        <v>97</v>
      </c>
      <c r="C5849" t="s">
        <v>103</v>
      </c>
      <c r="D5849" t="s">
        <v>67</v>
      </c>
      <c r="E5849" t="s">
        <v>114</v>
      </c>
      <c r="F5849">
        <v>16</v>
      </c>
      <c r="G5849">
        <v>323.31060791015625</v>
      </c>
      <c r="H5849">
        <v>184.2060546875</v>
      </c>
      <c r="I5849">
        <v>139.10455322265625</v>
      </c>
      <c r="J5849">
        <v>0.43025049567222595</v>
      </c>
      <c r="K5849">
        <v>91.911933898925781</v>
      </c>
      <c r="L5849">
        <v>119.79371643066406</v>
      </c>
      <c r="M5849">
        <v>139.10455322265625</v>
      </c>
      <c r="N5849">
        <v>158.41539001464844</v>
      </c>
      <c r="O5849">
        <v>186.29716491699219</v>
      </c>
      <c r="P5849">
        <v>78.533485412597656</v>
      </c>
      <c r="Q5849">
        <v>199.67562866210937</v>
      </c>
      <c r="R5849">
        <v>34</v>
      </c>
      <c r="S5849">
        <v>1356.05078125</v>
      </c>
      <c r="T5849">
        <v>36.824596405029297</v>
      </c>
      <c r="U5849">
        <v>85.11749267578125</v>
      </c>
      <c r="V5849">
        <v>102.14903259277344</v>
      </c>
      <c r="W5849">
        <v>98.926528930664063</v>
      </c>
    </row>
    <row r="5850" spans="1:23" x14ac:dyDescent="0.25">
      <c r="A5850" t="s">
        <v>85</v>
      </c>
      <c r="B5850" t="s">
        <v>97</v>
      </c>
      <c r="C5850" t="s">
        <v>103</v>
      </c>
      <c r="D5850" t="s">
        <v>67</v>
      </c>
      <c r="E5850" t="s">
        <v>114</v>
      </c>
      <c r="F5850">
        <v>17</v>
      </c>
      <c r="G5850">
        <v>302.69158935546875</v>
      </c>
      <c r="H5850">
        <v>184.67051696777344</v>
      </c>
      <c r="I5850">
        <v>118.02108001708984</v>
      </c>
      <c r="J5850">
        <v>0.38990539312362671</v>
      </c>
      <c r="K5850">
        <v>65.818168640136719</v>
      </c>
      <c r="L5850">
        <v>96.660072326660156</v>
      </c>
      <c r="M5850">
        <v>118.02108001708984</v>
      </c>
      <c r="N5850">
        <v>139.38209533691406</v>
      </c>
      <c r="O5850">
        <v>170.2239990234375</v>
      </c>
      <c r="P5850">
        <v>51.019367218017578</v>
      </c>
      <c r="Q5850">
        <v>185.02279663085937</v>
      </c>
      <c r="R5850">
        <v>34</v>
      </c>
      <c r="S5850">
        <v>1659.2708740234375</v>
      </c>
      <c r="T5850">
        <v>40.734149932861328</v>
      </c>
      <c r="U5850">
        <v>85.11749267578125</v>
      </c>
      <c r="V5850">
        <v>102.14903259277344</v>
      </c>
      <c r="W5850">
        <v>98.0142822265625</v>
      </c>
    </row>
    <row r="5851" spans="1:23" x14ac:dyDescent="0.25">
      <c r="A5851" t="s">
        <v>85</v>
      </c>
      <c r="B5851" t="s">
        <v>97</v>
      </c>
      <c r="C5851" t="s">
        <v>103</v>
      </c>
      <c r="D5851" t="s">
        <v>67</v>
      </c>
      <c r="E5851" t="s">
        <v>114</v>
      </c>
      <c r="F5851">
        <v>18</v>
      </c>
      <c r="G5851">
        <v>281.31390380859375</v>
      </c>
      <c r="H5851">
        <v>186.39578247070312</v>
      </c>
      <c r="I5851">
        <v>94.918098449707031</v>
      </c>
      <c r="J5851">
        <v>0.33740991353988647</v>
      </c>
      <c r="K5851">
        <v>38.955490112304688</v>
      </c>
      <c r="L5851">
        <v>72.018653869628906</v>
      </c>
      <c r="M5851">
        <v>94.918098449707031</v>
      </c>
      <c r="N5851">
        <v>117.81754302978516</v>
      </c>
      <c r="O5851">
        <v>150.88070678710937</v>
      </c>
      <c r="P5851">
        <v>23.090869903564453</v>
      </c>
      <c r="Q5851">
        <v>166.74533081054687</v>
      </c>
      <c r="R5851">
        <v>34</v>
      </c>
      <c r="S5851">
        <v>1906.8814697265625</v>
      </c>
      <c r="T5851">
        <v>43.667854309082031</v>
      </c>
      <c r="U5851">
        <v>85.11749267578125</v>
      </c>
      <c r="V5851">
        <v>102.14903259277344</v>
      </c>
      <c r="W5851">
        <v>96.899452209472656</v>
      </c>
    </row>
    <row r="5852" spans="1:23" x14ac:dyDescent="0.25">
      <c r="A5852" t="s">
        <v>85</v>
      </c>
      <c r="B5852" t="s">
        <v>97</v>
      </c>
      <c r="C5852" t="s">
        <v>103</v>
      </c>
      <c r="D5852" t="s">
        <v>67</v>
      </c>
      <c r="E5852" t="s">
        <v>114</v>
      </c>
      <c r="F5852">
        <v>19</v>
      </c>
      <c r="G5852">
        <v>302.42184448242187</v>
      </c>
      <c r="H5852">
        <v>286.6214599609375</v>
      </c>
      <c r="I5852">
        <v>15.800395965576172</v>
      </c>
      <c r="J5852">
        <v>5.2246212959289551E-2</v>
      </c>
      <c r="K5852">
        <v>-38.846118927001953</v>
      </c>
      <c r="L5852">
        <v>-6.5605158805847168</v>
      </c>
      <c r="M5852">
        <v>15.800395965576172</v>
      </c>
      <c r="N5852">
        <v>38.161308288574219</v>
      </c>
      <c r="O5852">
        <v>70.446914672851562</v>
      </c>
      <c r="P5852">
        <v>-54.337650299072266</v>
      </c>
      <c r="Q5852">
        <v>85.938438415527344</v>
      </c>
      <c r="R5852">
        <v>34</v>
      </c>
      <c r="S5852">
        <v>1818.24658203125</v>
      </c>
      <c r="T5852">
        <v>42.640903472900391</v>
      </c>
      <c r="U5852">
        <v>85.11749267578125</v>
      </c>
      <c r="V5852">
        <v>102.14903259277344</v>
      </c>
      <c r="W5852">
        <v>93.633598327636719</v>
      </c>
    </row>
    <row r="5853" spans="1:23" x14ac:dyDescent="0.25">
      <c r="A5853" t="s">
        <v>85</v>
      </c>
      <c r="B5853" t="s">
        <v>97</v>
      </c>
      <c r="C5853" t="s">
        <v>103</v>
      </c>
      <c r="D5853" t="s">
        <v>67</v>
      </c>
      <c r="E5853" t="s">
        <v>114</v>
      </c>
      <c r="F5853">
        <v>20</v>
      </c>
      <c r="G5853">
        <v>314.06954956054687</v>
      </c>
      <c r="H5853">
        <v>300.14462280273437</v>
      </c>
      <c r="I5853">
        <v>13.924951553344727</v>
      </c>
      <c r="J5853">
        <v>4.4337157160043716E-2</v>
      </c>
      <c r="K5853">
        <v>-44.4102783203125</v>
      </c>
      <c r="L5853">
        <v>-9.9453516006469727</v>
      </c>
      <c r="M5853">
        <v>13.924951553344727</v>
      </c>
      <c r="N5853">
        <v>37.795253753662109</v>
      </c>
      <c r="O5853">
        <v>72.260185241699219</v>
      </c>
      <c r="P5853">
        <v>-60.947505950927734</v>
      </c>
      <c r="Q5853">
        <v>88.797409057617188</v>
      </c>
      <c r="R5853">
        <v>34</v>
      </c>
      <c r="S5853">
        <v>2071.999755859375</v>
      </c>
      <c r="T5853">
        <v>45.519222259521484</v>
      </c>
      <c r="U5853">
        <v>85.11749267578125</v>
      </c>
      <c r="V5853">
        <v>102.14903259277344</v>
      </c>
      <c r="W5853">
        <v>88.813331604003906</v>
      </c>
    </row>
    <row r="5854" spans="1:23" x14ac:dyDescent="0.25">
      <c r="A5854" t="s">
        <v>85</v>
      </c>
      <c r="B5854" t="s">
        <v>97</v>
      </c>
      <c r="C5854" t="s">
        <v>103</v>
      </c>
      <c r="D5854" t="s">
        <v>67</v>
      </c>
      <c r="E5854" t="s">
        <v>114</v>
      </c>
      <c r="F5854">
        <v>21</v>
      </c>
      <c r="G5854">
        <v>307.64093017578125</v>
      </c>
      <c r="H5854">
        <v>289.16363525390625</v>
      </c>
      <c r="I5854">
        <v>18.477289199829102</v>
      </c>
      <c r="J5854">
        <v>6.0061220079660416E-2</v>
      </c>
      <c r="K5854">
        <v>-44.574348449707031</v>
      </c>
      <c r="L5854">
        <v>-7.3229303359985352</v>
      </c>
      <c r="M5854">
        <v>18.477289199829102</v>
      </c>
      <c r="N5854">
        <v>44.277507781982422</v>
      </c>
      <c r="O5854">
        <v>81.5289306640625</v>
      </c>
      <c r="P5854">
        <v>-62.448612213134766</v>
      </c>
      <c r="Q5854">
        <v>99.403190612792969</v>
      </c>
      <c r="R5854">
        <v>34</v>
      </c>
      <c r="S5854">
        <v>2420.58642578125</v>
      </c>
      <c r="T5854">
        <v>49.199455261230469</v>
      </c>
      <c r="U5854">
        <v>85.11749267578125</v>
      </c>
      <c r="V5854">
        <v>102.14903259277344</v>
      </c>
      <c r="W5854">
        <v>86.7755126953125</v>
      </c>
    </row>
    <row r="5855" spans="1:23" x14ac:dyDescent="0.25">
      <c r="A5855" t="s">
        <v>85</v>
      </c>
      <c r="B5855" t="s">
        <v>97</v>
      </c>
      <c r="C5855" t="s">
        <v>103</v>
      </c>
      <c r="D5855" t="s">
        <v>67</v>
      </c>
      <c r="E5855" t="s">
        <v>114</v>
      </c>
      <c r="F5855">
        <v>22</v>
      </c>
      <c r="G5855">
        <v>296.87896728515625</v>
      </c>
      <c r="H5855">
        <v>308.4306640625</v>
      </c>
      <c r="I5855">
        <v>-11.551691055297852</v>
      </c>
      <c r="J5855">
        <v>-3.8910441100597382E-2</v>
      </c>
      <c r="K5855">
        <v>-72.336692810058594</v>
      </c>
      <c r="L5855">
        <v>-36.424423217773438</v>
      </c>
      <c r="M5855">
        <v>-11.551691055297852</v>
      </c>
      <c r="N5855">
        <v>13.321039199829102</v>
      </c>
      <c r="O5855">
        <v>49.233310699462891</v>
      </c>
      <c r="P5855">
        <v>-89.568397521972656</v>
      </c>
      <c r="Q5855">
        <v>66.465019226074219</v>
      </c>
      <c r="R5855">
        <v>34</v>
      </c>
      <c r="S5855">
        <v>2249.6796875</v>
      </c>
      <c r="T5855">
        <v>47.430789947509766</v>
      </c>
      <c r="U5855">
        <v>85.11749267578125</v>
      </c>
      <c r="V5855">
        <v>102.14903259277344</v>
      </c>
      <c r="W5855">
        <v>84.516319274902344</v>
      </c>
    </row>
    <row r="5856" spans="1:23" x14ac:dyDescent="0.25">
      <c r="A5856" t="s">
        <v>85</v>
      </c>
      <c r="B5856" t="s">
        <v>97</v>
      </c>
      <c r="C5856" t="s">
        <v>103</v>
      </c>
      <c r="D5856" t="s">
        <v>67</v>
      </c>
      <c r="E5856" t="s">
        <v>114</v>
      </c>
      <c r="F5856">
        <v>23</v>
      </c>
      <c r="G5856">
        <v>274.37539672851562</v>
      </c>
      <c r="H5856">
        <v>311.9608154296875</v>
      </c>
      <c r="I5856">
        <v>-37.585441589355469</v>
      </c>
      <c r="J5856">
        <v>-0.13698546588420868</v>
      </c>
      <c r="K5856">
        <v>-103.61756896972656</v>
      </c>
      <c r="L5856">
        <v>-64.605255126953125</v>
      </c>
      <c r="M5856">
        <v>-37.585441589355469</v>
      </c>
      <c r="N5856">
        <v>-10.565629959106445</v>
      </c>
      <c r="O5856">
        <v>28.446685791015625</v>
      </c>
      <c r="P5856">
        <v>-122.33676147460937</v>
      </c>
      <c r="Q5856">
        <v>47.165874481201172</v>
      </c>
      <c r="R5856">
        <v>34</v>
      </c>
      <c r="S5856">
        <v>2654.84033203125</v>
      </c>
      <c r="T5856">
        <v>51.525142669677734</v>
      </c>
      <c r="U5856">
        <v>85.11749267578125</v>
      </c>
      <c r="V5856">
        <v>102.14903259277344</v>
      </c>
      <c r="W5856">
        <v>82.845848083496094</v>
      </c>
    </row>
    <row r="5857" spans="1:23" x14ac:dyDescent="0.25">
      <c r="A5857" t="s">
        <v>85</v>
      </c>
      <c r="B5857" t="s">
        <v>97</v>
      </c>
      <c r="C5857" t="s">
        <v>103</v>
      </c>
      <c r="D5857" t="s">
        <v>67</v>
      </c>
      <c r="E5857" t="s">
        <v>114</v>
      </c>
      <c r="F5857">
        <v>24</v>
      </c>
      <c r="G5857">
        <v>265.42236328125</v>
      </c>
      <c r="H5857">
        <v>303.4940185546875</v>
      </c>
      <c r="I5857">
        <v>-38.071681976318359</v>
      </c>
      <c r="J5857">
        <v>-0.14343811571598053</v>
      </c>
      <c r="K5857">
        <v>-105.29575347900391</v>
      </c>
      <c r="L5857">
        <v>-65.5792236328125</v>
      </c>
      <c r="M5857">
        <v>-38.071681976318359</v>
      </c>
      <c r="N5857">
        <v>-10.564138412475586</v>
      </c>
      <c r="O5857">
        <v>29.152385711669922</v>
      </c>
      <c r="P5857">
        <v>-124.35283660888672</v>
      </c>
      <c r="Q5857">
        <v>48.209476470947266</v>
      </c>
      <c r="R5857">
        <v>34</v>
      </c>
      <c r="S5857">
        <v>2751.550048828125</v>
      </c>
      <c r="T5857">
        <v>52.455219268798828</v>
      </c>
      <c r="U5857">
        <v>85.11749267578125</v>
      </c>
      <c r="V5857">
        <v>102.14903259277344</v>
      </c>
      <c r="W5857">
        <v>81.635513305664063</v>
      </c>
    </row>
    <row r="5858" spans="1:23" x14ac:dyDescent="0.25">
      <c r="A5858" t="s">
        <v>85</v>
      </c>
      <c r="B5858" t="s">
        <v>97</v>
      </c>
      <c r="C5858" t="s">
        <v>103</v>
      </c>
      <c r="D5858" t="s">
        <v>67</v>
      </c>
      <c r="E5858" t="s">
        <v>115</v>
      </c>
      <c r="F5858">
        <v>1</v>
      </c>
      <c r="G5858">
        <v>248.65803527832031</v>
      </c>
      <c r="H5858">
        <v>304.39944458007812</v>
      </c>
      <c r="I5858">
        <v>-55.741416931152344</v>
      </c>
      <c r="J5858">
        <v>-0.22416897118091583</v>
      </c>
      <c r="K5858">
        <v>-124.66445922851562</v>
      </c>
      <c r="L5858">
        <v>-83.944168090820313</v>
      </c>
      <c r="M5858">
        <v>-55.741416931152344</v>
      </c>
      <c r="N5858">
        <v>-27.538667678833008</v>
      </c>
      <c r="O5858">
        <v>13.181622505187988</v>
      </c>
      <c r="P5858">
        <v>-144.20318603515625</v>
      </c>
      <c r="Q5858">
        <v>32.720344543457031</v>
      </c>
      <c r="R5858">
        <v>34</v>
      </c>
      <c r="S5858">
        <v>2892.388671875</v>
      </c>
      <c r="T5858">
        <v>53.780933380126953</v>
      </c>
      <c r="U5858">
        <v>85.7725830078125</v>
      </c>
      <c r="V5858">
        <v>101.94999694824219</v>
      </c>
      <c r="W5858">
        <v>80.670066833496094</v>
      </c>
    </row>
    <row r="5859" spans="1:23" x14ac:dyDescent="0.25">
      <c r="A5859" t="s">
        <v>85</v>
      </c>
      <c r="B5859" t="s">
        <v>97</v>
      </c>
      <c r="C5859" t="s">
        <v>103</v>
      </c>
      <c r="D5859" t="s">
        <v>67</v>
      </c>
      <c r="E5859" t="s">
        <v>115</v>
      </c>
      <c r="F5859">
        <v>2</v>
      </c>
      <c r="G5859">
        <v>275.03793334960937</v>
      </c>
      <c r="H5859">
        <v>310.87994384765625</v>
      </c>
      <c r="I5859">
        <v>-35.842014312744141</v>
      </c>
      <c r="J5859">
        <v>-0.13031661510467529</v>
      </c>
      <c r="K5859">
        <v>-104.37408447265625</v>
      </c>
      <c r="L5859">
        <v>-63.884780883789063</v>
      </c>
      <c r="M5859">
        <v>-35.842014312744141</v>
      </c>
      <c r="N5859">
        <v>-7.7992477416992187</v>
      </c>
      <c r="O5859">
        <v>32.690052032470703</v>
      </c>
      <c r="P5859">
        <v>-123.80197143554687</v>
      </c>
      <c r="Q5859">
        <v>52.117942810058594</v>
      </c>
      <c r="R5859">
        <v>34</v>
      </c>
      <c r="S5859">
        <v>2859.667236328125</v>
      </c>
      <c r="T5859">
        <v>53.475856781005859</v>
      </c>
      <c r="U5859">
        <v>85.7725830078125</v>
      </c>
      <c r="V5859">
        <v>101.94999694824219</v>
      </c>
      <c r="W5859">
        <v>79.449394226074219</v>
      </c>
    </row>
    <row r="5860" spans="1:23" x14ac:dyDescent="0.25">
      <c r="A5860" t="s">
        <v>85</v>
      </c>
      <c r="B5860" t="s">
        <v>97</v>
      </c>
      <c r="C5860" t="s">
        <v>103</v>
      </c>
      <c r="D5860" t="s">
        <v>67</v>
      </c>
      <c r="E5860" t="s">
        <v>115</v>
      </c>
      <c r="F5860">
        <v>3</v>
      </c>
      <c r="G5860">
        <v>268.20120239257812</v>
      </c>
      <c r="H5860">
        <v>290.44625854492187</v>
      </c>
      <c r="I5860">
        <v>-22.24506950378418</v>
      </c>
      <c r="J5860">
        <v>-8.2941718399524689E-2</v>
      </c>
      <c r="K5860">
        <v>-79.268569946289062</v>
      </c>
      <c r="L5860">
        <v>-45.578624725341797</v>
      </c>
      <c r="M5860">
        <v>-22.24506950378418</v>
      </c>
      <c r="N5860">
        <v>1.0884848833084106</v>
      </c>
      <c r="O5860">
        <v>34.778430938720703</v>
      </c>
      <c r="P5860">
        <v>-95.433937072753906</v>
      </c>
      <c r="Q5860">
        <v>50.943801879882813</v>
      </c>
      <c r="R5860">
        <v>34</v>
      </c>
      <c r="S5860">
        <v>1979.8648681640625</v>
      </c>
      <c r="T5860">
        <v>44.495674133300781</v>
      </c>
      <c r="U5860">
        <v>85.7725830078125</v>
      </c>
      <c r="V5860">
        <v>101.94999694824219</v>
      </c>
      <c r="W5860">
        <v>78.252510070800781</v>
      </c>
    </row>
    <row r="5861" spans="1:23" x14ac:dyDescent="0.25">
      <c r="A5861" t="s">
        <v>85</v>
      </c>
      <c r="B5861" t="s">
        <v>97</v>
      </c>
      <c r="C5861" t="s">
        <v>103</v>
      </c>
      <c r="D5861" t="s">
        <v>67</v>
      </c>
      <c r="E5861" t="s">
        <v>115</v>
      </c>
      <c r="F5861">
        <v>4</v>
      </c>
      <c r="G5861">
        <v>262.980712890625</v>
      </c>
      <c r="H5861">
        <v>290.95587158203125</v>
      </c>
      <c r="I5861">
        <v>-27.975147247314453</v>
      </c>
      <c r="J5861">
        <v>-0.10637718439102173</v>
      </c>
      <c r="K5861">
        <v>-95.397987365722656</v>
      </c>
      <c r="L5861">
        <v>-55.56402587890625</v>
      </c>
      <c r="M5861">
        <v>-27.975147247314453</v>
      </c>
      <c r="N5861">
        <v>-0.38626793026924133</v>
      </c>
      <c r="O5861">
        <v>39.44769287109375</v>
      </c>
      <c r="P5861">
        <v>-114.51142120361328</v>
      </c>
      <c r="Q5861">
        <v>58.561130523681641</v>
      </c>
      <c r="R5861">
        <v>34</v>
      </c>
      <c r="S5861">
        <v>2767.845703125</v>
      </c>
      <c r="T5861">
        <v>52.610321044921875</v>
      </c>
      <c r="U5861">
        <v>85.7725830078125</v>
      </c>
      <c r="V5861">
        <v>101.94999694824219</v>
      </c>
      <c r="W5861">
        <v>77.363807678222656</v>
      </c>
    </row>
    <row r="5862" spans="1:23" x14ac:dyDescent="0.25">
      <c r="A5862" t="s">
        <v>85</v>
      </c>
      <c r="B5862" t="s">
        <v>97</v>
      </c>
      <c r="C5862" t="s">
        <v>103</v>
      </c>
      <c r="D5862" t="s">
        <v>67</v>
      </c>
      <c r="E5862" t="s">
        <v>115</v>
      </c>
      <c r="F5862">
        <v>5</v>
      </c>
      <c r="G5862">
        <v>310.64999389648438</v>
      </c>
      <c r="H5862">
        <v>330.60824584960937</v>
      </c>
      <c r="I5862">
        <v>-19.958272933959961</v>
      </c>
      <c r="J5862">
        <v>-6.4246818423271179E-2</v>
      </c>
      <c r="K5862">
        <v>-79.069343566894531</v>
      </c>
      <c r="L5862">
        <v>-44.146041870117188</v>
      </c>
      <c r="M5862">
        <v>-19.958272933959961</v>
      </c>
      <c r="N5862">
        <v>4.2294964790344238</v>
      </c>
      <c r="O5862">
        <v>39.152793884277344</v>
      </c>
      <c r="P5862">
        <v>-95.826507568359375</v>
      </c>
      <c r="Q5862">
        <v>55.909961700439453</v>
      </c>
      <c r="R5862">
        <v>34</v>
      </c>
      <c r="S5862">
        <v>2127.479736328125</v>
      </c>
      <c r="T5862">
        <v>46.124610900878906</v>
      </c>
      <c r="U5862">
        <v>85.7725830078125</v>
      </c>
      <c r="V5862">
        <v>101.94999694824219</v>
      </c>
      <c r="W5862">
        <v>76.422966003417969</v>
      </c>
    </row>
    <row r="5863" spans="1:23" x14ac:dyDescent="0.25">
      <c r="A5863" t="s">
        <v>85</v>
      </c>
      <c r="B5863" t="s">
        <v>97</v>
      </c>
      <c r="C5863" t="s">
        <v>103</v>
      </c>
      <c r="D5863" t="s">
        <v>67</v>
      </c>
      <c r="E5863" t="s">
        <v>115</v>
      </c>
      <c r="F5863">
        <v>6</v>
      </c>
      <c r="G5863">
        <v>384.22781372070313</v>
      </c>
      <c r="H5863">
        <v>402.4892578125</v>
      </c>
      <c r="I5863">
        <v>-18.261440277099609</v>
      </c>
      <c r="J5863">
        <v>-4.7527637332677841E-2</v>
      </c>
      <c r="K5863">
        <v>-66.325431823730469</v>
      </c>
      <c r="L5863">
        <v>-37.928836822509766</v>
      </c>
      <c r="M5863">
        <v>-18.261440277099609</v>
      </c>
      <c r="N5863">
        <v>1.40595543384552</v>
      </c>
      <c r="O5863">
        <v>29.80255126953125</v>
      </c>
      <c r="P5863">
        <v>-79.950904846191406</v>
      </c>
      <c r="Q5863">
        <v>43.428024291992188</v>
      </c>
      <c r="R5863">
        <v>34</v>
      </c>
      <c r="S5863">
        <v>1406.58984375</v>
      </c>
      <c r="T5863">
        <v>37.504531860351562</v>
      </c>
      <c r="U5863">
        <v>85.7725830078125</v>
      </c>
      <c r="V5863">
        <v>101.94999694824219</v>
      </c>
      <c r="W5863">
        <v>75.794960021972656</v>
      </c>
    </row>
    <row r="5864" spans="1:23" x14ac:dyDescent="0.25">
      <c r="A5864" t="s">
        <v>85</v>
      </c>
      <c r="B5864" t="s">
        <v>97</v>
      </c>
      <c r="C5864" t="s">
        <v>103</v>
      </c>
      <c r="D5864" t="s">
        <v>67</v>
      </c>
      <c r="E5864" t="s">
        <v>115</v>
      </c>
      <c r="F5864">
        <v>7</v>
      </c>
      <c r="G5864">
        <v>426.43212890625</v>
      </c>
      <c r="H5864">
        <v>433.87265014648437</v>
      </c>
      <c r="I5864">
        <v>-7.4405179023742676</v>
      </c>
      <c r="J5864">
        <v>-1.744830422103405E-2</v>
      </c>
      <c r="K5864">
        <v>-49.052028656005859</v>
      </c>
      <c r="L5864">
        <v>-24.467611312866211</v>
      </c>
      <c r="M5864">
        <v>-7.4405179023742676</v>
      </c>
      <c r="N5864">
        <v>9.5865755081176758</v>
      </c>
      <c r="O5864">
        <v>34.170993804931641</v>
      </c>
      <c r="P5864">
        <v>-60.848316192626953</v>
      </c>
      <c r="Q5864">
        <v>45.967277526855469</v>
      </c>
      <c r="R5864">
        <v>34</v>
      </c>
      <c r="S5864">
        <v>1054.277099609375</v>
      </c>
      <c r="T5864">
        <v>32.469635009765625</v>
      </c>
      <c r="U5864">
        <v>85.7725830078125</v>
      </c>
      <c r="V5864">
        <v>101.94999694824219</v>
      </c>
      <c r="W5864">
        <v>75.656723022460938</v>
      </c>
    </row>
    <row r="5865" spans="1:23" x14ac:dyDescent="0.25">
      <c r="A5865" t="s">
        <v>85</v>
      </c>
      <c r="B5865" t="s">
        <v>97</v>
      </c>
      <c r="C5865" t="s">
        <v>103</v>
      </c>
      <c r="D5865" t="s">
        <v>67</v>
      </c>
      <c r="E5865" t="s">
        <v>115</v>
      </c>
      <c r="F5865">
        <v>8</v>
      </c>
      <c r="G5865">
        <v>444.86160278320312</v>
      </c>
      <c r="H5865">
        <v>441.24539184570312</v>
      </c>
      <c r="I5865">
        <v>3.616215705871582</v>
      </c>
      <c r="J5865">
        <v>8.1288553774356842E-3</v>
      </c>
      <c r="K5865">
        <v>-44.940383911132812</v>
      </c>
      <c r="L5865">
        <v>-16.252750396728516</v>
      </c>
      <c r="M5865">
        <v>3.616215705871582</v>
      </c>
      <c r="N5865">
        <v>23.48518180847168</v>
      </c>
      <c r="O5865">
        <v>52.172817230224609</v>
      </c>
      <c r="P5865">
        <v>-58.70550537109375</v>
      </c>
      <c r="Q5865">
        <v>65.937934875488281</v>
      </c>
      <c r="R5865">
        <v>34</v>
      </c>
      <c r="S5865">
        <v>1435.570068359375</v>
      </c>
      <c r="T5865">
        <v>37.888916015625</v>
      </c>
      <c r="U5865">
        <v>85.7725830078125</v>
      </c>
      <c r="V5865">
        <v>101.94999694824219</v>
      </c>
      <c r="W5865">
        <v>77.4139404296875</v>
      </c>
    </row>
    <row r="5866" spans="1:23" x14ac:dyDescent="0.25">
      <c r="A5866" t="s">
        <v>85</v>
      </c>
      <c r="B5866" t="s">
        <v>97</v>
      </c>
      <c r="C5866" t="s">
        <v>103</v>
      </c>
      <c r="D5866" t="s">
        <v>67</v>
      </c>
      <c r="E5866" t="s">
        <v>115</v>
      </c>
      <c r="F5866">
        <v>9</v>
      </c>
      <c r="G5866">
        <v>454.64407348632812</v>
      </c>
      <c r="H5866">
        <v>434.40158081054687</v>
      </c>
      <c r="I5866">
        <v>20.242502212524414</v>
      </c>
      <c r="J5866">
        <v>4.4523846358060837E-2</v>
      </c>
      <c r="K5866">
        <v>-29.737827301025391</v>
      </c>
      <c r="L5866">
        <v>-0.20904377102851868</v>
      </c>
      <c r="M5866">
        <v>20.242502212524414</v>
      </c>
      <c r="N5866">
        <v>40.694049835205078</v>
      </c>
      <c r="O5866">
        <v>70.222831726074219</v>
      </c>
      <c r="P5866">
        <v>-43.90655517578125</v>
      </c>
      <c r="Q5866">
        <v>84.391563415527344</v>
      </c>
      <c r="R5866">
        <v>34</v>
      </c>
      <c r="S5866">
        <v>1520.9888916015625</v>
      </c>
      <c r="T5866">
        <v>38.999858856201172</v>
      </c>
      <c r="U5866">
        <v>85.7725830078125</v>
      </c>
      <c r="V5866">
        <v>101.94999694824219</v>
      </c>
      <c r="W5866">
        <v>81.857269287109375</v>
      </c>
    </row>
    <row r="5867" spans="1:23" x14ac:dyDescent="0.25">
      <c r="A5867" t="s">
        <v>85</v>
      </c>
      <c r="B5867" t="s">
        <v>97</v>
      </c>
      <c r="C5867" t="s">
        <v>103</v>
      </c>
      <c r="D5867" t="s">
        <v>67</v>
      </c>
      <c r="E5867" t="s">
        <v>115</v>
      </c>
      <c r="F5867">
        <v>10</v>
      </c>
      <c r="G5867">
        <v>447.7630615234375</v>
      </c>
      <c r="H5867">
        <v>451.84051513671875</v>
      </c>
      <c r="I5867">
        <v>-4.0774683952331543</v>
      </c>
      <c r="J5867">
        <v>-9.1063082218170166E-3</v>
      </c>
      <c r="K5867">
        <v>-57.1053466796875</v>
      </c>
      <c r="L5867">
        <v>-25.776046752929688</v>
      </c>
      <c r="M5867">
        <v>-4.0774683952331543</v>
      </c>
      <c r="N5867">
        <v>17.621109008789063</v>
      </c>
      <c r="O5867">
        <v>48.950408935546875</v>
      </c>
      <c r="P5867">
        <v>-72.138015747070313</v>
      </c>
      <c r="Q5867">
        <v>63.983074188232422</v>
      </c>
      <c r="R5867">
        <v>34</v>
      </c>
      <c r="S5867">
        <v>1712.128173828125</v>
      </c>
      <c r="T5867">
        <v>41.377872467041016</v>
      </c>
      <c r="U5867">
        <v>85.7725830078125</v>
      </c>
      <c r="V5867">
        <v>101.94999694824219</v>
      </c>
      <c r="W5867">
        <v>86.824356079101563</v>
      </c>
    </row>
    <row r="5868" spans="1:23" x14ac:dyDescent="0.25">
      <c r="A5868" t="s">
        <v>85</v>
      </c>
      <c r="B5868" t="s">
        <v>97</v>
      </c>
      <c r="C5868" t="s">
        <v>103</v>
      </c>
      <c r="D5868" t="s">
        <v>67</v>
      </c>
      <c r="E5868" t="s">
        <v>115</v>
      </c>
      <c r="F5868">
        <v>11</v>
      </c>
      <c r="G5868">
        <v>441.98077392578125</v>
      </c>
      <c r="H5868">
        <v>455.28152465820312</v>
      </c>
      <c r="I5868">
        <v>-13.300759315490723</v>
      </c>
      <c r="J5868">
        <v>-3.0093524605035782E-2</v>
      </c>
      <c r="K5868">
        <v>-64.904350280761719</v>
      </c>
      <c r="L5868">
        <v>-34.416530609130859</v>
      </c>
      <c r="M5868">
        <v>-13.300759315490723</v>
      </c>
      <c r="N5868">
        <v>7.8150134086608887</v>
      </c>
      <c r="O5868">
        <v>38.302833557128906</v>
      </c>
      <c r="P5868">
        <v>-79.533256530761719</v>
      </c>
      <c r="Q5868">
        <v>52.931735992431641</v>
      </c>
      <c r="R5868">
        <v>34</v>
      </c>
      <c r="S5868">
        <v>1621.390869140625</v>
      </c>
      <c r="T5868">
        <v>40.266498565673828</v>
      </c>
      <c r="U5868">
        <v>85.7725830078125</v>
      </c>
      <c r="V5868">
        <v>101.94999694824219</v>
      </c>
      <c r="W5868">
        <v>91.321632385253906</v>
      </c>
    </row>
    <row r="5869" spans="1:23" x14ac:dyDescent="0.25">
      <c r="A5869" t="s">
        <v>85</v>
      </c>
      <c r="B5869" t="s">
        <v>97</v>
      </c>
      <c r="C5869" t="s">
        <v>103</v>
      </c>
      <c r="D5869" t="s">
        <v>67</v>
      </c>
      <c r="E5869" t="s">
        <v>115</v>
      </c>
      <c r="F5869">
        <v>12</v>
      </c>
      <c r="G5869">
        <v>439.44342041015625</v>
      </c>
      <c r="H5869">
        <v>444.27679443359375</v>
      </c>
      <c r="I5869">
        <v>-4.833371639251709</v>
      </c>
      <c r="J5869">
        <v>-1.099884882569313E-2</v>
      </c>
      <c r="K5869">
        <v>-53.810897827148437</v>
      </c>
      <c r="L5869">
        <v>-24.874578475952148</v>
      </c>
      <c r="M5869">
        <v>-4.833371639251709</v>
      </c>
      <c r="N5869">
        <v>15.207834243774414</v>
      </c>
      <c r="O5869">
        <v>44.144153594970703</v>
      </c>
      <c r="P5869">
        <v>-67.695343017578125</v>
      </c>
      <c r="Q5869">
        <v>58.028598785400391</v>
      </c>
      <c r="R5869">
        <v>34</v>
      </c>
      <c r="S5869">
        <v>1460.567138671875</v>
      </c>
      <c r="T5869">
        <v>38.217365264892578</v>
      </c>
      <c r="U5869">
        <v>85.7725830078125</v>
      </c>
      <c r="V5869">
        <v>101.94999694824219</v>
      </c>
      <c r="W5869">
        <v>94.000274658203125</v>
      </c>
    </row>
    <row r="5870" spans="1:23" x14ac:dyDescent="0.25">
      <c r="A5870" t="s">
        <v>85</v>
      </c>
      <c r="B5870" t="s">
        <v>97</v>
      </c>
      <c r="C5870" t="s">
        <v>103</v>
      </c>
      <c r="D5870" t="s">
        <v>67</v>
      </c>
      <c r="E5870" t="s">
        <v>115</v>
      </c>
      <c r="F5870">
        <v>13</v>
      </c>
      <c r="G5870">
        <v>395.1815185546875</v>
      </c>
      <c r="H5870">
        <v>398.1583251953125</v>
      </c>
      <c r="I5870">
        <v>-2.9767758846282959</v>
      </c>
      <c r="J5870">
        <v>-7.5326799415051937E-3</v>
      </c>
      <c r="K5870">
        <v>-58.562629699707031</v>
      </c>
      <c r="L5870">
        <v>-25.722055435180664</v>
      </c>
      <c r="M5870">
        <v>-2.9767758846282959</v>
      </c>
      <c r="N5870">
        <v>19.768505096435547</v>
      </c>
      <c r="O5870">
        <v>52.609077453613281</v>
      </c>
      <c r="P5870">
        <v>-74.320442199707031</v>
      </c>
      <c r="Q5870">
        <v>68.366889953613281</v>
      </c>
      <c r="R5870">
        <v>34</v>
      </c>
      <c r="S5870">
        <v>1881.2926025390625</v>
      </c>
      <c r="T5870">
        <v>43.373870849609375</v>
      </c>
      <c r="U5870">
        <v>85.7725830078125</v>
      </c>
      <c r="V5870">
        <v>101.94999694824219</v>
      </c>
      <c r="W5870">
        <v>96.425575256347656</v>
      </c>
    </row>
    <row r="5871" spans="1:23" x14ac:dyDescent="0.25">
      <c r="A5871" t="s">
        <v>85</v>
      </c>
      <c r="B5871" t="s">
        <v>97</v>
      </c>
      <c r="C5871" t="s">
        <v>103</v>
      </c>
      <c r="D5871" t="s">
        <v>67</v>
      </c>
      <c r="E5871" t="s">
        <v>115</v>
      </c>
      <c r="F5871">
        <v>14</v>
      </c>
      <c r="G5871">
        <v>399.52203369140625</v>
      </c>
      <c r="H5871">
        <v>335.41229248046875</v>
      </c>
      <c r="I5871">
        <v>64.1097412109375</v>
      </c>
      <c r="J5871">
        <v>0.16046608984470367</v>
      </c>
      <c r="K5871">
        <v>20.365995407104492</v>
      </c>
      <c r="L5871">
        <v>46.210155487060547</v>
      </c>
      <c r="M5871">
        <v>64.1097412109375</v>
      </c>
      <c r="N5871">
        <v>82.009330749511719</v>
      </c>
      <c r="O5871">
        <v>107.85348510742187</v>
      </c>
      <c r="P5871">
        <v>7.9652504920959473</v>
      </c>
      <c r="Q5871">
        <v>120.25423431396484</v>
      </c>
      <c r="R5871">
        <v>34</v>
      </c>
      <c r="S5871">
        <v>1165.0909423828125</v>
      </c>
      <c r="T5871">
        <v>34.133426666259766</v>
      </c>
      <c r="U5871">
        <v>85.7725830078125</v>
      </c>
      <c r="V5871">
        <v>101.94999694824219</v>
      </c>
      <c r="W5871">
        <v>96.887619018554688</v>
      </c>
    </row>
    <row r="5872" spans="1:23" x14ac:dyDescent="0.25">
      <c r="A5872" t="s">
        <v>85</v>
      </c>
      <c r="B5872" t="s">
        <v>97</v>
      </c>
      <c r="C5872" t="s">
        <v>103</v>
      </c>
      <c r="D5872" t="s">
        <v>67</v>
      </c>
      <c r="E5872" t="s">
        <v>115</v>
      </c>
      <c r="F5872">
        <v>15</v>
      </c>
      <c r="G5872">
        <v>370.08706665039062</v>
      </c>
      <c r="H5872">
        <v>233.272216796875</v>
      </c>
      <c r="I5872">
        <v>136.81486511230469</v>
      </c>
      <c r="J5872">
        <v>0.3696829080581665</v>
      </c>
      <c r="K5872">
        <v>86.752861022949219</v>
      </c>
      <c r="L5872">
        <v>116.32989501953125</v>
      </c>
      <c r="M5872">
        <v>136.81486511230469</v>
      </c>
      <c r="N5872">
        <v>157.29983520507812</v>
      </c>
      <c r="O5872">
        <v>186.87687683105469</v>
      </c>
      <c r="P5872">
        <v>72.56097412109375</v>
      </c>
      <c r="Q5872">
        <v>201.06875610351562</v>
      </c>
      <c r="R5872">
        <v>34</v>
      </c>
      <c r="S5872">
        <v>1525.964111328125</v>
      </c>
      <c r="T5872">
        <v>39.063591003417969</v>
      </c>
      <c r="U5872">
        <v>85.7725830078125</v>
      </c>
      <c r="V5872">
        <v>101.94999694824219</v>
      </c>
      <c r="W5872">
        <v>95.618507385253906</v>
      </c>
    </row>
    <row r="5873" spans="1:23" x14ac:dyDescent="0.25">
      <c r="A5873" t="s">
        <v>85</v>
      </c>
      <c r="B5873" t="s">
        <v>97</v>
      </c>
      <c r="C5873" t="s">
        <v>103</v>
      </c>
      <c r="D5873" t="s">
        <v>67</v>
      </c>
      <c r="E5873" t="s">
        <v>115</v>
      </c>
      <c r="F5873">
        <v>16</v>
      </c>
      <c r="G5873">
        <v>355.800048828125</v>
      </c>
      <c r="H5873">
        <v>227.85456848144531</v>
      </c>
      <c r="I5873">
        <v>127.94548034667969</v>
      </c>
      <c r="J5873">
        <v>0.35959938168525696</v>
      </c>
      <c r="K5873">
        <v>76.730430603027344</v>
      </c>
      <c r="L5873">
        <v>106.98869323730469</v>
      </c>
      <c r="M5873">
        <v>127.94548034667969</v>
      </c>
      <c r="N5873">
        <v>148.90226745605469</v>
      </c>
      <c r="O5873">
        <v>179.16053771972656</v>
      </c>
      <c r="P5873">
        <v>62.211673736572266</v>
      </c>
      <c r="Q5873">
        <v>193.67929077148437</v>
      </c>
      <c r="R5873">
        <v>34</v>
      </c>
      <c r="S5873">
        <v>1597.0667724609375</v>
      </c>
      <c r="T5873">
        <v>39.96331787109375</v>
      </c>
      <c r="U5873">
        <v>85.7725830078125</v>
      </c>
      <c r="V5873">
        <v>101.94999694824219</v>
      </c>
      <c r="W5873">
        <v>94.041496276855469</v>
      </c>
    </row>
    <row r="5874" spans="1:23" x14ac:dyDescent="0.25">
      <c r="A5874" t="s">
        <v>85</v>
      </c>
      <c r="B5874" t="s">
        <v>97</v>
      </c>
      <c r="C5874" t="s">
        <v>103</v>
      </c>
      <c r="D5874" t="s">
        <v>67</v>
      </c>
      <c r="E5874" t="s">
        <v>115</v>
      </c>
      <c r="F5874">
        <v>17</v>
      </c>
      <c r="G5874">
        <v>335.62863159179687</v>
      </c>
      <c r="H5874">
        <v>227.1517333984375</v>
      </c>
      <c r="I5874">
        <v>108.47690582275391</v>
      </c>
      <c r="J5874">
        <v>0.32320517301559448</v>
      </c>
      <c r="K5874">
        <v>55.596946716308594</v>
      </c>
      <c r="L5874">
        <v>86.838851928710938</v>
      </c>
      <c r="M5874">
        <v>108.47690582275391</v>
      </c>
      <c r="N5874">
        <v>130.11495971679687</v>
      </c>
      <c r="O5874">
        <v>161.35685729980469</v>
      </c>
      <c r="P5874">
        <v>40.606212615966797</v>
      </c>
      <c r="Q5874">
        <v>176.34759521484375</v>
      </c>
      <c r="R5874">
        <v>34</v>
      </c>
      <c r="S5874">
        <v>1702.5897216796875</v>
      </c>
      <c r="T5874">
        <v>41.262451171875</v>
      </c>
      <c r="U5874">
        <v>85.7725830078125</v>
      </c>
      <c r="V5874">
        <v>101.94999694824219</v>
      </c>
      <c r="W5874">
        <v>92.711700439453125</v>
      </c>
    </row>
    <row r="5875" spans="1:23" x14ac:dyDescent="0.25">
      <c r="A5875" t="s">
        <v>85</v>
      </c>
      <c r="B5875" t="s">
        <v>97</v>
      </c>
      <c r="C5875" t="s">
        <v>103</v>
      </c>
      <c r="D5875" t="s">
        <v>67</v>
      </c>
      <c r="E5875" t="s">
        <v>115</v>
      </c>
      <c r="F5875">
        <v>18</v>
      </c>
      <c r="G5875">
        <v>320.50900268554687</v>
      </c>
      <c r="H5875">
        <v>225.08775329589844</v>
      </c>
      <c r="I5875">
        <v>95.4212646484375</v>
      </c>
      <c r="J5875">
        <v>0.29771789908409119</v>
      </c>
      <c r="K5875">
        <v>41.077327728271484</v>
      </c>
      <c r="L5875">
        <v>73.184165954589844</v>
      </c>
      <c r="M5875">
        <v>95.4212646484375</v>
      </c>
      <c r="N5875">
        <v>117.65836334228516</v>
      </c>
      <c r="O5875">
        <v>149.76519775390625</v>
      </c>
      <c r="P5875">
        <v>25.671575546264648</v>
      </c>
      <c r="Q5875">
        <v>165.17095947265625</v>
      </c>
      <c r="R5875">
        <v>34</v>
      </c>
      <c r="S5875">
        <v>1798.1669921875</v>
      </c>
      <c r="T5875">
        <v>42.404800415039062</v>
      </c>
      <c r="U5875">
        <v>85.7725830078125</v>
      </c>
      <c r="V5875">
        <v>101.94999694824219</v>
      </c>
      <c r="W5875">
        <v>92.805709838867188</v>
      </c>
    </row>
    <row r="5876" spans="1:23" x14ac:dyDescent="0.25">
      <c r="A5876" t="s">
        <v>85</v>
      </c>
      <c r="B5876" t="s">
        <v>97</v>
      </c>
      <c r="C5876" t="s">
        <v>103</v>
      </c>
      <c r="D5876" t="s">
        <v>67</v>
      </c>
      <c r="E5876" t="s">
        <v>115</v>
      </c>
      <c r="F5876">
        <v>19</v>
      </c>
      <c r="G5876">
        <v>342.80218505859375</v>
      </c>
      <c r="H5876">
        <v>335.85272216796875</v>
      </c>
      <c r="I5876">
        <v>6.9494543075561523</v>
      </c>
      <c r="J5876">
        <v>2.0272491499781609E-2</v>
      </c>
      <c r="K5876">
        <v>-42.254356384277344</v>
      </c>
      <c r="L5876">
        <v>-13.184345245361328</v>
      </c>
      <c r="M5876">
        <v>6.9494543075561523</v>
      </c>
      <c r="N5876">
        <v>27.083253860473633</v>
      </c>
      <c r="O5876">
        <v>56.153263092041016</v>
      </c>
      <c r="P5876">
        <v>-56.202949523925781</v>
      </c>
      <c r="Q5876">
        <v>70.101860046386719</v>
      </c>
      <c r="R5876">
        <v>34</v>
      </c>
      <c r="S5876">
        <v>1474.09423828125</v>
      </c>
      <c r="T5876">
        <v>38.393936157226562</v>
      </c>
      <c r="U5876">
        <v>85.7725830078125</v>
      </c>
      <c r="V5876">
        <v>101.94999694824219</v>
      </c>
      <c r="W5876">
        <v>92.2696533203125</v>
      </c>
    </row>
    <row r="5877" spans="1:23" x14ac:dyDescent="0.25">
      <c r="A5877" t="s">
        <v>85</v>
      </c>
      <c r="B5877" t="s">
        <v>97</v>
      </c>
      <c r="C5877" t="s">
        <v>103</v>
      </c>
      <c r="D5877" t="s">
        <v>67</v>
      </c>
      <c r="E5877" t="s">
        <v>115</v>
      </c>
      <c r="F5877">
        <v>20</v>
      </c>
      <c r="G5877">
        <v>352.02459716796875</v>
      </c>
      <c r="H5877">
        <v>355.97720336914062</v>
      </c>
      <c r="I5877">
        <v>-3.9525845050811768</v>
      </c>
      <c r="J5877">
        <v>-1.1228148825466633E-2</v>
      </c>
      <c r="K5877">
        <v>-51.322864532470703</v>
      </c>
      <c r="L5877">
        <v>-23.336118698120117</v>
      </c>
      <c r="M5877">
        <v>-3.9525845050811768</v>
      </c>
      <c r="N5877">
        <v>15.430950164794922</v>
      </c>
      <c r="O5877">
        <v>43.417697906494141</v>
      </c>
      <c r="P5877">
        <v>-64.751678466796875</v>
      </c>
      <c r="Q5877">
        <v>56.846511840820313</v>
      </c>
      <c r="R5877">
        <v>34</v>
      </c>
      <c r="S5877">
        <v>1366.280029296875</v>
      </c>
      <c r="T5877">
        <v>36.963226318359375</v>
      </c>
      <c r="U5877">
        <v>85.7725830078125</v>
      </c>
      <c r="V5877">
        <v>101.94999694824219</v>
      </c>
      <c r="W5877">
        <v>89.060813903808594</v>
      </c>
    </row>
    <row r="5878" spans="1:23" x14ac:dyDescent="0.25">
      <c r="A5878" t="s">
        <v>85</v>
      </c>
      <c r="B5878" t="s">
        <v>97</v>
      </c>
      <c r="C5878" t="s">
        <v>103</v>
      </c>
      <c r="D5878" t="s">
        <v>67</v>
      </c>
      <c r="E5878" t="s">
        <v>115</v>
      </c>
      <c r="F5878">
        <v>21</v>
      </c>
      <c r="G5878">
        <v>351.19113159179687</v>
      </c>
      <c r="H5878">
        <v>377.011474609375</v>
      </c>
      <c r="I5878">
        <v>-25.820352554321289</v>
      </c>
      <c r="J5878">
        <v>-7.3522225022315979E-2</v>
      </c>
      <c r="K5878">
        <v>-68.667129516601562</v>
      </c>
      <c r="L5878">
        <v>-43.3529052734375</v>
      </c>
      <c r="M5878">
        <v>-25.820352554321289</v>
      </c>
      <c r="N5878">
        <v>-8.2877988815307617</v>
      </c>
      <c r="O5878">
        <v>17.026424407958984</v>
      </c>
      <c r="P5878">
        <v>-80.8135986328125</v>
      </c>
      <c r="Q5878">
        <v>29.172889709472656</v>
      </c>
      <c r="R5878">
        <v>34</v>
      </c>
      <c r="S5878">
        <v>1117.800048828125</v>
      </c>
      <c r="T5878">
        <v>33.433517456054688</v>
      </c>
      <c r="U5878">
        <v>85.7725830078125</v>
      </c>
      <c r="V5878">
        <v>101.94999694824219</v>
      </c>
      <c r="W5878">
        <v>87.137954711914063</v>
      </c>
    </row>
    <row r="5879" spans="1:23" x14ac:dyDescent="0.25">
      <c r="A5879" t="s">
        <v>85</v>
      </c>
      <c r="B5879" t="s">
        <v>97</v>
      </c>
      <c r="C5879" t="s">
        <v>103</v>
      </c>
      <c r="D5879" t="s">
        <v>67</v>
      </c>
      <c r="E5879" t="s">
        <v>115</v>
      </c>
      <c r="F5879">
        <v>22</v>
      </c>
      <c r="G5879">
        <v>340.04812622070312</v>
      </c>
      <c r="H5879">
        <v>383.4228515625</v>
      </c>
      <c r="I5879">
        <v>-43.374732971191406</v>
      </c>
      <c r="J5879">
        <v>-0.12755468487739563</v>
      </c>
      <c r="K5879">
        <v>-89.287086486816406</v>
      </c>
      <c r="L5879">
        <v>-62.161697387695313</v>
      </c>
      <c r="M5879">
        <v>-43.374732971191406</v>
      </c>
      <c r="N5879">
        <v>-24.587770462036133</v>
      </c>
      <c r="O5879">
        <v>2.5376203060150146</v>
      </c>
      <c r="P5879">
        <v>-102.30259704589844</v>
      </c>
      <c r="Q5879">
        <v>15.553134918212891</v>
      </c>
      <c r="R5879">
        <v>34</v>
      </c>
      <c r="S5879">
        <v>1283.4736328125</v>
      </c>
      <c r="T5879">
        <v>35.825599670410156</v>
      </c>
      <c r="U5879">
        <v>85.7725830078125</v>
      </c>
      <c r="V5879">
        <v>101.94999694824219</v>
      </c>
      <c r="W5879">
        <v>85.312652587890625</v>
      </c>
    </row>
    <row r="5880" spans="1:23" x14ac:dyDescent="0.25">
      <c r="A5880" t="s">
        <v>85</v>
      </c>
      <c r="B5880" t="s">
        <v>97</v>
      </c>
      <c r="C5880" t="s">
        <v>103</v>
      </c>
      <c r="D5880" t="s">
        <v>67</v>
      </c>
      <c r="E5880" t="s">
        <v>115</v>
      </c>
      <c r="F5880">
        <v>23</v>
      </c>
      <c r="G5880">
        <v>326.8206787109375</v>
      </c>
      <c r="H5880">
        <v>364.29254150390625</v>
      </c>
      <c r="I5880">
        <v>-37.471870422363281</v>
      </c>
      <c r="J5880">
        <v>-0.1146557480096817</v>
      </c>
      <c r="K5880">
        <v>-88.701103210449219</v>
      </c>
      <c r="L5880">
        <v>-58.434459686279297</v>
      </c>
      <c r="M5880">
        <v>-37.471870422363281</v>
      </c>
      <c r="N5880">
        <v>-16.509283065795898</v>
      </c>
      <c r="O5880">
        <v>13.757364273071289</v>
      </c>
      <c r="P5880">
        <v>-103.22388458251953</v>
      </c>
      <c r="Q5880">
        <v>28.280139923095703</v>
      </c>
      <c r="R5880">
        <v>34</v>
      </c>
      <c r="S5880">
        <v>1597.9512939453125</v>
      </c>
      <c r="T5880">
        <v>39.974384307861328</v>
      </c>
      <c r="U5880">
        <v>85.7725830078125</v>
      </c>
      <c r="V5880">
        <v>101.94999694824219</v>
      </c>
      <c r="W5880">
        <v>84.251426696777344</v>
      </c>
    </row>
    <row r="5881" spans="1:23" x14ac:dyDescent="0.25">
      <c r="A5881" t="s">
        <v>85</v>
      </c>
      <c r="B5881" t="s">
        <v>97</v>
      </c>
      <c r="C5881" t="s">
        <v>103</v>
      </c>
      <c r="D5881" t="s">
        <v>67</v>
      </c>
      <c r="E5881" t="s">
        <v>115</v>
      </c>
      <c r="F5881">
        <v>24</v>
      </c>
      <c r="G5881">
        <v>312.65982055664062</v>
      </c>
      <c r="H5881">
        <v>365.25448608398437</v>
      </c>
      <c r="I5881">
        <v>-52.59466552734375</v>
      </c>
      <c r="J5881">
        <v>-0.16821689903736115</v>
      </c>
      <c r="K5881">
        <v>-104.94187927246094</v>
      </c>
      <c r="L5881">
        <v>-74.014724731445313</v>
      </c>
      <c r="M5881">
        <v>-52.59466552734375</v>
      </c>
      <c r="N5881">
        <v>-31.174610137939453</v>
      </c>
      <c r="O5881">
        <v>-0.24745123088359833</v>
      </c>
      <c r="P5881">
        <v>-119.78158569335937</v>
      </c>
      <c r="Q5881">
        <v>14.592256546020508</v>
      </c>
      <c r="R5881">
        <v>34</v>
      </c>
      <c r="S5881">
        <v>1668.456787109375</v>
      </c>
      <c r="T5881">
        <v>40.846748352050781</v>
      </c>
      <c r="U5881">
        <v>85.7725830078125</v>
      </c>
      <c r="V5881">
        <v>101.94999694824219</v>
      </c>
      <c r="W5881">
        <v>82.941368103027344</v>
      </c>
    </row>
    <row r="5882" spans="1:23" x14ac:dyDescent="0.25">
      <c r="A5882" t="s">
        <v>85</v>
      </c>
      <c r="B5882" t="s">
        <v>97</v>
      </c>
      <c r="C5882" t="s">
        <v>103</v>
      </c>
      <c r="D5882" t="s">
        <v>67</v>
      </c>
      <c r="E5882" t="s">
        <v>116</v>
      </c>
      <c r="F5882">
        <v>1</v>
      </c>
      <c r="G5882">
        <v>175.09844970703125</v>
      </c>
      <c r="H5882">
        <v>244.9896240234375</v>
      </c>
      <c r="I5882">
        <v>-69.89117431640625</v>
      </c>
      <c r="J5882">
        <v>-0.39915359020233154</v>
      </c>
      <c r="K5882">
        <v>-133.30587768554688</v>
      </c>
      <c r="L5882">
        <v>-95.839958190917969</v>
      </c>
      <c r="M5882">
        <v>-69.89117431640625</v>
      </c>
      <c r="N5882">
        <v>-43.942390441894531</v>
      </c>
      <c r="O5882">
        <v>-6.4764690399169922</v>
      </c>
      <c r="P5882">
        <v>-151.28306579589844</v>
      </c>
      <c r="Q5882">
        <v>11.50071907043457</v>
      </c>
      <c r="R5882">
        <v>34</v>
      </c>
      <c r="S5882">
        <v>2448.54345703125</v>
      </c>
      <c r="T5882">
        <v>49.482757568359375</v>
      </c>
      <c r="U5882">
        <v>71.199211120605469</v>
      </c>
      <c r="V5882">
        <v>88.210342407226563</v>
      </c>
      <c r="W5882">
        <v>64.199440002441406</v>
      </c>
    </row>
    <row r="5883" spans="1:23" x14ac:dyDescent="0.25">
      <c r="A5883" t="s">
        <v>85</v>
      </c>
      <c r="B5883" t="s">
        <v>97</v>
      </c>
      <c r="C5883" t="s">
        <v>103</v>
      </c>
      <c r="D5883" t="s">
        <v>67</v>
      </c>
      <c r="E5883" t="s">
        <v>116</v>
      </c>
      <c r="F5883">
        <v>2</v>
      </c>
      <c r="G5883">
        <v>196.40834045410156</v>
      </c>
      <c r="H5883">
        <v>231.34757995605469</v>
      </c>
      <c r="I5883">
        <v>-34.939235687255859</v>
      </c>
      <c r="J5883">
        <v>-0.17789079248905182</v>
      </c>
      <c r="K5883">
        <v>-91.356086730957031</v>
      </c>
      <c r="L5883">
        <v>-58.024551391601563</v>
      </c>
      <c r="M5883">
        <v>-34.939235687255859</v>
      </c>
      <c r="N5883">
        <v>-11.85391902923584</v>
      </c>
      <c r="O5883">
        <v>21.47761344909668</v>
      </c>
      <c r="P5883">
        <v>-107.34947967529297</v>
      </c>
      <c r="Q5883">
        <v>37.471004486083984</v>
      </c>
      <c r="R5883">
        <v>34</v>
      </c>
      <c r="S5883">
        <v>1937.9630126953125</v>
      </c>
      <c r="T5883">
        <v>44.022300720214844</v>
      </c>
      <c r="U5883">
        <v>71.199211120605469</v>
      </c>
      <c r="V5883">
        <v>88.210342407226563</v>
      </c>
      <c r="W5883">
        <v>63.534282684326172</v>
      </c>
    </row>
    <row r="5884" spans="1:23" x14ac:dyDescent="0.25">
      <c r="A5884" t="s">
        <v>85</v>
      </c>
      <c r="B5884" t="s">
        <v>97</v>
      </c>
      <c r="C5884" t="s">
        <v>103</v>
      </c>
      <c r="D5884" t="s">
        <v>67</v>
      </c>
      <c r="E5884" t="s">
        <v>116</v>
      </c>
      <c r="F5884">
        <v>3</v>
      </c>
      <c r="G5884">
        <v>198.35124206542969</v>
      </c>
      <c r="H5884">
        <v>233.68952941894531</v>
      </c>
      <c r="I5884">
        <v>-35.338279724121094</v>
      </c>
      <c r="J5884">
        <v>-0.17816011607646942</v>
      </c>
      <c r="K5884">
        <v>-98.99554443359375</v>
      </c>
      <c r="L5884">
        <v>-61.386318206787109</v>
      </c>
      <c r="M5884">
        <v>-35.338279724121094</v>
      </c>
      <c r="N5884">
        <v>-9.2902431488037109</v>
      </c>
      <c r="O5884">
        <v>28.318984985351562</v>
      </c>
      <c r="P5884">
        <v>-117.04149627685547</v>
      </c>
      <c r="Q5884">
        <v>46.364936828613281</v>
      </c>
      <c r="R5884">
        <v>34</v>
      </c>
      <c r="S5884">
        <v>2467.310302734375</v>
      </c>
      <c r="T5884">
        <v>49.672027587890625</v>
      </c>
      <c r="U5884">
        <v>71.199211120605469</v>
      </c>
      <c r="V5884">
        <v>88.210342407226563</v>
      </c>
      <c r="W5884">
        <v>63.112491607666016</v>
      </c>
    </row>
    <row r="5885" spans="1:23" x14ac:dyDescent="0.25">
      <c r="A5885" t="s">
        <v>85</v>
      </c>
      <c r="B5885" t="s">
        <v>97</v>
      </c>
      <c r="C5885" t="s">
        <v>103</v>
      </c>
      <c r="D5885" t="s">
        <v>67</v>
      </c>
      <c r="E5885" t="s">
        <v>116</v>
      </c>
      <c r="F5885">
        <v>4</v>
      </c>
      <c r="G5885">
        <v>215.00926208496094</v>
      </c>
      <c r="H5885">
        <v>272.35836791992187</v>
      </c>
      <c r="I5885">
        <v>-57.349102020263672</v>
      </c>
      <c r="J5885">
        <v>-0.26672852039337158</v>
      </c>
      <c r="K5885">
        <v>-114.76554107666016</v>
      </c>
      <c r="L5885">
        <v>-80.84344482421875</v>
      </c>
      <c r="M5885">
        <v>-57.349102020263672</v>
      </c>
      <c r="N5885">
        <v>-33.854759216308594</v>
      </c>
      <c r="O5885">
        <v>6.7340373992919922E-2</v>
      </c>
      <c r="P5885">
        <v>-131.04231262207031</v>
      </c>
      <c r="Q5885">
        <v>16.344104766845703</v>
      </c>
      <c r="R5885">
        <v>34</v>
      </c>
      <c r="S5885">
        <v>2007.244873046875</v>
      </c>
      <c r="T5885">
        <v>44.802288055419922</v>
      </c>
      <c r="U5885">
        <v>71.199211120605469</v>
      </c>
      <c r="V5885">
        <v>88.210342407226563</v>
      </c>
      <c r="W5885">
        <v>62.179290771484375</v>
      </c>
    </row>
    <row r="5886" spans="1:23" x14ac:dyDescent="0.25">
      <c r="A5886" t="s">
        <v>85</v>
      </c>
      <c r="B5886" t="s">
        <v>97</v>
      </c>
      <c r="C5886" t="s">
        <v>103</v>
      </c>
      <c r="D5886" t="s">
        <v>67</v>
      </c>
      <c r="E5886" t="s">
        <v>116</v>
      </c>
      <c r="F5886">
        <v>5</v>
      </c>
      <c r="G5886">
        <v>257.81890869140625</v>
      </c>
      <c r="H5886">
        <v>321.86090087890625</v>
      </c>
      <c r="I5886">
        <v>-64.041984558105469</v>
      </c>
      <c r="J5886">
        <v>-0.24839909374713898</v>
      </c>
      <c r="K5886">
        <v>-117.84703063964844</v>
      </c>
      <c r="L5886">
        <v>-86.058570861816406</v>
      </c>
      <c r="M5886">
        <v>-64.041984558105469</v>
      </c>
      <c r="N5886">
        <v>-42.025398254394531</v>
      </c>
      <c r="O5886">
        <v>-10.236940383911133</v>
      </c>
      <c r="P5886">
        <v>-133.10000610351562</v>
      </c>
      <c r="Q5886">
        <v>5.0160412788391113</v>
      </c>
      <c r="R5886">
        <v>34</v>
      </c>
      <c r="S5886">
        <v>1762.6812744140625</v>
      </c>
      <c r="T5886">
        <v>41.984298706054688</v>
      </c>
      <c r="U5886">
        <v>71.199211120605469</v>
      </c>
      <c r="V5886">
        <v>88.210342407226563</v>
      </c>
      <c r="W5886">
        <v>61.100685119628906</v>
      </c>
    </row>
    <row r="5887" spans="1:23" x14ac:dyDescent="0.25">
      <c r="A5887" t="s">
        <v>85</v>
      </c>
      <c r="B5887" t="s">
        <v>97</v>
      </c>
      <c r="C5887" t="s">
        <v>103</v>
      </c>
      <c r="D5887" t="s">
        <v>67</v>
      </c>
      <c r="E5887" t="s">
        <v>116</v>
      </c>
      <c r="F5887">
        <v>6</v>
      </c>
      <c r="G5887">
        <v>326.98605346679687</v>
      </c>
      <c r="H5887">
        <v>388.10336303710937</v>
      </c>
      <c r="I5887">
        <v>-61.117298126220703</v>
      </c>
      <c r="J5887">
        <v>-0.18691101670265198</v>
      </c>
      <c r="K5887">
        <v>-113.88687133789062</v>
      </c>
      <c r="L5887">
        <v>-82.710182189941406</v>
      </c>
      <c r="M5887">
        <v>-61.117298126220703</v>
      </c>
      <c r="N5887">
        <v>-39.524417877197266</v>
      </c>
      <c r="O5887">
        <v>-8.3477268218994141</v>
      </c>
      <c r="P5887">
        <v>-128.8463134765625</v>
      </c>
      <c r="Q5887">
        <v>6.6117134094238281</v>
      </c>
      <c r="R5887">
        <v>34</v>
      </c>
      <c r="S5887">
        <v>1695.4888916015625</v>
      </c>
      <c r="T5887">
        <v>41.176315307617188</v>
      </c>
      <c r="U5887">
        <v>71.199211120605469</v>
      </c>
      <c r="V5887">
        <v>88.210342407226563</v>
      </c>
      <c r="W5887">
        <v>60.668380737304687</v>
      </c>
    </row>
    <row r="5888" spans="1:23" x14ac:dyDescent="0.25">
      <c r="A5888" t="s">
        <v>85</v>
      </c>
      <c r="B5888" t="s">
        <v>97</v>
      </c>
      <c r="C5888" t="s">
        <v>103</v>
      </c>
      <c r="D5888" t="s">
        <v>67</v>
      </c>
      <c r="E5888" t="s">
        <v>116</v>
      </c>
      <c r="F5888">
        <v>7</v>
      </c>
      <c r="G5888">
        <v>376.82656860351562</v>
      </c>
      <c r="H5888">
        <v>420.15133666992187</v>
      </c>
      <c r="I5888">
        <v>-43.32476806640625</v>
      </c>
      <c r="J5888">
        <v>-0.11497270315885544</v>
      </c>
      <c r="K5888">
        <v>-97.329055786132812</v>
      </c>
      <c r="L5888">
        <v>-65.422882080078125</v>
      </c>
      <c r="M5888">
        <v>-43.32476806640625</v>
      </c>
      <c r="N5888">
        <v>-21.226650238037109</v>
      </c>
      <c r="O5888">
        <v>10.679520606994629</v>
      </c>
      <c r="P5888">
        <v>-112.63851928710937</v>
      </c>
      <c r="Q5888">
        <v>25.988986968994141</v>
      </c>
      <c r="R5888">
        <v>34</v>
      </c>
      <c r="S5888">
        <v>1775.76025390625</v>
      </c>
      <c r="T5888">
        <v>42.1397705078125</v>
      </c>
      <c r="U5888">
        <v>71.199211120605469</v>
      </c>
      <c r="V5888">
        <v>88.210342407226563</v>
      </c>
      <c r="W5888">
        <v>60.170242309570313</v>
      </c>
    </row>
    <row r="5889" spans="1:23" x14ac:dyDescent="0.25">
      <c r="A5889" t="s">
        <v>85</v>
      </c>
      <c r="B5889" t="s">
        <v>97</v>
      </c>
      <c r="C5889" t="s">
        <v>103</v>
      </c>
      <c r="D5889" t="s">
        <v>67</v>
      </c>
      <c r="E5889" t="s">
        <v>116</v>
      </c>
      <c r="F5889">
        <v>8</v>
      </c>
      <c r="G5889">
        <v>405.78997802734375</v>
      </c>
      <c r="H5889">
        <v>420.97711181640625</v>
      </c>
      <c r="I5889">
        <v>-15.187148094177246</v>
      </c>
      <c r="J5889">
        <v>-3.742612898349762E-2</v>
      </c>
      <c r="K5889">
        <v>-69.14532470703125</v>
      </c>
      <c r="L5889">
        <v>-37.266395568847656</v>
      </c>
      <c r="M5889">
        <v>-15.187148094177246</v>
      </c>
      <c r="N5889">
        <v>6.8921012878417969</v>
      </c>
      <c r="O5889">
        <v>38.771030426025391</v>
      </c>
      <c r="P5889">
        <v>-84.441719055175781</v>
      </c>
      <c r="Q5889">
        <v>54.067424774169922</v>
      </c>
      <c r="R5889">
        <v>34</v>
      </c>
      <c r="S5889">
        <v>1772.7291259765625</v>
      </c>
      <c r="T5889">
        <v>42.103790283203125</v>
      </c>
      <c r="U5889">
        <v>71.199211120605469</v>
      </c>
      <c r="V5889">
        <v>88.210342407226563</v>
      </c>
      <c r="W5889">
        <v>62.468421936035156</v>
      </c>
    </row>
    <row r="5890" spans="1:23" x14ac:dyDescent="0.25">
      <c r="A5890" t="s">
        <v>85</v>
      </c>
      <c r="B5890" t="s">
        <v>97</v>
      </c>
      <c r="C5890" t="s">
        <v>103</v>
      </c>
      <c r="D5890" t="s">
        <v>67</v>
      </c>
      <c r="E5890" t="s">
        <v>116</v>
      </c>
      <c r="F5890">
        <v>9</v>
      </c>
      <c r="G5890">
        <v>424.95181274414062</v>
      </c>
      <c r="H5890">
        <v>418.344970703125</v>
      </c>
      <c r="I5890">
        <v>6.6068220138549805</v>
      </c>
      <c r="J5890">
        <v>1.5547226183116436E-2</v>
      </c>
      <c r="K5890">
        <v>-51.595504760742187</v>
      </c>
      <c r="L5890">
        <v>-17.209096908569336</v>
      </c>
      <c r="M5890">
        <v>6.6068220138549805</v>
      </c>
      <c r="N5890">
        <v>30.422740936279297</v>
      </c>
      <c r="O5890">
        <v>64.809150695800781</v>
      </c>
      <c r="P5890">
        <v>-68.095054626464844</v>
      </c>
      <c r="Q5890">
        <v>81.308700561523438</v>
      </c>
      <c r="R5890">
        <v>34</v>
      </c>
      <c r="S5890">
        <v>2062.569091796875</v>
      </c>
      <c r="T5890">
        <v>45.415515899658203</v>
      </c>
      <c r="U5890">
        <v>71.199211120605469</v>
      </c>
      <c r="V5890">
        <v>88.210342407226563</v>
      </c>
      <c r="W5890">
        <v>66.792900085449219</v>
      </c>
    </row>
    <row r="5891" spans="1:23" x14ac:dyDescent="0.25">
      <c r="A5891" t="s">
        <v>85</v>
      </c>
      <c r="B5891" t="s">
        <v>97</v>
      </c>
      <c r="C5891" t="s">
        <v>103</v>
      </c>
      <c r="D5891" t="s">
        <v>67</v>
      </c>
      <c r="E5891" t="s">
        <v>116</v>
      </c>
      <c r="F5891">
        <v>10</v>
      </c>
      <c r="G5891">
        <v>424.15695190429687</v>
      </c>
      <c r="H5891">
        <v>422.28585815429687</v>
      </c>
      <c r="I5891">
        <v>1.8710861206054687</v>
      </c>
      <c r="J5891">
        <v>4.411306232213974E-3</v>
      </c>
      <c r="K5891">
        <v>-55.351985931396484</v>
      </c>
      <c r="L5891">
        <v>-21.544132232666016</v>
      </c>
      <c r="M5891">
        <v>1.8710861206054687</v>
      </c>
      <c r="N5891">
        <v>25.286304473876953</v>
      </c>
      <c r="O5891">
        <v>59.094158172607422</v>
      </c>
      <c r="P5891">
        <v>-71.573936462402344</v>
      </c>
      <c r="Q5891">
        <v>75.316108703613281</v>
      </c>
      <c r="R5891">
        <v>34</v>
      </c>
      <c r="S5891">
        <v>1993.747802734375</v>
      </c>
      <c r="T5891">
        <v>44.651401519775391</v>
      </c>
      <c r="U5891">
        <v>71.199211120605469</v>
      </c>
      <c r="V5891">
        <v>88.210342407226563</v>
      </c>
      <c r="W5891">
        <v>71.237373352050781</v>
      </c>
    </row>
    <row r="5892" spans="1:23" x14ac:dyDescent="0.25">
      <c r="A5892" t="s">
        <v>85</v>
      </c>
      <c r="B5892" t="s">
        <v>97</v>
      </c>
      <c r="C5892" t="s">
        <v>103</v>
      </c>
      <c r="D5892" t="s">
        <v>67</v>
      </c>
      <c r="E5892" t="s">
        <v>116</v>
      </c>
      <c r="F5892">
        <v>11</v>
      </c>
      <c r="G5892">
        <v>412.14898681640625</v>
      </c>
      <c r="H5892">
        <v>406.17803955078125</v>
      </c>
      <c r="I5892">
        <v>5.9709658622741699</v>
      </c>
      <c r="J5892">
        <v>1.448739692568779E-2</v>
      </c>
      <c r="K5892">
        <v>-59.448684692382813</v>
      </c>
      <c r="L5892">
        <v>-20.798225402832031</v>
      </c>
      <c r="M5892">
        <v>5.9709658622741699</v>
      </c>
      <c r="N5892">
        <v>32.740158081054688</v>
      </c>
      <c r="O5892">
        <v>71.390617370605469</v>
      </c>
      <c r="P5892">
        <v>-77.994247436523438</v>
      </c>
      <c r="Q5892">
        <v>89.936180114746094</v>
      </c>
      <c r="R5892">
        <v>34</v>
      </c>
      <c r="S5892">
        <v>2605.8193359375</v>
      </c>
      <c r="T5892">
        <v>51.047225952148438</v>
      </c>
      <c r="U5892">
        <v>71.199211120605469</v>
      </c>
      <c r="V5892">
        <v>88.210342407226563</v>
      </c>
      <c r="W5892">
        <v>75.49493408203125</v>
      </c>
    </row>
    <row r="5893" spans="1:23" x14ac:dyDescent="0.25">
      <c r="A5893" t="s">
        <v>85</v>
      </c>
      <c r="B5893" t="s">
        <v>97</v>
      </c>
      <c r="C5893" t="s">
        <v>103</v>
      </c>
      <c r="D5893" t="s">
        <v>67</v>
      </c>
      <c r="E5893" t="s">
        <v>116</v>
      </c>
      <c r="F5893">
        <v>12</v>
      </c>
      <c r="G5893">
        <v>411.78952026367188</v>
      </c>
      <c r="H5893">
        <v>414.44668579101562</v>
      </c>
      <c r="I5893">
        <v>-2.6571674346923828</v>
      </c>
      <c r="J5893">
        <v>-6.4527322538197041E-3</v>
      </c>
      <c r="K5893">
        <v>-60.251468658447266</v>
      </c>
      <c r="L5893">
        <v>-26.224287033081055</v>
      </c>
      <c r="M5893">
        <v>-2.6571674346923828</v>
      </c>
      <c r="N5893">
        <v>20.909952163696289</v>
      </c>
      <c r="O5893">
        <v>54.9371337890625</v>
      </c>
      <c r="P5893">
        <v>-76.578651428222656</v>
      </c>
      <c r="Q5893">
        <v>71.264312744140625</v>
      </c>
      <c r="R5893">
        <v>34</v>
      </c>
      <c r="S5893">
        <v>2019.6998291015625</v>
      </c>
      <c r="T5893">
        <v>44.941070556640625</v>
      </c>
      <c r="U5893">
        <v>71.199211120605469</v>
      </c>
      <c r="V5893">
        <v>88.210342407226563</v>
      </c>
      <c r="W5893">
        <v>78.661415100097656</v>
      </c>
    </row>
    <row r="5894" spans="1:23" x14ac:dyDescent="0.25">
      <c r="A5894" t="s">
        <v>85</v>
      </c>
      <c r="B5894" t="s">
        <v>97</v>
      </c>
      <c r="C5894" t="s">
        <v>103</v>
      </c>
      <c r="D5894" t="s">
        <v>67</v>
      </c>
      <c r="E5894" t="s">
        <v>116</v>
      </c>
      <c r="F5894">
        <v>13</v>
      </c>
      <c r="G5894">
        <v>385.64031982421875</v>
      </c>
      <c r="H5894">
        <v>385.18844604492187</v>
      </c>
      <c r="I5894">
        <v>0.45186042785644531</v>
      </c>
      <c r="J5894">
        <v>1.171714742667973E-3</v>
      </c>
      <c r="K5894">
        <v>-47.035564422607422</v>
      </c>
      <c r="L5894">
        <v>-18.979608535766602</v>
      </c>
      <c r="M5894">
        <v>0.45186042785644531</v>
      </c>
      <c r="N5894">
        <v>19.883329391479492</v>
      </c>
      <c r="O5894">
        <v>47.939285278320313</v>
      </c>
      <c r="P5894">
        <v>-60.497589111328125</v>
      </c>
      <c r="Q5894">
        <v>61.401309967041016</v>
      </c>
      <c r="R5894">
        <v>34</v>
      </c>
      <c r="S5894">
        <v>1373.0458984375</v>
      </c>
      <c r="T5894">
        <v>37.054634094238281</v>
      </c>
      <c r="U5894">
        <v>71.199211120605469</v>
      </c>
      <c r="V5894">
        <v>88.210342407226563</v>
      </c>
      <c r="W5894">
        <v>81.036102294921875</v>
      </c>
    </row>
    <row r="5895" spans="1:23" x14ac:dyDescent="0.25">
      <c r="A5895" t="s">
        <v>85</v>
      </c>
      <c r="B5895" t="s">
        <v>97</v>
      </c>
      <c r="C5895" t="s">
        <v>103</v>
      </c>
      <c r="D5895" t="s">
        <v>67</v>
      </c>
      <c r="E5895" t="s">
        <v>116</v>
      </c>
      <c r="F5895">
        <v>14</v>
      </c>
      <c r="G5895">
        <v>389.3101806640625</v>
      </c>
      <c r="H5895">
        <v>312.32925415039063</v>
      </c>
      <c r="I5895">
        <v>76.980918884277344</v>
      </c>
      <c r="J5895">
        <v>0.19773672521114349</v>
      </c>
      <c r="K5895">
        <v>35.707786560058594</v>
      </c>
      <c r="L5895">
        <v>60.092288970947266</v>
      </c>
      <c r="M5895">
        <v>76.980918884277344</v>
      </c>
      <c r="N5895">
        <v>93.869552612304688</v>
      </c>
      <c r="O5895">
        <v>118.25405120849609</v>
      </c>
      <c r="P5895">
        <v>24.007425308227539</v>
      </c>
      <c r="Q5895">
        <v>129.95440673828125</v>
      </c>
      <c r="R5895">
        <v>34</v>
      </c>
      <c r="S5895">
        <v>1037.200439453125</v>
      </c>
      <c r="T5895">
        <v>32.205596923828125</v>
      </c>
      <c r="U5895">
        <v>71.199211120605469</v>
      </c>
      <c r="V5895">
        <v>88.210342407226563</v>
      </c>
      <c r="W5895">
        <v>82.646202087402344</v>
      </c>
    </row>
    <row r="5896" spans="1:23" x14ac:dyDescent="0.25">
      <c r="A5896" t="s">
        <v>85</v>
      </c>
      <c r="B5896" t="s">
        <v>97</v>
      </c>
      <c r="C5896" t="s">
        <v>103</v>
      </c>
      <c r="D5896" t="s">
        <v>67</v>
      </c>
      <c r="E5896" t="s">
        <v>116</v>
      </c>
      <c r="F5896">
        <v>15</v>
      </c>
      <c r="G5896">
        <v>355.5020751953125</v>
      </c>
      <c r="H5896">
        <v>221.28152465820312</v>
      </c>
      <c r="I5896">
        <v>134.22053527832031</v>
      </c>
      <c r="J5896">
        <v>0.37755203247070313</v>
      </c>
      <c r="K5896">
        <v>92.816337585449219</v>
      </c>
      <c r="L5896">
        <v>117.27827453613281</v>
      </c>
      <c r="M5896">
        <v>134.22053527832031</v>
      </c>
      <c r="N5896">
        <v>151.16279602050781</v>
      </c>
      <c r="O5896">
        <v>175.62472534179687</v>
      </c>
      <c r="P5896">
        <v>81.078826904296875</v>
      </c>
      <c r="Q5896">
        <v>187.36224365234375</v>
      </c>
      <c r="R5896">
        <v>34</v>
      </c>
      <c r="S5896">
        <v>1043.798095703125</v>
      </c>
      <c r="T5896">
        <v>32.307865142822266</v>
      </c>
      <c r="U5896">
        <v>71.199211120605469</v>
      </c>
      <c r="V5896">
        <v>88.210342407226563</v>
      </c>
      <c r="W5896">
        <v>83.396957397460938</v>
      </c>
    </row>
    <row r="5897" spans="1:23" x14ac:dyDescent="0.25">
      <c r="A5897" t="s">
        <v>85</v>
      </c>
      <c r="B5897" t="s">
        <v>97</v>
      </c>
      <c r="C5897" t="s">
        <v>103</v>
      </c>
      <c r="D5897" t="s">
        <v>67</v>
      </c>
      <c r="E5897" t="s">
        <v>116</v>
      </c>
      <c r="F5897">
        <v>16</v>
      </c>
      <c r="G5897">
        <v>340.16421508789062</v>
      </c>
      <c r="H5897">
        <v>207.79486083984375</v>
      </c>
      <c r="I5897">
        <v>132.36933898925781</v>
      </c>
      <c r="J5897">
        <v>0.38913363218307495</v>
      </c>
      <c r="K5897">
        <v>99.730552673339844</v>
      </c>
      <c r="L5897">
        <v>119.01381683349609</v>
      </c>
      <c r="M5897">
        <v>132.36933898925781</v>
      </c>
      <c r="N5897">
        <v>145.72486877441406</v>
      </c>
      <c r="O5897">
        <v>165.00811767578125</v>
      </c>
      <c r="P5897">
        <v>90.477912902832031</v>
      </c>
      <c r="Q5897">
        <v>174.26075744628906</v>
      </c>
      <c r="R5897">
        <v>34</v>
      </c>
      <c r="S5897">
        <v>648.6280517578125</v>
      </c>
      <c r="T5897">
        <v>25.468177795410156</v>
      </c>
      <c r="U5897">
        <v>71.199211120605469</v>
      </c>
      <c r="V5897">
        <v>88.210342407226563</v>
      </c>
      <c r="W5897">
        <v>83.835914611816406</v>
      </c>
    </row>
    <row r="5898" spans="1:23" x14ac:dyDescent="0.25">
      <c r="A5898" t="s">
        <v>85</v>
      </c>
      <c r="B5898" t="s">
        <v>97</v>
      </c>
      <c r="C5898" t="s">
        <v>103</v>
      </c>
      <c r="D5898" t="s">
        <v>67</v>
      </c>
      <c r="E5898" t="s">
        <v>116</v>
      </c>
      <c r="F5898">
        <v>17</v>
      </c>
      <c r="G5898">
        <v>324.47976684570312</v>
      </c>
      <c r="H5898">
        <v>196.507080078125</v>
      </c>
      <c r="I5898">
        <v>127.97268676757812</v>
      </c>
      <c r="J5898">
        <v>0.39439341425895691</v>
      </c>
      <c r="K5898">
        <v>90.479515075683594</v>
      </c>
      <c r="L5898">
        <v>112.63078308105469</v>
      </c>
      <c r="M5898">
        <v>127.97268676757812</v>
      </c>
      <c r="N5898">
        <v>143.31459045410156</v>
      </c>
      <c r="O5898">
        <v>165.46586608886719</v>
      </c>
      <c r="P5898">
        <v>79.850723266601563</v>
      </c>
      <c r="Q5898">
        <v>176.09465026855469</v>
      </c>
      <c r="R5898">
        <v>34</v>
      </c>
      <c r="S5898">
        <v>855.9180908203125</v>
      </c>
      <c r="T5898">
        <v>29.256078720092773</v>
      </c>
      <c r="U5898">
        <v>71.199211120605469</v>
      </c>
      <c r="V5898">
        <v>88.210342407226563</v>
      </c>
      <c r="W5898">
        <v>83.516517639160156</v>
      </c>
    </row>
    <row r="5899" spans="1:23" x14ac:dyDescent="0.25">
      <c r="A5899" t="s">
        <v>85</v>
      </c>
      <c r="B5899" t="s">
        <v>97</v>
      </c>
      <c r="C5899" t="s">
        <v>103</v>
      </c>
      <c r="D5899" t="s">
        <v>67</v>
      </c>
      <c r="E5899" t="s">
        <v>116</v>
      </c>
      <c r="F5899">
        <v>18</v>
      </c>
      <c r="G5899">
        <v>308.74139404296875</v>
      </c>
      <c r="H5899">
        <v>194.24407958984375</v>
      </c>
      <c r="I5899">
        <v>114.49732208251953</v>
      </c>
      <c r="J5899">
        <v>0.37085187435150146</v>
      </c>
      <c r="K5899">
        <v>73.239265441894531</v>
      </c>
      <c r="L5899">
        <v>97.614860534667969</v>
      </c>
      <c r="M5899">
        <v>114.49732208251953</v>
      </c>
      <c r="N5899">
        <v>131.37979125976562</v>
      </c>
      <c r="O5899">
        <v>155.75537109375</v>
      </c>
      <c r="P5899">
        <v>61.543178558349609</v>
      </c>
      <c r="Q5899">
        <v>167.45146179199219</v>
      </c>
      <c r="R5899">
        <v>34</v>
      </c>
      <c r="S5899">
        <v>1036.44287109375</v>
      </c>
      <c r="T5899">
        <v>32.193832397460938</v>
      </c>
      <c r="U5899">
        <v>71.199211120605469</v>
      </c>
      <c r="V5899">
        <v>88.210342407226563</v>
      </c>
      <c r="W5899">
        <v>82.038856506347656</v>
      </c>
    </row>
    <row r="5900" spans="1:23" x14ac:dyDescent="0.25">
      <c r="A5900" t="s">
        <v>85</v>
      </c>
      <c r="B5900" t="s">
        <v>97</v>
      </c>
      <c r="C5900" t="s">
        <v>103</v>
      </c>
      <c r="D5900" t="s">
        <v>67</v>
      </c>
      <c r="E5900" t="s">
        <v>116</v>
      </c>
      <c r="F5900">
        <v>19</v>
      </c>
      <c r="G5900">
        <v>323.86767578125</v>
      </c>
      <c r="H5900">
        <v>312.7315673828125</v>
      </c>
      <c r="I5900">
        <v>11.136136054992676</v>
      </c>
      <c r="J5900">
        <v>3.4384831786155701E-2</v>
      </c>
      <c r="K5900">
        <v>-37.203319549560547</v>
      </c>
      <c r="L5900">
        <v>-8.6439781188964844</v>
      </c>
      <c r="M5900">
        <v>11.136136054992676</v>
      </c>
      <c r="N5900">
        <v>30.916250228881836</v>
      </c>
      <c r="O5900">
        <v>59.475593566894531</v>
      </c>
      <c r="P5900">
        <v>-50.906883239746094</v>
      </c>
      <c r="Q5900">
        <v>73.179153442382812</v>
      </c>
      <c r="R5900">
        <v>34</v>
      </c>
      <c r="S5900">
        <v>1422.759033203125</v>
      </c>
      <c r="T5900">
        <v>37.719478607177734</v>
      </c>
      <c r="U5900">
        <v>71.199211120605469</v>
      </c>
      <c r="V5900">
        <v>88.210342407226563</v>
      </c>
      <c r="W5900">
        <v>78.756271362304688</v>
      </c>
    </row>
    <row r="5901" spans="1:23" x14ac:dyDescent="0.25">
      <c r="A5901" t="s">
        <v>85</v>
      </c>
      <c r="B5901" t="s">
        <v>97</v>
      </c>
      <c r="C5901" t="s">
        <v>103</v>
      </c>
      <c r="D5901" t="s">
        <v>67</v>
      </c>
      <c r="E5901" t="s">
        <v>116</v>
      </c>
      <c r="F5901">
        <v>20</v>
      </c>
      <c r="G5901">
        <v>341.27777099609375</v>
      </c>
      <c r="H5901">
        <v>348.5264892578125</v>
      </c>
      <c r="I5901">
        <v>-7.2487077713012695</v>
      </c>
      <c r="J5901">
        <v>-2.1239906549453735E-2</v>
      </c>
      <c r="K5901">
        <v>-52.565639495849609</v>
      </c>
      <c r="L5901">
        <v>-25.792028427124023</v>
      </c>
      <c r="M5901">
        <v>-7.2487077713012695</v>
      </c>
      <c r="N5901">
        <v>11.294612884521484</v>
      </c>
      <c r="O5901">
        <v>38.068222045898437</v>
      </c>
      <c r="P5901">
        <v>-65.412361145019531</v>
      </c>
      <c r="Q5901">
        <v>50.914943695068359</v>
      </c>
      <c r="R5901">
        <v>34</v>
      </c>
      <c r="S5901">
        <v>1250.3995361328125</v>
      </c>
      <c r="T5901">
        <v>35.360988616943359</v>
      </c>
      <c r="U5901">
        <v>71.199211120605469</v>
      </c>
      <c r="V5901">
        <v>88.210342407226563</v>
      </c>
      <c r="W5901">
        <v>75.396728515625</v>
      </c>
    </row>
    <row r="5902" spans="1:23" x14ac:dyDescent="0.25">
      <c r="A5902" t="s">
        <v>85</v>
      </c>
      <c r="B5902" t="s">
        <v>97</v>
      </c>
      <c r="C5902" t="s">
        <v>103</v>
      </c>
      <c r="D5902" t="s">
        <v>67</v>
      </c>
      <c r="E5902" t="s">
        <v>116</v>
      </c>
      <c r="F5902">
        <v>21</v>
      </c>
      <c r="G5902">
        <v>337.65740966796875</v>
      </c>
      <c r="H5902">
        <v>347.42416381835937</v>
      </c>
      <c r="I5902">
        <v>-9.7667474746704102</v>
      </c>
      <c r="J5902">
        <v>-2.892502024769783E-2</v>
      </c>
      <c r="K5902">
        <v>-56.841205596923828</v>
      </c>
      <c r="L5902">
        <v>-29.029233932495117</v>
      </c>
      <c r="M5902">
        <v>-9.7667474746704102</v>
      </c>
      <c r="N5902">
        <v>9.4957389831542969</v>
      </c>
      <c r="O5902">
        <v>37.307712554931641</v>
      </c>
      <c r="P5902">
        <v>-70.1861572265625</v>
      </c>
      <c r="Q5902">
        <v>50.652664184570313</v>
      </c>
      <c r="R5902">
        <v>34</v>
      </c>
      <c r="S5902">
        <v>1349.2689208984375</v>
      </c>
      <c r="T5902">
        <v>36.732395172119141</v>
      </c>
      <c r="U5902">
        <v>71.199211120605469</v>
      </c>
      <c r="V5902">
        <v>88.210342407226563</v>
      </c>
      <c r="W5902">
        <v>73.087905883789063</v>
      </c>
    </row>
    <row r="5903" spans="1:23" x14ac:dyDescent="0.25">
      <c r="A5903" t="s">
        <v>85</v>
      </c>
      <c r="B5903" t="s">
        <v>97</v>
      </c>
      <c r="C5903" t="s">
        <v>103</v>
      </c>
      <c r="D5903" t="s">
        <v>67</v>
      </c>
      <c r="E5903" t="s">
        <v>116</v>
      </c>
      <c r="F5903">
        <v>22</v>
      </c>
      <c r="G5903">
        <v>329.15927124023437</v>
      </c>
      <c r="H5903">
        <v>344.04901123046875</v>
      </c>
      <c r="I5903">
        <v>-14.889772415161133</v>
      </c>
      <c r="J5903">
        <v>-4.5235767960548401E-2</v>
      </c>
      <c r="K5903">
        <v>-66.0263671875</v>
      </c>
      <c r="L5903">
        <v>-35.814453125</v>
      </c>
      <c r="M5903">
        <v>-14.889772415161133</v>
      </c>
      <c r="N5903">
        <v>6.0349068641662598</v>
      </c>
      <c r="O5903">
        <v>36.246822357177734</v>
      </c>
      <c r="P5903">
        <v>-80.522880554199219</v>
      </c>
      <c r="Q5903">
        <v>50.743335723876953</v>
      </c>
      <c r="R5903">
        <v>34</v>
      </c>
      <c r="S5903">
        <v>1592.1773681640625</v>
      </c>
      <c r="T5903">
        <v>39.902095794677734</v>
      </c>
      <c r="U5903">
        <v>71.199211120605469</v>
      </c>
      <c r="V5903">
        <v>88.210342407226563</v>
      </c>
      <c r="W5903">
        <v>70.863265991210937</v>
      </c>
    </row>
    <row r="5904" spans="1:23" x14ac:dyDescent="0.25">
      <c r="A5904" t="s">
        <v>85</v>
      </c>
      <c r="B5904" t="s">
        <v>97</v>
      </c>
      <c r="C5904" t="s">
        <v>103</v>
      </c>
      <c r="D5904" t="s">
        <v>67</v>
      </c>
      <c r="E5904" t="s">
        <v>116</v>
      </c>
      <c r="F5904">
        <v>23</v>
      </c>
      <c r="G5904">
        <v>316.01776123046875</v>
      </c>
      <c r="H5904">
        <v>327.43405151367187</v>
      </c>
      <c r="I5904">
        <v>-11.416265487670898</v>
      </c>
      <c r="J5904">
        <v>-3.6125391721725464E-2</v>
      </c>
      <c r="K5904">
        <v>-68.876701354980469</v>
      </c>
      <c r="L5904">
        <v>-34.928611755371094</v>
      </c>
      <c r="M5904">
        <v>-11.416265487670898</v>
      </c>
      <c r="N5904">
        <v>12.096078872680664</v>
      </c>
      <c r="O5904">
        <v>46.044170379638672</v>
      </c>
      <c r="P5904">
        <v>-85.165939331054688</v>
      </c>
      <c r="Q5904">
        <v>62.333404541015625</v>
      </c>
      <c r="R5904">
        <v>34</v>
      </c>
      <c r="S5904">
        <v>2010.322265625</v>
      </c>
      <c r="T5904">
        <v>44.836616516113281</v>
      </c>
      <c r="U5904">
        <v>71.199211120605469</v>
      </c>
      <c r="V5904">
        <v>88.210342407226563</v>
      </c>
      <c r="W5904">
        <v>69.266822814941406</v>
      </c>
    </row>
    <row r="5905" spans="1:23" x14ac:dyDescent="0.25">
      <c r="A5905" t="s">
        <v>85</v>
      </c>
      <c r="B5905" t="s">
        <v>97</v>
      </c>
      <c r="C5905" t="s">
        <v>103</v>
      </c>
      <c r="D5905" t="s">
        <v>67</v>
      </c>
      <c r="E5905" t="s">
        <v>116</v>
      </c>
      <c r="F5905">
        <v>24</v>
      </c>
      <c r="G5905">
        <v>312.6661376953125</v>
      </c>
      <c r="H5905">
        <v>335.74295043945313</v>
      </c>
      <c r="I5905">
        <v>-23.076824188232422</v>
      </c>
      <c r="J5905">
        <v>-7.3806598782539368E-2</v>
      </c>
      <c r="K5905">
        <v>-80.916412353515625</v>
      </c>
      <c r="L5905">
        <v>-46.744312286376953</v>
      </c>
      <c r="M5905">
        <v>-23.076824188232422</v>
      </c>
      <c r="N5905">
        <v>0.59066581726074219</v>
      </c>
      <c r="O5905">
        <v>34.762763977050781</v>
      </c>
      <c r="P5905">
        <v>-97.313133239746094</v>
      </c>
      <c r="Q5905">
        <v>51.159481048583984</v>
      </c>
      <c r="R5905">
        <v>34</v>
      </c>
      <c r="S5905">
        <v>2036.93994140625</v>
      </c>
      <c r="T5905">
        <v>45.132469177246094</v>
      </c>
      <c r="U5905">
        <v>71.199211120605469</v>
      </c>
      <c r="V5905">
        <v>88.210342407226563</v>
      </c>
      <c r="W5905">
        <v>67.853538513183594</v>
      </c>
    </row>
    <row r="5906" spans="1:23" x14ac:dyDescent="0.25">
      <c r="A5906" t="s">
        <v>85</v>
      </c>
      <c r="B5906" t="s">
        <v>97</v>
      </c>
      <c r="C5906" t="s">
        <v>103</v>
      </c>
      <c r="D5906" t="s">
        <v>67</v>
      </c>
      <c r="E5906" t="s">
        <v>117</v>
      </c>
      <c r="F5906">
        <v>1</v>
      </c>
      <c r="G5906">
        <v>297.60980224609375</v>
      </c>
      <c r="H5906">
        <v>330.51995849609375</v>
      </c>
      <c r="I5906">
        <v>-32.910167694091797</v>
      </c>
      <c r="J5906">
        <v>-0.11058159917593002</v>
      </c>
      <c r="K5906">
        <v>-70.165145874023438</v>
      </c>
      <c r="L5906">
        <v>-48.15460205078125</v>
      </c>
      <c r="M5906">
        <v>-32.910167694091797</v>
      </c>
      <c r="N5906">
        <v>-17.665733337402344</v>
      </c>
      <c r="O5906">
        <v>4.3448095321655273</v>
      </c>
      <c r="P5906">
        <v>-80.726409912109375</v>
      </c>
      <c r="Q5906">
        <v>14.906078338623047</v>
      </c>
      <c r="R5906">
        <v>34</v>
      </c>
      <c r="S5906">
        <v>845.07733154296875</v>
      </c>
      <c r="T5906">
        <v>29.070213317871094</v>
      </c>
      <c r="U5906">
        <v>73.116737365722656</v>
      </c>
      <c r="V5906">
        <v>91.748077392578125</v>
      </c>
      <c r="W5906">
        <v>66.675712585449219</v>
      </c>
    </row>
    <row r="5907" spans="1:23" x14ac:dyDescent="0.25">
      <c r="A5907" t="s">
        <v>85</v>
      </c>
      <c r="B5907" t="s">
        <v>97</v>
      </c>
      <c r="C5907" t="s">
        <v>103</v>
      </c>
      <c r="D5907" t="s">
        <v>67</v>
      </c>
      <c r="E5907" t="s">
        <v>117</v>
      </c>
      <c r="F5907">
        <v>2</v>
      </c>
      <c r="G5907">
        <v>286.26129150390625</v>
      </c>
      <c r="H5907">
        <v>316.32672119140625</v>
      </c>
      <c r="I5907">
        <v>-30.065437316894531</v>
      </c>
      <c r="J5907">
        <v>-0.1050279513001442</v>
      </c>
      <c r="K5907">
        <v>-74.254829406738281</v>
      </c>
      <c r="L5907">
        <v>-48.147377014160156</v>
      </c>
      <c r="M5907">
        <v>-30.065437316894531</v>
      </c>
      <c r="N5907">
        <v>-11.983497619628906</v>
      </c>
      <c r="O5907">
        <v>14.123950958251953</v>
      </c>
      <c r="P5907">
        <v>-86.781906127929688</v>
      </c>
      <c r="Q5907">
        <v>26.651029586791992</v>
      </c>
      <c r="R5907">
        <v>34</v>
      </c>
      <c r="S5907">
        <v>1188.9505615234375</v>
      </c>
      <c r="T5907">
        <v>34.481163024902344</v>
      </c>
      <c r="U5907">
        <v>73.116737365722656</v>
      </c>
      <c r="V5907">
        <v>91.748077392578125</v>
      </c>
      <c r="W5907">
        <v>64.884506225585937</v>
      </c>
    </row>
    <row r="5908" spans="1:23" x14ac:dyDescent="0.25">
      <c r="A5908" t="s">
        <v>85</v>
      </c>
      <c r="B5908" t="s">
        <v>97</v>
      </c>
      <c r="C5908" t="s">
        <v>103</v>
      </c>
      <c r="D5908" t="s">
        <v>67</v>
      </c>
      <c r="E5908" t="s">
        <v>117</v>
      </c>
      <c r="F5908">
        <v>3</v>
      </c>
      <c r="G5908">
        <v>278.65048217773437</v>
      </c>
      <c r="H5908">
        <v>307.84381103515625</v>
      </c>
      <c r="I5908">
        <v>-29.193340301513672</v>
      </c>
      <c r="J5908">
        <v>-0.10476687550544739</v>
      </c>
      <c r="K5908">
        <v>-69.064918518066406</v>
      </c>
      <c r="L5908">
        <v>-45.508468627929688</v>
      </c>
      <c r="M5908">
        <v>-29.193340301513672</v>
      </c>
      <c r="N5908">
        <v>-12.878212928771973</v>
      </c>
      <c r="O5908">
        <v>10.678239822387695</v>
      </c>
      <c r="P5908">
        <v>-80.367958068847656</v>
      </c>
      <c r="Q5908">
        <v>21.981279373168945</v>
      </c>
      <c r="R5908">
        <v>34</v>
      </c>
      <c r="S5908">
        <v>967.9539794921875</v>
      </c>
      <c r="T5908">
        <v>31.111959457397461</v>
      </c>
      <c r="U5908">
        <v>73.116737365722656</v>
      </c>
      <c r="V5908">
        <v>91.748077392578125</v>
      </c>
      <c r="W5908">
        <v>63.786949157714844</v>
      </c>
    </row>
    <row r="5909" spans="1:23" x14ac:dyDescent="0.25">
      <c r="A5909" t="s">
        <v>85</v>
      </c>
      <c r="B5909" t="s">
        <v>97</v>
      </c>
      <c r="C5909" t="s">
        <v>103</v>
      </c>
      <c r="D5909" t="s">
        <v>67</v>
      </c>
      <c r="E5909" t="s">
        <v>117</v>
      </c>
      <c r="F5909">
        <v>4</v>
      </c>
      <c r="G5909">
        <v>274.34225463867187</v>
      </c>
      <c r="H5909">
        <v>311.98260498046875</v>
      </c>
      <c r="I5909">
        <v>-37.640380859375</v>
      </c>
      <c r="J5909">
        <v>-0.13720227777957916</v>
      </c>
      <c r="K5909">
        <v>-85.487319946289063</v>
      </c>
      <c r="L5909">
        <v>-57.218959808349609</v>
      </c>
      <c r="M5909">
        <v>-37.640380859375</v>
      </c>
      <c r="N5909">
        <v>-18.061800003051758</v>
      </c>
      <c r="O5909">
        <v>10.206561088562012</v>
      </c>
      <c r="P5909">
        <v>-99.051261901855469</v>
      </c>
      <c r="Q5909">
        <v>23.770503997802734</v>
      </c>
      <c r="R5909">
        <v>34</v>
      </c>
      <c r="S5909">
        <v>1393.91455078125</v>
      </c>
      <c r="T5909">
        <v>37.335166931152344</v>
      </c>
      <c r="U5909">
        <v>73.116737365722656</v>
      </c>
      <c r="V5909">
        <v>91.748077392578125</v>
      </c>
      <c r="W5909">
        <v>62.925022125244141</v>
      </c>
    </row>
    <row r="5910" spans="1:23" x14ac:dyDescent="0.25">
      <c r="A5910" t="s">
        <v>85</v>
      </c>
      <c r="B5910" t="s">
        <v>97</v>
      </c>
      <c r="C5910" t="s">
        <v>103</v>
      </c>
      <c r="D5910" t="s">
        <v>67</v>
      </c>
      <c r="E5910" t="s">
        <v>117</v>
      </c>
      <c r="F5910">
        <v>5</v>
      </c>
      <c r="G5910">
        <v>298.62689208984375</v>
      </c>
      <c r="H5910">
        <v>344.98394775390625</v>
      </c>
      <c r="I5910">
        <v>-46.357059478759766</v>
      </c>
      <c r="J5910">
        <v>-0.15523403882980347</v>
      </c>
      <c r="K5910">
        <v>-93.769645690917969</v>
      </c>
      <c r="L5910">
        <v>-65.757904052734375</v>
      </c>
      <c r="M5910">
        <v>-46.357059478759766</v>
      </c>
      <c r="N5910">
        <v>-26.956212997436523</v>
      </c>
      <c r="O5910">
        <v>1.0555281639099121</v>
      </c>
      <c r="P5910">
        <v>-107.21045684814453</v>
      </c>
      <c r="Q5910">
        <v>14.496337890625</v>
      </c>
      <c r="R5910">
        <v>34</v>
      </c>
      <c r="S5910">
        <v>1368.7216796875</v>
      </c>
      <c r="T5910">
        <v>36.996238708496094</v>
      </c>
      <c r="U5910">
        <v>73.116737365722656</v>
      </c>
      <c r="V5910">
        <v>91.748077392578125</v>
      </c>
      <c r="W5910">
        <v>62.075580596923828</v>
      </c>
    </row>
    <row r="5911" spans="1:23" x14ac:dyDescent="0.25">
      <c r="A5911" t="s">
        <v>85</v>
      </c>
      <c r="B5911" t="s">
        <v>97</v>
      </c>
      <c r="C5911" t="s">
        <v>103</v>
      </c>
      <c r="D5911" t="s">
        <v>67</v>
      </c>
      <c r="E5911" t="s">
        <v>117</v>
      </c>
      <c r="F5911">
        <v>6</v>
      </c>
      <c r="G5911">
        <v>352.03652954101562</v>
      </c>
      <c r="H5911">
        <v>413.8095703125</v>
      </c>
      <c r="I5911">
        <v>-61.773040771484375</v>
      </c>
      <c r="J5911">
        <v>-0.17547337710857391</v>
      </c>
      <c r="K5911">
        <v>-113.33841705322266</v>
      </c>
      <c r="L5911">
        <v>-82.873176574707031</v>
      </c>
      <c r="M5911">
        <v>-61.773040771484375</v>
      </c>
      <c r="N5911">
        <v>-40.672904968261719</v>
      </c>
      <c r="O5911">
        <v>-10.207661628723145</v>
      </c>
      <c r="P5911">
        <v>-127.95648956298828</v>
      </c>
      <c r="Q5911">
        <v>4.4104065895080566</v>
      </c>
      <c r="R5911">
        <v>34</v>
      </c>
      <c r="S5911">
        <v>1618.990234375</v>
      </c>
      <c r="T5911">
        <v>40.236679077148438</v>
      </c>
      <c r="U5911">
        <v>73.116737365722656</v>
      </c>
      <c r="V5911">
        <v>91.748077392578125</v>
      </c>
      <c r="W5911">
        <v>61.414299011230469</v>
      </c>
    </row>
    <row r="5912" spans="1:23" x14ac:dyDescent="0.25">
      <c r="A5912" t="s">
        <v>85</v>
      </c>
      <c r="B5912" t="s">
        <v>97</v>
      </c>
      <c r="C5912" t="s">
        <v>103</v>
      </c>
      <c r="D5912" t="s">
        <v>67</v>
      </c>
      <c r="E5912" t="s">
        <v>117</v>
      </c>
      <c r="F5912">
        <v>7</v>
      </c>
      <c r="G5912">
        <v>400.0208740234375</v>
      </c>
      <c r="H5912">
        <v>453.17465209960937</v>
      </c>
      <c r="I5912">
        <v>-53.153774261474609</v>
      </c>
      <c r="J5912">
        <v>-0.13287749886512756</v>
      </c>
      <c r="K5912">
        <v>-93.748542785644531</v>
      </c>
      <c r="L5912">
        <v>-69.764823913574219</v>
      </c>
      <c r="M5912">
        <v>-53.153774261474609</v>
      </c>
      <c r="N5912">
        <v>-36.542724609375</v>
      </c>
      <c r="O5912">
        <v>-12.559003829956055</v>
      </c>
      <c r="P5912">
        <v>-105.25659942626953</v>
      </c>
      <c r="Q5912">
        <v>-1.0509505271911621</v>
      </c>
      <c r="R5912">
        <v>34</v>
      </c>
      <c r="S5912">
        <v>1003.3859252929687</v>
      </c>
      <c r="T5912">
        <v>31.676267623901367</v>
      </c>
      <c r="U5912">
        <v>73.116737365722656</v>
      </c>
      <c r="V5912">
        <v>91.748077392578125</v>
      </c>
      <c r="W5912">
        <v>60.900440216064453</v>
      </c>
    </row>
    <row r="5913" spans="1:23" x14ac:dyDescent="0.25">
      <c r="A5913" t="s">
        <v>85</v>
      </c>
      <c r="B5913" t="s">
        <v>97</v>
      </c>
      <c r="C5913" t="s">
        <v>103</v>
      </c>
      <c r="D5913" t="s">
        <v>67</v>
      </c>
      <c r="E5913" t="s">
        <v>117</v>
      </c>
      <c r="F5913">
        <v>8</v>
      </c>
      <c r="G5913">
        <v>452.91348266601562</v>
      </c>
      <c r="H5913">
        <v>466.46121215820312</v>
      </c>
      <c r="I5913">
        <v>-13.547738075256348</v>
      </c>
      <c r="J5913">
        <v>-2.9912419617176056E-2</v>
      </c>
      <c r="K5913">
        <v>-59.036006927490234</v>
      </c>
      <c r="L5913">
        <v>-32.161170959472656</v>
      </c>
      <c r="M5913">
        <v>-13.547738075256348</v>
      </c>
      <c r="N5913">
        <v>5.0656933784484863</v>
      </c>
      <c r="O5913">
        <v>31.940532684326172</v>
      </c>
      <c r="P5913">
        <v>-71.931304931640625</v>
      </c>
      <c r="Q5913">
        <v>44.835826873779297</v>
      </c>
      <c r="R5913">
        <v>34</v>
      </c>
      <c r="S5913">
        <v>1259.872802734375</v>
      </c>
      <c r="T5913">
        <v>35.494686126708984</v>
      </c>
      <c r="U5913">
        <v>73.116737365722656</v>
      </c>
      <c r="V5913">
        <v>91.748077392578125</v>
      </c>
      <c r="W5913">
        <v>62.505512237548828</v>
      </c>
    </row>
    <row r="5914" spans="1:23" x14ac:dyDescent="0.25">
      <c r="A5914" t="s">
        <v>85</v>
      </c>
      <c r="B5914" t="s">
        <v>97</v>
      </c>
      <c r="C5914" t="s">
        <v>103</v>
      </c>
      <c r="D5914" t="s">
        <v>67</v>
      </c>
      <c r="E5914" t="s">
        <v>117</v>
      </c>
      <c r="F5914">
        <v>9</v>
      </c>
      <c r="G5914">
        <v>458.55191040039062</v>
      </c>
      <c r="H5914">
        <v>456.46859741210937</v>
      </c>
      <c r="I5914">
        <v>2.083331823348999</v>
      </c>
      <c r="J5914">
        <v>4.5432844199240208E-3</v>
      </c>
      <c r="K5914">
        <v>-41.853046417236328</v>
      </c>
      <c r="L5914">
        <v>-15.895077705383301</v>
      </c>
      <c r="M5914">
        <v>2.083331823348999</v>
      </c>
      <c r="N5914">
        <v>20.061740875244141</v>
      </c>
      <c r="O5914">
        <v>46.019710540771484</v>
      </c>
      <c r="P5914">
        <v>-54.308399200439453</v>
      </c>
      <c r="Q5914">
        <v>58.475059509277344</v>
      </c>
      <c r="R5914">
        <v>34</v>
      </c>
      <c r="S5914">
        <v>1175.3746337890625</v>
      </c>
      <c r="T5914">
        <v>34.283737182617187</v>
      </c>
      <c r="U5914">
        <v>73.116737365722656</v>
      </c>
      <c r="V5914">
        <v>91.748077392578125</v>
      </c>
      <c r="W5914">
        <v>67.840980529785156</v>
      </c>
    </row>
    <row r="5915" spans="1:23" x14ac:dyDescent="0.25">
      <c r="A5915" t="s">
        <v>85</v>
      </c>
      <c r="B5915" t="s">
        <v>97</v>
      </c>
      <c r="C5915" t="s">
        <v>103</v>
      </c>
      <c r="D5915" t="s">
        <v>67</v>
      </c>
      <c r="E5915" t="s">
        <v>117</v>
      </c>
      <c r="F5915">
        <v>10</v>
      </c>
      <c r="G5915">
        <v>463.60238647460938</v>
      </c>
      <c r="H5915">
        <v>469.02108764648437</v>
      </c>
      <c r="I5915">
        <v>-5.4187092781066895</v>
      </c>
      <c r="J5915">
        <v>-1.168826874345541E-2</v>
      </c>
      <c r="K5915">
        <v>-54.583957672119141</v>
      </c>
      <c r="L5915">
        <v>-25.53672981262207</v>
      </c>
      <c r="M5915">
        <v>-5.4187092781066895</v>
      </c>
      <c r="N5915">
        <v>14.699311256408691</v>
      </c>
      <c r="O5915">
        <v>43.746536254882813</v>
      </c>
      <c r="P5915">
        <v>-68.521621704101563</v>
      </c>
      <c r="Q5915">
        <v>57.684200286865234</v>
      </c>
      <c r="R5915">
        <v>34</v>
      </c>
      <c r="S5915">
        <v>1471.7845458984375</v>
      </c>
      <c r="T5915">
        <v>38.363845825195312</v>
      </c>
      <c r="U5915">
        <v>73.116737365722656</v>
      </c>
      <c r="V5915">
        <v>91.748077392578125</v>
      </c>
      <c r="W5915">
        <v>73.264404296875</v>
      </c>
    </row>
    <row r="5916" spans="1:23" x14ac:dyDescent="0.25">
      <c r="A5916" t="s">
        <v>85</v>
      </c>
      <c r="B5916" t="s">
        <v>97</v>
      </c>
      <c r="C5916" t="s">
        <v>103</v>
      </c>
      <c r="D5916" t="s">
        <v>67</v>
      </c>
      <c r="E5916" t="s">
        <v>117</v>
      </c>
      <c r="F5916">
        <v>11</v>
      </c>
      <c r="G5916">
        <v>448.948974609375</v>
      </c>
      <c r="H5916">
        <v>459.8436279296875</v>
      </c>
      <c r="I5916">
        <v>-10.894679069519043</v>
      </c>
      <c r="J5916">
        <v>-2.4267075583338737E-2</v>
      </c>
      <c r="K5916">
        <v>-57.870594024658203</v>
      </c>
      <c r="L5916">
        <v>-30.116844177246094</v>
      </c>
      <c r="M5916">
        <v>-10.894679069519043</v>
      </c>
      <c r="N5916">
        <v>8.3274850845336914</v>
      </c>
      <c r="O5916">
        <v>36.08123779296875</v>
      </c>
      <c r="P5916">
        <v>-71.187614440917969</v>
      </c>
      <c r="Q5916">
        <v>49.398258209228516</v>
      </c>
      <c r="R5916">
        <v>34</v>
      </c>
      <c r="S5916">
        <v>1343.6258544921875</v>
      </c>
      <c r="T5916">
        <v>36.655502319335938</v>
      </c>
      <c r="U5916">
        <v>73.116737365722656</v>
      </c>
      <c r="V5916">
        <v>91.748077392578125</v>
      </c>
      <c r="W5916">
        <v>77.433334350585937</v>
      </c>
    </row>
    <row r="5917" spans="1:23" x14ac:dyDescent="0.25">
      <c r="A5917" t="s">
        <v>85</v>
      </c>
      <c r="B5917" t="s">
        <v>97</v>
      </c>
      <c r="C5917" t="s">
        <v>103</v>
      </c>
      <c r="D5917" t="s">
        <v>67</v>
      </c>
      <c r="E5917" t="s">
        <v>117</v>
      </c>
      <c r="F5917">
        <v>12</v>
      </c>
      <c r="G5917">
        <v>433.26992797851562</v>
      </c>
      <c r="H5917">
        <v>461.1986083984375</v>
      </c>
      <c r="I5917">
        <v>-27.928684234619141</v>
      </c>
      <c r="J5917">
        <v>-6.4460240304470062E-2</v>
      </c>
      <c r="K5917">
        <v>-62.760654449462891</v>
      </c>
      <c r="L5917">
        <v>-42.181644439697266</v>
      </c>
      <c r="M5917">
        <v>-27.928684234619141</v>
      </c>
      <c r="N5917">
        <v>-13.675724029541016</v>
      </c>
      <c r="O5917">
        <v>6.9032864570617676</v>
      </c>
      <c r="P5917">
        <v>-72.635032653808594</v>
      </c>
      <c r="Q5917">
        <v>16.777666091918945</v>
      </c>
      <c r="R5917">
        <v>34</v>
      </c>
      <c r="S5917">
        <v>738.7269287109375</v>
      </c>
      <c r="T5917">
        <v>27.179531097412109</v>
      </c>
      <c r="U5917">
        <v>73.116737365722656</v>
      </c>
      <c r="V5917">
        <v>91.748077392578125</v>
      </c>
      <c r="W5917">
        <v>81.718780517578125</v>
      </c>
    </row>
    <row r="5918" spans="1:23" x14ac:dyDescent="0.25">
      <c r="A5918" t="s">
        <v>85</v>
      </c>
      <c r="B5918" t="s">
        <v>97</v>
      </c>
      <c r="C5918" t="s">
        <v>103</v>
      </c>
      <c r="D5918" t="s">
        <v>67</v>
      </c>
      <c r="E5918" t="s">
        <v>117</v>
      </c>
      <c r="F5918">
        <v>13</v>
      </c>
      <c r="G5918">
        <v>426.37435913085937</v>
      </c>
      <c r="H5918">
        <v>411.3275146484375</v>
      </c>
      <c r="I5918">
        <v>15.046849250793457</v>
      </c>
      <c r="J5918">
        <v>3.5290230065584183E-2</v>
      </c>
      <c r="K5918">
        <v>-34.184589385986328</v>
      </c>
      <c r="L5918">
        <v>-5.0982570648193359</v>
      </c>
      <c r="M5918">
        <v>15.046849250793457</v>
      </c>
      <c r="N5918">
        <v>35.19195556640625</v>
      </c>
      <c r="O5918">
        <v>64.278289794921875</v>
      </c>
      <c r="P5918">
        <v>-48.141021728515625</v>
      </c>
      <c r="Q5918">
        <v>78.234718322753906</v>
      </c>
      <c r="R5918">
        <v>34</v>
      </c>
      <c r="S5918">
        <v>1475.75048828125</v>
      </c>
      <c r="T5918">
        <v>38.415496826171875</v>
      </c>
      <c r="U5918">
        <v>73.116737365722656</v>
      </c>
      <c r="V5918">
        <v>91.748077392578125</v>
      </c>
      <c r="W5918">
        <v>85.209663391113281</v>
      </c>
    </row>
    <row r="5919" spans="1:23" x14ac:dyDescent="0.25">
      <c r="A5919" t="s">
        <v>85</v>
      </c>
      <c r="B5919" t="s">
        <v>97</v>
      </c>
      <c r="C5919" t="s">
        <v>103</v>
      </c>
      <c r="D5919" t="s">
        <v>67</v>
      </c>
      <c r="E5919" t="s">
        <v>117</v>
      </c>
      <c r="F5919">
        <v>14</v>
      </c>
      <c r="G5919">
        <v>436.807373046875</v>
      </c>
      <c r="H5919">
        <v>331.50277709960937</v>
      </c>
      <c r="I5919">
        <v>105.30457305908203</v>
      </c>
      <c r="J5919">
        <v>0.24107782542705536</v>
      </c>
      <c r="K5919">
        <v>38.217292785644531</v>
      </c>
      <c r="L5919">
        <v>77.853004455566406</v>
      </c>
      <c r="M5919">
        <v>105.30457305908203</v>
      </c>
      <c r="N5919">
        <v>132.75614929199219</v>
      </c>
      <c r="O5919">
        <v>172.39186096191406</v>
      </c>
      <c r="P5919">
        <v>19.198978424072266</v>
      </c>
      <c r="Q5919">
        <v>191.41017150878906</v>
      </c>
      <c r="R5919">
        <v>34</v>
      </c>
      <c r="S5919">
        <v>2740.36376953125</v>
      </c>
      <c r="T5919">
        <v>52.348484039306641</v>
      </c>
      <c r="U5919">
        <v>73.116737365722656</v>
      </c>
      <c r="V5919">
        <v>91.748077392578125</v>
      </c>
      <c r="W5919">
        <v>87.016792297363281</v>
      </c>
    </row>
    <row r="5920" spans="1:23" x14ac:dyDescent="0.25">
      <c r="A5920" t="s">
        <v>85</v>
      </c>
      <c r="B5920" t="s">
        <v>97</v>
      </c>
      <c r="C5920" t="s">
        <v>103</v>
      </c>
      <c r="D5920" t="s">
        <v>67</v>
      </c>
      <c r="E5920" t="s">
        <v>117</v>
      </c>
      <c r="F5920">
        <v>15</v>
      </c>
      <c r="G5920">
        <v>396.66152954101562</v>
      </c>
      <c r="H5920">
        <v>229.5889892578125</v>
      </c>
      <c r="I5920">
        <v>167.07252502441406</v>
      </c>
      <c r="J5920">
        <v>0.42119669914245605</v>
      </c>
      <c r="K5920">
        <v>114.52015686035156</v>
      </c>
      <c r="L5920">
        <v>145.56852722167969</v>
      </c>
      <c r="M5920">
        <v>167.07252502441406</v>
      </c>
      <c r="N5920">
        <v>188.57652282714844</v>
      </c>
      <c r="O5920">
        <v>219.62489318847656</v>
      </c>
      <c r="P5920">
        <v>99.622291564941406</v>
      </c>
      <c r="Q5920">
        <v>234.52276611328125</v>
      </c>
      <c r="R5920">
        <v>34</v>
      </c>
      <c r="S5920">
        <v>1681.560302734375</v>
      </c>
      <c r="T5920">
        <v>41.006832122802734</v>
      </c>
      <c r="U5920">
        <v>73.116737365722656</v>
      </c>
      <c r="V5920">
        <v>91.748077392578125</v>
      </c>
      <c r="W5920">
        <v>87.423507690429688</v>
      </c>
    </row>
    <row r="5921" spans="1:23" x14ac:dyDescent="0.25">
      <c r="A5921" t="s">
        <v>85</v>
      </c>
      <c r="B5921" t="s">
        <v>97</v>
      </c>
      <c r="C5921" t="s">
        <v>103</v>
      </c>
      <c r="D5921" t="s">
        <v>67</v>
      </c>
      <c r="E5921" t="s">
        <v>117</v>
      </c>
      <c r="F5921">
        <v>16</v>
      </c>
      <c r="G5921">
        <v>383.61566162109375</v>
      </c>
      <c r="H5921">
        <v>229.38998413085937</v>
      </c>
      <c r="I5921">
        <v>154.22566223144531</v>
      </c>
      <c r="J5921">
        <v>0.40203171968460083</v>
      </c>
      <c r="K5921">
        <v>95.631126403808594</v>
      </c>
      <c r="L5921">
        <v>130.24925231933594</v>
      </c>
      <c r="M5921">
        <v>154.22566223144531</v>
      </c>
      <c r="N5921">
        <v>178.20207214355469</v>
      </c>
      <c r="O5921">
        <v>212.82020568847656</v>
      </c>
      <c r="P5921">
        <v>79.0203857421875</v>
      </c>
      <c r="Q5921">
        <v>229.43093872070312</v>
      </c>
      <c r="R5921">
        <v>34</v>
      </c>
      <c r="S5921">
        <v>2090.461181640625</v>
      </c>
      <c r="T5921">
        <v>45.721561431884766</v>
      </c>
      <c r="U5921">
        <v>73.116737365722656</v>
      </c>
      <c r="V5921">
        <v>91.748077392578125</v>
      </c>
      <c r="W5921">
        <v>87.842994689941406</v>
      </c>
    </row>
    <row r="5922" spans="1:23" x14ac:dyDescent="0.25">
      <c r="A5922" t="s">
        <v>85</v>
      </c>
      <c r="B5922" t="s">
        <v>97</v>
      </c>
      <c r="C5922" t="s">
        <v>103</v>
      </c>
      <c r="D5922" t="s">
        <v>67</v>
      </c>
      <c r="E5922" t="s">
        <v>117</v>
      </c>
      <c r="F5922">
        <v>17</v>
      </c>
      <c r="G5922">
        <v>362.61087036132812</v>
      </c>
      <c r="H5922">
        <v>226.35525512695312</v>
      </c>
      <c r="I5922">
        <v>136.255615234375</v>
      </c>
      <c r="J5922">
        <v>0.37576264142990112</v>
      </c>
      <c r="K5922">
        <v>81.145622253417969</v>
      </c>
      <c r="L5922">
        <v>113.70505523681641</v>
      </c>
      <c r="M5922">
        <v>136.255615234375</v>
      </c>
      <c r="N5922">
        <v>158.80618286132812</v>
      </c>
      <c r="O5922">
        <v>191.3656005859375</v>
      </c>
      <c r="P5922">
        <v>65.522705078125</v>
      </c>
      <c r="Q5922">
        <v>206.988525390625</v>
      </c>
      <c r="R5922">
        <v>34</v>
      </c>
      <c r="S5922">
        <v>1849.2198486328125</v>
      </c>
      <c r="T5922">
        <v>43.002555847167969</v>
      </c>
      <c r="U5922">
        <v>73.116737365722656</v>
      </c>
      <c r="V5922">
        <v>91.748077392578125</v>
      </c>
      <c r="W5922">
        <v>87.296165466308594</v>
      </c>
    </row>
    <row r="5923" spans="1:23" x14ac:dyDescent="0.25">
      <c r="A5923" t="s">
        <v>85</v>
      </c>
      <c r="B5923" t="s">
        <v>97</v>
      </c>
      <c r="C5923" t="s">
        <v>103</v>
      </c>
      <c r="D5923" t="s">
        <v>67</v>
      </c>
      <c r="E5923" t="s">
        <v>117</v>
      </c>
      <c r="F5923">
        <v>18</v>
      </c>
      <c r="G5923">
        <v>349.26535034179687</v>
      </c>
      <c r="H5923">
        <v>231.53239440917969</v>
      </c>
      <c r="I5923">
        <v>117.73294830322266</v>
      </c>
      <c r="J5923">
        <v>0.33708739280700684</v>
      </c>
      <c r="K5923">
        <v>63.607536315917969</v>
      </c>
      <c r="L5923">
        <v>95.58526611328125</v>
      </c>
      <c r="M5923">
        <v>117.73294830322266</v>
      </c>
      <c r="N5923">
        <v>139.88063049316406</v>
      </c>
      <c r="O5923">
        <v>171.85836791992187</v>
      </c>
      <c r="P5923">
        <v>48.26373291015625</v>
      </c>
      <c r="Q5923">
        <v>187.20216369628906</v>
      </c>
      <c r="R5923">
        <v>34</v>
      </c>
      <c r="S5923">
        <v>1783.7347412109375</v>
      </c>
      <c r="T5923">
        <v>42.234283447265625</v>
      </c>
      <c r="U5923">
        <v>73.116737365722656</v>
      </c>
      <c r="V5923">
        <v>91.748077392578125</v>
      </c>
      <c r="W5923">
        <v>85.745063781738281</v>
      </c>
    </row>
    <row r="5924" spans="1:23" x14ac:dyDescent="0.25">
      <c r="A5924" t="s">
        <v>85</v>
      </c>
      <c r="B5924" t="s">
        <v>97</v>
      </c>
      <c r="C5924" t="s">
        <v>103</v>
      </c>
      <c r="D5924" t="s">
        <v>67</v>
      </c>
      <c r="E5924" t="s">
        <v>117</v>
      </c>
      <c r="F5924">
        <v>19</v>
      </c>
      <c r="G5924">
        <v>352.07656860351562</v>
      </c>
      <c r="H5924">
        <v>351.20681762695312</v>
      </c>
      <c r="I5924">
        <v>0.86975955963134766</v>
      </c>
      <c r="J5924">
        <v>2.4703703820705414E-3</v>
      </c>
      <c r="K5924">
        <v>-49.073490142822266</v>
      </c>
      <c r="L5924">
        <v>-19.566612243652344</v>
      </c>
      <c r="M5924">
        <v>0.86975955963134766</v>
      </c>
      <c r="N5924">
        <v>21.306131362915039</v>
      </c>
      <c r="O5924">
        <v>50.813007354736328</v>
      </c>
      <c r="P5924">
        <v>-63.231708526611328</v>
      </c>
      <c r="Q5924">
        <v>64.971229553222656</v>
      </c>
      <c r="R5924">
        <v>34</v>
      </c>
      <c r="S5924">
        <v>1518.7330322265625</v>
      </c>
      <c r="T5924">
        <v>38.970924377441406</v>
      </c>
      <c r="U5924">
        <v>73.116737365722656</v>
      </c>
      <c r="V5924">
        <v>91.748077392578125</v>
      </c>
      <c r="W5924">
        <v>81.8636474609375</v>
      </c>
    </row>
    <row r="5925" spans="1:23" x14ac:dyDescent="0.25">
      <c r="A5925" t="s">
        <v>85</v>
      </c>
      <c r="B5925" t="s">
        <v>97</v>
      </c>
      <c r="C5925" t="s">
        <v>103</v>
      </c>
      <c r="D5925" t="s">
        <v>67</v>
      </c>
      <c r="E5925" t="s">
        <v>117</v>
      </c>
      <c r="F5925">
        <v>20</v>
      </c>
      <c r="G5925">
        <v>313.42172241210937</v>
      </c>
      <c r="H5925">
        <v>367.0224609375</v>
      </c>
      <c r="I5925">
        <v>-53.600761413574219</v>
      </c>
      <c r="J5925">
        <v>-0.17101801931858063</v>
      </c>
      <c r="K5925">
        <v>-94.630653381347656</v>
      </c>
      <c r="L5925">
        <v>-70.389862060546875</v>
      </c>
      <c r="M5925">
        <v>-53.600761413574219</v>
      </c>
      <c r="N5925">
        <v>-36.811664581298828</v>
      </c>
      <c r="O5925">
        <v>-12.57087230682373</v>
      </c>
      <c r="P5925">
        <v>-106.26205444335937</v>
      </c>
      <c r="Q5925">
        <v>-0.93946844339370728</v>
      </c>
      <c r="R5925">
        <v>34</v>
      </c>
      <c r="S5925">
        <v>1025.010986328125</v>
      </c>
      <c r="T5925">
        <v>32.015792846679688</v>
      </c>
      <c r="U5925">
        <v>73.116737365722656</v>
      </c>
      <c r="V5925">
        <v>91.748077392578125</v>
      </c>
      <c r="W5925">
        <v>77.4779052734375</v>
      </c>
    </row>
    <row r="5926" spans="1:23" x14ac:dyDescent="0.25">
      <c r="A5926" t="s">
        <v>85</v>
      </c>
      <c r="B5926" t="s">
        <v>97</v>
      </c>
      <c r="C5926" t="s">
        <v>103</v>
      </c>
      <c r="D5926" t="s">
        <v>67</v>
      </c>
      <c r="E5926" t="s">
        <v>117</v>
      </c>
      <c r="F5926">
        <v>21</v>
      </c>
      <c r="G5926">
        <v>317.13687133789062</v>
      </c>
      <c r="H5926">
        <v>364.82138061523437</v>
      </c>
      <c r="I5926">
        <v>-47.684482574462891</v>
      </c>
      <c r="J5926">
        <v>-0.15035931766033173</v>
      </c>
      <c r="K5926">
        <v>-85.295028686523438</v>
      </c>
      <c r="L5926">
        <v>-63.074413299560547</v>
      </c>
      <c r="M5926">
        <v>-47.684482574462891</v>
      </c>
      <c r="N5926">
        <v>-32.294551849365234</v>
      </c>
      <c r="O5926">
        <v>-10.073938369750977</v>
      </c>
      <c r="P5926">
        <v>-95.95709228515625</v>
      </c>
      <c r="Q5926">
        <v>0.58812880516052246</v>
      </c>
      <c r="R5926">
        <v>34</v>
      </c>
      <c r="S5926">
        <v>861.285400390625</v>
      </c>
      <c r="T5926">
        <v>29.347663879394531</v>
      </c>
      <c r="U5926">
        <v>73.116737365722656</v>
      </c>
      <c r="V5926">
        <v>91.748077392578125</v>
      </c>
      <c r="W5926">
        <v>74.374290466308594</v>
      </c>
    </row>
    <row r="5927" spans="1:23" x14ac:dyDescent="0.25">
      <c r="A5927" t="s">
        <v>85</v>
      </c>
      <c r="B5927" t="s">
        <v>97</v>
      </c>
      <c r="C5927" t="s">
        <v>103</v>
      </c>
      <c r="D5927" t="s">
        <v>67</v>
      </c>
      <c r="E5927" t="s">
        <v>117</v>
      </c>
      <c r="F5927">
        <v>22</v>
      </c>
      <c r="G5927">
        <v>306.50112915039062</v>
      </c>
      <c r="H5927">
        <v>361.2467041015625</v>
      </c>
      <c r="I5927">
        <v>-54.745555877685547</v>
      </c>
      <c r="J5927">
        <v>-0.17861452698707581</v>
      </c>
      <c r="K5927">
        <v>-92.787353515625</v>
      </c>
      <c r="L5927">
        <v>-70.31195068359375</v>
      </c>
      <c r="M5927">
        <v>-54.745555877685547</v>
      </c>
      <c r="N5927">
        <v>-39.179161071777344</v>
      </c>
      <c r="O5927">
        <v>-16.703756332397461</v>
      </c>
      <c r="P5927">
        <v>-103.57167816162109</v>
      </c>
      <c r="Q5927">
        <v>-5.9194355010986328</v>
      </c>
      <c r="R5927">
        <v>34</v>
      </c>
      <c r="S5927">
        <v>881.15020751953125</v>
      </c>
      <c r="T5927">
        <v>29.684173583984375</v>
      </c>
      <c r="U5927">
        <v>73.116737365722656</v>
      </c>
      <c r="V5927">
        <v>91.748077392578125</v>
      </c>
      <c r="W5927">
        <v>72.520011901855469</v>
      </c>
    </row>
    <row r="5928" spans="1:23" x14ac:dyDescent="0.25">
      <c r="A5928" t="s">
        <v>85</v>
      </c>
      <c r="B5928" t="s">
        <v>97</v>
      </c>
      <c r="C5928" t="s">
        <v>103</v>
      </c>
      <c r="D5928" t="s">
        <v>67</v>
      </c>
      <c r="E5928" t="s">
        <v>117</v>
      </c>
      <c r="F5928">
        <v>23</v>
      </c>
      <c r="G5928">
        <v>345.28109741210937</v>
      </c>
      <c r="H5928">
        <v>354.35751342773437</v>
      </c>
      <c r="I5928">
        <v>-9.0764350891113281</v>
      </c>
      <c r="J5928">
        <v>-2.628709003329277E-2</v>
      </c>
      <c r="K5928">
        <v>-66.243934631347656</v>
      </c>
      <c r="L5928">
        <v>-32.468914031982422</v>
      </c>
      <c r="M5928">
        <v>-9.0764350891113281</v>
      </c>
      <c r="N5928">
        <v>14.316043853759766</v>
      </c>
      <c r="O5928">
        <v>48.091068267822266</v>
      </c>
      <c r="P5928">
        <v>-82.45013427734375</v>
      </c>
      <c r="Q5928">
        <v>64.297264099121094</v>
      </c>
      <c r="R5928">
        <v>34</v>
      </c>
      <c r="S5928">
        <v>1989.8773193359375</v>
      </c>
      <c r="T5928">
        <v>44.608039855957031</v>
      </c>
      <c r="U5928">
        <v>73.116737365722656</v>
      </c>
      <c r="V5928">
        <v>91.748077392578125</v>
      </c>
      <c r="W5928">
        <v>70.169364929199219</v>
      </c>
    </row>
    <row r="5929" spans="1:23" x14ac:dyDescent="0.25">
      <c r="A5929" t="s">
        <v>85</v>
      </c>
      <c r="B5929" t="s">
        <v>97</v>
      </c>
      <c r="C5929" t="s">
        <v>103</v>
      </c>
      <c r="D5929" t="s">
        <v>67</v>
      </c>
      <c r="E5929" t="s">
        <v>117</v>
      </c>
      <c r="F5929">
        <v>24</v>
      </c>
      <c r="G5929">
        <v>343.38525390625</v>
      </c>
      <c r="H5929">
        <v>354.86334228515625</v>
      </c>
      <c r="I5929">
        <v>-11.478067398071289</v>
      </c>
      <c r="J5929">
        <v>-3.3426210284233093E-2</v>
      </c>
      <c r="K5929">
        <v>-66.578094482421875</v>
      </c>
      <c r="L5929">
        <v>-34.024551391601563</v>
      </c>
      <c r="M5929">
        <v>-11.478067398071289</v>
      </c>
      <c r="N5929">
        <v>11.068418502807617</v>
      </c>
      <c r="O5929">
        <v>43.621963500976563</v>
      </c>
      <c r="P5929">
        <v>-82.198188781738281</v>
      </c>
      <c r="Q5929">
        <v>59.242053985595703</v>
      </c>
      <c r="R5929">
        <v>34</v>
      </c>
      <c r="S5929">
        <v>1848.55126953125</v>
      </c>
      <c r="T5929">
        <v>42.994781494140625</v>
      </c>
      <c r="U5929">
        <v>73.116737365722656</v>
      </c>
      <c r="V5929">
        <v>91.748077392578125</v>
      </c>
      <c r="W5929">
        <v>68.337440490722656</v>
      </c>
    </row>
    <row r="5930" spans="1:23" x14ac:dyDescent="0.25">
      <c r="A5930" t="s">
        <v>85</v>
      </c>
      <c r="B5930" t="s">
        <v>97</v>
      </c>
      <c r="C5930" t="s">
        <v>103</v>
      </c>
      <c r="D5930" t="s">
        <v>68</v>
      </c>
      <c r="E5930" t="s">
        <v>84</v>
      </c>
      <c r="F5930">
        <v>1</v>
      </c>
      <c r="R5930">
        <v>3</v>
      </c>
      <c r="S5930">
        <v>278.23495483398437</v>
      </c>
      <c r="T5930">
        <v>16.680376052856445</v>
      </c>
      <c r="U5930">
        <v>74.636344909667969</v>
      </c>
      <c r="V5930">
        <v>83.49444580078125</v>
      </c>
      <c r="W5930">
        <v>69.724998474121094</v>
      </c>
    </row>
    <row r="5931" spans="1:23" x14ac:dyDescent="0.25">
      <c r="A5931" t="s">
        <v>85</v>
      </c>
      <c r="B5931" t="s">
        <v>97</v>
      </c>
      <c r="C5931" t="s">
        <v>103</v>
      </c>
      <c r="D5931" t="s">
        <v>68</v>
      </c>
      <c r="E5931" t="s">
        <v>84</v>
      </c>
      <c r="F5931">
        <v>2</v>
      </c>
      <c r="R5931">
        <v>3</v>
      </c>
      <c r="S5931">
        <v>257.83819580078125</v>
      </c>
      <c r="T5931">
        <v>16.057340621948242</v>
      </c>
      <c r="U5931">
        <v>74.636344909667969</v>
      </c>
      <c r="V5931">
        <v>83.49444580078125</v>
      </c>
      <c r="W5931">
        <v>69.141944885253906</v>
      </c>
    </row>
    <row r="5932" spans="1:23" x14ac:dyDescent="0.25">
      <c r="A5932" t="s">
        <v>85</v>
      </c>
      <c r="B5932" t="s">
        <v>97</v>
      </c>
      <c r="C5932" t="s">
        <v>103</v>
      </c>
      <c r="D5932" t="s">
        <v>68</v>
      </c>
      <c r="E5932" t="s">
        <v>84</v>
      </c>
      <c r="F5932">
        <v>3</v>
      </c>
      <c r="R5932">
        <v>3</v>
      </c>
      <c r="S5932">
        <v>286.91741943359375</v>
      </c>
      <c r="T5932">
        <v>16.938636779785156</v>
      </c>
      <c r="U5932">
        <v>74.636344909667969</v>
      </c>
      <c r="V5932">
        <v>83.49444580078125</v>
      </c>
      <c r="W5932">
        <v>68.573890686035156</v>
      </c>
    </row>
    <row r="5933" spans="1:23" x14ac:dyDescent="0.25">
      <c r="A5933" t="s">
        <v>85</v>
      </c>
      <c r="B5933" t="s">
        <v>97</v>
      </c>
      <c r="C5933" t="s">
        <v>103</v>
      </c>
      <c r="D5933" t="s">
        <v>68</v>
      </c>
      <c r="E5933" t="s">
        <v>84</v>
      </c>
      <c r="F5933">
        <v>4</v>
      </c>
      <c r="R5933">
        <v>3</v>
      </c>
      <c r="S5933">
        <v>262.5653076171875</v>
      </c>
      <c r="T5933">
        <v>16.203866958618164</v>
      </c>
      <c r="U5933">
        <v>74.636344909667969</v>
      </c>
      <c r="V5933">
        <v>83.49444580078125</v>
      </c>
      <c r="W5933">
        <v>68.251945495605469</v>
      </c>
    </row>
    <row r="5934" spans="1:23" x14ac:dyDescent="0.25">
      <c r="A5934" t="s">
        <v>85</v>
      </c>
      <c r="B5934" t="s">
        <v>97</v>
      </c>
      <c r="C5934" t="s">
        <v>103</v>
      </c>
      <c r="D5934" t="s">
        <v>68</v>
      </c>
      <c r="E5934" t="s">
        <v>84</v>
      </c>
      <c r="F5934">
        <v>5</v>
      </c>
      <c r="R5934">
        <v>3</v>
      </c>
      <c r="S5934">
        <v>257.2213134765625</v>
      </c>
      <c r="T5934">
        <v>16.038120269775391</v>
      </c>
      <c r="U5934">
        <v>74.636344909667969</v>
      </c>
      <c r="V5934">
        <v>83.49444580078125</v>
      </c>
      <c r="W5934">
        <v>67.871665954589844</v>
      </c>
    </row>
    <row r="5935" spans="1:23" x14ac:dyDescent="0.25">
      <c r="A5935" t="s">
        <v>85</v>
      </c>
      <c r="B5935" t="s">
        <v>97</v>
      </c>
      <c r="C5935" t="s">
        <v>103</v>
      </c>
      <c r="D5935" t="s">
        <v>68</v>
      </c>
      <c r="E5935" t="s">
        <v>84</v>
      </c>
      <c r="F5935">
        <v>6</v>
      </c>
      <c r="R5935">
        <v>3</v>
      </c>
      <c r="S5935">
        <v>217.00750732421875</v>
      </c>
      <c r="T5935">
        <v>14.731174468994141</v>
      </c>
      <c r="U5935">
        <v>74.636344909667969</v>
      </c>
      <c r="V5935">
        <v>83.49444580078125</v>
      </c>
      <c r="W5935">
        <v>67.441108703613281</v>
      </c>
    </row>
    <row r="5936" spans="1:23" x14ac:dyDescent="0.25">
      <c r="A5936" t="s">
        <v>85</v>
      </c>
      <c r="B5936" t="s">
        <v>97</v>
      </c>
      <c r="C5936" t="s">
        <v>103</v>
      </c>
      <c r="D5936" t="s">
        <v>68</v>
      </c>
      <c r="E5936" t="s">
        <v>84</v>
      </c>
      <c r="F5936">
        <v>7</v>
      </c>
      <c r="R5936">
        <v>3</v>
      </c>
      <c r="S5936">
        <v>153.63272094726562</v>
      </c>
      <c r="T5936">
        <v>12.394866943359375</v>
      </c>
      <c r="U5936">
        <v>74.636344909667969</v>
      </c>
      <c r="V5936">
        <v>83.49444580078125</v>
      </c>
      <c r="W5936">
        <v>67.39971923828125</v>
      </c>
    </row>
    <row r="5937" spans="1:23" x14ac:dyDescent="0.25">
      <c r="A5937" t="s">
        <v>85</v>
      </c>
      <c r="B5937" t="s">
        <v>97</v>
      </c>
      <c r="C5937" t="s">
        <v>103</v>
      </c>
      <c r="D5937" t="s">
        <v>68</v>
      </c>
      <c r="E5937" t="s">
        <v>84</v>
      </c>
      <c r="F5937">
        <v>8</v>
      </c>
      <c r="R5937">
        <v>3</v>
      </c>
      <c r="S5937">
        <v>140.33909606933594</v>
      </c>
      <c r="T5937">
        <v>11.846480369567871</v>
      </c>
      <c r="U5937">
        <v>74.636344909667969</v>
      </c>
      <c r="V5937">
        <v>83.49444580078125</v>
      </c>
      <c r="W5937">
        <v>69.842781066894531</v>
      </c>
    </row>
    <row r="5938" spans="1:23" x14ac:dyDescent="0.25">
      <c r="A5938" t="s">
        <v>85</v>
      </c>
      <c r="B5938" t="s">
        <v>97</v>
      </c>
      <c r="C5938" t="s">
        <v>103</v>
      </c>
      <c r="D5938" t="s">
        <v>68</v>
      </c>
      <c r="E5938" t="s">
        <v>84</v>
      </c>
      <c r="F5938">
        <v>9</v>
      </c>
      <c r="R5938">
        <v>3</v>
      </c>
      <c r="S5938">
        <v>136.64077758789063</v>
      </c>
      <c r="T5938">
        <v>11.68934440612793</v>
      </c>
      <c r="U5938">
        <v>74.636344909667969</v>
      </c>
      <c r="V5938">
        <v>83.49444580078125</v>
      </c>
      <c r="W5938">
        <v>72.636390686035156</v>
      </c>
    </row>
    <row r="5939" spans="1:23" x14ac:dyDescent="0.25">
      <c r="A5939" t="s">
        <v>85</v>
      </c>
      <c r="B5939" t="s">
        <v>97</v>
      </c>
      <c r="C5939" t="s">
        <v>103</v>
      </c>
      <c r="D5939" t="s">
        <v>68</v>
      </c>
      <c r="E5939" t="s">
        <v>84</v>
      </c>
      <c r="F5939">
        <v>10</v>
      </c>
      <c r="R5939">
        <v>3</v>
      </c>
      <c r="S5939">
        <v>181.3328857421875</v>
      </c>
      <c r="T5939">
        <v>13.46599006652832</v>
      </c>
      <c r="U5939">
        <v>74.636344909667969</v>
      </c>
      <c r="V5939">
        <v>83.49444580078125</v>
      </c>
      <c r="W5939">
        <v>75.435829162597656</v>
      </c>
    </row>
    <row r="5940" spans="1:23" x14ac:dyDescent="0.25">
      <c r="A5940" t="s">
        <v>85</v>
      </c>
      <c r="B5940" t="s">
        <v>97</v>
      </c>
      <c r="C5940" t="s">
        <v>103</v>
      </c>
      <c r="D5940" t="s">
        <v>68</v>
      </c>
      <c r="E5940" t="s">
        <v>84</v>
      </c>
      <c r="F5940">
        <v>11</v>
      </c>
      <c r="R5940">
        <v>3</v>
      </c>
      <c r="S5940">
        <v>186.68888854980469</v>
      </c>
      <c r="T5940">
        <v>13.663414001464844</v>
      </c>
      <c r="U5940">
        <v>74.636344909667969</v>
      </c>
      <c r="V5940">
        <v>83.49444580078125</v>
      </c>
      <c r="W5940">
        <v>78.667503356933594</v>
      </c>
    </row>
    <row r="5941" spans="1:23" x14ac:dyDescent="0.25">
      <c r="A5941" t="s">
        <v>85</v>
      </c>
      <c r="B5941" t="s">
        <v>97</v>
      </c>
      <c r="C5941" t="s">
        <v>103</v>
      </c>
      <c r="D5941" t="s">
        <v>68</v>
      </c>
      <c r="E5941" t="s">
        <v>84</v>
      </c>
      <c r="F5941">
        <v>12</v>
      </c>
      <c r="R5941">
        <v>3</v>
      </c>
      <c r="S5941">
        <v>141.04139709472656</v>
      </c>
      <c r="T5941">
        <v>11.87608528137207</v>
      </c>
      <c r="U5941">
        <v>74.636344909667969</v>
      </c>
      <c r="V5941">
        <v>83.49444580078125</v>
      </c>
      <c r="W5941">
        <v>80.371665954589844</v>
      </c>
    </row>
    <row r="5942" spans="1:23" x14ac:dyDescent="0.25">
      <c r="A5942" t="s">
        <v>85</v>
      </c>
      <c r="B5942" t="s">
        <v>97</v>
      </c>
      <c r="C5942" t="s">
        <v>103</v>
      </c>
      <c r="D5942" t="s">
        <v>68</v>
      </c>
      <c r="E5942" t="s">
        <v>84</v>
      </c>
      <c r="F5942">
        <v>13</v>
      </c>
      <c r="R5942">
        <v>3</v>
      </c>
      <c r="S5942">
        <v>91.663177490234375</v>
      </c>
      <c r="T5942">
        <v>9.5740890502929687</v>
      </c>
      <c r="U5942">
        <v>74.636344909667969</v>
      </c>
      <c r="V5942">
        <v>83.49444580078125</v>
      </c>
      <c r="W5942">
        <v>81.218055725097656</v>
      </c>
    </row>
    <row r="5943" spans="1:23" x14ac:dyDescent="0.25">
      <c r="A5943" t="s">
        <v>85</v>
      </c>
      <c r="B5943" t="s">
        <v>97</v>
      </c>
      <c r="C5943" t="s">
        <v>103</v>
      </c>
      <c r="D5943" t="s">
        <v>68</v>
      </c>
      <c r="E5943" t="s">
        <v>84</v>
      </c>
      <c r="F5943">
        <v>14</v>
      </c>
      <c r="R5943">
        <v>3</v>
      </c>
      <c r="S5943">
        <v>80.888252258300781</v>
      </c>
      <c r="T5943">
        <v>8.9937896728515625</v>
      </c>
      <c r="U5943">
        <v>74.636344909667969</v>
      </c>
      <c r="V5943">
        <v>83.49444580078125</v>
      </c>
      <c r="W5943">
        <v>82.069442749023438</v>
      </c>
    </row>
    <row r="5944" spans="1:23" x14ac:dyDescent="0.25">
      <c r="A5944" t="s">
        <v>85</v>
      </c>
      <c r="B5944" t="s">
        <v>97</v>
      </c>
      <c r="C5944" t="s">
        <v>103</v>
      </c>
      <c r="D5944" t="s">
        <v>68</v>
      </c>
      <c r="E5944" t="s">
        <v>84</v>
      </c>
      <c r="F5944">
        <v>15</v>
      </c>
      <c r="R5944">
        <v>3</v>
      </c>
      <c r="S5944">
        <v>102.24036407470703</v>
      </c>
      <c r="T5944">
        <v>10.111397743225098</v>
      </c>
      <c r="U5944">
        <v>74.636344909667969</v>
      </c>
      <c r="V5944">
        <v>83.49444580078125</v>
      </c>
      <c r="W5944">
        <v>82.85833740234375</v>
      </c>
    </row>
    <row r="5945" spans="1:23" x14ac:dyDescent="0.25">
      <c r="A5945" t="s">
        <v>85</v>
      </c>
      <c r="B5945" t="s">
        <v>97</v>
      </c>
      <c r="C5945" t="s">
        <v>103</v>
      </c>
      <c r="D5945" t="s">
        <v>68</v>
      </c>
      <c r="E5945" t="s">
        <v>84</v>
      </c>
      <c r="F5945">
        <v>16</v>
      </c>
      <c r="R5945">
        <v>3</v>
      </c>
      <c r="S5945">
        <v>108.52717590332031</v>
      </c>
      <c r="T5945">
        <v>10.417637825012207</v>
      </c>
      <c r="U5945">
        <v>74.636344909667969</v>
      </c>
      <c r="V5945">
        <v>83.49444580078125</v>
      </c>
      <c r="W5945">
        <v>83.49444580078125</v>
      </c>
    </row>
    <row r="5946" spans="1:23" x14ac:dyDescent="0.25">
      <c r="A5946" t="s">
        <v>85</v>
      </c>
      <c r="B5946" t="s">
        <v>97</v>
      </c>
      <c r="C5946" t="s">
        <v>103</v>
      </c>
      <c r="D5946" t="s">
        <v>68</v>
      </c>
      <c r="E5946" t="s">
        <v>84</v>
      </c>
      <c r="F5946">
        <v>17</v>
      </c>
      <c r="R5946">
        <v>3</v>
      </c>
      <c r="S5946">
        <v>93.55462646484375</v>
      </c>
      <c r="T5946">
        <v>9.6723642349243164</v>
      </c>
      <c r="U5946">
        <v>74.636344909667969</v>
      </c>
      <c r="V5946">
        <v>83.49444580078125</v>
      </c>
      <c r="W5946">
        <v>82.947219848632813</v>
      </c>
    </row>
    <row r="5947" spans="1:23" x14ac:dyDescent="0.25">
      <c r="A5947" t="s">
        <v>85</v>
      </c>
      <c r="B5947" t="s">
        <v>97</v>
      </c>
      <c r="C5947" t="s">
        <v>103</v>
      </c>
      <c r="D5947" t="s">
        <v>68</v>
      </c>
      <c r="E5947" t="s">
        <v>84</v>
      </c>
      <c r="F5947">
        <v>18</v>
      </c>
      <c r="R5947">
        <v>3</v>
      </c>
      <c r="S5947">
        <v>100.53890228271484</v>
      </c>
      <c r="T5947">
        <v>10.026908874511719</v>
      </c>
      <c r="U5947">
        <v>74.636344909667969</v>
      </c>
      <c r="V5947">
        <v>83.49444580078125</v>
      </c>
      <c r="W5947">
        <v>81.574996948242188</v>
      </c>
    </row>
    <row r="5948" spans="1:23" x14ac:dyDescent="0.25">
      <c r="A5948" t="s">
        <v>85</v>
      </c>
      <c r="B5948" t="s">
        <v>97</v>
      </c>
      <c r="C5948" t="s">
        <v>103</v>
      </c>
      <c r="D5948" t="s">
        <v>68</v>
      </c>
      <c r="E5948" t="s">
        <v>84</v>
      </c>
      <c r="F5948">
        <v>19</v>
      </c>
      <c r="R5948">
        <v>3</v>
      </c>
      <c r="S5948">
        <v>119.70073699951172</v>
      </c>
      <c r="T5948">
        <v>10.940783500671387</v>
      </c>
      <c r="U5948">
        <v>74.636344909667969</v>
      </c>
      <c r="V5948">
        <v>83.49444580078125</v>
      </c>
      <c r="W5948">
        <v>78.905830383300781</v>
      </c>
    </row>
    <row r="5949" spans="1:23" x14ac:dyDescent="0.25">
      <c r="A5949" t="s">
        <v>85</v>
      </c>
      <c r="B5949" t="s">
        <v>97</v>
      </c>
      <c r="C5949" t="s">
        <v>103</v>
      </c>
      <c r="D5949" t="s">
        <v>68</v>
      </c>
      <c r="E5949" t="s">
        <v>84</v>
      </c>
      <c r="F5949">
        <v>20</v>
      </c>
      <c r="R5949">
        <v>3</v>
      </c>
      <c r="S5949">
        <v>190.2926025390625</v>
      </c>
      <c r="T5949">
        <v>13.794658660888672</v>
      </c>
      <c r="U5949">
        <v>74.636344909667969</v>
      </c>
      <c r="V5949">
        <v>83.49444580078125</v>
      </c>
      <c r="W5949">
        <v>75.553611755371094</v>
      </c>
    </row>
    <row r="5950" spans="1:23" x14ac:dyDescent="0.25">
      <c r="A5950" t="s">
        <v>85</v>
      </c>
      <c r="B5950" t="s">
        <v>97</v>
      </c>
      <c r="C5950" t="s">
        <v>103</v>
      </c>
      <c r="D5950" t="s">
        <v>68</v>
      </c>
      <c r="E5950" t="s">
        <v>84</v>
      </c>
      <c r="F5950">
        <v>21</v>
      </c>
      <c r="R5950">
        <v>3</v>
      </c>
      <c r="S5950">
        <v>194.47525024414062</v>
      </c>
      <c r="T5950">
        <v>13.945438385009766</v>
      </c>
      <c r="U5950">
        <v>74.636344909667969</v>
      </c>
      <c r="V5950">
        <v>83.49444580078125</v>
      </c>
      <c r="W5950">
        <v>73.538612365722656</v>
      </c>
    </row>
    <row r="5951" spans="1:23" x14ac:dyDescent="0.25">
      <c r="A5951" t="s">
        <v>85</v>
      </c>
      <c r="B5951" t="s">
        <v>97</v>
      </c>
      <c r="C5951" t="s">
        <v>103</v>
      </c>
      <c r="D5951" t="s">
        <v>68</v>
      </c>
      <c r="E5951" t="s">
        <v>84</v>
      </c>
      <c r="F5951">
        <v>22</v>
      </c>
      <c r="R5951">
        <v>3</v>
      </c>
      <c r="S5951">
        <v>198.58345031738281</v>
      </c>
      <c r="T5951">
        <v>14.091963768005371</v>
      </c>
      <c r="U5951">
        <v>74.636344909667969</v>
      </c>
      <c r="V5951">
        <v>83.49444580078125</v>
      </c>
      <c r="W5951">
        <v>72.180274963378906</v>
      </c>
    </row>
    <row r="5952" spans="1:23" x14ac:dyDescent="0.25">
      <c r="A5952" t="s">
        <v>85</v>
      </c>
      <c r="B5952" t="s">
        <v>97</v>
      </c>
      <c r="C5952" t="s">
        <v>103</v>
      </c>
      <c r="D5952" t="s">
        <v>68</v>
      </c>
      <c r="E5952" t="s">
        <v>84</v>
      </c>
      <c r="F5952">
        <v>23</v>
      </c>
      <c r="R5952">
        <v>3</v>
      </c>
      <c r="S5952">
        <v>193.99102783203125</v>
      </c>
      <c r="T5952">
        <v>13.928066253662109</v>
      </c>
      <c r="U5952">
        <v>74.636344909667969</v>
      </c>
      <c r="V5952">
        <v>83.49444580078125</v>
      </c>
      <c r="W5952">
        <v>71.168609619140625</v>
      </c>
    </row>
    <row r="5953" spans="1:23" x14ac:dyDescent="0.25">
      <c r="A5953" t="s">
        <v>85</v>
      </c>
      <c r="B5953" t="s">
        <v>97</v>
      </c>
      <c r="C5953" t="s">
        <v>103</v>
      </c>
      <c r="D5953" t="s">
        <v>68</v>
      </c>
      <c r="E5953" t="s">
        <v>84</v>
      </c>
      <c r="F5953">
        <v>24</v>
      </c>
      <c r="R5953">
        <v>3</v>
      </c>
      <c r="S5953">
        <v>217.64347839355469</v>
      </c>
      <c r="T5953">
        <v>14.752744674682617</v>
      </c>
      <c r="U5953">
        <v>74.636344909667969</v>
      </c>
      <c r="V5953">
        <v>83.49444580078125</v>
      </c>
      <c r="W5953">
        <v>70.403335571289063</v>
      </c>
    </row>
    <row r="5954" spans="1:23" x14ac:dyDescent="0.25">
      <c r="A5954" t="s">
        <v>85</v>
      </c>
      <c r="B5954" t="s">
        <v>97</v>
      </c>
      <c r="C5954" t="s">
        <v>103</v>
      </c>
      <c r="D5954" t="s">
        <v>68</v>
      </c>
      <c r="E5954" t="s">
        <v>106</v>
      </c>
      <c r="F5954">
        <v>1</v>
      </c>
      <c r="R5954">
        <v>3</v>
      </c>
      <c r="S5954">
        <v>2272.236083984375</v>
      </c>
      <c r="T5954">
        <v>47.667976379394531</v>
      </c>
      <c r="U5954">
        <v>71.586807250976562</v>
      </c>
      <c r="V5954">
        <v>79.5</v>
      </c>
      <c r="W5954">
        <v>67.703330993652344</v>
      </c>
    </row>
    <row r="5955" spans="1:23" x14ac:dyDescent="0.25">
      <c r="A5955" t="s">
        <v>85</v>
      </c>
      <c r="B5955" t="s">
        <v>97</v>
      </c>
      <c r="C5955" t="s">
        <v>103</v>
      </c>
      <c r="D5955" t="s">
        <v>68</v>
      </c>
      <c r="E5955" t="s">
        <v>106</v>
      </c>
      <c r="F5955">
        <v>2</v>
      </c>
      <c r="R5955">
        <v>3</v>
      </c>
      <c r="S5955">
        <v>2409.838134765625</v>
      </c>
      <c r="T5955">
        <v>49.090103149414063</v>
      </c>
      <c r="U5955">
        <v>71.586807250976562</v>
      </c>
      <c r="V5955">
        <v>79.5</v>
      </c>
      <c r="W5955">
        <v>67.120002746582031</v>
      </c>
    </row>
    <row r="5956" spans="1:23" x14ac:dyDescent="0.25">
      <c r="A5956" t="s">
        <v>85</v>
      </c>
      <c r="B5956" t="s">
        <v>97</v>
      </c>
      <c r="C5956" t="s">
        <v>103</v>
      </c>
      <c r="D5956" t="s">
        <v>68</v>
      </c>
      <c r="E5956" t="s">
        <v>106</v>
      </c>
      <c r="F5956">
        <v>3</v>
      </c>
      <c r="R5956">
        <v>3</v>
      </c>
      <c r="S5956">
        <v>2103.51123046875</v>
      </c>
      <c r="T5956">
        <v>45.864051818847656</v>
      </c>
      <c r="U5956">
        <v>71.586807250976562</v>
      </c>
      <c r="V5956">
        <v>79.5</v>
      </c>
      <c r="W5956">
        <v>66.110000610351563</v>
      </c>
    </row>
    <row r="5957" spans="1:23" x14ac:dyDescent="0.25">
      <c r="A5957" t="s">
        <v>85</v>
      </c>
      <c r="B5957" t="s">
        <v>97</v>
      </c>
      <c r="C5957" t="s">
        <v>103</v>
      </c>
      <c r="D5957" t="s">
        <v>68</v>
      </c>
      <c r="E5957" t="s">
        <v>106</v>
      </c>
      <c r="F5957">
        <v>4</v>
      </c>
      <c r="R5957">
        <v>3</v>
      </c>
      <c r="S5957">
        <v>1424.334228515625</v>
      </c>
      <c r="T5957">
        <v>37.740352630615234</v>
      </c>
      <c r="U5957">
        <v>71.586807250976562</v>
      </c>
      <c r="V5957">
        <v>79.5</v>
      </c>
      <c r="W5957">
        <v>65.803329467773438</v>
      </c>
    </row>
    <row r="5958" spans="1:23" x14ac:dyDescent="0.25">
      <c r="A5958" t="s">
        <v>85</v>
      </c>
      <c r="B5958" t="s">
        <v>97</v>
      </c>
      <c r="C5958" t="s">
        <v>103</v>
      </c>
      <c r="D5958" t="s">
        <v>68</v>
      </c>
      <c r="E5958" t="s">
        <v>106</v>
      </c>
      <c r="F5958">
        <v>5</v>
      </c>
      <c r="R5958">
        <v>3</v>
      </c>
      <c r="S5958">
        <v>1510.9052734375</v>
      </c>
      <c r="T5958">
        <v>38.870365142822266</v>
      </c>
      <c r="U5958">
        <v>71.586807250976562</v>
      </c>
      <c r="V5958">
        <v>79.5</v>
      </c>
      <c r="W5958">
        <v>65.236663818359375</v>
      </c>
    </row>
    <row r="5959" spans="1:23" x14ac:dyDescent="0.25">
      <c r="A5959" t="s">
        <v>85</v>
      </c>
      <c r="B5959" t="s">
        <v>97</v>
      </c>
      <c r="C5959" t="s">
        <v>103</v>
      </c>
      <c r="D5959" t="s">
        <v>68</v>
      </c>
      <c r="E5959" t="s">
        <v>106</v>
      </c>
      <c r="F5959">
        <v>6</v>
      </c>
      <c r="R5959">
        <v>3</v>
      </c>
      <c r="S5959">
        <v>1212.615966796875</v>
      </c>
      <c r="T5959">
        <v>34.822635650634766</v>
      </c>
      <c r="U5959">
        <v>71.586807250976562</v>
      </c>
      <c r="V5959">
        <v>79.5</v>
      </c>
      <c r="W5959">
        <v>64.356666564941406</v>
      </c>
    </row>
    <row r="5960" spans="1:23" x14ac:dyDescent="0.25">
      <c r="A5960" t="s">
        <v>85</v>
      </c>
      <c r="B5960" t="s">
        <v>97</v>
      </c>
      <c r="C5960" t="s">
        <v>103</v>
      </c>
      <c r="D5960" t="s">
        <v>68</v>
      </c>
      <c r="E5960" t="s">
        <v>106</v>
      </c>
      <c r="F5960">
        <v>7</v>
      </c>
      <c r="R5960">
        <v>3</v>
      </c>
      <c r="S5960">
        <v>1894.414306640625</v>
      </c>
      <c r="T5960">
        <v>43.524871826171875</v>
      </c>
      <c r="U5960">
        <v>71.586807250976562</v>
      </c>
      <c r="V5960">
        <v>79.5</v>
      </c>
      <c r="W5960">
        <v>66.430000305175781</v>
      </c>
    </row>
    <row r="5961" spans="1:23" x14ac:dyDescent="0.25">
      <c r="A5961" t="s">
        <v>85</v>
      </c>
      <c r="B5961" t="s">
        <v>97</v>
      </c>
      <c r="C5961" t="s">
        <v>103</v>
      </c>
      <c r="D5961" t="s">
        <v>68</v>
      </c>
      <c r="E5961" t="s">
        <v>106</v>
      </c>
      <c r="F5961">
        <v>8</v>
      </c>
      <c r="R5961">
        <v>3</v>
      </c>
      <c r="S5961">
        <v>3081.041748046875</v>
      </c>
      <c r="T5961">
        <v>55.507133483886719</v>
      </c>
      <c r="U5961">
        <v>71.586807250976562</v>
      </c>
      <c r="V5961">
        <v>79.5</v>
      </c>
      <c r="W5961">
        <v>68.360000610351563</v>
      </c>
    </row>
    <row r="5962" spans="1:23" x14ac:dyDescent="0.25">
      <c r="A5962" t="s">
        <v>85</v>
      </c>
      <c r="B5962" t="s">
        <v>97</v>
      </c>
      <c r="C5962" t="s">
        <v>103</v>
      </c>
      <c r="D5962" t="s">
        <v>68</v>
      </c>
      <c r="E5962" t="s">
        <v>106</v>
      </c>
      <c r="F5962">
        <v>9</v>
      </c>
      <c r="R5962">
        <v>3</v>
      </c>
      <c r="S5962">
        <v>2198.0556640625</v>
      </c>
      <c r="T5962">
        <v>46.883426666259766</v>
      </c>
      <c r="U5962">
        <v>71.586807250976562</v>
      </c>
      <c r="V5962">
        <v>79.5</v>
      </c>
      <c r="W5962">
        <v>70.113334655761719</v>
      </c>
    </row>
    <row r="5963" spans="1:23" x14ac:dyDescent="0.25">
      <c r="A5963" t="s">
        <v>85</v>
      </c>
      <c r="B5963" t="s">
        <v>97</v>
      </c>
      <c r="C5963" t="s">
        <v>103</v>
      </c>
      <c r="D5963" t="s">
        <v>68</v>
      </c>
      <c r="E5963" t="s">
        <v>106</v>
      </c>
      <c r="F5963">
        <v>10</v>
      </c>
      <c r="R5963">
        <v>3</v>
      </c>
      <c r="S5963">
        <v>1612.8433837890625</v>
      </c>
      <c r="T5963">
        <v>40.160221099853516</v>
      </c>
      <c r="U5963">
        <v>71.586807250976562</v>
      </c>
      <c r="V5963">
        <v>79.5</v>
      </c>
      <c r="W5963">
        <v>73.233329772949219</v>
      </c>
    </row>
    <row r="5964" spans="1:23" x14ac:dyDescent="0.25">
      <c r="A5964" t="s">
        <v>85</v>
      </c>
      <c r="B5964" t="s">
        <v>97</v>
      </c>
      <c r="C5964" t="s">
        <v>103</v>
      </c>
      <c r="D5964" t="s">
        <v>68</v>
      </c>
      <c r="E5964" t="s">
        <v>106</v>
      </c>
      <c r="F5964">
        <v>11</v>
      </c>
      <c r="R5964">
        <v>3</v>
      </c>
      <c r="S5964">
        <v>2482.10888671875</v>
      </c>
      <c r="T5964">
        <v>49.820766448974609</v>
      </c>
      <c r="U5964">
        <v>71.586807250976562</v>
      </c>
      <c r="V5964">
        <v>79.5</v>
      </c>
      <c r="W5964">
        <v>75.866668701171875</v>
      </c>
    </row>
    <row r="5965" spans="1:23" x14ac:dyDescent="0.25">
      <c r="A5965" t="s">
        <v>85</v>
      </c>
      <c r="B5965" t="s">
        <v>97</v>
      </c>
      <c r="C5965" t="s">
        <v>103</v>
      </c>
      <c r="D5965" t="s">
        <v>68</v>
      </c>
      <c r="E5965" t="s">
        <v>106</v>
      </c>
      <c r="F5965">
        <v>12</v>
      </c>
      <c r="R5965">
        <v>3</v>
      </c>
      <c r="S5965">
        <v>320.00253295898437</v>
      </c>
      <c r="T5965">
        <v>17.888614654541016</v>
      </c>
      <c r="U5965">
        <v>71.586807250976562</v>
      </c>
      <c r="V5965">
        <v>79.5</v>
      </c>
      <c r="W5965">
        <v>76.933334350585937</v>
      </c>
    </row>
    <row r="5966" spans="1:23" x14ac:dyDescent="0.25">
      <c r="A5966" t="s">
        <v>85</v>
      </c>
      <c r="B5966" t="s">
        <v>97</v>
      </c>
      <c r="C5966" t="s">
        <v>103</v>
      </c>
      <c r="D5966" t="s">
        <v>68</v>
      </c>
      <c r="E5966" t="s">
        <v>106</v>
      </c>
      <c r="F5966">
        <v>13</v>
      </c>
      <c r="R5966">
        <v>3</v>
      </c>
      <c r="S5966">
        <v>277.61679077148437</v>
      </c>
      <c r="T5966">
        <v>16.661836624145508</v>
      </c>
      <c r="U5966">
        <v>71.586807250976562</v>
      </c>
      <c r="V5966">
        <v>79.5</v>
      </c>
      <c r="W5966">
        <v>77.299995422363281</v>
      </c>
    </row>
    <row r="5967" spans="1:23" x14ac:dyDescent="0.25">
      <c r="A5967" t="s">
        <v>85</v>
      </c>
      <c r="B5967" t="s">
        <v>97</v>
      </c>
      <c r="C5967" t="s">
        <v>103</v>
      </c>
      <c r="D5967" t="s">
        <v>68</v>
      </c>
      <c r="E5967" t="s">
        <v>106</v>
      </c>
      <c r="F5967">
        <v>14</v>
      </c>
      <c r="R5967">
        <v>3</v>
      </c>
      <c r="S5967">
        <v>73.65234375</v>
      </c>
      <c r="T5967">
        <v>8.5820941925048828</v>
      </c>
      <c r="U5967">
        <v>71.586807250976562</v>
      </c>
      <c r="V5967">
        <v>79.5</v>
      </c>
      <c r="W5967">
        <v>77.599998474121094</v>
      </c>
    </row>
    <row r="5968" spans="1:23" x14ac:dyDescent="0.25">
      <c r="A5968" t="s">
        <v>85</v>
      </c>
      <c r="B5968" t="s">
        <v>97</v>
      </c>
      <c r="C5968" t="s">
        <v>103</v>
      </c>
      <c r="D5968" t="s">
        <v>68</v>
      </c>
      <c r="E5968" t="s">
        <v>106</v>
      </c>
      <c r="F5968">
        <v>15</v>
      </c>
      <c r="R5968">
        <v>3</v>
      </c>
      <c r="S5968">
        <v>794.6082763671875</v>
      </c>
      <c r="T5968">
        <v>28.188796997070313</v>
      </c>
      <c r="U5968">
        <v>71.586807250976562</v>
      </c>
      <c r="V5968">
        <v>79.5</v>
      </c>
      <c r="W5968">
        <v>78.300003051757812</v>
      </c>
    </row>
    <row r="5969" spans="1:23" x14ac:dyDescent="0.25">
      <c r="A5969" t="s">
        <v>85</v>
      </c>
      <c r="B5969" t="s">
        <v>97</v>
      </c>
      <c r="C5969" t="s">
        <v>103</v>
      </c>
      <c r="D5969" t="s">
        <v>68</v>
      </c>
      <c r="E5969" t="s">
        <v>106</v>
      </c>
      <c r="F5969">
        <v>16</v>
      </c>
      <c r="R5969">
        <v>3</v>
      </c>
      <c r="S5969">
        <v>610.4158935546875</v>
      </c>
      <c r="T5969">
        <v>24.706596374511719</v>
      </c>
      <c r="U5969">
        <v>71.586807250976562</v>
      </c>
      <c r="V5969">
        <v>79.5</v>
      </c>
      <c r="W5969">
        <v>79.5</v>
      </c>
    </row>
    <row r="5970" spans="1:23" x14ac:dyDescent="0.25">
      <c r="A5970" t="s">
        <v>85</v>
      </c>
      <c r="B5970" t="s">
        <v>97</v>
      </c>
      <c r="C5970" t="s">
        <v>103</v>
      </c>
      <c r="D5970" t="s">
        <v>68</v>
      </c>
      <c r="E5970" t="s">
        <v>106</v>
      </c>
      <c r="F5970">
        <v>17</v>
      </c>
      <c r="R5970">
        <v>3</v>
      </c>
      <c r="S5970">
        <v>300.05752563476562</v>
      </c>
      <c r="T5970">
        <v>17.322168350219727</v>
      </c>
      <c r="U5970">
        <v>71.586807250976562</v>
      </c>
      <c r="V5970">
        <v>79.5</v>
      </c>
      <c r="W5970">
        <v>79.26666259765625</v>
      </c>
    </row>
    <row r="5971" spans="1:23" x14ac:dyDescent="0.25">
      <c r="A5971" t="s">
        <v>85</v>
      </c>
      <c r="B5971" t="s">
        <v>97</v>
      </c>
      <c r="C5971" t="s">
        <v>103</v>
      </c>
      <c r="D5971" t="s">
        <v>68</v>
      </c>
      <c r="E5971" t="s">
        <v>106</v>
      </c>
      <c r="F5971">
        <v>18</v>
      </c>
      <c r="R5971">
        <v>3</v>
      </c>
      <c r="S5971">
        <v>1237.953125</v>
      </c>
      <c r="T5971">
        <v>35.184558868408203</v>
      </c>
      <c r="U5971">
        <v>71.586807250976562</v>
      </c>
      <c r="V5971">
        <v>79.5</v>
      </c>
      <c r="W5971">
        <v>77.566665649414063</v>
      </c>
    </row>
    <row r="5972" spans="1:23" x14ac:dyDescent="0.25">
      <c r="A5972" t="s">
        <v>85</v>
      </c>
      <c r="B5972" t="s">
        <v>97</v>
      </c>
      <c r="C5972" t="s">
        <v>103</v>
      </c>
      <c r="D5972" t="s">
        <v>68</v>
      </c>
      <c r="E5972" t="s">
        <v>106</v>
      </c>
      <c r="F5972">
        <v>19</v>
      </c>
      <c r="R5972">
        <v>3</v>
      </c>
      <c r="S5972">
        <v>637.11663818359375</v>
      </c>
      <c r="T5972">
        <v>25.241168975830078</v>
      </c>
      <c r="U5972">
        <v>71.586807250976562</v>
      </c>
      <c r="V5972">
        <v>79.5</v>
      </c>
      <c r="W5972">
        <v>74.966667175292969</v>
      </c>
    </row>
    <row r="5973" spans="1:23" x14ac:dyDescent="0.25">
      <c r="A5973" t="s">
        <v>85</v>
      </c>
      <c r="B5973" t="s">
        <v>97</v>
      </c>
      <c r="C5973" t="s">
        <v>103</v>
      </c>
      <c r="D5973" t="s">
        <v>68</v>
      </c>
      <c r="E5973" t="s">
        <v>106</v>
      </c>
      <c r="F5973">
        <v>20</v>
      </c>
      <c r="R5973">
        <v>3</v>
      </c>
      <c r="S5973">
        <v>426.64480590820312</v>
      </c>
      <c r="T5973">
        <v>20.65538215637207</v>
      </c>
      <c r="U5973">
        <v>71.586807250976562</v>
      </c>
      <c r="V5973">
        <v>79.5</v>
      </c>
      <c r="W5973">
        <v>72.033332824707031</v>
      </c>
    </row>
    <row r="5974" spans="1:23" x14ac:dyDescent="0.25">
      <c r="A5974" t="s">
        <v>85</v>
      </c>
      <c r="B5974" t="s">
        <v>97</v>
      </c>
      <c r="C5974" t="s">
        <v>103</v>
      </c>
      <c r="D5974" t="s">
        <v>68</v>
      </c>
      <c r="E5974" t="s">
        <v>106</v>
      </c>
      <c r="F5974">
        <v>21</v>
      </c>
      <c r="R5974">
        <v>3</v>
      </c>
      <c r="S5974">
        <v>349.84848022460937</v>
      </c>
      <c r="T5974">
        <v>18.70423698425293</v>
      </c>
      <c r="U5974">
        <v>71.586807250976562</v>
      </c>
      <c r="V5974">
        <v>79.5</v>
      </c>
      <c r="W5974">
        <v>69.573333740234375</v>
      </c>
    </row>
    <row r="5975" spans="1:23" x14ac:dyDescent="0.25">
      <c r="A5975" t="s">
        <v>85</v>
      </c>
      <c r="B5975" t="s">
        <v>97</v>
      </c>
      <c r="C5975" t="s">
        <v>103</v>
      </c>
      <c r="D5975" t="s">
        <v>68</v>
      </c>
      <c r="E5975" t="s">
        <v>106</v>
      </c>
      <c r="F5975">
        <v>22</v>
      </c>
      <c r="R5975">
        <v>3</v>
      </c>
      <c r="S5975">
        <v>143.65660095214844</v>
      </c>
      <c r="T5975">
        <v>11.985683441162109</v>
      </c>
      <c r="U5975">
        <v>71.586807250976562</v>
      </c>
      <c r="V5975">
        <v>79.5</v>
      </c>
      <c r="W5975">
        <v>68.39666748046875</v>
      </c>
    </row>
    <row r="5976" spans="1:23" x14ac:dyDescent="0.25">
      <c r="A5976" t="s">
        <v>85</v>
      </c>
      <c r="B5976" t="s">
        <v>97</v>
      </c>
      <c r="C5976" t="s">
        <v>103</v>
      </c>
      <c r="D5976" t="s">
        <v>68</v>
      </c>
      <c r="E5976" t="s">
        <v>106</v>
      </c>
      <c r="F5976">
        <v>23</v>
      </c>
      <c r="R5976">
        <v>3</v>
      </c>
      <c r="S5976">
        <v>228.96185302734375</v>
      </c>
      <c r="T5976">
        <v>15.131485939025879</v>
      </c>
      <c r="U5976">
        <v>71.586807250976562</v>
      </c>
      <c r="V5976">
        <v>79.5</v>
      </c>
      <c r="W5976">
        <v>68.160003662109375</v>
      </c>
    </row>
    <row r="5977" spans="1:23" x14ac:dyDescent="0.25">
      <c r="A5977" t="s">
        <v>85</v>
      </c>
      <c r="B5977" t="s">
        <v>97</v>
      </c>
      <c r="C5977" t="s">
        <v>103</v>
      </c>
      <c r="D5977" t="s">
        <v>68</v>
      </c>
      <c r="E5977" t="s">
        <v>106</v>
      </c>
      <c r="F5977">
        <v>24</v>
      </c>
      <c r="R5977">
        <v>3</v>
      </c>
      <c r="S5977">
        <v>267.87484741210937</v>
      </c>
      <c r="T5977">
        <v>16.36688232421875</v>
      </c>
      <c r="U5977">
        <v>71.586807250976562</v>
      </c>
      <c r="V5977">
        <v>79.5</v>
      </c>
      <c r="W5977">
        <v>68.153335571289063</v>
      </c>
    </row>
    <row r="5978" spans="1:23" x14ac:dyDescent="0.25">
      <c r="A5978" t="s">
        <v>85</v>
      </c>
      <c r="B5978" t="s">
        <v>97</v>
      </c>
      <c r="C5978" t="s">
        <v>103</v>
      </c>
      <c r="D5978" t="s">
        <v>68</v>
      </c>
      <c r="E5978" t="s">
        <v>107</v>
      </c>
      <c r="F5978">
        <v>1</v>
      </c>
      <c r="R5978">
        <v>3</v>
      </c>
      <c r="S5978">
        <v>2334.13330078125</v>
      </c>
      <c r="T5978">
        <v>48.312870025634766</v>
      </c>
      <c r="U5978">
        <v>69.501945495605469</v>
      </c>
      <c r="V5978">
        <v>75.166664123535156</v>
      </c>
      <c r="W5978">
        <v>66.716667175292969</v>
      </c>
    </row>
    <row r="5979" spans="1:23" x14ac:dyDescent="0.25">
      <c r="A5979" t="s">
        <v>85</v>
      </c>
      <c r="B5979" t="s">
        <v>97</v>
      </c>
      <c r="C5979" t="s">
        <v>103</v>
      </c>
      <c r="D5979" t="s">
        <v>68</v>
      </c>
      <c r="E5979" t="s">
        <v>107</v>
      </c>
      <c r="F5979">
        <v>2</v>
      </c>
      <c r="R5979">
        <v>3</v>
      </c>
      <c r="S5979">
        <v>2876.588623046875</v>
      </c>
      <c r="T5979">
        <v>53.633838653564453</v>
      </c>
      <c r="U5979">
        <v>69.501945495605469</v>
      </c>
      <c r="V5979">
        <v>75.166664123535156</v>
      </c>
      <c r="W5979">
        <v>66.843330383300781</v>
      </c>
    </row>
    <row r="5980" spans="1:23" x14ac:dyDescent="0.25">
      <c r="A5980" t="s">
        <v>85</v>
      </c>
      <c r="B5980" t="s">
        <v>97</v>
      </c>
      <c r="C5980" t="s">
        <v>103</v>
      </c>
      <c r="D5980" t="s">
        <v>68</v>
      </c>
      <c r="E5980" t="s">
        <v>107</v>
      </c>
      <c r="F5980">
        <v>3</v>
      </c>
      <c r="R5980">
        <v>3</v>
      </c>
      <c r="S5980">
        <v>1941.7220458984375</v>
      </c>
      <c r="T5980">
        <v>44.064975738525391</v>
      </c>
      <c r="U5980">
        <v>69.501945495605469</v>
      </c>
      <c r="V5980">
        <v>75.166664123535156</v>
      </c>
      <c r="W5980">
        <v>66.593338012695313</v>
      </c>
    </row>
    <row r="5981" spans="1:23" x14ac:dyDescent="0.25">
      <c r="A5981" t="s">
        <v>85</v>
      </c>
      <c r="B5981" t="s">
        <v>97</v>
      </c>
      <c r="C5981" t="s">
        <v>103</v>
      </c>
      <c r="D5981" t="s">
        <v>68</v>
      </c>
      <c r="E5981" t="s">
        <v>107</v>
      </c>
      <c r="F5981">
        <v>4</v>
      </c>
      <c r="R5981">
        <v>3</v>
      </c>
      <c r="S5981">
        <v>2275.49560546875</v>
      </c>
      <c r="T5981">
        <v>47.702156066894531</v>
      </c>
      <c r="U5981">
        <v>69.501945495605469</v>
      </c>
      <c r="V5981">
        <v>75.166664123535156</v>
      </c>
      <c r="W5981">
        <v>66.553329467773437</v>
      </c>
    </row>
    <row r="5982" spans="1:23" x14ac:dyDescent="0.25">
      <c r="A5982" t="s">
        <v>85</v>
      </c>
      <c r="B5982" t="s">
        <v>97</v>
      </c>
      <c r="C5982" t="s">
        <v>103</v>
      </c>
      <c r="D5982" t="s">
        <v>68</v>
      </c>
      <c r="E5982" t="s">
        <v>107</v>
      </c>
      <c r="F5982">
        <v>5</v>
      </c>
      <c r="R5982">
        <v>3</v>
      </c>
      <c r="S5982">
        <v>2458.734619140625</v>
      </c>
      <c r="T5982">
        <v>49.585628509521484</v>
      </c>
      <c r="U5982">
        <v>69.501945495605469</v>
      </c>
      <c r="V5982">
        <v>75.166664123535156</v>
      </c>
      <c r="W5982">
        <v>66.699996948242187</v>
      </c>
    </row>
    <row r="5983" spans="1:23" x14ac:dyDescent="0.25">
      <c r="A5983" t="s">
        <v>85</v>
      </c>
      <c r="B5983" t="s">
        <v>97</v>
      </c>
      <c r="C5983" t="s">
        <v>103</v>
      </c>
      <c r="D5983" t="s">
        <v>68</v>
      </c>
      <c r="E5983" t="s">
        <v>107</v>
      </c>
      <c r="F5983">
        <v>6</v>
      </c>
      <c r="R5983">
        <v>3</v>
      </c>
      <c r="S5983">
        <v>1328.502197265625</v>
      </c>
      <c r="T5983">
        <v>36.448623657226562</v>
      </c>
      <c r="U5983">
        <v>69.501945495605469</v>
      </c>
      <c r="V5983">
        <v>75.166664123535156</v>
      </c>
      <c r="W5983">
        <v>66.870002746582031</v>
      </c>
    </row>
    <row r="5984" spans="1:23" x14ac:dyDescent="0.25">
      <c r="A5984" t="s">
        <v>85</v>
      </c>
      <c r="B5984" t="s">
        <v>97</v>
      </c>
      <c r="C5984" t="s">
        <v>103</v>
      </c>
      <c r="D5984" t="s">
        <v>68</v>
      </c>
      <c r="E5984" t="s">
        <v>107</v>
      </c>
      <c r="F5984">
        <v>7</v>
      </c>
      <c r="R5984">
        <v>3</v>
      </c>
      <c r="S5984">
        <v>245.81825256347656</v>
      </c>
      <c r="T5984">
        <v>15.678591728210449</v>
      </c>
      <c r="U5984">
        <v>69.501945495605469</v>
      </c>
      <c r="V5984">
        <v>75.166664123535156</v>
      </c>
      <c r="W5984">
        <v>67.313331604003906</v>
      </c>
    </row>
    <row r="5985" spans="1:23" x14ac:dyDescent="0.25">
      <c r="A5985" t="s">
        <v>85</v>
      </c>
      <c r="B5985" t="s">
        <v>97</v>
      </c>
      <c r="C5985" t="s">
        <v>103</v>
      </c>
      <c r="D5985" t="s">
        <v>68</v>
      </c>
      <c r="E5985" t="s">
        <v>107</v>
      </c>
      <c r="F5985">
        <v>8</v>
      </c>
      <c r="R5985">
        <v>3</v>
      </c>
      <c r="S5985">
        <v>442.38690185546875</v>
      </c>
      <c r="T5985">
        <v>21.032995223999023</v>
      </c>
      <c r="U5985">
        <v>69.501945495605469</v>
      </c>
      <c r="V5985">
        <v>75.166664123535156</v>
      </c>
      <c r="W5985">
        <v>68.203330993652344</v>
      </c>
    </row>
    <row r="5986" spans="1:23" x14ac:dyDescent="0.25">
      <c r="A5986" t="s">
        <v>85</v>
      </c>
      <c r="B5986" t="s">
        <v>97</v>
      </c>
      <c r="C5986" t="s">
        <v>103</v>
      </c>
      <c r="D5986" t="s">
        <v>68</v>
      </c>
      <c r="E5986" t="s">
        <v>107</v>
      </c>
      <c r="F5986">
        <v>9</v>
      </c>
      <c r="R5986">
        <v>3</v>
      </c>
      <c r="S5986">
        <v>619.731689453125</v>
      </c>
      <c r="T5986">
        <v>24.894411087036133</v>
      </c>
      <c r="U5986">
        <v>69.501945495605469</v>
      </c>
      <c r="V5986">
        <v>75.166664123535156</v>
      </c>
      <c r="W5986">
        <v>69.496665954589844</v>
      </c>
    </row>
    <row r="5987" spans="1:23" x14ac:dyDescent="0.25">
      <c r="A5987" t="s">
        <v>85</v>
      </c>
      <c r="B5987" t="s">
        <v>97</v>
      </c>
      <c r="C5987" t="s">
        <v>103</v>
      </c>
      <c r="D5987" t="s">
        <v>68</v>
      </c>
      <c r="E5987" t="s">
        <v>107</v>
      </c>
      <c r="F5987">
        <v>10</v>
      </c>
      <c r="R5987">
        <v>3</v>
      </c>
      <c r="S5987">
        <v>1360.9559326171875</v>
      </c>
      <c r="T5987">
        <v>36.891136169433594</v>
      </c>
      <c r="U5987">
        <v>69.501945495605469</v>
      </c>
      <c r="V5987">
        <v>75.166664123535156</v>
      </c>
      <c r="W5987">
        <v>70.326667785644531</v>
      </c>
    </row>
    <row r="5988" spans="1:23" x14ac:dyDescent="0.25">
      <c r="A5988" t="s">
        <v>85</v>
      </c>
      <c r="B5988" t="s">
        <v>97</v>
      </c>
      <c r="C5988" t="s">
        <v>103</v>
      </c>
      <c r="D5988" t="s">
        <v>68</v>
      </c>
      <c r="E5988" t="s">
        <v>107</v>
      </c>
      <c r="F5988">
        <v>11</v>
      </c>
      <c r="R5988">
        <v>3</v>
      </c>
      <c r="S5988">
        <v>1115.0238037109375</v>
      </c>
      <c r="T5988">
        <v>33.391971588134766</v>
      </c>
      <c r="U5988">
        <v>69.501945495605469</v>
      </c>
      <c r="V5988">
        <v>75.166664123535156</v>
      </c>
      <c r="W5988">
        <v>71.0433349609375</v>
      </c>
    </row>
    <row r="5989" spans="1:23" x14ac:dyDescent="0.25">
      <c r="A5989" t="s">
        <v>85</v>
      </c>
      <c r="B5989" t="s">
        <v>97</v>
      </c>
      <c r="C5989" t="s">
        <v>103</v>
      </c>
      <c r="D5989" t="s">
        <v>68</v>
      </c>
      <c r="E5989" t="s">
        <v>107</v>
      </c>
      <c r="F5989">
        <v>12</v>
      </c>
      <c r="R5989">
        <v>3</v>
      </c>
      <c r="S5989">
        <v>722.7750244140625</v>
      </c>
      <c r="T5989">
        <v>26.884475708007813</v>
      </c>
      <c r="U5989">
        <v>69.501945495605469</v>
      </c>
      <c r="V5989">
        <v>75.166664123535156</v>
      </c>
      <c r="W5989">
        <v>71.093330383300781</v>
      </c>
    </row>
    <row r="5990" spans="1:23" x14ac:dyDescent="0.25">
      <c r="A5990" t="s">
        <v>85</v>
      </c>
      <c r="B5990" t="s">
        <v>97</v>
      </c>
      <c r="C5990" t="s">
        <v>103</v>
      </c>
      <c r="D5990" t="s">
        <v>68</v>
      </c>
      <c r="E5990" t="s">
        <v>107</v>
      </c>
      <c r="F5990">
        <v>13</v>
      </c>
      <c r="R5990">
        <v>3</v>
      </c>
      <c r="S5990">
        <v>308.58853149414062</v>
      </c>
      <c r="T5990">
        <v>17.566688537597656</v>
      </c>
      <c r="U5990">
        <v>69.501945495605469</v>
      </c>
      <c r="V5990">
        <v>75.166664123535156</v>
      </c>
      <c r="W5990">
        <v>71.183334350585937</v>
      </c>
    </row>
    <row r="5991" spans="1:23" x14ac:dyDescent="0.25">
      <c r="A5991" t="s">
        <v>85</v>
      </c>
      <c r="B5991" t="s">
        <v>97</v>
      </c>
      <c r="C5991" t="s">
        <v>103</v>
      </c>
      <c r="D5991" t="s">
        <v>68</v>
      </c>
      <c r="E5991" t="s">
        <v>107</v>
      </c>
      <c r="F5991">
        <v>14</v>
      </c>
      <c r="R5991">
        <v>3</v>
      </c>
      <c r="S5991">
        <v>592.36102294921875</v>
      </c>
      <c r="T5991">
        <v>24.338468551635742</v>
      </c>
      <c r="U5991">
        <v>69.501945495605469</v>
      </c>
      <c r="V5991">
        <v>75.166664123535156</v>
      </c>
      <c r="W5991">
        <v>72.300003051757813</v>
      </c>
    </row>
    <row r="5992" spans="1:23" x14ac:dyDescent="0.25">
      <c r="A5992" t="s">
        <v>85</v>
      </c>
      <c r="B5992" t="s">
        <v>97</v>
      </c>
      <c r="C5992" t="s">
        <v>103</v>
      </c>
      <c r="D5992" t="s">
        <v>68</v>
      </c>
      <c r="E5992" t="s">
        <v>107</v>
      </c>
      <c r="F5992">
        <v>15</v>
      </c>
      <c r="R5992">
        <v>3</v>
      </c>
      <c r="S5992">
        <v>589.62835693359375</v>
      </c>
      <c r="T5992">
        <v>24.282264709472656</v>
      </c>
      <c r="U5992">
        <v>69.501945495605469</v>
      </c>
      <c r="V5992">
        <v>75.166664123535156</v>
      </c>
      <c r="W5992">
        <v>72.533332824707031</v>
      </c>
    </row>
    <row r="5993" spans="1:23" x14ac:dyDescent="0.25">
      <c r="A5993" t="s">
        <v>85</v>
      </c>
      <c r="B5993" t="s">
        <v>97</v>
      </c>
      <c r="C5993" t="s">
        <v>103</v>
      </c>
      <c r="D5993" t="s">
        <v>68</v>
      </c>
      <c r="E5993" t="s">
        <v>107</v>
      </c>
      <c r="F5993">
        <v>16</v>
      </c>
      <c r="R5993">
        <v>3</v>
      </c>
      <c r="S5993">
        <v>436.487548828125</v>
      </c>
      <c r="T5993">
        <v>20.892284393310547</v>
      </c>
      <c r="U5993">
        <v>69.501945495605469</v>
      </c>
      <c r="V5993">
        <v>75.166664123535156</v>
      </c>
      <c r="W5993">
        <v>75.166664123535156</v>
      </c>
    </row>
    <row r="5994" spans="1:23" x14ac:dyDescent="0.25">
      <c r="A5994" t="s">
        <v>85</v>
      </c>
      <c r="B5994" t="s">
        <v>97</v>
      </c>
      <c r="C5994" t="s">
        <v>103</v>
      </c>
      <c r="D5994" t="s">
        <v>68</v>
      </c>
      <c r="E5994" t="s">
        <v>107</v>
      </c>
      <c r="F5994">
        <v>17</v>
      </c>
      <c r="R5994">
        <v>3</v>
      </c>
      <c r="S5994">
        <v>586.52734375</v>
      </c>
      <c r="T5994">
        <v>24.218326568603516</v>
      </c>
      <c r="U5994">
        <v>69.501945495605469</v>
      </c>
      <c r="V5994">
        <v>75.166664123535156</v>
      </c>
      <c r="W5994">
        <v>74.833335876464844</v>
      </c>
    </row>
    <row r="5995" spans="1:23" x14ac:dyDescent="0.25">
      <c r="A5995" t="s">
        <v>85</v>
      </c>
      <c r="B5995" t="s">
        <v>97</v>
      </c>
      <c r="C5995" t="s">
        <v>103</v>
      </c>
      <c r="D5995" t="s">
        <v>68</v>
      </c>
      <c r="E5995" t="s">
        <v>107</v>
      </c>
      <c r="F5995">
        <v>18</v>
      </c>
      <c r="R5995">
        <v>3</v>
      </c>
      <c r="S5995">
        <v>1223.8243408203125</v>
      </c>
      <c r="T5995">
        <v>34.983200073242188</v>
      </c>
      <c r="U5995">
        <v>69.501945495605469</v>
      </c>
      <c r="V5995">
        <v>75.166664123535156</v>
      </c>
      <c r="W5995">
        <v>72.900001525878906</v>
      </c>
    </row>
    <row r="5996" spans="1:23" x14ac:dyDescent="0.25">
      <c r="A5996" t="s">
        <v>85</v>
      </c>
      <c r="B5996" t="s">
        <v>97</v>
      </c>
      <c r="C5996" t="s">
        <v>103</v>
      </c>
      <c r="D5996" t="s">
        <v>68</v>
      </c>
      <c r="E5996" t="s">
        <v>107</v>
      </c>
      <c r="F5996">
        <v>19</v>
      </c>
      <c r="R5996">
        <v>3</v>
      </c>
      <c r="S5996">
        <v>2036.04052734375</v>
      </c>
      <c r="T5996">
        <v>45.122505187988281</v>
      </c>
      <c r="U5996">
        <v>69.501945495605469</v>
      </c>
      <c r="V5996">
        <v>75.166664123535156</v>
      </c>
      <c r="W5996">
        <v>70.669998168945313</v>
      </c>
    </row>
    <row r="5997" spans="1:23" x14ac:dyDescent="0.25">
      <c r="A5997" t="s">
        <v>85</v>
      </c>
      <c r="B5997" t="s">
        <v>97</v>
      </c>
      <c r="C5997" t="s">
        <v>103</v>
      </c>
      <c r="D5997" t="s">
        <v>68</v>
      </c>
      <c r="E5997" t="s">
        <v>107</v>
      </c>
      <c r="F5997">
        <v>20</v>
      </c>
      <c r="R5997">
        <v>3</v>
      </c>
      <c r="S5997">
        <v>1611.8372802734375</v>
      </c>
      <c r="T5997">
        <v>40.147693634033203</v>
      </c>
      <c r="U5997">
        <v>69.501945495605469</v>
      </c>
      <c r="V5997">
        <v>75.166664123535156</v>
      </c>
      <c r="W5997">
        <v>68.85333251953125</v>
      </c>
    </row>
    <row r="5998" spans="1:23" x14ac:dyDescent="0.25">
      <c r="A5998" t="s">
        <v>85</v>
      </c>
      <c r="B5998" t="s">
        <v>97</v>
      </c>
      <c r="C5998" t="s">
        <v>103</v>
      </c>
      <c r="D5998" t="s">
        <v>68</v>
      </c>
      <c r="E5998" t="s">
        <v>107</v>
      </c>
      <c r="F5998">
        <v>21</v>
      </c>
      <c r="R5998">
        <v>3</v>
      </c>
      <c r="S5998">
        <v>1660.2998046875</v>
      </c>
      <c r="T5998">
        <v>40.746776580810547</v>
      </c>
      <c r="U5998">
        <v>69.501945495605469</v>
      </c>
      <c r="V5998">
        <v>75.166664123535156</v>
      </c>
      <c r="W5998">
        <v>67.943336486816406</v>
      </c>
    </row>
    <row r="5999" spans="1:23" x14ac:dyDescent="0.25">
      <c r="A5999" t="s">
        <v>85</v>
      </c>
      <c r="B5999" t="s">
        <v>97</v>
      </c>
      <c r="C5999" t="s">
        <v>103</v>
      </c>
      <c r="D5999" t="s">
        <v>68</v>
      </c>
      <c r="E5999" t="s">
        <v>107</v>
      </c>
      <c r="F5999">
        <v>22</v>
      </c>
      <c r="R5999">
        <v>3</v>
      </c>
      <c r="S5999">
        <v>1489.558837890625</v>
      </c>
      <c r="T5999">
        <v>38.594802856445313</v>
      </c>
      <c r="U5999">
        <v>69.501945495605469</v>
      </c>
      <c r="V5999">
        <v>75.166664123535156</v>
      </c>
      <c r="W5999">
        <v>68.116668701171875</v>
      </c>
    </row>
    <row r="6000" spans="1:23" x14ac:dyDescent="0.25">
      <c r="A6000" t="s">
        <v>85</v>
      </c>
      <c r="B6000" t="s">
        <v>97</v>
      </c>
      <c r="C6000" t="s">
        <v>103</v>
      </c>
      <c r="D6000" t="s">
        <v>68</v>
      </c>
      <c r="E6000" t="s">
        <v>107</v>
      </c>
      <c r="F6000">
        <v>23</v>
      </c>
      <c r="R6000">
        <v>3</v>
      </c>
      <c r="S6000">
        <v>1203.3345947265625</v>
      </c>
      <c r="T6000">
        <v>34.689113616943359</v>
      </c>
      <c r="U6000">
        <v>69.501945495605469</v>
      </c>
      <c r="V6000">
        <v>75.166664123535156</v>
      </c>
      <c r="W6000">
        <v>68.216667175292969</v>
      </c>
    </row>
    <row r="6001" spans="1:23" x14ac:dyDescent="0.25">
      <c r="A6001" t="s">
        <v>85</v>
      </c>
      <c r="B6001" t="s">
        <v>97</v>
      </c>
      <c r="C6001" t="s">
        <v>103</v>
      </c>
      <c r="D6001" t="s">
        <v>68</v>
      </c>
      <c r="E6001" t="s">
        <v>107</v>
      </c>
      <c r="F6001">
        <v>24</v>
      </c>
      <c r="R6001">
        <v>3</v>
      </c>
      <c r="S6001">
        <v>1469.125244140625</v>
      </c>
      <c r="T6001">
        <v>38.329170227050781</v>
      </c>
      <c r="U6001">
        <v>69.501945495605469</v>
      </c>
      <c r="V6001">
        <v>75.166664123535156</v>
      </c>
      <c r="W6001">
        <v>67.576667785644531</v>
      </c>
    </row>
    <row r="6002" spans="1:23" x14ac:dyDescent="0.25">
      <c r="A6002" t="s">
        <v>85</v>
      </c>
      <c r="B6002" t="s">
        <v>97</v>
      </c>
      <c r="C6002" t="s">
        <v>103</v>
      </c>
      <c r="D6002" t="s">
        <v>68</v>
      </c>
      <c r="E6002" t="s">
        <v>108</v>
      </c>
      <c r="F6002">
        <v>1</v>
      </c>
      <c r="R6002">
        <v>3</v>
      </c>
      <c r="S6002">
        <v>656.30194091796875</v>
      </c>
      <c r="T6002">
        <v>25.618391036987305</v>
      </c>
      <c r="U6002">
        <v>74.191665649414063</v>
      </c>
      <c r="V6002">
        <v>83.73333740234375</v>
      </c>
      <c r="W6002">
        <v>69.063331604003906</v>
      </c>
    </row>
    <row r="6003" spans="1:23" x14ac:dyDescent="0.25">
      <c r="A6003" t="s">
        <v>85</v>
      </c>
      <c r="B6003" t="s">
        <v>97</v>
      </c>
      <c r="C6003" t="s">
        <v>103</v>
      </c>
      <c r="D6003" t="s">
        <v>68</v>
      </c>
      <c r="E6003" t="s">
        <v>108</v>
      </c>
      <c r="F6003">
        <v>2</v>
      </c>
      <c r="R6003">
        <v>3</v>
      </c>
      <c r="S6003">
        <v>1045.8553466796875</v>
      </c>
      <c r="T6003">
        <v>32.339687347412109</v>
      </c>
      <c r="U6003">
        <v>74.191665649414063</v>
      </c>
      <c r="V6003">
        <v>83.73333740234375</v>
      </c>
      <c r="W6003">
        <v>68.360000610351563</v>
      </c>
    </row>
    <row r="6004" spans="1:23" x14ac:dyDescent="0.25">
      <c r="A6004" t="s">
        <v>85</v>
      </c>
      <c r="B6004" t="s">
        <v>97</v>
      </c>
      <c r="C6004" t="s">
        <v>103</v>
      </c>
      <c r="D6004" t="s">
        <v>68</v>
      </c>
      <c r="E6004" t="s">
        <v>108</v>
      </c>
      <c r="F6004">
        <v>3</v>
      </c>
      <c r="R6004">
        <v>3</v>
      </c>
      <c r="S6004">
        <v>652.33746337890625</v>
      </c>
      <c r="T6004">
        <v>25.540897369384766</v>
      </c>
      <c r="U6004">
        <v>74.191665649414063</v>
      </c>
      <c r="V6004">
        <v>83.73333740234375</v>
      </c>
      <c r="W6004">
        <v>68.003334045410156</v>
      </c>
    </row>
    <row r="6005" spans="1:23" x14ac:dyDescent="0.25">
      <c r="A6005" t="s">
        <v>85</v>
      </c>
      <c r="B6005" t="s">
        <v>97</v>
      </c>
      <c r="C6005" t="s">
        <v>103</v>
      </c>
      <c r="D6005" t="s">
        <v>68</v>
      </c>
      <c r="E6005" t="s">
        <v>108</v>
      </c>
      <c r="F6005">
        <v>4</v>
      </c>
      <c r="R6005">
        <v>3</v>
      </c>
      <c r="S6005">
        <v>3152.41748046875</v>
      </c>
      <c r="T6005">
        <v>56.146392822265625</v>
      </c>
      <c r="U6005">
        <v>74.191665649414063</v>
      </c>
      <c r="V6005">
        <v>83.73333740234375</v>
      </c>
      <c r="W6005">
        <v>67.743331909179687</v>
      </c>
    </row>
    <row r="6006" spans="1:23" x14ac:dyDescent="0.25">
      <c r="A6006" t="s">
        <v>85</v>
      </c>
      <c r="B6006" t="s">
        <v>97</v>
      </c>
      <c r="C6006" t="s">
        <v>103</v>
      </c>
      <c r="D6006" t="s">
        <v>68</v>
      </c>
      <c r="E6006" t="s">
        <v>108</v>
      </c>
      <c r="F6006">
        <v>5</v>
      </c>
      <c r="R6006">
        <v>3</v>
      </c>
      <c r="S6006">
        <v>2074.571044921875</v>
      </c>
      <c r="T6006">
        <v>45.547458648681641</v>
      </c>
      <c r="U6006">
        <v>74.191665649414063</v>
      </c>
      <c r="V6006">
        <v>83.73333740234375</v>
      </c>
      <c r="W6006">
        <v>67.510002136230469</v>
      </c>
    </row>
    <row r="6007" spans="1:23" x14ac:dyDescent="0.25">
      <c r="A6007" t="s">
        <v>85</v>
      </c>
      <c r="B6007" t="s">
        <v>97</v>
      </c>
      <c r="C6007" t="s">
        <v>103</v>
      </c>
      <c r="D6007" t="s">
        <v>68</v>
      </c>
      <c r="E6007" t="s">
        <v>108</v>
      </c>
      <c r="F6007">
        <v>6</v>
      </c>
      <c r="R6007">
        <v>3</v>
      </c>
      <c r="S6007">
        <v>1276.8602294921875</v>
      </c>
      <c r="T6007">
        <v>35.733180999755859</v>
      </c>
      <c r="U6007">
        <v>74.191665649414063</v>
      </c>
      <c r="V6007">
        <v>83.73333740234375</v>
      </c>
      <c r="W6007">
        <v>66.720001220703125</v>
      </c>
    </row>
    <row r="6008" spans="1:23" x14ac:dyDescent="0.25">
      <c r="A6008" t="s">
        <v>85</v>
      </c>
      <c r="B6008" t="s">
        <v>97</v>
      </c>
      <c r="C6008" t="s">
        <v>103</v>
      </c>
      <c r="D6008" t="s">
        <v>68</v>
      </c>
      <c r="E6008" t="s">
        <v>108</v>
      </c>
      <c r="F6008">
        <v>7</v>
      </c>
      <c r="R6008">
        <v>3</v>
      </c>
      <c r="S6008">
        <v>107.65190124511719</v>
      </c>
      <c r="T6008">
        <v>10.375543594360352</v>
      </c>
      <c r="U6008">
        <v>74.191665649414063</v>
      </c>
      <c r="V6008">
        <v>83.73333740234375</v>
      </c>
      <c r="W6008">
        <v>67.076667785644531</v>
      </c>
    </row>
    <row r="6009" spans="1:23" x14ac:dyDescent="0.25">
      <c r="A6009" t="s">
        <v>85</v>
      </c>
      <c r="B6009" t="s">
        <v>97</v>
      </c>
      <c r="C6009" t="s">
        <v>103</v>
      </c>
      <c r="D6009" t="s">
        <v>68</v>
      </c>
      <c r="E6009" t="s">
        <v>108</v>
      </c>
      <c r="F6009">
        <v>8</v>
      </c>
      <c r="R6009">
        <v>3</v>
      </c>
      <c r="S6009">
        <v>214.0115966796875</v>
      </c>
      <c r="T6009">
        <v>14.629135131835938</v>
      </c>
      <c r="U6009">
        <v>74.191665649414063</v>
      </c>
      <c r="V6009">
        <v>83.73333740234375</v>
      </c>
      <c r="W6009">
        <v>70.5</v>
      </c>
    </row>
    <row r="6010" spans="1:23" x14ac:dyDescent="0.25">
      <c r="A6010" t="s">
        <v>85</v>
      </c>
      <c r="B6010" t="s">
        <v>97</v>
      </c>
      <c r="C6010" t="s">
        <v>103</v>
      </c>
      <c r="D6010" t="s">
        <v>68</v>
      </c>
      <c r="E6010" t="s">
        <v>108</v>
      </c>
      <c r="F6010">
        <v>9</v>
      </c>
      <c r="R6010">
        <v>3</v>
      </c>
      <c r="S6010">
        <v>866.792236328125</v>
      </c>
      <c r="T6010">
        <v>29.441335678100586</v>
      </c>
      <c r="U6010">
        <v>74.191665649414063</v>
      </c>
      <c r="V6010">
        <v>83.73333740234375</v>
      </c>
      <c r="W6010">
        <v>73.066665649414063</v>
      </c>
    </row>
    <row r="6011" spans="1:23" x14ac:dyDescent="0.25">
      <c r="A6011" t="s">
        <v>85</v>
      </c>
      <c r="B6011" t="s">
        <v>97</v>
      </c>
      <c r="C6011" t="s">
        <v>103</v>
      </c>
      <c r="D6011" t="s">
        <v>68</v>
      </c>
      <c r="E6011" t="s">
        <v>108</v>
      </c>
      <c r="F6011">
        <v>10</v>
      </c>
      <c r="R6011">
        <v>3</v>
      </c>
      <c r="S6011">
        <v>1338.24609375</v>
      </c>
      <c r="T6011">
        <v>36.582046508789063</v>
      </c>
      <c r="U6011">
        <v>74.191665649414063</v>
      </c>
      <c r="V6011">
        <v>83.73333740234375</v>
      </c>
      <c r="W6011">
        <v>75.766670227050781</v>
      </c>
    </row>
    <row r="6012" spans="1:23" x14ac:dyDescent="0.25">
      <c r="A6012" t="s">
        <v>85</v>
      </c>
      <c r="B6012" t="s">
        <v>97</v>
      </c>
      <c r="C6012" t="s">
        <v>103</v>
      </c>
      <c r="D6012" t="s">
        <v>68</v>
      </c>
      <c r="E6012" t="s">
        <v>108</v>
      </c>
      <c r="F6012">
        <v>11</v>
      </c>
      <c r="R6012">
        <v>3</v>
      </c>
      <c r="S6012">
        <v>2146.87548828125</v>
      </c>
      <c r="T6012">
        <v>46.334388732910156</v>
      </c>
      <c r="U6012">
        <v>74.191665649414063</v>
      </c>
      <c r="V6012">
        <v>83.73333740234375</v>
      </c>
      <c r="W6012">
        <v>78.5</v>
      </c>
    </row>
    <row r="6013" spans="1:23" x14ac:dyDescent="0.25">
      <c r="A6013" t="s">
        <v>85</v>
      </c>
      <c r="B6013" t="s">
        <v>97</v>
      </c>
      <c r="C6013" t="s">
        <v>103</v>
      </c>
      <c r="D6013" t="s">
        <v>68</v>
      </c>
      <c r="E6013" t="s">
        <v>108</v>
      </c>
      <c r="F6013">
        <v>12</v>
      </c>
      <c r="R6013">
        <v>3</v>
      </c>
      <c r="S6013">
        <v>1887.6392822265625</v>
      </c>
      <c r="T6013">
        <v>43.446971893310547</v>
      </c>
      <c r="U6013">
        <v>74.191665649414063</v>
      </c>
      <c r="V6013">
        <v>83.73333740234375</v>
      </c>
      <c r="W6013">
        <v>79.233329772949219</v>
      </c>
    </row>
    <row r="6014" spans="1:23" x14ac:dyDescent="0.25">
      <c r="A6014" t="s">
        <v>85</v>
      </c>
      <c r="B6014" t="s">
        <v>97</v>
      </c>
      <c r="C6014" t="s">
        <v>103</v>
      </c>
      <c r="D6014" t="s">
        <v>68</v>
      </c>
      <c r="E6014" t="s">
        <v>108</v>
      </c>
      <c r="F6014">
        <v>13</v>
      </c>
      <c r="R6014">
        <v>3</v>
      </c>
      <c r="S6014">
        <v>350.80581665039062</v>
      </c>
      <c r="T6014">
        <v>18.72981071472168</v>
      </c>
      <c r="U6014">
        <v>74.191665649414063</v>
      </c>
      <c r="V6014">
        <v>83.73333740234375</v>
      </c>
      <c r="W6014">
        <v>79.366668701171875</v>
      </c>
    </row>
    <row r="6015" spans="1:23" x14ac:dyDescent="0.25">
      <c r="A6015" t="s">
        <v>85</v>
      </c>
      <c r="B6015" t="s">
        <v>97</v>
      </c>
      <c r="C6015" t="s">
        <v>103</v>
      </c>
      <c r="D6015" t="s">
        <v>68</v>
      </c>
      <c r="E6015" t="s">
        <v>108</v>
      </c>
      <c r="F6015">
        <v>14</v>
      </c>
      <c r="R6015">
        <v>3</v>
      </c>
      <c r="S6015">
        <v>61.868511199951172</v>
      </c>
      <c r="T6015">
        <v>7.8656539916992187</v>
      </c>
      <c r="U6015">
        <v>74.191665649414063</v>
      </c>
      <c r="V6015">
        <v>83.73333740234375</v>
      </c>
      <c r="W6015">
        <v>80.333335876464844</v>
      </c>
    </row>
    <row r="6016" spans="1:23" x14ac:dyDescent="0.25">
      <c r="A6016" t="s">
        <v>85</v>
      </c>
      <c r="B6016" t="s">
        <v>97</v>
      </c>
      <c r="C6016" t="s">
        <v>103</v>
      </c>
      <c r="D6016" t="s">
        <v>68</v>
      </c>
      <c r="E6016" t="s">
        <v>108</v>
      </c>
      <c r="F6016">
        <v>15</v>
      </c>
      <c r="R6016">
        <v>3</v>
      </c>
      <c r="S6016">
        <v>376.43576049804687</v>
      </c>
      <c r="T6016">
        <v>19.401952743530273</v>
      </c>
      <c r="U6016">
        <v>74.191665649414063</v>
      </c>
      <c r="V6016">
        <v>83.73333740234375</v>
      </c>
      <c r="W6016">
        <v>81.5</v>
      </c>
    </row>
    <row r="6017" spans="1:23" x14ac:dyDescent="0.25">
      <c r="A6017" t="s">
        <v>85</v>
      </c>
      <c r="B6017" t="s">
        <v>97</v>
      </c>
      <c r="C6017" t="s">
        <v>103</v>
      </c>
      <c r="D6017" t="s">
        <v>68</v>
      </c>
      <c r="E6017" t="s">
        <v>108</v>
      </c>
      <c r="F6017">
        <v>16</v>
      </c>
      <c r="R6017">
        <v>3</v>
      </c>
      <c r="S6017">
        <v>294.64505004882812</v>
      </c>
      <c r="T6017">
        <v>17.165227890014648</v>
      </c>
      <c r="U6017">
        <v>74.191665649414063</v>
      </c>
      <c r="V6017">
        <v>83.73333740234375</v>
      </c>
      <c r="W6017">
        <v>83.73333740234375</v>
      </c>
    </row>
    <row r="6018" spans="1:23" x14ac:dyDescent="0.25">
      <c r="A6018" t="s">
        <v>85</v>
      </c>
      <c r="B6018" t="s">
        <v>97</v>
      </c>
      <c r="C6018" t="s">
        <v>103</v>
      </c>
      <c r="D6018" t="s">
        <v>68</v>
      </c>
      <c r="E6018" t="s">
        <v>108</v>
      </c>
      <c r="F6018">
        <v>17</v>
      </c>
      <c r="R6018">
        <v>3</v>
      </c>
      <c r="S6018">
        <v>91.584220886230469</v>
      </c>
      <c r="T6018">
        <v>9.5699644088745117</v>
      </c>
      <c r="U6018">
        <v>74.191665649414063</v>
      </c>
      <c r="V6018">
        <v>83.73333740234375</v>
      </c>
      <c r="W6018">
        <v>82.400001525878906</v>
      </c>
    </row>
    <row r="6019" spans="1:23" x14ac:dyDescent="0.25">
      <c r="A6019" t="s">
        <v>85</v>
      </c>
      <c r="B6019" t="s">
        <v>97</v>
      </c>
      <c r="C6019" t="s">
        <v>103</v>
      </c>
      <c r="D6019" t="s">
        <v>68</v>
      </c>
      <c r="E6019" t="s">
        <v>108</v>
      </c>
      <c r="F6019">
        <v>18</v>
      </c>
      <c r="R6019">
        <v>3</v>
      </c>
      <c r="S6019">
        <v>185.56976318359375</v>
      </c>
      <c r="T6019">
        <v>13.62239933013916</v>
      </c>
      <c r="U6019">
        <v>74.191665649414063</v>
      </c>
      <c r="V6019">
        <v>83.73333740234375</v>
      </c>
      <c r="W6019">
        <v>82.566665649414063</v>
      </c>
    </row>
    <row r="6020" spans="1:23" x14ac:dyDescent="0.25">
      <c r="A6020" t="s">
        <v>85</v>
      </c>
      <c r="B6020" t="s">
        <v>97</v>
      </c>
      <c r="C6020" t="s">
        <v>103</v>
      </c>
      <c r="D6020" t="s">
        <v>68</v>
      </c>
      <c r="E6020" t="s">
        <v>108</v>
      </c>
      <c r="F6020">
        <v>19</v>
      </c>
      <c r="R6020">
        <v>3</v>
      </c>
      <c r="S6020">
        <v>403.41815185546875</v>
      </c>
      <c r="T6020">
        <v>20.085271835327148</v>
      </c>
      <c r="U6020">
        <v>74.191665649414063</v>
      </c>
      <c r="V6020">
        <v>83.73333740234375</v>
      </c>
      <c r="W6020">
        <v>79.266670227050781</v>
      </c>
    </row>
    <row r="6021" spans="1:23" x14ac:dyDescent="0.25">
      <c r="A6021" t="s">
        <v>85</v>
      </c>
      <c r="B6021" t="s">
        <v>97</v>
      </c>
      <c r="C6021" t="s">
        <v>103</v>
      </c>
      <c r="D6021" t="s">
        <v>68</v>
      </c>
      <c r="E6021" t="s">
        <v>108</v>
      </c>
      <c r="F6021">
        <v>20</v>
      </c>
      <c r="R6021">
        <v>3</v>
      </c>
      <c r="S6021">
        <v>415.66287231445312</v>
      </c>
      <c r="T6021">
        <v>20.387811660766602</v>
      </c>
      <c r="U6021">
        <v>74.191665649414063</v>
      </c>
      <c r="V6021">
        <v>83.73333740234375</v>
      </c>
      <c r="W6021">
        <v>74.966667175292969</v>
      </c>
    </row>
    <row r="6022" spans="1:23" x14ac:dyDescent="0.25">
      <c r="A6022" t="s">
        <v>85</v>
      </c>
      <c r="B6022" t="s">
        <v>97</v>
      </c>
      <c r="C6022" t="s">
        <v>103</v>
      </c>
      <c r="D6022" t="s">
        <v>68</v>
      </c>
      <c r="E6022" t="s">
        <v>108</v>
      </c>
      <c r="F6022">
        <v>21</v>
      </c>
      <c r="R6022">
        <v>3</v>
      </c>
      <c r="S6022">
        <v>398.34378051757812</v>
      </c>
      <c r="T6022">
        <v>19.958551406860352</v>
      </c>
      <c r="U6022">
        <v>74.191665649414063</v>
      </c>
      <c r="V6022">
        <v>83.73333740234375</v>
      </c>
      <c r="W6022">
        <v>72.5</v>
      </c>
    </row>
    <row r="6023" spans="1:23" x14ac:dyDescent="0.25">
      <c r="A6023" t="s">
        <v>85</v>
      </c>
      <c r="B6023" t="s">
        <v>97</v>
      </c>
      <c r="C6023" t="s">
        <v>103</v>
      </c>
      <c r="D6023" t="s">
        <v>68</v>
      </c>
      <c r="E6023" t="s">
        <v>108</v>
      </c>
      <c r="F6023">
        <v>22</v>
      </c>
      <c r="R6023">
        <v>3</v>
      </c>
      <c r="S6023">
        <v>456.83941650390625</v>
      </c>
      <c r="T6023">
        <v>21.373802185058594</v>
      </c>
      <c r="U6023">
        <v>74.191665649414063</v>
      </c>
      <c r="V6023">
        <v>83.73333740234375</v>
      </c>
      <c r="W6023">
        <v>71.599998474121094</v>
      </c>
    </row>
    <row r="6024" spans="1:23" x14ac:dyDescent="0.25">
      <c r="A6024" t="s">
        <v>85</v>
      </c>
      <c r="B6024" t="s">
        <v>97</v>
      </c>
      <c r="C6024" t="s">
        <v>103</v>
      </c>
      <c r="D6024" t="s">
        <v>68</v>
      </c>
      <c r="E6024" t="s">
        <v>108</v>
      </c>
      <c r="F6024">
        <v>23</v>
      </c>
      <c r="R6024">
        <v>3</v>
      </c>
      <c r="S6024">
        <v>494.83523559570312</v>
      </c>
      <c r="T6024">
        <v>22.244892120361328</v>
      </c>
      <c r="U6024">
        <v>74.191665649414063</v>
      </c>
      <c r="V6024">
        <v>83.73333740234375</v>
      </c>
      <c r="W6024">
        <v>70.580001831054688</v>
      </c>
    </row>
    <row r="6025" spans="1:23" x14ac:dyDescent="0.25">
      <c r="A6025" t="s">
        <v>85</v>
      </c>
      <c r="B6025" t="s">
        <v>97</v>
      </c>
      <c r="C6025" t="s">
        <v>103</v>
      </c>
      <c r="D6025" t="s">
        <v>68</v>
      </c>
      <c r="E6025" t="s">
        <v>108</v>
      </c>
      <c r="F6025">
        <v>24</v>
      </c>
      <c r="R6025">
        <v>3</v>
      </c>
      <c r="S6025">
        <v>523.37725830078125</v>
      </c>
      <c r="T6025">
        <v>22.877439498901367</v>
      </c>
      <c r="U6025">
        <v>74.191665649414063</v>
      </c>
      <c r="V6025">
        <v>83.73333740234375</v>
      </c>
      <c r="W6025">
        <v>70.243331909179688</v>
      </c>
    </row>
    <row r="6026" spans="1:23" x14ac:dyDescent="0.25">
      <c r="A6026" t="s">
        <v>85</v>
      </c>
      <c r="B6026" t="s">
        <v>97</v>
      </c>
      <c r="C6026" t="s">
        <v>103</v>
      </c>
      <c r="D6026" t="s">
        <v>68</v>
      </c>
      <c r="E6026" t="s">
        <v>109</v>
      </c>
      <c r="F6026">
        <v>1</v>
      </c>
      <c r="R6026">
        <v>3</v>
      </c>
      <c r="S6026">
        <v>2287.84375</v>
      </c>
      <c r="T6026">
        <v>47.831409454345703</v>
      </c>
      <c r="U6026">
        <v>72.947776794433594</v>
      </c>
      <c r="V6026">
        <v>80.933334350585938</v>
      </c>
      <c r="W6026">
        <v>69.55999755859375</v>
      </c>
    </row>
    <row r="6027" spans="1:23" x14ac:dyDescent="0.25">
      <c r="A6027" t="s">
        <v>85</v>
      </c>
      <c r="B6027" t="s">
        <v>97</v>
      </c>
      <c r="C6027" t="s">
        <v>103</v>
      </c>
      <c r="D6027" t="s">
        <v>68</v>
      </c>
      <c r="E6027" t="s">
        <v>109</v>
      </c>
      <c r="F6027">
        <v>2</v>
      </c>
      <c r="R6027">
        <v>3</v>
      </c>
      <c r="S6027">
        <v>2664.116943359375</v>
      </c>
      <c r="T6027">
        <v>51.615085601806641</v>
      </c>
      <c r="U6027">
        <v>72.947776794433594</v>
      </c>
      <c r="V6027">
        <v>80.933334350585938</v>
      </c>
      <c r="W6027">
        <v>69.470001220703125</v>
      </c>
    </row>
    <row r="6028" spans="1:23" x14ac:dyDescent="0.25">
      <c r="A6028" t="s">
        <v>85</v>
      </c>
      <c r="B6028" t="s">
        <v>97</v>
      </c>
      <c r="C6028" t="s">
        <v>103</v>
      </c>
      <c r="D6028" t="s">
        <v>68</v>
      </c>
      <c r="E6028" t="s">
        <v>109</v>
      </c>
      <c r="F6028">
        <v>3</v>
      </c>
      <c r="R6028">
        <v>3</v>
      </c>
      <c r="S6028">
        <v>1972.6258544921875</v>
      </c>
      <c r="T6028">
        <v>44.414253234863281</v>
      </c>
      <c r="U6028">
        <v>72.947776794433594</v>
      </c>
      <c r="V6028">
        <v>80.933334350585938</v>
      </c>
      <c r="W6028">
        <v>69.066665649414063</v>
      </c>
    </row>
    <row r="6029" spans="1:23" x14ac:dyDescent="0.25">
      <c r="A6029" t="s">
        <v>85</v>
      </c>
      <c r="B6029" t="s">
        <v>97</v>
      </c>
      <c r="C6029" t="s">
        <v>103</v>
      </c>
      <c r="D6029" t="s">
        <v>68</v>
      </c>
      <c r="E6029" t="s">
        <v>109</v>
      </c>
      <c r="F6029">
        <v>4</v>
      </c>
      <c r="R6029">
        <v>3</v>
      </c>
      <c r="S6029">
        <v>3619.773681640625</v>
      </c>
      <c r="T6029">
        <v>60.164554595947266</v>
      </c>
      <c r="U6029">
        <v>72.947776794433594</v>
      </c>
      <c r="V6029">
        <v>80.933334350585938</v>
      </c>
      <c r="W6029">
        <v>68.51666259765625</v>
      </c>
    </row>
    <row r="6030" spans="1:23" x14ac:dyDescent="0.25">
      <c r="A6030" t="s">
        <v>85</v>
      </c>
      <c r="B6030" t="s">
        <v>97</v>
      </c>
      <c r="C6030" t="s">
        <v>103</v>
      </c>
      <c r="D6030" t="s">
        <v>68</v>
      </c>
      <c r="E6030" t="s">
        <v>109</v>
      </c>
      <c r="F6030">
        <v>5</v>
      </c>
      <c r="R6030">
        <v>3</v>
      </c>
      <c r="S6030">
        <v>2343.09814453125</v>
      </c>
      <c r="T6030">
        <v>48.405559539794922</v>
      </c>
      <c r="U6030">
        <v>72.947776794433594</v>
      </c>
      <c r="V6030">
        <v>80.933334350585938</v>
      </c>
      <c r="W6030">
        <v>67.80999755859375</v>
      </c>
    </row>
    <row r="6031" spans="1:23" x14ac:dyDescent="0.25">
      <c r="A6031" t="s">
        <v>85</v>
      </c>
      <c r="B6031" t="s">
        <v>97</v>
      </c>
      <c r="C6031" t="s">
        <v>103</v>
      </c>
      <c r="D6031" t="s">
        <v>68</v>
      </c>
      <c r="E6031" t="s">
        <v>109</v>
      </c>
      <c r="F6031">
        <v>6</v>
      </c>
      <c r="R6031">
        <v>3</v>
      </c>
      <c r="S6031">
        <v>2505.328125</v>
      </c>
      <c r="T6031">
        <v>50.053253173828125</v>
      </c>
      <c r="U6031">
        <v>72.947776794433594</v>
      </c>
      <c r="V6031">
        <v>80.933334350585938</v>
      </c>
      <c r="W6031">
        <v>66.846664428710937</v>
      </c>
    </row>
    <row r="6032" spans="1:23" x14ac:dyDescent="0.25">
      <c r="A6032" t="s">
        <v>85</v>
      </c>
      <c r="B6032" t="s">
        <v>97</v>
      </c>
      <c r="C6032" t="s">
        <v>103</v>
      </c>
      <c r="D6032" t="s">
        <v>68</v>
      </c>
      <c r="E6032" t="s">
        <v>109</v>
      </c>
      <c r="F6032">
        <v>7</v>
      </c>
      <c r="R6032">
        <v>3</v>
      </c>
      <c r="S6032">
        <v>219.34176635742187</v>
      </c>
      <c r="T6032">
        <v>14.81019115447998</v>
      </c>
      <c r="U6032">
        <v>72.947776794433594</v>
      </c>
      <c r="V6032">
        <v>80.933334350585938</v>
      </c>
      <c r="W6032">
        <v>66.856666564941406</v>
      </c>
    </row>
    <row r="6033" spans="1:23" x14ac:dyDescent="0.25">
      <c r="A6033" t="s">
        <v>85</v>
      </c>
      <c r="B6033" t="s">
        <v>97</v>
      </c>
      <c r="C6033" t="s">
        <v>103</v>
      </c>
      <c r="D6033" t="s">
        <v>68</v>
      </c>
      <c r="E6033" t="s">
        <v>109</v>
      </c>
      <c r="F6033">
        <v>8</v>
      </c>
      <c r="R6033">
        <v>3</v>
      </c>
      <c r="S6033">
        <v>266.19317626953125</v>
      </c>
      <c r="T6033">
        <v>16.315427780151367</v>
      </c>
      <c r="U6033">
        <v>72.947776794433594</v>
      </c>
      <c r="V6033">
        <v>80.933334350585938</v>
      </c>
      <c r="W6033">
        <v>71.093330383300781</v>
      </c>
    </row>
    <row r="6034" spans="1:23" x14ac:dyDescent="0.25">
      <c r="A6034" t="s">
        <v>85</v>
      </c>
      <c r="B6034" t="s">
        <v>97</v>
      </c>
      <c r="C6034" t="s">
        <v>103</v>
      </c>
      <c r="D6034" t="s">
        <v>68</v>
      </c>
      <c r="E6034" t="s">
        <v>109</v>
      </c>
      <c r="F6034">
        <v>9</v>
      </c>
      <c r="R6034">
        <v>3</v>
      </c>
      <c r="S6034">
        <v>105.60440826416016</v>
      </c>
      <c r="T6034">
        <v>10.276400566101074</v>
      </c>
      <c r="U6034">
        <v>72.947776794433594</v>
      </c>
      <c r="V6034">
        <v>80.933334350585938</v>
      </c>
      <c r="W6034">
        <v>73.366668701171875</v>
      </c>
    </row>
    <row r="6035" spans="1:23" x14ac:dyDescent="0.25">
      <c r="A6035" t="s">
        <v>85</v>
      </c>
      <c r="B6035" t="s">
        <v>97</v>
      </c>
      <c r="C6035" t="s">
        <v>103</v>
      </c>
      <c r="D6035" t="s">
        <v>68</v>
      </c>
      <c r="E6035" t="s">
        <v>109</v>
      </c>
      <c r="F6035">
        <v>10</v>
      </c>
      <c r="R6035">
        <v>3</v>
      </c>
      <c r="S6035">
        <v>809.99359130859375</v>
      </c>
      <c r="T6035">
        <v>28.460386276245117</v>
      </c>
      <c r="U6035">
        <v>72.947776794433594</v>
      </c>
      <c r="V6035">
        <v>80.933334350585938</v>
      </c>
      <c r="W6035">
        <v>75.099998474121094</v>
      </c>
    </row>
    <row r="6036" spans="1:23" x14ac:dyDescent="0.25">
      <c r="A6036" t="s">
        <v>85</v>
      </c>
      <c r="B6036" t="s">
        <v>97</v>
      </c>
      <c r="C6036" t="s">
        <v>103</v>
      </c>
      <c r="D6036" t="s">
        <v>68</v>
      </c>
      <c r="E6036" t="s">
        <v>109</v>
      </c>
      <c r="F6036">
        <v>11</v>
      </c>
      <c r="R6036">
        <v>3</v>
      </c>
      <c r="S6036">
        <v>384.78643798828125</v>
      </c>
      <c r="T6036">
        <v>19.615974426269531</v>
      </c>
      <c r="U6036">
        <v>72.947776794433594</v>
      </c>
      <c r="V6036">
        <v>80.933334350585938</v>
      </c>
      <c r="W6036">
        <v>78.066665649414063</v>
      </c>
    </row>
    <row r="6037" spans="1:23" x14ac:dyDescent="0.25">
      <c r="A6037" t="s">
        <v>85</v>
      </c>
      <c r="B6037" t="s">
        <v>97</v>
      </c>
      <c r="C6037" t="s">
        <v>103</v>
      </c>
      <c r="D6037" t="s">
        <v>68</v>
      </c>
      <c r="E6037" t="s">
        <v>109</v>
      </c>
      <c r="F6037">
        <v>12</v>
      </c>
      <c r="R6037">
        <v>3</v>
      </c>
      <c r="S6037">
        <v>495.12185668945312</v>
      </c>
      <c r="T6037">
        <v>22.251333236694336</v>
      </c>
      <c r="U6037">
        <v>72.947776794433594</v>
      </c>
      <c r="V6037">
        <v>80.933334350585938</v>
      </c>
      <c r="W6037">
        <v>78.933334350585938</v>
      </c>
    </row>
    <row r="6038" spans="1:23" x14ac:dyDescent="0.25">
      <c r="A6038" t="s">
        <v>85</v>
      </c>
      <c r="B6038" t="s">
        <v>97</v>
      </c>
      <c r="C6038" t="s">
        <v>103</v>
      </c>
      <c r="D6038" t="s">
        <v>68</v>
      </c>
      <c r="E6038" t="s">
        <v>109</v>
      </c>
      <c r="F6038">
        <v>13</v>
      </c>
      <c r="R6038">
        <v>3</v>
      </c>
      <c r="S6038">
        <v>260.83578491210937</v>
      </c>
      <c r="T6038">
        <v>16.150411605834961</v>
      </c>
      <c r="U6038">
        <v>72.947776794433594</v>
      </c>
      <c r="V6038">
        <v>80.933334350585938</v>
      </c>
      <c r="W6038">
        <v>79.400001525878906</v>
      </c>
    </row>
    <row r="6039" spans="1:23" x14ac:dyDescent="0.25">
      <c r="A6039" t="s">
        <v>85</v>
      </c>
      <c r="B6039" t="s">
        <v>97</v>
      </c>
      <c r="C6039" t="s">
        <v>103</v>
      </c>
      <c r="D6039" t="s">
        <v>68</v>
      </c>
      <c r="E6039" t="s">
        <v>109</v>
      </c>
      <c r="F6039">
        <v>14</v>
      </c>
      <c r="R6039">
        <v>3</v>
      </c>
      <c r="S6039">
        <v>443.82745361328125</v>
      </c>
      <c r="T6039">
        <v>21.06721305847168</v>
      </c>
      <c r="U6039">
        <v>72.947776794433594</v>
      </c>
      <c r="V6039">
        <v>80.933334350585938</v>
      </c>
      <c r="W6039">
        <v>79.533332824707031</v>
      </c>
    </row>
    <row r="6040" spans="1:23" x14ac:dyDescent="0.25">
      <c r="A6040" t="s">
        <v>85</v>
      </c>
      <c r="B6040" t="s">
        <v>97</v>
      </c>
      <c r="C6040" t="s">
        <v>103</v>
      </c>
      <c r="D6040" t="s">
        <v>68</v>
      </c>
      <c r="E6040" t="s">
        <v>109</v>
      </c>
      <c r="F6040">
        <v>15</v>
      </c>
      <c r="R6040">
        <v>3</v>
      </c>
      <c r="S6040">
        <v>553.67303466796875</v>
      </c>
      <c r="T6040">
        <v>23.530258178710938</v>
      </c>
      <c r="U6040">
        <v>72.947776794433594</v>
      </c>
      <c r="V6040">
        <v>80.933334350585938</v>
      </c>
      <c r="W6040">
        <v>79.766670227050781</v>
      </c>
    </row>
    <row r="6041" spans="1:23" x14ac:dyDescent="0.25">
      <c r="A6041" t="s">
        <v>85</v>
      </c>
      <c r="B6041" t="s">
        <v>97</v>
      </c>
      <c r="C6041" t="s">
        <v>103</v>
      </c>
      <c r="D6041" t="s">
        <v>68</v>
      </c>
      <c r="E6041" t="s">
        <v>109</v>
      </c>
      <c r="F6041">
        <v>16</v>
      </c>
      <c r="R6041">
        <v>3</v>
      </c>
      <c r="S6041">
        <v>568.70849609375</v>
      </c>
      <c r="T6041">
        <v>23.847610473632812</v>
      </c>
      <c r="U6041">
        <v>72.947776794433594</v>
      </c>
      <c r="V6041">
        <v>80.933334350585938</v>
      </c>
      <c r="W6041">
        <v>80.933334350585938</v>
      </c>
    </row>
    <row r="6042" spans="1:23" x14ac:dyDescent="0.25">
      <c r="A6042" t="s">
        <v>85</v>
      </c>
      <c r="B6042" t="s">
        <v>97</v>
      </c>
      <c r="C6042" t="s">
        <v>103</v>
      </c>
      <c r="D6042" t="s">
        <v>68</v>
      </c>
      <c r="E6042" t="s">
        <v>109</v>
      </c>
      <c r="F6042">
        <v>17</v>
      </c>
      <c r="R6042">
        <v>3</v>
      </c>
      <c r="S6042">
        <v>333.01556396484375</v>
      </c>
      <c r="T6042">
        <v>18.248714447021484</v>
      </c>
      <c r="U6042">
        <v>72.947776794433594</v>
      </c>
      <c r="V6042">
        <v>80.933334350585938</v>
      </c>
      <c r="W6042">
        <v>79.800003051757813</v>
      </c>
    </row>
    <row r="6043" spans="1:23" x14ac:dyDescent="0.25">
      <c r="A6043" t="s">
        <v>85</v>
      </c>
      <c r="B6043" t="s">
        <v>97</v>
      </c>
      <c r="C6043" t="s">
        <v>103</v>
      </c>
      <c r="D6043" t="s">
        <v>68</v>
      </c>
      <c r="E6043" t="s">
        <v>109</v>
      </c>
      <c r="F6043">
        <v>18</v>
      </c>
      <c r="R6043">
        <v>3</v>
      </c>
      <c r="S6043">
        <v>154.1298828125</v>
      </c>
      <c r="T6043">
        <v>12.414905548095703</v>
      </c>
      <c r="U6043">
        <v>72.947776794433594</v>
      </c>
      <c r="V6043">
        <v>80.933334350585938</v>
      </c>
      <c r="W6043">
        <v>78.066665649414063</v>
      </c>
    </row>
    <row r="6044" spans="1:23" x14ac:dyDescent="0.25">
      <c r="A6044" t="s">
        <v>85</v>
      </c>
      <c r="B6044" t="s">
        <v>97</v>
      </c>
      <c r="C6044" t="s">
        <v>103</v>
      </c>
      <c r="D6044" t="s">
        <v>68</v>
      </c>
      <c r="E6044" t="s">
        <v>109</v>
      </c>
      <c r="F6044">
        <v>19</v>
      </c>
      <c r="R6044">
        <v>3</v>
      </c>
      <c r="S6044">
        <v>1273.4544677734375</v>
      </c>
      <c r="T6044">
        <v>35.685493469238281</v>
      </c>
      <c r="U6044">
        <v>72.947776794433594</v>
      </c>
      <c r="V6044">
        <v>80.933334350585938</v>
      </c>
      <c r="W6044">
        <v>76.099998474121094</v>
      </c>
    </row>
    <row r="6045" spans="1:23" x14ac:dyDescent="0.25">
      <c r="A6045" t="s">
        <v>85</v>
      </c>
      <c r="B6045" t="s">
        <v>97</v>
      </c>
      <c r="C6045" t="s">
        <v>103</v>
      </c>
      <c r="D6045" t="s">
        <v>68</v>
      </c>
      <c r="E6045" t="s">
        <v>109</v>
      </c>
      <c r="F6045">
        <v>20</v>
      </c>
      <c r="R6045">
        <v>3</v>
      </c>
      <c r="S6045">
        <v>1101.697021484375</v>
      </c>
      <c r="T6045">
        <v>33.191822052001953</v>
      </c>
      <c r="U6045">
        <v>72.947776794433594</v>
      </c>
      <c r="V6045">
        <v>80.933334350585938</v>
      </c>
      <c r="W6045">
        <v>72.366668701171875</v>
      </c>
    </row>
    <row r="6046" spans="1:23" x14ac:dyDescent="0.25">
      <c r="A6046" t="s">
        <v>85</v>
      </c>
      <c r="B6046" t="s">
        <v>97</v>
      </c>
      <c r="C6046" t="s">
        <v>103</v>
      </c>
      <c r="D6046" t="s">
        <v>68</v>
      </c>
      <c r="E6046" t="s">
        <v>109</v>
      </c>
      <c r="F6046">
        <v>21</v>
      </c>
      <c r="R6046">
        <v>3</v>
      </c>
      <c r="S6046">
        <v>1586.9775390625</v>
      </c>
      <c r="T6046">
        <v>39.836887359619141</v>
      </c>
      <c r="U6046">
        <v>72.947776794433594</v>
      </c>
      <c r="V6046">
        <v>80.933334350585938</v>
      </c>
      <c r="W6046">
        <v>69.626663208007812</v>
      </c>
    </row>
    <row r="6047" spans="1:23" x14ac:dyDescent="0.25">
      <c r="A6047" t="s">
        <v>85</v>
      </c>
      <c r="B6047" t="s">
        <v>97</v>
      </c>
      <c r="C6047" t="s">
        <v>103</v>
      </c>
      <c r="D6047" t="s">
        <v>68</v>
      </c>
      <c r="E6047" t="s">
        <v>109</v>
      </c>
      <c r="F6047">
        <v>22</v>
      </c>
      <c r="R6047">
        <v>3</v>
      </c>
      <c r="S6047">
        <v>685.700927734375</v>
      </c>
      <c r="T6047">
        <v>26.185892105102539</v>
      </c>
      <c r="U6047">
        <v>72.947776794433594</v>
      </c>
      <c r="V6047">
        <v>80.933334350585938</v>
      </c>
      <c r="W6047">
        <v>68.046661376953125</v>
      </c>
    </row>
    <row r="6048" spans="1:23" x14ac:dyDescent="0.25">
      <c r="A6048" t="s">
        <v>85</v>
      </c>
      <c r="B6048" t="s">
        <v>97</v>
      </c>
      <c r="C6048" t="s">
        <v>103</v>
      </c>
      <c r="D6048" t="s">
        <v>68</v>
      </c>
      <c r="E6048" t="s">
        <v>109</v>
      </c>
      <c r="F6048">
        <v>23</v>
      </c>
      <c r="R6048">
        <v>3</v>
      </c>
      <c r="S6048">
        <v>1183.345458984375</v>
      </c>
      <c r="T6048">
        <v>34.399787902832031</v>
      </c>
      <c r="U6048">
        <v>72.947776794433594</v>
      </c>
      <c r="V6048">
        <v>80.933334350585938</v>
      </c>
      <c r="W6048">
        <v>66.580001831054688</v>
      </c>
    </row>
    <row r="6049" spans="1:23" x14ac:dyDescent="0.25">
      <c r="A6049" t="s">
        <v>85</v>
      </c>
      <c r="B6049" t="s">
        <v>97</v>
      </c>
      <c r="C6049" t="s">
        <v>103</v>
      </c>
      <c r="D6049" t="s">
        <v>68</v>
      </c>
      <c r="E6049" t="s">
        <v>109</v>
      </c>
      <c r="F6049">
        <v>24</v>
      </c>
      <c r="R6049">
        <v>3</v>
      </c>
      <c r="S6049">
        <v>1468.6571044921875</v>
      </c>
      <c r="T6049">
        <v>38.323062896728516</v>
      </c>
      <c r="U6049">
        <v>72.947776794433594</v>
      </c>
      <c r="V6049">
        <v>80.933334350585938</v>
      </c>
      <c r="W6049">
        <v>65.839996337890625</v>
      </c>
    </row>
    <row r="6050" spans="1:23" x14ac:dyDescent="0.25">
      <c r="A6050" t="s">
        <v>85</v>
      </c>
      <c r="B6050" t="s">
        <v>97</v>
      </c>
      <c r="C6050" t="s">
        <v>103</v>
      </c>
      <c r="D6050" t="s">
        <v>68</v>
      </c>
      <c r="E6050" t="s">
        <v>110</v>
      </c>
      <c r="F6050">
        <v>1</v>
      </c>
      <c r="R6050">
        <v>3</v>
      </c>
      <c r="S6050">
        <v>1859.2611083984375</v>
      </c>
      <c r="T6050">
        <v>43.119148254394531</v>
      </c>
      <c r="U6050">
        <v>71.048057556152344</v>
      </c>
      <c r="V6050">
        <v>79.099998474121094</v>
      </c>
      <c r="W6050">
        <v>67.946670532226563</v>
      </c>
    </row>
    <row r="6051" spans="1:23" x14ac:dyDescent="0.25">
      <c r="A6051" t="s">
        <v>85</v>
      </c>
      <c r="B6051" t="s">
        <v>97</v>
      </c>
      <c r="C6051" t="s">
        <v>103</v>
      </c>
      <c r="D6051" t="s">
        <v>68</v>
      </c>
      <c r="E6051" t="s">
        <v>110</v>
      </c>
      <c r="F6051">
        <v>2</v>
      </c>
      <c r="R6051">
        <v>3</v>
      </c>
      <c r="S6051">
        <v>1772.19140625</v>
      </c>
      <c r="T6051">
        <v>42.097404479980469</v>
      </c>
      <c r="U6051">
        <v>71.048057556152344</v>
      </c>
      <c r="V6051">
        <v>79.099998474121094</v>
      </c>
      <c r="W6051">
        <v>67.7066650390625</v>
      </c>
    </row>
    <row r="6052" spans="1:23" x14ac:dyDescent="0.25">
      <c r="A6052" t="s">
        <v>85</v>
      </c>
      <c r="B6052" t="s">
        <v>97</v>
      </c>
      <c r="C6052" t="s">
        <v>103</v>
      </c>
      <c r="D6052" t="s">
        <v>68</v>
      </c>
      <c r="E6052" t="s">
        <v>110</v>
      </c>
      <c r="F6052">
        <v>3</v>
      </c>
      <c r="R6052">
        <v>3</v>
      </c>
      <c r="S6052">
        <v>2513.1259765625</v>
      </c>
      <c r="T6052">
        <v>50.131088256835938</v>
      </c>
      <c r="U6052">
        <v>71.048057556152344</v>
      </c>
      <c r="V6052">
        <v>79.099998474121094</v>
      </c>
      <c r="W6052">
        <v>67.036666870117187</v>
      </c>
    </row>
    <row r="6053" spans="1:23" x14ac:dyDescent="0.25">
      <c r="A6053" t="s">
        <v>85</v>
      </c>
      <c r="B6053" t="s">
        <v>97</v>
      </c>
      <c r="C6053" t="s">
        <v>103</v>
      </c>
      <c r="D6053" t="s">
        <v>68</v>
      </c>
      <c r="E6053" t="s">
        <v>110</v>
      </c>
      <c r="F6053">
        <v>4</v>
      </c>
      <c r="R6053">
        <v>3</v>
      </c>
      <c r="S6053">
        <v>2162.2197265625</v>
      </c>
      <c r="T6053">
        <v>46.499675750732422</v>
      </c>
      <c r="U6053">
        <v>71.048057556152344</v>
      </c>
      <c r="V6053">
        <v>79.099998474121094</v>
      </c>
      <c r="W6053">
        <v>66.7933349609375</v>
      </c>
    </row>
    <row r="6054" spans="1:23" x14ac:dyDescent="0.25">
      <c r="A6054" t="s">
        <v>85</v>
      </c>
      <c r="B6054" t="s">
        <v>97</v>
      </c>
      <c r="C6054" t="s">
        <v>103</v>
      </c>
      <c r="D6054" t="s">
        <v>68</v>
      </c>
      <c r="E6054" t="s">
        <v>110</v>
      </c>
      <c r="F6054">
        <v>5</v>
      </c>
      <c r="R6054">
        <v>3</v>
      </c>
      <c r="S6054">
        <v>2950.851806640625</v>
      </c>
      <c r="T6054">
        <v>54.321743011474609</v>
      </c>
      <c r="U6054">
        <v>71.048057556152344</v>
      </c>
      <c r="V6054">
        <v>79.099998474121094</v>
      </c>
      <c r="W6054">
        <v>66.290000915527344</v>
      </c>
    </row>
    <row r="6055" spans="1:23" x14ac:dyDescent="0.25">
      <c r="A6055" t="s">
        <v>85</v>
      </c>
      <c r="B6055" t="s">
        <v>97</v>
      </c>
      <c r="C6055" t="s">
        <v>103</v>
      </c>
      <c r="D6055" t="s">
        <v>68</v>
      </c>
      <c r="E6055" t="s">
        <v>110</v>
      </c>
      <c r="F6055">
        <v>6</v>
      </c>
      <c r="R6055">
        <v>3</v>
      </c>
      <c r="S6055">
        <v>1991.1439208984375</v>
      </c>
      <c r="T6055">
        <v>44.622234344482422</v>
      </c>
      <c r="U6055">
        <v>71.048057556152344</v>
      </c>
      <c r="V6055">
        <v>79.099998474121094</v>
      </c>
      <c r="W6055">
        <v>66.336669921875</v>
      </c>
    </row>
    <row r="6056" spans="1:23" x14ac:dyDescent="0.25">
      <c r="A6056" t="s">
        <v>85</v>
      </c>
      <c r="B6056" t="s">
        <v>97</v>
      </c>
      <c r="C6056" t="s">
        <v>103</v>
      </c>
      <c r="D6056" t="s">
        <v>68</v>
      </c>
      <c r="E6056" t="s">
        <v>110</v>
      </c>
      <c r="F6056">
        <v>7</v>
      </c>
      <c r="R6056">
        <v>3</v>
      </c>
      <c r="S6056">
        <v>1995.0703125</v>
      </c>
      <c r="T6056">
        <v>44.666210174560547</v>
      </c>
      <c r="U6056">
        <v>71.048057556152344</v>
      </c>
      <c r="V6056">
        <v>79.099998474121094</v>
      </c>
      <c r="W6056">
        <v>66.226669311523438</v>
      </c>
    </row>
    <row r="6057" spans="1:23" x14ac:dyDescent="0.25">
      <c r="A6057" t="s">
        <v>85</v>
      </c>
      <c r="B6057" t="s">
        <v>97</v>
      </c>
      <c r="C6057" t="s">
        <v>103</v>
      </c>
      <c r="D6057" t="s">
        <v>68</v>
      </c>
      <c r="E6057" t="s">
        <v>110</v>
      </c>
      <c r="F6057">
        <v>8</v>
      </c>
      <c r="R6057">
        <v>3</v>
      </c>
      <c r="S6057">
        <v>663.10150146484375</v>
      </c>
      <c r="T6057">
        <v>25.750757217407227</v>
      </c>
      <c r="U6057">
        <v>71.048057556152344</v>
      </c>
      <c r="V6057">
        <v>79.099998474121094</v>
      </c>
      <c r="W6057">
        <v>67.889999389648437</v>
      </c>
    </row>
    <row r="6058" spans="1:23" x14ac:dyDescent="0.25">
      <c r="A6058" t="s">
        <v>85</v>
      </c>
      <c r="B6058" t="s">
        <v>97</v>
      </c>
      <c r="C6058" t="s">
        <v>103</v>
      </c>
      <c r="D6058" t="s">
        <v>68</v>
      </c>
      <c r="E6058" t="s">
        <v>110</v>
      </c>
      <c r="F6058">
        <v>9</v>
      </c>
      <c r="R6058">
        <v>3</v>
      </c>
      <c r="S6058">
        <v>599.10260009765625</v>
      </c>
      <c r="T6058">
        <v>24.476572036743164</v>
      </c>
      <c r="U6058">
        <v>71.048057556152344</v>
      </c>
      <c r="V6058">
        <v>79.099998474121094</v>
      </c>
      <c r="W6058">
        <v>70.316665649414063</v>
      </c>
    </row>
    <row r="6059" spans="1:23" x14ac:dyDescent="0.25">
      <c r="A6059" t="s">
        <v>85</v>
      </c>
      <c r="B6059" t="s">
        <v>97</v>
      </c>
      <c r="C6059" t="s">
        <v>103</v>
      </c>
      <c r="D6059" t="s">
        <v>68</v>
      </c>
      <c r="E6059" t="s">
        <v>110</v>
      </c>
      <c r="F6059">
        <v>10</v>
      </c>
      <c r="R6059">
        <v>3</v>
      </c>
      <c r="S6059">
        <v>2172.148681640625</v>
      </c>
      <c r="T6059">
        <v>46.606315612792969</v>
      </c>
      <c r="U6059">
        <v>71.048057556152344</v>
      </c>
      <c r="V6059">
        <v>79.099998474121094</v>
      </c>
      <c r="W6059">
        <v>71.733329772949219</v>
      </c>
    </row>
    <row r="6060" spans="1:23" x14ac:dyDescent="0.25">
      <c r="A6060" t="s">
        <v>85</v>
      </c>
      <c r="B6060" t="s">
        <v>97</v>
      </c>
      <c r="C6060" t="s">
        <v>103</v>
      </c>
      <c r="D6060" t="s">
        <v>68</v>
      </c>
      <c r="E6060" t="s">
        <v>110</v>
      </c>
      <c r="F6060">
        <v>11</v>
      </c>
      <c r="R6060">
        <v>3</v>
      </c>
      <c r="S6060">
        <v>3204.545654296875</v>
      </c>
      <c r="T6060">
        <v>56.608707427978516</v>
      </c>
      <c r="U6060">
        <v>71.048057556152344</v>
      </c>
      <c r="V6060">
        <v>79.099998474121094</v>
      </c>
      <c r="W6060">
        <v>73.333335876464844</v>
      </c>
    </row>
    <row r="6061" spans="1:23" x14ac:dyDescent="0.25">
      <c r="A6061" t="s">
        <v>85</v>
      </c>
      <c r="B6061" t="s">
        <v>97</v>
      </c>
      <c r="C6061" t="s">
        <v>103</v>
      </c>
      <c r="D6061" t="s">
        <v>68</v>
      </c>
      <c r="E6061" t="s">
        <v>110</v>
      </c>
      <c r="F6061">
        <v>12</v>
      </c>
      <c r="R6061">
        <v>3</v>
      </c>
      <c r="S6061">
        <v>2143.656982421875</v>
      </c>
      <c r="T6061">
        <v>46.299644470214844</v>
      </c>
      <c r="U6061">
        <v>71.048057556152344</v>
      </c>
      <c r="V6061">
        <v>79.099998474121094</v>
      </c>
      <c r="W6061">
        <v>74.766670227050781</v>
      </c>
    </row>
    <row r="6062" spans="1:23" x14ac:dyDescent="0.25">
      <c r="A6062" t="s">
        <v>85</v>
      </c>
      <c r="B6062" t="s">
        <v>97</v>
      </c>
      <c r="C6062" t="s">
        <v>103</v>
      </c>
      <c r="D6062" t="s">
        <v>68</v>
      </c>
      <c r="E6062" t="s">
        <v>110</v>
      </c>
      <c r="F6062">
        <v>13</v>
      </c>
      <c r="R6062">
        <v>3</v>
      </c>
      <c r="S6062">
        <v>2269.4091796875</v>
      </c>
      <c r="T6062">
        <v>47.638317108154297</v>
      </c>
      <c r="U6062">
        <v>71.048057556152344</v>
      </c>
      <c r="V6062">
        <v>79.099998474121094</v>
      </c>
      <c r="W6062">
        <v>76.099998474121094</v>
      </c>
    </row>
    <row r="6063" spans="1:23" x14ac:dyDescent="0.25">
      <c r="A6063" t="s">
        <v>85</v>
      </c>
      <c r="B6063" t="s">
        <v>97</v>
      </c>
      <c r="C6063" t="s">
        <v>103</v>
      </c>
      <c r="D6063" t="s">
        <v>68</v>
      </c>
      <c r="E6063" t="s">
        <v>110</v>
      </c>
      <c r="F6063">
        <v>14</v>
      </c>
      <c r="R6063">
        <v>3</v>
      </c>
      <c r="S6063">
        <v>955.893310546875</v>
      </c>
      <c r="T6063">
        <v>30.917524337768555</v>
      </c>
      <c r="U6063">
        <v>71.048057556152344</v>
      </c>
      <c r="V6063">
        <v>79.099998474121094</v>
      </c>
      <c r="W6063">
        <v>77.333328247070313</v>
      </c>
    </row>
    <row r="6064" spans="1:23" x14ac:dyDescent="0.25">
      <c r="A6064" t="s">
        <v>85</v>
      </c>
      <c r="B6064" t="s">
        <v>97</v>
      </c>
      <c r="C6064" t="s">
        <v>103</v>
      </c>
      <c r="D6064" t="s">
        <v>68</v>
      </c>
      <c r="E6064" t="s">
        <v>110</v>
      </c>
      <c r="F6064">
        <v>15</v>
      </c>
      <c r="R6064">
        <v>3</v>
      </c>
      <c r="S6064">
        <v>938.651611328125</v>
      </c>
      <c r="T6064">
        <v>30.637422561645508</v>
      </c>
      <c r="U6064">
        <v>71.048057556152344</v>
      </c>
      <c r="V6064">
        <v>79.099998474121094</v>
      </c>
      <c r="W6064">
        <v>78.599998474121094</v>
      </c>
    </row>
    <row r="6065" spans="1:23" x14ac:dyDescent="0.25">
      <c r="A6065" t="s">
        <v>85</v>
      </c>
      <c r="B6065" t="s">
        <v>97</v>
      </c>
      <c r="C6065" t="s">
        <v>103</v>
      </c>
      <c r="D6065" t="s">
        <v>68</v>
      </c>
      <c r="E6065" t="s">
        <v>110</v>
      </c>
      <c r="F6065">
        <v>16</v>
      </c>
      <c r="R6065">
        <v>3</v>
      </c>
      <c r="S6065">
        <v>1218.655029296875</v>
      </c>
      <c r="T6065">
        <v>34.90924072265625</v>
      </c>
      <c r="U6065">
        <v>71.048057556152344</v>
      </c>
      <c r="V6065">
        <v>79.099998474121094</v>
      </c>
      <c r="W6065">
        <v>79.099998474121094</v>
      </c>
    </row>
    <row r="6066" spans="1:23" x14ac:dyDescent="0.25">
      <c r="A6066" t="s">
        <v>85</v>
      </c>
      <c r="B6066" t="s">
        <v>97</v>
      </c>
      <c r="C6066" t="s">
        <v>103</v>
      </c>
      <c r="D6066" t="s">
        <v>68</v>
      </c>
      <c r="E6066" t="s">
        <v>110</v>
      </c>
      <c r="F6066">
        <v>17</v>
      </c>
      <c r="R6066">
        <v>3</v>
      </c>
      <c r="S6066">
        <v>439.91262817382812</v>
      </c>
      <c r="T6066">
        <v>20.974094390869141</v>
      </c>
      <c r="U6066">
        <v>71.048057556152344</v>
      </c>
      <c r="V6066">
        <v>79.099998474121094</v>
      </c>
      <c r="W6066">
        <v>78.833328247070312</v>
      </c>
    </row>
    <row r="6067" spans="1:23" x14ac:dyDescent="0.25">
      <c r="A6067" t="s">
        <v>85</v>
      </c>
      <c r="B6067" t="s">
        <v>97</v>
      </c>
      <c r="C6067" t="s">
        <v>103</v>
      </c>
      <c r="D6067" t="s">
        <v>68</v>
      </c>
      <c r="E6067" t="s">
        <v>110</v>
      </c>
      <c r="F6067">
        <v>18</v>
      </c>
      <c r="R6067">
        <v>3</v>
      </c>
      <c r="S6067">
        <v>873.42681884765625</v>
      </c>
      <c r="T6067">
        <v>29.553794860839844</v>
      </c>
      <c r="U6067">
        <v>71.048057556152344</v>
      </c>
      <c r="V6067">
        <v>79.099998474121094</v>
      </c>
      <c r="W6067">
        <v>76.300003051757813</v>
      </c>
    </row>
    <row r="6068" spans="1:23" x14ac:dyDescent="0.25">
      <c r="A6068" t="s">
        <v>85</v>
      </c>
      <c r="B6068" t="s">
        <v>97</v>
      </c>
      <c r="C6068" t="s">
        <v>103</v>
      </c>
      <c r="D6068" t="s">
        <v>68</v>
      </c>
      <c r="E6068" t="s">
        <v>110</v>
      </c>
      <c r="F6068">
        <v>19</v>
      </c>
      <c r="R6068">
        <v>3</v>
      </c>
      <c r="S6068">
        <v>2126.517822265625</v>
      </c>
      <c r="T6068">
        <v>46.114181518554688</v>
      </c>
      <c r="U6068">
        <v>71.048057556152344</v>
      </c>
      <c r="V6068">
        <v>79.099998474121094</v>
      </c>
      <c r="W6068">
        <v>73.900001525878906</v>
      </c>
    </row>
    <row r="6069" spans="1:23" x14ac:dyDescent="0.25">
      <c r="A6069" t="s">
        <v>85</v>
      </c>
      <c r="B6069" t="s">
        <v>97</v>
      </c>
      <c r="C6069" t="s">
        <v>103</v>
      </c>
      <c r="D6069" t="s">
        <v>68</v>
      </c>
      <c r="E6069" t="s">
        <v>110</v>
      </c>
      <c r="F6069">
        <v>20</v>
      </c>
      <c r="R6069">
        <v>3</v>
      </c>
      <c r="S6069">
        <v>3479.172607421875</v>
      </c>
      <c r="T6069">
        <v>58.984512329101563</v>
      </c>
      <c r="U6069">
        <v>71.048057556152344</v>
      </c>
      <c r="V6069">
        <v>79.099998474121094</v>
      </c>
      <c r="W6069">
        <v>70.216667175292969</v>
      </c>
    </row>
    <row r="6070" spans="1:23" x14ac:dyDescent="0.25">
      <c r="A6070" t="s">
        <v>85</v>
      </c>
      <c r="B6070" t="s">
        <v>97</v>
      </c>
      <c r="C6070" t="s">
        <v>103</v>
      </c>
      <c r="D6070" t="s">
        <v>68</v>
      </c>
      <c r="E6070" t="s">
        <v>110</v>
      </c>
      <c r="F6070">
        <v>21</v>
      </c>
      <c r="R6070">
        <v>3</v>
      </c>
      <c r="S6070">
        <v>4230.14013671875</v>
      </c>
      <c r="T6070">
        <v>65.039527893066406</v>
      </c>
      <c r="U6070">
        <v>71.048057556152344</v>
      </c>
      <c r="V6070">
        <v>79.099998474121094</v>
      </c>
      <c r="W6070">
        <v>67.593330383300781</v>
      </c>
    </row>
    <row r="6071" spans="1:23" x14ac:dyDescent="0.25">
      <c r="A6071" t="s">
        <v>85</v>
      </c>
      <c r="B6071" t="s">
        <v>97</v>
      </c>
      <c r="C6071" t="s">
        <v>103</v>
      </c>
      <c r="D6071" t="s">
        <v>68</v>
      </c>
      <c r="E6071" t="s">
        <v>110</v>
      </c>
      <c r="F6071">
        <v>22</v>
      </c>
      <c r="R6071">
        <v>3</v>
      </c>
      <c r="S6071">
        <v>4770.8505859375</v>
      </c>
      <c r="T6071">
        <v>69.071342468261719</v>
      </c>
      <c r="U6071">
        <v>71.048057556152344</v>
      </c>
      <c r="V6071">
        <v>79.099998474121094</v>
      </c>
      <c r="W6071">
        <v>66.55999755859375</v>
      </c>
    </row>
    <row r="6072" spans="1:23" x14ac:dyDescent="0.25">
      <c r="A6072" t="s">
        <v>85</v>
      </c>
      <c r="B6072" t="s">
        <v>97</v>
      </c>
      <c r="C6072" t="s">
        <v>103</v>
      </c>
      <c r="D6072" t="s">
        <v>68</v>
      </c>
      <c r="E6072" t="s">
        <v>110</v>
      </c>
      <c r="F6072">
        <v>23</v>
      </c>
      <c r="R6072">
        <v>3</v>
      </c>
      <c r="S6072">
        <v>4283.3603515625</v>
      </c>
      <c r="T6072">
        <v>65.4473876953125</v>
      </c>
      <c r="U6072">
        <v>71.048057556152344</v>
      </c>
      <c r="V6072">
        <v>79.099998474121094</v>
      </c>
      <c r="W6072">
        <v>66.760002136230469</v>
      </c>
    </row>
    <row r="6073" spans="1:23" x14ac:dyDescent="0.25">
      <c r="A6073" t="s">
        <v>85</v>
      </c>
      <c r="B6073" t="s">
        <v>97</v>
      </c>
      <c r="C6073" t="s">
        <v>103</v>
      </c>
      <c r="D6073" t="s">
        <v>68</v>
      </c>
      <c r="E6073" t="s">
        <v>110</v>
      </c>
      <c r="F6073">
        <v>24</v>
      </c>
      <c r="R6073">
        <v>3</v>
      </c>
      <c r="S6073">
        <v>3770.43017578125</v>
      </c>
      <c r="T6073">
        <v>61.403827667236328</v>
      </c>
      <c r="U6073">
        <v>71.048057556152344</v>
      </c>
      <c r="V6073">
        <v>79.099998474121094</v>
      </c>
      <c r="W6073">
        <v>67.480003356933594</v>
      </c>
    </row>
    <row r="6074" spans="1:23" x14ac:dyDescent="0.25">
      <c r="A6074" t="s">
        <v>85</v>
      </c>
      <c r="B6074" t="s">
        <v>97</v>
      </c>
      <c r="C6074" t="s">
        <v>103</v>
      </c>
      <c r="D6074" t="s">
        <v>68</v>
      </c>
      <c r="E6074" t="s">
        <v>111</v>
      </c>
      <c r="F6074">
        <v>1</v>
      </c>
      <c r="R6074">
        <v>3</v>
      </c>
      <c r="S6074">
        <v>1706.2596435546875</v>
      </c>
      <c r="T6074">
        <v>41.306896209716797</v>
      </c>
      <c r="U6074">
        <v>78.178192138671875</v>
      </c>
      <c r="V6074">
        <v>88.466667175292969</v>
      </c>
      <c r="W6074">
        <v>74.099998474121094</v>
      </c>
    </row>
    <row r="6075" spans="1:23" x14ac:dyDescent="0.25">
      <c r="A6075" t="s">
        <v>85</v>
      </c>
      <c r="B6075" t="s">
        <v>97</v>
      </c>
      <c r="C6075" t="s">
        <v>103</v>
      </c>
      <c r="D6075" t="s">
        <v>68</v>
      </c>
      <c r="E6075" t="s">
        <v>111</v>
      </c>
      <c r="F6075">
        <v>2</v>
      </c>
      <c r="R6075">
        <v>3</v>
      </c>
      <c r="S6075">
        <v>1527.1424560546875</v>
      </c>
      <c r="T6075">
        <v>39.078670501708984</v>
      </c>
      <c r="U6075">
        <v>78.178192138671875</v>
      </c>
      <c r="V6075">
        <v>88.466667175292969</v>
      </c>
      <c r="W6075">
        <v>73.566665649414063</v>
      </c>
    </row>
    <row r="6076" spans="1:23" x14ac:dyDescent="0.25">
      <c r="A6076" t="s">
        <v>85</v>
      </c>
      <c r="B6076" t="s">
        <v>97</v>
      </c>
      <c r="C6076" t="s">
        <v>103</v>
      </c>
      <c r="D6076" t="s">
        <v>68</v>
      </c>
      <c r="E6076" t="s">
        <v>111</v>
      </c>
      <c r="F6076">
        <v>3</v>
      </c>
      <c r="R6076">
        <v>3</v>
      </c>
      <c r="S6076">
        <v>1012.2091064453125</v>
      </c>
      <c r="T6076">
        <v>31.81523323059082</v>
      </c>
      <c r="U6076">
        <v>78.178192138671875</v>
      </c>
      <c r="V6076">
        <v>88.466667175292969</v>
      </c>
      <c r="W6076">
        <v>72.699996948242188</v>
      </c>
    </row>
    <row r="6077" spans="1:23" x14ac:dyDescent="0.25">
      <c r="A6077" t="s">
        <v>85</v>
      </c>
      <c r="B6077" t="s">
        <v>97</v>
      </c>
      <c r="C6077" t="s">
        <v>103</v>
      </c>
      <c r="D6077" t="s">
        <v>68</v>
      </c>
      <c r="E6077" t="s">
        <v>111</v>
      </c>
      <c r="F6077">
        <v>4</v>
      </c>
      <c r="R6077">
        <v>3</v>
      </c>
      <c r="S6077">
        <v>804.87103271484375</v>
      </c>
      <c r="T6077">
        <v>28.370248794555664</v>
      </c>
      <c r="U6077">
        <v>78.178192138671875</v>
      </c>
      <c r="V6077">
        <v>88.466667175292969</v>
      </c>
      <c r="W6077">
        <v>71.900001525878906</v>
      </c>
    </row>
    <row r="6078" spans="1:23" x14ac:dyDescent="0.25">
      <c r="A6078" t="s">
        <v>85</v>
      </c>
      <c r="B6078" t="s">
        <v>97</v>
      </c>
      <c r="C6078" t="s">
        <v>103</v>
      </c>
      <c r="D6078" t="s">
        <v>68</v>
      </c>
      <c r="E6078" t="s">
        <v>111</v>
      </c>
      <c r="F6078">
        <v>5</v>
      </c>
      <c r="R6078">
        <v>3</v>
      </c>
      <c r="S6078">
        <v>1239.7305908203125</v>
      </c>
      <c r="T6078">
        <v>35.209808349609375</v>
      </c>
      <c r="U6078">
        <v>78.178192138671875</v>
      </c>
      <c r="V6078">
        <v>88.466667175292969</v>
      </c>
      <c r="W6078">
        <v>70.866661071777344</v>
      </c>
    </row>
    <row r="6079" spans="1:23" x14ac:dyDescent="0.25">
      <c r="A6079" t="s">
        <v>85</v>
      </c>
      <c r="B6079" t="s">
        <v>97</v>
      </c>
      <c r="C6079" t="s">
        <v>103</v>
      </c>
      <c r="D6079" t="s">
        <v>68</v>
      </c>
      <c r="E6079" t="s">
        <v>111</v>
      </c>
      <c r="F6079">
        <v>6</v>
      </c>
      <c r="R6079">
        <v>3</v>
      </c>
      <c r="S6079">
        <v>1359.3233642578125</v>
      </c>
      <c r="T6079">
        <v>36.869003295898437</v>
      </c>
      <c r="U6079">
        <v>78.178192138671875</v>
      </c>
      <c r="V6079">
        <v>88.466667175292969</v>
      </c>
      <c r="W6079">
        <v>70.699996948242187</v>
      </c>
    </row>
    <row r="6080" spans="1:23" x14ac:dyDescent="0.25">
      <c r="A6080" t="s">
        <v>85</v>
      </c>
      <c r="B6080" t="s">
        <v>97</v>
      </c>
      <c r="C6080" t="s">
        <v>103</v>
      </c>
      <c r="D6080" t="s">
        <v>68</v>
      </c>
      <c r="E6080" t="s">
        <v>111</v>
      </c>
      <c r="F6080">
        <v>7</v>
      </c>
      <c r="R6080">
        <v>3</v>
      </c>
      <c r="S6080">
        <v>1025.001953125</v>
      </c>
      <c r="T6080">
        <v>32.015651702880859</v>
      </c>
      <c r="U6080">
        <v>78.178192138671875</v>
      </c>
      <c r="V6080">
        <v>88.466667175292969</v>
      </c>
      <c r="W6080">
        <v>70.346672058105469</v>
      </c>
    </row>
    <row r="6081" spans="1:23" x14ac:dyDescent="0.25">
      <c r="A6081" t="s">
        <v>85</v>
      </c>
      <c r="B6081" t="s">
        <v>97</v>
      </c>
      <c r="C6081" t="s">
        <v>103</v>
      </c>
      <c r="D6081" t="s">
        <v>68</v>
      </c>
      <c r="E6081" t="s">
        <v>111</v>
      </c>
      <c r="F6081">
        <v>8</v>
      </c>
      <c r="R6081">
        <v>3</v>
      </c>
      <c r="S6081">
        <v>231.90129089355469</v>
      </c>
      <c r="T6081">
        <v>15.228305816650391</v>
      </c>
      <c r="U6081">
        <v>78.178192138671875</v>
      </c>
      <c r="V6081">
        <v>88.466667175292969</v>
      </c>
      <c r="W6081">
        <v>72.733329772949219</v>
      </c>
    </row>
    <row r="6082" spans="1:23" x14ac:dyDescent="0.25">
      <c r="A6082" t="s">
        <v>85</v>
      </c>
      <c r="B6082" t="s">
        <v>97</v>
      </c>
      <c r="C6082" t="s">
        <v>103</v>
      </c>
      <c r="D6082" t="s">
        <v>68</v>
      </c>
      <c r="E6082" t="s">
        <v>111</v>
      </c>
      <c r="F6082">
        <v>9</v>
      </c>
      <c r="R6082">
        <v>3</v>
      </c>
      <c r="S6082">
        <v>820.09222412109375</v>
      </c>
      <c r="T6082">
        <v>28.637252807617188</v>
      </c>
      <c r="U6082">
        <v>78.178192138671875</v>
      </c>
      <c r="V6082">
        <v>88.466667175292969</v>
      </c>
      <c r="W6082">
        <v>75.866668701171875</v>
      </c>
    </row>
    <row r="6083" spans="1:23" x14ac:dyDescent="0.25">
      <c r="A6083" t="s">
        <v>85</v>
      </c>
      <c r="B6083" t="s">
        <v>97</v>
      </c>
      <c r="C6083" t="s">
        <v>103</v>
      </c>
      <c r="D6083" t="s">
        <v>68</v>
      </c>
      <c r="E6083" t="s">
        <v>111</v>
      </c>
      <c r="F6083">
        <v>10</v>
      </c>
      <c r="R6083">
        <v>3</v>
      </c>
      <c r="S6083">
        <v>315.1263427734375</v>
      </c>
      <c r="T6083">
        <v>17.751798629760742</v>
      </c>
      <c r="U6083">
        <v>78.178192138671875</v>
      </c>
      <c r="V6083">
        <v>88.466667175292969</v>
      </c>
      <c r="W6083">
        <v>80.066665649414063</v>
      </c>
    </row>
    <row r="6084" spans="1:23" x14ac:dyDescent="0.25">
      <c r="A6084" t="s">
        <v>85</v>
      </c>
      <c r="B6084" t="s">
        <v>97</v>
      </c>
      <c r="C6084" t="s">
        <v>103</v>
      </c>
      <c r="D6084" t="s">
        <v>68</v>
      </c>
      <c r="E6084" t="s">
        <v>111</v>
      </c>
      <c r="F6084">
        <v>11</v>
      </c>
      <c r="R6084">
        <v>3</v>
      </c>
      <c r="S6084">
        <v>828.36956787109375</v>
      </c>
      <c r="T6084">
        <v>28.781410217285156</v>
      </c>
      <c r="U6084">
        <v>78.178192138671875</v>
      </c>
      <c r="V6084">
        <v>88.466667175292969</v>
      </c>
      <c r="W6084">
        <v>84.599998474121094</v>
      </c>
    </row>
    <row r="6085" spans="1:23" x14ac:dyDescent="0.25">
      <c r="A6085" t="s">
        <v>85</v>
      </c>
      <c r="B6085" t="s">
        <v>97</v>
      </c>
      <c r="C6085" t="s">
        <v>103</v>
      </c>
      <c r="D6085" t="s">
        <v>68</v>
      </c>
      <c r="E6085" t="s">
        <v>111</v>
      </c>
      <c r="F6085">
        <v>12</v>
      </c>
      <c r="R6085">
        <v>3</v>
      </c>
      <c r="S6085">
        <v>1728.866455078125</v>
      </c>
      <c r="T6085">
        <v>41.579639434814453</v>
      </c>
      <c r="U6085">
        <v>78.178192138671875</v>
      </c>
      <c r="V6085">
        <v>88.466667175292969</v>
      </c>
      <c r="W6085">
        <v>86.933326721191406</v>
      </c>
    </row>
    <row r="6086" spans="1:23" x14ac:dyDescent="0.25">
      <c r="A6086" t="s">
        <v>85</v>
      </c>
      <c r="B6086" t="s">
        <v>97</v>
      </c>
      <c r="C6086" t="s">
        <v>103</v>
      </c>
      <c r="D6086" t="s">
        <v>68</v>
      </c>
      <c r="E6086" t="s">
        <v>111</v>
      </c>
      <c r="F6086">
        <v>13</v>
      </c>
      <c r="R6086">
        <v>3</v>
      </c>
      <c r="S6086">
        <v>85.466850280761719</v>
      </c>
      <c r="T6086">
        <v>9.2448282241821289</v>
      </c>
      <c r="U6086">
        <v>78.178192138671875</v>
      </c>
      <c r="V6086">
        <v>88.466667175292969</v>
      </c>
      <c r="W6086">
        <v>88.466667175292969</v>
      </c>
    </row>
    <row r="6087" spans="1:23" x14ac:dyDescent="0.25">
      <c r="A6087" t="s">
        <v>85</v>
      </c>
      <c r="B6087" t="s">
        <v>97</v>
      </c>
      <c r="C6087" t="s">
        <v>103</v>
      </c>
      <c r="D6087" t="s">
        <v>68</v>
      </c>
      <c r="E6087" t="s">
        <v>111</v>
      </c>
      <c r="F6087">
        <v>14</v>
      </c>
      <c r="R6087">
        <v>3</v>
      </c>
      <c r="S6087">
        <v>121.30178833007812</v>
      </c>
      <c r="T6087">
        <v>11.01370906829834</v>
      </c>
      <c r="U6087">
        <v>78.178192138671875</v>
      </c>
      <c r="V6087">
        <v>88.466667175292969</v>
      </c>
      <c r="W6087">
        <v>88.033332824707031</v>
      </c>
    </row>
    <row r="6088" spans="1:23" x14ac:dyDescent="0.25">
      <c r="A6088" t="s">
        <v>85</v>
      </c>
      <c r="B6088" t="s">
        <v>97</v>
      </c>
      <c r="C6088" t="s">
        <v>103</v>
      </c>
      <c r="D6088" t="s">
        <v>68</v>
      </c>
      <c r="E6088" t="s">
        <v>111</v>
      </c>
      <c r="F6088">
        <v>15</v>
      </c>
      <c r="R6088">
        <v>3</v>
      </c>
      <c r="S6088">
        <v>159.82424926757812</v>
      </c>
      <c r="T6088">
        <v>12.64216136932373</v>
      </c>
      <c r="U6088">
        <v>78.178192138671875</v>
      </c>
      <c r="V6088">
        <v>88.466667175292969</v>
      </c>
      <c r="W6088">
        <v>87.73333740234375</v>
      </c>
    </row>
    <row r="6089" spans="1:23" x14ac:dyDescent="0.25">
      <c r="A6089" t="s">
        <v>85</v>
      </c>
      <c r="B6089" t="s">
        <v>97</v>
      </c>
      <c r="C6089" t="s">
        <v>103</v>
      </c>
      <c r="D6089" t="s">
        <v>68</v>
      </c>
      <c r="E6089" t="s">
        <v>111</v>
      </c>
      <c r="F6089">
        <v>16</v>
      </c>
      <c r="R6089">
        <v>3</v>
      </c>
      <c r="S6089">
        <v>203.90921020507812</v>
      </c>
      <c r="T6089">
        <v>14.279678344726562</v>
      </c>
      <c r="U6089">
        <v>78.178192138671875</v>
      </c>
      <c r="V6089">
        <v>88.466667175292969</v>
      </c>
      <c r="W6089">
        <v>87.266670227050781</v>
      </c>
    </row>
    <row r="6090" spans="1:23" x14ac:dyDescent="0.25">
      <c r="A6090" t="s">
        <v>85</v>
      </c>
      <c r="B6090" t="s">
        <v>97</v>
      </c>
      <c r="C6090" t="s">
        <v>103</v>
      </c>
      <c r="D6090" t="s">
        <v>68</v>
      </c>
      <c r="E6090" t="s">
        <v>111</v>
      </c>
      <c r="F6090">
        <v>17</v>
      </c>
      <c r="R6090">
        <v>3</v>
      </c>
      <c r="S6090">
        <v>162.81463623046875</v>
      </c>
      <c r="T6090">
        <v>12.759883880615234</v>
      </c>
      <c r="U6090">
        <v>78.178192138671875</v>
      </c>
      <c r="V6090">
        <v>88.466667175292969</v>
      </c>
      <c r="W6090">
        <v>85.800010681152344</v>
      </c>
    </row>
    <row r="6091" spans="1:23" x14ac:dyDescent="0.25">
      <c r="A6091" t="s">
        <v>85</v>
      </c>
      <c r="B6091" t="s">
        <v>97</v>
      </c>
      <c r="C6091" t="s">
        <v>103</v>
      </c>
      <c r="D6091" t="s">
        <v>68</v>
      </c>
      <c r="E6091" t="s">
        <v>111</v>
      </c>
      <c r="F6091">
        <v>18</v>
      </c>
      <c r="R6091">
        <v>3</v>
      </c>
      <c r="S6091">
        <v>1033.502685546875</v>
      </c>
      <c r="T6091">
        <v>32.148136138916016</v>
      </c>
      <c r="U6091">
        <v>78.178192138671875</v>
      </c>
      <c r="V6091">
        <v>88.466667175292969</v>
      </c>
      <c r="W6091">
        <v>84.900001525878906</v>
      </c>
    </row>
    <row r="6092" spans="1:23" x14ac:dyDescent="0.25">
      <c r="A6092" t="s">
        <v>85</v>
      </c>
      <c r="B6092" t="s">
        <v>97</v>
      </c>
      <c r="C6092" t="s">
        <v>103</v>
      </c>
      <c r="D6092" t="s">
        <v>68</v>
      </c>
      <c r="E6092" t="s">
        <v>111</v>
      </c>
      <c r="F6092">
        <v>19</v>
      </c>
      <c r="R6092">
        <v>3</v>
      </c>
      <c r="S6092">
        <v>607.7421875</v>
      </c>
      <c r="T6092">
        <v>24.652427673339844</v>
      </c>
      <c r="U6092">
        <v>78.178192138671875</v>
      </c>
      <c r="V6092">
        <v>88.466667175292969</v>
      </c>
      <c r="W6092">
        <v>81.566665649414063</v>
      </c>
    </row>
    <row r="6093" spans="1:23" x14ac:dyDescent="0.25">
      <c r="A6093" t="s">
        <v>85</v>
      </c>
      <c r="B6093" t="s">
        <v>97</v>
      </c>
      <c r="C6093" t="s">
        <v>103</v>
      </c>
      <c r="D6093" t="s">
        <v>68</v>
      </c>
      <c r="E6093" t="s">
        <v>111</v>
      </c>
      <c r="F6093">
        <v>20</v>
      </c>
      <c r="R6093">
        <v>3</v>
      </c>
      <c r="S6093">
        <v>930.4149169921875</v>
      </c>
      <c r="T6093">
        <v>30.502702713012695</v>
      </c>
      <c r="U6093">
        <v>78.178192138671875</v>
      </c>
      <c r="V6093">
        <v>88.466667175292969</v>
      </c>
      <c r="W6093">
        <v>77.300003051757812</v>
      </c>
    </row>
    <row r="6094" spans="1:23" x14ac:dyDescent="0.25">
      <c r="A6094" t="s">
        <v>85</v>
      </c>
      <c r="B6094" t="s">
        <v>97</v>
      </c>
      <c r="C6094" t="s">
        <v>103</v>
      </c>
      <c r="D6094" t="s">
        <v>68</v>
      </c>
      <c r="E6094" t="s">
        <v>111</v>
      </c>
      <c r="F6094">
        <v>21</v>
      </c>
      <c r="R6094">
        <v>3</v>
      </c>
      <c r="S6094">
        <v>1680.0560302734375</v>
      </c>
      <c r="T6094">
        <v>40.988487243652344</v>
      </c>
      <c r="U6094">
        <v>78.178192138671875</v>
      </c>
      <c r="V6094">
        <v>88.466667175292969</v>
      </c>
      <c r="W6094">
        <v>75.333335876464844</v>
      </c>
    </row>
    <row r="6095" spans="1:23" x14ac:dyDescent="0.25">
      <c r="A6095" t="s">
        <v>85</v>
      </c>
      <c r="B6095" t="s">
        <v>97</v>
      </c>
      <c r="C6095" t="s">
        <v>103</v>
      </c>
      <c r="D6095" t="s">
        <v>68</v>
      </c>
      <c r="E6095" t="s">
        <v>111</v>
      </c>
      <c r="F6095">
        <v>22</v>
      </c>
      <c r="R6095">
        <v>3</v>
      </c>
      <c r="S6095">
        <v>1458.0037841796875</v>
      </c>
      <c r="T6095">
        <v>38.183815002441406</v>
      </c>
      <c r="U6095">
        <v>78.178192138671875</v>
      </c>
      <c r="V6095">
        <v>88.466667175292969</v>
      </c>
      <c r="W6095">
        <v>73.300003051757812</v>
      </c>
    </row>
    <row r="6096" spans="1:23" x14ac:dyDescent="0.25">
      <c r="A6096" t="s">
        <v>85</v>
      </c>
      <c r="B6096" t="s">
        <v>97</v>
      </c>
      <c r="C6096" t="s">
        <v>103</v>
      </c>
      <c r="D6096" t="s">
        <v>68</v>
      </c>
      <c r="E6096" t="s">
        <v>111</v>
      </c>
      <c r="F6096">
        <v>23</v>
      </c>
      <c r="R6096">
        <v>3</v>
      </c>
      <c r="S6096">
        <v>1569.0751953125</v>
      </c>
      <c r="T6096">
        <v>39.611553192138672</v>
      </c>
      <c r="U6096">
        <v>78.178192138671875</v>
      </c>
      <c r="V6096">
        <v>88.466667175292969</v>
      </c>
      <c r="W6096">
        <v>71.73333740234375</v>
      </c>
    </row>
    <row r="6097" spans="1:23" x14ac:dyDescent="0.25">
      <c r="A6097" t="s">
        <v>85</v>
      </c>
      <c r="B6097" t="s">
        <v>97</v>
      </c>
      <c r="C6097" t="s">
        <v>103</v>
      </c>
      <c r="D6097" t="s">
        <v>68</v>
      </c>
      <c r="E6097" t="s">
        <v>111</v>
      </c>
      <c r="F6097">
        <v>24</v>
      </c>
      <c r="R6097">
        <v>3</v>
      </c>
      <c r="S6097">
        <v>820.20697021484375</v>
      </c>
      <c r="T6097">
        <v>28.639255523681641</v>
      </c>
      <c r="U6097">
        <v>78.178192138671875</v>
      </c>
      <c r="V6097">
        <v>88.466667175292969</v>
      </c>
      <c r="W6097">
        <v>70.463333129882813</v>
      </c>
    </row>
    <row r="6098" spans="1:23" x14ac:dyDescent="0.25">
      <c r="A6098" t="s">
        <v>85</v>
      </c>
      <c r="B6098" t="s">
        <v>97</v>
      </c>
      <c r="C6098" t="s">
        <v>103</v>
      </c>
      <c r="D6098" t="s">
        <v>68</v>
      </c>
      <c r="E6098" t="s">
        <v>112</v>
      </c>
      <c r="F6098">
        <v>1</v>
      </c>
      <c r="R6098">
        <v>3</v>
      </c>
      <c r="S6098">
        <v>3128.974365234375</v>
      </c>
      <c r="T6098">
        <v>55.937236785888672</v>
      </c>
      <c r="U6098">
        <v>76.156661987304688</v>
      </c>
      <c r="V6098">
        <v>84.699996948242188</v>
      </c>
      <c r="W6098">
        <v>72.866668701171875</v>
      </c>
    </row>
    <row r="6099" spans="1:23" x14ac:dyDescent="0.25">
      <c r="A6099" t="s">
        <v>85</v>
      </c>
      <c r="B6099" t="s">
        <v>97</v>
      </c>
      <c r="C6099" t="s">
        <v>103</v>
      </c>
      <c r="D6099" t="s">
        <v>68</v>
      </c>
      <c r="E6099" t="s">
        <v>112</v>
      </c>
      <c r="F6099">
        <v>2</v>
      </c>
      <c r="R6099">
        <v>3</v>
      </c>
      <c r="S6099">
        <v>2247.54931640625</v>
      </c>
      <c r="T6099">
        <v>47.4083251953125</v>
      </c>
      <c r="U6099">
        <v>76.156661987304688</v>
      </c>
      <c r="V6099">
        <v>84.699996948242188</v>
      </c>
      <c r="W6099">
        <v>72.266670227050781</v>
      </c>
    </row>
    <row r="6100" spans="1:23" x14ac:dyDescent="0.25">
      <c r="A6100" t="s">
        <v>85</v>
      </c>
      <c r="B6100" t="s">
        <v>97</v>
      </c>
      <c r="C6100" t="s">
        <v>103</v>
      </c>
      <c r="D6100" t="s">
        <v>68</v>
      </c>
      <c r="E6100" t="s">
        <v>112</v>
      </c>
      <c r="F6100">
        <v>3</v>
      </c>
      <c r="R6100">
        <v>3</v>
      </c>
      <c r="S6100">
        <v>1655.470458984375</v>
      </c>
      <c r="T6100">
        <v>40.687473297119141</v>
      </c>
      <c r="U6100">
        <v>76.156661987304688</v>
      </c>
      <c r="V6100">
        <v>84.699996948242188</v>
      </c>
      <c r="W6100">
        <v>72.333328247070313</v>
      </c>
    </row>
    <row r="6101" spans="1:23" x14ac:dyDescent="0.25">
      <c r="A6101" t="s">
        <v>85</v>
      </c>
      <c r="B6101" t="s">
        <v>97</v>
      </c>
      <c r="C6101" t="s">
        <v>103</v>
      </c>
      <c r="D6101" t="s">
        <v>68</v>
      </c>
      <c r="E6101" t="s">
        <v>112</v>
      </c>
      <c r="F6101">
        <v>4</v>
      </c>
      <c r="R6101">
        <v>3</v>
      </c>
      <c r="S6101">
        <v>3463.8544921875</v>
      </c>
      <c r="T6101">
        <v>58.854518890380859</v>
      </c>
      <c r="U6101">
        <v>76.156661987304688</v>
      </c>
      <c r="V6101">
        <v>84.699996948242188</v>
      </c>
      <c r="W6101">
        <v>72.099998474121094</v>
      </c>
    </row>
    <row r="6102" spans="1:23" x14ac:dyDescent="0.25">
      <c r="A6102" t="s">
        <v>85</v>
      </c>
      <c r="B6102" t="s">
        <v>97</v>
      </c>
      <c r="C6102" t="s">
        <v>103</v>
      </c>
      <c r="D6102" t="s">
        <v>68</v>
      </c>
      <c r="E6102" t="s">
        <v>112</v>
      </c>
      <c r="F6102">
        <v>5</v>
      </c>
      <c r="R6102">
        <v>3</v>
      </c>
      <c r="S6102">
        <v>1616.05810546875</v>
      </c>
      <c r="T6102">
        <v>40.200225830078125</v>
      </c>
      <c r="U6102">
        <v>76.156661987304688</v>
      </c>
      <c r="V6102">
        <v>84.699996948242188</v>
      </c>
      <c r="W6102">
        <v>72.26666259765625</v>
      </c>
    </row>
    <row r="6103" spans="1:23" x14ac:dyDescent="0.25">
      <c r="A6103" t="s">
        <v>85</v>
      </c>
      <c r="B6103" t="s">
        <v>97</v>
      </c>
      <c r="C6103" t="s">
        <v>103</v>
      </c>
      <c r="D6103" t="s">
        <v>68</v>
      </c>
      <c r="E6103" t="s">
        <v>112</v>
      </c>
      <c r="F6103">
        <v>6</v>
      </c>
      <c r="R6103">
        <v>3</v>
      </c>
      <c r="S6103">
        <v>1481.3753662109375</v>
      </c>
      <c r="T6103">
        <v>38.488639831542969</v>
      </c>
      <c r="U6103">
        <v>76.156661987304688</v>
      </c>
      <c r="V6103">
        <v>84.699996948242188</v>
      </c>
      <c r="W6103">
        <v>72.533332824707031</v>
      </c>
    </row>
    <row r="6104" spans="1:23" x14ac:dyDescent="0.25">
      <c r="A6104" t="s">
        <v>85</v>
      </c>
      <c r="B6104" t="s">
        <v>97</v>
      </c>
      <c r="C6104" t="s">
        <v>103</v>
      </c>
      <c r="D6104" t="s">
        <v>68</v>
      </c>
      <c r="E6104" t="s">
        <v>112</v>
      </c>
      <c r="F6104">
        <v>7</v>
      </c>
      <c r="R6104">
        <v>3</v>
      </c>
      <c r="S6104">
        <v>298.79086303710937</v>
      </c>
      <c r="T6104">
        <v>17.285568237304687</v>
      </c>
      <c r="U6104">
        <v>76.156661987304688</v>
      </c>
      <c r="V6104">
        <v>84.699996948242188</v>
      </c>
      <c r="W6104">
        <v>72.300003051757813</v>
      </c>
    </row>
    <row r="6105" spans="1:23" x14ac:dyDescent="0.25">
      <c r="A6105" t="s">
        <v>85</v>
      </c>
      <c r="B6105" t="s">
        <v>97</v>
      </c>
      <c r="C6105" t="s">
        <v>103</v>
      </c>
      <c r="D6105" t="s">
        <v>68</v>
      </c>
      <c r="E6105" t="s">
        <v>112</v>
      </c>
      <c r="F6105">
        <v>8</v>
      </c>
      <c r="R6105">
        <v>3</v>
      </c>
      <c r="S6105">
        <v>357.76123046875</v>
      </c>
      <c r="T6105">
        <v>18.914577484130859</v>
      </c>
      <c r="U6105">
        <v>76.156661987304688</v>
      </c>
      <c r="V6105">
        <v>84.699996948242188</v>
      </c>
      <c r="W6105">
        <v>72.389999389648437</v>
      </c>
    </row>
    <row r="6106" spans="1:23" x14ac:dyDescent="0.25">
      <c r="A6106" t="s">
        <v>85</v>
      </c>
      <c r="B6106" t="s">
        <v>97</v>
      </c>
      <c r="C6106" t="s">
        <v>103</v>
      </c>
      <c r="D6106" t="s">
        <v>68</v>
      </c>
      <c r="E6106" t="s">
        <v>112</v>
      </c>
      <c r="F6106">
        <v>9</v>
      </c>
      <c r="R6106">
        <v>3</v>
      </c>
      <c r="S6106">
        <v>520.40057373046875</v>
      </c>
      <c r="T6106">
        <v>22.812290191650391</v>
      </c>
      <c r="U6106">
        <v>76.156661987304688</v>
      </c>
      <c r="V6106">
        <v>84.699996948242188</v>
      </c>
      <c r="W6106">
        <v>73.433334350585937</v>
      </c>
    </row>
    <row r="6107" spans="1:23" x14ac:dyDescent="0.25">
      <c r="A6107" t="s">
        <v>85</v>
      </c>
      <c r="B6107" t="s">
        <v>97</v>
      </c>
      <c r="C6107" t="s">
        <v>103</v>
      </c>
      <c r="D6107" t="s">
        <v>68</v>
      </c>
      <c r="E6107" t="s">
        <v>112</v>
      </c>
      <c r="F6107">
        <v>10</v>
      </c>
      <c r="R6107">
        <v>3</v>
      </c>
      <c r="S6107">
        <v>233.59518432617187</v>
      </c>
      <c r="T6107">
        <v>15.283821105957031</v>
      </c>
      <c r="U6107">
        <v>76.156661987304688</v>
      </c>
      <c r="V6107">
        <v>84.699996948242188</v>
      </c>
      <c r="W6107">
        <v>72.736663818359375</v>
      </c>
    </row>
    <row r="6108" spans="1:23" x14ac:dyDescent="0.25">
      <c r="A6108" t="s">
        <v>85</v>
      </c>
      <c r="B6108" t="s">
        <v>97</v>
      </c>
      <c r="C6108" t="s">
        <v>103</v>
      </c>
      <c r="D6108" t="s">
        <v>68</v>
      </c>
      <c r="E6108" t="s">
        <v>112</v>
      </c>
      <c r="F6108">
        <v>11</v>
      </c>
      <c r="R6108">
        <v>3</v>
      </c>
      <c r="S6108">
        <v>191.6556396484375</v>
      </c>
      <c r="T6108">
        <v>13.843975067138672</v>
      </c>
      <c r="U6108">
        <v>76.156661987304688</v>
      </c>
      <c r="V6108">
        <v>84.699996948242188</v>
      </c>
      <c r="W6108">
        <v>75.133331298828125</v>
      </c>
    </row>
    <row r="6109" spans="1:23" x14ac:dyDescent="0.25">
      <c r="A6109" t="s">
        <v>85</v>
      </c>
      <c r="B6109" t="s">
        <v>97</v>
      </c>
      <c r="C6109" t="s">
        <v>103</v>
      </c>
      <c r="D6109" t="s">
        <v>68</v>
      </c>
      <c r="E6109" t="s">
        <v>112</v>
      </c>
      <c r="F6109">
        <v>12</v>
      </c>
      <c r="R6109">
        <v>3</v>
      </c>
      <c r="S6109">
        <v>390.96453857421875</v>
      </c>
      <c r="T6109">
        <v>19.772823333740234</v>
      </c>
      <c r="U6109">
        <v>76.156661987304688</v>
      </c>
      <c r="V6109">
        <v>84.699996948242188</v>
      </c>
      <c r="W6109">
        <v>78.26666259765625</v>
      </c>
    </row>
    <row r="6110" spans="1:23" x14ac:dyDescent="0.25">
      <c r="A6110" t="s">
        <v>85</v>
      </c>
      <c r="B6110" t="s">
        <v>97</v>
      </c>
      <c r="C6110" t="s">
        <v>103</v>
      </c>
      <c r="D6110" t="s">
        <v>68</v>
      </c>
      <c r="E6110" t="s">
        <v>112</v>
      </c>
      <c r="F6110">
        <v>13</v>
      </c>
      <c r="R6110">
        <v>3</v>
      </c>
      <c r="S6110">
        <v>1257.2288818359375</v>
      </c>
      <c r="T6110">
        <v>35.457424163818359</v>
      </c>
      <c r="U6110">
        <v>76.156661987304688</v>
      </c>
      <c r="V6110">
        <v>84.699996948242188</v>
      </c>
      <c r="W6110">
        <v>80.966667175292969</v>
      </c>
    </row>
    <row r="6111" spans="1:23" x14ac:dyDescent="0.25">
      <c r="A6111" t="s">
        <v>85</v>
      </c>
      <c r="B6111" t="s">
        <v>97</v>
      </c>
      <c r="C6111" t="s">
        <v>103</v>
      </c>
      <c r="D6111" t="s">
        <v>68</v>
      </c>
      <c r="E6111" t="s">
        <v>112</v>
      </c>
      <c r="F6111">
        <v>14</v>
      </c>
      <c r="R6111">
        <v>3</v>
      </c>
      <c r="S6111">
        <v>245.00700378417969</v>
      </c>
      <c r="T6111">
        <v>15.65269947052002</v>
      </c>
      <c r="U6111">
        <v>76.156661987304688</v>
      </c>
      <c r="V6111">
        <v>84.699996948242188</v>
      </c>
      <c r="W6111">
        <v>83.633331298828125</v>
      </c>
    </row>
    <row r="6112" spans="1:23" x14ac:dyDescent="0.25">
      <c r="A6112" t="s">
        <v>85</v>
      </c>
      <c r="B6112" t="s">
        <v>97</v>
      </c>
      <c r="C6112" t="s">
        <v>103</v>
      </c>
      <c r="D6112" t="s">
        <v>68</v>
      </c>
      <c r="E6112" t="s">
        <v>112</v>
      </c>
      <c r="F6112">
        <v>15</v>
      </c>
      <c r="R6112">
        <v>3</v>
      </c>
      <c r="S6112">
        <v>595.216552734375</v>
      </c>
      <c r="T6112">
        <v>24.397060394287109</v>
      </c>
      <c r="U6112">
        <v>76.156661987304688</v>
      </c>
      <c r="V6112">
        <v>84.699996948242188</v>
      </c>
      <c r="W6112">
        <v>84.699996948242188</v>
      </c>
    </row>
    <row r="6113" spans="1:23" x14ac:dyDescent="0.25">
      <c r="A6113" t="s">
        <v>85</v>
      </c>
      <c r="B6113" t="s">
        <v>97</v>
      </c>
      <c r="C6113" t="s">
        <v>103</v>
      </c>
      <c r="D6113" t="s">
        <v>68</v>
      </c>
      <c r="E6113" t="s">
        <v>112</v>
      </c>
      <c r="F6113">
        <v>16</v>
      </c>
      <c r="R6113">
        <v>3</v>
      </c>
      <c r="S6113">
        <v>978.1593017578125</v>
      </c>
      <c r="T6113">
        <v>31.275537490844727</v>
      </c>
      <c r="U6113">
        <v>76.156661987304688</v>
      </c>
      <c r="V6113">
        <v>84.699996948242188</v>
      </c>
      <c r="W6113">
        <v>83.033332824707031</v>
      </c>
    </row>
    <row r="6114" spans="1:23" x14ac:dyDescent="0.25">
      <c r="A6114" t="s">
        <v>85</v>
      </c>
      <c r="B6114" t="s">
        <v>97</v>
      </c>
      <c r="C6114" t="s">
        <v>103</v>
      </c>
      <c r="D6114" t="s">
        <v>68</v>
      </c>
      <c r="E6114" t="s">
        <v>112</v>
      </c>
      <c r="F6114">
        <v>17</v>
      </c>
      <c r="R6114">
        <v>3</v>
      </c>
      <c r="S6114">
        <v>1666.37548828125</v>
      </c>
      <c r="T6114">
        <v>40.821262359619141</v>
      </c>
      <c r="U6114">
        <v>76.156661987304688</v>
      </c>
      <c r="V6114">
        <v>84.699996948242188</v>
      </c>
      <c r="W6114">
        <v>82.066665649414063</v>
      </c>
    </row>
    <row r="6115" spans="1:23" x14ac:dyDescent="0.25">
      <c r="A6115" t="s">
        <v>85</v>
      </c>
      <c r="B6115" t="s">
        <v>97</v>
      </c>
      <c r="C6115" t="s">
        <v>103</v>
      </c>
      <c r="D6115" t="s">
        <v>68</v>
      </c>
      <c r="E6115" t="s">
        <v>112</v>
      </c>
      <c r="F6115">
        <v>18</v>
      </c>
      <c r="R6115">
        <v>3</v>
      </c>
      <c r="S6115">
        <v>2425.2216796875</v>
      </c>
      <c r="T6115">
        <v>49.246540069580078</v>
      </c>
      <c r="U6115">
        <v>76.156661987304688</v>
      </c>
      <c r="V6115">
        <v>84.699996948242188</v>
      </c>
      <c r="W6115">
        <v>79.966667175292969</v>
      </c>
    </row>
    <row r="6116" spans="1:23" x14ac:dyDescent="0.25">
      <c r="A6116" t="s">
        <v>85</v>
      </c>
      <c r="B6116" t="s">
        <v>97</v>
      </c>
      <c r="C6116" t="s">
        <v>103</v>
      </c>
      <c r="D6116" t="s">
        <v>68</v>
      </c>
      <c r="E6116" t="s">
        <v>112</v>
      </c>
      <c r="F6116">
        <v>19</v>
      </c>
      <c r="R6116">
        <v>3</v>
      </c>
      <c r="S6116">
        <v>383.40411376953125</v>
      </c>
      <c r="T6116">
        <v>19.580707550048828</v>
      </c>
      <c r="U6116">
        <v>76.156661987304688</v>
      </c>
      <c r="V6116">
        <v>84.699996948242188</v>
      </c>
      <c r="W6116">
        <v>77.900001525878906</v>
      </c>
    </row>
    <row r="6117" spans="1:23" x14ac:dyDescent="0.25">
      <c r="A6117" t="s">
        <v>85</v>
      </c>
      <c r="B6117" t="s">
        <v>97</v>
      </c>
      <c r="C6117" t="s">
        <v>103</v>
      </c>
      <c r="D6117" t="s">
        <v>68</v>
      </c>
      <c r="E6117" t="s">
        <v>112</v>
      </c>
      <c r="F6117">
        <v>20</v>
      </c>
      <c r="R6117">
        <v>3</v>
      </c>
      <c r="S6117">
        <v>171.74346923828125</v>
      </c>
      <c r="T6117">
        <v>13.105093002319336</v>
      </c>
      <c r="U6117">
        <v>76.156661987304688</v>
      </c>
      <c r="V6117">
        <v>84.699996948242188</v>
      </c>
      <c r="W6117">
        <v>76.866668701171875</v>
      </c>
    </row>
    <row r="6118" spans="1:23" x14ac:dyDescent="0.25">
      <c r="A6118" t="s">
        <v>85</v>
      </c>
      <c r="B6118" t="s">
        <v>97</v>
      </c>
      <c r="C6118" t="s">
        <v>103</v>
      </c>
      <c r="D6118" t="s">
        <v>68</v>
      </c>
      <c r="E6118" t="s">
        <v>112</v>
      </c>
      <c r="F6118">
        <v>21</v>
      </c>
      <c r="R6118">
        <v>3</v>
      </c>
      <c r="S6118">
        <v>274.5220947265625</v>
      </c>
      <c r="T6118">
        <v>16.568708419799805</v>
      </c>
      <c r="U6118">
        <v>76.156661987304688</v>
      </c>
      <c r="V6118">
        <v>84.699996948242188</v>
      </c>
      <c r="W6118">
        <v>76.233329772949219</v>
      </c>
    </row>
    <row r="6119" spans="1:23" x14ac:dyDescent="0.25">
      <c r="A6119" t="s">
        <v>85</v>
      </c>
      <c r="B6119" t="s">
        <v>97</v>
      </c>
      <c r="C6119" t="s">
        <v>103</v>
      </c>
      <c r="D6119" t="s">
        <v>68</v>
      </c>
      <c r="E6119" t="s">
        <v>112</v>
      </c>
      <c r="F6119">
        <v>22</v>
      </c>
      <c r="R6119">
        <v>3</v>
      </c>
      <c r="S6119">
        <v>317.7293701171875</v>
      </c>
      <c r="T6119">
        <v>17.82496452331543</v>
      </c>
      <c r="U6119">
        <v>76.156661987304688</v>
      </c>
      <c r="V6119">
        <v>84.699996948242188</v>
      </c>
      <c r="W6119">
        <v>75.400001525878906</v>
      </c>
    </row>
    <row r="6120" spans="1:23" x14ac:dyDescent="0.25">
      <c r="A6120" t="s">
        <v>85</v>
      </c>
      <c r="B6120" t="s">
        <v>97</v>
      </c>
      <c r="C6120" t="s">
        <v>103</v>
      </c>
      <c r="D6120" t="s">
        <v>68</v>
      </c>
      <c r="E6120" t="s">
        <v>112</v>
      </c>
      <c r="F6120">
        <v>23</v>
      </c>
      <c r="R6120">
        <v>3</v>
      </c>
      <c r="S6120">
        <v>693.62591552734375</v>
      </c>
      <c r="T6120">
        <v>26.33677864074707</v>
      </c>
      <c r="U6120">
        <v>76.156661987304688</v>
      </c>
      <c r="V6120">
        <v>84.699996948242188</v>
      </c>
      <c r="W6120">
        <v>74.26666259765625</v>
      </c>
    </row>
    <row r="6121" spans="1:23" x14ac:dyDescent="0.25">
      <c r="A6121" t="s">
        <v>85</v>
      </c>
      <c r="B6121" t="s">
        <v>97</v>
      </c>
      <c r="C6121" t="s">
        <v>103</v>
      </c>
      <c r="D6121" t="s">
        <v>68</v>
      </c>
      <c r="E6121" t="s">
        <v>112</v>
      </c>
      <c r="F6121">
        <v>24</v>
      </c>
      <c r="R6121">
        <v>3</v>
      </c>
      <c r="S6121">
        <v>1061.6832275390625</v>
      </c>
      <c r="T6121">
        <v>32.583480834960937</v>
      </c>
      <c r="U6121">
        <v>76.156661987304688</v>
      </c>
      <c r="V6121">
        <v>84.699996948242188</v>
      </c>
      <c r="W6121">
        <v>74.099998474121094</v>
      </c>
    </row>
    <row r="6122" spans="1:23" x14ac:dyDescent="0.25">
      <c r="A6122" t="s">
        <v>85</v>
      </c>
      <c r="B6122" t="s">
        <v>97</v>
      </c>
      <c r="C6122" t="s">
        <v>103</v>
      </c>
      <c r="D6122" t="s">
        <v>68</v>
      </c>
      <c r="E6122" t="s">
        <v>113</v>
      </c>
      <c r="F6122">
        <v>1</v>
      </c>
      <c r="R6122">
        <v>3</v>
      </c>
      <c r="S6122">
        <v>807.3824462890625</v>
      </c>
      <c r="T6122">
        <v>28.41447639465332</v>
      </c>
      <c r="U6122">
        <v>76.92236328125</v>
      </c>
      <c r="V6122">
        <v>86.666664123535156</v>
      </c>
      <c r="W6122">
        <v>70.546669006347656</v>
      </c>
    </row>
    <row r="6123" spans="1:23" x14ac:dyDescent="0.25">
      <c r="A6123" t="s">
        <v>85</v>
      </c>
      <c r="B6123" t="s">
        <v>97</v>
      </c>
      <c r="C6123" t="s">
        <v>103</v>
      </c>
      <c r="D6123" t="s">
        <v>68</v>
      </c>
      <c r="E6123" t="s">
        <v>113</v>
      </c>
      <c r="F6123">
        <v>2</v>
      </c>
      <c r="R6123">
        <v>3</v>
      </c>
      <c r="S6123">
        <v>1033.1627197265625</v>
      </c>
      <c r="T6123">
        <v>32.142848968505859</v>
      </c>
      <c r="U6123">
        <v>76.92236328125</v>
      </c>
      <c r="V6123">
        <v>86.666664123535156</v>
      </c>
      <c r="W6123">
        <v>70</v>
      </c>
    </row>
    <row r="6124" spans="1:23" x14ac:dyDescent="0.25">
      <c r="A6124" t="s">
        <v>85</v>
      </c>
      <c r="B6124" t="s">
        <v>97</v>
      </c>
      <c r="C6124" t="s">
        <v>103</v>
      </c>
      <c r="D6124" t="s">
        <v>68</v>
      </c>
      <c r="E6124" t="s">
        <v>113</v>
      </c>
      <c r="F6124">
        <v>3</v>
      </c>
      <c r="R6124">
        <v>3</v>
      </c>
      <c r="S6124">
        <v>4112.46875</v>
      </c>
      <c r="T6124">
        <v>64.128532409667969</v>
      </c>
      <c r="U6124">
        <v>76.92236328125</v>
      </c>
      <c r="V6124">
        <v>86.666664123535156</v>
      </c>
      <c r="W6124">
        <v>69.709999084472656</v>
      </c>
    </row>
    <row r="6125" spans="1:23" x14ac:dyDescent="0.25">
      <c r="A6125" t="s">
        <v>85</v>
      </c>
      <c r="B6125" t="s">
        <v>97</v>
      </c>
      <c r="C6125" t="s">
        <v>103</v>
      </c>
      <c r="D6125" t="s">
        <v>68</v>
      </c>
      <c r="E6125" t="s">
        <v>113</v>
      </c>
      <c r="F6125">
        <v>4</v>
      </c>
      <c r="R6125">
        <v>3</v>
      </c>
      <c r="S6125">
        <v>231.011962890625</v>
      </c>
      <c r="T6125">
        <v>15.199077606201172</v>
      </c>
      <c r="U6125">
        <v>76.92236328125</v>
      </c>
      <c r="V6125">
        <v>86.666664123535156</v>
      </c>
      <c r="W6125">
        <v>69.566665649414063</v>
      </c>
    </row>
    <row r="6126" spans="1:23" x14ac:dyDescent="0.25">
      <c r="A6126" t="s">
        <v>85</v>
      </c>
      <c r="B6126" t="s">
        <v>97</v>
      </c>
      <c r="C6126" t="s">
        <v>103</v>
      </c>
      <c r="D6126" t="s">
        <v>68</v>
      </c>
      <c r="E6126" t="s">
        <v>113</v>
      </c>
      <c r="F6126">
        <v>5</v>
      </c>
      <c r="R6126">
        <v>3</v>
      </c>
      <c r="S6126">
        <v>175.51058959960937</v>
      </c>
      <c r="T6126">
        <v>13.248041152954102</v>
      </c>
      <c r="U6126">
        <v>76.92236328125</v>
      </c>
      <c r="V6126">
        <v>86.666664123535156</v>
      </c>
      <c r="W6126">
        <v>68.910003662109375</v>
      </c>
    </row>
    <row r="6127" spans="1:23" x14ac:dyDescent="0.25">
      <c r="A6127" t="s">
        <v>85</v>
      </c>
      <c r="B6127" t="s">
        <v>97</v>
      </c>
      <c r="C6127" t="s">
        <v>103</v>
      </c>
      <c r="D6127" t="s">
        <v>68</v>
      </c>
      <c r="E6127" t="s">
        <v>113</v>
      </c>
      <c r="F6127">
        <v>6</v>
      </c>
      <c r="R6127">
        <v>3</v>
      </c>
      <c r="S6127">
        <v>1466.6693115234375</v>
      </c>
      <c r="T6127">
        <v>38.297119140625</v>
      </c>
      <c r="U6127">
        <v>76.92236328125</v>
      </c>
      <c r="V6127">
        <v>86.666664123535156</v>
      </c>
      <c r="W6127">
        <v>68.263336181640625</v>
      </c>
    </row>
    <row r="6128" spans="1:23" x14ac:dyDescent="0.25">
      <c r="A6128" t="s">
        <v>85</v>
      </c>
      <c r="B6128" t="s">
        <v>97</v>
      </c>
      <c r="C6128" t="s">
        <v>103</v>
      </c>
      <c r="D6128" t="s">
        <v>68</v>
      </c>
      <c r="E6128" t="s">
        <v>113</v>
      </c>
      <c r="F6128">
        <v>7</v>
      </c>
      <c r="R6128">
        <v>3</v>
      </c>
      <c r="S6128">
        <v>2495.94287109375</v>
      </c>
      <c r="T6128">
        <v>49.95941162109375</v>
      </c>
      <c r="U6128">
        <v>76.92236328125</v>
      </c>
      <c r="V6128">
        <v>86.666664123535156</v>
      </c>
      <c r="W6128">
        <v>67.019996643066406</v>
      </c>
    </row>
    <row r="6129" spans="1:23" x14ac:dyDescent="0.25">
      <c r="A6129" t="s">
        <v>85</v>
      </c>
      <c r="B6129" t="s">
        <v>97</v>
      </c>
      <c r="C6129" t="s">
        <v>103</v>
      </c>
      <c r="D6129" t="s">
        <v>68</v>
      </c>
      <c r="E6129" t="s">
        <v>113</v>
      </c>
      <c r="F6129">
        <v>8</v>
      </c>
      <c r="R6129">
        <v>3</v>
      </c>
      <c r="S6129">
        <v>1535.481689453125</v>
      </c>
      <c r="T6129">
        <v>39.185222625732422</v>
      </c>
      <c r="U6129">
        <v>76.92236328125</v>
      </c>
      <c r="V6129">
        <v>86.666664123535156</v>
      </c>
      <c r="W6129">
        <v>70.203330993652344</v>
      </c>
    </row>
    <row r="6130" spans="1:23" x14ac:dyDescent="0.25">
      <c r="A6130" t="s">
        <v>85</v>
      </c>
      <c r="B6130" t="s">
        <v>97</v>
      </c>
      <c r="C6130" t="s">
        <v>103</v>
      </c>
      <c r="D6130" t="s">
        <v>68</v>
      </c>
      <c r="E6130" t="s">
        <v>113</v>
      </c>
      <c r="F6130">
        <v>9</v>
      </c>
      <c r="R6130">
        <v>3</v>
      </c>
      <c r="S6130">
        <v>335.57571411132812</v>
      </c>
      <c r="T6130">
        <v>18.3187255859375</v>
      </c>
      <c r="U6130">
        <v>76.92236328125</v>
      </c>
      <c r="V6130">
        <v>86.666664123535156</v>
      </c>
      <c r="W6130">
        <v>74.099998474121094</v>
      </c>
    </row>
    <row r="6131" spans="1:23" x14ac:dyDescent="0.25">
      <c r="A6131" t="s">
        <v>85</v>
      </c>
      <c r="B6131" t="s">
        <v>97</v>
      </c>
      <c r="C6131" t="s">
        <v>103</v>
      </c>
      <c r="D6131" t="s">
        <v>68</v>
      </c>
      <c r="E6131" t="s">
        <v>113</v>
      </c>
      <c r="F6131">
        <v>10</v>
      </c>
      <c r="R6131">
        <v>3</v>
      </c>
      <c r="S6131">
        <v>254.52459716796875</v>
      </c>
      <c r="T6131">
        <v>15.953826904296875</v>
      </c>
      <c r="U6131">
        <v>76.92236328125</v>
      </c>
      <c r="V6131">
        <v>86.666664123535156</v>
      </c>
      <c r="W6131">
        <v>78.099998474121094</v>
      </c>
    </row>
    <row r="6132" spans="1:23" x14ac:dyDescent="0.25">
      <c r="A6132" t="s">
        <v>85</v>
      </c>
      <c r="B6132" t="s">
        <v>97</v>
      </c>
      <c r="C6132" t="s">
        <v>103</v>
      </c>
      <c r="D6132" t="s">
        <v>68</v>
      </c>
      <c r="E6132" t="s">
        <v>113</v>
      </c>
      <c r="F6132">
        <v>11</v>
      </c>
      <c r="R6132">
        <v>3</v>
      </c>
      <c r="S6132">
        <v>1165.1590576171875</v>
      </c>
      <c r="T6132">
        <v>34.134426116943359</v>
      </c>
      <c r="U6132">
        <v>76.92236328125</v>
      </c>
      <c r="V6132">
        <v>86.666664123535156</v>
      </c>
      <c r="W6132">
        <v>82.366668701171875</v>
      </c>
    </row>
    <row r="6133" spans="1:23" x14ac:dyDescent="0.25">
      <c r="A6133" t="s">
        <v>85</v>
      </c>
      <c r="B6133" t="s">
        <v>97</v>
      </c>
      <c r="C6133" t="s">
        <v>103</v>
      </c>
      <c r="D6133" t="s">
        <v>68</v>
      </c>
      <c r="E6133" t="s">
        <v>113</v>
      </c>
      <c r="F6133">
        <v>12</v>
      </c>
      <c r="R6133">
        <v>3</v>
      </c>
      <c r="S6133">
        <v>1931.3306884765625</v>
      </c>
      <c r="T6133">
        <v>43.946907043457031</v>
      </c>
      <c r="U6133">
        <v>76.92236328125</v>
      </c>
      <c r="V6133">
        <v>86.666664123535156</v>
      </c>
      <c r="W6133">
        <v>85.400001525878906</v>
      </c>
    </row>
    <row r="6134" spans="1:23" x14ac:dyDescent="0.25">
      <c r="A6134" t="s">
        <v>85</v>
      </c>
      <c r="B6134" t="s">
        <v>97</v>
      </c>
      <c r="C6134" t="s">
        <v>103</v>
      </c>
      <c r="D6134" t="s">
        <v>68</v>
      </c>
      <c r="E6134" t="s">
        <v>113</v>
      </c>
      <c r="F6134">
        <v>13</v>
      </c>
      <c r="R6134">
        <v>3</v>
      </c>
      <c r="S6134">
        <v>1174.6322021484375</v>
      </c>
      <c r="T6134">
        <v>34.272907257080078</v>
      </c>
      <c r="U6134">
        <v>76.92236328125</v>
      </c>
      <c r="V6134">
        <v>86.666664123535156</v>
      </c>
      <c r="W6134">
        <v>86.400001525878906</v>
      </c>
    </row>
    <row r="6135" spans="1:23" x14ac:dyDescent="0.25">
      <c r="A6135" t="s">
        <v>85</v>
      </c>
      <c r="B6135" t="s">
        <v>97</v>
      </c>
      <c r="C6135" t="s">
        <v>103</v>
      </c>
      <c r="D6135" t="s">
        <v>68</v>
      </c>
      <c r="E6135" t="s">
        <v>113</v>
      </c>
      <c r="F6135">
        <v>14</v>
      </c>
      <c r="R6135">
        <v>3</v>
      </c>
      <c r="S6135">
        <v>1481.4246826171875</v>
      </c>
      <c r="T6135">
        <v>38.489280700683594</v>
      </c>
      <c r="U6135">
        <v>76.92236328125</v>
      </c>
      <c r="V6135">
        <v>86.666664123535156</v>
      </c>
      <c r="W6135">
        <v>86.366668701171875</v>
      </c>
    </row>
    <row r="6136" spans="1:23" x14ac:dyDescent="0.25">
      <c r="A6136" t="s">
        <v>85</v>
      </c>
      <c r="B6136" t="s">
        <v>97</v>
      </c>
      <c r="C6136" t="s">
        <v>103</v>
      </c>
      <c r="D6136" t="s">
        <v>68</v>
      </c>
      <c r="E6136" t="s">
        <v>113</v>
      </c>
      <c r="F6136">
        <v>15</v>
      </c>
      <c r="R6136">
        <v>3</v>
      </c>
      <c r="S6136">
        <v>717.20440673828125</v>
      </c>
      <c r="T6136">
        <v>26.780672073364258</v>
      </c>
      <c r="U6136">
        <v>76.92236328125</v>
      </c>
      <c r="V6136">
        <v>86.666664123535156</v>
      </c>
      <c r="W6136">
        <v>86.633331298828125</v>
      </c>
    </row>
    <row r="6137" spans="1:23" x14ac:dyDescent="0.25">
      <c r="A6137" t="s">
        <v>85</v>
      </c>
      <c r="B6137" t="s">
        <v>97</v>
      </c>
      <c r="C6137" t="s">
        <v>103</v>
      </c>
      <c r="D6137" t="s">
        <v>68</v>
      </c>
      <c r="E6137" t="s">
        <v>113</v>
      </c>
      <c r="F6137">
        <v>16</v>
      </c>
      <c r="R6137">
        <v>3</v>
      </c>
      <c r="S6137">
        <v>793.52752685546875</v>
      </c>
      <c r="T6137">
        <v>28.169620513916016</v>
      </c>
      <c r="U6137">
        <v>76.92236328125</v>
      </c>
      <c r="V6137">
        <v>86.666664123535156</v>
      </c>
      <c r="W6137">
        <v>86.666664123535156</v>
      </c>
    </row>
    <row r="6138" spans="1:23" x14ac:dyDescent="0.25">
      <c r="A6138" t="s">
        <v>85</v>
      </c>
      <c r="B6138" t="s">
        <v>97</v>
      </c>
      <c r="C6138" t="s">
        <v>103</v>
      </c>
      <c r="D6138" t="s">
        <v>68</v>
      </c>
      <c r="E6138" t="s">
        <v>113</v>
      </c>
      <c r="F6138">
        <v>17</v>
      </c>
      <c r="R6138">
        <v>3</v>
      </c>
      <c r="S6138">
        <v>1035.3607177734375</v>
      </c>
      <c r="T6138">
        <v>32.177021026611328</v>
      </c>
      <c r="U6138">
        <v>76.92236328125</v>
      </c>
      <c r="V6138">
        <v>86.666664123535156</v>
      </c>
      <c r="W6138">
        <v>86.033332824707031</v>
      </c>
    </row>
    <row r="6139" spans="1:23" x14ac:dyDescent="0.25">
      <c r="A6139" t="s">
        <v>85</v>
      </c>
      <c r="B6139" t="s">
        <v>97</v>
      </c>
      <c r="C6139" t="s">
        <v>103</v>
      </c>
      <c r="D6139" t="s">
        <v>68</v>
      </c>
      <c r="E6139" t="s">
        <v>113</v>
      </c>
      <c r="F6139">
        <v>18</v>
      </c>
      <c r="R6139">
        <v>3</v>
      </c>
      <c r="S6139">
        <v>906.1707763671875</v>
      </c>
      <c r="T6139">
        <v>30.102670669555664</v>
      </c>
      <c r="U6139">
        <v>76.92236328125</v>
      </c>
      <c r="V6139">
        <v>86.666664123535156</v>
      </c>
      <c r="W6139">
        <v>85.133331298828125</v>
      </c>
    </row>
    <row r="6140" spans="1:23" x14ac:dyDescent="0.25">
      <c r="A6140" t="s">
        <v>85</v>
      </c>
      <c r="B6140" t="s">
        <v>97</v>
      </c>
      <c r="C6140" t="s">
        <v>103</v>
      </c>
      <c r="D6140" t="s">
        <v>68</v>
      </c>
      <c r="E6140" t="s">
        <v>113</v>
      </c>
      <c r="F6140">
        <v>19</v>
      </c>
      <c r="R6140">
        <v>3</v>
      </c>
      <c r="S6140">
        <v>259.0616455078125</v>
      </c>
      <c r="T6140">
        <v>16.095392227172852</v>
      </c>
      <c r="U6140">
        <v>76.92236328125</v>
      </c>
      <c r="V6140">
        <v>86.666664123535156</v>
      </c>
      <c r="W6140">
        <v>82.533332824707031</v>
      </c>
    </row>
    <row r="6141" spans="1:23" x14ac:dyDescent="0.25">
      <c r="A6141" t="s">
        <v>85</v>
      </c>
      <c r="B6141" t="s">
        <v>97</v>
      </c>
      <c r="C6141" t="s">
        <v>103</v>
      </c>
      <c r="D6141" t="s">
        <v>68</v>
      </c>
      <c r="E6141" t="s">
        <v>113</v>
      </c>
      <c r="F6141">
        <v>20</v>
      </c>
      <c r="R6141">
        <v>3</v>
      </c>
      <c r="S6141">
        <v>493.9564208984375</v>
      </c>
      <c r="T6141">
        <v>22.225130081176758</v>
      </c>
      <c r="U6141">
        <v>76.92236328125</v>
      </c>
      <c r="V6141">
        <v>86.666664123535156</v>
      </c>
      <c r="W6141">
        <v>78.300003051757812</v>
      </c>
    </row>
    <row r="6142" spans="1:23" x14ac:dyDescent="0.25">
      <c r="A6142" t="s">
        <v>85</v>
      </c>
      <c r="B6142" t="s">
        <v>97</v>
      </c>
      <c r="C6142" t="s">
        <v>103</v>
      </c>
      <c r="D6142" t="s">
        <v>68</v>
      </c>
      <c r="E6142" t="s">
        <v>113</v>
      </c>
      <c r="F6142">
        <v>21</v>
      </c>
      <c r="R6142">
        <v>3</v>
      </c>
      <c r="S6142">
        <v>406.71456909179687</v>
      </c>
      <c r="T6142">
        <v>20.167165756225586</v>
      </c>
      <c r="U6142">
        <v>76.92236328125</v>
      </c>
      <c r="V6142">
        <v>86.666664123535156</v>
      </c>
      <c r="W6142">
        <v>75.466667175292969</v>
      </c>
    </row>
    <row r="6143" spans="1:23" x14ac:dyDescent="0.25">
      <c r="A6143" t="s">
        <v>85</v>
      </c>
      <c r="B6143" t="s">
        <v>97</v>
      </c>
      <c r="C6143" t="s">
        <v>103</v>
      </c>
      <c r="D6143" t="s">
        <v>68</v>
      </c>
      <c r="E6143" t="s">
        <v>113</v>
      </c>
      <c r="F6143">
        <v>22</v>
      </c>
      <c r="R6143">
        <v>3</v>
      </c>
      <c r="S6143">
        <v>507.9681396484375</v>
      </c>
      <c r="T6143">
        <v>22.538148880004883</v>
      </c>
      <c r="U6143">
        <v>76.92236328125</v>
      </c>
      <c r="V6143">
        <v>86.666664123535156</v>
      </c>
      <c r="W6143">
        <v>74.233329772949219</v>
      </c>
    </row>
    <row r="6144" spans="1:23" x14ac:dyDescent="0.25">
      <c r="A6144" t="s">
        <v>85</v>
      </c>
      <c r="B6144" t="s">
        <v>97</v>
      </c>
      <c r="C6144" t="s">
        <v>103</v>
      </c>
      <c r="D6144" t="s">
        <v>68</v>
      </c>
      <c r="E6144" t="s">
        <v>113</v>
      </c>
      <c r="F6144">
        <v>23</v>
      </c>
      <c r="R6144">
        <v>3</v>
      </c>
      <c r="S6144">
        <v>206.26168823242187</v>
      </c>
      <c r="T6144">
        <v>14.361813545227051</v>
      </c>
      <c r="U6144">
        <v>76.92236328125</v>
      </c>
      <c r="V6144">
        <v>86.666664123535156</v>
      </c>
      <c r="W6144">
        <v>72.866668701171875</v>
      </c>
    </row>
    <row r="6145" spans="1:23" x14ac:dyDescent="0.25">
      <c r="A6145" t="s">
        <v>85</v>
      </c>
      <c r="B6145" t="s">
        <v>97</v>
      </c>
      <c r="C6145" t="s">
        <v>103</v>
      </c>
      <c r="D6145" t="s">
        <v>68</v>
      </c>
      <c r="E6145" t="s">
        <v>113</v>
      </c>
      <c r="F6145">
        <v>24</v>
      </c>
      <c r="R6145">
        <v>3</v>
      </c>
      <c r="S6145">
        <v>1080.18505859375</v>
      </c>
      <c r="T6145">
        <v>32.866168975830078</v>
      </c>
      <c r="U6145">
        <v>76.92236328125</v>
      </c>
      <c r="V6145">
        <v>86.666664123535156</v>
      </c>
      <c r="W6145">
        <v>71.316665649414063</v>
      </c>
    </row>
    <row r="6146" spans="1:23" x14ac:dyDescent="0.25">
      <c r="A6146" t="s">
        <v>85</v>
      </c>
      <c r="B6146" t="s">
        <v>97</v>
      </c>
      <c r="C6146" t="s">
        <v>103</v>
      </c>
      <c r="D6146" t="s">
        <v>68</v>
      </c>
      <c r="E6146" t="s">
        <v>114</v>
      </c>
      <c r="F6146">
        <v>1</v>
      </c>
      <c r="R6146">
        <v>3</v>
      </c>
      <c r="S6146">
        <v>2935.435302734375</v>
      </c>
      <c r="T6146">
        <v>54.179656982421875</v>
      </c>
      <c r="U6146">
        <v>81.525276184082031</v>
      </c>
      <c r="V6146">
        <v>93.633331298828125</v>
      </c>
      <c r="W6146">
        <v>73.099998474121094</v>
      </c>
    </row>
    <row r="6147" spans="1:23" x14ac:dyDescent="0.25">
      <c r="A6147" t="s">
        <v>85</v>
      </c>
      <c r="B6147" t="s">
        <v>97</v>
      </c>
      <c r="C6147" t="s">
        <v>103</v>
      </c>
      <c r="D6147" t="s">
        <v>68</v>
      </c>
      <c r="E6147" t="s">
        <v>114</v>
      </c>
      <c r="F6147">
        <v>2</v>
      </c>
      <c r="R6147">
        <v>3</v>
      </c>
      <c r="S6147">
        <v>3675.552978515625</v>
      </c>
      <c r="T6147">
        <v>60.626338958740234</v>
      </c>
      <c r="U6147">
        <v>81.525276184082031</v>
      </c>
      <c r="V6147">
        <v>93.633331298828125</v>
      </c>
      <c r="W6147">
        <v>72.306663513183594</v>
      </c>
    </row>
    <row r="6148" spans="1:23" x14ac:dyDescent="0.25">
      <c r="A6148" t="s">
        <v>85</v>
      </c>
      <c r="B6148" t="s">
        <v>97</v>
      </c>
      <c r="C6148" t="s">
        <v>103</v>
      </c>
      <c r="D6148" t="s">
        <v>68</v>
      </c>
      <c r="E6148" t="s">
        <v>114</v>
      </c>
      <c r="F6148">
        <v>3</v>
      </c>
      <c r="R6148">
        <v>3</v>
      </c>
      <c r="S6148">
        <v>4335.06396484375</v>
      </c>
      <c r="T6148">
        <v>65.841201782226562</v>
      </c>
      <c r="U6148">
        <v>81.525276184082031</v>
      </c>
      <c r="V6148">
        <v>93.633331298828125</v>
      </c>
      <c r="W6148">
        <v>71.590003967285156</v>
      </c>
    </row>
    <row r="6149" spans="1:23" x14ac:dyDescent="0.25">
      <c r="A6149" t="s">
        <v>85</v>
      </c>
      <c r="B6149" t="s">
        <v>97</v>
      </c>
      <c r="C6149" t="s">
        <v>103</v>
      </c>
      <c r="D6149" t="s">
        <v>68</v>
      </c>
      <c r="E6149" t="s">
        <v>114</v>
      </c>
      <c r="F6149">
        <v>4</v>
      </c>
      <c r="R6149">
        <v>3</v>
      </c>
      <c r="S6149">
        <v>2215.9658203125</v>
      </c>
      <c r="T6149">
        <v>47.074047088623047</v>
      </c>
      <c r="U6149">
        <v>81.525276184082031</v>
      </c>
      <c r="V6149">
        <v>93.633331298828125</v>
      </c>
      <c r="W6149">
        <v>71.743331909179687</v>
      </c>
    </row>
    <row r="6150" spans="1:23" x14ac:dyDescent="0.25">
      <c r="A6150" t="s">
        <v>85</v>
      </c>
      <c r="B6150" t="s">
        <v>97</v>
      </c>
      <c r="C6150" t="s">
        <v>103</v>
      </c>
      <c r="D6150" t="s">
        <v>68</v>
      </c>
      <c r="E6150" t="s">
        <v>114</v>
      </c>
      <c r="F6150">
        <v>5</v>
      </c>
      <c r="R6150">
        <v>3</v>
      </c>
      <c r="S6150">
        <v>1739.5289306640625</v>
      </c>
      <c r="T6150">
        <v>41.707660675048828</v>
      </c>
      <c r="U6150">
        <v>81.525276184082031</v>
      </c>
      <c r="V6150">
        <v>93.633331298828125</v>
      </c>
      <c r="W6150">
        <v>71.98333740234375</v>
      </c>
    </row>
    <row r="6151" spans="1:23" x14ac:dyDescent="0.25">
      <c r="A6151" t="s">
        <v>85</v>
      </c>
      <c r="B6151" t="s">
        <v>97</v>
      </c>
      <c r="C6151" t="s">
        <v>103</v>
      </c>
      <c r="D6151" t="s">
        <v>68</v>
      </c>
      <c r="E6151" t="s">
        <v>114</v>
      </c>
      <c r="F6151">
        <v>6</v>
      </c>
      <c r="R6151">
        <v>3</v>
      </c>
      <c r="S6151">
        <v>1924.81396484375</v>
      </c>
      <c r="T6151">
        <v>43.872703552246094</v>
      </c>
      <c r="U6151">
        <v>81.525276184082031</v>
      </c>
      <c r="V6151">
        <v>93.633331298828125</v>
      </c>
      <c r="W6151">
        <v>70.729995727539063</v>
      </c>
    </row>
    <row r="6152" spans="1:23" x14ac:dyDescent="0.25">
      <c r="A6152" t="s">
        <v>85</v>
      </c>
      <c r="B6152" t="s">
        <v>97</v>
      </c>
      <c r="C6152" t="s">
        <v>103</v>
      </c>
      <c r="D6152" t="s">
        <v>68</v>
      </c>
      <c r="E6152" t="s">
        <v>114</v>
      </c>
      <c r="F6152">
        <v>7</v>
      </c>
      <c r="R6152">
        <v>3</v>
      </c>
      <c r="S6152">
        <v>464.63275146484375</v>
      </c>
      <c r="T6152">
        <v>21.555341720581055</v>
      </c>
      <c r="U6152">
        <v>81.525276184082031</v>
      </c>
      <c r="V6152">
        <v>93.633331298828125</v>
      </c>
      <c r="W6152">
        <v>69.653335571289062</v>
      </c>
    </row>
    <row r="6153" spans="1:23" x14ac:dyDescent="0.25">
      <c r="A6153" t="s">
        <v>85</v>
      </c>
      <c r="B6153" t="s">
        <v>97</v>
      </c>
      <c r="C6153" t="s">
        <v>103</v>
      </c>
      <c r="D6153" t="s">
        <v>68</v>
      </c>
      <c r="E6153" t="s">
        <v>114</v>
      </c>
      <c r="F6153">
        <v>8</v>
      </c>
      <c r="R6153">
        <v>3</v>
      </c>
      <c r="S6153">
        <v>96.170272827148438</v>
      </c>
      <c r="T6153">
        <v>9.8066444396972656</v>
      </c>
      <c r="U6153">
        <v>81.525276184082031</v>
      </c>
      <c r="V6153">
        <v>93.633331298828125</v>
      </c>
      <c r="W6153">
        <v>73.900001525878906</v>
      </c>
    </row>
    <row r="6154" spans="1:23" x14ac:dyDescent="0.25">
      <c r="A6154" t="s">
        <v>85</v>
      </c>
      <c r="B6154" t="s">
        <v>97</v>
      </c>
      <c r="C6154" t="s">
        <v>103</v>
      </c>
      <c r="D6154" t="s">
        <v>68</v>
      </c>
      <c r="E6154" t="s">
        <v>114</v>
      </c>
      <c r="F6154">
        <v>9</v>
      </c>
      <c r="R6154">
        <v>3</v>
      </c>
      <c r="S6154">
        <v>260.14007568359375</v>
      </c>
      <c r="T6154">
        <v>16.12885856628418</v>
      </c>
      <c r="U6154">
        <v>81.525276184082031</v>
      </c>
      <c r="V6154">
        <v>93.633331298828125</v>
      </c>
      <c r="W6154">
        <v>77.966667175292969</v>
      </c>
    </row>
    <row r="6155" spans="1:23" x14ac:dyDescent="0.25">
      <c r="A6155" t="s">
        <v>85</v>
      </c>
      <c r="B6155" t="s">
        <v>97</v>
      </c>
      <c r="C6155" t="s">
        <v>103</v>
      </c>
      <c r="D6155" t="s">
        <v>68</v>
      </c>
      <c r="E6155" t="s">
        <v>114</v>
      </c>
      <c r="F6155">
        <v>10</v>
      </c>
      <c r="R6155">
        <v>3</v>
      </c>
      <c r="S6155">
        <v>214.33326721191406</v>
      </c>
      <c r="T6155">
        <v>14.640125274658203</v>
      </c>
      <c r="U6155">
        <v>81.525276184082031</v>
      </c>
      <c r="V6155">
        <v>93.633331298828125</v>
      </c>
      <c r="W6155">
        <v>82.133331298828125</v>
      </c>
    </row>
    <row r="6156" spans="1:23" x14ac:dyDescent="0.25">
      <c r="A6156" t="s">
        <v>85</v>
      </c>
      <c r="B6156" t="s">
        <v>97</v>
      </c>
      <c r="C6156" t="s">
        <v>103</v>
      </c>
      <c r="D6156" t="s">
        <v>68</v>
      </c>
      <c r="E6156" t="s">
        <v>114</v>
      </c>
      <c r="F6156">
        <v>11</v>
      </c>
      <c r="R6156">
        <v>3</v>
      </c>
      <c r="S6156">
        <v>313.712158203125</v>
      </c>
      <c r="T6156">
        <v>17.711921691894531</v>
      </c>
      <c r="U6156">
        <v>81.525276184082031</v>
      </c>
      <c r="V6156">
        <v>93.633331298828125</v>
      </c>
      <c r="W6156">
        <v>87.033332824707031</v>
      </c>
    </row>
    <row r="6157" spans="1:23" x14ac:dyDescent="0.25">
      <c r="A6157" t="s">
        <v>85</v>
      </c>
      <c r="B6157" t="s">
        <v>97</v>
      </c>
      <c r="C6157" t="s">
        <v>103</v>
      </c>
      <c r="D6157" t="s">
        <v>68</v>
      </c>
      <c r="E6157" t="s">
        <v>114</v>
      </c>
      <c r="F6157">
        <v>12</v>
      </c>
      <c r="R6157">
        <v>3</v>
      </c>
      <c r="S6157">
        <v>142.78373718261719</v>
      </c>
      <c r="T6157">
        <v>11.949214935302734</v>
      </c>
      <c r="U6157">
        <v>81.525276184082031</v>
      </c>
      <c r="V6157">
        <v>93.633331298828125</v>
      </c>
      <c r="W6157">
        <v>89.733329772949219</v>
      </c>
    </row>
    <row r="6158" spans="1:23" x14ac:dyDescent="0.25">
      <c r="A6158" t="s">
        <v>85</v>
      </c>
      <c r="B6158" t="s">
        <v>97</v>
      </c>
      <c r="C6158" t="s">
        <v>103</v>
      </c>
      <c r="D6158" t="s">
        <v>68</v>
      </c>
      <c r="E6158" t="s">
        <v>114</v>
      </c>
      <c r="F6158">
        <v>13</v>
      </c>
      <c r="R6158">
        <v>3</v>
      </c>
      <c r="S6158">
        <v>427.50198364257812</v>
      </c>
      <c r="T6158">
        <v>20.676120758056641</v>
      </c>
      <c r="U6158">
        <v>81.525276184082031</v>
      </c>
      <c r="V6158">
        <v>93.633331298828125</v>
      </c>
      <c r="W6158">
        <v>90.599998474121094</v>
      </c>
    </row>
    <row r="6159" spans="1:23" x14ac:dyDescent="0.25">
      <c r="A6159" t="s">
        <v>85</v>
      </c>
      <c r="B6159" t="s">
        <v>97</v>
      </c>
      <c r="C6159" t="s">
        <v>103</v>
      </c>
      <c r="D6159" t="s">
        <v>68</v>
      </c>
      <c r="E6159" t="s">
        <v>114</v>
      </c>
      <c r="F6159">
        <v>14</v>
      </c>
      <c r="R6159">
        <v>3</v>
      </c>
      <c r="S6159">
        <v>563.909423828125</v>
      </c>
      <c r="T6159">
        <v>23.746776580810547</v>
      </c>
      <c r="U6159">
        <v>81.525276184082031</v>
      </c>
      <c r="V6159">
        <v>93.633331298828125</v>
      </c>
      <c r="W6159">
        <v>90.699989318847656</v>
      </c>
    </row>
    <row r="6160" spans="1:23" x14ac:dyDescent="0.25">
      <c r="A6160" t="s">
        <v>85</v>
      </c>
      <c r="B6160" t="s">
        <v>97</v>
      </c>
      <c r="C6160" t="s">
        <v>103</v>
      </c>
      <c r="D6160" t="s">
        <v>68</v>
      </c>
      <c r="E6160" t="s">
        <v>114</v>
      </c>
      <c r="F6160">
        <v>15</v>
      </c>
      <c r="R6160">
        <v>3</v>
      </c>
      <c r="S6160">
        <v>1256.7601318359375</v>
      </c>
      <c r="T6160">
        <v>35.450813293457031</v>
      </c>
      <c r="U6160">
        <v>81.525276184082031</v>
      </c>
      <c r="V6160">
        <v>93.633331298828125</v>
      </c>
      <c r="W6160">
        <v>92.566673278808594</v>
      </c>
    </row>
    <row r="6161" spans="1:23" x14ac:dyDescent="0.25">
      <c r="A6161" t="s">
        <v>85</v>
      </c>
      <c r="B6161" t="s">
        <v>97</v>
      </c>
      <c r="C6161" t="s">
        <v>103</v>
      </c>
      <c r="D6161" t="s">
        <v>68</v>
      </c>
      <c r="E6161" t="s">
        <v>114</v>
      </c>
      <c r="F6161">
        <v>16</v>
      </c>
      <c r="R6161">
        <v>3</v>
      </c>
      <c r="S6161">
        <v>1100.7686767578125</v>
      </c>
      <c r="T6161">
        <v>33.177833557128906</v>
      </c>
      <c r="U6161">
        <v>81.525276184082031</v>
      </c>
      <c r="V6161">
        <v>93.633331298828125</v>
      </c>
      <c r="W6161">
        <v>93.633331298828125</v>
      </c>
    </row>
    <row r="6162" spans="1:23" x14ac:dyDescent="0.25">
      <c r="A6162" t="s">
        <v>85</v>
      </c>
      <c r="B6162" t="s">
        <v>97</v>
      </c>
      <c r="C6162" t="s">
        <v>103</v>
      </c>
      <c r="D6162" t="s">
        <v>68</v>
      </c>
      <c r="E6162" t="s">
        <v>114</v>
      </c>
      <c r="F6162">
        <v>17</v>
      </c>
      <c r="R6162">
        <v>3</v>
      </c>
      <c r="S6162">
        <v>722.56134033203125</v>
      </c>
      <c r="T6162">
        <v>26.880500793457031</v>
      </c>
      <c r="U6162">
        <v>81.525276184082031</v>
      </c>
      <c r="V6162">
        <v>93.633331298828125</v>
      </c>
      <c r="W6162">
        <v>93.300010681152344</v>
      </c>
    </row>
    <row r="6163" spans="1:23" x14ac:dyDescent="0.25">
      <c r="A6163" t="s">
        <v>85</v>
      </c>
      <c r="B6163" t="s">
        <v>97</v>
      </c>
      <c r="C6163" t="s">
        <v>103</v>
      </c>
      <c r="D6163" t="s">
        <v>68</v>
      </c>
      <c r="E6163" t="s">
        <v>114</v>
      </c>
      <c r="F6163">
        <v>18</v>
      </c>
      <c r="R6163">
        <v>3</v>
      </c>
      <c r="S6163">
        <v>553.6031494140625</v>
      </c>
      <c r="T6163">
        <v>23.528772354125977</v>
      </c>
      <c r="U6163">
        <v>81.525276184082031</v>
      </c>
      <c r="V6163">
        <v>93.633331298828125</v>
      </c>
      <c r="W6163">
        <v>92.466667175292969</v>
      </c>
    </row>
    <row r="6164" spans="1:23" x14ac:dyDescent="0.25">
      <c r="A6164" t="s">
        <v>85</v>
      </c>
      <c r="B6164" t="s">
        <v>97</v>
      </c>
      <c r="C6164" t="s">
        <v>103</v>
      </c>
      <c r="D6164" t="s">
        <v>68</v>
      </c>
      <c r="E6164" t="s">
        <v>114</v>
      </c>
      <c r="F6164">
        <v>19</v>
      </c>
      <c r="R6164">
        <v>3</v>
      </c>
      <c r="S6164">
        <v>517.7813720703125</v>
      </c>
      <c r="T6164">
        <v>22.754810333251953</v>
      </c>
      <c r="U6164">
        <v>81.525276184082031</v>
      </c>
      <c r="V6164">
        <v>93.633331298828125</v>
      </c>
      <c r="W6164">
        <v>88.666664123535156</v>
      </c>
    </row>
    <row r="6165" spans="1:23" x14ac:dyDescent="0.25">
      <c r="A6165" t="s">
        <v>85</v>
      </c>
      <c r="B6165" t="s">
        <v>97</v>
      </c>
      <c r="C6165" t="s">
        <v>103</v>
      </c>
      <c r="D6165" t="s">
        <v>68</v>
      </c>
      <c r="E6165" t="s">
        <v>114</v>
      </c>
      <c r="F6165">
        <v>20</v>
      </c>
      <c r="R6165">
        <v>3</v>
      </c>
      <c r="S6165">
        <v>833.0731201171875</v>
      </c>
      <c r="T6165">
        <v>28.863006591796875</v>
      </c>
      <c r="U6165">
        <v>81.525276184082031</v>
      </c>
      <c r="V6165">
        <v>93.633331298828125</v>
      </c>
      <c r="W6165">
        <v>84.466667175292969</v>
      </c>
    </row>
    <row r="6166" spans="1:23" x14ac:dyDescent="0.25">
      <c r="A6166" t="s">
        <v>85</v>
      </c>
      <c r="B6166" t="s">
        <v>97</v>
      </c>
      <c r="C6166" t="s">
        <v>103</v>
      </c>
      <c r="D6166" t="s">
        <v>68</v>
      </c>
      <c r="E6166" t="s">
        <v>114</v>
      </c>
      <c r="F6166">
        <v>21</v>
      </c>
      <c r="R6166">
        <v>3</v>
      </c>
      <c r="S6166">
        <v>691.7779541015625</v>
      </c>
      <c r="T6166">
        <v>26.301671981811523</v>
      </c>
      <c r="U6166">
        <v>81.525276184082031</v>
      </c>
      <c r="V6166">
        <v>93.633331298828125</v>
      </c>
      <c r="W6166">
        <v>82.433334350585937</v>
      </c>
    </row>
    <row r="6167" spans="1:23" x14ac:dyDescent="0.25">
      <c r="A6167" t="s">
        <v>85</v>
      </c>
      <c r="B6167" t="s">
        <v>97</v>
      </c>
      <c r="C6167" t="s">
        <v>103</v>
      </c>
      <c r="D6167" t="s">
        <v>68</v>
      </c>
      <c r="E6167" t="s">
        <v>114</v>
      </c>
      <c r="F6167">
        <v>22</v>
      </c>
      <c r="R6167">
        <v>3</v>
      </c>
      <c r="S6167">
        <v>714.1510009765625</v>
      </c>
      <c r="T6167">
        <v>26.723604202270508</v>
      </c>
      <c r="U6167">
        <v>81.525276184082031</v>
      </c>
      <c r="V6167">
        <v>93.633331298828125</v>
      </c>
      <c r="W6167">
        <v>80.133331298828125</v>
      </c>
    </row>
    <row r="6168" spans="1:23" x14ac:dyDescent="0.25">
      <c r="A6168" t="s">
        <v>85</v>
      </c>
      <c r="B6168" t="s">
        <v>97</v>
      </c>
      <c r="C6168" t="s">
        <v>103</v>
      </c>
      <c r="D6168" t="s">
        <v>68</v>
      </c>
      <c r="E6168" t="s">
        <v>114</v>
      </c>
      <c r="F6168">
        <v>23</v>
      </c>
      <c r="R6168">
        <v>3</v>
      </c>
      <c r="S6168">
        <v>626.974609375</v>
      </c>
      <c r="T6168">
        <v>25.039461135864258</v>
      </c>
      <c r="U6168">
        <v>81.525276184082031</v>
      </c>
      <c r="V6168">
        <v>93.633331298828125</v>
      </c>
      <c r="W6168">
        <v>78.800003051757813</v>
      </c>
    </row>
    <row r="6169" spans="1:23" x14ac:dyDescent="0.25">
      <c r="A6169" t="s">
        <v>85</v>
      </c>
      <c r="B6169" t="s">
        <v>97</v>
      </c>
      <c r="C6169" t="s">
        <v>103</v>
      </c>
      <c r="D6169" t="s">
        <v>68</v>
      </c>
      <c r="E6169" t="s">
        <v>114</v>
      </c>
      <c r="F6169">
        <v>24</v>
      </c>
      <c r="R6169">
        <v>3</v>
      </c>
      <c r="S6169">
        <v>214.55694580078125</v>
      </c>
      <c r="T6169">
        <v>14.647762298583984</v>
      </c>
      <c r="U6169">
        <v>81.525276184082031</v>
      </c>
      <c r="V6169">
        <v>93.633331298828125</v>
      </c>
      <c r="W6169">
        <v>76.966667175292969</v>
      </c>
    </row>
    <row r="6170" spans="1:23" x14ac:dyDescent="0.25">
      <c r="A6170" t="s">
        <v>85</v>
      </c>
      <c r="B6170" t="s">
        <v>97</v>
      </c>
      <c r="C6170" t="s">
        <v>103</v>
      </c>
      <c r="D6170" t="s">
        <v>68</v>
      </c>
      <c r="E6170" t="s">
        <v>115</v>
      </c>
      <c r="F6170">
        <v>1</v>
      </c>
      <c r="R6170">
        <v>3</v>
      </c>
      <c r="S6170">
        <v>1037.9124755859375</v>
      </c>
      <c r="T6170">
        <v>32.216648101806641</v>
      </c>
      <c r="U6170">
        <v>84.0111083984375</v>
      </c>
      <c r="V6170">
        <v>95.733329772949219</v>
      </c>
      <c r="W6170">
        <v>75.833335876464844</v>
      </c>
    </row>
    <row r="6171" spans="1:23" x14ac:dyDescent="0.25">
      <c r="A6171" t="s">
        <v>85</v>
      </c>
      <c r="B6171" t="s">
        <v>97</v>
      </c>
      <c r="C6171" t="s">
        <v>103</v>
      </c>
      <c r="D6171" t="s">
        <v>68</v>
      </c>
      <c r="E6171" t="s">
        <v>115</v>
      </c>
      <c r="F6171">
        <v>2</v>
      </c>
      <c r="R6171">
        <v>3</v>
      </c>
      <c r="S6171">
        <v>1415.3974609375</v>
      </c>
      <c r="T6171">
        <v>37.621768951416016</v>
      </c>
      <c r="U6171">
        <v>84.0111083984375</v>
      </c>
      <c r="V6171">
        <v>95.733329772949219</v>
      </c>
      <c r="W6171">
        <v>74.800003051757813</v>
      </c>
    </row>
    <row r="6172" spans="1:23" x14ac:dyDescent="0.25">
      <c r="A6172" t="s">
        <v>85</v>
      </c>
      <c r="B6172" t="s">
        <v>97</v>
      </c>
      <c r="C6172" t="s">
        <v>103</v>
      </c>
      <c r="D6172" t="s">
        <v>68</v>
      </c>
      <c r="E6172" t="s">
        <v>115</v>
      </c>
      <c r="F6172">
        <v>3</v>
      </c>
      <c r="R6172">
        <v>3</v>
      </c>
      <c r="S6172">
        <v>1050.0980224609375</v>
      </c>
      <c r="T6172">
        <v>32.405216217041016</v>
      </c>
      <c r="U6172">
        <v>84.0111083984375</v>
      </c>
      <c r="V6172">
        <v>95.733329772949219</v>
      </c>
      <c r="W6172">
        <v>74.433334350585937</v>
      </c>
    </row>
    <row r="6173" spans="1:23" x14ac:dyDescent="0.25">
      <c r="A6173" t="s">
        <v>85</v>
      </c>
      <c r="B6173" t="s">
        <v>97</v>
      </c>
      <c r="C6173" t="s">
        <v>103</v>
      </c>
      <c r="D6173" t="s">
        <v>68</v>
      </c>
      <c r="E6173" t="s">
        <v>115</v>
      </c>
      <c r="F6173">
        <v>4</v>
      </c>
      <c r="R6173">
        <v>3</v>
      </c>
      <c r="S6173">
        <v>1027.6541748046875</v>
      </c>
      <c r="T6173">
        <v>32.057044982910156</v>
      </c>
      <c r="U6173">
        <v>84.0111083984375</v>
      </c>
      <c r="V6173">
        <v>95.733329772949219</v>
      </c>
      <c r="W6173">
        <v>74.166664123535156</v>
      </c>
    </row>
    <row r="6174" spans="1:23" x14ac:dyDescent="0.25">
      <c r="A6174" t="s">
        <v>85</v>
      </c>
      <c r="B6174" t="s">
        <v>97</v>
      </c>
      <c r="C6174" t="s">
        <v>103</v>
      </c>
      <c r="D6174" t="s">
        <v>68</v>
      </c>
      <c r="E6174" t="s">
        <v>115</v>
      </c>
      <c r="F6174">
        <v>5</v>
      </c>
      <c r="R6174">
        <v>3</v>
      </c>
      <c r="S6174">
        <v>1131.8887939453125</v>
      </c>
      <c r="T6174">
        <v>33.6435546875</v>
      </c>
      <c r="U6174">
        <v>84.0111083984375</v>
      </c>
      <c r="V6174">
        <v>95.733329772949219</v>
      </c>
      <c r="W6174">
        <v>73.833335876464844</v>
      </c>
    </row>
    <row r="6175" spans="1:23" x14ac:dyDescent="0.25">
      <c r="A6175" t="s">
        <v>85</v>
      </c>
      <c r="B6175" t="s">
        <v>97</v>
      </c>
      <c r="C6175" t="s">
        <v>103</v>
      </c>
      <c r="D6175" t="s">
        <v>68</v>
      </c>
      <c r="E6175" t="s">
        <v>115</v>
      </c>
      <c r="F6175">
        <v>6</v>
      </c>
      <c r="R6175">
        <v>3</v>
      </c>
      <c r="S6175">
        <v>932.02874755859375</v>
      </c>
      <c r="T6175">
        <v>30.529146194458008</v>
      </c>
      <c r="U6175">
        <v>84.0111083984375</v>
      </c>
      <c r="V6175">
        <v>95.733329772949219</v>
      </c>
      <c r="W6175">
        <v>73.933334350585937</v>
      </c>
    </row>
    <row r="6176" spans="1:23" x14ac:dyDescent="0.25">
      <c r="A6176" t="s">
        <v>85</v>
      </c>
      <c r="B6176" t="s">
        <v>97</v>
      </c>
      <c r="C6176" t="s">
        <v>103</v>
      </c>
      <c r="D6176" t="s">
        <v>68</v>
      </c>
      <c r="E6176" t="s">
        <v>115</v>
      </c>
      <c r="F6176">
        <v>7</v>
      </c>
      <c r="R6176">
        <v>3</v>
      </c>
      <c r="S6176">
        <v>367.53042602539062</v>
      </c>
      <c r="T6176">
        <v>19.171083450317383</v>
      </c>
      <c r="U6176">
        <v>84.0111083984375</v>
      </c>
      <c r="V6176">
        <v>95.733329772949219</v>
      </c>
      <c r="W6176">
        <v>73.966667175292969</v>
      </c>
    </row>
    <row r="6177" spans="1:23" x14ac:dyDescent="0.25">
      <c r="A6177" t="s">
        <v>85</v>
      </c>
      <c r="B6177" t="s">
        <v>97</v>
      </c>
      <c r="C6177" t="s">
        <v>103</v>
      </c>
      <c r="D6177" t="s">
        <v>68</v>
      </c>
      <c r="E6177" t="s">
        <v>115</v>
      </c>
      <c r="F6177">
        <v>8</v>
      </c>
      <c r="R6177">
        <v>3</v>
      </c>
      <c r="S6177">
        <v>386.44833374023437</v>
      </c>
      <c r="T6177">
        <v>19.658288955688477</v>
      </c>
      <c r="U6177">
        <v>84.0111083984375</v>
      </c>
      <c r="V6177">
        <v>95.733329772949219</v>
      </c>
      <c r="W6177">
        <v>75.833335876464844</v>
      </c>
    </row>
    <row r="6178" spans="1:23" x14ac:dyDescent="0.25">
      <c r="A6178" t="s">
        <v>85</v>
      </c>
      <c r="B6178" t="s">
        <v>97</v>
      </c>
      <c r="C6178" t="s">
        <v>103</v>
      </c>
      <c r="D6178" t="s">
        <v>68</v>
      </c>
      <c r="E6178" t="s">
        <v>115</v>
      </c>
      <c r="F6178">
        <v>9</v>
      </c>
      <c r="R6178">
        <v>3</v>
      </c>
      <c r="S6178">
        <v>2713.813720703125</v>
      </c>
      <c r="T6178">
        <v>52.094276428222656</v>
      </c>
      <c r="U6178">
        <v>84.0111083984375</v>
      </c>
      <c r="V6178">
        <v>95.733329772949219</v>
      </c>
      <c r="W6178">
        <v>79.866668701171875</v>
      </c>
    </row>
    <row r="6179" spans="1:23" x14ac:dyDescent="0.25">
      <c r="A6179" t="s">
        <v>85</v>
      </c>
      <c r="B6179" t="s">
        <v>97</v>
      </c>
      <c r="C6179" t="s">
        <v>103</v>
      </c>
      <c r="D6179" t="s">
        <v>68</v>
      </c>
      <c r="E6179" t="s">
        <v>115</v>
      </c>
      <c r="F6179">
        <v>10</v>
      </c>
      <c r="R6179">
        <v>3</v>
      </c>
      <c r="S6179">
        <v>1669.8314208984375</v>
      </c>
      <c r="T6179">
        <v>40.863571166992188</v>
      </c>
      <c r="U6179">
        <v>84.0111083984375</v>
      </c>
      <c r="V6179">
        <v>95.733329772949219</v>
      </c>
      <c r="W6179">
        <v>84.300003051757813</v>
      </c>
    </row>
    <row r="6180" spans="1:23" x14ac:dyDescent="0.25">
      <c r="A6180" t="s">
        <v>85</v>
      </c>
      <c r="B6180" t="s">
        <v>97</v>
      </c>
      <c r="C6180" t="s">
        <v>103</v>
      </c>
      <c r="D6180" t="s">
        <v>68</v>
      </c>
      <c r="E6180" t="s">
        <v>115</v>
      </c>
      <c r="F6180">
        <v>11</v>
      </c>
      <c r="R6180">
        <v>3</v>
      </c>
      <c r="S6180">
        <v>2071.176513671875</v>
      </c>
      <c r="T6180">
        <v>45.510181427001953</v>
      </c>
      <c r="U6180">
        <v>84.0111083984375</v>
      </c>
      <c r="V6180">
        <v>95.733329772949219</v>
      </c>
      <c r="W6180">
        <v>89.400001525878906</v>
      </c>
    </row>
    <row r="6181" spans="1:23" x14ac:dyDescent="0.25">
      <c r="A6181" t="s">
        <v>85</v>
      </c>
      <c r="B6181" t="s">
        <v>97</v>
      </c>
      <c r="C6181" t="s">
        <v>103</v>
      </c>
      <c r="D6181" t="s">
        <v>68</v>
      </c>
      <c r="E6181" t="s">
        <v>115</v>
      </c>
      <c r="F6181">
        <v>12</v>
      </c>
      <c r="R6181">
        <v>3</v>
      </c>
      <c r="S6181">
        <v>571.2470703125</v>
      </c>
      <c r="T6181">
        <v>23.900775909423828</v>
      </c>
      <c r="U6181">
        <v>84.0111083984375</v>
      </c>
      <c r="V6181">
        <v>95.733329772949219</v>
      </c>
      <c r="W6181">
        <v>90.099998474121094</v>
      </c>
    </row>
    <row r="6182" spans="1:23" x14ac:dyDescent="0.25">
      <c r="A6182" t="s">
        <v>85</v>
      </c>
      <c r="B6182" t="s">
        <v>97</v>
      </c>
      <c r="C6182" t="s">
        <v>103</v>
      </c>
      <c r="D6182" t="s">
        <v>68</v>
      </c>
      <c r="E6182" t="s">
        <v>115</v>
      </c>
      <c r="F6182">
        <v>13</v>
      </c>
      <c r="R6182">
        <v>3</v>
      </c>
      <c r="S6182">
        <v>770.55999755859375</v>
      </c>
      <c r="T6182">
        <v>27.758962631225586</v>
      </c>
      <c r="U6182">
        <v>84.0111083984375</v>
      </c>
      <c r="V6182">
        <v>95.733329772949219</v>
      </c>
      <c r="W6182">
        <v>89.333335876464844</v>
      </c>
    </row>
    <row r="6183" spans="1:23" x14ac:dyDescent="0.25">
      <c r="A6183" t="s">
        <v>85</v>
      </c>
      <c r="B6183" t="s">
        <v>97</v>
      </c>
      <c r="C6183" t="s">
        <v>103</v>
      </c>
      <c r="D6183" t="s">
        <v>68</v>
      </c>
      <c r="E6183" t="s">
        <v>115</v>
      </c>
      <c r="F6183">
        <v>14</v>
      </c>
      <c r="R6183">
        <v>3</v>
      </c>
      <c r="S6183">
        <v>709.49896240234375</v>
      </c>
      <c r="T6183">
        <v>26.636421203613281</v>
      </c>
      <c r="U6183">
        <v>84.0111083984375</v>
      </c>
      <c r="V6183">
        <v>95.733329772949219</v>
      </c>
      <c r="W6183">
        <v>91.366668701171875</v>
      </c>
    </row>
    <row r="6184" spans="1:23" x14ac:dyDescent="0.25">
      <c r="A6184" t="s">
        <v>85</v>
      </c>
      <c r="B6184" t="s">
        <v>97</v>
      </c>
      <c r="C6184" t="s">
        <v>103</v>
      </c>
      <c r="D6184" t="s">
        <v>68</v>
      </c>
      <c r="E6184" t="s">
        <v>115</v>
      </c>
      <c r="F6184">
        <v>15</v>
      </c>
      <c r="R6184">
        <v>3</v>
      </c>
      <c r="S6184">
        <v>1907.228759765625</v>
      </c>
      <c r="T6184">
        <v>43.671829223632813</v>
      </c>
      <c r="U6184">
        <v>84.0111083984375</v>
      </c>
      <c r="V6184">
        <v>95.733329772949219</v>
      </c>
      <c r="W6184">
        <v>92.866668701171875</v>
      </c>
    </row>
    <row r="6185" spans="1:23" x14ac:dyDescent="0.25">
      <c r="A6185" t="s">
        <v>85</v>
      </c>
      <c r="B6185" t="s">
        <v>97</v>
      </c>
      <c r="C6185" t="s">
        <v>103</v>
      </c>
      <c r="D6185" t="s">
        <v>68</v>
      </c>
      <c r="E6185" t="s">
        <v>115</v>
      </c>
      <c r="F6185">
        <v>16</v>
      </c>
      <c r="R6185">
        <v>3</v>
      </c>
      <c r="S6185">
        <v>2686.21630859375</v>
      </c>
      <c r="T6185">
        <v>51.828720092773438</v>
      </c>
      <c r="U6185">
        <v>84.0111083984375</v>
      </c>
      <c r="V6185">
        <v>95.733329772949219</v>
      </c>
      <c r="W6185">
        <v>94.266670227050781</v>
      </c>
    </row>
    <row r="6186" spans="1:23" x14ac:dyDescent="0.25">
      <c r="A6186" t="s">
        <v>85</v>
      </c>
      <c r="B6186" t="s">
        <v>97</v>
      </c>
      <c r="C6186" t="s">
        <v>103</v>
      </c>
      <c r="D6186" t="s">
        <v>68</v>
      </c>
      <c r="E6186" t="s">
        <v>115</v>
      </c>
      <c r="F6186">
        <v>17</v>
      </c>
      <c r="R6186">
        <v>3</v>
      </c>
      <c r="S6186">
        <v>2354.093017578125</v>
      </c>
      <c r="T6186">
        <v>48.518997192382812</v>
      </c>
      <c r="U6186">
        <v>84.0111083984375</v>
      </c>
      <c r="V6186">
        <v>95.733329772949219</v>
      </c>
      <c r="W6186">
        <v>95.733329772949219</v>
      </c>
    </row>
    <row r="6187" spans="1:23" x14ac:dyDescent="0.25">
      <c r="A6187" t="s">
        <v>85</v>
      </c>
      <c r="B6187" t="s">
        <v>97</v>
      </c>
      <c r="C6187" t="s">
        <v>103</v>
      </c>
      <c r="D6187" t="s">
        <v>68</v>
      </c>
      <c r="E6187" t="s">
        <v>115</v>
      </c>
      <c r="F6187">
        <v>18</v>
      </c>
      <c r="R6187">
        <v>3</v>
      </c>
      <c r="S6187">
        <v>607.329345703125</v>
      </c>
      <c r="T6187">
        <v>24.644052505493164</v>
      </c>
      <c r="U6187">
        <v>84.0111083984375</v>
      </c>
      <c r="V6187">
        <v>95.733329772949219</v>
      </c>
      <c r="W6187">
        <v>94.033332824707031</v>
      </c>
    </row>
    <row r="6188" spans="1:23" x14ac:dyDescent="0.25">
      <c r="A6188" t="s">
        <v>85</v>
      </c>
      <c r="B6188" t="s">
        <v>97</v>
      </c>
      <c r="C6188" t="s">
        <v>103</v>
      </c>
      <c r="D6188" t="s">
        <v>68</v>
      </c>
      <c r="E6188" t="s">
        <v>115</v>
      </c>
      <c r="F6188">
        <v>19</v>
      </c>
      <c r="R6188">
        <v>3</v>
      </c>
      <c r="S6188">
        <v>873.53466796875</v>
      </c>
      <c r="T6188">
        <v>29.555620193481445</v>
      </c>
      <c r="U6188">
        <v>84.0111083984375</v>
      </c>
      <c r="V6188">
        <v>95.733329772949219</v>
      </c>
      <c r="W6188">
        <v>91.900001525878906</v>
      </c>
    </row>
    <row r="6189" spans="1:23" x14ac:dyDescent="0.25">
      <c r="A6189" t="s">
        <v>85</v>
      </c>
      <c r="B6189" t="s">
        <v>97</v>
      </c>
      <c r="C6189" t="s">
        <v>103</v>
      </c>
      <c r="D6189" t="s">
        <v>68</v>
      </c>
      <c r="E6189" t="s">
        <v>115</v>
      </c>
      <c r="F6189">
        <v>20</v>
      </c>
      <c r="R6189">
        <v>3</v>
      </c>
      <c r="S6189">
        <v>825.03863525390625</v>
      </c>
      <c r="T6189">
        <v>28.723485946655273</v>
      </c>
      <c r="U6189">
        <v>84.0111083984375</v>
      </c>
      <c r="V6189">
        <v>95.733329772949219</v>
      </c>
      <c r="W6189">
        <v>89.233329772949219</v>
      </c>
    </row>
    <row r="6190" spans="1:23" x14ac:dyDescent="0.25">
      <c r="A6190" t="s">
        <v>85</v>
      </c>
      <c r="B6190" t="s">
        <v>97</v>
      </c>
      <c r="C6190" t="s">
        <v>103</v>
      </c>
      <c r="D6190" t="s">
        <v>68</v>
      </c>
      <c r="E6190" t="s">
        <v>115</v>
      </c>
      <c r="F6190">
        <v>21</v>
      </c>
      <c r="R6190">
        <v>3</v>
      </c>
      <c r="S6190">
        <v>1540.981201171875</v>
      </c>
      <c r="T6190">
        <v>39.255332946777344</v>
      </c>
      <c r="U6190">
        <v>84.0111083984375</v>
      </c>
      <c r="V6190">
        <v>95.733329772949219</v>
      </c>
      <c r="W6190">
        <v>87.299995422363281</v>
      </c>
    </row>
    <row r="6191" spans="1:23" x14ac:dyDescent="0.25">
      <c r="A6191" t="s">
        <v>85</v>
      </c>
      <c r="B6191" t="s">
        <v>97</v>
      </c>
      <c r="C6191" t="s">
        <v>103</v>
      </c>
      <c r="D6191" t="s">
        <v>68</v>
      </c>
      <c r="E6191" t="s">
        <v>115</v>
      </c>
      <c r="F6191">
        <v>22</v>
      </c>
      <c r="R6191">
        <v>3</v>
      </c>
      <c r="S6191">
        <v>827.20806884765625</v>
      </c>
      <c r="T6191">
        <v>28.761224746704102</v>
      </c>
      <c r="U6191">
        <v>84.0111083984375</v>
      </c>
      <c r="V6191">
        <v>95.733329772949219</v>
      </c>
      <c r="W6191">
        <v>85.066665649414063</v>
      </c>
    </row>
    <row r="6192" spans="1:23" x14ac:dyDescent="0.25">
      <c r="A6192" t="s">
        <v>85</v>
      </c>
      <c r="B6192" t="s">
        <v>97</v>
      </c>
      <c r="C6192" t="s">
        <v>103</v>
      </c>
      <c r="D6192" t="s">
        <v>68</v>
      </c>
      <c r="E6192" t="s">
        <v>115</v>
      </c>
      <c r="F6192">
        <v>23</v>
      </c>
      <c r="R6192">
        <v>3</v>
      </c>
      <c r="S6192">
        <v>1014.1508178710937</v>
      </c>
      <c r="T6192">
        <v>31.845735549926758</v>
      </c>
      <c r="U6192">
        <v>84.0111083984375</v>
      </c>
      <c r="V6192">
        <v>95.733329772949219</v>
      </c>
      <c r="W6192">
        <v>83.266670227050781</v>
      </c>
    </row>
    <row r="6193" spans="1:23" x14ac:dyDescent="0.25">
      <c r="A6193" t="s">
        <v>85</v>
      </c>
      <c r="B6193" t="s">
        <v>97</v>
      </c>
      <c r="C6193" t="s">
        <v>103</v>
      </c>
      <c r="D6193" t="s">
        <v>68</v>
      </c>
      <c r="E6193" t="s">
        <v>115</v>
      </c>
      <c r="F6193">
        <v>24</v>
      </c>
      <c r="R6193">
        <v>3</v>
      </c>
      <c r="S6193">
        <v>658.23681640625</v>
      </c>
      <c r="T6193">
        <v>25.656126022338867</v>
      </c>
      <c r="U6193">
        <v>84.0111083984375</v>
      </c>
      <c r="V6193">
        <v>95.733329772949219</v>
      </c>
      <c r="W6193">
        <v>81.433334350585937</v>
      </c>
    </row>
    <row r="6194" spans="1:23" x14ac:dyDescent="0.25">
      <c r="A6194" t="s">
        <v>85</v>
      </c>
      <c r="B6194" t="s">
        <v>97</v>
      </c>
      <c r="C6194" t="s">
        <v>103</v>
      </c>
      <c r="D6194" t="s">
        <v>68</v>
      </c>
      <c r="E6194" t="s">
        <v>116</v>
      </c>
      <c r="F6194">
        <v>1</v>
      </c>
      <c r="R6194">
        <v>3</v>
      </c>
      <c r="S6194">
        <v>1827.0950927734375</v>
      </c>
      <c r="T6194">
        <v>42.744533538818359</v>
      </c>
      <c r="U6194">
        <v>69.221107482910156</v>
      </c>
      <c r="V6194">
        <v>77.833335876464844</v>
      </c>
      <c r="W6194">
        <v>64.319999694824219</v>
      </c>
    </row>
    <row r="6195" spans="1:23" x14ac:dyDescent="0.25">
      <c r="A6195" t="s">
        <v>85</v>
      </c>
      <c r="B6195" t="s">
        <v>97</v>
      </c>
      <c r="C6195" t="s">
        <v>103</v>
      </c>
      <c r="D6195" t="s">
        <v>68</v>
      </c>
      <c r="E6195" t="s">
        <v>116</v>
      </c>
      <c r="F6195">
        <v>2</v>
      </c>
      <c r="R6195">
        <v>3</v>
      </c>
      <c r="S6195">
        <v>4075.56689453125</v>
      </c>
      <c r="T6195">
        <v>63.840167999267578</v>
      </c>
      <c r="U6195">
        <v>69.221107482910156</v>
      </c>
      <c r="V6195">
        <v>77.833335876464844</v>
      </c>
      <c r="W6195">
        <v>63.586669921875</v>
      </c>
    </row>
    <row r="6196" spans="1:23" x14ac:dyDescent="0.25">
      <c r="A6196" t="s">
        <v>85</v>
      </c>
      <c r="B6196" t="s">
        <v>97</v>
      </c>
      <c r="C6196" t="s">
        <v>103</v>
      </c>
      <c r="D6196" t="s">
        <v>68</v>
      </c>
      <c r="E6196" t="s">
        <v>116</v>
      </c>
      <c r="F6196">
        <v>3</v>
      </c>
      <c r="R6196">
        <v>3</v>
      </c>
      <c r="S6196">
        <v>2722.566162109375</v>
      </c>
      <c r="T6196">
        <v>52.178215026855469</v>
      </c>
      <c r="U6196">
        <v>69.221107482910156</v>
      </c>
      <c r="V6196">
        <v>77.833335876464844</v>
      </c>
      <c r="W6196">
        <v>63.013332366943359</v>
      </c>
    </row>
    <row r="6197" spans="1:23" x14ac:dyDescent="0.25">
      <c r="A6197" t="s">
        <v>85</v>
      </c>
      <c r="B6197" t="s">
        <v>97</v>
      </c>
      <c r="C6197" t="s">
        <v>103</v>
      </c>
      <c r="D6197" t="s">
        <v>68</v>
      </c>
      <c r="E6197" t="s">
        <v>116</v>
      </c>
      <c r="F6197">
        <v>4</v>
      </c>
      <c r="R6197">
        <v>3</v>
      </c>
      <c r="S6197">
        <v>1459.4014892578125</v>
      </c>
      <c r="T6197">
        <v>38.202114105224609</v>
      </c>
      <c r="U6197">
        <v>69.221107482910156</v>
      </c>
      <c r="V6197">
        <v>77.833335876464844</v>
      </c>
      <c r="W6197">
        <v>62.156665802001953</v>
      </c>
    </row>
    <row r="6198" spans="1:23" x14ac:dyDescent="0.25">
      <c r="A6198" t="s">
        <v>85</v>
      </c>
      <c r="B6198" t="s">
        <v>97</v>
      </c>
      <c r="C6198" t="s">
        <v>103</v>
      </c>
      <c r="D6198" t="s">
        <v>68</v>
      </c>
      <c r="E6198" t="s">
        <v>116</v>
      </c>
      <c r="F6198">
        <v>5</v>
      </c>
      <c r="R6198">
        <v>3</v>
      </c>
      <c r="S6198">
        <v>2061.084228515625</v>
      </c>
      <c r="T6198">
        <v>45.399166107177734</v>
      </c>
      <c r="U6198">
        <v>69.221107482910156</v>
      </c>
      <c r="V6198">
        <v>77.833335876464844</v>
      </c>
      <c r="W6198">
        <v>61.549999237060547</v>
      </c>
    </row>
    <row r="6199" spans="1:23" x14ac:dyDescent="0.25">
      <c r="A6199" t="s">
        <v>85</v>
      </c>
      <c r="B6199" t="s">
        <v>97</v>
      </c>
      <c r="C6199" t="s">
        <v>103</v>
      </c>
      <c r="D6199" t="s">
        <v>68</v>
      </c>
      <c r="E6199" t="s">
        <v>116</v>
      </c>
      <c r="F6199">
        <v>6</v>
      </c>
      <c r="R6199">
        <v>3</v>
      </c>
      <c r="S6199">
        <v>1186.2435302734375</v>
      </c>
      <c r="T6199">
        <v>34.441886901855469</v>
      </c>
      <c r="U6199">
        <v>69.221107482910156</v>
      </c>
      <c r="V6199">
        <v>77.833335876464844</v>
      </c>
      <c r="W6199">
        <v>61.153331756591797</v>
      </c>
    </row>
    <row r="6200" spans="1:23" x14ac:dyDescent="0.25">
      <c r="A6200" t="s">
        <v>85</v>
      </c>
      <c r="B6200" t="s">
        <v>97</v>
      </c>
      <c r="C6200" t="s">
        <v>103</v>
      </c>
      <c r="D6200" t="s">
        <v>68</v>
      </c>
      <c r="E6200" t="s">
        <v>116</v>
      </c>
      <c r="F6200">
        <v>7</v>
      </c>
      <c r="R6200">
        <v>3</v>
      </c>
      <c r="S6200">
        <v>932.1905517578125</v>
      </c>
      <c r="T6200">
        <v>30.531795501708984</v>
      </c>
      <c r="U6200">
        <v>69.221107482910156</v>
      </c>
      <c r="V6200">
        <v>77.833335876464844</v>
      </c>
      <c r="W6200">
        <v>60.806667327880859</v>
      </c>
    </row>
    <row r="6201" spans="1:23" x14ac:dyDescent="0.25">
      <c r="A6201" t="s">
        <v>85</v>
      </c>
      <c r="B6201" t="s">
        <v>97</v>
      </c>
      <c r="C6201" t="s">
        <v>103</v>
      </c>
      <c r="D6201" t="s">
        <v>68</v>
      </c>
      <c r="E6201" t="s">
        <v>116</v>
      </c>
      <c r="F6201">
        <v>8</v>
      </c>
      <c r="R6201">
        <v>3</v>
      </c>
      <c r="S6201">
        <v>399.3975830078125</v>
      </c>
      <c r="T6201">
        <v>19.984933853149414</v>
      </c>
      <c r="U6201">
        <v>69.221107482910156</v>
      </c>
      <c r="V6201">
        <v>77.833335876464844</v>
      </c>
      <c r="W6201">
        <v>63.596664428710937</v>
      </c>
    </row>
    <row r="6202" spans="1:23" x14ac:dyDescent="0.25">
      <c r="A6202" t="s">
        <v>85</v>
      </c>
      <c r="B6202" t="s">
        <v>97</v>
      </c>
      <c r="C6202" t="s">
        <v>103</v>
      </c>
      <c r="D6202" t="s">
        <v>68</v>
      </c>
      <c r="E6202" t="s">
        <v>116</v>
      </c>
      <c r="F6202">
        <v>9</v>
      </c>
      <c r="R6202">
        <v>3</v>
      </c>
      <c r="S6202">
        <v>104.91213226318359</v>
      </c>
      <c r="T6202">
        <v>10.24266242980957</v>
      </c>
      <c r="U6202">
        <v>69.221107482910156</v>
      </c>
      <c r="V6202">
        <v>77.833335876464844</v>
      </c>
      <c r="W6202">
        <v>67.430000305175781</v>
      </c>
    </row>
    <row r="6203" spans="1:23" x14ac:dyDescent="0.25">
      <c r="A6203" t="s">
        <v>85</v>
      </c>
      <c r="B6203" t="s">
        <v>97</v>
      </c>
      <c r="C6203" t="s">
        <v>103</v>
      </c>
      <c r="D6203" t="s">
        <v>68</v>
      </c>
      <c r="E6203" t="s">
        <v>116</v>
      </c>
      <c r="F6203">
        <v>10</v>
      </c>
      <c r="R6203">
        <v>3</v>
      </c>
      <c r="S6203">
        <v>415.76055908203125</v>
      </c>
      <c r="T6203">
        <v>20.390207290649414</v>
      </c>
      <c r="U6203">
        <v>69.221107482910156</v>
      </c>
      <c r="V6203">
        <v>77.833335876464844</v>
      </c>
      <c r="W6203">
        <v>71.199996948242187</v>
      </c>
    </row>
    <row r="6204" spans="1:23" x14ac:dyDescent="0.25">
      <c r="A6204" t="s">
        <v>85</v>
      </c>
      <c r="B6204" t="s">
        <v>97</v>
      </c>
      <c r="C6204" t="s">
        <v>103</v>
      </c>
      <c r="D6204" t="s">
        <v>68</v>
      </c>
      <c r="E6204" t="s">
        <v>116</v>
      </c>
      <c r="F6204">
        <v>11</v>
      </c>
      <c r="R6204">
        <v>3</v>
      </c>
      <c r="S6204">
        <v>497.57769775390625</v>
      </c>
      <c r="T6204">
        <v>22.306449890136719</v>
      </c>
      <c r="U6204">
        <v>69.221107482910156</v>
      </c>
      <c r="V6204">
        <v>77.833335876464844</v>
      </c>
      <c r="W6204">
        <v>73.566665649414063</v>
      </c>
    </row>
    <row r="6205" spans="1:23" x14ac:dyDescent="0.25">
      <c r="A6205" t="s">
        <v>85</v>
      </c>
      <c r="B6205" t="s">
        <v>97</v>
      </c>
      <c r="C6205" t="s">
        <v>103</v>
      </c>
      <c r="D6205" t="s">
        <v>68</v>
      </c>
      <c r="E6205" t="s">
        <v>116</v>
      </c>
      <c r="F6205">
        <v>12</v>
      </c>
      <c r="R6205">
        <v>3</v>
      </c>
      <c r="S6205">
        <v>273.20782470703125</v>
      </c>
      <c r="T6205">
        <v>16.528999328613281</v>
      </c>
      <c r="U6205">
        <v>69.221107482910156</v>
      </c>
      <c r="V6205">
        <v>77.833335876464844</v>
      </c>
      <c r="W6205">
        <v>74.933334350585938</v>
      </c>
    </row>
    <row r="6206" spans="1:23" x14ac:dyDescent="0.25">
      <c r="A6206" t="s">
        <v>85</v>
      </c>
      <c r="B6206" t="s">
        <v>97</v>
      </c>
      <c r="C6206" t="s">
        <v>103</v>
      </c>
      <c r="D6206" t="s">
        <v>68</v>
      </c>
      <c r="E6206" t="s">
        <v>116</v>
      </c>
      <c r="F6206">
        <v>13</v>
      </c>
      <c r="R6206">
        <v>3</v>
      </c>
      <c r="S6206">
        <v>268.2288818359375</v>
      </c>
      <c r="T6206">
        <v>16.377695083618164</v>
      </c>
      <c r="U6206">
        <v>69.221107482910156</v>
      </c>
      <c r="V6206">
        <v>77.833335876464844</v>
      </c>
      <c r="W6206">
        <v>75.800003051757813</v>
      </c>
    </row>
    <row r="6207" spans="1:23" x14ac:dyDescent="0.25">
      <c r="A6207" t="s">
        <v>85</v>
      </c>
      <c r="B6207" t="s">
        <v>97</v>
      </c>
      <c r="C6207" t="s">
        <v>103</v>
      </c>
      <c r="D6207" t="s">
        <v>68</v>
      </c>
      <c r="E6207" t="s">
        <v>116</v>
      </c>
      <c r="F6207">
        <v>14</v>
      </c>
      <c r="R6207">
        <v>3</v>
      </c>
      <c r="S6207">
        <v>274.02117919921875</v>
      </c>
      <c r="T6207">
        <v>16.553585052490234</v>
      </c>
      <c r="U6207">
        <v>69.221107482910156</v>
      </c>
      <c r="V6207">
        <v>77.833335876464844</v>
      </c>
      <c r="W6207">
        <v>76.699996948242188</v>
      </c>
    </row>
    <row r="6208" spans="1:23" x14ac:dyDescent="0.25">
      <c r="A6208" t="s">
        <v>85</v>
      </c>
      <c r="B6208" t="s">
        <v>97</v>
      </c>
      <c r="C6208" t="s">
        <v>103</v>
      </c>
      <c r="D6208" t="s">
        <v>68</v>
      </c>
      <c r="E6208" t="s">
        <v>116</v>
      </c>
      <c r="F6208">
        <v>15</v>
      </c>
      <c r="R6208">
        <v>3</v>
      </c>
      <c r="S6208">
        <v>586.510986328125</v>
      </c>
      <c r="T6208">
        <v>24.217988967895508</v>
      </c>
      <c r="U6208">
        <v>69.221107482910156</v>
      </c>
      <c r="V6208">
        <v>77.833335876464844</v>
      </c>
      <c r="W6208">
        <v>77.833335876464844</v>
      </c>
    </row>
    <row r="6209" spans="1:23" x14ac:dyDescent="0.25">
      <c r="A6209" t="s">
        <v>85</v>
      </c>
      <c r="B6209" t="s">
        <v>97</v>
      </c>
      <c r="C6209" t="s">
        <v>103</v>
      </c>
      <c r="D6209" t="s">
        <v>68</v>
      </c>
      <c r="E6209" t="s">
        <v>116</v>
      </c>
      <c r="F6209">
        <v>16</v>
      </c>
      <c r="R6209">
        <v>3</v>
      </c>
      <c r="S6209">
        <v>588.70904541015625</v>
      </c>
      <c r="T6209">
        <v>24.263326644897461</v>
      </c>
      <c r="U6209">
        <v>69.221107482910156</v>
      </c>
      <c r="V6209">
        <v>77.833335876464844</v>
      </c>
      <c r="W6209">
        <v>77.466667175292969</v>
      </c>
    </row>
    <row r="6210" spans="1:23" x14ac:dyDescent="0.25">
      <c r="A6210" t="s">
        <v>85</v>
      </c>
      <c r="B6210" t="s">
        <v>97</v>
      </c>
      <c r="C6210" t="s">
        <v>103</v>
      </c>
      <c r="D6210" t="s">
        <v>68</v>
      </c>
      <c r="E6210" t="s">
        <v>116</v>
      </c>
      <c r="F6210">
        <v>17</v>
      </c>
      <c r="R6210">
        <v>3</v>
      </c>
      <c r="S6210">
        <v>656.94708251953125</v>
      </c>
      <c r="T6210">
        <v>25.630979537963867</v>
      </c>
      <c r="U6210">
        <v>69.221107482910156</v>
      </c>
      <c r="V6210">
        <v>77.833335876464844</v>
      </c>
      <c r="W6210">
        <v>77.366668701171875</v>
      </c>
    </row>
    <row r="6211" spans="1:23" x14ac:dyDescent="0.25">
      <c r="A6211" t="s">
        <v>85</v>
      </c>
      <c r="B6211" t="s">
        <v>97</v>
      </c>
      <c r="C6211" t="s">
        <v>103</v>
      </c>
      <c r="D6211" t="s">
        <v>68</v>
      </c>
      <c r="E6211" t="s">
        <v>116</v>
      </c>
      <c r="F6211">
        <v>18</v>
      </c>
      <c r="R6211">
        <v>3</v>
      </c>
      <c r="S6211">
        <v>329.69229125976562</v>
      </c>
      <c r="T6211">
        <v>18.157430648803711</v>
      </c>
      <c r="U6211">
        <v>69.221107482910156</v>
      </c>
      <c r="V6211">
        <v>77.833335876464844</v>
      </c>
      <c r="W6211">
        <v>76.299995422363281</v>
      </c>
    </row>
    <row r="6212" spans="1:23" x14ac:dyDescent="0.25">
      <c r="A6212" t="s">
        <v>85</v>
      </c>
      <c r="B6212" t="s">
        <v>97</v>
      </c>
      <c r="C6212" t="s">
        <v>103</v>
      </c>
      <c r="D6212" t="s">
        <v>68</v>
      </c>
      <c r="E6212" t="s">
        <v>116</v>
      </c>
      <c r="F6212">
        <v>19</v>
      </c>
      <c r="R6212">
        <v>3</v>
      </c>
      <c r="S6212">
        <v>310.86294555664062</v>
      </c>
      <c r="T6212">
        <v>17.631305694580078</v>
      </c>
      <c r="U6212">
        <v>69.221107482910156</v>
      </c>
      <c r="V6212">
        <v>77.833335876464844</v>
      </c>
      <c r="W6212">
        <v>73.933334350585937</v>
      </c>
    </row>
    <row r="6213" spans="1:23" x14ac:dyDescent="0.25">
      <c r="A6213" t="s">
        <v>85</v>
      </c>
      <c r="B6213" t="s">
        <v>97</v>
      </c>
      <c r="C6213" t="s">
        <v>103</v>
      </c>
      <c r="D6213" t="s">
        <v>68</v>
      </c>
      <c r="E6213" t="s">
        <v>116</v>
      </c>
      <c r="F6213">
        <v>20</v>
      </c>
      <c r="R6213">
        <v>3</v>
      </c>
      <c r="S6213">
        <v>736.2205810546875</v>
      </c>
      <c r="T6213">
        <v>27.133384704589844</v>
      </c>
      <c r="U6213">
        <v>69.221107482910156</v>
      </c>
      <c r="V6213">
        <v>77.833335876464844</v>
      </c>
      <c r="W6213">
        <v>70.76666259765625</v>
      </c>
    </row>
    <row r="6214" spans="1:23" x14ac:dyDescent="0.25">
      <c r="A6214" t="s">
        <v>85</v>
      </c>
      <c r="B6214" t="s">
        <v>97</v>
      </c>
      <c r="C6214" t="s">
        <v>103</v>
      </c>
      <c r="D6214" t="s">
        <v>68</v>
      </c>
      <c r="E6214" t="s">
        <v>116</v>
      </c>
      <c r="F6214">
        <v>21</v>
      </c>
      <c r="R6214">
        <v>3</v>
      </c>
      <c r="S6214">
        <v>1077.277587890625</v>
      </c>
      <c r="T6214">
        <v>32.821907043457031</v>
      </c>
      <c r="U6214">
        <v>69.221107482910156</v>
      </c>
      <c r="V6214">
        <v>77.833335876464844</v>
      </c>
      <c r="W6214">
        <v>68.946670532226562</v>
      </c>
    </row>
    <row r="6215" spans="1:23" x14ac:dyDescent="0.25">
      <c r="A6215" t="s">
        <v>85</v>
      </c>
      <c r="B6215" t="s">
        <v>97</v>
      </c>
      <c r="C6215" t="s">
        <v>103</v>
      </c>
      <c r="D6215" t="s">
        <v>68</v>
      </c>
      <c r="E6215" t="s">
        <v>116</v>
      </c>
      <c r="F6215">
        <v>22</v>
      </c>
      <c r="R6215">
        <v>3</v>
      </c>
      <c r="S6215">
        <v>700.27056884765625</v>
      </c>
      <c r="T6215">
        <v>26.462625503540039</v>
      </c>
      <c r="U6215">
        <v>69.221107482910156</v>
      </c>
      <c r="V6215">
        <v>77.833335876464844</v>
      </c>
      <c r="W6215">
        <v>67.430000305175781</v>
      </c>
    </row>
    <row r="6216" spans="1:23" x14ac:dyDescent="0.25">
      <c r="A6216" t="s">
        <v>85</v>
      </c>
      <c r="B6216" t="s">
        <v>97</v>
      </c>
      <c r="C6216" t="s">
        <v>103</v>
      </c>
      <c r="D6216" t="s">
        <v>68</v>
      </c>
      <c r="E6216" t="s">
        <v>116</v>
      </c>
      <c r="F6216">
        <v>23</v>
      </c>
      <c r="R6216">
        <v>3</v>
      </c>
      <c r="S6216">
        <v>218.06910705566406</v>
      </c>
      <c r="T6216">
        <v>14.767163276672363</v>
      </c>
      <c r="U6216">
        <v>69.221107482910156</v>
      </c>
      <c r="V6216">
        <v>77.833335876464844</v>
      </c>
      <c r="W6216">
        <v>66.056663513183594</v>
      </c>
    </row>
    <row r="6217" spans="1:23" x14ac:dyDescent="0.25">
      <c r="A6217" t="s">
        <v>85</v>
      </c>
      <c r="B6217" t="s">
        <v>97</v>
      </c>
      <c r="C6217" t="s">
        <v>103</v>
      </c>
      <c r="D6217" t="s">
        <v>68</v>
      </c>
      <c r="E6217" t="s">
        <v>116</v>
      </c>
      <c r="F6217">
        <v>24</v>
      </c>
      <c r="R6217">
        <v>3</v>
      </c>
      <c r="S6217">
        <v>393.84011840820312</v>
      </c>
      <c r="T6217">
        <v>19.845405578613281</v>
      </c>
      <c r="U6217">
        <v>69.221107482910156</v>
      </c>
      <c r="V6217">
        <v>77.833335876464844</v>
      </c>
      <c r="W6217">
        <v>65.393333435058594</v>
      </c>
    </row>
    <row r="6218" spans="1:23" x14ac:dyDescent="0.25">
      <c r="A6218" t="s">
        <v>85</v>
      </c>
      <c r="B6218" t="s">
        <v>97</v>
      </c>
      <c r="C6218" t="s">
        <v>103</v>
      </c>
      <c r="D6218" t="s">
        <v>68</v>
      </c>
      <c r="E6218" t="s">
        <v>117</v>
      </c>
      <c r="F6218">
        <v>1</v>
      </c>
      <c r="R6218">
        <v>3</v>
      </c>
      <c r="S6218">
        <v>952.98785400390625</v>
      </c>
      <c r="T6218">
        <v>30.870500564575195</v>
      </c>
      <c r="U6218">
        <v>70.345138549804687</v>
      </c>
      <c r="V6218">
        <v>81.266670227050781</v>
      </c>
      <c r="W6218">
        <v>64.943336486816406</v>
      </c>
    </row>
    <row r="6219" spans="1:23" x14ac:dyDescent="0.25">
      <c r="A6219" t="s">
        <v>85</v>
      </c>
      <c r="B6219" t="s">
        <v>97</v>
      </c>
      <c r="C6219" t="s">
        <v>103</v>
      </c>
      <c r="D6219" t="s">
        <v>68</v>
      </c>
      <c r="E6219" t="s">
        <v>117</v>
      </c>
      <c r="F6219">
        <v>2</v>
      </c>
      <c r="R6219">
        <v>3</v>
      </c>
      <c r="S6219">
        <v>594.3455810546875</v>
      </c>
      <c r="T6219">
        <v>24.379203796386719</v>
      </c>
      <c r="U6219">
        <v>70.345138549804687</v>
      </c>
      <c r="V6219">
        <v>81.266670227050781</v>
      </c>
      <c r="W6219">
        <v>63.676666259765625</v>
      </c>
    </row>
    <row r="6220" spans="1:23" x14ac:dyDescent="0.25">
      <c r="A6220" t="s">
        <v>85</v>
      </c>
      <c r="B6220" t="s">
        <v>97</v>
      </c>
      <c r="C6220" t="s">
        <v>103</v>
      </c>
      <c r="D6220" t="s">
        <v>68</v>
      </c>
      <c r="E6220" t="s">
        <v>117</v>
      </c>
      <c r="F6220">
        <v>3</v>
      </c>
      <c r="R6220">
        <v>3</v>
      </c>
      <c r="S6220">
        <v>635.45953369140625</v>
      </c>
      <c r="T6220">
        <v>25.208322525024414</v>
      </c>
      <c r="U6220">
        <v>70.345138549804687</v>
      </c>
      <c r="V6220">
        <v>81.266670227050781</v>
      </c>
      <c r="W6220">
        <v>62.296665191650391</v>
      </c>
    </row>
    <row r="6221" spans="1:23" x14ac:dyDescent="0.25">
      <c r="A6221" t="s">
        <v>85</v>
      </c>
      <c r="B6221" t="s">
        <v>97</v>
      </c>
      <c r="C6221" t="s">
        <v>103</v>
      </c>
      <c r="D6221" t="s">
        <v>68</v>
      </c>
      <c r="E6221" t="s">
        <v>117</v>
      </c>
      <c r="F6221">
        <v>4</v>
      </c>
      <c r="R6221">
        <v>3</v>
      </c>
      <c r="S6221">
        <v>584.624267578125</v>
      </c>
      <c r="T6221">
        <v>24.179004669189453</v>
      </c>
      <c r="U6221">
        <v>70.345138549804687</v>
      </c>
      <c r="V6221">
        <v>81.266670227050781</v>
      </c>
      <c r="W6221">
        <v>61.979999542236328</v>
      </c>
    </row>
    <row r="6222" spans="1:23" x14ac:dyDescent="0.25">
      <c r="A6222" t="s">
        <v>85</v>
      </c>
      <c r="B6222" t="s">
        <v>97</v>
      </c>
      <c r="C6222" t="s">
        <v>103</v>
      </c>
      <c r="D6222" t="s">
        <v>68</v>
      </c>
      <c r="E6222" t="s">
        <v>117</v>
      </c>
      <c r="F6222">
        <v>5</v>
      </c>
      <c r="R6222">
        <v>3</v>
      </c>
      <c r="S6222">
        <v>1237.7061767578125</v>
      </c>
      <c r="T6222">
        <v>35.181049346923828</v>
      </c>
      <c r="U6222">
        <v>70.345138549804687</v>
      </c>
      <c r="V6222">
        <v>81.266670227050781</v>
      </c>
      <c r="W6222">
        <v>61.503337860107422</v>
      </c>
    </row>
    <row r="6223" spans="1:23" x14ac:dyDescent="0.25">
      <c r="A6223" t="s">
        <v>85</v>
      </c>
      <c r="B6223" t="s">
        <v>97</v>
      </c>
      <c r="C6223" t="s">
        <v>103</v>
      </c>
      <c r="D6223" t="s">
        <v>68</v>
      </c>
      <c r="E6223" t="s">
        <v>117</v>
      </c>
      <c r="F6223">
        <v>6</v>
      </c>
      <c r="R6223">
        <v>3</v>
      </c>
      <c r="S6223">
        <v>337.73883056640625</v>
      </c>
      <c r="T6223">
        <v>18.37767219543457</v>
      </c>
      <c r="U6223">
        <v>70.345138549804687</v>
      </c>
      <c r="V6223">
        <v>81.266670227050781</v>
      </c>
      <c r="W6223">
        <v>60.849994659423828</v>
      </c>
    </row>
    <row r="6224" spans="1:23" x14ac:dyDescent="0.25">
      <c r="A6224" t="s">
        <v>85</v>
      </c>
      <c r="B6224" t="s">
        <v>97</v>
      </c>
      <c r="C6224" t="s">
        <v>103</v>
      </c>
      <c r="D6224" t="s">
        <v>68</v>
      </c>
      <c r="E6224" t="s">
        <v>117</v>
      </c>
      <c r="F6224">
        <v>7</v>
      </c>
      <c r="R6224">
        <v>3</v>
      </c>
      <c r="S6224">
        <v>640.01922607421875</v>
      </c>
      <c r="T6224">
        <v>25.298601150512695</v>
      </c>
      <c r="U6224">
        <v>70.345138549804687</v>
      </c>
      <c r="V6224">
        <v>81.266670227050781</v>
      </c>
      <c r="W6224">
        <v>60.800003051757813</v>
      </c>
    </row>
    <row r="6225" spans="1:23" x14ac:dyDescent="0.25">
      <c r="A6225" t="s">
        <v>85</v>
      </c>
      <c r="B6225" t="s">
        <v>97</v>
      </c>
      <c r="C6225" t="s">
        <v>103</v>
      </c>
      <c r="D6225" t="s">
        <v>68</v>
      </c>
      <c r="E6225" t="s">
        <v>117</v>
      </c>
      <c r="F6225">
        <v>8</v>
      </c>
      <c r="R6225">
        <v>3</v>
      </c>
      <c r="S6225">
        <v>976.546630859375</v>
      </c>
      <c r="T6225">
        <v>31.249746322631836</v>
      </c>
      <c r="U6225">
        <v>70.345138549804687</v>
      </c>
      <c r="V6225">
        <v>81.266670227050781</v>
      </c>
      <c r="W6225">
        <v>63.409999847412109</v>
      </c>
    </row>
    <row r="6226" spans="1:23" x14ac:dyDescent="0.25">
      <c r="A6226" t="s">
        <v>85</v>
      </c>
      <c r="B6226" t="s">
        <v>97</v>
      </c>
      <c r="C6226" t="s">
        <v>103</v>
      </c>
      <c r="D6226" t="s">
        <v>68</v>
      </c>
      <c r="E6226" t="s">
        <v>117</v>
      </c>
      <c r="F6226">
        <v>9</v>
      </c>
      <c r="R6226">
        <v>3</v>
      </c>
      <c r="S6226">
        <v>1038.511962890625</v>
      </c>
      <c r="T6226">
        <v>32.2259521484375</v>
      </c>
      <c r="U6226">
        <v>70.345138549804687</v>
      </c>
      <c r="V6226">
        <v>81.266670227050781</v>
      </c>
      <c r="W6226">
        <v>66.613334655761719</v>
      </c>
    </row>
    <row r="6227" spans="1:23" x14ac:dyDescent="0.25">
      <c r="A6227" t="s">
        <v>85</v>
      </c>
      <c r="B6227" t="s">
        <v>97</v>
      </c>
      <c r="C6227" t="s">
        <v>103</v>
      </c>
      <c r="D6227" t="s">
        <v>68</v>
      </c>
      <c r="E6227" t="s">
        <v>117</v>
      </c>
      <c r="F6227">
        <v>10</v>
      </c>
      <c r="R6227">
        <v>3</v>
      </c>
      <c r="S6227">
        <v>1230.6490478515625</v>
      </c>
      <c r="T6227">
        <v>35.080608367919922</v>
      </c>
      <c r="U6227">
        <v>70.345138549804687</v>
      </c>
      <c r="V6227">
        <v>81.266670227050781</v>
      </c>
      <c r="W6227">
        <v>70.533332824707031</v>
      </c>
    </row>
    <row r="6228" spans="1:23" x14ac:dyDescent="0.25">
      <c r="A6228" t="s">
        <v>85</v>
      </c>
      <c r="B6228" t="s">
        <v>97</v>
      </c>
      <c r="C6228" t="s">
        <v>103</v>
      </c>
      <c r="D6228" t="s">
        <v>68</v>
      </c>
      <c r="E6228" t="s">
        <v>117</v>
      </c>
      <c r="F6228">
        <v>11</v>
      </c>
      <c r="R6228">
        <v>3</v>
      </c>
      <c r="S6228">
        <v>874.983642578125</v>
      </c>
      <c r="T6228">
        <v>29.580121994018555</v>
      </c>
      <c r="U6228">
        <v>70.345138549804687</v>
      </c>
      <c r="V6228">
        <v>81.266670227050781</v>
      </c>
      <c r="W6228">
        <v>75.099998474121094</v>
      </c>
    </row>
    <row r="6229" spans="1:23" x14ac:dyDescent="0.25">
      <c r="A6229" t="s">
        <v>85</v>
      </c>
      <c r="B6229" t="s">
        <v>97</v>
      </c>
      <c r="C6229" t="s">
        <v>103</v>
      </c>
      <c r="D6229" t="s">
        <v>68</v>
      </c>
      <c r="E6229" t="s">
        <v>117</v>
      </c>
      <c r="F6229">
        <v>12</v>
      </c>
      <c r="R6229">
        <v>3</v>
      </c>
      <c r="S6229">
        <v>2096.841552734375</v>
      </c>
      <c r="T6229">
        <v>45.791282653808594</v>
      </c>
      <c r="U6229">
        <v>70.345138549804687</v>
      </c>
      <c r="V6229">
        <v>81.266670227050781</v>
      </c>
      <c r="W6229">
        <v>78.133331298828125</v>
      </c>
    </row>
    <row r="6230" spans="1:23" x14ac:dyDescent="0.25">
      <c r="A6230" t="s">
        <v>85</v>
      </c>
      <c r="B6230" t="s">
        <v>97</v>
      </c>
      <c r="C6230" t="s">
        <v>103</v>
      </c>
      <c r="D6230" t="s">
        <v>68</v>
      </c>
      <c r="E6230" t="s">
        <v>117</v>
      </c>
      <c r="F6230">
        <v>13</v>
      </c>
      <c r="R6230">
        <v>3</v>
      </c>
      <c r="S6230">
        <v>536.63946533203125</v>
      </c>
      <c r="T6230">
        <v>23.16547966003418</v>
      </c>
      <c r="U6230">
        <v>70.345138549804687</v>
      </c>
      <c r="V6230">
        <v>81.266670227050781</v>
      </c>
      <c r="W6230">
        <v>79.699996948242187</v>
      </c>
    </row>
    <row r="6231" spans="1:23" x14ac:dyDescent="0.25">
      <c r="A6231" t="s">
        <v>85</v>
      </c>
      <c r="B6231" t="s">
        <v>97</v>
      </c>
      <c r="C6231" t="s">
        <v>103</v>
      </c>
      <c r="D6231" t="s">
        <v>68</v>
      </c>
      <c r="E6231" t="s">
        <v>117</v>
      </c>
      <c r="F6231">
        <v>14</v>
      </c>
      <c r="R6231">
        <v>3</v>
      </c>
      <c r="S6231">
        <v>745.88348388671875</v>
      </c>
      <c r="T6231">
        <v>27.310867309570313</v>
      </c>
      <c r="U6231">
        <v>70.345138549804687</v>
      </c>
      <c r="V6231">
        <v>81.266670227050781</v>
      </c>
      <c r="W6231">
        <v>80.933334350585938</v>
      </c>
    </row>
    <row r="6232" spans="1:23" x14ac:dyDescent="0.25">
      <c r="A6232" t="s">
        <v>85</v>
      </c>
      <c r="B6232" t="s">
        <v>97</v>
      </c>
      <c r="C6232" t="s">
        <v>103</v>
      </c>
      <c r="D6232" t="s">
        <v>68</v>
      </c>
      <c r="E6232" t="s">
        <v>117</v>
      </c>
      <c r="F6232">
        <v>15</v>
      </c>
      <c r="R6232">
        <v>3</v>
      </c>
      <c r="S6232">
        <v>987.83331298828125</v>
      </c>
      <c r="T6232">
        <v>31.429815292358398</v>
      </c>
      <c r="U6232">
        <v>70.345138549804687</v>
      </c>
      <c r="V6232">
        <v>81.266670227050781</v>
      </c>
      <c r="W6232">
        <v>81.266670227050781</v>
      </c>
    </row>
    <row r="6233" spans="1:23" x14ac:dyDescent="0.25">
      <c r="A6233" t="s">
        <v>85</v>
      </c>
      <c r="B6233" t="s">
        <v>97</v>
      </c>
      <c r="C6233" t="s">
        <v>103</v>
      </c>
      <c r="D6233" t="s">
        <v>68</v>
      </c>
      <c r="E6233" t="s">
        <v>117</v>
      </c>
      <c r="F6233">
        <v>16</v>
      </c>
      <c r="R6233">
        <v>3</v>
      </c>
      <c r="S6233">
        <v>445.32730102539062</v>
      </c>
      <c r="T6233">
        <v>21.102779388427734</v>
      </c>
      <c r="U6233">
        <v>70.345138549804687</v>
      </c>
      <c r="V6233">
        <v>81.266670227050781</v>
      </c>
      <c r="W6233">
        <v>81.166664123535156</v>
      </c>
    </row>
    <row r="6234" spans="1:23" x14ac:dyDescent="0.25">
      <c r="A6234" t="s">
        <v>85</v>
      </c>
      <c r="B6234" t="s">
        <v>97</v>
      </c>
      <c r="C6234" t="s">
        <v>103</v>
      </c>
      <c r="D6234" t="s">
        <v>68</v>
      </c>
      <c r="E6234" t="s">
        <v>117</v>
      </c>
      <c r="F6234">
        <v>17</v>
      </c>
      <c r="R6234">
        <v>3</v>
      </c>
      <c r="S6234">
        <v>461.1273193359375</v>
      </c>
      <c r="T6234">
        <v>21.473875045776367</v>
      </c>
      <c r="U6234">
        <v>70.345138549804687</v>
      </c>
      <c r="V6234">
        <v>81.266670227050781</v>
      </c>
      <c r="W6234">
        <v>79.933334350585938</v>
      </c>
    </row>
    <row r="6235" spans="1:23" x14ac:dyDescent="0.25">
      <c r="A6235" t="s">
        <v>85</v>
      </c>
      <c r="B6235" t="s">
        <v>97</v>
      </c>
      <c r="C6235" t="s">
        <v>103</v>
      </c>
      <c r="D6235" t="s">
        <v>68</v>
      </c>
      <c r="E6235" t="s">
        <v>117</v>
      </c>
      <c r="F6235">
        <v>18</v>
      </c>
      <c r="R6235">
        <v>3</v>
      </c>
      <c r="S6235">
        <v>146.54937744140625</v>
      </c>
      <c r="T6235">
        <v>12.105757713317871</v>
      </c>
      <c r="U6235">
        <v>70.345138549804687</v>
      </c>
      <c r="V6235">
        <v>81.266670227050781</v>
      </c>
      <c r="W6235">
        <v>78.700004577636719</v>
      </c>
    </row>
    <row r="6236" spans="1:23" x14ac:dyDescent="0.25">
      <c r="A6236" t="s">
        <v>85</v>
      </c>
      <c r="B6236" t="s">
        <v>97</v>
      </c>
      <c r="C6236" t="s">
        <v>103</v>
      </c>
      <c r="D6236" t="s">
        <v>68</v>
      </c>
      <c r="E6236" t="s">
        <v>117</v>
      </c>
      <c r="F6236">
        <v>19</v>
      </c>
      <c r="R6236">
        <v>3</v>
      </c>
      <c r="S6236">
        <v>535.5322265625</v>
      </c>
      <c r="T6236">
        <v>23.141569137573242</v>
      </c>
      <c r="U6236">
        <v>70.345138549804687</v>
      </c>
      <c r="V6236">
        <v>81.266670227050781</v>
      </c>
      <c r="W6236">
        <v>75.466667175292969</v>
      </c>
    </row>
    <row r="6237" spans="1:23" x14ac:dyDescent="0.25">
      <c r="A6237" t="s">
        <v>85</v>
      </c>
      <c r="B6237" t="s">
        <v>97</v>
      </c>
      <c r="C6237" t="s">
        <v>103</v>
      </c>
      <c r="D6237" t="s">
        <v>68</v>
      </c>
      <c r="E6237" t="s">
        <v>117</v>
      </c>
      <c r="F6237">
        <v>20</v>
      </c>
      <c r="R6237">
        <v>3</v>
      </c>
      <c r="S6237">
        <v>157.05421447753906</v>
      </c>
      <c r="T6237">
        <v>12.532127380371094</v>
      </c>
      <c r="U6237">
        <v>70.345138549804687</v>
      </c>
      <c r="V6237">
        <v>81.266670227050781</v>
      </c>
      <c r="W6237">
        <v>71.273330688476562</v>
      </c>
    </row>
    <row r="6238" spans="1:23" x14ac:dyDescent="0.25">
      <c r="A6238" t="s">
        <v>85</v>
      </c>
      <c r="B6238" t="s">
        <v>97</v>
      </c>
      <c r="C6238" t="s">
        <v>103</v>
      </c>
      <c r="D6238" t="s">
        <v>68</v>
      </c>
      <c r="E6238" t="s">
        <v>117</v>
      </c>
      <c r="F6238">
        <v>21</v>
      </c>
      <c r="R6238">
        <v>3</v>
      </c>
      <c r="S6238">
        <v>300.78543090820312</v>
      </c>
      <c r="T6238">
        <v>17.343166351318359</v>
      </c>
      <c r="U6238">
        <v>70.345138549804687</v>
      </c>
      <c r="V6238">
        <v>81.266670227050781</v>
      </c>
      <c r="W6238">
        <v>69.513336181640625</v>
      </c>
    </row>
    <row r="6239" spans="1:23" x14ac:dyDescent="0.25">
      <c r="A6239" t="s">
        <v>85</v>
      </c>
      <c r="B6239" t="s">
        <v>97</v>
      </c>
      <c r="C6239" t="s">
        <v>103</v>
      </c>
      <c r="D6239" t="s">
        <v>68</v>
      </c>
      <c r="E6239" t="s">
        <v>117</v>
      </c>
      <c r="F6239">
        <v>22</v>
      </c>
      <c r="R6239">
        <v>3</v>
      </c>
      <c r="S6239">
        <v>613.79248046875</v>
      </c>
      <c r="T6239">
        <v>24.774835586547852</v>
      </c>
      <c r="U6239">
        <v>70.345138549804687</v>
      </c>
      <c r="V6239">
        <v>81.266670227050781</v>
      </c>
      <c r="W6239">
        <v>67.879997253417969</v>
      </c>
    </row>
    <row r="6240" spans="1:23" x14ac:dyDescent="0.25">
      <c r="A6240" t="s">
        <v>85</v>
      </c>
      <c r="B6240" t="s">
        <v>97</v>
      </c>
      <c r="C6240" t="s">
        <v>103</v>
      </c>
      <c r="D6240" t="s">
        <v>68</v>
      </c>
      <c r="E6240" t="s">
        <v>117</v>
      </c>
      <c r="F6240">
        <v>23</v>
      </c>
      <c r="R6240">
        <v>3</v>
      </c>
      <c r="S6240">
        <v>398.34414672851562</v>
      </c>
      <c r="T6240">
        <v>19.958560943603516</v>
      </c>
      <c r="U6240">
        <v>70.345138549804687</v>
      </c>
      <c r="V6240">
        <v>81.266670227050781</v>
      </c>
      <c r="W6240">
        <v>66.736663818359375</v>
      </c>
    </row>
    <row r="6241" spans="1:23" x14ac:dyDescent="0.25">
      <c r="A6241" t="s">
        <v>85</v>
      </c>
      <c r="B6241" t="s">
        <v>97</v>
      </c>
      <c r="C6241" t="s">
        <v>103</v>
      </c>
      <c r="D6241" t="s">
        <v>68</v>
      </c>
      <c r="E6241" t="s">
        <v>117</v>
      </c>
      <c r="F6241">
        <v>24</v>
      </c>
      <c r="R6241">
        <v>3</v>
      </c>
      <c r="S6241">
        <v>821.00262451171875</v>
      </c>
      <c r="T6241">
        <v>28.653142929077148</v>
      </c>
      <c r="U6241">
        <v>70.345138549804687</v>
      </c>
      <c r="V6241">
        <v>81.266670227050781</v>
      </c>
      <c r="W6241">
        <v>65.873329162597656</v>
      </c>
    </row>
    <row r="6242" spans="1:23" x14ac:dyDescent="0.25">
      <c r="A6242" t="s">
        <v>85</v>
      </c>
      <c r="B6242" t="s">
        <v>97</v>
      </c>
      <c r="C6242" t="s">
        <v>103</v>
      </c>
      <c r="D6242" t="s">
        <v>95</v>
      </c>
      <c r="E6242" t="s">
        <v>84</v>
      </c>
      <c r="F6242">
        <v>1</v>
      </c>
      <c r="R6242">
        <v>0</v>
      </c>
      <c r="S6242">
        <v>194.00532531738281</v>
      </c>
      <c r="T6242">
        <v>13.928579330444336</v>
      </c>
      <c r="U6242">
        <v>70.827033996582031</v>
      </c>
      <c r="V6242">
        <v>77.229995727539062</v>
      </c>
      <c r="W6242">
        <v>67.555000305175781</v>
      </c>
    </row>
    <row r="6243" spans="1:23" x14ac:dyDescent="0.25">
      <c r="A6243" t="s">
        <v>85</v>
      </c>
      <c r="B6243" t="s">
        <v>97</v>
      </c>
      <c r="C6243" t="s">
        <v>103</v>
      </c>
      <c r="D6243" t="s">
        <v>95</v>
      </c>
      <c r="E6243" t="s">
        <v>84</v>
      </c>
      <c r="F6243">
        <v>2</v>
      </c>
      <c r="R6243">
        <v>0</v>
      </c>
      <c r="S6243">
        <v>181.29249572753906</v>
      </c>
      <c r="T6243">
        <v>13.464489936828613</v>
      </c>
      <c r="U6243">
        <v>70.827033996582031</v>
      </c>
      <c r="V6243">
        <v>77.229995727539062</v>
      </c>
      <c r="W6243">
        <v>66.438751220703125</v>
      </c>
    </row>
    <row r="6244" spans="1:23" x14ac:dyDescent="0.25">
      <c r="A6244" t="s">
        <v>85</v>
      </c>
      <c r="B6244" t="s">
        <v>97</v>
      </c>
      <c r="C6244" t="s">
        <v>103</v>
      </c>
      <c r="D6244" t="s">
        <v>95</v>
      </c>
      <c r="E6244" t="s">
        <v>84</v>
      </c>
      <c r="F6244">
        <v>3</v>
      </c>
      <c r="R6244">
        <v>0</v>
      </c>
      <c r="S6244">
        <v>196.10537719726562</v>
      </c>
      <c r="T6244">
        <v>14.003763198852539</v>
      </c>
      <c r="U6244">
        <v>70.827033996582031</v>
      </c>
      <c r="V6244">
        <v>77.229995727539062</v>
      </c>
      <c r="W6244">
        <v>65.925003051757813</v>
      </c>
    </row>
    <row r="6245" spans="1:23" x14ac:dyDescent="0.25">
      <c r="A6245" t="s">
        <v>85</v>
      </c>
      <c r="B6245" t="s">
        <v>97</v>
      </c>
      <c r="C6245" t="s">
        <v>103</v>
      </c>
      <c r="D6245" t="s">
        <v>95</v>
      </c>
      <c r="E6245" t="s">
        <v>84</v>
      </c>
      <c r="F6245">
        <v>4</v>
      </c>
      <c r="R6245">
        <v>0</v>
      </c>
      <c r="S6245">
        <v>165.6263427734375</v>
      </c>
      <c r="T6245">
        <v>12.869589805603027</v>
      </c>
      <c r="U6245">
        <v>70.827033996582031</v>
      </c>
      <c r="V6245">
        <v>77.229995727539062</v>
      </c>
      <c r="W6245">
        <v>65.52874755859375</v>
      </c>
    </row>
    <row r="6246" spans="1:23" x14ac:dyDescent="0.25">
      <c r="A6246" t="s">
        <v>85</v>
      </c>
      <c r="B6246" t="s">
        <v>97</v>
      </c>
      <c r="C6246" t="s">
        <v>103</v>
      </c>
      <c r="D6246" t="s">
        <v>95</v>
      </c>
      <c r="E6246" t="s">
        <v>84</v>
      </c>
      <c r="F6246">
        <v>5</v>
      </c>
      <c r="R6246">
        <v>0</v>
      </c>
      <c r="S6246">
        <v>148.4754638671875</v>
      </c>
      <c r="T6246">
        <v>12.185050964355469</v>
      </c>
      <c r="U6246">
        <v>70.827033996582031</v>
      </c>
      <c r="V6246">
        <v>77.229995727539062</v>
      </c>
      <c r="W6246">
        <v>65.027496337890625</v>
      </c>
    </row>
    <row r="6247" spans="1:23" x14ac:dyDescent="0.25">
      <c r="A6247" t="s">
        <v>85</v>
      </c>
      <c r="B6247" t="s">
        <v>97</v>
      </c>
      <c r="C6247" t="s">
        <v>103</v>
      </c>
      <c r="D6247" t="s">
        <v>95</v>
      </c>
      <c r="E6247" t="s">
        <v>84</v>
      </c>
      <c r="F6247">
        <v>6</v>
      </c>
      <c r="R6247">
        <v>0</v>
      </c>
      <c r="S6247">
        <v>152.59822082519531</v>
      </c>
      <c r="T6247">
        <v>12.353065490722656</v>
      </c>
      <c r="U6247">
        <v>70.827033996582031</v>
      </c>
      <c r="V6247">
        <v>77.229995727539062</v>
      </c>
      <c r="W6247">
        <v>64.43499755859375</v>
      </c>
    </row>
    <row r="6248" spans="1:23" x14ac:dyDescent="0.25">
      <c r="A6248" t="s">
        <v>85</v>
      </c>
      <c r="B6248" t="s">
        <v>97</v>
      </c>
      <c r="C6248" t="s">
        <v>103</v>
      </c>
      <c r="D6248" t="s">
        <v>95</v>
      </c>
      <c r="E6248" t="s">
        <v>84</v>
      </c>
      <c r="F6248">
        <v>7</v>
      </c>
      <c r="R6248">
        <v>0</v>
      </c>
      <c r="S6248">
        <v>136.92060852050781</v>
      </c>
      <c r="T6248">
        <v>11.701308250427246</v>
      </c>
      <c r="U6248">
        <v>70.827033996582031</v>
      </c>
      <c r="V6248">
        <v>77.229995727539062</v>
      </c>
      <c r="W6248">
        <v>64.103752136230469</v>
      </c>
    </row>
    <row r="6249" spans="1:23" x14ac:dyDescent="0.25">
      <c r="A6249" t="s">
        <v>85</v>
      </c>
      <c r="B6249" t="s">
        <v>97</v>
      </c>
      <c r="C6249" t="s">
        <v>103</v>
      </c>
      <c r="D6249" t="s">
        <v>95</v>
      </c>
      <c r="E6249" t="s">
        <v>84</v>
      </c>
      <c r="F6249">
        <v>8</v>
      </c>
      <c r="R6249">
        <v>0</v>
      </c>
      <c r="S6249">
        <v>861.952392578125</v>
      </c>
      <c r="T6249">
        <v>29.359025955200195</v>
      </c>
      <c r="U6249">
        <v>70.827033996582031</v>
      </c>
      <c r="V6249">
        <v>77.229995727539062</v>
      </c>
      <c r="W6249">
        <v>65.142501831054688</v>
      </c>
    </row>
    <row r="6250" spans="1:23" x14ac:dyDescent="0.25">
      <c r="A6250" t="s">
        <v>85</v>
      </c>
      <c r="B6250" t="s">
        <v>97</v>
      </c>
      <c r="C6250" t="s">
        <v>103</v>
      </c>
      <c r="D6250" t="s">
        <v>95</v>
      </c>
      <c r="E6250" t="s">
        <v>84</v>
      </c>
      <c r="F6250">
        <v>9</v>
      </c>
      <c r="R6250">
        <v>0</v>
      </c>
      <c r="S6250">
        <v>1473.267578125</v>
      </c>
      <c r="T6250">
        <v>38.383167266845703</v>
      </c>
      <c r="U6250">
        <v>70.827033996582031</v>
      </c>
      <c r="V6250">
        <v>77.229995727539062</v>
      </c>
      <c r="W6250">
        <v>68.426254272460938</v>
      </c>
    </row>
    <row r="6251" spans="1:23" x14ac:dyDescent="0.25">
      <c r="A6251" t="s">
        <v>85</v>
      </c>
      <c r="B6251" t="s">
        <v>97</v>
      </c>
      <c r="C6251" t="s">
        <v>103</v>
      </c>
      <c r="D6251" t="s">
        <v>95</v>
      </c>
      <c r="E6251" t="s">
        <v>84</v>
      </c>
      <c r="F6251">
        <v>10</v>
      </c>
      <c r="R6251">
        <v>0</v>
      </c>
      <c r="S6251">
        <v>1430.005859375</v>
      </c>
      <c r="T6251">
        <v>37.815418243408203</v>
      </c>
      <c r="U6251">
        <v>70.827033996582031</v>
      </c>
      <c r="V6251">
        <v>77.229995727539062</v>
      </c>
      <c r="W6251">
        <v>71.18499755859375</v>
      </c>
    </row>
    <row r="6252" spans="1:23" x14ac:dyDescent="0.25">
      <c r="A6252" t="s">
        <v>85</v>
      </c>
      <c r="B6252" t="s">
        <v>97</v>
      </c>
      <c r="C6252" t="s">
        <v>103</v>
      </c>
      <c r="D6252" t="s">
        <v>95</v>
      </c>
      <c r="E6252" t="s">
        <v>84</v>
      </c>
      <c r="F6252">
        <v>11</v>
      </c>
      <c r="R6252">
        <v>0</v>
      </c>
      <c r="S6252">
        <v>1437.443115234375</v>
      </c>
      <c r="T6252">
        <v>37.913627624511719</v>
      </c>
      <c r="U6252">
        <v>70.827033996582031</v>
      </c>
      <c r="V6252">
        <v>77.229995727539062</v>
      </c>
      <c r="W6252">
        <v>73.362503051757813</v>
      </c>
    </row>
    <row r="6253" spans="1:23" x14ac:dyDescent="0.25">
      <c r="A6253" t="s">
        <v>85</v>
      </c>
      <c r="B6253" t="s">
        <v>97</v>
      </c>
      <c r="C6253" t="s">
        <v>103</v>
      </c>
      <c r="D6253" t="s">
        <v>95</v>
      </c>
      <c r="E6253" t="s">
        <v>84</v>
      </c>
      <c r="F6253">
        <v>12</v>
      </c>
      <c r="R6253">
        <v>0</v>
      </c>
      <c r="S6253">
        <v>1516.3653564453125</v>
      </c>
      <c r="T6253">
        <v>38.940536499023438</v>
      </c>
      <c r="U6253">
        <v>70.827033996582031</v>
      </c>
      <c r="V6253">
        <v>77.229995727539062</v>
      </c>
      <c r="W6253">
        <v>74.217498779296875</v>
      </c>
    </row>
    <row r="6254" spans="1:23" x14ac:dyDescent="0.25">
      <c r="A6254" t="s">
        <v>85</v>
      </c>
      <c r="B6254" t="s">
        <v>97</v>
      </c>
      <c r="C6254" t="s">
        <v>103</v>
      </c>
      <c r="D6254" t="s">
        <v>95</v>
      </c>
      <c r="E6254" t="s">
        <v>84</v>
      </c>
      <c r="F6254">
        <v>13</v>
      </c>
      <c r="R6254">
        <v>0</v>
      </c>
      <c r="S6254">
        <v>1538.0888671875</v>
      </c>
      <c r="T6254">
        <v>39.218475341796875</v>
      </c>
      <c r="U6254">
        <v>70.827033996582031</v>
      </c>
      <c r="V6254">
        <v>77.229995727539062</v>
      </c>
      <c r="W6254">
        <v>75.974998474121094</v>
      </c>
    </row>
    <row r="6255" spans="1:23" x14ac:dyDescent="0.25">
      <c r="A6255" t="s">
        <v>85</v>
      </c>
      <c r="B6255" t="s">
        <v>97</v>
      </c>
      <c r="C6255" t="s">
        <v>103</v>
      </c>
      <c r="D6255" t="s">
        <v>95</v>
      </c>
      <c r="E6255" t="s">
        <v>84</v>
      </c>
      <c r="F6255">
        <v>14</v>
      </c>
      <c r="R6255">
        <v>0</v>
      </c>
      <c r="S6255">
        <v>1371.2857666015625</v>
      </c>
      <c r="T6255">
        <v>37.030876159667969</v>
      </c>
      <c r="U6255">
        <v>70.827033996582031</v>
      </c>
      <c r="V6255">
        <v>77.229995727539062</v>
      </c>
      <c r="W6255">
        <v>76.893753051757813</v>
      </c>
    </row>
    <row r="6256" spans="1:23" x14ac:dyDescent="0.25">
      <c r="A6256" t="s">
        <v>85</v>
      </c>
      <c r="B6256" t="s">
        <v>97</v>
      </c>
      <c r="C6256" t="s">
        <v>103</v>
      </c>
      <c r="D6256" t="s">
        <v>95</v>
      </c>
      <c r="E6256" t="s">
        <v>84</v>
      </c>
      <c r="F6256">
        <v>15</v>
      </c>
      <c r="R6256">
        <v>0</v>
      </c>
      <c r="S6256">
        <v>1115.8421630859375</v>
      </c>
      <c r="T6256">
        <v>33.404224395751953</v>
      </c>
      <c r="U6256">
        <v>70.827033996582031</v>
      </c>
      <c r="V6256">
        <v>77.229995727539062</v>
      </c>
      <c r="W6256">
        <v>77.137496948242188</v>
      </c>
    </row>
    <row r="6257" spans="1:23" x14ac:dyDescent="0.25">
      <c r="A6257" t="s">
        <v>85</v>
      </c>
      <c r="B6257" t="s">
        <v>97</v>
      </c>
      <c r="C6257" t="s">
        <v>103</v>
      </c>
      <c r="D6257" t="s">
        <v>95</v>
      </c>
      <c r="E6257" t="s">
        <v>84</v>
      </c>
      <c r="F6257">
        <v>16</v>
      </c>
      <c r="R6257">
        <v>0</v>
      </c>
      <c r="S6257">
        <v>464.89895629882812</v>
      </c>
      <c r="T6257">
        <v>21.561515808105469</v>
      </c>
      <c r="U6257">
        <v>70.827033996582031</v>
      </c>
      <c r="V6257">
        <v>77.229995727539062</v>
      </c>
      <c r="W6257">
        <v>77.229995727539062</v>
      </c>
    </row>
    <row r="6258" spans="1:23" x14ac:dyDescent="0.25">
      <c r="A6258" t="s">
        <v>85</v>
      </c>
      <c r="B6258" t="s">
        <v>97</v>
      </c>
      <c r="C6258" t="s">
        <v>103</v>
      </c>
      <c r="D6258" t="s">
        <v>95</v>
      </c>
      <c r="E6258" t="s">
        <v>84</v>
      </c>
      <c r="F6258">
        <v>17</v>
      </c>
      <c r="R6258">
        <v>0</v>
      </c>
      <c r="S6258">
        <v>202.2403564453125</v>
      </c>
      <c r="T6258">
        <v>14.221123695373535</v>
      </c>
      <c r="U6258">
        <v>70.827033996582031</v>
      </c>
      <c r="V6258">
        <v>77.229995727539062</v>
      </c>
      <c r="W6258">
        <v>76.720001220703125</v>
      </c>
    </row>
    <row r="6259" spans="1:23" x14ac:dyDescent="0.25">
      <c r="A6259" t="s">
        <v>85</v>
      </c>
      <c r="B6259" t="s">
        <v>97</v>
      </c>
      <c r="C6259" t="s">
        <v>103</v>
      </c>
      <c r="D6259" t="s">
        <v>95</v>
      </c>
      <c r="E6259" t="s">
        <v>84</v>
      </c>
      <c r="F6259">
        <v>18</v>
      </c>
      <c r="R6259">
        <v>0</v>
      </c>
      <c r="S6259">
        <v>160.31962585449219</v>
      </c>
      <c r="T6259">
        <v>12.661738395690918</v>
      </c>
      <c r="U6259">
        <v>70.827033996582031</v>
      </c>
      <c r="V6259">
        <v>77.229995727539062</v>
      </c>
      <c r="W6259">
        <v>76.822502136230469</v>
      </c>
    </row>
    <row r="6260" spans="1:23" x14ac:dyDescent="0.25">
      <c r="A6260" t="s">
        <v>85</v>
      </c>
      <c r="B6260" t="s">
        <v>97</v>
      </c>
      <c r="C6260" t="s">
        <v>103</v>
      </c>
      <c r="D6260" t="s">
        <v>95</v>
      </c>
      <c r="E6260" t="s">
        <v>84</v>
      </c>
      <c r="F6260">
        <v>19</v>
      </c>
      <c r="R6260">
        <v>0</v>
      </c>
      <c r="S6260">
        <v>174.01055908203125</v>
      </c>
      <c r="T6260">
        <v>13.191306114196777</v>
      </c>
      <c r="U6260">
        <v>70.827033996582031</v>
      </c>
      <c r="V6260">
        <v>77.229995727539062</v>
      </c>
      <c r="W6260">
        <v>76.6199951171875</v>
      </c>
    </row>
    <row r="6261" spans="1:23" x14ac:dyDescent="0.25">
      <c r="A6261" t="s">
        <v>85</v>
      </c>
      <c r="B6261" t="s">
        <v>97</v>
      </c>
      <c r="C6261" t="s">
        <v>103</v>
      </c>
      <c r="D6261" t="s">
        <v>95</v>
      </c>
      <c r="E6261" t="s">
        <v>84</v>
      </c>
      <c r="F6261">
        <v>20</v>
      </c>
      <c r="R6261">
        <v>0</v>
      </c>
      <c r="S6261">
        <v>230.69288635253906</v>
      </c>
      <c r="T6261">
        <v>15.188577651977539</v>
      </c>
      <c r="U6261">
        <v>70.827033996582031</v>
      </c>
      <c r="V6261">
        <v>77.229995727539062</v>
      </c>
      <c r="W6261">
        <v>73.27874755859375</v>
      </c>
    </row>
    <row r="6262" spans="1:23" x14ac:dyDescent="0.25">
      <c r="A6262" t="s">
        <v>85</v>
      </c>
      <c r="B6262" t="s">
        <v>97</v>
      </c>
      <c r="C6262" t="s">
        <v>103</v>
      </c>
      <c r="D6262" t="s">
        <v>95</v>
      </c>
      <c r="E6262" t="s">
        <v>84</v>
      </c>
      <c r="F6262">
        <v>21</v>
      </c>
      <c r="R6262">
        <v>0</v>
      </c>
      <c r="S6262">
        <v>305.1246337890625</v>
      </c>
      <c r="T6262">
        <v>17.467817306518555</v>
      </c>
      <c r="U6262">
        <v>70.827033996582031</v>
      </c>
      <c r="V6262">
        <v>77.229995727539062</v>
      </c>
      <c r="W6262">
        <v>71.363746643066406</v>
      </c>
    </row>
    <row r="6263" spans="1:23" x14ac:dyDescent="0.25">
      <c r="A6263" t="s">
        <v>85</v>
      </c>
      <c r="B6263" t="s">
        <v>97</v>
      </c>
      <c r="C6263" t="s">
        <v>103</v>
      </c>
      <c r="D6263" t="s">
        <v>95</v>
      </c>
      <c r="E6263" t="s">
        <v>84</v>
      </c>
      <c r="F6263">
        <v>22</v>
      </c>
      <c r="R6263">
        <v>0</v>
      </c>
      <c r="S6263">
        <v>139.68502807617187</v>
      </c>
      <c r="T6263">
        <v>11.818841934204102</v>
      </c>
      <c r="U6263">
        <v>70.827033996582031</v>
      </c>
      <c r="V6263">
        <v>77.229995727539062</v>
      </c>
      <c r="W6263">
        <v>70.242500305175781</v>
      </c>
    </row>
    <row r="6264" spans="1:23" x14ac:dyDescent="0.25">
      <c r="A6264" t="s">
        <v>85</v>
      </c>
      <c r="B6264" t="s">
        <v>97</v>
      </c>
      <c r="C6264" t="s">
        <v>103</v>
      </c>
      <c r="D6264" t="s">
        <v>95</v>
      </c>
      <c r="E6264" t="s">
        <v>84</v>
      </c>
      <c r="F6264">
        <v>23</v>
      </c>
      <c r="R6264">
        <v>0</v>
      </c>
      <c r="S6264">
        <v>135.98355102539062</v>
      </c>
      <c r="T6264">
        <v>11.661198616027832</v>
      </c>
      <c r="U6264">
        <v>70.827033996582031</v>
      </c>
      <c r="V6264">
        <v>77.229995727539062</v>
      </c>
      <c r="W6264">
        <v>68.488746643066406</v>
      </c>
    </row>
    <row r="6265" spans="1:23" x14ac:dyDescent="0.25">
      <c r="A6265" t="s">
        <v>85</v>
      </c>
      <c r="B6265" t="s">
        <v>97</v>
      </c>
      <c r="C6265" t="s">
        <v>103</v>
      </c>
      <c r="D6265" t="s">
        <v>95</v>
      </c>
      <c r="E6265" t="s">
        <v>84</v>
      </c>
      <c r="F6265">
        <v>24</v>
      </c>
      <c r="R6265">
        <v>0</v>
      </c>
      <c r="S6265">
        <v>88.703132629394531</v>
      </c>
      <c r="T6265">
        <v>9.4182338714599609</v>
      </c>
      <c r="U6265">
        <v>70.827033996582031</v>
      </c>
      <c r="V6265">
        <v>77.229995727539062</v>
      </c>
      <c r="W6265">
        <v>67.728752136230469</v>
      </c>
    </row>
    <row r="6266" spans="1:23" x14ac:dyDescent="0.25">
      <c r="A6266" t="s">
        <v>85</v>
      </c>
      <c r="B6266" t="s">
        <v>97</v>
      </c>
      <c r="C6266" t="s">
        <v>103</v>
      </c>
      <c r="D6266" t="s">
        <v>95</v>
      </c>
      <c r="E6266" t="s">
        <v>110</v>
      </c>
      <c r="F6266">
        <v>1</v>
      </c>
      <c r="R6266">
        <v>1</v>
      </c>
      <c r="S6266">
        <v>109.45194244384766</v>
      </c>
      <c r="T6266">
        <v>10.461928367614746</v>
      </c>
      <c r="U6266">
        <v>64.639999389648438</v>
      </c>
      <c r="V6266">
        <v>70.5</v>
      </c>
      <c r="W6266">
        <v>63.419998168945313</v>
      </c>
    </row>
    <row r="6267" spans="1:23" x14ac:dyDescent="0.25">
      <c r="A6267" t="s">
        <v>85</v>
      </c>
      <c r="B6267" t="s">
        <v>97</v>
      </c>
      <c r="C6267" t="s">
        <v>103</v>
      </c>
      <c r="D6267" t="s">
        <v>95</v>
      </c>
      <c r="E6267" t="s">
        <v>110</v>
      </c>
      <c r="F6267">
        <v>2</v>
      </c>
      <c r="R6267">
        <v>1</v>
      </c>
      <c r="S6267">
        <v>96.252761840820313</v>
      </c>
      <c r="T6267">
        <v>9.8108491897583008</v>
      </c>
      <c r="U6267">
        <v>64.639999389648438</v>
      </c>
      <c r="V6267">
        <v>70.5</v>
      </c>
      <c r="W6267">
        <v>63.110000610351563</v>
      </c>
    </row>
    <row r="6268" spans="1:23" x14ac:dyDescent="0.25">
      <c r="A6268" t="s">
        <v>85</v>
      </c>
      <c r="B6268" t="s">
        <v>97</v>
      </c>
      <c r="C6268" t="s">
        <v>103</v>
      </c>
      <c r="D6268" t="s">
        <v>95</v>
      </c>
      <c r="E6268" t="s">
        <v>110</v>
      </c>
      <c r="F6268">
        <v>3</v>
      </c>
      <c r="R6268">
        <v>1</v>
      </c>
      <c r="S6268">
        <v>124.02336120605469</v>
      </c>
      <c r="T6268">
        <v>11.136577606201172</v>
      </c>
      <c r="U6268">
        <v>64.639999389648438</v>
      </c>
      <c r="V6268">
        <v>70.5</v>
      </c>
      <c r="W6268">
        <v>62.700000762939453</v>
      </c>
    </row>
    <row r="6269" spans="1:23" x14ac:dyDescent="0.25">
      <c r="A6269" t="s">
        <v>85</v>
      </c>
      <c r="B6269" t="s">
        <v>97</v>
      </c>
      <c r="C6269" t="s">
        <v>103</v>
      </c>
      <c r="D6269" t="s">
        <v>95</v>
      </c>
      <c r="E6269" t="s">
        <v>110</v>
      </c>
      <c r="F6269">
        <v>4</v>
      </c>
      <c r="R6269">
        <v>1</v>
      </c>
      <c r="S6269">
        <v>197.17312622070312</v>
      </c>
      <c r="T6269">
        <v>14.041834831237793</v>
      </c>
      <c r="U6269">
        <v>64.639999389648438</v>
      </c>
      <c r="V6269">
        <v>70.5</v>
      </c>
      <c r="W6269">
        <v>62.290000915527344</v>
      </c>
    </row>
    <row r="6270" spans="1:23" x14ac:dyDescent="0.25">
      <c r="A6270" t="s">
        <v>85</v>
      </c>
      <c r="B6270" t="s">
        <v>97</v>
      </c>
      <c r="C6270" t="s">
        <v>103</v>
      </c>
      <c r="D6270" t="s">
        <v>95</v>
      </c>
      <c r="E6270" t="s">
        <v>110</v>
      </c>
      <c r="F6270">
        <v>5</v>
      </c>
      <c r="R6270">
        <v>1</v>
      </c>
      <c r="S6270">
        <v>189.01228332519531</v>
      </c>
      <c r="T6270">
        <v>13.748173713684082</v>
      </c>
      <c r="U6270">
        <v>64.639999389648438</v>
      </c>
      <c r="V6270">
        <v>70.5</v>
      </c>
      <c r="W6270">
        <v>62.150001525878906</v>
      </c>
    </row>
    <row r="6271" spans="1:23" x14ac:dyDescent="0.25">
      <c r="A6271" t="s">
        <v>85</v>
      </c>
      <c r="B6271" t="s">
        <v>97</v>
      </c>
      <c r="C6271" t="s">
        <v>103</v>
      </c>
      <c r="D6271" t="s">
        <v>95</v>
      </c>
      <c r="E6271" t="s">
        <v>110</v>
      </c>
      <c r="F6271">
        <v>6</v>
      </c>
      <c r="R6271">
        <v>1</v>
      </c>
      <c r="S6271">
        <v>93.790275573730469</v>
      </c>
      <c r="T6271">
        <v>9.6845378875732422</v>
      </c>
      <c r="U6271">
        <v>64.639999389648438</v>
      </c>
      <c r="V6271">
        <v>70.5</v>
      </c>
      <c r="W6271">
        <v>61.639999389648438</v>
      </c>
    </row>
    <row r="6272" spans="1:23" x14ac:dyDescent="0.25">
      <c r="A6272" t="s">
        <v>85</v>
      </c>
      <c r="B6272" t="s">
        <v>97</v>
      </c>
      <c r="C6272" t="s">
        <v>103</v>
      </c>
      <c r="D6272" t="s">
        <v>95</v>
      </c>
      <c r="E6272" t="s">
        <v>110</v>
      </c>
      <c r="F6272">
        <v>7</v>
      </c>
      <c r="R6272">
        <v>1</v>
      </c>
      <c r="S6272">
        <v>221.4156494140625</v>
      </c>
      <c r="T6272">
        <v>14.88004207611084</v>
      </c>
      <c r="U6272">
        <v>64.639999389648438</v>
      </c>
      <c r="V6272">
        <v>70.5</v>
      </c>
      <c r="W6272">
        <v>61.380001068115234</v>
      </c>
    </row>
    <row r="6273" spans="1:23" x14ac:dyDescent="0.25">
      <c r="A6273" t="s">
        <v>85</v>
      </c>
      <c r="B6273" t="s">
        <v>97</v>
      </c>
      <c r="C6273" t="s">
        <v>103</v>
      </c>
      <c r="D6273" t="s">
        <v>95</v>
      </c>
      <c r="E6273" t="s">
        <v>110</v>
      </c>
      <c r="F6273">
        <v>8</v>
      </c>
      <c r="R6273">
        <v>1</v>
      </c>
      <c r="S6273">
        <v>1073.688232421875</v>
      </c>
      <c r="T6273">
        <v>32.767181396484375</v>
      </c>
      <c r="U6273">
        <v>64.639999389648438</v>
      </c>
      <c r="V6273">
        <v>70.5</v>
      </c>
      <c r="W6273">
        <v>61.169998168945313</v>
      </c>
    </row>
    <row r="6274" spans="1:23" x14ac:dyDescent="0.25">
      <c r="A6274" t="s">
        <v>85</v>
      </c>
      <c r="B6274" t="s">
        <v>97</v>
      </c>
      <c r="C6274" t="s">
        <v>103</v>
      </c>
      <c r="D6274" t="s">
        <v>95</v>
      </c>
      <c r="E6274" t="s">
        <v>110</v>
      </c>
      <c r="F6274">
        <v>9</v>
      </c>
      <c r="R6274">
        <v>1</v>
      </c>
      <c r="S6274">
        <v>1698.7642822265625</v>
      </c>
      <c r="T6274">
        <v>41.216068267822266</v>
      </c>
      <c r="U6274">
        <v>64.639999389648438</v>
      </c>
      <c r="V6274">
        <v>70.5</v>
      </c>
      <c r="W6274">
        <v>60.939998626708984</v>
      </c>
    </row>
    <row r="6275" spans="1:23" x14ac:dyDescent="0.25">
      <c r="A6275" t="s">
        <v>85</v>
      </c>
      <c r="B6275" t="s">
        <v>97</v>
      </c>
      <c r="C6275" t="s">
        <v>103</v>
      </c>
      <c r="D6275" t="s">
        <v>95</v>
      </c>
      <c r="E6275" t="s">
        <v>110</v>
      </c>
      <c r="F6275">
        <v>10</v>
      </c>
      <c r="R6275">
        <v>1</v>
      </c>
      <c r="S6275">
        <v>1684.882568359375</v>
      </c>
      <c r="T6275">
        <v>41.047321319580078</v>
      </c>
      <c r="U6275">
        <v>64.639999389648438</v>
      </c>
      <c r="V6275">
        <v>70.5</v>
      </c>
      <c r="W6275">
        <v>63.049999237060547</v>
      </c>
    </row>
    <row r="6276" spans="1:23" x14ac:dyDescent="0.25">
      <c r="A6276" t="s">
        <v>85</v>
      </c>
      <c r="B6276" t="s">
        <v>97</v>
      </c>
      <c r="C6276" t="s">
        <v>103</v>
      </c>
      <c r="D6276" t="s">
        <v>95</v>
      </c>
      <c r="E6276" t="s">
        <v>110</v>
      </c>
      <c r="F6276">
        <v>11</v>
      </c>
      <c r="R6276">
        <v>1</v>
      </c>
      <c r="S6276">
        <v>1846.84521484375</v>
      </c>
      <c r="T6276">
        <v>42.974937438964844</v>
      </c>
      <c r="U6276">
        <v>64.639999389648438</v>
      </c>
      <c r="V6276">
        <v>70.5</v>
      </c>
      <c r="W6276">
        <v>65.75</v>
      </c>
    </row>
    <row r="6277" spans="1:23" x14ac:dyDescent="0.25">
      <c r="A6277" t="s">
        <v>85</v>
      </c>
      <c r="B6277" t="s">
        <v>97</v>
      </c>
      <c r="C6277" t="s">
        <v>103</v>
      </c>
      <c r="D6277" t="s">
        <v>95</v>
      </c>
      <c r="E6277" t="s">
        <v>110</v>
      </c>
      <c r="F6277">
        <v>12</v>
      </c>
      <c r="R6277">
        <v>1</v>
      </c>
      <c r="S6277">
        <v>1784.23388671875</v>
      </c>
      <c r="T6277">
        <v>42.240192413330078</v>
      </c>
      <c r="U6277">
        <v>64.639999389648438</v>
      </c>
      <c r="V6277">
        <v>70.5</v>
      </c>
      <c r="W6277">
        <v>66.139999389648437</v>
      </c>
    </row>
    <row r="6278" spans="1:23" x14ac:dyDescent="0.25">
      <c r="A6278" t="s">
        <v>85</v>
      </c>
      <c r="B6278" t="s">
        <v>97</v>
      </c>
      <c r="C6278" t="s">
        <v>103</v>
      </c>
      <c r="D6278" t="s">
        <v>95</v>
      </c>
      <c r="E6278" t="s">
        <v>110</v>
      </c>
      <c r="F6278">
        <v>13</v>
      </c>
      <c r="R6278">
        <v>1</v>
      </c>
      <c r="S6278">
        <v>1690.52392578125</v>
      </c>
      <c r="T6278">
        <v>41.115982055664063</v>
      </c>
      <c r="U6278">
        <v>64.639999389648438</v>
      </c>
      <c r="V6278">
        <v>70.5</v>
      </c>
      <c r="W6278">
        <v>69.400001525878906</v>
      </c>
    </row>
    <row r="6279" spans="1:23" x14ac:dyDescent="0.25">
      <c r="A6279" t="s">
        <v>85</v>
      </c>
      <c r="B6279" t="s">
        <v>97</v>
      </c>
      <c r="C6279" t="s">
        <v>103</v>
      </c>
      <c r="D6279" t="s">
        <v>95</v>
      </c>
      <c r="E6279" t="s">
        <v>110</v>
      </c>
      <c r="F6279">
        <v>14</v>
      </c>
      <c r="R6279">
        <v>1</v>
      </c>
      <c r="S6279">
        <v>2149.5654296875</v>
      </c>
      <c r="T6279">
        <v>46.363407135009766</v>
      </c>
      <c r="U6279">
        <v>64.639999389648438</v>
      </c>
      <c r="V6279">
        <v>70.5</v>
      </c>
      <c r="W6279">
        <v>69.150001525878906</v>
      </c>
    </row>
    <row r="6280" spans="1:23" x14ac:dyDescent="0.25">
      <c r="A6280" t="s">
        <v>85</v>
      </c>
      <c r="B6280" t="s">
        <v>97</v>
      </c>
      <c r="C6280" t="s">
        <v>103</v>
      </c>
      <c r="D6280" t="s">
        <v>95</v>
      </c>
      <c r="E6280" t="s">
        <v>110</v>
      </c>
      <c r="F6280">
        <v>15</v>
      </c>
      <c r="R6280">
        <v>1</v>
      </c>
      <c r="S6280">
        <v>1403.1192626953125</v>
      </c>
      <c r="T6280">
        <v>37.458232879638672</v>
      </c>
      <c r="U6280">
        <v>64.639999389648438</v>
      </c>
      <c r="V6280">
        <v>70.5</v>
      </c>
      <c r="W6280">
        <v>70.5</v>
      </c>
    </row>
    <row r="6281" spans="1:23" x14ac:dyDescent="0.25">
      <c r="A6281" t="s">
        <v>85</v>
      </c>
      <c r="B6281" t="s">
        <v>97</v>
      </c>
      <c r="C6281" t="s">
        <v>103</v>
      </c>
      <c r="D6281" t="s">
        <v>95</v>
      </c>
      <c r="E6281" t="s">
        <v>110</v>
      </c>
      <c r="F6281">
        <v>16</v>
      </c>
      <c r="R6281">
        <v>1</v>
      </c>
      <c r="S6281">
        <v>336.99423217773438</v>
      </c>
      <c r="T6281">
        <v>18.357402801513672</v>
      </c>
      <c r="U6281">
        <v>64.639999389648438</v>
      </c>
      <c r="V6281">
        <v>70.5</v>
      </c>
      <c r="W6281">
        <v>68.839996337890625</v>
      </c>
    </row>
    <row r="6282" spans="1:23" x14ac:dyDescent="0.25">
      <c r="A6282" t="s">
        <v>85</v>
      </c>
      <c r="B6282" t="s">
        <v>97</v>
      </c>
      <c r="C6282" t="s">
        <v>103</v>
      </c>
      <c r="D6282" t="s">
        <v>95</v>
      </c>
      <c r="E6282" t="s">
        <v>110</v>
      </c>
      <c r="F6282">
        <v>17</v>
      </c>
      <c r="R6282">
        <v>1</v>
      </c>
      <c r="S6282">
        <v>179.76927185058594</v>
      </c>
      <c r="T6282">
        <v>13.407806396484375</v>
      </c>
      <c r="U6282">
        <v>64.639999389648438</v>
      </c>
      <c r="V6282">
        <v>70.5</v>
      </c>
      <c r="W6282">
        <v>68.55999755859375</v>
      </c>
    </row>
    <row r="6283" spans="1:23" x14ac:dyDescent="0.25">
      <c r="A6283" t="s">
        <v>85</v>
      </c>
      <c r="B6283" t="s">
        <v>97</v>
      </c>
      <c r="C6283" t="s">
        <v>103</v>
      </c>
      <c r="D6283" t="s">
        <v>95</v>
      </c>
      <c r="E6283" t="s">
        <v>110</v>
      </c>
      <c r="F6283">
        <v>18</v>
      </c>
      <c r="R6283">
        <v>1</v>
      </c>
      <c r="S6283">
        <v>135.03036499023437</v>
      </c>
      <c r="T6283">
        <v>11.620256423950195</v>
      </c>
      <c r="U6283">
        <v>64.639999389648438</v>
      </c>
      <c r="V6283">
        <v>70.5</v>
      </c>
      <c r="W6283">
        <v>67.080001831054688</v>
      </c>
    </row>
    <row r="6284" spans="1:23" x14ac:dyDescent="0.25">
      <c r="A6284" t="s">
        <v>85</v>
      </c>
      <c r="B6284" t="s">
        <v>97</v>
      </c>
      <c r="C6284" t="s">
        <v>103</v>
      </c>
      <c r="D6284" t="s">
        <v>95</v>
      </c>
      <c r="E6284" t="s">
        <v>110</v>
      </c>
      <c r="F6284">
        <v>19</v>
      </c>
      <c r="R6284">
        <v>1</v>
      </c>
      <c r="S6284">
        <v>106.05411529541016</v>
      </c>
      <c r="T6284">
        <v>10.298257827758789</v>
      </c>
      <c r="U6284">
        <v>64.639999389648438</v>
      </c>
      <c r="V6284">
        <v>70.5</v>
      </c>
      <c r="W6284">
        <v>65.05999755859375</v>
      </c>
    </row>
    <row r="6285" spans="1:23" x14ac:dyDescent="0.25">
      <c r="A6285" t="s">
        <v>85</v>
      </c>
      <c r="B6285" t="s">
        <v>97</v>
      </c>
      <c r="C6285" t="s">
        <v>103</v>
      </c>
      <c r="D6285" t="s">
        <v>95</v>
      </c>
      <c r="E6285" t="s">
        <v>110</v>
      </c>
      <c r="F6285">
        <v>20</v>
      </c>
      <c r="R6285">
        <v>1</v>
      </c>
      <c r="S6285">
        <v>142.72518920898437</v>
      </c>
      <c r="T6285">
        <v>11.946764945983887</v>
      </c>
      <c r="U6285">
        <v>64.639999389648438</v>
      </c>
      <c r="V6285">
        <v>70.5</v>
      </c>
      <c r="W6285">
        <v>63.880001068115234</v>
      </c>
    </row>
    <row r="6286" spans="1:23" x14ac:dyDescent="0.25">
      <c r="A6286" t="s">
        <v>85</v>
      </c>
      <c r="B6286" t="s">
        <v>97</v>
      </c>
      <c r="C6286" t="s">
        <v>103</v>
      </c>
      <c r="D6286" t="s">
        <v>95</v>
      </c>
      <c r="E6286" t="s">
        <v>110</v>
      </c>
      <c r="F6286">
        <v>21</v>
      </c>
      <c r="R6286">
        <v>1</v>
      </c>
      <c r="S6286">
        <v>150.77542114257812</v>
      </c>
      <c r="T6286">
        <v>12.279064178466797</v>
      </c>
      <c r="U6286">
        <v>64.639999389648438</v>
      </c>
      <c r="V6286">
        <v>70.5</v>
      </c>
      <c r="W6286">
        <v>63.849998474121094</v>
      </c>
    </row>
    <row r="6287" spans="1:23" x14ac:dyDescent="0.25">
      <c r="A6287" t="s">
        <v>85</v>
      </c>
      <c r="B6287" t="s">
        <v>97</v>
      </c>
      <c r="C6287" t="s">
        <v>103</v>
      </c>
      <c r="D6287" t="s">
        <v>95</v>
      </c>
      <c r="E6287" t="s">
        <v>110</v>
      </c>
      <c r="F6287">
        <v>22</v>
      </c>
      <c r="R6287">
        <v>1</v>
      </c>
      <c r="S6287">
        <v>214.97132873535156</v>
      </c>
      <c r="T6287">
        <v>14.661900520324707</v>
      </c>
      <c r="U6287">
        <v>64.639999389648438</v>
      </c>
      <c r="V6287">
        <v>70.5</v>
      </c>
      <c r="W6287">
        <v>63.569999694824219</v>
      </c>
    </row>
    <row r="6288" spans="1:23" x14ac:dyDescent="0.25">
      <c r="A6288" t="s">
        <v>85</v>
      </c>
      <c r="B6288" t="s">
        <v>97</v>
      </c>
      <c r="C6288" t="s">
        <v>103</v>
      </c>
      <c r="D6288" t="s">
        <v>95</v>
      </c>
      <c r="E6288" t="s">
        <v>110</v>
      </c>
      <c r="F6288">
        <v>23</v>
      </c>
      <c r="R6288">
        <v>1</v>
      </c>
      <c r="S6288">
        <v>88.788894653320312</v>
      </c>
      <c r="T6288">
        <v>9.422785758972168</v>
      </c>
      <c r="U6288">
        <v>64.639999389648438</v>
      </c>
      <c r="V6288">
        <v>70.5</v>
      </c>
      <c r="W6288">
        <v>63.799999237060547</v>
      </c>
    </row>
    <row r="6289" spans="1:23" x14ac:dyDescent="0.25">
      <c r="A6289" t="s">
        <v>85</v>
      </c>
      <c r="B6289" t="s">
        <v>97</v>
      </c>
      <c r="C6289" t="s">
        <v>103</v>
      </c>
      <c r="D6289" t="s">
        <v>95</v>
      </c>
      <c r="E6289" t="s">
        <v>110</v>
      </c>
      <c r="F6289">
        <v>24</v>
      </c>
      <c r="R6289">
        <v>1</v>
      </c>
      <c r="S6289">
        <v>72.590927124023437</v>
      </c>
      <c r="T6289">
        <v>8.5200309753417969</v>
      </c>
      <c r="U6289">
        <v>64.639999389648438</v>
      </c>
      <c r="V6289">
        <v>70.5</v>
      </c>
      <c r="W6289">
        <v>63.930000305175781</v>
      </c>
    </row>
    <row r="6290" spans="1:23" x14ac:dyDescent="0.25">
      <c r="A6290" t="s">
        <v>85</v>
      </c>
      <c r="B6290" t="s">
        <v>97</v>
      </c>
      <c r="C6290" t="s">
        <v>103</v>
      </c>
      <c r="D6290" t="s">
        <v>95</v>
      </c>
      <c r="E6290" t="s">
        <v>111</v>
      </c>
      <c r="F6290">
        <v>1</v>
      </c>
      <c r="R6290">
        <v>1</v>
      </c>
      <c r="S6290">
        <v>118.12708282470703</v>
      </c>
      <c r="T6290">
        <v>10.86862850189209</v>
      </c>
      <c r="U6290">
        <v>71.360420227050781</v>
      </c>
      <c r="V6290">
        <v>79.300003051757813</v>
      </c>
      <c r="W6290">
        <v>67.050003051757812</v>
      </c>
    </row>
    <row r="6291" spans="1:23" x14ac:dyDescent="0.25">
      <c r="A6291" t="s">
        <v>85</v>
      </c>
      <c r="B6291" t="s">
        <v>97</v>
      </c>
      <c r="C6291" t="s">
        <v>103</v>
      </c>
      <c r="D6291" t="s">
        <v>95</v>
      </c>
      <c r="E6291" t="s">
        <v>111</v>
      </c>
      <c r="F6291">
        <v>2</v>
      </c>
      <c r="R6291">
        <v>1</v>
      </c>
      <c r="S6291">
        <v>128.35440063476562</v>
      </c>
      <c r="T6291">
        <v>11.329360008239746</v>
      </c>
      <c r="U6291">
        <v>71.360420227050781</v>
      </c>
      <c r="V6291">
        <v>79.300003051757813</v>
      </c>
      <c r="W6291">
        <v>66.139999389648437</v>
      </c>
    </row>
    <row r="6292" spans="1:23" x14ac:dyDescent="0.25">
      <c r="A6292" t="s">
        <v>85</v>
      </c>
      <c r="B6292" t="s">
        <v>97</v>
      </c>
      <c r="C6292" t="s">
        <v>103</v>
      </c>
      <c r="D6292" t="s">
        <v>95</v>
      </c>
      <c r="E6292" t="s">
        <v>111</v>
      </c>
      <c r="F6292">
        <v>3</v>
      </c>
      <c r="R6292">
        <v>1</v>
      </c>
      <c r="S6292">
        <v>146.62886047363281</v>
      </c>
      <c r="T6292">
        <v>12.109040260314941</v>
      </c>
      <c r="U6292">
        <v>71.360420227050781</v>
      </c>
      <c r="V6292">
        <v>79.300003051757813</v>
      </c>
      <c r="W6292">
        <v>65.30999755859375</v>
      </c>
    </row>
    <row r="6293" spans="1:23" x14ac:dyDescent="0.25">
      <c r="A6293" t="s">
        <v>85</v>
      </c>
      <c r="B6293" t="s">
        <v>97</v>
      </c>
      <c r="C6293" t="s">
        <v>103</v>
      </c>
      <c r="D6293" t="s">
        <v>95</v>
      </c>
      <c r="E6293" t="s">
        <v>111</v>
      </c>
      <c r="F6293">
        <v>4</v>
      </c>
      <c r="R6293">
        <v>1</v>
      </c>
      <c r="S6293">
        <v>154.60983276367187</v>
      </c>
      <c r="T6293">
        <v>12.434220314025879</v>
      </c>
      <c r="U6293">
        <v>71.360420227050781</v>
      </c>
      <c r="V6293">
        <v>79.300003051757813</v>
      </c>
      <c r="W6293">
        <v>65.050003051757813</v>
      </c>
    </row>
    <row r="6294" spans="1:23" x14ac:dyDescent="0.25">
      <c r="A6294" t="s">
        <v>85</v>
      </c>
      <c r="B6294" t="s">
        <v>97</v>
      </c>
      <c r="C6294" t="s">
        <v>103</v>
      </c>
      <c r="D6294" t="s">
        <v>95</v>
      </c>
      <c r="E6294" t="s">
        <v>111</v>
      </c>
      <c r="F6294">
        <v>5</v>
      </c>
      <c r="R6294">
        <v>1</v>
      </c>
      <c r="S6294">
        <v>104.31961822509766</v>
      </c>
      <c r="T6294">
        <v>10.21369743347168</v>
      </c>
      <c r="U6294">
        <v>71.360420227050781</v>
      </c>
      <c r="V6294">
        <v>79.300003051757813</v>
      </c>
      <c r="W6294">
        <v>65.120002746582031</v>
      </c>
    </row>
    <row r="6295" spans="1:23" x14ac:dyDescent="0.25">
      <c r="A6295" t="s">
        <v>85</v>
      </c>
      <c r="B6295" t="s">
        <v>97</v>
      </c>
      <c r="C6295" t="s">
        <v>103</v>
      </c>
      <c r="D6295" t="s">
        <v>95</v>
      </c>
      <c r="E6295" t="s">
        <v>111</v>
      </c>
      <c r="F6295">
        <v>6</v>
      </c>
      <c r="R6295">
        <v>1</v>
      </c>
      <c r="S6295">
        <v>114.40699005126953</v>
      </c>
      <c r="T6295">
        <v>10.696120262145996</v>
      </c>
      <c r="U6295">
        <v>71.360420227050781</v>
      </c>
      <c r="V6295">
        <v>79.300003051757813</v>
      </c>
      <c r="W6295">
        <v>63.639999389648438</v>
      </c>
    </row>
    <row r="6296" spans="1:23" x14ac:dyDescent="0.25">
      <c r="A6296" t="s">
        <v>85</v>
      </c>
      <c r="B6296" t="s">
        <v>97</v>
      </c>
      <c r="C6296" t="s">
        <v>103</v>
      </c>
      <c r="D6296" t="s">
        <v>95</v>
      </c>
      <c r="E6296" t="s">
        <v>111</v>
      </c>
      <c r="F6296">
        <v>7</v>
      </c>
      <c r="R6296">
        <v>1</v>
      </c>
      <c r="S6296">
        <v>189.65446472167969</v>
      </c>
      <c r="T6296">
        <v>13.771509170532227</v>
      </c>
      <c r="U6296">
        <v>71.360420227050781</v>
      </c>
      <c r="V6296">
        <v>79.300003051757813</v>
      </c>
      <c r="W6296">
        <v>63.669998168945313</v>
      </c>
    </row>
    <row r="6297" spans="1:23" x14ac:dyDescent="0.25">
      <c r="A6297" t="s">
        <v>85</v>
      </c>
      <c r="B6297" t="s">
        <v>97</v>
      </c>
      <c r="C6297" t="s">
        <v>103</v>
      </c>
      <c r="D6297" t="s">
        <v>95</v>
      </c>
      <c r="E6297" t="s">
        <v>111</v>
      </c>
      <c r="F6297">
        <v>8</v>
      </c>
      <c r="R6297">
        <v>1</v>
      </c>
      <c r="S6297">
        <v>1461.608642578125</v>
      </c>
      <c r="T6297">
        <v>38.230991363525391</v>
      </c>
      <c r="U6297">
        <v>71.360420227050781</v>
      </c>
      <c r="V6297">
        <v>79.300003051757813</v>
      </c>
      <c r="W6297">
        <v>66.19000244140625</v>
      </c>
    </row>
    <row r="6298" spans="1:23" x14ac:dyDescent="0.25">
      <c r="A6298" t="s">
        <v>85</v>
      </c>
      <c r="B6298" t="s">
        <v>97</v>
      </c>
      <c r="C6298" t="s">
        <v>103</v>
      </c>
      <c r="D6298" t="s">
        <v>95</v>
      </c>
      <c r="E6298" t="s">
        <v>111</v>
      </c>
      <c r="F6298">
        <v>9</v>
      </c>
      <c r="R6298">
        <v>1</v>
      </c>
      <c r="S6298">
        <v>2064.588623046875</v>
      </c>
      <c r="T6298">
        <v>45.437744140625</v>
      </c>
      <c r="U6298">
        <v>71.360420227050781</v>
      </c>
      <c r="V6298">
        <v>79.300003051757813</v>
      </c>
      <c r="W6298">
        <v>71</v>
      </c>
    </row>
    <row r="6299" spans="1:23" x14ac:dyDescent="0.25">
      <c r="A6299" t="s">
        <v>85</v>
      </c>
      <c r="B6299" t="s">
        <v>97</v>
      </c>
      <c r="C6299" t="s">
        <v>103</v>
      </c>
      <c r="D6299" t="s">
        <v>95</v>
      </c>
      <c r="E6299" t="s">
        <v>111</v>
      </c>
      <c r="F6299">
        <v>10</v>
      </c>
      <c r="R6299">
        <v>1</v>
      </c>
      <c r="S6299">
        <v>2164.071044921875</v>
      </c>
      <c r="T6299">
        <v>46.519577026367188</v>
      </c>
      <c r="U6299">
        <v>71.360420227050781</v>
      </c>
      <c r="V6299">
        <v>79.300003051757813</v>
      </c>
      <c r="W6299">
        <v>73.300003051757812</v>
      </c>
    </row>
    <row r="6300" spans="1:23" x14ac:dyDescent="0.25">
      <c r="A6300" t="s">
        <v>85</v>
      </c>
      <c r="B6300" t="s">
        <v>97</v>
      </c>
      <c r="C6300" t="s">
        <v>103</v>
      </c>
      <c r="D6300" t="s">
        <v>95</v>
      </c>
      <c r="E6300" t="s">
        <v>111</v>
      </c>
      <c r="F6300">
        <v>11</v>
      </c>
      <c r="R6300">
        <v>1</v>
      </c>
      <c r="S6300">
        <v>2640.3564453125</v>
      </c>
      <c r="T6300">
        <v>51.3843994140625</v>
      </c>
      <c r="U6300">
        <v>71.360420227050781</v>
      </c>
      <c r="V6300">
        <v>79.300003051757813</v>
      </c>
      <c r="W6300">
        <v>75.099998474121094</v>
      </c>
    </row>
    <row r="6301" spans="1:23" x14ac:dyDescent="0.25">
      <c r="A6301" t="s">
        <v>85</v>
      </c>
      <c r="B6301" t="s">
        <v>97</v>
      </c>
      <c r="C6301" t="s">
        <v>103</v>
      </c>
      <c r="D6301" t="s">
        <v>95</v>
      </c>
      <c r="E6301" t="s">
        <v>111</v>
      </c>
      <c r="F6301">
        <v>12</v>
      </c>
      <c r="R6301">
        <v>1</v>
      </c>
      <c r="S6301">
        <v>2582.3095703125</v>
      </c>
      <c r="T6301">
        <v>50.816429138183594</v>
      </c>
      <c r="U6301">
        <v>71.360420227050781</v>
      </c>
      <c r="V6301">
        <v>79.300003051757813</v>
      </c>
      <c r="W6301">
        <v>77.400001525878906</v>
      </c>
    </row>
    <row r="6302" spans="1:23" x14ac:dyDescent="0.25">
      <c r="A6302" t="s">
        <v>85</v>
      </c>
      <c r="B6302" t="s">
        <v>97</v>
      </c>
      <c r="C6302" t="s">
        <v>103</v>
      </c>
      <c r="D6302" t="s">
        <v>95</v>
      </c>
      <c r="E6302" t="s">
        <v>111</v>
      </c>
      <c r="F6302">
        <v>13</v>
      </c>
      <c r="R6302">
        <v>1</v>
      </c>
      <c r="S6302">
        <v>2414.7001953125</v>
      </c>
      <c r="T6302">
        <v>49.139598846435547</v>
      </c>
      <c r="U6302">
        <v>71.360420227050781</v>
      </c>
      <c r="V6302">
        <v>79.300003051757813</v>
      </c>
      <c r="W6302">
        <v>79.300003051757813</v>
      </c>
    </row>
    <row r="6303" spans="1:23" x14ac:dyDescent="0.25">
      <c r="A6303" t="s">
        <v>85</v>
      </c>
      <c r="B6303" t="s">
        <v>97</v>
      </c>
      <c r="C6303" t="s">
        <v>103</v>
      </c>
      <c r="D6303" t="s">
        <v>95</v>
      </c>
      <c r="E6303" t="s">
        <v>111</v>
      </c>
      <c r="F6303">
        <v>14</v>
      </c>
      <c r="R6303">
        <v>1</v>
      </c>
      <c r="S6303">
        <v>3186.7275390625</v>
      </c>
      <c r="T6303">
        <v>56.451107025146484</v>
      </c>
      <c r="U6303">
        <v>71.360420227050781</v>
      </c>
      <c r="V6303">
        <v>79.300003051757813</v>
      </c>
      <c r="W6303">
        <v>79.300003051757813</v>
      </c>
    </row>
    <row r="6304" spans="1:23" x14ac:dyDescent="0.25">
      <c r="A6304" t="s">
        <v>85</v>
      </c>
      <c r="B6304" t="s">
        <v>97</v>
      </c>
      <c r="C6304" t="s">
        <v>103</v>
      </c>
      <c r="D6304" t="s">
        <v>95</v>
      </c>
      <c r="E6304" t="s">
        <v>111</v>
      </c>
      <c r="F6304">
        <v>15</v>
      </c>
      <c r="R6304">
        <v>1</v>
      </c>
      <c r="S6304">
        <v>2120.449951171875</v>
      </c>
      <c r="T6304">
        <v>46.048343658447266</v>
      </c>
      <c r="U6304">
        <v>71.360420227050781</v>
      </c>
      <c r="V6304">
        <v>79.300003051757813</v>
      </c>
      <c r="W6304">
        <v>78.699996948242188</v>
      </c>
    </row>
    <row r="6305" spans="1:23" x14ac:dyDescent="0.25">
      <c r="A6305" t="s">
        <v>85</v>
      </c>
      <c r="B6305" t="s">
        <v>97</v>
      </c>
      <c r="C6305" t="s">
        <v>103</v>
      </c>
      <c r="D6305" t="s">
        <v>95</v>
      </c>
      <c r="E6305" t="s">
        <v>111</v>
      </c>
      <c r="F6305">
        <v>16</v>
      </c>
      <c r="R6305">
        <v>1</v>
      </c>
      <c r="S6305">
        <v>521.2156982421875</v>
      </c>
      <c r="T6305">
        <v>22.830148696899414</v>
      </c>
      <c r="U6305">
        <v>71.360420227050781</v>
      </c>
      <c r="V6305">
        <v>79.300003051757813</v>
      </c>
      <c r="W6305">
        <v>77.699996948242188</v>
      </c>
    </row>
    <row r="6306" spans="1:23" x14ac:dyDescent="0.25">
      <c r="A6306" t="s">
        <v>85</v>
      </c>
      <c r="B6306" t="s">
        <v>97</v>
      </c>
      <c r="C6306" t="s">
        <v>103</v>
      </c>
      <c r="D6306" t="s">
        <v>95</v>
      </c>
      <c r="E6306" t="s">
        <v>111</v>
      </c>
      <c r="F6306">
        <v>17</v>
      </c>
      <c r="R6306">
        <v>1</v>
      </c>
      <c r="S6306">
        <v>304.5001220703125</v>
      </c>
      <c r="T6306">
        <v>17.449932098388672</v>
      </c>
      <c r="U6306">
        <v>71.360420227050781</v>
      </c>
      <c r="V6306">
        <v>79.300003051757813</v>
      </c>
      <c r="W6306">
        <v>76.300003051757813</v>
      </c>
    </row>
    <row r="6307" spans="1:23" x14ac:dyDescent="0.25">
      <c r="A6307" t="s">
        <v>85</v>
      </c>
      <c r="B6307" t="s">
        <v>97</v>
      </c>
      <c r="C6307" t="s">
        <v>103</v>
      </c>
      <c r="D6307" t="s">
        <v>95</v>
      </c>
      <c r="E6307" t="s">
        <v>111</v>
      </c>
      <c r="F6307">
        <v>18</v>
      </c>
      <c r="R6307">
        <v>1</v>
      </c>
      <c r="S6307">
        <v>663.43768310546875</v>
      </c>
      <c r="T6307">
        <v>25.757284164428711</v>
      </c>
      <c r="U6307">
        <v>71.360420227050781</v>
      </c>
      <c r="V6307">
        <v>79.300003051757813</v>
      </c>
      <c r="W6307">
        <v>78.199996948242188</v>
      </c>
    </row>
    <row r="6308" spans="1:23" x14ac:dyDescent="0.25">
      <c r="A6308" t="s">
        <v>85</v>
      </c>
      <c r="B6308" t="s">
        <v>97</v>
      </c>
      <c r="C6308" t="s">
        <v>103</v>
      </c>
      <c r="D6308" t="s">
        <v>95</v>
      </c>
      <c r="E6308" t="s">
        <v>111</v>
      </c>
      <c r="F6308">
        <v>19</v>
      </c>
      <c r="R6308">
        <v>1</v>
      </c>
      <c r="S6308">
        <v>631.48529052734375</v>
      </c>
      <c r="T6308">
        <v>25.129371643066406</v>
      </c>
      <c r="U6308">
        <v>71.360420227050781</v>
      </c>
      <c r="V6308">
        <v>79.300003051757813</v>
      </c>
      <c r="W6308">
        <v>77.699996948242188</v>
      </c>
    </row>
    <row r="6309" spans="1:23" x14ac:dyDescent="0.25">
      <c r="A6309" t="s">
        <v>85</v>
      </c>
      <c r="B6309" t="s">
        <v>97</v>
      </c>
      <c r="C6309" t="s">
        <v>103</v>
      </c>
      <c r="D6309" t="s">
        <v>95</v>
      </c>
      <c r="E6309" t="s">
        <v>111</v>
      </c>
      <c r="F6309">
        <v>20</v>
      </c>
      <c r="R6309">
        <v>1</v>
      </c>
      <c r="S6309">
        <v>624.703369140625</v>
      </c>
      <c r="T6309">
        <v>24.99406623840332</v>
      </c>
      <c r="U6309">
        <v>71.360420227050781</v>
      </c>
      <c r="V6309">
        <v>79.300003051757813</v>
      </c>
      <c r="W6309">
        <v>72.900001525878906</v>
      </c>
    </row>
    <row r="6310" spans="1:23" x14ac:dyDescent="0.25">
      <c r="A6310" t="s">
        <v>85</v>
      </c>
      <c r="B6310" t="s">
        <v>97</v>
      </c>
      <c r="C6310" t="s">
        <v>103</v>
      </c>
      <c r="D6310" t="s">
        <v>95</v>
      </c>
      <c r="E6310" t="s">
        <v>111</v>
      </c>
      <c r="F6310">
        <v>21</v>
      </c>
      <c r="R6310">
        <v>1</v>
      </c>
      <c r="S6310">
        <v>391.39254760742187</v>
      </c>
      <c r="T6310">
        <v>19.78364372253418</v>
      </c>
      <c r="U6310">
        <v>71.360420227050781</v>
      </c>
      <c r="V6310">
        <v>79.300003051757813</v>
      </c>
      <c r="W6310">
        <v>70.699996948242187</v>
      </c>
    </row>
    <row r="6311" spans="1:23" x14ac:dyDescent="0.25">
      <c r="A6311" t="s">
        <v>85</v>
      </c>
      <c r="B6311" t="s">
        <v>97</v>
      </c>
      <c r="C6311" t="s">
        <v>103</v>
      </c>
      <c r="D6311" t="s">
        <v>95</v>
      </c>
      <c r="E6311" t="s">
        <v>111</v>
      </c>
      <c r="F6311">
        <v>22</v>
      </c>
      <c r="R6311">
        <v>1</v>
      </c>
      <c r="S6311">
        <v>139.09075927734375</v>
      </c>
      <c r="T6311">
        <v>11.793674468994141</v>
      </c>
      <c r="U6311">
        <v>71.360420227050781</v>
      </c>
      <c r="V6311">
        <v>79.300003051757813</v>
      </c>
      <c r="W6311">
        <v>69.05999755859375</v>
      </c>
    </row>
    <row r="6312" spans="1:23" x14ac:dyDescent="0.25">
      <c r="A6312" t="s">
        <v>85</v>
      </c>
      <c r="B6312" t="s">
        <v>97</v>
      </c>
      <c r="C6312" t="s">
        <v>103</v>
      </c>
      <c r="D6312" t="s">
        <v>95</v>
      </c>
      <c r="E6312" t="s">
        <v>111</v>
      </c>
      <c r="F6312">
        <v>23</v>
      </c>
      <c r="R6312">
        <v>1</v>
      </c>
      <c r="S6312">
        <v>133.8690185546875</v>
      </c>
      <c r="T6312">
        <v>11.570178031921387</v>
      </c>
      <c r="U6312">
        <v>71.360420227050781</v>
      </c>
      <c r="V6312">
        <v>79.300003051757813</v>
      </c>
      <c r="W6312">
        <v>67.169998168945313</v>
      </c>
    </row>
    <row r="6313" spans="1:23" x14ac:dyDescent="0.25">
      <c r="A6313" t="s">
        <v>85</v>
      </c>
      <c r="B6313" t="s">
        <v>97</v>
      </c>
      <c r="C6313" t="s">
        <v>103</v>
      </c>
      <c r="D6313" t="s">
        <v>95</v>
      </c>
      <c r="E6313" t="s">
        <v>111</v>
      </c>
      <c r="F6313">
        <v>24</v>
      </c>
      <c r="R6313">
        <v>1</v>
      </c>
      <c r="S6313">
        <v>80.406402587890625</v>
      </c>
      <c r="T6313">
        <v>8.9669618606567383</v>
      </c>
      <c r="U6313">
        <v>71.360420227050781</v>
      </c>
      <c r="V6313">
        <v>79.300003051757813</v>
      </c>
      <c r="W6313">
        <v>66.650001525878906</v>
      </c>
    </row>
    <row r="6314" spans="1:23" x14ac:dyDescent="0.25">
      <c r="A6314" t="s">
        <v>85</v>
      </c>
      <c r="B6314" t="s">
        <v>97</v>
      </c>
      <c r="C6314" t="s">
        <v>103</v>
      </c>
      <c r="D6314" t="s">
        <v>95</v>
      </c>
      <c r="E6314" t="s">
        <v>112</v>
      </c>
      <c r="F6314">
        <v>1</v>
      </c>
      <c r="R6314">
        <v>1</v>
      </c>
      <c r="S6314">
        <v>225.40745544433594</v>
      </c>
      <c r="T6314">
        <v>15.013575553894043</v>
      </c>
      <c r="U6314">
        <v>70.848335266113281</v>
      </c>
      <c r="V6314">
        <v>79.699996948242187</v>
      </c>
      <c r="W6314">
        <v>67.989997863769531</v>
      </c>
    </row>
    <row r="6315" spans="1:23" x14ac:dyDescent="0.25">
      <c r="A6315" t="s">
        <v>85</v>
      </c>
      <c r="B6315" t="s">
        <v>97</v>
      </c>
      <c r="C6315" t="s">
        <v>103</v>
      </c>
      <c r="D6315" t="s">
        <v>95</v>
      </c>
      <c r="E6315" t="s">
        <v>112</v>
      </c>
      <c r="F6315">
        <v>2</v>
      </c>
      <c r="R6315">
        <v>1</v>
      </c>
      <c r="S6315">
        <v>210.93907165527344</v>
      </c>
      <c r="T6315">
        <v>14.523741722106934</v>
      </c>
      <c r="U6315">
        <v>70.848335266113281</v>
      </c>
      <c r="V6315">
        <v>79.699996948242187</v>
      </c>
      <c r="W6315">
        <v>67.910003662109375</v>
      </c>
    </row>
    <row r="6316" spans="1:23" x14ac:dyDescent="0.25">
      <c r="A6316" t="s">
        <v>85</v>
      </c>
      <c r="B6316" t="s">
        <v>97</v>
      </c>
      <c r="C6316" t="s">
        <v>103</v>
      </c>
      <c r="D6316" t="s">
        <v>95</v>
      </c>
      <c r="E6316" t="s">
        <v>112</v>
      </c>
      <c r="F6316">
        <v>3</v>
      </c>
      <c r="R6316">
        <v>1</v>
      </c>
      <c r="S6316">
        <v>248.18211364746094</v>
      </c>
      <c r="T6316">
        <v>15.753796577453613</v>
      </c>
      <c r="U6316">
        <v>70.848335266113281</v>
      </c>
      <c r="V6316">
        <v>79.699996948242187</v>
      </c>
      <c r="W6316">
        <v>67.230003356933594</v>
      </c>
    </row>
    <row r="6317" spans="1:23" x14ac:dyDescent="0.25">
      <c r="A6317" t="s">
        <v>85</v>
      </c>
      <c r="B6317" t="s">
        <v>97</v>
      </c>
      <c r="C6317" t="s">
        <v>103</v>
      </c>
      <c r="D6317" t="s">
        <v>95</v>
      </c>
      <c r="E6317" t="s">
        <v>112</v>
      </c>
      <c r="F6317">
        <v>4</v>
      </c>
      <c r="R6317">
        <v>1</v>
      </c>
      <c r="S6317">
        <v>196.23356628417969</v>
      </c>
      <c r="T6317">
        <v>14.008338928222656</v>
      </c>
      <c r="U6317">
        <v>70.848335266113281</v>
      </c>
      <c r="V6317">
        <v>79.699996948242187</v>
      </c>
      <c r="W6317">
        <v>67.660003662109375</v>
      </c>
    </row>
    <row r="6318" spans="1:23" x14ac:dyDescent="0.25">
      <c r="A6318" t="s">
        <v>85</v>
      </c>
      <c r="B6318" t="s">
        <v>97</v>
      </c>
      <c r="C6318" t="s">
        <v>103</v>
      </c>
      <c r="D6318" t="s">
        <v>95</v>
      </c>
      <c r="E6318" t="s">
        <v>112</v>
      </c>
      <c r="F6318">
        <v>5</v>
      </c>
      <c r="R6318">
        <v>1</v>
      </c>
      <c r="S6318">
        <v>131.68563842773437</v>
      </c>
      <c r="T6318">
        <v>11.475436210632324</v>
      </c>
      <c r="U6318">
        <v>70.848335266113281</v>
      </c>
      <c r="V6318">
        <v>79.699996948242187</v>
      </c>
      <c r="W6318">
        <v>66.949996948242188</v>
      </c>
    </row>
    <row r="6319" spans="1:23" x14ac:dyDescent="0.25">
      <c r="A6319" t="s">
        <v>85</v>
      </c>
      <c r="B6319" t="s">
        <v>97</v>
      </c>
      <c r="C6319" t="s">
        <v>103</v>
      </c>
      <c r="D6319" t="s">
        <v>95</v>
      </c>
      <c r="E6319" t="s">
        <v>112</v>
      </c>
      <c r="F6319">
        <v>6</v>
      </c>
      <c r="R6319">
        <v>1</v>
      </c>
      <c r="S6319">
        <v>141.05107116699219</v>
      </c>
      <c r="T6319">
        <v>11.876492500305176</v>
      </c>
      <c r="U6319">
        <v>70.848335266113281</v>
      </c>
      <c r="V6319">
        <v>79.699996948242187</v>
      </c>
      <c r="W6319">
        <v>67.230003356933594</v>
      </c>
    </row>
    <row r="6320" spans="1:23" x14ac:dyDescent="0.25">
      <c r="A6320" t="s">
        <v>85</v>
      </c>
      <c r="B6320" t="s">
        <v>97</v>
      </c>
      <c r="C6320" t="s">
        <v>103</v>
      </c>
      <c r="D6320" t="s">
        <v>95</v>
      </c>
      <c r="E6320" t="s">
        <v>112</v>
      </c>
      <c r="F6320">
        <v>7</v>
      </c>
      <c r="R6320">
        <v>1</v>
      </c>
      <c r="S6320">
        <v>350.11981201171875</v>
      </c>
      <c r="T6320">
        <v>18.711488723754883</v>
      </c>
      <c r="U6320">
        <v>70.848335266113281</v>
      </c>
      <c r="V6320">
        <v>79.699996948242187</v>
      </c>
      <c r="W6320">
        <v>66.800003051757813</v>
      </c>
    </row>
    <row r="6321" spans="1:23" x14ac:dyDescent="0.25">
      <c r="A6321" t="s">
        <v>85</v>
      </c>
      <c r="B6321" t="s">
        <v>97</v>
      </c>
      <c r="C6321" t="s">
        <v>103</v>
      </c>
      <c r="D6321" t="s">
        <v>95</v>
      </c>
      <c r="E6321" t="s">
        <v>112</v>
      </c>
      <c r="F6321">
        <v>8</v>
      </c>
      <c r="R6321">
        <v>1</v>
      </c>
      <c r="S6321">
        <v>3024.756591796875</v>
      </c>
      <c r="T6321">
        <v>54.997787475585938</v>
      </c>
      <c r="U6321">
        <v>70.848335266113281</v>
      </c>
      <c r="V6321">
        <v>79.699996948242187</v>
      </c>
      <c r="W6321">
        <v>67.370002746582031</v>
      </c>
    </row>
    <row r="6322" spans="1:23" x14ac:dyDescent="0.25">
      <c r="A6322" t="s">
        <v>85</v>
      </c>
      <c r="B6322" t="s">
        <v>97</v>
      </c>
      <c r="C6322" t="s">
        <v>103</v>
      </c>
      <c r="D6322" t="s">
        <v>95</v>
      </c>
      <c r="E6322" t="s">
        <v>112</v>
      </c>
      <c r="F6322">
        <v>9</v>
      </c>
      <c r="R6322">
        <v>1</v>
      </c>
      <c r="S6322">
        <v>3485.911865234375</v>
      </c>
      <c r="T6322">
        <v>59.041610717773437</v>
      </c>
      <c r="U6322">
        <v>70.848335266113281</v>
      </c>
      <c r="V6322">
        <v>79.699996948242187</v>
      </c>
      <c r="W6322">
        <v>68.230003356933594</v>
      </c>
    </row>
    <row r="6323" spans="1:23" x14ac:dyDescent="0.25">
      <c r="A6323" t="s">
        <v>85</v>
      </c>
      <c r="B6323" t="s">
        <v>97</v>
      </c>
      <c r="C6323" t="s">
        <v>103</v>
      </c>
      <c r="D6323" t="s">
        <v>95</v>
      </c>
      <c r="E6323" t="s">
        <v>112</v>
      </c>
      <c r="F6323">
        <v>10</v>
      </c>
      <c r="R6323">
        <v>1</v>
      </c>
      <c r="S6323">
        <v>1961.663330078125</v>
      </c>
      <c r="T6323">
        <v>44.290668487548828</v>
      </c>
      <c r="U6323">
        <v>70.848335266113281</v>
      </c>
      <c r="V6323">
        <v>79.699996948242187</v>
      </c>
      <c r="W6323">
        <v>69.110000610351563</v>
      </c>
    </row>
    <row r="6324" spans="1:23" x14ac:dyDescent="0.25">
      <c r="A6324" t="s">
        <v>85</v>
      </c>
      <c r="B6324" t="s">
        <v>97</v>
      </c>
      <c r="C6324" t="s">
        <v>103</v>
      </c>
      <c r="D6324" t="s">
        <v>95</v>
      </c>
      <c r="E6324" t="s">
        <v>112</v>
      </c>
      <c r="F6324">
        <v>11</v>
      </c>
      <c r="R6324">
        <v>1</v>
      </c>
      <c r="S6324">
        <v>1747.323486328125</v>
      </c>
      <c r="T6324">
        <v>41.800998687744141</v>
      </c>
      <c r="U6324">
        <v>70.848335266113281</v>
      </c>
      <c r="V6324">
        <v>79.699996948242187</v>
      </c>
      <c r="W6324">
        <v>71.5</v>
      </c>
    </row>
    <row r="6325" spans="1:23" x14ac:dyDescent="0.25">
      <c r="A6325" t="s">
        <v>85</v>
      </c>
      <c r="B6325" t="s">
        <v>97</v>
      </c>
      <c r="C6325" t="s">
        <v>103</v>
      </c>
      <c r="D6325" t="s">
        <v>95</v>
      </c>
      <c r="E6325" t="s">
        <v>112</v>
      </c>
      <c r="F6325">
        <v>12</v>
      </c>
      <c r="R6325">
        <v>1</v>
      </c>
      <c r="S6325">
        <v>1899.150390625</v>
      </c>
      <c r="T6325">
        <v>43.579242706298828</v>
      </c>
      <c r="U6325">
        <v>70.848335266113281</v>
      </c>
      <c r="V6325">
        <v>79.699996948242187</v>
      </c>
      <c r="W6325">
        <v>76.300003051757813</v>
      </c>
    </row>
    <row r="6326" spans="1:23" x14ac:dyDescent="0.25">
      <c r="A6326" t="s">
        <v>85</v>
      </c>
      <c r="B6326" t="s">
        <v>97</v>
      </c>
      <c r="C6326" t="s">
        <v>103</v>
      </c>
      <c r="D6326" t="s">
        <v>95</v>
      </c>
      <c r="E6326" t="s">
        <v>112</v>
      </c>
      <c r="F6326">
        <v>13</v>
      </c>
      <c r="R6326">
        <v>1</v>
      </c>
      <c r="S6326">
        <v>1678.6241455078125</v>
      </c>
      <c r="T6326">
        <v>40.971015930175781</v>
      </c>
      <c r="U6326">
        <v>70.848335266113281</v>
      </c>
      <c r="V6326">
        <v>79.699996948242187</v>
      </c>
      <c r="W6326">
        <v>78.900001525878906</v>
      </c>
    </row>
    <row r="6327" spans="1:23" x14ac:dyDescent="0.25">
      <c r="A6327" t="s">
        <v>85</v>
      </c>
      <c r="B6327" t="s">
        <v>97</v>
      </c>
      <c r="C6327" t="s">
        <v>103</v>
      </c>
      <c r="D6327" t="s">
        <v>95</v>
      </c>
      <c r="E6327" t="s">
        <v>112</v>
      </c>
      <c r="F6327">
        <v>14</v>
      </c>
      <c r="R6327">
        <v>1</v>
      </c>
      <c r="S6327">
        <v>1402.188232421875</v>
      </c>
      <c r="T6327">
        <v>37.445804595947266</v>
      </c>
      <c r="U6327">
        <v>70.848335266113281</v>
      </c>
      <c r="V6327">
        <v>79.699996948242187</v>
      </c>
      <c r="W6327">
        <v>79.699996948242187</v>
      </c>
    </row>
    <row r="6328" spans="1:23" x14ac:dyDescent="0.25">
      <c r="A6328" t="s">
        <v>85</v>
      </c>
      <c r="B6328" t="s">
        <v>97</v>
      </c>
      <c r="C6328" t="s">
        <v>103</v>
      </c>
      <c r="D6328" t="s">
        <v>95</v>
      </c>
      <c r="E6328" t="s">
        <v>112</v>
      </c>
      <c r="F6328">
        <v>15</v>
      </c>
      <c r="R6328">
        <v>1</v>
      </c>
      <c r="S6328">
        <v>1109.9720458984375</v>
      </c>
      <c r="T6328">
        <v>33.316242218017578</v>
      </c>
      <c r="U6328">
        <v>70.848335266113281</v>
      </c>
      <c r="V6328">
        <v>79.699996948242187</v>
      </c>
      <c r="W6328">
        <v>78.199996948242188</v>
      </c>
    </row>
    <row r="6329" spans="1:23" x14ac:dyDescent="0.25">
      <c r="A6329" t="s">
        <v>85</v>
      </c>
      <c r="B6329" t="s">
        <v>97</v>
      </c>
      <c r="C6329" t="s">
        <v>103</v>
      </c>
      <c r="D6329" t="s">
        <v>95</v>
      </c>
      <c r="E6329" t="s">
        <v>112</v>
      </c>
      <c r="F6329">
        <v>16</v>
      </c>
      <c r="R6329">
        <v>1</v>
      </c>
      <c r="S6329">
        <v>353.69439697265625</v>
      </c>
      <c r="T6329">
        <v>18.806764602661133</v>
      </c>
      <c r="U6329">
        <v>70.848335266113281</v>
      </c>
      <c r="V6329">
        <v>79.699996948242187</v>
      </c>
      <c r="W6329">
        <v>77.300003051757812</v>
      </c>
    </row>
    <row r="6330" spans="1:23" x14ac:dyDescent="0.25">
      <c r="A6330" t="s">
        <v>85</v>
      </c>
      <c r="B6330" t="s">
        <v>97</v>
      </c>
      <c r="C6330" t="s">
        <v>103</v>
      </c>
      <c r="D6330" t="s">
        <v>95</v>
      </c>
      <c r="E6330" t="s">
        <v>112</v>
      </c>
      <c r="F6330">
        <v>17</v>
      </c>
      <c r="R6330">
        <v>1</v>
      </c>
      <c r="S6330">
        <v>202.21725463867187</v>
      </c>
      <c r="T6330">
        <v>14.220311164855957</v>
      </c>
      <c r="U6330">
        <v>70.848335266113281</v>
      </c>
      <c r="V6330">
        <v>79.699996948242187</v>
      </c>
      <c r="W6330">
        <v>74.900001525878906</v>
      </c>
    </row>
    <row r="6331" spans="1:23" x14ac:dyDescent="0.25">
      <c r="A6331" t="s">
        <v>85</v>
      </c>
      <c r="B6331" t="s">
        <v>97</v>
      </c>
      <c r="C6331" t="s">
        <v>103</v>
      </c>
      <c r="D6331" t="s">
        <v>95</v>
      </c>
      <c r="E6331" t="s">
        <v>112</v>
      </c>
      <c r="F6331">
        <v>18</v>
      </c>
      <c r="R6331">
        <v>1</v>
      </c>
      <c r="S6331">
        <v>174.75784301757812</v>
      </c>
      <c r="T6331">
        <v>13.219600677490234</v>
      </c>
      <c r="U6331">
        <v>70.848335266113281</v>
      </c>
      <c r="V6331">
        <v>79.699996948242187</v>
      </c>
      <c r="W6331">
        <v>74.800003051757813</v>
      </c>
    </row>
    <row r="6332" spans="1:23" x14ac:dyDescent="0.25">
      <c r="A6332" t="s">
        <v>85</v>
      </c>
      <c r="B6332" t="s">
        <v>97</v>
      </c>
      <c r="C6332" t="s">
        <v>103</v>
      </c>
      <c r="D6332" t="s">
        <v>95</v>
      </c>
      <c r="E6332" t="s">
        <v>112</v>
      </c>
      <c r="F6332">
        <v>19</v>
      </c>
      <c r="R6332">
        <v>1</v>
      </c>
      <c r="S6332">
        <v>196.29219055175781</v>
      </c>
      <c r="T6332">
        <v>14.010431289672852</v>
      </c>
      <c r="U6332">
        <v>70.848335266113281</v>
      </c>
      <c r="V6332">
        <v>79.699996948242187</v>
      </c>
      <c r="W6332">
        <v>74.300003051757813</v>
      </c>
    </row>
    <row r="6333" spans="1:23" x14ac:dyDescent="0.25">
      <c r="A6333" t="s">
        <v>85</v>
      </c>
      <c r="B6333" t="s">
        <v>97</v>
      </c>
      <c r="C6333" t="s">
        <v>103</v>
      </c>
      <c r="D6333" t="s">
        <v>95</v>
      </c>
      <c r="E6333" t="s">
        <v>112</v>
      </c>
      <c r="F6333">
        <v>20</v>
      </c>
      <c r="R6333">
        <v>1</v>
      </c>
      <c r="S6333">
        <v>91.093734741210937</v>
      </c>
      <c r="T6333">
        <v>9.5443038940429687</v>
      </c>
      <c r="U6333">
        <v>70.848335266113281</v>
      </c>
      <c r="V6333">
        <v>79.699996948242187</v>
      </c>
      <c r="W6333">
        <v>72.099998474121094</v>
      </c>
    </row>
    <row r="6334" spans="1:23" x14ac:dyDescent="0.25">
      <c r="A6334" t="s">
        <v>85</v>
      </c>
      <c r="B6334" t="s">
        <v>97</v>
      </c>
      <c r="C6334" t="s">
        <v>103</v>
      </c>
      <c r="D6334" t="s">
        <v>95</v>
      </c>
      <c r="E6334" t="s">
        <v>112</v>
      </c>
      <c r="F6334">
        <v>21</v>
      </c>
      <c r="R6334">
        <v>1</v>
      </c>
      <c r="S6334">
        <v>117.16032409667969</v>
      </c>
      <c r="T6334">
        <v>10.824062347412109</v>
      </c>
      <c r="U6334">
        <v>70.848335266113281</v>
      </c>
      <c r="V6334">
        <v>79.699996948242187</v>
      </c>
      <c r="W6334">
        <v>68.449996948242187</v>
      </c>
    </row>
    <row r="6335" spans="1:23" x14ac:dyDescent="0.25">
      <c r="A6335" t="s">
        <v>85</v>
      </c>
      <c r="B6335" t="s">
        <v>97</v>
      </c>
      <c r="C6335" t="s">
        <v>103</v>
      </c>
      <c r="D6335" t="s">
        <v>95</v>
      </c>
      <c r="E6335" t="s">
        <v>112</v>
      </c>
      <c r="F6335">
        <v>22</v>
      </c>
      <c r="R6335">
        <v>1</v>
      </c>
      <c r="S6335">
        <v>107.43003845214844</v>
      </c>
      <c r="T6335">
        <v>10.364846229553223</v>
      </c>
      <c r="U6335">
        <v>70.848335266113281</v>
      </c>
      <c r="V6335">
        <v>79.699996948242187</v>
      </c>
      <c r="W6335">
        <v>67.050003051757812</v>
      </c>
    </row>
    <row r="6336" spans="1:23" x14ac:dyDescent="0.25">
      <c r="A6336" t="s">
        <v>85</v>
      </c>
      <c r="B6336" t="s">
        <v>97</v>
      </c>
      <c r="C6336" t="s">
        <v>103</v>
      </c>
      <c r="D6336" t="s">
        <v>95</v>
      </c>
      <c r="E6336" t="s">
        <v>112</v>
      </c>
      <c r="F6336">
        <v>23</v>
      </c>
      <c r="R6336">
        <v>1</v>
      </c>
      <c r="S6336">
        <v>132.02682495117187</v>
      </c>
      <c r="T6336">
        <v>11.490292549133301</v>
      </c>
      <c r="U6336">
        <v>70.848335266113281</v>
      </c>
      <c r="V6336">
        <v>79.699996948242187</v>
      </c>
      <c r="W6336">
        <v>66.160003662109375</v>
      </c>
    </row>
    <row r="6337" spans="1:23" x14ac:dyDescent="0.25">
      <c r="A6337" t="s">
        <v>85</v>
      </c>
      <c r="B6337" t="s">
        <v>97</v>
      </c>
      <c r="C6337" t="s">
        <v>103</v>
      </c>
      <c r="D6337" t="s">
        <v>95</v>
      </c>
      <c r="E6337" t="s">
        <v>112</v>
      </c>
      <c r="F6337">
        <v>24</v>
      </c>
      <c r="R6337">
        <v>1</v>
      </c>
      <c r="S6337">
        <v>107.61769104003906</v>
      </c>
      <c r="T6337">
        <v>10.373894691467285</v>
      </c>
      <c r="U6337">
        <v>70.848335266113281</v>
      </c>
      <c r="V6337">
        <v>79.699996948242187</v>
      </c>
      <c r="W6337">
        <v>64.220001220703125</v>
      </c>
    </row>
    <row r="6338" spans="1:23" x14ac:dyDescent="0.25">
      <c r="A6338" t="s">
        <v>85</v>
      </c>
      <c r="B6338" t="s">
        <v>97</v>
      </c>
      <c r="C6338" t="s">
        <v>103</v>
      </c>
      <c r="D6338" t="s">
        <v>95</v>
      </c>
      <c r="E6338" t="s">
        <v>113</v>
      </c>
      <c r="F6338">
        <v>1</v>
      </c>
      <c r="R6338">
        <v>1</v>
      </c>
      <c r="S6338">
        <v>173.12654113769531</v>
      </c>
      <c r="T6338">
        <v>13.157755851745605</v>
      </c>
      <c r="U6338">
        <v>68.972503662109375</v>
      </c>
      <c r="V6338">
        <v>76.800003051757813</v>
      </c>
      <c r="W6338">
        <v>65.599998474121094</v>
      </c>
    </row>
    <row r="6339" spans="1:23" x14ac:dyDescent="0.25">
      <c r="A6339" t="s">
        <v>85</v>
      </c>
      <c r="B6339" t="s">
        <v>97</v>
      </c>
      <c r="C6339" t="s">
        <v>103</v>
      </c>
      <c r="D6339" t="s">
        <v>95</v>
      </c>
      <c r="E6339" t="s">
        <v>113</v>
      </c>
      <c r="F6339">
        <v>2</v>
      </c>
      <c r="R6339">
        <v>1</v>
      </c>
      <c r="S6339">
        <v>156.21304321289062</v>
      </c>
      <c r="T6339">
        <v>12.49852180480957</v>
      </c>
      <c r="U6339">
        <v>68.972503662109375</v>
      </c>
      <c r="V6339">
        <v>76.800003051757813</v>
      </c>
      <c r="W6339">
        <v>65.360000610351562</v>
      </c>
    </row>
    <row r="6340" spans="1:23" x14ac:dyDescent="0.25">
      <c r="A6340" t="s">
        <v>85</v>
      </c>
      <c r="B6340" t="s">
        <v>97</v>
      </c>
      <c r="C6340" t="s">
        <v>103</v>
      </c>
      <c r="D6340" t="s">
        <v>95</v>
      </c>
      <c r="E6340" t="s">
        <v>113</v>
      </c>
      <c r="F6340">
        <v>3</v>
      </c>
      <c r="R6340">
        <v>1</v>
      </c>
      <c r="S6340">
        <v>177.10186767578125</v>
      </c>
      <c r="T6340">
        <v>13.307962417602539</v>
      </c>
      <c r="U6340">
        <v>68.972503662109375</v>
      </c>
      <c r="V6340">
        <v>76.800003051757813</v>
      </c>
      <c r="W6340">
        <v>64.430000305175781</v>
      </c>
    </row>
    <row r="6341" spans="1:23" x14ac:dyDescent="0.25">
      <c r="A6341" t="s">
        <v>85</v>
      </c>
      <c r="B6341" t="s">
        <v>97</v>
      </c>
      <c r="C6341" t="s">
        <v>103</v>
      </c>
      <c r="D6341" t="s">
        <v>95</v>
      </c>
      <c r="E6341" t="s">
        <v>113</v>
      </c>
      <c r="F6341">
        <v>4</v>
      </c>
      <c r="R6341">
        <v>1</v>
      </c>
      <c r="S6341">
        <v>156.55096435546875</v>
      </c>
      <c r="T6341">
        <v>12.512032508850098</v>
      </c>
      <c r="U6341">
        <v>68.972503662109375</v>
      </c>
      <c r="V6341">
        <v>76.800003051757813</v>
      </c>
      <c r="W6341">
        <v>63.790000915527344</v>
      </c>
    </row>
    <row r="6342" spans="1:23" x14ac:dyDescent="0.25">
      <c r="A6342" t="s">
        <v>85</v>
      </c>
      <c r="B6342" t="s">
        <v>97</v>
      </c>
      <c r="C6342" t="s">
        <v>103</v>
      </c>
      <c r="D6342" t="s">
        <v>95</v>
      </c>
      <c r="E6342" t="s">
        <v>113</v>
      </c>
      <c r="F6342">
        <v>5</v>
      </c>
      <c r="R6342">
        <v>1</v>
      </c>
      <c r="S6342">
        <v>168.44770812988281</v>
      </c>
      <c r="T6342">
        <v>12.978740692138672</v>
      </c>
      <c r="U6342">
        <v>68.972503662109375</v>
      </c>
      <c r="V6342">
        <v>76.800003051757813</v>
      </c>
      <c r="W6342">
        <v>62.919998168945313</v>
      </c>
    </row>
    <row r="6343" spans="1:23" x14ac:dyDescent="0.25">
      <c r="A6343" t="s">
        <v>85</v>
      </c>
      <c r="B6343" t="s">
        <v>97</v>
      </c>
      <c r="C6343" t="s">
        <v>103</v>
      </c>
      <c r="D6343" t="s">
        <v>95</v>
      </c>
      <c r="E6343" t="s">
        <v>113</v>
      </c>
      <c r="F6343">
        <v>6</v>
      </c>
      <c r="R6343">
        <v>1</v>
      </c>
      <c r="S6343">
        <v>159.17546081542969</v>
      </c>
      <c r="T6343">
        <v>12.616476058959961</v>
      </c>
      <c r="U6343">
        <v>68.972503662109375</v>
      </c>
      <c r="V6343">
        <v>76.800003051757813</v>
      </c>
      <c r="W6343">
        <v>62.240001678466797</v>
      </c>
    </row>
    <row r="6344" spans="1:23" x14ac:dyDescent="0.25">
      <c r="A6344" t="s">
        <v>85</v>
      </c>
      <c r="B6344" t="s">
        <v>97</v>
      </c>
      <c r="C6344" t="s">
        <v>103</v>
      </c>
      <c r="D6344" t="s">
        <v>95</v>
      </c>
      <c r="E6344" t="s">
        <v>113</v>
      </c>
      <c r="F6344">
        <v>7</v>
      </c>
      <c r="R6344">
        <v>1</v>
      </c>
      <c r="S6344">
        <v>148.26121520996094</v>
      </c>
      <c r="T6344">
        <v>12.17625617980957</v>
      </c>
      <c r="U6344">
        <v>68.972503662109375</v>
      </c>
      <c r="V6344">
        <v>76.800003051757813</v>
      </c>
      <c r="W6344">
        <v>61.900001525878906</v>
      </c>
    </row>
    <row r="6345" spans="1:23" x14ac:dyDescent="0.25">
      <c r="A6345" t="s">
        <v>85</v>
      </c>
      <c r="B6345" t="s">
        <v>97</v>
      </c>
      <c r="C6345" t="s">
        <v>103</v>
      </c>
      <c r="D6345" t="s">
        <v>95</v>
      </c>
      <c r="E6345" t="s">
        <v>113</v>
      </c>
      <c r="F6345">
        <v>8</v>
      </c>
      <c r="R6345">
        <v>1</v>
      </c>
      <c r="S6345">
        <v>1319.8521728515625</v>
      </c>
      <c r="T6345">
        <v>36.329769134521484</v>
      </c>
      <c r="U6345">
        <v>68.972503662109375</v>
      </c>
      <c r="V6345">
        <v>76.800003051757813</v>
      </c>
      <c r="W6345">
        <v>63.279998779296875</v>
      </c>
    </row>
    <row r="6346" spans="1:23" x14ac:dyDescent="0.25">
      <c r="A6346" t="s">
        <v>85</v>
      </c>
      <c r="B6346" t="s">
        <v>97</v>
      </c>
      <c r="C6346" t="s">
        <v>103</v>
      </c>
      <c r="D6346" t="s">
        <v>95</v>
      </c>
      <c r="E6346" t="s">
        <v>113</v>
      </c>
      <c r="F6346">
        <v>9</v>
      </c>
      <c r="R6346">
        <v>1</v>
      </c>
      <c r="S6346">
        <v>2046.647705078125</v>
      </c>
      <c r="T6346">
        <v>45.239891052246094</v>
      </c>
      <c r="U6346">
        <v>68.972503662109375</v>
      </c>
      <c r="V6346">
        <v>76.800003051757813</v>
      </c>
      <c r="W6346">
        <v>68.910003662109375</v>
      </c>
    </row>
    <row r="6347" spans="1:23" x14ac:dyDescent="0.25">
      <c r="A6347" t="s">
        <v>85</v>
      </c>
      <c r="B6347" t="s">
        <v>97</v>
      </c>
      <c r="C6347" t="s">
        <v>103</v>
      </c>
      <c r="D6347" t="s">
        <v>95</v>
      </c>
      <c r="E6347" t="s">
        <v>113</v>
      </c>
      <c r="F6347">
        <v>10</v>
      </c>
      <c r="R6347">
        <v>1</v>
      </c>
      <c r="S6347">
        <v>2005.4925537109375</v>
      </c>
      <c r="T6347">
        <v>44.782726287841797</v>
      </c>
      <c r="U6347">
        <v>68.972503662109375</v>
      </c>
      <c r="V6347">
        <v>76.800003051757813</v>
      </c>
      <c r="W6347">
        <v>72.900001525878906</v>
      </c>
    </row>
    <row r="6348" spans="1:23" x14ac:dyDescent="0.25">
      <c r="A6348" t="s">
        <v>85</v>
      </c>
      <c r="B6348" t="s">
        <v>97</v>
      </c>
      <c r="C6348" t="s">
        <v>103</v>
      </c>
      <c r="D6348" t="s">
        <v>95</v>
      </c>
      <c r="E6348" t="s">
        <v>113</v>
      </c>
      <c r="F6348">
        <v>11</v>
      </c>
      <c r="R6348">
        <v>1</v>
      </c>
      <c r="S6348">
        <v>1994.5877685546875</v>
      </c>
      <c r="T6348">
        <v>44.660808563232422</v>
      </c>
      <c r="U6348">
        <v>68.972503662109375</v>
      </c>
      <c r="V6348">
        <v>76.800003051757813</v>
      </c>
      <c r="W6348">
        <v>75</v>
      </c>
    </row>
    <row r="6349" spans="1:23" x14ac:dyDescent="0.25">
      <c r="A6349" t="s">
        <v>85</v>
      </c>
      <c r="B6349" t="s">
        <v>97</v>
      </c>
      <c r="C6349" t="s">
        <v>103</v>
      </c>
      <c r="D6349" t="s">
        <v>95</v>
      </c>
      <c r="E6349" t="s">
        <v>113</v>
      </c>
      <c r="F6349">
        <v>12</v>
      </c>
      <c r="R6349">
        <v>1</v>
      </c>
      <c r="S6349">
        <v>1982.722412109375</v>
      </c>
      <c r="T6349">
        <v>44.52777099609375</v>
      </c>
      <c r="U6349">
        <v>68.972503662109375</v>
      </c>
      <c r="V6349">
        <v>76.800003051757813</v>
      </c>
      <c r="W6349">
        <v>74.900001525878906</v>
      </c>
    </row>
    <row r="6350" spans="1:23" x14ac:dyDescent="0.25">
      <c r="A6350" t="s">
        <v>85</v>
      </c>
      <c r="B6350" t="s">
        <v>97</v>
      </c>
      <c r="C6350" t="s">
        <v>103</v>
      </c>
      <c r="D6350" t="s">
        <v>95</v>
      </c>
      <c r="E6350" t="s">
        <v>113</v>
      </c>
      <c r="F6350">
        <v>13</v>
      </c>
      <c r="R6350">
        <v>1</v>
      </c>
      <c r="S6350">
        <v>1358.951904296875</v>
      </c>
      <c r="T6350">
        <v>36.863964080810547</v>
      </c>
      <c r="U6350">
        <v>68.972503662109375</v>
      </c>
      <c r="V6350">
        <v>76.800003051757813</v>
      </c>
      <c r="W6350">
        <v>75.300003051757813</v>
      </c>
    </row>
    <row r="6351" spans="1:23" x14ac:dyDescent="0.25">
      <c r="A6351" t="s">
        <v>85</v>
      </c>
      <c r="B6351" t="s">
        <v>97</v>
      </c>
      <c r="C6351" t="s">
        <v>103</v>
      </c>
      <c r="D6351" t="s">
        <v>95</v>
      </c>
      <c r="E6351" t="s">
        <v>113</v>
      </c>
      <c r="F6351">
        <v>14</v>
      </c>
      <c r="R6351">
        <v>1</v>
      </c>
      <c r="S6351">
        <v>1455.9818115234375</v>
      </c>
      <c r="T6351">
        <v>38.157329559326172</v>
      </c>
      <c r="U6351">
        <v>68.972503662109375</v>
      </c>
      <c r="V6351">
        <v>76.800003051757813</v>
      </c>
      <c r="W6351">
        <v>76.300003051757813</v>
      </c>
    </row>
    <row r="6352" spans="1:23" x14ac:dyDescent="0.25">
      <c r="A6352" t="s">
        <v>85</v>
      </c>
      <c r="B6352" t="s">
        <v>97</v>
      </c>
      <c r="C6352" t="s">
        <v>103</v>
      </c>
      <c r="D6352" t="s">
        <v>95</v>
      </c>
      <c r="E6352" t="s">
        <v>113</v>
      </c>
      <c r="F6352">
        <v>15</v>
      </c>
      <c r="R6352">
        <v>1</v>
      </c>
      <c r="S6352">
        <v>1303.5888671875</v>
      </c>
      <c r="T6352">
        <v>36.105247497558594</v>
      </c>
      <c r="U6352">
        <v>68.972503662109375</v>
      </c>
      <c r="V6352">
        <v>76.800003051757813</v>
      </c>
      <c r="W6352">
        <v>76.800003051757813</v>
      </c>
    </row>
    <row r="6353" spans="1:23" x14ac:dyDescent="0.25">
      <c r="A6353" t="s">
        <v>85</v>
      </c>
      <c r="B6353" t="s">
        <v>97</v>
      </c>
      <c r="C6353" t="s">
        <v>103</v>
      </c>
      <c r="D6353" t="s">
        <v>95</v>
      </c>
      <c r="E6353" t="s">
        <v>113</v>
      </c>
      <c r="F6353">
        <v>16</v>
      </c>
      <c r="R6353">
        <v>1</v>
      </c>
      <c r="S6353">
        <v>460.99798583984375</v>
      </c>
      <c r="T6353">
        <v>21.470863342285156</v>
      </c>
      <c r="U6353">
        <v>68.972503662109375</v>
      </c>
      <c r="V6353">
        <v>76.800003051757813</v>
      </c>
      <c r="W6353">
        <v>76</v>
      </c>
    </row>
    <row r="6354" spans="1:23" x14ac:dyDescent="0.25">
      <c r="A6354" t="s">
        <v>85</v>
      </c>
      <c r="B6354" t="s">
        <v>97</v>
      </c>
      <c r="C6354" t="s">
        <v>103</v>
      </c>
      <c r="D6354" t="s">
        <v>95</v>
      </c>
      <c r="E6354" t="s">
        <v>113</v>
      </c>
      <c r="F6354">
        <v>17</v>
      </c>
      <c r="R6354">
        <v>1</v>
      </c>
      <c r="S6354">
        <v>303.83038330078125</v>
      </c>
      <c r="T6354">
        <v>17.430730819702148</v>
      </c>
      <c r="U6354">
        <v>68.972503662109375</v>
      </c>
      <c r="V6354">
        <v>76.800003051757813</v>
      </c>
      <c r="W6354">
        <v>75.300003051757813</v>
      </c>
    </row>
    <row r="6355" spans="1:23" x14ac:dyDescent="0.25">
      <c r="A6355" t="s">
        <v>85</v>
      </c>
      <c r="B6355" t="s">
        <v>97</v>
      </c>
      <c r="C6355" t="s">
        <v>103</v>
      </c>
      <c r="D6355" t="s">
        <v>95</v>
      </c>
      <c r="E6355" t="s">
        <v>113</v>
      </c>
      <c r="F6355">
        <v>18</v>
      </c>
      <c r="R6355">
        <v>1</v>
      </c>
      <c r="S6355">
        <v>242.3572998046875</v>
      </c>
      <c r="T6355">
        <v>15.567829132080078</v>
      </c>
      <c r="U6355">
        <v>68.972503662109375</v>
      </c>
      <c r="V6355">
        <v>76.800003051757813</v>
      </c>
      <c r="W6355">
        <v>73.300003051757812</v>
      </c>
    </row>
    <row r="6356" spans="1:23" x14ac:dyDescent="0.25">
      <c r="A6356" t="s">
        <v>85</v>
      </c>
      <c r="B6356" t="s">
        <v>97</v>
      </c>
      <c r="C6356" t="s">
        <v>103</v>
      </c>
      <c r="D6356" t="s">
        <v>95</v>
      </c>
      <c r="E6356" t="s">
        <v>113</v>
      </c>
      <c r="F6356">
        <v>19</v>
      </c>
      <c r="R6356">
        <v>1</v>
      </c>
      <c r="S6356">
        <v>1580.485595703125</v>
      </c>
      <c r="T6356">
        <v>39.755321502685547</v>
      </c>
      <c r="U6356">
        <v>68.972503662109375</v>
      </c>
      <c r="V6356">
        <v>76.800003051757813</v>
      </c>
      <c r="W6356">
        <v>70.300003051757813</v>
      </c>
    </row>
    <row r="6357" spans="1:23" x14ac:dyDescent="0.25">
      <c r="A6357" t="s">
        <v>85</v>
      </c>
      <c r="B6357" t="s">
        <v>97</v>
      </c>
      <c r="C6357" t="s">
        <v>103</v>
      </c>
      <c r="D6357" t="s">
        <v>95</v>
      </c>
      <c r="E6357" t="s">
        <v>113</v>
      </c>
      <c r="F6357">
        <v>20</v>
      </c>
      <c r="R6357">
        <v>1</v>
      </c>
      <c r="S6357">
        <v>2570.21826171875</v>
      </c>
      <c r="T6357">
        <v>50.697319030761719</v>
      </c>
      <c r="U6357">
        <v>68.972503662109375</v>
      </c>
      <c r="V6357">
        <v>76.800003051757813</v>
      </c>
      <c r="W6357">
        <v>66.550003051757812</v>
      </c>
    </row>
    <row r="6358" spans="1:23" x14ac:dyDescent="0.25">
      <c r="A6358" t="s">
        <v>85</v>
      </c>
      <c r="B6358" t="s">
        <v>97</v>
      </c>
      <c r="C6358" t="s">
        <v>103</v>
      </c>
      <c r="D6358" t="s">
        <v>95</v>
      </c>
      <c r="E6358" t="s">
        <v>113</v>
      </c>
      <c r="F6358">
        <v>21</v>
      </c>
      <c r="R6358">
        <v>1</v>
      </c>
      <c r="S6358">
        <v>3535.107666015625</v>
      </c>
      <c r="T6358">
        <v>59.456771850585938</v>
      </c>
      <c r="U6358">
        <v>68.972503662109375</v>
      </c>
      <c r="V6358">
        <v>76.800003051757813</v>
      </c>
      <c r="W6358">
        <v>66.040000915527344</v>
      </c>
    </row>
    <row r="6359" spans="1:23" x14ac:dyDescent="0.25">
      <c r="A6359" t="s">
        <v>85</v>
      </c>
      <c r="B6359" t="s">
        <v>97</v>
      </c>
      <c r="C6359" t="s">
        <v>103</v>
      </c>
      <c r="D6359" t="s">
        <v>95</v>
      </c>
      <c r="E6359" t="s">
        <v>113</v>
      </c>
      <c r="F6359">
        <v>22</v>
      </c>
      <c r="R6359">
        <v>1</v>
      </c>
      <c r="S6359">
        <v>338.35043334960937</v>
      </c>
      <c r="T6359">
        <v>18.394304275512695</v>
      </c>
      <c r="U6359">
        <v>68.972503662109375</v>
      </c>
      <c r="V6359">
        <v>76.800003051757813</v>
      </c>
      <c r="W6359">
        <v>66.279998779296875</v>
      </c>
    </row>
    <row r="6360" spans="1:23" x14ac:dyDescent="0.25">
      <c r="A6360" t="s">
        <v>85</v>
      </c>
      <c r="B6360" t="s">
        <v>97</v>
      </c>
      <c r="C6360" t="s">
        <v>103</v>
      </c>
      <c r="D6360" t="s">
        <v>95</v>
      </c>
      <c r="E6360" t="s">
        <v>113</v>
      </c>
      <c r="F6360">
        <v>23</v>
      </c>
      <c r="R6360">
        <v>1</v>
      </c>
      <c r="S6360">
        <v>141.42640686035156</v>
      </c>
      <c r="T6360">
        <v>11.89228343963623</v>
      </c>
      <c r="U6360">
        <v>68.972503662109375</v>
      </c>
      <c r="V6360">
        <v>76.800003051757813</v>
      </c>
      <c r="W6360">
        <v>66.330001831054687</v>
      </c>
    </row>
    <row r="6361" spans="1:23" x14ac:dyDescent="0.25">
      <c r="A6361" t="s">
        <v>85</v>
      </c>
      <c r="B6361" t="s">
        <v>97</v>
      </c>
      <c r="C6361" t="s">
        <v>103</v>
      </c>
      <c r="D6361" t="s">
        <v>95</v>
      </c>
      <c r="E6361" t="s">
        <v>113</v>
      </c>
      <c r="F6361">
        <v>24</v>
      </c>
      <c r="R6361">
        <v>1</v>
      </c>
      <c r="S6361">
        <v>74.926071166992188</v>
      </c>
      <c r="T6361">
        <v>8.6559848785400391</v>
      </c>
      <c r="U6361">
        <v>68.972503662109375</v>
      </c>
      <c r="V6361">
        <v>76.800003051757813</v>
      </c>
      <c r="W6361">
        <v>65.610000610351563</v>
      </c>
    </row>
    <row r="6362" spans="1:23" x14ac:dyDescent="0.25">
      <c r="A6362" t="s">
        <v>85</v>
      </c>
      <c r="B6362" t="s">
        <v>97</v>
      </c>
      <c r="C6362" t="s">
        <v>103</v>
      </c>
      <c r="D6362" t="s">
        <v>95</v>
      </c>
      <c r="E6362" t="s">
        <v>114</v>
      </c>
      <c r="F6362">
        <v>1</v>
      </c>
      <c r="R6362">
        <v>1</v>
      </c>
      <c r="S6362">
        <v>284.6546630859375</v>
      </c>
      <c r="T6362">
        <v>16.871711730957031</v>
      </c>
      <c r="U6362">
        <v>77.9183349609375</v>
      </c>
      <c r="V6362">
        <v>88.699996948242188</v>
      </c>
      <c r="W6362">
        <v>71.199996948242187</v>
      </c>
    </row>
    <row r="6363" spans="1:23" x14ac:dyDescent="0.25">
      <c r="A6363" t="s">
        <v>85</v>
      </c>
      <c r="B6363" t="s">
        <v>97</v>
      </c>
      <c r="C6363" t="s">
        <v>103</v>
      </c>
      <c r="D6363" t="s">
        <v>95</v>
      </c>
      <c r="E6363" t="s">
        <v>114</v>
      </c>
      <c r="F6363">
        <v>2</v>
      </c>
      <c r="R6363">
        <v>1</v>
      </c>
      <c r="S6363">
        <v>275.52044677734375</v>
      </c>
      <c r="T6363">
        <v>16.598808288574219</v>
      </c>
      <c r="U6363">
        <v>77.9183349609375</v>
      </c>
      <c r="V6363">
        <v>88.699996948242188</v>
      </c>
      <c r="W6363">
        <v>69.879997253417969</v>
      </c>
    </row>
    <row r="6364" spans="1:23" x14ac:dyDescent="0.25">
      <c r="A6364" t="s">
        <v>85</v>
      </c>
      <c r="B6364" t="s">
        <v>97</v>
      </c>
      <c r="C6364" t="s">
        <v>103</v>
      </c>
      <c r="D6364" t="s">
        <v>95</v>
      </c>
      <c r="E6364" t="s">
        <v>114</v>
      </c>
      <c r="F6364">
        <v>3</v>
      </c>
      <c r="R6364">
        <v>1</v>
      </c>
      <c r="S6364">
        <v>268.44949340820312</v>
      </c>
      <c r="T6364">
        <v>16.384428024291992</v>
      </c>
      <c r="U6364">
        <v>77.9183349609375</v>
      </c>
      <c r="V6364">
        <v>88.699996948242188</v>
      </c>
      <c r="W6364">
        <v>70.099998474121094</v>
      </c>
    </row>
    <row r="6365" spans="1:23" x14ac:dyDescent="0.25">
      <c r="A6365" t="s">
        <v>85</v>
      </c>
      <c r="B6365" t="s">
        <v>97</v>
      </c>
      <c r="C6365" t="s">
        <v>103</v>
      </c>
      <c r="D6365" t="s">
        <v>95</v>
      </c>
      <c r="E6365" t="s">
        <v>114</v>
      </c>
      <c r="F6365">
        <v>4</v>
      </c>
      <c r="R6365">
        <v>1</v>
      </c>
      <c r="S6365">
        <v>244.764404296875</v>
      </c>
      <c r="T6365">
        <v>15.64494800567627</v>
      </c>
      <c r="U6365">
        <v>77.9183349609375</v>
      </c>
      <c r="V6365">
        <v>88.699996948242188</v>
      </c>
      <c r="W6365">
        <v>70.199996948242188</v>
      </c>
    </row>
    <row r="6366" spans="1:23" x14ac:dyDescent="0.25">
      <c r="A6366" t="s">
        <v>85</v>
      </c>
      <c r="B6366" t="s">
        <v>97</v>
      </c>
      <c r="C6366" t="s">
        <v>103</v>
      </c>
      <c r="D6366" t="s">
        <v>95</v>
      </c>
      <c r="E6366" t="s">
        <v>114</v>
      </c>
      <c r="F6366">
        <v>5</v>
      </c>
      <c r="R6366">
        <v>1</v>
      </c>
      <c r="S6366">
        <v>163.1409912109375</v>
      </c>
      <c r="T6366">
        <v>12.772665977478027</v>
      </c>
      <c r="U6366">
        <v>77.9183349609375</v>
      </c>
      <c r="V6366">
        <v>88.699996948242188</v>
      </c>
      <c r="W6366">
        <v>70.199996948242188</v>
      </c>
    </row>
    <row r="6367" spans="1:23" x14ac:dyDescent="0.25">
      <c r="A6367" t="s">
        <v>85</v>
      </c>
      <c r="B6367" t="s">
        <v>97</v>
      </c>
      <c r="C6367" t="s">
        <v>103</v>
      </c>
      <c r="D6367" t="s">
        <v>95</v>
      </c>
      <c r="E6367" t="s">
        <v>114</v>
      </c>
      <c r="F6367">
        <v>6</v>
      </c>
      <c r="R6367">
        <v>1</v>
      </c>
      <c r="S6367">
        <v>159.23262023925781</v>
      </c>
      <c r="T6367">
        <v>12.618741035461426</v>
      </c>
      <c r="U6367">
        <v>77.9183349609375</v>
      </c>
      <c r="V6367">
        <v>88.699996948242188</v>
      </c>
      <c r="W6367">
        <v>69.370002746582031</v>
      </c>
    </row>
    <row r="6368" spans="1:23" x14ac:dyDescent="0.25">
      <c r="A6368" t="s">
        <v>85</v>
      </c>
      <c r="B6368" t="s">
        <v>97</v>
      </c>
      <c r="C6368" t="s">
        <v>103</v>
      </c>
      <c r="D6368" t="s">
        <v>95</v>
      </c>
      <c r="E6368" t="s">
        <v>114</v>
      </c>
      <c r="F6368">
        <v>7</v>
      </c>
      <c r="R6368">
        <v>1</v>
      </c>
      <c r="S6368">
        <v>268.86935424804687</v>
      </c>
      <c r="T6368">
        <v>16.397235870361328</v>
      </c>
      <c r="U6368">
        <v>77.9183349609375</v>
      </c>
      <c r="V6368">
        <v>88.699996948242188</v>
      </c>
      <c r="W6368">
        <v>68.019996643066406</v>
      </c>
    </row>
    <row r="6369" spans="1:23" x14ac:dyDescent="0.25">
      <c r="A6369" t="s">
        <v>85</v>
      </c>
      <c r="B6369" t="s">
        <v>97</v>
      </c>
      <c r="C6369" t="s">
        <v>103</v>
      </c>
      <c r="D6369" t="s">
        <v>95</v>
      </c>
      <c r="E6369" t="s">
        <v>114</v>
      </c>
      <c r="F6369">
        <v>8</v>
      </c>
      <c r="R6369">
        <v>1</v>
      </c>
      <c r="S6369">
        <v>4356.73095703125</v>
      </c>
      <c r="T6369">
        <v>66.005538940429687</v>
      </c>
      <c r="U6369">
        <v>77.9183349609375</v>
      </c>
      <c r="V6369">
        <v>88.699996948242188</v>
      </c>
      <c r="W6369">
        <v>69.169998168945313</v>
      </c>
    </row>
    <row r="6370" spans="1:23" x14ac:dyDescent="0.25">
      <c r="A6370" t="s">
        <v>85</v>
      </c>
      <c r="B6370" t="s">
        <v>97</v>
      </c>
      <c r="C6370" t="s">
        <v>103</v>
      </c>
      <c r="D6370" t="s">
        <v>95</v>
      </c>
      <c r="E6370" t="s">
        <v>114</v>
      </c>
      <c r="F6370">
        <v>9</v>
      </c>
      <c r="R6370">
        <v>1</v>
      </c>
      <c r="S6370">
        <v>7027.22998046875</v>
      </c>
      <c r="T6370">
        <v>83.828575134277344</v>
      </c>
      <c r="U6370">
        <v>77.9183349609375</v>
      </c>
      <c r="V6370">
        <v>88.699996948242188</v>
      </c>
      <c r="W6370">
        <v>73.400001525878906</v>
      </c>
    </row>
    <row r="6371" spans="1:23" x14ac:dyDescent="0.25">
      <c r="A6371" t="s">
        <v>85</v>
      </c>
      <c r="B6371" t="s">
        <v>97</v>
      </c>
      <c r="C6371" t="s">
        <v>103</v>
      </c>
      <c r="D6371" t="s">
        <v>95</v>
      </c>
      <c r="E6371" t="s">
        <v>114</v>
      </c>
      <c r="F6371">
        <v>10</v>
      </c>
      <c r="R6371">
        <v>1</v>
      </c>
      <c r="S6371">
        <v>6599.67578125</v>
      </c>
      <c r="T6371">
        <v>81.238388061523438</v>
      </c>
      <c r="U6371">
        <v>77.9183349609375</v>
      </c>
      <c r="V6371">
        <v>88.699996948242188</v>
      </c>
      <c r="W6371">
        <v>78</v>
      </c>
    </row>
    <row r="6372" spans="1:23" x14ac:dyDescent="0.25">
      <c r="A6372" t="s">
        <v>85</v>
      </c>
      <c r="B6372" t="s">
        <v>97</v>
      </c>
      <c r="C6372" t="s">
        <v>103</v>
      </c>
      <c r="D6372" t="s">
        <v>95</v>
      </c>
      <c r="E6372" t="s">
        <v>114</v>
      </c>
      <c r="F6372">
        <v>11</v>
      </c>
      <c r="R6372">
        <v>1</v>
      </c>
      <c r="S6372">
        <v>6330.34326171875</v>
      </c>
      <c r="T6372">
        <v>79.563453674316406</v>
      </c>
      <c r="U6372">
        <v>77.9183349609375</v>
      </c>
      <c r="V6372">
        <v>88.699996948242188</v>
      </c>
      <c r="W6372">
        <v>79</v>
      </c>
    </row>
    <row r="6373" spans="1:23" x14ac:dyDescent="0.25">
      <c r="A6373" t="s">
        <v>85</v>
      </c>
      <c r="B6373" t="s">
        <v>97</v>
      </c>
      <c r="C6373" t="s">
        <v>103</v>
      </c>
      <c r="D6373" t="s">
        <v>95</v>
      </c>
      <c r="E6373" t="s">
        <v>114</v>
      </c>
      <c r="F6373">
        <v>12</v>
      </c>
      <c r="R6373">
        <v>1</v>
      </c>
      <c r="S6373">
        <v>6821.9921875</v>
      </c>
      <c r="T6373">
        <v>82.595352172851562</v>
      </c>
      <c r="U6373">
        <v>77.9183349609375</v>
      </c>
      <c r="V6373">
        <v>88.699996948242188</v>
      </c>
      <c r="W6373">
        <v>77.400001525878906</v>
      </c>
    </row>
    <row r="6374" spans="1:23" x14ac:dyDescent="0.25">
      <c r="A6374" t="s">
        <v>85</v>
      </c>
      <c r="B6374" t="s">
        <v>97</v>
      </c>
      <c r="C6374" t="s">
        <v>103</v>
      </c>
      <c r="D6374" t="s">
        <v>95</v>
      </c>
      <c r="E6374" t="s">
        <v>114</v>
      </c>
      <c r="F6374">
        <v>13</v>
      </c>
      <c r="R6374">
        <v>1</v>
      </c>
      <c r="S6374">
        <v>6598.25146484375</v>
      </c>
      <c r="T6374">
        <v>81.229621887207031</v>
      </c>
      <c r="U6374">
        <v>77.9183349609375</v>
      </c>
      <c r="V6374">
        <v>88.699996948242188</v>
      </c>
      <c r="W6374">
        <v>81.599998474121094</v>
      </c>
    </row>
    <row r="6375" spans="1:23" x14ac:dyDescent="0.25">
      <c r="A6375" t="s">
        <v>85</v>
      </c>
      <c r="B6375" t="s">
        <v>97</v>
      </c>
      <c r="C6375" t="s">
        <v>103</v>
      </c>
      <c r="D6375" t="s">
        <v>95</v>
      </c>
      <c r="E6375" t="s">
        <v>114</v>
      </c>
      <c r="F6375">
        <v>14</v>
      </c>
      <c r="R6375">
        <v>1</v>
      </c>
      <c r="S6375">
        <v>6470.25390625</v>
      </c>
      <c r="T6375">
        <v>80.437889099121094</v>
      </c>
      <c r="U6375">
        <v>77.9183349609375</v>
      </c>
      <c r="V6375">
        <v>88.699996948242188</v>
      </c>
      <c r="W6375">
        <v>82.900001525878906</v>
      </c>
    </row>
    <row r="6376" spans="1:23" x14ac:dyDescent="0.25">
      <c r="A6376" t="s">
        <v>85</v>
      </c>
      <c r="B6376" t="s">
        <v>97</v>
      </c>
      <c r="C6376" t="s">
        <v>103</v>
      </c>
      <c r="D6376" t="s">
        <v>95</v>
      </c>
      <c r="E6376" t="s">
        <v>114</v>
      </c>
      <c r="F6376">
        <v>15</v>
      </c>
      <c r="R6376">
        <v>1</v>
      </c>
      <c r="S6376">
        <v>4759.79150390625</v>
      </c>
      <c r="T6376">
        <v>68.991241455078125</v>
      </c>
      <c r="U6376">
        <v>77.9183349609375</v>
      </c>
      <c r="V6376">
        <v>88.699996948242188</v>
      </c>
      <c r="W6376">
        <v>80.800003051757813</v>
      </c>
    </row>
    <row r="6377" spans="1:23" x14ac:dyDescent="0.25">
      <c r="A6377" t="s">
        <v>85</v>
      </c>
      <c r="B6377" t="s">
        <v>97</v>
      </c>
      <c r="C6377" t="s">
        <v>103</v>
      </c>
      <c r="D6377" t="s">
        <v>95</v>
      </c>
      <c r="E6377" t="s">
        <v>114</v>
      </c>
      <c r="F6377">
        <v>16</v>
      </c>
      <c r="R6377">
        <v>1</v>
      </c>
      <c r="S6377">
        <v>1840.8402099609375</v>
      </c>
      <c r="T6377">
        <v>42.905014038085937</v>
      </c>
      <c r="U6377">
        <v>77.9183349609375</v>
      </c>
      <c r="V6377">
        <v>88.699996948242188</v>
      </c>
      <c r="W6377">
        <v>83.5</v>
      </c>
    </row>
    <row r="6378" spans="1:23" x14ac:dyDescent="0.25">
      <c r="A6378" t="s">
        <v>85</v>
      </c>
      <c r="B6378" t="s">
        <v>97</v>
      </c>
      <c r="C6378" t="s">
        <v>103</v>
      </c>
      <c r="D6378" t="s">
        <v>95</v>
      </c>
      <c r="E6378" t="s">
        <v>114</v>
      </c>
      <c r="F6378">
        <v>17</v>
      </c>
      <c r="R6378">
        <v>1</v>
      </c>
      <c r="S6378">
        <v>268.9417724609375</v>
      </c>
      <c r="T6378">
        <v>16.399444580078125</v>
      </c>
      <c r="U6378">
        <v>77.9183349609375</v>
      </c>
      <c r="V6378">
        <v>88.699996948242188</v>
      </c>
      <c r="W6378">
        <v>84.699996948242188</v>
      </c>
    </row>
    <row r="6379" spans="1:23" x14ac:dyDescent="0.25">
      <c r="A6379" t="s">
        <v>85</v>
      </c>
      <c r="B6379" t="s">
        <v>97</v>
      </c>
      <c r="C6379" t="s">
        <v>103</v>
      </c>
      <c r="D6379" t="s">
        <v>95</v>
      </c>
      <c r="E6379" t="s">
        <v>114</v>
      </c>
      <c r="F6379">
        <v>18</v>
      </c>
      <c r="R6379">
        <v>1</v>
      </c>
      <c r="S6379">
        <v>701.7880859375</v>
      </c>
      <c r="T6379">
        <v>26.491283416748047</v>
      </c>
      <c r="U6379">
        <v>77.9183349609375</v>
      </c>
      <c r="V6379">
        <v>88.699996948242188</v>
      </c>
      <c r="W6379">
        <v>87.800003051757813</v>
      </c>
    </row>
    <row r="6380" spans="1:23" x14ac:dyDescent="0.25">
      <c r="A6380" t="s">
        <v>85</v>
      </c>
      <c r="B6380" t="s">
        <v>97</v>
      </c>
      <c r="C6380" t="s">
        <v>103</v>
      </c>
      <c r="D6380" t="s">
        <v>95</v>
      </c>
      <c r="E6380" t="s">
        <v>114</v>
      </c>
      <c r="F6380">
        <v>19</v>
      </c>
      <c r="R6380">
        <v>1</v>
      </c>
      <c r="S6380">
        <v>380.00106811523438</v>
      </c>
      <c r="T6380">
        <v>19.493616104125977</v>
      </c>
      <c r="U6380">
        <v>77.9183349609375</v>
      </c>
      <c r="V6380">
        <v>88.699996948242188</v>
      </c>
      <c r="W6380">
        <v>88.699996948242188</v>
      </c>
    </row>
    <row r="6381" spans="1:23" x14ac:dyDescent="0.25">
      <c r="A6381" t="s">
        <v>85</v>
      </c>
      <c r="B6381" t="s">
        <v>97</v>
      </c>
      <c r="C6381" t="s">
        <v>103</v>
      </c>
      <c r="D6381" t="s">
        <v>95</v>
      </c>
      <c r="E6381" t="s">
        <v>114</v>
      </c>
      <c r="F6381">
        <v>20</v>
      </c>
      <c r="R6381">
        <v>1</v>
      </c>
      <c r="S6381">
        <v>663.56353759765625</v>
      </c>
      <c r="T6381">
        <v>25.759727478027344</v>
      </c>
      <c r="U6381">
        <v>77.9183349609375</v>
      </c>
      <c r="V6381">
        <v>88.699996948242188</v>
      </c>
      <c r="W6381">
        <v>85.199996948242188</v>
      </c>
    </row>
    <row r="6382" spans="1:23" x14ac:dyDescent="0.25">
      <c r="A6382" t="s">
        <v>85</v>
      </c>
      <c r="B6382" t="s">
        <v>97</v>
      </c>
      <c r="C6382" t="s">
        <v>103</v>
      </c>
      <c r="D6382" t="s">
        <v>95</v>
      </c>
      <c r="E6382" t="s">
        <v>114</v>
      </c>
      <c r="F6382">
        <v>21</v>
      </c>
      <c r="R6382">
        <v>1</v>
      </c>
      <c r="S6382">
        <v>463.279296875</v>
      </c>
      <c r="T6382">
        <v>21.523923873901367</v>
      </c>
      <c r="U6382">
        <v>77.9183349609375</v>
      </c>
      <c r="V6382">
        <v>88.699996948242188</v>
      </c>
      <c r="W6382">
        <v>83.300003051757813</v>
      </c>
    </row>
    <row r="6383" spans="1:23" x14ac:dyDescent="0.25">
      <c r="A6383" t="s">
        <v>85</v>
      </c>
      <c r="B6383" t="s">
        <v>97</v>
      </c>
      <c r="C6383" t="s">
        <v>103</v>
      </c>
      <c r="D6383" t="s">
        <v>95</v>
      </c>
      <c r="E6383" t="s">
        <v>114</v>
      </c>
      <c r="F6383">
        <v>22</v>
      </c>
      <c r="R6383">
        <v>1</v>
      </c>
      <c r="S6383">
        <v>337.2122802734375</v>
      </c>
      <c r="T6383">
        <v>18.363340377807617</v>
      </c>
      <c r="U6383">
        <v>77.9183349609375</v>
      </c>
      <c r="V6383">
        <v>88.699996948242188</v>
      </c>
      <c r="W6383">
        <v>82.599998474121094</v>
      </c>
    </row>
    <row r="6384" spans="1:23" x14ac:dyDescent="0.25">
      <c r="A6384" t="s">
        <v>85</v>
      </c>
      <c r="B6384" t="s">
        <v>97</v>
      </c>
      <c r="C6384" t="s">
        <v>103</v>
      </c>
      <c r="D6384" t="s">
        <v>95</v>
      </c>
      <c r="E6384" t="s">
        <v>114</v>
      </c>
      <c r="F6384">
        <v>23</v>
      </c>
      <c r="R6384">
        <v>1</v>
      </c>
      <c r="S6384">
        <v>359.86428833007812</v>
      </c>
      <c r="T6384">
        <v>18.970088958740234</v>
      </c>
      <c r="U6384">
        <v>77.9183349609375</v>
      </c>
      <c r="V6384">
        <v>88.699996948242188</v>
      </c>
      <c r="W6384">
        <v>82.199996948242188</v>
      </c>
    </row>
    <row r="6385" spans="1:23" x14ac:dyDescent="0.25">
      <c r="A6385" t="s">
        <v>85</v>
      </c>
      <c r="B6385" t="s">
        <v>97</v>
      </c>
      <c r="C6385" t="s">
        <v>103</v>
      </c>
      <c r="D6385" t="s">
        <v>95</v>
      </c>
      <c r="E6385" t="s">
        <v>114</v>
      </c>
      <c r="F6385">
        <v>24</v>
      </c>
      <c r="R6385">
        <v>1</v>
      </c>
      <c r="S6385">
        <v>207.29449462890625</v>
      </c>
      <c r="T6385">
        <v>14.397725105285645</v>
      </c>
      <c r="U6385">
        <v>77.9183349609375</v>
      </c>
      <c r="V6385">
        <v>88.699996948242188</v>
      </c>
      <c r="W6385">
        <v>80.800003051757813</v>
      </c>
    </row>
    <row r="6386" spans="1:23" x14ac:dyDescent="0.25">
      <c r="A6386" t="s">
        <v>85</v>
      </c>
      <c r="B6386" t="s">
        <v>97</v>
      </c>
      <c r="C6386" t="s">
        <v>103</v>
      </c>
      <c r="D6386" t="s">
        <v>95</v>
      </c>
      <c r="E6386" t="s">
        <v>115</v>
      </c>
      <c r="F6386">
        <v>1</v>
      </c>
      <c r="R6386">
        <v>1</v>
      </c>
      <c r="S6386">
        <v>148.77326965332031</v>
      </c>
      <c r="T6386">
        <v>12.197264671325684</v>
      </c>
      <c r="U6386">
        <v>79.013336181640625</v>
      </c>
      <c r="V6386">
        <v>95.5</v>
      </c>
      <c r="W6386">
        <v>77.699996948242188</v>
      </c>
    </row>
    <row r="6387" spans="1:23" x14ac:dyDescent="0.25">
      <c r="A6387" t="s">
        <v>85</v>
      </c>
      <c r="B6387" t="s">
        <v>97</v>
      </c>
      <c r="C6387" t="s">
        <v>103</v>
      </c>
      <c r="D6387" t="s">
        <v>95</v>
      </c>
      <c r="E6387" t="s">
        <v>115</v>
      </c>
      <c r="F6387">
        <v>2</v>
      </c>
      <c r="R6387">
        <v>1</v>
      </c>
      <c r="S6387">
        <v>149.11509704589844</v>
      </c>
      <c r="T6387">
        <v>12.211269378662109</v>
      </c>
      <c r="U6387">
        <v>79.013336181640625</v>
      </c>
      <c r="V6387">
        <v>95.5</v>
      </c>
      <c r="W6387">
        <v>72.300003051757813</v>
      </c>
    </row>
    <row r="6388" spans="1:23" x14ac:dyDescent="0.25">
      <c r="A6388" t="s">
        <v>85</v>
      </c>
      <c r="B6388" t="s">
        <v>97</v>
      </c>
      <c r="C6388" t="s">
        <v>103</v>
      </c>
      <c r="D6388" t="s">
        <v>95</v>
      </c>
      <c r="E6388" t="s">
        <v>115</v>
      </c>
      <c r="F6388">
        <v>3</v>
      </c>
      <c r="R6388">
        <v>1</v>
      </c>
      <c r="S6388">
        <v>121.796630859375</v>
      </c>
      <c r="T6388">
        <v>11.036150932312012</v>
      </c>
      <c r="U6388">
        <v>79.013336181640625</v>
      </c>
      <c r="V6388">
        <v>95.5</v>
      </c>
      <c r="W6388">
        <v>72.400001525878906</v>
      </c>
    </row>
    <row r="6389" spans="1:23" x14ac:dyDescent="0.25">
      <c r="A6389" t="s">
        <v>85</v>
      </c>
      <c r="B6389" t="s">
        <v>97</v>
      </c>
      <c r="C6389" t="s">
        <v>103</v>
      </c>
      <c r="D6389" t="s">
        <v>95</v>
      </c>
      <c r="E6389" t="s">
        <v>115</v>
      </c>
      <c r="F6389">
        <v>4</v>
      </c>
      <c r="R6389">
        <v>1</v>
      </c>
      <c r="S6389">
        <v>94.412246704101563</v>
      </c>
      <c r="T6389">
        <v>9.7165966033935547</v>
      </c>
      <c r="U6389">
        <v>79.013336181640625</v>
      </c>
      <c r="V6389">
        <v>95.5</v>
      </c>
      <c r="W6389">
        <v>70.599998474121094</v>
      </c>
    </row>
    <row r="6390" spans="1:23" x14ac:dyDescent="0.25">
      <c r="A6390" t="s">
        <v>85</v>
      </c>
      <c r="B6390" t="s">
        <v>97</v>
      </c>
      <c r="C6390" t="s">
        <v>103</v>
      </c>
      <c r="D6390" t="s">
        <v>95</v>
      </c>
      <c r="E6390" t="s">
        <v>115</v>
      </c>
      <c r="F6390">
        <v>5</v>
      </c>
      <c r="R6390">
        <v>1</v>
      </c>
      <c r="S6390">
        <v>98.562126159667969</v>
      </c>
      <c r="T6390">
        <v>9.9278459548950195</v>
      </c>
      <c r="U6390">
        <v>79.013336181640625</v>
      </c>
      <c r="V6390">
        <v>95.5</v>
      </c>
      <c r="W6390">
        <v>69.949996948242188</v>
      </c>
    </row>
    <row r="6391" spans="1:23" x14ac:dyDescent="0.25">
      <c r="A6391" t="s">
        <v>85</v>
      </c>
      <c r="B6391" t="s">
        <v>97</v>
      </c>
      <c r="C6391" t="s">
        <v>103</v>
      </c>
      <c r="D6391" t="s">
        <v>95</v>
      </c>
      <c r="E6391" t="s">
        <v>115</v>
      </c>
      <c r="F6391">
        <v>6</v>
      </c>
      <c r="R6391">
        <v>1</v>
      </c>
      <c r="S6391">
        <v>124.97886657714844</v>
      </c>
      <c r="T6391">
        <v>11.179394721984863</v>
      </c>
      <c r="U6391">
        <v>79.013336181640625</v>
      </c>
      <c r="V6391">
        <v>95.5</v>
      </c>
      <c r="W6391">
        <v>69.769996643066406</v>
      </c>
    </row>
    <row r="6392" spans="1:23" x14ac:dyDescent="0.25">
      <c r="A6392" t="s">
        <v>85</v>
      </c>
      <c r="B6392" t="s">
        <v>97</v>
      </c>
      <c r="C6392" t="s">
        <v>103</v>
      </c>
      <c r="D6392" t="s">
        <v>95</v>
      </c>
      <c r="E6392" t="s">
        <v>115</v>
      </c>
      <c r="F6392">
        <v>7</v>
      </c>
      <c r="R6392">
        <v>1</v>
      </c>
      <c r="S6392">
        <v>217.52365112304687</v>
      </c>
      <c r="T6392">
        <v>14.748682975769043</v>
      </c>
      <c r="U6392">
        <v>79.013336181640625</v>
      </c>
      <c r="V6392">
        <v>95.5</v>
      </c>
      <c r="W6392">
        <v>70.400001525878906</v>
      </c>
    </row>
    <row r="6393" spans="1:23" x14ac:dyDescent="0.25">
      <c r="A6393" t="s">
        <v>85</v>
      </c>
      <c r="B6393" t="s">
        <v>97</v>
      </c>
      <c r="C6393" t="s">
        <v>103</v>
      </c>
      <c r="D6393" t="s">
        <v>95</v>
      </c>
      <c r="E6393" t="s">
        <v>115</v>
      </c>
      <c r="F6393">
        <v>8</v>
      </c>
      <c r="R6393">
        <v>1</v>
      </c>
      <c r="S6393">
        <v>2210.31689453125</v>
      </c>
      <c r="T6393">
        <v>47.014007568359375</v>
      </c>
      <c r="U6393">
        <v>79.013336181640625</v>
      </c>
      <c r="V6393">
        <v>95.5</v>
      </c>
      <c r="W6393">
        <v>70.900001525878906</v>
      </c>
    </row>
    <row r="6394" spans="1:23" x14ac:dyDescent="0.25">
      <c r="A6394" t="s">
        <v>85</v>
      </c>
      <c r="B6394" t="s">
        <v>97</v>
      </c>
      <c r="C6394" t="s">
        <v>103</v>
      </c>
      <c r="D6394" t="s">
        <v>95</v>
      </c>
      <c r="E6394" t="s">
        <v>115</v>
      </c>
      <c r="F6394">
        <v>9</v>
      </c>
      <c r="R6394">
        <v>1</v>
      </c>
      <c r="S6394">
        <v>3626.3984375</v>
      </c>
      <c r="T6394">
        <v>60.219585418701172</v>
      </c>
      <c r="U6394">
        <v>79.013336181640625</v>
      </c>
      <c r="V6394">
        <v>95.5</v>
      </c>
      <c r="W6394">
        <v>75.199996948242187</v>
      </c>
    </row>
    <row r="6395" spans="1:23" x14ac:dyDescent="0.25">
      <c r="A6395" t="s">
        <v>85</v>
      </c>
      <c r="B6395" t="s">
        <v>97</v>
      </c>
      <c r="C6395" t="s">
        <v>103</v>
      </c>
      <c r="D6395" t="s">
        <v>95</v>
      </c>
      <c r="E6395" t="s">
        <v>115</v>
      </c>
      <c r="F6395">
        <v>10</v>
      </c>
      <c r="R6395">
        <v>1</v>
      </c>
      <c r="S6395">
        <v>4591.0859375</v>
      </c>
      <c r="T6395">
        <v>67.757553100585937</v>
      </c>
      <c r="U6395">
        <v>79.013336181640625</v>
      </c>
      <c r="V6395">
        <v>95.5</v>
      </c>
      <c r="W6395">
        <v>76.199996948242188</v>
      </c>
    </row>
    <row r="6396" spans="1:23" x14ac:dyDescent="0.25">
      <c r="A6396" t="s">
        <v>85</v>
      </c>
      <c r="B6396" t="s">
        <v>97</v>
      </c>
      <c r="C6396" t="s">
        <v>103</v>
      </c>
      <c r="D6396" t="s">
        <v>95</v>
      </c>
      <c r="E6396" t="s">
        <v>115</v>
      </c>
      <c r="F6396">
        <v>11</v>
      </c>
      <c r="R6396">
        <v>1</v>
      </c>
      <c r="S6396">
        <v>4830.8037109375</v>
      </c>
      <c r="T6396">
        <v>69.503982543945312</v>
      </c>
      <c r="U6396">
        <v>79.013336181640625</v>
      </c>
      <c r="V6396">
        <v>95.5</v>
      </c>
      <c r="W6396">
        <v>80.5</v>
      </c>
    </row>
    <row r="6397" spans="1:23" x14ac:dyDescent="0.25">
      <c r="A6397" t="s">
        <v>85</v>
      </c>
      <c r="B6397" t="s">
        <v>97</v>
      </c>
      <c r="C6397" t="s">
        <v>103</v>
      </c>
      <c r="D6397" t="s">
        <v>95</v>
      </c>
      <c r="E6397" t="s">
        <v>115</v>
      </c>
      <c r="F6397">
        <v>12</v>
      </c>
      <c r="R6397">
        <v>1</v>
      </c>
      <c r="S6397">
        <v>6458.2890625</v>
      </c>
      <c r="T6397">
        <v>80.363479614257813</v>
      </c>
      <c r="U6397">
        <v>79.013336181640625</v>
      </c>
      <c r="V6397">
        <v>95.5</v>
      </c>
      <c r="W6397">
        <v>79.199996948242187</v>
      </c>
    </row>
    <row r="6398" spans="1:23" x14ac:dyDescent="0.25">
      <c r="A6398" t="s">
        <v>85</v>
      </c>
      <c r="B6398" t="s">
        <v>97</v>
      </c>
      <c r="C6398" t="s">
        <v>103</v>
      </c>
      <c r="D6398" t="s">
        <v>95</v>
      </c>
      <c r="E6398" t="s">
        <v>115</v>
      </c>
      <c r="F6398">
        <v>13</v>
      </c>
      <c r="R6398">
        <v>1</v>
      </c>
      <c r="S6398">
        <v>6031.88916015625</v>
      </c>
      <c r="T6398">
        <v>77.665237426757812</v>
      </c>
      <c r="U6398">
        <v>79.013336181640625</v>
      </c>
      <c r="V6398">
        <v>95.5</v>
      </c>
      <c r="W6398">
        <v>80.400001525878906</v>
      </c>
    </row>
    <row r="6399" spans="1:23" x14ac:dyDescent="0.25">
      <c r="A6399" t="s">
        <v>85</v>
      </c>
      <c r="B6399" t="s">
        <v>97</v>
      </c>
      <c r="C6399" t="s">
        <v>103</v>
      </c>
      <c r="D6399" t="s">
        <v>95</v>
      </c>
      <c r="E6399" t="s">
        <v>115</v>
      </c>
      <c r="F6399">
        <v>14</v>
      </c>
      <c r="R6399">
        <v>1</v>
      </c>
      <c r="S6399">
        <v>2146.484619140625</v>
      </c>
      <c r="T6399">
        <v>46.330169677734375</v>
      </c>
      <c r="U6399">
        <v>79.013336181640625</v>
      </c>
      <c r="V6399">
        <v>95.5</v>
      </c>
      <c r="W6399">
        <v>81.599998474121094</v>
      </c>
    </row>
    <row r="6400" spans="1:23" x14ac:dyDescent="0.25">
      <c r="A6400" t="s">
        <v>85</v>
      </c>
      <c r="B6400" t="s">
        <v>97</v>
      </c>
      <c r="C6400" t="s">
        <v>103</v>
      </c>
      <c r="D6400" t="s">
        <v>95</v>
      </c>
      <c r="E6400" t="s">
        <v>115</v>
      </c>
      <c r="F6400">
        <v>15</v>
      </c>
      <c r="R6400">
        <v>1</v>
      </c>
      <c r="S6400">
        <v>1821.095703125</v>
      </c>
      <c r="T6400">
        <v>42.674297332763672</v>
      </c>
      <c r="U6400">
        <v>79.013336181640625</v>
      </c>
      <c r="V6400">
        <v>95.5</v>
      </c>
      <c r="W6400">
        <v>85</v>
      </c>
    </row>
    <row r="6401" spans="1:23" x14ac:dyDescent="0.25">
      <c r="A6401" t="s">
        <v>85</v>
      </c>
      <c r="B6401" t="s">
        <v>97</v>
      </c>
      <c r="C6401" t="s">
        <v>103</v>
      </c>
      <c r="D6401" t="s">
        <v>95</v>
      </c>
      <c r="E6401" t="s">
        <v>115</v>
      </c>
      <c r="F6401">
        <v>16</v>
      </c>
      <c r="R6401">
        <v>1</v>
      </c>
      <c r="S6401">
        <v>1264.4244384765625</v>
      </c>
      <c r="T6401">
        <v>35.558746337890625</v>
      </c>
      <c r="U6401">
        <v>79.013336181640625</v>
      </c>
      <c r="V6401">
        <v>95.5</v>
      </c>
      <c r="W6401">
        <v>87.300003051757813</v>
      </c>
    </row>
    <row r="6402" spans="1:23" x14ac:dyDescent="0.25">
      <c r="A6402" t="s">
        <v>85</v>
      </c>
      <c r="B6402" t="s">
        <v>97</v>
      </c>
      <c r="C6402" t="s">
        <v>103</v>
      </c>
      <c r="D6402" t="s">
        <v>95</v>
      </c>
      <c r="E6402" t="s">
        <v>115</v>
      </c>
      <c r="F6402">
        <v>17</v>
      </c>
      <c r="R6402">
        <v>1</v>
      </c>
      <c r="S6402">
        <v>662.76678466796875</v>
      </c>
      <c r="T6402">
        <v>25.744256973266602</v>
      </c>
      <c r="U6402">
        <v>79.013336181640625</v>
      </c>
      <c r="V6402">
        <v>95.5</v>
      </c>
      <c r="W6402">
        <v>86.800003051757813</v>
      </c>
    </row>
    <row r="6403" spans="1:23" x14ac:dyDescent="0.25">
      <c r="A6403" t="s">
        <v>85</v>
      </c>
      <c r="B6403" t="s">
        <v>97</v>
      </c>
      <c r="C6403" t="s">
        <v>103</v>
      </c>
      <c r="D6403" t="s">
        <v>95</v>
      </c>
      <c r="E6403" t="s">
        <v>115</v>
      </c>
      <c r="F6403">
        <v>18</v>
      </c>
      <c r="R6403">
        <v>1</v>
      </c>
      <c r="S6403">
        <v>447.85488891601562</v>
      </c>
      <c r="T6403">
        <v>21.162582397460937</v>
      </c>
      <c r="U6403">
        <v>79.013336181640625</v>
      </c>
      <c r="V6403">
        <v>95.5</v>
      </c>
      <c r="W6403">
        <v>87.699996948242187</v>
      </c>
    </row>
    <row r="6404" spans="1:23" x14ac:dyDescent="0.25">
      <c r="A6404" t="s">
        <v>85</v>
      </c>
      <c r="B6404" t="s">
        <v>97</v>
      </c>
      <c r="C6404" t="s">
        <v>103</v>
      </c>
      <c r="D6404" t="s">
        <v>95</v>
      </c>
      <c r="E6404" t="s">
        <v>115</v>
      </c>
      <c r="F6404">
        <v>19</v>
      </c>
      <c r="R6404">
        <v>1</v>
      </c>
      <c r="S6404">
        <v>715.06268310546875</v>
      </c>
      <c r="T6404">
        <v>26.740655899047852</v>
      </c>
      <c r="U6404">
        <v>79.013336181640625</v>
      </c>
      <c r="V6404">
        <v>95.5</v>
      </c>
      <c r="W6404">
        <v>95.5</v>
      </c>
    </row>
    <row r="6405" spans="1:23" x14ac:dyDescent="0.25">
      <c r="A6405" t="s">
        <v>85</v>
      </c>
      <c r="B6405" t="s">
        <v>97</v>
      </c>
      <c r="C6405" t="s">
        <v>103</v>
      </c>
      <c r="D6405" t="s">
        <v>95</v>
      </c>
      <c r="E6405" t="s">
        <v>115</v>
      </c>
      <c r="F6405">
        <v>20</v>
      </c>
      <c r="R6405">
        <v>1</v>
      </c>
      <c r="S6405">
        <v>1093.953857421875</v>
      </c>
      <c r="T6405">
        <v>33.074974060058594</v>
      </c>
      <c r="U6405">
        <v>79.013336181640625</v>
      </c>
      <c r="V6405">
        <v>95.5</v>
      </c>
      <c r="W6405">
        <v>90.699996948242188</v>
      </c>
    </row>
    <row r="6406" spans="1:23" x14ac:dyDescent="0.25">
      <c r="A6406" t="s">
        <v>85</v>
      </c>
      <c r="B6406" t="s">
        <v>97</v>
      </c>
      <c r="C6406" t="s">
        <v>103</v>
      </c>
      <c r="D6406" t="s">
        <v>95</v>
      </c>
      <c r="E6406" t="s">
        <v>115</v>
      </c>
      <c r="F6406">
        <v>21</v>
      </c>
      <c r="R6406">
        <v>1</v>
      </c>
      <c r="S6406">
        <v>679.53302001953125</v>
      </c>
      <c r="T6406">
        <v>26.067853927612305</v>
      </c>
      <c r="U6406">
        <v>79.013336181640625</v>
      </c>
      <c r="V6406">
        <v>95.5</v>
      </c>
      <c r="W6406">
        <v>86.5</v>
      </c>
    </row>
    <row r="6407" spans="1:23" x14ac:dyDescent="0.25">
      <c r="A6407" t="s">
        <v>85</v>
      </c>
      <c r="B6407" t="s">
        <v>97</v>
      </c>
      <c r="C6407" t="s">
        <v>103</v>
      </c>
      <c r="D6407" t="s">
        <v>95</v>
      </c>
      <c r="E6407" t="s">
        <v>115</v>
      </c>
      <c r="F6407">
        <v>22</v>
      </c>
      <c r="R6407">
        <v>1</v>
      </c>
      <c r="S6407">
        <v>421.638671875</v>
      </c>
      <c r="T6407">
        <v>20.533842086791992</v>
      </c>
      <c r="U6407">
        <v>79.013336181640625</v>
      </c>
      <c r="V6407">
        <v>95.5</v>
      </c>
      <c r="W6407">
        <v>82.599998474121094</v>
      </c>
    </row>
    <row r="6408" spans="1:23" x14ac:dyDescent="0.25">
      <c r="A6408" t="s">
        <v>85</v>
      </c>
      <c r="B6408" t="s">
        <v>97</v>
      </c>
      <c r="C6408" t="s">
        <v>103</v>
      </c>
      <c r="D6408" t="s">
        <v>95</v>
      </c>
      <c r="E6408" t="s">
        <v>115</v>
      </c>
      <c r="F6408">
        <v>23</v>
      </c>
      <c r="R6408">
        <v>1</v>
      </c>
      <c r="S6408">
        <v>435.3973388671875</v>
      </c>
      <c r="T6408">
        <v>20.866176605224609</v>
      </c>
      <c r="U6408">
        <v>79.013336181640625</v>
      </c>
      <c r="V6408">
        <v>95.5</v>
      </c>
      <c r="W6408">
        <v>73.400001525878906</v>
      </c>
    </row>
    <row r="6409" spans="1:23" x14ac:dyDescent="0.25">
      <c r="A6409" t="s">
        <v>85</v>
      </c>
      <c r="B6409" t="s">
        <v>97</v>
      </c>
      <c r="C6409" t="s">
        <v>103</v>
      </c>
      <c r="D6409" t="s">
        <v>95</v>
      </c>
      <c r="E6409" t="s">
        <v>115</v>
      </c>
      <c r="F6409">
        <v>24</v>
      </c>
      <c r="R6409">
        <v>1</v>
      </c>
      <c r="S6409">
        <v>285.76351928710937</v>
      </c>
      <c r="T6409">
        <v>16.904541015625</v>
      </c>
      <c r="U6409">
        <v>79.013336181640625</v>
      </c>
      <c r="V6409">
        <v>95.5</v>
      </c>
      <c r="W6409">
        <v>73.699996948242188</v>
      </c>
    </row>
    <row r="6410" spans="1:23" x14ac:dyDescent="0.25">
      <c r="A6410" t="s">
        <v>85</v>
      </c>
      <c r="B6410" t="s">
        <v>97</v>
      </c>
      <c r="C6410" t="s">
        <v>103</v>
      </c>
      <c r="D6410" t="s">
        <v>95</v>
      </c>
      <c r="E6410" t="s">
        <v>116</v>
      </c>
      <c r="F6410">
        <v>1</v>
      </c>
      <c r="R6410">
        <v>1</v>
      </c>
      <c r="S6410">
        <v>188.39262390136719</v>
      </c>
      <c r="T6410">
        <v>13.725619316101074</v>
      </c>
      <c r="U6410">
        <v>67.685836791992188</v>
      </c>
      <c r="V6410">
        <v>75.099998474121094</v>
      </c>
      <c r="W6410">
        <v>63.779998779296875</v>
      </c>
    </row>
    <row r="6411" spans="1:23" x14ac:dyDescent="0.25">
      <c r="A6411" t="s">
        <v>85</v>
      </c>
      <c r="B6411" t="s">
        <v>97</v>
      </c>
      <c r="C6411" t="s">
        <v>103</v>
      </c>
      <c r="D6411" t="s">
        <v>95</v>
      </c>
      <c r="E6411" t="s">
        <v>116</v>
      </c>
      <c r="F6411">
        <v>2</v>
      </c>
      <c r="R6411">
        <v>1</v>
      </c>
      <c r="S6411">
        <v>180.30827331542969</v>
      </c>
      <c r="T6411">
        <v>13.427891731262207</v>
      </c>
      <c r="U6411">
        <v>67.685836791992188</v>
      </c>
      <c r="V6411">
        <v>75.099998474121094</v>
      </c>
      <c r="W6411">
        <v>62.930000305175781</v>
      </c>
    </row>
    <row r="6412" spans="1:23" x14ac:dyDescent="0.25">
      <c r="A6412" t="s">
        <v>85</v>
      </c>
      <c r="B6412" t="s">
        <v>97</v>
      </c>
      <c r="C6412" t="s">
        <v>103</v>
      </c>
      <c r="D6412" t="s">
        <v>95</v>
      </c>
      <c r="E6412" t="s">
        <v>116</v>
      </c>
      <c r="F6412">
        <v>3</v>
      </c>
      <c r="R6412">
        <v>1</v>
      </c>
      <c r="S6412">
        <v>206.0404052734375</v>
      </c>
      <c r="T6412">
        <v>14.354107856750488</v>
      </c>
      <c r="U6412">
        <v>67.685836791992188</v>
      </c>
      <c r="V6412">
        <v>75.099998474121094</v>
      </c>
      <c r="W6412">
        <v>62.590000152587891</v>
      </c>
    </row>
    <row r="6413" spans="1:23" x14ac:dyDescent="0.25">
      <c r="A6413" t="s">
        <v>85</v>
      </c>
      <c r="B6413" t="s">
        <v>97</v>
      </c>
      <c r="C6413" t="s">
        <v>103</v>
      </c>
      <c r="D6413" t="s">
        <v>95</v>
      </c>
      <c r="E6413" t="s">
        <v>116</v>
      </c>
      <c r="F6413">
        <v>4</v>
      </c>
      <c r="R6413">
        <v>1</v>
      </c>
      <c r="S6413">
        <v>160.03703308105469</v>
      </c>
      <c r="T6413">
        <v>12.650574684143066</v>
      </c>
      <c r="U6413">
        <v>67.685836791992188</v>
      </c>
      <c r="V6413">
        <v>75.099998474121094</v>
      </c>
      <c r="W6413">
        <v>62.540000915527344</v>
      </c>
    </row>
    <row r="6414" spans="1:23" x14ac:dyDescent="0.25">
      <c r="A6414" t="s">
        <v>85</v>
      </c>
      <c r="B6414" t="s">
        <v>97</v>
      </c>
      <c r="C6414" t="s">
        <v>103</v>
      </c>
      <c r="D6414" t="s">
        <v>95</v>
      </c>
      <c r="E6414" t="s">
        <v>116</v>
      </c>
      <c r="F6414">
        <v>5</v>
      </c>
      <c r="R6414">
        <v>1</v>
      </c>
      <c r="S6414">
        <v>104.58870697021484</v>
      </c>
      <c r="T6414">
        <v>10.226861953735352</v>
      </c>
      <c r="U6414">
        <v>67.685836791992188</v>
      </c>
      <c r="V6414">
        <v>75.099998474121094</v>
      </c>
      <c r="W6414">
        <v>62.139999389648437</v>
      </c>
    </row>
    <row r="6415" spans="1:23" x14ac:dyDescent="0.25">
      <c r="A6415" t="s">
        <v>85</v>
      </c>
      <c r="B6415" t="s">
        <v>97</v>
      </c>
      <c r="C6415" t="s">
        <v>103</v>
      </c>
      <c r="D6415" t="s">
        <v>95</v>
      </c>
      <c r="E6415" t="s">
        <v>116</v>
      </c>
      <c r="F6415">
        <v>6</v>
      </c>
      <c r="R6415">
        <v>1</v>
      </c>
      <c r="S6415">
        <v>94.729095458984375</v>
      </c>
      <c r="T6415">
        <v>9.7328872680664062</v>
      </c>
      <c r="U6415">
        <v>67.685836791992188</v>
      </c>
      <c r="V6415">
        <v>75.099998474121094</v>
      </c>
      <c r="W6415">
        <v>61.479999542236328</v>
      </c>
    </row>
    <row r="6416" spans="1:23" x14ac:dyDescent="0.25">
      <c r="A6416" t="s">
        <v>85</v>
      </c>
      <c r="B6416" t="s">
        <v>97</v>
      </c>
      <c r="C6416" t="s">
        <v>103</v>
      </c>
      <c r="D6416" t="s">
        <v>95</v>
      </c>
      <c r="E6416" t="s">
        <v>116</v>
      </c>
      <c r="F6416">
        <v>7</v>
      </c>
      <c r="R6416">
        <v>1</v>
      </c>
      <c r="S6416">
        <v>141.16322326660156</v>
      </c>
      <c r="T6416">
        <v>11.881213188171387</v>
      </c>
      <c r="U6416">
        <v>67.685836791992188</v>
      </c>
      <c r="V6416">
        <v>75.099998474121094</v>
      </c>
      <c r="W6416">
        <v>61.360000610351562</v>
      </c>
    </row>
    <row r="6417" spans="1:23" x14ac:dyDescent="0.25">
      <c r="A6417" t="s">
        <v>85</v>
      </c>
      <c r="B6417" t="s">
        <v>97</v>
      </c>
      <c r="C6417" t="s">
        <v>103</v>
      </c>
      <c r="D6417" t="s">
        <v>95</v>
      </c>
      <c r="E6417" t="s">
        <v>116</v>
      </c>
      <c r="F6417">
        <v>8</v>
      </c>
      <c r="R6417">
        <v>1</v>
      </c>
      <c r="S6417">
        <v>791.85589599609375</v>
      </c>
      <c r="T6417">
        <v>28.139934539794922</v>
      </c>
      <c r="U6417">
        <v>67.685836791992188</v>
      </c>
      <c r="V6417">
        <v>75.099998474121094</v>
      </c>
      <c r="W6417">
        <v>62.029998779296875</v>
      </c>
    </row>
    <row r="6418" spans="1:23" x14ac:dyDescent="0.25">
      <c r="A6418" t="s">
        <v>85</v>
      </c>
      <c r="B6418" t="s">
        <v>97</v>
      </c>
      <c r="C6418" t="s">
        <v>103</v>
      </c>
      <c r="D6418" t="s">
        <v>95</v>
      </c>
      <c r="E6418" t="s">
        <v>116</v>
      </c>
      <c r="F6418">
        <v>9</v>
      </c>
      <c r="R6418">
        <v>1</v>
      </c>
      <c r="S6418">
        <v>905.32916259765625</v>
      </c>
      <c r="T6418">
        <v>30.088687896728516</v>
      </c>
      <c r="U6418">
        <v>67.685836791992188</v>
      </c>
      <c r="V6418">
        <v>75.099998474121094</v>
      </c>
      <c r="W6418">
        <v>67.300003051757813</v>
      </c>
    </row>
    <row r="6419" spans="1:23" x14ac:dyDescent="0.25">
      <c r="A6419" t="s">
        <v>85</v>
      </c>
      <c r="B6419" t="s">
        <v>97</v>
      </c>
      <c r="C6419" t="s">
        <v>103</v>
      </c>
      <c r="D6419" t="s">
        <v>95</v>
      </c>
      <c r="E6419" t="s">
        <v>116</v>
      </c>
      <c r="F6419">
        <v>10</v>
      </c>
      <c r="R6419">
        <v>1</v>
      </c>
      <c r="S6419">
        <v>959.6307373046875</v>
      </c>
      <c r="T6419">
        <v>30.977907180786133</v>
      </c>
      <c r="U6419">
        <v>67.685836791992188</v>
      </c>
      <c r="V6419">
        <v>75.099998474121094</v>
      </c>
      <c r="W6419">
        <v>70.699996948242187</v>
      </c>
    </row>
    <row r="6420" spans="1:23" x14ac:dyDescent="0.25">
      <c r="A6420" t="s">
        <v>85</v>
      </c>
      <c r="B6420" t="s">
        <v>97</v>
      </c>
      <c r="C6420" t="s">
        <v>103</v>
      </c>
      <c r="D6420" t="s">
        <v>95</v>
      </c>
      <c r="E6420" t="s">
        <v>116</v>
      </c>
      <c r="F6420">
        <v>11</v>
      </c>
      <c r="R6420">
        <v>1</v>
      </c>
      <c r="S6420">
        <v>1120.5272216796875</v>
      </c>
      <c r="T6420">
        <v>33.474277496337891</v>
      </c>
      <c r="U6420">
        <v>67.685836791992188</v>
      </c>
      <c r="V6420">
        <v>75.099998474121094</v>
      </c>
      <c r="W6420">
        <v>71.5</v>
      </c>
    </row>
    <row r="6421" spans="1:23" x14ac:dyDescent="0.25">
      <c r="A6421" t="s">
        <v>85</v>
      </c>
      <c r="B6421" t="s">
        <v>97</v>
      </c>
      <c r="C6421" t="s">
        <v>103</v>
      </c>
      <c r="D6421" t="s">
        <v>95</v>
      </c>
      <c r="E6421" t="s">
        <v>116</v>
      </c>
      <c r="F6421">
        <v>12</v>
      </c>
      <c r="R6421">
        <v>1</v>
      </c>
      <c r="S6421">
        <v>1259.3656005859375</v>
      </c>
      <c r="T6421">
        <v>35.487541198730469</v>
      </c>
      <c r="U6421">
        <v>67.685836791992188</v>
      </c>
      <c r="V6421">
        <v>75.099998474121094</v>
      </c>
      <c r="W6421">
        <v>71.800003051757813</v>
      </c>
    </row>
    <row r="6422" spans="1:23" x14ac:dyDescent="0.25">
      <c r="A6422" t="s">
        <v>85</v>
      </c>
      <c r="B6422" t="s">
        <v>97</v>
      </c>
      <c r="C6422" t="s">
        <v>103</v>
      </c>
      <c r="D6422" t="s">
        <v>95</v>
      </c>
      <c r="E6422" t="s">
        <v>116</v>
      </c>
      <c r="F6422">
        <v>13</v>
      </c>
      <c r="R6422">
        <v>1</v>
      </c>
      <c r="S6422">
        <v>1628.4425048828125</v>
      </c>
      <c r="T6422">
        <v>40.353965759277344</v>
      </c>
      <c r="U6422">
        <v>67.685836791992188</v>
      </c>
      <c r="V6422">
        <v>75.099998474121094</v>
      </c>
      <c r="W6422">
        <v>72.300003051757813</v>
      </c>
    </row>
    <row r="6423" spans="1:23" x14ac:dyDescent="0.25">
      <c r="A6423" t="s">
        <v>85</v>
      </c>
      <c r="B6423" t="s">
        <v>97</v>
      </c>
      <c r="C6423" t="s">
        <v>103</v>
      </c>
      <c r="D6423" t="s">
        <v>95</v>
      </c>
      <c r="E6423" t="s">
        <v>116</v>
      </c>
      <c r="F6423">
        <v>14</v>
      </c>
      <c r="R6423">
        <v>1</v>
      </c>
      <c r="S6423">
        <v>1834.1695556640625</v>
      </c>
      <c r="T6423">
        <v>42.827205657958984</v>
      </c>
      <c r="U6423">
        <v>67.685836791992188</v>
      </c>
      <c r="V6423">
        <v>75.099998474121094</v>
      </c>
      <c r="W6423">
        <v>73.800003051757812</v>
      </c>
    </row>
    <row r="6424" spans="1:23" x14ac:dyDescent="0.25">
      <c r="A6424" t="s">
        <v>85</v>
      </c>
      <c r="B6424" t="s">
        <v>97</v>
      </c>
      <c r="C6424" t="s">
        <v>103</v>
      </c>
      <c r="D6424" t="s">
        <v>95</v>
      </c>
      <c r="E6424" t="s">
        <v>116</v>
      </c>
      <c r="F6424">
        <v>15</v>
      </c>
      <c r="R6424">
        <v>1</v>
      </c>
      <c r="S6424">
        <v>1548.006591796875</v>
      </c>
      <c r="T6424">
        <v>39.344715118408203</v>
      </c>
      <c r="U6424">
        <v>67.685836791992188</v>
      </c>
      <c r="V6424">
        <v>75.099998474121094</v>
      </c>
      <c r="W6424">
        <v>75.099998474121094</v>
      </c>
    </row>
    <row r="6425" spans="1:23" x14ac:dyDescent="0.25">
      <c r="A6425" t="s">
        <v>85</v>
      </c>
      <c r="B6425" t="s">
        <v>97</v>
      </c>
      <c r="C6425" t="s">
        <v>103</v>
      </c>
      <c r="D6425" t="s">
        <v>95</v>
      </c>
      <c r="E6425" t="s">
        <v>116</v>
      </c>
      <c r="F6425">
        <v>16</v>
      </c>
      <c r="R6425">
        <v>1</v>
      </c>
      <c r="S6425">
        <v>502.07260131835937</v>
      </c>
      <c r="T6425">
        <v>22.406976699829102</v>
      </c>
      <c r="U6425">
        <v>67.685836791992188</v>
      </c>
      <c r="V6425">
        <v>75.099998474121094</v>
      </c>
      <c r="W6425">
        <v>74.599998474121094</v>
      </c>
    </row>
    <row r="6426" spans="1:23" x14ac:dyDescent="0.25">
      <c r="A6426" t="s">
        <v>85</v>
      </c>
      <c r="B6426" t="s">
        <v>97</v>
      </c>
      <c r="C6426" t="s">
        <v>103</v>
      </c>
      <c r="D6426" t="s">
        <v>95</v>
      </c>
      <c r="E6426" t="s">
        <v>116</v>
      </c>
      <c r="F6426">
        <v>17</v>
      </c>
      <c r="R6426">
        <v>1</v>
      </c>
      <c r="S6426">
        <v>482.357177734375</v>
      </c>
      <c r="T6426">
        <v>21.962631225585938</v>
      </c>
      <c r="U6426">
        <v>67.685836791992188</v>
      </c>
      <c r="V6426">
        <v>75.099998474121094</v>
      </c>
      <c r="W6426">
        <v>74.400001525878906</v>
      </c>
    </row>
    <row r="6427" spans="1:23" x14ac:dyDescent="0.25">
      <c r="A6427" t="s">
        <v>85</v>
      </c>
      <c r="B6427" t="s">
        <v>97</v>
      </c>
      <c r="C6427" t="s">
        <v>103</v>
      </c>
      <c r="D6427" t="s">
        <v>95</v>
      </c>
      <c r="E6427" t="s">
        <v>116</v>
      </c>
      <c r="F6427">
        <v>18</v>
      </c>
      <c r="R6427">
        <v>1</v>
      </c>
      <c r="S6427">
        <v>156.76258850097656</v>
      </c>
      <c r="T6427">
        <v>12.520486831665039</v>
      </c>
      <c r="U6427">
        <v>67.685836791992188</v>
      </c>
      <c r="V6427">
        <v>75.099998474121094</v>
      </c>
      <c r="W6427">
        <v>73.599998474121094</v>
      </c>
    </row>
    <row r="6428" spans="1:23" x14ac:dyDescent="0.25">
      <c r="A6428" t="s">
        <v>85</v>
      </c>
      <c r="B6428" t="s">
        <v>97</v>
      </c>
      <c r="C6428" t="s">
        <v>103</v>
      </c>
      <c r="D6428" t="s">
        <v>95</v>
      </c>
      <c r="E6428" t="s">
        <v>116</v>
      </c>
      <c r="F6428">
        <v>19</v>
      </c>
      <c r="R6428">
        <v>1</v>
      </c>
      <c r="S6428">
        <v>133.23770141601562</v>
      </c>
      <c r="T6428">
        <v>11.542863845825195</v>
      </c>
      <c r="U6428">
        <v>67.685836791992188</v>
      </c>
      <c r="V6428">
        <v>75.099998474121094</v>
      </c>
      <c r="W6428">
        <v>71.199996948242187</v>
      </c>
    </row>
    <row r="6429" spans="1:23" x14ac:dyDescent="0.25">
      <c r="A6429" t="s">
        <v>85</v>
      </c>
      <c r="B6429" t="s">
        <v>97</v>
      </c>
      <c r="C6429" t="s">
        <v>103</v>
      </c>
      <c r="D6429" t="s">
        <v>95</v>
      </c>
      <c r="E6429" t="s">
        <v>116</v>
      </c>
      <c r="F6429">
        <v>20</v>
      </c>
      <c r="R6429">
        <v>1</v>
      </c>
      <c r="S6429">
        <v>139.69557189941406</v>
      </c>
      <c r="T6429">
        <v>11.81928825378418</v>
      </c>
      <c r="U6429">
        <v>67.685836791992188</v>
      </c>
      <c r="V6429">
        <v>75.099998474121094</v>
      </c>
      <c r="W6429">
        <v>68.089996337890625</v>
      </c>
    </row>
    <row r="6430" spans="1:23" x14ac:dyDescent="0.25">
      <c r="A6430" t="s">
        <v>85</v>
      </c>
      <c r="B6430" t="s">
        <v>97</v>
      </c>
      <c r="C6430" t="s">
        <v>103</v>
      </c>
      <c r="D6430" t="s">
        <v>95</v>
      </c>
      <c r="E6430" t="s">
        <v>116</v>
      </c>
      <c r="F6430">
        <v>21</v>
      </c>
      <c r="R6430">
        <v>1</v>
      </c>
      <c r="S6430">
        <v>123.89473724365234</v>
      </c>
      <c r="T6430">
        <v>11.130801200866699</v>
      </c>
      <c r="U6430">
        <v>67.685836791992188</v>
      </c>
      <c r="V6430">
        <v>75.099998474121094</v>
      </c>
      <c r="W6430">
        <v>66.610000610351563</v>
      </c>
    </row>
    <row r="6431" spans="1:23" x14ac:dyDescent="0.25">
      <c r="A6431" t="s">
        <v>85</v>
      </c>
      <c r="B6431" t="s">
        <v>97</v>
      </c>
      <c r="C6431" t="s">
        <v>103</v>
      </c>
      <c r="D6431" t="s">
        <v>95</v>
      </c>
      <c r="E6431" t="s">
        <v>116</v>
      </c>
      <c r="F6431">
        <v>22</v>
      </c>
      <c r="R6431">
        <v>1</v>
      </c>
      <c r="S6431">
        <v>92.200401306152344</v>
      </c>
      <c r="T6431">
        <v>9.6021041870117187</v>
      </c>
      <c r="U6431">
        <v>67.685836791992188</v>
      </c>
      <c r="V6431">
        <v>75.099998474121094</v>
      </c>
      <c r="W6431">
        <v>65.819999694824219</v>
      </c>
    </row>
    <row r="6432" spans="1:23" x14ac:dyDescent="0.25">
      <c r="A6432" t="s">
        <v>85</v>
      </c>
      <c r="B6432" t="s">
        <v>97</v>
      </c>
      <c r="C6432" t="s">
        <v>103</v>
      </c>
      <c r="D6432" t="s">
        <v>95</v>
      </c>
      <c r="E6432" t="s">
        <v>116</v>
      </c>
      <c r="F6432">
        <v>23</v>
      </c>
      <c r="R6432">
        <v>1</v>
      </c>
      <c r="S6432">
        <v>86.969017028808594</v>
      </c>
      <c r="T6432">
        <v>9.3257179260253906</v>
      </c>
      <c r="U6432">
        <v>67.685836791992188</v>
      </c>
      <c r="V6432">
        <v>75.099998474121094</v>
      </c>
      <c r="W6432">
        <v>64.830001831054688</v>
      </c>
    </row>
    <row r="6433" spans="1:23" x14ac:dyDescent="0.25">
      <c r="A6433" t="s">
        <v>85</v>
      </c>
      <c r="B6433" t="s">
        <v>97</v>
      </c>
      <c r="C6433" t="s">
        <v>103</v>
      </c>
      <c r="D6433" t="s">
        <v>95</v>
      </c>
      <c r="E6433" t="s">
        <v>116</v>
      </c>
      <c r="F6433">
        <v>24</v>
      </c>
      <c r="R6433">
        <v>1</v>
      </c>
      <c r="S6433">
        <v>73.887229919433594</v>
      </c>
      <c r="T6433">
        <v>8.5957679748535156</v>
      </c>
      <c r="U6433">
        <v>67.685836791992188</v>
      </c>
      <c r="V6433">
        <v>75.099998474121094</v>
      </c>
      <c r="W6433">
        <v>63.959999084472656</v>
      </c>
    </row>
    <row r="6434" spans="1:23" x14ac:dyDescent="0.25">
      <c r="A6434" t="s">
        <v>85</v>
      </c>
      <c r="B6434" t="s">
        <v>97</v>
      </c>
      <c r="C6434" t="s">
        <v>103</v>
      </c>
      <c r="D6434" t="s">
        <v>95</v>
      </c>
      <c r="E6434" t="s">
        <v>117</v>
      </c>
      <c r="F6434">
        <v>1</v>
      </c>
      <c r="R6434">
        <v>1</v>
      </c>
      <c r="S6434">
        <v>99.685234069824219</v>
      </c>
      <c r="T6434">
        <v>9.9842491149902344</v>
      </c>
      <c r="U6434">
        <v>66.177497863769531</v>
      </c>
      <c r="V6434">
        <v>72.800003051757812</v>
      </c>
      <c r="W6434">
        <v>63.700000762939453</v>
      </c>
    </row>
    <row r="6435" spans="1:23" x14ac:dyDescent="0.25">
      <c r="A6435" t="s">
        <v>85</v>
      </c>
      <c r="B6435" t="s">
        <v>97</v>
      </c>
      <c r="C6435" t="s">
        <v>103</v>
      </c>
      <c r="D6435" t="s">
        <v>95</v>
      </c>
      <c r="E6435" t="s">
        <v>117</v>
      </c>
      <c r="F6435">
        <v>2</v>
      </c>
      <c r="R6435">
        <v>1</v>
      </c>
      <c r="S6435">
        <v>127.15617370605469</v>
      </c>
      <c r="T6435">
        <v>11.276354789733887</v>
      </c>
      <c r="U6435">
        <v>66.177497863769531</v>
      </c>
      <c r="V6435">
        <v>72.800003051757812</v>
      </c>
      <c r="W6435">
        <v>63.880001068115234</v>
      </c>
    </row>
    <row r="6436" spans="1:23" x14ac:dyDescent="0.25">
      <c r="A6436" t="s">
        <v>85</v>
      </c>
      <c r="B6436" t="s">
        <v>97</v>
      </c>
      <c r="C6436" t="s">
        <v>103</v>
      </c>
      <c r="D6436" t="s">
        <v>95</v>
      </c>
      <c r="E6436" t="s">
        <v>117</v>
      </c>
      <c r="F6436">
        <v>3</v>
      </c>
      <c r="R6436">
        <v>1</v>
      </c>
      <c r="S6436">
        <v>142.26734924316406</v>
      </c>
      <c r="T6436">
        <v>11.927587509155273</v>
      </c>
      <c r="U6436">
        <v>66.177497863769531</v>
      </c>
      <c r="V6436">
        <v>72.800003051757812</v>
      </c>
      <c r="W6436">
        <v>62.639999389648438</v>
      </c>
    </row>
    <row r="6437" spans="1:23" x14ac:dyDescent="0.25">
      <c r="A6437" t="s">
        <v>85</v>
      </c>
      <c r="B6437" t="s">
        <v>97</v>
      </c>
      <c r="C6437" t="s">
        <v>103</v>
      </c>
      <c r="D6437" t="s">
        <v>95</v>
      </c>
      <c r="E6437" t="s">
        <v>117</v>
      </c>
      <c r="F6437">
        <v>4</v>
      </c>
      <c r="R6437">
        <v>1</v>
      </c>
      <c r="S6437">
        <v>116.97873687744141</v>
      </c>
      <c r="T6437">
        <v>10.815670967102051</v>
      </c>
      <c r="U6437">
        <v>66.177497863769531</v>
      </c>
      <c r="V6437">
        <v>72.800003051757812</v>
      </c>
      <c r="W6437">
        <v>62.099998474121094</v>
      </c>
    </row>
    <row r="6438" spans="1:23" x14ac:dyDescent="0.25">
      <c r="A6438" t="s">
        <v>85</v>
      </c>
      <c r="B6438" t="s">
        <v>97</v>
      </c>
      <c r="C6438" t="s">
        <v>103</v>
      </c>
      <c r="D6438" t="s">
        <v>95</v>
      </c>
      <c r="E6438" t="s">
        <v>117</v>
      </c>
      <c r="F6438">
        <v>5</v>
      </c>
      <c r="R6438">
        <v>1</v>
      </c>
      <c r="S6438">
        <v>132.45639038085937</v>
      </c>
      <c r="T6438">
        <v>11.508970260620117</v>
      </c>
      <c r="U6438">
        <v>66.177497863769531</v>
      </c>
      <c r="V6438">
        <v>72.800003051757812</v>
      </c>
      <c r="W6438">
        <v>60.790000915527344</v>
      </c>
    </row>
    <row r="6439" spans="1:23" x14ac:dyDescent="0.25">
      <c r="A6439" t="s">
        <v>85</v>
      </c>
      <c r="B6439" t="s">
        <v>97</v>
      </c>
      <c r="C6439" t="s">
        <v>103</v>
      </c>
      <c r="D6439" t="s">
        <v>95</v>
      </c>
      <c r="E6439" t="s">
        <v>117</v>
      </c>
      <c r="F6439">
        <v>6</v>
      </c>
      <c r="R6439">
        <v>1</v>
      </c>
      <c r="S6439">
        <v>107.03459930419922</v>
      </c>
      <c r="T6439">
        <v>10.345752716064453</v>
      </c>
      <c r="U6439">
        <v>66.177497863769531</v>
      </c>
      <c r="V6439">
        <v>72.800003051757812</v>
      </c>
      <c r="W6439">
        <v>60.110000610351562</v>
      </c>
    </row>
    <row r="6440" spans="1:23" x14ac:dyDescent="0.25">
      <c r="A6440" t="s">
        <v>85</v>
      </c>
      <c r="B6440" t="s">
        <v>97</v>
      </c>
      <c r="C6440" t="s">
        <v>103</v>
      </c>
      <c r="D6440" t="s">
        <v>95</v>
      </c>
      <c r="E6440" t="s">
        <v>117</v>
      </c>
      <c r="F6440">
        <v>7</v>
      </c>
      <c r="R6440">
        <v>1</v>
      </c>
      <c r="S6440">
        <v>120.69762420654297</v>
      </c>
      <c r="T6440">
        <v>10.986247062683105</v>
      </c>
      <c r="U6440">
        <v>66.177497863769531</v>
      </c>
      <c r="V6440">
        <v>72.800003051757812</v>
      </c>
      <c r="W6440">
        <v>59.299999237060547</v>
      </c>
    </row>
    <row r="6441" spans="1:23" x14ac:dyDescent="0.25">
      <c r="A6441" t="s">
        <v>85</v>
      </c>
      <c r="B6441" t="s">
        <v>97</v>
      </c>
      <c r="C6441" t="s">
        <v>103</v>
      </c>
      <c r="D6441" t="s">
        <v>95</v>
      </c>
      <c r="E6441" t="s">
        <v>117</v>
      </c>
      <c r="F6441">
        <v>8</v>
      </c>
      <c r="R6441">
        <v>1</v>
      </c>
      <c r="S6441">
        <v>740.59552001953125</v>
      </c>
      <c r="T6441">
        <v>27.213884353637695</v>
      </c>
      <c r="U6441">
        <v>66.177497863769531</v>
      </c>
      <c r="V6441">
        <v>72.800003051757812</v>
      </c>
      <c r="W6441">
        <v>61.029998779296875</v>
      </c>
    </row>
    <row r="6442" spans="1:23" x14ac:dyDescent="0.25">
      <c r="A6442" t="s">
        <v>85</v>
      </c>
      <c r="B6442" t="s">
        <v>97</v>
      </c>
      <c r="C6442" t="s">
        <v>103</v>
      </c>
      <c r="D6442" t="s">
        <v>95</v>
      </c>
      <c r="E6442" t="s">
        <v>117</v>
      </c>
      <c r="F6442">
        <v>9</v>
      </c>
      <c r="R6442">
        <v>1</v>
      </c>
      <c r="S6442">
        <v>965.6734619140625</v>
      </c>
      <c r="T6442">
        <v>31.075286865234375</v>
      </c>
      <c r="U6442">
        <v>66.177497863769531</v>
      </c>
      <c r="V6442">
        <v>72.800003051757812</v>
      </c>
      <c r="W6442">
        <v>62.430000305175781</v>
      </c>
    </row>
    <row r="6443" spans="1:23" x14ac:dyDescent="0.25">
      <c r="A6443" t="s">
        <v>85</v>
      </c>
      <c r="B6443" t="s">
        <v>97</v>
      </c>
      <c r="C6443" t="s">
        <v>103</v>
      </c>
      <c r="D6443" t="s">
        <v>95</v>
      </c>
      <c r="E6443" t="s">
        <v>117</v>
      </c>
      <c r="F6443">
        <v>10</v>
      </c>
      <c r="R6443">
        <v>1</v>
      </c>
      <c r="S6443">
        <v>1310.1959228515625</v>
      </c>
      <c r="T6443">
        <v>36.196628570556641</v>
      </c>
      <c r="U6443">
        <v>66.177497863769531</v>
      </c>
      <c r="V6443">
        <v>72.800003051757812</v>
      </c>
      <c r="W6443">
        <v>66.220001220703125</v>
      </c>
    </row>
    <row r="6444" spans="1:23" x14ac:dyDescent="0.25">
      <c r="A6444" t="s">
        <v>85</v>
      </c>
      <c r="B6444" t="s">
        <v>97</v>
      </c>
      <c r="C6444" t="s">
        <v>103</v>
      </c>
      <c r="D6444" t="s">
        <v>95</v>
      </c>
      <c r="E6444" t="s">
        <v>117</v>
      </c>
      <c r="F6444">
        <v>11</v>
      </c>
      <c r="R6444">
        <v>1</v>
      </c>
      <c r="S6444">
        <v>1495.199462890625</v>
      </c>
      <c r="T6444">
        <v>38.667808532714844</v>
      </c>
      <c r="U6444">
        <v>66.177497863769531</v>
      </c>
      <c r="V6444">
        <v>72.800003051757812</v>
      </c>
      <c r="W6444">
        <v>68.550003051757813</v>
      </c>
    </row>
    <row r="6445" spans="1:23" x14ac:dyDescent="0.25">
      <c r="A6445" t="s">
        <v>85</v>
      </c>
      <c r="B6445" t="s">
        <v>97</v>
      </c>
      <c r="C6445" t="s">
        <v>103</v>
      </c>
      <c r="D6445" t="s">
        <v>95</v>
      </c>
      <c r="E6445" t="s">
        <v>117</v>
      </c>
      <c r="F6445">
        <v>12</v>
      </c>
      <c r="R6445">
        <v>1</v>
      </c>
      <c r="S6445">
        <v>1862.802734375</v>
      </c>
      <c r="T6445">
        <v>43.160198211669922</v>
      </c>
      <c r="U6445">
        <v>66.177497863769531</v>
      </c>
      <c r="V6445">
        <v>72.800003051757812</v>
      </c>
      <c r="W6445">
        <v>70.599998474121094</v>
      </c>
    </row>
    <row r="6446" spans="1:23" x14ac:dyDescent="0.25">
      <c r="A6446" t="s">
        <v>85</v>
      </c>
      <c r="B6446" t="s">
        <v>97</v>
      </c>
      <c r="C6446" t="s">
        <v>103</v>
      </c>
      <c r="D6446" t="s">
        <v>95</v>
      </c>
      <c r="E6446" t="s">
        <v>117</v>
      </c>
      <c r="F6446">
        <v>13</v>
      </c>
      <c r="R6446">
        <v>1</v>
      </c>
      <c r="S6446">
        <v>2539.39892578125</v>
      </c>
      <c r="T6446">
        <v>50.392448425292969</v>
      </c>
      <c r="U6446">
        <v>66.177497863769531</v>
      </c>
      <c r="V6446">
        <v>72.800003051757812</v>
      </c>
      <c r="W6446">
        <v>70.599998474121094</v>
      </c>
    </row>
    <row r="6447" spans="1:23" x14ac:dyDescent="0.25">
      <c r="A6447" t="s">
        <v>85</v>
      </c>
      <c r="B6447" t="s">
        <v>97</v>
      </c>
      <c r="C6447" t="s">
        <v>103</v>
      </c>
      <c r="D6447" t="s">
        <v>95</v>
      </c>
      <c r="E6447" t="s">
        <v>117</v>
      </c>
      <c r="F6447">
        <v>14</v>
      </c>
      <c r="R6447">
        <v>1</v>
      </c>
      <c r="S6447">
        <v>2629.19189453125</v>
      </c>
      <c r="T6447">
        <v>51.275646209716797</v>
      </c>
      <c r="U6447">
        <v>66.177497863769531</v>
      </c>
      <c r="V6447">
        <v>72.800003051757812</v>
      </c>
      <c r="W6447">
        <v>72.400001525878906</v>
      </c>
    </row>
    <row r="6448" spans="1:23" x14ac:dyDescent="0.25">
      <c r="A6448" t="s">
        <v>85</v>
      </c>
      <c r="B6448" t="s">
        <v>97</v>
      </c>
      <c r="C6448" t="s">
        <v>103</v>
      </c>
      <c r="D6448" t="s">
        <v>95</v>
      </c>
      <c r="E6448" t="s">
        <v>117</v>
      </c>
      <c r="F6448">
        <v>15</v>
      </c>
      <c r="R6448">
        <v>1</v>
      </c>
      <c r="S6448">
        <v>1771.5899658203125</v>
      </c>
      <c r="T6448">
        <v>42.090259552001953</v>
      </c>
      <c r="U6448">
        <v>66.177497863769531</v>
      </c>
      <c r="V6448">
        <v>72.800003051757812</v>
      </c>
      <c r="W6448">
        <v>72</v>
      </c>
    </row>
    <row r="6449" spans="1:23" x14ac:dyDescent="0.25">
      <c r="A6449" t="s">
        <v>85</v>
      </c>
      <c r="B6449" t="s">
        <v>97</v>
      </c>
      <c r="C6449" t="s">
        <v>103</v>
      </c>
      <c r="D6449" t="s">
        <v>95</v>
      </c>
      <c r="E6449" t="s">
        <v>117</v>
      </c>
      <c r="F6449">
        <v>16</v>
      </c>
      <c r="R6449">
        <v>1</v>
      </c>
      <c r="S6449">
        <v>1691.7093505859375</v>
      </c>
      <c r="T6449">
        <v>41.130393981933594</v>
      </c>
      <c r="U6449">
        <v>66.177497863769531</v>
      </c>
      <c r="V6449">
        <v>72.800003051757812</v>
      </c>
      <c r="W6449">
        <v>72.599998474121094</v>
      </c>
    </row>
    <row r="6450" spans="1:23" x14ac:dyDescent="0.25">
      <c r="A6450" t="s">
        <v>85</v>
      </c>
      <c r="B6450" t="s">
        <v>97</v>
      </c>
      <c r="C6450" t="s">
        <v>103</v>
      </c>
      <c r="D6450" t="s">
        <v>95</v>
      </c>
      <c r="E6450" t="s">
        <v>117</v>
      </c>
      <c r="F6450">
        <v>17</v>
      </c>
      <c r="R6450">
        <v>1</v>
      </c>
      <c r="S6450">
        <v>826.65679931640625</v>
      </c>
      <c r="T6450">
        <v>28.751640319824219</v>
      </c>
      <c r="U6450">
        <v>66.177497863769531</v>
      </c>
      <c r="V6450">
        <v>72.800003051757812</v>
      </c>
      <c r="W6450">
        <v>72.800003051757812</v>
      </c>
    </row>
    <row r="6451" spans="1:23" x14ac:dyDescent="0.25">
      <c r="A6451" t="s">
        <v>85</v>
      </c>
      <c r="B6451" t="s">
        <v>97</v>
      </c>
      <c r="C6451" t="s">
        <v>103</v>
      </c>
      <c r="D6451" t="s">
        <v>95</v>
      </c>
      <c r="E6451" t="s">
        <v>117</v>
      </c>
      <c r="F6451">
        <v>18</v>
      </c>
      <c r="R6451">
        <v>1</v>
      </c>
      <c r="S6451">
        <v>635.08599853515625</v>
      </c>
      <c r="T6451">
        <v>25.200912475585938</v>
      </c>
      <c r="U6451">
        <v>66.177497863769531</v>
      </c>
      <c r="V6451">
        <v>72.800003051757812</v>
      </c>
      <c r="W6451">
        <v>72.099998474121094</v>
      </c>
    </row>
    <row r="6452" spans="1:23" x14ac:dyDescent="0.25">
      <c r="A6452" t="s">
        <v>85</v>
      </c>
      <c r="B6452" t="s">
        <v>97</v>
      </c>
      <c r="C6452" t="s">
        <v>103</v>
      </c>
      <c r="D6452" t="s">
        <v>95</v>
      </c>
      <c r="E6452" t="s">
        <v>117</v>
      </c>
      <c r="F6452">
        <v>19</v>
      </c>
      <c r="R6452">
        <v>1</v>
      </c>
      <c r="S6452">
        <v>930.50665283203125</v>
      </c>
      <c r="T6452">
        <v>30.504207611083984</v>
      </c>
      <c r="U6452">
        <v>66.177497863769531</v>
      </c>
      <c r="V6452">
        <v>72.800003051757812</v>
      </c>
      <c r="W6452">
        <v>70.199996948242188</v>
      </c>
    </row>
    <row r="6453" spans="1:23" x14ac:dyDescent="0.25">
      <c r="A6453" t="s">
        <v>85</v>
      </c>
      <c r="B6453" t="s">
        <v>97</v>
      </c>
      <c r="C6453" t="s">
        <v>103</v>
      </c>
      <c r="D6453" t="s">
        <v>95</v>
      </c>
      <c r="E6453" t="s">
        <v>117</v>
      </c>
      <c r="F6453">
        <v>20</v>
      </c>
      <c r="R6453">
        <v>1</v>
      </c>
      <c r="S6453">
        <v>1148.4888916015625</v>
      </c>
      <c r="T6453">
        <v>33.889362335205078</v>
      </c>
      <c r="U6453">
        <v>66.177497863769531</v>
      </c>
      <c r="V6453">
        <v>72.800003051757812</v>
      </c>
      <c r="W6453">
        <v>66.80999755859375</v>
      </c>
    </row>
    <row r="6454" spans="1:23" x14ac:dyDescent="0.25">
      <c r="A6454" t="s">
        <v>85</v>
      </c>
      <c r="B6454" t="s">
        <v>97</v>
      </c>
      <c r="C6454" t="s">
        <v>103</v>
      </c>
      <c r="D6454" t="s">
        <v>95</v>
      </c>
      <c r="E6454" t="s">
        <v>117</v>
      </c>
      <c r="F6454">
        <v>21</v>
      </c>
      <c r="R6454">
        <v>1</v>
      </c>
      <c r="S6454">
        <v>655.48773193359375</v>
      </c>
      <c r="T6454">
        <v>25.602495193481445</v>
      </c>
      <c r="U6454">
        <v>66.177497863769531</v>
      </c>
      <c r="V6454">
        <v>72.800003051757812</v>
      </c>
      <c r="W6454">
        <v>65.459999084472656</v>
      </c>
    </row>
    <row r="6455" spans="1:23" x14ac:dyDescent="0.25">
      <c r="A6455" t="s">
        <v>85</v>
      </c>
      <c r="B6455" t="s">
        <v>97</v>
      </c>
      <c r="C6455" t="s">
        <v>103</v>
      </c>
      <c r="D6455" t="s">
        <v>95</v>
      </c>
      <c r="E6455" t="s">
        <v>117</v>
      </c>
      <c r="F6455">
        <v>22</v>
      </c>
      <c r="R6455">
        <v>1</v>
      </c>
      <c r="S6455">
        <v>355.97976684570312</v>
      </c>
      <c r="T6455">
        <v>18.867425918579102</v>
      </c>
      <c r="U6455">
        <v>66.177497863769531</v>
      </c>
      <c r="V6455">
        <v>72.800003051757812</v>
      </c>
      <c r="W6455">
        <v>64.959999084472656</v>
      </c>
    </row>
    <row r="6456" spans="1:23" x14ac:dyDescent="0.25">
      <c r="A6456" t="s">
        <v>85</v>
      </c>
      <c r="B6456" t="s">
        <v>97</v>
      </c>
      <c r="C6456" t="s">
        <v>103</v>
      </c>
      <c r="D6456" t="s">
        <v>95</v>
      </c>
      <c r="E6456" t="s">
        <v>117</v>
      </c>
      <c r="F6456">
        <v>23</v>
      </c>
      <c r="R6456">
        <v>1</v>
      </c>
      <c r="S6456">
        <v>436.37646484375</v>
      </c>
      <c r="T6456">
        <v>20.889625549316406</v>
      </c>
      <c r="U6456">
        <v>66.177497863769531</v>
      </c>
      <c r="V6456">
        <v>72.800003051757812</v>
      </c>
      <c r="W6456">
        <v>64.019996643066406</v>
      </c>
    </row>
    <row r="6457" spans="1:23" x14ac:dyDescent="0.25">
      <c r="A6457" t="s">
        <v>85</v>
      </c>
      <c r="B6457" t="s">
        <v>97</v>
      </c>
      <c r="C6457" t="s">
        <v>103</v>
      </c>
      <c r="D6457" t="s">
        <v>95</v>
      </c>
      <c r="E6457" t="s">
        <v>117</v>
      </c>
      <c r="F6457">
        <v>24</v>
      </c>
      <c r="R6457">
        <v>1</v>
      </c>
      <c r="S6457">
        <v>145.45455932617187</v>
      </c>
      <c r="T6457">
        <v>12.060454368591309</v>
      </c>
      <c r="U6457">
        <v>66.177497863769531</v>
      </c>
      <c r="V6457">
        <v>72.800003051757812</v>
      </c>
      <c r="W6457">
        <v>62.959999084472656</v>
      </c>
    </row>
    <row r="6458" spans="1:23" x14ac:dyDescent="0.25">
      <c r="A6458" t="s">
        <v>85</v>
      </c>
      <c r="B6458" t="s">
        <v>97</v>
      </c>
      <c r="C6458" t="s">
        <v>103</v>
      </c>
      <c r="D6458" t="s">
        <v>69</v>
      </c>
      <c r="E6458" t="s">
        <v>84</v>
      </c>
      <c r="F6458">
        <v>1</v>
      </c>
      <c r="G6458">
        <v>255.17420959472656</v>
      </c>
      <c r="H6458">
        <v>255.146728515625</v>
      </c>
      <c r="I6458">
        <v>2.746252529323101E-2</v>
      </c>
      <c r="J6458">
        <v>1.0762265446828678E-4</v>
      </c>
      <c r="K6458">
        <v>-5.1186079978942871</v>
      </c>
      <c r="L6458">
        <v>-2.0782678127288818</v>
      </c>
      <c r="M6458">
        <v>2.746252529323101E-2</v>
      </c>
      <c r="N6458">
        <v>2.133192777633667</v>
      </c>
      <c r="O6458">
        <v>5.1735329627990723</v>
      </c>
      <c r="P6458">
        <v>-6.5774474143981934</v>
      </c>
      <c r="Q6458">
        <v>6.6323723793029785</v>
      </c>
      <c r="R6458">
        <v>106</v>
      </c>
      <c r="S6458">
        <v>16.124240875244141</v>
      </c>
      <c r="T6458">
        <v>4.0155000686645508</v>
      </c>
      <c r="U6458">
        <v>78.147972106933594</v>
      </c>
      <c r="V6458">
        <v>92.190513610839844</v>
      </c>
      <c r="W6458">
        <v>72.195709228515625</v>
      </c>
    </row>
    <row r="6459" spans="1:23" x14ac:dyDescent="0.25">
      <c r="A6459" t="s">
        <v>85</v>
      </c>
      <c r="B6459" t="s">
        <v>97</v>
      </c>
      <c r="C6459" t="s">
        <v>103</v>
      </c>
      <c r="D6459" t="s">
        <v>69</v>
      </c>
      <c r="E6459" t="s">
        <v>84</v>
      </c>
      <c r="F6459">
        <v>2</v>
      </c>
      <c r="G6459">
        <v>250.37139892578125</v>
      </c>
      <c r="H6459">
        <v>251.61161804199219</v>
      </c>
      <c r="I6459">
        <v>-1.2402247190475464</v>
      </c>
      <c r="J6459">
        <v>-4.9535399302840233E-3</v>
      </c>
      <c r="K6459">
        <v>-6.2225041389465332</v>
      </c>
      <c r="L6459">
        <v>-3.278933048248291</v>
      </c>
      <c r="M6459">
        <v>-1.2402247190475464</v>
      </c>
      <c r="N6459">
        <v>0.79848366975784302</v>
      </c>
      <c r="O6459">
        <v>3.7420549392700195</v>
      </c>
      <c r="P6459">
        <v>-7.6349115371704102</v>
      </c>
      <c r="Q6459">
        <v>5.1544618606567383</v>
      </c>
      <c r="R6459">
        <v>106</v>
      </c>
      <c r="S6459">
        <v>15.114160537719727</v>
      </c>
      <c r="T6459">
        <v>3.8876934051513672</v>
      </c>
      <c r="U6459">
        <v>78.147972106933594</v>
      </c>
      <c r="V6459">
        <v>92.190513610839844</v>
      </c>
      <c r="W6459">
        <v>71.308853149414063</v>
      </c>
    </row>
    <row r="6460" spans="1:23" x14ac:dyDescent="0.25">
      <c r="A6460" t="s">
        <v>85</v>
      </c>
      <c r="B6460" t="s">
        <v>97</v>
      </c>
      <c r="C6460" t="s">
        <v>103</v>
      </c>
      <c r="D6460" t="s">
        <v>69</v>
      </c>
      <c r="E6460" t="s">
        <v>84</v>
      </c>
      <c r="F6460">
        <v>3</v>
      </c>
      <c r="G6460">
        <v>250.22573852539062</v>
      </c>
      <c r="H6460">
        <v>249.95877075195312</v>
      </c>
      <c r="I6460">
        <v>0.26697668433189392</v>
      </c>
      <c r="J6460">
        <v>1.0669432813301682E-3</v>
      </c>
      <c r="K6460">
        <v>-4.7275352478027344</v>
      </c>
      <c r="L6460">
        <v>-1.7767370939254761</v>
      </c>
      <c r="M6460">
        <v>0.26697668433189392</v>
      </c>
      <c r="N6460">
        <v>2.3106904029846191</v>
      </c>
      <c r="O6460">
        <v>5.2614884376525879</v>
      </c>
      <c r="P6460">
        <v>-6.1434097290039062</v>
      </c>
      <c r="Q6460">
        <v>6.677363395690918</v>
      </c>
      <c r="R6460">
        <v>106</v>
      </c>
      <c r="S6460">
        <v>15.188465118408203</v>
      </c>
      <c r="T6460">
        <v>3.8972382545471191</v>
      </c>
      <c r="U6460">
        <v>78.147972106933594</v>
      </c>
      <c r="V6460">
        <v>92.190513610839844</v>
      </c>
      <c r="W6460">
        <v>70.664588928222656</v>
      </c>
    </row>
    <row r="6461" spans="1:23" x14ac:dyDescent="0.25">
      <c r="A6461" t="s">
        <v>85</v>
      </c>
      <c r="B6461" t="s">
        <v>97</v>
      </c>
      <c r="C6461" t="s">
        <v>103</v>
      </c>
      <c r="D6461" t="s">
        <v>69</v>
      </c>
      <c r="E6461" t="s">
        <v>84</v>
      </c>
      <c r="F6461">
        <v>4</v>
      </c>
      <c r="G6461">
        <v>253.66639709472656</v>
      </c>
      <c r="H6461">
        <v>255.34922790527344</v>
      </c>
      <c r="I6461">
        <v>-1.6828467845916748</v>
      </c>
      <c r="J6461">
        <v>-6.6340942867100239E-3</v>
      </c>
      <c r="K6461">
        <v>-6.6125226020812988</v>
      </c>
      <c r="L6461">
        <v>-3.7000300884246826</v>
      </c>
      <c r="M6461">
        <v>-1.6828467845916748</v>
      </c>
      <c r="N6461">
        <v>0.33433663845062256</v>
      </c>
      <c r="O6461">
        <v>3.2468290328979492</v>
      </c>
      <c r="P6461">
        <v>-8.0100173950195312</v>
      </c>
      <c r="Q6461">
        <v>4.6443238258361816</v>
      </c>
      <c r="R6461">
        <v>106</v>
      </c>
      <c r="S6461">
        <v>14.796689987182617</v>
      </c>
      <c r="T6461">
        <v>3.8466465473175049</v>
      </c>
      <c r="U6461">
        <v>78.147972106933594</v>
      </c>
      <c r="V6461">
        <v>92.190513610839844</v>
      </c>
      <c r="W6461">
        <v>69.961257934570313</v>
      </c>
    </row>
    <row r="6462" spans="1:23" x14ac:dyDescent="0.25">
      <c r="A6462" t="s">
        <v>85</v>
      </c>
      <c r="B6462" t="s">
        <v>97</v>
      </c>
      <c r="C6462" t="s">
        <v>103</v>
      </c>
      <c r="D6462" t="s">
        <v>69</v>
      </c>
      <c r="E6462" t="s">
        <v>84</v>
      </c>
      <c r="F6462">
        <v>5</v>
      </c>
      <c r="G6462">
        <v>265.57357788085937</v>
      </c>
      <c r="H6462">
        <v>270.40518188476562</v>
      </c>
      <c r="I6462">
        <v>-4.8315763473510742</v>
      </c>
      <c r="J6462">
        <v>-1.8192986026406288E-2</v>
      </c>
      <c r="K6462">
        <v>-9.8507003784179687</v>
      </c>
      <c r="L6462">
        <v>-6.8853611946105957</v>
      </c>
      <c r="M6462">
        <v>-4.8315763473510742</v>
      </c>
      <c r="N6462">
        <v>-2.7777915000915527</v>
      </c>
      <c r="O6462">
        <v>0.18754744529724121</v>
      </c>
      <c r="P6462">
        <v>-11.273551940917969</v>
      </c>
      <c r="Q6462">
        <v>1.6103993654251099</v>
      </c>
      <c r="R6462">
        <v>106</v>
      </c>
      <c r="S6462">
        <v>15.338526725769043</v>
      </c>
      <c r="T6462">
        <v>3.9164431095123291</v>
      </c>
      <c r="U6462">
        <v>78.147972106933594</v>
      </c>
      <c r="V6462">
        <v>92.190513610839844</v>
      </c>
      <c r="W6462">
        <v>69.227523803710937</v>
      </c>
    </row>
    <row r="6463" spans="1:23" x14ac:dyDescent="0.25">
      <c r="A6463" t="s">
        <v>85</v>
      </c>
      <c r="B6463" t="s">
        <v>97</v>
      </c>
      <c r="C6463" t="s">
        <v>103</v>
      </c>
      <c r="D6463" t="s">
        <v>69</v>
      </c>
      <c r="E6463" t="s">
        <v>84</v>
      </c>
      <c r="F6463">
        <v>6</v>
      </c>
      <c r="G6463">
        <v>297.77911376953125</v>
      </c>
      <c r="H6463">
        <v>300.02569580078125</v>
      </c>
      <c r="I6463">
        <v>-2.2465834617614746</v>
      </c>
      <c r="J6463">
        <v>-7.5444630347192287E-3</v>
      </c>
      <c r="K6463">
        <v>-7.1685800552368164</v>
      </c>
      <c r="L6463">
        <v>-4.2606244087219238</v>
      </c>
      <c r="M6463">
        <v>-2.2465834617614746</v>
      </c>
      <c r="N6463">
        <v>-0.23254233598709106</v>
      </c>
      <c r="O6463">
        <v>2.6754131317138672</v>
      </c>
      <c r="P6463">
        <v>-8.5638980865478516</v>
      </c>
      <c r="Q6463">
        <v>4.0707306861877441</v>
      </c>
      <c r="R6463">
        <v>106</v>
      </c>
      <c r="S6463">
        <v>14.750625610351562</v>
      </c>
      <c r="T6463">
        <v>3.8406543731689453</v>
      </c>
      <c r="U6463">
        <v>78.147972106933594</v>
      </c>
      <c r="V6463">
        <v>92.190513610839844</v>
      </c>
      <c r="W6463">
        <v>68.702812194824219</v>
      </c>
    </row>
    <row r="6464" spans="1:23" x14ac:dyDescent="0.25">
      <c r="A6464" t="s">
        <v>85</v>
      </c>
      <c r="B6464" t="s">
        <v>97</v>
      </c>
      <c r="C6464" t="s">
        <v>103</v>
      </c>
      <c r="D6464" t="s">
        <v>69</v>
      </c>
      <c r="E6464" t="s">
        <v>84</v>
      </c>
      <c r="F6464">
        <v>7</v>
      </c>
      <c r="G6464">
        <v>336.9215087890625</v>
      </c>
      <c r="H6464">
        <v>342.24679565429687</v>
      </c>
      <c r="I6464">
        <v>-5.3252954483032227</v>
      </c>
      <c r="J6464">
        <v>-1.5805745497345924E-2</v>
      </c>
      <c r="K6464">
        <v>-10.256207466125488</v>
      </c>
      <c r="L6464">
        <v>-7.342984676361084</v>
      </c>
      <c r="M6464">
        <v>-5.3252954483032227</v>
      </c>
      <c r="N6464">
        <v>-3.3076059818267822</v>
      </c>
      <c r="O6464">
        <v>-0.3943830132484436</v>
      </c>
      <c r="P6464">
        <v>-11.654052734375</v>
      </c>
      <c r="Q6464">
        <v>1.0034621953964233</v>
      </c>
      <c r="R6464">
        <v>106</v>
      </c>
      <c r="S6464">
        <v>14.80411434173584</v>
      </c>
      <c r="T6464">
        <v>3.8476114273071289</v>
      </c>
      <c r="U6464">
        <v>78.147972106933594</v>
      </c>
      <c r="V6464">
        <v>92.190513610839844</v>
      </c>
      <c r="W6464">
        <v>68.5423583984375</v>
      </c>
    </row>
    <row r="6465" spans="1:23" x14ac:dyDescent="0.25">
      <c r="A6465" t="s">
        <v>85</v>
      </c>
      <c r="B6465" t="s">
        <v>97</v>
      </c>
      <c r="C6465" t="s">
        <v>103</v>
      </c>
      <c r="D6465" t="s">
        <v>69</v>
      </c>
      <c r="E6465" t="s">
        <v>84</v>
      </c>
      <c r="F6465">
        <v>8</v>
      </c>
      <c r="G6465">
        <v>354.2843017578125</v>
      </c>
      <c r="H6465">
        <v>356.85467529296875</v>
      </c>
      <c r="I6465">
        <v>-2.5703909397125244</v>
      </c>
      <c r="J6465">
        <v>-7.2551644407212734E-3</v>
      </c>
      <c r="K6465">
        <v>-7.6704545021057129</v>
      </c>
      <c r="L6465">
        <v>-4.6572957038879395</v>
      </c>
      <c r="M6465">
        <v>-2.5703909397125244</v>
      </c>
      <c r="N6465">
        <v>-0.48348629474639893</v>
      </c>
      <c r="O6465">
        <v>2.5296726226806641</v>
      </c>
      <c r="P6465">
        <v>-9.1162519454956055</v>
      </c>
      <c r="Q6465">
        <v>3.9754695892333984</v>
      </c>
      <c r="R6465">
        <v>106</v>
      </c>
      <c r="S6465">
        <v>15.837222099304199</v>
      </c>
      <c r="T6465">
        <v>3.9796006679534912</v>
      </c>
      <c r="U6465">
        <v>78.147972106933594</v>
      </c>
      <c r="V6465">
        <v>92.190513610839844</v>
      </c>
      <c r="W6465">
        <v>70.47479248046875</v>
      </c>
    </row>
    <row r="6466" spans="1:23" x14ac:dyDescent="0.25">
      <c r="A6466" t="s">
        <v>85</v>
      </c>
      <c r="B6466" t="s">
        <v>97</v>
      </c>
      <c r="C6466" t="s">
        <v>103</v>
      </c>
      <c r="D6466" t="s">
        <v>69</v>
      </c>
      <c r="E6466" t="s">
        <v>84</v>
      </c>
      <c r="F6466">
        <v>9</v>
      </c>
      <c r="G6466">
        <v>369.5350341796875</v>
      </c>
      <c r="H6466">
        <v>371.7498779296875</v>
      </c>
      <c r="I6466">
        <v>-2.2148311138153076</v>
      </c>
      <c r="J6466">
        <v>-5.9935618191957474E-3</v>
      </c>
      <c r="K6466">
        <v>-7.428462028503418</v>
      </c>
      <c r="L6466">
        <v>-4.3482065200805664</v>
      </c>
      <c r="M6466">
        <v>-2.2148311138153076</v>
      </c>
      <c r="N6466">
        <v>-8.1455640494823456E-2</v>
      </c>
      <c r="O6466">
        <v>2.9987998008728027</v>
      </c>
      <c r="P6466">
        <v>-8.9064540863037109</v>
      </c>
      <c r="Q6466">
        <v>4.4767913818359375</v>
      </c>
      <c r="R6466">
        <v>106</v>
      </c>
      <c r="S6466">
        <v>16.550395965576172</v>
      </c>
      <c r="T6466">
        <v>4.0682177543640137</v>
      </c>
      <c r="U6466">
        <v>78.147972106933594</v>
      </c>
      <c r="V6466">
        <v>92.190513610839844</v>
      </c>
      <c r="W6466">
        <v>74.19219970703125</v>
      </c>
    </row>
    <row r="6467" spans="1:23" x14ac:dyDescent="0.25">
      <c r="A6467" t="s">
        <v>85</v>
      </c>
      <c r="B6467" t="s">
        <v>97</v>
      </c>
      <c r="C6467" t="s">
        <v>103</v>
      </c>
      <c r="D6467" t="s">
        <v>69</v>
      </c>
      <c r="E6467" t="s">
        <v>84</v>
      </c>
      <c r="F6467">
        <v>10</v>
      </c>
      <c r="G6467">
        <v>377.56838989257812</v>
      </c>
      <c r="H6467">
        <v>382.89227294921875</v>
      </c>
      <c r="I6467">
        <v>-5.3238816261291504</v>
      </c>
      <c r="J6467">
        <v>-1.4100443571805954E-2</v>
      </c>
      <c r="K6467">
        <v>-10.677327156066895</v>
      </c>
      <c r="L6467">
        <v>-7.5144681930541992</v>
      </c>
      <c r="M6467">
        <v>-5.3238816261291504</v>
      </c>
      <c r="N6467">
        <v>-3.1332950592041016</v>
      </c>
      <c r="O6467">
        <v>2.9563864693045616E-2</v>
      </c>
      <c r="P6467">
        <v>-12.194954872131348</v>
      </c>
      <c r="Q6467">
        <v>1.5471912622451782</v>
      </c>
      <c r="R6467">
        <v>106</v>
      </c>
      <c r="S6467">
        <v>17.449966430664063</v>
      </c>
      <c r="T6467">
        <v>4.1773157119750977</v>
      </c>
      <c r="U6467">
        <v>78.147972106933594</v>
      </c>
      <c r="V6467">
        <v>92.190513610839844</v>
      </c>
      <c r="W6467">
        <v>78.171775817871094</v>
      </c>
    </row>
    <row r="6468" spans="1:23" x14ac:dyDescent="0.25">
      <c r="A6468" t="s">
        <v>85</v>
      </c>
      <c r="B6468" t="s">
        <v>97</v>
      </c>
      <c r="C6468" t="s">
        <v>103</v>
      </c>
      <c r="D6468" t="s">
        <v>69</v>
      </c>
      <c r="E6468" t="s">
        <v>84</v>
      </c>
      <c r="F6468">
        <v>11</v>
      </c>
      <c r="G6468">
        <v>382.16119384765625</v>
      </c>
      <c r="H6468">
        <v>388.0633544921875</v>
      </c>
      <c r="I6468">
        <v>-5.9021763801574707</v>
      </c>
      <c r="J6468">
        <v>-1.5444206073880196E-2</v>
      </c>
      <c r="K6468">
        <v>-11.233161926269531</v>
      </c>
      <c r="L6468">
        <v>-8.0835723876953125</v>
      </c>
      <c r="M6468">
        <v>-5.9021763801574707</v>
      </c>
      <c r="N6468">
        <v>-3.7207803726196289</v>
      </c>
      <c r="O6468">
        <v>-0.57119095325469971</v>
      </c>
      <c r="P6468">
        <v>-12.74442195892334</v>
      </c>
      <c r="Q6468">
        <v>0.94006937742233276</v>
      </c>
      <c r="R6468">
        <v>106</v>
      </c>
      <c r="S6468">
        <v>17.303852081298828</v>
      </c>
      <c r="T6468">
        <v>4.1597900390625</v>
      </c>
      <c r="U6468">
        <v>78.147972106933594</v>
      </c>
      <c r="V6468">
        <v>92.190513610839844</v>
      </c>
      <c r="W6468">
        <v>81.603546142578125</v>
      </c>
    </row>
    <row r="6469" spans="1:23" x14ac:dyDescent="0.25">
      <c r="A6469" t="s">
        <v>85</v>
      </c>
      <c r="B6469" t="s">
        <v>97</v>
      </c>
      <c r="C6469" t="s">
        <v>103</v>
      </c>
      <c r="D6469" t="s">
        <v>69</v>
      </c>
      <c r="E6469" t="s">
        <v>84</v>
      </c>
      <c r="F6469">
        <v>12</v>
      </c>
      <c r="G6469">
        <v>378.951416015625</v>
      </c>
      <c r="H6469">
        <v>380.79434204101562</v>
      </c>
      <c r="I6469">
        <v>-1.8429213762283325</v>
      </c>
      <c r="J6469">
        <v>-4.8632128164172173E-3</v>
      </c>
      <c r="K6469">
        <v>-7.0837397575378418</v>
      </c>
      <c r="L6469">
        <v>-3.9874217510223389</v>
      </c>
      <c r="M6469">
        <v>-1.8429213762283325</v>
      </c>
      <c r="N6469">
        <v>0.30157899856567383</v>
      </c>
      <c r="O6469">
        <v>3.3978970050811768</v>
      </c>
      <c r="P6469">
        <v>-8.5694389343261719</v>
      </c>
      <c r="Q6469">
        <v>4.8835959434509277</v>
      </c>
      <c r="R6469">
        <v>106</v>
      </c>
      <c r="S6469">
        <v>16.723457336425781</v>
      </c>
      <c r="T6469">
        <v>4.0894322395324707</v>
      </c>
      <c r="U6469">
        <v>78.147972106933594</v>
      </c>
      <c r="V6469">
        <v>92.190513610839844</v>
      </c>
      <c r="W6469">
        <v>84.3580322265625</v>
      </c>
    </row>
    <row r="6470" spans="1:23" x14ac:dyDescent="0.25">
      <c r="A6470" t="s">
        <v>85</v>
      </c>
      <c r="B6470" t="s">
        <v>97</v>
      </c>
      <c r="C6470" t="s">
        <v>103</v>
      </c>
      <c r="D6470" t="s">
        <v>69</v>
      </c>
      <c r="E6470" t="s">
        <v>84</v>
      </c>
      <c r="F6470">
        <v>13</v>
      </c>
      <c r="G6470">
        <v>366.83511352539062</v>
      </c>
      <c r="H6470">
        <v>368.80010986328125</v>
      </c>
      <c r="I6470">
        <v>-1.9649921655654907</v>
      </c>
      <c r="J6470">
        <v>-5.3566088899970055E-3</v>
      </c>
      <c r="K6470">
        <v>-7.191596508026123</v>
      </c>
      <c r="L6470">
        <v>-4.1036763191223145</v>
      </c>
      <c r="M6470">
        <v>-1.9649921655654907</v>
      </c>
      <c r="N6470">
        <v>0.17369194328784943</v>
      </c>
      <c r="O6470">
        <v>3.2616121768951416</v>
      </c>
      <c r="P6470">
        <v>-8.6732664108276367</v>
      </c>
      <c r="Q6470">
        <v>4.7432818412780762</v>
      </c>
      <c r="R6470">
        <v>106</v>
      </c>
      <c r="S6470">
        <v>16.632863998413086</v>
      </c>
      <c r="T6470">
        <v>4.078341007232666</v>
      </c>
      <c r="U6470">
        <v>78.147972106933594</v>
      </c>
      <c r="V6470">
        <v>92.190513610839844</v>
      </c>
      <c r="W6470">
        <v>86.770065307617187</v>
      </c>
    </row>
    <row r="6471" spans="1:23" x14ac:dyDescent="0.25">
      <c r="A6471" t="s">
        <v>85</v>
      </c>
      <c r="B6471" t="s">
        <v>97</v>
      </c>
      <c r="C6471" t="s">
        <v>103</v>
      </c>
      <c r="D6471" t="s">
        <v>69</v>
      </c>
      <c r="E6471" t="s">
        <v>84</v>
      </c>
      <c r="F6471">
        <v>14</v>
      </c>
      <c r="G6471">
        <v>362.78948974609375</v>
      </c>
      <c r="H6471">
        <v>358.32119750976562</v>
      </c>
      <c r="I6471">
        <v>4.4682674407958984</v>
      </c>
      <c r="J6471">
        <v>1.2316418811678886E-2</v>
      </c>
      <c r="K6471">
        <v>-0.54461801052093506</v>
      </c>
      <c r="L6471">
        <v>2.4170353412628174</v>
      </c>
      <c r="M6471">
        <v>4.4682674407958984</v>
      </c>
      <c r="N6471">
        <v>6.5194997787475586</v>
      </c>
      <c r="O6471">
        <v>9.4811525344848633</v>
      </c>
      <c r="P6471">
        <v>-1.9657014608383179</v>
      </c>
      <c r="Q6471">
        <v>10.902235984802246</v>
      </c>
      <c r="R6471">
        <v>106</v>
      </c>
      <c r="S6471">
        <v>15.300421714782715</v>
      </c>
      <c r="T6471">
        <v>3.9115753173828125</v>
      </c>
      <c r="U6471">
        <v>78.147972106933594</v>
      </c>
      <c r="V6471">
        <v>92.190513610839844</v>
      </c>
      <c r="W6471">
        <v>88.360610961914062</v>
      </c>
    </row>
    <row r="6472" spans="1:23" x14ac:dyDescent="0.25">
      <c r="A6472" t="s">
        <v>85</v>
      </c>
      <c r="B6472" t="s">
        <v>97</v>
      </c>
      <c r="C6472" t="s">
        <v>103</v>
      </c>
      <c r="D6472" t="s">
        <v>69</v>
      </c>
      <c r="E6472" t="s">
        <v>84</v>
      </c>
      <c r="F6472">
        <v>15</v>
      </c>
      <c r="G6472">
        <v>354.49380493164062</v>
      </c>
      <c r="H6472">
        <v>287.85531616210937</v>
      </c>
      <c r="I6472">
        <v>66.638481140136719</v>
      </c>
      <c r="J6472">
        <v>0.18798208236694336</v>
      </c>
      <c r="K6472">
        <v>61.088367462158203</v>
      </c>
      <c r="L6472">
        <v>64.367424011230469</v>
      </c>
      <c r="M6472">
        <v>66.638481140136719</v>
      </c>
      <c r="N6472">
        <v>68.909538269042969</v>
      </c>
      <c r="O6472">
        <v>72.188591003417969</v>
      </c>
      <c r="P6472">
        <v>59.514987945556641</v>
      </c>
      <c r="Q6472">
        <v>73.761970520019531</v>
      </c>
      <c r="R6472">
        <v>106</v>
      </c>
      <c r="S6472">
        <v>18.755615234375</v>
      </c>
      <c r="T6472">
        <v>4.330775260925293</v>
      </c>
      <c r="U6472">
        <v>78.147972106933594</v>
      </c>
      <c r="V6472">
        <v>92.190513610839844</v>
      </c>
      <c r="W6472">
        <v>89.503143310546875</v>
      </c>
    </row>
    <row r="6473" spans="1:23" x14ac:dyDescent="0.25">
      <c r="A6473" t="s">
        <v>85</v>
      </c>
      <c r="B6473" t="s">
        <v>97</v>
      </c>
      <c r="C6473" t="s">
        <v>103</v>
      </c>
      <c r="D6473" t="s">
        <v>69</v>
      </c>
      <c r="E6473" t="s">
        <v>84</v>
      </c>
      <c r="F6473">
        <v>16</v>
      </c>
      <c r="G6473">
        <v>349.10601806640625</v>
      </c>
      <c r="H6473">
        <v>280.78445434570312</v>
      </c>
      <c r="I6473">
        <v>68.321548461914062</v>
      </c>
      <c r="J6473">
        <v>0.19570429623126984</v>
      </c>
      <c r="K6473">
        <v>62.78729248046875</v>
      </c>
      <c r="L6473">
        <v>66.056976318359375</v>
      </c>
      <c r="M6473">
        <v>68.321548461914062</v>
      </c>
      <c r="N6473">
        <v>70.58612060546875</v>
      </c>
      <c r="O6473">
        <v>73.855804443359375</v>
      </c>
      <c r="P6473">
        <v>61.218406677246094</v>
      </c>
      <c r="Q6473">
        <v>75.424690246582031</v>
      </c>
      <c r="R6473">
        <v>106</v>
      </c>
      <c r="S6473">
        <v>18.648614883422852</v>
      </c>
      <c r="T6473">
        <v>4.3184041976928711</v>
      </c>
      <c r="U6473">
        <v>78.147972106933594</v>
      </c>
      <c r="V6473">
        <v>92.190513610839844</v>
      </c>
      <c r="W6473">
        <v>89.9444580078125</v>
      </c>
    </row>
    <row r="6474" spans="1:23" x14ac:dyDescent="0.25">
      <c r="A6474" t="s">
        <v>85</v>
      </c>
      <c r="B6474" t="s">
        <v>97</v>
      </c>
      <c r="C6474" t="s">
        <v>103</v>
      </c>
      <c r="D6474" t="s">
        <v>69</v>
      </c>
      <c r="E6474" t="s">
        <v>84</v>
      </c>
      <c r="F6474">
        <v>17</v>
      </c>
      <c r="G6474">
        <v>335.79525756835937</v>
      </c>
      <c r="H6474">
        <v>270.94024658203125</v>
      </c>
      <c r="I6474">
        <v>64.855010986328125</v>
      </c>
      <c r="J6474">
        <v>0.19313855469226837</v>
      </c>
      <c r="K6474">
        <v>59.364536285400391</v>
      </c>
      <c r="L6474">
        <v>62.608352661132812</v>
      </c>
      <c r="M6474">
        <v>64.855010986328125</v>
      </c>
      <c r="N6474">
        <v>67.101669311523438</v>
      </c>
      <c r="O6474">
        <v>70.345489501953125</v>
      </c>
      <c r="P6474">
        <v>57.808063507080078</v>
      </c>
      <c r="Q6474">
        <v>71.901962280273438</v>
      </c>
      <c r="R6474">
        <v>106</v>
      </c>
      <c r="S6474">
        <v>18.354717254638672</v>
      </c>
      <c r="T6474">
        <v>4.28424072265625</v>
      </c>
      <c r="U6474">
        <v>78.147972106933594</v>
      </c>
      <c r="V6474">
        <v>92.190513610839844</v>
      </c>
      <c r="W6474">
        <v>89.092414855957031</v>
      </c>
    </row>
    <row r="6475" spans="1:23" x14ac:dyDescent="0.25">
      <c r="A6475" t="s">
        <v>85</v>
      </c>
      <c r="B6475" t="s">
        <v>97</v>
      </c>
      <c r="C6475" t="s">
        <v>103</v>
      </c>
      <c r="D6475" t="s">
        <v>69</v>
      </c>
      <c r="E6475" t="s">
        <v>84</v>
      </c>
      <c r="F6475">
        <v>18</v>
      </c>
      <c r="G6475">
        <v>311.0140380859375</v>
      </c>
      <c r="H6475">
        <v>255.90185546875</v>
      </c>
      <c r="I6475">
        <v>55.112186431884766</v>
      </c>
      <c r="J6475">
        <v>0.17720159888267517</v>
      </c>
      <c r="K6475">
        <v>49.764579772949219</v>
      </c>
      <c r="L6475">
        <v>52.923988342285156</v>
      </c>
      <c r="M6475">
        <v>55.112186431884766</v>
      </c>
      <c r="N6475">
        <v>57.300384521484375</v>
      </c>
      <c r="O6475">
        <v>60.459793090820313</v>
      </c>
      <c r="P6475">
        <v>48.248607635498047</v>
      </c>
      <c r="Q6475">
        <v>61.975765228271484</v>
      </c>
      <c r="R6475">
        <v>106</v>
      </c>
      <c r="S6475">
        <v>17.41192626953125</v>
      </c>
      <c r="T6475">
        <v>4.172760009765625</v>
      </c>
      <c r="U6475">
        <v>78.147972106933594</v>
      </c>
      <c r="V6475">
        <v>92.190513610839844</v>
      </c>
      <c r="W6475">
        <v>87.479049682617188</v>
      </c>
    </row>
    <row r="6476" spans="1:23" x14ac:dyDescent="0.25">
      <c r="A6476" t="s">
        <v>85</v>
      </c>
      <c r="B6476" t="s">
        <v>97</v>
      </c>
      <c r="C6476" t="s">
        <v>103</v>
      </c>
      <c r="D6476" t="s">
        <v>69</v>
      </c>
      <c r="E6476" t="s">
        <v>84</v>
      </c>
      <c r="F6476">
        <v>19</v>
      </c>
      <c r="G6476">
        <v>297.42355346679687</v>
      </c>
      <c r="H6476">
        <v>278.53082275390625</v>
      </c>
      <c r="I6476">
        <v>18.892744064331055</v>
      </c>
      <c r="J6476">
        <v>6.3521347939968109E-2</v>
      </c>
      <c r="K6476">
        <v>13.711137771606445</v>
      </c>
      <c r="L6476">
        <v>16.772472381591797</v>
      </c>
      <c r="M6476">
        <v>18.892744064331055</v>
      </c>
      <c r="N6476">
        <v>21.013015747070313</v>
      </c>
      <c r="O6476">
        <v>24.074350357055664</v>
      </c>
      <c r="P6476">
        <v>12.24222469329834</v>
      </c>
      <c r="Q6476">
        <v>25.543262481689453</v>
      </c>
      <c r="R6476">
        <v>106</v>
      </c>
      <c r="S6476">
        <v>16.347696304321289</v>
      </c>
      <c r="T6476">
        <v>4.0432286262512207</v>
      </c>
      <c r="U6476">
        <v>78.147972106933594</v>
      </c>
      <c r="V6476">
        <v>92.190513610839844</v>
      </c>
      <c r="W6476">
        <v>84.845108032226563</v>
      </c>
    </row>
    <row r="6477" spans="1:23" x14ac:dyDescent="0.25">
      <c r="A6477" t="s">
        <v>85</v>
      </c>
      <c r="B6477" t="s">
        <v>97</v>
      </c>
      <c r="C6477" t="s">
        <v>103</v>
      </c>
      <c r="D6477" t="s">
        <v>69</v>
      </c>
      <c r="E6477" t="s">
        <v>84</v>
      </c>
      <c r="F6477">
        <v>20</v>
      </c>
      <c r="G6477">
        <v>302.02215576171875</v>
      </c>
      <c r="H6477">
        <v>303.10101318359375</v>
      </c>
      <c r="I6477">
        <v>-1.0788817405700684</v>
      </c>
      <c r="J6477">
        <v>-3.5721941385418177E-3</v>
      </c>
      <c r="K6477">
        <v>-5.8542847633361816</v>
      </c>
      <c r="L6477">
        <v>-3.03293776512146</v>
      </c>
      <c r="M6477">
        <v>-1.0788817405700684</v>
      </c>
      <c r="N6477">
        <v>0.87517440319061279</v>
      </c>
      <c r="O6477">
        <v>3.6965210437774658</v>
      </c>
      <c r="P6477">
        <v>-7.2080450057983398</v>
      </c>
      <c r="Q6477">
        <v>5.0502815246582031</v>
      </c>
      <c r="R6477">
        <v>106</v>
      </c>
      <c r="S6477">
        <v>13.885063171386719</v>
      </c>
      <c r="T6477">
        <v>3.726266622543335</v>
      </c>
      <c r="U6477">
        <v>78.147972106933594</v>
      </c>
      <c r="V6477">
        <v>92.190513610839844</v>
      </c>
      <c r="W6477">
        <v>81.1488037109375</v>
      </c>
    </row>
    <row r="6478" spans="1:23" x14ac:dyDescent="0.25">
      <c r="A6478" t="s">
        <v>85</v>
      </c>
      <c r="B6478" t="s">
        <v>97</v>
      </c>
      <c r="C6478" t="s">
        <v>103</v>
      </c>
      <c r="D6478" t="s">
        <v>69</v>
      </c>
      <c r="E6478" t="s">
        <v>84</v>
      </c>
      <c r="F6478">
        <v>21</v>
      </c>
      <c r="G6478">
        <v>302.6217041015625</v>
      </c>
      <c r="H6478">
        <v>306.223876953125</v>
      </c>
      <c r="I6478">
        <v>-3.6021580696105957</v>
      </c>
      <c r="J6478">
        <v>-1.1903171427547932E-2</v>
      </c>
      <c r="K6478">
        <v>-8.0983219146728516</v>
      </c>
      <c r="L6478">
        <v>-5.4419522285461426</v>
      </c>
      <c r="M6478">
        <v>-3.6021580696105957</v>
      </c>
      <c r="N6478">
        <v>-1.7623640298843384</v>
      </c>
      <c r="O6478">
        <v>0.89400625228881836</v>
      </c>
      <c r="P6478">
        <v>-9.3729228973388672</v>
      </c>
      <c r="Q6478">
        <v>2.1686062812805176</v>
      </c>
      <c r="R6478">
        <v>106</v>
      </c>
      <c r="S6478">
        <v>12.308699607849121</v>
      </c>
      <c r="T6478">
        <v>3.5083756446838379</v>
      </c>
      <c r="U6478">
        <v>78.147972106933594</v>
      </c>
      <c r="V6478">
        <v>92.190513610839844</v>
      </c>
      <c r="W6478">
        <v>78.394851684570313</v>
      </c>
    </row>
    <row r="6479" spans="1:23" x14ac:dyDescent="0.25">
      <c r="A6479" t="s">
        <v>85</v>
      </c>
      <c r="B6479" t="s">
        <v>97</v>
      </c>
      <c r="C6479" t="s">
        <v>103</v>
      </c>
      <c r="D6479" t="s">
        <v>69</v>
      </c>
      <c r="E6479" t="s">
        <v>84</v>
      </c>
      <c r="F6479">
        <v>22</v>
      </c>
      <c r="G6479">
        <v>298.922607421875</v>
      </c>
      <c r="H6479">
        <v>302.46484375</v>
      </c>
      <c r="I6479">
        <v>-3.5422282218933105</v>
      </c>
      <c r="J6479">
        <v>-1.1849984526634216E-2</v>
      </c>
      <c r="K6479">
        <v>-7.9046082496643066</v>
      </c>
      <c r="L6479">
        <v>-5.3272786140441895</v>
      </c>
      <c r="M6479">
        <v>-3.5422282218933105</v>
      </c>
      <c r="N6479">
        <v>-1.7571775913238525</v>
      </c>
      <c r="O6479">
        <v>0.82015198469161987</v>
      </c>
      <c r="P6479">
        <v>-9.1412830352783203</v>
      </c>
      <c r="Q6479">
        <v>2.056826114654541</v>
      </c>
      <c r="R6479">
        <v>106</v>
      </c>
      <c r="S6479">
        <v>11.587102890014648</v>
      </c>
      <c r="T6479">
        <v>3.4039833545684814</v>
      </c>
      <c r="U6479">
        <v>78.147972106933594</v>
      </c>
      <c r="V6479">
        <v>92.190513610839844</v>
      </c>
      <c r="W6479">
        <v>76.4139404296875</v>
      </c>
    </row>
    <row r="6480" spans="1:23" x14ac:dyDescent="0.25">
      <c r="A6480" t="s">
        <v>85</v>
      </c>
      <c r="B6480" t="s">
        <v>97</v>
      </c>
      <c r="C6480" t="s">
        <v>103</v>
      </c>
      <c r="D6480" t="s">
        <v>69</v>
      </c>
      <c r="E6480" t="s">
        <v>84</v>
      </c>
      <c r="F6480">
        <v>23</v>
      </c>
      <c r="G6480">
        <v>286.8546142578125</v>
      </c>
      <c r="H6480">
        <v>290.38330078125</v>
      </c>
      <c r="I6480">
        <v>-3.5286886692047119</v>
      </c>
      <c r="J6480">
        <v>-1.2301313690841198E-2</v>
      </c>
      <c r="K6480">
        <v>-8.0984487533569336</v>
      </c>
      <c r="L6480">
        <v>-5.3985977172851563</v>
      </c>
      <c r="M6480">
        <v>-3.5286886692047119</v>
      </c>
      <c r="N6480">
        <v>-1.6587797403335571</v>
      </c>
      <c r="O6480">
        <v>1.0410717725753784</v>
      </c>
      <c r="P6480">
        <v>-9.3939123153686523</v>
      </c>
      <c r="Q6480">
        <v>2.3365354537963867</v>
      </c>
      <c r="R6480">
        <v>106</v>
      </c>
      <c r="S6480">
        <v>12.714950561523438</v>
      </c>
      <c r="T6480">
        <v>3.565803050994873</v>
      </c>
      <c r="U6480">
        <v>78.147972106933594</v>
      </c>
      <c r="V6480">
        <v>92.190513610839844</v>
      </c>
      <c r="W6480">
        <v>74.728355407714844</v>
      </c>
    </row>
    <row r="6481" spans="1:23" x14ac:dyDescent="0.25">
      <c r="A6481" t="s">
        <v>85</v>
      </c>
      <c r="B6481" t="s">
        <v>97</v>
      </c>
      <c r="C6481" t="s">
        <v>103</v>
      </c>
      <c r="D6481" t="s">
        <v>69</v>
      </c>
      <c r="E6481" t="s">
        <v>84</v>
      </c>
      <c r="F6481">
        <v>24</v>
      </c>
      <c r="G6481">
        <v>276.62002563476562</v>
      </c>
      <c r="H6481">
        <v>281.12771606445312</v>
      </c>
      <c r="I6481">
        <v>-4.507713794708252</v>
      </c>
      <c r="J6481">
        <v>-1.6295688226819038E-2</v>
      </c>
      <c r="K6481">
        <v>-9.1625299453735352</v>
      </c>
      <c r="L6481">
        <v>-6.4124269485473633</v>
      </c>
      <c r="M6481">
        <v>-4.507713794708252</v>
      </c>
      <c r="N6481">
        <v>-2.6030008792877197</v>
      </c>
      <c r="O6481">
        <v>0.14710205793380737</v>
      </c>
      <c r="P6481">
        <v>-10.482105255126953</v>
      </c>
      <c r="Q6481">
        <v>1.4666776657104492</v>
      </c>
      <c r="R6481">
        <v>106</v>
      </c>
      <c r="S6481">
        <v>13.192673683166504</v>
      </c>
      <c r="T6481">
        <v>3.6321721076965332</v>
      </c>
      <c r="U6481">
        <v>78.147972106933594</v>
      </c>
      <c r="V6481">
        <v>92.190513610839844</v>
      </c>
      <c r="W6481">
        <v>73.371879577636719</v>
      </c>
    </row>
    <row r="6482" spans="1:23" x14ac:dyDescent="0.25">
      <c r="A6482" t="s">
        <v>85</v>
      </c>
      <c r="B6482" t="s">
        <v>97</v>
      </c>
      <c r="C6482" t="s">
        <v>103</v>
      </c>
      <c r="D6482" t="s">
        <v>69</v>
      </c>
      <c r="E6482" t="s">
        <v>106</v>
      </c>
      <c r="F6482">
        <v>1</v>
      </c>
      <c r="G6482">
        <v>274.96945190429687</v>
      </c>
      <c r="H6482">
        <v>283.77230834960937</v>
      </c>
      <c r="I6482">
        <v>-8.8028421401977539</v>
      </c>
      <c r="J6482">
        <v>-3.2013893127441406E-2</v>
      </c>
      <c r="K6482">
        <v>-23.90751838684082</v>
      </c>
      <c r="L6482">
        <v>-14.983552932739258</v>
      </c>
      <c r="M6482">
        <v>-8.8028421401977539</v>
      </c>
      <c r="N6482">
        <v>-2.6221311092376709</v>
      </c>
      <c r="O6482">
        <v>6.3018341064453125</v>
      </c>
      <c r="P6482">
        <v>-28.189483642578125</v>
      </c>
      <c r="Q6482">
        <v>10.583800315856934</v>
      </c>
      <c r="R6482">
        <v>109</v>
      </c>
      <c r="S6482">
        <v>138.91548156738281</v>
      </c>
      <c r="T6482">
        <v>11.78624153137207</v>
      </c>
      <c r="U6482">
        <v>77.294609069824219</v>
      </c>
      <c r="V6482">
        <v>95.637931823730469</v>
      </c>
      <c r="W6482">
        <v>70.919174194335938</v>
      </c>
    </row>
    <row r="6483" spans="1:23" x14ac:dyDescent="0.25">
      <c r="A6483" t="s">
        <v>85</v>
      </c>
      <c r="B6483" t="s">
        <v>97</v>
      </c>
      <c r="C6483" t="s">
        <v>103</v>
      </c>
      <c r="D6483" t="s">
        <v>69</v>
      </c>
      <c r="E6483" t="s">
        <v>106</v>
      </c>
      <c r="F6483">
        <v>2</v>
      </c>
      <c r="G6483">
        <v>266.50521850585937</v>
      </c>
      <c r="H6483">
        <v>283.42495727539062</v>
      </c>
      <c r="I6483">
        <v>-16.91972541809082</v>
      </c>
      <c r="J6483">
        <v>-6.3487410545349121E-2</v>
      </c>
      <c r="K6483">
        <v>-32.827365875244141</v>
      </c>
      <c r="L6483">
        <v>-23.42900276184082</v>
      </c>
      <c r="M6483">
        <v>-16.91972541809082</v>
      </c>
      <c r="N6483">
        <v>-10.41044807434082</v>
      </c>
      <c r="O6483">
        <v>-1.0120848417282104</v>
      </c>
      <c r="P6483">
        <v>-37.336959838867188</v>
      </c>
      <c r="Q6483">
        <v>3.4975101947784424</v>
      </c>
      <c r="R6483">
        <v>109</v>
      </c>
      <c r="S6483">
        <v>154.07756042480469</v>
      </c>
      <c r="T6483">
        <v>12.412797927856445</v>
      </c>
      <c r="U6483">
        <v>77.294609069824219</v>
      </c>
      <c r="V6483">
        <v>95.637931823730469</v>
      </c>
      <c r="W6483">
        <v>70.004768371582031</v>
      </c>
    </row>
    <row r="6484" spans="1:23" x14ac:dyDescent="0.25">
      <c r="A6484" t="s">
        <v>85</v>
      </c>
      <c r="B6484" t="s">
        <v>97</v>
      </c>
      <c r="C6484" t="s">
        <v>103</v>
      </c>
      <c r="D6484" t="s">
        <v>69</v>
      </c>
      <c r="E6484" t="s">
        <v>106</v>
      </c>
      <c r="F6484">
        <v>3</v>
      </c>
      <c r="G6484">
        <v>263.26882934570313</v>
      </c>
      <c r="H6484">
        <v>282.6414794921875</v>
      </c>
      <c r="I6484">
        <v>-19.372646331787109</v>
      </c>
      <c r="J6484">
        <v>-7.3585033416748047E-2</v>
      </c>
      <c r="K6484">
        <v>-35.660858154296875</v>
      </c>
      <c r="L6484">
        <v>-26.037651062011719</v>
      </c>
      <c r="M6484">
        <v>-19.372646331787109</v>
      </c>
      <c r="N6484">
        <v>-12.7076416015625</v>
      </c>
      <c r="O6484">
        <v>-3.0844326019287109</v>
      </c>
      <c r="P6484">
        <v>-40.278343200683594</v>
      </c>
      <c r="Q6484">
        <v>1.5330495834350586</v>
      </c>
      <c r="R6484">
        <v>109</v>
      </c>
      <c r="S6484">
        <v>161.53800964355469</v>
      </c>
      <c r="T6484">
        <v>12.709760665893555</v>
      </c>
      <c r="U6484">
        <v>77.294609069824219</v>
      </c>
      <c r="V6484">
        <v>95.637931823730469</v>
      </c>
      <c r="W6484">
        <v>69.10394287109375</v>
      </c>
    </row>
    <row r="6485" spans="1:23" x14ac:dyDescent="0.25">
      <c r="A6485" t="s">
        <v>85</v>
      </c>
      <c r="B6485" t="s">
        <v>97</v>
      </c>
      <c r="C6485" t="s">
        <v>103</v>
      </c>
      <c r="D6485" t="s">
        <v>69</v>
      </c>
      <c r="E6485" t="s">
        <v>106</v>
      </c>
      <c r="F6485">
        <v>4</v>
      </c>
      <c r="G6485">
        <v>262.63027954101562</v>
      </c>
      <c r="H6485">
        <v>271.73513793945312</v>
      </c>
      <c r="I6485">
        <v>-9.1048440933227539</v>
      </c>
      <c r="J6485">
        <v>-3.4667912870645523E-2</v>
      </c>
      <c r="K6485">
        <v>-25.491889953613281</v>
      </c>
      <c r="L6485">
        <v>-15.810290336608887</v>
      </c>
      <c r="M6485">
        <v>-9.1048440933227539</v>
      </c>
      <c r="N6485">
        <v>-2.3993978500366211</v>
      </c>
      <c r="O6485">
        <v>7.2822012901306152</v>
      </c>
      <c r="P6485">
        <v>-30.13739013671875</v>
      </c>
      <c r="Q6485">
        <v>11.927700996398926</v>
      </c>
      <c r="R6485">
        <v>109</v>
      </c>
      <c r="S6485">
        <v>163.50428771972656</v>
      </c>
      <c r="T6485">
        <v>12.786879539489746</v>
      </c>
      <c r="U6485">
        <v>77.294609069824219</v>
      </c>
      <c r="V6485">
        <v>95.637931823730469</v>
      </c>
      <c r="W6485">
        <v>68.476242065429687</v>
      </c>
    </row>
    <row r="6486" spans="1:23" x14ac:dyDescent="0.25">
      <c r="A6486" t="s">
        <v>85</v>
      </c>
      <c r="B6486" t="s">
        <v>97</v>
      </c>
      <c r="C6486" t="s">
        <v>103</v>
      </c>
      <c r="D6486" t="s">
        <v>69</v>
      </c>
      <c r="E6486" t="s">
        <v>106</v>
      </c>
      <c r="F6486">
        <v>5</v>
      </c>
      <c r="G6486">
        <v>270.87039184570312</v>
      </c>
      <c r="H6486">
        <v>281.73052978515625</v>
      </c>
      <c r="I6486">
        <v>-10.860150337219238</v>
      </c>
      <c r="J6486">
        <v>-4.0093529969453812E-2</v>
      </c>
      <c r="K6486">
        <v>-26.794301986694336</v>
      </c>
      <c r="L6486">
        <v>-17.380275726318359</v>
      </c>
      <c r="M6486">
        <v>-10.860150337219238</v>
      </c>
      <c r="N6486">
        <v>-4.3400249481201172</v>
      </c>
      <c r="O6486">
        <v>5.0740008354187012</v>
      </c>
      <c r="P6486">
        <v>-31.311410903930664</v>
      </c>
      <c r="Q6486">
        <v>9.5911111831665039</v>
      </c>
      <c r="R6486">
        <v>109</v>
      </c>
      <c r="S6486">
        <v>154.59152221679687</v>
      </c>
      <c r="T6486">
        <v>12.433484077453613</v>
      </c>
      <c r="U6486">
        <v>77.294609069824219</v>
      </c>
      <c r="V6486">
        <v>95.637931823730469</v>
      </c>
      <c r="W6486">
        <v>67.661277770996094</v>
      </c>
    </row>
    <row r="6487" spans="1:23" x14ac:dyDescent="0.25">
      <c r="A6487" t="s">
        <v>85</v>
      </c>
      <c r="B6487" t="s">
        <v>97</v>
      </c>
      <c r="C6487" t="s">
        <v>103</v>
      </c>
      <c r="D6487" t="s">
        <v>69</v>
      </c>
      <c r="E6487" t="s">
        <v>106</v>
      </c>
      <c r="F6487">
        <v>6</v>
      </c>
      <c r="G6487">
        <v>303.49530029296875</v>
      </c>
      <c r="H6487">
        <v>313.23565673828125</v>
      </c>
      <c r="I6487">
        <v>-9.7403640747070312</v>
      </c>
      <c r="J6487">
        <v>-3.2093953341245651E-2</v>
      </c>
      <c r="K6487">
        <v>-25.86897087097168</v>
      </c>
      <c r="L6487">
        <v>-16.340059280395508</v>
      </c>
      <c r="M6487">
        <v>-9.7403640747070312</v>
      </c>
      <c r="N6487">
        <v>-3.1406686305999756</v>
      </c>
      <c r="O6487">
        <v>6.3882436752319336</v>
      </c>
      <c r="P6487">
        <v>-30.441207885742188</v>
      </c>
      <c r="Q6487">
        <v>10.960479736328125</v>
      </c>
      <c r="R6487">
        <v>109</v>
      </c>
      <c r="S6487">
        <v>158.38775634765625</v>
      </c>
      <c r="T6487">
        <v>12.585219383239746</v>
      </c>
      <c r="U6487">
        <v>77.294609069824219</v>
      </c>
      <c r="V6487">
        <v>95.637931823730469</v>
      </c>
      <c r="W6487">
        <v>66.939178466796875</v>
      </c>
    </row>
    <row r="6488" spans="1:23" x14ac:dyDescent="0.25">
      <c r="A6488" t="s">
        <v>85</v>
      </c>
      <c r="B6488" t="s">
        <v>97</v>
      </c>
      <c r="C6488" t="s">
        <v>103</v>
      </c>
      <c r="D6488" t="s">
        <v>69</v>
      </c>
      <c r="E6488" t="s">
        <v>106</v>
      </c>
      <c r="F6488">
        <v>7</v>
      </c>
      <c r="G6488">
        <v>337.33795166015625</v>
      </c>
      <c r="H6488">
        <v>356.49658203125</v>
      </c>
      <c r="I6488">
        <v>-19.158662796020508</v>
      </c>
      <c r="J6488">
        <v>-5.6793678551912308E-2</v>
      </c>
      <c r="K6488">
        <v>-35.111053466796875</v>
      </c>
      <c r="L6488">
        <v>-25.686252593994141</v>
      </c>
      <c r="M6488">
        <v>-19.158662796020508</v>
      </c>
      <c r="N6488">
        <v>-12.631072998046875</v>
      </c>
      <c r="O6488">
        <v>-3.206270694732666</v>
      </c>
      <c r="P6488">
        <v>-39.633335113525391</v>
      </c>
      <c r="Q6488">
        <v>1.3160107135772705</v>
      </c>
      <c r="R6488">
        <v>109</v>
      </c>
      <c r="S6488">
        <v>154.94566345214844</v>
      </c>
      <c r="T6488">
        <v>12.447717666625977</v>
      </c>
      <c r="U6488">
        <v>77.294609069824219</v>
      </c>
      <c r="V6488">
        <v>95.637931823730469</v>
      </c>
      <c r="W6488">
        <v>67.772109985351562</v>
      </c>
    </row>
    <row r="6489" spans="1:23" x14ac:dyDescent="0.25">
      <c r="A6489" t="s">
        <v>85</v>
      </c>
      <c r="B6489" t="s">
        <v>97</v>
      </c>
      <c r="C6489" t="s">
        <v>103</v>
      </c>
      <c r="D6489" t="s">
        <v>69</v>
      </c>
      <c r="E6489" t="s">
        <v>106</v>
      </c>
      <c r="F6489">
        <v>8</v>
      </c>
      <c r="G6489">
        <v>357.29803466796875</v>
      </c>
      <c r="H6489">
        <v>373.4605712890625</v>
      </c>
      <c r="I6489">
        <v>-16.162538528442383</v>
      </c>
      <c r="J6489">
        <v>-4.523545503616333E-2</v>
      </c>
      <c r="K6489">
        <v>-31.490558624267578</v>
      </c>
      <c r="L6489">
        <v>-22.434638977050781</v>
      </c>
      <c r="M6489">
        <v>-16.162538528442383</v>
      </c>
      <c r="N6489">
        <v>-9.890437126159668</v>
      </c>
      <c r="O6489">
        <v>-0.83451932668685913</v>
      </c>
      <c r="P6489">
        <v>-35.835838317871094</v>
      </c>
      <c r="Q6489">
        <v>3.510761022567749</v>
      </c>
      <c r="R6489">
        <v>109</v>
      </c>
      <c r="S6489">
        <v>143.05397033691406</v>
      </c>
      <c r="T6489">
        <v>11.960516929626465</v>
      </c>
      <c r="U6489">
        <v>77.294609069824219</v>
      </c>
      <c r="V6489">
        <v>95.637931823730469</v>
      </c>
      <c r="W6489">
        <v>70.186149597167969</v>
      </c>
    </row>
    <row r="6490" spans="1:23" x14ac:dyDescent="0.25">
      <c r="A6490" t="s">
        <v>85</v>
      </c>
      <c r="B6490" t="s">
        <v>97</v>
      </c>
      <c r="C6490" t="s">
        <v>103</v>
      </c>
      <c r="D6490" t="s">
        <v>69</v>
      </c>
      <c r="E6490" t="s">
        <v>106</v>
      </c>
      <c r="F6490">
        <v>9</v>
      </c>
      <c r="G6490">
        <v>370.54647827148437</v>
      </c>
      <c r="H6490">
        <v>381.45504760742187</v>
      </c>
      <c r="I6490">
        <v>-10.908563613891602</v>
      </c>
      <c r="J6490">
        <v>-2.9439123347401619E-2</v>
      </c>
      <c r="K6490">
        <v>-26.033864974975586</v>
      </c>
      <c r="L6490">
        <v>-17.097715377807617</v>
      </c>
      <c r="M6490">
        <v>-10.908563613891602</v>
      </c>
      <c r="N6490">
        <v>-4.7194128036499023</v>
      </c>
      <c r="O6490">
        <v>4.216738224029541</v>
      </c>
      <c r="P6490">
        <v>-30.321678161621094</v>
      </c>
      <c r="Q6490">
        <v>8.5045509338378906</v>
      </c>
      <c r="R6490">
        <v>109</v>
      </c>
      <c r="S6490">
        <v>139.29512023925781</v>
      </c>
      <c r="T6490">
        <v>11.802335739135742</v>
      </c>
      <c r="U6490">
        <v>77.294609069824219</v>
      </c>
      <c r="V6490">
        <v>95.637931823730469</v>
      </c>
      <c r="W6490">
        <v>73.639450073242188</v>
      </c>
    </row>
    <row r="6491" spans="1:23" x14ac:dyDescent="0.25">
      <c r="A6491" t="s">
        <v>85</v>
      </c>
      <c r="B6491" t="s">
        <v>97</v>
      </c>
      <c r="C6491" t="s">
        <v>103</v>
      </c>
      <c r="D6491" t="s">
        <v>69</v>
      </c>
      <c r="E6491" t="s">
        <v>106</v>
      </c>
      <c r="F6491">
        <v>10</v>
      </c>
      <c r="G6491">
        <v>374.32366943359375</v>
      </c>
      <c r="H6491">
        <v>394.24569702148437</v>
      </c>
      <c r="I6491">
        <v>-19.922014236450195</v>
      </c>
      <c r="J6491">
        <v>-5.3221359848976135E-2</v>
      </c>
      <c r="K6491">
        <v>-35.59088134765625</v>
      </c>
      <c r="L6491">
        <v>-26.333587646484375</v>
      </c>
      <c r="M6491">
        <v>-19.922014236450195</v>
      </c>
      <c r="N6491">
        <v>-13.510441780090332</v>
      </c>
      <c r="O6491">
        <v>-4.2531490325927734</v>
      </c>
      <c r="P6491">
        <v>-40.032783508300781</v>
      </c>
      <c r="Q6491">
        <v>0.18875652551651001</v>
      </c>
      <c r="R6491">
        <v>109</v>
      </c>
      <c r="S6491">
        <v>149.48683166503906</v>
      </c>
      <c r="T6491">
        <v>12.226480484008789</v>
      </c>
      <c r="U6491">
        <v>77.294609069824219</v>
      </c>
      <c r="V6491">
        <v>95.637931823730469</v>
      </c>
      <c r="W6491">
        <v>77.999534606933594</v>
      </c>
    </row>
    <row r="6492" spans="1:23" x14ac:dyDescent="0.25">
      <c r="A6492" t="s">
        <v>85</v>
      </c>
      <c r="B6492" t="s">
        <v>97</v>
      </c>
      <c r="C6492" t="s">
        <v>103</v>
      </c>
      <c r="D6492" t="s">
        <v>69</v>
      </c>
      <c r="E6492" t="s">
        <v>106</v>
      </c>
      <c r="F6492">
        <v>11</v>
      </c>
      <c r="G6492">
        <v>375.64382934570312</v>
      </c>
      <c r="H6492">
        <v>388.38116455078125</v>
      </c>
      <c r="I6492">
        <v>-12.737367630004883</v>
      </c>
      <c r="J6492">
        <v>-3.3908098936080933E-2</v>
      </c>
      <c r="K6492">
        <v>-27.651588439941406</v>
      </c>
      <c r="L6492">
        <v>-18.840145111083984</v>
      </c>
      <c r="M6492">
        <v>-12.737367630004883</v>
      </c>
      <c r="N6492">
        <v>-6.634589672088623</v>
      </c>
      <c r="O6492">
        <v>2.1768522262573242</v>
      </c>
      <c r="P6492">
        <v>-31.879562377929688</v>
      </c>
      <c r="Q6492">
        <v>6.4048261642456055</v>
      </c>
      <c r="R6492">
        <v>109</v>
      </c>
      <c r="S6492">
        <v>135.43437194824219</v>
      </c>
      <c r="T6492">
        <v>11.637627601623535</v>
      </c>
      <c r="U6492">
        <v>77.294609069824219</v>
      </c>
      <c r="V6492">
        <v>95.637931823730469</v>
      </c>
      <c r="W6492">
        <v>81.858535766601563</v>
      </c>
    </row>
    <row r="6493" spans="1:23" x14ac:dyDescent="0.25">
      <c r="A6493" t="s">
        <v>85</v>
      </c>
      <c r="B6493" t="s">
        <v>97</v>
      </c>
      <c r="C6493" t="s">
        <v>103</v>
      </c>
      <c r="D6493" t="s">
        <v>69</v>
      </c>
      <c r="E6493" t="s">
        <v>106</v>
      </c>
      <c r="F6493">
        <v>12</v>
      </c>
      <c r="G6493">
        <v>374.75555419921875</v>
      </c>
      <c r="H6493">
        <v>383.68896484375</v>
      </c>
      <c r="I6493">
        <v>-8.9334220886230469</v>
      </c>
      <c r="J6493">
        <v>-2.3837998509407043E-2</v>
      </c>
      <c r="K6493">
        <v>-25.74708366394043</v>
      </c>
      <c r="L6493">
        <v>-15.813435554504395</v>
      </c>
      <c r="M6493">
        <v>-8.9334220886230469</v>
      </c>
      <c r="N6493">
        <v>-2.0534083843231201</v>
      </c>
      <c r="O6493">
        <v>7.8802385330200195</v>
      </c>
      <c r="P6493">
        <v>-30.513521194458008</v>
      </c>
      <c r="Q6493">
        <v>12.64667797088623</v>
      </c>
      <c r="R6493">
        <v>109</v>
      </c>
      <c r="S6493">
        <v>172.12834167480469</v>
      </c>
      <c r="T6493">
        <v>13.119769096374512</v>
      </c>
      <c r="U6493">
        <v>77.294609069824219</v>
      </c>
      <c r="V6493">
        <v>95.637931823730469</v>
      </c>
      <c r="W6493">
        <v>84.29339599609375</v>
      </c>
    </row>
    <row r="6494" spans="1:23" x14ac:dyDescent="0.25">
      <c r="A6494" t="s">
        <v>85</v>
      </c>
      <c r="B6494" t="s">
        <v>97</v>
      </c>
      <c r="C6494" t="s">
        <v>103</v>
      </c>
      <c r="D6494" t="s">
        <v>69</v>
      </c>
      <c r="E6494" t="s">
        <v>106</v>
      </c>
      <c r="F6494">
        <v>13</v>
      </c>
      <c r="G6494">
        <v>364.67120361328125</v>
      </c>
      <c r="H6494">
        <v>378.97787475585937</v>
      </c>
      <c r="I6494">
        <v>-14.30668830871582</v>
      </c>
      <c r="J6494">
        <v>-3.9231747388839722E-2</v>
      </c>
      <c r="K6494">
        <v>-31.643791198730469</v>
      </c>
      <c r="L6494">
        <v>-21.400890350341797</v>
      </c>
      <c r="M6494">
        <v>-14.30668830871582</v>
      </c>
      <c r="N6494">
        <v>-7.212486743927002</v>
      </c>
      <c r="O6494">
        <v>3.0304136276245117</v>
      </c>
      <c r="P6494">
        <v>-36.558616638183594</v>
      </c>
      <c r="Q6494">
        <v>7.9452409744262695</v>
      </c>
      <c r="R6494">
        <v>109</v>
      </c>
      <c r="S6494">
        <v>183.01254272460937</v>
      </c>
      <c r="T6494">
        <v>13.528212547302246</v>
      </c>
      <c r="U6494">
        <v>77.294609069824219</v>
      </c>
      <c r="V6494">
        <v>95.637931823730469</v>
      </c>
      <c r="W6494">
        <v>86.723487854003906</v>
      </c>
    </row>
    <row r="6495" spans="1:23" x14ac:dyDescent="0.25">
      <c r="A6495" t="s">
        <v>85</v>
      </c>
      <c r="B6495" t="s">
        <v>97</v>
      </c>
      <c r="C6495" t="s">
        <v>103</v>
      </c>
      <c r="D6495" t="s">
        <v>69</v>
      </c>
      <c r="E6495" t="s">
        <v>106</v>
      </c>
      <c r="F6495">
        <v>14</v>
      </c>
      <c r="G6495">
        <v>363.146240234375</v>
      </c>
      <c r="H6495">
        <v>360.54312133789062</v>
      </c>
      <c r="I6495">
        <v>2.6031427383422852</v>
      </c>
      <c r="J6495">
        <v>7.1683041751384735E-3</v>
      </c>
      <c r="K6495">
        <v>-11.66107177734375</v>
      </c>
      <c r="L6495">
        <v>-3.2336580753326416</v>
      </c>
      <c r="M6495">
        <v>2.6031427383422852</v>
      </c>
      <c r="N6495">
        <v>8.4399433135986328</v>
      </c>
      <c r="O6495">
        <v>16.86735725402832</v>
      </c>
      <c r="P6495">
        <v>-15.704777717590332</v>
      </c>
      <c r="Q6495">
        <v>20.911064147949219</v>
      </c>
      <c r="R6495">
        <v>109</v>
      </c>
      <c r="S6495">
        <v>123.88637542724609</v>
      </c>
      <c r="T6495">
        <v>11.130425453186035</v>
      </c>
      <c r="U6495">
        <v>77.294609069824219</v>
      </c>
      <c r="V6495">
        <v>95.637931823730469</v>
      </c>
      <c r="W6495">
        <v>88.532112121582031</v>
      </c>
    </row>
    <row r="6496" spans="1:23" x14ac:dyDescent="0.25">
      <c r="A6496" t="s">
        <v>85</v>
      </c>
      <c r="B6496" t="s">
        <v>97</v>
      </c>
      <c r="C6496" t="s">
        <v>103</v>
      </c>
      <c r="D6496" t="s">
        <v>69</v>
      </c>
      <c r="E6496" t="s">
        <v>106</v>
      </c>
      <c r="F6496">
        <v>15</v>
      </c>
      <c r="G6496">
        <v>356.7979736328125</v>
      </c>
      <c r="H6496">
        <v>289.00833129882812</v>
      </c>
      <c r="I6496">
        <v>67.789657592773437</v>
      </c>
      <c r="J6496">
        <v>0.18999451398849487</v>
      </c>
      <c r="K6496">
        <v>52.829624176025391</v>
      </c>
      <c r="L6496">
        <v>61.668132781982422</v>
      </c>
      <c r="M6496">
        <v>67.789657592773437</v>
      </c>
      <c r="N6496">
        <v>73.911178588867188</v>
      </c>
      <c r="O6496">
        <v>82.749687194824219</v>
      </c>
      <c r="P6496">
        <v>48.588665008544922</v>
      </c>
      <c r="Q6496">
        <v>86.990653991699219</v>
      </c>
      <c r="R6496">
        <v>109</v>
      </c>
      <c r="S6496">
        <v>136.26768493652344</v>
      </c>
      <c r="T6496">
        <v>11.673375129699707</v>
      </c>
      <c r="U6496">
        <v>77.294609069824219</v>
      </c>
      <c r="V6496">
        <v>95.637931823730469</v>
      </c>
      <c r="W6496">
        <v>89.820915222167969</v>
      </c>
    </row>
    <row r="6497" spans="1:23" x14ac:dyDescent="0.25">
      <c r="A6497" t="s">
        <v>85</v>
      </c>
      <c r="B6497" t="s">
        <v>97</v>
      </c>
      <c r="C6497" t="s">
        <v>103</v>
      </c>
      <c r="D6497" t="s">
        <v>69</v>
      </c>
      <c r="E6497" t="s">
        <v>106</v>
      </c>
      <c r="F6497">
        <v>16</v>
      </c>
      <c r="G6497">
        <v>351.173583984375</v>
      </c>
      <c r="H6497">
        <v>291.07135009765625</v>
      </c>
      <c r="I6497">
        <v>60.102237701416016</v>
      </c>
      <c r="J6497">
        <v>0.17114681005477905</v>
      </c>
      <c r="K6497">
        <v>45.027568817138672</v>
      </c>
      <c r="L6497">
        <v>53.933803558349609</v>
      </c>
      <c r="M6497">
        <v>60.102237701416016</v>
      </c>
      <c r="N6497">
        <v>66.270668029785156</v>
      </c>
      <c r="O6497">
        <v>75.176910400390625</v>
      </c>
      <c r="P6497">
        <v>40.754108428955078</v>
      </c>
      <c r="Q6497">
        <v>79.450363159179688</v>
      </c>
      <c r="R6497">
        <v>109</v>
      </c>
      <c r="S6497">
        <v>138.36410522460937</v>
      </c>
      <c r="T6497">
        <v>11.762826919555664</v>
      </c>
      <c r="U6497">
        <v>77.294609069824219</v>
      </c>
      <c r="V6497">
        <v>95.637931823730469</v>
      </c>
      <c r="W6497">
        <v>90.152847290039063</v>
      </c>
    </row>
    <row r="6498" spans="1:23" x14ac:dyDescent="0.25">
      <c r="A6498" t="s">
        <v>85</v>
      </c>
      <c r="B6498" t="s">
        <v>97</v>
      </c>
      <c r="C6498" t="s">
        <v>103</v>
      </c>
      <c r="D6498" t="s">
        <v>69</v>
      </c>
      <c r="E6498" t="s">
        <v>106</v>
      </c>
      <c r="F6498">
        <v>17</v>
      </c>
      <c r="G6498">
        <v>334.71414184570312</v>
      </c>
      <c r="H6498">
        <v>273.12368774414062</v>
      </c>
      <c r="I6498">
        <v>61.590461730957031</v>
      </c>
      <c r="J6498">
        <v>0.1840091347694397</v>
      </c>
      <c r="K6498">
        <v>46.752288818359375</v>
      </c>
      <c r="L6498">
        <v>55.518802642822266</v>
      </c>
      <c r="M6498">
        <v>61.590461730957031</v>
      </c>
      <c r="N6498">
        <v>67.662124633789063</v>
      </c>
      <c r="O6498">
        <v>76.428634643554688</v>
      </c>
      <c r="P6498">
        <v>42.545875549316406</v>
      </c>
      <c r="Q6498">
        <v>80.635047912597656</v>
      </c>
      <c r="R6498">
        <v>109</v>
      </c>
      <c r="S6498">
        <v>134.05673217773437</v>
      </c>
      <c r="T6498">
        <v>11.578287124633789</v>
      </c>
      <c r="U6498">
        <v>77.294609069824219</v>
      </c>
      <c r="V6498">
        <v>95.637931823730469</v>
      </c>
      <c r="W6498">
        <v>89.420913696289062</v>
      </c>
    </row>
    <row r="6499" spans="1:23" x14ac:dyDescent="0.25">
      <c r="A6499" t="s">
        <v>85</v>
      </c>
      <c r="B6499" t="s">
        <v>97</v>
      </c>
      <c r="C6499" t="s">
        <v>103</v>
      </c>
      <c r="D6499" t="s">
        <v>69</v>
      </c>
      <c r="E6499" t="s">
        <v>106</v>
      </c>
      <c r="F6499">
        <v>18</v>
      </c>
      <c r="G6499">
        <v>313.39007568359375</v>
      </c>
      <c r="H6499">
        <v>265.88238525390625</v>
      </c>
      <c r="I6499">
        <v>47.507682800292969</v>
      </c>
      <c r="J6499">
        <v>0.15159280598163605</v>
      </c>
      <c r="K6499">
        <v>33.061496734619141</v>
      </c>
      <c r="L6499">
        <v>41.596420288085937</v>
      </c>
      <c r="M6499">
        <v>47.507682800292969</v>
      </c>
      <c r="N6499">
        <v>53.4189453125</v>
      </c>
      <c r="O6499">
        <v>61.953868865966797</v>
      </c>
      <c r="P6499">
        <v>28.966205596923828</v>
      </c>
      <c r="Q6499">
        <v>66.049163818359375</v>
      </c>
      <c r="R6499">
        <v>109</v>
      </c>
      <c r="S6499">
        <v>127.06740570068359</v>
      </c>
      <c r="T6499">
        <v>11.272418022155762</v>
      </c>
      <c r="U6499">
        <v>77.294609069824219</v>
      </c>
      <c r="V6499">
        <v>95.637931823730469</v>
      </c>
      <c r="W6499">
        <v>87.516143798828125</v>
      </c>
    </row>
    <row r="6500" spans="1:23" x14ac:dyDescent="0.25">
      <c r="A6500" t="s">
        <v>85</v>
      </c>
      <c r="B6500" t="s">
        <v>97</v>
      </c>
      <c r="C6500" t="s">
        <v>103</v>
      </c>
      <c r="D6500" t="s">
        <v>69</v>
      </c>
      <c r="E6500" t="s">
        <v>106</v>
      </c>
      <c r="F6500">
        <v>19</v>
      </c>
      <c r="G6500">
        <v>301.08822631835937</v>
      </c>
      <c r="H6500">
        <v>308.11422729492187</v>
      </c>
      <c r="I6500">
        <v>-7.025977611541748</v>
      </c>
      <c r="J6500">
        <v>-2.3335278034210205E-2</v>
      </c>
      <c r="K6500">
        <v>-22.028230667114258</v>
      </c>
      <c r="L6500">
        <v>-13.164777755737305</v>
      </c>
      <c r="M6500">
        <v>-7.025977611541748</v>
      </c>
      <c r="N6500">
        <v>-0.8871769905090332</v>
      </c>
      <c r="O6500">
        <v>7.9762759208679199</v>
      </c>
      <c r="P6500">
        <v>-26.281162261962891</v>
      </c>
      <c r="Q6500">
        <v>12.229206085205078</v>
      </c>
      <c r="R6500">
        <v>109</v>
      </c>
      <c r="S6500">
        <v>137.03794860839844</v>
      </c>
      <c r="T6500">
        <v>11.706320762634277</v>
      </c>
      <c r="U6500">
        <v>77.294609069824219</v>
      </c>
      <c r="V6500">
        <v>95.637931823730469</v>
      </c>
      <c r="W6500">
        <v>84.754501342773438</v>
      </c>
    </row>
    <row r="6501" spans="1:23" x14ac:dyDescent="0.25">
      <c r="A6501" t="s">
        <v>85</v>
      </c>
      <c r="B6501" t="s">
        <v>97</v>
      </c>
      <c r="C6501" t="s">
        <v>103</v>
      </c>
      <c r="D6501" t="s">
        <v>69</v>
      </c>
      <c r="E6501" t="s">
        <v>106</v>
      </c>
      <c r="F6501">
        <v>20</v>
      </c>
      <c r="G6501">
        <v>301.84475708007813</v>
      </c>
      <c r="H6501">
        <v>315.15658569335937</v>
      </c>
      <c r="I6501">
        <v>-13.311826705932617</v>
      </c>
      <c r="J6501">
        <v>-4.4101566076278687E-2</v>
      </c>
      <c r="K6501">
        <v>-27.625890731811523</v>
      </c>
      <c r="L6501">
        <v>-19.169025421142578</v>
      </c>
      <c r="M6501">
        <v>-13.311826705932617</v>
      </c>
      <c r="N6501">
        <v>-7.4546279907226562</v>
      </c>
      <c r="O6501">
        <v>1.0022366046905518</v>
      </c>
      <c r="P6501">
        <v>-31.683727264404297</v>
      </c>
      <c r="Q6501">
        <v>5.0600748062133789</v>
      </c>
      <c r="R6501">
        <v>109</v>
      </c>
      <c r="S6501">
        <v>124.75376892089844</v>
      </c>
      <c r="T6501">
        <v>11.169322967529297</v>
      </c>
      <c r="U6501">
        <v>77.294609069824219</v>
      </c>
      <c r="V6501">
        <v>95.637931823730469</v>
      </c>
      <c r="W6501">
        <v>81.494224548339844</v>
      </c>
    </row>
    <row r="6502" spans="1:23" x14ac:dyDescent="0.25">
      <c r="A6502" t="s">
        <v>85</v>
      </c>
      <c r="B6502" t="s">
        <v>97</v>
      </c>
      <c r="C6502" t="s">
        <v>103</v>
      </c>
      <c r="D6502" t="s">
        <v>69</v>
      </c>
      <c r="E6502" t="s">
        <v>106</v>
      </c>
      <c r="F6502">
        <v>21</v>
      </c>
      <c r="G6502">
        <v>301.36251831054687</v>
      </c>
      <c r="H6502">
        <v>325.31134033203125</v>
      </c>
      <c r="I6502">
        <v>-23.948825836181641</v>
      </c>
      <c r="J6502">
        <v>-7.9468496143817902E-2</v>
      </c>
      <c r="K6502">
        <v>-38.243820190429687</v>
      </c>
      <c r="L6502">
        <v>-29.798221588134766</v>
      </c>
      <c r="M6502">
        <v>-23.948825836181641</v>
      </c>
      <c r="N6502">
        <v>-18.099430084228516</v>
      </c>
      <c r="O6502">
        <v>-9.6538324356079102</v>
      </c>
      <c r="P6502">
        <v>-42.296253204345703</v>
      </c>
      <c r="Q6502">
        <v>-5.6014003753662109</v>
      </c>
      <c r="R6502">
        <v>109</v>
      </c>
      <c r="S6502">
        <v>124.42158508300781</v>
      </c>
      <c r="T6502">
        <v>11.15444278717041</v>
      </c>
      <c r="U6502">
        <v>77.294609069824219</v>
      </c>
      <c r="V6502">
        <v>95.637931823730469</v>
      </c>
      <c r="W6502">
        <v>77.235969543457031</v>
      </c>
    </row>
    <row r="6503" spans="1:23" x14ac:dyDescent="0.25">
      <c r="A6503" t="s">
        <v>85</v>
      </c>
      <c r="B6503" t="s">
        <v>97</v>
      </c>
      <c r="C6503" t="s">
        <v>103</v>
      </c>
      <c r="D6503" t="s">
        <v>69</v>
      </c>
      <c r="E6503" t="s">
        <v>106</v>
      </c>
      <c r="F6503">
        <v>22</v>
      </c>
      <c r="G6503">
        <v>299.38375854492187</v>
      </c>
      <c r="H6503">
        <v>318.82009887695312</v>
      </c>
      <c r="I6503">
        <v>-19.436346054077148</v>
      </c>
      <c r="J6503">
        <v>-6.4921177923679352E-2</v>
      </c>
      <c r="K6503">
        <v>-32.828357696533203</v>
      </c>
      <c r="L6503">
        <v>-24.916250228881836</v>
      </c>
      <c r="M6503">
        <v>-19.436346054077148</v>
      </c>
      <c r="N6503">
        <v>-13.956442832946777</v>
      </c>
      <c r="O6503">
        <v>-6.0443329811096191</v>
      </c>
      <c r="P6503">
        <v>-36.624809265136719</v>
      </c>
      <c r="Q6503">
        <v>-2.2478833198547363</v>
      </c>
      <c r="R6503">
        <v>109</v>
      </c>
      <c r="S6503">
        <v>109.19922637939453</v>
      </c>
      <c r="T6503">
        <v>10.449843406677246</v>
      </c>
      <c r="U6503">
        <v>77.294609069824219</v>
      </c>
      <c r="V6503">
        <v>95.637931823730469</v>
      </c>
      <c r="W6503">
        <v>74.26458740234375</v>
      </c>
    </row>
    <row r="6504" spans="1:23" x14ac:dyDescent="0.25">
      <c r="A6504" t="s">
        <v>85</v>
      </c>
      <c r="B6504" t="s">
        <v>97</v>
      </c>
      <c r="C6504" t="s">
        <v>103</v>
      </c>
      <c r="D6504" t="s">
        <v>69</v>
      </c>
      <c r="E6504" t="s">
        <v>106</v>
      </c>
      <c r="F6504">
        <v>23</v>
      </c>
      <c r="G6504">
        <v>286.81097412109375</v>
      </c>
      <c r="H6504">
        <v>300.15402221679687</v>
      </c>
      <c r="I6504">
        <v>-13.343063354492188</v>
      </c>
      <c r="J6504">
        <v>-4.6522151678800583E-2</v>
      </c>
      <c r="K6504">
        <v>-27.567890167236328</v>
      </c>
      <c r="L6504">
        <v>-19.163747787475586</v>
      </c>
      <c r="M6504">
        <v>-13.343063354492188</v>
      </c>
      <c r="N6504">
        <v>-7.5223793983459473</v>
      </c>
      <c r="O6504">
        <v>0.8817635178565979</v>
      </c>
      <c r="P6504">
        <v>-31.600431442260742</v>
      </c>
      <c r="Q6504">
        <v>4.914304256439209</v>
      </c>
      <c r="R6504">
        <v>109</v>
      </c>
      <c r="S6504">
        <v>123.20314025878906</v>
      </c>
      <c r="T6504">
        <v>11.099691390991211</v>
      </c>
      <c r="U6504">
        <v>77.294609069824219</v>
      </c>
      <c r="V6504">
        <v>95.637931823730469</v>
      </c>
      <c r="W6504">
        <v>72.006416320800781</v>
      </c>
    </row>
    <row r="6505" spans="1:23" x14ac:dyDescent="0.25">
      <c r="A6505" t="s">
        <v>85</v>
      </c>
      <c r="B6505" t="s">
        <v>97</v>
      </c>
      <c r="C6505" t="s">
        <v>103</v>
      </c>
      <c r="D6505" t="s">
        <v>69</v>
      </c>
      <c r="E6505" t="s">
        <v>106</v>
      </c>
      <c r="F6505">
        <v>24</v>
      </c>
      <c r="G6505">
        <v>273.82986450195312</v>
      </c>
      <c r="H6505">
        <v>291.00845336914063</v>
      </c>
      <c r="I6505">
        <v>-17.1785888671875</v>
      </c>
      <c r="J6505">
        <v>-6.2734536826610565E-2</v>
      </c>
      <c r="K6505">
        <v>-31.083614349365234</v>
      </c>
      <c r="L6505">
        <v>-22.868412017822266</v>
      </c>
      <c r="M6505">
        <v>-17.1785888671875</v>
      </c>
      <c r="N6505">
        <v>-11.488764762878418</v>
      </c>
      <c r="O6505">
        <v>-3.2735631465911865</v>
      </c>
      <c r="P6505">
        <v>-35.025497436523438</v>
      </c>
      <c r="Q6505">
        <v>0.66831833124160767</v>
      </c>
      <c r="R6505">
        <v>109</v>
      </c>
      <c r="S6505">
        <v>117.72574615478516</v>
      </c>
      <c r="T6505">
        <v>10.850149154663086</v>
      </c>
      <c r="U6505">
        <v>77.294609069824219</v>
      </c>
      <c r="V6505">
        <v>95.637931823730469</v>
      </c>
      <c r="W6505">
        <v>70.366058349609375</v>
      </c>
    </row>
    <row r="6506" spans="1:23" x14ac:dyDescent="0.25">
      <c r="A6506" t="s">
        <v>85</v>
      </c>
      <c r="B6506" t="s">
        <v>97</v>
      </c>
      <c r="C6506" t="s">
        <v>103</v>
      </c>
      <c r="D6506" t="s">
        <v>69</v>
      </c>
      <c r="E6506" t="s">
        <v>107</v>
      </c>
      <c r="F6506">
        <v>1</v>
      </c>
      <c r="G6506">
        <v>231.71240234375</v>
      </c>
      <c r="H6506">
        <v>232.13331604003906</v>
      </c>
      <c r="I6506">
        <v>-0.42090952396392822</v>
      </c>
      <c r="J6506">
        <v>-1.816516974940896E-3</v>
      </c>
      <c r="K6506">
        <v>-16.410209655761719</v>
      </c>
      <c r="L6506">
        <v>-6.9636015892028809</v>
      </c>
      <c r="M6506">
        <v>-0.42090952396392822</v>
      </c>
      <c r="N6506">
        <v>6.1217827796936035</v>
      </c>
      <c r="O6506">
        <v>15.568390846252441</v>
      </c>
      <c r="P6506">
        <v>-20.942955017089844</v>
      </c>
      <c r="Q6506">
        <v>20.10113525390625</v>
      </c>
      <c r="R6506">
        <v>109</v>
      </c>
      <c r="S6506">
        <v>155.66349792480469</v>
      </c>
      <c r="T6506">
        <v>12.476517677307129</v>
      </c>
      <c r="U6506">
        <v>74.934959411621094</v>
      </c>
      <c r="V6506">
        <v>91.644828796386719</v>
      </c>
      <c r="W6506">
        <v>71.122108459472656</v>
      </c>
    </row>
    <row r="6507" spans="1:23" x14ac:dyDescent="0.25">
      <c r="A6507" t="s">
        <v>85</v>
      </c>
      <c r="B6507" t="s">
        <v>97</v>
      </c>
      <c r="C6507" t="s">
        <v>103</v>
      </c>
      <c r="D6507" t="s">
        <v>69</v>
      </c>
      <c r="E6507" t="s">
        <v>107</v>
      </c>
      <c r="F6507">
        <v>2</v>
      </c>
      <c r="G6507">
        <v>233.86476135253906</v>
      </c>
      <c r="H6507">
        <v>230.39274597167969</v>
      </c>
      <c r="I6507">
        <v>3.4720203876495361</v>
      </c>
      <c r="J6507">
        <v>1.4846274629235268E-2</v>
      </c>
      <c r="K6507">
        <v>-11.550583839416504</v>
      </c>
      <c r="L6507">
        <v>-2.675107479095459</v>
      </c>
      <c r="M6507">
        <v>3.4720203876495361</v>
      </c>
      <c r="N6507">
        <v>9.6191482543945313</v>
      </c>
      <c r="O6507">
        <v>18.494625091552734</v>
      </c>
      <c r="P6507">
        <v>-15.809283256530762</v>
      </c>
      <c r="Q6507">
        <v>22.753324508666992</v>
      </c>
      <c r="R6507">
        <v>109</v>
      </c>
      <c r="S6507">
        <v>137.40998840332031</v>
      </c>
      <c r="T6507">
        <v>11.722200393676758</v>
      </c>
      <c r="U6507">
        <v>74.934959411621094</v>
      </c>
      <c r="V6507">
        <v>91.644828796386719</v>
      </c>
      <c r="W6507">
        <v>70.530181884765625</v>
      </c>
    </row>
    <row r="6508" spans="1:23" x14ac:dyDescent="0.25">
      <c r="A6508" t="s">
        <v>85</v>
      </c>
      <c r="B6508" t="s">
        <v>97</v>
      </c>
      <c r="C6508" t="s">
        <v>103</v>
      </c>
      <c r="D6508" t="s">
        <v>69</v>
      </c>
      <c r="E6508" t="s">
        <v>107</v>
      </c>
      <c r="F6508">
        <v>3</v>
      </c>
      <c r="G6508">
        <v>239.71035766601562</v>
      </c>
      <c r="H6508">
        <v>231.79714965820313</v>
      </c>
      <c r="I6508">
        <v>7.9132156372070313</v>
      </c>
      <c r="J6508">
        <v>3.3011570572853088E-2</v>
      </c>
      <c r="K6508">
        <v>-6.9333624839782715</v>
      </c>
      <c r="L6508">
        <v>1.8381161689758301</v>
      </c>
      <c r="M6508">
        <v>7.9132156372070313</v>
      </c>
      <c r="N6508">
        <v>13.988314628601074</v>
      </c>
      <c r="O6508">
        <v>22.759794235229492</v>
      </c>
      <c r="P6508">
        <v>-11.14216136932373</v>
      </c>
      <c r="Q6508">
        <v>26.968591690063477</v>
      </c>
      <c r="R6508">
        <v>109</v>
      </c>
      <c r="S6508">
        <v>134.20867919921875</v>
      </c>
      <c r="T6508">
        <v>11.584846496582031</v>
      </c>
      <c r="U6508">
        <v>74.934959411621094</v>
      </c>
      <c r="V6508">
        <v>91.644828796386719</v>
      </c>
      <c r="W6508">
        <v>70.343582153320313</v>
      </c>
    </row>
    <row r="6509" spans="1:23" x14ac:dyDescent="0.25">
      <c r="A6509" t="s">
        <v>85</v>
      </c>
      <c r="B6509" t="s">
        <v>97</v>
      </c>
      <c r="C6509" t="s">
        <v>103</v>
      </c>
      <c r="D6509" t="s">
        <v>69</v>
      </c>
      <c r="E6509" t="s">
        <v>107</v>
      </c>
      <c r="F6509">
        <v>4</v>
      </c>
      <c r="G6509">
        <v>245.93328857421875</v>
      </c>
      <c r="H6509">
        <v>243.39614868164062</v>
      </c>
      <c r="I6509">
        <v>2.5371425151824951</v>
      </c>
      <c r="J6509">
        <v>1.0316384956240654E-2</v>
      </c>
      <c r="K6509">
        <v>-12.586230278015137</v>
      </c>
      <c r="L6509">
        <v>-3.6512191295623779</v>
      </c>
      <c r="M6509">
        <v>2.5371425151824951</v>
      </c>
      <c r="N6509">
        <v>8.7255039215087891</v>
      </c>
      <c r="O6509">
        <v>17.660514831542969</v>
      </c>
      <c r="P6509">
        <v>-16.873497009277344</v>
      </c>
      <c r="Q6509">
        <v>21.947782516479492</v>
      </c>
      <c r="R6509">
        <v>109</v>
      </c>
      <c r="S6509">
        <v>139.25961303710937</v>
      </c>
      <c r="T6509">
        <v>11.800830841064453</v>
      </c>
      <c r="U6509">
        <v>74.934959411621094</v>
      </c>
      <c r="V6509">
        <v>91.644828796386719</v>
      </c>
      <c r="W6509">
        <v>70.090644836425781</v>
      </c>
    </row>
    <row r="6510" spans="1:23" x14ac:dyDescent="0.25">
      <c r="A6510" t="s">
        <v>85</v>
      </c>
      <c r="B6510" t="s">
        <v>97</v>
      </c>
      <c r="C6510" t="s">
        <v>103</v>
      </c>
      <c r="D6510" t="s">
        <v>69</v>
      </c>
      <c r="E6510" t="s">
        <v>107</v>
      </c>
      <c r="F6510">
        <v>5</v>
      </c>
      <c r="G6510">
        <v>263.10870361328125</v>
      </c>
      <c r="H6510">
        <v>265.60888671875</v>
      </c>
      <c r="I6510">
        <v>-2.5002007484436035</v>
      </c>
      <c r="J6510">
        <v>-9.5025394111871719E-3</v>
      </c>
      <c r="K6510">
        <v>-17.478071212768555</v>
      </c>
      <c r="L6510">
        <v>-8.6290245056152344</v>
      </c>
      <c r="M6510">
        <v>-2.5002007484436035</v>
      </c>
      <c r="N6510">
        <v>3.6286227703094482</v>
      </c>
      <c r="O6510">
        <v>12.477670669555664</v>
      </c>
      <c r="P6510">
        <v>-21.724090576171875</v>
      </c>
      <c r="Q6510">
        <v>16.723688125610352</v>
      </c>
      <c r="R6510">
        <v>109</v>
      </c>
      <c r="S6510">
        <v>136.59286499023437</v>
      </c>
      <c r="T6510">
        <v>11.687294960021973</v>
      </c>
      <c r="U6510">
        <v>74.934959411621094</v>
      </c>
      <c r="V6510">
        <v>91.644828796386719</v>
      </c>
      <c r="W6510">
        <v>69.671279907226562</v>
      </c>
    </row>
    <row r="6511" spans="1:23" x14ac:dyDescent="0.25">
      <c r="A6511" t="s">
        <v>85</v>
      </c>
      <c r="B6511" t="s">
        <v>97</v>
      </c>
      <c r="C6511" t="s">
        <v>103</v>
      </c>
      <c r="D6511" t="s">
        <v>69</v>
      </c>
      <c r="E6511" t="s">
        <v>107</v>
      </c>
      <c r="F6511">
        <v>6</v>
      </c>
      <c r="G6511">
        <v>296.34536743164062</v>
      </c>
      <c r="H6511">
        <v>298.7667236328125</v>
      </c>
      <c r="I6511">
        <v>-2.421351432800293</v>
      </c>
      <c r="J6511">
        <v>-8.1707080826163292E-3</v>
      </c>
      <c r="K6511">
        <v>-18.394390106201172</v>
      </c>
      <c r="L6511">
        <v>-8.9573898315429687</v>
      </c>
      <c r="M6511">
        <v>-2.421351432800293</v>
      </c>
      <c r="N6511">
        <v>4.1146869659423828</v>
      </c>
      <c r="O6511">
        <v>13.551688194274902</v>
      </c>
      <c r="P6511">
        <v>-22.922525405883789</v>
      </c>
      <c r="Q6511">
        <v>18.079822540283203</v>
      </c>
      <c r="R6511">
        <v>109</v>
      </c>
      <c r="S6511">
        <v>155.3470458984375</v>
      </c>
      <c r="T6511">
        <v>12.463829040527344</v>
      </c>
      <c r="U6511">
        <v>74.934959411621094</v>
      </c>
      <c r="V6511">
        <v>91.644828796386719</v>
      </c>
      <c r="W6511">
        <v>69.674583435058594</v>
      </c>
    </row>
    <row r="6512" spans="1:23" x14ac:dyDescent="0.25">
      <c r="A6512" t="s">
        <v>85</v>
      </c>
      <c r="B6512" t="s">
        <v>97</v>
      </c>
      <c r="C6512" t="s">
        <v>103</v>
      </c>
      <c r="D6512" t="s">
        <v>69</v>
      </c>
      <c r="E6512" t="s">
        <v>107</v>
      </c>
      <c r="F6512">
        <v>7</v>
      </c>
      <c r="G6512">
        <v>337.40032958984375</v>
      </c>
      <c r="H6512">
        <v>342.38357543945312</v>
      </c>
      <c r="I6512">
        <v>-4.9832248687744141</v>
      </c>
      <c r="J6512">
        <v>-1.4769472181797028E-2</v>
      </c>
      <c r="K6512">
        <v>-19.259988784790039</v>
      </c>
      <c r="L6512">
        <v>-10.825160980224609</v>
      </c>
      <c r="M6512">
        <v>-4.9832248687744141</v>
      </c>
      <c r="N6512">
        <v>0.85871106386184692</v>
      </c>
      <c r="O6512">
        <v>9.2935390472412109</v>
      </c>
      <c r="P6512">
        <v>-23.307252883911133</v>
      </c>
      <c r="Q6512">
        <v>13.340803146362305</v>
      </c>
      <c r="R6512">
        <v>109</v>
      </c>
      <c r="S6512">
        <v>124.10446166992187</v>
      </c>
      <c r="T6512">
        <v>11.140217781066895</v>
      </c>
      <c r="U6512">
        <v>74.934959411621094</v>
      </c>
      <c r="V6512">
        <v>91.644828796386719</v>
      </c>
      <c r="W6512">
        <v>70.266876220703125</v>
      </c>
    </row>
    <row r="6513" spans="1:23" x14ac:dyDescent="0.25">
      <c r="A6513" t="s">
        <v>85</v>
      </c>
      <c r="B6513" t="s">
        <v>97</v>
      </c>
      <c r="C6513" t="s">
        <v>103</v>
      </c>
      <c r="D6513" t="s">
        <v>69</v>
      </c>
      <c r="E6513" t="s">
        <v>107</v>
      </c>
      <c r="F6513">
        <v>8</v>
      </c>
      <c r="G6513">
        <v>359.256591796875</v>
      </c>
      <c r="H6513">
        <v>359.67373657226562</v>
      </c>
      <c r="I6513">
        <v>-0.41715514659881592</v>
      </c>
      <c r="J6513">
        <v>-1.1611621594056487E-3</v>
      </c>
      <c r="K6513">
        <v>-14.140353202819824</v>
      </c>
      <c r="L6513">
        <v>-6.0325765609741211</v>
      </c>
      <c r="M6513">
        <v>-0.41715514659881592</v>
      </c>
      <c r="N6513">
        <v>5.1982660293579102</v>
      </c>
      <c r="O6513">
        <v>13.306042671203613</v>
      </c>
      <c r="P6513">
        <v>-18.030689239501953</v>
      </c>
      <c r="Q6513">
        <v>17.196378707885742</v>
      </c>
      <c r="R6513">
        <v>109</v>
      </c>
      <c r="S6513">
        <v>114.66699981689453</v>
      </c>
      <c r="T6513">
        <v>10.708268165588379</v>
      </c>
      <c r="U6513">
        <v>74.934959411621094</v>
      </c>
      <c r="V6513">
        <v>91.644828796386719</v>
      </c>
      <c r="W6513">
        <v>71.572563171386719</v>
      </c>
    </row>
    <row r="6514" spans="1:23" x14ac:dyDescent="0.25">
      <c r="A6514" t="s">
        <v>85</v>
      </c>
      <c r="B6514" t="s">
        <v>97</v>
      </c>
      <c r="C6514" t="s">
        <v>103</v>
      </c>
      <c r="D6514" t="s">
        <v>69</v>
      </c>
      <c r="E6514" t="s">
        <v>107</v>
      </c>
      <c r="F6514">
        <v>9</v>
      </c>
      <c r="G6514">
        <v>368.84051513671875</v>
      </c>
      <c r="H6514">
        <v>372.48507690429687</v>
      </c>
      <c r="I6514">
        <v>-3.6445493698120117</v>
      </c>
      <c r="J6514">
        <v>-9.881097823381424E-3</v>
      </c>
      <c r="K6514">
        <v>-18.500370025634766</v>
      </c>
      <c r="L6514">
        <v>-9.7234306335449219</v>
      </c>
      <c r="M6514">
        <v>-3.6445493698120117</v>
      </c>
      <c r="N6514">
        <v>2.4343318939208984</v>
      </c>
      <c r="O6514">
        <v>11.211271286010742</v>
      </c>
      <c r="P6514">
        <v>-22.711788177490234</v>
      </c>
      <c r="Q6514">
        <v>15.422689437866211</v>
      </c>
      <c r="R6514">
        <v>109</v>
      </c>
      <c r="S6514">
        <v>134.37580871582031</v>
      </c>
      <c r="T6514">
        <v>11.592058181762695</v>
      </c>
      <c r="U6514">
        <v>74.934959411621094</v>
      </c>
      <c r="V6514">
        <v>91.644828796386719</v>
      </c>
      <c r="W6514">
        <v>73.480461120605469</v>
      </c>
    </row>
    <row r="6515" spans="1:23" x14ac:dyDescent="0.25">
      <c r="A6515" t="s">
        <v>85</v>
      </c>
      <c r="B6515" t="s">
        <v>97</v>
      </c>
      <c r="C6515" t="s">
        <v>103</v>
      </c>
      <c r="D6515" t="s">
        <v>69</v>
      </c>
      <c r="E6515" t="s">
        <v>107</v>
      </c>
      <c r="F6515">
        <v>10</v>
      </c>
      <c r="G6515">
        <v>372.83761596679687</v>
      </c>
      <c r="H6515">
        <v>390.90936279296875</v>
      </c>
      <c r="I6515">
        <v>-18.071741104125977</v>
      </c>
      <c r="J6515">
        <v>-4.8470810055732727E-2</v>
      </c>
      <c r="K6515">
        <v>-34.492691040039062</v>
      </c>
      <c r="L6515">
        <v>-24.791059494018555</v>
      </c>
      <c r="M6515">
        <v>-18.071741104125977</v>
      </c>
      <c r="N6515">
        <v>-11.352421760559082</v>
      </c>
      <c r="O6515">
        <v>-1.6507922410964966</v>
      </c>
      <c r="P6515">
        <v>-39.147800445556641</v>
      </c>
      <c r="Q6515">
        <v>3.0043184757232666</v>
      </c>
      <c r="R6515">
        <v>109</v>
      </c>
      <c r="S6515">
        <v>164.18153381347656</v>
      </c>
      <c r="T6515">
        <v>12.813334465026855</v>
      </c>
      <c r="U6515">
        <v>74.934959411621094</v>
      </c>
      <c r="V6515">
        <v>91.644828796386719</v>
      </c>
      <c r="W6515">
        <v>74.967887878417969</v>
      </c>
    </row>
    <row r="6516" spans="1:23" x14ac:dyDescent="0.25">
      <c r="A6516" t="s">
        <v>85</v>
      </c>
      <c r="B6516" t="s">
        <v>97</v>
      </c>
      <c r="C6516" t="s">
        <v>103</v>
      </c>
      <c r="D6516" t="s">
        <v>69</v>
      </c>
      <c r="E6516" t="s">
        <v>107</v>
      </c>
      <c r="F6516">
        <v>11</v>
      </c>
      <c r="G6516">
        <v>376.47598266601562</v>
      </c>
      <c r="H6516">
        <v>391.031005859375</v>
      </c>
      <c r="I6516">
        <v>-14.555001258850098</v>
      </c>
      <c r="J6516">
        <v>-3.8661167025566101E-2</v>
      </c>
      <c r="K6516">
        <v>-30.311775207519531</v>
      </c>
      <c r="L6516">
        <v>-21.002544403076172</v>
      </c>
      <c r="M6516">
        <v>-14.555001258850098</v>
      </c>
      <c r="N6516">
        <v>-8.107457160949707</v>
      </c>
      <c r="O6516">
        <v>1.2017718553543091</v>
      </c>
      <c r="P6516">
        <v>-34.778598785400391</v>
      </c>
      <c r="Q6516">
        <v>5.6685981750488281</v>
      </c>
      <c r="R6516">
        <v>109</v>
      </c>
      <c r="S6516">
        <v>151.16886901855469</v>
      </c>
      <c r="T6516">
        <v>12.295075416564941</v>
      </c>
      <c r="U6516">
        <v>74.934959411621094</v>
      </c>
      <c r="V6516">
        <v>91.644828796386719</v>
      </c>
      <c r="W6516">
        <v>75.76629638671875</v>
      </c>
    </row>
    <row r="6517" spans="1:23" x14ac:dyDescent="0.25">
      <c r="A6517" t="s">
        <v>85</v>
      </c>
      <c r="B6517" t="s">
        <v>97</v>
      </c>
      <c r="C6517" t="s">
        <v>103</v>
      </c>
      <c r="D6517" t="s">
        <v>69</v>
      </c>
      <c r="E6517" t="s">
        <v>107</v>
      </c>
      <c r="F6517">
        <v>12</v>
      </c>
      <c r="G6517">
        <v>374.16180419921875</v>
      </c>
      <c r="H6517">
        <v>382.5797119140625</v>
      </c>
      <c r="I6517">
        <v>-8.417912483215332</v>
      </c>
      <c r="J6517">
        <v>-2.2498054429888725E-2</v>
      </c>
      <c r="K6517">
        <v>-26.466257095336914</v>
      </c>
      <c r="L6517">
        <v>-15.80314826965332</v>
      </c>
      <c r="M6517">
        <v>-8.417912483215332</v>
      </c>
      <c r="N6517">
        <v>-1.0326764583587646</v>
      </c>
      <c r="O6517">
        <v>9.6304311752319336</v>
      </c>
      <c r="P6517">
        <v>-31.582710266113281</v>
      </c>
      <c r="Q6517">
        <v>14.746886253356934</v>
      </c>
      <c r="R6517">
        <v>109</v>
      </c>
      <c r="S6517">
        <v>198.33644104003906</v>
      </c>
      <c r="T6517">
        <v>14.083197593688965</v>
      </c>
      <c r="U6517">
        <v>74.934959411621094</v>
      </c>
      <c r="V6517">
        <v>91.644828796386719</v>
      </c>
      <c r="W6517">
        <v>76.716270446777344</v>
      </c>
    </row>
    <row r="6518" spans="1:23" x14ac:dyDescent="0.25">
      <c r="A6518" t="s">
        <v>85</v>
      </c>
      <c r="B6518" t="s">
        <v>97</v>
      </c>
      <c r="C6518" t="s">
        <v>103</v>
      </c>
      <c r="D6518" t="s">
        <v>69</v>
      </c>
      <c r="E6518" t="s">
        <v>107</v>
      </c>
      <c r="F6518">
        <v>13</v>
      </c>
      <c r="G6518">
        <v>359.17559814453125</v>
      </c>
      <c r="H6518">
        <v>366.32034301757812</v>
      </c>
      <c r="I6518">
        <v>-7.1447629928588867</v>
      </c>
      <c r="J6518">
        <v>-1.9892117008566856E-2</v>
      </c>
      <c r="K6518">
        <v>-26.47443962097168</v>
      </c>
      <c r="L6518">
        <v>-15.054309844970703</v>
      </c>
      <c r="M6518">
        <v>-7.1447629928588867</v>
      </c>
      <c r="N6518">
        <v>0.76478403806686401</v>
      </c>
      <c r="O6518">
        <v>12.184913635253906</v>
      </c>
      <c r="P6518">
        <v>-31.954133987426758</v>
      </c>
      <c r="Q6518">
        <v>17.664608001708984</v>
      </c>
      <c r="R6518">
        <v>109</v>
      </c>
      <c r="S6518">
        <v>227.49771118164062</v>
      </c>
      <c r="T6518">
        <v>15.083026885986328</v>
      </c>
      <c r="U6518">
        <v>74.934959411621094</v>
      </c>
      <c r="V6518">
        <v>91.644828796386719</v>
      </c>
      <c r="W6518">
        <v>78.421470642089844</v>
      </c>
    </row>
    <row r="6519" spans="1:23" x14ac:dyDescent="0.25">
      <c r="A6519" t="s">
        <v>85</v>
      </c>
      <c r="B6519" t="s">
        <v>97</v>
      </c>
      <c r="C6519" t="s">
        <v>103</v>
      </c>
      <c r="D6519" t="s">
        <v>69</v>
      </c>
      <c r="E6519" t="s">
        <v>107</v>
      </c>
      <c r="F6519">
        <v>14</v>
      </c>
      <c r="G6519">
        <v>357.32403564453125</v>
      </c>
      <c r="H6519">
        <v>349.8726806640625</v>
      </c>
      <c r="I6519">
        <v>7.4513649940490723</v>
      </c>
      <c r="J6519">
        <v>2.0853243768215179E-2</v>
      </c>
      <c r="K6519">
        <v>-7.7477455139160156</v>
      </c>
      <c r="L6519">
        <v>1.232012152671814</v>
      </c>
      <c r="M6519">
        <v>7.4513649940490723</v>
      </c>
      <c r="N6519">
        <v>13.670718193054199</v>
      </c>
      <c r="O6519">
        <v>22.650476455688477</v>
      </c>
      <c r="P6519">
        <v>-12.056482315063477</v>
      </c>
      <c r="Q6519">
        <v>26.959213256835938</v>
      </c>
      <c r="R6519">
        <v>109</v>
      </c>
      <c r="S6519">
        <v>140.65791320800781</v>
      </c>
      <c r="T6519">
        <v>11.859929084777832</v>
      </c>
      <c r="U6519">
        <v>74.934959411621094</v>
      </c>
      <c r="V6519">
        <v>91.644828796386719</v>
      </c>
      <c r="W6519">
        <v>80.537025451660156</v>
      </c>
    </row>
    <row r="6520" spans="1:23" x14ac:dyDescent="0.25">
      <c r="A6520" t="s">
        <v>85</v>
      </c>
      <c r="B6520" t="s">
        <v>97</v>
      </c>
      <c r="C6520" t="s">
        <v>103</v>
      </c>
      <c r="D6520" t="s">
        <v>69</v>
      </c>
      <c r="E6520" t="s">
        <v>107</v>
      </c>
      <c r="F6520">
        <v>15</v>
      </c>
      <c r="G6520">
        <v>353.38473510742188</v>
      </c>
      <c r="H6520">
        <v>293.63595581054687</v>
      </c>
      <c r="I6520">
        <v>59.748786926269531</v>
      </c>
      <c r="J6520">
        <v>0.16907574236392975</v>
      </c>
      <c r="K6520">
        <v>44.911655426025391</v>
      </c>
      <c r="L6520">
        <v>53.67755126953125</v>
      </c>
      <c r="M6520">
        <v>59.748786926269531</v>
      </c>
      <c r="N6520">
        <v>65.820022583007813</v>
      </c>
      <c r="O6520">
        <v>74.585922241210937</v>
      </c>
      <c r="P6520">
        <v>40.705535888671875</v>
      </c>
      <c r="Q6520">
        <v>78.792037963867188</v>
      </c>
      <c r="R6520">
        <v>109</v>
      </c>
      <c r="S6520">
        <v>134.03793334960937</v>
      </c>
      <c r="T6520">
        <v>11.577475547790527</v>
      </c>
      <c r="U6520">
        <v>74.934959411621094</v>
      </c>
      <c r="V6520">
        <v>91.644828796386719</v>
      </c>
      <c r="W6520">
        <v>82.746795654296875</v>
      </c>
    </row>
    <row r="6521" spans="1:23" x14ac:dyDescent="0.25">
      <c r="A6521" t="s">
        <v>85</v>
      </c>
      <c r="B6521" t="s">
        <v>97</v>
      </c>
      <c r="C6521" t="s">
        <v>103</v>
      </c>
      <c r="D6521" t="s">
        <v>69</v>
      </c>
      <c r="E6521" t="s">
        <v>107</v>
      </c>
      <c r="F6521">
        <v>16</v>
      </c>
      <c r="G6521">
        <v>346.99459838867187</v>
      </c>
      <c r="H6521">
        <v>288.49981689453125</v>
      </c>
      <c r="I6521">
        <v>58.494773864746094</v>
      </c>
      <c r="J6521">
        <v>0.1685754656791687</v>
      </c>
      <c r="K6521">
        <v>44.043563842773438</v>
      </c>
      <c r="L6521">
        <v>52.581455230712891</v>
      </c>
      <c r="M6521">
        <v>58.494773864746094</v>
      </c>
      <c r="N6521">
        <v>64.408096313476563</v>
      </c>
      <c r="O6521">
        <v>72.94598388671875</v>
      </c>
      <c r="P6521">
        <v>39.946846008300781</v>
      </c>
      <c r="Q6521">
        <v>77.042701721191406</v>
      </c>
      <c r="R6521">
        <v>109</v>
      </c>
      <c r="S6521">
        <v>127.15584564208984</v>
      </c>
      <c r="T6521">
        <v>11.276340484619141</v>
      </c>
      <c r="U6521">
        <v>74.934959411621094</v>
      </c>
      <c r="V6521">
        <v>91.644828796386719</v>
      </c>
      <c r="W6521">
        <v>85.64642333984375</v>
      </c>
    </row>
    <row r="6522" spans="1:23" x14ac:dyDescent="0.25">
      <c r="A6522" t="s">
        <v>85</v>
      </c>
      <c r="B6522" t="s">
        <v>97</v>
      </c>
      <c r="C6522" t="s">
        <v>103</v>
      </c>
      <c r="D6522" t="s">
        <v>69</v>
      </c>
      <c r="E6522" t="s">
        <v>107</v>
      </c>
      <c r="F6522">
        <v>17</v>
      </c>
      <c r="G6522">
        <v>335.65838623046875</v>
      </c>
      <c r="H6522">
        <v>287.15127563476562</v>
      </c>
      <c r="I6522">
        <v>48.507110595703125</v>
      </c>
      <c r="J6522">
        <v>0.1445133239030838</v>
      </c>
      <c r="K6522">
        <v>34.343109130859375</v>
      </c>
      <c r="L6522">
        <v>42.711315155029297</v>
      </c>
      <c r="M6522">
        <v>48.507110595703125</v>
      </c>
      <c r="N6522">
        <v>54.302906036376953</v>
      </c>
      <c r="O6522">
        <v>62.671112060546875</v>
      </c>
      <c r="P6522">
        <v>30.327810287475586</v>
      </c>
      <c r="Q6522">
        <v>66.686408996582031</v>
      </c>
      <c r="R6522">
        <v>109</v>
      </c>
      <c r="S6522">
        <v>122.15179443359375</v>
      </c>
      <c r="T6522">
        <v>11.052229881286621</v>
      </c>
      <c r="U6522">
        <v>74.934959411621094</v>
      </c>
      <c r="V6522">
        <v>91.644828796386719</v>
      </c>
      <c r="W6522">
        <v>85.907333374023438</v>
      </c>
    </row>
    <row r="6523" spans="1:23" x14ac:dyDescent="0.25">
      <c r="A6523" t="s">
        <v>85</v>
      </c>
      <c r="B6523" t="s">
        <v>97</v>
      </c>
      <c r="C6523" t="s">
        <v>103</v>
      </c>
      <c r="D6523" t="s">
        <v>69</v>
      </c>
      <c r="E6523" t="s">
        <v>107</v>
      </c>
      <c r="F6523">
        <v>18</v>
      </c>
      <c r="G6523">
        <v>314.10073852539062</v>
      </c>
      <c r="H6523">
        <v>271.81451416015625</v>
      </c>
      <c r="I6523">
        <v>42.286239624023438</v>
      </c>
      <c r="J6523">
        <v>0.1346263587474823</v>
      </c>
      <c r="K6523">
        <v>29.20503044128418</v>
      </c>
      <c r="L6523">
        <v>36.933513641357422</v>
      </c>
      <c r="M6523">
        <v>42.286239624023438</v>
      </c>
      <c r="N6523">
        <v>47.638965606689453</v>
      </c>
      <c r="O6523">
        <v>55.367446899414063</v>
      </c>
      <c r="P6523">
        <v>25.49669075012207</v>
      </c>
      <c r="Q6523">
        <v>59.075790405273438</v>
      </c>
      <c r="R6523">
        <v>109</v>
      </c>
      <c r="S6523">
        <v>104.18940734863281</v>
      </c>
      <c r="T6523">
        <v>10.207321166992187</v>
      </c>
      <c r="U6523">
        <v>74.934959411621094</v>
      </c>
      <c r="V6523">
        <v>91.644828796386719</v>
      </c>
      <c r="W6523">
        <v>82.519081115722656</v>
      </c>
    </row>
    <row r="6524" spans="1:23" x14ac:dyDescent="0.25">
      <c r="A6524" t="s">
        <v>85</v>
      </c>
      <c r="B6524" t="s">
        <v>97</v>
      </c>
      <c r="C6524" t="s">
        <v>103</v>
      </c>
      <c r="D6524" t="s">
        <v>69</v>
      </c>
      <c r="E6524" t="s">
        <v>107</v>
      </c>
      <c r="F6524">
        <v>19</v>
      </c>
      <c r="G6524">
        <v>304.09500122070312</v>
      </c>
      <c r="H6524">
        <v>286.71530151367187</v>
      </c>
      <c r="I6524">
        <v>17.37968635559082</v>
      </c>
      <c r="J6524">
        <v>5.7152159512042999E-2</v>
      </c>
      <c r="K6524">
        <v>4.9622721672058105</v>
      </c>
      <c r="L6524">
        <v>12.298581123352051</v>
      </c>
      <c r="M6524">
        <v>17.37968635559082</v>
      </c>
      <c r="N6524">
        <v>22.460790634155273</v>
      </c>
      <c r="O6524">
        <v>29.797100067138672</v>
      </c>
      <c r="P6524">
        <v>1.4421079158782959</v>
      </c>
      <c r="Q6524">
        <v>33.317264556884766</v>
      </c>
      <c r="R6524">
        <v>109</v>
      </c>
      <c r="S6524">
        <v>93.883689880371094</v>
      </c>
      <c r="T6524">
        <v>9.6893596649169922</v>
      </c>
      <c r="U6524">
        <v>74.934959411621094</v>
      </c>
      <c r="V6524">
        <v>91.644828796386719</v>
      </c>
      <c r="W6524">
        <v>78.898994445800781</v>
      </c>
    </row>
    <row r="6525" spans="1:23" x14ac:dyDescent="0.25">
      <c r="A6525" t="s">
        <v>85</v>
      </c>
      <c r="B6525" t="s">
        <v>97</v>
      </c>
      <c r="C6525" t="s">
        <v>103</v>
      </c>
      <c r="D6525" t="s">
        <v>69</v>
      </c>
      <c r="E6525" t="s">
        <v>107</v>
      </c>
      <c r="F6525">
        <v>20</v>
      </c>
      <c r="G6525">
        <v>307.44113159179687</v>
      </c>
      <c r="H6525">
        <v>313.18182373046875</v>
      </c>
      <c r="I6525">
        <v>-5.7407107353210449</v>
      </c>
      <c r="J6525">
        <v>-1.8672551959753036E-2</v>
      </c>
      <c r="K6525">
        <v>-18.477544784545898</v>
      </c>
      <c r="L6525">
        <v>-10.952520370483398</v>
      </c>
      <c r="M6525">
        <v>-5.7407107353210449</v>
      </c>
      <c r="N6525">
        <v>-0.52890151739120483</v>
      </c>
      <c r="O6525">
        <v>6.9961233139038086</v>
      </c>
      <c r="P6525">
        <v>-22.088260650634766</v>
      </c>
      <c r="Q6525">
        <v>10.606838226318359</v>
      </c>
      <c r="R6525">
        <v>109</v>
      </c>
      <c r="S6525">
        <v>98.775848388671875</v>
      </c>
      <c r="T6525">
        <v>9.9386043548583984</v>
      </c>
      <c r="U6525">
        <v>74.934959411621094</v>
      </c>
      <c r="V6525">
        <v>91.644828796386719</v>
      </c>
      <c r="W6525">
        <v>75.317619323730469</v>
      </c>
    </row>
    <row r="6526" spans="1:23" x14ac:dyDescent="0.25">
      <c r="A6526" t="s">
        <v>85</v>
      </c>
      <c r="B6526" t="s">
        <v>97</v>
      </c>
      <c r="C6526" t="s">
        <v>103</v>
      </c>
      <c r="D6526" t="s">
        <v>69</v>
      </c>
      <c r="E6526" t="s">
        <v>107</v>
      </c>
      <c r="F6526">
        <v>21</v>
      </c>
      <c r="G6526">
        <v>308.90383911132812</v>
      </c>
      <c r="H6526">
        <v>310.70050048828125</v>
      </c>
      <c r="I6526">
        <v>-1.7966742515563965</v>
      </c>
      <c r="J6526">
        <v>-5.8162896893918514E-3</v>
      </c>
      <c r="K6526">
        <v>-12.9388427734375</v>
      </c>
      <c r="L6526">
        <v>-6.355959415435791</v>
      </c>
      <c r="M6526">
        <v>-1.7966742515563965</v>
      </c>
      <c r="N6526">
        <v>2.762610912322998</v>
      </c>
      <c r="O6526">
        <v>9.345494270324707</v>
      </c>
      <c r="P6526">
        <v>-16.097494125366211</v>
      </c>
      <c r="Q6526">
        <v>12.504144668579102</v>
      </c>
      <c r="R6526">
        <v>109</v>
      </c>
      <c r="S6526">
        <v>75.59051513671875</v>
      </c>
      <c r="T6526">
        <v>8.6942806243896484</v>
      </c>
      <c r="U6526">
        <v>74.934959411621094</v>
      </c>
      <c r="V6526">
        <v>91.644828796386719</v>
      </c>
      <c r="W6526">
        <v>73.070549011230469</v>
      </c>
    </row>
    <row r="6527" spans="1:23" x14ac:dyDescent="0.25">
      <c r="A6527" t="s">
        <v>85</v>
      </c>
      <c r="B6527" t="s">
        <v>97</v>
      </c>
      <c r="C6527" t="s">
        <v>103</v>
      </c>
      <c r="D6527" t="s">
        <v>69</v>
      </c>
      <c r="E6527" t="s">
        <v>107</v>
      </c>
      <c r="F6527">
        <v>22</v>
      </c>
      <c r="G6527">
        <v>306.78173828125</v>
      </c>
      <c r="H6527">
        <v>314.25137329101562</v>
      </c>
      <c r="I6527">
        <v>-7.4696145057678223</v>
      </c>
      <c r="J6527">
        <v>-2.4348301813006401E-2</v>
      </c>
      <c r="K6527">
        <v>-18.937845230102539</v>
      </c>
      <c r="L6527">
        <v>-12.162322044372559</v>
      </c>
      <c r="M6527">
        <v>-7.4696145057678223</v>
      </c>
      <c r="N6527">
        <v>-2.776907205581665</v>
      </c>
      <c r="O6527">
        <v>3.9986169338226318</v>
      </c>
      <c r="P6527">
        <v>-22.188930511474609</v>
      </c>
      <c r="Q6527">
        <v>7.2497010231018066</v>
      </c>
      <c r="R6527">
        <v>109</v>
      </c>
      <c r="S6527">
        <v>80.079383850097656</v>
      </c>
      <c r="T6527">
        <v>8.9487085342407227</v>
      </c>
      <c r="U6527">
        <v>74.934959411621094</v>
      </c>
      <c r="V6527">
        <v>91.644828796386719</v>
      </c>
      <c r="W6527">
        <v>71.934860229492188</v>
      </c>
    </row>
    <row r="6528" spans="1:23" x14ac:dyDescent="0.25">
      <c r="A6528" t="s">
        <v>85</v>
      </c>
      <c r="B6528" t="s">
        <v>97</v>
      </c>
      <c r="C6528" t="s">
        <v>103</v>
      </c>
      <c r="D6528" t="s">
        <v>69</v>
      </c>
      <c r="E6528" t="s">
        <v>107</v>
      </c>
      <c r="F6528">
        <v>23</v>
      </c>
      <c r="G6528">
        <v>297.24853515625</v>
      </c>
      <c r="H6528">
        <v>295.88534545898438</v>
      </c>
      <c r="I6528">
        <v>1.3631987571716309</v>
      </c>
      <c r="J6528">
        <v>4.5860572718083858E-3</v>
      </c>
      <c r="K6528">
        <v>-9.8835067749023437</v>
      </c>
      <c r="L6528">
        <v>-3.2388620376586914</v>
      </c>
      <c r="M6528">
        <v>1.3631987571716309</v>
      </c>
      <c r="N6528">
        <v>5.9652595520019531</v>
      </c>
      <c r="O6528">
        <v>12.609904289245605</v>
      </c>
      <c r="P6528">
        <v>-13.071791648864746</v>
      </c>
      <c r="Q6528">
        <v>15.798189163208008</v>
      </c>
      <c r="R6528">
        <v>109</v>
      </c>
      <c r="S6528">
        <v>77.015571594238281</v>
      </c>
      <c r="T6528">
        <v>8.7758512496948242</v>
      </c>
      <c r="U6528">
        <v>74.934959411621094</v>
      </c>
      <c r="V6528">
        <v>91.644828796386719</v>
      </c>
      <c r="W6528">
        <v>71.502662658691406</v>
      </c>
    </row>
    <row r="6529" spans="1:23" x14ac:dyDescent="0.25">
      <c r="A6529" t="s">
        <v>85</v>
      </c>
      <c r="B6529" t="s">
        <v>97</v>
      </c>
      <c r="C6529" t="s">
        <v>103</v>
      </c>
      <c r="D6529" t="s">
        <v>69</v>
      </c>
      <c r="E6529" t="s">
        <v>107</v>
      </c>
      <c r="F6529">
        <v>24</v>
      </c>
      <c r="G6529">
        <v>286.06182861328125</v>
      </c>
      <c r="H6529">
        <v>283.49761962890625</v>
      </c>
      <c r="I6529">
        <v>2.5642063617706299</v>
      </c>
      <c r="J6529">
        <v>8.9638186618685722E-3</v>
      </c>
      <c r="K6529">
        <v>-9.0522880554199219</v>
      </c>
      <c r="L6529">
        <v>-2.1891689300537109</v>
      </c>
      <c r="M6529">
        <v>2.5642063617706299</v>
      </c>
      <c r="N6529">
        <v>7.3175816535949707</v>
      </c>
      <c r="O6529">
        <v>14.18070125579834</v>
      </c>
      <c r="P6529">
        <v>-12.345402717590332</v>
      </c>
      <c r="Q6529">
        <v>17.47381591796875</v>
      </c>
      <c r="R6529">
        <v>109</v>
      </c>
      <c r="S6529">
        <v>82.163322448730469</v>
      </c>
      <c r="T6529">
        <v>9.0643987655639648</v>
      </c>
      <c r="U6529">
        <v>74.934959411621094</v>
      </c>
      <c r="V6529">
        <v>91.644828796386719</v>
      </c>
      <c r="W6529">
        <v>71.173942565917969</v>
      </c>
    </row>
    <row r="6530" spans="1:23" x14ac:dyDescent="0.25">
      <c r="A6530" t="s">
        <v>85</v>
      </c>
      <c r="B6530" t="s">
        <v>97</v>
      </c>
      <c r="C6530" t="s">
        <v>103</v>
      </c>
      <c r="D6530" t="s">
        <v>69</v>
      </c>
      <c r="E6530" t="s">
        <v>108</v>
      </c>
      <c r="F6530">
        <v>1</v>
      </c>
      <c r="G6530">
        <v>276.69390869140625</v>
      </c>
      <c r="H6530">
        <v>290.68472290039062</v>
      </c>
      <c r="I6530">
        <v>-13.990808486938477</v>
      </c>
      <c r="J6530">
        <v>-5.0564207136631012E-2</v>
      </c>
      <c r="K6530">
        <v>-26.814109802246094</v>
      </c>
      <c r="L6530">
        <v>-19.237998962402344</v>
      </c>
      <c r="M6530">
        <v>-13.990808486938477</v>
      </c>
      <c r="N6530">
        <v>-8.7436180114746094</v>
      </c>
      <c r="O6530">
        <v>-1.167507529258728</v>
      </c>
      <c r="P6530">
        <v>-30.449337005615234</v>
      </c>
      <c r="Q6530">
        <v>2.4677200317382813</v>
      </c>
      <c r="R6530">
        <v>108</v>
      </c>
      <c r="S6530">
        <v>100.12153625488281</v>
      </c>
      <c r="T6530">
        <v>10.006074905395508</v>
      </c>
      <c r="U6530">
        <v>80.080039978027344</v>
      </c>
      <c r="V6530">
        <v>95.189285278320313</v>
      </c>
      <c r="W6530">
        <v>73.621726989746094</v>
      </c>
    </row>
    <row r="6531" spans="1:23" x14ac:dyDescent="0.25">
      <c r="A6531" t="s">
        <v>85</v>
      </c>
      <c r="B6531" t="s">
        <v>97</v>
      </c>
      <c r="C6531" t="s">
        <v>103</v>
      </c>
      <c r="D6531" t="s">
        <v>69</v>
      </c>
      <c r="E6531" t="s">
        <v>108</v>
      </c>
      <c r="F6531">
        <v>2</v>
      </c>
      <c r="G6531">
        <v>270.84939575195312</v>
      </c>
      <c r="H6531">
        <v>279.00833129882813</v>
      </c>
      <c r="I6531">
        <v>-8.1589336395263672</v>
      </c>
      <c r="J6531">
        <v>-3.0123507604002953E-2</v>
      </c>
      <c r="K6531">
        <v>-21.043270111083984</v>
      </c>
      <c r="L6531">
        <v>-13.431098937988281</v>
      </c>
      <c r="M6531">
        <v>-8.1589336395263672</v>
      </c>
      <c r="N6531">
        <v>-2.8867678642272949</v>
      </c>
      <c r="O6531">
        <v>4.7254018783569336</v>
      </c>
      <c r="P6531">
        <v>-24.695798873901367</v>
      </c>
      <c r="Q6531">
        <v>8.3779315948486328</v>
      </c>
      <c r="R6531">
        <v>108</v>
      </c>
      <c r="S6531">
        <v>101.07689666748047</v>
      </c>
      <c r="T6531">
        <v>10.05370044708252</v>
      </c>
      <c r="U6531">
        <v>80.080039978027344</v>
      </c>
      <c r="V6531">
        <v>95.189285278320313</v>
      </c>
      <c r="W6531">
        <v>72.759719848632813</v>
      </c>
    </row>
    <row r="6532" spans="1:23" x14ac:dyDescent="0.25">
      <c r="A6532" t="s">
        <v>85</v>
      </c>
      <c r="B6532" t="s">
        <v>97</v>
      </c>
      <c r="C6532" t="s">
        <v>103</v>
      </c>
      <c r="D6532" t="s">
        <v>69</v>
      </c>
      <c r="E6532" t="s">
        <v>108</v>
      </c>
      <c r="F6532">
        <v>3</v>
      </c>
      <c r="G6532">
        <v>267.6280517578125</v>
      </c>
      <c r="H6532">
        <v>284.01800537109375</v>
      </c>
      <c r="I6532">
        <v>-16.389951705932617</v>
      </c>
      <c r="J6532">
        <v>-6.1241529881954193E-2</v>
      </c>
      <c r="K6532">
        <v>-29.487939834594727</v>
      </c>
      <c r="L6532">
        <v>-21.749542236328125</v>
      </c>
      <c r="M6532">
        <v>-16.389951705932617</v>
      </c>
      <c r="N6532">
        <v>-11.030361175537109</v>
      </c>
      <c r="O6532">
        <v>-3.291964054107666</v>
      </c>
      <c r="P6532">
        <v>-33.201038360595703</v>
      </c>
      <c r="Q6532">
        <v>0.4211336076259613</v>
      </c>
      <c r="R6532">
        <v>108</v>
      </c>
      <c r="S6532">
        <v>104.45686340332031</v>
      </c>
      <c r="T6532">
        <v>10.220414161682129</v>
      </c>
      <c r="U6532">
        <v>80.080039978027344</v>
      </c>
      <c r="V6532">
        <v>95.189285278320313</v>
      </c>
      <c r="W6532">
        <v>72.004531860351562</v>
      </c>
    </row>
    <row r="6533" spans="1:23" x14ac:dyDescent="0.25">
      <c r="A6533" t="s">
        <v>85</v>
      </c>
      <c r="B6533" t="s">
        <v>97</v>
      </c>
      <c r="C6533" t="s">
        <v>103</v>
      </c>
      <c r="D6533" t="s">
        <v>69</v>
      </c>
      <c r="E6533" t="s">
        <v>108</v>
      </c>
      <c r="F6533">
        <v>4</v>
      </c>
      <c r="G6533">
        <v>268.80303955078125</v>
      </c>
      <c r="H6533">
        <v>277.07656860351562</v>
      </c>
      <c r="I6533">
        <v>-8.273529052734375</v>
      </c>
      <c r="J6533">
        <v>-3.0779149383306503E-2</v>
      </c>
      <c r="K6533">
        <v>-20.712001800537109</v>
      </c>
      <c r="L6533">
        <v>-13.363251686096191</v>
      </c>
      <c r="M6533">
        <v>-8.273529052734375</v>
      </c>
      <c r="N6533">
        <v>-3.1838064193725586</v>
      </c>
      <c r="O6533">
        <v>4.1649446487426758</v>
      </c>
      <c r="P6533">
        <v>-24.238136291503906</v>
      </c>
      <c r="Q6533">
        <v>7.6910786628723145</v>
      </c>
      <c r="R6533">
        <v>108</v>
      </c>
      <c r="S6533">
        <v>94.202400207519531</v>
      </c>
      <c r="T6533">
        <v>9.7057924270629883</v>
      </c>
      <c r="U6533">
        <v>80.080039978027344</v>
      </c>
      <c r="V6533">
        <v>95.189285278320313</v>
      </c>
      <c r="W6533">
        <v>70.996131896972656</v>
      </c>
    </row>
    <row r="6534" spans="1:23" x14ac:dyDescent="0.25">
      <c r="A6534" t="s">
        <v>85</v>
      </c>
      <c r="B6534" t="s">
        <v>97</v>
      </c>
      <c r="C6534" t="s">
        <v>103</v>
      </c>
      <c r="D6534" t="s">
        <v>69</v>
      </c>
      <c r="E6534" t="s">
        <v>108</v>
      </c>
      <c r="F6534">
        <v>5</v>
      </c>
      <c r="G6534">
        <v>283.22769165039062</v>
      </c>
      <c r="H6534">
        <v>285.98297119140625</v>
      </c>
      <c r="I6534">
        <v>-2.7552783489227295</v>
      </c>
      <c r="J6534">
        <v>-9.728139266371727E-3</v>
      </c>
      <c r="K6534">
        <v>-15.462020874023437</v>
      </c>
      <c r="L6534">
        <v>-7.9547743797302246</v>
      </c>
      <c r="M6534">
        <v>-2.7552783489227295</v>
      </c>
      <c r="N6534">
        <v>2.4442176818847656</v>
      </c>
      <c r="O6534">
        <v>9.9514646530151367</v>
      </c>
      <c r="P6534">
        <v>-19.064205169677734</v>
      </c>
      <c r="Q6534">
        <v>13.553648948669434</v>
      </c>
      <c r="R6534">
        <v>108</v>
      </c>
      <c r="S6534">
        <v>98.309677124023438</v>
      </c>
      <c r="T6534">
        <v>9.9151239395141602</v>
      </c>
      <c r="U6534">
        <v>80.080039978027344</v>
      </c>
      <c r="V6534">
        <v>95.189285278320313</v>
      </c>
      <c r="W6534">
        <v>70.406036376953125</v>
      </c>
    </row>
    <row r="6535" spans="1:23" x14ac:dyDescent="0.25">
      <c r="A6535" t="s">
        <v>85</v>
      </c>
      <c r="B6535" t="s">
        <v>97</v>
      </c>
      <c r="C6535" t="s">
        <v>103</v>
      </c>
      <c r="D6535" t="s">
        <v>69</v>
      </c>
      <c r="E6535" t="s">
        <v>108</v>
      </c>
      <c r="F6535">
        <v>6</v>
      </c>
      <c r="G6535">
        <v>308.97280883789062</v>
      </c>
      <c r="H6535">
        <v>315.97723388671875</v>
      </c>
      <c r="I6535">
        <v>-7.0044608116149902</v>
      </c>
      <c r="J6535">
        <v>-2.267015352845192E-2</v>
      </c>
      <c r="K6535">
        <v>-19.51024055480957</v>
      </c>
      <c r="L6535">
        <v>-12.121724128723145</v>
      </c>
      <c r="M6535">
        <v>-7.0044608116149902</v>
      </c>
      <c r="N6535">
        <v>-1.8871973752975464</v>
      </c>
      <c r="O6535">
        <v>5.5013184547424316</v>
      </c>
      <c r="P6535">
        <v>-23.055454254150391</v>
      </c>
      <c r="Q6535">
        <v>9.0465326309204102</v>
      </c>
      <c r="R6535">
        <v>108</v>
      </c>
      <c r="S6535">
        <v>95.224647521972656</v>
      </c>
      <c r="T6535">
        <v>9.7583112716674805</v>
      </c>
      <c r="U6535">
        <v>80.080039978027344</v>
      </c>
      <c r="V6535">
        <v>95.189285278320313</v>
      </c>
      <c r="W6535">
        <v>69.773834228515625</v>
      </c>
    </row>
    <row r="6536" spans="1:23" x14ac:dyDescent="0.25">
      <c r="A6536" t="s">
        <v>85</v>
      </c>
      <c r="B6536" t="s">
        <v>97</v>
      </c>
      <c r="C6536" t="s">
        <v>103</v>
      </c>
      <c r="D6536" t="s">
        <v>69</v>
      </c>
      <c r="E6536" t="s">
        <v>108</v>
      </c>
      <c r="F6536">
        <v>7</v>
      </c>
      <c r="G6536">
        <v>340.55422973632812</v>
      </c>
      <c r="H6536">
        <v>345.07110595703125</v>
      </c>
      <c r="I6536">
        <v>-4.5168728828430176</v>
      </c>
      <c r="J6536">
        <v>-1.3263300061225891E-2</v>
      </c>
      <c r="K6536">
        <v>-17.816793441772461</v>
      </c>
      <c r="L6536">
        <v>-9.9590921401977539</v>
      </c>
      <c r="M6536">
        <v>-4.5168728828430176</v>
      </c>
      <c r="N6536">
        <v>0.92534679174423218</v>
      </c>
      <c r="O6536">
        <v>8.7830476760864258</v>
      </c>
      <c r="P6536">
        <v>-21.587135314941406</v>
      </c>
      <c r="Q6536">
        <v>12.553390502929687</v>
      </c>
      <c r="R6536">
        <v>108</v>
      </c>
      <c r="S6536">
        <v>107.70252990722656</v>
      </c>
      <c r="T6536">
        <v>10.377983093261719</v>
      </c>
      <c r="U6536">
        <v>80.080039978027344</v>
      </c>
      <c r="V6536">
        <v>95.189285278320313</v>
      </c>
      <c r="W6536">
        <v>70.410995483398438</v>
      </c>
    </row>
    <row r="6537" spans="1:23" x14ac:dyDescent="0.25">
      <c r="A6537" t="s">
        <v>85</v>
      </c>
      <c r="B6537" t="s">
        <v>97</v>
      </c>
      <c r="C6537" t="s">
        <v>103</v>
      </c>
      <c r="D6537" t="s">
        <v>69</v>
      </c>
      <c r="E6537" t="s">
        <v>108</v>
      </c>
      <c r="F6537">
        <v>8</v>
      </c>
      <c r="G6537">
        <v>354.77120971679687</v>
      </c>
      <c r="H6537">
        <v>352.20352172851562</v>
      </c>
      <c r="I6537">
        <v>2.5677111148834229</v>
      </c>
      <c r="J6537">
        <v>7.2376537136733532E-3</v>
      </c>
      <c r="K6537">
        <v>-12.297465324401855</v>
      </c>
      <c r="L6537">
        <v>-3.5149984359741211</v>
      </c>
      <c r="M6537">
        <v>2.5677111148834229</v>
      </c>
      <c r="N6537">
        <v>8.650421142578125</v>
      </c>
      <c r="O6537">
        <v>17.432888031005859</v>
      </c>
      <c r="P6537">
        <v>-16.51153564453125</v>
      </c>
      <c r="Q6537">
        <v>21.646957397460937</v>
      </c>
      <c r="R6537">
        <v>108</v>
      </c>
      <c r="S6537">
        <v>134.54512023925781</v>
      </c>
      <c r="T6537">
        <v>11.599358558654785</v>
      </c>
      <c r="U6537">
        <v>80.080039978027344</v>
      </c>
      <c r="V6537">
        <v>95.189285278320313</v>
      </c>
      <c r="W6537">
        <v>73.379287719726563</v>
      </c>
    </row>
    <row r="6538" spans="1:23" x14ac:dyDescent="0.25">
      <c r="A6538" t="s">
        <v>85</v>
      </c>
      <c r="B6538" t="s">
        <v>97</v>
      </c>
      <c r="C6538" t="s">
        <v>103</v>
      </c>
      <c r="D6538" t="s">
        <v>69</v>
      </c>
      <c r="E6538" t="s">
        <v>108</v>
      </c>
      <c r="F6538">
        <v>9</v>
      </c>
      <c r="G6538">
        <v>367.79342651367187</v>
      </c>
      <c r="H6538">
        <v>363.663818359375</v>
      </c>
      <c r="I6538">
        <v>4.1296296119689941</v>
      </c>
      <c r="J6538">
        <v>1.1228122748434544E-2</v>
      </c>
      <c r="K6538">
        <v>-11.294537544250488</v>
      </c>
      <c r="L6538">
        <v>-2.181814432144165</v>
      </c>
      <c r="M6538">
        <v>4.1296296119689941</v>
      </c>
      <c r="N6538">
        <v>10.441073417663574</v>
      </c>
      <c r="O6538">
        <v>19.553796768188477</v>
      </c>
      <c r="P6538">
        <v>-15.667074203491211</v>
      </c>
      <c r="Q6538">
        <v>23.926334381103516</v>
      </c>
      <c r="R6538">
        <v>108</v>
      </c>
      <c r="S6538">
        <v>144.85426330566406</v>
      </c>
      <c r="T6538">
        <v>12.035541534423828</v>
      </c>
      <c r="U6538">
        <v>80.080039978027344</v>
      </c>
      <c r="V6538">
        <v>95.189285278320313</v>
      </c>
      <c r="W6538">
        <v>76.761917114257812</v>
      </c>
    </row>
    <row r="6539" spans="1:23" x14ac:dyDescent="0.25">
      <c r="A6539" t="s">
        <v>85</v>
      </c>
      <c r="B6539" t="s">
        <v>97</v>
      </c>
      <c r="C6539" t="s">
        <v>103</v>
      </c>
      <c r="D6539" t="s">
        <v>69</v>
      </c>
      <c r="E6539" t="s">
        <v>108</v>
      </c>
      <c r="F6539">
        <v>10</v>
      </c>
      <c r="G6539">
        <v>375.4576416015625</v>
      </c>
      <c r="H6539">
        <v>368.38510131835937</v>
      </c>
      <c r="I6539">
        <v>7.0725512504577637</v>
      </c>
      <c r="J6539">
        <v>1.8837148323655128E-2</v>
      </c>
      <c r="K6539">
        <v>-8.5356264114379883</v>
      </c>
      <c r="L6539">
        <v>0.68581146001815796</v>
      </c>
      <c r="M6539">
        <v>7.0725512504577637</v>
      </c>
      <c r="N6539">
        <v>13.459291458129883</v>
      </c>
      <c r="O6539">
        <v>22.680728912353516</v>
      </c>
      <c r="P6539">
        <v>-12.960328102111816</v>
      </c>
      <c r="Q6539">
        <v>27.105430603027344</v>
      </c>
      <c r="R6539">
        <v>108</v>
      </c>
      <c r="S6539">
        <v>148.33110046386719</v>
      </c>
      <c r="T6539">
        <v>12.179125785827637</v>
      </c>
      <c r="U6539">
        <v>80.080039978027344</v>
      </c>
      <c r="V6539">
        <v>95.189285278320313</v>
      </c>
      <c r="W6539">
        <v>80.260231018066406</v>
      </c>
    </row>
    <row r="6540" spans="1:23" x14ac:dyDescent="0.25">
      <c r="A6540" t="s">
        <v>85</v>
      </c>
      <c r="B6540" t="s">
        <v>97</v>
      </c>
      <c r="C6540" t="s">
        <v>103</v>
      </c>
      <c r="D6540" t="s">
        <v>69</v>
      </c>
      <c r="E6540" t="s">
        <v>108</v>
      </c>
      <c r="F6540">
        <v>11</v>
      </c>
      <c r="G6540">
        <v>378.27685546875</v>
      </c>
      <c r="H6540">
        <v>382.15313720703125</v>
      </c>
      <c r="I6540">
        <v>-3.8762855529785156</v>
      </c>
      <c r="J6540">
        <v>-1.0247218422591686E-2</v>
      </c>
      <c r="K6540">
        <v>-19.613286972045898</v>
      </c>
      <c r="L6540">
        <v>-10.315738677978516</v>
      </c>
      <c r="M6540">
        <v>-3.8762855529785156</v>
      </c>
      <c r="N6540">
        <v>2.5631675720214844</v>
      </c>
      <c r="O6540">
        <v>11.860714912414551</v>
      </c>
      <c r="P6540">
        <v>-24.074506759643555</v>
      </c>
      <c r="Q6540">
        <v>16.321935653686523</v>
      </c>
      <c r="R6540">
        <v>108</v>
      </c>
      <c r="S6540">
        <v>150.78973388671875</v>
      </c>
      <c r="T6540">
        <v>12.279646873474121</v>
      </c>
      <c r="U6540">
        <v>80.080039978027344</v>
      </c>
      <c r="V6540">
        <v>95.189285278320313</v>
      </c>
      <c r="W6540">
        <v>84.219566345214844</v>
      </c>
    </row>
    <row r="6541" spans="1:23" x14ac:dyDescent="0.25">
      <c r="A6541" t="s">
        <v>85</v>
      </c>
      <c r="B6541" t="s">
        <v>97</v>
      </c>
      <c r="C6541" t="s">
        <v>103</v>
      </c>
      <c r="D6541" t="s">
        <v>69</v>
      </c>
      <c r="E6541" t="s">
        <v>108</v>
      </c>
      <c r="F6541">
        <v>12</v>
      </c>
      <c r="G6541">
        <v>370.67254638671875</v>
      </c>
      <c r="H6541">
        <v>381.0001220703125</v>
      </c>
      <c r="I6541">
        <v>-10.327559471130371</v>
      </c>
      <c r="J6541">
        <v>-2.7861678972840309E-2</v>
      </c>
      <c r="K6541">
        <v>-24.529302597045898</v>
      </c>
      <c r="L6541">
        <v>-16.138797760009766</v>
      </c>
      <c r="M6541">
        <v>-10.327559471130371</v>
      </c>
      <c r="N6541">
        <v>-4.5163216590881348</v>
      </c>
      <c r="O6541">
        <v>3.8741827011108398</v>
      </c>
      <c r="P6541">
        <v>-28.5552978515625</v>
      </c>
      <c r="Q6541">
        <v>7.900179386138916</v>
      </c>
      <c r="R6541">
        <v>108</v>
      </c>
      <c r="S6541">
        <v>122.80360412597656</v>
      </c>
      <c r="T6541">
        <v>11.08167839050293</v>
      </c>
      <c r="U6541">
        <v>80.080039978027344</v>
      </c>
      <c r="V6541">
        <v>95.189285278320313</v>
      </c>
      <c r="W6541">
        <v>86.75390625</v>
      </c>
    </row>
    <row r="6542" spans="1:23" x14ac:dyDescent="0.25">
      <c r="A6542" t="s">
        <v>85</v>
      </c>
      <c r="B6542" t="s">
        <v>97</v>
      </c>
      <c r="C6542" t="s">
        <v>103</v>
      </c>
      <c r="D6542" t="s">
        <v>69</v>
      </c>
      <c r="E6542" t="s">
        <v>108</v>
      </c>
      <c r="F6542">
        <v>13</v>
      </c>
      <c r="G6542">
        <v>369.51980590820312</v>
      </c>
      <c r="H6542">
        <v>368.05215454101562</v>
      </c>
      <c r="I6542">
        <v>1.4676804542541504</v>
      </c>
      <c r="J6542">
        <v>3.9718588814139366E-3</v>
      </c>
      <c r="K6542">
        <v>-12.535104751586914</v>
      </c>
      <c r="L6542">
        <v>-4.26214599609375</v>
      </c>
      <c r="M6542">
        <v>1.4676804542541504</v>
      </c>
      <c r="N6542">
        <v>7.1975069046020508</v>
      </c>
      <c r="O6542">
        <v>15.470465660095215</v>
      </c>
      <c r="P6542">
        <v>-16.50469970703125</v>
      </c>
      <c r="Q6542">
        <v>19.440061569213867</v>
      </c>
      <c r="R6542">
        <v>108</v>
      </c>
      <c r="S6542">
        <v>119.38691711425781</v>
      </c>
      <c r="T6542">
        <v>10.926431655883789</v>
      </c>
      <c r="U6542">
        <v>80.080039978027344</v>
      </c>
      <c r="V6542">
        <v>95.189285278320313</v>
      </c>
      <c r="W6542">
        <v>88.944534301757812</v>
      </c>
    </row>
    <row r="6543" spans="1:23" x14ac:dyDescent="0.25">
      <c r="A6543" t="s">
        <v>85</v>
      </c>
      <c r="B6543" t="s">
        <v>97</v>
      </c>
      <c r="C6543" t="s">
        <v>103</v>
      </c>
      <c r="D6543" t="s">
        <v>69</v>
      </c>
      <c r="E6543" t="s">
        <v>108</v>
      </c>
      <c r="F6543">
        <v>14</v>
      </c>
      <c r="G6543">
        <v>363.3331298828125</v>
      </c>
      <c r="H6543">
        <v>362.71871948242187</v>
      </c>
      <c r="I6543">
        <v>0.61441165208816528</v>
      </c>
      <c r="J6543">
        <v>1.6910422127693892E-3</v>
      </c>
      <c r="K6543">
        <v>-12.642228126525879</v>
      </c>
      <c r="L6543">
        <v>-4.8100976943969727</v>
      </c>
      <c r="M6543">
        <v>0.61441165208816528</v>
      </c>
      <c r="N6543">
        <v>6.0389208793640137</v>
      </c>
      <c r="O6543">
        <v>13.871050834655762</v>
      </c>
      <c r="P6543">
        <v>-16.400300979614258</v>
      </c>
      <c r="Q6543">
        <v>17.629123687744141</v>
      </c>
      <c r="R6543">
        <v>108</v>
      </c>
      <c r="S6543">
        <v>107.00269317626953</v>
      </c>
      <c r="T6543">
        <v>10.344210624694824</v>
      </c>
      <c r="U6543">
        <v>80.080039978027344</v>
      </c>
      <c r="V6543">
        <v>95.189285278320313</v>
      </c>
      <c r="W6543">
        <v>90.577705383300781</v>
      </c>
    </row>
    <row r="6544" spans="1:23" x14ac:dyDescent="0.25">
      <c r="A6544" t="s">
        <v>85</v>
      </c>
      <c r="B6544" t="s">
        <v>97</v>
      </c>
      <c r="C6544" t="s">
        <v>103</v>
      </c>
      <c r="D6544" t="s">
        <v>69</v>
      </c>
      <c r="E6544" t="s">
        <v>108</v>
      </c>
      <c r="F6544">
        <v>15</v>
      </c>
      <c r="G6544">
        <v>360.6251220703125</v>
      </c>
      <c r="H6544">
        <v>293.14425659179687</v>
      </c>
      <c r="I6544">
        <v>67.480850219726563</v>
      </c>
      <c r="J6544">
        <v>0.18712188303470612</v>
      </c>
      <c r="K6544">
        <v>51.177494049072266</v>
      </c>
      <c r="L6544">
        <v>60.809650421142578</v>
      </c>
      <c r="M6544">
        <v>67.480850219726563</v>
      </c>
      <c r="N6544">
        <v>74.152053833007813</v>
      </c>
      <c r="O6544">
        <v>83.784210205078125</v>
      </c>
      <c r="P6544">
        <v>46.555717468261719</v>
      </c>
      <c r="Q6544">
        <v>88.405982971191406</v>
      </c>
      <c r="R6544">
        <v>108</v>
      </c>
      <c r="S6544">
        <v>161.83851623535156</v>
      </c>
      <c r="T6544">
        <v>12.721576690673828</v>
      </c>
      <c r="U6544">
        <v>80.080039978027344</v>
      </c>
      <c r="V6544">
        <v>95.189285278320313</v>
      </c>
      <c r="W6544">
        <v>91.287528991699219</v>
      </c>
    </row>
    <row r="6545" spans="1:23" x14ac:dyDescent="0.25">
      <c r="A6545" t="s">
        <v>85</v>
      </c>
      <c r="B6545" t="s">
        <v>97</v>
      </c>
      <c r="C6545" t="s">
        <v>103</v>
      </c>
      <c r="D6545" t="s">
        <v>69</v>
      </c>
      <c r="E6545" t="s">
        <v>108</v>
      </c>
      <c r="F6545">
        <v>16</v>
      </c>
      <c r="G6545">
        <v>351.43359375</v>
      </c>
      <c r="H6545">
        <v>293.26107788085937</v>
      </c>
      <c r="I6545">
        <v>58.172508239746094</v>
      </c>
      <c r="J6545">
        <v>0.16552916169166565</v>
      </c>
      <c r="K6545">
        <v>40.845882415771484</v>
      </c>
      <c r="L6545">
        <v>51.082595825195313</v>
      </c>
      <c r="M6545">
        <v>58.172508239746094</v>
      </c>
      <c r="N6545">
        <v>65.262420654296875</v>
      </c>
      <c r="O6545">
        <v>75.499130249023438</v>
      </c>
      <c r="P6545">
        <v>35.934028625488281</v>
      </c>
      <c r="Q6545">
        <v>80.410987854003906</v>
      </c>
      <c r="R6545">
        <v>108</v>
      </c>
      <c r="S6545">
        <v>182.79139709472656</v>
      </c>
      <c r="T6545">
        <v>13.520036697387695</v>
      </c>
      <c r="U6545">
        <v>80.080039978027344</v>
      </c>
      <c r="V6545">
        <v>95.189285278320313</v>
      </c>
      <c r="W6545">
        <v>92.502395629882813</v>
      </c>
    </row>
    <row r="6546" spans="1:23" x14ac:dyDescent="0.25">
      <c r="A6546" t="s">
        <v>85</v>
      </c>
      <c r="B6546" t="s">
        <v>97</v>
      </c>
      <c r="C6546" t="s">
        <v>103</v>
      </c>
      <c r="D6546" t="s">
        <v>69</v>
      </c>
      <c r="E6546" t="s">
        <v>108</v>
      </c>
      <c r="F6546">
        <v>17</v>
      </c>
      <c r="G6546">
        <v>337.10977172851562</v>
      </c>
      <c r="H6546">
        <v>280.65463256835937</v>
      </c>
      <c r="I6546">
        <v>56.455123901367188</v>
      </c>
      <c r="J6546">
        <v>0.16746807098388672</v>
      </c>
      <c r="K6546">
        <v>39.384490966796875</v>
      </c>
      <c r="L6546">
        <v>49.469959259033203</v>
      </c>
      <c r="M6546">
        <v>56.455123901367188</v>
      </c>
      <c r="N6546">
        <v>63.440288543701172</v>
      </c>
      <c r="O6546">
        <v>73.5257568359375</v>
      </c>
      <c r="P6546">
        <v>34.545204162597656</v>
      </c>
      <c r="Q6546">
        <v>78.365043640136719</v>
      </c>
      <c r="R6546">
        <v>108</v>
      </c>
      <c r="S6546">
        <v>177.42999267578125</v>
      </c>
      <c r="T6546">
        <v>13.320284843444824</v>
      </c>
      <c r="U6546">
        <v>80.080039978027344</v>
      </c>
      <c r="V6546">
        <v>95.189285278320313</v>
      </c>
      <c r="W6546">
        <v>91.288650512695313</v>
      </c>
    </row>
    <row r="6547" spans="1:23" x14ac:dyDescent="0.25">
      <c r="A6547" t="s">
        <v>85</v>
      </c>
      <c r="B6547" t="s">
        <v>97</v>
      </c>
      <c r="C6547" t="s">
        <v>103</v>
      </c>
      <c r="D6547" t="s">
        <v>69</v>
      </c>
      <c r="E6547" t="s">
        <v>108</v>
      </c>
      <c r="F6547">
        <v>18</v>
      </c>
      <c r="G6547">
        <v>318.15884399414062</v>
      </c>
      <c r="H6547">
        <v>271.40774536132813</v>
      </c>
      <c r="I6547">
        <v>46.751071929931641</v>
      </c>
      <c r="J6547">
        <v>0.14694255590438843</v>
      </c>
      <c r="K6547">
        <v>30.160722732543945</v>
      </c>
      <c r="L6547">
        <v>39.962436676025391</v>
      </c>
      <c r="M6547">
        <v>46.751071929931641</v>
      </c>
      <c r="N6547">
        <v>53.539707183837891</v>
      </c>
      <c r="O6547">
        <v>63.341419219970703</v>
      </c>
      <c r="P6547">
        <v>25.457590103149414</v>
      </c>
      <c r="Q6547">
        <v>68.0445556640625</v>
      </c>
      <c r="R6547">
        <v>108</v>
      </c>
      <c r="S6547">
        <v>167.58642578125</v>
      </c>
      <c r="T6547">
        <v>12.945517539978027</v>
      </c>
      <c r="U6547">
        <v>80.080039978027344</v>
      </c>
      <c r="V6547">
        <v>95.189285278320313</v>
      </c>
      <c r="W6547">
        <v>90.160682678222656</v>
      </c>
    </row>
    <row r="6548" spans="1:23" x14ac:dyDescent="0.25">
      <c r="A6548" t="s">
        <v>85</v>
      </c>
      <c r="B6548" t="s">
        <v>97</v>
      </c>
      <c r="C6548" t="s">
        <v>103</v>
      </c>
      <c r="D6548" t="s">
        <v>69</v>
      </c>
      <c r="E6548" t="s">
        <v>108</v>
      </c>
      <c r="F6548">
        <v>19</v>
      </c>
      <c r="G6548">
        <v>305.12338256835937</v>
      </c>
      <c r="H6548">
        <v>305.95758056640625</v>
      </c>
      <c r="I6548">
        <v>-0.834186851978302</v>
      </c>
      <c r="J6548">
        <v>-2.7339328080415726E-3</v>
      </c>
      <c r="K6548">
        <v>-14.894745826721191</v>
      </c>
      <c r="L6548">
        <v>-6.587653636932373</v>
      </c>
      <c r="M6548">
        <v>-0.834186851978302</v>
      </c>
      <c r="N6548">
        <v>4.9192800521850586</v>
      </c>
      <c r="O6548">
        <v>13.226372718811035</v>
      </c>
      <c r="P6548">
        <v>-18.880720138549805</v>
      </c>
      <c r="Q6548">
        <v>17.212345123291016</v>
      </c>
      <c r="R6548">
        <v>108</v>
      </c>
      <c r="S6548">
        <v>120.37409210205078</v>
      </c>
      <c r="T6548">
        <v>10.971512794494629</v>
      </c>
      <c r="U6548">
        <v>80.080039978027344</v>
      </c>
      <c r="V6548">
        <v>95.189285278320313</v>
      </c>
      <c r="W6548">
        <v>87.702056884765625</v>
      </c>
    </row>
    <row r="6549" spans="1:23" x14ac:dyDescent="0.25">
      <c r="A6549" t="s">
        <v>85</v>
      </c>
      <c r="B6549" t="s">
        <v>97</v>
      </c>
      <c r="C6549" t="s">
        <v>103</v>
      </c>
      <c r="D6549" t="s">
        <v>69</v>
      </c>
      <c r="E6549" t="s">
        <v>108</v>
      </c>
      <c r="F6549">
        <v>20</v>
      </c>
      <c r="G6549">
        <v>310.015380859375</v>
      </c>
      <c r="H6549">
        <v>312.22567749023437</v>
      </c>
      <c r="I6549">
        <v>-2.2102868556976318</v>
      </c>
      <c r="J6549">
        <v>-7.1296039968729019E-3</v>
      </c>
      <c r="K6549">
        <v>-14.434879302978516</v>
      </c>
      <c r="L6549">
        <v>-7.2124910354614258</v>
      </c>
      <c r="M6549">
        <v>-2.2102868556976318</v>
      </c>
      <c r="N6549">
        <v>2.7919173240661621</v>
      </c>
      <c r="O6549">
        <v>10.01430606842041</v>
      </c>
      <c r="P6549">
        <v>-17.900381088256836</v>
      </c>
      <c r="Q6549">
        <v>13.47980785369873</v>
      </c>
      <c r="R6549">
        <v>108</v>
      </c>
      <c r="S6549">
        <v>90.990615844726563</v>
      </c>
      <c r="T6549">
        <v>9.5389003753662109</v>
      </c>
      <c r="U6549">
        <v>80.080039978027344</v>
      </c>
      <c r="V6549">
        <v>95.189285278320313</v>
      </c>
      <c r="W6549">
        <v>83.750656127929688</v>
      </c>
    </row>
    <row r="6550" spans="1:23" x14ac:dyDescent="0.25">
      <c r="A6550" t="s">
        <v>85</v>
      </c>
      <c r="B6550" t="s">
        <v>97</v>
      </c>
      <c r="C6550" t="s">
        <v>103</v>
      </c>
      <c r="D6550" t="s">
        <v>69</v>
      </c>
      <c r="E6550" t="s">
        <v>108</v>
      </c>
      <c r="F6550">
        <v>21</v>
      </c>
      <c r="G6550">
        <v>307.11044311523437</v>
      </c>
      <c r="H6550">
        <v>314.23321533203125</v>
      </c>
      <c r="I6550">
        <v>-7.1227822303771973</v>
      </c>
      <c r="J6550">
        <v>-2.3192901164293289E-2</v>
      </c>
      <c r="K6550">
        <v>-18.155418395996094</v>
      </c>
      <c r="L6550">
        <v>-11.637248039245605</v>
      </c>
      <c r="M6550">
        <v>-7.1227822303771973</v>
      </c>
      <c r="N6550">
        <v>-2.6083166599273682</v>
      </c>
      <c r="O6550">
        <v>3.9098546504974365</v>
      </c>
      <c r="P6550">
        <v>-21.283018112182617</v>
      </c>
      <c r="Q6550">
        <v>7.0374541282653809</v>
      </c>
      <c r="R6550">
        <v>108</v>
      </c>
      <c r="S6550">
        <v>74.111656188964844</v>
      </c>
      <c r="T6550">
        <v>8.6088123321533203</v>
      </c>
      <c r="U6550">
        <v>80.080039978027344</v>
      </c>
      <c r="V6550">
        <v>95.189285278320313</v>
      </c>
      <c r="W6550">
        <v>80.440216064453125</v>
      </c>
    </row>
    <row r="6551" spans="1:23" x14ac:dyDescent="0.25">
      <c r="A6551" t="s">
        <v>85</v>
      </c>
      <c r="B6551" t="s">
        <v>97</v>
      </c>
      <c r="C6551" t="s">
        <v>103</v>
      </c>
      <c r="D6551" t="s">
        <v>69</v>
      </c>
      <c r="E6551" t="s">
        <v>108</v>
      </c>
      <c r="F6551">
        <v>22</v>
      </c>
      <c r="G6551">
        <v>306.06906127929687</v>
      </c>
      <c r="H6551">
        <v>311.21163940429687</v>
      </c>
      <c r="I6551">
        <v>-5.1425838470458984</v>
      </c>
      <c r="J6551">
        <v>-1.6802037134766579E-2</v>
      </c>
      <c r="K6551">
        <v>-16.086915969848633</v>
      </c>
      <c r="L6551">
        <v>-9.620915412902832</v>
      </c>
      <c r="M6551">
        <v>-5.1425838470458984</v>
      </c>
      <c r="N6551">
        <v>-0.66425198316574097</v>
      </c>
      <c r="O6551">
        <v>5.8017477989196777</v>
      </c>
      <c r="P6551">
        <v>-19.189481735229492</v>
      </c>
      <c r="Q6551">
        <v>8.9043140411376953</v>
      </c>
      <c r="R6551">
        <v>108</v>
      </c>
      <c r="S6551">
        <v>72.930015563964844</v>
      </c>
      <c r="T6551">
        <v>8.5399074554443359</v>
      </c>
      <c r="U6551">
        <v>80.080039978027344</v>
      </c>
      <c r="V6551">
        <v>95.189285278320313</v>
      </c>
      <c r="W6551">
        <v>78.16314697265625</v>
      </c>
    </row>
    <row r="6552" spans="1:23" x14ac:dyDescent="0.25">
      <c r="A6552" t="s">
        <v>85</v>
      </c>
      <c r="B6552" t="s">
        <v>97</v>
      </c>
      <c r="C6552" t="s">
        <v>103</v>
      </c>
      <c r="D6552" t="s">
        <v>69</v>
      </c>
      <c r="E6552" t="s">
        <v>108</v>
      </c>
      <c r="F6552">
        <v>23</v>
      </c>
      <c r="G6552">
        <v>297.57241821289062</v>
      </c>
      <c r="H6552">
        <v>297.98712158203125</v>
      </c>
      <c r="I6552">
        <v>-0.4146932065486908</v>
      </c>
      <c r="J6552">
        <v>-1.3935875613242388E-3</v>
      </c>
      <c r="K6552">
        <v>-11.820985794067383</v>
      </c>
      <c r="L6552">
        <v>-5.0820555686950684</v>
      </c>
      <c r="M6552">
        <v>-0.4146932065486908</v>
      </c>
      <c r="N6552">
        <v>4.2526693344116211</v>
      </c>
      <c r="O6552">
        <v>10.991599082946777</v>
      </c>
      <c r="P6552">
        <v>-15.054511070251465</v>
      </c>
      <c r="Q6552">
        <v>14.225124359130859</v>
      </c>
      <c r="R6552">
        <v>108</v>
      </c>
      <c r="S6552">
        <v>79.216712951660156</v>
      </c>
      <c r="T6552">
        <v>8.9003772735595703</v>
      </c>
      <c r="U6552">
        <v>80.080039978027344</v>
      </c>
      <c r="V6552">
        <v>95.189285278320313</v>
      </c>
      <c r="W6552">
        <v>76.794296264648438</v>
      </c>
    </row>
    <row r="6553" spans="1:23" x14ac:dyDescent="0.25">
      <c r="A6553" t="s">
        <v>85</v>
      </c>
      <c r="B6553" t="s">
        <v>97</v>
      </c>
      <c r="C6553" t="s">
        <v>103</v>
      </c>
      <c r="D6553" t="s">
        <v>69</v>
      </c>
      <c r="E6553" t="s">
        <v>108</v>
      </c>
      <c r="F6553">
        <v>24</v>
      </c>
      <c r="G6553">
        <v>283.49435424804688</v>
      </c>
      <c r="H6553">
        <v>295.26028442382812</v>
      </c>
      <c r="I6553">
        <v>-11.765922546386719</v>
      </c>
      <c r="J6553">
        <v>-4.1503198444843292E-2</v>
      </c>
      <c r="K6553">
        <v>-22.618499755859375</v>
      </c>
      <c r="L6553">
        <v>-16.206708908081055</v>
      </c>
      <c r="M6553">
        <v>-11.765922546386719</v>
      </c>
      <c r="N6553">
        <v>-7.3251357078552246</v>
      </c>
      <c r="O6553">
        <v>-0.91334491968154907</v>
      </c>
      <c r="P6553">
        <v>-25.69505500793457</v>
      </c>
      <c r="Q6553">
        <v>2.1632099151611328</v>
      </c>
      <c r="R6553">
        <v>108</v>
      </c>
      <c r="S6553">
        <v>71.712295532226563</v>
      </c>
      <c r="T6553">
        <v>8.4683113098144531</v>
      </c>
      <c r="U6553">
        <v>80.080039978027344</v>
      </c>
      <c r="V6553">
        <v>95.189285278320313</v>
      </c>
      <c r="W6553">
        <v>75.751174926757813</v>
      </c>
    </row>
    <row r="6554" spans="1:23" x14ac:dyDescent="0.25">
      <c r="A6554" t="s">
        <v>85</v>
      </c>
      <c r="B6554" t="s">
        <v>97</v>
      </c>
      <c r="C6554" t="s">
        <v>103</v>
      </c>
      <c r="D6554" t="s">
        <v>69</v>
      </c>
      <c r="E6554" t="s">
        <v>109</v>
      </c>
      <c r="F6554">
        <v>1</v>
      </c>
      <c r="G6554">
        <v>225.35702514648437</v>
      </c>
      <c r="H6554">
        <v>228.50627136230469</v>
      </c>
      <c r="I6554">
        <v>-3.1492424011230469</v>
      </c>
      <c r="J6554">
        <v>-1.3974458910524845E-2</v>
      </c>
      <c r="K6554">
        <v>-18.84217643737793</v>
      </c>
      <c r="L6554">
        <v>-9.5706644058227539</v>
      </c>
      <c r="M6554">
        <v>-3.1492424011230469</v>
      </c>
      <c r="N6554">
        <v>3.2721793651580811</v>
      </c>
      <c r="O6554">
        <v>12.543692588806152</v>
      </c>
      <c r="P6554">
        <v>-23.29090690612793</v>
      </c>
      <c r="Q6554">
        <v>16.992422103881836</v>
      </c>
      <c r="R6554">
        <v>107</v>
      </c>
      <c r="S6554">
        <v>149.94644165039063</v>
      </c>
      <c r="T6554">
        <v>12.245262145996094</v>
      </c>
      <c r="U6554">
        <v>74.741249084472656</v>
      </c>
      <c r="V6554">
        <v>89.0433349609375</v>
      </c>
      <c r="W6554">
        <v>67.811119079589844</v>
      </c>
    </row>
    <row r="6555" spans="1:23" x14ac:dyDescent="0.25">
      <c r="A6555" t="s">
        <v>85</v>
      </c>
      <c r="B6555" t="s">
        <v>97</v>
      </c>
      <c r="C6555" t="s">
        <v>103</v>
      </c>
      <c r="D6555" t="s">
        <v>69</v>
      </c>
      <c r="E6555" t="s">
        <v>109</v>
      </c>
      <c r="F6555">
        <v>2</v>
      </c>
      <c r="G6555">
        <v>225.29052734375</v>
      </c>
      <c r="H6555">
        <v>229.21974182128906</v>
      </c>
      <c r="I6555">
        <v>-3.9292099475860596</v>
      </c>
      <c r="J6555">
        <v>-1.7440635710954666E-2</v>
      </c>
      <c r="K6555">
        <v>-19.116439819335938</v>
      </c>
      <c r="L6555">
        <v>-10.143701553344727</v>
      </c>
      <c r="M6555">
        <v>-3.9292099475860596</v>
      </c>
      <c r="N6555">
        <v>2.2852814197540283</v>
      </c>
      <c r="O6555">
        <v>11.25801944732666</v>
      </c>
      <c r="P6555">
        <v>-23.421808242797852</v>
      </c>
      <c r="Q6555">
        <v>15.563388824462891</v>
      </c>
      <c r="R6555">
        <v>107</v>
      </c>
      <c r="S6555">
        <v>140.4381103515625</v>
      </c>
      <c r="T6555">
        <v>11.850658416748047</v>
      </c>
      <c r="U6555">
        <v>74.741249084472656</v>
      </c>
      <c r="V6555">
        <v>89.0433349609375</v>
      </c>
      <c r="W6555">
        <v>67.431533813476563</v>
      </c>
    </row>
    <row r="6556" spans="1:23" x14ac:dyDescent="0.25">
      <c r="A6556" t="s">
        <v>85</v>
      </c>
      <c r="B6556" t="s">
        <v>97</v>
      </c>
      <c r="C6556" t="s">
        <v>103</v>
      </c>
      <c r="D6556" t="s">
        <v>69</v>
      </c>
      <c r="E6556" t="s">
        <v>109</v>
      </c>
      <c r="F6556">
        <v>3</v>
      </c>
      <c r="G6556">
        <v>228.41342163085937</v>
      </c>
      <c r="H6556">
        <v>227.40834045410156</v>
      </c>
      <c r="I6556">
        <v>1.0050791501998901</v>
      </c>
      <c r="J6556">
        <v>4.400263074785471E-3</v>
      </c>
      <c r="K6556">
        <v>-14.237767219543457</v>
      </c>
      <c r="L6556">
        <v>-5.2321701049804687</v>
      </c>
      <c r="M6556">
        <v>1.0050791501998901</v>
      </c>
      <c r="N6556">
        <v>7.2423281669616699</v>
      </c>
      <c r="O6556">
        <v>16.2479248046875</v>
      </c>
      <c r="P6556">
        <v>-18.558902740478516</v>
      </c>
      <c r="Q6556">
        <v>20.569061279296875</v>
      </c>
      <c r="R6556">
        <v>107</v>
      </c>
      <c r="S6556">
        <v>141.46856689453125</v>
      </c>
      <c r="T6556">
        <v>11.89405632019043</v>
      </c>
      <c r="U6556">
        <v>74.741249084472656</v>
      </c>
      <c r="V6556">
        <v>89.0433349609375</v>
      </c>
      <c r="W6556">
        <v>67.105941772460938</v>
      </c>
    </row>
    <row r="6557" spans="1:23" x14ac:dyDescent="0.25">
      <c r="A6557" t="s">
        <v>85</v>
      </c>
      <c r="B6557" t="s">
        <v>97</v>
      </c>
      <c r="C6557" t="s">
        <v>103</v>
      </c>
      <c r="D6557" t="s">
        <v>69</v>
      </c>
      <c r="E6557" t="s">
        <v>109</v>
      </c>
      <c r="F6557">
        <v>4</v>
      </c>
      <c r="G6557">
        <v>229.58078002929687</v>
      </c>
      <c r="H6557">
        <v>236.98417663574219</v>
      </c>
      <c r="I6557">
        <v>-7.4033946990966797</v>
      </c>
      <c r="J6557">
        <v>-3.2247450202703476E-2</v>
      </c>
      <c r="K6557">
        <v>-22.590932846069336</v>
      </c>
      <c r="L6557">
        <v>-13.618012428283691</v>
      </c>
      <c r="M6557">
        <v>-7.4033946990966797</v>
      </c>
      <c r="N6557">
        <v>-1.1887773275375366</v>
      </c>
      <c r="O6557">
        <v>7.7841429710388184</v>
      </c>
      <c r="P6557">
        <v>-26.896389007568359</v>
      </c>
      <c r="Q6557">
        <v>12.089598655700684</v>
      </c>
      <c r="R6557">
        <v>107</v>
      </c>
      <c r="S6557">
        <v>140.44380187988281</v>
      </c>
      <c r="T6557">
        <v>11.850898742675781</v>
      </c>
      <c r="U6557">
        <v>74.741249084472656</v>
      </c>
      <c r="V6557">
        <v>89.0433349609375</v>
      </c>
      <c r="W6557">
        <v>66.913124084472656</v>
      </c>
    </row>
    <row r="6558" spans="1:23" x14ac:dyDescent="0.25">
      <c r="A6558" t="s">
        <v>85</v>
      </c>
      <c r="B6558" t="s">
        <v>97</v>
      </c>
      <c r="C6558" t="s">
        <v>103</v>
      </c>
      <c r="D6558" t="s">
        <v>69</v>
      </c>
      <c r="E6558" t="s">
        <v>109</v>
      </c>
      <c r="F6558">
        <v>5</v>
      </c>
      <c r="G6558">
        <v>247.86058044433594</v>
      </c>
      <c r="H6558">
        <v>257.7440185546875</v>
      </c>
      <c r="I6558">
        <v>-9.8834409713745117</v>
      </c>
      <c r="J6558">
        <v>-3.9875000715255737E-2</v>
      </c>
      <c r="K6558">
        <v>-26.15838623046875</v>
      </c>
      <c r="L6558">
        <v>-16.54301643371582</v>
      </c>
      <c r="M6558">
        <v>-9.8834409713745117</v>
      </c>
      <c r="N6558">
        <v>-3.2238655090332031</v>
      </c>
      <c r="O6558">
        <v>6.3915033340454102</v>
      </c>
      <c r="P6558">
        <v>-30.772106170654297</v>
      </c>
      <c r="Q6558">
        <v>11.005224227905273</v>
      </c>
      <c r="R6558">
        <v>107</v>
      </c>
      <c r="S6558">
        <v>161.27491760253906</v>
      </c>
      <c r="T6558">
        <v>12.699406623840332</v>
      </c>
      <c r="U6558">
        <v>74.741249084472656</v>
      </c>
      <c r="V6558">
        <v>89.0433349609375</v>
      </c>
      <c r="W6558">
        <v>66.771476745605469</v>
      </c>
    </row>
    <row r="6559" spans="1:23" x14ac:dyDescent="0.25">
      <c r="A6559" t="s">
        <v>85</v>
      </c>
      <c r="B6559" t="s">
        <v>97</v>
      </c>
      <c r="C6559" t="s">
        <v>103</v>
      </c>
      <c r="D6559" t="s">
        <v>69</v>
      </c>
      <c r="E6559" t="s">
        <v>109</v>
      </c>
      <c r="F6559">
        <v>6</v>
      </c>
      <c r="G6559">
        <v>281.87936401367187</v>
      </c>
      <c r="H6559">
        <v>287.82913208007812</v>
      </c>
      <c r="I6559">
        <v>-5.94976806640625</v>
      </c>
      <c r="J6559">
        <v>-2.1107498556375504E-2</v>
      </c>
      <c r="K6559">
        <v>-22.434989929199219</v>
      </c>
      <c r="L6559">
        <v>-12.695387840270996</v>
      </c>
      <c r="M6559">
        <v>-5.94976806640625</v>
      </c>
      <c r="N6559">
        <v>0.79585123062133789</v>
      </c>
      <c r="O6559">
        <v>10.535453796386719</v>
      </c>
      <c r="P6559">
        <v>-27.108322143554688</v>
      </c>
      <c r="Q6559">
        <v>15.208786010742188</v>
      </c>
      <c r="R6559">
        <v>107</v>
      </c>
      <c r="S6559">
        <v>165.46929931640625</v>
      </c>
      <c r="T6559">
        <v>12.863487243652344</v>
      </c>
      <c r="U6559">
        <v>74.741249084472656</v>
      </c>
      <c r="V6559">
        <v>89.0433349609375</v>
      </c>
      <c r="W6559">
        <v>66.091789245605469</v>
      </c>
    </row>
    <row r="6560" spans="1:23" x14ac:dyDescent="0.25">
      <c r="A6560" t="s">
        <v>85</v>
      </c>
      <c r="B6560" t="s">
        <v>97</v>
      </c>
      <c r="C6560" t="s">
        <v>103</v>
      </c>
      <c r="D6560" t="s">
        <v>69</v>
      </c>
      <c r="E6560" t="s">
        <v>109</v>
      </c>
      <c r="F6560">
        <v>7</v>
      </c>
      <c r="G6560">
        <v>326.58642578125</v>
      </c>
      <c r="H6560">
        <v>326.73995971679687</v>
      </c>
      <c r="I6560">
        <v>-0.15351608395576477</v>
      </c>
      <c r="J6560">
        <v>-4.700626595877111E-4</v>
      </c>
      <c r="K6560">
        <v>-15.75677490234375</v>
      </c>
      <c r="L6560">
        <v>-6.5382428169250488</v>
      </c>
      <c r="M6560">
        <v>-0.15351608395576477</v>
      </c>
      <c r="N6560">
        <v>6.2312107086181641</v>
      </c>
      <c r="O6560">
        <v>15.449742317199707</v>
      </c>
      <c r="P6560">
        <v>-20.180082321166992</v>
      </c>
      <c r="Q6560">
        <v>19.873048782348633</v>
      </c>
      <c r="R6560">
        <v>107</v>
      </c>
      <c r="S6560">
        <v>148.23760986328125</v>
      </c>
      <c r="T6560">
        <v>12.175287246704102</v>
      </c>
      <c r="U6560">
        <v>74.741249084472656</v>
      </c>
      <c r="V6560">
        <v>89.0433349609375</v>
      </c>
      <c r="W6560">
        <v>66.067626953125</v>
      </c>
    </row>
    <row r="6561" spans="1:23" x14ac:dyDescent="0.25">
      <c r="A6561" t="s">
        <v>85</v>
      </c>
      <c r="B6561" t="s">
        <v>97</v>
      </c>
      <c r="C6561" t="s">
        <v>103</v>
      </c>
      <c r="D6561" t="s">
        <v>69</v>
      </c>
      <c r="E6561" t="s">
        <v>109</v>
      </c>
      <c r="F6561">
        <v>8</v>
      </c>
      <c r="G6561">
        <v>352.09512329101562</v>
      </c>
      <c r="H6561">
        <v>349.0361328125</v>
      </c>
      <c r="I6561">
        <v>3.0589838027954102</v>
      </c>
      <c r="J6561">
        <v>8.6879469454288483E-3</v>
      </c>
      <c r="K6561">
        <v>-12.481422424316406</v>
      </c>
      <c r="L6561">
        <v>-3.3000245094299316</v>
      </c>
      <c r="M6561">
        <v>3.0589838027954102</v>
      </c>
      <c r="N6561">
        <v>9.4179925918579102</v>
      </c>
      <c r="O6561">
        <v>18.599390029907227</v>
      </c>
      <c r="P6561">
        <v>-16.886911392211914</v>
      </c>
      <c r="Q6561">
        <v>23.004878997802734</v>
      </c>
      <c r="R6561">
        <v>107</v>
      </c>
      <c r="S6561">
        <v>147.04579162597656</v>
      </c>
      <c r="T6561">
        <v>12.126243591308594</v>
      </c>
      <c r="U6561">
        <v>74.741249084472656</v>
      </c>
      <c r="V6561">
        <v>89.0433349609375</v>
      </c>
      <c r="W6561">
        <v>68.245773315429688</v>
      </c>
    </row>
    <row r="6562" spans="1:23" x14ac:dyDescent="0.25">
      <c r="A6562" t="s">
        <v>85</v>
      </c>
      <c r="B6562" t="s">
        <v>97</v>
      </c>
      <c r="C6562" t="s">
        <v>103</v>
      </c>
      <c r="D6562" t="s">
        <v>69</v>
      </c>
      <c r="E6562" t="s">
        <v>109</v>
      </c>
      <c r="F6562">
        <v>9</v>
      </c>
      <c r="G6562">
        <v>369.57778930664062</v>
      </c>
      <c r="H6562">
        <v>361.7069091796875</v>
      </c>
      <c r="I6562">
        <v>7.8708796501159668</v>
      </c>
      <c r="J6562">
        <v>2.1296950057148933E-2</v>
      </c>
      <c r="K6562">
        <v>-8.3678646087646484</v>
      </c>
      <c r="L6562">
        <v>1.2261170148849487</v>
      </c>
      <c r="M6562">
        <v>7.8708796501159668</v>
      </c>
      <c r="N6562">
        <v>14.515642166137695</v>
      </c>
      <c r="O6562">
        <v>24.109624862670898</v>
      </c>
      <c r="P6562">
        <v>-12.971323013305664</v>
      </c>
      <c r="Q6562">
        <v>28.713083267211914</v>
      </c>
      <c r="R6562">
        <v>107</v>
      </c>
      <c r="S6562">
        <v>160.55828857421875</v>
      </c>
      <c r="T6562">
        <v>12.671159744262695</v>
      </c>
      <c r="U6562">
        <v>74.741249084472656</v>
      </c>
      <c r="V6562">
        <v>89.0433349609375</v>
      </c>
      <c r="W6562">
        <v>72.008262634277344</v>
      </c>
    </row>
    <row r="6563" spans="1:23" x14ac:dyDescent="0.25">
      <c r="A6563" t="s">
        <v>85</v>
      </c>
      <c r="B6563" t="s">
        <v>97</v>
      </c>
      <c r="C6563" t="s">
        <v>103</v>
      </c>
      <c r="D6563" t="s">
        <v>69</v>
      </c>
      <c r="E6563" t="s">
        <v>109</v>
      </c>
      <c r="F6563">
        <v>10</v>
      </c>
      <c r="G6563">
        <v>369.9058837890625</v>
      </c>
      <c r="H6563">
        <v>363.43600463867187</v>
      </c>
      <c r="I6563">
        <v>6.4699101448059082</v>
      </c>
      <c r="J6563">
        <v>1.7490692436695099E-2</v>
      </c>
      <c r="K6563">
        <v>-9.5298557281494141</v>
      </c>
      <c r="L6563">
        <v>-7.7064543962478638E-2</v>
      </c>
      <c r="M6563">
        <v>6.4699101448059082</v>
      </c>
      <c r="N6563">
        <v>13.016884803771973</v>
      </c>
      <c r="O6563">
        <v>22.469676971435547</v>
      </c>
      <c r="P6563">
        <v>-14.065567970275879</v>
      </c>
      <c r="Q6563">
        <v>27.005388259887695</v>
      </c>
      <c r="R6563">
        <v>107</v>
      </c>
      <c r="S6563">
        <v>155.86732482910156</v>
      </c>
      <c r="T6563">
        <v>12.484683990478516</v>
      </c>
      <c r="U6563">
        <v>74.741249084472656</v>
      </c>
      <c r="V6563">
        <v>89.0433349609375</v>
      </c>
      <c r="W6563">
        <v>75.47235107421875</v>
      </c>
    </row>
    <row r="6564" spans="1:23" x14ac:dyDescent="0.25">
      <c r="A6564" t="s">
        <v>85</v>
      </c>
      <c r="B6564" t="s">
        <v>97</v>
      </c>
      <c r="C6564" t="s">
        <v>103</v>
      </c>
      <c r="D6564" t="s">
        <v>69</v>
      </c>
      <c r="E6564" t="s">
        <v>109</v>
      </c>
      <c r="F6564">
        <v>11</v>
      </c>
      <c r="G6564">
        <v>375.30557250976562</v>
      </c>
      <c r="H6564">
        <v>359.68414306640625</v>
      </c>
      <c r="I6564">
        <v>15.621461868286133</v>
      </c>
      <c r="J6564">
        <v>4.16233129799366E-2</v>
      </c>
      <c r="K6564">
        <v>-0.81282097101211548</v>
      </c>
      <c r="L6564">
        <v>8.8966865539550781</v>
      </c>
      <c r="M6564">
        <v>15.621461868286133</v>
      </c>
      <c r="N6564">
        <v>22.346237182617188</v>
      </c>
      <c r="O6564">
        <v>32.055744171142578</v>
      </c>
      <c r="P6564">
        <v>-5.4717116355895996</v>
      </c>
      <c r="Q6564">
        <v>36.714633941650391</v>
      </c>
      <c r="R6564">
        <v>107</v>
      </c>
      <c r="S6564">
        <v>164.44827270507812</v>
      </c>
      <c r="T6564">
        <v>12.823739051818848</v>
      </c>
      <c r="U6564">
        <v>74.741249084472656</v>
      </c>
      <c r="V6564">
        <v>89.0433349609375</v>
      </c>
      <c r="W6564">
        <v>78.235008239746094</v>
      </c>
    </row>
    <row r="6565" spans="1:23" x14ac:dyDescent="0.25">
      <c r="A6565" t="s">
        <v>85</v>
      </c>
      <c r="B6565" t="s">
        <v>97</v>
      </c>
      <c r="C6565" t="s">
        <v>103</v>
      </c>
      <c r="D6565" t="s">
        <v>69</v>
      </c>
      <c r="E6565" t="s">
        <v>109</v>
      </c>
      <c r="F6565">
        <v>12</v>
      </c>
      <c r="G6565">
        <v>370.88751220703125</v>
      </c>
      <c r="H6565">
        <v>348.90975952148437</v>
      </c>
      <c r="I6565">
        <v>21.977752685546875</v>
      </c>
      <c r="J6565">
        <v>5.9257190674543381E-2</v>
      </c>
      <c r="K6565">
        <v>6.679999828338623</v>
      </c>
      <c r="L6565">
        <v>15.718035697937012</v>
      </c>
      <c r="M6565">
        <v>21.977752685546875</v>
      </c>
      <c r="N6565">
        <v>28.237468719482422</v>
      </c>
      <c r="O6565">
        <v>37.275505065917969</v>
      </c>
      <c r="P6565">
        <v>2.3432991504669189</v>
      </c>
      <c r="Q6565">
        <v>41.612205505371094</v>
      </c>
      <c r="R6565">
        <v>107</v>
      </c>
      <c r="S6565">
        <v>142.48957824707031</v>
      </c>
      <c r="T6565">
        <v>11.93690013885498</v>
      </c>
      <c r="U6565">
        <v>74.741249084472656</v>
      </c>
      <c r="V6565">
        <v>89.0433349609375</v>
      </c>
      <c r="W6565">
        <v>80.196372985839844</v>
      </c>
    </row>
    <row r="6566" spans="1:23" x14ac:dyDescent="0.25">
      <c r="A6566" t="s">
        <v>85</v>
      </c>
      <c r="B6566" t="s">
        <v>97</v>
      </c>
      <c r="C6566" t="s">
        <v>103</v>
      </c>
      <c r="D6566" t="s">
        <v>69</v>
      </c>
      <c r="E6566" t="s">
        <v>109</v>
      </c>
      <c r="F6566">
        <v>13</v>
      </c>
      <c r="G6566">
        <v>357.20437622070312</v>
      </c>
      <c r="H6566">
        <v>336.4918212890625</v>
      </c>
      <c r="I6566">
        <v>20.712560653686523</v>
      </c>
      <c r="J6566">
        <v>5.7985182851552963E-2</v>
      </c>
      <c r="K6566">
        <v>5.803380012512207</v>
      </c>
      <c r="L6566">
        <v>14.611845016479492</v>
      </c>
      <c r="M6566">
        <v>20.712560653686523</v>
      </c>
      <c r="N6566">
        <v>26.813276290893555</v>
      </c>
      <c r="O6566">
        <v>35.621742248535156</v>
      </c>
      <c r="P6566">
        <v>1.5768342018127441</v>
      </c>
      <c r="Q6566">
        <v>39.848285675048828</v>
      </c>
      <c r="R6566">
        <v>107</v>
      </c>
      <c r="S6566">
        <v>135.34286499023437</v>
      </c>
      <c r="T6566">
        <v>11.633695602416992</v>
      </c>
      <c r="U6566">
        <v>74.741249084472656</v>
      </c>
      <c r="V6566">
        <v>89.0433349609375</v>
      </c>
      <c r="W6566">
        <v>82.808303833007813</v>
      </c>
    </row>
    <row r="6567" spans="1:23" x14ac:dyDescent="0.25">
      <c r="A6567" t="s">
        <v>85</v>
      </c>
      <c r="B6567" t="s">
        <v>97</v>
      </c>
      <c r="C6567" t="s">
        <v>103</v>
      </c>
      <c r="D6567" t="s">
        <v>69</v>
      </c>
      <c r="E6567" t="s">
        <v>109</v>
      </c>
      <c r="F6567">
        <v>14</v>
      </c>
      <c r="G6567">
        <v>352.01187133789062</v>
      </c>
      <c r="H6567">
        <v>329.47207641601562</v>
      </c>
      <c r="I6567">
        <v>22.539791107177734</v>
      </c>
      <c r="J6567">
        <v>6.4031340181827545E-2</v>
      </c>
      <c r="K6567">
        <v>8.3197488784790039</v>
      </c>
      <c r="L6567">
        <v>16.721065521240234</v>
      </c>
      <c r="M6567">
        <v>22.539791107177734</v>
      </c>
      <c r="N6567">
        <v>28.358516693115234</v>
      </c>
      <c r="O6567">
        <v>36.759834289550781</v>
      </c>
      <c r="P6567">
        <v>4.2885646820068359</v>
      </c>
      <c r="Q6567">
        <v>40.791015625</v>
      </c>
      <c r="R6567">
        <v>107</v>
      </c>
      <c r="S6567">
        <v>123.12028503417969</v>
      </c>
      <c r="T6567">
        <v>11.09595775604248</v>
      </c>
      <c r="U6567">
        <v>74.741249084472656</v>
      </c>
      <c r="V6567">
        <v>89.0433349609375</v>
      </c>
      <c r="W6567">
        <v>84.431129455566406</v>
      </c>
    </row>
    <row r="6568" spans="1:23" x14ac:dyDescent="0.25">
      <c r="A6568" t="s">
        <v>85</v>
      </c>
      <c r="B6568" t="s">
        <v>97</v>
      </c>
      <c r="C6568" t="s">
        <v>103</v>
      </c>
      <c r="D6568" t="s">
        <v>69</v>
      </c>
      <c r="E6568" t="s">
        <v>109</v>
      </c>
      <c r="F6568">
        <v>15</v>
      </c>
      <c r="G6568">
        <v>344.04220581054687</v>
      </c>
      <c r="H6568">
        <v>278.45367431640625</v>
      </c>
      <c r="I6568">
        <v>65.588554382324219</v>
      </c>
      <c r="J6568">
        <v>0.19064101576805115</v>
      </c>
      <c r="K6568">
        <v>50.960819244384766</v>
      </c>
      <c r="L6568">
        <v>59.603004455566406</v>
      </c>
      <c r="M6568">
        <v>65.588554382324219</v>
      </c>
      <c r="N6568">
        <v>71.574104309082031</v>
      </c>
      <c r="O6568">
        <v>80.216285705566406</v>
      </c>
      <c r="P6568">
        <v>46.814060211181641</v>
      </c>
      <c r="Q6568">
        <v>84.363044738769531</v>
      </c>
      <c r="R6568">
        <v>107</v>
      </c>
      <c r="S6568">
        <v>130.28125</v>
      </c>
      <c r="T6568">
        <v>11.414081573486328</v>
      </c>
      <c r="U6568">
        <v>74.741249084472656</v>
      </c>
      <c r="V6568">
        <v>89.0433349609375</v>
      </c>
      <c r="W6568">
        <v>85.613426208496094</v>
      </c>
    </row>
    <row r="6569" spans="1:23" x14ac:dyDescent="0.25">
      <c r="A6569" t="s">
        <v>85</v>
      </c>
      <c r="B6569" t="s">
        <v>97</v>
      </c>
      <c r="C6569" t="s">
        <v>103</v>
      </c>
      <c r="D6569" t="s">
        <v>69</v>
      </c>
      <c r="E6569" t="s">
        <v>109</v>
      </c>
      <c r="F6569">
        <v>16</v>
      </c>
      <c r="G6569">
        <v>338.18572998046875</v>
      </c>
      <c r="H6569">
        <v>273.58401489257812</v>
      </c>
      <c r="I6569">
        <v>64.601730346679688</v>
      </c>
      <c r="J6569">
        <v>0.19102440774440765</v>
      </c>
      <c r="K6569">
        <v>48.762638092041016</v>
      </c>
      <c r="L6569">
        <v>58.120502471923828</v>
      </c>
      <c r="M6569">
        <v>64.601730346679688</v>
      </c>
      <c r="N6569">
        <v>71.082962036132813</v>
      </c>
      <c r="O6569">
        <v>80.440826416015625</v>
      </c>
      <c r="P6569">
        <v>44.272472381591797</v>
      </c>
      <c r="Q6569">
        <v>84.930984497070313</v>
      </c>
      <c r="R6569">
        <v>107</v>
      </c>
      <c r="S6569">
        <v>152.75254821777344</v>
      </c>
      <c r="T6569">
        <v>12.359310150146484</v>
      </c>
      <c r="U6569">
        <v>74.741249084472656</v>
      </c>
      <c r="V6569">
        <v>89.0433349609375</v>
      </c>
      <c r="W6569">
        <v>85.963005065917969</v>
      </c>
    </row>
    <row r="6570" spans="1:23" x14ac:dyDescent="0.25">
      <c r="A6570" t="s">
        <v>85</v>
      </c>
      <c r="B6570" t="s">
        <v>97</v>
      </c>
      <c r="C6570" t="s">
        <v>103</v>
      </c>
      <c r="D6570" t="s">
        <v>69</v>
      </c>
      <c r="E6570" t="s">
        <v>109</v>
      </c>
      <c r="F6570">
        <v>17</v>
      </c>
      <c r="G6570">
        <v>329.8179931640625</v>
      </c>
      <c r="H6570">
        <v>268.65084838867187</v>
      </c>
      <c r="I6570">
        <v>61.167152404785156</v>
      </c>
      <c r="J6570">
        <v>0.18545728921890259</v>
      </c>
      <c r="K6570">
        <v>45.710071563720703</v>
      </c>
      <c r="L6570">
        <v>54.842239379882813</v>
      </c>
      <c r="M6570">
        <v>61.167152404785156</v>
      </c>
      <c r="N6570">
        <v>67.4920654296875</v>
      </c>
      <c r="O6570">
        <v>76.624229431152344</v>
      </c>
      <c r="P6570">
        <v>41.328205108642578</v>
      </c>
      <c r="Q6570">
        <v>81.006103515625</v>
      </c>
      <c r="R6570">
        <v>107</v>
      </c>
      <c r="S6570">
        <v>145.47312927246094</v>
      </c>
      <c r="T6570">
        <v>12.061223983764648</v>
      </c>
      <c r="U6570">
        <v>74.741249084472656</v>
      </c>
      <c r="V6570">
        <v>89.0433349609375</v>
      </c>
      <c r="W6570">
        <v>85.179000854492188</v>
      </c>
    </row>
    <row r="6571" spans="1:23" x14ac:dyDescent="0.25">
      <c r="A6571" t="s">
        <v>85</v>
      </c>
      <c r="B6571" t="s">
        <v>97</v>
      </c>
      <c r="C6571" t="s">
        <v>103</v>
      </c>
      <c r="D6571" t="s">
        <v>69</v>
      </c>
      <c r="E6571" t="s">
        <v>109</v>
      </c>
      <c r="F6571">
        <v>18</v>
      </c>
      <c r="G6571">
        <v>303.79684448242187</v>
      </c>
      <c r="H6571">
        <v>253.1221923828125</v>
      </c>
      <c r="I6571">
        <v>50.674655914306641</v>
      </c>
      <c r="J6571">
        <v>0.16680441796779633</v>
      </c>
      <c r="K6571">
        <v>35.664009094238281</v>
      </c>
      <c r="L6571">
        <v>44.532421112060547</v>
      </c>
      <c r="M6571">
        <v>50.674655914306641</v>
      </c>
      <c r="N6571">
        <v>56.816890716552734</v>
      </c>
      <c r="O6571">
        <v>65.685302734375</v>
      </c>
      <c r="P6571">
        <v>31.408699035644531</v>
      </c>
      <c r="Q6571">
        <v>69.94061279296875</v>
      </c>
      <c r="R6571">
        <v>107</v>
      </c>
      <c r="S6571">
        <v>137.19132995605469</v>
      </c>
      <c r="T6571">
        <v>11.712870597839355</v>
      </c>
      <c r="U6571">
        <v>74.741249084472656</v>
      </c>
      <c r="V6571">
        <v>89.0433349609375</v>
      </c>
      <c r="W6571">
        <v>83.96099853515625</v>
      </c>
    </row>
    <row r="6572" spans="1:23" x14ac:dyDescent="0.25">
      <c r="A6572" t="s">
        <v>85</v>
      </c>
      <c r="B6572" t="s">
        <v>97</v>
      </c>
      <c r="C6572" t="s">
        <v>103</v>
      </c>
      <c r="D6572" t="s">
        <v>69</v>
      </c>
      <c r="E6572" t="s">
        <v>109</v>
      </c>
      <c r="F6572">
        <v>19</v>
      </c>
      <c r="G6572">
        <v>283.89990234375</v>
      </c>
      <c r="H6572">
        <v>284.67041015625</v>
      </c>
      <c r="I6572">
        <v>-0.77049940824508667</v>
      </c>
      <c r="J6572">
        <v>-2.7139827143400908E-3</v>
      </c>
      <c r="K6572">
        <v>-15.737057685852051</v>
      </c>
      <c r="L6572">
        <v>-6.8946938514709473</v>
      </c>
      <c r="M6572">
        <v>-0.77049940824508667</v>
      </c>
      <c r="N6572">
        <v>5.3536949157714844</v>
      </c>
      <c r="O6572">
        <v>14.196059226989746</v>
      </c>
      <c r="P6572">
        <v>-19.979869842529297</v>
      </c>
      <c r="Q6572">
        <v>18.438871383666992</v>
      </c>
      <c r="R6572">
        <v>107</v>
      </c>
      <c r="S6572">
        <v>136.38661193847656</v>
      </c>
      <c r="T6572">
        <v>11.678467750549316</v>
      </c>
      <c r="U6572">
        <v>74.741249084472656</v>
      </c>
      <c r="V6572">
        <v>89.0433349609375</v>
      </c>
      <c r="W6572">
        <v>81.836860656738281</v>
      </c>
    </row>
    <row r="6573" spans="1:23" x14ac:dyDescent="0.25">
      <c r="A6573" t="s">
        <v>85</v>
      </c>
      <c r="B6573" t="s">
        <v>97</v>
      </c>
      <c r="C6573" t="s">
        <v>103</v>
      </c>
      <c r="D6573" t="s">
        <v>69</v>
      </c>
      <c r="E6573" t="s">
        <v>109</v>
      </c>
      <c r="F6573">
        <v>20</v>
      </c>
      <c r="G6573">
        <v>290.1365966796875</v>
      </c>
      <c r="H6573">
        <v>291.99148559570312</v>
      </c>
      <c r="I6573">
        <v>-1.8548582792282104</v>
      </c>
      <c r="J6573">
        <v>-6.3930517062544823E-3</v>
      </c>
      <c r="K6573">
        <v>-17.046152114868164</v>
      </c>
      <c r="L6573">
        <v>-8.0710124969482422</v>
      </c>
      <c r="M6573">
        <v>-1.8548582792282104</v>
      </c>
      <c r="N6573">
        <v>4.3612957000732422</v>
      </c>
      <c r="O6573">
        <v>13.336435317993164</v>
      </c>
      <c r="P6573">
        <v>-21.352672576904297</v>
      </c>
      <c r="Q6573">
        <v>17.642955780029297</v>
      </c>
      <c r="R6573">
        <v>107</v>
      </c>
      <c r="S6573">
        <v>140.51325988769531</v>
      </c>
      <c r="T6573">
        <v>11.853829383850098</v>
      </c>
      <c r="U6573">
        <v>74.741249084472656</v>
      </c>
      <c r="V6573">
        <v>89.0433349609375</v>
      </c>
      <c r="W6573">
        <v>78.236488342285156</v>
      </c>
    </row>
    <row r="6574" spans="1:23" x14ac:dyDescent="0.25">
      <c r="A6574" t="s">
        <v>85</v>
      </c>
      <c r="B6574" t="s">
        <v>97</v>
      </c>
      <c r="C6574" t="s">
        <v>103</v>
      </c>
      <c r="D6574" t="s">
        <v>69</v>
      </c>
      <c r="E6574" t="s">
        <v>109</v>
      </c>
      <c r="F6574">
        <v>21</v>
      </c>
      <c r="G6574">
        <v>292.70797729492187</v>
      </c>
      <c r="H6574">
        <v>286.94805908203125</v>
      </c>
      <c r="I6574">
        <v>5.7599163055419922</v>
      </c>
      <c r="J6574">
        <v>1.9678030163049698E-2</v>
      </c>
      <c r="K6574">
        <v>-8.25323486328125</v>
      </c>
      <c r="L6574">
        <v>2.584853395819664E-2</v>
      </c>
      <c r="M6574">
        <v>5.7599163055419922</v>
      </c>
      <c r="N6574">
        <v>11.493984222412109</v>
      </c>
      <c r="O6574">
        <v>19.773067474365234</v>
      </c>
      <c r="P6574">
        <v>-12.225768089294434</v>
      </c>
      <c r="Q6574">
        <v>23.745601654052734</v>
      </c>
      <c r="R6574">
        <v>107</v>
      </c>
      <c r="S6574">
        <v>119.56371307373047</v>
      </c>
      <c r="T6574">
        <v>10.93451976776123</v>
      </c>
      <c r="U6574">
        <v>74.741249084472656</v>
      </c>
      <c r="V6574">
        <v>89.0433349609375</v>
      </c>
      <c r="W6574">
        <v>74.489364624023438</v>
      </c>
    </row>
    <row r="6575" spans="1:23" x14ac:dyDescent="0.25">
      <c r="A6575" t="s">
        <v>85</v>
      </c>
      <c r="B6575" t="s">
        <v>97</v>
      </c>
      <c r="C6575" t="s">
        <v>103</v>
      </c>
      <c r="D6575" t="s">
        <v>69</v>
      </c>
      <c r="E6575" t="s">
        <v>109</v>
      </c>
      <c r="F6575">
        <v>22</v>
      </c>
      <c r="G6575">
        <v>292.04159545898437</v>
      </c>
      <c r="H6575">
        <v>285.40118408203125</v>
      </c>
      <c r="I6575">
        <v>6.6403851509094238</v>
      </c>
      <c r="J6575">
        <v>2.2737806662917137E-2</v>
      </c>
      <c r="K6575">
        <v>-7.0077815055847168</v>
      </c>
      <c r="L6575">
        <v>1.0556659698486328</v>
      </c>
      <c r="M6575">
        <v>6.6403851509094238</v>
      </c>
      <c r="N6575">
        <v>12.225104331970215</v>
      </c>
      <c r="O6575">
        <v>20.288551330566406</v>
      </c>
      <c r="P6575">
        <v>-10.876847267150879</v>
      </c>
      <c r="Q6575">
        <v>24.157617568969727</v>
      </c>
      <c r="R6575">
        <v>107</v>
      </c>
      <c r="S6575">
        <v>113.41656494140625</v>
      </c>
      <c r="T6575">
        <v>10.649721145629883</v>
      </c>
      <c r="U6575">
        <v>74.741249084472656</v>
      </c>
      <c r="V6575">
        <v>89.0433349609375</v>
      </c>
      <c r="W6575">
        <v>72.261566162109375</v>
      </c>
    </row>
    <row r="6576" spans="1:23" x14ac:dyDescent="0.25">
      <c r="A6576" t="s">
        <v>85</v>
      </c>
      <c r="B6576" t="s">
        <v>97</v>
      </c>
      <c r="C6576" t="s">
        <v>103</v>
      </c>
      <c r="D6576" t="s">
        <v>69</v>
      </c>
      <c r="E6576" t="s">
        <v>109</v>
      </c>
      <c r="F6576">
        <v>23</v>
      </c>
      <c r="G6576">
        <v>282.21563720703125</v>
      </c>
      <c r="H6576">
        <v>272.05197143554687</v>
      </c>
      <c r="I6576">
        <v>10.163670539855957</v>
      </c>
      <c r="J6576">
        <v>3.6013845354318619E-2</v>
      </c>
      <c r="K6576">
        <v>-3.7751803398132324</v>
      </c>
      <c r="L6576">
        <v>4.4600057601928711</v>
      </c>
      <c r="M6576">
        <v>10.163670539855957</v>
      </c>
      <c r="N6576">
        <v>15.867335319519043</v>
      </c>
      <c r="O6576">
        <v>24.102521896362305</v>
      </c>
      <c r="P6576">
        <v>-7.7266507148742676</v>
      </c>
      <c r="Q6576">
        <v>28.053991317749023</v>
      </c>
      <c r="R6576">
        <v>107</v>
      </c>
      <c r="S6576">
        <v>118.2991943359375</v>
      </c>
      <c r="T6576">
        <v>10.876543045043945</v>
      </c>
      <c r="U6576">
        <v>74.741249084472656</v>
      </c>
      <c r="V6576">
        <v>89.0433349609375</v>
      </c>
      <c r="W6576">
        <v>70.134445190429688</v>
      </c>
    </row>
    <row r="6577" spans="1:23" x14ac:dyDescent="0.25">
      <c r="A6577" t="s">
        <v>85</v>
      </c>
      <c r="B6577" t="s">
        <v>97</v>
      </c>
      <c r="C6577" t="s">
        <v>103</v>
      </c>
      <c r="D6577" t="s">
        <v>69</v>
      </c>
      <c r="E6577" t="s">
        <v>109</v>
      </c>
      <c r="F6577">
        <v>24</v>
      </c>
      <c r="G6577">
        <v>272.05496215820312</v>
      </c>
      <c r="H6577">
        <v>269.590087890625</v>
      </c>
      <c r="I6577">
        <v>2.4648797512054443</v>
      </c>
      <c r="J6577">
        <v>9.0602273121476173E-3</v>
      </c>
      <c r="K6577">
        <v>-11.578265190124512</v>
      </c>
      <c r="L6577">
        <v>-3.281461238861084</v>
      </c>
      <c r="M6577">
        <v>2.4648797512054443</v>
      </c>
      <c r="N6577">
        <v>8.2112207412719727</v>
      </c>
      <c r="O6577">
        <v>16.508024215698242</v>
      </c>
      <c r="P6577">
        <v>-15.559301376342773</v>
      </c>
      <c r="Q6577">
        <v>20.48906135559082</v>
      </c>
      <c r="R6577">
        <v>107</v>
      </c>
      <c r="S6577">
        <v>120.07609558105469</v>
      </c>
      <c r="T6577">
        <v>10.957923889160156</v>
      </c>
      <c r="U6577">
        <v>74.741249084472656</v>
      </c>
      <c r="V6577">
        <v>89.0433349609375</v>
      </c>
      <c r="W6577">
        <v>68.406822204589844</v>
      </c>
    </row>
    <row r="6578" spans="1:23" x14ac:dyDescent="0.25">
      <c r="A6578" t="s">
        <v>85</v>
      </c>
      <c r="B6578" t="s">
        <v>97</v>
      </c>
      <c r="C6578" t="s">
        <v>103</v>
      </c>
      <c r="D6578" t="s">
        <v>69</v>
      </c>
      <c r="E6578" t="s">
        <v>110</v>
      </c>
      <c r="F6578">
        <v>1</v>
      </c>
      <c r="G6578">
        <v>283.1143798828125</v>
      </c>
      <c r="H6578">
        <v>281.87322998046875</v>
      </c>
      <c r="I6578">
        <v>1.2411665916442871</v>
      </c>
      <c r="J6578">
        <v>4.3839756399393082E-3</v>
      </c>
      <c r="K6578">
        <v>-10.893518447875977</v>
      </c>
      <c r="L6578">
        <v>-3.7242481708526611</v>
      </c>
      <c r="M6578">
        <v>1.2411665916442871</v>
      </c>
      <c r="N6578">
        <v>6.2065815925598145</v>
      </c>
      <c r="O6578">
        <v>13.375851631164551</v>
      </c>
      <c r="P6578">
        <v>-14.33353328704834</v>
      </c>
      <c r="Q6578">
        <v>16.815866470336914</v>
      </c>
      <c r="R6578">
        <v>107</v>
      </c>
      <c r="S6578">
        <v>89.657127380371094</v>
      </c>
      <c r="T6578">
        <v>9.468745231628418</v>
      </c>
      <c r="U6578">
        <v>74.35394287109375</v>
      </c>
      <c r="V6578">
        <v>89.462066650390625</v>
      </c>
      <c r="W6578">
        <v>69.323738098144531</v>
      </c>
    </row>
    <row r="6579" spans="1:23" x14ac:dyDescent="0.25">
      <c r="A6579" t="s">
        <v>85</v>
      </c>
      <c r="B6579" t="s">
        <v>97</v>
      </c>
      <c r="C6579" t="s">
        <v>103</v>
      </c>
      <c r="D6579" t="s">
        <v>69</v>
      </c>
      <c r="E6579" t="s">
        <v>110</v>
      </c>
      <c r="F6579">
        <v>2</v>
      </c>
      <c r="G6579">
        <v>276.23446655273437</v>
      </c>
      <c r="H6579">
        <v>278.13900756835937</v>
      </c>
      <c r="I6579">
        <v>-1.9045531749725342</v>
      </c>
      <c r="J6579">
        <v>-6.8946979008615017E-3</v>
      </c>
      <c r="K6579">
        <v>-14.51997184753418</v>
      </c>
      <c r="L6579">
        <v>-7.0666804313659668</v>
      </c>
      <c r="M6579">
        <v>-1.9045531749725342</v>
      </c>
      <c r="N6579">
        <v>3.2575738430023193</v>
      </c>
      <c r="O6579">
        <v>10.710865020751953</v>
      </c>
      <c r="P6579">
        <v>-18.096267700195313</v>
      </c>
      <c r="Q6579">
        <v>14.287161827087402</v>
      </c>
      <c r="R6579">
        <v>107</v>
      </c>
      <c r="S6579">
        <v>96.901657104492188</v>
      </c>
      <c r="T6579">
        <v>9.8438634872436523</v>
      </c>
      <c r="U6579">
        <v>74.35394287109375</v>
      </c>
      <c r="V6579">
        <v>89.462066650390625</v>
      </c>
      <c r="W6579">
        <v>68.735076904296875</v>
      </c>
    </row>
    <row r="6580" spans="1:23" x14ac:dyDescent="0.25">
      <c r="A6580" t="s">
        <v>85</v>
      </c>
      <c r="B6580" t="s">
        <v>97</v>
      </c>
      <c r="C6580" t="s">
        <v>103</v>
      </c>
      <c r="D6580" t="s">
        <v>69</v>
      </c>
      <c r="E6580" t="s">
        <v>110</v>
      </c>
      <c r="F6580">
        <v>3</v>
      </c>
      <c r="G6580">
        <v>270.1890869140625</v>
      </c>
      <c r="H6580">
        <v>272.65402221679687</v>
      </c>
      <c r="I6580">
        <v>-2.4649155139923096</v>
      </c>
      <c r="J6580">
        <v>-9.1229276731610298E-3</v>
      </c>
      <c r="K6580">
        <v>-15.314492225646973</v>
      </c>
      <c r="L6580">
        <v>-7.7228579521179199</v>
      </c>
      <c r="M6580">
        <v>-2.4649155139923096</v>
      </c>
      <c r="N6580">
        <v>2.7930271625518799</v>
      </c>
      <c r="O6580">
        <v>10.384660720825195</v>
      </c>
      <c r="P6580">
        <v>-18.957168579101563</v>
      </c>
      <c r="Q6580">
        <v>14.027338027954102</v>
      </c>
      <c r="R6580">
        <v>107</v>
      </c>
      <c r="S6580">
        <v>100.53226470947266</v>
      </c>
      <c r="T6580">
        <v>10.026577949523926</v>
      </c>
      <c r="U6580">
        <v>74.35394287109375</v>
      </c>
      <c r="V6580">
        <v>89.462066650390625</v>
      </c>
      <c r="W6580">
        <v>68.296493530273438</v>
      </c>
    </row>
    <row r="6581" spans="1:23" x14ac:dyDescent="0.25">
      <c r="A6581" t="s">
        <v>85</v>
      </c>
      <c r="B6581" t="s">
        <v>97</v>
      </c>
      <c r="C6581" t="s">
        <v>103</v>
      </c>
      <c r="D6581" t="s">
        <v>69</v>
      </c>
      <c r="E6581" t="s">
        <v>110</v>
      </c>
      <c r="F6581">
        <v>4</v>
      </c>
      <c r="G6581">
        <v>264.67660522460937</v>
      </c>
      <c r="H6581">
        <v>276.75161743164062</v>
      </c>
      <c r="I6581">
        <v>-12.075000762939453</v>
      </c>
      <c r="J6581">
        <v>-4.5621715486049652E-2</v>
      </c>
      <c r="K6581">
        <v>-24.648422241210938</v>
      </c>
      <c r="L6581">
        <v>-17.219944000244141</v>
      </c>
      <c r="M6581">
        <v>-12.075000762939453</v>
      </c>
      <c r="N6581">
        <v>-6.930058479309082</v>
      </c>
      <c r="O6581">
        <v>0.49842125177383423</v>
      </c>
      <c r="P6581">
        <v>-28.212812423706055</v>
      </c>
      <c r="Q6581">
        <v>4.0628118515014648</v>
      </c>
      <c r="R6581">
        <v>107</v>
      </c>
      <c r="S6581">
        <v>96.257553100585938</v>
      </c>
      <c r="T6581">
        <v>9.8110933303833008</v>
      </c>
      <c r="U6581">
        <v>74.35394287109375</v>
      </c>
      <c r="V6581">
        <v>89.462066650390625</v>
      </c>
      <c r="W6581">
        <v>67.588333129882812</v>
      </c>
    </row>
    <row r="6582" spans="1:23" x14ac:dyDescent="0.25">
      <c r="A6582" t="s">
        <v>85</v>
      </c>
      <c r="B6582" t="s">
        <v>97</v>
      </c>
      <c r="C6582" t="s">
        <v>103</v>
      </c>
      <c r="D6582" t="s">
        <v>69</v>
      </c>
      <c r="E6582" t="s">
        <v>110</v>
      </c>
      <c r="F6582">
        <v>5</v>
      </c>
      <c r="G6582">
        <v>272.508056640625</v>
      </c>
      <c r="H6582">
        <v>282.12057495117187</v>
      </c>
      <c r="I6582">
        <v>-9.6125364303588867</v>
      </c>
      <c r="J6582">
        <v>-3.5274319350719452E-2</v>
      </c>
      <c r="K6582">
        <v>-22.48736572265625</v>
      </c>
      <c r="L6582">
        <v>-14.880812644958496</v>
      </c>
      <c r="M6582">
        <v>-9.6125364303588867</v>
      </c>
      <c r="N6582">
        <v>-4.3442606925964355</v>
      </c>
      <c r="O6582">
        <v>3.2622928619384766</v>
      </c>
      <c r="P6582">
        <v>-26.137201309204102</v>
      </c>
      <c r="Q6582">
        <v>6.9121284484863281</v>
      </c>
      <c r="R6582">
        <v>107</v>
      </c>
      <c r="S6582">
        <v>100.92779541015625</v>
      </c>
      <c r="T6582">
        <v>10.046282768249512</v>
      </c>
      <c r="U6582">
        <v>74.35394287109375</v>
      </c>
      <c r="V6582">
        <v>89.462066650390625</v>
      </c>
      <c r="W6582">
        <v>66.743179321289063</v>
      </c>
    </row>
    <row r="6583" spans="1:23" x14ac:dyDescent="0.25">
      <c r="A6583" t="s">
        <v>85</v>
      </c>
      <c r="B6583" t="s">
        <v>97</v>
      </c>
      <c r="C6583" t="s">
        <v>103</v>
      </c>
      <c r="D6583" t="s">
        <v>69</v>
      </c>
      <c r="E6583" t="s">
        <v>110</v>
      </c>
      <c r="F6583">
        <v>6</v>
      </c>
      <c r="G6583">
        <v>300.57879638671875</v>
      </c>
      <c r="H6583">
        <v>295.974853515625</v>
      </c>
      <c r="I6583">
        <v>4.6039695739746094</v>
      </c>
      <c r="J6583">
        <v>1.531701348721981E-2</v>
      </c>
      <c r="K6583">
        <v>-8.9130182266235352</v>
      </c>
      <c r="L6583">
        <v>-0.92707216739654541</v>
      </c>
      <c r="M6583">
        <v>4.6039695739746094</v>
      </c>
      <c r="N6583">
        <v>10.135011672973633</v>
      </c>
      <c r="O6583">
        <v>18.120956420898438</v>
      </c>
      <c r="P6583">
        <v>-12.744895935058594</v>
      </c>
      <c r="Q6583">
        <v>21.952835083007813</v>
      </c>
      <c r="R6583">
        <v>107</v>
      </c>
      <c r="S6583">
        <v>111.24684143066406</v>
      </c>
      <c r="T6583">
        <v>10.547361373901367</v>
      </c>
      <c r="U6583">
        <v>74.35394287109375</v>
      </c>
      <c r="V6583">
        <v>89.462066650390625</v>
      </c>
      <c r="W6583">
        <v>66.330146789550781</v>
      </c>
    </row>
    <row r="6584" spans="1:23" x14ac:dyDescent="0.25">
      <c r="A6584" t="s">
        <v>85</v>
      </c>
      <c r="B6584" t="s">
        <v>97</v>
      </c>
      <c r="C6584" t="s">
        <v>103</v>
      </c>
      <c r="D6584" t="s">
        <v>69</v>
      </c>
      <c r="E6584" t="s">
        <v>110</v>
      </c>
      <c r="F6584">
        <v>7</v>
      </c>
      <c r="G6584">
        <v>335.62832641601562</v>
      </c>
      <c r="H6584">
        <v>339.62042236328125</v>
      </c>
      <c r="I6584">
        <v>-3.9920628070831299</v>
      </c>
      <c r="J6584">
        <v>-1.1894296854734421E-2</v>
      </c>
      <c r="K6584">
        <v>-18.686845779418945</v>
      </c>
      <c r="L6584">
        <v>-10.005048751831055</v>
      </c>
      <c r="M6584">
        <v>-3.9920628070831299</v>
      </c>
      <c r="N6584">
        <v>2.020923376083374</v>
      </c>
      <c r="O6584">
        <v>10.702720642089844</v>
      </c>
      <c r="P6584">
        <v>-22.85261344909668</v>
      </c>
      <c r="Q6584">
        <v>14.868487358093262</v>
      </c>
      <c r="R6584">
        <v>107</v>
      </c>
      <c r="S6584">
        <v>131.47833251953125</v>
      </c>
      <c r="T6584">
        <v>11.466400146484375</v>
      </c>
      <c r="U6584">
        <v>74.35394287109375</v>
      </c>
      <c r="V6584">
        <v>89.462066650390625</v>
      </c>
      <c r="W6584">
        <v>66.014938354492188</v>
      </c>
    </row>
    <row r="6585" spans="1:23" x14ac:dyDescent="0.25">
      <c r="A6585" t="s">
        <v>85</v>
      </c>
      <c r="B6585" t="s">
        <v>97</v>
      </c>
      <c r="C6585" t="s">
        <v>103</v>
      </c>
      <c r="D6585" t="s">
        <v>69</v>
      </c>
      <c r="E6585" t="s">
        <v>110</v>
      </c>
      <c r="F6585">
        <v>8</v>
      </c>
      <c r="G6585">
        <v>346.7431640625</v>
      </c>
      <c r="H6585">
        <v>352.84030151367187</v>
      </c>
      <c r="I6585">
        <v>-6.0971388816833496</v>
      </c>
      <c r="J6585">
        <v>-1.7584020271897316E-2</v>
      </c>
      <c r="K6585">
        <v>-20.220285415649414</v>
      </c>
      <c r="L6585">
        <v>-11.876215934753418</v>
      </c>
      <c r="M6585">
        <v>-6.0971388816833496</v>
      </c>
      <c r="N6585">
        <v>-0.31806144118309021</v>
      </c>
      <c r="O6585">
        <v>8.0260086059570312</v>
      </c>
      <c r="P6585">
        <v>-24.224002838134766</v>
      </c>
      <c r="Q6585">
        <v>12.02972412109375</v>
      </c>
      <c r="R6585">
        <v>107</v>
      </c>
      <c r="S6585">
        <v>121.4481201171875</v>
      </c>
      <c r="T6585">
        <v>11.020350456237793</v>
      </c>
      <c r="U6585">
        <v>74.35394287109375</v>
      </c>
      <c r="V6585">
        <v>89.462066650390625</v>
      </c>
      <c r="W6585">
        <v>67.837738037109375</v>
      </c>
    </row>
    <row r="6586" spans="1:23" x14ac:dyDescent="0.25">
      <c r="A6586" t="s">
        <v>85</v>
      </c>
      <c r="B6586" t="s">
        <v>97</v>
      </c>
      <c r="C6586" t="s">
        <v>103</v>
      </c>
      <c r="D6586" t="s">
        <v>69</v>
      </c>
      <c r="E6586" t="s">
        <v>110</v>
      </c>
      <c r="F6586">
        <v>9</v>
      </c>
      <c r="G6586">
        <v>356.1307373046875</v>
      </c>
      <c r="H6586">
        <v>365.37451171875</v>
      </c>
      <c r="I6586">
        <v>-9.2437658309936523</v>
      </c>
      <c r="J6586">
        <v>-2.5956101715564728E-2</v>
      </c>
      <c r="K6586">
        <v>-23.245893478393555</v>
      </c>
      <c r="L6586">
        <v>-14.973322868347168</v>
      </c>
      <c r="M6586">
        <v>-9.2437658309936523</v>
      </c>
      <c r="N6586">
        <v>-3.5142085552215576</v>
      </c>
      <c r="O6586">
        <v>4.7583622932434082</v>
      </c>
      <c r="P6586">
        <v>-27.215303421020508</v>
      </c>
      <c r="Q6586">
        <v>8.7277708053588867</v>
      </c>
      <c r="R6586">
        <v>107</v>
      </c>
      <c r="S6586">
        <v>119.37568664550781</v>
      </c>
      <c r="T6586">
        <v>10.925918579101563</v>
      </c>
      <c r="U6586">
        <v>74.35394287109375</v>
      </c>
      <c r="V6586">
        <v>89.462066650390625</v>
      </c>
      <c r="W6586">
        <v>71.205909729003906</v>
      </c>
    </row>
    <row r="6587" spans="1:23" x14ac:dyDescent="0.25">
      <c r="A6587" t="s">
        <v>85</v>
      </c>
      <c r="B6587" t="s">
        <v>97</v>
      </c>
      <c r="C6587" t="s">
        <v>103</v>
      </c>
      <c r="D6587" t="s">
        <v>69</v>
      </c>
      <c r="E6587" t="s">
        <v>110</v>
      </c>
      <c r="F6587">
        <v>10</v>
      </c>
      <c r="G6587">
        <v>358.21017456054687</v>
      </c>
      <c r="H6587">
        <v>368.86126708984375</v>
      </c>
      <c r="I6587">
        <v>-10.651086807250977</v>
      </c>
      <c r="J6587">
        <v>-2.9734183102846146E-2</v>
      </c>
      <c r="K6587">
        <v>-24.21943473815918</v>
      </c>
      <c r="L6587">
        <v>-16.203145980834961</v>
      </c>
      <c r="M6587">
        <v>-10.651086807250977</v>
      </c>
      <c r="N6587">
        <v>-5.0990285873413086</v>
      </c>
      <c r="O6587">
        <v>2.9172616004943848</v>
      </c>
      <c r="P6587">
        <v>-28.065874099731445</v>
      </c>
      <c r="Q6587">
        <v>6.763700008392334</v>
      </c>
      <c r="R6587">
        <v>107</v>
      </c>
      <c r="S6587">
        <v>112.09384918212891</v>
      </c>
      <c r="T6587">
        <v>10.587438583374023</v>
      </c>
      <c r="U6587">
        <v>74.35394287109375</v>
      </c>
      <c r="V6587">
        <v>89.462066650390625</v>
      </c>
      <c r="W6587">
        <v>74.485679626464844</v>
      </c>
    </row>
    <row r="6588" spans="1:23" x14ac:dyDescent="0.25">
      <c r="A6588" t="s">
        <v>85</v>
      </c>
      <c r="B6588" t="s">
        <v>97</v>
      </c>
      <c r="C6588" t="s">
        <v>103</v>
      </c>
      <c r="D6588" t="s">
        <v>69</v>
      </c>
      <c r="E6588" t="s">
        <v>110</v>
      </c>
      <c r="F6588">
        <v>11</v>
      </c>
      <c r="G6588">
        <v>367.08096313476562</v>
      </c>
      <c r="H6588">
        <v>372.03030395507812</v>
      </c>
      <c r="I6588">
        <v>-4.9493622779846191</v>
      </c>
      <c r="J6588">
        <v>-1.3483026064932346E-2</v>
      </c>
      <c r="K6588">
        <v>-19.582260131835938</v>
      </c>
      <c r="L6588">
        <v>-10.93702507019043</v>
      </c>
      <c r="M6588">
        <v>-4.9493622779846191</v>
      </c>
      <c r="N6588">
        <v>1.0383008718490601</v>
      </c>
      <c r="O6588">
        <v>9.6835355758666992</v>
      </c>
      <c r="P6588">
        <v>-23.730484008789063</v>
      </c>
      <c r="Q6588">
        <v>13.831758499145508</v>
      </c>
      <c r="R6588">
        <v>107</v>
      </c>
      <c r="S6588">
        <v>130.37326049804687</v>
      </c>
      <c r="T6588">
        <v>11.418110847473145</v>
      </c>
      <c r="U6588">
        <v>74.35394287109375</v>
      </c>
      <c r="V6588">
        <v>89.462066650390625</v>
      </c>
      <c r="W6588">
        <v>77.447067260742187</v>
      </c>
    </row>
    <row r="6589" spans="1:23" x14ac:dyDescent="0.25">
      <c r="A6589" t="s">
        <v>85</v>
      </c>
      <c r="B6589" t="s">
        <v>97</v>
      </c>
      <c r="C6589" t="s">
        <v>103</v>
      </c>
      <c r="D6589" t="s">
        <v>69</v>
      </c>
      <c r="E6589" t="s">
        <v>110</v>
      </c>
      <c r="F6589">
        <v>12</v>
      </c>
      <c r="G6589">
        <v>360.87661743164062</v>
      </c>
      <c r="H6589">
        <v>365.57931518554687</v>
      </c>
      <c r="I6589">
        <v>-4.7027020454406738</v>
      </c>
      <c r="J6589">
        <v>-1.3031329028308392E-2</v>
      </c>
      <c r="K6589">
        <v>-19.649839401245117</v>
      </c>
      <c r="L6589">
        <v>-10.818949699401855</v>
      </c>
      <c r="M6589">
        <v>-4.7027020454406738</v>
      </c>
      <c r="N6589">
        <v>1.4135457277297974</v>
      </c>
      <c r="O6589">
        <v>10.244436264038086</v>
      </c>
      <c r="P6589">
        <v>-23.88714599609375</v>
      </c>
      <c r="Q6589">
        <v>14.481741905212402</v>
      </c>
      <c r="R6589">
        <v>107</v>
      </c>
      <c r="S6589">
        <v>136.03288269042969</v>
      </c>
      <c r="T6589">
        <v>11.663313865661621</v>
      </c>
      <c r="U6589">
        <v>74.35394287109375</v>
      </c>
      <c r="V6589">
        <v>89.462066650390625</v>
      </c>
      <c r="W6589">
        <v>80.033866882324219</v>
      </c>
    </row>
    <row r="6590" spans="1:23" x14ac:dyDescent="0.25">
      <c r="A6590" t="s">
        <v>85</v>
      </c>
      <c r="B6590" t="s">
        <v>97</v>
      </c>
      <c r="C6590" t="s">
        <v>103</v>
      </c>
      <c r="D6590" t="s">
        <v>69</v>
      </c>
      <c r="E6590" t="s">
        <v>110</v>
      </c>
      <c r="F6590">
        <v>13</v>
      </c>
      <c r="G6590">
        <v>348.00637817382812</v>
      </c>
      <c r="H6590">
        <v>358.12985229492187</v>
      </c>
      <c r="I6590">
        <v>-10.123446464538574</v>
      </c>
      <c r="J6590">
        <v>-2.9089830815792084E-2</v>
      </c>
      <c r="K6590">
        <v>-24.913471221923828</v>
      </c>
      <c r="L6590">
        <v>-16.175403594970703</v>
      </c>
      <c r="M6590">
        <v>-10.123446464538574</v>
      </c>
      <c r="N6590">
        <v>-4.0714883804321289</v>
      </c>
      <c r="O6590">
        <v>4.6665778160095215</v>
      </c>
      <c r="P6590">
        <v>-29.106237411499023</v>
      </c>
      <c r="Q6590">
        <v>8.8593435287475586</v>
      </c>
      <c r="R6590">
        <v>107</v>
      </c>
      <c r="S6590">
        <v>133.18814086914063</v>
      </c>
      <c r="T6590">
        <v>11.540717124938965</v>
      </c>
      <c r="U6590">
        <v>74.35394287109375</v>
      </c>
      <c r="V6590">
        <v>89.462066650390625</v>
      </c>
      <c r="W6590">
        <v>82.197380065917969</v>
      </c>
    </row>
    <row r="6591" spans="1:23" x14ac:dyDescent="0.25">
      <c r="A6591" t="s">
        <v>85</v>
      </c>
      <c r="B6591" t="s">
        <v>97</v>
      </c>
      <c r="C6591" t="s">
        <v>103</v>
      </c>
      <c r="D6591" t="s">
        <v>69</v>
      </c>
      <c r="E6591" t="s">
        <v>110</v>
      </c>
      <c r="F6591">
        <v>14</v>
      </c>
      <c r="G6591">
        <v>340.13101196289062</v>
      </c>
      <c r="H6591">
        <v>344.35354614257812</v>
      </c>
      <c r="I6591">
        <v>-4.2225298881530762</v>
      </c>
      <c r="J6591">
        <v>-1.2414421886205673E-2</v>
      </c>
      <c r="K6591">
        <v>-18.849538803100586</v>
      </c>
      <c r="L6591">
        <v>-10.207783699035645</v>
      </c>
      <c r="M6591">
        <v>-4.2225298881530762</v>
      </c>
      <c r="N6591">
        <v>1.7627238035202026</v>
      </c>
      <c r="O6591">
        <v>10.404479026794434</v>
      </c>
      <c r="P6591">
        <v>-22.99609375</v>
      </c>
      <c r="Q6591">
        <v>14.551033020019531</v>
      </c>
      <c r="R6591">
        <v>107</v>
      </c>
      <c r="S6591">
        <v>130.26834106445312</v>
      </c>
      <c r="T6591">
        <v>11.413516044616699</v>
      </c>
      <c r="U6591">
        <v>74.35394287109375</v>
      </c>
      <c r="V6591">
        <v>89.462066650390625</v>
      </c>
      <c r="W6591">
        <v>83.897735595703125</v>
      </c>
    </row>
    <row r="6592" spans="1:23" x14ac:dyDescent="0.25">
      <c r="A6592" t="s">
        <v>85</v>
      </c>
      <c r="B6592" t="s">
        <v>97</v>
      </c>
      <c r="C6592" t="s">
        <v>103</v>
      </c>
      <c r="D6592" t="s">
        <v>69</v>
      </c>
      <c r="E6592" t="s">
        <v>110</v>
      </c>
      <c r="F6592">
        <v>15</v>
      </c>
      <c r="G6592">
        <v>325.19308471679687</v>
      </c>
      <c r="H6592">
        <v>275.80520629882812</v>
      </c>
      <c r="I6592">
        <v>49.387882232666016</v>
      </c>
      <c r="J6592">
        <v>0.15187248587608337</v>
      </c>
      <c r="K6592">
        <v>34.716197967529297</v>
      </c>
      <c r="L6592">
        <v>43.384346008300781</v>
      </c>
      <c r="M6592">
        <v>49.387882232666016</v>
      </c>
      <c r="N6592">
        <v>55.39141845703125</v>
      </c>
      <c r="O6592">
        <v>64.0595703125</v>
      </c>
      <c r="P6592">
        <v>30.556978225708008</v>
      </c>
      <c r="Q6592">
        <v>68.218788146972656</v>
      </c>
      <c r="R6592">
        <v>107</v>
      </c>
      <c r="S6592">
        <v>131.06533813476562</v>
      </c>
      <c r="T6592">
        <v>11.448376655578613</v>
      </c>
      <c r="U6592">
        <v>74.35394287109375</v>
      </c>
      <c r="V6592">
        <v>89.462066650390625</v>
      </c>
      <c r="W6592">
        <v>85.049949645996094</v>
      </c>
    </row>
    <row r="6593" spans="1:23" x14ac:dyDescent="0.25">
      <c r="A6593" t="s">
        <v>85</v>
      </c>
      <c r="B6593" t="s">
        <v>97</v>
      </c>
      <c r="C6593" t="s">
        <v>103</v>
      </c>
      <c r="D6593" t="s">
        <v>69</v>
      </c>
      <c r="E6593" t="s">
        <v>110</v>
      </c>
      <c r="F6593">
        <v>16</v>
      </c>
      <c r="G6593">
        <v>322.50332641601562</v>
      </c>
      <c r="H6593">
        <v>264.42410278320312</v>
      </c>
      <c r="I6593">
        <v>58.079227447509766</v>
      </c>
      <c r="J6593">
        <v>0.18008877336978912</v>
      </c>
      <c r="K6593">
        <v>43.180774688720703</v>
      </c>
      <c r="L6593">
        <v>51.982902526855469</v>
      </c>
      <c r="M6593">
        <v>58.079227447509766</v>
      </c>
      <c r="N6593">
        <v>64.175552368164062</v>
      </c>
      <c r="O6593">
        <v>72.977676391601563</v>
      </c>
      <c r="P6593">
        <v>38.957271575927734</v>
      </c>
      <c r="Q6593">
        <v>77.201179504394531</v>
      </c>
      <c r="R6593">
        <v>107</v>
      </c>
      <c r="S6593">
        <v>135.14813232421875</v>
      </c>
      <c r="T6593">
        <v>11.625323295593262</v>
      </c>
      <c r="U6593">
        <v>74.35394287109375</v>
      </c>
      <c r="V6593">
        <v>89.462066650390625</v>
      </c>
      <c r="W6593">
        <v>85.150718688964844</v>
      </c>
    </row>
    <row r="6594" spans="1:23" x14ac:dyDescent="0.25">
      <c r="A6594" t="s">
        <v>85</v>
      </c>
      <c r="B6594" t="s">
        <v>97</v>
      </c>
      <c r="C6594" t="s">
        <v>103</v>
      </c>
      <c r="D6594" t="s">
        <v>69</v>
      </c>
      <c r="E6594" t="s">
        <v>110</v>
      </c>
      <c r="F6594">
        <v>17</v>
      </c>
      <c r="G6594">
        <v>315.83343505859375</v>
      </c>
      <c r="H6594">
        <v>253.43473815917969</v>
      </c>
      <c r="I6594">
        <v>62.398696899414063</v>
      </c>
      <c r="J6594">
        <v>0.1975683718919754</v>
      </c>
      <c r="K6594">
        <v>47.888317108154297</v>
      </c>
      <c r="L6594">
        <v>56.461166381835938</v>
      </c>
      <c r="M6594">
        <v>62.398696899414063</v>
      </c>
      <c r="N6594">
        <v>68.336227416992188</v>
      </c>
      <c r="O6594">
        <v>76.909080505371094</v>
      </c>
      <c r="P6594">
        <v>43.774826049804688</v>
      </c>
      <c r="Q6594">
        <v>81.022567749023437</v>
      </c>
      <c r="R6594">
        <v>107</v>
      </c>
      <c r="S6594">
        <v>128.19923400878906</v>
      </c>
      <c r="T6594">
        <v>11.322509765625</v>
      </c>
      <c r="U6594">
        <v>74.35394287109375</v>
      </c>
      <c r="V6594">
        <v>89.462066650390625</v>
      </c>
      <c r="W6594">
        <v>84.764862060546875</v>
      </c>
    </row>
    <row r="6595" spans="1:23" x14ac:dyDescent="0.25">
      <c r="A6595" t="s">
        <v>85</v>
      </c>
      <c r="B6595" t="s">
        <v>97</v>
      </c>
      <c r="C6595" t="s">
        <v>103</v>
      </c>
      <c r="D6595" t="s">
        <v>69</v>
      </c>
      <c r="E6595" t="s">
        <v>110</v>
      </c>
      <c r="F6595">
        <v>18</v>
      </c>
      <c r="G6595">
        <v>293.674072265625</v>
      </c>
      <c r="H6595">
        <v>237.51148986816406</v>
      </c>
      <c r="I6595">
        <v>56.162593841552734</v>
      </c>
      <c r="J6595">
        <v>0.19124123454093933</v>
      </c>
      <c r="K6595">
        <v>41.515323638916016</v>
      </c>
      <c r="L6595">
        <v>50.169048309326172</v>
      </c>
      <c r="M6595">
        <v>56.162593841552734</v>
      </c>
      <c r="N6595">
        <v>62.156139373779297</v>
      </c>
      <c r="O6595">
        <v>70.809867858886719</v>
      </c>
      <c r="P6595">
        <v>37.363025665283203</v>
      </c>
      <c r="Q6595">
        <v>74.962165832519531</v>
      </c>
      <c r="R6595">
        <v>107</v>
      </c>
      <c r="S6595">
        <v>130.6295166015625</v>
      </c>
      <c r="T6595">
        <v>11.429327011108398</v>
      </c>
      <c r="U6595">
        <v>74.35394287109375</v>
      </c>
      <c r="V6595">
        <v>89.462066650390625</v>
      </c>
      <c r="W6595">
        <v>83.2261962890625</v>
      </c>
    </row>
    <row r="6596" spans="1:23" x14ac:dyDescent="0.25">
      <c r="A6596" t="s">
        <v>85</v>
      </c>
      <c r="B6596" t="s">
        <v>97</v>
      </c>
      <c r="C6596" t="s">
        <v>103</v>
      </c>
      <c r="D6596" t="s">
        <v>69</v>
      </c>
      <c r="E6596" t="s">
        <v>110</v>
      </c>
      <c r="F6596">
        <v>19</v>
      </c>
      <c r="G6596">
        <v>282.71954345703125</v>
      </c>
      <c r="H6596">
        <v>260.23794555664062</v>
      </c>
      <c r="I6596">
        <v>22.481590270996094</v>
      </c>
      <c r="J6596">
        <v>7.9519055783748627E-2</v>
      </c>
      <c r="K6596">
        <v>7.6826586723327637</v>
      </c>
      <c r="L6596">
        <v>16.425987243652344</v>
      </c>
      <c r="M6596">
        <v>22.481590270996094</v>
      </c>
      <c r="N6596">
        <v>28.537193298339844</v>
      </c>
      <c r="O6596">
        <v>37.280521392822266</v>
      </c>
      <c r="P6596">
        <v>3.4873673915863037</v>
      </c>
      <c r="Q6596">
        <v>41.475814819335938</v>
      </c>
      <c r="R6596">
        <v>107</v>
      </c>
      <c r="S6596">
        <v>133.34861755371094</v>
      </c>
      <c r="T6596">
        <v>11.547667503356934</v>
      </c>
      <c r="U6596">
        <v>74.35394287109375</v>
      </c>
      <c r="V6596">
        <v>89.462066650390625</v>
      </c>
      <c r="W6596">
        <v>80.820938110351563</v>
      </c>
    </row>
    <row r="6597" spans="1:23" x14ac:dyDescent="0.25">
      <c r="A6597" t="s">
        <v>85</v>
      </c>
      <c r="B6597" t="s">
        <v>97</v>
      </c>
      <c r="C6597" t="s">
        <v>103</v>
      </c>
      <c r="D6597" t="s">
        <v>69</v>
      </c>
      <c r="E6597" t="s">
        <v>110</v>
      </c>
      <c r="F6597">
        <v>20</v>
      </c>
      <c r="G6597">
        <v>292.01858520507812</v>
      </c>
      <c r="H6597">
        <v>286.06967163085937</v>
      </c>
      <c r="I6597">
        <v>5.9488916397094727</v>
      </c>
      <c r="J6597">
        <v>2.0371619611978531E-2</v>
      </c>
      <c r="K6597">
        <v>-8.5085048675537109</v>
      </c>
      <c r="L6597">
        <v>3.3042363822460175E-2</v>
      </c>
      <c r="M6597">
        <v>5.9488916397094727</v>
      </c>
      <c r="N6597">
        <v>11.864741325378418</v>
      </c>
      <c r="O6597">
        <v>20.406288146972656</v>
      </c>
      <c r="P6597">
        <v>-12.606975555419922</v>
      </c>
      <c r="Q6597">
        <v>24.504758834838867</v>
      </c>
      <c r="R6597">
        <v>107</v>
      </c>
      <c r="S6597">
        <v>127.26471710205078</v>
      </c>
      <c r="T6597">
        <v>11.281166076660156</v>
      </c>
      <c r="U6597">
        <v>74.35394287109375</v>
      </c>
      <c r="V6597">
        <v>89.462066650390625</v>
      </c>
      <c r="W6597">
        <v>76.498977661132813</v>
      </c>
    </row>
    <row r="6598" spans="1:23" x14ac:dyDescent="0.25">
      <c r="A6598" t="s">
        <v>85</v>
      </c>
      <c r="B6598" t="s">
        <v>97</v>
      </c>
      <c r="C6598" t="s">
        <v>103</v>
      </c>
      <c r="D6598" t="s">
        <v>69</v>
      </c>
      <c r="E6598" t="s">
        <v>110</v>
      </c>
      <c r="F6598">
        <v>21</v>
      </c>
      <c r="G6598">
        <v>292.0098876953125</v>
      </c>
      <c r="H6598">
        <v>293.28366088867187</v>
      </c>
      <c r="I6598">
        <v>-1.2737884521484375</v>
      </c>
      <c r="J6598">
        <v>-4.3621417135000229E-3</v>
      </c>
      <c r="K6598">
        <v>-16.348888397216797</v>
      </c>
      <c r="L6598">
        <v>-7.4423971176147461</v>
      </c>
      <c r="M6598">
        <v>-1.2737884521484375</v>
      </c>
      <c r="N6598">
        <v>4.8948202133178711</v>
      </c>
      <c r="O6598">
        <v>13.801310539245605</v>
      </c>
      <c r="P6598">
        <v>-20.622468948364258</v>
      </c>
      <c r="Q6598">
        <v>18.074892044067383</v>
      </c>
      <c r="R6598">
        <v>107</v>
      </c>
      <c r="S6598">
        <v>138.37199401855469</v>
      </c>
      <c r="T6598">
        <v>11.763162612915039</v>
      </c>
      <c r="U6598">
        <v>74.35394287109375</v>
      </c>
      <c r="V6598">
        <v>89.462066650390625</v>
      </c>
      <c r="W6598">
        <v>73.269828796386719</v>
      </c>
    </row>
    <row r="6599" spans="1:23" x14ac:dyDescent="0.25">
      <c r="A6599" t="s">
        <v>85</v>
      </c>
      <c r="B6599" t="s">
        <v>97</v>
      </c>
      <c r="C6599" t="s">
        <v>103</v>
      </c>
      <c r="D6599" t="s">
        <v>69</v>
      </c>
      <c r="E6599" t="s">
        <v>110</v>
      </c>
      <c r="F6599">
        <v>22</v>
      </c>
      <c r="G6599">
        <v>285.1341552734375</v>
      </c>
      <c r="H6599">
        <v>287.1275634765625</v>
      </c>
      <c r="I6599">
        <v>-1.9934009313583374</v>
      </c>
      <c r="J6599">
        <v>-6.9910981692373753E-3</v>
      </c>
      <c r="K6599">
        <v>-17.477289199829102</v>
      </c>
      <c r="L6599">
        <v>-8.3292827606201172</v>
      </c>
      <c r="M6599">
        <v>-1.9934009313583374</v>
      </c>
      <c r="N6599">
        <v>4.3424811363220215</v>
      </c>
      <c r="O6599">
        <v>13.490488052368164</v>
      </c>
      <c r="P6599">
        <v>-21.866756439208984</v>
      </c>
      <c r="Q6599">
        <v>17.879955291748047</v>
      </c>
      <c r="R6599">
        <v>107</v>
      </c>
      <c r="S6599">
        <v>145.97817993164062</v>
      </c>
      <c r="T6599">
        <v>12.08214282989502</v>
      </c>
      <c r="U6599">
        <v>74.35394287109375</v>
      </c>
      <c r="V6599">
        <v>89.462066650390625</v>
      </c>
      <c r="W6599">
        <v>71.242706298828125</v>
      </c>
    </row>
    <row r="6600" spans="1:23" x14ac:dyDescent="0.25">
      <c r="A6600" t="s">
        <v>85</v>
      </c>
      <c r="B6600" t="s">
        <v>97</v>
      </c>
      <c r="C6600" t="s">
        <v>103</v>
      </c>
      <c r="D6600" t="s">
        <v>69</v>
      </c>
      <c r="E6600" t="s">
        <v>110</v>
      </c>
      <c r="F6600">
        <v>23</v>
      </c>
      <c r="G6600">
        <v>272.4376220703125</v>
      </c>
      <c r="H6600">
        <v>275.92813110351562</v>
      </c>
      <c r="I6600">
        <v>-3.4905266761779785</v>
      </c>
      <c r="J6600">
        <v>-1.2812204658985138E-2</v>
      </c>
      <c r="K6600">
        <v>-18.991350173950195</v>
      </c>
      <c r="L6600">
        <v>-9.8333377838134766</v>
      </c>
      <c r="M6600">
        <v>-3.4905266761779785</v>
      </c>
      <c r="N6600">
        <v>2.8522846698760986</v>
      </c>
      <c r="O6600">
        <v>12.010296821594238</v>
      </c>
      <c r="P6600">
        <v>-23.385618209838867</v>
      </c>
      <c r="Q6600">
        <v>16.404565811157227</v>
      </c>
      <c r="R6600">
        <v>107</v>
      </c>
      <c r="S6600">
        <v>146.29766845703125</v>
      </c>
      <c r="T6600">
        <v>12.095356941223145</v>
      </c>
      <c r="U6600">
        <v>74.35394287109375</v>
      </c>
      <c r="V6600">
        <v>89.462066650390625</v>
      </c>
      <c r="W6600">
        <v>69.28021240234375</v>
      </c>
    </row>
    <row r="6601" spans="1:23" x14ac:dyDescent="0.25">
      <c r="A6601" t="s">
        <v>85</v>
      </c>
      <c r="B6601" t="s">
        <v>97</v>
      </c>
      <c r="C6601" t="s">
        <v>103</v>
      </c>
      <c r="D6601" t="s">
        <v>69</v>
      </c>
      <c r="E6601" t="s">
        <v>110</v>
      </c>
      <c r="F6601">
        <v>24</v>
      </c>
      <c r="G6601">
        <v>257.85592651367187</v>
      </c>
      <c r="H6601">
        <v>251.898193359375</v>
      </c>
      <c r="I6601">
        <v>5.9577350616455078</v>
      </c>
      <c r="J6601">
        <v>2.3104898631572723E-2</v>
      </c>
      <c r="K6601">
        <v>-11.344001770019531</v>
      </c>
      <c r="L6601">
        <v>-1.1219954490661621</v>
      </c>
      <c r="M6601">
        <v>5.9577350616455078</v>
      </c>
      <c r="N6601">
        <v>13.03746509552002</v>
      </c>
      <c r="O6601">
        <v>23.259471893310547</v>
      </c>
      <c r="P6601">
        <v>-16.248804092407227</v>
      </c>
      <c r="Q6601">
        <v>28.164274215698242</v>
      </c>
      <c r="R6601">
        <v>107</v>
      </c>
      <c r="S6601">
        <v>182.26666259765625</v>
      </c>
      <c r="T6601">
        <v>13.500617027282715</v>
      </c>
      <c r="U6601">
        <v>74.35394287109375</v>
      </c>
      <c r="V6601">
        <v>89.462066650390625</v>
      </c>
      <c r="W6601">
        <v>68.075164794921875</v>
      </c>
    </row>
    <row r="6602" spans="1:23" x14ac:dyDescent="0.25">
      <c r="A6602" t="s">
        <v>85</v>
      </c>
      <c r="B6602" t="s">
        <v>97</v>
      </c>
      <c r="C6602" t="s">
        <v>103</v>
      </c>
      <c r="D6602" t="s">
        <v>69</v>
      </c>
      <c r="E6602" t="s">
        <v>111</v>
      </c>
      <c r="F6602">
        <v>1</v>
      </c>
      <c r="G6602">
        <v>277.95626831054688</v>
      </c>
      <c r="H6602">
        <v>277.2330322265625</v>
      </c>
      <c r="I6602">
        <v>0.72322815656661987</v>
      </c>
      <c r="J6602">
        <v>2.6019494980573654E-3</v>
      </c>
      <c r="K6602">
        <v>-11.928373336791992</v>
      </c>
      <c r="L6602">
        <v>-4.4537043571472168</v>
      </c>
      <c r="M6602">
        <v>0.72322815656661987</v>
      </c>
      <c r="N6602">
        <v>5.9001607894897461</v>
      </c>
      <c r="O6602">
        <v>13.374829292297363</v>
      </c>
      <c r="P6602">
        <v>-15.514925956726074</v>
      </c>
      <c r="Q6602">
        <v>16.961381912231445</v>
      </c>
      <c r="R6602">
        <v>106</v>
      </c>
      <c r="S6602">
        <v>97.458305358886719</v>
      </c>
      <c r="T6602">
        <v>9.8720970153808594</v>
      </c>
      <c r="U6602">
        <v>80.503120422363281</v>
      </c>
      <c r="V6602">
        <v>95.287261962890625</v>
      </c>
      <c r="W6602">
        <v>74.141693115234375</v>
      </c>
    </row>
    <row r="6603" spans="1:23" x14ac:dyDescent="0.25">
      <c r="A6603" t="s">
        <v>85</v>
      </c>
      <c r="B6603" t="s">
        <v>97</v>
      </c>
      <c r="C6603" t="s">
        <v>103</v>
      </c>
      <c r="D6603" t="s">
        <v>69</v>
      </c>
      <c r="E6603" t="s">
        <v>111</v>
      </c>
      <c r="F6603">
        <v>2</v>
      </c>
      <c r="G6603">
        <v>269.33456420898437</v>
      </c>
      <c r="H6603">
        <v>267.52090454101562</v>
      </c>
      <c r="I6603">
        <v>1.8136401176452637</v>
      </c>
      <c r="J6603">
        <v>6.7337816581130028E-3</v>
      </c>
      <c r="K6603">
        <v>-10.497188568115234</v>
      </c>
      <c r="L6603">
        <v>-3.223851203918457</v>
      </c>
      <c r="M6603">
        <v>1.8136401176452637</v>
      </c>
      <c r="N6603">
        <v>6.8511314392089844</v>
      </c>
      <c r="O6603">
        <v>14.124468803405762</v>
      </c>
      <c r="P6603">
        <v>-13.987137794494629</v>
      </c>
      <c r="Q6603">
        <v>17.614418029785156</v>
      </c>
      <c r="R6603">
        <v>106</v>
      </c>
      <c r="S6603">
        <v>92.278900146484375</v>
      </c>
      <c r="T6603">
        <v>9.6061906814575195</v>
      </c>
      <c r="U6603">
        <v>80.503120422363281</v>
      </c>
      <c r="V6603">
        <v>95.287261962890625</v>
      </c>
      <c r="W6603">
        <v>72.602920532226563</v>
      </c>
    </row>
    <row r="6604" spans="1:23" x14ac:dyDescent="0.25">
      <c r="A6604" t="s">
        <v>85</v>
      </c>
      <c r="B6604" t="s">
        <v>97</v>
      </c>
      <c r="C6604" t="s">
        <v>103</v>
      </c>
      <c r="D6604" t="s">
        <v>69</v>
      </c>
      <c r="E6604" t="s">
        <v>111</v>
      </c>
      <c r="F6604">
        <v>3</v>
      </c>
      <c r="G6604">
        <v>266.73284912109375</v>
      </c>
      <c r="H6604">
        <v>260.49826049804687</v>
      </c>
      <c r="I6604">
        <v>6.234591007232666</v>
      </c>
      <c r="J6604">
        <v>2.3373914882540703E-2</v>
      </c>
      <c r="K6604">
        <v>-6.2402596473693848</v>
      </c>
      <c r="L6604">
        <v>1.1299833059310913</v>
      </c>
      <c r="M6604">
        <v>6.234591007232666</v>
      </c>
      <c r="N6604">
        <v>11.339199066162109</v>
      </c>
      <c r="O6604">
        <v>18.709442138671875</v>
      </c>
      <c r="P6604">
        <v>-9.7767066955566406</v>
      </c>
      <c r="Q6604">
        <v>22.245887756347656</v>
      </c>
      <c r="R6604">
        <v>106</v>
      </c>
      <c r="S6604">
        <v>94.754219055175781</v>
      </c>
      <c r="T6604">
        <v>9.7341775894165039</v>
      </c>
      <c r="U6604">
        <v>80.503120422363281</v>
      </c>
      <c r="V6604">
        <v>95.287261962890625</v>
      </c>
      <c r="W6604">
        <v>71.736000061035156</v>
      </c>
    </row>
    <row r="6605" spans="1:23" x14ac:dyDescent="0.25">
      <c r="A6605" t="s">
        <v>85</v>
      </c>
      <c r="B6605" t="s">
        <v>97</v>
      </c>
      <c r="C6605" t="s">
        <v>103</v>
      </c>
      <c r="D6605" t="s">
        <v>69</v>
      </c>
      <c r="E6605" t="s">
        <v>111</v>
      </c>
      <c r="F6605">
        <v>4</v>
      </c>
      <c r="G6605">
        <v>264.02706909179687</v>
      </c>
      <c r="H6605">
        <v>255.8900146484375</v>
      </c>
      <c r="I6605">
        <v>8.1370458602905273</v>
      </c>
      <c r="J6605">
        <v>3.0818983912467957E-2</v>
      </c>
      <c r="K6605">
        <v>-4.3040599822998047</v>
      </c>
      <c r="L6605">
        <v>3.0462460517883301</v>
      </c>
      <c r="M6605">
        <v>8.1370458602905273</v>
      </c>
      <c r="N6605">
        <v>13.227845191955566</v>
      </c>
      <c r="O6605">
        <v>20.578151702880859</v>
      </c>
      <c r="P6605">
        <v>-7.8309407234191895</v>
      </c>
      <c r="Q6605">
        <v>24.105031967163086</v>
      </c>
      <c r="R6605">
        <v>106</v>
      </c>
      <c r="S6605">
        <v>94.242279052734375</v>
      </c>
      <c r="T6605">
        <v>9.7078466415405273</v>
      </c>
      <c r="U6605">
        <v>80.503120422363281</v>
      </c>
      <c r="V6605">
        <v>95.287261962890625</v>
      </c>
      <c r="W6605">
        <v>70.974678039550781</v>
      </c>
    </row>
    <row r="6606" spans="1:23" x14ac:dyDescent="0.25">
      <c r="A6606" t="s">
        <v>85</v>
      </c>
      <c r="B6606" t="s">
        <v>97</v>
      </c>
      <c r="C6606" t="s">
        <v>103</v>
      </c>
      <c r="D6606" t="s">
        <v>69</v>
      </c>
      <c r="E6606" t="s">
        <v>111</v>
      </c>
      <c r="F6606">
        <v>5</v>
      </c>
      <c r="G6606">
        <v>274.0289306640625</v>
      </c>
      <c r="H6606">
        <v>274.11883544921875</v>
      </c>
      <c r="I6606">
        <v>-8.9896738529205322E-2</v>
      </c>
      <c r="J6606">
        <v>-3.2805564114823937E-4</v>
      </c>
      <c r="K6606">
        <v>-12.099564552307129</v>
      </c>
      <c r="L6606">
        <v>-5.0041556358337402</v>
      </c>
      <c r="M6606">
        <v>-8.9896738529205322E-2</v>
      </c>
      <c r="N6606">
        <v>4.8243622779846191</v>
      </c>
      <c r="O6606">
        <v>11.919771194458008</v>
      </c>
      <c r="P6606">
        <v>-15.504138946533203</v>
      </c>
      <c r="Q6606">
        <v>15.324345588684082</v>
      </c>
      <c r="R6606">
        <v>106</v>
      </c>
      <c r="S6606">
        <v>87.81927490234375</v>
      </c>
      <c r="T6606">
        <v>9.3711938858032227</v>
      </c>
      <c r="U6606">
        <v>80.503120422363281</v>
      </c>
      <c r="V6606">
        <v>95.287261962890625</v>
      </c>
      <c r="W6606">
        <v>70.130729675292969</v>
      </c>
    </row>
    <row r="6607" spans="1:23" x14ac:dyDescent="0.25">
      <c r="A6607" t="s">
        <v>85</v>
      </c>
      <c r="B6607" t="s">
        <v>97</v>
      </c>
      <c r="C6607" t="s">
        <v>103</v>
      </c>
      <c r="D6607" t="s">
        <v>69</v>
      </c>
      <c r="E6607" t="s">
        <v>111</v>
      </c>
      <c r="F6607">
        <v>6</v>
      </c>
      <c r="G6607">
        <v>307.24258422851562</v>
      </c>
      <c r="H6607">
        <v>300.1517333984375</v>
      </c>
      <c r="I6607">
        <v>7.0908408164978027</v>
      </c>
      <c r="J6607">
        <v>2.3078965023159981E-2</v>
      </c>
      <c r="K6607">
        <v>-5.4542961120605469</v>
      </c>
      <c r="L6607">
        <v>1.9574724435806274</v>
      </c>
      <c r="M6607">
        <v>7.0908408164978027</v>
      </c>
      <c r="N6607">
        <v>12.224208831787109</v>
      </c>
      <c r="O6607">
        <v>19.635978698730469</v>
      </c>
      <c r="P6607">
        <v>-9.0106678009033203</v>
      </c>
      <c r="Q6607">
        <v>23.192350387573242</v>
      </c>
      <c r="R6607">
        <v>106</v>
      </c>
      <c r="S6607">
        <v>95.824958801269531</v>
      </c>
      <c r="T6607">
        <v>9.7890224456787109</v>
      </c>
      <c r="U6607">
        <v>80.503120422363281</v>
      </c>
      <c r="V6607">
        <v>95.287261962890625</v>
      </c>
      <c r="W6607">
        <v>69.43853759765625</v>
      </c>
    </row>
    <row r="6608" spans="1:23" x14ac:dyDescent="0.25">
      <c r="A6608" t="s">
        <v>85</v>
      </c>
      <c r="B6608" t="s">
        <v>97</v>
      </c>
      <c r="C6608" t="s">
        <v>103</v>
      </c>
      <c r="D6608" t="s">
        <v>69</v>
      </c>
      <c r="E6608" t="s">
        <v>111</v>
      </c>
      <c r="F6608">
        <v>7</v>
      </c>
      <c r="G6608">
        <v>341.95535278320312</v>
      </c>
      <c r="H6608">
        <v>344.22021484375</v>
      </c>
      <c r="I6608">
        <v>-2.2648622989654541</v>
      </c>
      <c r="J6608">
        <v>-6.6232690587639809E-3</v>
      </c>
      <c r="K6608">
        <v>-14.870950698852539</v>
      </c>
      <c r="L6608">
        <v>-7.4231715202331543</v>
      </c>
      <c r="M6608">
        <v>-2.2648622989654541</v>
      </c>
      <c r="N6608">
        <v>2.8934469223022461</v>
      </c>
      <c r="O6608">
        <v>10.341226577758789</v>
      </c>
      <c r="P6608">
        <v>-18.444601058959961</v>
      </c>
      <c r="Q6608">
        <v>13.914876937866211</v>
      </c>
      <c r="R6608">
        <v>106</v>
      </c>
      <c r="S6608">
        <v>96.75836181640625</v>
      </c>
      <c r="T6608">
        <v>9.836583137512207</v>
      </c>
      <c r="U6608">
        <v>80.503120422363281</v>
      </c>
      <c r="V6608">
        <v>95.287261962890625</v>
      </c>
      <c r="W6608">
        <v>69.243385314941406</v>
      </c>
    </row>
    <row r="6609" spans="1:23" x14ac:dyDescent="0.25">
      <c r="A6609" t="s">
        <v>85</v>
      </c>
      <c r="B6609" t="s">
        <v>97</v>
      </c>
      <c r="C6609" t="s">
        <v>103</v>
      </c>
      <c r="D6609" t="s">
        <v>69</v>
      </c>
      <c r="E6609" t="s">
        <v>111</v>
      </c>
      <c r="F6609">
        <v>8</v>
      </c>
      <c r="G6609">
        <v>354.82839965820313</v>
      </c>
      <c r="H6609">
        <v>359.04827880859375</v>
      </c>
      <c r="I6609">
        <v>-4.2198486328125</v>
      </c>
      <c r="J6609">
        <v>-1.1892646551132202E-2</v>
      </c>
      <c r="K6609">
        <v>-16.842229843139648</v>
      </c>
      <c r="L6609">
        <v>-9.3848247528076172</v>
      </c>
      <c r="M6609">
        <v>-4.2198486328125</v>
      </c>
      <c r="N6609">
        <v>0.94512754678726196</v>
      </c>
      <c r="O6609">
        <v>8.4025325775146484</v>
      </c>
      <c r="P6609">
        <v>-20.420499801635742</v>
      </c>
      <c r="Q6609">
        <v>11.980802536010742</v>
      </c>
      <c r="R6609">
        <v>106</v>
      </c>
      <c r="S6609">
        <v>97.008636474609375</v>
      </c>
      <c r="T6609">
        <v>9.8492965698242187</v>
      </c>
      <c r="U6609">
        <v>80.503120422363281</v>
      </c>
      <c r="V6609">
        <v>95.287261962890625</v>
      </c>
      <c r="W6609">
        <v>71.428031921386719</v>
      </c>
    </row>
    <row r="6610" spans="1:23" x14ac:dyDescent="0.25">
      <c r="A6610" t="s">
        <v>85</v>
      </c>
      <c r="B6610" t="s">
        <v>97</v>
      </c>
      <c r="C6610" t="s">
        <v>103</v>
      </c>
      <c r="D6610" t="s">
        <v>69</v>
      </c>
      <c r="E6610" t="s">
        <v>111</v>
      </c>
      <c r="F6610">
        <v>9</v>
      </c>
      <c r="G6610">
        <v>370.48483276367188</v>
      </c>
      <c r="H6610">
        <v>373.58847045898437</v>
      </c>
      <c r="I6610">
        <v>-3.1036264896392822</v>
      </c>
      <c r="J6610">
        <v>-8.3772027865052223E-3</v>
      </c>
      <c r="K6610">
        <v>-15.470673561096191</v>
      </c>
      <c r="L6610">
        <v>-8.1641216278076172</v>
      </c>
      <c r="M6610">
        <v>-3.1036264896392822</v>
      </c>
      <c r="N6610">
        <v>1.9568687677383423</v>
      </c>
      <c r="O6610">
        <v>9.2634201049804687</v>
      </c>
      <c r="P6610">
        <v>-18.976558685302734</v>
      </c>
      <c r="Q6610">
        <v>12.769306182861328</v>
      </c>
      <c r="R6610">
        <v>106</v>
      </c>
      <c r="S6610">
        <v>93.123611450195313</v>
      </c>
      <c r="T6610">
        <v>9.6500577926635742</v>
      </c>
      <c r="U6610">
        <v>80.503120422363281</v>
      </c>
      <c r="V6610">
        <v>95.287261962890625</v>
      </c>
      <c r="W6610">
        <v>75.836624145507813</v>
      </c>
    </row>
    <row r="6611" spans="1:23" x14ac:dyDescent="0.25">
      <c r="A6611" t="s">
        <v>85</v>
      </c>
      <c r="B6611" t="s">
        <v>97</v>
      </c>
      <c r="C6611" t="s">
        <v>103</v>
      </c>
      <c r="D6611" t="s">
        <v>69</v>
      </c>
      <c r="E6611" t="s">
        <v>111</v>
      </c>
      <c r="F6611">
        <v>10</v>
      </c>
      <c r="G6611">
        <v>379.49343872070313</v>
      </c>
      <c r="H6611">
        <v>379.85174560546875</v>
      </c>
      <c r="I6611">
        <v>-0.35828778147697449</v>
      </c>
      <c r="J6611">
        <v>-9.441211586818099E-4</v>
      </c>
      <c r="K6611">
        <v>-13.678647041320801</v>
      </c>
      <c r="L6611">
        <v>-5.808870792388916</v>
      </c>
      <c r="M6611">
        <v>-0.35828778147697449</v>
      </c>
      <c r="N6611">
        <v>5.0922951698303223</v>
      </c>
      <c r="O6611">
        <v>12.962071418762207</v>
      </c>
      <c r="P6611">
        <v>-17.454784393310547</v>
      </c>
      <c r="Q6611">
        <v>16.738208770751953</v>
      </c>
      <c r="R6611">
        <v>106</v>
      </c>
      <c r="S6611">
        <v>108.03380584716797</v>
      </c>
      <c r="T6611">
        <v>10.39393138885498</v>
      </c>
      <c r="U6611">
        <v>80.503120422363281</v>
      </c>
      <c r="V6611">
        <v>95.287261962890625</v>
      </c>
      <c r="W6611">
        <v>80.957763671875</v>
      </c>
    </row>
    <row r="6612" spans="1:23" x14ac:dyDescent="0.25">
      <c r="A6612" t="s">
        <v>85</v>
      </c>
      <c r="B6612" t="s">
        <v>97</v>
      </c>
      <c r="C6612" t="s">
        <v>103</v>
      </c>
      <c r="D6612" t="s">
        <v>69</v>
      </c>
      <c r="E6612" t="s">
        <v>111</v>
      </c>
      <c r="F6612">
        <v>11</v>
      </c>
      <c r="G6612">
        <v>387.727783203125</v>
      </c>
      <c r="H6612">
        <v>385.57107543945312</v>
      </c>
      <c r="I6612">
        <v>2.1567111015319824</v>
      </c>
      <c r="J6612">
        <v>5.5624363012611866E-3</v>
      </c>
      <c r="K6612">
        <v>-11.551953315734863</v>
      </c>
      <c r="L6612">
        <v>-3.452763557434082</v>
      </c>
      <c r="M6612">
        <v>2.1567111015319824</v>
      </c>
      <c r="N6612">
        <v>7.7661857604980469</v>
      </c>
      <c r="O6612">
        <v>15.865375518798828</v>
      </c>
      <c r="P6612">
        <v>-15.438169479370117</v>
      </c>
      <c r="Q6612">
        <v>19.751592636108398</v>
      </c>
      <c r="R6612">
        <v>106</v>
      </c>
      <c r="S6612">
        <v>114.42427062988281</v>
      </c>
      <c r="T6612">
        <v>10.696928024291992</v>
      </c>
      <c r="U6612">
        <v>80.503120422363281</v>
      </c>
      <c r="V6612">
        <v>95.287261962890625</v>
      </c>
      <c r="W6612">
        <v>85.53363037109375</v>
      </c>
    </row>
    <row r="6613" spans="1:23" x14ac:dyDescent="0.25">
      <c r="A6613" t="s">
        <v>85</v>
      </c>
      <c r="B6613" t="s">
        <v>97</v>
      </c>
      <c r="C6613" t="s">
        <v>103</v>
      </c>
      <c r="D6613" t="s">
        <v>69</v>
      </c>
      <c r="E6613" t="s">
        <v>111</v>
      </c>
      <c r="F6613">
        <v>12</v>
      </c>
      <c r="G6613">
        <v>382.59661865234375</v>
      </c>
      <c r="H6613">
        <v>386.52886962890625</v>
      </c>
      <c r="I6613">
        <v>-3.9322552680969238</v>
      </c>
      <c r="J6613">
        <v>-1.0277809575200081E-2</v>
      </c>
      <c r="K6613">
        <v>-17.450233459472656</v>
      </c>
      <c r="L6613">
        <v>-9.4637022018432617</v>
      </c>
      <c r="M6613">
        <v>-3.9322552680969238</v>
      </c>
      <c r="N6613">
        <v>1.5991915464401245</v>
      </c>
      <c r="O6613">
        <v>9.5857219696044922</v>
      </c>
      <c r="P6613">
        <v>-21.282390594482422</v>
      </c>
      <c r="Q6613">
        <v>13.417881011962891</v>
      </c>
      <c r="R6613">
        <v>106</v>
      </c>
      <c r="S6613">
        <v>111.26313018798828</v>
      </c>
      <c r="T6613">
        <v>10.548133850097656</v>
      </c>
      <c r="U6613">
        <v>80.503120422363281</v>
      </c>
      <c r="V6613">
        <v>95.287261962890625</v>
      </c>
      <c r="W6613">
        <v>88.876716613769531</v>
      </c>
    </row>
    <row r="6614" spans="1:23" x14ac:dyDescent="0.25">
      <c r="A6614" t="s">
        <v>85</v>
      </c>
      <c r="B6614" t="s">
        <v>97</v>
      </c>
      <c r="C6614" t="s">
        <v>103</v>
      </c>
      <c r="D6614" t="s">
        <v>69</v>
      </c>
      <c r="E6614" t="s">
        <v>111</v>
      </c>
      <c r="F6614">
        <v>13</v>
      </c>
      <c r="G6614">
        <v>380.15155029296875</v>
      </c>
      <c r="H6614">
        <v>385.59848022460937</v>
      </c>
      <c r="I6614">
        <v>-5.4469351768493652</v>
      </c>
      <c r="J6614">
        <v>-1.4328325167298317E-2</v>
      </c>
      <c r="K6614">
        <v>-18.780698776245117</v>
      </c>
      <c r="L6614">
        <v>-10.903003692626953</v>
      </c>
      <c r="M6614">
        <v>-5.4469351768493652</v>
      </c>
      <c r="N6614">
        <v>9.132949635386467E-3</v>
      </c>
      <c r="O6614">
        <v>7.8868288993835449</v>
      </c>
      <c r="P6614">
        <v>-22.560636520385742</v>
      </c>
      <c r="Q6614">
        <v>11.666765213012695</v>
      </c>
      <c r="R6614">
        <v>106</v>
      </c>
      <c r="S6614">
        <v>108.25136566162109</v>
      </c>
      <c r="T6614">
        <v>10.404391288757324</v>
      </c>
      <c r="U6614">
        <v>80.503120422363281</v>
      </c>
      <c r="V6614">
        <v>95.287261962890625</v>
      </c>
      <c r="W6614">
        <v>91.442352294921875</v>
      </c>
    </row>
    <row r="6615" spans="1:23" x14ac:dyDescent="0.25">
      <c r="A6615" t="s">
        <v>85</v>
      </c>
      <c r="B6615" t="s">
        <v>97</v>
      </c>
      <c r="C6615" t="s">
        <v>103</v>
      </c>
      <c r="D6615" t="s">
        <v>69</v>
      </c>
      <c r="E6615" t="s">
        <v>111</v>
      </c>
      <c r="F6615">
        <v>14</v>
      </c>
      <c r="G6615">
        <v>373.70217895507812</v>
      </c>
      <c r="H6615">
        <v>368.36257934570312</v>
      </c>
      <c r="I6615">
        <v>5.3396329879760742</v>
      </c>
      <c r="J6615">
        <v>1.4288472011685371E-2</v>
      </c>
      <c r="K6615">
        <v>-8.3365411758422852</v>
      </c>
      <c r="L6615">
        <v>-0.25654670596122742</v>
      </c>
      <c r="M6615">
        <v>5.3396329879760742</v>
      </c>
      <c r="N6615">
        <v>10.935812950134277</v>
      </c>
      <c r="O6615">
        <v>19.01580810546875</v>
      </c>
      <c r="P6615">
        <v>-12.213546752929688</v>
      </c>
      <c r="Q6615">
        <v>22.892812728881836</v>
      </c>
      <c r="R6615">
        <v>106</v>
      </c>
      <c r="S6615">
        <v>113.88251495361328</v>
      </c>
      <c r="T6615">
        <v>10.671575546264648</v>
      </c>
      <c r="U6615">
        <v>80.503120422363281</v>
      </c>
      <c r="V6615">
        <v>95.287261962890625</v>
      </c>
      <c r="W6615">
        <v>92.961944580078125</v>
      </c>
    </row>
    <row r="6616" spans="1:23" x14ac:dyDescent="0.25">
      <c r="A6616" t="s">
        <v>85</v>
      </c>
      <c r="B6616" t="s">
        <v>97</v>
      </c>
      <c r="C6616" t="s">
        <v>103</v>
      </c>
      <c r="D6616" t="s">
        <v>69</v>
      </c>
      <c r="E6616" t="s">
        <v>111</v>
      </c>
      <c r="F6616">
        <v>15</v>
      </c>
      <c r="G6616">
        <v>351.40554809570312</v>
      </c>
      <c r="H6616">
        <v>288.5330810546875</v>
      </c>
      <c r="I6616">
        <v>62.872451782226563</v>
      </c>
      <c r="J6616">
        <v>0.17891706526279449</v>
      </c>
      <c r="K6616">
        <v>41.5826416015625</v>
      </c>
      <c r="L6616">
        <v>54.160835266113281</v>
      </c>
      <c r="M6616">
        <v>62.872451782226563</v>
      </c>
      <c r="N6616">
        <v>71.584068298339844</v>
      </c>
      <c r="O6616">
        <v>84.162261962890625</v>
      </c>
      <c r="P6616">
        <v>35.547275543212891</v>
      </c>
      <c r="Q6616">
        <v>90.1976318359375</v>
      </c>
      <c r="R6616">
        <v>106</v>
      </c>
      <c r="S6616">
        <v>275.97610473632812</v>
      </c>
      <c r="T6616">
        <v>16.612527847290039</v>
      </c>
      <c r="U6616">
        <v>80.503120422363281</v>
      </c>
      <c r="V6616">
        <v>95.287261962890625</v>
      </c>
      <c r="W6616">
        <v>93.521133422851562</v>
      </c>
    </row>
    <row r="6617" spans="1:23" x14ac:dyDescent="0.25">
      <c r="A6617" t="s">
        <v>85</v>
      </c>
      <c r="B6617" t="s">
        <v>97</v>
      </c>
      <c r="C6617" t="s">
        <v>103</v>
      </c>
      <c r="D6617" t="s">
        <v>69</v>
      </c>
      <c r="E6617" t="s">
        <v>111</v>
      </c>
      <c r="F6617">
        <v>16</v>
      </c>
      <c r="G6617">
        <v>345.18670654296875</v>
      </c>
      <c r="H6617">
        <v>277.11065673828125</v>
      </c>
      <c r="I6617">
        <v>68.076042175292969</v>
      </c>
      <c r="J6617">
        <v>0.19721513986587524</v>
      </c>
      <c r="K6617">
        <v>46.746124267578125</v>
      </c>
      <c r="L6617">
        <v>59.348011016845703</v>
      </c>
      <c r="M6617">
        <v>68.076042175292969</v>
      </c>
      <c r="N6617">
        <v>76.804069519042969</v>
      </c>
      <c r="O6617">
        <v>89.405960083007813</v>
      </c>
      <c r="P6617">
        <v>40.699390411376953</v>
      </c>
      <c r="Q6617">
        <v>95.45269775390625</v>
      </c>
      <c r="R6617">
        <v>106</v>
      </c>
      <c r="S6617">
        <v>277.016845703125</v>
      </c>
      <c r="T6617">
        <v>16.643823623657227</v>
      </c>
      <c r="U6617">
        <v>80.503120422363281</v>
      </c>
      <c r="V6617">
        <v>95.287261962890625</v>
      </c>
      <c r="W6617">
        <v>93.228408813476563</v>
      </c>
    </row>
    <row r="6618" spans="1:23" x14ac:dyDescent="0.25">
      <c r="A6618" t="s">
        <v>85</v>
      </c>
      <c r="B6618" t="s">
        <v>97</v>
      </c>
      <c r="C6618" t="s">
        <v>103</v>
      </c>
      <c r="D6618" t="s">
        <v>69</v>
      </c>
      <c r="E6618" t="s">
        <v>111</v>
      </c>
      <c r="F6618">
        <v>17</v>
      </c>
      <c r="G6618">
        <v>327.91152954101562</v>
      </c>
      <c r="H6618">
        <v>265.94619750976562</v>
      </c>
      <c r="I6618">
        <v>61.965312957763672</v>
      </c>
      <c r="J6618">
        <v>0.18896961212158203</v>
      </c>
      <c r="K6618">
        <v>41.204414367675781</v>
      </c>
      <c r="L6618">
        <v>53.470123291015625</v>
      </c>
      <c r="M6618">
        <v>61.965312957763672</v>
      </c>
      <c r="N6618">
        <v>70.460502624511719</v>
      </c>
      <c r="O6618">
        <v>82.726211547851562</v>
      </c>
      <c r="P6618">
        <v>35.318988800048828</v>
      </c>
      <c r="Q6618">
        <v>88.61163330078125</v>
      </c>
      <c r="R6618">
        <v>106</v>
      </c>
      <c r="S6618">
        <v>262.4339599609375</v>
      </c>
      <c r="T6618">
        <v>16.199813842773438</v>
      </c>
      <c r="U6618">
        <v>80.503120422363281</v>
      </c>
      <c r="V6618">
        <v>95.287261962890625</v>
      </c>
      <c r="W6618">
        <v>91.794143676757813</v>
      </c>
    </row>
    <row r="6619" spans="1:23" x14ac:dyDescent="0.25">
      <c r="A6619" t="s">
        <v>85</v>
      </c>
      <c r="B6619" t="s">
        <v>97</v>
      </c>
      <c r="C6619" t="s">
        <v>103</v>
      </c>
      <c r="D6619" t="s">
        <v>69</v>
      </c>
      <c r="E6619" t="s">
        <v>111</v>
      </c>
      <c r="F6619">
        <v>18</v>
      </c>
      <c r="G6619">
        <v>303.34295654296875</v>
      </c>
      <c r="H6619">
        <v>246.96391296386719</v>
      </c>
      <c r="I6619">
        <v>56.379039764404297</v>
      </c>
      <c r="J6619">
        <v>0.1858590692281723</v>
      </c>
      <c r="K6619">
        <v>35.993263244628906</v>
      </c>
      <c r="L6619">
        <v>48.037345886230469</v>
      </c>
      <c r="M6619">
        <v>56.379039764404297</v>
      </c>
      <c r="N6619">
        <v>64.720733642578125</v>
      </c>
      <c r="O6619">
        <v>76.764816284179688</v>
      </c>
      <c r="P6619">
        <v>30.214179992675781</v>
      </c>
      <c r="Q6619">
        <v>82.543899536132813</v>
      </c>
      <c r="R6619">
        <v>106</v>
      </c>
      <c r="S6619">
        <v>253.03599548339844</v>
      </c>
      <c r="T6619">
        <v>15.907105445861816</v>
      </c>
      <c r="U6619">
        <v>80.503120422363281</v>
      </c>
      <c r="V6619">
        <v>95.287261962890625</v>
      </c>
      <c r="W6619">
        <v>90.021705627441406</v>
      </c>
    </row>
    <row r="6620" spans="1:23" x14ac:dyDescent="0.25">
      <c r="A6620" t="s">
        <v>85</v>
      </c>
      <c r="B6620" t="s">
        <v>97</v>
      </c>
      <c r="C6620" t="s">
        <v>103</v>
      </c>
      <c r="D6620" t="s">
        <v>69</v>
      </c>
      <c r="E6620" t="s">
        <v>111</v>
      </c>
      <c r="F6620">
        <v>19</v>
      </c>
      <c r="G6620">
        <v>289.52618408203125</v>
      </c>
      <c r="H6620">
        <v>237.74617004394531</v>
      </c>
      <c r="I6620">
        <v>51.780033111572266</v>
      </c>
      <c r="J6620">
        <v>0.17884404957294464</v>
      </c>
      <c r="K6620">
        <v>30.497713088989258</v>
      </c>
      <c r="L6620">
        <v>43.071479797363281</v>
      </c>
      <c r="M6620">
        <v>51.780033111572266</v>
      </c>
      <c r="N6620">
        <v>60.48858642578125</v>
      </c>
      <c r="O6620">
        <v>73.062355041503906</v>
      </c>
      <c r="P6620">
        <v>24.464471817016602</v>
      </c>
      <c r="Q6620">
        <v>79.095596313476562</v>
      </c>
      <c r="R6620">
        <v>106</v>
      </c>
      <c r="S6620">
        <v>275.7818603515625</v>
      </c>
      <c r="T6620">
        <v>16.606681823730469</v>
      </c>
      <c r="U6620">
        <v>80.503120422363281</v>
      </c>
      <c r="V6620">
        <v>95.287261962890625</v>
      </c>
      <c r="W6620">
        <v>87.486709594726563</v>
      </c>
    </row>
    <row r="6621" spans="1:23" x14ac:dyDescent="0.25">
      <c r="A6621" t="s">
        <v>85</v>
      </c>
      <c r="B6621" t="s">
        <v>97</v>
      </c>
      <c r="C6621" t="s">
        <v>103</v>
      </c>
      <c r="D6621" t="s">
        <v>69</v>
      </c>
      <c r="E6621" t="s">
        <v>111</v>
      </c>
      <c r="F6621">
        <v>20</v>
      </c>
      <c r="G6621">
        <v>302.58108520507812</v>
      </c>
      <c r="H6621">
        <v>297.85018920898437</v>
      </c>
      <c r="I6621">
        <v>4.7308988571166992</v>
      </c>
      <c r="J6621">
        <v>1.5635143965482712E-2</v>
      </c>
      <c r="K6621">
        <v>-8.8961143493652344</v>
      </c>
      <c r="L6621">
        <v>-0.84516453742980957</v>
      </c>
      <c r="M6621">
        <v>4.7308988571166992</v>
      </c>
      <c r="N6621">
        <v>10.306962013244629</v>
      </c>
      <c r="O6621">
        <v>18.357912063598633</v>
      </c>
      <c r="P6621">
        <v>-12.759182929992676</v>
      </c>
      <c r="Q6621">
        <v>22.220981597900391</v>
      </c>
      <c r="R6621">
        <v>106</v>
      </c>
      <c r="S6621">
        <v>113.06526184082031</v>
      </c>
      <c r="T6621">
        <v>10.633214950561523</v>
      </c>
      <c r="U6621">
        <v>80.503120422363281</v>
      </c>
      <c r="V6621">
        <v>95.287261962890625</v>
      </c>
      <c r="W6621">
        <v>83.671943664550781</v>
      </c>
    </row>
    <row r="6622" spans="1:23" x14ac:dyDescent="0.25">
      <c r="A6622" t="s">
        <v>85</v>
      </c>
      <c r="B6622" t="s">
        <v>97</v>
      </c>
      <c r="C6622" t="s">
        <v>103</v>
      </c>
      <c r="D6622" t="s">
        <v>69</v>
      </c>
      <c r="E6622" t="s">
        <v>111</v>
      </c>
      <c r="F6622">
        <v>21</v>
      </c>
      <c r="G6622">
        <v>300.1214599609375</v>
      </c>
      <c r="H6622">
        <v>312.28173828125</v>
      </c>
      <c r="I6622">
        <v>-12.160309791564941</v>
      </c>
      <c r="J6622">
        <v>-4.0517959743738174E-2</v>
      </c>
      <c r="K6622">
        <v>-24.244644165039063</v>
      </c>
      <c r="L6622">
        <v>-17.105121612548828</v>
      </c>
      <c r="M6622">
        <v>-12.160309791564941</v>
      </c>
      <c r="N6622">
        <v>-7.2154979705810547</v>
      </c>
      <c r="O6622">
        <v>-7.5974784791469574E-2</v>
      </c>
      <c r="P6622">
        <v>-27.670385360717773</v>
      </c>
      <c r="Q6622">
        <v>3.3497662544250488</v>
      </c>
      <c r="R6622">
        <v>106</v>
      </c>
      <c r="S6622">
        <v>88.914649963378906</v>
      </c>
      <c r="T6622">
        <v>9.4294567108154297</v>
      </c>
      <c r="U6622">
        <v>80.503120422363281</v>
      </c>
      <c r="V6622">
        <v>95.287261962890625</v>
      </c>
      <c r="W6622">
        <v>80.664871215820313</v>
      </c>
    </row>
    <row r="6623" spans="1:23" x14ac:dyDescent="0.25">
      <c r="A6623" t="s">
        <v>85</v>
      </c>
      <c r="B6623" t="s">
        <v>97</v>
      </c>
      <c r="C6623" t="s">
        <v>103</v>
      </c>
      <c r="D6623" t="s">
        <v>69</v>
      </c>
      <c r="E6623" t="s">
        <v>111</v>
      </c>
      <c r="F6623">
        <v>22</v>
      </c>
      <c r="G6623">
        <v>296.20962524414062</v>
      </c>
      <c r="H6623">
        <v>306.17779541015625</v>
      </c>
      <c r="I6623">
        <v>-9.9681720733642578</v>
      </c>
      <c r="J6623">
        <v>-3.3652424812316895E-2</v>
      </c>
      <c r="K6623">
        <v>-20.460485458374023</v>
      </c>
      <c r="L6623">
        <v>-14.261541366577148</v>
      </c>
      <c r="M6623">
        <v>-9.9681720733642578</v>
      </c>
      <c r="N6623">
        <v>-5.674802303314209</v>
      </c>
      <c r="O6623">
        <v>0.52414149045944214</v>
      </c>
      <c r="P6623">
        <v>-23.434909820556641</v>
      </c>
      <c r="Q6623">
        <v>3.4985666275024414</v>
      </c>
      <c r="R6623">
        <v>106</v>
      </c>
      <c r="S6623">
        <v>67.030181884765625</v>
      </c>
      <c r="T6623">
        <v>8.1871957778930664</v>
      </c>
      <c r="U6623">
        <v>80.503120422363281</v>
      </c>
      <c r="V6623">
        <v>95.287261962890625</v>
      </c>
      <c r="W6623">
        <v>78.426048278808594</v>
      </c>
    </row>
    <row r="6624" spans="1:23" x14ac:dyDescent="0.25">
      <c r="A6624" t="s">
        <v>85</v>
      </c>
      <c r="B6624" t="s">
        <v>97</v>
      </c>
      <c r="C6624" t="s">
        <v>103</v>
      </c>
      <c r="D6624" t="s">
        <v>69</v>
      </c>
      <c r="E6624" t="s">
        <v>111</v>
      </c>
      <c r="F6624">
        <v>23</v>
      </c>
      <c r="G6624">
        <v>287.46426391601562</v>
      </c>
      <c r="H6624">
        <v>297.7940673828125</v>
      </c>
      <c r="I6624">
        <v>-10.329825401306152</v>
      </c>
      <c r="J6624">
        <v>-3.5934295505285263E-2</v>
      </c>
      <c r="K6624">
        <v>-21.691135406494141</v>
      </c>
      <c r="L6624">
        <v>-14.978781700134277</v>
      </c>
      <c r="M6624">
        <v>-10.329825401306152</v>
      </c>
      <c r="N6624">
        <v>-5.6808695793151855</v>
      </c>
      <c r="O6624">
        <v>1.0314846038818359</v>
      </c>
      <c r="P6624">
        <v>-24.911909103393555</v>
      </c>
      <c r="Q6624">
        <v>4.25225830078125</v>
      </c>
      <c r="R6624">
        <v>106</v>
      </c>
      <c r="S6624">
        <v>78.5931396484375</v>
      </c>
      <c r="T6624">
        <v>8.8652772903442383</v>
      </c>
      <c r="U6624">
        <v>80.503120422363281</v>
      </c>
      <c r="V6624">
        <v>95.287261962890625</v>
      </c>
      <c r="W6624">
        <v>76.473899841308594</v>
      </c>
    </row>
    <row r="6625" spans="1:23" x14ac:dyDescent="0.25">
      <c r="A6625" t="s">
        <v>85</v>
      </c>
      <c r="B6625" t="s">
        <v>97</v>
      </c>
      <c r="C6625" t="s">
        <v>103</v>
      </c>
      <c r="D6625" t="s">
        <v>69</v>
      </c>
      <c r="E6625" t="s">
        <v>111</v>
      </c>
      <c r="F6625">
        <v>24</v>
      </c>
      <c r="G6625">
        <v>283.77859497070312</v>
      </c>
      <c r="H6625">
        <v>285.783935546875</v>
      </c>
      <c r="I6625">
        <v>-2.0053417682647705</v>
      </c>
      <c r="J6625">
        <v>-7.066571619361639E-3</v>
      </c>
      <c r="K6625">
        <v>-12.998236656188965</v>
      </c>
      <c r="L6625">
        <v>-6.5035452842712402</v>
      </c>
      <c r="M6625">
        <v>-2.0053417682647705</v>
      </c>
      <c r="N6625">
        <v>2.4928617477416992</v>
      </c>
      <c r="O6625">
        <v>8.987553596496582</v>
      </c>
      <c r="P6625">
        <v>-16.114570617675781</v>
      </c>
      <c r="Q6625">
        <v>12.103886604309082</v>
      </c>
      <c r="R6625">
        <v>106</v>
      </c>
      <c r="S6625">
        <v>73.57867431640625</v>
      </c>
      <c r="T6625">
        <v>8.5778017044067383</v>
      </c>
      <c r="U6625">
        <v>80.503120422363281</v>
      </c>
      <c r="V6625">
        <v>95.287261962890625</v>
      </c>
      <c r="W6625">
        <v>75.045623779296875</v>
      </c>
    </row>
    <row r="6626" spans="1:23" x14ac:dyDescent="0.25">
      <c r="A6626" t="s">
        <v>85</v>
      </c>
      <c r="B6626" t="s">
        <v>97</v>
      </c>
      <c r="C6626" t="s">
        <v>103</v>
      </c>
      <c r="D6626" t="s">
        <v>69</v>
      </c>
      <c r="E6626" t="s">
        <v>112</v>
      </c>
      <c r="F6626">
        <v>1</v>
      </c>
      <c r="G6626">
        <v>224.69998168945312</v>
      </c>
      <c r="H6626">
        <v>214.63078308105469</v>
      </c>
      <c r="I6626">
        <v>10.069201469421387</v>
      </c>
      <c r="J6626">
        <v>4.4811759144067764E-2</v>
      </c>
      <c r="K6626">
        <v>-5.4936943054199219</v>
      </c>
      <c r="L6626">
        <v>3.7009906768798828</v>
      </c>
      <c r="M6626">
        <v>10.069201469421387</v>
      </c>
      <c r="N6626">
        <v>16.437412261962891</v>
      </c>
      <c r="O6626">
        <v>25.632097244262695</v>
      </c>
      <c r="P6626">
        <v>-9.9055595397949219</v>
      </c>
      <c r="Q6626">
        <v>30.043962478637695</v>
      </c>
      <c r="R6626">
        <v>106</v>
      </c>
      <c r="S6626">
        <v>147.47169494628906</v>
      </c>
      <c r="T6626">
        <v>12.143792152404785</v>
      </c>
      <c r="U6626">
        <v>77.091056823730469</v>
      </c>
      <c r="V6626">
        <v>86.745452880859375</v>
      </c>
      <c r="W6626">
        <v>75.015060424804688</v>
      </c>
    </row>
    <row r="6627" spans="1:23" x14ac:dyDescent="0.25">
      <c r="A6627" t="s">
        <v>85</v>
      </c>
      <c r="B6627" t="s">
        <v>97</v>
      </c>
      <c r="C6627" t="s">
        <v>103</v>
      </c>
      <c r="D6627" t="s">
        <v>69</v>
      </c>
      <c r="E6627" t="s">
        <v>112</v>
      </c>
      <c r="F6627">
        <v>2</v>
      </c>
      <c r="G6627">
        <v>223.84291076660156</v>
      </c>
      <c r="H6627">
        <v>217.06585693359375</v>
      </c>
      <c r="I6627">
        <v>6.7770557403564453</v>
      </c>
      <c r="J6627">
        <v>3.0275944620370865E-2</v>
      </c>
      <c r="K6627">
        <v>-7.8604168891906738</v>
      </c>
      <c r="L6627">
        <v>0.7875206470489502</v>
      </c>
      <c r="M6627">
        <v>6.7770557403564453</v>
      </c>
      <c r="N6627">
        <v>12.76659107208252</v>
      </c>
      <c r="O6627">
        <v>21.414527893066406</v>
      </c>
      <c r="P6627">
        <v>-12.009936332702637</v>
      </c>
      <c r="Q6627">
        <v>25.564048767089844</v>
      </c>
      <c r="R6627">
        <v>106</v>
      </c>
      <c r="S6627">
        <v>130.45478820800781</v>
      </c>
      <c r="T6627">
        <v>11.421680450439453</v>
      </c>
      <c r="U6627">
        <v>77.091056823730469</v>
      </c>
      <c r="V6627">
        <v>86.745452880859375</v>
      </c>
      <c r="W6627">
        <v>74.509872436523438</v>
      </c>
    </row>
    <row r="6628" spans="1:23" x14ac:dyDescent="0.25">
      <c r="A6628" t="s">
        <v>85</v>
      </c>
      <c r="B6628" t="s">
        <v>97</v>
      </c>
      <c r="C6628" t="s">
        <v>103</v>
      </c>
      <c r="D6628" t="s">
        <v>69</v>
      </c>
      <c r="E6628" t="s">
        <v>112</v>
      </c>
      <c r="F6628">
        <v>3</v>
      </c>
      <c r="G6628">
        <v>227.57975769042969</v>
      </c>
      <c r="H6628">
        <v>220.18722534179687</v>
      </c>
      <c r="I6628">
        <v>7.3925213813781738</v>
      </c>
      <c r="J6628">
        <v>3.2483212649822235E-2</v>
      </c>
      <c r="K6628">
        <v>-7.0364112854003906</v>
      </c>
      <c r="L6628">
        <v>1.4883191585540771</v>
      </c>
      <c r="M6628">
        <v>7.3925213813781738</v>
      </c>
      <c r="N6628">
        <v>13.296723365783691</v>
      </c>
      <c r="O6628">
        <v>21.821453094482422</v>
      </c>
      <c r="P6628">
        <v>-11.126812934875488</v>
      </c>
      <c r="Q6628">
        <v>25.911855697631836</v>
      </c>
      <c r="R6628">
        <v>106</v>
      </c>
      <c r="S6628">
        <v>126.76409912109375</v>
      </c>
      <c r="T6628">
        <v>11.258955955505371</v>
      </c>
      <c r="U6628">
        <v>77.091056823730469</v>
      </c>
      <c r="V6628">
        <v>86.745452880859375</v>
      </c>
      <c r="W6628">
        <v>74.417930603027344</v>
      </c>
    </row>
    <row r="6629" spans="1:23" x14ac:dyDescent="0.25">
      <c r="A6629" t="s">
        <v>85</v>
      </c>
      <c r="B6629" t="s">
        <v>97</v>
      </c>
      <c r="C6629" t="s">
        <v>103</v>
      </c>
      <c r="D6629" t="s">
        <v>69</v>
      </c>
      <c r="E6629" t="s">
        <v>112</v>
      </c>
      <c r="F6629">
        <v>4</v>
      </c>
      <c r="G6629">
        <v>238.37554931640625</v>
      </c>
      <c r="H6629">
        <v>230.68879699707031</v>
      </c>
      <c r="I6629">
        <v>7.6867694854736328</v>
      </c>
      <c r="J6629">
        <v>3.2246466726064682E-2</v>
      </c>
      <c r="K6629">
        <v>-6.4683866500854492</v>
      </c>
      <c r="L6629">
        <v>1.8945941925048828</v>
      </c>
      <c r="M6629">
        <v>7.6867694854736328</v>
      </c>
      <c r="N6629">
        <v>13.478944778442383</v>
      </c>
      <c r="O6629">
        <v>21.841926574707031</v>
      </c>
      <c r="P6629">
        <v>-10.48117733001709</v>
      </c>
      <c r="Q6629">
        <v>25.854715347290039</v>
      </c>
      <c r="R6629">
        <v>106</v>
      </c>
      <c r="S6629">
        <v>121.99925231933594</v>
      </c>
      <c r="T6629">
        <v>11.045327186584473</v>
      </c>
      <c r="U6629">
        <v>77.091056823730469</v>
      </c>
      <c r="V6629">
        <v>86.745452880859375</v>
      </c>
      <c r="W6629">
        <v>73.6959228515625</v>
      </c>
    </row>
    <row r="6630" spans="1:23" x14ac:dyDescent="0.25">
      <c r="A6630" t="s">
        <v>85</v>
      </c>
      <c r="B6630" t="s">
        <v>97</v>
      </c>
      <c r="C6630" t="s">
        <v>103</v>
      </c>
      <c r="D6630" t="s">
        <v>69</v>
      </c>
      <c r="E6630" t="s">
        <v>112</v>
      </c>
      <c r="F6630">
        <v>5</v>
      </c>
      <c r="G6630">
        <v>252.93365478515625</v>
      </c>
      <c r="H6630">
        <v>260.11422729492187</v>
      </c>
      <c r="I6630">
        <v>-7.1805605888366699</v>
      </c>
      <c r="J6630">
        <v>-2.8389107435941696E-2</v>
      </c>
      <c r="K6630">
        <v>-22.276479721069336</v>
      </c>
      <c r="L6630">
        <v>-13.357687950134277</v>
      </c>
      <c r="M6630">
        <v>-7.1805605888366699</v>
      </c>
      <c r="N6630">
        <v>-1.0034327507019043</v>
      </c>
      <c r="O6630">
        <v>7.9153585433959961</v>
      </c>
      <c r="P6630">
        <v>-26.555963516235352</v>
      </c>
      <c r="Q6630">
        <v>12.194842338562012</v>
      </c>
      <c r="R6630">
        <v>106</v>
      </c>
      <c r="S6630">
        <v>138.75445556640625</v>
      </c>
      <c r="T6630">
        <v>11.77940845489502</v>
      </c>
      <c r="U6630">
        <v>77.091056823730469</v>
      </c>
      <c r="V6630">
        <v>86.745452880859375</v>
      </c>
      <c r="W6630">
        <v>73.197898864746094</v>
      </c>
    </row>
    <row r="6631" spans="1:23" x14ac:dyDescent="0.25">
      <c r="A6631" t="s">
        <v>85</v>
      </c>
      <c r="B6631" t="s">
        <v>97</v>
      </c>
      <c r="C6631" t="s">
        <v>103</v>
      </c>
      <c r="D6631" t="s">
        <v>69</v>
      </c>
      <c r="E6631" t="s">
        <v>112</v>
      </c>
      <c r="F6631">
        <v>6</v>
      </c>
      <c r="G6631">
        <v>291.1280517578125</v>
      </c>
      <c r="H6631">
        <v>293.97900390625</v>
      </c>
      <c r="I6631">
        <v>-2.850940465927124</v>
      </c>
      <c r="J6631">
        <v>-9.7927367314696312E-3</v>
      </c>
      <c r="K6631">
        <v>-18.391857147216797</v>
      </c>
      <c r="L6631">
        <v>-9.2101573944091797</v>
      </c>
      <c r="M6631">
        <v>-2.850940465927124</v>
      </c>
      <c r="N6631">
        <v>3.5082769393920898</v>
      </c>
      <c r="O6631">
        <v>12.689976692199707</v>
      </c>
      <c r="P6631">
        <v>-22.797491073608398</v>
      </c>
      <c r="Q6631">
        <v>17.095611572265625</v>
      </c>
      <c r="R6631">
        <v>106</v>
      </c>
      <c r="S6631">
        <v>147.05545043945312</v>
      </c>
      <c r="T6631">
        <v>12.126642227172852</v>
      </c>
      <c r="U6631">
        <v>77.091056823730469</v>
      </c>
      <c r="V6631">
        <v>86.745452880859375</v>
      </c>
      <c r="W6631">
        <v>72.912673950195313</v>
      </c>
    </row>
    <row r="6632" spans="1:23" x14ac:dyDescent="0.25">
      <c r="A6632" t="s">
        <v>85</v>
      </c>
      <c r="B6632" t="s">
        <v>97</v>
      </c>
      <c r="C6632" t="s">
        <v>103</v>
      </c>
      <c r="D6632" t="s">
        <v>69</v>
      </c>
      <c r="E6632" t="s">
        <v>112</v>
      </c>
      <c r="F6632">
        <v>7</v>
      </c>
      <c r="G6632">
        <v>339.89285278320312</v>
      </c>
      <c r="H6632">
        <v>351.38644409179687</v>
      </c>
      <c r="I6632">
        <v>-11.493576049804687</v>
      </c>
      <c r="J6632">
        <v>-3.3815290778875351E-2</v>
      </c>
      <c r="K6632">
        <v>-25.878559112548828</v>
      </c>
      <c r="L6632">
        <v>-17.379795074462891</v>
      </c>
      <c r="M6632">
        <v>-11.493576049804687</v>
      </c>
      <c r="N6632">
        <v>-5.6073575019836426</v>
      </c>
      <c r="O6632">
        <v>2.891406774520874</v>
      </c>
      <c r="P6632">
        <v>-29.956501007080078</v>
      </c>
      <c r="Q6632">
        <v>6.9693498611450195</v>
      </c>
      <c r="R6632">
        <v>106</v>
      </c>
      <c r="S6632">
        <v>125.99302673339844</v>
      </c>
      <c r="T6632">
        <v>11.224661827087402</v>
      </c>
      <c r="U6632">
        <v>77.091056823730469</v>
      </c>
      <c r="V6632">
        <v>86.745452880859375</v>
      </c>
      <c r="W6632">
        <v>72.8736572265625</v>
      </c>
    </row>
    <row r="6633" spans="1:23" x14ac:dyDescent="0.25">
      <c r="A6633" t="s">
        <v>85</v>
      </c>
      <c r="B6633" t="s">
        <v>97</v>
      </c>
      <c r="C6633" t="s">
        <v>103</v>
      </c>
      <c r="D6633" t="s">
        <v>69</v>
      </c>
      <c r="E6633" t="s">
        <v>112</v>
      </c>
      <c r="F6633">
        <v>8</v>
      </c>
      <c r="G6633">
        <v>360.52276611328125</v>
      </c>
      <c r="H6633">
        <v>371.08248901367187</v>
      </c>
      <c r="I6633">
        <v>-10.559755325317383</v>
      </c>
      <c r="J6633">
        <v>-2.9290121048688889E-2</v>
      </c>
      <c r="K6633">
        <v>-25.482677459716797</v>
      </c>
      <c r="L6633">
        <v>-16.666093826293945</v>
      </c>
      <c r="M6633">
        <v>-10.559755325317383</v>
      </c>
      <c r="N6633">
        <v>-4.4534163475036621</v>
      </c>
      <c r="O6633">
        <v>4.3631677627563477</v>
      </c>
      <c r="P6633">
        <v>-29.713119506835938</v>
      </c>
      <c r="Q6633">
        <v>8.5936088562011719</v>
      </c>
      <c r="R6633">
        <v>106</v>
      </c>
      <c r="S6633">
        <v>135.59248352050781</v>
      </c>
      <c r="T6633">
        <v>11.644418716430664</v>
      </c>
      <c r="U6633">
        <v>77.091056823730469</v>
      </c>
      <c r="V6633">
        <v>86.745452880859375</v>
      </c>
      <c r="W6633">
        <v>73.27532958984375</v>
      </c>
    </row>
    <row r="6634" spans="1:23" x14ac:dyDescent="0.25">
      <c r="A6634" t="s">
        <v>85</v>
      </c>
      <c r="B6634" t="s">
        <v>97</v>
      </c>
      <c r="C6634" t="s">
        <v>103</v>
      </c>
      <c r="D6634" t="s">
        <v>69</v>
      </c>
      <c r="E6634" t="s">
        <v>112</v>
      </c>
      <c r="F6634">
        <v>9</v>
      </c>
      <c r="G6634">
        <v>378.84060668945312</v>
      </c>
      <c r="H6634">
        <v>382.56878662109375</v>
      </c>
      <c r="I6634">
        <v>-3.728184700012207</v>
      </c>
      <c r="J6634">
        <v>-9.8410379141569138E-3</v>
      </c>
      <c r="K6634">
        <v>-17.433444976806641</v>
      </c>
      <c r="L6634">
        <v>-9.3362665176391602</v>
      </c>
      <c r="M6634">
        <v>-3.728184700012207</v>
      </c>
      <c r="N6634">
        <v>1.8798969984054565</v>
      </c>
      <c r="O6634">
        <v>9.977076530456543</v>
      </c>
      <c r="P6634">
        <v>-21.318696975708008</v>
      </c>
      <c r="Q6634">
        <v>13.862327575683594</v>
      </c>
      <c r="R6634">
        <v>106</v>
      </c>
      <c r="S6634">
        <v>114.36744689941406</v>
      </c>
      <c r="T6634">
        <v>10.694272041320801</v>
      </c>
      <c r="U6634">
        <v>77.091056823730469</v>
      </c>
      <c r="V6634">
        <v>86.745452880859375</v>
      </c>
      <c r="W6634">
        <v>74.844528198242188</v>
      </c>
    </row>
    <row r="6635" spans="1:23" x14ac:dyDescent="0.25">
      <c r="A6635" t="s">
        <v>85</v>
      </c>
      <c r="B6635" t="s">
        <v>97</v>
      </c>
      <c r="C6635" t="s">
        <v>103</v>
      </c>
      <c r="D6635" t="s">
        <v>69</v>
      </c>
      <c r="E6635" t="s">
        <v>112</v>
      </c>
      <c r="F6635">
        <v>10</v>
      </c>
      <c r="G6635">
        <v>386.31820678710937</v>
      </c>
      <c r="H6635">
        <v>383.7633056640625</v>
      </c>
      <c r="I6635">
        <v>2.5548901557922363</v>
      </c>
      <c r="J6635">
        <v>6.6134342923760414E-3</v>
      </c>
      <c r="K6635">
        <v>-10.135791778564453</v>
      </c>
      <c r="L6635">
        <v>-2.6380341053009033</v>
      </c>
      <c r="M6635">
        <v>2.5548901557922363</v>
      </c>
      <c r="N6635">
        <v>7.7478141784667969</v>
      </c>
      <c r="O6635">
        <v>15.245572090148926</v>
      </c>
      <c r="P6635">
        <v>-13.733424186706543</v>
      </c>
      <c r="Q6635">
        <v>18.843204498291016</v>
      </c>
      <c r="R6635">
        <v>106</v>
      </c>
      <c r="S6635">
        <v>98.061317443847656</v>
      </c>
      <c r="T6635">
        <v>9.9025917053222656</v>
      </c>
      <c r="U6635">
        <v>77.091056823730469</v>
      </c>
      <c r="V6635">
        <v>86.745452880859375</v>
      </c>
      <c r="W6635">
        <v>75.740592956542969</v>
      </c>
    </row>
    <row r="6636" spans="1:23" x14ac:dyDescent="0.25">
      <c r="A6636" t="s">
        <v>85</v>
      </c>
      <c r="B6636" t="s">
        <v>97</v>
      </c>
      <c r="C6636" t="s">
        <v>103</v>
      </c>
      <c r="D6636" t="s">
        <v>69</v>
      </c>
      <c r="E6636" t="s">
        <v>112</v>
      </c>
      <c r="F6636">
        <v>11</v>
      </c>
      <c r="G6636">
        <v>383.79483032226562</v>
      </c>
      <c r="H6636">
        <v>382.14923095703125</v>
      </c>
      <c r="I6636">
        <v>1.64560866355896</v>
      </c>
      <c r="J6636">
        <v>4.2877299711108208E-3</v>
      </c>
      <c r="K6636">
        <v>-11.825765609741211</v>
      </c>
      <c r="L6636">
        <v>-3.8667685985565186</v>
      </c>
      <c r="M6636">
        <v>1.64560866355896</v>
      </c>
      <c r="N6636">
        <v>7.1579856872558594</v>
      </c>
      <c r="O6636">
        <v>15.116983413696289</v>
      </c>
      <c r="P6636">
        <v>-15.644713401794434</v>
      </c>
      <c r="Q6636">
        <v>18.935930252075195</v>
      </c>
      <c r="R6636">
        <v>106</v>
      </c>
      <c r="S6636">
        <v>110.49728393554687</v>
      </c>
      <c r="T6636">
        <v>10.51176929473877</v>
      </c>
      <c r="U6636">
        <v>77.091056823730469</v>
      </c>
      <c r="V6636">
        <v>86.745452880859375</v>
      </c>
      <c r="W6636">
        <v>75.186813354492188</v>
      </c>
    </row>
    <row r="6637" spans="1:23" x14ac:dyDescent="0.25">
      <c r="A6637" t="s">
        <v>85</v>
      </c>
      <c r="B6637" t="s">
        <v>97</v>
      </c>
      <c r="C6637" t="s">
        <v>103</v>
      </c>
      <c r="D6637" t="s">
        <v>69</v>
      </c>
      <c r="E6637" t="s">
        <v>112</v>
      </c>
      <c r="F6637">
        <v>12</v>
      </c>
      <c r="G6637">
        <v>377.06756591796875</v>
      </c>
      <c r="H6637">
        <v>376.34762573242187</v>
      </c>
      <c r="I6637">
        <v>0.7199174165725708</v>
      </c>
      <c r="J6637">
        <v>1.9092530710622668E-3</v>
      </c>
      <c r="K6637">
        <v>-13.3424072265625</v>
      </c>
      <c r="L6637">
        <v>-5.0342717170715332</v>
      </c>
      <c r="M6637">
        <v>0.7199174165725708</v>
      </c>
      <c r="N6637">
        <v>6.4741063117980957</v>
      </c>
      <c r="O6637">
        <v>14.782241821289062</v>
      </c>
      <c r="P6637">
        <v>-17.328880310058594</v>
      </c>
      <c r="Q6637">
        <v>18.768714904785156</v>
      </c>
      <c r="R6637">
        <v>106</v>
      </c>
      <c r="S6637">
        <v>120.40431213378906</v>
      </c>
      <c r="T6637">
        <v>10.97288990020752</v>
      </c>
      <c r="U6637">
        <v>77.091056823730469</v>
      </c>
      <c r="V6637">
        <v>86.745452880859375</v>
      </c>
      <c r="W6637">
        <v>76.290534973144531</v>
      </c>
    </row>
    <row r="6638" spans="1:23" x14ac:dyDescent="0.25">
      <c r="A6638" t="s">
        <v>85</v>
      </c>
      <c r="B6638" t="s">
        <v>97</v>
      </c>
      <c r="C6638" t="s">
        <v>103</v>
      </c>
      <c r="D6638" t="s">
        <v>69</v>
      </c>
      <c r="E6638" t="s">
        <v>112</v>
      </c>
      <c r="F6638">
        <v>13</v>
      </c>
      <c r="G6638">
        <v>359.31719970703125</v>
      </c>
      <c r="H6638">
        <v>359.89059448242187</v>
      </c>
      <c r="I6638">
        <v>-0.57338964939117432</v>
      </c>
      <c r="J6638">
        <v>-1.5957757132127881E-3</v>
      </c>
      <c r="K6638">
        <v>-13.545580863952637</v>
      </c>
      <c r="L6638">
        <v>-5.881505012512207</v>
      </c>
      <c r="M6638">
        <v>-0.57338964939117432</v>
      </c>
      <c r="N6638">
        <v>4.7347259521484375</v>
      </c>
      <c r="O6638">
        <v>12.398800849914551</v>
      </c>
      <c r="P6638">
        <v>-17.223016738891602</v>
      </c>
      <c r="Q6638">
        <v>16.076236724853516</v>
      </c>
      <c r="R6638">
        <v>106</v>
      </c>
      <c r="S6638">
        <v>102.46002960205078</v>
      </c>
      <c r="T6638">
        <v>10.122254371643066</v>
      </c>
      <c r="U6638">
        <v>77.091056823730469</v>
      </c>
      <c r="V6638">
        <v>86.745452880859375</v>
      </c>
      <c r="W6638">
        <v>78.95074462890625</v>
      </c>
    </row>
    <row r="6639" spans="1:23" x14ac:dyDescent="0.25">
      <c r="A6639" t="s">
        <v>85</v>
      </c>
      <c r="B6639" t="s">
        <v>97</v>
      </c>
      <c r="C6639" t="s">
        <v>103</v>
      </c>
      <c r="D6639" t="s">
        <v>69</v>
      </c>
      <c r="E6639" t="s">
        <v>112</v>
      </c>
      <c r="F6639">
        <v>14</v>
      </c>
      <c r="G6639">
        <v>356.71365356445313</v>
      </c>
      <c r="H6639">
        <v>347.35369873046875</v>
      </c>
      <c r="I6639">
        <v>9.3599395751953125</v>
      </c>
      <c r="J6639">
        <v>2.6239365339279175E-2</v>
      </c>
      <c r="K6639">
        <v>-3.2022335529327393</v>
      </c>
      <c r="L6639">
        <v>4.2196002006530762</v>
      </c>
      <c r="M6639">
        <v>9.3599395751953125</v>
      </c>
      <c r="N6639">
        <v>14.500279426574707</v>
      </c>
      <c r="O6639">
        <v>21.922113418579102</v>
      </c>
      <c r="P6639">
        <v>-6.763434886932373</v>
      </c>
      <c r="Q6639">
        <v>25.483314514160156</v>
      </c>
      <c r="R6639">
        <v>106</v>
      </c>
      <c r="S6639">
        <v>96.08538818359375</v>
      </c>
      <c r="T6639">
        <v>9.8023157119750977</v>
      </c>
      <c r="U6639">
        <v>77.091056823730469</v>
      </c>
      <c r="V6639">
        <v>86.745452880859375</v>
      </c>
      <c r="W6639">
        <v>80.423103332519531</v>
      </c>
    </row>
    <row r="6640" spans="1:23" x14ac:dyDescent="0.25">
      <c r="A6640" t="s">
        <v>85</v>
      </c>
      <c r="B6640" t="s">
        <v>97</v>
      </c>
      <c r="C6640" t="s">
        <v>103</v>
      </c>
      <c r="D6640" t="s">
        <v>69</v>
      </c>
      <c r="E6640" t="s">
        <v>112</v>
      </c>
      <c r="F6640">
        <v>15</v>
      </c>
      <c r="G6640">
        <v>350.32955932617188</v>
      </c>
      <c r="H6640">
        <v>277.15972900390625</v>
      </c>
      <c r="I6640">
        <v>73.169815063476562</v>
      </c>
      <c r="J6640">
        <v>0.20885995030403137</v>
      </c>
      <c r="K6640">
        <v>58.959667205810547</v>
      </c>
      <c r="L6640">
        <v>67.355140686035156</v>
      </c>
      <c r="M6640">
        <v>73.169815063476562</v>
      </c>
      <c r="N6640">
        <v>78.984489440917969</v>
      </c>
      <c r="O6640">
        <v>87.379966735839844</v>
      </c>
      <c r="P6640">
        <v>54.931285858154297</v>
      </c>
      <c r="Q6640">
        <v>91.408348083496094</v>
      </c>
      <c r="R6640">
        <v>106</v>
      </c>
      <c r="S6640">
        <v>122.94904327392578</v>
      </c>
      <c r="T6640">
        <v>11.088238716125488</v>
      </c>
      <c r="U6640">
        <v>77.091056823730469</v>
      </c>
      <c r="V6640">
        <v>86.745452880859375</v>
      </c>
      <c r="W6640">
        <v>83.073196411132813</v>
      </c>
    </row>
    <row r="6641" spans="1:23" x14ac:dyDescent="0.25">
      <c r="A6641" t="s">
        <v>85</v>
      </c>
      <c r="B6641" t="s">
        <v>97</v>
      </c>
      <c r="C6641" t="s">
        <v>103</v>
      </c>
      <c r="D6641" t="s">
        <v>69</v>
      </c>
      <c r="E6641" t="s">
        <v>112</v>
      </c>
      <c r="F6641">
        <v>16</v>
      </c>
      <c r="G6641">
        <v>345.93682861328125</v>
      </c>
      <c r="H6641">
        <v>270.29928588867187</v>
      </c>
      <c r="I6641">
        <v>75.637535095214844</v>
      </c>
      <c r="J6641">
        <v>0.21864551305770874</v>
      </c>
      <c r="K6641">
        <v>61.610622406005859</v>
      </c>
      <c r="L6641">
        <v>69.897834777832031</v>
      </c>
      <c r="M6641">
        <v>75.637535095214844</v>
      </c>
      <c r="N6641">
        <v>81.377235412597656</v>
      </c>
      <c r="O6641">
        <v>89.664443969726563</v>
      </c>
      <c r="P6641">
        <v>57.634189605712891</v>
      </c>
      <c r="Q6641">
        <v>93.640884399414063</v>
      </c>
      <c r="R6641">
        <v>106</v>
      </c>
      <c r="S6641">
        <v>119.79866027832031</v>
      </c>
      <c r="T6641">
        <v>10.945257186889648</v>
      </c>
      <c r="U6641">
        <v>77.091056823730469</v>
      </c>
      <c r="V6641">
        <v>86.745452880859375</v>
      </c>
      <c r="W6641">
        <v>84.081871032714844</v>
      </c>
    </row>
    <row r="6642" spans="1:23" x14ac:dyDescent="0.25">
      <c r="A6642" t="s">
        <v>85</v>
      </c>
      <c r="B6642" t="s">
        <v>97</v>
      </c>
      <c r="C6642" t="s">
        <v>103</v>
      </c>
      <c r="D6642" t="s">
        <v>69</v>
      </c>
      <c r="E6642" t="s">
        <v>112</v>
      </c>
      <c r="F6642">
        <v>17</v>
      </c>
      <c r="G6642">
        <v>329.94424438476562</v>
      </c>
      <c r="H6642">
        <v>259.06051635742187</v>
      </c>
      <c r="I6642">
        <v>70.883705139160156</v>
      </c>
      <c r="J6642">
        <v>0.21483540534973145</v>
      </c>
      <c r="K6642">
        <v>57.50811767578125</v>
      </c>
      <c r="L6642">
        <v>65.4105224609375</v>
      </c>
      <c r="M6642">
        <v>70.883705139160156</v>
      </c>
      <c r="N6642">
        <v>76.356887817382813</v>
      </c>
      <c r="O6642">
        <v>84.259292602539063</v>
      </c>
      <c r="P6642">
        <v>53.716323852539063</v>
      </c>
      <c r="Q6642">
        <v>88.05108642578125</v>
      </c>
      <c r="R6642">
        <v>106</v>
      </c>
      <c r="S6642">
        <v>108.93151092529297</v>
      </c>
      <c r="T6642">
        <v>10.437026023864746</v>
      </c>
      <c r="U6642">
        <v>77.091056823730469</v>
      </c>
      <c r="V6642">
        <v>86.745452880859375</v>
      </c>
      <c r="W6642">
        <v>84.034713745117188</v>
      </c>
    </row>
    <row r="6643" spans="1:23" x14ac:dyDescent="0.25">
      <c r="A6643" t="s">
        <v>85</v>
      </c>
      <c r="B6643" t="s">
        <v>97</v>
      </c>
      <c r="C6643" t="s">
        <v>103</v>
      </c>
      <c r="D6643" t="s">
        <v>69</v>
      </c>
      <c r="E6643" t="s">
        <v>112</v>
      </c>
      <c r="F6643">
        <v>18</v>
      </c>
      <c r="G6643">
        <v>305.77972412109375</v>
      </c>
      <c r="H6643">
        <v>245.04327392578125</v>
      </c>
      <c r="I6643">
        <v>60.736438751220703</v>
      </c>
      <c r="J6643">
        <v>0.19862808287143707</v>
      </c>
      <c r="K6643">
        <v>47.5029296875</v>
      </c>
      <c r="L6643">
        <v>55.321395874023438</v>
      </c>
      <c r="M6643">
        <v>60.736438751220703</v>
      </c>
      <c r="N6643">
        <v>66.151481628417969</v>
      </c>
      <c r="O6643">
        <v>73.969947814941406</v>
      </c>
      <c r="P6643">
        <v>43.751415252685547</v>
      </c>
      <c r="Q6643">
        <v>77.721466064453125</v>
      </c>
      <c r="R6643">
        <v>106</v>
      </c>
      <c r="S6643">
        <v>106.62960815429687</v>
      </c>
      <c r="T6643">
        <v>10.32616138458252</v>
      </c>
      <c r="U6643">
        <v>77.091056823730469</v>
      </c>
      <c r="V6643">
        <v>86.745452880859375</v>
      </c>
      <c r="W6643">
        <v>82.283615112304688</v>
      </c>
    </row>
    <row r="6644" spans="1:23" x14ac:dyDescent="0.25">
      <c r="A6644" t="s">
        <v>85</v>
      </c>
      <c r="B6644" t="s">
        <v>97</v>
      </c>
      <c r="C6644" t="s">
        <v>103</v>
      </c>
      <c r="D6644" t="s">
        <v>69</v>
      </c>
      <c r="E6644" t="s">
        <v>112</v>
      </c>
      <c r="F6644">
        <v>19</v>
      </c>
      <c r="G6644">
        <v>289.45132446289062</v>
      </c>
      <c r="H6644">
        <v>287.62957763671875</v>
      </c>
      <c r="I6644">
        <v>1.8217192888259888</v>
      </c>
      <c r="J6644">
        <v>6.293698213994503E-3</v>
      </c>
      <c r="K6644">
        <v>-10.150341987609863</v>
      </c>
      <c r="L6644">
        <v>-3.0771512985229492</v>
      </c>
      <c r="M6644">
        <v>1.8217192888259888</v>
      </c>
      <c r="N6644">
        <v>6.7205896377563477</v>
      </c>
      <c r="O6644">
        <v>13.793781280517578</v>
      </c>
      <c r="P6644">
        <v>-13.544255256652832</v>
      </c>
      <c r="Q6644">
        <v>17.187694549560547</v>
      </c>
      <c r="R6644">
        <v>106</v>
      </c>
      <c r="S6644">
        <v>87.270149230957031</v>
      </c>
      <c r="T6644">
        <v>9.3418493270874023</v>
      </c>
      <c r="U6644">
        <v>77.091056823730469</v>
      </c>
      <c r="V6644">
        <v>86.745452880859375</v>
      </c>
      <c r="W6644">
        <v>80.621139526367188</v>
      </c>
    </row>
    <row r="6645" spans="1:23" x14ac:dyDescent="0.25">
      <c r="A6645" t="s">
        <v>85</v>
      </c>
      <c r="B6645" t="s">
        <v>97</v>
      </c>
      <c r="C6645" t="s">
        <v>103</v>
      </c>
      <c r="D6645" t="s">
        <v>69</v>
      </c>
      <c r="E6645" t="s">
        <v>112</v>
      </c>
      <c r="F6645">
        <v>20</v>
      </c>
      <c r="G6645">
        <v>294.68231201171875</v>
      </c>
      <c r="H6645">
        <v>298.21917724609375</v>
      </c>
      <c r="I6645">
        <v>-3.5368444919586182</v>
      </c>
      <c r="J6645">
        <v>-1.2002228759229183E-2</v>
      </c>
      <c r="K6645">
        <v>-15.250853538513184</v>
      </c>
      <c r="L6645">
        <v>-8.3301219940185547</v>
      </c>
      <c r="M6645">
        <v>-3.5368444919586182</v>
      </c>
      <c r="N6645">
        <v>1.2564328908920288</v>
      </c>
      <c r="O6645">
        <v>8.1771640777587891</v>
      </c>
      <c r="P6645">
        <v>-18.571611404418945</v>
      </c>
      <c r="Q6645">
        <v>11.497922897338867</v>
      </c>
      <c r="R6645">
        <v>106</v>
      </c>
      <c r="S6645">
        <v>83.548553466796875</v>
      </c>
      <c r="T6645">
        <v>9.1404895782470703</v>
      </c>
      <c r="U6645">
        <v>77.091056823730469</v>
      </c>
      <c r="V6645">
        <v>86.745452880859375</v>
      </c>
      <c r="W6645">
        <v>78.366325378417969</v>
      </c>
    </row>
    <row r="6646" spans="1:23" x14ac:dyDescent="0.25">
      <c r="A6646" t="s">
        <v>85</v>
      </c>
      <c r="B6646" t="s">
        <v>97</v>
      </c>
      <c r="C6646" t="s">
        <v>103</v>
      </c>
      <c r="D6646" t="s">
        <v>69</v>
      </c>
      <c r="E6646" t="s">
        <v>112</v>
      </c>
      <c r="F6646">
        <v>21</v>
      </c>
      <c r="G6646">
        <v>297.07376098632812</v>
      </c>
      <c r="H6646">
        <v>298.610595703125</v>
      </c>
      <c r="I6646">
        <v>-1.5368460416793823</v>
      </c>
      <c r="J6646">
        <v>-5.1732808351516724E-3</v>
      </c>
      <c r="K6646">
        <v>-13.822999000549316</v>
      </c>
      <c r="L6646">
        <v>-6.5642399787902832</v>
      </c>
      <c r="M6646">
        <v>-1.5368460416793823</v>
      </c>
      <c r="N6646">
        <v>3.4905481338500977</v>
      </c>
      <c r="O6646">
        <v>10.749306678771973</v>
      </c>
      <c r="P6646">
        <v>-17.305952072143555</v>
      </c>
      <c r="Q6646">
        <v>14.232260704040527</v>
      </c>
      <c r="R6646">
        <v>106</v>
      </c>
      <c r="S6646">
        <v>91.909347534179688</v>
      </c>
      <c r="T6646">
        <v>9.5869359970092773</v>
      </c>
      <c r="U6646">
        <v>77.091056823730469</v>
      </c>
      <c r="V6646">
        <v>86.745452880859375</v>
      </c>
      <c r="W6646">
        <v>77.720024108886719</v>
      </c>
    </row>
    <row r="6647" spans="1:23" x14ac:dyDescent="0.25">
      <c r="A6647" t="s">
        <v>85</v>
      </c>
      <c r="B6647" t="s">
        <v>97</v>
      </c>
      <c r="C6647" t="s">
        <v>103</v>
      </c>
      <c r="D6647" t="s">
        <v>69</v>
      </c>
      <c r="E6647" t="s">
        <v>112</v>
      </c>
      <c r="F6647">
        <v>22</v>
      </c>
      <c r="G6647">
        <v>294.32315063476562</v>
      </c>
      <c r="H6647">
        <v>290.00152587890625</v>
      </c>
      <c r="I6647">
        <v>4.3216218948364258</v>
      </c>
      <c r="J6647">
        <v>1.4683254994452E-2</v>
      </c>
      <c r="K6647">
        <v>-7.094336986541748</v>
      </c>
      <c r="L6647">
        <v>-0.34969586133956909</v>
      </c>
      <c r="M6647">
        <v>4.3216218948364258</v>
      </c>
      <c r="N6647">
        <v>8.9929399490356445</v>
      </c>
      <c r="O6647">
        <v>15.737580299377441</v>
      </c>
      <c r="P6647">
        <v>-10.330602645874023</v>
      </c>
      <c r="Q6647">
        <v>18.973846435546875</v>
      </c>
      <c r="R6647">
        <v>106</v>
      </c>
      <c r="S6647">
        <v>79.351043701171875</v>
      </c>
      <c r="T6647">
        <v>8.9079198837280273</v>
      </c>
      <c r="U6647">
        <v>77.091056823730469</v>
      </c>
      <c r="V6647">
        <v>86.745452880859375</v>
      </c>
      <c r="W6647">
        <v>77.106773376464844</v>
      </c>
    </row>
    <row r="6648" spans="1:23" x14ac:dyDescent="0.25">
      <c r="A6648" t="s">
        <v>85</v>
      </c>
      <c r="B6648" t="s">
        <v>97</v>
      </c>
      <c r="C6648" t="s">
        <v>103</v>
      </c>
      <c r="D6648" t="s">
        <v>69</v>
      </c>
      <c r="E6648" t="s">
        <v>112</v>
      </c>
      <c r="F6648">
        <v>23</v>
      </c>
      <c r="G6648">
        <v>273.69906616210937</v>
      </c>
      <c r="H6648">
        <v>278.16793823242187</v>
      </c>
      <c r="I6648">
        <v>-4.4688692092895508</v>
      </c>
      <c r="J6648">
        <v>-1.6327673569321632E-2</v>
      </c>
      <c r="K6648">
        <v>-20.842121124267578</v>
      </c>
      <c r="L6648">
        <v>-11.168671607971191</v>
      </c>
      <c r="M6648">
        <v>-4.4688692092895508</v>
      </c>
      <c r="N6648">
        <v>2.2309327125549316</v>
      </c>
      <c r="O6648">
        <v>11.904382705688477</v>
      </c>
      <c r="P6648">
        <v>-25.483711242675781</v>
      </c>
      <c r="Q6648">
        <v>16.54597282409668</v>
      </c>
      <c r="R6648">
        <v>106</v>
      </c>
      <c r="S6648">
        <v>163.22915649414062</v>
      </c>
      <c r="T6648">
        <v>12.776116371154785</v>
      </c>
      <c r="U6648">
        <v>77.091056823730469</v>
      </c>
      <c r="V6648">
        <v>86.745452880859375</v>
      </c>
      <c r="W6648">
        <v>75.350883483886719</v>
      </c>
    </row>
    <row r="6649" spans="1:23" x14ac:dyDescent="0.25">
      <c r="A6649" t="s">
        <v>85</v>
      </c>
      <c r="B6649" t="s">
        <v>97</v>
      </c>
      <c r="C6649" t="s">
        <v>103</v>
      </c>
      <c r="D6649" t="s">
        <v>69</v>
      </c>
      <c r="E6649" t="s">
        <v>112</v>
      </c>
      <c r="F6649">
        <v>24</v>
      </c>
      <c r="G6649">
        <v>266.57742309570312</v>
      </c>
      <c r="H6649">
        <v>270.16876220703125</v>
      </c>
      <c r="I6649">
        <v>-3.5913610458374023</v>
      </c>
      <c r="J6649">
        <v>-1.3472112827003002E-2</v>
      </c>
      <c r="K6649">
        <v>-22.627460479736328</v>
      </c>
      <c r="L6649">
        <v>-11.380778312683105</v>
      </c>
      <c r="M6649">
        <v>-3.5913610458374023</v>
      </c>
      <c r="N6649">
        <v>4.1980562210083008</v>
      </c>
      <c r="O6649">
        <v>15.444737434387207</v>
      </c>
      <c r="P6649">
        <v>-28.023929595947266</v>
      </c>
      <c r="Q6649">
        <v>20.841207504272461</v>
      </c>
      <c r="R6649">
        <v>106</v>
      </c>
      <c r="S6649">
        <v>220.63972473144531</v>
      </c>
      <c r="T6649">
        <v>14.853946685791016</v>
      </c>
      <c r="U6649">
        <v>77.091056823730469</v>
      </c>
      <c r="V6649">
        <v>86.745452880859375</v>
      </c>
      <c r="W6649">
        <v>74.177085876464844</v>
      </c>
    </row>
    <row r="6650" spans="1:23" x14ac:dyDescent="0.25">
      <c r="A6650" t="s">
        <v>85</v>
      </c>
      <c r="B6650" t="s">
        <v>97</v>
      </c>
      <c r="C6650" t="s">
        <v>103</v>
      </c>
      <c r="D6650" t="s">
        <v>69</v>
      </c>
      <c r="E6650" t="s">
        <v>113</v>
      </c>
      <c r="F6650">
        <v>1</v>
      </c>
      <c r="G6650">
        <v>272.97634887695312</v>
      </c>
      <c r="H6650">
        <v>273.29583740234375</v>
      </c>
      <c r="I6650">
        <v>-0.31948888301849365</v>
      </c>
      <c r="J6650">
        <v>-1.1703904019668698E-3</v>
      </c>
      <c r="K6650">
        <v>-12.579545974731445</v>
      </c>
      <c r="L6650">
        <v>-5.3362045288085938</v>
      </c>
      <c r="M6650">
        <v>-0.31948888301849365</v>
      </c>
      <c r="N6650">
        <v>4.6972270011901855</v>
      </c>
      <c r="O6650">
        <v>11.940567970275879</v>
      </c>
      <c r="P6650">
        <v>-16.05510139465332</v>
      </c>
      <c r="Q6650">
        <v>15.416123390197754</v>
      </c>
      <c r="R6650">
        <v>106</v>
      </c>
      <c r="S6650">
        <v>91.519317626953125</v>
      </c>
      <c r="T6650">
        <v>9.5665731430053711</v>
      </c>
      <c r="U6650">
        <v>79.408157348632813</v>
      </c>
      <c r="V6650">
        <v>95.26153564453125</v>
      </c>
      <c r="W6650">
        <v>71.65130615234375</v>
      </c>
    </row>
    <row r="6651" spans="1:23" x14ac:dyDescent="0.25">
      <c r="A6651" t="s">
        <v>85</v>
      </c>
      <c r="B6651" t="s">
        <v>97</v>
      </c>
      <c r="C6651" t="s">
        <v>103</v>
      </c>
      <c r="D6651" t="s">
        <v>69</v>
      </c>
      <c r="E6651" t="s">
        <v>113</v>
      </c>
      <c r="F6651">
        <v>2</v>
      </c>
      <c r="G6651">
        <v>262.27664184570312</v>
      </c>
      <c r="H6651">
        <v>269.13241577148437</v>
      </c>
      <c r="I6651">
        <v>-6.8557944297790527</v>
      </c>
      <c r="J6651">
        <v>-2.6139553636312485E-2</v>
      </c>
      <c r="K6651">
        <v>-19.374540328979492</v>
      </c>
      <c r="L6651">
        <v>-11.978363990783691</v>
      </c>
      <c r="M6651">
        <v>-6.8557944297790527</v>
      </c>
      <c r="N6651">
        <v>-1.7332248687744141</v>
      </c>
      <c r="O6651">
        <v>5.6629519462585449</v>
      </c>
      <c r="P6651">
        <v>-22.923431396484375</v>
      </c>
      <c r="Q6651">
        <v>9.2118425369262695</v>
      </c>
      <c r="R6651">
        <v>106</v>
      </c>
      <c r="S6651">
        <v>95.422218322753906</v>
      </c>
      <c r="T6651">
        <v>9.7684297561645508</v>
      </c>
      <c r="U6651">
        <v>79.408157348632813</v>
      </c>
      <c r="V6651">
        <v>95.26153564453125</v>
      </c>
      <c r="W6651">
        <v>70.986244201660156</v>
      </c>
    </row>
    <row r="6652" spans="1:23" x14ac:dyDescent="0.25">
      <c r="A6652" t="s">
        <v>85</v>
      </c>
      <c r="B6652" t="s">
        <v>97</v>
      </c>
      <c r="C6652" t="s">
        <v>103</v>
      </c>
      <c r="D6652" t="s">
        <v>69</v>
      </c>
      <c r="E6652" t="s">
        <v>113</v>
      </c>
      <c r="F6652">
        <v>3</v>
      </c>
      <c r="G6652">
        <v>258.3681640625</v>
      </c>
      <c r="H6652">
        <v>262.20452880859375</v>
      </c>
      <c r="I6652">
        <v>-3.8363683223724365</v>
      </c>
      <c r="J6652">
        <v>-1.4848455786705017E-2</v>
      </c>
      <c r="K6652">
        <v>-16.450443267822266</v>
      </c>
      <c r="L6652">
        <v>-8.9979457855224609</v>
      </c>
      <c r="M6652">
        <v>-3.8363683223724365</v>
      </c>
      <c r="N6652">
        <v>1.3252091407775879</v>
      </c>
      <c r="O6652">
        <v>8.7777070999145508</v>
      </c>
      <c r="P6652">
        <v>-20.026359558105469</v>
      </c>
      <c r="Q6652">
        <v>12.353622436523438</v>
      </c>
      <c r="R6652">
        <v>106</v>
      </c>
      <c r="S6652">
        <v>96.881019592285156</v>
      </c>
      <c r="T6652">
        <v>9.8428153991699219</v>
      </c>
      <c r="U6652">
        <v>79.408157348632813</v>
      </c>
      <c r="V6652">
        <v>95.26153564453125</v>
      </c>
      <c r="W6652">
        <v>70.470588684082031</v>
      </c>
    </row>
    <row r="6653" spans="1:23" x14ac:dyDescent="0.25">
      <c r="A6653" t="s">
        <v>85</v>
      </c>
      <c r="B6653" t="s">
        <v>97</v>
      </c>
      <c r="C6653" t="s">
        <v>103</v>
      </c>
      <c r="D6653" t="s">
        <v>69</v>
      </c>
      <c r="E6653" t="s">
        <v>113</v>
      </c>
      <c r="F6653">
        <v>4</v>
      </c>
      <c r="G6653">
        <v>265.03146362304688</v>
      </c>
      <c r="H6653">
        <v>263.15753173828125</v>
      </c>
      <c r="I6653">
        <v>1.8739211559295654</v>
      </c>
      <c r="J6653">
        <v>7.0705609396100044E-3</v>
      </c>
      <c r="K6653">
        <v>-10.779850006103516</v>
      </c>
      <c r="L6653">
        <v>-3.3038992881774902</v>
      </c>
      <c r="M6653">
        <v>1.8739211559295654</v>
      </c>
      <c r="N6653">
        <v>7.0517416000366211</v>
      </c>
      <c r="O6653">
        <v>14.527691841125488</v>
      </c>
      <c r="P6653">
        <v>-14.36701774597168</v>
      </c>
      <c r="Q6653">
        <v>18.114860534667969</v>
      </c>
      <c r="R6653">
        <v>106</v>
      </c>
      <c r="S6653">
        <v>97.491729736328125</v>
      </c>
      <c r="T6653">
        <v>9.8737897872924805</v>
      </c>
      <c r="U6653">
        <v>79.408157348632813</v>
      </c>
      <c r="V6653">
        <v>95.26153564453125</v>
      </c>
      <c r="W6653">
        <v>69.515182495117188</v>
      </c>
    </row>
    <row r="6654" spans="1:23" x14ac:dyDescent="0.25">
      <c r="A6654" t="s">
        <v>85</v>
      </c>
      <c r="B6654" t="s">
        <v>97</v>
      </c>
      <c r="C6654" t="s">
        <v>103</v>
      </c>
      <c r="D6654" t="s">
        <v>69</v>
      </c>
      <c r="E6654" t="s">
        <v>113</v>
      </c>
      <c r="F6654">
        <v>5</v>
      </c>
      <c r="G6654">
        <v>272.15072631835937</v>
      </c>
      <c r="H6654">
        <v>272.55337524414062</v>
      </c>
      <c r="I6654">
        <v>-0.40267059206962585</v>
      </c>
      <c r="J6654">
        <v>-1.4795867027714849E-3</v>
      </c>
      <c r="K6654">
        <v>-12.871228218078613</v>
      </c>
      <c r="L6654">
        <v>-5.5047030448913574</v>
      </c>
      <c r="M6654">
        <v>-0.40267059206962585</v>
      </c>
      <c r="N6654">
        <v>4.6993622779846191</v>
      </c>
      <c r="O6654">
        <v>12.065886497497559</v>
      </c>
      <c r="P6654">
        <v>-16.405891418457031</v>
      </c>
      <c r="Q6654">
        <v>15.600549697875977</v>
      </c>
      <c r="R6654">
        <v>106</v>
      </c>
      <c r="S6654">
        <v>94.658638000488281</v>
      </c>
      <c r="T6654">
        <v>9.7292671203613281</v>
      </c>
      <c r="U6654">
        <v>79.408157348632813</v>
      </c>
      <c r="V6654">
        <v>95.26153564453125</v>
      </c>
      <c r="W6654">
        <v>68.792465209960937</v>
      </c>
    </row>
    <row r="6655" spans="1:23" x14ac:dyDescent="0.25">
      <c r="A6655" t="s">
        <v>85</v>
      </c>
      <c r="B6655" t="s">
        <v>97</v>
      </c>
      <c r="C6655" t="s">
        <v>103</v>
      </c>
      <c r="D6655" t="s">
        <v>69</v>
      </c>
      <c r="E6655" t="s">
        <v>113</v>
      </c>
      <c r="F6655">
        <v>6</v>
      </c>
      <c r="G6655">
        <v>301.72286987304687</v>
      </c>
      <c r="H6655">
        <v>306.243408203125</v>
      </c>
      <c r="I6655">
        <v>-4.5205502510070801</v>
      </c>
      <c r="J6655">
        <v>-1.4982458204030991E-2</v>
      </c>
      <c r="K6655">
        <v>-16.573957443237305</v>
      </c>
      <c r="L6655">
        <v>-9.4527063369750977</v>
      </c>
      <c r="M6655">
        <v>-4.5205502510070801</v>
      </c>
      <c r="N6655">
        <v>0.41160595417022705</v>
      </c>
      <c r="O6655">
        <v>7.5328559875488281</v>
      </c>
      <c r="P6655">
        <v>-19.990930557250977</v>
      </c>
      <c r="Q6655">
        <v>10.9498291015625</v>
      </c>
      <c r="R6655">
        <v>106</v>
      </c>
      <c r="S6655">
        <v>88.460105895996094</v>
      </c>
      <c r="T6655">
        <v>9.4053230285644531</v>
      </c>
      <c r="U6655">
        <v>79.408157348632813</v>
      </c>
      <c r="V6655">
        <v>95.26153564453125</v>
      </c>
      <c r="W6655">
        <v>68.211082458496094</v>
      </c>
    </row>
    <row r="6656" spans="1:23" x14ac:dyDescent="0.25">
      <c r="A6656" t="s">
        <v>85</v>
      </c>
      <c r="B6656" t="s">
        <v>97</v>
      </c>
      <c r="C6656" t="s">
        <v>103</v>
      </c>
      <c r="D6656" t="s">
        <v>69</v>
      </c>
      <c r="E6656" t="s">
        <v>113</v>
      </c>
      <c r="F6656">
        <v>7</v>
      </c>
      <c r="G6656">
        <v>334.61871337890625</v>
      </c>
      <c r="H6656">
        <v>338.68508911132812</v>
      </c>
      <c r="I6656">
        <v>-4.0663657188415527</v>
      </c>
      <c r="J6656">
        <v>-1.2152236886322498E-2</v>
      </c>
      <c r="K6656">
        <v>-16.091152191162109</v>
      </c>
      <c r="L6656">
        <v>-8.9868106842041016</v>
      </c>
      <c r="M6656">
        <v>-4.0663657188415527</v>
      </c>
      <c r="N6656">
        <v>0.8540794849395752</v>
      </c>
      <c r="O6656">
        <v>7.9584207534790039</v>
      </c>
      <c r="P6656">
        <v>-19.500011444091797</v>
      </c>
      <c r="Q6656">
        <v>11.367280960083008</v>
      </c>
      <c r="R6656">
        <v>106</v>
      </c>
      <c r="S6656">
        <v>88.040512084960938</v>
      </c>
      <c r="T6656">
        <v>9.382990837097168</v>
      </c>
      <c r="U6656">
        <v>79.408157348632813</v>
      </c>
      <c r="V6656">
        <v>95.26153564453125</v>
      </c>
      <c r="W6656">
        <v>67.194122314453125</v>
      </c>
    </row>
    <row r="6657" spans="1:23" x14ac:dyDescent="0.25">
      <c r="A6657" t="s">
        <v>85</v>
      </c>
      <c r="B6657" t="s">
        <v>97</v>
      </c>
      <c r="C6657" t="s">
        <v>103</v>
      </c>
      <c r="D6657" t="s">
        <v>69</v>
      </c>
      <c r="E6657" t="s">
        <v>113</v>
      </c>
      <c r="F6657">
        <v>8</v>
      </c>
      <c r="G6657">
        <v>353.642822265625</v>
      </c>
      <c r="H6657">
        <v>354.46505737304687</v>
      </c>
      <c r="I6657">
        <v>-0.82224440574645996</v>
      </c>
      <c r="J6657">
        <v>-2.3250703234225512E-3</v>
      </c>
      <c r="K6657">
        <v>-13.710862159729004</v>
      </c>
      <c r="L6657">
        <v>-6.0961623191833496</v>
      </c>
      <c r="M6657">
        <v>-0.82224440574645996</v>
      </c>
      <c r="N6657">
        <v>4.4516735076904297</v>
      </c>
      <c r="O6657">
        <v>12.066373825073242</v>
      </c>
      <c r="P6657">
        <v>-17.364606857299805</v>
      </c>
      <c r="Q6657">
        <v>15.720117568969727</v>
      </c>
      <c r="R6657">
        <v>106</v>
      </c>
      <c r="S6657">
        <v>101.14410400390625</v>
      </c>
      <c r="T6657">
        <v>10.057042121887207</v>
      </c>
      <c r="U6657">
        <v>79.408157348632813</v>
      </c>
      <c r="V6657">
        <v>95.26153564453125</v>
      </c>
      <c r="W6657">
        <v>69.599517822265625</v>
      </c>
    </row>
    <row r="6658" spans="1:23" x14ac:dyDescent="0.25">
      <c r="A6658" t="s">
        <v>85</v>
      </c>
      <c r="B6658" t="s">
        <v>97</v>
      </c>
      <c r="C6658" t="s">
        <v>103</v>
      </c>
      <c r="D6658" t="s">
        <v>69</v>
      </c>
      <c r="E6658" t="s">
        <v>113</v>
      </c>
      <c r="F6658">
        <v>9</v>
      </c>
      <c r="G6658">
        <v>373.50320434570312</v>
      </c>
      <c r="H6658">
        <v>369.22988891601562</v>
      </c>
      <c r="I6658">
        <v>4.273282527923584</v>
      </c>
      <c r="J6658">
        <v>1.1441086418926716E-2</v>
      </c>
      <c r="K6658">
        <v>-8.7119407653808594</v>
      </c>
      <c r="L6658">
        <v>-1.0401655435562134</v>
      </c>
      <c r="M6658">
        <v>4.273282527923584</v>
      </c>
      <c r="N6658">
        <v>9.58673095703125</v>
      </c>
      <c r="O6658">
        <v>17.258504867553711</v>
      </c>
      <c r="P6658">
        <v>-12.393071174621582</v>
      </c>
      <c r="Q6658">
        <v>20.93963623046875</v>
      </c>
      <c r="R6658">
        <v>106</v>
      </c>
      <c r="S6658">
        <v>102.66600799560547</v>
      </c>
      <c r="T6658">
        <v>10.132423400878906</v>
      </c>
      <c r="U6658">
        <v>79.408157348632813</v>
      </c>
      <c r="V6658">
        <v>95.26153564453125</v>
      </c>
      <c r="W6658">
        <v>74.328704833984375</v>
      </c>
    </row>
    <row r="6659" spans="1:23" x14ac:dyDescent="0.25">
      <c r="A6659" t="s">
        <v>85</v>
      </c>
      <c r="B6659" t="s">
        <v>97</v>
      </c>
      <c r="C6659" t="s">
        <v>103</v>
      </c>
      <c r="D6659" t="s">
        <v>69</v>
      </c>
      <c r="E6659" t="s">
        <v>113</v>
      </c>
      <c r="F6659">
        <v>10</v>
      </c>
      <c r="G6659">
        <v>388.62728881835937</v>
      </c>
      <c r="H6659">
        <v>385.76153564453125</v>
      </c>
      <c r="I6659">
        <v>2.8657689094543457</v>
      </c>
      <c r="J6659">
        <v>7.3740803636610508E-3</v>
      </c>
      <c r="K6659">
        <v>-10.261067390441895</v>
      </c>
      <c r="L6659">
        <v>-2.5056259632110596</v>
      </c>
      <c r="M6659">
        <v>2.8657689094543457</v>
      </c>
      <c r="N6659">
        <v>8.2371635437011719</v>
      </c>
      <c r="O6659">
        <v>15.992605209350586</v>
      </c>
      <c r="P6659">
        <v>-13.982342720031738</v>
      </c>
      <c r="Q6659">
        <v>19.71388053894043</v>
      </c>
      <c r="R6659">
        <v>106</v>
      </c>
      <c r="S6659">
        <v>104.91750335693359</v>
      </c>
      <c r="T6659">
        <v>10.242924690246582</v>
      </c>
      <c r="U6659">
        <v>79.408157348632813</v>
      </c>
      <c r="V6659">
        <v>95.26153564453125</v>
      </c>
      <c r="W6659">
        <v>79.855934143066406</v>
      </c>
    </row>
    <row r="6660" spans="1:23" x14ac:dyDescent="0.25">
      <c r="A6660" t="s">
        <v>85</v>
      </c>
      <c r="B6660" t="s">
        <v>97</v>
      </c>
      <c r="C6660" t="s">
        <v>103</v>
      </c>
      <c r="D6660" t="s">
        <v>69</v>
      </c>
      <c r="E6660" t="s">
        <v>113</v>
      </c>
      <c r="F6660">
        <v>11</v>
      </c>
      <c r="G6660">
        <v>395.31707763671875</v>
      </c>
      <c r="H6660">
        <v>398.46170043945313</v>
      </c>
      <c r="I6660">
        <v>-3.1446042060852051</v>
      </c>
      <c r="J6660">
        <v>-7.9546375200152397E-3</v>
      </c>
      <c r="K6660">
        <v>-16.140045166015625</v>
      </c>
      <c r="L6660">
        <v>-8.4622335433959961</v>
      </c>
      <c r="M6660">
        <v>-3.1446042060852051</v>
      </c>
      <c r="N6660">
        <v>2.1730251312255859</v>
      </c>
      <c r="O6660">
        <v>9.8508377075195312</v>
      </c>
      <c r="P6660">
        <v>-19.824073791503906</v>
      </c>
      <c r="Q6660">
        <v>13.53486442565918</v>
      </c>
      <c r="R6660">
        <v>106</v>
      </c>
      <c r="S6660">
        <v>102.82765197753906</v>
      </c>
      <c r="T6660">
        <v>10.140397071838379</v>
      </c>
      <c r="U6660">
        <v>79.408157348632813</v>
      </c>
      <c r="V6660">
        <v>95.26153564453125</v>
      </c>
      <c r="W6660">
        <v>84.610153198242188</v>
      </c>
    </row>
    <row r="6661" spans="1:23" x14ac:dyDescent="0.25">
      <c r="A6661" t="s">
        <v>85</v>
      </c>
      <c r="B6661" t="s">
        <v>97</v>
      </c>
      <c r="C6661" t="s">
        <v>103</v>
      </c>
      <c r="D6661" t="s">
        <v>69</v>
      </c>
      <c r="E6661" t="s">
        <v>113</v>
      </c>
      <c r="F6661">
        <v>12</v>
      </c>
      <c r="G6661">
        <v>395.088134765625</v>
      </c>
      <c r="H6661">
        <v>386.28201293945312</v>
      </c>
      <c r="I6661">
        <v>8.8061323165893555</v>
      </c>
      <c r="J6661">
        <v>2.2289032116532326E-2</v>
      </c>
      <c r="K6661">
        <v>-4.7188043594360352</v>
      </c>
      <c r="L6661">
        <v>3.2718379497528076</v>
      </c>
      <c r="M6661">
        <v>8.8061323165893555</v>
      </c>
      <c r="N6661">
        <v>14.340426445007324</v>
      </c>
      <c r="O6661">
        <v>22.33106803894043</v>
      </c>
      <c r="P6661">
        <v>-8.5529356002807617</v>
      </c>
      <c r="Q6661">
        <v>26.165201187133789</v>
      </c>
      <c r="R6661">
        <v>106</v>
      </c>
      <c r="S6661">
        <v>111.37771606445312</v>
      </c>
      <c r="T6661">
        <v>10.553564071655273</v>
      </c>
      <c r="U6661">
        <v>79.408157348632813</v>
      </c>
      <c r="V6661">
        <v>95.26153564453125</v>
      </c>
      <c r="W6661">
        <v>88.453468322753906</v>
      </c>
    </row>
    <row r="6662" spans="1:23" x14ac:dyDescent="0.25">
      <c r="A6662" t="s">
        <v>85</v>
      </c>
      <c r="B6662" t="s">
        <v>97</v>
      </c>
      <c r="C6662" t="s">
        <v>103</v>
      </c>
      <c r="D6662" t="s">
        <v>69</v>
      </c>
      <c r="E6662" t="s">
        <v>113</v>
      </c>
      <c r="F6662">
        <v>13</v>
      </c>
      <c r="G6662">
        <v>375.786865234375</v>
      </c>
      <c r="H6662">
        <v>365.34848022460937</v>
      </c>
      <c r="I6662">
        <v>10.438410758972168</v>
      </c>
      <c r="J6662">
        <v>2.7777476236224174E-2</v>
      </c>
      <c r="K6662">
        <v>-2.3599123954772949</v>
      </c>
      <c r="L6662">
        <v>5.2014408111572266</v>
      </c>
      <c r="M6662">
        <v>10.438410758972168</v>
      </c>
      <c r="N6662">
        <v>15.675380706787109</v>
      </c>
      <c r="O6662">
        <v>23.236734390258789</v>
      </c>
      <c r="P6662">
        <v>-5.9880590438842773</v>
      </c>
      <c r="Q6662">
        <v>26.86488151550293</v>
      </c>
      <c r="R6662">
        <v>106</v>
      </c>
      <c r="S6662">
        <v>99.731864929199219</v>
      </c>
      <c r="T6662">
        <v>9.9865846633911133</v>
      </c>
      <c r="U6662">
        <v>79.408157348632813</v>
      </c>
      <c r="V6662">
        <v>95.26153564453125</v>
      </c>
      <c r="W6662">
        <v>91.084815979003906</v>
      </c>
    </row>
    <row r="6663" spans="1:23" x14ac:dyDescent="0.25">
      <c r="A6663" t="s">
        <v>85</v>
      </c>
      <c r="B6663" t="s">
        <v>97</v>
      </c>
      <c r="C6663" t="s">
        <v>103</v>
      </c>
      <c r="D6663" t="s">
        <v>69</v>
      </c>
      <c r="E6663" t="s">
        <v>113</v>
      </c>
      <c r="F6663">
        <v>14</v>
      </c>
      <c r="G6663">
        <v>370.48883056640625</v>
      </c>
      <c r="H6663">
        <v>372.5106201171875</v>
      </c>
      <c r="I6663">
        <v>-2.0218007564544678</v>
      </c>
      <c r="J6663">
        <v>-5.4571167565882206E-3</v>
      </c>
      <c r="K6663">
        <v>-14.64690113067627</v>
      </c>
      <c r="L6663">
        <v>-7.187889575958252</v>
      </c>
      <c r="M6663">
        <v>-2.0218007564544678</v>
      </c>
      <c r="N6663">
        <v>3.1442880630493164</v>
      </c>
      <c r="O6663">
        <v>10.603300094604492</v>
      </c>
      <c r="P6663">
        <v>-18.225942611694336</v>
      </c>
      <c r="Q6663">
        <v>14.182340621948242</v>
      </c>
      <c r="R6663">
        <v>106</v>
      </c>
      <c r="S6663">
        <v>97.050445556640625</v>
      </c>
      <c r="T6663">
        <v>9.8514184951782227</v>
      </c>
      <c r="U6663">
        <v>79.408157348632813</v>
      </c>
      <c r="V6663">
        <v>95.26153564453125</v>
      </c>
      <c r="W6663">
        <v>92.203605651855469</v>
      </c>
    </row>
    <row r="6664" spans="1:23" x14ac:dyDescent="0.25">
      <c r="A6664" t="s">
        <v>85</v>
      </c>
      <c r="B6664" t="s">
        <v>97</v>
      </c>
      <c r="C6664" t="s">
        <v>103</v>
      </c>
      <c r="D6664" t="s">
        <v>69</v>
      </c>
      <c r="E6664" t="s">
        <v>113</v>
      </c>
      <c r="F6664">
        <v>15</v>
      </c>
      <c r="G6664">
        <v>354.35711669921875</v>
      </c>
      <c r="H6664">
        <v>298.99160766601562</v>
      </c>
      <c r="I6664">
        <v>55.365493774414063</v>
      </c>
      <c r="J6664">
        <v>0.15624208748340607</v>
      </c>
      <c r="K6664">
        <v>42.166126251220703</v>
      </c>
      <c r="L6664">
        <v>49.964420318603516</v>
      </c>
      <c r="M6664">
        <v>55.365493774414063</v>
      </c>
      <c r="N6664">
        <v>60.766567230224609</v>
      </c>
      <c r="O6664">
        <v>68.564865112304688</v>
      </c>
      <c r="P6664">
        <v>38.424285888671875</v>
      </c>
      <c r="Q6664">
        <v>72.30670166015625</v>
      </c>
      <c r="R6664">
        <v>106</v>
      </c>
      <c r="S6664">
        <v>106.08016204833984</v>
      </c>
      <c r="T6664">
        <v>10.299522399902344</v>
      </c>
      <c r="U6664">
        <v>79.408157348632813</v>
      </c>
      <c r="V6664">
        <v>95.26153564453125</v>
      </c>
      <c r="W6664">
        <v>92.910125732421875</v>
      </c>
    </row>
    <row r="6665" spans="1:23" x14ac:dyDescent="0.25">
      <c r="A6665" t="s">
        <v>85</v>
      </c>
      <c r="B6665" t="s">
        <v>97</v>
      </c>
      <c r="C6665" t="s">
        <v>103</v>
      </c>
      <c r="D6665" t="s">
        <v>69</v>
      </c>
      <c r="E6665" t="s">
        <v>113</v>
      </c>
      <c r="F6665">
        <v>16</v>
      </c>
      <c r="G6665">
        <v>350.02975463867187</v>
      </c>
      <c r="H6665">
        <v>274.215576171875</v>
      </c>
      <c r="I6665">
        <v>75.814163208007812</v>
      </c>
      <c r="J6665">
        <v>0.21659347414970398</v>
      </c>
      <c r="K6665">
        <v>62.23944091796875</v>
      </c>
      <c r="L6665">
        <v>70.259498596191406</v>
      </c>
      <c r="M6665">
        <v>75.814163208007812</v>
      </c>
      <c r="N6665">
        <v>81.368827819824219</v>
      </c>
      <c r="O6665">
        <v>89.388885498046875</v>
      </c>
      <c r="P6665">
        <v>58.391193389892578</v>
      </c>
      <c r="Q6665">
        <v>93.237129211425781</v>
      </c>
      <c r="R6665">
        <v>106</v>
      </c>
      <c r="S6665">
        <v>112.19920349121094</v>
      </c>
      <c r="T6665">
        <v>10.592412948608398</v>
      </c>
      <c r="U6665">
        <v>79.408157348632813</v>
      </c>
      <c r="V6665">
        <v>95.26153564453125</v>
      </c>
      <c r="W6665">
        <v>92.836471557617188</v>
      </c>
    </row>
    <row r="6666" spans="1:23" x14ac:dyDescent="0.25">
      <c r="A6666" t="s">
        <v>85</v>
      </c>
      <c r="B6666" t="s">
        <v>97</v>
      </c>
      <c r="C6666" t="s">
        <v>103</v>
      </c>
      <c r="D6666" t="s">
        <v>69</v>
      </c>
      <c r="E6666" t="s">
        <v>113</v>
      </c>
      <c r="F6666">
        <v>17</v>
      </c>
      <c r="G6666">
        <v>336.5233154296875</v>
      </c>
      <c r="H6666">
        <v>264.37417602539062</v>
      </c>
      <c r="I6666">
        <v>72.149147033691406</v>
      </c>
      <c r="J6666">
        <v>0.21439568698406219</v>
      </c>
      <c r="K6666">
        <v>58.34814453125</v>
      </c>
      <c r="L6666">
        <v>66.50189208984375</v>
      </c>
      <c r="M6666">
        <v>72.149147033691406</v>
      </c>
      <c r="N6666">
        <v>77.796401977539062</v>
      </c>
      <c r="O6666">
        <v>85.950149536132813</v>
      </c>
      <c r="P6666">
        <v>54.435752868652344</v>
      </c>
      <c r="Q6666">
        <v>89.862541198730469</v>
      </c>
      <c r="R6666">
        <v>106</v>
      </c>
      <c r="S6666">
        <v>115.97090911865234</v>
      </c>
      <c r="T6666">
        <v>10.768979072570801</v>
      </c>
      <c r="U6666">
        <v>79.408157348632813</v>
      </c>
      <c r="V6666">
        <v>95.26153564453125</v>
      </c>
      <c r="W6666">
        <v>91.532463073730469</v>
      </c>
    </row>
    <row r="6667" spans="1:23" x14ac:dyDescent="0.25">
      <c r="A6667" t="s">
        <v>85</v>
      </c>
      <c r="B6667" t="s">
        <v>97</v>
      </c>
      <c r="C6667" t="s">
        <v>103</v>
      </c>
      <c r="D6667" t="s">
        <v>69</v>
      </c>
      <c r="E6667" t="s">
        <v>113</v>
      </c>
      <c r="F6667">
        <v>18</v>
      </c>
      <c r="G6667">
        <v>308.06637573242187</v>
      </c>
      <c r="H6667">
        <v>247.25978088378906</v>
      </c>
      <c r="I6667">
        <v>60.80657958984375</v>
      </c>
      <c r="J6667">
        <v>0.19738142192363739</v>
      </c>
      <c r="K6667">
        <v>47.125228881835938</v>
      </c>
      <c r="L6667">
        <v>55.208282470703125</v>
      </c>
      <c r="M6667">
        <v>60.80657958984375</v>
      </c>
      <c r="N6667">
        <v>66.404876708984375</v>
      </c>
      <c r="O6667">
        <v>74.487930297851563</v>
      </c>
      <c r="P6667">
        <v>43.246757507324219</v>
      </c>
      <c r="Q6667">
        <v>78.366401672363281</v>
      </c>
      <c r="R6667">
        <v>106</v>
      </c>
      <c r="S6667">
        <v>113.96871185302734</v>
      </c>
      <c r="T6667">
        <v>10.675613403320313</v>
      </c>
      <c r="U6667">
        <v>79.408157348632813</v>
      </c>
      <c r="V6667">
        <v>95.26153564453125</v>
      </c>
      <c r="W6667">
        <v>89.606666564941406</v>
      </c>
    </row>
    <row r="6668" spans="1:23" x14ac:dyDescent="0.25">
      <c r="A6668" t="s">
        <v>85</v>
      </c>
      <c r="B6668" t="s">
        <v>97</v>
      </c>
      <c r="C6668" t="s">
        <v>103</v>
      </c>
      <c r="D6668" t="s">
        <v>69</v>
      </c>
      <c r="E6668" t="s">
        <v>113</v>
      </c>
      <c r="F6668">
        <v>19</v>
      </c>
      <c r="G6668">
        <v>298.23309326171875</v>
      </c>
      <c r="H6668">
        <v>246.09135437011719</v>
      </c>
      <c r="I6668">
        <v>52.141757965087891</v>
      </c>
      <c r="J6668">
        <v>0.17483559250831604</v>
      </c>
      <c r="K6668">
        <v>36.805442810058594</v>
      </c>
      <c r="L6668">
        <v>45.866264343261719</v>
      </c>
      <c r="M6668">
        <v>52.141757965087891</v>
      </c>
      <c r="N6668">
        <v>58.417251586914063</v>
      </c>
      <c r="O6668">
        <v>67.478073120117188</v>
      </c>
      <c r="P6668">
        <v>32.457813262939453</v>
      </c>
      <c r="Q6668">
        <v>71.825706481933594</v>
      </c>
      <c r="R6668">
        <v>106</v>
      </c>
      <c r="S6668">
        <v>143.20883178710937</v>
      </c>
      <c r="T6668">
        <v>11.966989517211914</v>
      </c>
      <c r="U6668">
        <v>79.408157348632813</v>
      </c>
      <c r="V6668">
        <v>95.26153564453125</v>
      </c>
      <c r="W6668">
        <v>86.603866577148438</v>
      </c>
    </row>
    <row r="6669" spans="1:23" x14ac:dyDescent="0.25">
      <c r="A6669" t="s">
        <v>85</v>
      </c>
      <c r="B6669" t="s">
        <v>97</v>
      </c>
      <c r="C6669" t="s">
        <v>103</v>
      </c>
      <c r="D6669" t="s">
        <v>69</v>
      </c>
      <c r="E6669" t="s">
        <v>113</v>
      </c>
      <c r="F6669">
        <v>20</v>
      </c>
      <c r="G6669">
        <v>303.88128662109375</v>
      </c>
      <c r="H6669">
        <v>298.82147216796875</v>
      </c>
      <c r="I6669">
        <v>5.0598034858703613</v>
      </c>
      <c r="J6669">
        <v>1.6650592908263206E-2</v>
      </c>
      <c r="K6669">
        <v>-7.5160102844238281</v>
      </c>
      <c r="L6669">
        <v>-8.6117595434188843E-2</v>
      </c>
      <c r="M6669">
        <v>5.0598034858703613</v>
      </c>
      <c r="N6669">
        <v>10.205724716186523</v>
      </c>
      <c r="O6669">
        <v>17.635618209838867</v>
      </c>
      <c r="P6669">
        <v>-11.08107852935791</v>
      </c>
      <c r="Q6669">
        <v>21.200685501098633</v>
      </c>
      <c r="R6669">
        <v>106</v>
      </c>
      <c r="S6669">
        <v>96.294174194335938</v>
      </c>
      <c r="T6669">
        <v>9.8129596710205078</v>
      </c>
      <c r="U6669">
        <v>79.408157348632813</v>
      </c>
      <c r="V6669">
        <v>95.26153564453125</v>
      </c>
      <c r="W6669">
        <v>82.368820190429688</v>
      </c>
    </row>
    <row r="6670" spans="1:23" x14ac:dyDescent="0.25">
      <c r="A6670" t="s">
        <v>85</v>
      </c>
      <c r="B6670" t="s">
        <v>97</v>
      </c>
      <c r="C6670" t="s">
        <v>103</v>
      </c>
      <c r="D6670" t="s">
        <v>69</v>
      </c>
      <c r="E6670" t="s">
        <v>113</v>
      </c>
      <c r="F6670">
        <v>21</v>
      </c>
      <c r="G6670">
        <v>307.5186767578125</v>
      </c>
      <c r="H6670">
        <v>318.92800903320312</v>
      </c>
      <c r="I6670">
        <v>-11.409337997436523</v>
      </c>
      <c r="J6670">
        <v>-3.7101283669471741E-2</v>
      </c>
      <c r="K6670">
        <v>-22.800359725952148</v>
      </c>
      <c r="L6670">
        <v>-16.070451736450195</v>
      </c>
      <c r="M6670">
        <v>-11.409337997436523</v>
      </c>
      <c r="N6670">
        <v>-6.7482242584228516</v>
      </c>
      <c r="O6670">
        <v>-1.8316742032766342E-2</v>
      </c>
      <c r="P6670">
        <v>-26.029556274414063</v>
      </c>
      <c r="Q6670">
        <v>3.2108795642852783</v>
      </c>
      <c r="R6670">
        <v>106</v>
      </c>
      <c r="S6670">
        <v>79.004737854003906</v>
      </c>
      <c r="T6670">
        <v>8.8884611129760742</v>
      </c>
      <c r="U6670">
        <v>79.408157348632813</v>
      </c>
      <c r="V6670">
        <v>95.26153564453125</v>
      </c>
      <c r="W6670">
        <v>79.581352233886719</v>
      </c>
    </row>
    <row r="6671" spans="1:23" x14ac:dyDescent="0.25">
      <c r="A6671" t="s">
        <v>85</v>
      </c>
      <c r="B6671" t="s">
        <v>97</v>
      </c>
      <c r="C6671" t="s">
        <v>103</v>
      </c>
      <c r="D6671" t="s">
        <v>69</v>
      </c>
      <c r="E6671" t="s">
        <v>113</v>
      </c>
      <c r="F6671">
        <v>22</v>
      </c>
      <c r="G6671">
        <v>302.32888793945313</v>
      </c>
      <c r="H6671">
        <v>311.8868408203125</v>
      </c>
      <c r="I6671">
        <v>-9.5579452514648437</v>
      </c>
      <c r="J6671">
        <v>-3.1614396721124649E-2</v>
      </c>
      <c r="K6671">
        <v>-21.136293411254883</v>
      </c>
      <c r="L6671">
        <v>-14.295711517333984</v>
      </c>
      <c r="M6671">
        <v>-9.5579452514648437</v>
      </c>
      <c r="N6671">
        <v>-4.8201785087585449</v>
      </c>
      <c r="O6671">
        <v>2.0204036235809326</v>
      </c>
      <c r="P6671">
        <v>-24.418594360351562</v>
      </c>
      <c r="Q6671">
        <v>5.3027048110961914</v>
      </c>
      <c r="R6671">
        <v>106</v>
      </c>
      <c r="S6671">
        <v>81.624603271484375</v>
      </c>
      <c r="T6671">
        <v>9.0346336364746094</v>
      </c>
      <c r="U6671">
        <v>79.408157348632813</v>
      </c>
      <c r="V6671">
        <v>95.26153564453125</v>
      </c>
      <c r="W6671">
        <v>77.23626708984375</v>
      </c>
    </row>
    <row r="6672" spans="1:23" x14ac:dyDescent="0.25">
      <c r="A6672" t="s">
        <v>85</v>
      </c>
      <c r="B6672" t="s">
        <v>97</v>
      </c>
      <c r="C6672" t="s">
        <v>103</v>
      </c>
      <c r="D6672" t="s">
        <v>69</v>
      </c>
      <c r="E6672" t="s">
        <v>113</v>
      </c>
      <c r="F6672">
        <v>23</v>
      </c>
      <c r="G6672">
        <v>293.05618286132812</v>
      </c>
      <c r="H6672">
        <v>300.46096801757812</v>
      </c>
      <c r="I6672">
        <v>-7.4047789573669434</v>
      </c>
      <c r="J6672">
        <v>-2.5267438963055611E-2</v>
      </c>
      <c r="K6672">
        <v>-18.676948547363281</v>
      </c>
      <c r="L6672">
        <v>-12.017258644104004</v>
      </c>
      <c r="M6672">
        <v>-7.4047789573669434</v>
      </c>
      <c r="N6672">
        <v>-2.7922987937927246</v>
      </c>
      <c r="O6672">
        <v>3.8673899173736572</v>
      </c>
      <c r="P6672">
        <v>-21.872451782226562</v>
      </c>
      <c r="Q6672">
        <v>7.0628929138183594</v>
      </c>
      <c r="R6672">
        <v>106</v>
      </c>
      <c r="S6672">
        <v>77.364692687988281</v>
      </c>
      <c r="T6672">
        <v>8.795720100402832</v>
      </c>
      <c r="U6672">
        <v>79.408157348632813</v>
      </c>
      <c r="V6672">
        <v>95.26153564453125</v>
      </c>
      <c r="W6672">
        <v>75.661651611328125</v>
      </c>
    </row>
    <row r="6673" spans="1:23" x14ac:dyDescent="0.25">
      <c r="A6673" t="s">
        <v>85</v>
      </c>
      <c r="B6673" t="s">
        <v>97</v>
      </c>
      <c r="C6673" t="s">
        <v>103</v>
      </c>
      <c r="D6673" t="s">
        <v>69</v>
      </c>
      <c r="E6673" t="s">
        <v>113</v>
      </c>
      <c r="F6673">
        <v>24</v>
      </c>
      <c r="G6673">
        <v>284.0963134765625</v>
      </c>
      <c r="H6673">
        <v>295.79119873046875</v>
      </c>
      <c r="I6673">
        <v>-11.694886207580566</v>
      </c>
      <c r="J6673">
        <v>-4.1165217757225037E-2</v>
      </c>
      <c r="K6673">
        <v>-22.660982131958008</v>
      </c>
      <c r="L6673">
        <v>-16.182123184204102</v>
      </c>
      <c r="M6673">
        <v>-11.694886207580566</v>
      </c>
      <c r="N6673">
        <v>-7.2076482772827148</v>
      </c>
      <c r="O6673">
        <v>-0.7287898063659668</v>
      </c>
      <c r="P6673">
        <v>-25.769718170166016</v>
      </c>
      <c r="Q6673">
        <v>2.379946231842041</v>
      </c>
      <c r="R6673">
        <v>106</v>
      </c>
      <c r="S6673">
        <v>73.220375061035156</v>
      </c>
      <c r="T6673">
        <v>8.5568904876708984</v>
      </c>
      <c r="U6673">
        <v>79.408157348632813</v>
      </c>
      <c r="V6673">
        <v>95.26153564453125</v>
      </c>
      <c r="W6673">
        <v>74.111930847167969</v>
      </c>
    </row>
    <row r="6674" spans="1:23" x14ac:dyDescent="0.25">
      <c r="A6674" t="s">
        <v>85</v>
      </c>
      <c r="B6674" t="s">
        <v>97</v>
      </c>
      <c r="C6674" t="s">
        <v>103</v>
      </c>
      <c r="D6674" t="s">
        <v>69</v>
      </c>
      <c r="E6674" t="s">
        <v>114</v>
      </c>
      <c r="F6674">
        <v>1</v>
      </c>
      <c r="G6674">
        <v>228.27076721191406</v>
      </c>
      <c r="H6674">
        <v>224.82351684570312</v>
      </c>
      <c r="I6674">
        <v>3.4472429752349854</v>
      </c>
      <c r="J6674">
        <v>1.5101552940905094E-2</v>
      </c>
      <c r="K6674">
        <v>-12.321167945861816</v>
      </c>
      <c r="L6674">
        <v>-3.0050628185272217</v>
      </c>
      <c r="M6674">
        <v>3.4472429752349854</v>
      </c>
      <c r="N6674">
        <v>9.8995485305786133</v>
      </c>
      <c r="O6674">
        <v>19.215654373168945</v>
      </c>
      <c r="P6674">
        <v>-16.791294097900391</v>
      </c>
      <c r="Q6674">
        <v>23.685779571533203</v>
      </c>
      <c r="R6674">
        <v>106</v>
      </c>
      <c r="S6674">
        <v>151.39227294921875</v>
      </c>
      <c r="T6674">
        <v>12.304156303405762</v>
      </c>
      <c r="U6674">
        <v>86.32452392578125</v>
      </c>
      <c r="V6674">
        <v>102.14903259277344</v>
      </c>
      <c r="W6674">
        <v>79.726470947265625</v>
      </c>
    </row>
    <row r="6675" spans="1:23" x14ac:dyDescent="0.25">
      <c r="A6675" t="s">
        <v>85</v>
      </c>
      <c r="B6675" t="s">
        <v>97</v>
      </c>
      <c r="C6675" t="s">
        <v>103</v>
      </c>
      <c r="D6675" t="s">
        <v>69</v>
      </c>
      <c r="E6675" t="s">
        <v>114</v>
      </c>
      <c r="F6675">
        <v>2</v>
      </c>
      <c r="G6675">
        <v>226.76969909667969</v>
      </c>
      <c r="H6675">
        <v>228.27711486816406</v>
      </c>
      <c r="I6675">
        <v>-1.5074100494384766</v>
      </c>
      <c r="J6675">
        <v>-6.6473167389631271E-3</v>
      </c>
      <c r="K6675">
        <v>-16.652244567871094</v>
      </c>
      <c r="L6675">
        <v>-7.7045536041259766</v>
      </c>
      <c r="M6675">
        <v>-1.5074100494384766</v>
      </c>
      <c r="N6675">
        <v>4.6897335052490234</v>
      </c>
      <c r="O6675">
        <v>13.637424468994141</v>
      </c>
      <c r="P6675">
        <v>-20.945594787597656</v>
      </c>
      <c r="Q6675">
        <v>17.930774688720703</v>
      </c>
      <c r="R6675">
        <v>106</v>
      </c>
      <c r="S6675">
        <v>139.65513610839844</v>
      </c>
      <c r="T6675">
        <v>11.817577362060547</v>
      </c>
      <c r="U6675">
        <v>86.32452392578125</v>
      </c>
      <c r="V6675">
        <v>102.14903259277344</v>
      </c>
      <c r="W6675">
        <v>78.606857299804688</v>
      </c>
    </row>
    <row r="6676" spans="1:23" x14ac:dyDescent="0.25">
      <c r="A6676" t="s">
        <v>85</v>
      </c>
      <c r="B6676" t="s">
        <v>97</v>
      </c>
      <c r="C6676" t="s">
        <v>103</v>
      </c>
      <c r="D6676" t="s">
        <v>69</v>
      </c>
      <c r="E6676" t="s">
        <v>114</v>
      </c>
      <c r="F6676">
        <v>3</v>
      </c>
      <c r="G6676">
        <v>229.80317687988281</v>
      </c>
      <c r="H6676">
        <v>232.83628845214844</v>
      </c>
      <c r="I6676">
        <v>-3.0331046581268311</v>
      </c>
      <c r="J6676">
        <v>-1.3198706321418285E-2</v>
      </c>
      <c r="K6676">
        <v>-18.083715438842773</v>
      </c>
      <c r="L6676">
        <v>-9.1916923522949219</v>
      </c>
      <c r="M6676">
        <v>-3.0331046581268311</v>
      </c>
      <c r="N6676">
        <v>3.1254832744598389</v>
      </c>
      <c r="O6676">
        <v>12.017505645751953</v>
      </c>
      <c r="P6676">
        <v>-22.35035514831543</v>
      </c>
      <c r="Q6676">
        <v>16.284145355224609</v>
      </c>
      <c r="R6676">
        <v>106</v>
      </c>
      <c r="S6676">
        <v>137.92279052734375</v>
      </c>
      <c r="T6676">
        <v>11.744053840637207</v>
      </c>
      <c r="U6676">
        <v>86.32452392578125</v>
      </c>
      <c r="V6676">
        <v>102.14903259277344</v>
      </c>
      <c r="W6676">
        <v>77.591323852539063</v>
      </c>
    </row>
    <row r="6677" spans="1:23" x14ac:dyDescent="0.25">
      <c r="A6677" t="s">
        <v>85</v>
      </c>
      <c r="B6677" t="s">
        <v>97</v>
      </c>
      <c r="C6677" t="s">
        <v>103</v>
      </c>
      <c r="D6677" t="s">
        <v>69</v>
      </c>
      <c r="E6677" t="s">
        <v>114</v>
      </c>
      <c r="F6677">
        <v>4</v>
      </c>
      <c r="G6677">
        <v>238.09130859375</v>
      </c>
      <c r="H6677">
        <v>250.19090270996094</v>
      </c>
      <c r="I6677">
        <v>-12.099597930908203</v>
      </c>
      <c r="J6677">
        <v>-5.0819151103496552E-2</v>
      </c>
      <c r="K6677">
        <v>-27.129114151000977</v>
      </c>
      <c r="L6677">
        <v>-18.249553680419922</v>
      </c>
      <c r="M6677">
        <v>-12.099597930908203</v>
      </c>
      <c r="N6677">
        <v>-5.9496417045593262</v>
      </c>
      <c r="O6677">
        <v>2.9299178123474121</v>
      </c>
      <c r="P6677">
        <v>-31.389772415161133</v>
      </c>
      <c r="Q6677">
        <v>7.1905765533447266</v>
      </c>
      <c r="R6677">
        <v>106</v>
      </c>
      <c r="S6677">
        <v>137.53643798828125</v>
      </c>
      <c r="T6677">
        <v>11.727593421936035</v>
      </c>
      <c r="U6677">
        <v>86.32452392578125</v>
      </c>
      <c r="V6677">
        <v>102.14903259277344</v>
      </c>
      <c r="W6677">
        <v>77.070632934570313</v>
      </c>
    </row>
    <row r="6678" spans="1:23" x14ac:dyDescent="0.25">
      <c r="A6678" t="s">
        <v>85</v>
      </c>
      <c r="B6678" t="s">
        <v>97</v>
      </c>
      <c r="C6678" t="s">
        <v>103</v>
      </c>
      <c r="D6678" t="s">
        <v>69</v>
      </c>
      <c r="E6678" t="s">
        <v>114</v>
      </c>
      <c r="F6678">
        <v>5</v>
      </c>
      <c r="G6678">
        <v>255.06517028808594</v>
      </c>
      <c r="H6678">
        <v>260.84237670898437</v>
      </c>
      <c r="I6678">
        <v>-5.7772188186645508</v>
      </c>
      <c r="J6678">
        <v>-2.2649971768260002E-2</v>
      </c>
      <c r="K6678">
        <v>-21.118747711181641</v>
      </c>
      <c r="L6678">
        <v>-12.054847717285156</v>
      </c>
      <c r="M6678">
        <v>-5.7772188186645508</v>
      </c>
      <c r="N6678">
        <v>0.50041007995605469</v>
      </c>
      <c r="O6678">
        <v>9.5643091201782227</v>
      </c>
      <c r="P6678">
        <v>-25.467857360839844</v>
      </c>
      <c r="Q6678">
        <v>13.913418769836426</v>
      </c>
      <c r="R6678">
        <v>106</v>
      </c>
      <c r="S6678">
        <v>143.30622863769531</v>
      </c>
      <c r="T6678">
        <v>11.971057891845703</v>
      </c>
      <c r="U6678">
        <v>86.32452392578125</v>
      </c>
      <c r="V6678">
        <v>102.14903259277344</v>
      </c>
      <c r="W6678">
        <v>76.056472778320313</v>
      </c>
    </row>
    <row r="6679" spans="1:23" x14ac:dyDescent="0.25">
      <c r="A6679" t="s">
        <v>85</v>
      </c>
      <c r="B6679" t="s">
        <v>97</v>
      </c>
      <c r="C6679" t="s">
        <v>103</v>
      </c>
      <c r="D6679" t="s">
        <v>69</v>
      </c>
      <c r="E6679" t="s">
        <v>114</v>
      </c>
      <c r="F6679">
        <v>6</v>
      </c>
      <c r="G6679">
        <v>292.73419189453125</v>
      </c>
      <c r="H6679">
        <v>295.38101196289062</v>
      </c>
      <c r="I6679">
        <v>-2.6468250751495361</v>
      </c>
      <c r="J6679">
        <v>-9.0417349711060524E-3</v>
      </c>
      <c r="K6679">
        <v>-17.454746246337891</v>
      </c>
      <c r="L6679">
        <v>-8.7061061859130859</v>
      </c>
      <c r="M6679">
        <v>-2.6468250751495361</v>
      </c>
      <c r="N6679">
        <v>3.4124560356140137</v>
      </c>
      <c r="O6679">
        <v>12.16109561920166</v>
      </c>
      <c r="P6679">
        <v>-21.652585983276367</v>
      </c>
      <c r="Q6679">
        <v>16.35893440246582</v>
      </c>
      <c r="R6679">
        <v>106</v>
      </c>
      <c r="S6679">
        <v>133.51068115234375</v>
      </c>
      <c r="T6679">
        <v>11.554681777954102</v>
      </c>
      <c r="U6679">
        <v>86.32452392578125</v>
      </c>
      <c r="V6679">
        <v>102.14903259277344</v>
      </c>
      <c r="W6679">
        <v>75.189857482910156</v>
      </c>
    </row>
    <row r="6680" spans="1:23" x14ac:dyDescent="0.25">
      <c r="A6680" t="s">
        <v>85</v>
      </c>
      <c r="B6680" t="s">
        <v>97</v>
      </c>
      <c r="C6680" t="s">
        <v>103</v>
      </c>
      <c r="D6680" t="s">
        <v>69</v>
      </c>
      <c r="E6680" t="s">
        <v>114</v>
      </c>
      <c r="F6680">
        <v>7</v>
      </c>
      <c r="G6680">
        <v>340.42449951171875</v>
      </c>
      <c r="H6680">
        <v>347.60873413085937</v>
      </c>
      <c r="I6680">
        <v>-7.1842303276062012</v>
      </c>
      <c r="J6680">
        <v>-2.1103739738464355E-2</v>
      </c>
      <c r="K6680">
        <v>-21.723501205444336</v>
      </c>
      <c r="L6680">
        <v>-13.13358211517334</v>
      </c>
      <c r="M6680">
        <v>-7.1842303276062012</v>
      </c>
      <c r="N6680">
        <v>-1.2348784208297729</v>
      </c>
      <c r="O6680">
        <v>7.3550410270690918</v>
      </c>
      <c r="P6680">
        <v>-25.845182418823242</v>
      </c>
      <c r="Q6680">
        <v>11.476722717285156</v>
      </c>
      <c r="R6680">
        <v>106</v>
      </c>
      <c r="S6680">
        <v>128.71025085449219</v>
      </c>
      <c r="T6680">
        <v>11.345053672790527</v>
      </c>
      <c r="U6680">
        <v>86.32452392578125</v>
      </c>
      <c r="V6680">
        <v>102.14903259277344</v>
      </c>
      <c r="W6680">
        <v>74.434112548828125</v>
      </c>
    </row>
    <row r="6681" spans="1:23" x14ac:dyDescent="0.25">
      <c r="A6681" t="s">
        <v>85</v>
      </c>
      <c r="B6681" t="s">
        <v>97</v>
      </c>
      <c r="C6681" t="s">
        <v>103</v>
      </c>
      <c r="D6681" t="s">
        <v>69</v>
      </c>
      <c r="E6681" t="s">
        <v>114</v>
      </c>
      <c r="F6681">
        <v>8</v>
      </c>
      <c r="G6681">
        <v>361.65499877929687</v>
      </c>
      <c r="H6681">
        <v>365.91543579101562</v>
      </c>
      <c r="I6681">
        <v>-4.2604184150695801</v>
      </c>
      <c r="J6681">
        <v>-1.1780338361859322E-2</v>
      </c>
      <c r="K6681">
        <v>-19.528675079345703</v>
      </c>
      <c r="L6681">
        <v>-10.508065223693848</v>
      </c>
      <c r="M6681">
        <v>-4.2604184150695801</v>
      </c>
      <c r="N6681">
        <v>1.9872285127639771</v>
      </c>
      <c r="O6681">
        <v>11.007838249206543</v>
      </c>
      <c r="P6681">
        <v>-23.857013702392578</v>
      </c>
      <c r="Q6681">
        <v>15.336176872253418</v>
      </c>
      <c r="R6681">
        <v>106</v>
      </c>
      <c r="S6681">
        <v>141.94064331054687</v>
      </c>
      <c r="T6681">
        <v>11.913884162902832</v>
      </c>
      <c r="U6681">
        <v>86.32452392578125</v>
      </c>
      <c r="V6681">
        <v>102.14903259277344</v>
      </c>
      <c r="W6681">
        <v>76.816299438476562</v>
      </c>
    </row>
    <row r="6682" spans="1:23" x14ac:dyDescent="0.25">
      <c r="A6682" t="s">
        <v>85</v>
      </c>
      <c r="B6682" t="s">
        <v>97</v>
      </c>
      <c r="C6682" t="s">
        <v>103</v>
      </c>
      <c r="D6682" t="s">
        <v>69</v>
      </c>
      <c r="E6682" t="s">
        <v>114</v>
      </c>
      <c r="F6682">
        <v>9</v>
      </c>
      <c r="G6682">
        <v>383.32516479492187</v>
      </c>
      <c r="H6682">
        <v>392.41763305664062</v>
      </c>
      <c r="I6682">
        <v>-9.0924892425537109</v>
      </c>
      <c r="J6682">
        <v>-2.3720042780041695E-2</v>
      </c>
      <c r="K6682">
        <v>-25.104167938232422</v>
      </c>
      <c r="L6682">
        <v>-15.644338607788086</v>
      </c>
      <c r="M6682">
        <v>-9.0924892425537109</v>
      </c>
      <c r="N6682">
        <v>-2.540640115737915</v>
      </c>
      <c r="O6682">
        <v>6.919189453125</v>
      </c>
      <c r="P6682">
        <v>-29.643257141113281</v>
      </c>
      <c r="Q6682">
        <v>11.458277702331543</v>
      </c>
      <c r="R6682">
        <v>106</v>
      </c>
      <c r="S6682">
        <v>156.09953308105469</v>
      </c>
      <c r="T6682">
        <v>12.493979454040527</v>
      </c>
      <c r="U6682">
        <v>86.32452392578125</v>
      </c>
      <c r="V6682">
        <v>102.14903259277344</v>
      </c>
      <c r="W6682">
        <v>81.06646728515625</v>
      </c>
    </row>
    <row r="6683" spans="1:23" x14ac:dyDescent="0.25">
      <c r="A6683" t="s">
        <v>85</v>
      </c>
      <c r="B6683" t="s">
        <v>97</v>
      </c>
      <c r="C6683" t="s">
        <v>103</v>
      </c>
      <c r="D6683" t="s">
        <v>69</v>
      </c>
      <c r="E6683" t="s">
        <v>114</v>
      </c>
      <c r="F6683">
        <v>10</v>
      </c>
      <c r="G6683">
        <v>396.25823974609375</v>
      </c>
      <c r="H6683">
        <v>407.43301391601562</v>
      </c>
      <c r="I6683">
        <v>-11.174774169921875</v>
      </c>
      <c r="J6683">
        <v>-2.820073626935482E-2</v>
      </c>
      <c r="K6683">
        <v>-27.407611846923828</v>
      </c>
      <c r="L6683">
        <v>-17.817119598388672</v>
      </c>
      <c r="M6683">
        <v>-11.174774169921875</v>
      </c>
      <c r="N6683">
        <v>-4.5324287414550781</v>
      </c>
      <c r="O6683">
        <v>5.0580635070800781</v>
      </c>
      <c r="P6683">
        <v>-32.009395599365234</v>
      </c>
      <c r="Q6683">
        <v>9.6598472595214844</v>
      </c>
      <c r="R6683">
        <v>106</v>
      </c>
      <c r="S6683">
        <v>160.44149780273437</v>
      </c>
      <c r="T6683">
        <v>12.666550636291504</v>
      </c>
      <c r="U6683">
        <v>86.32452392578125</v>
      </c>
      <c r="V6683">
        <v>102.14903259277344</v>
      </c>
      <c r="W6683">
        <v>86.193992614746094</v>
      </c>
    </row>
    <row r="6684" spans="1:23" x14ac:dyDescent="0.25">
      <c r="A6684" t="s">
        <v>85</v>
      </c>
      <c r="B6684" t="s">
        <v>97</v>
      </c>
      <c r="C6684" t="s">
        <v>103</v>
      </c>
      <c r="D6684" t="s">
        <v>69</v>
      </c>
      <c r="E6684" t="s">
        <v>114</v>
      </c>
      <c r="F6684">
        <v>11</v>
      </c>
      <c r="G6684">
        <v>397.63796997070312</v>
      </c>
      <c r="H6684">
        <v>411.16387939453125</v>
      </c>
      <c r="I6684">
        <v>-13.52591609954834</v>
      </c>
      <c r="J6684">
        <v>-3.4015655517578125E-2</v>
      </c>
      <c r="K6684">
        <v>-29.324586868286133</v>
      </c>
      <c r="L6684">
        <v>-19.990604400634766</v>
      </c>
      <c r="M6684">
        <v>-13.52591609954834</v>
      </c>
      <c r="N6684">
        <v>-7.0612282752990723</v>
      </c>
      <c r="O6684">
        <v>2.2727546691894531</v>
      </c>
      <c r="P6684">
        <v>-33.803291320800781</v>
      </c>
      <c r="Q6684">
        <v>6.7514581680297852</v>
      </c>
      <c r="R6684">
        <v>106</v>
      </c>
      <c r="S6684">
        <v>151.973876953125</v>
      </c>
      <c r="T6684">
        <v>12.327768325805664</v>
      </c>
      <c r="U6684">
        <v>86.32452392578125</v>
      </c>
      <c r="V6684">
        <v>102.14903259277344</v>
      </c>
      <c r="W6684">
        <v>90.948272705078125</v>
      </c>
    </row>
    <row r="6685" spans="1:23" x14ac:dyDescent="0.25">
      <c r="A6685" t="s">
        <v>85</v>
      </c>
      <c r="B6685" t="s">
        <v>97</v>
      </c>
      <c r="C6685" t="s">
        <v>103</v>
      </c>
      <c r="D6685" t="s">
        <v>69</v>
      </c>
      <c r="E6685" t="s">
        <v>114</v>
      </c>
      <c r="F6685">
        <v>12</v>
      </c>
      <c r="G6685">
        <v>397.36822509765625</v>
      </c>
      <c r="H6685">
        <v>414.35159301757812</v>
      </c>
      <c r="I6685">
        <v>-16.983375549316406</v>
      </c>
      <c r="J6685">
        <v>-4.2739640921354294E-2</v>
      </c>
      <c r="K6685">
        <v>-31.947965621948242</v>
      </c>
      <c r="L6685">
        <v>-23.106765747070313</v>
      </c>
      <c r="M6685">
        <v>-16.983375549316406</v>
      </c>
      <c r="N6685">
        <v>-10.859986305236816</v>
      </c>
      <c r="O6685">
        <v>-2.0187845230102539</v>
      </c>
      <c r="P6685">
        <v>-36.190219879150391</v>
      </c>
      <c r="Q6685">
        <v>2.2234690189361572</v>
      </c>
      <c r="R6685">
        <v>106</v>
      </c>
      <c r="S6685">
        <v>136.35073852539062</v>
      </c>
      <c r="T6685">
        <v>11.676932334899902</v>
      </c>
      <c r="U6685">
        <v>86.32452392578125</v>
      </c>
      <c r="V6685">
        <v>102.14903259277344</v>
      </c>
      <c r="W6685">
        <v>94.6605224609375</v>
      </c>
    </row>
    <row r="6686" spans="1:23" x14ac:dyDescent="0.25">
      <c r="A6686" t="s">
        <v>85</v>
      </c>
      <c r="B6686" t="s">
        <v>97</v>
      </c>
      <c r="C6686" t="s">
        <v>103</v>
      </c>
      <c r="D6686" t="s">
        <v>69</v>
      </c>
      <c r="E6686" t="s">
        <v>114</v>
      </c>
      <c r="F6686">
        <v>13</v>
      </c>
      <c r="G6686">
        <v>379.96127319335938</v>
      </c>
      <c r="H6686">
        <v>397.79254150390625</v>
      </c>
      <c r="I6686">
        <v>-17.831277847290039</v>
      </c>
      <c r="J6686">
        <v>-4.6929199248552322E-2</v>
      </c>
      <c r="K6686">
        <v>-32.824741363525391</v>
      </c>
      <c r="L6686">
        <v>-23.966482162475586</v>
      </c>
      <c r="M6686">
        <v>-17.831277847290039</v>
      </c>
      <c r="N6686">
        <v>-11.696073532104492</v>
      </c>
      <c r="O6686">
        <v>-2.8378129005432129</v>
      </c>
      <c r="P6686">
        <v>-37.075180053710938</v>
      </c>
      <c r="Q6686">
        <v>1.4126261472702026</v>
      </c>
      <c r="R6686">
        <v>106</v>
      </c>
      <c r="S6686">
        <v>136.87744140625</v>
      </c>
      <c r="T6686">
        <v>11.699462890625</v>
      </c>
      <c r="U6686">
        <v>86.32452392578125</v>
      </c>
      <c r="V6686">
        <v>102.14903259277344</v>
      </c>
      <c r="W6686">
        <v>96.257293701171875</v>
      </c>
    </row>
    <row r="6687" spans="1:23" x14ac:dyDescent="0.25">
      <c r="A6687" t="s">
        <v>85</v>
      </c>
      <c r="B6687" t="s">
        <v>97</v>
      </c>
      <c r="C6687" t="s">
        <v>103</v>
      </c>
      <c r="D6687" t="s">
        <v>69</v>
      </c>
      <c r="E6687" t="s">
        <v>114</v>
      </c>
      <c r="F6687">
        <v>14</v>
      </c>
      <c r="G6687">
        <v>374.98745727539062</v>
      </c>
      <c r="H6687">
        <v>391.43099975585937</v>
      </c>
      <c r="I6687">
        <v>-16.443548202514648</v>
      </c>
      <c r="J6687">
        <v>-4.3850928544998169E-2</v>
      </c>
      <c r="K6687">
        <v>-31.91871452331543</v>
      </c>
      <c r="L6687">
        <v>-22.775861740112305</v>
      </c>
      <c r="M6687">
        <v>-16.443548202514648</v>
      </c>
      <c r="N6687">
        <v>-10.111235618591309</v>
      </c>
      <c r="O6687">
        <v>-0.96838188171386719</v>
      </c>
      <c r="P6687">
        <v>-36.305709838867188</v>
      </c>
      <c r="Q6687">
        <v>3.4186127185821533</v>
      </c>
      <c r="R6687">
        <v>106</v>
      </c>
      <c r="S6687">
        <v>145.81375122070312</v>
      </c>
      <c r="T6687">
        <v>12.075336456298828</v>
      </c>
      <c r="U6687">
        <v>86.32452392578125</v>
      </c>
      <c r="V6687">
        <v>102.14903259277344</v>
      </c>
      <c r="W6687">
        <v>97.511550903320313</v>
      </c>
    </row>
    <row r="6688" spans="1:23" x14ac:dyDescent="0.25">
      <c r="A6688" t="s">
        <v>85</v>
      </c>
      <c r="B6688" t="s">
        <v>97</v>
      </c>
      <c r="C6688" t="s">
        <v>103</v>
      </c>
      <c r="D6688" t="s">
        <v>69</v>
      </c>
      <c r="E6688" t="s">
        <v>114</v>
      </c>
      <c r="F6688">
        <v>15</v>
      </c>
      <c r="G6688">
        <v>368.39480590820312</v>
      </c>
      <c r="H6688">
        <v>316.6734619140625</v>
      </c>
      <c r="I6688">
        <v>51.721347808837891</v>
      </c>
      <c r="J6688">
        <v>0.14039652049541473</v>
      </c>
      <c r="K6688">
        <v>35.421333312988281</v>
      </c>
      <c r="L6688">
        <v>45.051513671875</v>
      </c>
      <c r="M6688">
        <v>51.721347808837891</v>
      </c>
      <c r="N6688">
        <v>58.391181945800781</v>
      </c>
      <c r="O6688">
        <v>68.0213623046875</v>
      </c>
      <c r="P6688">
        <v>30.800508499145508</v>
      </c>
      <c r="Q6688">
        <v>72.642189025878906</v>
      </c>
      <c r="R6688">
        <v>106</v>
      </c>
      <c r="S6688">
        <v>161.77212524414062</v>
      </c>
      <c r="T6688">
        <v>12.718967437744141</v>
      </c>
      <c r="U6688">
        <v>86.32452392578125</v>
      </c>
      <c r="V6688">
        <v>102.14903259277344</v>
      </c>
      <c r="W6688">
        <v>99.0924072265625</v>
      </c>
    </row>
    <row r="6689" spans="1:23" x14ac:dyDescent="0.25">
      <c r="A6689" t="s">
        <v>85</v>
      </c>
      <c r="B6689" t="s">
        <v>97</v>
      </c>
      <c r="C6689" t="s">
        <v>103</v>
      </c>
      <c r="D6689" t="s">
        <v>69</v>
      </c>
      <c r="E6689" t="s">
        <v>114</v>
      </c>
      <c r="F6689">
        <v>16</v>
      </c>
      <c r="G6689">
        <v>365.2296142578125</v>
      </c>
      <c r="H6689">
        <v>301.2884521484375</v>
      </c>
      <c r="I6689">
        <v>63.941146850585938</v>
      </c>
      <c r="J6689">
        <v>0.17507109045982361</v>
      </c>
      <c r="K6689">
        <v>48.087020874023438</v>
      </c>
      <c r="L6689">
        <v>57.453765869140625</v>
      </c>
      <c r="M6689">
        <v>63.941146850585938</v>
      </c>
      <c r="N6689">
        <v>70.42852783203125</v>
      </c>
      <c r="O6689">
        <v>79.795272827148437</v>
      </c>
      <c r="P6689">
        <v>43.592597961425781</v>
      </c>
      <c r="Q6689">
        <v>84.289695739746094</v>
      </c>
      <c r="R6689">
        <v>106</v>
      </c>
      <c r="S6689">
        <v>153.04264831542969</v>
      </c>
      <c r="T6689">
        <v>12.371040344238281</v>
      </c>
      <c r="U6689">
        <v>86.32452392578125</v>
      </c>
      <c r="V6689">
        <v>102.14903259277344</v>
      </c>
      <c r="W6689">
        <v>99.755416870117188</v>
      </c>
    </row>
    <row r="6690" spans="1:23" x14ac:dyDescent="0.25">
      <c r="A6690" t="s">
        <v>85</v>
      </c>
      <c r="B6690" t="s">
        <v>97</v>
      </c>
      <c r="C6690" t="s">
        <v>103</v>
      </c>
      <c r="D6690" t="s">
        <v>69</v>
      </c>
      <c r="E6690" t="s">
        <v>114</v>
      </c>
      <c r="F6690">
        <v>17</v>
      </c>
      <c r="G6690">
        <v>350.95806884765625</v>
      </c>
      <c r="H6690">
        <v>296.61932373046875</v>
      </c>
      <c r="I6690">
        <v>54.338748931884766</v>
      </c>
      <c r="J6690">
        <v>0.15482974052429199</v>
      </c>
      <c r="K6690">
        <v>39.121387481689453</v>
      </c>
      <c r="L6690">
        <v>48.111927032470703</v>
      </c>
      <c r="M6690">
        <v>54.338748931884766</v>
      </c>
      <c r="N6690">
        <v>60.565570831298828</v>
      </c>
      <c r="O6690">
        <v>69.556114196777344</v>
      </c>
      <c r="P6690">
        <v>34.807476043701172</v>
      </c>
      <c r="Q6690">
        <v>73.870018005371094</v>
      </c>
      <c r="R6690">
        <v>106</v>
      </c>
      <c r="S6690">
        <v>140.99591064453125</v>
      </c>
      <c r="T6690">
        <v>11.874170303344727</v>
      </c>
      <c r="U6690">
        <v>86.32452392578125</v>
      </c>
      <c r="V6690">
        <v>102.14903259277344</v>
      </c>
      <c r="W6690">
        <v>98.666595458984375</v>
      </c>
    </row>
    <row r="6691" spans="1:23" x14ac:dyDescent="0.25">
      <c r="A6691" t="s">
        <v>85</v>
      </c>
      <c r="B6691" t="s">
        <v>97</v>
      </c>
      <c r="C6691" t="s">
        <v>103</v>
      </c>
      <c r="D6691" t="s">
        <v>69</v>
      </c>
      <c r="E6691" t="s">
        <v>114</v>
      </c>
      <c r="F6691">
        <v>18</v>
      </c>
      <c r="G6691">
        <v>326.2042236328125</v>
      </c>
      <c r="H6691">
        <v>277.99954223632812</v>
      </c>
      <c r="I6691">
        <v>48.204700469970703</v>
      </c>
      <c r="J6691">
        <v>0.14777460694313049</v>
      </c>
      <c r="K6691">
        <v>33.654197692871094</v>
      </c>
      <c r="L6691">
        <v>42.250751495361328</v>
      </c>
      <c r="M6691">
        <v>48.204700469970703</v>
      </c>
      <c r="N6691">
        <v>54.158649444580078</v>
      </c>
      <c r="O6691">
        <v>62.755203247070313</v>
      </c>
      <c r="P6691">
        <v>29.529331207275391</v>
      </c>
      <c r="Q6691">
        <v>66.880073547363281</v>
      </c>
      <c r="R6691">
        <v>106</v>
      </c>
      <c r="S6691">
        <v>128.90919494628906</v>
      </c>
      <c r="T6691">
        <v>11.353818893432617</v>
      </c>
      <c r="U6691">
        <v>86.32452392578125</v>
      </c>
      <c r="V6691">
        <v>102.14903259277344</v>
      </c>
      <c r="W6691">
        <v>97.11383056640625</v>
      </c>
    </row>
    <row r="6692" spans="1:23" x14ac:dyDescent="0.25">
      <c r="A6692" t="s">
        <v>85</v>
      </c>
      <c r="B6692" t="s">
        <v>97</v>
      </c>
      <c r="C6692" t="s">
        <v>103</v>
      </c>
      <c r="D6692" t="s">
        <v>69</v>
      </c>
      <c r="E6692" t="s">
        <v>114</v>
      </c>
      <c r="F6692">
        <v>19</v>
      </c>
      <c r="G6692">
        <v>307.43692016601562</v>
      </c>
      <c r="H6692">
        <v>307.66131591796875</v>
      </c>
      <c r="I6692">
        <v>-0.22436033189296722</v>
      </c>
      <c r="J6692">
        <v>-7.2977680247277021E-4</v>
      </c>
      <c r="K6692">
        <v>-13.926871299743652</v>
      </c>
      <c r="L6692">
        <v>-5.8313169479370117</v>
      </c>
      <c r="M6692">
        <v>-0.22436033189296722</v>
      </c>
      <c r="N6692">
        <v>5.3825960159301758</v>
      </c>
      <c r="O6692">
        <v>13.478150367736816</v>
      </c>
      <c r="P6692">
        <v>-17.811342239379883</v>
      </c>
      <c r="Q6692">
        <v>17.36262321472168</v>
      </c>
      <c r="R6692">
        <v>106</v>
      </c>
      <c r="S6692">
        <v>114.32155609130859</v>
      </c>
      <c r="T6692">
        <v>10.692126274108887</v>
      </c>
      <c r="U6692">
        <v>86.32452392578125</v>
      </c>
      <c r="V6692">
        <v>102.14903259277344</v>
      </c>
      <c r="W6692">
        <v>94.059219360351563</v>
      </c>
    </row>
    <row r="6693" spans="1:23" x14ac:dyDescent="0.25">
      <c r="A6693" t="s">
        <v>85</v>
      </c>
      <c r="B6693" t="s">
        <v>97</v>
      </c>
      <c r="C6693" t="s">
        <v>103</v>
      </c>
      <c r="D6693" t="s">
        <v>69</v>
      </c>
      <c r="E6693" t="s">
        <v>114</v>
      </c>
      <c r="F6693">
        <v>20</v>
      </c>
      <c r="G6693">
        <v>312.20986938476562</v>
      </c>
      <c r="H6693">
        <v>316.42532348632813</v>
      </c>
      <c r="I6693">
        <v>-4.2154474258422852</v>
      </c>
      <c r="J6693">
        <v>-1.3501967303454876E-2</v>
      </c>
      <c r="K6693">
        <v>-17.496232986450195</v>
      </c>
      <c r="L6693">
        <v>-9.649836540222168</v>
      </c>
      <c r="M6693">
        <v>-4.2154474258422852</v>
      </c>
      <c r="N6693">
        <v>1.2189420461654663</v>
      </c>
      <c r="O6693">
        <v>9.0653371810913086</v>
      </c>
      <c r="P6693">
        <v>-21.261150360107422</v>
      </c>
      <c r="Q6693">
        <v>12.830255508422852</v>
      </c>
      <c r="R6693">
        <v>106</v>
      </c>
      <c r="S6693">
        <v>107.39282989501953</v>
      </c>
      <c r="T6693">
        <v>10.363051414489746</v>
      </c>
      <c r="U6693">
        <v>86.32452392578125</v>
      </c>
      <c r="V6693">
        <v>102.14903259277344</v>
      </c>
      <c r="W6693">
        <v>89.42572021484375</v>
      </c>
    </row>
    <row r="6694" spans="1:23" x14ac:dyDescent="0.25">
      <c r="A6694" t="s">
        <v>85</v>
      </c>
      <c r="B6694" t="s">
        <v>97</v>
      </c>
      <c r="C6694" t="s">
        <v>103</v>
      </c>
      <c r="D6694" t="s">
        <v>69</v>
      </c>
      <c r="E6694" t="s">
        <v>114</v>
      </c>
      <c r="F6694">
        <v>21</v>
      </c>
      <c r="G6694">
        <v>313.52633666992187</v>
      </c>
      <c r="H6694">
        <v>311.20953369140625</v>
      </c>
      <c r="I6694">
        <v>2.3167867660522461</v>
      </c>
      <c r="J6694">
        <v>7.3894485831260681E-3</v>
      </c>
      <c r="K6694">
        <v>-10.27165699005127</v>
      </c>
      <c r="L6694">
        <v>-2.8343024253845215</v>
      </c>
      <c r="M6694">
        <v>2.3167867660522461</v>
      </c>
      <c r="N6694">
        <v>7.4678759574890137</v>
      </c>
      <c r="O6694">
        <v>14.905230522155762</v>
      </c>
      <c r="P6694">
        <v>-13.840306282043457</v>
      </c>
      <c r="Q6694">
        <v>18.473878860473633</v>
      </c>
      <c r="R6694">
        <v>106</v>
      </c>
      <c r="S6694">
        <v>96.487701416015625</v>
      </c>
      <c r="T6694">
        <v>9.82281494140625</v>
      </c>
      <c r="U6694">
        <v>86.32452392578125</v>
      </c>
      <c r="V6694">
        <v>102.14903259277344</v>
      </c>
      <c r="W6694">
        <v>87.115692138671875</v>
      </c>
    </row>
    <row r="6695" spans="1:23" x14ac:dyDescent="0.25">
      <c r="A6695" t="s">
        <v>85</v>
      </c>
      <c r="B6695" t="s">
        <v>97</v>
      </c>
      <c r="C6695" t="s">
        <v>103</v>
      </c>
      <c r="D6695" t="s">
        <v>69</v>
      </c>
      <c r="E6695" t="s">
        <v>114</v>
      </c>
      <c r="F6695">
        <v>22</v>
      </c>
      <c r="G6695">
        <v>304.94155883789062</v>
      </c>
      <c r="H6695">
        <v>301.70083618164062</v>
      </c>
      <c r="I6695">
        <v>3.2407045364379883</v>
      </c>
      <c r="J6695">
        <v>1.0627296753227711E-2</v>
      </c>
      <c r="K6695">
        <v>-9.3509435653686523</v>
      </c>
      <c r="L6695">
        <v>-1.9116959571838379</v>
      </c>
      <c r="M6695">
        <v>3.2407045364379883</v>
      </c>
      <c r="N6695">
        <v>8.3931045532226563</v>
      </c>
      <c r="O6695">
        <v>15.832352638244629</v>
      </c>
      <c r="P6695">
        <v>-12.920501708984375</v>
      </c>
      <c r="Q6695">
        <v>19.401910781860352</v>
      </c>
      <c r="R6695">
        <v>106</v>
      </c>
      <c r="S6695">
        <v>96.536827087402344</v>
      </c>
      <c r="T6695">
        <v>9.8253154754638672</v>
      </c>
      <c r="U6695">
        <v>86.32452392578125</v>
      </c>
      <c r="V6695">
        <v>102.14903259277344</v>
      </c>
      <c r="W6695">
        <v>85.225311279296875</v>
      </c>
    </row>
    <row r="6696" spans="1:23" x14ac:dyDescent="0.25">
      <c r="A6696" t="s">
        <v>85</v>
      </c>
      <c r="B6696" t="s">
        <v>97</v>
      </c>
      <c r="C6696" t="s">
        <v>103</v>
      </c>
      <c r="D6696" t="s">
        <v>69</v>
      </c>
      <c r="E6696" t="s">
        <v>114</v>
      </c>
      <c r="F6696">
        <v>23</v>
      </c>
      <c r="G6696">
        <v>291.84286499023437</v>
      </c>
      <c r="H6696">
        <v>293.5323486328125</v>
      </c>
      <c r="I6696">
        <v>-1.689462423324585</v>
      </c>
      <c r="J6696">
        <v>-5.7889455929398537E-3</v>
      </c>
      <c r="K6696">
        <v>-14.344074249267578</v>
      </c>
      <c r="L6696">
        <v>-6.8676271438598633</v>
      </c>
      <c r="M6696">
        <v>-1.689462423324585</v>
      </c>
      <c r="N6696">
        <v>3.4887020587921143</v>
      </c>
      <c r="O6696">
        <v>10.96514892578125</v>
      </c>
      <c r="P6696">
        <v>-17.931480407714844</v>
      </c>
      <c r="Q6696">
        <v>14.552556037902832</v>
      </c>
      <c r="R6696">
        <v>106</v>
      </c>
      <c r="S6696">
        <v>97.504684448242188</v>
      </c>
      <c r="T6696">
        <v>9.874445915222168</v>
      </c>
      <c r="U6696">
        <v>86.32452392578125</v>
      </c>
      <c r="V6696">
        <v>102.14903259277344</v>
      </c>
      <c r="W6696">
        <v>83.668174743652344</v>
      </c>
    </row>
    <row r="6697" spans="1:23" x14ac:dyDescent="0.25">
      <c r="A6697" t="s">
        <v>85</v>
      </c>
      <c r="B6697" t="s">
        <v>97</v>
      </c>
      <c r="C6697" t="s">
        <v>103</v>
      </c>
      <c r="D6697" t="s">
        <v>69</v>
      </c>
      <c r="E6697" t="s">
        <v>114</v>
      </c>
      <c r="F6697">
        <v>24</v>
      </c>
      <c r="G6697">
        <v>281.5711669921875</v>
      </c>
      <c r="H6697">
        <v>290.98483276367188</v>
      </c>
      <c r="I6697">
        <v>-9.4136638641357422</v>
      </c>
      <c r="J6697">
        <v>-3.3432628959417343E-2</v>
      </c>
      <c r="K6697">
        <v>-22.226572036743164</v>
      </c>
      <c r="L6697">
        <v>-14.656601905822754</v>
      </c>
      <c r="M6697">
        <v>-9.4136638641357422</v>
      </c>
      <c r="N6697">
        <v>-4.1707253456115723</v>
      </c>
      <c r="O6697">
        <v>3.3992447853088379</v>
      </c>
      <c r="P6697">
        <v>-25.858854293823242</v>
      </c>
      <c r="Q6697">
        <v>7.0315265655517578</v>
      </c>
      <c r="R6697">
        <v>106</v>
      </c>
      <c r="S6697">
        <v>99.959312438964844</v>
      </c>
      <c r="T6697">
        <v>9.9979658126831055</v>
      </c>
      <c r="U6697">
        <v>86.32452392578125</v>
      </c>
      <c r="V6697">
        <v>102.14903259277344</v>
      </c>
      <c r="W6697">
        <v>82.458488464355469</v>
      </c>
    </row>
    <row r="6698" spans="1:23" x14ac:dyDescent="0.25">
      <c r="A6698" t="s">
        <v>85</v>
      </c>
      <c r="B6698" t="s">
        <v>97</v>
      </c>
      <c r="C6698" t="s">
        <v>103</v>
      </c>
      <c r="D6698" t="s">
        <v>69</v>
      </c>
      <c r="E6698" t="s">
        <v>115</v>
      </c>
      <c r="F6698">
        <v>1</v>
      </c>
      <c r="G6698">
        <v>276.28082275390625</v>
      </c>
      <c r="H6698">
        <v>281.4749755859375</v>
      </c>
      <c r="I6698">
        <v>-5.1941537857055664</v>
      </c>
      <c r="J6698">
        <v>-1.8800269812345505E-2</v>
      </c>
      <c r="K6698">
        <v>-18.028841018676758</v>
      </c>
      <c r="L6698">
        <v>-10.446003913879395</v>
      </c>
      <c r="M6698">
        <v>-5.1941537857055664</v>
      </c>
      <c r="N6698">
        <v>5.7696025818586349E-2</v>
      </c>
      <c r="O6698">
        <v>7.6405329704284668</v>
      </c>
      <c r="P6698">
        <v>-21.667295455932617</v>
      </c>
      <c r="Q6698">
        <v>11.278988838195801</v>
      </c>
      <c r="R6698">
        <v>106</v>
      </c>
      <c r="S6698">
        <v>100.29940795898437</v>
      </c>
      <c r="T6698">
        <v>10.014959335327148</v>
      </c>
      <c r="U6698">
        <v>86.442947387695313</v>
      </c>
      <c r="V6698">
        <v>101.94999694824219</v>
      </c>
      <c r="W6698">
        <v>81.332290649414063</v>
      </c>
    </row>
    <row r="6699" spans="1:23" x14ac:dyDescent="0.25">
      <c r="A6699" t="s">
        <v>85</v>
      </c>
      <c r="B6699" t="s">
        <v>97</v>
      </c>
      <c r="C6699" t="s">
        <v>103</v>
      </c>
      <c r="D6699" t="s">
        <v>69</v>
      </c>
      <c r="E6699" t="s">
        <v>115</v>
      </c>
      <c r="F6699">
        <v>2</v>
      </c>
      <c r="G6699">
        <v>267.85589599609375</v>
      </c>
      <c r="H6699">
        <v>279.25784301757812</v>
      </c>
      <c r="I6699">
        <v>-11.401941299438477</v>
      </c>
      <c r="J6699">
        <v>-4.2567446827888489E-2</v>
      </c>
      <c r="K6699">
        <v>-24.388177871704102</v>
      </c>
      <c r="L6699">
        <v>-16.715805053710938</v>
      </c>
      <c r="M6699">
        <v>-11.401941299438477</v>
      </c>
      <c r="N6699">
        <v>-6.0880780220031738</v>
      </c>
      <c r="O6699">
        <v>1.5842962265014648</v>
      </c>
      <c r="P6699">
        <v>-28.069597244262695</v>
      </c>
      <c r="Q6699">
        <v>5.265714168548584</v>
      </c>
      <c r="R6699">
        <v>106</v>
      </c>
      <c r="S6699">
        <v>102.68205261230469</v>
      </c>
      <c r="T6699">
        <v>10.133214950561523</v>
      </c>
      <c r="U6699">
        <v>86.442947387695313</v>
      </c>
      <c r="V6699">
        <v>101.94999694824219</v>
      </c>
      <c r="W6699">
        <v>79.976303100585937</v>
      </c>
    </row>
    <row r="6700" spans="1:23" x14ac:dyDescent="0.25">
      <c r="A6700" t="s">
        <v>85</v>
      </c>
      <c r="B6700" t="s">
        <v>97</v>
      </c>
      <c r="C6700" t="s">
        <v>103</v>
      </c>
      <c r="D6700" t="s">
        <v>69</v>
      </c>
      <c r="E6700" t="s">
        <v>115</v>
      </c>
      <c r="F6700">
        <v>3</v>
      </c>
      <c r="G6700">
        <v>263.06103515625</v>
      </c>
      <c r="H6700">
        <v>274.57049560546875</v>
      </c>
      <c r="I6700">
        <v>-11.509462356567383</v>
      </c>
      <c r="J6700">
        <v>-4.375205934047699E-2</v>
      </c>
      <c r="K6700">
        <v>-24.690841674804688</v>
      </c>
      <c r="L6700">
        <v>-16.903175354003906</v>
      </c>
      <c r="M6700">
        <v>-11.509462356567383</v>
      </c>
      <c r="N6700">
        <v>-6.115748405456543</v>
      </c>
      <c r="O6700">
        <v>1.6719174385070801</v>
      </c>
      <c r="P6700">
        <v>-28.427579879760742</v>
      </c>
      <c r="Q6700">
        <v>5.4086551666259766</v>
      </c>
      <c r="R6700">
        <v>106</v>
      </c>
      <c r="S6700">
        <v>105.79121398925781</v>
      </c>
      <c r="T6700">
        <v>10.28548526763916</v>
      </c>
      <c r="U6700">
        <v>86.442947387695313</v>
      </c>
      <c r="V6700">
        <v>101.94999694824219</v>
      </c>
      <c r="W6700">
        <v>78.831382751464844</v>
      </c>
    </row>
    <row r="6701" spans="1:23" x14ac:dyDescent="0.25">
      <c r="A6701" t="s">
        <v>85</v>
      </c>
      <c r="B6701" t="s">
        <v>97</v>
      </c>
      <c r="C6701" t="s">
        <v>103</v>
      </c>
      <c r="D6701" t="s">
        <v>69</v>
      </c>
      <c r="E6701" t="s">
        <v>115</v>
      </c>
      <c r="F6701">
        <v>4</v>
      </c>
      <c r="G6701">
        <v>267.88308715820313</v>
      </c>
      <c r="H6701">
        <v>281.57553100585937</v>
      </c>
      <c r="I6701">
        <v>-13.692452430725098</v>
      </c>
      <c r="J6701">
        <v>-5.1113538444042206E-2</v>
      </c>
      <c r="K6701">
        <v>-26.842639923095703</v>
      </c>
      <c r="L6701">
        <v>-19.073402404785156</v>
      </c>
      <c r="M6701">
        <v>-13.692452430725098</v>
      </c>
      <c r="N6701">
        <v>-8.3115024566650391</v>
      </c>
      <c r="O6701">
        <v>-0.54226523637771606</v>
      </c>
      <c r="P6701">
        <v>-30.570535659790039</v>
      </c>
      <c r="Q6701">
        <v>3.1856300830841064</v>
      </c>
      <c r="R6701">
        <v>106</v>
      </c>
      <c r="S6701">
        <v>105.29110717773437</v>
      </c>
      <c r="T6701">
        <v>10.26114559173584</v>
      </c>
      <c r="U6701">
        <v>86.442947387695313</v>
      </c>
      <c r="V6701">
        <v>101.94999694824219</v>
      </c>
      <c r="W6701">
        <v>78.008735656738281</v>
      </c>
    </row>
    <row r="6702" spans="1:23" x14ac:dyDescent="0.25">
      <c r="A6702" t="s">
        <v>85</v>
      </c>
      <c r="B6702" t="s">
        <v>97</v>
      </c>
      <c r="C6702" t="s">
        <v>103</v>
      </c>
      <c r="D6702" t="s">
        <v>69</v>
      </c>
      <c r="E6702" t="s">
        <v>115</v>
      </c>
      <c r="F6702">
        <v>5</v>
      </c>
      <c r="G6702">
        <v>276.47222900390625</v>
      </c>
      <c r="H6702">
        <v>295.86416625976562</v>
      </c>
      <c r="I6702">
        <v>-19.391912460327148</v>
      </c>
      <c r="J6702">
        <v>-7.0140540599822998E-2</v>
      </c>
      <c r="K6702">
        <v>-32.729129791259766</v>
      </c>
      <c r="L6702">
        <v>-24.849393844604492</v>
      </c>
      <c r="M6702">
        <v>-19.391912460327148</v>
      </c>
      <c r="N6702">
        <v>-13.934431076049805</v>
      </c>
      <c r="O6702">
        <v>-6.054694652557373</v>
      </c>
      <c r="P6702">
        <v>-36.510047912597656</v>
      </c>
      <c r="Q6702">
        <v>-2.2737786769866943</v>
      </c>
      <c r="R6702">
        <v>106</v>
      </c>
      <c r="S6702">
        <v>108.30744171142578</v>
      </c>
      <c r="T6702">
        <v>10.407086372375488</v>
      </c>
      <c r="U6702">
        <v>86.442947387695313</v>
      </c>
      <c r="V6702">
        <v>101.94999694824219</v>
      </c>
      <c r="W6702">
        <v>76.985389709472656</v>
      </c>
    </row>
    <row r="6703" spans="1:23" x14ac:dyDescent="0.25">
      <c r="A6703" t="s">
        <v>85</v>
      </c>
      <c r="B6703" t="s">
        <v>97</v>
      </c>
      <c r="C6703" t="s">
        <v>103</v>
      </c>
      <c r="D6703" t="s">
        <v>69</v>
      </c>
      <c r="E6703" t="s">
        <v>115</v>
      </c>
      <c r="F6703">
        <v>6</v>
      </c>
      <c r="G6703">
        <v>314.35421752929687</v>
      </c>
      <c r="H6703">
        <v>327.27566528320312</v>
      </c>
      <c r="I6703">
        <v>-12.921448707580566</v>
      </c>
      <c r="J6703">
        <v>-4.1104741394519806E-2</v>
      </c>
      <c r="K6703">
        <v>-25.718341827392578</v>
      </c>
      <c r="L6703">
        <v>-18.157833099365234</v>
      </c>
      <c r="M6703">
        <v>-12.921448707580566</v>
      </c>
      <c r="N6703">
        <v>-7.6850638389587402</v>
      </c>
      <c r="O6703">
        <v>-0.12455545365810394</v>
      </c>
      <c r="P6703">
        <v>-29.34608268737793</v>
      </c>
      <c r="Q6703">
        <v>3.5031859874725342</v>
      </c>
      <c r="R6703">
        <v>106</v>
      </c>
      <c r="S6703">
        <v>99.709587097167969</v>
      </c>
      <c r="T6703">
        <v>9.985468864440918</v>
      </c>
      <c r="U6703">
        <v>86.442947387695313</v>
      </c>
      <c r="V6703">
        <v>101.94999694824219</v>
      </c>
      <c r="W6703">
        <v>76.493789672851563</v>
      </c>
    </row>
    <row r="6704" spans="1:23" x14ac:dyDescent="0.25">
      <c r="A6704" t="s">
        <v>85</v>
      </c>
      <c r="B6704" t="s">
        <v>97</v>
      </c>
      <c r="C6704" t="s">
        <v>103</v>
      </c>
      <c r="D6704" t="s">
        <v>69</v>
      </c>
      <c r="E6704" t="s">
        <v>115</v>
      </c>
      <c r="F6704">
        <v>7</v>
      </c>
      <c r="G6704">
        <v>354.36404418945312</v>
      </c>
      <c r="H6704">
        <v>371.80105590820312</v>
      </c>
      <c r="I6704">
        <v>-17.437044143676758</v>
      </c>
      <c r="J6704">
        <v>-4.9206584692001343E-2</v>
      </c>
      <c r="K6704">
        <v>-30.470008850097656</v>
      </c>
      <c r="L6704">
        <v>-22.770027160644531</v>
      </c>
      <c r="M6704">
        <v>-17.437044143676758</v>
      </c>
      <c r="N6704">
        <v>-12.104060173034668</v>
      </c>
      <c r="O6704">
        <v>-4.4040789604187012</v>
      </c>
      <c r="P6704">
        <v>-34.1646728515625</v>
      </c>
      <c r="Q6704">
        <v>-0.70941442251205444</v>
      </c>
      <c r="R6704">
        <v>106</v>
      </c>
      <c r="S6704">
        <v>103.42233276367187</v>
      </c>
      <c r="T6704">
        <v>10.169676780700684</v>
      </c>
      <c r="U6704">
        <v>86.442947387695313</v>
      </c>
      <c r="V6704">
        <v>101.94999694824219</v>
      </c>
      <c r="W6704">
        <v>75.997390747070313</v>
      </c>
    </row>
    <row r="6705" spans="1:23" x14ac:dyDescent="0.25">
      <c r="A6705" t="s">
        <v>85</v>
      </c>
      <c r="B6705" t="s">
        <v>97</v>
      </c>
      <c r="C6705" t="s">
        <v>103</v>
      </c>
      <c r="D6705" t="s">
        <v>69</v>
      </c>
      <c r="E6705" t="s">
        <v>115</v>
      </c>
      <c r="F6705">
        <v>8</v>
      </c>
      <c r="G6705">
        <v>370.728271484375</v>
      </c>
      <c r="H6705">
        <v>378.1046142578125</v>
      </c>
      <c r="I6705">
        <v>-7.3763375282287598</v>
      </c>
      <c r="J6705">
        <v>-1.9896883517503738E-2</v>
      </c>
      <c r="K6705">
        <v>-21.258094787597656</v>
      </c>
      <c r="L6705">
        <v>-13.056639671325684</v>
      </c>
      <c r="M6705">
        <v>-7.3763375282287598</v>
      </c>
      <c r="N6705">
        <v>-1.6960352659225464</v>
      </c>
      <c r="O6705">
        <v>6.5054187774658203</v>
      </c>
      <c r="P6705">
        <v>-25.193378448486328</v>
      </c>
      <c r="Q6705">
        <v>10.440704345703125</v>
      </c>
      <c r="R6705">
        <v>106</v>
      </c>
      <c r="S6705">
        <v>117.33205413818359</v>
      </c>
      <c r="T6705">
        <v>10.831992149353027</v>
      </c>
      <c r="U6705">
        <v>86.442947387695313</v>
      </c>
      <c r="V6705">
        <v>101.94999694824219</v>
      </c>
      <c r="W6705">
        <v>77.822280883789063</v>
      </c>
    </row>
    <row r="6706" spans="1:23" x14ac:dyDescent="0.25">
      <c r="A6706" t="s">
        <v>85</v>
      </c>
      <c r="B6706" t="s">
        <v>97</v>
      </c>
      <c r="C6706" t="s">
        <v>103</v>
      </c>
      <c r="D6706" t="s">
        <v>69</v>
      </c>
      <c r="E6706" t="s">
        <v>115</v>
      </c>
      <c r="F6706">
        <v>9</v>
      </c>
      <c r="G6706">
        <v>390.28201293945312</v>
      </c>
      <c r="H6706">
        <v>398.12106323242187</v>
      </c>
      <c r="I6706">
        <v>-7.8390607833862305</v>
      </c>
      <c r="J6706">
        <v>-2.0085630938410759E-2</v>
      </c>
      <c r="K6706">
        <v>-22.714616775512695</v>
      </c>
      <c r="L6706">
        <v>-13.926017761230469</v>
      </c>
      <c r="M6706">
        <v>-7.8390607833862305</v>
      </c>
      <c r="N6706">
        <v>-1.7521038055419922</v>
      </c>
      <c r="O6706">
        <v>7.0364952087402344</v>
      </c>
      <c r="P6706">
        <v>-26.931631088256836</v>
      </c>
      <c r="Q6706">
        <v>11.253508567810059</v>
      </c>
      <c r="R6706">
        <v>106</v>
      </c>
      <c r="S6706">
        <v>134.73309326171875</v>
      </c>
      <c r="T6706">
        <v>11.607458114624023</v>
      </c>
      <c r="U6706">
        <v>86.442947387695313</v>
      </c>
      <c r="V6706">
        <v>101.94999694824219</v>
      </c>
      <c r="W6706">
        <v>82.446273803710938</v>
      </c>
    </row>
    <row r="6707" spans="1:23" x14ac:dyDescent="0.25">
      <c r="A6707" t="s">
        <v>85</v>
      </c>
      <c r="B6707" t="s">
        <v>97</v>
      </c>
      <c r="C6707" t="s">
        <v>103</v>
      </c>
      <c r="D6707" t="s">
        <v>69</v>
      </c>
      <c r="E6707" t="s">
        <v>115</v>
      </c>
      <c r="F6707">
        <v>10</v>
      </c>
      <c r="G6707">
        <v>402.42535400390625</v>
      </c>
      <c r="H6707">
        <v>418.75088500976563</v>
      </c>
      <c r="I6707">
        <v>-16.325538635253906</v>
      </c>
      <c r="J6707">
        <v>-4.0567867457866669E-2</v>
      </c>
      <c r="K6707">
        <v>-32.137203216552734</v>
      </c>
      <c r="L6707">
        <v>-22.795543670654297</v>
      </c>
      <c r="M6707">
        <v>-16.325538635253906</v>
      </c>
      <c r="N6707">
        <v>-9.8555335998535156</v>
      </c>
      <c r="O6707">
        <v>-0.51387357711791992</v>
      </c>
      <c r="P6707">
        <v>-36.619590759277344</v>
      </c>
      <c r="Q6707">
        <v>3.9685137271881104</v>
      </c>
      <c r="R6707">
        <v>106</v>
      </c>
      <c r="S6707">
        <v>152.22396850585937</v>
      </c>
      <c r="T6707">
        <v>12.337907791137695</v>
      </c>
      <c r="U6707">
        <v>86.442947387695313</v>
      </c>
      <c r="V6707">
        <v>101.94999694824219</v>
      </c>
      <c r="W6707">
        <v>87.339073181152344</v>
      </c>
    </row>
    <row r="6708" spans="1:23" x14ac:dyDescent="0.25">
      <c r="A6708" t="s">
        <v>85</v>
      </c>
      <c r="B6708" t="s">
        <v>97</v>
      </c>
      <c r="C6708" t="s">
        <v>103</v>
      </c>
      <c r="D6708" t="s">
        <v>69</v>
      </c>
      <c r="E6708" t="s">
        <v>115</v>
      </c>
      <c r="F6708">
        <v>11</v>
      </c>
      <c r="G6708">
        <v>409.95562744140625</v>
      </c>
      <c r="H6708">
        <v>438.511962890625</v>
      </c>
      <c r="I6708">
        <v>-28.556318283081055</v>
      </c>
      <c r="J6708">
        <v>-6.9657094776630402E-2</v>
      </c>
      <c r="K6708">
        <v>-45.397800445556641</v>
      </c>
      <c r="L6708">
        <v>-35.447715759277344</v>
      </c>
      <c r="M6708">
        <v>-28.556318283081055</v>
      </c>
      <c r="N6708">
        <v>-21.664918899536133</v>
      </c>
      <c r="O6708">
        <v>-11.714834213256836</v>
      </c>
      <c r="P6708">
        <v>-50.172126770019531</v>
      </c>
      <c r="Q6708">
        <v>-6.9405078887939453</v>
      </c>
      <c r="R6708">
        <v>106</v>
      </c>
      <c r="S6708">
        <v>172.69847106933594</v>
      </c>
      <c r="T6708">
        <v>13.1414794921875</v>
      </c>
      <c r="U6708">
        <v>86.442947387695313</v>
      </c>
      <c r="V6708">
        <v>101.94999694824219</v>
      </c>
      <c r="W6708">
        <v>91.685073852539063</v>
      </c>
    </row>
    <row r="6709" spans="1:23" x14ac:dyDescent="0.25">
      <c r="A6709" t="s">
        <v>85</v>
      </c>
      <c r="B6709" t="s">
        <v>97</v>
      </c>
      <c r="C6709" t="s">
        <v>103</v>
      </c>
      <c r="D6709" t="s">
        <v>69</v>
      </c>
      <c r="E6709" t="s">
        <v>115</v>
      </c>
      <c r="F6709">
        <v>12</v>
      </c>
      <c r="G6709">
        <v>402.76602172851562</v>
      </c>
      <c r="H6709">
        <v>414.0552978515625</v>
      </c>
      <c r="I6709">
        <v>-11.289278984069824</v>
      </c>
      <c r="J6709">
        <v>-2.8029372915625572E-2</v>
      </c>
      <c r="K6709">
        <v>-26.743623733520508</v>
      </c>
      <c r="L6709">
        <v>-17.613071441650391</v>
      </c>
      <c r="M6709">
        <v>-11.289278984069824</v>
      </c>
      <c r="N6709">
        <v>-4.9654865264892578</v>
      </c>
      <c r="O6709">
        <v>4.165064811706543</v>
      </c>
      <c r="P6709">
        <v>-31.124713897705078</v>
      </c>
      <c r="Q6709">
        <v>8.5461568832397461</v>
      </c>
      <c r="R6709">
        <v>106</v>
      </c>
      <c r="S6709">
        <v>145.42161560058594</v>
      </c>
      <c r="T6709">
        <v>12.059088706970215</v>
      </c>
      <c r="U6709">
        <v>86.442947387695313</v>
      </c>
      <c r="V6709">
        <v>101.94999694824219</v>
      </c>
      <c r="W6709">
        <v>94.348251342773438</v>
      </c>
    </row>
    <row r="6710" spans="1:23" x14ac:dyDescent="0.25">
      <c r="A6710" t="s">
        <v>85</v>
      </c>
      <c r="B6710" t="s">
        <v>97</v>
      </c>
      <c r="C6710" t="s">
        <v>103</v>
      </c>
      <c r="D6710" t="s">
        <v>69</v>
      </c>
      <c r="E6710" t="s">
        <v>115</v>
      </c>
      <c r="F6710">
        <v>13</v>
      </c>
      <c r="G6710">
        <v>385.8782958984375</v>
      </c>
      <c r="H6710">
        <v>391.19943237304687</v>
      </c>
      <c r="I6710">
        <v>-5.3211216926574707</v>
      </c>
      <c r="J6710">
        <v>-1.3789637014269829E-2</v>
      </c>
      <c r="K6710">
        <v>-19.892803192138672</v>
      </c>
      <c r="L6710">
        <v>-11.283735275268555</v>
      </c>
      <c r="M6710">
        <v>-5.3211216926574707</v>
      </c>
      <c r="N6710">
        <v>0.64149212837219238</v>
      </c>
      <c r="O6710">
        <v>9.2505598068237305</v>
      </c>
      <c r="P6710">
        <v>-24.023672103881836</v>
      </c>
      <c r="Q6710">
        <v>13.381428718566895</v>
      </c>
      <c r="R6710">
        <v>106</v>
      </c>
      <c r="S6710">
        <v>129.28471374511719</v>
      </c>
      <c r="T6710">
        <v>11.370343208312988</v>
      </c>
      <c r="U6710">
        <v>86.442947387695313</v>
      </c>
      <c r="V6710">
        <v>101.94999694824219</v>
      </c>
      <c r="W6710">
        <v>96.689125061035156</v>
      </c>
    </row>
    <row r="6711" spans="1:23" x14ac:dyDescent="0.25">
      <c r="A6711" t="s">
        <v>85</v>
      </c>
      <c r="B6711" t="s">
        <v>97</v>
      </c>
      <c r="C6711" t="s">
        <v>103</v>
      </c>
      <c r="D6711" t="s">
        <v>69</v>
      </c>
      <c r="E6711" t="s">
        <v>115</v>
      </c>
      <c r="F6711">
        <v>14</v>
      </c>
      <c r="G6711">
        <v>383.31170654296875</v>
      </c>
      <c r="H6711">
        <v>381.28106689453125</v>
      </c>
      <c r="I6711">
        <v>2.030630350112915</v>
      </c>
      <c r="J6711">
        <v>5.2975956350564957E-3</v>
      </c>
      <c r="K6711">
        <v>-12.980862617492676</v>
      </c>
      <c r="L6711">
        <v>-4.1119508743286133</v>
      </c>
      <c r="M6711">
        <v>2.030630350112915</v>
      </c>
      <c r="N6711">
        <v>8.1732120513916016</v>
      </c>
      <c r="O6711">
        <v>17.042123794555664</v>
      </c>
      <c r="P6711">
        <v>-17.236412048339844</v>
      </c>
      <c r="Q6711">
        <v>21.297674179077148</v>
      </c>
      <c r="R6711">
        <v>106</v>
      </c>
      <c r="S6711">
        <v>137.206787109375</v>
      </c>
      <c r="T6711">
        <v>11.713530540466309</v>
      </c>
      <c r="U6711">
        <v>86.442947387695313</v>
      </c>
      <c r="V6711">
        <v>101.94999694824219</v>
      </c>
      <c r="W6711">
        <v>97.622840881347656</v>
      </c>
    </row>
    <row r="6712" spans="1:23" x14ac:dyDescent="0.25">
      <c r="A6712" t="s">
        <v>85</v>
      </c>
      <c r="B6712" t="s">
        <v>97</v>
      </c>
      <c r="C6712" t="s">
        <v>103</v>
      </c>
      <c r="D6712" t="s">
        <v>69</v>
      </c>
      <c r="E6712" t="s">
        <v>115</v>
      </c>
      <c r="F6712">
        <v>15</v>
      </c>
      <c r="G6712">
        <v>376.69265747070312</v>
      </c>
      <c r="H6712">
        <v>287.63897705078125</v>
      </c>
      <c r="I6712">
        <v>89.053672790527344</v>
      </c>
      <c r="J6712">
        <v>0.23640936613082886</v>
      </c>
      <c r="K6712">
        <v>70.8743896484375</v>
      </c>
      <c r="L6712">
        <v>81.614852905273438</v>
      </c>
      <c r="M6712">
        <v>89.053672790527344</v>
      </c>
      <c r="N6712">
        <v>96.49249267578125</v>
      </c>
      <c r="O6712">
        <v>107.23295593261719</v>
      </c>
      <c r="P6712">
        <v>65.720809936523438</v>
      </c>
      <c r="Q6712">
        <v>112.38653564453125</v>
      </c>
      <c r="R6712">
        <v>106</v>
      </c>
      <c r="S6712">
        <v>201.22477722167969</v>
      </c>
      <c r="T6712">
        <v>14.185372352600098</v>
      </c>
      <c r="U6712">
        <v>86.442947387695313</v>
      </c>
      <c r="V6712">
        <v>101.94999694824219</v>
      </c>
      <c r="W6712">
        <v>97.211135864257813</v>
      </c>
    </row>
    <row r="6713" spans="1:23" x14ac:dyDescent="0.25">
      <c r="A6713" t="s">
        <v>85</v>
      </c>
      <c r="B6713" t="s">
        <v>97</v>
      </c>
      <c r="C6713" t="s">
        <v>103</v>
      </c>
      <c r="D6713" t="s">
        <v>69</v>
      </c>
      <c r="E6713" t="s">
        <v>115</v>
      </c>
      <c r="F6713">
        <v>16</v>
      </c>
      <c r="G6713">
        <v>367.413818359375</v>
      </c>
      <c r="H6713">
        <v>276.457763671875</v>
      </c>
      <c r="I6713">
        <v>90.956047058105469</v>
      </c>
      <c r="J6713">
        <v>0.24755750596523285</v>
      </c>
      <c r="K6713">
        <v>73.517539978027344</v>
      </c>
      <c r="L6713">
        <v>83.820350646972656</v>
      </c>
      <c r="M6713">
        <v>90.956047058105469</v>
      </c>
      <c r="N6713">
        <v>98.091743469238281</v>
      </c>
      <c r="O6713">
        <v>108.39455413818359</v>
      </c>
      <c r="P6713">
        <v>68.573966979980469</v>
      </c>
      <c r="Q6713">
        <v>113.33812713623047</v>
      </c>
      <c r="R6713">
        <v>106</v>
      </c>
      <c r="S6713">
        <v>185.15972900390625</v>
      </c>
      <c r="T6713">
        <v>13.607340812683105</v>
      </c>
      <c r="U6713">
        <v>86.442947387695313</v>
      </c>
      <c r="V6713">
        <v>101.94999694824219</v>
      </c>
      <c r="W6713">
        <v>95.132743835449219</v>
      </c>
    </row>
    <row r="6714" spans="1:23" x14ac:dyDescent="0.25">
      <c r="A6714" t="s">
        <v>85</v>
      </c>
      <c r="B6714" t="s">
        <v>97</v>
      </c>
      <c r="C6714" t="s">
        <v>103</v>
      </c>
      <c r="D6714" t="s">
        <v>69</v>
      </c>
      <c r="E6714" t="s">
        <v>115</v>
      </c>
      <c r="F6714">
        <v>17</v>
      </c>
      <c r="G6714">
        <v>354.84762573242187</v>
      </c>
      <c r="H6714">
        <v>259.21566772460937</v>
      </c>
      <c r="I6714">
        <v>95.6319580078125</v>
      </c>
      <c r="J6714">
        <v>0.26950147747993469</v>
      </c>
      <c r="K6714">
        <v>78.562217712402344</v>
      </c>
      <c r="L6714">
        <v>88.64715576171875</v>
      </c>
      <c r="M6714">
        <v>95.6319580078125</v>
      </c>
      <c r="N6714">
        <v>102.61676025390625</v>
      </c>
      <c r="O6714">
        <v>112.70169830322266</v>
      </c>
      <c r="P6714">
        <v>73.723182678222656</v>
      </c>
      <c r="Q6714">
        <v>117.54073333740234</v>
      </c>
      <c r="R6714">
        <v>106</v>
      </c>
      <c r="S6714">
        <v>177.41151428222656</v>
      </c>
      <c r="T6714">
        <v>13.319591522216797</v>
      </c>
      <c r="U6714">
        <v>86.442947387695313</v>
      </c>
      <c r="V6714">
        <v>101.94999694824219</v>
      </c>
      <c r="W6714">
        <v>92.717681884765625</v>
      </c>
    </row>
    <row r="6715" spans="1:23" x14ac:dyDescent="0.25">
      <c r="A6715" t="s">
        <v>85</v>
      </c>
      <c r="B6715" t="s">
        <v>97</v>
      </c>
      <c r="C6715" t="s">
        <v>103</v>
      </c>
      <c r="D6715" t="s">
        <v>69</v>
      </c>
      <c r="E6715" t="s">
        <v>115</v>
      </c>
      <c r="F6715">
        <v>18</v>
      </c>
      <c r="G6715">
        <v>325.4385986328125</v>
      </c>
      <c r="H6715">
        <v>246.66665649414062</v>
      </c>
      <c r="I6715">
        <v>78.771949768066406</v>
      </c>
      <c r="J6715">
        <v>0.24204857647418976</v>
      </c>
      <c r="K6715">
        <v>62.093669891357422</v>
      </c>
      <c r="L6715">
        <v>71.947334289550781</v>
      </c>
      <c r="M6715">
        <v>78.771949768066406</v>
      </c>
      <c r="N6715">
        <v>85.596565246582031</v>
      </c>
      <c r="O6715">
        <v>95.450233459472656</v>
      </c>
      <c r="P6715">
        <v>57.365608215332031</v>
      </c>
      <c r="Q6715">
        <v>100.17829132080078</v>
      </c>
      <c r="R6715">
        <v>106</v>
      </c>
      <c r="S6715">
        <v>169.36761474609375</v>
      </c>
      <c r="T6715">
        <v>13.014131546020508</v>
      </c>
      <c r="U6715">
        <v>86.442947387695313</v>
      </c>
      <c r="V6715">
        <v>101.94999694824219</v>
      </c>
      <c r="W6715">
        <v>92.880546569824219</v>
      </c>
    </row>
    <row r="6716" spans="1:23" x14ac:dyDescent="0.25">
      <c r="A6716" t="s">
        <v>85</v>
      </c>
      <c r="B6716" t="s">
        <v>97</v>
      </c>
      <c r="C6716" t="s">
        <v>103</v>
      </c>
      <c r="D6716" t="s">
        <v>69</v>
      </c>
      <c r="E6716" t="s">
        <v>115</v>
      </c>
      <c r="F6716">
        <v>19</v>
      </c>
      <c r="G6716">
        <v>310.43890380859375</v>
      </c>
      <c r="H6716">
        <v>242.85037231445312</v>
      </c>
      <c r="I6716">
        <v>67.588508605957031</v>
      </c>
      <c r="J6716">
        <v>0.21771919727325439</v>
      </c>
      <c r="K6716">
        <v>49.411846160888672</v>
      </c>
      <c r="L6716">
        <v>60.150764465332031</v>
      </c>
      <c r="M6716">
        <v>67.588508605957031</v>
      </c>
      <c r="N6716">
        <v>75.026252746582031</v>
      </c>
      <c r="O6716">
        <v>85.765167236328125</v>
      </c>
      <c r="P6716">
        <v>44.259014129638672</v>
      </c>
      <c r="Q6716">
        <v>90.917999267578125</v>
      </c>
      <c r="R6716">
        <v>106</v>
      </c>
      <c r="S6716">
        <v>201.16670227050781</v>
      </c>
      <c r="T6716">
        <v>14.183324813842773</v>
      </c>
      <c r="U6716">
        <v>86.442947387695313</v>
      </c>
      <c r="V6716">
        <v>101.94999694824219</v>
      </c>
      <c r="W6716">
        <v>92.219970703125</v>
      </c>
    </row>
    <row r="6717" spans="1:23" x14ac:dyDescent="0.25">
      <c r="A6717" t="s">
        <v>85</v>
      </c>
      <c r="B6717" t="s">
        <v>97</v>
      </c>
      <c r="C6717" t="s">
        <v>103</v>
      </c>
      <c r="D6717" t="s">
        <v>69</v>
      </c>
      <c r="E6717" t="s">
        <v>115</v>
      </c>
      <c r="F6717">
        <v>20</v>
      </c>
      <c r="G6717">
        <v>312.87850952148438</v>
      </c>
      <c r="H6717">
        <v>300.61444091796875</v>
      </c>
      <c r="I6717">
        <v>12.26407527923584</v>
      </c>
      <c r="J6717">
        <v>3.9197564125061035E-2</v>
      </c>
      <c r="K6717">
        <v>-1.7446770668029785</v>
      </c>
      <c r="L6717">
        <v>6.5318074226379395</v>
      </c>
      <c r="M6717">
        <v>12.26407527923584</v>
      </c>
      <c r="N6717">
        <v>17.996343612670898</v>
      </c>
      <c r="O6717">
        <v>26.2728271484375</v>
      </c>
      <c r="P6717">
        <v>-5.7159638404846191</v>
      </c>
      <c r="Q6717">
        <v>30.244113922119141</v>
      </c>
      <c r="R6717">
        <v>106</v>
      </c>
      <c r="S6717">
        <v>119.48867797851562</v>
      </c>
      <c r="T6717">
        <v>10.931087493896484</v>
      </c>
      <c r="U6717">
        <v>86.442947387695313</v>
      </c>
      <c r="V6717">
        <v>101.94999694824219</v>
      </c>
      <c r="W6717">
        <v>89.4090576171875</v>
      </c>
    </row>
    <row r="6718" spans="1:23" x14ac:dyDescent="0.25">
      <c r="A6718" t="s">
        <v>85</v>
      </c>
      <c r="B6718" t="s">
        <v>97</v>
      </c>
      <c r="C6718" t="s">
        <v>103</v>
      </c>
      <c r="D6718" t="s">
        <v>69</v>
      </c>
      <c r="E6718" t="s">
        <v>115</v>
      </c>
      <c r="F6718">
        <v>21</v>
      </c>
      <c r="G6718">
        <v>316.00506591796875</v>
      </c>
      <c r="H6718">
        <v>308.26589965820312</v>
      </c>
      <c r="I6718">
        <v>7.7391400337219238</v>
      </c>
      <c r="J6718">
        <v>2.4490557610988617E-2</v>
      </c>
      <c r="K6718">
        <v>-4.0374250411987305</v>
      </c>
      <c r="L6718">
        <v>2.9202651977539063</v>
      </c>
      <c r="M6718">
        <v>7.7391400337219238</v>
      </c>
      <c r="N6718">
        <v>12.558014869689941</v>
      </c>
      <c r="O6718">
        <v>19.515705108642578</v>
      </c>
      <c r="P6718">
        <v>-7.3759174346923828</v>
      </c>
      <c r="Q6718">
        <v>22.854196548461914</v>
      </c>
      <c r="R6718">
        <v>106</v>
      </c>
      <c r="S6718">
        <v>84.443283081054688</v>
      </c>
      <c r="T6718">
        <v>9.1893024444580078</v>
      </c>
      <c r="U6718">
        <v>86.442947387695313</v>
      </c>
      <c r="V6718">
        <v>101.94999694824219</v>
      </c>
      <c r="W6718">
        <v>87.931167602539062</v>
      </c>
    </row>
    <row r="6719" spans="1:23" x14ac:dyDescent="0.25">
      <c r="A6719" t="s">
        <v>85</v>
      </c>
      <c r="B6719" t="s">
        <v>97</v>
      </c>
      <c r="C6719" t="s">
        <v>103</v>
      </c>
      <c r="D6719" t="s">
        <v>69</v>
      </c>
      <c r="E6719" t="s">
        <v>115</v>
      </c>
      <c r="F6719">
        <v>22</v>
      </c>
      <c r="G6719">
        <v>312.8355712890625</v>
      </c>
      <c r="H6719">
        <v>307.15505981445312</v>
      </c>
      <c r="I6719">
        <v>5.6805167198181152</v>
      </c>
      <c r="J6719">
        <v>1.8158154562115669E-2</v>
      </c>
      <c r="K6719">
        <v>-5.5286035537719727</v>
      </c>
      <c r="L6719">
        <v>1.0938355922698975</v>
      </c>
      <c r="M6719">
        <v>5.6805167198181152</v>
      </c>
      <c r="N6719">
        <v>10.267197608947754</v>
      </c>
      <c r="O6719">
        <v>16.889636993408203</v>
      </c>
      <c r="P6719">
        <v>-8.706233024597168</v>
      </c>
      <c r="Q6719">
        <v>20.067266464233398</v>
      </c>
      <c r="R6719">
        <v>106</v>
      </c>
      <c r="S6719">
        <v>76.501655578613281</v>
      </c>
      <c r="T6719">
        <v>8.7465229034423828</v>
      </c>
      <c r="U6719">
        <v>86.442947387695313</v>
      </c>
      <c r="V6719">
        <v>101.94999694824219</v>
      </c>
      <c r="W6719">
        <v>86.487503051757812</v>
      </c>
    </row>
    <row r="6720" spans="1:23" x14ac:dyDescent="0.25">
      <c r="A6720" t="s">
        <v>85</v>
      </c>
      <c r="B6720" t="s">
        <v>97</v>
      </c>
      <c r="C6720" t="s">
        <v>103</v>
      </c>
      <c r="D6720" t="s">
        <v>69</v>
      </c>
      <c r="E6720" t="s">
        <v>115</v>
      </c>
      <c r="F6720">
        <v>23</v>
      </c>
      <c r="G6720">
        <v>297.93975830078125</v>
      </c>
      <c r="H6720">
        <v>302.14132690429687</v>
      </c>
      <c r="I6720">
        <v>-4.2015852928161621</v>
      </c>
      <c r="J6720">
        <v>-1.4102130196988583E-2</v>
      </c>
      <c r="K6720">
        <v>-15.439746856689453</v>
      </c>
      <c r="L6720">
        <v>-8.8001499176025391</v>
      </c>
      <c r="M6720">
        <v>-4.2015852928161621</v>
      </c>
      <c r="N6720">
        <v>0.39697936177253723</v>
      </c>
      <c r="O6720">
        <v>7.0365762710571289</v>
      </c>
      <c r="P6720">
        <v>-18.6256103515625</v>
      </c>
      <c r="Q6720">
        <v>10.222438812255859</v>
      </c>
      <c r="R6720">
        <v>106</v>
      </c>
      <c r="S6720">
        <v>76.898597717285156</v>
      </c>
      <c r="T6720">
        <v>8.7691841125488281</v>
      </c>
      <c r="U6720">
        <v>86.442947387695313</v>
      </c>
      <c r="V6720">
        <v>101.94999694824219</v>
      </c>
      <c r="W6720">
        <v>85.144180297851563</v>
      </c>
    </row>
    <row r="6721" spans="1:23" x14ac:dyDescent="0.25">
      <c r="A6721" t="s">
        <v>85</v>
      </c>
      <c r="B6721" t="s">
        <v>97</v>
      </c>
      <c r="C6721" t="s">
        <v>103</v>
      </c>
      <c r="D6721" t="s">
        <v>69</v>
      </c>
      <c r="E6721" t="s">
        <v>115</v>
      </c>
      <c r="F6721">
        <v>24</v>
      </c>
      <c r="G6721">
        <v>285.19247436523437</v>
      </c>
      <c r="H6721">
        <v>290.42990112304687</v>
      </c>
      <c r="I6721">
        <v>-5.2374372482299805</v>
      </c>
      <c r="J6721">
        <v>-1.8364571034908295E-2</v>
      </c>
      <c r="K6721">
        <v>-16.561759948730469</v>
      </c>
      <c r="L6721">
        <v>-9.8712577819824219</v>
      </c>
      <c r="M6721">
        <v>-5.2374372482299805</v>
      </c>
      <c r="N6721">
        <v>-0.60361653566360474</v>
      </c>
      <c r="O6721">
        <v>6.0868844985961914</v>
      </c>
      <c r="P6721">
        <v>-19.77204704284668</v>
      </c>
      <c r="Q6721">
        <v>9.2971725463867187</v>
      </c>
      <c r="R6721">
        <v>106</v>
      </c>
      <c r="S6721">
        <v>78.082229614257813</v>
      </c>
      <c r="T6721">
        <v>8.8364152908325195</v>
      </c>
      <c r="U6721">
        <v>86.442947387695313</v>
      </c>
      <c r="V6721">
        <v>101.94999694824219</v>
      </c>
      <c r="W6721">
        <v>83.295997619628906</v>
      </c>
    </row>
    <row r="6722" spans="1:23" x14ac:dyDescent="0.25">
      <c r="A6722" t="s">
        <v>85</v>
      </c>
      <c r="B6722" t="s">
        <v>97</v>
      </c>
      <c r="C6722" t="s">
        <v>103</v>
      </c>
      <c r="D6722" t="s">
        <v>69</v>
      </c>
      <c r="E6722" t="s">
        <v>116</v>
      </c>
      <c r="F6722">
        <v>1</v>
      </c>
      <c r="G6722">
        <v>220.97801208496094</v>
      </c>
      <c r="H6722">
        <v>212.16152954101562</v>
      </c>
      <c r="I6722">
        <v>8.8164834976196289</v>
      </c>
      <c r="J6722">
        <v>3.9897561073303223E-2</v>
      </c>
      <c r="K6722">
        <v>-5.3473052978515625</v>
      </c>
      <c r="L6722">
        <v>3.0207760334014893</v>
      </c>
      <c r="M6722">
        <v>8.8164834976196289</v>
      </c>
      <c r="N6722">
        <v>14.612191200256348</v>
      </c>
      <c r="O6722">
        <v>22.98027229309082</v>
      </c>
      <c r="P6722">
        <v>-9.3625421524047852</v>
      </c>
      <c r="Q6722">
        <v>26.995510101318359</v>
      </c>
      <c r="R6722">
        <v>106</v>
      </c>
      <c r="S6722">
        <v>122.14809417724609</v>
      </c>
      <c r="T6722">
        <v>11.05206298828125</v>
      </c>
      <c r="U6722">
        <v>72.332679748535156</v>
      </c>
      <c r="V6722">
        <v>88.210342407226563</v>
      </c>
      <c r="W6722">
        <v>64.488433837890625</v>
      </c>
    </row>
    <row r="6723" spans="1:23" x14ac:dyDescent="0.25">
      <c r="A6723" t="s">
        <v>85</v>
      </c>
      <c r="B6723" t="s">
        <v>97</v>
      </c>
      <c r="C6723" t="s">
        <v>103</v>
      </c>
      <c r="D6723" t="s">
        <v>69</v>
      </c>
      <c r="E6723" t="s">
        <v>116</v>
      </c>
      <c r="F6723">
        <v>2</v>
      </c>
      <c r="G6723">
        <v>220.94233703613281</v>
      </c>
      <c r="H6723">
        <v>205.76741027832031</v>
      </c>
      <c r="I6723">
        <v>15.174919128417969</v>
      </c>
      <c r="J6723">
        <v>6.86827152967453E-2</v>
      </c>
      <c r="K6723">
        <v>1.6719818115234375</v>
      </c>
      <c r="L6723">
        <v>9.6496267318725586</v>
      </c>
      <c r="M6723">
        <v>15.174919128417969</v>
      </c>
      <c r="N6723">
        <v>20.700212478637695</v>
      </c>
      <c r="O6723">
        <v>28.6778564453125</v>
      </c>
      <c r="P6723">
        <v>-2.1559131145477295</v>
      </c>
      <c r="Q6723">
        <v>32.505752563476562</v>
      </c>
      <c r="R6723">
        <v>106</v>
      </c>
      <c r="S6723">
        <v>111.01568603515625</v>
      </c>
      <c r="T6723">
        <v>10.536397933959961</v>
      </c>
      <c r="U6723">
        <v>72.332679748535156</v>
      </c>
      <c r="V6723">
        <v>88.210342407226563</v>
      </c>
      <c r="W6723">
        <v>63.885967254638672</v>
      </c>
    </row>
    <row r="6724" spans="1:23" x14ac:dyDescent="0.25">
      <c r="A6724" t="s">
        <v>85</v>
      </c>
      <c r="B6724" t="s">
        <v>97</v>
      </c>
      <c r="C6724" t="s">
        <v>103</v>
      </c>
      <c r="D6724" t="s">
        <v>69</v>
      </c>
      <c r="E6724" t="s">
        <v>116</v>
      </c>
      <c r="F6724">
        <v>3</v>
      </c>
      <c r="G6724">
        <v>226.80758666992187</v>
      </c>
      <c r="H6724">
        <v>207.49075317382812</v>
      </c>
      <c r="I6724">
        <v>19.316844940185547</v>
      </c>
      <c r="J6724">
        <v>8.5168428719043732E-2</v>
      </c>
      <c r="K6724">
        <v>6.1073694229125977</v>
      </c>
      <c r="L6724">
        <v>13.91163444519043</v>
      </c>
      <c r="M6724">
        <v>19.316844940185547</v>
      </c>
      <c r="N6724">
        <v>24.722055435180664</v>
      </c>
      <c r="O6724">
        <v>32.526321411132812</v>
      </c>
      <c r="P6724">
        <v>2.3626668453216553</v>
      </c>
      <c r="Q6724">
        <v>36.271022796630859</v>
      </c>
      <c r="R6724">
        <v>106</v>
      </c>
      <c r="S6724">
        <v>106.24266815185547</v>
      </c>
      <c r="T6724">
        <v>10.307408332824707</v>
      </c>
      <c r="U6724">
        <v>72.332679748535156</v>
      </c>
      <c r="V6724">
        <v>88.210342407226563</v>
      </c>
      <c r="W6724">
        <v>63.472408294677734</v>
      </c>
    </row>
    <row r="6725" spans="1:23" x14ac:dyDescent="0.25">
      <c r="A6725" t="s">
        <v>85</v>
      </c>
      <c r="B6725" t="s">
        <v>97</v>
      </c>
      <c r="C6725" t="s">
        <v>103</v>
      </c>
      <c r="D6725" t="s">
        <v>69</v>
      </c>
      <c r="E6725" t="s">
        <v>116</v>
      </c>
      <c r="F6725">
        <v>4</v>
      </c>
      <c r="G6725">
        <v>234.82090759277344</v>
      </c>
      <c r="H6725">
        <v>228.51931762695312</v>
      </c>
      <c r="I6725">
        <v>6.3015947341918945</v>
      </c>
      <c r="J6725">
        <v>2.6835748925805092E-2</v>
      </c>
      <c r="K6725">
        <v>-6.6450743675231934</v>
      </c>
      <c r="L6725">
        <v>1.0039225816726685</v>
      </c>
      <c r="M6725">
        <v>6.3015947341918945</v>
      </c>
      <c r="N6725">
        <v>11.59926700592041</v>
      </c>
      <c r="O6725">
        <v>19.248264312744141</v>
      </c>
      <c r="P6725">
        <v>-10.315275192260742</v>
      </c>
      <c r="Q6725">
        <v>22.918464660644531</v>
      </c>
      <c r="R6725">
        <v>106</v>
      </c>
      <c r="S6725">
        <v>102.05726623535156</v>
      </c>
      <c r="T6725">
        <v>10.102339744567871</v>
      </c>
      <c r="U6725">
        <v>72.332679748535156</v>
      </c>
      <c r="V6725">
        <v>88.210342407226563</v>
      </c>
      <c r="W6725">
        <v>62.613826751708984</v>
      </c>
    </row>
    <row r="6726" spans="1:23" x14ac:dyDescent="0.25">
      <c r="A6726" t="s">
        <v>85</v>
      </c>
      <c r="B6726" t="s">
        <v>97</v>
      </c>
      <c r="C6726" t="s">
        <v>103</v>
      </c>
      <c r="D6726" t="s">
        <v>69</v>
      </c>
      <c r="E6726" t="s">
        <v>116</v>
      </c>
      <c r="F6726">
        <v>5</v>
      </c>
      <c r="G6726">
        <v>246.04707336425781</v>
      </c>
      <c r="H6726">
        <v>239.50967407226562</v>
      </c>
      <c r="I6726">
        <v>6.5373926162719727</v>
      </c>
      <c r="J6726">
        <v>2.6569683104753494E-2</v>
      </c>
      <c r="K6726">
        <v>-6.5300307273864746</v>
      </c>
      <c r="L6726">
        <v>1.1903089284896851</v>
      </c>
      <c r="M6726">
        <v>6.5373926162719727</v>
      </c>
      <c r="N6726">
        <v>11.884476661682129</v>
      </c>
      <c r="O6726">
        <v>19.604816436767578</v>
      </c>
      <c r="P6726">
        <v>-10.234463691711426</v>
      </c>
      <c r="Q6726">
        <v>23.309249877929688</v>
      </c>
      <c r="R6726">
        <v>106</v>
      </c>
      <c r="S6726">
        <v>103.96994018554687</v>
      </c>
      <c r="T6726">
        <v>10.196564674377441</v>
      </c>
      <c r="U6726">
        <v>72.332679748535156</v>
      </c>
      <c r="V6726">
        <v>88.210342407226563</v>
      </c>
      <c r="W6726">
        <v>61.648677825927734</v>
      </c>
    </row>
    <row r="6727" spans="1:23" x14ac:dyDescent="0.25">
      <c r="A6727" t="s">
        <v>85</v>
      </c>
      <c r="B6727" t="s">
        <v>97</v>
      </c>
      <c r="C6727" t="s">
        <v>103</v>
      </c>
      <c r="D6727" t="s">
        <v>69</v>
      </c>
      <c r="E6727" t="s">
        <v>116</v>
      </c>
      <c r="F6727">
        <v>6</v>
      </c>
      <c r="G6727">
        <v>278.52828979492187</v>
      </c>
      <c r="H6727">
        <v>268.69403076171875</v>
      </c>
      <c r="I6727">
        <v>9.8342370986938477</v>
      </c>
      <c r="J6727">
        <v>3.5307858139276505E-2</v>
      </c>
      <c r="K6727">
        <v>-2.6942794322967529</v>
      </c>
      <c r="L6727">
        <v>4.707669734954834</v>
      </c>
      <c r="M6727">
        <v>9.8342370986938477</v>
      </c>
      <c r="N6727">
        <v>14.96080493927002</v>
      </c>
      <c r="O6727">
        <v>22.362752914428711</v>
      </c>
      <c r="P6727">
        <v>-6.2459397315979004</v>
      </c>
      <c r="Q6727">
        <v>25.914413452148438</v>
      </c>
      <c r="R6727">
        <v>106</v>
      </c>
      <c r="S6727">
        <v>95.57122802734375</v>
      </c>
      <c r="T6727">
        <v>9.7760534286499023</v>
      </c>
      <c r="U6727">
        <v>72.332679748535156</v>
      </c>
      <c r="V6727">
        <v>88.210342407226563</v>
      </c>
      <c r="W6727">
        <v>61.181690216064453</v>
      </c>
    </row>
    <row r="6728" spans="1:23" x14ac:dyDescent="0.25">
      <c r="A6728" t="s">
        <v>85</v>
      </c>
      <c r="B6728" t="s">
        <v>97</v>
      </c>
      <c r="C6728" t="s">
        <v>103</v>
      </c>
      <c r="D6728" t="s">
        <v>69</v>
      </c>
      <c r="E6728" t="s">
        <v>116</v>
      </c>
      <c r="F6728">
        <v>7</v>
      </c>
      <c r="G6728">
        <v>321.26760864257812</v>
      </c>
      <c r="H6728">
        <v>310.61880493164062</v>
      </c>
      <c r="I6728">
        <v>10.64879322052002</v>
      </c>
      <c r="J6728">
        <v>3.3146176487207413E-2</v>
      </c>
      <c r="K6728">
        <v>-1.8324627876281738</v>
      </c>
      <c r="L6728">
        <v>5.5415644645690918</v>
      </c>
      <c r="M6728">
        <v>10.64879322052002</v>
      </c>
      <c r="N6728">
        <v>15.756022453308105</v>
      </c>
      <c r="O6728">
        <v>23.130048751831055</v>
      </c>
      <c r="P6728">
        <v>-5.3707256317138672</v>
      </c>
      <c r="Q6728">
        <v>26.668312072753906</v>
      </c>
      <c r="R6728">
        <v>106</v>
      </c>
      <c r="S6728">
        <v>94.851547241210938</v>
      </c>
      <c r="T6728">
        <v>9.7391757965087891</v>
      </c>
      <c r="U6728">
        <v>72.332679748535156</v>
      </c>
      <c r="V6728">
        <v>88.210342407226563</v>
      </c>
      <c r="W6728">
        <v>60.612327575683594</v>
      </c>
    </row>
    <row r="6729" spans="1:23" x14ac:dyDescent="0.25">
      <c r="A6729" t="s">
        <v>85</v>
      </c>
      <c r="B6729" t="s">
        <v>97</v>
      </c>
      <c r="C6729" t="s">
        <v>103</v>
      </c>
      <c r="D6729" t="s">
        <v>69</v>
      </c>
      <c r="E6729" t="s">
        <v>116</v>
      </c>
      <c r="F6729">
        <v>8</v>
      </c>
      <c r="G6729">
        <v>334.2696533203125</v>
      </c>
      <c r="H6729">
        <v>323.29641723632812</v>
      </c>
      <c r="I6729">
        <v>10.973227500915527</v>
      </c>
      <c r="J6729">
        <v>3.2827470451593399E-2</v>
      </c>
      <c r="K6729">
        <v>-2.2738041877746582</v>
      </c>
      <c r="L6729">
        <v>5.5526494979858398</v>
      </c>
      <c r="M6729">
        <v>10.973227500915527</v>
      </c>
      <c r="N6729">
        <v>16.393806457519531</v>
      </c>
      <c r="O6729">
        <v>24.220258712768555</v>
      </c>
      <c r="P6729">
        <v>-6.0291538238525391</v>
      </c>
      <c r="Q6729">
        <v>27.975608825683594</v>
      </c>
      <c r="R6729">
        <v>106</v>
      </c>
      <c r="S6729">
        <v>106.84765625</v>
      </c>
      <c r="T6729">
        <v>10.336713790893555</v>
      </c>
      <c r="U6729">
        <v>72.332679748535156</v>
      </c>
      <c r="V6729">
        <v>88.210342407226563</v>
      </c>
      <c r="W6729">
        <v>62.531513214111328</v>
      </c>
    </row>
    <row r="6730" spans="1:23" x14ac:dyDescent="0.25">
      <c r="A6730" t="s">
        <v>85</v>
      </c>
      <c r="B6730" t="s">
        <v>97</v>
      </c>
      <c r="C6730" t="s">
        <v>103</v>
      </c>
      <c r="D6730" t="s">
        <v>69</v>
      </c>
      <c r="E6730" t="s">
        <v>116</v>
      </c>
      <c r="F6730">
        <v>9</v>
      </c>
      <c r="G6730">
        <v>350.81475830078125</v>
      </c>
      <c r="H6730">
        <v>340.93551635742187</v>
      </c>
      <c r="I6730">
        <v>9.8792190551757812</v>
      </c>
      <c r="J6730">
        <v>2.8160784393548965E-2</v>
      </c>
      <c r="K6730">
        <v>-3.2113072872161865</v>
      </c>
      <c r="L6730">
        <v>4.522681713104248</v>
      </c>
      <c r="M6730">
        <v>9.8792190551757812</v>
      </c>
      <c r="N6730">
        <v>15.235755920410156</v>
      </c>
      <c r="O6730">
        <v>22.969745635986328</v>
      </c>
      <c r="P6730">
        <v>-6.9222898483276367</v>
      </c>
      <c r="Q6730">
        <v>26.680727005004883</v>
      </c>
      <c r="R6730">
        <v>106</v>
      </c>
      <c r="S6730">
        <v>104.337890625</v>
      </c>
      <c r="T6730">
        <v>10.214591979980469</v>
      </c>
      <c r="U6730">
        <v>72.332679748535156</v>
      </c>
      <c r="V6730">
        <v>88.210342407226563</v>
      </c>
      <c r="W6730">
        <v>66.779159545898437</v>
      </c>
    </row>
    <row r="6731" spans="1:23" x14ac:dyDescent="0.25">
      <c r="A6731" t="s">
        <v>85</v>
      </c>
      <c r="B6731" t="s">
        <v>97</v>
      </c>
      <c r="C6731" t="s">
        <v>103</v>
      </c>
      <c r="D6731" t="s">
        <v>69</v>
      </c>
      <c r="E6731" t="s">
        <v>116</v>
      </c>
      <c r="F6731">
        <v>10</v>
      </c>
      <c r="G6731">
        <v>362.09866333007812</v>
      </c>
      <c r="H6731">
        <v>360.75552368164062</v>
      </c>
      <c r="I6731">
        <v>1.3431476354598999</v>
      </c>
      <c r="J6731">
        <v>3.7093416322022676E-3</v>
      </c>
      <c r="K6731">
        <v>-11.441366195678711</v>
      </c>
      <c r="L6731">
        <v>-3.8881716728210449</v>
      </c>
      <c r="M6731">
        <v>1.3431476354598999</v>
      </c>
      <c r="N6731">
        <v>6.5744671821594238</v>
      </c>
      <c r="O6731">
        <v>14.12766170501709</v>
      </c>
      <c r="P6731">
        <v>-15.065598487854004</v>
      </c>
      <c r="Q6731">
        <v>17.751893997192383</v>
      </c>
      <c r="R6731">
        <v>106</v>
      </c>
      <c r="S6731">
        <v>99.516761779785156</v>
      </c>
      <c r="T6731">
        <v>9.9758090972900391</v>
      </c>
      <c r="U6731">
        <v>72.332679748535156</v>
      </c>
      <c r="V6731">
        <v>88.210342407226563</v>
      </c>
      <c r="W6731">
        <v>71.357154846191406</v>
      </c>
    </row>
    <row r="6732" spans="1:23" x14ac:dyDescent="0.25">
      <c r="A6732" t="s">
        <v>85</v>
      </c>
      <c r="B6732" t="s">
        <v>97</v>
      </c>
      <c r="C6732" t="s">
        <v>103</v>
      </c>
      <c r="D6732" t="s">
        <v>69</v>
      </c>
      <c r="E6732" t="s">
        <v>116</v>
      </c>
      <c r="F6732">
        <v>11</v>
      </c>
      <c r="G6732">
        <v>366.7567138671875</v>
      </c>
      <c r="H6732">
        <v>369.19271850585937</v>
      </c>
      <c r="I6732">
        <v>-2.43603515625</v>
      </c>
      <c r="J6732">
        <v>-6.6421008668839931E-3</v>
      </c>
      <c r="K6732">
        <v>-15.272707939147949</v>
      </c>
      <c r="L6732">
        <v>-7.6886978149414062</v>
      </c>
      <c r="M6732">
        <v>-2.43603515625</v>
      </c>
      <c r="N6732">
        <v>2.8166272640228271</v>
      </c>
      <c r="O6732">
        <v>10.400637626647949</v>
      </c>
      <c r="P6732">
        <v>-18.911725997924805</v>
      </c>
      <c r="Q6732">
        <v>14.039655685424805</v>
      </c>
      <c r="R6732">
        <v>106</v>
      </c>
      <c r="S6732">
        <v>100.33045196533203</v>
      </c>
      <c r="T6732">
        <v>10.016509056091309</v>
      </c>
      <c r="U6732">
        <v>72.332679748535156</v>
      </c>
      <c r="V6732">
        <v>88.210342407226563</v>
      </c>
      <c r="W6732">
        <v>75.849288940429687</v>
      </c>
    </row>
    <row r="6733" spans="1:23" x14ac:dyDescent="0.25">
      <c r="A6733" t="s">
        <v>85</v>
      </c>
      <c r="B6733" t="s">
        <v>97</v>
      </c>
      <c r="C6733" t="s">
        <v>103</v>
      </c>
      <c r="D6733" t="s">
        <v>69</v>
      </c>
      <c r="E6733" t="s">
        <v>116</v>
      </c>
      <c r="F6733">
        <v>12</v>
      </c>
      <c r="G6733">
        <v>369.37197875976562</v>
      </c>
      <c r="H6733">
        <v>356.76199340820312</v>
      </c>
      <c r="I6733">
        <v>12.609978675842285</v>
      </c>
      <c r="J6733">
        <v>3.4138970077037811E-2</v>
      </c>
      <c r="K6733">
        <v>0.32397127151489258</v>
      </c>
      <c r="L6733">
        <v>7.582643985748291</v>
      </c>
      <c r="M6733">
        <v>12.609978675842285</v>
      </c>
      <c r="N6733">
        <v>17.637313842773438</v>
      </c>
      <c r="O6733">
        <v>24.895986557006836</v>
      </c>
      <c r="P6733">
        <v>-3.1589410305023193</v>
      </c>
      <c r="Q6733">
        <v>28.378898620605469</v>
      </c>
      <c r="R6733">
        <v>106</v>
      </c>
      <c r="S6733">
        <v>91.90716552734375</v>
      </c>
      <c r="T6733">
        <v>9.586822509765625</v>
      </c>
      <c r="U6733">
        <v>72.332679748535156</v>
      </c>
      <c r="V6733">
        <v>88.210342407226563</v>
      </c>
      <c r="W6733">
        <v>79.357009887695313</v>
      </c>
    </row>
    <row r="6734" spans="1:23" x14ac:dyDescent="0.25">
      <c r="A6734" t="s">
        <v>85</v>
      </c>
      <c r="B6734" t="s">
        <v>97</v>
      </c>
      <c r="C6734" t="s">
        <v>103</v>
      </c>
      <c r="D6734" t="s">
        <v>69</v>
      </c>
      <c r="E6734" t="s">
        <v>116</v>
      </c>
      <c r="F6734">
        <v>13</v>
      </c>
      <c r="G6734">
        <v>357.056396484375</v>
      </c>
      <c r="H6734">
        <v>350.05621337890625</v>
      </c>
      <c r="I6734">
        <v>7.0001769065856934</v>
      </c>
      <c r="J6734">
        <v>1.9605241715908051E-2</v>
      </c>
      <c r="K6734">
        <v>-5.2565360069274902</v>
      </c>
      <c r="L6734">
        <v>1.984829306602478</v>
      </c>
      <c r="M6734">
        <v>7.0001769065856934</v>
      </c>
      <c r="N6734">
        <v>12.015524864196777</v>
      </c>
      <c r="O6734">
        <v>19.256889343261719</v>
      </c>
      <c r="P6734">
        <v>-8.7311439514160156</v>
      </c>
      <c r="Q6734">
        <v>22.731496810913086</v>
      </c>
      <c r="R6734">
        <v>106</v>
      </c>
      <c r="S6734">
        <v>91.469413757324219</v>
      </c>
      <c r="T6734">
        <v>9.5639638900756836</v>
      </c>
      <c r="U6734">
        <v>72.332679748535156</v>
      </c>
      <c r="V6734">
        <v>88.210342407226563</v>
      </c>
      <c r="W6734">
        <v>82.001861572265625</v>
      </c>
    </row>
    <row r="6735" spans="1:23" x14ac:dyDescent="0.25">
      <c r="A6735" t="s">
        <v>85</v>
      </c>
      <c r="B6735" t="s">
        <v>97</v>
      </c>
      <c r="C6735" t="s">
        <v>103</v>
      </c>
      <c r="D6735" t="s">
        <v>69</v>
      </c>
      <c r="E6735" t="s">
        <v>116</v>
      </c>
      <c r="F6735">
        <v>14</v>
      </c>
      <c r="G6735">
        <v>355.66119384765625</v>
      </c>
      <c r="H6735">
        <v>344.77545166015625</v>
      </c>
      <c r="I6735">
        <v>10.885740280151367</v>
      </c>
      <c r="J6735">
        <v>3.0607050284743309E-2</v>
      </c>
      <c r="K6735">
        <v>-0.79627412557601929</v>
      </c>
      <c r="L6735">
        <v>6.1055545806884766</v>
      </c>
      <c r="M6735">
        <v>10.885740280151367</v>
      </c>
      <c r="N6735">
        <v>15.665925979614258</v>
      </c>
      <c r="O6735">
        <v>22.567754745483398</v>
      </c>
      <c r="P6735">
        <v>-4.1079630851745605</v>
      </c>
      <c r="Q6735">
        <v>25.879444122314453</v>
      </c>
      <c r="R6735">
        <v>106</v>
      </c>
      <c r="S6735">
        <v>83.092781066894531</v>
      </c>
      <c r="T6735">
        <v>9.1155242919921875</v>
      </c>
      <c r="U6735">
        <v>72.332679748535156</v>
      </c>
      <c r="V6735">
        <v>88.210342407226563</v>
      </c>
      <c r="W6735">
        <v>84.0001220703125</v>
      </c>
    </row>
    <row r="6736" spans="1:23" x14ac:dyDescent="0.25">
      <c r="A6736" t="s">
        <v>85</v>
      </c>
      <c r="B6736" t="s">
        <v>97</v>
      </c>
      <c r="C6736" t="s">
        <v>103</v>
      </c>
      <c r="D6736" t="s">
        <v>69</v>
      </c>
      <c r="E6736" t="s">
        <v>116</v>
      </c>
      <c r="F6736">
        <v>15</v>
      </c>
      <c r="G6736">
        <v>351.45001220703125</v>
      </c>
      <c r="H6736">
        <v>268.30349731445312</v>
      </c>
      <c r="I6736">
        <v>83.146514892578125</v>
      </c>
      <c r="J6736">
        <v>0.23658134043216705</v>
      </c>
      <c r="K6736">
        <v>70.225143432617188</v>
      </c>
      <c r="L6736">
        <v>77.85919189453125</v>
      </c>
      <c r="M6736">
        <v>83.146514892578125</v>
      </c>
      <c r="N6736">
        <v>88.433837890625</v>
      </c>
      <c r="O6736">
        <v>96.067886352539063</v>
      </c>
      <c r="P6736">
        <v>66.562110900878906</v>
      </c>
      <c r="Q6736">
        <v>99.730918884277344</v>
      </c>
      <c r="R6736">
        <v>106</v>
      </c>
      <c r="S6736">
        <v>101.6588134765625</v>
      </c>
      <c r="T6736">
        <v>10.082599639892578</v>
      </c>
      <c r="U6736">
        <v>72.332679748535156</v>
      </c>
      <c r="V6736">
        <v>88.210342407226563</v>
      </c>
      <c r="W6736">
        <v>85.079841613769531</v>
      </c>
    </row>
    <row r="6737" spans="1:23" x14ac:dyDescent="0.25">
      <c r="A6737" t="s">
        <v>85</v>
      </c>
      <c r="B6737" t="s">
        <v>97</v>
      </c>
      <c r="C6737" t="s">
        <v>103</v>
      </c>
      <c r="D6737" t="s">
        <v>69</v>
      </c>
      <c r="E6737" t="s">
        <v>116</v>
      </c>
      <c r="F6737">
        <v>16</v>
      </c>
      <c r="G6737">
        <v>349.25686645507812</v>
      </c>
      <c r="H6737">
        <v>272.01422119140625</v>
      </c>
      <c r="I6737">
        <v>77.242645263671875</v>
      </c>
      <c r="J6737">
        <v>0.22116285562515259</v>
      </c>
      <c r="K6737">
        <v>64.167388916015625</v>
      </c>
      <c r="L6737">
        <v>71.892356872558594</v>
      </c>
      <c r="M6737">
        <v>77.242645263671875</v>
      </c>
      <c r="N6737">
        <v>82.592933654785156</v>
      </c>
      <c r="O6737">
        <v>90.317901611328125</v>
      </c>
      <c r="P6737">
        <v>60.460739135742188</v>
      </c>
      <c r="Q6737">
        <v>94.024551391601563</v>
      </c>
      <c r="R6737">
        <v>106</v>
      </c>
      <c r="S6737">
        <v>104.09455108642578</v>
      </c>
      <c r="T6737">
        <v>10.20267391204834</v>
      </c>
      <c r="U6737">
        <v>72.332679748535156</v>
      </c>
      <c r="V6737">
        <v>88.210342407226563</v>
      </c>
      <c r="W6737">
        <v>85.548271179199219</v>
      </c>
    </row>
    <row r="6738" spans="1:23" x14ac:dyDescent="0.25">
      <c r="A6738" t="s">
        <v>85</v>
      </c>
      <c r="B6738" t="s">
        <v>97</v>
      </c>
      <c r="C6738" t="s">
        <v>103</v>
      </c>
      <c r="D6738" t="s">
        <v>69</v>
      </c>
      <c r="E6738" t="s">
        <v>116</v>
      </c>
      <c r="F6738">
        <v>17</v>
      </c>
      <c r="G6738">
        <v>336.65530395507812</v>
      </c>
      <c r="H6738">
        <v>263.96194458007812</v>
      </c>
      <c r="I6738">
        <v>72.693374633789063</v>
      </c>
      <c r="J6738">
        <v>0.21592819690704346</v>
      </c>
      <c r="K6738">
        <v>59.545101165771484</v>
      </c>
      <c r="L6738">
        <v>67.313209533691406</v>
      </c>
      <c r="M6738">
        <v>72.693374633789063</v>
      </c>
      <c r="N6738">
        <v>78.073539733886719</v>
      </c>
      <c r="O6738">
        <v>85.841651916503906</v>
      </c>
      <c r="P6738">
        <v>55.817745208740234</v>
      </c>
      <c r="Q6738">
        <v>89.569000244140625</v>
      </c>
      <c r="R6738">
        <v>106</v>
      </c>
      <c r="S6738">
        <v>105.26047515869141</v>
      </c>
      <c r="T6738">
        <v>10.259653091430664</v>
      </c>
      <c r="U6738">
        <v>72.332679748535156</v>
      </c>
      <c r="V6738">
        <v>88.210342407226563</v>
      </c>
      <c r="W6738">
        <v>84.996261596679688</v>
      </c>
    </row>
    <row r="6739" spans="1:23" x14ac:dyDescent="0.25">
      <c r="A6739" t="s">
        <v>85</v>
      </c>
      <c r="B6739" t="s">
        <v>97</v>
      </c>
      <c r="C6739" t="s">
        <v>103</v>
      </c>
      <c r="D6739" t="s">
        <v>69</v>
      </c>
      <c r="E6739" t="s">
        <v>116</v>
      </c>
      <c r="F6739">
        <v>18</v>
      </c>
      <c r="G6739">
        <v>308.55215454101562</v>
      </c>
      <c r="H6739">
        <v>247.21903991699219</v>
      </c>
      <c r="I6739">
        <v>61.333095550537109</v>
      </c>
      <c r="J6739">
        <v>0.19877707958221436</v>
      </c>
      <c r="K6739">
        <v>48.616168975830078</v>
      </c>
      <c r="L6739">
        <v>56.129432678222656</v>
      </c>
      <c r="M6739">
        <v>61.333095550537109</v>
      </c>
      <c r="N6739">
        <v>66.536758422851562</v>
      </c>
      <c r="O6739">
        <v>74.050018310546875</v>
      </c>
      <c r="P6739">
        <v>45.011096954345703</v>
      </c>
      <c r="Q6739">
        <v>77.65509033203125</v>
      </c>
      <c r="R6739">
        <v>106</v>
      </c>
      <c r="S6739">
        <v>98.467308044433594</v>
      </c>
      <c r="T6739">
        <v>9.923069953918457</v>
      </c>
      <c r="U6739">
        <v>72.332679748535156</v>
      </c>
      <c r="V6739">
        <v>88.210342407226563</v>
      </c>
      <c r="W6739">
        <v>83.4508056640625</v>
      </c>
    </row>
    <row r="6740" spans="1:23" x14ac:dyDescent="0.25">
      <c r="A6740" t="s">
        <v>85</v>
      </c>
      <c r="B6740" t="s">
        <v>97</v>
      </c>
      <c r="C6740" t="s">
        <v>103</v>
      </c>
      <c r="D6740" t="s">
        <v>69</v>
      </c>
      <c r="E6740" t="s">
        <v>116</v>
      </c>
      <c r="F6740">
        <v>19</v>
      </c>
      <c r="G6740">
        <v>295.96038818359375</v>
      </c>
      <c r="H6740">
        <v>285.76678466796875</v>
      </c>
      <c r="I6740">
        <v>10.193635940551758</v>
      </c>
      <c r="J6740">
        <v>3.4442570060491562E-2</v>
      </c>
      <c r="K6740">
        <v>-1.6889631748199463</v>
      </c>
      <c r="L6740">
        <v>5.3313727378845215</v>
      </c>
      <c r="M6740">
        <v>10.193635940551758</v>
      </c>
      <c r="N6740">
        <v>15.055899620056152</v>
      </c>
      <c r="O6740">
        <v>22.076234817504883</v>
      </c>
      <c r="P6740">
        <v>-5.0575146675109863</v>
      </c>
      <c r="Q6740">
        <v>25.444786071777344</v>
      </c>
      <c r="R6740">
        <v>106</v>
      </c>
      <c r="S6740">
        <v>85.970748901367188</v>
      </c>
      <c r="T6740">
        <v>9.2720413208007813</v>
      </c>
      <c r="U6740">
        <v>72.332679748535156</v>
      </c>
      <c r="V6740">
        <v>88.210342407226563</v>
      </c>
      <c r="W6740">
        <v>80.168022155761719</v>
      </c>
    </row>
    <row r="6741" spans="1:23" x14ac:dyDescent="0.25">
      <c r="A6741" t="s">
        <v>85</v>
      </c>
      <c r="B6741" t="s">
        <v>97</v>
      </c>
      <c r="C6741" t="s">
        <v>103</v>
      </c>
      <c r="D6741" t="s">
        <v>69</v>
      </c>
      <c r="E6741" t="s">
        <v>116</v>
      </c>
      <c r="F6741">
        <v>20</v>
      </c>
      <c r="G6741">
        <v>295.07986450195312</v>
      </c>
      <c r="H6741">
        <v>306.17379760742187</v>
      </c>
      <c r="I6741">
        <v>-11.09394645690918</v>
      </c>
      <c r="J6741">
        <v>-3.7596419453620911E-2</v>
      </c>
      <c r="K6741">
        <v>-22.371608734130859</v>
      </c>
      <c r="L6741">
        <v>-15.708674430847168</v>
      </c>
      <c r="M6741">
        <v>-11.09394645690918</v>
      </c>
      <c r="N6741">
        <v>-6.4792184829711914</v>
      </c>
      <c r="O6741">
        <v>0.18371611833572388</v>
      </c>
      <c r="P6741">
        <v>-25.568670272827148</v>
      </c>
      <c r="Q6741">
        <v>3.3807766437530518</v>
      </c>
      <c r="R6741">
        <v>106</v>
      </c>
      <c r="S6741">
        <v>77.44012451171875</v>
      </c>
      <c r="T6741">
        <v>8.8000068664550781</v>
      </c>
      <c r="U6741">
        <v>72.332679748535156</v>
      </c>
      <c r="V6741">
        <v>88.210342407226563</v>
      </c>
      <c r="W6741">
        <v>76.717498779296875</v>
      </c>
    </row>
    <row r="6742" spans="1:23" x14ac:dyDescent="0.25">
      <c r="A6742" t="s">
        <v>85</v>
      </c>
      <c r="B6742" t="s">
        <v>97</v>
      </c>
      <c r="C6742" t="s">
        <v>103</v>
      </c>
      <c r="D6742" t="s">
        <v>69</v>
      </c>
      <c r="E6742" t="s">
        <v>116</v>
      </c>
      <c r="F6742">
        <v>21</v>
      </c>
      <c r="G6742">
        <v>296.57626342773437</v>
      </c>
      <c r="H6742">
        <v>305.13754272460937</v>
      </c>
      <c r="I6742">
        <v>-8.5612831115722656</v>
      </c>
      <c r="J6742">
        <v>-2.8867054730653763E-2</v>
      </c>
      <c r="K6742">
        <v>-21.859844207763672</v>
      </c>
      <c r="L6742">
        <v>-14.002945899963379</v>
      </c>
      <c r="M6742">
        <v>-8.5612831115722656</v>
      </c>
      <c r="N6742">
        <v>-3.1196200847625732</v>
      </c>
      <c r="O6742">
        <v>4.7372770309448242</v>
      </c>
      <c r="P6742">
        <v>-25.629800796508789</v>
      </c>
      <c r="Q6742">
        <v>8.5072345733642578</v>
      </c>
      <c r="R6742">
        <v>106</v>
      </c>
      <c r="S6742">
        <v>107.68049621582031</v>
      </c>
      <c r="T6742">
        <v>10.376921653747559</v>
      </c>
      <c r="U6742">
        <v>72.332679748535156</v>
      </c>
      <c r="V6742">
        <v>88.210342407226563</v>
      </c>
      <c r="W6742">
        <v>74.172607421875</v>
      </c>
    </row>
    <row r="6743" spans="1:23" x14ac:dyDescent="0.25">
      <c r="A6743" t="s">
        <v>85</v>
      </c>
      <c r="B6743" t="s">
        <v>97</v>
      </c>
      <c r="C6743" t="s">
        <v>103</v>
      </c>
      <c r="D6743" t="s">
        <v>69</v>
      </c>
      <c r="E6743" t="s">
        <v>116</v>
      </c>
      <c r="F6743">
        <v>22</v>
      </c>
      <c r="G6743">
        <v>292.56100463867187</v>
      </c>
      <c r="H6743">
        <v>295.20947265625</v>
      </c>
      <c r="I6743">
        <v>-2.6484651565551758</v>
      </c>
      <c r="J6743">
        <v>-9.0526938438415527E-3</v>
      </c>
      <c r="K6743">
        <v>-15.208693504333496</v>
      </c>
      <c r="L6743">
        <v>-7.7880086898803711</v>
      </c>
      <c r="M6743">
        <v>-2.6484651565551758</v>
      </c>
      <c r="N6743">
        <v>2.4910786151885986</v>
      </c>
      <c r="O6743">
        <v>9.9117631912231445</v>
      </c>
      <c r="P6743">
        <v>-18.769344329833984</v>
      </c>
      <c r="Q6743">
        <v>13.472414016723633</v>
      </c>
      <c r="R6743">
        <v>106</v>
      </c>
      <c r="S6743">
        <v>96.055648803710938</v>
      </c>
      <c r="T6743">
        <v>9.8007984161376953</v>
      </c>
      <c r="U6743">
        <v>72.332679748535156</v>
      </c>
      <c r="V6743">
        <v>88.210342407226563</v>
      </c>
      <c r="W6743">
        <v>71.626815795898438</v>
      </c>
    </row>
    <row r="6744" spans="1:23" x14ac:dyDescent="0.25">
      <c r="A6744" t="s">
        <v>85</v>
      </c>
      <c r="B6744" t="s">
        <v>97</v>
      </c>
      <c r="C6744" t="s">
        <v>103</v>
      </c>
      <c r="D6744" t="s">
        <v>69</v>
      </c>
      <c r="E6744" t="s">
        <v>116</v>
      </c>
      <c r="F6744">
        <v>23</v>
      </c>
      <c r="G6744">
        <v>280.7783203125</v>
      </c>
      <c r="H6744">
        <v>277.98541259765625</v>
      </c>
      <c r="I6744">
        <v>2.7928886413574219</v>
      </c>
      <c r="J6744">
        <v>9.9469525739550591E-3</v>
      </c>
      <c r="K6744">
        <v>-8.9611368179321289</v>
      </c>
      <c r="L6744">
        <v>-2.0167632102966309</v>
      </c>
      <c r="M6744">
        <v>2.7928886413574219</v>
      </c>
      <c r="N6744">
        <v>7.6025404930114746</v>
      </c>
      <c r="O6744">
        <v>14.546914100646973</v>
      </c>
      <c r="P6744">
        <v>-12.293239593505859</v>
      </c>
      <c r="Q6744">
        <v>17.879016876220703</v>
      </c>
      <c r="R6744">
        <v>106</v>
      </c>
      <c r="S6744">
        <v>84.120346069335938</v>
      </c>
      <c r="T6744">
        <v>9.1717147827148438</v>
      </c>
      <c r="U6744">
        <v>72.332679748535156</v>
      </c>
      <c r="V6744">
        <v>88.210342407226563</v>
      </c>
      <c r="W6744">
        <v>69.9298095703125</v>
      </c>
    </row>
    <row r="6745" spans="1:23" x14ac:dyDescent="0.25">
      <c r="A6745" t="s">
        <v>85</v>
      </c>
      <c r="B6745" t="s">
        <v>97</v>
      </c>
      <c r="C6745" t="s">
        <v>103</v>
      </c>
      <c r="D6745" t="s">
        <v>69</v>
      </c>
      <c r="E6745" t="s">
        <v>116</v>
      </c>
      <c r="F6745">
        <v>24</v>
      </c>
      <c r="G6745">
        <v>273.26651000976562</v>
      </c>
      <c r="H6745">
        <v>267.30868530273437</v>
      </c>
      <c r="I6745">
        <v>5.9578366279602051</v>
      </c>
      <c r="J6745">
        <v>2.1802293136715889E-2</v>
      </c>
      <c r="K6745">
        <v>-5.6991329193115234</v>
      </c>
      <c r="L6745">
        <v>1.1878992319107056</v>
      </c>
      <c r="M6745">
        <v>5.9578366279602051</v>
      </c>
      <c r="N6745">
        <v>10.727773666381836</v>
      </c>
      <c r="O6745">
        <v>17.614805221557617</v>
      </c>
      <c r="P6745">
        <v>-9.0037212371826172</v>
      </c>
      <c r="Q6745">
        <v>20.919395446777344</v>
      </c>
      <c r="R6745">
        <v>106</v>
      </c>
      <c r="S6745">
        <v>82.736885070800781</v>
      </c>
      <c r="T6745">
        <v>9.0959815979003906</v>
      </c>
      <c r="U6745">
        <v>72.332679748535156</v>
      </c>
      <c r="V6745">
        <v>88.210342407226563</v>
      </c>
      <c r="W6745">
        <v>68.453010559082031</v>
      </c>
    </row>
    <row r="6746" spans="1:23" x14ac:dyDescent="0.25">
      <c r="A6746" t="s">
        <v>85</v>
      </c>
      <c r="B6746" t="s">
        <v>97</v>
      </c>
      <c r="C6746" t="s">
        <v>103</v>
      </c>
      <c r="D6746" t="s">
        <v>69</v>
      </c>
      <c r="E6746" t="s">
        <v>117</v>
      </c>
      <c r="F6746">
        <v>1</v>
      </c>
      <c r="G6746">
        <v>268.31439208984375</v>
      </c>
      <c r="H6746">
        <v>260.12139892578125</v>
      </c>
      <c r="I6746">
        <v>8.1929950714111328</v>
      </c>
      <c r="J6746">
        <v>3.0535057187080383E-2</v>
      </c>
      <c r="K6746">
        <v>-4.3551740646362305</v>
      </c>
      <c r="L6746">
        <v>3.0583858489990234</v>
      </c>
      <c r="M6746">
        <v>8.1929950714111328</v>
      </c>
      <c r="N6746">
        <v>13.327604293823242</v>
      </c>
      <c r="O6746">
        <v>20.741165161132813</v>
      </c>
      <c r="P6746">
        <v>-7.9124059677124023</v>
      </c>
      <c r="Q6746">
        <v>24.298395156860352</v>
      </c>
      <c r="R6746">
        <v>106</v>
      </c>
      <c r="S6746">
        <v>95.871284484863281</v>
      </c>
      <c r="T6746">
        <v>9.7913885116577148</v>
      </c>
      <c r="U6746">
        <v>74.411590576171875</v>
      </c>
      <c r="V6746">
        <v>91.748077392578125</v>
      </c>
      <c r="W6746">
        <v>67.310256958007812</v>
      </c>
    </row>
    <row r="6747" spans="1:23" x14ac:dyDescent="0.25">
      <c r="A6747" t="s">
        <v>85</v>
      </c>
      <c r="B6747" t="s">
        <v>97</v>
      </c>
      <c r="C6747" t="s">
        <v>103</v>
      </c>
      <c r="D6747" t="s">
        <v>69</v>
      </c>
      <c r="E6747" t="s">
        <v>117</v>
      </c>
      <c r="F6747">
        <v>2</v>
      </c>
      <c r="G6747">
        <v>259.95651245117187</v>
      </c>
      <c r="H6747">
        <v>251.08657836914063</v>
      </c>
      <c r="I6747">
        <v>8.8699302673339844</v>
      </c>
      <c r="J6747">
        <v>3.4120824187994003E-2</v>
      </c>
      <c r="K6747">
        <v>-2.7277157306671143</v>
      </c>
      <c r="L6747">
        <v>4.124267578125</v>
      </c>
      <c r="M6747">
        <v>8.8699302673339844</v>
      </c>
      <c r="N6747">
        <v>13.615592956542969</v>
      </c>
      <c r="O6747">
        <v>20.46757698059082</v>
      </c>
      <c r="P6747">
        <v>-6.0154871940612793</v>
      </c>
      <c r="Q6747">
        <v>23.755348205566406</v>
      </c>
      <c r="R6747">
        <v>106</v>
      </c>
      <c r="S6747">
        <v>81.89691162109375</v>
      </c>
      <c r="T6747">
        <v>9.0496912002563477</v>
      </c>
      <c r="U6747">
        <v>74.411590576171875</v>
      </c>
      <c r="V6747">
        <v>91.748077392578125</v>
      </c>
      <c r="W6747">
        <v>65.776512145996094</v>
      </c>
    </row>
    <row r="6748" spans="1:23" x14ac:dyDescent="0.25">
      <c r="A6748" t="s">
        <v>85</v>
      </c>
      <c r="B6748" t="s">
        <v>97</v>
      </c>
      <c r="C6748" t="s">
        <v>103</v>
      </c>
      <c r="D6748" t="s">
        <v>69</v>
      </c>
      <c r="E6748" t="s">
        <v>117</v>
      </c>
      <c r="F6748">
        <v>3</v>
      </c>
      <c r="G6748">
        <v>260.27423095703125</v>
      </c>
      <c r="H6748">
        <v>241.88613891601562</v>
      </c>
      <c r="I6748">
        <v>18.388080596923828</v>
      </c>
      <c r="J6748">
        <v>7.064887136220932E-2</v>
      </c>
      <c r="K6748">
        <v>6.5777750015258789</v>
      </c>
      <c r="L6748">
        <v>13.555398941040039</v>
      </c>
      <c r="M6748">
        <v>18.388080596923828</v>
      </c>
      <c r="N6748">
        <v>23.220762252807617</v>
      </c>
      <c r="O6748">
        <v>30.198387145996094</v>
      </c>
      <c r="P6748">
        <v>3.2297172546386719</v>
      </c>
      <c r="Q6748">
        <v>33.546443939208984</v>
      </c>
      <c r="R6748">
        <v>106</v>
      </c>
      <c r="S6748">
        <v>84.927848815917969</v>
      </c>
      <c r="T6748">
        <v>9.2156305313110352</v>
      </c>
      <c r="U6748">
        <v>74.411590576171875</v>
      </c>
      <c r="V6748">
        <v>91.748077392578125</v>
      </c>
      <c r="W6748">
        <v>64.69146728515625</v>
      </c>
    </row>
    <row r="6749" spans="1:23" x14ac:dyDescent="0.25">
      <c r="A6749" t="s">
        <v>85</v>
      </c>
      <c r="B6749" t="s">
        <v>97</v>
      </c>
      <c r="C6749" t="s">
        <v>103</v>
      </c>
      <c r="D6749" t="s">
        <v>69</v>
      </c>
      <c r="E6749" t="s">
        <v>117</v>
      </c>
      <c r="F6749">
        <v>4</v>
      </c>
      <c r="G6749">
        <v>263.36502075195312</v>
      </c>
      <c r="H6749">
        <v>247.13902282714844</v>
      </c>
      <c r="I6749">
        <v>16.225992202758789</v>
      </c>
      <c r="J6749">
        <v>6.1610277742147446E-2</v>
      </c>
      <c r="K6749">
        <v>4.7220215797424316</v>
      </c>
      <c r="L6749">
        <v>11.518660545349121</v>
      </c>
      <c r="M6749">
        <v>16.225992202758789</v>
      </c>
      <c r="N6749">
        <v>20.933322906494141</v>
      </c>
      <c r="O6749">
        <v>27.729963302612305</v>
      </c>
      <c r="P6749">
        <v>1.4608058929443359</v>
      </c>
      <c r="Q6749">
        <v>30.991178512573242</v>
      </c>
      <c r="R6749">
        <v>106</v>
      </c>
      <c r="S6749">
        <v>80.579269409179688</v>
      </c>
      <c r="T6749">
        <v>8.9765958786010742</v>
      </c>
      <c r="U6749">
        <v>74.411590576171875</v>
      </c>
      <c r="V6749">
        <v>91.748077392578125</v>
      </c>
      <c r="W6749">
        <v>63.665885925292969</v>
      </c>
    </row>
    <row r="6750" spans="1:23" x14ac:dyDescent="0.25">
      <c r="A6750" t="s">
        <v>85</v>
      </c>
      <c r="B6750" t="s">
        <v>97</v>
      </c>
      <c r="C6750" t="s">
        <v>103</v>
      </c>
      <c r="D6750" t="s">
        <v>69</v>
      </c>
      <c r="E6750" t="s">
        <v>117</v>
      </c>
      <c r="F6750">
        <v>5</v>
      </c>
      <c r="G6750">
        <v>271.65164184570312</v>
      </c>
      <c r="H6750">
        <v>267.38583374023437</v>
      </c>
      <c r="I6750">
        <v>4.265810489654541</v>
      </c>
      <c r="J6750">
        <v>1.5703238546848297E-2</v>
      </c>
      <c r="K6750">
        <v>-7.2402706146240234</v>
      </c>
      <c r="L6750">
        <v>-0.44238469004631042</v>
      </c>
      <c r="M6750">
        <v>4.265810489654541</v>
      </c>
      <c r="N6750">
        <v>8.9740056991577148</v>
      </c>
      <c r="O6750">
        <v>15.771891593933105</v>
      </c>
      <c r="P6750">
        <v>-10.502084732055664</v>
      </c>
      <c r="Q6750">
        <v>19.033706665039063</v>
      </c>
      <c r="R6750">
        <v>106</v>
      </c>
      <c r="S6750">
        <v>80.608848571777344</v>
      </c>
      <c r="T6750">
        <v>8.9782428741455078</v>
      </c>
      <c r="U6750">
        <v>74.411590576171875</v>
      </c>
      <c r="V6750">
        <v>91.748077392578125</v>
      </c>
      <c r="W6750">
        <v>62.724205017089844</v>
      </c>
    </row>
    <row r="6751" spans="1:23" x14ac:dyDescent="0.25">
      <c r="A6751" t="s">
        <v>85</v>
      </c>
      <c r="B6751" t="s">
        <v>97</v>
      </c>
      <c r="C6751" t="s">
        <v>103</v>
      </c>
      <c r="D6751" t="s">
        <v>69</v>
      </c>
      <c r="E6751" t="s">
        <v>117</v>
      </c>
      <c r="F6751">
        <v>6</v>
      </c>
      <c r="G6751">
        <v>295.56527709960937</v>
      </c>
      <c r="H6751">
        <v>295.61248779296875</v>
      </c>
      <c r="I6751">
        <v>-4.7218237072229385E-2</v>
      </c>
      <c r="J6751">
        <v>-1.597556984052062E-4</v>
      </c>
      <c r="K6751">
        <v>-10.713088035583496</v>
      </c>
      <c r="L6751">
        <v>-4.4116058349609375</v>
      </c>
      <c r="M6751">
        <v>-4.7218237072229385E-2</v>
      </c>
      <c r="N6751">
        <v>4.317169189453125</v>
      </c>
      <c r="O6751">
        <v>10.618651390075684</v>
      </c>
      <c r="P6751">
        <v>-13.736713409423828</v>
      </c>
      <c r="Q6751">
        <v>13.642276763916016</v>
      </c>
      <c r="R6751">
        <v>106</v>
      </c>
      <c r="S6751">
        <v>69.266044616699219</v>
      </c>
      <c r="T6751">
        <v>8.3226222991943359</v>
      </c>
      <c r="U6751">
        <v>74.411590576171875</v>
      </c>
      <c r="V6751">
        <v>91.748077392578125</v>
      </c>
      <c r="W6751">
        <v>62.245994567871094</v>
      </c>
    </row>
    <row r="6752" spans="1:23" x14ac:dyDescent="0.25">
      <c r="A6752" t="s">
        <v>85</v>
      </c>
      <c r="B6752" t="s">
        <v>97</v>
      </c>
      <c r="C6752" t="s">
        <v>103</v>
      </c>
      <c r="D6752" t="s">
        <v>69</v>
      </c>
      <c r="E6752" t="s">
        <v>117</v>
      </c>
      <c r="F6752">
        <v>7</v>
      </c>
      <c r="G6752">
        <v>332.58676147460937</v>
      </c>
      <c r="H6752">
        <v>331.57852172851562</v>
      </c>
      <c r="I6752">
        <v>1.0082424879074097</v>
      </c>
      <c r="J6752">
        <v>3.0315171461552382E-3</v>
      </c>
      <c r="K6752">
        <v>-10.688591957092285</v>
      </c>
      <c r="L6752">
        <v>-3.7780075073242187</v>
      </c>
      <c r="M6752">
        <v>1.0082424879074097</v>
      </c>
      <c r="N6752">
        <v>5.794492244720459</v>
      </c>
      <c r="O6752">
        <v>12.705077171325684</v>
      </c>
      <c r="P6752">
        <v>-14.004482269287109</v>
      </c>
      <c r="Q6752">
        <v>16.020967483520508</v>
      </c>
      <c r="R6752">
        <v>106</v>
      </c>
      <c r="S6752">
        <v>83.303741455078125</v>
      </c>
      <c r="T6752">
        <v>9.1270885467529297</v>
      </c>
      <c r="U6752">
        <v>74.411590576171875</v>
      </c>
      <c r="V6752">
        <v>91.748077392578125</v>
      </c>
      <c r="W6752">
        <v>61.603897094726563</v>
      </c>
    </row>
    <row r="6753" spans="1:23" x14ac:dyDescent="0.25">
      <c r="A6753" t="s">
        <v>85</v>
      </c>
      <c r="B6753" t="s">
        <v>97</v>
      </c>
      <c r="C6753" t="s">
        <v>103</v>
      </c>
      <c r="D6753" t="s">
        <v>69</v>
      </c>
      <c r="E6753" t="s">
        <v>117</v>
      </c>
      <c r="F6753">
        <v>8</v>
      </c>
      <c r="G6753">
        <v>345.30389404296875</v>
      </c>
      <c r="H6753">
        <v>342.60214233398437</v>
      </c>
      <c r="I6753">
        <v>2.7017471790313721</v>
      </c>
      <c r="J6753">
        <v>7.824258878827095E-3</v>
      </c>
      <c r="K6753">
        <v>-9.2412004470825195</v>
      </c>
      <c r="L6753">
        <v>-2.1852102279663086</v>
      </c>
      <c r="M6753">
        <v>2.7017471790313721</v>
      </c>
      <c r="N6753">
        <v>7.5887045860290527</v>
      </c>
      <c r="O6753">
        <v>14.644695281982422</v>
      </c>
      <c r="P6753">
        <v>-12.626860618591309</v>
      </c>
      <c r="Q6753">
        <v>18.030355453491211</v>
      </c>
      <c r="R6753">
        <v>106</v>
      </c>
      <c r="S6753">
        <v>86.846221923828125</v>
      </c>
      <c r="T6753">
        <v>9.3191318511962891</v>
      </c>
      <c r="U6753">
        <v>74.411590576171875</v>
      </c>
      <c r="V6753">
        <v>91.748077392578125</v>
      </c>
      <c r="W6753">
        <v>62.966957092285156</v>
      </c>
    </row>
    <row r="6754" spans="1:23" x14ac:dyDescent="0.25">
      <c r="A6754" t="s">
        <v>85</v>
      </c>
      <c r="B6754" t="s">
        <v>97</v>
      </c>
      <c r="C6754" t="s">
        <v>103</v>
      </c>
      <c r="D6754" t="s">
        <v>69</v>
      </c>
      <c r="E6754" t="s">
        <v>117</v>
      </c>
      <c r="F6754">
        <v>9</v>
      </c>
      <c r="G6754">
        <v>354.26101684570312</v>
      </c>
      <c r="H6754">
        <v>359.2974853515625</v>
      </c>
      <c r="I6754">
        <v>-5.0364904403686523</v>
      </c>
      <c r="J6754">
        <v>-1.4216891489923E-2</v>
      </c>
      <c r="K6754">
        <v>-17.250921249389648</v>
      </c>
      <c r="L6754">
        <v>-10.034536361694336</v>
      </c>
      <c r="M6754">
        <v>-5.0364904403686523</v>
      </c>
      <c r="N6754">
        <v>-3.8444586098194122E-2</v>
      </c>
      <c r="O6754">
        <v>7.1779398918151855</v>
      </c>
      <c r="P6754">
        <v>-20.713541030883789</v>
      </c>
      <c r="Q6754">
        <v>10.640561103820801</v>
      </c>
      <c r="R6754">
        <v>106</v>
      </c>
      <c r="S6754">
        <v>90.839408874511719</v>
      </c>
      <c r="T6754">
        <v>9.530970573425293</v>
      </c>
      <c r="U6754">
        <v>74.411590576171875</v>
      </c>
      <c r="V6754">
        <v>91.748077392578125</v>
      </c>
      <c r="W6754">
        <v>67.940361022949219</v>
      </c>
    </row>
    <row r="6755" spans="1:23" x14ac:dyDescent="0.25">
      <c r="A6755" t="s">
        <v>85</v>
      </c>
      <c r="B6755" t="s">
        <v>97</v>
      </c>
      <c r="C6755" t="s">
        <v>103</v>
      </c>
      <c r="D6755" t="s">
        <v>69</v>
      </c>
      <c r="E6755" t="s">
        <v>117</v>
      </c>
      <c r="F6755">
        <v>10</v>
      </c>
      <c r="G6755">
        <v>365.0355224609375</v>
      </c>
      <c r="H6755">
        <v>372.58407592773437</v>
      </c>
      <c r="I6755">
        <v>-7.5485458374023437</v>
      </c>
      <c r="J6755">
        <v>-2.0678935572504997E-2</v>
      </c>
      <c r="K6755">
        <v>-20.060056686401367</v>
      </c>
      <c r="L6755">
        <v>-12.668154716491699</v>
      </c>
      <c r="M6755">
        <v>-7.5485458374023437</v>
      </c>
      <c r="N6755">
        <v>-2.4289374351501465</v>
      </c>
      <c r="O6755">
        <v>4.9629640579223633</v>
      </c>
      <c r="P6755">
        <v>-23.606895446777344</v>
      </c>
      <c r="Q6755">
        <v>8.5098028182983398</v>
      </c>
      <c r="R6755">
        <v>106</v>
      </c>
      <c r="S6755">
        <v>95.311935424804687</v>
      </c>
      <c r="T6755">
        <v>9.7627830505371094</v>
      </c>
      <c r="U6755">
        <v>74.411590576171875</v>
      </c>
      <c r="V6755">
        <v>91.748077392578125</v>
      </c>
      <c r="W6755">
        <v>73.5430908203125</v>
      </c>
    </row>
    <row r="6756" spans="1:23" x14ac:dyDescent="0.25">
      <c r="A6756" t="s">
        <v>85</v>
      </c>
      <c r="B6756" t="s">
        <v>97</v>
      </c>
      <c r="C6756" t="s">
        <v>103</v>
      </c>
      <c r="D6756" t="s">
        <v>69</v>
      </c>
      <c r="E6756" t="s">
        <v>117</v>
      </c>
      <c r="F6756">
        <v>11</v>
      </c>
      <c r="G6756">
        <v>372.22598266601562</v>
      </c>
      <c r="H6756">
        <v>378.72515869140625</v>
      </c>
      <c r="I6756">
        <v>-6.4991779327392578</v>
      </c>
      <c r="J6756">
        <v>-1.7460301518440247E-2</v>
      </c>
      <c r="K6756">
        <v>-18.421632766723633</v>
      </c>
      <c r="L6756">
        <v>-11.377750396728516</v>
      </c>
      <c r="M6756">
        <v>-6.4991779327392578</v>
      </c>
      <c r="N6756">
        <v>-1.6206057071685791</v>
      </c>
      <c r="O6756">
        <v>5.4232778549194336</v>
      </c>
      <c r="P6756">
        <v>-21.801485061645508</v>
      </c>
      <c r="Q6756">
        <v>8.8031282424926758</v>
      </c>
      <c r="R6756">
        <v>106</v>
      </c>
      <c r="S6756">
        <v>86.548446655273437</v>
      </c>
      <c r="T6756">
        <v>9.3031415939331055</v>
      </c>
      <c r="U6756">
        <v>74.411590576171875</v>
      </c>
      <c r="V6756">
        <v>91.748077392578125</v>
      </c>
      <c r="W6756">
        <v>78.08209228515625</v>
      </c>
    </row>
    <row r="6757" spans="1:23" x14ac:dyDescent="0.25">
      <c r="A6757" t="s">
        <v>85</v>
      </c>
      <c r="B6757" t="s">
        <v>97</v>
      </c>
      <c r="C6757" t="s">
        <v>103</v>
      </c>
      <c r="D6757" t="s">
        <v>69</v>
      </c>
      <c r="E6757" t="s">
        <v>117</v>
      </c>
      <c r="F6757">
        <v>12</v>
      </c>
      <c r="G6757">
        <v>371.98614501953125</v>
      </c>
      <c r="H6757">
        <v>373.48760986328125</v>
      </c>
      <c r="I6757">
        <v>-1.5014718770980835</v>
      </c>
      <c r="J6757">
        <v>-4.0363650768995285E-3</v>
      </c>
      <c r="K6757">
        <v>-14.345224380493164</v>
      </c>
      <c r="L6757">
        <v>-6.7570314407348633</v>
      </c>
      <c r="M6757">
        <v>-1.5014718770980835</v>
      </c>
      <c r="N6757">
        <v>3.7540876865386963</v>
      </c>
      <c r="O6757">
        <v>11.342281341552734</v>
      </c>
      <c r="P6757">
        <v>-17.986249923706055</v>
      </c>
      <c r="Q6757">
        <v>14.983306884765625</v>
      </c>
      <c r="R6757">
        <v>106</v>
      </c>
      <c r="S6757">
        <v>100.44115447998047</v>
      </c>
      <c r="T6757">
        <v>10.02203369140625</v>
      </c>
      <c r="U6757">
        <v>74.411590576171875</v>
      </c>
      <c r="V6757">
        <v>91.748077392578125</v>
      </c>
      <c r="W6757">
        <v>82.571807861328125</v>
      </c>
    </row>
    <row r="6758" spans="1:23" x14ac:dyDescent="0.25">
      <c r="A6758" t="s">
        <v>85</v>
      </c>
      <c r="B6758" t="s">
        <v>97</v>
      </c>
      <c r="C6758" t="s">
        <v>103</v>
      </c>
      <c r="D6758" t="s">
        <v>69</v>
      </c>
      <c r="E6758" t="s">
        <v>117</v>
      </c>
      <c r="F6758">
        <v>13</v>
      </c>
      <c r="G6758">
        <v>365.53826904296875</v>
      </c>
      <c r="H6758">
        <v>367.6639404296875</v>
      </c>
      <c r="I6758">
        <v>-2.1256885528564453</v>
      </c>
      <c r="J6758">
        <v>-5.8152284473180771E-3</v>
      </c>
      <c r="K6758">
        <v>-14.825701713562012</v>
      </c>
      <c r="L6758">
        <v>-7.3224310874938965</v>
      </c>
      <c r="M6758">
        <v>-2.1256885528564453</v>
      </c>
      <c r="N6758">
        <v>3.0710539817810059</v>
      </c>
      <c r="O6758">
        <v>10.574324607849121</v>
      </c>
      <c r="P6758">
        <v>-18.425979614257813</v>
      </c>
      <c r="Q6758">
        <v>14.174601554870605</v>
      </c>
      <c r="R6758">
        <v>106</v>
      </c>
      <c r="S6758">
        <v>98.205581665039063</v>
      </c>
      <c r="T6758">
        <v>9.9098730087280273</v>
      </c>
      <c r="U6758">
        <v>74.411590576171875</v>
      </c>
      <c r="V6758">
        <v>91.748077392578125</v>
      </c>
      <c r="W6758">
        <v>86.000099182128906</v>
      </c>
    </row>
    <row r="6759" spans="1:23" x14ac:dyDescent="0.25">
      <c r="A6759" t="s">
        <v>85</v>
      </c>
      <c r="B6759" t="s">
        <v>97</v>
      </c>
      <c r="C6759" t="s">
        <v>103</v>
      </c>
      <c r="D6759" t="s">
        <v>69</v>
      </c>
      <c r="E6759" t="s">
        <v>117</v>
      </c>
      <c r="F6759">
        <v>14</v>
      </c>
      <c r="G6759">
        <v>363.26504516601562</v>
      </c>
      <c r="H6759">
        <v>347.7822265625</v>
      </c>
      <c r="I6759">
        <v>15.482847213745117</v>
      </c>
      <c r="J6759">
        <v>4.2621351778507233E-2</v>
      </c>
      <c r="K6759">
        <v>3.4126796722412109</v>
      </c>
      <c r="L6759">
        <v>10.543832778930664</v>
      </c>
      <c r="M6759">
        <v>15.482847213745117</v>
      </c>
      <c r="N6759">
        <v>20.42186164855957</v>
      </c>
      <c r="O6759">
        <v>27.553014755249023</v>
      </c>
      <c r="P6759">
        <v>-9.0450122952461243E-3</v>
      </c>
      <c r="Q6759">
        <v>30.974739074707031</v>
      </c>
      <c r="R6759">
        <v>106</v>
      </c>
      <c r="S6759">
        <v>88.706298828125</v>
      </c>
      <c r="T6759">
        <v>9.4184017181396484</v>
      </c>
      <c r="U6759">
        <v>74.411590576171875</v>
      </c>
      <c r="V6759">
        <v>91.748077392578125</v>
      </c>
      <c r="W6759">
        <v>87.886711120605469</v>
      </c>
    </row>
    <row r="6760" spans="1:23" x14ac:dyDescent="0.25">
      <c r="A6760" t="s">
        <v>85</v>
      </c>
      <c r="B6760" t="s">
        <v>97</v>
      </c>
      <c r="C6760" t="s">
        <v>103</v>
      </c>
      <c r="D6760" t="s">
        <v>69</v>
      </c>
      <c r="E6760" t="s">
        <v>117</v>
      </c>
      <c r="F6760">
        <v>15</v>
      </c>
      <c r="G6760">
        <v>361.31646728515625</v>
      </c>
      <c r="H6760">
        <v>286.76412963867187</v>
      </c>
      <c r="I6760">
        <v>74.5523681640625</v>
      </c>
      <c r="J6760">
        <v>0.20633538067340851</v>
      </c>
      <c r="K6760">
        <v>61.502349853515625</v>
      </c>
      <c r="L6760">
        <v>69.212409973144531</v>
      </c>
      <c r="M6760">
        <v>74.5523681640625</v>
      </c>
      <c r="N6760">
        <v>79.892326354980469</v>
      </c>
      <c r="O6760">
        <v>87.602386474609375</v>
      </c>
      <c r="P6760">
        <v>57.802852630615234</v>
      </c>
      <c r="Q6760">
        <v>91.301887512207031</v>
      </c>
      <c r="R6760">
        <v>106</v>
      </c>
      <c r="S6760">
        <v>103.69312286376953</v>
      </c>
      <c r="T6760">
        <v>10.182982444763184</v>
      </c>
      <c r="U6760">
        <v>74.411590576171875</v>
      </c>
      <c r="V6760">
        <v>91.748077392578125</v>
      </c>
      <c r="W6760">
        <v>88.863334655761719</v>
      </c>
    </row>
    <row r="6761" spans="1:23" x14ac:dyDescent="0.25">
      <c r="A6761" t="s">
        <v>85</v>
      </c>
      <c r="B6761" t="s">
        <v>97</v>
      </c>
      <c r="C6761" t="s">
        <v>103</v>
      </c>
      <c r="D6761" t="s">
        <v>69</v>
      </c>
      <c r="E6761" t="s">
        <v>117</v>
      </c>
      <c r="F6761">
        <v>16</v>
      </c>
      <c r="G6761">
        <v>355.66448974609375</v>
      </c>
      <c r="H6761">
        <v>286.50979614257812</v>
      </c>
      <c r="I6761">
        <v>69.154693603515625</v>
      </c>
      <c r="J6761">
        <v>0.19443801045417786</v>
      </c>
      <c r="K6761">
        <v>56.152305603027344</v>
      </c>
      <c r="L6761">
        <v>63.834220886230469</v>
      </c>
      <c r="M6761">
        <v>69.154693603515625</v>
      </c>
      <c r="N6761">
        <v>74.475166320800781</v>
      </c>
      <c r="O6761">
        <v>82.157081604003906</v>
      </c>
      <c r="P6761">
        <v>52.46630859375</v>
      </c>
      <c r="Q6761">
        <v>85.84307861328125</v>
      </c>
      <c r="R6761">
        <v>106</v>
      </c>
      <c r="S6761">
        <v>102.93762969970703</v>
      </c>
      <c r="T6761">
        <v>10.145818710327148</v>
      </c>
      <c r="U6761">
        <v>74.411590576171875</v>
      </c>
      <c r="V6761">
        <v>91.748077392578125</v>
      </c>
      <c r="W6761">
        <v>89.491172790527344</v>
      </c>
    </row>
    <row r="6762" spans="1:23" x14ac:dyDescent="0.25">
      <c r="A6762" t="s">
        <v>85</v>
      </c>
      <c r="B6762" t="s">
        <v>97</v>
      </c>
      <c r="C6762" t="s">
        <v>103</v>
      </c>
      <c r="D6762" t="s">
        <v>69</v>
      </c>
      <c r="E6762" t="s">
        <v>117</v>
      </c>
      <c r="F6762">
        <v>17</v>
      </c>
      <c r="G6762">
        <v>339.32476806640625</v>
      </c>
      <c r="H6762">
        <v>278.52078247070312</v>
      </c>
      <c r="I6762">
        <v>60.803962707519531</v>
      </c>
      <c r="J6762">
        <v>0.17919105291366577</v>
      </c>
      <c r="K6762">
        <v>47.59124755859375</v>
      </c>
      <c r="L6762">
        <v>55.397426605224609</v>
      </c>
      <c r="M6762">
        <v>60.803962707519531</v>
      </c>
      <c r="N6762">
        <v>66.210494995117187</v>
      </c>
      <c r="O6762">
        <v>74.016677856445312</v>
      </c>
      <c r="P6762">
        <v>43.845626831054687</v>
      </c>
      <c r="Q6762">
        <v>77.762298583984375</v>
      </c>
      <c r="R6762">
        <v>106</v>
      </c>
      <c r="S6762">
        <v>106.29477691650391</v>
      </c>
      <c r="T6762">
        <v>10.309935569763184</v>
      </c>
      <c r="U6762">
        <v>74.411590576171875</v>
      </c>
      <c r="V6762">
        <v>91.748077392578125</v>
      </c>
      <c r="W6762">
        <v>88.935531616210938</v>
      </c>
    </row>
    <row r="6763" spans="1:23" x14ac:dyDescent="0.25">
      <c r="A6763" t="s">
        <v>85</v>
      </c>
      <c r="B6763" t="s">
        <v>97</v>
      </c>
      <c r="C6763" t="s">
        <v>103</v>
      </c>
      <c r="D6763" t="s">
        <v>69</v>
      </c>
      <c r="E6763" t="s">
        <v>117</v>
      </c>
      <c r="F6763">
        <v>18</v>
      </c>
      <c r="G6763">
        <v>311.20779418945312</v>
      </c>
      <c r="H6763">
        <v>259.27447509765625</v>
      </c>
      <c r="I6763">
        <v>51.933303833007812</v>
      </c>
      <c r="J6763">
        <v>0.16687661409378052</v>
      </c>
      <c r="K6763">
        <v>38.602920532226563</v>
      </c>
      <c r="L6763">
        <v>46.478618621826172</v>
      </c>
      <c r="M6763">
        <v>51.933303833007812</v>
      </c>
      <c r="N6763">
        <v>57.387989044189453</v>
      </c>
      <c r="O6763">
        <v>65.263687133789063</v>
      </c>
      <c r="P6763">
        <v>34.823940277099609</v>
      </c>
      <c r="Q6763">
        <v>69.04266357421875</v>
      </c>
      <c r="R6763">
        <v>106</v>
      </c>
      <c r="S6763">
        <v>108.19650268554687</v>
      </c>
      <c r="T6763">
        <v>10.401754379272461</v>
      </c>
      <c r="U6763">
        <v>74.411590576171875</v>
      </c>
      <c r="V6763">
        <v>91.748077392578125</v>
      </c>
      <c r="W6763">
        <v>87.185577392578125</v>
      </c>
    </row>
    <row r="6764" spans="1:23" x14ac:dyDescent="0.25">
      <c r="A6764" t="s">
        <v>85</v>
      </c>
      <c r="B6764" t="s">
        <v>97</v>
      </c>
      <c r="C6764" t="s">
        <v>103</v>
      </c>
      <c r="D6764" t="s">
        <v>69</v>
      </c>
      <c r="E6764" t="s">
        <v>117</v>
      </c>
      <c r="F6764">
        <v>19</v>
      </c>
      <c r="G6764">
        <v>300.34420776367187</v>
      </c>
      <c r="H6764">
        <v>287.82394409179687</v>
      </c>
      <c r="I6764">
        <v>12.520270347595215</v>
      </c>
      <c r="J6764">
        <v>4.1686404496431351E-2</v>
      </c>
      <c r="K6764">
        <v>-0.51146286725997925</v>
      </c>
      <c r="L6764">
        <v>7.1877908706665039</v>
      </c>
      <c r="M6764">
        <v>12.520270347595215</v>
      </c>
      <c r="N6764">
        <v>17.852750778198242</v>
      </c>
      <c r="O6764">
        <v>25.552003860473633</v>
      </c>
      <c r="P6764">
        <v>-4.2057781219482422</v>
      </c>
      <c r="Q6764">
        <v>29.246318817138672</v>
      </c>
      <c r="R6764">
        <v>106</v>
      </c>
      <c r="S6764">
        <v>103.40277862548828</v>
      </c>
      <c r="T6764">
        <v>10.168715476989746</v>
      </c>
      <c r="U6764">
        <v>74.411590576171875</v>
      </c>
      <c r="V6764">
        <v>91.748077392578125</v>
      </c>
      <c r="W6764">
        <v>83.160484313964844</v>
      </c>
    </row>
    <row r="6765" spans="1:23" x14ac:dyDescent="0.25">
      <c r="A6765" t="s">
        <v>85</v>
      </c>
      <c r="B6765" t="s">
        <v>97</v>
      </c>
      <c r="C6765" t="s">
        <v>103</v>
      </c>
      <c r="D6765" t="s">
        <v>69</v>
      </c>
      <c r="E6765" t="s">
        <v>117</v>
      </c>
      <c r="F6765">
        <v>20</v>
      </c>
      <c r="G6765">
        <v>301.23809814453125</v>
      </c>
      <c r="H6765">
        <v>300.11813354492188</v>
      </c>
      <c r="I6765">
        <v>1.1199817657470703</v>
      </c>
      <c r="J6765">
        <v>3.717928659170866E-3</v>
      </c>
      <c r="K6765">
        <v>-12.19001579284668</v>
      </c>
      <c r="L6765">
        <v>-4.3263611793518066</v>
      </c>
      <c r="M6765">
        <v>1.1199817657470703</v>
      </c>
      <c r="N6765">
        <v>6.5663247108459473</v>
      </c>
      <c r="O6765">
        <v>14.42997932434082</v>
      </c>
      <c r="P6765">
        <v>-15.963214874267578</v>
      </c>
      <c r="Q6765">
        <v>18.203178405761719</v>
      </c>
      <c r="R6765">
        <v>106</v>
      </c>
      <c r="S6765">
        <v>107.86580657958984</v>
      </c>
      <c r="T6765">
        <v>10.385846138000488</v>
      </c>
      <c r="U6765">
        <v>74.411590576171875</v>
      </c>
      <c r="V6765">
        <v>91.748077392578125</v>
      </c>
      <c r="W6765">
        <v>78.711639404296875</v>
      </c>
    </row>
    <row r="6766" spans="1:23" x14ac:dyDescent="0.25">
      <c r="A6766" t="s">
        <v>85</v>
      </c>
      <c r="B6766" t="s">
        <v>97</v>
      </c>
      <c r="C6766" t="s">
        <v>103</v>
      </c>
      <c r="D6766" t="s">
        <v>69</v>
      </c>
      <c r="E6766" t="s">
        <v>117</v>
      </c>
      <c r="F6766">
        <v>21</v>
      </c>
      <c r="G6766">
        <v>298.26986694335937</v>
      </c>
      <c r="H6766">
        <v>289.33956909179687</v>
      </c>
      <c r="I6766">
        <v>8.930302619934082</v>
      </c>
      <c r="J6766">
        <v>2.9940344393253326E-2</v>
      </c>
      <c r="K6766">
        <v>-3.3105745315551758</v>
      </c>
      <c r="L6766">
        <v>3.9214348793029785</v>
      </c>
      <c r="M6766">
        <v>8.930302619934082</v>
      </c>
      <c r="N6766">
        <v>13.939169883728027</v>
      </c>
      <c r="O6766">
        <v>21.171178817749023</v>
      </c>
      <c r="P6766">
        <v>-6.7806930541992187</v>
      </c>
      <c r="Q6766">
        <v>24.641298294067383</v>
      </c>
      <c r="R6766">
        <v>106</v>
      </c>
      <c r="S6766">
        <v>91.233200073242188</v>
      </c>
      <c r="T6766">
        <v>9.5516071319580078</v>
      </c>
      <c r="U6766">
        <v>74.411590576171875</v>
      </c>
      <c r="V6766">
        <v>91.748077392578125</v>
      </c>
      <c r="W6766">
        <v>75.283531188964844</v>
      </c>
    </row>
    <row r="6767" spans="1:23" x14ac:dyDescent="0.25">
      <c r="A6767" t="s">
        <v>85</v>
      </c>
      <c r="B6767" t="s">
        <v>97</v>
      </c>
      <c r="C6767" t="s">
        <v>103</v>
      </c>
      <c r="D6767" t="s">
        <v>69</v>
      </c>
      <c r="E6767" t="s">
        <v>117</v>
      </c>
      <c r="F6767">
        <v>22</v>
      </c>
      <c r="G6767">
        <v>293.96163940429687</v>
      </c>
      <c r="H6767">
        <v>299.9324951171875</v>
      </c>
      <c r="I6767">
        <v>-5.9708490371704102</v>
      </c>
      <c r="J6767">
        <v>-2.0311661064624786E-2</v>
      </c>
      <c r="K6767">
        <v>-17.977193832397461</v>
      </c>
      <c r="L6767">
        <v>-10.883748054504395</v>
      </c>
      <c r="M6767">
        <v>-5.9708490371704102</v>
      </c>
      <c r="N6767">
        <v>-1.057950496673584</v>
      </c>
      <c r="O6767">
        <v>6.0354948043823242</v>
      </c>
      <c r="P6767">
        <v>-21.380825042724609</v>
      </c>
      <c r="Q6767">
        <v>9.4391260147094727</v>
      </c>
      <c r="R6767">
        <v>106</v>
      </c>
      <c r="S6767">
        <v>87.770668029785156</v>
      </c>
      <c r="T6767">
        <v>9.3685998916625977</v>
      </c>
      <c r="U6767">
        <v>74.411590576171875</v>
      </c>
      <c r="V6767">
        <v>91.748077392578125</v>
      </c>
      <c r="W6767">
        <v>73.240554809570313</v>
      </c>
    </row>
    <row r="6768" spans="1:23" x14ac:dyDescent="0.25">
      <c r="A6768" t="s">
        <v>85</v>
      </c>
      <c r="B6768" t="s">
        <v>97</v>
      </c>
      <c r="C6768" t="s">
        <v>103</v>
      </c>
      <c r="D6768" t="s">
        <v>69</v>
      </c>
      <c r="E6768" t="s">
        <v>117</v>
      </c>
      <c r="F6768">
        <v>23</v>
      </c>
      <c r="G6768">
        <v>280.6051025390625</v>
      </c>
      <c r="H6768">
        <v>291.85964965820313</v>
      </c>
      <c r="I6768">
        <v>-11.254560470581055</v>
      </c>
      <c r="J6768">
        <v>-4.0108181536197662E-2</v>
      </c>
      <c r="K6768">
        <v>-23.367097854614258</v>
      </c>
      <c r="L6768">
        <v>-16.210912704467773</v>
      </c>
      <c r="M6768">
        <v>-11.254560470581055</v>
      </c>
      <c r="N6768">
        <v>-6.2982087135314941</v>
      </c>
      <c r="O6768">
        <v>0.85797643661499023</v>
      </c>
      <c r="P6768">
        <v>-26.800832748413086</v>
      </c>
      <c r="Q6768">
        <v>4.2917122840881348</v>
      </c>
      <c r="R6768">
        <v>106</v>
      </c>
      <c r="S6768">
        <v>89.330146789550781</v>
      </c>
      <c r="T6768">
        <v>9.4514627456665039</v>
      </c>
      <c r="U6768">
        <v>74.411590576171875</v>
      </c>
      <c r="V6768">
        <v>91.748077392578125</v>
      </c>
      <c r="W6768">
        <v>71.024093627929688</v>
      </c>
    </row>
    <row r="6769" spans="1:23" x14ac:dyDescent="0.25">
      <c r="A6769" t="s">
        <v>85</v>
      </c>
      <c r="B6769" t="s">
        <v>97</v>
      </c>
      <c r="C6769" t="s">
        <v>103</v>
      </c>
      <c r="D6769" t="s">
        <v>69</v>
      </c>
      <c r="E6769" t="s">
        <v>117</v>
      </c>
      <c r="F6769">
        <v>24</v>
      </c>
      <c r="G6769">
        <v>271.12930297851562</v>
      </c>
      <c r="H6769">
        <v>281.101806640625</v>
      </c>
      <c r="I6769">
        <v>-9.9724998474121094</v>
      </c>
      <c r="J6769">
        <v>-3.6781344562768936E-2</v>
      </c>
      <c r="K6769">
        <v>-21.3448486328125</v>
      </c>
      <c r="L6769">
        <v>-14.625972747802734</v>
      </c>
      <c r="M6769">
        <v>-9.9724998474121094</v>
      </c>
      <c r="N6769">
        <v>-5.3190269470214844</v>
      </c>
      <c r="O6769">
        <v>1.3998489379882812</v>
      </c>
      <c r="P6769">
        <v>-24.568752288818359</v>
      </c>
      <c r="Q6769">
        <v>4.6237516403198242</v>
      </c>
      <c r="R6769">
        <v>106</v>
      </c>
      <c r="S6769">
        <v>78.745941162109375</v>
      </c>
      <c r="T6769">
        <v>8.8738908767700195</v>
      </c>
      <c r="U6769">
        <v>74.411590576171875</v>
      </c>
      <c r="V6769">
        <v>91.748077392578125</v>
      </c>
      <c r="W6769">
        <v>69.353187561035156</v>
      </c>
    </row>
    <row r="6770" spans="1:23" x14ac:dyDescent="0.25">
      <c r="A6770" t="s">
        <v>85</v>
      </c>
      <c r="B6770" t="s">
        <v>97</v>
      </c>
      <c r="C6770" t="s">
        <v>103</v>
      </c>
      <c r="D6770" t="s">
        <v>90</v>
      </c>
      <c r="E6770" t="s">
        <v>84</v>
      </c>
      <c r="F6770">
        <v>1</v>
      </c>
      <c r="G6770">
        <v>362.07406616210937</v>
      </c>
      <c r="H6770">
        <v>344.443115234375</v>
      </c>
      <c r="I6770">
        <v>17.63093376159668</v>
      </c>
      <c r="J6770">
        <v>4.8694275319576263E-2</v>
      </c>
      <c r="K6770">
        <v>-5.2501983642578125</v>
      </c>
      <c r="L6770">
        <v>8.2681598663330078</v>
      </c>
      <c r="M6770">
        <v>17.63093376159668</v>
      </c>
      <c r="N6770">
        <v>26.993707656860352</v>
      </c>
      <c r="O6770">
        <v>40.512065887451172</v>
      </c>
      <c r="P6770">
        <v>-11.736681938171387</v>
      </c>
      <c r="Q6770">
        <v>46.998550415039062</v>
      </c>
      <c r="R6770">
        <v>19</v>
      </c>
      <c r="S6770">
        <v>318.77398681640625</v>
      </c>
      <c r="T6770">
        <v>17.854242324829102</v>
      </c>
      <c r="U6770">
        <v>77.248504638671875</v>
      </c>
      <c r="V6770">
        <v>92.190513610839844</v>
      </c>
      <c r="W6770">
        <v>71.193946838378906</v>
      </c>
    </row>
    <row r="6771" spans="1:23" x14ac:dyDescent="0.25">
      <c r="A6771" t="s">
        <v>85</v>
      </c>
      <c r="B6771" t="s">
        <v>97</v>
      </c>
      <c r="C6771" t="s">
        <v>103</v>
      </c>
      <c r="D6771" t="s">
        <v>90</v>
      </c>
      <c r="E6771" t="s">
        <v>84</v>
      </c>
      <c r="F6771">
        <v>2</v>
      </c>
      <c r="G6771">
        <v>359.00375366210937</v>
      </c>
      <c r="H6771">
        <v>345.707275390625</v>
      </c>
      <c r="I6771">
        <v>13.296454429626465</v>
      </c>
      <c r="J6771">
        <v>3.7037089467048645E-2</v>
      </c>
      <c r="K6771">
        <v>-12.303335189819336</v>
      </c>
      <c r="L6771">
        <v>2.82122802734375</v>
      </c>
      <c r="M6771">
        <v>13.296454429626465</v>
      </c>
      <c r="N6771">
        <v>23.77168083190918</v>
      </c>
      <c r="O6771">
        <v>38.896244049072266</v>
      </c>
      <c r="P6771">
        <v>-19.560520172119141</v>
      </c>
      <c r="Q6771">
        <v>46.153427124023438</v>
      </c>
      <c r="R6771">
        <v>19</v>
      </c>
      <c r="S6771">
        <v>399.02548217773438</v>
      </c>
      <c r="T6771">
        <v>19.975622177124023</v>
      </c>
      <c r="U6771">
        <v>77.248504638671875</v>
      </c>
      <c r="V6771">
        <v>92.190513610839844</v>
      </c>
      <c r="W6771">
        <v>70.426048278808594</v>
      </c>
    </row>
    <row r="6772" spans="1:23" x14ac:dyDescent="0.25">
      <c r="A6772" t="s">
        <v>85</v>
      </c>
      <c r="B6772" t="s">
        <v>97</v>
      </c>
      <c r="C6772" t="s">
        <v>103</v>
      </c>
      <c r="D6772" t="s">
        <v>90</v>
      </c>
      <c r="E6772" t="s">
        <v>84</v>
      </c>
      <c r="F6772">
        <v>3</v>
      </c>
      <c r="G6772">
        <v>352.37765502929687</v>
      </c>
      <c r="H6772">
        <v>340.07000732421875</v>
      </c>
      <c r="I6772">
        <v>12.307639122009277</v>
      </c>
      <c r="J6772">
        <v>3.4927409142255783E-2</v>
      </c>
      <c r="K6772">
        <v>-14.136764526367188</v>
      </c>
      <c r="L6772">
        <v>1.486803412437439</v>
      </c>
      <c r="M6772">
        <v>12.307639122009277</v>
      </c>
      <c r="N6772">
        <v>23.128475189208984</v>
      </c>
      <c r="O6772">
        <v>38.752044677734375</v>
      </c>
      <c r="P6772">
        <v>-21.633384704589844</v>
      </c>
      <c r="Q6772">
        <v>46.248664855957031</v>
      </c>
      <c r="R6772">
        <v>19</v>
      </c>
      <c r="S6772">
        <v>425.78994750976562</v>
      </c>
      <c r="T6772">
        <v>20.634677886962891</v>
      </c>
      <c r="U6772">
        <v>77.248504638671875</v>
      </c>
      <c r="V6772">
        <v>92.190513610839844</v>
      </c>
      <c r="W6772">
        <v>69.706581115722656</v>
      </c>
    </row>
    <row r="6773" spans="1:23" x14ac:dyDescent="0.25">
      <c r="A6773" t="s">
        <v>85</v>
      </c>
      <c r="B6773" t="s">
        <v>97</v>
      </c>
      <c r="C6773" t="s">
        <v>103</v>
      </c>
      <c r="D6773" t="s">
        <v>90</v>
      </c>
      <c r="E6773" t="s">
        <v>84</v>
      </c>
      <c r="F6773">
        <v>4</v>
      </c>
      <c r="G6773">
        <v>372.60888671875</v>
      </c>
      <c r="H6773">
        <v>360.93081665039062</v>
      </c>
      <c r="I6773">
        <v>11.678056716918945</v>
      </c>
      <c r="J6773">
        <v>3.1341325491666794E-2</v>
      </c>
      <c r="K6773">
        <v>-14.008542060852051</v>
      </c>
      <c r="L6773">
        <v>1.1673085689544678</v>
      </c>
      <c r="M6773">
        <v>11.678056716918945</v>
      </c>
      <c r="N6773">
        <v>22.188804626464844</v>
      </c>
      <c r="O6773">
        <v>37.364654541015625</v>
      </c>
      <c r="P6773">
        <v>-21.290336608886719</v>
      </c>
      <c r="Q6773">
        <v>44.646450042724609</v>
      </c>
      <c r="R6773">
        <v>19</v>
      </c>
      <c r="S6773">
        <v>401.73623657226562</v>
      </c>
      <c r="T6773">
        <v>20.043359756469727</v>
      </c>
      <c r="U6773">
        <v>77.248504638671875</v>
      </c>
      <c r="V6773">
        <v>92.190513610839844</v>
      </c>
      <c r="W6773">
        <v>69.061317443847656</v>
      </c>
    </row>
    <row r="6774" spans="1:23" x14ac:dyDescent="0.25">
      <c r="A6774" t="s">
        <v>85</v>
      </c>
      <c r="B6774" t="s">
        <v>97</v>
      </c>
      <c r="C6774" t="s">
        <v>103</v>
      </c>
      <c r="D6774" t="s">
        <v>90</v>
      </c>
      <c r="E6774" t="s">
        <v>84</v>
      </c>
      <c r="F6774">
        <v>5</v>
      </c>
      <c r="G6774">
        <v>416.71945190429687</v>
      </c>
      <c r="H6774">
        <v>408.71697998046875</v>
      </c>
      <c r="I6774">
        <v>8.0024709701538086</v>
      </c>
      <c r="J6774">
        <v>1.9203497096896172E-2</v>
      </c>
      <c r="K6774">
        <v>-17.342267990112305</v>
      </c>
      <c r="L6774">
        <v>-2.3683910369873047</v>
      </c>
      <c r="M6774">
        <v>8.0024709701538086</v>
      </c>
      <c r="N6774">
        <v>18.373332977294922</v>
      </c>
      <c r="O6774">
        <v>33.347209930419922</v>
      </c>
      <c r="P6774">
        <v>-24.527151107788086</v>
      </c>
      <c r="Q6774">
        <v>40.532093048095703</v>
      </c>
      <c r="R6774">
        <v>19</v>
      </c>
      <c r="S6774">
        <v>391.1141357421875</v>
      </c>
      <c r="T6774">
        <v>19.776605606079102</v>
      </c>
      <c r="U6774">
        <v>77.248504638671875</v>
      </c>
      <c r="V6774">
        <v>92.190513610839844</v>
      </c>
      <c r="W6774">
        <v>68.450302124023438</v>
      </c>
    </row>
    <row r="6775" spans="1:23" x14ac:dyDescent="0.25">
      <c r="A6775" t="s">
        <v>85</v>
      </c>
      <c r="B6775" t="s">
        <v>97</v>
      </c>
      <c r="C6775" t="s">
        <v>103</v>
      </c>
      <c r="D6775" t="s">
        <v>90</v>
      </c>
      <c r="E6775" t="s">
        <v>84</v>
      </c>
      <c r="F6775">
        <v>6</v>
      </c>
      <c r="G6775">
        <v>459.19644165039062</v>
      </c>
      <c r="H6775">
        <v>440.53201293945313</v>
      </c>
      <c r="I6775">
        <v>18.664413452148437</v>
      </c>
      <c r="J6775">
        <v>4.0645815432071686E-2</v>
      </c>
      <c r="K6775">
        <v>-5.1149349212646484</v>
      </c>
      <c r="L6775">
        <v>8.9340963363647461</v>
      </c>
      <c r="M6775">
        <v>18.664413452148437</v>
      </c>
      <c r="N6775">
        <v>28.394729614257813</v>
      </c>
      <c r="O6775">
        <v>42.443763732910156</v>
      </c>
      <c r="P6775">
        <v>-11.856050491333008</v>
      </c>
      <c r="Q6775">
        <v>49.18487548828125</v>
      </c>
      <c r="R6775">
        <v>19</v>
      </c>
      <c r="S6775">
        <v>344.29266357421875</v>
      </c>
      <c r="T6775">
        <v>18.555124282836914</v>
      </c>
      <c r="U6775">
        <v>77.248504638671875</v>
      </c>
      <c r="V6775">
        <v>92.190513610839844</v>
      </c>
      <c r="W6775">
        <v>67.984169006347656</v>
      </c>
    </row>
    <row r="6776" spans="1:23" x14ac:dyDescent="0.25">
      <c r="A6776" t="s">
        <v>85</v>
      </c>
      <c r="B6776" t="s">
        <v>97</v>
      </c>
      <c r="C6776" t="s">
        <v>103</v>
      </c>
      <c r="D6776" t="s">
        <v>90</v>
      </c>
      <c r="E6776" t="s">
        <v>84</v>
      </c>
      <c r="F6776">
        <v>7</v>
      </c>
      <c r="G6776">
        <v>477.67962646484375</v>
      </c>
      <c r="H6776">
        <v>450.38656616210937</v>
      </c>
      <c r="I6776">
        <v>27.2930908203125</v>
      </c>
      <c r="J6776">
        <v>5.7136811316013336E-2</v>
      </c>
      <c r="K6776">
        <v>3.8791847229003906</v>
      </c>
      <c r="L6776">
        <v>17.712310791015625</v>
      </c>
      <c r="M6776">
        <v>27.2930908203125</v>
      </c>
      <c r="N6776">
        <v>36.873870849609375</v>
      </c>
      <c r="O6776">
        <v>50.706996917724609</v>
      </c>
      <c r="P6776">
        <v>-2.7583322525024414</v>
      </c>
      <c r="Q6776">
        <v>57.344512939453125</v>
      </c>
      <c r="R6776">
        <v>19</v>
      </c>
      <c r="S6776">
        <v>333.79171752929687</v>
      </c>
      <c r="T6776">
        <v>18.269968032836914</v>
      </c>
      <c r="U6776">
        <v>77.248504638671875</v>
      </c>
      <c r="V6776">
        <v>92.190513610839844</v>
      </c>
      <c r="W6776">
        <v>67.981010437011719</v>
      </c>
    </row>
    <row r="6777" spans="1:23" x14ac:dyDescent="0.25">
      <c r="A6777" t="s">
        <v>85</v>
      </c>
      <c r="B6777" t="s">
        <v>97</v>
      </c>
      <c r="C6777" t="s">
        <v>103</v>
      </c>
      <c r="D6777" t="s">
        <v>90</v>
      </c>
      <c r="E6777" t="s">
        <v>84</v>
      </c>
      <c r="F6777">
        <v>8</v>
      </c>
      <c r="G6777">
        <v>486.60116577148437</v>
      </c>
      <c r="H6777">
        <v>457.82760620117187</v>
      </c>
      <c r="I6777">
        <v>28.773523330688477</v>
      </c>
      <c r="J6777">
        <v>5.9131637215614319E-2</v>
      </c>
      <c r="K6777">
        <v>3.9324326515197754</v>
      </c>
      <c r="L6777">
        <v>18.60875129699707</v>
      </c>
      <c r="M6777">
        <v>28.773523330688477</v>
      </c>
      <c r="N6777">
        <v>38.938297271728516</v>
      </c>
      <c r="O6777">
        <v>53.614612579345703</v>
      </c>
      <c r="P6777">
        <v>-3.1096711158752441</v>
      </c>
      <c r="Q6777">
        <v>60.656719207763672</v>
      </c>
      <c r="R6777">
        <v>19</v>
      </c>
      <c r="S6777">
        <v>375.72415161132812</v>
      </c>
      <c r="T6777">
        <v>19.38360595703125</v>
      </c>
      <c r="U6777">
        <v>77.248504638671875</v>
      </c>
      <c r="V6777">
        <v>92.190513610839844</v>
      </c>
      <c r="W6777">
        <v>70.126144409179688</v>
      </c>
    </row>
    <row r="6778" spans="1:23" x14ac:dyDescent="0.25">
      <c r="A6778" t="s">
        <v>85</v>
      </c>
      <c r="B6778" t="s">
        <v>97</v>
      </c>
      <c r="C6778" t="s">
        <v>103</v>
      </c>
      <c r="D6778" t="s">
        <v>90</v>
      </c>
      <c r="E6778" t="s">
        <v>84</v>
      </c>
      <c r="F6778">
        <v>9</v>
      </c>
      <c r="G6778">
        <v>500.1295166015625</v>
      </c>
      <c r="H6778">
        <v>471.010498046875</v>
      </c>
      <c r="I6778">
        <v>29.11903190612793</v>
      </c>
      <c r="J6778">
        <v>5.8222983032464981E-2</v>
      </c>
      <c r="K6778">
        <v>3.190403938293457</v>
      </c>
      <c r="L6778">
        <v>18.509246826171875</v>
      </c>
      <c r="M6778">
        <v>29.11903190612793</v>
      </c>
      <c r="N6778">
        <v>39.728816986083984</v>
      </c>
      <c r="O6778">
        <v>55.047660827636719</v>
      </c>
      <c r="P6778">
        <v>-4.1600017547607422</v>
      </c>
      <c r="Q6778">
        <v>62.398067474365234</v>
      </c>
      <c r="R6778">
        <v>19</v>
      </c>
      <c r="S6778">
        <v>409.34259033203125</v>
      </c>
      <c r="T6778">
        <v>20.232215881347656</v>
      </c>
      <c r="U6778">
        <v>77.248504638671875</v>
      </c>
      <c r="V6778">
        <v>92.190513610839844</v>
      </c>
      <c r="W6778">
        <v>73.942497253417969</v>
      </c>
    </row>
    <row r="6779" spans="1:23" x14ac:dyDescent="0.25">
      <c r="A6779" t="s">
        <v>85</v>
      </c>
      <c r="B6779" t="s">
        <v>97</v>
      </c>
      <c r="C6779" t="s">
        <v>103</v>
      </c>
      <c r="D6779" t="s">
        <v>90</v>
      </c>
      <c r="E6779" t="s">
        <v>84</v>
      </c>
      <c r="F6779">
        <v>10</v>
      </c>
      <c r="G6779">
        <v>505.0609130859375</v>
      </c>
      <c r="H6779">
        <v>495.13092041015625</v>
      </c>
      <c r="I6779">
        <v>9.9300050735473633</v>
      </c>
      <c r="J6779">
        <v>1.9661005586385727E-2</v>
      </c>
      <c r="K6779">
        <v>-15.692395210266113</v>
      </c>
      <c r="L6779">
        <v>-0.5544734001159668</v>
      </c>
      <c r="M6779">
        <v>9.9300050735473633</v>
      </c>
      <c r="N6779">
        <v>20.414484024047852</v>
      </c>
      <c r="O6779">
        <v>35.552406311035156</v>
      </c>
      <c r="P6779">
        <v>-22.955989837646484</v>
      </c>
      <c r="Q6779">
        <v>42.815998077392578</v>
      </c>
      <c r="R6779">
        <v>19</v>
      </c>
      <c r="S6779">
        <v>399.73068237304687</v>
      </c>
      <c r="T6779">
        <v>19.993265151977539</v>
      </c>
      <c r="U6779">
        <v>77.248504638671875</v>
      </c>
      <c r="V6779">
        <v>92.190513610839844</v>
      </c>
      <c r="W6779">
        <v>77.841323852539063</v>
      </c>
    </row>
    <row r="6780" spans="1:23" x14ac:dyDescent="0.25">
      <c r="A6780" t="s">
        <v>85</v>
      </c>
      <c r="B6780" t="s">
        <v>97</v>
      </c>
      <c r="C6780" t="s">
        <v>103</v>
      </c>
      <c r="D6780" t="s">
        <v>90</v>
      </c>
      <c r="E6780" t="s">
        <v>84</v>
      </c>
      <c r="F6780">
        <v>11</v>
      </c>
      <c r="G6780">
        <v>520.876708984375</v>
      </c>
      <c r="H6780">
        <v>511.723388671875</v>
      </c>
      <c r="I6780">
        <v>9.1533079147338867</v>
      </c>
      <c r="J6780">
        <v>1.7572887241840363E-2</v>
      </c>
      <c r="K6780">
        <v>-15.826268196105957</v>
      </c>
      <c r="L6780">
        <v>-1.0681321620941162</v>
      </c>
      <c r="M6780">
        <v>9.1533079147338867</v>
      </c>
      <c r="N6780">
        <v>19.374748229980469</v>
      </c>
      <c r="O6780">
        <v>34.132884979248047</v>
      </c>
      <c r="P6780">
        <v>-22.907630920410156</v>
      </c>
      <c r="Q6780">
        <v>41.214244842529297</v>
      </c>
      <c r="R6780">
        <v>19</v>
      </c>
      <c r="S6780">
        <v>379.92510986328125</v>
      </c>
      <c r="T6780">
        <v>19.491666793823242</v>
      </c>
      <c r="U6780">
        <v>77.248504638671875</v>
      </c>
      <c r="V6780">
        <v>92.190513610839844</v>
      </c>
      <c r="W6780">
        <v>81.292716979980469</v>
      </c>
    </row>
    <row r="6781" spans="1:23" x14ac:dyDescent="0.25">
      <c r="A6781" t="s">
        <v>85</v>
      </c>
      <c r="B6781" t="s">
        <v>97</v>
      </c>
      <c r="C6781" t="s">
        <v>103</v>
      </c>
      <c r="D6781" t="s">
        <v>90</v>
      </c>
      <c r="E6781" t="s">
        <v>84</v>
      </c>
      <c r="F6781">
        <v>12</v>
      </c>
      <c r="G6781">
        <v>486.885009765625</v>
      </c>
      <c r="H6781">
        <v>464.70956420898437</v>
      </c>
      <c r="I6781">
        <v>22.175474166870117</v>
      </c>
      <c r="J6781">
        <v>4.5545607805252075E-2</v>
      </c>
      <c r="K6781">
        <v>0.37454867362976074</v>
      </c>
      <c r="L6781">
        <v>13.254712104797363</v>
      </c>
      <c r="M6781">
        <v>22.175474166870117</v>
      </c>
      <c r="N6781">
        <v>31.096235275268555</v>
      </c>
      <c r="O6781">
        <v>43.976398468017578</v>
      </c>
      <c r="P6781">
        <v>-5.8057107925415039</v>
      </c>
      <c r="Q6781">
        <v>50.156658172607422</v>
      </c>
      <c r="R6781">
        <v>19</v>
      </c>
      <c r="S6781">
        <v>289.3861083984375</v>
      </c>
      <c r="T6781">
        <v>17.0113525390625</v>
      </c>
      <c r="U6781">
        <v>77.248504638671875</v>
      </c>
      <c r="V6781">
        <v>92.190513610839844</v>
      </c>
      <c r="W6781">
        <v>83.972732543945313</v>
      </c>
    </row>
    <row r="6782" spans="1:23" x14ac:dyDescent="0.25">
      <c r="A6782" t="s">
        <v>85</v>
      </c>
      <c r="B6782" t="s">
        <v>97</v>
      </c>
      <c r="C6782" t="s">
        <v>103</v>
      </c>
      <c r="D6782" t="s">
        <v>90</v>
      </c>
      <c r="E6782" t="s">
        <v>84</v>
      </c>
      <c r="F6782">
        <v>13</v>
      </c>
      <c r="G6782">
        <v>464.52157592773437</v>
      </c>
      <c r="H6782">
        <v>423.11868286132812</v>
      </c>
      <c r="I6782">
        <v>41.402896881103516</v>
      </c>
      <c r="J6782">
        <v>8.9130192995071411E-2</v>
      </c>
      <c r="K6782">
        <v>19.70555305480957</v>
      </c>
      <c r="L6782">
        <v>32.524520874023438</v>
      </c>
      <c r="M6782">
        <v>41.402896881103516</v>
      </c>
      <c r="N6782">
        <v>50.281272888183594</v>
      </c>
      <c r="O6782">
        <v>63.100238800048828</v>
      </c>
      <c r="P6782">
        <v>13.554658889770508</v>
      </c>
      <c r="Q6782">
        <v>69.251136779785156</v>
      </c>
      <c r="R6782">
        <v>19</v>
      </c>
      <c r="S6782">
        <v>286.64273071289063</v>
      </c>
      <c r="T6782">
        <v>16.930526733398438</v>
      </c>
      <c r="U6782">
        <v>77.248504638671875</v>
      </c>
      <c r="V6782">
        <v>92.190513610839844</v>
      </c>
      <c r="W6782">
        <v>86.35723876953125</v>
      </c>
    </row>
    <row r="6783" spans="1:23" x14ac:dyDescent="0.25">
      <c r="A6783" t="s">
        <v>85</v>
      </c>
      <c r="B6783" t="s">
        <v>97</v>
      </c>
      <c r="C6783" t="s">
        <v>103</v>
      </c>
      <c r="D6783" t="s">
        <v>90</v>
      </c>
      <c r="E6783" t="s">
        <v>84</v>
      </c>
      <c r="F6783">
        <v>14</v>
      </c>
      <c r="G6783">
        <v>444.44876098632812</v>
      </c>
      <c r="H6783">
        <v>380.59793090820312</v>
      </c>
      <c r="I6783">
        <v>63.850822448730469</v>
      </c>
      <c r="J6783">
        <v>0.1436629593372345</v>
      </c>
      <c r="K6783">
        <v>43.554058074951172</v>
      </c>
      <c r="L6783">
        <v>55.545551300048828</v>
      </c>
      <c r="M6783">
        <v>63.850822448730469</v>
      </c>
      <c r="N6783">
        <v>72.156097412109375</v>
      </c>
      <c r="O6783">
        <v>84.1475830078125</v>
      </c>
      <c r="P6783">
        <v>37.800209045410156</v>
      </c>
      <c r="Q6783">
        <v>89.901435852050781</v>
      </c>
      <c r="R6783">
        <v>19</v>
      </c>
      <c r="S6783">
        <v>250.83113098144531</v>
      </c>
      <c r="T6783">
        <v>15.837649345397949</v>
      </c>
      <c r="U6783">
        <v>77.248504638671875</v>
      </c>
      <c r="V6783">
        <v>92.190513610839844</v>
      </c>
      <c r="W6783">
        <v>87.69342041015625</v>
      </c>
    </row>
    <row r="6784" spans="1:23" x14ac:dyDescent="0.25">
      <c r="A6784" t="s">
        <v>85</v>
      </c>
      <c r="B6784" t="s">
        <v>97</v>
      </c>
      <c r="C6784" t="s">
        <v>103</v>
      </c>
      <c r="D6784" t="s">
        <v>90</v>
      </c>
      <c r="E6784" t="s">
        <v>84</v>
      </c>
      <c r="F6784">
        <v>15</v>
      </c>
      <c r="G6784">
        <v>435.503173828125</v>
      </c>
      <c r="H6784">
        <v>278.41348266601562</v>
      </c>
      <c r="I6784">
        <v>157.08969116210937</v>
      </c>
      <c r="J6784">
        <v>0.36070847511291504</v>
      </c>
      <c r="K6784">
        <v>137.72142028808594</v>
      </c>
      <c r="L6784">
        <v>149.16435241699219</v>
      </c>
      <c r="M6784">
        <v>157.08969116210937</v>
      </c>
      <c r="N6784">
        <v>165.01502990722656</v>
      </c>
      <c r="O6784">
        <v>176.45796203613281</v>
      </c>
      <c r="P6784">
        <v>132.23078918457031</v>
      </c>
      <c r="Q6784">
        <v>181.94859313964844</v>
      </c>
      <c r="R6784">
        <v>19</v>
      </c>
      <c r="S6784">
        <v>228.40690612792969</v>
      </c>
      <c r="T6784">
        <v>15.113137245178223</v>
      </c>
      <c r="U6784">
        <v>77.248504638671875</v>
      </c>
      <c r="V6784">
        <v>92.190513610839844</v>
      </c>
      <c r="W6784">
        <v>88.323249816894531</v>
      </c>
    </row>
    <row r="6785" spans="1:23" x14ac:dyDescent="0.25">
      <c r="A6785" t="s">
        <v>85</v>
      </c>
      <c r="B6785" t="s">
        <v>97</v>
      </c>
      <c r="C6785" t="s">
        <v>103</v>
      </c>
      <c r="D6785" t="s">
        <v>90</v>
      </c>
      <c r="E6785" t="s">
        <v>84</v>
      </c>
      <c r="F6785">
        <v>16</v>
      </c>
      <c r="G6785">
        <v>411.31964111328125</v>
      </c>
      <c r="H6785">
        <v>256.0303955078125</v>
      </c>
      <c r="I6785">
        <v>155.28924560546875</v>
      </c>
      <c r="J6785">
        <v>0.37753909826278687</v>
      </c>
      <c r="K6785">
        <v>134.51124572753906</v>
      </c>
      <c r="L6785">
        <v>146.78706359863281</v>
      </c>
      <c r="M6785">
        <v>155.28924560546875</v>
      </c>
      <c r="N6785">
        <v>163.79142761230469</v>
      </c>
      <c r="O6785">
        <v>176.06724548339844</v>
      </c>
      <c r="P6785">
        <v>128.6209716796875</v>
      </c>
      <c r="Q6785">
        <v>181.95751953125</v>
      </c>
      <c r="R6785">
        <v>19</v>
      </c>
      <c r="S6785">
        <v>262.86639404296875</v>
      </c>
      <c r="T6785">
        <v>16.213155746459961</v>
      </c>
      <c r="U6785">
        <v>77.248504638671875</v>
      </c>
      <c r="V6785">
        <v>92.190513610839844</v>
      </c>
      <c r="W6785">
        <v>88.489471435546875</v>
      </c>
    </row>
    <row r="6786" spans="1:23" x14ac:dyDescent="0.25">
      <c r="A6786" t="s">
        <v>85</v>
      </c>
      <c r="B6786" t="s">
        <v>97</v>
      </c>
      <c r="C6786" t="s">
        <v>103</v>
      </c>
      <c r="D6786" t="s">
        <v>90</v>
      </c>
      <c r="E6786" t="s">
        <v>84</v>
      </c>
      <c r="F6786">
        <v>17</v>
      </c>
      <c r="G6786">
        <v>404.88076782226562</v>
      </c>
      <c r="H6786">
        <v>246.09074401855469</v>
      </c>
      <c r="I6786">
        <v>158.79000854492187</v>
      </c>
      <c r="J6786">
        <v>0.39218956232070923</v>
      </c>
      <c r="K6786">
        <v>137.65557861328125</v>
      </c>
      <c r="L6786">
        <v>150.1419677734375</v>
      </c>
      <c r="M6786">
        <v>158.79000854492187</v>
      </c>
      <c r="N6786">
        <v>167.43804931640625</v>
      </c>
      <c r="O6786">
        <v>179.9244384765625</v>
      </c>
      <c r="P6786">
        <v>131.66426086425781</v>
      </c>
      <c r="Q6786">
        <v>185.91575622558594</v>
      </c>
      <c r="R6786">
        <v>19</v>
      </c>
      <c r="S6786">
        <v>271.96240234375</v>
      </c>
      <c r="T6786">
        <v>16.491283416748047</v>
      </c>
      <c r="U6786">
        <v>77.248504638671875</v>
      </c>
      <c r="V6786">
        <v>92.190513610839844</v>
      </c>
      <c r="W6786">
        <v>87.578948974609375</v>
      </c>
    </row>
    <row r="6787" spans="1:23" x14ac:dyDescent="0.25">
      <c r="A6787" t="s">
        <v>85</v>
      </c>
      <c r="B6787" t="s">
        <v>97</v>
      </c>
      <c r="C6787" t="s">
        <v>103</v>
      </c>
      <c r="D6787" t="s">
        <v>90</v>
      </c>
      <c r="E6787" t="s">
        <v>84</v>
      </c>
      <c r="F6787">
        <v>18</v>
      </c>
      <c r="G6787">
        <v>388.93206787109375</v>
      </c>
      <c r="H6787">
        <v>237.24018859863281</v>
      </c>
      <c r="I6787">
        <v>151.69187927246094</v>
      </c>
      <c r="J6787">
        <v>0.39002153277397156</v>
      </c>
      <c r="K6787">
        <v>130.99369812011719</v>
      </c>
      <c r="L6787">
        <v>143.22235107421875</v>
      </c>
      <c r="M6787">
        <v>151.69187927246094</v>
      </c>
      <c r="N6787">
        <v>160.16140747070312</v>
      </c>
      <c r="O6787">
        <v>172.39006042480469</v>
      </c>
      <c r="P6787">
        <v>125.12606048583984</v>
      </c>
      <c r="Q6787">
        <v>178.25770568847656</v>
      </c>
      <c r="R6787">
        <v>19</v>
      </c>
      <c r="S6787">
        <v>260.85067749023437</v>
      </c>
      <c r="T6787">
        <v>16.150873184204102</v>
      </c>
      <c r="U6787">
        <v>77.248504638671875</v>
      </c>
      <c r="V6787">
        <v>92.190513610839844</v>
      </c>
      <c r="W6787">
        <v>85.846839904785156</v>
      </c>
    </row>
    <row r="6788" spans="1:23" x14ac:dyDescent="0.25">
      <c r="A6788" t="s">
        <v>85</v>
      </c>
      <c r="B6788" t="s">
        <v>97</v>
      </c>
      <c r="C6788" t="s">
        <v>103</v>
      </c>
      <c r="D6788" t="s">
        <v>90</v>
      </c>
      <c r="E6788" t="s">
        <v>84</v>
      </c>
      <c r="F6788">
        <v>19</v>
      </c>
      <c r="G6788">
        <v>408.185302734375</v>
      </c>
      <c r="H6788">
        <v>331.29989624023437</v>
      </c>
      <c r="I6788">
        <v>76.88543701171875</v>
      </c>
      <c r="J6788">
        <v>0.18835915625095367</v>
      </c>
      <c r="K6788">
        <v>53.675472259521484</v>
      </c>
      <c r="L6788">
        <v>67.388107299804688</v>
      </c>
      <c r="M6788">
        <v>76.88543701171875</v>
      </c>
      <c r="N6788">
        <v>86.382766723632813</v>
      </c>
      <c r="O6788">
        <v>100.09539794921875</v>
      </c>
      <c r="P6788">
        <v>47.095771789550781</v>
      </c>
      <c r="Q6788">
        <v>106.67510223388672</v>
      </c>
      <c r="R6788">
        <v>19</v>
      </c>
      <c r="S6788">
        <v>328.00216674804687</v>
      </c>
      <c r="T6788">
        <v>18.110830307006836</v>
      </c>
      <c r="U6788">
        <v>77.248504638671875</v>
      </c>
      <c r="V6788">
        <v>92.190513610839844</v>
      </c>
      <c r="W6788">
        <v>83.11737060546875</v>
      </c>
    </row>
    <row r="6789" spans="1:23" x14ac:dyDescent="0.25">
      <c r="A6789" t="s">
        <v>85</v>
      </c>
      <c r="B6789" t="s">
        <v>97</v>
      </c>
      <c r="C6789" t="s">
        <v>103</v>
      </c>
      <c r="D6789" t="s">
        <v>90</v>
      </c>
      <c r="E6789" t="s">
        <v>84</v>
      </c>
      <c r="F6789">
        <v>20</v>
      </c>
      <c r="G6789">
        <v>444.96133422851563</v>
      </c>
      <c r="H6789">
        <v>414.9688720703125</v>
      </c>
      <c r="I6789">
        <v>29.992467880249023</v>
      </c>
      <c r="J6789">
        <v>6.7404657602310181E-2</v>
      </c>
      <c r="K6789">
        <v>4.0039968490600586</v>
      </c>
      <c r="L6789">
        <v>19.358196258544922</v>
      </c>
      <c r="M6789">
        <v>29.992467880249023</v>
      </c>
      <c r="N6789">
        <v>40.626739501953125</v>
      </c>
      <c r="O6789">
        <v>55.980937957763672</v>
      </c>
      <c r="P6789">
        <v>-3.3633735179901123</v>
      </c>
      <c r="Q6789">
        <v>63.348308563232422</v>
      </c>
      <c r="R6789">
        <v>19</v>
      </c>
      <c r="S6789">
        <v>411.2342529296875</v>
      </c>
      <c r="T6789">
        <v>20.278911590576172</v>
      </c>
      <c r="U6789">
        <v>77.248504638671875</v>
      </c>
      <c r="V6789">
        <v>92.190513610839844</v>
      </c>
      <c r="W6789">
        <v>79.555130004882813</v>
      </c>
    </row>
    <row r="6790" spans="1:23" x14ac:dyDescent="0.25">
      <c r="A6790" t="s">
        <v>85</v>
      </c>
      <c r="B6790" t="s">
        <v>97</v>
      </c>
      <c r="C6790" t="s">
        <v>103</v>
      </c>
      <c r="D6790" t="s">
        <v>90</v>
      </c>
      <c r="E6790" t="s">
        <v>84</v>
      </c>
      <c r="F6790">
        <v>21</v>
      </c>
      <c r="G6790">
        <v>455.92001342773437</v>
      </c>
      <c r="H6790">
        <v>438.253173828125</v>
      </c>
      <c r="I6790">
        <v>17.666831970214844</v>
      </c>
      <c r="J6790">
        <v>3.8749851286411285E-2</v>
      </c>
      <c r="K6790">
        <v>-8.1075077056884766</v>
      </c>
      <c r="L6790">
        <v>7.1201810836791992</v>
      </c>
      <c r="M6790">
        <v>17.666831970214844</v>
      </c>
      <c r="N6790">
        <v>28.213481903076172</v>
      </c>
      <c r="O6790">
        <v>43.441169738769531</v>
      </c>
      <c r="P6790">
        <v>-15.414175033569336</v>
      </c>
      <c r="Q6790">
        <v>50.747837066650391</v>
      </c>
      <c r="R6790">
        <v>19</v>
      </c>
      <c r="S6790">
        <v>404.48550415039063</v>
      </c>
      <c r="T6790">
        <v>20.111824035644531</v>
      </c>
      <c r="U6790">
        <v>77.248504638671875</v>
      </c>
      <c r="V6790">
        <v>92.190513610839844</v>
      </c>
      <c r="W6790">
        <v>76.910659790039063</v>
      </c>
    </row>
    <row r="6791" spans="1:23" x14ac:dyDescent="0.25">
      <c r="A6791" t="s">
        <v>85</v>
      </c>
      <c r="B6791" t="s">
        <v>97</v>
      </c>
      <c r="C6791" t="s">
        <v>103</v>
      </c>
      <c r="D6791" t="s">
        <v>90</v>
      </c>
      <c r="E6791" t="s">
        <v>84</v>
      </c>
      <c r="F6791">
        <v>22</v>
      </c>
      <c r="G6791">
        <v>440.62643432617187</v>
      </c>
      <c r="H6791">
        <v>435.53732299804687</v>
      </c>
      <c r="I6791">
        <v>5.0891356468200684</v>
      </c>
      <c r="J6791">
        <v>1.1549773626029491E-2</v>
      </c>
      <c r="K6791">
        <v>-18.555990219116211</v>
      </c>
      <c r="L6791">
        <v>-4.5862584114074707</v>
      </c>
      <c r="M6791">
        <v>5.0891356468200684</v>
      </c>
      <c r="N6791">
        <v>14.764529228210449</v>
      </c>
      <c r="O6791">
        <v>28.734262466430664</v>
      </c>
      <c r="P6791">
        <v>-25.259054183959961</v>
      </c>
      <c r="Q6791">
        <v>35.437324523925781</v>
      </c>
      <c r="R6791">
        <v>19</v>
      </c>
      <c r="S6791">
        <v>340.41690063476562</v>
      </c>
      <c r="T6791">
        <v>18.450389862060547</v>
      </c>
      <c r="U6791">
        <v>77.248504638671875</v>
      </c>
      <c r="V6791">
        <v>92.190513610839844</v>
      </c>
      <c r="W6791">
        <v>75.118377685546875</v>
      </c>
    </row>
    <row r="6792" spans="1:23" x14ac:dyDescent="0.25">
      <c r="A6792" t="s">
        <v>85</v>
      </c>
      <c r="B6792" t="s">
        <v>97</v>
      </c>
      <c r="C6792" t="s">
        <v>103</v>
      </c>
      <c r="D6792" t="s">
        <v>90</v>
      </c>
      <c r="E6792" t="s">
        <v>84</v>
      </c>
      <c r="F6792">
        <v>23</v>
      </c>
      <c r="G6792">
        <v>420.940185546875</v>
      </c>
      <c r="H6792">
        <v>437.83944702148437</v>
      </c>
      <c r="I6792">
        <v>-16.899211883544922</v>
      </c>
      <c r="J6792">
        <v>-4.0146350860595703E-2</v>
      </c>
      <c r="K6792">
        <v>-39.925804138183594</v>
      </c>
      <c r="L6792">
        <v>-26.321506500244141</v>
      </c>
      <c r="M6792">
        <v>-16.899211883544922</v>
      </c>
      <c r="N6792">
        <v>-7.4769172668457031</v>
      </c>
      <c r="O6792">
        <v>6.1273794174194336</v>
      </c>
      <c r="P6792">
        <v>-46.453521728515625</v>
      </c>
      <c r="Q6792">
        <v>12.655097961425781</v>
      </c>
      <c r="R6792">
        <v>19</v>
      </c>
      <c r="S6792">
        <v>322.83984375</v>
      </c>
      <c r="T6792">
        <v>17.967744827270508</v>
      </c>
      <c r="U6792">
        <v>77.248504638671875</v>
      </c>
      <c r="V6792">
        <v>92.190513610839844</v>
      </c>
      <c r="W6792">
        <v>73.669960021972656</v>
      </c>
    </row>
    <row r="6793" spans="1:23" x14ac:dyDescent="0.25">
      <c r="A6793" t="s">
        <v>85</v>
      </c>
      <c r="B6793" t="s">
        <v>97</v>
      </c>
      <c r="C6793" t="s">
        <v>103</v>
      </c>
      <c r="D6793" t="s">
        <v>90</v>
      </c>
      <c r="E6793" t="s">
        <v>84</v>
      </c>
      <c r="F6793">
        <v>24</v>
      </c>
      <c r="G6793">
        <v>397.81134033203125</v>
      </c>
      <c r="H6793">
        <v>419.70663452148437</v>
      </c>
      <c r="I6793">
        <v>-21.895273208618164</v>
      </c>
      <c r="J6793">
        <v>-5.5039338767528534E-2</v>
      </c>
      <c r="K6793">
        <v>-39.547145843505859</v>
      </c>
      <c r="L6793">
        <v>-29.118276596069336</v>
      </c>
      <c r="M6793">
        <v>-21.895273208618164</v>
      </c>
      <c r="N6793">
        <v>-14.672270774841309</v>
      </c>
      <c r="O6793">
        <v>-4.2434015274047852</v>
      </c>
      <c r="P6793">
        <v>-44.551204681396484</v>
      </c>
      <c r="Q6793">
        <v>0.76065856218338013</v>
      </c>
      <c r="R6793">
        <v>19</v>
      </c>
      <c r="S6793">
        <v>189.71835327148437</v>
      </c>
      <c r="T6793">
        <v>13.773828506469727</v>
      </c>
      <c r="U6793">
        <v>77.248504638671875</v>
      </c>
      <c r="V6793">
        <v>92.190513610839844</v>
      </c>
      <c r="W6793">
        <v>72.513511657714844</v>
      </c>
    </row>
    <row r="6794" spans="1:23" x14ac:dyDescent="0.25">
      <c r="A6794" t="s">
        <v>85</v>
      </c>
      <c r="B6794" t="s">
        <v>97</v>
      </c>
      <c r="C6794" t="s">
        <v>103</v>
      </c>
      <c r="D6794" t="s">
        <v>90</v>
      </c>
      <c r="E6794" t="s">
        <v>106</v>
      </c>
      <c r="F6794">
        <v>1</v>
      </c>
      <c r="G6794">
        <v>412.29904174804687</v>
      </c>
      <c r="H6794">
        <v>362.21786499023437</v>
      </c>
      <c r="I6794">
        <v>50.081146240234375</v>
      </c>
      <c r="J6794">
        <v>0.12146801501512527</v>
      </c>
      <c r="K6794">
        <v>3.554034948348999</v>
      </c>
      <c r="L6794">
        <v>31.042629241943359</v>
      </c>
      <c r="M6794">
        <v>50.081146240234375</v>
      </c>
      <c r="N6794">
        <v>69.119659423828125</v>
      </c>
      <c r="O6794">
        <v>96.608261108398437</v>
      </c>
      <c r="P6794">
        <v>-9.6357545852661133</v>
      </c>
      <c r="Q6794">
        <v>109.79804992675781</v>
      </c>
      <c r="R6794">
        <v>19</v>
      </c>
      <c r="S6794">
        <v>1318.07470703125</v>
      </c>
      <c r="T6794">
        <v>36.3052978515625</v>
      </c>
      <c r="U6794">
        <v>75.60662841796875</v>
      </c>
      <c r="V6794">
        <v>95.637931823730469</v>
      </c>
      <c r="W6794">
        <v>69.987892150878906</v>
      </c>
    </row>
    <row r="6795" spans="1:23" x14ac:dyDescent="0.25">
      <c r="A6795" t="s">
        <v>85</v>
      </c>
      <c r="B6795" t="s">
        <v>97</v>
      </c>
      <c r="C6795" t="s">
        <v>103</v>
      </c>
      <c r="D6795" t="s">
        <v>90</v>
      </c>
      <c r="E6795" t="s">
        <v>106</v>
      </c>
      <c r="F6795">
        <v>2</v>
      </c>
      <c r="G6795">
        <v>409.88986206054687</v>
      </c>
      <c r="H6795">
        <v>423.87896728515625</v>
      </c>
      <c r="I6795">
        <v>-13.989103317260742</v>
      </c>
      <c r="J6795">
        <v>-3.4128930419683456E-2</v>
      </c>
      <c r="K6795">
        <v>-78.733619689941406</v>
      </c>
      <c r="L6795">
        <v>-40.482032775878906</v>
      </c>
      <c r="M6795">
        <v>-13.989103317260742</v>
      </c>
      <c r="N6795">
        <v>12.503827095031738</v>
      </c>
      <c r="O6795">
        <v>50.755409240722656</v>
      </c>
      <c r="P6795">
        <v>-97.087783813476562</v>
      </c>
      <c r="Q6795">
        <v>69.109580993652344</v>
      </c>
      <c r="R6795">
        <v>19</v>
      </c>
      <c r="S6795">
        <v>2552.312255859375</v>
      </c>
      <c r="T6795">
        <v>50.520412445068359</v>
      </c>
      <c r="U6795">
        <v>75.60662841796875</v>
      </c>
      <c r="V6795">
        <v>95.637931823730469</v>
      </c>
      <c r="W6795">
        <v>69.136314392089844</v>
      </c>
    </row>
    <row r="6796" spans="1:23" x14ac:dyDescent="0.25">
      <c r="A6796" t="s">
        <v>85</v>
      </c>
      <c r="B6796" t="s">
        <v>97</v>
      </c>
      <c r="C6796" t="s">
        <v>103</v>
      </c>
      <c r="D6796" t="s">
        <v>90</v>
      </c>
      <c r="E6796" t="s">
        <v>106</v>
      </c>
      <c r="F6796">
        <v>3</v>
      </c>
      <c r="G6796">
        <v>399.85183715820312</v>
      </c>
      <c r="H6796">
        <v>441.24844360351562</v>
      </c>
      <c r="I6796">
        <v>-41.396595001220703</v>
      </c>
      <c r="J6796">
        <v>-0.10352983325719833</v>
      </c>
      <c r="K6796">
        <v>-112.0767822265625</v>
      </c>
      <c r="L6796">
        <v>-70.318351745605469</v>
      </c>
      <c r="M6796">
        <v>-41.396595001220703</v>
      </c>
      <c r="N6796">
        <v>-12.474835395812988</v>
      </c>
      <c r="O6796">
        <v>29.283590316772461</v>
      </c>
      <c r="P6796">
        <v>-132.11363220214844</v>
      </c>
      <c r="Q6796">
        <v>49.320442199707031</v>
      </c>
      <c r="R6796">
        <v>19</v>
      </c>
      <c r="S6796">
        <v>3041.747802734375</v>
      </c>
      <c r="T6796">
        <v>55.152042388916016</v>
      </c>
      <c r="U6796">
        <v>75.60662841796875</v>
      </c>
      <c r="V6796">
        <v>95.637931823730469</v>
      </c>
      <c r="W6796">
        <v>68.312629699707031</v>
      </c>
    </row>
    <row r="6797" spans="1:23" x14ac:dyDescent="0.25">
      <c r="A6797" t="s">
        <v>85</v>
      </c>
      <c r="B6797" t="s">
        <v>97</v>
      </c>
      <c r="C6797" t="s">
        <v>103</v>
      </c>
      <c r="D6797" t="s">
        <v>90</v>
      </c>
      <c r="E6797" t="s">
        <v>106</v>
      </c>
      <c r="F6797">
        <v>4</v>
      </c>
      <c r="G6797">
        <v>415.04733276367188</v>
      </c>
      <c r="H6797">
        <v>443.111572265625</v>
      </c>
      <c r="I6797">
        <v>-28.064250946044922</v>
      </c>
      <c r="J6797">
        <v>-6.7616991698741913E-2</v>
      </c>
      <c r="K6797">
        <v>-94.552223205566406</v>
      </c>
      <c r="L6797">
        <v>-55.270591735839844</v>
      </c>
      <c r="M6797">
        <v>-28.064250946044922</v>
      </c>
      <c r="N6797">
        <v>-0.85791170597076416</v>
      </c>
      <c r="O6797">
        <v>38.423721313476563</v>
      </c>
      <c r="P6797">
        <v>-113.40064239501953</v>
      </c>
      <c r="Q6797">
        <v>57.272136688232422</v>
      </c>
      <c r="R6797">
        <v>19</v>
      </c>
      <c r="S6797">
        <v>2691.62158203125</v>
      </c>
      <c r="T6797">
        <v>51.880840301513672</v>
      </c>
      <c r="U6797">
        <v>75.60662841796875</v>
      </c>
      <c r="V6797">
        <v>95.637931823730469</v>
      </c>
      <c r="W6797">
        <v>67.836837768554688</v>
      </c>
    </row>
    <row r="6798" spans="1:23" x14ac:dyDescent="0.25">
      <c r="A6798" t="s">
        <v>85</v>
      </c>
      <c r="B6798" t="s">
        <v>97</v>
      </c>
      <c r="C6798" t="s">
        <v>103</v>
      </c>
      <c r="D6798" t="s">
        <v>90</v>
      </c>
      <c r="E6798" t="s">
        <v>106</v>
      </c>
      <c r="F6798">
        <v>5</v>
      </c>
      <c r="G6798">
        <v>441.1070556640625</v>
      </c>
      <c r="H6798">
        <v>489.662109375</v>
      </c>
      <c r="I6798">
        <v>-48.555027008056641</v>
      </c>
      <c r="J6798">
        <v>-0.11007537692785263</v>
      </c>
      <c r="K6798">
        <v>-116.35836791992187</v>
      </c>
      <c r="L6798">
        <v>-76.299606323242188</v>
      </c>
      <c r="M6798">
        <v>-48.555027008056641</v>
      </c>
      <c r="N6798">
        <v>-20.810449600219727</v>
      </c>
      <c r="O6798">
        <v>19.248311996459961</v>
      </c>
      <c r="P6798">
        <v>-135.57966613769531</v>
      </c>
      <c r="Q6798">
        <v>38.469615936279297</v>
      </c>
      <c r="R6798">
        <v>19</v>
      </c>
      <c r="S6798">
        <v>2799.1748046875</v>
      </c>
      <c r="T6798">
        <v>52.9072265625</v>
      </c>
      <c r="U6798">
        <v>75.60662841796875</v>
      </c>
      <c r="V6798">
        <v>95.637931823730469</v>
      </c>
      <c r="W6798">
        <v>67.121047973632812</v>
      </c>
    </row>
    <row r="6799" spans="1:23" x14ac:dyDescent="0.25">
      <c r="A6799" t="s">
        <v>85</v>
      </c>
      <c r="B6799" t="s">
        <v>97</v>
      </c>
      <c r="C6799" t="s">
        <v>103</v>
      </c>
      <c r="D6799" t="s">
        <v>90</v>
      </c>
      <c r="E6799" t="s">
        <v>106</v>
      </c>
      <c r="F6799">
        <v>6</v>
      </c>
      <c r="G6799">
        <v>486.18487548828125</v>
      </c>
      <c r="H6799">
        <v>520.050537109375</v>
      </c>
      <c r="I6799">
        <v>-33.865642547607422</v>
      </c>
      <c r="J6799">
        <v>-6.9655895233154297E-2</v>
      </c>
      <c r="K6799">
        <v>-101.6007080078125</v>
      </c>
      <c r="L6799">
        <v>-61.582283020019531</v>
      </c>
      <c r="M6799">
        <v>-33.865642547607422</v>
      </c>
      <c r="N6799">
        <v>-6.1490039825439453</v>
      </c>
      <c r="O6799">
        <v>33.869419097900391</v>
      </c>
      <c r="P6799">
        <v>-120.80265808105469</v>
      </c>
      <c r="Q6799">
        <v>53.071369171142578</v>
      </c>
      <c r="R6799">
        <v>19</v>
      </c>
      <c r="S6799">
        <v>2793.540283203125</v>
      </c>
      <c r="T6799">
        <v>52.853950500488281</v>
      </c>
      <c r="U6799">
        <v>75.60662841796875</v>
      </c>
      <c r="V6799">
        <v>95.637931823730469</v>
      </c>
      <c r="W6799">
        <v>66.25421142578125</v>
      </c>
    </row>
    <row r="6800" spans="1:23" x14ac:dyDescent="0.25">
      <c r="A6800" t="s">
        <v>85</v>
      </c>
      <c r="B6800" t="s">
        <v>97</v>
      </c>
      <c r="C6800" t="s">
        <v>103</v>
      </c>
      <c r="D6800" t="s">
        <v>90</v>
      </c>
      <c r="E6800" t="s">
        <v>106</v>
      </c>
      <c r="F6800">
        <v>7</v>
      </c>
      <c r="G6800">
        <v>506.90243530273437</v>
      </c>
      <c r="H6800">
        <v>525.0789794921875</v>
      </c>
      <c r="I6800">
        <v>-18.176549911499023</v>
      </c>
      <c r="J6800">
        <v>-3.5858083516359329E-2</v>
      </c>
      <c r="K6800">
        <v>-86.020057678222656</v>
      </c>
      <c r="L6800">
        <v>-45.93756103515625</v>
      </c>
      <c r="M6800">
        <v>-18.176549911499023</v>
      </c>
      <c r="N6800">
        <v>9.5844621658325195</v>
      </c>
      <c r="O6800">
        <v>49.666954040527344</v>
      </c>
      <c r="P6800">
        <v>-105.25274658203125</v>
      </c>
      <c r="Q6800">
        <v>68.899642944335937</v>
      </c>
      <c r="R6800">
        <v>19</v>
      </c>
      <c r="S6800">
        <v>2802.4921875</v>
      </c>
      <c r="T6800">
        <v>52.938568115234375</v>
      </c>
      <c r="U6800">
        <v>75.60662841796875</v>
      </c>
      <c r="V6800">
        <v>95.637931823730469</v>
      </c>
      <c r="W6800">
        <v>67.119476318359375</v>
      </c>
    </row>
    <row r="6801" spans="1:23" x14ac:dyDescent="0.25">
      <c r="A6801" t="s">
        <v>85</v>
      </c>
      <c r="B6801" t="s">
        <v>97</v>
      </c>
      <c r="C6801" t="s">
        <v>103</v>
      </c>
      <c r="D6801" t="s">
        <v>90</v>
      </c>
      <c r="E6801" t="s">
        <v>106</v>
      </c>
      <c r="F6801">
        <v>8</v>
      </c>
      <c r="G6801">
        <v>513.01220703125</v>
      </c>
      <c r="H6801">
        <v>568.5853271484375</v>
      </c>
      <c r="I6801">
        <v>-55.573127746582031</v>
      </c>
      <c r="J6801">
        <v>-0.10832710564136505</v>
      </c>
      <c r="K6801">
        <v>-140.83827209472656</v>
      </c>
      <c r="L6801">
        <v>-90.462936401367188</v>
      </c>
      <c r="M6801">
        <v>-55.573127746582031</v>
      </c>
      <c r="N6801">
        <v>-20.683322906494141</v>
      </c>
      <c r="O6801">
        <v>29.6920166015625</v>
      </c>
      <c r="P6801">
        <v>-165.00975036621094</v>
      </c>
      <c r="Q6801">
        <v>53.863498687744141</v>
      </c>
      <c r="R6801">
        <v>19</v>
      </c>
      <c r="S6801">
        <v>4426.6064453125</v>
      </c>
      <c r="T6801">
        <v>66.532745361328125</v>
      </c>
      <c r="U6801">
        <v>75.60662841796875</v>
      </c>
      <c r="V6801">
        <v>95.637931823730469</v>
      </c>
      <c r="W6801">
        <v>69.180000305175781</v>
      </c>
    </row>
    <row r="6802" spans="1:23" x14ac:dyDescent="0.25">
      <c r="A6802" t="s">
        <v>85</v>
      </c>
      <c r="B6802" t="s">
        <v>97</v>
      </c>
      <c r="C6802" t="s">
        <v>103</v>
      </c>
      <c r="D6802" t="s">
        <v>90</v>
      </c>
      <c r="E6802" t="s">
        <v>106</v>
      </c>
      <c r="F6802">
        <v>9</v>
      </c>
      <c r="G6802">
        <v>518.4998779296875</v>
      </c>
      <c r="H6802">
        <v>635.6505126953125</v>
      </c>
      <c r="I6802">
        <v>-117.15061187744141</v>
      </c>
      <c r="J6802">
        <v>-0.22594144940376282</v>
      </c>
      <c r="K6802">
        <v>-254.11772155761719</v>
      </c>
      <c r="L6802">
        <v>-173.19644165039062</v>
      </c>
      <c r="M6802">
        <v>-117.15061187744141</v>
      </c>
      <c r="N6802">
        <v>-61.104782104492187</v>
      </c>
      <c r="O6802">
        <v>19.816492080688477</v>
      </c>
      <c r="P6802">
        <v>-292.94598388671875</v>
      </c>
      <c r="Q6802">
        <v>58.644763946533203</v>
      </c>
      <c r="R6802">
        <v>19</v>
      </c>
      <c r="S6802">
        <v>11422.4794921875</v>
      </c>
      <c r="T6802">
        <v>106.87599945068359</v>
      </c>
      <c r="U6802">
        <v>75.60662841796875</v>
      </c>
      <c r="V6802">
        <v>95.637931823730469</v>
      </c>
      <c r="W6802">
        <v>71.785263061523437</v>
      </c>
    </row>
    <row r="6803" spans="1:23" x14ac:dyDescent="0.25">
      <c r="A6803" t="s">
        <v>85</v>
      </c>
      <c r="B6803" t="s">
        <v>97</v>
      </c>
      <c r="C6803" t="s">
        <v>103</v>
      </c>
      <c r="D6803" t="s">
        <v>90</v>
      </c>
      <c r="E6803" t="s">
        <v>106</v>
      </c>
      <c r="F6803">
        <v>10</v>
      </c>
      <c r="G6803">
        <v>515.15557861328125</v>
      </c>
      <c r="H6803">
        <v>629.67681884765625</v>
      </c>
      <c r="I6803">
        <v>-114.521240234375</v>
      </c>
      <c r="J6803">
        <v>-0.22230418026447296</v>
      </c>
      <c r="K6803">
        <v>-245.5093994140625</v>
      </c>
      <c r="L6803">
        <v>-168.12052917480469</v>
      </c>
      <c r="M6803">
        <v>-114.521240234375</v>
      </c>
      <c r="N6803">
        <v>-60.921943664550781</v>
      </c>
      <c r="O6803">
        <v>16.466926574707031</v>
      </c>
      <c r="P6803">
        <v>-282.64273071289062</v>
      </c>
      <c r="Q6803">
        <v>53.600250244140625</v>
      </c>
      <c r="R6803">
        <v>19</v>
      </c>
      <c r="S6803">
        <v>10447.0087890625</v>
      </c>
      <c r="T6803">
        <v>102.21060943603516</v>
      </c>
      <c r="U6803">
        <v>75.60662841796875</v>
      </c>
      <c r="V6803">
        <v>95.637931823730469</v>
      </c>
      <c r="W6803">
        <v>75.775787353515625</v>
      </c>
    </row>
    <row r="6804" spans="1:23" x14ac:dyDescent="0.25">
      <c r="A6804" t="s">
        <v>85</v>
      </c>
      <c r="B6804" t="s">
        <v>97</v>
      </c>
      <c r="C6804" t="s">
        <v>103</v>
      </c>
      <c r="D6804" t="s">
        <v>90</v>
      </c>
      <c r="E6804" t="s">
        <v>106</v>
      </c>
      <c r="F6804">
        <v>11</v>
      </c>
      <c r="G6804">
        <v>531.81842041015625</v>
      </c>
      <c r="H6804">
        <v>613.1094970703125</v>
      </c>
      <c r="I6804">
        <v>-81.291091918945313</v>
      </c>
      <c r="J6804">
        <v>-0.15285497903823853</v>
      </c>
      <c r="K6804">
        <v>-192.53395080566406</v>
      </c>
      <c r="L6804">
        <v>-126.81076812744141</v>
      </c>
      <c r="M6804">
        <v>-81.291091918945313</v>
      </c>
      <c r="N6804">
        <v>-35.771415710449219</v>
      </c>
      <c r="O6804">
        <v>29.951763153076172</v>
      </c>
      <c r="P6804">
        <v>-224.06974792480469</v>
      </c>
      <c r="Q6804">
        <v>61.487567901611328</v>
      </c>
      <c r="R6804">
        <v>19</v>
      </c>
      <c r="S6804">
        <v>7534.80615234375</v>
      </c>
      <c r="T6804">
        <v>86.803260803222656</v>
      </c>
      <c r="U6804">
        <v>75.60662841796875</v>
      </c>
      <c r="V6804">
        <v>95.637931823730469</v>
      </c>
      <c r="W6804">
        <v>79.715789794921875</v>
      </c>
    </row>
    <row r="6805" spans="1:23" x14ac:dyDescent="0.25">
      <c r="A6805" t="s">
        <v>85</v>
      </c>
      <c r="B6805" t="s">
        <v>97</v>
      </c>
      <c r="C6805" t="s">
        <v>103</v>
      </c>
      <c r="D6805" t="s">
        <v>90</v>
      </c>
      <c r="E6805" t="s">
        <v>106</v>
      </c>
      <c r="F6805">
        <v>12</v>
      </c>
      <c r="G6805">
        <v>494.74099731445312</v>
      </c>
      <c r="H6805">
        <v>508.83895874023437</v>
      </c>
      <c r="I6805">
        <v>-14.097951889038086</v>
      </c>
      <c r="J6805">
        <v>-2.8495620936155319E-2</v>
      </c>
      <c r="K6805">
        <v>-64.58709716796875</v>
      </c>
      <c r="L6805">
        <v>-34.757701873779297</v>
      </c>
      <c r="M6805">
        <v>-14.097951889038086</v>
      </c>
      <c r="N6805">
        <v>6.5617966651916504</v>
      </c>
      <c r="O6805">
        <v>36.391193389892578</v>
      </c>
      <c r="P6805">
        <v>-78.900070190429687</v>
      </c>
      <c r="Q6805">
        <v>50.70416259765625</v>
      </c>
      <c r="R6805">
        <v>19</v>
      </c>
      <c r="S6805">
        <v>1552.11474609375</v>
      </c>
      <c r="T6805">
        <v>39.396888732910156</v>
      </c>
      <c r="U6805">
        <v>75.60662841796875</v>
      </c>
      <c r="V6805">
        <v>95.637931823730469</v>
      </c>
      <c r="W6805">
        <v>82.210525512695313</v>
      </c>
    </row>
    <row r="6806" spans="1:23" x14ac:dyDescent="0.25">
      <c r="A6806" t="s">
        <v>85</v>
      </c>
      <c r="B6806" t="s">
        <v>97</v>
      </c>
      <c r="C6806" t="s">
        <v>103</v>
      </c>
      <c r="D6806" t="s">
        <v>90</v>
      </c>
      <c r="E6806" t="s">
        <v>106</v>
      </c>
      <c r="F6806">
        <v>13</v>
      </c>
      <c r="G6806">
        <v>475.17083740234375</v>
      </c>
      <c r="H6806">
        <v>472.151611328125</v>
      </c>
      <c r="I6806">
        <v>3.0192434787750244</v>
      </c>
      <c r="J6806">
        <v>6.3540167175233364E-3</v>
      </c>
      <c r="K6806">
        <v>-51.824913024902344</v>
      </c>
      <c r="L6806">
        <v>-19.422540664672852</v>
      </c>
      <c r="M6806">
        <v>3.0192434787750244</v>
      </c>
      <c r="N6806">
        <v>25.461029052734375</v>
      </c>
      <c r="O6806">
        <v>57.8634033203125</v>
      </c>
      <c r="P6806">
        <v>-67.372474670410156</v>
      </c>
      <c r="Q6806">
        <v>73.410957336425781</v>
      </c>
      <c r="R6806">
        <v>19</v>
      </c>
      <c r="S6806">
        <v>1831.4227294921875</v>
      </c>
      <c r="T6806">
        <v>42.795124053955078</v>
      </c>
      <c r="U6806">
        <v>75.60662841796875</v>
      </c>
      <c r="V6806">
        <v>95.637931823730469</v>
      </c>
      <c r="W6806">
        <v>84.599998474121094</v>
      </c>
    </row>
    <row r="6807" spans="1:23" x14ac:dyDescent="0.25">
      <c r="A6807" t="s">
        <v>85</v>
      </c>
      <c r="B6807" t="s">
        <v>97</v>
      </c>
      <c r="C6807" t="s">
        <v>103</v>
      </c>
      <c r="D6807" t="s">
        <v>90</v>
      </c>
      <c r="E6807" t="s">
        <v>106</v>
      </c>
      <c r="F6807">
        <v>14</v>
      </c>
      <c r="G6807">
        <v>450.51275634765625</v>
      </c>
      <c r="H6807">
        <v>405.2989501953125</v>
      </c>
      <c r="I6807">
        <v>45.213798522949219</v>
      </c>
      <c r="J6807">
        <v>0.10036075115203857</v>
      </c>
      <c r="K6807">
        <v>2.32706618309021</v>
      </c>
      <c r="L6807">
        <v>27.664896011352539</v>
      </c>
      <c r="M6807">
        <v>45.213798522949219</v>
      </c>
      <c r="N6807">
        <v>62.762702941894531</v>
      </c>
      <c r="O6807">
        <v>88.100532531738281</v>
      </c>
      <c r="P6807">
        <v>-9.8307266235351562</v>
      </c>
      <c r="Q6807">
        <v>100.25832366943359</v>
      </c>
      <c r="R6807">
        <v>19</v>
      </c>
      <c r="S6807">
        <v>1119.8858642578125</v>
      </c>
      <c r="T6807">
        <v>33.464694976806641</v>
      </c>
      <c r="U6807">
        <v>75.60662841796875</v>
      </c>
      <c r="V6807">
        <v>95.637931823730469</v>
      </c>
      <c r="W6807">
        <v>86.20526123046875</v>
      </c>
    </row>
    <row r="6808" spans="1:23" x14ac:dyDescent="0.25">
      <c r="A6808" t="s">
        <v>85</v>
      </c>
      <c r="B6808" t="s">
        <v>97</v>
      </c>
      <c r="C6808" t="s">
        <v>103</v>
      </c>
      <c r="D6808" t="s">
        <v>90</v>
      </c>
      <c r="E6808" t="s">
        <v>106</v>
      </c>
      <c r="F6808">
        <v>15</v>
      </c>
      <c r="G6808">
        <v>432.33892822265625</v>
      </c>
      <c r="H6808">
        <v>255.58842468261719</v>
      </c>
      <c r="I6808">
        <v>176.75048828125</v>
      </c>
      <c r="J6808">
        <v>0.40882390737533569</v>
      </c>
      <c r="K6808">
        <v>123.43514251708984</v>
      </c>
      <c r="L6808">
        <v>154.93428039550781</v>
      </c>
      <c r="M6808">
        <v>176.75048828125</v>
      </c>
      <c r="N6808">
        <v>198.56669616699219</v>
      </c>
      <c r="O6808">
        <v>230.06584167480469</v>
      </c>
      <c r="P6808">
        <v>108.32097625732422</v>
      </c>
      <c r="Q6808">
        <v>245.17999267578125</v>
      </c>
      <c r="R6808">
        <v>19</v>
      </c>
      <c r="S6808">
        <v>1730.7420654296875</v>
      </c>
      <c r="T6808">
        <v>41.602188110351562</v>
      </c>
      <c r="U6808">
        <v>75.60662841796875</v>
      </c>
      <c r="V6808">
        <v>95.637931823730469</v>
      </c>
      <c r="W6808">
        <v>87.168418884277344</v>
      </c>
    </row>
    <row r="6809" spans="1:23" x14ac:dyDescent="0.25">
      <c r="A6809" t="s">
        <v>85</v>
      </c>
      <c r="B6809" t="s">
        <v>97</v>
      </c>
      <c r="C6809" t="s">
        <v>103</v>
      </c>
      <c r="D6809" t="s">
        <v>90</v>
      </c>
      <c r="E6809" t="s">
        <v>106</v>
      </c>
      <c r="F6809">
        <v>16</v>
      </c>
      <c r="G6809">
        <v>407.15139770507812</v>
      </c>
      <c r="H6809">
        <v>241.8599853515625</v>
      </c>
      <c r="I6809">
        <v>165.29139709472656</v>
      </c>
      <c r="J6809">
        <v>0.40597036480903625</v>
      </c>
      <c r="K6809">
        <v>115.10329437255859</v>
      </c>
      <c r="L6809">
        <v>144.75483703613281</v>
      </c>
      <c r="M6809">
        <v>165.29139709472656</v>
      </c>
      <c r="N6809">
        <v>185.82795715332031</v>
      </c>
      <c r="O6809">
        <v>215.47950744628906</v>
      </c>
      <c r="P6809">
        <v>100.87566375732422</v>
      </c>
      <c r="Q6809">
        <v>229.70713806152344</v>
      </c>
      <c r="R6809">
        <v>19</v>
      </c>
      <c r="S6809">
        <v>1533.661376953125</v>
      </c>
      <c r="T6809">
        <v>39.1619873046875</v>
      </c>
      <c r="U6809">
        <v>75.60662841796875</v>
      </c>
      <c r="V6809">
        <v>95.637931823730469</v>
      </c>
      <c r="W6809">
        <v>87.452629089355469</v>
      </c>
    </row>
    <row r="6810" spans="1:23" x14ac:dyDescent="0.25">
      <c r="A6810" t="s">
        <v>85</v>
      </c>
      <c r="B6810" t="s">
        <v>97</v>
      </c>
      <c r="C6810" t="s">
        <v>103</v>
      </c>
      <c r="D6810" t="s">
        <v>90</v>
      </c>
      <c r="E6810" t="s">
        <v>106</v>
      </c>
      <c r="F6810">
        <v>17</v>
      </c>
      <c r="G6810">
        <v>408.002685546875</v>
      </c>
      <c r="H6810">
        <v>239.01686096191406</v>
      </c>
      <c r="I6810">
        <v>168.98580932617187</v>
      </c>
      <c r="J6810">
        <v>0.41417819261550903</v>
      </c>
      <c r="K6810">
        <v>116.31735992431641</v>
      </c>
      <c r="L6810">
        <v>147.43431091308594</v>
      </c>
      <c r="M6810">
        <v>168.98580932617187</v>
      </c>
      <c r="N6810">
        <v>190.53730773925781</v>
      </c>
      <c r="O6810">
        <v>221.65425109863281</v>
      </c>
      <c r="P6810">
        <v>101.38658905029297</v>
      </c>
      <c r="Q6810">
        <v>236.58503723144531</v>
      </c>
      <c r="R6810">
        <v>19</v>
      </c>
      <c r="S6810">
        <v>1688.996826171875</v>
      </c>
      <c r="T6810">
        <v>41.097408294677734</v>
      </c>
      <c r="U6810">
        <v>75.60662841796875</v>
      </c>
      <c r="V6810">
        <v>95.637931823730469</v>
      </c>
      <c r="W6810">
        <v>86.736839294433594</v>
      </c>
    </row>
    <row r="6811" spans="1:23" x14ac:dyDescent="0.25">
      <c r="A6811" t="s">
        <v>85</v>
      </c>
      <c r="B6811" t="s">
        <v>97</v>
      </c>
      <c r="C6811" t="s">
        <v>103</v>
      </c>
      <c r="D6811" t="s">
        <v>90</v>
      </c>
      <c r="E6811" t="s">
        <v>106</v>
      </c>
      <c r="F6811">
        <v>18</v>
      </c>
      <c r="G6811">
        <v>401.62118530273437</v>
      </c>
      <c r="H6811">
        <v>235.39576721191406</v>
      </c>
      <c r="I6811">
        <v>166.22541809082031</v>
      </c>
      <c r="J6811">
        <v>0.41388607025146484</v>
      </c>
      <c r="K6811">
        <v>115.24996948242187</v>
      </c>
      <c r="L6811">
        <v>145.36668395996094</v>
      </c>
      <c r="M6811">
        <v>166.22541809082031</v>
      </c>
      <c r="N6811">
        <v>187.08415222167969</v>
      </c>
      <c r="O6811">
        <v>217.20086669921875</v>
      </c>
      <c r="P6811">
        <v>100.79914093017578</v>
      </c>
      <c r="Q6811">
        <v>231.65168762207031</v>
      </c>
      <c r="R6811">
        <v>19</v>
      </c>
      <c r="S6811">
        <v>1582.158203125</v>
      </c>
      <c r="T6811">
        <v>39.776351928710938</v>
      </c>
      <c r="U6811">
        <v>75.60662841796875</v>
      </c>
      <c r="V6811">
        <v>95.637931823730469</v>
      </c>
      <c r="W6811">
        <v>84.88421630859375</v>
      </c>
    </row>
    <row r="6812" spans="1:23" x14ac:dyDescent="0.25">
      <c r="A6812" t="s">
        <v>85</v>
      </c>
      <c r="B6812" t="s">
        <v>97</v>
      </c>
      <c r="C6812" t="s">
        <v>103</v>
      </c>
      <c r="D6812" t="s">
        <v>90</v>
      </c>
      <c r="E6812" t="s">
        <v>106</v>
      </c>
      <c r="F6812">
        <v>19</v>
      </c>
      <c r="G6812">
        <v>418.95828247070312</v>
      </c>
      <c r="H6812">
        <v>395.34317016601562</v>
      </c>
      <c r="I6812">
        <v>23.615139007568359</v>
      </c>
      <c r="J6812">
        <v>5.6366324424743652E-2</v>
      </c>
      <c r="K6812">
        <v>-22.868223190307617</v>
      </c>
      <c r="L6812">
        <v>4.5945239067077637</v>
      </c>
      <c r="M6812">
        <v>23.615139007568359</v>
      </c>
      <c r="N6812">
        <v>42.635753631591797</v>
      </c>
      <c r="O6812">
        <v>70.098503112792969</v>
      </c>
      <c r="P6812">
        <v>-36.045608520507812</v>
      </c>
      <c r="Q6812">
        <v>83.275886535644531</v>
      </c>
      <c r="R6812">
        <v>19</v>
      </c>
      <c r="S6812">
        <v>1315.596923828125</v>
      </c>
      <c r="T6812">
        <v>36.271160125732422</v>
      </c>
      <c r="U6812">
        <v>75.60662841796875</v>
      </c>
      <c r="V6812">
        <v>95.637931823730469</v>
      </c>
      <c r="W6812">
        <v>81.920524597167969</v>
      </c>
    </row>
    <row r="6813" spans="1:23" x14ac:dyDescent="0.25">
      <c r="A6813" t="s">
        <v>85</v>
      </c>
      <c r="B6813" t="s">
        <v>97</v>
      </c>
      <c r="C6813" t="s">
        <v>103</v>
      </c>
      <c r="D6813" t="s">
        <v>90</v>
      </c>
      <c r="E6813" t="s">
        <v>106</v>
      </c>
      <c r="F6813">
        <v>20</v>
      </c>
      <c r="G6813">
        <v>455.89288330078125</v>
      </c>
      <c r="H6813">
        <v>499.07998657226562</v>
      </c>
      <c r="I6813">
        <v>-43.187084197998047</v>
      </c>
      <c r="J6813">
        <v>-9.4730772078037262E-2</v>
      </c>
      <c r="K6813">
        <v>-107.27323150634766</v>
      </c>
      <c r="L6813">
        <v>-69.410614013671875</v>
      </c>
      <c r="M6813">
        <v>-43.187084197998047</v>
      </c>
      <c r="N6813">
        <v>-16.963552474975586</v>
      </c>
      <c r="O6813">
        <v>20.899063110351563</v>
      </c>
      <c r="P6813">
        <v>-125.44076538085937</v>
      </c>
      <c r="Q6813">
        <v>39.066596984863281</v>
      </c>
      <c r="R6813">
        <v>19</v>
      </c>
      <c r="S6813">
        <v>2500.668701171875</v>
      </c>
      <c r="T6813">
        <v>50.006687164306641</v>
      </c>
      <c r="U6813">
        <v>75.60662841796875</v>
      </c>
      <c r="V6813">
        <v>95.637931823730469</v>
      </c>
      <c r="W6813">
        <v>78.257369995117188</v>
      </c>
    </row>
    <row r="6814" spans="1:23" x14ac:dyDescent="0.25">
      <c r="A6814" t="s">
        <v>85</v>
      </c>
      <c r="B6814" t="s">
        <v>97</v>
      </c>
      <c r="C6814" t="s">
        <v>103</v>
      </c>
      <c r="D6814" t="s">
        <v>90</v>
      </c>
      <c r="E6814" t="s">
        <v>106</v>
      </c>
      <c r="F6814">
        <v>21</v>
      </c>
      <c r="G6814">
        <v>471.903076171875</v>
      </c>
      <c r="H6814">
        <v>493.08322143554687</v>
      </c>
      <c r="I6814">
        <v>-21.18012809753418</v>
      </c>
      <c r="J6814">
        <v>-4.4882368296384811E-2</v>
      </c>
      <c r="K6814">
        <v>-72.936981201171875</v>
      </c>
      <c r="L6814">
        <v>-42.358612060546875</v>
      </c>
      <c r="M6814">
        <v>-21.18012809753418</v>
      </c>
      <c r="N6814">
        <v>-1.6441496554762125E-3</v>
      </c>
      <c r="O6814">
        <v>30.576723098754883</v>
      </c>
      <c r="P6814">
        <v>-87.609329223632812</v>
      </c>
      <c r="Q6814">
        <v>45.249073028564453</v>
      </c>
      <c r="R6814">
        <v>19</v>
      </c>
      <c r="S6814">
        <v>1631.0360107421875</v>
      </c>
      <c r="T6814">
        <v>40.386085510253906</v>
      </c>
      <c r="U6814">
        <v>75.60662841796875</v>
      </c>
      <c r="V6814">
        <v>95.637931823730469</v>
      </c>
      <c r="W6814">
        <v>74.119476318359375</v>
      </c>
    </row>
    <row r="6815" spans="1:23" x14ac:dyDescent="0.25">
      <c r="A6815" t="s">
        <v>85</v>
      </c>
      <c r="B6815" t="s">
        <v>97</v>
      </c>
      <c r="C6815" t="s">
        <v>103</v>
      </c>
      <c r="D6815" t="s">
        <v>90</v>
      </c>
      <c r="E6815" t="s">
        <v>106</v>
      </c>
      <c r="F6815">
        <v>22</v>
      </c>
      <c r="G6815">
        <v>464.56942749023437</v>
      </c>
      <c r="H6815">
        <v>475.54739379882813</v>
      </c>
      <c r="I6815">
        <v>-10.977963447570801</v>
      </c>
      <c r="J6815">
        <v>-2.3630404844880104E-2</v>
      </c>
      <c r="K6815">
        <v>-63.206295013427734</v>
      </c>
      <c r="L6815">
        <v>-32.349372863769531</v>
      </c>
      <c r="M6815">
        <v>-10.977963447570801</v>
      </c>
      <c r="N6815">
        <v>10.39344596862793</v>
      </c>
      <c r="O6815">
        <v>41.2503662109375</v>
      </c>
      <c r="P6815">
        <v>-78.012298583984375</v>
      </c>
      <c r="Q6815">
        <v>56.056373596191406</v>
      </c>
      <c r="R6815">
        <v>19</v>
      </c>
      <c r="S6815">
        <v>1660.886962890625</v>
      </c>
      <c r="T6815">
        <v>40.753982543945313</v>
      </c>
      <c r="U6815">
        <v>75.60662841796875</v>
      </c>
      <c r="V6815">
        <v>95.637931823730469</v>
      </c>
      <c r="W6815">
        <v>71.693161010742187</v>
      </c>
    </row>
    <row r="6816" spans="1:23" x14ac:dyDescent="0.25">
      <c r="A6816" t="s">
        <v>85</v>
      </c>
      <c r="B6816" t="s">
        <v>97</v>
      </c>
      <c r="C6816" t="s">
        <v>103</v>
      </c>
      <c r="D6816" t="s">
        <v>90</v>
      </c>
      <c r="E6816" t="s">
        <v>106</v>
      </c>
      <c r="F6816">
        <v>23</v>
      </c>
      <c r="G6816">
        <v>456.80935668945312</v>
      </c>
      <c r="H6816">
        <v>471.70108032226562</v>
      </c>
      <c r="I6816">
        <v>-14.891678810119629</v>
      </c>
      <c r="J6816">
        <v>-3.2599329948425293E-2</v>
      </c>
      <c r="K6816">
        <v>-73.129402160644531</v>
      </c>
      <c r="L6816">
        <v>-38.722080230712891</v>
      </c>
      <c r="M6816">
        <v>-14.891678810119629</v>
      </c>
      <c r="N6816">
        <v>8.9387245178222656</v>
      </c>
      <c r="O6816">
        <v>43.346042633056641</v>
      </c>
      <c r="P6816">
        <v>-89.638984680175781</v>
      </c>
      <c r="Q6816">
        <v>59.855625152587891</v>
      </c>
      <c r="R6816">
        <v>19</v>
      </c>
      <c r="S6816">
        <v>2065.078369140625</v>
      </c>
      <c r="T6816">
        <v>45.443134307861328</v>
      </c>
      <c r="U6816">
        <v>75.60662841796875</v>
      </c>
      <c r="V6816">
        <v>95.637931823730469</v>
      </c>
      <c r="W6816">
        <v>70.121055603027344</v>
      </c>
    </row>
    <row r="6817" spans="1:23" x14ac:dyDescent="0.25">
      <c r="A6817" t="s">
        <v>85</v>
      </c>
      <c r="B6817" t="s">
        <v>97</v>
      </c>
      <c r="C6817" t="s">
        <v>103</v>
      </c>
      <c r="D6817" t="s">
        <v>90</v>
      </c>
      <c r="E6817" t="s">
        <v>106</v>
      </c>
      <c r="F6817">
        <v>24</v>
      </c>
      <c r="G6817">
        <v>427.47634887695312</v>
      </c>
      <c r="H6817">
        <v>425.35263061523437</v>
      </c>
      <c r="I6817">
        <v>2.1237242221832275</v>
      </c>
      <c r="J6817">
        <v>4.9680508673191071E-3</v>
      </c>
      <c r="K6817">
        <v>-37.966018676757812</v>
      </c>
      <c r="L6817">
        <v>-14.280673027038574</v>
      </c>
      <c r="M6817">
        <v>2.1237242221832275</v>
      </c>
      <c r="N6817">
        <v>18.528121948242188</v>
      </c>
      <c r="O6817">
        <v>42.213466644287109</v>
      </c>
      <c r="P6817">
        <v>-49.330902099609375</v>
      </c>
      <c r="Q6817">
        <v>53.578350067138672</v>
      </c>
      <c r="R6817">
        <v>19</v>
      </c>
      <c r="S6817">
        <v>978.5755615234375</v>
      </c>
      <c r="T6817">
        <v>31.282192230224609</v>
      </c>
      <c r="U6817">
        <v>75.60662841796875</v>
      </c>
      <c r="V6817">
        <v>95.637931823730469</v>
      </c>
      <c r="W6817">
        <v>68.94842529296875</v>
      </c>
    </row>
    <row r="6818" spans="1:23" x14ac:dyDescent="0.25">
      <c r="A6818" t="s">
        <v>85</v>
      </c>
      <c r="B6818" t="s">
        <v>97</v>
      </c>
      <c r="C6818" t="s">
        <v>103</v>
      </c>
      <c r="D6818" t="s">
        <v>90</v>
      </c>
      <c r="E6818" t="s">
        <v>107</v>
      </c>
      <c r="F6818">
        <v>1</v>
      </c>
      <c r="G6818">
        <v>323.40396118164062</v>
      </c>
      <c r="H6818">
        <v>315.02374267578125</v>
      </c>
      <c r="I6818">
        <v>8.380218505859375</v>
      </c>
      <c r="J6818">
        <v>2.5912541896104813E-2</v>
      </c>
      <c r="K6818">
        <v>-57.818325042724609</v>
      </c>
      <c r="L6818">
        <v>-18.70768928527832</v>
      </c>
      <c r="M6818">
        <v>8.380218505859375</v>
      </c>
      <c r="N6818">
        <v>35.468128204345703</v>
      </c>
      <c r="O6818">
        <v>74.578765869140625</v>
      </c>
      <c r="P6818">
        <v>-76.584693908691406</v>
      </c>
      <c r="Q6818">
        <v>93.345130920410156</v>
      </c>
      <c r="R6818">
        <v>19</v>
      </c>
      <c r="S6818">
        <v>2668.23876953125</v>
      </c>
      <c r="T6818">
        <v>51.654998779296875</v>
      </c>
      <c r="U6818">
        <v>73.252777099609375</v>
      </c>
      <c r="V6818">
        <v>91.644828796386719</v>
      </c>
      <c r="W6818">
        <v>69.010520935058594</v>
      </c>
    </row>
    <row r="6819" spans="1:23" x14ac:dyDescent="0.25">
      <c r="A6819" t="s">
        <v>85</v>
      </c>
      <c r="B6819" t="s">
        <v>97</v>
      </c>
      <c r="C6819" t="s">
        <v>103</v>
      </c>
      <c r="D6819" t="s">
        <v>90</v>
      </c>
      <c r="E6819" t="s">
        <v>107</v>
      </c>
      <c r="F6819">
        <v>2</v>
      </c>
      <c r="G6819">
        <v>327.00079345703125</v>
      </c>
      <c r="H6819">
        <v>299.20162963867187</v>
      </c>
      <c r="I6819">
        <v>27.799175262451172</v>
      </c>
      <c r="J6819">
        <v>8.5012562572956085E-2</v>
      </c>
      <c r="K6819">
        <v>-33.728618621826172</v>
      </c>
      <c r="L6819">
        <v>2.6225013732910156</v>
      </c>
      <c r="M6819">
        <v>27.799175262451172</v>
      </c>
      <c r="N6819">
        <v>52.975849151611328</v>
      </c>
      <c r="O6819">
        <v>89.32696533203125</v>
      </c>
      <c r="P6819">
        <v>-51.170890808105469</v>
      </c>
      <c r="Q6819">
        <v>106.76924133300781</v>
      </c>
      <c r="R6819">
        <v>19</v>
      </c>
      <c r="S6819">
        <v>2304.997802734375</v>
      </c>
      <c r="T6819">
        <v>48.010391235351563</v>
      </c>
      <c r="U6819">
        <v>73.252777099609375</v>
      </c>
      <c r="V6819">
        <v>91.644828796386719</v>
      </c>
      <c r="W6819">
        <v>68.864212036132813</v>
      </c>
    </row>
    <row r="6820" spans="1:23" x14ac:dyDescent="0.25">
      <c r="A6820" t="s">
        <v>85</v>
      </c>
      <c r="B6820" t="s">
        <v>97</v>
      </c>
      <c r="C6820" t="s">
        <v>103</v>
      </c>
      <c r="D6820" t="s">
        <v>90</v>
      </c>
      <c r="E6820" t="s">
        <v>107</v>
      </c>
      <c r="F6820">
        <v>3</v>
      </c>
      <c r="G6820">
        <v>326.85964965820312</v>
      </c>
      <c r="H6820">
        <v>346.631103515625</v>
      </c>
      <c r="I6820">
        <v>-19.771469116210937</v>
      </c>
      <c r="J6820">
        <v>-6.0489170253276825E-2</v>
      </c>
      <c r="K6820">
        <v>-89.568489074707031</v>
      </c>
      <c r="L6820">
        <v>-48.331844329833984</v>
      </c>
      <c r="M6820">
        <v>-19.771469116210937</v>
      </c>
      <c r="N6820">
        <v>8.7889070510864258</v>
      </c>
      <c r="O6820">
        <v>50.025554656982422</v>
      </c>
      <c r="P6820">
        <v>-109.35498046875</v>
      </c>
      <c r="Q6820">
        <v>69.812042236328125</v>
      </c>
      <c r="R6820">
        <v>19</v>
      </c>
      <c r="S6820">
        <v>2966.2080078125</v>
      </c>
      <c r="T6820">
        <v>54.462905883789063</v>
      </c>
      <c r="U6820">
        <v>73.252777099609375</v>
      </c>
      <c r="V6820">
        <v>91.644828796386719</v>
      </c>
      <c r="W6820">
        <v>69.099998474121094</v>
      </c>
    </row>
    <row r="6821" spans="1:23" x14ac:dyDescent="0.25">
      <c r="A6821" t="s">
        <v>85</v>
      </c>
      <c r="B6821" t="s">
        <v>97</v>
      </c>
      <c r="C6821" t="s">
        <v>103</v>
      </c>
      <c r="D6821" t="s">
        <v>90</v>
      </c>
      <c r="E6821" t="s">
        <v>107</v>
      </c>
      <c r="F6821">
        <v>4</v>
      </c>
      <c r="G6821">
        <v>343.900146484375</v>
      </c>
      <c r="H6821">
        <v>389.13320922851562</v>
      </c>
      <c r="I6821">
        <v>-45.233062744140625</v>
      </c>
      <c r="J6821">
        <v>-0.13152964413166046</v>
      </c>
      <c r="K6821">
        <v>-115.22830963134766</v>
      </c>
      <c r="L6821">
        <v>-73.874549865722656</v>
      </c>
      <c r="M6821">
        <v>-45.233062744140625</v>
      </c>
      <c r="N6821">
        <v>-16.591575622558594</v>
      </c>
      <c r="O6821">
        <v>24.762182235717773</v>
      </c>
      <c r="P6821">
        <v>-135.07098388671875</v>
      </c>
      <c r="Q6821">
        <v>44.604862213134766</v>
      </c>
      <c r="R6821">
        <v>19</v>
      </c>
      <c r="S6821">
        <v>2983.080078125</v>
      </c>
      <c r="T6821">
        <v>54.617580413818359</v>
      </c>
      <c r="U6821">
        <v>73.252777099609375</v>
      </c>
      <c r="V6821">
        <v>91.644828796386719</v>
      </c>
      <c r="W6821">
        <v>68.969474792480469</v>
      </c>
    </row>
    <row r="6822" spans="1:23" x14ac:dyDescent="0.25">
      <c r="A6822" t="s">
        <v>85</v>
      </c>
      <c r="B6822" t="s">
        <v>97</v>
      </c>
      <c r="C6822" t="s">
        <v>103</v>
      </c>
      <c r="D6822" t="s">
        <v>90</v>
      </c>
      <c r="E6822" t="s">
        <v>107</v>
      </c>
      <c r="F6822">
        <v>5</v>
      </c>
      <c r="G6822">
        <v>389.40542602539062</v>
      </c>
      <c r="H6822">
        <v>436.13424682617187</v>
      </c>
      <c r="I6822">
        <v>-46.728828430175781</v>
      </c>
      <c r="J6822">
        <v>-0.1200004518032074</v>
      </c>
      <c r="K6822">
        <v>-110.98655700683594</v>
      </c>
      <c r="L6822">
        <v>-73.022567749023437</v>
      </c>
      <c r="M6822">
        <v>-46.728828430175781</v>
      </c>
      <c r="N6822">
        <v>-20.435087203979492</v>
      </c>
      <c r="O6822">
        <v>17.528900146484375</v>
      </c>
      <c r="P6822">
        <v>-129.20272827148437</v>
      </c>
      <c r="Q6822">
        <v>35.745071411132812</v>
      </c>
      <c r="R6822">
        <v>19</v>
      </c>
      <c r="S6822">
        <v>2514.076904296875</v>
      </c>
      <c r="T6822">
        <v>50.140571594238281</v>
      </c>
      <c r="U6822">
        <v>73.252777099609375</v>
      </c>
      <c r="V6822">
        <v>91.644828796386719</v>
      </c>
      <c r="W6822">
        <v>68.417892456054688</v>
      </c>
    </row>
    <row r="6823" spans="1:23" x14ac:dyDescent="0.25">
      <c r="A6823" t="s">
        <v>85</v>
      </c>
      <c r="B6823" t="s">
        <v>97</v>
      </c>
      <c r="C6823" t="s">
        <v>103</v>
      </c>
      <c r="D6823" t="s">
        <v>90</v>
      </c>
      <c r="E6823" t="s">
        <v>107</v>
      </c>
      <c r="F6823">
        <v>6</v>
      </c>
      <c r="G6823">
        <v>445.55264282226562</v>
      </c>
      <c r="H6823">
        <v>431.421630859375</v>
      </c>
      <c r="I6823">
        <v>14.130990982055664</v>
      </c>
      <c r="J6823">
        <v>3.1715650111436844E-2</v>
      </c>
      <c r="K6823">
        <v>-60.8836669921875</v>
      </c>
      <c r="L6823">
        <v>-16.564399719238281</v>
      </c>
      <c r="M6823">
        <v>14.130990982055664</v>
      </c>
      <c r="N6823">
        <v>44.826381683349609</v>
      </c>
      <c r="O6823">
        <v>89.145645141601563</v>
      </c>
      <c r="P6823">
        <v>-82.149276733398438</v>
      </c>
      <c r="Q6823">
        <v>110.41126251220703</v>
      </c>
      <c r="R6823">
        <v>19</v>
      </c>
      <c r="S6823">
        <v>3426.25830078125</v>
      </c>
      <c r="T6823">
        <v>58.534248352050781</v>
      </c>
      <c r="U6823">
        <v>73.252777099609375</v>
      </c>
      <c r="V6823">
        <v>91.644828796386719</v>
      </c>
      <c r="W6823">
        <v>68.481056213378906</v>
      </c>
    </row>
    <row r="6824" spans="1:23" x14ac:dyDescent="0.25">
      <c r="A6824" t="s">
        <v>85</v>
      </c>
      <c r="B6824" t="s">
        <v>97</v>
      </c>
      <c r="C6824" t="s">
        <v>103</v>
      </c>
      <c r="D6824" t="s">
        <v>90</v>
      </c>
      <c r="E6824" t="s">
        <v>107</v>
      </c>
      <c r="F6824">
        <v>7</v>
      </c>
      <c r="G6824">
        <v>460.1533203125</v>
      </c>
      <c r="H6824">
        <v>457.51007080078125</v>
      </c>
      <c r="I6824">
        <v>2.6432638168334961</v>
      </c>
      <c r="J6824">
        <v>5.7443110272288322E-3</v>
      </c>
      <c r="K6824">
        <v>-76.0113525390625</v>
      </c>
      <c r="L6824">
        <v>-29.541566848754883</v>
      </c>
      <c r="M6824">
        <v>2.6432638168334961</v>
      </c>
      <c r="N6824">
        <v>34.828094482421875</v>
      </c>
      <c r="O6824">
        <v>81.297882080078125</v>
      </c>
      <c r="P6824">
        <v>-98.308845520019531</v>
      </c>
      <c r="Q6824">
        <v>103.59536743164062</v>
      </c>
      <c r="R6824">
        <v>19</v>
      </c>
      <c r="S6824">
        <v>3766.83203125</v>
      </c>
      <c r="T6824">
        <v>61.374523162841797</v>
      </c>
      <c r="U6824">
        <v>73.252777099609375</v>
      </c>
      <c r="V6824">
        <v>91.644828796386719</v>
      </c>
      <c r="W6824">
        <v>69.00262451171875</v>
      </c>
    </row>
    <row r="6825" spans="1:23" x14ac:dyDescent="0.25">
      <c r="A6825" t="s">
        <v>85</v>
      </c>
      <c r="B6825" t="s">
        <v>97</v>
      </c>
      <c r="C6825" t="s">
        <v>103</v>
      </c>
      <c r="D6825" t="s">
        <v>90</v>
      </c>
      <c r="E6825" t="s">
        <v>107</v>
      </c>
      <c r="F6825">
        <v>8</v>
      </c>
      <c r="G6825">
        <v>472.571044921875</v>
      </c>
      <c r="H6825">
        <v>400.35369873046875</v>
      </c>
      <c r="I6825">
        <v>72.217330932617188</v>
      </c>
      <c r="J6825">
        <v>0.15281793475151062</v>
      </c>
      <c r="K6825">
        <v>4.416719913482666</v>
      </c>
      <c r="L6825">
        <v>44.473869323730469</v>
      </c>
      <c r="M6825">
        <v>72.217330932617188</v>
      </c>
      <c r="N6825">
        <v>99.960792541503906</v>
      </c>
      <c r="O6825">
        <v>140.0179443359375</v>
      </c>
      <c r="P6825">
        <v>-14.803811073303223</v>
      </c>
      <c r="Q6825">
        <v>159.23847961425781</v>
      </c>
      <c r="R6825">
        <v>19</v>
      </c>
      <c r="S6825">
        <v>2798.949462890625</v>
      </c>
      <c r="T6825">
        <v>52.905097961425781</v>
      </c>
      <c r="U6825">
        <v>73.252777099609375</v>
      </c>
      <c r="V6825">
        <v>91.644828796386719</v>
      </c>
      <c r="W6825">
        <v>70.156837463378906</v>
      </c>
    </row>
    <row r="6826" spans="1:23" x14ac:dyDescent="0.25">
      <c r="A6826" t="s">
        <v>85</v>
      </c>
      <c r="B6826" t="s">
        <v>97</v>
      </c>
      <c r="C6826" t="s">
        <v>103</v>
      </c>
      <c r="D6826" t="s">
        <v>90</v>
      </c>
      <c r="E6826" t="s">
        <v>107</v>
      </c>
      <c r="F6826">
        <v>9</v>
      </c>
      <c r="G6826">
        <v>490.7982177734375</v>
      </c>
      <c r="H6826">
        <v>405.99697875976562</v>
      </c>
      <c r="I6826">
        <v>84.80120849609375</v>
      </c>
      <c r="J6826">
        <v>0.17278222739696503</v>
      </c>
      <c r="K6826">
        <v>13.27729606628418</v>
      </c>
      <c r="L6826">
        <v>55.534202575683594</v>
      </c>
      <c r="M6826">
        <v>84.80120849609375</v>
      </c>
      <c r="N6826">
        <v>114.06821441650391</v>
      </c>
      <c r="O6826">
        <v>156.32511901855469</v>
      </c>
      <c r="P6826">
        <v>-6.9987397193908691</v>
      </c>
      <c r="Q6826">
        <v>176.60115051269531</v>
      </c>
      <c r="R6826">
        <v>19</v>
      </c>
      <c r="S6826">
        <v>3114.801513671875</v>
      </c>
      <c r="T6826">
        <v>55.810405731201172</v>
      </c>
      <c r="U6826">
        <v>73.252777099609375</v>
      </c>
      <c r="V6826">
        <v>91.644828796386719</v>
      </c>
      <c r="W6826">
        <v>72.139472961425781</v>
      </c>
    </row>
    <row r="6827" spans="1:23" x14ac:dyDescent="0.25">
      <c r="A6827" t="s">
        <v>85</v>
      </c>
      <c r="B6827" t="s">
        <v>97</v>
      </c>
      <c r="C6827" t="s">
        <v>103</v>
      </c>
      <c r="D6827" t="s">
        <v>90</v>
      </c>
      <c r="E6827" t="s">
        <v>107</v>
      </c>
      <c r="F6827">
        <v>10</v>
      </c>
      <c r="G6827">
        <v>494.45538330078125</v>
      </c>
      <c r="H6827">
        <v>528.20001220703125</v>
      </c>
      <c r="I6827">
        <v>-33.744594573974609</v>
      </c>
      <c r="J6827">
        <v>-6.8245984613895416E-2</v>
      </c>
      <c r="K6827">
        <v>-92.855674743652344</v>
      </c>
      <c r="L6827">
        <v>-57.932369232177734</v>
      </c>
      <c r="M6827">
        <v>-33.744594573974609</v>
      </c>
      <c r="N6827">
        <v>-9.556818962097168</v>
      </c>
      <c r="O6827">
        <v>25.366487503051758</v>
      </c>
      <c r="P6827">
        <v>-109.61284637451172</v>
      </c>
      <c r="Q6827">
        <v>42.1236572265625</v>
      </c>
      <c r="R6827">
        <v>19</v>
      </c>
      <c r="S6827">
        <v>2127.480712890625</v>
      </c>
      <c r="T6827">
        <v>46.124622344970703</v>
      </c>
      <c r="U6827">
        <v>73.252777099609375</v>
      </c>
      <c r="V6827">
        <v>91.644828796386719</v>
      </c>
      <c r="W6827">
        <v>73.304206848144531</v>
      </c>
    </row>
    <row r="6828" spans="1:23" x14ac:dyDescent="0.25">
      <c r="A6828" t="s">
        <v>85</v>
      </c>
      <c r="B6828" t="s">
        <v>97</v>
      </c>
      <c r="C6828" t="s">
        <v>103</v>
      </c>
      <c r="D6828" t="s">
        <v>90</v>
      </c>
      <c r="E6828" t="s">
        <v>107</v>
      </c>
      <c r="F6828">
        <v>11</v>
      </c>
      <c r="G6828">
        <v>516.78106689453125</v>
      </c>
      <c r="H6828">
        <v>544.98236083984375</v>
      </c>
      <c r="I6828">
        <v>-28.201335906982422</v>
      </c>
      <c r="J6828">
        <v>-5.4571148008108139E-2</v>
      </c>
      <c r="K6828">
        <v>-97.047988891601563</v>
      </c>
      <c r="L6828">
        <v>-56.372829437255859</v>
      </c>
      <c r="M6828">
        <v>-28.201335906982422</v>
      </c>
      <c r="N6828">
        <v>-2.9843574389815331E-2</v>
      </c>
      <c r="O6828">
        <v>40.645317077636719</v>
      </c>
      <c r="P6828">
        <v>-116.56505584716797</v>
      </c>
      <c r="Q6828">
        <v>60.162387847900391</v>
      </c>
      <c r="R6828">
        <v>19</v>
      </c>
      <c r="S6828">
        <v>2885.981201171875</v>
      </c>
      <c r="T6828">
        <v>53.721328735351563</v>
      </c>
      <c r="U6828">
        <v>73.252777099609375</v>
      </c>
      <c r="V6828">
        <v>91.644828796386719</v>
      </c>
      <c r="W6828">
        <v>73.854209899902344</v>
      </c>
    </row>
    <row r="6829" spans="1:23" x14ac:dyDescent="0.25">
      <c r="A6829" t="s">
        <v>85</v>
      </c>
      <c r="B6829" t="s">
        <v>97</v>
      </c>
      <c r="C6829" t="s">
        <v>103</v>
      </c>
      <c r="D6829" t="s">
        <v>90</v>
      </c>
      <c r="E6829" t="s">
        <v>107</v>
      </c>
      <c r="F6829">
        <v>12</v>
      </c>
      <c r="G6829">
        <v>491.72723388671875</v>
      </c>
      <c r="H6829">
        <v>487.288818359375</v>
      </c>
      <c r="I6829">
        <v>4.4384422302246094</v>
      </c>
      <c r="J6829">
        <v>9.0262284502387047E-3</v>
      </c>
      <c r="K6829">
        <v>-67.460899353027344</v>
      </c>
      <c r="L6829">
        <v>-24.982183456420898</v>
      </c>
      <c r="M6829">
        <v>4.4384422302246094</v>
      </c>
      <c r="N6829">
        <v>33.85906982421875</v>
      </c>
      <c r="O6829">
        <v>76.337783813476563</v>
      </c>
      <c r="P6829">
        <v>-87.843360900878906</v>
      </c>
      <c r="Q6829">
        <v>96.720245361328125</v>
      </c>
      <c r="R6829">
        <v>19</v>
      </c>
      <c r="S6829">
        <v>3147.5859375</v>
      </c>
      <c r="T6829">
        <v>56.103351593017578</v>
      </c>
      <c r="U6829">
        <v>73.252777099609375</v>
      </c>
      <c r="V6829">
        <v>91.644828796386719</v>
      </c>
      <c r="W6829">
        <v>74.672630310058594</v>
      </c>
    </row>
    <row r="6830" spans="1:23" x14ac:dyDescent="0.25">
      <c r="A6830" t="s">
        <v>85</v>
      </c>
      <c r="B6830" t="s">
        <v>97</v>
      </c>
      <c r="C6830" t="s">
        <v>103</v>
      </c>
      <c r="D6830" t="s">
        <v>90</v>
      </c>
      <c r="E6830" t="s">
        <v>107</v>
      </c>
      <c r="F6830">
        <v>13</v>
      </c>
      <c r="G6830">
        <v>482.189208984375</v>
      </c>
      <c r="H6830">
        <v>443.32662963867187</v>
      </c>
      <c r="I6830">
        <v>38.862548828125</v>
      </c>
      <c r="J6830">
        <v>8.0596059560775757E-2</v>
      </c>
      <c r="K6830">
        <v>-39.283149719238281</v>
      </c>
      <c r="L6830">
        <v>6.8859620094299316</v>
      </c>
      <c r="M6830">
        <v>38.862548828125</v>
      </c>
      <c r="N6830">
        <v>70.839134216308594</v>
      </c>
      <c r="O6830">
        <v>117.00824737548828</v>
      </c>
      <c r="P6830">
        <v>-61.436370849609375</v>
      </c>
      <c r="Q6830">
        <v>139.16146850585938</v>
      </c>
      <c r="R6830">
        <v>19</v>
      </c>
      <c r="S6830">
        <v>3718.244873046875</v>
      </c>
      <c r="T6830">
        <v>60.977413177490234</v>
      </c>
      <c r="U6830">
        <v>73.252777099609375</v>
      </c>
      <c r="V6830">
        <v>91.644828796386719</v>
      </c>
      <c r="W6830">
        <v>77.186843872070313</v>
      </c>
    </row>
    <row r="6831" spans="1:23" x14ac:dyDescent="0.25">
      <c r="A6831" t="s">
        <v>85</v>
      </c>
      <c r="B6831" t="s">
        <v>97</v>
      </c>
      <c r="C6831" t="s">
        <v>103</v>
      </c>
      <c r="D6831" t="s">
        <v>90</v>
      </c>
      <c r="E6831" t="s">
        <v>107</v>
      </c>
      <c r="F6831">
        <v>14</v>
      </c>
      <c r="G6831">
        <v>445.59112548828125</v>
      </c>
      <c r="H6831">
        <v>395.522705078125</v>
      </c>
      <c r="I6831">
        <v>50.068431854248047</v>
      </c>
      <c r="J6831">
        <v>0.11236406862735748</v>
      </c>
      <c r="K6831">
        <v>-20.504695892333984</v>
      </c>
      <c r="L6831">
        <v>21.190479278564453</v>
      </c>
      <c r="M6831">
        <v>50.068431854248047</v>
      </c>
      <c r="N6831">
        <v>78.946380615234375</v>
      </c>
      <c r="O6831">
        <v>120.64156341552734</v>
      </c>
      <c r="P6831">
        <v>-40.511196136474609</v>
      </c>
      <c r="Q6831">
        <v>140.64805603027344</v>
      </c>
      <c r="R6831">
        <v>19</v>
      </c>
      <c r="S6831">
        <v>3032.540283203125</v>
      </c>
      <c r="T6831">
        <v>55.068504333496094</v>
      </c>
      <c r="U6831">
        <v>73.252777099609375</v>
      </c>
      <c r="V6831">
        <v>91.644828796386719</v>
      </c>
      <c r="W6831">
        <v>79.231575012207031</v>
      </c>
    </row>
    <row r="6832" spans="1:23" x14ac:dyDescent="0.25">
      <c r="A6832" t="s">
        <v>85</v>
      </c>
      <c r="B6832" t="s">
        <v>97</v>
      </c>
      <c r="C6832" t="s">
        <v>103</v>
      </c>
      <c r="D6832" t="s">
        <v>90</v>
      </c>
      <c r="E6832" t="s">
        <v>107</v>
      </c>
      <c r="F6832">
        <v>15</v>
      </c>
      <c r="G6832">
        <v>423.58740234375</v>
      </c>
      <c r="H6832">
        <v>233.90090942382812</v>
      </c>
      <c r="I6832">
        <v>189.68649291992187</v>
      </c>
      <c r="J6832">
        <v>0.44780957698822021</v>
      </c>
      <c r="K6832">
        <v>147.53265380859375</v>
      </c>
      <c r="L6832">
        <v>172.43748474121094</v>
      </c>
      <c r="M6832">
        <v>189.68649291992187</v>
      </c>
      <c r="N6832">
        <v>206.93550109863281</v>
      </c>
      <c r="O6832">
        <v>231.84033203125</v>
      </c>
      <c r="P6832">
        <v>135.58262634277344</v>
      </c>
      <c r="Q6832">
        <v>243.79035949707031</v>
      </c>
      <c r="R6832">
        <v>19</v>
      </c>
      <c r="S6832">
        <v>1081.9376220703125</v>
      </c>
      <c r="T6832">
        <v>32.892818450927734</v>
      </c>
      <c r="U6832">
        <v>73.252777099609375</v>
      </c>
      <c r="V6832">
        <v>91.644828796386719</v>
      </c>
      <c r="W6832">
        <v>80.65789794921875</v>
      </c>
    </row>
    <row r="6833" spans="1:23" x14ac:dyDescent="0.25">
      <c r="A6833" t="s">
        <v>85</v>
      </c>
      <c r="B6833" t="s">
        <v>97</v>
      </c>
      <c r="C6833" t="s">
        <v>103</v>
      </c>
      <c r="D6833" t="s">
        <v>90</v>
      </c>
      <c r="E6833" t="s">
        <v>107</v>
      </c>
      <c r="F6833">
        <v>16</v>
      </c>
      <c r="G6833">
        <v>407.5919189453125</v>
      </c>
      <c r="H6833">
        <v>206.60833740234375</v>
      </c>
      <c r="I6833">
        <v>200.98359680175781</v>
      </c>
      <c r="J6833">
        <v>0.49310004711151123</v>
      </c>
      <c r="K6833">
        <v>153.17080688476562</v>
      </c>
      <c r="L6833">
        <v>181.41899108886719</v>
      </c>
      <c r="M6833">
        <v>200.98359680175781</v>
      </c>
      <c r="N6833">
        <v>220.54820251464844</v>
      </c>
      <c r="O6833">
        <v>248.79638671875</v>
      </c>
      <c r="P6833">
        <v>139.61654663085937</v>
      </c>
      <c r="Q6833">
        <v>262.35064697265625</v>
      </c>
      <c r="R6833">
        <v>19</v>
      </c>
      <c r="S6833">
        <v>1391.9254150390625</v>
      </c>
      <c r="T6833">
        <v>37.308517456054687</v>
      </c>
      <c r="U6833">
        <v>73.252777099609375</v>
      </c>
      <c r="V6833">
        <v>91.644828796386719</v>
      </c>
      <c r="W6833">
        <v>82.973686218261719</v>
      </c>
    </row>
    <row r="6834" spans="1:23" x14ac:dyDescent="0.25">
      <c r="A6834" t="s">
        <v>85</v>
      </c>
      <c r="B6834" t="s">
        <v>97</v>
      </c>
      <c r="C6834" t="s">
        <v>103</v>
      </c>
      <c r="D6834" t="s">
        <v>90</v>
      </c>
      <c r="E6834" t="s">
        <v>107</v>
      </c>
      <c r="F6834">
        <v>17</v>
      </c>
      <c r="G6834">
        <v>403.95938110351562</v>
      </c>
      <c r="H6834">
        <v>200.45991516113281</v>
      </c>
      <c r="I6834">
        <v>203.49948120117187</v>
      </c>
      <c r="J6834">
        <v>0.50376224517822266</v>
      </c>
      <c r="K6834">
        <v>157.22889709472656</v>
      </c>
      <c r="L6834">
        <v>184.56593322753906</v>
      </c>
      <c r="M6834">
        <v>203.49948120117187</v>
      </c>
      <c r="N6834">
        <v>222.43302917480469</v>
      </c>
      <c r="O6834">
        <v>249.77006530761719</v>
      </c>
      <c r="P6834">
        <v>144.11183166503906</v>
      </c>
      <c r="Q6834">
        <v>262.88714599609375</v>
      </c>
      <c r="R6834">
        <v>19</v>
      </c>
      <c r="S6834">
        <v>1303.580322265625</v>
      </c>
      <c r="T6834">
        <v>36.105129241943359</v>
      </c>
      <c r="U6834">
        <v>73.252777099609375</v>
      </c>
      <c r="V6834">
        <v>91.644828796386719</v>
      </c>
      <c r="W6834">
        <v>83.036842346191406</v>
      </c>
    </row>
    <row r="6835" spans="1:23" x14ac:dyDescent="0.25">
      <c r="A6835" t="s">
        <v>85</v>
      </c>
      <c r="B6835" t="s">
        <v>97</v>
      </c>
      <c r="C6835" t="s">
        <v>103</v>
      </c>
      <c r="D6835" t="s">
        <v>90</v>
      </c>
      <c r="E6835" t="s">
        <v>107</v>
      </c>
      <c r="F6835">
        <v>18</v>
      </c>
      <c r="G6835">
        <v>389.507568359375</v>
      </c>
      <c r="H6835">
        <v>207.77352905273438</v>
      </c>
      <c r="I6835">
        <v>181.73402404785156</v>
      </c>
      <c r="J6835">
        <v>0.4665738046169281</v>
      </c>
      <c r="K6835">
        <v>140.34687805175781</v>
      </c>
      <c r="L6835">
        <v>164.79873657226562</v>
      </c>
      <c r="M6835">
        <v>181.73402404785156</v>
      </c>
      <c r="N6835">
        <v>198.6693115234375</v>
      </c>
      <c r="O6835">
        <v>223.12117004394531</v>
      </c>
      <c r="P6835">
        <v>128.61421203613281</v>
      </c>
      <c r="Q6835">
        <v>234.85383605957031</v>
      </c>
      <c r="R6835">
        <v>19</v>
      </c>
      <c r="S6835">
        <v>1042.9383544921875</v>
      </c>
      <c r="T6835">
        <v>32.2945556640625</v>
      </c>
      <c r="U6835">
        <v>73.252777099609375</v>
      </c>
      <c r="V6835">
        <v>91.644828796386719</v>
      </c>
      <c r="W6835">
        <v>78.70526123046875</v>
      </c>
    </row>
    <row r="6836" spans="1:23" x14ac:dyDescent="0.25">
      <c r="A6836" t="s">
        <v>85</v>
      </c>
      <c r="B6836" t="s">
        <v>97</v>
      </c>
      <c r="C6836" t="s">
        <v>103</v>
      </c>
      <c r="D6836" t="s">
        <v>90</v>
      </c>
      <c r="E6836" t="s">
        <v>107</v>
      </c>
      <c r="F6836">
        <v>19</v>
      </c>
      <c r="G6836">
        <v>402.7149658203125</v>
      </c>
      <c r="H6836">
        <v>398.12405395507812</v>
      </c>
      <c r="I6836">
        <v>4.5909123420715332</v>
      </c>
      <c r="J6836">
        <v>1.1399905197322369E-2</v>
      </c>
      <c r="K6836">
        <v>-62.056545257568359</v>
      </c>
      <c r="L6836">
        <v>-22.680686950683594</v>
      </c>
      <c r="M6836">
        <v>4.5909123420715332</v>
      </c>
      <c r="N6836">
        <v>31.862510681152344</v>
      </c>
      <c r="O6836">
        <v>71.238372802734375</v>
      </c>
      <c r="P6836">
        <v>-80.950172424316406</v>
      </c>
      <c r="Q6836">
        <v>90.131996154785156</v>
      </c>
      <c r="R6836">
        <v>19</v>
      </c>
      <c r="S6836">
        <v>2704.5498046875</v>
      </c>
      <c r="T6836">
        <v>52.005287170410156</v>
      </c>
      <c r="U6836">
        <v>73.252777099609375</v>
      </c>
      <c r="V6836">
        <v>91.644828796386719</v>
      </c>
      <c r="W6836">
        <v>75.306312561035156</v>
      </c>
    </row>
    <row r="6837" spans="1:23" x14ac:dyDescent="0.25">
      <c r="A6837" t="s">
        <v>85</v>
      </c>
      <c r="B6837" t="s">
        <v>97</v>
      </c>
      <c r="C6837" t="s">
        <v>103</v>
      </c>
      <c r="D6837" t="s">
        <v>90</v>
      </c>
      <c r="E6837" t="s">
        <v>107</v>
      </c>
      <c r="F6837">
        <v>20</v>
      </c>
      <c r="G6837">
        <v>435.3369140625</v>
      </c>
      <c r="H6837">
        <v>490.189697265625</v>
      </c>
      <c r="I6837">
        <v>-54.852790832519531</v>
      </c>
      <c r="J6837">
        <v>-0.12600077688694</v>
      </c>
      <c r="K6837">
        <v>-136.70924377441406</v>
      </c>
      <c r="L6837">
        <v>-88.347785949707031</v>
      </c>
      <c r="M6837">
        <v>-54.852790832519531</v>
      </c>
      <c r="N6837">
        <v>-21.357793807983398</v>
      </c>
      <c r="O6837">
        <v>27.003660202026367</v>
      </c>
      <c r="P6837">
        <v>-159.91441345214844</v>
      </c>
      <c r="Q6837">
        <v>50.208827972412109</v>
      </c>
      <c r="R6837">
        <v>19</v>
      </c>
      <c r="S6837">
        <v>4079.7509765625</v>
      </c>
      <c r="T6837">
        <v>63.872928619384766</v>
      </c>
      <c r="U6837">
        <v>73.252777099609375</v>
      </c>
      <c r="V6837">
        <v>91.644828796386719</v>
      </c>
      <c r="W6837">
        <v>72.424736022949219</v>
      </c>
    </row>
    <row r="6838" spans="1:23" x14ac:dyDescent="0.25">
      <c r="A6838" t="s">
        <v>85</v>
      </c>
      <c r="B6838" t="s">
        <v>97</v>
      </c>
      <c r="C6838" t="s">
        <v>103</v>
      </c>
      <c r="D6838" t="s">
        <v>90</v>
      </c>
      <c r="E6838" t="s">
        <v>107</v>
      </c>
      <c r="F6838">
        <v>21</v>
      </c>
      <c r="G6838">
        <v>454.15850830078125</v>
      </c>
      <c r="H6838">
        <v>499.4241943359375</v>
      </c>
      <c r="I6838">
        <v>-45.265697479248047</v>
      </c>
      <c r="J6838">
        <v>-9.9669381976127625E-2</v>
      </c>
      <c r="K6838">
        <v>-118.69265747070312</v>
      </c>
      <c r="L6838">
        <v>-75.311416625976563</v>
      </c>
      <c r="M6838">
        <v>-45.265697479248047</v>
      </c>
      <c r="N6838">
        <v>-15.21998119354248</v>
      </c>
      <c r="O6838">
        <v>28.161260604858398</v>
      </c>
      <c r="P6838">
        <v>-139.5081787109375</v>
      </c>
      <c r="Q6838">
        <v>48.976783752441406</v>
      </c>
      <c r="R6838">
        <v>19</v>
      </c>
      <c r="S6838">
        <v>3282.75830078125</v>
      </c>
      <c r="T6838">
        <v>57.295360565185547</v>
      </c>
      <c r="U6838">
        <v>73.252777099609375</v>
      </c>
      <c r="V6838">
        <v>91.644828796386719</v>
      </c>
      <c r="W6838">
        <v>70.830001831054687</v>
      </c>
    </row>
    <row r="6839" spans="1:23" x14ac:dyDescent="0.25">
      <c r="A6839" t="s">
        <v>85</v>
      </c>
      <c r="B6839" t="s">
        <v>97</v>
      </c>
      <c r="C6839" t="s">
        <v>103</v>
      </c>
      <c r="D6839" t="s">
        <v>90</v>
      </c>
      <c r="E6839" t="s">
        <v>107</v>
      </c>
      <c r="F6839">
        <v>22</v>
      </c>
      <c r="G6839">
        <v>445.52395629882812</v>
      </c>
      <c r="H6839">
        <v>496.95938110351562</v>
      </c>
      <c r="I6839">
        <v>-51.435436248779297</v>
      </c>
      <c r="J6839">
        <v>-0.11544931679964066</v>
      </c>
      <c r="K6839">
        <v>-123.2926025390625</v>
      </c>
      <c r="L6839">
        <v>-80.83880615234375</v>
      </c>
      <c r="M6839">
        <v>-51.435436248779297</v>
      </c>
      <c r="N6839">
        <v>-22.032068252563477</v>
      </c>
      <c r="O6839">
        <v>20.421726226806641</v>
      </c>
      <c r="P6839">
        <v>-143.66310119628906</v>
      </c>
      <c r="Q6839">
        <v>40.792232513427734</v>
      </c>
      <c r="R6839">
        <v>19</v>
      </c>
      <c r="S6839">
        <v>3143.894287109375</v>
      </c>
      <c r="T6839">
        <v>56.070442199707031</v>
      </c>
      <c r="U6839">
        <v>73.252777099609375</v>
      </c>
      <c r="V6839">
        <v>91.644828796386719</v>
      </c>
      <c r="W6839">
        <v>70.377899169921875</v>
      </c>
    </row>
    <row r="6840" spans="1:23" x14ac:dyDescent="0.25">
      <c r="A6840" t="s">
        <v>85</v>
      </c>
      <c r="B6840" t="s">
        <v>97</v>
      </c>
      <c r="C6840" t="s">
        <v>103</v>
      </c>
      <c r="D6840" t="s">
        <v>90</v>
      </c>
      <c r="E6840" t="s">
        <v>107</v>
      </c>
      <c r="F6840">
        <v>23</v>
      </c>
      <c r="G6840">
        <v>430.645751953125</v>
      </c>
      <c r="H6840">
        <v>494.14505004882812</v>
      </c>
      <c r="I6840">
        <v>-63.499298095703125</v>
      </c>
      <c r="J6840">
        <v>-0.14745135605335236</v>
      </c>
      <c r="K6840">
        <v>-137.56472778320312</v>
      </c>
      <c r="L6840">
        <v>-93.8062744140625</v>
      </c>
      <c r="M6840">
        <v>-63.499298095703125</v>
      </c>
      <c r="N6840">
        <v>-33.19232177734375</v>
      </c>
      <c r="O6840">
        <v>10.566139221191406</v>
      </c>
      <c r="P6840">
        <v>-158.56126403808594</v>
      </c>
      <c r="Q6840">
        <v>31.562662124633789</v>
      </c>
      <c r="R6840">
        <v>19</v>
      </c>
      <c r="S6840">
        <v>3340.0966796875</v>
      </c>
      <c r="T6840">
        <v>57.793567657470703</v>
      </c>
      <c r="U6840">
        <v>73.252777099609375</v>
      </c>
      <c r="V6840">
        <v>91.644828796386719</v>
      </c>
      <c r="W6840">
        <v>70.29052734375</v>
      </c>
    </row>
    <row r="6841" spans="1:23" x14ac:dyDescent="0.25">
      <c r="A6841" t="s">
        <v>85</v>
      </c>
      <c r="B6841" t="s">
        <v>97</v>
      </c>
      <c r="C6841" t="s">
        <v>103</v>
      </c>
      <c r="D6841" t="s">
        <v>90</v>
      </c>
      <c r="E6841" t="s">
        <v>107</v>
      </c>
      <c r="F6841">
        <v>24</v>
      </c>
      <c r="G6841">
        <v>402.35635375976562</v>
      </c>
      <c r="H6841">
        <v>443.78274536132812</v>
      </c>
      <c r="I6841">
        <v>-41.426387786865234</v>
      </c>
      <c r="J6841">
        <v>-0.10295944660902023</v>
      </c>
      <c r="K6841">
        <v>-75.419677734375</v>
      </c>
      <c r="L6841">
        <v>-55.336166381835938</v>
      </c>
      <c r="M6841">
        <v>-41.426387786865234</v>
      </c>
      <c r="N6841">
        <v>-27.516611099243164</v>
      </c>
      <c r="O6841">
        <v>-7.4331011772155762</v>
      </c>
      <c r="P6841">
        <v>-85.056297302246094</v>
      </c>
      <c r="Q6841">
        <v>2.2035233974456787</v>
      </c>
      <c r="R6841">
        <v>19</v>
      </c>
      <c r="S6841">
        <v>703.5810546875</v>
      </c>
      <c r="T6841">
        <v>26.525102615356445</v>
      </c>
      <c r="U6841">
        <v>73.252777099609375</v>
      </c>
      <c r="V6841">
        <v>91.644828796386719</v>
      </c>
      <c r="W6841">
        <v>69.87579345703125</v>
      </c>
    </row>
    <row r="6842" spans="1:23" x14ac:dyDescent="0.25">
      <c r="A6842" t="s">
        <v>85</v>
      </c>
      <c r="B6842" t="s">
        <v>97</v>
      </c>
      <c r="C6842" t="s">
        <v>103</v>
      </c>
      <c r="D6842" t="s">
        <v>90</v>
      </c>
      <c r="E6842" t="s">
        <v>108</v>
      </c>
      <c r="F6842">
        <v>1</v>
      </c>
      <c r="G6842">
        <v>407.20547485351562</v>
      </c>
      <c r="H6842">
        <v>436.82318115234375</v>
      </c>
      <c r="I6842">
        <v>-29.617700576782227</v>
      </c>
      <c r="J6842">
        <v>-7.2734043002128601E-2</v>
      </c>
      <c r="K6842">
        <v>-82.989509582519531</v>
      </c>
      <c r="L6842">
        <v>-51.457012176513672</v>
      </c>
      <c r="M6842">
        <v>-29.617700576782227</v>
      </c>
      <c r="N6842">
        <v>-7.7783889770507812</v>
      </c>
      <c r="O6842">
        <v>23.754108428955078</v>
      </c>
      <c r="P6842">
        <v>-98.119674682617188</v>
      </c>
      <c r="Q6842">
        <v>38.884273529052734</v>
      </c>
      <c r="R6842">
        <v>19</v>
      </c>
      <c r="S6842">
        <v>1734.40966796875</v>
      </c>
      <c r="T6842">
        <v>41.646244049072266</v>
      </c>
      <c r="U6842">
        <v>78.932167053222656</v>
      </c>
      <c r="V6842">
        <v>95.189285278320313</v>
      </c>
      <c r="W6842">
        <v>71.666313171386719</v>
      </c>
    </row>
    <row r="6843" spans="1:23" x14ac:dyDescent="0.25">
      <c r="A6843" t="s">
        <v>85</v>
      </c>
      <c r="B6843" t="s">
        <v>97</v>
      </c>
      <c r="C6843" t="s">
        <v>103</v>
      </c>
      <c r="D6843" t="s">
        <v>90</v>
      </c>
      <c r="E6843" t="s">
        <v>108</v>
      </c>
      <c r="F6843">
        <v>2</v>
      </c>
      <c r="G6843">
        <v>403.13671875</v>
      </c>
      <c r="H6843">
        <v>452.69161987304687</v>
      </c>
      <c r="I6843">
        <v>-49.554874420166016</v>
      </c>
      <c r="J6843">
        <v>-0.12292324751615524</v>
      </c>
      <c r="K6843">
        <v>-133.72128295898437</v>
      </c>
      <c r="L6843">
        <v>-83.995086669921875</v>
      </c>
      <c r="M6843">
        <v>-49.554874420166016</v>
      </c>
      <c r="N6843">
        <v>-15.11466121673584</v>
      </c>
      <c r="O6843">
        <v>34.611537933349609</v>
      </c>
      <c r="P6843">
        <v>-157.581298828125</v>
      </c>
      <c r="Q6843">
        <v>58.471546173095703</v>
      </c>
      <c r="R6843">
        <v>19</v>
      </c>
      <c r="S6843">
        <v>4313.2578125</v>
      </c>
      <c r="T6843">
        <v>65.675399780273437</v>
      </c>
      <c r="U6843">
        <v>78.932167053222656</v>
      </c>
      <c r="V6843">
        <v>95.189285278320313</v>
      </c>
      <c r="W6843">
        <v>70.889991760253906</v>
      </c>
    </row>
    <row r="6844" spans="1:23" x14ac:dyDescent="0.25">
      <c r="A6844" t="s">
        <v>85</v>
      </c>
      <c r="B6844" t="s">
        <v>97</v>
      </c>
      <c r="C6844" t="s">
        <v>103</v>
      </c>
      <c r="D6844" t="s">
        <v>90</v>
      </c>
      <c r="E6844" t="s">
        <v>108</v>
      </c>
      <c r="F6844">
        <v>3</v>
      </c>
      <c r="G6844">
        <v>392.16860961914062</v>
      </c>
      <c r="H6844">
        <v>457.84524536132812</v>
      </c>
      <c r="I6844">
        <v>-65.6766357421875</v>
      </c>
      <c r="J6844">
        <v>-0.16747041046619415</v>
      </c>
      <c r="K6844">
        <v>-153.64158630371094</v>
      </c>
      <c r="L6844">
        <v>-101.67118072509766</v>
      </c>
      <c r="M6844">
        <v>-65.6766357421875</v>
      </c>
      <c r="N6844">
        <v>-29.682092666625977</v>
      </c>
      <c r="O6844">
        <v>22.288311004638672</v>
      </c>
      <c r="P6844">
        <v>-178.57841491699219</v>
      </c>
      <c r="Q6844">
        <v>47.225151062011719</v>
      </c>
      <c r="R6844">
        <v>19</v>
      </c>
      <c r="S6844">
        <v>4711.369140625</v>
      </c>
      <c r="T6844">
        <v>68.639411926269531</v>
      </c>
      <c r="U6844">
        <v>78.932167053222656</v>
      </c>
      <c r="V6844">
        <v>95.189285278320313</v>
      </c>
      <c r="W6844">
        <v>70.325782775878906</v>
      </c>
    </row>
    <row r="6845" spans="1:23" x14ac:dyDescent="0.25">
      <c r="A6845" t="s">
        <v>85</v>
      </c>
      <c r="B6845" t="s">
        <v>97</v>
      </c>
      <c r="C6845" t="s">
        <v>103</v>
      </c>
      <c r="D6845" t="s">
        <v>90</v>
      </c>
      <c r="E6845" t="s">
        <v>108</v>
      </c>
      <c r="F6845">
        <v>4</v>
      </c>
      <c r="G6845">
        <v>410.55197143554687</v>
      </c>
      <c r="H6845">
        <v>476.16738891601562</v>
      </c>
      <c r="I6845">
        <v>-65.61541748046875</v>
      </c>
      <c r="J6845">
        <v>-0.15982243418693542</v>
      </c>
      <c r="K6845">
        <v>-153.24299621582031</v>
      </c>
      <c r="L6845">
        <v>-101.47190856933594</v>
      </c>
      <c r="M6845">
        <v>-65.61541748046875</v>
      </c>
      <c r="N6845">
        <v>-29.75892448425293</v>
      </c>
      <c r="O6845">
        <v>22.012157440185547</v>
      </c>
      <c r="P6845">
        <v>-178.08419799804687</v>
      </c>
      <c r="Q6845">
        <v>46.853355407714844</v>
      </c>
      <c r="R6845">
        <v>19</v>
      </c>
      <c r="S6845">
        <v>4675.29931640625</v>
      </c>
      <c r="T6845">
        <v>68.37615966796875</v>
      </c>
      <c r="U6845">
        <v>78.932167053222656</v>
      </c>
      <c r="V6845">
        <v>95.189285278320313</v>
      </c>
      <c r="W6845">
        <v>69.608421325683594</v>
      </c>
    </row>
    <row r="6846" spans="1:23" x14ac:dyDescent="0.25">
      <c r="A6846" t="s">
        <v>85</v>
      </c>
      <c r="B6846" t="s">
        <v>97</v>
      </c>
      <c r="C6846" t="s">
        <v>103</v>
      </c>
      <c r="D6846" t="s">
        <v>90</v>
      </c>
      <c r="E6846" t="s">
        <v>108</v>
      </c>
      <c r="F6846">
        <v>5</v>
      </c>
      <c r="G6846">
        <v>458.7239990234375</v>
      </c>
      <c r="H6846">
        <v>505.88107299804688</v>
      </c>
      <c r="I6846">
        <v>-47.157073974609375</v>
      </c>
      <c r="J6846">
        <v>-0.10280054062604904</v>
      </c>
      <c r="K6846">
        <v>-131.64945983886719</v>
      </c>
      <c r="L6846">
        <v>-81.730674743652344</v>
      </c>
      <c r="M6846">
        <v>-47.157073974609375</v>
      </c>
      <c r="N6846">
        <v>-12.583476066589355</v>
      </c>
      <c r="O6846">
        <v>37.335308074951172</v>
      </c>
      <c r="P6846">
        <v>-155.60186767578125</v>
      </c>
      <c r="Q6846">
        <v>61.287723541259766</v>
      </c>
      <c r="R6846">
        <v>19</v>
      </c>
      <c r="S6846">
        <v>4346.73291015625</v>
      </c>
      <c r="T6846">
        <v>65.929756164550781</v>
      </c>
      <c r="U6846">
        <v>78.932167053222656</v>
      </c>
      <c r="V6846">
        <v>95.189285278320313</v>
      </c>
      <c r="W6846">
        <v>69.167373657226563</v>
      </c>
    </row>
    <row r="6847" spans="1:23" x14ac:dyDescent="0.25">
      <c r="A6847" t="s">
        <v>85</v>
      </c>
      <c r="B6847" t="s">
        <v>97</v>
      </c>
      <c r="C6847" t="s">
        <v>103</v>
      </c>
      <c r="D6847" t="s">
        <v>90</v>
      </c>
      <c r="E6847" t="s">
        <v>108</v>
      </c>
      <c r="F6847">
        <v>6</v>
      </c>
      <c r="G6847">
        <v>496.07540893554687</v>
      </c>
      <c r="H6847">
        <v>528.4041748046875</v>
      </c>
      <c r="I6847">
        <v>-32.328807830810547</v>
      </c>
      <c r="J6847">
        <v>-6.5169140696525574E-2</v>
      </c>
      <c r="K6847">
        <v>-116.07053375244141</v>
      </c>
      <c r="L6847">
        <v>-66.595245361328125</v>
      </c>
      <c r="M6847">
        <v>-32.328807830810547</v>
      </c>
      <c r="N6847">
        <v>1.9376281499862671</v>
      </c>
      <c r="O6847">
        <v>51.412918090820313</v>
      </c>
      <c r="P6847">
        <v>-139.81015014648437</v>
      </c>
      <c r="Q6847">
        <v>75.152534484863281</v>
      </c>
      <c r="R6847">
        <v>19</v>
      </c>
      <c r="S6847">
        <v>4269.84033203125</v>
      </c>
      <c r="T6847">
        <v>65.344017028808594</v>
      </c>
      <c r="U6847">
        <v>78.932167053222656</v>
      </c>
      <c r="V6847">
        <v>95.189285278320313</v>
      </c>
      <c r="W6847">
        <v>68.590522766113281</v>
      </c>
    </row>
    <row r="6848" spans="1:23" x14ac:dyDescent="0.25">
      <c r="A6848" t="s">
        <v>85</v>
      </c>
      <c r="B6848" t="s">
        <v>97</v>
      </c>
      <c r="C6848" t="s">
        <v>103</v>
      </c>
      <c r="D6848" t="s">
        <v>90</v>
      </c>
      <c r="E6848" t="s">
        <v>108</v>
      </c>
      <c r="F6848">
        <v>7</v>
      </c>
      <c r="G6848">
        <v>503.5465087890625</v>
      </c>
      <c r="H6848">
        <v>542.37158203125</v>
      </c>
      <c r="I6848">
        <v>-38.8250732421875</v>
      </c>
      <c r="J6848">
        <v>-7.7103249728679657E-2</v>
      </c>
      <c r="K6848">
        <v>-122.33826446533203</v>
      </c>
      <c r="L6848">
        <v>-72.997993469238281</v>
      </c>
      <c r="M6848">
        <v>-38.8250732421875</v>
      </c>
      <c r="N6848">
        <v>-4.652153491973877</v>
      </c>
      <c r="O6848">
        <v>44.688114166259766</v>
      </c>
      <c r="P6848">
        <v>-146.01309204101562</v>
      </c>
      <c r="Q6848">
        <v>68.362945556640625</v>
      </c>
      <c r="R6848">
        <v>19</v>
      </c>
      <c r="S6848">
        <v>4246.56689453125</v>
      </c>
      <c r="T6848">
        <v>65.165687561035156</v>
      </c>
      <c r="U6848">
        <v>78.932167053222656</v>
      </c>
      <c r="V6848">
        <v>95.189285278320313</v>
      </c>
      <c r="W6848">
        <v>69.222633361816406</v>
      </c>
    </row>
    <row r="6849" spans="1:23" x14ac:dyDescent="0.25">
      <c r="A6849" t="s">
        <v>85</v>
      </c>
      <c r="B6849" t="s">
        <v>97</v>
      </c>
      <c r="C6849" t="s">
        <v>103</v>
      </c>
      <c r="D6849" t="s">
        <v>90</v>
      </c>
      <c r="E6849" t="s">
        <v>108</v>
      </c>
      <c r="F6849">
        <v>8</v>
      </c>
      <c r="G6849">
        <v>503.20770263671875</v>
      </c>
      <c r="H6849">
        <v>569.8389892578125</v>
      </c>
      <c r="I6849">
        <v>-66.631256103515625</v>
      </c>
      <c r="J6849">
        <v>-0.13241302967071533</v>
      </c>
      <c r="K6849">
        <v>-171.08799743652344</v>
      </c>
      <c r="L6849">
        <v>-109.37410736083984</v>
      </c>
      <c r="M6849">
        <v>-66.631256103515625</v>
      </c>
      <c r="N6849">
        <v>-23.888404846191406</v>
      </c>
      <c r="O6849">
        <v>37.825481414794922</v>
      </c>
      <c r="P6849">
        <v>-200.70002746582031</v>
      </c>
      <c r="Q6849">
        <v>67.437515258789063</v>
      </c>
      <c r="R6849">
        <v>19</v>
      </c>
      <c r="S6849">
        <v>6643.55810546875</v>
      </c>
      <c r="T6849">
        <v>81.508026123046875</v>
      </c>
      <c r="U6849">
        <v>78.932167053222656</v>
      </c>
      <c r="V6849">
        <v>95.189285278320313</v>
      </c>
      <c r="W6849">
        <v>72.491050720214844</v>
      </c>
    </row>
    <row r="6850" spans="1:23" x14ac:dyDescent="0.25">
      <c r="A6850" t="s">
        <v>85</v>
      </c>
      <c r="B6850" t="s">
        <v>97</v>
      </c>
      <c r="C6850" t="s">
        <v>103</v>
      </c>
      <c r="D6850" t="s">
        <v>90</v>
      </c>
      <c r="E6850" t="s">
        <v>108</v>
      </c>
      <c r="F6850">
        <v>9</v>
      </c>
      <c r="G6850">
        <v>511.93057250976562</v>
      </c>
      <c r="H6850">
        <v>584.7957763671875</v>
      </c>
      <c r="I6850">
        <v>-72.865211486816406</v>
      </c>
      <c r="J6850">
        <v>-0.14233416318893433</v>
      </c>
      <c r="K6850">
        <v>-176.95111083984375</v>
      </c>
      <c r="L6850">
        <v>-115.45631408691406</v>
      </c>
      <c r="M6850">
        <v>-72.865211486816406</v>
      </c>
      <c r="N6850">
        <v>-30.274105072021484</v>
      </c>
      <c r="O6850">
        <v>31.220687866210937</v>
      </c>
      <c r="P6850">
        <v>-206.45802307128906</v>
      </c>
      <c r="Q6850">
        <v>60.727592468261719</v>
      </c>
      <c r="R6850">
        <v>19</v>
      </c>
      <c r="S6850">
        <v>6596.470703125</v>
      </c>
      <c r="T6850">
        <v>81.218658447265625</v>
      </c>
      <c r="U6850">
        <v>78.932167053222656</v>
      </c>
      <c r="V6850">
        <v>95.189285278320313</v>
      </c>
      <c r="W6850">
        <v>75.878952026367188</v>
      </c>
    </row>
    <row r="6851" spans="1:23" x14ac:dyDescent="0.25">
      <c r="A6851" t="s">
        <v>85</v>
      </c>
      <c r="B6851" t="s">
        <v>97</v>
      </c>
      <c r="C6851" t="s">
        <v>103</v>
      </c>
      <c r="D6851" t="s">
        <v>90</v>
      </c>
      <c r="E6851" t="s">
        <v>108</v>
      </c>
      <c r="F6851">
        <v>10</v>
      </c>
      <c r="G6851">
        <v>520.45635986328125</v>
      </c>
      <c r="H6851">
        <v>618.49371337890625</v>
      </c>
      <c r="I6851">
        <v>-98.037353515625</v>
      </c>
      <c r="J6851">
        <v>-0.1883680522441864</v>
      </c>
      <c r="K6851">
        <v>-220.11595153808594</v>
      </c>
      <c r="L6851">
        <v>-147.99092102050781</v>
      </c>
      <c r="M6851">
        <v>-98.037353515625</v>
      </c>
      <c r="N6851">
        <v>-48.083782196044922</v>
      </c>
      <c r="O6851">
        <v>24.041236877441406</v>
      </c>
      <c r="P6851">
        <v>-254.72352600097656</v>
      </c>
      <c r="Q6851">
        <v>58.648822784423828</v>
      </c>
      <c r="R6851">
        <v>19</v>
      </c>
      <c r="S6851">
        <v>9074.16796875</v>
      </c>
      <c r="T6851">
        <v>95.258430480957031</v>
      </c>
      <c r="U6851">
        <v>78.932167053222656</v>
      </c>
      <c r="V6851">
        <v>95.189285278320313</v>
      </c>
      <c r="W6851">
        <v>79.410530090332031</v>
      </c>
    </row>
    <row r="6852" spans="1:23" x14ac:dyDescent="0.25">
      <c r="A6852" t="s">
        <v>85</v>
      </c>
      <c r="B6852" t="s">
        <v>97</v>
      </c>
      <c r="C6852" t="s">
        <v>103</v>
      </c>
      <c r="D6852" t="s">
        <v>90</v>
      </c>
      <c r="E6852" t="s">
        <v>108</v>
      </c>
      <c r="F6852">
        <v>11</v>
      </c>
      <c r="G6852">
        <v>533.6734619140625</v>
      </c>
      <c r="H6852">
        <v>637.31585693359375</v>
      </c>
      <c r="I6852">
        <v>-103.64235687255859</v>
      </c>
      <c r="J6852">
        <v>-0.19420556724071503</v>
      </c>
      <c r="K6852">
        <v>-228.76573181152344</v>
      </c>
      <c r="L6852">
        <v>-154.84182739257812</v>
      </c>
      <c r="M6852">
        <v>-103.64235687255859</v>
      </c>
      <c r="N6852">
        <v>-52.442886352539063</v>
      </c>
      <c r="O6852">
        <v>21.481014251708984</v>
      </c>
      <c r="P6852">
        <v>-264.2364501953125</v>
      </c>
      <c r="Q6852">
        <v>56.951751708984375</v>
      </c>
      <c r="R6852">
        <v>19</v>
      </c>
      <c r="S6852">
        <v>9532.453125</v>
      </c>
      <c r="T6852">
        <v>97.634284973144531</v>
      </c>
      <c r="U6852">
        <v>78.932167053222656</v>
      </c>
      <c r="V6852">
        <v>95.189285278320313</v>
      </c>
      <c r="W6852">
        <v>83.299995422363281</v>
      </c>
    </row>
    <row r="6853" spans="1:23" x14ac:dyDescent="0.25">
      <c r="A6853" t="s">
        <v>85</v>
      </c>
      <c r="B6853" t="s">
        <v>97</v>
      </c>
      <c r="C6853" t="s">
        <v>103</v>
      </c>
      <c r="D6853" t="s">
        <v>90</v>
      </c>
      <c r="E6853" t="s">
        <v>108</v>
      </c>
      <c r="F6853">
        <v>12</v>
      </c>
      <c r="G6853">
        <v>501.85592651367187</v>
      </c>
      <c r="H6853">
        <v>572.137939453125</v>
      </c>
      <c r="I6853">
        <v>-70.282005310058594</v>
      </c>
      <c r="J6853">
        <v>-0.14004418253898621</v>
      </c>
      <c r="K6853">
        <v>-157.47541809082031</v>
      </c>
      <c r="L6853">
        <v>-105.96083831787109</v>
      </c>
      <c r="M6853">
        <v>-70.282005310058594</v>
      </c>
      <c r="N6853">
        <v>-34.603168487548828</v>
      </c>
      <c r="O6853">
        <v>16.911401748657227</v>
      </c>
      <c r="P6853">
        <v>-182.19352722167969</v>
      </c>
      <c r="Q6853">
        <v>41.629520416259766</v>
      </c>
      <c r="R6853">
        <v>19</v>
      </c>
      <c r="S6853">
        <v>4629.08447265625</v>
      </c>
      <c r="T6853">
        <v>68.037376403808594</v>
      </c>
      <c r="U6853">
        <v>78.932167053222656</v>
      </c>
      <c r="V6853">
        <v>95.189285278320313</v>
      </c>
      <c r="W6853">
        <v>86.057899475097656</v>
      </c>
    </row>
    <row r="6854" spans="1:23" x14ac:dyDescent="0.25">
      <c r="A6854" t="s">
        <v>85</v>
      </c>
      <c r="B6854" t="s">
        <v>97</v>
      </c>
      <c r="C6854" t="s">
        <v>103</v>
      </c>
      <c r="D6854" t="s">
        <v>90</v>
      </c>
      <c r="E6854" t="s">
        <v>108</v>
      </c>
      <c r="F6854">
        <v>13</v>
      </c>
      <c r="G6854">
        <v>481.03372192382812</v>
      </c>
      <c r="H6854">
        <v>490.05154418945312</v>
      </c>
      <c r="I6854">
        <v>-9.0178489685058594</v>
      </c>
      <c r="J6854">
        <v>-1.8746811896562576E-2</v>
      </c>
      <c r="K6854">
        <v>-104.56587982177734</v>
      </c>
      <c r="L6854">
        <v>-48.115329742431641</v>
      </c>
      <c r="M6854">
        <v>-9.0178489685058594</v>
      </c>
      <c r="N6854">
        <v>30.079631805419922</v>
      </c>
      <c r="O6854">
        <v>86.530181884765625</v>
      </c>
      <c r="P6854">
        <v>-131.65242004394531</v>
      </c>
      <c r="Q6854">
        <v>113.61672210693359</v>
      </c>
      <c r="R6854">
        <v>19</v>
      </c>
      <c r="S6854">
        <v>5558.67578125</v>
      </c>
      <c r="T6854">
        <v>74.556526184082031</v>
      </c>
      <c r="U6854">
        <v>78.932167053222656</v>
      </c>
      <c r="V6854">
        <v>95.189285278320313</v>
      </c>
      <c r="W6854">
        <v>88.552635192871094</v>
      </c>
    </row>
    <row r="6855" spans="1:23" x14ac:dyDescent="0.25">
      <c r="A6855" t="s">
        <v>85</v>
      </c>
      <c r="B6855" t="s">
        <v>97</v>
      </c>
      <c r="C6855" t="s">
        <v>103</v>
      </c>
      <c r="D6855" t="s">
        <v>90</v>
      </c>
      <c r="E6855" t="s">
        <v>108</v>
      </c>
      <c r="F6855">
        <v>14</v>
      </c>
      <c r="G6855">
        <v>452.20501708984375</v>
      </c>
      <c r="H6855">
        <v>391.29684448242187</v>
      </c>
      <c r="I6855">
        <v>60.908176422119141</v>
      </c>
      <c r="J6855">
        <v>0.1346915066242218</v>
      </c>
      <c r="K6855">
        <v>-42.122322082519531</v>
      </c>
      <c r="L6855">
        <v>18.748931884765625</v>
      </c>
      <c r="M6855">
        <v>60.908176422119141</v>
      </c>
      <c r="N6855">
        <v>103.06742095947266</v>
      </c>
      <c r="O6855">
        <v>163.93867492675781</v>
      </c>
      <c r="P6855">
        <v>-71.330039978027344</v>
      </c>
      <c r="Q6855">
        <v>193.14639282226562</v>
      </c>
      <c r="R6855">
        <v>19</v>
      </c>
      <c r="S6855">
        <v>6463.3759765625</v>
      </c>
      <c r="T6855">
        <v>80.395126342773438</v>
      </c>
      <c r="U6855">
        <v>78.932167053222656</v>
      </c>
      <c r="V6855">
        <v>95.189285278320313</v>
      </c>
      <c r="W6855">
        <v>90.142105102539063</v>
      </c>
    </row>
    <row r="6856" spans="1:23" x14ac:dyDescent="0.25">
      <c r="A6856" t="s">
        <v>85</v>
      </c>
      <c r="B6856" t="s">
        <v>97</v>
      </c>
      <c r="C6856" t="s">
        <v>103</v>
      </c>
      <c r="D6856" t="s">
        <v>90</v>
      </c>
      <c r="E6856" t="s">
        <v>108</v>
      </c>
      <c r="F6856">
        <v>15</v>
      </c>
      <c r="G6856">
        <v>433.66128540039062</v>
      </c>
      <c r="H6856">
        <v>253.6810302734375</v>
      </c>
      <c r="I6856">
        <v>179.98025512695312</v>
      </c>
      <c r="J6856">
        <v>0.41502496600151062</v>
      </c>
      <c r="K6856">
        <v>128.38865661621094</v>
      </c>
      <c r="L6856">
        <v>158.869384765625</v>
      </c>
      <c r="M6856">
        <v>179.98025512695312</v>
      </c>
      <c r="N6856">
        <v>201.09112548828125</v>
      </c>
      <c r="O6856">
        <v>231.57185363769531</v>
      </c>
      <c r="P6856">
        <v>113.76315307617187</v>
      </c>
      <c r="Q6856">
        <v>246.19735717773437</v>
      </c>
      <c r="R6856">
        <v>19</v>
      </c>
      <c r="S6856">
        <v>1620.6370849609375</v>
      </c>
      <c r="T6856">
        <v>40.257137298583984</v>
      </c>
      <c r="U6856">
        <v>78.932167053222656</v>
      </c>
      <c r="V6856">
        <v>95.189285278320313</v>
      </c>
      <c r="W6856">
        <v>90.442108154296875</v>
      </c>
    </row>
    <row r="6857" spans="1:23" x14ac:dyDescent="0.25">
      <c r="A6857" t="s">
        <v>85</v>
      </c>
      <c r="B6857" t="s">
        <v>97</v>
      </c>
      <c r="C6857" t="s">
        <v>103</v>
      </c>
      <c r="D6857" t="s">
        <v>90</v>
      </c>
      <c r="E6857" t="s">
        <v>108</v>
      </c>
      <c r="F6857">
        <v>16</v>
      </c>
      <c r="G6857">
        <v>419.59548950195312</v>
      </c>
      <c r="H6857">
        <v>210.61576843261719</v>
      </c>
      <c r="I6857">
        <v>208.97972106933594</v>
      </c>
      <c r="J6857">
        <v>0.49805045127868652</v>
      </c>
      <c r="K6857">
        <v>159.51715087890625</v>
      </c>
      <c r="L6857">
        <v>188.74003601074219</v>
      </c>
      <c r="M6857">
        <v>208.97972106933594</v>
      </c>
      <c r="N6857">
        <v>229.21940612792969</v>
      </c>
      <c r="O6857">
        <v>258.44229125976562</v>
      </c>
      <c r="P6857">
        <v>145.49519348144531</v>
      </c>
      <c r="Q6857">
        <v>272.4642333984375</v>
      </c>
      <c r="R6857">
        <v>19</v>
      </c>
      <c r="S6857">
        <v>1489.639404296875</v>
      </c>
      <c r="T6857">
        <v>38.595848083496094</v>
      </c>
      <c r="U6857">
        <v>78.932167053222656</v>
      </c>
      <c r="V6857">
        <v>95.189285278320313</v>
      </c>
      <c r="W6857">
        <v>90.942108154296875</v>
      </c>
    </row>
    <row r="6858" spans="1:23" x14ac:dyDescent="0.25">
      <c r="A6858" t="s">
        <v>85</v>
      </c>
      <c r="B6858" t="s">
        <v>97</v>
      </c>
      <c r="C6858" t="s">
        <v>103</v>
      </c>
      <c r="D6858" t="s">
        <v>90</v>
      </c>
      <c r="E6858" t="s">
        <v>108</v>
      </c>
      <c r="F6858">
        <v>17</v>
      </c>
      <c r="G6858">
        <v>401.90908813476562</v>
      </c>
      <c r="H6858">
        <v>223.96525573730469</v>
      </c>
      <c r="I6858">
        <v>177.94381713867187</v>
      </c>
      <c r="J6858">
        <v>0.44274643063545227</v>
      </c>
      <c r="K6858">
        <v>127.95368194580078</v>
      </c>
      <c r="L6858">
        <v>157.48825073242187</v>
      </c>
      <c r="M6858">
        <v>177.94381713867187</v>
      </c>
      <c r="N6858">
        <v>198.39938354492187</v>
      </c>
      <c r="O6858">
        <v>227.9339599609375</v>
      </c>
      <c r="P6858">
        <v>113.78217315673828</v>
      </c>
      <c r="Q6858">
        <v>242.10546875</v>
      </c>
      <c r="R6858">
        <v>19</v>
      </c>
      <c r="S6858">
        <v>1521.5858154296875</v>
      </c>
      <c r="T6858">
        <v>39.007511138916016</v>
      </c>
      <c r="U6858">
        <v>78.932167053222656</v>
      </c>
      <c r="V6858">
        <v>95.189285278320313</v>
      </c>
      <c r="W6858">
        <v>89.9105224609375</v>
      </c>
    </row>
    <row r="6859" spans="1:23" x14ac:dyDescent="0.25">
      <c r="A6859" t="s">
        <v>85</v>
      </c>
      <c r="B6859" t="s">
        <v>97</v>
      </c>
      <c r="C6859" t="s">
        <v>103</v>
      </c>
      <c r="D6859" t="s">
        <v>90</v>
      </c>
      <c r="E6859" t="s">
        <v>108</v>
      </c>
      <c r="F6859">
        <v>18</v>
      </c>
      <c r="G6859">
        <v>391.87753295898438</v>
      </c>
      <c r="H6859">
        <v>210.98002624511719</v>
      </c>
      <c r="I6859">
        <v>180.89752197265625</v>
      </c>
      <c r="J6859">
        <v>0.46161749958992004</v>
      </c>
      <c r="K6859">
        <v>131.67559814453125</v>
      </c>
      <c r="L6859">
        <v>160.75631713867187</v>
      </c>
      <c r="M6859">
        <v>180.89752197265625</v>
      </c>
      <c r="N6859">
        <v>201.03872680664062</v>
      </c>
      <c r="O6859">
        <v>230.11944580078125</v>
      </c>
      <c r="P6859">
        <v>117.72187805175781</v>
      </c>
      <c r="Q6859">
        <v>244.07316589355469</v>
      </c>
      <c r="R6859">
        <v>19</v>
      </c>
      <c r="S6859">
        <v>1475.1795654296875</v>
      </c>
      <c r="T6859">
        <v>38.408065795898438</v>
      </c>
      <c r="U6859">
        <v>78.932167053222656</v>
      </c>
      <c r="V6859">
        <v>95.189285278320313</v>
      </c>
      <c r="W6859">
        <v>88.557891845703125</v>
      </c>
    </row>
    <row r="6860" spans="1:23" x14ac:dyDescent="0.25">
      <c r="A6860" t="s">
        <v>85</v>
      </c>
      <c r="B6860" t="s">
        <v>97</v>
      </c>
      <c r="C6860" t="s">
        <v>103</v>
      </c>
      <c r="D6860" t="s">
        <v>90</v>
      </c>
      <c r="E6860" t="s">
        <v>108</v>
      </c>
      <c r="F6860">
        <v>19</v>
      </c>
      <c r="G6860">
        <v>412.46487426757812</v>
      </c>
      <c r="H6860">
        <v>295.2568359375</v>
      </c>
      <c r="I6860">
        <v>117.20803070068359</v>
      </c>
      <c r="J6860">
        <v>0.28416487574577332</v>
      </c>
      <c r="K6860">
        <v>57.066997528076172</v>
      </c>
      <c r="L6860">
        <v>92.598808288574219</v>
      </c>
      <c r="M6860">
        <v>117.20803070068359</v>
      </c>
      <c r="N6860">
        <v>141.8172607421875</v>
      </c>
      <c r="O6860">
        <v>177.34906005859375</v>
      </c>
      <c r="P6860">
        <v>40.017848968505859</v>
      </c>
      <c r="Q6860">
        <v>194.39820861816406</v>
      </c>
      <c r="R6860">
        <v>19</v>
      </c>
      <c r="S6860">
        <v>2202.26513671875</v>
      </c>
      <c r="T6860">
        <v>46.928298950195313</v>
      </c>
      <c r="U6860">
        <v>78.932167053222656</v>
      </c>
      <c r="V6860">
        <v>95.189285278320313</v>
      </c>
      <c r="W6860">
        <v>85.900001525878906</v>
      </c>
    </row>
    <row r="6861" spans="1:23" x14ac:dyDescent="0.25">
      <c r="A6861" t="s">
        <v>85</v>
      </c>
      <c r="B6861" t="s">
        <v>97</v>
      </c>
      <c r="C6861" t="s">
        <v>103</v>
      </c>
      <c r="D6861" t="s">
        <v>90</v>
      </c>
      <c r="E6861" t="s">
        <v>108</v>
      </c>
      <c r="F6861">
        <v>20</v>
      </c>
      <c r="G6861">
        <v>445.9072265625</v>
      </c>
      <c r="H6861">
        <v>473.6220703125</v>
      </c>
      <c r="I6861">
        <v>-27.71483039855957</v>
      </c>
      <c r="J6861">
        <v>-6.2153805047273636E-2</v>
      </c>
      <c r="K6861">
        <v>-74.328315734863281</v>
      </c>
      <c r="L6861">
        <v>-46.788692474365234</v>
      </c>
      <c r="M6861">
        <v>-27.71483039855957</v>
      </c>
      <c r="N6861">
        <v>-8.6409702301025391</v>
      </c>
      <c r="O6861">
        <v>18.898654937744141</v>
      </c>
      <c r="P6861">
        <v>-87.542594909667969</v>
      </c>
      <c r="Q6861">
        <v>32.112930297851563</v>
      </c>
      <c r="R6861">
        <v>19</v>
      </c>
      <c r="S6861">
        <v>1322.9730224609375</v>
      </c>
      <c r="T6861">
        <v>36.372695922851563</v>
      </c>
      <c r="U6861">
        <v>78.932167053222656</v>
      </c>
      <c r="V6861">
        <v>95.189285278320313</v>
      </c>
      <c r="W6861">
        <v>81.937370300292969</v>
      </c>
    </row>
    <row r="6862" spans="1:23" x14ac:dyDescent="0.25">
      <c r="A6862" t="s">
        <v>85</v>
      </c>
      <c r="B6862" t="s">
        <v>97</v>
      </c>
      <c r="C6862" t="s">
        <v>103</v>
      </c>
      <c r="D6862" t="s">
        <v>90</v>
      </c>
      <c r="E6862" t="s">
        <v>108</v>
      </c>
      <c r="F6862">
        <v>21</v>
      </c>
      <c r="G6862">
        <v>457.0999755859375</v>
      </c>
      <c r="H6862">
        <v>526.15478515625</v>
      </c>
      <c r="I6862">
        <v>-69.054786682128906</v>
      </c>
      <c r="J6862">
        <v>-0.15107151865959167</v>
      </c>
      <c r="K6862">
        <v>-149.68984985351562</v>
      </c>
      <c r="L6862">
        <v>-102.04999542236328</v>
      </c>
      <c r="M6862">
        <v>-69.054786682128906</v>
      </c>
      <c r="N6862">
        <v>-36.059574127197266</v>
      </c>
      <c r="O6862">
        <v>11.580268859863281</v>
      </c>
      <c r="P6862">
        <v>-172.54876708984375</v>
      </c>
      <c r="Q6862">
        <v>34.439186096191406</v>
      </c>
      <c r="R6862">
        <v>19</v>
      </c>
      <c r="S6862">
        <v>3958.90966796875</v>
      </c>
      <c r="T6862">
        <v>62.919868469238281</v>
      </c>
      <c r="U6862">
        <v>78.932167053222656</v>
      </c>
      <c r="V6862">
        <v>95.189285278320313</v>
      </c>
      <c r="W6862">
        <v>78.815261840820313</v>
      </c>
    </row>
    <row r="6863" spans="1:23" x14ac:dyDescent="0.25">
      <c r="A6863" t="s">
        <v>85</v>
      </c>
      <c r="B6863" t="s">
        <v>97</v>
      </c>
      <c r="C6863" t="s">
        <v>103</v>
      </c>
      <c r="D6863" t="s">
        <v>90</v>
      </c>
      <c r="E6863" t="s">
        <v>108</v>
      </c>
      <c r="F6863">
        <v>22</v>
      </c>
      <c r="G6863">
        <v>442.9400634765625</v>
      </c>
      <c r="H6863">
        <v>513.955810546875</v>
      </c>
      <c r="I6863">
        <v>-71.015701293945313</v>
      </c>
      <c r="J6863">
        <v>-0.16032801568508148</v>
      </c>
      <c r="K6863">
        <v>-147.13563537597656</v>
      </c>
      <c r="L6863">
        <v>-102.16336059570312</v>
      </c>
      <c r="M6863">
        <v>-71.015701293945313</v>
      </c>
      <c r="N6863">
        <v>-39.8680419921875</v>
      </c>
      <c r="O6863">
        <v>5.1042346954345703</v>
      </c>
      <c r="P6863">
        <v>-168.71458435058594</v>
      </c>
      <c r="Q6863">
        <v>26.68317985534668</v>
      </c>
      <c r="R6863">
        <v>19</v>
      </c>
      <c r="S6863">
        <v>3527.96826171875</v>
      </c>
      <c r="T6863">
        <v>59.396701812744141</v>
      </c>
      <c r="U6863">
        <v>78.932167053222656</v>
      </c>
      <c r="V6863">
        <v>95.189285278320313</v>
      </c>
      <c r="W6863">
        <v>76.753684997558594</v>
      </c>
    </row>
    <row r="6864" spans="1:23" x14ac:dyDescent="0.25">
      <c r="A6864" t="s">
        <v>85</v>
      </c>
      <c r="B6864" t="s">
        <v>97</v>
      </c>
      <c r="C6864" t="s">
        <v>103</v>
      </c>
      <c r="D6864" t="s">
        <v>90</v>
      </c>
      <c r="E6864" t="s">
        <v>108</v>
      </c>
      <c r="F6864">
        <v>23</v>
      </c>
      <c r="G6864">
        <v>429.68417358398437</v>
      </c>
      <c r="H6864">
        <v>508.17788696289062</v>
      </c>
      <c r="I6864">
        <v>-78.493728637695312</v>
      </c>
      <c r="J6864">
        <v>-0.1826777309179306</v>
      </c>
      <c r="K6864">
        <v>-155.74038696289062</v>
      </c>
      <c r="L6864">
        <v>-110.10243225097656</v>
      </c>
      <c r="M6864">
        <v>-78.493728637695312</v>
      </c>
      <c r="N6864">
        <v>-46.885025024414063</v>
      </c>
      <c r="O6864">
        <v>-1.2470767498016357</v>
      </c>
      <c r="P6864">
        <v>-177.63873291015625</v>
      </c>
      <c r="Q6864">
        <v>20.651275634765625</v>
      </c>
      <c r="R6864">
        <v>19</v>
      </c>
      <c r="S6864">
        <v>3633.18212890625</v>
      </c>
      <c r="T6864">
        <v>60.275882720947266</v>
      </c>
      <c r="U6864">
        <v>78.932167053222656</v>
      </c>
      <c r="V6864">
        <v>95.189285278320313</v>
      </c>
      <c r="W6864">
        <v>75.219474792480469</v>
      </c>
    </row>
    <row r="6865" spans="1:23" x14ac:dyDescent="0.25">
      <c r="A6865" t="s">
        <v>85</v>
      </c>
      <c r="B6865" t="s">
        <v>97</v>
      </c>
      <c r="C6865" t="s">
        <v>103</v>
      </c>
      <c r="D6865" t="s">
        <v>90</v>
      </c>
      <c r="E6865" t="s">
        <v>108</v>
      </c>
      <c r="F6865">
        <v>24</v>
      </c>
      <c r="G6865">
        <v>408.03060913085937</v>
      </c>
      <c r="H6865">
        <v>466.395751953125</v>
      </c>
      <c r="I6865">
        <v>-58.365177154541016</v>
      </c>
      <c r="J6865">
        <v>-0.14304117858409882</v>
      </c>
      <c r="K6865">
        <v>-96.737411499023438</v>
      </c>
      <c r="L6865">
        <v>-74.066780090332031</v>
      </c>
      <c r="M6865">
        <v>-58.365177154541016</v>
      </c>
      <c r="N6865">
        <v>-42.663570404052734</v>
      </c>
      <c r="O6865">
        <v>-19.992946624755859</v>
      </c>
      <c r="P6865">
        <v>-107.61540222167969</v>
      </c>
      <c r="Q6865">
        <v>-9.1149520874023437</v>
      </c>
      <c r="R6865">
        <v>19</v>
      </c>
      <c r="S6865">
        <v>896.5240478515625</v>
      </c>
      <c r="T6865">
        <v>29.942010879516602</v>
      </c>
      <c r="U6865">
        <v>78.932167053222656</v>
      </c>
      <c r="V6865">
        <v>95.189285278320313</v>
      </c>
      <c r="W6865">
        <v>74.252105712890625</v>
      </c>
    </row>
    <row r="6866" spans="1:23" x14ac:dyDescent="0.25">
      <c r="A6866" t="s">
        <v>85</v>
      </c>
      <c r="B6866" t="s">
        <v>97</v>
      </c>
      <c r="C6866" t="s">
        <v>103</v>
      </c>
      <c r="D6866" t="s">
        <v>90</v>
      </c>
      <c r="E6866" t="s">
        <v>109</v>
      </c>
      <c r="F6866">
        <v>1</v>
      </c>
      <c r="G6866">
        <v>300.08523559570312</v>
      </c>
      <c r="H6866">
        <v>288.04525756835937</v>
      </c>
      <c r="I6866">
        <v>12.039975166320801</v>
      </c>
      <c r="J6866">
        <v>4.0121849626302719E-2</v>
      </c>
      <c r="K6866">
        <v>-55.655021667480469</v>
      </c>
      <c r="L6866">
        <v>-15.66026782989502</v>
      </c>
      <c r="M6866">
        <v>12.039975166320801</v>
      </c>
      <c r="N6866">
        <v>39.740219116210938</v>
      </c>
      <c r="O6866">
        <v>79.734970092773438</v>
      </c>
      <c r="P6866">
        <v>-74.845611572265625</v>
      </c>
      <c r="Q6866">
        <v>98.925559997558594</v>
      </c>
      <c r="R6866">
        <v>19</v>
      </c>
      <c r="S6866">
        <v>2790.236083984375</v>
      </c>
      <c r="T6866">
        <v>52.822685241699219</v>
      </c>
      <c r="U6866">
        <v>73.202903747558594</v>
      </c>
      <c r="V6866">
        <v>89.0433349609375</v>
      </c>
      <c r="W6866">
        <v>65.064735412597656</v>
      </c>
    </row>
    <row r="6867" spans="1:23" x14ac:dyDescent="0.25">
      <c r="A6867" t="s">
        <v>85</v>
      </c>
      <c r="B6867" t="s">
        <v>97</v>
      </c>
      <c r="C6867" t="s">
        <v>103</v>
      </c>
      <c r="D6867" t="s">
        <v>90</v>
      </c>
      <c r="E6867" t="s">
        <v>109</v>
      </c>
      <c r="F6867">
        <v>2</v>
      </c>
      <c r="G6867">
        <v>302.224365234375</v>
      </c>
      <c r="H6867">
        <v>303.2010498046875</v>
      </c>
      <c r="I6867">
        <v>-0.97670364379882813</v>
      </c>
      <c r="J6867">
        <v>-3.2317170407623053E-3</v>
      </c>
      <c r="K6867">
        <v>-63.269435882568359</v>
      </c>
      <c r="L6867">
        <v>-26.466384887695313</v>
      </c>
      <c r="M6867">
        <v>-0.97670364379882813</v>
      </c>
      <c r="N6867">
        <v>24.512977600097656</v>
      </c>
      <c r="O6867">
        <v>61.316028594970703</v>
      </c>
      <c r="P6867">
        <v>-80.928558349609375</v>
      </c>
      <c r="Q6867">
        <v>78.975151062011719</v>
      </c>
      <c r="R6867">
        <v>19</v>
      </c>
      <c r="S6867">
        <v>2362.66748046875</v>
      </c>
      <c r="T6867">
        <v>48.607276916503906</v>
      </c>
      <c r="U6867">
        <v>73.202903747558594</v>
      </c>
      <c r="V6867">
        <v>89.0433349609375</v>
      </c>
      <c r="W6867">
        <v>64.523162841796875</v>
      </c>
    </row>
    <row r="6868" spans="1:23" x14ac:dyDescent="0.25">
      <c r="A6868" t="s">
        <v>85</v>
      </c>
      <c r="B6868" t="s">
        <v>97</v>
      </c>
      <c r="C6868" t="s">
        <v>103</v>
      </c>
      <c r="D6868" t="s">
        <v>90</v>
      </c>
      <c r="E6868" t="s">
        <v>109</v>
      </c>
      <c r="F6868">
        <v>3</v>
      </c>
      <c r="G6868">
        <v>300.95254516601562</v>
      </c>
      <c r="H6868">
        <v>323.66525268554687</v>
      </c>
      <c r="I6868">
        <v>-22.712688446044922</v>
      </c>
      <c r="J6868">
        <v>-7.5469337403774261E-2</v>
      </c>
      <c r="K6868">
        <v>-88.208694458007812</v>
      </c>
      <c r="L6868">
        <v>-49.513126373291016</v>
      </c>
      <c r="M6868">
        <v>-22.712688446044922</v>
      </c>
      <c r="N6868">
        <v>4.0877475738525391</v>
      </c>
      <c r="O6868">
        <v>42.783321380615234</v>
      </c>
      <c r="P6868">
        <v>-106.77590942382812</v>
      </c>
      <c r="Q6868">
        <v>61.350528717041016</v>
      </c>
      <c r="R6868">
        <v>19</v>
      </c>
      <c r="S6868">
        <v>2611.90576171875</v>
      </c>
      <c r="T6868">
        <v>51.106807708740234</v>
      </c>
      <c r="U6868">
        <v>73.202903747558594</v>
      </c>
      <c r="V6868">
        <v>89.0433349609375</v>
      </c>
      <c r="W6868">
        <v>64.031578063964844</v>
      </c>
    </row>
    <row r="6869" spans="1:23" x14ac:dyDescent="0.25">
      <c r="A6869" t="s">
        <v>85</v>
      </c>
      <c r="B6869" t="s">
        <v>97</v>
      </c>
      <c r="C6869" t="s">
        <v>103</v>
      </c>
      <c r="D6869" t="s">
        <v>90</v>
      </c>
      <c r="E6869" t="s">
        <v>109</v>
      </c>
      <c r="F6869">
        <v>4</v>
      </c>
      <c r="G6869">
        <v>330.41659545898437</v>
      </c>
      <c r="H6869">
        <v>346.71368408203125</v>
      </c>
      <c r="I6869">
        <v>-16.297075271606445</v>
      </c>
      <c r="J6869">
        <v>-4.9322810024023056E-2</v>
      </c>
      <c r="K6869">
        <v>-75.405876159667969</v>
      </c>
      <c r="L6869">
        <v>-40.483917236328125</v>
      </c>
      <c r="M6869">
        <v>-16.297075271606445</v>
      </c>
      <c r="N6869">
        <v>7.889768123626709</v>
      </c>
      <c r="O6869">
        <v>42.811729431152344</v>
      </c>
      <c r="P6869">
        <v>-92.162406921386719</v>
      </c>
      <c r="Q6869">
        <v>59.568252563476563</v>
      </c>
      <c r="R6869">
        <v>19</v>
      </c>
      <c r="S6869">
        <v>2127.316650390625</v>
      </c>
      <c r="T6869">
        <v>46.122844696044922</v>
      </c>
      <c r="U6869">
        <v>73.202903747558594</v>
      </c>
      <c r="V6869">
        <v>89.0433349609375</v>
      </c>
      <c r="W6869">
        <v>63.898418426513672</v>
      </c>
    </row>
    <row r="6870" spans="1:23" x14ac:dyDescent="0.25">
      <c r="A6870" t="s">
        <v>85</v>
      </c>
      <c r="B6870" t="s">
        <v>97</v>
      </c>
      <c r="C6870" t="s">
        <v>103</v>
      </c>
      <c r="D6870" t="s">
        <v>90</v>
      </c>
      <c r="E6870" t="s">
        <v>109</v>
      </c>
      <c r="F6870">
        <v>5</v>
      </c>
      <c r="G6870">
        <v>380.22003173828125</v>
      </c>
      <c r="H6870">
        <v>414.78945922851563</v>
      </c>
      <c r="I6870">
        <v>-34.569412231445312</v>
      </c>
      <c r="J6870">
        <v>-9.091949462890625E-2</v>
      </c>
      <c r="K6870">
        <v>-88.403129577636719</v>
      </c>
      <c r="L6870">
        <v>-56.597732543945313</v>
      </c>
      <c r="M6870">
        <v>-34.569412231445312</v>
      </c>
      <c r="N6870">
        <v>-12.541091918945313</v>
      </c>
      <c r="O6870">
        <v>19.264303207397461</v>
      </c>
      <c r="P6870">
        <v>-103.66423797607422</v>
      </c>
      <c r="Q6870">
        <v>34.525413513183594</v>
      </c>
      <c r="R6870">
        <v>19</v>
      </c>
      <c r="S6870">
        <v>1764.5604248046875</v>
      </c>
      <c r="T6870">
        <v>42.006671905517578</v>
      </c>
      <c r="U6870">
        <v>73.202903747558594</v>
      </c>
      <c r="V6870">
        <v>89.0433349609375</v>
      </c>
      <c r="W6870">
        <v>63.984733581542969</v>
      </c>
    </row>
    <row r="6871" spans="1:23" x14ac:dyDescent="0.25">
      <c r="A6871" t="s">
        <v>85</v>
      </c>
      <c r="B6871" t="s">
        <v>97</v>
      </c>
      <c r="C6871" t="s">
        <v>103</v>
      </c>
      <c r="D6871" t="s">
        <v>90</v>
      </c>
      <c r="E6871" t="s">
        <v>109</v>
      </c>
      <c r="F6871">
        <v>6</v>
      </c>
      <c r="G6871">
        <v>440.57534790039062</v>
      </c>
      <c r="H6871">
        <v>458.57052612304687</v>
      </c>
      <c r="I6871">
        <v>-17.995162963867188</v>
      </c>
      <c r="J6871">
        <v>-4.0844690054655075E-2</v>
      </c>
      <c r="K6871">
        <v>-65.896331787109375</v>
      </c>
      <c r="L6871">
        <v>-37.595932006835938</v>
      </c>
      <c r="M6871">
        <v>-17.995162963867188</v>
      </c>
      <c r="N6871">
        <v>1.6056064367294312</v>
      </c>
      <c r="O6871">
        <v>29.906003952026367</v>
      </c>
      <c r="P6871">
        <v>-79.47564697265625</v>
      </c>
      <c r="Q6871">
        <v>43.485321044921875</v>
      </c>
      <c r="R6871">
        <v>19</v>
      </c>
      <c r="S6871">
        <v>1397.0760498046875</v>
      </c>
      <c r="T6871">
        <v>37.377479553222656</v>
      </c>
      <c r="U6871">
        <v>73.202903747558594</v>
      </c>
      <c r="V6871">
        <v>89.0433349609375</v>
      </c>
      <c r="W6871">
        <v>63.531051635742188</v>
      </c>
    </row>
    <row r="6872" spans="1:23" x14ac:dyDescent="0.25">
      <c r="A6872" t="s">
        <v>85</v>
      </c>
      <c r="B6872" t="s">
        <v>97</v>
      </c>
      <c r="C6872" t="s">
        <v>103</v>
      </c>
      <c r="D6872" t="s">
        <v>90</v>
      </c>
      <c r="E6872" t="s">
        <v>109</v>
      </c>
      <c r="F6872">
        <v>7</v>
      </c>
      <c r="G6872">
        <v>457.29928588867187</v>
      </c>
      <c r="H6872">
        <v>437.68524169921875</v>
      </c>
      <c r="I6872">
        <v>19.614028930664063</v>
      </c>
      <c r="J6872">
        <v>4.2891010642051697E-2</v>
      </c>
      <c r="K6872">
        <v>-30.762714385986328</v>
      </c>
      <c r="L6872">
        <v>-0.99972587823867798</v>
      </c>
      <c r="M6872">
        <v>19.614028930664063</v>
      </c>
      <c r="N6872">
        <v>40.227783203125</v>
      </c>
      <c r="O6872">
        <v>69.990768432617188</v>
      </c>
      <c r="P6872">
        <v>-45.043819427490234</v>
      </c>
      <c r="Q6872">
        <v>84.271881103515625</v>
      </c>
      <c r="R6872">
        <v>19</v>
      </c>
      <c r="S6872">
        <v>1545.2117919921875</v>
      </c>
      <c r="T6872">
        <v>39.309181213378906</v>
      </c>
      <c r="U6872">
        <v>73.202903747558594</v>
      </c>
      <c r="V6872">
        <v>89.0433349609375</v>
      </c>
      <c r="W6872">
        <v>63.70263671875</v>
      </c>
    </row>
    <row r="6873" spans="1:23" x14ac:dyDescent="0.25">
      <c r="A6873" t="s">
        <v>85</v>
      </c>
      <c r="B6873" t="s">
        <v>97</v>
      </c>
      <c r="C6873" t="s">
        <v>103</v>
      </c>
      <c r="D6873" t="s">
        <v>90</v>
      </c>
      <c r="E6873" t="s">
        <v>109</v>
      </c>
      <c r="F6873">
        <v>8</v>
      </c>
      <c r="G6873">
        <v>462.524169921875</v>
      </c>
      <c r="H6873">
        <v>471.78732299804687</v>
      </c>
      <c r="I6873">
        <v>-9.2631816864013672</v>
      </c>
      <c r="J6873">
        <v>-2.0027454942464828E-2</v>
      </c>
      <c r="K6873">
        <v>-52.560871124267578</v>
      </c>
      <c r="L6873">
        <v>-26.980245590209961</v>
      </c>
      <c r="M6873">
        <v>-9.2631816864013672</v>
      </c>
      <c r="N6873">
        <v>8.4538812637329102</v>
      </c>
      <c r="O6873">
        <v>34.034507751464844</v>
      </c>
      <c r="P6873">
        <v>-64.835166931152344</v>
      </c>
      <c r="Q6873">
        <v>46.308799743652344</v>
      </c>
      <c r="R6873">
        <v>19</v>
      </c>
      <c r="S6873">
        <v>1141.450927734375</v>
      </c>
      <c r="T6873">
        <v>33.785366058349609</v>
      </c>
      <c r="U6873">
        <v>73.202903747558594</v>
      </c>
      <c r="V6873">
        <v>89.0433349609375</v>
      </c>
      <c r="W6873">
        <v>66.75</v>
      </c>
    </row>
    <row r="6874" spans="1:23" x14ac:dyDescent="0.25">
      <c r="A6874" t="s">
        <v>85</v>
      </c>
      <c r="B6874" t="s">
        <v>97</v>
      </c>
      <c r="C6874" t="s">
        <v>103</v>
      </c>
      <c r="D6874" t="s">
        <v>90</v>
      </c>
      <c r="E6874" t="s">
        <v>109</v>
      </c>
      <c r="F6874">
        <v>9</v>
      </c>
      <c r="G6874">
        <v>486.42013549804687</v>
      </c>
      <c r="H6874">
        <v>475.7620849609375</v>
      </c>
      <c r="I6874">
        <v>10.658044815063477</v>
      </c>
      <c r="J6874">
        <v>2.1911190822720528E-2</v>
      </c>
      <c r="K6874">
        <v>-27.583925247192383</v>
      </c>
      <c r="L6874">
        <v>-4.9902596473693848</v>
      </c>
      <c r="M6874">
        <v>10.658044815063477</v>
      </c>
      <c r="N6874">
        <v>26.30634880065918</v>
      </c>
      <c r="O6874">
        <v>48.900016784667969</v>
      </c>
      <c r="P6874">
        <v>-38.424991607666016</v>
      </c>
      <c r="Q6874">
        <v>59.741081237792969</v>
      </c>
      <c r="R6874">
        <v>19</v>
      </c>
      <c r="S6874">
        <v>890.44757080078125</v>
      </c>
      <c r="T6874">
        <v>29.840368270874023</v>
      </c>
      <c r="U6874">
        <v>73.202903747558594</v>
      </c>
      <c r="V6874">
        <v>89.0433349609375</v>
      </c>
      <c r="W6874">
        <v>71.983680725097656</v>
      </c>
    </row>
    <row r="6875" spans="1:23" x14ac:dyDescent="0.25">
      <c r="A6875" t="s">
        <v>85</v>
      </c>
      <c r="B6875" t="s">
        <v>97</v>
      </c>
      <c r="C6875" t="s">
        <v>103</v>
      </c>
      <c r="D6875" t="s">
        <v>90</v>
      </c>
      <c r="E6875" t="s">
        <v>109</v>
      </c>
      <c r="F6875">
        <v>10</v>
      </c>
      <c r="G6875">
        <v>507.13467407226562</v>
      </c>
      <c r="H6875">
        <v>482.83474731445312</v>
      </c>
      <c r="I6875">
        <v>24.299901962280273</v>
      </c>
      <c r="J6875">
        <v>4.7916073352098465E-2</v>
      </c>
      <c r="K6875">
        <v>-10.433694839477539</v>
      </c>
      <c r="L6875">
        <v>10.08719539642334</v>
      </c>
      <c r="M6875">
        <v>24.299901962280273</v>
      </c>
      <c r="N6875">
        <v>38.512607574462891</v>
      </c>
      <c r="O6875">
        <v>59.033500671386719</v>
      </c>
      <c r="P6875">
        <v>-20.280187606811523</v>
      </c>
      <c r="Q6875">
        <v>68.879989624023437</v>
      </c>
      <c r="R6875">
        <v>19</v>
      </c>
      <c r="S6875">
        <v>734.5601806640625</v>
      </c>
      <c r="T6875">
        <v>27.10276985168457</v>
      </c>
      <c r="U6875">
        <v>73.202903747558594</v>
      </c>
      <c r="V6875">
        <v>89.0433349609375</v>
      </c>
      <c r="W6875">
        <v>76.194732666015625</v>
      </c>
    </row>
    <row r="6876" spans="1:23" x14ac:dyDescent="0.25">
      <c r="A6876" t="s">
        <v>85</v>
      </c>
      <c r="B6876" t="s">
        <v>97</v>
      </c>
      <c r="C6876" t="s">
        <v>103</v>
      </c>
      <c r="D6876" t="s">
        <v>90</v>
      </c>
      <c r="E6876" t="s">
        <v>109</v>
      </c>
      <c r="F6876">
        <v>11</v>
      </c>
      <c r="G6876">
        <v>527.3052978515625</v>
      </c>
      <c r="H6876">
        <v>503.81475830078125</v>
      </c>
      <c r="I6876">
        <v>23.490562438964844</v>
      </c>
      <c r="J6876">
        <v>4.4548314064741135E-2</v>
      </c>
      <c r="K6876">
        <v>-11.416535377502441</v>
      </c>
      <c r="L6876">
        <v>9.2068605422973633</v>
      </c>
      <c r="M6876">
        <v>23.490562438964844</v>
      </c>
      <c r="N6876">
        <v>37.774265289306641</v>
      </c>
      <c r="O6876">
        <v>58.397659301757813</v>
      </c>
      <c r="P6876">
        <v>-21.312213897705078</v>
      </c>
      <c r="Q6876">
        <v>68.2933349609375</v>
      </c>
      <c r="R6876">
        <v>19</v>
      </c>
      <c r="S6876">
        <v>741.9169921875</v>
      </c>
      <c r="T6876">
        <v>27.238153457641602</v>
      </c>
      <c r="U6876">
        <v>73.202903747558594</v>
      </c>
      <c r="V6876">
        <v>89.0433349609375</v>
      </c>
      <c r="W6876">
        <v>78.831573486328125</v>
      </c>
    </row>
    <row r="6877" spans="1:23" x14ac:dyDescent="0.25">
      <c r="A6877" t="s">
        <v>85</v>
      </c>
      <c r="B6877" t="s">
        <v>97</v>
      </c>
      <c r="C6877" t="s">
        <v>103</v>
      </c>
      <c r="D6877" t="s">
        <v>90</v>
      </c>
      <c r="E6877" t="s">
        <v>109</v>
      </c>
      <c r="F6877">
        <v>12</v>
      </c>
      <c r="G6877">
        <v>474.445068359375</v>
      </c>
      <c r="H6877">
        <v>461.98001098632812</v>
      </c>
      <c r="I6877">
        <v>12.46506404876709</v>
      </c>
      <c r="J6877">
        <v>2.6272933930158615E-2</v>
      </c>
      <c r="K6877">
        <v>-20.170038223266602</v>
      </c>
      <c r="L6877">
        <v>-0.88895511627197266</v>
      </c>
      <c r="M6877">
        <v>12.46506404876709</v>
      </c>
      <c r="N6877">
        <v>25.819084167480469</v>
      </c>
      <c r="O6877">
        <v>45.100166320800781</v>
      </c>
      <c r="P6877">
        <v>-29.421636581420898</v>
      </c>
      <c r="Q6877">
        <v>54.351764678955078</v>
      </c>
      <c r="R6877">
        <v>19</v>
      </c>
      <c r="S6877">
        <v>648.4818115234375</v>
      </c>
      <c r="T6877">
        <v>25.465305328369141</v>
      </c>
      <c r="U6877">
        <v>73.202903747558594</v>
      </c>
      <c r="V6877">
        <v>89.0433349609375</v>
      </c>
      <c r="W6877">
        <v>80.473686218261719</v>
      </c>
    </row>
    <row r="6878" spans="1:23" x14ac:dyDescent="0.25">
      <c r="A6878" t="s">
        <v>85</v>
      </c>
      <c r="B6878" t="s">
        <v>97</v>
      </c>
      <c r="C6878" t="s">
        <v>103</v>
      </c>
      <c r="D6878" t="s">
        <v>90</v>
      </c>
      <c r="E6878" t="s">
        <v>109</v>
      </c>
      <c r="F6878">
        <v>13</v>
      </c>
      <c r="G6878">
        <v>455.2269287109375</v>
      </c>
      <c r="H6878">
        <v>414.13580322265625</v>
      </c>
      <c r="I6878">
        <v>41.091121673583984</v>
      </c>
      <c r="J6878">
        <v>9.0265139937400818E-2</v>
      </c>
      <c r="K6878">
        <v>11.656295776367188</v>
      </c>
      <c r="L6878">
        <v>29.046628952026367</v>
      </c>
      <c r="M6878">
        <v>41.091121673583984</v>
      </c>
      <c r="N6878">
        <v>53.135612487792969</v>
      </c>
      <c r="O6878">
        <v>70.525947570800781</v>
      </c>
      <c r="P6878">
        <v>3.3119316101074219</v>
      </c>
      <c r="Q6878">
        <v>78.870315551757812</v>
      </c>
      <c r="R6878">
        <v>19</v>
      </c>
      <c r="S6878">
        <v>527.534423828125</v>
      </c>
      <c r="T6878">
        <v>22.968116760253906</v>
      </c>
      <c r="U6878">
        <v>73.202903747558594</v>
      </c>
      <c r="V6878">
        <v>89.0433349609375</v>
      </c>
      <c r="W6878">
        <v>82.578948974609375</v>
      </c>
    </row>
    <row r="6879" spans="1:23" x14ac:dyDescent="0.25">
      <c r="A6879" t="s">
        <v>85</v>
      </c>
      <c r="B6879" t="s">
        <v>97</v>
      </c>
      <c r="C6879" t="s">
        <v>103</v>
      </c>
      <c r="D6879" t="s">
        <v>90</v>
      </c>
      <c r="E6879" t="s">
        <v>109</v>
      </c>
      <c r="F6879">
        <v>14</v>
      </c>
      <c r="G6879">
        <v>448.35855102539062</v>
      </c>
      <c r="H6879">
        <v>376.51998901367187</v>
      </c>
      <c r="I6879">
        <v>71.83856201171875</v>
      </c>
      <c r="J6879">
        <v>0.16022570431232452</v>
      </c>
      <c r="K6879">
        <v>44.053398132324219</v>
      </c>
      <c r="L6879">
        <v>60.469097137451172</v>
      </c>
      <c r="M6879">
        <v>71.83856201171875</v>
      </c>
      <c r="N6879">
        <v>83.208023071289063</v>
      </c>
      <c r="O6879">
        <v>99.623725891113281</v>
      </c>
      <c r="P6879">
        <v>36.176689147949219</v>
      </c>
      <c r="Q6879">
        <v>107.50043487548828</v>
      </c>
      <c r="R6879">
        <v>19</v>
      </c>
      <c r="S6879">
        <v>470.060546875</v>
      </c>
      <c r="T6879">
        <v>21.680879592895508</v>
      </c>
      <c r="U6879">
        <v>73.202903747558594</v>
      </c>
      <c r="V6879">
        <v>89.0433349609375</v>
      </c>
      <c r="W6879">
        <v>83.8631591796875</v>
      </c>
    </row>
    <row r="6880" spans="1:23" x14ac:dyDescent="0.25">
      <c r="A6880" t="s">
        <v>85</v>
      </c>
      <c r="B6880" t="s">
        <v>97</v>
      </c>
      <c r="C6880" t="s">
        <v>103</v>
      </c>
      <c r="D6880" t="s">
        <v>90</v>
      </c>
      <c r="E6880" t="s">
        <v>109</v>
      </c>
      <c r="F6880">
        <v>15</v>
      </c>
      <c r="G6880">
        <v>432.376220703125</v>
      </c>
      <c r="H6880">
        <v>244.19264221191406</v>
      </c>
      <c r="I6880">
        <v>188.18360900878906</v>
      </c>
      <c r="J6880">
        <v>0.43523117899894714</v>
      </c>
      <c r="K6880">
        <v>132.46685791015625</v>
      </c>
      <c r="L6880">
        <v>165.384765625</v>
      </c>
      <c r="M6880">
        <v>188.18360900878906</v>
      </c>
      <c r="N6880">
        <v>210.98245239257812</v>
      </c>
      <c r="O6880">
        <v>243.90036010742187</v>
      </c>
      <c r="P6880">
        <v>116.67193603515625</v>
      </c>
      <c r="Q6880">
        <v>259.69528198242187</v>
      </c>
      <c r="R6880">
        <v>19</v>
      </c>
      <c r="S6880">
        <v>1890.1634521484375</v>
      </c>
      <c r="T6880">
        <v>43.476009368896484</v>
      </c>
      <c r="U6880">
        <v>73.202903747558594</v>
      </c>
      <c r="V6880">
        <v>89.0433349609375</v>
      </c>
      <c r="W6880">
        <v>84.473686218261719</v>
      </c>
    </row>
    <row r="6881" spans="1:23" x14ac:dyDescent="0.25">
      <c r="A6881" t="s">
        <v>85</v>
      </c>
      <c r="B6881" t="s">
        <v>97</v>
      </c>
      <c r="C6881" t="s">
        <v>103</v>
      </c>
      <c r="D6881" t="s">
        <v>90</v>
      </c>
      <c r="E6881" t="s">
        <v>109</v>
      </c>
      <c r="F6881">
        <v>16</v>
      </c>
      <c r="G6881">
        <v>405.53497314453125</v>
      </c>
      <c r="H6881">
        <v>232.32843017578125</v>
      </c>
      <c r="I6881">
        <v>173.20655822753906</v>
      </c>
      <c r="J6881">
        <v>0.4271063506603241</v>
      </c>
      <c r="K6881">
        <v>122.80191802978516</v>
      </c>
      <c r="L6881">
        <v>152.58139038085937</v>
      </c>
      <c r="M6881">
        <v>173.20655822753906</v>
      </c>
      <c r="N6881">
        <v>193.83172607421875</v>
      </c>
      <c r="O6881">
        <v>223.6112060546875</v>
      </c>
      <c r="P6881">
        <v>108.51290130615234</v>
      </c>
      <c r="Q6881">
        <v>237.90022277832031</v>
      </c>
      <c r="R6881">
        <v>19</v>
      </c>
      <c r="S6881">
        <v>1546.923828125</v>
      </c>
      <c r="T6881">
        <v>39.330951690673828</v>
      </c>
      <c r="U6881">
        <v>73.202903747558594</v>
      </c>
      <c r="V6881">
        <v>89.0433349609375</v>
      </c>
      <c r="W6881">
        <v>84.757896423339844</v>
      </c>
    </row>
    <row r="6882" spans="1:23" x14ac:dyDescent="0.25">
      <c r="A6882" t="s">
        <v>85</v>
      </c>
      <c r="B6882" t="s">
        <v>97</v>
      </c>
      <c r="C6882" t="s">
        <v>103</v>
      </c>
      <c r="D6882" t="s">
        <v>90</v>
      </c>
      <c r="E6882" t="s">
        <v>109</v>
      </c>
      <c r="F6882">
        <v>17</v>
      </c>
      <c r="G6882">
        <v>411.12399291992187</v>
      </c>
      <c r="H6882">
        <v>222.94207763671875</v>
      </c>
      <c r="I6882">
        <v>188.18191528320312</v>
      </c>
      <c r="J6882">
        <v>0.45772546529769897</v>
      </c>
      <c r="K6882">
        <v>137.06295776367188</v>
      </c>
      <c r="L6882">
        <v>167.26445007324219</v>
      </c>
      <c r="M6882">
        <v>188.18191528320312</v>
      </c>
      <c r="N6882">
        <v>209.09938049316406</v>
      </c>
      <c r="O6882">
        <v>239.30087280273437</v>
      </c>
      <c r="P6882">
        <v>122.57144927978516</v>
      </c>
      <c r="Q6882">
        <v>253.79238891601562</v>
      </c>
      <c r="R6882">
        <v>19</v>
      </c>
      <c r="S6882">
        <v>1591.0789794921875</v>
      </c>
      <c r="T6882">
        <v>39.888332366943359</v>
      </c>
      <c r="U6882">
        <v>73.202903747558594</v>
      </c>
      <c r="V6882">
        <v>89.0433349609375</v>
      </c>
      <c r="W6882">
        <v>83.731582641601562</v>
      </c>
    </row>
    <row r="6883" spans="1:23" x14ac:dyDescent="0.25">
      <c r="A6883" t="s">
        <v>85</v>
      </c>
      <c r="B6883" t="s">
        <v>97</v>
      </c>
      <c r="C6883" t="s">
        <v>103</v>
      </c>
      <c r="D6883" t="s">
        <v>90</v>
      </c>
      <c r="E6883" t="s">
        <v>109</v>
      </c>
      <c r="F6883">
        <v>18</v>
      </c>
      <c r="G6883">
        <v>401.52410888671875</v>
      </c>
      <c r="H6883">
        <v>215.17471313476562</v>
      </c>
      <c r="I6883">
        <v>186.34939575195312</v>
      </c>
      <c r="J6883">
        <v>0.46410512924194336</v>
      </c>
      <c r="K6883">
        <v>135.56475830078125</v>
      </c>
      <c r="L6883">
        <v>165.56874084472656</v>
      </c>
      <c r="M6883">
        <v>186.34939575195312</v>
      </c>
      <c r="N6883">
        <v>207.13005065917969</v>
      </c>
      <c r="O6883">
        <v>237.134033203125</v>
      </c>
      <c r="P6883">
        <v>121.16802215576172</v>
      </c>
      <c r="Q6883">
        <v>251.53076171875</v>
      </c>
      <c r="R6883">
        <v>19</v>
      </c>
      <c r="S6883">
        <v>1570.3355712890625</v>
      </c>
      <c r="T6883">
        <v>39.627460479736328</v>
      </c>
      <c r="U6883">
        <v>73.202903747558594</v>
      </c>
      <c r="V6883">
        <v>89.0433349609375</v>
      </c>
      <c r="W6883">
        <v>82.62841796875</v>
      </c>
    </row>
    <row r="6884" spans="1:23" x14ac:dyDescent="0.25">
      <c r="A6884" t="s">
        <v>85</v>
      </c>
      <c r="B6884" t="s">
        <v>97</v>
      </c>
      <c r="C6884" t="s">
        <v>103</v>
      </c>
      <c r="D6884" t="s">
        <v>90</v>
      </c>
      <c r="E6884" t="s">
        <v>109</v>
      </c>
      <c r="F6884">
        <v>19</v>
      </c>
      <c r="G6884">
        <v>416.30615234375</v>
      </c>
      <c r="H6884">
        <v>278.5052490234375</v>
      </c>
      <c r="I6884">
        <v>137.8009033203125</v>
      </c>
      <c r="J6884">
        <v>0.33100855350494385</v>
      </c>
      <c r="K6884">
        <v>86.262100219726563</v>
      </c>
      <c r="L6884">
        <v>116.71163940429687</v>
      </c>
      <c r="M6884">
        <v>137.8009033203125</v>
      </c>
      <c r="N6884">
        <v>158.89016723632812</v>
      </c>
      <c r="O6884">
        <v>189.33970642089844</v>
      </c>
      <c r="P6884">
        <v>71.651565551757812</v>
      </c>
      <c r="Q6884">
        <v>203.95024108886719</v>
      </c>
      <c r="R6884">
        <v>19</v>
      </c>
      <c r="S6884">
        <v>1617.322021484375</v>
      </c>
      <c r="T6884">
        <v>40.2159423828125</v>
      </c>
      <c r="U6884">
        <v>73.202903747558594</v>
      </c>
      <c r="V6884">
        <v>89.0433349609375</v>
      </c>
      <c r="W6884">
        <v>80.336837768554688</v>
      </c>
    </row>
    <row r="6885" spans="1:23" x14ac:dyDescent="0.25">
      <c r="A6885" t="s">
        <v>85</v>
      </c>
      <c r="B6885" t="s">
        <v>97</v>
      </c>
      <c r="C6885" t="s">
        <v>103</v>
      </c>
      <c r="D6885" t="s">
        <v>90</v>
      </c>
      <c r="E6885" t="s">
        <v>109</v>
      </c>
      <c r="F6885">
        <v>20</v>
      </c>
      <c r="G6885">
        <v>449.549560546875</v>
      </c>
      <c r="H6885">
        <v>336.59579467773438</v>
      </c>
      <c r="I6885">
        <v>112.95376586914062</v>
      </c>
      <c r="J6885">
        <v>0.25125986337661743</v>
      </c>
      <c r="K6885">
        <v>49.618885040283203</v>
      </c>
      <c r="L6885">
        <v>87.037643432617188</v>
      </c>
      <c r="M6885">
        <v>112.95376586914062</v>
      </c>
      <c r="N6885">
        <v>138.86988830566406</v>
      </c>
      <c r="O6885">
        <v>176.28865051269531</v>
      </c>
      <c r="P6885">
        <v>31.664323806762695</v>
      </c>
      <c r="Q6885">
        <v>194.24320983886719</v>
      </c>
      <c r="R6885">
        <v>19</v>
      </c>
      <c r="S6885">
        <v>2442.383056640625</v>
      </c>
      <c r="T6885">
        <v>49.42047119140625</v>
      </c>
      <c r="U6885">
        <v>73.202903747558594</v>
      </c>
      <c r="V6885">
        <v>89.0433349609375</v>
      </c>
      <c r="W6885">
        <v>76.785789489746094</v>
      </c>
    </row>
    <row r="6886" spans="1:23" x14ac:dyDescent="0.25">
      <c r="A6886" t="s">
        <v>85</v>
      </c>
      <c r="B6886" t="s">
        <v>97</v>
      </c>
      <c r="C6886" t="s">
        <v>103</v>
      </c>
      <c r="D6886" t="s">
        <v>90</v>
      </c>
      <c r="E6886" t="s">
        <v>109</v>
      </c>
      <c r="F6886">
        <v>21</v>
      </c>
      <c r="G6886">
        <v>458.17373657226562</v>
      </c>
      <c r="H6886">
        <v>393.96206665039063</v>
      </c>
      <c r="I6886">
        <v>64.211647033691406</v>
      </c>
      <c r="J6886">
        <v>0.14014694094657898</v>
      </c>
      <c r="K6886">
        <v>15.783742904663086</v>
      </c>
      <c r="L6886">
        <v>44.395339965820313</v>
      </c>
      <c r="M6886">
        <v>64.211647033691406</v>
      </c>
      <c r="N6886">
        <v>84.0279541015625</v>
      </c>
      <c r="O6886">
        <v>112.63954925537109</v>
      </c>
      <c r="P6886">
        <v>2.055105447769165</v>
      </c>
      <c r="Q6886">
        <v>126.36818695068359</v>
      </c>
      <c r="R6886">
        <v>19</v>
      </c>
      <c r="S6886">
        <v>1427.97021484375</v>
      </c>
      <c r="T6886">
        <v>37.788494110107422</v>
      </c>
      <c r="U6886">
        <v>73.202903747558594</v>
      </c>
      <c r="V6886">
        <v>89.0433349609375</v>
      </c>
      <c r="W6886">
        <v>72.981056213378906</v>
      </c>
    </row>
    <row r="6887" spans="1:23" x14ac:dyDescent="0.25">
      <c r="A6887" t="s">
        <v>85</v>
      </c>
      <c r="B6887" t="s">
        <v>97</v>
      </c>
      <c r="C6887" t="s">
        <v>103</v>
      </c>
      <c r="D6887" t="s">
        <v>90</v>
      </c>
      <c r="E6887" t="s">
        <v>109</v>
      </c>
      <c r="F6887">
        <v>22</v>
      </c>
      <c r="G6887">
        <v>434.434814453125</v>
      </c>
      <c r="H6887">
        <v>401.74313354492187</v>
      </c>
      <c r="I6887">
        <v>32.691688537597656</v>
      </c>
      <c r="J6887">
        <v>7.5251080095767975E-2</v>
      </c>
      <c r="K6887">
        <v>-4.0234875679016113</v>
      </c>
      <c r="L6887">
        <v>17.668136596679688</v>
      </c>
      <c r="M6887">
        <v>32.691688537597656</v>
      </c>
      <c r="N6887">
        <v>47.715240478515625</v>
      </c>
      <c r="O6887">
        <v>69.406867980957031</v>
      </c>
      <c r="P6887">
        <v>-14.431729316711426</v>
      </c>
      <c r="Q6887">
        <v>79.815109252929687</v>
      </c>
      <c r="R6887">
        <v>19</v>
      </c>
      <c r="S6887">
        <v>820.765380859375</v>
      </c>
      <c r="T6887">
        <v>28.649003982543945</v>
      </c>
      <c r="U6887">
        <v>73.202903747558594</v>
      </c>
      <c r="V6887">
        <v>89.0433349609375</v>
      </c>
      <c r="W6887">
        <v>70.618949890136719</v>
      </c>
    </row>
    <row r="6888" spans="1:23" x14ac:dyDescent="0.25">
      <c r="A6888" t="s">
        <v>85</v>
      </c>
      <c r="B6888" t="s">
        <v>97</v>
      </c>
      <c r="C6888" t="s">
        <v>103</v>
      </c>
      <c r="D6888" t="s">
        <v>90</v>
      </c>
      <c r="E6888" t="s">
        <v>109</v>
      </c>
      <c r="F6888">
        <v>23</v>
      </c>
      <c r="G6888">
        <v>418.0069580078125</v>
      </c>
      <c r="H6888">
        <v>389.91366577148437</v>
      </c>
      <c r="I6888">
        <v>28.093294143676758</v>
      </c>
      <c r="J6888">
        <v>6.7207716405391693E-2</v>
      </c>
      <c r="K6888">
        <v>-11.696810722351074</v>
      </c>
      <c r="L6888">
        <v>11.811506271362305</v>
      </c>
      <c r="M6888">
        <v>28.093294143676758</v>
      </c>
      <c r="N6888">
        <v>44.375083923339844</v>
      </c>
      <c r="O6888">
        <v>67.883399963378906</v>
      </c>
      <c r="P6888">
        <v>-22.976753234863281</v>
      </c>
      <c r="Q6888">
        <v>79.163337707519531</v>
      </c>
      <c r="R6888">
        <v>19</v>
      </c>
      <c r="S6888">
        <v>964.00213623046875</v>
      </c>
      <c r="T6888">
        <v>31.048383712768555</v>
      </c>
      <c r="U6888">
        <v>73.202903747558594</v>
      </c>
      <c r="V6888">
        <v>89.0433349609375</v>
      </c>
      <c r="W6888">
        <v>68.711578369140625</v>
      </c>
    </row>
    <row r="6889" spans="1:23" x14ac:dyDescent="0.25">
      <c r="A6889" t="s">
        <v>85</v>
      </c>
      <c r="B6889" t="s">
        <v>97</v>
      </c>
      <c r="C6889" t="s">
        <v>103</v>
      </c>
      <c r="D6889" t="s">
        <v>90</v>
      </c>
      <c r="E6889" t="s">
        <v>109</v>
      </c>
      <c r="F6889">
        <v>24</v>
      </c>
      <c r="G6889">
        <v>401.19677734375</v>
      </c>
      <c r="H6889">
        <v>407.78314208984375</v>
      </c>
      <c r="I6889">
        <v>-6.5863761901855469</v>
      </c>
      <c r="J6889">
        <v>-1.6416821628808975E-2</v>
      </c>
      <c r="K6889">
        <v>-44.220108032226563</v>
      </c>
      <c r="L6889">
        <v>-21.985794067382812</v>
      </c>
      <c r="M6889">
        <v>-6.5863761901855469</v>
      </c>
      <c r="N6889">
        <v>8.8130416870117187</v>
      </c>
      <c r="O6889">
        <v>31.047355651855469</v>
      </c>
      <c r="P6889">
        <v>-54.888748168945313</v>
      </c>
      <c r="Q6889">
        <v>41.715995788574219</v>
      </c>
      <c r="R6889">
        <v>19</v>
      </c>
      <c r="S6889">
        <v>862.34765625</v>
      </c>
      <c r="T6889">
        <v>29.365756988525391</v>
      </c>
      <c r="U6889">
        <v>73.202903747558594</v>
      </c>
      <c r="V6889">
        <v>89.0433349609375</v>
      </c>
      <c r="W6889">
        <v>67.23895263671875</v>
      </c>
    </row>
    <row r="6890" spans="1:23" x14ac:dyDescent="0.25">
      <c r="A6890" t="s">
        <v>85</v>
      </c>
      <c r="B6890" t="s">
        <v>97</v>
      </c>
      <c r="C6890" t="s">
        <v>103</v>
      </c>
      <c r="D6890" t="s">
        <v>90</v>
      </c>
      <c r="E6890" t="s">
        <v>110</v>
      </c>
      <c r="F6890">
        <v>1</v>
      </c>
      <c r="G6890">
        <v>384.11053466796875</v>
      </c>
      <c r="H6890">
        <v>371.26950073242187</v>
      </c>
      <c r="I6890">
        <v>12.841015815734863</v>
      </c>
      <c r="J6890">
        <v>3.3430524170398712E-2</v>
      </c>
      <c r="K6890">
        <v>-24.993816375732422</v>
      </c>
      <c r="L6890">
        <v>-2.640690803527832</v>
      </c>
      <c r="M6890">
        <v>12.841015815734863</v>
      </c>
      <c r="N6890">
        <v>28.322723388671875</v>
      </c>
      <c r="O6890">
        <v>50.675849914550781</v>
      </c>
      <c r="P6890">
        <v>-35.719467163085938</v>
      </c>
      <c r="Q6890">
        <v>61.401496887207031</v>
      </c>
      <c r="R6890">
        <v>19</v>
      </c>
      <c r="S6890">
        <v>871.58837890625</v>
      </c>
      <c r="T6890">
        <v>29.522676467895508</v>
      </c>
      <c r="U6890">
        <v>73.139404296875</v>
      </c>
      <c r="V6890">
        <v>89.462066650390625</v>
      </c>
      <c r="W6890">
        <v>68.520004272460938</v>
      </c>
    </row>
    <row r="6891" spans="1:23" x14ac:dyDescent="0.25">
      <c r="A6891" t="s">
        <v>85</v>
      </c>
      <c r="B6891" t="s">
        <v>97</v>
      </c>
      <c r="C6891" t="s">
        <v>103</v>
      </c>
      <c r="D6891" t="s">
        <v>90</v>
      </c>
      <c r="E6891" t="s">
        <v>110</v>
      </c>
      <c r="F6891">
        <v>2</v>
      </c>
      <c r="G6891">
        <v>383.72683715820313</v>
      </c>
      <c r="H6891">
        <v>383.89578247070312</v>
      </c>
      <c r="I6891">
        <v>-0.16895434260368347</v>
      </c>
      <c r="J6891">
        <v>-4.4029849232174456E-4</v>
      </c>
      <c r="K6891">
        <v>-34.670921325683594</v>
      </c>
      <c r="L6891">
        <v>-14.286879539489746</v>
      </c>
      <c r="M6891">
        <v>-0.16895434260368347</v>
      </c>
      <c r="N6891">
        <v>13.948970794677734</v>
      </c>
      <c r="O6891">
        <v>34.333011627197266</v>
      </c>
      <c r="P6891">
        <v>-44.451747894287109</v>
      </c>
      <c r="Q6891">
        <v>44.113842010498047</v>
      </c>
      <c r="R6891">
        <v>19</v>
      </c>
      <c r="S6891">
        <v>724.79559326171875</v>
      </c>
      <c r="T6891">
        <v>26.922027587890625</v>
      </c>
      <c r="U6891">
        <v>73.139404296875</v>
      </c>
      <c r="V6891">
        <v>89.462066650390625</v>
      </c>
      <c r="W6891">
        <v>67.797370910644531</v>
      </c>
    </row>
    <row r="6892" spans="1:23" x14ac:dyDescent="0.25">
      <c r="A6892" t="s">
        <v>85</v>
      </c>
      <c r="B6892" t="s">
        <v>97</v>
      </c>
      <c r="C6892" t="s">
        <v>103</v>
      </c>
      <c r="D6892" t="s">
        <v>90</v>
      </c>
      <c r="E6892" t="s">
        <v>110</v>
      </c>
      <c r="F6892">
        <v>3</v>
      </c>
      <c r="G6892">
        <v>374.55859375</v>
      </c>
      <c r="H6892">
        <v>356.89895629882812</v>
      </c>
      <c r="I6892">
        <v>17.659641265869141</v>
      </c>
      <c r="J6892">
        <v>4.7147873789072037E-2</v>
      </c>
      <c r="K6892">
        <v>-22.877748489379883</v>
      </c>
      <c r="L6892">
        <v>1.0720703601837158</v>
      </c>
      <c r="M6892">
        <v>17.659641265869141</v>
      </c>
      <c r="N6892">
        <v>34.247211456298828</v>
      </c>
      <c r="O6892">
        <v>58.197029113769531</v>
      </c>
      <c r="P6892">
        <v>-34.369533538818359</v>
      </c>
      <c r="Q6892">
        <v>69.688819885253906</v>
      </c>
      <c r="R6892">
        <v>19</v>
      </c>
      <c r="S6892">
        <v>1000.5513305664062</v>
      </c>
      <c r="T6892">
        <v>31.631492614746094</v>
      </c>
      <c r="U6892">
        <v>73.139404296875</v>
      </c>
      <c r="V6892">
        <v>89.462066650390625</v>
      </c>
      <c r="W6892">
        <v>67.114738464355469</v>
      </c>
    </row>
    <row r="6893" spans="1:23" x14ac:dyDescent="0.25">
      <c r="A6893" t="s">
        <v>85</v>
      </c>
      <c r="B6893" t="s">
        <v>97</v>
      </c>
      <c r="C6893" t="s">
        <v>103</v>
      </c>
      <c r="D6893" t="s">
        <v>90</v>
      </c>
      <c r="E6893" t="s">
        <v>110</v>
      </c>
      <c r="F6893">
        <v>4</v>
      </c>
      <c r="G6893">
        <v>393.00784301757812</v>
      </c>
      <c r="H6893">
        <v>360.1231689453125</v>
      </c>
      <c r="I6893">
        <v>32.884654998779297</v>
      </c>
      <c r="J6893">
        <v>8.3674296736717224E-2</v>
      </c>
      <c r="K6893">
        <v>-13.819364547729492</v>
      </c>
      <c r="L6893">
        <v>13.773748397827148</v>
      </c>
      <c r="M6893">
        <v>32.884654998779297</v>
      </c>
      <c r="N6893">
        <v>51.995559692382813</v>
      </c>
      <c r="O6893">
        <v>79.588676452636719</v>
      </c>
      <c r="P6893">
        <v>-27.059305191040039</v>
      </c>
      <c r="Q6893">
        <v>92.82861328125</v>
      </c>
      <c r="R6893">
        <v>19</v>
      </c>
      <c r="S6893">
        <v>1328.1170654296875</v>
      </c>
      <c r="T6893">
        <v>36.443340301513672</v>
      </c>
      <c r="U6893">
        <v>73.139404296875</v>
      </c>
      <c r="V6893">
        <v>89.462066650390625</v>
      </c>
      <c r="W6893">
        <v>66.648422241210937</v>
      </c>
    </row>
    <row r="6894" spans="1:23" x14ac:dyDescent="0.25">
      <c r="A6894" t="s">
        <v>85</v>
      </c>
      <c r="B6894" t="s">
        <v>97</v>
      </c>
      <c r="C6894" t="s">
        <v>103</v>
      </c>
      <c r="D6894" t="s">
        <v>90</v>
      </c>
      <c r="E6894" t="s">
        <v>110</v>
      </c>
      <c r="F6894">
        <v>5</v>
      </c>
      <c r="G6894">
        <v>434.39590454101562</v>
      </c>
      <c r="H6894">
        <v>421.45053100585937</v>
      </c>
      <c r="I6894">
        <v>12.945377349853516</v>
      </c>
      <c r="J6894">
        <v>2.9800873249769211E-2</v>
      </c>
      <c r="K6894">
        <v>-13.436333656311035</v>
      </c>
      <c r="L6894">
        <v>2.1501951217651367</v>
      </c>
      <c r="M6894">
        <v>12.945377349853516</v>
      </c>
      <c r="N6894">
        <v>23.740558624267578</v>
      </c>
      <c r="O6894">
        <v>39.32708740234375</v>
      </c>
      <c r="P6894">
        <v>-20.915182113647461</v>
      </c>
      <c r="Q6894">
        <v>46.805934906005859</v>
      </c>
      <c r="R6894">
        <v>19</v>
      </c>
      <c r="S6894">
        <v>423.77346801757813</v>
      </c>
      <c r="T6894">
        <v>20.585758209228516</v>
      </c>
      <c r="U6894">
        <v>73.139404296875</v>
      </c>
      <c r="V6894">
        <v>89.462066650390625</v>
      </c>
      <c r="W6894">
        <v>65.91473388671875</v>
      </c>
    </row>
    <row r="6895" spans="1:23" x14ac:dyDescent="0.25">
      <c r="A6895" t="s">
        <v>85</v>
      </c>
      <c r="B6895" t="s">
        <v>97</v>
      </c>
      <c r="C6895" t="s">
        <v>103</v>
      </c>
      <c r="D6895" t="s">
        <v>90</v>
      </c>
      <c r="E6895" t="s">
        <v>110</v>
      </c>
      <c r="F6895">
        <v>6</v>
      </c>
      <c r="G6895">
        <v>456.826904296875</v>
      </c>
      <c r="H6895">
        <v>455.18209838867187</v>
      </c>
      <c r="I6895">
        <v>1.6447855234146118</v>
      </c>
      <c r="J6895">
        <v>3.6004567518830299E-3</v>
      </c>
      <c r="K6895">
        <v>-27.924591064453125</v>
      </c>
      <c r="L6895">
        <v>-10.454763412475586</v>
      </c>
      <c r="M6895">
        <v>1.6447855234146118</v>
      </c>
      <c r="N6895">
        <v>13.74433422088623</v>
      </c>
      <c r="O6895">
        <v>31.214160919189453</v>
      </c>
      <c r="P6895">
        <v>-36.307098388671875</v>
      </c>
      <c r="Q6895">
        <v>39.596668243408203</v>
      </c>
      <c r="R6895">
        <v>19</v>
      </c>
      <c r="S6895">
        <v>532.3682861328125</v>
      </c>
      <c r="T6895">
        <v>23.07310676574707</v>
      </c>
      <c r="U6895">
        <v>73.139404296875</v>
      </c>
      <c r="V6895">
        <v>89.462066650390625</v>
      </c>
      <c r="W6895">
        <v>65.553688049316406</v>
      </c>
    </row>
    <row r="6896" spans="1:23" x14ac:dyDescent="0.25">
      <c r="A6896" t="s">
        <v>85</v>
      </c>
      <c r="B6896" t="s">
        <v>97</v>
      </c>
      <c r="C6896" t="s">
        <v>103</v>
      </c>
      <c r="D6896" t="s">
        <v>90</v>
      </c>
      <c r="E6896" t="s">
        <v>110</v>
      </c>
      <c r="F6896">
        <v>7</v>
      </c>
      <c r="G6896">
        <v>462.520263671875</v>
      </c>
      <c r="H6896">
        <v>439.98529052734375</v>
      </c>
      <c r="I6896">
        <v>22.534967422485352</v>
      </c>
      <c r="J6896">
        <v>4.8722118139266968E-2</v>
      </c>
      <c r="K6896">
        <v>-22.923471450805664</v>
      </c>
      <c r="L6896">
        <v>3.9337425231933594</v>
      </c>
      <c r="M6896">
        <v>22.534967422485352</v>
      </c>
      <c r="N6896">
        <v>41.136192321777344</v>
      </c>
      <c r="O6896">
        <v>67.993408203125</v>
      </c>
      <c r="P6896">
        <v>-35.810306549072266</v>
      </c>
      <c r="Q6896">
        <v>80.880241394042969</v>
      </c>
      <c r="R6896">
        <v>19</v>
      </c>
      <c r="S6896">
        <v>1258.2208251953125</v>
      </c>
      <c r="T6896">
        <v>35.471408843994141</v>
      </c>
      <c r="U6896">
        <v>73.139404296875</v>
      </c>
      <c r="V6896">
        <v>89.462066650390625</v>
      </c>
      <c r="W6896">
        <v>65.274215698242188</v>
      </c>
    </row>
    <row r="6897" spans="1:23" x14ac:dyDescent="0.25">
      <c r="A6897" t="s">
        <v>85</v>
      </c>
      <c r="B6897" t="s">
        <v>97</v>
      </c>
      <c r="C6897" t="s">
        <v>103</v>
      </c>
      <c r="D6897" t="s">
        <v>90</v>
      </c>
      <c r="E6897" t="s">
        <v>110</v>
      </c>
      <c r="F6897">
        <v>8</v>
      </c>
      <c r="G6897">
        <v>478.706787109375</v>
      </c>
      <c r="H6897">
        <v>437.06210327148437</v>
      </c>
      <c r="I6897">
        <v>41.644660949707031</v>
      </c>
      <c r="J6897">
        <v>8.6994089186191559E-2</v>
      </c>
      <c r="K6897">
        <v>-6.1854000091552734</v>
      </c>
      <c r="L6897">
        <v>22.072988510131836</v>
      </c>
      <c r="M6897">
        <v>41.644660949707031</v>
      </c>
      <c r="N6897">
        <v>61.216335296630859</v>
      </c>
      <c r="O6897">
        <v>89.474723815917969</v>
      </c>
      <c r="P6897">
        <v>-19.744558334350586</v>
      </c>
      <c r="Q6897">
        <v>103.03388214111328</v>
      </c>
      <c r="R6897">
        <v>19</v>
      </c>
      <c r="S6897">
        <v>1392.93115234375</v>
      </c>
      <c r="T6897">
        <v>37.321994781494141</v>
      </c>
      <c r="U6897">
        <v>73.139404296875</v>
      </c>
      <c r="V6897">
        <v>89.462066650390625</v>
      </c>
      <c r="W6897">
        <v>67.344741821289063</v>
      </c>
    </row>
    <row r="6898" spans="1:23" x14ac:dyDescent="0.25">
      <c r="A6898" t="s">
        <v>85</v>
      </c>
      <c r="B6898" t="s">
        <v>97</v>
      </c>
      <c r="C6898" t="s">
        <v>103</v>
      </c>
      <c r="D6898" t="s">
        <v>90</v>
      </c>
      <c r="E6898" t="s">
        <v>110</v>
      </c>
      <c r="F6898">
        <v>9</v>
      </c>
      <c r="G6898">
        <v>493.76126098632812</v>
      </c>
      <c r="H6898">
        <v>433.78945922851562</v>
      </c>
      <c r="I6898">
        <v>59.971782684326172</v>
      </c>
      <c r="J6898">
        <v>0.12145906686782837</v>
      </c>
      <c r="K6898">
        <v>8.1440010070800781</v>
      </c>
      <c r="L6898">
        <v>38.764274597167969</v>
      </c>
      <c r="M6898">
        <v>59.971782684326172</v>
      </c>
      <c r="N6898">
        <v>81.179290771484375</v>
      </c>
      <c r="O6898">
        <v>111.79956817626953</v>
      </c>
      <c r="P6898">
        <v>-6.548454761505127</v>
      </c>
      <c r="Q6898">
        <v>126.49201965332031</v>
      </c>
      <c r="R6898">
        <v>19</v>
      </c>
      <c r="S6898">
        <v>1635.509521484375</v>
      </c>
      <c r="T6898">
        <v>40.441432952880859</v>
      </c>
      <c r="U6898">
        <v>73.139404296875</v>
      </c>
      <c r="V6898">
        <v>89.462066650390625</v>
      </c>
      <c r="W6898">
        <v>70.535255432128906</v>
      </c>
    </row>
    <row r="6899" spans="1:23" x14ac:dyDescent="0.25">
      <c r="A6899" t="s">
        <v>85</v>
      </c>
      <c r="B6899" t="s">
        <v>97</v>
      </c>
      <c r="C6899" t="s">
        <v>103</v>
      </c>
      <c r="D6899" t="s">
        <v>90</v>
      </c>
      <c r="E6899" t="s">
        <v>110</v>
      </c>
      <c r="F6899">
        <v>10</v>
      </c>
      <c r="G6899">
        <v>505.48056030273437</v>
      </c>
      <c r="H6899">
        <v>439.64627075195312</v>
      </c>
      <c r="I6899">
        <v>65.834304809570313</v>
      </c>
      <c r="J6899">
        <v>0.1302410215139389</v>
      </c>
      <c r="K6899">
        <v>14.296581268310547</v>
      </c>
      <c r="L6899">
        <v>44.745487213134766</v>
      </c>
      <c r="M6899">
        <v>65.834304809570313</v>
      </c>
      <c r="N6899">
        <v>86.923126220703125</v>
      </c>
      <c r="O6899">
        <v>117.37202453613281</v>
      </c>
      <c r="P6899">
        <v>-0.31364718079566956</v>
      </c>
      <c r="Q6899">
        <v>131.98225402832031</v>
      </c>
      <c r="R6899">
        <v>19</v>
      </c>
      <c r="S6899">
        <v>1617.2542724609375</v>
      </c>
      <c r="T6899">
        <v>40.215099334716797</v>
      </c>
      <c r="U6899">
        <v>73.139404296875</v>
      </c>
      <c r="V6899">
        <v>89.462066650390625</v>
      </c>
      <c r="W6899">
        <v>73.58795166015625</v>
      </c>
    </row>
    <row r="6900" spans="1:23" x14ac:dyDescent="0.25">
      <c r="A6900" t="s">
        <v>85</v>
      </c>
      <c r="B6900" t="s">
        <v>97</v>
      </c>
      <c r="C6900" t="s">
        <v>103</v>
      </c>
      <c r="D6900" t="s">
        <v>90</v>
      </c>
      <c r="E6900" t="s">
        <v>110</v>
      </c>
      <c r="F6900">
        <v>11</v>
      </c>
      <c r="G6900">
        <v>510.0400390625</v>
      </c>
      <c r="H6900">
        <v>464.6484375</v>
      </c>
      <c r="I6900">
        <v>45.391590118408203</v>
      </c>
      <c r="J6900">
        <v>8.8996134698390961E-2</v>
      </c>
      <c r="K6900">
        <v>-1.1611088514328003</v>
      </c>
      <c r="L6900">
        <v>26.34260368347168</v>
      </c>
      <c r="M6900">
        <v>45.391590118408203</v>
      </c>
      <c r="N6900">
        <v>64.440574645996094</v>
      </c>
      <c r="O6900">
        <v>91.944290161132813</v>
      </c>
      <c r="P6900">
        <v>-14.358152389526367</v>
      </c>
      <c r="Q6900">
        <v>105.14133453369141</v>
      </c>
      <c r="R6900">
        <v>19</v>
      </c>
      <c r="S6900">
        <v>1319.5247802734375</v>
      </c>
      <c r="T6900">
        <v>36.325263977050781</v>
      </c>
      <c r="U6900">
        <v>73.139404296875</v>
      </c>
      <c r="V6900">
        <v>89.462066650390625</v>
      </c>
      <c r="W6900">
        <v>76.658950805664063</v>
      </c>
    </row>
    <row r="6901" spans="1:23" x14ac:dyDescent="0.25">
      <c r="A6901" t="s">
        <v>85</v>
      </c>
      <c r="B6901" t="s">
        <v>97</v>
      </c>
      <c r="C6901" t="s">
        <v>103</v>
      </c>
      <c r="D6901" t="s">
        <v>90</v>
      </c>
      <c r="E6901" t="s">
        <v>110</v>
      </c>
      <c r="F6901">
        <v>12</v>
      </c>
      <c r="G6901">
        <v>462.71237182617187</v>
      </c>
      <c r="H6901">
        <v>429.0589599609375</v>
      </c>
      <c r="I6901">
        <v>33.653419494628906</v>
      </c>
      <c r="J6901">
        <v>7.2730757296085358E-2</v>
      </c>
      <c r="K6901">
        <v>-8.1413364410400391</v>
      </c>
      <c r="L6901">
        <v>16.55134391784668</v>
      </c>
      <c r="M6901">
        <v>33.653419494628906</v>
      </c>
      <c r="N6901">
        <v>50.7554931640625</v>
      </c>
      <c r="O6901">
        <v>75.448173522949219</v>
      </c>
      <c r="P6901">
        <v>-19.989568710327148</v>
      </c>
      <c r="Q6901">
        <v>87.296409606933594</v>
      </c>
      <c r="R6901">
        <v>19</v>
      </c>
      <c r="S6901">
        <v>1063.5830078125</v>
      </c>
      <c r="T6901">
        <v>32.612621307373047</v>
      </c>
      <c r="U6901">
        <v>73.139404296875</v>
      </c>
      <c r="V6901">
        <v>89.462066650390625</v>
      </c>
      <c r="W6901">
        <v>79.104843139648438</v>
      </c>
    </row>
    <row r="6902" spans="1:23" x14ac:dyDescent="0.25">
      <c r="A6902" t="s">
        <v>85</v>
      </c>
      <c r="B6902" t="s">
        <v>97</v>
      </c>
      <c r="C6902" t="s">
        <v>103</v>
      </c>
      <c r="D6902" t="s">
        <v>90</v>
      </c>
      <c r="E6902" t="s">
        <v>110</v>
      </c>
      <c r="F6902">
        <v>13</v>
      </c>
      <c r="G6902">
        <v>438.92471313476562</v>
      </c>
      <c r="H6902">
        <v>383.044189453125</v>
      </c>
      <c r="I6902">
        <v>55.880500793457031</v>
      </c>
      <c r="J6902">
        <v>0.12731227278709412</v>
      </c>
      <c r="K6902">
        <v>14.016701698303223</v>
      </c>
      <c r="L6902">
        <v>38.750171661376953</v>
      </c>
      <c r="M6902">
        <v>55.880500793457031</v>
      </c>
      <c r="N6902">
        <v>73.010826110839844</v>
      </c>
      <c r="O6902">
        <v>97.744300842285156</v>
      </c>
      <c r="P6902">
        <v>2.1488959789276123</v>
      </c>
      <c r="Q6902">
        <v>109.61210632324219</v>
      </c>
      <c r="R6902">
        <v>19</v>
      </c>
      <c r="S6902">
        <v>1067.10009765625</v>
      </c>
      <c r="T6902">
        <v>32.666496276855469</v>
      </c>
      <c r="U6902">
        <v>73.139404296875</v>
      </c>
      <c r="V6902">
        <v>89.462066650390625</v>
      </c>
      <c r="W6902">
        <v>80.921051025390625</v>
      </c>
    </row>
    <row r="6903" spans="1:23" x14ac:dyDescent="0.25">
      <c r="A6903" t="s">
        <v>85</v>
      </c>
      <c r="B6903" t="s">
        <v>97</v>
      </c>
      <c r="C6903" t="s">
        <v>103</v>
      </c>
      <c r="D6903" t="s">
        <v>90</v>
      </c>
      <c r="E6903" t="s">
        <v>110</v>
      </c>
      <c r="F6903">
        <v>14</v>
      </c>
      <c r="G6903">
        <v>421.01486206054687</v>
      </c>
      <c r="H6903">
        <v>349.73263549804687</v>
      </c>
      <c r="I6903">
        <v>71.282241821289063</v>
      </c>
      <c r="J6903">
        <v>0.16931051015853882</v>
      </c>
      <c r="K6903">
        <v>29.590511322021484</v>
      </c>
      <c r="L6903">
        <v>54.222324371337891</v>
      </c>
      <c r="M6903">
        <v>71.282241821289063</v>
      </c>
      <c r="N6903">
        <v>88.3421630859375</v>
      </c>
      <c r="O6903">
        <v>112.97397613525391</v>
      </c>
      <c r="P6903">
        <v>17.771484375</v>
      </c>
      <c r="Q6903">
        <v>124.79299926757813</v>
      </c>
      <c r="R6903">
        <v>19</v>
      </c>
      <c r="S6903">
        <v>1058.345947265625</v>
      </c>
      <c r="T6903">
        <v>32.532230377197266</v>
      </c>
      <c r="U6903">
        <v>73.139404296875</v>
      </c>
      <c r="V6903">
        <v>89.462066650390625</v>
      </c>
      <c r="W6903">
        <v>82.442100524902344</v>
      </c>
    </row>
    <row r="6904" spans="1:23" x14ac:dyDescent="0.25">
      <c r="A6904" t="s">
        <v>85</v>
      </c>
      <c r="B6904" t="s">
        <v>97</v>
      </c>
      <c r="C6904" t="s">
        <v>103</v>
      </c>
      <c r="D6904" t="s">
        <v>90</v>
      </c>
      <c r="E6904" t="s">
        <v>110</v>
      </c>
      <c r="F6904">
        <v>15</v>
      </c>
      <c r="G6904">
        <v>397.98287963867187</v>
      </c>
      <c r="H6904">
        <v>266.83367919921875</v>
      </c>
      <c r="I6904">
        <v>131.14920043945312</v>
      </c>
      <c r="J6904">
        <v>0.32953476905822754</v>
      </c>
      <c r="K6904">
        <v>95.64208984375</v>
      </c>
      <c r="L6904">
        <v>116.61997985839844</v>
      </c>
      <c r="M6904">
        <v>131.14920043945312</v>
      </c>
      <c r="N6904">
        <v>145.67842102050781</v>
      </c>
      <c r="O6904">
        <v>166.65631103515625</v>
      </c>
      <c r="P6904">
        <v>85.576309204101563</v>
      </c>
      <c r="Q6904">
        <v>176.72209167480469</v>
      </c>
      <c r="R6904">
        <v>19</v>
      </c>
      <c r="S6904">
        <v>767.6417236328125</v>
      </c>
      <c r="T6904">
        <v>27.706348419189453</v>
      </c>
      <c r="U6904">
        <v>73.139404296875</v>
      </c>
      <c r="V6904">
        <v>89.462066650390625</v>
      </c>
      <c r="W6904">
        <v>83.5894775390625</v>
      </c>
    </row>
    <row r="6905" spans="1:23" x14ac:dyDescent="0.25">
      <c r="A6905" t="s">
        <v>85</v>
      </c>
      <c r="B6905" t="s">
        <v>97</v>
      </c>
      <c r="C6905" t="s">
        <v>103</v>
      </c>
      <c r="D6905" t="s">
        <v>90</v>
      </c>
      <c r="E6905" t="s">
        <v>110</v>
      </c>
      <c r="F6905">
        <v>16</v>
      </c>
      <c r="G6905">
        <v>373.67861938476562</v>
      </c>
      <c r="H6905">
        <v>260.21475219726562</v>
      </c>
      <c r="I6905">
        <v>113.46390533447266</v>
      </c>
      <c r="J6905">
        <v>0.30364033579826355</v>
      </c>
      <c r="K6905">
        <v>78.001792907714844</v>
      </c>
      <c r="L6905">
        <v>98.953094482421875</v>
      </c>
      <c r="M6905">
        <v>113.46390533447266</v>
      </c>
      <c r="N6905">
        <v>127.97471618652344</v>
      </c>
      <c r="O6905">
        <v>148.926025390625</v>
      </c>
      <c r="P6905">
        <v>67.948768615722656</v>
      </c>
      <c r="Q6905">
        <v>158.97903442382812</v>
      </c>
      <c r="R6905">
        <v>19</v>
      </c>
      <c r="S6905">
        <v>765.697265625</v>
      </c>
      <c r="T6905">
        <v>27.671236038208008</v>
      </c>
      <c r="U6905">
        <v>73.139404296875</v>
      </c>
      <c r="V6905">
        <v>89.462066650390625</v>
      </c>
      <c r="W6905">
        <v>83.65789794921875</v>
      </c>
    </row>
    <row r="6906" spans="1:23" x14ac:dyDescent="0.25">
      <c r="A6906" t="s">
        <v>85</v>
      </c>
      <c r="B6906" t="s">
        <v>97</v>
      </c>
      <c r="C6906" t="s">
        <v>103</v>
      </c>
      <c r="D6906" t="s">
        <v>90</v>
      </c>
      <c r="E6906" t="s">
        <v>110</v>
      </c>
      <c r="F6906">
        <v>17</v>
      </c>
      <c r="G6906">
        <v>381.49493408203125</v>
      </c>
      <c r="H6906">
        <v>249.06629943847656</v>
      </c>
      <c r="I6906">
        <v>132.42863464355469</v>
      </c>
      <c r="J6906">
        <v>0.34713077545166016</v>
      </c>
      <c r="K6906">
        <v>89.601364135742187</v>
      </c>
      <c r="L6906">
        <v>114.90406036376953</v>
      </c>
      <c r="M6906">
        <v>132.42863464355469</v>
      </c>
      <c r="N6906">
        <v>149.95320129394531</v>
      </c>
      <c r="O6906">
        <v>175.25590515136719</v>
      </c>
      <c r="P6906">
        <v>77.460426330566406</v>
      </c>
      <c r="Q6906">
        <v>187.39683532714844</v>
      </c>
      <c r="R6906">
        <v>19</v>
      </c>
      <c r="S6906">
        <v>1116.7825927734375</v>
      </c>
      <c r="T6906">
        <v>33.418296813964844</v>
      </c>
      <c r="U6906">
        <v>73.139404296875</v>
      </c>
      <c r="V6906">
        <v>89.462066650390625</v>
      </c>
      <c r="W6906">
        <v>83.268417358398438</v>
      </c>
    </row>
    <row r="6907" spans="1:23" x14ac:dyDescent="0.25">
      <c r="A6907" t="s">
        <v>85</v>
      </c>
      <c r="B6907" t="s">
        <v>97</v>
      </c>
      <c r="C6907" t="s">
        <v>103</v>
      </c>
      <c r="D6907" t="s">
        <v>90</v>
      </c>
      <c r="E6907" t="s">
        <v>110</v>
      </c>
      <c r="F6907">
        <v>18</v>
      </c>
      <c r="G6907">
        <v>371.41757202148437</v>
      </c>
      <c r="H6907">
        <v>250.9273681640625</v>
      </c>
      <c r="I6907">
        <v>120.49019622802734</v>
      </c>
      <c r="J6907">
        <v>0.32440629601478577</v>
      </c>
      <c r="K6907">
        <v>82.678436279296875</v>
      </c>
      <c r="L6907">
        <v>105.01792907714844</v>
      </c>
      <c r="M6907">
        <v>120.49019622802734</v>
      </c>
      <c r="N6907">
        <v>135.96246337890625</v>
      </c>
      <c r="O6907">
        <v>158.30195617675781</v>
      </c>
      <c r="P6907">
        <v>71.959327697753906</v>
      </c>
      <c r="Q6907">
        <v>169.02105712890625</v>
      </c>
      <c r="R6907">
        <v>19</v>
      </c>
      <c r="S6907">
        <v>870.525634765625</v>
      </c>
      <c r="T6907">
        <v>29.504671096801758</v>
      </c>
      <c r="U6907">
        <v>73.139404296875</v>
      </c>
      <c r="V6907">
        <v>89.462066650390625</v>
      </c>
      <c r="W6907">
        <v>81.561058044433594</v>
      </c>
    </row>
    <row r="6908" spans="1:23" x14ac:dyDescent="0.25">
      <c r="A6908" t="s">
        <v>85</v>
      </c>
      <c r="B6908" t="s">
        <v>97</v>
      </c>
      <c r="C6908" t="s">
        <v>103</v>
      </c>
      <c r="D6908" t="s">
        <v>90</v>
      </c>
      <c r="E6908" t="s">
        <v>110</v>
      </c>
      <c r="F6908">
        <v>19</v>
      </c>
      <c r="G6908">
        <v>399.2010498046875</v>
      </c>
      <c r="H6908">
        <v>323.06524658203125</v>
      </c>
      <c r="I6908">
        <v>76.135795593261719</v>
      </c>
      <c r="J6908">
        <v>0.19072042405605316</v>
      </c>
      <c r="K6908">
        <v>38.2562255859375</v>
      </c>
      <c r="L6908">
        <v>60.635784149169922</v>
      </c>
      <c r="M6908">
        <v>76.135795593261719</v>
      </c>
      <c r="N6908">
        <v>91.635810852050781</v>
      </c>
      <c r="O6908">
        <v>114.01536560058594</v>
      </c>
      <c r="P6908">
        <v>27.517894744873047</v>
      </c>
      <c r="Q6908">
        <v>124.75369262695312</v>
      </c>
      <c r="R6908">
        <v>19</v>
      </c>
      <c r="S6908">
        <v>873.65081787109375</v>
      </c>
      <c r="T6908">
        <v>29.557584762573242</v>
      </c>
      <c r="U6908">
        <v>73.139404296875</v>
      </c>
      <c r="V6908">
        <v>89.462066650390625</v>
      </c>
      <c r="W6908">
        <v>78.700004577636719</v>
      </c>
    </row>
    <row r="6909" spans="1:23" x14ac:dyDescent="0.25">
      <c r="A6909" t="s">
        <v>85</v>
      </c>
      <c r="B6909" t="s">
        <v>97</v>
      </c>
      <c r="C6909" t="s">
        <v>103</v>
      </c>
      <c r="D6909" t="s">
        <v>90</v>
      </c>
      <c r="E6909" t="s">
        <v>110</v>
      </c>
      <c r="F6909">
        <v>20</v>
      </c>
      <c r="G6909">
        <v>433.45184326171875</v>
      </c>
      <c r="H6909">
        <v>400.60629272460937</v>
      </c>
      <c r="I6909">
        <v>32.845539093017578</v>
      </c>
      <c r="J6909">
        <v>7.5776673853397369E-2</v>
      </c>
      <c r="K6909">
        <v>-15.184260368347168</v>
      </c>
      <c r="L6909">
        <v>13.192133903503418</v>
      </c>
      <c r="M6909">
        <v>32.845539093017578</v>
      </c>
      <c r="N6909">
        <v>52.498943328857422</v>
      </c>
      <c r="O6909">
        <v>80.875335693359375</v>
      </c>
      <c r="P6909">
        <v>-28.800041198730469</v>
      </c>
      <c r="Q6909">
        <v>94.491119384765625</v>
      </c>
      <c r="R6909">
        <v>19</v>
      </c>
      <c r="S6909">
        <v>1404.5894775390625</v>
      </c>
      <c r="T6909">
        <v>37.477851867675781</v>
      </c>
      <c r="U6909">
        <v>73.139404296875</v>
      </c>
      <c r="V6909">
        <v>89.462066650390625</v>
      </c>
      <c r="W6909">
        <v>74.105789184570313</v>
      </c>
    </row>
    <row r="6910" spans="1:23" x14ac:dyDescent="0.25">
      <c r="A6910" t="s">
        <v>85</v>
      </c>
      <c r="B6910" t="s">
        <v>97</v>
      </c>
      <c r="C6910" t="s">
        <v>103</v>
      </c>
      <c r="D6910" t="s">
        <v>90</v>
      </c>
      <c r="E6910" t="s">
        <v>110</v>
      </c>
      <c r="F6910">
        <v>21</v>
      </c>
      <c r="G6910">
        <v>437.83294677734375</v>
      </c>
      <c r="H6910">
        <v>407.12109375</v>
      </c>
      <c r="I6910">
        <v>30.71185302734375</v>
      </c>
      <c r="J6910">
        <v>7.01451376080513E-2</v>
      </c>
      <c r="K6910">
        <v>-27.935649871826172</v>
      </c>
      <c r="L6910">
        <v>6.7137699127197266</v>
      </c>
      <c r="M6910">
        <v>30.71185302734375</v>
      </c>
      <c r="N6910">
        <v>54.709934234619141</v>
      </c>
      <c r="O6910">
        <v>89.359359741210938</v>
      </c>
      <c r="P6910">
        <v>-44.5614013671875</v>
      </c>
      <c r="Q6910">
        <v>105.985107421875</v>
      </c>
      <c r="R6910">
        <v>19</v>
      </c>
      <c r="S6910">
        <v>2094.241943359375</v>
      </c>
      <c r="T6910">
        <v>45.762889862060547</v>
      </c>
      <c r="U6910">
        <v>73.139404296875</v>
      </c>
      <c r="V6910">
        <v>89.462066650390625</v>
      </c>
      <c r="W6910">
        <v>70.9678955078125</v>
      </c>
    </row>
    <row r="6911" spans="1:23" x14ac:dyDescent="0.25">
      <c r="A6911" t="s">
        <v>85</v>
      </c>
      <c r="B6911" t="s">
        <v>97</v>
      </c>
      <c r="C6911" t="s">
        <v>103</v>
      </c>
      <c r="D6911" t="s">
        <v>90</v>
      </c>
      <c r="E6911" t="s">
        <v>110</v>
      </c>
      <c r="F6911">
        <v>22</v>
      </c>
      <c r="G6911">
        <v>423.72796630859375</v>
      </c>
      <c r="H6911">
        <v>394.611572265625</v>
      </c>
      <c r="I6911">
        <v>29.116384506225586</v>
      </c>
      <c r="J6911">
        <v>6.8714804947376251E-2</v>
      </c>
      <c r="K6911">
        <v>-18.561338424682617</v>
      </c>
      <c r="L6911">
        <v>9.6070470809936523</v>
      </c>
      <c r="M6911">
        <v>29.116384506225586</v>
      </c>
      <c r="N6911">
        <v>48.625720977783203</v>
      </c>
      <c r="O6911">
        <v>76.794105529785156</v>
      </c>
      <c r="P6911">
        <v>-32.077312469482422</v>
      </c>
      <c r="Q6911">
        <v>90.310081481933594</v>
      </c>
      <c r="R6911">
        <v>19</v>
      </c>
      <c r="S6911">
        <v>1384.0726318359375</v>
      </c>
      <c r="T6911">
        <v>37.203125</v>
      </c>
      <c r="U6911">
        <v>73.139404296875</v>
      </c>
      <c r="V6911">
        <v>89.462066650390625</v>
      </c>
      <c r="W6911">
        <v>69.397369384765625</v>
      </c>
    </row>
    <row r="6912" spans="1:23" x14ac:dyDescent="0.25">
      <c r="A6912" t="s">
        <v>85</v>
      </c>
      <c r="B6912" t="s">
        <v>97</v>
      </c>
      <c r="C6912" t="s">
        <v>103</v>
      </c>
      <c r="D6912" t="s">
        <v>90</v>
      </c>
      <c r="E6912" t="s">
        <v>110</v>
      </c>
      <c r="F6912">
        <v>23</v>
      </c>
      <c r="G6912">
        <v>409.95529174804687</v>
      </c>
      <c r="H6912">
        <v>397.5452880859375</v>
      </c>
      <c r="I6912">
        <v>12.409999847412109</v>
      </c>
      <c r="J6912">
        <v>3.0271593481302261E-2</v>
      </c>
      <c r="K6912">
        <v>-31.915510177612305</v>
      </c>
      <c r="L6912">
        <v>-5.7276396751403809</v>
      </c>
      <c r="M6912">
        <v>12.409999847412109</v>
      </c>
      <c r="N6912">
        <v>30.547639846801758</v>
      </c>
      <c r="O6912">
        <v>56.735511779785156</v>
      </c>
      <c r="P6912">
        <v>-44.481178283691406</v>
      </c>
      <c r="Q6912">
        <v>69.301177978515625</v>
      </c>
      <c r="R6912">
        <v>19</v>
      </c>
      <c r="S6912">
        <v>1196.2867431640625</v>
      </c>
      <c r="T6912">
        <v>34.587379455566406</v>
      </c>
      <c r="U6912">
        <v>73.139404296875</v>
      </c>
      <c r="V6912">
        <v>89.462066650390625</v>
      </c>
      <c r="W6912">
        <v>68.132102966308594</v>
      </c>
    </row>
    <row r="6913" spans="1:23" x14ac:dyDescent="0.25">
      <c r="A6913" t="s">
        <v>85</v>
      </c>
      <c r="B6913" t="s">
        <v>97</v>
      </c>
      <c r="C6913" t="s">
        <v>103</v>
      </c>
      <c r="D6913" t="s">
        <v>90</v>
      </c>
      <c r="E6913" t="s">
        <v>110</v>
      </c>
      <c r="F6913">
        <v>24</v>
      </c>
      <c r="G6913">
        <v>393.82022094726562</v>
      </c>
      <c r="H6913">
        <v>376.33053588867188</v>
      </c>
      <c r="I6913">
        <v>17.489675521850586</v>
      </c>
      <c r="J6913">
        <v>4.4410303235054016E-2</v>
      </c>
      <c r="K6913">
        <v>-34.470268249511719</v>
      </c>
      <c r="L6913">
        <v>-3.7719123363494873</v>
      </c>
      <c r="M6913">
        <v>17.489675521850586</v>
      </c>
      <c r="N6913">
        <v>38.751262664794922</v>
      </c>
      <c r="O6913">
        <v>69.449615478515625</v>
      </c>
      <c r="P6913">
        <v>-49.200191497802734</v>
      </c>
      <c r="Q6913">
        <v>84.179542541503906</v>
      </c>
      <c r="R6913">
        <v>19</v>
      </c>
      <c r="S6913">
        <v>1643.8614501953125</v>
      </c>
      <c r="T6913">
        <v>40.544559478759766</v>
      </c>
      <c r="U6913">
        <v>73.139404296875</v>
      </c>
      <c r="V6913">
        <v>89.462066650390625</v>
      </c>
      <c r="W6913">
        <v>67.397369384765625</v>
      </c>
    </row>
    <row r="6914" spans="1:23" x14ac:dyDescent="0.25">
      <c r="A6914" t="s">
        <v>85</v>
      </c>
      <c r="B6914" t="s">
        <v>97</v>
      </c>
      <c r="C6914" t="s">
        <v>103</v>
      </c>
      <c r="D6914" t="s">
        <v>90</v>
      </c>
      <c r="E6914" t="s">
        <v>111</v>
      </c>
      <c r="F6914">
        <v>1</v>
      </c>
      <c r="G6914">
        <v>407.38247680664062</v>
      </c>
      <c r="H6914">
        <v>398.4747314453125</v>
      </c>
      <c r="I6914">
        <v>8.907740592956543</v>
      </c>
      <c r="J6914">
        <v>2.1865792572498322E-2</v>
      </c>
      <c r="K6914">
        <v>-35.089584350585938</v>
      </c>
      <c r="L6914">
        <v>-9.0956077575683594</v>
      </c>
      <c r="M6914">
        <v>8.907740592956543</v>
      </c>
      <c r="N6914">
        <v>26.911088943481445</v>
      </c>
      <c r="O6914">
        <v>52.905063629150391</v>
      </c>
      <c r="P6914">
        <v>-47.562213897705078</v>
      </c>
      <c r="Q6914">
        <v>65.377693176269531</v>
      </c>
      <c r="R6914">
        <v>19</v>
      </c>
      <c r="S6914">
        <v>1178.637939453125</v>
      </c>
      <c r="T6914">
        <v>34.331295013427734</v>
      </c>
      <c r="U6914">
        <v>80.02862548828125</v>
      </c>
      <c r="V6914">
        <v>95.287261962890625</v>
      </c>
      <c r="W6914">
        <v>73.766311645507813</v>
      </c>
    </row>
    <row r="6915" spans="1:23" x14ac:dyDescent="0.25">
      <c r="A6915" t="s">
        <v>85</v>
      </c>
      <c r="B6915" t="s">
        <v>97</v>
      </c>
      <c r="C6915" t="s">
        <v>103</v>
      </c>
      <c r="D6915" t="s">
        <v>90</v>
      </c>
      <c r="E6915" t="s">
        <v>111</v>
      </c>
      <c r="F6915">
        <v>2</v>
      </c>
      <c r="G6915">
        <v>406.45944213867187</v>
      </c>
      <c r="H6915">
        <v>394.73056030273437</v>
      </c>
      <c r="I6915">
        <v>11.728906631469727</v>
      </c>
      <c r="J6915">
        <v>2.8856277465820313E-2</v>
      </c>
      <c r="K6915">
        <v>-28.350715637207031</v>
      </c>
      <c r="L6915">
        <v>-4.6713500022888184</v>
      </c>
      <c r="M6915">
        <v>11.728906631469727</v>
      </c>
      <c r="N6915">
        <v>28.12916374206543</v>
      </c>
      <c r="O6915">
        <v>51.808528900146484</v>
      </c>
      <c r="P6915">
        <v>-39.712730407714844</v>
      </c>
      <c r="Q6915">
        <v>63.170543670654297</v>
      </c>
      <c r="R6915">
        <v>19</v>
      </c>
      <c r="S6915">
        <v>978.08160400390625</v>
      </c>
      <c r="T6915">
        <v>31.274295806884766</v>
      </c>
      <c r="U6915">
        <v>80.02862548828125</v>
      </c>
      <c r="V6915">
        <v>95.287261962890625</v>
      </c>
      <c r="W6915">
        <v>72.578422546386719</v>
      </c>
    </row>
    <row r="6916" spans="1:23" x14ac:dyDescent="0.25">
      <c r="A6916" t="s">
        <v>85</v>
      </c>
      <c r="B6916" t="s">
        <v>97</v>
      </c>
      <c r="C6916" t="s">
        <v>103</v>
      </c>
      <c r="D6916" t="s">
        <v>90</v>
      </c>
      <c r="E6916" t="s">
        <v>111</v>
      </c>
      <c r="F6916">
        <v>3</v>
      </c>
      <c r="G6916">
        <v>395.41702270507812</v>
      </c>
      <c r="H6916">
        <v>364.861083984375</v>
      </c>
      <c r="I6916">
        <v>30.555946350097656</v>
      </c>
      <c r="J6916">
        <v>7.7275238931179047E-2</v>
      </c>
      <c r="K6916">
        <v>-2.3397176265716553</v>
      </c>
      <c r="L6916">
        <v>17.095306396484375</v>
      </c>
      <c r="M6916">
        <v>30.555946350097656</v>
      </c>
      <c r="N6916">
        <v>44.016586303710938</v>
      </c>
      <c r="O6916">
        <v>63.451610565185547</v>
      </c>
      <c r="P6916">
        <v>-11.665181159973145</v>
      </c>
      <c r="Q6916">
        <v>72.777076721191406</v>
      </c>
      <c r="R6916">
        <v>19</v>
      </c>
      <c r="S6916">
        <v>658.878173828125</v>
      </c>
      <c r="T6916">
        <v>25.668622970581055</v>
      </c>
      <c r="U6916">
        <v>80.02862548828125</v>
      </c>
      <c r="V6916">
        <v>95.287261962890625</v>
      </c>
      <c r="W6916">
        <v>71.5810546875</v>
      </c>
    </row>
    <row r="6917" spans="1:23" x14ac:dyDescent="0.25">
      <c r="A6917" t="s">
        <v>85</v>
      </c>
      <c r="B6917" t="s">
        <v>97</v>
      </c>
      <c r="C6917" t="s">
        <v>103</v>
      </c>
      <c r="D6917" t="s">
        <v>90</v>
      </c>
      <c r="E6917" t="s">
        <v>111</v>
      </c>
      <c r="F6917">
        <v>4</v>
      </c>
      <c r="G6917">
        <v>399.12667846679687</v>
      </c>
      <c r="H6917">
        <v>390.33682250976562</v>
      </c>
      <c r="I6917">
        <v>8.7898378372192383</v>
      </c>
      <c r="J6917">
        <v>2.2022677585482597E-2</v>
      </c>
      <c r="K6917">
        <v>-24.436370849609375</v>
      </c>
      <c r="L6917">
        <v>-4.8060574531555176</v>
      </c>
      <c r="M6917">
        <v>8.7898378372192383</v>
      </c>
      <c r="N6917">
        <v>22.385732650756836</v>
      </c>
      <c r="O6917">
        <v>42.016044616699219</v>
      </c>
      <c r="P6917">
        <v>-33.855537414550781</v>
      </c>
      <c r="Q6917">
        <v>51.435214996337891</v>
      </c>
      <c r="R6917">
        <v>19</v>
      </c>
      <c r="S6917">
        <v>672.1859130859375</v>
      </c>
      <c r="T6917">
        <v>25.926548004150391</v>
      </c>
      <c r="U6917">
        <v>80.02862548828125</v>
      </c>
      <c r="V6917">
        <v>95.287261962890625</v>
      </c>
      <c r="W6917">
        <v>70.756317138671875</v>
      </c>
    </row>
    <row r="6918" spans="1:23" x14ac:dyDescent="0.25">
      <c r="A6918" t="s">
        <v>85</v>
      </c>
      <c r="B6918" t="s">
        <v>97</v>
      </c>
      <c r="C6918" t="s">
        <v>103</v>
      </c>
      <c r="D6918" t="s">
        <v>90</v>
      </c>
      <c r="E6918" t="s">
        <v>111</v>
      </c>
      <c r="F6918">
        <v>5</v>
      </c>
      <c r="G6918">
        <v>444.47137451171875</v>
      </c>
      <c r="H6918">
        <v>407.218994140625</v>
      </c>
      <c r="I6918">
        <v>37.252399444580078</v>
      </c>
      <c r="J6918">
        <v>8.3812817931175232E-2</v>
      </c>
      <c r="K6918">
        <v>-4.1295619010925293</v>
      </c>
      <c r="L6918">
        <v>20.319236755371094</v>
      </c>
      <c r="M6918">
        <v>37.252399444580078</v>
      </c>
      <c r="N6918">
        <v>54.185562133789063</v>
      </c>
      <c r="O6918">
        <v>78.634361267089844</v>
      </c>
      <c r="P6918">
        <v>-15.860773086547852</v>
      </c>
      <c r="Q6918">
        <v>90.365570068359375</v>
      </c>
      <c r="R6918">
        <v>19</v>
      </c>
      <c r="S6918">
        <v>1042.677490234375</v>
      </c>
      <c r="T6918">
        <v>32.290515899658203</v>
      </c>
      <c r="U6918">
        <v>80.02862548828125</v>
      </c>
      <c r="V6918">
        <v>95.287261962890625</v>
      </c>
      <c r="W6918">
        <v>70.066307067871094</v>
      </c>
    </row>
    <row r="6919" spans="1:23" x14ac:dyDescent="0.25">
      <c r="A6919" t="s">
        <v>85</v>
      </c>
      <c r="B6919" t="s">
        <v>97</v>
      </c>
      <c r="C6919" t="s">
        <v>103</v>
      </c>
      <c r="D6919" t="s">
        <v>90</v>
      </c>
      <c r="E6919" t="s">
        <v>111</v>
      </c>
      <c r="F6919">
        <v>6</v>
      </c>
      <c r="G6919">
        <v>480.20709228515625</v>
      </c>
      <c r="H6919">
        <v>418.06314086914062</v>
      </c>
      <c r="I6919">
        <v>62.143932342529297</v>
      </c>
      <c r="J6919">
        <v>0.12941069900989532</v>
      </c>
      <c r="K6919">
        <v>14.030207633972168</v>
      </c>
      <c r="L6919">
        <v>42.456184387207031</v>
      </c>
      <c r="M6919">
        <v>62.143932342529297</v>
      </c>
      <c r="N6919">
        <v>81.831680297851562</v>
      </c>
      <c r="O6919">
        <v>110.25765991210937</v>
      </c>
      <c r="P6919">
        <v>0.39063540101051331</v>
      </c>
      <c r="Q6919">
        <v>123.89723205566406</v>
      </c>
      <c r="R6919">
        <v>19</v>
      </c>
      <c r="S6919">
        <v>1409.502197265625</v>
      </c>
      <c r="T6919">
        <v>37.543338775634766</v>
      </c>
      <c r="U6919">
        <v>80.02862548828125</v>
      </c>
      <c r="V6919">
        <v>95.287261962890625</v>
      </c>
      <c r="W6919">
        <v>69.537895202636719</v>
      </c>
    </row>
    <row r="6920" spans="1:23" x14ac:dyDescent="0.25">
      <c r="A6920" t="s">
        <v>85</v>
      </c>
      <c r="B6920" t="s">
        <v>97</v>
      </c>
      <c r="C6920" t="s">
        <v>103</v>
      </c>
      <c r="D6920" t="s">
        <v>90</v>
      </c>
      <c r="E6920" t="s">
        <v>111</v>
      </c>
      <c r="F6920">
        <v>7</v>
      </c>
      <c r="G6920">
        <v>493.3636474609375</v>
      </c>
      <c r="H6920">
        <v>420.21054077148437</v>
      </c>
      <c r="I6920">
        <v>73.153114318847656</v>
      </c>
      <c r="J6920">
        <v>0.14827422797679901</v>
      </c>
      <c r="K6920">
        <v>26.377307891845703</v>
      </c>
      <c r="L6920">
        <v>54.012832641601563</v>
      </c>
      <c r="M6920">
        <v>73.153114318847656</v>
      </c>
      <c r="N6920">
        <v>92.29339599609375</v>
      </c>
      <c r="O6920">
        <v>119.92891693115234</v>
      </c>
      <c r="P6920">
        <v>13.11701774597168</v>
      </c>
      <c r="Q6920">
        <v>133.189208984375</v>
      </c>
      <c r="R6920">
        <v>19</v>
      </c>
      <c r="S6920">
        <v>1332.2030029296875</v>
      </c>
      <c r="T6920">
        <v>36.499355316162109</v>
      </c>
      <c r="U6920">
        <v>80.02862548828125</v>
      </c>
      <c r="V6920">
        <v>95.287261962890625</v>
      </c>
      <c r="W6920">
        <v>69.625267028808594</v>
      </c>
    </row>
    <row r="6921" spans="1:23" x14ac:dyDescent="0.25">
      <c r="A6921" t="s">
        <v>85</v>
      </c>
      <c r="B6921" t="s">
        <v>97</v>
      </c>
      <c r="C6921" t="s">
        <v>103</v>
      </c>
      <c r="D6921" t="s">
        <v>90</v>
      </c>
      <c r="E6921" t="s">
        <v>111</v>
      </c>
      <c r="F6921">
        <v>8</v>
      </c>
      <c r="G6921">
        <v>507.3828125</v>
      </c>
      <c r="H6921">
        <v>445.145263671875</v>
      </c>
      <c r="I6921">
        <v>62.237579345703125</v>
      </c>
      <c r="J6921">
        <v>0.1226639524102211</v>
      </c>
      <c r="K6921">
        <v>16.290056228637695</v>
      </c>
      <c r="L6921">
        <v>43.436225891113281</v>
      </c>
      <c r="M6921">
        <v>62.237579345703125</v>
      </c>
      <c r="N6921">
        <v>81.038932800292969</v>
      </c>
      <c r="O6921">
        <v>108.18510437011719</v>
      </c>
      <c r="P6921">
        <v>3.2645721435546875</v>
      </c>
      <c r="Q6921">
        <v>121.21058654785156</v>
      </c>
      <c r="R6921">
        <v>19</v>
      </c>
      <c r="S6921">
        <v>1285.4407958984375</v>
      </c>
      <c r="T6921">
        <v>35.853042602539063</v>
      </c>
      <c r="U6921">
        <v>80.02862548828125</v>
      </c>
      <c r="V6921">
        <v>95.287261962890625</v>
      </c>
      <c r="W6921">
        <v>72.030532836914063</v>
      </c>
    </row>
    <row r="6922" spans="1:23" x14ac:dyDescent="0.25">
      <c r="A6922" t="s">
        <v>85</v>
      </c>
      <c r="B6922" t="s">
        <v>97</v>
      </c>
      <c r="C6922" t="s">
        <v>103</v>
      </c>
      <c r="D6922" t="s">
        <v>90</v>
      </c>
      <c r="E6922" t="s">
        <v>111</v>
      </c>
      <c r="F6922">
        <v>9</v>
      </c>
      <c r="G6922">
        <v>524.99725341796875</v>
      </c>
      <c r="H6922">
        <v>473.6031494140625</v>
      </c>
      <c r="I6922">
        <v>51.394084930419922</v>
      </c>
      <c r="J6922">
        <v>9.7894005477428436E-2</v>
      </c>
      <c r="K6922">
        <v>15.430084228515625</v>
      </c>
      <c r="L6922">
        <v>36.677906036376953</v>
      </c>
      <c r="M6922">
        <v>51.394084930419922</v>
      </c>
      <c r="N6922">
        <v>66.110260009765625</v>
      </c>
      <c r="O6922">
        <v>87.358085632324219</v>
      </c>
      <c r="P6922">
        <v>5.2347903251647949</v>
      </c>
      <c r="Q6922">
        <v>97.553382873535156</v>
      </c>
      <c r="R6922">
        <v>19</v>
      </c>
      <c r="S6922">
        <v>787.5240478515625</v>
      </c>
      <c r="T6922">
        <v>28.062858581542969</v>
      </c>
      <c r="U6922">
        <v>80.02862548828125</v>
      </c>
      <c r="V6922">
        <v>95.287261962890625</v>
      </c>
      <c r="W6922">
        <v>76.768417358398437</v>
      </c>
    </row>
    <row r="6923" spans="1:23" x14ac:dyDescent="0.25">
      <c r="A6923" t="s">
        <v>85</v>
      </c>
      <c r="B6923" t="s">
        <v>97</v>
      </c>
      <c r="C6923" t="s">
        <v>103</v>
      </c>
      <c r="D6923" t="s">
        <v>90</v>
      </c>
      <c r="E6923" t="s">
        <v>111</v>
      </c>
      <c r="F6923">
        <v>10</v>
      </c>
      <c r="G6923">
        <v>538.21661376953125</v>
      </c>
      <c r="H6923">
        <v>482.86209106445312</v>
      </c>
      <c r="I6923">
        <v>55.354511260986328</v>
      </c>
      <c r="J6923">
        <v>0.10284801572561264</v>
      </c>
      <c r="K6923">
        <v>21.216856002807617</v>
      </c>
      <c r="L6923">
        <v>41.385658264160156</v>
      </c>
      <c r="M6923">
        <v>55.354511260986328</v>
      </c>
      <c r="N6923">
        <v>69.3233642578125</v>
      </c>
      <c r="O6923">
        <v>89.492164611816406</v>
      </c>
      <c r="P6923">
        <v>11.539303779602051</v>
      </c>
      <c r="Q6923">
        <v>99.169715881347656</v>
      </c>
      <c r="R6923">
        <v>19</v>
      </c>
      <c r="S6923">
        <v>709.5699462890625</v>
      </c>
      <c r="T6923">
        <v>26.637754440307617</v>
      </c>
      <c r="U6923">
        <v>80.02862548828125</v>
      </c>
      <c r="V6923">
        <v>95.287261962890625</v>
      </c>
      <c r="W6923">
        <v>81.715789794921875</v>
      </c>
    </row>
    <row r="6924" spans="1:23" x14ac:dyDescent="0.25">
      <c r="A6924" t="s">
        <v>85</v>
      </c>
      <c r="B6924" t="s">
        <v>97</v>
      </c>
      <c r="C6924" t="s">
        <v>103</v>
      </c>
      <c r="D6924" t="s">
        <v>90</v>
      </c>
      <c r="E6924" t="s">
        <v>111</v>
      </c>
      <c r="F6924">
        <v>11</v>
      </c>
      <c r="G6924">
        <v>552.33154296875</v>
      </c>
      <c r="H6924">
        <v>486.14627075195312</v>
      </c>
      <c r="I6924">
        <v>66.185211181640625</v>
      </c>
      <c r="J6924">
        <v>0.11982877552509308</v>
      </c>
      <c r="K6924">
        <v>14.158781051635742</v>
      </c>
      <c r="L6924">
        <v>44.896415710449219</v>
      </c>
      <c r="M6924">
        <v>66.185211181640625</v>
      </c>
      <c r="N6924">
        <v>87.474006652832031</v>
      </c>
      <c r="O6924">
        <v>118.21163940429687</v>
      </c>
      <c r="P6924">
        <v>-0.58998936414718628</v>
      </c>
      <c r="Q6924">
        <v>132.96041870117187</v>
      </c>
      <c r="R6924">
        <v>19</v>
      </c>
      <c r="S6924">
        <v>1648.07080078125</v>
      </c>
      <c r="T6924">
        <v>40.596439361572266</v>
      </c>
      <c r="U6924">
        <v>80.02862548828125</v>
      </c>
      <c r="V6924">
        <v>95.287261962890625</v>
      </c>
      <c r="W6924">
        <v>85.710525512695313</v>
      </c>
    </row>
    <row r="6925" spans="1:23" x14ac:dyDescent="0.25">
      <c r="A6925" t="s">
        <v>85</v>
      </c>
      <c r="B6925" t="s">
        <v>97</v>
      </c>
      <c r="C6925" t="s">
        <v>103</v>
      </c>
      <c r="D6925" t="s">
        <v>90</v>
      </c>
      <c r="E6925" t="s">
        <v>111</v>
      </c>
      <c r="F6925">
        <v>12</v>
      </c>
      <c r="G6925">
        <v>513.05230712890625</v>
      </c>
      <c r="H6925">
        <v>454.91580200195313</v>
      </c>
      <c r="I6925">
        <v>58.136520385742188</v>
      </c>
      <c r="J6925">
        <v>0.11331499367952347</v>
      </c>
      <c r="K6925">
        <v>10.604657173156738</v>
      </c>
      <c r="L6925">
        <v>38.686866760253906</v>
      </c>
      <c r="M6925">
        <v>58.136520385742188</v>
      </c>
      <c r="N6925">
        <v>77.586174011230469</v>
      </c>
      <c r="O6925">
        <v>105.66838073730469</v>
      </c>
      <c r="P6925">
        <v>-2.8699650764465332</v>
      </c>
      <c r="Q6925">
        <v>119.14300537109375</v>
      </c>
      <c r="R6925">
        <v>19</v>
      </c>
      <c r="S6925">
        <v>1375.6168212890625</v>
      </c>
      <c r="T6925">
        <v>37.089309692382812</v>
      </c>
      <c r="U6925">
        <v>80.02862548828125</v>
      </c>
      <c r="V6925">
        <v>95.287261962890625</v>
      </c>
      <c r="W6925">
        <v>88.531585693359375</v>
      </c>
    </row>
    <row r="6926" spans="1:23" x14ac:dyDescent="0.25">
      <c r="A6926" t="s">
        <v>85</v>
      </c>
      <c r="B6926" t="s">
        <v>97</v>
      </c>
      <c r="C6926" t="s">
        <v>103</v>
      </c>
      <c r="D6926" t="s">
        <v>90</v>
      </c>
      <c r="E6926" t="s">
        <v>111</v>
      </c>
      <c r="F6926">
        <v>13</v>
      </c>
      <c r="G6926">
        <v>481.23526000976562</v>
      </c>
      <c r="H6926">
        <v>421.95892333984375</v>
      </c>
      <c r="I6926">
        <v>59.276329040527344</v>
      </c>
      <c r="J6926">
        <v>0.12317536771297455</v>
      </c>
      <c r="K6926">
        <v>16.208597183227539</v>
      </c>
      <c r="L6926">
        <v>41.653362274169922</v>
      </c>
      <c r="M6926">
        <v>59.276329040527344</v>
      </c>
      <c r="N6926">
        <v>76.899299621582031</v>
      </c>
      <c r="O6926">
        <v>102.34406280517578</v>
      </c>
      <c r="P6926">
        <v>3.9994926452636719</v>
      </c>
      <c r="Q6926">
        <v>114.55316162109375</v>
      </c>
      <c r="R6926">
        <v>19</v>
      </c>
      <c r="S6926">
        <v>1129.358642578125</v>
      </c>
      <c r="T6926">
        <v>33.605930328369141</v>
      </c>
      <c r="U6926">
        <v>80.02862548828125</v>
      </c>
      <c r="V6926">
        <v>95.287261962890625</v>
      </c>
      <c r="W6926">
        <v>91.110527038574219</v>
      </c>
    </row>
    <row r="6927" spans="1:23" x14ac:dyDescent="0.25">
      <c r="A6927" t="s">
        <v>85</v>
      </c>
      <c r="B6927" t="s">
        <v>97</v>
      </c>
      <c r="C6927" t="s">
        <v>103</v>
      </c>
      <c r="D6927" t="s">
        <v>90</v>
      </c>
      <c r="E6927" t="s">
        <v>111</v>
      </c>
      <c r="F6927">
        <v>14</v>
      </c>
      <c r="G6927">
        <v>460.3773193359375</v>
      </c>
      <c r="H6927">
        <v>368.726318359375</v>
      </c>
      <c r="I6927">
        <v>91.651008605957031</v>
      </c>
      <c r="J6927">
        <v>0.1990780234336853</v>
      </c>
      <c r="K6927">
        <v>36.377082824707031</v>
      </c>
      <c r="L6927">
        <v>69.033363342285156</v>
      </c>
      <c r="M6927">
        <v>91.651008605957031</v>
      </c>
      <c r="N6927">
        <v>114.26865386962891</v>
      </c>
      <c r="O6927">
        <v>146.92494201660156</v>
      </c>
      <c r="P6927">
        <v>20.707691192626953</v>
      </c>
      <c r="Q6927">
        <v>162.59432983398438</v>
      </c>
      <c r="R6927">
        <v>19</v>
      </c>
      <c r="S6927">
        <v>1860.2379150390625</v>
      </c>
      <c r="T6927">
        <v>43.130474090576172</v>
      </c>
      <c r="U6927">
        <v>80.02862548828125</v>
      </c>
      <c r="V6927">
        <v>95.287261962890625</v>
      </c>
      <c r="W6927">
        <v>92.484207153320312</v>
      </c>
    </row>
    <row r="6928" spans="1:23" x14ac:dyDescent="0.25">
      <c r="A6928" t="s">
        <v>85</v>
      </c>
      <c r="B6928" t="s">
        <v>97</v>
      </c>
      <c r="C6928" t="s">
        <v>103</v>
      </c>
      <c r="D6928" t="s">
        <v>90</v>
      </c>
      <c r="E6928" t="s">
        <v>111</v>
      </c>
      <c r="F6928">
        <v>15</v>
      </c>
      <c r="G6928">
        <v>442.8502197265625</v>
      </c>
      <c r="H6928">
        <v>280.57479858398437</v>
      </c>
      <c r="I6928">
        <v>162.27545166015625</v>
      </c>
      <c r="J6928">
        <v>0.36643415689468384</v>
      </c>
      <c r="K6928">
        <v>109.71367645263672</v>
      </c>
      <c r="L6928">
        <v>140.76759338378906</v>
      </c>
      <c r="M6928">
        <v>162.27545166015625</v>
      </c>
      <c r="N6928">
        <v>183.78330993652344</v>
      </c>
      <c r="O6928">
        <v>214.83723449707031</v>
      </c>
      <c r="P6928">
        <v>94.813140869140625</v>
      </c>
      <c r="Q6928">
        <v>229.73776245117187</v>
      </c>
      <c r="R6928">
        <v>19</v>
      </c>
      <c r="S6928">
        <v>1682.162353515625</v>
      </c>
      <c r="T6928">
        <v>41.014171600341797</v>
      </c>
      <c r="U6928">
        <v>80.02862548828125</v>
      </c>
      <c r="V6928">
        <v>95.287261962890625</v>
      </c>
      <c r="W6928">
        <v>92.673683166503906</v>
      </c>
    </row>
    <row r="6929" spans="1:23" x14ac:dyDescent="0.25">
      <c r="A6929" t="s">
        <v>85</v>
      </c>
      <c r="B6929" t="s">
        <v>97</v>
      </c>
      <c r="C6929" t="s">
        <v>103</v>
      </c>
      <c r="D6929" t="s">
        <v>90</v>
      </c>
      <c r="E6929" t="s">
        <v>111</v>
      </c>
      <c r="F6929">
        <v>16</v>
      </c>
      <c r="G6929">
        <v>419.9100341796875</v>
      </c>
      <c r="H6929">
        <v>260.50421142578125</v>
      </c>
      <c r="I6929">
        <v>159.40582275390625</v>
      </c>
      <c r="J6929">
        <v>0.37961900234222412</v>
      </c>
      <c r="K6929">
        <v>110.77146148681641</v>
      </c>
      <c r="L6929">
        <v>139.50503540039062</v>
      </c>
      <c r="M6929">
        <v>159.40582275390625</v>
      </c>
      <c r="N6929">
        <v>179.30661010742187</v>
      </c>
      <c r="O6929">
        <v>208.04019165039062</v>
      </c>
      <c r="P6929">
        <v>96.984291076660156</v>
      </c>
      <c r="Q6929">
        <v>221.82734680175781</v>
      </c>
      <c r="R6929">
        <v>19</v>
      </c>
      <c r="S6929">
        <v>1440.171875</v>
      </c>
      <c r="T6929">
        <v>37.949596405029297</v>
      </c>
      <c r="U6929">
        <v>80.02862548828125</v>
      </c>
      <c r="V6929">
        <v>95.287261962890625</v>
      </c>
      <c r="W6929">
        <v>92</v>
      </c>
    </row>
    <row r="6930" spans="1:23" x14ac:dyDescent="0.25">
      <c r="A6930" t="s">
        <v>85</v>
      </c>
      <c r="B6930" t="s">
        <v>97</v>
      </c>
      <c r="C6930" t="s">
        <v>103</v>
      </c>
      <c r="D6930" t="s">
        <v>90</v>
      </c>
      <c r="E6930" t="s">
        <v>111</v>
      </c>
      <c r="F6930">
        <v>17</v>
      </c>
      <c r="G6930">
        <v>416.37173461914062</v>
      </c>
      <c r="H6930">
        <v>257.18630981445312</v>
      </c>
      <c r="I6930">
        <v>159.1854248046875</v>
      </c>
      <c r="J6930">
        <v>0.38231563568115234</v>
      </c>
      <c r="K6930">
        <v>110.79312896728516</v>
      </c>
      <c r="L6930">
        <v>139.38369750976562</v>
      </c>
      <c r="M6930">
        <v>159.1854248046875</v>
      </c>
      <c r="N6930">
        <v>178.98715209960937</v>
      </c>
      <c r="O6930">
        <v>207.57771301269531</v>
      </c>
      <c r="P6930">
        <v>97.0745849609375</v>
      </c>
      <c r="Q6930">
        <v>221.2962646484375</v>
      </c>
      <c r="R6930">
        <v>19</v>
      </c>
      <c r="S6930">
        <v>1425.87109375</v>
      </c>
      <c r="T6930">
        <v>37.760707855224609</v>
      </c>
      <c r="U6930">
        <v>80.02862548828125</v>
      </c>
      <c r="V6930">
        <v>95.287261962890625</v>
      </c>
      <c r="W6930">
        <v>90.394744873046875</v>
      </c>
    </row>
    <row r="6931" spans="1:23" x14ac:dyDescent="0.25">
      <c r="A6931" t="s">
        <v>85</v>
      </c>
      <c r="B6931" t="s">
        <v>97</v>
      </c>
      <c r="C6931" t="s">
        <v>103</v>
      </c>
      <c r="D6931" t="s">
        <v>90</v>
      </c>
      <c r="E6931" t="s">
        <v>111</v>
      </c>
      <c r="F6931">
        <v>18</v>
      </c>
      <c r="G6931">
        <v>396.25592041015625</v>
      </c>
      <c r="H6931">
        <v>238.81681823730469</v>
      </c>
      <c r="I6931">
        <v>157.4390869140625</v>
      </c>
      <c r="J6931">
        <v>0.39731669425964355</v>
      </c>
      <c r="K6931">
        <v>111.15814208984375</v>
      </c>
      <c r="L6931">
        <v>138.50129699707031</v>
      </c>
      <c r="M6931">
        <v>157.4390869140625</v>
      </c>
      <c r="N6931">
        <v>176.37687683105469</v>
      </c>
      <c r="O6931">
        <v>203.72003173828125</v>
      </c>
      <c r="P6931">
        <v>98.038139343261719</v>
      </c>
      <c r="Q6931">
        <v>216.84004211425781</v>
      </c>
      <c r="R6931">
        <v>19</v>
      </c>
      <c r="S6931">
        <v>1304.1641845703125</v>
      </c>
      <c r="T6931">
        <v>36.113212585449219</v>
      </c>
      <c r="U6931">
        <v>80.02862548828125</v>
      </c>
      <c r="V6931">
        <v>95.287261962890625</v>
      </c>
      <c r="W6931">
        <v>88.778953552246094</v>
      </c>
    </row>
    <row r="6932" spans="1:23" x14ac:dyDescent="0.25">
      <c r="A6932" t="s">
        <v>85</v>
      </c>
      <c r="B6932" t="s">
        <v>97</v>
      </c>
      <c r="C6932" t="s">
        <v>103</v>
      </c>
      <c r="D6932" t="s">
        <v>90</v>
      </c>
      <c r="E6932" t="s">
        <v>111</v>
      </c>
      <c r="F6932">
        <v>19</v>
      </c>
      <c r="G6932">
        <v>410.02133178710937</v>
      </c>
      <c r="H6932">
        <v>302.15789794921875</v>
      </c>
      <c r="I6932">
        <v>107.86343383789062</v>
      </c>
      <c r="J6932">
        <v>0.26306787133216858</v>
      </c>
      <c r="K6932">
        <v>48.575199127197266</v>
      </c>
      <c r="L6932">
        <v>83.603172302246094</v>
      </c>
      <c r="M6932">
        <v>107.86343383789062</v>
      </c>
      <c r="N6932">
        <v>132.12370300292969</v>
      </c>
      <c r="O6932">
        <v>167.15167236328125</v>
      </c>
      <c r="P6932">
        <v>31.76780891418457</v>
      </c>
      <c r="Q6932">
        <v>183.95906066894531</v>
      </c>
      <c r="R6932">
        <v>19</v>
      </c>
      <c r="S6932">
        <v>2140.251953125</v>
      </c>
      <c r="T6932">
        <v>46.262855529785156</v>
      </c>
      <c r="U6932">
        <v>80.02862548828125</v>
      </c>
      <c r="V6932">
        <v>95.287261962890625</v>
      </c>
      <c r="W6932">
        <v>86.015792846679688</v>
      </c>
    </row>
    <row r="6933" spans="1:23" x14ac:dyDescent="0.25">
      <c r="A6933" t="s">
        <v>85</v>
      </c>
      <c r="B6933" t="s">
        <v>97</v>
      </c>
      <c r="C6933" t="s">
        <v>103</v>
      </c>
      <c r="D6933" t="s">
        <v>90</v>
      </c>
      <c r="E6933" t="s">
        <v>111</v>
      </c>
      <c r="F6933">
        <v>20</v>
      </c>
      <c r="G6933">
        <v>451.915283203125</v>
      </c>
      <c r="H6933">
        <v>399.699951171875</v>
      </c>
      <c r="I6933">
        <v>52.215324401855469</v>
      </c>
      <c r="J6933">
        <v>0.11554228514432907</v>
      </c>
      <c r="K6933">
        <v>-11.774999618530273</v>
      </c>
      <c r="L6933">
        <v>26.031002044677734</v>
      </c>
      <c r="M6933">
        <v>52.215324401855469</v>
      </c>
      <c r="N6933">
        <v>78.399642944335938</v>
      </c>
      <c r="O6933">
        <v>116.20565032958984</v>
      </c>
      <c r="P6933">
        <v>-29.915367126464844</v>
      </c>
      <c r="Q6933">
        <v>134.34602355957031</v>
      </c>
      <c r="R6933">
        <v>19</v>
      </c>
      <c r="S6933">
        <v>2493.196044921875</v>
      </c>
      <c r="T6933">
        <v>49.931915283203125</v>
      </c>
      <c r="U6933">
        <v>80.02862548828125</v>
      </c>
      <c r="V6933">
        <v>95.287261962890625</v>
      </c>
      <c r="W6933">
        <v>82.192100524902344</v>
      </c>
    </row>
    <row r="6934" spans="1:23" x14ac:dyDescent="0.25">
      <c r="A6934" t="s">
        <v>85</v>
      </c>
      <c r="B6934" t="s">
        <v>97</v>
      </c>
      <c r="C6934" t="s">
        <v>103</v>
      </c>
      <c r="D6934" t="s">
        <v>90</v>
      </c>
      <c r="E6934" t="s">
        <v>111</v>
      </c>
      <c r="F6934">
        <v>21</v>
      </c>
      <c r="G6934">
        <v>455.10098266601562</v>
      </c>
      <c r="H6934">
        <v>450.81048583984375</v>
      </c>
      <c r="I6934">
        <v>4.2904772758483887</v>
      </c>
      <c r="J6934">
        <v>9.4275278970599174E-3</v>
      </c>
      <c r="K6934">
        <v>-30.11555290222168</v>
      </c>
      <c r="L6934">
        <v>-9.7881917953491211</v>
      </c>
      <c r="M6934">
        <v>4.2904772758483887</v>
      </c>
      <c r="N6934">
        <v>18.369146347045898</v>
      </c>
      <c r="O6934">
        <v>38.696506500244141</v>
      </c>
      <c r="P6934">
        <v>-39.869182586669922</v>
      </c>
      <c r="Q6934">
        <v>48.450138092041016</v>
      </c>
      <c r="R6934">
        <v>19</v>
      </c>
      <c r="S6934">
        <v>720.7703857421875</v>
      </c>
      <c r="T6934">
        <v>26.84716796875</v>
      </c>
      <c r="U6934">
        <v>80.02862548828125</v>
      </c>
      <c r="V6934">
        <v>95.287261962890625</v>
      </c>
      <c r="W6934">
        <v>79.383155822753906</v>
      </c>
    </row>
    <row r="6935" spans="1:23" x14ac:dyDescent="0.25">
      <c r="A6935" t="s">
        <v>85</v>
      </c>
      <c r="B6935" t="s">
        <v>97</v>
      </c>
      <c r="C6935" t="s">
        <v>103</v>
      </c>
      <c r="D6935" t="s">
        <v>90</v>
      </c>
      <c r="E6935" t="s">
        <v>111</v>
      </c>
      <c r="F6935">
        <v>22</v>
      </c>
      <c r="G6935">
        <v>445.66610717773437</v>
      </c>
      <c r="H6935">
        <v>431.455810546875</v>
      </c>
      <c r="I6935">
        <v>14.210334777832031</v>
      </c>
      <c r="J6935">
        <v>3.1885609030723572E-2</v>
      </c>
      <c r="K6935">
        <v>-22.025812149047852</v>
      </c>
      <c r="L6935">
        <v>-0.6172025203704834</v>
      </c>
      <c r="M6935">
        <v>14.210334777832031</v>
      </c>
      <c r="N6935">
        <v>29.037872314453125</v>
      </c>
      <c r="O6935">
        <v>50.446479797363281</v>
      </c>
      <c r="P6935">
        <v>-32.298255920410156</v>
      </c>
      <c r="Q6935">
        <v>60.718925476074219</v>
      </c>
      <c r="R6935">
        <v>19</v>
      </c>
      <c r="S6935">
        <v>799.48779296875</v>
      </c>
      <c r="T6935">
        <v>28.275215148925781</v>
      </c>
      <c r="U6935">
        <v>80.02862548828125</v>
      </c>
      <c r="V6935">
        <v>95.287261962890625</v>
      </c>
      <c r="W6935">
        <v>77.281051635742188</v>
      </c>
    </row>
    <row r="6936" spans="1:23" x14ac:dyDescent="0.25">
      <c r="A6936" t="s">
        <v>85</v>
      </c>
      <c r="B6936" t="s">
        <v>97</v>
      </c>
      <c r="C6936" t="s">
        <v>103</v>
      </c>
      <c r="D6936" t="s">
        <v>90</v>
      </c>
      <c r="E6936" t="s">
        <v>111</v>
      </c>
      <c r="F6936">
        <v>23</v>
      </c>
      <c r="G6936">
        <v>430.00588989257812</v>
      </c>
      <c r="H6936">
        <v>443.48947143554687</v>
      </c>
      <c r="I6936">
        <v>-13.483563423156738</v>
      </c>
      <c r="J6936">
        <v>-3.1356696039438248E-2</v>
      </c>
      <c r="K6936">
        <v>-41.3883056640625</v>
      </c>
      <c r="L6936">
        <v>-24.901956558227539</v>
      </c>
      <c r="M6936">
        <v>-13.483563423156738</v>
      </c>
      <c r="N6936">
        <v>-2.0651695728302002</v>
      </c>
      <c r="O6936">
        <v>14.421177864074707</v>
      </c>
      <c r="P6936">
        <v>-49.298912048339844</v>
      </c>
      <c r="Q6936">
        <v>22.331783294677734</v>
      </c>
      <c r="R6936">
        <v>19</v>
      </c>
      <c r="S6936">
        <v>474.11514282226562</v>
      </c>
      <c r="T6936">
        <v>21.774185180664063</v>
      </c>
      <c r="U6936">
        <v>80.02862548828125</v>
      </c>
      <c r="V6936">
        <v>95.287261962890625</v>
      </c>
      <c r="W6936">
        <v>75.402633666992188</v>
      </c>
    </row>
    <row r="6937" spans="1:23" x14ac:dyDescent="0.25">
      <c r="A6937" t="s">
        <v>85</v>
      </c>
      <c r="B6937" t="s">
        <v>97</v>
      </c>
      <c r="C6937" t="s">
        <v>103</v>
      </c>
      <c r="D6937" t="s">
        <v>90</v>
      </c>
      <c r="E6937" t="s">
        <v>111</v>
      </c>
      <c r="F6937">
        <v>24</v>
      </c>
      <c r="G6937">
        <v>407.61611938476562</v>
      </c>
      <c r="H6937">
        <v>437.2568359375</v>
      </c>
      <c r="I6937">
        <v>-29.64069938659668</v>
      </c>
      <c r="J6937">
        <v>-7.2717189788818359E-2</v>
      </c>
      <c r="K6937">
        <v>-63.126838684082031</v>
      </c>
      <c r="L6937">
        <v>-43.34295654296875</v>
      </c>
      <c r="M6937">
        <v>-29.64069938659668</v>
      </c>
      <c r="N6937">
        <v>-15.938442230224609</v>
      </c>
      <c r="O6937">
        <v>3.845440149307251</v>
      </c>
      <c r="P6937">
        <v>-72.619697570800781</v>
      </c>
      <c r="Q6937">
        <v>13.338295936584473</v>
      </c>
      <c r="R6937">
        <v>19</v>
      </c>
      <c r="S6937">
        <v>682.74420166015625</v>
      </c>
      <c r="T6937">
        <v>26.129373550415039</v>
      </c>
      <c r="U6937">
        <v>80.02862548828125</v>
      </c>
      <c r="V6937">
        <v>95.287261962890625</v>
      </c>
      <c r="W6937">
        <v>73.836845397949219</v>
      </c>
    </row>
    <row r="6938" spans="1:23" x14ac:dyDescent="0.25">
      <c r="A6938" t="s">
        <v>85</v>
      </c>
      <c r="B6938" t="s">
        <v>97</v>
      </c>
      <c r="C6938" t="s">
        <v>103</v>
      </c>
      <c r="D6938" t="s">
        <v>90</v>
      </c>
      <c r="E6938" t="s">
        <v>112</v>
      </c>
      <c r="F6938">
        <v>1</v>
      </c>
      <c r="G6938">
        <v>314.0736083984375</v>
      </c>
      <c r="H6938">
        <v>235.5673828125</v>
      </c>
      <c r="I6938">
        <v>78.506233215332031</v>
      </c>
      <c r="J6938">
        <v>0.249961256980896</v>
      </c>
      <c r="K6938">
        <v>5.3674845695495605</v>
      </c>
      <c r="L6938">
        <v>48.578449249267578</v>
      </c>
      <c r="M6938">
        <v>78.506233215332031</v>
      </c>
      <c r="N6938">
        <v>108.43401336669922</v>
      </c>
      <c r="O6938">
        <v>151.64498901367187</v>
      </c>
      <c r="P6938">
        <v>-15.366334915161133</v>
      </c>
      <c r="Q6938">
        <v>172.37879943847656</v>
      </c>
      <c r="R6938">
        <v>19</v>
      </c>
      <c r="S6938">
        <v>3257.038330078125</v>
      </c>
      <c r="T6938">
        <v>57.070468902587891</v>
      </c>
      <c r="U6938">
        <v>76.955551147460938</v>
      </c>
      <c r="V6938">
        <v>86.745452880859375</v>
      </c>
      <c r="W6938">
        <v>74.851051330566406</v>
      </c>
    </row>
    <row r="6939" spans="1:23" x14ac:dyDescent="0.25">
      <c r="A6939" t="s">
        <v>85</v>
      </c>
      <c r="B6939" t="s">
        <v>97</v>
      </c>
      <c r="C6939" t="s">
        <v>103</v>
      </c>
      <c r="D6939" t="s">
        <v>90</v>
      </c>
      <c r="E6939" t="s">
        <v>112</v>
      </c>
      <c r="F6939">
        <v>2</v>
      </c>
      <c r="G6939">
        <v>313.89883422851562</v>
      </c>
      <c r="H6939">
        <v>224.38841247558594</v>
      </c>
      <c r="I6939">
        <v>89.510421752929688</v>
      </c>
      <c r="J6939">
        <v>0.28515690565109253</v>
      </c>
      <c r="K6939">
        <v>6.5571684837341309</v>
      </c>
      <c r="L6939">
        <v>55.566623687744141</v>
      </c>
      <c r="M6939">
        <v>89.510421752929688</v>
      </c>
      <c r="N6939">
        <v>123.4542236328125</v>
      </c>
      <c r="O6939">
        <v>172.46366882324219</v>
      </c>
      <c r="P6939">
        <v>-16.958925247192383</v>
      </c>
      <c r="Q6939">
        <v>195.97976684570312</v>
      </c>
      <c r="R6939">
        <v>19</v>
      </c>
      <c r="S6939">
        <v>4189.8134765625</v>
      </c>
      <c r="T6939">
        <v>64.728767395019531</v>
      </c>
      <c r="U6939">
        <v>76.955551147460938</v>
      </c>
      <c r="V6939">
        <v>86.745452880859375</v>
      </c>
      <c r="W6939">
        <v>74.354217529296875</v>
      </c>
    </row>
    <row r="6940" spans="1:23" x14ac:dyDescent="0.25">
      <c r="A6940" t="s">
        <v>85</v>
      </c>
      <c r="B6940" t="s">
        <v>97</v>
      </c>
      <c r="C6940" t="s">
        <v>103</v>
      </c>
      <c r="D6940" t="s">
        <v>90</v>
      </c>
      <c r="E6940" t="s">
        <v>112</v>
      </c>
      <c r="F6940">
        <v>3</v>
      </c>
      <c r="G6940">
        <v>319.0406494140625</v>
      </c>
      <c r="H6940">
        <v>226.29368591308594</v>
      </c>
      <c r="I6940">
        <v>92.746978759765625</v>
      </c>
      <c r="J6940">
        <v>0.29070582985877991</v>
      </c>
      <c r="K6940">
        <v>15.734643936157227</v>
      </c>
      <c r="L6940">
        <v>61.234153747558594</v>
      </c>
      <c r="M6940">
        <v>92.746978759765625</v>
      </c>
      <c r="N6940">
        <v>124.25980377197266</v>
      </c>
      <c r="O6940">
        <v>169.75930786132812</v>
      </c>
      <c r="P6940">
        <v>-6.097282886505127</v>
      </c>
      <c r="Q6940">
        <v>191.59124755859375</v>
      </c>
      <c r="R6940">
        <v>19</v>
      </c>
      <c r="S6940">
        <v>3611.173828125</v>
      </c>
      <c r="T6940">
        <v>60.093044281005859</v>
      </c>
      <c r="U6940">
        <v>76.955551147460938</v>
      </c>
      <c r="V6940">
        <v>86.745452880859375</v>
      </c>
      <c r="W6940">
        <v>74.215263366699219</v>
      </c>
    </row>
    <row r="6941" spans="1:23" x14ac:dyDescent="0.25">
      <c r="A6941" t="s">
        <v>85</v>
      </c>
      <c r="B6941" t="s">
        <v>97</v>
      </c>
      <c r="C6941" t="s">
        <v>103</v>
      </c>
      <c r="D6941" t="s">
        <v>90</v>
      </c>
      <c r="E6941" t="s">
        <v>112</v>
      </c>
      <c r="F6941">
        <v>4</v>
      </c>
      <c r="G6941">
        <v>337.39767456054687</v>
      </c>
      <c r="H6941">
        <v>247.64524841308594</v>
      </c>
      <c r="I6941">
        <v>89.752403259277344</v>
      </c>
      <c r="J6941">
        <v>0.26601371169090271</v>
      </c>
      <c r="K6941">
        <v>19.280462265014648</v>
      </c>
      <c r="L6941">
        <v>60.915855407714844</v>
      </c>
      <c r="M6941">
        <v>89.752403259277344</v>
      </c>
      <c r="N6941">
        <v>118.58895111083984</v>
      </c>
      <c r="O6941">
        <v>160.22434997558594</v>
      </c>
      <c r="P6941">
        <v>-0.6973537802696228</v>
      </c>
      <c r="Q6941">
        <v>180.20216369628906</v>
      </c>
      <c r="R6941">
        <v>19</v>
      </c>
      <c r="S6941">
        <v>3023.850341796875</v>
      </c>
      <c r="T6941">
        <v>54.989547729492187</v>
      </c>
      <c r="U6941">
        <v>76.955551147460938</v>
      </c>
      <c r="V6941">
        <v>86.745452880859375</v>
      </c>
      <c r="W6941">
        <v>73.565261840820313</v>
      </c>
    </row>
    <row r="6942" spans="1:23" x14ac:dyDescent="0.25">
      <c r="A6942" t="s">
        <v>85</v>
      </c>
      <c r="B6942" t="s">
        <v>97</v>
      </c>
      <c r="C6942" t="s">
        <v>103</v>
      </c>
      <c r="D6942" t="s">
        <v>90</v>
      </c>
      <c r="E6942" t="s">
        <v>112</v>
      </c>
      <c r="F6942">
        <v>5</v>
      </c>
      <c r="G6942">
        <v>378.0421142578125</v>
      </c>
      <c r="H6942">
        <v>311.23052978515625</v>
      </c>
      <c r="I6942">
        <v>66.811592102050781</v>
      </c>
      <c r="J6942">
        <v>0.17673055827617645</v>
      </c>
      <c r="K6942">
        <v>-15.077863693237305</v>
      </c>
      <c r="L6942">
        <v>33.303089141845703</v>
      </c>
      <c r="M6942">
        <v>66.811592102050781</v>
      </c>
      <c r="N6942">
        <v>100.32009124755859</v>
      </c>
      <c r="O6942">
        <v>148.7010498046875</v>
      </c>
      <c r="P6942">
        <v>-38.292385101318359</v>
      </c>
      <c r="Q6942">
        <v>171.91557312011719</v>
      </c>
      <c r="R6942">
        <v>19</v>
      </c>
      <c r="S6942">
        <v>4083.04150390625</v>
      </c>
      <c r="T6942">
        <v>63.898681640625</v>
      </c>
      <c r="U6942">
        <v>76.955551147460938</v>
      </c>
      <c r="V6942">
        <v>86.745452880859375</v>
      </c>
      <c r="W6942">
        <v>73.24578857421875</v>
      </c>
    </row>
    <row r="6943" spans="1:23" x14ac:dyDescent="0.25">
      <c r="A6943" t="s">
        <v>85</v>
      </c>
      <c r="B6943" t="s">
        <v>97</v>
      </c>
      <c r="C6943" t="s">
        <v>103</v>
      </c>
      <c r="D6943" t="s">
        <v>90</v>
      </c>
      <c r="E6943" t="s">
        <v>112</v>
      </c>
      <c r="F6943">
        <v>6</v>
      </c>
      <c r="G6943">
        <v>437.01290893554687</v>
      </c>
      <c r="H6943">
        <v>347.35052490234375</v>
      </c>
      <c r="I6943">
        <v>89.662368774414063</v>
      </c>
      <c r="J6943">
        <v>0.20517098903656006</v>
      </c>
      <c r="K6943">
        <v>9.237034797668457</v>
      </c>
      <c r="L6943">
        <v>56.752975463867187</v>
      </c>
      <c r="M6943">
        <v>89.662368774414063</v>
      </c>
      <c r="N6943">
        <v>122.57176208496094</v>
      </c>
      <c r="O6943">
        <v>170.08770751953125</v>
      </c>
      <c r="P6943">
        <v>-13.562430381774902</v>
      </c>
      <c r="Q6943">
        <v>192.88716125488281</v>
      </c>
      <c r="R6943">
        <v>19</v>
      </c>
      <c r="S6943">
        <v>3938.343505859375</v>
      </c>
      <c r="T6943">
        <v>62.756221771240234</v>
      </c>
      <c r="U6943">
        <v>76.955551147460938</v>
      </c>
      <c r="V6943">
        <v>86.745452880859375</v>
      </c>
      <c r="W6943">
        <v>72.936843872070312</v>
      </c>
    </row>
    <row r="6944" spans="1:23" x14ac:dyDescent="0.25">
      <c r="A6944" t="s">
        <v>85</v>
      </c>
      <c r="B6944" t="s">
        <v>97</v>
      </c>
      <c r="C6944" t="s">
        <v>103</v>
      </c>
      <c r="D6944" t="s">
        <v>90</v>
      </c>
      <c r="E6944" t="s">
        <v>112</v>
      </c>
      <c r="F6944">
        <v>7</v>
      </c>
      <c r="G6944">
        <v>462.37930297851562</v>
      </c>
      <c r="H6944">
        <v>375.93478393554687</v>
      </c>
      <c r="I6944">
        <v>86.444557189941406</v>
      </c>
      <c r="J6944">
        <v>0.18695594370365143</v>
      </c>
      <c r="K6944">
        <v>11.470754623413086</v>
      </c>
      <c r="L6944">
        <v>55.765884399414063</v>
      </c>
      <c r="M6944">
        <v>86.444557189941406</v>
      </c>
      <c r="N6944">
        <v>117.12322998046875</v>
      </c>
      <c r="O6944">
        <v>161.41836547851562</v>
      </c>
      <c r="P6944">
        <v>-9.7832765579223633</v>
      </c>
      <c r="Q6944">
        <v>182.67239379882812</v>
      </c>
      <c r="R6944">
        <v>19</v>
      </c>
      <c r="S6944">
        <v>3422.527099609375</v>
      </c>
      <c r="T6944">
        <v>58.502368927001953</v>
      </c>
      <c r="U6944">
        <v>76.955551147460938</v>
      </c>
      <c r="V6944">
        <v>86.745452880859375</v>
      </c>
      <c r="W6944">
        <v>72.615257263183594</v>
      </c>
    </row>
    <row r="6945" spans="1:23" x14ac:dyDescent="0.25">
      <c r="A6945" t="s">
        <v>85</v>
      </c>
      <c r="B6945" t="s">
        <v>97</v>
      </c>
      <c r="C6945" t="s">
        <v>103</v>
      </c>
      <c r="D6945" t="s">
        <v>90</v>
      </c>
      <c r="E6945" t="s">
        <v>112</v>
      </c>
      <c r="F6945">
        <v>8</v>
      </c>
      <c r="G6945">
        <v>458.5048828125</v>
      </c>
      <c r="H6945">
        <v>385.30001831054687</v>
      </c>
      <c r="I6945">
        <v>73.204864501953125</v>
      </c>
      <c r="J6945">
        <v>0.15965995192527771</v>
      </c>
      <c r="K6945">
        <v>-6.1803383827209473</v>
      </c>
      <c r="L6945">
        <v>40.721084594726562</v>
      </c>
      <c r="M6945">
        <v>73.204864501953125</v>
      </c>
      <c r="N6945">
        <v>105.68864440917969</v>
      </c>
      <c r="O6945">
        <v>152.59007263183594</v>
      </c>
      <c r="P6945">
        <v>-28.684940338134766</v>
      </c>
      <c r="Q6945">
        <v>175.09466552734375</v>
      </c>
      <c r="R6945">
        <v>19</v>
      </c>
      <c r="S6945">
        <v>3837.134033203125</v>
      </c>
      <c r="T6945">
        <v>61.944602966308594</v>
      </c>
      <c r="U6945">
        <v>76.955551147460938</v>
      </c>
      <c r="V6945">
        <v>86.745452880859375</v>
      </c>
      <c r="W6945">
        <v>72.995262145996094</v>
      </c>
    </row>
    <row r="6946" spans="1:23" x14ac:dyDescent="0.25">
      <c r="A6946" t="s">
        <v>85</v>
      </c>
      <c r="B6946" t="s">
        <v>97</v>
      </c>
      <c r="C6946" t="s">
        <v>103</v>
      </c>
      <c r="D6946" t="s">
        <v>90</v>
      </c>
      <c r="E6946" t="s">
        <v>112</v>
      </c>
      <c r="F6946">
        <v>9</v>
      </c>
      <c r="G6946">
        <v>464.349365234375</v>
      </c>
      <c r="H6946">
        <v>406.04629516601562</v>
      </c>
      <c r="I6946">
        <v>58.303062438964844</v>
      </c>
      <c r="J6946">
        <v>0.12555861473083496</v>
      </c>
      <c r="K6946">
        <v>-34.329429626464844</v>
      </c>
      <c r="L6946">
        <v>20.398597717285156</v>
      </c>
      <c r="M6946">
        <v>58.303062438964844</v>
      </c>
      <c r="N6946">
        <v>96.207527160644531</v>
      </c>
      <c r="O6946">
        <v>150.935546875</v>
      </c>
      <c r="P6946">
        <v>-60.589454650878906</v>
      </c>
      <c r="Q6946">
        <v>177.19557189941406</v>
      </c>
      <c r="R6946">
        <v>19</v>
      </c>
      <c r="S6946">
        <v>5224.6181640625</v>
      </c>
      <c r="T6946">
        <v>72.281517028808594</v>
      </c>
      <c r="U6946">
        <v>76.955551147460938</v>
      </c>
      <c r="V6946">
        <v>86.745452880859375</v>
      </c>
      <c r="W6946">
        <v>74.584205627441406</v>
      </c>
    </row>
    <row r="6947" spans="1:23" x14ac:dyDescent="0.25">
      <c r="A6947" t="s">
        <v>85</v>
      </c>
      <c r="B6947" t="s">
        <v>97</v>
      </c>
      <c r="C6947" t="s">
        <v>103</v>
      </c>
      <c r="D6947" t="s">
        <v>90</v>
      </c>
      <c r="E6947" t="s">
        <v>112</v>
      </c>
      <c r="F6947">
        <v>10</v>
      </c>
      <c r="G6947">
        <v>469.91030883789062</v>
      </c>
      <c r="H6947">
        <v>413.28945922851562</v>
      </c>
      <c r="I6947">
        <v>56.620857238769531</v>
      </c>
      <c r="J6947">
        <v>0.12049290537834167</v>
      </c>
      <c r="K6947">
        <v>-36.638565063476562</v>
      </c>
      <c r="L6947">
        <v>18.459857940673828</v>
      </c>
      <c r="M6947">
        <v>56.620857238769531</v>
      </c>
      <c r="N6947">
        <v>94.7818603515625</v>
      </c>
      <c r="O6947">
        <v>149.88027954101562</v>
      </c>
      <c r="P6947">
        <v>-63.076316833496094</v>
      </c>
      <c r="Q6947">
        <v>176.31802368164062</v>
      </c>
      <c r="R6947">
        <v>19</v>
      </c>
      <c r="S6947">
        <v>5295.57666015625</v>
      </c>
      <c r="T6947">
        <v>72.770713806152344</v>
      </c>
      <c r="U6947">
        <v>76.955551147460938</v>
      </c>
      <c r="V6947">
        <v>86.745452880859375</v>
      </c>
      <c r="W6947">
        <v>75.235260009765625</v>
      </c>
    </row>
    <row r="6948" spans="1:23" x14ac:dyDescent="0.25">
      <c r="A6948" t="s">
        <v>85</v>
      </c>
      <c r="B6948" t="s">
        <v>97</v>
      </c>
      <c r="C6948" t="s">
        <v>103</v>
      </c>
      <c r="D6948" t="s">
        <v>90</v>
      </c>
      <c r="E6948" t="s">
        <v>112</v>
      </c>
      <c r="F6948">
        <v>11</v>
      </c>
      <c r="G6948">
        <v>492.97369384765625</v>
      </c>
      <c r="H6948">
        <v>412.976806640625</v>
      </c>
      <c r="I6948">
        <v>79.996849060058594</v>
      </c>
      <c r="J6948">
        <v>0.1622740775346756</v>
      </c>
      <c r="K6948">
        <v>-7.5719432830810547</v>
      </c>
      <c r="L6948">
        <v>44.164409637451172</v>
      </c>
      <c r="M6948">
        <v>79.996849060058594</v>
      </c>
      <c r="N6948">
        <v>115.82929229736328</v>
      </c>
      <c r="O6948">
        <v>167.56564331054687</v>
      </c>
      <c r="P6948">
        <v>-32.396480560302734</v>
      </c>
      <c r="Q6948">
        <v>192.39018249511719</v>
      </c>
      <c r="R6948">
        <v>19</v>
      </c>
      <c r="S6948">
        <v>4669.0283203125</v>
      </c>
      <c r="T6948">
        <v>68.330291748046875</v>
      </c>
      <c r="U6948">
        <v>76.955551147460938</v>
      </c>
      <c r="V6948">
        <v>86.745452880859375</v>
      </c>
      <c r="W6948">
        <v>75.873161315917969</v>
      </c>
    </row>
    <row r="6949" spans="1:23" x14ac:dyDescent="0.25">
      <c r="A6949" t="s">
        <v>85</v>
      </c>
      <c r="B6949" t="s">
        <v>97</v>
      </c>
      <c r="C6949" t="s">
        <v>103</v>
      </c>
      <c r="D6949" t="s">
        <v>90</v>
      </c>
      <c r="E6949" t="s">
        <v>112</v>
      </c>
      <c r="F6949">
        <v>12</v>
      </c>
      <c r="G6949">
        <v>474.61441040039062</v>
      </c>
      <c r="H6949">
        <v>365.83578491210937</v>
      </c>
      <c r="I6949">
        <v>108.77861785888672</v>
      </c>
      <c r="J6949">
        <v>0.22919367253780365</v>
      </c>
      <c r="K6949">
        <v>32.166770935058594</v>
      </c>
      <c r="L6949">
        <v>77.429672241210938</v>
      </c>
      <c r="M6949">
        <v>108.77861785888672</v>
      </c>
      <c r="N6949">
        <v>140.1275634765625</v>
      </c>
      <c r="O6949">
        <v>185.39045715332031</v>
      </c>
      <c r="P6949">
        <v>10.448379516601562</v>
      </c>
      <c r="Q6949">
        <v>207.10885620117187</v>
      </c>
      <c r="R6949">
        <v>19</v>
      </c>
      <c r="S6949">
        <v>3573.712890625</v>
      </c>
      <c r="T6949">
        <v>59.780540466308594</v>
      </c>
      <c r="U6949">
        <v>76.955551147460938</v>
      </c>
      <c r="V6949">
        <v>86.745452880859375</v>
      </c>
      <c r="W6949">
        <v>77.411048889160156</v>
      </c>
    </row>
    <row r="6950" spans="1:23" x14ac:dyDescent="0.25">
      <c r="A6950" t="s">
        <v>85</v>
      </c>
      <c r="B6950" t="s">
        <v>97</v>
      </c>
      <c r="C6950" t="s">
        <v>103</v>
      </c>
      <c r="D6950" t="s">
        <v>90</v>
      </c>
      <c r="E6950" t="s">
        <v>112</v>
      </c>
      <c r="F6950">
        <v>13</v>
      </c>
      <c r="G6950">
        <v>463.24490356445312</v>
      </c>
      <c r="H6950">
        <v>363.06103515625</v>
      </c>
      <c r="I6950">
        <v>100.18387603759766</v>
      </c>
      <c r="J6950">
        <v>0.216265469789505</v>
      </c>
      <c r="K6950">
        <v>27.413572311401367</v>
      </c>
      <c r="L6950">
        <v>70.4068603515625</v>
      </c>
      <c r="M6950">
        <v>100.18387603759766</v>
      </c>
      <c r="N6950">
        <v>129.96089172363281</v>
      </c>
      <c r="O6950">
        <v>172.95417785644531</v>
      </c>
      <c r="P6950">
        <v>6.7842011451721191</v>
      </c>
      <c r="Q6950">
        <v>193.58355712890625</v>
      </c>
      <c r="R6950">
        <v>19</v>
      </c>
      <c r="S6950">
        <v>3224.3056640625</v>
      </c>
      <c r="T6950">
        <v>56.782970428466797</v>
      </c>
      <c r="U6950">
        <v>76.955551147460938</v>
      </c>
      <c r="V6950">
        <v>86.745452880859375</v>
      </c>
      <c r="W6950">
        <v>79.726310729980469</v>
      </c>
    </row>
    <row r="6951" spans="1:23" x14ac:dyDescent="0.25">
      <c r="A6951" t="s">
        <v>85</v>
      </c>
      <c r="B6951" t="s">
        <v>97</v>
      </c>
      <c r="C6951" t="s">
        <v>103</v>
      </c>
      <c r="D6951" t="s">
        <v>90</v>
      </c>
      <c r="E6951" t="s">
        <v>112</v>
      </c>
      <c r="F6951">
        <v>14</v>
      </c>
      <c r="G6951">
        <v>440.76974487304687</v>
      </c>
      <c r="H6951">
        <v>334.08734130859375</v>
      </c>
      <c r="I6951">
        <v>106.68239593505859</v>
      </c>
      <c r="J6951">
        <v>0.24203656613826752</v>
      </c>
      <c r="K6951">
        <v>36.232452392578125</v>
      </c>
      <c r="L6951">
        <v>77.854850769042969</v>
      </c>
      <c r="M6951">
        <v>106.68239593505859</v>
      </c>
      <c r="N6951">
        <v>135.50993347167969</v>
      </c>
      <c r="O6951">
        <v>177.13233947753906</v>
      </c>
      <c r="P6951">
        <v>16.260873794555664</v>
      </c>
      <c r="Q6951">
        <v>197.10391235351562</v>
      </c>
      <c r="R6951">
        <v>19</v>
      </c>
      <c r="S6951">
        <v>3021.962646484375</v>
      </c>
      <c r="T6951">
        <v>54.972381591796875</v>
      </c>
      <c r="U6951">
        <v>76.955551147460938</v>
      </c>
      <c r="V6951">
        <v>86.745452880859375</v>
      </c>
      <c r="W6951">
        <v>81.34210205078125</v>
      </c>
    </row>
    <row r="6952" spans="1:23" x14ac:dyDescent="0.25">
      <c r="A6952" t="s">
        <v>85</v>
      </c>
      <c r="B6952" t="s">
        <v>97</v>
      </c>
      <c r="C6952" t="s">
        <v>103</v>
      </c>
      <c r="D6952" t="s">
        <v>90</v>
      </c>
      <c r="E6952" t="s">
        <v>112</v>
      </c>
      <c r="F6952">
        <v>15</v>
      </c>
      <c r="G6952">
        <v>444.59426879882813</v>
      </c>
      <c r="H6952">
        <v>251.60844421386719</v>
      </c>
      <c r="I6952">
        <v>192.98582458496094</v>
      </c>
      <c r="J6952">
        <v>0.43407177925109863</v>
      </c>
      <c r="K6952">
        <v>137.21044921875</v>
      </c>
      <c r="L6952">
        <v>170.16299438476562</v>
      </c>
      <c r="M6952">
        <v>192.98582458496094</v>
      </c>
      <c r="N6952">
        <v>215.80865478515625</v>
      </c>
      <c r="O6952">
        <v>248.76119995117187</v>
      </c>
      <c r="P6952">
        <v>121.39891052246094</v>
      </c>
      <c r="Q6952">
        <v>264.57272338867187</v>
      </c>
      <c r="R6952">
        <v>19</v>
      </c>
      <c r="S6952">
        <v>1894.142822265625</v>
      </c>
      <c r="T6952">
        <v>43.521751403808594</v>
      </c>
      <c r="U6952">
        <v>76.955551147460938</v>
      </c>
      <c r="V6952">
        <v>86.745452880859375</v>
      </c>
      <c r="W6952">
        <v>83.094734191894531</v>
      </c>
    </row>
    <row r="6953" spans="1:23" x14ac:dyDescent="0.25">
      <c r="A6953" t="s">
        <v>85</v>
      </c>
      <c r="B6953" t="s">
        <v>97</v>
      </c>
      <c r="C6953" t="s">
        <v>103</v>
      </c>
      <c r="D6953" t="s">
        <v>90</v>
      </c>
      <c r="E6953" t="s">
        <v>112</v>
      </c>
      <c r="F6953">
        <v>16</v>
      </c>
      <c r="G6953">
        <v>412.3248291015625</v>
      </c>
      <c r="H6953">
        <v>242.79682922363281</v>
      </c>
      <c r="I6953">
        <v>169.52799987792969</v>
      </c>
      <c r="J6953">
        <v>0.41115155816078186</v>
      </c>
      <c r="K6953">
        <v>114.62686157226562</v>
      </c>
      <c r="L6953">
        <v>147.06289672851562</v>
      </c>
      <c r="M6953">
        <v>169.52799987792969</v>
      </c>
      <c r="N6953">
        <v>191.99310302734375</v>
      </c>
      <c r="O6953">
        <v>224.42913818359375</v>
      </c>
      <c r="P6953">
        <v>99.063156127929688</v>
      </c>
      <c r="Q6953">
        <v>239.99284362792969</v>
      </c>
      <c r="R6953">
        <v>19</v>
      </c>
      <c r="S6953">
        <v>1835.2301025390625</v>
      </c>
      <c r="T6953">
        <v>42.839584350585937</v>
      </c>
      <c r="U6953">
        <v>76.955551147460938</v>
      </c>
      <c r="V6953">
        <v>86.745452880859375</v>
      </c>
      <c r="W6953">
        <v>83.773681640625</v>
      </c>
    </row>
    <row r="6954" spans="1:23" x14ac:dyDescent="0.25">
      <c r="A6954" t="s">
        <v>85</v>
      </c>
      <c r="B6954" t="s">
        <v>97</v>
      </c>
      <c r="C6954" t="s">
        <v>103</v>
      </c>
      <c r="D6954" t="s">
        <v>90</v>
      </c>
      <c r="E6954" t="s">
        <v>112</v>
      </c>
      <c r="F6954">
        <v>17</v>
      </c>
      <c r="G6954">
        <v>396.25286865234375</v>
      </c>
      <c r="H6954">
        <v>246.15789794921875</v>
      </c>
      <c r="I6954">
        <v>150.09498596191406</v>
      </c>
      <c r="J6954">
        <v>0.3787858784198761</v>
      </c>
      <c r="K6954">
        <v>97.674812316894531</v>
      </c>
      <c r="L6954">
        <v>128.64508056640625</v>
      </c>
      <c r="M6954">
        <v>150.09498596191406</v>
      </c>
      <c r="N6954">
        <v>171.54489135742187</v>
      </c>
      <c r="O6954">
        <v>202.51516723632812</v>
      </c>
      <c r="P6954">
        <v>82.814422607421875</v>
      </c>
      <c r="Q6954">
        <v>217.37554931640625</v>
      </c>
      <c r="R6954">
        <v>19</v>
      </c>
      <c r="S6954">
        <v>1673.1109619140625</v>
      </c>
      <c r="T6954">
        <v>40.903678894042969</v>
      </c>
      <c r="U6954">
        <v>76.955551147460938</v>
      </c>
      <c r="V6954">
        <v>86.745452880859375</v>
      </c>
      <c r="W6954">
        <v>83.631576538085938</v>
      </c>
    </row>
    <row r="6955" spans="1:23" x14ac:dyDescent="0.25">
      <c r="A6955" t="s">
        <v>85</v>
      </c>
      <c r="B6955" t="s">
        <v>97</v>
      </c>
      <c r="C6955" t="s">
        <v>103</v>
      </c>
      <c r="D6955" t="s">
        <v>90</v>
      </c>
      <c r="E6955" t="s">
        <v>112</v>
      </c>
      <c r="F6955">
        <v>18</v>
      </c>
      <c r="G6955">
        <v>372.64218139648438</v>
      </c>
      <c r="H6955">
        <v>241.07159423828125</v>
      </c>
      <c r="I6955">
        <v>131.57058715820312</v>
      </c>
      <c r="J6955">
        <v>0.35307484865188599</v>
      </c>
      <c r="K6955">
        <v>80.00738525390625</v>
      </c>
      <c r="L6955">
        <v>110.47134399414062</v>
      </c>
      <c r="M6955">
        <v>131.57058715820312</v>
      </c>
      <c r="N6955">
        <v>152.66983032226562</v>
      </c>
      <c r="O6955">
        <v>183.1337890625</v>
      </c>
      <c r="P6955">
        <v>65.389930725097656</v>
      </c>
      <c r="Q6955">
        <v>197.75123596191406</v>
      </c>
      <c r="R6955">
        <v>19</v>
      </c>
      <c r="S6955">
        <v>1618.853759765625</v>
      </c>
      <c r="T6955">
        <v>40.234981536865234</v>
      </c>
      <c r="U6955">
        <v>76.955551147460938</v>
      </c>
      <c r="V6955">
        <v>86.745452880859375</v>
      </c>
      <c r="W6955">
        <v>82.026321411132813</v>
      </c>
    </row>
    <row r="6956" spans="1:23" x14ac:dyDescent="0.25">
      <c r="A6956" t="s">
        <v>85</v>
      </c>
      <c r="B6956" t="s">
        <v>97</v>
      </c>
      <c r="C6956" t="s">
        <v>103</v>
      </c>
      <c r="D6956" t="s">
        <v>90</v>
      </c>
      <c r="E6956" t="s">
        <v>112</v>
      </c>
      <c r="F6956">
        <v>19</v>
      </c>
      <c r="G6956">
        <v>383.29055786132812</v>
      </c>
      <c r="H6956">
        <v>327.43154907226562</v>
      </c>
      <c r="I6956">
        <v>55.858982086181641</v>
      </c>
      <c r="J6956">
        <v>0.14573535323143005</v>
      </c>
      <c r="K6956">
        <v>13.410822868347168</v>
      </c>
      <c r="L6956">
        <v>38.489540100097656</v>
      </c>
      <c r="M6956">
        <v>55.858982086181641</v>
      </c>
      <c r="N6956">
        <v>73.228424072265625</v>
      </c>
      <c r="O6956">
        <v>98.307144165039063</v>
      </c>
      <c r="P6956">
        <v>1.3773595094680786</v>
      </c>
      <c r="Q6956">
        <v>110.34060668945312</v>
      </c>
      <c r="R6956">
        <v>19</v>
      </c>
      <c r="S6956">
        <v>1097.0982666015625</v>
      </c>
      <c r="T6956">
        <v>33.122474670410156</v>
      </c>
      <c r="U6956">
        <v>76.955551147460938</v>
      </c>
      <c r="V6956">
        <v>86.745452880859375</v>
      </c>
      <c r="W6956">
        <v>80.11053466796875</v>
      </c>
    </row>
    <row r="6957" spans="1:23" x14ac:dyDescent="0.25">
      <c r="A6957" t="s">
        <v>85</v>
      </c>
      <c r="B6957" t="s">
        <v>97</v>
      </c>
      <c r="C6957" t="s">
        <v>103</v>
      </c>
      <c r="D6957" t="s">
        <v>90</v>
      </c>
      <c r="E6957" t="s">
        <v>112</v>
      </c>
      <c r="F6957">
        <v>20</v>
      </c>
      <c r="G6957">
        <v>421.06570434570312</v>
      </c>
      <c r="H6957">
        <v>373.54949951171875</v>
      </c>
      <c r="I6957">
        <v>47.516220092773438</v>
      </c>
      <c r="J6957">
        <v>0.11284752190113068</v>
      </c>
      <c r="K6957">
        <v>-7.8256793022155762</v>
      </c>
      <c r="L6957">
        <v>24.870763778686523</v>
      </c>
      <c r="M6957">
        <v>47.516220092773438</v>
      </c>
      <c r="N6957">
        <v>70.161674499511719</v>
      </c>
      <c r="O6957">
        <v>102.85811614990234</v>
      </c>
      <c r="P6957">
        <v>-23.514339447021484</v>
      </c>
      <c r="Q6957">
        <v>118.54677581787109</v>
      </c>
      <c r="R6957">
        <v>19</v>
      </c>
      <c r="S6957">
        <v>1864.81591796875</v>
      </c>
      <c r="T6957">
        <v>43.183513641357422</v>
      </c>
      <c r="U6957">
        <v>76.955551147460938</v>
      </c>
      <c r="V6957">
        <v>86.745452880859375</v>
      </c>
      <c r="W6957">
        <v>78.317893981933594</v>
      </c>
    </row>
    <row r="6958" spans="1:23" x14ac:dyDescent="0.25">
      <c r="A6958" t="s">
        <v>85</v>
      </c>
      <c r="B6958" t="s">
        <v>97</v>
      </c>
      <c r="C6958" t="s">
        <v>103</v>
      </c>
      <c r="D6958" t="s">
        <v>90</v>
      </c>
      <c r="E6958" t="s">
        <v>112</v>
      </c>
      <c r="F6958">
        <v>21</v>
      </c>
      <c r="G6958">
        <v>440.5625</v>
      </c>
      <c r="H6958">
        <v>387.726318359375</v>
      </c>
      <c r="I6958">
        <v>52.836181640625</v>
      </c>
      <c r="J6958">
        <v>0.11992891132831573</v>
      </c>
      <c r="K6958">
        <v>-1.6635313034057617</v>
      </c>
      <c r="L6958">
        <v>30.535341262817383</v>
      </c>
      <c r="M6958">
        <v>52.836181640625</v>
      </c>
      <c r="N6958">
        <v>75.13702392578125</v>
      </c>
      <c r="O6958">
        <v>107.33589172363281</v>
      </c>
      <c r="P6958">
        <v>-17.113443374633789</v>
      </c>
      <c r="Q6958">
        <v>122.78580474853516</v>
      </c>
      <c r="R6958">
        <v>19</v>
      </c>
      <c r="S6958">
        <v>1808.4906005859375</v>
      </c>
      <c r="T6958">
        <v>42.526351928710937</v>
      </c>
      <c r="U6958">
        <v>76.955551147460938</v>
      </c>
      <c r="V6958">
        <v>86.745452880859375</v>
      </c>
      <c r="W6958">
        <v>77.532630920410156</v>
      </c>
    </row>
    <row r="6959" spans="1:23" x14ac:dyDescent="0.25">
      <c r="A6959" t="s">
        <v>85</v>
      </c>
      <c r="B6959" t="s">
        <v>97</v>
      </c>
      <c r="C6959" t="s">
        <v>103</v>
      </c>
      <c r="D6959" t="s">
        <v>90</v>
      </c>
      <c r="E6959" t="s">
        <v>112</v>
      </c>
      <c r="F6959">
        <v>22</v>
      </c>
      <c r="G6959">
        <v>429.29837036132812</v>
      </c>
      <c r="H6959">
        <v>411.4410400390625</v>
      </c>
      <c r="I6959">
        <v>17.857315063476562</v>
      </c>
      <c r="J6959">
        <v>4.1596513241529465E-2</v>
      </c>
      <c r="K6959">
        <v>-32.472637176513672</v>
      </c>
      <c r="L6959">
        <v>-2.7372937202453613</v>
      </c>
      <c r="M6959">
        <v>17.857315063476562</v>
      </c>
      <c r="N6959">
        <v>38.451923370361328</v>
      </c>
      <c r="O6959">
        <v>68.187271118164062</v>
      </c>
      <c r="P6959">
        <v>-46.740478515625</v>
      </c>
      <c r="Q6959">
        <v>82.455108642578125</v>
      </c>
      <c r="R6959">
        <v>19</v>
      </c>
      <c r="S6959">
        <v>1542.3426513671875</v>
      </c>
      <c r="T6959">
        <v>39.272670745849609</v>
      </c>
      <c r="U6959">
        <v>76.955551147460938</v>
      </c>
      <c r="V6959">
        <v>86.745452880859375</v>
      </c>
      <c r="W6959">
        <v>76.486839294433594</v>
      </c>
    </row>
    <row r="6960" spans="1:23" x14ac:dyDescent="0.25">
      <c r="A6960" t="s">
        <v>85</v>
      </c>
      <c r="B6960" t="s">
        <v>97</v>
      </c>
      <c r="C6960" t="s">
        <v>103</v>
      </c>
      <c r="D6960" t="s">
        <v>90</v>
      </c>
      <c r="E6960" t="s">
        <v>112</v>
      </c>
      <c r="F6960">
        <v>23</v>
      </c>
      <c r="G6960">
        <v>394.762939453125</v>
      </c>
      <c r="H6960">
        <v>417.67050170898437</v>
      </c>
      <c r="I6960">
        <v>-22.907585144042969</v>
      </c>
      <c r="J6960">
        <v>-5.8028712868690491E-2</v>
      </c>
      <c r="K6960">
        <v>-79.995140075683594</v>
      </c>
      <c r="L6960">
        <v>-46.267349243164063</v>
      </c>
      <c r="M6960">
        <v>-22.907585144042969</v>
      </c>
      <c r="N6960">
        <v>0.45218080282211304</v>
      </c>
      <c r="O6960">
        <v>34.179973602294922</v>
      </c>
      <c r="P6960">
        <v>-96.178672790527344</v>
      </c>
      <c r="Q6960">
        <v>50.363502502441406</v>
      </c>
      <c r="R6960">
        <v>19</v>
      </c>
      <c r="S6960">
        <v>1984.315673828125</v>
      </c>
      <c r="T6960">
        <v>44.545658111572266</v>
      </c>
      <c r="U6960">
        <v>76.955551147460938</v>
      </c>
      <c r="V6960">
        <v>86.745452880859375</v>
      </c>
      <c r="W6960">
        <v>75.008941650390625</v>
      </c>
    </row>
    <row r="6961" spans="1:23" x14ac:dyDescent="0.25">
      <c r="A6961" t="s">
        <v>85</v>
      </c>
      <c r="B6961" t="s">
        <v>97</v>
      </c>
      <c r="C6961" t="s">
        <v>103</v>
      </c>
      <c r="D6961" t="s">
        <v>90</v>
      </c>
      <c r="E6961" t="s">
        <v>112</v>
      </c>
      <c r="F6961">
        <v>24</v>
      </c>
      <c r="G6961">
        <v>365.67910766601562</v>
      </c>
      <c r="H6961">
        <v>392.9505615234375</v>
      </c>
      <c r="I6961">
        <v>-27.271419525146484</v>
      </c>
      <c r="J6961">
        <v>-7.4577458202838898E-2</v>
      </c>
      <c r="K6961">
        <v>-84.156478881835938</v>
      </c>
      <c r="L6961">
        <v>-50.548324584960938</v>
      </c>
      <c r="M6961">
        <v>-27.271419525146484</v>
      </c>
      <c r="N6961">
        <v>-3.9945154190063477</v>
      </c>
      <c r="O6961">
        <v>29.613637924194336</v>
      </c>
      <c r="P6961">
        <v>-100.28260040283203</v>
      </c>
      <c r="Q6961">
        <v>45.739761352539063</v>
      </c>
      <c r="R6961">
        <v>19</v>
      </c>
      <c r="S6961">
        <v>1970.262939453125</v>
      </c>
      <c r="T6961">
        <v>44.387645721435547</v>
      </c>
      <c r="U6961">
        <v>76.955551147460938</v>
      </c>
      <c r="V6961">
        <v>86.745452880859375</v>
      </c>
      <c r="W6961">
        <v>74.130523681640625</v>
      </c>
    </row>
    <row r="6962" spans="1:23" x14ac:dyDescent="0.25">
      <c r="A6962" t="s">
        <v>85</v>
      </c>
      <c r="B6962" t="s">
        <v>97</v>
      </c>
      <c r="C6962" t="s">
        <v>103</v>
      </c>
      <c r="D6962" t="s">
        <v>90</v>
      </c>
      <c r="E6962" t="s">
        <v>113</v>
      </c>
      <c r="F6962">
        <v>1</v>
      </c>
      <c r="G6962">
        <v>391.63824462890625</v>
      </c>
      <c r="H6962">
        <v>366.746337890625</v>
      </c>
      <c r="I6962">
        <v>24.891883850097656</v>
      </c>
      <c r="J6962">
        <v>6.355835497379303E-2</v>
      </c>
      <c r="K6962">
        <v>-14.223048210144043</v>
      </c>
      <c r="L6962">
        <v>8.8863706588745117</v>
      </c>
      <c r="M6962">
        <v>24.891883850097656</v>
      </c>
      <c r="N6962">
        <v>40.897396087646484</v>
      </c>
      <c r="O6962">
        <v>64.006813049316406</v>
      </c>
      <c r="P6962">
        <v>-25.311588287353516</v>
      </c>
      <c r="Q6962">
        <v>75.095352172851563</v>
      </c>
      <c r="R6962">
        <v>19</v>
      </c>
      <c r="S6962">
        <v>931.56463623046875</v>
      </c>
      <c r="T6962">
        <v>30.521543502807617</v>
      </c>
      <c r="U6962">
        <v>78.863014221191406</v>
      </c>
      <c r="V6962">
        <v>95.26153564453125</v>
      </c>
      <c r="W6962">
        <v>71.176322937011719</v>
      </c>
    </row>
    <row r="6963" spans="1:23" x14ac:dyDescent="0.25">
      <c r="A6963" t="s">
        <v>85</v>
      </c>
      <c r="B6963" t="s">
        <v>97</v>
      </c>
      <c r="C6963" t="s">
        <v>103</v>
      </c>
      <c r="D6963" t="s">
        <v>90</v>
      </c>
      <c r="E6963" t="s">
        <v>113</v>
      </c>
      <c r="F6963">
        <v>2</v>
      </c>
      <c r="G6963">
        <v>380.6898193359375</v>
      </c>
      <c r="H6963">
        <v>351.260009765625</v>
      </c>
      <c r="I6963">
        <v>29.429805755615234</v>
      </c>
      <c r="J6963">
        <v>7.730652391910553E-2</v>
      </c>
      <c r="K6963">
        <v>-18.545547485351563</v>
      </c>
      <c r="L6963">
        <v>9.7986793518066406</v>
      </c>
      <c r="M6963">
        <v>29.429805755615234</v>
      </c>
      <c r="N6963">
        <v>49.060932159423828</v>
      </c>
      <c r="O6963">
        <v>77.405158996582031</v>
      </c>
      <c r="P6963">
        <v>-32.145893096923828</v>
      </c>
      <c r="Q6963">
        <v>91.005508422851563</v>
      </c>
      <c r="R6963">
        <v>19</v>
      </c>
      <c r="S6963">
        <v>1401.4068603515625</v>
      </c>
      <c r="T6963">
        <v>37.435367584228516</v>
      </c>
      <c r="U6963">
        <v>78.863014221191406</v>
      </c>
      <c r="V6963">
        <v>95.26153564453125</v>
      </c>
      <c r="W6963">
        <v>70.606842041015625</v>
      </c>
    </row>
    <row r="6964" spans="1:23" x14ac:dyDescent="0.25">
      <c r="A6964" t="s">
        <v>85</v>
      </c>
      <c r="B6964" t="s">
        <v>97</v>
      </c>
      <c r="C6964" t="s">
        <v>103</v>
      </c>
      <c r="D6964" t="s">
        <v>90</v>
      </c>
      <c r="E6964" t="s">
        <v>113</v>
      </c>
      <c r="F6964">
        <v>3</v>
      </c>
      <c r="G6964">
        <v>363.35379028320313</v>
      </c>
      <c r="H6964">
        <v>341.5677490234375</v>
      </c>
      <c r="I6964">
        <v>21.786046981811523</v>
      </c>
      <c r="J6964">
        <v>5.9958219528198242E-2</v>
      </c>
      <c r="K6964">
        <v>-27.490999221801758</v>
      </c>
      <c r="L6964">
        <v>1.6222786903381348</v>
      </c>
      <c r="M6964">
        <v>21.786046981811523</v>
      </c>
      <c r="N6964">
        <v>41.949813842773438</v>
      </c>
      <c r="O6964">
        <v>71.063095092773438</v>
      </c>
      <c r="P6964">
        <v>-41.460357666015625</v>
      </c>
      <c r="Q6964">
        <v>85.032455444335938</v>
      </c>
      <c r="R6964">
        <v>19</v>
      </c>
      <c r="S6964">
        <v>1478.4859619140625</v>
      </c>
      <c r="T6964">
        <v>38.451084136962891</v>
      </c>
      <c r="U6964">
        <v>78.863014221191406</v>
      </c>
      <c r="V6964">
        <v>95.26153564453125</v>
      </c>
      <c r="W6964">
        <v>69.999473571777344</v>
      </c>
    </row>
    <row r="6965" spans="1:23" x14ac:dyDescent="0.25">
      <c r="A6965" t="s">
        <v>85</v>
      </c>
      <c r="B6965" t="s">
        <v>97</v>
      </c>
      <c r="C6965" t="s">
        <v>103</v>
      </c>
      <c r="D6965" t="s">
        <v>90</v>
      </c>
      <c r="E6965" t="s">
        <v>113</v>
      </c>
      <c r="F6965">
        <v>4</v>
      </c>
      <c r="G6965">
        <v>381.69207763671875</v>
      </c>
      <c r="H6965">
        <v>357.81472778320312</v>
      </c>
      <c r="I6965">
        <v>23.877340316772461</v>
      </c>
      <c r="J6965">
        <v>6.2556549906730652E-2</v>
      </c>
      <c r="K6965">
        <v>-26.097684860229492</v>
      </c>
      <c r="L6965">
        <v>3.4279646873474121</v>
      </c>
      <c r="M6965">
        <v>23.877340316772461</v>
      </c>
      <c r="N6965">
        <v>44.326717376708984</v>
      </c>
      <c r="O6965">
        <v>73.852363586425781</v>
      </c>
      <c r="P6965">
        <v>-40.264911651611328</v>
      </c>
      <c r="Q6965">
        <v>88.01959228515625</v>
      </c>
      <c r="R6965">
        <v>19</v>
      </c>
      <c r="S6965">
        <v>1520.666259765625</v>
      </c>
      <c r="T6965">
        <v>38.995719909667969</v>
      </c>
      <c r="U6965">
        <v>78.863014221191406</v>
      </c>
      <c r="V6965">
        <v>95.26153564453125</v>
      </c>
      <c r="W6965">
        <v>69.401580810546875</v>
      </c>
    </row>
    <row r="6966" spans="1:23" x14ac:dyDescent="0.25">
      <c r="A6966" t="s">
        <v>85</v>
      </c>
      <c r="B6966" t="s">
        <v>97</v>
      </c>
      <c r="C6966" t="s">
        <v>103</v>
      </c>
      <c r="D6966" t="s">
        <v>90</v>
      </c>
      <c r="E6966" t="s">
        <v>113</v>
      </c>
      <c r="F6966">
        <v>5</v>
      </c>
      <c r="G6966">
        <v>427.21542358398437</v>
      </c>
      <c r="H6966">
        <v>390.51229858398437</v>
      </c>
      <c r="I6966">
        <v>36.703136444091797</v>
      </c>
      <c r="J6966">
        <v>8.591248095035553E-2</v>
      </c>
      <c r="K6966">
        <v>-18.322731018066406</v>
      </c>
      <c r="L6966">
        <v>14.186997413635254</v>
      </c>
      <c r="M6966">
        <v>36.703136444091797</v>
      </c>
      <c r="N6966">
        <v>59.219276428222656</v>
      </c>
      <c r="O6966">
        <v>91.72900390625</v>
      </c>
      <c r="P6966">
        <v>-33.921798706054688</v>
      </c>
      <c r="Q6966">
        <v>107.32807159423828</v>
      </c>
      <c r="R6966">
        <v>19</v>
      </c>
      <c r="S6966">
        <v>1843.578369140625</v>
      </c>
      <c r="T6966">
        <v>42.936912536621094</v>
      </c>
      <c r="U6966">
        <v>78.863014221191406</v>
      </c>
      <c r="V6966">
        <v>95.26153564453125</v>
      </c>
      <c r="W6966">
        <v>68.672630310058594</v>
      </c>
    </row>
    <row r="6967" spans="1:23" x14ac:dyDescent="0.25">
      <c r="A6967" t="s">
        <v>85</v>
      </c>
      <c r="B6967" t="s">
        <v>97</v>
      </c>
      <c r="C6967" t="s">
        <v>103</v>
      </c>
      <c r="D6967" t="s">
        <v>90</v>
      </c>
      <c r="E6967" t="s">
        <v>113</v>
      </c>
      <c r="F6967">
        <v>6</v>
      </c>
      <c r="G6967">
        <v>454.36102294921875</v>
      </c>
      <c r="H6967">
        <v>429.95086669921875</v>
      </c>
      <c r="I6967">
        <v>24.410148620605469</v>
      </c>
      <c r="J6967">
        <v>5.3724125027656555E-2</v>
      </c>
      <c r="K6967">
        <v>-30.323968887329102</v>
      </c>
      <c r="L6967">
        <v>2.0133912563323975</v>
      </c>
      <c r="M6967">
        <v>24.410148620605469</v>
      </c>
      <c r="N6967">
        <v>46.806907653808594</v>
      </c>
      <c r="O6967">
        <v>79.144264221191406</v>
      </c>
      <c r="P6967">
        <v>-45.84033203125</v>
      </c>
      <c r="Q6967">
        <v>94.660629272460938</v>
      </c>
      <c r="R6967">
        <v>19</v>
      </c>
      <c r="S6967">
        <v>1824.0806884765625</v>
      </c>
      <c r="T6967">
        <v>42.709259033203125</v>
      </c>
      <c r="U6967">
        <v>78.863014221191406</v>
      </c>
      <c r="V6967">
        <v>95.26153564453125</v>
      </c>
      <c r="W6967">
        <v>68.366317749023438</v>
      </c>
    </row>
    <row r="6968" spans="1:23" x14ac:dyDescent="0.25">
      <c r="A6968" t="s">
        <v>85</v>
      </c>
      <c r="B6968" t="s">
        <v>97</v>
      </c>
      <c r="C6968" t="s">
        <v>103</v>
      </c>
      <c r="D6968" t="s">
        <v>90</v>
      </c>
      <c r="E6968" t="s">
        <v>113</v>
      </c>
      <c r="F6968">
        <v>7</v>
      </c>
      <c r="G6968">
        <v>492.930419921875</v>
      </c>
      <c r="H6968">
        <v>449.828369140625</v>
      </c>
      <c r="I6968">
        <v>43.102001190185547</v>
      </c>
      <c r="J6968">
        <v>8.7440334260463715E-2</v>
      </c>
      <c r="K6968">
        <v>-3.2207074165344238</v>
      </c>
      <c r="L6968">
        <v>24.147125244140625</v>
      </c>
      <c r="M6968">
        <v>43.102001190185547</v>
      </c>
      <c r="N6968">
        <v>62.056877136230469</v>
      </c>
      <c r="O6968">
        <v>89.424713134765625</v>
      </c>
      <c r="P6968">
        <v>-16.35255241394043</v>
      </c>
      <c r="Q6968">
        <v>102.55655670166016</v>
      </c>
      <c r="R6968">
        <v>19</v>
      </c>
      <c r="S6968">
        <v>1306.5189208984375</v>
      </c>
      <c r="T6968">
        <v>36.145801544189453</v>
      </c>
      <c r="U6968">
        <v>78.863014221191406</v>
      </c>
      <c r="V6968">
        <v>95.26153564453125</v>
      </c>
      <c r="W6968">
        <v>67.646316528320312</v>
      </c>
    </row>
    <row r="6969" spans="1:23" x14ac:dyDescent="0.25">
      <c r="A6969" t="s">
        <v>85</v>
      </c>
      <c r="B6969" t="s">
        <v>97</v>
      </c>
      <c r="C6969" t="s">
        <v>103</v>
      </c>
      <c r="D6969" t="s">
        <v>90</v>
      </c>
      <c r="E6969" t="s">
        <v>113</v>
      </c>
      <c r="F6969">
        <v>8</v>
      </c>
      <c r="G6969">
        <v>511.41647338867187</v>
      </c>
      <c r="H6969">
        <v>449.24496459960937</v>
      </c>
      <c r="I6969">
        <v>62.171535491943359</v>
      </c>
      <c r="J6969">
        <v>0.12156733125448227</v>
      </c>
      <c r="K6969">
        <v>14.979121208190918</v>
      </c>
      <c r="L6969">
        <v>42.860782623291016</v>
      </c>
      <c r="M6969">
        <v>62.171535491943359</v>
      </c>
      <c r="N6969">
        <v>81.482292175292969</v>
      </c>
      <c r="O6969">
        <v>109.36395263671875</v>
      </c>
      <c r="P6969">
        <v>1.6007280349731445</v>
      </c>
      <c r="Q6969">
        <v>122.74234008789063</v>
      </c>
      <c r="R6969">
        <v>19</v>
      </c>
      <c r="S6969">
        <v>1356.0390625</v>
      </c>
      <c r="T6969">
        <v>36.824436187744141</v>
      </c>
      <c r="U6969">
        <v>78.863014221191406</v>
      </c>
      <c r="V6969">
        <v>95.26153564453125</v>
      </c>
      <c r="W6969">
        <v>70.253150939941406</v>
      </c>
    </row>
    <row r="6970" spans="1:23" x14ac:dyDescent="0.25">
      <c r="A6970" t="s">
        <v>85</v>
      </c>
      <c r="B6970" t="s">
        <v>97</v>
      </c>
      <c r="C6970" t="s">
        <v>103</v>
      </c>
      <c r="D6970" t="s">
        <v>90</v>
      </c>
      <c r="E6970" t="s">
        <v>113</v>
      </c>
      <c r="F6970">
        <v>9</v>
      </c>
      <c r="G6970">
        <v>522.57080078125</v>
      </c>
      <c r="H6970">
        <v>470.04318237304687</v>
      </c>
      <c r="I6970">
        <v>52.527645111083984</v>
      </c>
      <c r="J6970">
        <v>0.10051775723695755</v>
      </c>
      <c r="K6970">
        <v>5.7815871238708496</v>
      </c>
      <c r="L6970">
        <v>33.3995361328125</v>
      </c>
      <c r="M6970">
        <v>52.527645111083984</v>
      </c>
      <c r="N6970">
        <v>71.655754089355469</v>
      </c>
      <c r="O6970">
        <v>99.273704528808594</v>
      </c>
      <c r="P6970">
        <v>-7.4702706336975098</v>
      </c>
      <c r="Q6970">
        <v>112.52555847167969</v>
      </c>
      <c r="R6970">
        <v>19</v>
      </c>
      <c r="S6970">
        <v>1330.509033203125</v>
      </c>
      <c r="T6970">
        <v>36.476142883300781</v>
      </c>
      <c r="U6970">
        <v>78.863014221191406</v>
      </c>
      <c r="V6970">
        <v>95.26153564453125</v>
      </c>
      <c r="W6970">
        <v>75.047370910644531</v>
      </c>
    </row>
    <row r="6971" spans="1:23" x14ac:dyDescent="0.25">
      <c r="A6971" t="s">
        <v>85</v>
      </c>
      <c r="B6971" t="s">
        <v>97</v>
      </c>
      <c r="C6971" t="s">
        <v>103</v>
      </c>
      <c r="D6971" t="s">
        <v>90</v>
      </c>
      <c r="E6971" t="s">
        <v>113</v>
      </c>
      <c r="F6971">
        <v>10</v>
      </c>
      <c r="G6971">
        <v>523.89581298828125</v>
      </c>
      <c r="H6971">
        <v>514.1392822265625</v>
      </c>
      <c r="I6971">
        <v>9.7565040588378906</v>
      </c>
      <c r="J6971">
        <v>1.8622985109686852E-2</v>
      </c>
      <c r="K6971">
        <v>-18.516208648681641</v>
      </c>
      <c r="L6971">
        <v>-1.8124611377716064</v>
      </c>
      <c r="M6971">
        <v>9.7565040588378906</v>
      </c>
      <c r="N6971">
        <v>21.325469970703125</v>
      </c>
      <c r="O6971">
        <v>38.029216766357422</v>
      </c>
      <c r="P6971">
        <v>-26.531131744384766</v>
      </c>
      <c r="Q6971">
        <v>46.044139862060547</v>
      </c>
      <c r="R6971">
        <v>19</v>
      </c>
      <c r="S6971">
        <v>486.70166015625</v>
      </c>
      <c r="T6971">
        <v>22.061315536499023</v>
      </c>
      <c r="U6971">
        <v>78.863014221191406</v>
      </c>
      <c r="V6971">
        <v>95.26153564453125</v>
      </c>
      <c r="W6971">
        <v>79.973678588867188</v>
      </c>
    </row>
    <row r="6972" spans="1:23" x14ac:dyDescent="0.25">
      <c r="A6972" t="s">
        <v>85</v>
      </c>
      <c r="B6972" t="s">
        <v>97</v>
      </c>
      <c r="C6972" t="s">
        <v>103</v>
      </c>
      <c r="D6972" t="s">
        <v>90</v>
      </c>
      <c r="E6972" t="s">
        <v>113</v>
      </c>
      <c r="F6972">
        <v>11</v>
      </c>
      <c r="G6972">
        <v>526.34002685546875</v>
      </c>
      <c r="H6972">
        <v>536.5477294921875</v>
      </c>
      <c r="I6972">
        <v>-10.207675933837891</v>
      </c>
      <c r="J6972">
        <v>-1.9393691793084145E-2</v>
      </c>
      <c r="K6972">
        <v>-41.538772583007812</v>
      </c>
      <c r="L6972">
        <v>-23.028106689453125</v>
      </c>
      <c r="M6972">
        <v>-10.207675933837891</v>
      </c>
      <c r="N6972">
        <v>2.6127548217773437</v>
      </c>
      <c r="O6972">
        <v>21.123420715332031</v>
      </c>
      <c r="P6972">
        <v>-50.420703887939453</v>
      </c>
      <c r="Q6972">
        <v>30.005350112915039</v>
      </c>
      <c r="R6972">
        <v>19</v>
      </c>
      <c r="S6972">
        <v>597.69415283203125</v>
      </c>
      <c r="T6972">
        <v>24.447784423828125</v>
      </c>
      <c r="U6972">
        <v>78.863014221191406</v>
      </c>
      <c r="V6972">
        <v>95.26153564453125</v>
      </c>
      <c r="W6972">
        <v>84.510528564453125</v>
      </c>
    </row>
    <row r="6973" spans="1:23" x14ac:dyDescent="0.25">
      <c r="A6973" t="s">
        <v>85</v>
      </c>
      <c r="B6973" t="s">
        <v>97</v>
      </c>
      <c r="C6973" t="s">
        <v>103</v>
      </c>
      <c r="D6973" t="s">
        <v>90</v>
      </c>
      <c r="E6973" t="s">
        <v>113</v>
      </c>
      <c r="F6973">
        <v>12</v>
      </c>
      <c r="G6973">
        <v>496.66543579101562</v>
      </c>
      <c r="H6973">
        <v>494.8740234375</v>
      </c>
      <c r="I6973">
        <v>1.7914266586303711</v>
      </c>
      <c r="J6973">
        <v>3.606908256188035E-3</v>
      </c>
      <c r="K6973">
        <v>-27.381315231323242</v>
      </c>
      <c r="L6973">
        <v>-10.145822525024414</v>
      </c>
      <c r="M6973">
        <v>1.7914266586303711</v>
      </c>
      <c r="N6973">
        <v>13.728675842285156</v>
      </c>
      <c r="O6973">
        <v>30.964168548583984</v>
      </c>
      <c r="P6973">
        <v>-35.651382446289063</v>
      </c>
      <c r="Q6973">
        <v>39.234233856201172</v>
      </c>
      <c r="R6973">
        <v>19</v>
      </c>
      <c r="S6973">
        <v>518.18194580078125</v>
      </c>
      <c r="T6973">
        <v>22.76361083984375</v>
      </c>
      <c r="U6973">
        <v>78.863014221191406</v>
      </c>
      <c r="V6973">
        <v>95.26153564453125</v>
      </c>
      <c r="W6973">
        <v>87.973686218261719</v>
      </c>
    </row>
    <row r="6974" spans="1:23" x14ac:dyDescent="0.25">
      <c r="A6974" t="s">
        <v>85</v>
      </c>
      <c r="B6974" t="s">
        <v>97</v>
      </c>
      <c r="C6974" t="s">
        <v>103</v>
      </c>
      <c r="D6974" t="s">
        <v>90</v>
      </c>
      <c r="E6974" t="s">
        <v>113</v>
      </c>
      <c r="F6974">
        <v>13</v>
      </c>
      <c r="G6974">
        <v>470.37875366210937</v>
      </c>
      <c r="H6974">
        <v>456.16143798828125</v>
      </c>
      <c r="I6974">
        <v>14.217323303222656</v>
      </c>
      <c r="J6974">
        <v>3.0225267633795738E-2</v>
      </c>
      <c r="K6974">
        <v>-11.288080215454102</v>
      </c>
      <c r="L6974">
        <v>3.7807190418243408</v>
      </c>
      <c r="M6974">
        <v>14.217323303222656</v>
      </c>
      <c r="N6974">
        <v>24.653926849365234</v>
      </c>
      <c r="O6974">
        <v>39.722724914550781</v>
      </c>
      <c r="P6974">
        <v>-18.51850700378418</v>
      </c>
      <c r="Q6974">
        <v>46.953155517578125</v>
      </c>
      <c r="R6974">
        <v>19</v>
      </c>
      <c r="S6974">
        <v>396.08847045898437</v>
      </c>
      <c r="T6974">
        <v>19.901971817016602</v>
      </c>
      <c r="U6974">
        <v>78.863014221191406</v>
      </c>
      <c r="V6974">
        <v>95.26153564453125</v>
      </c>
      <c r="W6974">
        <v>90.142112731933594</v>
      </c>
    </row>
    <row r="6975" spans="1:23" x14ac:dyDescent="0.25">
      <c r="A6975" t="s">
        <v>85</v>
      </c>
      <c r="B6975" t="s">
        <v>97</v>
      </c>
      <c r="C6975" t="s">
        <v>103</v>
      </c>
      <c r="D6975" t="s">
        <v>90</v>
      </c>
      <c r="E6975" t="s">
        <v>113</v>
      </c>
      <c r="F6975">
        <v>14</v>
      </c>
      <c r="G6975">
        <v>442.55303955078125</v>
      </c>
      <c r="H6975">
        <v>413.48806762695312</v>
      </c>
      <c r="I6975">
        <v>29.064960479736328</v>
      </c>
      <c r="J6975">
        <v>6.5675653517246246E-2</v>
      </c>
      <c r="K6975">
        <v>0.6833798885345459</v>
      </c>
      <c r="L6975">
        <v>17.451448440551758</v>
      </c>
      <c r="M6975">
        <v>29.064960479736328</v>
      </c>
      <c r="N6975">
        <v>40.678474426269531</v>
      </c>
      <c r="O6975">
        <v>57.446540832519531</v>
      </c>
      <c r="P6975">
        <v>-7.3624038696289063</v>
      </c>
      <c r="Q6975">
        <v>65.492324829101563</v>
      </c>
      <c r="R6975">
        <v>19</v>
      </c>
      <c r="S6975">
        <v>490.45706176757812</v>
      </c>
      <c r="T6975">
        <v>22.146265029907227</v>
      </c>
      <c r="U6975">
        <v>78.863014221191406</v>
      </c>
      <c r="V6975">
        <v>95.26153564453125</v>
      </c>
      <c r="W6975">
        <v>90.889472961425781</v>
      </c>
    </row>
    <row r="6976" spans="1:23" x14ac:dyDescent="0.25">
      <c r="A6976" t="s">
        <v>85</v>
      </c>
      <c r="B6976" t="s">
        <v>97</v>
      </c>
      <c r="C6976" t="s">
        <v>103</v>
      </c>
      <c r="D6976" t="s">
        <v>90</v>
      </c>
      <c r="E6976" t="s">
        <v>113</v>
      </c>
      <c r="F6976">
        <v>15</v>
      </c>
      <c r="G6976">
        <v>452.80801391601562</v>
      </c>
      <c r="H6976">
        <v>342.41436767578125</v>
      </c>
      <c r="I6976">
        <v>110.39365386962891</v>
      </c>
      <c r="J6976">
        <v>0.24379792809486389</v>
      </c>
      <c r="K6976">
        <v>70.963088989257813</v>
      </c>
      <c r="L6976">
        <v>94.258987426757812</v>
      </c>
      <c r="M6976">
        <v>110.39365386962891</v>
      </c>
      <c r="N6976">
        <v>126.5283203125</v>
      </c>
      <c r="O6976">
        <v>149.82421875</v>
      </c>
      <c r="P6976">
        <v>59.785068511962891</v>
      </c>
      <c r="Q6976">
        <v>161.00224304199219</v>
      </c>
      <c r="R6976">
        <v>19</v>
      </c>
      <c r="S6976">
        <v>946.65972900390625</v>
      </c>
      <c r="T6976">
        <v>30.76783561706543</v>
      </c>
      <c r="U6976">
        <v>78.863014221191406</v>
      </c>
      <c r="V6976">
        <v>95.26153564453125</v>
      </c>
      <c r="W6976">
        <v>91.542098999023438</v>
      </c>
    </row>
    <row r="6977" spans="1:23" x14ac:dyDescent="0.25">
      <c r="A6977" t="s">
        <v>85</v>
      </c>
      <c r="B6977" t="s">
        <v>97</v>
      </c>
      <c r="C6977" t="s">
        <v>103</v>
      </c>
      <c r="D6977" t="s">
        <v>90</v>
      </c>
      <c r="E6977" t="s">
        <v>113</v>
      </c>
      <c r="F6977">
        <v>16</v>
      </c>
      <c r="G6977">
        <v>421.72552490234375</v>
      </c>
      <c r="H6977">
        <v>309.58944702148437</v>
      </c>
      <c r="I6977">
        <v>112.13607788085937</v>
      </c>
      <c r="J6977">
        <v>0.26589825749397278</v>
      </c>
      <c r="K6977">
        <v>65.503753662109375</v>
      </c>
      <c r="L6977">
        <v>93.054512023925781</v>
      </c>
      <c r="M6977">
        <v>112.13607788085937</v>
      </c>
      <c r="N6977">
        <v>131.2176513671875</v>
      </c>
      <c r="O6977">
        <v>158.76840209960937</v>
      </c>
      <c r="P6977">
        <v>52.284141540527344</v>
      </c>
      <c r="Q6977">
        <v>171.98802185058594</v>
      </c>
      <c r="R6977">
        <v>19</v>
      </c>
      <c r="S6977">
        <v>1324.0423583984375</v>
      </c>
      <c r="T6977">
        <v>36.387393951416016</v>
      </c>
      <c r="U6977">
        <v>78.863014221191406</v>
      </c>
      <c r="V6977">
        <v>95.26153564453125</v>
      </c>
      <c r="W6977">
        <v>91.505264282226562</v>
      </c>
    </row>
    <row r="6978" spans="1:23" x14ac:dyDescent="0.25">
      <c r="A6978" t="s">
        <v>85</v>
      </c>
      <c r="B6978" t="s">
        <v>97</v>
      </c>
      <c r="C6978" t="s">
        <v>103</v>
      </c>
      <c r="D6978" t="s">
        <v>90</v>
      </c>
      <c r="E6978" t="s">
        <v>113</v>
      </c>
      <c r="F6978">
        <v>17</v>
      </c>
      <c r="G6978">
        <v>410.51931762695312</v>
      </c>
      <c r="H6978">
        <v>260.5540771484375</v>
      </c>
      <c r="I6978">
        <v>149.96527099609375</v>
      </c>
      <c r="J6978">
        <v>0.36530625820159912</v>
      </c>
      <c r="K6978">
        <v>106.77774810791016</v>
      </c>
      <c r="L6978">
        <v>132.29328918457031</v>
      </c>
      <c r="M6978">
        <v>149.96527099609375</v>
      </c>
      <c r="N6978">
        <v>167.63725280761719</v>
      </c>
      <c r="O6978">
        <v>193.15278625488281</v>
      </c>
      <c r="P6978">
        <v>94.534690856933594</v>
      </c>
      <c r="Q6978">
        <v>205.39585876464844</v>
      </c>
      <c r="R6978">
        <v>19</v>
      </c>
      <c r="S6978">
        <v>1135.649658203125</v>
      </c>
      <c r="T6978">
        <v>33.69940185546875</v>
      </c>
      <c r="U6978">
        <v>78.863014221191406</v>
      </c>
      <c r="V6978">
        <v>95.26153564453125</v>
      </c>
      <c r="W6978">
        <v>90.015792846679688</v>
      </c>
    </row>
    <row r="6979" spans="1:23" x14ac:dyDescent="0.25">
      <c r="A6979" t="s">
        <v>85</v>
      </c>
      <c r="B6979" t="s">
        <v>97</v>
      </c>
      <c r="C6979" t="s">
        <v>103</v>
      </c>
      <c r="D6979" t="s">
        <v>90</v>
      </c>
      <c r="E6979" t="s">
        <v>113</v>
      </c>
      <c r="F6979">
        <v>18</v>
      </c>
      <c r="G6979">
        <v>384.9989013671875</v>
      </c>
      <c r="H6979">
        <v>242.45649719238281</v>
      </c>
      <c r="I6979">
        <v>142.54240417480469</v>
      </c>
      <c r="J6979">
        <v>0.37024107575416565</v>
      </c>
      <c r="K6979">
        <v>100.94392395019531</v>
      </c>
      <c r="L6979">
        <v>125.52064514160156</v>
      </c>
      <c r="M6979">
        <v>142.54240417480469</v>
      </c>
      <c r="N6979">
        <v>159.56416320800781</v>
      </c>
      <c r="O6979">
        <v>184.14088439941406</v>
      </c>
      <c r="P6979">
        <v>89.151336669921875</v>
      </c>
      <c r="Q6979">
        <v>195.9334716796875</v>
      </c>
      <c r="R6979">
        <v>19</v>
      </c>
      <c r="S6979">
        <v>1053.6168212890625</v>
      </c>
      <c r="T6979">
        <v>32.459465026855469</v>
      </c>
      <c r="U6979">
        <v>78.863014221191406</v>
      </c>
      <c r="V6979">
        <v>95.26153564453125</v>
      </c>
      <c r="W6979">
        <v>88.026313781738281</v>
      </c>
    </row>
    <row r="6980" spans="1:23" x14ac:dyDescent="0.25">
      <c r="A6980" t="s">
        <v>85</v>
      </c>
      <c r="B6980" t="s">
        <v>97</v>
      </c>
      <c r="C6980" t="s">
        <v>103</v>
      </c>
      <c r="D6980" t="s">
        <v>90</v>
      </c>
      <c r="E6980" t="s">
        <v>113</v>
      </c>
      <c r="F6980">
        <v>19</v>
      </c>
      <c r="G6980">
        <v>399.24658203125</v>
      </c>
      <c r="H6980">
        <v>313.87509155273437</v>
      </c>
      <c r="I6980">
        <v>85.371490478515625</v>
      </c>
      <c r="J6980">
        <v>0.21383148431777954</v>
      </c>
      <c r="K6980">
        <v>27.836359024047852</v>
      </c>
      <c r="L6980">
        <v>61.828582763671875</v>
      </c>
      <c r="M6980">
        <v>85.371490478515625</v>
      </c>
      <c r="N6980">
        <v>108.91439819335937</v>
      </c>
      <c r="O6980">
        <v>142.9066162109375</v>
      </c>
      <c r="P6980">
        <v>11.525949478149414</v>
      </c>
      <c r="Q6980">
        <v>159.21702575683594</v>
      </c>
      <c r="R6980">
        <v>19</v>
      </c>
      <c r="S6980">
        <v>2015.55224609375</v>
      </c>
      <c r="T6980">
        <v>44.894901275634766</v>
      </c>
      <c r="U6980">
        <v>78.863014221191406</v>
      </c>
      <c r="V6980">
        <v>95.26153564453125</v>
      </c>
      <c r="W6980">
        <v>85.056320190429687</v>
      </c>
    </row>
    <row r="6981" spans="1:23" x14ac:dyDescent="0.25">
      <c r="A6981" t="s">
        <v>85</v>
      </c>
      <c r="B6981" t="s">
        <v>97</v>
      </c>
      <c r="C6981" t="s">
        <v>103</v>
      </c>
      <c r="D6981" t="s">
        <v>90</v>
      </c>
      <c r="E6981" t="s">
        <v>113</v>
      </c>
      <c r="F6981">
        <v>20</v>
      </c>
      <c r="G6981">
        <v>440.72332763671875</v>
      </c>
      <c r="H6981">
        <v>417.01547241210937</v>
      </c>
      <c r="I6981">
        <v>23.707849502563477</v>
      </c>
      <c r="J6981">
        <v>5.3793042898178101E-2</v>
      </c>
      <c r="K6981">
        <v>-34.307834625244141</v>
      </c>
      <c r="L6981">
        <v>-3.1697932630777359E-2</v>
      </c>
      <c r="M6981">
        <v>23.707849502563477</v>
      </c>
      <c r="N6981">
        <v>47.447395324707031</v>
      </c>
      <c r="O6981">
        <v>81.723533630371094</v>
      </c>
      <c r="P6981">
        <v>-50.754474639892578</v>
      </c>
      <c r="Q6981">
        <v>98.170173645019531</v>
      </c>
      <c r="R6981">
        <v>19</v>
      </c>
      <c r="S6981">
        <v>2049.362060546875</v>
      </c>
      <c r="T6981">
        <v>45.269878387451172</v>
      </c>
      <c r="U6981">
        <v>78.863014221191406</v>
      </c>
      <c r="V6981">
        <v>95.26153564453125</v>
      </c>
      <c r="W6981">
        <v>81.353157043457031</v>
      </c>
    </row>
    <row r="6982" spans="1:23" x14ac:dyDescent="0.25">
      <c r="A6982" t="s">
        <v>85</v>
      </c>
      <c r="B6982" t="s">
        <v>97</v>
      </c>
      <c r="C6982" t="s">
        <v>103</v>
      </c>
      <c r="D6982" t="s">
        <v>90</v>
      </c>
      <c r="E6982" t="s">
        <v>113</v>
      </c>
      <c r="F6982">
        <v>21</v>
      </c>
      <c r="G6982">
        <v>466.89627075195312</v>
      </c>
      <c r="H6982">
        <v>449.47296142578125</v>
      </c>
      <c r="I6982">
        <v>17.423288345336914</v>
      </c>
      <c r="J6982">
        <v>3.731725737452507E-2</v>
      </c>
      <c r="K6982">
        <v>-20.369386672973633</v>
      </c>
      <c r="L6982">
        <v>1.9588323831558228</v>
      </c>
      <c r="M6982">
        <v>17.423288345336914</v>
      </c>
      <c r="N6982">
        <v>32.887744903564453</v>
      </c>
      <c r="O6982">
        <v>55.215961456298828</v>
      </c>
      <c r="P6982">
        <v>-31.083084106445313</v>
      </c>
      <c r="Q6982">
        <v>65.929656982421875</v>
      </c>
      <c r="R6982">
        <v>19</v>
      </c>
      <c r="S6982">
        <v>869.64715576171875</v>
      </c>
      <c r="T6982">
        <v>29.489780426025391</v>
      </c>
      <c r="U6982">
        <v>78.863014221191406</v>
      </c>
      <c r="V6982">
        <v>95.26153564453125</v>
      </c>
      <c r="W6982">
        <v>78.58526611328125</v>
      </c>
    </row>
    <row r="6983" spans="1:23" x14ac:dyDescent="0.25">
      <c r="A6983" t="s">
        <v>85</v>
      </c>
      <c r="B6983" t="s">
        <v>97</v>
      </c>
      <c r="C6983" t="s">
        <v>103</v>
      </c>
      <c r="D6983" t="s">
        <v>90</v>
      </c>
      <c r="E6983" t="s">
        <v>113</v>
      </c>
      <c r="F6983">
        <v>22</v>
      </c>
      <c r="G6983">
        <v>445.61297607421875</v>
      </c>
      <c r="H6983">
        <v>441.06521606445312</v>
      </c>
      <c r="I6983">
        <v>4.5477242469787598</v>
      </c>
      <c r="J6983">
        <v>1.0205547325313091E-2</v>
      </c>
      <c r="K6983">
        <v>-26.269689559936523</v>
      </c>
      <c r="L6983">
        <v>-8.0625114440917969</v>
      </c>
      <c r="M6983">
        <v>4.5477242469787598</v>
      </c>
      <c r="N6983">
        <v>17.157958984375</v>
      </c>
      <c r="O6983">
        <v>35.365139007568359</v>
      </c>
      <c r="P6983">
        <v>-35.005996704101563</v>
      </c>
      <c r="Q6983">
        <v>44.101444244384766</v>
      </c>
      <c r="R6983">
        <v>19</v>
      </c>
      <c r="S6983">
        <v>578.25604248046875</v>
      </c>
      <c r="T6983">
        <v>24.046955108642578</v>
      </c>
      <c r="U6983">
        <v>78.863014221191406</v>
      </c>
      <c r="V6983">
        <v>95.26153564453125</v>
      </c>
      <c r="W6983">
        <v>76.644210815429688</v>
      </c>
    </row>
    <row r="6984" spans="1:23" x14ac:dyDescent="0.25">
      <c r="A6984" t="s">
        <v>85</v>
      </c>
      <c r="B6984" t="s">
        <v>97</v>
      </c>
      <c r="C6984" t="s">
        <v>103</v>
      </c>
      <c r="D6984" t="s">
        <v>90</v>
      </c>
      <c r="E6984" t="s">
        <v>113</v>
      </c>
      <c r="F6984">
        <v>23</v>
      </c>
      <c r="G6984">
        <v>424.57467651367187</v>
      </c>
      <c r="H6984">
        <v>448.50698852539062</v>
      </c>
      <c r="I6984">
        <v>-23.932327270507813</v>
      </c>
      <c r="J6984">
        <v>-5.6367769837379456E-2</v>
      </c>
      <c r="K6984">
        <v>-53.216747283935547</v>
      </c>
      <c r="L6984">
        <v>-35.915275573730469</v>
      </c>
      <c r="M6984">
        <v>-23.932327270507813</v>
      </c>
      <c r="N6984">
        <v>-11.949379920959473</v>
      </c>
      <c r="O6984">
        <v>5.3520917892456055</v>
      </c>
      <c r="P6984">
        <v>-61.518470764160156</v>
      </c>
      <c r="Q6984">
        <v>13.653818130493164</v>
      </c>
      <c r="R6984">
        <v>19</v>
      </c>
      <c r="S6984">
        <v>522.15692138671875</v>
      </c>
      <c r="T6984">
        <v>22.850753784179687</v>
      </c>
      <c r="U6984">
        <v>78.863014221191406</v>
      </c>
      <c r="V6984">
        <v>95.26153564453125</v>
      </c>
      <c r="W6984">
        <v>75.156845092773438</v>
      </c>
    </row>
    <row r="6985" spans="1:23" x14ac:dyDescent="0.25">
      <c r="A6985" t="s">
        <v>85</v>
      </c>
      <c r="B6985" t="s">
        <v>97</v>
      </c>
      <c r="C6985" t="s">
        <v>103</v>
      </c>
      <c r="D6985" t="s">
        <v>90</v>
      </c>
      <c r="E6985" t="s">
        <v>113</v>
      </c>
      <c r="F6985">
        <v>24</v>
      </c>
      <c r="G6985">
        <v>394.60696411132812</v>
      </c>
      <c r="H6985">
        <v>441.86209106445312</v>
      </c>
      <c r="I6985">
        <v>-47.255153656005859</v>
      </c>
      <c r="J6985">
        <v>-0.11975245922803879</v>
      </c>
      <c r="K6985">
        <v>-70.960899353027344</v>
      </c>
      <c r="L6985">
        <v>-56.955352783203125</v>
      </c>
      <c r="M6985">
        <v>-47.255153656005859</v>
      </c>
      <c r="N6985">
        <v>-37.554954528808594</v>
      </c>
      <c r="O6985">
        <v>-23.549409866333008</v>
      </c>
      <c r="P6985">
        <v>-77.681144714355469</v>
      </c>
      <c r="Q6985">
        <v>-16.829160690307617</v>
      </c>
      <c r="R6985">
        <v>19</v>
      </c>
      <c r="S6985">
        <v>342.16452026367188</v>
      </c>
      <c r="T6985">
        <v>18.497690200805664</v>
      </c>
      <c r="U6985">
        <v>78.863014221191406</v>
      </c>
      <c r="V6985">
        <v>95.26153564453125</v>
      </c>
      <c r="W6985">
        <v>73.874732971191406</v>
      </c>
    </row>
    <row r="6986" spans="1:23" x14ac:dyDescent="0.25">
      <c r="A6986" t="s">
        <v>85</v>
      </c>
      <c r="B6986" t="s">
        <v>97</v>
      </c>
      <c r="C6986" t="s">
        <v>103</v>
      </c>
      <c r="D6986" t="s">
        <v>90</v>
      </c>
      <c r="E6986" t="s">
        <v>114</v>
      </c>
      <c r="F6986">
        <v>1</v>
      </c>
      <c r="G6986">
        <v>311.654052734375</v>
      </c>
      <c r="H6986">
        <v>287.66595458984375</v>
      </c>
      <c r="I6986">
        <v>23.988103866577148</v>
      </c>
      <c r="J6986">
        <v>7.6970294117927551E-2</v>
      </c>
      <c r="K6986">
        <v>-29.672746658325195</v>
      </c>
      <c r="L6986">
        <v>2.0305187702178955</v>
      </c>
      <c r="M6986">
        <v>23.988103866577148</v>
      </c>
      <c r="N6986">
        <v>45.945690155029297</v>
      </c>
      <c r="O6986">
        <v>77.648956298828125</v>
      </c>
      <c r="P6986">
        <v>-44.884853363037109</v>
      </c>
      <c r="Q6986">
        <v>92.861061096191406</v>
      </c>
      <c r="R6986">
        <v>19</v>
      </c>
      <c r="S6986">
        <v>1753.2462158203125</v>
      </c>
      <c r="T6986">
        <v>41.871784210205078</v>
      </c>
      <c r="U6986">
        <v>85.643325805664063</v>
      </c>
      <c r="V6986">
        <v>102.14903259277344</v>
      </c>
      <c r="W6986">
        <v>79.006317138671875</v>
      </c>
    </row>
    <row r="6987" spans="1:23" x14ac:dyDescent="0.25">
      <c r="A6987" t="s">
        <v>85</v>
      </c>
      <c r="B6987" t="s">
        <v>97</v>
      </c>
      <c r="C6987" t="s">
        <v>103</v>
      </c>
      <c r="D6987" t="s">
        <v>90</v>
      </c>
      <c r="E6987" t="s">
        <v>114</v>
      </c>
      <c r="F6987">
        <v>2</v>
      </c>
      <c r="G6987">
        <v>314.61715698242187</v>
      </c>
      <c r="H6987">
        <v>282.8406982421875</v>
      </c>
      <c r="I6987">
        <v>31.776473999023438</v>
      </c>
      <c r="J6987">
        <v>0.10100045055150986</v>
      </c>
      <c r="K6987">
        <v>-22.115598678588867</v>
      </c>
      <c r="L6987">
        <v>9.7242746353149414</v>
      </c>
      <c r="M6987">
        <v>31.776473999023438</v>
      </c>
      <c r="N6987">
        <v>53.82867431640625</v>
      </c>
      <c r="O6987">
        <v>85.668548583984375</v>
      </c>
      <c r="P6987">
        <v>-37.393253326416016</v>
      </c>
      <c r="Q6987">
        <v>100.94619750976562</v>
      </c>
      <c r="R6987">
        <v>19</v>
      </c>
      <c r="S6987">
        <v>1768.3883056640625</v>
      </c>
      <c r="T6987">
        <v>42.052207946777344</v>
      </c>
      <c r="U6987">
        <v>85.643325805664063</v>
      </c>
      <c r="V6987">
        <v>102.14903259277344</v>
      </c>
      <c r="W6987">
        <v>78.016845703125</v>
      </c>
    </row>
    <row r="6988" spans="1:23" x14ac:dyDescent="0.25">
      <c r="A6988" t="s">
        <v>85</v>
      </c>
      <c r="B6988" t="s">
        <v>97</v>
      </c>
      <c r="C6988" t="s">
        <v>103</v>
      </c>
      <c r="D6988" t="s">
        <v>90</v>
      </c>
      <c r="E6988" t="s">
        <v>114</v>
      </c>
      <c r="F6988">
        <v>3</v>
      </c>
      <c r="G6988">
        <v>311.439208984375</v>
      </c>
      <c r="H6988">
        <v>264.94387817382812</v>
      </c>
      <c r="I6988">
        <v>46.495311737060547</v>
      </c>
      <c r="J6988">
        <v>0.14929176867008209</v>
      </c>
      <c r="K6988">
        <v>-12.580669403076172</v>
      </c>
      <c r="L6988">
        <v>22.3218994140625</v>
      </c>
      <c r="M6988">
        <v>46.495311737060547</v>
      </c>
      <c r="N6988">
        <v>70.668724060058594</v>
      </c>
      <c r="O6988">
        <v>105.5712890625</v>
      </c>
      <c r="P6988">
        <v>-29.327888488769531</v>
      </c>
      <c r="Q6988">
        <v>122.31851196289063</v>
      </c>
      <c r="R6988">
        <v>19</v>
      </c>
      <c r="S6988">
        <v>2124.954833984375</v>
      </c>
      <c r="T6988">
        <v>46.097232818603516</v>
      </c>
      <c r="U6988">
        <v>85.643325805664063</v>
      </c>
      <c r="V6988">
        <v>102.14903259277344</v>
      </c>
      <c r="W6988">
        <v>76.582626342773437</v>
      </c>
    </row>
    <row r="6989" spans="1:23" x14ac:dyDescent="0.25">
      <c r="A6989" t="s">
        <v>85</v>
      </c>
      <c r="B6989" t="s">
        <v>97</v>
      </c>
      <c r="C6989" t="s">
        <v>103</v>
      </c>
      <c r="D6989" t="s">
        <v>90</v>
      </c>
      <c r="E6989" t="s">
        <v>114</v>
      </c>
      <c r="F6989">
        <v>4</v>
      </c>
      <c r="G6989">
        <v>335.51568603515625</v>
      </c>
      <c r="H6989">
        <v>297.07333374023437</v>
      </c>
      <c r="I6989">
        <v>38.442344665527344</v>
      </c>
      <c r="J6989">
        <v>0.11457689106464386</v>
      </c>
      <c r="K6989">
        <v>-17.14471435546875</v>
      </c>
      <c r="L6989">
        <v>15.69657039642334</v>
      </c>
      <c r="M6989">
        <v>38.442344665527344</v>
      </c>
      <c r="N6989">
        <v>61.188117980957031</v>
      </c>
      <c r="O6989">
        <v>94.029403686523438</v>
      </c>
      <c r="P6989">
        <v>-32.902873992919922</v>
      </c>
      <c r="Q6989">
        <v>109.78755950927734</v>
      </c>
      <c r="R6989">
        <v>19</v>
      </c>
      <c r="S6989">
        <v>1881.37451171875</v>
      </c>
      <c r="T6989">
        <v>43.374813079833984</v>
      </c>
      <c r="U6989">
        <v>85.643325805664063</v>
      </c>
      <c r="V6989">
        <v>102.14903259277344</v>
      </c>
      <c r="W6989">
        <v>75.747894287109375</v>
      </c>
    </row>
    <row r="6990" spans="1:23" x14ac:dyDescent="0.25">
      <c r="A6990" t="s">
        <v>85</v>
      </c>
      <c r="B6990" t="s">
        <v>97</v>
      </c>
      <c r="C6990" t="s">
        <v>103</v>
      </c>
      <c r="D6990" t="s">
        <v>90</v>
      </c>
      <c r="E6990" t="s">
        <v>114</v>
      </c>
      <c r="F6990">
        <v>5</v>
      </c>
      <c r="G6990">
        <v>375.72061157226562</v>
      </c>
      <c r="H6990">
        <v>375.37579345703125</v>
      </c>
      <c r="I6990">
        <v>0.34482711553573608</v>
      </c>
      <c r="J6990">
        <v>9.1777532361447811E-4</v>
      </c>
      <c r="K6990">
        <v>-58.413040161132812</v>
      </c>
      <c r="L6990">
        <v>-23.698415756225586</v>
      </c>
      <c r="M6990">
        <v>0.34482711553573608</v>
      </c>
      <c r="N6990">
        <v>24.388069152832031</v>
      </c>
      <c r="O6990">
        <v>59.102691650390625</v>
      </c>
      <c r="P6990">
        <v>-75.070075988769531</v>
      </c>
      <c r="Q6990">
        <v>75.759735107421875</v>
      </c>
      <c r="R6990">
        <v>19</v>
      </c>
      <c r="S6990">
        <v>2102.13134765625</v>
      </c>
      <c r="T6990">
        <v>45.849006652832031</v>
      </c>
      <c r="U6990">
        <v>85.643325805664063</v>
      </c>
      <c r="V6990">
        <v>102.14903259277344</v>
      </c>
      <c r="W6990">
        <v>75.171577453613281</v>
      </c>
    </row>
    <row r="6991" spans="1:23" x14ac:dyDescent="0.25">
      <c r="A6991" t="s">
        <v>85</v>
      </c>
      <c r="B6991" t="s">
        <v>97</v>
      </c>
      <c r="C6991" t="s">
        <v>103</v>
      </c>
      <c r="D6991" t="s">
        <v>90</v>
      </c>
      <c r="E6991" t="s">
        <v>114</v>
      </c>
      <c r="F6991">
        <v>6</v>
      </c>
      <c r="G6991">
        <v>437.119873046875</v>
      </c>
      <c r="H6991">
        <v>412.90945434570312</v>
      </c>
      <c r="I6991">
        <v>24.210399627685547</v>
      </c>
      <c r="J6991">
        <v>5.5386178195476532E-2</v>
      </c>
      <c r="K6991">
        <v>-28.193288803100586</v>
      </c>
      <c r="L6991">
        <v>2.7672348022460937</v>
      </c>
      <c r="M6991">
        <v>24.210399627685547</v>
      </c>
      <c r="N6991">
        <v>45.653564453125</v>
      </c>
      <c r="O6991">
        <v>76.614089965820313</v>
      </c>
      <c r="P6991">
        <v>-43.049007415771484</v>
      </c>
      <c r="Q6991">
        <v>91.469802856445313</v>
      </c>
      <c r="R6991">
        <v>19</v>
      </c>
      <c r="S6991">
        <v>1672.058837890625</v>
      </c>
      <c r="T6991">
        <v>40.890815734863281</v>
      </c>
      <c r="U6991">
        <v>85.643325805664063</v>
      </c>
      <c r="V6991">
        <v>102.14903259277344</v>
      </c>
      <c r="W6991">
        <v>74.287368774414063</v>
      </c>
    </row>
    <row r="6992" spans="1:23" x14ac:dyDescent="0.25">
      <c r="A6992" t="s">
        <v>85</v>
      </c>
      <c r="B6992" t="s">
        <v>97</v>
      </c>
      <c r="C6992" t="s">
        <v>103</v>
      </c>
      <c r="D6992" t="s">
        <v>90</v>
      </c>
      <c r="E6992" t="s">
        <v>114</v>
      </c>
      <c r="F6992">
        <v>7</v>
      </c>
      <c r="G6992">
        <v>466.09478759765625</v>
      </c>
      <c r="H6992">
        <v>416.63015747070312</v>
      </c>
      <c r="I6992">
        <v>49.464618682861328</v>
      </c>
      <c r="J6992">
        <v>0.10612566024065018</v>
      </c>
      <c r="K6992">
        <v>-20.513242721557617</v>
      </c>
      <c r="L6992">
        <v>20.830245971679688</v>
      </c>
      <c r="M6992">
        <v>49.464618682861328</v>
      </c>
      <c r="N6992">
        <v>78.098991394042969</v>
      </c>
      <c r="O6992">
        <v>119.44248199462891</v>
      </c>
      <c r="P6992">
        <v>-40.350994110107422</v>
      </c>
      <c r="Q6992">
        <v>139.28022766113281</v>
      </c>
      <c r="R6992">
        <v>19</v>
      </c>
      <c r="S6992">
        <v>2981.5986328125</v>
      </c>
      <c r="T6992">
        <v>54.604015350341797</v>
      </c>
      <c r="U6992">
        <v>85.643325805664063</v>
      </c>
      <c r="V6992">
        <v>102.14903259277344</v>
      </c>
      <c r="W6992">
        <v>73.865264892578125</v>
      </c>
    </row>
    <row r="6993" spans="1:23" x14ac:dyDescent="0.25">
      <c r="A6993" t="s">
        <v>85</v>
      </c>
      <c r="B6993" t="s">
        <v>97</v>
      </c>
      <c r="C6993" t="s">
        <v>103</v>
      </c>
      <c r="D6993" t="s">
        <v>90</v>
      </c>
      <c r="E6993" t="s">
        <v>114</v>
      </c>
      <c r="F6993">
        <v>8</v>
      </c>
      <c r="G6993">
        <v>479.07037353515625</v>
      </c>
      <c r="H6993">
        <v>414.23089599609375</v>
      </c>
      <c r="I6993">
        <v>64.839454650878906</v>
      </c>
      <c r="J6993">
        <v>0.13534432649612427</v>
      </c>
      <c r="K6993">
        <v>-12.411372184753418</v>
      </c>
      <c r="L6993">
        <v>33.229042053222656</v>
      </c>
      <c r="M6993">
        <v>64.839454650878906</v>
      </c>
      <c r="N6993">
        <v>96.449867248535156</v>
      </c>
      <c r="O6993">
        <v>142.09028625488281</v>
      </c>
      <c r="P6993">
        <v>-34.310909271240234</v>
      </c>
      <c r="Q6993">
        <v>163.98982238769531</v>
      </c>
      <c r="R6993">
        <v>19</v>
      </c>
      <c r="S6993">
        <v>3633.57470703125</v>
      </c>
      <c r="T6993">
        <v>60.279140472412109</v>
      </c>
      <c r="U6993">
        <v>85.643325805664063</v>
      </c>
      <c r="V6993">
        <v>102.14903259277344</v>
      </c>
      <c r="W6993">
        <v>76.514205932617188</v>
      </c>
    </row>
    <row r="6994" spans="1:23" x14ac:dyDescent="0.25">
      <c r="A6994" t="s">
        <v>85</v>
      </c>
      <c r="B6994" t="s">
        <v>97</v>
      </c>
      <c r="C6994" t="s">
        <v>103</v>
      </c>
      <c r="D6994" t="s">
        <v>90</v>
      </c>
      <c r="E6994" t="s">
        <v>114</v>
      </c>
      <c r="F6994">
        <v>9</v>
      </c>
      <c r="G6994">
        <v>499.50982666015625</v>
      </c>
      <c r="H6994">
        <v>424.9322509765625</v>
      </c>
      <c r="I6994">
        <v>74.57757568359375</v>
      </c>
      <c r="J6994">
        <v>0.14930151402950287</v>
      </c>
      <c r="K6994">
        <v>-7.6844696998596191</v>
      </c>
      <c r="L6994">
        <v>40.916614532470703</v>
      </c>
      <c r="M6994">
        <v>74.57757568359375</v>
      </c>
      <c r="N6994">
        <v>108.23854064941406</v>
      </c>
      <c r="O6994">
        <v>156.83961486816406</v>
      </c>
      <c r="P6994">
        <v>-31.004615783691406</v>
      </c>
      <c r="Q6994">
        <v>180.15977478027344</v>
      </c>
      <c r="R6994">
        <v>19</v>
      </c>
      <c r="S6994">
        <v>4120.28125</v>
      </c>
      <c r="T6994">
        <v>64.189414978027344</v>
      </c>
      <c r="U6994">
        <v>85.643325805664063</v>
      </c>
      <c r="V6994">
        <v>102.14903259277344</v>
      </c>
      <c r="W6994">
        <v>80.65789794921875</v>
      </c>
    </row>
    <row r="6995" spans="1:23" x14ac:dyDescent="0.25">
      <c r="A6995" t="s">
        <v>85</v>
      </c>
      <c r="B6995" t="s">
        <v>97</v>
      </c>
      <c r="C6995" t="s">
        <v>103</v>
      </c>
      <c r="D6995" t="s">
        <v>90</v>
      </c>
      <c r="E6995" t="s">
        <v>114</v>
      </c>
      <c r="F6995">
        <v>10</v>
      </c>
      <c r="G6995">
        <v>502.54595947265625</v>
      </c>
      <c r="H6995">
        <v>429.924560546875</v>
      </c>
      <c r="I6995">
        <v>72.621368408203125</v>
      </c>
      <c r="J6995">
        <v>0.14450691640377045</v>
      </c>
      <c r="K6995">
        <v>-11.528529167175293</v>
      </c>
      <c r="L6995">
        <v>38.187911987304688</v>
      </c>
      <c r="M6995">
        <v>72.621368408203125</v>
      </c>
      <c r="N6995">
        <v>107.05482482910156</v>
      </c>
      <c r="O6995">
        <v>156.77127075195312</v>
      </c>
      <c r="P6995">
        <v>-35.383853912353516</v>
      </c>
      <c r="Q6995">
        <v>180.6265869140625</v>
      </c>
      <c r="R6995">
        <v>19</v>
      </c>
      <c r="S6995">
        <v>4311.56591796875</v>
      </c>
      <c r="T6995">
        <v>65.662513732910156</v>
      </c>
      <c r="U6995">
        <v>85.643325805664063</v>
      </c>
      <c r="V6995">
        <v>102.14903259277344</v>
      </c>
      <c r="W6995">
        <v>85.789474487304688</v>
      </c>
    </row>
    <row r="6996" spans="1:23" x14ac:dyDescent="0.25">
      <c r="A6996" t="s">
        <v>85</v>
      </c>
      <c r="B6996" t="s">
        <v>97</v>
      </c>
      <c r="C6996" t="s">
        <v>103</v>
      </c>
      <c r="D6996" t="s">
        <v>90</v>
      </c>
      <c r="E6996" t="s">
        <v>114</v>
      </c>
      <c r="F6996">
        <v>11</v>
      </c>
      <c r="G6996">
        <v>525.42529296875</v>
      </c>
      <c r="H6996">
        <v>464.114013671875</v>
      </c>
      <c r="I6996">
        <v>61.311248779296875</v>
      </c>
      <c r="J6996">
        <v>0.1166888028383255</v>
      </c>
      <c r="K6996">
        <v>-16.980501174926758</v>
      </c>
      <c r="L6996">
        <v>29.274898529052734</v>
      </c>
      <c r="M6996">
        <v>61.311248779296875</v>
      </c>
      <c r="N6996">
        <v>93.34759521484375</v>
      </c>
      <c r="O6996">
        <v>139.60299682617187</v>
      </c>
      <c r="P6996">
        <v>-39.175125122070313</v>
      </c>
      <c r="Q6996">
        <v>161.79762268066406</v>
      </c>
      <c r="R6996">
        <v>19</v>
      </c>
      <c r="S6996">
        <v>3732.156494140625</v>
      </c>
      <c r="T6996">
        <v>61.091377258300781</v>
      </c>
      <c r="U6996">
        <v>85.643325805664063</v>
      </c>
      <c r="V6996">
        <v>102.14903259277344</v>
      </c>
      <c r="W6996">
        <v>90.905258178710938</v>
      </c>
    </row>
    <row r="6997" spans="1:23" x14ac:dyDescent="0.25">
      <c r="A6997" t="s">
        <v>85</v>
      </c>
      <c r="B6997" t="s">
        <v>97</v>
      </c>
      <c r="C6997" t="s">
        <v>103</v>
      </c>
      <c r="D6997" t="s">
        <v>90</v>
      </c>
      <c r="E6997" t="s">
        <v>114</v>
      </c>
      <c r="F6997">
        <v>12</v>
      </c>
      <c r="G6997">
        <v>501.78567504882812</v>
      </c>
      <c r="H6997">
        <v>434.5894775390625</v>
      </c>
      <c r="I6997">
        <v>67.196189880371094</v>
      </c>
      <c r="J6997">
        <v>0.13391412794589996</v>
      </c>
      <c r="K6997">
        <v>-2.4084069728851318</v>
      </c>
      <c r="L6997">
        <v>38.714553833007812</v>
      </c>
      <c r="M6997">
        <v>67.196189880371094</v>
      </c>
      <c r="N6997">
        <v>95.677825927734375</v>
      </c>
      <c r="O6997">
        <v>136.80078125</v>
      </c>
      <c r="P6997">
        <v>-22.140342712402344</v>
      </c>
      <c r="Q6997">
        <v>156.53273010253906</v>
      </c>
      <c r="R6997">
        <v>19</v>
      </c>
      <c r="S6997">
        <v>2949.875244140625</v>
      </c>
      <c r="T6997">
        <v>54.312755584716797</v>
      </c>
      <c r="U6997">
        <v>85.643325805664063</v>
      </c>
      <c r="V6997">
        <v>102.14903259277344</v>
      </c>
      <c r="W6997">
        <v>94.70526123046875</v>
      </c>
    </row>
    <row r="6998" spans="1:23" x14ac:dyDescent="0.25">
      <c r="A6998" t="s">
        <v>85</v>
      </c>
      <c r="B6998" t="s">
        <v>97</v>
      </c>
      <c r="C6998" t="s">
        <v>103</v>
      </c>
      <c r="D6998" t="s">
        <v>90</v>
      </c>
      <c r="E6998" t="s">
        <v>114</v>
      </c>
      <c r="F6998">
        <v>13</v>
      </c>
      <c r="G6998">
        <v>470.06033325195312</v>
      </c>
      <c r="H6998">
        <v>397.410888671875</v>
      </c>
      <c r="I6998">
        <v>72.649436950683594</v>
      </c>
      <c r="J6998">
        <v>0.15455342829227448</v>
      </c>
      <c r="K6998">
        <v>5.1512966156005859</v>
      </c>
      <c r="L6998">
        <v>45.029743194580078</v>
      </c>
      <c r="M6998">
        <v>72.649436950683594</v>
      </c>
      <c r="N6998">
        <v>100.26912689208984</v>
      </c>
      <c r="O6998">
        <v>140.1475830078125</v>
      </c>
      <c r="P6998">
        <v>-13.983488082885742</v>
      </c>
      <c r="Q6998">
        <v>159.28236389160156</v>
      </c>
      <c r="R6998">
        <v>19</v>
      </c>
      <c r="S6998">
        <v>2774.03173828125</v>
      </c>
      <c r="T6998">
        <v>52.669078826904297</v>
      </c>
      <c r="U6998">
        <v>85.643325805664063</v>
      </c>
      <c r="V6998">
        <v>102.14903259277344</v>
      </c>
      <c r="W6998">
        <v>96.93157958984375</v>
      </c>
    </row>
    <row r="6999" spans="1:23" x14ac:dyDescent="0.25">
      <c r="A6999" t="s">
        <v>85</v>
      </c>
      <c r="B6999" t="s">
        <v>97</v>
      </c>
      <c r="C6999" t="s">
        <v>103</v>
      </c>
      <c r="D6999" t="s">
        <v>90</v>
      </c>
      <c r="E6999" t="s">
        <v>114</v>
      </c>
      <c r="F6999">
        <v>14</v>
      </c>
      <c r="G6999">
        <v>439.8873291015625</v>
      </c>
      <c r="H6999">
        <v>370.24069213867187</v>
      </c>
      <c r="I6999">
        <v>69.646644592285156</v>
      </c>
      <c r="J6999">
        <v>0.15832836925983429</v>
      </c>
      <c r="K6999">
        <v>2.2935869693756104</v>
      </c>
      <c r="L6999">
        <v>42.086318969726562</v>
      </c>
      <c r="M6999">
        <v>69.646644592285156</v>
      </c>
      <c r="N6999">
        <v>97.20697021484375</v>
      </c>
      <c r="O6999">
        <v>136.99969482421875</v>
      </c>
      <c r="P6999">
        <v>-16.800069808959961</v>
      </c>
      <c r="Q6999">
        <v>156.09335327148437</v>
      </c>
      <c r="R6999">
        <v>19</v>
      </c>
      <c r="S6999">
        <v>2762.119384765625</v>
      </c>
      <c r="T6999">
        <v>52.555870056152344</v>
      </c>
      <c r="U6999">
        <v>85.643325805664063</v>
      </c>
      <c r="V6999">
        <v>102.14903259277344</v>
      </c>
      <c r="W6999">
        <v>97.352638244628906</v>
      </c>
    </row>
    <row r="7000" spans="1:23" x14ac:dyDescent="0.25">
      <c r="A7000" t="s">
        <v>85</v>
      </c>
      <c r="B7000" t="s">
        <v>97</v>
      </c>
      <c r="C7000" t="s">
        <v>103</v>
      </c>
      <c r="D7000" t="s">
        <v>90</v>
      </c>
      <c r="E7000" t="s">
        <v>114</v>
      </c>
      <c r="F7000">
        <v>15</v>
      </c>
      <c r="G7000">
        <v>440.42294311523437</v>
      </c>
      <c r="H7000">
        <v>281.505615234375</v>
      </c>
      <c r="I7000">
        <v>158.91734313964844</v>
      </c>
      <c r="J7000">
        <v>0.3608289361000061</v>
      </c>
      <c r="K7000">
        <v>105.62474822998047</v>
      </c>
      <c r="L7000">
        <v>137.11044311523438</v>
      </c>
      <c r="M7000">
        <v>158.91734313964844</v>
      </c>
      <c r="N7000">
        <v>180.7242431640625</v>
      </c>
      <c r="O7000">
        <v>212.20994567871094</v>
      </c>
      <c r="P7000">
        <v>90.517036437988281</v>
      </c>
      <c r="Q7000">
        <v>227.31765747070312</v>
      </c>
      <c r="R7000">
        <v>19</v>
      </c>
      <c r="S7000">
        <v>1729.2652587890625</v>
      </c>
      <c r="T7000">
        <v>41.584434509277344</v>
      </c>
      <c r="U7000">
        <v>85.643325805664063</v>
      </c>
      <c r="V7000">
        <v>102.14903259277344</v>
      </c>
      <c r="W7000">
        <v>98.073677062988281</v>
      </c>
    </row>
    <row r="7001" spans="1:23" x14ac:dyDescent="0.25">
      <c r="A7001" t="s">
        <v>85</v>
      </c>
      <c r="B7001" t="s">
        <v>97</v>
      </c>
      <c r="C7001" t="s">
        <v>103</v>
      </c>
      <c r="D7001" t="s">
        <v>90</v>
      </c>
      <c r="E7001" t="s">
        <v>114</v>
      </c>
      <c r="F7001">
        <v>16</v>
      </c>
      <c r="G7001">
        <v>432.55828857421875</v>
      </c>
      <c r="H7001">
        <v>260.751220703125</v>
      </c>
      <c r="I7001">
        <v>171.80703735351562</v>
      </c>
      <c r="J7001">
        <v>0.39718818664550781</v>
      </c>
      <c r="K7001">
        <v>121.7215576171875</v>
      </c>
      <c r="L7001">
        <v>151.31246948242187</v>
      </c>
      <c r="M7001">
        <v>171.80703735351562</v>
      </c>
      <c r="N7001">
        <v>192.30160522460937</v>
      </c>
      <c r="O7001">
        <v>221.89251708984375</v>
      </c>
      <c r="P7001">
        <v>107.52301788330078</v>
      </c>
      <c r="Q7001">
        <v>236.091064453125</v>
      </c>
      <c r="R7001">
        <v>19</v>
      </c>
      <c r="S7001">
        <v>1527.395751953125</v>
      </c>
      <c r="T7001">
        <v>39.0819091796875</v>
      </c>
      <c r="U7001">
        <v>85.643325805664063</v>
      </c>
      <c r="V7001">
        <v>102.14903259277344</v>
      </c>
      <c r="W7001">
        <v>98.61578369140625</v>
      </c>
    </row>
    <row r="7002" spans="1:23" x14ac:dyDescent="0.25">
      <c r="A7002" t="s">
        <v>85</v>
      </c>
      <c r="B7002" t="s">
        <v>97</v>
      </c>
      <c r="C7002" t="s">
        <v>103</v>
      </c>
      <c r="D7002" t="s">
        <v>90</v>
      </c>
      <c r="E7002" t="s">
        <v>114</v>
      </c>
      <c r="F7002">
        <v>17</v>
      </c>
      <c r="G7002">
        <v>421.18356323242187</v>
      </c>
      <c r="H7002">
        <v>247.9185791015625</v>
      </c>
      <c r="I7002">
        <v>173.26498413085937</v>
      </c>
      <c r="J7002">
        <v>0.41137641668319702</v>
      </c>
      <c r="K7002">
        <v>124.39804840087891</v>
      </c>
      <c r="L7002">
        <v>153.26902770996094</v>
      </c>
      <c r="M7002">
        <v>173.26498413085937</v>
      </c>
      <c r="N7002">
        <v>193.26094055175781</v>
      </c>
      <c r="O7002">
        <v>222.13192749023437</v>
      </c>
      <c r="P7002">
        <v>110.54495239257812</v>
      </c>
      <c r="Q7002">
        <v>235.98501586914062</v>
      </c>
      <c r="R7002">
        <v>19</v>
      </c>
      <c r="S7002">
        <v>1453.978759765625</v>
      </c>
      <c r="T7002">
        <v>38.131072998046875</v>
      </c>
      <c r="U7002">
        <v>85.643325805664063</v>
      </c>
      <c r="V7002">
        <v>102.14903259277344</v>
      </c>
      <c r="W7002">
        <v>97.457901000976562</v>
      </c>
    </row>
    <row r="7003" spans="1:23" x14ac:dyDescent="0.25">
      <c r="A7003" t="s">
        <v>85</v>
      </c>
      <c r="B7003" t="s">
        <v>97</v>
      </c>
      <c r="C7003" t="s">
        <v>103</v>
      </c>
      <c r="D7003" t="s">
        <v>90</v>
      </c>
      <c r="E7003" t="s">
        <v>114</v>
      </c>
      <c r="F7003">
        <v>18</v>
      </c>
      <c r="G7003">
        <v>402.22564697265625</v>
      </c>
      <c r="H7003">
        <v>241.82563781738281</v>
      </c>
      <c r="I7003">
        <v>160.40000915527344</v>
      </c>
      <c r="J7003">
        <v>0.39878115057945251</v>
      </c>
      <c r="K7003">
        <v>110.83316802978516</v>
      </c>
      <c r="L7003">
        <v>140.11766052246094</v>
      </c>
      <c r="M7003">
        <v>160.40000915527344</v>
      </c>
      <c r="N7003">
        <v>180.68235778808594</v>
      </c>
      <c r="O7003">
        <v>209.96685791015625</v>
      </c>
      <c r="P7003">
        <v>96.781654357910156</v>
      </c>
      <c r="Q7003">
        <v>224.01835632324219</v>
      </c>
      <c r="R7003">
        <v>19</v>
      </c>
      <c r="S7003">
        <v>1495.9267578125</v>
      </c>
      <c r="T7003">
        <v>38.677211761474609</v>
      </c>
      <c r="U7003">
        <v>85.643325805664063</v>
      </c>
      <c r="V7003">
        <v>102.14903259277344</v>
      </c>
      <c r="W7003">
        <v>95.957901000976563</v>
      </c>
    </row>
    <row r="7004" spans="1:23" x14ac:dyDescent="0.25">
      <c r="A7004" t="s">
        <v>85</v>
      </c>
      <c r="B7004" t="s">
        <v>97</v>
      </c>
      <c r="C7004" t="s">
        <v>103</v>
      </c>
      <c r="D7004" t="s">
        <v>90</v>
      </c>
      <c r="E7004" t="s">
        <v>114</v>
      </c>
      <c r="F7004">
        <v>19</v>
      </c>
      <c r="G7004">
        <v>415.98007202148437</v>
      </c>
      <c r="H7004">
        <v>310.670166015625</v>
      </c>
      <c r="I7004">
        <v>105.30987548828125</v>
      </c>
      <c r="J7004">
        <v>0.25316086411476135</v>
      </c>
      <c r="K7004">
        <v>48.594879150390625</v>
      </c>
      <c r="L7004">
        <v>82.102561950683594</v>
      </c>
      <c r="M7004">
        <v>105.30987548828125</v>
      </c>
      <c r="N7004">
        <v>128.51719665527344</v>
      </c>
      <c r="O7004">
        <v>162.02487182617187</v>
      </c>
      <c r="P7004">
        <v>32.516963958740234</v>
      </c>
      <c r="Q7004">
        <v>178.102783203125</v>
      </c>
      <c r="R7004">
        <v>19</v>
      </c>
      <c r="S7004">
        <v>1958.5003662109375</v>
      </c>
      <c r="T7004">
        <v>44.254947662353516</v>
      </c>
      <c r="U7004">
        <v>85.643325805664063</v>
      </c>
      <c r="V7004">
        <v>102.14903259277344</v>
      </c>
      <c r="W7004">
        <v>92.936836242675781</v>
      </c>
    </row>
    <row r="7005" spans="1:23" x14ac:dyDescent="0.25">
      <c r="A7005" t="s">
        <v>85</v>
      </c>
      <c r="B7005" t="s">
        <v>97</v>
      </c>
      <c r="C7005" t="s">
        <v>103</v>
      </c>
      <c r="D7005" t="s">
        <v>90</v>
      </c>
      <c r="E7005" t="s">
        <v>114</v>
      </c>
      <c r="F7005">
        <v>20</v>
      </c>
      <c r="G7005">
        <v>457.1966552734375</v>
      </c>
      <c r="H7005">
        <v>379.81259155273437</v>
      </c>
      <c r="I7005">
        <v>77.384033203125</v>
      </c>
      <c r="J7005">
        <v>0.16925765573978424</v>
      </c>
      <c r="K7005">
        <v>19.243682861328125</v>
      </c>
      <c r="L7005">
        <v>53.593471527099609</v>
      </c>
      <c r="M7005">
        <v>77.384033203125</v>
      </c>
      <c r="N7005">
        <v>101.17459106445312</v>
      </c>
      <c r="O7005">
        <v>135.52438354492188</v>
      </c>
      <c r="P7005">
        <v>2.7617003917694092</v>
      </c>
      <c r="Q7005">
        <v>152.00636291503906</v>
      </c>
      <c r="R7005">
        <v>19</v>
      </c>
      <c r="S7005">
        <v>2058.178955078125</v>
      </c>
      <c r="T7005">
        <v>45.367156982421875</v>
      </c>
      <c r="U7005">
        <v>85.643325805664063</v>
      </c>
      <c r="V7005">
        <v>102.14903259277344</v>
      </c>
      <c r="W7005">
        <v>89.0894775390625</v>
      </c>
    </row>
    <row r="7006" spans="1:23" x14ac:dyDescent="0.25">
      <c r="A7006" t="s">
        <v>85</v>
      </c>
      <c r="B7006" t="s">
        <v>97</v>
      </c>
      <c r="C7006" t="s">
        <v>103</v>
      </c>
      <c r="D7006" t="s">
        <v>90</v>
      </c>
      <c r="E7006" t="s">
        <v>114</v>
      </c>
      <c r="F7006">
        <v>21</v>
      </c>
      <c r="G7006">
        <v>462.65158081054687</v>
      </c>
      <c r="H7006">
        <v>429.62384033203125</v>
      </c>
      <c r="I7006">
        <v>33.027729034423828</v>
      </c>
      <c r="J7006">
        <v>7.1387909352779388E-2</v>
      </c>
      <c r="K7006">
        <v>-19.02302360534668</v>
      </c>
      <c r="L7006">
        <v>11.728982925415039</v>
      </c>
      <c r="M7006">
        <v>33.027729034423828</v>
      </c>
      <c r="N7006">
        <v>54.326473236083984</v>
      </c>
      <c r="O7006">
        <v>85.078483581542969</v>
      </c>
      <c r="P7006">
        <v>-33.7786865234375</v>
      </c>
      <c r="Q7006">
        <v>99.834144592285156</v>
      </c>
      <c r="R7006">
        <v>19</v>
      </c>
      <c r="S7006">
        <v>1649.612060546875</v>
      </c>
      <c r="T7006">
        <v>40.61541748046875</v>
      </c>
      <c r="U7006">
        <v>85.643325805664063</v>
      </c>
      <c r="V7006">
        <v>102.14903259277344</v>
      </c>
      <c r="W7006">
        <v>86.547370910644531</v>
      </c>
    </row>
    <row r="7007" spans="1:23" x14ac:dyDescent="0.25">
      <c r="A7007" t="s">
        <v>85</v>
      </c>
      <c r="B7007" t="s">
        <v>97</v>
      </c>
      <c r="C7007" t="s">
        <v>103</v>
      </c>
      <c r="D7007" t="s">
        <v>90</v>
      </c>
      <c r="E7007" t="s">
        <v>114</v>
      </c>
      <c r="F7007">
        <v>22</v>
      </c>
      <c r="G7007">
        <v>441.0648193359375</v>
      </c>
      <c r="H7007">
        <v>414.95892333984375</v>
      </c>
      <c r="I7007">
        <v>26.105890274047852</v>
      </c>
      <c r="J7007">
        <v>5.9188328683376312E-2</v>
      </c>
      <c r="K7007">
        <v>-22.171571731567383</v>
      </c>
      <c r="L7007">
        <v>6.3511438369750977</v>
      </c>
      <c r="M7007">
        <v>26.105890274047852</v>
      </c>
      <c r="N7007">
        <v>45.860637664794922</v>
      </c>
      <c r="O7007">
        <v>74.383354187011719</v>
      </c>
      <c r="P7007">
        <v>-35.857563018798828</v>
      </c>
      <c r="Q7007">
        <v>88.069343566894531</v>
      </c>
      <c r="R7007">
        <v>19</v>
      </c>
      <c r="S7007">
        <v>1419.112060546875</v>
      </c>
      <c r="T7007">
        <v>37.671104431152344</v>
      </c>
      <c r="U7007">
        <v>85.643325805664063</v>
      </c>
      <c r="V7007">
        <v>102.14903259277344</v>
      </c>
      <c r="W7007">
        <v>84.663154602050781</v>
      </c>
    </row>
    <row r="7008" spans="1:23" x14ac:dyDescent="0.25">
      <c r="A7008" t="s">
        <v>85</v>
      </c>
      <c r="B7008" t="s">
        <v>97</v>
      </c>
      <c r="C7008" t="s">
        <v>103</v>
      </c>
      <c r="D7008" t="s">
        <v>90</v>
      </c>
      <c r="E7008" t="s">
        <v>114</v>
      </c>
      <c r="F7008">
        <v>23</v>
      </c>
      <c r="G7008">
        <v>422.40109252929687</v>
      </c>
      <c r="H7008">
        <v>434.9775390625</v>
      </c>
      <c r="I7008">
        <v>-12.576458930969238</v>
      </c>
      <c r="J7008">
        <v>-2.9773736372590065E-2</v>
      </c>
      <c r="K7008">
        <v>-46.566120147705078</v>
      </c>
      <c r="L7008">
        <v>-26.484752655029297</v>
      </c>
      <c r="M7008">
        <v>-12.576458930969238</v>
      </c>
      <c r="N7008">
        <v>1.331835150718689</v>
      </c>
      <c r="O7008">
        <v>21.413202285766602</v>
      </c>
      <c r="P7008">
        <v>-56.201717376708984</v>
      </c>
      <c r="Q7008">
        <v>31.048799514770508</v>
      </c>
      <c r="R7008">
        <v>19</v>
      </c>
      <c r="S7008">
        <v>703.4310302734375</v>
      </c>
      <c r="T7008">
        <v>26.522274017333984</v>
      </c>
      <c r="U7008">
        <v>85.643325805664063</v>
      </c>
      <c r="V7008">
        <v>102.14903259277344</v>
      </c>
      <c r="W7008">
        <v>83</v>
      </c>
    </row>
    <row r="7009" spans="1:23" x14ac:dyDescent="0.25">
      <c r="A7009" t="s">
        <v>85</v>
      </c>
      <c r="B7009" t="s">
        <v>97</v>
      </c>
      <c r="C7009" t="s">
        <v>103</v>
      </c>
      <c r="D7009" t="s">
        <v>90</v>
      </c>
      <c r="E7009" t="s">
        <v>114</v>
      </c>
      <c r="F7009">
        <v>24</v>
      </c>
      <c r="G7009">
        <v>396.6417236328125</v>
      </c>
      <c r="H7009">
        <v>419.51998901367187</v>
      </c>
      <c r="I7009">
        <v>-22.878259658813477</v>
      </c>
      <c r="J7009">
        <v>-5.7679910212755203E-2</v>
      </c>
      <c r="K7009">
        <v>-57.284263610839844</v>
      </c>
      <c r="L7009">
        <v>-36.956916809082031</v>
      </c>
      <c r="M7009">
        <v>-22.878259658813477</v>
      </c>
      <c r="N7009">
        <v>-8.7996015548706055</v>
      </c>
      <c r="O7009">
        <v>11.527743339538574</v>
      </c>
      <c r="P7009">
        <v>-67.037887573242187</v>
      </c>
      <c r="Q7009">
        <v>21.281368255615234</v>
      </c>
      <c r="R7009">
        <v>19</v>
      </c>
      <c r="S7009">
        <v>720.76934814453125</v>
      </c>
      <c r="T7009">
        <v>26.847146987915039</v>
      </c>
      <c r="U7009">
        <v>85.643325805664063</v>
      </c>
      <c r="V7009">
        <v>102.14903259277344</v>
      </c>
      <c r="W7009">
        <v>81.468421936035156</v>
      </c>
    </row>
    <row r="7010" spans="1:23" x14ac:dyDescent="0.25">
      <c r="A7010" t="s">
        <v>85</v>
      </c>
      <c r="B7010" t="s">
        <v>97</v>
      </c>
      <c r="C7010" t="s">
        <v>103</v>
      </c>
      <c r="D7010" t="s">
        <v>90</v>
      </c>
      <c r="E7010" t="s">
        <v>115</v>
      </c>
      <c r="F7010">
        <v>1</v>
      </c>
      <c r="G7010">
        <v>396.23861694335937</v>
      </c>
      <c r="H7010">
        <v>424.09298706054687</v>
      </c>
      <c r="I7010">
        <v>-27.854373931884766</v>
      </c>
      <c r="J7010">
        <v>-7.0296972990036011E-2</v>
      </c>
      <c r="K7010">
        <v>-75.57208251953125</v>
      </c>
      <c r="L7010">
        <v>-47.380073547363281</v>
      </c>
      <c r="M7010">
        <v>-27.854373931884766</v>
      </c>
      <c r="N7010">
        <v>-8.32867431640625</v>
      </c>
      <c r="O7010">
        <v>19.863334655761719</v>
      </c>
      <c r="P7010">
        <v>-89.099388122558594</v>
      </c>
      <c r="Q7010">
        <v>33.390640258789063</v>
      </c>
      <c r="R7010">
        <v>19</v>
      </c>
      <c r="S7010">
        <v>1386.39501953125</v>
      </c>
      <c r="T7010">
        <v>37.234325408935547</v>
      </c>
      <c r="U7010">
        <v>85.95050048828125</v>
      </c>
      <c r="V7010">
        <v>101.94999694824219</v>
      </c>
      <c r="W7010">
        <v>80.616844177246094</v>
      </c>
    </row>
    <row r="7011" spans="1:23" x14ac:dyDescent="0.25">
      <c r="A7011" t="s">
        <v>85</v>
      </c>
      <c r="B7011" t="s">
        <v>97</v>
      </c>
      <c r="C7011" t="s">
        <v>103</v>
      </c>
      <c r="D7011" t="s">
        <v>90</v>
      </c>
      <c r="E7011" t="s">
        <v>115</v>
      </c>
      <c r="F7011">
        <v>2</v>
      </c>
      <c r="G7011">
        <v>390.59805297851562</v>
      </c>
      <c r="H7011">
        <v>429.83053588867187</v>
      </c>
      <c r="I7011">
        <v>-39.232460021972656</v>
      </c>
      <c r="J7011">
        <v>-0.10044202953577042</v>
      </c>
      <c r="K7011">
        <v>-88.347824096679688</v>
      </c>
      <c r="L7011">
        <v>-59.330066680908203</v>
      </c>
      <c r="M7011">
        <v>-39.232460021972656</v>
      </c>
      <c r="N7011">
        <v>-19.134851455688477</v>
      </c>
      <c r="O7011">
        <v>9.8829021453857422</v>
      </c>
      <c r="P7011">
        <v>-102.27134704589844</v>
      </c>
      <c r="Q7011">
        <v>23.806425094604492</v>
      </c>
      <c r="R7011">
        <v>19</v>
      </c>
      <c r="S7011">
        <v>1468.7996826171875</v>
      </c>
      <c r="T7011">
        <v>38.324920654296875</v>
      </c>
      <c r="U7011">
        <v>85.95050048828125</v>
      </c>
      <c r="V7011">
        <v>101.94999694824219</v>
      </c>
      <c r="W7011">
        <v>79.5</v>
      </c>
    </row>
    <row r="7012" spans="1:23" x14ac:dyDescent="0.25">
      <c r="A7012" t="s">
        <v>85</v>
      </c>
      <c r="B7012" t="s">
        <v>97</v>
      </c>
      <c r="C7012" t="s">
        <v>103</v>
      </c>
      <c r="D7012" t="s">
        <v>90</v>
      </c>
      <c r="E7012" t="s">
        <v>115</v>
      </c>
      <c r="F7012">
        <v>3</v>
      </c>
      <c r="G7012">
        <v>378.62277221679687</v>
      </c>
      <c r="H7012">
        <v>381.15438842773437</v>
      </c>
      <c r="I7012">
        <v>-2.5316221714019775</v>
      </c>
      <c r="J7012">
        <v>-6.6863968968391418E-3</v>
      </c>
      <c r="K7012">
        <v>-50.450031280517578</v>
      </c>
      <c r="L7012">
        <v>-22.139446258544922</v>
      </c>
      <c r="M7012">
        <v>-2.5316221714019775</v>
      </c>
      <c r="N7012">
        <v>17.076202392578125</v>
      </c>
      <c r="O7012">
        <v>45.386787414550781</v>
      </c>
      <c r="P7012">
        <v>-64.034233093261719</v>
      </c>
      <c r="Q7012">
        <v>58.970993041992188</v>
      </c>
      <c r="R7012">
        <v>19</v>
      </c>
      <c r="S7012">
        <v>1398.08203125</v>
      </c>
      <c r="T7012">
        <v>37.390933990478516</v>
      </c>
      <c r="U7012">
        <v>85.95050048828125</v>
      </c>
      <c r="V7012">
        <v>101.94999694824219</v>
      </c>
      <c r="W7012">
        <v>78.362106323242187</v>
      </c>
    </row>
    <row r="7013" spans="1:23" x14ac:dyDescent="0.25">
      <c r="A7013" t="s">
        <v>85</v>
      </c>
      <c r="B7013" t="s">
        <v>97</v>
      </c>
      <c r="C7013" t="s">
        <v>103</v>
      </c>
      <c r="D7013" t="s">
        <v>90</v>
      </c>
      <c r="E7013" t="s">
        <v>115</v>
      </c>
      <c r="F7013">
        <v>4</v>
      </c>
      <c r="G7013">
        <v>400.26412963867187</v>
      </c>
      <c r="H7013">
        <v>379.83511352539062</v>
      </c>
      <c r="I7013">
        <v>20.429031372070313</v>
      </c>
      <c r="J7013">
        <v>5.1038876175880432E-2</v>
      </c>
      <c r="K7013">
        <v>-22.574169158935547</v>
      </c>
      <c r="L7013">
        <v>2.8324699401855469</v>
      </c>
      <c r="M7013">
        <v>20.429031372070313</v>
      </c>
      <c r="N7013">
        <v>38.025592803955078</v>
      </c>
      <c r="O7013">
        <v>63.432231903076172</v>
      </c>
      <c r="P7013">
        <v>-34.764980316162109</v>
      </c>
      <c r="Q7013">
        <v>75.623039245605469</v>
      </c>
      <c r="R7013">
        <v>19</v>
      </c>
      <c r="S7013">
        <v>1125.976806640625</v>
      </c>
      <c r="T7013">
        <v>33.555576324462891</v>
      </c>
      <c r="U7013">
        <v>85.95050048828125</v>
      </c>
      <c r="V7013">
        <v>101.94999694824219</v>
      </c>
      <c r="W7013">
        <v>77.393157958984375</v>
      </c>
    </row>
    <row r="7014" spans="1:23" x14ac:dyDescent="0.25">
      <c r="A7014" t="s">
        <v>85</v>
      </c>
      <c r="B7014" t="s">
        <v>97</v>
      </c>
      <c r="C7014" t="s">
        <v>103</v>
      </c>
      <c r="D7014" t="s">
        <v>90</v>
      </c>
      <c r="E7014" t="s">
        <v>115</v>
      </c>
      <c r="F7014">
        <v>5</v>
      </c>
      <c r="G7014">
        <v>445.90615844726562</v>
      </c>
      <c r="H7014">
        <v>408.25613403320312</v>
      </c>
      <c r="I7014">
        <v>37.650001525878906</v>
      </c>
      <c r="J7014">
        <v>8.4434807300567627E-2</v>
      </c>
      <c r="K7014">
        <v>-7.0273017883300781</v>
      </c>
      <c r="L7014">
        <v>19.368412017822266</v>
      </c>
      <c r="M7014">
        <v>37.650001525878906</v>
      </c>
      <c r="N7014">
        <v>55.931591033935547</v>
      </c>
      <c r="O7014">
        <v>82.327308654785156</v>
      </c>
      <c r="P7014">
        <v>-19.692697525024414</v>
      </c>
      <c r="Q7014">
        <v>94.992698669433594</v>
      </c>
      <c r="R7014">
        <v>19</v>
      </c>
      <c r="S7014">
        <v>1215.35107421875</v>
      </c>
      <c r="T7014">
        <v>34.861885070800781</v>
      </c>
      <c r="U7014">
        <v>85.95050048828125</v>
      </c>
      <c r="V7014">
        <v>101.94999694824219</v>
      </c>
      <c r="W7014">
        <v>76.332099914550781</v>
      </c>
    </row>
    <row r="7015" spans="1:23" x14ac:dyDescent="0.25">
      <c r="A7015" t="s">
        <v>85</v>
      </c>
      <c r="B7015" t="s">
        <v>97</v>
      </c>
      <c r="C7015" t="s">
        <v>103</v>
      </c>
      <c r="D7015" t="s">
        <v>90</v>
      </c>
      <c r="E7015" t="s">
        <v>115</v>
      </c>
      <c r="F7015">
        <v>6</v>
      </c>
      <c r="G7015">
        <v>482.92294311523437</v>
      </c>
      <c r="H7015">
        <v>452.27508544921875</v>
      </c>
      <c r="I7015">
        <v>30.647863388061523</v>
      </c>
      <c r="J7015">
        <v>6.3463255763053894E-2</v>
      </c>
      <c r="K7015">
        <v>-9.0040788650512695</v>
      </c>
      <c r="L7015">
        <v>14.422610282897949</v>
      </c>
      <c r="M7015">
        <v>30.647863388061523</v>
      </c>
      <c r="N7015">
        <v>46.873115539550781</v>
      </c>
      <c r="O7015">
        <v>70.2998046875</v>
      </c>
      <c r="P7015">
        <v>-20.244853973388672</v>
      </c>
      <c r="Q7015">
        <v>81.540580749511719</v>
      </c>
      <c r="R7015">
        <v>19</v>
      </c>
      <c r="S7015">
        <v>957.31915283203125</v>
      </c>
      <c r="T7015">
        <v>30.940574645996094</v>
      </c>
      <c r="U7015">
        <v>85.95050048828125</v>
      </c>
      <c r="V7015">
        <v>101.94999694824219</v>
      </c>
      <c r="W7015">
        <v>76.078422546386719</v>
      </c>
    </row>
    <row r="7016" spans="1:23" x14ac:dyDescent="0.25">
      <c r="A7016" t="s">
        <v>85</v>
      </c>
      <c r="B7016" t="s">
        <v>97</v>
      </c>
      <c r="C7016" t="s">
        <v>103</v>
      </c>
      <c r="D7016" t="s">
        <v>90</v>
      </c>
      <c r="E7016" t="s">
        <v>115</v>
      </c>
      <c r="F7016">
        <v>7</v>
      </c>
      <c r="G7016">
        <v>501.845458984375</v>
      </c>
      <c r="H7016">
        <v>489.89859008789062</v>
      </c>
      <c r="I7016">
        <v>11.946847915649414</v>
      </c>
      <c r="J7016">
        <v>2.3805830627679825E-2</v>
      </c>
      <c r="K7016">
        <v>-18.23719596862793</v>
      </c>
      <c r="L7016">
        <v>-0.40421807765960693</v>
      </c>
      <c r="M7016">
        <v>11.946847915649414</v>
      </c>
      <c r="N7016">
        <v>24.297914505004883</v>
      </c>
      <c r="O7016">
        <v>42.130889892578125</v>
      </c>
      <c r="P7016">
        <v>-26.793952941894531</v>
      </c>
      <c r="Q7016">
        <v>50.687648773193359</v>
      </c>
      <c r="R7016">
        <v>19</v>
      </c>
      <c r="S7016">
        <v>554.7313232421875</v>
      </c>
      <c r="T7016">
        <v>23.552734375</v>
      </c>
      <c r="U7016">
        <v>85.95050048828125</v>
      </c>
      <c r="V7016">
        <v>101.94999694824219</v>
      </c>
      <c r="W7016">
        <v>76.279998779296875</v>
      </c>
    </row>
    <row r="7017" spans="1:23" x14ac:dyDescent="0.25">
      <c r="A7017" t="s">
        <v>85</v>
      </c>
      <c r="B7017" t="s">
        <v>97</v>
      </c>
      <c r="C7017" t="s">
        <v>103</v>
      </c>
      <c r="D7017" t="s">
        <v>90</v>
      </c>
      <c r="E7017" t="s">
        <v>115</v>
      </c>
      <c r="F7017">
        <v>8</v>
      </c>
      <c r="G7017">
        <v>509.03884887695312</v>
      </c>
      <c r="H7017">
        <v>497.404541015625</v>
      </c>
      <c r="I7017">
        <v>11.634288787841797</v>
      </c>
      <c r="J7017">
        <v>2.2855404764413834E-2</v>
      </c>
      <c r="K7017">
        <v>-14.975598335266113</v>
      </c>
      <c r="L7017">
        <v>0.74573862552642822</v>
      </c>
      <c r="M7017">
        <v>11.634288787841797</v>
      </c>
      <c r="N7017">
        <v>22.522838592529297</v>
      </c>
      <c r="O7017">
        <v>38.244174957275391</v>
      </c>
      <c r="P7017">
        <v>-22.519132614135742</v>
      </c>
      <c r="Q7017">
        <v>45.787708282470703</v>
      </c>
      <c r="R7017">
        <v>19</v>
      </c>
      <c r="S7017">
        <v>431.13558959960937</v>
      </c>
      <c r="T7017">
        <v>20.763805389404297</v>
      </c>
      <c r="U7017">
        <v>85.95050048828125</v>
      </c>
      <c r="V7017">
        <v>101.94999694824219</v>
      </c>
      <c r="W7017">
        <v>78.248947143554688</v>
      </c>
    </row>
    <row r="7018" spans="1:23" x14ac:dyDescent="0.25">
      <c r="A7018" t="s">
        <v>85</v>
      </c>
      <c r="B7018" t="s">
        <v>97</v>
      </c>
      <c r="C7018" t="s">
        <v>103</v>
      </c>
      <c r="D7018" t="s">
        <v>90</v>
      </c>
      <c r="E7018" t="s">
        <v>115</v>
      </c>
      <c r="F7018">
        <v>9</v>
      </c>
      <c r="G7018">
        <v>518.66925048828125</v>
      </c>
      <c r="H7018">
        <v>485.42486572265625</v>
      </c>
      <c r="I7018">
        <v>33.244377136230469</v>
      </c>
      <c r="J7018">
        <v>6.4095526933670044E-2</v>
      </c>
      <c r="K7018">
        <v>-0.89183169603347778</v>
      </c>
      <c r="L7018">
        <v>19.276117324829102</v>
      </c>
      <c r="M7018">
        <v>33.244377136230469</v>
      </c>
      <c r="N7018">
        <v>47.212638854980469</v>
      </c>
      <c r="O7018">
        <v>67.380584716796875</v>
      </c>
      <c r="P7018">
        <v>-10.568972587585449</v>
      </c>
      <c r="Q7018">
        <v>77.057723999023438</v>
      </c>
      <c r="R7018">
        <v>19</v>
      </c>
      <c r="S7018">
        <v>709.50982666015625</v>
      </c>
      <c r="T7018">
        <v>26.636625289916992</v>
      </c>
      <c r="U7018">
        <v>85.95050048828125</v>
      </c>
      <c r="V7018">
        <v>101.94999694824219</v>
      </c>
      <c r="W7018">
        <v>83.368423461914062</v>
      </c>
    </row>
    <row r="7019" spans="1:23" x14ac:dyDescent="0.25">
      <c r="A7019" t="s">
        <v>85</v>
      </c>
      <c r="B7019" t="s">
        <v>97</v>
      </c>
      <c r="C7019" t="s">
        <v>103</v>
      </c>
      <c r="D7019" t="s">
        <v>90</v>
      </c>
      <c r="E7019" t="s">
        <v>115</v>
      </c>
      <c r="F7019">
        <v>10</v>
      </c>
      <c r="G7019">
        <v>504.96282958984375</v>
      </c>
      <c r="H7019">
        <v>512.08740234375</v>
      </c>
      <c r="I7019">
        <v>-7.124518871307373</v>
      </c>
      <c r="J7019">
        <v>-1.4108996838331223E-2</v>
      </c>
      <c r="K7019">
        <v>-51.312992095947266</v>
      </c>
      <c r="L7019">
        <v>-25.206085205078125</v>
      </c>
      <c r="M7019">
        <v>-7.124518871307373</v>
      </c>
      <c r="N7019">
        <v>10.957046508789063</v>
      </c>
      <c r="O7019">
        <v>37.063957214355469</v>
      </c>
      <c r="P7019">
        <v>-63.839813232421875</v>
      </c>
      <c r="Q7019">
        <v>49.590774536132813</v>
      </c>
      <c r="R7019">
        <v>19</v>
      </c>
      <c r="S7019">
        <v>1188.9013671875</v>
      </c>
      <c r="T7019">
        <v>34.480449676513672</v>
      </c>
      <c r="U7019">
        <v>85.95050048828125</v>
      </c>
      <c r="V7019">
        <v>101.94999694824219</v>
      </c>
      <c r="W7019">
        <v>88.626319885253906</v>
      </c>
    </row>
    <row r="7020" spans="1:23" x14ac:dyDescent="0.25">
      <c r="A7020" t="s">
        <v>85</v>
      </c>
      <c r="B7020" t="s">
        <v>97</v>
      </c>
      <c r="C7020" t="s">
        <v>103</v>
      </c>
      <c r="D7020" t="s">
        <v>90</v>
      </c>
      <c r="E7020" t="s">
        <v>115</v>
      </c>
      <c r="F7020">
        <v>11</v>
      </c>
      <c r="G7020">
        <v>521.83001708984375</v>
      </c>
      <c r="H7020">
        <v>533.8828125</v>
      </c>
      <c r="I7020">
        <v>-12.052788734436035</v>
      </c>
      <c r="J7020">
        <v>-2.309715561568737E-2</v>
      </c>
      <c r="K7020">
        <v>-68.167930603027344</v>
      </c>
      <c r="L7020">
        <v>-35.014652252197266</v>
      </c>
      <c r="M7020">
        <v>-12.052788734436035</v>
      </c>
      <c r="N7020">
        <v>10.909073829650879</v>
      </c>
      <c r="O7020">
        <v>44.062355041503906</v>
      </c>
      <c r="P7020">
        <v>-84.075798034667969</v>
      </c>
      <c r="Q7020">
        <v>59.970218658447266</v>
      </c>
      <c r="R7020">
        <v>19</v>
      </c>
      <c r="S7020">
        <v>1917.291015625</v>
      </c>
      <c r="T7020">
        <v>43.786880493164063</v>
      </c>
      <c r="U7020">
        <v>85.95050048828125</v>
      </c>
      <c r="V7020">
        <v>101.94999694824219</v>
      </c>
      <c r="W7020">
        <v>92.79473876953125</v>
      </c>
    </row>
    <row r="7021" spans="1:23" x14ac:dyDescent="0.25">
      <c r="A7021" t="s">
        <v>85</v>
      </c>
      <c r="B7021" t="s">
        <v>97</v>
      </c>
      <c r="C7021" t="s">
        <v>103</v>
      </c>
      <c r="D7021" t="s">
        <v>90</v>
      </c>
      <c r="E7021" t="s">
        <v>115</v>
      </c>
      <c r="F7021">
        <v>12</v>
      </c>
      <c r="G7021">
        <v>493.76998901367187</v>
      </c>
      <c r="H7021">
        <v>484.4136962890625</v>
      </c>
      <c r="I7021">
        <v>9.3563127517700195</v>
      </c>
      <c r="J7021">
        <v>1.894872635602951E-2</v>
      </c>
      <c r="K7021">
        <v>-38.677970886230469</v>
      </c>
      <c r="L7021">
        <v>-10.29892635345459</v>
      </c>
      <c r="M7021">
        <v>9.3563127517700195</v>
      </c>
      <c r="N7021">
        <v>29.011552810668945</v>
      </c>
      <c r="O7021">
        <v>57.390594482421875</v>
      </c>
      <c r="P7021">
        <v>-52.295021057128906</v>
      </c>
      <c r="Q7021">
        <v>71.007644653320312</v>
      </c>
      <c r="R7021">
        <v>19</v>
      </c>
      <c r="S7021">
        <v>1404.8516845703125</v>
      </c>
      <c r="T7021">
        <v>37.481349945068359</v>
      </c>
      <c r="U7021">
        <v>85.95050048828125</v>
      </c>
      <c r="V7021">
        <v>101.94999694824219</v>
      </c>
      <c r="W7021">
        <v>95.315788269042969</v>
      </c>
    </row>
    <row r="7022" spans="1:23" x14ac:dyDescent="0.25">
      <c r="A7022" t="s">
        <v>85</v>
      </c>
      <c r="B7022" t="s">
        <v>97</v>
      </c>
      <c r="C7022" t="s">
        <v>103</v>
      </c>
      <c r="D7022" t="s">
        <v>90</v>
      </c>
      <c r="E7022" t="s">
        <v>115</v>
      </c>
      <c r="F7022">
        <v>13</v>
      </c>
      <c r="G7022">
        <v>465.44869995117187</v>
      </c>
      <c r="H7022">
        <v>420.79898071289062</v>
      </c>
      <c r="I7022">
        <v>44.649723052978516</v>
      </c>
      <c r="J7022">
        <v>9.5928341150283813E-2</v>
      </c>
      <c r="K7022">
        <v>-25.660390853881836</v>
      </c>
      <c r="L7022">
        <v>15.87939453125</v>
      </c>
      <c r="M7022">
        <v>44.649723052978516</v>
      </c>
      <c r="N7022">
        <v>73.420051574707031</v>
      </c>
      <c r="O7022">
        <v>114.9598388671875</v>
      </c>
      <c r="P7022">
        <v>-45.592330932617188</v>
      </c>
      <c r="Q7022">
        <v>134.89178466796875</v>
      </c>
      <c r="R7022">
        <v>19</v>
      </c>
      <c r="S7022">
        <v>3009.978759765625</v>
      </c>
      <c r="T7022">
        <v>54.863273620605469</v>
      </c>
      <c r="U7022">
        <v>85.95050048828125</v>
      </c>
      <c r="V7022">
        <v>101.94999694824219</v>
      </c>
      <c r="W7022">
        <v>97.557891845703125</v>
      </c>
    </row>
    <row r="7023" spans="1:23" x14ac:dyDescent="0.25">
      <c r="A7023" t="s">
        <v>85</v>
      </c>
      <c r="B7023" t="s">
        <v>97</v>
      </c>
      <c r="C7023" t="s">
        <v>103</v>
      </c>
      <c r="D7023" t="s">
        <v>90</v>
      </c>
      <c r="E7023" t="s">
        <v>115</v>
      </c>
      <c r="F7023">
        <v>14</v>
      </c>
      <c r="G7023">
        <v>457.133056640625</v>
      </c>
      <c r="H7023">
        <v>369.55227661132812</v>
      </c>
      <c r="I7023">
        <v>87.580787658691406</v>
      </c>
      <c r="J7023">
        <v>0.19158707559108734</v>
      </c>
      <c r="K7023">
        <v>27.959312438964844</v>
      </c>
      <c r="L7023">
        <v>63.184162139892578</v>
      </c>
      <c r="M7023">
        <v>87.580787658691406</v>
      </c>
      <c r="N7023">
        <v>111.97740936279297</v>
      </c>
      <c r="O7023">
        <v>147.2022705078125</v>
      </c>
      <c r="P7023">
        <v>11.057452201843262</v>
      </c>
      <c r="Q7023">
        <v>164.1041259765625</v>
      </c>
      <c r="R7023">
        <v>19</v>
      </c>
      <c r="S7023">
        <v>2164.37890625</v>
      </c>
      <c r="T7023">
        <v>46.522884368896484</v>
      </c>
      <c r="U7023">
        <v>85.95050048828125</v>
      </c>
      <c r="V7023">
        <v>101.94999694824219</v>
      </c>
      <c r="W7023">
        <v>98</v>
      </c>
    </row>
    <row r="7024" spans="1:23" x14ac:dyDescent="0.25">
      <c r="A7024" t="s">
        <v>85</v>
      </c>
      <c r="B7024" t="s">
        <v>97</v>
      </c>
      <c r="C7024" t="s">
        <v>103</v>
      </c>
      <c r="D7024" t="s">
        <v>90</v>
      </c>
      <c r="E7024" t="s">
        <v>115</v>
      </c>
      <c r="F7024">
        <v>15</v>
      </c>
      <c r="G7024">
        <v>448.5755615234375</v>
      </c>
      <c r="H7024">
        <v>303.6357421875</v>
      </c>
      <c r="I7024">
        <v>144.93980407714844</v>
      </c>
      <c r="J7024">
        <v>0.32311123609542847</v>
      </c>
      <c r="K7024">
        <v>91.914642333984375</v>
      </c>
      <c r="L7024">
        <v>123.24234008789062</v>
      </c>
      <c r="M7024">
        <v>144.93980407714844</v>
      </c>
      <c r="N7024">
        <v>166.63726806640625</v>
      </c>
      <c r="O7024">
        <v>197.9649658203125</v>
      </c>
      <c r="P7024">
        <v>76.88275146484375</v>
      </c>
      <c r="Q7024">
        <v>212.99685668945312</v>
      </c>
      <c r="R7024">
        <v>19</v>
      </c>
      <c r="S7024">
        <v>1711.9527587890625</v>
      </c>
      <c r="T7024">
        <v>41.375751495361328</v>
      </c>
      <c r="U7024">
        <v>85.95050048828125</v>
      </c>
      <c r="V7024">
        <v>101.94999694824219</v>
      </c>
      <c r="W7024">
        <v>96.026313781738281</v>
      </c>
    </row>
    <row r="7025" spans="1:23" x14ac:dyDescent="0.25">
      <c r="A7025" t="s">
        <v>85</v>
      </c>
      <c r="B7025" t="s">
        <v>97</v>
      </c>
      <c r="C7025" t="s">
        <v>103</v>
      </c>
      <c r="D7025" t="s">
        <v>90</v>
      </c>
      <c r="E7025" t="s">
        <v>115</v>
      </c>
      <c r="F7025">
        <v>16</v>
      </c>
      <c r="G7025">
        <v>422.22177124023437</v>
      </c>
      <c r="H7025">
        <v>302.12734985351562</v>
      </c>
      <c r="I7025">
        <v>120.09440612792969</v>
      </c>
      <c r="J7025">
        <v>0.28443443775177002</v>
      </c>
      <c r="K7025">
        <v>66.416999816894531</v>
      </c>
      <c r="L7025">
        <v>98.130043029785156</v>
      </c>
      <c r="M7025">
        <v>120.09440612792969</v>
      </c>
      <c r="N7025">
        <v>142.05876159667969</v>
      </c>
      <c r="O7025">
        <v>173.77182006835937</v>
      </c>
      <c r="P7025">
        <v>51.200199127197266</v>
      </c>
      <c r="Q7025">
        <v>188.98861694335938</v>
      </c>
      <c r="R7025">
        <v>19</v>
      </c>
      <c r="S7025">
        <v>1754.32861328125</v>
      </c>
      <c r="T7025">
        <v>41.88470458984375</v>
      </c>
      <c r="U7025">
        <v>85.95050048828125</v>
      </c>
      <c r="V7025">
        <v>101.94999694824219</v>
      </c>
      <c r="W7025">
        <v>94.094741821289063</v>
      </c>
    </row>
    <row r="7026" spans="1:23" x14ac:dyDescent="0.25">
      <c r="A7026" t="s">
        <v>85</v>
      </c>
      <c r="B7026" t="s">
        <v>97</v>
      </c>
      <c r="C7026" t="s">
        <v>103</v>
      </c>
      <c r="D7026" t="s">
        <v>90</v>
      </c>
      <c r="E7026" t="s">
        <v>115</v>
      </c>
      <c r="F7026">
        <v>17</v>
      </c>
      <c r="G7026">
        <v>423.02236938476562</v>
      </c>
      <c r="H7026">
        <v>282.43511962890625</v>
      </c>
      <c r="I7026">
        <v>140.58724975585937</v>
      </c>
      <c r="J7026">
        <v>0.33234000205993652</v>
      </c>
      <c r="K7026">
        <v>90.742401123046875</v>
      </c>
      <c r="L7026">
        <v>120.19113922119141</v>
      </c>
      <c r="M7026">
        <v>140.58724975585937</v>
      </c>
      <c r="N7026">
        <v>160.98335266113281</v>
      </c>
      <c r="O7026">
        <v>190.43209838867187</v>
      </c>
      <c r="P7026">
        <v>76.612075805664063</v>
      </c>
      <c r="Q7026">
        <v>204.56242370605469</v>
      </c>
      <c r="R7026">
        <v>19</v>
      </c>
      <c r="S7026">
        <v>1512.7542724609375</v>
      </c>
      <c r="T7026">
        <v>38.894142150878906</v>
      </c>
      <c r="U7026">
        <v>85.95050048828125</v>
      </c>
      <c r="V7026">
        <v>101.94999694824219</v>
      </c>
      <c r="W7026">
        <v>92.094734191894531</v>
      </c>
    </row>
    <row r="7027" spans="1:23" x14ac:dyDescent="0.25">
      <c r="A7027" t="s">
        <v>85</v>
      </c>
      <c r="B7027" t="s">
        <v>97</v>
      </c>
      <c r="C7027" t="s">
        <v>103</v>
      </c>
      <c r="D7027" t="s">
        <v>90</v>
      </c>
      <c r="E7027" t="s">
        <v>115</v>
      </c>
      <c r="F7027">
        <v>18</v>
      </c>
      <c r="G7027">
        <v>404.24734497070312</v>
      </c>
      <c r="H7027">
        <v>261.93405151367187</v>
      </c>
      <c r="I7027">
        <v>142.31329345703125</v>
      </c>
      <c r="J7027">
        <v>0.35204508900642395</v>
      </c>
      <c r="K7027">
        <v>92.812690734863281</v>
      </c>
      <c r="L7027">
        <v>122.05805206298828</v>
      </c>
      <c r="M7027">
        <v>142.31329345703125</v>
      </c>
      <c r="N7027">
        <v>162.56854248046875</v>
      </c>
      <c r="O7027">
        <v>191.81388854980469</v>
      </c>
      <c r="P7027">
        <v>78.779960632324219</v>
      </c>
      <c r="Q7027">
        <v>205.84661865234375</v>
      </c>
      <c r="R7027">
        <v>19</v>
      </c>
      <c r="S7027">
        <v>1491.930908203125</v>
      </c>
      <c r="T7027">
        <v>38.625522613525391</v>
      </c>
      <c r="U7027">
        <v>85.95050048828125</v>
      </c>
      <c r="V7027">
        <v>101.94999694824219</v>
      </c>
      <c r="W7027">
        <v>91.900001525878906</v>
      </c>
    </row>
    <row r="7028" spans="1:23" x14ac:dyDescent="0.25">
      <c r="A7028" t="s">
        <v>85</v>
      </c>
      <c r="B7028" t="s">
        <v>97</v>
      </c>
      <c r="C7028" t="s">
        <v>103</v>
      </c>
      <c r="D7028" t="s">
        <v>90</v>
      </c>
      <c r="E7028" t="s">
        <v>115</v>
      </c>
      <c r="F7028">
        <v>19</v>
      </c>
      <c r="G7028">
        <v>422.17135620117187</v>
      </c>
      <c r="H7028">
        <v>323.07962036132812</v>
      </c>
      <c r="I7028">
        <v>99.09173583984375</v>
      </c>
      <c r="J7028">
        <v>0.23471923172473907</v>
      </c>
      <c r="K7028">
        <v>41.910465240478516</v>
      </c>
      <c r="L7028">
        <v>75.693626403808594</v>
      </c>
      <c r="M7028">
        <v>99.09173583984375</v>
      </c>
      <c r="N7028">
        <v>122.48984527587891</v>
      </c>
      <c r="O7028">
        <v>156.27301025390625</v>
      </c>
      <c r="P7028">
        <v>25.700370788574219</v>
      </c>
      <c r="Q7028">
        <v>172.48310852050781</v>
      </c>
      <c r="R7028">
        <v>19</v>
      </c>
      <c r="S7028">
        <v>1990.8358154296875</v>
      </c>
      <c r="T7028">
        <v>44.618782043457031</v>
      </c>
      <c r="U7028">
        <v>85.95050048828125</v>
      </c>
      <c r="V7028">
        <v>101.94999694824219</v>
      </c>
      <c r="W7028">
        <v>91.047370910644531</v>
      </c>
    </row>
    <row r="7029" spans="1:23" x14ac:dyDescent="0.25">
      <c r="A7029" t="s">
        <v>85</v>
      </c>
      <c r="B7029" t="s">
        <v>97</v>
      </c>
      <c r="C7029" t="s">
        <v>103</v>
      </c>
      <c r="D7029" t="s">
        <v>90</v>
      </c>
      <c r="E7029" t="s">
        <v>115</v>
      </c>
      <c r="F7029">
        <v>20</v>
      </c>
      <c r="G7029">
        <v>450.17910766601562</v>
      </c>
      <c r="H7029">
        <v>384.642822265625</v>
      </c>
      <c r="I7029">
        <v>65.536285400390625</v>
      </c>
      <c r="J7029">
        <v>0.14557825028896332</v>
      </c>
      <c r="K7029">
        <v>-1.8589179515838623</v>
      </c>
      <c r="L7029">
        <v>37.958713531494141</v>
      </c>
      <c r="M7029">
        <v>65.536285400390625</v>
      </c>
      <c r="N7029">
        <v>93.113853454589844</v>
      </c>
      <c r="O7029">
        <v>132.93148803710937</v>
      </c>
      <c r="P7029">
        <v>-20.964521408081055</v>
      </c>
      <c r="Q7029">
        <v>152.03709411621094</v>
      </c>
      <c r="R7029">
        <v>19</v>
      </c>
      <c r="S7029">
        <v>2765.577392578125</v>
      </c>
      <c r="T7029">
        <v>52.588756561279297</v>
      </c>
      <c r="U7029">
        <v>85.95050048828125</v>
      </c>
      <c r="V7029">
        <v>101.94999694824219</v>
      </c>
      <c r="W7029">
        <v>88.263160705566406</v>
      </c>
    </row>
    <row r="7030" spans="1:23" x14ac:dyDescent="0.25">
      <c r="A7030" t="s">
        <v>85</v>
      </c>
      <c r="B7030" t="s">
        <v>97</v>
      </c>
      <c r="C7030" t="s">
        <v>103</v>
      </c>
      <c r="D7030" t="s">
        <v>90</v>
      </c>
      <c r="E7030" t="s">
        <v>115</v>
      </c>
      <c r="F7030">
        <v>21</v>
      </c>
      <c r="G7030">
        <v>455.55279541015625</v>
      </c>
      <c r="H7030">
        <v>390.67160034179687</v>
      </c>
      <c r="I7030">
        <v>64.881195068359375</v>
      </c>
      <c r="J7030">
        <v>0.14242300391197205</v>
      </c>
      <c r="K7030">
        <v>-5.7938141822814941</v>
      </c>
      <c r="L7030">
        <v>35.961555480957031</v>
      </c>
      <c r="M7030">
        <v>64.881195068359375</v>
      </c>
      <c r="N7030">
        <v>93.800834655761719</v>
      </c>
      <c r="O7030">
        <v>135.55619812011719</v>
      </c>
      <c r="P7030">
        <v>-25.829196929931641</v>
      </c>
      <c r="Q7030">
        <v>155.59158325195312</v>
      </c>
      <c r="R7030">
        <v>19</v>
      </c>
      <c r="S7030">
        <v>3041.302001953125</v>
      </c>
      <c r="T7030">
        <v>55.148002624511719</v>
      </c>
      <c r="U7030">
        <v>85.95050048828125</v>
      </c>
      <c r="V7030">
        <v>101.94999694824219</v>
      </c>
      <c r="W7030">
        <v>86.415794372558594</v>
      </c>
    </row>
    <row r="7031" spans="1:23" x14ac:dyDescent="0.25">
      <c r="A7031" t="s">
        <v>85</v>
      </c>
      <c r="B7031" t="s">
        <v>97</v>
      </c>
      <c r="C7031" t="s">
        <v>103</v>
      </c>
      <c r="D7031" t="s">
        <v>90</v>
      </c>
      <c r="E7031" t="s">
        <v>115</v>
      </c>
      <c r="F7031">
        <v>22</v>
      </c>
      <c r="G7031">
        <v>431.99752807617187</v>
      </c>
      <c r="H7031">
        <v>399.1978759765625</v>
      </c>
      <c r="I7031">
        <v>32.799652099609375</v>
      </c>
      <c r="J7031">
        <v>7.5925551354885101E-2</v>
      </c>
      <c r="K7031">
        <v>-31.458784103393555</v>
      </c>
      <c r="L7031">
        <v>6.5056204795837402</v>
      </c>
      <c r="M7031">
        <v>32.799652099609375</v>
      </c>
      <c r="N7031">
        <v>59.093685150146484</v>
      </c>
      <c r="O7031">
        <v>97.058090209960938</v>
      </c>
      <c r="P7031">
        <v>-49.675159454345703</v>
      </c>
      <c r="Q7031">
        <v>115.27445983886719</v>
      </c>
      <c r="R7031">
        <v>19</v>
      </c>
      <c r="S7031">
        <v>2514.132568359375</v>
      </c>
      <c r="T7031">
        <v>50.141124725341797</v>
      </c>
      <c r="U7031">
        <v>85.95050048828125</v>
      </c>
      <c r="V7031">
        <v>101.94999694824219</v>
      </c>
      <c r="W7031">
        <v>84.88946533203125</v>
      </c>
    </row>
    <row r="7032" spans="1:23" x14ac:dyDescent="0.25">
      <c r="A7032" t="s">
        <v>85</v>
      </c>
      <c r="B7032" t="s">
        <v>97</v>
      </c>
      <c r="C7032" t="s">
        <v>103</v>
      </c>
      <c r="D7032" t="s">
        <v>90</v>
      </c>
      <c r="E7032" t="s">
        <v>115</v>
      </c>
      <c r="F7032">
        <v>23</v>
      </c>
      <c r="G7032">
        <v>412.89251708984375</v>
      </c>
      <c r="H7032">
        <v>407.9530029296875</v>
      </c>
      <c r="I7032">
        <v>4.9395184516906738</v>
      </c>
      <c r="J7032">
        <v>1.1963206343352795E-2</v>
      </c>
      <c r="K7032">
        <v>-51.657680511474609</v>
      </c>
      <c r="L7032">
        <v>-18.219596862792969</v>
      </c>
      <c r="M7032">
        <v>4.9395184516906738</v>
      </c>
      <c r="N7032">
        <v>28.0986328125</v>
      </c>
      <c r="O7032">
        <v>61.536716461181641</v>
      </c>
      <c r="P7032">
        <v>-67.702201843261719</v>
      </c>
      <c r="Q7032">
        <v>77.58123779296875</v>
      </c>
      <c r="R7032">
        <v>19</v>
      </c>
      <c r="S7032">
        <v>1950.373046875</v>
      </c>
      <c r="T7032">
        <v>44.163028717041016</v>
      </c>
      <c r="U7032">
        <v>85.95050048828125</v>
      </c>
      <c r="V7032">
        <v>101.94999694824219</v>
      </c>
      <c r="W7032">
        <v>83.673683166503906</v>
      </c>
    </row>
    <row r="7033" spans="1:23" x14ac:dyDescent="0.25">
      <c r="A7033" t="s">
        <v>85</v>
      </c>
      <c r="B7033" t="s">
        <v>97</v>
      </c>
      <c r="C7033" t="s">
        <v>103</v>
      </c>
      <c r="D7033" t="s">
        <v>90</v>
      </c>
      <c r="E7033" t="s">
        <v>115</v>
      </c>
      <c r="F7033">
        <v>24</v>
      </c>
      <c r="G7033">
        <v>396.34408569335938</v>
      </c>
      <c r="H7033">
        <v>426.00808715820313</v>
      </c>
      <c r="I7033">
        <v>-29.664011001586914</v>
      </c>
      <c r="J7033">
        <v>-7.4844084680080414E-2</v>
      </c>
      <c r="K7033">
        <v>-67.042778015136719</v>
      </c>
      <c r="L7033">
        <v>-44.959098815917969</v>
      </c>
      <c r="M7033">
        <v>-29.664011001586914</v>
      </c>
      <c r="N7033">
        <v>-14.368923187255859</v>
      </c>
      <c r="O7033">
        <v>7.7147541046142578</v>
      </c>
      <c r="P7033">
        <v>-77.639137268066406</v>
      </c>
      <c r="Q7033">
        <v>18.311115264892578</v>
      </c>
      <c r="R7033">
        <v>19</v>
      </c>
      <c r="S7033">
        <v>850.70257568359375</v>
      </c>
      <c r="T7033">
        <v>29.166805267333984</v>
      </c>
      <c r="U7033">
        <v>85.95050048828125</v>
      </c>
      <c r="V7033">
        <v>101.94999694824219</v>
      </c>
      <c r="W7033">
        <v>82.759475708007813</v>
      </c>
    </row>
    <row r="7034" spans="1:23" x14ac:dyDescent="0.25">
      <c r="A7034" t="s">
        <v>85</v>
      </c>
      <c r="B7034" t="s">
        <v>97</v>
      </c>
      <c r="C7034" t="s">
        <v>103</v>
      </c>
      <c r="D7034" t="s">
        <v>90</v>
      </c>
      <c r="E7034" t="s">
        <v>116</v>
      </c>
      <c r="F7034">
        <v>1</v>
      </c>
      <c r="G7034">
        <v>306.40194702148437</v>
      </c>
      <c r="H7034">
        <v>245.8021240234375</v>
      </c>
      <c r="I7034">
        <v>60.599807739257812</v>
      </c>
      <c r="J7034">
        <v>0.19777879118919373</v>
      </c>
      <c r="K7034">
        <v>-9.123326301574707</v>
      </c>
      <c r="L7034">
        <v>32.069667816162109</v>
      </c>
      <c r="M7034">
        <v>60.599807739257812</v>
      </c>
      <c r="N7034">
        <v>89.129951477050781</v>
      </c>
      <c r="O7034">
        <v>130.32293701171875</v>
      </c>
      <c r="P7034">
        <v>-28.888866424560547</v>
      </c>
      <c r="Q7034">
        <v>150.08848571777344</v>
      </c>
      <c r="R7034">
        <v>19</v>
      </c>
      <c r="S7034">
        <v>2959.931396484375</v>
      </c>
      <c r="T7034">
        <v>54.405250549316406</v>
      </c>
      <c r="U7034">
        <v>71.641136169433594</v>
      </c>
      <c r="V7034">
        <v>88.210342407226563</v>
      </c>
      <c r="W7034">
        <v>64.337371826171875</v>
      </c>
    </row>
    <row r="7035" spans="1:23" x14ac:dyDescent="0.25">
      <c r="A7035" t="s">
        <v>85</v>
      </c>
      <c r="B7035" t="s">
        <v>97</v>
      </c>
      <c r="C7035" t="s">
        <v>103</v>
      </c>
      <c r="D7035" t="s">
        <v>90</v>
      </c>
      <c r="E7035" t="s">
        <v>116</v>
      </c>
      <c r="F7035">
        <v>2</v>
      </c>
      <c r="G7035">
        <v>304.25399780273437</v>
      </c>
      <c r="H7035">
        <v>250.31367492675781</v>
      </c>
      <c r="I7035">
        <v>53.940326690673828</v>
      </c>
      <c r="J7035">
        <v>0.17728716135025024</v>
      </c>
      <c r="K7035">
        <v>-13.189985275268555</v>
      </c>
      <c r="L7035">
        <v>26.471147537231445</v>
      </c>
      <c r="M7035">
        <v>53.940326690673828</v>
      </c>
      <c r="N7035">
        <v>81.409507751464844</v>
      </c>
      <c r="O7035">
        <v>121.07064056396484</v>
      </c>
      <c r="P7035">
        <v>-32.220497131347656</v>
      </c>
      <c r="Q7035">
        <v>140.10115051269531</v>
      </c>
      <c r="R7035">
        <v>19</v>
      </c>
      <c r="S7035">
        <v>2743.88037109375</v>
      </c>
      <c r="T7035">
        <v>52.382061004638672</v>
      </c>
      <c r="U7035">
        <v>71.641136169433594</v>
      </c>
      <c r="V7035">
        <v>88.210342407226563</v>
      </c>
      <c r="W7035">
        <v>63.624736785888672</v>
      </c>
    </row>
    <row r="7036" spans="1:23" x14ac:dyDescent="0.25">
      <c r="A7036" t="s">
        <v>85</v>
      </c>
      <c r="B7036" t="s">
        <v>97</v>
      </c>
      <c r="C7036" t="s">
        <v>103</v>
      </c>
      <c r="D7036" t="s">
        <v>90</v>
      </c>
      <c r="E7036" t="s">
        <v>116</v>
      </c>
      <c r="F7036">
        <v>3</v>
      </c>
      <c r="G7036">
        <v>295.6153564453125</v>
      </c>
      <c r="H7036">
        <v>237.24948120117187</v>
      </c>
      <c r="I7036">
        <v>58.365863800048828</v>
      </c>
      <c r="J7036">
        <v>0.19743853807449341</v>
      </c>
      <c r="K7036">
        <v>-20.197187423706055</v>
      </c>
      <c r="L7036">
        <v>26.218500137329102</v>
      </c>
      <c r="M7036">
        <v>58.365863800048828</v>
      </c>
      <c r="N7036">
        <v>90.513229370117188</v>
      </c>
      <c r="O7036">
        <v>136.92890930175781</v>
      </c>
      <c r="P7036">
        <v>-42.468719482421875</v>
      </c>
      <c r="Q7036">
        <v>159.20045471191406</v>
      </c>
      <c r="R7036">
        <v>19</v>
      </c>
      <c r="S7036">
        <v>3758.06689453125</v>
      </c>
      <c r="T7036">
        <v>61.303073883056641</v>
      </c>
      <c r="U7036">
        <v>71.641136169433594</v>
      </c>
      <c r="V7036">
        <v>88.210342407226563</v>
      </c>
      <c r="W7036">
        <v>62.847892761230469</v>
      </c>
    </row>
    <row r="7037" spans="1:23" x14ac:dyDescent="0.25">
      <c r="A7037" t="s">
        <v>85</v>
      </c>
      <c r="B7037" t="s">
        <v>97</v>
      </c>
      <c r="C7037" t="s">
        <v>103</v>
      </c>
      <c r="D7037" t="s">
        <v>90</v>
      </c>
      <c r="E7037" t="s">
        <v>116</v>
      </c>
      <c r="F7037">
        <v>4</v>
      </c>
      <c r="G7037">
        <v>331.91653442382812</v>
      </c>
      <c r="H7037">
        <v>284.82000732421875</v>
      </c>
      <c r="I7037">
        <v>47.096519470214844</v>
      </c>
      <c r="J7037">
        <v>0.14189265668392181</v>
      </c>
      <c r="K7037">
        <v>-12.282034873962402</v>
      </c>
      <c r="L7037">
        <v>22.799297332763672</v>
      </c>
      <c r="M7037">
        <v>47.096519470214844</v>
      </c>
      <c r="N7037">
        <v>71.393745422363281</v>
      </c>
      <c r="O7037">
        <v>106.47507476806641</v>
      </c>
      <c r="P7037">
        <v>-29.115030288696289</v>
      </c>
      <c r="Q7037">
        <v>123.30806732177734</v>
      </c>
      <c r="R7037">
        <v>19</v>
      </c>
      <c r="S7037">
        <v>2146.777587890625</v>
      </c>
      <c r="T7037">
        <v>46.333332061767578</v>
      </c>
      <c r="U7037">
        <v>71.641136169433594</v>
      </c>
      <c r="V7037">
        <v>88.210342407226563</v>
      </c>
      <c r="W7037">
        <v>61.731578826904297</v>
      </c>
    </row>
    <row r="7038" spans="1:23" x14ac:dyDescent="0.25">
      <c r="A7038" t="s">
        <v>85</v>
      </c>
      <c r="B7038" t="s">
        <v>97</v>
      </c>
      <c r="C7038" t="s">
        <v>103</v>
      </c>
      <c r="D7038" t="s">
        <v>90</v>
      </c>
      <c r="E7038" t="s">
        <v>116</v>
      </c>
      <c r="F7038">
        <v>5</v>
      </c>
      <c r="G7038">
        <v>387.63613891601562</v>
      </c>
      <c r="H7038">
        <v>343.19473266601562</v>
      </c>
      <c r="I7038">
        <v>44.441383361816406</v>
      </c>
      <c r="J7038">
        <v>0.11464716494083405</v>
      </c>
      <c r="K7038">
        <v>-9.3363857269287109</v>
      </c>
      <c r="L7038">
        <v>22.435955047607422</v>
      </c>
      <c r="M7038">
        <v>44.441383361816406</v>
      </c>
      <c r="N7038">
        <v>66.446807861328125</v>
      </c>
      <c r="O7038">
        <v>98.219154357910156</v>
      </c>
      <c r="P7038">
        <v>-24.581636428833008</v>
      </c>
      <c r="Q7038">
        <v>113.46440124511719</v>
      </c>
      <c r="R7038">
        <v>19</v>
      </c>
      <c r="S7038">
        <v>1760.8948974609375</v>
      </c>
      <c r="T7038">
        <v>41.963016510009766</v>
      </c>
      <c r="U7038">
        <v>71.641136169433594</v>
      </c>
      <c r="V7038">
        <v>88.210342407226563</v>
      </c>
      <c r="W7038">
        <v>60.980525970458984</v>
      </c>
    </row>
    <row r="7039" spans="1:23" x14ac:dyDescent="0.25">
      <c r="A7039" t="s">
        <v>85</v>
      </c>
      <c r="B7039" t="s">
        <v>97</v>
      </c>
      <c r="C7039" t="s">
        <v>103</v>
      </c>
      <c r="D7039" t="s">
        <v>90</v>
      </c>
      <c r="E7039" t="s">
        <v>116</v>
      </c>
      <c r="F7039">
        <v>6</v>
      </c>
      <c r="G7039">
        <v>433.785888671875</v>
      </c>
      <c r="H7039">
        <v>400.15158081054687</v>
      </c>
      <c r="I7039">
        <v>33.634292602539062</v>
      </c>
      <c r="J7039">
        <v>7.7536620199680328E-2</v>
      </c>
      <c r="K7039">
        <v>-20.359470367431641</v>
      </c>
      <c r="L7039">
        <v>11.540482521057129</v>
      </c>
      <c r="M7039">
        <v>33.634292602539062</v>
      </c>
      <c r="N7039">
        <v>55.728103637695313</v>
      </c>
      <c r="O7039">
        <v>87.628059387207031</v>
      </c>
      <c r="P7039">
        <v>-35.665950775146484</v>
      </c>
      <c r="Q7039">
        <v>102.93453979492187</v>
      </c>
      <c r="R7039">
        <v>19</v>
      </c>
      <c r="S7039">
        <v>1775.0679931640625</v>
      </c>
      <c r="T7039">
        <v>42.131557464599609</v>
      </c>
      <c r="U7039">
        <v>71.641136169433594</v>
      </c>
      <c r="V7039">
        <v>88.210342407226563</v>
      </c>
      <c r="W7039">
        <v>60.436317443847656</v>
      </c>
    </row>
    <row r="7040" spans="1:23" x14ac:dyDescent="0.25">
      <c r="A7040" t="s">
        <v>85</v>
      </c>
      <c r="B7040" t="s">
        <v>97</v>
      </c>
      <c r="C7040" t="s">
        <v>103</v>
      </c>
      <c r="D7040" t="s">
        <v>90</v>
      </c>
      <c r="E7040" t="s">
        <v>116</v>
      </c>
      <c r="F7040">
        <v>7</v>
      </c>
      <c r="G7040">
        <v>448.81015014648437</v>
      </c>
      <c r="H7040">
        <v>414.69268798828125</v>
      </c>
      <c r="I7040">
        <v>34.117458343505859</v>
      </c>
      <c r="J7040">
        <v>7.6017573475837708E-2</v>
      </c>
      <c r="K7040">
        <v>-16.189987182617188</v>
      </c>
      <c r="L7040">
        <v>13.532059669494629</v>
      </c>
      <c r="M7040">
        <v>34.117458343505859</v>
      </c>
      <c r="N7040">
        <v>54.702857971191406</v>
      </c>
      <c r="O7040">
        <v>84.424903869628906</v>
      </c>
      <c r="P7040">
        <v>-30.451448440551758</v>
      </c>
      <c r="Q7040">
        <v>98.686363220214844</v>
      </c>
      <c r="R7040">
        <v>19</v>
      </c>
      <c r="S7040">
        <v>1540.9635009765625</v>
      </c>
      <c r="T7040">
        <v>39.255107879638672</v>
      </c>
      <c r="U7040">
        <v>71.641136169433594</v>
      </c>
      <c r="V7040">
        <v>88.210342407226563</v>
      </c>
      <c r="W7040">
        <v>60.171581268310547</v>
      </c>
    </row>
    <row r="7041" spans="1:23" x14ac:dyDescent="0.25">
      <c r="A7041" t="s">
        <v>85</v>
      </c>
      <c r="B7041" t="s">
        <v>97</v>
      </c>
      <c r="C7041" t="s">
        <v>103</v>
      </c>
      <c r="D7041" t="s">
        <v>90</v>
      </c>
      <c r="E7041" t="s">
        <v>116</v>
      </c>
      <c r="F7041">
        <v>8</v>
      </c>
      <c r="G7041">
        <v>459.23544311523437</v>
      </c>
      <c r="H7041">
        <v>423.89581298828125</v>
      </c>
      <c r="I7041">
        <v>35.339649200439453</v>
      </c>
      <c r="J7041">
        <v>7.6953224837779999E-2</v>
      </c>
      <c r="K7041">
        <v>-11.483792304992676</v>
      </c>
      <c r="L7041">
        <v>16.179876327514648</v>
      </c>
      <c r="M7041">
        <v>35.339649200439453</v>
      </c>
      <c r="N7041">
        <v>54.499420166015625</v>
      </c>
      <c r="O7041">
        <v>82.163093566894531</v>
      </c>
      <c r="P7041">
        <v>-24.757587432861328</v>
      </c>
      <c r="Q7041">
        <v>95.4368896484375</v>
      </c>
      <c r="R7041">
        <v>19</v>
      </c>
      <c r="S7041">
        <v>1334.9178466796875</v>
      </c>
      <c r="T7041">
        <v>36.536525726318359</v>
      </c>
      <c r="U7041">
        <v>71.641136169433594</v>
      </c>
      <c r="V7041">
        <v>88.210342407226563</v>
      </c>
      <c r="W7041">
        <v>62.392101287841797</v>
      </c>
    </row>
    <row r="7042" spans="1:23" x14ac:dyDescent="0.25">
      <c r="A7042" t="s">
        <v>85</v>
      </c>
      <c r="B7042" t="s">
        <v>97</v>
      </c>
      <c r="C7042" t="s">
        <v>103</v>
      </c>
      <c r="D7042" t="s">
        <v>90</v>
      </c>
      <c r="E7042" t="s">
        <v>116</v>
      </c>
      <c r="F7042">
        <v>9</v>
      </c>
      <c r="G7042">
        <v>464.91119384765625</v>
      </c>
      <c r="H7042">
        <v>419.449462890625</v>
      </c>
      <c r="I7042">
        <v>45.46173095703125</v>
      </c>
      <c r="J7042">
        <v>9.7785837948322296E-2</v>
      </c>
      <c r="K7042">
        <v>-6.668731689453125</v>
      </c>
      <c r="L7042">
        <v>24.130367279052734</v>
      </c>
      <c r="M7042">
        <v>45.46173095703125</v>
      </c>
      <c r="N7042">
        <v>66.7930908203125</v>
      </c>
      <c r="O7042">
        <v>97.592193603515625</v>
      </c>
      <c r="P7042">
        <v>-21.446992874145508</v>
      </c>
      <c r="Q7042">
        <v>112.37045288085937</v>
      </c>
      <c r="R7042">
        <v>19</v>
      </c>
      <c r="S7042">
        <v>1654.6685791015625</v>
      </c>
      <c r="T7042">
        <v>40.677616119384766</v>
      </c>
      <c r="U7042">
        <v>71.641136169433594</v>
      </c>
      <c r="V7042">
        <v>88.210342407226563</v>
      </c>
      <c r="W7042">
        <v>67.022109985351563</v>
      </c>
    </row>
    <row r="7043" spans="1:23" x14ac:dyDescent="0.25">
      <c r="A7043" t="s">
        <v>85</v>
      </c>
      <c r="B7043" t="s">
        <v>97</v>
      </c>
      <c r="C7043" t="s">
        <v>103</v>
      </c>
      <c r="D7043" t="s">
        <v>90</v>
      </c>
      <c r="E7043" t="s">
        <v>116</v>
      </c>
      <c r="F7043">
        <v>10</v>
      </c>
      <c r="G7043">
        <v>466.8558349609375</v>
      </c>
      <c r="H7043">
        <v>442.2347412109375</v>
      </c>
      <c r="I7043">
        <v>24.62110710144043</v>
      </c>
      <c r="J7043">
        <v>5.2738137543201447E-2</v>
      </c>
      <c r="K7043">
        <v>-37.283294677734375</v>
      </c>
      <c r="L7043">
        <v>-0.7096717357635498</v>
      </c>
      <c r="M7043">
        <v>24.62110710144043</v>
      </c>
      <c r="N7043">
        <v>49.951885223388672</v>
      </c>
      <c r="O7043">
        <v>86.525505065917969</v>
      </c>
      <c r="P7043">
        <v>-54.832328796386719</v>
      </c>
      <c r="Q7043">
        <v>104.07454681396484</v>
      </c>
      <c r="R7043">
        <v>19</v>
      </c>
      <c r="S7043">
        <v>2333.301513671875</v>
      </c>
      <c r="T7043">
        <v>48.30426025390625</v>
      </c>
      <c r="U7043">
        <v>71.641136169433594</v>
      </c>
      <c r="V7043">
        <v>88.210342407226563</v>
      </c>
      <c r="W7043">
        <v>71.688941955566406</v>
      </c>
    </row>
    <row r="7044" spans="1:23" x14ac:dyDescent="0.25">
      <c r="A7044" t="s">
        <v>85</v>
      </c>
      <c r="B7044" t="s">
        <v>97</v>
      </c>
      <c r="C7044" t="s">
        <v>103</v>
      </c>
      <c r="D7044" t="s">
        <v>90</v>
      </c>
      <c r="E7044" t="s">
        <v>116</v>
      </c>
      <c r="F7044">
        <v>11</v>
      </c>
      <c r="G7044">
        <v>489.97393798828125</v>
      </c>
      <c r="H7044">
        <v>467.99053955078125</v>
      </c>
      <c r="I7044">
        <v>21.983381271362305</v>
      </c>
      <c r="J7044">
        <v>4.4866431504487991E-2</v>
      </c>
      <c r="K7044">
        <v>-26.209901809692383</v>
      </c>
      <c r="L7044">
        <v>2.2630801200866699</v>
      </c>
      <c r="M7044">
        <v>21.983381271362305</v>
      </c>
      <c r="N7044">
        <v>41.703681945800781</v>
      </c>
      <c r="O7044">
        <v>70.176666259765625</v>
      </c>
      <c r="P7044">
        <v>-39.872028350830078</v>
      </c>
      <c r="Q7044">
        <v>83.838790893554688</v>
      </c>
      <c r="R7044">
        <v>19</v>
      </c>
      <c r="S7044">
        <v>1414.16748046875</v>
      </c>
      <c r="T7044">
        <v>37.605419158935547</v>
      </c>
      <c r="U7044">
        <v>71.641136169433594</v>
      </c>
      <c r="V7044">
        <v>88.210342407226563</v>
      </c>
      <c r="W7044">
        <v>75.552635192871094</v>
      </c>
    </row>
    <row r="7045" spans="1:23" x14ac:dyDescent="0.25">
      <c r="A7045" t="s">
        <v>85</v>
      </c>
      <c r="B7045" t="s">
        <v>97</v>
      </c>
      <c r="C7045" t="s">
        <v>103</v>
      </c>
      <c r="D7045" t="s">
        <v>90</v>
      </c>
      <c r="E7045" t="s">
        <v>116</v>
      </c>
      <c r="F7045">
        <v>12</v>
      </c>
      <c r="G7045">
        <v>450.57977294921875</v>
      </c>
      <c r="H7045">
        <v>454.96951293945312</v>
      </c>
      <c r="I7045">
        <v>-4.3897380828857422</v>
      </c>
      <c r="J7045">
        <v>-9.7424210980534554E-3</v>
      </c>
      <c r="K7045">
        <v>-34.421970367431641</v>
      </c>
      <c r="L7045">
        <v>-16.678684234619141</v>
      </c>
      <c r="M7045">
        <v>-4.3897380828857422</v>
      </c>
      <c r="N7045">
        <v>7.8992085456848145</v>
      </c>
      <c r="O7045">
        <v>25.642496109008789</v>
      </c>
      <c r="P7045">
        <v>-42.935691833496094</v>
      </c>
      <c r="Q7045">
        <v>34.156215667724609</v>
      </c>
      <c r="R7045">
        <v>19</v>
      </c>
      <c r="S7045">
        <v>549.165283203125</v>
      </c>
      <c r="T7045">
        <v>23.434276580810547</v>
      </c>
      <c r="U7045">
        <v>71.641136169433594</v>
      </c>
      <c r="V7045">
        <v>88.210342407226563</v>
      </c>
      <c r="W7045">
        <v>78.852630615234375</v>
      </c>
    </row>
    <row r="7046" spans="1:23" x14ac:dyDescent="0.25">
      <c r="A7046" t="s">
        <v>85</v>
      </c>
      <c r="B7046" t="s">
        <v>97</v>
      </c>
      <c r="C7046" t="s">
        <v>103</v>
      </c>
      <c r="D7046" t="s">
        <v>90</v>
      </c>
      <c r="E7046" t="s">
        <v>116</v>
      </c>
      <c r="F7046">
        <v>13</v>
      </c>
      <c r="G7046">
        <v>439.45123291015625</v>
      </c>
      <c r="H7046">
        <v>411.976806640625</v>
      </c>
      <c r="I7046">
        <v>27.474397659301758</v>
      </c>
      <c r="J7046">
        <v>6.251978874206543E-2</v>
      </c>
      <c r="K7046">
        <v>-0.23953871428966522</v>
      </c>
      <c r="L7046">
        <v>16.134078979492187</v>
      </c>
      <c r="M7046">
        <v>27.474397659301758</v>
      </c>
      <c r="N7046">
        <v>38.814716339111328</v>
      </c>
      <c r="O7046">
        <v>55.188335418701172</v>
      </c>
      <c r="P7046">
        <v>-8.0960550308227539</v>
      </c>
      <c r="Q7046">
        <v>63.044849395751953</v>
      </c>
      <c r="R7046">
        <v>19</v>
      </c>
      <c r="S7046">
        <v>467.653564453125</v>
      </c>
      <c r="T7046">
        <v>21.625299453735352</v>
      </c>
      <c r="U7046">
        <v>71.641136169433594</v>
      </c>
      <c r="V7046">
        <v>88.210342407226563</v>
      </c>
      <c r="W7046">
        <v>81.352630615234375</v>
      </c>
    </row>
    <row r="7047" spans="1:23" x14ac:dyDescent="0.25">
      <c r="A7047" t="s">
        <v>85</v>
      </c>
      <c r="B7047" t="s">
        <v>97</v>
      </c>
      <c r="C7047" t="s">
        <v>103</v>
      </c>
      <c r="D7047" t="s">
        <v>90</v>
      </c>
      <c r="E7047" t="s">
        <v>116</v>
      </c>
      <c r="F7047">
        <v>14</v>
      </c>
      <c r="G7047">
        <v>427.50387573242187</v>
      </c>
      <c r="H7047">
        <v>402.2042236328125</v>
      </c>
      <c r="I7047">
        <v>25.299659729003906</v>
      </c>
      <c r="J7047">
        <v>5.917995423078537E-2</v>
      </c>
      <c r="K7047">
        <v>-7.2209234237670898</v>
      </c>
      <c r="L7047">
        <v>11.992500305175781</v>
      </c>
      <c r="M7047">
        <v>25.299659729003906</v>
      </c>
      <c r="N7047">
        <v>38.606819152832031</v>
      </c>
      <c r="O7047">
        <v>57.820243835449219</v>
      </c>
      <c r="P7047">
        <v>-16.440057754516602</v>
      </c>
      <c r="Q7047">
        <v>67.039375305175781</v>
      </c>
      <c r="R7047">
        <v>19</v>
      </c>
      <c r="S7047">
        <v>643.9385986328125</v>
      </c>
      <c r="T7047">
        <v>25.375946044921875</v>
      </c>
      <c r="U7047">
        <v>71.641136169433594</v>
      </c>
      <c r="V7047">
        <v>88.210342407226563</v>
      </c>
      <c r="W7047">
        <v>82.968414306640625</v>
      </c>
    </row>
    <row r="7048" spans="1:23" x14ac:dyDescent="0.25">
      <c r="A7048" t="s">
        <v>85</v>
      </c>
      <c r="B7048" t="s">
        <v>97</v>
      </c>
      <c r="C7048" t="s">
        <v>103</v>
      </c>
      <c r="D7048" t="s">
        <v>90</v>
      </c>
      <c r="E7048" t="s">
        <v>116</v>
      </c>
      <c r="F7048">
        <v>15</v>
      </c>
      <c r="G7048">
        <v>440.59390258789063</v>
      </c>
      <c r="H7048">
        <v>304.40841674804687</v>
      </c>
      <c r="I7048">
        <v>136.18548583984375</v>
      </c>
      <c r="J7048">
        <v>0.30909526348114014</v>
      </c>
      <c r="K7048">
        <v>93.509963989257813</v>
      </c>
      <c r="L7048">
        <v>118.72300720214844</v>
      </c>
      <c r="M7048">
        <v>136.18548583984375</v>
      </c>
      <c r="N7048">
        <v>153.64796447753906</v>
      </c>
      <c r="O7048">
        <v>178.86100769042969</v>
      </c>
      <c r="P7048">
        <v>81.41204833984375</v>
      </c>
      <c r="Q7048">
        <v>190.95892333984375</v>
      </c>
      <c r="R7048">
        <v>19</v>
      </c>
      <c r="S7048">
        <v>1108.88232421875</v>
      </c>
      <c r="T7048">
        <v>33.299884796142578</v>
      </c>
      <c r="U7048">
        <v>71.641136169433594</v>
      </c>
      <c r="V7048">
        <v>88.210342407226563</v>
      </c>
      <c r="W7048">
        <v>84.052635192871094</v>
      </c>
    </row>
    <row r="7049" spans="1:23" x14ac:dyDescent="0.25">
      <c r="A7049" t="s">
        <v>85</v>
      </c>
      <c r="B7049" t="s">
        <v>97</v>
      </c>
      <c r="C7049" t="s">
        <v>103</v>
      </c>
      <c r="D7049" t="s">
        <v>90</v>
      </c>
      <c r="E7049" t="s">
        <v>116</v>
      </c>
      <c r="F7049">
        <v>16</v>
      </c>
      <c r="G7049">
        <v>403.54412841796875</v>
      </c>
      <c r="H7049">
        <v>259.3736572265625</v>
      </c>
      <c r="I7049">
        <v>144.17045593261719</v>
      </c>
      <c r="J7049">
        <v>0.35726070404052734</v>
      </c>
      <c r="K7049">
        <v>94.548446655273437</v>
      </c>
      <c r="L7049">
        <v>123.86553192138672</v>
      </c>
      <c r="M7049">
        <v>144.17045593261719</v>
      </c>
      <c r="N7049">
        <v>164.47538757324219</v>
      </c>
      <c r="O7049">
        <v>193.79246520996094</v>
      </c>
      <c r="P7049">
        <v>80.481292724609375</v>
      </c>
      <c r="Q7049">
        <v>207.859619140625</v>
      </c>
      <c r="R7049">
        <v>19</v>
      </c>
      <c r="S7049">
        <v>1499.2586669921875</v>
      </c>
      <c r="T7049">
        <v>38.720260620117188</v>
      </c>
      <c r="U7049">
        <v>71.641136169433594</v>
      </c>
      <c r="V7049">
        <v>88.210342407226563</v>
      </c>
      <c r="W7049">
        <v>84.073684692382813</v>
      </c>
    </row>
    <row r="7050" spans="1:23" x14ac:dyDescent="0.25">
      <c r="A7050" t="s">
        <v>85</v>
      </c>
      <c r="B7050" t="s">
        <v>97</v>
      </c>
      <c r="C7050" t="s">
        <v>103</v>
      </c>
      <c r="D7050" t="s">
        <v>90</v>
      </c>
      <c r="E7050" t="s">
        <v>116</v>
      </c>
      <c r="F7050">
        <v>17</v>
      </c>
      <c r="G7050">
        <v>392.29327392578125</v>
      </c>
      <c r="H7050">
        <v>244.89895629882813</v>
      </c>
      <c r="I7050">
        <v>147.39433288574219</v>
      </c>
      <c r="J7050">
        <v>0.37572485208511353</v>
      </c>
      <c r="K7050">
        <v>95.134963989257813</v>
      </c>
      <c r="L7050">
        <v>126.01022338867187</v>
      </c>
      <c r="M7050">
        <v>147.39433288574219</v>
      </c>
      <c r="N7050">
        <v>168.7784423828125</v>
      </c>
      <c r="O7050">
        <v>199.65370178222656</v>
      </c>
      <c r="P7050">
        <v>80.320159912109375</v>
      </c>
      <c r="Q7050">
        <v>214.468505859375</v>
      </c>
      <c r="R7050">
        <v>19</v>
      </c>
      <c r="S7050">
        <v>1662.86181640625</v>
      </c>
      <c r="T7050">
        <v>40.778202056884766</v>
      </c>
      <c r="U7050">
        <v>71.641136169433594</v>
      </c>
      <c r="V7050">
        <v>88.210342407226563</v>
      </c>
      <c r="W7050">
        <v>83.484214782714844</v>
      </c>
    </row>
    <row r="7051" spans="1:23" x14ac:dyDescent="0.25">
      <c r="A7051" t="s">
        <v>85</v>
      </c>
      <c r="B7051" t="s">
        <v>97</v>
      </c>
      <c r="C7051" t="s">
        <v>103</v>
      </c>
      <c r="D7051" t="s">
        <v>90</v>
      </c>
      <c r="E7051" t="s">
        <v>116</v>
      </c>
      <c r="F7051">
        <v>18</v>
      </c>
      <c r="G7051">
        <v>375.61032104492187</v>
      </c>
      <c r="H7051">
        <v>232.89790344238281</v>
      </c>
      <c r="I7051">
        <v>142.71243286132812</v>
      </c>
      <c r="J7051">
        <v>0.37994810938835144</v>
      </c>
      <c r="K7051">
        <v>88.900115966796875</v>
      </c>
      <c r="L7051">
        <v>120.69287109375</v>
      </c>
      <c r="M7051">
        <v>142.71243286132812</v>
      </c>
      <c r="N7051">
        <v>164.73199462890625</v>
      </c>
      <c r="O7051">
        <v>196.52474975585938</v>
      </c>
      <c r="P7051">
        <v>73.645072937011719</v>
      </c>
      <c r="Q7051">
        <v>211.77978515625</v>
      </c>
      <c r="R7051">
        <v>19</v>
      </c>
      <c r="S7051">
        <v>1763.1575927734375</v>
      </c>
      <c r="T7051">
        <v>41.989971160888672</v>
      </c>
      <c r="U7051">
        <v>71.641136169433594</v>
      </c>
      <c r="V7051">
        <v>88.210342407226563</v>
      </c>
      <c r="W7051">
        <v>81.836837768554688</v>
      </c>
    </row>
    <row r="7052" spans="1:23" x14ac:dyDescent="0.25">
      <c r="A7052" t="s">
        <v>85</v>
      </c>
      <c r="B7052" t="s">
        <v>97</v>
      </c>
      <c r="C7052" t="s">
        <v>103</v>
      </c>
      <c r="D7052" t="s">
        <v>90</v>
      </c>
      <c r="E7052" t="s">
        <v>116</v>
      </c>
      <c r="F7052">
        <v>19</v>
      </c>
      <c r="G7052">
        <v>408.6544189453125</v>
      </c>
      <c r="H7052">
        <v>350.368408203125</v>
      </c>
      <c r="I7052">
        <v>58.285999298095703</v>
      </c>
      <c r="J7052">
        <v>0.14262907207012177</v>
      </c>
      <c r="K7052">
        <v>22.834896087646484</v>
      </c>
      <c r="L7052">
        <v>43.779693603515625</v>
      </c>
      <c r="M7052">
        <v>58.285999298095703</v>
      </c>
      <c r="N7052">
        <v>72.792304992675781</v>
      </c>
      <c r="O7052">
        <v>93.737106323242188</v>
      </c>
      <c r="P7052">
        <v>12.784999847412109</v>
      </c>
      <c r="Q7052">
        <v>103.78699493408203</v>
      </c>
      <c r="R7052">
        <v>19</v>
      </c>
      <c r="S7052">
        <v>765.2218017578125</v>
      </c>
      <c r="T7052">
        <v>27.662643432617188</v>
      </c>
      <c r="U7052">
        <v>71.641136169433594</v>
      </c>
      <c r="V7052">
        <v>88.210342407226563</v>
      </c>
      <c r="W7052">
        <v>78.661582946777344</v>
      </c>
    </row>
    <row r="7053" spans="1:23" x14ac:dyDescent="0.25">
      <c r="A7053" t="s">
        <v>85</v>
      </c>
      <c r="B7053" t="s">
        <v>97</v>
      </c>
      <c r="C7053" t="s">
        <v>103</v>
      </c>
      <c r="D7053" t="s">
        <v>90</v>
      </c>
      <c r="E7053" t="s">
        <v>116</v>
      </c>
      <c r="F7053">
        <v>20</v>
      </c>
      <c r="G7053">
        <v>449.58917236328125</v>
      </c>
      <c r="H7053">
        <v>396.1199951171875</v>
      </c>
      <c r="I7053">
        <v>53.46917724609375</v>
      </c>
      <c r="J7053">
        <v>0.11892896890640259</v>
      </c>
      <c r="K7053">
        <v>5.3379459381103516</v>
      </c>
      <c r="L7053">
        <v>33.774269104003906</v>
      </c>
      <c r="M7053">
        <v>53.46917724609375</v>
      </c>
      <c r="N7053">
        <v>73.164085388183594</v>
      </c>
      <c r="O7053">
        <v>101.60041046142578</v>
      </c>
      <c r="P7053">
        <v>-8.3065891265869141</v>
      </c>
      <c r="Q7053">
        <v>115.24494171142578</v>
      </c>
      <c r="R7053">
        <v>19</v>
      </c>
      <c r="S7053">
        <v>1410.5281982421875</v>
      </c>
      <c r="T7053">
        <v>37.556999206542969</v>
      </c>
      <c r="U7053">
        <v>71.641136169433594</v>
      </c>
      <c r="V7053">
        <v>88.210342407226563</v>
      </c>
      <c r="W7053">
        <v>75.031578063964844</v>
      </c>
    </row>
    <row r="7054" spans="1:23" x14ac:dyDescent="0.25">
      <c r="A7054" t="s">
        <v>85</v>
      </c>
      <c r="B7054" t="s">
        <v>97</v>
      </c>
      <c r="C7054" t="s">
        <v>103</v>
      </c>
      <c r="D7054" t="s">
        <v>90</v>
      </c>
      <c r="E7054" t="s">
        <v>116</v>
      </c>
      <c r="F7054">
        <v>21</v>
      </c>
      <c r="G7054">
        <v>458.53033447265625</v>
      </c>
      <c r="H7054">
        <v>391.27792358398437</v>
      </c>
      <c r="I7054">
        <v>67.252426147460938</v>
      </c>
      <c r="J7054">
        <v>0.14666952192783356</v>
      </c>
      <c r="K7054">
        <v>-1.7720251083374023</v>
      </c>
      <c r="L7054">
        <v>39.0081787109375</v>
      </c>
      <c r="M7054">
        <v>67.252426147460938</v>
      </c>
      <c r="N7054">
        <v>95.496673583984375</v>
      </c>
      <c r="O7054">
        <v>136.27687072753906</v>
      </c>
      <c r="P7054">
        <v>-21.339498519897461</v>
      </c>
      <c r="Q7054">
        <v>155.84434509277344</v>
      </c>
      <c r="R7054">
        <v>19</v>
      </c>
      <c r="S7054">
        <v>2900.90673828125</v>
      </c>
      <c r="T7054">
        <v>53.860065460205078</v>
      </c>
      <c r="U7054">
        <v>71.641136169433594</v>
      </c>
      <c r="V7054">
        <v>88.210342407226563</v>
      </c>
      <c r="W7054">
        <v>72.593162536621094</v>
      </c>
    </row>
    <row r="7055" spans="1:23" x14ac:dyDescent="0.25">
      <c r="A7055" t="s">
        <v>85</v>
      </c>
      <c r="B7055" t="s">
        <v>97</v>
      </c>
      <c r="C7055" t="s">
        <v>103</v>
      </c>
      <c r="D7055" t="s">
        <v>90</v>
      </c>
      <c r="E7055" t="s">
        <v>116</v>
      </c>
      <c r="F7055">
        <v>22</v>
      </c>
      <c r="G7055">
        <v>439.73648071289062</v>
      </c>
      <c r="H7055">
        <v>419.38104248046875</v>
      </c>
      <c r="I7055">
        <v>20.355434417724609</v>
      </c>
      <c r="J7055">
        <v>4.6290073543787003E-2</v>
      </c>
      <c r="K7055">
        <v>-27.644338607788086</v>
      </c>
      <c r="L7055">
        <v>0.71431630849838257</v>
      </c>
      <c r="M7055">
        <v>20.355434417724609</v>
      </c>
      <c r="N7055">
        <v>39.996551513671875</v>
      </c>
      <c r="O7055">
        <v>68.355209350585937</v>
      </c>
      <c r="P7055">
        <v>-41.251605987548828</v>
      </c>
      <c r="Q7055">
        <v>81.962478637695313</v>
      </c>
      <c r="R7055">
        <v>19</v>
      </c>
      <c r="S7055">
        <v>1402.833740234375</v>
      </c>
      <c r="T7055">
        <v>37.454421997070312</v>
      </c>
      <c r="U7055">
        <v>71.641136169433594</v>
      </c>
      <c r="V7055">
        <v>88.210342407226563</v>
      </c>
      <c r="W7055">
        <v>70.547897338867187</v>
      </c>
    </row>
    <row r="7056" spans="1:23" x14ac:dyDescent="0.25">
      <c r="A7056" t="s">
        <v>85</v>
      </c>
      <c r="B7056" t="s">
        <v>97</v>
      </c>
      <c r="C7056" t="s">
        <v>103</v>
      </c>
      <c r="D7056" t="s">
        <v>90</v>
      </c>
      <c r="E7056" t="s">
        <v>116</v>
      </c>
      <c r="F7056">
        <v>23</v>
      </c>
      <c r="G7056">
        <v>407.41592407226562</v>
      </c>
      <c r="H7056">
        <v>427.66842651367187</v>
      </c>
      <c r="I7056">
        <v>-20.252492904663086</v>
      </c>
      <c r="J7056">
        <v>-4.9709625542163849E-2</v>
      </c>
      <c r="K7056">
        <v>-73.556228637695313</v>
      </c>
      <c r="L7056">
        <v>-42.063949584960938</v>
      </c>
      <c r="M7056">
        <v>-20.252492904663086</v>
      </c>
      <c r="N7056">
        <v>1.5589628219604492</v>
      </c>
      <c r="O7056">
        <v>33.051239013671875</v>
      </c>
      <c r="P7056">
        <v>-88.667091369628906</v>
      </c>
      <c r="Q7056">
        <v>48.162109375</v>
      </c>
      <c r="R7056">
        <v>19</v>
      </c>
      <c r="S7056">
        <v>1729.9879150390625</v>
      </c>
      <c r="T7056">
        <v>41.593124389648437</v>
      </c>
      <c r="U7056">
        <v>71.641136169433594</v>
      </c>
      <c r="V7056">
        <v>88.210342407226563</v>
      </c>
      <c r="W7056">
        <v>68.8394775390625</v>
      </c>
    </row>
    <row r="7057" spans="1:23" x14ac:dyDescent="0.25">
      <c r="A7057" t="s">
        <v>85</v>
      </c>
      <c r="B7057" t="s">
        <v>97</v>
      </c>
      <c r="C7057" t="s">
        <v>103</v>
      </c>
      <c r="D7057" t="s">
        <v>90</v>
      </c>
      <c r="E7057" t="s">
        <v>116</v>
      </c>
      <c r="F7057">
        <v>24</v>
      </c>
      <c r="G7057">
        <v>388.63827514648437</v>
      </c>
      <c r="H7057">
        <v>404.27264404296875</v>
      </c>
      <c r="I7057">
        <v>-15.634354591369629</v>
      </c>
      <c r="J7057">
        <v>-4.0228549391031265E-2</v>
      </c>
      <c r="K7057">
        <v>-76.108291625976562</v>
      </c>
      <c r="L7057">
        <v>-40.379798889160156</v>
      </c>
      <c r="M7057">
        <v>-15.634354591369629</v>
      </c>
      <c r="N7057">
        <v>9.1110906600952148</v>
      </c>
      <c r="O7057">
        <v>44.839584350585937</v>
      </c>
      <c r="P7057">
        <v>-93.251815795898437</v>
      </c>
      <c r="Q7057">
        <v>61.983104705810547</v>
      </c>
      <c r="R7057">
        <v>19</v>
      </c>
      <c r="S7057">
        <v>2226.71337890625</v>
      </c>
      <c r="T7057">
        <v>47.188064575195313</v>
      </c>
      <c r="U7057">
        <v>71.641136169433594</v>
      </c>
      <c r="V7057">
        <v>88.210342407226563</v>
      </c>
      <c r="W7057">
        <v>67.328414916992188</v>
      </c>
    </row>
    <row r="7058" spans="1:23" x14ac:dyDescent="0.25">
      <c r="A7058" t="s">
        <v>85</v>
      </c>
      <c r="B7058" t="s">
        <v>97</v>
      </c>
      <c r="C7058" t="s">
        <v>103</v>
      </c>
      <c r="D7058" t="s">
        <v>90</v>
      </c>
      <c r="E7058" t="s">
        <v>117</v>
      </c>
      <c r="F7058">
        <v>1</v>
      </c>
      <c r="G7058">
        <v>390.39559936523437</v>
      </c>
      <c r="H7058">
        <v>401.58847045898437</v>
      </c>
      <c r="I7058">
        <v>-11.192858695983887</v>
      </c>
      <c r="J7058">
        <v>-2.8670554980635643E-2</v>
      </c>
      <c r="K7058">
        <v>-52.776588439941406</v>
      </c>
      <c r="L7058">
        <v>-28.208583831787109</v>
      </c>
      <c r="M7058">
        <v>-11.192858695983887</v>
      </c>
      <c r="N7058">
        <v>5.8228659629821777</v>
      </c>
      <c r="O7058">
        <v>30.390871047973633</v>
      </c>
      <c r="P7058">
        <v>-64.564994812011719</v>
      </c>
      <c r="Q7058">
        <v>42.179279327392578</v>
      </c>
      <c r="R7058">
        <v>19</v>
      </c>
      <c r="S7058">
        <v>1052.869873046875</v>
      </c>
      <c r="T7058">
        <v>32.447956085205078</v>
      </c>
      <c r="U7058">
        <v>73.763351440429688</v>
      </c>
      <c r="V7058">
        <v>91.748077392578125</v>
      </c>
      <c r="W7058">
        <v>66.323677062988281</v>
      </c>
    </row>
    <row r="7059" spans="1:23" x14ac:dyDescent="0.25">
      <c r="A7059" t="s">
        <v>85</v>
      </c>
      <c r="B7059" t="s">
        <v>97</v>
      </c>
      <c r="C7059" t="s">
        <v>103</v>
      </c>
      <c r="D7059" t="s">
        <v>90</v>
      </c>
      <c r="E7059" t="s">
        <v>117</v>
      </c>
      <c r="F7059">
        <v>2</v>
      </c>
      <c r="G7059">
        <v>371.54916381835937</v>
      </c>
      <c r="H7059">
        <v>352.25473022460937</v>
      </c>
      <c r="I7059">
        <v>19.294445037841797</v>
      </c>
      <c r="J7059">
        <v>5.1929723471403122E-2</v>
      </c>
      <c r="K7059">
        <v>-57.609180450439453</v>
      </c>
      <c r="L7059">
        <v>-12.173894882202148</v>
      </c>
      <c r="M7059">
        <v>19.294445037841797</v>
      </c>
      <c r="N7059">
        <v>50.762783050537109</v>
      </c>
      <c r="O7059">
        <v>96.198066711425781</v>
      </c>
      <c r="P7059">
        <v>-79.410285949707031</v>
      </c>
      <c r="Q7059">
        <v>117.99917602539062</v>
      </c>
      <c r="R7059">
        <v>19</v>
      </c>
      <c r="S7059">
        <v>3600.986083984375</v>
      </c>
      <c r="T7059">
        <v>60.008216857910156</v>
      </c>
      <c r="U7059">
        <v>73.763351440429688</v>
      </c>
      <c r="V7059">
        <v>91.748077392578125</v>
      </c>
      <c r="W7059">
        <v>65.220527648925781</v>
      </c>
    </row>
    <row r="7060" spans="1:23" x14ac:dyDescent="0.25">
      <c r="A7060" t="s">
        <v>85</v>
      </c>
      <c r="B7060" t="s">
        <v>97</v>
      </c>
      <c r="C7060" t="s">
        <v>103</v>
      </c>
      <c r="D7060" t="s">
        <v>90</v>
      </c>
      <c r="E7060" t="s">
        <v>117</v>
      </c>
      <c r="F7060">
        <v>3</v>
      </c>
      <c r="G7060">
        <v>370.65194702148437</v>
      </c>
      <c r="H7060">
        <v>338.48104858398437</v>
      </c>
      <c r="I7060">
        <v>32.170886993408203</v>
      </c>
      <c r="J7060">
        <v>8.6795404553413391E-2</v>
      </c>
      <c r="K7060">
        <v>-26.370950698852539</v>
      </c>
      <c r="L7060">
        <v>8.2160415649414062</v>
      </c>
      <c r="M7060">
        <v>32.170886993408203</v>
      </c>
      <c r="N7060">
        <v>56.125732421875</v>
      </c>
      <c r="O7060">
        <v>90.712722778320313</v>
      </c>
      <c r="P7060">
        <v>-42.966747283935547</v>
      </c>
      <c r="Q7060">
        <v>107.30852508544922</v>
      </c>
      <c r="R7060">
        <v>19</v>
      </c>
      <c r="S7060">
        <v>2086.70263671875</v>
      </c>
      <c r="T7060">
        <v>45.680438995361328</v>
      </c>
      <c r="U7060">
        <v>73.763351440429688</v>
      </c>
      <c r="V7060">
        <v>91.748077392578125</v>
      </c>
      <c r="W7060">
        <v>64.005790710449219</v>
      </c>
    </row>
    <row r="7061" spans="1:23" x14ac:dyDescent="0.25">
      <c r="A7061" t="s">
        <v>85</v>
      </c>
      <c r="B7061" t="s">
        <v>97</v>
      </c>
      <c r="C7061" t="s">
        <v>103</v>
      </c>
      <c r="D7061" t="s">
        <v>90</v>
      </c>
      <c r="E7061" t="s">
        <v>117</v>
      </c>
      <c r="F7061">
        <v>4</v>
      </c>
      <c r="G7061">
        <v>392.47012329101563</v>
      </c>
      <c r="H7061">
        <v>358.395751953125</v>
      </c>
      <c r="I7061">
        <v>34.0743408203125</v>
      </c>
      <c r="J7061">
        <v>8.6820214986801147E-2</v>
      </c>
      <c r="K7061">
        <v>-12.740677833557129</v>
      </c>
      <c r="L7061">
        <v>14.918014526367188</v>
      </c>
      <c r="M7061">
        <v>34.0743408203125</v>
      </c>
      <c r="N7061">
        <v>53.230667114257813</v>
      </c>
      <c r="O7061">
        <v>80.889358520507813</v>
      </c>
      <c r="P7061">
        <v>-26.0120849609375</v>
      </c>
      <c r="Q7061">
        <v>94.1607666015625</v>
      </c>
      <c r="R7061">
        <v>19</v>
      </c>
      <c r="S7061">
        <v>1334.4375</v>
      </c>
      <c r="T7061">
        <v>36.529953002929688</v>
      </c>
      <c r="U7061">
        <v>73.763351440429688</v>
      </c>
      <c r="V7061">
        <v>91.748077392578125</v>
      </c>
      <c r="W7061">
        <v>63.178417205810547</v>
      </c>
    </row>
    <row r="7062" spans="1:23" x14ac:dyDescent="0.25">
      <c r="A7062" t="s">
        <v>85</v>
      </c>
      <c r="B7062" t="s">
        <v>97</v>
      </c>
      <c r="C7062" t="s">
        <v>103</v>
      </c>
      <c r="D7062" t="s">
        <v>90</v>
      </c>
      <c r="E7062" t="s">
        <v>117</v>
      </c>
      <c r="F7062">
        <v>5</v>
      </c>
      <c r="G7062">
        <v>437.78915405273437</v>
      </c>
      <c r="H7062">
        <v>400.89788818359375</v>
      </c>
      <c r="I7062">
        <v>36.891277313232422</v>
      </c>
      <c r="J7062">
        <v>8.4267228841781616E-2</v>
      </c>
      <c r="K7062">
        <v>-12.001319885253906</v>
      </c>
      <c r="L7062">
        <v>16.884822845458984</v>
      </c>
      <c r="M7062">
        <v>36.891277313232422</v>
      </c>
      <c r="N7062">
        <v>56.897731781005859</v>
      </c>
      <c r="O7062">
        <v>85.78387451171875</v>
      </c>
      <c r="P7062">
        <v>-25.861692428588867</v>
      </c>
      <c r="Q7062">
        <v>99.644248962402344</v>
      </c>
      <c r="R7062">
        <v>19</v>
      </c>
      <c r="S7062">
        <v>1455.5062255859375</v>
      </c>
      <c r="T7062">
        <v>38.151096343994141</v>
      </c>
      <c r="U7062">
        <v>73.763351440429688</v>
      </c>
      <c r="V7062">
        <v>91.748077392578125</v>
      </c>
      <c r="W7062">
        <v>62.328948974609375</v>
      </c>
    </row>
    <row r="7063" spans="1:23" x14ac:dyDescent="0.25">
      <c r="A7063" t="s">
        <v>85</v>
      </c>
      <c r="B7063" t="s">
        <v>97</v>
      </c>
      <c r="C7063" t="s">
        <v>103</v>
      </c>
      <c r="D7063" t="s">
        <v>90</v>
      </c>
      <c r="E7063" t="s">
        <v>117</v>
      </c>
      <c r="F7063">
        <v>6</v>
      </c>
      <c r="G7063">
        <v>459.73251342773437</v>
      </c>
      <c r="H7063">
        <v>432.05474853515625</v>
      </c>
      <c r="I7063">
        <v>27.677799224853516</v>
      </c>
      <c r="J7063">
        <v>6.0204137116670609E-2</v>
      </c>
      <c r="K7063">
        <v>-20.199062347412109</v>
      </c>
      <c r="L7063">
        <v>8.0869760513305664</v>
      </c>
      <c r="M7063">
        <v>27.677799224853516</v>
      </c>
      <c r="N7063">
        <v>47.268623352050781</v>
      </c>
      <c r="O7063">
        <v>75.554656982421875</v>
      </c>
      <c r="P7063">
        <v>-33.771484375</v>
      </c>
      <c r="Q7063">
        <v>89.127082824707031</v>
      </c>
      <c r="R7063">
        <v>19</v>
      </c>
      <c r="S7063">
        <v>1395.658447265625</v>
      </c>
      <c r="T7063">
        <v>37.358512878417969</v>
      </c>
      <c r="U7063">
        <v>73.763351440429688</v>
      </c>
      <c r="V7063">
        <v>91.748077392578125</v>
      </c>
      <c r="W7063">
        <v>61.756317138671875</v>
      </c>
    </row>
    <row r="7064" spans="1:23" x14ac:dyDescent="0.25">
      <c r="A7064" t="s">
        <v>85</v>
      </c>
      <c r="B7064" t="s">
        <v>97</v>
      </c>
      <c r="C7064" t="s">
        <v>103</v>
      </c>
      <c r="D7064" t="s">
        <v>90</v>
      </c>
      <c r="E7064" t="s">
        <v>117</v>
      </c>
      <c r="F7064">
        <v>7</v>
      </c>
      <c r="G7064">
        <v>476.31048583984375</v>
      </c>
      <c r="H7064">
        <v>434.81259155273437</v>
      </c>
      <c r="I7064">
        <v>41.497871398925781</v>
      </c>
      <c r="J7064">
        <v>8.7123572826385498E-2</v>
      </c>
      <c r="K7064">
        <v>-5.8233456611633301</v>
      </c>
      <c r="L7064">
        <v>22.13441276550293</v>
      </c>
      <c r="M7064">
        <v>41.497871398925781</v>
      </c>
      <c r="N7064">
        <v>60.861328125</v>
      </c>
      <c r="O7064">
        <v>88.819091796875</v>
      </c>
      <c r="P7064">
        <v>-19.238252639770508</v>
      </c>
      <c r="Q7064">
        <v>102.23399353027344</v>
      </c>
      <c r="R7064">
        <v>19</v>
      </c>
      <c r="S7064">
        <v>1363.4512939453125</v>
      </c>
      <c r="T7064">
        <v>36.924942016601563</v>
      </c>
      <c r="U7064">
        <v>73.763351440429688</v>
      </c>
      <c r="V7064">
        <v>91.748077392578125</v>
      </c>
      <c r="W7064">
        <v>61.246845245361328</v>
      </c>
    </row>
    <row r="7065" spans="1:23" x14ac:dyDescent="0.25">
      <c r="A7065" t="s">
        <v>85</v>
      </c>
      <c r="B7065" t="s">
        <v>97</v>
      </c>
      <c r="C7065" t="s">
        <v>103</v>
      </c>
      <c r="D7065" t="s">
        <v>90</v>
      </c>
      <c r="E7065" t="s">
        <v>117</v>
      </c>
      <c r="F7065">
        <v>8</v>
      </c>
      <c r="G7065">
        <v>484.54364013671875</v>
      </c>
      <c r="H7065">
        <v>431.08316040039062</v>
      </c>
      <c r="I7065">
        <v>53.460479736328125</v>
      </c>
      <c r="J7065">
        <v>0.11033160984516144</v>
      </c>
      <c r="K7065">
        <v>3.1359927654266357</v>
      </c>
      <c r="L7065">
        <v>32.868106842041016</v>
      </c>
      <c r="M7065">
        <v>53.460479736328125</v>
      </c>
      <c r="N7065">
        <v>74.052848815917969</v>
      </c>
      <c r="O7065">
        <v>103.78496551513672</v>
      </c>
      <c r="P7065">
        <v>-11.130300521850586</v>
      </c>
      <c r="Q7065">
        <v>118.05126190185547</v>
      </c>
      <c r="R7065">
        <v>19</v>
      </c>
      <c r="S7065">
        <v>1542.0078125</v>
      </c>
      <c r="T7065">
        <v>39.268405914306641</v>
      </c>
      <c r="U7065">
        <v>73.763351440429688</v>
      </c>
      <c r="V7065">
        <v>91.748077392578125</v>
      </c>
      <c r="W7065">
        <v>63.156841278076172</v>
      </c>
    </row>
    <row r="7066" spans="1:23" x14ac:dyDescent="0.25">
      <c r="A7066" t="s">
        <v>85</v>
      </c>
      <c r="B7066" t="s">
        <v>97</v>
      </c>
      <c r="C7066" t="s">
        <v>103</v>
      </c>
      <c r="D7066" t="s">
        <v>90</v>
      </c>
      <c r="E7066" t="s">
        <v>117</v>
      </c>
      <c r="F7066">
        <v>9</v>
      </c>
      <c r="G7066">
        <v>505.13632202148437</v>
      </c>
      <c r="H7066">
        <v>436.631591796875</v>
      </c>
      <c r="I7066">
        <v>68.50469970703125</v>
      </c>
      <c r="J7066">
        <v>0.13561625778675079</v>
      </c>
      <c r="K7066">
        <v>9.3966684341430664</v>
      </c>
      <c r="L7066">
        <v>44.318172454833984</v>
      </c>
      <c r="M7066">
        <v>68.50469970703125</v>
      </c>
      <c r="N7066">
        <v>92.691230773925781</v>
      </c>
      <c r="O7066">
        <v>127.61273193359375</v>
      </c>
      <c r="P7066">
        <v>-7.3596372604370117</v>
      </c>
      <c r="Q7066">
        <v>144.36903381347656</v>
      </c>
      <c r="R7066">
        <v>19</v>
      </c>
      <c r="S7066">
        <v>2127.26123046875</v>
      </c>
      <c r="T7066">
        <v>46.122241973876953</v>
      </c>
      <c r="U7066">
        <v>73.763351440429688</v>
      </c>
      <c r="V7066">
        <v>91.748077392578125</v>
      </c>
      <c r="W7066">
        <v>67.538948059082031</v>
      </c>
    </row>
    <row r="7067" spans="1:23" x14ac:dyDescent="0.25">
      <c r="A7067" t="s">
        <v>85</v>
      </c>
      <c r="B7067" t="s">
        <v>97</v>
      </c>
      <c r="C7067" t="s">
        <v>103</v>
      </c>
      <c r="D7067" t="s">
        <v>90</v>
      </c>
      <c r="E7067" t="s">
        <v>117</v>
      </c>
      <c r="F7067">
        <v>10</v>
      </c>
      <c r="G7067">
        <v>511.66128540039062</v>
      </c>
      <c r="H7067">
        <v>448.18209838867187</v>
      </c>
      <c r="I7067">
        <v>63.479202270507813</v>
      </c>
      <c r="J7067">
        <v>0.12406489253044128</v>
      </c>
      <c r="K7067">
        <v>2.9565236568450928</v>
      </c>
      <c r="L7067">
        <v>38.713813781738281</v>
      </c>
      <c r="M7067">
        <v>63.479202270507813</v>
      </c>
      <c r="N7067">
        <v>88.244590759277344</v>
      </c>
      <c r="O7067">
        <v>124.00188446044922</v>
      </c>
      <c r="P7067">
        <v>-14.200815200805664</v>
      </c>
      <c r="Q7067">
        <v>141.15922546386719</v>
      </c>
      <c r="R7067">
        <v>19</v>
      </c>
      <c r="S7067">
        <v>2230.30419921875</v>
      </c>
      <c r="T7067">
        <v>47.226097106933594</v>
      </c>
      <c r="U7067">
        <v>73.763351440429688</v>
      </c>
      <c r="V7067">
        <v>91.748077392578125</v>
      </c>
      <c r="W7067">
        <v>72.793159484863281</v>
      </c>
    </row>
    <row r="7068" spans="1:23" x14ac:dyDescent="0.25">
      <c r="A7068" t="s">
        <v>85</v>
      </c>
      <c r="B7068" t="s">
        <v>97</v>
      </c>
      <c r="C7068" t="s">
        <v>103</v>
      </c>
      <c r="D7068" t="s">
        <v>90</v>
      </c>
      <c r="E7068" t="s">
        <v>117</v>
      </c>
      <c r="F7068">
        <v>11</v>
      </c>
      <c r="G7068">
        <v>522.0277099609375</v>
      </c>
      <c r="H7068">
        <v>475.15158081054687</v>
      </c>
      <c r="I7068">
        <v>46.876125335693359</v>
      </c>
      <c r="J7068">
        <v>8.9796237647533417E-2</v>
      </c>
      <c r="K7068">
        <v>-9.2954940795898437</v>
      </c>
      <c r="L7068">
        <v>23.891153335571289</v>
      </c>
      <c r="M7068">
        <v>46.876125335693359</v>
      </c>
      <c r="N7068">
        <v>69.861099243164063</v>
      </c>
      <c r="O7068">
        <v>103.04774475097656</v>
      </c>
      <c r="P7068">
        <v>-25.219367980957031</v>
      </c>
      <c r="Q7068">
        <v>118.97161865234375</v>
      </c>
      <c r="R7068">
        <v>19</v>
      </c>
      <c r="S7068">
        <v>1921.1519775390625</v>
      </c>
      <c r="T7068">
        <v>43.830947875976563</v>
      </c>
      <c r="U7068">
        <v>73.763351440429688</v>
      </c>
      <c r="V7068">
        <v>91.748077392578125</v>
      </c>
      <c r="W7068">
        <v>77.805259704589844</v>
      </c>
    </row>
    <row r="7069" spans="1:23" x14ac:dyDescent="0.25">
      <c r="A7069" t="s">
        <v>85</v>
      </c>
      <c r="B7069" t="s">
        <v>97</v>
      </c>
      <c r="C7069" t="s">
        <v>103</v>
      </c>
      <c r="D7069" t="s">
        <v>90</v>
      </c>
      <c r="E7069" t="s">
        <v>117</v>
      </c>
      <c r="F7069">
        <v>12</v>
      </c>
      <c r="G7069">
        <v>486.67098999023437</v>
      </c>
      <c r="H7069">
        <v>427.611572265625</v>
      </c>
      <c r="I7069">
        <v>59.059410095214844</v>
      </c>
      <c r="J7069">
        <v>0.1213538721203804</v>
      </c>
      <c r="K7069">
        <v>8.7525863647460937</v>
      </c>
      <c r="L7069">
        <v>38.474266052246094</v>
      </c>
      <c r="M7069">
        <v>59.059410095214844</v>
      </c>
      <c r="N7069">
        <v>79.644554138183594</v>
      </c>
      <c r="O7069">
        <v>109.36623382568359</v>
      </c>
      <c r="P7069">
        <v>-5.5086994171142578</v>
      </c>
      <c r="Q7069">
        <v>123.62751770019531</v>
      </c>
      <c r="R7069">
        <v>19</v>
      </c>
      <c r="S7069">
        <v>1540.9254150390625</v>
      </c>
      <c r="T7069">
        <v>39.254623413085937</v>
      </c>
      <c r="U7069">
        <v>73.763351440429688</v>
      </c>
      <c r="V7069">
        <v>91.748077392578125</v>
      </c>
      <c r="W7069">
        <v>82.363151550292969</v>
      </c>
    </row>
    <row r="7070" spans="1:23" x14ac:dyDescent="0.25">
      <c r="A7070" t="s">
        <v>85</v>
      </c>
      <c r="B7070" t="s">
        <v>97</v>
      </c>
      <c r="C7070" t="s">
        <v>103</v>
      </c>
      <c r="D7070" t="s">
        <v>90</v>
      </c>
      <c r="E7070" t="s">
        <v>117</v>
      </c>
      <c r="F7070">
        <v>13</v>
      </c>
      <c r="G7070">
        <v>451.89443969726562</v>
      </c>
      <c r="H7070">
        <v>403.3463134765625</v>
      </c>
      <c r="I7070">
        <v>48.548122406005859</v>
      </c>
      <c r="J7070">
        <v>0.10743243992328644</v>
      </c>
      <c r="K7070">
        <v>6.8380880355834961</v>
      </c>
      <c r="L7070">
        <v>31.480714797973633</v>
      </c>
      <c r="M7070">
        <v>48.548122406005859</v>
      </c>
      <c r="N7070">
        <v>65.615531921386719</v>
      </c>
      <c r="O7070">
        <v>90.258155822753906</v>
      </c>
      <c r="P7070">
        <v>-4.9861268997192383</v>
      </c>
      <c r="Q7070">
        <v>102.08237457275391</v>
      </c>
      <c r="R7070">
        <v>19</v>
      </c>
      <c r="S7070">
        <v>1059.2755126953125</v>
      </c>
      <c r="T7070">
        <v>32.546512603759766</v>
      </c>
      <c r="U7070">
        <v>73.763351440429688</v>
      </c>
      <c r="V7070">
        <v>91.748077392578125</v>
      </c>
      <c r="W7070">
        <v>85.626319885253906</v>
      </c>
    </row>
    <row r="7071" spans="1:23" x14ac:dyDescent="0.25">
      <c r="A7071" t="s">
        <v>85</v>
      </c>
      <c r="B7071" t="s">
        <v>97</v>
      </c>
      <c r="C7071" t="s">
        <v>103</v>
      </c>
      <c r="D7071" t="s">
        <v>90</v>
      </c>
      <c r="E7071" t="s">
        <v>117</v>
      </c>
      <c r="F7071">
        <v>14</v>
      </c>
      <c r="G7071">
        <v>447.47845458984375</v>
      </c>
      <c r="H7071">
        <v>390.5052490234375</v>
      </c>
      <c r="I7071">
        <v>56.973209381103516</v>
      </c>
      <c r="J7071">
        <v>0.1273205578327179</v>
      </c>
      <c r="K7071">
        <v>26.844825744628906</v>
      </c>
      <c r="L7071">
        <v>44.644920349121094</v>
      </c>
      <c r="M7071">
        <v>56.973209381103516</v>
      </c>
      <c r="N7071">
        <v>69.301498413085938</v>
      </c>
      <c r="O7071">
        <v>87.101593017578125</v>
      </c>
      <c r="P7071">
        <v>18.303848266601562</v>
      </c>
      <c r="Q7071">
        <v>95.642570495605469</v>
      </c>
      <c r="R7071">
        <v>19</v>
      </c>
      <c r="S7071">
        <v>552.68731689453125</v>
      </c>
      <c r="T7071">
        <v>23.509302139282227</v>
      </c>
      <c r="U7071">
        <v>73.763351440429688</v>
      </c>
      <c r="V7071">
        <v>91.748077392578125</v>
      </c>
      <c r="W7071">
        <v>87.400001525878906</v>
      </c>
    </row>
    <row r="7072" spans="1:23" x14ac:dyDescent="0.25">
      <c r="A7072" t="s">
        <v>85</v>
      </c>
      <c r="B7072" t="s">
        <v>97</v>
      </c>
      <c r="C7072" t="s">
        <v>103</v>
      </c>
      <c r="D7072" t="s">
        <v>90</v>
      </c>
      <c r="E7072" t="s">
        <v>117</v>
      </c>
      <c r="F7072">
        <v>15</v>
      </c>
      <c r="G7072">
        <v>436.24661254882812</v>
      </c>
      <c r="H7072">
        <v>322.617919921875</v>
      </c>
      <c r="I7072">
        <v>113.62870025634766</v>
      </c>
      <c r="J7072">
        <v>0.26046895980834961</v>
      </c>
      <c r="K7072">
        <v>78.906471252441406</v>
      </c>
      <c r="L7072">
        <v>99.420646667480469</v>
      </c>
      <c r="M7072">
        <v>113.62870025634766</v>
      </c>
      <c r="N7072">
        <v>127.83675384521484</v>
      </c>
      <c r="O7072">
        <v>148.35092163085937</v>
      </c>
      <c r="P7072">
        <v>69.063209533691406</v>
      </c>
      <c r="Q7072">
        <v>158.19419860839844</v>
      </c>
      <c r="R7072">
        <v>19</v>
      </c>
      <c r="S7072">
        <v>734.07928466796875</v>
      </c>
      <c r="T7072">
        <v>27.093896865844727</v>
      </c>
      <c r="U7072">
        <v>73.763351440429688</v>
      </c>
      <c r="V7072">
        <v>91.748077392578125</v>
      </c>
      <c r="W7072">
        <v>88.084205627441406</v>
      </c>
    </row>
    <row r="7073" spans="1:23" x14ac:dyDescent="0.25">
      <c r="A7073" t="s">
        <v>85</v>
      </c>
      <c r="B7073" t="s">
        <v>97</v>
      </c>
      <c r="C7073" t="s">
        <v>103</v>
      </c>
      <c r="D7073" t="s">
        <v>90</v>
      </c>
      <c r="E7073" t="s">
        <v>117</v>
      </c>
      <c r="F7073">
        <v>16</v>
      </c>
      <c r="G7073">
        <v>409.9986572265625</v>
      </c>
      <c r="H7073">
        <v>285.59478759765625</v>
      </c>
      <c r="I7073">
        <v>124.40388488769531</v>
      </c>
      <c r="J7073">
        <v>0.30342510342597961</v>
      </c>
      <c r="K7073">
        <v>89.305450439453125</v>
      </c>
      <c r="L7073">
        <v>110.04189300537109</v>
      </c>
      <c r="M7073">
        <v>124.40388488769531</v>
      </c>
      <c r="N7073">
        <v>138.76588439941406</v>
      </c>
      <c r="O7073">
        <v>159.5023193359375</v>
      </c>
      <c r="P7073">
        <v>79.35552978515625</v>
      </c>
      <c r="Q7073">
        <v>169.45223999023437</v>
      </c>
      <c r="R7073">
        <v>19</v>
      </c>
      <c r="S7073">
        <v>750.07269287109375</v>
      </c>
      <c r="T7073">
        <v>27.387454986572266</v>
      </c>
      <c r="U7073">
        <v>73.763351440429688</v>
      </c>
      <c r="V7073">
        <v>91.748077392578125</v>
      </c>
      <c r="W7073">
        <v>88.026313781738281</v>
      </c>
    </row>
    <row r="7074" spans="1:23" x14ac:dyDescent="0.25">
      <c r="A7074" t="s">
        <v>85</v>
      </c>
      <c r="B7074" t="s">
        <v>97</v>
      </c>
      <c r="C7074" t="s">
        <v>103</v>
      </c>
      <c r="D7074" t="s">
        <v>90</v>
      </c>
      <c r="E7074" t="s">
        <v>117</v>
      </c>
      <c r="F7074">
        <v>17</v>
      </c>
      <c r="G7074">
        <v>392.43576049804687</v>
      </c>
      <c r="H7074">
        <v>278.48739624023437</v>
      </c>
      <c r="I7074">
        <v>113.94837188720703</v>
      </c>
      <c r="J7074">
        <v>0.29036185145378113</v>
      </c>
      <c r="K7074">
        <v>78.154205322265625</v>
      </c>
      <c r="L7074">
        <v>99.301689147949219</v>
      </c>
      <c r="M7074">
        <v>113.94837188720703</v>
      </c>
      <c r="N7074">
        <v>128.59504699707031</v>
      </c>
      <c r="O7074">
        <v>149.74253845214844</v>
      </c>
      <c r="P7074">
        <v>68.007057189941406</v>
      </c>
      <c r="Q7074">
        <v>159.88967895507812</v>
      </c>
      <c r="R7074">
        <v>19</v>
      </c>
      <c r="S7074">
        <v>780.103515625</v>
      </c>
      <c r="T7074">
        <v>27.930334091186523</v>
      </c>
      <c r="U7074">
        <v>73.763351440429688</v>
      </c>
      <c r="V7074">
        <v>91.748077392578125</v>
      </c>
      <c r="W7074">
        <v>87.184211730957031</v>
      </c>
    </row>
    <row r="7075" spans="1:23" x14ac:dyDescent="0.25">
      <c r="A7075" t="s">
        <v>85</v>
      </c>
      <c r="B7075" t="s">
        <v>97</v>
      </c>
      <c r="C7075" t="s">
        <v>103</v>
      </c>
      <c r="D7075" t="s">
        <v>90</v>
      </c>
      <c r="E7075" t="s">
        <v>117</v>
      </c>
      <c r="F7075">
        <v>18</v>
      </c>
      <c r="G7075">
        <v>375.25668334960937</v>
      </c>
      <c r="H7075">
        <v>267.62841796875</v>
      </c>
      <c r="I7075">
        <v>107.62825775146484</v>
      </c>
      <c r="J7075">
        <v>0.28681236505508423</v>
      </c>
      <c r="K7075">
        <v>71.511749267578125</v>
      </c>
      <c r="L7075">
        <v>92.84967041015625</v>
      </c>
      <c r="M7075">
        <v>107.62825775146484</v>
      </c>
      <c r="N7075">
        <v>122.40684509277344</v>
      </c>
      <c r="O7075">
        <v>143.74476623535156</v>
      </c>
      <c r="P7075">
        <v>61.273216247558594</v>
      </c>
      <c r="Q7075">
        <v>153.98329162597656</v>
      </c>
      <c r="R7075">
        <v>19</v>
      </c>
      <c r="S7075">
        <v>794.21746826171875</v>
      </c>
      <c r="T7075">
        <v>28.181863784790039</v>
      </c>
      <c r="U7075">
        <v>73.763351440429688</v>
      </c>
      <c r="V7075">
        <v>91.748077392578125</v>
      </c>
      <c r="W7075">
        <v>85.2989501953125</v>
      </c>
    </row>
    <row r="7076" spans="1:23" x14ac:dyDescent="0.25">
      <c r="A7076" t="s">
        <v>85</v>
      </c>
      <c r="B7076" t="s">
        <v>97</v>
      </c>
      <c r="C7076" t="s">
        <v>103</v>
      </c>
      <c r="D7076" t="s">
        <v>90</v>
      </c>
      <c r="E7076" t="s">
        <v>117</v>
      </c>
      <c r="F7076">
        <v>19</v>
      </c>
      <c r="G7076">
        <v>409.21401977539063</v>
      </c>
      <c r="H7076">
        <v>357.7210693359375</v>
      </c>
      <c r="I7076">
        <v>51.492969512939453</v>
      </c>
      <c r="J7076">
        <v>0.12583383917808533</v>
      </c>
      <c r="K7076">
        <v>16.2005615234375</v>
      </c>
      <c r="L7076">
        <v>37.051601409912109</v>
      </c>
      <c r="M7076">
        <v>51.492969512939453</v>
      </c>
      <c r="N7076">
        <v>65.934333801269531</v>
      </c>
      <c r="O7076">
        <v>86.785377502441406</v>
      </c>
      <c r="P7076">
        <v>6.1956534385681152</v>
      </c>
      <c r="Q7076">
        <v>96.790283203125</v>
      </c>
      <c r="R7076">
        <v>19</v>
      </c>
      <c r="S7076">
        <v>758.38616943359375</v>
      </c>
      <c r="T7076">
        <v>27.538812637329102</v>
      </c>
      <c r="U7076">
        <v>73.763351440429688</v>
      </c>
      <c r="V7076">
        <v>91.748077392578125</v>
      </c>
      <c r="W7076">
        <v>81.416313171386719</v>
      </c>
    </row>
    <row r="7077" spans="1:23" x14ac:dyDescent="0.25">
      <c r="A7077" t="s">
        <v>85</v>
      </c>
      <c r="B7077" t="s">
        <v>97</v>
      </c>
      <c r="C7077" t="s">
        <v>103</v>
      </c>
      <c r="D7077" t="s">
        <v>90</v>
      </c>
      <c r="E7077" t="s">
        <v>117</v>
      </c>
      <c r="F7077">
        <v>20</v>
      </c>
      <c r="G7077">
        <v>448.72872924804687</v>
      </c>
      <c r="H7077">
        <v>428.692626953125</v>
      </c>
      <c r="I7077">
        <v>20.036106109619141</v>
      </c>
      <c r="J7077">
        <v>4.4650819152593613E-2</v>
      </c>
      <c r="K7077">
        <v>-23.158195495605469</v>
      </c>
      <c r="L7077">
        <v>2.3613479137420654</v>
      </c>
      <c r="M7077">
        <v>20.036106109619141</v>
      </c>
      <c r="N7077">
        <v>37.710865020751953</v>
      </c>
      <c r="O7077">
        <v>63.23040771484375</v>
      </c>
      <c r="P7077">
        <v>-35.403179168701172</v>
      </c>
      <c r="Q7077">
        <v>75.475395202636719</v>
      </c>
      <c r="R7077">
        <v>19</v>
      </c>
      <c r="S7077">
        <v>1136.00634765625</v>
      </c>
      <c r="T7077">
        <v>33.704692840576172</v>
      </c>
      <c r="U7077">
        <v>73.763351440429688</v>
      </c>
      <c r="V7077">
        <v>91.748077392578125</v>
      </c>
      <c r="W7077">
        <v>76.903160095214844</v>
      </c>
    </row>
    <row r="7078" spans="1:23" x14ac:dyDescent="0.25">
      <c r="A7078" t="s">
        <v>85</v>
      </c>
      <c r="B7078" t="s">
        <v>97</v>
      </c>
      <c r="C7078" t="s">
        <v>103</v>
      </c>
      <c r="D7078" t="s">
        <v>90</v>
      </c>
      <c r="E7078" t="s">
        <v>117</v>
      </c>
      <c r="F7078">
        <v>21</v>
      </c>
      <c r="G7078">
        <v>452.57730102539062</v>
      </c>
      <c r="H7078">
        <v>439.70950317382812</v>
      </c>
      <c r="I7078">
        <v>12.867790222167969</v>
      </c>
      <c r="J7078">
        <v>2.8432248160243034E-2</v>
      </c>
      <c r="K7078">
        <v>-33.991584777832031</v>
      </c>
      <c r="L7078">
        <v>-6.3066859245300293</v>
      </c>
      <c r="M7078">
        <v>12.867790222167969</v>
      </c>
      <c r="N7078">
        <v>32.042266845703125</v>
      </c>
      <c r="O7078">
        <v>59.727165222167969</v>
      </c>
      <c r="P7078">
        <v>-47.275566101074219</v>
      </c>
      <c r="Q7078">
        <v>73.011146545410156</v>
      </c>
      <c r="R7078">
        <v>19</v>
      </c>
      <c r="S7078">
        <v>1336.9674072265625</v>
      </c>
      <c r="T7078">
        <v>36.564563751220703</v>
      </c>
      <c r="U7078">
        <v>73.763351440429688</v>
      </c>
      <c r="V7078">
        <v>91.748077392578125</v>
      </c>
      <c r="W7078">
        <v>74.156837463378906</v>
      </c>
    </row>
    <row r="7079" spans="1:23" x14ac:dyDescent="0.25">
      <c r="A7079" t="s">
        <v>85</v>
      </c>
      <c r="B7079" t="s">
        <v>97</v>
      </c>
      <c r="C7079" t="s">
        <v>103</v>
      </c>
      <c r="D7079" t="s">
        <v>90</v>
      </c>
      <c r="E7079" t="s">
        <v>117</v>
      </c>
      <c r="F7079">
        <v>22</v>
      </c>
      <c r="G7079">
        <v>442.94485473632812</v>
      </c>
      <c r="H7079">
        <v>426.13052368164062</v>
      </c>
      <c r="I7079">
        <v>16.81431770324707</v>
      </c>
      <c r="J7079">
        <v>3.7960294634103775E-2</v>
      </c>
      <c r="K7079">
        <v>-36.731578826904297</v>
      </c>
      <c r="L7079">
        <v>-5.096229076385498</v>
      </c>
      <c r="M7079">
        <v>16.81431770324707</v>
      </c>
      <c r="N7079">
        <v>38.724864959716797</v>
      </c>
      <c r="O7079">
        <v>70.360214233398438</v>
      </c>
      <c r="P7079">
        <v>-51.911098480224609</v>
      </c>
      <c r="Q7079">
        <v>85.53973388671875</v>
      </c>
      <c r="R7079">
        <v>19</v>
      </c>
      <c r="S7079">
        <v>1745.74267578125</v>
      </c>
      <c r="T7079">
        <v>41.782085418701172</v>
      </c>
      <c r="U7079">
        <v>73.763351440429688</v>
      </c>
      <c r="V7079">
        <v>91.748077392578125</v>
      </c>
      <c r="W7079">
        <v>72.066841125488281</v>
      </c>
    </row>
    <row r="7080" spans="1:23" x14ac:dyDescent="0.25">
      <c r="A7080" t="s">
        <v>85</v>
      </c>
      <c r="B7080" t="s">
        <v>97</v>
      </c>
      <c r="C7080" t="s">
        <v>103</v>
      </c>
      <c r="D7080" t="s">
        <v>90</v>
      </c>
      <c r="E7080" t="s">
        <v>117</v>
      </c>
      <c r="F7080">
        <v>23</v>
      </c>
      <c r="G7080">
        <v>414.12802124023437</v>
      </c>
      <c r="H7080">
        <v>412.32421875</v>
      </c>
      <c r="I7080">
        <v>1.8037900924682617</v>
      </c>
      <c r="J7080">
        <v>4.3556340970098972E-3</v>
      </c>
      <c r="K7080">
        <v>-52.128757476806641</v>
      </c>
      <c r="L7080">
        <v>-20.264970779418945</v>
      </c>
      <c r="M7080">
        <v>1.8037900924682617</v>
      </c>
      <c r="N7080">
        <v>23.872550964355469</v>
      </c>
      <c r="O7080">
        <v>55.736335754394531</v>
      </c>
      <c r="P7080">
        <v>-67.417884826660156</v>
      </c>
      <c r="Q7080">
        <v>71.025466918945313</v>
      </c>
      <c r="R7080">
        <v>19</v>
      </c>
      <c r="S7080">
        <v>1771.04541015625</v>
      </c>
      <c r="T7080">
        <v>42.083789825439453</v>
      </c>
      <c r="U7080">
        <v>73.763351440429688</v>
      </c>
      <c r="V7080">
        <v>91.748077392578125</v>
      </c>
      <c r="W7080">
        <v>70.483161926269531</v>
      </c>
    </row>
    <row r="7081" spans="1:23" x14ac:dyDescent="0.25">
      <c r="A7081" t="s">
        <v>85</v>
      </c>
      <c r="B7081" t="s">
        <v>97</v>
      </c>
      <c r="C7081" t="s">
        <v>103</v>
      </c>
      <c r="D7081" t="s">
        <v>90</v>
      </c>
      <c r="E7081" t="s">
        <v>117</v>
      </c>
      <c r="F7081">
        <v>24</v>
      </c>
      <c r="G7081">
        <v>391.329345703125</v>
      </c>
      <c r="H7081">
        <v>394.96420288085937</v>
      </c>
      <c r="I7081">
        <v>-3.6348512172698975</v>
      </c>
      <c r="J7081">
        <v>-9.2884711921215057E-3</v>
      </c>
      <c r="K7081">
        <v>-50.479892730712891</v>
      </c>
      <c r="L7081">
        <v>-22.803461074829102</v>
      </c>
      <c r="M7081">
        <v>-3.6348512172698975</v>
      </c>
      <c r="N7081">
        <v>15.533759117126465</v>
      </c>
      <c r="O7081">
        <v>43.210189819335938</v>
      </c>
      <c r="P7081">
        <v>-63.759807586669922</v>
      </c>
      <c r="Q7081">
        <v>56.490108489990234</v>
      </c>
      <c r="R7081">
        <v>19</v>
      </c>
      <c r="S7081">
        <v>1336.1495361328125</v>
      </c>
      <c r="T7081">
        <v>36.553379058837891</v>
      </c>
      <c r="U7081">
        <v>73.763351440429688</v>
      </c>
      <c r="V7081">
        <v>91.748077392578125</v>
      </c>
      <c r="W7081">
        <v>69.051048278808594</v>
      </c>
    </row>
    <row r="7082" spans="1:23" x14ac:dyDescent="0.25">
      <c r="A7082" t="s">
        <v>85</v>
      </c>
      <c r="B7082" t="s">
        <v>97</v>
      </c>
      <c r="C7082" t="s">
        <v>103</v>
      </c>
      <c r="D7082" t="s">
        <v>70</v>
      </c>
      <c r="E7082" t="s">
        <v>84</v>
      </c>
      <c r="F7082">
        <v>1</v>
      </c>
      <c r="G7082">
        <v>129.02462768554687</v>
      </c>
      <c r="H7082">
        <v>129.67787170410156</v>
      </c>
      <c r="I7082">
        <v>-0.65323913097381592</v>
      </c>
      <c r="J7082">
        <v>-5.0629028119146824E-3</v>
      </c>
      <c r="K7082">
        <v>-1.4178415536880493</v>
      </c>
      <c r="L7082">
        <v>-0.96610820293426514</v>
      </c>
      <c r="M7082">
        <v>-0.65323913097381592</v>
      </c>
      <c r="N7082">
        <v>-0.34037002921104431</v>
      </c>
      <c r="O7082">
        <v>0.1113632470369339</v>
      </c>
      <c r="P7082">
        <v>-1.6345956325531006</v>
      </c>
      <c r="Q7082">
        <v>0.32811740040779114</v>
      </c>
      <c r="R7082">
        <v>2504</v>
      </c>
      <c r="S7082">
        <v>0.35595828294754028</v>
      </c>
      <c r="T7082">
        <v>0.59662240743637085</v>
      </c>
      <c r="U7082">
        <v>77.021568298339844</v>
      </c>
      <c r="V7082">
        <v>92.190513610839844</v>
      </c>
      <c r="W7082">
        <v>71.350669860839844</v>
      </c>
    </row>
    <row r="7083" spans="1:23" x14ac:dyDescent="0.25">
      <c r="A7083" t="s">
        <v>85</v>
      </c>
      <c r="B7083" t="s">
        <v>97</v>
      </c>
      <c r="C7083" t="s">
        <v>103</v>
      </c>
      <c r="D7083" t="s">
        <v>70</v>
      </c>
      <c r="E7083" t="s">
        <v>84</v>
      </c>
      <c r="F7083">
        <v>2</v>
      </c>
      <c r="G7083">
        <v>125.84349822998047</v>
      </c>
      <c r="H7083">
        <v>126.37181091308594</v>
      </c>
      <c r="I7083">
        <v>-0.52830719947814941</v>
      </c>
      <c r="J7083">
        <v>-4.1981288231909275E-3</v>
      </c>
      <c r="K7083">
        <v>-1.2777588367462158</v>
      </c>
      <c r="L7083">
        <v>-0.83497673273086548</v>
      </c>
      <c r="M7083">
        <v>-0.52830719947814941</v>
      </c>
      <c r="N7083">
        <v>-0.22163768112659454</v>
      </c>
      <c r="O7083">
        <v>0.22114439308643341</v>
      </c>
      <c r="P7083">
        <v>-1.490217924118042</v>
      </c>
      <c r="Q7083">
        <v>0.43360349535942078</v>
      </c>
      <c r="R7083">
        <v>2504</v>
      </c>
      <c r="S7083">
        <v>0.34199127554893494</v>
      </c>
      <c r="T7083">
        <v>0.58480018377304077</v>
      </c>
      <c r="U7083">
        <v>77.021568298339844</v>
      </c>
      <c r="V7083">
        <v>92.190513610839844</v>
      </c>
      <c r="W7083">
        <v>70.618904113769531</v>
      </c>
    </row>
    <row r="7084" spans="1:23" x14ac:dyDescent="0.25">
      <c r="A7084" t="s">
        <v>85</v>
      </c>
      <c r="B7084" t="s">
        <v>97</v>
      </c>
      <c r="C7084" t="s">
        <v>103</v>
      </c>
      <c r="D7084" t="s">
        <v>70</v>
      </c>
      <c r="E7084" t="s">
        <v>84</v>
      </c>
      <c r="F7084">
        <v>3</v>
      </c>
      <c r="G7084">
        <v>122.76754760742187</v>
      </c>
      <c r="H7084">
        <v>122.60665893554687</v>
      </c>
      <c r="I7084">
        <v>0.16088789701461792</v>
      </c>
      <c r="J7084">
        <v>1.3105083489790559E-3</v>
      </c>
      <c r="K7084">
        <v>-0.55515080690383911</v>
      </c>
      <c r="L7084">
        <v>-0.13210934400558472</v>
      </c>
      <c r="M7084">
        <v>0.16088789701461792</v>
      </c>
      <c r="N7084">
        <v>0.45388513803482056</v>
      </c>
      <c r="O7084">
        <v>0.87692660093307495</v>
      </c>
      <c r="P7084">
        <v>-0.75813782215118408</v>
      </c>
      <c r="Q7084">
        <v>1.0799136161804199</v>
      </c>
      <c r="R7084">
        <v>2504</v>
      </c>
      <c r="S7084">
        <v>0.31217694282531738</v>
      </c>
      <c r="T7084">
        <v>0.55872797966003418</v>
      </c>
      <c r="U7084">
        <v>77.021568298339844</v>
      </c>
      <c r="V7084">
        <v>92.190513610839844</v>
      </c>
      <c r="W7084">
        <v>69.969062805175781</v>
      </c>
    </row>
    <row r="7085" spans="1:23" x14ac:dyDescent="0.25">
      <c r="A7085" t="s">
        <v>85</v>
      </c>
      <c r="B7085" t="s">
        <v>97</v>
      </c>
      <c r="C7085" t="s">
        <v>103</v>
      </c>
      <c r="D7085" t="s">
        <v>70</v>
      </c>
      <c r="E7085" t="s">
        <v>84</v>
      </c>
      <c r="F7085">
        <v>4</v>
      </c>
      <c r="G7085">
        <v>123.40028381347656</v>
      </c>
      <c r="H7085">
        <v>123.65212249755859</v>
      </c>
      <c r="I7085">
        <v>-0.25183561444282532</v>
      </c>
      <c r="J7085">
        <v>-2.040802501142025E-3</v>
      </c>
      <c r="K7085">
        <v>-0.94188225269317627</v>
      </c>
      <c r="L7085">
        <v>-0.53419709205627441</v>
      </c>
      <c r="M7085">
        <v>-0.25183561444282532</v>
      </c>
      <c r="N7085">
        <v>3.0525874346494675E-2</v>
      </c>
      <c r="O7085">
        <v>0.43821102380752563</v>
      </c>
      <c r="P7085">
        <v>-1.1375008821487427</v>
      </c>
      <c r="Q7085">
        <v>0.63382965326309204</v>
      </c>
      <c r="R7085">
        <v>2504</v>
      </c>
      <c r="S7085">
        <v>0.28992435336112976</v>
      </c>
      <c r="T7085">
        <v>0.53844624757766724</v>
      </c>
      <c r="U7085">
        <v>77.021568298339844</v>
      </c>
      <c r="V7085">
        <v>92.190513610839844</v>
      </c>
      <c r="W7085">
        <v>69.370384216308594</v>
      </c>
    </row>
    <row r="7086" spans="1:23" x14ac:dyDescent="0.25">
      <c r="A7086" t="s">
        <v>85</v>
      </c>
      <c r="B7086" t="s">
        <v>97</v>
      </c>
      <c r="C7086" t="s">
        <v>103</v>
      </c>
      <c r="D7086" t="s">
        <v>70</v>
      </c>
      <c r="E7086" t="s">
        <v>84</v>
      </c>
      <c r="F7086">
        <v>5</v>
      </c>
      <c r="G7086">
        <v>133.3265380859375</v>
      </c>
      <c r="H7086">
        <v>134.02923583984375</v>
      </c>
      <c r="I7086">
        <v>-0.70270687341690063</v>
      </c>
      <c r="J7086">
        <v>-5.2705700509250164E-3</v>
      </c>
      <c r="K7086">
        <v>-1.4044696092605591</v>
      </c>
      <c r="L7086">
        <v>-0.98986250162124634</v>
      </c>
      <c r="M7086">
        <v>-0.70270687341690063</v>
      </c>
      <c r="N7086">
        <v>-0.41555127501487732</v>
      </c>
      <c r="O7086">
        <v>-9.441682486794889E-4</v>
      </c>
      <c r="P7086">
        <v>-1.6034095287322998</v>
      </c>
      <c r="Q7086">
        <v>0.19799581170082092</v>
      </c>
      <c r="R7086">
        <v>2504</v>
      </c>
      <c r="S7086">
        <v>0.29985302686691284</v>
      </c>
      <c r="T7086">
        <v>0.54758834838867188</v>
      </c>
      <c r="U7086">
        <v>77.021568298339844</v>
      </c>
      <c r="V7086">
        <v>92.190513610839844</v>
      </c>
      <c r="W7086">
        <v>68.718727111816406</v>
      </c>
    </row>
    <row r="7087" spans="1:23" x14ac:dyDescent="0.25">
      <c r="A7087" t="s">
        <v>85</v>
      </c>
      <c r="B7087" t="s">
        <v>97</v>
      </c>
      <c r="C7087" t="s">
        <v>103</v>
      </c>
      <c r="D7087" t="s">
        <v>70</v>
      </c>
      <c r="E7087" t="s">
        <v>84</v>
      </c>
      <c r="F7087">
        <v>6</v>
      </c>
      <c r="G7087">
        <v>158.11552429199219</v>
      </c>
      <c r="H7087">
        <v>158.85795593261719</v>
      </c>
      <c r="I7087">
        <v>-0.74242377281188965</v>
      </c>
      <c r="J7087">
        <v>-4.6954513527452946E-3</v>
      </c>
      <c r="K7087">
        <v>-1.4673234224319458</v>
      </c>
      <c r="L7087">
        <v>-1.0390468835830688</v>
      </c>
      <c r="M7087">
        <v>-0.74242377281188965</v>
      </c>
      <c r="N7087">
        <v>-0.44580069184303284</v>
      </c>
      <c r="O7087">
        <v>-1.7524078488349915E-2</v>
      </c>
      <c r="P7087">
        <v>-1.6728224754333496</v>
      </c>
      <c r="Q7087">
        <v>0.18797491490840912</v>
      </c>
      <c r="R7087">
        <v>2504</v>
      </c>
      <c r="S7087">
        <v>0.31995114684104919</v>
      </c>
      <c r="T7087">
        <v>0.56564223766326904</v>
      </c>
      <c r="U7087">
        <v>77.021568298339844</v>
      </c>
      <c r="V7087">
        <v>92.190513610839844</v>
      </c>
      <c r="W7087">
        <v>68.228645324707031</v>
      </c>
    </row>
    <row r="7088" spans="1:23" x14ac:dyDescent="0.25">
      <c r="A7088" t="s">
        <v>85</v>
      </c>
      <c r="B7088" t="s">
        <v>97</v>
      </c>
      <c r="C7088" t="s">
        <v>103</v>
      </c>
      <c r="D7088" t="s">
        <v>70</v>
      </c>
      <c r="E7088" t="s">
        <v>84</v>
      </c>
      <c r="F7088">
        <v>7</v>
      </c>
      <c r="G7088">
        <v>186.1927490234375</v>
      </c>
      <c r="H7088">
        <v>187.07962036132812</v>
      </c>
      <c r="I7088">
        <v>-0.88687688112258911</v>
      </c>
      <c r="J7088">
        <v>-4.7632190398871899E-3</v>
      </c>
      <c r="K7088">
        <v>-1.6467738151550293</v>
      </c>
      <c r="L7088">
        <v>-1.1978205442428589</v>
      </c>
      <c r="M7088">
        <v>-0.88687688112258911</v>
      </c>
      <c r="N7088">
        <v>-0.57593321800231934</v>
      </c>
      <c r="O7088">
        <v>-0.12697997689247131</v>
      </c>
      <c r="P7088">
        <v>-1.8621939420700073</v>
      </c>
      <c r="Q7088">
        <v>8.844023197889328E-2</v>
      </c>
      <c r="R7088">
        <v>2504</v>
      </c>
      <c r="S7088">
        <v>0.35159054398536682</v>
      </c>
      <c r="T7088">
        <v>0.59295070171356201</v>
      </c>
      <c r="U7088">
        <v>77.021568298339844</v>
      </c>
      <c r="V7088">
        <v>92.190513610839844</v>
      </c>
      <c r="W7088">
        <v>68.101547241210937</v>
      </c>
    </row>
    <row r="7089" spans="1:23" x14ac:dyDescent="0.25">
      <c r="A7089" t="s">
        <v>85</v>
      </c>
      <c r="B7089" t="s">
        <v>97</v>
      </c>
      <c r="C7089" t="s">
        <v>103</v>
      </c>
      <c r="D7089" t="s">
        <v>70</v>
      </c>
      <c r="E7089" t="s">
        <v>84</v>
      </c>
      <c r="F7089">
        <v>8</v>
      </c>
      <c r="G7089">
        <v>207.54684448242187</v>
      </c>
      <c r="H7089">
        <v>207.9847412109375</v>
      </c>
      <c r="I7089">
        <v>-0.43791678547859192</v>
      </c>
      <c r="J7089">
        <v>-2.1099660079926252E-3</v>
      </c>
      <c r="K7089">
        <v>-1.2353410720825195</v>
      </c>
      <c r="L7089">
        <v>-0.76421630382537842</v>
      </c>
      <c r="M7089">
        <v>-0.43791678547859192</v>
      </c>
      <c r="N7089">
        <v>-0.11161724478006363</v>
      </c>
      <c r="O7089">
        <v>0.35950747132301331</v>
      </c>
      <c r="P7089">
        <v>-1.4613996744155884</v>
      </c>
      <c r="Q7089">
        <v>0.58556616306304932</v>
      </c>
      <c r="R7089">
        <v>2504</v>
      </c>
      <c r="S7089">
        <v>0.38717445731163025</v>
      </c>
      <c r="T7089">
        <v>0.62223345041275024</v>
      </c>
      <c r="U7089">
        <v>77.021568298339844</v>
      </c>
      <c r="V7089">
        <v>92.190513610839844</v>
      </c>
      <c r="W7089">
        <v>70.093025207519531</v>
      </c>
    </row>
    <row r="7090" spans="1:23" x14ac:dyDescent="0.25">
      <c r="A7090" t="s">
        <v>85</v>
      </c>
      <c r="B7090" t="s">
        <v>97</v>
      </c>
      <c r="C7090" t="s">
        <v>103</v>
      </c>
      <c r="D7090" t="s">
        <v>70</v>
      </c>
      <c r="E7090" t="s">
        <v>84</v>
      </c>
      <c r="F7090">
        <v>9</v>
      </c>
      <c r="G7090">
        <v>223.77412414550781</v>
      </c>
      <c r="H7090">
        <v>224.17808532714844</v>
      </c>
      <c r="I7090">
        <v>-0.40395504236221313</v>
      </c>
      <c r="J7090">
        <v>-1.8051910446956754E-3</v>
      </c>
      <c r="K7090">
        <v>-1.2722619771957397</v>
      </c>
      <c r="L7090">
        <v>-0.75925922393798828</v>
      </c>
      <c r="M7090">
        <v>-0.40395504236221313</v>
      </c>
      <c r="N7090">
        <v>-4.8650871962308884E-2</v>
      </c>
      <c r="O7090">
        <v>0.46435192227363586</v>
      </c>
      <c r="P7090">
        <v>-1.5184149742126465</v>
      </c>
      <c r="Q7090">
        <v>0.71050488948822021</v>
      </c>
      <c r="R7090">
        <v>2504</v>
      </c>
      <c r="S7090">
        <v>0.45906525850296021</v>
      </c>
      <c r="T7090">
        <v>0.6775435209274292</v>
      </c>
      <c r="U7090">
        <v>77.021568298339844</v>
      </c>
      <c r="V7090">
        <v>92.190513610839844</v>
      </c>
      <c r="W7090">
        <v>73.628089904785156</v>
      </c>
    </row>
    <row r="7091" spans="1:23" x14ac:dyDescent="0.25">
      <c r="A7091" t="s">
        <v>85</v>
      </c>
      <c r="B7091" t="s">
        <v>97</v>
      </c>
      <c r="C7091" t="s">
        <v>103</v>
      </c>
      <c r="D7091" t="s">
        <v>70</v>
      </c>
      <c r="E7091" t="s">
        <v>84</v>
      </c>
      <c r="F7091">
        <v>10</v>
      </c>
      <c r="G7091">
        <v>233.27183532714844</v>
      </c>
      <c r="H7091">
        <v>233.01527404785156</v>
      </c>
      <c r="I7091">
        <v>0.25654032826423645</v>
      </c>
      <c r="J7091">
        <v>1.0997484205290675E-3</v>
      </c>
      <c r="K7091">
        <v>-0.67161029577255249</v>
      </c>
      <c r="L7091">
        <v>-0.12325137853622437</v>
      </c>
      <c r="M7091">
        <v>0.25654032826423645</v>
      </c>
      <c r="N7091">
        <v>0.63633203506469727</v>
      </c>
      <c r="O7091">
        <v>1.1846909523010254</v>
      </c>
      <c r="P7091">
        <v>-0.93472808599472046</v>
      </c>
      <c r="Q7091">
        <v>1.4478087425231934</v>
      </c>
      <c r="R7091">
        <v>2504</v>
      </c>
      <c r="S7091">
        <v>0.52452325820922852</v>
      </c>
      <c r="T7091">
        <v>0.7242397665977478</v>
      </c>
      <c r="U7091">
        <v>77.021568298339844</v>
      </c>
      <c r="V7091">
        <v>92.190513610839844</v>
      </c>
      <c r="W7091">
        <v>77.281898498535156</v>
      </c>
    </row>
    <row r="7092" spans="1:23" x14ac:dyDescent="0.25">
      <c r="A7092" t="s">
        <v>85</v>
      </c>
      <c r="B7092" t="s">
        <v>97</v>
      </c>
      <c r="C7092" t="s">
        <v>103</v>
      </c>
      <c r="D7092" t="s">
        <v>70</v>
      </c>
      <c r="E7092" t="s">
        <v>84</v>
      </c>
      <c r="F7092">
        <v>11</v>
      </c>
      <c r="G7092">
        <v>241.33830261230469</v>
      </c>
      <c r="H7092">
        <v>241.48493957519531</v>
      </c>
      <c r="I7092">
        <v>-0.14662770926952362</v>
      </c>
      <c r="J7092">
        <v>-6.0756085440516472E-4</v>
      </c>
      <c r="K7092">
        <v>-1.1230342388153076</v>
      </c>
      <c r="L7092">
        <v>-0.5461653470993042</v>
      </c>
      <c r="M7092">
        <v>-0.14662770926952362</v>
      </c>
      <c r="N7092">
        <v>0.25290992856025696</v>
      </c>
      <c r="O7092">
        <v>0.82977879047393799</v>
      </c>
      <c r="P7092">
        <v>-1.3998318910598755</v>
      </c>
      <c r="Q7092">
        <v>1.1065764427185059</v>
      </c>
      <c r="R7092">
        <v>2504</v>
      </c>
      <c r="S7092">
        <v>0.58048254251480103</v>
      </c>
      <c r="T7092">
        <v>0.76189404726028442</v>
      </c>
      <c r="U7092">
        <v>77.021568298339844</v>
      </c>
      <c r="V7092">
        <v>92.190513610839844</v>
      </c>
      <c r="W7092">
        <v>80.564994812011719</v>
      </c>
    </row>
    <row r="7093" spans="1:23" x14ac:dyDescent="0.25">
      <c r="A7093" t="s">
        <v>85</v>
      </c>
      <c r="B7093" t="s">
        <v>97</v>
      </c>
      <c r="C7093" t="s">
        <v>103</v>
      </c>
      <c r="D7093" t="s">
        <v>70</v>
      </c>
      <c r="E7093" t="s">
        <v>84</v>
      </c>
      <c r="F7093">
        <v>12</v>
      </c>
      <c r="G7093">
        <v>241.7510986328125</v>
      </c>
      <c r="H7093">
        <v>242.67449951171875</v>
      </c>
      <c r="I7093">
        <v>-0.92339044809341431</v>
      </c>
      <c r="J7093">
        <v>-3.819591598585248E-3</v>
      </c>
      <c r="K7093">
        <v>-1.8616073131561279</v>
      </c>
      <c r="L7093">
        <v>-1.3073011636734009</v>
      </c>
      <c r="M7093">
        <v>-0.92339044809341431</v>
      </c>
      <c r="N7093">
        <v>-0.53947973251342773</v>
      </c>
      <c r="O7093">
        <v>1.4826362021267414E-2</v>
      </c>
      <c r="P7093">
        <v>-2.1275787353515625</v>
      </c>
      <c r="Q7093">
        <v>0.28079777956008911</v>
      </c>
      <c r="R7093">
        <v>2504</v>
      </c>
      <c r="S7093">
        <v>0.53596234321594238</v>
      </c>
      <c r="T7093">
        <v>0.73209446668624878</v>
      </c>
      <c r="U7093">
        <v>77.021568298339844</v>
      </c>
      <c r="V7093">
        <v>92.190513610839844</v>
      </c>
      <c r="W7093">
        <v>83.056663513183594</v>
      </c>
    </row>
    <row r="7094" spans="1:23" x14ac:dyDescent="0.25">
      <c r="A7094" t="s">
        <v>85</v>
      </c>
      <c r="B7094" t="s">
        <v>97</v>
      </c>
      <c r="C7094" t="s">
        <v>103</v>
      </c>
      <c r="D7094" t="s">
        <v>70</v>
      </c>
      <c r="E7094" t="s">
        <v>84</v>
      </c>
      <c r="F7094">
        <v>13</v>
      </c>
      <c r="G7094">
        <v>238.36825561523437</v>
      </c>
      <c r="H7094">
        <v>238.91679382324219</v>
      </c>
      <c r="I7094">
        <v>-0.54854786396026611</v>
      </c>
      <c r="J7094">
        <v>-2.3012622259557247E-3</v>
      </c>
      <c r="K7094">
        <v>-1.4595112800598145</v>
      </c>
      <c r="L7094">
        <v>-0.92130672931671143</v>
      </c>
      <c r="M7094">
        <v>-0.54854786396026611</v>
      </c>
      <c r="N7094">
        <v>-0.17578901350498199</v>
      </c>
      <c r="O7094">
        <v>0.36241558194160461</v>
      </c>
      <c r="P7094">
        <v>-1.7177567481994629</v>
      </c>
      <c r="Q7094">
        <v>0.62066102027893066</v>
      </c>
      <c r="R7094">
        <v>2504</v>
      </c>
      <c r="S7094">
        <v>0.50527721643447876</v>
      </c>
      <c r="T7094">
        <v>0.71082854270935059</v>
      </c>
      <c r="U7094">
        <v>77.021568298339844</v>
      </c>
      <c r="V7094">
        <v>92.190513610839844</v>
      </c>
      <c r="W7094">
        <v>85.174461364746094</v>
      </c>
    </row>
    <row r="7095" spans="1:23" x14ac:dyDescent="0.25">
      <c r="A7095" t="s">
        <v>85</v>
      </c>
      <c r="B7095" t="s">
        <v>97</v>
      </c>
      <c r="C7095" t="s">
        <v>103</v>
      </c>
      <c r="D7095" t="s">
        <v>70</v>
      </c>
      <c r="E7095" t="s">
        <v>84</v>
      </c>
      <c r="F7095">
        <v>14</v>
      </c>
      <c r="G7095">
        <v>240.23216247558594</v>
      </c>
      <c r="H7095">
        <v>238.465087890625</v>
      </c>
      <c r="I7095">
        <v>1.7670685052871704</v>
      </c>
      <c r="J7095">
        <v>7.355669979006052E-3</v>
      </c>
      <c r="K7095">
        <v>0.84737133979797363</v>
      </c>
      <c r="L7095">
        <v>1.3907358646392822</v>
      </c>
      <c r="M7095">
        <v>1.7670685052871704</v>
      </c>
      <c r="N7095">
        <v>2.1434011459350586</v>
      </c>
      <c r="O7095">
        <v>2.6867656707763672</v>
      </c>
      <c r="P7095">
        <v>0.58665001392364502</v>
      </c>
      <c r="Q7095">
        <v>2.9474871158599854</v>
      </c>
      <c r="R7095">
        <v>2504</v>
      </c>
      <c r="S7095">
        <v>0.51501220464706421</v>
      </c>
      <c r="T7095">
        <v>0.71764349937438965</v>
      </c>
      <c r="U7095">
        <v>77.021568298339844</v>
      </c>
      <c r="V7095">
        <v>92.190513610839844</v>
      </c>
      <c r="W7095">
        <v>86.402183532714844</v>
      </c>
    </row>
    <row r="7096" spans="1:23" x14ac:dyDescent="0.25">
      <c r="A7096" t="s">
        <v>85</v>
      </c>
      <c r="B7096" t="s">
        <v>97</v>
      </c>
      <c r="C7096" t="s">
        <v>103</v>
      </c>
      <c r="D7096" t="s">
        <v>70</v>
      </c>
      <c r="E7096" t="s">
        <v>84</v>
      </c>
      <c r="F7096">
        <v>15</v>
      </c>
      <c r="G7096">
        <v>234.73345947265625</v>
      </c>
      <c r="H7096">
        <v>228.17654418945313</v>
      </c>
      <c r="I7096">
        <v>6.5569057464599609</v>
      </c>
      <c r="J7096">
        <v>2.7933409437537193E-2</v>
      </c>
      <c r="K7096">
        <v>5.6421537399291992</v>
      </c>
      <c r="L7096">
        <v>6.1825966835021973</v>
      </c>
      <c r="M7096">
        <v>6.5569057464599609</v>
      </c>
      <c r="N7096">
        <v>6.9312148094177246</v>
      </c>
      <c r="O7096">
        <v>7.4716577529907227</v>
      </c>
      <c r="P7096">
        <v>5.3828344345092773</v>
      </c>
      <c r="Q7096">
        <v>7.7309770584106445</v>
      </c>
      <c r="R7096">
        <v>2504</v>
      </c>
      <c r="S7096">
        <v>0.50948846340179443</v>
      </c>
      <c r="T7096">
        <v>0.71378463506698608</v>
      </c>
      <c r="U7096">
        <v>77.021568298339844</v>
      </c>
      <c r="V7096">
        <v>92.190513610839844</v>
      </c>
      <c r="W7096">
        <v>87.068367004394531</v>
      </c>
    </row>
    <row r="7097" spans="1:23" x14ac:dyDescent="0.25">
      <c r="A7097" t="s">
        <v>85</v>
      </c>
      <c r="B7097" t="s">
        <v>97</v>
      </c>
      <c r="C7097" t="s">
        <v>103</v>
      </c>
      <c r="D7097" t="s">
        <v>70</v>
      </c>
      <c r="E7097" t="s">
        <v>84</v>
      </c>
      <c r="F7097">
        <v>16</v>
      </c>
      <c r="G7097">
        <v>222.7490234375</v>
      </c>
      <c r="H7097">
        <v>216.64093017578125</v>
      </c>
      <c r="I7097">
        <v>6.1080875396728516</v>
      </c>
      <c r="J7097">
        <v>2.7421388775110245E-2</v>
      </c>
      <c r="K7097">
        <v>5.2597746849060059</v>
      </c>
      <c r="L7097">
        <v>5.7609648704528809</v>
      </c>
      <c r="M7097">
        <v>6.1080875396728516</v>
      </c>
      <c r="N7097">
        <v>6.4552102088928223</v>
      </c>
      <c r="O7097">
        <v>6.9564003944396973</v>
      </c>
      <c r="P7097">
        <v>5.0192899703979492</v>
      </c>
      <c r="Q7097">
        <v>7.1968851089477539</v>
      </c>
      <c r="R7097">
        <v>2504</v>
      </c>
      <c r="S7097">
        <v>0.4381672739982605</v>
      </c>
      <c r="T7097">
        <v>0.66194206476211548</v>
      </c>
      <c r="U7097">
        <v>77.021568298339844</v>
      </c>
      <c r="V7097">
        <v>92.190513610839844</v>
      </c>
      <c r="W7097">
        <v>87.401275634765625</v>
      </c>
    </row>
    <row r="7098" spans="1:23" x14ac:dyDescent="0.25">
      <c r="A7098" t="s">
        <v>85</v>
      </c>
      <c r="B7098" t="s">
        <v>97</v>
      </c>
      <c r="C7098" t="s">
        <v>103</v>
      </c>
      <c r="D7098" t="s">
        <v>70</v>
      </c>
      <c r="E7098" t="s">
        <v>84</v>
      </c>
      <c r="F7098">
        <v>17</v>
      </c>
      <c r="G7098">
        <v>208.58004760742187</v>
      </c>
      <c r="H7098">
        <v>202.504638671875</v>
      </c>
      <c r="I7098">
        <v>6.0754094123840332</v>
      </c>
      <c r="J7098">
        <v>2.9127471148967743E-2</v>
      </c>
      <c r="K7098">
        <v>5.2705659866333008</v>
      </c>
      <c r="L7098">
        <v>5.7460741996765137</v>
      </c>
      <c r="M7098">
        <v>6.0754094123840332</v>
      </c>
      <c r="N7098">
        <v>6.4047446250915527</v>
      </c>
      <c r="O7098">
        <v>6.8802528381347656</v>
      </c>
      <c r="P7098">
        <v>5.0424041748046875</v>
      </c>
      <c r="Q7098">
        <v>7.1084146499633789</v>
      </c>
      <c r="R7098">
        <v>2504</v>
      </c>
      <c r="S7098">
        <v>0.3944125771522522</v>
      </c>
      <c r="T7098">
        <v>0.62802273035049438</v>
      </c>
      <c r="U7098">
        <v>77.021568298339844</v>
      </c>
      <c r="V7098">
        <v>92.190513610839844</v>
      </c>
      <c r="W7098">
        <v>86.673004150390625</v>
      </c>
    </row>
    <row r="7099" spans="1:23" x14ac:dyDescent="0.25">
      <c r="A7099" t="s">
        <v>85</v>
      </c>
      <c r="B7099" t="s">
        <v>97</v>
      </c>
      <c r="C7099" t="s">
        <v>103</v>
      </c>
      <c r="D7099" t="s">
        <v>70</v>
      </c>
      <c r="E7099" t="s">
        <v>84</v>
      </c>
      <c r="F7099">
        <v>18</v>
      </c>
      <c r="G7099">
        <v>194.29751586914062</v>
      </c>
      <c r="H7099">
        <v>188.79107666015625</v>
      </c>
      <c r="I7099">
        <v>5.5064468383789062</v>
      </c>
      <c r="J7099">
        <v>2.8340283781290054E-2</v>
      </c>
      <c r="K7099">
        <v>4.7262883186340332</v>
      </c>
      <c r="L7099">
        <v>5.1872124671936035</v>
      </c>
      <c r="M7099">
        <v>5.5064468383789062</v>
      </c>
      <c r="N7099">
        <v>5.825681209564209</v>
      </c>
      <c r="O7099">
        <v>6.2866053581237793</v>
      </c>
      <c r="P7099">
        <v>4.5051240921020508</v>
      </c>
      <c r="Q7099">
        <v>6.5077695846557617</v>
      </c>
      <c r="R7099">
        <v>2504</v>
      </c>
      <c r="S7099">
        <v>0.37058985233306885</v>
      </c>
      <c r="T7099">
        <v>0.60876089334487915</v>
      </c>
      <c r="U7099">
        <v>77.021568298339844</v>
      </c>
      <c r="V7099">
        <v>92.190513610839844</v>
      </c>
      <c r="W7099">
        <v>85.119102478027344</v>
      </c>
    </row>
    <row r="7100" spans="1:23" x14ac:dyDescent="0.25">
      <c r="A7100" t="s">
        <v>85</v>
      </c>
      <c r="B7100" t="s">
        <v>97</v>
      </c>
      <c r="C7100" t="s">
        <v>103</v>
      </c>
      <c r="D7100" t="s">
        <v>70</v>
      </c>
      <c r="E7100" t="s">
        <v>84</v>
      </c>
      <c r="F7100">
        <v>19</v>
      </c>
      <c r="G7100">
        <v>183.85710144042969</v>
      </c>
      <c r="H7100">
        <v>181.695068359375</v>
      </c>
      <c r="I7100">
        <v>2.1620309352874756</v>
      </c>
      <c r="J7100">
        <v>1.1759300716221333E-2</v>
      </c>
      <c r="K7100">
        <v>1.3904485702514648</v>
      </c>
      <c r="L7100">
        <v>1.8463057279586792</v>
      </c>
      <c r="M7100">
        <v>2.1620309352874756</v>
      </c>
      <c r="N7100">
        <v>2.4777562618255615</v>
      </c>
      <c r="O7100">
        <v>2.9336133003234863</v>
      </c>
      <c r="P7100">
        <v>1.1717157363891602</v>
      </c>
      <c r="Q7100">
        <v>3.152346134185791</v>
      </c>
      <c r="R7100">
        <v>2504</v>
      </c>
      <c r="S7100">
        <v>0.36248695850372314</v>
      </c>
      <c r="T7100">
        <v>0.60206890106201172</v>
      </c>
      <c r="U7100">
        <v>77.021568298339844</v>
      </c>
      <c r="V7100">
        <v>92.190513610839844</v>
      </c>
      <c r="W7100">
        <v>82.447151184082031</v>
      </c>
    </row>
    <row r="7101" spans="1:23" x14ac:dyDescent="0.25">
      <c r="A7101" t="s">
        <v>85</v>
      </c>
      <c r="B7101" t="s">
        <v>97</v>
      </c>
      <c r="C7101" t="s">
        <v>103</v>
      </c>
      <c r="D7101" t="s">
        <v>70</v>
      </c>
      <c r="E7101" t="s">
        <v>84</v>
      </c>
      <c r="F7101">
        <v>20</v>
      </c>
      <c r="G7101">
        <v>178.85435485839844</v>
      </c>
      <c r="H7101">
        <v>178.32798767089844</v>
      </c>
      <c r="I7101">
        <v>0.52636641263961792</v>
      </c>
      <c r="J7101">
        <v>2.9429891146719456E-3</v>
      </c>
      <c r="K7101">
        <v>-0.2520713210105896</v>
      </c>
      <c r="L7101">
        <v>0.20783600211143494</v>
      </c>
      <c r="M7101">
        <v>0.52636641263961792</v>
      </c>
      <c r="N7101">
        <v>0.84489679336547852</v>
      </c>
      <c r="O7101">
        <v>1.3048040866851807</v>
      </c>
      <c r="P7101">
        <v>-0.47274759411811829</v>
      </c>
      <c r="Q7101">
        <v>1.5254803895950317</v>
      </c>
      <c r="R7101">
        <v>2504</v>
      </c>
      <c r="S7101">
        <v>0.36895683407783508</v>
      </c>
      <c r="T7101">
        <v>0.60741817951202393</v>
      </c>
      <c r="U7101">
        <v>77.021568298339844</v>
      </c>
      <c r="V7101">
        <v>92.190513610839844</v>
      </c>
      <c r="W7101">
        <v>78.925758361816406</v>
      </c>
    </row>
    <row r="7102" spans="1:23" x14ac:dyDescent="0.25">
      <c r="A7102" t="s">
        <v>85</v>
      </c>
      <c r="B7102" t="s">
        <v>97</v>
      </c>
      <c r="C7102" t="s">
        <v>103</v>
      </c>
      <c r="D7102" t="s">
        <v>70</v>
      </c>
      <c r="E7102" t="s">
        <v>84</v>
      </c>
      <c r="F7102">
        <v>21</v>
      </c>
      <c r="G7102">
        <v>173.95944213867187</v>
      </c>
      <c r="H7102">
        <v>172.87295532226562</v>
      </c>
      <c r="I7102">
        <v>1.0864791870117187</v>
      </c>
      <c r="J7102">
        <v>6.2455888837575912E-3</v>
      </c>
      <c r="K7102">
        <v>0.3005058765411377</v>
      </c>
      <c r="L7102">
        <v>0.76486527919769287</v>
      </c>
      <c r="M7102">
        <v>1.0864791870117187</v>
      </c>
      <c r="N7102">
        <v>1.4080930948257446</v>
      </c>
      <c r="O7102">
        <v>1.8724524974822998</v>
      </c>
      <c r="P7102">
        <v>7.7693358063697815E-2</v>
      </c>
      <c r="Q7102">
        <v>2.0952649116516113</v>
      </c>
      <c r="R7102">
        <v>2504</v>
      </c>
      <c r="S7102">
        <v>0.3761347234249115</v>
      </c>
      <c r="T7102">
        <v>0.61329823732376099</v>
      </c>
      <c r="U7102">
        <v>77.021568298339844</v>
      </c>
      <c r="V7102">
        <v>92.190513610839844</v>
      </c>
      <c r="W7102">
        <v>76.44891357421875</v>
      </c>
    </row>
    <row r="7103" spans="1:23" x14ac:dyDescent="0.25">
      <c r="A7103" t="s">
        <v>85</v>
      </c>
      <c r="B7103" t="s">
        <v>97</v>
      </c>
      <c r="C7103" t="s">
        <v>103</v>
      </c>
      <c r="D7103" t="s">
        <v>70</v>
      </c>
      <c r="E7103" t="s">
        <v>84</v>
      </c>
      <c r="F7103">
        <v>22</v>
      </c>
      <c r="G7103">
        <v>164.35809326171875</v>
      </c>
      <c r="H7103">
        <v>163.45248413085937</v>
      </c>
      <c r="I7103">
        <v>0.90561145544052124</v>
      </c>
      <c r="J7103">
        <v>5.5099898017942905E-3</v>
      </c>
      <c r="K7103">
        <v>0.12870268523693085</v>
      </c>
      <c r="L7103">
        <v>0.58770668506622314</v>
      </c>
      <c r="M7103">
        <v>0.90561145544052124</v>
      </c>
      <c r="N7103">
        <v>1.2235162258148193</v>
      </c>
      <c r="O7103">
        <v>1.6825202703475952</v>
      </c>
      <c r="P7103">
        <v>-9.1540150344371796E-2</v>
      </c>
      <c r="Q7103">
        <v>1.9027630090713501</v>
      </c>
      <c r="R7103">
        <v>2504</v>
      </c>
      <c r="S7103">
        <v>0.36750894784927368</v>
      </c>
      <c r="T7103">
        <v>0.60622513294219971</v>
      </c>
      <c r="U7103">
        <v>77.021568298339844</v>
      </c>
      <c r="V7103">
        <v>92.190513610839844</v>
      </c>
      <c r="W7103">
        <v>74.779136657714844</v>
      </c>
    </row>
    <row r="7104" spans="1:23" x14ac:dyDescent="0.25">
      <c r="A7104" t="s">
        <v>85</v>
      </c>
      <c r="B7104" t="s">
        <v>97</v>
      </c>
      <c r="C7104" t="s">
        <v>103</v>
      </c>
      <c r="D7104" t="s">
        <v>70</v>
      </c>
      <c r="E7104" t="s">
        <v>84</v>
      </c>
      <c r="F7104">
        <v>23</v>
      </c>
      <c r="G7104">
        <v>151.84425354003906</v>
      </c>
      <c r="H7104">
        <v>151.45994567871094</v>
      </c>
      <c r="I7104">
        <v>0.38429766893386841</v>
      </c>
      <c r="J7104">
        <v>2.5308674667030573E-3</v>
      </c>
      <c r="K7104">
        <v>-0.33155205845832825</v>
      </c>
      <c r="L7104">
        <v>9.1377757489681244E-2</v>
      </c>
      <c r="M7104">
        <v>0.38429766893386841</v>
      </c>
      <c r="N7104">
        <v>0.67721760272979736</v>
      </c>
      <c r="O7104">
        <v>1.1001473665237427</v>
      </c>
      <c r="P7104">
        <v>-0.53448551893234253</v>
      </c>
      <c r="Q7104">
        <v>1.3030809164047241</v>
      </c>
      <c r="R7104">
        <v>2504</v>
      </c>
      <c r="S7104">
        <v>0.3120121955871582</v>
      </c>
      <c r="T7104">
        <v>0.55858051776885986</v>
      </c>
      <c r="U7104">
        <v>77.021568298339844</v>
      </c>
      <c r="V7104">
        <v>92.190513610839844</v>
      </c>
      <c r="W7104">
        <v>73.423446655273438</v>
      </c>
    </row>
    <row r="7105" spans="1:23" x14ac:dyDescent="0.25">
      <c r="A7105" t="s">
        <v>85</v>
      </c>
      <c r="B7105" t="s">
        <v>97</v>
      </c>
      <c r="C7105" t="s">
        <v>103</v>
      </c>
      <c r="D7105" t="s">
        <v>70</v>
      </c>
      <c r="E7105" t="s">
        <v>84</v>
      </c>
      <c r="F7105">
        <v>24</v>
      </c>
      <c r="G7105">
        <v>143.69755554199219</v>
      </c>
      <c r="H7105">
        <v>144.20761108398437</v>
      </c>
      <c r="I7105">
        <v>-0.51005864143371582</v>
      </c>
      <c r="J7105">
        <v>-3.5495290067046881E-3</v>
      </c>
      <c r="K7105">
        <v>-1.2222470045089722</v>
      </c>
      <c r="L7105">
        <v>-0.80148035287857056</v>
      </c>
      <c r="M7105">
        <v>-0.51005864143371582</v>
      </c>
      <c r="N7105">
        <v>-0.21863695979118347</v>
      </c>
      <c r="O7105">
        <v>0.20212966203689575</v>
      </c>
      <c r="P7105">
        <v>-1.4241424798965454</v>
      </c>
      <c r="Q7105">
        <v>0.40402516722679138</v>
      </c>
      <c r="R7105">
        <v>2504</v>
      </c>
      <c r="S7105">
        <v>0.30882859230041504</v>
      </c>
      <c r="T7105">
        <v>0.55572348833084106</v>
      </c>
      <c r="U7105">
        <v>77.021568298339844</v>
      </c>
      <c r="V7105">
        <v>92.190513610839844</v>
      </c>
      <c r="W7105">
        <v>72.336708068847656</v>
      </c>
    </row>
    <row r="7106" spans="1:23" x14ac:dyDescent="0.25">
      <c r="A7106" t="s">
        <v>85</v>
      </c>
      <c r="B7106" t="s">
        <v>97</v>
      </c>
      <c r="C7106" t="s">
        <v>103</v>
      </c>
      <c r="D7106" t="s">
        <v>70</v>
      </c>
      <c r="E7106" t="s">
        <v>106</v>
      </c>
      <c r="F7106">
        <v>1</v>
      </c>
      <c r="G7106">
        <v>136.00442504882812</v>
      </c>
      <c r="H7106">
        <v>136.25387573242187</v>
      </c>
      <c r="I7106">
        <v>-0.24944767355918884</v>
      </c>
      <c r="J7106">
        <v>-1.8341144314035773E-3</v>
      </c>
      <c r="K7106">
        <v>-2.1279754638671875</v>
      </c>
      <c r="L7106">
        <v>-1.0181260108947754</v>
      </c>
      <c r="M7106">
        <v>-0.24944767355918884</v>
      </c>
      <c r="N7106">
        <v>0.51923066377639771</v>
      </c>
      <c r="O7106">
        <v>1.6290801763534546</v>
      </c>
      <c r="P7106">
        <v>-2.6605119705200195</v>
      </c>
      <c r="Q7106">
        <v>2.1616168022155762</v>
      </c>
      <c r="R7106">
        <v>2505</v>
      </c>
      <c r="S7106">
        <v>2.1486372947692871</v>
      </c>
      <c r="T7106">
        <v>1.4658230543136597</v>
      </c>
      <c r="U7106">
        <v>75.477569580078125</v>
      </c>
      <c r="V7106">
        <v>95.637931823730469</v>
      </c>
      <c r="W7106">
        <v>69.805160522460937</v>
      </c>
    </row>
    <row r="7107" spans="1:23" x14ac:dyDescent="0.25">
      <c r="A7107" t="s">
        <v>85</v>
      </c>
      <c r="B7107" t="s">
        <v>97</v>
      </c>
      <c r="C7107" t="s">
        <v>103</v>
      </c>
      <c r="D7107" t="s">
        <v>70</v>
      </c>
      <c r="E7107" t="s">
        <v>106</v>
      </c>
      <c r="F7107">
        <v>2</v>
      </c>
      <c r="G7107">
        <v>131.18243408203125</v>
      </c>
      <c r="H7107">
        <v>131.27262878417969</v>
      </c>
      <c r="I7107">
        <v>-9.020242840051651E-2</v>
      </c>
      <c r="J7107">
        <v>-6.8761059083044529E-4</v>
      </c>
      <c r="K7107">
        <v>-1.9849523305892944</v>
      </c>
      <c r="L7107">
        <v>-0.86551868915557861</v>
      </c>
      <c r="M7107">
        <v>-9.020242840051651E-2</v>
      </c>
      <c r="N7107">
        <v>0.68511384725570679</v>
      </c>
      <c r="O7107">
        <v>1.8045474290847778</v>
      </c>
      <c r="P7107">
        <v>-2.522087574005127</v>
      </c>
      <c r="Q7107">
        <v>2.3416826725006104</v>
      </c>
      <c r="R7107">
        <v>2505</v>
      </c>
      <c r="S7107">
        <v>2.1859064102172852</v>
      </c>
      <c r="T7107">
        <v>1.4784811735153198</v>
      </c>
      <c r="U7107">
        <v>75.477569580078125</v>
      </c>
      <c r="V7107">
        <v>95.637931823730469</v>
      </c>
      <c r="W7107">
        <v>69.045509338378906</v>
      </c>
    </row>
    <row r="7108" spans="1:23" x14ac:dyDescent="0.25">
      <c r="A7108" t="s">
        <v>85</v>
      </c>
      <c r="B7108" t="s">
        <v>97</v>
      </c>
      <c r="C7108" t="s">
        <v>103</v>
      </c>
      <c r="D7108" t="s">
        <v>70</v>
      </c>
      <c r="E7108" t="s">
        <v>106</v>
      </c>
      <c r="F7108">
        <v>3</v>
      </c>
      <c r="G7108">
        <v>126.806640625</v>
      </c>
      <c r="H7108">
        <v>126.5400390625</v>
      </c>
      <c r="I7108">
        <v>0.26660633087158203</v>
      </c>
      <c r="J7108">
        <v>2.1024635061621666E-3</v>
      </c>
      <c r="K7108">
        <v>-1.5929325819015503</v>
      </c>
      <c r="L7108">
        <v>-0.49430191516876221</v>
      </c>
      <c r="M7108">
        <v>0.26660633087158203</v>
      </c>
      <c r="N7108">
        <v>1.0275145769119263</v>
      </c>
      <c r="O7108">
        <v>2.1261453628540039</v>
      </c>
      <c r="P7108">
        <v>-2.1200859546661377</v>
      </c>
      <c r="Q7108">
        <v>2.6532986164093018</v>
      </c>
      <c r="R7108">
        <v>2505</v>
      </c>
      <c r="S7108">
        <v>2.1054182052612305</v>
      </c>
      <c r="T7108">
        <v>1.4510059356689453</v>
      </c>
      <c r="U7108">
        <v>75.477569580078125</v>
      </c>
      <c r="V7108">
        <v>95.637931823730469</v>
      </c>
      <c r="W7108">
        <v>68.237960815429688</v>
      </c>
    </row>
    <row r="7109" spans="1:23" x14ac:dyDescent="0.25">
      <c r="A7109" t="s">
        <v>85</v>
      </c>
      <c r="B7109" t="s">
        <v>97</v>
      </c>
      <c r="C7109" t="s">
        <v>103</v>
      </c>
      <c r="D7109" t="s">
        <v>70</v>
      </c>
      <c r="E7109" t="s">
        <v>106</v>
      </c>
      <c r="F7109">
        <v>4</v>
      </c>
      <c r="G7109">
        <v>125.79058837890625</v>
      </c>
      <c r="H7109">
        <v>126.67820739746094</v>
      </c>
      <c r="I7109">
        <v>-0.88762873411178589</v>
      </c>
      <c r="J7109">
        <v>-7.0564001798629761E-3</v>
      </c>
      <c r="K7109">
        <v>-2.7010653018951416</v>
      </c>
      <c r="L7109">
        <v>-1.6296722888946533</v>
      </c>
      <c r="M7109">
        <v>-0.88762873411178589</v>
      </c>
      <c r="N7109">
        <v>-0.14558514952659607</v>
      </c>
      <c r="O7109">
        <v>0.92580795288085938</v>
      </c>
      <c r="P7109">
        <v>-3.2151494026184082</v>
      </c>
      <c r="Q7109">
        <v>1.439892053604126</v>
      </c>
      <c r="R7109">
        <v>2505</v>
      </c>
      <c r="S7109">
        <v>2.0023159980773926</v>
      </c>
      <c r="T7109">
        <v>1.4150321483612061</v>
      </c>
      <c r="U7109">
        <v>75.477569580078125</v>
      </c>
      <c r="V7109">
        <v>95.637931823730469</v>
      </c>
      <c r="W7109">
        <v>67.75372314453125</v>
      </c>
    </row>
    <row r="7110" spans="1:23" x14ac:dyDescent="0.25">
      <c r="A7110" t="s">
        <v>85</v>
      </c>
      <c r="B7110" t="s">
        <v>97</v>
      </c>
      <c r="C7110" t="s">
        <v>103</v>
      </c>
      <c r="D7110" t="s">
        <v>70</v>
      </c>
      <c r="E7110" t="s">
        <v>106</v>
      </c>
      <c r="F7110">
        <v>5</v>
      </c>
      <c r="G7110">
        <v>134.5684814453125</v>
      </c>
      <c r="H7110">
        <v>136.56185913085937</v>
      </c>
      <c r="I7110">
        <v>-1.9933756589889526</v>
      </c>
      <c r="J7110">
        <v>-1.4813094399869442E-2</v>
      </c>
      <c r="K7110">
        <v>-3.86698317527771</v>
      </c>
      <c r="L7110">
        <v>-2.7600407600402832</v>
      </c>
      <c r="M7110">
        <v>-1.9933756589889526</v>
      </c>
      <c r="N7110">
        <v>-1.2267106771469116</v>
      </c>
      <c r="O7110">
        <v>-0.11976818740367889</v>
      </c>
      <c r="P7110">
        <v>-4.3981246948242187</v>
      </c>
      <c r="Q7110">
        <v>0.41137349605560303</v>
      </c>
      <c r="R7110">
        <v>2505</v>
      </c>
      <c r="S7110">
        <v>2.1373963356018066</v>
      </c>
      <c r="T7110">
        <v>1.4619836807250977</v>
      </c>
      <c r="U7110">
        <v>75.477569580078125</v>
      </c>
      <c r="V7110">
        <v>95.637931823730469</v>
      </c>
      <c r="W7110">
        <v>67.071784973144531</v>
      </c>
    </row>
    <row r="7111" spans="1:23" x14ac:dyDescent="0.25">
      <c r="A7111" t="s">
        <v>85</v>
      </c>
      <c r="B7111" t="s">
        <v>97</v>
      </c>
      <c r="C7111" t="s">
        <v>103</v>
      </c>
      <c r="D7111" t="s">
        <v>70</v>
      </c>
      <c r="E7111" t="s">
        <v>106</v>
      </c>
      <c r="F7111">
        <v>6</v>
      </c>
      <c r="G7111">
        <v>157.11723327636719</v>
      </c>
      <c r="H7111">
        <v>158.79060363769531</v>
      </c>
      <c r="I7111">
        <v>-1.6733800172805786</v>
      </c>
      <c r="J7111">
        <v>-1.0650518350303173E-2</v>
      </c>
      <c r="K7111">
        <v>-3.5903561115264893</v>
      </c>
      <c r="L7111">
        <v>-2.4577910900115967</v>
      </c>
      <c r="M7111">
        <v>-1.6733800172805786</v>
      </c>
      <c r="N7111">
        <v>-0.88896888494491577</v>
      </c>
      <c r="O7111">
        <v>0.243596151471138</v>
      </c>
      <c r="P7111">
        <v>-4.1337924003601074</v>
      </c>
      <c r="Q7111">
        <v>0.78703224658966064</v>
      </c>
      <c r="R7111">
        <v>2505</v>
      </c>
      <c r="S7111">
        <v>2.2374908924102783</v>
      </c>
      <c r="T7111">
        <v>1.4958244562149048</v>
      </c>
      <c r="U7111">
        <v>75.477569580078125</v>
      </c>
      <c r="V7111">
        <v>95.637931823730469</v>
      </c>
      <c r="W7111">
        <v>66.291069030761719</v>
      </c>
    </row>
    <row r="7112" spans="1:23" x14ac:dyDescent="0.25">
      <c r="A7112" t="s">
        <v>85</v>
      </c>
      <c r="B7112" t="s">
        <v>97</v>
      </c>
      <c r="C7112" t="s">
        <v>103</v>
      </c>
      <c r="D7112" t="s">
        <v>70</v>
      </c>
      <c r="E7112" t="s">
        <v>106</v>
      </c>
      <c r="F7112">
        <v>7</v>
      </c>
      <c r="G7112">
        <v>183.11080932617187</v>
      </c>
      <c r="H7112">
        <v>183.22981262207031</v>
      </c>
      <c r="I7112">
        <v>-0.11900803446769714</v>
      </c>
      <c r="J7112">
        <v>-6.4992357511073351E-4</v>
      </c>
      <c r="K7112">
        <v>-2.2206451892852783</v>
      </c>
      <c r="L7112">
        <v>-0.9789808988571167</v>
      </c>
      <c r="M7112">
        <v>-0.11900803446769714</v>
      </c>
      <c r="N7112">
        <v>0.74096482992172241</v>
      </c>
      <c r="O7112">
        <v>1.9826290607452393</v>
      </c>
      <c r="P7112">
        <v>-2.8164300918579102</v>
      </c>
      <c r="Q7112">
        <v>2.5784139633178711</v>
      </c>
      <c r="R7112">
        <v>2505</v>
      </c>
      <c r="S7112">
        <v>2.6893250942230225</v>
      </c>
      <c r="T7112">
        <v>1.6399161815643311</v>
      </c>
      <c r="U7112">
        <v>75.477569580078125</v>
      </c>
      <c r="V7112">
        <v>95.637931823730469</v>
      </c>
      <c r="W7112">
        <v>67.1700439453125</v>
      </c>
    </row>
    <row r="7113" spans="1:23" x14ac:dyDescent="0.25">
      <c r="A7113" t="s">
        <v>85</v>
      </c>
      <c r="B7113" t="s">
        <v>97</v>
      </c>
      <c r="C7113" t="s">
        <v>103</v>
      </c>
      <c r="D7113" t="s">
        <v>70</v>
      </c>
      <c r="E7113" t="s">
        <v>106</v>
      </c>
      <c r="F7113">
        <v>8</v>
      </c>
      <c r="G7113">
        <v>202.62260437011719</v>
      </c>
      <c r="H7113">
        <v>202.06175231933594</v>
      </c>
      <c r="I7113">
        <v>0.56084573268890381</v>
      </c>
      <c r="J7113">
        <v>2.7679326012730598E-3</v>
      </c>
      <c r="K7113">
        <v>-1.6646952629089355</v>
      </c>
      <c r="L7113">
        <v>-0.34982758760452271</v>
      </c>
      <c r="M7113">
        <v>0.56084573268890381</v>
      </c>
      <c r="N7113">
        <v>1.4715191125869751</v>
      </c>
      <c r="O7113">
        <v>2.7863867282867432</v>
      </c>
      <c r="P7113">
        <v>-2.2956051826477051</v>
      </c>
      <c r="Q7113">
        <v>3.4172966480255127</v>
      </c>
      <c r="R7113">
        <v>2505</v>
      </c>
      <c r="S7113">
        <v>3.0157754421234131</v>
      </c>
      <c r="T7113">
        <v>1.7365988492965698</v>
      </c>
      <c r="U7113">
        <v>75.477569580078125</v>
      </c>
      <c r="V7113">
        <v>95.637931823730469</v>
      </c>
      <c r="W7113">
        <v>69.368515014648438</v>
      </c>
    </row>
    <row r="7114" spans="1:23" x14ac:dyDescent="0.25">
      <c r="A7114" t="s">
        <v>85</v>
      </c>
      <c r="B7114" t="s">
        <v>97</v>
      </c>
      <c r="C7114" t="s">
        <v>103</v>
      </c>
      <c r="D7114" t="s">
        <v>70</v>
      </c>
      <c r="E7114" t="s">
        <v>106</v>
      </c>
      <c r="F7114">
        <v>9</v>
      </c>
      <c r="G7114">
        <v>215.17008972167969</v>
      </c>
      <c r="H7114">
        <v>214.08180236816406</v>
      </c>
      <c r="I7114">
        <v>1.0882959365844727</v>
      </c>
      <c r="J7114">
        <v>5.0578401423990726E-3</v>
      </c>
      <c r="K7114">
        <v>-1.3047782182693481</v>
      </c>
      <c r="L7114">
        <v>0.10906939953565598</v>
      </c>
      <c r="M7114">
        <v>1.0882959365844727</v>
      </c>
      <c r="N7114">
        <v>2.0675225257873535</v>
      </c>
      <c r="O7114">
        <v>3.4813699722290039</v>
      </c>
      <c r="P7114">
        <v>-1.9831814765930176</v>
      </c>
      <c r="Q7114">
        <v>4.1597733497619629</v>
      </c>
      <c r="R7114">
        <v>2505</v>
      </c>
      <c r="S7114">
        <v>3.4869053363800049</v>
      </c>
      <c r="T7114">
        <v>1.8673256635665894</v>
      </c>
      <c r="U7114">
        <v>75.477569580078125</v>
      </c>
      <c r="V7114">
        <v>95.637931823730469</v>
      </c>
      <c r="W7114">
        <v>72.04034423828125</v>
      </c>
    </row>
    <row r="7115" spans="1:23" x14ac:dyDescent="0.25">
      <c r="A7115" t="s">
        <v>85</v>
      </c>
      <c r="B7115" t="s">
        <v>97</v>
      </c>
      <c r="C7115" t="s">
        <v>103</v>
      </c>
      <c r="D7115" t="s">
        <v>70</v>
      </c>
      <c r="E7115" t="s">
        <v>106</v>
      </c>
      <c r="F7115">
        <v>10</v>
      </c>
      <c r="G7115">
        <v>222.913330078125</v>
      </c>
      <c r="H7115">
        <v>221.64794921875</v>
      </c>
      <c r="I7115">
        <v>1.2653772830963135</v>
      </c>
      <c r="J7115">
        <v>5.6765438057482243E-3</v>
      </c>
      <c r="K7115">
        <v>-1.6280063390731812</v>
      </c>
      <c r="L7115">
        <v>8.1428132951259613E-2</v>
      </c>
      <c r="M7115">
        <v>1.2653772830963135</v>
      </c>
      <c r="N7115">
        <v>2.4493265151977539</v>
      </c>
      <c r="O7115">
        <v>4.1587610244750977</v>
      </c>
      <c r="P7115">
        <v>-2.4482405185699463</v>
      </c>
      <c r="Q7115">
        <v>4.9789948463439941</v>
      </c>
      <c r="R7115">
        <v>2505</v>
      </c>
      <c r="S7115">
        <v>5.0972967147827148</v>
      </c>
      <c r="T7115">
        <v>2.2577192783355713</v>
      </c>
      <c r="U7115">
        <v>75.477569580078125</v>
      </c>
      <c r="V7115">
        <v>95.637931823730469</v>
      </c>
      <c r="W7115">
        <v>75.840896606445313</v>
      </c>
    </row>
    <row r="7116" spans="1:23" x14ac:dyDescent="0.25">
      <c r="A7116" t="s">
        <v>85</v>
      </c>
      <c r="B7116" t="s">
        <v>97</v>
      </c>
      <c r="C7116" t="s">
        <v>103</v>
      </c>
      <c r="D7116" t="s">
        <v>70</v>
      </c>
      <c r="E7116" t="s">
        <v>106</v>
      </c>
      <c r="F7116">
        <v>11</v>
      </c>
      <c r="G7116">
        <v>230.38458251953125</v>
      </c>
      <c r="H7116">
        <v>230.35113525390625</v>
      </c>
      <c r="I7116">
        <v>3.3448163419961929E-2</v>
      </c>
      <c r="J7116">
        <v>1.4518403622787446E-4</v>
      </c>
      <c r="K7116">
        <v>-2.7563562393188477</v>
      </c>
      <c r="L7116">
        <v>-1.1081171035766602</v>
      </c>
      <c r="M7116">
        <v>3.3448163419961929E-2</v>
      </c>
      <c r="N7116">
        <v>1.1750134229660034</v>
      </c>
      <c r="O7116">
        <v>2.8232524394989014</v>
      </c>
      <c r="P7116">
        <v>-3.5472269058227539</v>
      </c>
      <c r="Q7116">
        <v>3.6141231060028076</v>
      </c>
      <c r="R7116">
        <v>2505</v>
      </c>
      <c r="S7116">
        <v>4.7388758659362793</v>
      </c>
      <c r="T7116">
        <v>2.1768958568572998</v>
      </c>
      <c r="U7116">
        <v>75.477569580078125</v>
      </c>
      <c r="V7116">
        <v>95.637931823730469</v>
      </c>
      <c r="W7116">
        <v>79.412483215332031</v>
      </c>
    </row>
    <row r="7117" spans="1:23" x14ac:dyDescent="0.25">
      <c r="A7117" t="s">
        <v>85</v>
      </c>
      <c r="B7117" t="s">
        <v>97</v>
      </c>
      <c r="C7117" t="s">
        <v>103</v>
      </c>
      <c r="D7117" t="s">
        <v>70</v>
      </c>
      <c r="E7117" t="s">
        <v>106</v>
      </c>
      <c r="F7117">
        <v>12</v>
      </c>
      <c r="G7117">
        <v>229.21849060058594</v>
      </c>
      <c r="H7117">
        <v>231.034423828125</v>
      </c>
      <c r="I7117">
        <v>-1.8159493207931519</v>
      </c>
      <c r="J7117">
        <v>-7.9223513603210449E-3</v>
      </c>
      <c r="K7117">
        <v>-4.3706283569335937</v>
      </c>
      <c r="L7117">
        <v>-2.8613033294677734</v>
      </c>
      <c r="M7117">
        <v>-1.8159493207931519</v>
      </c>
      <c r="N7117">
        <v>-0.77059531211853027</v>
      </c>
      <c r="O7117">
        <v>0.73872989416122437</v>
      </c>
      <c r="P7117">
        <v>-5.0948448181152344</v>
      </c>
      <c r="Q7117">
        <v>1.4629459381103516</v>
      </c>
      <c r="R7117">
        <v>2505</v>
      </c>
      <c r="S7117">
        <v>3.9737503528594971</v>
      </c>
      <c r="T7117">
        <v>1.9934267997741699</v>
      </c>
      <c r="U7117">
        <v>75.477569580078125</v>
      </c>
      <c r="V7117">
        <v>95.637931823730469</v>
      </c>
      <c r="W7117">
        <v>81.467735290527344</v>
      </c>
    </row>
    <row r="7118" spans="1:23" x14ac:dyDescent="0.25">
      <c r="A7118" t="s">
        <v>85</v>
      </c>
      <c r="B7118" t="s">
        <v>97</v>
      </c>
      <c r="C7118" t="s">
        <v>103</v>
      </c>
      <c r="D7118" t="s">
        <v>70</v>
      </c>
      <c r="E7118" t="s">
        <v>106</v>
      </c>
      <c r="F7118">
        <v>13</v>
      </c>
      <c r="G7118">
        <v>225.38853454589844</v>
      </c>
      <c r="H7118">
        <v>225.93572998046875</v>
      </c>
      <c r="I7118">
        <v>-0.5471959114074707</v>
      </c>
      <c r="J7118">
        <v>-2.4277893826365471E-3</v>
      </c>
      <c r="K7118">
        <v>-3.0809507369995117</v>
      </c>
      <c r="L7118">
        <v>-1.583987832069397</v>
      </c>
      <c r="M7118">
        <v>-0.5471959114074707</v>
      </c>
      <c r="N7118">
        <v>0.48959603905677795</v>
      </c>
      <c r="O7118">
        <v>1.9865589141845703</v>
      </c>
      <c r="P7118">
        <v>-3.7992351055145264</v>
      </c>
      <c r="Q7118">
        <v>2.704843282699585</v>
      </c>
      <c r="R7118">
        <v>2505</v>
      </c>
      <c r="S7118">
        <v>3.9089221954345703</v>
      </c>
      <c r="T7118">
        <v>1.9770994186401367</v>
      </c>
      <c r="U7118">
        <v>75.477569580078125</v>
      </c>
      <c r="V7118">
        <v>95.637931823730469</v>
      </c>
      <c r="W7118">
        <v>83.585762023925781</v>
      </c>
    </row>
    <row r="7119" spans="1:23" x14ac:dyDescent="0.25">
      <c r="A7119" t="s">
        <v>85</v>
      </c>
      <c r="B7119" t="s">
        <v>97</v>
      </c>
      <c r="C7119" t="s">
        <v>103</v>
      </c>
      <c r="D7119" t="s">
        <v>70</v>
      </c>
      <c r="E7119" t="s">
        <v>106</v>
      </c>
      <c r="F7119">
        <v>14</v>
      </c>
      <c r="G7119">
        <v>227.34243774414062</v>
      </c>
      <c r="H7119">
        <v>223.75450134277344</v>
      </c>
      <c r="I7119">
        <v>3.5879299640655518</v>
      </c>
      <c r="J7119">
        <v>1.5782050788402557E-2</v>
      </c>
      <c r="K7119">
        <v>0.80526196956634521</v>
      </c>
      <c r="L7119">
        <v>2.4492847919464111</v>
      </c>
      <c r="M7119">
        <v>3.5879299640655518</v>
      </c>
      <c r="N7119">
        <v>4.7265753746032715</v>
      </c>
      <c r="O7119">
        <v>6.3705978393554687</v>
      </c>
      <c r="P7119">
        <v>1.641429215669632E-2</v>
      </c>
      <c r="Q7119">
        <v>7.1594457626342773</v>
      </c>
      <c r="R7119">
        <v>2505</v>
      </c>
      <c r="S7119">
        <v>4.7146620750427246</v>
      </c>
      <c r="T7119">
        <v>2.1713273525238037</v>
      </c>
      <c r="U7119">
        <v>75.477569580078125</v>
      </c>
      <c r="V7119">
        <v>95.637931823730469</v>
      </c>
      <c r="W7119">
        <v>84.956298828125</v>
      </c>
    </row>
    <row r="7120" spans="1:23" x14ac:dyDescent="0.25">
      <c r="A7120" t="s">
        <v>85</v>
      </c>
      <c r="B7120" t="s">
        <v>97</v>
      </c>
      <c r="C7120" t="s">
        <v>103</v>
      </c>
      <c r="D7120" t="s">
        <v>70</v>
      </c>
      <c r="E7120" t="s">
        <v>106</v>
      </c>
      <c r="F7120">
        <v>15</v>
      </c>
      <c r="G7120">
        <v>221.59626770019531</v>
      </c>
      <c r="H7120">
        <v>213.17987060546875</v>
      </c>
      <c r="I7120">
        <v>8.4163799285888672</v>
      </c>
      <c r="J7120">
        <v>3.7980694323778152E-2</v>
      </c>
      <c r="K7120">
        <v>5.8549046516418457</v>
      </c>
      <c r="L7120">
        <v>7.3682451248168945</v>
      </c>
      <c r="M7120">
        <v>8.4163799285888672</v>
      </c>
      <c r="N7120">
        <v>9.4645147323608398</v>
      </c>
      <c r="O7120">
        <v>10.97785472869873</v>
      </c>
      <c r="P7120">
        <v>5.1287622451782227</v>
      </c>
      <c r="Q7120">
        <v>11.703997611999512</v>
      </c>
      <c r="R7120">
        <v>2505</v>
      </c>
      <c r="S7120">
        <v>3.9949202537536621</v>
      </c>
      <c r="T7120">
        <v>1.9987297058105469</v>
      </c>
      <c r="U7120">
        <v>75.477569580078125</v>
      </c>
      <c r="V7120">
        <v>95.637931823730469</v>
      </c>
      <c r="W7120">
        <v>85.78472900390625</v>
      </c>
    </row>
    <row r="7121" spans="1:23" x14ac:dyDescent="0.25">
      <c r="A7121" t="s">
        <v>85</v>
      </c>
      <c r="B7121" t="s">
        <v>97</v>
      </c>
      <c r="C7121" t="s">
        <v>103</v>
      </c>
      <c r="D7121" t="s">
        <v>70</v>
      </c>
      <c r="E7121" t="s">
        <v>106</v>
      </c>
      <c r="F7121">
        <v>16</v>
      </c>
      <c r="G7121">
        <v>213.48590087890625</v>
      </c>
      <c r="H7121">
        <v>205.70005798339844</v>
      </c>
      <c r="I7121">
        <v>7.7858400344848633</v>
      </c>
      <c r="J7121">
        <v>3.6470044404268265E-2</v>
      </c>
      <c r="K7121">
        <v>5.4807515144348145</v>
      </c>
      <c r="L7121">
        <v>6.8426165580749512</v>
      </c>
      <c r="M7121">
        <v>7.7858400344848633</v>
      </c>
      <c r="N7121">
        <v>8.7290639877319336</v>
      </c>
      <c r="O7121">
        <v>10.090928077697754</v>
      </c>
      <c r="P7121">
        <v>4.8272910118103027</v>
      </c>
      <c r="Q7121">
        <v>10.744388580322266</v>
      </c>
      <c r="R7121">
        <v>2505</v>
      </c>
      <c r="S7121">
        <v>3.2352137565612793</v>
      </c>
      <c r="T7121">
        <v>1.7986700534820557</v>
      </c>
      <c r="U7121">
        <v>75.477569580078125</v>
      </c>
      <c r="V7121">
        <v>95.637931823730469</v>
      </c>
      <c r="W7121">
        <v>86.0911865234375</v>
      </c>
    </row>
    <row r="7122" spans="1:23" x14ac:dyDescent="0.25">
      <c r="A7122" t="s">
        <v>85</v>
      </c>
      <c r="B7122" t="s">
        <v>97</v>
      </c>
      <c r="C7122" t="s">
        <v>103</v>
      </c>
      <c r="D7122" t="s">
        <v>70</v>
      </c>
      <c r="E7122" t="s">
        <v>106</v>
      </c>
      <c r="F7122">
        <v>17</v>
      </c>
      <c r="G7122">
        <v>203.68879699707031</v>
      </c>
      <c r="H7122">
        <v>196.44200134277344</v>
      </c>
      <c r="I7122">
        <v>7.2468013763427734</v>
      </c>
      <c r="J7122">
        <v>3.5577811300754547E-2</v>
      </c>
      <c r="K7122">
        <v>5.1041688919067383</v>
      </c>
      <c r="L7122">
        <v>6.370053768157959</v>
      </c>
      <c r="M7122">
        <v>7.2468013763427734</v>
      </c>
      <c r="N7122">
        <v>8.1235494613647461</v>
      </c>
      <c r="O7122">
        <v>9.3894338607788086</v>
      </c>
      <c r="P7122">
        <v>4.4967622756958008</v>
      </c>
      <c r="Q7122">
        <v>9.9968404769897461</v>
      </c>
      <c r="R7122">
        <v>2505</v>
      </c>
      <c r="S7122">
        <v>2.7952659130096436</v>
      </c>
      <c r="T7122">
        <v>1.6719049215316772</v>
      </c>
      <c r="U7122">
        <v>75.477569580078125</v>
      </c>
      <c r="V7122">
        <v>95.637931823730469</v>
      </c>
      <c r="W7122">
        <v>85.584457397460937</v>
      </c>
    </row>
    <row r="7123" spans="1:23" x14ac:dyDescent="0.25">
      <c r="A7123" t="s">
        <v>85</v>
      </c>
      <c r="B7123" t="s">
        <v>97</v>
      </c>
      <c r="C7123" t="s">
        <v>103</v>
      </c>
      <c r="D7123" t="s">
        <v>70</v>
      </c>
      <c r="E7123" t="s">
        <v>106</v>
      </c>
      <c r="F7123">
        <v>18</v>
      </c>
      <c r="G7123">
        <v>191.95352172851563</v>
      </c>
      <c r="H7123">
        <v>185.25190734863281</v>
      </c>
      <c r="I7123">
        <v>6.7016210556030273</v>
      </c>
      <c r="J7123">
        <v>3.4912727773189545E-2</v>
      </c>
      <c r="K7123">
        <v>4.6164188385009766</v>
      </c>
      <c r="L7123">
        <v>5.8483734130859375</v>
      </c>
      <c r="M7123">
        <v>6.7016210556030273</v>
      </c>
      <c r="N7123">
        <v>7.5548686981201172</v>
      </c>
      <c r="O7123">
        <v>8.7868232727050781</v>
      </c>
      <c r="P7123">
        <v>4.0252933502197266</v>
      </c>
      <c r="Q7123">
        <v>9.3779487609863281</v>
      </c>
      <c r="R7123">
        <v>2505</v>
      </c>
      <c r="S7123">
        <v>2.6474275588989258</v>
      </c>
      <c r="T7123">
        <v>1.6270917654037476</v>
      </c>
      <c r="U7123">
        <v>75.477569580078125</v>
      </c>
      <c r="V7123">
        <v>95.637931823730469</v>
      </c>
      <c r="W7123">
        <v>83.841583251953125</v>
      </c>
    </row>
    <row r="7124" spans="1:23" x14ac:dyDescent="0.25">
      <c r="A7124" t="s">
        <v>85</v>
      </c>
      <c r="B7124" t="s">
        <v>97</v>
      </c>
      <c r="C7124" t="s">
        <v>103</v>
      </c>
      <c r="D7124" t="s">
        <v>70</v>
      </c>
      <c r="E7124" t="s">
        <v>106</v>
      </c>
      <c r="F7124">
        <v>19</v>
      </c>
      <c r="G7124">
        <v>181.81124877929687</v>
      </c>
      <c r="H7124">
        <v>179.10697937011719</v>
      </c>
      <c r="I7124">
        <v>2.7042648792266846</v>
      </c>
      <c r="J7124">
        <v>1.487402431666851E-2</v>
      </c>
      <c r="K7124">
        <v>0.63642704486846924</v>
      </c>
      <c r="L7124">
        <v>1.8581223487854004</v>
      </c>
      <c r="M7124">
        <v>2.7042648792266846</v>
      </c>
      <c r="N7124">
        <v>3.5504074096679687</v>
      </c>
      <c r="O7124">
        <v>4.7721028327941895</v>
      </c>
      <c r="P7124">
        <v>5.0223749130964279E-2</v>
      </c>
      <c r="Q7124">
        <v>5.3583059310913086</v>
      </c>
      <c r="R7124">
        <v>2505</v>
      </c>
      <c r="S7124">
        <v>2.6035192012786865</v>
      </c>
      <c r="T7124">
        <v>1.6135424375534058</v>
      </c>
      <c r="U7124">
        <v>75.477569580078125</v>
      </c>
      <c r="V7124">
        <v>95.637931823730469</v>
      </c>
      <c r="W7124">
        <v>81.128585815429688</v>
      </c>
    </row>
    <row r="7125" spans="1:23" x14ac:dyDescent="0.25">
      <c r="A7125" t="s">
        <v>85</v>
      </c>
      <c r="B7125" t="s">
        <v>97</v>
      </c>
      <c r="C7125" t="s">
        <v>103</v>
      </c>
      <c r="D7125" t="s">
        <v>70</v>
      </c>
      <c r="E7125" t="s">
        <v>106</v>
      </c>
      <c r="F7125">
        <v>20</v>
      </c>
      <c r="G7125">
        <v>175.65948486328125</v>
      </c>
      <c r="H7125">
        <v>174.99601745605469</v>
      </c>
      <c r="I7125">
        <v>0.66347384452819824</v>
      </c>
      <c r="J7125">
        <v>3.7770452909171581E-3</v>
      </c>
      <c r="K7125">
        <v>-1.4610648155212402</v>
      </c>
      <c r="L7125">
        <v>-0.20587018132209778</v>
      </c>
      <c r="M7125">
        <v>0.66347384452819824</v>
      </c>
      <c r="N7125">
        <v>1.5328178405761719</v>
      </c>
      <c r="O7125">
        <v>2.7880125045776367</v>
      </c>
      <c r="P7125">
        <v>-2.0633420944213867</v>
      </c>
      <c r="Q7125">
        <v>3.3902897834777832</v>
      </c>
      <c r="R7125">
        <v>2505</v>
      </c>
      <c r="S7125">
        <v>2.7482554912567139</v>
      </c>
      <c r="T7125">
        <v>1.6577863693237305</v>
      </c>
      <c r="U7125">
        <v>75.477569580078125</v>
      </c>
      <c r="V7125">
        <v>95.637931823730469</v>
      </c>
      <c r="W7125">
        <v>77.734390258789063</v>
      </c>
    </row>
    <row r="7126" spans="1:23" x14ac:dyDescent="0.25">
      <c r="A7126" t="s">
        <v>85</v>
      </c>
      <c r="B7126" t="s">
        <v>97</v>
      </c>
      <c r="C7126" t="s">
        <v>103</v>
      </c>
      <c r="D7126" t="s">
        <v>70</v>
      </c>
      <c r="E7126" t="s">
        <v>106</v>
      </c>
      <c r="F7126">
        <v>21</v>
      </c>
      <c r="G7126">
        <v>172.95735168457031</v>
      </c>
      <c r="H7126">
        <v>171.89520263671875</v>
      </c>
      <c r="I7126">
        <v>1.0621569156646729</v>
      </c>
      <c r="J7126">
        <v>6.1411494389176369E-3</v>
      </c>
      <c r="K7126">
        <v>-1.0151933431625366</v>
      </c>
      <c r="L7126">
        <v>0.21212203800678253</v>
      </c>
      <c r="M7126">
        <v>1.0621569156646729</v>
      </c>
      <c r="N7126">
        <v>1.9121917486190796</v>
      </c>
      <c r="O7126">
        <v>3.1395070552825928</v>
      </c>
      <c r="P7126">
        <v>-1.6040931940078735</v>
      </c>
      <c r="Q7126">
        <v>3.7284071445465088</v>
      </c>
      <c r="R7126">
        <v>2505</v>
      </c>
      <c r="S7126">
        <v>2.6275277137756348</v>
      </c>
      <c r="T7126">
        <v>1.6209650039672852</v>
      </c>
      <c r="U7126">
        <v>75.477569580078125</v>
      </c>
      <c r="V7126">
        <v>95.637931823730469</v>
      </c>
      <c r="W7126">
        <v>73.99884033203125</v>
      </c>
    </row>
    <row r="7127" spans="1:23" x14ac:dyDescent="0.25">
      <c r="A7127" t="s">
        <v>85</v>
      </c>
      <c r="B7127" t="s">
        <v>97</v>
      </c>
      <c r="C7127" t="s">
        <v>103</v>
      </c>
      <c r="D7127" t="s">
        <v>70</v>
      </c>
      <c r="E7127" t="s">
        <v>106</v>
      </c>
      <c r="F7127">
        <v>22</v>
      </c>
      <c r="G7127">
        <v>164.01058959960937</v>
      </c>
      <c r="H7127">
        <v>166.19578552246094</v>
      </c>
      <c r="I7127">
        <v>-2.1851956844329834</v>
      </c>
      <c r="J7127">
        <v>-1.3323503546416759E-2</v>
      </c>
      <c r="K7127">
        <v>-4.3890748023986816</v>
      </c>
      <c r="L7127">
        <v>-3.0870051383972168</v>
      </c>
      <c r="M7127">
        <v>-2.1851956844329834</v>
      </c>
      <c r="N7127">
        <v>-1.28338623046875</v>
      </c>
      <c r="O7127">
        <v>1.868332177400589E-2</v>
      </c>
      <c r="P7127">
        <v>-5.0138435363769531</v>
      </c>
      <c r="Q7127">
        <v>0.64345240592956543</v>
      </c>
      <c r="R7127">
        <v>2505</v>
      </c>
      <c r="S7127">
        <v>2.9573540687561035</v>
      </c>
      <c r="T7127">
        <v>1.7196959257125854</v>
      </c>
      <c r="U7127">
        <v>75.477569580078125</v>
      </c>
      <c r="V7127">
        <v>95.637931823730469</v>
      </c>
      <c r="W7127">
        <v>71.92169189453125</v>
      </c>
    </row>
    <row r="7128" spans="1:23" x14ac:dyDescent="0.25">
      <c r="A7128" t="s">
        <v>85</v>
      </c>
      <c r="B7128" t="s">
        <v>97</v>
      </c>
      <c r="C7128" t="s">
        <v>103</v>
      </c>
      <c r="D7128" t="s">
        <v>70</v>
      </c>
      <c r="E7128" t="s">
        <v>106</v>
      </c>
      <c r="F7128">
        <v>23</v>
      </c>
      <c r="G7128">
        <v>152.30520629882813</v>
      </c>
      <c r="H7128">
        <v>153.73786926269531</v>
      </c>
      <c r="I7128">
        <v>-1.4326622486114502</v>
      </c>
      <c r="J7128">
        <v>-9.4065219163894653E-3</v>
      </c>
      <c r="K7128">
        <v>-3.4655930995941162</v>
      </c>
      <c r="L7128">
        <v>-2.2645211219787598</v>
      </c>
      <c r="M7128">
        <v>-1.4326622486114502</v>
      </c>
      <c r="N7128">
        <v>-0.6008034348487854</v>
      </c>
      <c r="O7128">
        <v>0.60026854276657104</v>
      </c>
      <c r="P7128">
        <v>-4.041900634765625</v>
      </c>
      <c r="Q7128">
        <v>1.1765761375427246</v>
      </c>
      <c r="R7128">
        <v>2505</v>
      </c>
      <c r="S7128">
        <v>2.5163614749908447</v>
      </c>
      <c r="T7128">
        <v>1.5863043069839478</v>
      </c>
      <c r="U7128">
        <v>75.477569580078125</v>
      </c>
      <c r="V7128">
        <v>95.637931823730469</v>
      </c>
      <c r="W7128">
        <v>70.577857971191406</v>
      </c>
    </row>
    <row r="7129" spans="1:23" x14ac:dyDescent="0.25">
      <c r="A7129" t="s">
        <v>85</v>
      </c>
      <c r="B7129" t="s">
        <v>97</v>
      </c>
      <c r="C7129" t="s">
        <v>103</v>
      </c>
      <c r="D7129" t="s">
        <v>70</v>
      </c>
      <c r="E7129" t="s">
        <v>106</v>
      </c>
      <c r="F7129">
        <v>24</v>
      </c>
      <c r="G7129">
        <v>145.49391174316406</v>
      </c>
      <c r="H7129">
        <v>146.55679321289062</v>
      </c>
      <c r="I7129">
        <v>-1.0628834962844849</v>
      </c>
      <c r="J7129">
        <v>-7.3053468950092793E-3</v>
      </c>
      <c r="K7129">
        <v>-3.0926170349121094</v>
      </c>
      <c r="L7129">
        <v>-1.8934340476989746</v>
      </c>
      <c r="M7129">
        <v>-1.0628834962844849</v>
      </c>
      <c r="N7129">
        <v>-0.2323329895734787</v>
      </c>
      <c r="O7129">
        <v>0.96685004234313965</v>
      </c>
      <c r="P7129">
        <v>-3.6680183410644531</v>
      </c>
      <c r="Q7129">
        <v>1.5422513484954834</v>
      </c>
      <c r="R7129">
        <v>2505</v>
      </c>
      <c r="S7129">
        <v>2.5084524154663086</v>
      </c>
      <c r="T7129">
        <v>1.583809494972229</v>
      </c>
      <c r="U7129">
        <v>75.477569580078125</v>
      </c>
      <c r="V7129">
        <v>95.637931823730469</v>
      </c>
      <c r="W7129">
        <v>69.643280029296875</v>
      </c>
    </row>
    <row r="7130" spans="1:23" x14ac:dyDescent="0.25">
      <c r="A7130" t="s">
        <v>85</v>
      </c>
      <c r="B7130" t="s">
        <v>97</v>
      </c>
      <c r="C7130" t="s">
        <v>103</v>
      </c>
      <c r="D7130" t="s">
        <v>70</v>
      </c>
      <c r="E7130" t="s">
        <v>107</v>
      </c>
      <c r="F7130">
        <v>1</v>
      </c>
      <c r="G7130">
        <v>119.13267517089844</v>
      </c>
      <c r="H7130">
        <v>116.54669189453125</v>
      </c>
      <c r="I7130">
        <v>2.5859770774841309</v>
      </c>
      <c r="J7130">
        <v>2.1706698462367058E-2</v>
      </c>
      <c r="K7130">
        <v>0.223575159907341</v>
      </c>
      <c r="L7130">
        <v>1.6193013191223145</v>
      </c>
      <c r="M7130">
        <v>2.5859770774841309</v>
      </c>
      <c r="N7130">
        <v>3.5526528358459473</v>
      </c>
      <c r="O7130">
        <v>4.9483790397644043</v>
      </c>
      <c r="P7130">
        <v>-0.44613295793533325</v>
      </c>
      <c r="Q7130">
        <v>5.6180872917175293</v>
      </c>
      <c r="R7130">
        <v>2496</v>
      </c>
      <c r="S7130">
        <v>3.3980941772460938</v>
      </c>
      <c r="T7130">
        <v>1.843392014503479</v>
      </c>
      <c r="U7130">
        <v>73.463531494140625</v>
      </c>
      <c r="V7130">
        <v>91.644828796386719</v>
      </c>
      <c r="W7130">
        <v>69.87841796875</v>
      </c>
    </row>
    <row r="7131" spans="1:23" x14ac:dyDescent="0.25">
      <c r="A7131" t="s">
        <v>85</v>
      </c>
      <c r="B7131" t="s">
        <v>97</v>
      </c>
      <c r="C7131" t="s">
        <v>103</v>
      </c>
      <c r="D7131" t="s">
        <v>70</v>
      </c>
      <c r="E7131" t="s">
        <v>107</v>
      </c>
      <c r="F7131">
        <v>2</v>
      </c>
      <c r="G7131">
        <v>117.85884094238281</v>
      </c>
      <c r="H7131">
        <v>115.40400695800781</v>
      </c>
      <c r="I7131">
        <v>2.4548408985137939</v>
      </c>
      <c r="J7131">
        <v>2.0828653126955032E-2</v>
      </c>
      <c r="K7131">
        <v>0.18109947443008423</v>
      </c>
      <c r="L7131">
        <v>1.5244443416595459</v>
      </c>
      <c r="M7131">
        <v>2.4548408985137939</v>
      </c>
      <c r="N7131">
        <v>3.385237455368042</v>
      </c>
      <c r="O7131">
        <v>4.7285823822021484</v>
      </c>
      <c r="P7131">
        <v>-0.46347463130950928</v>
      </c>
      <c r="Q7131">
        <v>5.3731565475463867</v>
      </c>
      <c r="R7131">
        <v>2496</v>
      </c>
      <c r="S7131">
        <v>3.1478204727172852</v>
      </c>
      <c r="T7131">
        <v>1.7742098569869995</v>
      </c>
      <c r="U7131">
        <v>73.463531494140625</v>
      </c>
      <c r="V7131">
        <v>91.644828796386719</v>
      </c>
      <c r="W7131">
        <v>69.582740783691406</v>
      </c>
    </row>
    <row r="7132" spans="1:23" x14ac:dyDescent="0.25">
      <c r="A7132" t="s">
        <v>85</v>
      </c>
      <c r="B7132" t="s">
        <v>97</v>
      </c>
      <c r="C7132" t="s">
        <v>103</v>
      </c>
      <c r="D7132" t="s">
        <v>70</v>
      </c>
      <c r="E7132" t="s">
        <v>107</v>
      </c>
      <c r="F7132">
        <v>3</v>
      </c>
      <c r="G7132">
        <v>116.73863220214844</v>
      </c>
      <c r="H7132">
        <v>113.68868255615234</v>
      </c>
      <c r="I7132">
        <v>3.0499463081359863</v>
      </c>
      <c r="J7132">
        <v>2.6126280426979065E-2</v>
      </c>
      <c r="K7132">
        <v>0.83688807487487793</v>
      </c>
      <c r="L7132">
        <v>2.1443808078765869</v>
      </c>
      <c r="M7132">
        <v>3.0499463081359863</v>
      </c>
      <c r="N7132">
        <v>3.9555118083953857</v>
      </c>
      <c r="O7132">
        <v>5.2630043029785156</v>
      </c>
      <c r="P7132">
        <v>0.20951685309410095</v>
      </c>
      <c r="Q7132">
        <v>5.8903756141662598</v>
      </c>
      <c r="R7132">
        <v>2496</v>
      </c>
      <c r="S7132">
        <v>2.9820404052734375</v>
      </c>
      <c r="T7132">
        <v>1.7268584966659546</v>
      </c>
      <c r="U7132">
        <v>73.463531494140625</v>
      </c>
      <c r="V7132">
        <v>91.644828796386719</v>
      </c>
      <c r="W7132">
        <v>69.485183715820313</v>
      </c>
    </row>
    <row r="7133" spans="1:23" x14ac:dyDescent="0.25">
      <c r="A7133" t="s">
        <v>85</v>
      </c>
      <c r="B7133" t="s">
        <v>97</v>
      </c>
      <c r="C7133" t="s">
        <v>103</v>
      </c>
      <c r="D7133" t="s">
        <v>70</v>
      </c>
      <c r="E7133" t="s">
        <v>107</v>
      </c>
      <c r="F7133">
        <v>4</v>
      </c>
      <c r="G7133">
        <v>118.61508178710937</v>
      </c>
      <c r="H7133">
        <v>117.18553924560547</v>
      </c>
      <c r="I7133">
        <v>1.4295362234115601</v>
      </c>
      <c r="J7133">
        <v>1.2051892466843128E-2</v>
      </c>
      <c r="K7133">
        <v>-0.73191285133361816</v>
      </c>
      <c r="L7133">
        <v>0.54508876800537109</v>
      </c>
      <c r="M7133">
        <v>1.4295362234115601</v>
      </c>
      <c r="N7133">
        <v>2.313983678817749</v>
      </c>
      <c r="O7133">
        <v>3.5909852981567383</v>
      </c>
      <c r="P7133">
        <v>-1.3446536064147949</v>
      </c>
      <c r="Q7133">
        <v>4.2037262916564941</v>
      </c>
      <c r="R7133">
        <v>2496</v>
      </c>
      <c r="S7133">
        <v>2.8445780277252197</v>
      </c>
      <c r="T7133">
        <v>1.6865876913070679</v>
      </c>
      <c r="U7133">
        <v>73.463531494140625</v>
      </c>
      <c r="V7133">
        <v>91.644828796386719</v>
      </c>
      <c r="W7133">
        <v>69.205604553222656</v>
      </c>
    </row>
    <row r="7134" spans="1:23" x14ac:dyDescent="0.25">
      <c r="A7134" t="s">
        <v>85</v>
      </c>
      <c r="B7134" t="s">
        <v>97</v>
      </c>
      <c r="C7134" t="s">
        <v>103</v>
      </c>
      <c r="D7134" t="s">
        <v>70</v>
      </c>
      <c r="E7134" t="s">
        <v>107</v>
      </c>
      <c r="F7134">
        <v>5</v>
      </c>
      <c r="G7134">
        <v>130.81382751464844</v>
      </c>
      <c r="H7134">
        <v>129.15853881835937</v>
      </c>
      <c r="I7134">
        <v>1.6552803516387939</v>
      </c>
      <c r="J7134">
        <v>1.2653711251914501E-2</v>
      </c>
      <c r="K7134">
        <v>-0.44110599160194397</v>
      </c>
      <c r="L7134">
        <v>0.79745602607727051</v>
      </c>
      <c r="M7134">
        <v>1.6552803516387939</v>
      </c>
      <c r="N7134">
        <v>2.5131046772003174</v>
      </c>
      <c r="O7134">
        <v>3.751666784286499</v>
      </c>
      <c r="P7134">
        <v>-1.0354024171829224</v>
      </c>
      <c r="Q7134">
        <v>4.3459630012512207</v>
      </c>
      <c r="R7134">
        <v>2496</v>
      </c>
      <c r="S7134">
        <v>2.6759037971496582</v>
      </c>
      <c r="T7134">
        <v>1.6358189582824707</v>
      </c>
      <c r="U7134">
        <v>73.463531494140625</v>
      </c>
      <c r="V7134">
        <v>91.644828796386719</v>
      </c>
      <c r="W7134">
        <v>68.842193603515625</v>
      </c>
    </row>
    <row r="7135" spans="1:23" x14ac:dyDescent="0.25">
      <c r="A7135" t="s">
        <v>85</v>
      </c>
      <c r="B7135" t="s">
        <v>97</v>
      </c>
      <c r="C7135" t="s">
        <v>103</v>
      </c>
      <c r="D7135" t="s">
        <v>70</v>
      </c>
      <c r="E7135" t="s">
        <v>107</v>
      </c>
      <c r="F7135">
        <v>6</v>
      </c>
      <c r="G7135">
        <v>157.34442138671875</v>
      </c>
      <c r="H7135">
        <v>154.41757202148437</v>
      </c>
      <c r="I7135">
        <v>2.9268491268157959</v>
      </c>
      <c r="J7135">
        <v>1.8601544201374054E-2</v>
      </c>
      <c r="K7135">
        <v>0.8142317533493042</v>
      </c>
      <c r="L7135">
        <v>2.0623831748962402</v>
      </c>
      <c r="M7135">
        <v>2.9268491268157959</v>
      </c>
      <c r="N7135">
        <v>3.7913150787353516</v>
      </c>
      <c r="O7135">
        <v>5.039466381072998</v>
      </c>
      <c r="P7135">
        <v>0.21533405780792236</v>
      </c>
      <c r="Q7135">
        <v>5.638364315032959</v>
      </c>
      <c r="R7135">
        <v>2496</v>
      </c>
      <c r="S7135">
        <v>2.7174999713897705</v>
      </c>
      <c r="T7135">
        <v>1.6484841108322144</v>
      </c>
      <c r="U7135">
        <v>73.463531494140625</v>
      </c>
      <c r="V7135">
        <v>91.644828796386719</v>
      </c>
      <c r="W7135">
        <v>68.881706237792969</v>
      </c>
    </row>
    <row r="7136" spans="1:23" x14ac:dyDescent="0.25">
      <c r="A7136" t="s">
        <v>85</v>
      </c>
      <c r="B7136" t="s">
        <v>97</v>
      </c>
      <c r="C7136" t="s">
        <v>103</v>
      </c>
      <c r="D7136" t="s">
        <v>70</v>
      </c>
      <c r="E7136" t="s">
        <v>107</v>
      </c>
      <c r="F7136">
        <v>7</v>
      </c>
      <c r="G7136">
        <v>184.69149780273437</v>
      </c>
      <c r="H7136">
        <v>181.82205200195312</v>
      </c>
      <c r="I7136">
        <v>2.8694603443145752</v>
      </c>
      <c r="J7136">
        <v>1.5536504797637463E-2</v>
      </c>
      <c r="K7136">
        <v>0.69630318880081177</v>
      </c>
      <c r="L7136">
        <v>1.9802221059799194</v>
      </c>
      <c r="M7136">
        <v>2.8694603443145752</v>
      </c>
      <c r="N7136">
        <v>3.7586987018585205</v>
      </c>
      <c r="O7136">
        <v>5.0426173210144043</v>
      </c>
      <c r="P7136">
        <v>8.0243341624736786E-2</v>
      </c>
      <c r="Q7136">
        <v>5.6586775779724121</v>
      </c>
      <c r="R7136">
        <v>2496</v>
      </c>
      <c r="S7136">
        <v>2.8754782676696777</v>
      </c>
      <c r="T7136">
        <v>1.6957235336303711</v>
      </c>
      <c r="U7136">
        <v>73.463531494140625</v>
      </c>
      <c r="V7136">
        <v>91.644828796386719</v>
      </c>
      <c r="W7136">
        <v>69.354042053222656</v>
      </c>
    </row>
    <row r="7137" spans="1:23" x14ac:dyDescent="0.25">
      <c r="A7137" t="s">
        <v>85</v>
      </c>
      <c r="B7137" t="s">
        <v>97</v>
      </c>
      <c r="C7137" t="s">
        <v>103</v>
      </c>
      <c r="D7137" t="s">
        <v>70</v>
      </c>
      <c r="E7137" t="s">
        <v>107</v>
      </c>
      <c r="F7137">
        <v>8</v>
      </c>
      <c r="G7137">
        <v>203.19091796875</v>
      </c>
      <c r="H7137">
        <v>201.97445678710937</v>
      </c>
      <c r="I7137">
        <v>1.2164556980133057</v>
      </c>
      <c r="J7137">
        <v>5.9867622330784798E-3</v>
      </c>
      <c r="K7137">
        <v>-1.1033577919006348</v>
      </c>
      <c r="L7137">
        <v>0.26720684766769409</v>
      </c>
      <c r="M7137">
        <v>1.2164556980133057</v>
      </c>
      <c r="N7137">
        <v>2.1657044887542725</v>
      </c>
      <c r="O7137">
        <v>3.5362691879272461</v>
      </c>
      <c r="P7137">
        <v>-1.7609926462173462</v>
      </c>
      <c r="Q7137">
        <v>4.193903923034668</v>
      </c>
      <c r="R7137">
        <v>2496</v>
      </c>
      <c r="S7137">
        <v>3.276679515838623</v>
      </c>
      <c r="T7137">
        <v>1.8101600408554077</v>
      </c>
      <c r="U7137">
        <v>73.463531494140625</v>
      </c>
      <c r="V7137">
        <v>91.644828796386719</v>
      </c>
      <c r="W7137">
        <v>70.454643249511719</v>
      </c>
    </row>
    <row r="7138" spans="1:23" x14ac:dyDescent="0.25">
      <c r="A7138" t="s">
        <v>85</v>
      </c>
      <c r="B7138" t="s">
        <v>97</v>
      </c>
      <c r="C7138" t="s">
        <v>103</v>
      </c>
      <c r="D7138" t="s">
        <v>70</v>
      </c>
      <c r="E7138" t="s">
        <v>107</v>
      </c>
      <c r="F7138">
        <v>9</v>
      </c>
      <c r="G7138">
        <v>214.63250732421875</v>
      </c>
      <c r="H7138">
        <v>214.2474365234375</v>
      </c>
      <c r="I7138">
        <v>0.38505786657333374</v>
      </c>
      <c r="J7138">
        <v>1.7940333345904946E-3</v>
      </c>
      <c r="K7138">
        <v>-2.0957272052764893</v>
      </c>
      <c r="L7138">
        <v>-0.63005930185317993</v>
      </c>
      <c r="M7138">
        <v>0.38505786657333374</v>
      </c>
      <c r="N7138">
        <v>1.4001750946044922</v>
      </c>
      <c r="O7138">
        <v>2.8658430576324463</v>
      </c>
      <c r="P7138">
        <v>-2.7989954948425293</v>
      </c>
      <c r="Q7138">
        <v>3.5691111087799072</v>
      </c>
      <c r="R7138">
        <v>2496</v>
      </c>
      <c r="S7138">
        <v>3.7471938133239746</v>
      </c>
      <c r="T7138">
        <v>1.9357669353485107</v>
      </c>
      <c r="U7138">
        <v>73.463531494140625</v>
      </c>
      <c r="V7138">
        <v>91.644828796386719</v>
      </c>
      <c r="W7138">
        <v>72.198921203613281</v>
      </c>
    </row>
    <row r="7139" spans="1:23" x14ac:dyDescent="0.25">
      <c r="A7139" t="s">
        <v>85</v>
      </c>
      <c r="B7139" t="s">
        <v>97</v>
      </c>
      <c r="C7139" t="s">
        <v>103</v>
      </c>
      <c r="D7139" t="s">
        <v>70</v>
      </c>
      <c r="E7139" t="s">
        <v>107</v>
      </c>
      <c r="F7139">
        <v>10</v>
      </c>
      <c r="G7139">
        <v>221.78514099121094</v>
      </c>
      <c r="H7139">
        <v>220.72004699707031</v>
      </c>
      <c r="I7139">
        <v>1.0650814771652222</v>
      </c>
      <c r="J7139">
        <v>4.8023122362792492E-3</v>
      </c>
      <c r="K7139">
        <v>-1.5932012796401978</v>
      </c>
      <c r="L7139">
        <v>-2.2666279226541519E-2</v>
      </c>
      <c r="M7139">
        <v>1.0650814771652222</v>
      </c>
      <c r="N7139">
        <v>2.1528291702270508</v>
      </c>
      <c r="O7139">
        <v>3.7233641147613525</v>
      </c>
      <c r="P7139">
        <v>-2.3467874526977539</v>
      </c>
      <c r="Q7139">
        <v>4.4769506454467773</v>
      </c>
      <c r="R7139">
        <v>2496</v>
      </c>
      <c r="S7139">
        <v>4.3025918006896973</v>
      </c>
      <c r="T7139">
        <v>2.0742690563201904</v>
      </c>
      <c r="U7139">
        <v>73.463531494140625</v>
      </c>
      <c r="V7139">
        <v>91.644828796386719</v>
      </c>
      <c r="W7139">
        <v>73.407058715820313</v>
      </c>
    </row>
    <row r="7140" spans="1:23" x14ac:dyDescent="0.25">
      <c r="A7140" t="s">
        <v>85</v>
      </c>
      <c r="B7140" t="s">
        <v>97</v>
      </c>
      <c r="C7140" t="s">
        <v>103</v>
      </c>
      <c r="D7140" t="s">
        <v>70</v>
      </c>
      <c r="E7140" t="s">
        <v>107</v>
      </c>
      <c r="F7140">
        <v>11</v>
      </c>
      <c r="G7140">
        <v>227.65200805664062</v>
      </c>
      <c r="H7140">
        <v>226.26171875</v>
      </c>
      <c r="I7140">
        <v>1.390294075012207</v>
      </c>
      <c r="J7140">
        <v>6.1071021482348442E-3</v>
      </c>
      <c r="K7140">
        <v>-1.4915311336517334</v>
      </c>
      <c r="L7140">
        <v>0.21107456088066101</v>
      </c>
      <c r="M7140">
        <v>1.390294075012207</v>
      </c>
      <c r="N7140">
        <v>2.5695135593414307</v>
      </c>
      <c r="O7140">
        <v>4.2721190452575684</v>
      </c>
      <c r="P7140">
        <v>-2.3084886074066162</v>
      </c>
      <c r="Q7140">
        <v>5.0890765190124512</v>
      </c>
      <c r="R7140">
        <v>2496</v>
      </c>
      <c r="S7140">
        <v>5.0566525459289551</v>
      </c>
      <c r="T7140">
        <v>2.2487001419067383</v>
      </c>
      <c r="U7140">
        <v>73.463531494140625</v>
      </c>
      <c r="V7140">
        <v>91.644828796386719</v>
      </c>
      <c r="W7140">
        <v>74.14300537109375</v>
      </c>
    </row>
    <row r="7141" spans="1:23" x14ac:dyDescent="0.25">
      <c r="A7141" t="s">
        <v>85</v>
      </c>
      <c r="B7141" t="s">
        <v>97</v>
      </c>
      <c r="C7141" t="s">
        <v>103</v>
      </c>
      <c r="D7141" t="s">
        <v>70</v>
      </c>
      <c r="E7141" t="s">
        <v>107</v>
      </c>
      <c r="F7141">
        <v>12</v>
      </c>
      <c r="G7141">
        <v>223.81715393066406</v>
      </c>
      <c r="H7141">
        <v>222.94789123535156</v>
      </c>
      <c r="I7141">
        <v>0.86927103996276855</v>
      </c>
      <c r="J7141">
        <v>3.8838444743305445E-3</v>
      </c>
      <c r="K7141">
        <v>-2.2155330181121826</v>
      </c>
      <c r="L7141">
        <v>-0.39300578832626343</v>
      </c>
      <c r="M7141">
        <v>0.86927103996276855</v>
      </c>
      <c r="N7141">
        <v>2.1315479278564453</v>
      </c>
      <c r="O7141">
        <v>3.9540750980377197</v>
      </c>
      <c r="P7141">
        <v>-3.0900321006774902</v>
      </c>
      <c r="Q7141">
        <v>4.8285741806030273</v>
      </c>
      <c r="R7141">
        <v>2496</v>
      </c>
      <c r="S7141">
        <v>5.7940597534179687</v>
      </c>
      <c r="T7141">
        <v>2.4070854187011719</v>
      </c>
      <c r="U7141">
        <v>73.463531494140625</v>
      </c>
      <c r="V7141">
        <v>91.644828796386719</v>
      </c>
      <c r="W7141">
        <v>74.851608276367188</v>
      </c>
    </row>
    <row r="7142" spans="1:23" x14ac:dyDescent="0.25">
      <c r="A7142" t="s">
        <v>85</v>
      </c>
      <c r="B7142" t="s">
        <v>97</v>
      </c>
      <c r="C7142" t="s">
        <v>103</v>
      </c>
      <c r="D7142" t="s">
        <v>70</v>
      </c>
      <c r="E7142" t="s">
        <v>107</v>
      </c>
      <c r="F7142">
        <v>13</v>
      </c>
      <c r="G7142">
        <v>217.69364929199219</v>
      </c>
      <c r="H7142">
        <v>217.18238830566406</v>
      </c>
      <c r="I7142">
        <v>0.51125115156173706</v>
      </c>
      <c r="J7142">
        <v>2.3484891280531883E-3</v>
      </c>
      <c r="K7142">
        <v>-2.2536237239837646</v>
      </c>
      <c r="L7142">
        <v>-0.62011319398880005</v>
      </c>
      <c r="M7142">
        <v>0.51125115156173706</v>
      </c>
      <c r="N7142">
        <v>1.6426155567169189</v>
      </c>
      <c r="O7142">
        <v>3.2761259078979492</v>
      </c>
      <c r="P7142">
        <v>-3.0374271869659424</v>
      </c>
      <c r="Q7142">
        <v>4.059929370880127</v>
      </c>
      <c r="R7142">
        <v>2496</v>
      </c>
      <c r="S7142">
        <v>4.6545619964599609</v>
      </c>
      <c r="T7142">
        <v>2.1574432849884033</v>
      </c>
      <c r="U7142">
        <v>73.463531494140625</v>
      </c>
      <c r="V7142">
        <v>91.644828796386719</v>
      </c>
      <c r="W7142">
        <v>76.564666748046875</v>
      </c>
    </row>
    <row r="7143" spans="1:23" x14ac:dyDescent="0.25">
      <c r="A7143" t="s">
        <v>85</v>
      </c>
      <c r="B7143" t="s">
        <v>97</v>
      </c>
      <c r="C7143" t="s">
        <v>103</v>
      </c>
      <c r="D7143" t="s">
        <v>70</v>
      </c>
      <c r="E7143" t="s">
        <v>107</v>
      </c>
      <c r="F7143">
        <v>14</v>
      </c>
      <c r="G7143">
        <v>220.08926391601562</v>
      </c>
      <c r="H7143">
        <v>216.3662109375</v>
      </c>
      <c r="I7143">
        <v>3.7230737209320068</v>
      </c>
      <c r="J7143">
        <v>1.6916198655962944E-2</v>
      </c>
      <c r="K7143">
        <v>0.91390484571456909</v>
      </c>
      <c r="L7143">
        <v>2.5735845565795898</v>
      </c>
      <c r="M7143">
        <v>3.7230737209320068</v>
      </c>
      <c r="N7143">
        <v>4.8725628852844238</v>
      </c>
      <c r="O7143">
        <v>6.5322427749633789</v>
      </c>
      <c r="P7143">
        <v>0.1175445169210434</v>
      </c>
      <c r="Q7143">
        <v>7.3286027908325195</v>
      </c>
      <c r="R7143">
        <v>2496</v>
      </c>
      <c r="S7143">
        <v>4.8048911094665527</v>
      </c>
      <c r="T7143">
        <v>2.1920061111450195</v>
      </c>
      <c r="U7143">
        <v>73.463531494140625</v>
      </c>
      <c r="V7143">
        <v>91.644828796386719</v>
      </c>
      <c r="W7143">
        <v>78.297439575195312</v>
      </c>
    </row>
    <row r="7144" spans="1:23" x14ac:dyDescent="0.25">
      <c r="A7144" t="s">
        <v>85</v>
      </c>
      <c r="B7144" t="s">
        <v>97</v>
      </c>
      <c r="C7144" t="s">
        <v>103</v>
      </c>
      <c r="D7144" t="s">
        <v>70</v>
      </c>
      <c r="E7144" t="s">
        <v>107</v>
      </c>
      <c r="F7144">
        <v>15</v>
      </c>
      <c r="G7144">
        <v>215.29069519042969</v>
      </c>
      <c r="H7144">
        <v>206.94416809082031</v>
      </c>
      <c r="I7144">
        <v>8.3465347290039062</v>
      </c>
      <c r="J7144">
        <v>3.8768675178289413E-2</v>
      </c>
      <c r="K7144">
        <v>5.6566672325134277</v>
      </c>
      <c r="L7144">
        <v>7.2458629608154297</v>
      </c>
      <c r="M7144">
        <v>8.3465347290039062</v>
      </c>
      <c r="N7144">
        <v>9.4472064971923828</v>
      </c>
      <c r="O7144">
        <v>11.036401748657227</v>
      </c>
      <c r="P7144">
        <v>4.894127368927002</v>
      </c>
      <c r="Q7144">
        <v>11.798941612243652</v>
      </c>
      <c r="R7144">
        <v>2496</v>
      </c>
      <c r="S7144">
        <v>4.4054422378540039</v>
      </c>
      <c r="T7144">
        <v>2.098914623260498</v>
      </c>
      <c r="U7144">
        <v>73.463531494140625</v>
      </c>
      <c r="V7144">
        <v>91.644828796386719</v>
      </c>
      <c r="W7144">
        <v>79.507026672363281</v>
      </c>
    </row>
    <row r="7145" spans="1:23" x14ac:dyDescent="0.25">
      <c r="A7145" t="s">
        <v>85</v>
      </c>
      <c r="B7145" t="s">
        <v>97</v>
      </c>
      <c r="C7145" t="s">
        <v>103</v>
      </c>
      <c r="D7145" t="s">
        <v>70</v>
      </c>
      <c r="E7145" t="s">
        <v>107</v>
      </c>
      <c r="F7145">
        <v>16</v>
      </c>
      <c r="G7145">
        <v>209.05569458007812</v>
      </c>
      <c r="H7145">
        <v>201.7294921875</v>
      </c>
      <c r="I7145">
        <v>7.3261914253234863</v>
      </c>
      <c r="J7145">
        <v>3.5044208168983459E-2</v>
      </c>
      <c r="K7145">
        <v>4.9403262138366699</v>
      </c>
      <c r="L7145">
        <v>6.34991455078125</v>
      </c>
      <c r="M7145">
        <v>7.3261914253234863</v>
      </c>
      <c r="N7145">
        <v>8.3024682998657227</v>
      </c>
      <c r="O7145">
        <v>9.7120561599731445</v>
      </c>
      <c r="P7145">
        <v>4.2639665603637695</v>
      </c>
      <c r="Q7145">
        <v>10.388416290283203</v>
      </c>
      <c r="R7145">
        <v>2496</v>
      </c>
      <c r="S7145">
        <v>3.465928316116333</v>
      </c>
      <c r="T7145">
        <v>1.8617004156112671</v>
      </c>
      <c r="U7145">
        <v>73.463531494140625</v>
      </c>
      <c r="V7145">
        <v>91.644828796386719</v>
      </c>
      <c r="W7145">
        <v>81.864906311035156</v>
      </c>
    </row>
    <row r="7146" spans="1:23" x14ac:dyDescent="0.25">
      <c r="A7146" t="s">
        <v>85</v>
      </c>
      <c r="B7146" t="s">
        <v>97</v>
      </c>
      <c r="C7146" t="s">
        <v>103</v>
      </c>
      <c r="D7146" t="s">
        <v>70</v>
      </c>
      <c r="E7146" t="s">
        <v>107</v>
      </c>
      <c r="F7146">
        <v>17</v>
      </c>
      <c r="G7146">
        <v>200.37898254394531</v>
      </c>
      <c r="H7146">
        <v>193.4593505859375</v>
      </c>
      <c r="I7146">
        <v>6.9196281433105469</v>
      </c>
      <c r="J7146">
        <v>3.4532703459262848E-2</v>
      </c>
      <c r="K7146">
        <v>4.7205252647399902</v>
      </c>
      <c r="L7146">
        <v>6.019773006439209</v>
      </c>
      <c r="M7146">
        <v>6.9196281433105469</v>
      </c>
      <c r="N7146">
        <v>7.8194832801818848</v>
      </c>
      <c r="O7146">
        <v>9.1187305450439453</v>
      </c>
      <c r="P7146">
        <v>4.0971102714538574</v>
      </c>
      <c r="Q7146">
        <v>9.7421464920043945</v>
      </c>
      <c r="R7146">
        <v>2496</v>
      </c>
      <c r="S7146">
        <v>2.9445497989654541</v>
      </c>
      <c r="T7146">
        <v>1.7159690856933594</v>
      </c>
      <c r="U7146">
        <v>73.463531494140625</v>
      </c>
      <c r="V7146">
        <v>91.644828796386719</v>
      </c>
      <c r="W7146">
        <v>82.227005004882813</v>
      </c>
    </row>
    <row r="7147" spans="1:23" x14ac:dyDescent="0.25">
      <c r="A7147" t="s">
        <v>85</v>
      </c>
      <c r="B7147" t="s">
        <v>97</v>
      </c>
      <c r="C7147" t="s">
        <v>103</v>
      </c>
      <c r="D7147" t="s">
        <v>70</v>
      </c>
      <c r="E7147" t="s">
        <v>107</v>
      </c>
      <c r="F7147">
        <v>18</v>
      </c>
      <c r="G7147">
        <v>187.49301147460937</v>
      </c>
      <c r="H7147">
        <v>181.43487548828125</v>
      </c>
      <c r="I7147">
        <v>6.0581226348876953</v>
      </c>
      <c r="J7147">
        <v>3.2311189919710159E-2</v>
      </c>
      <c r="K7147">
        <v>3.9732847213745117</v>
      </c>
      <c r="L7147">
        <v>5.2050237655639648</v>
      </c>
      <c r="M7147">
        <v>6.0581226348876953</v>
      </c>
      <c r="N7147">
        <v>6.9112215042114258</v>
      </c>
      <c r="O7147">
        <v>8.1429605484008789</v>
      </c>
      <c r="P7147">
        <v>3.3822619915008545</v>
      </c>
      <c r="Q7147">
        <v>8.733983039855957</v>
      </c>
      <c r="R7147">
        <v>2496</v>
      </c>
      <c r="S7147">
        <v>2.646503210067749</v>
      </c>
      <c r="T7147">
        <v>1.626807689666748</v>
      </c>
      <c r="U7147">
        <v>73.463531494140625</v>
      </c>
      <c r="V7147">
        <v>91.644828796386719</v>
      </c>
      <c r="W7147">
        <v>78.962600708007813</v>
      </c>
    </row>
    <row r="7148" spans="1:23" x14ac:dyDescent="0.25">
      <c r="A7148" t="s">
        <v>85</v>
      </c>
      <c r="B7148" t="s">
        <v>97</v>
      </c>
      <c r="C7148" t="s">
        <v>103</v>
      </c>
      <c r="D7148" t="s">
        <v>70</v>
      </c>
      <c r="E7148" t="s">
        <v>107</v>
      </c>
      <c r="F7148">
        <v>19</v>
      </c>
      <c r="G7148">
        <v>176.67532348632812</v>
      </c>
      <c r="H7148">
        <v>173.15080261230469</v>
      </c>
      <c r="I7148">
        <v>3.5245194435119629</v>
      </c>
      <c r="J7148">
        <v>1.9949132576584816E-2</v>
      </c>
      <c r="K7148">
        <v>1.4152344465255737</v>
      </c>
      <c r="L7148">
        <v>2.6614172458648682</v>
      </c>
      <c r="M7148">
        <v>3.5245194435119629</v>
      </c>
      <c r="N7148">
        <v>4.3876218795776367</v>
      </c>
      <c r="O7148">
        <v>5.6338043212890625</v>
      </c>
      <c r="P7148">
        <v>0.81728148460388184</v>
      </c>
      <c r="Q7148">
        <v>6.2317571640014648</v>
      </c>
      <c r="R7148">
        <v>2496</v>
      </c>
      <c r="S7148">
        <v>2.7089333534240723</v>
      </c>
      <c r="T7148">
        <v>1.6458837985992432</v>
      </c>
      <c r="U7148">
        <v>73.463531494140625</v>
      </c>
      <c r="V7148">
        <v>91.644828796386719</v>
      </c>
      <c r="W7148">
        <v>75.631095886230469</v>
      </c>
    </row>
    <row r="7149" spans="1:23" x14ac:dyDescent="0.25">
      <c r="A7149" t="s">
        <v>85</v>
      </c>
      <c r="B7149" t="s">
        <v>97</v>
      </c>
      <c r="C7149" t="s">
        <v>103</v>
      </c>
      <c r="D7149" t="s">
        <v>70</v>
      </c>
      <c r="E7149" t="s">
        <v>107</v>
      </c>
      <c r="F7149">
        <v>20</v>
      </c>
      <c r="G7149">
        <v>170.69358825683594</v>
      </c>
      <c r="H7149">
        <v>167.31173706054687</v>
      </c>
      <c r="I7149">
        <v>3.3818504810333252</v>
      </c>
      <c r="J7149">
        <v>1.9812405109405518E-2</v>
      </c>
      <c r="K7149">
        <v>1.2595671415328979</v>
      </c>
      <c r="L7149">
        <v>2.5134294033050537</v>
      </c>
      <c r="M7149">
        <v>3.3818504810333252</v>
      </c>
      <c r="N7149">
        <v>4.2502717971801758</v>
      </c>
      <c r="O7149">
        <v>5.5041337013244629</v>
      </c>
      <c r="P7149">
        <v>0.65792930126190186</v>
      </c>
      <c r="Q7149">
        <v>6.105771541595459</v>
      </c>
      <c r="R7149">
        <v>2496</v>
      </c>
      <c r="S7149">
        <v>2.7424237728118896</v>
      </c>
      <c r="T7149">
        <v>1.6560264825820923</v>
      </c>
      <c r="U7149">
        <v>73.463531494140625</v>
      </c>
      <c r="V7149">
        <v>91.644828796386719</v>
      </c>
      <c r="W7149">
        <v>72.858993530273438</v>
      </c>
    </row>
    <row r="7150" spans="1:23" x14ac:dyDescent="0.25">
      <c r="A7150" t="s">
        <v>85</v>
      </c>
      <c r="B7150" t="s">
        <v>97</v>
      </c>
      <c r="C7150" t="s">
        <v>103</v>
      </c>
      <c r="D7150" t="s">
        <v>70</v>
      </c>
      <c r="E7150" t="s">
        <v>107</v>
      </c>
      <c r="F7150">
        <v>21</v>
      </c>
      <c r="G7150">
        <v>169.53233337402344</v>
      </c>
      <c r="H7150">
        <v>166.41526794433594</v>
      </c>
      <c r="I7150">
        <v>3.1170778274536133</v>
      </c>
      <c r="J7150">
        <v>1.838633231818676E-2</v>
      </c>
      <c r="K7150">
        <v>1.0303378105163574</v>
      </c>
      <c r="L7150">
        <v>2.2632007598876953</v>
      </c>
      <c r="M7150">
        <v>3.1170778274536133</v>
      </c>
      <c r="N7150">
        <v>3.9709548950195313</v>
      </c>
      <c r="O7150">
        <v>5.2038178443908691</v>
      </c>
      <c r="P7150">
        <v>0.43877607583999634</v>
      </c>
      <c r="Q7150">
        <v>5.795379638671875</v>
      </c>
      <c r="R7150">
        <v>2496</v>
      </c>
      <c r="S7150">
        <v>2.651334285736084</v>
      </c>
      <c r="T7150">
        <v>1.6282918453216553</v>
      </c>
      <c r="U7150">
        <v>73.463531494140625</v>
      </c>
      <c r="V7150">
        <v>91.644828796386719</v>
      </c>
      <c r="W7150">
        <v>71.252342224121094</v>
      </c>
    </row>
    <row r="7151" spans="1:23" x14ac:dyDescent="0.25">
      <c r="A7151" t="s">
        <v>85</v>
      </c>
      <c r="B7151" t="s">
        <v>97</v>
      </c>
      <c r="C7151" t="s">
        <v>103</v>
      </c>
      <c r="D7151" t="s">
        <v>70</v>
      </c>
      <c r="E7151" t="s">
        <v>107</v>
      </c>
      <c r="F7151">
        <v>22</v>
      </c>
      <c r="G7151">
        <v>162.62884521484375</v>
      </c>
      <c r="H7151">
        <v>159.64546203613281</v>
      </c>
      <c r="I7151">
        <v>2.983384370803833</v>
      </c>
      <c r="J7151">
        <v>1.8344743177294731E-2</v>
      </c>
      <c r="K7151">
        <v>0.91155827045440674</v>
      </c>
      <c r="L7151">
        <v>2.1356098651885986</v>
      </c>
      <c r="M7151">
        <v>2.983384370803833</v>
      </c>
      <c r="N7151">
        <v>3.8311588764190674</v>
      </c>
      <c r="O7151">
        <v>5.0552105903625488</v>
      </c>
      <c r="P7151">
        <v>0.3242243230342865</v>
      </c>
      <c r="Q7151">
        <v>5.6425442695617676</v>
      </c>
      <c r="R7151">
        <v>2496</v>
      </c>
      <c r="S7151">
        <v>2.6135718822479248</v>
      </c>
      <c r="T7151">
        <v>1.6166545152664185</v>
      </c>
      <c r="U7151">
        <v>73.463531494140625</v>
      </c>
      <c r="V7151">
        <v>91.644828796386719</v>
      </c>
      <c r="W7151">
        <v>70.749969482421875</v>
      </c>
    </row>
    <row r="7152" spans="1:23" x14ac:dyDescent="0.25">
      <c r="A7152" t="s">
        <v>85</v>
      </c>
      <c r="B7152" t="s">
        <v>97</v>
      </c>
      <c r="C7152" t="s">
        <v>103</v>
      </c>
      <c r="D7152" t="s">
        <v>70</v>
      </c>
      <c r="E7152" t="s">
        <v>107</v>
      </c>
      <c r="F7152">
        <v>23</v>
      </c>
      <c r="G7152">
        <v>151.24983215332031</v>
      </c>
      <c r="H7152">
        <v>149.45704650878906</v>
      </c>
      <c r="I7152">
        <v>1.7927820682525635</v>
      </c>
      <c r="J7152">
        <v>1.1853117495775223E-2</v>
      </c>
      <c r="K7152">
        <v>-0.14801260828971863</v>
      </c>
      <c r="L7152">
        <v>0.99862462282180786</v>
      </c>
      <c r="M7152">
        <v>1.7927820682525635</v>
      </c>
      <c r="N7152">
        <v>2.5869395732879639</v>
      </c>
      <c r="O7152">
        <v>3.733576774597168</v>
      </c>
      <c r="P7152">
        <v>-0.69820094108581543</v>
      </c>
      <c r="Q7152">
        <v>4.2837648391723633</v>
      </c>
      <c r="R7152">
        <v>2496</v>
      </c>
      <c r="S7152">
        <v>2.2934379577636719</v>
      </c>
      <c r="T7152">
        <v>1.514410138130188</v>
      </c>
      <c r="U7152">
        <v>73.463531494140625</v>
      </c>
      <c r="V7152">
        <v>91.644828796386719</v>
      </c>
      <c r="W7152">
        <v>70.659217834472656</v>
      </c>
    </row>
    <row r="7153" spans="1:23" x14ac:dyDescent="0.25">
      <c r="A7153" t="s">
        <v>85</v>
      </c>
      <c r="B7153" t="s">
        <v>97</v>
      </c>
      <c r="C7153" t="s">
        <v>103</v>
      </c>
      <c r="D7153" t="s">
        <v>70</v>
      </c>
      <c r="E7153" t="s">
        <v>107</v>
      </c>
      <c r="F7153">
        <v>24</v>
      </c>
      <c r="G7153">
        <v>143.82377624511719</v>
      </c>
      <c r="H7153">
        <v>142.94235229492187</v>
      </c>
      <c r="I7153">
        <v>0.88141608238220215</v>
      </c>
      <c r="J7153">
        <v>6.1284448020160198E-3</v>
      </c>
      <c r="K7153">
        <v>-1.0744117498397827</v>
      </c>
      <c r="L7153">
        <v>8.1107184290885925E-2</v>
      </c>
      <c r="M7153">
        <v>0.88141608238220215</v>
      </c>
      <c r="N7153">
        <v>1.681725025177002</v>
      </c>
      <c r="O7153">
        <v>2.8372440338134766</v>
      </c>
      <c r="P7153">
        <v>-1.6288617849349976</v>
      </c>
      <c r="Q7153">
        <v>3.3916938304901123</v>
      </c>
      <c r="R7153">
        <v>2496</v>
      </c>
      <c r="S7153">
        <v>2.3291049003601074</v>
      </c>
      <c r="T7153">
        <v>1.526140570640564</v>
      </c>
      <c r="U7153">
        <v>73.463531494140625</v>
      </c>
      <c r="V7153">
        <v>91.644828796386719</v>
      </c>
      <c r="W7153">
        <v>70.322891235351563</v>
      </c>
    </row>
    <row r="7154" spans="1:23" x14ac:dyDescent="0.25">
      <c r="A7154" t="s">
        <v>85</v>
      </c>
      <c r="B7154" t="s">
        <v>97</v>
      </c>
      <c r="C7154" t="s">
        <v>103</v>
      </c>
      <c r="D7154" t="s">
        <v>70</v>
      </c>
      <c r="E7154" t="s">
        <v>108</v>
      </c>
      <c r="F7154">
        <v>1</v>
      </c>
      <c r="G7154">
        <v>139.30952453613281</v>
      </c>
      <c r="H7154">
        <v>139.87905883789063</v>
      </c>
      <c r="I7154">
        <v>-0.5695381760597229</v>
      </c>
      <c r="J7154">
        <v>-4.088293295353651E-3</v>
      </c>
      <c r="K7154">
        <v>-2.3632278442382813</v>
      </c>
      <c r="L7154">
        <v>-1.3035013675689697</v>
      </c>
      <c r="M7154">
        <v>-0.5695381760597229</v>
      </c>
      <c r="N7154">
        <v>0.16442504525184631</v>
      </c>
      <c r="O7154">
        <v>1.2241513729095459</v>
      </c>
      <c r="P7154">
        <v>-2.8717138767242432</v>
      </c>
      <c r="Q7154">
        <v>1.7326374053955078</v>
      </c>
      <c r="R7154">
        <v>2495</v>
      </c>
      <c r="S7154">
        <v>1.958945631980896</v>
      </c>
      <c r="T7154">
        <v>1.3996233940124512</v>
      </c>
      <c r="U7154">
        <v>78.307205200195313</v>
      </c>
      <c r="V7154">
        <v>95.189285278320313</v>
      </c>
      <c r="W7154">
        <v>71.691329956054687</v>
      </c>
    </row>
    <row r="7155" spans="1:23" x14ac:dyDescent="0.25">
      <c r="A7155" t="s">
        <v>85</v>
      </c>
      <c r="B7155" t="s">
        <v>97</v>
      </c>
      <c r="C7155" t="s">
        <v>103</v>
      </c>
      <c r="D7155" t="s">
        <v>70</v>
      </c>
      <c r="E7155" t="s">
        <v>108</v>
      </c>
      <c r="F7155">
        <v>2</v>
      </c>
      <c r="G7155">
        <v>134.92239379882812</v>
      </c>
      <c r="H7155">
        <v>135.42304992675781</v>
      </c>
      <c r="I7155">
        <v>-0.50064051151275635</v>
      </c>
      <c r="J7155">
        <v>-3.7105812225490808E-3</v>
      </c>
      <c r="K7155">
        <v>-2.3627216815948486</v>
      </c>
      <c r="L7155">
        <v>-1.2625889778137207</v>
      </c>
      <c r="M7155">
        <v>-0.50064051151275635</v>
      </c>
      <c r="N7155">
        <v>0.26130795478820801</v>
      </c>
      <c r="O7155">
        <v>1.3614405393600464</v>
      </c>
      <c r="P7155">
        <v>-2.8905956745147705</v>
      </c>
      <c r="Q7155">
        <v>1.8893146514892578</v>
      </c>
      <c r="R7155">
        <v>2495</v>
      </c>
      <c r="S7155">
        <v>2.1111788749694824</v>
      </c>
      <c r="T7155">
        <v>1.4529895782470703</v>
      </c>
      <c r="U7155">
        <v>78.307205200195313</v>
      </c>
      <c r="V7155">
        <v>95.189285278320313</v>
      </c>
      <c r="W7155">
        <v>71.033767700195312</v>
      </c>
    </row>
    <row r="7156" spans="1:23" x14ac:dyDescent="0.25">
      <c r="A7156" t="s">
        <v>85</v>
      </c>
      <c r="B7156" t="s">
        <v>97</v>
      </c>
      <c r="C7156" t="s">
        <v>103</v>
      </c>
      <c r="D7156" t="s">
        <v>70</v>
      </c>
      <c r="E7156" t="s">
        <v>108</v>
      </c>
      <c r="F7156">
        <v>3</v>
      </c>
      <c r="G7156">
        <v>130.03759765625</v>
      </c>
      <c r="H7156">
        <v>130.79428100585937</v>
      </c>
      <c r="I7156">
        <v>-0.75669002532958984</v>
      </c>
      <c r="J7156">
        <v>-5.8190096169710159E-3</v>
      </c>
      <c r="K7156">
        <v>-2.5254373550415039</v>
      </c>
      <c r="L7156">
        <v>-1.4804470539093018</v>
      </c>
      <c r="M7156">
        <v>-0.75669002532958984</v>
      </c>
      <c r="N7156">
        <v>-3.2932989299297333E-2</v>
      </c>
      <c r="O7156">
        <v>1.0120571851730347</v>
      </c>
      <c r="P7156">
        <v>-3.0268526077270508</v>
      </c>
      <c r="Q7156">
        <v>1.5134724378585815</v>
      </c>
      <c r="R7156">
        <v>2495</v>
      </c>
      <c r="S7156">
        <v>1.9048439264297485</v>
      </c>
      <c r="T7156">
        <v>1.3801608085632324</v>
      </c>
      <c r="U7156">
        <v>78.307205200195313</v>
      </c>
      <c r="V7156">
        <v>95.189285278320313</v>
      </c>
      <c r="W7156">
        <v>70.468795776367188</v>
      </c>
    </row>
    <row r="7157" spans="1:23" x14ac:dyDescent="0.25">
      <c r="A7157" t="s">
        <v>85</v>
      </c>
      <c r="B7157" t="s">
        <v>97</v>
      </c>
      <c r="C7157" t="s">
        <v>103</v>
      </c>
      <c r="D7157" t="s">
        <v>70</v>
      </c>
      <c r="E7157" t="s">
        <v>108</v>
      </c>
      <c r="F7157">
        <v>4</v>
      </c>
      <c r="G7157">
        <v>129.48316955566406</v>
      </c>
      <c r="H7157">
        <v>130.03228759765625</v>
      </c>
      <c r="I7157">
        <v>-0.54911911487579346</v>
      </c>
      <c r="J7157">
        <v>-4.2408532463014126E-3</v>
      </c>
      <c r="K7157">
        <v>-2.2291202545166016</v>
      </c>
      <c r="L7157">
        <v>-1.2365620136260986</v>
      </c>
      <c r="M7157">
        <v>-0.54911911487579346</v>
      </c>
      <c r="N7157">
        <v>0.13832375407218933</v>
      </c>
      <c r="O7157">
        <v>1.1308820247650146</v>
      </c>
      <c r="P7157">
        <v>-2.7053773403167725</v>
      </c>
      <c r="Q7157">
        <v>1.6071391105651855</v>
      </c>
      <c r="R7157">
        <v>2495</v>
      </c>
      <c r="S7157">
        <v>1.7184900045394897</v>
      </c>
      <c r="T7157">
        <v>1.3109118938446045</v>
      </c>
      <c r="U7157">
        <v>78.307205200195313</v>
      </c>
      <c r="V7157">
        <v>95.189285278320313</v>
      </c>
      <c r="W7157">
        <v>69.872795104980469</v>
      </c>
    </row>
    <row r="7158" spans="1:23" x14ac:dyDescent="0.25">
      <c r="A7158" t="s">
        <v>85</v>
      </c>
      <c r="B7158" t="s">
        <v>97</v>
      </c>
      <c r="C7158" t="s">
        <v>103</v>
      </c>
      <c r="D7158" t="s">
        <v>70</v>
      </c>
      <c r="E7158" t="s">
        <v>108</v>
      </c>
      <c r="F7158">
        <v>5</v>
      </c>
      <c r="G7158">
        <v>137.54576110839844</v>
      </c>
      <c r="H7158">
        <v>138.7786865234375</v>
      </c>
      <c r="I7158">
        <v>-1.2329303026199341</v>
      </c>
      <c r="J7158">
        <v>-8.9637823402881622E-3</v>
      </c>
      <c r="K7158">
        <v>-2.9643638134002686</v>
      </c>
      <c r="L7158">
        <v>-1.9414187669754028</v>
      </c>
      <c r="M7158">
        <v>-1.2329303026199341</v>
      </c>
      <c r="N7158">
        <v>-0.52444177865982056</v>
      </c>
      <c r="O7158">
        <v>0.49850308895111084</v>
      </c>
      <c r="P7158">
        <v>-3.4552009105682373</v>
      </c>
      <c r="Q7158">
        <v>0.98934042453765869</v>
      </c>
      <c r="R7158">
        <v>2495</v>
      </c>
      <c r="S7158">
        <v>1.8253215551376343</v>
      </c>
      <c r="T7158">
        <v>1.3510446548461914</v>
      </c>
      <c r="U7158">
        <v>78.307205200195313</v>
      </c>
      <c r="V7158">
        <v>95.189285278320313</v>
      </c>
      <c r="W7158">
        <v>69.3641357421875</v>
      </c>
    </row>
    <row r="7159" spans="1:23" x14ac:dyDescent="0.25">
      <c r="A7159" t="s">
        <v>85</v>
      </c>
      <c r="B7159" t="s">
        <v>97</v>
      </c>
      <c r="C7159" t="s">
        <v>103</v>
      </c>
      <c r="D7159" t="s">
        <v>70</v>
      </c>
      <c r="E7159" t="s">
        <v>108</v>
      </c>
      <c r="F7159">
        <v>6</v>
      </c>
      <c r="G7159">
        <v>160.25131225585937</v>
      </c>
      <c r="H7159">
        <v>161.42488098144531</v>
      </c>
      <c r="I7159">
        <v>-1.1735583543777466</v>
      </c>
      <c r="J7159">
        <v>-7.3232371360063553E-3</v>
      </c>
      <c r="K7159">
        <v>-2.9285097122192383</v>
      </c>
      <c r="L7159">
        <v>-1.8916702270507813</v>
      </c>
      <c r="M7159">
        <v>-1.1735583543777466</v>
      </c>
      <c r="N7159">
        <v>-0.45544648170471191</v>
      </c>
      <c r="O7159">
        <v>0.58139306306838989</v>
      </c>
      <c r="P7159">
        <v>-3.4260141849517822</v>
      </c>
      <c r="Q7159">
        <v>1.0788973569869995</v>
      </c>
      <c r="R7159">
        <v>2495</v>
      </c>
      <c r="S7159">
        <v>1.8752450942993164</v>
      </c>
      <c r="T7159">
        <v>1.3693958520889282</v>
      </c>
      <c r="U7159">
        <v>78.307205200195313</v>
      </c>
      <c r="V7159">
        <v>95.189285278320313</v>
      </c>
      <c r="W7159">
        <v>68.7552490234375</v>
      </c>
    </row>
    <row r="7160" spans="1:23" x14ac:dyDescent="0.25">
      <c r="A7160" t="s">
        <v>85</v>
      </c>
      <c r="B7160" t="s">
        <v>97</v>
      </c>
      <c r="C7160" t="s">
        <v>103</v>
      </c>
      <c r="D7160" t="s">
        <v>70</v>
      </c>
      <c r="E7160" t="s">
        <v>108</v>
      </c>
      <c r="F7160">
        <v>7</v>
      </c>
      <c r="G7160">
        <v>185.64143371582031</v>
      </c>
      <c r="H7160">
        <v>185.81072998046875</v>
      </c>
      <c r="I7160">
        <v>-0.16929727792739868</v>
      </c>
      <c r="J7160">
        <v>-9.1195845743641257E-4</v>
      </c>
      <c r="K7160">
        <v>-2.3035929203033447</v>
      </c>
      <c r="L7160">
        <v>-1.0426337718963623</v>
      </c>
      <c r="M7160">
        <v>-0.16929727792739868</v>
      </c>
      <c r="N7160">
        <v>0.70403921604156494</v>
      </c>
      <c r="O7160">
        <v>1.9649984836578369</v>
      </c>
      <c r="P7160">
        <v>-2.9086360931396484</v>
      </c>
      <c r="Q7160">
        <v>2.5700416564941406</v>
      </c>
      <c r="R7160">
        <v>2495</v>
      </c>
      <c r="S7160">
        <v>2.7735564708709717</v>
      </c>
      <c r="T7160">
        <v>1.6653997898101807</v>
      </c>
      <c r="U7160">
        <v>78.307205200195313</v>
      </c>
      <c r="V7160">
        <v>95.189285278320313</v>
      </c>
      <c r="W7160">
        <v>69.222938537597656</v>
      </c>
    </row>
    <row r="7161" spans="1:23" x14ac:dyDescent="0.25">
      <c r="A7161" t="s">
        <v>85</v>
      </c>
      <c r="B7161" t="s">
        <v>97</v>
      </c>
      <c r="C7161" t="s">
        <v>103</v>
      </c>
      <c r="D7161" t="s">
        <v>70</v>
      </c>
      <c r="E7161" t="s">
        <v>108</v>
      </c>
      <c r="F7161">
        <v>8</v>
      </c>
      <c r="G7161">
        <v>206.36274719238281</v>
      </c>
      <c r="H7161">
        <v>206.75520324707031</v>
      </c>
      <c r="I7161">
        <v>-0.39246940612792969</v>
      </c>
      <c r="J7161">
        <v>-1.9018423045054078E-3</v>
      </c>
      <c r="K7161">
        <v>-2.5232875347137451</v>
      </c>
      <c r="L7161">
        <v>-1.2643829584121704</v>
      </c>
      <c r="M7161">
        <v>-0.39246940612792969</v>
      </c>
      <c r="N7161">
        <v>0.47944411635398865</v>
      </c>
      <c r="O7161">
        <v>1.7383487224578857</v>
      </c>
      <c r="P7161">
        <v>-3.1273448467254639</v>
      </c>
      <c r="Q7161">
        <v>2.3424060344696045</v>
      </c>
      <c r="R7161">
        <v>2495</v>
      </c>
      <c r="S7161">
        <v>2.7645254135131836</v>
      </c>
      <c r="T7161">
        <v>1.6626862287521362</v>
      </c>
      <c r="U7161">
        <v>78.307205200195313</v>
      </c>
      <c r="V7161">
        <v>95.189285278320313</v>
      </c>
      <c r="W7161">
        <v>72.1934814453125</v>
      </c>
    </row>
    <row r="7162" spans="1:23" x14ac:dyDescent="0.25">
      <c r="A7162" t="s">
        <v>85</v>
      </c>
      <c r="B7162" t="s">
        <v>97</v>
      </c>
      <c r="C7162" t="s">
        <v>103</v>
      </c>
      <c r="D7162" t="s">
        <v>70</v>
      </c>
      <c r="E7162" t="s">
        <v>108</v>
      </c>
      <c r="F7162">
        <v>9</v>
      </c>
      <c r="G7162">
        <v>217.49336242675781</v>
      </c>
      <c r="H7162">
        <v>218.37913513183594</v>
      </c>
      <c r="I7162">
        <v>-0.88578146696090698</v>
      </c>
      <c r="J7162">
        <v>-4.0726829320192337E-3</v>
      </c>
      <c r="K7162">
        <v>-3.2994072437286377</v>
      </c>
      <c r="L7162">
        <v>-1.8734176158905029</v>
      </c>
      <c r="M7162">
        <v>-0.88578146696090698</v>
      </c>
      <c r="N7162">
        <v>0.10185462236404419</v>
      </c>
      <c r="O7162">
        <v>1.5278443098068237</v>
      </c>
      <c r="P7162">
        <v>-3.9836366176605225</v>
      </c>
      <c r="Q7162">
        <v>2.2120735645294189</v>
      </c>
      <c r="R7162">
        <v>2495</v>
      </c>
      <c r="S7162">
        <v>3.5470530986785889</v>
      </c>
      <c r="T7162">
        <v>1.8833621740341187</v>
      </c>
      <c r="U7162">
        <v>78.307205200195313</v>
      </c>
      <c r="V7162">
        <v>95.189285278320313</v>
      </c>
      <c r="W7162">
        <v>75.405189514160156</v>
      </c>
    </row>
    <row r="7163" spans="1:23" x14ac:dyDescent="0.25">
      <c r="A7163" t="s">
        <v>85</v>
      </c>
      <c r="B7163" t="s">
        <v>97</v>
      </c>
      <c r="C7163" t="s">
        <v>103</v>
      </c>
      <c r="D7163" t="s">
        <v>70</v>
      </c>
      <c r="E7163" t="s">
        <v>108</v>
      </c>
      <c r="F7163">
        <v>10</v>
      </c>
      <c r="G7163">
        <v>224.61802673339844</v>
      </c>
      <c r="H7163">
        <v>224.01751708984375</v>
      </c>
      <c r="I7163">
        <v>0.60051059722900391</v>
      </c>
      <c r="J7163">
        <v>2.6734746061265469E-3</v>
      </c>
      <c r="K7163">
        <v>-1.8090085983276367</v>
      </c>
      <c r="L7163">
        <v>-0.38544511795043945</v>
      </c>
      <c r="M7163">
        <v>0.60051059722900391</v>
      </c>
      <c r="N7163">
        <v>1.5864663124084473</v>
      </c>
      <c r="O7163">
        <v>3.0100297927856445</v>
      </c>
      <c r="P7163">
        <v>-2.4920737743377686</v>
      </c>
      <c r="Q7163">
        <v>3.6930949687957764</v>
      </c>
      <c r="R7163">
        <v>2495</v>
      </c>
      <c r="S7163">
        <v>3.5349936485290527</v>
      </c>
      <c r="T7163">
        <v>1.8801578283309937</v>
      </c>
      <c r="U7163">
        <v>78.307205200195313</v>
      </c>
      <c r="V7163">
        <v>95.189285278320313</v>
      </c>
      <c r="W7163">
        <v>78.763092041015625</v>
      </c>
    </row>
    <row r="7164" spans="1:23" x14ac:dyDescent="0.25">
      <c r="A7164" t="s">
        <v>85</v>
      </c>
      <c r="B7164" t="s">
        <v>97</v>
      </c>
      <c r="C7164" t="s">
        <v>103</v>
      </c>
      <c r="D7164" t="s">
        <v>70</v>
      </c>
      <c r="E7164" t="s">
        <v>108</v>
      </c>
      <c r="F7164">
        <v>11</v>
      </c>
      <c r="G7164">
        <v>232.54269409179687</v>
      </c>
      <c r="H7164">
        <v>233.61787414550781</v>
      </c>
      <c r="I7164">
        <v>-1.0751944780349731</v>
      </c>
      <c r="J7164">
        <v>-4.62364312261343E-3</v>
      </c>
      <c r="K7164">
        <v>-3.5783078670501709</v>
      </c>
      <c r="L7164">
        <v>-2.0994482040405273</v>
      </c>
      <c r="M7164">
        <v>-1.0751944780349731</v>
      </c>
      <c r="N7164">
        <v>-5.0940781831741333E-2</v>
      </c>
      <c r="O7164">
        <v>1.4279189109802246</v>
      </c>
      <c r="P7164">
        <v>-4.2879056930541992</v>
      </c>
      <c r="Q7164">
        <v>2.1375167369842529</v>
      </c>
      <c r="R7164">
        <v>2495</v>
      </c>
      <c r="S7164">
        <v>3.8149499893188477</v>
      </c>
      <c r="T7164">
        <v>1.9531897306442261</v>
      </c>
      <c r="U7164">
        <v>78.307205200195313</v>
      </c>
      <c r="V7164">
        <v>95.189285278320313</v>
      </c>
      <c r="W7164">
        <v>82.383186340332031</v>
      </c>
    </row>
    <row r="7165" spans="1:23" x14ac:dyDescent="0.25">
      <c r="A7165" t="s">
        <v>85</v>
      </c>
      <c r="B7165" t="s">
        <v>97</v>
      </c>
      <c r="C7165" t="s">
        <v>103</v>
      </c>
      <c r="D7165" t="s">
        <v>70</v>
      </c>
      <c r="E7165" t="s">
        <v>108</v>
      </c>
      <c r="F7165">
        <v>12</v>
      </c>
      <c r="G7165">
        <v>235.17465209960937</v>
      </c>
      <c r="H7165">
        <v>235.03031921386719</v>
      </c>
      <c r="I7165">
        <v>0.14431694149971008</v>
      </c>
      <c r="J7165">
        <v>6.1365857254713774E-4</v>
      </c>
      <c r="K7165">
        <v>-2.3546230792999268</v>
      </c>
      <c r="L7165">
        <v>-0.87822902202606201</v>
      </c>
      <c r="M7165">
        <v>0.14431694149971008</v>
      </c>
      <c r="N7165">
        <v>1.1668628454208374</v>
      </c>
      <c r="O7165">
        <v>2.6432569026947021</v>
      </c>
      <c r="P7165">
        <v>-3.063037633895874</v>
      </c>
      <c r="Q7165">
        <v>3.3516716957092285</v>
      </c>
      <c r="R7165">
        <v>2495</v>
      </c>
      <c r="S7165">
        <v>3.8022391796112061</v>
      </c>
      <c r="T7165">
        <v>1.9499331712722778</v>
      </c>
      <c r="U7165">
        <v>78.307205200195313</v>
      </c>
      <c r="V7165">
        <v>95.189285278320313</v>
      </c>
      <c r="W7165">
        <v>84.636512756347656</v>
      </c>
    </row>
    <row r="7166" spans="1:23" x14ac:dyDescent="0.25">
      <c r="A7166" t="s">
        <v>85</v>
      </c>
      <c r="B7166" t="s">
        <v>97</v>
      </c>
      <c r="C7166" t="s">
        <v>103</v>
      </c>
      <c r="D7166" t="s">
        <v>70</v>
      </c>
      <c r="E7166" t="s">
        <v>108</v>
      </c>
      <c r="F7166">
        <v>13</v>
      </c>
      <c r="G7166">
        <v>231.79801940917969</v>
      </c>
      <c r="H7166">
        <v>232.08041381835937</v>
      </c>
      <c r="I7166">
        <v>-0.28239279985427856</v>
      </c>
      <c r="J7166">
        <v>-1.2182709760963917E-3</v>
      </c>
      <c r="K7166">
        <v>-2.6696920394897461</v>
      </c>
      <c r="L7166">
        <v>-1.2592562437057495</v>
      </c>
      <c r="M7166">
        <v>-0.28239279985427856</v>
      </c>
      <c r="N7166">
        <v>0.69447064399719238</v>
      </c>
      <c r="O7166">
        <v>2.1049063205718994</v>
      </c>
      <c r="P7166">
        <v>-3.3464581966400146</v>
      </c>
      <c r="Q7166">
        <v>2.781672477722168</v>
      </c>
      <c r="R7166">
        <v>2495</v>
      </c>
      <c r="S7166">
        <v>3.4700963497161865</v>
      </c>
      <c r="T7166">
        <v>1.8628194332122803</v>
      </c>
      <c r="U7166">
        <v>78.307205200195313</v>
      </c>
      <c r="V7166">
        <v>95.189285278320313</v>
      </c>
      <c r="W7166">
        <v>86.552345275878906</v>
      </c>
    </row>
    <row r="7167" spans="1:23" x14ac:dyDescent="0.25">
      <c r="A7167" t="s">
        <v>85</v>
      </c>
      <c r="B7167" t="s">
        <v>97</v>
      </c>
      <c r="C7167" t="s">
        <v>103</v>
      </c>
      <c r="D7167" t="s">
        <v>70</v>
      </c>
      <c r="E7167" t="s">
        <v>108</v>
      </c>
      <c r="F7167">
        <v>14</v>
      </c>
      <c r="G7167">
        <v>233.95689392089844</v>
      </c>
      <c r="H7167">
        <v>230.19743347167969</v>
      </c>
      <c r="I7167">
        <v>3.7594561576843262</v>
      </c>
      <c r="J7167">
        <v>1.6069011762738228E-2</v>
      </c>
      <c r="K7167">
        <v>1.2907893657684326</v>
      </c>
      <c r="L7167">
        <v>2.7492976188659668</v>
      </c>
      <c r="M7167">
        <v>3.7594561576843262</v>
      </c>
      <c r="N7167">
        <v>4.7696146965026855</v>
      </c>
      <c r="O7167">
        <v>6.2281227111816406</v>
      </c>
      <c r="P7167">
        <v>0.59095668792724609</v>
      </c>
      <c r="Q7167">
        <v>6.9279556274414062</v>
      </c>
      <c r="R7167">
        <v>2495</v>
      </c>
      <c r="S7167">
        <v>3.7106735706329346</v>
      </c>
      <c r="T7167">
        <v>1.9263108968734741</v>
      </c>
      <c r="U7167">
        <v>78.307205200195313</v>
      </c>
      <c r="V7167">
        <v>95.189285278320313</v>
      </c>
      <c r="W7167">
        <v>87.929763793945313</v>
      </c>
    </row>
    <row r="7168" spans="1:23" x14ac:dyDescent="0.25">
      <c r="A7168" t="s">
        <v>85</v>
      </c>
      <c r="B7168" t="s">
        <v>97</v>
      </c>
      <c r="C7168" t="s">
        <v>103</v>
      </c>
      <c r="D7168" t="s">
        <v>70</v>
      </c>
      <c r="E7168" t="s">
        <v>108</v>
      </c>
      <c r="F7168">
        <v>15</v>
      </c>
      <c r="G7168">
        <v>230.23027038574219</v>
      </c>
      <c r="H7168">
        <v>219.44319152832031</v>
      </c>
      <c r="I7168">
        <v>10.787081718444824</v>
      </c>
      <c r="J7168">
        <v>4.6853445470333099E-2</v>
      </c>
      <c r="K7168">
        <v>8.1628017425537109</v>
      </c>
      <c r="L7168">
        <v>9.7132472991943359</v>
      </c>
      <c r="M7168">
        <v>10.787081718444824</v>
      </c>
      <c r="N7168">
        <v>11.860916137695313</v>
      </c>
      <c r="O7168">
        <v>13.411361694335937</v>
      </c>
      <c r="P7168">
        <v>7.4188551902770996</v>
      </c>
      <c r="Q7168">
        <v>14.155308723449707</v>
      </c>
      <c r="R7168">
        <v>2495</v>
      </c>
      <c r="S7168">
        <v>4.1932244300842285</v>
      </c>
      <c r="T7168">
        <v>2.0477364063262939</v>
      </c>
      <c r="U7168">
        <v>78.307205200195313</v>
      </c>
      <c r="V7168">
        <v>95.189285278320313</v>
      </c>
      <c r="W7168">
        <v>88.249465942382813</v>
      </c>
    </row>
    <row r="7169" spans="1:23" x14ac:dyDescent="0.25">
      <c r="A7169" t="s">
        <v>85</v>
      </c>
      <c r="B7169" t="s">
        <v>97</v>
      </c>
      <c r="C7169" t="s">
        <v>103</v>
      </c>
      <c r="D7169" t="s">
        <v>70</v>
      </c>
      <c r="E7169" t="s">
        <v>108</v>
      </c>
      <c r="F7169">
        <v>16</v>
      </c>
      <c r="G7169">
        <v>221.68867492675781</v>
      </c>
      <c r="H7169">
        <v>211.07313537597656</v>
      </c>
      <c r="I7169">
        <v>10.61553955078125</v>
      </c>
      <c r="J7169">
        <v>4.7884896397590637E-2</v>
      </c>
      <c r="K7169">
        <v>8.29541015625</v>
      </c>
      <c r="L7169">
        <v>9.6661615371704102</v>
      </c>
      <c r="M7169">
        <v>10.61553955078125</v>
      </c>
      <c r="N7169">
        <v>11.56491756439209</v>
      </c>
      <c r="O7169">
        <v>12.9356689453125</v>
      </c>
      <c r="P7169">
        <v>7.6376857757568359</v>
      </c>
      <c r="Q7169">
        <v>13.593393325805664</v>
      </c>
      <c r="R7169">
        <v>2495</v>
      </c>
      <c r="S7169">
        <v>3.2775716781616211</v>
      </c>
      <c r="T7169">
        <v>1.8104064464569092</v>
      </c>
      <c r="U7169">
        <v>78.307205200195313</v>
      </c>
      <c r="V7169">
        <v>95.189285278320313</v>
      </c>
      <c r="W7169">
        <v>89.330970764160156</v>
      </c>
    </row>
    <row r="7170" spans="1:23" x14ac:dyDescent="0.25">
      <c r="A7170" t="s">
        <v>85</v>
      </c>
      <c r="B7170" t="s">
        <v>97</v>
      </c>
      <c r="C7170" t="s">
        <v>103</v>
      </c>
      <c r="D7170" t="s">
        <v>70</v>
      </c>
      <c r="E7170" t="s">
        <v>108</v>
      </c>
      <c r="F7170">
        <v>17</v>
      </c>
      <c r="G7170">
        <v>210.37820434570312</v>
      </c>
      <c r="H7170">
        <v>201.10533142089844</v>
      </c>
      <c r="I7170">
        <v>9.2728748321533203</v>
      </c>
      <c r="J7170">
        <v>4.4077165424823761E-2</v>
      </c>
      <c r="K7170">
        <v>6.9535555839538574</v>
      </c>
      <c r="L7170">
        <v>8.3238286972045898</v>
      </c>
      <c r="M7170">
        <v>9.2728748321533203</v>
      </c>
      <c r="N7170">
        <v>10.221920967102051</v>
      </c>
      <c r="O7170">
        <v>11.592193603515625</v>
      </c>
      <c r="P7170">
        <v>6.2960610389709473</v>
      </c>
      <c r="Q7170">
        <v>12.249688148498535</v>
      </c>
      <c r="R7170">
        <v>2495</v>
      </c>
      <c r="S7170">
        <v>3.2752828598022461</v>
      </c>
      <c r="T7170">
        <v>1.8097742795944214</v>
      </c>
      <c r="U7170">
        <v>78.307205200195313</v>
      </c>
      <c r="V7170">
        <v>95.189285278320313</v>
      </c>
      <c r="W7170">
        <v>88.123146057128906</v>
      </c>
    </row>
    <row r="7171" spans="1:23" x14ac:dyDescent="0.25">
      <c r="A7171" t="s">
        <v>85</v>
      </c>
      <c r="B7171" t="s">
        <v>97</v>
      </c>
      <c r="C7171" t="s">
        <v>103</v>
      </c>
      <c r="D7171" t="s">
        <v>70</v>
      </c>
      <c r="E7171" t="s">
        <v>108</v>
      </c>
      <c r="F7171">
        <v>18</v>
      </c>
      <c r="G7171">
        <v>197.22271728515625</v>
      </c>
      <c r="H7171">
        <v>189.10235595703125</v>
      </c>
      <c r="I7171">
        <v>8.120356559753418</v>
      </c>
      <c r="J7171">
        <v>4.1173536330461502E-2</v>
      </c>
      <c r="K7171">
        <v>5.9171905517578125</v>
      </c>
      <c r="L7171">
        <v>7.2188386917114258</v>
      </c>
      <c r="M7171">
        <v>8.120356559753418</v>
      </c>
      <c r="N7171">
        <v>9.0218744277954102</v>
      </c>
      <c r="O7171">
        <v>10.323522567749023</v>
      </c>
      <c r="P7171">
        <v>5.2926235198974609</v>
      </c>
      <c r="Q7171">
        <v>10.948089599609375</v>
      </c>
      <c r="R7171">
        <v>2495</v>
      </c>
      <c r="S7171">
        <v>2.9554407596588135</v>
      </c>
      <c r="T7171">
        <v>1.719139575958252</v>
      </c>
      <c r="U7171">
        <v>78.307205200195313</v>
      </c>
      <c r="V7171">
        <v>95.189285278320313</v>
      </c>
      <c r="W7171">
        <v>86.87432861328125</v>
      </c>
    </row>
    <row r="7172" spans="1:23" x14ac:dyDescent="0.25">
      <c r="A7172" t="s">
        <v>85</v>
      </c>
      <c r="B7172" t="s">
        <v>97</v>
      </c>
      <c r="C7172" t="s">
        <v>103</v>
      </c>
      <c r="D7172" t="s">
        <v>70</v>
      </c>
      <c r="E7172" t="s">
        <v>108</v>
      </c>
      <c r="F7172">
        <v>19</v>
      </c>
      <c r="G7172">
        <v>185.07997131347656</v>
      </c>
      <c r="H7172">
        <v>182.27375793457031</v>
      </c>
      <c r="I7172">
        <v>2.8062219619750977</v>
      </c>
      <c r="J7172">
        <v>1.5162212774157524E-2</v>
      </c>
      <c r="K7172">
        <v>0.93123984336853027</v>
      </c>
      <c r="L7172">
        <v>2.0389945507049561</v>
      </c>
      <c r="M7172">
        <v>2.8062219619750977</v>
      </c>
      <c r="N7172">
        <v>3.5734493732452393</v>
      </c>
      <c r="O7172">
        <v>4.6812043190002441</v>
      </c>
      <c r="P7172">
        <v>0.39970844984054565</v>
      </c>
      <c r="Q7172">
        <v>5.212735652923584</v>
      </c>
      <c r="R7172">
        <v>2495</v>
      </c>
      <c r="S7172">
        <v>2.1405336856842041</v>
      </c>
      <c r="T7172">
        <v>1.4630563259124756</v>
      </c>
      <c r="U7172">
        <v>78.307205200195313</v>
      </c>
      <c r="V7172">
        <v>95.189285278320313</v>
      </c>
      <c r="W7172">
        <v>84.278785705566406</v>
      </c>
    </row>
    <row r="7173" spans="1:23" x14ac:dyDescent="0.25">
      <c r="A7173" t="s">
        <v>85</v>
      </c>
      <c r="B7173" t="s">
        <v>97</v>
      </c>
      <c r="C7173" t="s">
        <v>103</v>
      </c>
      <c r="D7173" t="s">
        <v>70</v>
      </c>
      <c r="E7173" t="s">
        <v>108</v>
      </c>
      <c r="F7173">
        <v>20</v>
      </c>
      <c r="G7173">
        <v>178.15505981445312</v>
      </c>
      <c r="H7173">
        <v>176.61918640136719</v>
      </c>
      <c r="I7173">
        <v>1.5358844995498657</v>
      </c>
      <c r="J7173">
        <v>8.6210547015070915E-3</v>
      </c>
      <c r="K7173">
        <v>-0.38320651650428772</v>
      </c>
      <c r="L7173">
        <v>0.75060802698135376</v>
      </c>
      <c r="M7173">
        <v>1.5358844995498657</v>
      </c>
      <c r="N7173">
        <v>2.3211610317230225</v>
      </c>
      <c r="O7173">
        <v>3.4549756050109863</v>
      </c>
      <c r="P7173">
        <v>-0.92724215984344482</v>
      </c>
      <c r="Q7173">
        <v>3.9990110397338867</v>
      </c>
      <c r="R7173">
        <v>2495</v>
      </c>
      <c r="S7173">
        <v>2.2424302101135254</v>
      </c>
      <c r="T7173">
        <v>1.4974746704101562</v>
      </c>
      <c r="U7173">
        <v>78.307205200195313</v>
      </c>
      <c r="V7173">
        <v>95.189285278320313</v>
      </c>
      <c r="W7173">
        <v>80.424560546875</v>
      </c>
    </row>
    <row r="7174" spans="1:23" x14ac:dyDescent="0.25">
      <c r="A7174" t="s">
        <v>85</v>
      </c>
      <c r="B7174" t="s">
        <v>97</v>
      </c>
      <c r="C7174" t="s">
        <v>103</v>
      </c>
      <c r="D7174" t="s">
        <v>70</v>
      </c>
      <c r="E7174" t="s">
        <v>108</v>
      </c>
      <c r="F7174">
        <v>21</v>
      </c>
      <c r="G7174">
        <v>175.65301513671875</v>
      </c>
      <c r="H7174">
        <v>174.51249694824219</v>
      </c>
      <c r="I7174">
        <v>1.1405130624771118</v>
      </c>
      <c r="J7174">
        <v>6.4929886721074581E-3</v>
      </c>
      <c r="K7174">
        <v>-0.70682436227798462</v>
      </c>
      <c r="L7174">
        <v>0.38459756970405579</v>
      </c>
      <c r="M7174">
        <v>1.1405130624771118</v>
      </c>
      <c r="N7174">
        <v>1.8964285850524902</v>
      </c>
      <c r="O7174">
        <v>2.9878504276275635</v>
      </c>
      <c r="P7174">
        <v>-1.2305188179016113</v>
      </c>
      <c r="Q7174">
        <v>3.511544942855835</v>
      </c>
      <c r="R7174">
        <v>2495</v>
      </c>
      <c r="S7174">
        <v>2.0778791904449463</v>
      </c>
      <c r="T7174">
        <v>1.4414850473403931</v>
      </c>
      <c r="U7174">
        <v>78.307205200195313</v>
      </c>
      <c r="V7174">
        <v>95.189285278320313</v>
      </c>
      <c r="W7174">
        <v>77.459625244140625</v>
      </c>
    </row>
    <row r="7175" spans="1:23" x14ac:dyDescent="0.25">
      <c r="A7175" t="s">
        <v>85</v>
      </c>
      <c r="B7175" t="s">
        <v>97</v>
      </c>
      <c r="C7175" t="s">
        <v>103</v>
      </c>
      <c r="D7175" t="s">
        <v>70</v>
      </c>
      <c r="E7175" t="s">
        <v>108</v>
      </c>
      <c r="F7175">
        <v>22</v>
      </c>
      <c r="G7175">
        <v>167.55133056640625</v>
      </c>
      <c r="H7175">
        <v>166.59046936035156</v>
      </c>
      <c r="I7175">
        <v>0.96085637807846069</v>
      </c>
      <c r="J7175">
        <v>5.7346983812749386E-3</v>
      </c>
      <c r="K7175">
        <v>-0.97649723291397095</v>
      </c>
      <c r="L7175">
        <v>0.16810697317123413</v>
      </c>
      <c r="M7175">
        <v>0.96085637807846069</v>
      </c>
      <c r="N7175">
        <v>1.7536057233810425</v>
      </c>
      <c r="O7175">
        <v>2.8982100486755371</v>
      </c>
      <c r="P7175">
        <v>-1.5257101058959961</v>
      </c>
      <c r="Q7175">
        <v>3.4474227428436279</v>
      </c>
      <c r="R7175">
        <v>2495</v>
      </c>
      <c r="S7175">
        <v>2.2853126525878906</v>
      </c>
      <c r="T7175">
        <v>1.5117250680923462</v>
      </c>
      <c r="U7175">
        <v>78.307205200195313</v>
      </c>
      <c r="V7175">
        <v>95.189285278320313</v>
      </c>
      <c r="W7175">
        <v>75.738906860351563</v>
      </c>
    </row>
    <row r="7176" spans="1:23" x14ac:dyDescent="0.25">
      <c r="A7176" t="s">
        <v>85</v>
      </c>
      <c r="B7176" t="s">
        <v>97</v>
      </c>
      <c r="C7176" t="s">
        <v>103</v>
      </c>
      <c r="D7176" t="s">
        <v>70</v>
      </c>
      <c r="E7176" t="s">
        <v>108</v>
      </c>
      <c r="F7176">
        <v>23</v>
      </c>
      <c r="G7176">
        <v>155.38467407226562</v>
      </c>
      <c r="H7176">
        <v>154.33798217773437</v>
      </c>
      <c r="I7176">
        <v>1.0466920137405396</v>
      </c>
      <c r="J7176">
        <v>6.7361341789364815E-3</v>
      </c>
      <c r="K7176">
        <v>-0.72730952501296997</v>
      </c>
      <c r="L7176">
        <v>0.32078495621681213</v>
      </c>
      <c r="M7176">
        <v>1.0466920137405396</v>
      </c>
      <c r="N7176">
        <v>1.7725991010665894</v>
      </c>
      <c r="O7176">
        <v>2.8206934928894043</v>
      </c>
      <c r="P7176">
        <v>-1.2302143573760986</v>
      </c>
      <c r="Q7176">
        <v>3.3235983848571777</v>
      </c>
      <c r="R7176">
        <v>2495</v>
      </c>
      <c r="S7176">
        <v>1.9161777496337891</v>
      </c>
      <c r="T7176">
        <v>1.3842607736587524</v>
      </c>
      <c r="U7176">
        <v>78.307205200195313</v>
      </c>
      <c r="V7176">
        <v>95.189285278320313</v>
      </c>
      <c r="W7176">
        <v>74.5804443359375</v>
      </c>
    </row>
    <row r="7177" spans="1:23" x14ac:dyDescent="0.25">
      <c r="A7177" t="s">
        <v>85</v>
      </c>
      <c r="B7177" t="s">
        <v>97</v>
      </c>
      <c r="C7177" t="s">
        <v>103</v>
      </c>
      <c r="D7177" t="s">
        <v>70</v>
      </c>
      <c r="E7177" t="s">
        <v>108</v>
      </c>
      <c r="F7177">
        <v>24</v>
      </c>
      <c r="G7177">
        <v>147.30491638183594</v>
      </c>
      <c r="H7177">
        <v>146.92326354980469</v>
      </c>
      <c r="I7177">
        <v>0.3816552460193634</v>
      </c>
      <c r="J7177">
        <v>2.5909198448061943E-3</v>
      </c>
      <c r="K7177">
        <v>-1.3953232765197754</v>
      </c>
      <c r="L7177">
        <v>-0.34546995162963867</v>
      </c>
      <c r="M7177">
        <v>0.3816552460193634</v>
      </c>
      <c r="N7177">
        <v>1.1087803840637207</v>
      </c>
      <c r="O7177">
        <v>2.1586337089538574</v>
      </c>
      <c r="P7177">
        <v>-1.8990719318389893</v>
      </c>
      <c r="Q7177">
        <v>2.6623823642730713</v>
      </c>
      <c r="R7177">
        <v>2495</v>
      </c>
      <c r="S7177">
        <v>1.9226143360137939</v>
      </c>
      <c r="T7177">
        <v>1.386583685874939</v>
      </c>
      <c r="U7177">
        <v>78.307205200195313</v>
      </c>
      <c r="V7177">
        <v>95.189285278320313</v>
      </c>
      <c r="W7177">
        <v>73.702369689941406</v>
      </c>
    </row>
    <row r="7178" spans="1:23" x14ac:dyDescent="0.25">
      <c r="A7178" t="s">
        <v>85</v>
      </c>
      <c r="B7178" t="s">
        <v>97</v>
      </c>
      <c r="C7178" t="s">
        <v>103</v>
      </c>
      <c r="D7178" t="s">
        <v>70</v>
      </c>
      <c r="E7178" t="s">
        <v>109</v>
      </c>
      <c r="F7178">
        <v>1</v>
      </c>
      <c r="G7178">
        <v>117.69287872314453</v>
      </c>
      <c r="H7178">
        <v>115.60112762451172</v>
      </c>
      <c r="I7178">
        <v>2.0917532444000244</v>
      </c>
      <c r="J7178">
        <v>1.7772980034351349E-2</v>
      </c>
      <c r="K7178">
        <v>-9.4298236072063446E-2</v>
      </c>
      <c r="L7178">
        <v>1.1972386837005615</v>
      </c>
      <c r="M7178">
        <v>2.0917532444000244</v>
      </c>
      <c r="N7178">
        <v>2.9862678050994873</v>
      </c>
      <c r="O7178">
        <v>4.2778048515319824</v>
      </c>
      <c r="P7178">
        <v>-0.71401345729827881</v>
      </c>
      <c r="Q7178">
        <v>4.8975200653076172</v>
      </c>
      <c r="R7178">
        <v>2494</v>
      </c>
      <c r="S7178">
        <v>2.9097025394439697</v>
      </c>
      <c r="T7178">
        <v>1.7057850360870361</v>
      </c>
      <c r="U7178">
        <v>73.945960998535156</v>
      </c>
      <c r="V7178">
        <v>89.0433349609375</v>
      </c>
      <c r="W7178">
        <v>67.945159912109375</v>
      </c>
    </row>
    <row r="7179" spans="1:23" x14ac:dyDescent="0.25">
      <c r="A7179" t="s">
        <v>85</v>
      </c>
      <c r="B7179" t="s">
        <v>97</v>
      </c>
      <c r="C7179" t="s">
        <v>103</v>
      </c>
      <c r="D7179" t="s">
        <v>70</v>
      </c>
      <c r="E7179" t="s">
        <v>109</v>
      </c>
      <c r="F7179">
        <v>2</v>
      </c>
      <c r="G7179">
        <v>116.20442962646484</v>
      </c>
      <c r="H7179">
        <v>114.56190490722656</v>
      </c>
      <c r="I7179">
        <v>1.6425204277038574</v>
      </c>
      <c r="J7179">
        <v>1.4134748838841915E-2</v>
      </c>
      <c r="K7179">
        <v>-0.47011604905128479</v>
      </c>
      <c r="L7179">
        <v>0.77804672718048096</v>
      </c>
      <c r="M7179">
        <v>1.6425204277038574</v>
      </c>
      <c r="N7179">
        <v>2.5069942474365234</v>
      </c>
      <c r="O7179">
        <v>3.7551569938659668</v>
      </c>
      <c r="P7179">
        <v>-1.0690191984176636</v>
      </c>
      <c r="Q7179">
        <v>4.354060173034668</v>
      </c>
      <c r="R7179">
        <v>2494</v>
      </c>
      <c r="S7179">
        <v>2.7175488471984863</v>
      </c>
      <c r="T7179">
        <v>1.6484990119934082</v>
      </c>
      <c r="U7179">
        <v>73.945960998535156</v>
      </c>
      <c r="V7179">
        <v>89.0433349609375</v>
      </c>
      <c r="W7179">
        <v>67.600662231445312</v>
      </c>
    </row>
    <row r="7180" spans="1:23" x14ac:dyDescent="0.25">
      <c r="A7180" t="s">
        <v>85</v>
      </c>
      <c r="B7180" t="s">
        <v>97</v>
      </c>
      <c r="C7180" t="s">
        <v>103</v>
      </c>
      <c r="D7180" t="s">
        <v>70</v>
      </c>
      <c r="E7180" t="s">
        <v>109</v>
      </c>
      <c r="F7180">
        <v>3</v>
      </c>
      <c r="G7180">
        <v>114.88414764404297</v>
      </c>
      <c r="H7180">
        <v>113.21981048583984</v>
      </c>
      <c r="I7180">
        <v>1.6643320322036743</v>
      </c>
      <c r="J7180">
        <v>1.4487046748399734E-2</v>
      </c>
      <c r="K7180">
        <v>-0.3277338445186615</v>
      </c>
      <c r="L7180">
        <v>0.84919482469558716</v>
      </c>
      <c r="M7180">
        <v>1.6643320322036743</v>
      </c>
      <c r="N7180">
        <v>2.4794692993164062</v>
      </c>
      <c r="O7180">
        <v>3.656397819519043</v>
      </c>
      <c r="P7180">
        <v>-0.89245682954788208</v>
      </c>
      <c r="Q7180">
        <v>4.2211208343505859</v>
      </c>
      <c r="R7180">
        <v>2494</v>
      </c>
      <c r="S7180">
        <v>2.4162130355834961</v>
      </c>
      <c r="T7180">
        <v>1.5544172525405884</v>
      </c>
      <c r="U7180">
        <v>73.945960998535156</v>
      </c>
      <c r="V7180">
        <v>89.0433349609375</v>
      </c>
      <c r="W7180">
        <v>67.08416748046875</v>
      </c>
    </row>
    <row r="7181" spans="1:23" x14ac:dyDescent="0.25">
      <c r="A7181" t="s">
        <v>85</v>
      </c>
      <c r="B7181" t="s">
        <v>97</v>
      </c>
      <c r="C7181" t="s">
        <v>103</v>
      </c>
      <c r="D7181" t="s">
        <v>70</v>
      </c>
      <c r="E7181" t="s">
        <v>109</v>
      </c>
      <c r="F7181">
        <v>4</v>
      </c>
      <c r="G7181">
        <v>116.57620239257812</v>
      </c>
      <c r="H7181">
        <v>116.88872528076172</v>
      </c>
      <c r="I7181">
        <v>-0.31252777576446533</v>
      </c>
      <c r="J7181">
        <v>-2.6808883994817734E-3</v>
      </c>
      <c r="K7181">
        <v>-2.2405605316162109</v>
      </c>
      <c r="L7181">
        <v>-1.1014631986618042</v>
      </c>
      <c r="M7181">
        <v>-0.31252777576446533</v>
      </c>
      <c r="N7181">
        <v>0.47640761733055115</v>
      </c>
      <c r="O7181">
        <v>1.6155049800872803</v>
      </c>
      <c r="P7181">
        <v>-2.7871310710906982</v>
      </c>
      <c r="Q7181">
        <v>2.1620755195617676</v>
      </c>
      <c r="R7181">
        <v>2494</v>
      </c>
      <c r="S7181">
        <v>2.2633757591247559</v>
      </c>
      <c r="T7181">
        <v>1.5044519901275635</v>
      </c>
      <c r="U7181">
        <v>73.945960998535156</v>
      </c>
      <c r="V7181">
        <v>89.0433349609375</v>
      </c>
      <c r="W7181">
        <v>66.7247314453125</v>
      </c>
    </row>
    <row r="7182" spans="1:23" x14ac:dyDescent="0.25">
      <c r="A7182" t="s">
        <v>85</v>
      </c>
      <c r="B7182" t="s">
        <v>97</v>
      </c>
      <c r="C7182" t="s">
        <v>103</v>
      </c>
      <c r="D7182" t="s">
        <v>70</v>
      </c>
      <c r="E7182" t="s">
        <v>109</v>
      </c>
      <c r="F7182">
        <v>5</v>
      </c>
      <c r="G7182">
        <v>129.03421020507812</v>
      </c>
      <c r="H7182">
        <v>129.20156860351562</v>
      </c>
      <c r="I7182">
        <v>-0.16736741364002228</v>
      </c>
      <c r="J7182">
        <v>-1.2970778625458479E-3</v>
      </c>
      <c r="K7182">
        <v>-2.1491186618804932</v>
      </c>
      <c r="L7182">
        <v>-0.97828394174575806</v>
      </c>
      <c r="M7182">
        <v>-0.16736741364002228</v>
      </c>
      <c r="N7182">
        <v>0.64354914426803589</v>
      </c>
      <c r="O7182">
        <v>1.814383864402771</v>
      </c>
      <c r="P7182">
        <v>-2.7109177112579346</v>
      </c>
      <c r="Q7182">
        <v>2.3761827945709229</v>
      </c>
      <c r="R7182">
        <v>2494</v>
      </c>
      <c r="S7182">
        <v>2.3912560939788818</v>
      </c>
      <c r="T7182">
        <v>1.5463687181472778</v>
      </c>
      <c r="U7182">
        <v>73.945960998535156</v>
      </c>
      <c r="V7182">
        <v>89.0433349609375</v>
      </c>
      <c r="W7182">
        <v>66.442649841308594</v>
      </c>
    </row>
    <row r="7183" spans="1:23" x14ac:dyDescent="0.25">
      <c r="A7183" t="s">
        <v>85</v>
      </c>
      <c r="B7183" t="s">
        <v>97</v>
      </c>
      <c r="C7183" t="s">
        <v>103</v>
      </c>
      <c r="D7183" t="s">
        <v>70</v>
      </c>
      <c r="E7183" t="s">
        <v>109</v>
      </c>
      <c r="F7183">
        <v>6</v>
      </c>
      <c r="G7183">
        <v>155.83448791503906</v>
      </c>
      <c r="H7183">
        <v>155.87049865722656</v>
      </c>
      <c r="I7183">
        <v>-3.6004569381475449E-2</v>
      </c>
      <c r="J7183">
        <v>-2.3104365391191095E-4</v>
      </c>
      <c r="K7183">
        <v>-2.1025288105010986</v>
      </c>
      <c r="L7183">
        <v>-0.88160949945449829</v>
      </c>
      <c r="M7183">
        <v>-3.6004569381475449E-2</v>
      </c>
      <c r="N7183">
        <v>0.8096003532409668</v>
      </c>
      <c r="O7183">
        <v>2.0305194854736328</v>
      </c>
      <c r="P7183">
        <v>-2.6883594989776611</v>
      </c>
      <c r="Q7183">
        <v>2.6163504123687744</v>
      </c>
      <c r="R7183">
        <v>2494</v>
      </c>
      <c r="S7183">
        <v>2.6002123355865479</v>
      </c>
      <c r="T7183">
        <v>1.6125173568725586</v>
      </c>
      <c r="U7183">
        <v>73.945960998535156</v>
      </c>
      <c r="V7183">
        <v>89.0433349609375</v>
      </c>
      <c r="W7183">
        <v>65.801094055175781</v>
      </c>
    </row>
    <row r="7184" spans="1:23" x14ac:dyDescent="0.25">
      <c r="A7184" t="s">
        <v>85</v>
      </c>
      <c r="B7184" t="s">
        <v>97</v>
      </c>
      <c r="C7184" t="s">
        <v>103</v>
      </c>
      <c r="D7184" t="s">
        <v>70</v>
      </c>
      <c r="E7184" t="s">
        <v>109</v>
      </c>
      <c r="F7184">
        <v>7</v>
      </c>
      <c r="G7184">
        <v>182.92765808105469</v>
      </c>
      <c r="H7184">
        <v>183.14750671386719</v>
      </c>
      <c r="I7184">
        <v>-0.21984674036502838</v>
      </c>
      <c r="J7184">
        <v>-1.201823353767395E-3</v>
      </c>
      <c r="K7184">
        <v>-2.4042057991027832</v>
      </c>
      <c r="L7184">
        <v>-1.1136687994003296</v>
      </c>
      <c r="M7184">
        <v>-0.21984674036502838</v>
      </c>
      <c r="N7184">
        <v>0.67397528886795044</v>
      </c>
      <c r="O7184">
        <v>1.9645123481750488</v>
      </c>
      <c r="P7184">
        <v>-3.0234413146972656</v>
      </c>
      <c r="Q7184">
        <v>2.5837478637695312</v>
      </c>
      <c r="R7184">
        <v>2494</v>
      </c>
      <c r="S7184">
        <v>2.9051990509033203</v>
      </c>
      <c r="T7184">
        <v>1.7044644355773926</v>
      </c>
      <c r="U7184">
        <v>73.945960998535156</v>
      </c>
      <c r="V7184">
        <v>89.0433349609375</v>
      </c>
      <c r="W7184">
        <v>65.80572509765625</v>
      </c>
    </row>
    <row r="7185" spans="1:23" x14ac:dyDescent="0.25">
      <c r="A7185" t="s">
        <v>85</v>
      </c>
      <c r="B7185" t="s">
        <v>97</v>
      </c>
      <c r="C7185" t="s">
        <v>103</v>
      </c>
      <c r="D7185" t="s">
        <v>70</v>
      </c>
      <c r="E7185" t="s">
        <v>109</v>
      </c>
      <c r="F7185">
        <v>8</v>
      </c>
      <c r="G7185">
        <v>203.32048034667969</v>
      </c>
      <c r="H7185">
        <v>202.0634765625</v>
      </c>
      <c r="I7185">
        <v>1.2570102214813232</v>
      </c>
      <c r="J7185">
        <v>6.1824084259569645E-3</v>
      </c>
      <c r="K7185">
        <v>-1.0365979671478271</v>
      </c>
      <c r="L7185">
        <v>0.31848436594009399</v>
      </c>
      <c r="M7185">
        <v>1.2570102214813232</v>
      </c>
      <c r="N7185">
        <v>2.1955361366271973</v>
      </c>
      <c r="O7185">
        <v>3.5506184101104736</v>
      </c>
      <c r="P7185">
        <v>-1.686803936958313</v>
      </c>
      <c r="Q7185">
        <v>4.2008242607116699</v>
      </c>
      <c r="R7185">
        <v>2494</v>
      </c>
      <c r="S7185">
        <v>3.203068733215332</v>
      </c>
      <c r="T7185">
        <v>1.7897119522094727</v>
      </c>
      <c r="U7185">
        <v>73.945960998535156</v>
      </c>
      <c r="V7185">
        <v>89.0433349609375</v>
      </c>
      <c r="W7185">
        <v>68.501121520996094</v>
      </c>
    </row>
    <row r="7186" spans="1:23" x14ac:dyDescent="0.25">
      <c r="A7186" t="s">
        <v>85</v>
      </c>
      <c r="B7186" t="s">
        <v>97</v>
      </c>
      <c r="C7186" t="s">
        <v>103</v>
      </c>
      <c r="D7186" t="s">
        <v>70</v>
      </c>
      <c r="E7186" t="s">
        <v>109</v>
      </c>
      <c r="F7186">
        <v>9</v>
      </c>
      <c r="G7186">
        <v>217.01742553710937</v>
      </c>
      <c r="H7186">
        <v>213.82608032226562</v>
      </c>
      <c r="I7186">
        <v>3.1913580894470215</v>
      </c>
      <c r="J7186">
        <v>1.4705538749694824E-2</v>
      </c>
      <c r="K7186">
        <v>0.98249912261962891</v>
      </c>
      <c r="L7186">
        <v>2.287510871887207</v>
      </c>
      <c r="M7186">
        <v>3.1913580894470215</v>
      </c>
      <c r="N7186">
        <v>4.0952053070068359</v>
      </c>
      <c r="O7186">
        <v>5.4002170562744141</v>
      </c>
      <c r="P7186">
        <v>0.35631832480430603</v>
      </c>
      <c r="Q7186">
        <v>6.026397705078125</v>
      </c>
      <c r="R7186">
        <v>2494</v>
      </c>
      <c r="S7186">
        <v>2.9707341194152832</v>
      </c>
      <c r="T7186">
        <v>1.7235817909240723</v>
      </c>
      <c r="U7186">
        <v>73.945960998535156</v>
      </c>
      <c r="V7186">
        <v>89.0433349609375</v>
      </c>
      <c r="W7186">
        <v>72.321746826171875</v>
      </c>
    </row>
    <row r="7187" spans="1:23" x14ac:dyDescent="0.25">
      <c r="A7187" t="s">
        <v>85</v>
      </c>
      <c r="B7187" t="s">
        <v>97</v>
      </c>
      <c r="C7187" t="s">
        <v>103</v>
      </c>
      <c r="D7187" t="s">
        <v>70</v>
      </c>
      <c r="E7187" t="s">
        <v>109</v>
      </c>
      <c r="F7187">
        <v>10</v>
      </c>
      <c r="G7187">
        <v>225.67652893066406</v>
      </c>
      <c r="H7187">
        <v>221.64131164550781</v>
      </c>
      <c r="I7187">
        <v>4.0352272987365723</v>
      </c>
      <c r="J7187">
        <v>1.7880579456686974E-2</v>
      </c>
      <c r="K7187">
        <v>1.7624425888061523</v>
      </c>
      <c r="L7187">
        <v>3.105222225189209</v>
      </c>
      <c r="M7187">
        <v>4.0352272987365723</v>
      </c>
      <c r="N7187">
        <v>4.9652323722839355</v>
      </c>
      <c r="O7187">
        <v>6.3080120086669922</v>
      </c>
      <c r="P7187">
        <v>1.1181396245956421</v>
      </c>
      <c r="Q7187">
        <v>6.9523148536682129</v>
      </c>
      <c r="R7187">
        <v>2494</v>
      </c>
      <c r="S7187">
        <v>3.1451723575592041</v>
      </c>
      <c r="T7187">
        <v>1.7734633684158325</v>
      </c>
      <c r="U7187">
        <v>73.945960998535156</v>
      </c>
      <c r="V7187">
        <v>89.0433349609375</v>
      </c>
      <c r="W7187">
        <v>75.785896301269531</v>
      </c>
    </row>
    <row r="7188" spans="1:23" x14ac:dyDescent="0.25">
      <c r="A7188" t="s">
        <v>85</v>
      </c>
      <c r="B7188" t="s">
        <v>97</v>
      </c>
      <c r="C7188" t="s">
        <v>103</v>
      </c>
      <c r="D7188" t="s">
        <v>70</v>
      </c>
      <c r="E7188" t="s">
        <v>109</v>
      </c>
      <c r="F7188">
        <v>11</v>
      </c>
      <c r="G7188">
        <v>233.14207458496094</v>
      </c>
      <c r="H7188">
        <v>228.54803466796875</v>
      </c>
      <c r="I7188">
        <v>4.5940332412719727</v>
      </c>
      <c r="J7188">
        <v>1.9704865291714668E-2</v>
      </c>
      <c r="K7188">
        <v>2.2444770336151123</v>
      </c>
      <c r="L7188">
        <v>3.6326138973236084</v>
      </c>
      <c r="M7188">
        <v>4.5940332412719727</v>
      </c>
      <c r="N7188">
        <v>5.555452823638916</v>
      </c>
      <c r="O7188">
        <v>6.9435896873474121</v>
      </c>
      <c r="P7188">
        <v>1.5784103870391846</v>
      </c>
      <c r="Q7188">
        <v>7.6096563339233398</v>
      </c>
      <c r="R7188">
        <v>2494</v>
      </c>
      <c r="S7188">
        <v>3.3612401485443115</v>
      </c>
      <c r="T7188">
        <v>1.8333685398101807</v>
      </c>
      <c r="U7188">
        <v>73.945960998535156</v>
      </c>
      <c r="V7188">
        <v>89.0433349609375</v>
      </c>
      <c r="W7188">
        <v>78.223068237304688</v>
      </c>
    </row>
    <row r="7189" spans="1:23" x14ac:dyDescent="0.25">
      <c r="A7189" t="s">
        <v>85</v>
      </c>
      <c r="B7189" t="s">
        <v>97</v>
      </c>
      <c r="C7189" t="s">
        <v>103</v>
      </c>
      <c r="D7189" t="s">
        <v>70</v>
      </c>
      <c r="E7189" t="s">
        <v>109</v>
      </c>
      <c r="F7189">
        <v>12</v>
      </c>
      <c r="G7189">
        <v>231.69906616210937</v>
      </c>
      <c r="H7189">
        <v>228.19046020507812</v>
      </c>
      <c r="I7189">
        <v>3.5086007118225098</v>
      </c>
      <c r="J7189">
        <v>1.5142921358346939E-2</v>
      </c>
      <c r="K7189">
        <v>1.0796459913253784</v>
      </c>
      <c r="L7189">
        <v>2.5146920680999756</v>
      </c>
      <c r="M7189">
        <v>3.5086007118225098</v>
      </c>
      <c r="N7189">
        <v>4.5025091171264648</v>
      </c>
      <c r="O7189">
        <v>5.9375553131103516</v>
      </c>
      <c r="P7189">
        <v>0.3910711407661438</v>
      </c>
      <c r="Q7189">
        <v>6.6261301040649414</v>
      </c>
      <c r="R7189">
        <v>2494</v>
      </c>
      <c r="S7189">
        <v>3.5922508239746094</v>
      </c>
      <c r="T7189">
        <v>1.8953233957290649</v>
      </c>
      <c r="U7189">
        <v>73.945960998535156</v>
      </c>
      <c r="V7189">
        <v>89.0433349609375</v>
      </c>
      <c r="W7189">
        <v>79.754600524902344</v>
      </c>
    </row>
    <row r="7190" spans="1:23" x14ac:dyDescent="0.25">
      <c r="A7190" t="s">
        <v>85</v>
      </c>
      <c r="B7190" t="s">
        <v>97</v>
      </c>
      <c r="C7190" t="s">
        <v>103</v>
      </c>
      <c r="D7190" t="s">
        <v>70</v>
      </c>
      <c r="E7190" t="s">
        <v>109</v>
      </c>
      <c r="F7190">
        <v>13</v>
      </c>
      <c r="G7190">
        <v>226.92245483398437</v>
      </c>
      <c r="H7190">
        <v>224.38209533691406</v>
      </c>
      <c r="I7190">
        <v>2.540363073348999</v>
      </c>
      <c r="J7190">
        <v>1.1194851249456406E-2</v>
      </c>
      <c r="K7190">
        <v>0.26991939544677734</v>
      </c>
      <c r="L7190">
        <v>1.6113159656524658</v>
      </c>
      <c r="M7190">
        <v>2.540363073348999</v>
      </c>
      <c r="N7190">
        <v>3.4694101810455322</v>
      </c>
      <c r="O7190">
        <v>4.8108067512512207</v>
      </c>
      <c r="P7190">
        <v>-0.37371981143951416</v>
      </c>
      <c r="Q7190">
        <v>5.4544458389282227</v>
      </c>
      <c r="R7190">
        <v>2494</v>
      </c>
      <c r="S7190">
        <v>3.1386964321136475</v>
      </c>
      <c r="T7190">
        <v>1.7716366052627563</v>
      </c>
      <c r="U7190">
        <v>73.945960998535156</v>
      </c>
      <c r="V7190">
        <v>89.0433349609375</v>
      </c>
      <c r="W7190">
        <v>81.832603454589844</v>
      </c>
    </row>
    <row r="7191" spans="1:23" x14ac:dyDescent="0.25">
      <c r="A7191" t="s">
        <v>85</v>
      </c>
      <c r="B7191" t="s">
        <v>97</v>
      </c>
      <c r="C7191" t="s">
        <v>103</v>
      </c>
      <c r="D7191" t="s">
        <v>70</v>
      </c>
      <c r="E7191" t="s">
        <v>109</v>
      </c>
      <c r="F7191">
        <v>14</v>
      </c>
      <c r="G7191">
        <v>228.4522705078125</v>
      </c>
      <c r="H7191">
        <v>222.06230163574219</v>
      </c>
      <c r="I7191">
        <v>6.3899736404418945</v>
      </c>
      <c r="J7191">
        <v>2.797071635723114E-2</v>
      </c>
      <c r="K7191">
        <v>4.1707525253295898</v>
      </c>
      <c r="L7191">
        <v>5.4818863868713379</v>
      </c>
      <c r="M7191">
        <v>6.3899736404418945</v>
      </c>
      <c r="N7191">
        <v>7.2980608940124512</v>
      </c>
      <c r="O7191">
        <v>8.6091947555541992</v>
      </c>
      <c r="P7191">
        <v>3.5416343212127686</v>
      </c>
      <c r="Q7191">
        <v>9.2383127212524414</v>
      </c>
      <c r="R7191">
        <v>2494</v>
      </c>
      <c r="S7191">
        <v>2.9986720085144043</v>
      </c>
      <c r="T7191">
        <v>1.7316673994064331</v>
      </c>
      <c r="U7191">
        <v>73.945960998535156</v>
      </c>
      <c r="V7191">
        <v>89.0433349609375</v>
      </c>
      <c r="W7191">
        <v>83.032112121582031</v>
      </c>
    </row>
    <row r="7192" spans="1:23" x14ac:dyDescent="0.25">
      <c r="A7192" t="s">
        <v>85</v>
      </c>
      <c r="B7192" t="s">
        <v>97</v>
      </c>
      <c r="C7192" t="s">
        <v>103</v>
      </c>
      <c r="D7192" t="s">
        <v>70</v>
      </c>
      <c r="E7192" t="s">
        <v>109</v>
      </c>
      <c r="F7192">
        <v>15</v>
      </c>
      <c r="G7192">
        <v>222.08016967773437</v>
      </c>
      <c r="H7192">
        <v>211.52471923828125</v>
      </c>
      <c r="I7192">
        <v>10.555446624755859</v>
      </c>
      <c r="J7192">
        <v>4.7529891133308411E-2</v>
      </c>
      <c r="K7192">
        <v>8.3603906631469727</v>
      </c>
      <c r="L7192">
        <v>9.6572475433349609</v>
      </c>
      <c r="M7192">
        <v>10.555446624755859</v>
      </c>
      <c r="N7192">
        <v>11.453645706176758</v>
      </c>
      <c r="O7192">
        <v>12.750502586364746</v>
      </c>
      <c r="P7192">
        <v>7.7381224632263184</v>
      </c>
      <c r="Q7192">
        <v>13.372771263122559</v>
      </c>
      <c r="R7192">
        <v>2494</v>
      </c>
      <c r="S7192">
        <v>2.9337234497070312</v>
      </c>
      <c r="T7192">
        <v>1.7128115892410278</v>
      </c>
      <c r="U7192">
        <v>73.945960998535156</v>
      </c>
      <c r="V7192">
        <v>89.0433349609375</v>
      </c>
      <c r="W7192">
        <v>83.586441040039063</v>
      </c>
    </row>
    <row r="7193" spans="1:23" x14ac:dyDescent="0.25">
      <c r="A7193" t="s">
        <v>85</v>
      </c>
      <c r="B7193" t="s">
        <v>97</v>
      </c>
      <c r="C7193" t="s">
        <v>103</v>
      </c>
      <c r="D7193" t="s">
        <v>70</v>
      </c>
      <c r="E7193" t="s">
        <v>109</v>
      </c>
      <c r="F7193">
        <v>16</v>
      </c>
      <c r="G7193">
        <v>210.65060424804687</v>
      </c>
      <c r="H7193">
        <v>202.6480712890625</v>
      </c>
      <c r="I7193">
        <v>8.0025291442871094</v>
      </c>
      <c r="J7193">
        <v>3.7989586591720581E-2</v>
      </c>
      <c r="K7193">
        <v>5.9671754837036133</v>
      </c>
      <c r="L7193">
        <v>7.1696791648864746</v>
      </c>
      <c r="M7193">
        <v>8.0025291442871094</v>
      </c>
      <c r="N7193">
        <v>8.8353796005249023</v>
      </c>
      <c r="O7193">
        <v>10.037882804870605</v>
      </c>
      <c r="P7193">
        <v>5.3901810646057129</v>
      </c>
      <c r="Q7193">
        <v>10.614876747131348</v>
      </c>
      <c r="R7193">
        <v>2494</v>
      </c>
      <c r="S7193">
        <v>2.5223627090454102</v>
      </c>
      <c r="T7193">
        <v>1.5881948471069336</v>
      </c>
      <c r="U7193">
        <v>73.945960998535156</v>
      </c>
      <c r="V7193">
        <v>89.0433349609375</v>
      </c>
      <c r="W7193">
        <v>83.780715942382813</v>
      </c>
    </row>
    <row r="7194" spans="1:23" x14ac:dyDescent="0.25">
      <c r="A7194" t="s">
        <v>85</v>
      </c>
      <c r="B7194" t="s">
        <v>97</v>
      </c>
      <c r="C7194" t="s">
        <v>103</v>
      </c>
      <c r="D7194" t="s">
        <v>70</v>
      </c>
      <c r="E7194" t="s">
        <v>109</v>
      </c>
      <c r="F7194">
        <v>17</v>
      </c>
      <c r="G7194">
        <v>198.14155578613281</v>
      </c>
      <c r="H7194">
        <v>189.53424072265625</v>
      </c>
      <c r="I7194">
        <v>8.6073179244995117</v>
      </c>
      <c r="J7194">
        <v>4.3440245091915131E-2</v>
      </c>
      <c r="K7194">
        <v>6.7392077445983887</v>
      </c>
      <c r="L7194">
        <v>7.8429021835327148</v>
      </c>
      <c r="M7194">
        <v>8.6073179244995117</v>
      </c>
      <c r="N7194">
        <v>9.3717336654663086</v>
      </c>
      <c r="O7194">
        <v>10.475428581237793</v>
      </c>
      <c r="P7194">
        <v>6.2096242904663086</v>
      </c>
      <c r="Q7194">
        <v>11.005011558532715</v>
      </c>
      <c r="R7194">
        <v>2494</v>
      </c>
      <c r="S7194">
        <v>2.1248726844787598</v>
      </c>
      <c r="T7194">
        <v>1.4576942920684814</v>
      </c>
      <c r="U7194">
        <v>73.945960998535156</v>
      </c>
      <c r="V7194">
        <v>89.0433349609375</v>
      </c>
      <c r="W7194">
        <v>82.768318176269531</v>
      </c>
    </row>
    <row r="7195" spans="1:23" x14ac:dyDescent="0.25">
      <c r="A7195" t="s">
        <v>85</v>
      </c>
      <c r="B7195" t="s">
        <v>97</v>
      </c>
      <c r="C7195" t="s">
        <v>103</v>
      </c>
      <c r="D7195" t="s">
        <v>70</v>
      </c>
      <c r="E7195" t="s">
        <v>109</v>
      </c>
      <c r="F7195">
        <v>18</v>
      </c>
      <c r="G7195">
        <v>185.888916015625</v>
      </c>
      <c r="H7195">
        <v>177.96385192871094</v>
      </c>
      <c r="I7195">
        <v>7.9250607490539551</v>
      </c>
      <c r="J7195">
        <v>4.2633313685655594E-2</v>
      </c>
      <c r="K7195">
        <v>6.0627880096435547</v>
      </c>
      <c r="L7195">
        <v>7.1630339622497559</v>
      </c>
      <c r="M7195">
        <v>7.9250607490539551</v>
      </c>
      <c r="N7195">
        <v>8.6870880126953125</v>
      </c>
      <c r="O7195">
        <v>9.7873334884643555</v>
      </c>
      <c r="P7195">
        <v>5.5348596572875977</v>
      </c>
      <c r="Q7195">
        <v>10.315261840820312</v>
      </c>
      <c r="R7195">
        <v>2494</v>
      </c>
      <c r="S7195">
        <v>2.1116130352020264</v>
      </c>
      <c r="T7195">
        <v>1.453139066696167</v>
      </c>
      <c r="U7195">
        <v>73.945960998535156</v>
      </c>
      <c r="V7195">
        <v>89.0433349609375</v>
      </c>
      <c r="W7195">
        <v>81.563034057617188</v>
      </c>
    </row>
    <row r="7196" spans="1:23" x14ac:dyDescent="0.25">
      <c r="A7196" t="s">
        <v>85</v>
      </c>
      <c r="B7196" t="s">
        <v>97</v>
      </c>
      <c r="C7196" t="s">
        <v>103</v>
      </c>
      <c r="D7196" t="s">
        <v>70</v>
      </c>
      <c r="E7196" t="s">
        <v>109</v>
      </c>
      <c r="F7196">
        <v>19</v>
      </c>
      <c r="G7196">
        <v>174.02009582519531</v>
      </c>
      <c r="H7196">
        <v>171.02384948730469</v>
      </c>
      <c r="I7196">
        <v>2.9962470531463623</v>
      </c>
      <c r="J7196">
        <v>1.7217822372913361E-2</v>
      </c>
      <c r="K7196">
        <v>1.0884712934494019</v>
      </c>
      <c r="L7196">
        <v>2.2156007289886475</v>
      </c>
      <c r="M7196">
        <v>2.9962470531463623</v>
      </c>
      <c r="N7196">
        <v>3.7768933773040771</v>
      </c>
      <c r="O7196">
        <v>4.9040226936340332</v>
      </c>
      <c r="P7196">
        <v>0.54764342308044434</v>
      </c>
      <c r="Q7196">
        <v>5.4448509216308594</v>
      </c>
      <c r="R7196">
        <v>2494</v>
      </c>
      <c r="S7196">
        <v>2.2160649299621582</v>
      </c>
      <c r="T7196">
        <v>1.4886453151702881</v>
      </c>
      <c r="U7196">
        <v>73.945960998535156</v>
      </c>
      <c r="V7196">
        <v>89.0433349609375</v>
      </c>
      <c r="W7196">
        <v>79.437423706054688</v>
      </c>
    </row>
    <row r="7197" spans="1:23" x14ac:dyDescent="0.25">
      <c r="A7197" t="s">
        <v>85</v>
      </c>
      <c r="B7197" t="s">
        <v>97</v>
      </c>
      <c r="C7197" t="s">
        <v>103</v>
      </c>
      <c r="D7197" t="s">
        <v>70</v>
      </c>
      <c r="E7197" t="s">
        <v>109</v>
      </c>
      <c r="F7197">
        <v>20</v>
      </c>
      <c r="G7197">
        <v>167.75364685058594</v>
      </c>
      <c r="H7197">
        <v>167.05007934570312</v>
      </c>
      <c r="I7197">
        <v>0.703571617603302</v>
      </c>
      <c r="J7197">
        <v>4.1940766386687756E-3</v>
      </c>
      <c r="K7197">
        <v>-1.3210699558258057</v>
      </c>
      <c r="L7197">
        <v>-0.12489531934261322</v>
      </c>
      <c r="M7197">
        <v>0.703571617603302</v>
      </c>
      <c r="N7197">
        <v>1.5320385694503784</v>
      </c>
      <c r="O7197">
        <v>2.7282133102416992</v>
      </c>
      <c r="P7197">
        <v>-1.895027756690979</v>
      </c>
      <c r="Q7197">
        <v>3.302170991897583</v>
      </c>
      <c r="R7197">
        <v>2494</v>
      </c>
      <c r="S7197">
        <v>2.495882511138916</v>
      </c>
      <c r="T7197">
        <v>1.5798362493515015</v>
      </c>
      <c r="U7197">
        <v>73.945960998535156</v>
      </c>
      <c r="V7197">
        <v>89.0433349609375</v>
      </c>
      <c r="W7197">
        <v>75.952735900878906</v>
      </c>
    </row>
    <row r="7198" spans="1:23" x14ac:dyDescent="0.25">
      <c r="A7198" t="s">
        <v>85</v>
      </c>
      <c r="B7198" t="s">
        <v>97</v>
      </c>
      <c r="C7198" t="s">
        <v>103</v>
      </c>
      <c r="D7198" t="s">
        <v>70</v>
      </c>
      <c r="E7198" t="s">
        <v>109</v>
      </c>
      <c r="F7198">
        <v>21</v>
      </c>
      <c r="G7198">
        <v>164.9573974609375</v>
      </c>
      <c r="H7198">
        <v>164.66380310058594</v>
      </c>
      <c r="I7198">
        <v>0.29359382390975952</v>
      </c>
      <c r="J7198">
        <v>1.7798159969970584E-3</v>
      </c>
      <c r="K7198">
        <v>-1.6358524560928345</v>
      </c>
      <c r="L7198">
        <v>-0.49591994285583496</v>
      </c>
      <c r="M7198">
        <v>0.29359382390975952</v>
      </c>
      <c r="N7198">
        <v>1.083107590675354</v>
      </c>
      <c r="O7198">
        <v>2.2230401039123535</v>
      </c>
      <c r="P7198">
        <v>-2.182823657989502</v>
      </c>
      <c r="Q7198">
        <v>2.7700111865997314</v>
      </c>
      <c r="R7198">
        <v>2494</v>
      </c>
      <c r="S7198">
        <v>2.2666957378387451</v>
      </c>
      <c r="T7198">
        <v>1.5055549144744873</v>
      </c>
      <c r="U7198">
        <v>73.945960998535156</v>
      </c>
      <c r="V7198">
        <v>89.0433349609375</v>
      </c>
      <c r="W7198">
        <v>72.455535888671875</v>
      </c>
    </row>
    <row r="7199" spans="1:23" x14ac:dyDescent="0.25">
      <c r="A7199" t="s">
        <v>85</v>
      </c>
      <c r="B7199" t="s">
        <v>97</v>
      </c>
      <c r="C7199" t="s">
        <v>103</v>
      </c>
      <c r="D7199" t="s">
        <v>70</v>
      </c>
      <c r="E7199" t="s">
        <v>109</v>
      </c>
      <c r="F7199">
        <v>22</v>
      </c>
      <c r="G7199">
        <v>156.82743835449219</v>
      </c>
      <c r="H7199">
        <v>156.79153442382812</v>
      </c>
      <c r="I7199">
        <v>3.5915825515985489E-2</v>
      </c>
      <c r="J7199">
        <v>2.2901492775417864E-4</v>
      </c>
      <c r="K7199">
        <v>-1.8492529392242432</v>
      </c>
      <c r="L7199">
        <v>-0.73547995090484619</v>
      </c>
      <c r="M7199">
        <v>3.5915825515985489E-2</v>
      </c>
      <c r="N7199">
        <v>0.80731159448623657</v>
      </c>
      <c r="O7199">
        <v>1.9210845232009888</v>
      </c>
      <c r="P7199">
        <v>-2.3836719989776611</v>
      </c>
      <c r="Q7199">
        <v>2.4555037021636963</v>
      </c>
      <c r="R7199">
        <v>2494</v>
      </c>
      <c r="S7199">
        <v>2.1638555526733398</v>
      </c>
      <c r="T7199">
        <v>1.4710049629211426</v>
      </c>
      <c r="U7199">
        <v>73.945960998535156</v>
      </c>
      <c r="V7199">
        <v>89.0433349609375</v>
      </c>
      <c r="W7199">
        <v>70.361183166503906</v>
      </c>
    </row>
    <row r="7200" spans="1:23" x14ac:dyDescent="0.25">
      <c r="A7200" t="s">
        <v>85</v>
      </c>
      <c r="B7200" t="s">
        <v>97</v>
      </c>
      <c r="C7200" t="s">
        <v>103</v>
      </c>
      <c r="D7200" t="s">
        <v>70</v>
      </c>
      <c r="E7200" t="s">
        <v>109</v>
      </c>
      <c r="F7200">
        <v>23</v>
      </c>
      <c r="G7200">
        <v>146.17167663574219</v>
      </c>
      <c r="H7200">
        <v>146.29316711425781</v>
      </c>
      <c r="I7200">
        <v>-0.12148473411798477</v>
      </c>
      <c r="J7200">
        <v>-8.3110993728041649E-4</v>
      </c>
      <c r="K7200">
        <v>-1.9338140487670898</v>
      </c>
      <c r="L7200">
        <v>-0.86307519674301147</v>
      </c>
      <c r="M7200">
        <v>-0.12148473411798477</v>
      </c>
      <c r="N7200">
        <v>0.62010574340820313</v>
      </c>
      <c r="O7200">
        <v>1.6908446550369263</v>
      </c>
      <c r="P7200">
        <v>-2.4475843906402588</v>
      </c>
      <c r="Q7200">
        <v>2.2046148777008057</v>
      </c>
      <c r="R7200">
        <v>2494</v>
      </c>
      <c r="S7200">
        <v>1.9998714923858643</v>
      </c>
      <c r="T7200">
        <v>1.414168119430542</v>
      </c>
      <c r="U7200">
        <v>73.945960998535156</v>
      </c>
      <c r="V7200">
        <v>89.0433349609375</v>
      </c>
      <c r="W7200">
        <v>68.7510986328125</v>
      </c>
    </row>
    <row r="7201" spans="1:23" x14ac:dyDescent="0.25">
      <c r="A7201" t="s">
        <v>85</v>
      </c>
      <c r="B7201" t="s">
        <v>97</v>
      </c>
      <c r="C7201" t="s">
        <v>103</v>
      </c>
      <c r="D7201" t="s">
        <v>70</v>
      </c>
      <c r="E7201" t="s">
        <v>109</v>
      </c>
      <c r="F7201">
        <v>24</v>
      </c>
      <c r="G7201">
        <v>138.63468933105469</v>
      </c>
      <c r="H7201">
        <v>138.7293701171875</v>
      </c>
      <c r="I7201">
        <v>-9.4675272703170776E-2</v>
      </c>
      <c r="J7201">
        <v>-6.8291183561086655E-4</v>
      </c>
      <c r="K7201">
        <v>-1.8927528858184814</v>
      </c>
      <c r="L7201">
        <v>-0.83043408393859863</v>
      </c>
      <c r="M7201">
        <v>-9.4675272703170776E-2</v>
      </c>
      <c r="N7201">
        <v>0.64108353853225708</v>
      </c>
      <c r="O7201">
        <v>1.7034024000167847</v>
      </c>
      <c r="P7201">
        <v>-2.4024829864501953</v>
      </c>
      <c r="Q7201">
        <v>2.213132381439209</v>
      </c>
      <c r="R7201">
        <v>2494</v>
      </c>
      <c r="S7201">
        <v>1.9685420989990234</v>
      </c>
      <c r="T7201">
        <v>1.4030474424362183</v>
      </c>
      <c r="U7201">
        <v>73.945960998535156</v>
      </c>
      <c r="V7201">
        <v>89.0433349609375</v>
      </c>
      <c r="W7201">
        <v>67.442733764648437</v>
      </c>
    </row>
    <row r="7202" spans="1:23" x14ac:dyDescent="0.25">
      <c r="A7202" t="s">
        <v>85</v>
      </c>
      <c r="B7202" t="s">
        <v>97</v>
      </c>
      <c r="C7202" t="s">
        <v>103</v>
      </c>
      <c r="D7202" t="s">
        <v>70</v>
      </c>
      <c r="E7202" t="s">
        <v>110</v>
      </c>
      <c r="F7202">
        <v>1</v>
      </c>
      <c r="G7202">
        <v>135.2730712890625</v>
      </c>
      <c r="H7202">
        <v>140.2188720703125</v>
      </c>
      <c r="I7202">
        <v>-4.9457917213439941</v>
      </c>
      <c r="J7202">
        <v>-3.6561537533998489E-2</v>
      </c>
      <c r="K7202">
        <v>-7.2305269241333008</v>
      </c>
      <c r="L7202">
        <v>-5.8806867599487305</v>
      </c>
      <c r="M7202">
        <v>-4.9457917213439941</v>
      </c>
      <c r="N7202">
        <v>-4.0108966827392578</v>
      </c>
      <c r="O7202">
        <v>-2.6610565185546875</v>
      </c>
      <c r="P7202">
        <v>-7.8782176971435547</v>
      </c>
      <c r="Q7202">
        <v>-2.0133657455444336</v>
      </c>
      <c r="R7202">
        <v>2494</v>
      </c>
      <c r="S7202">
        <v>3.1783344745635986</v>
      </c>
      <c r="T7202">
        <v>1.7827883958816528</v>
      </c>
      <c r="U7202">
        <v>73.11126708984375</v>
      </c>
      <c r="V7202">
        <v>89.462066650390625</v>
      </c>
      <c r="W7202">
        <v>68.6287841796875</v>
      </c>
    </row>
    <row r="7203" spans="1:23" x14ac:dyDescent="0.25">
      <c r="A7203" t="s">
        <v>85</v>
      </c>
      <c r="B7203" t="s">
        <v>97</v>
      </c>
      <c r="C7203" t="s">
        <v>103</v>
      </c>
      <c r="D7203" t="s">
        <v>70</v>
      </c>
      <c r="E7203" t="s">
        <v>110</v>
      </c>
      <c r="F7203">
        <v>2</v>
      </c>
      <c r="G7203">
        <v>130.67074584960937</v>
      </c>
      <c r="H7203">
        <v>134.77235412597656</v>
      </c>
      <c r="I7203">
        <v>-4.1016221046447754</v>
      </c>
      <c r="J7203">
        <v>-3.1388986855745316E-2</v>
      </c>
      <c r="K7203">
        <v>-6.3801813125610352</v>
      </c>
      <c r="L7203">
        <v>-5.0339903831481934</v>
      </c>
      <c r="M7203">
        <v>-4.1016221046447754</v>
      </c>
      <c r="N7203">
        <v>-3.1692540645599365</v>
      </c>
      <c r="O7203">
        <v>-1.8230626583099365</v>
      </c>
      <c r="P7203">
        <v>-7.0261216163635254</v>
      </c>
      <c r="Q7203">
        <v>-1.1771227121353149</v>
      </c>
      <c r="R7203">
        <v>2494</v>
      </c>
      <c r="S7203">
        <v>3.161175012588501</v>
      </c>
      <c r="T7203">
        <v>1.7779693603515625</v>
      </c>
      <c r="U7203">
        <v>73.11126708984375</v>
      </c>
      <c r="V7203">
        <v>89.462066650390625</v>
      </c>
      <c r="W7203">
        <v>68.055778503417969</v>
      </c>
    </row>
    <row r="7204" spans="1:23" x14ac:dyDescent="0.25">
      <c r="A7204" t="s">
        <v>85</v>
      </c>
      <c r="B7204" t="s">
        <v>97</v>
      </c>
      <c r="C7204" t="s">
        <v>103</v>
      </c>
      <c r="D7204" t="s">
        <v>70</v>
      </c>
      <c r="E7204" t="s">
        <v>110</v>
      </c>
      <c r="F7204">
        <v>3</v>
      </c>
      <c r="G7204">
        <v>125.3350830078125</v>
      </c>
      <c r="H7204">
        <v>128.7548828125</v>
      </c>
      <c r="I7204">
        <v>-3.4198024272918701</v>
      </c>
      <c r="J7204">
        <v>-2.7285275980830193E-2</v>
      </c>
      <c r="K7204">
        <v>-5.497988224029541</v>
      </c>
      <c r="L7204">
        <v>-4.270179271697998</v>
      </c>
      <c r="M7204">
        <v>-3.4198024272918701</v>
      </c>
      <c r="N7204">
        <v>-2.5694255828857422</v>
      </c>
      <c r="O7204">
        <v>-1.3416166305541992</v>
      </c>
      <c r="P7204">
        <v>-6.0871248245239258</v>
      </c>
      <c r="Q7204">
        <v>-0.7524799108505249</v>
      </c>
      <c r="R7204">
        <v>2494</v>
      </c>
      <c r="S7204">
        <v>2.6296415328979492</v>
      </c>
      <c r="T7204">
        <v>1.6216169595718384</v>
      </c>
      <c r="U7204">
        <v>73.11126708984375</v>
      </c>
      <c r="V7204">
        <v>89.462066650390625</v>
      </c>
      <c r="W7204">
        <v>67.534027099609375</v>
      </c>
    </row>
    <row r="7205" spans="1:23" x14ac:dyDescent="0.25">
      <c r="A7205" t="s">
        <v>85</v>
      </c>
      <c r="B7205" t="s">
        <v>97</v>
      </c>
      <c r="C7205" t="s">
        <v>103</v>
      </c>
      <c r="D7205" t="s">
        <v>70</v>
      </c>
      <c r="E7205" t="s">
        <v>110</v>
      </c>
      <c r="F7205">
        <v>4</v>
      </c>
      <c r="G7205">
        <v>124.82488250732422</v>
      </c>
      <c r="H7205">
        <v>127.55094909667969</v>
      </c>
      <c r="I7205">
        <v>-2.7260708808898926</v>
      </c>
      <c r="J7205">
        <v>-2.1839162334799767E-2</v>
      </c>
      <c r="K7205">
        <v>-4.5994229316711426</v>
      </c>
      <c r="L7205">
        <v>-3.4926314353942871</v>
      </c>
      <c r="M7205">
        <v>-2.7260708808898926</v>
      </c>
      <c r="N7205">
        <v>-1.959510326385498</v>
      </c>
      <c r="O7205">
        <v>-0.85271871089935303</v>
      </c>
      <c r="P7205">
        <v>-5.1304922103881836</v>
      </c>
      <c r="Q7205">
        <v>-0.32164937257766724</v>
      </c>
      <c r="R7205">
        <v>2494</v>
      </c>
      <c r="S7205">
        <v>2.1368138790130615</v>
      </c>
      <c r="T7205">
        <v>1.4617844820022583</v>
      </c>
      <c r="U7205">
        <v>73.11126708984375</v>
      </c>
      <c r="V7205">
        <v>89.462066650390625</v>
      </c>
      <c r="W7205">
        <v>67.050369262695312</v>
      </c>
    </row>
    <row r="7206" spans="1:23" x14ac:dyDescent="0.25">
      <c r="A7206" t="s">
        <v>85</v>
      </c>
      <c r="B7206" t="s">
        <v>97</v>
      </c>
      <c r="C7206" t="s">
        <v>103</v>
      </c>
      <c r="D7206" t="s">
        <v>70</v>
      </c>
      <c r="E7206" t="s">
        <v>110</v>
      </c>
      <c r="F7206">
        <v>5</v>
      </c>
      <c r="G7206">
        <v>132.27609252929687</v>
      </c>
      <c r="H7206">
        <v>135.60569763183594</v>
      </c>
      <c r="I7206">
        <v>-3.3296017646789551</v>
      </c>
      <c r="J7206">
        <v>-2.5171605870127678E-2</v>
      </c>
      <c r="K7206">
        <v>-5.3119778633117676</v>
      </c>
      <c r="L7206">
        <v>-4.1407737731933594</v>
      </c>
      <c r="M7206">
        <v>-3.3296017646789551</v>
      </c>
      <c r="N7206">
        <v>-2.5184295177459717</v>
      </c>
      <c r="O7206">
        <v>-1.3472257852554321</v>
      </c>
      <c r="P7206">
        <v>-5.8739538192749023</v>
      </c>
      <c r="Q7206">
        <v>-0.78524976968765259</v>
      </c>
      <c r="R7206">
        <v>2494</v>
      </c>
      <c r="S7206">
        <v>2.3927640914916992</v>
      </c>
      <c r="T7206">
        <v>1.546856164932251</v>
      </c>
      <c r="U7206">
        <v>73.11126708984375</v>
      </c>
      <c r="V7206">
        <v>89.462066650390625</v>
      </c>
      <c r="W7206">
        <v>66.265327453613281</v>
      </c>
    </row>
    <row r="7207" spans="1:23" x14ac:dyDescent="0.25">
      <c r="A7207" t="s">
        <v>85</v>
      </c>
      <c r="B7207" t="s">
        <v>97</v>
      </c>
      <c r="C7207" t="s">
        <v>103</v>
      </c>
      <c r="D7207" t="s">
        <v>70</v>
      </c>
      <c r="E7207" t="s">
        <v>110</v>
      </c>
      <c r="F7207">
        <v>6</v>
      </c>
      <c r="G7207">
        <v>153.60122680664062</v>
      </c>
      <c r="H7207">
        <v>158.25627136230469</v>
      </c>
      <c r="I7207">
        <v>-4.6550273895263672</v>
      </c>
      <c r="J7207">
        <v>-3.0305925756692886E-2</v>
      </c>
      <c r="K7207">
        <v>-6.8948154449462891</v>
      </c>
      <c r="L7207">
        <v>-5.5715303421020508</v>
      </c>
      <c r="M7207">
        <v>-4.6550273895263672</v>
      </c>
      <c r="N7207">
        <v>-3.7385241985321045</v>
      </c>
      <c r="O7207">
        <v>-2.4152393341064453</v>
      </c>
      <c r="P7207">
        <v>-7.5297641754150391</v>
      </c>
      <c r="Q7207">
        <v>-1.7802907228469849</v>
      </c>
      <c r="R7207">
        <v>2494</v>
      </c>
      <c r="S7207">
        <v>3.0545105934143066</v>
      </c>
      <c r="T7207">
        <v>1.7477158308029175</v>
      </c>
      <c r="U7207">
        <v>73.11126708984375</v>
      </c>
      <c r="V7207">
        <v>89.462066650390625</v>
      </c>
      <c r="W7207">
        <v>65.965072631835938</v>
      </c>
    </row>
    <row r="7208" spans="1:23" x14ac:dyDescent="0.25">
      <c r="A7208" t="s">
        <v>85</v>
      </c>
      <c r="B7208" t="s">
        <v>97</v>
      </c>
      <c r="C7208" t="s">
        <v>103</v>
      </c>
      <c r="D7208" t="s">
        <v>70</v>
      </c>
      <c r="E7208" t="s">
        <v>110</v>
      </c>
      <c r="F7208">
        <v>7</v>
      </c>
      <c r="G7208">
        <v>178.23281860351562</v>
      </c>
      <c r="H7208">
        <v>181.61328125</v>
      </c>
      <c r="I7208">
        <v>-3.3804595470428467</v>
      </c>
      <c r="J7208">
        <v>-1.8966538831591606E-2</v>
      </c>
      <c r="K7208">
        <v>-5.5942163467407227</v>
      </c>
      <c r="L7208">
        <v>-4.2863106727600098</v>
      </c>
      <c r="M7208">
        <v>-3.3804595470428467</v>
      </c>
      <c r="N7208">
        <v>-2.4746081829071045</v>
      </c>
      <c r="O7208">
        <v>-1.1667028665542603</v>
      </c>
      <c r="P7208">
        <v>-6.2217855453491211</v>
      </c>
      <c r="Q7208">
        <v>-0.53913360834121704</v>
      </c>
      <c r="R7208">
        <v>2494</v>
      </c>
      <c r="S7208">
        <v>2.9839229583740234</v>
      </c>
      <c r="T7208">
        <v>1.7274035215377808</v>
      </c>
      <c r="U7208">
        <v>73.11126708984375</v>
      </c>
      <c r="V7208">
        <v>89.462066650390625</v>
      </c>
      <c r="W7208">
        <v>65.719894409179687</v>
      </c>
    </row>
    <row r="7209" spans="1:23" x14ac:dyDescent="0.25">
      <c r="A7209" t="s">
        <v>85</v>
      </c>
      <c r="B7209" t="s">
        <v>97</v>
      </c>
      <c r="C7209" t="s">
        <v>103</v>
      </c>
      <c r="D7209" t="s">
        <v>70</v>
      </c>
      <c r="E7209" t="s">
        <v>110</v>
      </c>
      <c r="F7209">
        <v>8</v>
      </c>
      <c r="G7209">
        <v>198.18125915527344</v>
      </c>
      <c r="H7209">
        <v>200.39320373535156</v>
      </c>
      <c r="I7209">
        <v>-2.2119443416595459</v>
      </c>
      <c r="J7209">
        <v>-1.1161218397319317E-2</v>
      </c>
      <c r="K7209">
        <v>-4.4695954322814941</v>
      </c>
      <c r="L7209">
        <v>-3.1357569694519043</v>
      </c>
      <c r="M7209">
        <v>-2.2119443416595459</v>
      </c>
      <c r="N7209">
        <v>-1.2881317138671875</v>
      </c>
      <c r="O7209">
        <v>4.5706886798143387E-2</v>
      </c>
      <c r="P7209">
        <v>-5.1096081733703613</v>
      </c>
      <c r="Q7209">
        <v>0.68571966886520386</v>
      </c>
      <c r="R7209">
        <v>2494</v>
      </c>
      <c r="S7209">
        <v>3.1034271717071533</v>
      </c>
      <c r="T7209">
        <v>1.7616546154022217</v>
      </c>
      <c r="U7209">
        <v>73.11126708984375</v>
      </c>
      <c r="V7209">
        <v>89.462066650390625</v>
      </c>
      <c r="W7209">
        <v>67.631805419921875</v>
      </c>
    </row>
    <row r="7210" spans="1:23" x14ac:dyDescent="0.25">
      <c r="A7210" t="s">
        <v>85</v>
      </c>
      <c r="B7210" t="s">
        <v>97</v>
      </c>
      <c r="C7210" t="s">
        <v>103</v>
      </c>
      <c r="D7210" t="s">
        <v>70</v>
      </c>
      <c r="E7210" t="s">
        <v>110</v>
      </c>
      <c r="F7210">
        <v>9</v>
      </c>
      <c r="G7210">
        <v>213.17399597167969</v>
      </c>
      <c r="H7210">
        <v>214.86282348632812</v>
      </c>
      <c r="I7210">
        <v>-1.6888387203216553</v>
      </c>
      <c r="J7210">
        <v>-7.9223485663533211E-3</v>
      </c>
      <c r="K7210">
        <v>-4.1793441772460938</v>
      </c>
      <c r="L7210">
        <v>-2.7079334259033203</v>
      </c>
      <c r="M7210">
        <v>-1.6888387203216553</v>
      </c>
      <c r="N7210">
        <v>-0.66974413394927979</v>
      </c>
      <c r="O7210">
        <v>0.80166661739349365</v>
      </c>
      <c r="P7210">
        <v>-4.8853678703308105</v>
      </c>
      <c r="Q7210">
        <v>1.5076901912689209</v>
      </c>
      <c r="R7210">
        <v>2494</v>
      </c>
      <c r="S7210">
        <v>3.7766153812408447</v>
      </c>
      <c r="T7210">
        <v>1.9433516263961792</v>
      </c>
      <c r="U7210">
        <v>73.11126708984375</v>
      </c>
      <c r="V7210">
        <v>89.462066650390625</v>
      </c>
      <c r="W7210">
        <v>70.587303161621094</v>
      </c>
    </row>
    <row r="7211" spans="1:23" x14ac:dyDescent="0.25">
      <c r="A7211" t="s">
        <v>85</v>
      </c>
      <c r="B7211" t="s">
        <v>97</v>
      </c>
      <c r="C7211" t="s">
        <v>103</v>
      </c>
      <c r="D7211" t="s">
        <v>70</v>
      </c>
      <c r="E7211" t="s">
        <v>110</v>
      </c>
      <c r="F7211">
        <v>10</v>
      </c>
      <c r="G7211">
        <v>222.20394897460937</v>
      </c>
      <c r="H7211">
        <v>223.44100952148437</v>
      </c>
      <c r="I7211">
        <v>-1.2370733022689819</v>
      </c>
      <c r="J7211">
        <v>-5.5672875605523586E-3</v>
      </c>
      <c r="K7211">
        <v>-3.8180305957794189</v>
      </c>
      <c r="L7211">
        <v>-2.2931802272796631</v>
      </c>
      <c r="M7211">
        <v>-1.2370733022689819</v>
      </c>
      <c r="N7211">
        <v>-0.18096646666526794</v>
      </c>
      <c r="O7211">
        <v>1.3438841104507446</v>
      </c>
      <c r="P7211">
        <v>-4.5496964454650879</v>
      </c>
      <c r="Q7211">
        <v>2.0755496025085449</v>
      </c>
      <c r="R7211">
        <v>2494</v>
      </c>
      <c r="S7211">
        <v>4.0559215545654297</v>
      </c>
      <c r="T7211">
        <v>2.0139317512512207</v>
      </c>
      <c r="U7211">
        <v>73.11126708984375</v>
      </c>
      <c r="V7211">
        <v>89.462066650390625</v>
      </c>
      <c r="W7211">
        <v>73.320503234863281</v>
      </c>
    </row>
    <row r="7212" spans="1:23" x14ac:dyDescent="0.25">
      <c r="A7212" t="s">
        <v>85</v>
      </c>
      <c r="B7212" t="s">
        <v>97</v>
      </c>
      <c r="C7212" t="s">
        <v>103</v>
      </c>
      <c r="D7212" t="s">
        <v>70</v>
      </c>
      <c r="E7212" t="s">
        <v>110</v>
      </c>
      <c r="F7212">
        <v>11</v>
      </c>
      <c r="G7212">
        <v>228.207275390625</v>
      </c>
      <c r="H7212">
        <v>232.28411865234375</v>
      </c>
      <c r="I7212">
        <v>-4.0768561363220215</v>
      </c>
      <c r="J7212">
        <v>-1.7864707857370377E-2</v>
      </c>
      <c r="K7212">
        <v>-6.8819818496704102</v>
      </c>
      <c r="L7212">
        <v>-5.2246909141540527</v>
      </c>
      <c r="M7212">
        <v>-4.0768561363220215</v>
      </c>
      <c r="N7212">
        <v>-2.9290215969085693</v>
      </c>
      <c r="O7212">
        <v>-1.2717305421829224</v>
      </c>
      <c r="P7212">
        <v>-7.6771960258483887</v>
      </c>
      <c r="Q7212">
        <v>-0.47651642560958862</v>
      </c>
      <c r="R7212">
        <v>2494</v>
      </c>
      <c r="S7212">
        <v>4.791069507598877</v>
      </c>
      <c r="T7212">
        <v>2.1888511180877686</v>
      </c>
      <c r="U7212">
        <v>73.11126708984375</v>
      </c>
      <c r="V7212">
        <v>89.462066650390625</v>
      </c>
      <c r="W7212">
        <v>76.00128173828125</v>
      </c>
    </row>
    <row r="7213" spans="1:23" x14ac:dyDescent="0.25">
      <c r="A7213" t="s">
        <v>85</v>
      </c>
      <c r="B7213" t="s">
        <v>97</v>
      </c>
      <c r="C7213" t="s">
        <v>103</v>
      </c>
      <c r="D7213" t="s">
        <v>70</v>
      </c>
      <c r="E7213" t="s">
        <v>110</v>
      </c>
      <c r="F7213">
        <v>12</v>
      </c>
      <c r="G7213">
        <v>229.33341979980469</v>
      </c>
      <c r="H7213">
        <v>232.94926452636719</v>
      </c>
      <c r="I7213">
        <v>-3.6158385276794434</v>
      </c>
      <c r="J7213">
        <v>-1.5766732394695282E-2</v>
      </c>
      <c r="K7213">
        <v>-6.3454108238220215</v>
      </c>
      <c r="L7213">
        <v>-4.7327570915222168</v>
      </c>
      <c r="M7213">
        <v>-3.6158385276794434</v>
      </c>
      <c r="N7213">
        <v>-2.4989197254180908</v>
      </c>
      <c r="O7213">
        <v>-0.88626646995544434</v>
      </c>
      <c r="P7213">
        <v>-7.119206428527832</v>
      </c>
      <c r="Q7213">
        <v>-0.11247070878744125</v>
      </c>
      <c r="R7213">
        <v>2494</v>
      </c>
      <c r="S7213">
        <v>4.5364589691162109</v>
      </c>
      <c r="T7213">
        <v>2.1298964023590088</v>
      </c>
      <c r="U7213">
        <v>73.11126708984375</v>
      </c>
      <c r="V7213">
        <v>89.462066650390625</v>
      </c>
      <c r="W7213">
        <v>78.206947326660156</v>
      </c>
    </row>
    <row r="7214" spans="1:23" x14ac:dyDescent="0.25">
      <c r="A7214" t="s">
        <v>85</v>
      </c>
      <c r="B7214" t="s">
        <v>97</v>
      </c>
      <c r="C7214" t="s">
        <v>103</v>
      </c>
      <c r="D7214" t="s">
        <v>70</v>
      </c>
      <c r="E7214" t="s">
        <v>110</v>
      </c>
      <c r="F7214">
        <v>13</v>
      </c>
      <c r="G7214">
        <v>224.74789428710937</v>
      </c>
      <c r="H7214">
        <v>229.03285217285156</v>
      </c>
      <c r="I7214">
        <v>-4.2849469184875488</v>
      </c>
      <c r="J7214">
        <v>-1.9065570086240768E-2</v>
      </c>
      <c r="K7214">
        <v>-6.9817337989807129</v>
      </c>
      <c r="L7214">
        <v>-5.3884501457214355</v>
      </c>
      <c r="M7214">
        <v>-4.2849469184875488</v>
      </c>
      <c r="N7214">
        <v>-3.1814436912536621</v>
      </c>
      <c r="O7214">
        <v>-1.5881601572036743</v>
      </c>
      <c r="P7214">
        <v>-7.7462353706359863</v>
      </c>
      <c r="Q7214">
        <v>-0.82365864515304565</v>
      </c>
      <c r="R7214">
        <v>2494</v>
      </c>
      <c r="S7214">
        <v>4.4281363487243652</v>
      </c>
      <c r="T7214">
        <v>2.104313850402832</v>
      </c>
      <c r="U7214">
        <v>73.11126708984375</v>
      </c>
      <c r="V7214">
        <v>89.462066650390625</v>
      </c>
      <c r="W7214">
        <v>80.155242919921875</v>
      </c>
    </row>
    <row r="7215" spans="1:23" x14ac:dyDescent="0.25">
      <c r="A7215" t="s">
        <v>85</v>
      </c>
      <c r="B7215" t="s">
        <v>97</v>
      </c>
      <c r="C7215" t="s">
        <v>103</v>
      </c>
      <c r="D7215" t="s">
        <v>70</v>
      </c>
      <c r="E7215" t="s">
        <v>110</v>
      </c>
      <c r="F7215">
        <v>14</v>
      </c>
      <c r="G7215">
        <v>225.45909118652344</v>
      </c>
      <c r="H7215">
        <v>228.85340881347656</v>
      </c>
      <c r="I7215">
        <v>-3.3943245410919189</v>
      </c>
      <c r="J7215">
        <v>-1.505516842007637E-2</v>
      </c>
      <c r="K7215">
        <v>-6.1402287483215332</v>
      </c>
      <c r="L7215">
        <v>-4.5179262161254883</v>
      </c>
      <c r="M7215">
        <v>-3.3943245410919189</v>
      </c>
      <c r="N7215">
        <v>-2.2707226276397705</v>
      </c>
      <c r="O7215">
        <v>-0.64842015504837036</v>
      </c>
      <c r="P7215">
        <v>-6.9186549186706543</v>
      </c>
      <c r="Q7215">
        <v>0.1300056129693985</v>
      </c>
      <c r="R7215">
        <v>2494</v>
      </c>
      <c r="S7215">
        <v>4.5909090042114258</v>
      </c>
      <c r="T7215">
        <v>2.1426405906677246</v>
      </c>
      <c r="U7215">
        <v>73.11126708984375</v>
      </c>
      <c r="V7215">
        <v>89.462066650390625</v>
      </c>
      <c r="W7215">
        <v>81.553779602050781</v>
      </c>
    </row>
    <row r="7216" spans="1:23" x14ac:dyDescent="0.25">
      <c r="A7216" t="s">
        <v>85</v>
      </c>
      <c r="B7216" t="s">
        <v>97</v>
      </c>
      <c r="C7216" t="s">
        <v>103</v>
      </c>
      <c r="D7216" t="s">
        <v>70</v>
      </c>
      <c r="E7216" t="s">
        <v>110</v>
      </c>
      <c r="F7216">
        <v>15</v>
      </c>
      <c r="G7216">
        <v>220.01033020019531</v>
      </c>
      <c r="H7216">
        <v>218.7501220703125</v>
      </c>
      <c r="I7216">
        <v>1.2602115869522095</v>
      </c>
      <c r="J7216">
        <v>5.727965384721756E-3</v>
      </c>
      <c r="K7216">
        <v>-1.4140423536300659</v>
      </c>
      <c r="L7216">
        <v>0.16592855751514435</v>
      </c>
      <c r="M7216">
        <v>1.2602115869522095</v>
      </c>
      <c r="N7216">
        <v>2.354494571685791</v>
      </c>
      <c r="O7216">
        <v>3.9344654083251953</v>
      </c>
      <c r="P7216">
        <v>-2.1721560955047607</v>
      </c>
      <c r="Q7216">
        <v>4.6925792694091797</v>
      </c>
      <c r="R7216">
        <v>2494</v>
      </c>
      <c r="S7216">
        <v>4.3544478416442871</v>
      </c>
      <c r="T7216">
        <v>2.0867314338684082</v>
      </c>
      <c r="U7216">
        <v>73.11126708984375</v>
      </c>
      <c r="V7216">
        <v>89.462066650390625</v>
      </c>
      <c r="W7216">
        <v>82.701927185058594</v>
      </c>
    </row>
    <row r="7217" spans="1:23" x14ac:dyDescent="0.25">
      <c r="A7217" t="s">
        <v>85</v>
      </c>
      <c r="B7217" t="s">
        <v>97</v>
      </c>
      <c r="C7217" t="s">
        <v>103</v>
      </c>
      <c r="D7217" t="s">
        <v>70</v>
      </c>
      <c r="E7217" t="s">
        <v>110</v>
      </c>
      <c r="F7217">
        <v>16</v>
      </c>
      <c r="G7217">
        <v>208.97297668457031</v>
      </c>
      <c r="H7217">
        <v>205.48216247558594</v>
      </c>
      <c r="I7217">
        <v>3.4908180236816406</v>
      </c>
      <c r="J7217">
        <v>1.6704637557268143E-2</v>
      </c>
      <c r="K7217">
        <v>0.99637603759765625</v>
      </c>
      <c r="L7217">
        <v>2.4701125621795654</v>
      </c>
      <c r="M7217">
        <v>3.4908180236816406</v>
      </c>
      <c r="N7217">
        <v>4.5115232467651367</v>
      </c>
      <c r="O7217">
        <v>5.985260009765625</v>
      </c>
      <c r="P7217">
        <v>0.28923642635345459</v>
      </c>
      <c r="Q7217">
        <v>6.6923995018005371</v>
      </c>
      <c r="R7217">
        <v>2494</v>
      </c>
      <c r="S7217">
        <v>3.7885639667510986</v>
      </c>
      <c r="T7217">
        <v>1.9464234113693237</v>
      </c>
      <c r="U7217">
        <v>73.11126708984375</v>
      </c>
      <c r="V7217">
        <v>89.462066650390625</v>
      </c>
      <c r="W7217">
        <v>82.818008422851563</v>
      </c>
    </row>
    <row r="7218" spans="1:23" x14ac:dyDescent="0.25">
      <c r="A7218" t="s">
        <v>85</v>
      </c>
      <c r="B7218" t="s">
        <v>97</v>
      </c>
      <c r="C7218" t="s">
        <v>103</v>
      </c>
      <c r="D7218" t="s">
        <v>70</v>
      </c>
      <c r="E7218" t="s">
        <v>110</v>
      </c>
      <c r="F7218">
        <v>17</v>
      </c>
      <c r="G7218">
        <v>194.58514404296875</v>
      </c>
      <c r="H7218">
        <v>192.34060668945312</v>
      </c>
      <c r="I7218">
        <v>2.2445344924926758</v>
      </c>
      <c r="J7218">
        <v>1.1534973978996277E-2</v>
      </c>
      <c r="K7218">
        <v>-0.19650281965732574</v>
      </c>
      <c r="L7218">
        <v>1.2456817626953125</v>
      </c>
      <c r="M7218">
        <v>2.2445344924926758</v>
      </c>
      <c r="N7218">
        <v>3.2433872222900391</v>
      </c>
      <c r="O7218">
        <v>4.6855716705322266</v>
      </c>
      <c r="P7218">
        <v>-0.88850301504135132</v>
      </c>
      <c r="Q7218">
        <v>5.3775720596313477</v>
      </c>
      <c r="R7218">
        <v>2494</v>
      </c>
      <c r="S7218">
        <v>3.6280782222747803</v>
      </c>
      <c r="T7218">
        <v>1.9047515392303467</v>
      </c>
      <c r="U7218">
        <v>73.11126708984375</v>
      </c>
      <c r="V7218">
        <v>89.462066650390625</v>
      </c>
      <c r="W7218">
        <v>82.417915344238281</v>
      </c>
    </row>
    <row r="7219" spans="1:23" x14ac:dyDescent="0.25">
      <c r="A7219" t="s">
        <v>85</v>
      </c>
      <c r="B7219" t="s">
        <v>97</v>
      </c>
      <c r="C7219" t="s">
        <v>103</v>
      </c>
      <c r="D7219" t="s">
        <v>70</v>
      </c>
      <c r="E7219" t="s">
        <v>110</v>
      </c>
      <c r="F7219">
        <v>18</v>
      </c>
      <c r="G7219">
        <v>181.71052551269531</v>
      </c>
      <c r="H7219">
        <v>179.51654052734375</v>
      </c>
      <c r="I7219">
        <v>2.1939959526062012</v>
      </c>
      <c r="J7219">
        <v>1.2074126861989498E-2</v>
      </c>
      <c r="K7219">
        <v>-0.1761879175901413</v>
      </c>
      <c r="L7219">
        <v>1.2241358757019043</v>
      </c>
      <c r="M7219">
        <v>2.1939959526062012</v>
      </c>
      <c r="N7219">
        <v>3.163856029510498</v>
      </c>
      <c r="O7219">
        <v>4.5641798973083496</v>
      </c>
      <c r="P7219">
        <v>-0.84810209274291992</v>
      </c>
      <c r="Q7219">
        <v>5.2360939979553223</v>
      </c>
      <c r="R7219">
        <v>2494</v>
      </c>
      <c r="S7219">
        <v>3.4205183982849121</v>
      </c>
      <c r="T7219">
        <v>1.8494642972946167</v>
      </c>
      <c r="U7219">
        <v>73.11126708984375</v>
      </c>
      <c r="V7219">
        <v>89.462066650390625</v>
      </c>
      <c r="W7219">
        <v>80.64630126953125</v>
      </c>
    </row>
    <row r="7220" spans="1:23" x14ac:dyDescent="0.25">
      <c r="A7220" t="s">
        <v>85</v>
      </c>
      <c r="B7220" t="s">
        <v>97</v>
      </c>
      <c r="C7220" t="s">
        <v>103</v>
      </c>
      <c r="D7220" t="s">
        <v>70</v>
      </c>
      <c r="E7220" t="s">
        <v>110</v>
      </c>
      <c r="F7220">
        <v>19</v>
      </c>
      <c r="G7220">
        <v>171.95484924316406</v>
      </c>
      <c r="H7220">
        <v>171.4951171875</v>
      </c>
      <c r="I7220">
        <v>0.45972904562950134</v>
      </c>
      <c r="J7220">
        <v>2.673545153811574E-3</v>
      </c>
      <c r="K7220">
        <v>-1.8978294134140015</v>
      </c>
      <c r="L7220">
        <v>-0.50496476888656616</v>
      </c>
      <c r="M7220">
        <v>0.45972904562950134</v>
      </c>
      <c r="N7220">
        <v>1.4244228601455688</v>
      </c>
      <c r="O7220">
        <v>2.8172874450683594</v>
      </c>
      <c r="P7220">
        <v>-2.566164493560791</v>
      </c>
      <c r="Q7220">
        <v>3.4856224060058594</v>
      </c>
      <c r="R7220">
        <v>2494</v>
      </c>
      <c r="S7220">
        <v>3.3841745853424072</v>
      </c>
      <c r="T7220">
        <v>1.839612603187561</v>
      </c>
      <c r="U7220">
        <v>73.11126708984375</v>
      </c>
      <c r="V7220">
        <v>89.462066650390625</v>
      </c>
      <c r="W7220">
        <v>77.889671325683594</v>
      </c>
    </row>
    <row r="7221" spans="1:23" x14ac:dyDescent="0.25">
      <c r="A7221" t="s">
        <v>85</v>
      </c>
      <c r="B7221" t="s">
        <v>97</v>
      </c>
      <c r="C7221" t="s">
        <v>103</v>
      </c>
      <c r="D7221" t="s">
        <v>70</v>
      </c>
      <c r="E7221" t="s">
        <v>110</v>
      </c>
      <c r="F7221">
        <v>20</v>
      </c>
      <c r="G7221">
        <v>168.39141845703125</v>
      </c>
      <c r="H7221">
        <v>167.74127197265625</v>
      </c>
      <c r="I7221">
        <v>0.65013551712036133</v>
      </c>
      <c r="J7221">
        <v>3.8608589675277472E-3</v>
      </c>
      <c r="K7221">
        <v>-1.7666740417480469</v>
      </c>
      <c r="L7221">
        <v>-0.33880335092544556</v>
      </c>
      <c r="M7221">
        <v>0.65013551712036133</v>
      </c>
      <c r="N7221">
        <v>1.639074444770813</v>
      </c>
      <c r="O7221">
        <v>3.0669450759887695</v>
      </c>
      <c r="P7221">
        <v>-2.4518058300018311</v>
      </c>
      <c r="Q7221">
        <v>3.7520768642425537</v>
      </c>
      <c r="R7221">
        <v>2494</v>
      </c>
      <c r="S7221">
        <v>3.5564172267913818</v>
      </c>
      <c r="T7221">
        <v>1.8858464956283569</v>
      </c>
      <c r="U7221">
        <v>73.11126708984375</v>
      </c>
      <c r="V7221">
        <v>89.462066650390625</v>
      </c>
      <c r="W7221">
        <v>73.694412231445313</v>
      </c>
    </row>
    <row r="7222" spans="1:23" x14ac:dyDescent="0.25">
      <c r="A7222" t="s">
        <v>85</v>
      </c>
      <c r="B7222" t="s">
        <v>97</v>
      </c>
      <c r="C7222" t="s">
        <v>103</v>
      </c>
      <c r="D7222" t="s">
        <v>70</v>
      </c>
      <c r="E7222" t="s">
        <v>110</v>
      </c>
      <c r="F7222">
        <v>21</v>
      </c>
      <c r="G7222">
        <v>167.53701782226562</v>
      </c>
      <c r="H7222">
        <v>163.94926452636719</v>
      </c>
      <c r="I7222">
        <v>3.5877654552459717</v>
      </c>
      <c r="J7222">
        <v>2.1414762362837791E-2</v>
      </c>
      <c r="K7222">
        <v>0.5710824728012085</v>
      </c>
      <c r="L7222">
        <v>2.3533632755279541</v>
      </c>
      <c r="M7222">
        <v>3.5877654552459717</v>
      </c>
      <c r="N7222">
        <v>4.8221678733825684</v>
      </c>
      <c r="O7222">
        <v>6.6044483184814453</v>
      </c>
      <c r="P7222">
        <v>-0.28410524129867554</v>
      </c>
      <c r="Q7222">
        <v>7.4596362113952637</v>
      </c>
      <c r="R7222">
        <v>2494</v>
      </c>
      <c r="S7222">
        <v>5.540987491607666</v>
      </c>
      <c r="T7222">
        <v>2.3539302349090576</v>
      </c>
      <c r="U7222">
        <v>73.11126708984375</v>
      </c>
      <c r="V7222">
        <v>89.462066650390625</v>
      </c>
      <c r="W7222">
        <v>70.848838806152344</v>
      </c>
    </row>
    <row r="7223" spans="1:23" x14ac:dyDescent="0.25">
      <c r="A7223" t="s">
        <v>85</v>
      </c>
      <c r="B7223" t="s">
        <v>97</v>
      </c>
      <c r="C7223" t="s">
        <v>103</v>
      </c>
      <c r="D7223" t="s">
        <v>70</v>
      </c>
      <c r="E7223" t="s">
        <v>110</v>
      </c>
      <c r="F7223">
        <v>22</v>
      </c>
      <c r="G7223">
        <v>157.12530517578125</v>
      </c>
      <c r="H7223">
        <v>155.36033630371094</v>
      </c>
      <c r="I7223">
        <v>1.7649514675140381</v>
      </c>
      <c r="J7223">
        <v>1.1232763528823853E-2</v>
      </c>
      <c r="K7223">
        <v>-0.85958379507064819</v>
      </c>
      <c r="L7223">
        <v>0.6910129189491272</v>
      </c>
      <c r="M7223">
        <v>1.7649514675140381</v>
      </c>
      <c r="N7223">
        <v>2.8388900756835937</v>
      </c>
      <c r="O7223">
        <v>4.3894867897033691</v>
      </c>
      <c r="P7223">
        <v>-1.6036030054092407</v>
      </c>
      <c r="Q7223">
        <v>5.1335058212280273</v>
      </c>
      <c r="R7223">
        <v>2494</v>
      </c>
      <c r="S7223">
        <v>4.1940402984619141</v>
      </c>
      <c r="T7223">
        <v>2.0479357242584229</v>
      </c>
      <c r="U7223">
        <v>73.11126708984375</v>
      </c>
      <c r="V7223">
        <v>89.462066650390625</v>
      </c>
      <c r="W7223">
        <v>69.377029418945313</v>
      </c>
    </row>
    <row r="7224" spans="1:23" x14ac:dyDescent="0.25">
      <c r="A7224" t="s">
        <v>85</v>
      </c>
      <c r="B7224" t="s">
        <v>97</v>
      </c>
      <c r="C7224" t="s">
        <v>103</v>
      </c>
      <c r="D7224" t="s">
        <v>70</v>
      </c>
      <c r="E7224" t="s">
        <v>110</v>
      </c>
      <c r="F7224">
        <v>23</v>
      </c>
      <c r="G7224">
        <v>142.17686462402344</v>
      </c>
      <c r="H7224">
        <v>143.25923156738281</v>
      </c>
      <c r="I7224">
        <v>-1.082359790802002</v>
      </c>
      <c r="J7224">
        <v>-7.6127699576318264E-3</v>
      </c>
      <c r="K7224">
        <v>-3.4475972652435303</v>
      </c>
      <c r="L7224">
        <v>-2.0501959323883057</v>
      </c>
      <c r="M7224">
        <v>-1.082359790802002</v>
      </c>
      <c r="N7224">
        <v>-0.1145237609744072</v>
      </c>
      <c r="O7224">
        <v>1.2828778028488159</v>
      </c>
      <c r="P7224">
        <v>-4.1181092262268066</v>
      </c>
      <c r="Q7224">
        <v>1.9533897638320923</v>
      </c>
      <c r="R7224">
        <v>2494</v>
      </c>
      <c r="S7224">
        <v>3.4062566757202148</v>
      </c>
      <c r="T7224">
        <v>1.8456046581268311</v>
      </c>
      <c r="U7224">
        <v>73.11126708984375</v>
      </c>
      <c r="V7224">
        <v>89.462066650390625</v>
      </c>
      <c r="W7224">
        <v>68.284126281738281</v>
      </c>
    </row>
    <row r="7225" spans="1:23" x14ac:dyDescent="0.25">
      <c r="A7225" t="s">
        <v>85</v>
      </c>
      <c r="B7225" t="s">
        <v>97</v>
      </c>
      <c r="C7225" t="s">
        <v>103</v>
      </c>
      <c r="D7225" t="s">
        <v>70</v>
      </c>
      <c r="E7225" t="s">
        <v>110</v>
      </c>
      <c r="F7225">
        <v>24</v>
      </c>
      <c r="G7225">
        <v>135.55947875976562</v>
      </c>
      <c r="H7225">
        <v>135.26898193359375</v>
      </c>
      <c r="I7225">
        <v>0.29049405455589294</v>
      </c>
      <c r="J7225">
        <v>2.1429269108921289E-3</v>
      </c>
      <c r="K7225">
        <v>-2.0822961330413818</v>
      </c>
      <c r="L7225">
        <v>-0.68043243885040283</v>
      </c>
      <c r="M7225">
        <v>0.29049405455589294</v>
      </c>
      <c r="N7225">
        <v>1.2614206075668335</v>
      </c>
      <c r="O7225">
        <v>2.6632843017578125</v>
      </c>
      <c r="P7225">
        <v>-2.7549490928649902</v>
      </c>
      <c r="Q7225">
        <v>3.3359372615814209</v>
      </c>
      <c r="R7225">
        <v>2494</v>
      </c>
      <c r="S7225">
        <v>3.4280447959899902</v>
      </c>
      <c r="T7225">
        <v>1.851498007774353</v>
      </c>
      <c r="U7225">
        <v>73.11126708984375</v>
      </c>
      <c r="V7225">
        <v>89.462066650390625</v>
      </c>
      <c r="W7225">
        <v>67.696731567382813</v>
      </c>
    </row>
    <row r="7226" spans="1:23" x14ac:dyDescent="0.25">
      <c r="A7226" t="s">
        <v>85</v>
      </c>
      <c r="B7226" t="s">
        <v>97</v>
      </c>
      <c r="C7226" t="s">
        <v>103</v>
      </c>
      <c r="D7226" t="s">
        <v>70</v>
      </c>
      <c r="E7226" t="s">
        <v>111</v>
      </c>
      <c r="F7226">
        <v>1</v>
      </c>
      <c r="G7226">
        <v>139.847412109375</v>
      </c>
      <c r="H7226">
        <v>138.43278503417969</v>
      </c>
      <c r="I7226">
        <v>1.4146199226379395</v>
      </c>
      <c r="J7226">
        <v>1.0115453042089939E-2</v>
      </c>
      <c r="K7226">
        <v>-0.43574133515357971</v>
      </c>
      <c r="L7226">
        <v>0.6574670672416687</v>
      </c>
      <c r="M7226">
        <v>1.4146199226379395</v>
      </c>
      <c r="N7226">
        <v>2.1717727184295654</v>
      </c>
      <c r="O7226">
        <v>3.2649812698364258</v>
      </c>
      <c r="P7226">
        <v>-0.96029305458068848</v>
      </c>
      <c r="Q7226">
        <v>3.7895328998565674</v>
      </c>
      <c r="R7226">
        <v>2493</v>
      </c>
      <c r="S7226">
        <v>2.0846869945526123</v>
      </c>
      <c r="T7226">
        <v>1.4438445568084717</v>
      </c>
      <c r="U7226">
        <v>79.757675170898438</v>
      </c>
      <c r="V7226">
        <v>95.287261962890625</v>
      </c>
      <c r="W7226">
        <v>73.815513610839844</v>
      </c>
    </row>
    <row r="7227" spans="1:23" x14ac:dyDescent="0.25">
      <c r="A7227" t="s">
        <v>85</v>
      </c>
      <c r="B7227" t="s">
        <v>97</v>
      </c>
      <c r="C7227" t="s">
        <v>103</v>
      </c>
      <c r="D7227" t="s">
        <v>70</v>
      </c>
      <c r="E7227" t="s">
        <v>111</v>
      </c>
      <c r="F7227">
        <v>2</v>
      </c>
      <c r="G7227">
        <v>134.82563781738281</v>
      </c>
      <c r="H7227">
        <v>132.83555603027344</v>
      </c>
      <c r="I7227">
        <v>1.9900860786437988</v>
      </c>
      <c r="J7227">
        <v>1.4760442078113556E-2</v>
      </c>
      <c r="K7227">
        <v>0.17712163925170898</v>
      </c>
      <c r="L7227">
        <v>1.2482357025146484</v>
      </c>
      <c r="M7227">
        <v>1.9900860786437988</v>
      </c>
      <c r="N7227">
        <v>2.7319364547729492</v>
      </c>
      <c r="O7227">
        <v>3.8030505180358887</v>
      </c>
      <c r="P7227">
        <v>-0.33682858943939209</v>
      </c>
      <c r="Q7227">
        <v>4.3170008659362793</v>
      </c>
      <c r="R7227">
        <v>2493</v>
      </c>
      <c r="S7227">
        <v>2.0012731552124023</v>
      </c>
      <c r="T7227">
        <v>1.4146636724472046</v>
      </c>
      <c r="U7227">
        <v>79.757675170898438</v>
      </c>
      <c r="V7227">
        <v>95.287261962890625</v>
      </c>
      <c r="W7227">
        <v>72.756431579589844</v>
      </c>
    </row>
    <row r="7228" spans="1:23" x14ac:dyDescent="0.25">
      <c r="A7228" t="s">
        <v>85</v>
      </c>
      <c r="B7228" t="s">
        <v>97</v>
      </c>
      <c r="C7228" t="s">
        <v>103</v>
      </c>
      <c r="D7228" t="s">
        <v>70</v>
      </c>
      <c r="E7228" t="s">
        <v>111</v>
      </c>
      <c r="F7228">
        <v>3</v>
      </c>
      <c r="G7228">
        <v>129.91537475585937</v>
      </c>
      <c r="H7228">
        <v>128.39321899414062</v>
      </c>
      <c r="I7228">
        <v>1.5221575498580933</v>
      </c>
      <c r="J7228">
        <v>1.1716531589627266E-2</v>
      </c>
      <c r="K7228">
        <v>-0.28573223948478699</v>
      </c>
      <c r="L7228">
        <v>0.78238368034362793</v>
      </c>
      <c r="M7228">
        <v>1.5221575498580933</v>
      </c>
      <c r="N7228">
        <v>2.2619314193725586</v>
      </c>
      <c r="O7228">
        <v>3.3300473690032959</v>
      </c>
      <c r="P7228">
        <v>-0.79824388027191162</v>
      </c>
      <c r="Q7228">
        <v>3.8425588607788086</v>
      </c>
      <c r="R7228">
        <v>2493</v>
      </c>
      <c r="S7228">
        <v>1.9900856018066406</v>
      </c>
      <c r="T7228">
        <v>1.4107038974761963</v>
      </c>
      <c r="U7228">
        <v>79.757675170898438</v>
      </c>
      <c r="V7228">
        <v>95.287261962890625</v>
      </c>
      <c r="W7228">
        <v>71.910675048828125</v>
      </c>
    </row>
    <row r="7229" spans="1:23" x14ac:dyDescent="0.25">
      <c r="A7229" t="s">
        <v>85</v>
      </c>
      <c r="B7229" t="s">
        <v>97</v>
      </c>
      <c r="C7229" t="s">
        <v>103</v>
      </c>
      <c r="D7229" t="s">
        <v>70</v>
      </c>
      <c r="E7229" t="s">
        <v>111</v>
      </c>
      <c r="F7229">
        <v>4</v>
      </c>
      <c r="G7229">
        <v>128.48332214355469</v>
      </c>
      <c r="H7229">
        <v>128.28724670410156</v>
      </c>
      <c r="I7229">
        <v>0.19607895612716675</v>
      </c>
      <c r="J7229">
        <v>1.5261044027283788E-3</v>
      </c>
      <c r="K7229">
        <v>-1.512302041053772</v>
      </c>
      <c r="L7229">
        <v>-0.50297671556472778</v>
      </c>
      <c r="M7229">
        <v>0.19607895612716675</v>
      </c>
      <c r="N7229">
        <v>0.89513462781906128</v>
      </c>
      <c r="O7229">
        <v>1.9044599533081055</v>
      </c>
      <c r="P7229">
        <v>-1.996604323387146</v>
      </c>
      <c r="Q7229">
        <v>2.3887622356414795</v>
      </c>
      <c r="R7229">
        <v>2493</v>
      </c>
      <c r="S7229">
        <v>1.7770403623580933</v>
      </c>
      <c r="T7229">
        <v>1.3330568075180054</v>
      </c>
      <c r="U7229">
        <v>79.757675170898438</v>
      </c>
      <c r="V7229">
        <v>95.287261962890625</v>
      </c>
      <c r="W7229">
        <v>71.121101379394531</v>
      </c>
    </row>
    <row r="7230" spans="1:23" x14ac:dyDescent="0.25">
      <c r="A7230" t="s">
        <v>85</v>
      </c>
      <c r="B7230" t="s">
        <v>97</v>
      </c>
      <c r="C7230" t="s">
        <v>103</v>
      </c>
      <c r="D7230" t="s">
        <v>70</v>
      </c>
      <c r="E7230" t="s">
        <v>111</v>
      </c>
      <c r="F7230">
        <v>5</v>
      </c>
      <c r="G7230">
        <v>135.19651794433594</v>
      </c>
      <c r="H7230">
        <v>136.66683959960937</v>
      </c>
      <c r="I7230">
        <v>-1.4703184366226196</v>
      </c>
      <c r="J7230">
        <v>-1.0875416919589043E-2</v>
      </c>
      <c r="K7230">
        <v>-3.1781551837921143</v>
      </c>
      <c r="L7230">
        <v>-2.1691513061523438</v>
      </c>
      <c r="M7230">
        <v>-1.4703184366226196</v>
      </c>
      <c r="N7230">
        <v>-0.77148550748825073</v>
      </c>
      <c r="O7230">
        <v>0.23751826584339142</v>
      </c>
      <c r="P7230">
        <v>-3.6623032093048096</v>
      </c>
      <c r="Q7230">
        <v>0.72166627645492554</v>
      </c>
      <c r="R7230">
        <v>2493</v>
      </c>
      <c r="S7230">
        <v>1.775908350944519</v>
      </c>
      <c r="T7230">
        <v>1.3326320648193359</v>
      </c>
      <c r="U7230">
        <v>79.757675170898438</v>
      </c>
      <c r="V7230">
        <v>95.287261962890625</v>
      </c>
      <c r="W7230">
        <v>70.199058532714844</v>
      </c>
    </row>
    <row r="7231" spans="1:23" x14ac:dyDescent="0.25">
      <c r="A7231" t="s">
        <v>85</v>
      </c>
      <c r="B7231" t="s">
        <v>97</v>
      </c>
      <c r="C7231" t="s">
        <v>103</v>
      </c>
      <c r="D7231" t="s">
        <v>70</v>
      </c>
      <c r="E7231" t="s">
        <v>111</v>
      </c>
      <c r="F7231">
        <v>6</v>
      </c>
      <c r="G7231">
        <v>158.17149353027344</v>
      </c>
      <c r="H7231">
        <v>160.72114562988281</v>
      </c>
      <c r="I7231">
        <v>-2.5496482849121094</v>
      </c>
      <c r="J7231">
        <v>-1.6119517385959625E-2</v>
      </c>
      <c r="K7231">
        <v>-4.3817057609558105</v>
      </c>
      <c r="L7231">
        <v>-3.2993113994598389</v>
      </c>
      <c r="M7231">
        <v>-2.5496482849121094</v>
      </c>
      <c r="N7231">
        <v>-1.7999851703643799</v>
      </c>
      <c r="O7231">
        <v>-0.71759074926376343</v>
      </c>
      <c r="P7231">
        <v>-4.9010686874389648</v>
      </c>
      <c r="Q7231">
        <v>-0.1982278972864151</v>
      </c>
      <c r="R7231">
        <v>2493</v>
      </c>
      <c r="S7231">
        <v>2.0436477661132813</v>
      </c>
      <c r="T7231">
        <v>1.4295620918273926</v>
      </c>
      <c r="U7231">
        <v>79.757675170898438</v>
      </c>
      <c r="V7231">
        <v>95.287261962890625</v>
      </c>
      <c r="W7231">
        <v>69.725791931152344</v>
      </c>
    </row>
    <row r="7232" spans="1:23" x14ac:dyDescent="0.25">
      <c r="A7232" t="s">
        <v>85</v>
      </c>
      <c r="B7232" t="s">
        <v>97</v>
      </c>
      <c r="C7232" t="s">
        <v>103</v>
      </c>
      <c r="D7232" t="s">
        <v>70</v>
      </c>
      <c r="E7232" t="s">
        <v>111</v>
      </c>
      <c r="F7232">
        <v>7</v>
      </c>
      <c r="G7232">
        <v>184.95478820800781</v>
      </c>
      <c r="H7232">
        <v>187.84278869628906</v>
      </c>
      <c r="I7232">
        <v>-2.887998104095459</v>
      </c>
      <c r="J7232">
        <v>-1.5614616684615612E-2</v>
      </c>
      <c r="K7232">
        <v>-4.8461747169494629</v>
      </c>
      <c r="L7232">
        <v>-3.6892681121826172</v>
      </c>
      <c r="M7232">
        <v>-2.887998104095459</v>
      </c>
      <c r="N7232">
        <v>-2.0867280960083008</v>
      </c>
      <c r="O7232">
        <v>-0.92982137203216553</v>
      </c>
      <c r="P7232">
        <v>-5.4012908935546875</v>
      </c>
      <c r="Q7232">
        <v>-0.37470549345016479</v>
      </c>
      <c r="R7232">
        <v>2493</v>
      </c>
      <c r="S7232">
        <v>2.334702730178833</v>
      </c>
      <c r="T7232">
        <v>1.5279734134674072</v>
      </c>
      <c r="U7232">
        <v>79.757675170898438</v>
      </c>
      <c r="V7232">
        <v>95.287261962890625</v>
      </c>
      <c r="W7232">
        <v>69.499488830566406</v>
      </c>
    </row>
    <row r="7233" spans="1:23" x14ac:dyDescent="0.25">
      <c r="A7233" t="s">
        <v>85</v>
      </c>
      <c r="B7233" t="s">
        <v>97</v>
      </c>
      <c r="C7233" t="s">
        <v>103</v>
      </c>
      <c r="D7233" t="s">
        <v>70</v>
      </c>
      <c r="E7233" t="s">
        <v>111</v>
      </c>
      <c r="F7233">
        <v>8</v>
      </c>
      <c r="G7233">
        <v>207.10026550292969</v>
      </c>
      <c r="H7233">
        <v>209.50680541992187</v>
      </c>
      <c r="I7233">
        <v>-2.4065370559692383</v>
      </c>
      <c r="J7233">
        <v>-1.1620154604315758E-2</v>
      </c>
      <c r="K7233">
        <v>-4.425262451171875</v>
      </c>
      <c r="L7233">
        <v>-3.2325830459594727</v>
      </c>
      <c r="M7233">
        <v>-2.4065370559692383</v>
      </c>
      <c r="N7233">
        <v>-1.5804910659790039</v>
      </c>
      <c r="O7233">
        <v>-0.38781172037124634</v>
      </c>
      <c r="P7233">
        <v>-4.9975428581237793</v>
      </c>
      <c r="Q7233">
        <v>0.18446886539459229</v>
      </c>
      <c r="R7233">
        <v>2493</v>
      </c>
      <c r="S7233">
        <v>2.4813172817230225</v>
      </c>
      <c r="T7233">
        <v>1.5752197504043579</v>
      </c>
      <c r="U7233">
        <v>79.757675170898438</v>
      </c>
      <c r="V7233">
        <v>95.287261962890625</v>
      </c>
      <c r="W7233">
        <v>71.745468139648438</v>
      </c>
    </row>
    <row r="7234" spans="1:23" x14ac:dyDescent="0.25">
      <c r="A7234" t="s">
        <v>85</v>
      </c>
      <c r="B7234" t="s">
        <v>97</v>
      </c>
      <c r="C7234" t="s">
        <v>103</v>
      </c>
      <c r="D7234" t="s">
        <v>70</v>
      </c>
      <c r="E7234" t="s">
        <v>111</v>
      </c>
      <c r="F7234">
        <v>9</v>
      </c>
      <c r="G7234">
        <v>225.17855834960937</v>
      </c>
      <c r="H7234">
        <v>227.54624938964844</v>
      </c>
      <c r="I7234">
        <v>-2.3676958084106445</v>
      </c>
      <c r="J7234">
        <v>-1.0514748282730579E-2</v>
      </c>
      <c r="K7234">
        <v>-4.3307843208312988</v>
      </c>
      <c r="L7234">
        <v>-3.1709756851196289</v>
      </c>
      <c r="M7234">
        <v>-2.3676958084106445</v>
      </c>
      <c r="N7234">
        <v>-1.5644159317016602</v>
      </c>
      <c r="O7234">
        <v>-0.40460744500160217</v>
      </c>
      <c r="P7234">
        <v>-4.8872923851013184</v>
      </c>
      <c r="Q7234">
        <v>0.15190082788467407</v>
      </c>
      <c r="R7234">
        <v>2493</v>
      </c>
      <c r="S7234">
        <v>2.3464295864105225</v>
      </c>
      <c r="T7234">
        <v>1.5318059921264648</v>
      </c>
      <c r="U7234">
        <v>79.757675170898438</v>
      </c>
      <c r="V7234">
        <v>95.287261962890625</v>
      </c>
      <c r="W7234">
        <v>76.115592956542969</v>
      </c>
    </row>
    <row r="7235" spans="1:23" x14ac:dyDescent="0.25">
      <c r="A7235" t="s">
        <v>85</v>
      </c>
      <c r="B7235" t="s">
        <v>97</v>
      </c>
      <c r="C7235" t="s">
        <v>103</v>
      </c>
      <c r="D7235" t="s">
        <v>70</v>
      </c>
      <c r="E7235" t="s">
        <v>111</v>
      </c>
      <c r="F7235">
        <v>10</v>
      </c>
      <c r="G7235">
        <v>237.88247680664062</v>
      </c>
      <c r="H7235">
        <v>237.89732360839844</v>
      </c>
      <c r="I7235">
        <v>-1.4834502711892128E-2</v>
      </c>
      <c r="J7235">
        <v>-6.2360639276448637E-5</v>
      </c>
      <c r="K7235">
        <v>-2.0509512424468994</v>
      </c>
      <c r="L7235">
        <v>-0.84799695014953613</v>
      </c>
      <c r="M7235">
        <v>-1.4834502711892128E-2</v>
      </c>
      <c r="N7235">
        <v>0.81832796335220337</v>
      </c>
      <c r="O7235">
        <v>2.0212821960449219</v>
      </c>
      <c r="P7235">
        <v>-2.6281619071960449</v>
      </c>
      <c r="Q7235">
        <v>2.5984930992126465</v>
      </c>
      <c r="R7235">
        <v>2493</v>
      </c>
      <c r="S7235">
        <v>2.5242545604705811</v>
      </c>
      <c r="T7235">
        <v>1.5887902975082397</v>
      </c>
      <c r="U7235">
        <v>79.757675170898438</v>
      </c>
      <c r="V7235">
        <v>95.287261962890625</v>
      </c>
      <c r="W7235">
        <v>80.859176635742188</v>
      </c>
    </row>
    <row r="7236" spans="1:23" x14ac:dyDescent="0.25">
      <c r="A7236" t="s">
        <v>85</v>
      </c>
      <c r="B7236" t="s">
        <v>97</v>
      </c>
      <c r="C7236" t="s">
        <v>103</v>
      </c>
      <c r="D7236" t="s">
        <v>70</v>
      </c>
      <c r="E7236" t="s">
        <v>111</v>
      </c>
      <c r="F7236">
        <v>11</v>
      </c>
      <c r="G7236">
        <v>249.10740661621094</v>
      </c>
      <c r="H7236">
        <v>249.28216552734375</v>
      </c>
      <c r="I7236">
        <v>-0.17476877570152283</v>
      </c>
      <c r="J7236">
        <v>-7.0158002199605107E-4</v>
      </c>
      <c r="K7236">
        <v>-2.4700958728790283</v>
      </c>
      <c r="L7236">
        <v>-1.1139979362487793</v>
      </c>
      <c r="M7236">
        <v>-0.17476877570152283</v>
      </c>
      <c r="N7236">
        <v>0.76446044445037842</v>
      </c>
      <c r="O7236">
        <v>2.1205582618713379</v>
      </c>
      <c r="P7236">
        <v>-3.1207890510559082</v>
      </c>
      <c r="Q7236">
        <v>2.7712514400482178</v>
      </c>
      <c r="R7236">
        <v>2493</v>
      </c>
      <c r="S7236">
        <v>3.207871675491333</v>
      </c>
      <c r="T7236">
        <v>1.7910531759262085</v>
      </c>
      <c r="U7236">
        <v>79.757675170898438</v>
      </c>
      <c r="V7236">
        <v>95.287261962890625</v>
      </c>
      <c r="W7236">
        <v>85.018722534179688</v>
      </c>
    </row>
    <row r="7237" spans="1:23" x14ac:dyDescent="0.25">
      <c r="A7237" t="s">
        <v>85</v>
      </c>
      <c r="B7237" t="s">
        <v>97</v>
      </c>
      <c r="C7237" t="s">
        <v>103</v>
      </c>
      <c r="D7237" t="s">
        <v>70</v>
      </c>
      <c r="E7237" t="s">
        <v>111</v>
      </c>
      <c r="F7237">
        <v>12</v>
      </c>
      <c r="G7237">
        <v>250.14665222167969</v>
      </c>
      <c r="H7237">
        <v>252.6353759765625</v>
      </c>
      <c r="I7237">
        <v>-2.4887154102325439</v>
      </c>
      <c r="J7237">
        <v>-9.9490256980061531E-3</v>
      </c>
      <c r="K7237">
        <v>-4.5330715179443359</v>
      </c>
      <c r="L7237">
        <v>-3.3252494335174561</v>
      </c>
      <c r="M7237">
        <v>-2.4887154102325439</v>
      </c>
      <c r="N7237">
        <v>-1.6521813869476318</v>
      </c>
      <c r="O7237">
        <v>-0.44435906410217285</v>
      </c>
      <c r="P7237">
        <v>-5.1126184463500977</v>
      </c>
      <c r="Q7237">
        <v>0.1351875513792038</v>
      </c>
      <c r="R7237">
        <v>2493</v>
      </c>
      <c r="S7237">
        <v>2.5447261333465576</v>
      </c>
      <c r="T7237">
        <v>1.5952197313308716</v>
      </c>
      <c r="U7237">
        <v>79.757675170898438</v>
      </c>
      <c r="V7237">
        <v>95.287261962890625</v>
      </c>
      <c r="W7237">
        <v>87.811286926269531</v>
      </c>
    </row>
    <row r="7238" spans="1:23" x14ac:dyDescent="0.25">
      <c r="A7238" t="s">
        <v>85</v>
      </c>
      <c r="B7238" t="s">
        <v>97</v>
      </c>
      <c r="C7238" t="s">
        <v>103</v>
      </c>
      <c r="D7238" t="s">
        <v>70</v>
      </c>
      <c r="E7238" t="s">
        <v>111</v>
      </c>
      <c r="F7238">
        <v>13</v>
      </c>
      <c r="G7238">
        <v>247.75253295898437</v>
      </c>
      <c r="H7238">
        <v>247.68972778320312</v>
      </c>
      <c r="I7238">
        <v>6.280238926410675E-2</v>
      </c>
      <c r="J7238">
        <v>2.5348839699290693E-4</v>
      </c>
      <c r="K7238">
        <v>-1.9007401466369629</v>
      </c>
      <c r="L7238">
        <v>-0.74066329002380371</v>
      </c>
      <c r="M7238">
        <v>6.280238926410675E-2</v>
      </c>
      <c r="N7238">
        <v>0.8662680983543396</v>
      </c>
      <c r="O7238">
        <v>2.0263450145721436</v>
      </c>
      <c r="P7238">
        <v>-2.4573771953582764</v>
      </c>
      <c r="Q7238">
        <v>2.582982063293457</v>
      </c>
      <c r="R7238">
        <v>2493</v>
      </c>
      <c r="S7238">
        <v>2.3475155830383301</v>
      </c>
      <c r="T7238">
        <v>1.5321604013442993</v>
      </c>
      <c r="U7238">
        <v>79.757675170898438</v>
      </c>
      <c r="V7238">
        <v>95.287261962890625</v>
      </c>
      <c r="W7238">
        <v>90.20819091796875</v>
      </c>
    </row>
    <row r="7239" spans="1:23" x14ac:dyDescent="0.25">
      <c r="A7239" t="s">
        <v>85</v>
      </c>
      <c r="B7239" t="s">
        <v>97</v>
      </c>
      <c r="C7239" t="s">
        <v>103</v>
      </c>
      <c r="D7239" t="s">
        <v>70</v>
      </c>
      <c r="E7239" t="s">
        <v>111</v>
      </c>
      <c r="F7239">
        <v>14</v>
      </c>
      <c r="G7239">
        <v>249.83451843261719</v>
      </c>
      <c r="H7239">
        <v>249.3876953125</v>
      </c>
      <c r="I7239">
        <v>0.44682252407073975</v>
      </c>
      <c r="J7239">
        <v>1.7884739208966494E-3</v>
      </c>
      <c r="K7239">
        <v>-1.6217379570007324</v>
      </c>
      <c r="L7239">
        <v>-0.39961564540863037</v>
      </c>
      <c r="M7239">
        <v>0.44682252407073975</v>
      </c>
      <c r="N7239">
        <v>1.2932606935501099</v>
      </c>
      <c r="O7239">
        <v>2.5153830051422119</v>
      </c>
      <c r="P7239">
        <v>-2.2081460952758789</v>
      </c>
      <c r="Q7239">
        <v>3.1017911434173584</v>
      </c>
      <c r="R7239">
        <v>2493</v>
      </c>
      <c r="S7239">
        <v>2.6053390502929687</v>
      </c>
      <c r="T7239">
        <v>1.614106297492981</v>
      </c>
      <c r="U7239">
        <v>79.757675170898438</v>
      </c>
      <c r="V7239">
        <v>95.287261962890625</v>
      </c>
      <c r="W7239">
        <v>91.315391540527344</v>
      </c>
    </row>
    <row r="7240" spans="1:23" x14ac:dyDescent="0.25">
      <c r="A7240" t="s">
        <v>85</v>
      </c>
      <c r="B7240" t="s">
        <v>97</v>
      </c>
      <c r="C7240" t="s">
        <v>103</v>
      </c>
      <c r="D7240" t="s">
        <v>70</v>
      </c>
      <c r="E7240" t="s">
        <v>111</v>
      </c>
      <c r="F7240">
        <v>15</v>
      </c>
      <c r="G7240">
        <v>242.82212829589844</v>
      </c>
      <c r="H7240">
        <v>238.68962097167969</v>
      </c>
      <c r="I7240">
        <v>4.1324930191040039</v>
      </c>
      <c r="J7240">
        <v>1.7018601298332214E-2</v>
      </c>
      <c r="K7240">
        <v>2.0405154228210449</v>
      </c>
      <c r="L7240">
        <v>3.276472806930542</v>
      </c>
      <c r="M7240">
        <v>4.1324930191040039</v>
      </c>
      <c r="N7240">
        <v>4.9885134696960449</v>
      </c>
      <c r="O7240">
        <v>6.2244706153869629</v>
      </c>
      <c r="P7240">
        <v>1.4474687576293945</v>
      </c>
      <c r="Q7240">
        <v>6.8175172805786133</v>
      </c>
      <c r="R7240">
        <v>2493</v>
      </c>
      <c r="S7240">
        <v>2.6646604537963867</v>
      </c>
      <c r="T7240">
        <v>1.6323788166046143</v>
      </c>
      <c r="U7240">
        <v>79.757675170898438</v>
      </c>
      <c r="V7240">
        <v>95.287261962890625</v>
      </c>
      <c r="W7240">
        <v>91.308120727539062</v>
      </c>
    </row>
    <row r="7241" spans="1:23" x14ac:dyDescent="0.25">
      <c r="A7241" t="s">
        <v>85</v>
      </c>
      <c r="B7241" t="s">
        <v>97</v>
      </c>
      <c r="C7241" t="s">
        <v>103</v>
      </c>
      <c r="D7241" t="s">
        <v>70</v>
      </c>
      <c r="E7241" t="s">
        <v>111</v>
      </c>
      <c r="F7241">
        <v>16</v>
      </c>
      <c r="G7241">
        <v>228.71931457519531</v>
      </c>
      <c r="H7241">
        <v>225.02638244628906</v>
      </c>
      <c r="I7241">
        <v>3.6929206848144531</v>
      </c>
      <c r="J7241">
        <v>1.6146080568432808E-2</v>
      </c>
      <c r="K7241">
        <v>1.7700638771057129</v>
      </c>
      <c r="L7241">
        <v>2.9061031341552734</v>
      </c>
      <c r="M7241">
        <v>3.6929206848144531</v>
      </c>
      <c r="N7241">
        <v>4.4797382354736328</v>
      </c>
      <c r="O7241">
        <v>5.6157774925231934</v>
      </c>
      <c r="P7241">
        <v>1.2249605655670166</v>
      </c>
      <c r="Q7241">
        <v>6.1608805656433105</v>
      </c>
      <c r="R7241">
        <v>2493</v>
      </c>
      <c r="S7241">
        <v>2.251239538192749</v>
      </c>
      <c r="T7241">
        <v>1.500413179397583</v>
      </c>
      <c r="U7241">
        <v>79.757675170898438</v>
      </c>
      <c r="V7241">
        <v>95.287261962890625</v>
      </c>
      <c r="W7241">
        <v>90.774154663085938</v>
      </c>
    </row>
    <row r="7242" spans="1:23" x14ac:dyDescent="0.25">
      <c r="A7242" t="s">
        <v>85</v>
      </c>
      <c r="B7242" t="s">
        <v>97</v>
      </c>
      <c r="C7242" t="s">
        <v>103</v>
      </c>
      <c r="D7242" t="s">
        <v>70</v>
      </c>
      <c r="E7242" t="s">
        <v>111</v>
      </c>
      <c r="F7242">
        <v>17</v>
      </c>
      <c r="G7242">
        <v>213.03826904296875</v>
      </c>
      <c r="H7242">
        <v>208.33604431152344</v>
      </c>
      <c r="I7242">
        <v>4.7022318840026855</v>
      </c>
      <c r="J7242">
        <v>2.2072240710258484E-2</v>
      </c>
      <c r="K7242">
        <v>2.8679265975952148</v>
      </c>
      <c r="L7242">
        <v>3.9516489505767822</v>
      </c>
      <c r="M7242">
        <v>4.7022318840026855</v>
      </c>
      <c r="N7242">
        <v>5.4528145790100098</v>
      </c>
      <c r="O7242">
        <v>6.5365371704101563</v>
      </c>
      <c r="P7242">
        <v>2.3479266166687012</v>
      </c>
      <c r="Q7242">
        <v>7.0565371513366699</v>
      </c>
      <c r="R7242">
        <v>2493</v>
      </c>
      <c r="S7242">
        <v>2.0486655235290527</v>
      </c>
      <c r="T7242">
        <v>1.4313160181045532</v>
      </c>
      <c r="U7242">
        <v>79.757675170898438</v>
      </c>
      <c r="V7242">
        <v>95.287261962890625</v>
      </c>
      <c r="W7242">
        <v>89.618148803710938</v>
      </c>
    </row>
    <row r="7243" spans="1:23" x14ac:dyDescent="0.25">
      <c r="A7243" t="s">
        <v>85</v>
      </c>
      <c r="B7243" t="s">
        <v>97</v>
      </c>
      <c r="C7243" t="s">
        <v>103</v>
      </c>
      <c r="D7243" t="s">
        <v>70</v>
      </c>
      <c r="E7243" t="s">
        <v>111</v>
      </c>
      <c r="F7243">
        <v>18</v>
      </c>
      <c r="G7243">
        <v>197.03271484375</v>
      </c>
      <c r="H7243">
        <v>192.92572021484375</v>
      </c>
      <c r="I7243">
        <v>4.1069936752319336</v>
      </c>
      <c r="J7243">
        <v>2.0844222977757454E-2</v>
      </c>
      <c r="K7243">
        <v>2.2228443622589111</v>
      </c>
      <c r="L7243">
        <v>3.336014986038208</v>
      </c>
      <c r="M7243">
        <v>4.1069936752319336</v>
      </c>
      <c r="N7243">
        <v>4.8779721260070801</v>
      </c>
      <c r="O7243">
        <v>5.991142749786377</v>
      </c>
      <c r="P7243">
        <v>1.6887142658233643</v>
      </c>
      <c r="Q7243">
        <v>6.5252728462219238</v>
      </c>
      <c r="R7243">
        <v>2493</v>
      </c>
      <c r="S7243">
        <v>2.1615159511566162</v>
      </c>
      <c r="T7243">
        <v>1.4702094793319702</v>
      </c>
      <c r="U7243">
        <v>79.757675170898438</v>
      </c>
      <c r="V7243">
        <v>95.287261962890625</v>
      </c>
      <c r="W7243">
        <v>88.191276550292969</v>
      </c>
    </row>
    <row r="7244" spans="1:23" x14ac:dyDescent="0.25">
      <c r="A7244" t="s">
        <v>85</v>
      </c>
      <c r="B7244" t="s">
        <v>97</v>
      </c>
      <c r="C7244" t="s">
        <v>103</v>
      </c>
      <c r="D7244" t="s">
        <v>70</v>
      </c>
      <c r="E7244" t="s">
        <v>111</v>
      </c>
      <c r="F7244">
        <v>19</v>
      </c>
      <c r="G7244">
        <v>187.59124755859375</v>
      </c>
      <c r="H7244">
        <v>185.06741333007812</v>
      </c>
      <c r="I7244">
        <v>2.5238447189331055</v>
      </c>
      <c r="J7244">
        <v>1.3453957624733448E-2</v>
      </c>
      <c r="K7244">
        <v>0.50218874216079712</v>
      </c>
      <c r="L7244">
        <v>1.6965994834899902</v>
      </c>
      <c r="M7244">
        <v>2.5238447189331055</v>
      </c>
      <c r="N7244">
        <v>3.3510899543762207</v>
      </c>
      <c r="O7244">
        <v>4.5455007553100586</v>
      </c>
      <c r="P7244">
        <v>-7.0922635495662689E-2</v>
      </c>
      <c r="Q7244">
        <v>5.1186122894287109</v>
      </c>
      <c r="R7244">
        <v>2493</v>
      </c>
      <c r="S7244">
        <v>2.4885270595550537</v>
      </c>
      <c r="T7244">
        <v>1.5775065422058105</v>
      </c>
      <c r="U7244">
        <v>79.757675170898438</v>
      </c>
      <c r="V7244">
        <v>95.287261962890625</v>
      </c>
      <c r="W7244">
        <v>85.510391235351563</v>
      </c>
    </row>
    <row r="7245" spans="1:23" x14ac:dyDescent="0.25">
      <c r="A7245" t="s">
        <v>85</v>
      </c>
      <c r="B7245" t="s">
        <v>97</v>
      </c>
      <c r="C7245" t="s">
        <v>103</v>
      </c>
      <c r="D7245" t="s">
        <v>70</v>
      </c>
      <c r="E7245" t="s">
        <v>111</v>
      </c>
      <c r="F7245">
        <v>20</v>
      </c>
      <c r="G7245">
        <v>182.38984680175781</v>
      </c>
      <c r="H7245">
        <v>182.61367797851562</v>
      </c>
      <c r="I7245">
        <v>-0.22383402287960052</v>
      </c>
      <c r="J7245">
        <v>-1.2272285530343652E-3</v>
      </c>
      <c r="K7245">
        <v>-2.3095014095306396</v>
      </c>
      <c r="L7245">
        <v>-1.0772722959518433</v>
      </c>
      <c r="M7245">
        <v>-0.22383402287960052</v>
      </c>
      <c r="N7245">
        <v>0.62960422039031982</v>
      </c>
      <c r="O7245">
        <v>1.8618334531784058</v>
      </c>
      <c r="P7245">
        <v>-2.900759220123291</v>
      </c>
      <c r="Q7245">
        <v>2.4530911445617676</v>
      </c>
      <c r="R7245">
        <v>2493</v>
      </c>
      <c r="S7245">
        <v>2.6486098766326904</v>
      </c>
      <c r="T7245">
        <v>1.6274549961090088</v>
      </c>
      <c r="U7245">
        <v>79.757675170898438</v>
      </c>
      <c r="V7245">
        <v>95.287261962890625</v>
      </c>
      <c r="W7245">
        <v>81.66229248046875</v>
      </c>
    </row>
    <row r="7246" spans="1:23" x14ac:dyDescent="0.25">
      <c r="A7246" t="s">
        <v>85</v>
      </c>
      <c r="B7246" t="s">
        <v>97</v>
      </c>
      <c r="C7246" t="s">
        <v>103</v>
      </c>
      <c r="D7246" t="s">
        <v>70</v>
      </c>
      <c r="E7246" t="s">
        <v>111</v>
      </c>
      <c r="F7246">
        <v>21</v>
      </c>
      <c r="G7246">
        <v>177.16877746582031</v>
      </c>
      <c r="H7246">
        <v>176.031982421875</v>
      </c>
      <c r="I7246">
        <v>1.1368004083633423</v>
      </c>
      <c r="J7246">
        <v>6.4164828509092331E-3</v>
      </c>
      <c r="K7246">
        <v>-0.84302270412445068</v>
      </c>
      <c r="L7246">
        <v>0.32667285203933716</v>
      </c>
      <c r="M7246">
        <v>1.1368004083633423</v>
      </c>
      <c r="N7246">
        <v>1.9469280242919922</v>
      </c>
      <c r="O7246">
        <v>3.1166234016418457</v>
      </c>
      <c r="P7246">
        <v>-1.4042750597000122</v>
      </c>
      <c r="Q7246">
        <v>3.6778757572174072</v>
      </c>
      <c r="R7246">
        <v>2493</v>
      </c>
      <c r="S7246">
        <v>2.3866052627563477</v>
      </c>
      <c r="T7246">
        <v>1.5448641777038574</v>
      </c>
      <c r="U7246">
        <v>79.757675170898438</v>
      </c>
      <c r="V7246">
        <v>95.287261962890625</v>
      </c>
      <c r="W7246">
        <v>79.070594787597656</v>
      </c>
    </row>
    <row r="7247" spans="1:23" x14ac:dyDescent="0.25">
      <c r="A7247" t="s">
        <v>85</v>
      </c>
      <c r="B7247" t="s">
        <v>97</v>
      </c>
      <c r="C7247" t="s">
        <v>103</v>
      </c>
      <c r="D7247" t="s">
        <v>70</v>
      </c>
      <c r="E7247" t="s">
        <v>111</v>
      </c>
      <c r="F7247">
        <v>22</v>
      </c>
      <c r="G7247">
        <v>166.03652954101562</v>
      </c>
      <c r="H7247">
        <v>165.60247802734375</v>
      </c>
      <c r="I7247">
        <v>0.43405914306640625</v>
      </c>
      <c r="J7247">
        <v>2.614238765090704E-3</v>
      </c>
      <c r="K7247">
        <v>-1.5172830820083618</v>
      </c>
      <c r="L7247">
        <v>-0.36441430449485779</v>
      </c>
      <c r="M7247">
        <v>0.43405914306640625</v>
      </c>
      <c r="N7247">
        <v>1.2325326204299927</v>
      </c>
      <c r="O7247">
        <v>2.3854014873504639</v>
      </c>
      <c r="P7247">
        <v>-2.0704615116119385</v>
      </c>
      <c r="Q7247">
        <v>2.938579797744751</v>
      </c>
      <c r="R7247">
        <v>2493</v>
      </c>
      <c r="S7247">
        <v>2.3184340000152588</v>
      </c>
      <c r="T7247">
        <v>1.5226404666900635</v>
      </c>
      <c r="U7247">
        <v>79.757675170898438</v>
      </c>
      <c r="V7247">
        <v>95.287261962890625</v>
      </c>
      <c r="W7247">
        <v>76.971626281738281</v>
      </c>
    </row>
    <row r="7248" spans="1:23" x14ac:dyDescent="0.25">
      <c r="A7248" t="s">
        <v>85</v>
      </c>
      <c r="B7248" t="s">
        <v>97</v>
      </c>
      <c r="C7248" t="s">
        <v>103</v>
      </c>
      <c r="D7248" t="s">
        <v>70</v>
      </c>
      <c r="E7248" t="s">
        <v>111</v>
      </c>
      <c r="F7248">
        <v>23</v>
      </c>
      <c r="G7248">
        <v>153.1585693359375</v>
      </c>
      <c r="H7248">
        <v>152.62760925292969</v>
      </c>
      <c r="I7248">
        <v>0.53095996379852295</v>
      </c>
      <c r="J7248">
        <v>3.4667337313294411E-3</v>
      </c>
      <c r="K7248">
        <v>-1.1994786262512207</v>
      </c>
      <c r="L7248">
        <v>-0.17712146043777466</v>
      </c>
      <c r="M7248">
        <v>0.53095996379852295</v>
      </c>
      <c r="N7248">
        <v>1.2390413284301758</v>
      </c>
      <c r="O7248">
        <v>2.2613985538482666</v>
      </c>
      <c r="P7248">
        <v>-1.6900337934494019</v>
      </c>
      <c r="Q7248">
        <v>2.7519538402557373</v>
      </c>
      <c r="R7248">
        <v>2493</v>
      </c>
      <c r="S7248">
        <v>1.8232245445251465</v>
      </c>
      <c r="T7248">
        <v>1.3502683639526367</v>
      </c>
      <c r="U7248">
        <v>79.757675170898438</v>
      </c>
      <c r="V7248">
        <v>95.287261962890625</v>
      </c>
      <c r="W7248">
        <v>75.02783203125</v>
      </c>
    </row>
    <row r="7249" spans="1:23" x14ac:dyDescent="0.25">
      <c r="A7249" t="s">
        <v>85</v>
      </c>
      <c r="B7249" t="s">
        <v>97</v>
      </c>
      <c r="C7249" t="s">
        <v>103</v>
      </c>
      <c r="D7249" t="s">
        <v>70</v>
      </c>
      <c r="E7249" t="s">
        <v>111</v>
      </c>
      <c r="F7249">
        <v>24</v>
      </c>
      <c r="G7249">
        <v>144.4703369140625</v>
      </c>
      <c r="H7249">
        <v>145.14140319824219</v>
      </c>
      <c r="I7249">
        <v>-0.67105400562286377</v>
      </c>
      <c r="J7249">
        <v>-4.6449257060885429E-3</v>
      </c>
      <c r="K7249">
        <v>-2.4648542404174805</v>
      </c>
      <c r="L7249">
        <v>-1.4050625562667847</v>
      </c>
      <c r="M7249">
        <v>-0.67105400562286377</v>
      </c>
      <c r="N7249">
        <v>6.2954545021057129E-2</v>
      </c>
      <c r="O7249">
        <v>1.1227463483810425</v>
      </c>
      <c r="P7249">
        <v>-2.9733717441558838</v>
      </c>
      <c r="Q7249">
        <v>1.6312637329101563</v>
      </c>
      <c r="R7249">
        <v>2493</v>
      </c>
      <c r="S7249">
        <v>1.9591875076293945</v>
      </c>
      <c r="T7249">
        <v>1.3997098207473755</v>
      </c>
      <c r="U7249">
        <v>79.757675170898438</v>
      </c>
      <c r="V7249">
        <v>95.287261962890625</v>
      </c>
      <c r="W7249">
        <v>73.459823608398437</v>
      </c>
    </row>
    <row r="7250" spans="1:23" x14ac:dyDescent="0.25">
      <c r="A7250" t="s">
        <v>85</v>
      </c>
      <c r="B7250" t="s">
        <v>97</v>
      </c>
      <c r="C7250" t="s">
        <v>103</v>
      </c>
      <c r="D7250" t="s">
        <v>70</v>
      </c>
      <c r="E7250" t="s">
        <v>112</v>
      </c>
      <c r="F7250">
        <v>1</v>
      </c>
      <c r="G7250">
        <v>119.34278106689453</v>
      </c>
      <c r="H7250">
        <v>119.39797210693359</v>
      </c>
      <c r="I7250">
        <v>-5.5185981094837189E-2</v>
      </c>
      <c r="J7250">
        <v>-4.6241574455052614E-4</v>
      </c>
      <c r="K7250">
        <v>-2.451246976852417</v>
      </c>
      <c r="L7250">
        <v>-1.0356347560882568</v>
      </c>
      <c r="M7250">
        <v>-5.5185981094837189E-2</v>
      </c>
      <c r="N7250">
        <v>0.92526274919509888</v>
      </c>
      <c r="O7250">
        <v>2.3408749103546143</v>
      </c>
      <c r="P7250">
        <v>-3.1304969787597656</v>
      </c>
      <c r="Q7250">
        <v>3.0201249122619629</v>
      </c>
      <c r="R7250">
        <v>2509</v>
      </c>
      <c r="S7250">
        <v>3.495614767074585</v>
      </c>
      <c r="T7250">
        <v>1.8696563243865967</v>
      </c>
      <c r="U7250">
        <v>76.689064025878906</v>
      </c>
      <c r="V7250">
        <v>86.745452880859375</v>
      </c>
      <c r="W7250">
        <v>74.318122863769531</v>
      </c>
    </row>
    <row r="7251" spans="1:23" x14ac:dyDescent="0.25">
      <c r="A7251" t="s">
        <v>85</v>
      </c>
      <c r="B7251" t="s">
        <v>97</v>
      </c>
      <c r="C7251" t="s">
        <v>103</v>
      </c>
      <c r="D7251" t="s">
        <v>70</v>
      </c>
      <c r="E7251" t="s">
        <v>112</v>
      </c>
      <c r="F7251">
        <v>2</v>
      </c>
      <c r="G7251">
        <v>118.84107208251953</v>
      </c>
      <c r="H7251">
        <v>117.95647430419922</v>
      </c>
      <c r="I7251">
        <v>0.88459485769271851</v>
      </c>
      <c r="J7251">
        <v>7.4435113929212093E-3</v>
      </c>
      <c r="K7251">
        <v>-1.4094845056533813</v>
      </c>
      <c r="L7251">
        <v>-5.4123800247907639E-2</v>
      </c>
      <c r="M7251">
        <v>0.88459485769271851</v>
      </c>
      <c r="N7251">
        <v>1.8233134746551514</v>
      </c>
      <c r="O7251">
        <v>3.1786742210388184</v>
      </c>
      <c r="P7251">
        <v>-2.0598239898681641</v>
      </c>
      <c r="Q7251">
        <v>3.8290138244628906</v>
      </c>
      <c r="R7251">
        <v>2509</v>
      </c>
      <c r="S7251">
        <v>3.2043848037719727</v>
      </c>
      <c r="T7251">
        <v>1.7900795936584473</v>
      </c>
      <c r="U7251">
        <v>76.689064025878906</v>
      </c>
      <c r="V7251">
        <v>86.745452880859375</v>
      </c>
      <c r="W7251">
        <v>73.915870666503906</v>
      </c>
    </row>
    <row r="7252" spans="1:23" x14ac:dyDescent="0.25">
      <c r="A7252" t="s">
        <v>85</v>
      </c>
      <c r="B7252" t="s">
        <v>97</v>
      </c>
      <c r="C7252" t="s">
        <v>103</v>
      </c>
      <c r="D7252" t="s">
        <v>70</v>
      </c>
      <c r="E7252" t="s">
        <v>112</v>
      </c>
      <c r="F7252">
        <v>3</v>
      </c>
      <c r="G7252">
        <v>118.1046142578125</v>
      </c>
      <c r="H7252">
        <v>116.18059539794922</v>
      </c>
      <c r="I7252">
        <v>1.9240188598632813</v>
      </c>
      <c r="J7252">
        <v>1.6290802508592606E-2</v>
      </c>
      <c r="K7252">
        <v>-0.21011491119861603</v>
      </c>
      <c r="L7252">
        <v>1.0507485866546631</v>
      </c>
      <c r="M7252">
        <v>1.9240188598632813</v>
      </c>
      <c r="N7252">
        <v>2.7972891330718994</v>
      </c>
      <c r="O7252">
        <v>4.0581526756286621</v>
      </c>
      <c r="P7252">
        <v>-0.81511217355728149</v>
      </c>
      <c r="Q7252">
        <v>4.6631498336791992</v>
      </c>
      <c r="R7252">
        <v>2509</v>
      </c>
      <c r="S7252">
        <v>2.7731356620788574</v>
      </c>
      <c r="T7252">
        <v>1.6652734279632568</v>
      </c>
      <c r="U7252">
        <v>76.689064025878906</v>
      </c>
      <c r="V7252">
        <v>86.745452880859375</v>
      </c>
      <c r="W7252">
        <v>73.833251953125</v>
      </c>
    </row>
    <row r="7253" spans="1:23" x14ac:dyDescent="0.25">
      <c r="A7253" t="s">
        <v>85</v>
      </c>
      <c r="B7253" t="s">
        <v>97</v>
      </c>
      <c r="C7253" t="s">
        <v>103</v>
      </c>
      <c r="D7253" t="s">
        <v>70</v>
      </c>
      <c r="E7253" t="s">
        <v>112</v>
      </c>
      <c r="F7253">
        <v>4</v>
      </c>
      <c r="G7253">
        <v>120.57041168212891</v>
      </c>
      <c r="H7253">
        <v>119.31355285644531</v>
      </c>
      <c r="I7253">
        <v>1.2568610906600952</v>
      </c>
      <c r="J7253">
        <v>1.0424291715025902E-2</v>
      </c>
      <c r="K7253">
        <v>-0.79539865255355835</v>
      </c>
      <c r="L7253">
        <v>0.41709303855895996</v>
      </c>
      <c r="M7253">
        <v>1.2568610906600952</v>
      </c>
      <c r="N7253">
        <v>2.0966291427612305</v>
      </c>
      <c r="O7253">
        <v>3.3091208934783936</v>
      </c>
      <c r="P7253">
        <v>-1.3771858215332031</v>
      </c>
      <c r="Q7253">
        <v>3.8909080028533936</v>
      </c>
      <c r="R7253">
        <v>2509</v>
      </c>
      <c r="S7253">
        <v>2.5644395351409912</v>
      </c>
      <c r="T7253">
        <v>1.6013867855072021</v>
      </c>
      <c r="U7253">
        <v>76.689064025878906</v>
      </c>
      <c r="V7253">
        <v>86.745452880859375</v>
      </c>
      <c r="W7253">
        <v>73.268295288085938</v>
      </c>
    </row>
    <row r="7254" spans="1:23" x14ac:dyDescent="0.25">
      <c r="A7254" t="s">
        <v>85</v>
      </c>
      <c r="B7254" t="s">
        <v>97</v>
      </c>
      <c r="C7254" t="s">
        <v>103</v>
      </c>
      <c r="D7254" t="s">
        <v>70</v>
      </c>
      <c r="E7254" t="s">
        <v>112</v>
      </c>
      <c r="F7254">
        <v>5</v>
      </c>
      <c r="G7254">
        <v>133.77035522460937</v>
      </c>
      <c r="H7254">
        <v>133.19915771484375</v>
      </c>
      <c r="I7254">
        <v>0.57121539115905762</v>
      </c>
      <c r="J7254">
        <v>4.2701195925474167E-3</v>
      </c>
      <c r="K7254">
        <v>-1.4319541454315186</v>
      </c>
      <c r="L7254">
        <v>-0.24846534430980682</v>
      </c>
      <c r="M7254">
        <v>0.57121539115905762</v>
      </c>
      <c r="N7254">
        <v>1.3908960819244385</v>
      </c>
      <c r="O7254">
        <v>2.5743849277496338</v>
      </c>
      <c r="P7254">
        <v>-1.9998248815536499</v>
      </c>
      <c r="Q7254">
        <v>3.1422557830810547</v>
      </c>
      <c r="R7254">
        <v>2509</v>
      </c>
      <c r="S7254">
        <v>2.4432237148284912</v>
      </c>
      <c r="T7254">
        <v>1.5630815029144287</v>
      </c>
      <c r="U7254">
        <v>76.689064025878906</v>
      </c>
      <c r="V7254">
        <v>86.745452880859375</v>
      </c>
      <c r="W7254">
        <v>72.902374267578125</v>
      </c>
    </row>
    <row r="7255" spans="1:23" x14ac:dyDescent="0.25">
      <c r="A7255" t="s">
        <v>85</v>
      </c>
      <c r="B7255" t="s">
        <v>97</v>
      </c>
      <c r="C7255" t="s">
        <v>103</v>
      </c>
      <c r="D7255" t="s">
        <v>70</v>
      </c>
      <c r="E7255" t="s">
        <v>112</v>
      </c>
      <c r="F7255">
        <v>6</v>
      </c>
      <c r="G7255">
        <v>163.31192016601562</v>
      </c>
      <c r="H7255">
        <v>163.14558410644531</v>
      </c>
      <c r="I7255">
        <v>0.16634538769721985</v>
      </c>
      <c r="J7255">
        <v>1.0185746941715479E-3</v>
      </c>
      <c r="K7255">
        <v>-1.855762243270874</v>
      </c>
      <c r="L7255">
        <v>-0.66108465194702148</v>
      </c>
      <c r="M7255">
        <v>0.16634538769721985</v>
      </c>
      <c r="N7255">
        <v>0.99377542734146118</v>
      </c>
      <c r="O7255">
        <v>2.1884529590606689</v>
      </c>
      <c r="P7255">
        <v>-2.4290015697479248</v>
      </c>
      <c r="Q7255">
        <v>2.7616922855377197</v>
      </c>
      <c r="R7255">
        <v>2509</v>
      </c>
      <c r="S7255">
        <v>2.4896388053894043</v>
      </c>
      <c r="T7255">
        <v>1.5778589248657227</v>
      </c>
      <c r="U7255">
        <v>76.689064025878906</v>
      </c>
      <c r="V7255">
        <v>86.745452880859375</v>
      </c>
      <c r="W7255">
        <v>72.7545166015625</v>
      </c>
    </row>
    <row r="7256" spans="1:23" x14ac:dyDescent="0.25">
      <c r="A7256" t="s">
        <v>85</v>
      </c>
      <c r="B7256" t="s">
        <v>97</v>
      </c>
      <c r="C7256" t="s">
        <v>103</v>
      </c>
      <c r="D7256" t="s">
        <v>70</v>
      </c>
      <c r="E7256" t="s">
        <v>112</v>
      </c>
      <c r="F7256">
        <v>7</v>
      </c>
      <c r="G7256">
        <v>197.236572265625</v>
      </c>
      <c r="H7256">
        <v>196.32476806640625</v>
      </c>
      <c r="I7256">
        <v>0.91181206703186035</v>
      </c>
      <c r="J7256">
        <v>4.6229362487792969E-3</v>
      </c>
      <c r="K7256">
        <v>-1.2266334295272827</v>
      </c>
      <c r="L7256">
        <v>3.6777511239051819E-2</v>
      </c>
      <c r="M7256">
        <v>0.91181206703186035</v>
      </c>
      <c r="N7256">
        <v>1.7868466377258301</v>
      </c>
      <c r="O7256">
        <v>3.0502574443817139</v>
      </c>
      <c r="P7256">
        <v>-1.8328529596328735</v>
      </c>
      <c r="Q7256">
        <v>3.6564772129058838</v>
      </c>
      <c r="R7256">
        <v>2509</v>
      </c>
      <c r="S7256">
        <v>2.7843523025512695</v>
      </c>
      <c r="T7256">
        <v>1.6686378717422485</v>
      </c>
      <c r="U7256">
        <v>76.689064025878906</v>
      </c>
      <c r="V7256">
        <v>86.745452880859375</v>
      </c>
      <c r="W7256">
        <v>72.450416564941406</v>
      </c>
    </row>
    <row r="7257" spans="1:23" x14ac:dyDescent="0.25">
      <c r="A7257" t="s">
        <v>85</v>
      </c>
      <c r="B7257" t="s">
        <v>97</v>
      </c>
      <c r="C7257" t="s">
        <v>103</v>
      </c>
      <c r="D7257" t="s">
        <v>70</v>
      </c>
      <c r="E7257" t="s">
        <v>112</v>
      </c>
      <c r="F7257">
        <v>8</v>
      </c>
      <c r="G7257">
        <v>221.50614929199219</v>
      </c>
      <c r="H7257">
        <v>220.30403137207031</v>
      </c>
      <c r="I7257">
        <v>1.2021236419677734</v>
      </c>
      <c r="J7257">
        <v>5.4270438849925995E-3</v>
      </c>
      <c r="K7257">
        <v>-1.0791054964065552</v>
      </c>
      <c r="L7257">
        <v>0.26866316795349121</v>
      </c>
      <c r="M7257">
        <v>1.2021236419677734</v>
      </c>
      <c r="N7257">
        <v>2.1355841159820557</v>
      </c>
      <c r="O7257">
        <v>3.4833526611328125</v>
      </c>
      <c r="P7257">
        <v>-1.7258021831512451</v>
      </c>
      <c r="Q7257">
        <v>4.1300497055053711</v>
      </c>
      <c r="R7257">
        <v>2509</v>
      </c>
      <c r="S7257">
        <v>3.1685869693756104</v>
      </c>
      <c r="T7257">
        <v>1.7800525426864624</v>
      </c>
      <c r="U7257">
        <v>76.689064025878906</v>
      </c>
      <c r="V7257">
        <v>86.745452880859375</v>
      </c>
      <c r="W7257">
        <v>72.751571655273438</v>
      </c>
    </row>
    <row r="7258" spans="1:23" x14ac:dyDescent="0.25">
      <c r="A7258" t="s">
        <v>85</v>
      </c>
      <c r="B7258" t="s">
        <v>97</v>
      </c>
      <c r="C7258" t="s">
        <v>103</v>
      </c>
      <c r="D7258" t="s">
        <v>70</v>
      </c>
      <c r="E7258" t="s">
        <v>112</v>
      </c>
      <c r="F7258">
        <v>9</v>
      </c>
      <c r="G7258">
        <v>238.33920288085937</v>
      </c>
      <c r="H7258">
        <v>236.68632507324219</v>
      </c>
      <c r="I7258">
        <v>1.6528733968734741</v>
      </c>
      <c r="J7258">
        <v>6.93496223539114E-3</v>
      </c>
      <c r="K7258">
        <v>-0.91172051429748535</v>
      </c>
      <c r="L7258">
        <v>0.6034623384475708</v>
      </c>
      <c r="M7258">
        <v>1.6528733968734741</v>
      </c>
      <c r="N7258">
        <v>2.7022843360900879</v>
      </c>
      <c r="O7258">
        <v>4.2174673080444336</v>
      </c>
      <c r="P7258">
        <v>-1.6387472152709961</v>
      </c>
      <c r="Q7258">
        <v>4.9444942474365234</v>
      </c>
      <c r="R7258">
        <v>2509</v>
      </c>
      <c r="S7258">
        <v>4.0046544075012207</v>
      </c>
      <c r="T7258">
        <v>2.0011632442474365</v>
      </c>
      <c r="U7258">
        <v>76.689064025878906</v>
      </c>
      <c r="V7258">
        <v>86.745452880859375</v>
      </c>
      <c r="W7258">
        <v>74.188194274902344</v>
      </c>
    </row>
    <row r="7259" spans="1:23" x14ac:dyDescent="0.25">
      <c r="A7259" t="s">
        <v>85</v>
      </c>
      <c r="B7259" t="s">
        <v>97</v>
      </c>
      <c r="C7259" t="s">
        <v>103</v>
      </c>
      <c r="D7259" t="s">
        <v>70</v>
      </c>
      <c r="E7259" t="s">
        <v>112</v>
      </c>
      <c r="F7259">
        <v>10</v>
      </c>
      <c r="G7259">
        <v>242.71238708496094</v>
      </c>
      <c r="H7259">
        <v>241.898681640625</v>
      </c>
      <c r="I7259">
        <v>0.81369376182556152</v>
      </c>
      <c r="J7259">
        <v>3.3525018952786922E-3</v>
      </c>
      <c r="K7259">
        <v>-1.8410953283309937</v>
      </c>
      <c r="L7259">
        <v>-0.2726244330406189</v>
      </c>
      <c r="M7259">
        <v>0.81369376182556152</v>
      </c>
      <c r="N7259">
        <v>1.9000120162963867</v>
      </c>
      <c r="O7259">
        <v>3.4684829711914062</v>
      </c>
      <c r="P7259">
        <v>-2.5936911106109619</v>
      </c>
      <c r="Q7259">
        <v>4.2210788726806641</v>
      </c>
      <c r="R7259">
        <v>2509</v>
      </c>
      <c r="S7259">
        <v>4.2912907600402832</v>
      </c>
      <c r="T7259">
        <v>2.0715429782867432</v>
      </c>
      <c r="U7259">
        <v>76.689064025878906</v>
      </c>
      <c r="V7259">
        <v>86.745452880859375</v>
      </c>
      <c r="W7259">
        <v>74.580421447753906</v>
      </c>
    </row>
    <row r="7260" spans="1:23" x14ac:dyDescent="0.25">
      <c r="A7260" t="s">
        <v>85</v>
      </c>
      <c r="B7260" t="s">
        <v>97</v>
      </c>
      <c r="C7260" t="s">
        <v>103</v>
      </c>
      <c r="D7260" t="s">
        <v>70</v>
      </c>
      <c r="E7260" t="s">
        <v>112</v>
      </c>
      <c r="F7260">
        <v>11</v>
      </c>
      <c r="G7260">
        <v>246.88990783691406</v>
      </c>
      <c r="H7260">
        <v>245.93264770507812</v>
      </c>
      <c r="I7260">
        <v>0.95725399255752563</v>
      </c>
      <c r="J7260">
        <v>3.8772504776716232E-3</v>
      </c>
      <c r="K7260">
        <v>-1.6208539009094238</v>
      </c>
      <c r="L7260">
        <v>-9.7686849534511566E-2</v>
      </c>
      <c r="M7260">
        <v>0.95725399255752563</v>
      </c>
      <c r="N7260">
        <v>2.0121948719024658</v>
      </c>
      <c r="O7260">
        <v>3.5353617668151855</v>
      </c>
      <c r="P7260">
        <v>-2.3517117500305176</v>
      </c>
      <c r="Q7260">
        <v>4.2662196159362793</v>
      </c>
      <c r="R7260">
        <v>2509</v>
      </c>
      <c r="S7260">
        <v>4.0469703674316406</v>
      </c>
      <c r="T7260">
        <v>2.0117082595825195</v>
      </c>
      <c r="U7260">
        <v>76.689064025878906</v>
      </c>
      <c r="V7260">
        <v>86.745452880859375</v>
      </c>
      <c r="W7260">
        <v>75.290916442871094</v>
      </c>
    </row>
    <row r="7261" spans="1:23" x14ac:dyDescent="0.25">
      <c r="A7261" t="s">
        <v>85</v>
      </c>
      <c r="B7261" t="s">
        <v>97</v>
      </c>
      <c r="C7261" t="s">
        <v>103</v>
      </c>
      <c r="D7261" t="s">
        <v>70</v>
      </c>
      <c r="E7261" t="s">
        <v>112</v>
      </c>
      <c r="F7261">
        <v>12</v>
      </c>
      <c r="G7261">
        <v>243.8436279296875</v>
      </c>
      <c r="H7261">
        <v>243.1131591796875</v>
      </c>
      <c r="I7261">
        <v>0.73048198223114014</v>
      </c>
      <c r="J7261">
        <v>2.9956984799355268E-3</v>
      </c>
      <c r="K7261">
        <v>-1.7908589839935303</v>
      </c>
      <c r="L7261">
        <v>-0.30123031139373779</v>
      </c>
      <c r="M7261">
        <v>0.73048198223114014</v>
      </c>
      <c r="N7261">
        <v>1.7621942758560181</v>
      </c>
      <c r="O7261">
        <v>3.2518229484558105</v>
      </c>
      <c r="P7261">
        <v>-2.5056240558624268</v>
      </c>
      <c r="Q7261">
        <v>3.966588020324707</v>
      </c>
      <c r="R7261">
        <v>2509</v>
      </c>
      <c r="S7261">
        <v>3.8707132339477539</v>
      </c>
      <c r="T7261">
        <v>1.9674128293991089</v>
      </c>
      <c r="U7261">
        <v>76.689064025878906</v>
      </c>
      <c r="V7261">
        <v>86.745452880859375</v>
      </c>
      <c r="W7261">
        <v>77.320854187011719</v>
      </c>
    </row>
    <row r="7262" spans="1:23" x14ac:dyDescent="0.25">
      <c r="A7262" t="s">
        <v>85</v>
      </c>
      <c r="B7262" t="s">
        <v>97</v>
      </c>
      <c r="C7262" t="s">
        <v>103</v>
      </c>
      <c r="D7262" t="s">
        <v>70</v>
      </c>
      <c r="E7262" t="s">
        <v>112</v>
      </c>
      <c r="F7262">
        <v>13</v>
      </c>
      <c r="G7262">
        <v>237.75679016113281</v>
      </c>
      <c r="H7262">
        <v>237.04730224609375</v>
      </c>
      <c r="I7262">
        <v>0.70948135852813721</v>
      </c>
      <c r="J7262">
        <v>2.9840634670108557E-3</v>
      </c>
      <c r="K7262">
        <v>-1.6449210643768311</v>
      </c>
      <c r="L7262">
        <v>-0.2539210319519043</v>
      </c>
      <c r="M7262">
        <v>0.70948135852813721</v>
      </c>
      <c r="N7262">
        <v>1.6728837490081787</v>
      </c>
      <c r="O7262">
        <v>3.0638837814331055</v>
      </c>
      <c r="P7262">
        <v>-2.312361478805542</v>
      </c>
      <c r="Q7262">
        <v>3.7313241958618164</v>
      </c>
      <c r="R7262">
        <v>2509</v>
      </c>
      <c r="S7262">
        <v>3.3751199245452881</v>
      </c>
      <c r="T7262">
        <v>1.837149977684021</v>
      </c>
      <c r="U7262">
        <v>76.689064025878906</v>
      </c>
      <c r="V7262">
        <v>86.745452880859375</v>
      </c>
      <c r="W7262">
        <v>79.798637390136719</v>
      </c>
    </row>
    <row r="7263" spans="1:23" x14ac:dyDescent="0.25">
      <c r="A7263" t="s">
        <v>85</v>
      </c>
      <c r="B7263" t="s">
        <v>97</v>
      </c>
      <c r="C7263" t="s">
        <v>103</v>
      </c>
      <c r="D7263" t="s">
        <v>70</v>
      </c>
      <c r="E7263" t="s">
        <v>112</v>
      </c>
      <c r="F7263">
        <v>14</v>
      </c>
      <c r="G7263">
        <v>239.1766357421875</v>
      </c>
      <c r="H7263">
        <v>237.97547912597656</v>
      </c>
      <c r="I7263">
        <v>1.2011538743972778</v>
      </c>
      <c r="J7263">
        <v>5.0220368430018425E-3</v>
      </c>
      <c r="K7263">
        <v>-1.1120425462722778</v>
      </c>
      <c r="L7263">
        <v>0.25461265444755554</v>
      </c>
      <c r="M7263">
        <v>1.2011538743972778</v>
      </c>
      <c r="N7263">
        <v>2.1476950645446777</v>
      </c>
      <c r="O7263">
        <v>3.5143501758575439</v>
      </c>
      <c r="P7263">
        <v>-1.7678015232086182</v>
      </c>
      <c r="Q7263">
        <v>4.1701092720031738</v>
      </c>
      <c r="R7263">
        <v>2509</v>
      </c>
      <c r="S7263">
        <v>3.2580132484436035</v>
      </c>
      <c r="T7263">
        <v>1.8049967288970947</v>
      </c>
      <c r="U7263">
        <v>76.689064025878906</v>
      </c>
      <c r="V7263">
        <v>86.745452880859375</v>
      </c>
      <c r="W7263">
        <v>81.670692443847656</v>
      </c>
    </row>
    <row r="7264" spans="1:23" x14ac:dyDescent="0.25">
      <c r="A7264" t="s">
        <v>85</v>
      </c>
      <c r="B7264" t="s">
        <v>97</v>
      </c>
      <c r="C7264" t="s">
        <v>103</v>
      </c>
      <c r="D7264" t="s">
        <v>70</v>
      </c>
      <c r="E7264" t="s">
        <v>112</v>
      </c>
      <c r="F7264">
        <v>15</v>
      </c>
      <c r="G7264">
        <v>235.20008850097656</v>
      </c>
      <c r="H7264">
        <v>229.01289367675781</v>
      </c>
      <c r="I7264">
        <v>6.1871805191040039</v>
      </c>
      <c r="J7264">
        <v>2.6306029409170151E-2</v>
      </c>
      <c r="K7264">
        <v>3.8131651878356934</v>
      </c>
      <c r="L7264">
        <v>5.2157526016235352</v>
      </c>
      <c r="M7264">
        <v>6.1871805191040039</v>
      </c>
      <c r="N7264">
        <v>7.1586084365844727</v>
      </c>
      <c r="O7264">
        <v>8.5611953735351562</v>
      </c>
      <c r="P7264">
        <v>3.140164852142334</v>
      </c>
      <c r="Q7264">
        <v>9.2341957092285156</v>
      </c>
      <c r="R7264">
        <v>2509</v>
      </c>
      <c r="S7264">
        <v>3.4315855503082275</v>
      </c>
      <c r="T7264">
        <v>1.8524539470672607</v>
      </c>
      <c r="U7264">
        <v>76.689064025878906</v>
      </c>
      <c r="V7264">
        <v>86.745452880859375</v>
      </c>
      <c r="W7264">
        <v>83.542564392089844</v>
      </c>
    </row>
    <row r="7265" spans="1:23" x14ac:dyDescent="0.25">
      <c r="A7265" t="s">
        <v>85</v>
      </c>
      <c r="B7265" t="s">
        <v>97</v>
      </c>
      <c r="C7265" t="s">
        <v>103</v>
      </c>
      <c r="D7265" t="s">
        <v>70</v>
      </c>
      <c r="E7265" t="s">
        <v>112</v>
      </c>
      <c r="F7265">
        <v>16</v>
      </c>
      <c r="G7265">
        <v>221.8975830078125</v>
      </c>
      <c r="H7265">
        <v>215.45814514160156</v>
      </c>
      <c r="I7265">
        <v>6.4394454956054687</v>
      </c>
      <c r="J7265">
        <v>2.9019899666309357E-2</v>
      </c>
      <c r="K7265">
        <v>4.2384209632873535</v>
      </c>
      <c r="L7265">
        <v>5.5388040542602539</v>
      </c>
      <c r="M7265">
        <v>6.4394454956054687</v>
      </c>
      <c r="N7265">
        <v>7.3400869369506836</v>
      </c>
      <c r="O7265">
        <v>8.6404695510864258</v>
      </c>
      <c r="P7265">
        <v>3.6144611835479736</v>
      </c>
      <c r="Q7265">
        <v>9.264430046081543</v>
      </c>
      <c r="R7265">
        <v>2509</v>
      </c>
      <c r="S7265">
        <v>2.9496982097625732</v>
      </c>
      <c r="T7265">
        <v>1.7174685001373291</v>
      </c>
      <c r="U7265">
        <v>76.689064025878906</v>
      </c>
      <c r="V7265">
        <v>86.745452880859375</v>
      </c>
      <c r="W7265">
        <v>83.831840515136719</v>
      </c>
    </row>
    <row r="7266" spans="1:23" x14ac:dyDescent="0.25">
      <c r="A7266" t="s">
        <v>85</v>
      </c>
      <c r="B7266" t="s">
        <v>97</v>
      </c>
      <c r="C7266" t="s">
        <v>103</v>
      </c>
      <c r="D7266" t="s">
        <v>70</v>
      </c>
      <c r="E7266" t="s">
        <v>112</v>
      </c>
      <c r="F7266">
        <v>17</v>
      </c>
      <c r="G7266">
        <v>206.27359008789062</v>
      </c>
      <c r="H7266">
        <v>199.28181457519531</v>
      </c>
      <c r="I7266">
        <v>6.9917793273925781</v>
      </c>
      <c r="J7266">
        <v>3.3895660191774368E-2</v>
      </c>
      <c r="K7266">
        <v>4.8789258003234863</v>
      </c>
      <c r="L7266">
        <v>6.1272168159484863</v>
      </c>
      <c r="M7266">
        <v>6.9917793273925781</v>
      </c>
      <c r="N7266">
        <v>7.8563418388366699</v>
      </c>
      <c r="O7266">
        <v>9.1046333312988281</v>
      </c>
      <c r="P7266">
        <v>4.279961109161377</v>
      </c>
      <c r="Q7266">
        <v>9.7035970687866211</v>
      </c>
      <c r="R7266">
        <v>2509</v>
      </c>
      <c r="S7266">
        <v>2.7181077003479004</v>
      </c>
      <c r="T7266">
        <v>1.6486684083938599</v>
      </c>
      <c r="U7266">
        <v>76.689064025878906</v>
      </c>
      <c r="V7266">
        <v>86.745452880859375</v>
      </c>
      <c r="W7266">
        <v>83.408615112304688</v>
      </c>
    </row>
    <row r="7267" spans="1:23" x14ac:dyDescent="0.25">
      <c r="A7267" t="s">
        <v>85</v>
      </c>
      <c r="B7267" t="s">
        <v>97</v>
      </c>
      <c r="C7267" t="s">
        <v>103</v>
      </c>
      <c r="D7267" t="s">
        <v>70</v>
      </c>
      <c r="E7267" t="s">
        <v>112</v>
      </c>
      <c r="F7267">
        <v>18</v>
      </c>
      <c r="G7267">
        <v>190.8818359375</v>
      </c>
      <c r="H7267">
        <v>185.37252807617187</v>
      </c>
      <c r="I7267">
        <v>5.5093097686767578</v>
      </c>
      <c r="J7267">
        <v>2.8862409293651581E-2</v>
      </c>
      <c r="K7267">
        <v>3.487429141998291</v>
      </c>
      <c r="L7267">
        <v>4.6819725036621094</v>
      </c>
      <c r="M7267">
        <v>5.5093097686767578</v>
      </c>
      <c r="N7267">
        <v>6.3366470336914062</v>
      </c>
      <c r="O7267">
        <v>7.5311903953552246</v>
      </c>
      <c r="P7267">
        <v>2.9142541885375977</v>
      </c>
      <c r="Q7267">
        <v>8.104365348815918</v>
      </c>
      <c r="R7267">
        <v>2509</v>
      </c>
      <c r="S7267">
        <v>2.4890799522399902</v>
      </c>
      <c r="T7267">
        <v>1.5776817798614502</v>
      </c>
      <c r="U7267">
        <v>76.689064025878906</v>
      </c>
      <c r="V7267">
        <v>86.745452880859375</v>
      </c>
      <c r="W7267">
        <v>81.7725830078125</v>
      </c>
    </row>
    <row r="7268" spans="1:23" x14ac:dyDescent="0.25">
      <c r="A7268" t="s">
        <v>85</v>
      </c>
      <c r="B7268" t="s">
        <v>97</v>
      </c>
      <c r="C7268" t="s">
        <v>103</v>
      </c>
      <c r="D7268" t="s">
        <v>70</v>
      </c>
      <c r="E7268" t="s">
        <v>112</v>
      </c>
      <c r="F7268">
        <v>19</v>
      </c>
      <c r="G7268">
        <v>180.5689697265625</v>
      </c>
      <c r="H7268">
        <v>179.55331420898437</v>
      </c>
      <c r="I7268">
        <v>1.0156549215316772</v>
      </c>
      <c r="J7268">
        <v>5.6247478350996971E-3</v>
      </c>
      <c r="K7268">
        <v>-0.94490855932235718</v>
      </c>
      <c r="L7268">
        <v>0.21340823173522949</v>
      </c>
      <c r="M7268">
        <v>1.0156549215316772</v>
      </c>
      <c r="N7268">
        <v>1.817901611328125</v>
      </c>
      <c r="O7268">
        <v>2.9762184619903564</v>
      </c>
      <c r="P7268">
        <v>-1.5007010698318481</v>
      </c>
      <c r="Q7268">
        <v>3.5320110321044922</v>
      </c>
      <c r="R7268">
        <v>2509</v>
      </c>
      <c r="S7268">
        <v>2.3403975963592529</v>
      </c>
      <c r="T7268">
        <v>1.5298358201980591</v>
      </c>
      <c r="U7268">
        <v>76.689064025878906</v>
      </c>
      <c r="V7268">
        <v>86.745452880859375</v>
      </c>
      <c r="W7268">
        <v>79.736244201660156</v>
      </c>
    </row>
    <row r="7269" spans="1:23" x14ac:dyDescent="0.25">
      <c r="A7269" t="s">
        <v>85</v>
      </c>
      <c r="B7269" t="s">
        <v>97</v>
      </c>
      <c r="C7269" t="s">
        <v>103</v>
      </c>
      <c r="D7269" t="s">
        <v>70</v>
      </c>
      <c r="E7269" t="s">
        <v>112</v>
      </c>
      <c r="F7269">
        <v>20</v>
      </c>
      <c r="G7269">
        <v>178.01594543457031</v>
      </c>
      <c r="H7269">
        <v>177.84030151367187</v>
      </c>
      <c r="I7269">
        <v>0.17564196884632111</v>
      </c>
      <c r="J7269">
        <v>9.8666420672088861E-4</v>
      </c>
      <c r="K7269">
        <v>-1.8242044448852539</v>
      </c>
      <c r="L7269">
        <v>-0.64267897605895996</v>
      </c>
      <c r="M7269">
        <v>0.17564196884632111</v>
      </c>
      <c r="N7269">
        <v>0.99396294355392456</v>
      </c>
      <c r="O7269">
        <v>2.1754884719848633</v>
      </c>
      <c r="P7269">
        <v>-2.3911330699920654</v>
      </c>
      <c r="Q7269">
        <v>2.7424170970916748</v>
      </c>
      <c r="R7269">
        <v>2509</v>
      </c>
      <c r="S7269">
        <v>2.4351241588592529</v>
      </c>
      <c r="T7269">
        <v>1.5604884624481201</v>
      </c>
      <c r="U7269">
        <v>76.689064025878906</v>
      </c>
      <c r="V7269">
        <v>86.745452880859375</v>
      </c>
      <c r="W7269">
        <v>77.806777954101563</v>
      </c>
    </row>
    <row r="7270" spans="1:23" x14ac:dyDescent="0.25">
      <c r="A7270" t="s">
        <v>85</v>
      </c>
      <c r="B7270" t="s">
        <v>97</v>
      </c>
      <c r="C7270" t="s">
        <v>103</v>
      </c>
      <c r="D7270" t="s">
        <v>70</v>
      </c>
      <c r="E7270" t="s">
        <v>112</v>
      </c>
      <c r="F7270">
        <v>21</v>
      </c>
      <c r="G7270">
        <v>172.66232299804687</v>
      </c>
      <c r="H7270">
        <v>171.02171325683594</v>
      </c>
      <c r="I7270">
        <v>1.640616774559021</v>
      </c>
      <c r="J7270">
        <v>9.5018809661269188E-3</v>
      </c>
      <c r="K7270">
        <v>-0.39974257349967957</v>
      </c>
      <c r="L7270">
        <v>0.80571824312210083</v>
      </c>
      <c r="M7270">
        <v>1.640616774559021</v>
      </c>
      <c r="N7270">
        <v>2.4755153656005859</v>
      </c>
      <c r="O7270">
        <v>3.6809761524200439</v>
      </c>
      <c r="P7270">
        <v>-0.97815608978271484</v>
      </c>
      <c r="Q7270">
        <v>4.2593898773193359</v>
      </c>
      <c r="R7270">
        <v>2509</v>
      </c>
      <c r="S7270">
        <v>2.5347850322723389</v>
      </c>
      <c r="T7270">
        <v>1.5921008586883545</v>
      </c>
      <c r="U7270">
        <v>76.689064025878906</v>
      </c>
      <c r="V7270">
        <v>86.745452880859375</v>
      </c>
      <c r="W7270">
        <v>77.09149169921875</v>
      </c>
    </row>
    <row r="7271" spans="1:23" x14ac:dyDescent="0.25">
      <c r="A7271" t="s">
        <v>85</v>
      </c>
      <c r="B7271" t="s">
        <v>97</v>
      </c>
      <c r="C7271" t="s">
        <v>103</v>
      </c>
      <c r="D7271" t="s">
        <v>70</v>
      </c>
      <c r="E7271" t="s">
        <v>112</v>
      </c>
      <c r="F7271">
        <v>22</v>
      </c>
      <c r="G7271">
        <v>162.9105224609375</v>
      </c>
      <c r="H7271">
        <v>160.8555908203125</v>
      </c>
      <c r="I7271">
        <v>2.0549216270446777</v>
      </c>
      <c r="J7271">
        <v>1.2613805010914803E-2</v>
      </c>
      <c r="K7271">
        <v>9.5617184415459633E-3</v>
      </c>
      <c r="L7271">
        <v>1.2179769277572632</v>
      </c>
      <c r="M7271">
        <v>2.0549216270446777</v>
      </c>
      <c r="N7271">
        <v>2.8918662071228027</v>
      </c>
      <c r="O7271">
        <v>4.1002817153930664</v>
      </c>
      <c r="P7271">
        <v>-0.57026940584182739</v>
      </c>
      <c r="Q7271">
        <v>4.6801128387451172</v>
      </c>
      <c r="R7271">
        <v>2509</v>
      </c>
      <c r="S7271">
        <v>2.5472249984741211</v>
      </c>
      <c r="T7271">
        <v>1.5960028171539307</v>
      </c>
      <c r="U7271">
        <v>76.689064025878906</v>
      </c>
      <c r="V7271">
        <v>86.745452880859375</v>
      </c>
      <c r="W7271">
        <v>76.207038879394531</v>
      </c>
    </row>
    <row r="7272" spans="1:23" x14ac:dyDescent="0.25">
      <c r="A7272" t="s">
        <v>85</v>
      </c>
      <c r="B7272" t="s">
        <v>97</v>
      </c>
      <c r="C7272" t="s">
        <v>103</v>
      </c>
      <c r="D7272" t="s">
        <v>70</v>
      </c>
      <c r="E7272" t="s">
        <v>112</v>
      </c>
      <c r="F7272">
        <v>23</v>
      </c>
      <c r="G7272">
        <v>150.31248474121094</v>
      </c>
      <c r="H7272">
        <v>150.5435791015625</v>
      </c>
      <c r="I7272">
        <v>-0.2310948520898819</v>
      </c>
      <c r="J7272">
        <v>-1.5374295180663466E-3</v>
      </c>
      <c r="K7272">
        <v>-2.1892719268798828</v>
      </c>
      <c r="L7272">
        <v>-1.032365083694458</v>
      </c>
      <c r="M7272">
        <v>-0.2310948520898819</v>
      </c>
      <c r="N7272">
        <v>0.57017534971237183</v>
      </c>
      <c r="O7272">
        <v>1.727082371711731</v>
      </c>
      <c r="P7272">
        <v>-2.7443881034851074</v>
      </c>
      <c r="Q7272">
        <v>2.282198429107666</v>
      </c>
      <c r="R7272">
        <v>2509</v>
      </c>
      <c r="S7272">
        <v>2.3347036838531494</v>
      </c>
      <c r="T7272">
        <v>1.5279737710952759</v>
      </c>
      <c r="U7272">
        <v>76.689064025878906</v>
      </c>
      <c r="V7272">
        <v>86.745452880859375</v>
      </c>
      <c r="W7272">
        <v>74.728546142578125</v>
      </c>
    </row>
    <row r="7273" spans="1:23" x14ac:dyDescent="0.25">
      <c r="A7273" t="s">
        <v>85</v>
      </c>
      <c r="B7273" t="s">
        <v>97</v>
      </c>
      <c r="C7273" t="s">
        <v>103</v>
      </c>
      <c r="D7273" t="s">
        <v>70</v>
      </c>
      <c r="E7273" t="s">
        <v>112</v>
      </c>
      <c r="F7273">
        <v>24</v>
      </c>
      <c r="G7273">
        <v>142.19198608398437</v>
      </c>
      <c r="H7273">
        <v>143.72445678710937</v>
      </c>
      <c r="I7273">
        <v>-1.5324752330780029</v>
      </c>
      <c r="J7273">
        <v>-1.0777507908642292E-2</v>
      </c>
      <c r="K7273">
        <v>-3.535341739654541</v>
      </c>
      <c r="L7273">
        <v>-2.352031946182251</v>
      </c>
      <c r="M7273">
        <v>-1.5324752330780029</v>
      </c>
      <c r="N7273">
        <v>-0.71291846036911011</v>
      </c>
      <c r="O7273">
        <v>0.47039136290550232</v>
      </c>
      <c r="P7273">
        <v>-4.1031265258789062</v>
      </c>
      <c r="Q7273">
        <v>1.0381761789321899</v>
      </c>
      <c r="R7273">
        <v>2509</v>
      </c>
      <c r="S7273">
        <v>2.4424848556518555</v>
      </c>
      <c r="T7273">
        <v>1.5628451108932495</v>
      </c>
      <c r="U7273">
        <v>76.689064025878906</v>
      </c>
      <c r="V7273">
        <v>86.745452880859375</v>
      </c>
      <c r="W7273">
        <v>73.895294189453125</v>
      </c>
    </row>
    <row r="7274" spans="1:23" x14ac:dyDescent="0.25">
      <c r="A7274" t="s">
        <v>85</v>
      </c>
      <c r="B7274" t="s">
        <v>97</v>
      </c>
      <c r="C7274" t="s">
        <v>103</v>
      </c>
      <c r="D7274" t="s">
        <v>70</v>
      </c>
      <c r="E7274" t="s">
        <v>113</v>
      </c>
      <c r="F7274">
        <v>1</v>
      </c>
      <c r="G7274">
        <v>134.18055725097656</v>
      </c>
      <c r="H7274">
        <v>138.0504150390625</v>
      </c>
      <c r="I7274">
        <v>-3.8698635101318359</v>
      </c>
      <c r="J7274">
        <v>-2.8840716928243637E-2</v>
      </c>
      <c r="K7274">
        <v>-5.7408757209777832</v>
      </c>
      <c r="L7274">
        <v>-4.6354665756225586</v>
      </c>
      <c r="M7274">
        <v>-3.8698635101318359</v>
      </c>
      <c r="N7274">
        <v>-3.1042604446411133</v>
      </c>
      <c r="O7274">
        <v>-1.9988511800765991</v>
      </c>
      <c r="P7274">
        <v>-6.2712817192077637</v>
      </c>
      <c r="Q7274">
        <v>-1.4684451818466187</v>
      </c>
      <c r="R7274">
        <v>2511</v>
      </c>
      <c r="S7274">
        <v>2.1314792633056641</v>
      </c>
      <c r="T7274">
        <v>1.4599586725234985</v>
      </c>
      <c r="U7274">
        <v>78.467613220214844</v>
      </c>
      <c r="V7274">
        <v>95.26153564453125</v>
      </c>
      <c r="W7274">
        <v>71.092697143554688</v>
      </c>
    </row>
    <row r="7275" spans="1:23" x14ac:dyDescent="0.25">
      <c r="A7275" t="s">
        <v>85</v>
      </c>
      <c r="B7275" t="s">
        <v>97</v>
      </c>
      <c r="C7275" t="s">
        <v>103</v>
      </c>
      <c r="D7275" t="s">
        <v>70</v>
      </c>
      <c r="E7275" t="s">
        <v>113</v>
      </c>
      <c r="F7275">
        <v>2</v>
      </c>
      <c r="G7275">
        <v>129.45127868652344</v>
      </c>
      <c r="H7275">
        <v>133.03659057617187</v>
      </c>
      <c r="I7275">
        <v>-3.5853021144866943</v>
      </c>
      <c r="J7275">
        <v>-2.7696151286363602E-2</v>
      </c>
      <c r="K7275">
        <v>-5.4256448745727539</v>
      </c>
      <c r="L7275">
        <v>-4.338355541229248</v>
      </c>
      <c r="M7275">
        <v>-3.5853021144866943</v>
      </c>
      <c r="N7275">
        <v>-2.8322486877441406</v>
      </c>
      <c r="O7275">
        <v>-1.7449593544006348</v>
      </c>
      <c r="P7275">
        <v>-5.9473562240600586</v>
      </c>
      <c r="Q7275">
        <v>-1.223247766494751</v>
      </c>
      <c r="R7275">
        <v>2511</v>
      </c>
      <c r="S7275">
        <v>2.06217360496521</v>
      </c>
      <c r="T7275">
        <v>1.4360270500183105</v>
      </c>
      <c r="U7275">
        <v>78.467613220214844</v>
      </c>
      <c r="V7275">
        <v>95.26153564453125</v>
      </c>
      <c r="W7275">
        <v>70.596839904785156</v>
      </c>
    </row>
    <row r="7276" spans="1:23" x14ac:dyDescent="0.25">
      <c r="A7276" t="s">
        <v>85</v>
      </c>
      <c r="B7276" t="s">
        <v>97</v>
      </c>
      <c r="C7276" t="s">
        <v>103</v>
      </c>
      <c r="D7276" t="s">
        <v>70</v>
      </c>
      <c r="E7276" t="s">
        <v>113</v>
      </c>
      <c r="F7276">
        <v>3</v>
      </c>
      <c r="G7276">
        <v>124.81915283203125</v>
      </c>
      <c r="H7276">
        <v>127.2176513671875</v>
      </c>
      <c r="I7276">
        <v>-2.3985016345977783</v>
      </c>
      <c r="J7276">
        <v>-1.9215814769268036E-2</v>
      </c>
      <c r="K7276">
        <v>-4.1959218978881836</v>
      </c>
      <c r="L7276">
        <v>-3.1339914798736572</v>
      </c>
      <c r="M7276">
        <v>-2.3985016345977783</v>
      </c>
      <c r="N7276">
        <v>-1.6630117893218994</v>
      </c>
      <c r="O7276">
        <v>-0.60108119249343872</v>
      </c>
      <c r="P7276">
        <v>-4.7054657936096191</v>
      </c>
      <c r="Q7276">
        <v>-9.1537505388259888E-2</v>
      </c>
      <c r="R7276">
        <v>2511</v>
      </c>
      <c r="S7276">
        <v>1.9671033620834351</v>
      </c>
      <c r="T7276">
        <v>1.4025346040725708</v>
      </c>
      <c r="U7276">
        <v>78.467613220214844</v>
      </c>
      <c r="V7276">
        <v>95.26153564453125</v>
      </c>
      <c r="W7276">
        <v>70.13812255859375</v>
      </c>
    </row>
    <row r="7277" spans="1:23" x14ac:dyDescent="0.25">
      <c r="A7277" t="s">
        <v>85</v>
      </c>
      <c r="B7277" t="s">
        <v>97</v>
      </c>
      <c r="C7277" t="s">
        <v>103</v>
      </c>
      <c r="D7277" t="s">
        <v>70</v>
      </c>
      <c r="E7277" t="s">
        <v>113</v>
      </c>
      <c r="F7277">
        <v>4</v>
      </c>
      <c r="G7277">
        <v>124.51271057128906</v>
      </c>
      <c r="H7277">
        <v>126.73933410644531</v>
      </c>
      <c r="I7277">
        <v>-2.2266240119934082</v>
      </c>
      <c r="J7277">
        <v>-1.7882704734802246E-2</v>
      </c>
      <c r="K7277">
        <v>-3.9728860855102539</v>
      </c>
      <c r="L7277">
        <v>-2.9411802291870117</v>
      </c>
      <c r="M7277">
        <v>-2.2266240119934082</v>
      </c>
      <c r="N7277">
        <v>-1.5120676755905151</v>
      </c>
      <c r="O7277">
        <v>-0.48036187887191772</v>
      </c>
      <c r="P7277">
        <v>-4.4679269790649414</v>
      </c>
      <c r="Q7277">
        <v>1.4679175801575184E-2</v>
      </c>
      <c r="R7277">
        <v>2511</v>
      </c>
      <c r="S7277">
        <v>1.8567212820053101</v>
      </c>
      <c r="T7277">
        <v>1.3626155853271484</v>
      </c>
      <c r="U7277">
        <v>78.467613220214844</v>
      </c>
      <c r="V7277">
        <v>95.26153564453125</v>
      </c>
      <c r="W7277">
        <v>69.533973693847656</v>
      </c>
    </row>
    <row r="7278" spans="1:23" x14ac:dyDescent="0.25">
      <c r="A7278" t="s">
        <v>85</v>
      </c>
      <c r="B7278" t="s">
        <v>97</v>
      </c>
      <c r="C7278" t="s">
        <v>103</v>
      </c>
      <c r="D7278" t="s">
        <v>70</v>
      </c>
      <c r="E7278" t="s">
        <v>113</v>
      </c>
      <c r="F7278">
        <v>5</v>
      </c>
      <c r="G7278">
        <v>132.32624816894531</v>
      </c>
      <c r="H7278">
        <v>135.87953186035156</v>
      </c>
      <c r="I7278">
        <v>-3.553286075592041</v>
      </c>
      <c r="J7278">
        <v>-2.685246616601944E-2</v>
      </c>
      <c r="K7278">
        <v>-5.3206524848937988</v>
      </c>
      <c r="L7278">
        <v>-4.2764782905578613</v>
      </c>
      <c r="M7278">
        <v>-3.553286075592041</v>
      </c>
      <c r="N7278">
        <v>-2.8300940990447998</v>
      </c>
      <c r="O7278">
        <v>-1.7859195470809937</v>
      </c>
      <c r="P7278">
        <v>-5.8216762542724609</v>
      </c>
      <c r="Q7278">
        <v>-1.2848957777023315</v>
      </c>
      <c r="R7278">
        <v>2511</v>
      </c>
      <c r="S7278">
        <v>1.9018708467483521</v>
      </c>
      <c r="T7278">
        <v>1.3790833950042725</v>
      </c>
      <c r="U7278">
        <v>78.467613220214844</v>
      </c>
      <c r="V7278">
        <v>95.26153564453125</v>
      </c>
      <c r="W7278">
        <v>68.725151062011719</v>
      </c>
    </row>
    <row r="7279" spans="1:23" x14ac:dyDescent="0.25">
      <c r="A7279" t="s">
        <v>85</v>
      </c>
      <c r="B7279" t="s">
        <v>97</v>
      </c>
      <c r="C7279" t="s">
        <v>103</v>
      </c>
      <c r="D7279" t="s">
        <v>70</v>
      </c>
      <c r="E7279" t="s">
        <v>113</v>
      </c>
      <c r="F7279">
        <v>6</v>
      </c>
      <c r="G7279">
        <v>155.93940734863281</v>
      </c>
      <c r="H7279">
        <v>159.65324401855469</v>
      </c>
      <c r="I7279">
        <v>-3.7138476371765137</v>
      </c>
      <c r="J7279">
        <v>-2.381596527993679E-2</v>
      </c>
      <c r="K7279">
        <v>-5.4935526847839355</v>
      </c>
      <c r="L7279">
        <v>-4.4420886039733887</v>
      </c>
      <c r="M7279">
        <v>-3.7138476371765137</v>
      </c>
      <c r="N7279">
        <v>-2.9856066703796387</v>
      </c>
      <c r="O7279">
        <v>-1.9341424703598022</v>
      </c>
      <c r="P7279">
        <v>-5.9980745315551758</v>
      </c>
      <c r="Q7279">
        <v>-1.4296207427978516</v>
      </c>
      <c r="R7279">
        <v>2511</v>
      </c>
      <c r="S7279">
        <v>1.9285191297531128</v>
      </c>
      <c r="T7279">
        <v>1.3887113332748413</v>
      </c>
      <c r="U7279">
        <v>78.467613220214844</v>
      </c>
      <c r="V7279">
        <v>95.26153564453125</v>
      </c>
      <c r="W7279">
        <v>68.132797241210937</v>
      </c>
    </row>
    <row r="7280" spans="1:23" x14ac:dyDescent="0.25">
      <c r="A7280" t="s">
        <v>85</v>
      </c>
      <c r="B7280" t="s">
        <v>97</v>
      </c>
      <c r="C7280" t="s">
        <v>103</v>
      </c>
      <c r="D7280" t="s">
        <v>70</v>
      </c>
      <c r="E7280" t="s">
        <v>113</v>
      </c>
      <c r="F7280">
        <v>7</v>
      </c>
      <c r="G7280">
        <v>184.28114318847656</v>
      </c>
      <c r="H7280">
        <v>188.65303039550781</v>
      </c>
      <c r="I7280">
        <v>-4.3718948364257812</v>
      </c>
      <c r="J7280">
        <v>-2.372404932975769E-2</v>
      </c>
      <c r="K7280">
        <v>-6.2678031921386719</v>
      </c>
      <c r="L7280">
        <v>-5.1476850509643555</v>
      </c>
      <c r="M7280">
        <v>-4.3718948364257812</v>
      </c>
      <c r="N7280">
        <v>-3.5961043834686279</v>
      </c>
      <c r="O7280">
        <v>-2.4759862422943115</v>
      </c>
      <c r="P7280">
        <v>-6.8052668571472168</v>
      </c>
      <c r="Q7280">
        <v>-1.9385225772857666</v>
      </c>
      <c r="R7280">
        <v>2511</v>
      </c>
      <c r="S7280">
        <v>2.1885807514190674</v>
      </c>
      <c r="T7280">
        <v>1.4793852567672729</v>
      </c>
      <c r="U7280">
        <v>78.467613220214844</v>
      </c>
      <c r="V7280">
        <v>95.26153564453125</v>
      </c>
      <c r="W7280">
        <v>67.283103942871094</v>
      </c>
    </row>
    <row r="7281" spans="1:23" x14ac:dyDescent="0.25">
      <c r="A7281" t="s">
        <v>85</v>
      </c>
      <c r="B7281" t="s">
        <v>97</v>
      </c>
      <c r="C7281" t="s">
        <v>103</v>
      </c>
      <c r="D7281" t="s">
        <v>70</v>
      </c>
      <c r="E7281" t="s">
        <v>113</v>
      </c>
      <c r="F7281">
        <v>8</v>
      </c>
      <c r="G7281">
        <v>205.75062561035156</v>
      </c>
      <c r="H7281">
        <v>209.98500061035156</v>
      </c>
      <c r="I7281">
        <v>-4.234372615814209</v>
      </c>
      <c r="J7281">
        <v>-2.0580120384693146E-2</v>
      </c>
      <c r="K7281">
        <v>-6.1344027519226074</v>
      </c>
      <c r="L7281">
        <v>-5.0118494033813477</v>
      </c>
      <c r="M7281">
        <v>-4.234372615814209</v>
      </c>
      <c r="N7281">
        <v>-3.4568958282470703</v>
      </c>
      <c r="O7281">
        <v>-2.3343427181243896</v>
      </c>
      <c r="P7281">
        <v>-6.67303466796875</v>
      </c>
      <c r="Q7281">
        <v>-1.795710563659668</v>
      </c>
      <c r="R7281">
        <v>2511</v>
      </c>
      <c r="S7281">
        <v>2.1981065273284912</v>
      </c>
      <c r="T7281">
        <v>1.4826012849807739</v>
      </c>
      <c r="U7281">
        <v>78.467613220214844</v>
      </c>
      <c r="V7281">
        <v>95.26153564453125</v>
      </c>
      <c r="W7281">
        <v>69.736724853515625</v>
      </c>
    </row>
    <row r="7282" spans="1:23" x14ac:dyDescent="0.25">
      <c r="A7282" t="s">
        <v>85</v>
      </c>
      <c r="B7282" t="s">
        <v>97</v>
      </c>
      <c r="C7282" t="s">
        <v>103</v>
      </c>
      <c r="D7282" t="s">
        <v>70</v>
      </c>
      <c r="E7282" t="s">
        <v>113</v>
      </c>
      <c r="F7282">
        <v>9</v>
      </c>
      <c r="G7282">
        <v>224.70030212402344</v>
      </c>
      <c r="H7282">
        <v>229.27688598632812</v>
      </c>
      <c r="I7282">
        <v>-4.5766000747680664</v>
      </c>
      <c r="J7282">
        <v>-2.0367573946714401E-2</v>
      </c>
      <c r="K7282">
        <v>-6.7503719329833984</v>
      </c>
      <c r="L7282">
        <v>-5.4660897254943848</v>
      </c>
      <c r="M7282">
        <v>-4.5766000747680664</v>
      </c>
      <c r="N7282">
        <v>-3.6871101856231689</v>
      </c>
      <c r="O7282">
        <v>-2.4028282165527344</v>
      </c>
      <c r="P7282">
        <v>-7.3666057586669922</v>
      </c>
      <c r="Q7282">
        <v>-1.7865942716598511</v>
      </c>
      <c r="R7282">
        <v>2511</v>
      </c>
      <c r="S7282">
        <v>2.8771049976348877</v>
      </c>
      <c r="T7282">
        <v>1.6962031126022339</v>
      </c>
      <c r="U7282">
        <v>78.467613220214844</v>
      </c>
      <c r="V7282">
        <v>95.26153564453125</v>
      </c>
      <c r="W7282">
        <v>74.315910339355469</v>
      </c>
    </row>
    <row r="7283" spans="1:23" x14ac:dyDescent="0.25">
      <c r="A7283" t="s">
        <v>85</v>
      </c>
      <c r="B7283" t="s">
        <v>97</v>
      </c>
      <c r="C7283" t="s">
        <v>103</v>
      </c>
      <c r="D7283" t="s">
        <v>70</v>
      </c>
      <c r="E7283" t="s">
        <v>113</v>
      </c>
      <c r="F7283">
        <v>10</v>
      </c>
      <c r="G7283">
        <v>236.78392028808594</v>
      </c>
      <c r="H7283">
        <v>237.95460510253906</v>
      </c>
      <c r="I7283">
        <v>-1.1706923246383667</v>
      </c>
      <c r="J7283">
        <v>-4.9441377632319927E-3</v>
      </c>
      <c r="K7283">
        <v>-3.7200849056243896</v>
      </c>
      <c r="L7283">
        <v>-2.2138831615447998</v>
      </c>
      <c r="M7283">
        <v>-1.1706923246383667</v>
      </c>
      <c r="N7283">
        <v>-0.12750156223773956</v>
      </c>
      <c r="O7283">
        <v>1.3787002563476563</v>
      </c>
      <c r="P7283">
        <v>-4.4428024291992187</v>
      </c>
      <c r="Q7283">
        <v>2.1014175415039062</v>
      </c>
      <c r="R7283">
        <v>2511</v>
      </c>
      <c r="S7283">
        <v>3.9573206901550293</v>
      </c>
      <c r="T7283">
        <v>1.9893015623092651</v>
      </c>
      <c r="U7283">
        <v>78.467613220214844</v>
      </c>
      <c r="V7283">
        <v>95.26153564453125</v>
      </c>
      <c r="W7283">
        <v>79.264839172363281</v>
      </c>
    </row>
    <row r="7284" spans="1:23" x14ac:dyDescent="0.25">
      <c r="A7284" t="s">
        <v>85</v>
      </c>
      <c r="B7284" t="s">
        <v>97</v>
      </c>
      <c r="C7284" t="s">
        <v>103</v>
      </c>
      <c r="D7284" t="s">
        <v>70</v>
      </c>
      <c r="E7284" t="s">
        <v>113</v>
      </c>
      <c r="F7284">
        <v>11</v>
      </c>
      <c r="G7284">
        <v>245.99128723144531</v>
      </c>
      <c r="H7284">
        <v>246.9564208984375</v>
      </c>
      <c r="I7284">
        <v>-0.96512061357498169</v>
      </c>
      <c r="J7284">
        <v>-3.9233933202922344E-3</v>
      </c>
      <c r="K7284">
        <v>-3.6256787776947021</v>
      </c>
      <c r="L7284">
        <v>-2.0537993907928467</v>
      </c>
      <c r="M7284">
        <v>-0.96512061357498169</v>
      </c>
      <c r="N7284">
        <v>0.12355821579694748</v>
      </c>
      <c r="O7284">
        <v>1.6954375505447388</v>
      </c>
      <c r="P7284">
        <v>-4.3799099922180176</v>
      </c>
      <c r="Q7284">
        <v>2.4496688842773437</v>
      </c>
      <c r="R7284">
        <v>2511</v>
      </c>
      <c r="S7284">
        <v>4.3099608421325684</v>
      </c>
      <c r="T7284">
        <v>2.0760445594787598</v>
      </c>
      <c r="U7284">
        <v>78.467613220214844</v>
      </c>
      <c r="V7284">
        <v>95.26153564453125</v>
      </c>
      <c r="W7284">
        <v>83.614006042480469</v>
      </c>
    </row>
    <row r="7285" spans="1:23" x14ac:dyDescent="0.25">
      <c r="A7285" t="s">
        <v>85</v>
      </c>
      <c r="B7285" t="s">
        <v>97</v>
      </c>
      <c r="C7285" t="s">
        <v>103</v>
      </c>
      <c r="D7285" t="s">
        <v>70</v>
      </c>
      <c r="E7285" t="s">
        <v>113</v>
      </c>
      <c r="F7285">
        <v>12</v>
      </c>
      <c r="G7285">
        <v>248.98428344726562</v>
      </c>
      <c r="H7285">
        <v>249.90867614746094</v>
      </c>
      <c r="I7285">
        <v>-0.92438632249832153</v>
      </c>
      <c r="J7285">
        <v>-3.7126292008906603E-3</v>
      </c>
      <c r="K7285">
        <v>-3.238971471786499</v>
      </c>
      <c r="L7285">
        <v>-1.8714957237243652</v>
      </c>
      <c r="M7285">
        <v>-0.92438632249832153</v>
      </c>
      <c r="N7285">
        <v>2.2723134607076645E-2</v>
      </c>
      <c r="O7285">
        <v>1.3901987075805664</v>
      </c>
      <c r="P7285">
        <v>-3.8951241970062256</v>
      </c>
      <c r="Q7285">
        <v>2.046351432800293</v>
      </c>
      <c r="R7285">
        <v>2511</v>
      </c>
      <c r="S7285">
        <v>3.2619261741638184</v>
      </c>
      <c r="T7285">
        <v>1.8060803413391113</v>
      </c>
      <c r="U7285">
        <v>78.467613220214844</v>
      </c>
      <c r="V7285">
        <v>95.26153564453125</v>
      </c>
      <c r="W7285">
        <v>87.067855834960938</v>
      </c>
    </row>
    <row r="7286" spans="1:23" x14ac:dyDescent="0.25">
      <c r="A7286" t="s">
        <v>85</v>
      </c>
      <c r="B7286" t="s">
        <v>97</v>
      </c>
      <c r="C7286" t="s">
        <v>103</v>
      </c>
      <c r="D7286" t="s">
        <v>70</v>
      </c>
      <c r="E7286" t="s">
        <v>113</v>
      </c>
      <c r="F7286">
        <v>13</v>
      </c>
      <c r="G7286">
        <v>246.15571594238281</v>
      </c>
      <c r="H7286">
        <v>249.36009216308594</v>
      </c>
      <c r="I7286">
        <v>-3.2043793201446533</v>
      </c>
      <c r="J7286">
        <v>-1.3017691671848297E-2</v>
      </c>
      <c r="K7286">
        <v>-5.5506119728088379</v>
      </c>
      <c r="L7286">
        <v>-4.1644387245178223</v>
      </c>
      <c r="M7286">
        <v>-3.2043793201446533</v>
      </c>
      <c r="N7286">
        <v>-2.2443199157714844</v>
      </c>
      <c r="O7286">
        <v>-0.8581465482711792</v>
      </c>
      <c r="P7286">
        <v>-6.2157363891601562</v>
      </c>
      <c r="Q7286">
        <v>-0.19302219152450562</v>
      </c>
      <c r="R7286">
        <v>2511</v>
      </c>
      <c r="S7286">
        <v>3.3517374992370605</v>
      </c>
      <c r="T7286">
        <v>1.8307751417160034</v>
      </c>
      <c r="U7286">
        <v>78.467613220214844</v>
      </c>
      <c r="V7286">
        <v>95.26153564453125</v>
      </c>
      <c r="W7286">
        <v>89.067825317382813</v>
      </c>
    </row>
    <row r="7287" spans="1:23" x14ac:dyDescent="0.25">
      <c r="A7287" t="s">
        <v>85</v>
      </c>
      <c r="B7287" t="s">
        <v>97</v>
      </c>
      <c r="C7287" t="s">
        <v>103</v>
      </c>
      <c r="D7287" t="s">
        <v>70</v>
      </c>
      <c r="E7287" t="s">
        <v>113</v>
      </c>
      <c r="F7287">
        <v>14</v>
      </c>
      <c r="G7287">
        <v>247.94866943359375</v>
      </c>
      <c r="H7287">
        <v>249.88874816894531</v>
      </c>
      <c r="I7287">
        <v>-1.9400948286056519</v>
      </c>
      <c r="J7287">
        <v>-7.8245829790830612E-3</v>
      </c>
      <c r="K7287">
        <v>-4.3036279678344727</v>
      </c>
      <c r="L7287">
        <v>-2.9072334766387939</v>
      </c>
      <c r="M7287">
        <v>-1.9400948286056519</v>
      </c>
      <c r="N7287">
        <v>-0.97295624017715454</v>
      </c>
      <c r="O7287">
        <v>0.42343822121620178</v>
      </c>
      <c r="P7287">
        <v>-4.9736566543579102</v>
      </c>
      <c r="Q7287">
        <v>1.0934669971466064</v>
      </c>
      <c r="R7287">
        <v>2511</v>
      </c>
      <c r="S7287">
        <v>3.4013490676879883</v>
      </c>
      <c r="T7287">
        <v>1.844274640083313</v>
      </c>
      <c r="U7287">
        <v>78.467613220214844</v>
      </c>
      <c r="V7287">
        <v>95.26153564453125</v>
      </c>
      <c r="W7287">
        <v>89.642898559570313</v>
      </c>
    </row>
    <row r="7288" spans="1:23" x14ac:dyDescent="0.25">
      <c r="A7288" t="s">
        <v>85</v>
      </c>
      <c r="B7288" t="s">
        <v>97</v>
      </c>
      <c r="C7288" t="s">
        <v>103</v>
      </c>
      <c r="D7288" t="s">
        <v>70</v>
      </c>
      <c r="E7288" t="s">
        <v>113</v>
      </c>
      <c r="F7288">
        <v>15</v>
      </c>
      <c r="G7288">
        <v>242.15925598144531</v>
      </c>
      <c r="H7288">
        <v>239.06777954101562</v>
      </c>
      <c r="I7288">
        <v>3.0914621353149414</v>
      </c>
      <c r="J7288">
        <v>1.2766235508024693E-2</v>
      </c>
      <c r="K7288">
        <v>0.60411936044692993</v>
      </c>
      <c r="L7288">
        <v>2.0736615657806396</v>
      </c>
      <c r="M7288">
        <v>3.0914621353149414</v>
      </c>
      <c r="N7288">
        <v>4.1092624664306641</v>
      </c>
      <c r="O7288">
        <v>5.5788049697875977</v>
      </c>
      <c r="P7288">
        <v>-0.10100774466991425</v>
      </c>
      <c r="Q7288">
        <v>6.2839322090148926</v>
      </c>
      <c r="R7288">
        <v>2511</v>
      </c>
      <c r="S7288">
        <v>3.7670302391052246</v>
      </c>
      <c r="T7288">
        <v>1.9408838748931885</v>
      </c>
      <c r="U7288">
        <v>78.467613220214844</v>
      </c>
      <c r="V7288">
        <v>95.26153564453125</v>
      </c>
      <c r="W7288">
        <v>90.244216918945313</v>
      </c>
    </row>
    <row r="7289" spans="1:23" x14ac:dyDescent="0.25">
      <c r="A7289" t="s">
        <v>85</v>
      </c>
      <c r="B7289" t="s">
        <v>97</v>
      </c>
      <c r="C7289" t="s">
        <v>103</v>
      </c>
      <c r="D7289" t="s">
        <v>70</v>
      </c>
      <c r="E7289" t="s">
        <v>113</v>
      </c>
      <c r="F7289">
        <v>16</v>
      </c>
      <c r="G7289">
        <v>227.01490783691406</v>
      </c>
      <c r="H7289">
        <v>225.06600952148437</v>
      </c>
      <c r="I7289">
        <v>1.9488900899887085</v>
      </c>
      <c r="J7289">
        <v>8.5848551243543625E-3</v>
      </c>
      <c r="K7289">
        <v>-0.22046056389808655</v>
      </c>
      <c r="L7289">
        <v>1.0612094402313232</v>
      </c>
      <c r="M7289">
        <v>1.9488900899887085</v>
      </c>
      <c r="N7289">
        <v>2.8365707397460938</v>
      </c>
      <c r="O7289">
        <v>4.1182408332824707</v>
      </c>
      <c r="P7289">
        <v>-0.83544135093688965</v>
      </c>
      <c r="Q7289">
        <v>4.7332215309143066</v>
      </c>
      <c r="R7289">
        <v>2511</v>
      </c>
      <c r="S7289">
        <v>2.8654139041900635</v>
      </c>
      <c r="T7289">
        <v>1.6927533149719238</v>
      </c>
      <c r="U7289">
        <v>78.467613220214844</v>
      </c>
      <c r="V7289">
        <v>95.26153564453125</v>
      </c>
      <c r="W7289">
        <v>90.215873718261719</v>
      </c>
    </row>
    <row r="7290" spans="1:23" x14ac:dyDescent="0.25">
      <c r="A7290" t="s">
        <v>85</v>
      </c>
      <c r="B7290" t="s">
        <v>97</v>
      </c>
      <c r="C7290" t="s">
        <v>103</v>
      </c>
      <c r="D7290" t="s">
        <v>70</v>
      </c>
      <c r="E7290" t="s">
        <v>113</v>
      </c>
      <c r="F7290">
        <v>17</v>
      </c>
      <c r="G7290">
        <v>212.80368041992187</v>
      </c>
      <c r="H7290">
        <v>208.47552490234375</v>
      </c>
      <c r="I7290">
        <v>4.3281335830688477</v>
      </c>
      <c r="J7290">
        <v>2.0338620990514755E-2</v>
      </c>
      <c r="K7290">
        <v>2.2955875396728516</v>
      </c>
      <c r="L7290">
        <v>3.4964323043823242</v>
      </c>
      <c r="M7290">
        <v>4.3281335830688477</v>
      </c>
      <c r="N7290">
        <v>5.1598348617553711</v>
      </c>
      <c r="O7290">
        <v>6.3606796264648437</v>
      </c>
      <c r="P7290">
        <v>1.7193890810012817</v>
      </c>
      <c r="Q7290">
        <v>6.9368782043457031</v>
      </c>
      <c r="R7290">
        <v>2511</v>
      </c>
      <c r="S7290">
        <v>2.5154087543487549</v>
      </c>
      <c r="T7290">
        <v>1.5860040187835693</v>
      </c>
      <c r="U7290">
        <v>78.467613220214844</v>
      </c>
      <c r="V7290">
        <v>95.26153564453125</v>
      </c>
      <c r="W7290">
        <v>89.071907043457031</v>
      </c>
    </row>
    <row r="7291" spans="1:23" x14ac:dyDescent="0.25">
      <c r="A7291" t="s">
        <v>85</v>
      </c>
      <c r="B7291" t="s">
        <v>97</v>
      </c>
      <c r="C7291" t="s">
        <v>103</v>
      </c>
      <c r="D7291" t="s">
        <v>70</v>
      </c>
      <c r="E7291" t="s">
        <v>113</v>
      </c>
      <c r="F7291">
        <v>18</v>
      </c>
      <c r="G7291">
        <v>197.01278686523437</v>
      </c>
      <c r="H7291">
        <v>192.92987060546875</v>
      </c>
      <c r="I7291">
        <v>4.0829181671142578</v>
      </c>
      <c r="J7291">
        <v>2.0724127069115639E-2</v>
      </c>
      <c r="K7291">
        <v>2.0785539150238037</v>
      </c>
      <c r="L7291">
        <v>3.2627484798431396</v>
      </c>
      <c r="M7291">
        <v>4.0829181671142578</v>
      </c>
      <c r="N7291">
        <v>4.9030876159667969</v>
      </c>
      <c r="O7291">
        <v>6.0872821807861328</v>
      </c>
      <c r="P7291">
        <v>1.5103445053100586</v>
      </c>
      <c r="Q7291">
        <v>6.655491828918457</v>
      </c>
      <c r="R7291">
        <v>2511</v>
      </c>
      <c r="S7291">
        <v>2.446138858795166</v>
      </c>
      <c r="T7291">
        <v>1.5640137195587158</v>
      </c>
      <c r="U7291">
        <v>78.467613220214844</v>
      </c>
      <c r="V7291">
        <v>95.26153564453125</v>
      </c>
      <c r="W7291">
        <v>87.476387023925781</v>
      </c>
    </row>
    <row r="7292" spans="1:23" x14ac:dyDescent="0.25">
      <c r="A7292" t="s">
        <v>85</v>
      </c>
      <c r="B7292" t="s">
        <v>97</v>
      </c>
      <c r="C7292" t="s">
        <v>103</v>
      </c>
      <c r="D7292" t="s">
        <v>70</v>
      </c>
      <c r="E7292" t="s">
        <v>113</v>
      </c>
      <c r="F7292">
        <v>19</v>
      </c>
      <c r="G7292">
        <v>188.05130004882812</v>
      </c>
      <c r="H7292">
        <v>185.08265686035156</v>
      </c>
      <c r="I7292">
        <v>2.9686310291290283</v>
      </c>
      <c r="J7292">
        <v>1.578628271818161E-2</v>
      </c>
      <c r="K7292">
        <v>0.85639405250549316</v>
      </c>
      <c r="L7292">
        <v>2.104320764541626</v>
      </c>
      <c r="M7292">
        <v>2.9686310291290283</v>
      </c>
      <c r="N7292">
        <v>3.8329412937164307</v>
      </c>
      <c r="O7292">
        <v>5.0808682441711426</v>
      </c>
      <c r="P7292">
        <v>0.2576042115688324</v>
      </c>
      <c r="Q7292">
        <v>5.6796579360961914</v>
      </c>
      <c r="R7292">
        <v>2511</v>
      </c>
      <c r="S7292">
        <v>2.7165215015411377</v>
      </c>
      <c r="T7292">
        <v>1.6481872797012329</v>
      </c>
      <c r="U7292">
        <v>78.467613220214844</v>
      </c>
      <c r="V7292">
        <v>95.26153564453125</v>
      </c>
      <c r="W7292">
        <v>84.629165649414063</v>
      </c>
    </row>
    <row r="7293" spans="1:23" x14ac:dyDescent="0.25">
      <c r="A7293" t="s">
        <v>85</v>
      </c>
      <c r="B7293" t="s">
        <v>97</v>
      </c>
      <c r="C7293" t="s">
        <v>103</v>
      </c>
      <c r="D7293" t="s">
        <v>70</v>
      </c>
      <c r="E7293" t="s">
        <v>113</v>
      </c>
      <c r="F7293">
        <v>20</v>
      </c>
      <c r="G7293">
        <v>182.42457580566406</v>
      </c>
      <c r="H7293">
        <v>182.370361328125</v>
      </c>
      <c r="I7293">
        <v>5.4214250296354294E-2</v>
      </c>
      <c r="J7293">
        <v>2.9718721634708345E-4</v>
      </c>
      <c r="K7293">
        <v>-2.094151496887207</v>
      </c>
      <c r="L7293">
        <v>-0.82487958669662476</v>
      </c>
      <c r="M7293">
        <v>5.4214250296354294E-2</v>
      </c>
      <c r="N7293">
        <v>0.93330812454223633</v>
      </c>
      <c r="O7293">
        <v>2.2025799751281738</v>
      </c>
      <c r="P7293">
        <v>-2.7031834125518799</v>
      </c>
      <c r="Q7293">
        <v>2.8116118907928467</v>
      </c>
      <c r="R7293">
        <v>2511</v>
      </c>
      <c r="S7293">
        <v>2.8102455139160156</v>
      </c>
      <c r="T7293">
        <v>1.6763787269592285</v>
      </c>
      <c r="U7293">
        <v>78.467613220214844</v>
      </c>
      <c r="V7293">
        <v>95.26153564453125</v>
      </c>
      <c r="W7293">
        <v>80.690254211425781</v>
      </c>
    </row>
    <row r="7294" spans="1:23" x14ac:dyDescent="0.25">
      <c r="A7294" t="s">
        <v>85</v>
      </c>
      <c r="B7294" t="s">
        <v>97</v>
      </c>
      <c r="C7294" t="s">
        <v>103</v>
      </c>
      <c r="D7294" t="s">
        <v>70</v>
      </c>
      <c r="E7294" t="s">
        <v>113</v>
      </c>
      <c r="F7294">
        <v>21</v>
      </c>
      <c r="G7294">
        <v>176.01535034179687</v>
      </c>
      <c r="H7294">
        <v>176.09297180175781</v>
      </c>
      <c r="I7294">
        <v>-7.7629826962947845E-2</v>
      </c>
      <c r="J7294">
        <v>-4.4104008702561259E-4</v>
      </c>
      <c r="K7294">
        <v>-2.1488394737243652</v>
      </c>
      <c r="L7294">
        <v>-0.92515206336975098</v>
      </c>
      <c r="M7294">
        <v>-7.7629826962947845E-2</v>
      </c>
      <c r="N7294">
        <v>0.76989239454269409</v>
      </c>
      <c r="O7294">
        <v>1.9935798645019531</v>
      </c>
      <c r="P7294">
        <v>-2.7359986305236816</v>
      </c>
      <c r="Q7294">
        <v>2.5807390213012695</v>
      </c>
      <c r="R7294">
        <v>2511</v>
      </c>
      <c r="S7294">
        <v>2.6120166778564453</v>
      </c>
      <c r="T7294">
        <v>1.6161735057830811</v>
      </c>
      <c r="U7294">
        <v>78.467613220214844</v>
      </c>
      <c r="V7294">
        <v>95.26153564453125</v>
      </c>
      <c r="W7294">
        <v>77.967903137207031</v>
      </c>
    </row>
    <row r="7295" spans="1:23" x14ac:dyDescent="0.25">
      <c r="A7295" t="s">
        <v>85</v>
      </c>
      <c r="B7295" t="s">
        <v>97</v>
      </c>
      <c r="C7295" t="s">
        <v>103</v>
      </c>
      <c r="D7295" t="s">
        <v>70</v>
      </c>
      <c r="E7295" t="s">
        <v>113</v>
      </c>
      <c r="F7295">
        <v>22</v>
      </c>
      <c r="G7295">
        <v>165.68997192382812</v>
      </c>
      <c r="H7295">
        <v>165.78498840332031</v>
      </c>
      <c r="I7295">
        <v>-9.5016986131668091E-2</v>
      </c>
      <c r="J7295">
        <v>-5.7346251560375094E-4</v>
      </c>
      <c r="K7295">
        <v>-2.1779515743255615</v>
      </c>
      <c r="L7295">
        <v>-0.94733691215515137</v>
      </c>
      <c r="M7295">
        <v>-9.5016986131668091E-2</v>
      </c>
      <c r="N7295">
        <v>0.75730293989181519</v>
      </c>
      <c r="O7295">
        <v>1.9879175424575806</v>
      </c>
      <c r="P7295">
        <v>-2.7684345245361328</v>
      </c>
      <c r="Q7295">
        <v>2.5784006118774414</v>
      </c>
      <c r="R7295">
        <v>2511</v>
      </c>
      <c r="S7295">
        <v>2.6416730880737305</v>
      </c>
      <c r="T7295">
        <v>1.6253224611282349</v>
      </c>
      <c r="U7295">
        <v>78.467613220214844</v>
      </c>
      <c r="V7295">
        <v>95.26153564453125</v>
      </c>
      <c r="W7295">
        <v>76.137054443359375</v>
      </c>
    </row>
    <row r="7296" spans="1:23" x14ac:dyDescent="0.25">
      <c r="A7296" t="s">
        <v>85</v>
      </c>
      <c r="B7296" t="s">
        <v>97</v>
      </c>
      <c r="C7296" t="s">
        <v>103</v>
      </c>
      <c r="D7296" t="s">
        <v>70</v>
      </c>
      <c r="E7296" t="s">
        <v>113</v>
      </c>
      <c r="F7296">
        <v>23</v>
      </c>
      <c r="G7296">
        <v>153.21966552734375</v>
      </c>
      <c r="H7296">
        <v>152.50804138183594</v>
      </c>
      <c r="I7296">
        <v>0.71163475513458252</v>
      </c>
      <c r="J7296">
        <v>4.6445392072200775E-3</v>
      </c>
      <c r="K7296">
        <v>-1.1774189472198486</v>
      </c>
      <c r="L7296">
        <v>-6.1350718140602112E-2</v>
      </c>
      <c r="M7296">
        <v>0.71163475513458252</v>
      </c>
      <c r="N7296">
        <v>1.484620213508606</v>
      </c>
      <c r="O7296">
        <v>2.6006884574890137</v>
      </c>
      <c r="P7296">
        <v>-1.7129395008087158</v>
      </c>
      <c r="Q7296">
        <v>3.1362090110778809</v>
      </c>
      <c r="R7296">
        <v>2511</v>
      </c>
      <c r="S7296">
        <v>2.1727836132049561</v>
      </c>
      <c r="T7296">
        <v>1.4740364551544189</v>
      </c>
      <c r="U7296">
        <v>78.467613220214844</v>
      </c>
      <c r="V7296">
        <v>95.26153564453125</v>
      </c>
      <c r="W7296">
        <v>74.680030822753906</v>
      </c>
    </row>
    <row r="7297" spans="1:23" x14ac:dyDescent="0.25">
      <c r="A7297" t="s">
        <v>85</v>
      </c>
      <c r="B7297" t="s">
        <v>97</v>
      </c>
      <c r="C7297" t="s">
        <v>103</v>
      </c>
      <c r="D7297" t="s">
        <v>70</v>
      </c>
      <c r="E7297" t="s">
        <v>113</v>
      </c>
      <c r="F7297">
        <v>24</v>
      </c>
      <c r="G7297">
        <v>144.04588317871094</v>
      </c>
      <c r="H7297">
        <v>145.1356201171875</v>
      </c>
      <c r="I7297">
        <v>-1.0897300243377686</v>
      </c>
      <c r="J7297">
        <v>-7.5651588849723339E-3</v>
      </c>
      <c r="K7297">
        <v>-3.0132334232330322</v>
      </c>
      <c r="L7297">
        <v>-1.8768119812011719</v>
      </c>
      <c r="M7297">
        <v>-1.0897300243377686</v>
      </c>
      <c r="N7297">
        <v>-0.30264803767204285</v>
      </c>
      <c r="O7297">
        <v>0.83377337455749512</v>
      </c>
      <c r="P7297">
        <v>-3.5585198402404785</v>
      </c>
      <c r="Q7297">
        <v>1.379059910774231</v>
      </c>
      <c r="R7297">
        <v>2511</v>
      </c>
      <c r="S7297">
        <v>2.2527539730072021</v>
      </c>
      <c r="T7297">
        <v>1.5009176731109619</v>
      </c>
      <c r="U7297">
        <v>78.467613220214844</v>
      </c>
      <c r="V7297">
        <v>95.26153564453125</v>
      </c>
      <c r="W7297">
        <v>73.373191833496094</v>
      </c>
    </row>
    <row r="7298" spans="1:23" x14ac:dyDescent="0.25">
      <c r="A7298" t="s">
        <v>85</v>
      </c>
      <c r="B7298" t="s">
        <v>97</v>
      </c>
      <c r="C7298" t="s">
        <v>103</v>
      </c>
      <c r="D7298" t="s">
        <v>70</v>
      </c>
      <c r="E7298" t="s">
        <v>114</v>
      </c>
      <c r="F7298">
        <v>1</v>
      </c>
      <c r="G7298">
        <v>122.07810974121094</v>
      </c>
      <c r="H7298">
        <v>120.21408843994141</v>
      </c>
      <c r="I7298">
        <v>1.8640310764312744</v>
      </c>
      <c r="J7298">
        <v>1.5269167721271515E-2</v>
      </c>
      <c r="K7298">
        <v>-0.43732449412345886</v>
      </c>
      <c r="L7298">
        <v>0.92233502864837646</v>
      </c>
      <c r="M7298">
        <v>1.8640310764312744</v>
      </c>
      <c r="N7298">
        <v>2.8057270050048828</v>
      </c>
      <c r="O7298">
        <v>4.1653866767883301</v>
      </c>
      <c r="P7298">
        <v>-1.0897268056869507</v>
      </c>
      <c r="Q7298">
        <v>4.8177890777587891</v>
      </c>
      <c r="R7298">
        <v>2513</v>
      </c>
      <c r="S7298">
        <v>3.2247440814971924</v>
      </c>
      <c r="T7298">
        <v>1.7957572937011719</v>
      </c>
      <c r="U7298">
        <v>84.910957336425781</v>
      </c>
      <c r="V7298">
        <v>102.14903259277344</v>
      </c>
      <c r="W7298">
        <v>78.035125732421875</v>
      </c>
    </row>
    <row r="7299" spans="1:23" x14ac:dyDescent="0.25">
      <c r="A7299" t="s">
        <v>85</v>
      </c>
      <c r="B7299" t="s">
        <v>97</v>
      </c>
      <c r="C7299" t="s">
        <v>103</v>
      </c>
      <c r="D7299" t="s">
        <v>70</v>
      </c>
      <c r="E7299" t="s">
        <v>114</v>
      </c>
      <c r="F7299">
        <v>2</v>
      </c>
      <c r="G7299">
        <v>121.13616943359375</v>
      </c>
      <c r="H7299">
        <v>118.93886566162109</v>
      </c>
      <c r="I7299">
        <v>2.1973030567169189</v>
      </c>
      <c r="J7299">
        <v>1.813911646604538E-2</v>
      </c>
      <c r="K7299">
        <v>-1.5833983197808266E-2</v>
      </c>
      <c r="L7299">
        <v>1.2917053699493408</v>
      </c>
      <c r="M7299">
        <v>2.1973030567169189</v>
      </c>
      <c r="N7299">
        <v>3.1029007434844971</v>
      </c>
      <c r="O7299">
        <v>4.4104399681091309</v>
      </c>
      <c r="P7299">
        <v>-0.64322757720947266</v>
      </c>
      <c r="Q7299">
        <v>5.0378336906433105</v>
      </c>
      <c r="R7299">
        <v>2513</v>
      </c>
      <c r="S7299">
        <v>2.982252836227417</v>
      </c>
      <c r="T7299">
        <v>1.7269200086593628</v>
      </c>
      <c r="U7299">
        <v>84.910957336425781</v>
      </c>
      <c r="V7299">
        <v>102.14903259277344</v>
      </c>
      <c r="W7299">
        <v>76.926673889160156</v>
      </c>
    </row>
    <row r="7300" spans="1:23" x14ac:dyDescent="0.25">
      <c r="A7300" t="s">
        <v>85</v>
      </c>
      <c r="B7300" t="s">
        <v>97</v>
      </c>
      <c r="C7300" t="s">
        <v>103</v>
      </c>
      <c r="D7300" t="s">
        <v>70</v>
      </c>
      <c r="E7300" t="s">
        <v>114</v>
      </c>
      <c r="F7300">
        <v>3</v>
      </c>
      <c r="G7300">
        <v>120.92784881591797</v>
      </c>
      <c r="H7300">
        <v>116.6983642578125</v>
      </c>
      <c r="I7300">
        <v>4.2294826507568359</v>
      </c>
      <c r="J7300">
        <v>3.4975256770849228E-2</v>
      </c>
      <c r="K7300">
        <v>2.095102071762085</v>
      </c>
      <c r="L7300">
        <v>3.3561115264892578</v>
      </c>
      <c r="M7300">
        <v>4.2294826507568359</v>
      </c>
      <c r="N7300">
        <v>5.1028537750244141</v>
      </c>
      <c r="O7300">
        <v>6.3638629913330078</v>
      </c>
      <c r="P7300">
        <v>1.4900349378585815</v>
      </c>
      <c r="Q7300">
        <v>6.9689302444458008</v>
      </c>
      <c r="R7300">
        <v>2513</v>
      </c>
      <c r="S7300">
        <v>2.7737767696380615</v>
      </c>
      <c r="T7300">
        <v>1.6654659509658813</v>
      </c>
      <c r="U7300">
        <v>84.910957336425781</v>
      </c>
      <c r="V7300">
        <v>102.14903259277344</v>
      </c>
      <c r="W7300">
        <v>75.82666015625</v>
      </c>
    </row>
    <row r="7301" spans="1:23" x14ac:dyDescent="0.25">
      <c r="A7301" t="s">
        <v>85</v>
      </c>
      <c r="B7301" t="s">
        <v>97</v>
      </c>
      <c r="C7301" t="s">
        <v>103</v>
      </c>
      <c r="D7301" t="s">
        <v>70</v>
      </c>
      <c r="E7301" t="s">
        <v>114</v>
      </c>
      <c r="F7301">
        <v>4</v>
      </c>
      <c r="G7301">
        <v>122.84090423583984</v>
      </c>
      <c r="H7301">
        <v>120.13288116455078</v>
      </c>
      <c r="I7301">
        <v>2.7080247402191162</v>
      </c>
      <c r="J7301">
        <v>2.2044975310564041E-2</v>
      </c>
      <c r="K7301">
        <v>0.61797678470611572</v>
      </c>
      <c r="L7301">
        <v>1.8527940511703491</v>
      </c>
      <c r="M7301">
        <v>2.7080247402191162</v>
      </c>
      <c r="N7301">
        <v>3.5632553100585938</v>
      </c>
      <c r="O7301">
        <v>4.7980728149414062</v>
      </c>
      <c r="P7301">
        <v>2.5477232411503792E-2</v>
      </c>
      <c r="Q7301">
        <v>5.3905720710754395</v>
      </c>
      <c r="R7301">
        <v>2513</v>
      </c>
      <c r="S7301">
        <v>2.6597471237182617</v>
      </c>
      <c r="T7301">
        <v>1.6308730840682983</v>
      </c>
      <c r="U7301">
        <v>84.910957336425781</v>
      </c>
      <c r="V7301">
        <v>102.14903259277344</v>
      </c>
      <c r="W7301">
        <v>75.262954711914062</v>
      </c>
    </row>
    <row r="7302" spans="1:23" x14ac:dyDescent="0.25">
      <c r="A7302" t="s">
        <v>85</v>
      </c>
      <c r="B7302" t="s">
        <v>97</v>
      </c>
      <c r="C7302" t="s">
        <v>103</v>
      </c>
      <c r="D7302" t="s">
        <v>70</v>
      </c>
      <c r="E7302" t="s">
        <v>114</v>
      </c>
      <c r="F7302">
        <v>5</v>
      </c>
      <c r="G7302">
        <v>135.8851318359375</v>
      </c>
      <c r="H7302">
        <v>133.68290710449219</v>
      </c>
      <c r="I7302">
        <v>2.2022125720977783</v>
      </c>
      <c r="J7302">
        <v>1.6206428408622742E-2</v>
      </c>
      <c r="K7302">
        <v>0.1297241747379303</v>
      </c>
      <c r="L7302">
        <v>1.354167103767395</v>
      </c>
      <c r="M7302">
        <v>2.2022125720977783</v>
      </c>
      <c r="N7302">
        <v>3.0502579212188721</v>
      </c>
      <c r="O7302">
        <v>4.2747011184692383</v>
      </c>
      <c r="P7302">
        <v>-0.45779749751091003</v>
      </c>
      <c r="Q7302">
        <v>4.8622226715087891</v>
      </c>
      <c r="R7302">
        <v>2513</v>
      </c>
      <c r="S7302">
        <v>2.6152429580688477</v>
      </c>
      <c r="T7302">
        <v>1.6171712875366211</v>
      </c>
      <c r="U7302">
        <v>84.910957336425781</v>
      </c>
      <c r="V7302">
        <v>102.14903259277344</v>
      </c>
      <c r="W7302">
        <v>74.684585571289063</v>
      </c>
    </row>
    <row r="7303" spans="1:23" x14ac:dyDescent="0.25">
      <c r="A7303" t="s">
        <v>85</v>
      </c>
      <c r="B7303" t="s">
        <v>97</v>
      </c>
      <c r="C7303" t="s">
        <v>103</v>
      </c>
      <c r="D7303" t="s">
        <v>70</v>
      </c>
      <c r="E7303" t="s">
        <v>114</v>
      </c>
      <c r="F7303">
        <v>6</v>
      </c>
      <c r="G7303">
        <v>164.61735534667969</v>
      </c>
      <c r="H7303">
        <v>161.400146484375</v>
      </c>
      <c r="I7303">
        <v>3.2171993255615234</v>
      </c>
      <c r="J7303">
        <v>1.9543500617146492E-2</v>
      </c>
      <c r="K7303">
        <v>1.1283146142959595</v>
      </c>
      <c r="L7303">
        <v>2.3624446392059326</v>
      </c>
      <c r="M7303">
        <v>3.2171993255615234</v>
      </c>
      <c r="N7303">
        <v>4.0719542503356934</v>
      </c>
      <c r="O7303">
        <v>5.306084156036377</v>
      </c>
      <c r="P7303">
        <v>0.53614479303359985</v>
      </c>
      <c r="Q7303">
        <v>5.8982539176940918</v>
      </c>
      <c r="R7303">
        <v>2513</v>
      </c>
      <c r="S7303">
        <v>2.6567871570587158</v>
      </c>
      <c r="T7303">
        <v>1.6299654245376587</v>
      </c>
      <c r="U7303">
        <v>84.910957336425781</v>
      </c>
      <c r="V7303">
        <v>102.14903259277344</v>
      </c>
      <c r="W7303">
        <v>73.820960998535156</v>
      </c>
    </row>
    <row r="7304" spans="1:23" x14ac:dyDescent="0.25">
      <c r="A7304" t="s">
        <v>85</v>
      </c>
      <c r="B7304" t="s">
        <v>97</v>
      </c>
      <c r="C7304" t="s">
        <v>103</v>
      </c>
      <c r="D7304" t="s">
        <v>70</v>
      </c>
      <c r="E7304" t="s">
        <v>114</v>
      </c>
      <c r="F7304">
        <v>7</v>
      </c>
      <c r="G7304">
        <v>197.30702209472656</v>
      </c>
      <c r="H7304">
        <v>196.047119140625</v>
      </c>
      <c r="I7304">
        <v>1.2599085569381714</v>
      </c>
      <c r="J7304">
        <v>6.385523360222578E-3</v>
      </c>
      <c r="K7304">
        <v>-0.92125588655471802</v>
      </c>
      <c r="L7304">
        <v>0.36739376187324524</v>
      </c>
      <c r="M7304">
        <v>1.2599085569381714</v>
      </c>
      <c r="N7304">
        <v>2.1524233818054199</v>
      </c>
      <c r="O7304">
        <v>3.441072940826416</v>
      </c>
      <c r="P7304">
        <v>-1.5395857095718384</v>
      </c>
      <c r="Q7304">
        <v>4.0594029426574707</v>
      </c>
      <c r="R7304">
        <v>2513</v>
      </c>
      <c r="S7304">
        <v>2.89670729637146</v>
      </c>
      <c r="T7304">
        <v>1.7019716501235962</v>
      </c>
      <c r="U7304">
        <v>84.910957336425781</v>
      </c>
      <c r="V7304">
        <v>102.14903259277344</v>
      </c>
      <c r="W7304">
        <v>73.126136779785156</v>
      </c>
    </row>
    <row r="7305" spans="1:23" x14ac:dyDescent="0.25">
      <c r="A7305" t="s">
        <v>85</v>
      </c>
      <c r="B7305" t="s">
        <v>97</v>
      </c>
      <c r="C7305" t="s">
        <v>103</v>
      </c>
      <c r="D7305" t="s">
        <v>70</v>
      </c>
      <c r="E7305" t="s">
        <v>114</v>
      </c>
      <c r="F7305">
        <v>8</v>
      </c>
      <c r="G7305">
        <v>222.94569396972656</v>
      </c>
      <c r="H7305">
        <v>221.66093444824219</v>
      </c>
      <c r="I7305">
        <v>1.2847616672515869</v>
      </c>
      <c r="J7305">
        <v>5.7626664638519287E-3</v>
      </c>
      <c r="K7305">
        <v>-1.0729811191558838</v>
      </c>
      <c r="L7305">
        <v>0.31999242305755615</v>
      </c>
      <c r="M7305">
        <v>1.2847616672515869</v>
      </c>
      <c r="N7305">
        <v>2.2495310306549072</v>
      </c>
      <c r="O7305">
        <v>3.6425044536590576</v>
      </c>
      <c r="P7305">
        <v>-1.7413684129714966</v>
      </c>
      <c r="Q7305">
        <v>4.3108916282653809</v>
      </c>
      <c r="R7305">
        <v>2513</v>
      </c>
      <c r="S7305">
        <v>3.3847041130065918</v>
      </c>
      <c r="T7305">
        <v>1.8397564888000488</v>
      </c>
      <c r="U7305">
        <v>84.910957336425781</v>
      </c>
      <c r="V7305">
        <v>102.14903259277344</v>
      </c>
      <c r="W7305">
        <v>75.686134338378906</v>
      </c>
    </row>
    <row r="7306" spans="1:23" x14ac:dyDescent="0.25">
      <c r="A7306" t="s">
        <v>85</v>
      </c>
      <c r="B7306" t="s">
        <v>97</v>
      </c>
      <c r="C7306" t="s">
        <v>103</v>
      </c>
      <c r="D7306" t="s">
        <v>70</v>
      </c>
      <c r="E7306" t="s">
        <v>114</v>
      </c>
      <c r="F7306">
        <v>9</v>
      </c>
      <c r="G7306">
        <v>245.36175537109375</v>
      </c>
      <c r="H7306">
        <v>242.54896545410156</v>
      </c>
      <c r="I7306">
        <v>2.8127825260162354</v>
      </c>
      <c r="J7306">
        <v>1.146381814032793E-2</v>
      </c>
      <c r="K7306">
        <v>9.4483634456992149E-3</v>
      </c>
      <c r="L7306">
        <v>1.6656808853149414</v>
      </c>
      <c r="M7306">
        <v>2.8127825260162354</v>
      </c>
      <c r="N7306">
        <v>3.9598841667175293</v>
      </c>
      <c r="O7306">
        <v>5.6161165237426758</v>
      </c>
      <c r="P7306">
        <v>-0.78525793552398682</v>
      </c>
      <c r="Q7306">
        <v>6.410822868347168</v>
      </c>
      <c r="R7306">
        <v>2513</v>
      </c>
      <c r="S7306">
        <v>4.7849521636962891</v>
      </c>
      <c r="T7306">
        <v>2.1874532699584961</v>
      </c>
      <c r="U7306">
        <v>84.910957336425781</v>
      </c>
      <c r="V7306">
        <v>102.14903259277344</v>
      </c>
      <c r="W7306">
        <v>79.851905822753906</v>
      </c>
    </row>
    <row r="7307" spans="1:23" x14ac:dyDescent="0.25">
      <c r="A7307" t="s">
        <v>85</v>
      </c>
      <c r="B7307" t="s">
        <v>97</v>
      </c>
      <c r="C7307" t="s">
        <v>103</v>
      </c>
      <c r="D7307" t="s">
        <v>70</v>
      </c>
      <c r="E7307" t="s">
        <v>114</v>
      </c>
      <c r="F7307">
        <v>10</v>
      </c>
      <c r="G7307">
        <v>257.66384887695312</v>
      </c>
      <c r="H7307">
        <v>254.533447265625</v>
      </c>
      <c r="I7307">
        <v>3.1304094791412354</v>
      </c>
      <c r="J7307">
        <v>1.2149199843406677E-2</v>
      </c>
      <c r="K7307">
        <v>0.21791422367095947</v>
      </c>
      <c r="L7307">
        <v>1.9386399984359741</v>
      </c>
      <c r="M7307">
        <v>3.1304094791412354</v>
      </c>
      <c r="N7307">
        <v>4.322178840637207</v>
      </c>
      <c r="O7307">
        <v>6.0429048538208008</v>
      </c>
      <c r="P7307">
        <v>-0.60773772001266479</v>
      </c>
      <c r="Q7307">
        <v>6.8685564994812012</v>
      </c>
      <c r="R7307">
        <v>2513</v>
      </c>
      <c r="S7307">
        <v>5.1648564338684082</v>
      </c>
      <c r="T7307">
        <v>2.2726321220397949</v>
      </c>
      <c r="U7307">
        <v>84.910957336425781</v>
      </c>
      <c r="V7307">
        <v>102.14903259277344</v>
      </c>
      <c r="W7307">
        <v>84.695022583007813</v>
      </c>
    </row>
    <row r="7308" spans="1:23" x14ac:dyDescent="0.25">
      <c r="A7308" t="s">
        <v>85</v>
      </c>
      <c r="B7308" t="s">
        <v>97</v>
      </c>
      <c r="C7308" t="s">
        <v>103</v>
      </c>
      <c r="D7308" t="s">
        <v>70</v>
      </c>
      <c r="E7308" t="s">
        <v>114</v>
      </c>
      <c r="F7308">
        <v>11</v>
      </c>
      <c r="G7308">
        <v>268.31906127929687</v>
      </c>
      <c r="H7308">
        <v>264.75643920898437</v>
      </c>
      <c r="I7308">
        <v>3.5626082420349121</v>
      </c>
      <c r="J7308">
        <v>1.327750738710165E-2</v>
      </c>
      <c r="K7308">
        <v>0.4103112518787384</v>
      </c>
      <c r="L7308">
        <v>2.2727138996124268</v>
      </c>
      <c r="M7308">
        <v>3.5626082420349121</v>
      </c>
      <c r="N7308">
        <v>4.8525028228759766</v>
      </c>
      <c r="O7308">
        <v>6.7149052619934082</v>
      </c>
      <c r="P7308">
        <v>-0.48332116007804871</v>
      </c>
      <c r="Q7308">
        <v>7.6085376739501953</v>
      </c>
      <c r="R7308">
        <v>2513</v>
      </c>
      <c r="S7308">
        <v>6.0503726005554199</v>
      </c>
      <c r="T7308">
        <v>2.4597504138946533</v>
      </c>
      <c r="U7308">
        <v>84.910957336425781</v>
      </c>
      <c r="V7308">
        <v>102.14903259277344</v>
      </c>
      <c r="W7308">
        <v>89.488914489746094</v>
      </c>
    </row>
    <row r="7309" spans="1:23" x14ac:dyDescent="0.25">
      <c r="A7309" t="s">
        <v>85</v>
      </c>
      <c r="B7309" t="s">
        <v>97</v>
      </c>
      <c r="C7309" t="s">
        <v>103</v>
      </c>
      <c r="D7309" t="s">
        <v>70</v>
      </c>
      <c r="E7309" t="s">
        <v>114</v>
      </c>
      <c r="F7309">
        <v>12</v>
      </c>
      <c r="G7309">
        <v>268.5753173828125</v>
      </c>
      <c r="H7309">
        <v>267.7613525390625</v>
      </c>
      <c r="I7309">
        <v>0.81394970417022705</v>
      </c>
      <c r="J7309">
        <v>3.0306198168545961E-3</v>
      </c>
      <c r="K7309">
        <v>-1.9651315212249756</v>
      </c>
      <c r="L7309">
        <v>-0.32322779297828674</v>
      </c>
      <c r="M7309">
        <v>0.81394970417022705</v>
      </c>
      <c r="N7309">
        <v>1.9511271715164185</v>
      </c>
      <c r="O7309">
        <v>3.5930309295654297</v>
      </c>
      <c r="P7309">
        <v>-2.7529623508453369</v>
      </c>
      <c r="Q7309">
        <v>4.380861759185791</v>
      </c>
      <c r="R7309">
        <v>2513</v>
      </c>
      <c r="S7309">
        <v>4.7025165557861328</v>
      </c>
      <c r="T7309">
        <v>2.1685285568237305</v>
      </c>
      <c r="U7309">
        <v>84.910957336425781</v>
      </c>
      <c r="V7309">
        <v>102.14903259277344</v>
      </c>
      <c r="W7309">
        <v>93.046295166015625</v>
      </c>
    </row>
    <row r="7310" spans="1:23" x14ac:dyDescent="0.25">
      <c r="A7310" t="s">
        <v>85</v>
      </c>
      <c r="B7310" t="s">
        <v>97</v>
      </c>
      <c r="C7310" t="s">
        <v>103</v>
      </c>
      <c r="D7310" t="s">
        <v>70</v>
      </c>
      <c r="E7310" t="s">
        <v>114</v>
      </c>
      <c r="F7310">
        <v>13</v>
      </c>
      <c r="G7310">
        <v>265.08926391601562</v>
      </c>
      <c r="H7310">
        <v>263.38613891601562</v>
      </c>
      <c r="I7310">
        <v>1.70313560962677</v>
      </c>
      <c r="J7310">
        <v>6.424762774258852E-3</v>
      </c>
      <c r="K7310">
        <v>-1.0352890491485596</v>
      </c>
      <c r="L7310">
        <v>0.58259445428848267</v>
      </c>
      <c r="M7310">
        <v>1.70313560962677</v>
      </c>
      <c r="N7310">
        <v>2.8236768245697021</v>
      </c>
      <c r="O7310">
        <v>4.4415602684020996</v>
      </c>
      <c r="P7310">
        <v>-1.8115943670272827</v>
      </c>
      <c r="Q7310">
        <v>5.2178654670715332</v>
      </c>
      <c r="R7310">
        <v>2513</v>
      </c>
      <c r="S7310">
        <v>4.5659317970275879</v>
      </c>
      <c r="T7310">
        <v>2.1368041038513184</v>
      </c>
      <c r="U7310">
        <v>84.910957336425781</v>
      </c>
      <c r="V7310">
        <v>102.14903259277344</v>
      </c>
      <c r="W7310">
        <v>94.800331115722656</v>
      </c>
    </row>
    <row r="7311" spans="1:23" x14ac:dyDescent="0.25">
      <c r="A7311" t="s">
        <v>85</v>
      </c>
      <c r="B7311" t="s">
        <v>97</v>
      </c>
      <c r="C7311" t="s">
        <v>103</v>
      </c>
      <c r="D7311" t="s">
        <v>70</v>
      </c>
      <c r="E7311" t="s">
        <v>114</v>
      </c>
      <c r="F7311">
        <v>14</v>
      </c>
      <c r="G7311">
        <v>266.11611938476562</v>
      </c>
      <c r="H7311">
        <v>262.28515625</v>
      </c>
      <c r="I7311">
        <v>3.8309834003448486</v>
      </c>
      <c r="J7311">
        <v>1.4395908452570438E-2</v>
      </c>
      <c r="K7311">
        <v>1.0663243532180786</v>
      </c>
      <c r="L7311">
        <v>2.6997072696685791</v>
      </c>
      <c r="M7311">
        <v>3.8309834003448486</v>
      </c>
      <c r="N7311">
        <v>4.9622592926025391</v>
      </c>
      <c r="O7311">
        <v>6.5956425666809082</v>
      </c>
      <c r="P7311">
        <v>0.2825818657875061</v>
      </c>
      <c r="Q7311">
        <v>7.3793849945068359</v>
      </c>
      <c r="R7311">
        <v>2513</v>
      </c>
      <c r="S7311">
        <v>4.6538357734680176</v>
      </c>
      <c r="T7311">
        <v>2.1572749614715576</v>
      </c>
      <c r="U7311">
        <v>84.910957336425781</v>
      </c>
      <c r="V7311">
        <v>102.14903259277344</v>
      </c>
      <c r="W7311">
        <v>95.236732482910156</v>
      </c>
    </row>
    <row r="7312" spans="1:23" x14ac:dyDescent="0.25">
      <c r="A7312" t="s">
        <v>85</v>
      </c>
      <c r="B7312" t="s">
        <v>97</v>
      </c>
      <c r="C7312" t="s">
        <v>103</v>
      </c>
      <c r="D7312" t="s">
        <v>70</v>
      </c>
      <c r="E7312" t="s">
        <v>114</v>
      </c>
      <c r="F7312">
        <v>15</v>
      </c>
      <c r="G7312">
        <v>259.32171630859375</v>
      </c>
      <c r="H7312">
        <v>251.40701293945313</v>
      </c>
      <c r="I7312">
        <v>7.9146862030029297</v>
      </c>
      <c r="J7312">
        <v>3.0520722270011902E-2</v>
      </c>
      <c r="K7312">
        <v>5.2077012062072754</v>
      </c>
      <c r="L7312">
        <v>6.8070096969604492</v>
      </c>
      <c r="M7312">
        <v>7.9146862030029297</v>
      </c>
      <c r="N7312">
        <v>9.0223627090454102</v>
      </c>
      <c r="O7312">
        <v>10.621670722961426</v>
      </c>
      <c r="P7312">
        <v>4.4403085708618164</v>
      </c>
      <c r="Q7312">
        <v>11.389063835144043</v>
      </c>
      <c r="R7312">
        <v>2513</v>
      </c>
      <c r="S7312">
        <v>4.4616913795471191</v>
      </c>
      <c r="T7312">
        <v>2.1122715473175049</v>
      </c>
      <c r="U7312">
        <v>84.910957336425781</v>
      </c>
      <c r="V7312">
        <v>102.14903259277344</v>
      </c>
      <c r="W7312">
        <v>96.198081970214844</v>
      </c>
    </row>
    <row r="7313" spans="1:23" x14ac:dyDescent="0.25">
      <c r="A7313" t="s">
        <v>85</v>
      </c>
      <c r="B7313" t="s">
        <v>97</v>
      </c>
      <c r="C7313" t="s">
        <v>103</v>
      </c>
      <c r="D7313" t="s">
        <v>70</v>
      </c>
      <c r="E7313" t="s">
        <v>114</v>
      </c>
      <c r="F7313">
        <v>16</v>
      </c>
      <c r="G7313">
        <v>245.17549133300781</v>
      </c>
      <c r="H7313">
        <v>236.55706787109375</v>
      </c>
      <c r="I7313">
        <v>8.6184301376342773</v>
      </c>
      <c r="J7313">
        <v>3.515208512544632E-2</v>
      </c>
      <c r="K7313">
        <v>6.0685214996337891</v>
      </c>
      <c r="L7313">
        <v>7.5750279426574707</v>
      </c>
      <c r="M7313">
        <v>8.6184301376342773</v>
      </c>
      <c r="N7313">
        <v>9.6618318557739258</v>
      </c>
      <c r="O7313">
        <v>11.168338775634766</v>
      </c>
      <c r="P7313">
        <v>5.3456578254699707</v>
      </c>
      <c r="Q7313">
        <v>11.891202926635742</v>
      </c>
      <c r="R7313">
        <v>2513</v>
      </c>
      <c r="S7313">
        <v>3.95892333984375</v>
      </c>
      <c r="T7313">
        <v>1.9897043704986572</v>
      </c>
      <c r="U7313">
        <v>84.910957336425781</v>
      </c>
      <c r="V7313">
        <v>102.14903259277344</v>
      </c>
      <c r="W7313">
        <v>97.1751708984375</v>
      </c>
    </row>
    <row r="7314" spans="1:23" x14ac:dyDescent="0.25">
      <c r="A7314" t="s">
        <v>85</v>
      </c>
      <c r="B7314" t="s">
        <v>97</v>
      </c>
      <c r="C7314" t="s">
        <v>103</v>
      </c>
      <c r="D7314" t="s">
        <v>70</v>
      </c>
      <c r="E7314" t="s">
        <v>114</v>
      </c>
      <c r="F7314">
        <v>17</v>
      </c>
      <c r="G7314">
        <v>227.64376831054687</v>
      </c>
      <c r="H7314">
        <v>217.85322570800781</v>
      </c>
      <c r="I7314">
        <v>9.7905550003051758</v>
      </c>
      <c r="J7314">
        <v>4.3008226901292801E-2</v>
      </c>
      <c r="K7314">
        <v>7.1222429275512695</v>
      </c>
      <c r="L7314">
        <v>8.6987028121948242</v>
      </c>
      <c r="M7314">
        <v>9.7905550003051758</v>
      </c>
      <c r="N7314">
        <v>10.882407188415527</v>
      </c>
      <c r="O7314">
        <v>12.458867073059082</v>
      </c>
      <c r="P7314">
        <v>6.3658132553100586</v>
      </c>
      <c r="Q7314">
        <v>13.215296745300293</v>
      </c>
      <c r="R7314">
        <v>2513</v>
      </c>
      <c r="S7314">
        <v>4.3351202011108398</v>
      </c>
      <c r="T7314">
        <v>2.0820951461791992</v>
      </c>
      <c r="U7314">
        <v>84.910957336425781</v>
      </c>
      <c r="V7314">
        <v>102.14903259277344</v>
      </c>
      <c r="W7314">
        <v>96.350112915039063</v>
      </c>
    </row>
    <row r="7315" spans="1:23" x14ac:dyDescent="0.25">
      <c r="A7315" t="s">
        <v>85</v>
      </c>
      <c r="B7315" t="s">
        <v>97</v>
      </c>
      <c r="C7315" t="s">
        <v>103</v>
      </c>
      <c r="D7315" t="s">
        <v>70</v>
      </c>
      <c r="E7315" t="s">
        <v>114</v>
      </c>
      <c r="F7315">
        <v>18</v>
      </c>
      <c r="G7315">
        <v>212.74710083007812</v>
      </c>
      <c r="H7315">
        <v>203.30410766601562</v>
      </c>
      <c r="I7315">
        <v>9.4429912567138672</v>
      </c>
      <c r="J7315">
        <v>4.4385991990566254E-2</v>
      </c>
      <c r="K7315">
        <v>6.935208797454834</v>
      </c>
      <c r="L7315">
        <v>8.4168272018432617</v>
      </c>
      <c r="M7315">
        <v>9.4429912567138672</v>
      </c>
      <c r="N7315">
        <v>10.469155311584473</v>
      </c>
      <c r="O7315">
        <v>11.950773239135742</v>
      </c>
      <c r="P7315">
        <v>6.2242875099182129</v>
      </c>
      <c r="Q7315">
        <v>12.66169548034668</v>
      </c>
      <c r="R7315">
        <v>2513</v>
      </c>
      <c r="S7315">
        <v>3.8291952610015869</v>
      </c>
      <c r="T7315">
        <v>1.9568330049514771</v>
      </c>
      <c r="U7315">
        <v>84.910957336425781</v>
      </c>
      <c r="V7315">
        <v>102.14903259277344</v>
      </c>
      <c r="W7315">
        <v>95.218170166015625</v>
      </c>
    </row>
    <row r="7316" spans="1:23" x14ac:dyDescent="0.25">
      <c r="A7316" t="s">
        <v>85</v>
      </c>
      <c r="B7316" t="s">
        <v>97</v>
      </c>
      <c r="C7316" t="s">
        <v>103</v>
      </c>
      <c r="D7316" t="s">
        <v>70</v>
      </c>
      <c r="E7316" t="s">
        <v>114</v>
      </c>
      <c r="F7316">
        <v>19</v>
      </c>
      <c r="G7316">
        <v>198.86566162109375</v>
      </c>
      <c r="H7316">
        <v>195.48170471191406</v>
      </c>
      <c r="I7316">
        <v>3.3839635848999023</v>
      </c>
      <c r="J7316">
        <v>1.7016328871250153E-2</v>
      </c>
      <c r="K7316">
        <v>1.0999040603637695</v>
      </c>
      <c r="L7316">
        <v>2.4493448734283447</v>
      </c>
      <c r="M7316">
        <v>3.3839635848999023</v>
      </c>
      <c r="N7316">
        <v>4.3185820579528809</v>
      </c>
      <c r="O7316">
        <v>5.6680231094360352</v>
      </c>
      <c r="P7316">
        <v>0.45240488648414612</v>
      </c>
      <c r="Q7316">
        <v>6.3155221939086914</v>
      </c>
      <c r="R7316">
        <v>2513</v>
      </c>
      <c r="S7316">
        <v>3.1764545440673828</v>
      </c>
      <c r="T7316">
        <v>1.7822611331939697</v>
      </c>
      <c r="U7316">
        <v>84.910957336425781</v>
      </c>
      <c r="V7316">
        <v>102.14903259277344</v>
      </c>
      <c r="W7316">
        <v>91.984718322753906</v>
      </c>
    </row>
    <row r="7317" spans="1:23" x14ac:dyDescent="0.25">
      <c r="A7317" t="s">
        <v>85</v>
      </c>
      <c r="B7317" t="s">
        <v>97</v>
      </c>
      <c r="C7317" t="s">
        <v>103</v>
      </c>
      <c r="D7317" t="s">
        <v>70</v>
      </c>
      <c r="E7317" t="s">
        <v>114</v>
      </c>
      <c r="F7317">
        <v>20</v>
      </c>
      <c r="G7317">
        <v>193.22329711914062</v>
      </c>
      <c r="H7317">
        <v>193.70753479003906</v>
      </c>
      <c r="I7317">
        <v>-0.48424535989761353</v>
      </c>
      <c r="J7317">
        <v>-2.5061436463147402E-3</v>
      </c>
      <c r="K7317">
        <v>-2.8240935802459717</v>
      </c>
      <c r="L7317">
        <v>-1.4416922330856323</v>
      </c>
      <c r="M7317">
        <v>-0.48424535989761353</v>
      </c>
      <c r="N7317">
        <v>0.47320157289505005</v>
      </c>
      <c r="O7317">
        <v>1.8556028604507446</v>
      </c>
      <c r="P7317">
        <v>-3.487407922744751</v>
      </c>
      <c r="Q7317">
        <v>2.5189173221588135</v>
      </c>
      <c r="R7317">
        <v>2513</v>
      </c>
      <c r="S7317">
        <v>3.3335211277008057</v>
      </c>
      <c r="T7317">
        <v>1.8257932662963867</v>
      </c>
      <c r="U7317">
        <v>84.910957336425781</v>
      </c>
      <c r="V7317">
        <v>102.14903259277344</v>
      </c>
      <c r="W7317">
        <v>87.75811767578125</v>
      </c>
    </row>
    <row r="7318" spans="1:23" x14ac:dyDescent="0.25">
      <c r="A7318" t="s">
        <v>85</v>
      </c>
      <c r="B7318" t="s">
        <v>97</v>
      </c>
      <c r="C7318" t="s">
        <v>103</v>
      </c>
      <c r="D7318" t="s">
        <v>70</v>
      </c>
      <c r="E7318" t="s">
        <v>114</v>
      </c>
      <c r="F7318">
        <v>21</v>
      </c>
      <c r="G7318">
        <v>185.73028564453125</v>
      </c>
      <c r="H7318">
        <v>184.46728515625</v>
      </c>
      <c r="I7318">
        <v>1.2630122900009155</v>
      </c>
      <c r="J7318">
        <v>6.8002496846020222E-3</v>
      </c>
      <c r="K7318">
        <v>-1.073940634727478</v>
      </c>
      <c r="L7318">
        <v>0.30675011873245239</v>
      </c>
      <c r="M7318">
        <v>1.2630122900009155</v>
      </c>
      <c r="N7318">
        <v>2.2192745208740234</v>
      </c>
      <c r="O7318">
        <v>3.5999650955200195</v>
      </c>
      <c r="P7318">
        <v>-1.7364342212677002</v>
      </c>
      <c r="Q7318">
        <v>4.2624588012695313</v>
      </c>
      <c r="R7318">
        <v>2513</v>
      </c>
      <c r="S7318">
        <v>3.3252763748168945</v>
      </c>
      <c r="T7318">
        <v>1.8235340118408203</v>
      </c>
      <c r="U7318">
        <v>84.910957336425781</v>
      </c>
      <c r="V7318">
        <v>102.14903259277344</v>
      </c>
      <c r="W7318">
        <v>85.511360168457031</v>
      </c>
    </row>
    <row r="7319" spans="1:23" x14ac:dyDescent="0.25">
      <c r="A7319" t="s">
        <v>85</v>
      </c>
      <c r="B7319" t="s">
        <v>97</v>
      </c>
      <c r="C7319" t="s">
        <v>103</v>
      </c>
      <c r="D7319" t="s">
        <v>70</v>
      </c>
      <c r="E7319" t="s">
        <v>114</v>
      </c>
      <c r="F7319">
        <v>22</v>
      </c>
      <c r="G7319">
        <v>175.03668212890625</v>
      </c>
      <c r="H7319">
        <v>173.19557189941406</v>
      </c>
      <c r="I7319">
        <v>1.8411039113998413</v>
      </c>
      <c r="J7319">
        <v>1.0518388822674751E-2</v>
      </c>
      <c r="K7319">
        <v>-0.4422832727432251</v>
      </c>
      <c r="L7319">
        <v>0.90676039457321167</v>
      </c>
      <c r="M7319">
        <v>1.8411039113998413</v>
      </c>
      <c r="N7319">
        <v>2.7754473686218262</v>
      </c>
      <c r="O7319">
        <v>4.1244912147521973</v>
      </c>
      <c r="P7319">
        <v>-1.0895918607711792</v>
      </c>
      <c r="Q7319">
        <v>4.7717995643615723</v>
      </c>
      <c r="R7319">
        <v>2513</v>
      </c>
      <c r="S7319">
        <v>3.1745848655700684</v>
      </c>
      <c r="T7319">
        <v>1.7817364931106567</v>
      </c>
      <c r="U7319">
        <v>84.910957336425781</v>
      </c>
      <c r="V7319">
        <v>102.14903259277344</v>
      </c>
      <c r="W7319">
        <v>83.615547180175781</v>
      </c>
    </row>
    <row r="7320" spans="1:23" x14ac:dyDescent="0.25">
      <c r="A7320" t="s">
        <v>85</v>
      </c>
      <c r="B7320" t="s">
        <v>97</v>
      </c>
      <c r="C7320" t="s">
        <v>103</v>
      </c>
      <c r="D7320" t="s">
        <v>70</v>
      </c>
      <c r="E7320" t="s">
        <v>114</v>
      </c>
      <c r="F7320">
        <v>23</v>
      </c>
      <c r="G7320">
        <v>161.04951477050781</v>
      </c>
      <c r="H7320">
        <v>160.50581359863281</v>
      </c>
      <c r="I7320">
        <v>0.54370099306106567</v>
      </c>
      <c r="J7320">
        <v>3.3759865909814835E-3</v>
      </c>
      <c r="K7320">
        <v>-1.6382216215133667</v>
      </c>
      <c r="L7320">
        <v>-0.34912407398223877</v>
      </c>
      <c r="M7320">
        <v>0.54370099306106567</v>
      </c>
      <c r="N7320">
        <v>1.4365260601043701</v>
      </c>
      <c r="O7320">
        <v>2.725623607635498</v>
      </c>
      <c r="P7320">
        <v>-2.2567663192749023</v>
      </c>
      <c r="Q7320">
        <v>3.3441684246063232</v>
      </c>
      <c r="R7320">
        <v>2513</v>
      </c>
      <c r="S7320">
        <v>2.8987219333648682</v>
      </c>
      <c r="T7320">
        <v>1.7025632858276367</v>
      </c>
      <c r="U7320">
        <v>84.910957336425781</v>
      </c>
      <c r="V7320">
        <v>102.14903259277344</v>
      </c>
      <c r="W7320">
        <v>82.05029296875</v>
      </c>
    </row>
    <row r="7321" spans="1:23" x14ac:dyDescent="0.25">
      <c r="A7321" t="s">
        <v>85</v>
      </c>
      <c r="B7321" t="s">
        <v>97</v>
      </c>
      <c r="C7321" t="s">
        <v>103</v>
      </c>
      <c r="D7321" t="s">
        <v>70</v>
      </c>
      <c r="E7321" t="s">
        <v>114</v>
      </c>
      <c r="F7321">
        <v>24</v>
      </c>
      <c r="G7321">
        <v>151.10513305664062</v>
      </c>
      <c r="H7321">
        <v>152.41703796386719</v>
      </c>
      <c r="I7321">
        <v>-1.3119107484817505</v>
      </c>
      <c r="J7321">
        <v>-8.68210569024086E-3</v>
      </c>
      <c r="K7321">
        <v>-3.4613206386566162</v>
      </c>
      <c r="L7321">
        <v>-2.191431999206543</v>
      </c>
      <c r="M7321">
        <v>-1.3119107484817505</v>
      </c>
      <c r="N7321">
        <v>-0.43238961696624756</v>
      </c>
      <c r="O7321">
        <v>0.83749926090240479</v>
      </c>
      <c r="P7321">
        <v>-4.0706486701965332</v>
      </c>
      <c r="Q7321">
        <v>1.4468270540237427</v>
      </c>
      <c r="R7321">
        <v>2513</v>
      </c>
      <c r="S7321">
        <v>2.8129780292510986</v>
      </c>
      <c r="T7321">
        <v>1.6771935224533081</v>
      </c>
      <c r="U7321">
        <v>84.910957336425781</v>
      </c>
      <c r="V7321">
        <v>102.14903259277344</v>
      </c>
      <c r="W7321">
        <v>80.748519897460938</v>
      </c>
    </row>
    <row r="7322" spans="1:23" x14ac:dyDescent="0.25">
      <c r="A7322" t="s">
        <v>85</v>
      </c>
      <c r="B7322" t="s">
        <v>97</v>
      </c>
      <c r="C7322" t="s">
        <v>103</v>
      </c>
      <c r="D7322" t="s">
        <v>70</v>
      </c>
      <c r="E7322" t="s">
        <v>115</v>
      </c>
      <c r="F7322">
        <v>1</v>
      </c>
      <c r="G7322">
        <v>143.19013977050781</v>
      </c>
      <c r="H7322">
        <v>147.2071533203125</v>
      </c>
      <c r="I7322">
        <v>-4.0170145034790039</v>
      </c>
      <c r="J7322">
        <v>-2.8053708374500275E-2</v>
      </c>
      <c r="K7322">
        <v>-6.1524991989135742</v>
      </c>
      <c r="L7322">
        <v>-4.8908376693725586</v>
      </c>
      <c r="M7322">
        <v>-4.0170145034790039</v>
      </c>
      <c r="N7322">
        <v>-3.1431915760040283</v>
      </c>
      <c r="O7322">
        <v>-1.8815298080444336</v>
      </c>
      <c r="P7322">
        <v>-6.7578792572021484</v>
      </c>
      <c r="Q7322">
        <v>-1.2761495113372803</v>
      </c>
      <c r="R7322">
        <v>2512</v>
      </c>
      <c r="S7322">
        <v>2.7766475677490234</v>
      </c>
      <c r="T7322">
        <v>1.6663275957107544</v>
      </c>
      <c r="U7322">
        <v>85.441337585449219</v>
      </c>
      <c r="V7322">
        <v>101.94999694824219</v>
      </c>
      <c r="W7322">
        <v>79.86761474609375</v>
      </c>
    </row>
    <row r="7323" spans="1:23" x14ac:dyDescent="0.25">
      <c r="A7323" t="s">
        <v>85</v>
      </c>
      <c r="B7323" t="s">
        <v>97</v>
      </c>
      <c r="C7323" t="s">
        <v>103</v>
      </c>
      <c r="D7323" t="s">
        <v>70</v>
      </c>
      <c r="E7323" t="s">
        <v>115</v>
      </c>
      <c r="F7323">
        <v>2</v>
      </c>
      <c r="G7323">
        <v>138.72444152832031</v>
      </c>
      <c r="H7323">
        <v>142.60169982910156</v>
      </c>
      <c r="I7323">
        <v>-3.8772554397583008</v>
      </c>
      <c r="J7323">
        <v>-2.794933132827282E-2</v>
      </c>
      <c r="K7323">
        <v>-5.9775676727294922</v>
      </c>
      <c r="L7323">
        <v>-4.7366862297058105</v>
      </c>
      <c r="M7323">
        <v>-3.8772554397583008</v>
      </c>
      <c r="N7323">
        <v>-3.017824649810791</v>
      </c>
      <c r="O7323">
        <v>-1.7769430875778198</v>
      </c>
      <c r="P7323">
        <v>-6.5729770660400391</v>
      </c>
      <c r="Q7323">
        <v>-1.1815338134765625</v>
      </c>
      <c r="R7323">
        <v>2512</v>
      </c>
      <c r="S7323">
        <v>2.6859354972839355</v>
      </c>
      <c r="T7323">
        <v>1.6388823986053467</v>
      </c>
      <c r="U7323">
        <v>85.441337585449219</v>
      </c>
      <c r="V7323">
        <v>101.94999694824219</v>
      </c>
      <c r="W7323">
        <v>78.717269897460938</v>
      </c>
    </row>
    <row r="7324" spans="1:23" x14ac:dyDescent="0.25">
      <c r="A7324" t="s">
        <v>85</v>
      </c>
      <c r="B7324" t="s">
        <v>97</v>
      </c>
      <c r="C7324" t="s">
        <v>103</v>
      </c>
      <c r="D7324" t="s">
        <v>70</v>
      </c>
      <c r="E7324" t="s">
        <v>115</v>
      </c>
      <c r="F7324">
        <v>3</v>
      </c>
      <c r="G7324">
        <v>134.62208557128906</v>
      </c>
      <c r="H7324">
        <v>136.65621948242187</v>
      </c>
      <c r="I7324">
        <v>-2.0341401100158691</v>
      </c>
      <c r="J7324">
        <v>-1.511000283062458E-2</v>
      </c>
      <c r="K7324">
        <v>-4.1137843132019043</v>
      </c>
      <c r="L7324">
        <v>-2.8851137161254883</v>
      </c>
      <c r="M7324">
        <v>-2.0341401100158691</v>
      </c>
      <c r="N7324">
        <v>-1.18316650390625</v>
      </c>
      <c r="O7324">
        <v>4.5504316687583923E-2</v>
      </c>
      <c r="P7324">
        <v>-4.7033348083496094</v>
      </c>
      <c r="Q7324">
        <v>0.63505458831787109</v>
      </c>
      <c r="R7324">
        <v>2512</v>
      </c>
      <c r="S7324">
        <v>2.6333343982696533</v>
      </c>
      <c r="T7324">
        <v>1.6227551698684692</v>
      </c>
      <c r="U7324">
        <v>85.441337585449219</v>
      </c>
      <c r="V7324">
        <v>101.94999694824219</v>
      </c>
      <c r="W7324">
        <v>77.736251831054688</v>
      </c>
    </row>
    <row r="7325" spans="1:23" x14ac:dyDescent="0.25">
      <c r="A7325" t="s">
        <v>85</v>
      </c>
      <c r="B7325" t="s">
        <v>97</v>
      </c>
      <c r="C7325" t="s">
        <v>103</v>
      </c>
      <c r="D7325" t="s">
        <v>70</v>
      </c>
      <c r="E7325" t="s">
        <v>115</v>
      </c>
      <c r="F7325">
        <v>4</v>
      </c>
      <c r="G7325">
        <v>135.70700073242187</v>
      </c>
      <c r="H7325">
        <v>136.59410095214844</v>
      </c>
      <c r="I7325">
        <v>-0.88709813356399536</v>
      </c>
      <c r="J7325">
        <v>-6.5368632785975933E-3</v>
      </c>
      <c r="K7325">
        <v>-2.9132308959960938</v>
      </c>
      <c r="L7325">
        <v>-1.7161753177642822</v>
      </c>
      <c r="M7325">
        <v>-0.88709813356399536</v>
      </c>
      <c r="N7325">
        <v>-5.8021001517772675E-2</v>
      </c>
      <c r="O7325">
        <v>1.1390347480773926</v>
      </c>
      <c r="P7325">
        <v>-3.4876115322113037</v>
      </c>
      <c r="Q7325">
        <v>1.713415265083313</v>
      </c>
      <c r="R7325">
        <v>2512</v>
      </c>
      <c r="S7325">
        <v>2.4995603561401367</v>
      </c>
      <c r="T7325">
        <v>1.5809998512268066</v>
      </c>
      <c r="U7325">
        <v>85.441337585449219</v>
      </c>
      <c r="V7325">
        <v>101.94999694824219</v>
      </c>
      <c r="W7325">
        <v>76.906700134277344</v>
      </c>
    </row>
    <row r="7326" spans="1:23" x14ac:dyDescent="0.25">
      <c r="A7326" t="s">
        <v>85</v>
      </c>
      <c r="B7326" t="s">
        <v>97</v>
      </c>
      <c r="C7326" t="s">
        <v>103</v>
      </c>
      <c r="D7326" t="s">
        <v>70</v>
      </c>
      <c r="E7326" t="s">
        <v>115</v>
      </c>
      <c r="F7326">
        <v>5</v>
      </c>
      <c r="G7326">
        <v>146.36236572265625</v>
      </c>
      <c r="H7326">
        <v>146.17835998535156</v>
      </c>
      <c r="I7326">
        <v>0.183995321393013</v>
      </c>
      <c r="J7326">
        <v>1.2571217957884073E-3</v>
      </c>
      <c r="K7326">
        <v>-1.8504810333251953</v>
      </c>
      <c r="L7326">
        <v>-0.64849591255187988</v>
      </c>
      <c r="M7326">
        <v>0.183995321393013</v>
      </c>
      <c r="N7326">
        <v>1.0164865255355835</v>
      </c>
      <c r="O7326">
        <v>2.2184717655181885</v>
      </c>
      <c r="P7326">
        <v>-2.4272267818450928</v>
      </c>
      <c r="Q7326">
        <v>2.7952175140380859</v>
      </c>
      <c r="R7326">
        <v>2512</v>
      </c>
      <c r="S7326">
        <v>2.5201892852783203</v>
      </c>
      <c r="T7326">
        <v>1.587510347366333</v>
      </c>
      <c r="U7326">
        <v>85.441337585449219</v>
      </c>
      <c r="V7326">
        <v>101.94999694824219</v>
      </c>
      <c r="W7326">
        <v>76.043106079101563</v>
      </c>
    </row>
    <row r="7327" spans="1:23" x14ac:dyDescent="0.25">
      <c r="A7327" t="s">
        <v>85</v>
      </c>
      <c r="B7327" t="s">
        <v>97</v>
      </c>
      <c r="C7327" t="s">
        <v>103</v>
      </c>
      <c r="D7327" t="s">
        <v>70</v>
      </c>
      <c r="E7327" t="s">
        <v>115</v>
      </c>
      <c r="F7327">
        <v>6</v>
      </c>
      <c r="G7327">
        <v>172.51156616210937</v>
      </c>
      <c r="H7327">
        <v>172.31204223632812</v>
      </c>
      <c r="I7327">
        <v>0.19952411949634552</v>
      </c>
      <c r="J7327">
        <v>1.1565840104594827E-3</v>
      </c>
      <c r="K7327">
        <v>-1.8902491331100464</v>
      </c>
      <c r="L7327">
        <v>-0.65559417009353638</v>
      </c>
      <c r="M7327">
        <v>0.19952411949634552</v>
      </c>
      <c r="N7327">
        <v>1.0546424388885498</v>
      </c>
      <c r="O7327">
        <v>2.289297342300415</v>
      </c>
      <c r="P7327">
        <v>-2.482670783996582</v>
      </c>
      <c r="Q7327">
        <v>2.8817191123962402</v>
      </c>
      <c r="R7327">
        <v>2512</v>
      </c>
      <c r="S7327">
        <v>2.6590478420257568</v>
      </c>
      <c r="T7327">
        <v>1.630658745765686</v>
      </c>
      <c r="U7327">
        <v>85.441337585449219</v>
      </c>
      <c r="V7327">
        <v>101.94999694824219</v>
      </c>
      <c r="W7327">
        <v>75.662887573242188</v>
      </c>
    </row>
    <row r="7328" spans="1:23" x14ac:dyDescent="0.25">
      <c r="A7328" t="s">
        <v>85</v>
      </c>
      <c r="B7328" t="s">
        <v>97</v>
      </c>
      <c r="C7328" t="s">
        <v>103</v>
      </c>
      <c r="D7328" t="s">
        <v>70</v>
      </c>
      <c r="E7328" t="s">
        <v>115</v>
      </c>
      <c r="F7328">
        <v>7</v>
      </c>
      <c r="G7328">
        <v>204.18862915039062</v>
      </c>
      <c r="H7328">
        <v>205.22850036621094</v>
      </c>
      <c r="I7328">
        <v>-1.0398852825164795</v>
      </c>
      <c r="J7328">
        <v>-5.0927679985761642E-3</v>
      </c>
      <c r="K7328">
        <v>-3.271864652633667</v>
      </c>
      <c r="L7328">
        <v>-1.9531930685043335</v>
      </c>
      <c r="M7328">
        <v>-1.0398852825164795</v>
      </c>
      <c r="N7328">
        <v>-0.12657745182514191</v>
      </c>
      <c r="O7328">
        <v>1.1920939683914185</v>
      </c>
      <c r="P7328">
        <v>-3.904599666595459</v>
      </c>
      <c r="Q7328">
        <v>1.8248291015625</v>
      </c>
      <c r="R7328">
        <v>2512</v>
      </c>
      <c r="S7328">
        <v>3.0332496166229248</v>
      </c>
      <c r="T7328">
        <v>1.7416226863861084</v>
      </c>
      <c r="U7328">
        <v>85.441337585449219</v>
      </c>
      <c r="V7328">
        <v>101.94999694824219</v>
      </c>
      <c r="W7328">
        <v>75.56439208984375</v>
      </c>
    </row>
    <row r="7329" spans="1:23" x14ac:dyDescent="0.25">
      <c r="A7329" t="s">
        <v>85</v>
      </c>
      <c r="B7329" t="s">
        <v>97</v>
      </c>
      <c r="C7329" t="s">
        <v>103</v>
      </c>
      <c r="D7329" t="s">
        <v>70</v>
      </c>
      <c r="E7329" t="s">
        <v>115</v>
      </c>
      <c r="F7329">
        <v>8</v>
      </c>
      <c r="G7329">
        <v>229.64094543457031</v>
      </c>
      <c r="H7329">
        <v>229.2557373046875</v>
      </c>
      <c r="I7329">
        <v>0.38521012663841248</v>
      </c>
      <c r="J7329">
        <v>1.6774452524259686E-3</v>
      </c>
      <c r="K7329">
        <v>-2.2538549900054932</v>
      </c>
      <c r="L7329">
        <v>-0.69467395544052124</v>
      </c>
      <c r="M7329">
        <v>0.38521012663841248</v>
      </c>
      <c r="N7329">
        <v>1.4650942087173462</v>
      </c>
      <c r="O7329">
        <v>3.0242753028869629</v>
      </c>
      <c r="P7329">
        <v>-3.0019934177398682</v>
      </c>
      <c r="Q7329">
        <v>3.7724134922027588</v>
      </c>
      <c r="R7329">
        <v>2512</v>
      </c>
      <c r="S7329">
        <v>4.2406072616577148</v>
      </c>
      <c r="T7329">
        <v>2.0592734813690186</v>
      </c>
      <c r="U7329">
        <v>85.441337585449219</v>
      </c>
      <c r="V7329">
        <v>101.94999694824219</v>
      </c>
      <c r="W7329">
        <v>77.236274719238281</v>
      </c>
    </row>
    <row r="7330" spans="1:23" x14ac:dyDescent="0.25">
      <c r="A7330" t="s">
        <v>85</v>
      </c>
      <c r="B7330" t="s">
        <v>97</v>
      </c>
      <c r="C7330" t="s">
        <v>103</v>
      </c>
      <c r="D7330" t="s">
        <v>70</v>
      </c>
      <c r="E7330" t="s">
        <v>115</v>
      </c>
      <c r="F7330">
        <v>9</v>
      </c>
      <c r="G7330">
        <v>249.63238525390625</v>
      </c>
      <c r="H7330">
        <v>249.57185363769531</v>
      </c>
      <c r="I7330">
        <v>6.0540318489074707E-2</v>
      </c>
      <c r="J7330">
        <v>2.425178827252239E-4</v>
      </c>
      <c r="K7330">
        <v>-2.7290992736816406</v>
      </c>
      <c r="L7330">
        <v>-1.0809576511383057</v>
      </c>
      <c r="M7330">
        <v>6.0540318489074707E-2</v>
      </c>
      <c r="N7330">
        <v>1.2020382881164551</v>
      </c>
      <c r="O7330">
        <v>2.85017991065979</v>
      </c>
      <c r="P7330">
        <v>-3.5199234485626221</v>
      </c>
      <c r="Q7330">
        <v>3.6410040855407715</v>
      </c>
      <c r="R7330">
        <v>2512</v>
      </c>
      <c r="S7330">
        <v>4.738316535949707</v>
      </c>
      <c r="T7330">
        <v>2.1767673492431641</v>
      </c>
      <c r="U7330">
        <v>85.441337585449219</v>
      </c>
      <c r="V7330">
        <v>101.94999694824219</v>
      </c>
      <c r="W7330">
        <v>81.784492492675781</v>
      </c>
    </row>
    <row r="7331" spans="1:23" x14ac:dyDescent="0.25">
      <c r="A7331" t="s">
        <v>85</v>
      </c>
      <c r="B7331" t="s">
        <v>97</v>
      </c>
      <c r="C7331" t="s">
        <v>103</v>
      </c>
      <c r="D7331" t="s">
        <v>70</v>
      </c>
      <c r="E7331" t="s">
        <v>115</v>
      </c>
      <c r="F7331">
        <v>10</v>
      </c>
      <c r="G7331">
        <v>261.471435546875</v>
      </c>
      <c r="H7331">
        <v>261.62408447265625</v>
      </c>
      <c r="I7331">
        <v>-0.15265701711177826</v>
      </c>
      <c r="J7331">
        <v>-5.8383820578455925E-4</v>
      </c>
      <c r="K7331">
        <v>-3.1333591938018799</v>
      </c>
      <c r="L7331">
        <v>-1.3723361492156982</v>
      </c>
      <c r="M7331">
        <v>-0.15265701711177826</v>
      </c>
      <c r="N7331">
        <v>1.0670222043991089</v>
      </c>
      <c r="O7331">
        <v>2.828045129776001</v>
      </c>
      <c r="P7331">
        <v>-3.9783468246459961</v>
      </c>
      <c r="Q7331">
        <v>3.6730327606201172</v>
      </c>
      <c r="R7331">
        <v>2512</v>
      </c>
      <c r="S7331">
        <v>5.4095978736877441</v>
      </c>
      <c r="T7331">
        <v>2.3258543014526367</v>
      </c>
      <c r="U7331">
        <v>85.441337585449219</v>
      </c>
      <c r="V7331">
        <v>101.94999694824219</v>
      </c>
      <c r="W7331">
        <v>86.66192626953125</v>
      </c>
    </row>
    <row r="7332" spans="1:23" x14ac:dyDescent="0.25">
      <c r="A7332" t="s">
        <v>85</v>
      </c>
      <c r="B7332" t="s">
        <v>97</v>
      </c>
      <c r="C7332" t="s">
        <v>103</v>
      </c>
      <c r="D7332" t="s">
        <v>70</v>
      </c>
      <c r="E7332" t="s">
        <v>115</v>
      </c>
      <c r="F7332">
        <v>11</v>
      </c>
      <c r="G7332">
        <v>269.214111328125</v>
      </c>
      <c r="H7332">
        <v>272.88189697265625</v>
      </c>
      <c r="I7332">
        <v>-3.6677768230438232</v>
      </c>
      <c r="J7332">
        <v>-1.3624014332890511E-2</v>
      </c>
      <c r="K7332">
        <v>-6.7094883918762207</v>
      </c>
      <c r="L7332">
        <v>-4.9124202728271484</v>
      </c>
      <c r="M7332">
        <v>-3.6677768230438232</v>
      </c>
      <c r="N7332">
        <v>-2.4231331348419189</v>
      </c>
      <c r="O7332">
        <v>-0.62606537342071533</v>
      </c>
      <c r="P7332">
        <v>-7.5717711448669434</v>
      </c>
      <c r="Q7332">
        <v>0.23621755838394165</v>
      </c>
      <c r="R7332">
        <v>2512</v>
      </c>
      <c r="S7332">
        <v>5.6333122253417969</v>
      </c>
      <c r="T7332">
        <v>2.373460054397583</v>
      </c>
      <c r="U7332">
        <v>85.441337585449219</v>
      </c>
      <c r="V7332">
        <v>101.94999694824219</v>
      </c>
      <c r="W7332">
        <v>90.843376159667969</v>
      </c>
    </row>
    <row r="7333" spans="1:23" x14ac:dyDescent="0.25">
      <c r="A7333" t="s">
        <v>85</v>
      </c>
      <c r="B7333" t="s">
        <v>97</v>
      </c>
      <c r="C7333" t="s">
        <v>103</v>
      </c>
      <c r="D7333" t="s">
        <v>70</v>
      </c>
      <c r="E7333" t="s">
        <v>115</v>
      </c>
      <c r="F7333">
        <v>12</v>
      </c>
      <c r="G7333">
        <v>269.67044067382812</v>
      </c>
      <c r="H7333">
        <v>274.68548583984375</v>
      </c>
      <c r="I7333">
        <v>-5.0150737762451172</v>
      </c>
      <c r="J7333">
        <v>-1.8597045913338661E-2</v>
      </c>
      <c r="K7333">
        <v>-7.9399714469909668</v>
      </c>
      <c r="L7333">
        <v>-6.2119183540344238</v>
      </c>
      <c r="M7333">
        <v>-5.0150737762451172</v>
      </c>
      <c r="N7333">
        <v>-3.8182294368743896</v>
      </c>
      <c r="O7333">
        <v>-2.0901761054992676</v>
      </c>
      <c r="P7333">
        <v>-8.769139289855957</v>
      </c>
      <c r="Q7333">
        <v>-1.2610082626342773</v>
      </c>
      <c r="R7333">
        <v>2512</v>
      </c>
      <c r="S7333">
        <v>5.2089381217956543</v>
      </c>
      <c r="T7333">
        <v>2.2823097705841064</v>
      </c>
      <c r="U7333">
        <v>85.441337585449219</v>
      </c>
      <c r="V7333">
        <v>101.94999694824219</v>
      </c>
      <c r="W7333">
        <v>93.178153991699219</v>
      </c>
    </row>
    <row r="7334" spans="1:23" x14ac:dyDescent="0.25">
      <c r="A7334" t="s">
        <v>85</v>
      </c>
      <c r="B7334" t="s">
        <v>97</v>
      </c>
      <c r="C7334" t="s">
        <v>103</v>
      </c>
      <c r="D7334" t="s">
        <v>70</v>
      </c>
      <c r="E7334" t="s">
        <v>115</v>
      </c>
      <c r="F7334">
        <v>13</v>
      </c>
      <c r="G7334">
        <v>267.2156982421875</v>
      </c>
      <c r="H7334">
        <v>270.28536987304687</v>
      </c>
      <c r="I7334">
        <v>-3.069683313369751</v>
      </c>
      <c r="J7334">
        <v>-1.1487660929560661E-2</v>
      </c>
      <c r="K7334">
        <v>-5.9258522987365723</v>
      </c>
      <c r="L7334">
        <v>-4.2384042739868164</v>
      </c>
      <c r="M7334">
        <v>-3.069683313369751</v>
      </c>
      <c r="N7334">
        <v>-1.900962233543396</v>
      </c>
      <c r="O7334">
        <v>-0.21351449191570282</v>
      </c>
      <c r="P7334">
        <v>-6.7355360984802246</v>
      </c>
      <c r="Q7334">
        <v>0.59616965055465698</v>
      </c>
      <c r="R7334">
        <v>2512</v>
      </c>
      <c r="S7334">
        <v>4.9670166969299316</v>
      </c>
      <c r="T7334">
        <v>2.2286803722381592</v>
      </c>
      <c r="U7334">
        <v>85.441337585449219</v>
      </c>
      <c r="V7334">
        <v>101.94999694824219</v>
      </c>
      <c r="W7334">
        <v>95.103660583496094</v>
      </c>
    </row>
    <row r="7335" spans="1:23" x14ac:dyDescent="0.25">
      <c r="A7335" t="s">
        <v>85</v>
      </c>
      <c r="B7335" t="s">
        <v>97</v>
      </c>
      <c r="C7335" t="s">
        <v>103</v>
      </c>
      <c r="D7335" t="s">
        <v>70</v>
      </c>
      <c r="E7335" t="s">
        <v>115</v>
      </c>
      <c r="F7335">
        <v>14</v>
      </c>
      <c r="G7335">
        <v>267.49856567382812</v>
      </c>
      <c r="H7335">
        <v>267.3375244140625</v>
      </c>
      <c r="I7335">
        <v>0.1610296219587326</v>
      </c>
      <c r="J7335">
        <v>6.019831052981317E-4</v>
      </c>
      <c r="K7335">
        <v>-2.729994535446167</v>
      </c>
      <c r="L7335">
        <v>-1.0219540596008301</v>
      </c>
      <c r="M7335">
        <v>0.1610296219587326</v>
      </c>
      <c r="N7335">
        <v>1.3440133333206177</v>
      </c>
      <c r="O7335">
        <v>3.0520539283752441</v>
      </c>
      <c r="P7335">
        <v>-3.5495598316192627</v>
      </c>
      <c r="Q7335">
        <v>3.8716189861297607</v>
      </c>
      <c r="R7335">
        <v>2512</v>
      </c>
      <c r="S7335">
        <v>5.0889863967895508</v>
      </c>
      <c r="T7335">
        <v>2.255878210067749</v>
      </c>
      <c r="U7335">
        <v>85.441337585449219</v>
      </c>
      <c r="V7335">
        <v>101.94999694824219</v>
      </c>
      <c r="W7335">
        <v>95.706192016601562</v>
      </c>
    </row>
    <row r="7336" spans="1:23" x14ac:dyDescent="0.25">
      <c r="A7336" t="s">
        <v>85</v>
      </c>
      <c r="B7336" t="s">
        <v>97</v>
      </c>
      <c r="C7336" t="s">
        <v>103</v>
      </c>
      <c r="D7336" t="s">
        <v>70</v>
      </c>
      <c r="E7336" t="s">
        <v>115</v>
      </c>
      <c r="F7336">
        <v>15</v>
      </c>
      <c r="G7336">
        <v>261.12759399414062</v>
      </c>
      <c r="H7336">
        <v>253.49020385742187</v>
      </c>
      <c r="I7336">
        <v>7.6373858451843262</v>
      </c>
      <c r="J7336">
        <v>2.9247716069221497E-2</v>
      </c>
      <c r="K7336">
        <v>4.7685956954956055</v>
      </c>
      <c r="L7336">
        <v>6.4635000228881836</v>
      </c>
      <c r="M7336">
        <v>7.6373858451843262</v>
      </c>
      <c r="N7336">
        <v>8.8112716674804687</v>
      </c>
      <c r="O7336">
        <v>10.506175994873047</v>
      </c>
      <c r="P7336">
        <v>3.9553337097167969</v>
      </c>
      <c r="Q7336">
        <v>11.319437980651855</v>
      </c>
      <c r="R7336">
        <v>2512</v>
      </c>
      <c r="S7336">
        <v>5.0110111236572266</v>
      </c>
      <c r="T7336">
        <v>2.2385287284851074</v>
      </c>
      <c r="U7336">
        <v>85.441337585449219</v>
      </c>
      <c r="V7336">
        <v>101.94999694824219</v>
      </c>
      <c r="W7336">
        <v>94.965812683105469</v>
      </c>
    </row>
    <row r="7337" spans="1:23" x14ac:dyDescent="0.25">
      <c r="A7337" t="s">
        <v>85</v>
      </c>
      <c r="B7337" t="s">
        <v>97</v>
      </c>
      <c r="C7337" t="s">
        <v>103</v>
      </c>
      <c r="D7337" t="s">
        <v>70</v>
      </c>
      <c r="E7337" t="s">
        <v>115</v>
      </c>
      <c r="F7337">
        <v>16</v>
      </c>
      <c r="G7337">
        <v>245.64590454101562</v>
      </c>
      <c r="H7337">
        <v>239.76138305664062</v>
      </c>
      <c r="I7337">
        <v>5.8845200538635254</v>
      </c>
      <c r="J7337">
        <v>2.3955294862389565E-2</v>
      </c>
      <c r="K7337">
        <v>3.0773947238922119</v>
      </c>
      <c r="L7337">
        <v>4.7358670234680176</v>
      </c>
      <c r="M7337">
        <v>5.8845200538635254</v>
      </c>
      <c r="N7337">
        <v>7.0331730842590332</v>
      </c>
      <c r="O7337">
        <v>8.691645622253418</v>
      </c>
      <c r="P7337">
        <v>2.2816135883331299</v>
      </c>
      <c r="Q7337">
        <v>9.4874267578125</v>
      </c>
      <c r="R7337">
        <v>2512</v>
      </c>
      <c r="S7337">
        <v>4.7979030609130859</v>
      </c>
      <c r="T7337">
        <v>2.1904115676879883</v>
      </c>
      <c r="U7337">
        <v>85.441337585449219</v>
      </c>
      <c r="V7337">
        <v>101.94999694824219</v>
      </c>
      <c r="W7337">
        <v>93.966171264648438</v>
      </c>
    </row>
    <row r="7338" spans="1:23" x14ac:dyDescent="0.25">
      <c r="A7338" t="s">
        <v>85</v>
      </c>
      <c r="B7338" t="s">
        <v>97</v>
      </c>
      <c r="C7338" t="s">
        <v>103</v>
      </c>
      <c r="D7338" t="s">
        <v>70</v>
      </c>
      <c r="E7338" t="s">
        <v>115</v>
      </c>
      <c r="F7338">
        <v>17</v>
      </c>
      <c r="G7338">
        <v>226.493408203125</v>
      </c>
      <c r="H7338">
        <v>220.91401672363281</v>
      </c>
      <c r="I7338">
        <v>5.5793800354003906</v>
      </c>
      <c r="J7338">
        <v>2.463374100625515E-2</v>
      </c>
      <c r="K7338">
        <v>3.1453237533569336</v>
      </c>
      <c r="L7338">
        <v>4.5833840370178223</v>
      </c>
      <c r="M7338">
        <v>5.5793800354003906</v>
      </c>
      <c r="N7338">
        <v>6.575376033782959</v>
      </c>
      <c r="O7338">
        <v>8.0134363174438477</v>
      </c>
      <c r="P7338">
        <v>2.4553027153015137</v>
      </c>
      <c r="Q7338">
        <v>8.7034578323364258</v>
      </c>
      <c r="R7338">
        <v>2512</v>
      </c>
      <c r="S7338">
        <v>3.6073563098907471</v>
      </c>
      <c r="T7338">
        <v>1.8993041515350342</v>
      </c>
      <c r="U7338">
        <v>85.441337585449219</v>
      </c>
      <c r="V7338">
        <v>101.94999694824219</v>
      </c>
      <c r="W7338">
        <v>92.602310180664063</v>
      </c>
    </row>
    <row r="7339" spans="1:23" x14ac:dyDescent="0.25">
      <c r="A7339" t="s">
        <v>85</v>
      </c>
      <c r="B7339" t="s">
        <v>97</v>
      </c>
      <c r="C7339" t="s">
        <v>103</v>
      </c>
      <c r="D7339" t="s">
        <v>70</v>
      </c>
      <c r="E7339" t="s">
        <v>115</v>
      </c>
      <c r="F7339">
        <v>18</v>
      </c>
      <c r="G7339">
        <v>210.06314086914063</v>
      </c>
      <c r="H7339">
        <v>204.56953430175781</v>
      </c>
      <c r="I7339">
        <v>5.4936256408691406</v>
      </c>
      <c r="J7339">
        <v>2.6152258738875389E-2</v>
      </c>
      <c r="K7339">
        <v>3.2339513301849365</v>
      </c>
      <c r="L7339">
        <v>4.5689854621887207</v>
      </c>
      <c r="M7339">
        <v>5.4936256408691406</v>
      </c>
      <c r="N7339">
        <v>6.4182658195495605</v>
      </c>
      <c r="O7339">
        <v>7.7532997131347656</v>
      </c>
      <c r="P7339">
        <v>2.5933651924133301</v>
      </c>
      <c r="Q7339">
        <v>8.3938865661621094</v>
      </c>
      <c r="R7339">
        <v>2512</v>
      </c>
      <c r="S7339">
        <v>3.1089913845062256</v>
      </c>
      <c r="T7339">
        <v>1.7632331848144531</v>
      </c>
      <c r="U7339">
        <v>85.441337585449219</v>
      </c>
      <c r="V7339">
        <v>101.94999694824219</v>
      </c>
      <c r="W7339">
        <v>92.117584228515625</v>
      </c>
    </row>
    <row r="7340" spans="1:23" x14ac:dyDescent="0.25">
      <c r="A7340" t="s">
        <v>85</v>
      </c>
      <c r="B7340" t="s">
        <v>97</v>
      </c>
      <c r="C7340" t="s">
        <v>103</v>
      </c>
      <c r="D7340" t="s">
        <v>70</v>
      </c>
      <c r="E7340" t="s">
        <v>115</v>
      </c>
      <c r="F7340">
        <v>19</v>
      </c>
      <c r="G7340">
        <v>200.30770874023437</v>
      </c>
      <c r="H7340">
        <v>197.14201354980469</v>
      </c>
      <c r="I7340">
        <v>3.1656928062438965</v>
      </c>
      <c r="J7340">
        <v>1.5804149210453033E-2</v>
      </c>
      <c r="K7340">
        <v>0.79620158672332764</v>
      </c>
      <c r="L7340">
        <v>2.1961162090301514</v>
      </c>
      <c r="M7340">
        <v>3.1656928062438965</v>
      </c>
      <c r="N7340">
        <v>4.1352691650390625</v>
      </c>
      <c r="O7340">
        <v>5.5351839065551758</v>
      </c>
      <c r="P7340">
        <v>0.12448378652334213</v>
      </c>
      <c r="Q7340">
        <v>6.206902027130127</v>
      </c>
      <c r="R7340">
        <v>2512</v>
      </c>
      <c r="S7340">
        <v>3.4185192584991455</v>
      </c>
      <c r="T7340">
        <v>1.8489238023757935</v>
      </c>
      <c r="U7340">
        <v>85.441337585449219</v>
      </c>
      <c r="V7340">
        <v>101.94999694824219</v>
      </c>
      <c r="W7340">
        <v>91.186210632324219</v>
      </c>
    </row>
    <row r="7341" spans="1:23" x14ac:dyDescent="0.25">
      <c r="A7341" t="s">
        <v>85</v>
      </c>
      <c r="B7341" t="s">
        <v>97</v>
      </c>
      <c r="C7341" t="s">
        <v>103</v>
      </c>
      <c r="D7341" t="s">
        <v>70</v>
      </c>
      <c r="E7341" t="s">
        <v>115</v>
      </c>
      <c r="F7341">
        <v>20</v>
      </c>
      <c r="G7341">
        <v>195.28582763671875</v>
      </c>
      <c r="H7341">
        <v>194.54475402832031</v>
      </c>
      <c r="I7341">
        <v>0.74107605218887329</v>
      </c>
      <c r="J7341">
        <v>3.7948277313262224E-3</v>
      </c>
      <c r="K7341">
        <v>-1.6753067970275879</v>
      </c>
      <c r="L7341">
        <v>-0.24768821895122528</v>
      </c>
      <c r="M7341">
        <v>0.74107605218887329</v>
      </c>
      <c r="N7341">
        <v>1.7298402786254883</v>
      </c>
      <c r="O7341">
        <v>3.1574587821960449</v>
      </c>
      <c r="P7341">
        <v>-2.3603177070617676</v>
      </c>
      <c r="Q7341">
        <v>3.8424699306488037</v>
      </c>
      <c r="R7341">
        <v>2512</v>
      </c>
      <c r="S7341">
        <v>3.5551614761352539</v>
      </c>
      <c r="T7341">
        <v>1.8855135440826416</v>
      </c>
      <c r="U7341">
        <v>85.441337585449219</v>
      </c>
      <c r="V7341">
        <v>101.94999694824219</v>
      </c>
      <c r="W7341">
        <v>88.188194274902344</v>
      </c>
    </row>
    <row r="7342" spans="1:23" x14ac:dyDescent="0.25">
      <c r="A7342" t="s">
        <v>85</v>
      </c>
      <c r="B7342" t="s">
        <v>97</v>
      </c>
      <c r="C7342" t="s">
        <v>103</v>
      </c>
      <c r="D7342" t="s">
        <v>70</v>
      </c>
      <c r="E7342" t="s">
        <v>115</v>
      </c>
      <c r="F7342">
        <v>21</v>
      </c>
      <c r="G7342">
        <v>186.24647521972656</v>
      </c>
      <c r="H7342">
        <v>186.50833129882812</v>
      </c>
      <c r="I7342">
        <v>-0.26185974478721619</v>
      </c>
      <c r="J7342">
        <v>-1.4059849781915545E-3</v>
      </c>
      <c r="K7342">
        <v>-2.7740769386291504</v>
      </c>
      <c r="L7342">
        <v>-1.2898386716842651</v>
      </c>
      <c r="M7342">
        <v>-0.26185974478721619</v>
      </c>
      <c r="N7342">
        <v>0.76611912250518799</v>
      </c>
      <c r="O7342">
        <v>2.2503573894500732</v>
      </c>
      <c r="P7342">
        <v>-3.486255407333374</v>
      </c>
      <c r="Q7342">
        <v>2.962536096572876</v>
      </c>
      <c r="R7342">
        <v>2512</v>
      </c>
      <c r="S7342">
        <v>3.842750072479248</v>
      </c>
      <c r="T7342">
        <v>1.9602934122085571</v>
      </c>
      <c r="U7342">
        <v>85.441337585449219</v>
      </c>
      <c r="V7342">
        <v>101.94999694824219</v>
      </c>
      <c r="W7342">
        <v>86.32171630859375</v>
      </c>
    </row>
    <row r="7343" spans="1:23" x14ac:dyDescent="0.25">
      <c r="A7343" t="s">
        <v>85</v>
      </c>
      <c r="B7343" t="s">
        <v>97</v>
      </c>
      <c r="C7343" t="s">
        <v>103</v>
      </c>
      <c r="D7343" t="s">
        <v>70</v>
      </c>
      <c r="E7343" t="s">
        <v>115</v>
      </c>
      <c r="F7343">
        <v>22</v>
      </c>
      <c r="G7343">
        <v>175.15159606933594</v>
      </c>
      <c r="H7343">
        <v>174.4326171875</v>
      </c>
      <c r="I7343">
        <v>0.71898019313812256</v>
      </c>
      <c r="J7343">
        <v>4.1049025021493435E-3</v>
      </c>
      <c r="K7343">
        <v>-1.7520395517349243</v>
      </c>
      <c r="L7343">
        <v>-0.29214105010032654</v>
      </c>
      <c r="M7343">
        <v>0.71898019313812256</v>
      </c>
      <c r="N7343">
        <v>1.730101466178894</v>
      </c>
      <c r="O7343">
        <v>3.190000057220459</v>
      </c>
      <c r="P7343">
        <v>-2.4525392055511475</v>
      </c>
      <c r="Q7343">
        <v>3.8904995918273926</v>
      </c>
      <c r="R7343">
        <v>2512</v>
      </c>
      <c r="S7343">
        <v>3.7177507877349854</v>
      </c>
      <c r="T7343">
        <v>1.9281469583511353</v>
      </c>
      <c r="U7343">
        <v>85.441337585449219</v>
      </c>
      <c r="V7343">
        <v>101.94999694824219</v>
      </c>
      <c r="W7343">
        <v>84.739501953125</v>
      </c>
    </row>
    <row r="7344" spans="1:23" x14ac:dyDescent="0.25">
      <c r="A7344" t="s">
        <v>85</v>
      </c>
      <c r="B7344" t="s">
        <v>97</v>
      </c>
      <c r="C7344" t="s">
        <v>103</v>
      </c>
      <c r="D7344" t="s">
        <v>70</v>
      </c>
      <c r="E7344" t="s">
        <v>115</v>
      </c>
      <c r="F7344">
        <v>23</v>
      </c>
      <c r="G7344">
        <v>161.48077392578125</v>
      </c>
      <c r="H7344">
        <v>161.40185546875</v>
      </c>
      <c r="I7344">
        <v>7.8926987946033478E-2</v>
      </c>
      <c r="J7344">
        <v>4.8877019435167313E-4</v>
      </c>
      <c r="K7344">
        <v>-2.1349220275878906</v>
      </c>
      <c r="L7344">
        <v>-0.82696205377578735</v>
      </c>
      <c r="M7344">
        <v>7.8926987946033478E-2</v>
      </c>
      <c r="N7344">
        <v>0.98481601476669312</v>
      </c>
      <c r="O7344">
        <v>2.2927758693695068</v>
      </c>
      <c r="P7344">
        <v>-2.7625174522399902</v>
      </c>
      <c r="Q7344">
        <v>2.9203712940216064</v>
      </c>
      <c r="R7344">
        <v>2512</v>
      </c>
      <c r="S7344">
        <v>2.9841718673706055</v>
      </c>
      <c r="T7344">
        <v>1.7274755239486694</v>
      </c>
      <c r="U7344">
        <v>85.441337585449219</v>
      </c>
      <c r="V7344">
        <v>101.94999694824219</v>
      </c>
      <c r="W7344">
        <v>83.406295776367188</v>
      </c>
    </row>
    <row r="7345" spans="1:23" x14ac:dyDescent="0.25">
      <c r="A7345" t="s">
        <v>85</v>
      </c>
      <c r="B7345" t="s">
        <v>97</v>
      </c>
      <c r="C7345" t="s">
        <v>103</v>
      </c>
      <c r="D7345" t="s">
        <v>70</v>
      </c>
      <c r="E7345" t="s">
        <v>115</v>
      </c>
      <c r="F7345">
        <v>24</v>
      </c>
      <c r="G7345">
        <v>152.86729431152344</v>
      </c>
      <c r="H7345">
        <v>154.2537841796875</v>
      </c>
      <c r="I7345">
        <v>-1.3864868879318237</v>
      </c>
      <c r="J7345">
        <v>-9.0698730200529099E-3</v>
      </c>
      <c r="K7345">
        <v>-3.541041374206543</v>
      </c>
      <c r="L7345">
        <v>-2.2681131362915039</v>
      </c>
      <c r="M7345">
        <v>-1.3864868879318237</v>
      </c>
      <c r="N7345">
        <v>-0.50486063957214355</v>
      </c>
      <c r="O7345">
        <v>0.76806759834289551</v>
      </c>
      <c r="P7345">
        <v>-4.1518278121948242</v>
      </c>
      <c r="Q7345">
        <v>1.3788537979125977</v>
      </c>
      <c r="R7345">
        <v>2512</v>
      </c>
      <c r="S7345">
        <v>2.8264596462249756</v>
      </c>
      <c r="T7345">
        <v>1.6812077760696411</v>
      </c>
      <c r="U7345">
        <v>85.441337585449219</v>
      </c>
      <c r="V7345">
        <v>101.94999694824219</v>
      </c>
      <c r="W7345">
        <v>82.133140563964844</v>
      </c>
    </row>
    <row r="7346" spans="1:23" x14ac:dyDescent="0.25">
      <c r="A7346" t="s">
        <v>85</v>
      </c>
      <c r="B7346" t="s">
        <v>97</v>
      </c>
      <c r="C7346" t="s">
        <v>103</v>
      </c>
      <c r="D7346" t="s">
        <v>70</v>
      </c>
      <c r="E7346" t="s">
        <v>116</v>
      </c>
      <c r="F7346">
        <v>1</v>
      </c>
      <c r="G7346">
        <v>110.66793823242187</v>
      </c>
      <c r="H7346">
        <v>111.40559387207031</v>
      </c>
      <c r="I7346">
        <v>-0.73765027523040771</v>
      </c>
      <c r="J7346">
        <v>-6.6654379479587078E-3</v>
      </c>
      <c r="K7346">
        <v>-3.1762516498565674</v>
      </c>
      <c r="L7346">
        <v>-1.7355061769485474</v>
      </c>
      <c r="M7346">
        <v>-0.73765027523040771</v>
      </c>
      <c r="N7346">
        <v>0.26020562648773193</v>
      </c>
      <c r="O7346">
        <v>1.700951099395752</v>
      </c>
      <c r="P7346">
        <v>-3.8675613403320312</v>
      </c>
      <c r="Q7346">
        <v>2.3922607898712158</v>
      </c>
      <c r="R7346">
        <v>2518</v>
      </c>
      <c r="S7346">
        <v>3.6208407878875732</v>
      </c>
      <c r="T7346">
        <v>1.9028507471084595</v>
      </c>
      <c r="U7346">
        <v>71.416229248046875</v>
      </c>
      <c r="V7346">
        <v>88.210342407226563</v>
      </c>
      <c r="W7346">
        <v>64.605438232421875</v>
      </c>
    </row>
    <row r="7347" spans="1:23" x14ac:dyDescent="0.25">
      <c r="A7347" t="s">
        <v>85</v>
      </c>
      <c r="B7347" t="s">
        <v>97</v>
      </c>
      <c r="C7347" t="s">
        <v>103</v>
      </c>
      <c r="D7347" t="s">
        <v>70</v>
      </c>
      <c r="E7347" t="s">
        <v>116</v>
      </c>
      <c r="F7347">
        <v>2</v>
      </c>
      <c r="G7347">
        <v>109.21468353271484</v>
      </c>
      <c r="H7347">
        <v>110.25337219238281</v>
      </c>
      <c r="I7347">
        <v>-1.0386840105056763</v>
      </c>
      <c r="J7347">
        <v>-9.5104798674583435E-3</v>
      </c>
      <c r="K7347">
        <v>-3.3919005393981934</v>
      </c>
      <c r="L7347">
        <v>-2.0016012191772461</v>
      </c>
      <c r="M7347">
        <v>-1.0386840105056763</v>
      </c>
      <c r="N7347">
        <v>-7.5766846537590027E-2</v>
      </c>
      <c r="O7347">
        <v>1.3145326375961304</v>
      </c>
      <c r="P7347">
        <v>-4.0590047836303711</v>
      </c>
      <c r="Q7347">
        <v>1.9816367626190186</v>
      </c>
      <c r="R7347">
        <v>2518</v>
      </c>
      <c r="S7347">
        <v>3.3717210292816162</v>
      </c>
      <c r="T7347">
        <v>1.8362246751785278</v>
      </c>
      <c r="U7347">
        <v>71.416229248046875</v>
      </c>
      <c r="V7347">
        <v>88.210342407226563</v>
      </c>
      <c r="W7347">
        <v>63.907684326171875</v>
      </c>
    </row>
    <row r="7348" spans="1:23" x14ac:dyDescent="0.25">
      <c r="A7348" t="s">
        <v>85</v>
      </c>
      <c r="B7348" t="s">
        <v>97</v>
      </c>
      <c r="C7348" t="s">
        <v>103</v>
      </c>
      <c r="D7348" t="s">
        <v>70</v>
      </c>
      <c r="E7348" t="s">
        <v>116</v>
      </c>
      <c r="F7348">
        <v>3</v>
      </c>
      <c r="G7348">
        <v>108.73435211181641</v>
      </c>
      <c r="H7348">
        <v>108.51834106445312</v>
      </c>
      <c r="I7348">
        <v>0.21601203083992004</v>
      </c>
      <c r="J7348">
        <v>1.9866034854203463E-3</v>
      </c>
      <c r="K7348">
        <v>-2.0529599189758301</v>
      </c>
      <c r="L7348">
        <v>-0.712432861328125</v>
      </c>
      <c r="M7348">
        <v>0.21601203083992004</v>
      </c>
      <c r="N7348">
        <v>1.1444568634033203</v>
      </c>
      <c r="O7348">
        <v>2.4849839210510254</v>
      </c>
      <c r="P7348">
        <v>-2.6961817741394043</v>
      </c>
      <c r="Q7348">
        <v>3.1282057762145996</v>
      </c>
      <c r="R7348">
        <v>2518</v>
      </c>
      <c r="S7348">
        <v>3.1346282958984375</v>
      </c>
      <c r="T7348">
        <v>1.7704881429672241</v>
      </c>
      <c r="U7348">
        <v>71.416229248046875</v>
      </c>
      <c r="V7348">
        <v>88.210342407226563</v>
      </c>
      <c r="W7348">
        <v>63.278800964355469</v>
      </c>
    </row>
    <row r="7349" spans="1:23" x14ac:dyDescent="0.25">
      <c r="A7349" t="s">
        <v>85</v>
      </c>
      <c r="B7349" t="s">
        <v>97</v>
      </c>
      <c r="C7349" t="s">
        <v>103</v>
      </c>
      <c r="D7349" t="s">
        <v>70</v>
      </c>
      <c r="E7349" t="s">
        <v>116</v>
      </c>
      <c r="F7349">
        <v>4</v>
      </c>
      <c r="G7349">
        <v>111.30322265625</v>
      </c>
      <c r="H7349">
        <v>110.55368041992187</v>
      </c>
      <c r="I7349">
        <v>0.74954718351364136</v>
      </c>
      <c r="J7349">
        <v>6.7342808470129967E-3</v>
      </c>
      <c r="K7349">
        <v>-1.4533034563064575</v>
      </c>
      <c r="L7349">
        <v>-0.15184146165847778</v>
      </c>
      <c r="M7349">
        <v>0.74954718351364136</v>
      </c>
      <c r="N7349">
        <v>1.6509358882904053</v>
      </c>
      <c r="O7349">
        <v>2.9523978233337402</v>
      </c>
      <c r="P7349">
        <v>-2.0777809619903564</v>
      </c>
      <c r="Q7349">
        <v>3.5768754482269287</v>
      </c>
      <c r="R7349">
        <v>2518</v>
      </c>
      <c r="S7349">
        <v>2.9545948505401611</v>
      </c>
      <c r="T7349">
        <v>1.7188935279846191</v>
      </c>
      <c r="U7349">
        <v>71.416229248046875</v>
      </c>
      <c r="V7349">
        <v>88.210342407226563</v>
      </c>
      <c r="W7349">
        <v>62.408988952636719</v>
      </c>
    </row>
    <row r="7350" spans="1:23" x14ac:dyDescent="0.25">
      <c r="A7350" t="s">
        <v>85</v>
      </c>
      <c r="B7350" t="s">
        <v>97</v>
      </c>
      <c r="C7350" t="s">
        <v>103</v>
      </c>
      <c r="D7350" t="s">
        <v>70</v>
      </c>
      <c r="E7350" t="s">
        <v>116</v>
      </c>
      <c r="F7350">
        <v>5</v>
      </c>
      <c r="G7350">
        <v>122.91636657714844</v>
      </c>
      <c r="H7350">
        <v>121.60285949707031</v>
      </c>
      <c r="I7350">
        <v>1.3135015964508057</v>
      </c>
      <c r="J7350">
        <v>1.0686140507459641E-2</v>
      </c>
      <c r="K7350">
        <v>-0.88136917352676392</v>
      </c>
      <c r="L7350">
        <v>0.41537827253341675</v>
      </c>
      <c r="M7350">
        <v>1.3135015964508057</v>
      </c>
      <c r="N7350">
        <v>2.2116248607635498</v>
      </c>
      <c r="O7350">
        <v>3.5083723068237305</v>
      </c>
      <c r="P7350">
        <v>-1.5035845041275024</v>
      </c>
      <c r="Q7350">
        <v>4.1305875778198242</v>
      </c>
      <c r="R7350">
        <v>2518</v>
      </c>
      <c r="S7350">
        <v>2.9332273006439209</v>
      </c>
      <c r="T7350">
        <v>1.7126667499542236</v>
      </c>
      <c r="U7350">
        <v>71.416229248046875</v>
      </c>
      <c r="V7350">
        <v>88.210342407226563</v>
      </c>
      <c r="W7350">
        <v>61.581222534179688</v>
      </c>
    </row>
    <row r="7351" spans="1:23" x14ac:dyDescent="0.25">
      <c r="A7351" t="s">
        <v>85</v>
      </c>
      <c r="B7351" t="s">
        <v>97</v>
      </c>
      <c r="C7351" t="s">
        <v>103</v>
      </c>
      <c r="D7351" t="s">
        <v>70</v>
      </c>
      <c r="E7351" t="s">
        <v>116</v>
      </c>
      <c r="F7351">
        <v>6</v>
      </c>
      <c r="G7351">
        <v>147.75013732910156</v>
      </c>
      <c r="H7351">
        <v>145.77796936035156</v>
      </c>
      <c r="I7351">
        <v>1.9721639156341553</v>
      </c>
      <c r="J7351">
        <v>1.3347966596484184E-2</v>
      </c>
      <c r="K7351">
        <v>-0.19523094594478607</v>
      </c>
      <c r="L7351">
        <v>1.0852835178375244</v>
      </c>
      <c r="M7351">
        <v>1.9721639156341553</v>
      </c>
      <c r="N7351">
        <v>2.8590443134307861</v>
      </c>
      <c r="O7351">
        <v>4.1395587921142578</v>
      </c>
      <c r="P7351">
        <v>-0.80965727567672729</v>
      </c>
      <c r="Q7351">
        <v>4.7539849281311035</v>
      </c>
      <c r="R7351">
        <v>2518</v>
      </c>
      <c r="S7351">
        <v>2.8602492809295654</v>
      </c>
      <c r="T7351">
        <v>1.6912271976470947</v>
      </c>
      <c r="U7351">
        <v>71.416229248046875</v>
      </c>
      <c r="V7351">
        <v>88.210342407226563</v>
      </c>
      <c r="W7351">
        <v>61.1044921875</v>
      </c>
    </row>
    <row r="7352" spans="1:23" x14ac:dyDescent="0.25">
      <c r="A7352" t="s">
        <v>85</v>
      </c>
      <c r="B7352" t="s">
        <v>97</v>
      </c>
      <c r="C7352" t="s">
        <v>103</v>
      </c>
      <c r="D7352" t="s">
        <v>70</v>
      </c>
      <c r="E7352" t="s">
        <v>116</v>
      </c>
      <c r="F7352">
        <v>7</v>
      </c>
      <c r="G7352">
        <v>173.61962890625</v>
      </c>
      <c r="H7352">
        <v>173.32485961914062</v>
      </c>
      <c r="I7352">
        <v>0.29476657509803772</v>
      </c>
      <c r="J7352">
        <v>1.6977721825242043E-3</v>
      </c>
      <c r="K7352">
        <v>-1.8799425363540649</v>
      </c>
      <c r="L7352">
        <v>-0.59510678052902222</v>
      </c>
      <c r="M7352">
        <v>0.29476657509803772</v>
      </c>
      <c r="N7352">
        <v>1.1846399307250977</v>
      </c>
      <c r="O7352">
        <v>2.4694757461547852</v>
      </c>
      <c r="P7352">
        <v>-2.4964423179626465</v>
      </c>
      <c r="Q7352">
        <v>3.0859756469726563</v>
      </c>
      <c r="R7352">
        <v>2518</v>
      </c>
      <c r="S7352">
        <v>2.8795871734619141</v>
      </c>
      <c r="T7352">
        <v>1.6969345808029175</v>
      </c>
      <c r="U7352">
        <v>71.416229248046875</v>
      </c>
      <c r="V7352">
        <v>88.210342407226563</v>
      </c>
      <c r="W7352">
        <v>60.705589294433594</v>
      </c>
    </row>
    <row r="7353" spans="1:23" x14ac:dyDescent="0.25">
      <c r="A7353" t="s">
        <v>85</v>
      </c>
      <c r="B7353" t="s">
        <v>97</v>
      </c>
      <c r="C7353" t="s">
        <v>103</v>
      </c>
      <c r="D7353" t="s">
        <v>70</v>
      </c>
      <c r="E7353" t="s">
        <v>116</v>
      </c>
      <c r="F7353">
        <v>8</v>
      </c>
      <c r="G7353">
        <v>193.18658447265625</v>
      </c>
      <c r="H7353">
        <v>192.22550964355469</v>
      </c>
      <c r="I7353">
        <v>0.96107882261276245</v>
      </c>
      <c r="J7353">
        <v>4.9748737365007401E-3</v>
      </c>
      <c r="K7353">
        <v>-1.1652330160140991</v>
      </c>
      <c r="L7353">
        <v>9.1009266674518585E-2</v>
      </c>
      <c r="M7353">
        <v>0.96107882261276245</v>
      </c>
      <c r="N7353">
        <v>1.8311483860015869</v>
      </c>
      <c r="O7353">
        <v>3.087390661239624</v>
      </c>
      <c r="P7353">
        <v>-1.7680128812789917</v>
      </c>
      <c r="Q7353">
        <v>3.6901705265045166</v>
      </c>
      <c r="R7353">
        <v>2518</v>
      </c>
      <c r="S7353">
        <v>2.7528448104858398</v>
      </c>
      <c r="T7353">
        <v>1.6591699123382568</v>
      </c>
      <c r="U7353">
        <v>71.416229248046875</v>
      </c>
      <c r="V7353">
        <v>88.210342407226563</v>
      </c>
      <c r="W7353">
        <v>62.828304290771484</v>
      </c>
    </row>
    <row r="7354" spans="1:23" x14ac:dyDescent="0.25">
      <c r="A7354" t="s">
        <v>85</v>
      </c>
      <c r="B7354" t="s">
        <v>97</v>
      </c>
      <c r="C7354" t="s">
        <v>103</v>
      </c>
      <c r="D7354" t="s">
        <v>70</v>
      </c>
      <c r="E7354" t="s">
        <v>116</v>
      </c>
      <c r="F7354">
        <v>9</v>
      </c>
      <c r="G7354">
        <v>211.43299865722656</v>
      </c>
      <c r="H7354">
        <v>211.47006225585937</v>
      </c>
      <c r="I7354">
        <v>-3.7071026861667633E-2</v>
      </c>
      <c r="J7354">
        <v>-1.7533227219246328E-4</v>
      </c>
      <c r="K7354">
        <v>-2.1818380355834961</v>
      </c>
      <c r="L7354">
        <v>-0.91469228267669678</v>
      </c>
      <c r="M7354">
        <v>-3.7071026861667633E-2</v>
      </c>
      <c r="N7354">
        <v>0.84055018424987793</v>
      </c>
      <c r="O7354">
        <v>2.1076958179473877</v>
      </c>
      <c r="P7354">
        <v>-2.7898495197296143</v>
      </c>
      <c r="Q7354">
        <v>2.715707540512085</v>
      </c>
      <c r="R7354">
        <v>2518</v>
      </c>
      <c r="S7354">
        <v>2.8008382320404053</v>
      </c>
      <c r="T7354">
        <v>1.6735705137252808</v>
      </c>
      <c r="U7354">
        <v>71.416229248046875</v>
      </c>
      <c r="V7354">
        <v>88.210342407226563</v>
      </c>
      <c r="W7354">
        <v>67.175453186035156</v>
      </c>
    </row>
    <row r="7355" spans="1:23" x14ac:dyDescent="0.25">
      <c r="A7355" t="s">
        <v>85</v>
      </c>
      <c r="B7355" t="s">
        <v>97</v>
      </c>
      <c r="C7355" t="s">
        <v>103</v>
      </c>
      <c r="D7355" t="s">
        <v>70</v>
      </c>
      <c r="E7355" t="s">
        <v>116</v>
      </c>
      <c r="F7355">
        <v>10</v>
      </c>
      <c r="G7355">
        <v>221.470703125</v>
      </c>
      <c r="H7355">
        <v>222.28782653808594</v>
      </c>
      <c r="I7355">
        <v>-0.81711727380752563</v>
      </c>
      <c r="J7355">
        <v>-3.6895049270242453E-3</v>
      </c>
      <c r="K7355">
        <v>-3.188091516494751</v>
      </c>
      <c r="L7355">
        <v>-1.787300705909729</v>
      </c>
      <c r="M7355">
        <v>-0.81711727380752563</v>
      </c>
      <c r="N7355">
        <v>0.15306620299816132</v>
      </c>
      <c r="O7355">
        <v>1.5538570880889893</v>
      </c>
      <c r="P7355">
        <v>-3.8602299690246582</v>
      </c>
      <c r="Q7355">
        <v>2.2259953022003174</v>
      </c>
      <c r="R7355">
        <v>2518</v>
      </c>
      <c r="S7355">
        <v>3.422799825668335</v>
      </c>
      <c r="T7355">
        <v>1.8500810861587524</v>
      </c>
      <c r="U7355">
        <v>71.416229248046875</v>
      </c>
      <c r="V7355">
        <v>88.210342407226563</v>
      </c>
      <c r="W7355">
        <v>71.52532958984375</v>
      </c>
    </row>
    <row r="7356" spans="1:23" x14ac:dyDescent="0.25">
      <c r="A7356" t="s">
        <v>85</v>
      </c>
      <c r="B7356" t="s">
        <v>97</v>
      </c>
      <c r="C7356" t="s">
        <v>103</v>
      </c>
      <c r="D7356" t="s">
        <v>70</v>
      </c>
      <c r="E7356" t="s">
        <v>116</v>
      </c>
      <c r="F7356">
        <v>11</v>
      </c>
      <c r="G7356">
        <v>230.90229797363281</v>
      </c>
      <c r="H7356">
        <v>229.48793029785156</v>
      </c>
      <c r="I7356">
        <v>1.4143739938735962</v>
      </c>
      <c r="J7356">
        <v>6.125421728938818E-3</v>
      </c>
      <c r="K7356">
        <v>-1.3052244186401367</v>
      </c>
      <c r="L7356">
        <v>0.30153635144233704</v>
      </c>
      <c r="M7356">
        <v>1.4143739938735962</v>
      </c>
      <c r="N7356">
        <v>2.5272116661071777</v>
      </c>
      <c r="O7356">
        <v>4.1339726448059082</v>
      </c>
      <c r="P7356">
        <v>-2.0761928558349609</v>
      </c>
      <c r="Q7356">
        <v>4.9049406051635742</v>
      </c>
      <c r="R7356">
        <v>2518</v>
      </c>
      <c r="S7356">
        <v>4.5033674240112305</v>
      </c>
      <c r="T7356">
        <v>2.1221139430999756</v>
      </c>
      <c r="U7356">
        <v>71.416229248046875</v>
      </c>
      <c r="V7356">
        <v>88.210342407226563</v>
      </c>
      <c r="W7356">
        <v>75.189521789550781</v>
      </c>
    </row>
    <row r="7357" spans="1:23" x14ac:dyDescent="0.25">
      <c r="A7357" t="s">
        <v>85</v>
      </c>
      <c r="B7357" t="s">
        <v>97</v>
      </c>
      <c r="C7357" t="s">
        <v>103</v>
      </c>
      <c r="D7357" t="s">
        <v>70</v>
      </c>
      <c r="E7357" t="s">
        <v>116</v>
      </c>
      <c r="F7357">
        <v>12</v>
      </c>
      <c r="G7357">
        <v>232.24827575683594</v>
      </c>
      <c r="H7357">
        <v>233.16754150390625</v>
      </c>
      <c r="I7357">
        <v>-0.91924631595611572</v>
      </c>
      <c r="J7357">
        <v>-3.9580329321324825E-3</v>
      </c>
      <c r="K7357">
        <v>-3.3048179149627686</v>
      </c>
      <c r="L7357">
        <v>-1.8954029083251953</v>
      </c>
      <c r="M7357">
        <v>-0.91924631595611572</v>
      </c>
      <c r="N7357">
        <v>5.6910246610641479E-2</v>
      </c>
      <c r="O7357">
        <v>1.4663252830505371</v>
      </c>
      <c r="P7357">
        <v>-3.9810943603515625</v>
      </c>
      <c r="Q7357">
        <v>2.1426017284393311</v>
      </c>
      <c r="R7357">
        <v>2518</v>
      </c>
      <c r="S7357">
        <v>3.4650757312774658</v>
      </c>
      <c r="T7357">
        <v>1.86147141456604</v>
      </c>
      <c r="U7357">
        <v>71.416229248046875</v>
      </c>
      <c r="V7357">
        <v>88.210342407226563</v>
      </c>
      <c r="W7357">
        <v>78.111175537109375</v>
      </c>
    </row>
    <row r="7358" spans="1:23" x14ac:dyDescent="0.25">
      <c r="A7358" t="s">
        <v>85</v>
      </c>
      <c r="B7358" t="s">
        <v>97</v>
      </c>
      <c r="C7358" t="s">
        <v>103</v>
      </c>
      <c r="D7358" t="s">
        <v>70</v>
      </c>
      <c r="E7358" t="s">
        <v>116</v>
      </c>
      <c r="F7358">
        <v>13</v>
      </c>
      <c r="G7358">
        <v>231.66461181640625</v>
      </c>
      <c r="H7358">
        <v>231.7974853515625</v>
      </c>
      <c r="I7358">
        <v>-0.13285481929779053</v>
      </c>
      <c r="J7358">
        <v>-5.7347910478711128E-4</v>
      </c>
      <c r="K7358">
        <v>-2.382277250289917</v>
      </c>
      <c r="L7358">
        <v>-1.0533002614974976</v>
      </c>
      <c r="M7358">
        <v>-0.13285481929779053</v>
      </c>
      <c r="N7358">
        <v>0.7875906229019165</v>
      </c>
      <c r="O7358">
        <v>2.1165676116943359</v>
      </c>
      <c r="P7358">
        <v>-3.0199573040008545</v>
      </c>
      <c r="Q7358">
        <v>2.7542476654052734</v>
      </c>
      <c r="R7358">
        <v>2518</v>
      </c>
      <c r="S7358">
        <v>3.0808451175689697</v>
      </c>
      <c r="T7358">
        <v>1.7552336454391479</v>
      </c>
      <c r="U7358">
        <v>71.416229248046875</v>
      </c>
      <c r="V7358">
        <v>88.210342407226563</v>
      </c>
      <c r="W7358">
        <v>80.227561950683594</v>
      </c>
    </row>
    <row r="7359" spans="1:23" x14ac:dyDescent="0.25">
      <c r="A7359" t="s">
        <v>85</v>
      </c>
      <c r="B7359" t="s">
        <v>97</v>
      </c>
      <c r="C7359" t="s">
        <v>103</v>
      </c>
      <c r="D7359" t="s">
        <v>70</v>
      </c>
      <c r="E7359" t="s">
        <v>116</v>
      </c>
      <c r="F7359">
        <v>14</v>
      </c>
      <c r="G7359">
        <v>236.19117736816406</v>
      </c>
      <c r="H7359">
        <v>233.21916198730469</v>
      </c>
      <c r="I7359">
        <v>2.972022533416748</v>
      </c>
      <c r="J7359">
        <v>1.2583122588694096E-2</v>
      </c>
      <c r="K7359">
        <v>0.51936042308807373</v>
      </c>
      <c r="L7359">
        <v>1.9684131145477295</v>
      </c>
      <c r="M7359">
        <v>2.972022533416748</v>
      </c>
      <c r="N7359">
        <v>3.9756319522857666</v>
      </c>
      <c r="O7359">
        <v>5.4246845245361328</v>
      </c>
      <c r="P7359">
        <v>-0.17593520879745483</v>
      </c>
      <c r="Q7359">
        <v>6.1199803352355957</v>
      </c>
      <c r="R7359">
        <v>2518</v>
      </c>
      <c r="S7359">
        <v>3.6627161502838135</v>
      </c>
      <c r="T7359">
        <v>1.9138224124908447</v>
      </c>
      <c r="U7359">
        <v>71.416229248046875</v>
      </c>
      <c r="V7359">
        <v>88.210342407226563</v>
      </c>
      <c r="W7359">
        <v>81.6907958984375</v>
      </c>
    </row>
    <row r="7360" spans="1:23" x14ac:dyDescent="0.25">
      <c r="A7360" t="s">
        <v>85</v>
      </c>
      <c r="B7360" t="s">
        <v>97</v>
      </c>
      <c r="C7360" t="s">
        <v>103</v>
      </c>
      <c r="D7360" t="s">
        <v>70</v>
      </c>
      <c r="E7360" t="s">
        <v>116</v>
      </c>
      <c r="F7360">
        <v>15</v>
      </c>
      <c r="G7360">
        <v>230.62643432617187</v>
      </c>
      <c r="H7360">
        <v>225.15620422363281</v>
      </c>
      <c r="I7360">
        <v>5.4702239036560059</v>
      </c>
      <c r="J7360">
        <v>2.3718981072306633E-2</v>
      </c>
      <c r="K7360">
        <v>3.1533041000366211</v>
      </c>
      <c r="L7360">
        <v>4.5221590995788574</v>
      </c>
      <c r="M7360">
        <v>5.4702239036560059</v>
      </c>
      <c r="N7360">
        <v>6.4182887077331543</v>
      </c>
      <c r="O7360">
        <v>7.7871437072753906</v>
      </c>
      <c r="P7360">
        <v>2.4964892864227295</v>
      </c>
      <c r="Q7360">
        <v>8.4439582824707031</v>
      </c>
      <c r="R7360">
        <v>2518</v>
      </c>
      <c r="S7360">
        <v>3.2685103416442871</v>
      </c>
      <c r="T7360">
        <v>1.8079022169113159</v>
      </c>
      <c r="U7360">
        <v>71.416229248046875</v>
      </c>
      <c r="V7360">
        <v>88.210342407226563</v>
      </c>
      <c r="W7360">
        <v>82.555046081542969</v>
      </c>
    </row>
    <row r="7361" spans="1:23" x14ac:dyDescent="0.25">
      <c r="A7361" t="s">
        <v>85</v>
      </c>
      <c r="B7361" t="s">
        <v>97</v>
      </c>
      <c r="C7361" t="s">
        <v>103</v>
      </c>
      <c r="D7361" t="s">
        <v>70</v>
      </c>
      <c r="E7361" t="s">
        <v>116</v>
      </c>
      <c r="F7361">
        <v>16</v>
      </c>
      <c r="G7361">
        <v>218.04254150390625</v>
      </c>
      <c r="H7361">
        <v>212.18692016601562</v>
      </c>
      <c r="I7361">
        <v>5.8556060791015625</v>
      </c>
      <c r="J7361">
        <v>2.6855338364839554E-2</v>
      </c>
      <c r="K7361">
        <v>3.6508958339691162</v>
      </c>
      <c r="L7361">
        <v>4.9534564018249512</v>
      </c>
      <c r="M7361">
        <v>5.8556060791015625</v>
      </c>
      <c r="N7361">
        <v>6.7577557563781738</v>
      </c>
      <c r="O7361">
        <v>8.0603160858154297</v>
      </c>
      <c r="P7361">
        <v>3.0258910655975342</v>
      </c>
      <c r="Q7361">
        <v>8.6853208541870117</v>
      </c>
      <c r="R7361">
        <v>2518</v>
      </c>
      <c r="S7361">
        <v>2.959585428237915</v>
      </c>
      <c r="T7361">
        <v>1.7203445434570313</v>
      </c>
      <c r="U7361">
        <v>71.416229248046875</v>
      </c>
      <c r="V7361">
        <v>88.210342407226563</v>
      </c>
      <c r="W7361">
        <v>82.67291259765625</v>
      </c>
    </row>
    <row r="7362" spans="1:23" x14ac:dyDescent="0.25">
      <c r="A7362" t="s">
        <v>85</v>
      </c>
      <c r="B7362" t="s">
        <v>97</v>
      </c>
      <c r="C7362" t="s">
        <v>103</v>
      </c>
      <c r="D7362" t="s">
        <v>70</v>
      </c>
      <c r="E7362" t="s">
        <v>116</v>
      </c>
      <c r="F7362">
        <v>17</v>
      </c>
      <c r="G7362">
        <v>203.40725708007812</v>
      </c>
      <c r="H7362">
        <v>198.20419311523437</v>
      </c>
      <c r="I7362">
        <v>5.2030653953552246</v>
      </c>
      <c r="J7362">
        <v>2.5579545646905899E-2</v>
      </c>
      <c r="K7362">
        <v>3.0667567253112793</v>
      </c>
      <c r="L7362">
        <v>4.3289051055908203</v>
      </c>
      <c r="M7362">
        <v>5.2030653953552246</v>
      </c>
      <c r="N7362">
        <v>6.0772256851196289</v>
      </c>
      <c r="O7362">
        <v>7.3393740653991699</v>
      </c>
      <c r="P7362">
        <v>2.4611430168151855</v>
      </c>
      <c r="Q7362">
        <v>7.9449877738952637</v>
      </c>
      <c r="R7362">
        <v>2518</v>
      </c>
      <c r="S7362">
        <v>2.7787907123565674</v>
      </c>
      <c r="T7362">
        <v>1.6669704914093018</v>
      </c>
      <c r="U7362">
        <v>71.416229248046875</v>
      </c>
      <c r="V7362">
        <v>88.210342407226563</v>
      </c>
      <c r="W7362">
        <v>82.276329040527344</v>
      </c>
    </row>
    <row r="7363" spans="1:23" x14ac:dyDescent="0.25">
      <c r="A7363" t="s">
        <v>85</v>
      </c>
      <c r="B7363" t="s">
        <v>97</v>
      </c>
      <c r="C7363" t="s">
        <v>103</v>
      </c>
      <c r="D7363" t="s">
        <v>70</v>
      </c>
      <c r="E7363" t="s">
        <v>116</v>
      </c>
      <c r="F7363">
        <v>18</v>
      </c>
      <c r="G7363">
        <v>189.48301696777344</v>
      </c>
      <c r="H7363">
        <v>184.422119140625</v>
      </c>
      <c r="I7363">
        <v>5.0609006881713867</v>
      </c>
      <c r="J7363">
        <v>2.6708994060754776E-2</v>
      </c>
      <c r="K7363">
        <v>3.0313024520874023</v>
      </c>
      <c r="L7363">
        <v>4.230405330657959</v>
      </c>
      <c r="M7363">
        <v>5.0609006881713867</v>
      </c>
      <c r="N7363">
        <v>5.8913960456848145</v>
      </c>
      <c r="O7363">
        <v>7.0904989242553711</v>
      </c>
      <c r="P7363">
        <v>2.4559395313262939</v>
      </c>
      <c r="Q7363">
        <v>7.6658616065979004</v>
      </c>
      <c r="R7363">
        <v>2518</v>
      </c>
      <c r="S7363">
        <v>2.5081181526184082</v>
      </c>
      <c r="T7363">
        <v>1.583703875541687</v>
      </c>
      <c r="U7363">
        <v>71.416229248046875</v>
      </c>
      <c r="V7363">
        <v>88.210342407226563</v>
      </c>
      <c r="W7363">
        <v>80.783706665039063</v>
      </c>
    </row>
    <row r="7364" spans="1:23" x14ac:dyDescent="0.25">
      <c r="A7364" t="s">
        <v>85</v>
      </c>
      <c r="B7364" t="s">
        <v>97</v>
      </c>
      <c r="C7364" t="s">
        <v>103</v>
      </c>
      <c r="D7364" t="s">
        <v>70</v>
      </c>
      <c r="E7364" t="s">
        <v>116</v>
      </c>
      <c r="F7364">
        <v>19</v>
      </c>
      <c r="G7364">
        <v>179.90919494628906</v>
      </c>
      <c r="H7364">
        <v>178.341552734375</v>
      </c>
      <c r="I7364">
        <v>1.5676392316818237</v>
      </c>
      <c r="J7364">
        <v>8.713502436876297E-3</v>
      </c>
      <c r="K7364">
        <v>-0.52420961856842041</v>
      </c>
      <c r="L7364">
        <v>0.71167165040969849</v>
      </c>
      <c r="M7364">
        <v>1.5676392316818237</v>
      </c>
      <c r="N7364">
        <v>2.4236068725585937</v>
      </c>
      <c r="O7364">
        <v>3.6594879627227783</v>
      </c>
      <c r="P7364">
        <v>-1.1172196865081787</v>
      </c>
      <c r="Q7364">
        <v>4.2524981498718262</v>
      </c>
      <c r="R7364">
        <v>2518</v>
      </c>
      <c r="S7364">
        <v>2.664332389831543</v>
      </c>
      <c r="T7364">
        <v>1.6322783231735229</v>
      </c>
      <c r="U7364">
        <v>71.416229248046875</v>
      </c>
      <c r="V7364">
        <v>88.210342407226563</v>
      </c>
      <c r="W7364">
        <v>77.713294982910156</v>
      </c>
    </row>
    <row r="7365" spans="1:23" x14ac:dyDescent="0.25">
      <c r="A7365" t="s">
        <v>85</v>
      </c>
      <c r="B7365" t="s">
        <v>97</v>
      </c>
      <c r="C7365" t="s">
        <v>103</v>
      </c>
      <c r="D7365" t="s">
        <v>70</v>
      </c>
      <c r="E7365" t="s">
        <v>116</v>
      </c>
      <c r="F7365">
        <v>20</v>
      </c>
      <c r="G7365">
        <v>176.38327026367187</v>
      </c>
      <c r="H7365">
        <v>175.80601501464844</v>
      </c>
      <c r="I7365">
        <v>0.5772557258605957</v>
      </c>
      <c r="J7365">
        <v>3.2727350480854511E-3</v>
      </c>
      <c r="K7365">
        <v>-1.520755410194397</v>
      </c>
      <c r="L7365">
        <v>-0.28123340010643005</v>
      </c>
      <c r="M7365">
        <v>0.5772557258605957</v>
      </c>
      <c r="N7365">
        <v>1.4357448816299438</v>
      </c>
      <c r="O7365">
        <v>2.6752667427062988</v>
      </c>
      <c r="P7365">
        <v>-2.1155123710632324</v>
      </c>
      <c r="Q7365">
        <v>3.2700238227844238</v>
      </c>
      <c r="R7365">
        <v>2518</v>
      </c>
      <c r="S7365">
        <v>2.6800529956817627</v>
      </c>
      <c r="T7365">
        <v>1.6370867490768433</v>
      </c>
      <c r="U7365">
        <v>71.416229248046875</v>
      </c>
      <c r="V7365">
        <v>88.210342407226563</v>
      </c>
      <c r="W7365">
        <v>74.374252319335938</v>
      </c>
    </row>
    <row r="7366" spans="1:23" x14ac:dyDescent="0.25">
      <c r="A7366" t="s">
        <v>85</v>
      </c>
      <c r="B7366" t="s">
        <v>97</v>
      </c>
      <c r="C7366" t="s">
        <v>103</v>
      </c>
      <c r="D7366" t="s">
        <v>70</v>
      </c>
      <c r="E7366" t="s">
        <v>116</v>
      </c>
      <c r="F7366">
        <v>21</v>
      </c>
      <c r="G7366">
        <v>168.93498229980469</v>
      </c>
      <c r="H7366">
        <v>167.59440612792969</v>
      </c>
      <c r="I7366">
        <v>1.3405649662017822</v>
      </c>
      <c r="J7366">
        <v>7.9353898763656616E-3</v>
      </c>
      <c r="K7366">
        <v>-0.80305814743041992</v>
      </c>
      <c r="L7366">
        <v>0.46341177821159363</v>
      </c>
      <c r="M7366">
        <v>1.3405649662017822</v>
      </c>
      <c r="N7366">
        <v>2.2177181243896484</v>
      </c>
      <c r="O7366">
        <v>3.4841880798339844</v>
      </c>
      <c r="P7366">
        <v>-1.4107455015182495</v>
      </c>
      <c r="Q7366">
        <v>4.0918755531311035</v>
      </c>
      <c r="R7366">
        <v>2518</v>
      </c>
      <c r="S7366">
        <v>2.7978518009185791</v>
      </c>
      <c r="T7366">
        <v>1.6726779937744141</v>
      </c>
      <c r="U7366">
        <v>71.416229248046875</v>
      </c>
      <c r="V7366">
        <v>88.210342407226563</v>
      </c>
      <c r="W7366">
        <v>72.107154846191406</v>
      </c>
    </row>
    <row r="7367" spans="1:23" x14ac:dyDescent="0.25">
      <c r="A7367" t="s">
        <v>85</v>
      </c>
      <c r="B7367" t="s">
        <v>97</v>
      </c>
      <c r="C7367" t="s">
        <v>103</v>
      </c>
      <c r="D7367" t="s">
        <v>70</v>
      </c>
      <c r="E7367" t="s">
        <v>116</v>
      </c>
      <c r="F7367">
        <v>22</v>
      </c>
      <c r="G7367">
        <v>159.92819213867187</v>
      </c>
      <c r="H7367">
        <v>157.61868286132812</v>
      </c>
      <c r="I7367">
        <v>2.3095002174377441</v>
      </c>
      <c r="J7367">
        <v>1.444085780531168E-2</v>
      </c>
      <c r="K7367">
        <v>0.19348958134651184</v>
      </c>
      <c r="L7367">
        <v>1.4436458349227905</v>
      </c>
      <c r="M7367">
        <v>2.3095002174377441</v>
      </c>
      <c r="N7367">
        <v>3.1753547191619873</v>
      </c>
      <c r="O7367">
        <v>4.4255108833312988</v>
      </c>
      <c r="P7367">
        <v>-0.40637001395225525</v>
      </c>
      <c r="Q7367">
        <v>5.0253705978393555</v>
      </c>
      <c r="R7367">
        <v>2518</v>
      </c>
      <c r="S7367">
        <v>2.7262365818023682</v>
      </c>
      <c r="T7367">
        <v>1.6511318683624268</v>
      </c>
      <c r="U7367">
        <v>71.416229248046875</v>
      </c>
      <c r="V7367">
        <v>88.210342407226563</v>
      </c>
      <c r="W7367">
        <v>70.1329345703125</v>
      </c>
    </row>
    <row r="7368" spans="1:23" x14ac:dyDescent="0.25">
      <c r="A7368" t="s">
        <v>85</v>
      </c>
      <c r="B7368" t="s">
        <v>97</v>
      </c>
      <c r="C7368" t="s">
        <v>103</v>
      </c>
      <c r="D7368" t="s">
        <v>70</v>
      </c>
      <c r="E7368" t="s">
        <v>116</v>
      </c>
      <c r="F7368">
        <v>23</v>
      </c>
      <c r="G7368">
        <v>148.1431884765625</v>
      </c>
      <c r="H7368">
        <v>145.72657775878906</v>
      </c>
      <c r="I7368">
        <v>2.4165992736816406</v>
      </c>
      <c r="J7368">
        <v>1.6312591731548309E-2</v>
      </c>
      <c r="K7368">
        <v>0.45722037553787231</v>
      </c>
      <c r="L7368">
        <v>1.6148372888565063</v>
      </c>
      <c r="M7368">
        <v>2.4165992736816406</v>
      </c>
      <c r="N7368">
        <v>3.2183611392974854</v>
      </c>
      <c r="O7368">
        <v>4.3759779930114746</v>
      </c>
      <c r="P7368">
        <v>-9.8236307501792908E-2</v>
      </c>
      <c r="Q7368">
        <v>4.9314346313476563</v>
      </c>
      <c r="R7368">
        <v>2518</v>
      </c>
      <c r="S7368">
        <v>2.3375704288482666</v>
      </c>
      <c r="T7368">
        <v>1.5289114713668823</v>
      </c>
      <c r="U7368">
        <v>71.416229248046875</v>
      </c>
      <c r="V7368">
        <v>88.210342407226563</v>
      </c>
      <c r="W7368">
        <v>68.653610229492187</v>
      </c>
    </row>
    <row r="7369" spans="1:23" x14ac:dyDescent="0.25">
      <c r="A7369" t="s">
        <v>85</v>
      </c>
      <c r="B7369" t="s">
        <v>97</v>
      </c>
      <c r="C7369" t="s">
        <v>103</v>
      </c>
      <c r="D7369" t="s">
        <v>70</v>
      </c>
      <c r="E7369" t="s">
        <v>116</v>
      </c>
      <c r="F7369">
        <v>24</v>
      </c>
      <c r="G7369">
        <v>139.01295471191406</v>
      </c>
      <c r="H7369">
        <v>139.21263122558594</v>
      </c>
      <c r="I7369">
        <v>-0.19966617226600647</v>
      </c>
      <c r="J7369">
        <v>-1.4363133814185858E-3</v>
      </c>
      <c r="K7369">
        <v>-2.0631623268127441</v>
      </c>
      <c r="L7369">
        <v>-0.96219372749328613</v>
      </c>
      <c r="M7369">
        <v>-0.19966617226600647</v>
      </c>
      <c r="N7369">
        <v>0.56286138296127319</v>
      </c>
      <c r="O7369">
        <v>1.663830041885376</v>
      </c>
      <c r="P7369">
        <v>-2.5914375782012939</v>
      </c>
      <c r="Q7369">
        <v>2.1921052932739258</v>
      </c>
      <c r="R7369">
        <v>2518</v>
      </c>
      <c r="S7369">
        <v>2.1143889427185059</v>
      </c>
      <c r="T7369">
        <v>1.4540938138961792</v>
      </c>
      <c r="U7369">
        <v>71.416229248046875</v>
      </c>
      <c r="V7369">
        <v>88.210342407226563</v>
      </c>
      <c r="W7369">
        <v>67.406715393066406</v>
      </c>
    </row>
    <row r="7370" spans="1:23" x14ac:dyDescent="0.25">
      <c r="A7370" t="s">
        <v>85</v>
      </c>
      <c r="B7370" t="s">
        <v>97</v>
      </c>
      <c r="C7370" t="s">
        <v>103</v>
      </c>
      <c r="D7370" t="s">
        <v>70</v>
      </c>
      <c r="E7370" t="s">
        <v>117</v>
      </c>
      <c r="F7370">
        <v>1</v>
      </c>
      <c r="G7370">
        <v>131.58346557617187</v>
      </c>
      <c r="H7370">
        <v>133.00711059570312</v>
      </c>
      <c r="I7370">
        <v>-1.4236441850662231</v>
      </c>
      <c r="J7370">
        <v>-1.0819324292242527E-2</v>
      </c>
      <c r="K7370">
        <v>-3.3498754501342773</v>
      </c>
      <c r="L7370">
        <v>-2.2118422985076904</v>
      </c>
      <c r="M7370">
        <v>-1.4236441850662231</v>
      </c>
      <c r="N7370">
        <v>-0.63544601202011108</v>
      </c>
      <c r="O7370">
        <v>0.5025869607925415</v>
      </c>
      <c r="P7370">
        <v>-3.89593505859375</v>
      </c>
      <c r="Q7370">
        <v>1.0486466884613037</v>
      </c>
      <c r="R7370">
        <v>2519</v>
      </c>
      <c r="S7370">
        <v>2.2591476440429687</v>
      </c>
      <c r="T7370">
        <v>1.5030461549758911</v>
      </c>
      <c r="U7370">
        <v>73.233421325683594</v>
      </c>
      <c r="V7370">
        <v>91.748077392578125</v>
      </c>
      <c r="W7370">
        <v>66.509109497070313</v>
      </c>
    </row>
    <row r="7371" spans="1:23" x14ac:dyDescent="0.25">
      <c r="A7371" t="s">
        <v>85</v>
      </c>
      <c r="B7371" t="s">
        <v>97</v>
      </c>
      <c r="C7371" t="s">
        <v>103</v>
      </c>
      <c r="D7371" t="s">
        <v>70</v>
      </c>
      <c r="E7371" t="s">
        <v>117</v>
      </c>
      <c r="F7371">
        <v>2</v>
      </c>
      <c r="G7371">
        <v>127.08991241455078</v>
      </c>
      <c r="H7371">
        <v>129.47389221191406</v>
      </c>
      <c r="I7371">
        <v>-2.3839781284332275</v>
      </c>
      <c r="J7371">
        <v>-1.8758201971650124E-2</v>
      </c>
      <c r="K7371">
        <v>-4.3042798042297363</v>
      </c>
      <c r="L7371">
        <v>-3.1697499752044678</v>
      </c>
      <c r="M7371">
        <v>-2.3839781284332275</v>
      </c>
      <c r="N7371">
        <v>-1.5982062816619873</v>
      </c>
      <c r="O7371">
        <v>-0.46367654204368591</v>
      </c>
      <c r="P7371">
        <v>-4.848658561706543</v>
      </c>
      <c r="Q7371">
        <v>8.0702267587184906E-2</v>
      </c>
      <c r="R7371">
        <v>2519</v>
      </c>
      <c r="S7371">
        <v>2.2452602386474609</v>
      </c>
      <c r="T7371">
        <v>1.4984192848205566</v>
      </c>
      <c r="U7371">
        <v>73.233421325683594</v>
      </c>
      <c r="V7371">
        <v>91.748077392578125</v>
      </c>
      <c r="W7371">
        <v>65.278297424316406</v>
      </c>
    </row>
    <row r="7372" spans="1:23" x14ac:dyDescent="0.25">
      <c r="A7372" t="s">
        <v>85</v>
      </c>
      <c r="B7372" t="s">
        <v>97</v>
      </c>
      <c r="C7372" t="s">
        <v>103</v>
      </c>
      <c r="D7372" t="s">
        <v>70</v>
      </c>
      <c r="E7372" t="s">
        <v>117</v>
      </c>
      <c r="F7372">
        <v>3</v>
      </c>
      <c r="G7372">
        <v>122.28676605224609</v>
      </c>
      <c r="H7372">
        <v>124.67839050292969</v>
      </c>
      <c r="I7372">
        <v>-2.3916192054748535</v>
      </c>
      <c r="J7372">
        <v>-1.9557464867830276E-2</v>
      </c>
      <c r="K7372">
        <v>-4.2889876365661621</v>
      </c>
      <c r="L7372">
        <v>-3.1680071353912354</v>
      </c>
      <c r="M7372">
        <v>-2.3916192054748535</v>
      </c>
      <c r="N7372">
        <v>-1.6152313947677612</v>
      </c>
      <c r="O7372">
        <v>-0.49425065517425537</v>
      </c>
      <c r="P7372">
        <v>-4.8268651962280273</v>
      </c>
      <c r="Q7372">
        <v>4.3626952916383743E-2</v>
      </c>
      <c r="R7372">
        <v>2519</v>
      </c>
      <c r="S7372">
        <v>2.1919529438018799</v>
      </c>
      <c r="T7372">
        <v>1.4805245399475098</v>
      </c>
      <c r="U7372">
        <v>73.233421325683594</v>
      </c>
      <c r="V7372">
        <v>91.748077392578125</v>
      </c>
      <c r="W7372">
        <v>64.091567993164063</v>
      </c>
    </row>
    <row r="7373" spans="1:23" x14ac:dyDescent="0.25">
      <c r="A7373" t="s">
        <v>85</v>
      </c>
      <c r="B7373" t="s">
        <v>97</v>
      </c>
      <c r="C7373" t="s">
        <v>103</v>
      </c>
      <c r="D7373" t="s">
        <v>70</v>
      </c>
      <c r="E7373" t="s">
        <v>117</v>
      </c>
      <c r="F7373">
        <v>4</v>
      </c>
      <c r="G7373">
        <v>122.13728332519531</v>
      </c>
      <c r="H7373">
        <v>123.93159484863281</v>
      </c>
      <c r="I7373">
        <v>-1.7943127155303955</v>
      </c>
      <c r="J7373">
        <v>-1.4690949581563473E-2</v>
      </c>
      <c r="K7373">
        <v>-3.5972590446472168</v>
      </c>
      <c r="L7373">
        <v>-2.5320637226104736</v>
      </c>
      <c r="M7373">
        <v>-1.7943127155303955</v>
      </c>
      <c r="N7373">
        <v>-1.0565617084503174</v>
      </c>
      <c r="O7373">
        <v>8.6336489766836166E-3</v>
      </c>
      <c r="P7373">
        <v>-4.1083693504333496</v>
      </c>
      <c r="Q7373">
        <v>0.51974391937255859</v>
      </c>
      <c r="R7373">
        <v>2519</v>
      </c>
      <c r="S7373">
        <v>1.9792170524597168</v>
      </c>
      <c r="T7373">
        <v>1.4068465232849121</v>
      </c>
      <c r="U7373">
        <v>73.233421325683594</v>
      </c>
      <c r="V7373">
        <v>91.748077392578125</v>
      </c>
      <c r="W7373">
        <v>63.336353302001953</v>
      </c>
    </row>
    <row r="7374" spans="1:23" x14ac:dyDescent="0.25">
      <c r="A7374" t="s">
        <v>85</v>
      </c>
      <c r="B7374" t="s">
        <v>97</v>
      </c>
      <c r="C7374" t="s">
        <v>103</v>
      </c>
      <c r="D7374" t="s">
        <v>70</v>
      </c>
      <c r="E7374" t="s">
        <v>117</v>
      </c>
      <c r="F7374">
        <v>5</v>
      </c>
      <c r="G7374">
        <v>129.2437744140625</v>
      </c>
      <c r="H7374">
        <v>131.88398742675781</v>
      </c>
      <c r="I7374">
        <v>-2.6402027606964111</v>
      </c>
      <c r="J7374">
        <v>-2.0428083837032318E-2</v>
      </c>
      <c r="K7374">
        <v>-4.513033390045166</v>
      </c>
      <c r="L7374">
        <v>-3.4065496921539307</v>
      </c>
      <c r="M7374">
        <v>-2.6402027606964111</v>
      </c>
      <c r="N7374">
        <v>-1.8738557100296021</v>
      </c>
      <c r="O7374">
        <v>-0.76737231016159058</v>
      </c>
      <c r="P7374">
        <v>-5.0439548492431641</v>
      </c>
      <c r="Q7374">
        <v>-0.23645086586475372</v>
      </c>
      <c r="R7374">
        <v>2519</v>
      </c>
      <c r="S7374">
        <v>2.1356236934661865</v>
      </c>
      <c r="T7374">
        <v>1.4613773822784424</v>
      </c>
      <c r="U7374">
        <v>73.233421325683594</v>
      </c>
      <c r="V7374">
        <v>91.748077392578125</v>
      </c>
      <c r="W7374">
        <v>62.50738525390625</v>
      </c>
    </row>
    <row r="7375" spans="1:23" x14ac:dyDescent="0.25">
      <c r="A7375" t="s">
        <v>85</v>
      </c>
      <c r="B7375" t="s">
        <v>97</v>
      </c>
      <c r="C7375" t="s">
        <v>103</v>
      </c>
      <c r="D7375" t="s">
        <v>70</v>
      </c>
      <c r="E7375" t="s">
        <v>117</v>
      </c>
      <c r="F7375">
        <v>6</v>
      </c>
      <c r="G7375">
        <v>150.90345764160156</v>
      </c>
      <c r="H7375">
        <v>154.55549621582031</v>
      </c>
      <c r="I7375">
        <v>-3.6520347595214844</v>
      </c>
      <c r="J7375">
        <v>-2.4201134219765663E-2</v>
      </c>
      <c r="K7375">
        <v>-5.5002593994140625</v>
      </c>
      <c r="L7375">
        <v>-4.4083132743835449</v>
      </c>
      <c r="M7375">
        <v>-3.6520347595214844</v>
      </c>
      <c r="N7375">
        <v>-2.8957560062408447</v>
      </c>
      <c r="O7375">
        <v>-1.8038098812103271</v>
      </c>
      <c r="P7375">
        <v>-6.0242056846618652</v>
      </c>
      <c r="Q7375">
        <v>-1.2798638343811035</v>
      </c>
      <c r="R7375">
        <v>2519</v>
      </c>
      <c r="S7375">
        <v>2.0798759460449219</v>
      </c>
      <c r="T7375">
        <v>1.4421775341033936</v>
      </c>
      <c r="U7375">
        <v>73.233421325683594</v>
      </c>
      <c r="V7375">
        <v>91.748077392578125</v>
      </c>
      <c r="W7375">
        <v>61.855327606201172</v>
      </c>
    </row>
    <row r="7376" spans="1:23" x14ac:dyDescent="0.25">
      <c r="A7376" t="s">
        <v>85</v>
      </c>
      <c r="B7376" t="s">
        <v>97</v>
      </c>
      <c r="C7376" t="s">
        <v>103</v>
      </c>
      <c r="D7376" t="s">
        <v>70</v>
      </c>
      <c r="E7376" t="s">
        <v>117</v>
      </c>
      <c r="F7376">
        <v>7</v>
      </c>
      <c r="G7376">
        <v>177.9490966796875</v>
      </c>
      <c r="H7376">
        <v>181.84579467773437</v>
      </c>
      <c r="I7376">
        <v>-3.8966991901397705</v>
      </c>
      <c r="J7376">
        <v>-2.1897830069065094E-2</v>
      </c>
      <c r="K7376">
        <v>-5.7687740325927734</v>
      </c>
      <c r="L7376">
        <v>-4.6627368927001953</v>
      </c>
      <c r="M7376">
        <v>-3.8966991901397705</v>
      </c>
      <c r="N7376">
        <v>-3.1306612491607666</v>
      </c>
      <c r="O7376">
        <v>-2.0246241092681885</v>
      </c>
      <c r="P7376">
        <v>-6.2994813919067383</v>
      </c>
      <c r="Q7376">
        <v>-1.4939168691635132</v>
      </c>
      <c r="R7376">
        <v>2519</v>
      </c>
      <c r="S7376">
        <v>2.1339013576507568</v>
      </c>
      <c r="T7376">
        <v>1.4607878923416138</v>
      </c>
      <c r="U7376">
        <v>73.233421325683594</v>
      </c>
      <c r="V7376">
        <v>91.748077392578125</v>
      </c>
      <c r="W7376">
        <v>61.334953308105469</v>
      </c>
    </row>
    <row r="7377" spans="1:23" x14ac:dyDescent="0.25">
      <c r="A7377" t="s">
        <v>85</v>
      </c>
      <c r="B7377" t="s">
        <v>97</v>
      </c>
      <c r="C7377" t="s">
        <v>103</v>
      </c>
      <c r="D7377" t="s">
        <v>70</v>
      </c>
      <c r="E7377" t="s">
        <v>117</v>
      </c>
      <c r="F7377">
        <v>8</v>
      </c>
      <c r="G7377">
        <v>196.57965087890625</v>
      </c>
      <c r="H7377">
        <v>199.53169250488281</v>
      </c>
      <c r="I7377">
        <v>-2.9520483016967773</v>
      </c>
      <c r="J7377">
        <v>-1.5017059631645679E-2</v>
      </c>
      <c r="K7377">
        <v>-4.8289570808410645</v>
      </c>
      <c r="L7377">
        <v>-3.7200641632080078</v>
      </c>
      <c r="M7377">
        <v>-2.9520483016967773</v>
      </c>
      <c r="N7377">
        <v>-2.1840324401855469</v>
      </c>
      <c r="O7377">
        <v>-1.0751394033432007</v>
      </c>
      <c r="P7377">
        <v>-5.3610348701477051</v>
      </c>
      <c r="Q7377">
        <v>-0.54306179285049438</v>
      </c>
      <c r="R7377">
        <v>2519</v>
      </c>
      <c r="S7377">
        <v>2.1449353694915771</v>
      </c>
      <c r="T7377">
        <v>1.46455979347229</v>
      </c>
      <c r="U7377">
        <v>73.233421325683594</v>
      </c>
      <c r="V7377">
        <v>91.748077392578125</v>
      </c>
      <c r="W7377">
        <v>63.00701904296875</v>
      </c>
    </row>
    <row r="7378" spans="1:23" x14ac:dyDescent="0.25">
      <c r="A7378" t="s">
        <v>85</v>
      </c>
      <c r="B7378" t="s">
        <v>97</v>
      </c>
      <c r="C7378" t="s">
        <v>103</v>
      </c>
      <c r="D7378" t="s">
        <v>70</v>
      </c>
      <c r="E7378" t="s">
        <v>117</v>
      </c>
      <c r="F7378">
        <v>9</v>
      </c>
      <c r="G7378">
        <v>212.87364196777344</v>
      </c>
      <c r="H7378">
        <v>217.42762756347656</v>
      </c>
      <c r="I7378">
        <v>-4.5539884567260742</v>
      </c>
      <c r="J7378">
        <v>-2.139291912317276E-2</v>
      </c>
      <c r="K7378">
        <v>-6.6325645446777344</v>
      </c>
      <c r="L7378">
        <v>-5.4045248031616211</v>
      </c>
      <c r="M7378">
        <v>-4.5539884567260742</v>
      </c>
      <c r="N7378">
        <v>-3.7034518718719482</v>
      </c>
      <c r="O7378">
        <v>-2.475412130355835</v>
      </c>
      <c r="P7378">
        <v>-7.2218122482299805</v>
      </c>
      <c r="Q7378">
        <v>-1.8861647844314575</v>
      </c>
      <c r="R7378">
        <v>2519</v>
      </c>
      <c r="S7378">
        <v>2.6306300163269043</v>
      </c>
      <c r="T7378">
        <v>1.6219216585159302</v>
      </c>
      <c r="U7378">
        <v>73.233421325683594</v>
      </c>
      <c r="V7378">
        <v>91.748077392578125</v>
      </c>
      <c r="W7378">
        <v>67.559112548828125</v>
      </c>
    </row>
    <row r="7379" spans="1:23" x14ac:dyDescent="0.25">
      <c r="A7379" t="s">
        <v>85</v>
      </c>
      <c r="B7379" t="s">
        <v>97</v>
      </c>
      <c r="C7379" t="s">
        <v>103</v>
      </c>
      <c r="D7379" t="s">
        <v>70</v>
      </c>
      <c r="E7379" t="s">
        <v>117</v>
      </c>
      <c r="F7379">
        <v>10</v>
      </c>
      <c r="G7379">
        <v>223.75019836425781</v>
      </c>
      <c r="H7379">
        <v>228.26310729980469</v>
      </c>
      <c r="I7379">
        <v>-4.5129237174987793</v>
      </c>
      <c r="J7379">
        <v>-2.0169474184513092E-2</v>
      </c>
      <c r="K7379">
        <v>-6.7666568756103516</v>
      </c>
      <c r="L7379">
        <v>-5.4351329803466797</v>
      </c>
      <c r="M7379">
        <v>-4.5129237174987793</v>
      </c>
      <c r="N7379">
        <v>-3.5907144546508789</v>
      </c>
      <c r="O7379">
        <v>-2.259190559387207</v>
      </c>
      <c r="P7379">
        <v>-7.4055590629577637</v>
      </c>
      <c r="Q7379">
        <v>-1.6202884912490845</v>
      </c>
      <c r="R7379">
        <v>2519</v>
      </c>
      <c r="S7379">
        <v>3.0926647186279297</v>
      </c>
      <c r="T7379">
        <v>1.7585973739624023</v>
      </c>
      <c r="U7379">
        <v>73.233421325683594</v>
      </c>
      <c r="V7379">
        <v>91.748077392578125</v>
      </c>
      <c r="W7379">
        <v>72.660820007324219</v>
      </c>
    </row>
    <row r="7380" spans="1:23" x14ac:dyDescent="0.25">
      <c r="A7380" t="s">
        <v>85</v>
      </c>
      <c r="B7380" t="s">
        <v>97</v>
      </c>
      <c r="C7380" t="s">
        <v>103</v>
      </c>
      <c r="D7380" t="s">
        <v>70</v>
      </c>
      <c r="E7380" t="s">
        <v>117</v>
      </c>
      <c r="F7380">
        <v>11</v>
      </c>
      <c r="G7380">
        <v>233.37770080566406</v>
      </c>
      <c r="H7380">
        <v>237.19761657714844</v>
      </c>
      <c r="I7380">
        <v>-3.8199174404144287</v>
      </c>
      <c r="J7380">
        <v>-1.6367962583899498E-2</v>
      </c>
      <c r="K7380">
        <v>-6.2990074157714844</v>
      </c>
      <c r="L7380">
        <v>-4.8343410491943359</v>
      </c>
      <c r="M7380">
        <v>-3.8199174404144287</v>
      </c>
      <c r="N7380">
        <v>-2.8054938316345215</v>
      </c>
      <c r="O7380">
        <v>-1.3408273458480835</v>
      </c>
      <c r="P7380">
        <v>-7.0017952919006348</v>
      </c>
      <c r="Q7380">
        <v>-0.63803970813751221</v>
      </c>
      <c r="R7380">
        <v>2519</v>
      </c>
      <c r="S7380">
        <v>3.7420749664306641</v>
      </c>
      <c r="T7380">
        <v>1.9344443082809448</v>
      </c>
      <c r="U7380">
        <v>73.233421325683594</v>
      </c>
      <c r="V7380">
        <v>91.748077392578125</v>
      </c>
      <c r="W7380">
        <v>77.130500793457031</v>
      </c>
    </row>
    <row r="7381" spans="1:23" x14ac:dyDescent="0.25">
      <c r="A7381" t="s">
        <v>85</v>
      </c>
      <c r="B7381" t="s">
        <v>97</v>
      </c>
      <c r="C7381" t="s">
        <v>103</v>
      </c>
      <c r="D7381" t="s">
        <v>70</v>
      </c>
      <c r="E7381" t="s">
        <v>117</v>
      </c>
      <c r="F7381">
        <v>12</v>
      </c>
      <c r="G7381">
        <v>237.94526672363281</v>
      </c>
      <c r="H7381">
        <v>240.36373901367187</v>
      </c>
      <c r="I7381">
        <v>-2.4184651374816895</v>
      </c>
      <c r="J7381">
        <v>-1.0163955390453339E-2</v>
      </c>
      <c r="K7381">
        <v>-4.7554497718811035</v>
      </c>
      <c r="L7381">
        <v>-3.3747403621673584</v>
      </c>
      <c r="M7381">
        <v>-2.4184651374816895</v>
      </c>
      <c r="N7381">
        <v>-1.4621899127960205</v>
      </c>
      <c r="O7381">
        <v>-8.1480339169502258E-2</v>
      </c>
      <c r="P7381">
        <v>-5.4179525375366211</v>
      </c>
      <c r="Q7381">
        <v>0.58102238178253174</v>
      </c>
      <c r="R7381">
        <v>2519</v>
      </c>
      <c r="S7381">
        <v>3.3253669738769531</v>
      </c>
      <c r="T7381">
        <v>1.8235589265823364</v>
      </c>
      <c r="U7381">
        <v>73.233421325683594</v>
      </c>
      <c r="V7381">
        <v>91.748077392578125</v>
      </c>
      <c r="W7381">
        <v>81.160316467285156</v>
      </c>
    </row>
    <row r="7382" spans="1:23" x14ac:dyDescent="0.25">
      <c r="A7382" t="s">
        <v>85</v>
      </c>
      <c r="B7382" t="s">
        <v>97</v>
      </c>
      <c r="C7382" t="s">
        <v>103</v>
      </c>
      <c r="D7382" t="s">
        <v>70</v>
      </c>
      <c r="E7382" t="s">
        <v>117</v>
      </c>
      <c r="F7382">
        <v>13</v>
      </c>
      <c r="G7382">
        <v>237.87016296386719</v>
      </c>
      <c r="H7382">
        <v>238.49179077148437</v>
      </c>
      <c r="I7382">
        <v>-0.62163913249969482</v>
      </c>
      <c r="J7382">
        <v>-2.6133547071367502E-3</v>
      </c>
      <c r="K7382">
        <v>-2.8532192707061768</v>
      </c>
      <c r="L7382">
        <v>-1.5347836017608643</v>
      </c>
      <c r="M7382">
        <v>-0.62163913249969482</v>
      </c>
      <c r="N7382">
        <v>0.29150533676147461</v>
      </c>
      <c r="O7382">
        <v>1.6099410057067871</v>
      </c>
      <c r="P7382">
        <v>-3.4858412742614746</v>
      </c>
      <c r="Q7382">
        <v>2.242563009262085</v>
      </c>
      <c r="R7382">
        <v>2519</v>
      </c>
      <c r="S7382">
        <v>3.0321645736694336</v>
      </c>
      <c r="T7382">
        <v>1.7413111925125122</v>
      </c>
      <c r="U7382">
        <v>73.233421325683594</v>
      </c>
      <c r="V7382">
        <v>91.748077392578125</v>
      </c>
      <c r="W7382">
        <v>84.125595092773438</v>
      </c>
    </row>
    <row r="7383" spans="1:23" x14ac:dyDescent="0.25">
      <c r="A7383" t="s">
        <v>85</v>
      </c>
      <c r="B7383" t="s">
        <v>97</v>
      </c>
      <c r="C7383" t="s">
        <v>103</v>
      </c>
      <c r="D7383" t="s">
        <v>70</v>
      </c>
      <c r="E7383" t="s">
        <v>117</v>
      </c>
      <c r="F7383">
        <v>14</v>
      </c>
      <c r="G7383">
        <v>240.25148010253906</v>
      </c>
      <c r="H7383">
        <v>239.90028381347656</v>
      </c>
      <c r="I7383">
        <v>0.35118952393531799</v>
      </c>
      <c r="J7383">
        <v>1.4617580454796553E-3</v>
      </c>
      <c r="K7383">
        <v>-1.8777761459350586</v>
      </c>
      <c r="L7383">
        <v>-0.56088519096374512</v>
      </c>
      <c r="M7383">
        <v>0.35118952393531799</v>
      </c>
      <c r="N7383">
        <v>1.2632641792297363</v>
      </c>
      <c r="O7383">
        <v>2.5801551342010498</v>
      </c>
      <c r="P7383">
        <v>-2.5096569061279297</v>
      </c>
      <c r="Q7383">
        <v>3.2120358943939209</v>
      </c>
      <c r="R7383">
        <v>2519</v>
      </c>
      <c r="S7383">
        <v>3.0250639915466309</v>
      </c>
      <c r="T7383">
        <v>1.7392711639404297</v>
      </c>
      <c r="U7383">
        <v>73.233421325683594</v>
      </c>
      <c r="V7383">
        <v>91.748077392578125</v>
      </c>
      <c r="W7383">
        <v>85.727554321289063</v>
      </c>
    </row>
    <row r="7384" spans="1:23" x14ac:dyDescent="0.25">
      <c r="A7384" t="s">
        <v>85</v>
      </c>
      <c r="B7384" t="s">
        <v>97</v>
      </c>
      <c r="C7384" t="s">
        <v>103</v>
      </c>
      <c r="D7384" t="s">
        <v>70</v>
      </c>
      <c r="E7384" t="s">
        <v>117</v>
      </c>
      <c r="F7384">
        <v>15</v>
      </c>
      <c r="G7384">
        <v>235.84864807128906</v>
      </c>
      <c r="H7384">
        <v>231.08551025390625</v>
      </c>
      <c r="I7384">
        <v>4.7631335258483887</v>
      </c>
      <c r="J7384">
        <v>2.0195720717310905E-2</v>
      </c>
      <c r="K7384">
        <v>2.548288106918335</v>
      </c>
      <c r="L7384">
        <v>3.8568367958068848</v>
      </c>
      <c r="M7384">
        <v>4.7631335258483887</v>
      </c>
      <c r="N7384">
        <v>5.6694302558898926</v>
      </c>
      <c r="O7384">
        <v>6.9779791831970215</v>
      </c>
      <c r="P7384">
        <v>1.92041015625</v>
      </c>
      <c r="Q7384">
        <v>7.6058568954467773</v>
      </c>
      <c r="R7384">
        <v>2519</v>
      </c>
      <c r="S7384">
        <v>2.9868588447570801</v>
      </c>
      <c r="T7384">
        <v>1.7282531261444092</v>
      </c>
      <c r="U7384">
        <v>73.233421325683594</v>
      </c>
      <c r="V7384">
        <v>91.748077392578125</v>
      </c>
      <c r="W7384">
        <v>86.110954284667969</v>
      </c>
    </row>
    <row r="7385" spans="1:23" x14ac:dyDescent="0.25">
      <c r="A7385" t="s">
        <v>85</v>
      </c>
      <c r="B7385" t="s">
        <v>97</v>
      </c>
      <c r="C7385" t="s">
        <v>103</v>
      </c>
      <c r="D7385" t="s">
        <v>70</v>
      </c>
      <c r="E7385" t="s">
        <v>117</v>
      </c>
      <c r="F7385">
        <v>16</v>
      </c>
      <c r="G7385">
        <v>222.25616455078125</v>
      </c>
      <c r="H7385">
        <v>218.7171630859375</v>
      </c>
      <c r="I7385">
        <v>3.5390157699584961</v>
      </c>
      <c r="J7385">
        <v>1.5923138707876205E-2</v>
      </c>
      <c r="K7385">
        <v>1.4121099710464478</v>
      </c>
      <c r="L7385">
        <v>2.6687030792236328</v>
      </c>
      <c r="M7385">
        <v>3.5390157699584961</v>
      </c>
      <c r="N7385">
        <v>4.4093284606933594</v>
      </c>
      <c r="O7385">
        <v>5.665921688079834</v>
      </c>
      <c r="P7385">
        <v>0.80916178226470947</v>
      </c>
      <c r="Q7385">
        <v>6.2688698768615723</v>
      </c>
      <c r="R7385">
        <v>2519</v>
      </c>
      <c r="S7385">
        <v>2.754382848739624</v>
      </c>
      <c r="T7385">
        <v>1.6596333980560303</v>
      </c>
      <c r="U7385">
        <v>73.233421325683594</v>
      </c>
      <c r="V7385">
        <v>91.748077392578125</v>
      </c>
      <c r="W7385">
        <v>86.236427307128906</v>
      </c>
    </row>
    <row r="7386" spans="1:23" x14ac:dyDescent="0.25">
      <c r="A7386" t="s">
        <v>85</v>
      </c>
      <c r="B7386" t="s">
        <v>97</v>
      </c>
      <c r="C7386" t="s">
        <v>103</v>
      </c>
      <c r="D7386" t="s">
        <v>70</v>
      </c>
      <c r="E7386" t="s">
        <v>117</v>
      </c>
      <c r="F7386">
        <v>17</v>
      </c>
      <c r="G7386">
        <v>205.83555603027344</v>
      </c>
      <c r="H7386">
        <v>203.91148376464844</v>
      </c>
      <c r="I7386">
        <v>1.9240779876708984</v>
      </c>
      <c r="J7386">
        <v>9.3476464971899986E-3</v>
      </c>
      <c r="K7386">
        <v>-0.17850497364997864</v>
      </c>
      <c r="L7386">
        <v>1.0637180805206299</v>
      </c>
      <c r="M7386">
        <v>1.9240779876708984</v>
      </c>
      <c r="N7386">
        <v>2.784437894821167</v>
      </c>
      <c r="O7386">
        <v>4.0266609191894531</v>
      </c>
      <c r="P7386">
        <v>-0.77455800771713257</v>
      </c>
      <c r="Q7386">
        <v>4.6227140426635742</v>
      </c>
      <c r="R7386">
        <v>2519</v>
      </c>
      <c r="S7386">
        <v>2.6917462348937988</v>
      </c>
      <c r="T7386">
        <v>1.6406542062759399</v>
      </c>
      <c r="U7386">
        <v>73.233421325683594</v>
      </c>
      <c r="V7386">
        <v>91.748077392578125</v>
      </c>
      <c r="W7386">
        <v>85.571807861328125</v>
      </c>
    </row>
    <row r="7387" spans="1:23" x14ac:dyDescent="0.25">
      <c r="A7387" t="s">
        <v>85</v>
      </c>
      <c r="B7387" t="s">
        <v>97</v>
      </c>
      <c r="C7387" t="s">
        <v>103</v>
      </c>
      <c r="D7387" t="s">
        <v>70</v>
      </c>
      <c r="E7387" t="s">
        <v>117</v>
      </c>
      <c r="F7387">
        <v>18</v>
      </c>
      <c r="G7387">
        <v>189.83674621582031</v>
      </c>
      <c r="H7387">
        <v>188.54545593261719</v>
      </c>
      <c r="I7387">
        <v>1.2912997007369995</v>
      </c>
      <c r="J7387">
        <v>6.8021588958799839E-3</v>
      </c>
      <c r="K7387">
        <v>-0.81439584493637085</v>
      </c>
      <c r="L7387">
        <v>0.42966613173484802</v>
      </c>
      <c r="M7387">
        <v>1.2912997007369995</v>
      </c>
      <c r="N7387">
        <v>2.1529333591461182</v>
      </c>
      <c r="O7387">
        <v>3.3969953060150146</v>
      </c>
      <c r="P7387">
        <v>-1.4113312959671021</v>
      </c>
      <c r="Q7387">
        <v>3.9939305782318115</v>
      </c>
      <c r="R7387">
        <v>2519</v>
      </c>
      <c r="S7387">
        <v>2.6997215747833252</v>
      </c>
      <c r="T7387">
        <v>1.6430829763412476</v>
      </c>
      <c r="U7387">
        <v>73.233421325683594</v>
      </c>
      <c r="V7387">
        <v>91.748077392578125</v>
      </c>
      <c r="W7387">
        <v>83.918014526367188</v>
      </c>
    </row>
    <row r="7388" spans="1:23" x14ac:dyDescent="0.25">
      <c r="A7388" t="s">
        <v>85</v>
      </c>
      <c r="B7388" t="s">
        <v>97</v>
      </c>
      <c r="C7388" t="s">
        <v>103</v>
      </c>
      <c r="D7388" t="s">
        <v>70</v>
      </c>
      <c r="E7388" t="s">
        <v>117</v>
      </c>
      <c r="F7388">
        <v>19</v>
      </c>
      <c r="G7388">
        <v>181.24748229980469</v>
      </c>
      <c r="H7388">
        <v>182.47088623046875</v>
      </c>
      <c r="I7388">
        <v>-1.2233924865722656</v>
      </c>
      <c r="J7388">
        <v>-6.7498455755412579E-3</v>
      </c>
      <c r="K7388">
        <v>-3.2373976707458496</v>
      </c>
      <c r="L7388">
        <v>-2.0475070476531982</v>
      </c>
      <c r="M7388">
        <v>-1.2233924865722656</v>
      </c>
      <c r="N7388">
        <v>-0.39927792549133301</v>
      </c>
      <c r="O7388">
        <v>0.79061263799667358</v>
      </c>
      <c r="P7388">
        <v>-3.8083400726318359</v>
      </c>
      <c r="Q7388">
        <v>1.3615550994873047</v>
      </c>
      <c r="R7388">
        <v>2519</v>
      </c>
      <c r="S7388">
        <v>2.4697272777557373</v>
      </c>
      <c r="T7388">
        <v>1.5715365409851074</v>
      </c>
      <c r="U7388">
        <v>73.233421325683594</v>
      </c>
      <c r="V7388">
        <v>91.748077392578125</v>
      </c>
      <c r="W7388">
        <v>80.179603576660156</v>
      </c>
    </row>
    <row r="7389" spans="1:23" x14ac:dyDescent="0.25">
      <c r="A7389" t="s">
        <v>85</v>
      </c>
      <c r="B7389" t="s">
        <v>97</v>
      </c>
      <c r="C7389" t="s">
        <v>103</v>
      </c>
      <c r="D7389" t="s">
        <v>70</v>
      </c>
      <c r="E7389" t="s">
        <v>117</v>
      </c>
      <c r="F7389">
        <v>20</v>
      </c>
      <c r="G7389">
        <v>177.63055419921875</v>
      </c>
      <c r="H7389">
        <v>179.15278625488281</v>
      </c>
      <c r="I7389">
        <v>-1.5222249031066895</v>
      </c>
      <c r="J7389">
        <v>-8.569612167775631E-3</v>
      </c>
      <c r="K7389">
        <v>-3.6406245231628418</v>
      </c>
      <c r="L7389">
        <v>-2.389056921005249</v>
      </c>
      <c r="M7389">
        <v>-1.5222249031066895</v>
      </c>
      <c r="N7389">
        <v>-0.65539294481277466</v>
      </c>
      <c r="O7389">
        <v>0.59617477655410767</v>
      </c>
      <c r="P7389">
        <v>-4.2411613464355469</v>
      </c>
      <c r="Q7389">
        <v>1.1967116594314575</v>
      </c>
      <c r="R7389">
        <v>2519</v>
      </c>
      <c r="S7389">
        <v>2.7323958873748779</v>
      </c>
      <c r="T7389">
        <v>1.6529960632324219</v>
      </c>
      <c r="U7389">
        <v>73.233421325683594</v>
      </c>
      <c r="V7389">
        <v>91.748077392578125</v>
      </c>
      <c r="W7389">
        <v>75.902519226074219</v>
      </c>
    </row>
    <row r="7390" spans="1:23" x14ac:dyDescent="0.25">
      <c r="A7390" t="s">
        <v>85</v>
      </c>
      <c r="B7390" t="s">
        <v>97</v>
      </c>
      <c r="C7390" t="s">
        <v>103</v>
      </c>
      <c r="D7390" t="s">
        <v>70</v>
      </c>
      <c r="E7390" t="s">
        <v>117</v>
      </c>
      <c r="F7390">
        <v>21</v>
      </c>
      <c r="G7390">
        <v>169.97154235839844</v>
      </c>
      <c r="H7390">
        <v>171.21612548828125</v>
      </c>
      <c r="I7390">
        <v>-1.2445780038833618</v>
      </c>
      <c r="J7390">
        <v>-7.322272751480341E-3</v>
      </c>
      <c r="K7390">
        <v>-3.3876066207885742</v>
      </c>
      <c r="L7390">
        <v>-2.1214878559112549</v>
      </c>
      <c r="M7390">
        <v>-1.2445780038833618</v>
      </c>
      <c r="N7390">
        <v>-0.3676680326461792</v>
      </c>
      <c r="O7390">
        <v>0.89845067262649536</v>
      </c>
      <c r="P7390">
        <v>-3.9951255321502686</v>
      </c>
      <c r="Q7390">
        <v>1.5059695243835449</v>
      </c>
      <c r="R7390">
        <v>2519</v>
      </c>
      <c r="S7390">
        <v>2.7963001728057861</v>
      </c>
      <c r="T7390">
        <v>1.672214150428772</v>
      </c>
      <c r="U7390">
        <v>73.233421325683594</v>
      </c>
      <c r="V7390">
        <v>91.748077392578125</v>
      </c>
      <c r="W7390">
        <v>73.229621887207031</v>
      </c>
    </row>
    <row r="7391" spans="1:23" x14ac:dyDescent="0.25">
      <c r="A7391" t="s">
        <v>85</v>
      </c>
      <c r="B7391" t="s">
        <v>97</v>
      </c>
      <c r="C7391" t="s">
        <v>103</v>
      </c>
      <c r="D7391" t="s">
        <v>70</v>
      </c>
      <c r="E7391" t="s">
        <v>117</v>
      </c>
      <c r="F7391">
        <v>22</v>
      </c>
      <c r="G7391">
        <v>159.3670654296875</v>
      </c>
      <c r="H7391">
        <v>159.30030822753906</v>
      </c>
      <c r="I7391">
        <v>6.6740714013576508E-2</v>
      </c>
      <c r="J7391">
        <v>4.1878610500134528E-4</v>
      </c>
      <c r="K7391">
        <v>-2.2024798393249512</v>
      </c>
      <c r="L7391">
        <v>-0.86180597543716431</v>
      </c>
      <c r="M7391">
        <v>6.6740714013576508E-2</v>
      </c>
      <c r="N7391">
        <v>0.99528735876083374</v>
      </c>
      <c r="O7391">
        <v>2.3359613418579102</v>
      </c>
      <c r="P7391">
        <v>-2.8457722663879395</v>
      </c>
      <c r="Q7391">
        <v>2.9792537689208984</v>
      </c>
      <c r="R7391">
        <v>2519</v>
      </c>
      <c r="S7391">
        <v>3.1353154182434082</v>
      </c>
      <c r="T7391">
        <v>1.7706822156906128</v>
      </c>
      <c r="U7391">
        <v>73.233421325683594</v>
      </c>
      <c r="V7391">
        <v>91.748077392578125</v>
      </c>
      <c r="W7391">
        <v>71.32830810546875</v>
      </c>
    </row>
    <row r="7392" spans="1:23" x14ac:dyDescent="0.25">
      <c r="A7392" t="s">
        <v>85</v>
      </c>
      <c r="B7392" t="s">
        <v>97</v>
      </c>
      <c r="C7392" t="s">
        <v>103</v>
      </c>
      <c r="D7392" t="s">
        <v>70</v>
      </c>
      <c r="E7392" t="s">
        <v>117</v>
      </c>
      <c r="F7392">
        <v>23</v>
      </c>
      <c r="G7392">
        <v>147.41752624511719</v>
      </c>
      <c r="H7392">
        <v>147.07478332519531</v>
      </c>
      <c r="I7392">
        <v>0.34274011850357056</v>
      </c>
      <c r="J7392">
        <v>2.3249618243426085E-3</v>
      </c>
      <c r="K7392">
        <v>-1.7626383304595947</v>
      </c>
      <c r="L7392">
        <v>-0.51876366138458252</v>
      </c>
      <c r="M7392">
        <v>0.34274011850357056</v>
      </c>
      <c r="N7392">
        <v>1.2042438983917236</v>
      </c>
      <c r="O7392">
        <v>2.4481184482574463</v>
      </c>
      <c r="P7392">
        <v>-2.3594837188720703</v>
      </c>
      <c r="Q7392">
        <v>3.044964075088501</v>
      </c>
      <c r="R7392">
        <v>2519</v>
      </c>
      <c r="S7392">
        <v>2.6989083290100098</v>
      </c>
      <c r="T7392">
        <v>1.6428354978561401</v>
      </c>
      <c r="U7392">
        <v>73.233421325683594</v>
      </c>
      <c r="V7392">
        <v>91.748077392578125</v>
      </c>
      <c r="W7392">
        <v>69.619148254394531</v>
      </c>
    </row>
    <row r="7393" spans="1:23" x14ac:dyDescent="0.25">
      <c r="A7393" t="s">
        <v>85</v>
      </c>
      <c r="B7393" t="s">
        <v>97</v>
      </c>
      <c r="C7393" t="s">
        <v>103</v>
      </c>
      <c r="D7393" t="s">
        <v>70</v>
      </c>
      <c r="E7393" t="s">
        <v>117</v>
      </c>
      <c r="F7393">
        <v>24</v>
      </c>
      <c r="G7393">
        <v>139.76467895507812</v>
      </c>
      <c r="H7393">
        <v>140.1331787109375</v>
      </c>
      <c r="I7393">
        <v>-0.36849209666252136</v>
      </c>
      <c r="J7393">
        <v>-2.6365180965512991E-3</v>
      </c>
      <c r="K7393">
        <v>-2.3803255558013916</v>
      </c>
      <c r="L7393">
        <v>-1.1917179822921753</v>
      </c>
      <c r="M7393">
        <v>-0.36849209666252136</v>
      </c>
      <c r="N7393">
        <v>0.45473384857177734</v>
      </c>
      <c r="O7393">
        <v>1.6433413028717041</v>
      </c>
      <c r="P7393">
        <v>-2.9506523609161377</v>
      </c>
      <c r="Q7393">
        <v>2.2136681079864502</v>
      </c>
      <c r="R7393">
        <v>2519</v>
      </c>
      <c r="S7393">
        <v>2.4644038677215576</v>
      </c>
      <c r="T7393">
        <v>1.5698419809341431</v>
      </c>
      <c r="U7393">
        <v>73.233421325683594</v>
      </c>
      <c r="V7393">
        <v>91.748077392578125</v>
      </c>
      <c r="W7393">
        <v>68.159271240234375</v>
      </c>
    </row>
    <row r="7394" spans="1:23" x14ac:dyDescent="0.25">
      <c r="A7394" t="s">
        <v>85</v>
      </c>
      <c r="B7394" t="s">
        <v>97</v>
      </c>
      <c r="C7394" t="s">
        <v>120</v>
      </c>
      <c r="D7394" t="s">
        <v>121</v>
      </c>
      <c r="E7394" t="s">
        <v>84</v>
      </c>
      <c r="F7394">
        <v>1</v>
      </c>
      <c r="G7394">
        <v>140.6199951171875</v>
      </c>
      <c r="H7394">
        <v>142.60258483886719</v>
      </c>
      <c r="I7394">
        <v>-1.9825953245162964</v>
      </c>
      <c r="J7394">
        <v>-1.4098957180976868E-2</v>
      </c>
      <c r="K7394">
        <v>-3.2265510559082031</v>
      </c>
      <c r="L7394">
        <v>-2.4916119575500488</v>
      </c>
      <c r="M7394">
        <v>-1.9825953245162964</v>
      </c>
      <c r="N7394">
        <v>-1.4735786914825439</v>
      </c>
      <c r="O7394">
        <v>-0.7386394739151001</v>
      </c>
      <c r="P7394">
        <v>-3.5791952610015869</v>
      </c>
      <c r="Q7394">
        <v>-0.38599526882171631</v>
      </c>
      <c r="R7394">
        <v>1493</v>
      </c>
      <c r="S7394">
        <v>0.94218838214874268</v>
      </c>
      <c r="T7394">
        <v>0.97066390514373779</v>
      </c>
      <c r="U7394">
        <v>76.224693298339844</v>
      </c>
      <c r="V7394">
        <v>92.190513610839844</v>
      </c>
      <c r="W7394">
        <v>70.512763977050781</v>
      </c>
    </row>
    <row r="7395" spans="1:23" x14ac:dyDescent="0.25">
      <c r="A7395" t="s">
        <v>85</v>
      </c>
      <c r="B7395" t="s">
        <v>97</v>
      </c>
      <c r="C7395" t="s">
        <v>120</v>
      </c>
      <c r="D7395" t="s">
        <v>121</v>
      </c>
      <c r="E7395" t="s">
        <v>84</v>
      </c>
      <c r="F7395">
        <v>2</v>
      </c>
      <c r="G7395">
        <v>137.78616333007812</v>
      </c>
      <c r="H7395">
        <v>139.22836303710937</v>
      </c>
      <c r="I7395">
        <v>-1.4421927928924561</v>
      </c>
      <c r="J7395">
        <v>-1.0466891340911388E-2</v>
      </c>
      <c r="K7395">
        <v>-2.681180477142334</v>
      </c>
      <c r="L7395">
        <v>-1.949176549911499</v>
      </c>
      <c r="M7395">
        <v>-1.4421927928924561</v>
      </c>
      <c r="N7395">
        <v>-0.93520903587341309</v>
      </c>
      <c r="O7395">
        <v>-0.20320504903793335</v>
      </c>
      <c r="P7395">
        <v>-3.0324163436889648</v>
      </c>
      <c r="Q7395">
        <v>0.14803077280521393</v>
      </c>
      <c r="R7395">
        <v>1493</v>
      </c>
      <c r="S7395">
        <v>0.9346776008605957</v>
      </c>
      <c r="T7395">
        <v>0.96678727865219116</v>
      </c>
      <c r="U7395">
        <v>76.224693298339844</v>
      </c>
      <c r="V7395">
        <v>92.190513610839844</v>
      </c>
      <c r="W7395">
        <v>69.701431274414063</v>
      </c>
    </row>
    <row r="7396" spans="1:23" x14ac:dyDescent="0.25">
      <c r="A7396" t="s">
        <v>85</v>
      </c>
      <c r="B7396" t="s">
        <v>97</v>
      </c>
      <c r="C7396" t="s">
        <v>120</v>
      </c>
      <c r="D7396" t="s">
        <v>121</v>
      </c>
      <c r="E7396" t="s">
        <v>84</v>
      </c>
      <c r="F7396">
        <v>3</v>
      </c>
      <c r="G7396">
        <v>134.6842041015625</v>
      </c>
      <c r="H7396">
        <v>135.271728515625</v>
      </c>
      <c r="I7396">
        <v>-0.58752840757369995</v>
      </c>
      <c r="J7396">
        <v>-4.3622665107250214E-3</v>
      </c>
      <c r="K7396">
        <v>-1.7956576347351074</v>
      </c>
      <c r="L7396">
        <v>-1.0818850994110107</v>
      </c>
      <c r="M7396">
        <v>-0.58752840757369995</v>
      </c>
      <c r="N7396">
        <v>-9.317171573638916E-2</v>
      </c>
      <c r="O7396">
        <v>0.62060081958770752</v>
      </c>
      <c r="P7396">
        <v>-2.1381454467773437</v>
      </c>
      <c r="Q7396">
        <v>0.96308869123458862</v>
      </c>
      <c r="R7396">
        <v>1493</v>
      </c>
      <c r="S7396">
        <v>0.88869887590408325</v>
      </c>
      <c r="T7396">
        <v>0.94270825386047363</v>
      </c>
      <c r="U7396">
        <v>76.224693298339844</v>
      </c>
      <c r="V7396">
        <v>92.190513610839844</v>
      </c>
      <c r="W7396">
        <v>69.006782531738281</v>
      </c>
    </row>
    <row r="7397" spans="1:23" x14ac:dyDescent="0.25">
      <c r="A7397" t="s">
        <v>85</v>
      </c>
      <c r="B7397" t="s">
        <v>97</v>
      </c>
      <c r="C7397" t="s">
        <v>120</v>
      </c>
      <c r="D7397" t="s">
        <v>121</v>
      </c>
      <c r="E7397" t="s">
        <v>84</v>
      </c>
      <c r="F7397">
        <v>4</v>
      </c>
      <c r="G7397">
        <v>134.94874572753906</v>
      </c>
      <c r="H7397">
        <v>135.620849609375</v>
      </c>
      <c r="I7397">
        <v>-0.67210811376571655</v>
      </c>
      <c r="J7397">
        <v>-4.9804695881903172E-3</v>
      </c>
      <c r="K7397">
        <v>-1.8449151515960693</v>
      </c>
      <c r="L7397">
        <v>-1.1520112752914429</v>
      </c>
      <c r="M7397">
        <v>-0.67210811376571655</v>
      </c>
      <c r="N7397">
        <v>-0.19220496714115143</v>
      </c>
      <c r="O7397">
        <v>0.50069898366928101</v>
      </c>
      <c r="P7397">
        <v>-2.1773896217346191</v>
      </c>
      <c r="Q7397">
        <v>0.83317351341247559</v>
      </c>
      <c r="R7397">
        <v>1493</v>
      </c>
      <c r="S7397">
        <v>0.83749264478683472</v>
      </c>
      <c r="T7397">
        <v>0.91514623165130615</v>
      </c>
      <c r="U7397">
        <v>76.224693298339844</v>
      </c>
      <c r="V7397">
        <v>92.190513610839844</v>
      </c>
      <c r="W7397">
        <v>68.35345458984375</v>
      </c>
    </row>
    <row r="7398" spans="1:23" x14ac:dyDescent="0.25">
      <c r="A7398" t="s">
        <v>85</v>
      </c>
      <c r="B7398" t="s">
        <v>97</v>
      </c>
      <c r="C7398" t="s">
        <v>120</v>
      </c>
      <c r="D7398" t="s">
        <v>121</v>
      </c>
      <c r="E7398" t="s">
        <v>84</v>
      </c>
      <c r="F7398">
        <v>5</v>
      </c>
      <c r="G7398">
        <v>143.91853332519531</v>
      </c>
      <c r="H7398">
        <v>144.74630737304687</v>
      </c>
      <c r="I7398">
        <v>-0.82777577638626099</v>
      </c>
      <c r="J7398">
        <v>-5.7516968809068203E-3</v>
      </c>
      <c r="K7398">
        <v>-2.0073981285095215</v>
      </c>
      <c r="L7398">
        <v>-1.3104676008224487</v>
      </c>
      <c r="M7398">
        <v>-0.82777577638626099</v>
      </c>
      <c r="N7398">
        <v>-0.34508389234542847</v>
      </c>
      <c r="O7398">
        <v>0.35184651613235474</v>
      </c>
      <c r="P7398">
        <v>-2.3418045043945313</v>
      </c>
      <c r="Q7398">
        <v>0.68625301122665405</v>
      </c>
      <c r="R7398">
        <v>1493</v>
      </c>
      <c r="S7398">
        <v>0.84725421667098999</v>
      </c>
      <c r="T7398">
        <v>0.9204641580581665</v>
      </c>
      <c r="U7398">
        <v>76.224693298339844</v>
      </c>
      <c r="V7398">
        <v>92.190513610839844</v>
      </c>
      <c r="W7398">
        <v>67.664077758789063</v>
      </c>
    </row>
    <row r="7399" spans="1:23" x14ac:dyDescent="0.25">
      <c r="A7399" t="s">
        <v>85</v>
      </c>
      <c r="B7399" t="s">
        <v>97</v>
      </c>
      <c r="C7399" t="s">
        <v>120</v>
      </c>
      <c r="D7399" t="s">
        <v>121</v>
      </c>
      <c r="E7399" t="s">
        <v>84</v>
      </c>
      <c r="F7399">
        <v>6</v>
      </c>
      <c r="G7399">
        <v>166.13372802734375</v>
      </c>
      <c r="H7399">
        <v>166.81599426269531</v>
      </c>
      <c r="I7399">
        <v>-0.68228030204772949</v>
      </c>
      <c r="J7399">
        <v>-4.1068140417337418E-3</v>
      </c>
      <c r="K7399">
        <v>-1.8759269714355469</v>
      </c>
      <c r="L7399">
        <v>-1.1707108020782471</v>
      </c>
      <c r="M7399">
        <v>-0.68228030204772949</v>
      </c>
      <c r="N7399">
        <v>-0.19384975731372833</v>
      </c>
      <c r="O7399">
        <v>0.51136636734008789</v>
      </c>
      <c r="P7399">
        <v>-2.2143092155456543</v>
      </c>
      <c r="Q7399">
        <v>0.84974861145019531</v>
      </c>
      <c r="R7399">
        <v>1493</v>
      </c>
      <c r="S7399">
        <v>0.86751985549926758</v>
      </c>
      <c r="T7399">
        <v>0.93140745162963867</v>
      </c>
      <c r="U7399">
        <v>76.224693298339844</v>
      </c>
      <c r="V7399">
        <v>92.190513610839844</v>
      </c>
      <c r="W7399">
        <v>67.097908020019531</v>
      </c>
    </row>
    <row r="7400" spans="1:23" x14ac:dyDescent="0.25">
      <c r="A7400" t="s">
        <v>85</v>
      </c>
      <c r="B7400" t="s">
        <v>97</v>
      </c>
      <c r="C7400" t="s">
        <v>120</v>
      </c>
      <c r="D7400" t="s">
        <v>121</v>
      </c>
      <c r="E7400" t="s">
        <v>84</v>
      </c>
      <c r="F7400">
        <v>7</v>
      </c>
      <c r="G7400">
        <v>192.51725769042969</v>
      </c>
      <c r="H7400">
        <v>193.59550476074219</v>
      </c>
      <c r="I7400">
        <v>-1.0782451629638672</v>
      </c>
      <c r="J7400">
        <v>-5.6007714010775089E-3</v>
      </c>
      <c r="K7400">
        <v>-2.3039751052856445</v>
      </c>
      <c r="L7400">
        <v>-1.5798039436340332</v>
      </c>
      <c r="M7400">
        <v>-1.0782451629638672</v>
      </c>
      <c r="N7400">
        <v>-0.57668638229370117</v>
      </c>
      <c r="O7400">
        <v>0.14748488366603851</v>
      </c>
      <c r="P7400">
        <v>-2.6514525413513184</v>
      </c>
      <c r="Q7400">
        <v>0.49496230483055115</v>
      </c>
      <c r="R7400">
        <v>1493</v>
      </c>
      <c r="S7400">
        <v>0.91478180885314941</v>
      </c>
      <c r="T7400">
        <v>0.95644223690032959</v>
      </c>
      <c r="U7400">
        <v>76.224693298339844</v>
      </c>
      <c r="V7400">
        <v>92.190513610839844</v>
      </c>
      <c r="W7400">
        <v>66.925933837890625</v>
      </c>
    </row>
    <row r="7401" spans="1:23" x14ac:dyDescent="0.25">
      <c r="A7401" t="s">
        <v>85</v>
      </c>
      <c r="B7401" t="s">
        <v>97</v>
      </c>
      <c r="C7401" t="s">
        <v>120</v>
      </c>
      <c r="D7401" t="s">
        <v>121</v>
      </c>
      <c r="E7401" t="s">
        <v>84</v>
      </c>
      <c r="F7401">
        <v>8</v>
      </c>
      <c r="G7401">
        <v>213.53022766113281</v>
      </c>
      <c r="H7401">
        <v>213.88250732421875</v>
      </c>
      <c r="I7401">
        <v>-0.35229125618934631</v>
      </c>
      <c r="J7401">
        <v>-1.6498425975441933E-3</v>
      </c>
      <c r="K7401">
        <v>-1.616437554359436</v>
      </c>
      <c r="L7401">
        <v>-0.86956965923309326</v>
      </c>
      <c r="M7401">
        <v>-0.35229125618934631</v>
      </c>
      <c r="N7401">
        <v>0.16498716175556183</v>
      </c>
      <c r="O7401">
        <v>0.91185504198074341</v>
      </c>
      <c r="P7401">
        <v>-1.974805474281311</v>
      </c>
      <c r="Q7401">
        <v>1.2702230215072632</v>
      </c>
      <c r="R7401">
        <v>1493</v>
      </c>
      <c r="S7401">
        <v>0.97302162647247314</v>
      </c>
      <c r="T7401">
        <v>0.98641860485076904</v>
      </c>
      <c r="U7401">
        <v>76.224693298339844</v>
      </c>
      <c r="V7401">
        <v>92.190513610839844</v>
      </c>
      <c r="W7401">
        <v>69.160064697265625</v>
      </c>
    </row>
    <row r="7402" spans="1:23" x14ac:dyDescent="0.25">
      <c r="A7402" t="s">
        <v>85</v>
      </c>
      <c r="B7402" t="s">
        <v>97</v>
      </c>
      <c r="C7402" t="s">
        <v>120</v>
      </c>
      <c r="D7402" t="s">
        <v>121</v>
      </c>
      <c r="E7402" t="s">
        <v>84</v>
      </c>
      <c r="F7402">
        <v>9</v>
      </c>
      <c r="G7402">
        <v>228.87693786621094</v>
      </c>
      <c r="H7402">
        <v>228.64976501464844</v>
      </c>
      <c r="I7402">
        <v>0.22717592120170593</v>
      </c>
      <c r="J7402">
        <v>9.9256797693669796E-4</v>
      </c>
      <c r="K7402">
        <v>-1.1416285037994385</v>
      </c>
      <c r="L7402">
        <v>-0.33292776346206665</v>
      </c>
      <c r="M7402">
        <v>0.22717592120170593</v>
      </c>
      <c r="N7402">
        <v>0.78727960586547852</v>
      </c>
      <c r="O7402">
        <v>1.5959802865982056</v>
      </c>
      <c r="P7402">
        <v>-1.5296655893325806</v>
      </c>
      <c r="Q7402">
        <v>1.9840173721313477</v>
      </c>
      <c r="R7402">
        <v>1493</v>
      </c>
      <c r="S7402">
        <v>1.1408029794692993</v>
      </c>
      <c r="T7402">
        <v>1.0680837631225586</v>
      </c>
      <c r="U7402">
        <v>76.224693298339844</v>
      </c>
      <c r="V7402">
        <v>92.190513610839844</v>
      </c>
      <c r="W7402">
        <v>72.929985046386719</v>
      </c>
    </row>
    <row r="7403" spans="1:23" x14ac:dyDescent="0.25">
      <c r="A7403" t="s">
        <v>85</v>
      </c>
      <c r="B7403" t="s">
        <v>97</v>
      </c>
      <c r="C7403" t="s">
        <v>120</v>
      </c>
      <c r="D7403" t="s">
        <v>121</v>
      </c>
      <c r="E7403" t="s">
        <v>84</v>
      </c>
      <c r="F7403">
        <v>10</v>
      </c>
      <c r="G7403">
        <v>237.66511535644531</v>
      </c>
      <c r="H7403">
        <v>236.49539184570312</v>
      </c>
      <c r="I7403">
        <v>1.1697214841842651</v>
      </c>
      <c r="J7403">
        <v>4.9217212945222855E-3</v>
      </c>
      <c r="K7403">
        <v>-0.28473091125488281</v>
      </c>
      <c r="L7403">
        <v>0.57457137107849121</v>
      </c>
      <c r="M7403">
        <v>1.1697214841842651</v>
      </c>
      <c r="N7403">
        <v>1.7648715972900391</v>
      </c>
      <c r="O7403">
        <v>2.6241738796234131</v>
      </c>
      <c r="P7403">
        <v>-0.69704794883728027</v>
      </c>
      <c r="Q7403">
        <v>3.0364909172058105</v>
      </c>
      <c r="R7403">
        <v>1493</v>
      </c>
      <c r="S7403">
        <v>1.2880326509475708</v>
      </c>
      <c r="T7403">
        <v>1.1349152326583862</v>
      </c>
      <c r="U7403">
        <v>76.224693298339844</v>
      </c>
      <c r="V7403">
        <v>92.190513610839844</v>
      </c>
      <c r="W7403">
        <v>76.572967529296875</v>
      </c>
    </row>
    <row r="7404" spans="1:23" x14ac:dyDescent="0.25">
      <c r="A7404" t="s">
        <v>85</v>
      </c>
      <c r="B7404" t="s">
        <v>97</v>
      </c>
      <c r="C7404" t="s">
        <v>120</v>
      </c>
      <c r="D7404" t="s">
        <v>121</v>
      </c>
      <c r="E7404" t="s">
        <v>84</v>
      </c>
      <c r="F7404">
        <v>11</v>
      </c>
      <c r="G7404">
        <v>244.28718566894531</v>
      </c>
      <c r="H7404">
        <v>243.50372314453125</v>
      </c>
      <c r="I7404">
        <v>0.78346467018127441</v>
      </c>
      <c r="J7404">
        <v>3.2071459572762251E-3</v>
      </c>
      <c r="K7404">
        <v>-0.73299437761306763</v>
      </c>
      <c r="L7404">
        <v>0.16294190287590027</v>
      </c>
      <c r="M7404">
        <v>0.78346467018127441</v>
      </c>
      <c r="N7404">
        <v>1.4039874076843262</v>
      </c>
      <c r="O7404">
        <v>2.2999236583709717</v>
      </c>
      <c r="P7404">
        <v>-1.1628894805908203</v>
      </c>
      <c r="Q7404">
        <v>2.7298188209533691</v>
      </c>
      <c r="R7404">
        <v>1493</v>
      </c>
      <c r="S7404">
        <v>1.4001972675323486</v>
      </c>
      <c r="T7404">
        <v>1.1832993030548096</v>
      </c>
      <c r="U7404">
        <v>76.224693298339844</v>
      </c>
      <c r="V7404">
        <v>92.190513610839844</v>
      </c>
      <c r="W7404">
        <v>79.95916748046875</v>
      </c>
    </row>
    <row r="7405" spans="1:23" x14ac:dyDescent="0.25">
      <c r="A7405" t="s">
        <v>85</v>
      </c>
      <c r="B7405" t="s">
        <v>97</v>
      </c>
      <c r="C7405" t="s">
        <v>120</v>
      </c>
      <c r="D7405" t="s">
        <v>121</v>
      </c>
      <c r="E7405" t="s">
        <v>84</v>
      </c>
      <c r="F7405">
        <v>12</v>
      </c>
      <c r="G7405">
        <v>243.2830810546875</v>
      </c>
      <c r="H7405">
        <v>243.63095092773437</v>
      </c>
      <c r="I7405">
        <v>-0.34786209464073181</v>
      </c>
      <c r="J7405">
        <v>-1.4298654859885573E-3</v>
      </c>
      <c r="K7405">
        <v>-1.7933858633041382</v>
      </c>
      <c r="L7405">
        <v>-0.93935871124267578</v>
      </c>
      <c r="M7405">
        <v>-0.34786209464073181</v>
      </c>
      <c r="N7405">
        <v>0.24363450706005096</v>
      </c>
      <c r="O7405">
        <v>1.0976616144180298</v>
      </c>
      <c r="P7405">
        <v>-2.2031717300415039</v>
      </c>
      <c r="Q7405">
        <v>1.5074474811553955</v>
      </c>
      <c r="R7405">
        <v>1493</v>
      </c>
      <c r="S7405">
        <v>1.2722669839859009</v>
      </c>
      <c r="T7405">
        <v>1.1279481649398804</v>
      </c>
      <c r="U7405">
        <v>76.224693298339844</v>
      </c>
      <c r="V7405">
        <v>92.190513610839844</v>
      </c>
      <c r="W7405">
        <v>82.477180480957031</v>
      </c>
    </row>
    <row r="7406" spans="1:23" x14ac:dyDescent="0.25">
      <c r="A7406" t="s">
        <v>85</v>
      </c>
      <c r="B7406" t="s">
        <v>97</v>
      </c>
      <c r="C7406" t="s">
        <v>120</v>
      </c>
      <c r="D7406" t="s">
        <v>121</v>
      </c>
      <c r="E7406" t="s">
        <v>84</v>
      </c>
      <c r="F7406">
        <v>13</v>
      </c>
      <c r="G7406">
        <v>237.20045471191406</v>
      </c>
      <c r="H7406">
        <v>237.85244750976562</v>
      </c>
      <c r="I7406">
        <v>-0.6519896388053894</v>
      </c>
      <c r="J7406">
        <v>-2.7486863546073437E-3</v>
      </c>
      <c r="K7406">
        <v>-2.056934118270874</v>
      </c>
      <c r="L7406">
        <v>-1.2268815040588379</v>
      </c>
      <c r="M7406">
        <v>-0.6519896388053894</v>
      </c>
      <c r="N7406">
        <v>-7.7097728848457336E-2</v>
      </c>
      <c r="O7406">
        <v>0.75295490026473999</v>
      </c>
      <c r="P7406">
        <v>-2.4552164077758789</v>
      </c>
      <c r="Q7406">
        <v>1.1512371301651001</v>
      </c>
      <c r="R7406">
        <v>1493</v>
      </c>
      <c r="S7406">
        <v>1.2018386125564575</v>
      </c>
      <c r="T7406">
        <v>1.096284031867981</v>
      </c>
      <c r="U7406">
        <v>76.224693298339844</v>
      </c>
      <c r="V7406">
        <v>92.190513610839844</v>
      </c>
      <c r="W7406">
        <v>84.469993591308594</v>
      </c>
    </row>
    <row r="7407" spans="1:23" x14ac:dyDescent="0.25">
      <c r="A7407" t="s">
        <v>85</v>
      </c>
      <c r="B7407" t="s">
        <v>97</v>
      </c>
      <c r="C7407" t="s">
        <v>120</v>
      </c>
      <c r="D7407" t="s">
        <v>121</v>
      </c>
      <c r="E7407" t="s">
        <v>84</v>
      </c>
      <c r="F7407">
        <v>14</v>
      </c>
      <c r="G7407">
        <v>240.8101806640625</v>
      </c>
      <c r="H7407">
        <v>237.90083312988281</v>
      </c>
      <c r="I7407">
        <v>2.9093585014343262</v>
      </c>
      <c r="J7407">
        <v>1.2081542983651161E-2</v>
      </c>
      <c r="K7407">
        <v>1.5033028125762939</v>
      </c>
      <c r="L7407">
        <v>2.3340120315551758</v>
      </c>
      <c r="M7407">
        <v>2.9093585014343262</v>
      </c>
      <c r="N7407">
        <v>3.4847049713134766</v>
      </c>
      <c r="O7407">
        <v>4.3154139518737793</v>
      </c>
      <c r="P7407">
        <v>1.1047056913375854</v>
      </c>
      <c r="Q7407">
        <v>4.7140111923217773</v>
      </c>
      <c r="R7407">
        <v>1493</v>
      </c>
      <c r="S7407">
        <v>1.2037403583526611</v>
      </c>
      <c r="T7407">
        <v>1.0971510410308838</v>
      </c>
      <c r="U7407">
        <v>76.224693298339844</v>
      </c>
      <c r="V7407">
        <v>92.190513610839844</v>
      </c>
      <c r="W7407">
        <v>85.510002136230469</v>
      </c>
    </row>
    <row r="7408" spans="1:23" x14ac:dyDescent="0.25">
      <c r="A7408" t="s">
        <v>85</v>
      </c>
      <c r="B7408" t="s">
        <v>97</v>
      </c>
      <c r="C7408" t="s">
        <v>120</v>
      </c>
      <c r="D7408" t="s">
        <v>121</v>
      </c>
      <c r="E7408" t="s">
        <v>84</v>
      </c>
      <c r="F7408">
        <v>15</v>
      </c>
      <c r="G7408">
        <v>234.78718566894531</v>
      </c>
      <c r="H7408">
        <v>224.70989990234375</v>
      </c>
      <c r="I7408">
        <v>10.077285766601562</v>
      </c>
      <c r="J7408">
        <v>4.2920935899019241E-2</v>
      </c>
      <c r="K7408">
        <v>8.6638221740722656</v>
      </c>
      <c r="L7408">
        <v>9.4989080429077148</v>
      </c>
      <c r="M7408">
        <v>10.077285766601562</v>
      </c>
      <c r="N7408">
        <v>10.65566349029541</v>
      </c>
      <c r="O7408">
        <v>11.490749359130859</v>
      </c>
      <c r="P7408">
        <v>8.2631254196166992</v>
      </c>
      <c r="Q7408">
        <v>11.891446113586426</v>
      </c>
      <c r="R7408">
        <v>1493</v>
      </c>
      <c r="S7408">
        <v>1.2164571285247803</v>
      </c>
      <c r="T7408">
        <v>1.1029311418533325</v>
      </c>
      <c r="U7408">
        <v>76.224693298339844</v>
      </c>
      <c r="V7408">
        <v>92.190513610839844</v>
      </c>
      <c r="W7408">
        <v>85.916191101074219</v>
      </c>
    </row>
    <row r="7409" spans="1:23" x14ac:dyDescent="0.25">
      <c r="A7409" t="s">
        <v>85</v>
      </c>
      <c r="B7409" t="s">
        <v>97</v>
      </c>
      <c r="C7409" t="s">
        <v>120</v>
      </c>
      <c r="D7409" t="s">
        <v>121</v>
      </c>
      <c r="E7409" t="s">
        <v>84</v>
      </c>
      <c r="F7409">
        <v>16</v>
      </c>
      <c r="G7409">
        <v>223.20953369140625</v>
      </c>
      <c r="H7409">
        <v>213.36994934082031</v>
      </c>
      <c r="I7409">
        <v>9.8395872116088867</v>
      </c>
      <c r="J7409">
        <v>4.4082287698984146E-2</v>
      </c>
      <c r="K7409">
        <v>8.4921102523803711</v>
      </c>
      <c r="L7409">
        <v>9.2882108688354492</v>
      </c>
      <c r="M7409">
        <v>9.8395872116088867</v>
      </c>
      <c r="N7409">
        <v>10.390963554382324</v>
      </c>
      <c r="O7409">
        <v>11.187064170837402</v>
      </c>
      <c r="P7409">
        <v>8.1101198196411133</v>
      </c>
      <c r="Q7409">
        <v>11.56905460357666</v>
      </c>
      <c r="R7409">
        <v>1493</v>
      </c>
      <c r="S7409">
        <v>1.10552978515625</v>
      </c>
      <c r="T7409">
        <v>1.0514417886734009</v>
      </c>
      <c r="U7409">
        <v>76.224693298339844</v>
      </c>
      <c r="V7409">
        <v>92.190513610839844</v>
      </c>
      <c r="W7409">
        <v>86.265037536621094</v>
      </c>
    </row>
    <row r="7410" spans="1:23" x14ac:dyDescent="0.25">
      <c r="A7410" t="s">
        <v>85</v>
      </c>
      <c r="B7410" t="s">
        <v>97</v>
      </c>
      <c r="C7410" t="s">
        <v>120</v>
      </c>
      <c r="D7410" t="s">
        <v>121</v>
      </c>
      <c r="E7410" t="s">
        <v>84</v>
      </c>
      <c r="F7410">
        <v>17</v>
      </c>
      <c r="G7410">
        <v>208.6416015625</v>
      </c>
      <c r="H7410">
        <v>199.20951843261719</v>
      </c>
      <c r="I7410">
        <v>9.4320850372314453</v>
      </c>
      <c r="J7410">
        <v>4.520711675286293E-2</v>
      </c>
      <c r="K7410">
        <v>8.1350917816162109</v>
      </c>
      <c r="L7410">
        <v>8.9013662338256836</v>
      </c>
      <c r="M7410">
        <v>9.4320850372314453</v>
      </c>
      <c r="N7410">
        <v>9.962803840637207</v>
      </c>
      <c r="O7410">
        <v>10.72907829284668</v>
      </c>
      <c r="P7410">
        <v>7.7674126625061035</v>
      </c>
      <c r="Q7410">
        <v>11.096757888793945</v>
      </c>
      <c r="R7410">
        <v>1493</v>
      </c>
      <c r="S7410">
        <v>1.0242429971694946</v>
      </c>
      <c r="T7410">
        <v>1.0120489597320557</v>
      </c>
      <c r="U7410">
        <v>76.224693298339844</v>
      </c>
      <c r="V7410">
        <v>92.190513610839844</v>
      </c>
      <c r="W7410">
        <v>85.634437561035156</v>
      </c>
    </row>
    <row r="7411" spans="1:23" x14ac:dyDescent="0.25">
      <c r="A7411" t="s">
        <v>85</v>
      </c>
      <c r="B7411" t="s">
        <v>97</v>
      </c>
      <c r="C7411" t="s">
        <v>120</v>
      </c>
      <c r="D7411" t="s">
        <v>121</v>
      </c>
      <c r="E7411" t="s">
        <v>84</v>
      </c>
      <c r="F7411">
        <v>18</v>
      </c>
      <c r="G7411">
        <v>194.56787109375</v>
      </c>
      <c r="H7411">
        <v>185.95292663574219</v>
      </c>
      <c r="I7411">
        <v>8.6149559020996094</v>
      </c>
      <c r="J7411">
        <v>4.4277381151914597E-2</v>
      </c>
      <c r="K7411">
        <v>7.3507232666015625</v>
      </c>
      <c r="L7411">
        <v>8.0976419448852539</v>
      </c>
      <c r="M7411">
        <v>8.6149559020996094</v>
      </c>
      <c r="N7411">
        <v>9.1322698593139648</v>
      </c>
      <c r="O7411">
        <v>9.8791885375976563</v>
      </c>
      <c r="P7411">
        <v>6.9923305511474609</v>
      </c>
      <c r="Q7411">
        <v>10.237581253051758</v>
      </c>
      <c r="R7411">
        <v>1493</v>
      </c>
      <c r="S7411">
        <v>0.97315478324890137</v>
      </c>
      <c r="T7411">
        <v>0.98648607730865479</v>
      </c>
      <c r="U7411">
        <v>76.224693298339844</v>
      </c>
      <c r="V7411">
        <v>92.190513610839844</v>
      </c>
      <c r="W7411">
        <v>84.125808715820312</v>
      </c>
    </row>
    <row r="7412" spans="1:23" x14ac:dyDescent="0.25">
      <c r="A7412" t="s">
        <v>85</v>
      </c>
      <c r="B7412" t="s">
        <v>97</v>
      </c>
      <c r="C7412" t="s">
        <v>120</v>
      </c>
      <c r="D7412" t="s">
        <v>121</v>
      </c>
      <c r="E7412" t="s">
        <v>84</v>
      </c>
      <c r="F7412">
        <v>19</v>
      </c>
      <c r="G7412">
        <v>188.09446716308594</v>
      </c>
      <c r="H7412">
        <v>185.04197692871094</v>
      </c>
      <c r="I7412">
        <v>3.0524868965148926</v>
      </c>
      <c r="J7412">
        <v>1.6228478401899338E-2</v>
      </c>
      <c r="K7412">
        <v>1.8264331817626953</v>
      </c>
      <c r="L7412">
        <v>2.5507955551147461</v>
      </c>
      <c r="M7412">
        <v>3.0524868965148926</v>
      </c>
      <c r="N7412">
        <v>3.5541782379150391</v>
      </c>
      <c r="O7412">
        <v>4.2785406112670898</v>
      </c>
      <c r="P7412">
        <v>1.4788640737533569</v>
      </c>
      <c r="Q7412">
        <v>4.6261096000671387</v>
      </c>
      <c r="R7412">
        <v>1493</v>
      </c>
      <c r="S7412">
        <v>0.91526490449905396</v>
      </c>
      <c r="T7412">
        <v>0.95669478178024292</v>
      </c>
      <c r="U7412">
        <v>76.224693298339844</v>
      </c>
      <c r="V7412">
        <v>92.190513610839844</v>
      </c>
      <c r="W7412">
        <v>81.500175476074219</v>
      </c>
    </row>
    <row r="7413" spans="1:23" x14ac:dyDescent="0.25">
      <c r="A7413" t="s">
        <v>85</v>
      </c>
      <c r="B7413" t="s">
        <v>97</v>
      </c>
      <c r="C7413" t="s">
        <v>120</v>
      </c>
      <c r="D7413" t="s">
        <v>121</v>
      </c>
      <c r="E7413" t="s">
        <v>84</v>
      </c>
      <c r="F7413">
        <v>20</v>
      </c>
      <c r="G7413">
        <v>184.59907531738281</v>
      </c>
      <c r="H7413">
        <v>184.19367980957031</v>
      </c>
      <c r="I7413">
        <v>0.40539821982383728</v>
      </c>
      <c r="J7413">
        <v>2.1961010061204433E-3</v>
      </c>
      <c r="K7413">
        <v>-0.82791578769683838</v>
      </c>
      <c r="L7413">
        <v>-9.9263869225978851E-2</v>
      </c>
      <c r="M7413">
        <v>0.40539821982383728</v>
      </c>
      <c r="N7413">
        <v>0.91006028652191162</v>
      </c>
      <c r="O7413">
        <v>1.6387121677398682</v>
      </c>
      <c r="P7413">
        <v>-1.1775431632995605</v>
      </c>
      <c r="Q7413">
        <v>1.9883395433425903</v>
      </c>
      <c r="R7413">
        <v>1493</v>
      </c>
      <c r="S7413">
        <v>0.92613685131072998</v>
      </c>
      <c r="T7413">
        <v>0.96236002445220947</v>
      </c>
      <c r="U7413">
        <v>76.224693298339844</v>
      </c>
      <c r="V7413">
        <v>92.190513610839844</v>
      </c>
      <c r="W7413">
        <v>77.908355712890625</v>
      </c>
    </row>
    <row r="7414" spans="1:23" x14ac:dyDescent="0.25">
      <c r="A7414" t="s">
        <v>85</v>
      </c>
      <c r="B7414" t="s">
        <v>97</v>
      </c>
      <c r="C7414" t="s">
        <v>120</v>
      </c>
      <c r="D7414" t="s">
        <v>121</v>
      </c>
      <c r="E7414" t="s">
        <v>84</v>
      </c>
      <c r="F7414">
        <v>21</v>
      </c>
      <c r="G7414">
        <v>181.35205078125</v>
      </c>
      <c r="H7414">
        <v>180.55827331542969</v>
      </c>
      <c r="I7414">
        <v>0.79377591609954834</v>
      </c>
      <c r="J7414">
        <v>4.3769888579845428E-3</v>
      </c>
      <c r="K7414">
        <v>-0.4446825385093689</v>
      </c>
      <c r="L7414">
        <v>0.28700876235961914</v>
      </c>
      <c r="M7414">
        <v>0.79377591609954834</v>
      </c>
      <c r="N7414">
        <v>1.3005430698394775</v>
      </c>
      <c r="O7414">
        <v>2.0322344303131104</v>
      </c>
      <c r="P7414">
        <v>-0.79576832056045532</v>
      </c>
      <c r="Q7414">
        <v>2.3833200931549072</v>
      </c>
      <c r="R7414">
        <v>1493</v>
      </c>
      <c r="S7414">
        <v>0.93387919664382935</v>
      </c>
      <c r="T7414">
        <v>0.96637427806854248</v>
      </c>
      <c r="U7414">
        <v>76.224693298339844</v>
      </c>
      <c r="V7414">
        <v>92.190513610839844</v>
      </c>
      <c r="W7414">
        <v>75.392707824707031</v>
      </c>
    </row>
    <row r="7415" spans="1:23" x14ac:dyDescent="0.25">
      <c r="A7415" t="s">
        <v>85</v>
      </c>
      <c r="B7415" t="s">
        <v>97</v>
      </c>
      <c r="C7415" t="s">
        <v>120</v>
      </c>
      <c r="D7415" t="s">
        <v>121</v>
      </c>
      <c r="E7415" t="s">
        <v>84</v>
      </c>
      <c r="F7415">
        <v>22</v>
      </c>
      <c r="G7415">
        <v>173.60662841796875</v>
      </c>
      <c r="H7415">
        <v>173.32894897460937</v>
      </c>
      <c r="I7415">
        <v>0.27766162157058716</v>
      </c>
      <c r="J7415">
        <v>1.5993722481653094E-3</v>
      </c>
      <c r="K7415">
        <v>-0.96252238750457764</v>
      </c>
      <c r="L7415">
        <v>-0.22981163859367371</v>
      </c>
      <c r="M7415">
        <v>0.27766162157058716</v>
      </c>
      <c r="N7415">
        <v>0.78513485193252563</v>
      </c>
      <c r="O7415">
        <v>1.517845630645752</v>
      </c>
      <c r="P7415">
        <v>-1.3140974044799805</v>
      </c>
      <c r="Q7415">
        <v>1.8694206476211548</v>
      </c>
      <c r="R7415">
        <v>1493</v>
      </c>
      <c r="S7415">
        <v>0.93648344278335571</v>
      </c>
      <c r="T7415">
        <v>0.96772074699401855</v>
      </c>
      <c r="U7415">
        <v>76.224693298339844</v>
      </c>
      <c r="V7415">
        <v>92.190513610839844</v>
      </c>
      <c r="W7415">
        <v>73.741203308105469</v>
      </c>
    </row>
    <row r="7416" spans="1:23" x14ac:dyDescent="0.25">
      <c r="A7416" t="s">
        <v>85</v>
      </c>
      <c r="B7416" t="s">
        <v>97</v>
      </c>
      <c r="C7416" t="s">
        <v>120</v>
      </c>
      <c r="D7416" t="s">
        <v>121</v>
      </c>
      <c r="E7416" t="s">
        <v>84</v>
      </c>
      <c r="F7416">
        <v>23</v>
      </c>
      <c r="G7416">
        <v>163.2674560546875</v>
      </c>
      <c r="H7416">
        <v>163.44398498535156</v>
      </c>
      <c r="I7416">
        <v>-0.17652544379234314</v>
      </c>
      <c r="J7416">
        <v>-1.0812041582539678E-3</v>
      </c>
      <c r="K7416">
        <v>-1.3458093404769897</v>
      </c>
      <c r="L7416">
        <v>-0.6549869179725647</v>
      </c>
      <c r="M7416">
        <v>-0.17652544379234314</v>
      </c>
      <c r="N7416">
        <v>0.30193603038787842</v>
      </c>
      <c r="O7416">
        <v>0.99275839328765869</v>
      </c>
      <c r="P7416">
        <v>-1.6772849559783936</v>
      </c>
      <c r="Q7416">
        <v>1.3242341279983521</v>
      </c>
      <c r="R7416">
        <v>1493</v>
      </c>
      <c r="S7416">
        <v>0.83246833086013794</v>
      </c>
      <c r="T7416">
        <v>0.91239702701568604</v>
      </c>
      <c r="U7416">
        <v>76.224693298339844</v>
      </c>
      <c r="V7416">
        <v>92.190513610839844</v>
      </c>
      <c r="W7416">
        <v>72.403572082519531</v>
      </c>
    </row>
    <row r="7417" spans="1:23" x14ac:dyDescent="0.25">
      <c r="A7417" t="s">
        <v>85</v>
      </c>
      <c r="B7417" t="s">
        <v>97</v>
      </c>
      <c r="C7417" t="s">
        <v>120</v>
      </c>
      <c r="D7417" t="s">
        <v>121</v>
      </c>
      <c r="E7417" t="s">
        <v>84</v>
      </c>
      <c r="F7417">
        <v>24</v>
      </c>
      <c r="G7417">
        <v>155.62728881835937</v>
      </c>
      <c r="H7417">
        <v>156.90888977050781</v>
      </c>
      <c r="I7417">
        <v>-1.2816027402877808</v>
      </c>
      <c r="J7417">
        <v>-8.2350773736834526E-3</v>
      </c>
      <c r="K7417">
        <v>-2.4449079036712646</v>
      </c>
      <c r="L7417">
        <v>-1.757617712020874</v>
      </c>
      <c r="M7417">
        <v>-1.2816027402877808</v>
      </c>
      <c r="N7417">
        <v>-0.80558770895004272</v>
      </c>
      <c r="O7417">
        <v>-0.11829766631126404</v>
      </c>
      <c r="P7417">
        <v>-2.774688720703125</v>
      </c>
      <c r="Q7417">
        <v>0.21148315072059631</v>
      </c>
      <c r="R7417">
        <v>1493</v>
      </c>
      <c r="S7417">
        <v>0.82397699356079102</v>
      </c>
      <c r="T7417">
        <v>0.90773177146911621</v>
      </c>
      <c r="U7417">
        <v>76.224693298339844</v>
      </c>
      <c r="V7417">
        <v>92.190513610839844</v>
      </c>
      <c r="W7417">
        <v>71.277984619140625</v>
      </c>
    </row>
    <row r="7418" spans="1:23" x14ac:dyDescent="0.25">
      <c r="A7418" t="s">
        <v>85</v>
      </c>
      <c r="B7418" t="s">
        <v>97</v>
      </c>
      <c r="C7418" t="s">
        <v>120</v>
      </c>
      <c r="D7418" t="s">
        <v>121</v>
      </c>
      <c r="E7418" t="s">
        <v>106</v>
      </c>
      <c r="F7418">
        <v>1</v>
      </c>
      <c r="G7418">
        <v>148.89923095703125</v>
      </c>
      <c r="H7418">
        <v>149.81552124023437</v>
      </c>
      <c r="I7418">
        <v>-0.91629135608673096</v>
      </c>
      <c r="J7418">
        <v>-6.1537683941423893E-3</v>
      </c>
      <c r="K7418">
        <v>-3.8119809627532959</v>
      </c>
      <c r="L7418">
        <v>-2.1011841297149658</v>
      </c>
      <c r="M7418">
        <v>-0.91629135608673096</v>
      </c>
      <c r="N7418">
        <v>0.26860135793685913</v>
      </c>
      <c r="O7418">
        <v>1.979398250579834</v>
      </c>
      <c r="P7418">
        <v>-4.632868766784668</v>
      </c>
      <c r="Q7418">
        <v>2.8002860546112061</v>
      </c>
      <c r="R7418">
        <v>1498</v>
      </c>
      <c r="S7418">
        <v>5.1054239273071289</v>
      </c>
      <c r="T7418">
        <v>2.2595186233520508</v>
      </c>
      <c r="U7418">
        <v>75.104286193847656</v>
      </c>
      <c r="V7418">
        <v>95.637931823730469</v>
      </c>
      <c r="W7418">
        <v>69.114677429199219</v>
      </c>
    </row>
    <row r="7419" spans="1:23" x14ac:dyDescent="0.25">
      <c r="A7419" t="s">
        <v>85</v>
      </c>
      <c r="B7419" t="s">
        <v>97</v>
      </c>
      <c r="C7419" t="s">
        <v>120</v>
      </c>
      <c r="D7419" t="s">
        <v>121</v>
      </c>
      <c r="E7419" t="s">
        <v>106</v>
      </c>
      <c r="F7419">
        <v>2</v>
      </c>
      <c r="G7419">
        <v>144.72532653808594</v>
      </c>
      <c r="H7419">
        <v>146.53007507324219</v>
      </c>
      <c r="I7419">
        <v>-1.8047358989715576</v>
      </c>
      <c r="J7419">
        <v>-1.247007679194212E-2</v>
      </c>
      <c r="K7419">
        <v>-4.796074390411377</v>
      </c>
      <c r="L7419">
        <v>-3.0287673473358154</v>
      </c>
      <c r="M7419">
        <v>-1.8047358989715576</v>
      </c>
      <c r="N7419">
        <v>-0.58070439100265503</v>
      </c>
      <c r="O7419">
        <v>1.1866027116775513</v>
      </c>
      <c r="P7419">
        <v>-5.6440773010253906</v>
      </c>
      <c r="Q7419">
        <v>2.0346055030822754</v>
      </c>
      <c r="R7419">
        <v>1498</v>
      </c>
      <c r="S7419">
        <v>5.4482741355895996</v>
      </c>
      <c r="T7419">
        <v>2.3341538906097412</v>
      </c>
      <c r="U7419">
        <v>75.104286193847656</v>
      </c>
      <c r="V7419">
        <v>95.637931823730469</v>
      </c>
      <c r="W7419">
        <v>68.364036560058594</v>
      </c>
    </row>
    <row r="7420" spans="1:23" x14ac:dyDescent="0.25">
      <c r="A7420" t="s">
        <v>85</v>
      </c>
      <c r="B7420" t="s">
        <v>97</v>
      </c>
      <c r="C7420" t="s">
        <v>120</v>
      </c>
      <c r="D7420" t="s">
        <v>121</v>
      </c>
      <c r="E7420" t="s">
        <v>106</v>
      </c>
      <c r="F7420">
        <v>3</v>
      </c>
      <c r="G7420">
        <v>140.60354614257812</v>
      </c>
      <c r="H7420">
        <v>141.82466125488281</v>
      </c>
      <c r="I7420">
        <v>-1.2211194038391113</v>
      </c>
      <c r="J7420">
        <v>-8.6848409846425056E-3</v>
      </c>
      <c r="K7420">
        <v>-4.2011523246765137</v>
      </c>
      <c r="L7420">
        <v>-2.4405248165130615</v>
      </c>
      <c r="M7420">
        <v>-1.2211194038391113</v>
      </c>
      <c r="N7420">
        <v>-1.7140244599431753E-3</v>
      </c>
      <c r="O7420">
        <v>1.7589136362075806</v>
      </c>
      <c r="P7420">
        <v>-5.0459504127502441</v>
      </c>
      <c r="Q7420">
        <v>2.6037116050720215</v>
      </c>
      <c r="R7420">
        <v>1498</v>
      </c>
      <c r="S7420">
        <v>5.4071698188781738</v>
      </c>
      <c r="T7420">
        <v>2.3253321647644043</v>
      </c>
      <c r="U7420">
        <v>75.104286193847656</v>
      </c>
      <c r="V7420">
        <v>95.637931823730469</v>
      </c>
      <c r="W7420">
        <v>67.498123168945312</v>
      </c>
    </row>
    <row r="7421" spans="1:23" x14ac:dyDescent="0.25">
      <c r="A7421" t="s">
        <v>85</v>
      </c>
      <c r="B7421" t="s">
        <v>97</v>
      </c>
      <c r="C7421" t="s">
        <v>120</v>
      </c>
      <c r="D7421" t="s">
        <v>121</v>
      </c>
      <c r="E7421" t="s">
        <v>106</v>
      </c>
      <c r="F7421">
        <v>4</v>
      </c>
      <c r="G7421">
        <v>139.688232421875</v>
      </c>
      <c r="H7421">
        <v>141.35015869140625</v>
      </c>
      <c r="I7421">
        <v>-1.6619322299957275</v>
      </c>
      <c r="J7421">
        <v>-1.1897439137101173E-2</v>
      </c>
      <c r="K7421">
        <v>-4.6453642845153809</v>
      </c>
      <c r="L7421">
        <v>-2.8827283382415771</v>
      </c>
      <c r="M7421">
        <v>-1.6619322299957275</v>
      </c>
      <c r="N7421">
        <v>-0.44113606214523315</v>
      </c>
      <c r="O7421">
        <v>1.3214997053146362</v>
      </c>
      <c r="P7421">
        <v>-5.4911255836486816</v>
      </c>
      <c r="Q7421">
        <v>2.1672613620758057</v>
      </c>
      <c r="R7421">
        <v>1498</v>
      </c>
      <c r="S7421">
        <v>5.4195108413696289</v>
      </c>
      <c r="T7421">
        <v>2.3279843330383301</v>
      </c>
      <c r="U7421">
        <v>75.104286193847656</v>
      </c>
      <c r="V7421">
        <v>95.637931823730469</v>
      </c>
      <c r="W7421">
        <v>67.107894897460938</v>
      </c>
    </row>
    <row r="7422" spans="1:23" x14ac:dyDescent="0.25">
      <c r="A7422" t="s">
        <v>85</v>
      </c>
      <c r="B7422" t="s">
        <v>97</v>
      </c>
      <c r="C7422" t="s">
        <v>120</v>
      </c>
      <c r="D7422" t="s">
        <v>121</v>
      </c>
      <c r="E7422" t="s">
        <v>106</v>
      </c>
      <c r="F7422">
        <v>5</v>
      </c>
      <c r="G7422">
        <v>147.79501342773437</v>
      </c>
      <c r="H7422">
        <v>150.06617736816406</v>
      </c>
      <c r="I7422">
        <v>-2.2711694240570068</v>
      </c>
      <c r="J7422">
        <v>-1.5367023646831512E-2</v>
      </c>
      <c r="K7422">
        <v>-5.3666324615478516</v>
      </c>
      <c r="L7422">
        <v>-3.5378077030181885</v>
      </c>
      <c r="M7422">
        <v>-2.2711694240570068</v>
      </c>
      <c r="N7422">
        <v>-1.0045310258865356</v>
      </c>
      <c r="O7422">
        <v>0.82429361343383789</v>
      </c>
      <c r="P7422">
        <v>-6.2441530227661133</v>
      </c>
      <c r="Q7422">
        <v>1.7018144130706787</v>
      </c>
      <c r="R7422">
        <v>1498</v>
      </c>
      <c r="S7422">
        <v>5.8341703414916992</v>
      </c>
      <c r="T7422">
        <v>2.4154026508331299</v>
      </c>
      <c r="U7422">
        <v>75.104286193847656</v>
      </c>
      <c r="V7422">
        <v>95.637931823730469</v>
      </c>
      <c r="W7422">
        <v>66.495414733886719</v>
      </c>
    </row>
    <row r="7423" spans="1:23" x14ac:dyDescent="0.25">
      <c r="A7423" t="s">
        <v>85</v>
      </c>
      <c r="B7423" t="s">
        <v>97</v>
      </c>
      <c r="C7423" t="s">
        <v>120</v>
      </c>
      <c r="D7423" t="s">
        <v>121</v>
      </c>
      <c r="E7423" t="s">
        <v>106</v>
      </c>
      <c r="F7423">
        <v>6</v>
      </c>
      <c r="G7423">
        <v>168.13706970214844</v>
      </c>
      <c r="H7423">
        <v>171.20771789550781</v>
      </c>
      <c r="I7423">
        <v>-3.0706460475921631</v>
      </c>
      <c r="J7423">
        <v>-1.8262755125761032E-2</v>
      </c>
      <c r="K7423">
        <v>-6.2011971473693848</v>
      </c>
      <c r="L7423">
        <v>-4.3516421318054199</v>
      </c>
      <c r="M7423">
        <v>-3.0706460475921631</v>
      </c>
      <c r="N7423">
        <v>-1.7896498441696167</v>
      </c>
      <c r="O7423">
        <v>5.9905257076025009E-2</v>
      </c>
      <c r="P7423">
        <v>-7.0886650085449219</v>
      </c>
      <c r="Q7423">
        <v>0.94737303256988525</v>
      </c>
      <c r="R7423">
        <v>1498</v>
      </c>
      <c r="S7423">
        <v>5.9671850204467773</v>
      </c>
      <c r="T7423">
        <v>2.4427821636199951</v>
      </c>
      <c r="U7423">
        <v>75.104286193847656</v>
      </c>
      <c r="V7423">
        <v>95.637931823730469</v>
      </c>
      <c r="W7423">
        <v>65.637954711914063</v>
      </c>
    </row>
    <row r="7424" spans="1:23" x14ac:dyDescent="0.25">
      <c r="A7424" t="s">
        <v>85</v>
      </c>
      <c r="B7424" t="s">
        <v>97</v>
      </c>
      <c r="C7424" t="s">
        <v>120</v>
      </c>
      <c r="D7424" t="s">
        <v>121</v>
      </c>
      <c r="E7424" t="s">
        <v>106</v>
      </c>
      <c r="F7424">
        <v>7</v>
      </c>
      <c r="G7424">
        <v>191.97779846191406</v>
      </c>
      <c r="H7424">
        <v>194.98333740234375</v>
      </c>
      <c r="I7424">
        <v>-3.0055396556854248</v>
      </c>
      <c r="J7424">
        <v>-1.565566286444664E-2</v>
      </c>
      <c r="K7424">
        <v>-6.374842643737793</v>
      </c>
      <c r="L7424">
        <v>-4.3842310905456543</v>
      </c>
      <c r="M7424">
        <v>-3.0055396556854248</v>
      </c>
      <c r="N7424">
        <v>-1.6268481016159058</v>
      </c>
      <c r="O7424">
        <v>0.36376354098320007</v>
      </c>
      <c r="P7424">
        <v>-7.3299932479858398</v>
      </c>
      <c r="Q7424">
        <v>1.3189141750335693</v>
      </c>
      <c r="R7424">
        <v>1498</v>
      </c>
      <c r="S7424">
        <v>6.9120678901672363</v>
      </c>
      <c r="T7424">
        <v>2.6290812492370605</v>
      </c>
      <c r="U7424">
        <v>75.104286193847656</v>
      </c>
      <c r="V7424">
        <v>95.637931823730469</v>
      </c>
      <c r="W7424">
        <v>66.641845703125</v>
      </c>
    </row>
    <row r="7425" spans="1:23" x14ac:dyDescent="0.25">
      <c r="A7425" t="s">
        <v>85</v>
      </c>
      <c r="B7425" t="s">
        <v>97</v>
      </c>
      <c r="C7425" t="s">
        <v>120</v>
      </c>
      <c r="D7425" t="s">
        <v>121</v>
      </c>
      <c r="E7425" t="s">
        <v>106</v>
      </c>
      <c r="F7425">
        <v>8</v>
      </c>
      <c r="G7425">
        <v>210.51986694335937</v>
      </c>
      <c r="H7425">
        <v>212.09822082519531</v>
      </c>
      <c r="I7425">
        <v>-1.5783694982528687</v>
      </c>
      <c r="J7425">
        <v>-7.4974847957491875E-3</v>
      </c>
      <c r="K7425">
        <v>-5.1223506927490234</v>
      </c>
      <c r="L7425">
        <v>-3.0285379886627197</v>
      </c>
      <c r="M7425">
        <v>-1.5783694982528687</v>
      </c>
      <c r="N7425">
        <v>-0.12820111215114594</v>
      </c>
      <c r="O7425">
        <v>1.9656116962432861</v>
      </c>
      <c r="P7425">
        <v>-6.1270203590393066</v>
      </c>
      <c r="Q7425">
        <v>2.9702811241149902</v>
      </c>
      <c r="R7425">
        <v>1498</v>
      </c>
      <c r="S7425">
        <v>7.6473441123962402</v>
      </c>
      <c r="T7425">
        <v>2.765383243560791</v>
      </c>
      <c r="U7425">
        <v>75.104286193847656</v>
      </c>
      <c r="V7425">
        <v>95.637931823730469</v>
      </c>
      <c r="W7425">
        <v>69.169601440429688</v>
      </c>
    </row>
    <row r="7426" spans="1:23" x14ac:dyDescent="0.25">
      <c r="A7426" t="s">
        <v>85</v>
      </c>
      <c r="B7426" t="s">
        <v>97</v>
      </c>
      <c r="C7426" t="s">
        <v>120</v>
      </c>
      <c r="D7426" t="s">
        <v>121</v>
      </c>
      <c r="E7426" t="s">
        <v>106</v>
      </c>
      <c r="F7426">
        <v>9</v>
      </c>
      <c r="G7426">
        <v>221.50743103027344</v>
      </c>
      <c r="H7426">
        <v>222.29983520507812</v>
      </c>
      <c r="I7426">
        <v>-0.79239976406097412</v>
      </c>
      <c r="J7426">
        <v>-3.5773054696619511E-3</v>
      </c>
      <c r="K7426">
        <v>-4.8203001022338867</v>
      </c>
      <c r="L7426">
        <v>-2.4405839443206787</v>
      </c>
      <c r="M7426">
        <v>-0.79239976406097412</v>
      </c>
      <c r="N7426">
        <v>0.85578435659408569</v>
      </c>
      <c r="O7426">
        <v>3.2355005741119385</v>
      </c>
      <c r="P7426">
        <v>-5.9621539115905762</v>
      </c>
      <c r="Q7426">
        <v>4.3773541450500488</v>
      </c>
      <c r="R7426">
        <v>1498</v>
      </c>
      <c r="S7426">
        <v>9.8783693313598633</v>
      </c>
      <c r="T7426">
        <v>3.1429872512817383</v>
      </c>
      <c r="U7426">
        <v>75.104286193847656</v>
      </c>
      <c r="V7426">
        <v>95.637931823730469</v>
      </c>
      <c r="W7426">
        <v>71.930343627929688</v>
      </c>
    </row>
    <row r="7427" spans="1:23" x14ac:dyDescent="0.25">
      <c r="A7427" t="s">
        <v>85</v>
      </c>
      <c r="B7427" t="s">
        <v>97</v>
      </c>
      <c r="C7427" t="s">
        <v>120</v>
      </c>
      <c r="D7427" t="s">
        <v>121</v>
      </c>
      <c r="E7427" t="s">
        <v>106</v>
      </c>
      <c r="F7427">
        <v>10</v>
      </c>
      <c r="G7427">
        <v>228.62603759765625</v>
      </c>
      <c r="H7427">
        <v>228.58013916015625</v>
      </c>
      <c r="I7427">
        <v>4.5891191810369492E-2</v>
      </c>
      <c r="J7427">
        <v>2.0072600455023348E-4</v>
      </c>
      <c r="K7427">
        <v>-4.7278575897216797</v>
      </c>
      <c r="L7427">
        <v>-1.9074881076812744</v>
      </c>
      <c r="M7427">
        <v>4.5891191810369492E-2</v>
      </c>
      <c r="N7427">
        <v>1.9992705583572388</v>
      </c>
      <c r="O7427">
        <v>4.8196401596069336</v>
      </c>
      <c r="P7427">
        <v>-6.0811491012573242</v>
      </c>
      <c r="Q7427">
        <v>6.1729316711425781</v>
      </c>
      <c r="R7427">
        <v>1498</v>
      </c>
      <c r="S7427">
        <v>13.875447273254395</v>
      </c>
      <c r="T7427">
        <v>3.7249760627746582</v>
      </c>
      <c r="U7427">
        <v>75.104286193847656</v>
      </c>
      <c r="V7427">
        <v>95.637931823730469</v>
      </c>
      <c r="W7427">
        <v>75.64105224609375</v>
      </c>
    </row>
    <row r="7428" spans="1:23" x14ac:dyDescent="0.25">
      <c r="A7428" t="s">
        <v>85</v>
      </c>
      <c r="B7428" t="s">
        <v>97</v>
      </c>
      <c r="C7428" t="s">
        <v>120</v>
      </c>
      <c r="D7428" t="s">
        <v>121</v>
      </c>
      <c r="E7428" t="s">
        <v>106</v>
      </c>
      <c r="F7428">
        <v>11</v>
      </c>
      <c r="G7428">
        <v>234.76115417480469</v>
      </c>
      <c r="H7428">
        <v>236.57728576660156</v>
      </c>
      <c r="I7428">
        <v>-1.8161330223083496</v>
      </c>
      <c r="J7428">
        <v>-7.7360882423818111E-3</v>
      </c>
      <c r="K7428">
        <v>-6.3351731300354004</v>
      </c>
      <c r="L7428">
        <v>-3.6652874946594238</v>
      </c>
      <c r="M7428">
        <v>-1.8161330223083496</v>
      </c>
      <c r="N7428">
        <v>3.30214723944664E-2</v>
      </c>
      <c r="O7428">
        <v>2.7029068470001221</v>
      </c>
      <c r="P7428">
        <v>-7.6162581443786621</v>
      </c>
      <c r="Q7428">
        <v>3.9839918613433838</v>
      </c>
      <c r="R7428">
        <v>1498</v>
      </c>
      <c r="S7428">
        <v>12.434267044067383</v>
      </c>
      <c r="T7428">
        <v>3.5262255668640137</v>
      </c>
      <c r="U7428">
        <v>75.104286193847656</v>
      </c>
      <c r="V7428">
        <v>95.637931823730469</v>
      </c>
      <c r="W7428">
        <v>79.069267272949219</v>
      </c>
    </row>
    <row r="7429" spans="1:23" x14ac:dyDescent="0.25">
      <c r="A7429" t="s">
        <v>85</v>
      </c>
      <c r="B7429" t="s">
        <v>97</v>
      </c>
      <c r="C7429" t="s">
        <v>120</v>
      </c>
      <c r="D7429" t="s">
        <v>121</v>
      </c>
      <c r="E7429" t="s">
        <v>106</v>
      </c>
      <c r="F7429">
        <v>12</v>
      </c>
      <c r="G7429">
        <v>231.51535034179687</v>
      </c>
      <c r="H7429">
        <v>235.44401550292969</v>
      </c>
      <c r="I7429">
        <v>-3.9286613464355469</v>
      </c>
      <c r="J7429">
        <v>-1.6969334334135056E-2</v>
      </c>
      <c r="K7429">
        <v>-7.7527713775634766</v>
      </c>
      <c r="L7429">
        <v>-5.4934563636779785</v>
      </c>
      <c r="M7429">
        <v>-3.9286613464355469</v>
      </c>
      <c r="N7429">
        <v>-2.3638665676116943</v>
      </c>
      <c r="O7429">
        <v>-0.10455124080181122</v>
      </c>
      <c r="P7429">
        <v>-8.8368539810180664</v>
      </c>
      <c r="Q7429">
        <v>0.97953087091445923</v>
      </c>
      <c r="R7429">
        <v>1498</v>
      </c>
      <c r="S7429">
        <v>8.9040708541870117</v>
      </c>
      <c r="T7429">
        <v>2.98396897315979</v>
      </c>
      <c r="U7429">
        <v>75.104286193847656</v>
      </c>
      <c r="V7429">
        <v>95.637931823730469</v>
      </c>
      <c r="W7429">
        <v>81.157112121582031</v>
      </c>
    </row>
    <row r="7430" spans="1:23" x14ac:dyDescent="0.25">
      <c r="A7430" t="s">
        <v>85</v>
      </c>
      <c r="B7430" t="s">
        <v>97</v>
      </c>
      <c r="C7430" t="s">
        <v>120</v>
      </c>
      <c r="D7430" t="s">
        <v>121</v>
      </c>
      <c r="E7430" t="s">
        <v>106</v>
      </c>
      <c r="F7430">
        <v>13</v>
      </c>
      <c r="G7430">
        <v>225.01008605957031</v>
      </c>
      <c r="H7430">
        <v>227.7275390625</v>
      </c>
      <c r="I7430">
        <v>-2.7174482345581055</v>
      </c>
      <c r="J7430">
        <v>-1.2077006511390209E-2</v>
      </c>
      <c r="K7430">
        <v>-6.518864631652832</v>
      </c>
      <c r="L7430">
        <v>-4.2729568481445313</v>
      </c>
      <c r="M7430">
        <v>-2.7174482345581055</v>
      </c>
      <c r="N7430">
        <v>-1.1619395017623901</v>
      </c>
      <c r="O7430">
        <v>1.0839680433273315</v>
      </c>
      <c r="P7430">
        <v>-7.5965132713317871</v>
      </c>
      <c r="Q7430">
        <v>2.1616168022155762</v>
      </c>
      <c r="R7430">
        <v>1498</v>
      </c>
      <c r="S7430">
        <v>8.7987031936645508</v>
      </c>
      <c r="T7430">
        <v>2.9662609100341797</v>
      </c>
      <c r="U7430">
        <v>75.104286193847656</v>
      </c>
      <c r="V7430">
        <v>95.637931823730469</v>
      </c>
      <c r="W7430">
        <v>83.108482360839844</v>
      </c>
    </row>
    <row r="7431" spans="1:23" x14ac:dyDescent="0.25">
      <c r="A7431" t="s">
        <v>85</v>
      </c>
      <c r="B7431" t="s">
        <v>97</v>
      </c>
      <c r="C7431" t="s">
        <v>120</v>
      </c>
      <c r="D7431" t="s">
        <v>121</v>
      </c>
      <c r="E7431" t="s">
        <v>106</v>
      </c>
      <c r="F7431">
        <v>14</v>
      </c>
      <c r="G7431">
        <v>229.09272766113281</v>
      </c>
      <c r="H7431">
        <v>225.44097900390625</v>
      </c>
      <c r="I7431">
        <v>3.6517481803894043</v>
      </c>
      <c r="J7431">
        <v>1.5940044075250626E-2</v>
      </c>
      <c r="K7431">
        <v>-0.50516813993453979</v>
      </c>
      <c r="L7431">
        <v>1.950771689414978</v>
      </c>
      <c r="M7431">
        <v>3.6517481803894043</v>
      </c>
      <c r="N7431">
        <v>5.352724552154541</v>
      </c>
      <c r="O7431">
        <v>7.8086643218994141</v>
      </c>
      <c r="P7431">
        <v>-1.683596134185791</v>
      </c>
      <c r="Q7431">
        <v>8.9870920181274414</v>
      </c>
      <c r="R7431">
        <v>1498</v>
      </c>
      <c r="S7431">
        <v>10.521323204040527</v>
      </c>
      <c r="T7431">
        <v>3.2436590194702148</v>
      </c>
      <c r="U7431">
        <v>75.104286193847656</v>
      </c>
      <c r="V7431">
        <v>95.637931823730469</v>
      </c>
      <c r="W7431">
        <v>84.329086303710938</v>
      </c>
    </row>
    <row r="7432" spans="1:23" x14ac:dyDescent="0.25">
      <c r="A7432" t="s">
        <v>85</v>
      </c>
      <c r="B7432" t="s">
        <v>97</v>
      </c>
      <c r="C7432" t="s">
        <v>120</v>
      </c>
      <c r="D7432" t="s">
        <v>121</v>
      </c>
      <c r="E7432" t="s">
        <v>106</v>
      </c>
      <c r="F7432">
        <v>15</v>
      </c>
      <c r="G7432">
        <v>222.04295349121094</v>
      </c>
      <c r="H7432">
        <v>210.96627807617187</v>
      </c>
      <c r="I7432">
        <v>11.076680183410645</v>
      </c>
      <c r="J7432">
        <v>4.9885302782058716E-2</v>
      </c>
      <c r="K7432">
        <v>7.1614837646484375</v>
      </c>
      <c r="L7432">
        <v>9.4746131896972656</v>
      </c>
      <c r="M7432">
        <v>11.076680183410645</v>
      </c>
      <c r="N7432">
        <v>12.678747177124023</v>
      </c>
      <c r="O7432">
        <v>14.991876602172852</v>
      </c>
      <c r="P7432">
        <v>6.0515799522399902</v>
      </c>
      <c r="Q7432">
        <v>16.101779937744141</v>
      </c>
      <c r="R7432">
        <v>1498</v>
      </c>
      <c r="S7432">
        <v>9.3332929611206055</v>
      </c>
      <c r="T7432">
        <v>3.0550439357757568</v>
      </c>
      <c r="U7432">
        <v>75.104286193847656</v>
      </c>
      <c r="V7432">
        <v>95.637931823730469</v>
      </c>
      <c r="W7432">
        <v>84.923843383789063</v>
      </c>
    </row>
    <row r="7433" spans="1:23" x14ac:dyDescent="0.25">
      <c r="A7433" t="s">
        <v>85</v>
      </c>
      <c r="B7433" t="s">
        <v>97</v>
      </c>
      <c r="C7433" t="s">
        <v>120</v>
      </c>
      <c r="D7433" t="s">
        <v>121</v>
      </c>
      <c r="E7433" t="s">
        <v>106</v>
      </c>
      <c r="F7433">
        <v>16</v>
      </c>
      <c r="G7433">
        <v>214.59141540527344</v>
      </c>
      <c r="H7433">
        <v>203.52738952636719</v>
      </c>
      <c r="I7433">
        <v>11.064018249511719</v>
      </c>
      <c r="J7433">
        <v>5.1558531820774078E-2</v>
      </c>
      <c r="K7433">
        <v>7.4897327423095703</v>
      </c>
      <c r="L7433">
        <v>9.6014499664306641</v>
      </c>
      <c r="M7433">
        <v>11.064018249511719</v>
      </c>
      <c r="N7433">
        <v>12.526586532592773</v>
      </c>
      <c r="O7433">
        <v>14.638303756713867</v>
      </c>
      <c r="P7433">
        <v>6.4764723777770996</v>
      </c>
      <c r="Q7433">
        <v>15.65156364440918</v>
      </c>
      <c r="R7433">
        <v>1498</v>
      </c>
      <c r="S7433">
        <v>7.7786874771118164</v>
      </c>
      <c r="T7433">
        <v>2.7890298366546631</v>
      </c>
      <c r="U7433">
        <v>75.104286193847656</v>
      </c>
      <c r="V7433">
        <v>95.637931823730469</v>
      </c>
      <c r="W7433">
        <v>85.222312927246094</v>
      </c>
    </row>
    <row r="7434" spans="1:23" x14ac:dyDescent="0.25">
      <c r="A7434" t="s">
        <v>85</v>
      </c>
      <c r="B7434" t="s">
        <v>97</v>
      </c>
      <c r="C7434" t="s">
        <v>120</v>
      </c>
      <c r="D7434" t="s">
        <v>121</v>
      </c>
      <c r="E7434" t="s">
        <v>106</v>
      </c>
      <c r="F7434">
        <v>17</v>
      </c>
      <c r="G7434">
        <v>204.77134704589844</v>
      </c>
      <c r="H7434">
        <v>194.90603637695312</v>
      </c>
      <c r="I7434">
        <v>9.8653097152709961</v>
      </c>
      <c r="J7434">
        <v>4.8177197575569153E-2</v>
      </c>
      <c r="K7434">
        <v>6.4001278877258301</v>
      </c>
      <c r="L7434">
        <v>8.4473857879638672</v>
      </c>
      <c r="M7434">
        <v>9.8653097152709961</v>
      </c>
      <c r="N7434">
        <v>11.283233642578125</v>
      </c>
      <c r="O7434">
        <v>13.330491065979004</v>
      </c>
      <c r="P7434">
        <v>5.4177970886230469</v>
      </c>
      <c r="Q7434">
        <v>14.312822341918945</v>
      </c>
      <c r="R7434">
        <v>1498</v>
      </c>
      <c r="S7434">
        <v>7.3110513687133789</v>
      </c>
      <c r="T7434">
        <v>2.7038955688476563</v>
      </c>
      <c r="U7434">
        <v>75.104286193847656</v>
      </c>
      <c r="V7434">
        <v>95.637931823730469</v>
      </c>
      <c r="W7434">
        <v>84.893264770507813</v>
      </c>
    </row>
    <row r="7435" spans="1:23" x14ac:dyDescent="0.25">
      <c r="A7435" t="s">
        <v>85</v>
      </c>
      <c r="B7435" t="s">
        <v>97</v>
      </c>
      <c r="C7435" t="s">
        <v>120</v>
      </c>
      <c r="D7435" t="s">
        <v>121</v>
      </c>
      <c r="E7435" t="s">
        <v>106</v>
      </c>
      <c r="F7435">
        <v>18</v>
      </c>
      <c r="G7435">
        <v>193.56521606445312</v>
      </c>
      <c r="H7435">
        <v>184.41166687011719</v>
      </c>
      <c r="I7435">
        <v>9.1535577774047852</v>
      </c>
      <c r="J7435">
        <v>4.7289270907640457E-2</v>
      </c>
      <c r="K7435">
        <v>5.7617874145507812</v>
      </c>
      <c r="L7435">
        <v>7.7656726837158203</v>
      </c>
      <c r="M7435">
        <v>9.1535577774047852</v>
      </c>
      <c r="N7435">
        <v>10.54144287109375</v>
      </c>
      <c r="O7435">
        <v>12.545328140258789</v>
      </c>
      <c r="P7435">
        <v>4.8002676963806152</v>
      </c>
      <c r="Q7435">
        <v>13.506847381591797</v>
      </c>
      <c r="R7435">
        <v>1498</v>
      </c>
      <c r="S7435">
        <v>7.0045566558837891</v>
      </c>
      <c r="T7435">
        <v>2.6466124057769775</v>
      </c>
      <c r="U7435">
        <v>75.104286193847656</v>
      </c>
      <c r="V7435">
        <v>95.637931823730469</v>
      </c>
      <c r="W7435">
        <v>83.46923828125</v>
      </c>
    </row>
    <row r="7436" spans="1:23" x14ac:dyDescent="0.25">
      <c r="A7436" t="s">
        <v>85</v>
      </c>
      <c r="B7436" t="s">
        <v>97</v>
      </c>
      <c r="C7436" t="s">
        <v>120</v>
      </c>
      <c r="D7436" t="s">
        <v>121</v>
      </c>
      <c r="E7436" t="s">
        <v>106</v>
      </c>
      <c r="F7436">
        <v>19</v>
      </c>
      <c r="G7436">
        <v>187.52059936523437</v>
      </c>
      <c r="H7436">
        <v>185.00367736816406</v>
      </c>
      <c r="I7436">
        <v>2.5169262886047363</v>
      </c>
      <c r="J7436">
        <v>1.3422132469713688E-2</v>
      </c>
      <c r="K7436">
        <v>-0.59679955244064331</v>
      </c>
      <c r="L7436">
        <v>1.2428148984909058</v>
      </c>
      <c r="M7436">
        <v>2.5169262886047363</v>
      </c>
      <c r="N7436">
        <v>3.7910375595092773</v>
      </c>
      <c r="O7436">
        <v>5.6306519508361816</v>
      </c>
      <c r="P7436">
        <v>-1.4794975519180298</v>
      </c>
      <c r="Q7436">
        <v>6.5133500099182129</v>
      </c>
      <c r="R7436">
        <v>1498</v>
      </c>
      <c r="S7436">
        <v>5.9032144546508789</v>
      </c>
      <c r="T7436">
        <v>2.4296531677246094</v>
      </c>
      <c r="U7436">
        <v>75.104286193847656</v>
      </c>
      <c r="V7436">
        <v>95.637931823730469</v>
      </c>
      <c r="W7436">
        <v>81.128654479980469</v>
      </c>
    </row>
    <row r="7437" spans="1:23" x14ac:dyDescent="0.25">
      <c r="A7437" t="s">
        <v>85</v>
      </c>
      <c r="B7437" t="s">
        <v>97</v>
      </c>
      <c r="C7437" t="s">
        <v>120</v>
      </c>
      <c r="D7437" t="s">
        <v>121</v>
      </c>
      <c r="E7437" t="s">
        <v>106</v>
      </c>
      <c r="F7437">
        <v>20</v>
      </c>
      <c r="G7437">
        <v>183.63043212890625</v>
      </c>
      <c r="H7437">
        <v>183.82536315917969</v>
      </c>
      <c r="I7437">
        <v>-0.19492587447166443</v>
      </c>
      <c r="J7437">
        <v>-1.0615118080750108E-3</v>
      </c>
      <c r="K7437">
        <v>-3.4515740871429443</v>
      </c>
      <c r="L7437">
        <v>-1.5275199413299561</v>
      </c>
      <c r="M7437">
        <v>-0.19492587447166443</v>
      </c>
      <c r="N7437">
        <v>1.1376681327819824</v>
      </c>
      <c r="O7437">
        <v>3.0617222785949707</v>
      </c>
      <c r="P7437">
        <v>-4.374788761138916</v>
      </c>
      <c r="Q7437">
        <v>3.9849367141723633</v>
      </c>
      <c r="R7437">
        <v>1498</v>
      </c>
      <c r="S7437">
        <v>6.4575762748718262</v>
      </c>
      <c r="T7437">
        <v>2.5411760807037354</v>
      </c>
      <c r="U7437">
        <v>75.104286193847656</v>
      </c>
      <c r="V7437">
        <v>95.637931823730469</v>
      </c>
      <c r="W7437">
        <v>77.40350341796875</v>
      </c>
    </row>
    <row r="7438" spans="1:23" x14ac:dyDescent="0.25">
      <c r="A7438" t="s">
        <v>85</v>
      </c>
      <c r="B7438" t="s">
        <v>97</v>
      </c>
      <c r="C7438" t="s">
        <v>120</v>
      </c>
      <c r="D7438" t="s">
        <v>121</v>
      </c>
      <c r="E7438" t="s">
        <v>106</v>
      </c>
      <c r="F7438">
        <v>21</v>
      </c>
      <c r="G7438">
        <v>182.16117858886719</v>
      </c>
      <c r="H7438">
        <v>183.03602600097656</v>
      </c>
      <c r="I7438">
        <v>-0.87483930587768555</v>
      </c>
      <c r="J7438">
        <v>-4.8025562427937984E-3</v>
      </c>
      <c r="K7438">
        <v>-4.0426807403564453</v>
      </c>
      <c r="L7438">
        <v>-2.1710944175720215</v>
      </c>
      <c r="M7438">
        <v>-0.87483930587768555</v>
      </c>
      <c r="N7438">
        <v>0.42141568660736084</v>
      </c>
      <c r="O7438">
        <v>2.2930021286010742</v>
      </c>
      <c r="P7438">
        <v>-4.9407196044921875</v>
      </c>
      <c r="Q7438">
        <v>3.1910409927368164</v>
      </c>
      <c r="R7438">
        <v>1498</v>
      </c>
      <c r="S7438">
        <v>6.1101889610290527</v>
      </c>
      <c r="T7438">
        <v>2.4718797206878662</v>
      </c>
      <c r="U7438">
        <v>75.104286193847656</v>
      </c>
      <c r="V7438">
        <v>95.637931823730469</v>
      </c>
      <c r="W7438">
        <v>73.557716369628906</v>
      </c>
    </row>
    <row r="7439" spans="1:23" x14ac:dyDescent="0.25">
      <c r="A7439" t="s">
        <v>85</v>
      </c>
      <c r="B7439" t="s">
        <v>97</v>
      </c>
      <c r="C7439" t="s">
        <v>120</v>
      </c>
      <c r="D7439" t="s">
        <v>121</v>
      </c>
      <c r="E7439" t="s">
        <v>106</v>
      </c>
      <c r="F7439">
        <v>22</v>
      </c>
      <c r="G7439">
        <v>175.03453063964844</v>
      </c>
      <c r="H7439">
        <v>179.12625122070312</v>
      </c>
      <c r="I7439">
        <v>-4.0917329788208008</v>
      </c>
      <c r="J7439">
        <v>-2.3376718163490295E-2</v>
      </c>
      <c r="K7439">
        <v>-7.3927154541015625</v>
      </c>
      <c r="L7439">
        <v>-5.4424681663513184</v>
      </c>
      <c r="M7439">
        <v>-4.0917329788208008</v>
      </c>
      <c r="N7439">
        <v>-2.7409977912902832</v>
      </c>
      <c r="O7439">
        <v>-0.79075074195861816</v>
      </c>
      <c r="P7439">
        <v>-8.3284978866577148</v>
      </c>
      <c r="Q7439">
        <v>0.1450318843126297</v>
      </c>
      <c r="R7439">
        <v>1498</v>
      </c>
      <c r="S7439">
        <v>6.6345915794372559</v>
      </c>
      <c r="T7439">
        <v>2.5757701396942139</v>
      </c>
      <c r="U7439">
        <v>75.104286193847656</v>
      </c>
      <c r="V7439">
        <v>95.637931823730469</v>
      </c>
      <c r="W7439">
        <v>71.682594299316406</v>
      </c>
    </row>
    <row r="7440" spans="1:23" x14ac:dyDescent="0.25">
      <c r="A7440" t="s">
        <v>85</v>
      </c>
      <c r="B7440" t="s">
        <v>97</v>
      </c>
      <c r="C7440" t="s">
        <v>120</v>
      </c>
      <c r="D7440" t="s">
        <v>121</v>
      </c>
      <c r="E7440" t="s">
        <v>106</v>
      </c>
      <c r="F7440">
        <v>23</v>
      </c>
      <c r="G7440">
        <v>165.74322509765625</v>
      </c>
      <c r="H7440">
        <v>168.5257568359375</v>
      </c>
      <c r="I7440">
        <v>-2.7825281620025635</v>
      </c>
      <c r="J7440">
        <v>-1.6788186505436897E-2</v>
      </c>
      <c r="K7440">
        <v>-5.9076724052429199</v>
      </c>
      <c r="L7440">
        <v>-4.0613117218017578</v>
      </c>
      <c r="M7440">
        <v>-2.7825281620025635</v>
      </c>
      <c r="N7440">
        <v>-1.50374436378479</v>
      </c>
      <c r="O7440">
        <v>0.34261620044708252</v>
      </c>
      <c r="P7440">
        <v>-6.7936077117919922</v>
      </c>
      <c r="Q7440">
        <v>1.2285512685775757</v>
      </c>
      <c r="R7440">
        <v>1498</v>
      </c>
      <c r="S7440">
        <v>5.9465899467468262</v>
      </c>
      <c r="T7440">
        <v>2.4385631084442139</v>
      </c>
      <c r="U7440">
        <v>75.104286193847656</v>
      </c>
      <c r="V7440">
        <v>95.637931823730469</v>
      </c>
      <c r="W7440">
        <v>70.516281127929688</v>
      </c>
    </row>
    <row r="7441" spans="1:23" x14ac:dyDescent="0.25">
      <c r="A7441" t="s">
        <v>85</v>
      </c>
      <c r="B7441" t="s">
        <v>97</v>
      </c>
      <c r="C7441" t="s">
        <v>120</v>
      </c>
      <c r="D7441" t="s">
        <v>121</v>
      </c>
      <c r="E7441" t="s">
        <v>106</v>
      </c>
      <c r="F7441">
        <v>24</v>
      </c>
      <c r="G7441">
        <v>159.10902404785156</v>
      </c>
      <c r="H7441">
        <v>161.21699523925781</v>
      </c>
      <c r="I7441">
        <v>-2.1079745292663574</v>
      </c>
      <c r="J7441">
        <v>-1.3248616829514503E-2</v>
      </c>
      <c r="K7441">
        <v>-5.1946334838867188</v>
      </c>
      <c r="L7441">
        <v>-3.3710103034973145</v>
      </c>
      <c r="M7441">
        <v>-2.1079745292663574</v>
      </c>
      <c r="N7441">
        <v>-0.84493881464004517</v>
      </c>
      <c r="O7441">
        <v>0.97868424654006958</v>
      </c>
      <c r="P7441">
        <v>-6.0696582794189453</v>
      </c>
      <c r="Q7441">
        <v>1.8537091016769409</v>
      </c>
      <c r="R7441">
        <v>1498</v>
      </c>
      <c r="S7441">
        <v>5.8010296821594238</v>
      </c>
      <c r="T7441">
        <v>2.4085326194763184</v>
      </c>
      <c r="U7441">
        <v>75.104286193847656</v>
      </c>
      <c r="V7441">
        <v>95.637931823730469</v>
      </c>
      <c r="W7441">
        <v>69.747406005859375</v>
      </c>
    </row>
    <row r="7442" spans="1:23" x14ac:dyDescent="0.25">
      <c r="A7442" t="s">
        <v>85</v>
      </c>
      <c r="B7442" t="s">
        <v>97</v>
      </c>
      <c r="C7442" t="s">
        <v>120</v>
      </c>
      <c r="D7442" t="s">
        <v>121</v>
      </c>
      <c r="E7442" t="s">
        <v>107</v>
      </c>
      <c r="F7442">
        <v>1</v>
      </c>
      <c r="G7442">
        <v>132.09408569335938</v>
      </c>
      <c r="H7442">
        <v>130.85111999511719</v>
      </c>
      <c r="I7442">
        <v>1.2429615259170532</v>
      </c>
      <c r="J7442">
        <v>9.4096679240465164E-3</v>
      </c>
      <c r="K7442">
        <v>-2.3613743782043457</v>
      </c>
      <c r="L7442">
        <v>-0.23190353810787201</v>
      </c>
      <c r="M7442">
        <v>1.2429615259170532</v>
      </c>
      <c r="N7442">
        <v>2.7178266048431396</v>
      </c>
      <c r="O7442">
        <v>4.8472976684570313</v>
      </c>
      <c r="P7442">
        <v>-3.3831536769866943</v>
      </c>
      <c r="Q7442">
        <v>5.8690767288208008</v>
      </c>
      <c r="R7442">
        <v>1490</v>
      </c>
      <c r="S7442">
        <v>7.9100337028503418</v>
      </c>
      <c r="T7442">
        <v>2.8124783039093018</v>
      </c>
      <c r="U7442">
        <v>73.503402709960937</v>
      </c>
      <c r="V7442">
        <v>91.644828796386719</v>
      </c>
      <c r="W7442">
        <v>69.884048461914062</v>
      </c>
    </row>
    <row r="7443" spans="1:23" x14ac:dyDescent="0.25">
      <c r="A7443" t="s">
        <v>85</v>
      </c>
      <c r="B7443" t="s">
        <v>97</v>
      </c>
      <c r="C7443" t="s">
        <v>120</v>
      </c>
      <c r="D7443" t="s">
        <v>121</v>
      </c>
      <c r="E7443" t="s">
        <v>107</v>
      </c>
      <c r="F7443">
        <v>2</v>
      </c>
      <c r="G7443">
        <v>130.85589599609375</v>
      </c>
      <c r="H7443">
        <v>129.516357421875</v>
      </c>
      <c r="I7443">
        <v>1.3395366668701172</v>
      </c>
      <c r="J7443">
        <v>1.0236731730401516E-2</v>
      </c>
      <c r="K7443">
        <v>-2.157719612121582</v>
      </c>
      <c r="L7443">
        <v>-9.1512247920036316E-2</v>
      </c>
      <c r="M7443">
        <v>1.3395366668701172</v>
      </c>
      <c r="N7443">
        <v>2.7705855369567871</v>
      </c>
      <c r="O7443">
        <v>4.8367929458618164</v>
      </c>
      <c r="P7443">
        <v>-3.1491432189941406</v>
      </c>
      <c r="Q7443">
        <v>5.828216552734375</v>
      </c>
      <c r="R7443">
        <v>1490</v>
      </c>
      <c r="S7443">
        <v>7.4470243453979492</v>
      </c>
      <c r="T7443">
        <v>2.7289235591888428</v>
      </c>
      <c r="U7443">
        <v>73.503402709960937</v>
      </c>
      <c r="V7443">
        <v>91.644828796386719</v>
      </c>
      <c r="W7443">
        <v>69.61846923828125</v>
      </c>
    </row>
    <row r="7444" spans="1:23" x14ac:dyDescent="0.25">
      <c r="A7444" t="s">
        <v>85</v>
      </c>
      <c r="B7444" t="s">
        <v>97</v>
      </c>
      <c r="C7444" t="s">
        <v>120</v>
      </c>
      <c r="D7444" t="s">
        <v>121</v>
      </c>
      <c r="E7444" t="s">
        <v>107</v>
      </c>
      <c r="F7444">
        <v>3</v>
      </c>
      <c r="G7444">
        <v>129.72592163085937</v>
      </c>
      <c r="H7444">
        <v>127.20515441894531</v>
      </c>
      <c r="I7444">
        <v>2.5207653045654297</v>
      </c>
      <c r="J7444">
        <v>1.9431469962000847E-2</v>
      </c>
      <c r="K7444">
        <v>-0.96383160352706909</v>
      </c>
      <c r="L7444">
        <v>1.0948965549468994</v>
      </c>
      <c r="M7444">
        <v>2.5207653045654297</v>
      </c>
      <c r="N7444">
        <v>3.94663405418396</v>
      </c>
      <c r="O7444">
        <v>6.0053620338439941</v>
      </c>
      <c r="P7444">
        <v>-1.9516663551330566</v>
      </c>
      <c r="Q7444">
        <v>6.993196964263916</v>
      </c>
      <c r="R7444">
        <v>1490</v>
      </c>
      <c r="S7444">
        <v>7.3932080268859863</v>
      </c>
      <c r="T7444">
        <v>2.7190454006195068</v>
      </c>
      <c r="U7444">
        <v>73.503402709960937</v>
      </c>
      <c r="V7444">
        <v>91.644828796386719</v>
      </c>
      <c r="W7444">
        <v>69.433151245117187</v>
      </c>
    </row>
    <row r="7445" spans="1:23" x14ac:dyDescent="0.25">
      <c r="A7445" t="s">
        <v>85</v>
      </c>
      <c r="B7445" t="s">
        <v>97</v>
      </c>
      <c r="C7445" t="s">
        <v>120</v>
      </c>
      <c r="D7445" t="s">
        <v>121</v>
      </c>
      <c r="E7445" t="s">
        <v>107</v>
      </c>
      <c r="F7445">
        <v>4</v>
      </c>
      <c r="G7445">
        <v>131.13323974609375</v>
      </c>
      <c r="H7445">
        <v>130.08834838867187</v>
      </c>
      <c r="I7445">
        <v>1.04490065574646</v>
      </c>
      <c r="J7445">
        <v>7.9682366922497749E-3</v>
      </c>
      <c r="K7445">
        <v>-2.3899378776550293</v>
      </c>
      <c r="L7445">
        <v>-0.36060741543769836</v>
      </c>
      <c r="M7445">
        <v>1.04490065574646</v>
      </c>
      <c r="N7445">
        <v>2.4504086971282959</v>
      </c>
      <c r="O7445">
        <v>4.4797391891479492</v>
      </c>
      <c r="P7445">
        <v>-3.3636667728424072</v>
      </c>
      <c r="Q7445">
        <v>5.4534683227539062</v>
      </c>
      <c r="R7445">
        <v>1490</v>
      </c>
      <c r="S7445">
        <v>7.1835722923278809</v>
      </c>
      <c r="T7445">
        <v>2.6802186965942383</v>
      </c>
      <c r="U7445">
        <v>73.503402709960937</v>
      </c>
      <c r="V7445">
        <v>91.644828796386719</v>
      </c>
      <c r="W7445">
        <v>69.117904663085938</v>
      </c>
    </row>
    <row r="7446" spans="1:23" x14ac:dyDescent="0.25">
      <c r="A7446" t="s">
        <v>85</v>
      </c>
      <c r="B7446" t="s">
        <v>97</v>
      </c>
      <c r="C7446" t="s">
        <v>120</v>
      </c>
      <c r="D7446" t="s">
        <v>121</v>
      </c>
      <c r="E7446" t="s">
        <v>107</v>
      </c>
      <c r="F7446">
        <v>5</v>
      </c>
      <c r="G7446">
        <v>142.63420104980469</v>
      </c>
      <c r="H7446">
        <v>141.05807495117187</v>
      </c>
      <c r="I7446">
        <v>1.5761268138885498</v>
      </c>
      <c r="J7446">
        <v>1.1050132103264332E-2</v>
      </c>
      <c r="K7446">
        <v>-1.7129709720611572</v>
      </c>
      <c r="L7446">
        <v>0.23025467991828918</v>
      </c>
      <c r="M7446">
        <v>1.5761268138885498</v>
      </c>
      <c r="N7446">
        <v>2.9219989776611328</v>
      </c>
      <c r="O7446">
        <v>4.8652243614196777</v>
      </c>
      <c r="P7446">
        <v>-2.6453845500946045</v>
      </c>
      <c r="Q7446">
        <v>5.797637939453125</v>
      </c>
      <c r="R7446">
        <v>1490</v>
      </c>
      <c r="S7446">
        <v>6.5869045257568359</v>
      </c>
      <c r="T7446">
        <v>2.5664966106414795</v>
      </c>
      <c r="U7446">
        <v>73.503402709960937</v>
      </c>
      <c r="V7446">
        <v>91.644828796386719</v>
      </c>
      <c r="W7446">
        <v>68.833038330078125</v>
      </c>
    </row>
    <row r="7447" spans="1:23" x14ac:dyDescent="0.25">
      <c r="A7447" t="s">
        <v>85</v>
      </c>
      <c r="B7447" t="s">
        <v>97</v>
      </c>
      <c r="C7447" t="s">
        <v>120</v>
      </c>
      <c r="D7447" t="s">
        <v>121</v>
      </c>
      <c r="E7447" t="s">
        <v>107</v>
      </c>
      <c r="F7447">
        <v>6</v>
      </c>
      <c r="G7447">
        <v>167.05482482910156</v>
      </c>
      <c r="H7447">
        <v>164.09053039550781</v>
      </c>
      <c r="I7447">
        <v>2.9643046855926514</v>
      </c>
      <c r="J7447">
        <v>1.7744502052664757E-2</v>
      </c>
      <c r="K7447">
        <v>-0.27769351005554199</v>
      </c>
      <c r="L7447">
        <v>1.6377053260803223</v>
      </c>
      <c r="M7447">
        <v>2.9643046855926514</v>
      </c>
      <c r="N7447">
        <v>4.2909040451049805</v>
      </c>
      <c r="O7447">
        <v>6.2063026428222656</v>
      </c>
      <c r="P7447">
        <v>-1.1967549324035645</v>
      </c>
      <c r="Q7447">
        <v>7.1253643035888672</v>
      </c>
      <c r="R7447">
        <v>1490</v>
      </c>
      <c r="S7447">
        <v>6.3996081352233887</v>
      </c>
      <c r="T7447">
        <v>2.5297446250915527</v>
      </c>
      <c r="U7447">
        <v>73.503402709960937</v>
      </c>
      <c r="V7447">
        <v>91.644828796386719</v>
      </c>
      <c r="W7447">
        <v>68.817848205566406</v>
      </c>
    </row>
    <row r="7448" spans="1:23" x14ac:dyDescent="0.25">
      <c r="A7448" t="s">
        <v>85</v>
      </c>
      <c r="B7448" t="s">
        <v>97</v>
      </c>
      <c r="C7448" t="s">
        <v>120</v>
      </c>
      <c r="D7448" t="s">
        <v>121</v>
      </c>
      <c r="E7448" t="s">
        <v>107</v>
      </c>
      <c r="F7448">
        <v>7</v>
      </c>
      <c r="G7448">
        <v>193.18612670898437</v>
      </c>
      <c r="H7448">
        <v>191.56651306152344</v>
      </c>
      <c r="I7448">
        <v>1.6196011304855347</v>
      </c>
      <c r="J7448">
        <v>8.3836307749152184E-3</v>
      </c>
      <c r="K7448">
        <v>-1.7362910509109497</v>
      </c>
      <c r="L7448">
        <v>0.24639725685119629</v>
      </c>
      <c r="M7448">
        <v>1.6196011304855347</v>
      </c>
      <c r="N7448">
        <v>2.992805004119873</v>
      </c>
      <c r="O7448">
        <v>4.9754934310913086</v>
      </c>
      <c r="P7448">
        <v>-2.6876399517059326</v>
      </c>
      <c r="Q7448">
        <v>5.926842212677002</v>
      </c>
      <c r="R7448">
        <v>1490</v>
      </c>
      <c r="S7448">
        <v>6.8571534156799316</v>
      </c>
      <c r="T7448">
        <v>2.6186165809631348</v>
      </c>
      <c r="U7448">
        <v>73.503402709960937</v>
      </c>
      <c r="V7448">
        <v>91.644828796386719</v>
      </c>
      <c r="W7448">
        <v>69.282424926757813</v>
      </c>
    </row>
    <row r="7449" spans="1:23" x14ac:dyDescent="0.25">
      <c r="A7449" t="s">
        <v>85</v>
      </c>
      <c r="B7449" t="s">
        <v>97</v>
      </c>
      <c r="C7449" t="s">
        <v>120</v>
      </c>
      <c r="D7449" t="s">
        <v>121</v>
      </c>
      <c r="E7449" t="s">
        <v>107</v>
      </c>
      <c r="F7449">
        <v>8</v>
      </c>
      <c r="G7449">
        <v>210.4140625</v>
      </c>
      <c r="H7449">
        <v>209.35487365722656</v>
      </c>
      <c r="I7449">
        <v>1.0591822862625122</v>
      </c>
      <c r="J7449">
        <v>5.0337999127805233E-3</v>
      </c>
      <c r="K7449">
        <v>-2.4364817142486572</v>
      </c>
      <c r="L7449">
        <v>-0.3712151050567627</v>
      </c>
      <c r="M7449">
        <v>1.0591822862625122</v>
      </c>
      <c r="N7449">
        <v>2.4895796775817871</v>
      </c>
      <c r="O7449">
        <v>4.5548462867736816</v>
      </c>
      <c r="P7449">
        <v>-3.4274539947509766</v>
      </c>
      <c r="Q7449">
        <v>5.5458183288574219</v>
      </c>
      <c r="R7449">
        <v>1490</v>
      </c>
      <c r="S7449">
        <v>7.4402451515197754</v>
      </c>
      <c r="T7449">
        <v>2.7276811599731445</v>
      </c>
      <c r="U7449">
        <v>73.503402709960937</v>
      </c>
      <c r="V7449">
        <v>91.644828796386719</v>
      </c>
      <c r="W7449">
        <v>70.620811462402344</v>
      </c>
    </row>
    <row r="7450" spans="1:23" x14ac:dyDescent="0.25">
      <c r="A7450" t="s">
        <v>85</v>
      </c>
      <c r="B7450" t="s">
        <v>97</v>
      </c>
      <c r="C7450" t="s">
        <v>120</v>
      </c>
      <c r="D7450" t="s">
        <v>121</v>
      </c>
      <c r="E7450" t="s">
        <v>107</v>
      </c>
      <c r="F7450">
        <v>9</v>
      </c>
      <c r="G7450">
        <v>220.36671447753906</v>
      </c>
      <c r="H7450">
        <v>219.32423400878906</v>
      </c>
      <c r="I7450">
        <v>1.0424805879592896</v>
      </c>
      <c r="J7450">
        <v>4.7306627966463566E-3</v>
      </c>
      <c r="K7450">
        <v>-2.6911020278930664</v>
      </c>
      <c r="L7450">
        <v>-0.48527118563652039</v>
      </c>
      <c r="M7450">
        <v>1.0424805879592896</v>
      </c>
      <c r="N7450">
        <v>2.5702323913574219</v>
      </c>
      <c r="O7450">
        <v>4.7760634422302246</v>
      </c>
      <c r="P7450">
        <v>-3.749521017074585</v>
      </c>
      <c r="Q7450">
        <v>5.8344821929931641</v>
      </c>
      <c r="R7450">
        <v>1490</v>
      </c>
      <c r="S7450">
        <v>8.4874916076660156</v>
      </c>
      <c r="T7450">
        <v>2.913330078125</v>
      </c>
      <c r="U7450">
        <v>73.503402709960937</v>
      </c>
      <c r="V7450">
        <v>91.644828796386719</v>
      </c>
      <c r="W7450">
        <v>72.295272827148438</v>
      </c>
    </row>
    <row r="7451" spans="1:23" x14ac:dyDescent="0.25">
      <c r="A7451" t="s">
        <v>85</v>
      </c>
      <c r="B7451" t="s">
        <v>97</v>
      </c>
      <c r="C7451" t="s">
        <v>120</v>
      </c>
      <c r="D7451" t="s">
        <v>121</v>
      </c>
      <c r="E7451" t="s">
        <v>107</v>
      </c>
      <c r="F7451">
        <v>10</v>
      </c>
      <c r="G7451">
        <v>227.02046203613281</v>
      </c>
      <c r="H7451">
        <v>226.55429077148437</v>
      </c>
      <c r="I7451">
        <v>0.46616554260253906</v>
      </c>
      <c r="J7451">
        <v>2.0534074865281582E-3</v>
      </c>
      <c r="K7451">
        <v>-3.51688551902771</v>
      </c>
      <c r="L7451">
        <v>-1.1636666059494019</v>
      </c>
      <c r="M7451">
        <v>0.46616554260253906</v>
      </c>
      <c r="N7451">
        <v>2.0959978103637695</v>
      </c>
      <c r="O7451">
        <v>4.449216365814209</v>
      </c>
      <c r="P7451">
        <v>-4.6460251808166504</v>
      </c>
      <c r="Q7451">
        <v>5.5783562660217285</v>
      </c>
      <c r="R7451">
        <v>1490</v>
      </c>
      <c r="S7451">
        <v>9.6596097946166992</v>
      </c>
      <c r="T7451">
        <v>3.1079912185668945</v>
      </c>
      <c r="U7451">
        <v>73.503402709960937</v>
      </c>
      <c r="V7451">
        <v>91.644828796386719</v>
      </c>
      <c r="W7451">
        <v>73.574821472167969</v>
      </c>
    </row>
    <row r="7452" spans="1:23" x14ac:dyDescent="0.25">
      <c r="A7452" t="s">
        <v>85</v>
      </c>
      <c r="B7452" t="s">
        <v>97</v>
      </c>
      <c r="C7452" t="s">
        <v>120</v>
      </c>
      <c r="D7452" t="s">
        <v>121</v>
      </c>
      <c r="E7452" t="s">
        <v>107</v>
      </c>
      <c r="F7452">
        <v>11</v>
      </c>
      <c r="G7452">
        <v>231.24601745605469</v>
      </c>
      <c r="H7452">
        <v>231.51425170898437</v>
      </c>
      <c r="I7452">
        <v>-0.26823073625564575</v>
      </c>
      <c r="J7452">
        <v>-1.1599366553127766E-3</v>
      </c>
      <c r="K7452">
        <v>-4.4156951904296875</v>
      </c>
      <c r="L7452">
        <v>-1.9653395414352417</v>
      </c>
      <c r="M7452">
        <v>-0.26823073625564575</v>
      </c>
      <c r="N7452">
        <v>1.4288780689239502</v>
      </c>
      <c r="O7452">
        <v>3.8792335987091064</v>
      </c>
      <c r="P7452">
        <v>-5.5914435386657715</v>
      </c>
      <c r="Q7452">
        <v>5.0549821853637695</v>
      </c>
      <c r="R7452">
        <v>1490</v>
      </c>
      <c r="S7452">
        <v>10.473531723022461</v>
      </c>
      <c r="T7452">
        <v>3.236283540725708</v>
      </c>
      <c r="U7452">
        <v>73.503402709960937</v>
      </c>
      <c r="V7452">
        <v>91.644828796386719</v>
      </c>
      <c r="W7452">
        <v>74.799530029296875</v>
      </c>
    </row>
    <row r="7453" spans="1:23" x14ac:dyDescent="0.25">
      <c r="A7453" t="s">
        <v>85</v>
      </c>
      <c r="B7453" t="s">
        <v>97</v>
      </c>
      <c r="C7453" t="s">
        <v>120</v>
      </c>
      <c r="D7453" t="s">
        <v>121</v>
      </c>
      <c r="E7453" t="s">
        <v>107</v>
      </c>
      <c r="F7453">
        <v>12</v>
      </c>
      <c r="G7453">
        <v>227.88973999023437</v>
      </c>
      <c r="H7453">
        <v>227.92591857910156</v>
      </c>
      <c r="I7453">
        <v>-3.617192804813385E-2</v>
      </c>
      <c r="J7453">
        <v>-1.5872556832619011E-4</v>
      </c>
      <c r="K7453">
        <v>-4.6514124870300293</v>
      </c>
      <c r="L7453">
        <v>-1.9246909618377686</v>
      </c>
      <c r="M7453">
        <v>-3.617192804813385E-2</v>
      </c>
      <c r="N7453">
        <v>1.8523471355438232</v>
      </c>
      <c r="O7453">
        <v>4.579068660736084</v>
      </c>
      <c r="P7453">
        <v>-5.9597692489624023</v>
      </c>
      <c r="Q7453">
        <v>5.887425422668457</v>
      </c>
      <c r="R7453">
        <v>1490</v>
      </c>
      <c r="S7453">
        <v>12.969300270080566</v>
      </c>
      <c r="T7453">
        <v>3.6012914180755615</v>
      </c>
      <c r="U7453">
        <v>73.503402709960937</v>
      </c>
      <c r="V7453">
        <v>91.644828796386719</v>
      </c>
      <c r="W7453">
        <v>75.832962036132812</v>
      </c>
    </row>
    <row r="7454" spans="1:23" x14ac:dyDescent="0.25">
      <c r="A7454" t="s">
        <v>85</v>
      </c>
      <c r="B7454" t="s">
        <v>97</v>
      </c>
      <c r="C7454" t="s">
        <v>120</v>
      </c>
      <c r="D7454" t="s">
        <v>121</v>
      </c>
      <c r="E7454" t="s">
        <v>107</v>
      </c>
      <c r="F7454">
        <v>13</v>
      </c>
      <c r="G7454">
        <v>218.02835083007812</v>
      </c>
      <c r="H7454">
        <v>220.33424377441406</v>
      </c>
      <c r="I7454">
        <v>-2.3058812618255615</v>
      </c>
      <c r="J7454">
        <v>-1.0576061904430389E-2</v>
      </c>
      <c r="K7454">
        <v>-6.3700814247131348</v>
      </c>
      <c r="L7454">
        <v>-3.968919038772583</v>
      </c>
      <c r="M7454">
        <v>-2.3058812618255615</v>
      </c>
      <c r="N7454">
        <v>-0.64284342527389526</v>
      </c>
      <c r="O7454">
        <v>1.7583190202713013</v>
      </c>
      <c r="P7454">
        <v>-7.5222258567810059</v>
      </c>
      <c r="Q7454">
        <v>2.9104633331298828</v>
      </c>
      <c r="R7454">
        <v>1490</v>
      </c>
      <c r="S7454">
        <v>10.057221412658691</v>
      </c>
      <c r="T7454">
        <v>3.1713123321533203</v>
      </c>
      <c r="U7454">
        <v>73.503402709960937</v>
      </c>
      <c r="V7454">
        <v>91.644828796386719</v>
      </c>
      <c r="W7454">
        <v>77.677871704101563</v>
      </c>
    </row>
    <row r="7455" spans="1:23" x14ac:dyDescent="0.25">
      <c r="A7455" t="s">
        <v>85</v>
      </c>
      <c r="B7455" t="s">
        <v>97</v>
      </c>
      <c r="C7455" t="s">
        <v>120</v>
      </c>
      <c r="D7455" t="s">
        <v>121</v>
      </c>
      <c r="E7455" t="s">
        <v>107</v>
      </c>
      <c r="F7455">
        <v>14</v>
      </c>
      <c r="G7455">
        <v>221.1783447265625</v>
      </c>
      <c r="H7455">
        <v>219.87118530273438</v>
      </c>
      <c r="I7455">
        <v>1.3071705102920532</v>
      </c>
      <c r="J7455">
        <v>5.9100291691720486E-3</v>
      </c>
      <c r="K7455">
        <v>-2.7519485950469971</v>
      </c>
      <c r="L7455">
        <v>-0.3537881076335907</v>
      </c>
      <c r="M7455">
        <v>1.3071705102920532</v>
      </c>
      <c r="N7455">
        <v>2.9681291580200195</v>
      </c>
      <c r="O7455">
        <v>5.3662896156311035</v>
      </c>
      <c r="P7455">
        <v>-3.9026525020599365</v>
      </c>
      <c r="Q7455">
        <v>6.516993522644043</v>
      </c>
      <c r="R7455">
        <v>1490</v>
      </c>
      <c r="S7455">
        <v>10.032090187072754</v>
      </c>
      <c r="T7455">
        <v>3.1673474311828613</v>
      </c>
      <c r="U7455">
        <v>73.503402709960937</v>
      </c>
      <c r="V7455">
        <v>91.644828796386719</v>
      </c>
      <c r="W7455">
        <v>79.050987243652344</v>
      </c>
    </row>
    <row r="7456" spans="1:23" x14ac:dyDescent="0.25">
      <c r="A7456" t="s">
        <v>85</v>
      </c>
      <c r="B7456" t="s">
        <v>97</v>
      </c>
      <c r="C7456" t="s">
        <v>120</v>
      </c>
      <c r="D7456" t="s">
        <v>121</v>
      </c>
      <c r="E7456" t="s">
        <v>107</v>
      </c>
      <c r="F7456">
        <v>15</v>
      </c>
      <c r="G7456">
        <v>214.77938842773437</v>
      </c>
      <c r="H7456">
        <v>206.49374389648437</v>
      </c>
      <c r="I7456">
        <v>8.2856464385986328</v>
      </c>
      <c r="J7456">
        <v>3.8577474653720856E-2</v>
      </c>
      <c r="K7456">
        <v>4.1094932556152344</v>
      </c>
      <c r="L7456">
        <v>6.5767984390258789</v>
      </c>
      <c r="M7456">
        <v>8.2856464385986328</v>
      </c>
      <c r="N7456">
        <v>9.9944944381713867</v>
      </c>
      <c r="O7456">
        <v>12.461799621582031</v>
      </c>
      <c r="P7456">
        <v>2.9256119728088379</v>
      </c>
      <c r="Q7456">
        <v>13.645681381225586</v>
      </c>
      <c r="R7456">
        <v>1490</v>
      </c>
      <c r="S7456">
        <v>10.618927001953125</v>
      </c>
      <c r="T7456">
        <v>3.2586696147918701</v>
      </c>
      <c r="U7456">
        <v>73.503402709960937</v>
      </c>
      <c r="V7456">
        <v>91.644828796386719</v>
      </c>
      <c r="W7456">
        <v>79.573722839355469</v>
      </c>
    </row>
    <row r="7457" spans="1:23" x14ac:dyDescent="0.25">
      <c r="A7457" t="s">
        <v>85</v>
      </c>
      <c r="B7457" t="s">
        <v>97</v>
      </c>
      <c r="C7457" t="s">
        <v>120</v>
      </c>
      <c r="D7457" t="s">
        <v>121</v>
      </c>
      <c r="E7457" t="s">
        <v>107</v>
      </c>
      <c r="F7457">
        <v>16</v>
      </c>
      <c r="G7457">
        <v>208.52085876464844</v>
      </c>
      <c r="H7457">
        <v>200.45712280273437</v>
      </c>
      <c r="I7457">
        <v>8.0637340545654297</v>
      </c>
      <c r="J7457">
        <v>3.8671113550662994E-2</v>
      </c>
      <c r="K7457">
        <v>4.1674375534057617</v>
      </c>
      <c r="L7457">
        <v>6.4694008827209473</v>
      </c>
      <c r="M7457">
        <v>8.0637340545654297</v>
      </c>
      <c r="N7457">
        <v>9.6580667495727539</v>
      </c>
      <c r="O7457">
        <v>11.960030555725098</v>
      </c>
      <c r="P7457">
        <v>3.0628917217254639</v>
      </c>
      <c r="Q7457">
        <v>13.064576148986816</v>
      </c>
      <c r="R7457">
        <v>1490</v>
      </c>
      <c r="S7457">
        <v>9.2434015274047852</v>
      </c>
      <c r="T7457">
        <v>3.0402963161468506</v>
      </c>
      <c r="U7457">
        <v>73.503402709960937</v>
      </c>
      <c r="V7457">
        <v>91.644828796386719</v>
      </c>
      <c r="W7457">
        <v>81.174140930175781</v>
      </c>
    </row>
    <row r="7458" spans="1:23" x14ac:dyDescent="0.25">
      <c r="A7458" t="s">
        <v>85</v>
      </c>
      <c r="B7458" t="s">
        <v>97</v>
      </c>
      <c r="C7458" t="s">
        <v>120</v>
      </c>
      <c r="D7458" t="s">
        <v>121</v>
      </c>
      <c r="E7458" t="s">
        <v>107</v>
      </c>
      <c r="F7458">
        <v>17</v>
      </c>
      <c r="G7458">
        <v>200.36355590820312</v>
      </c>
      <c r="H7458">
        <v>191.45480346679687</v>
      </c>
      <c r="I7458">
        <v>8.9087429046630859</v>
      </c>
      <c r="J7458">
        <v>4.4462889432907104E-2</v>
      </c>
      <c r="K7458">
        <v>5.2333893775939941</v>
      </c>
      <c r="L7458">
        <v>7.404818058013916</v>
      </c>
      <c r="M7458">
        <v>8.9087429046630859</v>
      </c>
      <c r="N7458">
        <v>10.412667274475098</v>
      </c>
      <c r="O7458">
        <v>12.58409595489502</v>
      </c>
      <c r="P7458">
        <v>4.1914777755737305</v>
      </c>
      <c r="Q7458">
        <v>13.626008033752441</v>
      </c>
      <c r="R7458">
        <v>1490</v>
      </c>
      <c r="S7458">
        <v>8.2248125076293945</v>
      </c>
      <c r="T7458">
        <v>2.8678934574127197</v>
      </c>
      <c r="U7458">
        <v>73.503402709960937</v>
      </c>
      <c r="V7458">
        <v>91.644828796386719</v>
      </c>
      <c r="W7458">
        <v>81.192802429199219</v>
      </c>
    </row>
    <row r="7459" spans="1:23" x14ac:dyDescent="0.25">
      <c r="A7459" t="s">
        <v>85</v>
      </c>
      <c r="B7459" t="s">
        <v>97</v>
      </c>
      <c r="C7459" t="s">
        <v>120</v>
      </c>
      <c r="D7459" t="s">
        <v>121</v>
      </c>
      <c r="E7459" t="s">
        <v>107</v>
      </c>
      <c r="F7459">
        <v>18</v>
      </c>
      <c r="G7459">
        <v>187.83016967773437</v>
      </c>
      <c r="H7459">
        <v>179.67337036132812</v>
      </c>
      <c r="I7459">
        <v>8.1567840576171875</v>
      </c>
      <c r="J7459">
        <v>4.3426379561424255E-2</v>
      </c>
      <c r="K7459">
        <v>4.6249384880065918</v>
      </c>
      <c r="L7459">
        <v>6.7115817070007324</v>
      </c>
      <c r="M7459">
        <v>8.1567840576171875</v>
      </c>
      <c r="N7459">
        <v>9.6019868850708008</v>
      </c>
      <c r="O7459">
        <v>11.688629150390625</v>
      </c>
      <c r="P7459">
        <v>3.6237094402313232</v>
      </c>
      <c r="Q7459">
        <v>12.689858436584473</v>
      </c>
      <c r="R7459">
        <v>1490</v>
      </c>
      <c r="S7459">
        <v>7.5950608253479004</v>
      </c>
      <c r="T7459">
        <v>2.7559137344360352</v>
      </c>
      <c r="U7459">
        <v>73.503402709960937</v>
      </c>
      <c r="V7459">
        <v>91.644828796386719</v>
      </c>
      <c r="W7459">
        <v>77.989730834960938</v>
      </c>
    </row>
    <row r="7460" spans="1:23" x14ac:dyDescent="0.25">
      <c r="A7460" t="s">
        <v>85</v>
      </c>
      <c r="B7460" t="s">
        <v>97</v>
      </c>
      <c r="C7460" t="s">
        <v>120</v>
      </c>
      <c r="D7460" t="s">
        <v>121</v>
      </c>
      <c r="E7460" t="s">
        <v>107</v>
      </c>
      <c r="F7460">
        <v>19</v>
      </c>
      <c r="G7460">
        <v>181.49885559082031</v>
      </c>
      <c r="H7460">
        <v>179.64656066894531</v>
      </c>
      <c r="I7460">
        <v>1.8523036241531372</v>
      </c>
      <c r="J7460">
        <v>1.0205593891441822E-2</v>
      </c>
      <c r="K7460">
        <v>-1.6324509382247925</v>
      </c>
      <c r="L7460">
        <v>0.42637032270431519</v>
      </c>
      <c r="M7460">
        <v>1.8523036241531372</v>
      </c>
      <c r="N7460">
        <v>3.2782368659973145</v>
      </c>
      <c r="O7460">
        <v>5.3370580673217773</v>
      </c>
      <c r="P7460">
        <v>-2.6203303337097168</v>
      </c>
      <c r="Q7460">
        <v>6.3249378204345703</v>
      </c>
      <c r="R7460">
        <v>1490</v>
      </c>
      <c r="S7460">
        <v>7.3938775062561035</v>
      </c>
      <c r="T7460">
        <v>2.7191684246063232</v>
      </c>
      <c r="U7460">
        <v>73.503402709960937</v>
      </c>
      <c r="V7460">
        <v>91.644828796386719</v>
      </c>
      <c r="W7460">
        <v>75.517738342285156</v>
      </c>
    </row>
    <row r="7461" spans="1:23" x14ac:dyDescent="0.25">
      <c r="A7461" t="s">
        <v>85</v>
      </c>
      <c r="B7461" t="s">
        <v>97</v>
      </c>
      <c r="C7461" t="s">
        <v>120</v>
      </c>
      <c r="D7461" t="s">
        <v>121</v>
      </c>
      <c r="E7461" t="s">
        <v>107</v>
      </c>
      <c r="F7461">
        <v>20</v>
      </c>
      <c r="G7461">
        <v>177.30059814453125</v>
      </c>
      <c r="H7461">
        <v>177.36558532714844</v>
      </c>
      <c r="I7461">
        <v>-6.4993016421794891E-2</v>
      </c>
      <c r="J7461">
        <v>-3.6656964221037924E-4</v>
      </c>
      <c r="K7461">
        <v>-3.4730501174926758</v>
      </c>
      <c r="L7461">
        <v>-1.4595423936843872</v>
      </c>
      <c r="M7461">
        <v>-6.4993016421794891E-2</v>
      </c>
      <c r="N7461">
        <v>1.3295563459396362</v>
      </c>
      <c r="O7461">
        <v>3.3430640697479248</v>
      </c>
      <c r="P7461">
        <v>-4.4391870498657227</v>
      </c>
      <c r="Q7461">
        <v>4.3092007637023926</v>
      </c>
      <c r="R7461">
        <v>1490</v>
      </c>
      <c r="S7461">
        <v>7.0719881057739258</v>
      </c>
      <c r="T7461">
        <v>2.6593210697174072</v>
      </c>
      <c r="U7461">
        <v>73.503402709960937</v>
      </c>
      <c r="V7461">
        <v>91.644828796386719</v>
      </c>
      <c r="W7461">
        <v>73.167366027832031</v>
      </c>
    </row>
    <row r="7462" spans="1:23" x14ac:dyDescent="0.25">
      <c r="A7462" t="s">
        <v>85</v>
      </c>
      <c r="B7462" t="s">
        <v>97</v>
      </c>
      <c r="C7462" t="s">
        <v>120</v>
      </c>
      <c r="D7462" t="s">
        <v>121</v>
      </c>
      <c r="E7462" t="s">
        <v>107</v>
      </c>
      <c r="F7462">
        <v>21</v>
      </c>
      <c r="G7462">
        <v>178.15748596191406</v>
      </c>
      <c r="H7462">
        <v>176.68452453613281</v>
      </c>
      <c r="I7462">
        <v>1.4729584455490112</v>
      </c>
      <c r="J7462">
        <v>8.2677323371171951E-3</v>
      </c>
      <c r="K7462">
        <v>-1.887701153755188</v>
      </c>
      <c r="L7462">
        <v>9.7803771495819092E-2</v>
      </c>
      <c r="M7462">
        <v>1.4729584455490112</v>
      </c>
      <c r="N7462">
        <v>2.8481130599975586</v>
      </c>
      <c r="O7462">
        <v>4.8336181640625</v>
      </c>
      <c r="P7462">
        <v>-2.8404014110565186</v>
      </c>
      <c r="Q7462">
        <v>5.786318302154541</v>
      </c>
      <c r="R7462">
        <v>1490</v>
      </c>
      <c r="S7462">
        <v>6.8766493797302246</v>
      </c>
      <c r="T7462">
        <v>2.6223366260528564</v>
      </c>
      <c r="U7462">
        <v>73.503402709960937</v>
      </c>
      <c r="V7462">
        <v>91.644828796386719</v>
      </c>
      <c r="W7462">
        <v>71.565589904785156</v>
      </c>
    </row>
    <row r="7463" spans="1:23" x14ac:dyDescent="0.25">
      <c r="A7463" t="s">
        <v>85</v>
      </c>
      <c r="B7463" t="s">
        <v>97</v>
      </c>
      <c r="C7463" t="s">
        <v>120</v>
      </c>
      <c r="D7463" t="s">
        <v>121</v>
      </c>
      <c r="E7463" t="s">
        <v>107</v>
      </c>
      <c r="F7463">
        <v>22</v>
      </c>
      <c r="G7463">
        <v>173.08375549316406</v>
      </c>
      <c r="H7463">
        <v>171.37449645996094</v>
      </c>
      <c r="I7463">
        <v>1.7092558145523071</v>
      </c>
      <c r="J7463">
        <v>9.8753105849027634E-3</v>
      </c>
      <c r="K7463">
        <v>-1.6770907640457153</v>
      </c>
      <c r="L7463">
        <v>0.32359024882316589</v>
      </c>
      <c r="M7463">
        <v>1.7092558145523071</v>
      </c>
      <c r="N7463">
        <v>3.094921350479126</v>
      </c>
      <c r="O7463">
        <v>5.0956025123596191</v>
      </c>
      <c r="P7463">
        <v>-2.6370728015899658</v>
      </c>
      <c r="Q7463">
        <v>6.0555844306945801</v>
      </c>
      <c r="R7463">
        <v>1490</v>
      </c>
      <c r="S7463">
        <v>6.9821734428405762</v>
      </c>
      <c r="T7463">
        <v>2.6423802375793457</v>
      </c>
      <c r="U7463">
        <v>73.503402709960937</v>
      </c>
      <c r="V7463">
        <v>91.644828796386719</v>
      </c>
      <c r="W7463">
        <v>70.868629455566406</v>
      </c>
    </row>
    <row r="7464" spans="1:23" x14ac:dyDescent="0.25">
      <c r="A7464" t="s">
        <v>85</v>
      </c>
      <c r="B7464" t="s">
        <v>97</v>
      </c>
      <c r="C7464" t="s">
        <v>120</v>
      </c>
      <c r="D7464" t="s">
        <v>121</v>
      </c>
      <c r="E7464" t="s">
        <v>107</v>
      </c>
      <c r="F7464">
        <v>23</v>
      </c>
      <c r="G7464">
        <v>163.865234375</v>
      </c>
      <c r="H7464">
        <v>163.45512390136719</v>
      </c>
      <c r="I7464">
        <v>0.41011554002761841</v>
      </c>
      <c r="J7464">
        <v>2.5027610827237368E-3</v>
      </c>
      <c r="K7464">
        <v>-2.8772861957550049</v>
      </c>
      <c r="L7464">
        <v>-0.93506258726119995</v>
      </c>
      <c r="M7464">
        <v>0.41011554002761841</v>
      </c>
      <c r="N7464">
        <v>1.755293607711792</v>
      </c>
      <c r="O7464">
        <v>3.6975171566009521</v>
      </c>
      <c r="P7464">
        <v>-3.8092188835144043</v>
      </c>
      <c r="Q7464">
        <v>4.6294498443603516</v>
      </c>
      <c r="R7464">
        <v>1490</v>
      </c>
      <c r="S7464">
        <v>6.5801129341125488</v>
      </c>
      <c r="T7464">
        <v>2.5651731491088867</v>
      </c>
      <c r="U7464">
        <v>73.503402709960937</v>
      </c>
      <c r="V7464">
        <v>91.644828796386719</v>
      </c>
      <c r="W7464">
        <v>70.588951110839844</v>
      </c>
    </row>
    <row r="7465" spans="1:23" x14ac:dyDescent="0.25">
      <c r="A7465" t="s">
        <v>85</v>
      </c>
      <c r="B7465" t="s">
        <v>97</v>
      </c>
      <c r="C7465" t="s">
        <v>120</v>
      </c>
      <c r="D7465" t="s">
        <v>121</v>
      </c>
      <c r="E7465" t="s">
        <v>107</v>
      </c>
      <c r="F7465">
        <v>24</v>
      </c>
      <c r="G7465">
        <v>156.49491882324219</v>
      </c>
      <c r="H7465">
        <v>157.338623046875</v>
      </c>
      <c r="I7465">
        <v>-0.84369856119155884</v>
      </c>
      <c r="J7465">
        <v>-5.3912200964987278E-3</v>
      </c>
      <c r="K7465">
        <v>-4.0785422325134277</v>
      </c>
      <c r="L7465">
        <v>-2.1673703193664551</v>
      </c>
      <c r="M7465">
        <v>-0.84369856119155884</v>
      </c>
      <c r="N7465">
        <v>0.4799731969833374</v>
      </c>
      <c r="O7465">
        <v>2.3911449909210205</v>
      </c>
      <c r="P7465">
        <v>-4.9955754280090332</v>
      </c>
      <c r="Q7465">
        <v>3.308178186416626</v>
      </c>
      <c r="R7465">
        <v>1490</v>
      </c>
      <c r="S7465">
        <v>6.3713932037353516</v>
      </c>
      <c r="T7465">
        <v>2.5241618156433105</v>
      </c>
      <c r="U7465">
        <v>73.503402709960937</v>
      </c>
      <c r="V7465">
        <v>91.644828796386719</v>
      </c>
      <c r="W7465">
        <v>70.194465637207031</v>
      </c>
    </row>
    <row r="7466" spans="1:23" x14ac:dyDescent="0.25">
      <c r="A7466" t="s">
        <v>85</v>
      </c>
      <c r="B7466" t="s">
        <v>97</v>
      </c>
      <c r="C7466" t="s">
        <v>120</v>
      </c>
      <c r="D7466" t="s">
        <v>121</v>
      </c>
      <c r="E7466" t="s">
        <v>108</v>
      </c>
      <c r="F7466">
        <v>1</v>
      </c>
      <c r="G7466">
        <v>153.00392150878906</v>
      </c>
      <c r="H7466">
        <v>153.57083129882813</v>
      </c>
      <c r="I7466">
        <v>-0.56690990924835205</v>
      </c>
      <c r="J7466">
        <v>-3.7051986437290907E-3</v>
      </c>
      <c r="K7466">
        <v>-3.4746532440185547</v>
      </c>
      <c r="L7466">
        <v>-1.7567349672317505</v>
      </c>
      <c r="M7466">
        <v>-0.56690990924835205</v>
      </c>
      <c r="N7466">
        <v>0.62291514873504639</v>
      </c>
      <c r="O7466">
        <v>2.3408334255218506</v>
      </c>
      <c r="P7466">
        <v>-4.2989583015441895</v>
      </c>
      <c r="Q7466">
        <v>3.1651382446289062</v>
      </c>
      <c r="R7466">
        <v>1486</v>
      </c>
      <c r="S7466">
        <v>5.148017406463623</v>
      </c>
      <c r="T7466">
        <v>2.2689242362976074</v>
      </c>
      <c r="U7466">
        <v>77.709197998046875</v>
      </c>
      <c r="V7466">
        <v>95.189285278320313</v>
      </c>
      <c r="W7466">
        <v>71.59588623046875</v>
      </c>
    </row>
    <row r="7467" spans="1:23" x14ac:dyDescent="0.25">
      <c r="A7467" t="s">
        <v>85</v>
      </c>
      <c r="B7467" t="s">
        <v>97</v>
      </c>
      <c r="C7467" t="s">
        <v>120</v>
      </c>
      <c r="D7467" t="s">
        <v>121</v>
      </c>
      <c r="E7467" t="s">
        <v>108</v>
      </c>
      <c r="F7467">
        <v>2</v>
      </c>
      <c r="G7467">
        <v>148.99739074707031</v>
      </c>
      <c r="H7467">
        <v>149.29727172851562</v>
      </c>
      <c r="I7467">
        <v>-0.29988086223602295</v>
      </c>
      <c r="J7467">
        <v>-2.0126583985984325E-3</v>
      </c>
      <c r="K7467">
        <v>-3.4230804443359375</v>
      </c>
      <c r="L7467">
        <v>-1.5778688192367554</v>
      </c>
      <c r="M7467">
        <v>-0.29988086223602295</v>
      </c>
      <c r="N7467">
        <v>0.97810709476470947</v>
      </c>
      <c r="O7467">
        <v>2.8233187198638916</v>
      </c>
      <c r="P7467">
        <v>-4.3084640502929687</v>
      </c>
      <c r="Q7467">
        <v>3.7087023258209229</v>
      </c>
      <c r="R7467">
        <v>1486</v>
      </c>
      <c r="S7467">
        <v>5.9391913414001465</v>
      </c>
      <c r="T7467">
        <v>2.4370455741882324</v>
      </c>
      <c r="U7467">
        <v>77.709197998046875</v>
      </c>
      <c r="V7467">
        <v>95.189285278320313</v>
      </c>
      <c r="W7467">
        <v>70.874458312988281</v>
      </c>
    </row>
    <row r="7468" spans="1:23" x14ac:dyDescent="0.25">
      <c r="A7468" t="s">
        <v>85</v>
      </c>
      <c r="B7468" t="s">
        <v>97</v>
      </c>
      <c r="C7468" t="s">
        <v>120</v>
      </c>
      <c r="D7468" t="s">
        <v>121</v>
      </c>
      <c r="E7468" t="s">
        <v>108</v>
      </c>
      <c r="F7468">
        <v>3</v>
      </c>
      <c r="G7468">
        <v>144.65493774414062</v>
      </c>
      <c r="H7468">
        <v>145.13046264648437</v>
      </c>
      <c r="I7468">
        <v>-0.47552943229675293</v>
      </c>
      <c r="J7468">
        <v>-3.2873363234102726E-3</v>
      </c>
      <c r="K7468">
        <v>-3.526726245880127</v>
      </c>
      <c r="L7468">
        <v>-1.7240544557571411</v>
      </c>
      <c r="M7468">
        <v>-0.47552943229675293</v>
      </c>
      <c r="N7468">
        <v>0.77299559116363525</v>
      </c>
      <c r="O7468">
        <v>2.5756673812866211</v>
      </c>
      <c r="P7468">
        <v>-4.3916983604431152</v>
      </c>
      <c r="Q7468">
        <v>3.4406392574310303</v>
      </c>
      <c r="R7468">
        <v>1486</v>
      </c>
      <c r="S7468">
        <v>5.6685018539428711</v>
      </c>
      <c r="T7468">
        <v>2.3808615207672119</v>
      </c>
      <c r="U7468">
        <v>77.709197998046875</v>
      </c>
      <c r="V7468">
        <v>95.189285278320313</v>
      </c>
      <c r="W7468">
        <v>70.368476867675781</v>
      </c>
    </row>
    <row r="7469" spans="1:23" x14ac:dyDescent="0.25">
      <c r="A7469" t="s">
        <v>85</v>
      </c>
      <c r="B7469" t="s">
        <v>97</v>
      </c>
      <c r="C7469" t="s">
        <v>120</v>
      </c>
      <c r="D7469" t="s">
        <v>121</v>
      </c>
      <c r="E7469" t="s">
        <v>108</v>
      </c>
      <c r="F7469">
        <v>4</v>
      </c>
      <c r="G7469">
        <v>143.78201293945312</v>
      </c>
      <c r="H7469">
        <v>144.78324890136719</v>
      </c>
      <c r="I7469">
        <v>-1.0012494325637817</v>
      </c>
      <c r="J7469">
        <v>-6.9636628031730652E-3</v>
      </c>
      <c r="K7469">
        <v>-3.9223377704620361</v>
      </c>
      <c r="L7469">
        <v>-2.1965351104736328</v>
      </c>
      <c r="M7469">
        <v>-1.0012494325637817</v>
      </c>
      <c r="N7469">
        <v>0.19403627514839172</v>
      </c>
      <c r="O7469">
        <v>1.9198390245437622</v>
      </c>
      <c r="P7469">
        <v>-4.7504258155822754</v>
      </c>
      <c r="Q7469">
        <v>2.7479269504547119</v>
      </c>
      <c r="R7469">
        <v>1486</v>
      </c>
      <c r="S7469">
        <v>5.1953792572021484</v>
      </c>
      <c r="T7469">
        <v>2.2793374061584473</v>
      </c>
      <c r="U7469">
        <v>77.709197998046875</v>
      </c>
      <c r="V7469">
        <v>95.189285278320313</v>
      </c>
      <c r="W7469">
        <v>69.794845581054688</v>
      </c>
    </row>
    <row r="7470" spans="1:23" x14ac:dyDescent="0.25">
      <c r="A7470" t="s">
        <v>85</v>
      </c>
      <c r="B7470" t="s">
        <v>97</v>
      </c>
      <c r="C7470" t="s">
        <v>120</v>
      </c>
      <c r="D7470" t="s">
        <v>121</v>
      </c>
      <c r="E7470" t="s">
        <v>108</v>
      </c>
      <c r="F7470">
        <v>5</v>
      </c>
      <c r="G7470">
        <v>150.58491516113281</v>
      </c>
      <c r="H7470">
        <v>151.79960632324219</v>
      </c>
      <c r="I7470">
        <v>-1.2146848440170288</v>
      </c>
      <c r="J7470">
        <v>-8.0664446577429771E-3</v>
      </c>
      <c r="K7470">
        <v>-4.1633439064025879</v>
      </c>
      <c r="L7470">
        <v>-2.4212522506713867</v>
      </c>
      <c r="M7470">
        <v>-1.2146848440170288</v>
      </c>
      <c r="N7470">
        <v>-8.1174690276384354E-3</v>
      </c>
      <c r="O7470">
        <v>1.7339742183685303</v>
      </c>
      <c r="P7470">
        <v>-4.9992475509643555</v>
      </c>
      <c r="Q7470">
        <v>2.569878101348877</v>
      </c>
      <c r="R7470">
        <v>1486</v>
      </c>
      <c r="S7470">
        <v>5.293914794921875</v>
      </c>
      <c r="T7470">
        <v>2.3008508682250977</v>
      </c>
      <c r="U7470">
        <v>77.709197998046875</v>
      </c>
      <c r="V7470">
        <v>95.189285278320313</v>
      </c>
      <c r="W7470">
        <v>69.205192565917969</v>
      </c>
    </row>
    <row r="7471" spans="1:23" x14ac:dyDescent="0.25">
      <c r="A7471" t="s">
        <v>85</v>
      </c>
      <c r="B7471" t="s">
        <v>97</v>
      </c>
      <c r="C7471" t="s">
        <v>120</v>
      </c>
      <c r="D7471" t="s">
        <v>121</v>
      </c>
      <c r="E7471" t="s">
        <v>108</v>
      </c>
      <c r="F7471">
        <v>6</v>
      </c>
      <c r="G7471">
        <v>170.42137145996094</v>
      </c>
      <c r="H7471">
        <v>171.88182067871094</v>
      </c>
      <c r="I7471">
        <v>-1.4604445695877075</v>
      </c>
      <c r="J7471">
        <v>-8.5696093738079071E-3</v>
      </c>
      <c r="K7471">
        <v>-4.4280328750610352</v>
      </c>
      <c r="L7471">
        <v>-2.674757719039917</v>
      </c>
      <c r="M7471">
        <v>-1.4604445695877075</v>
      </c>
      <c r="N7471">
        <v>-0.24613140523433685</v>
      </c>
      <c r="O7471">
        <v>1.5071439743041992</v>
      </c>
      <c r="P7471">
        <v>-5.2693033218383789</v>
      </c>
      <c r="Q7471">
        <v>2.3484139442443848</v>
      </c>
      <c r="R7471">
        <v>1486</v>
      </c>
      <c r="S7471">
        <v>5.3621039390563965</v>
      </c>
      <c r="T7471">
        <v>2.3156216144561768</v>
      </c>
      <c r="U7471">
        <v>77.709197998046875</v>
      </c>
      <c r="V7471">
        <v>95.189285278320313</v>
      </c>
      <c r="W7471">
        <v>68.490249633789063</v>
      </c>
    </row>
    <row r="7472" spans="1:23" x14ac:dyDescent="0.25">
      <c r="A7472" t="s">
        <v>85</v>
      </c>
      <c r="B7472" t="s">
        <v>97</v>
      </c>
      <c r="C7472" t="s">
        <v>120</v>
      </c>
      <c r="D7472" t="s">
        <v>121</v>
      </c>
      <c r="E7472" t="s">
        <v>108</v>
      </c>
      <c r="F7472">
        <v>7</v>
      </c>
      <c r="G7472">
        <v>193.04676818847656</v>
      </c>
      <c r="H7472">
        <v>196.07487487792969</v>
      </c>
      <c r="I7472">
        <v>-3.0281069278717041</v>
      </c>
      <c r="J7472">
        <v>-1.5685871243476868E-2</v>
      </c>
      <c r="K7472">
        <v>-6.5021681785583496</v>
      </c>
      <c r="L7472">
        <v>-4.4496645927429199</v>
      </c>
      <c r="M7472">
        <v>-3.0281069278717041</v>
      </c>
      <c r="N7472">
        <v>-1.6065491437911987</v>
      </c>
      <c r="O7472">
        <v>0.44595444202423096</v>
      </c>
      <c r="P7472">
        <v>-7.4870162010192871</v>
      </c>
      <c r="Q7472">
        <v>1.430802583694458</v>
      </c>
      <c r="R7472">
        <v>1486</v>
      </c>
      <c r="S7472">
        <v>7.348569393157959</v>
      </c>
      <c r="T7472">
        <v>2.7108244895935059</v>
      </c>
      <c r="U7472">
        <v>77.709197998046875</v>
      </c>
      <c r="V7472">
        <v>95.189285278320313</v>
      </c>
      <c r="W7472">
        <v>68.825668334960937</v>
      </c>
    </row>
    <row r="7473" spans="1:23" x14ac:dyDescent="0.25">
      <c r="A7473" t="s">
        <v>85</v>
      </c>
      <c r="B7473" t="s">
        <v>97</v>
      </c>
      <c r="C7473" t="s">
        <v>120</v>
      </c>
      <c r="D7473" t="s">
        <v>121</v>
      </c>
      <c r="E7473" t="s">
        <v>108</v>
      </c>
      <c r="F7473">
        <v>8</v>
      </c>
      <c r="G7473">
        <v>212.58265686035156</v>
      </c>
      <c r="H7473">
        <v>216.35488891601562</v>
      </c>
      <c r="I7473">
        <v>-3.77223801612854</v>
      </c>
      <c r="J7473">
        <v>-1.7744805663824081E-2</v>
      </c>
      <c r="K7473">
        <v>-7.2817168235778809</v>
      </c>
      <c r="L7473">
        <v>-5.2082881927490234</v>
      </c>
      <c r="M7473">
        <v>-3.77223801612854</v>
      </c>
      <c r="N7473">
        <v>-2.3361878395080566</v>
      </c>
      <c r="O7473">
        <v>-0.26275932788848877</v>
      </c>
      <c r="P7473">
        <v>-8.2766056060791016</v>
      </c>
      <c r="Q7473">
        <v>0.73212915658950806</v>
      </c>
      <c r="R7473">
        <v>1486</v>
      </c>
      <c r="S7473">
        <v>7.4991679191589355</v>
      </c>
      <c r="T7473">
        <v>2.7384607791900635</v>
      </c>
      <c r="U7473">
        <v>77.709197998046875</v>
      </c>
      <c r="V7473">
        <v>95.189285278320313</v>
      </c>
      <c r="W7473">
        <v>71.777259826660156</v>
      </c>
    </row>
    <row r="7474" spans="1:23" x14ac:dyDescent="0.25">
      <c r="A7474" t="s">
        <v>85</v>
      </c>
      <c r="B7474" t="s">
        <v>97</v>
      </c>
      <c r="C7474" t="s">
        <v>120</v>
      </c>
      <c r="D7474" t="s">
        <v>121</v>
      </c>
      <c r="E7474" t="s">
        <v>108</v>
      </c>
      <c r="F7474">
        <v>9</v>
      </c>
      <c r="G7474">
        <v>221.45060729980469</v>
      </c>
      <c r="H7474">
        <v>225.44847106933594</v>
      </c>
      <c r="I7474">
        <v>-3.9978747367858887</v>
      </c>
      <c r="J7474">
        <v>-1.8053121864795685E-2</v>
      </c>
      <c r="K7474">
        <v>-7.9038758277893066</v>
      </c>
      <c r="L7474">
        <v>-5.5961785316467285</v>
      </c>
      <c r="M7474">
        <v>-3.9978747367858887</v>
      </c>
      <c r="N7474">
        <v>-2.3995707035064697</v>
      </c>
      <c r="O7474">
        <v>-9.1873794794082642E-2</v>
      </c>
      <c r="P7474">
        <v>-9.0111722946166992</v>
      </c>
      <c r="Q7474">
        <v>1.0154231786727905</v>
      </c>
      <c r="R7474">
        <v>1486</v>
      </c>
      <c r="S7474">
        <v>9.2895040512084961</v>
      </c>
      <c r="T7474">
        <v>3.0478687286376953</v>
      </c>
      <c r="U7474">
        <v>77.709197998046875</v>
      </c>
      <c r="V7474">
        <v>95.189285278320313</v>
      </c>
      <c r="W7474">
        <v>74.951179504394531</v>
      </c>
    </row>
    <row r="7475" spans="1:23" x14ac:dyDescent="0.25">
      <c r="A7475" t="s">
        <v>85</v>
      </c>
      <c r="B7475" t="s">
        <v>97</v>
      </c>
      <c r="C7475" t="s">
        <v>120</v>
      </c>
      <c r="D7475" t="s">
        <v>121</v>
      </c>
      <c r="E7475" t="s">
        <v>108</v>
      </c>
      <c r="F7475">
        <v>10</v>
      </c>
      <c r="G7475">
        <v>226.81834411621094</v>
      </c>
      <c r="H7475">
        <v>228.40559387207031</v>
      </c>
      <c r="I7475">
        <v>-1.5872350931167603</v>
      </c>
      <c r="J7475">
        <v>-6.9978251121938229E-3</v>
      </c>
      <c r="K7475">
        <v>-5.5746760368347168</v>
      </c>
      <c r="L7475">
        <v>-3.2188637256622314</v>
      </c>
      <c r="M7475">
        <v>-1.5872350931167603</v>
      </c>
      <c r="N7475">
        <v>4.4393479824066162E-2</v>
      </c>
      <c r="O7475">
        <v>2.4002060890197754</v>
      </c>
      <c r="P7475">
        <v>-6.7050604820251465</v>
      </c>
      <c r="Q7475">
        <v>3.5305900573730469</v>
      </c>
      <c r="R7475">
        <v>1486</v>
      </c>
      <c r="S7475">
        <v>9.6809139251708984</v>
      </c>
      <c r="T7475">
        <v>3.1114168167114258</v>
      </c>
      <c r="U7475">
        <v>77.709197998046875</v>
      </c>
      <c r="V7475">
        <v>95.189285278320313</v>
      </c>
      <c r="W7475">
        <v>78.301963806152344</v>
      </c>
    </row>
    <row r="7476" spans="1:23" x14ac:dyDescent="0.25">
      <c r="A7476" t="s">
        <v>85</v>
      </c>
      <c r="B7476" t="s">
        <v>97</v>
      </c>
      <c r="C7476" t="s">
        <v>120</v>
      </c>
      <c r="D7476" t="s">
        <v>121</v>
      </c>
      <c r="E7476" t="s">
        <v>108</v>
      </c>
      <c r="F7476">
        <v>11</v>
      </c>
      <c r="G7476">
        <v>232.33927917480469</v>
      </c>
      <c r="H7476">
        <v>237.60710144042969</v>
      </c>
      <c r="I7476">
        <v>-5.2678117752075195</v>
      </c>
      <c r="J7476">
        <v>-2.2672928869724274E-2</v>
      </c>
      <c r="K7476">
        <v>-9.3800754547119141</v>
      </c>
      <c r="L7476">
        <v>-6.9505167007446289</v>
      </c>
      <c r="M7476">
        <v>-5.2678117752075195</v>
      </c>
      <c r="N7476">
        <v>-3.5851068496704102</v>
      </c>
      <c r="O7476">
        <v>-1.1555479764938354</v>
      </c>
      <c r="P7476">
        <v>-10.545845031738281</v>
      </c>
      <c r="Q7476">
        <v>1.022172998636961E-2</v>
      </c>
      <c r="R7476">
        <v>1486</v>
      </c>
      <c r="S7476">
        <v>10.296503067016602</v>
      </c>
      <c r="T7476">
        <v>3.2088165283203125</v>
      </c>
      <c r="U7476">
        <v>77.709197998046875</v>
      </c>
      <c r="V7476">
        <v>95.189285278320313</v>
      </c>
      <c r="W7476">
        <v>81.877784729003906</v>
      </c>
    </row>
    <row r="7477" spans="1:23" x14ac:dyDescent="0.25">
      <c r="A7477" t="s">
        <v>85</v>
      </c>
      <c r="B7477" t="s">
        <v>97</v>
      </c>
      <c r="C7477" t="s">
        <v>120</v>
      </c>
      <c r="D7477" t="s">
        <v>121</v>
      </c>
      <c r="E7477" t="s">
        <v>108</v>
      </c>
      <c r="F7477">
        <v>12</v>
      </c>
      <c r="G7477">
        <v>232.29103088378906</v>
      </c>
      <c r="H7477">
        <v>236.66838073730469</v>
      </c>
      <c r="I7477">
        <v>-4.377349853515625</v>
      </c>
      <c r="J7477">
        <v>-1.8844248726963997E-2</v>
      </c>
      <c r="K7477">
        <v>-8.3207645416259766</v>
      </c>
      <c r="L7477">
        <v>-5.9909629821777344</v>
      </c>
      <c r="M7477">
        <v>-4.377349853515625</v>
      </c>
      <c r="N7477">
        <v>-2.7637364864349365</v>
      </c>
      <c r="O7477">
        <v>-0.43393513560295105</v>
      </c>
      <c r="P7477">
        <v>-9.4386682510375977</v>
      </c>
      <c r="Q7477">
        <v>0.68396812677383423</v>
      </c>
      <c r="R7477">
        <v>1486</v>
      </c>
      <c r="S7477">
        <v>9.4683151245117188</v>
      </c>
      <c r="T7477">
        <v>3.0770628452301025</v>
      </c>
      <c r="U7477">
        <v>77.709197998046875</v>
      </c>
      <c r="V7477">
        <v>95.189285278320313</v>
      </c>
      <c r="W7477">
        <v>83.864341735839844</v>
      </c>
    </row>
    <row r="7478" spans="1:23" x14ac:dyDescent="0.25">
      <c r="A7478" t="s">
        <v>85</v>
      </c>
      <c r="B7478" t="s">
        <v>97</v>
      </c>
      <c r="C7478" t="s">
        <v>120</v>
      </c>
      <c r="D7478" t="s">
        <v>121</v>
      </c>
      <c r="E7478" t="s">
        <v>108</v>
      </c>
      <c r="F7478">
        <v>13</v>
      </c>
      <c r="G7478">
        <v>227.08203125</v>
      </c>
      <c r="H7478">
        <v>232.35301208496094</v>
      </c>
      <c r="I7478">
        <v>-5.2709674835205078</v>
      </c>
      <c r="J7478">
        <v>-2.3211732506752014E-2</v>
      </c>
      <c r="K7478">
        <v>-9.0498409271240234</v>
      </c>
      <c r="L7478">
        <v>-6.8172521591186523</v>
      </c>
      <c r="M7478">
        <v>-5.2709674835205078</v>
      </c>
      <c r="N7478">
        <v>-3.7246830463409424</v>
      </c>
      <c r="O7478">
        <v>-1.4920936822891235</v>
      </c>
      <c r="P7478">
        <v>-10.121099472045898</v>
      </c>
      <c r="Q7478">
        <v>-0.42083552479743958</v>
      </c>
      <c r="R7478">
        <v>1486</v>
      </c>
      <c r="S7478">
        <v>8.6946601867675781</v>
      </c>
      <c r="T7478">
        <v>2.9486708641052246</v>
      </c>
      <c r="U7478">
        <v>77.709197998046875</v>
      </c>
      <c r="V7478">
        <v>95.189285278320313</v>
      </c>
      <c r="W7478">
        <v>85.636680603027344</v>
      </c>
    </row>
    <row r="7479" spans="1:23" x14ac:dyDescent="0.25">
      <c r="A7479" t="s">
        <v>85</v>
      </c>
      <c r="B7479" t="s">
        <v>97</v>
      </c>
      <c r="C7479" t="s">
        <v>120</v>
      </c>
      <c r="D7479" t="s">
        <v>121</v>
      </c>
      <c r="E7479" t="s">
        <v>108</v>
      </c>
      <c r="F7479">
        <v>14</v>
      </c>
      <c r="G7479">
        <v>231.53228759765625</v>
      </c>
      <c r="H7479">
        <v>229.61827087402344</v>
      </c>
      <c r="I7479">
        <v>1.9140119552612305</v>
      </c>
      <c r="J7479">
        <v>8.2667171955108643E-3</v>
      </c>
      <c r="K7479">
        <v>-1.9206153154373169</v>
      </c>
      <c r="L7479">
        <v>0.3449135422706604</v>
      </c>
      <c r="M7479">
        <v>1.9140119552612305</v>
      </c>
      <c r="N7479">
        <v>3.4831104278564453</v>
      </c>
      <c r="O7479">
        <v>5.7486391067504883</v>
      </c>
      <c r="P7479">
        <v>-3.0076789855957031</v>
      </c>
      <c r="Q7479">
        <v>6.8357028961181641</v>
      </c>
      <c r="R7479">
        <v>1486</v>
      </c>
      <c r="S7479">
        <v>8.9531145095825195</v>
      </c>
      <c r="T7479">
        <v>2.9921755790710449</v>
      </c>
      <c r="U7479">
        <v>77.709197998046875</v>
      </c>
      <c r="V7479">
        <v>95.189285278320313</v>
      </c>
      <c r="W7479">
        <v>86.858200073242188</v>
      </c>
    </row>
    <row r="7480" spans="1:23" x14ac:dyDescent="0.25">
      <c r="A7480" t="s">
        <v>85</v>
      </c>
      <c r="B7480" t="s">
        <v>97</v>
      </c>
      <c r="C7480" t="s">
        <v>120</v>
      </c>
      <c r="D7480" t="s">
        <v>121</v>
      </c>
      <c r="E7480" t="s">
        <v>108</v>
      </c>
      <c r="F7480">
        <v>15</v>
      </c>
      <c r="G7480">
        <v>227.28947448730469</v>
      </c>
      <c r="H7480">
        <v>214.02976989746094</v>
      </c>
      <c r="I7480">
        <v>13.259688377380371</v>
      </c>
      <c r="J7480">
        <v>5.8338329195976257E-2</v>
      </c>
      <c r="K7480">
        <v>9.0753602981567383</v>
      </c>
      <c r="L7480">
        <v>11.547494888305664</v>
      </c>
      <c r="M7480">
        <v>13.259688377380371</v>
      </c>
      <c r="N7480">
        <v>14.971881866455078</v>
      </c>
      <c r="O7480">
        <v>17.44401741027832</v>
      </c>
      <c r="P7480">
        <v>7.8891611099243164</v>
      </c>
      <c r="Q7480">
        <v>18.630214691162109</v>
      </c>
      <c r="R7480">
        <v>1486</v>
      </c>
      <c r="S7480">
        <v>10.660543441772461</v>
      </c>
      <c r="T7480">
        <v>3.2650487422943115</v>
      </c>
      <c r="U7480">
        <v>77.709197998046875</v>
      </c>
      <c r="V7480">
        <v>95.189285278320313</v>
      </c>
      <c r="W7480">
        <v>87.212974548339844</v>
      </c>
    </row>
    <row r="7481" spans="1:23" x14ac:dyDescent="0.25">
      <c r="A7481" t="s">
        <v>85</v>
      </c>
      <c r="B7481" t="s">
        <v>97</v>
      </c>
      <c r="C7481" t="s">
        <v>120</v>
      </c>
      <c r="D7481" t="s">
        <v>121</v>
      </c>
      <c r="E7481" t="s">
        <v>108</v>
      </c>
      <c r="F7481">
        <v>16</v>
      </c>
      <c r="G7481">
        <v>219.29350280761719</v>
      </c>
      <c r="H7481">
        <v>205.20086669921875</v>
      </c>
      <c r="I7481">
        <v>14.092624664306641</v>
      </c>
      <c r="J7481">
        <v>6.4263761043548584E-2</v>
      </c>
      <c r="K7481">
        <v>10.255449295043945</v>
      </c>
      <c r="L7481">
        <v>12.522483825683594</v>
      </c>
      <c r="M7481">
        <v>14.092624664306641</v>
      </c>
      <c r="N7481">
        <v>15.662765502929688</v>
      </c>
      <c r="O7481">
        <v>17.929800033569336</v>
      </c>
      <c r="P7481">
        <v>9.16766357421875</v>
      </c>
      <c r="Q7481">
        <v>19.017585754394531</v>
      </c>
      <c r="R7481">
        <v>1486</v>
      </c>
      <c r="S7481">
        <v>8.9650154113769531</v>
      </c>
      <c r="T7481">
        <v>2.9941635131835937</v>
      </c>
      <c r="U7481">
        <v>77.709197998046875</v>
      </c>
      <c r="V7481">
        <v>95.189285278320313</v>
      </c>
      <c r="W7481">
        <v>88.448661804199219</v>
      </c>
    </row>
    <row r="7482" spans="1:23" x14ac:dyDescent="0.25">
      <c r="A7482" t="s">
        <v>85</v>
      </c>
      <c r="B7482" t="s">
        <v>97</v>
      </c>
      <c r="C7482" t="s">
        <v>120</v>
      </c>
      <c r="D7482" t="s">
        <v>121</v>
      </c>
      <c r="E7482" t="s">
        <v>108</v>
      </c>
      <c r="F7482">
        <v>17</v>
      </c>
      <c r="G7482">
        <v>208.49156188964844</v>
      </c>
      <c r="H7482">
        <v>195.26828002929687</v>
      </c>
      <c r="I7482">
        <v>13.223289489746094</v>
      </c>
      <c r="J7482">
        <v>6.3423618674278259E-2</v>
      </c>
      <c r="K7482">
        <v>9.2977113723754883</v>
      </c>
      <c r="L7482">
        <v>11.616974830627441</v>
      </c>
      <c r="M7482">
        <v>13.223289489746094</v>
      </c>
      <c r="N7482">
        <v>14.829604148864746</v>
      </c>
      <c r="O7482">
        <v>17.148866653442383</v>
      </c>
      <c r="P7482">
        <v>8.1848649978637695</v>
      </c>
      <c r="Q7482">
        <v>18.261714935302734</v>
      </c>
      <c r="R7482">
        <v>1486</v>
      </c>
      <c r="S7482">
        <v>9.3828554153442383</v>
      </c>
      <c r="T7482">
        <v>3.0631446838378906</v>
      </c>
      <c r="U7482">
        <v>77.709197998046875</v>
      </c>
      <c r="V7482">
        <v>95.189285278320313</v>
      </c>
      <c r="W7482">
        <v>86.877830505371094</v>
      </c>
    </row>
    <row r="7483" spans="1:23" x14ac:dyDescent="0.25">
      <c r="A7483" t="s">
        <v>85</v>
      </c>
      <c r="B7483" t="s">
        <v>97</v>
      </c>
      <c r="C7483" t="s">
        <v>120</v>
      </c>
      <c r="D7483" t="s">
        <v>121</v>
      </c>
      <c r="E7483" t="s">
        <v>108</v>
      </c>
      <c r="F7483">
        <v>18</v>
      </c>
      <c r="G7483">
        <v>195.67478942871094</v>
      </c>
      <c r="H7483">
        <v>183.13911437988281</v>
      </c>
      <c r="I7483">
        <v>12.535682678222656</v>
      </c>
      <c r="J7483">
        <v>6.4063861966133118E-2</v>
      </c>
      <c r="K7483">
        <v>8.7709436416625977</v>
      </c>
      <c r="L7483">
        <v>10.995182037353516</v>
      </c>
      <c r="M7483">
        <v>12.535682678222656</v>
      </c>
      <c r="N7483">
        <v>14.076183319091797</v>
      </c>
      <c r="O7483">
        <v>16.300420761108398</v>
      </c>
      <c r="P7483">
        <v>7.7036929130554199</v>
      </c>
      <c r="Q7483">
        <v>17.367671966552734</v>
      </c>
      <c r="R7483">
        <v>1486</v>
      </c>
      <c r="S7483">
        <v>8.629734992980957</v>
      </c>
      <c r="T7483">
        <v>2.9376411437988281</v>
      </c>
      <c r="U7483">
        <v>77.709197998046875</v>
      </c>
      <c r="V7483">
        <v>95.189285278320313</v>
      </c>
      <c r="W7483">
        <v>85.323196411132813</v>
      </c>
    </row>
    <row r="7484" spans="1:23" x14ac:dyDescent="0.25">
      <c r="A7484" t="s">
        <v>85</v>
      </c>
      <c r="B7484" t="s">
        <v>97</v>
      </c>
      <c r="C7484" t="s">
        <v>120</v>
      </c>
      <c r="D7484" t="s">
        <v>121</v>
      </c>
      <c r="E7484" t="s">
        <v>108</v>
      </c>
      <c r="F7484">
        <v>19</v>
      </c>
      <c r="G7484">
        <v>187.65611267089844</v>
      </c>
      <c r="H7484">
        <v>183.72882080078125</v>
      </c>
      <c r="I7484">
        <v>3.9272806644439697</v>
      </c>
      <c r="J7484">
        <v>2.0928071811795235E-2</v>
      </c>
      <c r="K7484">
        <v>0.9828839898109436</v>
      </c>
      <c r="L7484">
        <v>2.7224574089050293</v>
      </c>
      <c r="M7484">
        <v>3.9272806644439697</v>
      </c>
      <c r="N7484">
        <v>5.1321039199829102</v>
      </c>
      <c r="O7484">
        <v>6.8716773986816406</v>
      </c>
      <c r="P7484">
        <v>0.14818845689296722</v>
      </c>
      <c r="Q7484">
        <v>7.7063727378845215</v>
      </c>
      <c r="R7484">
        <v>1486</v>
      </c>
      <c r="S7484">
        <v>5.2786211967468262</v>
      </c>
      <c r="T7484">
        <v>2.2975249290466309</v>
      </c>
      <c r="U7484">
        <v>77.709197998046875</v>
      </c>
      <c r="V7484">
        <v>95.189285278320313</v>
      </c>
      <c r="W7484">
        <v>82.57635498046875</v>
      </c>
    </row>
    <row r="7485" spans="1:23" x14ac:dyDescent="0.25">
      <c r="A7485" t="s">
        <v>85</v>
      </c>
      <c r="B7485" t="s">
        <v>97</v>
      </c>
      <c r="C7485" t="s">
        <v>120</v>
      </c>
      <c r="D7485" t="s">
        <v>121</v>
      </c>
      <c r="E7485" t="s">
        <v>108</v>
      </c>
      <c r="F7485">
        <v>20</v>
      </c>
      <c r="G7485">
        <v>182.05979919433594</v>
      </c>
      <c r="H7485">
        <v>181.7813720703125</v>
      </c>
      <c r="I7485">
        <v>0.27844512462615967</v>
      </c>
      <c r="J7485">
        <v>1.5294157201424241E-3</v>
      </c>
      <c r="K7485">
        <v>-2.7456121444702148</v>
      </c>
      <c r="L7485">
        <v>-0.95897459983825684</v>
      </c>
      <c r="M7485">
        <v>0.27844512462615967</v>
      </c>
      <c r="N7485">
        <v>1.5158648490905762</v>
      </c>
      <c r="O7485">
        <v>3.3025023937225342</v>
      </c>
      <c r="P7485">
        <v>-3.6028904914855957</v>
      </c>
      <c r="Q7485">
        <v>4.1597805023193359</v>
      </c>
      <c r="R7485">
        <v>1486</v>
      </c>
      <c r="S7485">
        <v>5.5681109428405762</v>
      </c>
      <c r="T7485">
        <v>2.3596844673156738</v>
      </c>
      <c r="U7485">
        <v>77.709197998046875</v>
      </c>
      <c r="V7485">
        <v>95.189285278320313</v>
      </c>
      <c r="W7485">
        <v>79.055488586425781</v>
      </c>
    </row>
    <row r="7486" spans="1:23" x14ac:dyDescent="0.25">
      <c r="A7486" t="s">
        <v>85</v>
      </c>
      <c r="B7486" t="s">
        <v>97</v>
      </c>
      <c r="C7486" t="s">
        <v>120</v>
      </c>
      <c r="D7486" t="s">
        <v>121</v>
      </c>
      <c r="E7486" t="s">
        <v>108</v>
      </c>
      <c r="F7486">
        <v>21</v>
      </c>
      <c r="G7486">
        <v>182.55044555664062</v>
      </c>
      <c r="H7486">
        <v>182.06980895996094</v>
      </c>
      <c r="I7486">
        <v>0.48063617944717407</v>
      </c>
      <c r="J7486">
        <v>2.6328950189054012E-3</v>
      </c>
      <c r="K7486">
        <v>-2.5862295627593994</v>
      </c>
      <c r="L7486">
        <v>-0.77430045604705811</v>
      </c>
      <c r="M7486">
        <v>0.48063617944717407</v>
      </c>
      <c r="N7486">
        <v>1.7355728149414063</v>
      </c>
      <c r="O7486">
        <v>3.5475020408630371</v>
      </c>
      <c r="P7486">
        <v>-3.4556434154510498</v>
      </c>
      <c r="Q7486">
        <v>4.4169158935546875</v>
      </c>
      <c r="R7486">
        <v>1486</v>
      </c>
      <c r="S7486">
        <v>5.7268710136413574</v>
      </c>
      <c r="T7486">
        <v>2.3930881023406982</v>
      </c>
      <c r="U7486">
        <v>77.709197998046875</v>
      </c>
      <c r="V7486">
        <v>95.189285278320313</v>
      </c>
      <c r="W7486">
        <v>76.299896240234375</v>
      </c>
    </row>
    <row r="7487" spans="1:23" x14ac:dyDescent="0.25">
      <c r="A7487" t="s">
        <v>85</v>
      </c>
      <c r="B7487" t="s">
        <v>97</v>
      </c>
      <c r="C7487" t="s">
        <v>120</v>
      </c>
      <c r="D7487" t="s">
        <v>121</v>
      </c>
      <c r="E7487" t="s">
        <v>108</v>
      </c>
      <c r="F7487">
        <v>22</v>
      </c>
      <c r="G7487">
        <v>176.74491882324219</v>
      </c>
      <c r="H7487">
        <v>176.90643310546875</v>
      </c>
      <c r="I7487">
        <v>-0.16152578592300415</v>
      </c>
      <c r="J7487">
        <v>-9.1389211593195796E-4</v>
      </c>
      <c r="K7487">
        <v>-3.4514777660369873</v>
      </c>
      <c r="L7487">
        <v>-1.5077475309371948</v>
      </c>
      <c r="M7487">
        <v>-0.16152578592300415</v>
      </c>
      <c r="N7487">
        <v>1.1846959590911865</v>
      </c>
      <c r="O7487">
        <v>3.1284263134002686</v>
      </c>
      <c r="P7487">
        <v>-4.3841333389282227</v>
      </c>
      <c r="Q7487">
        <v>4.0610818862915039</v>
      </c>
      <c r="R7487">
        <v>1486</v>
      </c>
      <c r="S7487">
        <v>6.5903267860412598</v>
      </c>
      <c r="T7487">
        <v>2.5671632289886475</v>
      </c>
      <c r="U7487">
        <v>77.709197998046875</v>
      </c>
      <c r="V7487">
        <v>95.189285278320313</v>
      </c>
      <c r="W7487">
        <v>74.789505004882813</v>
      </c>
    </row>
    <row r="7488" spans="1:23" x14ac:dyDescent="0.25">
      <c r="A7488" t="s">
        <v>85</v>
      </c>
      <c r="B7488" t="s">
        <v>97</v>
      </c>
      <c r="C7488" t="s">
        <v>120</v>
      </c>
      <c r="D7488" t="s">
        <v>121</v>
      </c>
      <c r="E7488" t="s">
        <v>108</v>
      </c>
      <c r="F7488">
        <v>23</v>
      </c>
      <c r="G7488">
        <v>167.64225769042969</v>
      </c>
      <c r="H7488">
        <v>167.07661437988281</v>
      </c>
      <c r="I7488">
        <v>0.56563830375671387</v>
      </c>
      <c r="J7488">
        <v>3.3740794751793146E-3</v>
      </c>
      <c r="K7488">
        <v>-2.452721118927002</v>
      </c>
      <c r="L7488">
        <v>-0.66944992542266846</v>
      </c>
      <c r="M7488">
        <v>0.56563830375671387</v>
      </c>
      <c r="N7488">
        <v>1.8007265329360962</v>
      </c>
      <c r="O7488">
        <v>3.5839977264404297</v>
      </c>
      <c r="P7488">
        <v>-3.3083841800689697</v>
      </c>
      <c r="Q7488">
        <v>4.4396610260009766</v>
      </c>
      <c r="R7488">
        <v>1486</v>
      </c>
      <c r="S7488">
        <v>5.5471477508544922</v>
      </c>
      <c r="T7488">
        <v>2.3552384376525879</v>
      </c>
      <c r="U7488">
        <v>77.709197998046875</v>
      </c>
      <c r="V7488">
        <v>95.189285278320313</v>
      </c>
      <c r="W7488">
        <v>73.81103515625</v>
      </c>
    </row>
    <row r="7489" spans="1:23" x14ac:dyDescent="0.25">
      <c r="A7489" t="s">
        <v>85</v>
      </c>
      <c r="B7489" t="s">
        <v>97</v>
      </c>
      <c r="C7489" t="s">
        <v>120</v>
      </c>
      <c r="D7489" t="s">
        <v>121</v>
      </c>
      <c r="E7489" t="s">
        <v>108</v>
      </c>
      <c r="F7489">
        <v>24</v>
      </c>
      <c r="G7489">
        <v>160.27513122558594</v>
      </c>
      <c r="H7489">
        <v>159.43363952636719</v>
      </c>
      <c r="I7489">
        <v>0.84149926900863647</v>
      </c>
      <c r="J7489">
        <v>5.2503421902656555E-3</v>
      </c>
      <c r="K7489">
        <v>-2.0356230735778809</v>
      </c>
      <c r="L7489">
        <v>-0.3357958197593689</v>
      </c>
      <c r="M7489">
        <v>0.84149926900863647</v>
      </c>
      <c r="N7489">
        <v>2.0187942981719971</v>
      </c>
      <c r="O7489">
        <v>3.7186214923858643</v>
      </c>
      <c r="P7489">
        <v>-2.8512470722198486</v>
      </c>
      <c r="Q7489">
        <v>4.534245491027832</v>
      </c>
      <c r="R7489">
        <v>1486</v>
      </c>
      <c r="S7489">
        <v>5.0401616096496582</v>
      </c>
      <c r="T7489">
        <v>2.245030403137207</v>
      </c>
      <c r="U7489">
        <v>77.709197998046875</v>
      </c>
      <c r="V7489">
        <v>95.189285278320313</v>
      </c>
      <c r="W7489">
        <v>73.008430480957031</v>
      </c>
    </row>
    <row r="7490" spans="1:23" x14ac:dyDescent="0.25">
      <c r="A7490" t="s">
        <v>85</v>
      </c>
      <c r="B7490" t="s">
        <v>97</v>
      </c>
      <c r="C7490" t="s">
        <v>120</v>
      </c>
      <c r="D7490" t="s">
        <v>121</v>
      </c>
      <c r="E7490" t="s">
        <v>109</v>
      </c>
      <c r="F7490">
        <v>1</v>
      </c>
      <c r="G7490">
        <v>127.77500915527344</v>
      </c>
      <c r="H7490">
        <v>127.36277770996094</v>
      </c>
      <c r="I7490">
        <v>0.41222679615020752</v>
      </c>
      <c r="J7490">
        <v>3.2261926680803299E-3</v>
      </c>
      <c r="K7490">
        <v>-3.1861703395843506</v>
      </c>
      <c r="L7490">
        <v>-1.0602080821990967</v>
      </c>
      <c r="M7490">
        <v>0.41222679615020752</v>
      </c>
      <c r="N7490">
        <v>1.8846616744995117</v>
      </c>
      <c r="O7490">
        <v>4.0106239318847656</v>
      </c>
      <c r="P7490">
        <v>-4.206265926361084</v>
      </c>
      <c r="Q7490">
        <v>5.0307192802429199</v>
      </c>
      <c r="R7490">
        <v>1484</v>
      </c>
      <c r="S7490">
        <v>7.8839893341064453</v>
      </c>
      <c r="T7490">
        <v>2.8078441619873047</v>
      </c>
      <c r="U7490">
        <v>73.088668823242187</v>
      </c>
      <c r="V7490">
        <v>89.0433349609375</v>
      </c>
      <c r="W7490">
        <v>67.144676208496094</v>
      </c>
    </row>
    <row r="7491" spans="1:23" x14ac:dyDescent="0.25">
      <c r="A7491" t="s">
        <v>85</v>
      </c>
      <c r="B7491" t="s">
        <v>97</v>
      </c>
      <c r="C7491" t="s">
        <v>120</v>
      </c>
      <c r="D7491" t="s">
        <v>121</v>
      </c>
      <c r="E7491" t="s">
        <v>109</v>
      </c>
      <c r="F7491">
        <v>2</v>
      </c>
      <c r="G7491">
        <v>126.81674957275391</v>
      </c>
      <c r="H7491">
        <v>126.01934051513672</v>
      </c>
      <c r="I7491">
        <v>0.79741400480270386</v>
      </c>
      <c r="J7491">
        <v>6.2879235483705997E-3</v>
      </c>
      <c r="K7491">
        <v>-2.717949390411377</v>
      </c>
      <c r="L7491">
        <v>-0.6410442590713501</v>
      </c>
      <c r="M7491">
        <v>0.79741400480270386</v>
      </c>
      <c r="N7491">
        <v>2.2358722686767578</v>
      </c>
      <c r="O7491">
        <v>4.3127775192260742</v>
      </c>
      <c r="P7491">
        <v>-3.7145061492919922</v>
      </c>
      <c r="Q7491">
        <v>5.3093342781066895</v>
      </c>
      <c r="R7491">
        <v>1484</v>
      </c>
      <c r="S7491">
        <v>7.5243377685546875</v>
      </c>
      <c r="T7491">
        <v>2.7430527210235596</v>
      </c>
      <c r="U7491">
        <v>73.088668823242187</v>
      </c>
      <c r="V7491">
        <v>89.0433349609375</v>
      </c>
      <c r="W7491">
        <v>66.579666137695312</v>
      </c>
    </row>
    <row r="7492" spans="1:23" x14ac:dyDescent="0.25">
      <c r="A7492" t="s">
        <v>85</v>
      </c>
      <c r="B7492" t="s">
        <v>97</v>
      </c>
      <c r="C7492" t="s">
        <v>120</v>
      </c>
      <c r="D7492" t="s">
        <v>121</v>
      </c>
      <c r="E7492" t="s">
        <v>109</v>
      </c>
      <c r="F7492">
        <v>3</v>
      </c>
      <c r="G7492">
        <v>125.12168884277344</v>
      </c>
      <c r="H7492">
        <v>123.60598754882812</v>
      </c>
      <c r="I7492">
        <v>1.5156939029693604</v>
      </c>
      <c r="J7492">
        <v>1.2113758362829685E-2</v>
      </c>
      <c r="K7492">
        <v>-1.8895072937011719</v>
      </c>
      <c r="L7492">
        <v>0.12231319397687912</v>
      </c>
      <c r="M7492">
        <v>1.5156939029693604</v>
      </c>
      <c r="N7492">
        <v>2.9090745449066162</v>
      </c>
      <c r="O7492">
        <v>4.9208950996398926</v>
      </c>
      <c r="P7492">
        <v>-2.8548345565795898</v>
      </c>
      <c r="Q7492">
        <v>5.8862223625183105</v>
      </c>
      <c r="R7492">
        <v>1484</v>
      </c>
      <c r="S7492">
        <v>7.0601410865783691</v>
      </c>
      <c r="T7492">
        <v>2.6570925712585449</v>
      </c>
      <c r="U7492">
        <v>73.088668823242187</v>
      </c>
      <c r="V7492">
        <v>89.0433349609375</v>
      </c>
      <c r="W7492">
        <v>65.796516418457031</v>
      </c>
    </row>
    <row r="7493" spans="1:23" x14ac:dyDescent="0.25">
      <c r="A7493" t="s">
        <v>85</v>
      </c>
      <c r="B7493" t="s">
        <v>97</v>
      </c>
      <c r="C7493" t="s">
        <v>120</v>
      </c>
      <c r="D7493" t="s">
        <v>121</v>
      </c>
      <c r="E7493" t="s">
        <v>109</v>
      </c>
      <c r="F7493">
        <v>4</v>
      </c>
      <c r="G7493">
        <v>125.99034881591797</v>
      </c>
      <c r="H7493">
        <v>125.87435913085937</v>
      </c>
      <c r="I7493">
        <v>0.11598272621631622</v>
      </c>
      <c r="J7493">
        <v>9.2056836001574993E-4</v>
      </c>
      <c r="K7493">
        <v>-3.1223506927490234</v>
      </c>
      <c r="L7493">
        <v>-1.20911705493927</v>
      </c>
      <c r="M7493">
        <v>0.11598272621631622</v>
      </c>
      <c r="N7493">
        <v>1.4410824775695801</v>
      </c>
      <c r="O7493">
        <v>3.354316234588623</v>
      </c>
      <c r="P7493">
        <v>-4.0403733253479004</v>
      </c>
      <c r="Q7493">
        <v>4.2723388671875</v>
      </c>
      <c r="R7493">
        <v>1484</v>
      </c>
      <c r="S7493">
        <v>6.3851485252380371</v>
      </c>
      <c r="T7493">
        <v>2.5268850326538086</v>
      </c>
      <c r="U7493">
        <v>73.088668823242187</v>
      </c>
      <c r="V7493">
        <v>89.0433349609375</v>
      </c>
      <c r="W7493">
        <v>65.2242431640625</v>
      </c>
    </row>
    <row r="7494" spans="1:23" x14ac:dyDescent="0.25">
      <c r="A7494" t="s">
        <v>85</v>
      </c>
      <c r="B7494" t="s">
        <v>97</v>
      </c>
      <c r="C7494" t="s">
        <v>120</v>
      </c>
      <c r="D7494" t="s">
        <v>121</v>
      </c>
      <c r="E7494" t="s">
        <v>109</v>
      </c>
      <c r="F7494">
        <v>5</v>
      </c>
      <c r="G7494">
        <v>136.55284118652344</v>
      </c>
      <c r="H7494">
        <v>136.69438171386719</v>
      </c>
      <c r="I7494">
        <v>-0.14153385162353516</v>
      </c>
      <c r="J7494">
        <v>-1.0364768095314503E-3</v>
      </c>
      <c r="K7494">
        <v>-3.5843174457550049</v>
      </c>
      <c r="L7494">
        <v>-1.55029296875</v>
      </c>
      <c r="M7494">
        <v>-0.14153385162353516</v>
      </c>
      <c r="N7494">
        <v>1.2672252655029297</v>
      </c>
      <c r="O7494">
        <v>3.3012497425079346</v>
      </c>
      <c r="P7494">
        <v>-4.5602989196777344</v>
      </c>
      <c r="Q7494">
        <v>4.2772312164306641</v>
      </c>
      <c r="R7494">
        <v>1484</v>
      </c>
      <c r="S7494">
        <v>7.2168436050415039</v>
      </c>
      <c r="T7494">
        <v>2.6864182949066162</v>
      </c>
      <c r="U7494">
        <v>73.088668823242187</v>
      </c>
      <c r="V7494">
        <v>89.0433349609375</v>
      </c>
      <c r="W7494">
        <v>64.822196960449219</v>
      </c>
    </row>
    <row r="7495" spans="1:23" x14ac:dyDescent="0.25">
      <c r="A7495" t="s">
        <v>85</v>
      </c>
      <c r="B7495" t="s">
        <v>97</v>
      </c>
      <c r="C7495" t="s">
        <v>120</v>
      </c>
      <c r="D7495" t="s">
        <v>121</v>
      </c>
      <c r="E7495" t="s">
        <v>109</v>
      </c>
      <c r="F7495">
        <v>6</v>
      </c>
      <c r="G7495">
        <v>160.68386840820312</v>
      </c>
      <c r="H7495">
        <v>160.32591247558594</v>
      </c>
      <c r="I7495">
        <v>0.35795411467552185</v>
      </c>
      <c r="J7495">
        <v>2.227691700682044E-3</v>
      </c>
      <c r="K7495">
        <v>-3.1712775230407715</v>
      </c>
      <c r="L7495">
        <v>-1.0861788988113403</v>
      </c>
      <c r="M7495">
        <v>0.35795411467552185</v>
      </c>
      <c r="N7495">
        <v>1.8020870685577393</v>
      </c>
      <c r="O7495">
        <v>3.88718581199646</v>
      </c>
      <c r="P7495">
        <v>-4.1717658042907715</v>
      </c>
      <c r="Q7495">
        <v>4.8876738548278809</v>
      </c>
      <c r="R7495">
        <v>1484</v>
      </c>
      <c r="S7495">
        <v>7.5838217735290527</v>
      </c>
      <c r="T7495">
        <v>2.7538740634918213</v>
      </c>
      <c r="U7495">
        <v>73.088668823242187</v>
      </c>
      <c r="V7495">
        <v>89.0433349609375</v>
      </c>
      <c r="W7495">
        <v>63.983516693115234</v>
      </c>
    </row>
    <row r="7496" spans="1:23" x14ac:dyDescent="0.25">
      <c r="A7496" t="s">
        <v>85</v>
      </c>
      <c r="B7496" t="s">
        <v>97</v>
      </c>
      <c r="C7496" t="s">
        <v>120</v>
      </c>
      <c r="D7496" t="s">
        <v>121</v>
      </c>
      <c r="E7496" t="s">
        <v>109</v>
      </c>
      <c r="F7496">
        <v>7</v>
      </c>
      <c r="G7496">
        <v>186.90043640136719</v>
      </c>
      <c r="H7496">
        <v>184.32545471191406</v>
      </c>
      <c r="I7496">
        <v>2.5749733448028564</v>
      </c>
      <c r="J7496">
        <v>1.3777246698737144E-2</v>
      </c>
      <c r="K7496">
        <v>-1.1174887418746948</v>
      </c>
      <c r="L7496">
        <v>1.0640478134155273</v>
      </c>
      <c r="M7496">
        <v>2.5749733448028564</v>
      </c>
      <c r="N7496">
        <v>4.0858988761901855</v>
      </c>
      <c r="O7496">
        <v>6.2674355506896973</v>
      </c>
      <c r="P7496">
        <v>-2.164250373840332</v>
      </c>
      <c r="Q7496">
        <v>7.3141970634460449</v>
      </c>
      <c r="R7496">
        <v>1484</v>
      </c>
      <c r="S7496">
        <v>8.3015642166137695</v>
      </c>
      <c r="T7496">
        <v>2.8812434673309326</v>
      </c>
      <c r="U7496">
        <v>73.088668823242187</v>
      </c>
      <c r="V7496">
        <v>89.0433349609375</v>
      </c>
      <c r="W7496">
        <v>63.980945587158203</v>
      </c>
    </row>
    <row r="7497" spans="1:23" x14ac:dyDescent="0.25">
      <c r="A7497" t="s">
        <v>85</v>
      </c>
      <c r="B7497" t="s">
        <v>97</v>
      </c>
      <c r="C7497" t="s">
        <v>120</v>
      </c>
      <c r="D7497" t="s">
        <v>121</v>
      </c>
      <c r="E7497" t="s">
        <v>109</v>
      </c>
      <c r="F7497">
        <v>8</v>
      </c>
      <c r="G7497">
        <v>207.29411315917969</v>
      </c>
      <c r="H7497">
        <v>202.10334777832031</v>
      </c>
      <c r="I7497">
        <v>5.1907529830932617</v>
      </c>
      <c r="J7497">
        <v>2.5040522217750549E-2</v>
      </c>
      <c r="K7497">
        <v>1.5063414573669434</v>
      </c>
      <c r="L7497">
        <v>3.6831216812133789</v>
      </c>
      <c r="M7497">
        <v>5.1907529830932617</v>
      </c>
      <c r="N7497">
        <v>6.6983842849731445</v>
      </c>
      <c r="O7497">
        <v>8.8751649856567383</v>
      </c>
      <c r="P7497">
        <v>0.46186193823814392</v>
      </c>
      <c r="Q7497">
        <v>9.9196443557739258</v>
      </c>
      <c r="R7497">
        <v>1484</v>
      </c>
      <c r="S7497">
        <v>8.2654047012329102</v>
      </c>
      <c r="T7497">
        <v>2.8749616146087646</v>
      </c>
      <c r="U7497">
        <v>73.088668823242187</v>
      </c>
      <c r="V7497">
        <v>89.0433349609375</v>
      </c>
      <c r="W7497">
        <v>67.385543823242188</v>
      </c>
    </row>
    <row r="7498" spans="1:23" x14ac:dyDescent="0.25">
      <c r="A7498" t="s">
        <v>85</v>
      </c>
      <c r="B7498" t="s">
        <v>97</v>
      </c>
      <c r="C7498" t="s">
        <v>120</v>
      </c>
      <c r="D7498" t="s">
        <v>121</v>
      </c>
      <c r="E7498" t="s">
        <v>109</v>
      </c>
      <c r="F7498">
        <v>9</v>
      </c>
      <c r="G7498">
        <v>220.05337524414062</v>
      </c>
      <c r="H7498">
        <v>211.41432189941406</v>
      </c>
      <c r="I7498">
        <v>8.6390533447265625</v>
      </c>
      <c r="J7498">
        <v>3.9258901029825211E-2</v>
      </c>
      <c r="K7498">
        <v>5.2288980484008789</v>
      </c>
      <c r="L7498">
        <v>7.2436456680297852</v>
      </c>
      <c r="M7498">
        <v>8.6390533447265625</v>
      </c>
      <c r="N7498">
        <v>10.03446102142334</v>
      </c>
      <c r="O7498">
        <v>12.049208641052246</v>
      </c>
      <c r="P7498">
        <v>4.2621665000915527</v>
      </c>
      <c r="Q7498">
        <v>13.01594066619873</v>
      </c>
      <c r="R7498">
        <v>1484</v>
      </c>
      <c r="S7498">
        <v>7.0806984901428223</v>
      </c>
      <c r="T7498">
        <v>2.6609582901000977</v>
      </c>
      <c r="U7498">
        <v>73.088668823242187</v>
      </c>
      <c r="V7498">
        <v>89.0433349609375</v>
      </c>
      <c r="W7498">
        <v>71.574882507324219</v>
      </c>
    </row>
    <row r="7499" spans="1:23" x14ac:dyDescent="0.25">
      <c r="A7499" t="s">
        <v>85</v>
      </c>
      <c r="B7499" t="s">
        <v>97</v>
      </c>
      <c r="C7499" t="s">
        <v>120</v>
      </c>
      <c r="D7499" t="s">
        <v>121</v>
      </c>
      <c r="E7499" t="s">
        <v>109</v>
      </c>
      <c r="F7499">
        <v>10</v>
      </c>
      <c r="G7499">
        <v>227.27078247070313</v>
      </c>
      <c r="H7499">
        <v>217.86080932617187</v>
      </c>
      <c r="I7499">
        <v>9.409977912902832</v>
      </c>
      <c r="J7499">
        <v>4.1404258459806442E-2</v>
      </c>
      <c r="K7499">
        <v>5.9180388450622559</v>
      </c>
      <c r="L7499">
        <v>7.981104850769043</v>
      </c>
      <c r="M7499">
        <v>9.409977912902832</v>
      </c>
      <c r="N7499">
        <v>10.838850975036621</v>
      </c>
      <c r="O7499">
        <v>12.90191650390625</v>
      </c>
      <c r="P7499">
        <v>4.9281229972839355</v>
      </c>
      <c r="Q7499">
        <v>13.891833305358887</v>
      </c>
      <c r="R7499">
        <v>1484</v>
      </c>
      <c r="S7499">
        <v>7.4243950843811035</v>
      </c>
      <c r="T7499">
        <v>2.7247743606567383</v>
      </c>
      <c r="U7499">
        <v>73.088668823242187</v>
      </c>
      <c r="V7499">
        <v>89.0433349609375</v>
      </c>
      <c r="W7499">
        <v>75.056907653808594</v>
      </c>
    </row>
    <row r="7500" spans="1:23" x14ac:dyDescent="0.25">
      <c r="A7500" t="s">
        <v>85</v>
      </c>
      <c r="B7500" t="s">
        <v>97</v>
      </c>
      <c r="C7500" t="s">
        <v>120</v>
      </c>
      <c r="D7500" t="s">
        <v>121</v>
      </c>
      <c r="E7500" t="s">
        <v>109</v>
      </c>
      <c r="F7500">
        <v>11</v>
      </c>
      <c r="G7500">
        <v>234.20420837402344</v>
      </c>
      <c r="H7500">
        <v>223.32205200195312</v>
      </c>
      <c r="I7500">
        <v>10.88216495513916</v>
      </c>
      <c r="J7500">
        <v>4.6464428305625916E-2</v>
      </c>
      <c r="K7500">
        <v>7.1446809768676758</v>
      </c>
      <c r="L7500">
        <v>9.3528165817260742</v>
      </c>
      <c r="M7500">
        <v>10.88216495513916</v>
      </c>
      <c r="N7500">
        <v>12.411513328552246</v>
      </c>
      <c r="O7500">
        <v>14.619648933410645</v>
      </c>
      <c r="P7500">
        <v>6.0851564407348633</v>
      </c>
      <c r="Q7500">
        <v>15.679173469543457</v>
      </c>
      <c r="R7500">
        <v>1484</v>
      </c>
      <c r="S7500">
        <v>8.5052385330200195</v>
      </c>
      <c r="T7500">
        <v>2.9163742065429687</v>
      </c>
      <c r="U7500">
        <v>73.088668823242187</v>
      </c>
      <c r="V7500">
        <v>89.0433349609375</v>
      </c>
      <c r="W7500">
        <v>77.679206848144531</v>
      </c>
    </row>
    <row r="7501" spans="1:23" x14ac:dyDescent="0.25">
      <c r="A7501" t="s">
        <v>85</v>
      </c>
      <c r="B7501" t="s">
        <v>97</v>
      </c>
      <c r="C7501" t="s">
        <v>120</v>
      </c>
      <c r="D7501" t="s">
        <v>121</v>
      </c>
      <c r="E7501" t="s">
        <v>109</v>
      </c>
      <c r="F7501">
        <v>12</v>
      </c>
      <c r="G7501">
        <v>231.07522583007812</v>
      </c>
      <c r="H7501">
        <v>222.54721069335937</v>
      </c>
      <c r="I7501">
        <v>8.5280237197875977</v>
      </c>
      <c r="J7501">
        <v>3.6905832588672638E-2</v>
      </c>
      <c r="K7501">
        <v>4.742466926574707</v>
      </c>
      <c r="L7501">
        <v>6.9790043830871582</v>
      </c>
      <c r="M7501">
        <v>8.5280237197875977</v>
      </c>
      <c r="N7501">
        <v>10.077042579650879</v>
      </c>
      <c r="O7501">
        <v>12.313580513000488</v>
      </c>
      <c r="P7501">
        <v>3.669313907623291</v>
      </c>
      <c r="Q7501">
        <v>13.386733055114746</v>
      </c>
      <c r="R7501">
        <v>1484</v>
      </c>
      <c r="S7501">
        <v>8.7254409790039062</v>
      </c>
      <c r="T7501">
        <v>2.9538857936859131</v>
      </c>
      <c r="U7501">
        <v>73.088668823242187</v>
      </c>
      <c r="V7501">
        <v>89.0433349609375</v>
      </c>
      <c r="W7501">
        <v>79.326011657714844</v>
      </c>
    </row>
    <row r="7502" spans="1:23" x14ac:dyDescent="0.25">
      <c r="A7502" t="s">
        <v>85</v>
      </c>
      <c r="B7502" t="s">
        <v>97</v>
      </c>
      <c r="C7502" t="s">
        <v>120</v>
      </c>
      <c r="D7502" t="s">
        <v>121</v>
      </c>
      <c r="E7502" t="s">
        <v>109</v>
      </c>
      <c r="F7502">
        <v>13</v>
      </c>
      <c r="G7502">
        <v>224.076416015625</v>
      </c>
      <c r="H7502">
        <v>216.06159973144531</v>
      </c>
      <c r="I7502">
        <v>8.0148229598999023</v>
      </c>
      <c r="J7502">
        <v>3.5768259316682816E-2</v>
      </c>
      <c r="K7502">
        <v>4.4736318588256836</v>
      </c>
      <c r="L7502">
        <v>6.5657963752746582</v>
      </c>
      <c r="M7502">
        <v>8.0148229598999023</v>
      </c>
      <c r="N7502">
        <v>9.4638500213623047</v>
      </c>
      <c r="O7502">
        <v>11.556014060974121</v>
      </c>
      <c r="P7502">
        <v>3.4697535037994385</v>
      </c>
      <c r="Q7502">
        <v>12.559892654418945</v>
      </c>
      <c r="R7502">
        <v>1484</v>
      </c>
      <c r="S7502">
        <v>7.6353068351745605</v>
      </c>
      <c r="T7502">
        <v>2.7632060050964355</v>
      </c>
      <c r="U7502">
        <v>73.088668823242187</v>
      </c>
      <c r="V7502">
        <v>89.0433349609375</v>
      </c>
      <c r="W7502">
        <v>81.203094482421875</v>
      </c>
    </row>
    <row r="7503" spans="1:23" x14ac:dyDescent="0.25">
      <c r="A7503" t="s">
        <v>85</v>
      </c>
      <c r="B7503" t="s">
        <v>97</v>
      </c>
      <c r="C7503" t="s">
        <v>120</v>
      </c>
      <c r="D7503" t="s">
        <v>121</v>
      </c>
      <c r="E7503" t="s">
        <v>109</v>
      </c>
      <c r="F7503">
        <v>14</v>
      </c>
      <c r="G7503">
        <v>226.90766906738281</v>
      </c>
      <c r="H7503">
        <v>214.96072387695312</v>
      </c>
      <c r="I7503">
        <v>11.94694709777832</v>
      </c>
      <c r="J7503">
        <v>5.2651137113571167E-2</v>
      </c>
      <c r="K7503">
        <v>8.6249380111694336</v>
      </c>
      <c r="L7503">
        <v>10.587608337402344</v>
      </c>
      <c r="M7503">
        <v>11.94694709777832</v>
      </c>
      <c r="N7503">
        <v>13.306285858154297</v>
      </c>
      <c r="O7503">
        <v>15.268956184387207</v>
      </c>
      <c r="P7503">
        <v>7.683194637298584</v>
      </c>
      <c r="Q7503">
        <v>16.210699081420898</v>
      </c>
      <c r="R7503">
        <v>1484</v>
      </c>
      <c r="S7503">
        <v>6.7193832397460937</v>
      </c>
      <c r="T7503">
        <v>2.5921773910522461</v>
      </c>
      <c r="U7503">
        <v>73.088668823242187</v>
      </c>
      <c r="V7503">
        <v>89.0433349609375</v>
      </c>
      <c r="W7503">
        <v>82.397300720214844</v>
      </c>
    </row>
    <row r="7504" spans="1:23" x14ac:dyDescent="0.25">
      <c r="A7504" t="s">
        <v>85</v>
      </c>
      <c r="B7504" t="s">
        <v>97</v>
      </c>
      <c r="C7504" t="s">
        <v>120</v>
      </c>
      <c r="D7504" t="s">
        <v>121</v>
      </c>
      <c r="E7504" t="s">
        <v>109</v>
      </c>
      <c r="F7504">
        <v>15</v>
      </c>
      <c r="G7504">
        <v>220.17262268066406</v>
      </c>
      <c r="H7504">
        <v>202.93508911132812</v>
      </c>
      <c r="I7504">
        <v>17.237546920776367</v>
      </c>
      <c r="J7504">
        <v>7.8291058540344238E-2</v>
      </c>
      <c r="K7504">
        <v>13.630725860595703</v>
      </c>
      <c r="L7504">
        <v>15.761665344238281</v>
      </c>
      <c r="M7504">
        <v>17.237546920776367</v>
      </c>
      <c r="N7504">
        <v>18.713428497314453</v>
      </c>
      <c r="O7504">
        <v>20.844367980957031</v>
      </c>
      <c r="P7504">
        <v>12.608242988586426</v>
      </c>
      <c r="Q7504">
        <v>21.866851806640625</v>
      </c>
      <c r="R7504">
        <v>1484</v>
      </c>
      <c r="S7504">
        <v>7.9209432601928711</v>
      </c>
      <c r="T7504">
        <v>2.8144171237945557</v>
      </c>
      <c r="U7504">
        <v>73.088668823242187</v>
      </c>
      <c r="V7504">
        <v>89.0433349609375</v>
      </c>
      <c r="W7504">
        <v>82.988418579101563</v>
      </c>
    </row>
    <row r="7505" spans="1:23" x14ac:dyDescent="0.25">
      <c r="A7505" t="s">
        <v>85</v>
      </c>
      <c r="B7505" t="s">
        <v>97</v>
      </c>
      <c r="C7505" t="s">
        <v>120</v>
      </c>
      <c r="D7505" t="s">
        <v>121</v>
      </c>
      <c r="E7505" t="s">
        <v>109</v>
      </c>
      <c r="F7505">
        <v>16</v>
      </c>
      <c r="G7505">
        <v>209.62838745117187</v>
      </c>
      <c r="H7505">
        <v>195.50666809082031</v>
      </c>
      <c r="I7505">
        <v>14.121721267700195</v>
      </c>
      <c r="J7505">
        <v>6.7365497350692749E-2</v>
      </c>
      <c r="K7505">
        <v>10.709720611572266</v>
      </c>
      <c r="L7505">
        <v>12.725558280944824</v>
      </c>
      <c r="M7505">
        <v>14.121721267700195</v>
      </c>
      <c r="N7505">
        <v>15.517884254455566</v>
      </c>
      <c r="O7505">
        <v>17.533721923828125</v>
      </c>
      <c r="P7505">
        <v>9.7424650192260742</v>
      </c>
      <c r="Q7505">
        <v>18.5009765625</v>
      </c>
      <c r="R7505">
        <v>1484</v>
      </c>
      <c r="S7505">
        <v>7.0883665084838867</v>
      </c>
      <c r="T7505">
        <v>2.6623985767364502</v>
      </c>
      <c r="U7505">
        <v>73.088668823242187</v>
      </c>
      <c r="V7505">
        <v>89.0433349609375</v>
      </c>
      <c r="W7505">
        <v>83.168128967285156</v>
      </c>
    </row>
    <row r="7506" spans="1:23" x14ac:dyDescent="0.25">
      <c r="A7506" t="s">
        <v>85</v>
      </c>
      <c r="B7506" t="s">
        <v>97</v>
      </c>
      <c r="C7506" t="s">
        <v>120</v>
      </c>
      <c r="D7506" t="s">
        <v>121</v>
      </c>
      <c r="E7506" t="s">
        <v>109</v>
      </c>
      <c r="F7506">
        <v>17</v>
      </c>
      <c r="G7506">
        <v>197.60130310058594</v>
      </c>
      <c r="H7506">
        <v>182.83027648925781</v>
      </c>
      <c r="I7506">
        <v>14.771035194396973</v>
      </c>
      <c r="J7506">
        <v>7.4751712381839752E-2</v>
      </c>
      <c r="K7506">
        <v>11.587865829467773</v>
      </c>
      <c r="L7506">
        <v>13.468507766723633</v>
      </c>
      <c r="M7506">
        <v>14.771035194396973</v>
      </c>
      <c r="N7506">
        <v>16.073562622070312</v>
      </c>
      <c r="O7506">
        <v>17.954204559326172</v>
      </c>
      <c r="P7506">
        <v>10.685481071472168</v>
      </c>
      <c r="Q7506">
        <v>18.856588363647461</v>
      </c>
      <c r="R7506">
        <v>1484</v>
      </c>
      <c r="S7506">
        <v>6.1694636344909668</v>
      </c>
      <c r="T7506">
        <v>2.4838404655456543</v>
      </c>
      <c r="U7506">
        <v>73.088668823242187</v>
      </c>
      <c r="V7506">
        <v>89.0433349609375</v>
      </c>
      <c r="W7506">
        <v>81.916221618652344</v>
      </c>
    </row>
    <row r="7507" spans="1:23" x14ac:dyDescent="0.25">
      <c r="A7507" t="s">
        <v>85</v>
      </c>
      <c r="B7507" t="s">
        <v>97</v>
      </c>
      <c r="C7507" t="s">
        <v>120</v>
      </c>
      <c r="D7507" t="s">
        <v>121</v>
      </c>
      <c r="E7507" t="s">
        <v>109</v>
      </c>
      <c r="F7507">
        <v>18</v>
      </c>
      <c r="G7507">
        <v>185.42514038085937</v>
      </c>
      <c r="H7507">
        <v>171.9903564453125</v>
      </c>
      <c r="I7507">
        <v>13.434781074523926</v>
      </c>
      <c r="J7507">
        <v>7.245393842458725E-2</v>
      </c>
      <c r="K7507">
        <v>10.293444633483887</v>
      </c>
      <c r="L7507">
        <v>12.149371147155762</v>
      </c>
      <c r="M7507">
        <v>13.434781074523926</v>
      </c>
      <c r="N7507">
        <v>14.72019100189209</v>
      </c>
      <c r="O7507">
        <v>16.576118469238281</v>
      </c>
      <c r="P7507">
        <v>9.402918815612793</v>
      </c>
      <c r="Q7507">
        <v>17.466642379760742</v>
      </c>
      <c r="R7507">
        <v>1484</v>
      </c>
      <c r="S7507">
        <v>6.0083723068237305</v>
      </c>
      <c r="T7507">
        <v>2.4511981010437012</v>
      </c>
      <c r="U7507">
        <v>73.088668823242187</v>
      </c>
      <c r="V7507">
        <v>89.0433349609375</v>
      </c>
      <c r="W7507">
        <v>80.580680847167969</v>
      </c>
    </row>
    <row r="7508" spans="1:23" x14ac:dyDescent="0.25">
      <c r="A7508" t="s">
        <v>85</v>
      </c>
      <c r="B7508" t="s">
        <v>97</v>
      </c>
      <c r="C7508" t="s">
        <v>120</v>
      </c>
      <c r="D7508" t="s">
        <v>121</v>
      </c>
      <c r="E7508" t="s">
        <v>109</v>
      </c>
      <c r="F7508">
        <v>19</v>
      </c>
      <c r="G7508">
        <v>177.5482177734375</v>
      </c>
      <c r="H7508">
        <v>173.24412536621094</v>
      </c>
      <c r="I7508">
        <v>4.3040885925292969</v>
      </c>
      <c r="J7508">
        <v>2.4241801351308823E-2</v>
      </c>
      <c r="K7508">
        <v>1.177416205406189</v>
      </c>
      <c r="L7508">
        <v>3.0246796607971191</v>
      </c>
      <c r="M7508">
        <v>4.3040885925292969</v>
      </c>
      <c r="N7508">
        <v>5.5834975242614746</v>
      </c>
      <c r="O7508">
        <v>7.4307608604431152</v>
      </c>
      <c r="P7508">
        <v>0.29104802012443542</v>
      </c>
      <c r="Q7508">
        <v>8.3171291351318359</v>
      </c>
      <c r="R7508">
        <v>1484</v>
      </c>
      <c r="S7508">
        <v>5.9524064064025879</v>
      </c>
      <c r="T7508">
        <v>2.4397554397583008</v>
      </c>
      <c r="U7508">
        <v>73.088668823242187</v>
      </c>
      <c r="V7508">
        <v>89.0433349609375</v>
      </c>
      <c r="W7508">
        <v>78.393959045410156</v>
      </c>
    </row>
    <row r="7509" spans="1:23" x14ac:dyDescent="0.25">
      <c r="A7509" t="s">
        <v>85</v>
      </c>
      <c r="B7509" t="s">
        <v>97</v>
      </c>
      <c r="C7509" t="s">
        <v>120</v>
      </c>
      <c r="D7509" t="s">
        <v>121</v>
      </c>
      <c r="E7509" t="s">
        <v>109</v>
      </c>
      <c r="F7509">
        <v>20</v>
      </c>
      <c r="G7509">
        <v>172.42335510253906</v>
      </c>
      <c r="H7509">
        <v>171.67326354980469</v>
      </c>
      <c r="I7509">
        <v>0.75010025501251221</v>
      </c>
      <c r="J7509">
        <v>4.3503399938344955E-3</v>
      </c>
      <c r="K7509">
        <v>-2.4891009330749512</v>
      </c>
      <c r="L7509">
        <v>-0.57535463571548462</v>
      </c>
      <c r="M7509">
        <v>0.75010025501251221</v>
      </c>
      <c r="N7509">
        <v>2.0755550861358643</v>
      </c>
      <c r="O7509">
        <v>3.9893014430999756</v>
      </c>
      <c r="P7509">
        <v>-3.4073696136474609</v>
      </c>
      <c r="Q7509">
        <v>4.9075698852539062</v>
      </c>
      <c r="R7509">
        <v>1484</v>
      </c>
      <c r="S7509">
        <v>6.3885703086853027</v>
      </c>
      <c r="T7509">
        <v>2.527562141418457</v>
      </c>
      <c r="U7509">
        <v>73.088668823242187</v>
      </c>
      <c r="V7509">
        <v>89.0433349609375</v>
      </c>
      <c r="W7509">
        <v>74.799598693847656</v>
      </c>
    </row>
    <row r="7510" spans="1:23" x14ac:dyDescent="0.25">
      <c r="A7510" t="s">
        <v>85</v>
      </c>
      <c r="B7510" t="s">
        <v>97</v>
      </c>
      <c r="C7510" t="s">
        <v>120</v>
      </c>
      <c r="D7510" t="s">
        <v>121</v>
      </c>
      <c r="E7510" t="s">
        <v>109</v>
      </c>
      <c r="F7510">
        <v>21</v>
      </c>
      <c r="G7510">
        <v>171.85603332519531</v>
      </c>
      <c r="H7510">
        <v>170.37197875976562</v>
      </c>
      <c r="I7510">
        <v>1.4840362071990967</v>
      </c>
      <c r="J7510">
        <v>8.635345846414566E-3</v>
      </c>
      <c r="K7510">
        <v>-1.5208135843276978</v>
      </c>
      <c r="L7510">
        <v>0.25447601079940796</v>
      </c>
      <c r="M7510">
        <v>1.4840362071990967</v>
      </c>
      <c r="N7510">
        <v>2.7135963439941406</v>
      </c>
      <c r="O7510">
        <v>4.4888858795166016</v>
      </c>
      <c r="P7510">
        <v>-2.3726468086242676</v>
      </c>
      <c r="Q7510">
        <v>5.3407192230224609</v>
      </c>
      <c r="R7510">
        <v>1484</v>
      </c>
      <c r="S7510">
        <v>5.4976029396057129</v>
      </c>
      <c r="T7510">
        <v>2.3446967601776123</v>
      </c>
      <c r="U7510">
        <v>73.088668823242187</v>
      </c>
      <c r="V7510">
        <v>89.0433349609375</v>
      </c>
      <c r="W7510">
        <v>71.197021484375</v>
      </c>
    </row>
    <row r="7511" spans="1:23" x14ac:dyDescent="0.25">
      <c r="A7511" t="s">
        <v>85</v>
      </c>
      <c r="B7511" t="s">
        <v>97</v>
      </c>
      <c r="C7511" t="s">
        <v>120</v>
      </c>
      <c r="D7511" t="s">
        <v>121</v>
      </c>
      <c r="E7511" t="s">
        <v>109</v>
      </c>
      <c r="F7511">
        <v>22</v>
      </c>
      <c r="G7511">
        <v>165.60792541503906</v>
      </c>
      <c r="H7511">
        <v>164.15763854980469</v>
      </c>
      <c r="I7511">
        <v>1.4502913951873779</v>
      </c>
      <c r="J7511">
        <v>8.7573789060115814E-3</v>
      </c>
      <c r="K7511">
        <v>-1.5469212532043457</v>
      </c>
      <c r="L7511">
        <v>0.22385625541210175</v>
      </c>
      <c r="M7511">
        <v>1.4502913951873779</v>
      </c>
      <c r="N7511">
        <v>2.6767265796661377</v>
      </c>
      <c r="O7511">
        <v>4.4475040435791016</v>
      </c>
      <c r="P7511">
        <v>-2.3965895175933838</v>
      </c>
      <c r="Q7511">
        <v>5.2971720695495605</v>
      </c>
      <c r="R7511">
        <v>1484</v>
      </c>
      <c r="S7511">
        <v>5.4696931838989258</v>
      </c>
      <c r="T7511">
        <v>2.3387374877929687</v>
      </c>
      <c r="U7511">
        <v>73.088668823242187</v>
      </c>
      <c r="V7511">
        <v>89.0433349609375</v>
      </c>
      <c r="W7511">
        <v>69.065742492675781</v>
      </c>
    </row>
    <row r="7512" spans="1:23" x14ac:dyDescent="0.25">
      <c r="A7512" t="s">
        <v>85</v>
      </c>
      <c r="B7512" t="s">
        <v>97</v>
      </c>
      <c r="C7512" t="s">
        <v>120</v>
      </c>
      <c r="D7512" t="s">
        <v>121</v>
      </c>
      <c r="E7512" t="s">
        <v>109</v>
      </c>
      <c r="F7512">
        <v>23</v>
      </c>
      <c r="G7512">
        <v>157.27923583984375</v>
      </c>
      <c r="H7512">
        <v>156.26350402832031</v>
      </c>
      <c r="I7512">
        <v>1.0157431364059448</v>
      </c>
      <c r="J7512">
        <v>6.4582149498164654E-3</v>
      </c>
      <c r="K7512">
        <v>-1.9571914672851563</v>
      </c>
      <c r="L7512">
        <v>-0.20075762271881104</v>
      </c>
      <c r="M7512">
        <v>1.0157431364059448</v>
      </c>
      <c r="N7512">
        <v>2.2322437763214111</v>
      </c>
      <c r="O7512">
        <v>3.9886777400970459</v>
      </c>
      <c r="P7512">
        <v>-2.7999770641326904</v>
      </c>
      <c r="Q7512">
        <v>4.8314633369445801</v>
      </c>
      <c r="R7512">
        <v>1484</v>
      </c>
      <c r="S7512">
        <v>5.3814401626586914</v>
      </c>
      <c r="T7512">
        <v>2.3197932243347168</v>
      </c>
      <c r="U7512">
        <v>73.088668823242187</v>
      </c>
      <c r="V7512">
        <v>89.0433349609375</v>
      </c>
      <c r="W7512">
        <v>67.521820068359375</v>
      </c>
    </row>
    <row r="7513" spans="1:23" x14ac:dyDescent="0.25">
      <c r="A7513" t="s">
        <v>85</v>
      </c>
      <c r="B7513" t="s">
        <v>97</v>
      </c>
      <c r="C7513" t="s">
        <v>120</v>
      </c>
      <c r="D7513" t="s">
        <v>121</v>
      </c>
      <c r="E7513" t="s">
        <v>109</v>
      </c>
      <c r="F7513">
        <v>24</v>
      </c>
      <c r="G7513">
        <v>150.11112976074219</v>
      </c>
      <c r="H7513">
        <v>149.67929077148437</v>
      </c>
      <c r="I7513">
        <v>0.43183350563049316</v>
      </c>
      <c r="J7513">
        <v>2.8767588082700968E-3</v>
      </c>
      <c r="K7513">
        <v>-2.5402340888977051</v>
      </c>
      <c r="L7513">
        <v>-0.78431242704391479</v>
      </c>
      <c r="M7513">
        <v>0.43183350563049316</v>
      </c>
      <c r="N7513">
        <v>1.6479793787002563</v>
      </c>
      <c r="O7513">
        <v>3.4039011001586914</v>
      </c>
      <c r="P7513">
        <v>-3.3827738761901855</v>
      </c>
      <c r="Q7513">
        <v>4.2464408874511719</v>
      </c>
      <c r="R7513">
        <v>1484</v>
      </c>
      <c r="S7513">
        <v>5.3783020973205566</v>
      </c>
      <c r="T7513">
        <v>2.3191165924072266</v>
      </c>
      <c r="U7513">
        <v>73.088668823242187</v>
      </c>
      <c r="V7513">
        <v>89.0433349609375</v>
      </c>
      <c r="W7513">
        <v>66.339546203613281</v>
      </c>
    </row>
    <row r="7514" spans="1:23" x14ac:dyDescent="0.25">
      <c r="A7514" t="s">
        <v>85</v>
      </c>
      <c r="B7514" t="s">
        <v>97</v>
      </c>
      <c r="C7514" t="s">
        <v>120</v>
      </c>
      <c r="D7514" t="s">
        <v>121</v>
      </c>
      <c r="E7514" t="s">
        <v>110</v>
      </c>
      <c r="F7514">
        <v>1</v>
      </c>
      <c r="G7514">
        <v>148.00027465820312</v>
      </c>
      <c r="H7514">
        <v>153.86111450195312</v>
      </c>
      <c r="I7514">
        <v>-5.8608369827270508</v>
      </c>
      <c r="J7514">
        <v>-3.9600174874067307E-2</v>
      </c>
      <c r="K7514">
        <v>-9.5019006729125977</v>
      </c>
      <c r="L7514">
        <v>-7.3507308959960938</v>
      </c>
      <c r="M7514">
        <v>-5.8608369827270508</v>
      </c>
      <c r="N7514">
        <v>-4.3709430694580078</v>
      </c>
      <c r="O7514">
        <v>-2.2197728157043457</v>
      </c>
      <c r="P7514">
        <v>-10.534091949462891</v>
      </c>
      <c r="Q7514">
        <v>-1.1875817775726318</v>
      </c>
      <c r="R7514">
        <v>1487</v>
      </c>
      <c r="S7514">
        <v>8.0720615386962891</v>
      </c>
      <c r="T7514">
        <v>2.8411374092102051</v>
      </c>
      <c r="U7514">
        <v>72.581741333007813</v>
      </c>
      <c r="V7514">
        <v>89.462066650390625</v>
      </c>
      <c r="W7514">
        <v>67.890632629394531</v>
      </c>
    </row>
    <row r="7515" spans="1:23" x14ac:dyDescent="0.25">
      <c r="A7515" t="s">
        <v>85</v>
      </c>
      <c r="B7515" t="s">
        <v>97</v>
      </c>
      <c r="C7515" t="s">
        <v>120</v>
      </c>
      <c r="D7515" t="s">
        <v>121</v>
      </c>
      <c r="E7515" t="s">
        <v>110</v>
      </c>
      <c r="F7515">
        <v>2</v>
      </c>
      <c r="G7515">
        <v>143.96141052246094</v>
      </c>
      <c r="H7515">
        <v>148.57791137695312</v>
      </c>
      <c r="I7515">
        <v>-4.6165060997009277</v>
      </c>
      <c r="J7515">
        <v>-3.2067663967609406E-2</v>
      </c>
      <c r="K7515">
        <v>-8.2591114044189453</v>
      </c>
      <c r="L7515">
        <v>-6.1070308685302734</v>
      </c>
      <c r="M7515">
        <v>-4.6165060997009277</v>
      </c>
      <c r="N7515">
        <v>-3.1259815692901611</v>
      </c>
      <c r="O7515">
        <v>-0.97390085458755493</v>
      </c>
      <c r="P7515">
        <v>-9.2917394638061523</v>
      </c>
      <c r="Q7515">
        <v>5.8727145195007324E-2</v>
      </c>
      <c r="R7515">
        <v>1487</v>
      </c>
      <c r="S7515">
        <v>8.0788965225219727</v>
      </c>
      <c r="T7515">
        <v>2.8423399925231934</v>
      </c>
      <c r="U7515">
        <v>72.581741333007813</v>
      </c>
      <c r="V7515">
        <v>89.462066650390625</v>
      </c>
      <c r="W7515">
        <v>67.360435485839844</v>
      </c>
    </row>
    <row r="7516" spans="1:23" x14ac:dyDescent="0.25">
      <c r="A7516" t="s">
        <v>85</v>
      </c>
      <c r="B7516" t="s">
        <v>97</v>
      </c>
      <c r="C7516" t="s">
        <v>120</v>
      </c>
      <c r="D7516" t="s">
        <v>121</v>
      </c>
      <c r="E7516" t="s">
        <v>110</v>
      </c>
      <c r="F7516">
        <v>3</v>
      </c>
      <c r="G7516">
        <v>138.96658325195312</v>
      </c>
      <c r="H7516">
        <v>142.13545227050781</v>
      </c>
      <c r="I7516">
        <v>-3.1688811779022217</v>
      </c>
      <c r="J7516">
        <v>-2.2803189232945442E-2</v>
      </c>
      <c r="K7516">
        <v>-6.4914860725402832</v>
      </c>
      <c r="L7516">
        <v>-4.5284643173217773</v>
      </c>
      <c r="M7516">
        <v>-3.1688811779022217</v>
      </c>
      <c r="N7516">
        <v>-1.8092982769012451</v>
      </c>
      <c r="O7516">
        <v>0.15372362732887268</v>
      </c>
      <c r="P7516">
        <v>-7.4333982467651367</v>
      </c>
      <c r="Q7516">
        <v>1.0956358909606934</v>
      </c>
      <c r="R7516">
        <v>1487</v>
      </c>
      <c r="S7516">
        <v>6.7217941284179687</v>
      </c>
      <c r="T7516">
        <v>2.5926423072814941</v>
      </c>
      <c r="U7516">
        <v>72.581741333007813</v>
      </c>
      <c r="V7516">
        <v>89.462066650390625</v>
      </c>
      <c r="W7516">
        <v>66.761184692382813</v>
      </c>
    </row>
    <row r="7517" spans="1:23" x14ac:dyDescent="0.25">
      <c r="A7517" t="s">
        <v>85</v>
      </c>
      <c r="B7517" t="s">
        <v>97</v>
      </c>
      <c r="C7517" t="s">
        <v>120</v>
      </c>
      <c r="D7517" t="s">
        <v>121</v>
      </c>
      <c r="E7517" t="s">
        <v>110</v>
      </c>
      <c r="F7517">
        <v>4</v>
      </c>
      <c r="G7517">
        <v>138.06700134277344</v>
      </c>
      <c r="H7517">
        <v>139.998046875</v>
      </c>
      <c r="I7517">
        <v>-1.9310398101806641</v>
      </c>
      <c r="J7517">
        <v>-1.3986251316964626E-2</v>
      </c>
      <c r="K7517">
        <v>-4.9263982772827148</v>
      </c>
      <c r="L7517">
        <v>-3.1567161083221436</v>
      </c>
      <c r="M7517">
        <v>-1.9310398101806641</v>
      </c>
      <c r="N7517">
        <v>-0.70536345243453979</v>
      </c>
      <c r="O7517">
        <v>1.0643185377120972</v>
      </c>
      <c r="P7517">
        <v>-5.775540828704834</v>
      </c>
      <c r="Q7517">
        <v>1.9134609699249268</v>
      </c>
      <c r="R7517">
        <v>1487</v>
      </c>
      <c r="S7517">
        <v>5.4629273414611816</v>
      </c>
      <c r="T7517">
        <v>2.3372905254364014</v>
      </c>
      <c r="U7517">
        <v>72.581741333007813</v>
      </c>
      <c r="V7517">
        <v>89.462066650390625</v>
      </c>
      <c r="W7517">
        <v>66.224708557128906</v>
      </c>
    </row>
    <row r="7518" spans="1:23" x14ac:dyDescent="0.25">
      <c r="A7518" t="s">
        <v>85</v>
      </c>
      <c r="B7518" t="s">
        <v>97</v>
      </c>
      <c r="C7518" t="s">
        <v>120</v>
      </c>
      <c r="D7518" t="s">
        <v>121</v>
      </c>
      <c r="E7518" t="s">
        <v>110</v>
      </c>
      <c r="F7518">
        <v>5</v>
      </c>
      <c r="G7518">
        <v>145.22711181640625</v>
      </c>
      <c r="H7518">
        <v>147.32933044433594</v>
      </c>
      <c r="I7518">
        <v>-2.1022226810455322</v>
      </c>
      <c r="J7518">
        <v>-1.4475414529442787E-2</v>
      </c>
      <c r="K7518">
        <v>-5.188234806060791</v>
      </c>
      <c r="L7518">
        <v>-3.3649938106536865</v>
      </c>
      <c r="M7518">
        <v>-2.1022226810455322</v>
      </c>
      <c r="N7518">
        <v>-0.83945161104202271</v>
      </c>
      <c r="O7518">
        <v>0.98378920555114746</v>
      </c>
      <c r="P7518">
        <v>-6.0630760192871094</v>
      </c>
      <c r="Q7518">
        <v>1.8586307764053345</v>
      </c>
      <c r="R7518">
        <v>1487</v>
      </c>
      <c r="S7518">
        <v>5.7985987663269043</v>
      </c>
      <c r="T7518">
        <v>2.4080278873443604</v>
      </c>
      <c r="U7518">
        <v>72.581741333007813</v>
      </c>
      <c r="V7518">
        <v>89.462066650390625</v>
      </c>
      <c r="W7518">
        <v>65.2762451171875</v>
      </c>
    </row>
    <row r="7519" spans="1:23" x14ac:dyDescent="0.25">
      <c r="A7519" t="s">
        <v>85</v>
      </c>
      <c r="B7519" t="s">
        <v>97</v>
      </c>
      <c r="C7519" t="s">
        <v>120</v>
      </c>
      <c r="D7519" t="s">
        <v>121</v>
      </c>
      <c r="E7519" t="s">
        <v>110</v>
      </c>
      <c r="F7519">
        <v>6</v>
      </c>
      <c r="G7519">
        <v>163.43827819824219</v>
      </c>
      <c r="H7519">
        <v>167.84037780761719</v>
      </c>
      <c r="I7519">
        <v>-4.4020967483520508</v>
      </c>
      <c r="J7519">
        <v>-2.6934307068586349E-2</v>
      </c>
      <c r="K7519">
        <v>-7.9088993072509766</v>
      </c>
      <c r="L7519">
        <v>-5.8370518684387207</v>
      </c>
      <c r="M7519">
        <v>-4.4020967483520508</v>
      </c>
      <c r="N7519">
        <v>-2.9671413898468018</v>
      </c>
      <c r="O7519">
        <v>-0.89529401063919067</v>
      </c>
      <c r="P7519">
        <v>-8.9030294418334961</v>
      </c>
      <c r="Q7519">
        <v>9.883582592010498E-2</v>
      </c>
      <c r="R7519">
        <v>1487</v>
      </c>
      <c r="S7519">
        <v>7.4877362251281738</v>
      </c>
      <c r="T7519">
        <v>2.736372709274292</v>
      </c>
      <c r="U7519">
        <v>72.581741333007813</v>
      </c>
      <c r="V7519">
        <v>89.462066650390625</v>
      </c>
      <c r="W7519">
        <v>64.980850219726563</v>
      </c>
    </row>
    <row r="7520" spans="1:23" x14ac:dyDescent="0.25">
      <c r="A7520" t="s">
        <v>85</v>
      </c>
      <c r="B7520" t="s">
        <v>97</v>
      </c>
      <c r="C7520" t="s">
        <v>120</v>
      </c>
      <c r="D7520" t="s">
        <v>121</v>
      </c>
      <c r="E7520" t="s">
        <v>110</v>
      </c>
      <c r="F7520">
        <v>7</v>
      </c>
      <c r="G7520">
        <v>186.89668273925781</v>
      </c>
      <c r="H7520">
        <v>188.59498596191406</v>
      </c>
      <c r="I7520">
        <v>-1.6983001232147217</v>
      </c>
      <c r="J7520">
        <v>-9.08683892339468E-3</v>
      </c>
      <c r="K7520">
        <v>-5.1106462478637695</v>
      </c>
      <c r="L7520">
        <v>-3.0946044921875</v>
      </c>
      <c r="M7520">
        <v>-1.6983001232147217</v>
      </c>
      <c r="N7520">
        <v>-0.30199578404426575</v>
      </c>
      <c r="O7520">
        <v>1.7140458822250366</v>
      </c>
      <c r="P7520">
        <v>-6.0779986381530762</v>
      </c>
      <c r="Q7520">
        <v>2.6813986301422119</v>
      </c>
      <c r="R7520">
        <v>1487</v>
      </c>
      <c r="S7520">
        <v>7.0897998809814453</v>
      </c>
      <c r="T7520">
        <v>2.6626677513122559</v>
      </c>
      <c r="U7520">
        <v>72.581741333007813</v>
      </c>
      <c r="V7520">
        <v>89.462066650390625</v>
      </c>
      <c r="W7520">
        <v>64.926948547363281</v>
      </c>
    </row>
    <row r="7521" spans="1:23" x14ac:dyDescent="0.25">
      <c r="A7521" t="s">
        <v>85</v>
      </c>
      <c r="B7521" t="s">
        <v>97</v>
      </c>
      <c r="C7521" t="s">
        <v>120</v>
      </c>
      <c r="D7521" t="s">
        <v>121</v>
      </c>
      <c r="E7521" t="s">
        <v>110</v>
      </c>
      <c r="F7521">
        <v>8</v>
      </c>
      <c r="G7521">
        <v>206.71467590332031</v>
      </c>
      <c r="H7521">
        <v>207.94644165039062</v>
      </c>
      <c r="I7521">
        <v>-1.2317485809326172</v>
      </c>
      <c r="J7521">
        <v>-5.9586893767118454E-3</v>
      </c>
      <c r="K7521">
        <v>-4.6848111152648926</v>
      </c>
      <c r="L7521">
        <v>-2.6447138786315918</v>
      </c>
      <c r="M7521">
        <v>-1.2317485809326172</v>
      </c>
      <c r="N7521">
        <v>0.18121670186519623</v>
      </c>
      <c r="O7521">
        <v>2.2213141918182373</v>
      </c>
      <c r="P7521">
        <v>-5.6637067794799805</v>
      </c>
      <c r="Q7521">
        <v>3.200209379196167</v>
      </c>
      <c r="R7521">
        <v>1487</v>
      </c>
      <c r="S7521">
        <v>7.260002613067627</v>
      </c>
      <c r="T7521">
        <v>2.694439172744751</v>
      </c>
      <c r="U7521">
        <v>72.581741333007813</v>
      </c>
      <c r="V7521">
        <v>89.462066650390625</v>
      </c>
      <c r="W7521">
        <v>67.28564453125</v>
      </c>
    </row>
    <row r="7522" spans="1:23" x14ac:dyDescent="0.25">
      <c r="A7522" t="s">
        <v>85</v>
      </c>
      <c r="B7522" t="s">
        <v>97</v>
      </c>
      <c r="C7522" t="s">
        <v>120</v>
      </c>
      <c r="D7522" t="s">
        <v>121</v>
      </c>
      <c r="E7522" t="s">
        <v>110</v>
      </c>
      <c r="F7522">
        <v>9</v>
      </c>
      <c r="G7522">
        <v>221.66923522949219</v>
      </c>
      <c r="H7522">
        <v>222.29632568359375</v>
      </c>
      <c r="I7522">
        <v>-0.62709188461303711</v>
      </c>
      <c r="J7522">
        <v>-2.8289530891925097E-3</v>
      </c>
      <c r="K7522">
        <v>-4.5034580230712891</v>
      </c>
      <c r="L7522">
        <v>-2.2132694721221924</v>
      </c>
      <c r="M7522">
        <v>-0.62709188461303711</v>
      </c>
      <c r="N7522">
        <v>0.95908582210540771</v>
      </c>
      <c r="O7522">
        <v>3.2492744922637939</v>
      </c>
      <c r="P7522">
        <v>-5.6023540496826172</v>
      </c>
      <c r="Q7522">
        <v>4.348170280456543</v>
      </c>
      <c r="R7522">
        <v>1487</v>
      </c>
      <c r="S7522">
        <v>9.1490812301635742</v>
      </c>
      <c r="T7522">
        <v>3.0247447490692139</v>
      </c>
      <c r="U7522">
        <v>72.581741333007813</v>
      </c>
      <c r="V7522">
        <v>89.462066650390625</v>
      </c>
      <c r="W7522">
        <v>70.444503784179687</v>
      </c>
    </row>
    <row r="7523" spans="1:23" x14ac:dyDescent="0.25">
      <c r="A7523" t="s">
        <v>85</v>
      </c>
      <c r="B7523" t="s">
        <v>97</v>
      </c>
      <c r="C7523" t="s">
        <v>120</v>
      </c>
      <c r="D7523" t="s">
        <v>121</v>
      </c>
      <c r="E7523" t="s">
        <v>110</v>
      </c>
      <c r="F7523">
        <v>10</v>
      </c>
      <c r="G7523">
        <v>229.80728149414062</v>
      </c>
      <c r="H7523">
        <v>229.79556274414062</v>
      </c>
      <c r="I7523">
        <v>1.1708391830325127E-2</v>
      </c>
      <c r="J7523">
        <v>5.0948739954037592E-5</v>
      </c>
      <c r="K7523">
        <v>-3.9778077602386475</v>
      </c>
      <c r="L7523">
        <v>-1.6207692623138428</v>
      </c>
      <c r="M7523">
        <v>1.1708391830325127E-2</v>
      </c>
      <c r="N7523">
        <v>1.6441860198974609</v>
      </c>
      <c r="O7523">
        <v>4.0012245178222656</v>
      </c>
      <c r="P7523">
        <v>-5.1087799072265625</v>
      </c>
      <c r="Q7523">
        <v>5.1321969032287598</v>
      </c>
      <c r="R7523">
        <v>1487</v>
      </c>
      <c r="S7523">
        <v>9.6909923553466797</v>
      </c>
      <c r="T7523">
        <v>3.1130359172821045</v>
      </c>
      <c r="U7523">
        <v>72.581741333007813</v>
      </c>
      <c r="V7523">
        <v>89.462066650390625</v>
      </c>
      <c r="W7523">
        <v>73.114112854003906</v>
      </c>
    </row>
    <row r="7524" spans="1:23" x14ac:dyDescent="0.25">
      <c r="A7524" t="s">
        <v>85</v>
      </c>
      <c r="B7524" t="s">
        <v>97</v>
      </c>
      <c r="C7524" t="s">
        <v>120</v>
      </c>
      <c r="D7524" t="s">
        <v>121</v>
      </c>
      <c r="E7524" t="s">
        <v>110</v>
      </c>
      <c r="F7524">
        <v>11</v>
      </c>
      <c r="G7524">
        <v>234.32127380371094</v>
      </c>
      <c r="H7524">
        <v>236.33515930175781</v>
      </c>
      <c r="I7524">
        <v>-2.0138754844665527</v>
      </c>
      <c r="J7524">
        <v>-8.5945054888725281E-3</v>
      </c>
      <c r="K7524">
        <v>-6.3782057762145996</v>
      </c>
      <c r="L7524">
        <v>-3.7997241020202637</v>
      </c>
      <c r="M7524">
        <v>-2.0138754844665527</v>
      </c>
      <c r="N7524">
        <v>-0.22802682220935822</v>
      </c>
      <c r="O7524">
        <v>2.3504550457000732</v>
      </c>
      <c r="P7524">
        <v>-7.6154332160949707</v>
      </c>
      <c r="Q7524">
        <v>3.5876820087432861</v>
      </c>
      <c r="R7524">
        <v>1487</v>
      </c>
      <c r="S7524">
        <v>11.597465515136719</v>
      </c>
      <c r="T7524">
        <v>3.4055051803588867</v>
      </c>
      <c r="U7524">
        <v>72.581741333007813</v>
      </c>
      <c r="V7524">
        <v>89.462066650390625</v>
      </c>
      <c r="W7524">
        <v>75.708244323730469</v>
      </c>
    </row>
    <row r="7525" spans="1:23" x14ac:dyDescent="0.25">
      <c r="A7525" t="s">
        <v>85</v>
      </c>
      <c r="B7525" t="s">
        <v>97</v>
      </c>
      <c r="C7525" t="s">
        <v>120</v>
      </c>
      <c r="D7525" t="s">
        <v>121</v>
      </c>
      <c r="E7525" t="s">
        <v>110</v>
      </c>
      <c r="F7525">
        <v>12</v>
      </c>
      <c r="G7525">
        <v>233.63259887695312</v>
      </c>
      <c r="H7525">
        <v>236.3829345703125</v>
      </c>
      <c r="I7525">
        <v>-2.7503321170806885</v>
      </c>
      <c r="J7525">
        <v>-1.1772039346396923E-2</v>
      </c>
      <c r="K7525">
        <v>-6.9507842063903809</v>
      </c>
      <c r="L7525">
        <v>-4.469123363494873</v>
      </c>
      <c r="M7525">
        <v>-2.7503321170806885</v>
      </c>
      <c r="N7525">
        <v>-1.031541109085083</v>
      </c>
      <c r="O7525">
        <v>1.450120210647583</v>
      </c>
      <c r="P7525">
        <v>-8.1415538787841797</v>
      </c>
      <c r="Q7525">
        <v>2.6408901214599609</v>
      </c>
      <c r="R7525">
        <v>1487</v>
      </c>
      <c r="S7525">
        <v>10.742860794067383</v>
      </c>
      <c r="T7525">
        <v>3.2776303291320801</v>
      </c>
      <c r="U7525">
        <v>72.581741333007813</v>
      </c>
      <c r="V7525">
        <v>89.462066650390625</v>
      </c>
      <c r="W7525">
        <v>77.907279968261719</v>
      </c>
    </row>
    <row r="7526" spans="1:23" x14ac:dyDescent="0.25">
      <c r="A7526" t="s">
        <v>85</v>
      </c>
      <c r="B7526" t="s">
        <v>97</v>
      </c>
      <c r="C7526" t="s">
        <v>120</v>
      </c>
      <c r="D7526" t="s">
        <v>121</v>
      </c>
      <c r="E7526" t="s">
        <v>110</v>
      </c>
      <c r="F7526">
        <v>13</v>
      </c>
      <c r="G7526">
        <v>226.35844421386719</v>
      </c>
      <c r="H7526">
        <v>231.17897033691406</v>
      </c>
      <c r="I7526">
        <v>-4.8205118179321289</v>
      </c>
      <c r="J7526">
        <v>-2.1295921877026558E-2</v>
      </c>
      <c r="K7526">
        <v>-8.8709325790405273</v>
      </c>
      <c r="L7526">
        <v>-6.4779114723205566</v>
      </c>
      <c r="M7526">
        <v>-4.8205118179321289</v>
      </c>
      <c r="N7526">
        <v>-3.1631124019622803</v>
      </c>
      <c r="O7526">
        <v>-0.77009069919586182</v>
      </c>
      <c r="P7526">
        <v>-10.019170761108398</v>
      </c>
      <c r="Q7526">
        <v>0.37814736366271973</v>
      </c>
      <c r="R7526">
        <v>1487</v>
      </c>
      <c r="S7526">
        <v>9.9891424179077148</v>
      </c>
      <c r="T7526">
        <v>3.1605603694915771</v>
      </c>
      <c r="U7526">
        <v>72.581741333007813</v>
      </c>
      <c r="V7526">
        <v>89.462066650390625</v>
      </c>
      <c r="W7526">
        <v>79.708518981933594</v>
      </c>
    </row>
    <row r="7527" spans="1:23" x14ac:dyDescent="0.25">
      <c r="A7527" t="s">
        <v>85</v>
      </c>
      <c r="B7527" t="s">
        <v>97</v>
      </c>
      <c r="C7527" t="s">
        <v>120</v>
      </c>
      <c r="D7527" t="s">
        <v>121</v>
      </c>
      <c r="E7527" t="s">
        <v>110</v>
      </c>
      <c r="F7527">
        <v>14</v>
      </c>
      <c r="G7527">
        <v>228.99577331542969</v>
      </c>
      <c r="H7527">
        <v>231.82882690429687</v>
      </c>
      <c r="I7527">
        <v>-2.8330526351928711</v>
      </c>
      <c r="J7527">
        <v>-1.2371636927127838E-2</v>
      </c>
      <c r="K7527">
        <v>-6.9694790840148926</v>
      </c>
      <c r="L7527">
        <v>-4.5256447792053223</v>
      </c>
      <c r="M7527">
        <v>-2.8330526351928711</v>
      </c>
      <c r="N7527">
        <v>-1.1404604911804199</v>
      </c>
      <c r="O7527">
        <v>1.3033738136291504</v>
      </c>
      <c r="P7527">
        <v>-8.1420984268188477</v>
      </c>
      <c r="Q7527">
        <v>2.4759931564331055</v>
      </c>
      <c r="R7527">
        <v>1487</v>
      </c>
      <c r="S7527">
        <v>10.417858123779297</v>
      </c>
      <c r="T7527">
        <v>3.2276706695556641</v>
      </c>
      <c r="U7527">
        <v>72.581741333007813</v>
      </c>
      <c r="V7527">
        <v>89.462066650390625</v>
      </c>
      <c r="W7527">
        <v>80.947898864746094</v>
      </c>
    </row>
    <row r="7528" spans="1:23" x14ac:dyDescent="0.25">
      <c r="A7528" t="s">
        <v>85</v>
      </c>
      <c r="B7528" t="s">
        <v>97</v>
      </c>
      <c r="C7528" t="s">
        <v>120</v>
      </c>
      <c r="D7528" t="s">
        <v>121</v>
      </c>
      <c r="E7528" t="s">
        <v>110</v>
      </c>
      <c r="F7528">
        <v>15</v>
      </c>
      <c r="G7528">
        <v>223.10072326660156</v>
      </c>
      <c r="H7528">
        <v>219.18807983398437</v>
      </c>
      <c r="I7528">
        <v>3.9126503467559814</v>
      </c>
      <c r="J7528">
        <v>1.7537595704197884E-2</v>
      </c>
      <c r="K7528">
        <v>-0.17790783941745758</v>
      </c>
      <c r="L7528">
        <v>2.2388269901275635</v>
      </c>
      <c r="M7528">
        <v>3.9126503467559814</v>
      </c>
      <c r="N7528">
        <v>5.5864734649658203</v>
      </c>
      <c r="O7528">
        <v>8.0032081604003906</v>
      </c>
      <c r="P7528">
        <v>-1.3375242948532104</v>
      </c>
      <c r="Q7528">
        <v>9.1628246307373047</v>
      </c>
      <c r="R7528">
        <v>1487</v>
      </c>
      <c r="S7528">
        <v>10.188094139099121</v>
      </c>
      <c r="T7528">
        <v>3.1918795108795166</v>
      </c>
      <c r="U7528">
        <v>72.581741333007813</v>
      </c>
      <c r="V7528">
        <v>89.462066650390625</v>
      </c>
      <c r="W7528">
        <v>82.066940307617188</v>
      </c>
    </row>
    <row r="7529" spans="1:23" x14ac:dyDescent="0.25">
      <c r="A7529" t="s">
        <v>85</v>
      </c>
      <c r="B7529" t="s">
        <v>97</v>
      </c>
      <c r="C7529" t="s">
        <v>120</v>
      </c>
      <c r="D7529" t="s">
        <v>121</v>
      </c>
      <c r="E7529" t="s">
        <v>110</v>
      </c>
      <c r="F7529">
        <v>16</v>
      </c>
      <c r="G7529">
        <v>211.73655700683594</v>
      </c>
      <c r="H7529">
        <v>205.072265625</v>
      </c>
      <c r="I7529">
        <v>6.6642870903015137</v>
      </c>
      <c r="J7529">
        <v>3.1474430114030838E-2</v>
      </c>
      <c r="K7529">
        <v>2.6601252555847168</v>
      </c>
      <c r="L7529">
        <v>5.0258164405822754</v>
      </c>
      <c r="M7529">
        <v>6.6642870903015137</v>
      </c>
      <c r="N7529">
        <v>8.3027572631835937</v>
      </c>
      <c r="O7529">
        <v>10.668448448181152</v>
      </c>
      <c r="P7529">
        <v>1.525001049041748</v>
      </c>
      <c r="Q7529">
        <v>11.803572654724121</v>
      </c>
      <c r="R7529">
        <v>1487</v>
      </c>
      <c r="S7529">
        <v>9.7622756958007813</v>
      </c>
      <c r="T7529">
        <v>3.1244640350341797</v>
      </c>
      <c r="U7529">
        <v>72.581741333007813</v>
      </c>
      <c r="V7529">
        <v>89.462066650390625</v>
      </c>
      <c r="W7529">
        <v>82.305618286132813</v>
      </c>
    </row>
    <row r="7530" spans="1:23" x14ac:dyDescent="0.25">
      <c r="A7530" t="s">
        <v>85</v>
      </c>
      <c r="B7530" t="s">
        <v>97</v>
      </c>
      <c r="C7530" t="s">
        <v>120</v>
      </c>
      <c r="D7530" t="s">
        <v>121</v>
      </c>
      <c r="E7530" t="s">
        <v>110</v>
      </c>
      <c r="F7530">
        <v>17</v>
      </c>
      <c r="G7530">
        <v>196.42338562011719</v>
      </c>
      <c r="H7530">
        <v>191.76429748535156</v>
      </c>
      <c r="I7530">
        <v>4.6590738296508789</v>
      </c>
      <c r="J7530">
        <v>2.3719547316431999E-2</v>
      </c>
      <c r="K7530">
        <v>0.77442961931228638</v>
      </c>
      <c r="L7530">
        <v>3.0695087909698486</v>
      </c>
      <c r="M7530">
        <v>4.6590738296508789</v>
      </c>
      <c r="N7530">
        <v>6.2486386299133301</v>
      </c>
      <c r="O7530">
        <v>8.5437183380126953</v>
      </c>
      <c r="P7530">
        <v>-0.32681304216384888</v>
      </c>
      <c r="Q7530">
        <v>9.6449604034423828</v>
      </c>
      <c r="R7530">
        <v>1487</v>
      </c>
      <c r="S7530">
        <v>9.188197135925293</v>
      </c>
      <c r="T7530">
        <v>3.0312039852142334</v>
      </c>
      <c r="U7530">
        <v>72.581741333007813</v>
      </c>
      <c r="V7530">
        <v>89.462066650390625</v>
      </c>
      <c r="W7530">
        <v>82.050956726074219</v>
      </c>
    </row>
    <row r="7531" spans="1:23" x14ac:dyDescent="0.25">
      <c r="A7531" t="s">
        <v>85</v>
      </c>
      <c r="B7531" t="s">
        <v>97</v>
      </c>
      <c r="C7531" t="s">
        <v>120</v>
      </c>
      <c r="D7531" t="s">
        <v>121</v>
      </c>
      <c r="E7531" t="s">
        <v>110</v>
      </c>
      <c r="F7531">
        <v>18</v>
      </c>
      <c r="G7531">
        <v>184.08737182617187</v>
      </c>
      <c r="H7531">
        <v>179.56939697265625</v>
      </c>
      <c r="I7531">
        <v>4.5179600715637207</v>
      </c>
      <c r="J7531">
        <v>2.4542476981878281E-2</v>
      </c>
      <c r="K7531">
        <v>0.72419005632400513</v>
      </c>
      <c r="L7531">
        <v>2.9655802249908447</v>
      </c>
      <c r="M7531">
        <v>4.5179600715637207</v>
      </c>
      <c r="N7531">
        <v>6.0703401565551758</v>
      </c>
      <c r="O7531">
        <v>8.3117303848266602</v>
      </c>
      <c r="P7531">
        <v>-0.35129106044769287</v>
      </c>
      <c r="Q7531">
        <v>9.3872108459472656</v>
      </c>
      <c r="R7531">
        <v>1487</v>
      </c>
      <c r="S7531">
        <v>8.7633438110351562</v>
      </c>
      <c r="T7531">
        <v>2.9602944850921631</v>
      </c>
      <c r="U7531">
        <v>72.581741333007813</v>
      </c>
      <c r="V7531">
        <v>89.462066650390625</v>
      </c>
      <c r="W7531">
        <v>80.113433837890625</v>
      </c>
    </row>
    <row r="7532" spans="1:23" x14ac:dyDescent="0.25">
      <c r="A7532" t="s">
        <v>85</v>
      </c>
      <c r="B7532" t="s">
        <v>97</v>
      </c>
      <c r="C7532" t="s">
        <v>120</v>
      </c>
      <c r="D7532" t="s">
        <v>121</v>
      </c>
      <c r="E7532" t="s">
        <v>110</v>
      </c>
      <c r="F7532">
        <v>19</v>
      </c>
      <c r="G7532">
        <v>178.94464111328125</v>
      </c>
      <c r="H7532">
        <v>176.32920837402344</v>
      </c>
      <c r="I7532">
        <v>2.6154260635375977</v>
      </c>
      <c r="J7532">
        <v>1.4615839347243309E-2</v>
      </c>
      <c r="K7532">
        <v>-1.16162109375</v>
      </c>
      <c r="L7532">
        <v>1.0698889493942261</v>
      </c>
      <c r="M7532">
        <v>2.6154260635375977</v>
      </c>
      <c r="N7532">
        <v>4.1609630584716797</v>
      </c>
      <c r="O7532">
        <v>6.3924732208251953</v>
      </c>
      <c r="P7532">
        <v>-2.2323615550994873</v>
      </c>
      <c r="Q7532">
        <v>7.4632134437561035</v>
      </c>
      <c r="R7532">
        <v>1487</v>
      </c>
      <c r="S7532">
        <v>8.6862564086914062</v>
      </c>
      <c r="T7532">
        <v>2.9472455978393555</v>
      </c>
      <c r="U7532">
        <v>72.581741333007813</v>
      </c>
      <c r="V7532">
        <v>89.462066650390625</v>
      </c>
      <c r="W7532">
        <v>77.153289794921875</v>
      </c>
    </row>
    <row r="7533" spans="1:23" x14ac:dyDescent="0.25">
      <c r="A7533" t="s">
        <v>85</v>
      </c>
      <c r="B7533" t="s">
        <v>97</v>
      </c>
      <c r="C7533" t="s">
        <v>120</v>
      </c>
      <c r="D7533" t="s">
        <v>121</v>
      </c>
      <c r="E7533" t="s">
        <v>110</v>
      </c>
      <c r="F7533">
        <v>20</v>
      </c>
      <c r="G7533">
        <v>175.90594482421875</v>
      </c>
      <c r="H7533">
        <v>173.42764282226562</v>
      </c>
      <c r="I7533">
        <v>2.478306770324707</v>
      </c>
      <c r="J7533">
        <v>1.4088817872107029E-2</v>
      </c>
      <c r="K7533">
        <v>-1.3520208597183228</v>
      </c>
      <c r="L7533">
        <v>0.91096776723861694</v>
      </c>
      <c r="M7533">
        <v>2.478306770324707</v>
      </c>
      <c r="N7533">
        <v>4.0456457138061523</v>
      </c>
      <c r="O7533">
        <v>6.3086342811584473</v>
      </c>
      <c r="P7533">
        <v>-2.4378654956817627</v>
      </c>
      <c r="Q7533">
        <v>7.3944792747497559</v>
      </c>
      <c r="R7533">
        <v>1487</v>
      </c>
      <c r="S7533">
        <v>8.9330482482910156</v>
      </c>
      <c r="T7533">
        <v>2.9888205528259277</v>
      </c>
      <c r="U7533">
        <v>72.581741333007813</v>
      </c>
      <c r="V7533">
        <v>89.462066650390625</v>
      </c>
      <c r="W7533">
        <v>72.720199584960938</v>
      </c>
    </row>
    <row r="7534" spans="1:23" x14ac:dyDescent="0.25">
      <c r="A7534" t="s">
        <v>85</v>
      </c>
      <c r="B7534" t="s">
        <v>97</v>
      </c>
      <c r="C7534" t="s">
        <v>120</v>
      </c>
      <c r="D7534" t="s">
        <v>121</v>
      </c>
      <c r="E7534" t="s">
        <v>110</v>
      </c>
      <c r="F7534">
        <v>21</v>
      </c>
      <c r="G7534">
        <v>175.68443298339844</v>
      </c>
      <c r="H7534">
        <v>171.25180053710937</v>
      </c>
      <c r="I7534">
        <v>4.4326410293579102</v>
      </c>
      <c r="J7534">
        <v>2.523069828748703E-2</v>
      </c>
      <c r="K7534">
        <v>0.13243387639522552</v>
      </c>
      <c r="L7534">
        <v>2.6730310916900635</v>
      </c>
      <c r="M7534">
        <v>4.4326410293579102</v>
      </c>
      <c r="N7534">
        <v>6.1922507286071777</v>
      </c>
      <c r="O7534">
        <v>8.7328481674194336</v>
      </c>
      <c r="P7534">
        <v>-1.0866150856018066</v>
      </c>
      <c r="Q7534">
        <v>9.9518976211547852</v>
      </c>
      <c r="R7534">
        <v>1487</v>
      </c>
      <c r="S7534">
        <v>11.259175300598145</v>
      </c>
      <c r="T7534">
        <v>3.3554694652557373</v>
      </c>
      <c r="U7534">
        <v>72.581741333007813</v>
      </c>
      <c r="V7534">
        <v>89.462066650390625</v>
      </c>
      <c r="W7534">
        <v>69.879035949707031</v>
      </c>
    </row>
    <row r="7535" spans="1:23" x14ac:dyDescent="0.25">
      <c r="A7535" t="s">
        <v>85</v>
      </c>
      <c r="B7535" t="s">
        <v>97</v>
      </c>
      <c r="C7535" t="s">
        <v>120</v>
      </c>
      <c r="D7535" t="s">
        <v>121</v>
      </c>
      <c r="E7535" t="s">
        <v>110</v>
      </c>
      <c r="F7535">
        <v>22</v>
      </c>
      <c r="G7535">
        <v>167.21929931640625</v>
      </c>
      <c r="H7535">
        <v>164.35728454589844</v>
      </c>
      <c r="I7535">
        <v>2.8620152473449707</v>
      </c>
      <c r="J7535">
        <v>1.7115339636802673E-2</v>
      </c>
      <c r="K7535">
        <v>-1.1538327932357788</v>
      </c>
      <c r="L7535">
        <v>1.2187627553939819</v>
      </c>
      <c r="M7535">
        <v>2.8620152473449707</v>
      </c>
      <c r="N7535">
        <v>4.5052676200866699</v>
      </c>
      <c r="O7535">
        <v>6.8778634071350098</v>
      </c>
      <c r="P7535">
        <v>-2.2922699451446533</v>
      </c>
      <c r="Q7535">
        <v>8.0163002014160156</v>
      </c>
      <c r="R7535">
        <v>1487</v>
      </c>
      <c r="S7535">
        <v>9.819340705871582</v>
      </c>
      <c r="T7535">
        <v>3.1335828304290771</v>
      </c>
      <c r="U7535">
        <v>72.581741333007813</v>
      </c>
      <c r="V7535">
        <v>89.462066650390625</v>
      </c>
      <c r="W7535">
        <v>68.509933471679688</v>
      </c>
    </row>
    <row r="7536" spans="1:23" x14ac:dyDescent="0.25">
      <c r="A7536" t="s">
        <v>85</v>
      </c>
      <c r="B7536" t="s">
        <v>97</v>
      </c>
      <c r="C7536" t="s">
        <v>120</v>
      </c>
      <c r="D7536" t="s">
        <v>121</v>
      </c>
      <c r="E7536" t="s">
        <v>110</v>
      </c>
      <c r="F7536">
        <v>23</v>
      </c>
      <c r="G7536">
        <v>155.60922241210937</v>
      </c>
      <c r="H7536">
        <v>154.81340026855469</v>
      </c>
      <c r="I7536">
        <v>0.79581594467163086</v>
      </c>
      <c r="J7536">
        <v>5.1141954027116299E-3</v>
      </c>
      <c r="K7536">
        <v>-3.0196526050567627</v>
      </c>
      <c r="L7536">
        <v>-0.76544290781021118</v>
      </c>
      <c r="M7536">
        <v>0.79581594467163086</v>
      </c>
      <c r="N7536">
        <v>2.3570747375488281</v>
      </c>
      <c r="O7536">
        <v>4.6112847328186035</v>
      </c>
      <c r="P7536">
        <v>-4.1012849807739258</v>
      </c>
      <c r="Q7536">
        <v>5.6929168701171875</v>
      </c>
      <c r="R7536">
        <v>1487</v>
      </c>
      <c r="S7536">
        <v>8.8638753890991211</v>
      </c>
      <c r="T7536">
        <v>2.9772260189056396</v>
      </c>
      <c r="U7536">
        <v>72.581741333007813</v>
      </c>
      <c r="V7536">
        <v>89.462066650390625</v>
      </c>
      <c r="W7536">
        <v>67.550537109375</v>
      </c>
    </row>
    <row r="7537" spans="1:23" x14ac:dyDescent="0.25">
      <c r="A7537" t="s">
        <v>85</v>
      </c>
      <c r="B7537" t="s">
        <v>97</v>
      </c>
      <c r="C7537" t="s">
        <v>120</v>
      </c>
      <c r="D7537" t="s">
        <v>121</v>
      </c>
      <c r="E7537" t="s">
        <v>110</v>
      </c>
      <c r="F7537">
        <v>24</v>
      </c>
      <c r="G7537">
        <v>149.13577270507812</v>
      </c>
      <c r="H7537">
        <v>147.73405456542969</v>
      </c>
      <c r="I7537">
        <v>1.4017119407653809</v>
      </c>
      <c r="J7537">
        <v>9.398898109793663E-3</v>
      </c>
      <c r="K7537">
        <v>-2.4193539619445801</v>
      </c>
      <c r="L7537">
        <v>-0.16183727979660034</v>
      </c>
      <c r="M7537">
        <v>1.4017119407653809</v>
      </c>
      <c r="N7537">
        <v>2.9652612209320068</v>
      </c>
      <c r="O7537">
        <v>5.2227778434753418</v>
      </c>
      <c r="P7537">
        <v>-3.5025730133056641</v>
      </c>
      <c r="Q7537">
        <v>6.3059968948364258</v>
      </c>
      <c r="R7537">
        <v>1487</v>
      </c>
      <c r="S7537">
        <v>8.8899002075195313</v>
      </c>
      <c r="T7537">
        <v>2.9815936088562012</v>
      </c>
      <c r="U7537">
        <v>72.581741333007813</v>
      </c>
      <c r="V7537">
        <v>89.462066650390625</v>
      </c>
      <c r="W7537">
        <v>67.085586547851562</v>
      </c>
    </row>
    <row r="7538" spans="1:23" x14ac:dyDescent="0.25">
      <c r="A7538" t="s">
        <v>85</v>
      </c>
      <c r="B7538" t="s">
        <v>97</v>
      </c>
      <c r="C7538" t="s">
        <v>120</v>
      </c>
      <c r="D7538" t="s">
        <v>121</v>
      </c>
      <c r="E7538" t="s">
        <v>111</v>
      </c>
      <c r="F7538">
        <v>1</v>
      </c>
      <c r="G7538">
        <v>152.97604370117187</v>
      </c>
      <c r="H7538">
        <v>150.66595458984375</v>
      </c>
      <c r="I7538">
        <v>2.3100883960723877</v>
      </c>
      <c r="J7538">
        <v>1.510098110884428E-2</v>
      </c>
      <c r="K7538">
        <v>-0.82957273721694946</v>
      </c>
      <c r="L7538">
        <v>1.0253645181655884</v>
      </c>
      <c r="M7538">
        <v>2.3100883960723877</v>
      </c>
      <c r="N7538">
        <v>3.5948123931884766</v>
      </c>
      <c r="O7538">
        <v>5.4497494697570801</v>
      </c>
      <c r="P7538">
        <v>-1.7196230888366699</v>
      </c>
      <c r="Q7538">
        <v>6.3397998809814453</v>
      </c>
      <c r="R7538">
        <v>1483</v>
      </c>
      <c r="S7538">
        <v>6.0019640922546387</v>
      </c>
      <c r="T7538">
        <v>2.4498906135559082</v>
      </c>
      <c r="U7538">
        <v>79.041954040527344</v>
      </c>
      <c r="V7538">
        <v>95.287261962890625</v>
      </c>
      <c r="W7538">
        <v>72.811912536621094</v>
      </c>
    </row>
    <row r="7539" spans="1:23" x14ac:dyDescent="0.25">
      <c r="A7539" t="s">
        <v>85</v>
      </c>
      <c r="B7539" t="s">
        <v>97</v>
      </c>
      <c r="C7539" t="s">
        <v>120</v>
      </c>
      <c r="D7539" t="s">
        <v>121</v>
      </c>
      <c r="E7539" t="s">
        <v>111</v>
      </c>
      <c r="F7539">
        <v>2</v>
      </c>
      <c r="G7539">
        <v>148.82310485839844</v>
      </c>
      <c r="H7539">
        <v>144.70252990722656</v>
      </c>
      <c r="I7539">
        <v>4.1205763816833496</v>
      </c>
      <c r="J7539">
        <v>2.7687747031450272E-2</v>
      </c>
      <c r="K7539">
        <v>1.0419681072235107</v>
      </c>
      <c r="L7539">
        <v>2.8608348369598389</v>
      </c>
      <c r="M7539">
        <v>4.1205763816833496</v>
      </c>
      <c r="N7539">
        <v>5.3803176879882812</v>
      </c>
      <c r="O7539">
        <v>7.1991844177246094</v>
      </c>
      <c r="P7539">
        <v>0.16922549903392792</v>
      </c>
      <c r="Q7539">
        <v>8.0719270706176758</v>
      </c>
      <c r="R7539">
        <v>1483</v>
      </c>
      <c r="S7539">
        <v>5.7708086967468262</v>
      </c>
      <c r="T7539">
        <v>2.4022507667541504</v>
      </c>
      <c r="U7539">
        <v>79.041954040527344</v>
      </c>
      <c r="V7539">
        <v>95.287261962890625</v>
      </c>
      <c r="W7539">
        <v>71.793014526367188</v>
      </c>
    </row>
    <row r="7540" spans="1:23" x14ac:dyDescent="0.25">
      <c r="A7540" t="s">
        <v>85</v>
      </c>
      <c r="B7540" t="s">
        <v>97</v>
      </c>
      <c r="C7540" t="s">
        <v>120</v>
      </c>
      <c r="D7540" t="s">
        <v>121</v>
      </c>
      <c r="E7540" t="s">
        <v>111</v>
      </c>
      <c r="F7540">
        <v>3</v>
      </c>
      <c r="G7540">
        <v>143.84652709960937</v>
      </c>
      <c r="H7540">
        <v>141.0643310546875</v>
      </c>
      <c r="I7540">
        <v>2.7821900844573975</v>
      </c>
      <c r="J7540">
        <v>1.9341377541422844E-2</v>
      </c>
      <c r="K7540">
        <v>-0.27061969041824341</v>
      </c>
      <c r="L7540">
        <v>1.5330051183700562</v>
      </c>
      <c r="M7540">
        <v>2.7821900844573975</v>
      </c>
      <c r="N7540">
        <v>4.0313749313354492</v>
      </c>
      <c r="O7540">
        <v>5.8350000381469727</v>
      </c>
      <c r="P7540">
        <v>-1.1360489130020142</v>
      </c>
      <c r="Q7540">
        <v>6.7004289627075195</v>
      </c>
      <c r="R7540">
        <v>1483</v>
      </c>
      <c r="S7540">
        <v>5.6744961738586426</v>
      </c>
      <c r="T7540">
        <v>2.3821201324462891</v>
      </c>
      <c r="U7540">
        <v>79.041954040527344</v>
      </c>
      <c r="V7540">
        <v>95.287261962890625</v>
      </c>
      <c r="W7540">
        <v>71.094734191894531</v>
      </c>
    </row>
    <row r="7541" spans="1:23" x14ac:dyDescent="0.25">
      <c r="A7541" t="s">
        <v>85</v>
      </c>
      <c r="B7541" t="s">
        <v>97</v>
      </c>
      <c r="C7541" t="s">
        <v>120</v>
      </c>
      <c r="D7541" t="s">
        <v>121</v>
      </c>
      <c r="E7541" t="s">
        <v>111</v>
      </c>
      <c r="F7541">
        <v>4</v>
      </c>
      <c r="G7541">
        <v>141.27995300292969</v>
      </c>
      <c r="H7541">
        <v>140.85264587402344</v>
      </c>
      <c r="I7541">
        <v>0.42730355262756348</v>
      </c>
      <c r="J7541">
        <v>3.0245166271924973E-3</v>
      </c>
      <c r="K7541">
        <v>-2.3946177959442139</v>
      </c>
      <c r="L7541">
        <v>-0.72740381956100464</v>
      </c>
      <c r="M7541">
        <v>0.42730355262756348</v>
      </c>
      <c r="N7541">
        <v>1.5820109844207764</v>
      </c>
      <c r="O7541">
        <v>3.2492249011993408</v>
      </c>
      <c r="P7541">
        <v>-3.1945934295654297</v>
      </c>
      <c r="Q7541">
        <v>4.0492005348205566</v>
      </c>
      <c r="R7541">
        <v>1483</v>
      </c>
      <c r="S7541">
        <v>4.8486146926879883</v>
      </c>
      <c r="T7541">
        <v>2.2019569873809814</v>
      </c>
      <c r="U7541">
        <v>79.041954040527344</v>
      </c>
      <c r="V7541">
        <v>95.287261962890625</v>
      </c>
      <c r="W7541">
        <v>70.291893005371094</v>
      </c>
    </row>
    <row r="7542" spans="1:23" x14ac:dyDescent="0.25">
      <c r="A7542" t="s">
        <v>85</v>
      </c>
      <c r="B7542" t="s">
        <v>97</v>
      </c>
      <c r="C7542" t="s">
        <v>120</v>
      </c>
      <c r="D7542" t="s">
        <v>121</v>
      </c>
      <c r="E7542" t="s">
        <v>111</v>
      </c>
      <c r="F7542">
        <v>5</v>
      </c>
      <c r="G7542">
        <v>146.66401672363281</v>
      </c>
      <c r="H7542">
        <v>147.82762145996094</v>
      </c>
      <c r="I7542">
        <v>-1.1635987758636475</v>
      </c>
      <c r="J7542">
        <v>-7.9337712377309799E-3</v>
      </c>
      <c r="K7542">
        <v>-3.9959261417388916</v>
      </c>
      <c r="L7542">
        <v>-2.3225641250610352</v>
      </c>
      <c r="M7542">
        <v>-1.1635987758636475</v>
      </c>
      <c r="N7542">
        <v>-4.6333642676472664E-3</v>
      </c>
      <c r="O7542">
        <v>1.6687285900115967</v>
      </c>
      <c r="P7542">
        <v>-4.798851490020752</v>
      </c>
      <c r="Q7542">
        <v>2.4716541767120361</v>
      </c>
      <c r="R7542">
        <v>1483</v>
      </c>
      <c r="S7542">
        <v>4.8844394683837891</v>
      </c>
      <c r="T7542">
        <v>2.2100768089294434</v>
      </c>
      <c r="U7542">
        <v>79.041954040527344</v>
      </c>
      <c r="V7542">
        <v>95.287261962890625</v>
      </c>
      <c r="W7542">
        <v>69.216316223144531</v>
      </c>
    </row>
    <row r="7543" spans="1:23" x14ac:dyDescent="0.25">
      <c r="A7543" t="s">
        <v>85</v>
      </c>
      <c r="B7543" t="s">
        <v>97</v>
      </c>
      <c r="C7543" t="s">
        <v>120</v>
      </c>
      <c r="D7543" t="s">
        <v>121</v>
      </c>
      <c r="E7543" t="s">
        <v>111</v>
      </c>
      <c r="F7543">
        <v>6</v>
      </c>
      <c r="G7543">
        <v>167.52702331542969</v>
      </c>
      <c r="H7543">
        <v>169.3060302734375</v>
      </c>
      <c r="I7543">
        <v>-1.7789971828460693</v>
      </c>
      <c r="J7543">
        <v>-1.0619165375828743E-2</v>
      </c>
      <c r="K7543">
        <v>-4.7836971282958984</v>
      </c>
      <c r="L7543">
        <v>-3.0084960460662842</v>
      </c>
      <c r="M7543">
        <v>-1.7789971828460693</v>
      </c>
      <c r="N7543">
        <v>-0.54949826002120972</v>
      </c>
      <c r="O7543">
        <v>1.2257028818130493</v>
      </c>
      <c r="P7543">
        <v>-5.6354880332946777</v>
      </c>
      <c r="Q7543">
        <v>2.0774936676025391</v>
      </c>
      <c r="R7543">
        <v>1483</v>
      </c>
      <c r="S7543">
        <v>5.4970550537109375</v>
      </c>
      <c r="T7543">
        <v>2.3445799350738525</v>
      </c>
      <c r="U7543">
        <v>79.041954040527344</v>
      </c>
      <c r="V7543">
        <v>95.287261962890625</v>
      </c>
      <c r="W7543">
        <v>68.699081420898437</v>
      </c>
    </row>
    <row r="7544" spans="1:23" x14ac:dyDescent="0.25">
      <c r="A7544" t="s">
        <v>85</v>
      </c>
      <c r="B7544" t="s">
        <v>97</v>
      </c>
      <c r="C7544" t="s">
        <v>120</v>
      </c>
      <c r="D7544" t="s">
        <v>121</v>
      </c>
      <c r="E7544" t="s">
        <v>111</v>
      </c>
      <c r="F7544">
        <v>7</v>
      </c>
      <c r="G7544">
        <v>192.29988098144531</v>
      </c>
      <c r="H7544">
        <v>194.30160522460938</v>
      </c>
      <c r="I7544">
        <v>-2.0017051696777344</v>
      </c>
      <c r="J7544">
        <v>-1.0409289970993996E-2</v>
      </c>
      <c r="K7544">
        <v>-5.1979126930236816</v>
      </c>
      <c r="L7544">
        <v>-3.3095674514770508</v>
      </c>
      <c r="M7544">
        <v>-2.0017051696777344</v>
      </c>
      <c r="N7544">
        <v>-0.69384294748306274</v>
      </c>
      <c r="O7544">
        <v>1.1945023536682129</v>
      </c>
      <c r="P7544">
        <v>-6.1039934158325195</v>
      </c>
      <c r="Q7544">
        <v>2.1005828380584717</v>
      </c>
      <c r="R7544">
        <v>1483</v>
      </c>
      <c r="S7544">
        <v>6.2201056480407715</v>
      </c>
      <c r="T7544">
        <v>2.4940140247344971</v>
      </c>
      <c r="U7544">
        <v>79.041954040527344</v>
      </c>
      <c r="V7544">
        <v>95.287261962890625</v>
      </c>
      <c r="W7544">
        <v>68.350028991699219</v>
      </c>
    </row>
    <row r="7545" spans="1:23" x14ac:dyDescent="0.25">
      <c r="A7545" t="s">
        <v>85</v>
      </c>
      <c r="B7545" t="s">
        <v>97</v>
      </c>
      <c r="C7545" t="s">
        <v>120</v>
      </c>
      <c r="D7545" t="s">
        <v>121</v>
      </c>
      <c r="E7545" t="s">
        <v>111</v>
      </c>
      <c r="F7545">
        <v>8</v>
      </c>
      <c r="G7545">
        <v>213.70890808105469</v>
      </c>
      <c r="H7545">
        <v>215.8746337890625</v>
      </c>
      <c r="I7545">
        <v>-2.16573166847229</v>
      </c>
      <c r="J7545">
        <v>-1.0134026408195496E-2</v>
      </c>
      <c r="K7545">
        <v>-5.338655948638916</v>
      </c>
      <c r="L7545">
        <v>-3.4640665054321289</v>
      </c>
      <c r="M7545">
        <v>-2.16573166847229</v>
      </c>
      <c r="N7545">
        <v>-0.86739671230316162</v>
      </c>
      <c r="O7545">
        <v>1.0071927309036255</v>
      </c>
      <c r="P7545">
        <v>-6.238135814666748</v>
      </c>
      <c r="Q7545">
        <v>1.9066727161407471</v>
      </c>
      <c r="R7545">
        <v>1483</v>
      </c>
      <c r="S7545">
        <v>6.1298136711120605</v>
      </c>
      <c r="T7545">
        <v>2.4758460521697998</v>
      </c>
      <c r="U7545">
        <v>79.041954040527344</v>
      </c>
      <c r="V7545">
        <v>95.287261962890625</v>
      </c>
      <c r="W7545">
        <v>70.889739990234375</v>
      </c>
    </row>
    <row r="7546" spans="1:23" x14ac:dyDescent="0.25">
      <c r="A7546" t="s">
        <v>85</v>
      </c>
      <c r="B7546" t="s">
        <v>97</v>
      </c>
      <c r="C7546" t="s">
        <v>120</v>
      </c>
      <c r="D7546" t="s">
        <v>121</v>
      </c>
      <c r="E7546" t="s">
        <v>111</v>
      </c>
      <c r="F7546">
        <v>9</v>
      </c>
      <c r="G7546">
        <v>230.24954223632812</v>
      </c>
      <c r="H7546">
        <v>233.59712219238281</v>
      </c>
      <c r="I7546">
        <v>-3.3475823402404785</v>
      </c>
      <c r="J7546">
        <v>-1.4538931660354137E-2</v>
      </c>
      <c r="K7546">
        <v>-6.3390622138977051</v>
      </c>
      <c r="L7546">
        <v>-4.5716714859008789</v>
      </c>
      <c r="M7546">
        <v>-3.3475823402404785</v>
      </c>
      <c r="N7546">
        <v>-2.1234931945800781</v>
      </c>
      <c r="O7546">
        <v>-0.35610261559486389</v>
      </c>
      <c r="P7546">
        <v>-7.1871051788330078</v>
      </c>
      <c r="Q7546">
        <v>0.49194031953811646</v>
      </c>
      <c r="R7546">
        <v>1483</v>
      </c>
      <c r="S7546">
        <v>5.4487886428833008</v>
      </c>
      <c r="T7546">
        <v>2.3342640399932861</v>
      </c>
      <c r="U7546">
        <v>79.041954040527344</v>
      </c>
      <c r="V7546">
        <v>95.287261962890625</v>
      </c>
      <c r="W7546">
        <v>75.401939392089844</v>
      </c>
    </row>
    <row r="7547" spans="1:23" x14ac:dyDescent="0.25">
      <c r="A7547" t="s">
        <v>85</v>
      </c>
      <c r="B7547" t="s">
        <v>97</v>
      </c>
      <c r="C7547" t="s">
        <v>120</v>
      </c>
      <c r="D7547" t="s">
        <v>121</v>
      </c>
      <c r="E7547" t="s">
        <v>111</v>
      </c>
      <c r="F7547">
        <v>10</v>
      </c>
      <c r="G7547">
        <v>242.79209899902344</v>
      </c>
      <c r="H7547">
        <v>242.81752014160156</v>
      </c>
      <c r="I7547">
        <v>-2.5434080511331558E-2</v>
      </c>
      <c r="J7547">
        <v>-1.0475662566022947E-4</v>
      </c>
      <c r="K7547">
        <v>-3.0974788665771484</v>
      </c>
      <c r="L7547">
        <v>-1.2824898958206177</v>
      </c>
      <c r="M7547">
        <v>-2.5434080511331558E-2</v>
      </c>
      <c r="N7547">
        <v>1.2316217422485352</v>
      </c>
      <c r="O7547">
        <v>3.0466108322143555</v>
      </c>
      <c r="P7547">
        <v>-3.9683609008789062</v>
      </c>
      <c r="Q7547">
        <v>3.9174926280975342</v>
      </c>
      <c r="R7547">
        <v>1483</v>
      </c>
      <c r="S7547">
        <v>5.7462291717529297</v>
      </c>
      <c r="T7547">
        <v>2.3971292972564697</v>
      </c>
      <c r="U7547">
        <v>79.041954040527344</v>
      </c>
      <c r="V7547">
        <v>95.287261962890625</v>
      </c>
      <c r="W7547">
        <v>80.072479248046875</v>
      </c>
    </row>
    <row r="7548" spans="1:23" x14ac:dyDescent="0.25">
      <c r="A7548" t="s">
        <v>85</v>
      </c>
      <c r="B7548" t="s">
        <v>97</v>
      </c>
      <c r="C7548" t="s">
        <v>120</v>
      </c>
      <c r="D7548" t="s">
        <v>121</v>
      </c>
      <c r="E7548" t="s">
        <v>111</v>
      </c>
      <c r="F7548">
        <v>11</v>
      </c>
      <c r="G7548">
        <v>252.45051574707031</v>
      </c>
      <c r="H7548">
        <v>252.30516052246094</v>
      </c>
      <c r="I7548">
        <v>0.14534704387187958</v>
      </c>
      <c r="J7548">
        <v>5.7574466336518526E-4</v>
      </c>
      <c r="K7548">
        <v>-3.3777382373809814</v>
      </c>
      <c r="L7548">
        <v>-1.2962708473205566</v>
      </c>
      <c r="M7548">
        <v>0.14534704387187958</v>
      </c>
      <c r="N7548">
        <v>1.5869649648666382</v>
      </c>
      <c r="O7548">
        <v>3.6684322357177734</v>
      </c>
      <c r="P7548">
        <v>-4.3764839172363281</v>
      </c>
      <c r="Q7548">
        <v>4.6671781539916992</v>
      </c>
      <c r="R7548">
        <v>1483</v>
      </c>
      <c r="S7548">
        <v>7.5574297904968262</v>
      </c>
      <c r="T7548">
        <v>2.7490780353546143</v>
      </c>
      <c r="U7548">
        <v>79.041954040527344</v>
      </c>
      <c r="V7548">
        <v>95.287261962890625</v>
      </c>
      <c r="W7548">
        <v>84.193695068359375</v>
      </c>
    </row>
    <row r="7549" spans="1:23" x14ac:dyDescent="0.25">
      <c r="A7549" t="s">
        <v>85</v>
      </c>
      <c r="B7549" t="s">
        <v>97</v>
      </c>
      <c r="C7549" t="s">
        <v>120</v>
      </c>
      <c r="D7549" t="s">
        <v>121</v>
      </c>
      <c r="E7549" t="s">
        <v>111</v>
      </c>
      <c r="F7549">
        <v>12</v>
      </c>
      <c r="G7549">
        <v>253.2152099609375</v>
      </c>
      <c r="H7549">
        <v>254.85847473144531</v>
      </c>
      <c r="I7549">
        <v>-1.6432840824127197</v>
      </c>
      <c r="J7549">
        <v>-6.4896736294031143E-3</v>
      </c>
      <c r="K7549">
        <v>-5.0760774612426758</v>
      </c>
      <c r="L7549">
        <v>-3.0479552745819092</v>
      </c>
      <c r="M7549">
        <v>-1.6432840824127197</v>
      </c>
      <c r="N7549">
        <v>-0.23861294984817505</v>
      </c>
      <c r="O7549">
        <v>1.7895090579986572</v>
      </c>
      <c r="P7549">
        <v>-6.0492262840270996</v>
      </c>
      <c r="Q7549">
        <v>2.7626581192016602</v>
      </c>
      <c r="R7549">
        <v>1483</v>
      </c>
      <c r="S7549">
        <v>7.1750192642211914</v>
      </c>
      <c r="T7549">
        <v>2.6786227226257324</v>
      </c>
      <c r="U7549">
        <v>79.041954040527344</v>
      </c>
      <c r="V7549">
        <v>95.287261962890625</v>
      </c>
      <c r="W7549">
        <v>87.033279418945313</v>
      </c>
    </row>
    <row r="7550" spans="1:23" x14ac:dyDescent="0.25">
      <c r="A7550" t="s">
        <v>85</v>
      </c>
      <c r="B7550" t="s">
        <v>97</v>
      </c>
      <c r="C7550" t="s">
        <v>120</v>
      </c>
      <c r="D7550" t="s">
        <v>121</v>
      </c>
      <c r="E7550" t="s">
        <v>111</v>
      </c>
      <c r="F7550">
        <v>13</v>
      </c>
      <c r="G7550">
        <v>248.1724853515625</v>
      </c>
      <c r="H7550">
        <v>246.96885681152344</v>
      </c>
      <c r="I7550">
        <v>1.2036439180374146</v>
      </c>
      <c r="J7550">
        <v>4.8500294797122478E-3</v>
      </c>
      <c r="K7550">
        <v>-1.9062482118606567</v>
      </c>
      <c r="L7550">
        <v>-6.889873743057251E-2</v>
      </c>
      <c r="M7550">
        <v>1.2036439180374146</v>
      </c>
      <c r="N7550">
        <v>2.4761865139007568</v>
      </c>
      <c r="O7550">
        <v>4.3135361671447754</v>
      </c>
      <c r="P7550">
        <v>-2.7878594398498535</v>
      </c>
      <c r="Q7550">
        <v>5.1951470375061035</v>
      </c>
      <c r="R7550">
        <v>1483</v>
      </c>
      <c r="S7550">
        <v>5.8886871337890625</v>
      </c>
      <c r="T7550">
        <v>2.4266617298126221</v>
      </c>
      <c r="U7550">
        <v>79.041954040527344</v>
      </c>
      <c r="V7550">
        <v>95.287261962890625</v>
      </c>
      <c r="W7550">
        <v>89.376976013183594</v>
      </c>
    </row>
    <row r="7551" spans="1:23" x14ac:dyDescent="0.25">
      <c r="A7551" t="s">
        <v>85</v>
      </c>
      <c r="B7551" t="s">
        <v>97</v>
      </c>
      <c r="C7551" t="s">
        <v>120</v>
      </c>
      <c r="D7551" t="s">
        <v>121</v>
      </c>
      <c r="E7551" t="s">
        <v>111</v>
      </c>
      <c r="F7551">
        <v>14</v>
      </c>
      <c r="G7551">
        <v>251.8392333984375</v>
      </c>
      <c r="H7551">
        <v>249.69561767578125</v>
      </c>
      <c r="I7551">
        <v>2.1436119079589844</v>
      </c>
      <c r="J7551">
        <v>8.5118263959884644E-3</v>
      </c>
      <c r="K7551">
        <v>-1.1257567405700684</v>
      </c>
      <c r="L7551">
        <v>0.8058127760887146</v>
      </c>
      <c r="M7551">
        <v>2.1436119079589844</v>
      </c>
      <c r="N7551">
        <v>3.4814109802246094</v>
      </c>
      <c r="O7551">
        <v>5.4129805564880371</v>
      </c>
      <c r="P7551">
        <v>-2.0525772571563721</v>
      </c>
      <c r="Q7551">
        <v>6.3398013114929199</v>
      </c>
      <c r="R7551">
        <v>1483</v>
      </c>
      <c r="S7551">
        <v>6.5081210136413574</v>
      </c>
      <c r="T7551">
        <v>2.5511019229888916</v>
      </c>
      <c r="U7551">
        <v>79.041954040527344</v>
      </c>
      <c r="V7551">
        <v>95.287261962890625</v>
      </c>
      <c r="W7551">
        <v>90.201179504394531</v>
      </c>
    </row>
    <row r="7552" spans="1:23" x14ac:dyDescent="0.25">
      <c r="A7552" t="s">
        <v>85</v>
      </c>
      <c r="B7552" t="s">
        <v>97</v>
      </c>
      <c r="C7552" t="s">
        <v>120</v>
      </c>
      <c r="D7552" t="s">
        <v>121</v>
      </c>
      <c r="E7552" t="s">
        <v>111</v>
      </c>
      <c r="F7552">
        <v>15</v>
      </c>
      <c r="G7552">
        <v>244.78520202636719</v>
      </c>
      <c r="H7552">
        <v>236.02708435058594</v>
      </c>
      <c r="I7552">
        <v>8.7581110000610352</v>
      </c>
      <c r="J7552">
        <v>3.577876091003418E-2</v>
      </c>
      <c r="K7552">
        <v>5.369147777557373</v>
      </c>
      <c r="L7552">
        <v>7.3713746070861816</v>
      </c>
      <c r="M7552">
        <v>8.7581110000610352</v>
      </c>
      <c r="N7552">
        <v>10.14484691619873</v>
      </c>
      <c r="O7552">
        <v>12.147074699401855</v>
      </c>
      <c r="P7552">
        <v>4.408423900604248</v>
      </c>
      <c r="Q7552">
        <v>13.10779857635498</v>
      </c>
      <c r="R7552">
        <v>1483</v>
      </c>
      <c r="S7552">
        <v>6.9929676055908203</v>
      </c>
      <c r="T7552">
        <v>2.6444220542907715</v>
      </c>
      <c r="U7552">
        <v>79.041954040527344</v>
      </c>
      <c r="V7552">
        <v>95.287261962890625</v>
      </c>
      <c r="W7552">
        <v>89.705375671386719</v>
      </c>
    </row>
    <row r="7553" spans="1:23" x14ac:dyDescent="0.25">
      <c r="A7553" t="s">
        <v>85</v>
      </c>
      <c r="B7553" t="s">
        <v>97</v>
      </c>
      <c r="C7553" t="s">
        <v>120</v>
      </c>
      <c r="D7553" t="s">
        <v>121</v>
      </c>
      <c r="E7553" t="s">
        <v>111</v>
      </c>
      <c r="F7553">
        <v>16</v>
      </c>
      <c r="G7553">
        <v>230.86973571777344</v>
      </c>
      <c r="H7553">
        <v>222.15045166015625</v>
      </c>
      <c r="I7553">
        <v>8.7192955017089844</v>
      </c>
      <c r="J7553">
        <v>3.7767164409160614E-2</v>
      </c>
      <c r="K7553">
        <v>5.4609346389770508</v>
      </c>
      <c r="L7553">
        <v>7.3860006332397461</v>
      </c>
      <c r="M7553">
        <v>8.7192955017089844</v>
      </c>
      <c r="N7553">
        <v>10.052590370178223</v>
      </c>
      <c r="O7553">
        <v>11.977656364440918</v>
      </c>
      <c r="P7553">
        <v>4.5372347831726074</v>
      </c>
      <c r="Q7553">
        <v>12.90135669708252</v>
      </c>
      <c r="R7553">
        <v>1483</v>
      </c>
      <c r="S7553">
        <v>6.4643692970275879</v>
      </c>
      <c r="T7553">
        <v>2.5425124168395996</v>
      </c>
      <c r="U7553">
        <v>79.041954040527344</v>
      </c>
      <c r="V7553">
        <v>95.287261962890625</v>
      </c>
      <c r="W7553">
        <v>89.233985900878906</v>
      </c>
    </row>
    <row r="7554" spans="1:23" x14ac:dyDescent="0.25">
      <c r="A7554" t="s">
        <v>85</v>
      </c>
      <c r="B7554" t="s">
        <v>97</v>
      </c>
      <c r="C7554" t="s">
        <v>120</v>
      </c>
      <c r="D7554" t="s">
        <v>121</v>
      </c>
      <c r="E7554" t="s">
        <v>111</v>
      </c>
      <c r="F7554">
        <v>17</v>
      </c>
      <c r="G7554">
        <v>214.20637512207031</v>
      </c>
      <c r="H7554">
        <v>205.26336669921875</v>
      </c>
      <c r="I7554">
        <v>8.9429998397827148</v>
      </c>
      <c r="J7554">
        <v>4.1749458760023117E-2</v>
      </c>
      <c r="K7554">
        <v>5.793360710144043</v>
      </c>
      <c r="L7554">
        <v>7.6541929244995117</v>
      </c>
      <c r="M7554">
        <v>8.9429998397827148</v>
      </c>
      <c r="N7554">
        <v>10.231806755065918</v>
      </c>
      <c r="O7554">
        <v>12.092638969421387</v>
      </c>
      <c r="P7554">
        <v>4.9004817008972168</v>
      </c>
      <c r="Q7554">
        <v>12.985518455505371</v>
      </c>
      <c r="R7554">
        <v>1483</v>
      </c>
      <c r="S7554">
        <v>6.0401744842529297</v>
      </c>
      <c r="T7554">
        <v>2.4576766490936279</v>
      </c>
      <c r="U7554">
        <v>79.041954040527344</v>
      </c>
      <c r="V7554">
        <v>95.287261962890625</v>
      </c>
      <c r="W7554">
        <v>88.560028076171875</v>
      </c>
    </row>
    <row r="7555" spans="1:23" x14ac:dyDescent="0.25">
      <c r="A7555" t="s">
        <v>85</v>
      </c>
      <c r="B7555" t="s">
        <v>97</v>
      </c>
      <c r="C7555" t="s">
        <v>120</v>
      </c>
      <c r="D7555" t="s">
        <v>121</v>
      </c>
      <c r="E7555" t="s">
        <v>111</v>
      </c>
      <c r="F7555">
        <v>18</v>
      </c>
      <c r="G7555">
        <v>198.28970336914063</v>
      </c>
      <c r="H7555">
        <v>190.79206848144531</v>
      </c>
      <c r="I7555">
        <v>7.4976191520690918</v>
      </c>
      <c r="J7555">
        <v>3.7811439484357834E-2</v>
      </c>
      <c r="K7555">
        <v>4.2947502136230469</v>
      </c>
      <c r="L7555">
        <v>6.1870312690734863</v>
      </c>
      <c r="M7555">
        <v>7.4976191520690918</v>
      </c>
      <c r="N7555">
        <v>8.8082075119018555</v>
      </c>
      <c r="O7555">
        <v>10.700488090515137</v>
      </c>
      <c r="P7555">
        <v>3.3867812156677246</v>
      </c>
      <c r="Q7555">
        <v>11.608457565307617</v>
      </c>
      <c r="R7555">
        <v>1483</v>
      </c>
      <c r="S7555">
        <v>6.2460613250732422</v>
      </c>
      <c r="T7555">
        <v>2.4992120265960693</v>
      </c>
      <c r="U7555">
        <v>79.041954040527344</v>
      </c>
      <c r="V7555">
        <v>95.287261962890625</v>
      </c>
      <c r="W7555">
        <v>87.597114562988281</v>
      </c>
    </row>
    <row r="7556" spans="1:23" x14ac:dyDescent="0.25">
      <c r="A7556" t="s">
        <v>85</v>
      </c>
      <c r="B7556" t="s">
        <v>97</v>
      </c>
      <c r="C7556" t="s">
        <v>120</v>
      </c>
      <c r="D7556" t="s">
        <v>121</v>
      </c>
      <c r="E7556" t="s">
        <v>111</v>
      </c>
      <c r="F7556">
        <v>19</v>
      </c>
      <c r="G7556">
        <v>192.9129638671875</v>
      </c>
      <c r="H7556">
        <v>188.37547302246094</v>
      </c>
      <c r="I7556">
        <v>4.5374975204467773</v>
      </c>
      <c r="J7556">
        <v>2.3520957678556442E-2</v>
      </c>
      <c r="K7556">
        <v>1.2061920166015625</v>
      </c>
      <c r="L7556">
        <v>3.1743543148040771</v>
      </c>
      <c r="M7556">
        <v>4.5374975204467773</v>
      </c>
      <c r="N7556">
        <v>5.9006409645080566</v>
      </c>
      <c r="O7556">
        <v>7.8688030242919922</v>
      </c>
      <c r="P7556">
        <v>0.26181316375732422</v>
      </c>
      <c r="Q7556">
        <v>8.8131818771362305</v>
      </c>
      <c r="R7556">
        <v>1483</v>
      </c>
      <c r="S7556">
        <v>6.7570443153381348</v>
      </c>
      <c r="T7556">
        <v>2.5994315147399902</v>
      </c>
      <c r="U7556">
        <v>79.041954040527344</v>
      </c>
      <c r="V7556">
        <v>95.287261962890625</v>
      </c>
      <c r="W7556">
        <v>85.132942199707031</v>
      </c>
    </row>
    <row r="7557" spans="1:23" x14ac:dyDescent="0.25">
      <c r="A7557" t="s">
        <v>85</v>
      </c>
      <c r="B7557" t="s">
        <v>97</v>
      </c>
      <c r="C7557" t="s">
        <v>120</v>
      </c>
      <c r="D7557" t="s">
        <v>121</v>
      </c>
      <c r="E7557" t="s">
        <v>111</v>
      </c>
      <c r="F7557">
        <v>20</v>
      </c>
      <c r="G7557">
        <v>188.71652221679687</v>
      </c>
      <c r="H7557">
        <v>189.53292846679687</v>
      </c>
      <c r="I7557">
        <v>-0.81641131639480591</v>
      </c>
      <c r="J7557">
        <v>-4.3261251412332058E-3</v>
      </c>
      <c r="K7557">
        <v>-4.2586259841918945</v>
      </c>
      <c r="L7557">
        <v>-2.2249376773834229</v>
      </c>
      <c r="M7557">
        <v>-0.81641131639480591</v>
      </c>
      <c r="N7557">
        <v>0.59211504459381104</v>
      </c>
      <c r="O7557">
        <v>2.6258032321929932</v>
      </c>
      <c r="P7557">
        <v>-5.2344460487365723</v>
      </c>
      <c r="Q7557">
        <v>3.6016232967376709</v>
      </c>
      <c r="R7557">
        <v>1483</v>
      </c>
      <c r="S7557">
        <v>7.2144579887390137</v>
      </c>
      <c r="T7557">
        <v>2.6859743595123291</v>
      </c>
      <c r="U7557">
        <v>79.041954040527344</v>
      </c>
      <c r="V7557">
        <v>95.287261962890625</v>
      </c>
      <c r="W7557">
        <v>81.2799072265625</v>
      </c>
    </row>
    <row r="7558" spans="1:23" x14ac:dyDescent="0.25">
      <c r="A7558" t="s">
        <v>85</v>
      </c>
      <c r="B7558" t="s">
        <v>97</v>
      </c>
      <c r="C7558" t="s">
        <v>120</v>
      </c>
      <c r="D7558" t="s">
        <v>121</v>
      </c>
      <c r="E7558" t="s">
        <v>111</v>
      </c>
      <c r="F7558">
        <v>21</v>
      </c>
      <c r="G7558">
        <v>184.89463806152344</v>
      </c>
      <c r="H7558">
        <v>185.04737854003906</v>
      </c>
      <c r="I7558">
        <v>-0.15274246037006378</v>
      </c>
      <c r="J7558">
        <v>-8.261054172180593E-4</v>
      </c>
      <c r="K7558">
        <v>-3.3692395687103271</v>
      </c>
      <c r="L7558">
        <v>-1.4689069986343384</v>
      </c>
      <c r="M7558">
        <v>-0.15274246037006378</v>
      </c>
      <c r="N7558">
        <v>1.1634221076965332</v>
      </c>
      <c r="O7558">
        <v>3.0637545585632324</v>
      </c>
      <c r="P7558">
        <v>-4.281071662902832</v>
      </c>
      <c r="Q7558">
        <v>3.9755868911743164</v>
      </c>
      <c r="R7558">
        <v>1483</v>
      </c>
      <c r="S7558">
        <v>6.2993264198303223</v>
      </c>
      <c r="T7558">
        <v>2.5098459720611572</v>
      </c>
      <c r="U7558">
        <v>79.041954040527344</v>
      </c>
      <c r="V7558">
        <v>95.287261962890625</v>
      </c>
      <c r="W7558">
        <v>78.726570129394531</v>
      </c>
    </row>
    <row r="7559" spans="1:23" x14ac:dyDescent="0.25">
      <c r="A7559" t="s">
        <v>85</v>
      </c>
      <c r="B7559" t="s">
        <v>97</v>
      </c>
      <c r="C7559" t="s">
        <v>120</v>
      </c>
      <c r="D7559" t="s">
        <v>121</v>
      </c>
      <c r="E7559" t="s">
        <v>111</v>
      </c>
      <c r="F7559">
        <v>22</v>
      </c>
      <c r="G7559">
        <v>175.69790649414062</v>
      </c>
      <c r="H7559">
        <v>176.87217712402344</v>
      </c>
      <c r="I7559">
        <v>-1.1742627620697021</v>
      </c>
      <c r="J7559">
        <v>-6.6834189929068089E-3</v>
      </c>
      <c r="K7559">
        <v>-4.3793454170227051</v>
      </c>
      <c r="L7559">
        <v>-2.4857566356658936</v>
      </c>
      <c r="M7559">
        <v>-1.1742627620697021</v>
      </c>
      <c r="N7559">
        <v>0.13723112642765045</v>
      </c>
      <c r="O7559">
        <v>2.0308198928833008</v>
      </c>
      <c r="P7559">
        <v>-5.2879419326782227</v>
      </c>
      <c r="Q7559">
        <v>2.9394164085388184</v>
      </c>
      <c r="R7559">
        <v>1483</v>
      </c>
      <c r="S7559">
        <v>6.254697322845459</v>
      </c>
      <c r="T7559">
        <v>2.5009393692016602</v>
      </c>
      <c r="U7559">
        <v>79.041954040527344</v>
      </c>
      <c r="V7559">
        <v>95.287261962890625</v>
      </c>
      <c r="W7559">
        <v>76.541427612304687</v>
      </c>
    </row>
    <row r="7560" spans="1:23" x14ac:dyDescent="0.25">
      <c r="A7560" t="s">
        <v>85</v>
      </c>
      <c r="B7560" t="s">
        <v>97</v>
      </c>
      <c r="C7560" t="s">
        <v>120</v>
      </c>
      <c r="D7560" t="s">
        <v>121</v>
      </c>
      <c r="E7560" t="s">
        <v>111</v>
      </c>
      <c r="F7560">
        <v>23</v>
      </c>
      <c r="G7560">
        <v>164.97453308105469</v>
      </c>
      <c r="H7560">
        <v>166.17703247070312</v>
      </c>
      <c r="I7560">
        <v>-1.2025091648101807</v>
      </c>
      <c r="J7560">
        <v>-7.2890594601631165E-3</v>
      </c>
      <c r="K7560">
        <v>-4.155247688293457</v>
      </c>
      <c r="L7560">
        <v>-2.4107458591461182</v>
      </c>
      <c r="M7560">
        <v>-1.2025091648101807</v>
      </c>
      <c r="N7560">
        <v>5.727443378418684E-3</v>
      </c>
      <c r="O7560">
        <v>1.7502292394638062</v>
      </c>
      <c r="P7560">
        <v>-4.9923076629638672</v>
      </c>
      <c r="Q7560">
        <v>2.587289571762085</v>
      </c>
      <c r="R7560">
        <v>1483</v>
      </c>
      <c r="S7560">
        <v>5.3085727691650391</v>
      </c>
      <c r="T7560">
        <v>2.3040339946746826</v>
      </c>
      <c r="U7560">
        <v>79.041954040527344</v>
      </c>
      <c r="V7560">
        <v>95.287261962890625</v>
      </c>
      <c r="W7560">
        <v>74.453018188476562</v>
      </c>
    </row>
    <row r="7561" spans="1:23" x14ac:dyDescent="0.25">
      <c r="A7561" t="s">
        <v>85</v>
      </c>
      <c r="B7561" t="s">
        <v>97</v>
      </c>
      <c r="C7561" t="s">
        <v>120</v>
      </c>
      <c r="D7561" t="s">
        <v>121</v>
      </c>
      <c r="E7561" t="s">
        <v>111</v>
      </c>
      <c r="F7561">
        <v>24</v>
      </c>
      <c r="G7561">
        <v>157.46099853515625</v>
      </c>
      <c r="H7561">
        <v>159.38740539550781</v>
      </c>
      <c r="I7561">
        <v>-1.9264121055603027</v>
      </c>
      <c r="J7561">
        <v>-1.22342174872756E-2</v>
      </c>
      <c r="K7561">
        <v>-4.9882297515869141</v>
      </c>
      <c r="L7561">
        <v>-3.1792831420898438</v>
      </c>
      <c r="M7561">
        <v>-1.9264121055603027</v>
      </c>
      <c r="N7561">
        <v>-0.67354106903076172</v>
      </c>
      <c r="O7561">
        <v>1.1354057788848877</v>
      </c>
      <c r="P7561">
        <v>-5.8562126159667969</v>
      </c>
      <c r="Q7561">
        <v>2.0033886432647705</v>
      </c>
      <c r="R7561">
        <v>1483</v>
      </c>
      <c r="S7561">
        <v>5.7080340385437012</v>
      </c>
      <c r="T7561">
        <v>2.3891491889953613</v>
      </c>
      <c r="U7561">
        <v>79.041954040527344</v>
      </c>
      <c r="V7561">
        <v>95.287261962890625</v>
      </c>
      <c r="W7561">
        <v>72.633064270019531</v>
      </c>
    </row>
    <row r="7562" spans="1:23" x14ac:dyDescent="0.25">
      <c r="A7562" t="s">
        <v>85</v>
      </c>
      <c r="B7562" t="s">
        <v>97</v>
      </c>
      <c r="C7562" t="s">
        <v>120</v>
      </c>
      <c r="D7562" t="s">
        <v>121</v>
      </c>
      <c r="E7562" t="s">
        <v>112</v>
      </c>
      <c r="F7562">
        <v>1</v>
      </c>
      <c r="G7562">
        <v>130.63848876953125</v>
      </c>
      <c r="H7562">
        <v>132.18687438964844</v>
      </c>
      <c r="I7562">
        <v>-1.5483874082565308</v>
      </c>
      <c r="J7562">
        <v>-1.1852459982037544E-2</v>
      </c>
      <c r="K7562">
        <v>-5.4659585952758789</v>
      </c>
      <c r="L7562">
        <v>-3.151425838470459</v>
      </c>
      <c r="M7562">
        <v>-1.5483874082565308</v>
      </c>
      <c r="N7562">
        <v>5.4651033133268356E-2</v>
      </c>
      <c r="O7562">
        <v>2.3691840171813965</v>
      </c>
      <c r="P7562">
        <v>-6.576535701751709</v>
      </c>
      <c r="Q7562">
        <v>3.4797608852386475</v>
      </c>
      <c r="R7562">
        <v>1497</v>
      </c>
      <c r="S7562">
        <v>9.3446207046508789</v>
      </c>
      <c r="T7562">
        <v>3.0568971633911133</v>
      </c>
      <c r="U7562">
        <v>76.111656188964844</v>
      </c>
      <c r="V7562">
        <v>86.745452880859375</v>
      </c>
      <c r="W7562">
        <v>73.533905029296875</v>
      </c>
    </row>
    <row r="7563" spans="1:23" x14ac:dyDescent="0.25">
      <c r="A7563" t="s">
        <v>85</v>
      </c>
      <c r="B7563" t="s">
        <v>97</v>
      </c>
      <c r="C7563" t="s">
        <v>120</v>
      </c>
      <c r="D7563" t="s">
        <v>121</v>
      </c>
      <c r="E7563" t="s">
        <v>112</v>
      </c>
      <c r="F7563">
        <v>2</v>
      </c>
      <c r="G7563">
        <v>129.95530700683594</v>
      </c>
      <c r="H7563">
        <v>130.16242980957031</v>
      </c>
      <c r="I7563">
        <v>-0.20712736248970032</v>
      </c>
      <c r="J7563">
        <v>-1.5938353026285768E-3</v>
      </c>
      <c r="K7563">
        <v>-4.0783271789550781</v>
      </c>
      <c r="L7563">
        <v>-1.7911908626556396</v>
      </c>
      <c r="M7563">
        <v>-0.20712736248970032</v>
      </c>
      <c r="N7563">
        <v>1.3769360780715942</v>
      </c>
      <c r="O7563">
        <v>3.6640722751617432</v>
      </c>
      <c r="P7563">
        <v>-5.1757583618164062</v>
      </c>
      <c r="Q7563">
        <v>4.7615036964416504</v>
      </c>
      <c r="R7563">
        <v>1497</v>
      </c>
      <c r="S7563">
        <v>9.1247072219848633</v>
      </c>
      <c r="T7563">
        <v>3.0207130908966064</v>
      </c>
      <c r="U7563">
        <v>76.111656188964844</v>
      </c>
      <c r="V7563">
        <v>86.745452880859375</v>
      </c>
      <c r="W7563">
        <v>73.016853332519531</v>
      </c>
    </row>
    <row r="7564" spans="1:23" x14ac:dyDescent="0.25">
      <c r="A7564" t="s">
        <v>85</v>
      </c>
      <c r="B7564" t="s">
        <v>97</v>
      </c>
      <c r="C7564" t="s">
        <v>120</v>
      </c>
      <c r="D7564" t="s">
        <v>121</v>
      </c>
      <c r="E7564" t="s">
        <v>112</v>
      </c>
      <c r="F7564">
        <v>3</v>
      </c>
      <c r="G7564">
        <v>128.51722717285156</v>
      </c>
      <c r="H7564">
        <v>127.41937255859375</v>
      </c>
      <c r="I7564">
        <v>1.0978504419326782</v>
      </c>
      <c r="J7564">
        <v>8.5424380376935005E-3</v>
      </c>
      <c r="K7564">
        <v>-2.5678634643554687</v>
      </c>
      <c r="L7564">
        <v>-0.40213000774383545</v>
      </c>
      <c r="M7564">
        <v>1.0978504419326782</v>
      </c>
      <c r="N7564">
        <v>2.5978310108184814</v>
      </c>
      <c r="O7564">
        <v>4.7635645866394043</v>
      </c>
      <c r="P7564">
        <v>-3.6070425510406494</v>
      </c>
      <c r="Q7564">
        <v>5.8027434349060059</v>
      </c>
      <c r="R7564">
        <v>1497</v>
      </c>
      <c r="S7564">
        <v>8.181727409362793</v>
      </c>
      <c r="T7564">
        <v>2.8603718280792236</v>
      </c>
      <c r="U7564">
        <v>76.111656188964844</v>
      </c>
      <c r="V7564">
        <v>86.745452880859375</v>
      </c>
      <c r="W7564">
        <v>73.033065795898437</v>
      </c>
    </row>
    <row r="7565" spans="1:23" x14ac:dyDescent="0.25">
      <c r="A7565" t="s">
        <v>85</v>
      </c>
      <c r="B7565" t="s">
        <v>97</v>
      </c>
      <c r="C7565" t="s">
        <v>120</v>
      </c>
      <c r="D7565" t="s">
        <v>121</v>
      </c>
      <c r="E7565" t="s">
        <v>112</v>
      </c>
      <c r="F7565">
        <v>4</v>
      </c>
      <c r="G7565">
        <v>131.14247131347656</v>
      </c>
      <c r="H7565">
        <v>129.54617309570312</v>
      </c>
      <c r="I7565">
        <v>1.5962939262390137</v>
      </c>
      <c r="J7565">
        <v>1.2172211892902851E-2</v>
      </c>
      <c r="K7565">
        <v>-1.837702751159668</v>
      </c>
      <c r="L7565">
        <v>0.19113031029701233</v>
      </c>
      <c r="M7565">
        <v>1.5962939262390137</v>
      </c>
      <c r="N7565">
        <v>3.0014574527740479</v>
      </c>
      <c r="O7565">
        <v>5.0302906036376953</v>
      </c>
      <c r="P7565">
        <v>-2.8111929893493652</v>
      </c>
      <c r="Q7565">
        <v>6.0037808418273926</v>
      </c>
      <c r="R7565">
        <v>1497</v>
      </c>
      <c r="S7565">
        <v>7.1800518035888672</v>
      </c>
      <c r="T7565">
        <v>2.6795618534088135</v>
      </c>
      <c r="U7565">
        <v>76.111656188964844</v>
      </c>
      <c r="V7565">
        <v>86.745452880859375</v>
      </c>
      <c r="W7565">
        <v>72.712272644042969</v>
      </c>
    </row>
    <row r="7566" spans="1:23" x14ac:dyDescent="0.25">
      <c r="A7566" t="s">
        <v>85</v>
      </c>
      <c r="B7566" t="s">
        <v>97</v>
      </c>
      <c r="C7566" t="s">
        <v>120</v>
      </c>
      <c r="D7566" t="s">
        <v>121</v>
      </c>
      <c r="E7566" t="s">
        <v>112</v>
      </c>
      <c r="F7566">
        <v>5</v>
      </c>
      <c r="G7566">
        <v>143.0875244140625</v>
      </c>
      <c r="H7566">
        <v>142.44102478027344</v>
      </c>
      <c r="I7566">
        <v>0.64650106430053711</v>
      </c>
      <c r="J7566">
        <v>4.5182211324572563E-3</v>
      </c>
      <c r="K7566">
        <v>-2.7559874057769775</v>
      </c>
      <c r="L7566">
        <v>-0.7457696795463562</v>
      </c>
      <c r="M7566">
        <v>0.64650106430053711</v>
      </c>
      <c r="N7566">
        <v>2.0387718677520752</v>
      </c>
      <c r="O7566">
        <v>4.0489897727966309</v>
      </c>
      <c r="P7566">
        <v>-3.720545768737793</v>
      </c>
      <c r="Q7566">
        <v>5.0135478973388672</v>
      </c>
      <c r="R7566">
        <v>1497</v>
      </c>
      <c r="S7566">
        <v>7.0488972663879395</v>
      </c>
      <c r="T7566">
        <v>2.6549758911132813</v>
      </c>
      <c r="U7566">
        <v>76.111656188964844</v>
      </c>
      <c r="V7566">
        <v>86.745452880859375</v>
      </c>
      <c r="W7566">
        <v>72.390754699707031</v>
      </c>
    </row>
    <row r="7567" spans="1:23" x14ac:dyDescent="0.25">
      <c r="A7567" t="s">
        <v>85</v>
      </c>
      <c r="B7567" t="s">
        <v>97</v>
      </c>
      <c r="C7567" t="s">
        <v>120</v>
      </c>
      <c r="D7567" t="s">
        <v>121</v>
      </c>
      <c r="E7567" t="s">
        <v>112</v>
      </c>
      <c r="F7567">
        <v>6</v>
      </c>
      <c r="G7567">
        <v>169.9986572265625</v>
      </c>
      <c r="H7567">
        <v>168.61260986328125</v>
      </c>
      <c r="I7567">
        <v>1.3860567808151245</v>
      </c>
      <c r="J7567">
        <v>8.1533398479223251E-3</v>
      </c>
      <c r="K7567">
        <v>-1.8981696367263794</v>
      </c>
      <c r="L7567">
        <v>4.2177945375442505E-2</v>
      </c>
      <c r="M7567">
        <v>1.3860567808151245</v>
      </c>
      <c r="N7567">
        <v>2.7299356460571289</v>
      </c>
      <c r="O7567">
        <v>4.670283317565918</v>
      </c>
      <c r="P7567">
        <v>-2.8292021751403809</v>
      </c>
      <c r="Q7567">
        <v>5.601315975189209</v>
      </c>
      <c r="R7567">
        <v>1497</v>
      </c>
      <c r="S7567">
        <v>6.5674080848693848</v>
      </c>
      <c r="T7567">
        <v>2.5626955032348633</v>
      </c>
      <c r="U7567">
        <v>76.111656188964844</v>
      </c>
      <c r="V7567">
        <v>86.745452880859375</v>
      </c>
      <c r="W7567">
        <v>72.286941528320312</v>
      </c>
    </row>
    <row r="7568" spans="1:23" x14ac:dyDescent="0.25">
      <c r="A7568" t="s">
        <v>85</v>
      </c>
      <c r="B7568" t="s">
        <v>97</v>
      </c>
      <c r="C7568" t="s">
        <v>120</v>
      </c>
      <c r="D7568" t="s">
        <v>121</v>
      </c>
      <c r="E7568" t="s">
        <v>112</v>
      </c>
      <c r="F7568">
        <v>7</v>
      </c>
      <c r="G7568">
        <v>202.596435546875</v>
      </c>
      <c r="H7568">
        <v>199.66950988769531</v>
      </c>
      <c r="I7568">
        <v>2.9269223213195801</v>
      </c>
      <c r="J7568">
        <v>1.4447057619690895E-2</v>
      </c>
      <c r="K7568">
        <v>-0.42873978614807129</v>
      </c>
      <c r="L7568">
        <v>1.5538126230239868</v>
      </c>
      <c r="M7568">
        <v>2.9269223213195801</v>
      </c>
      <c r="N7568">
        <v>4.3000321388244629</v>
      </c>
      <c r="O7568">
        <v>6.2825841903686523</v>
      </c>
      <c r="P7568">
        <v>-1.3800233602523804</v>
      </c>
      <c r="Q7568">
        <v>7.2338681221008301</v>
      </c>
      <c r="R7568">
        <v>1497</v>
      </c>
      <c r="S7568">
        <v>6.8562121391296387</v>
      </c>
      <c r="T7568">
        <v>2.6184370517730713</v>
      </c>
      <c r="U7568">
        <v>76.111656188964844</v>
      </c>
      <c r="V7568">
        <v>86.745452880859375</v>
      </c>
      <c r="W7568">
        <v>71.68499755859375</v>
      </c>
    </row>
    <row r="7569" spans="1:23" x14ac:dyDescent="0.25">
      <c r="A7569" t="s">
        <v>85</v>
      </c>
      <c r="B7569" t="s">
        <v>97</v>
      </c>
      <c r="C7569" t="s">
        <v>120</v>
      </c>
      <c r="D7569" t="s">
        <v>121</v>
      </c>
      <c r="E7569" t="s">
        <v>112</v>
      </c>
      <c r="F7569">
        <v>8</v>
      </c>
      <c r="G7569">
        <v>227.13636779785156</v>
      </c>
      <c r="H7569">
        <v>222.44380187988281</v>
      </c>
      <c r="I7569">
        <v>4.6925625801086426</v>
      </c>
      <c r="J7569">
        <v>2.0659670233726501E-2</v>
      </c>
      <c r="K7569">
        <v>1.0789945125579834</v>
      </c>
      <c r="L7569">
        <v>3.2139198780059814</v>
      </c>
      <c r="M7569">
        <v>4.6925625801086426</v>
      </c>
      <c r="N7569">
        <v>6.1712055206298828</v>
      </c>
      <c r="O7569">
        <v>8.3061304092407227</v>
      </c>
      <c r="P7569">
        <v>5.4598215967416763E-2</v>
      </c>
      <c r="Q7569">
        <v>9.3305273056030273</v>
      </c>
      <c r="R7569">
        <v>1497</v>
      </c>
      <c r="S7569">
        <v>7.9506077766418457</v>
      </c>
      <c r="T7569">
        <v>2.8196821212768555</v>
      </c>
      <c r="U7569">
        <v>76.111656188964844</v>
      </c>
      <c r="V7569">
        <v>86.745452880859375</v>
      </c>
      <c r="W7569">
        <v>71.515365600585938</v>
      </c>
    </row>
    <row r="7570" spans="1:23" x14ac:dyDescent="0.25">
      <c r="A7570" t="s">
        <v>85</v>
      </c>
      <c r="B7570" t="s">
        <v>97</v>
      </c>
      <c r="C7570" t="s">
        <v>120</v>
      </c>
      <c r="D7570" t="s">
        <v>121</v>
      </c>
      <c r="E7570" t="s">
        <v>112</v>
      </c>
      <c r="F7570">
        <v>9</v>
      </c>
      <c r="G7570">
        <v>243.6595458984375</v>
      </c>
      <c r="H7570">
        <v>237.82882690429687</v>
      </c>
      <c r="I7570">
        <v>5.8307113647460937</v>
      </c>
      <c r="J7570">
        <v>2.3929746821522713E-2</v>
      </c>
      <c r="K7570">
        <v>1.7448607683181763</v>
      </c>
      <c r="L7570">
        <v>4.1588144302368164</v>
      </c>
      <c r="M7570">
        <v>5.8307113647460937</v>
      </c>
      <c r="N7570">
        <v>7.5026082992553711</v>
      </c>
      <c r="O7570">
        <v>9.9165620803833008</v>
      </c>
      <c r="P7570">
        <v>0.5865788459777832</v>
      </c>
      <c r="Q7570">
        <v>11.074844360351563</v>
      </c>
      <c r="R7570">
        <v>1497</v>
      </c>
      <c r="S7570">
        <v>10.164658546447754</v>
      </c>
      <c r="T7570">
        <v>3.1882061958312988</v>
      </c>
      <c r="U7570">
        <v>76.111656188964844</v>
      </c>
      <c r="V7570">
        <v>86.745452880859375</v>
      </c>
      <c r="W7570">
        <v>72.96966552734375</v>
      </c>
    </row>
    <row r="7571" spans="1:23" x14ac:dyDescent="0.25">
      <c r="A7571" t="s">
        <v>85</v>
      </c>
      <c r="B7571" t="s">
        <v>97</v>
      </c>
      <c r="C7571" t="s">
        <v>120</v>
      </c>
      <c r="D7571" t="s">
        <v>121</v>
      </c>
      <c r="E7571" t="s">
        <v>112</v>
      </c>
      <c r="F7571">
        <v>10</v>
      </c>
      <c r="G7571">
        <v>247.93106079101562</v>
      </c>
      <c r="H7571">
        <v>242.04632568359375</v>
      </c>
      <c r="I7571">
        <v>5.8847332000732422</v>
      </c>
      <c r="J7571">
        <v>2.373536117374897E-2</v>
      </c>
      <c r="K7571">
        <v>1.6051839590072632</v>
      </c>
      <c r="L7571">
        <v>4.1335763931274414</v>
      </c>
      <c r="M7571">
        <v>5.8847332000732422</v>
      </c>
      <c r="N7571">
        <v>7.635890007019043</v>
      </c>
      <c r="O7571">
        <v>10.16428279876709</v>
      </c>
      <c r="P7571">
        <v>0.3919912576675415</v>
      </c>
      <c r="Q7571">
        <v>11.377474784851074</v>
      </c>
      <c r="R7571">
        <v>1497</v>
      </c>
      <c r="S7571">
        <v>11.15125846862793</v>
      </c>
      <c r="T7571">
        <v>3.3393499851226807</v>
      </c>
      <c r="U7571">
        <v>76.111656188964844</v>
      </c>
      <c r="V7571">
        <v>86.745452880859375</v>
      </c>
      <c r="W7571">
        <v>73.116706848144531</v>
      </c>
    </row>
    <row r="7572" spans="1:23" x14ac:dyDescent="0.25">
      <c r="A7572" t="s">
        <v>85</v>
      </c>
      <c r="B7572" t="s">
        <v>97</v>
      </c>
      <c r="C7572" t="s">
        <v>120</v>
      </c>
      <c r="D7572" t="s">
        <v>121</v>
      </c>
      <c r="E7572" t="s">
        <v>112</v>
      </c>
      <c r="F7572">
        <v>11</v>
      </c>
      <c r="G7572">
        <v>250.65873718261719</v>
      </c>
      <c r="H7572">
        <v>245.03514099121094</v>
      </c>
      <c r="I7572">
        <v>5.6236128807067871</v>
      </c>
      <c r="J7572">
        <v>2.243533544242382E-2</v>
      </c>
      <c r="K7572">
        <v>1.5636895895004272</v>
      </c>
      <c r="L7572">
        <v>3.9623250961303711</v>
      </c>
      <c r="M7572">
        <v>5.6236128807067871</v>
      </c>
      <c r="N7572">
        <v>7.2849006652832031</v>
      </c>
      <c r="O7572">
        <v>9.6835365295410156</v>
      </c>
      <c r="P7572">
        <v>0.41275778412818909</v>
      </c>
      <c r="Q7572">
        <v>10.834467887878418</v>
      </c>
      <c r="R7572">
        <v>1497</v>
      </c>
      <c r="S7572">
        <v>10.036065101623535</v>
      </c>
      <c r="T7572">
        <v>3.1679749488830566</v>
      </c>
      <c r="U7572">
        <v>76.111656188964844</v>
      </c>
      <c r="V7572">
        <v>86.745452880859375</v>
      </c>
      <c r="W7572">
        <v>74.9656982421875</v>
      </c>
    </row>
    <row r="7573" spans="1:23" x14ac:dyDescent="0.25">
      <c r="A7573" t="s">
        <v>85</v>
      </c>
      <c r="B7573" t="s">
        <v>97</v>
      </c>
      <c r="C7573" t="s">
        <v>120</v>
      </c>
      <c r="D7573" t="s">
        <v>121</v>
      </c>
      <c r="E7573" t="s">
        <v>112</v>
      </c>
      <c r="F7573">
        <v>12</v>
      </c>
      <c r="G7573">
        <v>246.24409484863281</v>
      </c>
      <c r="H7573">
        <v>241.72624206542969</v>
      </c>
      <c r="I7573">
        <v>4.5178470611572266</v>
      </c>
      <c r="J7573">
        <v>1.8347026780247688E-2</v>
      </c>
      <c r="K7573">
        <v>0.48878514766693115</v>
      </c>
      <c r="L7573">
        <v>2.869187593460083</v>
      </c>
      <c r="M7573">
        <v>4.5178470611572266</v>
      </c>
      <c r="N7573">
        <v>6.1665067672729492</v>
      </c>
      <c r="O7573">
        <v>8.5469093322753906</v>
      </c>
      <c r="P7573">
        <v>-0.65339791774749756</v>
      </c>
      <c r="Q7573">
        <v>9.689091682434082</v>
      </c>
      <c r="R7573">
        <v>1497</v>
      </c>
      <c r="S7573">
        <v>9.8840675354003906</v>
      </c>
      <c r="T7573">
        <v>3.1438937187194824</v>
      </c>
      <c r="U7573">
        <v>76.111656188964844</v>
      </c>
      <c r="V7573">
        <v>86.745452880859375</v>
      </c>
      <c r="W7573">
        <v>77.902450561523438</v>
      </c>
    </row>
    <row r="7574" spans="1:23" x14ac:dyDescent="0.25">
      <c r="A7574" t="s">
        <v>85</v>
      </c>
      <c r="B7574" t="s">
        <v>97</v>
      </c>
      <c r="C7574" t="s">
        <v>120</v>
      </c>
      <c r="D7574" t="s">
        <v>121</v>
      </c>
      <c r="E7574" t="s">
        <v>112</v>
      </c>
      <c r="F7574">
        <v>13</v>
      </c>
      <c r="G7574">
        <v>238.26936340332031</v>
      </c>
      <c r="H7574">
        <v>234.42741394042969</v>
      </c>
      <c r="I7574">
        <v>3.8419606685638428</v>
      </c>
      <c r="J7574">
        <v>1.6124442219734192E-2</v>
      </c>
      <c r="K7574">
        <v>5.1118068397045135E-2</v>
      </c>
      <c r="L7574">
        <v>2.290778636932373</v>
      </c>
      <c r="M7574">
        <v>3.8419606685638428</v>
      </c>
      <c r="N7574">
        <v>5.3931427001953125</v>
      </c>
      <c r="O7574">
        <v>7.6328034400939941</v>
      </c>
      <c r="P7574">
        <v>-1.0235331058502197</v>
      </c>
      <c r="Q7574">
        <v>8.7074546813964844</v>
      </c>
      <c r="R7574">
        <v>1497</v>
      </c>
      <c r="S7574">
        <v>8.7498245239257812</v>
      </c>
      <c r="T7574">
        <v>2.958010196685791</v>
      </c>
      <c r="U7574">
        <v>76.111656188964844</v>
      </c>
      <c r="V7574">
        <v>86.745452880859375</v>
      </c>
      <c r="W7574">
        <v>80.317298889160156</v>
      </c>
    </row>
    <row r="7575" spans="1:23" x14ac:dyDescent="0.25">
      <c r="A7575" t="s">
        <v>85</v>
      </c>
      <c r="B7575" t="s">
        <v>97</v>
      </c>
      <c r="C7575" t="s">
        <v>120</v>
      </c>
      <c r="D7575" t="s">
        <v>121</v>
      </c>
      <c r="E7575" t="s">
        <v>112</v>
      </c>
      <c r="F7575">
        <v>14</v>
      </c>
      <c r="G7575">
        <v>241.3074951171875</v>
      </c>
      <c r="H7575">
        <v>235.95816040039062</v>
      </c>
      <c r="I7575">
        <v>5.3493366241455078</v>
      </c>
      <c r="J7575">
        <v>2.2168133407831192E-2</v>
      </c>
      <c r="K7575">
        <v>1.653866171836853</v>
      </c>
      <c r="L7575">
        <v>3.8371801376342773</v>
      </c>
      <c r="M7575">
        <v>5.3493366241455078</v>
      </c>
      <c r="N7575">
        <v>6.8614931106567383</v>
      </c>
      <c r="O7575">
        <v>9.0448074340820312</v>
      </c>
      <c r="P7575">
        <v>0.60625159740447998</v>
      </c>
      <c r="Q7575">
        <v>10.092421531677246</v>
      </c>
      <c r="R7575">
        <v>1497</v>
      </c>
      <c r="S7575">
        <v>8.3150968551635742</v>
      </c>
      <c r="T7575">
        <v>2.8835909366607666</v>
      </c>
      <c r="U7575">
        <v>76.111656188964844</v>
      </c>
      <c r="V7575">
        <v>86.745452880859375</v>
      </c>
      <c r="W7575">
        <v>81.880317687988281</v>
      </c>
    </row>
    <row r="7576" spans="1:23" x14ac:dyDescent="0.25">
      <c r="A7576" t="s">
        <v>85</v>
      </c>
      <c r="B7576" t="s">
        <v>97</v>
      </c>
      <c r="C7576" t="s">
        <v>120</v>
      </c>
      <c r="D7576" t="s">
        <v>121</v>
      </c>
      <c r="E7576" t="s">
        <v>112</v>
      </c>
      <c r="F7576">
        <v>15</v>
      </c>
      <c r="G7576">
        <v>236.51519775390625</v>
      </c>
      <c r="H7576">
        <v>224.7691650390625</v>
      </c>
      <c r="I7576">
        <v>11.746038436889648</v>
      </c>
      <c r="J7576">
        <v>4.9662932753562927E-2</v>
      </c>
      <c r="K7576">
        <v>8.0468358993530273</v>
      </c>
      <c r="L7576">
        <v>10.232355117797852</v>
      </c>
      <c r="M7576">
        <v>11.746038436889648</v>
      </c>
      <c r="N7576">
        <v>13.259721755981445</v>
      </c>
      <c r="O7576">
        <v>15.44524097442627</v>
      </c>
      <c r="P7576">
        <v>6.9981637001037598</v>
      </c>
      <c r="Q7576">
        <v>16.493913650512695</v>
      </c>
      <c r="R7576">
        <v>1497</v>
      </c>
      <c r="S7576">
        <v>8.3318986892700195</v>
      </c>
      <c r="T7576">
        <v>2.886502742767334</v>
      </c>
      <c r="U7576">
        <v>76.111656188964844</v>
      </c>
      <c r="V7576">
        <v>86.745452880859375</v>
      </c>
      <c r="W7576">
        <v>83.440971374511719</v>
      </c>
    </row>
    <row r="7577" spans="1:23" x14ac:dyDescent="0.25">
      <c r="A7577" t="s">
        <v>85</v>
      </c>
      <c r="B7577" t="s">
        <v>97</v>
      </c>
      <c r="C7577" t="s">
        <v>120</v>
      </c>
      <c r="D7577" t="s">
        <v>121</v>
      </c>
      <c r="E7577" t="s">
        <v>112</v>
      </c>
      <c r="F7577">
        <v>16</v>
      </c>
      <c r="G7577">
        <v>223.37895202636719</v>
      </c>
      <c r="H7577">
        <v>212.39251708984375</v>
      </c>
      <c r="I7577">
        <v>10.986444473266602</v>
      </c>
      <c r="J7577">
        <v>4.9182988703250885E-2</v>
      </c>
      <c r="K7577">
        <v>7.5804133415222168</v>
      </c>
      <c r="L7577">
        <v>9.5927238464355469</v>
      </c>
      <c r="M7577">
        <v>10.986444473266602</v>
      </c>
      <c r="N7577">
        <v>12.380165100097656</v>
      </c>
      <c r="O7577">
        <v>14.392475128173828</v>
      </c>
      <c r="P7577">
        <v>6.6148509979248047</v>
      </c>
      <c r="Q7577">
        <v>15.358037948608398</v>
      </c>
      <c r="R7577">
        <v>1497</v>
      </c>
      <c r="S7577">
        <v>7.0635819435119629</v>
      </c>
      <c r="T7577">
        <v>2.6577401161193848</v>
      </c>
      <c r="U7577">
        <v>76.111656188964844</v>
      </c>
      <c r="V7577">
        <v>86.745452880859375</v>
      </c>
      <c r="W7577">
        <v>83.593704223632813</v>
      </c>
    </row>
    <row r="7578" spans="1:23" x14ac:dyDescent="0.25">
      <c r="A7578" t="s">
        <v>85</v>
      </c>
      <c r="B7578" t="s">
        <v>97</v>
      </c>
      <c r="C7578" t="s">
        <v>120</v>
      </c>
      <c r="D7578" t="s">
        <v>121</v>
      </c>
      <c r="E7578" t="s">
        <v>112</v>
      </c>
      <c r="F7578">
        <v>17</v>
      </c>
      <c r="G7578">
        <v>206.77778625488281</v>
      </c>
      <c r="H7578">
        <v>196.94386291503906</v>
      </c>
      <c r="I7578">
        <v>9.8339242935180664</v>
      </c>
      <c r="J7578">
        <v>4.7557935118675232E-2</v>
      </c>
      <c r="K7578">
        <v>6.5432252883911133</v>
      </c>
      <c r="L7578">
        <v>8.4873971939086914</v>
      </c>
      <c r="M7578">
        <v>9.8339242935180664</v>
      </c>
      <c r="N7578">
        <v>11.180451393127441</v>
      </c>
      <c r="O7578">
        <v>13.12462329864502</v>
      </c>
      <c r="P7578">
        <v>5.6103577613830566</v>
      </c>
      <c r="Q7578">
        <v>14.057491302490234</v>
      </c>
      <c r="R7578">
        <v>1497</v>
      </c>
      <c r="S7578">
        <v>6.5933198928833008</v>
      </c>
      <c r="T7578">
        <v>2.5677461624145508</v>
      </c>
      <c r="U7578">
        <v>76.111656188964844</v>
      </c>
      <c r="V7578">
        <v>86.745452880859375</v>
      </c>
      <c r="W7578">
        <v>83.098991394042969</v>
      </c>
    </row>
    <row r="7579" spans="1:23" x14ac:dyDescent="0.25">
      <c r="A7579" t="s">
        <v>85</v>
      </c>
      <c r="B7579" t="s">
        <v>97</v>
      </c>
      <c r="C7579" t="s">
        <v>120</v>
      </c>
      <c r="D7579" t="s">
        <v>121</v>
      </c>
      <c r="E7579" t="s">
        <v>112</v>
      </c>
      <c r="F7579">
        <v>18</v>
      </c>
      <c r="G7579">
        <v>191.5819091796875</v>
      </c>
      <c r="H7579">
        <v>183.87527465820313</v>
      </c>
      <c r="I7579">
        <v>7.7066349983215332</v>
      </c>
      <c r="J7579">
        <v>4.0226317942142487E-2</v>
      </c>
      <c r="K7579">
        <v>4.5035715103149414</v>
      </c>
      <c r="L7579">
        <v>6.3959674835205078</v>
      </c>
      <c r="M7579">
        <v>7.7066349983215332</v>
      </c>
      <c r="N7579">
        <v>9.0173025131225586</v>
      </c>
      <c r="O7579">
        <v>10.909698486328125</v>
      </c>
      <c r="P7579">
        <v>3.5955471992492676</v>
      </c>
      <c r="Q7579">
        <v>11.817722320556641</v>
      </c>
      <c r="R7579">
        <v>1497</v>
      </c>
      <c r="S7579">
        <v>6.2468199729919434</v>
      </c>
      <c r="T7579">
        <v>2.499363899230957</v>
      </c>
      <c r="U7579">
        <v>76.111656188964844</v>
      </c>
      <c r="V7579">
        <v>86.745452880859375</v>
      </c>
      <c r="W7579">
        <v>81.613624572753906</v>
      </c>
    </row>
    <row r="7580" spans="1:23" x14ac:dyDescent="0.25">
      <c r="A7580" t="s">
        <v>85</v>
      </c>
      <c r="B7580" t="s">
        <v>97</v>
      </c>
      <c r="C7580" t="s">
        <v>120</v>
      </c>
      <c r="D7580" t="s">
        <v>121</v>
      </c>
      <c r="E7580" t="s">
        <v>112</v>
      </c>
      <c r="F7580">
        <v>19</v>
      </c>
      <c r="G7580">
        <v>184.03659057617187</v>
      </c>
      <c r="H7580">
        <v>183.26579284667969</v>
      </c>
      <c r="I7580">
        <v>0.77080428600311279</v>
      </c>
      <c r="J7580">
        <v>4.1883205994963646E-3</v>
      </c>
      <c r="K7580">
        <v>-2.3522305488586426</v>
      </c>
      <c r="L7580">
        <v>-0.50711625814437866</v>
      </c>
      <c r="M7580">
        <v>0.77080428600311279</v>
      </c>
      <c r="N7580">
        <v>2.048724889755249</v>
      </c>
      <c r="O7580">
        <v>3.8938391208648682</v>
      </c>
      <c r="P7580">
        <v>-3.237567663192749</v>
      </c>
      <c r="Q7580">
        <v>4.7791762351989746</v>
      </c>
      <c r="R7580">
        <v>1497</v>
      </c>
      <c r="S7580">
        <v>5.9385647773742676</v>
      </c>
      <c r="T7580">
        <v>2.4369170665740967</v>
      </c>
      <c r="U7580">
        <v>76.111656188964844</v>
      </c>
      <c r="V7580">
        <v>86.745452880859375</v>
      </c>
      <c r="W7580">
        <v>79.275588989257813</v>
      </c>
    </row>
    <row r="7581" spans="1:23" x14ac:dyDescent="0.25">
      <c r="A7581" t="s">
        <v>85</v>
      </c>
      <c r="B7581" t="s">
        <v>97</v>
      </c>
      <c r="C7581" t="s">
        <v>120</v>
      </c>
      <c r="D7581" t="s">
        <v>121</v>
      </c>
      <c r="E7581" t="s">
        <v>112</v>
      </c>
      <c r="F7581">
        <v>20</v>
      </c>
      <c r="G7581">
        <v>182.98117065429687</v>
      </c>
      <c r="H7581">
        <v>182.70310974121094</v>
      </c>
      <c r="I7581">
        <v>0.27805924415588379</v>
      </c>
      <c r="J7581">
        <v>1.5196057502180338E-3</v>
      </c>
      <c r="K7581">
        <v>-2.8776175975799561</v>
      </c>
      <c r="L7581">
        <v>-1.0132181644439697</v>
      </c>
      <c r="M7581">
        <v>0.27805924415588379</v>
      </c>
      <c r="N7581">
        <v>1.5693366527557373</v>
      </c>
      <c r="O7581">
        <v>3.4337360858917236</v>
      </c>
      <c r="P7581">
        <v>-3.7722082138061523</v>
      </c>
      <c r="Q7581">
        <v>4.3283267021179199</v>
      </c>
      <c r="R7581">
        <v>1497</v>
      </c>
      <c r="S7581">
        <v>6.0633535385131836</v>
      </c>
      <c r="T7581">
        <v>2.4623878002166748</v>
      </c>
      <c r="U7581">
        <v>76.111656188964844</v>
      </c>
      <c r="V7581">
        <v>86.745452880859375</v>
      </c>
      <c r="W7581">
        <v>77.000518798828125</v>
      </c>
    </row>
    <row r="7582" spans="1:23" x14ac:dyDescent="0.25">
      <c r="A7582" t="s">
        <v>85</v>
      </c>
      <c r="B7582" t="s">
        <v>97</v>
      </c>
      <c r="C7582" t="s">
        <v>120</v>
      </c>
      <c r="D7582" t="s">
        <v>121</v>
      </c>
      <c r="E7582" t="s">
        <v>112</v>
      </c>
      <c r="F7582">
        <v>21</v>
      </c>
      <c r="G7582">
        <v>179.30484008789063</v>
      </c>
      <c r="H7582">
        <v>177.00205993652344</v>
      </c>
      <c r="I7582">
        <v>2.3027844429016113</v>
      </c>
      <c r="J7582">
        <v>1.2842846103012562E-2</v>
      </c>
      <c r="K7582">
        <v>-0.93281012773513794</v>
      </c>
      <c r="L7582">
        <v>0.97880536317825317</v>
      </c>
      <c r="M7582">
        <v>2.3027844429016113</v>
      </c>
      <c r="N7582">
        <v>3.6267635822296143</v>
      </c>
      <c r="O7582">
        <v>5.5383791923522949</v>
      </c>
      <c r="P7582">
        <v>-1.8500561714172363</v>
      </c>
      <c r="Q7582">
        <v>6.455625057220459</v>
      </c>
      <c r="R7582">
        <v>1497</v>
      </c>
      <c r="S7582">
        <v>6.3743515014648437</v>
      </c>
      <c r="T7582">
        <v>2.5247478485107422</v>
      </c>
      <c r="U7582">
        <v>76.111656188964844</v>
      </c>
      <c r="V7582">
        <v>86.745452880859375</v>
      </c>
      <c r="W7582">
        <v>75.701461791992188</v>
      </c>
    </row>
    <row r="7583" spans="1:23" x14ac:dyDescent="0.25">
      <c r="A7583" t="s">
        <v>85</v>
      </c>
      <c r="B7583" t="s">
        <v>97</v>
      </c>
      <c r="C7583" t="s">
        <v>120</v>
      </c>
      <c r="D7583" t="s">
        <v>121</v>
      </c>
      <c r="E7583" t="s">
        <v>112</v>
      </c>
      <c r="F7583">
        <v>22</v>
      </c>
      <c r="G7583">
        <v>171.89395141601562</v>
      </c>
      <c r="H7583">
        <v>168.74649047851562</v>
      </c>
      <c r="I7583">
        <v>3.147463321685791</v>
      </c>
      <c r="J7583">
        <v>1.8310494720935822E-2</v>
      </c>
      <c r="K7583">
        <v>-0.15164807438850403</v>
      </c>
      <c r="L7583">
        <v>1.7974936962127686</v>
      </c>
      <c r="M7583">
        <v>3.147463321685791</v>
      </c>
      <c r="N7583">
        <v>4.4974331855773926</v>
      </c>
      <c r="O7583">
        <v>6.4465746879577637</v>
      </c>
      <c r="P7583">
        <v>-1.0869003534317017</v>
      </c>
      <c r="Q7583">
        <v>7.3818268775939941</v>
      </c>
      <c r="R7583">
        <v>1497</v>
      </c>
      <c r="S7583">
        <v>6.6270737648010254</v>
      </c>
      <c r="T7583">
        <v>2.574310302734375</v>
      </c>
      <c r="U7583">
        <v>76.111656188964844</v>
      </c>
      <c r="V7583">
        <v>86.745452880859375</v>
      </c>
      <c r="W7583">
        <v>74.702552795410156</v>
      </c>
    </row>
    <row r="7584" spans="1:23" x14ac:dyDescent="0.25">
      <c r="A7584" t="s">
        <v>85</v>
      </c>
      <c r="B7584" t="s">
        <v>97</v>
      </c>
      <c r="C7584" t="s">
        <v>120</v>
      </c>
      <c r="D7584" t="s">
        <v>121</v>
      </c>
      <c r="E7584" t="s">
        <v>112</v>
      </c>
      <c r="F7584">
        <v>23</v>
      </c>
      <c r="G7584">
        <v>161.30717468261719</v>
      </c>
      <c r="H7584">
        <v>160.89431762695312</v>
      </c>
      <c r="I7584">
        <v>0.412862628698349</v>
      </c>
      <c r="J7584">
        <v>2.5594809558242559E-3</v>
      </c>
      <c r="K7584">
        <v>-2.7879374027252197</v>
      </c>
      <c r="L7584">
        <v>-0.89687877893447876</v>
      </c>
      <c r="M7584">
        <v>0.412862628698349</v>
      </c>
      <c r="N7584">
        <v>1.7226040363311768</v>
      </c>
      <c r="O7584">
        <v>3.6136624813079834</v>
      </c>
      <c r="P7584">
        <v>-3.695319652557373</v>
      </c>
      <c r="Q7584">
        <v>4.5210447311401367</v>
      </c>
      <c r="R7584">
        <v>1497</v>
      </c>
      <c r="S7584">
        <v>6.2379927635192871</v>
      </c>
      <c r="T7584">
        <v>2.4975974559783936</v>
      </c>
      <c r="U7584">
        <v>76.111656188964844</v>
      </c>
      <c r="V7584">
        <v>86.745452880859375</v>
      </c>
      <c r="W7584">
        <v>73.049041748046875</v>
      </c>
    </row>
    <row r="7585" spans="1:23" x14ac:dyDescent="0.25">
      <c r="A7585" t="s">
        <v>85</v>
      </c>
      <c r="B7585" t="s">
        <v>97</v>
      </c>
      <c r="C7585" t="s">
        <v>120</v>
      </c>
      <c r="D7585" t="s">
        <v>121</v>
      </c>
      <c r="E7585" t="s">
        <v>112</v>
      </c>
      <c r="F7585">
        <v>24</v>
      </c>
      <c r="G7585">
        <v>152.78530883789062</v>
      </c>
      <c r="H7585">
        <v>154.67364501953125</v>
      </c>
      <c r="I7585">
        <v>-1.8883284330368042</v>
      </c>
      <c r="J7585">
        <v>-1.2359358370304108E-2</v>
      </c>
      <c r="K7585">
        <v>-5.2408609390258789</v>
      </c>
      <c r="L7585">
        <v>-3.260157585144043</v>
      </c>
      <c r="M7585">
        <v>-1.8883284330368042</v>
      </c>
      <c r="N7585">
        <v>-0.51649934053421021</v>
      </c>
      <c r="O7585">
        <v>1.464203953742981</v>
      </c>
      <c r="P7585">
        <v>-6.1912569999694824</v>
      </c>
      <c r="Q7585">
        <v>2.4146003723144531</v>
      </c>
      <c r="R7585">
        <v>1497</v>
      </c>
      <c r="S7585">
        <v>6.8434295654296875</v>
      </c>
      <c r="T7585">
        <v>2.615994930267334</v>
      </c>
      <c r="U7585">
        <v>76.111656188964844</v>
      </c>
      <c r="V7585">
        <v>86.745452880859375</v>
      </c>
      <c r="W7585">
        <v>72.113578796386719</v>
      </c>
    </row>
    <row r="7586" spans="1:23" x14ac:dyDescent="0.25">
      <c r="A7586" t="s">
        <v>85</v>
      </c>
      <c r="B7586" t="s">
        <v>97</v>
      </c>
      <c r="C7586" t="s">
        <v>120</v>
      </c>
      <c r="D7586" t="s">
        <v>121</v>
      </c>
      <c r="E7586" t="s">
        <v>113</v>
      </c>
      <c r="F7586">
        <v>1</v>
      </c>
      <c r="G7586">
        <v>144.91152954101562</v>
      </c>
      <c r="H7586">
        <v>149.98146057128906</v>
      </c>
      <c r="I7586">
        <v>-5.0699295997619629</v>
      </c>
      <c r="J7586">
        <v>-3.4986376762390137E-2</v>
      </c>
      <c r="K7586">
        <v>-8.0576105117797852</v>
      </c>
      <c r="L7586">
        <v>-6.2924647331237793</v>
      </c>
      <c r="M7586">
        <v>-5.0699295997619629</v>
      </c>
      <c r="N7586">
        <v>-3.8473947048187256</v>
      </c>
      <c r="O7586">
        <v>-2.0822484493255615</v>
      </c>
      <c r="P7586">
        <v>-8.9045772552490234</v>
      </c>
      <c r="Q7586">
        <v>-1.235282301902771</v>
      </c>
      <c r="R7586">
        <v>1498</v>
      </c>
      <c r="S7586">
        <v>5.434959888458252</v>
      </c>
      <c r="T7586">
        <v>2.3313000202178955</v>
      </c>
      <c r="U7586">
        <v>77.50018310546875</v>
      </c>
      <c r="V7586">
        <v>95.26153564453125</v>
      </c>
      <c r="W7586">
        <v>69.979690551757812</v>
      </c>
    </row>
    <row r="7587" spans="1:23" x14ac:dyDescent="0.25">
      <c r="A7587" t="s">
        <v>85</v>
      </c>
      <c r="B7587" t="s">
        <v>97</v>
      </c>
      <c r="C7587" t="s">
        <v>120</v>
      </c>
      <c r="D7587" t="s">
        <v>121</v>
      </c>
      <c r="E7587" t="s">
        <v>113</v>
      </c>
      <c r="F7587">
        <v>2</v>
      </c>
      <c r="G7587">
        <v>140.20632934570312</v>
      </c>
      <c r="H7587">
        <v>145.60739135742187</v>
      </c>
      <c r="I7587">
        <v>-5.4010581970214844</v>
      </c>
      <c r="J7587">
        <v>-3.8522213697433472E-2</v>
      </c>
      <c r="K7587">
        <v>-8.5094232559204102</v>
      </c>
      <c r="L7587">
        <v>-6.672976016998291</v>
      </c>
      <c r="M7587">
        <v>-5.4010581970214844</v>
      </c>
      <c r="N7587">
        <v>-4.1291403770446777</v>
      </c>
      <c r="O7587">
        <v>-2.2926933765411377</v>
      </c>
      <c r="P7587">
        <v>-9.3906011581420898</v>
      </c>
      <c r="Q7587">
        <v>-1.4115152359008789</v>
      </c>
      <c r="R7587">
        <v>1498</v>
      </c>
      <c r="S7587">
        <v>5.8829035758972168</v>
      </c>
      <c r="T7587">
        <v>2.4254698753356934</v>
      </c>
      <c r="U7587">
        <v>77.50018310546875</v>
      </c>
      <c r="V7587">
        <v>95.26153564453125</v>
      </c>
      <c r="W7587">
        <v>69.698165893554687</v>
      </c>
    </row>
    <row r="7588" spans="1:23" x14ac:dyDescent="0.25">
      <c r="A7588" t="s">
        <v>85</v>
      </c>
      <c r="B7588" t="s">
        <v>97</v>
      </c>
      <c r="C7588" t="s">
        <v>120</v>
      </c>
      <c r="D7588" t="s">
        <v>121</v>
      </c>
      <c r="E7588" t="s">
        <v>113</v>
      </c>
      <c r="F7588">
        <v>3</v>
      </c>
      <c r="G7588">
        <v>135.8612060546875</v>
      </c>
      <c r="H7588">
        <v>141.16133117675781</v>
      </c>
      <c r="I7588">
        <v>-5.3001246452331543</v>
      </c>
      <c r="J7588">
        <v>-3.9011318236589432E-2</v>
      </c>
      <c r="K7588">
        <v>-8.324091911315918</v>
      </c>
      <c r="L7588">
        <v>-6.5375075340270996</v>
      </c>
      <c r="M7588">
        <v>-5.3001246452331543</v>
      </c>
      <c r="N7588">
        <v>-4.062741756439209</v>
      </c>
      <c r="O7588">
        <v>-2.2761578559875488</v>
      </c>
      <c r="P7588">
        <v>-9.1813440322875977</v>
      </c>
      <c r="Q7588">
        <v>-1.4189051389694214</v>
      </c>
      <c r="R7588">
        <v>1498</v>
      </c>
      <c r="S7588">
        <v>5.5677776336669922</v>
      </c>
      <c r="T7588">
        <v>2.3596138954162598</v>
      </c>
      <c r="U7588">
        <v>77.50018310546875</v>
      </c>
      <c r="V7588">
        <v>95.26153564453125</v>
      </c>
      <c r="W7588">
        <v>69.206092834472656</v>
      </c>
    </row>
    <row r="7589" spans="1:23" x14ac:dyDescent="0.25">
      <c r="A7589" t="s">
        <v>85</v>
      </c>
      <c r="B7589" t="s">
        <v>97</v>
      </c>
      <c r="C7589" t="s">
        <v>120</v>
      </c>
      <c r="D7589" t="s">
        <v>121</v>
      </c>
      <c r="E7589" t="s">
        <v>113</v>
      </c>
      <c r="F7589">
        <v>4</v>
      </c>
      <c r="G7589">
        <v>135.24224853515625</v>
      </c>
      <c r="H7589">
        <v>139.38198852539062</v>
      </c>
      <c r="I7589">
        <v>-4.1397523880004883</v>
      </c>
      <c r="J7589">
        <v>-3.060990571975708E-2</v>
      </c>
      <c r="K7589">
        <v>-7.0985703468322754</v>
      </c>
      <c r="L7589">
        <v>-5.3504767417907715</v>
      </c>
      <c r="M7589">
        <v>-4.1397523880004883</v>
      </c>
      <c r="N7589">
        <v>-2.9290280342102051</v>
      </c>
      <c r="O7589">
        <v>-1.1809343099594116</v>
      </c>
      <c r="P7589">
        <v>-7.937354564666748</v>
      </c>
      <c r="Q7589">
        <v>-0.34215044975280762</v>
      </c>
      <c r="R7589">
        <v>1498</v>
      </c>
      <c r="S7589">
        <v>5.3304562568664551</v>
      </c>
      <c r="T7589">
        <v>2.3087780475616455</v>
      </c>
      <c r="U7589">
        <v>77.50018310546875</v>
      </c>
      <c r="V7589">
        <v>95.26153564453125</v>
      </c>
      <c r="W7589">
        <v>68.527511596679687</v>
      </c>
    </row>
    <row r="7590" spans="1:23" x14ac:dyDescent="0.25">
      <c r="A7590" t="s">
        <v>85</v>
      </c>
      <c r="B7590" t="s">
        <v>97</v>
      </c>
      <c r="C7590" t="s">
        <v>120</v>
      </c>
      <c r="D7590" t="s">
        <v>121</v>
      </c>
      <c r="E7590" t="s">
        <v>113</v>
      </c>
      <c r="F7590">
        <v>5</v>
      </c>
      <c r="G7590">
        <v>141.98390197753906</v>
      </c>
      <c r="H7590">
        <v>147.58889770507812</v>
      </c>
      <c r="I7590">
        <v>-5.6049933433532715</v>
      </c>
      <c r="J7590">
        <v>-3.9476260542869568E-2</v>
      </c>
      <c r="K7590">
        <v>-8.5743312835693359</v>
      </c>
      <c r="L7590">
        <v>-6.8200225830078125</v>
      </c>
      <c r="M7590">
        <v>-5.6049933433532715</v>
      </c>
      <c r="N7590">
        <v>-4.3899641036987305</v>
      </c>
      <c r="O7590">
        <v>-2.6356551647186279</v>
      </c>
      <c r="P7590">
        <v>-9.4160976409912109</v>
      </c>
      <c r="Q7590">
        <v>-1.7938891649246216</v>
      </c>
      <c r="R7590">
        <v>1498</v>
      </c>
      <c r="S7590">
        <v>5.3684282302856445</v>
      </c>
      <c r="T7590">
        <v>2.3169867992401123</v>
      </c>
      <c r="U7590">
        <v>77.50018310546875</v>
      </c>
      <c r="V7590">
        <v>95.26153564453125</v>
      </c>
      <c r="W7590">
        <v>67.639701843261719</v>
      </c>
    </row>
    <row r="7591" spans="1:23" x14ac:dyDescent="0.25">
      <c r="A7591" t="s">
        <v>85</v>
      </c>
      <c r="B7591" t="s">
        <v>97</v>
      </c>
      <c r="C7591" t="s">
        <v>120</v>
      </c>
      <c r="D7591" t="s">
        <v>121</v>
      </c>
      <c r="E7591" t="s">
        <v>113</v>
      </c>
      <c r="F7591">
        <v>6</v>
      </c>
      <c r="G7591">
        <v>162.62193298339844</v>
      </c>
      <c r="H7591">
        <v>168.65248107910156</v>
      </c>
      <c r="I7591">
        <v>-6.0305609703063965</v>
      </c>
      <c r="J7591">
        <v>-3.7083320319652557E-2</v>
      </c>
      <c r="K7591">
        <v>-8.9353713989257812</v>
      </c>
      <c r="L7591">
        <v>-7.2191858291625977</v>
      </c>
      <c r="M7591">
        <v>-6.0305609703063965</v>
      </c>
      <c r="N7591">
        <v>-4.8419361114501953</v>
      </c>
      <c r="O7591">
        <v>-3.1257505416870117</v>
      </c>
      <c r="P7591">
        <v>-9.7588443756103516</v>
      </c>
      <c r="Q7591">
        <v>-2.3022770881652832</v>
      </c>
      <c r="R7591">
        <v>1498</v>
      </c>
      <c r="S7591">
        <v>5.1376376152038574</v>
      </c>
      <c r="T7591">
        <v>2.2666356563568115</v>
      </c>
      <c r="U7591">
        <v>77.50018310546875</v>
      </c>
      <c r="V7591">
        <v>95.26153564453125</v>
      </c>
      <c r="W7591">
        <v>66.934738159179688</v>
      </c>
    </row>
    <row r="7592" spans="1:23" x14ac:dyDescent="0.25">
      <c r="A7592" t="s">
        <v>85</v>
      </c>
      <c r="B7592" t="s">
        <v>97</v>
      </c>
      <c r="C7592" t="s">
        <v>120</v>
      </c>
      <c r="D7592" t="s">
        <v>121</v>
      </c>
      <c r="E7592" t="s">
        <v>113</v>
      </c>
      <c r="F7592">
        <v>7</v>
      </c>
      <c r="G7592">
        <v>188.59523010253906</v>
      </c>
      <c r="H7592">
        <v>195.89285278320312</v>
      </c>
      <c r="I7592">
        <v>-7.2976264953613281</v>
      </c>
      <c r="J7592">
        <v>-3.8694649934768677E-2</v>
      </c>
      <c r="K7592">
        <v>-10.386616706848145</v>
      </c>
      <c r="L7592">
        <v>-8.5616168975830078</v>
      </c>
      <c r="M7592">
        <v>-7.2976264953613281</v>
      </c>
      <c r="N7592">
        <v>-6.0336365699768066</v>
      </c>
      <c r="O7592">
        <v>-4.2086358070373535</v>
      </c>
      <c r="P7592">
        <v>-11.262303352355957</v>
      </c>
      <c r="Q7592">
        <v>-3.3329498767852783</v>
      </c>
      <c r="R7592">
        <v>1498</v>
      </c>
      <c r="S7592">
        <v>5.8097982406616211</v>
      </c>
      <c r="T7592">
        <v>2.4103522300720215</v>
      </c>
      <c r="U7592">
        <v>77.50018310546875</v>
      </c>
      <c r="V7592">
        <v>95.26153564453125</v>
      </c>
      <c r="W7592">
        <v>65.864479064941406</v>
      </c>
    </row>
    <row r="7593" spans="1:23" x14ac:dyDescent="0.25">
      <c r="A7593" t="s">
        <v>85</v>
      </c>
      <c r="B7593" t="s">
        <v>97</v>
      </c>
      <c r="C7593" t="s">
        <v>120</v>
      </c>
      <c r="D7593" t="s">
        <v>121</v>
      </c>
      <c r="E7593" t="s">
        <v>113</v>
      </c>
      <c r="F7593">
        <v>8</v>
      </c>
      <c r="G7593">
        <v>210.0765380859375</v>
      </c>
      <c r="H7593">
        <v>216.51118469238281</v>
      </c>
      <c r="I7593">
        <v>-6.4346437454223633</v>
      </c>
      <c r="J7593">
        <v>-3.0629996210336685E-2</v>
      </c>
      <c r="K7593">
        <v>-9.5143213272094727</v>
      </c>
      <c r="L7593">
        <v>-7.6948227882385254</v>
      </c>
      <c r="M7593">
        <v>-6.4346437454223633</v>
      </c>
      <c r="N7593">
        <v>-5.1744647026062012</v>
      </c>
      <c r="O7593">
        <v>-3.3549661636352539</v>
      </c>
      <c r="P7593">
        <v>-10.387367248535156</v>
      </c>
      <c r="Q7593">
        <v>-2.4819202423095703</v>
      </c>
      <c r="R7593">
        <v>1498</v>
      </c>
      <c r="S7593">
        <v>5.7748184204101562</v>
      </c>
      <c r="T7593">
        <v>2.4030852317810059</v>
      </c>
      <c r="U7593">
        <v>77.50018310546875</v>
      </c>
      <c r="V7593">
        <v>95.26153564453125</v>
      </c>
      <c r="W7593">
        <v>68.437362670898438</v>
      </c>
    </row>
    <row r="7594" spans="1:23" x14ac:dyDescent="0.25">
      <c r="A7594" t="s">
        <v>85</v>
      </c>
      <c r="B7594" t="s">
        <v>97</v>
      </c>
      <c r="C7594" t="s">
        <v>120</v>
      </c>
      <c r="D7594" t="s">
        <v>121</v>
      </c>
      <c r="E7594" t="s">
        <v>113</v>
      </c>
      <c r="F7594">
        <v>9</v>
      </c>
      <c r="G7594">
        <v>229.2501220703125</v>
      </c>
      <c r="H7594">
        <v>234.8218994140625</v>
      </c>
      <c r="I7594">
        <v>-5.5717868804931641</v>
      </c>
      <c r="J7594">
        <v>-2.4304401129484177E-2</v>
      </c>
      <c r="K7594">
        <v>-9.0643072128295898</v>
      </c>
      <c r="L7594">
        <v>-7.0008978843688965</v>
      </c>
      <c r="M7594">
        <v>-5.5717868804931641</v>
      </c>
      <c r="N7594">
        <v>-4.1426758766174316</v>
      </c>
      <c r="O7594">
        <v>-2.0792665481567383</v>
      </c>
      <c r="P7594">
        <v>-10.054388046264648</v>
      </c>
      <c r="Q7594">
        <v>-1.0891855955123901</v>
      </c>
      <c r="R7594">
        <v>1498</v>
      </c>
      <c r="S7594">
        <v>7.4268679618835449</v>
      </c>
      <c r="T7594">
        <v>2.7252280712127686</v>
      </c>
      <c r="U7594">
        <v>77.50018310546875</v>
      </c>
      <c r="V7594">
        <v>95.26153564453125</v>
      </c>
      <c r="W7594">
        <v>73.292747497558594</v>
      </c>
    </row>
    <row r="7595" spans="1:23" x14ac:dyDescent="0.25">
      <c r="A7595" t="s">
        <v>85</v>
      </c>
      <c r="B7595" t="s">
        <v>97</v>
      </c>
      <c r="C7595" t="s">
        <v>120</v>
      </c>
      <c r="D7595" t="s">
        <v>121</v>
      </c>
      <c r="E7595" t="s">
        <v>113</v>
      </c>
      <c r="F7595">
        <v>10</v>
      </c>
      <c r="G7595">
        <v>240.89842224121094</v>
      </c>
      <c r="H7595">
        <v>241.686767578125</v>
      </c>
      <c r="I7595">
        <v>-0.78833621740341187</v>
      </c>
      <c r="J7595">
        <v>-3.2724838238209486E-3</v>
      </c>
      <c r="K7595">
        <v>-4.8809313774108887</v>
      </c>
      <c r="L7595">
        <v>-2.4629929065704346</v>
      </c>
      <c r="M7595">
        <v>-0.78833621740341187</v>
      </c>
      <c r="N7595">
        <v>0.88632047176361084</v>
      </c>
      <c r="O7595">
        <v>3.3042588233947754</v>
      </c>
      <c r="P7595">
        <v>-6.0411248207092285</v>
      </c>
      <c r="Q7595">
        <v>4.4644527435302734</v>
      </c>
      <c r="R7595">
        <v>1498</v>
      </c>
      <c r="S7595">
        <v>10.198243141174316</v>
      </c>
      <c r="T7595">
        <v>3.1934688091278076</v>
      </c>
      <c r="U7595">
        <v>77.50018310546875</v>
      </c>
      <c r="V7595">
        <v>95.26153564453125</v>
      </c>
      <c r="W7595">
        <v>78.608673095703125</v>
      </c>
    </row>
    <row r="7596" spans="1:23" x14ac:dyDescent="0.25">
      <c r="A7596" t="s">
        <v>85</v>
      </c>
      <c r="B7596" t="s">
        <v>97</v>
      </c>
      <c r="C7596" t="s">
        <v>120</v>
      </c>
      <c r="D7596" t="s">
        <v>121</v>
      </c>
      <c r="E7596" t="s">
        <v>113</v>
      </c>
      <c r="F7596">
        <v>11</v>
      </c>
      <c r="G7596">
        <v>248.51908874511719</v>
      </c>
      <c r="H7596">
        <v>249.28399658203125</v>
      </c>
      <c r="I7596">
        <v>-0.76490098237991333</v>
      </c>
      <c r="J7596">
        <v>-3.0778360087424517E-3</v>
      </c>
      <c r="K7596">
        <v>-4.9421296119689941</v>
      </c>
      <c r="L7596">
        <v>-2.4741890430450439</v>
      </c>
      <c r="M7596">
        <v>-0.76490098237991333</v>
      </c>
      <c r="N7596">
        <v>0.94438713788986206</v>
      </c>
      <c r="O7596">
        <v>3.412327766418457</v>
      </c>
      <c r="P7596">
        <v>-6.1263160705566406</v>
      </c>
      <c r="Q7596">
        <v>4.5965137481689453</v>
      </c>
      <c r="R7596">
        <v>1498</v>
      </c>
      <c r="S7596">
        <v>10.624397277832031</v>
      </c>
      <c r="T7596">
        <v>3.2595088481903076</v>
      </c>
      <c r="U7596">
        <v>77.50018310546875</v>
      </c>
      <c r="V7596">
        <v>95.26153564453125</v>
      </c>
      <c r="W7596">
        <v>82.962181091308594</v>
      </c>
    </row>
    <row r="7597" spans="1:23" x14ac:dyDescent="0.25">
      <c r="A7597" t="s">
        <v>85</v>
      </c>
      <c r="B7597" t="s">
        <v>97</v>
      </c>
      <c r="C7597" t="s">
        <v>120</v>
      </c>
      <c r="D7597" t="s">
        <v>121</v>
      </c>
      <c r="E7597" t="s">
        <v>113</v>
      </c>
      <c r="F7597">
        <v>12</v>
      </c>
      <c r="G7597">
        <v>249.66502380371094</v>
      </c>
      <c r="H7597">
        <v>250.62803649902344</v>
      </c>
      <c r="I7597">
        <v>-0.96300077438354492</v>
      </c>
      <c r="J7597">
        <v>-3.8571713957935572E-3</v>
      </c>
      <c r="K7597">
        <v>-4.5273547172546387</v>
      </c>
      <c r="L7597">
        <v>-2.4215054512023926</v>
      </c>
      <c r="M7597">
        <v>-0.96300077438354492</v>
      </c>
      <c r="N7597">
        <v>0.49550390243530273</v>
      </c>
      <c r="O7597">
        <v>2.6013529300689697</v>
      </c>
      <c r="P7597">
        <v>-5.5377993583679199</v>
      </c>
      <c r="Q7597">
        <v>3.6117978096008301</v>
      </c>
      <c r="R7597">
        <v>1498</v>
      </c>
      <c r="S7597">
        <v>7.7355189323425293</v>
      </c>
      <c r="T7597">
        <v>2.7812800407409668</v>
      </c>
      <c r="U7597">
        <v>77.50018310546875</v>
      </c>
      <c r="V7597">
        <v>95.26153564453125</v>
      </c>
      <c r="W7597">
        <v>86.256370544433594</v>
      </c>
    </row>
    <row r="7598" spans="1:23" x14ac:dyDescent="0.25">
      <c r="A7598" t="s">
        <v>85</v>
      </c>
      <c r="B7598" t="s">
        <v>97</v>
      </c>
      <c r="C7598" t="s">
        <v>120</v>
      </c>
      <c r="D7598" t="s">
        <v>121</v>
      </c>
      <c r="E7598" t="s">
        <v>113</v>
      </c>
      <c r="F7598">
        <v>13</v>
      </c>
      <c r="G7598">
        <v>243.8314208984375</v>
      </c>
      <c r="H7598">
        <v>248.08116149902344</v>
      </c>
      <c r="I7598">
        <v>-4.2497363090515137</v>
      </c>
      <c r="J7598">
        <v>-1.7428994178771973E-2</v>
      </c>
      <c r="K7598">
        <v>-7.7977118492126465</v>
      </c>
      <c r="L7598">
        <v>-5.7015390396118164</v>
      </c>
      <c r="M7598">
        <v>-4.2497363090515137</v>
      </c>
      <c r="N7598">
        <v>-2.7979333400726318</v>
      </c>
      <c r="O7598">
        <v>-0.70176070928573608</v>
      </c>
      <c r="P7598">
        <v>-8.8035135269165039</v>
      </c>
      <c r="Q7598">
        <v>0.30404111742973328</v>
      </c>
      <c r="R7598">
        <v>1498</v>
      </c>
      <c r="S7598">
        <v>7.6645927429199219</v>
      </c>
      <c r="T7598">
        <v>2.7685000896453857</v>
      </c>
      <c r="U7598">
        <v>77.50018310546875</v>
      </c>
      <c r="V7598">
        <v>95.26153564453125</v>
      </c>
      <c r="W7598">
        <v>88.045845031738281</v>
      </c>
    </row>
    <row r="7599" spans="1:23" x14ac:dyDescent="0.25">
      <c r="A7599" t="s">
        <v>85</v>
      </c>
      <c r="B7599" t="s">
        <v>97</v>
      </c>
      <c r="C7599" t="s">
        <v>120</v>
      </c>
      <c r="D7599" t="s">
        <v>121</v>
      </c>
      <c r="E7599" t="s">
        <v>113</v>
      </c>
      <c r="F7599">
        <v>14</v>
      </c>
      <c r="G7599">
        <v>247.77996826171875</v>
      </c>
      <c r="H7599">
        <v>248.89971923828125</v>
      </c>
      <c r="I7599">
        <v>-1.1197330951690674</v>
      </c>
      <c r="J7599">
        <v>-4.5190621167421341E-3</v>
      </c>
      <c r="K7599">
        <v>-4.6871542930603027</v>
      </c>
      <c r="L7599">
        <v>-2.5794928073883057</v>
      </c>
      <c r="M7599">
        <v>-1.1197330951690674</v>
      </c>
      <c r="N7599">
        <v>0.34002673625946045</v>
      </c>
      <c r="O7599">
        <v>2.447688102722168</v>
      </c>
      <c r="P7599">
        <v>-5.6984686851501465</v>
      </c>
      <c r="Q7599">
        <v>3.4590024948120117</v>
      </c>
      <c r="R7599">
        <v>1498</v>
      </c>
      <c r="S7599">
        <v>7.7488384246826172</v>
      </c>
      <c r="T7599">
        <v>2.7836735248565674</v>
      </c>
      <c r="U7599">
        <v>77.50018310546875</v>
      </c>
      <c r="V7599">
        <v>95.26153564453125</v>
      </c>
      <c r="W7599">
        <v>88.316932678222656</v>
      </c>
    </row>
    <row r="7600" spans="1:23" x14ac:dyDescent="0.25">
      <c r="A7600" t="s">
        <v>85</v>
      </c>
      <c r="B7600" t="s">
        <v>97</v>
      </c>
      <c r="C7600" t="s">
        <v>120</v>
      </c>
      <c r="D7600" t="s">
        <v>121</v>
      </c>
      <c r="E7600" t="s">
        <v>113</v>
      </c>
      <c r="F7600">
        <v>15</v>
      </c>
      <c r="G7600">
        <v>241.3834228515625</v>
      </c>
      <c r="H7600">
        <v>235.81524658203125</v>
      </c>
      <c r="I7600">
        <v>5.5681877136230469</v>
      </c>
      <c r="J7600">
        <v>2.3067813366651535E-2</v>
      </c>
      <c r="K7600">
        <v>1.9298301935195923</v>
      </c>
      <c r="L7600">
        <v>4.0794014930725098</v>
      </c>
      <c r="M7600">
        <v>5.5681877136230469</v>
      </c>
      <c r="N7600">
        <v>7.056973934173584</v>
      </c>
      <c r="O7600">
        <v>9.2065448760986328</v>
      </c>
      <c r="P7600">
        <v>0.89840632677078247</v>
      </c>
      <c r="Q7600">
        <v>10.237969398498535</v>
      </c>
      <c r="R7600">
        <v>1498</v>
      </c>
      <c r="S7600">
        <v>8.0600662231445312</v>
      </c>
      <c r="T7600">
        <v>2.8390254974365234</v>
      </c>
      <c r="U7600">
        <v>77.50018310546875</v>
      </c>
      <c r="V7600">
        <v>95.26153564453125</v>
      </c>
      <c r="W7600">
        <v>88.640975952148438</v>
      </c>
    </row>
    <row r="7601" spans="1:23" x14ac:dyDescent="0.25">
      <c r="A7601" t="s">
        <v>85</v>
      </c>
      <c r="B7601" t="s">
        <v>97</v>
      </c>
      <c r="C7601" t="s">
        <v>120</v>
      </c>
      <c r="D7601" t="s">
        <v>121</v>
      </c>
      <c r="E7601" t="s">
        <v>113</v>
      </c>
      <c r="F7601">
        <v>16</v>
      </c>
      <c r="G7601">
        <v>226.07415771484375</v>
      </c>
      <c r="H7601">
        <v>222.95664978027344</v>
      </c>
      <c r="I7601">
        <v>3.11751389503479</v>
      </c>
      <c r="J7601">
        <v>1.3789784163236618E-2</v>
      </c>
      <c r="K7601">
        <v>-0.2518259584903717</v>
      </c>
      <c r="L7601">
        <v>1.7388073205947876</v>
      </c>
      <c r="M7601">
        <v>3.11751389503479</v>
      </c>
      <c r="N7601">
        <v>4.496220588684082</v>
      </c>
      <c r="O7601">
        <v>6.4868535995483398</v>
      </c>
      <c r="P7601">
        <v>-1.2069870233535767</v>
      </c>
      <c r="Q7601">
        <v>7.4420146942138672</v>
      </c>
      <c r="R7601">
        <v>1498</v>
      </c>
      <c r="S7601">
        <v>6.9122190475463867</v>
      </c>
      <c r="T7601">
        <v>2.6291098594665527</v>
      </c>
      <c r="U7601">
        <v>77.50018310546875</v>
      </c>
      <c r="V7601">
        <v>95.26153564453125</v>
      </c>
      <c r="W7601">
        <v>88.548500061035156</v>
      </c>
    </row>
    <row r="7602" spans="1:23" x14ac:dyDescent="0.25">
      <c r="A7602" t="s">
        <v>85</v>
      </c>
      <c r="B7602" t="s">
        <v>97</v>
      </c>
      <c r="C7602" t="s">
        <v>120</v>
      </c>
      <c r="D7602" t="s">
        <v>121</v>
      </c>
      <c r="E7602" t="s">
        <v>113</v>
      </c>
      <c r="F7602">
        <v>17</v>
      </c>
      <c r="G7602">
        <v>210.78855895996094</v>
      </c>
      <c r="H7602">
        <v>205.88768005371094</v>
      </c>
      <c r="I7602">
        <v>4.9008979797363281</v>
      </c>
      <c r="J7602">
        <v>2.3250304162502289E-2</v>
      </c>
      <c r="K7602">
        <v>1.6708524227142334</v>
      </c>
      <c r="L7602">
        <v>3.5791895389556885</v>
      </c>
      <c r="M7602">
        <v>4.9008979797363281</v>
      </c>
      <c r="N7602">
        <v>6.2226066589355469</v>
      </c>
      <c r="O7602">
        <v>8.1309432983398437</v>
      </c>
      <c r="P7602">
        <v>0.75517940521240234</v>
      </c>
      <c r="Q7602">
        <v>9.0466165542602539</v>
      </c>
      <c r="R7602">
        <v>1498</v>
      </c>
      <c r="S7602">
        <v>6.3525066375732422</v>
      </c>
      <c r="T7602">
        <v>2.5204179286956787</v>
      </c>
      <c r="U7602">
        <v>77.50018310546875</v>
      </c>
      <c r="V7602">
        <v>95.26153564453125</v>
      </c>
      <c r="W7602">
        <v>87.510871887207031</v>
      </c>
    </row>
    <row r="7603" spans="1:23" x14ac:dyDescent="0.25">
      <c r="A7603" t="s">
        <v>85</v>
      </c>
      <c r="B7603" t="s">
        <v>97</v>
      </c>
      <c r="C7603" t="s">
        <v>120</v>
      </c>
      <c r="D7603" t="s">
        <v>121</v>
      </c>
      <c r="E7603" t="s">
        <v>113</v>
      </c>
      <c r="F7603">
        <v>18</v>
      </c>
      <c r="G7603">
        <v>195.62228393554687</v>
      </c>
      <c r="H7603">
        <v>190.71888732910156</v>
      </c>
      <c r="I7603">
        <v>4.9034090042114258</v>
      </c>
      <c r="J7603">
        <v>2.5065697729587555E-2</v>
      </c>
      <c r="K7603">
        <v>1.757468581199646</v>
      </c>
      <c r="L7603">
        <v>3.6161155700683594</v>
      </c>
      <c r="M7603">
        <v>4.9034090042114258</v>
      </c>
      <c r="N7603">
        <v>6.1907024383544922</v>
      </c>
      <c r="O7603">
        <v>8.0493497848510742</v>
      </c>
      <c r="P7603">
        <v>0.86563819646835327</v>
      </c>
      <c r="Q7603">
        <v>8.9411802291870117</v>
      </c>
      <c r="R7603">
        <v>1498</v>
      </c>
      <c r="S7603">
        <v>6.0259952545166016</v>
      </c>
      <c r="T7603">
        <v>2.4547903537750244</v>
      </c>
      <c r="U7603">
        <v>77.50018310546875</v>
      </c>
      <c r="V7603">
        <v>95.26153564453125</v>
      </c>
      <c r="W7603">
        <v>86.213142395019531</v>
      </c>
    </row>
    <row r="7604" spans="1:23" x14ac:dyDescent="0.25">
      <c r="A7604" t="s">
        <v>85</v>
      </c>
      <c r="B7604" t="s">
        <v>97</v>
      </c>
      <c r="C7604" t="s">
        <v>120</v>
      </c>
      <c r="D7604" t="s">
        <v>121</v>
      </c>
      <c r="E7604" t="s">
        <v>113</v>
      </c>
      <c r="F7604">
        <v>19</v>
      </c>
      <c r="G7604">
        <v>191.34480285644531</v>
      </c>
      <c r="H7604">
        <v>186.80499267578125</v>
      </c>
      <c r="I7604">
        <v>4.5398249626159668</v>
      </c>
      <c r="J7604">
        <v>2.3725885897874832E-2</v>
      </c>
      <c r="K7604">
        <v>1.2744824886322021</v>
      </c>
      <c r="L7604">
        <v>3.2036733627319336</v>
      </c>
      <c r="M7604">
        <v>4.5398249626159668</v>
      </c>
      <c r="N7604">
        <v>5.8759765625</v>
      </c>
      <c r="O7604">
        <v>7.8051676750183105</v>
      </c>
      <c r="P7604">
        <v>0.34880325198173523</v>
      </c>
      <c r="Q7604">
        <v>8.7308464050292969</v>
      </c>
      <c r="R7604">
        <v>1498</v>
      </c>
      <c r="S7604">
        <v>6.4921016693115234</v>
      </c>
      <c r="T7604">
        <v>2.5479602813720703</v>
      </c>
      <c r="U7604">
        <v>77.50018310546875</v>
      </c>
      <c r="V7604">
        <v>95.26153564453125</v>
      </c>
      <c r="W7604">
        <v>83.354820251464844</v>
      </c>
    </row>
    <row r="7605" spans="1:23" x14ac:dyDescent="0.25">
      <c r="A7605" t="s">
        <v>85</v>
      </c>
      <c r="B7605" t="s">
        <v>97</v>
      </c>
      <c r="C7605" t="s">
        <v>120</v>
      </c>
      <c r="D7605" t="s">
        <v>121</v>
      </c>
      <c r="E7605" t="s">
        <v>113</v>
      </c>
      <c r="F7605">
        <v>20</v>
      </c>
      <c r="G7605">
        <v>187.16720581054687</v>
      </c>
      <c r="H7605">
        <v>187.84994506835937</v>
      </c>
      <c r="I7605">
        <v>-0.68273240327835083</v>
      </c>
      <c r="J7605">
        <v>-3.6477139219641685E-3</v>
      </c>
      <c r="K7605">
        <v>-3.9733235836029053</v>
      </c>
      <c r="L7605">
        <v>-2.0292155742645264</v>
      </c>
      <c r="M7605">
        <v>-0.68273240327835083</v>
      </c>
      <c r="N7605">
        <v>0.66375088691711426</v>
      </c>
      <c r="O7605">
        <v>2.6078588962554932</v>
      </c>
      <c r="P7605">
        <v>-4.9061603546142578</v>
      </c>
      <c r="Q7605">
        <v>3.5406956672668457</v>
      </c>
      <c r="R7605">
        <v>1498</v>
      </c>
      <c r="S7605">
        <v>6.592888355255127</v>
      </c>
      <c r="T7605">
        <v>2.5676620006561279</v>
      </c>
      <c r="U7605">
        <v>77.50018310546875</v>
      </c>
      <c r="V7605">
        <v>95.26153564453125</v>
      </c>
      <c r="W7605">
        <v>79.418418884277344</v>
      </c>
    </row>
    <row r="7606" spans="1:23" x14ac:dyDescent="0.25">
      <c r="A7606" t="s">
        <v>85</v>
      </c>
      <c r="B7606" t="s">
        <v>97</v>
      </c>
      <c r="C7606" t="s">
        <v>120</v>
      </c>
      <c r="D7606" t="s">
        <v>121</v>
      </c>
      <c r="E7606" t="s">
        <v>113</v>
      </c>
      <c r="F7606">
        <v>21</v>
      </c>
      <c r="G7606">
        <v>182.07011413574219</v>
      </c>
      <c r="H7606">
        <v>185.04342651367188</v>
      </c>
      <c r="I7606">
        <v>-2.9733121395111084</v>
      </c>
      <c r="J7606">
        <v>-1.6330588608980179E-2</v>
      </c>
      <c r="K7606">
        <v>-6.0910763740539551</v>
      </c>
      <c r="L7606">
        <v>-4.2490758895874023</v>
      </c>
      <c r="M7606">
        <v>-2.9733121395111084</v>
      </c>
      <c r="N7606">
        <v>-1.6975482702255249</v>
      </c>
      <c r="O7606">
        <v>0.14445208013057709</v>
      </c>
      <c r="P7606">
        <v>-6.974919319152832</v>
      </c>
      <c r="Q7606">
        <v>1.0282949209213257</v>
      </c>
      <c r="R7606">
        <v>1498</v>
      </c>
      <c r="S7606">
        <v>5.9185371398925781</v>
      </c>
      <c r="T7606">
        <v>2.4328043460845947</v>
      </c>
      <c r="U7606">
        <v>77.50018310546875</v>
      </c>
      <c r="V7606">
        <v>95.26153564453125</v>
      </c>
      <c r="W7606">
        <v>76.903182983398438</v>
      </c>
    </row>
    <row r="7607" spans="1:23" x14ac:dyDescent="0.25">
      <c r="A7607" t="s">
        <v>85</v>
      </c>
      <c r="B7607" t="s">
        <v>97</v>
      </c>
      <c r="C7607" t="s">
        <v>120</v>
      </c>
      <c r="D7607" t="s">
        <v>121</v>
      </c>
      <c r="E7607" t="s">
        <v>113</v>
      </c>
      <c r="F7607">
        <v>22</v>
      </c>
      <c r="G7607">
        <v>173.34844970703125</v>
      </c>
      <c r="H7607">
        <v>177.07772827148437</v>
      </c>
      <c r="I7607">
        <v>-3.7292697429656982</v>
      </c>
      <c r="J7607">
        <v>-2.1513141691684723E-2</v>
      </c>
      <c r="K7607">
        <v>-6.873497486114502</v>
      </c>
      <c r="L7607">
        <v>-5.015861988067627</v>
      </c>
      <c r="M7607">
        <v>-3.7292697429656982</v>
      </c>
      <c r="N7607">
        <v>-2.4426772594451904</v>
      </c>
      <c r="O7607">
        <v>-0.58504223823547363</v>
      </c>
      <c r="P7607">
        <v>-7.7648420333862305</v>
      </c>
      <c r="Q7607">
        <v>0.30630260705947876</v>
      </c>
      <c r="R7607">
        <v>1498</v>
      </c>
      <c r="S7607">
        <v>6.0194354057312012</v>
      </c>
      <c r="T7607">
        <v>2.4534537792205811</v>
      </c>
      <c r="U7607">
        <v>77.50018310546875</v>
      </c>
      <c r="V7607">
        <v>95.26153564453125</v>
      </c>
      <c r="W7607">
        <v>75.080123901367188</v>
      </c>
    </row>
    <row r="7608" spans="1:23" x14ac:dyDescent="0.25">
      <c r="A7608" t="s">
        <v>85</v>
      </c>
      <c r="B7608" t="s">
        <v>97</v>
      </c>
      <c r="C7608" t="s">
        <v>120</v>
      </c>
      <c r="D7608" t="s">
        <v>121</v>
      </c>
      <c r="E7608" t="s">
        <v>113</v>
      </c>
      <c r="F7608">
        <v>23</v>
      </c>
      <c r="G7608">
        <v>162.34480285644531</v>
      </c>
      <c r="H7608">
        <v>165.49905395507812</v>
      </c>
      <c r="I7608">
        <v>-3.1542530059814453</v>
      </c>
      <c r="J7608">
        <v>-1.9429344683885574E-2</v>
      </c>
      <c r="K7608">
        <v>-6.0947132110595703</v>
      </c>
      <c r="L7608">
        <v>-4.3574652671813965</v>
      </c>
      <c r="M7608">
        <v>-3.1542530059814453</v>
      </c>
      <c r="N7608">
        <v>-1.9510406255722046</v>
      </c>
      <c r="O7608">
        <v>-0.21379297971725464</v>
      </c>
      <c r="P7608">
        <v>-6.9282927513122559</v>
      </c>
      <c r="Q7608">
        <v>0.61978656053543091</v>
      </c>
      <c r="R7608">
        <v>1498</v>
      </c>
      <c r="S7608">
        <v>5.2645153999328613</v>
      </c>
      <c r="T7608">
        <v>2.2944531440734863</v>
      </c>
      <c r="U7608">
        <v>77.50018310546875</v>
      </c>
      <c r="V7608">
        <v>95.26153564453125</v>
      </c>
      <c r="W7608">
        <v>73.641136169433594</v>
      </c>
    </row>
    <row r="7609" spans="1:23" x14ac:dyDescent="0.25">
      <c r="A7609" t="s">
        <v>85</v>
      </c>
      <c r="B7609" t="s">
        <v>97</v>
      </c>
      <c r="C7609" t="s">
        <v>120</v>
      </c>
      <c r="D7609" t="s">
        <v>121</v>
      </c>
      <c r="E7609" t="s">
        <v>113</v>
      </c>
      <c r="F7609">
        <v>24</v>
      </c>
      <c r="G7609">
        <v>153.80975341796875</v>
      </c>
      <c r="H7609">
        <v>159.63858032226562</v>
      </c>
      <c r="I7609">
        <v>-5.8288311958312988</v>
      </c>
      <c r="J7609">
        <v>-3.7896368652582169E-2</v>
      </c>
      <c r="K7609">
        <v>-8.9290761947631836</v>
      </c>
      <c r="L7609">
        <v>-7.0974264144897461</v>
      </c>
      <c r="M7609">
        <v>-5.8288311958312988</v>
      </c>
      <c r="N7609">
        <v>-4.5602359771728516</v>
      </c>
      <c r="O7609">
        <v>-2.728585958480835</v>
      </c>
      <c r="P7609">
        <v>-9.807952880859375</v>
      </c>
      <c r="Q7609">
        <v>-1.8497096300125122</v>
      </c>
      <c r="R7609">
        <v>1498</v>
      </c>
      <c r="S7609">
        <v>5.8522100448608398</v>
      </c>
      <c r="T7609">
        <v>2.4191341400146484</v>
      </c>
      <c r="U7609">
        <v>77.50018310546875</v>
      </c>
      <c r="V7609">
        <v>95.26153564453125</v>
      </c>
      <c r="W7609">
        <v>72.129173278808594</v>
      </c>
    </row>
    <row r="7610" spans="1:23" x14ac:dyDescent="0.25">
      <c r="A7610" t="s">
        <v>85</v>
      </c>
      <c r="B7610" t="s">
        <v>97</v>
      </c>
      <c r="C7610" t="s">
        <v>120</v>
      </c>
      <c r="D7610" t="s">
        <v>121</v>
      </c>
      <c r="E7610" t="s">
        <v>114</v>
      </c>
      <c r="F7610">
        <v>1</v>
      </c>
      <c r="G7610">
        <v>131.43849182128906</v>
      </c>
      <c r="H7610">
        <v>131.87165832519531</v>
      </c>
      <c r="I7610">
        <v>-0.43315410614013672</v>
      </c>
      <c r="J7610">
        <v>-3.2954891212284565E-3</v>
      </c>
      <c r="K7610">
        <v>-3.838961124420166</v>
      </c>
      <c r="L7610">
        <v>-1.8267827033996582</v>
      </c>
      <c r="M7610">
        <v>-0.43315410614013672</v>
      </c>
      <c r="N7610">
        <v>0.96047455072402954</v>
      </c>
      <c r="O7610">
        <v>2.9726529121398926</v>
      </c>
      <c r="P7610">
        <v>-4.8044600486755371</v>
      </c>
      <c r="Q7610">
        <v>3.9381518363952637</v>
      </c>
      <c r="R7610">
        <v>1499</v>
      </c>
      <c r="S7610">
        <v>7.0626540184020996</v>
      </c>
      <c r="T7610">
        <v>2.6575653553009033</v>
      </c>
      <c r="U7610">
        <v>83.487083435058594</v>
      </c>
      <c r="V7610">
        <v>102.14903259277344</v>
      </c>
      <c r="W7610">
        <v>76.689071655273437</v>
      </c>
    </row>
    <row r="7611" spans="1:23" x14ac:dyDescent="0.25">
      <c r="A7611" t="s">
        <v>85</v>
      </c>
      <c r="B7611" t="s">
        <v>97</v>
      </c>
      <c r="C7611" t="s">
        <v>120</v>
      </c>
      <c r="D7611" t="s">
        <v>121</v>
      </c>
      <c r="E7611" t="s">
        <v>114</v>
      </c>
      <c r="F7611">
        <v>2</v>
      </c>
      <c r="G7611">
        <v>130.43559265136719</v>
      </c>
      <c r="H7611">
        <v>130.59040832519531</v>
      </c>
      <c r="I7611">
        <v>-0.15482361614704132</v>
      </c>
      <c r="J7611">
        <v>-1.1869736481457949E-3</v>
      </c>
      <c r="K7611">
        <v>-3.4926917552947998</v>
      </c>
      <c r="L7611">
        <v>-1.520652174949646</v>
      </c>
      <c r="M7611">
        <v>-0.15482361614704132</v>
      </c>
      <c r="N7611">
        <v>1.2110049724578857</v>
      </c>
      <c r="O7611">
        <v>3.18304443359375</v>
      </c>
      <c r="P7611">
        <v>-4.4389309883117676</v>
      </c>
      <c r="Q7611">
        <v>4.1292834281921387</v>
      </c>
      <c r="R7611">
        <v>1499</v>
      </c>
      <c r="S7611">
        <v>6.7836928367614746</v>
      </c>
      <c r="T7611">
        <v>2.6045522689819336</v>
      </c>
      <c r="U7611">
        <v>83.487083435058594</v>
      </c>
      <c r="V7611">
        <v>102.14903259277344</v>
      </c>
      <c r="W7611">
        <v>75.133537292480469</v>
      </c>
    </row>
    <row r="7612" spans="1:23" x14ac:dyDescent="0.25">
      <c r="A7612" t="s">
        <v>85</v>
      </c>
      <c r="B7612" t="s">
        <v>97</v>
      </c>
      <c r="C7612" t="s">
        <v>120</v>
      </c>
      <c r="D7612" t="s">
        <v>121</v>
      </c>
      <c r="E7612" t="s">
        <v>114</v>
      </c>
      <c r="F7612">
        <v>3</v>
      </c>
      <c r="G7612">
        <v>130.46185302734375</v>
      </c>
      <c r="H7612">
        <v>127.19082641601562</v>
      </c>
      <c r="I7612">
        <v>3.2710306644439697</v>
      </c>
      <c r="J7612">
        <v>2.5072697550058365E-2</v>
      </c>
      <c r="K7612">
        <v>-0.1093931645154953</v>
      </c>
      <c r="L7612">
        <v>1.8877886533737183</v>
      </c>
      <c r="M7612">
        <v>3.2710306644439697</v>
      </c>
      <c r="N7612">
        <v>4.6542725563049316</v>
      </c>
      <c r="O7612">
        <v>6.6514544486999512</v>
      </c>
      <c r="P7612">
        <v>-1.0676963329315186</v>
      </c>
      <c r="Q7612">
        <v>7.6097579002380371</v>
      </c>
      <c r="R7612">
        <v>1499</v>
      </c>
      <c r="S7612">
        <v>6.9577713012695312</v>
      </c>
      <c r="T7612">
        <v>2.637758731842041</v>
      </c>
      <c r="U7612">
        <v>83.487083435058594</v>
      </c>
      <c r="V7612">
        <v>102.14903259277344</v>
      </c>
      <c r="W7612">
        <v>73.918426513671875</v>
      </c>
    </row>
    <row r="7613" spans="1:23" x14ac:dyDescent="0.25">
      <c r="A7613" t="s">
        <v>85</v>
      </c>
      <c r="B7613" t="s">
        <v>97</v>
      </c>
      <c r="C7613" t="s">
        <v>120</v>
      </c>
      <c r="D7613" t="s">
        <v>121</v>
      </c>
      <c r="E7613" t="s">
        <v>114</v>
      </c>
      <c r="F7613">
        <v>4</v>
      </c>
      <c r="G7613">
        <v>132.24040222167969</v>
      </c>
      <c r="H7613">
        <v>129.469970703125</v>
      </c>
      <c r="I7613">
        <v>2.770437479019165</v>
      </c>
      <c r="J7613">
        <v>2.0950008183717728E-2</v>
      </c>
      <c r="K7613">
        <v>-0.52748292684555054</v>
      </c>
      <c r="L7613">
        <v>1.4209551811218262</v>
      </c>
      <c r="M7613">
        <v>2.770437479019165</v>
      </c>
      <c r="N7613">
        <v>4.1199197769165039</v>
      </c>
      <c r="O7613">
        <v>6.0683579444885254</v>
      </c>
      <c r="P7613">
        <v>-1.4623974561691284</v>
      </c>
      <c r="Q7613">
        <v>7.003272533416748</v>
      </c>
      <c r="R7613">
        <v>1499</v>
      </c>
      <c r="S7613">
        <v>6.6222896575927734</v>
      </c>
      <c r="T7613">
        <v>2.5733809471130371</v>
      </c>
      <c r="U7613">
        <v>83.487083435058594</v>
      </c>
      <c r="V7613">
        <v>102.14903259277344</v>
      </c>
      <c r="W7613">
        <v>72.904571533203125</v>
      </c>
    </row>
    <row r="7614" spans="1:23" x14ac:dyDescent="0.25">
      <c r="A7614" t="s">
        <v>85</v>
      </c>
      <c r="B7614" t="s">
        <v>97</v>
      </c>
      <c r="C7614" t="s">
        <v>120</v>
      </c>
      <c r="D7614" t="s">
        <v>121</v>
      </c>
      <c r="E7614" t="s">
        <v>114</v>
      </c>
      <c r="F7614">
        <v>5</v>
      </c>
      <c r="G7614">
        <v>144.47148132324219</v>
      </c>
      <c r="H7614">
        <v>140.16276550292969</v>
      </c>
      <c r="I7614">
        <v>4.3087196350097656</v>
      </c>
      <c r="J7614">
        <v>2.9824014753103256E-2</v>
      </c>
      <c r="K7614">
        <v>1.0431926250457764</v>
      </c>
      <c r="L7614">
        <v>2.9724924564361572</v>
      </c>
      <c r="M7614">
        <v>4.3087196350097656</v>
      </c>
      <c r="N7614">
        <v>5.6449470520019531</v>
      </c>
      <c r="O7614">
        <v>7.574246883392334</v>
      </c>
      <c r="P7614">
        <v>0.11746105551719666</v>
      </c>
      <c r="Q7614">
        <v>8.4999780654907227</v>
      </c>
      <c r="R7614">
        <v>1499</v>
      </c>
      <c r="S7614">
        <v>6.4928359985351562</v>
      </c>
      <c r="T7614">
        <v>2.5481042861938477</v>
      </c>
      <c r="U7614">
        <v>83.487083435058594</v>
      </c>
      <c r="V7614">
        <v>102.14903259277344</v>
      </c>
      <c r="W7614">
        <v>72.569618225097656</v>
      </c>
    </row>
    <row r="7615" spans="1:23" x14ac:dyDescent="0.25">
      <c r="A7615" t="s">
        <v>85</v>
      </c>
      <c r="B7615" t="s">
        <v>97</v>
      </c>
      <c r="C7615" t="s">
        <v>120</v>
      </c>
      <c r="D7615" t="s">
        <v>121</v>
      </c>
      <c r="E7615" t="s">
        <v>114</v>
      </c>
      <c r="F7615">
        <v>6</v>
      </c>
      <c r="G7615">
        <v>170.79985046386719</v>
      </c>
      <c r="H7615">
        <v>165.06954956054687</v>
      </c>
      <c r="I7615">
        <v>5.7303061485290527</v>
      </c>
      <c r="J7615">
        <v>3.3549830317497253E-2</v>
      </c>
      <c r="K7615">
        <v>2.4514682292938232</v>
      </c>
      <c r="L7615">
        <v>4.3886322975158691</v>
      </c>
      <c r="M7615">
        <v>5.7303061485290527</v>
      </c>
      <c r="N7615">
        <v>7.0719799995422363</v>
      </c>
      <c r="O7615">
        <v>9.0091438293457031</v>
      </c>
      <c r="P7615">
        <v>1.521963357925415</v>
      </c>
      <c r="Q7615">
        <v>9.9386491775512695</v>
      </c>
      <c r="R7615">
        <v>1499</v>
      </c>
      <c r="S7615">
        <v>6.545875072479248</v>
      </c>
      <c r="T7615">
        <v>2.5584907531738281</v>
      </c>
      <c r="U7615">
        <v>83.487083435058594</v>
      </c>
      <c r="V7615">
        <v>102.14903259277344</v>
      </c>
      <c r="W7615">
        <v>71.521003723144531</v>
      </c>
    </row>
    <row r="7616" spans="1:23" x14ac:dyDescent="0.25">
      <c r="A7616" t="s">
        <v>85</v>
      </c>
      <c r="B7616" t="s">
        <v>97</v>
      </c>
      <c r="C7616" t="s">
        <v>120</v>
      </c>
      <c r="D7616" t="s">
        <v>121</v>
      </c>
      <c r="E7616" t="s">
        <v>114</v>
      </c>
      <c r="F7616">
        <v>7</v>
      </c>
      <c r="G7616">
        <v>201.37446594238281</v>
      </c>
      <c r="H7616">
        <v>198.44161987304687</v>
      </c>
      <c r="I7616">
        <v>2.9328360557556152</v>
      </c>
      <c r="J7616">
        <v>1.4564091339707375E-2</v>
      </c>
      <c r="K7616">
        <v>-0.49551811814308167</v>
      </c>
      <c r="L7616">
        <v>1.5299813747406006</v>
      </c>
      <c r="M7616">
        <v>2.9328360557556152</v>
      </c>
      <c r="N7616">
        <v>4.335690975189209</v>
      </c>
      <c r="O7616">
        <v>6.3611903190612793</v>
      </c>
      <c r="P7616">
        <v>-1.4674088954925537</v>
      </c>
      <c r="Q7616">
        <v>7.3330807685852051</v>
      </c>
      <c r="R7616">
        <v>1499</v>
      </c>
      <c r="S7616">
        <v>7.1564755439758301</v>
      </c>
      <c r="T7616">
        <v>2.6751589775085449</v>
      </c>
      <c r="U7616">
        <v>83.487083435058594</v>
      </c>
      <c r="V7616">
        <v>102.14903259277344</v>
      </c>
      <c r="W7616">
        <v>70.718040466308594</v>
      </c>
    </row>
    <row r="7617" spans="1:23" x14ac:dyDescent="0.25">
      <c r="A7617" t="s">
        <v>85</v>
      </c>
      <c r="B7617" t="s">
        <v>97</v>
      </c>
      <c r="C7617" t="s">
        <v>120</v>
      </c>
      <c r="D7617" t="s">
        <v>121</v>
      </c>
      <c r="E7617" t="s">
        <v>114</v>
      </c>
      <c r="F7617">
        <v>8</v>
      </c>
      <c r="G7617">
        <v>227.65431213378906</v>
      </c>
      <c r="H7617">
        <v>223.74319458007812</v>
      </c>
      <c r="I7617">
        <v>3.9111392498016357</v>
      </c>
      <c r="J7617">
        <v>1.7180167138576508E-2</v>
      </c>
      <c r="K7617">
        <v>0.168378546833992</v>
      </c>
      <c r="L7617">
        <v>2.3796319961547852</v>
      </c>
      <c r="M7617">
        <v>3.9111392498016357</v>
      </c>
      <c r="N7617">
        <v>5.4426465034484863</v>
      </c>
      <c r="O7617">
        <v>7.653900146484375</v>
      </c>
      <c r="P7617">
        <v>-0.89264208078384399</v>
      </c>
      <c r="Q7617">
        <v>8.7149209976196289</v>
      </c>
      <c r="R7617">
        <v>1499</v>
      </c>
      <c r="S7617">
        <v>8.529271125793457</v>
      </c>
      <c r="T7617">
        <v>2.9204916954040527</v>
      </c>
      <c r="U7617">
        <v>83.487083435058594</v>
      </c>
      <c r="V7617">
        <v>102.14903259277344</v>
      </c>
      <c r="W7617">
        <v>73.624519348144531</v>
      </c>
    </row>
    <row r="7618" spans="1:23" x14ac:dyDescent="0.25">
      <c r="A7618" t="s">
        <v>85</v>
      </c>
      <c r="B7618" t="s">
        <v>97</v>
      </c>
      <c r="C7618" t="s">
        <v>120</v>
      </c>
      <c r="D7618" t="s">
        <v>121</v>
      </c>
      <c r="E7618" t="s">
        <v>114</v>
      </c>
      <c r="F7618">
        <v>9</v>
      </c>
      <c r="G7618">
        <v>248.35693359375</v>
      </c>
      <c r="H7618">
        <v>242.45454406738281</v>
      </c>
      <c r="I7618">
        <v>5.9023804664611816</v>
      </c>
      <c r="J7618">
        <v>2.3765716701745987E-2</v>
      </c>
      <c r="K7618">
        <v>1.5890341997146606</v>
      </c>
      <c r="L7618">
        <v>4.1373939514160156</v>
      </c>
      <c r="M7618">
        <v>5.9023804664611816</v>
      </c>
      <c r="N7618">
        <v>7.6673669815063477</v>
      </c>
      <c r="O7618">
        <v>10.215726852416992</v>
      </c>
      <c r="P7618">
        <v>0.36626052856445313</v>
      </c>
      <c r="Q7618">
        <v>11.43850040435791</v>
      </c>
      <c r="R7618">
        <v>1499</v>
      </c>
      <c r="S7618">
        <v>11.328083992004395</v>
      </c>
      <c r="T7618">
        <v>3.3657219409942627</v>
      </c>
      <c r="U7618">
        <v>83.487083435058594</v>
      </c>
      <c r="V7618">
        <v>102.14903259277344</v>
      </c>
      <c r="W7618">
        <v>78.221076965332031</v>
      </c>
    </row>
    <row r="7619" spans="1:23" x14ac:dyDescent="0.25">
      <c r="A7619" t="s">
        <v>85</v>
      </c>
      <c r="B7619" t="s">
        <v>97</v>
      </c>
      <c r="C7619" t="s">
        <v>120</v>
      </c>
      <c r="D7619" t="s">
        <v>121</v>
      </c>
      <c r="E7619" t="s">
        <v>114</v>
      </c>
      <c r="F7619">
        <v>10</v>
      </c>
      <c r="G7619">
        <v>261.48800659179687</v>
      </c>
      <c r="H7619">
        <v>254.62455749511719</v>
      </c>
      <c r="I7619">
        <v>6.8634481430053711</v>
      </c>
      <c r="J7619">
        <v>2.62476596981287E-2</v>
      </c>
      <c r="K7619">
        <v>2.4757349491119385</v>
      </c>
      <c r="L7619">
        <v>5.0680313110351562</v>
      </c>
      <c r="M7619">
        <v>6.8634481430053711</v>
      </c>
      <c r="N7619">
        <v>8.6588649749755859</v>
      </c>
      <c r="O7619">
        <v>11.251161575317383</v>
      </c>
      <c r="P7619">
        <v>1.2318791151046753</v>
      </c>
      <c r="Q7619">
        <v>12.495017051696777</v>
      </c>
      <c r="R7619">
        <v>1499</v>
      </c>
      <c r="S7619">
        <v>11.722070693969727</v>
      </c>
      <c r="T7619">
        <v>3.4237508773803711</v>
      </c>
      <c r="U7619">
        <v>83.487083435058594</v>
      </c>
      <c r="V7619">
        <v>102.14903259277344</v>
      </c>
      <c r="W7619">
        <v>82.813713073730469</v>
      </c>
    </row>
    <row r="7620" spans="1:23" x14ac:dyDescent="0.25">
      <c r="A7620" t="s">
        <v>85</v>
      </c>
      <c r="B7620" t="s">
        <v>97</v>
      </c>
      <c r="C7620" t="s">
        <v>120</v>
      </c>
      <c r="D7620" t="s">
        <v>121</v>
      </c>
      <c r="E7620" t="s">
        <v>114</v>
      </c>
      <c r="F7620">
        <v>11</v>
      </c>
      <c r="G7620">
        <v>271.48208618164062</v>
      </c>
      <c r="H7620">
        <v>263.34451293945312</v>
      </c>
      <c r="I7620">
        <v>8.1375656127929687</v>
      </c>
      <c r="J7620">
        <v>2.9974594712257385E-2</v>
      </c>
      <c r="K7620">
        <v>3.4278328418731689</v>
      </c>
      <c r="L7620">
        <v>6.210381031036377</v>
      </c>
      <c r="M7620">
        <v>8.1375656127929687</v>
      </c>
      <c r="N7620">
        <v>10.064749717712402</v>
      </c>
      <c r="O7620">
        <v>12.847298622131348</v>
      </c>
      <c r="P7620">
        <v>2.092689037322998</v>
      </c>
      <c r="Q7620">
        <v>14.182442665100098</v>
      </c>
      <c r="R7620">
        <v>1499</v>
      </c>
      <c r="S7620">
        <v>13.505801200866699</v>
      </c>
      <c r="T7620">
        <v>3.6750240325927734</v>
      </c>
      <c r="U7620">
        <v>83.487083435058594</v>
      </c>
      <c r="V7620">
        <v>102.14903259277344</v>
      </c>
      <c r="W7620">
        <v>87.774833679199219</v>
      </c>
    </row>
    <row r="7621" spans="1:23" x14ac:dyDescent="0.25">
      <c r="A7621" t="s">
        <v>85</v>
      </c>
      <c r="B7621" t="s">
        <v>97</v>
      </c>
      <c r="C7621" t="s">
        <v>120</v>
      </c>
      <c r="D7621" t="s">
        <v>121</v>
      </c>
      <c r="E7621" t="s">
        <v>114</v>
      </c>
      <c r="F7621">
        <v>12</v>
      </c>
      <c r="G7621">
        <v>270.44790649414062</v>
      </c>
      <c r="H7621">
        <v>265.20391845703125</v>
      </c>
      <c r="I7621">
        <v>5.2439870834350586</v>
      </c>
      <c r="J7621">
        <v>1.9390007480978966E-2</v>
      </c>
      <c r="K7621">
        <v>1.1603699922561646</v>
      </c>
      <c r="L7621">
        <v>3.5730040073394775</v>
      </c>
      <c r="M7621">
        <v>5.2439870834350586</v>
      </c>
      <c r="N7621">
        <v>6.9149699211120605</v>
      </c>
      <c r="O7621">
        <v>9.3276042938232422</v>
      </c>
      <c r="P7621">
        <v>2.7212752029299736E-3</v>
      </c>
      <c r="Q7621">
        <v>10.48525333404541</v>
      </c>
      <c r="R7621">
        <v>1499</v>
      </c>
      <c r="S7621">
        <v>10.153548240661621</v>
      </c>
      <c r="T7621">
        <v>3.1864633560180664</v>
      </c>
      <c r="U7621">
        <v>83.487083435058594</v>
      </c>
      <c r="V7621">
        <v>102.14903259277344</v>
      </c>
      <c r="W7621">
        <v>91.200477600097656</v>
      </c>
    </row>
    <row r="7622" spans="1:23" x14ac:dyDescent="0.25">
      <c r="A7622" t="s">
        <v>85</v>
      </c>
      <c r="B7622" t="s">
        <v>97</v>
      </c>
      <c r="C7622" t="s">
        <v>120</v>
      </c>
      <c r="D7622" t="s">
        <v>121</v>
      </c>
      <c r="E7622" t="s">
        <v>114</v>
      </c>
      <c r="F7622">
        <v>13</v>
      </c>
      <c r="G7622">
        <v>262.42385864257812</v>
      </c>
      <c r="H7622">
        <v>258.28155517578125</v>
      </c>
      <c r="I7622">
        <v>4.1423153877258301</v>
      </c>
      <c r="J7622">
        <v>1.5784827992320061E-2</v>
      </c>
      <c r="K7622">
        <v>1.7347887624055147E-3</v>
      </c>
      <c r="L7622">
        <v>2.4480233192443848</v>
      </c>
      <c r="M7622">
        <v>4.1423153877258301</v>
      </c>
      <c r="N7622">
        <v>5.8366074562072754</v>
      </c>
      <c r="O7622">
        <v>8.2828960418701172</v>
      </c>
      <c r="P7622">
        <v>-1.1720622777938843</v>
      </c>
      <c r="Q7622">
        <v>9.4566926956176758</v>
      </c>
      <c r="R7622">
        <v>1499</v>
      </c>
      <c r="S7622">
        <v>10.438794136047363</v>
      </c>
      <c r="T7622">
        <v>3.2309122085571289</v>
      </c>
      <c r="U7622">
        <v>83.487083435058594</v>
      </c>
      <c r="V7622">
        <v>102.14903259277344</v>
      </c>
      <c r="W7622">
        <v>92.971755981445313</v>
      </c>
    </row>
    <row r="7623" spans="1:23" x14ac:dyDescent="0.25">
      <c r="A7623" t="s">
        <v>85</v>
      </c>
      <c r="B7623" t="s">
        <v>97</v>
      </c>
      <c r="C7623" t="s">
        <v>120</v>
      </c>
      <c r="D7623" t="s">
        <v>121</v>
      </c>
      <c r="E7623" t="s">
        <v>114</v>
      </c>
      <c r="F7623">
        <v>14</v>
      </c>
      <c r="G7623">
        <v>264.88137817382812</v>
      </c>
      <c r="H7623">
        <v>258.33285522460937</v>
      </c>
      <c r="I7623">
        <v>6.548530101776123</v>
      </c>
      <c r="J7623">
        <v>2.4722501635551453E-2</v>
      </c>
      <c r="K7623">
        <v>2.3479166030883789</v>
      </c>
      <c r="L7623">
        <v>4.8296732902526855</v>
      </c>
      <c r="M7623">
        <v>6.548530101776123</v>
      </c>
      <c r="N7623">
        <v>8.2673873901367187</v>
      </c>
      <c r="O7623">
        <v>10.749143600463867</v>
      </c>
      <c r="P7623">
        <v>1.1571009159088135</v>
      </c>
      <c r="Q7623">
        <v>11.939959526062012</v>
      </c>
      <c r="R7623">
        <v>1499</v>
      </c>
      <c r="S7623">
        <v>10.743685722351074</v>
      </c>
      <c r="T7623">
        <v>3.2777562141418457</v>
      </c>
      <c r="U7623">
        <v>83.487083435058594</v>
      </c>
      <c r="V7623">
        <v>102.14903259277344</v>
      </c>
      <c r="W7623">
        <v>93.10791015625</v>
      </c>
    </row>
    <row r="7624" spans="1:23" x14ac:dyDescent="0.25">
      <c r="A7624" t="s">
        <v>85</v>
      </c>
      <c r="B7624" t="s">
        <v>97</v>
      </c>
      <c r="C7624" t="s">
        <v>120</v>
      </c>
      <c r="D7624" t="s">
        <v>121</v>
      </c>
      <c r="E7624" t="s">
        <v>114</v>
      </c>
      <c r="F7624">
        <v>15</v>
      </c>
      <c r="G7624">
        <v>258.24859619140625</v>
      </c>
      <c r="H7624">
        <v>246.06803894042969</v>
      </c>
      <c r="I7624">
        <v>12.180557250976562</v>
      </c>
      <c r="J7624">
        <v>4.7166015952825546E-2</v>
      </c>
      <c r="K7624">
        <v>8.1428251266479492</v>
      </c>
      <c r="L7624">
        <v>10.528349876403809</v>
      </c>
      <c r="M7624">
        <v>12.180557250976562</v>
      </c>
      <c r="N7624">
        <v>13.832764625549316</v>
      </c>
      <c r="O7624">
        <v>16.218288421630859</v>
      </c>
      <c r="P7624">
        <v>6.9981842041015625</v>
      </c>
      <c r="Q7624">
        <v>17.362930297851562</v>
      </c>
      <c r="R7624">
        <v>1499</v>
      </c>
      <c r="S7624">
        <v>9.9266529083251953</v>
      </c>
      <c r="T7624">
        <v>3.1506590843200684</v>
      </c>
      <c r="U7624">
        <v>83.487083435058594</v>
      </c>
      <c r="V7624">
        <v>102.14903259277344</v>
      </c>
      <c r="W7624">
        <v>93.697395324707031</v>
      </c>
    </row>
    <row r="7625" spans="1:23" x14ac:dyDescent="0.25">
      <c r="A7625" t="s">
        <v>85</v>
      </c>
      <c r="B7625" t="s">
        <v>97</v>
      </c>
      <c r="C7625" t="s">
        <v>120</v>
      </c>
      <c r="D7625" t="s">
        <v>121</v>
      </c>
      <c r="E7625" t="s">
        <v>114</v>
      </c>
      <c r="F7625">
        <v>16</v>
      </c>
      <c r="G7625">
        <v>245.88737487792969</v>
      </c>
      <c r="H7625">
        <v>230.97964477539062</v>
      </c>
      <c r="I7625">
        <v>14.907729148864746</v>
      </c>
      <c r="J7625">
        <v>6.0628283768892288E-2</v>
      </c>
      <c r="K7625">
        <v>11.016604423522949</v>
      </c>
      <c r="L7625">
        <v>13.315512657165527</v>
      </c>
      <c r="M7625">
        <v>14.907729148864746</v>
      </c>
      <c r="N7625">
        <v>16.499946594238281</v>
      </c>
      <c r="O7625">
        <v>18.798854827880859</v>
      </c>
      <c r="P7625">
        <v>9.9135236740112305</v>
      </c>
      <c r="Q7625">
        <v>19.901933670043945</v>
      </c>
      <c r="R7625">
        <v>1499</v>
      </c>
      <c r="S7625">
        <v>9.2188806533813477</v>
      </c>
      <c r="T7625">
        <v>3.0362610816955566</v>
      </c>
      <c r="U7625">
        <v>83.487083435058594</v>
      </c>
      <c r="V7625">
        <v>102.14903259277344</v>
      </c>
      <c r="W7625">
        <v>94.785484313964844</v>
      </c>
    </row>
    <row r="7626" spans="1:23" x14ac:dyDescent="0.25">
      <c r="A7626" t="s">
        <v>85</v>
      </c>
      <c r="B7626" t="s">
        <v>97</v>
      </c>
      <c r="C7626" t="s">
        <v>120</v>
      </c>
      <c r="D7626" t="s">
        <v>121</v>
      </c>
      <c r="E7626" t="s">
        <v>114</v>
      </c>
      <c r="F7626">
        <v>17</v>
      </c>
      <c r="G7626">
        <v>227.74113464355469</v>
      </c>
      <c r="H7626">
        <v>212.24763488769531</v>
      </c>
      <c r="I7626">
        <v>15.493499755859375</v>
      </c>
      <c r="J7626">
        <v>6.8031184375286102E-2</v>
      </c>
      <c r="K7626">
        <v>11.254657745361328</v>
      </c>
      <c r="L7626">
        <v>13.758999824523926</v>
      </c>
      <c r="M7626">
        <v>15.493499755859375</v>
      </c>
      <c r="N7626">
        <v>17.227998733520508</v>
      </c>
      <c r="O7626">
        <v>19.732341766357422</v>
      </c>
      <c r="P7626">
        <v>10.053005218505859</v>
      </c>
      <c r="Q7626">
        <v>20.933994293212891</v>
      </c>
      <c r="R7626">
        <v>1499</v>
      </c>
      <c r="S7626">
        <v>10.940122604370117</v>
      </c>
      <c r="T7626">
        <v>3.3075857162475586</v>
      </c>
      <c r="U7626">
        <v>83.487083435058594</v>
      </c>
      <c r="V7626">
        <v>102.14903259277344</v>
      </c>
      <c r="W7626">
        <v>94.283279418945313</v>
      </c>
    </row>
    <row r="7627" spans="1:23" x14ac:dyDescent="0.25">
      <c r="A7627" t="s">
        <v>85</v>
      </c>
      <c r="B7627" t="s">
        <v>97</v>
      </c>
      <c r="C7627" t="s">
        <v>120</v>
      </c>
      <c r="D7627" t="s">
        <v>121</v>
      </c>
      <c r="E7627" t="s">
        <v>114</v>
      </c>
      <c r="F7627">
        <v>18</v>
      </c>
      <c r="G7627">
        <v>212.99038696289062</v>
      </c>
      <c r="H7627">
        <v>198.51005554199219</v>
      </c>
      <c r="I7627">
        <v>14.480315208435059</v>
      </c>
      <c r="J7627">
        <v>6.7985765635967255E-2</v>
      </c>
      <c r="K7627">
        <v>10.470067977905273</v>
      </c>
      <c r="L7627">
        <v>12.839354515075684</v>
      </c>
      <c r="M7627">
        <v>14.480315208435059</v>
      </c>
      <c r="N7627">
        <v>16.12127685546875</v>
      </c>
      <c r="O7627">
        <v>18.490562438964844</v>
      </c>
      <c r="P7627">
        <v>9.3332185745239258</v>
      </c>
      <c r="Q7627">
        <v>19.627412796020508</v>
      </c>
      <c r="R7627">
        <v>1499</v>
      </c>
      <c r="S7627">
        <v>9.7919712066650391</v>
      </c>
      <c r="T7627">
        <v>3.1292126178741455</v>
      </c>
      <c r="U7627">
        <v>83.487083435058594</v>
      </c>
      <c r="V7627">
        <v>102.14903259277344</v>
      </c>
      <c r="W7627">
        <v>93.805839538574219</v>
      </c>
    </row>
    <row r="7628" spans="1:23" x14ac:dyDescent="0.25">
      <c r="A7628" t="s">
        <v>85</v>
      </c>
      <c r="B7628" t="s">
        <v>97</v>
      </c>
      <c r="C7628" t="s">
        <v>120</v>
      </c>
      <c r="D7628" t="s">
        <v>121</v>
      </c>
      <c r="E7628" t="s">
        <v>114</v>
      </c>
      <c r="F7628">
        <v>19</v>
      </c>
      <c r="G7628">
        <v>202.01016235351562</v>
      </c>
      <c r="H7628">
        <v>196.95993041992187</v>
      </c>
      <c r="I7628">
        <v>5.0502309799194336</v>
      </c>
      <c r="J7628">
        <v>2.4999884888529778E-2</v>
      </c>
      <c r="K7628">
        <v>1.4346108436584473</v>
      </c>
      <c r="L7628">
        <v>3.5707485675811768</v>
      </c>
      <c r="M7628">
        <v>5.0502309799194336</v>
      </c>
      <c r="N7628">
        <v>6.5297136306762695</v>
      </c>
      <c r="O7628">
        <v>8.6658506393432617</v>
      </c>
      <c r="P7628">
        <v>0.40963283181190491</v>
      </c>
      <c r="Q7628">
        <v>9.6908292770385742</v>
      </c>
      <c r="R7628">
        <v>1499</v>
      </c>
      <c r="S7628">
        <v>7.9596395492553711</v>
      </c>
      <c r="T7628">
        <v>2.8212833404541016</v>
      </c>
      <c r="U7628">
        <v>83.487083435058594</v>
      </c>
      <c r="V7628">
        <v>102.14903259277344</v>
      </c>
      <c r="W7628">
        <v>90.885688781738281</v>
      </c>
    </row>
    <row r="7629" spans="1:23" x14ac:dyDescent="0.25">
      <c r="A7629" t="s">
        <v>85</v>
      </c>
      <c r="B7629" t="s">
        <v>97</v>
      </c>
      <c r="C7629" t="s">
        <v>120</v>
      </c>
      <c r="D7629" t="s">
        <v>121</v>
      </c>
      <c r="E7629" t="s">
        <v>114</v>
      </c>
      <c r="F7629">
        <v>20</v>
      </c>
      <c r="G7629">
        <v>198.44195556640625</v>
      </c>
      <c r="H7629">
        <v>197.02713012695312</v>
      </c>
      <c r="I7629">
        <v>1.4148348569869995</v>
      </c>
      <c r="J7629">
        <v>7.1297162212431431E-3</v>
      </c>
      <c r="K7629">
        <v>-2.3459405899047852</v>
      </c>
      <c r="L7629">
        <v>-0.12404394149780273</v>
      </c>
      <c r="M7629">
        <v>1.4148348569869995</v>
      </c>
      <c r="N7629">
        <v>2.9537136554718018</v>
      </c>
      <c r="O7629">
        <v>5.1756100654602051</v>
      </c>
      <c r="P7629">
        <v>-3.4120681285858154</v>
      </c>
      <c r="Q7629">
        <v>6.2417378425598145</v>
      </c>
      <c r="R7629">
        <v>1499</v>
      </c>
      <c r="S7629">
        <v>8.6115760803222656</v>
      </c>
      <c r="T7629">
        <v>2.9345486164093018</v>
      </c>
      <c r="U7629">
        <v>83.487083435058594</v>
      </c>
      <c r="V7629">
        <v>102.14903259277344</v>
      </c>
      <c r="W7629">
        <v>86.778152465820313</v>
      </c>
    </row>
    <row r="7630" spans="1:23" x14ac:dyDescent="0.25">
      <c r="A7630" t="s">
        <v>85</v>
      </c>
      <c r="B7630" t="s">
        <v>97</v>
      </c>
      <c r="C7630" t="s">
        <v>120</v>
      </c>
      <c r="D7630" t="s">
        <v>121</v>
      </c>
      <c r="E7630" t="s">
        <v>114</v>
      </c>
      <c r="F7630">
        <v>21</v>
      </c>
      <c r="G7630">
        <v>191.50921630859375</v>
      </c>
      <c r="H7630">
        <v>190.26478576660156</v>
      </c>
      <c r="I7630">
        <v>1.24443519115448</v>
      </c>
      <c r="J7630">
        <v>6.4980434253811836E-3</v>
      </c>
      <c r="K7630">
        <v>-2.5654826164245605</v>
      </c>
      <c r="L7630">
        <v>-0.31455230712890625</v>
      </c>
      <c r="M7630">
        <v>1.24443519115448</v>
      </c>
      <c r="N7630">
        <v>2.8034226894378662</v>
      </c>
      <c r="O7630">
        <v>5.0543532371520996</v>
      </c>
      <c r="P7630">
        <v>-3.6455414295196533</v>
      </c>
      <c r="Q7630">
        <v>6.1344118118286133</v>
      </c>
      <c r="R7630">
        <v>1499</v>
      </c>
      <c r="S7630">
        <v>8.8381023406982422</v>
      </c>
      <c r="T7630">
        <v>2.9728946685791016</v>
      </c>
      <c r="U7630">
        <v>83.487083435058594</v>
      </c>
      <c r="V7630">
        <v>102.14903259277344</v>
      </c>
      <c r="W7630">
        <v>84.76947021484375</v>
      </c>
    </row>
    <row r="7631" spans="1:23" x14ac:dyDescent="0.25">
      <c r="A7631" t="s">
        <v>85</v>
      </c>
      <c r="B7631" t="s">
        <v>97</v>
      </c>
      <c r="C7631" t="s">
        <v>120</v>
      </c>
      <c r="D7631" t="s">
        <v>121</v>
      </c>
      <c r="E7631" t="s">
        <v>114</v>
      </c>
      <c r="F7631">
        <v>22</v>
      </c>
      <c r="G7631">
        <v>182.51036071777344</v>
      </c>
      <c r="H7631">
        <v>181.85554504394531</v>
      </c>
      <c r="I7631">
        <v>0.65481793880462646</v>
      </c>
      <c r="J7631">
        <v>3.5878398921340704E-3</v>
      </c>
      <c r="K7631">
        <v>-3.0630373954772949</v>
      </c>
      <c r="L7631">
        <v>-0.86649835109710693</v>
      </c>
      <c r="M7631">
        <v>0.65481793880462646</v>
      </c>
      <c r="N7631">
        <v>2.1761341094970703</v>
      </c>
      <c r="O7631">
        <v>4.372673511505127</v>
      </c>
      <c r="P7631">
        <v>-4.1169977188110352</v>
      </c>
      <c r="Q7631">
        <v>5.4266338348388672</v>
      </c>
      <c r="R7631">
        <v>1499</v>
      </c>
      <c r="S7631">
        <v>8.4161376953125</v>
      </c>
      <c r="T7631">
        <v>2.9010579586029053</v>
      </c>
      <c r="U7631">
        <v>83.487083435058594</v>
      </c>
      <c r="V7631">
        <v>102.14903259277344</v>
      </c>
      <c r="W7631">
        <v>82.82611083984375</v>
      </c>
    </row>
    <row r="7632" spans="1:23" x14ac:dyDescent="0.25">
      <c r="A7632" t="s">
        <v>85</v>
      </c>
      <c r="B7632" t="s">
        <v>97</v>
      </c>
      <c r="C7632" t="s">
        <v>120</v>
      </c>
      <c r="D7632" t="s">
        <v>121</v>
      </c>
      <c r="E7632" t="s">
        <v>114</v>
      </c>
      <c r="F7632">
        <v>23</v>
      </c>
      <c r="G7632">
        <v>170.59373474121094</v>
      </c>
      <c r="H7632">
        <v>171.3841552734375</v>
      </c>
      <c r="I7632">
        <v>-0.79042339324951172</v>
      </c>
      <c r="J7632">
        <v>-4.6333670616149902E-3</v>
      </c>
      <c r="K7632">
        <v>-4.350247859954834</v>
      </c>
      <c r="L7632">
        <v>-2.2470748424530029</v>
      </c>
      <c r="M7632">
        <v>-0.79042339324951172</v>
      </c>
      <c r="N7632">
        <v>0.66622799634933472</v>
      </c>
      <c r="O7632">
        <v>2.7694013118743896</v>
      </c>
      <c r="P7632">
        <v>-5.3594088554382324</v>
      </c>
      <c r="Q7632">
        <v>3.778562068939209</v>
      </c>
      <c r="R7632">
        <v>1499</v>
      </c>
      <c r="S7632">
        <v>7.7158722877502441</v>
      </c>
      <c r="T7632">
        <v>2.7777459621429443</v>
      </c>
      <c r="U7632">
        <v>83.487083435058594</v>
      </c>
      <c r="V7632">
        <v>102.14903259277344</v>
      </c>
      <c r="W7632">
        <v>81.283164978027344</v>
      </c>
    </row>
    <row r="7633" spans="1:23" x14ac:dyDescent="0.25">
      <c r="A7633" t="s">
        <v>85</v>
      </c>
      <c r="B7633" t="s">
        <v>97</v>
      </c>
      <c r="C7633" t="s">
        <v>120</v>
      </c>
      <c r="D7633" t="s">
        <v>121</v>
      </c>
      <c r="E7633" t="s">
        <v>114</v>
      </c>
      <c r="F7633">
        <v>24</v>
      </c>
      <c r="G7633">
        <v>161.058837890625</v>
      </c>
      <c r="H7633">
        <v>164.20361328125</v>
      </c>
      <c r="I7633">
        <v>-3.1447639465332031</v>
      </c>
      <c r="J7633">
        <v>-1.9525559619069099E-2</v>
      </c>
      <c r="K7633">
        <v>-6.7180156707763672</v>
      </c>
      <c r="L7633">
        <v>-4.6069097518920898</v>
      </c>
      <c r="M7633">
        <v>-3.1447639465332031</v>
      </c>
      <c r="N7633">
        <v>-1.682618260383606</v>
      </c>
      <c r="O7633">
        <v>0.42848795652389526</v>
      </c>
      <c r="P7633">
        <v>-7.7309832572937012</v>
      </c>
      <c r="Q7633">
        <v>1.4414552450180054</v>
      </c>
      <c r="R7633">
        <v>1499</v>
      </c>
      <c r="S7633">
        <v>7.7741885185241699</v>
      </c>
      <c r="T7633">
        <v>2.7882232666015625</v>
      </c>
      <c r="U7633">
        <v>83.487083435058594</v>
      </c>
      <c r="V7633">
        <v>102.14903259277344</v>
      </c>
      <c r="W7633">
        <v>79.924667358398438</v>
      </c>
    </row>
    <row r="7634" spans="1:23" x14ac:dyDescent="0.25">
      <c r="A7634" t="s">
        <v>85</v>
      </c>
      <c r="B7634" t="s">
        <v>97</v>
      </c>
      <c r="C7634" t="s">
        <v>120</v>
      </c>
      <c r="D7634" t="s">
        <v>121</v>
      </c>
      <c r="E7634" t="s">
        <v>115</v>
      </c>
      <c r="F7634">
        <v>1</v>
      </c>
      <c r="G7634">
        <v>153.64826965332031</v>
      </c>
      <c r="H7634">
        <v>160.72148132324219</v>
      </c>
      <c r="I7634">
        <v>-7.0732059478759766</v>
      </c>
      <c r="J7634">
        <v>-4.6035051345825195E-2</v>
      </c>
      <c r="K7634">
        <v>-10.682418823242188</v>
      </c>
      <c r="L7634">
        <v>-8.5500669479370117</v>
      </c>
      <c r="M7634">
        <v>-7.0732059478759766</v>
      </c>
      <c r="N7634">
        <v>-5.5963454246520996</v>
      </c>
      <c r="O7634">
        <v>-3.4639928340911865</v>
      </c>
      <c r="P7634">
        <v>-11.705580711364746</v>
      </c>
      <c r="Q7634">
        <v>-2.440831184387207</v>
      </c>
      <c r="R7634">
        <v>1498</v>
      </c>
      <c r="S7634">
        <v>7.9314556121826172</v>
      </c>
      <c r="T7634">
        <v>2.8162839412689209</v>
      </c>
      <c r="U7634">
        <v>84.055221557617188</v>
      </c>
      <c r="V7634">
        <v>101.94999694824219</v>
      </c>
      <c r="W7634">
        <v>78.833953857421875</v>
      </c>
    </row>
    <row r="7635" spans="1:23" x14ac:dyDescent="0.25">
      <c r="A7635" t="s">
        <v>85</v>
      </c>
      <c r="B7635" t="s">
        <v>97</v>
      </c>
      <c r="C7635" t="s">
        <v>120</v>
      </c>
      <c r="D7635" t="s">
        <v>121</v>
      </c>
      <c r="E7635" t="s">
        <v>115</v>
      </c>
      <c r="F7635">
        <v>2</v>
      </c>
      <c r="G7635">
        <v>149.90382385253906</v>
      </c>
      <c r="H7635">
        <v>155.99147033691406</v>
      </c>
      <c r="I7635">
        <v>-6.0876574516296387</v>
      </c>
      <c r="J7635">
        <v>-4.0610421448945999E-2</v>
      </c>
      <c r="K7635">
        <v>-9.6502342224121094</v>
      </c>
      <c r="L7635">
        <v>-7.5454349517822266</v>
      </c>
      <c r="M7635">
        <v>-6.0876574516296387</v>
      </c>
      <c r="N7635">
        <v>-4.6298799514770508</v>
      </c>
      <c r="O7635">
        <v>-2.5250804424285889</v>
      </c>
      <c r="P7635">
        <v>-10.660175323486328</v>
      </c>
      <c r="Q7635">
        <v>-1.5151393413543701</v>
      </c>
      <c r="R7635">
        <v>1498</v>
      </c>
      <c r="S7635">
        <v>7.7278084754943848</v>
      </c>
      <c r="T7635">
        <v>2.7798936367034912</v>
      </c>
      <c r="U7635">
        <v>84.055221557617188</v>
      </c>
      <c r="V7635">
        <v>101.94999694824219</v>
      </c>
      <c r="W7635">
        <v>77.476860046386719</v>
      </c>
    </row>
    <row r="7636" spans="1:23" x14ac:dyDescent="0.25">
      <c r="A7636" t="s">
        <v>85</v>
      </c>
      <c r="B7636" t="s">
        <v>97</v>
      </c>
      <c r="C7636" t="s">
        <v>120</v>
      </c>
      <c r="D7636" t="s">
        <v>121</v>
      </c>
      <c r="E7636" t="s">
        <v>115</v>
      </c>
      <c r="F7636">
        <v>3</v>
      </c>
      <c r="G7636">
        <v>145.42362976074219</v>
      </c>
      <c r="H7636">
        <v>149.37913513183594</v>
      </c>
      <c r="I7636">
        <v>-3.9555065631866455</v>
      </c>
      <c r="J7636">
        <v>-2.7199888601899147E-2</v>
      </c>
      <c r="K7636">
        <v>-7.3730030059814453</v>
      </c>
      <c r="L7636">
        <v>-5.3539185523986816</v>
      </c>
      <c r="M7636">
        <v>-3.9555065631866455</v>
      </c>
      <c r="N7636">
        <v>-2.5570948123931885</v>
      </c>
      <c r="O7636">
        <v>-0.53801023960113525</v>
      </c>
      <c r="P7636">
        <v>-8.3418159484863281</v>
      </c>
      <c r="Q7636">
        <v>0.43080246448516846</v>
      </c>
      <c r="R7636">
        <v>1498</v>
      </c>
      <c r="S7636">
        <v>7.1112165451049805</v>
      </c>
      <c r="T7636">
        <v>2.6666865348815918</v>
      </c>
      <c r="U7636">
        <v>84.055221557617188</v>
      </c>
      <c r="V7636">
        <v>101.94999694824219</v>
      </c>
      <c r="W7636">
        <v>76.359397888183594</v>
      </c>
    </row>
    <row r="7637" spans="1:23" x14ac:dyDescent="0.25">
      <c r="A7637" t="s">
        <v>85</v>
      </c>
      <c r="B7637" t="s">
        <v>97</v>
      </c>
      <c r="C7637" t="s">
        <v>120</v>
      </c>
      <c r="D7637" t="s">
        <v>121</v>
      </c>
      <c r="E7637" t="s">
        <v>115</v>
      </c>
      <c r="F7637">
        <v>4</v>
      </c>
      <c r="G7637">
        <v>146.43865966796875</v>
      </c>
      <c r="H7637">
        <v>149.34402465820312</v>
      </c>
      <c r="I7637">
        <v>-2.9053678512573242</v>
      </c>
      <c r="J7637">
        <v>-1.9840169697999954E-2</v>
      </c>
      <c r="K7637">
        <v>-6.3725361824035645</v>
      </c>
      <c r="L7637">
        <v>-4.3241052627563477</v>
      </c>
      <c r="M7637">
        <v>-2.9053678512573242</v>
      </c>
      <c r="N7637">
        <v>-1.4866305589675903</v>
      </c>
      <c r="O7637">
        <v>0.56180071830749512</v>
      </c>
      <c r="P7637">
        <v>-7.3554306030273437</v>
      </c>
      <c r="Q7637">
        <v>1.5446947813034058</v>
      </c>
      <c r="R7637">
        <v>1498</v>
      </c>
      <c r="S7637">
        <v>7.3194384574890137</v>
      </c>
      <c r="T7637">
        <v>2.7054460048675537</v>
      </c>
      <c r="U7637">
        <v>84.055221557617188</v>
      </c>
      <c r="V7637">
        <v>101.94999694824219</v>
      </c>
      <c r="W7637">
        <v>75.299301147460938</v>
      </c>
    </row>
    <row r="7638" spans="1:23" x14ac:dyDescent="0.25">
      <c r="A7638" t="s">
        <v>85</v>
      </c>
      <c r="B7638" t="s">
        <v>97</v>
      </c>
      <c r="C7638" t="s">
        <v>120</v>
      </c>
      <c r="D7638" t="s">
        <v>121</v>
      </c>
      <c r="E7638" t="s">
        <v>115</v>
      </c>
      <c r="F7638">
        <v>5</v>
      </c>
      <c r="G7638">
        <v>156.18643188476562</v>
      </c>
      <c r="H7638">
        <v>156.86016845703125</v>
      </c>
      <c r="I7638">
        <v>-0.67373692989349365</v>
      </c>
      <c r="J7638">
        <v>-4.3136714957654476E-3</v>
      </c>
      <c r="K7638">
        <v>-4.0791707038879395</v>
      </c>
      <c r="L7638">
        <v>-2.0672128200531006</v>
      </c>
      <c r="M7638">
        <v>-0.67373692989349365</v>
      </c>
      <c r="N7638">
        <v>0.71973901987075806</v>
      </c>
      <c r="O7638">
        <v>2.7316970825195312</v>
      </c>
      <c r="P7638">
        <v>-5.0445642471313477</v>
      </c>
      <c r="Q7638">
        <v>3.6970901489257813</v>
      </c>
      <c r="R7638">
        <v>1498</v>
      </c>
      <c r="S7638">
        <v>7.0611062049865723</v>
      </c>
      <c r="T7638">
        <v>2.6572742462158203</v>
      </c>
      <c r="U7638">
        <v>84.055221557617188</v>
      </c>
      <c r="V7638">
        <v>101.94999694824219</v>
      </c>
      <c r="W7638">
        <v>74.264060974121094</v>
      </c>
    </row>
    <row r="7639" spans="1:23" x14ac:dyDescent="0.25">
      <c r="A7639" t="s">
        <v>85</v>
      </c>
      <c r="B7639" t="s">
        <v>97</v>
      </c>
      <c r="C7639" t="s">
        <v>120</v>
      </c>
      <c r="D7639" t="s">
        <v>121</v>
      </c>
      <c r="E7639" t="s">
        <v>115</v>
      </c>
      <c r="F7639">
        <v>6</v>
      </c>
      <c r="G7639">
        <v>179.49594116210937</v>
      </c>
      <c r="H7639">
        <v>179.24325561523437</v>
      </c>
      <c r="I7639">
        <v>0.25268200039863586</v>
      </c>
      <c r="J7639">
        <v>1.4077309751883149E-3</v>
      </c>
      <c r="K7639">
        <v>-3.0427188873291016</v>
      </c>
      <c r="L7639">
        <v>-1.0957692861557007</v>
      </c>
      <c r="M7639">
        <v>0.25268200039863586</v>
      </c>
      <c r="N7639">
        <v>1.6011333465576172</v>
      </c>
      <c r="O7639">
        <v>3.5480828285217285</v>
      </c>
      <c r="P7639">
        <v>-3.9769191741943359</v>
      </c>
      <c r="Q7639">
        <v>4.4822831153869629</v>
      </c>
      <c r="R7639">
        <v>1498</v>
      </c>
      <c r="S7639">
        <v>6.6121749877929687</v>
      </c>
      <c r="T7639">
        <v>2.5714149475097656</v>
      </c>
      <c r="U7639">
        <v>84.055221557617188</v>
      </c>
      <c r="V7639">
        <v>101.94999694824219</v>
      </c>
      <c r="W7639">
        <v>73.814804077148438</v>
      </c>
    </row>
    <row r="7640" spans="1:23" x14ac:dyDescent="0.25">
      <c r="A7640" t="s">
        <v>85</v>
      </c>
      <c r="B7640" t="s">
        <v>97</v>
      </c>
      <c r="C7640" t="s">
        <v>120</v>
      </c>
      <c r="D7640" t="s">
        <v>121</v>
      </c>
      <c r="E7640" t="s">
        <v>115</v>
      </c>
      <c r="F7640">
        <v>7</v>
      </c>
      <c r="G7640">
        <v>210.04327392578125</v>
      </c>
      <c r="H7640">
        <v>211.61119079589844</v>
      </c>
      <c r="I7640">
        <v>-1.5679082870483398</v>
      </c>
      <c r="J7640">
        <v>-7.4646915309131145E-3</v>
      </c>
      <c r="K7640">
        <v>-4.9592123031616211</v>
      </c>
      <c r="L7640">
        <v>-2.9556024074554443</v>
      </c>
      <c r="M7640">
        <v>-1.5679082870483398</v>
      </c>
      <c r="N7640">
        <v>-0.18021418154239655</v>
      </c>
      <c r="O7640">
        <v>1.8233957290649414</v>
      </c>
      <c r="P7640">
        <v>-5.9205999374389648</v>
      </c>
      <c r="Q7640">
        <v>2.7847833633422852</v>
      </c>
      <c r="R7640">
        <v>1498</v>
      </c>
      <c r="S7640">
        <v>7.0026311874389648</v>
      </c>
      <c r="T7640">
        <v>2.6462485790252686</v>
      </c>
      <c r="U7640">
        <v>84.055221557617188</v>
      </c>
      <c r="V7640">
        <v>101.94999694824219</v>
      </c>
      <c r="W7640">
        <v>73.785507202148437</v>
      </c>
    </row>
    <row r="7641" spans="1:23" x14ac:dyDescent="0.25">
      <c r="A7641" t="s">
        <v>85</v>
      </c>
      <c r="B7641" t="s">
        <v>97</v>
      </c>
      <c r="C7641" t="s">
        <v>120</v>
      </c>
      <c r="D7641" t="s">
        <v>121</v>
      </c>
      <c r="E7641" t="s">
        <v>115</v>
      </c>
      <c r="F7641">
        <v>8</v>
      </c>
      <c r="G7641">
        <v>234.69172668457031</v>
      </c>
      <c r="H7641">
        <v>235.69107055664062</v>
      </c>
      <c r="I7641">
        <v>-0.99934840202331543</v>
      </c>
      <c r="J7641">
        <v>-4.2581320740282536E-3</v>
      </c>
      <c r="K7641">
        <v>-4.7850708961486816</v>
      </c>
      <c r="L7641">
        <v>-2.5484352111816406</v>
      </c>
      <c r="M7641">
        <v>-0.99934840202331543</v>
      </c>
      <c r="N7641">
        <v>0.54973846673965454</v>
      </c>
      <c r="O7641">
        <v>2.7863738536834717</v>
      </c>
      <c r="P7641">
        <v>-5.8582701683044434</v>
      </c>
      <c r="Q7641">
        <v>3.8595736026763916</v>
      </c>
      <c r="R7641">
        <v>1498</v>
      </c>
      <c r="S7641">
        <v>8.7262039184570312</v>
      </c>
      <c r="T7641">
        <v>2.954014778137207</v>
      </c>
      <c r="U7641">
        <v>84.055221557617188</v>
      </c>
      <c r="V7641">
        <v>101.94999694824219</v>
      </c>
      <c r="W7641">
        <v>75.44873046875</v>
      </c>
    </row>
    <row r="7642" spans="1:23" x14ac:dyDescent="0.25">
      <c r="A7642" t="s">
        <v>85</v>
      </c>
      <c r="B7642" t="s">
        <v>97</v>
      </c>
      <c r="C7642" t="s">
        <v>120</v>
      </c>
      <c r="D7642" t="s">
        <v>121</v>
      </c>
      <c r="E7642" t="s">
        <v>115</v>
      </c>
      <c r="F7642">
        <v>9</v>
      </c>
      <c r="G7642">
        <v>254.75634765625</v>
      </c>
      <c r="H7642">
        <v>254.66943359375</v>
      </c>
      <c r="I7642">
        <v>8.6926974356174469E-2</v>
      </c>
      <c r="J7642">
        <v>3.4121613134630024E-4</v>
      </c>
      <c r="K7642">
        <v>-4.0476384162902832</v>
      </c>
      <c r="L7642">
        <v>-1.6049038171768188</v>
      </c>
      <c r="M7642">
        <v>8.6926974356174469E-2</v>
      </c>
      <c r="N7642">
        <v>1.7787576913833618</v>
      </c>
      <c r="O7642">
        <v>4.2214927673339844</v>
      </c>
      <c r="P7642">
        <v>-5.2197303771972656</v>
      </c>
      <c r="Q7642">
        <v>5.3935847282409668</v>
      </c>
      <c r="R7642">
        <v>1498</v>
      </c>
      <c r="S7642">
        <v>10.408486366271973</v>
      </c>
      <c r="T7642">
        <v>3.2262187004089355</v>
      </c>
      <c r="U7642">
        <v>84.055221557617188</v>
      </c>
      <c r="V7642">
        <v>101.94999694824219</v>
      </c>
      <c r="W7642">
        <v>80.230224609375</v>
      </c>
    </row>
    <row r="7643" spans="1:23" x14ac:dyDescent="0.25">
      <c r="A7643" t="s">
        <v>85</v>
      </c>
      <c r="B7643" t="s">
        <v>97</v>
      </c>
      <c r="C7643" t="s">
        <v>120</v>
      </c>
      <c r="D7643" t="s">
        <v>121</v>
      </c>
      <c r="E7643" t="s">
        <v>115</v>
      </c>
      <c r="F7643">
        <v>10</v>
      </c>
      <c r="G7643">
        <v>265.53298950195312</v>
      </c>
      <c r="H7643">
        <v>265.9232177734375</v>
      </c>
      <c r="I7643">
        <v>-0.39024454355239868</v>
      </c>
      <c r="J7643">
        <v>-1.4696649741381407E-3</v>
      </c>
      <c r="K7643">
        <v>-4.7065896987915039</v>
      </c>
      <c r="L7643">
        <v>-2.1564579010009766</v>
      </c>
      <c r="M7643">
        <v>-0.39024454355239868</v>
      </c>
      <c r="N7643">
        <v>1.3759689331054687</v>
      </c>
      <c r="O7643">
        <v>3.926100492477417</v>
      </c>
      <c r="P7643">
        <v>-5.930213451385498</v>
      </c>
      <c r="Q7643">
        <v>5.1497244834899902</v>
      </c>
      <c r="R7643">
        <v>1498</v>
      </c>
      <c r="S7643">
        <v>11.343842506408691</v>
      </c>
      <c r="T7643">
        <v>3.3680620193481445</v>
      </c>
      <c r="U7643">
        <v>84.055221557617188</v>
      </c>
      <c r="V7643">
        <v>101.94999694824219</v>
      </c>
      <c r="W7643">
        <v>85.246284484863281</v>
      </c>
    </row>
    <row r="7644" spans="1:23" x14ac:dyDescent="0.25">
      <c r="A7644" t="s">
        <v>85</v>
      </c>
      <c r="B7644" t="s">
        <v>97</v>
      </c>
      <c r="C7644" t="s">
        <v>120</v>
      </c>
      <c r="D7644" t="s">
        <v>121</v>
      </c>
      <c r="E7644" t="s">
        <v>115</v>
      </c>
      <c r="F7644">
        <v>11</v>
      </c>
      <c r="G7644">
        <v>271.925537109375</v>
      </c>
      <c r="H7644">
        <v>275.88729858398437</v>
      </c>
      <c r="I7644">
        <v>-3.9617581367492676</v>
      </c>
      <c r="J7644">
        <v>-1.4569276012480259E-2</v>
      </c>
      <c r="K7644">
        <v>-8.5481538772583008</v>
      </c>
      <c r="L7644">
        <v>-5.8384742736816406</v>
      </c>
      <c r="M7644">
        <v>-3.9617581367492676</v>
      </c>
      <c r="N7644">
        <v>-2.0850419998168945</v>
      </c>
      <c r="O7644">
        <v>0.62463778257369995</v>
      </c>
      <c r="P7644">
        <v>-9.8483333587646484</v>
      </c>
      <c r="Q7644">
        <v>1.9248173236846924</v>
      </c>
      <c r="R7644">
        <v>1498</v>
      </c>
      <c r="S7644">
        <v>12.807692527770996</v>
      </c>
      <c r="T7644">
        <v>3.5787837505340576</v>
      </c>
      <c r="U7644">
        <v>84.055221557617188</v>
      </c>
      <c r="V7644">
        <v>101.94999694824219</v>
      </c>
      <c r="W7644">
        <v>89.259452819824219</v>
      </c>
    </row>
    <row r="7645" spans="1:23" x14ac:dyDescent="0.25">
      <c r="A7645" t="s">
        <v>85</v>
      </c>
      <c r="B7645" t="s">
        <v>97</v>
      </c>
      <c r="C7645" t="s">
        <v>120</v>
      </c>
      <c r="D7645" t="s">
        <v>121</v>
      </c>
      <c r="E7645" t="s">
        <v>115</v>
      </c>
      <c r="F7645">
        <v>12</v>
      </c>
      <c r="G7645">
        <v>270.44528198242187</v>
      </c>
      <c r="H7645">
        <v>275.65664672851563</v>
      </c>
      <c r="I7645">
        <v>-5.2113537788391113</v>
      </c>
      <c r="J7645">
        <v>-1.9269531592726707E-2</v>
      </c>
      <c r="K7645">
        <v>-9.5738954544067383</v>
      </c>
      <c r="L7645">
        <v>-6.9964704513549805</v>
      </c>
      <c r="M7645">
        <v>-5.2113537788391113</v>
      </c>
      <c r="N7645">
        <v>-3.4262371063232422</v>
      </c>
      <c r="O7645">
        <v>-0.84881192445755005</v>
      </c>
      <c r="P7645">
        <v>-10.810615539550781</v>
      </c>
      <c r="Q7645">
        <v>0.38790804147720337</v>
      </c>
      <c r="R7645">
        <v>1498</v>
      </c>
      <c r="S7645">
        <v>11.587961196899414</v>
      </c>
      <c r="T7645">
        <v>3.4041094779968262</v>
      </c>
      <c r="U7645">
        <v>84.055221557617188</v>
      </c>
      <c r="V7645">
        <v>101.94999694824219</v>
      </c>
      <c r="W7645">
        <v>91.444534301757813</v>
      </c>
    </row>
    <row r="7646" spans="1:23" x14ac:dyDescent="0.25">
      <c r="A7646" t="s">
        <v>85</v>
      </c>
      <c r="B7646" t="s">
        <v>97</v>
      </c>
      <c r="C7646" t="s">
        <v>120</v>
      </c>
      <c r="D7646" t="s">
        <v>121</v>
      </c>
      <c r="E7646" t="s">
        <v>115</v>
      </c>
      <c r="F7646">
        <v>13</v>
      </c>
      <c r="G7646">
        <v>264.96771240234375</v>
      </c>
      <c r="H7646">
        <v>269.19497680664062</v>
      </c>
      <c r="I7646">
        <v>-4.2272629737854004</v>
      </c>
      <c r="J7646">
        <v>-1.5953879803419113E-2</v>
      </c>
      <c r="K7646">
        <v>-8.5761537551879883</v>
      </c>
      <c r="L7646">
        <v>-6.0067939758300781</v>
      </c>
      <c r="M7646">
        <v>-4.2272629737854004</v>
      </c>
      <c r="N7646">
        <v>-2.4477322101593018</v>
      </c>
      <c r="O7646">
        <v>0.12162768840789795</v>
      </c>
      <c r="P7646">
        <v>-9.8090038299560547</v>
      </c>
      <c r="Q7646">
        <v>1.3544777631759644</v>
      </c>
      <c r="R7646">
        <v>1498</v>
      </c>
      <c r="S7646">
        <v>11.515552520751953</v>
      </c>
      <c r="T7646">
        <v>3.3934574127197266</v>
      </c>
      <c r="U7646">
        <v>84.055221557617188</v>
      </c>
      <c r="V7646">
        <v>101.94999694824219</v>
      </c>
      <c r="W7646">
        <v>93.080726623535156</v>
      </c>
    </row>
    <row r="7647" spans="1:23" x14ac:dyDescent="0.25">
      <c r="A7647" t="s">
        <v>85</v>
      </c>
      <c r="B7647" t="s">
        <v>97</v>
      </c>
      <c r="C7647" t="s">
        <v>120</v>
      </c>
      <c r="D7647" t="s">
        <v>121</v>
      </c>
      <c r="E7647" t="s">
        <v>115</v>
      </c>
      <c r="F7647">
        <v>14</v>
      </c>
      <c r="G7647">
        <v>268.01373291015625</v>
      </c>
      <c r="H7647">
        <v>266.6678466796875</v>
      </c>
      <c r="I7647">
        <v>1.3459024429321289</v>
      </c>
      <c r="J7647">
        <v>5.021766759455204E-3</v>
      </c>
      <c r="K7647">
        <v>-2.9634652137756348</v>
      </c>
      <c r="L7647">
        <v>-0.41745588183403015</v>
      </c>
      <c r="M7647">
        <v>1.3459024429321289</v>
      </c>
      <c r="N7647">
        <v>3.1092607975006104</v>
      </c>
      <c r="O7647">
        <v>5.6552700996398926</v>
      </c>
      <c r="P7647">
        <v>-4.1851110458374023</v>
      </c>
      <c r="Q7647">
        <v>6.8769159317016602</v>
      </c>
      <c r="R7647">
        <v>1498</v>
      </c>
      <c r="S7647">
        <v>11.307196617126465</v>
      </c>
      <c r="T7647">
        <v>3.3626174926757813</v>
      </c>
      <c r="U7647">
        <v>84.055221557617188</v>
      </c>
      <c r="V7647">
        <v>101.94999694824219</v>
      </c>
      <c r="W7647">
        <v>93.897476196289063</v>
      </c>
    </row>
    <row r="7648" spans="1:23" x14ac:dyDescent="0.25">
      <c r="A7648" t="s">
        <v>85</v>
      </c>
      <c r="B7648" t="s">
        <v>97</v>
      </c>
      <c r="C7648" t="s">
        <v>120</v>
      </c>
      <c r="D7648" t="s">
        <v>121</v>
      </c>
      <c r="E7648" t="s">
        <v>115</v>
      </c>
      <c r="F7648">
        <v>15</v>
      </c>
      <c r="G7648">
        <v>262.16802978515625</v>
      </c>
      <c r="H7648">
        <v>249.42596435546875</v>
      </c>
      <c r="I7648">
        <v>12.742080688476563</v>
      </c>
      <c r="J7648">
        <v>4.8602726310491562E-2</v>
      </c>
      <c r="K7648">
        <v>8.4385356903076172</v>
      </c>
      <c r="L7648">
        <v>10.981104850769043</v>
      </c>
      <c r="M7648">
        <v>12.742080688476563</v>
      </c>
      <c r="N7648">
        <v>14.503056526184082</v>
      </c>
      <c r="O7648">
        <v>17.045625686645508</v>
      </c>
      <c r="P7648">
        <v>7.2185406684875488</v>
      </c>
      <c r="Q7648">
        <v>18.265621185302734</v>
      </c>
      <c r="R7648">
        <v>1498</v>
      </c>
      <c r="S7648">
        <v>11.276659965515137</v>
      </c>
      <c r="T7648">
        <v>3.3580739498138428</v>
      </c>
      <c r="U7648">
        <v>84.055221557617188</v>
      </c>
      <c r="V7648">
        <v>101.94999694824219</v>
      </c>
      <c r="W7648">
        <v>92.838638305664063</v>
      </c>
    </row>
    <row r="7649" spans="1:23" x14ac:dyDescent="0.25">
      <c r="A7649" t="s">
        <v>85</v>
      </c>
      <c r="B7649" t="s">
        <v>97</v>
      </c>
      <c r="C7649" t="s">
        <v>120</v>
      </c>
      <c r="D7649" t="s">
        <v>121</v>
      </c>
      <c r="E7649" t="s">
        <v>115</v>
      </c>
      <c r="F7649">
        <v>16</v>
      </c>
      <c r="G7649">
        <v>246.8343505859375</v>
      </c>
      <c r="H7649">
        <v>235.95350646972656</v>
      </c>
      <c r="I7649">
        <v>10.880834579467773</v>
      </c>
      <c r="J7649">
        <v>4.4081524014472961E-2</v>
      </c>
      <c r="K7649">
        <v>6.5789217948913574</v>
      </c>
      <c r="L7649">
        <v>9.1205263137817383</v>
      </c>
      <c r="M7649">
        <v>10.880834579467773</v>
      </c>
      <c r="N7649">
        <v>12.641142845153809</v>
      </c>
      <c r="O7649">
        <v>15.182746887207031</v>
      </c>
      <c r="P7649">
        <v>5.3593893051147461</v>
      </c>
      <c r="Q7649">
        <v>16.402278900146484</v>
      </c>
      <c r="R7649">
        <v>1498</v>
      </c>
      <c r="S7649">
        <v>11.268108367919922</v>
      </c>
      <c r="T7649">
        <v>3.3568003177642822</v>
      </c>
      <c r="U7649">
        <v>84.055221557617188</v>
      </c>
      <c r="V7649">
        <v>101.94999694824219</v>
      </c>
      <c r="W7649">
        <v>92.4962158203125</v>
      </c>
    </row>
    <row r="7650" spans="1:23" x14ac:dyDescent="0.25">
      <c r="A7650" t="s">
        <v>85</v>
      </c>
      <c r="B7650" t="s">
        <v>97</v>
      </c>
      <c r="C7650" t="s">
        <v>120</v>
      </c>
      <c r="D7650" t="s">
        <v>121</v>
      </c>
      <c r="E7650" t="s">
        <v>115</v>
      </c>
      <c r="F7650">
        <v>17</v>
      </c>
      <c r="G7650">
        <v>227.00572204589844</v>
      </c>
      <c r="H7650">
        <v>216.09310913085937</v>
      </c>
      <c r="I7650">
        <v>10.91261100769043</v>
      </c>
      <c r="J7650">
        <v>4.8071965575218201E-2</v>
      </c>
      <c r="K7650">
        <v>7.139857292175293</v>
      </c>
      <c r="L7650">
        <v>9.368830680847168</v>
      </c>
      <c r="M7650">
        <v>10.91261100769043</v>
      </c>
      <c r="N7650">
        <v>12.456391334533691</v>
      </c>
      <c r="O7650">
        <v>14.685364723205566</v>
      </c>
      <c r="P7650">
        <v>6.0703339576721191</v>
      </c>
      <c r="Q7650">
        <v>15.754887580871582</v>
      </c>
      <c r="R7650">
        <v>1498</v>
      </c>
      <c r="S7650">
        <v>8.6665201187133789</v>
      </c>
      <c r="T7650">
        <v>2.9438953399658203</v>
      </c>
      <c r="U7650">
        <v>84.055221557617188</v>
      </c>
      <c r="V7650">
        <v>101.94999694824219</v>
      </c>
      <c r="W7650">
        <v>92.033462524414063</v>
      </c>
    </row>
    <row r="7651" spans="1:23" x14ac:dyDescent="0.25">
      <c r="A7651" t="s">
        <v>85</v>
      </c>
      <c r="B7651" t="s">
        <v>97</v>
      </c>
      <c r="C7651" t="s">
        <v>120</v>
      </c>
      <c r="D7651" t="s">
        <v>121</v>
      </c>
      <c r="E7651" t="s">
        <v>115</v>
      </c>
      <c r="F7651">
        <v>18</v>
      </c>
      <c r="G7651">
        <v>209.73670959472656</v>
      </c>
      <c r="H7651">
        <v>199.64144897460937</v>
      </c>
      <c r="I7651">
        <v>10.09526538848877</v>
      </c>
      <c r="J7651">
        <v>4.8133037984371185E-2</v>
      </c>
      <c r="K7651">
        <v>6.5982799530029297</v>
      </c>
      <c r="L7651">
        <v>8.6643276214599609</v>
      </c>
      <c r="M7651">
        <v>10.09526538848877</v>
      </c>
      <c r="N7651">
        <v>11.526203155517578</v>
      </c>
      <c r="O7651">
        <v>13.592250823974609</v>
      </c>
      <c r="P7651">
        <v>5.6069331169128418</v>
      </c>
      <c r="Q7651">
        <v>14.583598136901855</v>
      </c>
      <c r="R7651">
        <v>1498</v>
      </c>
      <c r="S7651">
        <v>7.4458713531494141</v>
      </c>
      <c r="T7651">
        <v>2.7287123203277588</v>
      </c>
      <c r="U7651">
        <v>84.055221557617188</v>
      </c>
      <c r="V7651">
        <v>101.94999694824219</v>
      </c>
      <c r="W7651">
        <v>91.020950317382813</v>
      </c>
    </row>
    <row r="7652" spans="1:23" x14ac:dyDescent="0.25">
      <c r="A7652" t="s">
        <v>85</v>
      </c>
      <c r="B7652" t="s">
        <v>97</v>
      </c>
      <c r="C7652" t="s">
        <v>120</v>
      </c>
      <c r="D7652" t="s">
        <v>121</v>
      </c>
      <c r="E7652" t="s">
        <v>115</v>
      </c>
      <c r="F7652">
        <v>19</v>
      </c>
      <c r="G7652">
        <v>203.55532836914062</v>
      </c>
      <c r="H7652">
        <v>197.45817565917969</v>
      </c>
      <c r="I7652">
        <v>6.0971531867980957</v>
      </c>
      <c r="J7652">
        <v>2.9953297227621078E-2</v>
      </c>
      <c r="K7652">
        <v>2.4346115589141846</v>
      </c>
      <c r="L7652">
        <v>4.5984706878662109</v>
      </c>
      <c r="M7652">
        <v>6.0971531867980957</v>
      </c>
      <c r="N7652">
        <v>7.5958356857299805</v>
      </c>
      <c r="O7652">
        <v>9.7596950531005859</v>
      </c>
      <c r="P7652">
        <v>1.3963320255279541</v>
      </c>
      <c r="Q7652">
        <v>10.797974586486816</v>
      </c>
      <c r="R7652">
        <v>1498</v>
      </c>
      <c r="S7652">
        <v>8.1675710678100586</v>
      </c>
      <c r="T7652">
        <v>2.8578963279724121</v>
      </c>
      <c r="U7652">
        <v>84.055221557617188</v>
      </c>
      <c r="V7652">
        <v>101.94999694824219</v>
      </c>
      <c r="W7652">
        <v>89.785064697265625</v>
      </c>
    </row>
    <row r="7653" spans="1:23" x14ac:dyDescent="0.25">
      <c r="A7653" t="s">
        <v>85</v>
      </c>
      <c r="B7653" t="s">
        <v>97</v>
      </c>
      <c r="C7653" t="s">
        <v>120</v>
      </c>
      <c r="D7653" t="s">
        <v>121</v>
      </c>
      <c r="E7653" t="s">
        <v>115</v>
      </c>
      <c r="F7653">
        <v>20</v>
      </c>
      <c r="G7653">
        <v>200.39588928222656</v>
      </c>
      <c r="H7653">
        <v>197.71391296386719</v>
      </c>
      <c r="I7653">
        <v>2.6819899082183838</v>
      </c>
      <c r="J7653">
        <v>1.3383457437157631E-2</v>
      </c>
      <c r="K7653">
        <v>-1.0509157180786133</v>
      </c>
      <c r="L7653">
        <v>1.1545151472091675</v>
      </c>
      <c r="M7653">
        <v>2.6819899082183838</v>
      </c>
      <c r="N7653">
        <v>4.2094645500183105</v>
      </c>
      <c r="O7653">
        <v>6.4148955345153809</v>
      </c>
      <c r="P7653">
        <v>-2.109142541885376</v>
      </c>
      <c r="Q7653">
        <v>7.4731225967407227</v>
      </c>
      <c r="R7653">
        <v>1498</v>
      </c>
      <c r="S7653">
        <v>8.4844141006469727</v>
      </c>
      <c r="T7653">
        <v>2.9128017425537109</v>
      </c>
      <c r="U7653">
        <v>84.055221557617188</v>
      </c>
      <c r="V7653">
        <v>101.94999694824219</v>
      </c>
      <c r="W7653">
        <v>86.200340270996094</v>
      </c>
    </row>
    <row r="7654" spans="1:23" x14ac:dyDescent="0.25">
      <c r="A7654" t="s">
        <v>85</v>
      </c>
      <c r="B7654" t="s">
        <v>97</v>
      </c>
      <c r="C7654" t="s">
        <v>120</v>
      </c>
      <c r="D7654" t="s">
        <v>121</v>
      </c>
      <c r="E7654" t="s">
        <v>115</v>
      </c>
      <c r="F7654">
        <v>21</v>
      </c>
      <c r="G7654">
        <v>193.13095092773437</v>
      </c>
      <c r="H7654">
        <v>192.77923583984375</v>
      </c>
      <c r="I7654">
        <v>0.35171550512313843</v>
      </c>
      <c r="J7654">
        <v>1.8211244605481625E-3</v>
      </c>
      <c r="K7654">
        <v>-3.6073760986328125</v>
      </c>
      <c r="L7654">
        <v>-1.2683126926422119</v>
      </c>
      <c r="M7654">
        <v>0.35171550512313843</v>
      </c>
      <c r="N7654">
        <v>1.9717437028884888</v>
      </c>
      <c r="O7654">
        <v>4.3108072280883789</v>
      </c>
      <c r="P7654">
        <v>-4.7297234535217285</v>
      </c>
      <c r="Q7654">
        <v>5.4331545829772949</v>
      </c>
      <c r="R7654">
        <v>1498</v>
      </c>
      <c r="S7654">
        <v>9.5437469482421875</v>
      </c>
      <c r="T7654">
        <v>3.0892956256866455</v>
      </c>
      <c r="U7654">
        <v>84.055221557617188</v>
      </c>
      <c r="V7654">
        <v>101.94999694824219</v>
      </c>
      <c r="W7654">
        <v>84.030242919921875</v>
      </c>
    </row>
    <row r="7655" spans="1:23" x14ac:dyDescent="0.25">
      <c r="A7655" t="s">
        <v>85</v>
      </c>
      <c r="B7655" t="s">
        <v>97</v>
      </c>
      <c r="C7655" t="s">
        <v>120</v>
      </c>
      <c r="D7655" t="s">
        <v>121</v>
      </c>
      <c r="E7655" t="s">
        <v>115</v>
      </c>
      <c r="F7655">
        <v>22</v>
      </c>
      <c r="G7655">
        <v>183.60606384277344</v>
      </c>
      <c r="H7655">
        <v>183.41166687011719</v>
      </c>
      <c r="I7655">
        <v>0.19438992440700531</v>
      </c>
      <c r="J7655">
        <v>1.0587336728349328E-3</v>
      </c>
      <c r="K7655">
        <v>-3.6977570056915283</v>
      </c>
      <c r="L7655">
        <v>-1.3982449769973755</v>
      </c>
      <c r="M7655">
        <v>0.19438992440700531</v>
      </c>
      <c r="N7655">
        <v>1.7870248556137085</v>
      </c>
      <c r="O7655">
        <v>4.0865368843078613</v>
      </c>
      <c r="P7655">
        <v>-4.8011264801025391</v>
      </c>
      <c r="Q7655">
        <v>5.1899065971374512</v>
      </c>
      <c r="R7655">
        <v>1498</v>
      </c>
      <c r="S7655">
        <v>9.2237234115600586</v>
      </c>
      <c r="T7655">
        <v>3.0370583534240723</v>
      </c>
      <c r="U7655">
        <v>84.055221557617188</v>
      </c>
      <c r="V7655">
        <v>101.94999694824219</v>
      </c>
      <c r="W7655">
        <v>82.472328186035156</v>
      </c>
    </row>
    <row r="7656" spans="1:23" x14ac:dyDescent="0.25">
      <c r="A7656" t="s">
        <v>85</v>
      </c>
      <c r="B7656" t="s">
        <v>97</v>
      </c>
      <c r="C7656" t="s">
        <v>120</v>
      </c>
      <c r="D7656" t="s">
        <v>121</v>
      </c>
      <c r="E7656" t="s">
        <v>115</v>
      </c>
      <c r="F7656">
        <v>23</v>
      </c>
      <c r="G7656">
        <v>171.01603698730469</v>
      </c>
      <c r="H7656">
        <v>172.13198852539062</v>
      </c>
      <c r="I7656">
        <v>-1.1159557104110718</v>
      </c>
      <c r="J7656">
        <v>-6.5254447981715202E-3</v>
      </c>
      <c r="K7656">
        <v>-4.6410179138183594</v>
      </c>
      <c r="L7656">
        <v>-2.558382511138916</v>
      </c>
      <c r="M7656">
        <v>-1.1159557104110718</v>
      </c>
      <c r="N7656">
        <v>0.32647114992141724</v>
      </c>
      <c r="O7656">
        <v>2.4091064929962158</v>
      </c>
      <c r="P7656">
        <v>-5.6403241157531738</v>
      </c>
      <c r="Q7656">
        <v>3.4084124565124512</v>
      </c>
      <c r="R7656">
        <v>1498</v>
      </c>
      <c r="S7656">
        <v>7.5659141540527344</v>
      </c>
      <c r="T7656">
        <v>2.7506206035614014</v>
      </c>
      <c r="U7656">
        <v>84.055221557617188</v>
      </c>
      <c r="V7656">
        <v>101.94999694824219</v>
      </c>
      <c r="W7656">
        <v>81.39764404296875</v>
      </c>
    </row>
    <row r="7657" spans="1:23" x14ac:dyDescent="0.25">
      <c r="A7657" t="s">
        <v>85</v>
      </c>
      <c r="B7657" t="s">
        <v>97</v>
      </c>
      <c r="C7657" t="s">
        <v>120</v>
      </c>
      <c r="D7657" t="s">
        <v>121</v>
      </c>
      <c r="E7657" t="s">
        <v>115</v>
      </c>
      <c r="F7657">
        <v>24</v>
      </c>
      <c r="G7657">
        <v>163.62332153320312</v>
      </c>
      <c r="H7657">
        <v>166.0565185546875</v>
      </c>
      <c r="I7657">
        <v>-2.4332091808319092</v>
      </c>
      <c r="J7657">
        <v>-1.4870797283947468E-2</v>
      </c>
      <c r="K7657">
        <v>-5.8991947174072266</v>
      </c>
      <c r="L7657">
        <v>-3.8514623641967773</v>
      </c>
      <c r="M7657">
        <v>-2.4332091808319092</v>
      </c>
      <c r="N7657">
        <v>-1.014955997467041</v>
      </c>
      <c r="O7657">
        <v>1.0327763557434082</v>
      </c>
      <c r="P7657">
        <v>-6.8817534446716309</v>
      </c>
      <c r="Q7657">
        <v>2.0153350830078125</v>
      </c>
      <c r="R7657">
        <v>1498</v>
      </c>
      <c r="S7657">
        <v>7.3144435882568359</v>
      </c>
      <c r="T7657">
        <v>2.7045228481292725</v>
      </c>
      <c r="U7657">
        <v>84.055221557617188</v>
      </c>
      <c r="V7657">
        <v>101.94999694824219</v>
      </c>
      <c r="W7657">
        <v>80.007011413574219</v>
      </c>
    </row>
    <row r="7658" spans="1:23" x14ac:dyDescent="0.25">
      <c r="A7658" t="s">
        <v>85</v>
      </c>
      <c r="B7658" t="s">
        <v>97</v>
      </c>
      <c r="C7658" t="s">
        <v>120</v>
      </c>
      <c r="D7658" t="s">
        <v>121</v>
      </c>
      <c r="E7658" t="s">
        <v>116</v>
      </c>
      <c r="F7658">
        <v>1</v>
      </c>
      <c r="G7658">
        <v>120.50429534912109</v>
      </c>
      <c r="H7658">
        <v>124.59055328369141</v>
      </c>
      <c r="I7658">
        <v>-4.0862593650817871</v>
      </c>
      <c r="J7658">
        <v>-3.390965610742569E-2</v>
      </c>
      <c r="K7658">
        <v>-8.0594940185546875</v>
      </c>
      <c r="L7658">
        <v>-5.7120747566223145</v>
      </c>
      <c r="M7658">
        <v>-4.0862593650817871</v>
      </c>
      <c r="N7658">
        <v>-2.4604439735412598</v>
      </c>
      <c r="O7658">
        <v>-0.11302462220191956</v>
      </c>
      <c r="P7658">
        <v>-9.1858510971069336</v>
      </c>
      <c r="Q7658">
        <v>1.0133322477340698</v>
      </c>
      <c r="R7658">
        <v>1500</v>
      </c>
      <c r="S7658">
        <v>9.612055778503418</v>
      </c>
      <c r="T7658">
        <v>3.1003315448760986</v>
      </c>
      <c r="U7658">
        <v>70.568572998046875</v>
      </c>
      <c r="V7658">
        <v>88.210342407226563</v>
      </c>
      <c r="W7658">
        <v>63.502616882324219</v>
      </c>
    </row>
    <row r="7659" spans="1:23" x14ac:dyDescent="0.25">
      <c r="A7659" t="s">
        <v>85</v>
      </c>
      <c r="B7659" t="s">
        <v>97</v>
      </c>
      <c r="C7659" t="s">
        <v>120</v>
      </c>
      <c r="D7659" t="s">
        <v>121</v>
      </c>
      <c r="E7659" t="s">
        <v>116</v>
      </c>
      <c r="F7659">
        <v>2</v>
      </c>
      <c r="G7659">
        <v>119.35392761230469</v>
      </c>
      <c r="H7659">
        <v>122.33415222167969</v>
      </c>
      <c r="I7659">
        <v>-2.9802284240722656</v>
      </c>
      <c r="J7659">
        <v>-2.4969672784209251E-2</v>
      </c>
      <c r="K7659">
        <v>-6.7766156196594238</v>
      </c>
      <c r="L7659">
        <v>-4.5336790084838867</v>
      </c>
      <c r="M7659">
        <v>-2.9802284240722656</v>
      </c>
      <c r="N7659">
        <v>-1.4267776012420654</v>
      </c>
      <c r="O7659">
        <v>0.81615859270095825</v>
      </c>
      <c r="P7659">
        <v>-7.8528385162353516</v>
      </c>
      <c r="Q7659">
        <v>1.8923815488815308</v>
      </c>
      <c r="R7659">
        <v>1500</v>
      </c>
      <c r="S7659">
        <v>8.7754383087158203</v>
      </c>
      <c r="T7659">
        <v>2.962336540222168</v>
      </c>
      <c r="U7659">
        <v>70.568572998046875</v>
      </c>
      <c r="V7659">
        <v>88.210342407226563</v>
      </c>
      <c r="W7659">
        <v>62.723995208740234</v>
      </c>
    </row>
    <row r="7660" spans="1:23" x14ac:dyDescent="0.25">
      <c r="A7660" t="s">
        <v>85</v>
      </c>
      <c r="B7660" t="s">
        <v>97</v>
      </c>
      <c r="C7660" t="s">
        <v>120</v>
      </c>
      <c r="D7660" t="s">
        <v>121</v>
      </c>
      <c r="E7660" t="s">
        <v>116</v>
      </c>
      <c r="F7660">
        <v>3</v>
      </c>
      <c r="G7660">
        <v>118.22392272949219</v>
      </c>
      <c r="H7660">
        <v>120.01511383056641</v>
      </c>
      <c r="I7660">
        <v>-1.7911986112594604</v>
      </c>
      <c r="J7660">
        <v>-1.5150898136198521E-2</v>
      </c>
      <c r="K7660">
        <v>-5.608004093170166</v>
      </c>
      <c r="L7660">
        <v>-3.3530044555664063</v>
      </c>
      <c r="M7660">
        <v>-1.7911986112594604</v>
      </c>
      <c r="N7660">
        <v>-0.22939276695251465</v>
      </c>
      <c r="O7660">
        <v>2.0256068706512451</v>
      </c>
      <c r="P7660">
        <v>-6.6900153160095215</v>
      </c>
      <c r="Q7660">
        <v>3.1076180934906006</v>
      </c>
      <c r="R7660">
        <v>1500</v>
      </c>
      <c r="S7660">
        <v>8.870086669921875</v>
      </c>
      <c r="T7660">
        <v>2.978269100189209</v>
      </c>
      <c r="U7660">
        <v>70.568572998046875</v>
      </c>
      <c r="V7660">
        <v>88.210342407226563</v>
      </c>
      <c r="W7660">
        <v>62.030853271484375</v>
      </c>
    </row>
    <row r="7661" spans="1:23" x14ac:dyDescent="0.25">
      <c r="A7661" t="s">
        <v>85</v>
      </c>
      <c r="B7661" t="s">
        <v>97</v>
      </c>
      <c r="C7661" t="s">
        <v>120</v>
      </c>
      <c r="D7661" t="s">
        <v>121</v>
      </c>
      <c r="E7661" t="s">
        <v>116</v>
      </c>
      <c r="F7661">
        <v>4</v>
      </c>
      <c r="G7661">
        <v>120.55792236328125</v>
      </c>
      <c r="H7661">
        <v>120.80519866943359</v>
      </c>
      <c r="I7661">
        <v>-0.24727174639701843</v>
      </c>
      <c r="J7661">
        <v>-2.0510617177933455E-3</v>
      </c>
      <c r="K7661">
        <v>-3.8768706321716309</v>
      </c>
      <c r="L7661">
        <v>-1.7324742078781128</v>
      </c>
      <c r="M7661">
        <v>-0.24727174639701843</v>
      </c>
      <c r="N7661">
        <v>1.2379306554794312</v>
      </c>
      <c r="O7661">
        <v>3.3823270797729492</v>
      </c>
      <c r="P7661">
        <v>-4.9058113098144531</v>
      </c>
      <c r="Q7661">
        <v>4.4112677574157715</v>
      </c>
      <c r="R7661">
        <v>1500</v>
      </c>
      <c r="S7661">
        <v>8.021306037902832</v>
      </c>
      <c r="T7661">
        <v>2.832190990447998</v>
      </c>
      <c r="U7661">
        <v>70.568572998046875</v>
      </c>
      <c r="V7661">
        <v>88.210342407226563</v>
      </c>
      <c r="W7661">
        <v>61.247707366943359</v>
      </c>
    </row>
    <row r="7662" spans="1:23" x14ac:dyDescent="0.25">
      <c r="A7662" t="s">
        <v>85</v>
      </c>
      <c r="B7662" t="s">
        <v>97</v>
      </c>
      <c r="C7662" t="s">
        <v>120</v>
      </c>
      <c r="D7662" t="s">
        <v>121</v>
      </c>
      <c r="E7662" t="s">
        <v>116</v>
      </c>
      <c r="F7662">
        <v>5</v>
      </c>
      <c r="G7662">
        <v>131.31820678710937</v>
      </c>
      <c r="H7662">
        <v>131.232177734375</v>
      </c>
      <c r="I7662">
        <v>8.6013868451118469E-2</v>
      </c>
      <c r="J7662">
        <v>6.5500335767865181E-4</v>
      </c>
      <c r="K7662">
        <v>-3.4845428466796875</v>
      </c>
      <c r="L7662">
        <v>-1.3750289678573608</v>
      </c>
      <c r="M7662">
        <v>8.6013868451118469E-2</v>
      </c>
      <c r="N7662">
        <v>1.5470566749572754</v>
      </c>
      <c r="O7662">
        <v>3.6565704345703125</v>
      </c>
      <c r="P7662">
        <v>-4.4967460632324219</v>
      </c>
      <c r="Q7662">
        <v>4.6687736511230469</v>
      </c>
      <c r="R7662">
        <v>1500</v>
      </c>
      <c r="S7662">
        <v>7.7624654769897461</v>
      </c>
      <c r="T7662">
        <v>2.7861201763153076</v>
      </c>
      <c r="U7662">
        <v>70.568572998046875</v>
      </c>
      <c r="V7662">
        <v>88.210342407226563</v>
      </c>
      <c r="W7662">
        <v>60.366653442382812</v>
      </c>
    </row>
    <row r="7663" spans="1:23" x14ac:dyDescent="0.25">
      <c r="A7663" t="s">
        <v>85</v>
      </c>
      <c r="B7663" t="s">
        <v>97</v>
      </c>
      <c r="C7663" t="s">
        <v>120</v>
      </c>
      <c r="D7663" t="s">
        <v>121</v>
      </c>
      <c r="E7663" t="s">
        <v>116</v>
      </c>
      <c r="F7663">
        <v>6</v>
      </c>
      <c r="G7663">
        <v>154.26765441894531</v>
      </c>
      <c r="H7663">
        <v>152.93502807617188</v>
      </c>
      <c r="I7663">
        <v>1.3326239585876465</v>
      </c>
      <c r="J7663">
        <v>8.6383884772658348E-3</v>
      </c>
      <c r="K7663">
        <v>-2.188852071762085</v>
      </c>
      <c r="L7663">
        <v>-0.1083354577422142</v>
      </c>
      <c r="M7663">
        <v>1.3326239585876465</v>
      </c>
      <c r="N7663">
        <v>2.7735834121704102</v>
      </c>
      <c r="O7663">
        <v>4.8540997505187988</v>
      </c>
      <c r="P7663">
        <v>-3.1871414184570313</v>
      </c>
      <c r="Q7663">
        <v>5.8523893356323242</v>
      </c>
      <c r="R7663">
        <v>1500</v>
      </c>
      <c r="S7663">
        <v>7.5505275726318359</v>
      </c>
      <c r="T7663">
        <v>2.7478222846984863</v>
      </c>
      <c r="U7663">
        <v>70.568572998046875</v>
      </c>
      <c r="V7663">
        <v>88.210342407226563</v>
      </c>
      <c r="W7663">
        <v>59.867233276367188</v>
      </c>
    </row>
    <row r="7664" spans="1:23" x14ac:dyDescent="0.25">
      <c r="A7664" t="s">
        <v>85</v>
      </c>
      <c r="B7664" t="s">
        <v>97</v>
      </c>
      <c r="C7664" t="s">
        <v>120</v>
      </c>
      <c r="D7664" t="s">
        <v>121</v>
      </c>
      <c r="E7664" t="s">
        <v>116</v>
      </c>
      <c r="F7664">
        <v>7</v>
      </c>
      <c r="G7664">
        <v>178.51791381835937</v>
      </c>
      <c r="H7664">
        <v>178.96775817871094</v>
      </c>
      <c r="I7664">
        <v>-0.4498298168182373</v>
      </c>
      <c r="J7664">
        <v>-2.5198021903634071E-3</v>
      </c>
      <c r="K7664">
        <v>-3.9394040107727051</v>
      </c>
      <c r="L7664">
        <v>-1.8777352571487427</v>
      </c>
      <c r="M7664">
        <v>-0.4498298168182373</v>
      </c>
      <c r="N7664">
        <v>0.97807568311691284</v>
      </c>
      <c r="O7664">
        <v>3.0397443771362305</v>
      </c>
      <c r="P7664">
        <v>-4.92864990234375</v>
      </c>
      <c r="Q7664">
        <v>4.0289902687072754</v>
      </c>
      <c r="R7664">
        <v>1500</v>
      </c>
      <c r="S7664">
        <v>7.4143438339233398</v>
      </c>
      <c r="T7664">
        <v>2.7229292392730713</v>
      </c>
      <c r="U7664">
        <v>70.568572998046875</v>
      </c>
      <c r="V7664">
        <v>88.210342407226563</v>
      </c>
      <c r="W7664">
        <v>59.428417205810547</v>
      </c>
    </row>
    <row r="7665" spans="1:23" x14ac:dyDescent="0.25">
      <c r="A7665" t="s">
        <v>85</v>
      </c>
      <c r="B7665" t="s">
        <v>97</v>
      </c>
      <c r="C7665" t="s">
        <v>120</v>
      </c>
      <c r="D7665" t="s">
        <v>121</v>
      </c>
      <c r="E7665" t="s">
        <v>116</v>
      </c>
      <c r="F7665">
        <v>8</v>
      </c>
      <c r="G7665">
        <v>197.80599975585937</v>
      </c>
      <c r="H7665">
        <v>197.35186767578125</v>
      </c>
      <c r="I7665">
        <v>0.45415067672729492</v>
      </c>
      <c r="J7665">
        <v>2.2959399502724409E-3</v>
      </c>
      <c r="K7665">
        <v>-2.964771032333374</v>
      </c>
      <c r="L7665">
        <v>-0.94484436511993408</v>
      </c>
      <c r="M7665">
        <v>0.45415067672729492</v>
      </c>
      <c r="N7665">
        <v>1.8531457185745239</v>
      </c>
      <c r="O7665">
        <v>3.8730723857879639</v>
      </c>
      <c r="P7665">
        <v>-3.9339878559112549</v>
      </c>
      <c r="Q7665">
        <v>4.8422889709472656</v>
      </c>
      <c r="R7665">
        <v>1500</v>
      </c>
      <c r="S7665">
        <v>7.1171503067016602</v>
      </c>
      <c r="T7665">
        <v>2.6677987575531006</v>
      </c>
      <c r="U7665">
        <v>70.568572998046875</v>
      </c>
      <c r="V7665">
        <v>88.210342407226563</v>
      </c>
      <c r="W7665">
        <v>62.005649566650391</v>
      </c>
    </row>
    <row r="7666" spans="1:23" x14ac:dyDescent="0.25">
      <c r="A7666" t="s">
        <v>85</v>
      </c>
      <c r="B7666" t="s">
        <v>97</v>
      </c>
      <c r="C7666" t="s">
        <v>120</v>
      </c>
      <c r="D7666" t="s">
        <v>121</v>
      </c>
      <c r="E7666" t="s">
        <v>116</v>
      </c>
      <c r="F7666">
        <v>9</v>
      </c>
      <c r="G7666">
        <v>215.4468994140625</v>
      </c>
      <c r="H7666">
        <v>215.38815307617187</v>
      </c>
      <c r="I7666">
        <v>5.8748863637447357E-2</v>
      </c>
      <c r="J7666">
        <v>2.7268374105915427E-4</v>
      </c>
      <c r="K7666">
        <v>-3.457291841506958</v>
      </c>
      <c r="L7666">
        <v>-1.3799864053726196</v>
      </c>
      <c r="M7666">
        <v>5.8748863637447357E-2</v>
      </c>
      <c r="N7666">
        <v>1.4974842071533203</v>
      </c>
      <c r="O7666">
        <v>3.5747895240783691</v>
      </c>
      <c r="P7666">
        <v>-4.45404052734375</v>
      </c>
      <c r="Q7666">
        <v>4.571537971496582</v>
      </c>
      <c r="R7666">
        <v>1500</v>
      </c>
      <c r="S7666">
        <v>7.5272364616394043</v>
      </c>
      <c r="T7666">
        <v>2.7435810565948486</v>
      </c>
      <c r="U7666">
        <v>70.568572998046875</v>
      </c>
      <c r="V7666">
        <v>88.210342407226563</v>
      </c>
      <c r="W7666">
        <v>66.619102478027344</v>
      </c>
    </row>
    <row r="7667" spans="1:23" x14ac:dyDescent="0.25">
      <c r="A7667" t="s">
        <v>85</v>
      </c>
      <c r="B7667" t="s">
        <v>97</v>
      </c>
      <c r="C7667" t="s">
        <v>120</v>
      </c>
      <c r="D7667" t="s">
        <v>121</v>
      </c>
      <c r="E7667" t="s">
        <v>116</v>
      </c>
      <c r="F7667">
        <v>10</v>
      </c>
      <c r="G7667">
        <v>224.26600646972656</v>
      </c>
      <c r="H7667">
        <v>225.83950805664062</v>
      </c>
      <c r="I7667">
        <v>-1.5735095739364624</v>
      </c>
      <c r="J7667">
        <v>-7.0162643678486347E-3</v>
      </c>
      <c r="K7667">
        <v>-5.4356303215026855</v>
      </c>
      <c r="L7667">
        <v>-3.153857946395874</v>
      </c>
      <c r="M7667">
        <v>-1.5735095739364624</v>
      </c>
      <c r="N7667">
        <v>6.8388725630939007E-3</v>
      </c>
      <c r="O7667">
        <v>2.2886109352111816</v>
      </c>
      <c r="P7667">
        <v>-6.5304875373840332</v>
      </c>
      <c r="Q7667">
        <v>3.3834686279296875</v>
      </c>
      <c r="R7667">
        <v>1500</v>
      </c>
      <c r="S7667">
        <v>9.0819578170776367</v>
      </c>
      <c r="T7667">
        <v>3.0136287212371826</v>
      </c>
      <c r="U7667">
        <v>70.568572998046875</v>
      </c>
      <c r="V7667">
        <v>88.210342407226563</v>
      </c>
      <c r="W7667">
        <v>71.07421875</v>
      </c>
    </row>
    <row r="7668" spans="1:23" x14ac:dyDescent="0.25">
      <c r="A7668" t="s">
        <v>85</v>
      </c>
      <c r="B7668" t="s">
        <v>97</v>
      </c>
      <c r="C7668" t="s">
        <v>120</v>
      </c>
      <c r="D7668" t="s">
        <v>121</v>
      </c>
      <c r="E7668" t="s">
        <v>116</v>
      </c>
      <c r="F7668">
        <v>11</v>
      </c>
      <c r="G7668">
        <v>232.65681457519531</v>
      </c>
      <c r="H7668">
        <v>230.698974609375</v>
      </c>
      <c r="I7668">
        <v>1.9578243494033813</v>
      </c>
      <c r="J7668">
        <v>8.4150740876793861E-3</v>
      </c>
      <c r="K7668">
        <v>-2.4573135375976562</v>
      </c>
      <c r="L7668">
        <v>0.15118572115898132</v>
      </c>
      <c r="M7668">
        <v>1.9578243494033813</v>
      </c>
      <c r="N7668">
        <v>3.764462947845459</v>
      </c>
      <c r="O7668">
        <v>6.3729619979858398</v>
      </c>
      <c r="P7668">
        <v>-3.7089438438415527</v>
      </c>
      <c r="Q7668">
        <v>7.6245923042297363</v>
      </c>
      <c r="R7668">
        <v>1500</v>
      </c>
      <c r="S7668">
        <v>11.869061470031738</v>
      </c>
      <c r="T7668">
        <v>3.4451503753662109</v>
      </c>
      <c r="U7668">
        <v>70.568572998046875</v>
      </c>
      <c r="V7668">
        <v>88.210342407226563</v>
      </c>
      <c r="W7668">
        <v>74.730667114257813</v>
      </c>
    </row>
    <row r="7669" spans="1:23" x14ac:dyDescent="0.25">
      <c r="A7669" t="s">
        <v>85</v>
      </c>
      <c r="B7669" t="s">
        <v>97</v>
      </c>
      <c r="C7669" t="s">
        <v>120</v>
      </c>
      <c r="D7669" t="s">
        <v>121</v>
      </c>
      <c r="E7669" t="s">
        <v>116</v>
      </c>
      <c r="F7669">
        <v>12</v>
      </c>
      <c r="G7669">
        <v>233.11199951171875</v>
      </c>
      <c r="H7669">
        <v>233.90852355957031</v>
      </c>
      <c r="I7669">
        <v>-0.79652148485183716</v>
      </c>
      <c r="J7669">
        <v>-3.4169047139585018E-3</v>
      </c>
      <c r="K7669">
        <v>-4.5072712898254395</v>
      </c>
      <c r="L7669">
        <v>-2.3149302005767822</v>
      </c>
      <c r="M7669">
        <v>-0.79652148485183716</v>
      </c>
      <c r="N7669">
        <v>0.72188717126846313</v>
      </c>
      <c r="O7669">
        <v>2.9142282009124756</v>
      </c>
      <c r="P7669">
        <v>-5.5592169761657715</v>
      </c>
      <c r="Q7669">
        <v>3.9661741256713867</v>
      </c>
      <c r="R7669">
        <v>1500</v>
      </c>
      <c r="S7669">
        <v>8.383997917175293</v>
      </c>
      <c r="T7669">
        <v>2.8955132961273193</v>
      </c>
      <c r="U7669">
        <v>70.568572998046875</v>
      </c>
      <c r="V7669">
        <v>88.210342407226563</v>
      </c>
      <c r="W7669">
        <v>77.574928283691406</v>
      </c>
    </row>
    <row r="7670" spans="1:23" x14ac:dyDescent="0.25">
      <c r="A7670" t="s">
        <v>85</v>
      </c>
      <c r="B7670" t="s">
        <v>97</v>
      </c>
      <c r="C7670" t="s">
        <v>120</v>
      </c>
      <c r="D7670" t="s">
        <v>121</v>
      </c>
      <c r="E7670" t="s">
        <v>116</v>
      </c>
      <c r="F7670">
        <v>13</v>
      </c>
      <c r="G7670">
        <v>230.23539733886719</v>
      </c>
      <c r="H7670">
        <v>231.22694396972656</v>
      </c>
      <c r="I7670">
        <v>-0.99154520034790039</v>
      </c>
      <c r="J7670">
        <v>-4.3066581711173058E-3</v>
      </c>
      <c r="K7670">
        <v>-4.4874916076660156</v>
      </c>
      <c r="L7670">
        <v>-2.42205810546875</v>
      </c>
      <c r="M7670">
        <v>-0.99154520034790039</v>
      </c>
      <c r="N7670">
        <v>0.43896773457527161</v>
      </c>
      <c r="O7670">
        <v>2.5044012069702148</v>
      </c>
      <c r="P7670">
        <v>-5.478543758392334</v>
      </c>
      <c r="Q7670">
        <v>3.4954533576965332</v>
      </c>
      <c r="R7670">
        <v>1500</v>
      </c>
      <c r="S7670">
        <v>7.4414463043212891</v>
      </c>
      <c r="T7670">
        <v>2.7279014587402344</v>
      </c>
      <c r="U7670">
        <v>70.568572998046875</v>
      </c>
      <c r="V7670">
        <v>88.210342407226563</v>
      </c>
      <c r="W7670">
        <v>79.628059387207031</v>
      </c>
    </row>
    <row r="7671" spans="1:23" x14ac:dyDescent="0.25">
      <c r="A7671" t="s">
        <v>85</v>
      </c>
      <c r="B7671" t="s">
        <v>97</v>
      </c>
      <c r="C7671" t="s">
        <v>120</v>
      </c>
      <c r="D7671" t="s">
        <v>121</v>
      </c>
      <c r="E7671" t="s">
        <v>116</v>
      </c>
      <c r="F7671">
        <v>14</v>
      </c>
      <c r="G7671">
        <v>235.84149169921875</v>
      </c>
      <c r="H7671">
        <v>234.2677001953125</v>
      </c>
      <c r="I7671">
        <v>1.5738099813461304</v>
      </c>
      <c r="J7671">
        <v>6.6731683909893036E-3</v>
      </c>
      <c r="K7671">
        <v>-2.0579402446746826</v>
      </c>
      <c r="L7671">
        <v>8.7727263569831848E-2</v>
      </c>
      <c r="M7671">
        <v>1.5738099813461304</v>
      </c>
      <c r="N7671">
        <v>3.0598926544189453</v>
      </c>
      <c r="O7671">
        <v>5.2055602073669434</v>
      </c>
      <c r="P7671">
        <v>-3.0874907970428467</v>
      </c>
      <c r="Q7671">
        <v>6.2351107597351074</v>
      </c>
      <c r="R7671">
        <v>1500</v>
      </c>
      <c r="S7671">
        <v>8.0308170318603516</v>
      </c>
      <c r="T7671">
        <v>2.8338696956634521</v>
      </c>
      <c r="U7671">
        <v>70.568572998046875</v>
      </c>
      <c r="V7671">
        <v>88.210342407226563</v>
      </c>
      <c r="W7671">
        <v>80.76678466796875</v>
      </c>
    </row>
    <row r="7672" spans="1:23" x14ac:dyDescent="0.25">
      <c r="A7672" t="s">
        <v>85</v>
      </c>
      <c r="B7672" t="s">
        <v>97</v>
      </c>
      <c r="C7672" t="s">
        <v>120</v>
      </c>
      <c r="D7672" t="s">
        <v>121</v>
      </c>
      <c r="E7672" t="s">
        <v>116</v>
      </c>
      <c r="F7672">
        <v>15</v>
      </c>
      <c r="G7672">
        <v>230.38156127929687</v>
      </c>
      <c r="H7672">
        <v>223.36332702636719</v>
      </c>
      <c r="I7672">
        <v>7.0182266235351562</v>
      </c>
      <c r="J7672">
        <v>3.0463490635156631E-2</v>
      </c>
      <c r="K7672">
        <v>3.4926233291625977</v>
      </c>
      <c r="L7672">
        <v>5.5755782127380371</v>
      </c>
      <c r="M7672">
        <v>7.0182266235351562</v>
      </c>
      <c r="N7672">
        <v>8.4608745574951172</v>
      </c>
      <c r="O7672">
        <v>10.543829917907715</v>
      </c>
      <c r="P7672">
        <v>2.4931638240814209</v>
      </c>
      <c r="Q7672">
        <v>11.543289184570313</v>
      </c>
      <c r="R7672">
        <v>1500</v>
      </c>
      <c r="S7672">
        <v>7.5682373046875</v>
      </c>
      <c r="T7672">
        <v>2.7510428428649902</v>
      </c>
      <c r="U7672">
        <v>70.568572998046875</v>
      </c>
      <c r="V7672">
        <v>88.210342407226563</v>
      </c>
      <c r="W7672">
        <v>81.452346801757813</v>
      </c>
    </row>
    <row r="7673" spans="1:23" x14ac:dyDescent="0.25">
      <c r="A7673" t="s">
        <v>85</v>
      </c>
      <c r="B7673" t="s">
        <v>97</v>
      </c>
      <c r="C7673" t="s">
        <v>120</v>
      </c>
      <c r="D7673" t="s">
        <v>121</v>
      </c>
      <c r="E7673" t="s">
        <v>116</v>
      </c>
      <c r="F7673">
        <v>16</v>
      </c>
      <c r="G7673">
        <v>218.08930969238281</v>
      </c>
      <c r="H7673">
        <v>210.22686767578125</v>
      </c>
      <c r="I7673">
        <v>7.8624505996704102</v>
      </c>
      <c r="J7673">
        <v>3.6051519215106964E-2</v>
      </c>
      <c r="K7673">
        <v>4.4726238250732422</v>
      </c>
      <c r="L7673">
        <v>6.4753608703613281</v>
      </c>
      <c r="M7673">
        <v>7.8624505996704102</v>
      </c>
      <c r="N7673">
        <v>9.2495403289794922</v>
      </c>
      <c r="O7673">
        <v>11.252277374267578</v>
      </c>
      <c r="P7673">
        <v>3.5116550922393799</v>
      </c>
      <c r="Q7673">
        <v>12.21324634552002</v>
      </c>
      <c r="R7673">
        <v>1500</v>
      </c>
      <c r="S7673">
        <v>6.9965324401855469</v>
      </c>
      <c r="T7673">
        <v>2.6450958251953125</v>
      </c>
      <c r="U7673">
        <v>70.568572998046875</v>
      </c>
      <c r="V7673">
        <v>88.210342407226563</v>
      </c>
      <c r="W7673">
        <v>81.693275451660156</v>
      </c>
    </row>
    <row r="7674" spans="1:23" x14ac:dyDescent="0.25">
      <c r="A7674" t="s">
        <v>85</v>
      </c>
      <c r="B7674" t="s">
        <v>97</v>
      </c>
      <c r="C7674" t="s">
        <v>120</v>
      </c>
      <c r="D7674" t="s">
        <v>121</v>
      </c>
      <c r="E7674" t="s">
        <v>116</v>
      </c>
      <c r="F7674">
        <v>17</v>
      </c>
      <c r="G7674">
        <v>202.90516662597656</v>
      </c>
      <c r="H7674">
        <v>196.5299072265625</v>
      </c>
      <c r="I7674">
        <v>6.3752508163452148</v>
      </c>
      <c r="J7674">
        <v>3.1419854611158371E-2</v>
      </c>
      <c r="K7674">
        <v>3.0275745391845703</v>
      </c>
      <c r="L7674">
        <v>5.005408763885498</v>
      </c>
      <c r="M7674">
        <v>6.3752508163452148</v>
      </c>
      <c r="N7674">
        <v>7.7450928688049316</v>
      </c>
      <c r="O7674">
        <v>9.7229270935058594</v>
      </c>
      <c r="P7674">
        <v>2.078554630279541</v>
      </c>
      <c r="Q7674">
        <v>10.67194652557373</v>
      </c>
      <c r="R7674">
        <v>1500</v>
      </c>
      <c r="S7674">
        <v>6.8236184120178223</v>
      </c>
      <c r="T7674">
        <v>2.6122057437896729</v>
      </c>
      <c r="U7674">
        <v>70.568572998046875</v>
      </c>
      <c r="V7674">
        <v>88.210342407226563</v>
      </c>
      <c r="W7674">
        <v>81.40887451171875</v>
      </c>
    </row>
    <row r="7675" spans="1:23" x14ac:dyDescent="0.25">
      <c r="A7675" t="s">
        <v>85</v>
      </c>
      <c r="B7675" t="s">
        <v>97</v>
      </c>
      <c r="C7675" t="s">
        <v>120</v>
      </c>
      <c r="D7675" t="s">
        <v>121</v>
      </c>
      <c r="E7675" t="s">
        <v>116</v>
      </c>
      <c r="F7675">
        <v>18</v>
      </c>
      <c r="G7675">
        <v>189.16531372070312</v>
      </c>
      <c r="H7675">
        <v>182.66932678222656</v>
      </c>
      <c r="I7675">
        <v>6.4959936141967773</v>
      </c>
      <c r="J7675">
        <v>3.4340299665927887E-2</v>
      </c>
      <c r="K7675">
        <v>3.3035151958465576</v>
      </c>
      <c r="L7675">
        <v>5.1896572113037109</v>
      </c>
      <c r="M7675">
        <v>6.4959936141967773</v>
      </c>
      <c r="N7675">
        <v>7.8023300170898437</v>
      </c>
      <c r="O7675">
        <v>9.688471794128418</v>
      </c>
      <c r="P7675">
        <v>2.3984918594360352</v>
      </c>
      <c r="Q7675">
        <v>10.59349536895752</v>
      </c>
      <c r="R7675">
        <v>1500</v>
      </c>
      <c r="S7675">
        <v>6.2055997848510742</v>
      </c>
      <c r="T7675">
        <v>2.4911041259765625</v>
      </c>
      <c r="U7675">
        <v>70.568572998046875</v>
      </c>
      <c r="V7675">
        <v>88.210342407226563</v>
      </c>
      <c r="W7675">
        <v>79.971519470214844</v>
      </c>
    </row>
    <row r="7676" spans="1:23" x14ac:dyDescent="0.25">
      <c r="A7676" t="s">
        <v>85</v>
      </c>
      <c r="B7676" t="s">
        <v>97</v>
      </c>
      <c r="C7676" t="s">
        <v>120</v>
      </c>
      <c r="D7676" t="s">
        <v>121</v>
      </c>
      <c r="E7676" t="s">
        <v>116</v>
      </c>
      <c r="F7676">
        <v>19</v>
      </c>
      <c r="G7676">
        <v>183.62541198730469</v>
      </c>
      <c r="H7676">
        <v>182.31289672851563</v>
      </c>
      <c r="I7676">
        <v>1.3125234842300415</v>
      </c>
      <c r="J7676">
        <v>7.1478313766419888E-3</v>
      </c>
      <c r="K7676">
        <v>-1.9627953767776489</v>
      </c>
      <c r="L7676">
        <v>-2.77104452252388E-2</v>
      </c>
      <c r="M7676">
        <v>1.3125234842300415</v>
      </c>
      <c r="N7676">
        <v>2.6527574062347412</v>
      </c>
      <c r="O7676">
        <v>4.5878424644470215</v>
      </c>
      <c r="P7676">
        <v>-2.8913028240203857</v>
      </c>
      <c r="Q7676">
        <v>5.5163497924804687</v>
      </c>
      <c r="R7676">
        <v>1500</v>
      </c>
      <c r="S7676">
        <v>6.5318317413330078</v>
      </c>
      <c r="T7676">
        <v>2.5557448863983154</v>
      </c>
      <c r="U7676">
        <v>70.568572998046875</v>
      </c>
      <c r="V7676">
        <v>88.210342407226563</v>
      </c>
      <c r="W7676">
        <v>76.700531005859375</v>
      </c>
    </row>
    <row r="7677" spans="1:23" x14ac:dyDescent="0.25">
      <c r="A7677" t="s">
        <v>85</v>
      </c>
      <c r="B7677" t="s">
        <v>97</v>
      </c>
      <c r="C7677" t="s">
        <v>120</v>
      </c>
      <c r="D7677" t="s">
        <v>121</v>
      </c>
      <c r="E7677" t="s">
        <v>116</v>
      </c>
      <c r="F7677">
        <v>20</v>
      </c>
      <c r="G7677">
        <v>182.22990417480469</v>
      </c>
      <c r="H7677">
        <v>182.17851257324219</v>
      </c>
      <c r="I7677">
        <v>5.1400739699602127E-2</v>
      </c>
      <c r="J7677">
        <v>2.8206533170305192E-4</v>
      </c>
      <c r="K7677">
        <v>-3.2251889705657959</v>
      </c>
      <c r="L7677">
        <v>-1.2893531322479248</v>
      </c>
      <c r="M7677">
        <v>5.1400739699602127E-2</v>
      </c>
      <c r="N7677">
        <v>1.3921546936035156</v>
      </c>
      <c r="O7677">
        <v>3.3279902935028076</v>
      </c>
      <c r="P7677">
        <v>-4.1540565490722656</v>
      </c>
      <c r="Q7677">
        <v>4.2568578720092773</v>
      </c>
      <c r="R7677">
        <v>1500</v>
      </c>
      <c r="S7677">
        <v>6.5369009971618652</v>
      </c>
      <c r="T7677">
        <v>2.5567364692687988</v>
      </c>
      <c r="U7677">
        <v>70.568572998046875</v>
      </c>
      <c r="V7677">
        <v>88.210342407226563</v>
      </c>
      <c r="W7677">
        <v>73.11578369140625</v>
      </c>
    </row>
    <row r="7678" spans="1:23" x14ac:dyDescent="0.25">
      <c r="A7678" t="s">
        <v>85</v>
      </c>
      <c r="B7678" t="s">
        <v>97</v>
      </c>
      <c r="C7678" t="s">
        <v>120</v>
      </c>
      <c r="D7678" t="s">
        <v>121</v>
      </c>
      <c r="E7678" t="s">
        <v>116</v>
      </c>
      <c r="F7678">
        <v>21</v>
      </c>
      <c r="G7678">
        <v>176.80340576171875</v>
      </c>
      <c r="H7678">
        <v>174.07929992675781</v>
      </c>
      <c r="I7678">
        <v>2.7241199016571045</v>
      </c>
      <c r="J7678">
        <v>1.5407620929181576E-2</v>
      </c>
      <c r="K7678">
        <v>-0.69889366626739502</v>
      </c>
      <c r="L7678">
        <v>1.3234505653381348</v>
      </c>
      <c r="M7678">
        <v>2.7241199016571045</v>
      </c>
      <c r="N7678">
        <v>4.1247892379760742</v>
      </c>
      <c r="O7678">
        <v>6.1471333503723145</v>
      </c>
      <c r="P7678">
        <v>-1.669270396232605</v>
      </c>
      <c r="Q7678">
        <v>7.1175103187561035</v>
      </c>
      <c r="R7678">
        <v>1500</v>
      </c>
      <c r="S7678">
        <v>7.1341962814331055</v>
      </c>
      <c r="T7678">
        <v>2.6709916591644287</v>
      </c>
      <c r="U7678">
        <v>70.568572998046875</v>
      </c>
      <c r="V7678">
        <v>88.210342407226563</v>
      </c>
      <c r="W7678">
        <v>70.696968078613281</v>
      </c>
    </row>
    <row r="7679" spans="1:23" x14ac:dyDescent="0.25">
      <c r="A7679" t="s">
        <v>85</v>
      </c>
      <c r="B7679" t="s">
        <v>97</v>
      </c>
      <c r="C7679" t="s">
        <v>120</v>
      </c>
      <c r="D7679" t="s">
        <v>121</v>
      </c>
      <c r="E7679" t="s">
        <v>116</v>
      </c>
      <c r="F7679">
        <v>22</v>
      </c>
      <c r="G7679">
        <v>169.35020446777344</v>
      </c>
      <c r="H7679">
        <v>167.16632080078125</v>
      </c>
      <c r="I7679">
        <v>2.1838889122009277</v>
      </c>
      <c r="J7679">
        <v>1.2895696796476841E-2</v>
      </c>
      <c r="K7679">
        <v>-1.2215685844421387</v>
      </c>
      <c r="L7679">
        <v>0.79040330648422241</v>
      </c>
      <c r="M7679">
        <v>2.1838889122009277</v>
      </c>
      <c r="N7679">
        <v>3.5773744583129883</v>
      </c>
      <c r="O7679">
        <v>5.5893464088439941</v>
      </c>
      <c r="P7679">
        <v>-2.1869685649871826</v>
      </c>
      <c r="Q7679">
        <v>6.554746150970459</v>
      </c>
      <c r="R7679">
        <v>1500</v>
      </c>
      <c r="S7679">
        <v>7.0612039566040039</v>
      </c>
      <c r="T7679">
        <v>2.6572926044464111</v>
      </c>
      <c r="U7679">
        <v>70.568572998046875</v>
      </c>
      <c r="V7679">
        <v>88.210342407226563</v>
      </c>
      <c r="W7679">
        <v>68.797042846679688</v>
      </c>
    </row>
    <row r="7680" spans="1:23" x14ac:dyDescent="0.25">
      <c r="A7680" t="s">
        <v>85</v>
      </c>
      <c r="B7680" t="s">
        <v>97</v>
      </c>
      <c r="C7680" t="s">
        <v>120</v>
      </c>
      <c r="D7680" t="s">
        <v>121</v>
      </c>
      <c r="E7680" t="s">
        <v>116</v>
      </c>
      <c r="F7680">
        <v>23</v>
      </c>
      <c r="G7680">
        <v>158.89511108398437</v>
      </c>
      <c r="H7680">
        <v>156.8275146484375</v>
      </c>
      <c r="I7680">
        <v>2.0676059722900391</v>
      </c>
      <c r="J7680">
        <v>1.3012395240366459E-2</v>
      </c>
      <c r="K7680">
        <v>-1.1026932001113892</v>
      </c>
      <c r="L7680">
        <v>0.77034527063369751</v>
      </c>
      <c r="M7680">
        <v>2.0676059722900391</v>
      </c>
      <c r="N7680">
        <v>3.3648667335510254</v>
      </c>
      <c r="O7680">
        <v>5.2379050254821777</v>
      </c>
      <c r="P7680">
        <v>-2.0014288425445557</v>
      </c>
      <c r="Q7680">
        <v>6.1366410255432129</v>
      </c>
      <c r="R7680">
        <v>1500</v>
      </c>
      <c r="S7680">
        <v>6.1196746826171875</v>
      </c>
      <c r="T7680">
        <v>2.4737975597381592</v>
      </c>
      <c r="U7680">
        <v>70.568572998046875</v>
      </c>
      <c r="V7680">
        <v>88.210342407226563</v>
      </c>
      <c r="W7680">
        <v>67.402153015136719</v>
      </c>
    </row>
    <row r="7681" spans="1:23" x14ac:dyDescent="0.25">
      <c r="A7681" t="s">
        <v>85</v>
      </c>
      <c r="B7681" t="s">
        <v>97</v>
      </c>
      <c r="C7681" t="s">
        <v>120</v>
      </c>
      <c r="D7681" t="s">
        <v>121</v>
      </c>
      <c r="E7681" t="s">
        <v>116</v>
      </c>
      <c r="F7681">
        <v>24</v>
      </c>
      <c r="G7681">
        <v>150.35322570800781</v>
      </c>
      <c r="H7681">
        <v>151.20024108886719</v>
      </c>
      <c r="I7681">
        <v>-0.84700745344161987</v>
      </c>
      <c r="J7681">
        <v>-5.6334505788981915E-3</v>
      </c>
      <c r="K7681">
        <v>-3.9657967090606689</v>
      </c>
      <c r="L7681">
        <v>-2.1231908798217773</v>
      </c>
      <c r="M7681">
        <v>-0.84700745344161987</v>
      </c>
      <c r="N7681">
        <v>0.42917585372924805</v>
      </c>
      <c r="O7681">
        <v>2.2717819213867187</v>
      </c>
      <c r="P7681">
        <v>-4.8499302864074707</v>
      </c>
      <c r="Q7681">
        <v>3.1559152603149414</v>
      </c>
      <c r="R7681">
        <v>1500</v>
      </c>
      <c r="S7681">
        <v>5.9224295616149902</v>
      </c>
      <c r="T7681">
        <v>2.4336042404174805</v>
      </c>
      <c r="U7681">
        <v>70.568572998046875</v>
      </c>
      <c r="V7681">
        <v>88.210342407226563</v>
      </c>
      <c r="W7681">
        <v>66.096824645996094</v>
      </c>
    </row>
    <row r="7682" spans="1:23" x14ac:dyDescent="0.25">
      <c r="A7682" t="s">
        <v>85</v>
      </c>
      <c r="B7682" t="s">
        <v>97</v>
      </c>
      <c r="C7682" t="s">
        <v>120</v>
      </c>
      <c r="D7682" t="s">
        <v>121</v>
      </c>
      <c r="E7682" t="s">
        <v>117</v>
      </c>
      <c r="F7682">
        <v>1</v>
      </c>
      <c r="G7682">
        <v>143.55101013183594</v>
      </c>
      <c r="H7682">
        <v>145.84761047363281</v>
      </c>
      <c r="I7682">
        <v>-2.2966058254241943</v>
      </c>
      <c r="J7682">
        <v>-1.5998534858226776E-2</v>
      </c>
      <c r="K7682">
        <v>-5.2943000793457031</v>
      </c>
      <c r="L7682">
        <v>-3.523237943649292</v>
      </c>
      <c r="M7682">
        <v>-2.2966058254241943</v>
      </c>
      <c r="N7682">
        <v>-1.0699735879898071</v>
      </c>
      <c r="O7682">
        <v>0.70108842849731445</v>
      </c>
      <c r="P7682">
        <v>-6.1441044807434082</v>
      </c>
      <c r="Q7682">
        <v>1.5508930683135986</v>
      </c>
      <c r="R7682">
        <v>1501</v>
      </c>
      <c r="S7682">
        <v>5.4714503288269043</v>
      </c>
      <c r="T7682">
        <v>2.3391132354736328</v>
      </c>
      <c r="U7682">
        <v>71.952789306640625</v>
      </c>
      <c r="V7682">
        <v>91.748077392578125</v>
      </c>
      <c r="W7682">
        <v>65.169479370117188</v>
      </c>
    </row>
    <row r="7683" spans="1:23" x14ac:dyDescent="0.25">
      <c r="A7683" t="s">
        <v>85</v>
      </c>
      <c r="B7683" t="s">
        <v>97</v>
      </c>
      <c r="C7683" t="s">
        <v>120</v>
      </c>
      <c r="D7683" t="s">
        <v>121</v>
      </c>
      <c r="E7683" t="s">
        <v>117</v>
      </c>
      <c r="F7683">
        <v>2</v>
      </c>
      <c r="G7683">
        <v>139.42271423339844</v>
      </c>
      <c r="H7683">
        <v>141.49847412109375</v>
      </c>
      <c r="I7683">
        <v>-2.0757639408111572</v>
      </c>
      <c r="J7683">
        <v>-1.4888276346027851E-2</v>
      </c>
      <c r="K7683">
        <v>-5.2183470726013184</v>
      </c>
      <c r="L7683">
        <v>-3.3616833686828613</v>
      </c>
      <c r="M7683">
        <v>-2.0757639408111572</v>
      </c>
      <c r="N7683">
        <v>-0.78984439373016357</v>
      </c>
      <c r="O7683">
        <v>1.0668191909790039</v>
      </c>
      <c r="P7683">
        <v>-6.1092257499694824</v>
      </c>
      <c r="Q7683">
        <v>1.9576977491378784</v>
      </c>
      <c r="R7683">
        <v>1501</v>
      </c>
      <c r="S7683">
        <v>6.0131411552429199</v>
      </c>
      <c r="T7683">
        <v>2.4521706104278564</v>
      </c>
      <c r="U7683">
        <v>71.952789306640625</v>
      </c>
      <c r="V7683">
        <v>91.748077392578125</v>
      </c>
      <c r="W7683">
        <v>63.782726287841797</v>
      </c>
    </row>
    <row r="7684" spans="1:23" x14ac:dyDescent="0.25">
      <c r="A7684" t="s">
        <v>85</v>
      </c>
      <c r="B7684" t="s">
        <v>97</v>
      </c>
      <c r="C7684" t="s">
        <v>120</v>
      </c>
      <c r="D7684" t="s">
        <v>121</v>
      </c>
      <c r="E7684" t="s">
        <v>117</v>
      </c>
      <c r="F7684">
        <v>3</v>
      </c>
      <c r="G7684">
        <v>134.82586669921875</v>
      </c>
      <c r="H7684">
        <v>137.21357727050781</v>
      </c>
      <c r="I7684">
        <v>-2.3877103328704834</v>
      </c>
      <c r="J7684">
        <v>-1.7709586769342422E-2</v>
      </c>
      <c r="K7684">
        <v>-5.443936824798584</v>
      </c>
      <c r="L7684">
        <v>-3.6382935047149658</v>
      </c>
      <c r="M7684">
        <v>-2.3877103328704834</v>
      </c>
      <c r="N7684">
        <v>-1.1371272802352905</v>
      </c>
      <c r="O7684">
        <v>0.66851603984832764</v>
      </c>
      <c r="P7684">
        <v>-6.3103346824645996</v>
      </c>
      <c r="Q7684">
        <v>1.5349137783050537</v>
      </c>
      <c r="R7684">
        <v>1501</v>
      </c>
      <c r="S7684">
        <v>5.6872043609619141</v>
      </c>
      <c r="T7684">
        <v>2.3847861289978027</v>
      </c>
      <c r="U7684">
        <v>71.952789306640625</v>
      </c>
      <c r="V7684">
        <v>91.748077392578125</v>
      </c>
      <c r="W7684">
        <v>62.592269897460938</v>
      </c>
    </row>
    <row r="7685" spans="1:23" x14ac:dyDescent="0.25">
      <c r="A7685" t="s">
        <v>85</v>
      </c>
      <c r="B7685" t="s">
        <v>97</v>
      </c>
      <c r="C7685" t="s">
        <v>120</v>
      </c>
      <c r="D7685" t="s">
        <v>121</v>
      </c>
      <c r="E7685" t="s">
        <v>117</v>
      </c>
      <c r="F7685">
        <v>4</v>
      </c>
      <c r="G7685">
        <v>133.88433837890625</v>
      </c>
      <c r="H7685">
        <v>136.04374694824219</v>
      </c>
      <c r="I7685">
        <v>-2.1594154834747314</v>
      </c>
      <c r="J7685">
        <v>-1.6128962859511375E-2</v>
      </c>
      <c r="K7685">
        <v>-5.11944580078125</v>
      </c>
      <c r="L7685">
        <v>-3.370635986328125</v>
      </c>
      <c r="M7685">
        <v>-2.1594154834747314</v>
      </c>
      <c r="N7685">
        <v>-0.94819498062133789</v>
      </c>
      <c r="O7685">
        <v>0.80061507225036621</v>
      </c>
      <c r="P7685">
        <v>-5.9585733413696289</v>
      </c>
      <c r="Q7685">
        <v>1.6397426128387451</v>
      </c>
      <c r="R7685">
        <v>1501</v>
      </c>
      <c r="S7685">
        <v>5.3348250389099121</v>
      </c>
      <c r="T7685">
        <v>2.3097240924835205</v>
      </c>
      <c r="U7685">
        <v>71.952789306640625</v>
      </c>
      <c r="V7685">
        <v>91.748077392578125</v>
      </c>
      <c r="W7685">
        <v>61.802738189697266</v>
      </c>
    </row>
    <row r="7686" spans="1:23" x14ac:dyDescent="0.25">
      <c r="A7686" t="s">
        <v>85</v>
      </c>
      <c r="B7686" t="s">
        <v>97</v>
      </c>
      <c r="C7686" t="s">
        <v>120</v>
      </c>
      <c r="D7686" t="s">
        <v>121</v>
      </c>
      <c r="E7686" t="s">
        <v>117</v>
      </c>
      <c r="F7686">
        <v>5</v>
      </c>
      <c r="G7686">
        <v>140.54452514648437</v>
      </c>
      <c r="H7686">
        <v>143.95870971679687</v>
      </c>
      <c r="I7686">
        <v>-3.4141802787780762</v>
      </c>
      <c r="J7686">
        <v>-2.4292517453432083E-2</v>
      </c>
      <c r="K7686">
        <v>-6.4820022583007812</v>
      </c>
      <c r="L7686">
        <v>-4.6695084571838379</v>
      </c>
      <c r="M7686">
        <v>-3.4141802787780762</v>
      </c>
      <c r="N7686">
        <v>-2.1588523387908936</v>
      </c>
      <c r="O7686">
        <v>-0.34635812044143677</v>
      </c>
      <c r="P7686">
        <v>-7.3516874313354492</v>
      </c>
      <c r="Q7686">
        <v>0.5233268141746521</v>
      </c>
      <c r="R7686">
        <v>1501</v>
      </c>
      <c r="S7686">
        <v>5.7304434776306152</v>
      </c>
      <c r="T7686">
        <v>2.3938343524932861</v>
      </c>
      <c r="U7686">
        <v>71.952789306640625</v>
      </c>
      <c r="V7686">
        <v>91.748077392578125</v>
      </c>
      <c r="W7686">
        <v>60.904319763183594</v>
      </c>
    </row>
    <row r="7687" spans="1:23" x14ac:dyDescent="0.25">
      <c r="A7687" t="s">
        <v>85</v>
      </c>
      <c r="B7687" t="s">
        <v>97</v>
      </c>
      <c r="C7687" t="s">
        <v>120</v>
      </c>
      <c r="D7687" t="s">
        <v>121</v>
      </c>
      <c r="E7687" t="s">
        <v>117</v>
      </c>
      <c r="F7687">
        <v>6</v>
      </c>
      <c r="G7687">
        <v>159.16987609863281</v>
      </c>
      <c r="H7687">
        <v>162.68190002441406</v>
      </c>
      <c r="I7687">
        <v>-3.5120272636413574</v>
      </c>
      <c r="J7687">
        <v>-2.2064648568630219E-2</v>
      </c>
      <c r="K7687">
        <v>-6.514225959777832</v>
      </c>
      <c r="L7687">
        <v>-4.7405028343200684</v>
      </c>
      <c r="M7687">
        <v>-3.5120272636413574</v>
      </c>
      <c r="N7687">
        <v>-2.2835519313812256</v>
      </c>
      <c r="O7687">
        <v>-0.50982838869094849</v>
      </c>
      <c r="P7687">
        <v>-7.3653078079223633</v>
      </c>
      <c r="Q7687">
        <v>0.34125328063964844</v>
      </c>
      <c r="R7687">
        <v>1501</v>
      </c>
      <c r="S7687">
        <v>5.4879074096679687</v>
      </c>
      <c r="T7687">
        <v>2.3426282405853271</v>
      </c>
      <c r="U7687">
        <v>71.952789306640625</v>
      </c>
      <c r="V7687">
        <v>91.748077392578125</v>
      </c>
      <c r="W7687">
        <v>60.157760620117188</v>
      </c>
    </row>
    <row r="7688" spans="1:23" x14ac:dyDescent="0.25">
      <c r="A7688" t="s">
        <v>85</v>
      </c>
      <c r="B7688" t="s">
        <v>97</v>
      </c>
      <c r="C7688" t="s">
        <v>120</v>
      </c>
      <c r="D7688" t="s">
        <v>121</v>
      </c>
      <c r="E7688" t="s">
        <v>117</v>
      </c>
      <c r="F7688">
        <v>7</v>
      </c>
      <c r="G7688">
        <v>184.67605590820312</v>
      </c>
      <c r="H7688">
        <v>188.66450500488281</v>
      </c>
      <c r="I7688">
        <v>-3.9884629249572754</v>
      </c>
      <c r="J7688">
        <v>-2.1597076207399368E-2</v>
      </c>
      <c r="K7688">
        <v>-6.917820930480957</v>
      </c>
      <c r="L7688">
        <v>-5.1871323585510254</v>
      </c>
      <c r="M7688">
        <v>-3.9884629249572754</v>
      </c>
      <c r="N7688">
        <v>-2.7897932529449463</v>
      </c>
      <c r="O7688">
        <v>-1.0591049194335937</v>
      </c>
      <c r="P7688">
        <v>-7.748253345489502</v>
      </c>
      <c r="Q7688">
        <v>-0.22867260873317719</v>
      </c>
      <c r="R7688">
        <v>1501</v>
      </c>
      <c r="S7688">
        <v>5.2248373031616211</v>
      </c>
      <c r="T7688">
        <v>2.2857902050018311</v>
      </c>
      <c r="U7688">
        <v>71.952789306640625</v>
      </c>
      <c r="V7688">
        <v>91.748077392578125</v>
      </c>
      <c r="W7688">
        <v>59.647922515869141</v>
      </c>
    </row>
    <row r="7689" spans="1:23" x14ac:dyDescent="0.25">
      <c r="A7689" t="s">
        <v>85</v>
      </c>
      <c r="B7689" t="s">
        <v>97</v>
      </c>
      <c r="C7689" t="s">
        <v>120</v>
      </c>
      <c r="D7689" t="s">
        <v>121</v>
      </c>
      <c r="E7689" t="s">
        <v>117</v>
      </c>
      <c r="F7689">
        <v>8</v>
      </c>
      <c r="G7689">
        <v>203.67228698730469</v>
      </c>
      <c r="H7689">
        <v>207.03106689453125</v>
      </c>
      <c r="I7689">
        <v>-3.3587930202484131</v>
      </c>
      <c r="J7689">
        <v>-1.6491163522005081E-2</v>
      </c>
      <c r="K7689">
        <v>-6.3153934478759766</v>
      </c>
      <c r="L7689">
        <v>-4.5686101913452148</v>
      </c>
      <c r="M7689">
        <v>-3.3587930202484131</v>
      </c>
      <c r="N7689">
        <v>-2.1489760875701904</v>
      </c>
      <c r="O7689">
        <v>-0.40219256281852722</v>
      </c>
      <c r="P7689">
        <v>-7.1535487174987793</v>
      </c>
      <c r="Q7689">
        <v>0.43596258759498596</v>
      </c>
      <c r="R7689">
        <v>1501</v>
      </c>
      <c r="S7689">
        <v>5.3224687576293945</v>
      </c>
      <c r="T7689">
        <v>2.3070476055145264</v>
      </c>
      <c r="U7689">
        <v>71.952789306640625</v>
      </c>
      <c r="V7689">
        <v>91.748077392578125</v>
      </c>
      <c r="W7689">
        <v>61.800235748291016</v>
      </c>
    </row>
    <row r="7690" spans="1:23" x14ac:dyDescent="0.25">
      <c r="A7690" t="s">
        <v>85</v>
      </c>
      <c r="B7690" t="s">
        <v>97</v>
      </c>
      <c r="C7690" t="s">
        <v>120</v>
      </c>
      <c r="D7690" t="s">
        <v>121</v>
      </c>
      <c r="E7690" t="s">
        <v>117</v>
      </c>
      <c r="F7690">
        <v>9</v>
      </c>
      <c r="G7690">
        <v>219.55853271484375</v>
      </c>
      <c r="H7690">
        <v>224.06062316894531</v>
      </c>
      <c r="I7690">
        <v>-4.5020976066589355</v>
      </c>
      <c r="J7690">
        <v>-2.0505227148532867E-2</v>
      </c>
      <c r="K7690">
        <v>-7.7576360702514648</v>
      </c>
      <c r="L7690">
        <v>-5.8342375755310059</v>
      </c>
      <c r="M7690">
        <v>-4.5020976066589355</v>
      </c>
      <c r="N7690">
        <v>-3.1699576377868652</v>
      </c>
      <c r="O7690">
        <v>-1.2465591430664062</v>
      </c>
      <c r="P7690">
        <v>-8.6805362701416016</v>
      </c>
      <c r="Q7690">
        <v>-0.32365924119949341</v>
      </c>
      <c r="R7690">
        <v>1501</v>
      </c>
      <c r="S7690">
        <v>6.4531750679016113</v>
      </c>
      <c r="T7690">
        <v>2.5403101444244385</v>
      </c>
      <c r="U7690">
        <v>71.952789306640625</v>
      </c>
      <c r="V7690">
        <v>91.748077392578125</v>
      </c>
      <c r="W7690">
        <v>67.253143310546875</v>
      </c>
    </row>
    <row r="7691" spans="1:23" x14ac:dyDescent="0.25">
      <c r="A7691" t="s">
        <v>85</v>
      </c>
      <c r="B7691" t="s">
        <v>97</v>
      </c>
      <c r="C7691" t="s">
        <v>120</v>
      </c>
      <c r="D7691" t="s">
        <v>121</v>
      </c>
      <c r="E7691" t="s">
        <v>117</v>
      </c>
      <c r="F7691">
        <v>10</v>
      </c>
      <c r="G7691">
        <v>229.31544494628906</v>
      </c>
      <c r="H7691">
        <v>233.57534790039062</v>
      </c>
      <c r="I7691">
        <v>-4.259885311126709</v>
      </c>
      <c r="J7691">
        <v>-1.8576530739665031E-2</v>
      </c>
      <c r="K7691">
        <v>-7.8302927017211914</v>
      </c>
      <c r="L7691">
        <v>-5.7208671569824219</v>
      </c>
      <c r="M7691">
        <v>-4.259885311126709</v>
      </c>
      <c r="N7691">
        <v>-2.7989037036895752</v>
      </c>
      <c r="O7691">
        <v>-0.68947803974151611</v>
      </c>
      <c r="P7691">
        <v>-8.8424530029296875</v>
      </c>
      <c r="Q7691">
        <v>0.32268279790878296</v>
      </c>
      <c r="R7691">
        <v>1501</v>
      </c>
      <c r="S7691">
        <v>7.7618160247802734</v>
      </c>
      <c r="T7691">
        <v>2.786003589630127</v>
      </c>
      <c r="U7691">
        <v>71.952789306640625</v>
      </c>
      <c r="V7691">
        <v>91.748077392578125</v>
      </c>
      <c r="W7691">
        <v>72.259361267089844</v>
      </c>
    </row>
    <row r="7692" spans="1:23" x14ac:dyDescent="0.25">
      <c r="A7692" t="s">
        <v>85</v>
      </c>
      <c r="B7692" t="s">
        <v>97</v>
      </c>
      <c r="C7692" t="s">
        <v>120</v>
      </c>
      <c r="D7692" t="s">
        <v>121</v>
      </c>
      <c r="E7692" t="s">
        <v>117</v>
      </c>
      <c r="F7692">
        <v>11</v>
      </c>
      <c r="G7692">
        <v>236.71731567382812</v>
      </c>
      <c r="H7692">
        <v>239.90763854980469</v>
      </c>
      <c r="I7692">
        <v>-3.1903402805328369</v>
      </c>
      <c r="J7692">
        <v>-1.3477426953613758E-2</v>
      </c>
      <c r="K7692">
        <v>-7.0523929595947266</v>
      </c>
      <c r="L7692">
        <v>-4.7706608772277832</v>
      </c>
      <c r="M7692">
        <v>-3.1903402805328369</v>
      </c>
      <c r="N7692">
        <v>-1.6100196838378906</v>
      </c>
      <c r="O7692">
        <v>0.67171216011047363</v>
      </c>
      <c r="P7692">
        <v>-8.1472311019897461</v>
      </c>
      <c r="Q7692">
        <v>1.7665504217147827</v>
      </c>
      <c r="R7692">
        <v>1501</v>
      </c>
      <c r="S7692">
        <v>9.0816383361816406</v>
      </c>
      <c r="T7692">
        <v>3.013575553894043</v>
      </c>
      <c r="U7692">
        <v>71.952789306640625</v>
      </c>
      <c r="V7692">
        <v>91.748077392578125</v>
      </c>
      <c r="W7692">
        <v>76.474845886230469</v>
      </c>
    </row>
    <row r="7693" spans="1:23" x14ac:dyDescent="0.25">
      <c r="A7693" t="s">
        <v>85</v>
      </c>
      <c r="B7693" t="s">
        <v>97</v>
      </c>
      <c r="C7693" t="s">
        <v>120</v>
      </c>
      <c r="D7693" t="s">
        <v>121</v>
      </c>
      <c r="E7693" t="s">
        <v>117</v>
      </c>
      <c r="F7693">
        <v>12</v>
      </c>
      <c r="G7693">
        <v>239.69137573242187</v>
      </c>
      <c r="H7693">
        <v>242.364990234375</v>
      </c>
      <c r="I7693">
        <v>-2.6736111640930176</v>
      </c>
      <c r="J7693">
        <v>-1.1154389940202236E-2</v>
      </c>
      <c r="K7693">
        <v>-6.2328219413757324</v>
      </c>
      <c r="L7693">
        <v>-4.1300115585327148</v>
      </c>
      <c r="M7693">
        <v>-2.6736111640930176</v>
      </c>
      <c r="N7693">
        <v>-1.2172108888626099</v>
      </c>
      <c r="O7693">
        <v>0.88559967279434204</v>
      </c>
      <c r="P7693">
        <v>-7.2418088912963867</v>
      </c>
      <c r="Q7693">
        <v>1.894586443901062</v>
      </c>
      <c r="R7693">
        <v>1501</v>
      </c>
      <c r="S7693">
        <v>7.7132124900817871</v>
      </c>
      <c r="T7693">
        <v>2.7772669792175293</v>
      </c>
      <c r="U7693">
        <v>71.952789306640625</v>
      </c>
      <c r="V7693">
        <v>91.748077392578125</v>
      </c>
      <c r="W7693">
        <v>80.189422607421875</v>
      </c>
    </row>
    <row r="7694" spans="1:23" x14ac:dyDescent="0.25">
      <c r="A7694" t="s">
        <v>85</v>
      </c>
      <c r="B7694" t="s">
        <v>97</v>
      </c>
      <c r="C7694" t="s">
        <v>120</v>
      </c>
      <c r="D7694" t="s">
        <v>121</v>
      </c>
      <c r="E7694" t="s">
        <v>117</v>
      </c>
      <c r="F7694">
        <v>13</v>
      </c>
      <c r="G7694">
        <v>237.8006591796875</v>
      </c>
      <c r="H7694">
        <v>238.1070556640625</v>
      </c>
      <c r="I7694">
        <v>-0.30640679597854614</v>
      </c>
      <c r="J7694">
        <v>-1.2885027099400759E-3</v>
      </c>
      <c r="K7694">
        <v>-3.7889034748077393</v>
      </c>
      <c r="L7694">
        <v>-1.7314161062240601</v>
      </c>
      <c r="M7694">
        <v>-0.30640679597854614</v>
      </c>
      <c r="N7694">
        <v>1.1186025142669678</v>
      </c>
      <c r="O7694">
        <v>3.1760897636413574</v>
      </c>
      <c r="P7694">
        <v>-4.7761425971984863</v>
      </c>
      <c r="Q7694">
        <v>4.1633291244506836</v>
      </c>
      <c r="R7694">
        <v>1501</v>
      </c>
      <c r="S7694">
        <v>7.3842978477478027</v>
      </c>
      <c r="T7694">
        <v>2.7174065113067627</v>
      </c>
      <c r="U7694">
        <v>71.952789306640625</v>
      </c>
      <c r="V7694">
        <v>91.748077392578125</v>
      </c>
      <c r="W7694">
        <v>82.844924926757813</v>
      </c>
    </row>
    <row r="7695" spans="1:23" x14ac:dyDescent="0.25">
      <c r="A7695" t="s">
        <v>85</v>
      </c>
      <c r="B7695" t="s">
        <v>97</v>
      </c>
      <c r="C7695" t="s">
        <v>120</v>
      </c>
      <c r="D7695" t="s">
        <v>121</v>
      </c>
      <c r="E7695" t="s">
        <v>117</v>
      </c>
      <c r="F7695">
        <v>14</v>
      </c>
      <c r="G7695">
        <v>242.05955505371094</v>
      </c>
      <c r="H7695">
        <v>238.96347045898437</v>
      </c>
      <c r="I7695">
        <v>3.0960865020751953</v>
      </c>
      <c r="J7695">
        <v>1.2790597975254059E-2</v>
      </c>
      <c r="K7695">
        <v>-0.56502294540405273</v>
      </c>
      <c r="L7695">
        <v>1.5979901552200317</v>
      </c>
      <c r="M7695">
        <v>3.0960865020751953</v>
      </c>
      <c r="N7695">
        <v>4.5941829681396484</v>
      </c>
      <c r="O7695">
        <v>6.7571959495544434</v>
      </c>
      <c r="P7695">
        <v>-1.6028965711593628</v>
      </c>
      <c r="Q7695">
        <v>7.795069694519043</v>
      </c>
      <c r="R7695">
        <v>1501</v>
      </c>
      <c r="S7695">
        <v>8.1611852645874023</v>
      </c>
      <c r="T7695">
        <v>2.8567788600921631</v>
      </c>
      <c r="U7695">
        <v>71.952789306640625</v>
      </c>
      <c r="V7695">
        <v>91.748077392578125</v>
      </c>
      <c r="W7695">
        <v>84.330116271972656</v>
      </c>
    </row>
    <row r="7696" spans="1:23" x14ac:dyDescent="0.25">
      <c r="A7696" t="s">
        <v>85</v>
      </c>
      <c r="B7696" t="s">
        <v>97</v>
      </c>
      <c r="C7696" t="s">
        <v>120</v>
      </c>
      <c r="D7696" t="s">
        <v>121</v>
      </c>
      <c r="E7696" t="s">
        <v>117</v>
      </c>
      <c r="F7696">
        <v>15</v>
      </c>
      <c r="G7696">
        <v>236.2191162109375</v>
      </c>
      <c r="H7696">
        <v>227.107177734375</v>
      </c>
      <c r="I7696">
        <v>9.1119403839111328</v>
      </c>
      <c r="J7696">
        <v>3.8574103266000748E-2</v>
      </c>
      <c r="K7696">
        <v>5.6768326759338379</v>
      </c>
      <c r="L7696">
        <v>7.706322193145752</v>
      </c>
      <c r="M7696">
        <v>9.1119403839111328</v>
      </c>
      <c r="N7696">
        <v>10.517559051513672</v>
      </c>
      <c r="O7696">
        <v>12.54704761505127</v>
      </c>
      <c r="P7696">
        <v>4.7030272483825684</v>
      </c>
      <c r="Q7696">
        <v>13.520853042602539</v>
      </c>
      <c r="R7696">
        <v>1501</v>
      </c>
      <c r="S7696">
        <v>7.1846985816955566</v>
      </c>
      <c r="T7696">
        <v>2.6804287433624268</v>
      </c>
      <c r="U7696">
        <v>71.952789306640625</v>
      </c>
      <c r="V7696">
        <v>91.748077392578125</v>
      </c>
      <c r="W7696">
        <v>84.415870666503906</v>
      </c>
    </row>
    <row r="7697" spans="1:23" x14ac:dyDescent="0.25">
      <c r="A7697" t="s">
        <v>85</v>
      </c>
      <c r="B7697" t="s">
        <v>97</v>
      </c>
      <c r="C7697" t="s">
        <v>120</v>
      </c>
      <c r="D7697" t="s">
        <v>121</v>
      </c>
      <c r="E7697" t="s">
        <v>117</v>
      </c>
      <c r="F7697">
        <v>16</v>
      </c>
      <c r="G7697">
        <v>223.30169677734375</v>
      </c>
      <c r="H7697">
        <v>215.74435424804687</v>
      </c>
      <c r="I7697">
        <v>7.5573282241821289</v>
      </c>
      <c r="J7697">
        <v>3.3843576908111572E-2</v>
      </c>
      <c r="K7697">
        <v>4.1276240348815918</v>
      </c>
      <c r="L7697">
        <v>6.1539211273193359</v>
      </c>
      <c r="M7697">
        <v>7.5573282241821289</v>
      </c>
      <c r="N7697">
        <v>8.9607353210449219</v>
      </c>
      <c r="O7697">
        <v>10.987032890319824</v>
      </c>
      <c r="P7697">
        <v>3.1553502082824707</v>
      </c>
      <c r="Q7697">
        <v>11.959305763244629</v>
      </c>
      <c r="R7697">
        <v>1501</v>
      </c>
      <c r="S7697">
        <v>7.162114143371582</v>
      </c>
      <c r="T7697">
        <v>2.6762125492095947</v>
      </c>
      <c r="U7697">
        <v>71.952789306640625</v>
      </c>
      <c r="V7697">
        <v>91.748077392578125</v>
      </c>
      <c r="W7697">
        <v>84.476470947265625</v>
      </c>
    </row>
    <row r="7698" spans="1:23" x14ac:dyDescent="0.25">
      <c r="A7698" t="s">
        <v>85</v>
      </c>
      <c r="B7698" t="s">
        <v>97</v>
      </c>
      <c r="C7698" t="s">
        <v>120</v>
      </c>
      <c r="D7698" t="s">
        <v>121</v>
      </c>
      <c r="E7698" t="s">
        <v>117</v>
      </c>
      <c r="F7698">
        <v>17</v>
      </c>
      <c r="G7698">
        <v>206.33718872070312</v>
      </c>
      <c r="H7698">
        <v>201.11396789550781</v>
      </c>
      <c r="I7698">
        <v>5.2232136726379395</v>
      </c>
      <c r="J7698">
        <v>2.5313971564173698E-2</v>
      </c>
      <c r="K7698">
        <v>1.8504446744918823</v>
      </c>
      <c r="L7698">
        <v>3.8431038856506348</v>
      </c>
      <c r="M7698">
        <v>5.2232136726379395</v>
      </c>
      <c r="N7698">
        <v>6.6033234596252441</v>
      </c>
      <c r="O7698">
        <v>8.595982551574707</v>
      </c>
      <c r="P7698">
        <v>0.89431154727935791</v>
      </c>
      <c r="Q7698">
        <v>9.5521154403686523</v>
      </c>
      <c r="R7698">
        <v>1501</v>
      </c>
      <c r="S7698">
        <v>6.926295280456543</v>
      </c>
      <c r="T7698">
        <v>2.6317856311798096</v>
      </c>
      <c r="U7698">
        <v>71.952789306640625</v>
      </c>
      <c r="V7698">
        <v>91.748077392578125</v>
      </c>
      <c r="W7698">
        <v>83.74481201171875</v>
      </c>
    </row>
    <row r="7699" spans="1:23" x14ac:dyDescent="0.25">
      <c r="A7699" t="s">
        <v>85</v>
      </c>
      <c r="B7699" t="s">
        <v>97</v>
      </c>
      <c r="C7699" t="s">
        <v>120</v>
      </c>
      <c r="D7699" t="s">
        <v>121</v>
      </c>
      <c r="E7699" t="s">
        <v>117</v>
      </c>
      <c r="F7699">
        <v>18</v>
      </c>
      <c r="G7699">
        <v>190.57048034667969</v>
      </c>
      <c r="H7699">
        <v>186.27650451660156</v>
      </c>
      <c r="I7699">
        <v>4.293973445892334</v>
      </c>
      <c r="J7699">
        <v>2.2532206028699875E-2</v>
      </c>
      <c r="K7699">
        <v>0.9178917407989502</v>
      </c>
      <c r="L7699">
        <v>2.9125082492828369</v>
      </c>
      <c r="M7699">
        <v>4.293973445892334</v>
      </c>
      <c r="N7699">
        <v>5.6754388809204102</v>
      </c>
      <c r="O7699">
        <v>7.6700553894042969</v>
      </c>
      <c r="P7699">
        <v>-3.9180532097816467E-2</v>
      </c>
      <c r="Q7699">
        <v>8.6271276473999023</v>
      </c>
      <c r="R7699">
        <v>1501</v>
      </c>
      <c r="S7699">
        <v>6.9399080276489258</v>
      </c>
      <c r="T7699">
        <v>2.6343705654144287</v>
      </c>
      <c r="U7699">
        <v>71.952789306640625</v>
      </c>
      <c r="V7699">
        <v>91.748077392578125</v>
      </c>
      <c r="W7699">
        <v>81.764419555664062</v>
      </c>
    </row>
    <row r="7700" spans="1:23" x14ac:dyDescent="0.25">
      <c r="A7700" t="s">
        <v>85</v>
      </c>
      <c r="B7700" t="s">
        <v>97</v>
      </c>
      <c r="C7700" t="s">
        <v>120</v>
      </c>
      <c r="D7700" t="s">
        <v>121</v>
      </c>
      <c r="E7700" t="s">
        <v>117</v>
      </c>
      <c r="F7700">
        <v>19</v>
      </c>
      <c r="G7700">
        <v>186.32342529296875</v>
      </c>
      <c r="H7700">
        <v>187.23233032226562</v>
      </c>
      <c r="I7700">
        <v>-0.90891063213348389</v>
      </c>
      <c r="J7700">
        <v>-4.8781340010464191E-3</v>
      </c>
      <c r="K7700">
        <v>-4.0349760055541992</v>
      </c>
      <c r="L7700">
        <v>-2.1880712509155273</v>
      </c>
      <c r="M7700">
        <v>-0.90891063213348389</v>
      </c>
      <c r="N7700">
        <v>0.37024995684623718</v>
      </c>
      <c r="O7700">
        <v>2.2171547412872314</v>
      </c>
      <c r="P7700">
        <v>-4.9211721420288086</v>
      </c>
      <c r="Q7700">
        <v>3.1033506393432617</v>
      </c>
      <c r="R7700">
        <v>1501</v>
      </c>
      <c r="S7700">
        <v>5.9500956535339355</v>
      </c>
      <c r="T7700">
        <v>2.439281702041626</v>
      </c>
      <c r="U7700">
        <v>71.952789306640625</v>
      </c>
      <c r="V7700">
        <v>91.748077392578125</v>
      </c>
      <c r="W7700">
        <v>78.057281494140625</v>
      </c>
    </row>
    <row r="7701" spans="1:23" x14ac:dyDescent="0.25">
      <c r="A7701" t="s">
        <v>85</v>
      </c>
      <c r="B7701" t="s">
        <v>97</v>
      </c>
      <c r="C7701" t="s">
        <v>120</v>
      </c>
      <c r="D7701" t="s">
        <v>121</v>
      </c>
      <c r="E7701" t="s">
        <v>117</v>
      </c>
      <c r="F7701">
        <v>20</v>
      </c>
      <c r="G7701">
        <v>183.75836181640625</v>
      </c>
      <c r="H7701">
        <v>185.08193969726562</v>
      </c>
      <c r="I7701">
        <v>-1.3235924243927002</v>
      </c>
      <c r="J7701">
        <v>-7.2028962895274162E-3</v>
      </c>
      <c r="K7701">
        <v>-4.520866870880127</v>
      </c>
      <c r="L7701">
        <v>-2.6318912506103516</v>
      </c>
      <c r="M7701">
        <v>-1.3235924243927002</v>
      </c>
      <c r="N7701">
        <v>-1.5293597243726254E-2</v>
      </c>
      <c r="O7701">
        <v>1.8736821413040161</v>
      </c>
      <c r="P7701">
        <v>-5.4272499084472656</v>
      </c>
      <c r="Q7701">
        <v>2.7800650596618652</v>
      </c>
      <c r="R7701">
        <v>1501</v>
      </c>
      <c r="S7701">
        <v>6.2242593765258789</v>
      </c>
      <c r="T7701">
        <v>2.4948465824127197</v>
      </c>
      <c r="U7701">
        <v>71.952789306640625</v>
      </c>
      <c r="V7701">
        <v>91.748077392578125</v>
      </c>
      <c r="W7701">
        <v>73.921470642089844</v>
      </c>
    </row>
    <row r="7702" spans="1:23" x14ac:dyDescent="0.25">
      <c r="A7702" t="s">
        <v>85</v>
      </c>
      <c r="B7702" t="s">
        <v>97</v>
      </c>
      <c r="C7702" t="s">
        <v>120</v>
      </c>
      <c r="D7702" t="s">
        <v>121</v>
      </c>
      <c r="E7702" t="s">
        <v>117</v>
      </c>
      <c r="F7702">
        <v>21</v>
      </c>
      <c r="G7702">
        <v>177.98565673828125</v>
      </c>
      <c r="H7702">
        <v>178.97616577148437</v>
      </c>
      <c r="I7702">
        <v>-0.99050271511077881</v>
      </c>
      <c r="J7702">
        <v>-5.5650705471634865E-3</v>
      </c>
      <c r="K7702">
        <v>-4.1905670166015625</v>
      </c>
      <c r="L7702">
        <v>-2.299943208694458</v>
      </c>
      <c r="M7702">
        <v>-0.99050271511077881</v>
      </c>
      <c r="N7702">
        <v>0.31893771886825562</v>
      </c>
      <c r="O7702">
        <v>2.209561824798584</v>
      </c>
      <c r="P7702">
        <v>-5.0977411270141602</v>
      </c>
      <c r="Q7702">
        <v>3.1167356967926025</v>
      </c>
      <c r="R7702">
        <v>1501</v>
      </c>
      <c r="S7702">
        <v>6.2351264953613281</v>
      </c>
      <c r="T7702">
        <v>2.4970235824584961</v>
      </c>
      <c r="U7702">
        <v>71.952789306640625</v>
      </c>
      <c r="V7702">
        <v>91.748077392578125</v>
      </c>
      <c r="W7702">
        <v>71.336441040039063</v>
      </c>
    </row>
    <row r="7703" spans="1:23" x14ac:dyDescent="0.25">
      <c r="A7703" t="s">
        <v>85</v>
      </c>
      <c r="B7703" t="s">
        <v>97</v>
      </c>
      <c r="C7703" t="s">
        <v>120</v>
      </c>
      <c r="D7703" t="s">
        <v>121</v>
      </c>
      <c r="E7703" t="s">
        <v>117</v>
      </c>
      <c r="F7703">
        <v>22</v>
      </c>
      <c r="G7703">
        <v>169.15939331054687</v>
      </c>
      <c r="H7703">
        <v>168.84062194824219</v>
      </c>
      <c r="I7703">
        <v>0.31878966093063354</v>
      </c>
      <c r="J7703">
        <v>1.884551951661706E-3</v>
      </c>
      <c r="K7703">
        <v>-3.0793094635009766</v>
      </c>
      <c r="L7703">
        <v>-1.0716849565505981</v>
      </c>
      <c r="M7703">
        <v>0.31878966093063354</v>
      </c>
      <c r="N7703">
        <v>1.7092642784118652</v>
      </c>
      <c r="O7703">
        <v>3.7168886661529541</v>
      </c>
      <c r="P7703">
        <v>-4.0426230430603027</v>
      </c>
      <c r="Q7703">
        <v>4.6802024841308594</v>
      </c>
      <c r="R7703">
        <v>1501</v>
      </c>
      <c r="S7703">
        <v>7.0307211875915527</v>
      </c>
      <c r="T7703">
        <v>2.6515507698059082</v>
      </c>
      <c r="U7703">
        <v>71.952789306640625</v>
      </c>
      <c r="V7703">
        <v>91.748077392578125</v>
      </c>
      <c r="W7703">
        <v>69.509132385253906</v>
      </c>
    </row>
    <row r="7704" spans="1:23" x14ac:dyDescent="0.25">
      <c r="A7704" t="s">
        <v>85</v>
      </c>
      <c r="B7704" t="s">
        <v>97</v>
      </c>
      <c r="C7704" t="s">
        <v>120</v>
      </c>
      <c r="D7704" t="s">
        <v>121</v>
      </c>
      <c r="E7704" t="s">
        <v>117</v>
      </c>
      <c r="F7704">
        <v>23</v>
      </c>
      <c r="G7704">
        <v>159.8990478515625</v>
      </c>
      <c r="H7704">
        <v>158.24708557128906</v>
      </c>
      <c r="I7704">
        <v>1.6519615650177002</v>
      </c>
      <c r="J7704">
        <v>1.0331278666853905E-2</v>
      </c>
      <c r="K7704">
        <v>-1.7539047002792358</v>
      </c>
      <c r="L7704">
        <v>0.25830867886543274</v>
      </c>
      <c r="M7704">
        <v>1.6519615650177002</v>
      </c>
      <c r="N7704">
        <v>3.04561448097229</v>
      </c>
      <c r="O7704">
        <v>5.0578279495239258</v>
      </c>
      <c r="P7704">
        <v>-2.7194204330444336</v>
      </c>
      <c r="Q7704">
        <v>6.023343563079834</v>
      </c>
      <c r="R7704">
        <v>1501</v>
      </c>
      <c r="S7704">
        <v>7.0629000663757324</v>
      </c>
      <c r="T7704">
        <v>2.657611608505249</v>
      </c>
      <c r="U7704">
        <v>71.952789306640625</v>
      </c>
      <c r="V7704">
        <v>91.748077392578125</v>
      </c>
      <c r="W7704">
        <v>67.581520080566406</v>
      </c>
    </row>
    <row r="7705" spans="1:23" x14ac:dyDescent="0.25">
      <c r="A7705" t="s">
        <v>85</v>
      </c>
      <c r="B7705" t="s">
        <v>97</v>
      </c>
      <c r="C7705" t="s">
        <v>120</v>
      </c>
      <c r="D7705" t="s">
        <v>121</v>
      </c>
      <c r="E7705" t="s">
        <v>117</v>
      </c>
      <c r="F7705">
        <v>24</v>
      </c>
      <c r="G7705">
        <v>153.22268676757812</v>
      </c>
      <c r="H7705">
        <v>152.30520629882813</v>
      </c>
      <c r="I7705">
        <v>0.91747862100601196</v>
      </c>
      <c r="J7705">
        <v>5.9878770262002945E-3</v>
      </c>
      <c r="K7705">
        <v>-2.3459713459014893</v>
      </c>
      <c r="L7705">
        <v>-0.41789865493774414</v>
      </c>
      <c r="M7705">
        <v>0.91747862100601196</v>
      </c>
      <c r="N7705">
        <v>2.2528557777404785</v>
      </c>
      <c r="O7705">
        <v>4.1809287071228027</v>
      </c>
      <c r="P7705">
        <v>-3.2711141109466553</v>
      </c>
      <c r="Q7705">
        <v>5.1060714721679687</v>
      </c>
      <c r="R7705">
        <v>1501</v>
      </c>
      <c r="S7705">
        <v>6.4845786094665527</v>
      </c>
      <c r="T7705">
        <v>2.5464835166931152</v>
      </c>
      <c r="U7705">
        <v>71.952789306640625</v>
      </c>
      <c r="V7705">
        <v>91.748077392578125</v>
      </c>
      <c r="W7705">
        <v>66.014305114746094</v>
      </c>
    </row>
    <row r="7706" spans="1:23" x14ac:dyDescent="0.25">
      <c r="A7706" t="s">
        <v>85</v>
      </c>
      <c r="B7706" t="s">
        <v>97</v>
      </c>
      <c r="C7706" t="s">
        <v>120</v>
      </c>
      <c r="D7706" t="s">
        <v>122</v>
      </c>
      <c r="E7706" t="s">
        <v>84</v>
      </c>
      <c r="F7706">
        <v>1</v>
      </c>
      <c r="G7706">
        <v>135.53242492675781</v>
      </c>
      <c r="H7706">
        <v>134.87767028808594</v>
      </c>
      <c r="I7706">
        <v>0.65475845336914063</v>
      </c>
      <c r="J7706">
        <v>4.8310095444321632E-3</v>
      </c>
      <c r="K7706">
        <v>-0.47240415215492249</v>
      </c>
      <c r="L7706">
        <v>0.19353264570236206</v>
      </c>
      <c r="M7706">
        <v>0.65475845336914063</v>
      </c>
      <c r="N7706">
        <v>1.1159842014312744</v>
      </c>
      <c r="O7706">
        <v>1.7819210290908813</v>
      </c>
      <c r="P7706">
        <v>-0.79193907976150513</v>
      </c>
      <c r="Q7706">
        <v>2.1014559268951416</v>
      </c>
      <c r="R7706">
        <v>899</v>
      </c>
      <c r="S7706">
        <v>0.77357244491577148</v>
      </c>
      <c r="T7706">
        <v>0.87952965497970581</v>
      </c>
      <c r="U7706">
        <v>78.80596923828125</v>
      </c>
      <c r="V7706">
        <v>92.190513610839844</v>
      </c>
      <c r="W7706">
        <v>72.960708618164062</v>
      </c>
    </row>
    <row r="7707" spans="1:23" x14ac:dyDescent="0.25">
      <c r="A7707" t="s">
        <v>85</v>
      </c>
      <c r="B7707" t="s">
        <v>97</v>
      </c>
      <c r="C7707" t="s">
        <v>120</v>
      </c>
      <c r="D7707" t="s">
        <v>122</v>
      </c>
      <c r="E7707" t="s">
        <v>84</v>
      </c>
      <c r="F7707">
        <v>2</v>
      </c>
      <c r="G7707">
        <v>131.84068298339844</v>
      </c>
      <c r="H7707">
        <v>131.5201416015625</v>
      </c>
      <c r="I7707">
        <v>0.32053071260452271</v>
      </c>
      <c r="J7707">
        <v>2.4311973247677088E-3</v>
      </c>
      <c r="K7707">
        <v>-0.77845287322998047</v>
      </c>
      <c r="L7707">
        <v>-0.12916445732116699</v>
      </c>
      <c r="M7707">
        <v>0.32053071260452271</v>
      </c>
      <c r="N7707">
        <v>0.7702258825302124</v>
      </c>
      <c r="O7707">
        <v>1.4195142984390259</v>
      </c>
      <c r="P7707">
        <v>-1.0899994373321533</v>
      </c>
      <c r="Q7707">
        <v>1.7310608625411987</v>
      </c>
      <c r="R7707">
        <v>899</v>
      </c>
      <c r="S7707">
        <v>0.73537737131118774</v>
      </c>
      <c r="T7707">
        <v>0.85754144191741943</v>
      </c>
      <c r="U7707">
        <v>78.80596923828125</v>
      </c>
      <c r="V7707">
        <v>92.190513610839844</v>
      </c>
      <c r="W7707">
        <v>72.205909729003906</v>
      </c>
    </row>
    <row r="7708" spans="1:23" x14ac:dyDescent="0.25">
      <c r="A7708" t="s">
        <v>85</v>
      </c>
      <c r="B7708" t="s">
        <v>97</v>
      </c>
      <c r="C7708" t="s">
        <v>120</v>
      </c>
      <c r="D7708" t="s">
        <v>122</v>
      </c>
      <c r="E7708" t="s">
        <v>84</v>
      </c>
      <c r="F7708">
        <v>3</v>
      </c>
      <c r="G7708">
        <v>129.10621643066406</v>
      </c>
      <c r="H7708">
        <v>128.28323364257812</v>
      </c>
      <c r="I7708">
        <v>0.82298648357391357</v>
      </c>
      <c r="J7708">
        <v>6.3744913786649704E-3</v>
      </c>
      <c r="K7708">
        <v>-0.22209662199020386</v>
      </c>
      <c r="L7708">
        <v>0.39534693956375122</v>
      </c>
      <c r="M7708">
        <v>0.82298648357391357</v>
      </c>
      <c r="N7708">
        <v>1.2506259679794312</v>
      </c>
      <c r="O7708">
        <v>1.8680695295333862</v>
      </c>
      <c r="P7708">
        <v>-0.51836317777633667</v>
      </c>
      <c r="Q7708">
        <v>2.1643362045288086</v>
      </c>
      <c r="R7708">
        <v>899</v>
      </c>
      <c r="S7708">
        <v>0.66501200199127197</v>
      </c>
      <c r="T7708">
        <v>0.81548267602920532</v>
      </c>
      <c r="U7708">
        <v>78.80596923828125</v>
      </c>
      <c r="V7708">
        <v>92.190513610839844</v>
      </c>
      <c r="W7708">
        <v>71.527244567871094</v>
      </c>
    </row>
    <row r="7709" spans="1:23" x14ac:dyDescent="0.25">
      <c r="A7709" t="s">
        <v>85</v>
      </c>
      <c r="B7709" t="s">
        <v>97</v>
      </c>
      <c r="C7709" t="s">
        <v>120</v>
      </c>
      <c r="D7709" t="s">
        <v>122</v>
      </c>
      <c r="E7709" t="s">
        <v>84</v>
      </c>
      <c r="F7709">
        <v>4</v>
      </c>
      <c r="G7709">
        <v>130.81753540039062</v>
      </c>
      <c r="H7709">
        <v>131.41705322265625</v>
      </c>
      <c r="I7709">
        <v>-0.59953069686889648</v>
      </c>
      <c r="J7709">
        <v>-4.5829536393284798E-3</v>
      </c>
      <c r="K7709">
        <v>-1.6109145879745483</v>
      </c>
      <c r="L7709">
        <v>-1.013380765914917</v>
      </c>
      <c r="M7709">
        <v>-0.59953069686889648</v>
      </c>
      <c r="N7709">
        <v>-0.18568062782287598</v>
      </c>
      <c r="O7709">
        <v>0.41185316443443298</v>
      </c>
      <c r="P7709">
        <v>-1.8976278305053711</v>
      </c>
      <c r="Q7709">
        <v>0.69856643676757813</v>
      </c>
      <c r="R7709">
        <v>899</v>
      </c>
      <c r="S7709">
        <v>0.62281614542007446</v>
      </c>
      <c r="T7709">
        <v>0.78918701410293579</v>
      </c>
      <c r="U7709">
        <v>78.80596923828125</v>
      </c>
      <c r="V7709">
        <v>92.190513610839844</v>
      </c>
      <c r="W7709">
        <v>70.895210266113281</v>
      </c>
    </row>
    <row r="7710" spans="1:23" x14ac:dyDescent="0.25">
      <c r="A7710" t="s">
        <v>85</v>
      </c>
      <c r="B7710" t="s">
        <v>97</v>
      </c>
      <c r="C7710" t="s">
        <v>120</v>
      </c>
      <c r="D7710" t="s">
        <v>122</v>
      </c>
      <c r="E7710" t="s">
        <v>84</v>
      </c>
      <c r="F7710">
        <v>5</v>
      </c>
      <c r="G7710">
        <v>143.88777160644531</v>
      </c>
      <c r="H7710">
        <v>145.72468566894531</v>
      </c>
      <c r="I7710">
        <v>-1.8369052410125732</v>
      </c>
      <c r="J7710">
        <v>-1.2766235508024693E-2</v>
      </c>
      <c r="K7710">
        <v>-2.869633674621582</v>
      </c>
      <c r="L7710">
        <v>-2.2594892978668213</v>
      </c>
      <c r="M7710">
        <v>-1.8369052410125732</v>
      </c>
      <c r="N7710">
        <v>-1.4143211841583252</v>
      </c>
      <c r="O7710">
        <v>-0.80417680740356445</v>
      </c>
      <c r="P7710">
        <v>-3.1623978614807129</v>
      </c>
      <c r="Q7710">
        <v>-0.51141262054443359</v>
      </c>
      <c r="R7710">
        <v>899</v>
      </c>
      <c r="S7710">
        <v>0.64938175678253174</v>
      </c>
      <c r="T7710">
        <v>0.80584228038787842</v>
      </c>
      <c r="U7710">
        <v>78.80596923828125</v>
      </c>
      <c r="V7710">
        <v>92.190513610839844</v>
      </c>
      <c r="W7710">
        <v>70.228843688964844</v>
      </c>
    </row>
    <row r="7711" spans="1:23" x14ac:dyDescent="0.25">
      <c r="A7711" t="s">
        <v>85</v>
      </c>
      <c r="B7711" t="s">
        <v>97</v>
      </c>
      <c r="C7711" t="s">
        <v>120</v>
      </c>
      <c r="D7711" t="s">
        <v>122</v>
      </c>
      <c r="E7711" t="s">
        <v>84</v>
      </c>
      <c r="F7711">
        <v>6</v>
      </c>
      <c r="G7711">
        <v>176.45574951171875</v>
      </c>
      <c r="H7711">
        <v>178.44740295410156</v>
      </c>
      <c r="I7711">
        <v>-1.9916635751724243</v>
      </c>
      <c r="J7711">
        <v>-1.1287042871117592E-2</v>
      </c>
      <c r="K7711">
        <v>-3.0453372001647949</v>
      </c>
      <c r="L7711">
        <v>-2.4228181838989258</v>
      </c>
      <c r="M7711">
        <v>-1.9916635751724243</v>
      </c>
      <c r="N7711">
        <v>-1.5605088472366333</v>
      </c>
      <c r="O7711">
        <v>-0.93798989057540894</v>
      </c>
      <c r="P7711">
        <v>-3.3440392017364502</v>
      </c>
      <c r="Q7711">
        <v>-0.63928806781768799</v>
      </c>
      <c r="R7711">
        <v>899</v>
      </c>
      <c r="S7711">
        <v>0.67598974704742432</v>
      </c>
      <c r="T7711">
        <v>0.8221859335899353</v>
      </c>
      <c r="U7711">
        <v>78.80596923828125</v>
      </c>
      <c r="V7711">
        <v>92.190513610839844</v>
      </c>
      <c r="W7711">
        <v>69.796134948730469</v>
      </c>
    </row>
    <row r="7712" spans="1:23" x14ac:dyDescent="0.25">
      <c r="A7712" t="s">
        <v>85</v>
      </c>
      <c r="B7712" t="s">
        <v>97</v>
      </c>
      <c r="C7712" t="s">
        <v>120</v>
      </c>
      <c r="D7712" t="s">
        <v>122</v>
      </c>
      <c r="E7712" t="s">
        <v>84</v>
      </c>
      <c r="F7712">
        <v>7</v>
      </c>
      <c r="G7712">
        <v>208.33238220214844</v>
      </c>
      <c r="H7712">
        <v>210.3624267578125</v>
      </c>
      <c r="I7712">
        <v>-2.0300488471984863</v>
      </c>
      <c r="J7712">
        <v>-9.7442790865898132E-3</v>
      </c>
      <c r="K7712">
        <v>-3.1178691387176514</v>
      </c>
      <c r="L7712">
        <v>-2.4751760959625244</v>
      </c>
      <c r="M7712">
        <v>-2.0300488471984863</v>
      </c>
      <c r="N7712">
        <v>-1.5849215984344482</v>
      </c>
      <c r="O7712">
        <v>-0.94222843647003174</v>
      </c>
      <c r="P7712">
        <v>-3.4262511730194092</v>
      </c>
      <c r="Q7712">
        <v>-0.63384652137756348</v>
      </c>
      <c r="R7712">
        <v>899</v>
      </c>
      <c r="S7712">
        <v>0.72051364183425903</v>
      </c>
      <c r="T7712">
        <v>0.84883075952529907</v>
      </c>
      <c r="U7712">
        <v>78.80596923828125</v>
      </c>
      <c r="V7712">
        <v>92.190513610839844</v>
      </c>
      <c r="W7712">
        <v>69.700469970703125</v>
      </c>
    </row>
    <row r="7713" spans="1:23" x14ac:dyDescent="0.25">
      <c r="A7713" t="s">
        <v>85</v>
      </c>
      <c r="B7713" t="s">
        <v>97</v>
      </c>
      <c r="C7713" t="s">
        <v>120</v>
      </c>
      <c r="D7713" t="s">
        <v>122</v>
      </c>
      <c r="E7713" t="s">
        <v>84</v>
      </c>
      <c r="F7713">
        <v>8</v>
      </c>
      <c r="G7713">
        <v>229.28009033203125</v>
      </c>
      <c r="H7713">
        <v>229.60182189941406</v>
      </c>
      <c r="I7713">
        <v>-0.32173880934715271</v>
      </c>
      <c r="J7713">
        <v>-1.4032566687092185E-3</v>
      </c>
      <c r="K7713">
        <v>-1.4865462779998779</v>
      </c>
      <c r="L7713">
        <v>-0.79836863279342651</v>
      </c>
      <c r="M7713">
        <v>-0.32173880934715271</v>
      </c>
      <c r="N7713">
        <v>0.15489098429679871</v>
      </c>
      <c r="O7713">
        <v>0.84306871891021729</v>
      </c>
      <c r="P7713">
        <v>-1.8167530298233032</v>
      </c>
      <c r="Q7713">
        <v>1.1732754707336426</v>
      </c>
      <c r="R7713">
        <v>899</v>
      </c>
      <c r="S7713">
        <v>0.8261067271232605</v>
      </c>
      <c r="T7713">
        <v>0.90890413522720337</v>
      </c>
      <c r="U7713">
        <v>78.80596923828125</v>
      </c>
      <c r="V7713">
        <v>92.190513610839844</v>
      </c>
      <c r="W7713">
        <v>71.52813720703125</v>
      </c>
    </row>
    <row r="7714" spans="1:23" x14ac:dyDescent="0.25">
      <c r="A7714" t="s">
        <v>85</v>
      </c>
      <c r="B7714" t="s">
        <v>97</v>
      </c>
      <c r="C7714" t="s">
        <v>120</v>
      </c>
      <c r="D7714" t="s">
        <v>122</v>
      </c>
      <c r="E7714" t="s">
        <v>84</v>
      </c>
      <c r="F7714">
        <v>9</v>
      </c>
      <c r="G7714">
        <v>245.91069030761719</v>
      </c>
      <c r="H7714">
        <v>246.40177917480469</v>
      </c>
      <c r="I7714">
        <v>-0.49108797311782837</v>
      </c>
      <c r="J7714">
        <v>-1.9970175344496965E-3</v>
      </c>
      <c r="K7714">
        <v>-1.742133617401123</v>
      </c>
      <c r="L7714">
        <v>-1.0030057430267334</v>
      </c>
      <c r="M7714">
        <v>-0.49108797311782837</v>
      </c>
      <c r="N7714">
        <v>2.0829766988754272E-2</v>
      </c>
      <c r="O7714">
        <v>0.75995767116546631</v>
      </c>
      <c r="P7714">
        <v>-2.096787691116333</v>
      </c>
      <c r="Q7714">
        <v>1.1146117448806763</v>
      </c>
      <c r="R7714">
        <v>899</v>
      </c>
      <c r="S7714">
        <v>0.95295882225036621</v>
      </c>
      <c r="T7714">
        <v>0.97619611024856567</v>
      </c>
      <c r="U7714">
        <v>78.80596923828125</v>
      </c>
      <c r="V7714">
        <v>92.190513610839844</v>
      </c>
      <c r="W7714">
        <v>75.064529418945313</v>
      </c>
    </row>
    <row r="7715" spans="1:23" x14ac:dyDescent="0.25">
      <c r="A7715" t="s">
        <v>85</v>
      </c>
      <c r="B7715" t="s">
        <v>97</v>
      </c>
      <c r="C7715" t="s">
        <v>120</v>
      </c>
      <c r="D7715" t="s">
        <v>122</v>
      </c>
      <c r="E7715" t="s">
        <v>84</v>
      </c>
      <c r="F7715">
        <v>10</v>
      </c>
      <c r="G7715">
        <v>254.40098571777344</v>
      </c>
      <c r="H7715">
        <v>255.47901916503906</v>
      </c>
      <c r="I7715">
        <v>-1.0780476331710815</v>
      </c>
      <c r="J7715">
        <v>-4.2375922203063965E-3</v>
      </c>
      <c r="K7715">
        <v>-2.3877887725830078</v>
      </c>
      <c r="L7715">
        <v>-1.613983154296875</v>
      </c>
      <c r="M7715">
        <v>-1.0780476331710815</v>
      </c>
      <c r="N7715">
        <v>-0.54211217164993286</v>
      </c>
      <c r="O7715">
        <v>0.2316935807466507</v>
      </c>
      <c r="P7715">
        <v>-2.7590823173522949</v>
      </c>
      <c r="Q7715">
        <v>0.60298699140548706</v>
      </c>
      <c r="R7715">
        <v>899</v>
      </c>
      <c r="S7715">
        <v>1.0444767475128174</v>
      </c>
      <c r="T7715">
        <v>1.0219964981079102</v>
      </c>
      <c r="U7715">
        <v>78.80596923828125</v>
      </c>
      <c r="V7715">
        <v>92.190513610839844</v>
      </c>
      <c r="W7715">
        <v>78.928802490234375</v>
      </c>
    </row>
    <row r="7716" spans="1:23" x14ac:dyDescent="0.25">
      <c r="A7716" t="s">
        <v>85</v>
      </c>
      <c r="B7716" t="s">
        <v>97</v>
      </c>
      <c r="C7716" t="s">
        <v>120</v>
      </c>
      <c r="D7716" t="s">
        <v>122</v>
      </c>
      <c r="E7716" t="s">
        <v>84</v>
      </c>
      <c r="F7716">
        <v>11</v>
      </c>
      <c r="G7716">
        <v>262.84231567382812</v>
      </c>
      <c r="H7716">
        <v>264.47125244140625</v>
      </c>
      <c r="I7716">
        <v>-1.6289538145065308</v>
      </c>
      <c r="J7716">
        <v>-6.1974562704563141E-3</v>
      </c>
      <c r="K7716">
        <v>-2.9462170600891113</v>
      </c>
      <c r="L7716">
        <v>-2.1679673194885254</v>
      </c>
      <c r="M7716">
        <v>-1.6289538145065308</v>
      </c>
      <c r="N7716">
        <v>-1.0899403095245361</v>
      </c>
      <c r="O7716">
        <v>-0.31169053912162781</v>
      </c>
      <c r="P7716">
        <v>-3.3196430206298828</v>
      </c>
      <c r="Q7716">
        <v>6.1735313385725021E-2</v>
      </c>
      <c r="R7716">
        <v>899</v>
      </c>
      <c r="S7716">
        <v>1.0565085411071777</v>
      </c>
      <c r="T7716">
        <v>1.027866005897522</v>
      </c>
      <c r="U7716">
        <v>78.80596923828125</v>
      </c>
      <c r="V7716">
        <v>92.190513610839844</v>
      </c>
      <c r="W7716">
        <v>82.099586486816406</v>
      </c>
    </row>
    <row r="7717" spans="1:23" x14ac:dyDescent="0.25">
      <c r="A7717" t="s">
        <v>85</v>
      </c>
      <c r="B7717" t="s">
        <v>97</v>
      </c>
      <c r="C7717" t="s">
        <v>120</v>
      </c>
      <c r="D7717" t="s">
        <v>122</v>
      </c>
      <c r="E7717" t="s">
        <v>84</v>
      </c>
      <c r="F7717">
        <v>12</v>
      </c>
      <c r="G7717">
        <v>263.80694580078125</v>
      </c>
      <c r="H7717">
        <v>264.79196166992187</v>
      </c>
      <c r="I7717">
        <v>-0.98500955104827881</v>
      </c>
      <c r="J7717">
        <v>-3.7338272668421268E-3</v>
      </c>
      <c r="K7717">
        <v>-2.3110685348510742</v>
      </c>
      <c r="L7717">
        <v>-1.5276221036911011</v>
      </c>
      <c r="M7717">
        <v>-0.98500955104827881</v>
      </c>
      <c r="N7717">
        <v>-0.44239693880081177</v>
      </c>
      <c r="O7717">
        <v>0.34104949235916138</v>
      </c>
      <c r="P7717">
        <v>-2.6869878768920898</v>
      </c>
      <c r="Q7717">
        <v>0.71696877479553223</v>
      </c>
      <c r="R7717">
        <v>899</v>
      </c>
      <c r="S7717">
        <v>1.0706648826599121</v>
      </c>
      <c r="T7717">
        <v>1.0347293615341187</v>
      </c>
      <c r="U7717">
        <v>78.80596923828125</v>
      </c>
      <c r="V7717">
        <v>92.190513610839844</v>
      </c>
      <c r="W7717">
        <v>84.761665344238281</v>
      </c>
    </row>
    <row r="7718" spans="1:23" x14ac:dyDescent="0.25">
      <c r="A7718" t="s">
        <v>85</v>
      </c>
      <c r="B7718" t="s">
        <v>97</v>
      </c>
      <c r="C7718" t="s">
        <v>120</v>
      </c>
      <c r="D7718" t="s">
        <v>122</v>
      </c>
      <c r="E7718" t="s">
        <v>84</v>
      </c>
      <c r="F7718">
        <v>13</v>
      </c>
      <c r="G7718">
        <v>262.14981079101563</v>
      </c>
      <c r="H7718">
        <v>261.7547607421875</v>
      </c>
      <c r="I7718">
        <v>0.39504966139793396</v>
      </c>
      <c r="J7718">
        <v>1.5069614164531231E-3</v>
      </c>
      <c r="K7718">
        <v>-0.90951681137084961</v>
      </c>
      <c r="L7718">
        <v>-0.13876837491989136</v>
      </c>
      <c r="M7718">
        <v>0.39504966139793396</v>
      </c>
      <c r="N7718">
        <v>0.92886769771575928</v>
      </c>
      <c r="O7718">
        <v>1.6996161937713623</v>
      </c>
      <c r="P7718">
        <v>-1.2793432474136353</v>
      </c>
      <c r="Q7718">
        <v>2.0694425106048584</v>
      </c>
      <c r="R7718">
        <v>899</v>
      </c>
      <c r="S7718">
        <v>1.0362398624420166</v>
      </c>
      <c r="T7718">
        <v>1.0179586410522461</v>
      </c>
      <c r="U7718">
        <v>78.80596923828125</v>
      </c>
      <c r="V7718">
        <v>92.190513610839844</v>
      </c>
      <c r="W7718">
        <v>87.390022277832031</v>
      </c>
    </row>
    <row r="7719" spans="1:23" x14ac:dyDescent="0.25">
      <c r="A7719" t="s">
        <v>85</v>
      </c>
      <c r="B7719" t="s">
        <v>97</v>
      </c>
      <c r="C7719" t="s">
        <v>120</v>
      </c>
      <c r="D7719" t="s">
        <v>122</v>
      </c>
      <c r="E7719" t="s">
        <v>84</v>
      </c>
      <c r="F7719">
        <v>14</v>
      </c>
      <c r="G7719">
        <v>260.0828857421875</v>
      </c>
      <c r="H7719">
        <v>255.34248352050781</v>
      </c>
      <c r="I7719">
        <v>4.7404007911682129</v>
      </c>
      <c r="J7719">
        <v>1.8226500600576401E-2</v>
      </c>
      <c r="K7719">
        <v>3.4259171485900879</v>
      </c>
      <c r="L7719">
        <v>4.2025246620178223</v>
      </c>
      <c r="M7719">
        <v>4.7404007911682129</v>
      </c>
      <c r="N7719">
        <v>5.2782769203186035</v>
      </c>
      <c r="O7719">
        <v>6.0548844337463379</v>
      </c>
      <c r="P7719">
        <v>3.0532793998718262</v>
      </c>
      <c r="Q7719">
        <v>6.4275221824645996</v>
      </c>
      <c r="R7719">
        <v>899</v>
      </c>
      <c r="S7719">
        <v>1.0520542860031128</v>
      </c>
      <c r="T7719">
        <v>1.0256969928741455</v>
      </c>
      <c r="U7719">
        <v>78.80596923828125</v>
      </c>
      <c r="V7719">
        <v>92.190513610839844</v>
      </c>
      <c r="W7719">
        <v>89.169364929199219</v>
      </c>
    </row>
    <row r="7720" spans="1:23" x14ac:dyDescent="0.25">
      <c r="A7720" t="s">
        <v>85</v>
      </c>
      <c r="B7720" t="s">
        <v>97</v>
      </c>
      <c r="C7720" t="s">
        <v>120</v>
      </c>
      <c r="D7720" t="s">
        <v>122</v>
      </c>
      <c r="E7720" t="s">
        <v>84</v>
      </c>
      <c r="F7720">
        <v>15</v>
      </c>
      <c r="G7720">
        <v>252.822265625</v>
      </c>
      <c r="H7720">
        <v>235.91096496582031</v>
      </c>
      <c r="I7720">
        <v>16.911296844482422</v>
      </c>
      <c r="J7720">
        <v>6.6890060901641846E-2</v>
      </c>
      <c r="K7720">
        <v>15.556065559387207</v>
      </c>
      <c r="L7720">
        <v>16.356746673583984</v>
      </c>
      <c r="M7720">
        <v>16.911296844482422</v>
      </c>
      <c r="N7720">
        <v>17.465847015380859</v>
      </c>
      <c r="O7720">
        <v>18.266529083251953</v>
      </c>
      <c r="P7720">
        <v>15.171875953674316</v>
      </c>
      <c r="Q7720">
        <v>18.650716781616211</v>
      </c>
      <c r="R7720">
        <v>899</v>
      </c>
      <c r="S7720">
        <v>1.118290901184082</v>
      </c>
      <c r="T7720">
        <v>1.057492733001709</v>
      </c>
      <c r="U7720">
        <v>78.80596923828125</v>
      </c>
      <c r="V7720">
        <v>92.190513610839844</v>
      </c>
      <c r="W7720">
        <v>90.451644897460938</v>
      </c>
    </row>
    <row r="7721" spans="1:23" x14ac:dyDescent="0.25">
      <c r="A7721" t="s">
        <v>85</v>
      </c>
      <c r="B7721" t="s">
        <v>97</v>
      </c>
      <c r="C7721" t="s">
        <v>120</v>
      </c>
      <c r="D7721" t="s">
        <v>122</v>
      </c>
      <c r="E7721" t="s">
        <v>84</v>
      </c>
      <c r="F7721">
        <v>16</v>
      </c>
      <c r="G7721">
        <v>239.22450256347656</v>
      </c>
      <c r="H7721">
        <v>223.51461791992187</v>
      </c>
      <c r="I7721">
        <v>15.709896087646484</v>
      </c>
      <c r="J7721">
        <v>6.5670095384120941E-2</v>
      </c>
      <c r="K7721">
        <v>14.455228805541992</v>
      </c>
      <c r="L7721">
        <v>15.19649600982666</v>
      </c>
      <c r="M7721">
        <v>15.709896087646484</v>
      </c>
      <c r="N7721">
        <v>16.223295211791992</v>
      </c>
      <c r="O7721">
        <v>16.964563369750977</v>
      </c>
      <c r="P7721">
        <v>14.099547386169434</v>
      </c>
      <c r="Q7721">
        <v>17.320243835449219</v>
      </c>
      <c r="R7721">
        <v>899</v>
      </c>
      <c r="S7721">
        <v>0.9584847092628479</v>
      </c>
      <c r="T7721">
        <v>0.9790223240852356</v>
      </c>
      <c r="U7721">
        <v>78.80596923828125</v>
      </c>
      <c r="V7721">
        <v>92.190513610839844</v>
      </c>
      <c r="W7721">
        <v>90.692756652832031</v>
      </c>
    </row>
    <row r="7722" spans="1:23" x14ac:dyDescent="0.25">
      <c r="A7722" t="s">
        <v>85</v>
      </c>
      <c r="B7722" t="s">
        <v>97</v>
      </c>
      <c r="C7722" t="s">
        <v>120</v>
      </c>
      <c r="D7722" t="s">
        <v>122</v>
      </c>
      <c r="E7722" t="s">
        <v>84</v>
      </c>
      <c r="F7722">
        <v>17</v>
      </c>
      <c r="G7722">
        <v>224.98124694824219</v>
      </c>
      <c r="H7722">
        <v>209.79475402832031</v>
      </c>
      <c r="I7722">
        <v>15.186502456665039</v>
      </c>
      <c r="J7722">
        <v>6.7501194775104523E-2</v>
      </c>
      <c r="K7722">
        <v>14.007603645324707</v>
      </c>
      <c r="L7722">
        <v>14.704106330871582</v>
      </c>
      <c r="M7722">
        <v>15.186502456665039</v>
      </c>
      <c r="N7722">
        <v>15.668898582458496</v>
      </c>
      <c r="O7722">
        <v>16.365400314331055</v>
      </c>
      <c r="P7722">
        <v>13.673402786254883</v>
      </c>
      <c r="Q7722">
        <v>16.699602127075195</v>
      </c>
      <c r="R7722">
        <v>899</v>
      </c>
      <c r="S7722">
        <v>0.84621483087539673</v>
      </c>
      <c r="T7722">
        <v>0.9198993444442749</v>
      </c>
      <c r="U7722">
        <v>78.80596923828125</v>
      </c>
      <c r="V7722">
        <v>92.190513610839844</v>
      </c>
      <c r="W7722">
        <v>89.720245361328125</v>
      </c>
    </row>
    <row r="7723" spans="1:23" x14ac:dyDescent="0.25">
      <c r="A7723" t="s">
        <v>85</v>
      </c>
      <c r="B7723" t="s">
        <v>97</v>
      </c>
      <c r="C7723" t="s">
        <v>120</v>
      </c>
      <c r="D7723" t="s">
        <v>122</v>
      </c>
      <c r="E7723" t="s">
        <v>84</v>
      </c>
      <c r="F7723">
        <v>18</v>
      </c>
      <c r="G7723">
        <v>209.03079223632812</v>
      </c>
      <c r="H7723">
        <v>195.94700622558594</v>
      </c>
      <c r="I7723">
        <v>13.083789825439453</v>
      </c>
      <c r="J7723">
        <v>6.2592640519142151E-2</v>
      </c>
      <c r="K7723">
        <v>11.933230400085449</v>
      </c>
      <c r="L7723">
        <v>12.612990379333496</v>
      </c>
      <c r="M7723">
        <v>13.083789825439453</v>
      </c>
      <c r="N7723">
        <v>13.55458927154541</v>
      </c>
      <c r="O7723">
        <v>14.234349250793457</v>
      </c>
      <c r="P7723">
        <v>11.607063293457031</v>
      </c>
      <c r="Q7723">
        <v>14.560516357421875</v>
      </c>
      <c r="R7723">
        <v>899</v>
      </c>
      <c r="S7723">
        <v>0.80601960420608521</v>
      </c>
      <c r="T7723">
        <v>0.89778596162796021</v>
      </c>
      <c r="U7723">
        <v>78.80596923828125</v>
      </c>
      <c r="V7723">
        <v>92.190513610839844</v>
      </c>
      <c r="W7723">
        <v>88.068756103515625</v>
      </c>
    </row>
    <row r="7724" spans="1:23" x14ac:dyDescent="0.25">
      <c r="A7724" t="s">
        <v>85</v>
      </c>
      <c r="B7724" t="s">
        <v>97</v>
      </c>
      <c r="C7724" t="s">
        <v>120</v>
      </c>
      <c r="D7724" t="s">
        <v>122</v>
      </c>
      <c r="E7724" t="s">
        <v>84</v>
      </c>
      <c r="F7724">
        <v>19</v>
      </c>
      <c r="G7724">
        <v>196.53848266601562</v>
      </c>
      <c r="H7724">
        <v>192.3604736328125</v>
      </c>
      <c r="I7724">
        <v>4.1780028343200684</v>
      </c>
      <c r="J7724">
        <v>2.1257936954498291E-2</v>
      </c>
      <c r="K7724">
        <v>3.0563690662384033</v>
      </c>
      <c r="L7724">
        <v>3.7190394401550293</v>
      </c>
      <c r="M7724">
        <v>4.1780028343200684</v>
      </c>
      <c r="N7724">
        <v>4.6369662284851074</v>
      </c>
      <c r="O7724">
        <v>5.2996363639831543</v>
      </c>
      <c r="P7724">
        <v>2.7384016513824463</v>
      </c>
      <c r="Q7724">
        <v>5.6176042556762695</v>
      </c>
      <c r="R7724">
        <v>899</v>
      </c>
      <c r="S7724">
        <v>0.76600205898284912</v>
      </c>
      <c r="T7724">
        <v>0.87521541118621826</v>
      </c>
      <c r="U7724">
        <v>78.80596923828125</v>
      </c>
      <c r="V7724">
        <v>92.190513610839844</v>
      </c>
      <c r="W7724">
        <v>85.289764404296875</v>
      </c>
    </row>
    <row r="7725" spans="1:23" x14ac:dyDescent="0.25">
      <c r="A7725" t="s">
        <v>85</v>
      </c>
      <c r="B7725" t="s">
        <v>97</v>
      </c>
      <c r="C7725" t="s">
        <v>120</v>
      </c>
      <c r="D7725" t="s">
        <v>122</v>
      </c>
      <c r="E7725" t="s">
        <v>84</v>
      </c>
      <c r="F7725">
        <v>20</v>
      </c>
      <c r="G7725">
        <v>192.78195190429687</v>
      </c>
      <c r="H7725">
        <v>192.34375</v>
      </c>
      <c r="I7725">
        <v>0.4382055401802063</v>
      </c>
      <c r="J7725">
        <v>2.2730631753802299E-3</v>
      </c>
      <c r="K7725">
        <v>-0.67301088571548462</v>
      </c>
      <c r="L7725">
        <v>-1.6495205461978912E-2</v>
      </c>
      <c r="M7725">
        <v>0.4382055401802063</v>
      </c>
      <c r="N7725">
        <v>0.8929063081741333</v>
      </c>
      <c r="O7725">
        <v>1.5494219064712524</v>
      </c>
      <c r="P7725">
        <v>-0.9880252480506897</v>
      </c>
      <c r="Q7725">
        <v>1.8644363880157471</v>
      </c>
      <c r="R7725">
        <v>899</v>
      </c>
      <c r="S7725">
        <v>0.75183945894241333</v>
      </c>
      <c r="T7725">
        <v>0.86708676815032959</v>
      </c>
      <c r="U7725">
        <v>78.80596923828125</v>
      </c>
      <c r="V7725">
        <v>92.190513610839844</v>
      </c>
      <c r="W7725">
        <v>81.727996826171875</v>
      </c>
    </row>
    <row r="7726" spans="1:23" x14ac:dyDescent="0.25">
      <c r="A7726" t="s">
        <v>85</v>
      </c>
      <c r="B7726" t="s">
        <v>97</v>
      </c>
      <c r="C7726" t="s">
        <v>120</v>
      </c>
      <c r="D7726" t="s">
        <v>122</v>
      </c>
      <c r="E7726" t="s">
        <v>84</v>
      </c>
      <c r="F7726">
        <v>21</v>
      </c>
      <c r="G7726">
        <v>186.82180786132812</v>
      </c>
      <c r="H7726">
        <v>186.81388854980469</v>
      </c>
      <c r="I7726">
        <v>7.9170195385813713E-3</v>
      </c>
      <c r="J7726">
        <v>4.2377385398140177E-5</v>
      </c>
      <c r="K7726">
        <v>-1.0422340631484985</v>
      </c>
      <c r="L7726">
        <v>-0.4217962920665741</v>
      </c>
      <c r="M7726">
        <v>7.9170195385813713E-3</v>
      </c>
      <c r="N7726">
        <v>0.43763035535812378</v>
      </c>
      <c r="O7726">
        <v>1.0580681562423706</v>
      </c>
      <c r="P7726">
        <v>-1.3399373292922974</v>
      </c>
      <c r="Q7726">
        <v>1.3557714223861694</v>
      </c>
      <c r="R7726">
        <v>899</v>
      </c>
      <c r="S7726">
        <v>0.67147743701934814</v>
      </c>
      <c r="T7726">
        <v>0.81943726539611816</v>
      </c>
      <c r="U7726">
        <v>78.80596923828125</v>
      </c>
      <c r="V7726">
        <v>92.190513610839844</v>
      </c>
      <c r="W7726">
        <v>79.079307556152344</v>
      </c>
    </row>
    <row r="7727" spans="1:23" x14ac:dyDescent="0.25">
      <c r="A7727" t="s">
        <v>85</v>
      </c>
      <c r="B7727" t="s">
        <v>97</v>
      </c>
      <c r="C7727" t="s">
        <v>120</v>
      </c>
      <c r="D7727" t="s">
        <v>122</v>
      </c>
      <c r="E7727" t="s">
        <v>84</v>
      </c>
      <c r="F7727">
        <v>22</v>
      </c>
      <c r="G7727">
        <v>175.65510559082031</v>
      </c>
      <c r="H7727">
        <v>176.3299560546875</v>
      </c>
      <c r="I7727">
        <v>-0.67484062910079956</v>
      </c>
      <c r="J7727">
        <v>-3.8418504409492016E-3</v>
      </c>
      <c r="K7727">
        <v>-1.6742161512374878</v>
      </c>
      <c r="L7727">
        <v>-1.0837769508361816</v>
      </c>
      <c r="M7727">
        <v>-0.67484062910079956</v>
      </c>
      <c r="N7727">
        <v>-0.26590427756309509</v>
      </c>
      <c r="O7727">
        <v>0.32453489303588867</v>
      </c>
      <c r="P7727">
        <v>-1.9575252532958984</v>
      </c>
      <c r="Q7727">
        <v>0.60784399509429932</v>
      </c>
      <c r="R7727">
        <v>899</v>
      </c>
      <c r="S7727">
        <v>0.60811436176300049</v>
      </c>
      <c r="T7727">
        <v>0.77981686592102051</v>
      </c>
      <c r="U7727">
        <v>78.80596923828125</v>
      </c>
      <c r="V7727">
        <v>92.190513610839844</v>
      </c>
      <c r="W7727">
        <v>77.208351135253906</v>
      </c>
    </row>
    <row r="7728" spans="1:23" x14ac:dyDescent="0.25">
      <c r="A7728" t="s">
        <v>85</v>
      </c>
      <c r="B7728" t="s">
        <v>97</v>
      </c>
      <c r="C7728" t="s">
        <v>120</v>
      </c>
      <c r="D7728" t="s">
        <v>122</v>
      </c>
      <c r="E7728" t="s">
        <v>84</v>
      </c>
      <c r="F7728">
        <v>23</v>
      </c>
      <c r="G7728">
        <v>161.33528137207031</v>
      </c>
      <c r="H7728">
        <v>162.43011474609375</v>
      </c>
      <c r="I7728">
        <v>-1.0948351621627808</v>
      </c>
      <c r="J7728">
        <v>-6.7860865965485573E-3</v>
      </c>
      <c r="K7728">
        <v>-2.076343297958374</v>
      </c>
      <c r="L7728">
        <v>-1.4964603185653687</v>
      </c>
      <c r="M7728">
        <v>-1.0948351621627808</v>
      </c>
      <c r="N7728">
        <v>-0.6932099461555481</v>
      </c>
      <c r="O7728">
        <v>-0.11332695931196213</v>
      </c>
      <c r="P7728">
        <v>-2.3545873165130615</v>
      </c>
      <c r="Q7728">
        <v>0.16491697728633881</v>
      </c>
      <c r="R7728">
        <v>899</v>
      </c>
      <c r="S7728">
        <v>0.58656442165374756</v>
      </c>
      <c r="T7728">
        <v>0.76587492227554321</v>
      </c>
      <c r="U7728">
        <v>78.80596923828125</v>
      </c>
      <c r="V7728">
        <v>92.190513610839844</v>
      </c>
      <c r="W7728">
        <v>75.672691345214844</v>
      </c>
    </row>
    <row r="7729" spans="1:23" x14ac:dyDescent="0.25">
      <c r="A7729" t="s">
        <v>85</v>
      </c>
      <c r="B7729" t="s">
        <v>97</v>
      </c>
      <c r="C7729" t="s">
        <v>120</v>
      </c>
      <c r="D7729" t="s">
        <v>122</v>
      </c>
      <c r="E7729" t="s">
        <v>84</v>
      </c>
      <c r="F7729">
        <v>24</v>
      </c>
      <c r="G7729">
        <v>153.17308044433594</v>
      </c>
      <c r="H7729">
        <v>154.57130432128906</v>
      </c>
      <c r="I7729">
        <v>-1.3982276916503906</v>
      </c>
      <c r="J7729">
        <v>-9.1284168884158134E-3</v>
      </c>
      <c r="K7729">
        <v>-2.3776919841766357</v>
      </c>
      <c r="L7729">
        <v>-1.7990165948867798</v>
      </c>
      <c r="M7729">
        <v>-1.3982276916503906</v>
      </c>
      <c r="N7729">
        <v>-0.99743884801864624</v>
      </c>
      <c r="O7729">
        <v>-0.41876336932182312</v>
      </c>
      <c r="P7729">
        <v>-2.6553566455841064</v>
      </c>
      <c r="Q7729">
        <v>-0.14109882712364197</v>
      </c>
      <c r="R7729">
        <v>899</v>
      </c>
      <c r="S7729">
        <v>0.58412402868270874</v>
      </c>
      <c r="T7729">
        <v>0.76428008079528809</v>
      </c>
      <c r="U7729">
        <v>78.80596923828125</v>
      </c>
      <c r="V7729">
        <v>92.190513610839844</v>
      </c>
      <c r="W7729">
        <v>74.495826721191406</v>
      </c>
    </row>
    <row r="7730" spans="1:23" x14ac:dyDescent="0.25">
      <c r="A7730" t="s">
        <v>85</v>
      </c>
      <c r="B7730" t="s">
        <v>97</v>
      </c>
      <c r="C7730" t="s">
        <v>120</v>
      </c>
      <c r="D7730" t="s">
        <v>122</v>
      </c>
      <c r="E7730" t="s">
        <v>106</v>
      </c>
      <c r="F7730">
        <v>1</v>
      </c>
      <c r="G7730">
        <v>146.38967895507812</v>
      </c>
      <c r="H7730">
        <v>144.42060852050781</v>
      </c>
      <c r="I7730">
        <v>1.9690775871276855</v>
      </c>
      <c r="J7730">
        <v>1.3450931757688522E-2</v>
      </c>
      <c r="K7730">
        <v>-0.9589076042175293</v>
      </c>
      <c r="L7730">
        <v>0.77096974849700928</v>
      </c>
      <c r="M7730">
        <v>1.9690775871276855</v>
      </c>
      <c r="N7730">
        <v>3.1671853065490723</v>
      </c>
      <c r="O7730">
        <v>4.8970627784729004</v>
      </c>
      <c r="P7730">
        <v>-1.7889506816864014</v>
      </c>
      <c r="Q7730">
        <v>5.7271060943603516</v>
      </c>
      <c r="R7730">
        <v>896</v>
      </c>
      <c r="S7730">
        <v>5.2199406623840332</v>
      </c>
      <c r="T7730">
        <v>2.2847189903259277</v>
      </c>
      <c r="U7730">
        <v>77.22149658203125</v>
      </c>
      <c r="V7730">
        <v>95.637931823730469</v>
      </c>
      <c r="W7730">
        <v>71.556747436523438</v>
      </c>
    </row>
    <row r="7731" spans="1:23" x14ac:dyDescent="0.25">
      <c r="A7731" t="s">
        <v>85</v>
      </c>
      <c r="B7731" t="s">
        <v>97</v>
      </c>
      <c r="C7731" t="s">
        <v>120</v>
      </c>
      <c r="D7731" t="s">
        <v>122</v>
      </c>
      <c r="E7731" t="s">
        <v>106</v>
      </c>
      <c r="F7731">
        <v>2</v>
      </c>
      <c r="G7731">
        <v>140.15840148925781</v>
      </c>
      <c r="H7731">
        <v>138.49400329589844</v>
      </c>
      <c r="I7731">
        <v>1.6643995046615601</v>
      </c>
      <c r="J7731">
        <v>1.1875132098793983E-2</v>
      </c>
      <c r="K7731">
        <v>-1.4972496032714844</v>
      </c>
      <c r="L7731">
        <v>0.37067830562591553</v>
      </c>
      <c r="M7731">
        <v>1.6643995046615601</v>
      </c>
      <c r="N7731">
        <v>2.9581208229064941</v>
      </c>
      <c r="O7731">
        <v>4.8260488510131836</v>
      </c>
      <c r="P7731">
        <v>-2.3935332298278809</v>
      </c>
      <c r="Q7731">
        <v>5.7223324775695801</v>
      </c>
      <c r="R7731">
        <v>896</v>
      </c>
      <c r="S7731">
        <v>6.0863256454467773</v>
      </c>
      <c r="T7731">
        <v>2.4670479297637939</v>
      </c>
      <c r="U7731">
        <v>77.22149658203125</v>
      </c>
      <c r="V7731">
        <v>95.637931823730469</v>
      </c>
      <c r="W7731">
        <v>70.566261291503906</v>
      </c>
    </row>
    <row r="7732" spans="1:23" x14ac:dyDescent="0.25">
      <c r="A7732" t="s">
        <v>85</v>
      </c>
      <c r="B7732" t="s">
        <v>97</v>
      </c>
      <c r="C7732" t="s">
        <v>120</v>
      </c>
      <c r="D7732" t="s">
        <v>122</v>
      </c>
      <c r="E7732" t="s">
        <v>106</v>
      </c>
      <c r="F7732">
        <v>3</v>
      </c>
      <c r="G7732">
        <v>135.62147521972656</v>
      </c>
      <c r="H7732">
        <v>134.69847106933594</v>
      </c>
      <c r="I7732">
        <v>0.92300128936767578</v>
      </c>
      <c r="J7732">
        <v>6.805716548115015E-3</v>
      </c>
      <c r="K7732">
        <v>-2.1461267471313477</v>
      </c>
      <c r="L7732">
        <v>-0.3328610360622406</v>
      </c>
      <c r="M7732">
        <v>0.92300128936767578</v>
      </c>
      <c r="N7732">
        <v>2.178863525390625</v>
      </c>
      <c r="O7732">
        <v>3.9921293258666992</v>
      </c>
      <c r="P7732">
        <v>-3.0161819458007812</v>
      </c>
      <c r="Q7732">
        <v>4.8621845245361328</v>
      </c>
      <c r="R7732">
        <v>896</v>
      </c>
      <c r="S7732">
        <v>5.7353229522705078</v>
      </c>
      <c r="T7732">
        <v>2.3948533535003662</v>
      </c>
      <c r="U7732">
        <v>77.22149658203125</v>
      </c>
      <c r="V7732">
        <v>95.637931823730469</v>
      </c>
      <c r="W7732">
        <v>69.6654052734375</v>
      </c>
    </row>
    <row r="7733" spans="1:23" x14ac:dyDescent="0.25">
      <c r="A7733" t="s">
        <v>85</v>
      </c>
      <c r="B7733" t="s">
        <v>97</v>
      </c>
      <c r="C7733" t="s">
        <v>120</v>
      </c>
      <c r="D7733" t="s">
        <v>122</v>
      </c>
      <c r="E7733" t="s">
        <v>106</v>
      </c>
      <c r="F7733">
        <v>4</v>
      </c>
      <c r="G7733">
        <v>135.32484436035156</v>
      </c>
      <c r="H7733">
        <v>134.68687438964844</v>
      </c>
      <c r="I7733">
        <v>0.63797104358673096</v>
      </c>
      <c r="J7733">
        <v>4.7143674455583096E-3</v>
      </c>
      <c r="K7733">
        <v>-2.2997710704803467</v>
      </c>
      <c r="L7733">
        <v>-0.56412923336029053</v>
      </c>
      <c r="M7733">
        <v>0.63797104358673096</v>
      </c>
      <c r="N7733">
        <v>1.8400713205337524</v>
      </c>
      <c r="O7733">
        <v>3.5757131576538086</v>
      </c>
      <c r="P7733">
        <v>-3.1325802803039551</v>
      </c>
      <c r="Q7733">
        <v>4.4085221290588379</v>
      </c>
      <c r="R7733">
        <v>896</v>
      </c>
      <c r="S7733">
        <v>5.2547883987426758</v>
      </c>
      <c r="T7733">
        <v>2.2923324108123779</v>
      </c>
      <c r="U7733">
        <v>77.22149658203125</v>
      </c>
      <c r="V7733">
        <v>95.637931823730469</v>
      </c>
      <c r="W7733">
        <v>69.005851745605469</v>
      </c>
    </row>
    <row r="7734" spans="1:23" x14ac:dyDescent="0.25">
      <c r="A7734" t="s">
        <v>85</v>
      </c>
      <c r="B7734" t="s">
        <v>97</v>
      </c>
      <c r="C7734" t="s">
        <v>120</v>
      </c>
      <c r="D7734" t="s">
        <v>122</v>
      </c>
      <c r="E7734" t="s">
        <v>106</v>
      </c>
      <c r="F7734">
        <v>5</v>
      </c>
      <c r="G7734">
        <v>145.14830017089844</v>
      </c>
      <c r="H7734">
        <v>147.37066650390625</v>
      </c>
      <c r="I7734">
        <v>-2.222374439239502</v>
      </c>
      <c r="J7734">
        <v>-1.5311060473322868E-2</v>
      </c>
      <c r="K7734">
        <v>-5.0809321403503418</v>
      </c>
      <c r="L7734">
        <v>-3.3920731544494629</v>
      </c>
      <c r="M7734">
        <v>-2.222374439239502</v>
      </c>
      <c r="N7734">
        <v>-1.052675724029541</v>
      </c>
      <c r="O7734">
        <v>0.63618344068527222</v>
      </c>
      <c r="P7734">
        <v>-5.8912935256958008</v>
      </c>
      <c r="Q7734">
        <v>1.446544885635376</v>
      </c>
      <c r="R7734">
        <v>896</v>
      </c>
      <c r="S7734">
        <v>4.9753289222717285</v>
      </c>
      <c r="T7734">
        <v>2.2305445671081543</v>
      </c>
      <c r="U7734">
        <v>77.22149658203125</v>
      </c>
      <c r="V7734">
        <v>95.637931823730469</v>
      </c>
      <c r="W7734">
        <v>68.098602294921875</v>
      </c>
    </row>
    <row r="7735" spans="1:23" x14ac:dyDescent="0.25">
      <c r="A7735" t="s">
        <v>85</v>
      </c>
      <c r="B7735" t="s">
        <v>97</v>
      </c>
      <c r="C7735" t="s">
        <v>120</v>
      </c>
      <c r="D7735" t="s">
        <v>122</v>
      </c>
      <c r="E7735" t="s">
        <v>106</v>
      </c>
      <c r="F7735">
        <v>6</v>
      </c>
      <c r="G7735">
        <v>174.20816040039062</v>
      </c>
      <c r="H7735">
        <v>174.88246154785156</v>
      </c>
      <c r="I7735">
        <v>-0.67429804801940918</v>
      </c>
      <c r="J7735">
        <v>-3.8706455379724503E-3</v>
      </c>
      <c r="K7735">
        <v>-3.6024785041809082</v>
      </c>
      <c r="L7735">
        <v>-1.8724857568740845</v>
      </c>
      <c r="M7735">
        <v>-0.67429804801940918</v>
      </c>
      <c r="N7735">
        <v>0.52388966083526611</v>
      </c>
      <c r="O7735">
        <v>2.2538824081420898</v>
      </c>
      <c r="P7735">
        <v>-4.4325771331787109</v>
      </c>
      <c r="Q7735">
        <v>3.0839807987213135</v>
      </c>
      <c r="R7735">
        <v>896</v>
      </c>
      <c r="S7735">
        <v>5.220637321472168</v>
      </c>
      <c r="T7735">
        <v>2.2848713397979736</v>
      </c>
      <c r="U7735">
        <v>77.22149658203125</v>
      </c>
      <c r="V7735">
        <v>95.637931823730469</v>
      </c>
      <c r="W7735">
        <v>67.309425354003906</v>
      </c>
    </row>
    <row r="7736" spans="1:23" x14ac:dyDescent="0.25">
      <c r="A7736" t="s">
        <v>85</v>
      </c>
      <c r="B7736" t="s">
        <v>97</v>
      </c>
      <c r="C7736" t="s">
        <v>120</v>
      </c>
      <c r="D7736" t="s">
        <v>122</v>
      </c>
      <c r="E7736" t="s">
        <v>106</v>
      </c>
      <c r="F7736">
        <v>7</v>
      </c>
      <c r="G7736">
        <v>204.50439453125</v>
      </c>
      <c r="H7736">
        <v>202.25450134277344</v>
      </c>
      <c r="I7736">
        <v>2.2499070167541504</v>
      </c>
      <c r="J7736">
        <v>1.1001753620803356E-2</v>
      </c>
      <c r="K7736">
        <v>-0.77962601184844971</v>
      </c>
      <c r="L7736">
        <v>1.0102466344833374</v>
      </c>
      <c r="M7736">
        <v>2.2499070167541504</v>
      </c>
      <c r="N7736">
        <v>3.4895672798156738</v>
      </c>
      <c r="O7736">
        <v>5.2794399261474609</v>
      </c>
      <c r="P7736">
        <v>-1.6384564638137817</v>
      </c>
      <c r="Q7736">
        <v>6.138270378112793</v>
      </c>
      <c r="R7736">
        <v>896</v>
      </c>
      <c r="S7736">
        <v>5.5882930755615234</v>
      </c>
      <c r="T7736">
        <v>2.3639571666717529</v>
      </c>
      <c r="U7736">
        <v>77.22149658203125</v>
      </c>
      <c r="V7736">
        <v>95.637931823730469</v>
      </c>
      <c r="W7736">
        <v>68.017181396484375</v>
      </c>
    </row>
    <row r="7737" spans="1:23" x14ac:dyDescent="0.25">
      <c r="A7737" t="s">
        <v>85</v>
      </c>
      <c r="B7737" t="s">
        <v>97</v>
      </c>
      <c r="C7737" t="s">
        <v>120</v>
      </c>
      <c r="D7737" t="s">
        <v>122</v>
      </c>
      <c r="E7737" t="s">
        <v>106</v>
      </c>
      <c r="F7737">
        <v>8</v>
      </c>
      <c r="G7737">
        <v>224.20022583007812</v>
      </c>
      <c r="H7737">
        <v>223.25804138183594</v>
      </c>
      <c r="I7737">
        <v>0.94218122959136963</v>
      </c>
      <c r="J7737">
        <v>4.2024096474051476E-3</v>
      </c>
      <c r="K7737">
        <v>-2.3766109943389893</v>
      </c>
      <c r="L7737">
        <v>-0.41584163904190063</v>
      </c>
      <c r="M7737">
        <v>0.94218122959136963</v>
      </c>
      <c r="N7737">
        <v>2.3002040386199951</v>
      </c>
      <c r="O7737">
        <v>4.2609734535217285</v>
      </c>
      <c r="P7737">
        <v>-3.3174424171447754</v>
      </c>
      <c r="Q7737">
        <v>5.2018051147460938</v>
      </c>
      <c r="R7737">
        <v>896</v>
      </c>
      <c r="S7737">
        <v>6.7063765525817871</v>
      </c>
      <c r="T7737">
        <v>2.5896673202514648</v>
      </c>
      <c r="U7737">
        <v>77.22149658203125</v>
      </c>
      <c r="V7737">
        <v>95.637931823730469</v>
      </c>
      <c r="W7737">
        <v>70.167457580566406</v>
      </c>
    </row>
    <row r="7738" spans="1:23" x14ac:dyDescent="0.25">
      <c r="A7738" t="s">
        <v>85</v>
      </c>
      <c r="B7738" t="s">
        <v>97</v>
      </c>
      <c r="C7738" t="s">
        <v>120</v>
      </c>
      <c r="D7738" t="s">
        <v>122</v>
      </c>
      <c r="E7738" t="s">
        <v>106</v>
      </c>
      <c r="F7738">
        <v>9</v>
      </c>
      <c r="G7738">
        <v>238.52702331542969</v>
      </c>
      <c r="H7738">
        <v>237.07763671875</v>
      </c>
      <c r="I7738">
        <v>1.4493869543075562</v>
      </c>
      <c r="J7738">
        <v>6.076405756175518E-3</v>
      </c>
      <c r="K7738">
        <v>-2.1669399738311768</v>
      </c>
      <c r="L7738">
        <v>-3.0384663492441177E-2</v>
      </c>
      <c r="M7738">
        <v>1.4493869543075562</v>
      </c>
      <c r="N7738">
        <v>2.9291586875915527</v>
      </c>
      <c r="O7738">
        <v>5.0657138824462891</v>
      </c>
      <c r="P7738">
        <v>-3.1921181678771973</v>
      </c>
      <c r="Q7738">
        <v>6.0908923149108887</v>
      </c>
      <c r="R7738">
        <v>896</v>
      </c>
      <c r="S7738">
        <v>7.9627513885498047</v>
      </c>
      <c r="T7738">
        <v>2.8218348026275635</v>
      </c>
      <c r="U7738">
        <v>77.22149658203125</v>
      </c>
      <c r="V7738">
        <v>95.637931823730469</v>
      </c>
      <c r="W7738">
        <v>73.176933288574219</v>
      </c>
    </row>
    <row r="7739" spans="1:23" x14ac:dyDescent="0.25">
      <c r="A7739" t="s">
        <v>85</v>
      </c>
      <c r="B7739" t="s">
        <v>97</v>
      </c>
      <c r="C7739" t="s">
        <v>120</v>
      </c>
      <c r="D7739" t="s">
        <v>122</v>
      </c>
      <c r="E7739" t="s">
        <v>106</v>
      </c>
      <c r="F7739">
        <v>10</v>
      </c>
      <c r="G7739">
        <v>244.12406921386719</v>
      </c>
      <c r="H7739">
        <v>244.3284912109375</v>
      </c>
      <c r="I7739">
        <v>-0.20442816615104675</v>
      </c>
      <c r="J7739">
        <v>-8.3739456022158265E-4</v>
      </c>
      <c r="K7739">
        <v>-3.9409105777740479</v>
      </c>
      <c r="L7739">
        <v>-1.7333664894104004</v>
      </c>
      <c r="M7739">
        <v>-0.20442816615104675</v>
      </c>
      <c r="N7739">
        <v>1.3245100975036621</v>
      </c>
      <c r="O7739">
        <v>3.5320541858673096</v>
      </c>
      <c r="P7739">
        <v>-5.0001511573791504</v>
      </c>
      <c r="Q7739">
        <v>4.5912952423095703</v>
      </c>
      <c r="R7739">
        <v>896</v>
      </c>
      <c r="S7739">
        <v>8.5006809234619141</v>
      </c>
      <c r="T7739">
        <v>2.9155926704406738</v>
      </c>
      <c r="U7739">
        <v>77.22149658203125</v>
      </c>
      <c r="V7739">
        <v>95.637931823730469</v>
      </c>
      <c r="W7739">
        <v>77.21783447265625</v>
      </c>
    </row>
    <row r="7740" spans="1:23" x14ac:dyDescent="0.25">
      <c r="A7740" t="s">
        <v>85</v>
      </c>
      <c r="B7740" t="s">
        <v>97</v>
      </c>
      <c r="C7740" t="s">
        <v>120</v>
      </c>
      <c r="D7740" t="s">
        <v>122</v>
      </c>
      <c r="E7740" t="s">
        <v>106</v>
      </c>
      <c r="F7740">
        <v>11</v>
      </c>
      <c r="G7740">
        <v>252.35130310058594</v>
      </c>
      <c r="H7740">
        <v>250.03469848632812</v>
      </c>
      <c r="I7740">
        <v>2.3166007995605469</v>
      </c>
      <c r="J7740">
        <v>9.1800624504685402E-3</v>
      </c>
      <c r="K7740">
        <v>-1.4098578691482544</v>
      </c>
      <c r="L7740">
        <v>0.79176414012908936</v>
      </c>
      <c r="M7740">
        <v>2.3166007995605469</v>
      </c>
      <c r="N7740">
        <v>3.8414375782012939</v>
      </c>
      <c r="O7740">
        <v>6.0430593490600586</v>
      </c>
      <c r="P7740">
        <v>-2.4662570953369141</v>
      </c>
      <c r="Q7740">
        <v>7.0994586944580078</v>
      </c>
      <c r="R7740">
        <v>896</v>
      </c>
      <c r="S7740">
        <v>8.4551334381103516</v>
      </c>
      <c r="T7740">
        <v>2.907771110534668</v>
      </c>
      <c r="U7740">
        <v>77.22149658203125</v>
      </c>
      <c r="V7740">
        <v>95.637931823730469</v>
      </c>
      <c r="W7740">
        <v>81.261360168457031</v>
      </c>
    </row>
    <row r="7741" spans="1:23" x14ac:dyDescent="0.25">
      <c r="A7741" t="s">
        <v>85</v>
      </c>
      <c r="B7741" t="s">
        <v>97</v>
      </c>
      <c r="C7741" t="s">
        <v>120</v>
      </c>
      <c r="D7741" t="s">
        <v>122</v>
      </c>
      <c r="E7741" t="s">
        <v>106</v>
      </c>
      <c r="F7741">
        <v>12</v>
      </c>
      <c r="G7741">
        <v>251.67750549316406</v>
      </c>
      <c r="H7741">
        <v>250.65425109863281</v>
      </c>
      <c r="I7741">
        <v>1.0232590436935425</v>
      </c>
      <c r="J7741">
        <v>4.0657548233866692E-3</v>
      </c>
      <c r="K7741">
        <v>-2.8738288879394531</v>
      </c>
      <c r="L7741">
        <v>-0.57139772176742554</v>
      </c>
      <c r="M7741">
        <v>1.0232590436935425</v>
      </c>
      <c r="N7741">
        <v>2.6179158687591553</v>
      </c>
      <c r="O7741">
        <v>4.920346736907959</v>
      </c>
      <c r="P7741">
        <v>-3.9785990715026855</v>
      </c>
      <c r="Q7741">
        <v>6.0251173973083496</v>
      </c>
      <c r="R7741">
        <v>896</v>
      </c>
      <c r="S7741">
        <v>9.247157096862793</v>
      </c>
      <c r="T7741">
        <v>3.0409138202667236</v>
      </c>
      <c r="U7741">
        <v>77.22149658203125</v>
      </c>
      <c r="V7741">
        <v>95.637931823730469</v>
      </c>
      <c r="W7741">
        <v>83.759109497070313</v>
      </c>
    </row>
    <row r="7742" spans="1:23" x14ac:dyDescent="0.25">
      <c r="A7742" t="s">
        <v>85</v>
      </c>
      <c r="B7742" t="s">
        <v>97</v>
      </c>
      <c r="C7742" t="s">
        <v>120</v>
      </c>
      <c r="D7742" t="s">
        <v>122</v>
      </c>
      <c r="E7742" t="s">
        <v>106</v>
      </c>
      <c r="F7742">
        <v>13</v>
      </c>
      <c r="G7742">
        <v>251.78239440917969</v>
      </c>
      <c r="H7742">
        <v>248.7874755859375</v>
      </c>
      <c r="I7742">
        <v>2.9949319362640381</v>
      </c>
      <c r="J7742">
        <v>1.1894921772181988E-2</v>
      </c>
      <c r="K7742">
        <v>-1.0918784141540527</v>
      </c>
      <c r="L7742">
        <v>1.3226422071456909</v>
      </c>
      <c r="M7742">
        <v>2.9949319362640381</v>
      </c>
      <c r="N7742">
        <v>4.6672215461730957</v>
      </c>
      <c r="O7742">
        <v>7.0817422866821289</v>
      </c>
      <c r="P7742">
        <v>-2.2504324913024902</v>
      </c>
      <c r="Q7742">
        <v>8.2402963638305664</v>
      </c>
      <c r="R7742">
        <v>896</v>
      </c>
      <c r="S7742">
        <v>10.169434547424316</v>
      </c>
      <c r="T7742">
        <v>3.1889550685882568</v>
      </c>
      <c r="U7742">
        <v>77.22149658203125</v>
      </c>
      <c r="V7742">
        <v>95.637931823730469</v>
      </c>
      <c r="W7742">
        <v>86.521286010742187</v>
      </c>
    </row>
    <row r="7743" spans="1:23" x14ac:dyDescent="0.25">
      <c r="A7743" t="s">
        <v>85</v>
      </c>
      <c r="B7743" t="s">
        <v>97</v>
      </c>
      <c r="C7743" t="s">
        <v>120</v>
      </c>
      <c r="D7743" t="s">
        <v>122</v>
      </c>
      <c r="E7743" t="s">
        <v>106</v>
      </c>
      <c r="F7743">
        <v>14</v>
      </c>
      <c r="G7743">
        <v>250.95451354980469</v>
      </c>
      <c r="H7743">
        <v>240.74935913085937</v>
      </c>
      <c r="I7743">
        <v>10.205155372619629</v>
      </c>
      <c r="J7743">
        <v>4.0665358304977417E-2</v>
      </c>
      <c r="K7743">
        <v>6.0129470825195312</v>
      </c>
      <c r="L7743">
        <v>8.4897375106811523</v>
      </c>
      <c r="M7743">
        <v>10.205155372619629</v>
      </c>
      <c r="N7743">
        <v>11.920573234558105</v>
      </c>
      <c r="O7743">
        <v>14.397363662719727</v>
      </c>
      <c r="P7743">
        <v>4.8245143890380859</v>
      </c>
      <c r="Q7743">
        <v>15.585796356201172</v>
      </c>
      <c r="R7743">
        <v>896</v>
      </c>
      <c r="S7743">
        <v>10.70073413848877</v>
      </c>
      <c r="T7743">
        <v>3.2711975574493408</v>
      </c>
      <c r="U7743">
        <v>77.22149658203125</v>
      </c>
      <c r="V7743">
        <v>95.637931823730469</v>
      </c>
      <c r="W7743">
        <v>88.610496520996094</v>
      </c>
    </row>
    <row r="7744" spans="1:23" x14ac:dyDescent="0.25">
      <c r="A7744" t="s">
        <v>85</v>
      </c>
      <c r="B7744" t="s">
        <v>97</v>
      </c>
      <c r="C7744" t="s">
        <v>120</v>
      </c>
      <c r="D7744" t="s">
        <v>122</v>
      </c>
      <c r="E7744" t="s">
        <v>106</v>
      </c>
      <c r="F7744">
        <v>15</v>
      </c>
      <c r="G7744">
        <v>244.40031433105469</v>
      </c>
      <c r="H7744">
        <v>220.49722290039062</v>
      </c>
      <c r="I7744">
        <v>23.903104782104492</v>
      </c>
      <c r="J7744">
        <v>9.7803086042404175E-2</v>
      </c>
      <c r="K7744">
        <v>19.697664260864258</v>
      </c>
      <c r="L7744">
        <v>22.182273864746094</v>
      </c>
      <c r="M7744">
        <v>23.903104782104492</v>
      </c>
      <c r="N7744">
        <v>25.623935699462891</v>
      </c>
      <c r="O7744">
        <v>28.108545303344727</v>
      </c>
      <c r="P7744">
        <v>18.505481719970703</v>
      </c>
      <c r="Q7744">
        <v>29.300727844238281</v>
      </c>
      <c r="R7744">
        <v>896</v>
      </c>
      <c r="S7744">
        <v>10.768386840820313</v>
      </c>
      <c r="T7744">
        <v>3.2815220355987549</v>
      </c>
      <c r="U7744">
        <v>77.22149658203125</v>
      </c>
      <c r="V7744">
        <v>95.637931823730469</v>
      </c>
      <c r="W7744">
        <v>90.061294555664062</v>
      </c>
    </row>
    <row r="7745" spans="1:23" x14ac:dyDescent="0.25">
      <c r="A7745" t="s">
        <v>85</v>
      </c>
      <c r="B7745" t="s">
        <v>97</v>
      </c>
      <c r="C7745" t="s">
        <v>120</v>
      </c>
      <c r="D7745" t="s">
        <v>122</v>
      </c>
      <c r="E7745" t="s">
        <v>106</v>
      </c>
      <c r="F7745">
        <v>16</v>
      </c>
      <c r="G7745">
        <v>233.61874389648437</v>
      </c>
      <c r="H7745">
        <v>213.29930114746094</v>
      </c>
      <c r="I7745">
        <v>20.319442749023438</v>
      </c>
      <c r="J7745">
        <v>8.697693794965744E-2</v>
      </c>
      <c r="K7745">
        <v>16.510898590087891</v>
      </c>
      <c r="L7745">
        <v>18.761016845703125</v>
      </c>
      <c r="M7745">
        <v>20.319442749023438</v>
      </c>
      <c r="N7745">
        <v>21.87786865234375</v>
      </c>
      <c r="O7745">
        <v>24.127986907958984</v>
      </c>
      <c r="P7745">
        <v>15.431228637695313</v>
      </c>
      <c r="Q7745">
        <v>25.207656860351563</v>
      </c>
      <c r="R7745">
        <v>896</v>
      </c>
      <c r="S7745">
        <v>8.8317317962646484</v>
      </c>
      <c r="T7745">
        <v>2.97182297706604</v>
      </c>
      <c r="U7745">
        <v>77.22149658203125</v>
      </c>
      <c r="V7745">
        <v>95.637931823730469</v>
      </c>
      <c r="W7745">
        <v>90.308700561523438</v>
      </c>
    </row>
    <row r="7746" spans="1:23" x14ac:dyDescent="0.25">
      <c r="A7746" t="s">
        <v>85</v>
      </c>
      <c r="B7746" t="s">
        <v>97</v>
      </c>
      <c r="C7746" t="s">
        <v>120</v>
      </c>
      <c r="D7746" t="s">
        <v>122</v>
      </c>
      <c r="E7746" t="s">
        <v>106</v>
      </c>
      <c r="F7746">
        <v>17</v>
      </c>
      <c r="G7746">
        <v>222.47322082519531</v>
      </c>
      <c r="H7746">
        <v>201.92071533203125</v>
      </c>
      <c r="I7746">
        <v>20.552509307861328</v>
      </c>
      <c r="J7746">
        <v>9.2381946742534637E-2</v>
      </c>
      <c r="K7746">
        <v>17.082971572875977</v>
      </c>
      <c r="L7746">
        <v>19.132802963256836</v>
      </c>
      <c r="M7746">
        <v>20.552509307861328</v>
      </c>
      <c r="N7746">
        <v>21.97221565246582</v>
      </c>
      <c r="O7746">
        <v>24.02204704284668</v>
      </c>
      <c r="P7746">
        <v>16.099405288696289</v>
      </c>
      <c r="Q7746">
        <v>25.005613327026367</v>
      </c>
      <c r="R7746">
        <v>896</v>
      </c>
      <c r="S7746">
        <v>7.3294472694396973</v>
      </c>
      <c r="T7746">
        <v>2.7072951793670654</v>
      </c>
      <c r="U7746">
        <v>77.22149658203125</v>
      </c>
      <c r="V7746">
        <v>95.637931823730469</v>
      </c>
      <c r="W7746">
        <v>89.434684753417969</v>
      </c>
    </row>
    <row r="7747" spans="1:23" x14ac:dyDescent="0.25">
      <c r="A7747" t="s">
        <v>85</v>
      </c>
      <c r="B7747" t="s">
        <v>97</v>
      </c>
      <c r="C7747" t="s">
        <v>120</v>
      </c>
      <c r="D7747" t="s">
        <v>122</v>
      </c>
      <c r="E7747" t="s">
        <v>106</v>
      </c>
      <c r="F7747">
        <v>18</v>
      </c>
      <c r="G7747">
        <v>208.14007568359375</v>
      </c>
      <c r="H7747">
        <v>191.66163635253906</v>
      </c>
      <c r="I7747">
        <v>16.478424072265625</v>
      </c>
      <c r="J7747">
        <v>7.9169876873493195E-2</v>
      </c>
      <c r="K7747">
        <v>13.073819160461426</v>
      </c>
      <c r="L7747">
        <v>15.085287094116211</v>
      </c>
      <c r="M7747">
        <v>16.478424072265625</v>
      </c>
      <c r="N7747">
        <v>17.871561050415039</v>
      </c>
      <c r="O7747">
        <v>19.883029937744141</v>
      </c>
      <c r="P7747">
        <v>12.108660697937012</v>
      </c>
      <c r="Q7747">
        <v>20.848188400268555</v>
      </c>
      <c r="R7747">
        <v>896</v>
      </c>
      <c r="S7747">
        <v>7.0576701164245605</v>
      </c>
      <c r="T7747">
        <v>2.6566276550292969</v>
      </c>
      <c r="U7747">
        <v>77.22149658203125</v>
      </c>
      <c r="V7747">
        <v>95.637931823730469</v>
      </c>
      <c r="W7747">
        <v>87.221794128417969</v>
      </c>
    </row>
    <row r="7748" spans="1:23" x14ac:dyDescent="0.25">
      <c r="A7748" t="s">
        <v>85</v>
      </c>
      <c r="B7748" t="s">
        <v>97</v>
      </c>
      <c r="C7748" t="s">
        <v>120</v>
      </c>
      <c r="D7748" t="s">
        <v>122</v>
      </c>
      <c r="E7748" t="s">
        <v>106</v>
      </c>
      <c r="F7748">
        <v>19</v>
      </c>
      <c r="G7748">
        <v>196.38134765625</v>
      </c>
      <c r="H7748">
        <v>191.37274169921875</v>
      </c>
      <c r="I7748">
        <v>5.0086064338684082</v>
      </c>
      <c r="J7748">
        <v>2.5504492223262787E-2</v>
      </c>
      <c r="K7748">
        <v>1.7130806446075439</v>
      </c>
      <c r="L7748">
        <v>3.6601040363311768</v>
      </c>
      <c r="M7748">
        <v>5.0086064338684082</v>
      </c>
      <c r="N7748">
        <v>6.3571090698242187</v>
      </c>
      <c r="O7748">
        <v>8.3041324615478516</v>
      </c>
      <c r="P7748">
        <v>0.77884483337402344</v>
      </c>
      <c r="Q7748">
        <v>9.238368034362793</v>
      </c>
      <c r="R7748">
        <v>896</v>
      </c>
      <c r="S7748">
        <v>6.6126761436462402</v>
      </c>
      <c r="T7748">
        <v>2.5715124607086182</v>
      </c>
      <c r="U7748">
        <v>77.22149658203125</v>
      </c>
      <c r="V7748">
        <v>95.637931823730469</v>
      </c>
      <c r="W7748">
        <v>83.95465087890625</v>
      </c>
    </row>
    <row r="7749" spans="1:23" x14ac:dyDescent="0.25">
      <c r="A7749" t="s">
        <v>85</v>
      </c>
      <c r="B7749" t="s">
        <v>97</v>
      </c>
      <c r="C7749" t="s">
        <v>120</v>
      </c>
      <c r="D7749" t="s">
        <v>122</v>
      </c>
      <c r="E7749" t="s">
        <v>106</v>
      </c>
      <c r="F7749">
        <v>20</v>
      </c>
      <c r="G7749">
        <v>189.90298461914062</v>
      </c>
      <c r="H7749">
        <v>188.87835693359375</v>
      </c>
      <c r="I7749">
        <v>1.0246278047561646</v>
      </c>
      <c r="J7749">
        <v>5.3955330513417721E-3</v>
      </c>
      <c r="K7749">
        <v>-2.343386173248291</v>
      </c>
      <c r="L7749">
        <v>-0.35353624820709229</v>
      </c>
      <c r="M7749">
        <v>1.0246278047561646</v>
      </c>
      <c r="N7749">
        <v>2.4027919769287109</v>
      </c>
      <c r="O7749">
        <v>4.3926420211791992</v>
      </c>
      <c r="P7749">
        <v>-3.2981715202331543</v>
      </c>
      <c r="Q7749">
        <v>5.3474268913269043</v>
      </c>
      <c r="R7749">
        <v>896</v>
      </c>
      <c r="S7749">
        <v>6.9067797660827637</v>
      </c>
      <c r="T7749">
        <v>2.6280753612518311</v>
      </c>
      <c r="U7749">
        <v>77.22149658203125</v>
      </c>
      <c r="V7749">
        <v>95.637931823730469</v>
      </c>
      <c r="W7749">
        <v>80.858963012695313</v>
      </c>
    </row>
    <row r="7750" spans="1:23" x14ac:dyDescent="0.25">
      <c r="A7750" t="s">
        <v>85</v>
      </c>
      <c r="B7750" t="s">
        <v>97</v>
      </c>
      <c r="C7750" t="s">
        <v>120</v>
      </c>
      <c r="D7750" t="s">
        <v>122</v>
      </c>
      <c r="E7750" t="s">
        <v>106</v>
      </c>
      <c r="F7750">
        <v>21</v>
      </c>
      <c r="G7750">
        <v>186.3076171875</v>
      </c>
      <c r="H7750">
        <v>184.62478637695312</v>
      </c>
      <c r="I7750">
        <v>1.6828372478485107</v>
      </c>
      <c r="J7750">
        <v>9.0325735509395599E-3</v>
      </c>
      <c r="K7750">
        <v>-1.4796576499938965</v>
      </c>
      <c r="L7750">
        <v>0.38876998424530029</v>
      </c>
      <c r="M7750">
        <v>1.6828372478485107</v>
      </c>
      <c r="N7750">
        <v>2.9769046306610107</v>
      </c>
      <c r="O7750">
        <v>4.845332145690918</v>
      </c>
      <c r="P7750">
        <v>-2.37618088722229</v>
      </c>
      <c r="Q7750">
        <v>5.7418556213378906</v>
      </c>
      <c r="R7750">
        <v>896</v>
      </c>
      <c r="S7750">
        <v>6.0895819664001465</v>
      </c>
      <c r="T7750">
        <v>2.4677078723907471</v>
      </c>
      <c r="U7750">
        <v>77.22149658203125</v>
      </c>
      <c r="V7750">
        <v>95.637931823730469</v>
      </c>
      <c r="W7750">
        <v>76.699935913085937</v>
      </c>
    </row>
    <row r="7751" spans="1:23" x14ac:dyDescent="0.25">
      <c r="A7751" t="s">
        <v>85</v>
      </c>
      <c r="B7751" t="s">
        <v>97</v>
      </c>
      <c r="C7751" t="s">
        <v>120</v>
      </c>
      <c r="D7751" t="s">
        <v>122</v>
      </c>
      <c r="E7751" t="s">
        <v>106</v>
      </c>
      <c r="F7751">
        <v>22</v>
      </c>
      <c r="G7751">
        <v>177.265625</v>
      </c>
      <c r="H7751">
        <v>177.41206359863281</v>
      </c>
      <c r="I7751">
        <v>-0.14643988013267517</v>
      </c>
      <c r="J7751">
        <v>-8.2610419485718012E-4</v>
      </c>
      <c r="K7751">
        <v>-3.2227537631988525</v>
      </c>
      <c r="L7751">
        <v>-1.4052425622940063</v>
      </c>
      <c r="M7751">
        <v>-0.14643988013267517</v>
      </c>
      <c r="N7751">
        <v>1.1123628616333008</v>
      </c>
      <c r="O7751">
        <v>2.9298739433288574</v>
      </c>
      <c r="P7751">
        <v>-4.0948457717895508</v>
      </c>
      <c r="Q7751">
        <v>3.8019661903381348</v>
      </c>
      <c r="R7751">
        <v>896</v>
      </c>
      <c r="S7751">
        <v>5.7622103691101074</v>
      </c>
      <c r="T7751">
        <v>2.4004604816436768</v>
      </c>
      <c r="U7751">
        <v>77.22149658203125</v>
      </c>
      <c r="V7751">
        <v>95.637931823730469</v>
      </c>
      <c r="W7751">
        <v>73.659950256347656</v>
      </c>
    </row>
    <row r="7752" spans="1:23" x14ac:dyDescent="0.25">
      <c r="A7752" t="s">
        <v>85</v>
      </c>
      <c r="B7752" t="s">
        <v>97</v>
      </c>
      <c r="C7752" t="s">
        <v>120</v>
      </c>
      <c r="D7752" t="s">
        <v>122</v>
      </c>
      <c r="E7752" t="s">
        <v>106</v>
      </c>
      <c r="F7752">
        <v>23</v>
      </c>
      <c r="G7752">
        <v>162.7711181640625</v>
      </c>
      <c r="H7752">
        <v>163.14051818847656</v>
      </c>
      <c r="I7752">
        <v>-0.36940550804138184</v>
      </c>
      <c r="J7752">
        <v>-2.2694782819598913E-3</v>
      </c>
      <c r="K7752">
        <v>-3.5273230075836182</v>
      </c>
      <c r="L7752">
        <v>-1.6615997552871704</v>
      </c>
      <c r="M7752">
        <v>-0.36940550804138184</v>
      </c>
      <c r="N7752">
        <v>0.92278873920440674</v>
      </c>
      <c r="O7752">
        <v>2.7885119915008545</v>
      </c>
      <c r="P7752">
        <v>-4.422548770904541</v>
      </c>
      <c r="Q7752">
        <v>3.6837377548217773</v>
      </c>
      <c r="R7752">
        <v>896</v>
      </c>
      <c r="S7752">
        <v>6.0719666481018066</v>
      </c>
      <c r="T7752">
        <v>2.4641361236572266</v>
      </c>
      <c r="U7752">
        <v>77.22149658203125</v>
      </c>
      <c r="V7752">
        <v>95.637931823730469</v>
      </c>
      <c r="W7752">
        <v>71.423820495605469</v>
      </c>
    </row>
    <row r="7753" spans="1:23" x14ac:dyDescent="0.25">
      <c r="A7753" t="s">
        <v>85</v>
      </c>
      <c r="B7753" t="s">
        <v>97</v>
      </c>
      <c r="C7753" t="s">
        <v>120</v>
      </c>
      <c r="D7753" t="s">
        <v>122</v>
      </c>
      <c r="E7753" t="s">
        <v>106</v>
      </c>
      <c r="F7753">
        <v>24</v>
      </c>
      <c r="G7753">
        <v>155.02659606933594</v>
      </c>
      <c r="H7753">
        <v>155.75712585449219</v>
      </c>
      <c r="I7753">
        <v>-0.73053604364395142</v>
      </c>
      <c r="J7753">
        <v>-4.7123273834586143E-3</v>
      </c>
      <c r="K7753">
        <v>-3.8532967567443848</v>
      </c>
      <c r="L7753">
        <v>-2.0083444118499756</v>
      </c>
      <c r="M7753">
        <v>-0.73053604364395142</v>
      </c>
      <c r="N7753">
        <v>0.54727238416671753</v>
      </c>
      <c r="O7753">
        <v>2.3922247886657715</v>
      </c>
      <c r="P7753">
        <v>-4.7385563850402832</v>
      </c>
      <c r="Q7753">
        <v>3.2774841785430908</v>
      </c>
      <c r="R7753">
        <v>896</v>
      </c>
      <c r="S7753">
        <v>5.9375228881835937</v>
      </c>
      <c r="T7753">
        <v>2.4367032051086426</v>
      </c>
      <c r="U7753">
        <v>77.22149658203125</v>
      </c>
      <c r="V7753">
        <v>95.637931823730469</v>
      </c>
      <c r="W7753">
        <v>69.825141906738281</v>
      </c>
    </row>
    <row r="7754" spans="1:23" x14ac:dyDescent="0.25">
      <c r="A7754" t="s">
        <v>85</v>
      </c>
      <c r="B7754" t="s">
        <v>97</v>
      </c>
      <c r="C7754" t="s">
        <v>120</v>
      </c>
      <c r="D7754" t="s">
        <v>122</v>
      </c>
      <c r="E7754" t="s">
        <v>107</v>
      </c>
      <c r="F7754">
        <v>1</v>
      </c>
      <c r="G7754">
        <v>120.29326629638672</v>
      </c>
      <c r="H7754">
        <v>116.06724548339844</v>
      </c>
      <c r="I7754">
        <v>4.2260146141052246</v>
      </c>
      <c r="J7754">
        <v>3.5130932927131653E-2</v>
      </c>
      <c r="K7754">
        <v>0.40385481715202332</v>
      </c>
      <c r="L7754">
        <v>2.662017822265625</v>
      </c>
      <c r="M7754">
        <v>4.2260146141052246</v>
      </c>
      <c r="N7754">
        <v>5.7900114059448242</v>
      </c>
      <c r="O7754">
        <v>8.0481748580932617</v>
      </c>
      <c r="P7754">
        <v>-0.67967438697814941</v>
      </c>
      <c r="Q7754">
        <v>9.1317033767700195</v>
      </c>
      <c r="R7754">
        <v>896</v>
      </c>
      <c r="S7754">
        <v>8.8949909210205078</v>
      </c>
      <c r="T7754">
        <v>2.9824471473693848</v>
      </c>
      <c r="U7754">
        <v>74.199821472167969</v>
      </c>
      <c r="V7754">
        <v>91.644828796386719</v>
      </c>
      <c r="W7754">
        <v>70.435813903808594</v>
      </c>
    </row>
    <row r="7755" spans="1:23" x14ac:dyDescent="0.25">
      <c r="A7755" t="s">
        <v>85</v>
      </c>
      <c r="B7755" t="s">
        <v>97</v>
      </c>
      <c r="C7755" t="s">
        <v>120</v>
      </c>
      <c r="D7755" t="s">
        <v>122</v>
      </c>
      <c r="E7755" t="s">
        <v>107</v>
      </c>
      <c r="F7755">
        <v>2</v>
      </c>
      <c r="G7755">
        <v>119.24061584472656</v>
      </c>
      <c r="H7755">
        <v>115.02757263183594</v>
      </c>
      <c r="I7755">
        <v>4.2130446434020996</v>
      </c>
      <c r="J7755">
        <v>3.5332296043634415E-2</v>
      </c>
      <c r="K7755">
        <v>0.54667097330093384</v>
      </c>
      <c r="L7755">
        <v>2.712794303894043</v>
      </c>
      <c r="M7755">
        <v>4.2130446434020996</v>
      </c>
      <c r="N7755">
        <v>5.7132949829101562</v>
      </c>
      <c r="O7755">
        <v>7.8794183731079102</v>
      </c>
      <c r="P7755">
        <v>-0.49269500374794006</v>
      </c>
      <c r="Q7755">
        <v>8.9187841415405273</v>
      </c>
      <c r="R7755">
        <v>896</v>
      </c>
      <c r="S7755">
        <v>8.1846723556518555</v>
      </c>
      <c r="T7755">
        <v>2.8608865737915039</v>
      </c>
      <c r="U7755">
        <v>74.199821472167969</v>
      </c>
      <c r="V7755">
        <v>91.644828796386719</v>
      </c>
      <c r="W7755">
        <v>70.035041809082031</v>
      </c>
    </row>
    <row r="7756" spans="1:23" x14ac:dyDescent="0.25">
      <c r="A7756" t="s">
        <v>85</v>
      </c>
      <c r="B7756" t="s">
        <v>97</v>
      </c>
      <c r="C7756" t="s">
        <v>120</v>
      </c>
      <c r="D7756" t="s">
        <v>122</v>
      </c>
      <c r="E7756" t="s">
        <v>107</v>
      </c>
      <c r="F7756">
        <v>3</v>
      </c>
      <c r="G7756">
        <v>119.46437835693359</v>
      </c>
      <c r="H7756">
        <v>115.67287445068359</v>
      </c>
      <c r="I7756">
        <v>3.7915046215057373</v>
      </c>
      <c r="J7756">
        <v>3.1737532466650009E-2</v>
      </c>
      <c r="K7756">
        <v>0.32687056064605713</v>
      </c>
      <c r="L7756">
        <v>2.3738043308258057</v>
      </c>
      <c r="M7756">
        <v>3.7915046215057373</v>
      </c>
      <c r="N7756">
        <v>5.2092046737670898</v>
      </c>
      <c r="O7756">
        <v>7.256138801574707</v>
      </c>
      <c r="P7756">
        <v>-0.65530502796173096</v>
      </c>
      <c r="Q7756">
        <v>8.2383146286010742</v>
      </c>
      <c r="R7756">
        <v>896</v>
      </c>
      <c r="S7756">
        <v>7.308741569519043</v>
      </c>
      <c r="T7756">
        <v>2.7034683227539062</v>
      </c>
      <c r="U7756">
        <v>74.199821472167969</v>
      </c>
      <c r="V7756">
        <v>91.644828796386719</v>
      </c>
      <c r="W7756">
        <v>70.077751159667969</v>
      </c>
    </row>
    <row r="7757" spans="1:23" x14ac:dyDescent="0.25">
      <c r="A7757" t="s">
        <v>85</v>
      </c>
      <c r="B7757" t="s">
        <v>97</v>
      </c>
      <c r="C7757" t="s">
        <v>120</v>
      </c>
      <c r="D7757" t="s">
        <v>122</v>
      </c>
      <c r="E7757" t="s">
        <v>107</v>
      </c>
      <c r="F7757">
        <v>4</v>
      </c>
      <c r="G7757">
        <v>123.14342498779297</v>
      </c>
      <c r="H7757">
        <v>122.421142578125</v>
      </c>
      <c r="I7757">
        <v>0.72228199243545532</v>
      </c>
      <c r="J7757">
        <v>5.8653717860579491E-3</v>
      </c>
      <c r="K7757">
        <v>-2.6169090270996094</v>
      </c>
      <c r="L7757">
        <v>-0.64408791065216064</v>
      </c>
      <c r="M7757">
        <v>0.72228199243545532</v>
      </c>
      <c r="N7757">
        <v>2.0886518955230713</v>
      </c>
      <c r="O7757">
        <v>4.0614728927612305</v>
      </c>
      <c r="P7757">
        <v>-3.5635232925415039</v>
      </c>
      <c r="Q7757">
        <v>5.008087158203125</v>
      </c>
      <c r="R7757">
        <v>896</v>
      </c>
      <c r="S7757">
        <v>6.7890706062316895</v>
      </c>
      <c r="T7757">
        <v>2.6055846214294434</v>
      </c>
      <c r="U7757">
        <v>74.199821472167969</v>
      </c>
      <c r="V7757">
        <v>91.644828796386719</v>
      </c>
      <c r="W7757">
        <v>69.845252990722656</v>
      </c>
    </row>
    <row r="7758" spans="1:23" x14ac:dyDescent="0.25">
      <c r="A7758" t="s">
        <v>85</v>
      </c>
      <c r="B7758" t="s">
        <v>97</v>
      </c>
      <c r="C7758" t="s">
        <v>120</v>
      </c>
      <c r="D7758" t="s">
        <v>122</v>
      </c>
      <c r="E7758" t="s">
        <v>107</v>
      </c>
      <c r="F7758">
        <v>5</v>
      </c>
      <c r="G7758">
        <v>138.42631530761719</v>
      </c>
      <c r="H7758">
        <v>138.54872131347656</v>
      </c>
      <c r="I7758">
        <v>-0.12239866703748703</v>
      </c>
      <c r="J7758">
        <v>-8.8421528926119208E-4</v>
      </c>
      <c r="K7758">
        <v>-3.5629315376281738</v>
      </c>
      <c r="L7758">
        <v>-1.5302368402481079</v>
      </c>
      <c r="M7758">
        <v>-0.12239866703748703</v>
      </c>
      <c r="N7758">
        <v>1.2854394912719727</v>
      </c>
      <c r="O7758">
        <v>3.3181343078613281</v>
      </c>
      <c r="P7758">
        <v>-4.5382747650146484</v>
      </c>
      <c r="Q7758">
        <v>4.2934775352478027</v>
      </c>
      <c r="R7758">
        <v>896</v>
      </c>
      <c r="S7758">
        <v>7.2074103355407715</v>
      </c>
      <c r="T7758">
        <v>2.6846621036529541</v>
      </c>
      <c r="U7758">
        <v>74.199821472167969</v>
      </c>
      <c r="V7758">
        <v>91.644828796386719</v>
      </c>
      <c r="W7758">
        <v>69.199874877929688</v>
      </c>
    </row>
    <row r="7759" spans="1:23" x14ac:dyDescent="0.25">
      <c r="A7759" t="s">
        <v>85</v>
      </c>
      <c r="B7759" t="s">
        <v>97</v>
      </c>
      <c r="C7759" t="s">
        <v>120</v>
      </c>
      <c r="D7759" t="s">
        <v>122</v>
      </c>
      <c r="E7759" t="s">
        <v>107</v>
      </c>
      <c r="F7759">
        <v>6</v>
      </c>
      <c r="G7759">
        <v>171.81478881835937</v>
      </c>
      <c r="H7759">
        <v>170.29731750488281</v>
      </c>
      <c r="I7759">
        <v>1.5174852609634399</v>
      </c>
      <c r="J7759">
        <v>8.8320989161729813E-3</v>
      </c>
      <c r="K7759">
        <v>-2.1163625717163086</v>
      </c>
      <c r="L7759">
        <v>3.0544230714440346E-2</v>
      </c>
      <c r="M7759">
        <v>1.5174852609634399</v>
      </c>
      <c r="N7759">
        <v>3.0044262409210205</v>
      </c>
      <c r="O7759">
        <v>5.1513328552246094</v>
      </c>
      <c r="P7759">
        <v>-3.146507740020752</v>
      </c>
      <c r="Q7759">
        <v>6.1814785003662109</v>
      </c>
      <c r="R7759">
        <v>896</v>
      </c>
      <c r="S7759">
        <v>8.0400972366333008</v>
      </c>
      <c r="T7759">
        <v>2.8355064392089844</v>
      </c>
      <c r="U7759">
        <v>74.199821472167969</v>
      </c>
      <c r="V7759">
        <v>91.644828796386719</v>
      </c>
      <c r="W7759">
        <v>69.201629638671875</v>
      </c>
    </row>
    <row r="7760" spans="1:23" x14ac:dyDescent="0.25">
      <c r="A7760" t="s">
        <v>85</v>
      </c>
      <c r="B7760" t="s">
        <v>97</v>
      </c>
      <c r="C7760" t="s">
        <v>120</v>
      </c>
      <c r="D7760" t="s">
        <v>122</v>
      </c>
      <c r="E7760" t="s">
        <v>107</v>
      </c>
      <c r="F7760">
        <v>7</v>
      </c>
      <c r="G7760">
        <v>203.55809020996094</v>
      </c>
      <c r="H7760">
        <v>200.66319274902344</v>
      </c>
      <c r="I7760">
        <v>2.8948953151702881</v>
      </c>
      <c r="J7760">
        <v>1.422146987169981E-2</v>
      </c>
      <c r="K7760">
        <v>-0.60157203674316406</v>
      </c>
      <c r="L7760">
        <v>1.4641692638397217</v>
      </c>
      <c r="M7760">
        <v>2.8948953151702881</v>
      </c>
      <c r="N7760">
        <v>4.3256216049194336</v>
      </c>
      <c r="O7760">
        <v>6.3913626670837402</v>
      </c>
      <c r="P7760">
        <v>-1.5927718877792358</v>
      </c>
      <c r="Q7760">
        <v>7.3825626373291016</v>
      </c>
      <c r="R7760">
        <v>896</v>
      </c>
      <c r="S7760">
        <v>7.4436640739440918</v>
      </c>
      <c r="T7760">
        <v>2.7283079624176025</v>
      </c>
      <c r="U7760">
        <v>74.199821472167969</v>
      </c>
      <c r="V7760">
        <v>91.644828796386719</v>
      </c>
      <c r="W7760">
        <v>69.69635009765625</v>
      </c>
    </row>
    <row r="7761" spans="1:23" x14ac:dyDescent="0.25">
      <c r="A7761" t="s">
        <v>85</v>
      </c>
      <c r="B7761" t="s">
        <v>97</v>
      </c>
      <c r="C7761" t="s">
        <v>120</v>
      </c>
      <c r="D7761" t="s">
        <v>122</v>
      </c>
      <c r="E7761" t="s">
        <v>107</v>
      </c>
      <c r="F7761">
        <v>8</v>
      </c>
      <c r="G7761">
        <v>224.40359497070312</v>
      </c>
      <c r="H7761">
        <v>220.57582092285156</v>
      </c>
      <c r="I7761">
        <v>3.8277735710144043</v>
      </c>
      <c r="J7761">
        <v>1.7057541757822037E-2</v>
      </c>
      <c r="K7761">
        <v>0.13086764514446259</v>
      </c>
      <c r="L7761">
        <v>2.3150296211242676</v>
      </c>
      <c r="M7761">
        <v>3.8277735710144043</v>
      </c>
      <c r="N7761">
        <v>5.340517520904541</v>
      </c>
      <c r="O7761">
        <v>7.5246796607971191</v>
      </c>
      <c r="P7761">
        <v>-0.91715383529663086</v>
      </c>
      <c r="Q7761">
        <v>8.5727005004882812</v>
      </c>
      <c r="R7761">
        <v>896</v>
      </c>
      <c r="S7761">
        <v>8.3215570449829102</v>
      </c>
      <c r="T7761">
        <v>2.8847110271453857</v>
      </c>
      <c r="U7761">
        <v>74.199821472167969</v>
      </c>
      <c r="V7761">
        <v>91.644828796386719</v>
      </c>
      <c r="W7761">
        <v>70.565620422363281</v>
      </c>
    </row>
    <row r="7762" spans="1:23" x14ac:dyDescent="0.25">
      <c r="A7762" t="s">
        <v>85</v>
      </c>
      <c r="B7762" t="s">
        <v>97</v>
      </c>
      <c r="C7762" t="s">
        <v>120</v>
      </c>
      <c r="D7762" t="s">
        <v>122</v>
      </c>
      <c r="E7762" t="s">
        <v>107</v>
      </c>
      <c r="F7762">
        <v>9</v>
      </c>
      <c r="G7762">
        <v>237.40693664550781</v>
      </c>
      <c r="H7762">
        <v>234.90689086914062</v>
      </c>
      <c r="I7762">
        <v>2.500049352645874</v>
      </c>
      <c r="J7762">
        <v>1.0530649684369564E-2</v>
      </c>
      <c r="K7762">
        <v>-1.538061261177063</v>
      </c>
      <c r="L7762">
        <v>0.84768718481063843</v>
      </c>
      <c r="M7762">
        <v>2.500049352645874</v>
      </c>
      <c r="N7762">
        <v>4.1524114608764648</v>
      </c>
      <c r="O7762">
        <v>6.5381598472595215</v>
      </c>
      <c r="P7762">
        <v>-2.682809591293335</v>
      </c>
      <c r="Q7762">
        <v>7.6829080581665039</v>
      </c>
      <c r="R7762">
        <v>896</v>
      </c>
      <c r="S7762">
        <v>9.9285135269165039</v>
      </c>
      <c r="T7762">
        <v>3.1509544849395752</v>
      </c>
      <c r="U7762">
        <v>74.199821472167969</v>
      </c>
      <c r="V7762">
        <v>91.644828796386719</v>
      </c>
      <c r="W7762">
        <v>72.585708618164062</v>
      </c>
    </row>
    <row r="7763" spans="1:23" x14ac:dyDescent="0.25">
      <c r="A7763" t="s">
        <v>85</v>
      </c>
      <c r="B7763" t="s">
        <v>97</v>
      </c>
      <c r="C7763" t="s">
        <v>120</v>
      </c>
      <c r="D7763" t="s">
        <v>122</v>
      </c>
      <c r="E7763" t="s">
        <v>107</v>
      </c>
      <c r="F7763">
        <v>10</v>
      </c>
      <c r="G7763">
        <v>242.05735778808594</v>
      </c>
      <c r="H7763">
        <v>242.60289001464844</v>
      </c>
      <c r="I7763">
        <v>-0.54552984237670898</v>
      </c>
      <c r="J7763">
        <v>-2.2537214681506157E-3</v>
      </c>
      <c r="K7763">
        <v>-4.8496580123901367</v>
      </c>
      <c r="L7763">
        <v>-2.3067443370819092</v>
      </c>
      <c r="M7763">
        <v>-0.54552984237670898</v>
      </c>
      <c r="N7763">
        <v>1.2156845331192017</v>
      </c>
      <c r="O7763">
        <v>3.7585983276367187</v>
      </c>
      <c r="P7763">
        <v>-6.0698184967041016</v>
      </c>
      <c r="Q7763">
        <v>4.9787588119506836</v>
      </c>
      <c r="R7763">
        <v>896</v>
      </c>
      <c r="S7763">
        <v>11.279718399047852</v>
      </c>
      <c r="T7763">
        <v>3.3585290908813477</v>
      </c>
      <c r="U7763">
        <v>74.199821472167969</v>
      </c>
      <c r="V7763">
        <v>91.644828796386719</v>
      </c>
      <c r="W7763">
        <v>73.771980285644531</v>
      </c>
    </row>
    <row r="7764" spans="1:23" x14ac:dyDescent="0.25">
      <c r="A7764" t="s">
        <v>85</v>
      </c>
      <c r="B7764" t="s">
        <v>97</v>
      </c>
      <c r="C7764" t="s">
        <v>120</v>
      </c>
      <c r="D7764" t="s">
        <v>122</v>
      </c>
      <c r="E7764" t="s">
        <v>107</v>
      </c>
      <c r="F7764">
        <v>11</v>
      </c>
      <c r="G7764">
        <v>247.19264221191406</v>
      </c>
      <c r="H7764">
        <v>248.23931884765625</v>
      </c>
      <c r="I7764">
        <v>-1.0466889142990112</v>
      </c>
      <c r="J7764">
        <v>-4.2343046516180038E-3</v>
      </c>
      <c r="K7764">
        <v>-5.5365147590637207</v>
      </c>
      <c r="L7764">
        <v>-2.8838894367218018</v>
      </c>
      <c r="M7764">
        <v>-1.0466889142990112</v>
      </c>
      <c r="N7764">
        <v>0.79051148891448975</v>
      </c>
      <c r="O7764">
        <v>3.4431371688842773</v>
      </c>
      <c r="P7764">
        <v>-6.8093180656433105</v>
      </c>
      <c r="Q7764">
        <v>4.7159404754638672</v>
      </c>
      <c r="R7764">
        <v>896</v>
      </c>
      <c r="S7764">
        <v>12.274020195007324</v>
      </c>
      <c r="T7764">
        <v>3.5034298896789551</v>
      </c>
      <c r="U7764">
        <v>74.199821472167969</v>
      </c>
      <c r="V7764">
        <v>91.644828796386719</v>
      </c>
      <c r="W7764">
        <v>73.762504577636719</v>
      </c>
    </row>
    <row r="7765" spans="1:23" x14ac:dyDescent="0.25">
      <c r="A7765" t="s">
        <v>85</v>
      </c>
      <c r="B7765" t="s">
        <v>97</v>
      </c>
      <c r="C7765" t="s">
        <v>120</v>
      </c>
      <c r="D7765" t="s">
        <v>122</v>
      </c>
      <c r="E7765" t="s">
        <v>107</v>
      </c>
      <c r="F7765">
        <v>12</v>
      </c>
      <c r="G7765">
        <v>244.09837341308594</v>
      </c>
      <c r="H7765">
        <v>243.57615661621094</v>
      </c>
      <c r="I7765">
        <v>0.5222327709197998</v>
      </c>
      <c r="J7765">
        <v>2.1394356153905392E-3</v>
      </c>
      <c r="K7765">
        <v>-4.4014301300048828</v>
      </c>
      <c r="L7765">
        <v>-1.492490291595459</v>
      </c>
      <c r="M7765">
        <v>0.5222327709197998</v>
      </c>
      <c r="N7765">
        <v>2.5369558334350586</v>
      </c>
      <c r="O7765">
        <v>5.4458956718444824</v>
      </c>
      <c r="P7765">
        <v>-5.7972202301025391</v>
      </c>
      <c r="Q7765">
        <v>6.8416857719421387</v>
      </c>
      <c r="R7765">
        <v>896</v>
      </c>
      <c r="S7765">
        <v>14.760615348815918</v>
      </c>
      <c r="T7765">
        <v>3.8419547080993652</v>
      </c>
      <c r="U7765">
        <v>74.199821472167969</v>
      </c>
      <c r="V7765">
        <v>91.644828796386719</v>
      </c>
      <c r="W7765">
        <v>74.207138061523438</v>
      </c>
    </row>
    <row r="7766" spans="1:23" x14ac:dyDescent="0.25">
      <c r="A7766" t="s">
        <v>85</v>
      </c>
      <c r="B7766" t="s">
        <v>97</v>
      </c>
      <c r="C7766" t="s">
        <v>120</v>
      </c>
      <c r="D7766" t="s">
        <v>122</v>
      </c>
      <c r="E7766" t="s">
        <v>107</v>
      </c>
      <c r="F7766">
        <v>13</v>
      </c>
      <c r="G7766">
        <v>241.53497314453125</v>
      </c>
      <c r="H7766">
        <v>238.60173034667969</v>
      </c>
      <c r="I7766">
        <v>2.9332325458526611</v>
      </c>
      <c r="J7766">
        <v>1.214413158595562E-2</v>
      </c>
      <c r="K7766">
        <v>-1.8495378494262695</v>
      </c>
      <c r="L7766">
        <v>0.9761616587638855</v>
      </c>
      <c r="M7766">
        <v>2.9332325458526611</v>
      </c>
      <c r="N7766">
        <v>4.8903036117553711</v>
      </c>
      <c r="O7766">
        <v>7.7160029411315918</v>
      </c>
      <c r="P7766">
        <v>-3.2053868770599365</v>
      </c>
      <c r="Q7766">
        <v>9.0718517303466797</v>
      </c>
      <c r="R7766">
        <v>896</v>
      </c>
      <c r="S7766">
        <v>13.92794132232666</v>
      </c>
      <c r="T7766">
        <v>3.7320156097412109</v>
      </c>
      <c r="U7766">
        <v>74.199821472167969</v>
      </c>
      <c r="V7766">
        <v>91.644828796386719</v>
      </c>
      <c r="W7766">
        <v>76.251495361328125</v>
      </c>
    </row>
    <row r="7767" spans="1:23" x14ac:dyDescent="0.25">
      <c r="A7767" t="s">
        <v>85</v>
      </c>
      <c r="B7767" t="s">
        <v>97</v>
      </c>
      <c r="C7767" t="s">
        <v>120</v>
      </c>
      <c r="D7767" t="s">
        <v>122</v>
      </c>
      <c r="E7767" t="s">
        <v>107</v>
      </c>
      <c r="F7767">
        <v>14</v>
      </c>
      <c r="G7767">
        <v>240.34733581542969</v>
      </c>
      <c r="H7767">
        <v>231.41975402832031</v>
      </c>
      <c r="I7767">
        <v>8.9275741577148438</v>
      </c>
      <c r="J7767">
        <v>3.7144467234611511E-2</v>
      </c>
      <c r="K7767">
        <v>4.3556833267211914</v>
      </c>
      <c r="L7767">
        <v>7.0567936897277832</v>
      </c>
      <c r="M7767">
        <v>8.9275741577148438</v>
      </c>
      <c r="N7767">
        <v>10.798355102539063</v>
      </c>
      <c r="O7767">
        <v>13.499464988708496</v>
      </c>
      <c r="P7767">
        <v>3.0596158504486084</v>
      </c>
      <c r="Q7767">
        <v>14.7955322265625</v>
      </c>
      <c r="R7767">
        <v>896</v>
      </c>
      <c r="S7767">
        <v>12.726809501647949</v>
      </c>
      <c r="T7767">
        <v>3.5674653053283691</v>
      </c>
      <c r="U7767">
        <v>74.199821472167969</v>
      </c>
      <c r="V7767">
        <v>91.644828796386719</v>
      </c>
      <c r="W7767">
        <v>78.831207275390625</v>
      </c>
    </row>
    <row r="7768" spans="1:23" x14ac:dyDescent="0.25">
      <c r="A7768" t="s">
        <v>85</v>
      </c>
      <c r="B7768" t="s">
        <v>97</v>
      </c>
      <c r="C7768" t="s">
        <v>120</v>
      </c>
      <c r="D7768" t="s">
        <v>122</v>
      </c>
      <c r="E7768" t="s">
        <v>107</v>
      </c>
      <c r="F7768">
        <v>15</v>
      </c>
      <c r="G7768">
        <v>235.22555541992187</v>
      </c>
      <c r="H7768">
        <v>213.33872985839844</v>
      </c>
      <c r="I7768">
        <v>21.886823654174805</v>
      </c>
      <c r="J7768">
        <v>9.3046113848686218E-2</v>
      </c>
      <c r="K7768">
        <v>17.441129684448242</v>
      </c>
      <c r="L7768">
        <v>20.067682266235352</v>
      </c>
      <c r="M7768">
        <v>21.886823654174805</v>
      </c>
      <c r="N7768">
        <v>23.705965042114258</v>
      </c>
      <c r="O7768">
        <v>26.332517623901367</v>
      </c>
      <c r="P7768">
        <v>16.180835723876953</v>
      </c>
      <c r="Q7768">
        <v>27.592811584472656</v>
      </c>
      <c r="R7768">
        <v>896</v>
      </c>
      <c r="S7768">
        <v>12.033918380737305</v>
      </c>
      <c r="T7768">
        <v>3.4689939022064209</v>
      </c>
      <c r="U7768">
        <v>74.199821472167969</v>
      </c>
      <c r="V7768">
        <v>91.644828796386719</v>
      </c>
      <c r="W7768">
        <v>81.706138610839844</v>
      </c>
    </row>
    <row r="7769" spans="1:23" x14ac:dyDescent="0.25">
      <c r="A7769" t="s">
        <v>85</v>
      </c>
      <c r="B7769" t="s">
        <v>97</v>
      </c>
      <c r="C7769" t="s">
        <v>120</v>
      </c>
      <c r="D7769" t="s">
        <v>122</v>
      </c>
      <c r="E7769" t="s">
        <v>107</v>
      </c>
      <c r="F7769">
        <v>16</v>
      </c>
      <c r="G7769">
        <v>227.26820373535156</v>
      </c>
      <c r="H7769">
        <v>207.07337951660156</v>
      </c>
      <c r="I7769">
        <v>20.194822311401367</v>
      </c>
      <c r="J7769">
        <v>8.8858984410762787E-2</v>
      </c>
      <c r="K7769">
        <v>16.290103912353516</v>
      </c>
      <c r="L7769">
        <v>18.597043991088867</v>
      </c>
      <c r="M7769">
        <v>20.194822311401367</v>
      </c>
      <c r="N7769">
        <v>21.792600631713867</v>
      </c>
      <c r="O7769">
        <v>24.099540710449219</v>
      </c>
      <c r="P7769">
        <v>15.183171272277832</v>
      </c>
      <c r="Q7769">
        <v>25.206472396850586</v>
      </c>
      <c r="R7769">
        <v>896</v>
      </c>
      <c r="S7769">
        <v>9.2834014892578125</v>
      </c>
      <c r="T7769">
        <v>3.0468673706054687</v>
      </c>
      <c r="U7769">
        <v>74.199821472167969</v>
      </c>
      <c r="V7769">
        <v>91.644828796386719</v>
      </c>
      <c r="W7769">
        <v>85.292716979980469</v>
      </c>
    </row>
    <row r="7770" spans="1:23" x14ac:dyDescent="0.25">
      <c r="A7770" t="s">
        <v>85</v>
      </c>
      <c r="B7770" t="s">
        <v>97</v>
      </c>
      <c r="C7770" t="s">
        <v>120</v>
      </c>
      <c r="D7770" t="s">
        <v>122</v>
      </c>
      <c r="E7770" t="s">
        <v>107</v>
      </c>
      <c r="F7770">
        <v>17</v>
      </c>
      <c r="G7770">
        <v>217.22496032714844</v>
      </c>
      <c r="H7770">
        <v>201.16763305664062</v>
      </c>
      <c r="I7770">
        <v>16.05732536315918</v>
      </c>
      <c r="J7770">
        <v>7.3920257389545441E-2</v>
      </c>
      <c r="K7770">
        <v>12.504603385925293</v>
      </c>
      <c r="L7770">
        <v>14.603580474853516</v>
      </c>
      <c r="M7770">
        <v>16.05732536315918</v>
      </c>
      <c r="N7770">
        <v>17.511070251464844</v>
      </c>
      <c r="O7770">
        <v>19.61004638671875</v>
      </c>
      <c r="P7770">
        <v>11.497456550598145</v>
      </c>
      <c r="Q7770">
        <v>20.617195129394531</v>
      </c>
      <c r="R7770">
        <v>896</v>
      </c>
      <c r="S7770">
        <v>7.6851115226745605</v>
      </c>
      <c r="T7770">
        <v>2.7722034454345703</v>
      </c>
      <c r="U7770">
        <v>74.199821472167969</v>
      </c>
      <c r="V7770">
        <v>91.644828796386719</v>
      </c>
      <c r="W7770">
        <v>86.350288391113281</v>
      </c>
    </row>
    <row r="7771" spans="1:23" x14ac:dyDescent="0.25">
      <c r="A7771" t="s">
        <v>85</v>
      </c>
      <c r="B7771" t="s">
        <v>97</v>
      </c>
      <c r="C7771" t="s">
        <v>120</v>
      </c>
      <c r="D7771" t="s">
        <v>122</v>
      </c>
      <c r="E7771" t="s">
        <v>107</v>
      </c>
      <c r="F7771">
        <v>18</v>
      </c>
      <c r="G7771">
        <v>202.37722778320312</v>
      </c>
      <c r="H7771">
        <v>189.61915588378906</v>
      </c>
      <c r="I7771">
        <v>12.758064270019531</v>
      </c>
      <c r="J7771">
        <v>6.304100900888443E-2</v>
      </c>
      <c r="K7771">
        <v>9.3171501159667969</v>
      </c>
      <c r="L7771">
        <v>11.350069999694824</v>
      </c>
      <c r="M7771">
        <v>12.758064270019531</v>
      </c>
      <c r="N7771">
        <v>14.166058540344238</v>
      </c>
      <c r="O7771">
        <v>16.198978424072266</v>
      </c>
      <c r="P7771">
        <v>8.3416986465454102</v>
      </c>
      <c r="Q7771">
        <v>17.174428939819336</v>
      </c>
      <c r="R7771">
        <v>896</v>
      </c>
      <c r="S7771">
        <v>7.209007740020752</v>
      </c>
      <c r="T7771">
        <v>2.6849596500396729</v>
      </c>
      <c r="U7771">
        <v>74.199821472167969</v>
      </c>
      <c r="V7771">
        <v>91.644828796386719</v>
      </c>
      <c r="W7771">
        <v>82.622299194335938</v>
      </c>
    </row>
    <row r="7772" spans="1:23" x14ac:dyDescent="0.25">
      <c r="A7772" t="s">
        <v>85</v>
      </c>
      <c r="B7772" t="s">
        <v>97</v>
      </c>
      <c r="C7772" t="s">
        <v>120</v>
      </c>
      <c r="D7772" t="s">
        <v>122</v>
      </c>
      <c r="E7772" t="s">
        <v>107</v>
      </c>
      <c r="F7772">
        <v>19</v>
      </c>
      <c r="G7772">
        <v>189.22441101074219</v>
      </c>
      <c r="H7772">
        <v>182.67694091796875</v>
      </c>
      <c r="I7772">
        <v>6.5474705696105957</v>
      </c>
      <c r="J7772">
        <v>3.4601617604494095E-2</v>
      </c>
      <c r="K7772">
        <v>3.233931303024292</v>
      </c>
      <c r="L7772">
        <v>5.1915969848632812</v>
      </c>
      <c r="M7772">
        <v>6.5474705696105957</v>
      </c>
      <c r="N7772">
        <v>7.9033441543579102</v>
      </c>
      <c r="O7772">
        <v>9.8610095977783203</v>
      </c>
      <c r="P7772">
        <v>2.2945890426635742</v>
      </c>
      <c r="Q7772">
        <v>10.800352096557617</v>
      </c>
      <c r="R7772">
        <v>896</v>
      </c>
      <c r="S7772">
        <v>6.6851644515991211</v>
      </c>
      <c r="T7772">
        <v>2.5855684280395508</v>
      </c>
      <c r="U7772">
        <v>74.199821472167969</v>
      </c>
      <c r="V7772">
        <v>91.644828796386719</v>
      </c>
      <c r="W7772">
        <v>77.411148071289063</v>
      </c>
    </row>
    <row r="7773" spans="1:23" x14ac:dyDescent="0.25">
      <c r="A7773" t="s">
        <v>85</v>
      </c>
      <c r="B7773" t="s">
        <v>97</v>
      </c>
      <c r="C7773" t="s">
        <v>120</v>
      </c>
      <c r="D7773" t="s">
        <v>122</v>
      </c>
      <c r="E7773" t="s">
        <v>107</v>
      </c>
      <c r="F7773">
        <v>20</v>
      </c>
      <c r="G7773">
        <v>184.10760498046875</v>
      </c>
      <c r="H7773">
        <v>178.87794494628906</v>
      </c>
      <c r="I7773">
        <v>5.2296605110168457</v>
      </c>
      <c r="J7773">
        <v>2.8405455872416496E-2</v>
      </c>
      <c r="K7773">
        <v>1.9229053258895874</v>
      </c>
      <c r="L7773">
        <v>3.8765630722045898</v>
      </c>
      <c r="M7773">
        <v>5.2296605110168457</v>
      </c>
      <c r="N7773">
        <v>6.5827579498291016</v>
      </c>
      <c r="O7773">
        <v>8.5364160537719727</v>
      </c>
      <c r="P7773">
        <v>0.98548609018325806</v>
      </c>
      <c r="Q7773">
        <v>9.4738349914550781</v>
      </c>
      <c r="R7773">
        <v>896</v>
      </c>
      <c r="S7773">
        <v>6.6578183174133301</v>
      </c>
      <c r="T7773">
        <v>2.5802748203277588</v>
      </c>
      <c r="U7773">
        <v>74.199821472167969</v>
      </c>
      <c r="V7773">
        <v>91.644828796386719</v>
      </c>
      <c r="W7773">
        <v>73.408210754394531</v>
      </c>
    </row>
    <row r="7774" spans="1:23" x14ac:dyDescent="0.25">
      <c r="A7774" t="s">
        <v>85</v>
      </c>
      <c r="B7774" t="s">
        <v>97</v>
      </c>
      <c r="C7774" t="s">
        <v>120</v>
      </c>
      <c r="D7774" t="s">
        <v>122</v>
      </c>
      <c r="E7774" t="s">
        <v>107</v>
      </c>
      <c r="F7774">
        <v>21</v>
      </c>
      <c r="G7774">
        <v>181.75991821289062</v>
      </c>
      <c r="H7774">
        <v>178.59281921386719</v>
      </c>
      <c r="I7774">
        <v>3.1670956611633301</v>
      </c>
      <c r="J7774">
        <v>1.7424609512090683E-2</v>
      </c>
      <c r="K7774">
        <v>4.7201789915561676E-2</v>
      </c>
      <c r="L7774">
        <v>1.8904603719711304</v>
      </c>
      <c r="M7774">
        <v>3.1670956611633301</v>
      </c>
      <c r="N7774">
        <v>4.4437308311462402</v>
      </c>
      <c r="O7774">
        <v>6.286989688873291</v>
      </c>
      <c r="P7774">
        <v>-0.83724474906921387</v>
      </c>
      <c r="Q7774">
        <v>7.1714363098144531</v>
      </c>
      <c r="R7774">
        <v>896</v>
      </c>
      <c r="S7774">
        <v>5.9266252517700195</v>
      </c>
      <c r="T7774">
        <v>2.4344661235809326</v>
      </c>
      <c r="U7774">
        <v>74.199821472167969</v>
      </c>
      <c r="V7774">
        <v>91.644828796386719</v>
      </c>
      <c r="W7774">
        <v>71.485519409179688</v>
      </c>
    </row>
    <row r="7775" spans="1:23" x14ac:dyDescent="0.25">
      <c r="A7775" t="s">
        <v>85</v>
      </c>
      <c r="B7775" t="s">
        <v>97</v>
      </c>
      <c r="C7775" t="s">
        <v>120</v>
      </c>
      <c r="D7775" t="s">
        <v>122</v>
      </c>
      <c r="E7775" t="s">
        <v>107</v>
      </c>
      <c r="F7775">
        <v>22</v>
      </c>
      <c r="G7775">
        <v>172.92575073242187</v>
      </c>
      <c r="H7775">
        <v>172.06594848632812</v>
      </c>
      <c r="I7775">
        <v>0.85980373620986938</v>
      </c>
      <c r="J7775">
        <v>4.9720979295670986E-3</v>
      </c>
      <c r="K7775">
        <v>-2.2386963367462158</v>
      </c>
      <c r="L7775">
        <v>-0.4080774188041687</v>
      </c>
      <c r="M7775">
        <v>0.85980373620986938</v>
      </c>
      <c r="N7775">
        <v>2.1276848316192627</v>
      </c>
      <c r="O7775">
        <v>3.9583039283752441</v>
      </c>
      <c r="P7775">
        <v>-3.1170780658721924</v>
      </c>
      <c r="Q7775">
        <v>4.8366856575012207</v>
      </c>
      <c r="R7775">
        <v>896</v>
      </c>
      <c r="S7775">
        <v>5.8456239700317383</v>
      </c>
      <c r="T7775">
        <v>2.4177725315093994</v>
      </c>
      <c r="U7775">
        <v>74.199821472167969</v>
      </c>
      <c r="V7775">
        <v>91.644828796386719</v>
      </c>
      <c r="W7775">
        <v>71.057624816894531</v>
      </c>
    </row>
    <row r="7776" spans="1:23" x14ac:dyDescent="0.25">
      <c r="A7776" t="s">
        <v>85</v>
      </c>
      <c r="B7776" t="s">
        <v>97</v>
      </c>
      <c r="C7776" t="s">
        <v>120</v>
      </c>
      <c r="D7776" t="s">
        <v>122</v>
      </c>
      <c r="E7776" t="s">
        <v>107</v>
      </c>
      <c r="F7776">
        <v>23</v>
      </c>
      <c r="G7776">
        <v>159.67474365234375</v>
      </c>
      <c r="H7776">
        <v>158.40769958496094</v>
      </c>
      <c r="I7776">
        <v>1.2670427560806274</v>
      </c>
      <c r="J7776">
        <v>7.9351486638188362E-3</v>
      </c>
      <c r="K7776">
        <v>-1.6958650350570679</v>
      </c>
      <c r="L7776">
        <v>5.4644878953695297E-2</v>
      </c>
      <c r="M7776">
        <v>1.2670427560806274</v>
      </c>
      <c r="N7776">
        <v>2.4794406890869141</v>
      </c>
      <c r="O7776">
        <v>4.2299504280090332</v>
      </c>
      <c r="P7776">
        <v>-2.5358083248138428</v>
      </c>
      <c r="Q7776">
        <v>5.0698938369750977</v>
      </c>
      <c r="R7776">
        <v>896</v>
      </c>
      <c r="S7776">
        <v>5.3452019691467285</v>
      </c>
      <c r="T7776">
        <v>2.3119692802429199</v>
      </c>
      <c r="U7776">
        <v>74.199821472167969</v>
      </c>
      <c r="V7776">
        <v>91.644828796386719</v>
      </c>
      <c r="W7776">
        <v>71.271965026855469</v>
      </c>
    </row>
    <row r="7777" spans="1:23" x14ac:dyDescent="0.25">
      <c r="A7777" t="s">
        <v>85</v>
      </c>
      <c r="B7777" t="s">
        <v>97</v>
      </c>
      <c r="C7777" t="s">
        <v>120</v>
      </c>
      <c r="D7777" t="s">
        <v>122</v>
      </c>
      <c r="E7777" t="s">
        <v>107</v>
      </c>
      <c r="F7777">
        <v>24</v>
      </c>
      <c r="G7777">
        <v>152.93141174316406</v>
      </c>
      <c r="H7777">
        <v>150.98844909667969</v>
      </c>
      <c r="I7777">
        <v>1.9429478645324707</v>
      </c>
      <c r="J7777">
        <v>1.2704701162874699E-2</v>
      </c>
      <c r="K7777">
        <v>-0.86385637521743774</v>
      </c>
      <c r="L7777">
        <v>0.7944263219833374</v>
      </c>
      <c r="M7777">
        <v>1.9429478645324707</v>
      </c>
      <c r="N7777">
        <v>3.0914695262908936</v>
      </c>
      <c r="O7777">
        <v>4.7497520446777344</v>
      </c>
      <c r="P7777">
        <v>-1.6595463752746582</v>
      </c>
      <c r="Q7777">
        <v>5.5454421043395996</v>
      </c>
      <c r="R7777">
        <v>896</v>
      </c>
      <c r="S7777">
        <v>4.7968049049377441</v>
      </c>
      <c r="T7777">
        <v>2.1901609897613525</v>
      </c>
      <c r="U7777">
        <v>74.199821472167969</v>
      </c>
      <c r="V7777">
        <v>91.644828796386719</v>
      </c>
      <c r="W7777">
        <v>71.080001831054688</v>
      </c>
    </row>
    <row r="7778" spans="1:23" x14ac:dyDescent="0.25">
      <c r="A7778" t="s">
        <v>85</v>
      </c>
      <c r="B7778" t="s">
        <v>97</v>
      </c>
      <c r="C7778" t="s">
        <v>120</v>
      </c>
      <c r="D7778" t="s">
        <v>122</v>
      </c>
      <c r="E7778" t="s">
        <v>108</v>
      </c>
      <c r="F7778">
        <v>1</v>
      </c>
      <c r="G7778">
        <v>148.73193359375</v>
      </c>
      <c r="H7778">
        <v>149.57838439941406</v>
      </c>
      <c r="I7778">
        <v>-0.84644275903701782</v>
      </c>
      <c r="J7778">
        <v>-5.6910626590251923E-3</v>
      </c>
      <c r="K7778">
        <v>-3.4571924209594727</v>
      </c>
      <c r="L7778">
        <v>-1.9147403240203857</v>
      </c>
      <c r="M7778">
        <v>-0.84644275903701782</v>
      </c>
      <c r="N7778">
        <v>0.22185482084751129</v>
      </c>
      <c r="O7778">
        <v>1.764306902885437</v>
      </c>
      <c r="P7778">
        <v>-4.1973037719726562</v>
      </c>
      <c r="Q7778">
        <v>2.5044181346893311</v>
      </c>
      <c r="R7778">
        <v>895</v>
      </c>
      <c r="S7778">
        <v>4.1500973701477051</v>
      </c>
      <c r="T7778">
        <v>2.0371787548065186</v>
      </c>
      <c r="U7778">
        <v>80.511199951171875</v>
      </c>
      <c r="V7778">
        <v>95.189285278320313</v>
      </c>
      <c r="W7778">
        <v>73.091133117675781</v>
      </c>
    </row>
    <row r="7779" spans="1:23" x14ac:dyDescent="0.25">
      <c r="A7779" t="s">
        <v>85</v>
      </c>
      <c r="B7779" t="s">
        <v>97</v>
      </c>
      <c r="C7779" t="s">
        <v>120</v>
      </c>
      <c r="D7779" t="s">
        <v>122</v>
      </c>
      <c r="E7779" t="s">
        <v>108</v>
      </c>
      <c r="F7779">
        <v>2</v>
      </c>
      <c r="G7779">
        <v>143.51214599609375</v>
      </c>
      <c r="H7779">
        <v>144.24972534179687</v>
      </c>
      <c r="I7779">
        <v>-0.73759067058563232</v>
      </c>
      <c r="J7779">
        <v>-5.1395697519183159E-3</v>
      </c>
      <c r="K7779">
        <v>-3.3750050067901611</v>
      </c>
      <c r="L7779">
        <v>-1.8167991638183594</v>
      </c>
      <c r="M7779">
        <v>-0.73759067058563232</v>
      </c>
      <c r="N7779">
        <v>0.3416178822517395</v>
      </c>
      <c r="O7779">
        <v>1.8998236656188965</v>
      </c>
      <c r="P7779">
        <v>-4.1226754188537598</v>
      </c>
      <c r="Q7779">
        <v>2.647493839263916</v>
      </c>
      <c r="R7779">
        <v>895</v>
      </c>
      <c r="S7779">
        <v>4.2353038787841797</v>
      </c>
      <c r="T7779">
        <v>2.0579853057861328</v>
      </c>
      <c r="U7779">
        <v>80.511199951171875</v>
      </c>
      <c r="V7779">
        <v>95.189285278320313</v>
      </c>
      <c r="W7779">
        <v>72.427970886230469</v>
      </c>
    </row>
    <row r="7780" spans="1:23" x14ac:dyDescent="0.25">
      <c r="A7780" t="s">
        <v>85</v>
      </c>
      <c r="B7780" t="s">
        <v>97</v>
      </c>
      <c r="C7780" t="s">
        <v>120</v>
      </c>
      <c r="D7780" t="s">
        <v>122</v>
      </c>
      <c r="E7780" t="s">
        <v>108</v>
      </c>
      <c r="F7780">
        <v>3</v>
      </c>
      <c r="G7780">
        <v>138.14212036132812</v>
      </c>
      <c r="H7780">
        <v>139.99356079101562</v>
      </c>
      <c r="I7780">
        <v>-1.8514366149902344</v>
      </c>
      <c r="J7780">
        <v>-1.3402405194938183E-2</v>
      </c>
      <c r="K7780">
        <v>-4.4393086433410645</v>
      </c>
      <c r="L7780">
        <v>-2.9103727340698242</v>
      </c>
      <c r="M7780">
        <v>-1.8514366149902344</v>
      </c>
      <c r="N7780">
        <v>-0.79250043630599976</v>
      </c>
      <c r="O7780">
        <v>0.73643529415130615</v>
      </c>
      <c r="P7780">
        <v>-5.1729340553283691</v>
      </c>
      <c r="Q7780">
        <v>1.4700609445571899</v>
      </c>
      <c r="R7780">
        <v>895</v>
      </c>
      <c r="S7780">
        <v>4.0776820182800293</v>
      </c>
      <c r="T7780">
        <v>2.0193271636962891</v>
      </c>
      <c r="U7780">
        <v>80.511199951171875</v>
      </c>
      <c r="V7780">
        <v>95.189285278320313</v>
      </c>
      <c r="W7780">
        <v>71.632331848144531</v>
      </c>
    </row>
    <row r="7781" spans="1:23" x14ac:dyDescent="0.25">
      <c r="A7781" t="s">
        <v>85</v>
      </c>
      <c r="B7781" t="s">
        <v>97</v>
      </c>
      <c r="C7781" t="s">
        <v>120</v>
      </c>
      <c r="D7781" t="s">
        <v>122</v>
      </c>
      <c r="E7781" t="s">
        <v>108</v>
      </c>
      <c r="F7781">
        <v>4</v>
      </c>
      <c r="G7781">
        <v>138.25196838378906</v>
      </c>
      <c r="H7781">
        <v>138.77491760253906</v>
      </c>
      <c r="I7781">
        <v>-0.52294421195983887</v>
      </c>
      <c r="J7781">
        <v>-3.7825445178896189E-3</v>
      </c>
      <c r="K7781">
        <v>-2.8993244171142578</v>
      </c>
      <c r="L7781">
        <v>-1.4953397512435913</v>
      </c>
      <c r="M7781">
        <v>-0.52294421195983887</v>
      </c>
      <c r="N7781">
        <v>0.44945129752159119</v>
      </c>
      <c r="O7781">
        <v>1.8534359931945801</v>
      </c>
      <c r="P7781">
        <v>-3.5729951858520508</v>
      </c>
      <c r="Q7781">
        <v>2.527106761932373</v>
      </c>
      <c r="R7781">
        <v>895</v>
      </c>
      <c r="S7781">
        <v>3.4384257793426514</v>
      </c>
      <c r="T7781">
        <v>1.8542993068695068</v>
      </c>
      <c r="U7781">
        <v>80.511199951171875</v>
      </c>
      <c r="V7781">
        <v>95.189285278320313</v>
      </c>
      <c r="W7781">
        <v>70.712562561035156</v>
      </c>
    </row>
    <row r="7782" spans="1:23" x14ac:dyDescent="0.25">
      <c r="A7782" t="s">
        <v>85</v>
      </c>
      <c r="B7782" t="s">
        <v>97</v>
      </c>
      <c r="C7782" t="s">
        <v>120</v>
      </c>
      <c r="D7782" t="s">
        <v>122</v>
      </c>
      <c r="E7782" t="s">
        <v>108</v>
      </c>
      <c r="F7782">
        <v>5</v>
      </c>
      <c r="G7782">
        <v>149.97348022460937</v>
      </c>
      <c r="H7782">
        <v>150.71493530273438</v>
      </c>
      <c r="I7782">
        <v>-0.74144232273101807</v>
      </c>
      <c r="J7782">
        <v>-4.9438229762017727E-3</v>
      </c>
      <c r="K7782">
        <v>-3.2184510231018066</v>
      </c>
      <c r="L7782">
        <v>-1.755014181137085</v>
      </c>
      <c r="M7782">
        <v>-0.74144232273101807</v>
      </c>
      <c r="N7782">
        <v>0.2721295952796936</v>
      </c>
      <c r="O7782">
        <v>1.7355663776397705</v>
      </c>
      <c r="P7782">
        <v>-3.9206485748291016</v>
      </c>
      <c r="Q7782">
        <v>2.4377639293670654</v>
      </c>
      <c r="R7782">
        <v>895</v>
      </c>
      <c r="S7782">
        <v>3.7357940673828125</v>
      </c>
      <c r="T7782">
        <v>1.932820200920105</v>
      </c>
      <c r="U7782">
        <v>80.511199951171875</v>
      </c>
      <c r="V7782">
        <v>95.189285278320313</v>
      </c>
      <c r="W7782">
        <v>70.237068176269531</v>
      </c>
    </row>
    <row r="7783" spans="1:23" x14ac:dyDescent="0.25">
      <c r="A7783" t="s">
        <v>85</v>
      </c>
      <c r="B7783" t="s">
        <v>97</v>
      </c>
      <c r="C7783" t="s">
        <v>120</v>
      </c>
      <c r="D7783" t="s">
        <v>122</v>
      </c>
      <c r="E7783" t="s">
        <v>108</v>
      </c>
      <c r="F7783">
        <v>6</v>
      </c>
      <c r="G7783">
        <v>179.99554443359375</v>
      </c>
      <c r="H7783">
        <v>181.67018127441406</v>
      </c>
      <c r="I7783">
        <v>-1.6746369600296021</v>
      </c>
      <c r="J7783">
        <v>-9.3037690967321396E-3</v>
      </c>
      <c r="K7783">
        <v>-4.2822465896606445</v>
      </c>
      <c r="L7783">
        <v>-2.7416496276855469</v>
      </c>
      <c r="M7783">
        <v>-1.6746369600296021</v>
      </c>
      <c r="N7783">
        <v>-0.60762429237365723</v>
      </c>
      <c r="O7783">
        <v>0.93297255039215088</v>
      </c>
      <c r="P7783">
        <v>-5.0214676856994629</v>
      </c>
      <c r="Q7783">
        <v>1.6721936464309692</v>
      </c>
      <c r="R7783">
        <v>895</v>
      </c>
      <c r="S7783">
        <v>4.1401200294494629</v>
      </c>
      <c r="T7783">
        <v>2.0347285270690918</v>
      </c>
      <c r="U7783">
        <v>80.511199951171875</v>
      </c>
      <c r="V7783">
        <v>95.189285278320313</v>
      </c>
      <c r="W7783">
        <v>69.632179260253906</v>
      </c>
    </row>
    <row r="7784" spans="1:23" x14ac:dyDescent="0.25">
      <c r="A7784" t="s">
        <v>85</v>
      </c>
      <c r="B7784" t="s">
        <v>97</v>
      </c>
      <c r="C7784" t="s">
        <v>120</v>
      </c>
      <c r="D7784" t="s">
        <v>122</v>
      </c>
      <c r="E7784" t="s">
        <v>108</v>
      </c>
      <c r="F7784">
        <v>7</v>
      </c>
      <c r="G7784">
        <v>209.31851196289062</v>
      </c>
      <c r="H7784">
        <v>205.16148376464844</v>
      </c>
      <c r="I7784">
        <v>4.1570215225219727</v>
      </c>
      <c r="J7784">
        <v>1.9859788939356804E-2</v>
      </c>
      <c r="K7784">
        <v>1.2508471012115479</v>
      </c>
      <c r="L7784">
        <v>2.9678385257720947</v>
      </c>
      <c r="M7784">
        <v>4.1570215225219727</v>
      </c>
      <c r="N7784">
        <v>5.3462047576904297</v>
      </c>
      <c r="O7784">
        <v>7.0631961822509766</v>
      </c>
      <c r="P7784">
        <v>0.42698702216148376</v>
      </c>
      <c r="Q7784">
        <v>7.8870558738708496</v>
      </c>
      <c r="R7784">
        <v>895</v>
      </c>
      <c r="S7784">
        <v>5.142463207244873</v>
      </c>
      <c r="T7784">
        <v>2.2676999568939209</v>
      </c>
      <c r="U7784">
        <v>80.511199951171875</v>
      </c>
      <c r="V7784">
        <v>95.189285278320313</v>
      </c>
      <c r="W7784">
        <v>70.288314819335937</v>
      </c>
    </row>
    <row r="7785" spans="1:23" x14ac:dyDescent="0.25">
      <c r="A7785" t="s">
        <v>85</v>
      </c>
      <c r="B7785" t="s">
        <v>97</v>
      </c>
      <c r="C7785" t="s">
        <v>120</v>
      </c>
      <c r="D7785" t="s">
        <v>122</v>
      </c>
      <c r="E7785" t="s">
        <v>108</v>
      </c>
      <c r="F7785">
        <v>8</v>
      </c>
      <c r="G7785">
        <v>229.15803527832031</v>
      </c>
      <c r="H7785">
        <v>224.32923889160156</v>
      </c>
      <c r="I7785">
        <v>4.8288049697875977</v>
      </c>
      <c r="J7785">
        <v>2.1071942523121834E-2</v>
      </c>
      <c r="K7785">
        <v>1.5910331010818481</v>
      </c>
      <c r="L7785">
        <v>3.5039348602294922</v>
      </c>
      <c r="M7785">
        <v>4.8288049697875977</v>
      </c>
      <c r="N7785">
        <v>6.1536750793457031</v>
      </c>
      <c r="O7785">
        <v>8.0665769577026367</v>
      </c>
      <c r="P7785">
        <v>0.67316973209381104</v>
      </c>
      <c r="Q7785">
        <v>8.9844398498535156</v>
      </c>
      <c r="R7785">
        <v>895</v>
      </c>
      <c r="S7785">
        <v>6.3829331398010254</v>
      </c>
      <c r="T7785">
        <v>2.5264468193054199</v>
      </c>
      <c r="U7785">
        <v>80.511199951171875</v>
      </c>
      <c r="V7785">
        <v>95.189285278320313</v>
      </c>
      <c r="W7785">
        <v>73.482574462890625</v>
      </c>
    </row>
    <row r="7786" spans="1:23" x14ac:dyDescent="0.25">
      <c r="A7786" t="s">
        <v>85</v>
      </c>
      <c r="B7786" t="s">
        <v>97</v>
      </c>
      <c r="C7786" t="s">
        <v>120</v>
      </c>
      <c r="D7786" t="s">
        <v>122</v>
      </c>
      <c r="E7786" t="s">
        <v>108</v>
      </c>
      <c r="F7786">
        <v>9</v>
      </c>
      <c r="G7786">
        <v>242.54081726074219</v>
      </c>
      <c r="H7786">
        <v>237.95401000976562</v>
      </c>
      <c r="I7786">
        <v>4.5867915153503418</v>
      </c>
      <c r="J7786">
        <v>1.8911421298980713E-2</v>
      </c>
      <c r="K7786">
        <v>0.97247552871704102</v>
      </c>
      <c r="L7786">
        <v>3.1078426837921143</v>
      </c>
      <c r="M7786">
        <v>4.5867915153503418</v>
      </c>
      <c r="N7786">
        <v>6.0657401084899902</v>
      </c>
      <c r="O7786">
        <v>8.2011079788208008</v>
      </c>
      <c r="P7786">
        <v>-5.213286355137825E-2</v>
      </c>
      <c r="Q7786">
        <v>9.2257156372070312</v>
      </c>
      <c r="R7786">
        <v>895</v>
      </c>
      <c r="S7786">
        <v>7.9538989067077637</v>
      </c>
      <c r="T7786">
        <v>2.8202657699584961</v>
      </c>
      <c r="U7786">
        <v>80.511199951171875</v>
      </c>
      <c r="V7786">
        <v>95.189285278320313</v>
      </c>
      <c r="W7786">
        <v>77.101348876953125</v>
      </c>
    </row>
    <row r="7787" spans="1:23" x14ac:dyDescent="0.25">
      <c r="A7787" t="s">
        <v>85</v>
      </c>
      <c r="B7787" t="s">
        <v>97</v>
      </c>
      <c r="C7787" t="s">
        <v>120</v>
      </c>
      <c r="D7787" t="s">
        <v>122</v>
      </c>
      <c r="E7787" t="s">
        <v>108</v>
      </c>
      <c r="F7787">
        <v>10</v>
      </c>
      <c r="G7787">
        <v>250.75242614746094</v>
      </c>
      <c r="H7787">
        <v>246.59901428222656</v>
      </c>
      <c r="I7787">
        <v>4.1534104347229004</v>
      </c>
      <c r="J7787">
        <v>1.6563789919018745E-2</v>
      </c>
      <c r="K7787">
        <v>0.59899270534515381</v>
      </c>
      <c r="L7787">
        <v>2.6989715099334717</v>
      </c>
      <c r="M7787">
        <v>4.1534104347229004</v>
      </c>
      <c r="N7787">
        <v>5.6078495979309082</v>
      </c>
      <c r="O7787">
        <v>7.7078280448913574</v>
      </c>
      <c r="P7787">
        <v>-0.40863534808158875</v>
      </c>
      <c r="Q7787">
        <v>8.7154560089111328</v>
      </c>
      <c r="R7787">
        <v>895</v>
      </c>
      <c r="S7787">
        <v>7.6924514770507813</v>
      </c>
      <c r="T7787">
        <v>2.7735269069671631</v>
      </c>
      <c r="U7787">
        <v>80.511199951171875</v>
      </c>
      <c r="V7787">
        <v>95.189285278320313</v>
      </c>
      <c r="W7787">
        <v>80.654640197753906</v>
      </c>
    </row>
    <row r="7788" spans="1:23" x14ac:dyDescent="0.25">
      <c r="A7788" t="s">
        <v>85</v>
      </c>
      <c r="B7788" t="s">
        <v>97</v>
      </c>
      <c r="C7788" t="s">
        <v>120</v>
      </c>
      <c r="D7788" t="s">
        <v>122</v>
      </c>
      <c r="E7788" t="s">
        <v>108</v>
      </c>
      <c r="F7788">
        <v>11</v>
      </c>
      <c r="G7788">
        <v>258.54489135742187</v>
      </c>
      <c r="H7788">
        <v>256.36886596679687</v>
      </c>
      <c r="I7788">
        <v>2.1760098934173584</v>
      </c>
      <c r="J7788">
        <v>8.4163714200258255E-3</v>
      </c>
      <c r="K7788">
        <v>-1.4286224842071533</v>
      </c>
      <c r="L7788">
        <v>0.70102357864379883</v>
      </c>
      <c r="M7788">
        <v>2.1760098934173584</v>
      </c>
      <c r="N7788">
        <v>3.650996208190918</v>
      </c>
      <c r="O7788">
        <v>5.780642032623291</v>
      </c>
      <c r="P7788">
        <v>-2.4504857063293457</v>
      </c>
      <c r="Q7788">
        <v>6.8025054931640625</v>
      </c>
      <c r="R7788">
        <v>895</v>
      </c>
      <c r="S7788">
        <v>7.9113345146179199</v>
      </c>
      <c r="T7788">
        <v>2.8127095699310303</v>
      </c>
      <c r="U7788">
        <v>80.511199951171875</v>
      </c>
      <c r="V7788">
        <v>95.189285278320313</v>
      </c>
      <c r="W7788">
        <v>84.498283386230469</v>
      </c>
    </row>
    <row r="7789" spans="1:23" x14ac:dyDescent="0.25">
      <c r="A7789" t="s">
        <v>85</v>
      </c>
      <c r="B7789" t="s">
        <v>97</v>
      </c>
      <c r="C7789" t="s">
        <v>120</v>
      </c>
      <c r="D7789" t="s">
        <v>122</v>
      </c>
      <c r="E7789" t="s">
        <v>108</v>
      </c>
      <c r="F7789">
        <v>12</v>
      </c>
      <c r="G7789">
        <v>259.42092895507812</v>
      </c>
      <c r="H7789">
        <v>258.55377197265625</v>
      </c>
      <c r="I7789">
        <v>0.86717814207077026</v>
      </c>
      <c r="J7789">
        <v>3.3427455928176641E-3</v>
      </c>
      <c r="K7789">
        <v>-2.7118253707885742</v>
      </c>
      <c r="L7789">
        <v>-0.59732109308242798</v>
      </c>
      <c r="M7789">
        <v>0.86717814207077026</v>
      </c>
      <c r="N7789">
        <v>2.3316774368286133</v>
      </c>
      <c r="O7789">
        <v>4.4461817741394043</v>
      </c>
      <c r="P7789">
        <v>-3.7264230251312256</v>
      </c>
      <c r="Q7789">
        <v>5.4607791900634766</v>
      </c>
      <c r="R7789">
        <v>895</v>
      </c>
      <c r="S7789">
        <v>7.7992367744445801</v>
      </c>
      <c r="T7789">
        <v>2.7927112579345703</v>
      </c>
      <c r="U7789">
        <v>80.511199951171875</v>
      </c>
      <c r="V7789">
        <v>95.189285278320313</v>
      </c>
      <c r="W7789">
        <v>87.509429931640625</v>
      </c>
    </row>
    <row r="7790" spans="1:23" x14ac:dyDescent="0.25">
      <c r="A7790" t="s">
        <v>85</v>
      </c>
      <c r="B7790" t="s">
        <v>97</v>
      </c>
      <c r="C7790" t="s">
        <v>120</v>
      </c>
      <c r="D7790" t="s">
        <v>122</v>
      </c>
      <c r="E7790" t="s">
        <v>108</v>
      </c>
      <c r="F7790">
        <v>13</v>
      </c>
      <c r="G7790">
        <v>259.88626098632812</v>
      </c>
      <c r="H7790">
        <v>255.35272216796875</v>
      </c>
      <c r="I7790">
        <v>4.5335273742675781</v>
      </c>
      <c r="J7790">
        <v>1.7444275319576263E-2</v>
      </c>
      <c r="K7790">
        <v>0.95078825950622559</v>
      </c>
      <c r="L7790">
        <v>3.0674996376037598</v>
      </c>
      <c r="M7790">
        <v>4.5335273742675781</v>
      </c>
      <c r="N7790">
        <v>5.9995551109313965</v>
      </c>
      <c r="O7790">
        <v>8.1162662506103516</v>
      </c>
      <c r="P7790">
        <v>-6.4868457615375519E-2</v>
      </c>
      <c r="Q7790">
        <v>9.1319236755371094</v>
      </c>
      <c r="R7790">
        <v>895</v>
      </c>
      <c r="S7790">
        <v>7.815526008605957</v>
      </c>
      <c r="T7790">
        <v>2.795626163482666</v>
      </c>
      <c r="U7790">
        <v>80.511199951171875</v>
      </c>
      <c r="V7790">
        <v>95.189285278320313</v>
      </c>
      <c r="W7790">
        <v>90.164405822753906</v>
      </c>
    </row>
    <row r="7791" spans="1:23" x14ac:dyDescent="0.25">
      <c r="A7791" t="s">
        <v>85</v>
      </c>
      <c r="B7791" t="s">
        <v>97</v>
      </c>
      <c r="C7791" t="s">
        <v>120</v>
      </c>
      <c r="D7791" t="s">
        <v>122</v>
      </c>
      <c r="E7791" t="s">
        <v>108</v>
      </c>
      <c r="F7791">
        <v>14</v>
      </c>
      <c r="G7791">
        <v>257.87545776367187</v>
      </c>
      <c r="H7791">
        <v>249.42314147949219</v>
      </c>
      <c r="I7791">
        <v>8.4523305892944336</v>
      </c>
      <c r="J7791">
        <v>3.2776791602373123E-2</v>
      </c>
      <c r="K7791">
        <v>4.5931296348571777</v>
      </c>
      <c r="L7791">
        <v>6.8731770515441895</v>
      </c>
      <c r="M7791">
        <v>8.4523305892944336</v>
      </c>
      <c r="N7791">
        <v>10.031484603881836</v>
      </c>
      <c r="O7791">
        <v>12.311531066894531</v>
      </c>
      <c r="P7791">
        <v>3.4990999698638916</v>
      </c>
      <c r="Q7791">
        <v>13.405561447143555</v>
      </c>
      <c r="R7791">
        <v>895</v>
      </c>
      <c r="S7791">
        <v>9.0682306289672852</v>
      </c>
      <c r="T7791">
        <v>3.0113503932952881</v>
      </c>
      <c r="U7791">
        <v>80.511199951171875</v>
      </c>
      <c r="V7791">
        <v>95.189285278320313</v>
      </c>
      <c r="W7791">
        <v>92.044792175292969</v>
      </c>
    </row>
    <row r="7792" spans="1:23" x14ac:dyDescent="0.25">
      <c r="A7792" t="s">
        <v>85</v>
      </c>
      <c r="B7792" t="s">
        <v>97</v>
      </c>
      <c r="C7792" t="s">
        <v>120</v>
      </c>
      <c r="D7792" t="s">
        <v>122</v>
      </c>
      <c r="E7792" t="s">
        <v>108</v>
      </c>
      <c r="F7792">
        <v>15</v>
      </c>
      <c r="G7792">
        <v>252.08213806152344</v>
      </c>
      <c r="H7792">
        <v>230.54296875</v>
      </c>
      <c r="I7792">
        <v>21.539167404174805</v>
      </c>
      <c r="J7792">
        <v>8.5445038974285126E-2</v>
      </c>
      <c r="K7792">
        <v>17.72808837890625</v>
      </c>
      <c r="L7792">
        <v>19.979703903198242</v>
      </c>
      <c r="M7792">
        <v>21.539167404174805</v>
      </c>
      <c r="N7792">
        <v>23.098630905151367</v>
      </c>
      <c r="O7792">
        <v>25.350246429443359</v>
      </c>
      <c r="P7792">
        <v>16.647701263427734</v>
      </c>
      <c r="Q7792">
        <v>26.430633544921875</v>
      </c>
      <c r="R7792">
        <v>895</v>
      </c>
      <c r="S7792">
        <v>8.8434906005859375</v>
      </c>
      <c r="T7792">
        <v>2.9738006591796875</v>
      </c>
      <c r="U7792">
        <v>80.511199951171875</v>
      </c>
      <c r="V7792">
        <v>95.189285278320313</v>
      </c>
      <c r="W7792">
        <v>92.588066101074219</v>
      </c>
    </row>
    <row r="7793" spans="1:23" x14ac:dyDescent="0.25">
      <c r="A7793" t="s">
        <v>85</v>
      </c>
      <c r="B7793" t="s">
        <v>97</v>
      </c>
      <c r="C7793" t="s">
        <v>120</v>
      </c>
      <c r="D7793" t="s">
        <v>122</v>
      </c>
      <c r="E7793" t="s">
        <v>108</v>
      </c>
      <c r="F7793">
        <v>16</v>
      </c>
      <c r="G7793">
        <v>241.94627380371094</v>
      </c>
      <c r="H7793">
        <v>221.96754455566406</v>
      </c>
      <c r="I7793">
        <v>19.978740692138672</v>
      </c>
      <c r="J7793">
        <v>8.2575112581253052E-2</v>
      </c>
      <c r="K7793">
        <v>16.451047897338867</v>
      </c>
      <c r="L7793">
        <v>18.535236358642578</v>
      </c>
      <c r="M7793">
        <v>19.978740692138672</v>
      </c>
      <c r="N7793">
        <v>21.422245025634766</v>
      </c>
      <c r="O7793">
        <v>23.506433486938477</v>
      </c>
      <c r="P7793">
        <v>15.450995445251465</v>
      </c>
      <c r="Q7793">
        <v>24.506484985351563</v>
      </c>
      <c r="R7793">
        <v>895</v>
      </c>
      <c r="S7793">
        <v>7.5772123336791992</v>
      </c>
      <c r="T7793">
        <v>2.7526736259460449</v>
      </c>
      <c r="U7793">
        <v>80.511199951171875</v>
      </c>
      <c r="V7793">
        <v>95.189285278320313</v>
      </c>
      <c r="W7793">
        <v>93.15545654296875</v>
      </c>
    </row>
    <row r="7794" spans="1:23" x14ac:dyDescent="0.25">
      <c r="A7794" t="s">
        <v>85</v>
      </c>
      <c r="B7794" t="s">
        <v>97</v>
      </c>
      <c r="C7794" t="s">
        <v>120</v>
      </c>
      <c r="D7794" t="s">
        <v>122</v>
      </c>
      <c r="E7794" t="s">
        <v>108</v>
      </c>
      <c r="F7794">
        <v>17</v>
      </c>
      <c r="G7794">
        <v>228.96308898925781</v>
      </c>
      <c r="H7794">
        <v>212.1502685546875</v>
      </c>
      <c r="I7794">
        <v>16.812828063964844</v>
      </c>
      <c r="J7794">
        <v>7.3430299758911133E-2</v>
      </c>
      <c r="K7794">
        <v>13.617517471313477</v>
      </c>
      <c r="L7794">
        <v>15.505332946777344</v>
      </c>
      <c r="M7794">
        <v>16.812828063964844</v>
      </c>
      <c r="N7794">
        <v>18.120323181152344</v>
      </c>
      <c r="O7794">
        <v>20.008138656616211</v>
      </c>
      <c r="P7794">
        <v>12.711691856384277</v>
      </c>
      <c r="Q7794">
        <v>20.913965225219727</v>
      </c>
      <c r="R7794">
        <v>895</v>
      </c>
      <c r="S7794">
        <v>6.21661376953125</v>
      </c>
      <c r="T7794">
        <v>2.4933137893676758</v>
      </c>
      <c r="U7794">
        <v>80.511199951171875</v>
      </c>
      <c r="V7794">
        <v>95.189285278320313</v>
      </c>
      <c r="W7794">
        <v>92.397514343261719</v>
      </c>
    </row>
    <row r="7795" spans="1:23" x14ac:dyDescent="0.25">
      <c r="A7795" t="s">
        <v>85</v>
      </c>
      <c r="B7795" t="s">
        <v>97</v>
      </c>
      <c r="C7795" t="s">
        <v>120</v>
      </c>
      <c r="D7795" t="s">
        <v>122</v>
      </c>
      <c r="E7795" t="s">
        <v>108</v>
      </c>
      <c r="F7795">
        <v>18</v>
      </c>
      <c r="G7795">
        <v>214.39898681640625</v>
      </c>
      <c r="H7795">
        <v>200.96357727050781</v>
      </c>
      <c r="I7795">
        <v>13.435406684875488</v>
      </c>
      <c r="J7795">
        <v>6.2665440142154694E-2</v>
      </c>
      <c r="K7795">
        <v>10.287636756896973</v>
      </c>
      <c r="L7795">
        <v>12.147364616394043</v>
      </c>
      <c r="M7795">
        <v>13.435406684875488</v>
      </c>
      <c r="N7795">
        <v>14.723448753356934</v>
      </c>
      <c r="O7795">
        <v>16.58317756652832</v>
      </c>
      <c r="P7795">
        <v>9.3952875137329102</v>
      </c>
      <c r="Q7795">
        <v>17.475526809692383</v>
      </c>
      <c r="R7795">
        <v>895</v>
      </c>
      <c r="S7795">
        <v>6.0330080986022949</v>
      </c>
      <c r="T7795">
        <v>2.4562182426452637</v>
      </c>
      <c r="U7795">
        <v>80.511199951171875</v>
      </c>
      <c r="V7795">
        <v>95.189285278320313</v>
      </c>
      <c r="W7795">
        <v>91.326728820800781</v>
      </c>
    </row>
    <row r="7796" spans="1:23" x14ac:dyDescent="0.25">
      <c r="A7796" t="s">
        <v>85</v>
      </c>
      <c r="B7796" t="s">
        <v>97</v>
      </c>
      <c r="C7796" t="s">
        <v>120</v>
      </c>
      <c r="D7796" t="s">
        <v>122</v>
      </c>
      <c r="E7796" t="s">
        <v>108</v>
      </c>
      <c r="F7796">
        <v>19</v>
      </c>
      <c r="G7796">
        <v>200.57084655761719</v>
      </c>
      <c r="H7796">
        <v>198.60848999023437</v>
      </c>
      <c r="I7796">
        <v>1.9623748064041138</v>
      </c>
      <c r="J7796">
        <v>9.7839487716555595E-3</v>
      </c>
      <c r="K7796">
        <v>-1.043307900428772</v>
      </c>
      <c r="L7796">
        <v>0.73247379064559937</v>
      </c>
      <c r="M7796">
        <v>1.9623748064041138</v>
      </c>
      <c r="N7796">
        <v>3.1922757625579834</v>
      </c>
      <c r="O7796">
        <v>4.9680576324462891</v>
      </c>
      <c r="P7796">
        <v>-1.8953771591186523</v>
      </c>
      <c r="Q7796">
        <v>5.820127010345459</v>
      </c>
      <c r="R7796">
        <v>895</v>
      </c>
      <c r="S7796">
        <v>5.5006513595581055</v>
      </c>
      <c r="T7796">
        <v>2.3453466892242432</v>
      </c>
      <c r="U7796">
        <v>80.511199951171875</v>
      </c>
      <c r="V7796">
        <v>95.189285278320313</v>
      </c>
      <c r="W7796">
        <v>88.986892700195313</v>
      </c>
    </row>
    <row r="7797" spans="1:23" x14ac:dyDescent="0.25">
      <c r="A7797" t="s">
        <v>85</v>
      </c>
      <c r="B7797" t="s">
        <v>97</v>
      </c>
      <c r="C7797" t="s">
        <v>120</v>
      </c>
      <c r="D7797" t="s">
        <v>122</v>
      </c>
      <c r="E7797" t="s">
        <v>108</v>
      </c>
      <c r="F7797">
        <v>20</v>
      </c>
      <c r="G7797">
        <v>195.98823547363281</v>
      </c>
      <c r="H7797">
        <v>194.56938171386719</v>
      </c>
      <c r="I7797">
        <v>1.4188500642776489</v>
      </c>
      <c r="J7797">
        <v>7.2394656017422676E-3</v>
      </c>
      <c r="K7797">
        <v>-1.3031692504882813</v>
      </c>
      <c r="L7797">
        <v>0.30502182245254517</v>
      </c>
      <c r="M7797">
        <v>1.4188500642776489</v>
      </c>
      <c r="N7797">
        <v>2.5326783657073975</v>
      </c>
      <c r="O7797">
        <v>4.140869140625</v>
      </c>
      <c r="P7797">
        <v>-2.0748238563537598</v>
      </c>
      <c r="Q7797">
        <v>4.9125242233276367</v>
      </c>
      <c r="R7797">
        <v>895</v>
      </c>
      <c r="S7797">
        <v>4.5113883018493652</v>
      </c>
      <c r="T7797">
        <v>2.1240029335021973</v>
      </c>
      <c r="U7797">
        <v>80.511199951171875</v>
      </c>
      <c r="V7797">
        <v>95.189285278320313</v>
      </c>
      <c r="W7797">
        <v>84.683357238769531</v>
      </c>
    </row>
    <row r="7798" spans="1:23" x14ac:dyDescent="0.25">
      <c r="A7798" t="s">
        <v>85</v>
      </c>
      <c r="B7798" t="s">
        <v>97</v>
      </c>
      <c r="C7798" t="s">
        <v>120</v>
      </c>
      <c r="D7798" t="s">
        <v>122</v>
      </c>
      <c r="E7798" t="s">
        <v>108</v>
      </c>
      <c r="F7798">
        <v>21</v>
      </c>
      <c r="G7798">
        <v>191.48106384277344</v>
      </c>
      <c r="H7798">
        <v>192.14505004882813</v>
      </c>
      <c r="I7798">
        <v>-0.66399407386779785</v>
      </c>
      <c r="J7798">
        <v>-3.46767483279109E-3</v>
      </c>
      <c r="K7798">
        <v>-3.2651772499084473</v>
      </c>
      <c r="L7798">
        <v>-1.7283772230148315</v>
      </c>
      <c r="M7798">
        <v>-0.66399407386779785</v>
      </c>
      <c r="N7798">
        <v>0.40038904547691345</v>
      </c>
      <c r="O7798">
        <v>1.9371892213821411</v>
      </c>
      <c r="P7798">
        <v>-4.0025768280029297</v>
      </c>
      <c r="Q7798">
        <v>2.6745884418487549</v>
      </c>
      <c r="R7798">
        <v>895</v>
      </c>
      <c r="S7798">
        <v>4.1197395324707031</v>
      </c>
      <c r="T7798">
        <v>2.0297141075134277</v>
      </c>
      <c r="U7798">
        <v>80.511199951171875</v>
      </c>
      <c r="V7798">
        <v>95.189285278320313</v>
      </c>
      <c r="W7798">
        <v>81.214775085449219</v>
      </c>
    </row>
    <row r="7799" spans="1:23" x14ac:dyDescent="0.25">
      <c r="A7799" t="s">
        <v>85</v>
      </c>
      <c r="B7799" t="s">
        <v>97</v>
      </c>
      <c r="C7799" t="s">
        <v>120</v>
      </c>
      <c r="D7799" t="s">
        <v>122</v>
      </c>
      <c r="E7799" t="s">
        <v>108</v>
      </c>
      <c r="F7799">
        <v>22</v>
      </c>
      <c r="G7799">
        <v>181.37628173828125</v>
      </c>
      <c r="H7799">
        <v>181.29689025878906</v>
      </c>
      <c r="I7799">
        <v>7.938365638256073E-2</v>
      </c>
      <c r="J7799">
        <v>4.376738506834954E-4</v>
      </c>
      <c r="K7799">
        <v>-2.5211589336395264</v>
      </c>
      <c r="L7799">
        <v>-0.98473727703094482</v>
      </c>
      <c r="M7799">
        <v>7.938365638256073E-2</v>
      </c>
      <c r="N7799">
        <v>1.1435046195983887</v>
      </c>
      <c r="O7799">
        <v>2.6799261569976807</v>
      </c>
      <c r="P7799">
        <v>-3.2583765983581543</v>
      </c>
      <c r="Q7799">
        <v>3.4171438217163086</v>
      </c>
      <c r="R7799">
        <v>895</v>
      </c>
      <c r="S7799">
        <v>4.1177101135253906</v>
      </c>
      <c r="T7799">
        <v>2.0292141437530518</v>
      </c>
      <c r="U7799">
        <v>80.511199951171875</v>
      </c>
      <c r="V7799">
        <v>95.189285278320313</v>
      </c>
      <c r="W7799">
        <v>78.830001831054687</v>
      </c>
    </row>
    <row r="7800" spans="1:23" x14ac:dyDescent="0.25">
      <c r="A7800" t="s">
        <v>85</v>
      </c>
      <c r="B7800" t="s">
        <v>97</v>
      </c>
      <c r="C7800" t="s">
        <v>120</v>
      </c>
      <c r="D7800" t="s">
        <v>122</v>
      </c>
      <c r="E7800" t="s">
        <v>108</v>
      </c>
      <c r="F7800">
        <v>23</v>
      </c>
      <c r="G7800">
        <v>167.27626037597656</v>
      </c>
      <c r="H7800">
        <v>165.62203979492187</v>
      </c>
      <c r="I7800">
        <v>1.6542370319366455</v>
      </c>
      <c r="J7800">
        <v>9.8892515525221825E-3</v>
      </c>
      <c r="K7800">
        <v>-0.8439287543296814</v>
      </c>
      <c r="L7800">
        <v>0.63200783729553223</v>
      </c>
      <c r="M7800">
        <v>1.6542370319366455</v>
      </c>
      <c r="N7800">
        <v>2.6764662265777588</v>
      </c>
      <c r="O7800">
        <v>4.1524028778076172</v>
      </c>
      <c r="P7800">
        <v>-1.5521240234375</v>
      </c>
      <c r="Q7800">
        <v>4.860598087310791</v>
      </c>
      <c r="R7800">
        <v>895</v>
      </c>
      <c r="S7800">
        <v>3.7998843193054199</v>
      </c>
      <c r="T7800">
        <v>1.949329137802124</v>
      </c>
      <c r="U7800">
        <v>80.511199951171875</v>
      </c>
      <c r="V7800">
        <v>95.189285278320313</v>
      </c>
      <c r="W7800">
        <v>77.258224487304688</v>
      </c>
    </row>
    <row r="7801" spans="1:23" x14ac:dyDescent="0.25">
      <c r="A7801" t="s">
        <v>85</v>
      </c>
      <c r="B7801" t="s">
        <v>97</v>
      </c>
      <c r="C7801" t="s">
        <v>120</v>
      </c>
      <c r="D7801" t="s">
        <v>122</v>
      </c>
      <c r="E7801" t="s">
        <v>108</v>
      </c>
      <c r="F7801">
        <v>24</v>
      </c>
      <c r="G7801">
        <v>158.52645874023437</v>
      </c>
      <c r="H7801">
        <v>160.01173400878906</v>
      </c>
      <c r="I7801">
        <v>-1.4852776527404785</v>
      </c>
      <c r="J7801">
        <v>-9.3692727386951447E-3</v>
      </c>
      <c r="K7801">
        <v>-4.0168724060058594</v>
      </c>
      <c r="L7801">
        <v>-2.5211856365203857</v>
      </c>
      <c r="M7801">
        <v>-1.4852776527404785</v>
      </c>
      <c r="N7801">
        <v>-0.44936957955360413</v>
      </c>
      <c r="O7801">
        <v>1.0463171005249023</v>
      </c>
      <c r="P7801">
        <v>-4.7345442771911621</v>
      </c>
      <c r="Q7801">
        <v>1.7639890909194946</v>
      </c>
      <c r="R7801">
        <v>895</v>
      </c>
      <c r="S7801">
        <v>3.9022600650787354</v>
      </c>
      <c r="T7801">
        <v>1.9754139184951782</v>
      </c>
      <c r="U7801">
        <v>80.511199951171875</v>
      </c>
      <c r="V7801">
        <v>95.189285278320313</v>
      </c>
      <c r="W7801">
        <v>76.226570129394531</v>
      </c>
    </row>
    <row r="7802" spans="1:23" x14ac:dyDescent="0.25">
      <c r="A7802" t="s">
        <v>85</v>
      </c>
      <c r="B7802" t="s">
        <v>97</v>
      </c>
      <c r="C7802" t="s">
        <v>120</v>
      </c>
      <c r="D7802" t="s">
        <v>122</v>
      </c>
      <c r="E7802" t="s">
        <v>109</v>
      </c>
      <c r="F7802">
        <v>1</v>
      </c>
      <c r="G7802">
        <v>119.28575134277344</v>
      </c>
      <c r="H7802">
        <v>116.91403198242187</v>
      </c>
      <c r="I7802">
        <v>2.3717231750488281</v>
      </c>
      <c r="J7802">
        <v>1.9882703199982643E-2</v>
      </c>
      <c r="K7802">
        <v>-1.2440536022186279</v>
      </c>
      <c r="L7802">
        <v>0.89217662811279297</v>
      </c>
      <c r="M7802">
        <v>2.3717231750488281</v>
      </c>
      <c r="N7802">
        <v>3.8512697219848633</v>
      </c>
      <c r="O7802">
        <v>5.9875001907348633</v>
      </c>
      <c r="P7802">
        <v>-2.2690761089324951</v>
      </c>
      <c r="Q7802">
        <v>7.0125226974487305</v>
      </c>
      <c r="R7802">
        <v>895</v>
      </c>
      <c r="S7802">
        <v>7.9603300094604492</v>
      </c>
      <c r="T7802">
        <v>2.8214056491851807</v>
      </c>
      <c r="U7802">
        <v>75.189521789550781</v>
      </c>
      <c r="V7802">
        <v>89.0433349609375</v>
      </c>
      <c r="W7802">
        <v>67.785308837890625</v>
      </c>
    </row>
    <row r="7803" spans="1:23" x14ac:dyDescent="0.25">
      <c r="A7803" t="s">
        <v>85</v>
      </c>
      <c r="B7803" t="s">
        <v>97</v>
      </c>
      <c r="C7803" t="s">
        <v>120</v>
      </c>
      <c r="D7803" t="s">
        <v>122</v>
      </c>
      <c r="E7803" t="s">
        <v>109</v>
      </c>
      <c r="F7803">
        <v>2</v>
      </c>
      <c r="G7803">
        <v>117.67121887207031</v>
      </c>
      <c r="H7803">
        <v>117.17913818359375</v>
      </c>
      <c r="I7803">
        <v>0.49207538366317749</v>
      </c>
      <c r="J7803">
        <v>4.1817817836999893E-3</v>
      </c>
      <c r="K7803">
        <v>-2.9820449352264404</v>
      </c>
      <c r="L7803">
        <v>-0.92950648069381714</v>
      </c>
      <c r="M7803">
        <v>0.49207538366317749</v>
      </c>
      <c r="N7803">
        <v>1.9136573076248169</v>
      </c>
      <c r="O7803">
        <v>3.966195821762085</v>
      </c>
      <c r="P7803">
        <v>-3.9669098854064941</v>
      </c>
      <c r="Q7803">
        <v>4.9510607719421387</v>
      </c>
      <c r="R7803">
        <v>895</v>
      </c>
      <c r="S7803">
        <v>7.3488187789916992</v>
      </c>
      <c r="T7803">
        <v>2.7108705043792725</v>
      </c>
      <c r="U7803">
        <v>75.189521789550781</v>
      </c>
      <c r="V7803">
        <v>89.0433349609375</v>
      </c>
      <c r="W7803">
        <v>67.599647521972656</v>
      </c>
    </row>
    <row r="7804" spans="1:23" x14ac:dyDescent="0.25">
      <c r="A7804" t="s">
        <v>85</v>
      </c>
      <c r="B7804" t="s">
        <v>97</v>
      </c>
      <c r="C7804" t="s">
        <v>120</v>
      </c>
      <c r="D7804" t="s">
        <v>122</v>
      </c>
      <c r="E7804" t="s">
        <v>109</v>
      </c>
      <c r="F7804">
        <v>3</v>
      </c>
      <c r="G7804">
        <v>117.52841186523437</v>
      </c>
      <c r="H7804">
        <v>118.29793548583984</v>
      </c>
      <c r="I7804">
        <v>-0.76953059434890747</v>
      </c>
      <c r="J7804">
        <v>-6.5476135350763798E-3</v>
      </c>
      <c r="K7804">
        <v>-3.9154329299926758</v>
      </c>
      <c r="L7804">
        <v>-2.0568082332611084</v>
      </c>
      <c r="M7804">
        <v>-0.76953059434890747</v>
      </c>
      <c r="N7804">
        <v>0.51774710416793823</v>
      </c>
      <c r="O7804">
        <v>2.3763716220855713</v>
      </c>
      <c r="P7804">
        <v>-4.8072524070739746</v>
      </c>
      <c r="Q7804">
        <v>3.2681910991668701</v>
      </c>
      <c r="R7804">
        <v>895</v>
      </c>
      <c r="S7804">
        <v>6.0258498191833496</v>
      </c>
      <c r="T7804">
        <v>2.4547605514526367</v>
      </c>
      <c r="U7804">
        <v>75.189521789550781</v>
      </c>
      <c r="V7804">
        <v>89.0433349609375</v>
      </c>
      <c r="W7804">
        <v>67.437873840332031</v>
      </c>
    </row>
    <row r="7805" spans="1:23" x14ac:dyDescent="0.25">
      <c r="A7805" t="s">
        <v>85</v>
      </c>
      <c r="B7805" t="s">
        <v>97</v>
      </c>
      <c r="C7805" t="s">
        <v>120</v>
      </c>
      <c r="D7805" t="s">
        <v>122</v>
      </c>
      <c r="E7805" t="s">
        <v>109</v>
      </c>
      <c r="F7805">
        <v>4</v>
      </c>
      <c r="G7805">
        <v>121.08592224121094</v>
      </c>
      <c r="H7805">
        <v>125.3687744140625</v>
      </c>
      <c r="I7805">
        <v>-4.2828521728515625</v>
      </c>
      <c r="J7805">
        <v>-3.53703573346138E-2</v>
      </c>
      <c r="K7805">
        <v>-7.255894660949707</v>
      </c>
      <c r="L7805">
        <v>-5.4993972778320313</v>
      </c>
      <c r="M7805">
        <v>-4.2828521728515625</v>
      </c>
      <c r="N7805">
        <v>-3.0663073062896729</v>
      </c>
      <c r="O7805">
        <v>-1.309809684753418</v>
      </c>
      <c r="P7805">
        <v>-8.0987110137939453</v>
      </c>
      <c r="Q7805">
        <v>-0.46699345111846924</v>
      </c>
      <c r="R7805">
        <v>895</v>
      </c>
      <c r="S7805">
        <v>5.3818306922912598</v>
      </c>
      <c r="T7805">
        <v>2.3198773860931396</v>
      </c>
      <c r="U7805">
        <v>75.189521789550781</v>
      </c>
      <c r="V7805">
        <v>89.0433349609375</v>
      </c>
      <c r="W7805">
        <v>67.426895141601562</v>
      </c>
    </row>
    <row r="7806" spans="1:23" x14ac:dyDescent="0.25">
      <c r="A7806" t="s">
        <v>85</v>
      </c>
      <c r="B7806" t="s">
        <v>97</v>
      </c>
      <c r="C7806" t="s">
        <v>120</v>
      </c>
      <c r="D7806" t="s">
        <v>122</v>
      </c>
      <c r="E7806" t="s">
        <v>109</v>
      </c>
      <c r="F7806">
        <v>5</v>
      </c>
      <c r="G7806">
        <v>138.25993347167969</v>
      </c>
      <c r="H7806">
        <v>143.56974792480469</v>
      </c>
      <c r="I7806">
        <v>-5.3098263740539551</v>
      </c>
      <c r="J7806">
        <v>-3.8404665887355804E-2</v>
      </c>
      <c r="K7806">
        <v>-8.4141550064086914</v>
      </c>
      <c r="L7806">
        <v>-6.5800924301147461</v>
      </c>
      <c r="M7806">
        <v>-5.3098263740539551</v>
      </c>
      <c r="N7806">
        <v>-4.0395603179931641</v>
      </c>
      <c r="O7806">
        <v>-2.2054972648620605</v>
      </c>
      <c r="P7806">
        <v>-9.294189453125</v>
      </c>
      <c r="Q7806">
        <v>-1.3254631757736206</v>
      </c>
      <c r="R7806">
        <v>895</v>
      </c>
      <c r="S7806">
        <v>5.8676385879516602</v>
      </c>
      <c r="T7806">
        <v>2.4223208427429199</v>
      </c>
      <c r="U7806">
        <v>75.189521789550781</v>
      </c>
      <c r="V7806">
        <v>89.0433349609375</v>
      </c>
      <c r="W7806">
        <v>67.502342224121094</v>
      </c>
    </row>
    <row r="7807" spans="1:23" x14ac:dyDescent="0.25">
      <c r="A7807" t="s">
        <v>85</v>
      </c>
      <c r="B7807" t="s">
        <v>97</v>
      </c>
      <c r="C7807" t="s">
        <v>120</v>
      </c>
      <c r="D7807" t="s">
        <v>122</v>
      </c>
      <c r="E7807" t="s">
        <v>109</v>
      </c>
      <c r="F7807">
        <v>6</v>
      </c>
      <c r="G7807">
        <v>172.83467102050781</v>
      </c>
      <c r="H7807">
        <v>177.66139221191406</v>
      </c>
      <c r="I7807">
        <v>-4.8267316818237305</v>
      </c>
      <c r="J7807">
        <v>-2.7926871553063393E-2</v>
      </c>
      <c r="K7807">
        <v>-8.0662117004394531</v>
      </c>
      <c r="L7807">
        <v>-6.1523008346557617</v>
      </c>
      <c r="M7807">
        <v>-4.8267316818237305</v>
      </c>
      <c r="N7807">
        <v>-3.5011627674102783</v>
      </c>
      <c r="O7807">
        <v>-1.5872515439987183</v>
      </c>
      <c r="P7807">
        <v>-8.9845590591430664</v>
      </c>
      <c r="Q7807">
        <v>-0.6689038872718811</v>
      </c>
      <c r="R7807">
        <v>895</v>
      </c>
      <c r="S7807">
        <v>6.3896708488464355</v>
      </c>
      <c r="T7807">
        <v>2.5277798175811768</v>
      </c>
      <c r="U7807">
        <v>75.189521789550781</v>
      </c>
      <c r="V7807">
        <v>89.0433349609375</v>
      </c>
      <c r="W7807">
        <v>67.200119018554687</v>
      </c>
    </row>
    <row r="7808" spans="1:23" x14ac:dyDescent="0.25">
      <c r="A7808" t="s">
        <v>85</v>
      </c>
      <c r="B7808" t="s">
        <v>97</v>
      </c>
      <c r="C7808" t="s">
        <v>120</v>
      </c>
      <c r="D7808" t="s">
        <v>122</v>
      </c>
      <c r="E7808" t="s">
        <v>109</v>
      </c>
      <c r="F7808">
        <v>7</v>
      </c>
      <c r="G7808">
        <v>204.16622924804687</v>
      </c>
      <c r="H7808">
        <v>210.04011535644531</v>
      </c>
      <c r="I7808">
        <v>-5.8738903999328613</v>
      </c>
      <c r="J7808">
        <v>-2.8770137578248978E-2</v>
      </c>
      <c r="K7808">
        <v>-9.1123418807983398</v>
      </c>
      <c r="L7808">
        <v>-7.1990385055541992</v>
      </c>
      <c r="M7808">
        <v>-5.8738903999328613</v>
      </c>
      <c r="N7808">
        <v>-4.5487422943115234</v>
      </c>
      <c r="O7808">
        <v>-2.635439395904541</v>
      </c>
      <c r="P7808">
        <v>-10.030397415161133</v>
      </c>
      <c r="Q7808">
        <v>-1.7173833847045898</v>
      </c>
      <c r="R7808">
        <v>895</v>
      </c>
      <c r="S7808">
        <v>6.3856115341186523</v>
      </c>
      <c r="T7808">
        <v>2.5269768238067627</v>
      </c>
      <c r="U7808">
        <v>75.189521789550781</v>
      </c>
      <c r="V7808">
        <v>89.0433349609375</v>
      </c>
      <c r="W7808">
        <v>67.242454528808594</v>
      </c>
    </row>
    <row r="7809" spans="1:23" x14ac:dyDescent="0.25">
      <c r="A7809" t="s">
        <v>85</v>
      </c>
      <c r="B7809" t="s">
        <v>97</v>
      </c>
      <c r="C7809" t="s">
        <v>120</v>
      </c>
      <c r="D7809" t="s">
        <v>122</v>
      </c>
      <c r="E7809" t="s">
        <v>109</v>
      </c>
      <c r="F7809">
        <v>8</v>
      </c>
      <c r="G7809">
        <v>224.43067932128906</v>
      </c>
      <c r="H7809">
        <v>230.1727294921875</v>
      </c>
      <c r="I7809">
        <v>-5.7420687675476074</v>
      </c>
      <c r="J7809">
        <v>-2.5585044175386429E-2</v>
      </c>
      <c r="K7809">
        <v>-9.0955619812011719</v>
      </c>
      <c r="L7809">
        <v>-7.1142911911010742</v>
      </c>
      <c r="M7809">
        <v>-5.7420687675476074</v>
      </c>
      <c r="N7809">
        <v>-4.3698463439941406</v>
      </c>
      <c r="O7809">
        <v>-2.3885753154754639</v>
      </c>
      <c r="P7809">
        <v>-10.046231269836426</v>
      </c>
      <c r="Q7809">
        <v>-1.4379066228866577</v>
      </c>
      <c r="R7809">
        <v>895</v>
      </c>
      <c r="S7809">
        <v>6.8473529815673828</v>
      </c>
      <c r="T7809">
        <v>2.6167447566986084</v>
      </c>
      <c r="U7809">
        <v>75.189521789550781</v>
      </c>
      <c r="V7809">
        <v>89.0433349609375</v>
      </c>
      <c r="W7809">
        <v>69.126922607421875</v>
      </c>
    </row>
    <row r="7810" spans="1:23" x14ac:dyDescent="0.25">
      <c r="A7810" t="s">
        <v>85</v>
      </c>
      <c r="B7810" t="s">
        <v>97</v>
      </c>
      <c r="C7810" t="s">
        <v>120</v>
      </c>
      <c r="D7810" t="s">
        <v>122</v>
      </c>
      <c r="E7810" t="s">
        <v>109</v>
      </c>
      <c r="F7810">
        <v>9</v>
      </c>
      <c r="G7810">
        <v>239.26080322265625</v>
      </c>
      <c r="H7810">
        <v>243.36245727539062</v>
      </c>
      <c r="I7810">
        <v>-4.101658821105957</v>
      </c>
      <c r="J7810">
        <v>-1.7143044620752335E-2</v>
      </c>
      <c r="K7810">
        <v>-7.5335531234741211</v>
      </c>
      <c r="L7810">
        <v>-5.5059623718261719</v>
      </c>
      <c r="M7810">
        <v>-4.101658821105957</v>
      </c>
      <c r="N7810">
        <v>-2.6973555088043213</v>
      </c>
      <c r="O7810">
        <v>-0.66976428031921387</v>
      </c>
      <c r="P7810">
        <v>-8.5064477920532227</v>
      </c>
      <c r="Q7810">
        <v>0.30313012003898621</v>
      </c>
      <c r="R7810">
        <v>895</v>
      </c>
      <c r="S7810">
        <v>7.1712636947631836</v>
      </c>
      <c r="T7810">
        <v>2.6779215335845947</v>
      </c>
      <c r="U7810">
        <v>75.189521789550781</v>
      </c>
      <c r="V7810">
        <v>89.0433349609375</v>
      </c>
      <c r="W7810">
        <v>72.761375427246094</v>
      </c>
    </row>
    <row r="7811" spans="1:23" x14ac:dyDescent="0.25">
      <c r="A7811" t="s">
        <v>85</v>
      </c>
      <c r="B7811" t="s">
        <v>97</v>
      </c>
      <c r="C7811" t="s">
        <v>120</v>
      </c>
      <c r="D7811" t="s">
        <v>122</v>
      </c>
      <c r="E7811" t="s">
        <v>109</v>
      </c>
      <c r="F7811">
        <v>10</v>
      </c>
      <c r="G7811">
        <v>247.31233215332031</v>
      </c>
      <c r="H7811">
        <v>250.75588989257813</v>
      </c>
      <c r="I7811">
        <v>-3.4435558319091797</v>
      </c>
      <c r="J7811">
        <v>-1.3923915103077888E-2</v>
      </c>
      <c r="K7811">
        <v>-7.0906591415405273</v>
      </c>
      <c r="L7811">
        <v>-4.9359207153320313</v>
      </c>
      <c r="M7811">
        <v>-3.4435558319091797</v>
      </c>
      <c r="N7811">
        <v>-1.951190710067749</v>
      </c>
      <c r="O7811">
        <v>0.20354737341403961</v>
      </c>
      <c r="P7811">
        <v>-8.1245622634887695</v>
      </c>
      <c r="Q7811">
        <v>1.2374504804611206</v>
      </c>
      <c r="R7811">
        <v>895</v>
      </c>
      <c r="S7811">
        <v>8.0988607406616211</v>
      </c>
      <c r="T7811">
        <v>2.8458497524261475</v>
      </c>
      <c r="U7811">
        <v>75.189521789550781</v>
      </c>
      <c r="V7811">
        <v>89.0433349609375</v>
      </c>
      <c r="W7811">
        <v>76.368133544921875</v>
      </c>
    </row>
    <row r="7812" spans="1:23" x14ac:dyDescent="0.25">
      <c r="A7812" t="s">
        <v>85</v>
      </c>
      <c r="B7812" t="s">
        <v>97</v>
      </c>
      <c r="C7812" t="s">
        <v>120</v>
      </c>
      <c r="D7812" t="s">
        <v>122</v>
      </c>
      <c r="E7812" t="s">
        <v>109</v>
      </c>
      <c r="F7812">
        <v>11</v>
      </c>
      <c r="G7812">
        <v>255.52804565429687</v>
      </c>
      <c r="H7812">
        <v>258.31390380859375</v>
      </c>
      <c r="I7812">
        <v>-2.7858493328094482</v>
      </c>
      <c r="J7812">
        <v>-1.0902322828769684E-2</v>
      </c>
      <c r="K7812">
        <v>-6.3077645301818848</v>
      </c>
      <c r="L7812">
        <v>-4.2269883155822754</v>
      </c>
      <c r="M7812">
        <v>-2.7858493328094482</v>
      </c>
      <c r="N7812">
        <v>-1.3447102308273315</v>
      </c>
      <c r="O7812">
        <v>0.73606568574905396</v>
      </c>
      <c r="P7812">
        <v>-7.306178092956543</v>
      </c>
      <c r="Q7812">
        <v>1.7344796657562256</v>
      </c>
      <c r="R7812">
        <v>895</v>
      </c>
      <c r="S7812">
        <v>7.5524096488952637</v>
      </c>
      <c r="T7812">
        <v>2.7481648921966553</v>
      </c>
      <c r="U7812">
        <v>75.189521789550781</v>
      </c>
      <c r="V7812">
        <v>89.0433349609375</v>
      </c>
      <c r="W7812">
        <v>78.815093994140625</v>
      </c>
    </row>
    <row r="7813" spans="1:23" x14ac:dyDescent="0.25">
      <c r="A7813" t="s">
        <v>85</v>
      </c>
      <c r="B7813" t="s">
        <v>97</v>
      </c>
      <c r="C7813" t="s">
        <v>120</v>
      </c>
      <c r="D7813" t="s">
        <v>122</v>
      </c>
      <c r="E7813" t="s">
        <v>109</v>
      </c>
      <c r="F7813">
        <v>12</v>
      </c>
      <c r="G7813">
        <v>255.16319274902344</v>
      </c>
      <c r="H7813">
        <v>255.78373718261719</v>
      </c>
      <c r="I7813">
        <v>-0.62054240703582764</v>
      </c>
      <c r="J7813">
        <v>-2.4319433141499758E-3</v>
      </c>
      <c r="K7813">
        <v>-4.249751091003418</v>
      </c>
      <c r="L7813">
        <v>-2.1055853366851807</v>
      </c>
      <c r="M7813">
        <v>-0.62054240703582764</v>
      </c>
      <c r="N7813">
        <v>0.86450046300888062</v>
      </c>
      <c r="O7813">
        <v>3.0086665153503418</v>
      </c>
      <c r="P7813">
        <v>-5.2785816192626953</v>
      </c>
      <c r="Q7813">
        <v>4.0374970436096191</v>
      </c>
      <c r="R7813">
        <v>895</v>
      </c>
      <c r="S7813">
        <v>8.0195827484130859</v>
      </c>
      <c r="T7813">
        <v>2.8318867683410645</v>
      </c>
      <c r="U7813">
        <v>75.189521789550781</v>
      </c>
      <c r="V7813">
        <v>89.0433349609375</v>
      </c>
      <c r="W7813">
        <v>80.5555419921875</v>
      </c>
    </row>
    <row r="7814" spans="1:23" x14ac:dyDescent="0.25">
      <c r="A7814" t="s">
        <v>85</v>
      </c>
      <c r="B7814" t="s">
        <v>97</v>
      </c>
      <c r="C7814" t="s">
        <v>120</v>
      </c>
      <c r="D7814" t="s">
        <v>122</v>
      </c>
      <c r="E7814" t="s">
        <v>109</v>
      </c>
      <c r="F7814">
        <v>13</v>
      </c>
      <c r="G7814">
        <v>251.25833129882812</v>
      </c>
      <c r="H7814">
        <v>254.09912109375</v>
      </c>
      <c r="I7814">
        <v>-2.8407933712005615</v>
      </c>
      <c r="J7814">
        <v>-1.1306265369057655E-2</v>
      </c>
      <c r="K7814">
        <v>-6.2174863815307617</v>
      </c>
      <c r="L7814">
        <v>-4.2225089073181152</v>
      </c>
      <c r="M7814">
        <v>-2.8407933712005615</v>
      </c>
      <c r="N7814">
        <v>-1.4590780735015869</v>
      </c>
      <c r="O7814">
        <v>0.53589946031570435</v>
      </c>
      <c r="P7814">
        <v>-7.1747317314147949</v>
      </c>
      <c r="Q7814">
        <v>1.4931449890136719</v>
      </c>
      <c r="R7814">
        <v>895</v>
      </c>
      <c r="S7814">
        <v>6.9424214363098145</v>
      </c>
      <c r="T7814">
        <v>2.6348474025726318</v>
      </c>
      <c r="U7814">
        <v>75.189521789550781</v>
      </c>
      <c r="V7814">
        <v>89.0433349609375</v>
      </c>
      <c r="W7814">
        <v>83.200904846191406</v>
      </c>
    </row>
    <row r="7815" spans="1:23" x14ac:dyDescent="0.25">
      <c r="A7815" t="s">
        <v>85</v>
      </c>
      <c r="B7815" t="s">
        <v>97</v>
      </c>
      <c r="C7815" t="s">
        <v>120</v>
      </c>
      <c r="D7815" t="s">
        <v>122</v>
      </c>
      <c r="E7815" t="s">
        <v>109</v>
      </c>
      <c r="F7815">
        <v>14</v>
      </c>
      <c r="G7815">
        <v>248.26222229003906</v>
      </c>
      <c r="H7815">
        <v>244.94737243652344</v>
      </c>
      <c r="I7815">
        <v>3.3148350715637207</v>
      </c>
      <c r="J7815">
        <v>1.3352152891457081E-2</v>
      </c>
      <c r="K7815">
        <v>-0.18348632752895355</v>
      </c>
      <c r="L7815">
        <v>1.8833503723144531</v>
      </c>
      <c r="M7815">
        <v>3.3148350715637207</v>
      </c>
      <c r="N7815">
        <v>4.7463197708129883</v>
      </c>
      <c r="O7815">
        <v>6.8131566047668457</v>
      </c>
      <c r="P7815">
        <v>-1.1752117872238159</v>
      </c>
      <c r="Q7815">
        <v>7.8048820495605469</v>
      </c>
      <c r="R7815">
        <v>895</v>
      </c>
      <c r="S7815">
        <v>7.4515600204467773</v>
      </c>
      <c r="T7815">
        <v>2.7297546863555908</v>
      </c>
      <c r="U7815">
        <v>75.189521789550781</v>
      </c>
      <c r="V7815">
        <v>89.0433349609375</v>
      </c>
      <c r="W7815">
        <v>84.77044677734375</v>
      </c>
    </row>
    <row r="7816" spans="1:23" x14ac:dyDescent="0.25">
      <c r="A7816" t="s">
        <v>85</v>
      </c>
      <c r="B7816" t="s">
        <v>97</v>
      </c>
      <c r="C7816" t="s">
        <v>120</v>
      </c>
      <c r="D7816" t="s">
        <v>122</v>
      </c>
      <c r="E7816" t="s">
        <v>109</v>
      </c>
      <c r="F7816">
        <v>15</v>
      </c>
      <c r="G7816">
        <v>241.06405639648437</v>
      </c>
      <c r="H7816">
        <v>223.76705932617187</v>
      </c>
      <c r="I7816">
        <v>17.2969970703125</v>
      </c>
      <c r="J7816">
        <v>7.1752697229385376E-2</v>
      </c>
      <c r="K7816">
        <v>13.79371452331543</v>
      </c>
      <c r="L7816">
        <v>15.863482475280762</v>
      </c>
      <c r="M7816">
        <v>17.2969970703125</v>
      </c>
      <c r="N7816">
        <v>18.730512619018555</v>
      </c>
      <c r="O7816">
        <v>20.80027961730957</v>
      </c>
      <c r="P7816">
        <v>12.800582885742188</v>
      </c>
      <c r="Q7816">
        <v>21.793411254882813</v>
      </c>
      <c r="R7816">
        <v>895</v>
      </c>
      <c r="S7816">
        <v>7.4727087020874023</v>
      </c>
      <c r="T7816">
        <v>2.7336256504058838</v>
      </c>
      <c r="U7816">
        <v>75.189521789550781</v>
      </c>
      <c r="V7816">
        <v>89.0433349609375</v>
      </c>
      <c r="W7816">
        <v>85.957237243652344</v>
      </c>
    </row>
    <row r="7817" spans="1:23" x14ac:dyDescent="0.25">
      <c r="A7817" t="s">
        <v>85</v>
      </c>
      <c r="B7817" t="s">
        <v>97</v>
      </c>
      <c r="C7817" t="s">
        <v>120</v>
      </c>
      <c r="D7817" t="s">
        <v>122</v>
      </c>
      <c r="E7817" t="s">
        <v>109</v>
      </c>
      <c r="F7817">
        <v>16</v>
      </c>
      <c r="G7817">
        <v>227.2255859375</v>
      </c>
      <c r="H7817">
        <v>212.76359558105469</v>
      </c>
      <c r="I7817">
        <v>14.461996078491211</v>
      </c>
      <c r="J7817">
        <v>6.3645981252193451E-2</v>
      </c>
      <c r="K7817">
        <v>11.056243896484375</v>
      </c>
      <c r="L7817">
        <v>13.068389892578125</v>
      </c>
      <c r="M7817">
        <v>14.461996078491211</v>
      </c>
      <c r="N7817">
        <v>15.855602264404297</v>
      </c>
      <c r="O7817">
        <v>17.867748260498047</v>
      </c>
      <c r="P7817">
        <v>10.090760231018066</v>
      </c>
      <c r="Q7817">
        <v>18.833230972290039</v>
      </c>
      <c r="R7817">
        <v>895</v>
      </c>
      <c r="S7817">
        <v>7.0624256134033203</v>
      </c>
      <c r="T7817">
        <v>2.657522439956665</v>
      </c>
      <c r="U7817">
        <v>75.189521789550781</v>
      </c>
      <c r="V7817">
        <v>89.0433349609375</v>
      </c>
      <c r="W7817">
        <v>86.356071472167969</v>
      </c>
    </row>
    <row r="7818" spans="1:23" x14ac:dyDescent="0.25">
      <c r="A7818" t="s">
        <v>85</v>
      </c>
      <c r="B7818" t="s">
        <v>97</v>
      </c>
      <c r="C7818" t="s">
        <v>120</v>
      </c>
      <c r="D7818" t="s">
        <v>122</v>
      </c>
      <c r="E7818" t="s">
        <v>109</v>
      </c>
      <c r="F7818">
        <v>17</v>
      </c>
      <c r="G7818">
        <v>214.63743591308594</v>
      </c>
      <c r="H7818">
        <v>199.92025756835937</v>
      </c>
      <c r="I7818">
        <v>14.71717643737793</v>
      </c>
      <c r="J7818">
        <v>6.8567611277103424E-2</v>
      </c>
      <c r="K7818">
        <v>11.591235160827637</v>
      </c>
      <c r="L7818">
        <v>13.438066482543945</v>
      </c>
      <c r="M7818">
        <v>14.71717643737793</v>
      </c>
      <c r="N7818">
        <v>15.996286392211914</v>
      </c>
      <c r="O7818">
        <v>17.843116760253906</v>
      </c>
      <c r="P7818">
        <v>10.705074310302734</v>
      </c>
      <c r="Q7818">
        <v>18.729278564453125</v>
      </c>
      <c r="R7818">
        <v>895</v>
      </c>
      <c r="S7818">
        <v>5.9496216773986816</v>
      </c>
      <c r="T7818">
        <v>2.4391846656799316</v>
      </c>
      <c r="U7818">
        <v>75.189521789550781</v>
      </c>
      <c r="V7818">
        <v>89.0433349609375</v>
      </c>
      <c r="W7818">
        <v>85.611488342285156</v>
      </c>
    </row>
    <row r="7819" spans="1:23" x14ac:dyDescent="0.25">
      <c r="A7819" t="s">
        <v>85</v>
      </c>
      <c r="B7819" t="s">
        <v>97</v>
      </c>
      <c r="C7819" t="s">
        <v>120</v>
      </c>
      <c r="D7819" t="s">
        <v>122</v>
      </c>
      <c r="E7819" t="s">
        <v>109</v>
      </c>
      <c r="F7819">
        <v>18</v>
      </c>
      <c r="G7819">
        <v>200.30458068847656</v>
      </c>
      <c r="H7819">
        <v>187.97685241699219</v>
      </c>
      <c r="I7819">
        <v>12.327724456787109</v>
      </c>
      <c r="J7819">
        <v>6.1544895172119141E-2</v>
      </c>
      <c r="K7819">
        <v>9.1395711898803711</v>
      </c>
      <c r="L7819">
        <v>11.023158073425293</v>
      </c>
      <c r="M7819">
        <v>12.327724456787109</v>
      </c>
      <c r="N7819">
        <v>13.632290840148926</v>
      </c>
      <c r="O7819">
        <v>15.515877723693848</v>
      </c>
      <c r="P7819">
        <v>8.235774040222168</v>
      </c>
      <c r="Q7819">
        <v>16.419675827026367</v>
      </c>
      <c r="R7819">
        <v>895</v>
      </c>
      <c r="S7819">
        <v>6.1887974739074707</v>
      </c>
      <c r="T7819">
        <v>2.4877293109893799</v>
      </c>
      <c r="U7819">
        <v>75.189521789550781</v>
      </c>
      <c r="V7819">
        <v>89.0433349609375</v>
      </c>
      <c r="W7819">
        <v>84.609779357910156</v>
      </c>
    </row>
    <row r="7820" spans="1:23" x14ac:dyDescent="0.25">
      <c r="A7820" t="s">
        <v>85</v>
      </c>
      <c r="B7820" t="s">
        <v>97</v>
      </c>
      <c r="C7820" t="s">
        <v>120</v>
      </c>
      <c r="D7820" t="s">
        <v>122</v>
      </c>
      <c r="E7820" t="s">
        <v>109</v>
      </c>
      <c r="F7820">
        <v>19</v>
      </c>
      <c r="G7820">
        <v>186.72633361816406</v>
      </c>
      <c r="H7820">
        <v>184.9761962890625</v>
      </c>
      <c r="I7820">
        <v>1.7501379251480103</v>
      </c>
      <c r="J7820">
        <v>9.3727428466081619E-3</v>
      </c>
      <c r="K7820">
        <v>-1.2787054777145386</v>
      </c>
      <c r="L7820">
        <v>0.51075977087020874</v>
      </c>
      <c r="M7820">
        <v>1.7501379251480103</v>
      </c>
      <c r="N7820">
        <v>2.989516019821167</v>
      </c>
      <c r="O7820">
        <v>4.7789812088012695</v>
      </c>
      <c r="P7820">
        <v>-2.1373405456542969</v>
      </c>
      <c r="Q7820">
        <v>5.6376161575317383</v>
      </c>
      <c r="R7820">
        <v>895</v>
      </c>
      <c r="S7820">
        <v>5.585749626159668</v>
      </c>
      <c r="T7820">
        <v>2.3634190559387207</v>
      </c>
      <c r="U7820">
        <v>75.189521789550781</v>
      </c>
      <c r="V7820">
        <v>89.0433349609375</v>
      </c>
      <c r="W7820">
        <v>82.450538635253906</v>
      </c>
    </row>
    <row r="7821" spans="1:23" x14ac:dyDescent="0.25">
      <c r="A7821" t="s">
        <v>85</v>
      </c>
      <c r="B7821" t="s">
        <v>97</v>
      </c>
      <c r="C7821" t="s">
        <v>120</v>
      </c>
      <c r="D7821" t="s">
        <v>122</v>
      </c>
      <c r="E7821" t="s">
        <v>109</v>
      </c>
      <c r="F7821">
        <v>20</v>
      </c>
      <c r="G7821">
        <v>182.82359313964844</v>
      </c>
      <c r="H7821">
        <v>183.62376403808594</v>
      </c>
      <c r="I7821">
        <v>-0.80017572641372681</v>
      </c>
      <c r="J7821">
        <v>-4.3767639435827732E-3</v>
      </c>
      <c r="K7821">
        <v>-3.9565227031707764</v>
      </c>
      <c r="L7821">
        <v>-2.0917272567749023</v>
      </c>
      <c r="M7821">
        <v>-0.80017572641372681</v>
      </c>
      <c r="N7821">
        <v>0.49137589335441589</v>
      </c>
      <c r="O7821">
        <v>2.3561713695526123</v>
      </c>
      <c r="P7821">
        <v>-4.8513031005859375</v>
      </c>
      <c r="Q7821">
        <v>3.2509517669677734</v>
      </c>
      <c r="R7821">
        <v>895</v>
      </c>
      <c r="S7821">
        <v>6.0659294128417969</v>
      </c>
      <c r="T7821">
        <v>2.4629106521606445</v>
      </c>
      <c r="U7821">
        <v>75.189521789550781</v>
      </c>
      <c r="V7821">
        <v>89.0433349609375</v>
      </c>
      <c r="W7821">
        <v>79.056472778320312</v>
      </c>
    </row>
    <row r="7822" spans="1:23" x14ac:dyDescent="0.25">
      <c r="A7822" t="s">
        <v>85</v>
      </c>
      <c r="B7822" t="s">
        <v>97</v>
      </c>
      <c r="C7822" t="s">
        <v>120</v>
      </c>
      <c r="D7822" t="s">
        <v>122</v>
      </c>
      <c r="E7822" t="s">
        <v>109</v>
      </c>
      <c r="F7822">
        <v>21</v>
      </c>
      <c r="G7822">
        <v>178.34783935546875</v>
      </c>
      <c r="H7822">
        <v>180.18888854980469</v>
      </c>
      <c r="I7822">
        <v>-1.8410392999649048</v>
      </c>
      <c r="J7822">
        <v>-1.0322744958102703E-2</v>
      </c>
      <c r="K7822">
        <v>-4.7585196495056152</v>
      </c>
      <c r="L7822">
        <v>-3.034848690032959</v>
      </c>
      <c r="M7822">
        <v>-1.8410392999649048</v>
      </c>
      <c r="N7822">
        <v>-0.64722990989685059</v>
      </c>
      <c r="O7822">
        <v>1.0764412879943848</v>
      </c>
      <c r="P7822">
        <v>-5.5855851173400879</v>
      </c>
      <c r="Q7822">
        <v>1.9035063982009888</v>
      </c>
      <c r="R7822">
        <v>895</v>
      </c>
      <c r="S7822">
        <v>5.1825528144836426</v>
      </c>
      <c r="T7822">
        <v>2.276522159576416</v>
      </c>
      <c r="U7822">
        <v>75.189521789550781</v>
      </c>
      <c r="V7822">
        <v>89.0433349609375</v>
      </c>
      <c r="W7822">
        <v>75.413795471191406</v>
      </c>
    </row>
    <row r="7823" spans="1:23" x14ac:dyDescent="0.25">
      <c r="A7823" t="s">
        <v>85</v>
      </c>
      <c r="B7823" t="s">
        <v>97</v>
      </c>
      <c r="C7823" t="s">
        <v>120</v>
      </c>
      <c r="D7823" t="s">
        <v>122</v>
      </c>
      <c r="E7823" t="s">
        <v>109</v>
      </c>
      <c r="F7823">
        <v>22</v>
      </c>
      <c r="G7823">
        <v>168.47463989257812</v>
      </c>
      <c r="H7823">
        <v>171.53176879882813</v>
      </c>
      <c r="I7823">
        <v>-3.0571334362030029</v>
      </c>
      <c r="J7823">
        <v>-1.8145956099033356E-2</v>
      </c>
      <c r="K7823">
        <v>-5.8407149314880371</v>
      </c>
      <c r="L7823">
        <v>-4.1961522102355957</v>
      </c>
      <c r="M7823">
        <v>-3.0571334362030029</v>
      </c>
      <c r="N7823">
        <v>-1.9181144237518311</v>
      </c>
      <c r="O7823">
        <v>-0.27355188131332397</v>
      </c>
      <c r="P7823">
        <v>-6.62982177734375</v>
      </c>
      <c r="Q7823">
        <v>0.51555478572845459</v>
      </c>
      <c r="R7823">
        <v>895</v>
      </c>
      <c r="S7823">
        <v>4.7177586555480957</v>
      </c>
      <c r="T7823">
        <v>2.1720402240753174</v>
      </c>
      <c r="U7823">
        <v>75.189521789550781</v>
      </c>
      <c r="V7823">
        <v>89.0433349609375</v>
      </c>
      <c r="W7823">
        <v>73.088356018066406</v>
      </c>
    </row>
    <row r="7824" spans="1:23" x14ac:dyDescent="0.25">
      <c r="A7824" t="s">
        <v>85</v>
      </c>
      <c r="B7824" t="s">
        <v>97</v>
      </c>
      <c r="C7824" t="s">
        <v>120</v>
      </c>
      <c r="D7824" t="s">
        <v>122</v>
      </c>
      <c r="E7824" t="s">
        <v>109</v>
      </c>
      <c r="F7824">
        <v>23</v>
      </c>
      <c r="G7824">
        <v>155.48927307128906</v>
      </c>
      <c r="H7824">
        <v>158.18769836425781</v>
      </c>
      <c r="I7824">
        <v>-2.6984279155731201</v>
      </c>
      <c r="J7824">
        <v>-1.7354430630803108E-2</v>
      </c>
      <c r="K7824">
        <v>-5.4040560722351074</v>
      </c>
      <c r="L7824">
        <v>-3.805549144744873</v>
      </c>
      <c r="M7824">
        <v>-2.6984279155731201</v>
      </c>
      <c r="N7824">
        <v>-1.5913068056106567</v>
      </c>
      <c r="O7824">
        <v>7.2003696113824844E-3</v>
      </c>
      <c r="P7824">
        <v>-6.1710643768310547</v>
      </c>
      <c r="Q7824">
        <v>0.77420836687088013</v>
      </c>
      <c r="R7824">
        <v>895</v>
      </c>
      <c r="S7824">
        <v>4.4572205543518066</v>
      </c>
      <c r="T7824">
        <v>2.1112129688262939</v>
      </c>
      <c r="U7824">
        <v>75.189521789550781</v>
      </c>
      <c r="V7824">
        <v>89.0433349609375</v>
      </c>
      <c r="W7824">
        <v>71.07086181640625</v>
      </c>
    </row>
    <row r="7825" spans="1:23" x14ac:dyDescent="0.25">
      <c r="A7825" t="s">
        <v>85</v>
      </c>
      <c r="B7825" t="s">
        <v>97</v>
      </c>
      <c r="C7825" t="s">
        <v>120</v>
      </c>
      <c r="D7825" t="s">
        <v>122</v>
      </c>
      <c r="E7825" t="s">
        <v>109</v>
      </c>
      <c r="F7825">
        <v>24</v>
      </c>
      <c r="G7825">
        <v>148.1787109375</v>
      </c>
      <c r="H7825">
        <v>151.57035827636719</v>
      </c>
      <c r="I7825">
        <v>-3.3916299343109131</v>
      </c>
      <c r="J7825">
        <v>-2.2888779640197754E-2</v>
      </c>
      <c r="K7825">
        <v>-6.0460853576660156</v>
      </c>
      <c r="L7825">
        <v>-4.477811336517334</v>
      </c>
      <c r="M7825">
        <v>-3.3916299343109131</v>
      </c>
      <c r="N7825">
        <v>-2.3054482936859131</v>
      </c>
      <c r="O7825">
        <v>-0.73717474937438965</v>
      </c>
      <c r="P7825">
        <v>-6.798586368560791</v>
      </c>
      <c r="Q7825">
        <v>1.532641239464283E-2</v>
      </c>
      <c r="R7825">
        <v>895</v>
      </c>
      <c r="S7825">
        <v>4.2902102470397949</v>
      </c>
      <c r="T7825">
        <v>2.0712823867797852</v>
      </c>
      <c r="U7825">
        <v>75.189521789550781</v>
      </c>
      <c r="V7825">
        <v>89.0433349609375</v>
      </c>
      <c r="W7825">
        <v>69.304054260253906</v>
      </c>
    </row>
    <row r="7826" spans="1:23" x14ac:dyDescent="0.25">
      <c r="A7826" t="s">
        <v>85</v>
      </c>
      <c r="B7826" t="s">
        <v>97</v>
      </c>
      <c r="C7826" t="s">
        <v>120</v>
      </c>
      <c r="D7826" t="s">
        <v>122</v>
      </c>
      <c r="E7826" t="s">
        <v>110</v>
      </c>
      <c r="F7826">
        <v>1</v>
      </c>
      <c r="G7826">
        <v>146.53150939941406</v>
      </c>
      <c r="H7826">
        <v>149.04354858398437</v>
      </c>
      <c r="I7826">
        <v>-2.5120460987091064</v>
      </c>
      <c r="J7826">
        <v>-1.7143385484814644E-2</v>
      </c>
      <c r="K7826">
        <v>-5.1726679801940918</v>
      </c>
      <c r="L7826">
        <v>-3.6007509231567383</v>
      </c>
      <c r="M7826">
        <v>-2.5120460987091064</v>
      </c>
      <c r="N7826">
        <v>-1.4233412742614746</v>
      </c>
      <c r="O7826">
        <v>0.14857560396194458</v>
      </c>
      <c r="P7826">
        <v>-5.9269170761108398</v>
      </c>
      <c r="Q7826">
        <v>0.90282487869262695</v>
      </c>
      <c r="R7826">
        <v>898</v>
      </c>
      <c r="S7826">
        <v>4.3101668357849121</v>
      </c>
      <c r="T7826">
        <v>2.0760941505432129</v>
      </c>
      <c r="U7826">
        <v>74.514968872070312</v>
      </c>
      <c r="V7826">
        <v>89.462066650390625</v>
      </c>
      <c r="W7826">
        <v>69.741722106933594</v>
      </c>
    </row>
    <row r="7827" spans="1:23" x14ac:dyDescent="0.25">
      <c r="A7827" t="s">
        <v>85</v>
      </c>
      <c r="B7827" t="s">
        <v>97</v>
      </c>
      <c r="C7827" t="s">
        <v>120</v>
      </c>
      <c r="D7827" t="s">
        <v>122</v>
      </c>
      <c r="E7827" t="s">
        <v>110</v>
      </c>
      <c r="F7827">
        <v>2</v>
      </c>
      <c r="G7827">
        <v>140.89588928222656</v>
      </c>
      <c r="H7827">
        <v>142.96549987792969</v>
      </c>
      <c r="I7827">
        <v>-2.0696158409118652</v>
      </c>
      <c r="J7827">
        <v>-1.4688972383737564E-2</v>
      </c>
      <c r="K7827">
        <v>-4.6571087837219238</v>
      </c>
      <c r="L7827">
        <v>-3.1283969879150391</v>
      </c>
      <c r="M7827">
        <v>-2.0696158409118652</v>
      </c>
      <c r="N7827">
        <v>-1.010834813117981</v>
      </c>
      <c r="O7827">
        <v>0.51787686347961426</v>
      </c>
      <c r="P7827">
        <v>-5.3906269073486328</v>
      </c>
      <c r="Q7827">
        <v>1.2513951063156128</v>
      </c>
      <c r="R7827">
        <v>898</v>
      </c>
      <c r="S7827">
        <v>4.0764870643615723</v>
      </c>
      <c r="T7827">
        <v>2.019031286239624</v>
      </c>
      <c r="U7827">
        <v>74.514968872070312</v>
      </c>
      <c r="V7827">
        <v>89.462066650390625</v>
      </c>
      <c r="W7827">
        <v>69.03125</v>
      </c>
    </row>
    <row r="7828" spans="1:23" x14ac:dyDescent="0.25">
      <c r="A7828" t="s">
        <v>85</v>
      </c>
      <c r="B7828" t="s">
        <v>97</v>
      </c>
      <c r="C7828" t="s">
        <v>120</v>
      </c>
      <c r="D7828" t="s">
        <v>122</v>
      </c>
      <c r="E7828" t="s">
        <v>110</v>
      </c>
      <c r="F7828">
        <v>3</v>
      </c>
      <c r="G7828">
        <v>135.05467224121094</v>
      </c>
      <c r="H7828">
        <v>137.41244506835937</v>
      </c>
      <c r="I7828">
        <v>-2.3577654361724854</v>
      </c>
      <c r="J7828">
        <v>-1.7457859590649605E-2</v>
      </c>
      <c r="K7828">
        <v>-4.985260009765625</v>
      </c>
      <c r="L7828">
        <v>-3.4329149723052979</v>
      </c>
      <c r="M7828">
        <v>-2.3577654361724854</v>
      </c>
      <c r="N7828">
        <v>-1.2826160192489624</v>
      </c>
      <c r="O7828">
        <v>0.26972901821136475</v>
      </c>
      <c r="P7828">
        <v>-5.7301182746887207</v>
      </c>
      <c r="Q7828">
        <v>1.0145871639251709</v>
      </c>
      <c r="R7828">
        <v>898</v>
      </c>
      <c r="S7828">
        <v>4.2035040855407715</v>
      </c>
      <c r="T7828">
        <v>2.0502448081970215</v>
      </c>
      <c r="U7828">
        <v>74.514968872070312</v>
      </c>
      <c r="V7828">
        <v>89.462066650390625</v>
      </c>
      <c r="W7828">
        <v>68.577445983886719</v>
      </c>
    </row>
    <row r="7829" spans="1:23" x14ac:dyDescent="0.25">
      <c r="A7829" t="s">
        <v>85</v>
      </c>
      <c r="B7829" t="s">
        <v>97</v>
      </c>
      <c r="C7829" t="s">
        <v>120</v>
      </c>
      <c r="D7829" t="s">
        <v>122</v>
      </c>
      <c r="E7829" t="s">
        <v>110</v>
      </c>
      <c r="F7829">
        <v>4</v>
      </c>
      <c r="G7829">
        <v>135.13880920410156</v>
      </c>
      <c r="H7829">
        <v>137.80384826660156</v>
      </c>
      <c r="I7829">
        <v>-2.6650385856628418</v>
      </c>
      <c r="J7829">
        <v>-1.972074992954731E-2</v>
      </c>
      <c r="K7829">
        <v>-5.382408618927002</v>
      </c>
      <c r="L7829">
        <v>-3.7769641876220703</v>
      </c>
      <c r="M7829">
        <v>-2.6650385856628418</v>
      </c>
      <c r="N7829">
        <v>-1.5531128644943237</v>
      </c>
      <c r="O7829">
        <v>5.2331209182739258E-2</v>
      </c>
      <c r="P7829">
        <v>-6.1527447700500488</v>
      </c>
      <c r="Q7829">
        <v>0.82266777753829956</v>
      </c>
      <c r="R7829">
        <v>898</v>
      </c>
      <c r="S7829">
        <v>4.4959902763366699</v>
      </c>
      <c r="T7829">
        <v>2.1203749179840088</v>
      </c>
      <c r="U7829">
        <v>74.514968872070312</v>
      </c>
      <c r="V7829">
        <v>89.462066650390625</v>
      </c>
      <c r="W7829">
        <v>68.012351989746094</v>
      </c>
    </row>
    <row r="7830" spans="1:23" x14ac:dyDescent="0.25">
      <c r="A7830" t="s">
        <v>85</v>
      </c>
      <c r="B7830" t="s">
        <v>97</v>
      </c>
      <c r="C7830" t="s">
        <v>120</v>
      </c>
      <c r="D7830" t="s">
        <v>122</v>
      </c>
      <c r="E7830" t="s">
        <v>110</v>
      </c>
      <c r="F7830">
        <v>5</v>
      </c>
      <c r="G7830">
        <v>145.0333251953125</v>
      </c>
      <c r="H7830">
        <v>148.13545227050781</v>
      </c>
      <c r="I7830">
        <v>-3.1021273136138916</v>
      </c>
      <c r="J7830">
        <v>-2.1389065310359001E-2</v>
      </c>
      <c r="K7830">
        <v>-5.9370207786560059</v>
      </c>
      <c r="L7830">
        <v>-4.2621426582336426</v>
      </c>
      <c r="M7830">
        <v>-3.1021273136138916</v>
      </c>
      <c r="N7830">
        <v>-1.9421119689941406</v>
      </c>
      <c r="O7830">
        <v>-0.26723393797874451</v>
      </c>
      <c r="P7830">
        <v>-6.7406735420227051</v>
      </c>
      <c r="Q7830">
        <v>0.53641891479492188</v>
      </c>
      <c r="R7830">
        <v>898</v>
      </c>
      <c r="S7830">
        <v>4.8932938575744629</v>
      </c>
      <c r="T7830">
        <v>2.2120790481567383</v>
      </c>
      <c r="U7830">
        <v>74.514968872070312</v>
      </c>
      <c r="V7830">
        <v>89.462066650390625</v>
      </c>
      <c r="W7830">
        <v>67.431388854980469</v>
      </c>
    </row>
    <row r="7831" spans="1:23" x14ac:dyDescent="0.25">
      <c r="A7831" t="s">
        <v>85</v>
      </c>
      <c r="B7831" t="s">
        <v>97</v>
      </c>
      <c r="C7831" t="s">
        <v>120</v>
      </c>
      <c r="D7831" t="s">
        <v>122</v>
      </c>
      <c r="E7831" t="s">
        <v>110</v>
      </c>
      <c r="F7831">
        <v>6</v>
      </c>
      <c r="G7831">
        <v>174.45002746582031</v>
      </c>
      <c r="H7831">
        <v>176.72930908203125</v>
      </c>
      <c r="I7831">
        <v>-2.2792794704437256</v>
      </c>
      <c r="J7831">
        <v>-1.3065515086054802E-2</v>
      </c>
      <c r="K7831">
        <v>-5.2121481895446777</v>
      </c>
      <c r="L7831">
        <v>-3.4793856143951416</v>
      </c>
      <c r="M7831">
        <v>-2.2792794704437256</v>
      </c>
      <c r="N7831">
        <v>-1.0791733264923096</v>
      </c>
      <c r="O7831">
        <v>0.65358924865722656</v>
      </c>
      <c r="P7831">
        <v>-6.0435757637023926</v>
      </c>
      <c r="Q7831">
        <v>1.4850168228149414</v>
      </c>
      <c r="R7831">
        <v>898</v>
      </c>
      <c r="S7831">
        <v>5.237368106842041</v>
      </c>
      <c r="T7831">
        <v>2.288529634475708</v>
      </c>
      <c r="U7831">
        <v>74.514968872070312</v>
      </c>
      <c r="V7831">
        <v>89.462066650390625</v>
      </c>
      <c r="W7831">
        <v>67.060722351074219</v>
      </c>
    </row>
    <row r="7832" spans="1:23" x14ac:dyDescent="0.25">
      <c r="A7832" t="s">
        <v>85</v>
      </c>
      <c r="B7832" t="s">
        <v>97</v>
      </c>
      <c r="C7832" t="s">
        <v>120</v>
      </c>
      <c r="D7832" t="s">
        <v>122</v>
      </c>
      <c r="E7832" t="s">
        <v>110</v>
      </c>
      <c r="F7832">
        <v>7</v>
      </c>
      <c r="G7832">
        <v>201.267333984375</v>
      </c>
      <c r="H7832">
        <v>205.16651916503906</v>
      </c>
      <c r="I7832">
        <v>-3.8991806507110596</v>
      </c>
      <c r="J7832">
        <v>-1.9373141229152679E-2</v>
      </c>
      <c r="K7832">
        <v>-6.9990839958190918</v>
      </c>
      <c r="L7832">
        <v>-5.1676359176635742</v>
      </c>
      <c r="M7832">
        <v>-3.8991806507110596</v>
      </c>
      <c r="N7832">
        <v>-2.6307253837585449</v>
      </c>
      <c r="O7832">
        <v>-0.79927742481231689</v>
      </c>
      <c r="P7832">
        <v>-7.8778634071350098</v>
      </c>
      <c r="Q7832">
        <v>7.9502083361148834E-2</v>
      </c>
      <c r="R7832">
        <v>898</v>
      </c>
      <c r="S7832">
        <v>5.8509187698364258</v>
      </c>
      <c r="T7832">
        <v>2.4188673496246338</v>
      </c>
      <c r="U7832">
        <v>74.514968872070312</v>
      </c>
      <c r="V7832">
        <v>89.462066650390625</v>
      </c>
      <c r="W7832">
        <v>66.509246826171875</v>
      </c>
    </row>
    <row r="7833" spans="1:23" x14ac:dyDescent="0.25">
      <c r="A7833" t="s">
        <v>85</v>
      </c>
      <c r="B7833" t="s">
        <v>97</v>
      </c>
      <c r="C7833" t="s">
        <v>120</v>
      </c>
      <c r="D7833" t="s">
        <v>122</v>
      </c>
      <c r="E7833" t="s">
        <v>110</v>
      </c>
      <c r="F7833">
        <v>8</v>
      </c>
      <c r="G7833">
        <v>220.15504455566406</v>
      </c>
      <c r="H7833">
        <v>222.66316223144531</v>
      </c>
      <c r="I7833">
        <v>-2.5081081390380859</v>
      </c>
      <c r="J7833">
        <v>-1.1392462998628616E-2</v>
      </c>
      <c r="K7833">
        <v>-5.8122825622558594</v>
      </c>
      <c r="L7833">
        <v>-3.860149621963501</v>
      </c>
      <c r="M7833">
        <v>-2.5081081390380859</v>
      </c>
      <c r="N7833">
        <v>-1.1560666561126709</v>
      </c>
      <c r="O7833">
        <v>0.79606646299362183</v>
      </c>
      <c r="P7833">
        <v>-6.7489705085754395</v>
      </c>
      <c r="Q7833">
        <v>1.7327539920806885</v>
      </c>
      <c r="R7833">
        <v>898</v>
      </c>
      <c r="S7833">
        <v>6.647430419921875</v>
      </c>
      <c r="T7833">
        <v>2.578261137008667</v>
      </c>
      <c r="U7833">
        <v>74.514968872070312</v>
      </c>
      <c r="V7833">
        <v>89.462066650390625</v>
      </c>
      <c r="W7833">
        <v>67.99163818359375</v>
      </c>
    </row>
    <row r="7834" spans="1:23" x14ac:dyDescent="0.25">
      <c r="A7834" t="s">
        <v>85</v>
      </c>
      <c r="B7834" t="s">
        <v>97</v>
      </c>
      <c r="C7834" t="s">
        <v>120</v>
      </c>
      <c r="D7834" t="s">
        <v>122</v>
      </c>
      <c r="E7834" t="s">
        <v>110</v>
      </c>
      <c r="F7834">
        <v>9</v>
      </c>
      <c r="G7834">
        <v>234.14743041992187</v>
      </c>
      <c r="H7834">
        <v>237.11004638671875</v>
      </c>
      <c r="I7834">
        <v>-2.9626214504241943</v>
      </c>
      <c r="J7834">
        <v>-1.2652803212404251E-2</v>
      </c>
      <c r="K7834">
        <v>-6.3665547370910645</v>
      </c>
      <c r="L7834">
        <v>-4.3554835319519043</v>
      </c>
      <c r="M7834">
        <v>-2.9626214504241943</v>
      </c>
      <c r="N7834">
        <v>-1.5697594881057739</v>
      </c>
      <c r="O7834">
        <v>0.44131198525428772</v>
      </c>
      <c r="P7834">
        <v>-7.3315229415893555</v>
      </c>
      <c r="Q7834">
        <v>1.4062798023223877</v>
      </c>
      <c r="R7834">
        <v>898</v>
      </c>
      <c r="S7834">
        <v>7.0548849105834961</v>
      </c>
      <c r="T7834">
        <v>2.6561033725738525</v>
      </c>
      <c r="U7834">
        <v>74.514968872070312</v>
      </c>
      <c r="V7834">
        <v>89.462066650390625</v>
      </c>
      <c r="W7834">
        <v>71.102348327636719</v>
      </c>
    </row>
    <row r="7835" spans="1:23" x14ac:dyDescent="0.25">
      <c r="A7835" t="s">
        <v>85</v>
      </c>
      <c r="B7835" t="s">
        <v>97</v>
      </c>
      <c r="C7835" t="s">
        <v>120</v>
      </c>
      <c r="D7835" t="s">
        <v>122</v>
      </c>
      <c r="E7835" t="s">
        <v>110</v>
      </c>
      <c r="F7835">
        <v>10</v>
      </c>
      <c r="G7835">
        <v>241.77316284179687</v>
      </c>
      <c r="H7835">
        <v>245.35079956054687</v>
      </c>
      <c r="I7835">
        <v>-3.5776278972625732</v>
      </c>
      <c r="J7835">
        <v>-1.4797456562519073E-2</v>
      </c>
      <c r="K7835">
        <v>-6.9826693534851074</v>
      </c>
      <c r="L7835">
        <v>-4.9709434509277344</v>
      </c>
      <c r="M7835">
        <v>-3.5776278972625732</v>
      </c>
      <c r="N7835">
        <v>-2.1843125820159912</v>
      </c>
      <c r="O7835">
        <v>-0.17258656024932861</v>
      </c>
      <c r="P7835">
        <v>-7.9479513168334961</v>
      </c>
      <c r="Q7835">
        <v>0.79269534349441528</v>
      </c>
      <c r="R7835">
        <v>898</v>
      </c>
      <c r="S7835">
        <v>7.059478759765625</v>
      </c>
      <c r="T7835">
        <v>2.6569678783416748</v>
      </c>
      <c r="U7835">
        <v>74.514968872070312</v>
      </c>
      <c r="V7835">
        <v>89.462066650390625</v>
      </c>
      <c r="W7835">
        <v>74.327667236328125</v>
      </c>
    </row>
    <row r="7836" spans="1:23" x14ac:dyDescent="0.25">
      <c r="A7836" t="s">
        <v>85</v>
      </c>
      <c r="B7836" t="s">
        <v>97</v>
      </c>
      <c r="C7836" t="s">
        <v>120</v>
      </c>
      <c r="D7836" t="s">
        <v>122</v>
      </c>
      <c r="E7836" t="s">
        <v>110</v>
      </c>
      <c r="F7836">
        <v>11</v>
      </c>
      <c r="G7836">
        <v>250.11550903320312</v>
      </c>
      <c r="H7836">
        <v>254.6488037109375</v>
      </c>
      <c r="I7836">
        <v>-4.5333003997802734</v>
      </c>
      <c r="J7836">
        <v>-1.8124828115105629E-2</v>
      </c>
      <c r="K7836">
        <v>-8.0038871765136719</v>
      </c>
      <c r="L7836">
        <v>-5.9534363746643066</v>
      </c>
      <c r="M7836">
        <v>-4.5333003997802734</v>
      </c>
      <c r="N7836">
        <v>-3.1131644248962402</v>
      </c>
      <c r="O7836">
        <v>-1.0627137422561646</v>
      </c>
      <c r="P7836">
        <v>-8.9877500534057617</v>
      </c>
      <c r="Q7836">
        <v>-7.8850589692592621E-2</v>
      </c>
      <c r="R7836">
        <v>898</v>
      </c>
      <c r="S7836">
        <v>7.3338770866394043</v>
      </c>
      <c r="T7836">
        <v>2.7081131935119629</v>
      </c>
      <c r="U7836">
        <v>74.514968872070312</v>
      </c>
      <c r="V7836">
        <v>89.462066650390625</v>
      </c>
      <c r="W7836">
        <v>77.351371765136719</v>
      </c>
    </row>
    <row r="7837" spans="1:23" x14ac:dyDescent="0.25">
      <c r="A7837" t="s">
        <v>85</v>
      </c>
      <c r="B7837" t="s">
        <v>97</v>
      </c>
      <c r="C7837" t="s">
        <v>120</v>
      </c>
      <c r="D7837" t="s">
        <v>122</v>
      </c>
      <c r="E7837" t="s">
        <v>110</v>
      </c>
      <c r="F7837">
        <v>12</v>
      </c>
      <c r="G7837">
        <v>252.84176635742187</v>
      </c>
      <c r="H7837">
        <v>254.11488342285156</v>
      </c>
      <c r="I7837">
        <v>-1.2731122970581055</v>
      </c>
      <c r="J7837">
        <v>-5.0352136604487896E-3</v>
      </c>
      <c r="K7837">
        <v>-4.6870803833007812</v>
      </c>
      <c r="L7837">
        <v>-2.6700801849365234</v>
      </c>
      <c r="M7837">
        <v>-1.2731122970581055</v>
      </c>
      <c r="N7837">
        <v>0.12385568022727966</v>
      </c>
      <c r="O7837">
        <v>2.1408555507659912</v>
      </c>
      <c r="P7837">
        <v>-5.6548924446105957</v>
      </c>
      <c r="Q7837">
        <v>3.1086680889129639</v>
      </c>
      <c r="R7837">
        <v>898</v>
      </c>
      <c r="S7837">
        <v>7.0965409278869629</v>
      </c>
      <c r="T7837">
        <v>2.663933277130127</v>
      </c>
      <c r="U7837">
        <v>74.514968872070312</v>
      </c>
      <c r="V7837">
        <v>89.462066650390625</v>
      </c>
      <c r="W7837">
        <v>79.933677673339844</v>
      </c>
    </row>
    <row r="7838" spans="1:23" x14ac:dyDescent="0.25">
      <c r="A7838" t="s">
        <v>85</v>
      </c>
      <c r="B7838" t="s">
        <v>97</v>
      </c>
      <c r="C7838" t="s">
        <v>120</v>
      </c>
      <c r="D7838" t="s">
        <v>122</v>
      </c>
      <c r="E7838" t="s">
        <v>110</v>
      </c>
      <c r="F7838">
        <v>13</v>
      </c>
      <c r="G7838">
        <v>249.69734191894531</v>
      </c>
      <c r="H7838">
        <v>250.06596374511719</v>
      </c>
      <c r="I7838">
        <v>-0.36862051486968994</v>
      </c>
      <c r="J7838">
        <v>-1.4762693317607045E-3</v>
      </c>
      <c r="K7838">
        <v>-3.8484132289886475</v>
      </c>
      <c r="L7838">
        <v>-1.7925235033035278</v>
      </c>
      <c r="M7838">
        <v>-0.36862051486968994</v>
      </c>
      <c r="N7838">
        <v>1.0552824735641479</v>
      </c>
      <c r="O7838">
        <v>3.1111721992492676</v>
      </c>
      <c r="P7838">
        <v>-4.8348860740661621</v>
      </c>
      <c r="Q7838">
        <v>4.0976452827453613</v>
      </c>
      <c r="R7838">
        <v>898</v>
      </c>
      <c r="S7838">
        <v>7.3728365898132324</v>
      </c>
      <c r="T7838">
        <v>2.715296745300293</v>
      </c>
      <c r="U7838">
        <v>74.514968872070312</v>
      </c>
      <c r="V7838">
        <v>89.462066650390625</v>
      </c>
      <c r="W7838">
        <v>82.217544555664063</v>
      </c>
    </row>
    <row r="7839" spans="1:23" x14ac:dyDescent="0.25">
      <c r="A7839" t="s">
        <v>85</v>
      </c>
      <c r="B7839" t="s">
        <v>97</v>
      </c>
      <c r="C7839" t="s">
        <v>120</v>
      </c>
      <c r="D7839" t="s">
        <v>122</v>
      </c>
      <c r="E7839" t="s">
        <v>110</v>
      </c>
      <c r="F7839">
        <v>14</v>
      </c>
      <c r="G7839">
        <v>245.46485900878906</v>
      </c>
      <c r="H7839">
        <v>243.24357604980469</v>
      </c>
      <c r="I7839">
        <v>2.2212791442871094</v>
      </c>
      <c r="J7839">
        <v>9.0492758899927139E-3</v>
      </c>
      <c r="K7839">
        <v>-1.2120347023010254</v>
      </c>
      <c r="L7839">
        <v>0.81639498472213745</v>
      </c>
      <c r="M7839">
        <v>2.2212791442871094</v>
      </c>
      <c r="N7839">
        <v>3.6261632442474365</v>
      </c>
      <c r="O7839">
        <v>5.6545929908752441</v>
      </c>
      <c r="P7839">
        <v>-2.1853313446044922</v>
      </c>
      <c r="Q7839">
        <v>6.6278896331787109</v>
      </c>
      <c r="R7839">
        <v>898</v>
      </c>
      <c r="S7839">
        <v>7.1771960258483887</v>
      </c>
      <c r="T7839">
        <v>2.6790289878845215</v>
      </c>
      <c r="U7839">
        <v>74.514968872070312</v>
      </c>
      <c r="V7839">
        <v>89.462066650390625</v>
      </c>
      <c r="W7839">
        <v>83.998893737792969</v>
      </c>
    </row>
    <row r="7840" spans="1:23" x14ac:dyDescent="0.25">
      <c r="A7840" t="s">
        <v>85</v>
      </c>
      <c r="B7840" t="s">
        <v>97</v>
      </c>
      <c r="C7840" t="s">
        <v>120</v>
      </c>
      <c r="D7840" t="s">
        <v>122</v>
      </c>
      <c r="E7840" t="s">
        <v>110</v>
      </c>
      <c r="F7840">
        <v>15</v>
      </c>
      <c r="G7840">
        <v>236.99612426757813</v>
      </c>
      <c r="H7840">
        <v>224.72042846679687</v>
      </c>
      <c r="I7840">
        <v>12.275710105895996</v>
      </c>
      <c r="J7840">
        <v>5.1797091960906982E-2</v>
      </c>
      <c r="K7840">
        <v>8.8123836517333984</v>
      </c>
      <c r="L7840">
        <v>10.858545303344727</v>
      </c>
      <c r="M7840">
        <v>12.275710105895996</v>
      </c>
      <c r="N7840">
        <v>13.692874908447266</v>
      </c>
      <c r="O7840">
        <v>15.739036560058594</v>
      </c>
      <c r="P7840">
        <v>7.8305788040161133</v>
      </c>
      <c r="Q7840">
        <v>16.720840454101563</v>
      </c>
      <c r="R7840">
        <v>898</v>
      </c>
      <c r="S7840">
        <v>7.303225040435791</v>
      </c>
      <c r="T7840">
        <v>2.7024478912353516</v>
      </c>
      <c r="U7840">
        <v>74.514968872070312</v>
      </c>
      <c r="V7840">
        <v>89.462066650390625</v>
      </c>
      <c r="W7840">
        <v>85.217437744140625</v>
      </c>
    </row>
    <row r="7841" spans="1:23" x14ac:dyDescent="0.25">
      <c r="A7841" t="s">
        <v>85</v>
      </c>
      <c r="B7841" t="s">
        <v>97</v>
      </c>
      <c r="C7841" t="s">
        <v>120</v>
      </c>
      <c r="D7841" t="s">
        <v>122</v>
      </c>
      <c r="E7841" t="s">
        <v>110</v>
      </c>
      <c r="F7841">
        <v>16</v>
      </c>
      <c r="G7841">
        <v>223.73143005371094</v>
      </c>
      <c r="H7841">
        <v>211.25466918945312</v>
      </c>
      <c r="I7841">
        <v>12.476773262023926</v>
      </c>
      <c r="J7841">
        <v>5.5766742676496506E-2</v>
      </c>
      <c r="K7841">
        <v>9.1355247497558594</v>
      </c>
      <c r="L7841">
        <v>11.109560966491699</v>
      </c>
      <c r="M7841">
        <v>12.476773262023926</v>
      </c>
      <c r="N7841">
        <v>13.843985557556152</v>
      </c>
      <c r="O7841">
        <v>15.818021774291992</v>
      </c>
      <c r="P7841">
        <v>8.1883268356323242</v>
      </c>
      <c r="Q7841">
        <v>16.765218734741211</v>
      </c>
      <c r="R7841">
        <v>898</v>
      </c>
      <c r="S7841">
        <v>6.7974410057067871</v>
      </c>
      <c r="T7841">
        <v>2.6071901321411133</v>
      </c>
      <c r="U7841">
        <v>74.514968872070312</v>
      </c>
      <c r="V7841">
        <v>89.462066650390625</v>
      </c>
      <c r="W7841">
        <v>85.29473876953125</v>
      </c>
    </row>
    <row r="7842" spans="1:23" x14ac:dyDescent="0.25">
      <c r="A7842" t="s">
        <v>85</v>
      </c>
      <c r="B7842" t="s">
        <v>97</v>
      </c>
      <c r="C7842" t="s">
        <v>120</v>
      </c>
      <c r="D7842" t="s">
        <v>122</v>
      </c>
      <c r="E7842" t="s">
        <v>110</v>
      </c>
      <c r="F7842">
        <v>17</v>
      </c>
      <c r="G7842">
        <v>210.86436462402344</v>
      </c>
      <c r="H7842">
        <v>198.11878967285156</v>
      </c>
      <c r="I7842">
        <v>12.745578765869141</v>
      </c>
      <c r="J7842">
        <v>6.0444440692663193E-2</v>
      </c>
      <c r="K7842">
        <v>9.5890941619873047</v>
      </c>
      <c r="L7842">
        <v>11.453970909118652</v>
      </c>
      <c r="M7842">
        <v>12.745578765869141</v>
      </c>
      <c r="N7842">
        <v>14.037186622619629</v>
      </c>
      <c r="O7842">
        <v>15.902063369750977</v>
      </c>
      <c r="P7842">
        <v>8.69427490234375</v>
      </c>
      <c r="Q7842">
        <v>16.796882629394531</v>
      </c>
      <c r="R7842">
        <v>898</v>
      </c>
      <c r="S7842">
        <v>6.0664577484130859</v>
      </c>
      <c r="T7842">
        <v>2.4630179405212402</v>
      </c>
      <c r="U7842">
        <v>74.514968872070312</v>
      </c>
      <c r="V7842">
        <v>89.462066650390625</v>
      </c>
      <c r="W7842">
        <v>84.786384582519531</v>
      </c>
    </row>
    <row r="7843" spans="1:23" x14ac:dyDescent="0.25">
      <c r="A7843" t="s">
        <v>85</v>
      </c>
      <c r="B7843" t="s">
        <v>97</v>
      </c>
      <c r="C7843" t="s">
        <v>120</v>
      </c>
      <c r="D7843" t="s">
        <v>122</v>
      </c>
      <c r="E7843" t="s">
        <v>110</v>
      </c>
      <c r="F7843">
        <v>18</v>
      </c>
      <c r="G7843">
        <v>196.49978637695312</v>
      </c>
      <c r="H7843">
        <v>184.47677612304687</v>
      </c>
      <c r="I7843">
        <v>12.023012161254883</v>
      </c>
      <c r="J7843">
        <v>6.1185877770185471E-2</v>
      </c>
      <c r="K7843">
        <v>8.9311647415161133</v>
      </c>
      <c r="L7843">
        <v>10.757853507995605</v>
      </c>
      <c r="M7843">
        <v>12.023012161254883</v>
      </c>
      <c r="N7843">
        <v>13.28817081451416</v>
      </c>
      <c r="O7843">
        <v>15.114859580993652</v>
      </c>
      <c r="P7843">
        <v>8.0546693801879883</v>
      </c>
      <c r="Q7843">
        <v>15.991354942321777</v>
      </c>
      <c r="R7843">
        <v>898</v>
      </c>
      <c r="S7843">
        <v>5.8205480575561523</v>
      </c>
      <c r="T7843">
        <v>2.412581205368042</v>
      </c>
      <c r="U7843">
        <v>74.514968872070312</v>
      </c>
      <c r="V7843">
        <v>89.462066650390625</v>
      </c>
      <c r="W7843">
        <v>83.563835144042969</v>
      </c>
    </row>
    <row r="7844" spans="1:23" x14ac:dyDescent="0.25">
      <c r="A7844" t="s">
        <v>85</v>
      </c>
      <c r="B7844" t="s">
        <v>97</v>
      </c>
      <c r="C7844" t="s">
        <v>120</v>
      </c>
      <c r="D7844" t="s">
        <v>122</v>
      </c>
      <c r="E7844" t="s">
        <v>110</v>
      </c>
      <c r="F7844">
        <v>19</v>
      </c>
      <c r="G7844">
        <v>184.08544921875</v>
      </c>
      <c r="H7844">
        <v>180.02140808105469</v>
      </c>
      <c r="I7844">
        <v>4.0640559196472168</v>
      </c>
      <c r="J7844">
        <v>2.2077007219195366E-2</v>
      </c>
      <c r="K7844">
        <v>1.0622918605804443</v>
      </c>
      <c r="L7844">
        <v>2.8357584476470947</v>
      </c>
      <c r="M7844">
        <v>4.0640559196472168</v>
      </c>
      <c r="N7844">
        <v>5.292353630065918</v>
      </c>
      <c r="O7844">
        <v>7.0658202171325684</v>
      </c>
      <c r="P7844">
        <v>0.21133340895175934</v>
      </c>
      <c r="Q7844">
        <v>7.916778564453125</v>
      </c>
      <c r="R7844">
        <v>898</v>
      </c>
      <c r="S7844">
        <v>5.4863176345825195</v>
      </c>
      <c r="T7844">
        <v>2.3422889709472656</v>
      </c>
      <c r="U7844">
        <v>74.514968872070312</v>
      </c>
      <c r="V7844">
        <v>89.462066650390625</v>
      </c>
      <c r="W7844">
        <v>81.061012268066406</v>
      </c>
    </row>
    <row r="7845" spans="1:23" x14ac:dyDescent="0.25">
      <c r="A7845" t="s">
        <v>85</v>
      </c>
      <c r="B7845" t="s">
        <v>97</v>
      </c>
      <c r="C7845" t="s">
        <v>120</v>
      </c>
      <c r="D7845" t="s">
        <v>122</v>
      </c>
      <c r="E7845" t="s">
        <v>110</v>
      </c>
      <c r="F7845">
        <v>20</v>
      </c>
      <c r="G7845">
        <v>182.39324951171875</v>
      </c>
      <c r="H7845">
        <v>181.3369140625</v>
      </c>
      <c r="I7845">
        <v>1.0563369989395142</v>
      </c>
      <c r="J7845">
        <v>5.7915356010198593E-3</v>
      </c>
      <c r="K7845">
        <v>-1.9337503910064697</v>
      </c>
      <c r="L7845">
        <v>-0.16718252003192902</v>
      </c>
      <c r="M7845">
        <v>1.0563369989395142</v>
      </c>
      <c r="N7845">
        <v>2.2798564434051514</v>
      </c>
      <c r="O7845">
        <v>4.046424388885498</v>
      </c>
      <c r="P7845">
        <v>-2.7813985347747803</v>
      </c>
      <c r="Q7845">
        <v>4.8940725326538086</v>
      </c>
      <c r="R7845">
        <v>898</v>
      </c>
      <c r="S7845">
        <v>5.4437170028686523</v>
      </c>
      <c r="T7845">
        <v>2.3331775665283203</v>
      </c>
      <c r="U7845">
        <v>74.514968872070312</v>
      </c>
      <c r="V7845">
        <v>89.462066650390625</v>
      </c>
      <c r="W7845">
        <v>76.782501220703125</v>
      </c>
    </row>
    <row r="7846" spans="1:23" x14ac:dyDescent="0.25">
      <c r="A7846" t="s">
        <v>85</v>
      </c>
      <c r="B7846" t="s">
        <v>97</v>
      </c>
      <c r="C7846" t="s">
        <v>120</v>
      </c>
      <c r="D7846" t="s">
        <v>122</v>
      </c>
      <c r="E7846" t="s">
        <v>110</v>
      </c>
      <c r="F7846">
        <v>21</v>
      </c>
      <c r="G7846">
        <v>177.98362731933594</v>
      </c>
      <c r="H7846">
        <v>178.16859436035156</v>
      </c>
      <c r="I7846">
        <v>-0.18495973944664001</v>
      </c>
      <c r="J7846">
        <v>-1.039195223711431E-3</v>
      </c>
      <c r="K7846">
        <v>-3.1599521636962891</v>
      </c>
      <c r="L7846">
        <v>-1.4023025035858154</v>
      </c>
      <c r="M7846">
        <v>-0.18495973944664001</v>
      </c>
      <c r="N7846">
        <v>1.0323830842971802</v>
      </c>
      <c r="O7846">
        <v>2.7900328636169434</v>
      </c>
      <c r="P7846">
        <v>-4.0033211708068848</v>
      </c>
      <c r="Q7846">
        <v>3.6334018707275391</v>
      </c>
      <c r="R7846">
        <v>898</v>
      </c>
      <c r="S7846">
        <v>5.3888936042785645</v>
      </c>
      <c r="T7846">
        <v>2.3213989734649658</v>
      </c>
      <c r="U7846">
        <v>74.514968872070312</v>
      </c>
      <c r="V7846">
        <v>89.462066650390625</v>
      </c>
      <c r="W7846">
        <v>73.583587646484375</v>
      </c>
    </row>
    <row r="7847" spans="1:23" x14ac:dyDescent="0.25">
      <c r="A7847" t="s">
        <v>85</v>
      </c>
      <c r="B7847" t="s">
        <v>97</v>
      </c>
      <c r="C7847" t="s">
        <v>120</v>
      </c>
      <c r="D7847" t="s">
        <v>122</v>
      </c>
      <c r="E7847" t="s">
        <v>110</v>
      </c>
      <c r="F7847">
        <v>22</v>
      </c>
      <c r="G7847">
        <v>167.10728454589844</v>
      </c>
      <c r="H7847">
        <v>168.59780883789063</v>
      </c>
      <c r="I7847">
        <v>-1.490517258644104</v>
      </c>
      <c r="J7847">
        <v>-8.9195230975747108E-3</v>
      </c>
      <c r="K7847">
        <v>-4.5141158103942871</v>
      </c>
      <c r="L7847">
        <v>-2.7277491092681885</v>
      </c>
      <c r="M7847">
        <v>-1.490517258644104</v>
      </c>
      <c r="N7847">
        <v>-0.25328531861305237</v>
      </c>
      <c r="O7847">
        <v>1.5330811738967896</v>
      </c>
      <c r="P7847">
        <v>-5.3712639808654785</v>
      </c>
      <c r="Q7847">
        <v>2.3902292251586914</v>
      </c>
      <c r="R7847">
        <v>898</v>
      </c>
      <c r="S7847">
        <v>5.5664210319519043</v>
      </c>
      <c r="T7847">
        <v>2.3593263626098633</v>
      </c>
      <c r="U7847">
        <v>74.514968872070312</v>
      </c>
      <c r="V7847">
        <v>89.462066650390625</v>
      </c>
      <c r="W7847">
        <v>71.6439208984375</v>
      </c>
    </row>
    <row r="7848" spans="1:23" x14ac:dyDescent="0.25">
      <c r="A7848" t="s">
        <v>85</v>
      </c>
      <c r="B7848" t="s">
        <v>97</v>
      </c>
      <c r="C7848" t="s">
        <v>120</v>
      </c>
      <c r="D7848" t="s">
        <v>122</v>
      </c>
      <c r="E7848" t="s">
        <v>110</v>
      </c>
      <c r="F7848">
        <v>23</v>
      </c>
      <c r="G7848">
        <v>151.19595336914063</v>
      </c>
      <c r="H7848">
        <v>153.22085571289062</v>
      </c>
      <c r="I7848">
        <v>-2.0249152183532715</v>
      </c>
      <c r="J7848">
        <v>-1.3392655178904533E-2</v>
      </c>
      <c r="K7848">
        <v>-4.902529239654541</v>
      </c>
      <c r="L7848">
        <v>-3.202411413192749</v>
      </c>
      <c r="M7848">
        <v>-2.0249152183532715</v>
      </c>
      <c r="N7848">
        <v>-0.84741896390914917</v>
      </c>
      <c r="O7848">
        <v>0.85269862413406372</v>
      </c>
      <c r="P7848">
        <v>-5.7182927131652832</v>
      </c>
      <c r="Q7848">
        <v>1.6684621572494507</v>
      </c>
      <c r="R7848">
        <v>898</v>
      </c>
      <c r="S7848">
        <v>5.0418844223022461</v>
      </c>
      <c r="T7848">
        <v>2.2454140186309814</v>
      </c>
      <c r="U7848">
        <v>74.514968872070312</v>
      </c>
      <c r="V7848">
        <v>89.462066650390625</v>
      </c>
      <c r="W7848">
        <v>69.823326110839844</v>
      </c>
    </row>
    <row r="7849" spans="1:23" x14ac:dyDescent="0.25">
      <c r="A7849" t="s">
        <v>85</v>
      </c>
      <c r="B7849" t="s">
        <v>97</v>
      </c>
      <c r="C7849" t="s">
        <v>120</v>
      </c>
      <c r="D7849" t="s">
        <v>122</v>
      </c>
      <c r="E7849" t="s">
        <v>110</v>
      </c>
      <c r="F7849">
        <v>24</v>
      </c>
      <c r="G7849">
        <v>143.75422668457031</v>
      </c>
      <c r="H7849">
        <v>142.40666198730469</v>
      </c>
      <c r="I7849">
        <v>1.347564697265625</v>
      </c>
      <c r="J7849">
        <v>9.3740876764059067E-3</v>
      </c>
      <c r="K7849">
        <v>-1.7868226766586304</v>
      </c>
      <c r="L7849">
        <v>6.4998768270015717E-2</v>
      </c>
      <c r="M7849">
        <v>1.347564697265625</v>
      </c>
      <c r="N7849">
        <v>2.6301305294036865</v>
      </c>
      <c r="O7849">
        <v>4.4819521903991699</v>
      </c>
      <c r="P7849">
        <v>-2.6753780841827393</v>
      </c>
      <c r="Q7849">
        <v>5.3705072402954102</v>
      </c>
      <c r="R7849">
        <v>898</v>
      </c>
      <c r="S7849">
        <v>5.9818181991577148</v>
      </c>
      <c r="T7849">
        <v>2.4457755088806152</v>
      </c>
      <c r="U7849">
        <v>74.514968872070312</v>
      </c>
      <c r="V7849">
        <v>89.462066650390625</v>
      </c>
      <c r="W7849">
        <v>68.640769958496094</v>
      </c>
    </row>
    <row r="7850" spans="1:23" x14ac:dyDescent="0.25">
      <c r="A7850" t="s">
        <v>85</v>
      </c>
      <c r="B7850" t="s">
        <v>97</v>
      </c>
      <c r="C7850" t="s">
        <v>120</v>
      </c>
      <c r="D7850" t="s">
        <v>122</v>
      </c>
      <c r="E7850" t="s">
        <v>111</v>
      </c>
      <c r="F7850">
        <v>1</v>
      </c>
      <c r="G7850">
        <v>150.51789855957031</v>
      </c>
      <c r="H7850">
        <v>149.46124267578125</v>
      </c>
      <c r="I7850">
        <v>1.0566600561141968</v>
      </c>
      <c r="J7850">
        <v>7.0201619528234005E-3</v>
      </c>
      <c r="K7850">
        <v>-1.5673309564590454</v>
      </c>
      <c r="L7850">
        <v>-1.70558150857687E-2</v>
      </c>
      <c r="M7850">
        <v>1.0566600561141968</v>
      </c>
      <c r="N7850">
        <v>2.130375862121582</v>
      </c>
      <c r="O7850">
        <v>3.6806511878967285</v>
      </c>
      <c r="P7850">
        <v>-2.3111960887908936</v>
      </c>
      <c r="Q7850">
        <v>4.4245162010192871</v>
      </c>
      <c r="R7850">
        <v>900</v>
      </c>
      <c r="S7850">
        <v>4.1923017501831055</v>
      </c>
      <c r="T7850">
        <v>2.047511100769043</v>
      </c>
      <c r="U7850">
        <v>81.379547119140625</v>
      </c>
      <c r="V7850">
        <v>95.287261962890625</v>
      </c>
      <c r="W7850">
        <v>75.308464050292969</v>
      </c>
    </row>
    <row r="7851" spans="1:23" x14ac:dyDescent="0.25">
      <c r="A7851" t="s">
        <v>85</v>
      </c>
      <c r="B7851" t="s">
        <v>97</v>
      </c>
      <c r="C7851" t="s">
        <v>120</v>
      </c>
      <c r="D7851" t="s">
        <v>122</v>
      </c>
      <c r="E7851" t="s">
        <v>111</v>
      </c>
      <c r="F7851">
        <v>2</v>
      </c>
      <c r="G7851">
        <v>144.28010559082031</v>
      </c>
      <c r="H7851">
        <v>143.61799621582031</v>
      </c>
      <c r="I7851">
        <v>0.66211187839508057</v>
      </c>
      <c r="J7851">
        <v>4.5890724286437035E-3</v>
      </c>
      <c r="K7851">
        <v>-1.9461821317672729</v>
      </c>
      <c r="L7851">
        <v>-0.40518087148666382</v>
      </c>
      <c r="M7851">
        <v>0.66211187839508057</v>
      </c>
      <c r="N7851">
        <v>1.7294045686721802</v>
      </c>
      <c r="O7851">
        <v>3.2704057693481445</v>
      </c>
      <c r="P7851">
        <v>-2.6855971813201904</v>
      </c>
      <c r="Q7851">
        <v>4.0098209381103516</v>
      </c>
      <c r="R7851">
        <v>900</v>
      </c>
      <c r="S7851">
        <v>4.1422934532165527</v>
      </c>
      <c r="T7851">
        <v>2.0352625846862793</v>
      </c>
      <c r="U7851">
        <v>81.379547119140625</v>
      </c>
      <c r="V7851">
        <v>95.287261962890625</v>
      </c>
      <c r="W7851">
        <v>73.974990844726563</v>
      </c>
    </row>
    <row r="7852" spans="1:23" x14ac:dyDescent="0.25">
      <c r="A7852" t="s">
        <v>85</v>
      </c>
      <c r="B7852" t="s">
        <v>97</v>
      </c>
      <c r="C7852" t="s">
        <v>120</v>
      </c>
      <c r="D7852" t="s">
        <v>122</v>
      </c>
      <c r="E7852" t="s">
        <v>111</v>
      </c>
      <c r="F7852">
        <v>3</v>
      </c>
      <c r="G7852">
        <v>139.23138427734375</v>
      </c>
      <c r="H7852">
        <v>136.83685302734375</v>
      </c>
      <c r="I7852">
        <v>2.3945331573486328</v>
      </c>
      <c r="J7852">
        <v>1.71982292085886E-2</v>
      </c>
      <c r="K7852">
        <v>-7.1883700788021088E-2</v>
      </c>
      <c r="L7852">
        <v>1.3852953910827637</v>
      </c>
      <c r="M7852">
        <v>2.3945331573486328</v>
      </c>
      <c r="N7852">
        <v>3.403770923614502</v>
      </c>
      <c r="O7852">
        <v>4.8609499931335449</v>
      </c>
      <c r="P7852">
        <v>-0.77107858657836914</v>
      </c>
      <c r="Q7852">
        <v>5.5601449012756348</v>
      </c>
      <c r="R7852">
        <v>900</v>
      </c>
      <c r="S7852">
        <v>3.7039129734039307</v>
      </c>
      <c r="T7852">
        <v>1.9245553016662598</v>
      </c>
      <c r="U7852">
        <v>81.379547119140625</v>
      </c>
      <c r="V7852">
        <v>95.287261962890625</v>
      </c>
      <c r="W7852">
        <v>72.86798095703125</v>
      </c>
    </row>
    <row r="7853" spans="1:23" x14ac:dyDescent="0.25">
      <c r="A7853" t="s">
        <v>85</v>
      </c>
      <c r="B7853" t="s">
        <v>97</v>
      </c>
      <c r="C7853" t="s">
        <v>120</v>
      </c>
      <c r="D7853" t="s">
        <v>122</v>
      </c>
      <c r="E7853" t="s">
        <v>111</v>
      </c>
      <c r="F7853">
        <v>4</v>
      </c>
      <c r="G7853">
        <v>138.80772399902344</v>
      </c>
      <c r="H7853">
        <v>136.60868835449219</v>
      </c>
      <c r="I7853">
        <v>2.1990416049957275</v>
      </c>
      <c r="J7853">
        <v>1.5842357650399208E-2</v>
      </c>
      <c r="K7853">
        <v>-0.22489631175994873</v>
      </c>
      <c r="L7853">
        <v>1.2071858644485474</v>
      </c>
      <c r="M7853">
        <v>2.1990416049957275</v>
      </c>
      <c r="N7853">
        <v>3.1908974647521973</v>
      </c>
      <c r="O7853">
        <v>4.6229796409606934</v>
      </c>
      <c r="P7853">
        <v>-0.91204899549484253</v>
      </c>
      <c r="Q7853">
        <v>5.3101320266723633</v>
      </c>
      <c r="R7853">
        <v>900</v>
      </c>
      <c r="S7853">
        <v>3.5774273872375488</v>
      </c>
      <c r="T7853">
        <v>1.8914088010787964</v>
      </c>
      <c r="U7853">
        <v>81.379547119140625</v>
      </c>
      <c r="V7853">
        <v>95.287261962890625</v>
      </c>
      <c r="W7853">
        <v>72.16058349609375</v>
      </c>
    </row>
    <row r="7854" spans="1:23" x14ac:dyDescent="0.25">
      <c r="A7854" t="s">
        <v>85</v>
      </c>
      <c r="B7854" t="s">
        <v>97</v>
      </c>
      <c r="C7854" t="s">
        <v>120</v>
      </c>
      <c r="D7854" t="s">
        <v>122</v>
      </c>
      <c r="E7854" t="s">
        <v>111</v>
      </c>
      <c r="F7854">
        <v>5</v>
      </c>
      <c r="G7854">
        <v>149.53233337402344</v>
      </c>
      <c r="H7854">
        <v>149.25900268554687</v>
      </c>
      <c r="I7854">
        <v>0.27333271503448486</v>
      </c>
      <c r="J7854">
        <v>1.8279171781614423E-3</v>
      </c>
      <c r="K7854">
        <v>-2.3122150897979736</v>
      </c>
      <c r="L7854">
        <v>-0.78465253114700317</v>
      </c>
      <c r="M7854">
        <v>0.27333271503448486</v>
      </c>
      <c r="N7854">
        <v>1.3313179016113281</v>
      </c>
      <c r="O7854">
        <v>2.8588805198669434</v>
      </c>
      <c r="P7854">
        <v>-3.0451819896697998</v>
      </c>
      <c r="Q7854">
        <v>3.5918474197387695</v>
      </c>
      <c r="R7854">
        <v>900</v>
      </c>
      <c r="S7854">
        <v>4.0703616142272949</v>
      </c>
      <c r="T7854">
        <v>2.0175137519836426</v>
      </c>
      <c r="U7854">
        <v>81.379547119140625</v>
      </c>
      <c r="V7854">
        <v>95.287261962890625</v>
      </c>
      <c r="W7854">
        <v>71.59210205078125</v>
      </c>
    </row>
    <row r="7855" spans="1:23" x14ac:dyDescent="0.25">
      <c r="A7855" t="s">
        <v>85</v>
      </c>
      <c r="B7855" t="s">
        <v>97</v>
      </c>
      <c r="C7855" t="s">
        <v>120</v>
      </c>
      <c r="D7855" t="s">
        <v>122</v>
      </c>
      <c r="E7855" t="s">
        <v>111</v>
      </c>
      <c r="F7855">
        <v>6</v>
      </c>
      <c r="G7855">
        <v>180.59117126464844</v>
      </c>
      <c r="H7855">
        <v>180.95426940917969</v>
      </c>
      <c r="I7855">
        <v>-0.36310195922851563</v>
      </c>
      <c r="J7855">
        <v>-2.0106295123696327E-3</v>
      </c>
      <c r="K7855">
        <v>-3.126279354095459</v>
      </c>
      <c r="L7855">
        <v>-1.4937717914581299</v>
      </c>
      <c r="M7855">
        <v>-0.36310195922851563</v>
      </c>
      <c r="N7855">
        <v>0.76756787300109863</v>
      </c>
      <c r="O7855">
        <v>2.4000754356384277</v>
      </c>
      <c r="P7855">
        <v>-3.9096019268035889</v>
      </c>
      <c r="Q7855">
        <v>3.1833980083465576</v>
      </c>
      <c r="R7855">
        <v>900</v>
      </c>
      <c r="S7855">
        <v>4.6488490104675293</v>
      </c>
      <c r="T7855">
        <v>2.1561188697814941</v>
      </c>
      <c r="U7855">
        <v>81.379547119140625</v>
      </c>
      <c r="V7855">
        <v>95.287261962890625</v>
      </c>
      <c r="W7855">
        <v>71.023544311523438</v>
      </c>
    </row>
    <row r="7856" spans="1:23" x14ac:dyDescent="0.25">
      <c r="A7856" t="s">
        <v>85</v>
      </c>
      <c r="B7856" t="s">
        <v>97</v>
      </c>
      <c r="C7856" t="s">
        <v>120</v>
      </c>
      <c r="D7856" t="s">
        <v>122</v>
      </c>
      <c r="E7856" t="s">
        <v>111</v>
      </c>
      <c r="F7856">
        <v>7</v>
      </c>
      <c r="G7856">
        <v>210.81919860839844</v>
      </c>
      <c r="H7856">
        <v>212.85023498535156</v>
      </c>
      <c r="I7856">
        <v>-2.0310320854187012</v>
      </c>
      <c r="J7856">
        <v>-9.6339993178844452E-3</v>
      </c>
      <c r="K7856">
        <v>-4.846339225769043</v>
      </c>
      <c r="L7856">
        <v>-3.1830329895019531</v>
      </c>
      <c r="M7856">
        <v>-2.0310320854187012</v>
      </c>
      <c r="N7856">
        <v>-0.87903118133544922</v>
      </c>
      <c r="O7856">
        <v>0.78427517414093018</v>
      </c>
      <c r="P7856">
        <v>-5.644439697265625</v>
      </c>
      <c r="Q7856">
        <v>1.5823756456375122</v>
      </c>
      <c r="R7856">
        <v>900</v>
      </c>
      <c r="S7856">
        <v>4.8259119987487793</v>
      </c>
      <c r="T7856">
        <v>2.1967959403991699</v>
      </c>
      <c r="U7856">
        <v>81.379547119140625</v>
      </c>
      <c r="V7856">
        <v>95.287261962890625</v>
      </c>
      <c r="W7856">
        <v>71.01641845703125</v>
      </c>
    </row>
    <row r="7857" spans="1:23" x14ac:dyDescent="0.25">
      <c r="A7857" t="s">
        <v>85</v>
      </c>
      <c r="B7857" t="s">
        <v>97</v>
      </c>
      <c r="C7857" t="s">
        <v>120</v>
      </c>
      <c r="D7857" t="s">
        <v>122</v>
      </c>
      <c r="E7857" t="s">
        <v>111</v>
      </c>
      <c r="F7857">
        <v>8</v>
      </c>
      <c r="G7857">
        <v>232.54010009765625</v>
      </c>
      <c r="H7857">
        <v>232.54653930664062</v>
      </c>
      <c r="I7857">
        <v>-6.4419065602123737E-3</v>
      </c>
      <c r="J7857">
        <v>-2.7702346415026113E-5</v>
      </c>
      <c r="K7857">
        <v>-2.8109230995178223</v>
      </c>
      <c r="L7857">
        <v>-1.15401291847229</v>
      </c>
      <c r="M7857">
        <v>-6.4419065602123737E-3</v>
      </c>
      <c r="N7857">
        <v>1.1411290168762207</v>
      </c>
      <c r="O7857">
        <v>2.7980391979217529</v>
      </c>
      <c r="P7857">
        <v>-3.605954647064209</v>
      </c>
      <c r="Q7857">
        <v>3.5930707454681396</v>
      </c>
      <c r="R7857">
        <v>900</v>
      </c>
      <c r="S7857">
        <v>4.7888684272766113</v>
      </c>
      <c r="T7857">
        <v>2.1883482933044434</v>
      </c>
      <c r="U7857">
        <v>81.379547119140625</v>
      </c>
      <c r="V7857">
        <v>95.287261962890625</v>
      </c>
      <c r="W7857">
        <v>72.886962890625</v>
      </c>
    </row>
    <row r="7858" spans="1:23" x14ac:dyDescent="0.25">
      <c r="A7858" t="s">
        <v>85</v>
      </c>
      <c r="B7858" t="s">
        <v>97</v>
      </c>
      <c r="C7858" t="s">
        <v>120</v>
      </c>
      <c r="D7858" t="s">
        <v>122</v>
      </c>
      <c r="E7858" t="s">
        <v>111</v>
      </c>
      <c r="F7858">
        <v>9</v>
      </c>
      <c r="G7858">
        <v>250.3875732421875</v>
      </c>
      <c r="H7858">
        <v>250.40989685058594</v>
      </c>
      <c r="I7858">
        <v>-2.2336667403578758E-2</v>
      </c>
      <c r="J7858">
        <v>-8.9208369900006801E-5</v>
      </c>
      <c r="K7858">
        <v>-2.916095495223999</v>
      </c>
      <c r="L7858">
        <v>-1.2064393758773804</v>
      </c>
      <c r="M7858">
        <v>-2.2336667403578758E-2</v>
      </c>
      <c r="N7858">
        <v>1.1617660522460937</v>
      </c>
      <c r="O7858">
        <v>2.871422290802002</v>
      </c>
      <c r="P7858">
        <v>-3.7364358901977539</v>
      </c>
      <c r="Q7858">
        <v>3.6917626857757568</v>
      </c>
      <c r="R7858">
        <v>900</v>
      </c>
      <c r="S7858">
        <v>5.0986180305480957</v>
      </c>
      <c r="T7858">
        <v>2.258012056350708</v>
      </c>
      <c r="U7858">
        <v>81.379547119140625</v>
      </c>
      <c r="V7858">
        <v>95.287261962890625</v>
      </c>
      <c r="W7858">
        <v>77.338829040527344</v>
      </c>
    </row>
    <row r="7859" spans="1:23" x14ac:dyDescent="0.25">
      <c r="A7859" t="s">
        <v>85</v>
      </c>
      <c r="B7859" t="s">
        <v>97</v>
      </c>
      <c r="C7859" t="s">
        <v>120</v>
      </c>
      <c r="D7859" t="s">
        <v>122</v>
      </c>
      <c r="E7859" t="s">
        <v>111</v>
      </c>
      <c r="F7859">
        <v>10</v>
      </c>
      <c r="G7859">
        <v>261.70574951171875</v>
      </c>
      <c r="H7859">
        <v>259.90338134765625</v>
      </c>
      <c r="I7859">
        <v>1.8023500442504883</v>
      </c>
      <c r="J7859">
        <v>6.8869334645569324E-3</v>
      </c>
      <c r="K7859">
        <v>-1.4021396636962891</v>
      </c>
      <c r="L7859">
        <v>0.49109882116317749</v>
      </c>
      <c r="M7859">
        <v>1.8023500442504883</v>
      </c>
      <c r="N7859">
        <v>3.1136012077331543</v>
      </c>
      <c r="O7859">
        <v>5.0068397521972656</v>
      </c>
      <c r="P7859">
        <v>-2.3105678558349609</v>
      </c>
      <c r="Q7859">
        <v>5.9152679443359375</v>
      </c>
      <c r="R7859">
        <v>900</v>
      </c>
      <c r="S7859">
        <v>6.2523832321166992</v>
      </c>
      <c r="T7859">
        <v>2.500476598739624</v>
      </c>
      <c r="U7859">
        <v>81.379547119140625</v>
      </c>
      <c r="V7859">
        <v>95.287261962890625</v>
      </c>
      <c r="W7859">
        <v>82.367279052734375</v>
      </c>
    </row>
    <row r="7860" spans="1:23" x14ac:dyDescent="0.25">
      <c r="A7860" t="s">
        <v>85</v>
      </c>
      <c r="B7860" t="s">
        <v>97</v>
      </c>
      <c r="C7860" t="s">
        <v>120</v>
      </c>
      <c r="D7860" t="s">
        <v>122</v>
      </c>
      <c r="E7860" t="s">
        <v>111</v>
      </c>
      <c r="F7860">
        <v>11</v>
      </c>
      <c r="G7860">
        <v>271.20254516601562</v>
      </c>
      <c r="H7860">
        <v>272.2572021484375</v>
      </c>
      <c r="I7860">
        <v>-1.0546377897262573</v>
      </c>
      <c r="J7860">
        <v>-3.8887460250407457E-3</v>
      </c>
      <c r="K7860">
        <v>-4.1980047225952148</v>
      </c>
      <c r="L7860">
        <v>-2.3408782482147217</v>
      </c>
      <c r="M7860">
        <v>-1.0546377897262573</v>
      </c>
      <c r="N7860">
        <v>0.23160254955291748</v>
      </c>
      <c r="O7860">
        <v>2.0887293815612793</v>
      </c>
      <c r="P7860">
        <v>-5.0891056060791016</v>
      </c>
      <c r="Q7860">
        <v>2.979830265045166</v>
      </c>
      <c r="R7860">
        <v>900</v>
      </c>
      <c r="S7860">
        <v>6.0161409378051758</v>
      </c>
      <c r="T7860">
        <v>2.4527823925018311</v>
      </c>
      <c r="U7860">
        <v>81.379547119140625</v>
      </c>
      <c r="V7860">
        <v>95.287261962890625</v>
      </c>
      <c r="W7860">
        <v>86.532890319824219</v>
      </c>
    </row>
    <row r="7861" spans="1:23" x14ac:dyDescent="0.25">
      <c r="A7861" t="s">
        <v>85</v>
      </c>
      <c r="B7861" t="s">
        <v>97</v>
      </c>
      <c r="C7861" t="s">
        <v>120</v>
      </c>
      <c r="D7861" t="s">
        <v>122</v>
      </c>
      <c r="E7861" t="s">
        <v>111</v>
      </c>
      <c r="F7861">
        <v>12</v>
      </c>
      <c r="G7861">
        <v>272.53936767578125</v>
      </c>
      <c r="H7861">
        <v>275.35430908203125</v>
      </c>
      <c r="I7861">
        <v>-2.8149306774139404</v>
      </c>
      <c r="J7861">
        <v>-1.0328528471291065E-2</v>
      </c>
      <c r="K7861">
        <v>-5.8588953018188477</v>
      </c>
      <c r="L7861">
        <v>-4.0604963302612305</v>
      </c>
      <c r="M7861">
        <v>-2.8149306774139404</v>
      </c>
      <c r="N7861">
        <v>-1.5693650245666504</v>
      </c>
      <c r="O7861">
        <v>0.22903387248516083</v>
      </c>
      <c r="P7861">
        <v>-6.7218170166015625</v>
      </c>
      <c r="Q7861">
        <v>1.0919555425643921</v>
      </c>
      <c r="R7861">
        <v>900</v>
      </c>
      <c r="S7861">
        <v>5.6416611671447754</v>
      </c>
      <c r="T7861">
        <v>2.3752181529998779</v>
      </c>
      <c r="U7861">
        <v>81.379547119140625</v>
      </c>
      <c r="V7861">
        <v>95.287261962890625</v>
      </c>
      <c r="W7861">
        <v>89.580360412597656</v>
      </c>
    </row>
    <row r="7862" spans="1:23" x14ac:dyDescent="0.25">
      <c r="A7862" t="s">
        <v>85</v>
      </c>
      <c r="B7862" t="s">
        <v>97</v>
      </c>
      <c r="C7862" t="s">
        <v>120</v>
      </c>
      <c r="D7862" t="s">
        <v>122</v>
      </c>
      <c r="E7862" t="s">
        <v>111</v>
      </c>
      <c r="F7862">
        <v>13</v>
      </c>
      <c r="G7862">
        <v>272.9097900390625</v>
      </c>
      <c r="H7862">
        <v>273.36972045898437</v>
      </c>
      <c r="I7862">
        <v>-0.45992365479469299</v>
      </c>
      <c r="J7862">
        <v>-1.6852589324116707E-3</v>
      </c>
      <c r="K7862">
        <v>-3.462590217590332</v>
      </c>
      <c r="L7862">
        <v>-1.6885905265808105</v>
      </c>
      <c r="M7862">
        <v>-0.45992365479469299</v>
      </c>
      <c r="N7862">
        <v>0.76874321699142456</v>
      </c>
      <c r="O7862">
        <v>2.5427429676055908</v>
      </c>
      <c r="P7862">
        <v>-4.3138046264648437</v>
      </c>
      <c r="Q7862">
        <v>3.3939573764801025</v>
      </c>
      <c r="R7862">
        <v>900</v>
      </c>
      <c r="S7862">
        <v>5.4896173477172852</v>
      </c>
      <c r="T7862">
        <v>2.3429932594299316</v>
      </c>
      <c r="U7862">
        <v>81.379547119140625</v>
      </c>
      <c r="V7862">
        <v>95.287261962890625</v>
      </c>
      <c r="W7862">
        <v>92.226005554199219</v>
      </c>
    </row>
    <row r="7863" spans="1:23" x14ac:dyDescent="0.25">
      <c r="A7863" t="s">
        <v>85</v>
      </c>
      <c r="B7863" t="s">
        <v>97</v>
      </c>
      <c r="C7863" t="s">
        <v>120</v>
      </c>
      <c r="D7863" t="s">
        <v>122</v>
      </c>
      <c r="E7863" t="s">
        <v>111</v>
      </c>
      <c r="F7863">
        <v>14</v>
      </c>
      <c r="G7863">
        <v>270.88949584960937</v>
      </c>
      <c r="H7863">
        <v>267.60250854492188</v>
      </c>
      <c r="I7863">
        <v>3.2869772911071777</v>
      </c>
      <c r="J7863">
        <v>1.2134015560150146E-2</v>
      </c>
      <c r="K7863">
        <v>0.21229256689548492</v>
      </c>
      <c r="L7863">
        <v>2.0288412570953369</v>
      </c>
      <c r="M7863">
        <v>3.2869772911071777</v>
      </c>
      <c r="N7863">
        <v>4.5451135635375977</v>
      </c>
      <c r="O7863">
        <v>6.3616619110107422</v>
      </c>
      <c r="P7863">
        <v>-0.65933781862258911</v>
      </c>
      <c r="Q7863">
        <v>7.2332925796508789</v>
      </c>
      <c r="R7863">
        <v>900</v>
      </c>
      <c r="S7863">
        <v>5.7561092376708984</v>
      </c>
      <c r="T7863">
        <v>2.3991892337799072</v>
      </c>
      <c r="U7863">
        <v>81.379547119140625</v>
      </c>
      <c r="V7863">
        <v>95.287261962890625</v>
      </c>
      <c r="W7863">
        <v>94.13836669921875</v>
      </c>
    </row>
    <row r="7864" spans="1:23" x14ac:dyDescent="0.25">
      <c r="A7864" t="s">
        <v>85</v>
      </c>
      <c r="B7864" t="s">
        <v>97</v>
      </c>
      <c r="C7864" t="s">
        <v>120</v>
      </c>
      <c r="D7864" t="s">
        <v>122</v>
      </c>
      <c r="E7864" t="s">
        <v>111</v>
      </c>
      <c r="F7864">
        <v>15</v>
      </c>
      <c r="G7864">
        <v>260.48397827148437</v>
      </c>
      <c r="H7864">
        <v>246.24200439453125</v>
      </c>
      <c r="I7864">
        <v>14.241981506347656</v>
      </c>
      <c r="J7864">
        <v>5.467507615685463E-2</v>
      </c>
      <c r="K7864">
        <v>10.459909439086914</v>
      </c>
      <c r="L7864">
        <v>12.694388389587402</v>
      </c>
      <c r="M7864">
        <v>14.241981506347656</v>
      </c>
      <c r="N7864">
        <v>15.78957462310791</v>
      </c>
      <c r="O7864">
        <v>18.024053573608398</v>
      </c>
      <c r="P7864">
        <v>9.3877439498901367</v>
      </c>
      <c r="Q7864">
        <v>19.096218109130859</v>
      </c>
      <c r="R7864">
        <v>900</v>
      </c>
      <c r="S7864">
        <v>8.7093839645385742</v>
      </c>
      <c r="T7864">
        <v>2.9511666297912598</v>
      </c>
      <c r="U7864">
        <v>81.379547119140625</v>
      </c>
      <c r="V7864">
        <v>95.287261962890625</v>
      </c>
      <c r="W7864">
        <v>95.006683349609375</v>
      </c>
    </row>
    <row r="7865" spans="1:23" x14ac:dyDescent="0.25">
      <c r="A7865" t="s">
        <v>85</v>
      </c>
      <c r="B7865" t="s">
        <v>97</v>
      </c>
      <c r="C7865" t="s">
        <v>120</v>
      </c>
      <c r="D7865" t="s">
        <v>122</v>
      </c>
      <c r="E7865" t="s">
        <v>111</v>
      </c>
      <c r="F7865">
        <v>16</v>
      </c>
      <c r="G7865">
        <v>244.81944274902344</v>
      </c>
      <c r="H7865">
        <v>231.36839294433594</v>
      </c>
      <c r="I7865">
        <v>13.451040267944336</v>
      </c>
      <c r="J7865">
        <v>5.4942697286605835E-2</v>
      </c>
      <c r="K7865">
        <v>9.9469766616821289</v>
      </c>
      <c r="L7865">
        <v>12.017206192016602</v>
      </c>
      <c r="M7865">
        <v>13.451040267944336</v>
      </c>
      <c r="N7865">
        <v>14.88487434387207</v>
      </c>
      <c r="O7865">
        <v>16.955102920532227</v>
      </c>
      <c r="P7865">
        <v>8.9536237716674805</v>
      </c>
      <c r="Q7865">
        <v>17.948455810546875</v>
      </c>
      <c r="R7865">
        <v>900</v>
      </c>
      <c r="S7865">
        <v>7.476041316986084</v>
      </c>
      <c r="T7865">
        <v>2.7342350482940674</v>
      </c>
      <c r="U7865">
        <v>81.379547119140625</v>
      </c>
      <c r="V7865">
        <v>95.287261962890625</v>
      </c>
      <c r="W7865">
        <v>94.429756164550781</v>
      </c>
    </row>
    <row r="7866" spans="1:23" x14ac:dyDescent="0.25">
      <c r="A7866" t="s">
        <v>85</v>
      </c>
      <c r="B7866" t="s">
        <v>97</v>
      </c>
      <c r="C7866" t="s">
        <v>120</v>
      </c>
      <c r="D7866" t="s">
        <v>122</v>
      </c>
      <c r="E7866" t="s">
        <v>111</v>
      </c>
      <c r="F7866">
        <v>17</v>
      </c>
      <c r="G7866">
        <v>228.54843139648437</v>
      </c>
      <c r="H7866">
        <v>215.35800170898437</v>
      </c>
      <c r="I7866">
        <v>13.190423011779785</v>
      </c>
      <c r="J7866">
        <v>5.7713907212018967E-2</v>
      </c>
      <c r="K7866">
        <v>9.9158563613891602</v>
      </c>
      <c r="L7866">
        <v>11.850497245788574</v>
      </c>
      <c r="M7866">
        <v>13.190423011779785</v>
      </c>
      <c r="N7866">
        <v>14.530348777770996</v>
      </c>
      <c r="O7866">
        <v>16.464988708496094</v>
      </c>
      <c r="P7866">
        <v>8.9875631332397461</v>
      </c>
      <c r="Q7866">
        <v>17.393283843994141</v>
      </c>
      <c r="R7866">
        <v>900</v>
      </c>
      <c r="S7866">
        <v>6.5288310050964355</v>
      </c>
      <c r="T7866">
        <v>2.5551576614379883</v>
      </c>
      <c r="U7866">
        <v>81.379547119140625</v>
      </c>
      <c r="V7866">
        <v>95.287261962890625</v>
      </c>
      <c r="W7866">
        <v>92.56939697265625</v>
      </c>
    </row>
    <row r="7867" spans="1:23" x14ac:dyDescent="0.25">
      <c r="A7867" t="s">
        <v>85</v>
      </c>
      <c r="B7867" t="s">
        <v>97</v>
      </c>
      <c r="C7867" t="s">
        <v>120</v>
      </c>
      <c r="D7867" t="s">
        <v>122</v>
      </c>
      <c r="E7867" t="s">
        <v>111</v>
      </c>
      <c r="F7867">
        <v>18</v>
      </c>
      <c r="G7867">
        <v>211.42555236816406</v>
      </c>
      <c r="H7867">
        <v>198.02812194824219</v>
      </c>
      <c r="I7867">
        <v>13.397438049316406</v>
      </c>
      <c r="J7867">
        <v>6.3367165625095367E-2</v>
      </c>
      <c r="K7867">
        <v>10.15691089630127</v>
      </c>
      <c r="L7867">
        <v>12.071440696716309</v>
      </c>
      <c r="M7867">
        <v>13.397438049316406</v>
      </c>
      <c r="N7867">
        <v>14.723435401916504</v>
      </c>
      <c r="O7867">
        <v>16.637966156005859</v>
      </c>
      <c r="P7867">
        <v>9.2382659912109375</v>
      </c>
      <c r="Q7867">
        <v>17.556610107421875</v>
      </c>
      <c r="R7867">
        <v>900</v>
      </c>
      <c r="S7867">
        <v>6.3938016891479492</v>
      </c>
      <c r="T7867">
        <v>2.5285968780517578</v>
      </c>
      <c r="U7867">
        <v>81.379547119140625</v>
      </c>
      <c r="V7867">
        <v>95.287261962890625</v>
      </c>
      <c r="W7867">
        <v>90.399330139160156</v>
      </c>
    </row>
    <row r="7868" spans="1:23" x14ac:dyDescent="0.25">
      <c r="A7868" t="s">
        <v>85</v>
      </c>
      <c r="B7868" t="s">
        <v>97</v>
      </c>
      <c r="C7868" t="s">
        <v>120</v>
      </c>
      <c r="D7868" t="s">
        <v>122</v>
      </c>
      <c r="E7868" t="s">
        <v>111</v>
      </c>
      <c r="F7868">
        <v>19</v>
      </c>
      <c r="G7868">
        <v>200.12779235839844</v>
      </c>
      <c r="H7868">
        <v>190.59248352050781</v>
      </c>
      <c r="I7868">
        <v>9.5353116989135742</v>
      </c>
      <c r="J7868">
        <v>4.7646112740039825E-2</v>
      </c>
      <c r="K7868">
        <v>6.1842756271362305</v>
      </c>
      <c r="L7868">
        <v>8.1640949249267578</v>
      </c>
      <c r="M7868">
        <v>9.5353116989135742</v>
      </c>
      <c r="N7868">
        <v>10.906528472900391</v>
      </c>
      <c r="O7868">
        <v>12.886347770690918</v>
      </c>
      <c r="P7868">
        <v>5.2343039512634277</v>
      </c>
      <c r="Q7868">
        <v>13.836319923400879</v>
      </c>
      <c r="R7868">
        <v>900</v>
      </c>
      <c r="S7868">
        <v>6.8373212814331055</v>
      </c>
      <c r="T7868">
        <v>2.6148271560668945</v>
      </c>
      <c r="U7868">
        <v>81.379547119140625</v>
      </c>
      <c r="V7868">
        <v>95.287261962890625</v>
      </c>
      <c r="W7868">
        <v>87.694671630859375</v>
      </c>
    </row>
    <row r="7869" spans="1:23" x14ac:dyDescent="0.25">
      <c r="A7869" t="s">
        <v>85</v>
      </c>
      <c r="B7869" t="s">
        <v>97</v>
      </c>
      <c r="C7869" t="s">
        <v>120</v>
      </c>
      <c r="D7869" t="s">
        <v>122</v>
      </c>
      <c r="E7869" t="s">
        <v>111</v>
      </c>
      <c r="F7869">
        <v>20</v>
      </c>
      <c r="G7869">
        <v>197.72488403320312</v>
      </c>
      <c r="H7869">
        <v>193.79341125488281</v>
      </c>
      <c r="I7869">
        <v>3.9314649105072021</v>
      </c>
      <c r="J7869">
        <v>1.9883511587977409E-2</v>
      </c>
      <c r="K7869">
        <v>0.94967186450958252</v>
      </c>
      <c r="L7869">
        <v>2.7113394737243652</v>
      </c>
      <c r="M7869">
        <v>3.9314649105072021</v>
      </c>
      <c r="N7869">
        <v>5.1515903472900391</v>
      </c>
      <c r="O7869">
        <v>6.9132580757141113</v>
      </c>
      <c r="P7869">
        <v>0.10437500476837158</v>
      </c>
      <c r="Q7869">
        <v>7.7585549354553223</v>
      </c>
      <c r="R7869">
        <v>900</v>
      </c>
      <c r="S7869">
        <v>5.4135584831237793</v>
      </c>
      <c r="T7869">
        <v>2.3267054557800293</v>
      </c>
      <c r="U7869">
        <v>81.379547119140625</v>
      </c>
      <c r="V7869">
        <v>95.287261962890625</v>
      </c>
      <c r="W7869">
        <v>83.972412109375</v>
      </c>
    </row>
    <row r="7870" spans="1:23" x14ac:dyDescent="0.25">
      <c r="A7870" t="s">
        <v>85</v>
      </c>
      <c r="B7870" t="s">
        <v>97</v>
      </c>
      <c r="C7870" t="s">
        <v>120</v>
      </c>
      <c r="D7870" t="s">
        <v>122</v>
      </c>
      <c r="E7870" t="s">
        <v>111</v>
      </c>
      <c r="F7870">
        <v>21</v>
      </c>
      <c r="G7870">
        <v>190.8626708984375</v>
      </c>
      <c r="H7870">
        <v>188.51048278808594</v>
      </c>
      <c r="I7870">
        <v>2.3521718978881836</v>
      </c>
      <c r="J7870">
        <v>1.2323897331953049E-2</v>
      </c>
      <c r="K7870">
        <v>-0.3315768837928772</v>
      </c>
      <c r="L7870">
        <v>1.254003643989563</v>
      </c>
      <c r="M7870">
        <v>2.3521718978881836</v>
      </c>
      <c r="N7870">
        <v>3.4503400325775146</v>
      </c>
      <c r="O7870">
        <v>5.0359206199645996</v>
      </c>
      <c r="P7870">
        <v>-1.0923823118209839</v>
      </c>
      <c r="Q7870">
        <v>5.7967262268066406</v>
      </c>
      <c r="R7870">
        <v>900</v>
      </c>
      <c r="S7870">
        <v>4.3854236602783203</v>
      </c>
      <c r="T7870">
        <v>2.0941402912139893</v>
      </c>
      <c r="U7870">
        <v>81.379547119140625</v>
      </c>
      <c r="V7870">
        <v>95.287261962890625</v>
      </c>
      <c r="W7870">
        <v>81.075439453125</v>
      </c>
    </row>
    <row r="7871" spans="1:23" x14ac:dyDescent="0.25">
      <c r="A7871" t="s">
        <v>85</v>
      </c>
      <c r="B7871" t="s">
        <v>97</v>
      </c>
      <c r="C7871" t="s">
        <v>120</v>
      </c>
      <c r="D7871" t="s">
        <v>122</v>
      </c>
      <c r="E7871" t="s">
        <v>111</v>
      </c>
      <c r="F7871">
        <v>22</v>
      </c>
      <c r="G7871">
        <v>178.02363586425781</v>
      </c>
      <c r="H7871">
        <v>177.40643310546875</v>
      </c>
      <c r="I7871">
        <v>0.61719805002212524</v>
      </c>
      <c r="J7871">
        <v>3.4669444430619478E-3</v>
      </c>
      <c r="K7871">
        <v>-1.6493957042694092</v>
      </c>
      <c r="L7871">
        <v>-0.31027376651763916</v>
      </c>
      <c r="M7871">
        <v>0.61719805002212524</v>
      </c>
      <c r="N7871">
        <v>1.5446698665618896</v>
      </c>
      <c r="O7871">
        <v>2.8837919235229492</v>
      </c>
      <c r="P7871">
        <v>-2.2919435501098633</v>
      </c>
      <c r="Q7871">
        <v>3.5263397693634033</v>
      </c>
      <c r="R7871">
        <v>900</v>
      </c>
      <c r="S7871">
        <v>3.128061056137085</v>
      </c>
      <c r="T7871">
        <v>1.7686325311660767</v>
      </c>
      <c r="U7871">
        <v>81.379547119140625</v>
      </c>
      <c r="V7871">
        <v>95.287261962890625</v>
      </c>
      <c r="W7871">
        <v>79.030426025390625</v>
      </c>
    </row>
    <row r="7872" spans="1:23" x14ac:dyDescent="0.25">
      <c r="A7872" t="s">
        <v>85</v>
      </c>
      <c r="B7872" t="s">
        <v>97</v>
      </c>
      <c r="C7872" t="s">
        <v>120</v>
      </c>
      <c r="D7872" t="s">
        <v>122</v>
      </c>
      <c r="E7872" t="s">
        <v>111</v>
      </c>
      <c r="F7872">
        <v>23</v>
      </c>
      <c r="G7872">
        <v>164.25636291503906</v>
      </c>
      <c r="H7872">
        <v>163.24198913574219</v>
      </c>
      <c r="I7872">
        <v>1.0143680572509766</v>
      </c>
      <c r="J7872">
        <v>6.1755175702273846E-3</v>
      </c>
      <c r="K7872">
        <v>-1.2388818264007568</v>
      </c>
      <c r="L7872">
        <v>9.2356488108634949E-2</v>
      </c>
      <c r="M7872">
        <v>1.0143680572509766</v>
      </c>
      <c r="N7872">
        <v>1.9363796710968018</v>
      </c>
      <c r="O7872">
        <v>3.26761794090271</v>
      </c>
      <c r="P7872">
        <v>-1.877646803855896</v>
      </c>
      <c r="Q7872">
        <v>3.9063830375671387</v>
      </c>
      <c r="R7872">
        <v>900</v>
      </c>
      <c r="S7872">
        <v>3.0913383960723877</v>
      </c>
      <c r="T7872">
        <v>1.7582201957702637</v>
      </c>
      <c r="U7872">
        <v>81.379547119140625</v>
      </c>
      <c r="V7872">
        <v>95.287261962890625</v>
      </c>
      <c r="W7872">
        <v>77.319557189941406</v>
      </c>
    </row>
    <row r="7873" spans="1:23" x14ac:dyDescent="0.25">
      <c r="A7873" t="s">
        <v>85</v>
      </c>
      <c r="B7873" t="s">
        <v>97</v>
      </c>
      <c r="C7873" t="s">
        <v>120</v>
      </c>
      <c r="D7873" t="s">
        <v>122</v>
      </c>
      <c r="E7873" t="s">
        <v>111</v>
      </c>
      <c r="F7873">
        <v>24</v>
      </c>
      <c r="G7873">
        <v>155.69612121582031</v>
      </c>
      <c r="H7873">
        <v>154.944091796875</v>
      </c>
      <c r="I7873">
        <v>0.75202208757400513</v>
      </c>
      <c r="J7873">
        <v>4.8300628550350666E-3</v>
      </c>
      <c r="K7873">
        <v>-1.5376603603363037</v>
      </c>
      <c r="L7873">
        <v>-0.18489743769168854</v>
      </c>
      <c r="M7873">
        <v>0.75202208757400513</v>
      </c>
      <c r="N7873">
        <v>1.6889415979385376</v>
      </c>
      <c r="O7873">
        <v>3.0417046546936035</v>
      </c>
      <c r="P7873">
        <v>-2.186753511428833</v>
      </c>
      <c r="Q7873">
        <v>3.6907978057861328</v>
      </c>
      <c r="R7873">
        <v>900</v>
      </c>
      <c r="S7873">
        <v>3.1921138763427734</v>
      </c>
      <c r="T7873">
        <v>1.7866487503051758</v>
      </c>
      <c r="U7873">
        <v>81.379547119140625</v>
      </c>
      <c r="V7873">
        <v>95.287261962890625</v>
      </c>
      <c r="W7873">
        <v>76.037376403808594</v>
      </c>
    </row>
    <row r="7874" spans="1:23" x14ac:dyDescent="0.25">
      <c r="A7874" t="s">
        <v>85</v>
      </c>
      <c r="B7874" t="s">
        <v>97</v>
      </c>
      <c r="C7874" t="s">
        <v>120</v>
      </c>
      <c r="D7874" t="s">
        <v>122</v>
      </c>
      <c r="E7874" t="s">
        <v>112</v>
      </c>
      <c r="F7874">
        <v>1</v>
      </c>
      <c r="G7874">
        <v>120.15936279296875</v>
      </c>
      <c r="H7874">
        <v>117.30207824707031</v>
      </c>
      <c r="I7874">
        <v>2.8572802543640137</v>
      </c>
      <c r="J7874">
        <v>2.3779090493917465E-2</v>
      </c>
      <c r="K7874">
        <v>-0.76570320129394531</v>
      </c>
      <c r="L7874">
        <v>1.3747848272323608</v>
      </c>
      <c r="M7874">
        <v>2.8572802543640137</v>
      </c>
      <c r="N7874">
        <v>4.339775562286377</v>
      </c>
      <c r="O7874">
        <v>6.4802637100219727</v>
      </c>
      <c r="P7874">
        <v>-1.7927685976028442</v>
      </c>
      <c r="Q7874">
        <v>7.507328987121582</v>
      </c>
      <c r="R7874">
        <v>902</v>
      </c>
      <c r="S7874">
        <v>7.9920930862426758</v>
      </c>
      <c r="T7874">
        <v>2.8270289897918701</v>
      </c>
      <c r="U7874">
        <v>77.460861206054688</v>
      </c>
      <c r="V7874">
        <v>86.745452880859375</v>
      </c>
      <c r="W7874">
        <v>76.19073486328125</v>
      </c>
    </row>
    <row r="7875" spans="1:23" x14ac:dyDescent="0.25">
      <c r="A7875" t="s">
        <v>85</v>
      </c>
      <c r="B7875" t="s">
        <v>97</v>
      </c>
      <c r="C7875" t="s">
        <v>120</v>
      </c>
      <c r="D7875" t="s">
        <v>122</v>
      </c>
      <c r="E7875" t="s">
        <v>112</v>
      </c>
      <c r="F7875">
        <v>2</v>
      </c>
      <c r="G7875">
        <v>120.29068756103516</v>
      </c>
      <c r="H7875">
        <v>116.35863494873047</v>
      </c>
      <c r="I7875">
        <v>3.9320464134216309</v>
      </c>
      <c r="J7875">
        <v>3.2687868922948837E-2</v>
      </c>
      <c r="K7875">
        <v>0.52877509593963623</v>
      </c>
      <c r="L7875">
        <v>2.5394554138183594</v>
      </c>
      <c r="M7875">
        <v>3.9320464134216309</v>
      </c>
      <c r="N7875">
        <v>5.3246374130249023</v>
      </c>
      <c r="O7875">
        <v>7.3353176116943359</v>
      </c>
      <c r="P7875">
        <v>-0.43600502610206604</v>
      </c>
      <c r="Q7875">
        <v>8.3000974655151367</v>
      </c>
      <c r="R7875">
        <v>902</v>
      </c>
      <c r="S7875">
        <v>7.0521411895751953</v>
      </c>
      <c r="T7875">
        <v>2.6555867195129395</v>
      </c>
      <c r="U7875">
        <v>77.460861206054688</v>
      </c>
      <c r="V7875">
        <v>86.745452880859375</v>
      </c>
      <c r="W7875">
        <v>75.744110107421875</v>
      </c>
    </row>
    <row r="7876" spans="1:23" x14ac:dyDescent="0.25">
      <c r="A7876" t="s">
        <v>85</v>
      </c>
      <c r="B7876" t="s">
        <v>97</v>
      </c>
      <c r="C7876" t="s">
        <v>120</v>
      </c>
      <c r="D7876" t="s">
        <v>122</v>
      </c>
      <c r="E7876" t="s">
        <v>112</v>
      </c>
      <c r="F7876">
        <v>3</v>
      </c>
      <c r="G7876">
        <v>120.67138671875</v>
      </c>
      <c r="H7876">
        <v>116.76604461669922</v>
      </c>
      <c r="I7876">
        <v>3.9053397178649902</v>
      </c>
      <c r="J7876">
        <v>3.2363429665565491E-2</v>
      </c>
      <c r="K7876">
        <v>0.67923539876937866</v>
      </c>
      <c r="L7876">
        <v>2.5852439403533936</v>
      </c>
      <c r="M7876">
        <v>3.9053397178649902</v>
      </c>
      <c r="N7876">
        <v>5.2254352569580078</v>
      </c>
      <c r="O7876">
        <v>7.131443977355957</v>
      </c>
      <c r="P7876">
        <v>-0.2353203296661377</v>
      </c>
      <c r="Q7876">
        <v>8.0459995269775391</v>
      </c>
      <c r="R7876">
        <v>902</v>
      </c>
      <c r="S7876">
        <v>6.3370132446289063</v>
      </c>
      <c r="T7876">
        <v>2.5173425674438477</v>
      </c>
      <c r="U7876">
        <v>77.460861206054688</v>
      </c>
      <c r="V7876">
        <v>86.745452880859375</v>
      </c>
      <c r="W7876">
        <v>75.434371948242188</v>
      </c>
    </row>
    <row r="7877" spans="1:23" x14ac:dyDescent="0.25">
      <c r="A7877" t="s">
        <v>85</v>
      </c>
      <c r="B7877" t="s">
        <v>97</v>
      </c>
      <c r="C7877" t="s">
        <v>120</v>
      </c>
      <c r="D7877" t="s">
        <v>122</v>
      </c>
      <c r="E7877" t="s">
        <v>112</v>
      </c>
      <c r="F7877">
        <v>4</v>
      </c>
      <c r="G7877">
        <v>124.17638397216797</v>
      </c>
      <c r="H7877">
        <v>123.22751617431641</v>
      </c>
      <c r="I7877">
        <v>0.94887053966522217</v>
      </c>
      <c r="J7877">
        <v>7.641312200576067E-3</v>
      </c>
      <c r="K7877">
        <v>-2.1891696453094482</v>
      </c>
      <c r="L7877">
        <v>-0.33519008755683899</v>
      </c>
      <c r="M7877">
        <v>0.94887053966522217</v>
      </c>
      <c r="N7877">
        <v>2.2329311370849609</v>
      </c>
      <c r="O7877">
        <v>4.0869107246398926</v>
      </c>
      <c r="P7877">
        <v>-3.0787603855133057</v>
      </c>
      <c r="Q7877">
        <v>4.97650146484375</v>
      </c>
      <c r="R7877">
        <v>902</v>
      </c>
      <c r="S7877">
        <v>5.9957680702209473</v>
      </c>
      <c r="T7877">
        <v>2.4486258029937744</v>
      </c>
      <c r="U7877">
        <v>77.460861206054688</v>
      </c>
      <c r="V7877">
        <v>86.745452880859375</v>
      </c>
      <c r="W7877">
        <v>74.338592529296875</v>
      </c>
    </row>
    <row r="7878" spans="1:23" x14ac:dyDescent="0.25">
      <c r="A7878" t="s">
        <v>85</v>
      </c>
      <c r="B7878" t="s">
        <v>97</v>
      </c>
      <c r="C7878" t="s">
        <v>120</v>
      </c>
      <c r="D7878" t="s">
        <v>122</v>
      </c>
      <c r="E7878" t="s">
        <v>112</v>
      </c>
      <c r="F7878">
        <v>5</v>
      </c>
      <c r="G7878">
        <v>141.30973815917969</v>
      </c>
      <c r="H7878">
        <v>142.09091186523437</v>
      </c>
      <c r="I7878">
        <v>-0.78116589784622192</v>
      </c>
      <c r="J7878">
        <v>-5.5280402302742004E-3</v>
      </c>
      <c r="K7878">
        <v>-3.9178731441497803</v>
      </c>
      <c r="L7878">
        <v>-2.0646810531616211</v>
      </c>
      <c r="M7878">
        <v>-0.78116589784622192</v>
      </c>
      <c r="N7878">
        <v>0.50234925746917725</v>
      </c>
      <c r="O7878">
        <v>2.3555412292480469</v>
      </c>
      <c r="P7878">
        <v>-4.8070859909057617</v>
      </c>
      <c r="Q7878">
        <v>3.2447540760040283</v>
      </c>
      <c r="R7878">
        <v>902</v>
      </c>
      <c r="S7878">
        <v>5.9906754493713379</v>
      </c>
      <c r="T7878">
        <v>2.4475855827331543</v>
      </c>
      <c r="U7878">
        <v>77.460861206054688</v>
      </c>
      <c r="V7878">
        <v>86.745452880859375</v>
      </c>
      <c r="W7878">
        <v>73.804702758789063</v>
      </c>
    </row>
    <row r="7879" spans="1:23" x14ac:dyDescent="0.25">
      <c r="A7879" t="s">
        <v>85</v>
      </c>
      <c r="B7879" t="s">
        <v>97</v>
      </c>
      <c r="C7879" t="s">
        <v>120</v>
      </c>
      <c r="D7879" t="s">
        <v>122</v>
      </c>
      <c r="E7879" t="s">
        <v>112</v>
      </c>
      <c r="F7879">
        <v>6</v>
      </c>
      <c r="G7879">
        <v>179.44541931152344</v>
      </c>
      <c r="H7879">
        <v>181.40293884277344</v>
      </c>
      <c r="I7879">
        <v>-1.9575067758560181</v>
      </c>
      <c r="J7879">
        <v>-1.0908647440373898E-2</v>
      </c>
      <c r="K7879">
        <v>-5.249330997467041</v>
      </c>
      <c r="L7879">
        <v>-3.3044946193695068</v>
      </c>
      <c r="M7879">
        <v>-1.9575067758560181</v>
      </c>
      <c r="N7879">
        <v>-0.61051887273788452</v>
      </c>
      <c r="O7879">
        <v>1.334317684173584</v>
      </c>
      <c r="P7879">
        <v>-6.1825175285339355</v>
      </c>
      <c r="Q7879">
        <v>2.2675042152404785</v>
      </c>
      <c r="R7879">
        <v>902</v>
      </c>
      <c r="S7879">
        <v>6.5978307723999023</v>
      </c>
      <c r="T7879">
        <v>2.5686242580413818</v>
      </c>
      <c r="U7879">
        <v>77.460861206054688</v>
      </c>
      <c r="V7879">
        <v>86.745452880859375</v>
      </c>
      <c r="W7879">
        <v>73.473800659179688</v>
      </c>
    </row>
    <row r="7880" spans="1:23" x14ac:dyDescent="0.25">
      <c r="A7880" t="s">
        <v>85</v>
      </c>
      <c r="B7880" t="s">
        <v>97</v>
      </c>
      <c r="C7880" t="s">
        <v>120</v>
      </c>
      <c r="D7880" t="s">
        <v>122</v>
      </c>
      <c r="E7880" t="s">
        <v>112</v>
      </c>
      <c r="F7880">
        <v>7</v>
      </c>
      <c r="G7880">
        <v>217.14244079589844</v>
      </c>
      <c r="H7880">
        <v>220.91053771972656</v>
      </c>
      <c r="I7880">
        <v>-3.7680959701538086</v>
      </c>
      <c r="J7880">
        <v>-1.7353106290102005E-2</v>
      </c>
      <c r="K7880">
        <v>-7.0263199806213379</v>
      </c>
      <c r="L7880">
        <v>-5.1013345718383789</v>
      </c>
      <c r="M7880">
        <v>-3.7680959701538086</v>
      </c>
      <c r="N7880">
        <v>-2.4348571300506592</v>
      </c>
      <c r="O7880">
        <v>-0.50987207889556885</v>
      </c>
      <c r="P7880">
        <v>-7.9499812126159668</v>
      </c>
      <c r="Q7880">
        <v>0.41378912329673767</v>
      </c>
      <c r="R7880">
        <v>902</v>
      </c>
      <c r="S7880">
        <v>6.4638257026672363</v>
      </c>
      <c r="T7880">
        <v>2.5424056053161621</v>
      </c>
      <c r="U7880">
        <v>77.460861206054688</v>
      </c>
      <c r="V7880">
        <v>86.745452880859375</v>
      </c>
      <c r="W7880">
        <v>73.53643798828125</v>
      </c>
    </row>
    <row r="7881" spans="1:23" x14ac:dyDescent="0.25">
      <c r="A7881" t="s">
        <v>85</v>
      </c>
      <c r="B7881" t="s">
        <v>97</v>
      </c>
      <c r="C7881" t="s">
        <v>120</v>
      </c>
      <c r="D7881" t="s">
        <v>122</v>
      </c>
      <c r="E7881" t="s">
        <v>112</v>
      </c>
      <c r="F7881">
        <v>8</v>
      </c>
      <c r="G7881">
        <v>241.13267517089844</v>
      </c>
      <c r="H7881">
        <v>243.70991516113281</v>
      </c>
      <c r="I7881">
        <v>-2.5772476196289063</v>
      </c>
      <c r="J7881">
        <v>-1.0688089765608311E-2</v>
      </c>
      <c r="K7881">
        <v>-6.0833683013916016</v>
      </c>
      <c r="L7881">
        <v>-4.0119237899780273</v>
      </c>
      <c r="M7881">
        <v>-2.5772476196289063</v>
      </c>
      <c r="N7881">
        <v>-1.1425715684890747</v>
      </c>
      <c r="O7881">
        <v>0.92887282371520996</v>
      </c>
      <c r="P7881">
        <v>-7.0773043632507324</v>
      </c>
      <c r="Q7881">
        <v>1.9228092432022095</v>
      </c>
      <c r="R7881">
        <v>902</v>
      </c>
      <c r="S7881">
        <v>7.4848227500915527</v>
      </c>
      <c r="T7881">
        <v>2.7358403205871582</v>
      </c>
      <c r="U7881">
        <v>77.460861206054688</v>
      </c>
      <c r="V7881">
        <v>86.745452880859375</v>
      </c>
      <c r="W7881">
        <v>74.440391540527344</v>
      </c>
    </row>
    <row r="7882" spans="1:23" x14ac:dyDescent="0.25">
      <c r="A7882" t="s">
        <v>85</v>
      </c>
      <c r="B7882" t="s">
        <v>97</v>
      </c>
      <c r="C7882" t="s">
        <v>120</v>
      </c>
      <c r="D7882" t="s">
        <v>122</v>
      </c>
      <c r="E7882" t="s">
        <v>112</v>
      </c>
      <c r="F7882">
        <v>9</v>
      </c>
      <c r="G7882">
        <v>258.22760009765625</v>
      </c>
      <c r="H7882">
        <v>261.51632690429687</v>
      </c>
      <c r="I7882">
        <v>-3.2887275218963623</v>
      </c>
      <c r="J7882">
        <v>-1.2735771015286446E-2</v>
      </c>
      <c r="K7882">
        <v>-6.9280495643615723</v>
      </c>
      <c r="L7882">
        <v>-4.7779088020324707</v>
      </c>
      <c r="M7882">
        <v>-3.2887275218963623</v>
      </c>
      <c r="N7882">
        <v>-1.7995463609695435</v>
      </c>
      <c r="O7882">
        <v>0.35059466958045959</v>
      </c>
      <c r="P7882">
        <v>-7.9597468376159668</v>
      </c>
      <c r="Q7882">
        <v>1.3822919130325317</v>
      </c>
      <c r="R7882">
        <v>902</v>
      </c>
      <c r="S7882">
        <v>8.0643405914306641</v>
      </c>
      <c r="T7882">
        <v>2.8397781848907471</v>
      </c>
      <c r="U7882">
        <v>77.460861206054688</v>
      </c>
      <c r="V7882">
        <v>86.745452880859375</v>
      </c>
      <c r="W7882">
        <v>76.010200500488281</v>
      </c>
    </row>
    <row r="7883" spans="1:23" x14ac:dyDescent="0.25">
      <c r="A7883" t="s">
        <v>85</v>
      </c>
      <c r="B7883" t="s">
        <v>97</v>
      </c>
      <c r="C7883" t="s">
        <v>120</v>
      </c>
      <c r="D7883" t="s">
        <v>122</v>
      </c>
      <c r="E7883" t="s">
        <v>112</v>
      </c>
      <c r="F7883">
        <v>10</v>
      </c>
      <c r="G7883">
        <v>261.58123779296875</v>
      </c>
      <c r="H7883">
        <v>266.45556640625</v>
      </c>
      <c r="I7883">
        <v>-4.8743619918823242</v>
      </c>
      <c r="J7883">
        <v>-1.8634218722581863E-2</v>
      </c>
      <c r="K7883">
        <v>-8.3718423843383789</v>
      </c>
      <c r="L7883">
        <v>-6.3055028915405273</v>
      </c>
      <c r="M7883">
        <v>-4.8743619918823242</v>
      </c>
      <c r="N7883">
        <v>-3.4432213306427002</v>
      </c>
      <c r="O7883">
        <v>-1.37688148021698</v>
      </c>
      <c r="P7883">
        <v>-9.3633298873901367</v>
      </c>
      <c r="Q7883">
        <v>-0.38539433479309082</v>
      </c>
      <c r="R7883">
        <v>902</v>
      </c>
      <c r="S7883">
        <v>7.4479794502258301</v>
      </c>
      <c r="T7883">
        <v>2.7290985584259033</v>
      </c>
      <c r="U7883">
        <v>77.460861206054688</v>
      </c>
      <c r="V7883">
        <v>86.745452880859375</v>
      </c>
      <c r="W7883">
        <v>76.687202453613281</v>
      </c>
    </row>
    <row r="7884" spans="1:23" x14ac:dyDescent="0.25">
      <c r="A7884" t="s">
        <v>85</v>
      </c>
      <c r="B7884" t="s">
        <v>97</v>
      </c>
      <c r="C7884" t="s">
        <v>120</v>
      </c>
      <c r="D7884" t="s">
        <v>122</v>
      </c>
      <c r="E7884" t="s">
        <v>112</v>
      </c>
      <c r="F7884">
        <v>11</v>
      </c>
      <c r="G7884">
        <v>264.76141357421875</v>
      </c>
      <c r="H7884">
        <v>270.40911865234375</v>
      </c>
      <c r="I7884">
        <v>-5.647702693939209</v>
      </c>
      <c r="J7884">
        <v>-2.1331291645765305E-2</v>
      </c>
      <c r="K7884">
        <v>-9.1879787445068359</v>
      </c>
      <c r="L7884">
        <v>-7.0963549613952637</v>
      </c>
      <c r="M7884">
        <v>-5.647702693939209</v>
      </c>
      <c r="N7884">
        <v>-4.1990504264831543</v>
      </c>
      <c r="O7884">
        <v>-2.1074261665344238</v>
      </c>
      <c r="P7884">
        <v>-10.191597938537598</v>
      </c>
      <c r="Q7884">
        <v>-1.1038069725036621</v>
      </c>
      <c r="R7884">
        <v>902</v>
      </c>
      <c r="S7884">
        <v>7.6313648223876953</v>
      </c>
      <c r="T7884">
        <v>2.7624924182891846</v>
      </c>
      <c r="U7884">
        <v>77.460861206054688</v>
      </c>
      <c r="V7884">
        <v>86.745452880859375</v>
      </c>
      <c r="W7884">
        <v>74.933097839355469</v>
      </c>
    </row>
    <row r="7885" spans="1:23" x14ac:dyDescent="0.25">
      <c r="A7885" t="s">
        <v>85</v>
      </c>
      <c r="B7885" t="s">
        <v>97</v>
      </c>
      <c r="C7885" t="s">
        <v>120</v>
      </c>
      <c r="D7885" t="s">
        <v>122</v>
      </c>
      <c r="E7885" t="s">
        <v>112</v>
      </c>
      <c r="F7885">
        <v>12</v>
      </c>
      <c r="G7885">
        <v>262.48037719726562</v>
      </c>
      <c r="H7885">
        <v>265.8629150390625</v>
      </c>
      <c r="I7885">
        <v>-3.3825521469116211</v>
      </c>
      <c r="J7885">
        <v>-1.2886876240372658E-2</v>
      </c>
      <c r="K7885">
        <v>-6.750849723815918</v>
      </c>
      <c r="L7885">
        <v>-4.7608323097229004</v>
      </c>
      <c r="M7885">
        <v>-3.3825521469116211</v>
      </c>
      <c r="N7885">
        <v>-2.0042719841003418</v>
      </c>
      <c r="O7885">
        <v>-1.4254506677389145E-2</v>
      </c>
      <c r="P7885">
        <v>-7.7057151794433594</v>
      </c>
      <c r="Q7885">
        <v>0.94061106443405151</v>
      </c>
      <c r="R7885">
        <v>902</v>
      </c>
      <c r="S7885">
        <v>6.9079432487487793</v>
      </c>
      <c r="T7885">
        <v>2.6282966136932373</v>
      </c>
      <c r="U7885">
        <v>77.460861206054688</v>
      </c>
      <c r="V7885">
        <v>86.745452880859375</v>
      </c>
      <c r="W7885">
        <v>75.152206420898438</v>
      </c>
    </row>
    <row r="7886" spans="1:23" x14ac:dyDescent="0.25">
      <c r="A7886" t="s">
        <v>85</v>
      </c>
      <c r="B7886" t="s">
        <v>97</v>
      </c>
      <c r="C7886" t="s">
        <v>120</v>
      </c>
      <c r="D7886" t="s">
        <v>122</v>
      </c>
      <c r="E7886" t="s">
        <v>112</v>
      </c>
      <c r="F7886">
        <v>13</v>
      </c>
      <c r="G7886">
        <v>256.914794921875</v>
      </c>
      <c r="H7886">
        <v>259.03375244140625</v>
      </c>
      <c r="I7886">
        <v>-2.1189613342285156</v>
      </c>
      <c r="J7886">
        <v>-8.2477200776338577E-3</v>
      </c>
      <c r="K7886">
        <v>-5.3632469177246094</v>
      </c>
      <c r="L7886">
        <v>-3.4464967250823975</v>
      </c>
      <c r="M7886">
        <v>-2.1189613342285156</v>
      </c>
      <c r="N7886">
        <v>-0.79142600297927856</v>
      </c>
      <c r="O7886">
        <v>1.1253241300582886</v>
      </c>
      <c r="P7886">
        <v>-6.282956600189209</v>
      </c>
      <c r="Q7886">
        <v>2.0450339317321777</v>
      </c>
      <c r="R7886">
        <v>902</v>
      </c>
      <c r="S7886">
        <v>6.4086418151855469</v>
      </c>
      <c r="T7886">
        <v>2.531529426574707</v>
      </c>
      <c r="U7886">
        <v>77.460861206054688</v>
      </c>
      <c r="V7886">
        <v>86.745452880859375</v>
      </c>
      <c r="W7886">
        <v>77.718421936035156</v>
      </c>
    </row>
    <row r="7887" spans="1:23" x14ac:dyDescent="0.25">
      <c r="A7887" t="s">
        <v>85</v>
      </c>
      <c r="B7887" t="s">
        <v>97</v>
      </c>
      <c r="C7887" t="s">
        <v>120</v>
      </c>
      <c r="D7887" t="s">
        <v>122</v>
      </c>
      <c r="E7887" t="s">
        <v>112</v>
      </c>
      <c r="F7887">
        <v>14</v>
      </c>
      <c r="G7887">
        <v>254.33363342285156</v>
      </c>
      <c r="H7887">
        <v>252.81796264648437</v>
      </c>
      <c r="I7887">
        <v>1.5156518220901489</v>
      </c>
      <c r="J7887">
        <v>5.9593054465949535E-3</v>
      </c>
      <c r="K7887">
        <v>-1.6805918216705322</v>
      </c>
      <c r="L7887">
        <v>0.20777483284473419</v>
      </c>
      <c r="M7887">
        <v>1.5156518220901489</v>
      </c>
      <c r="N7887">
        <v>2.8235287666320801</v>
      </c>
      <c r="O7887">
        <v>4.7118954658508301</v>
      </c>
      <c r="P7887">
        <v>-2.5866825580596924</v>
      </c>
      <c r="Q7887">
        <v>5.6179862022399902</v>
      </c>
      <c r="R7887">
        <v>902</v>
      </c>
      <c r="S7887">
        <v>6.2202458381652832</v>
      </c>
      <c r="T7887">
        <v>2.4940421581268311</v>
      </c>
      <c r="U7887">
        <v>77.460861206054688</v>
      </c>
      <c r="V7887">
        <v>86.745452880859375</v>
      </c>
      <c r="W7887">
        <v>79.718849182128906</v>
      </c>
    </row>
    <row r="7888" spans="1:23" x14ac:dyDescent="0.25">
      <c r="A7888" t="s">
        <v>85</v>
      </c>
      <c r="B7888" t="s">
        <v>97</v>
      </c>
      <c r="C7888" t="s">
        <v>120</v>
      </c>
      <c r="D7888" t="s">
        <v>122</v>
      </c>
      <c r="E7888" t="s">
        <v>112</v>
      </c>
      <c r="F7888">
        <v>15</v>
      </c>
      <c r="G7888">
        <v>249.09564208984375</v>
      </c>
      <c r="H7888">
        <v>234.03907775878906</v>
      </c>
      <c r="I7888">
        <v>15.056567192077637</v>
      </c>
      <c r="J7888">
        <v>6.0444924980401993E-2</v>
      </c>
      <c r="K7888">
        <v>11.576345443725586</v>
      </c>
      <c r="L7888">
        <v>13.632488250732422</v>
      </c>
      <c r="M7888">
        <v>15.056567192077637</v>
      </c>
      <c r="N7888">
        <v>16.480646133422852</v>
      </c>
      <c r="O7888">
        <v>18.536788940429688</v>
      </c>
      <c r="P7888">
        <v>10.589750289916992</v>
      </c>
      <c r="Q7888">
        <v>19.523384094238281</v>
      </c>
      <c r="R7888">
        <v>902</v>
      </c>
      <c r="S7888">
        <v>7.3746552467346191</v>
      </c>
      <c r="T7888">
        <v>2.7156317234039307</v>
      </c>
      <c r="U7888">
        <v>77.460861206054688</v>
      </c>
      <c r="V7888">
        <v>86.745452880859375</v>
      </c>
      <c r="W7888">
        <v>82.687469482421875</v>
      </c>
    </row>
    <row r="7889" spans="1:23" x14ac:dyDescent="0.25">
      <c r="A7889" t="s">
        <v>85</v>
      </c>
      <c r="B7889" t="s">
        <v>97</v>
      </c>
      <c r="C7889" t="s">
        <v>120</v>
      </c>
      <c r="D7889" t="s">
        <v>122</v>
      </c>
      <c r="E7889" t="s">
        <v>112</v>
      </c>
      <c r="F7889">
        <v>16</v>
      </c>
      <c r="G7889">
        <v>235.5159912109375</v>
      </c>
      <c r="H7889">
        <v>220.50601196289062</v>
      </c>
      <c r="I7889">
        <v>15.009981155395508</v>
      </c>
      <c r="J7889">
        <v>6.3732326030731201E-2</v>
      </c>
      <c r="K7889">
        <v>11.711579322814941</v>
      </c>
      <c r="L7889">
        <v>13.66030216217041</v>
      </c>
      <c r="M7889">
        <v>15.009981155395508</v>
      </c>
      <c r="N7889">
        <v>16.359661102294922</v>
      </c>
      <c r="O7889">
        <v>18.308382034301758</v>
      </c>
      <c r="P7889">
        <v>10.776528358459473</v>
      </c>
      <c r="Q7889">
        <v>19.243432998657227</v>
      </c>
      <c r="R7889">
        <v>902</v>
      </c>
      <c r="S7889">
        <v>6.6242222785949707</v>
      </c>
      <c r="T7889">
        <v>2.5737564563751221</v>
      </c>
      <c r="U7889">
        <v>77.460861206054688</v>
      </c>
      <c r="V7889">
        <v>86.745452880859375</v>
      </c>
      <c r="W7889">
        <v>84.101593017578125</v>
      </c>
    </row>
    <row r="7890" spans="1:23" x14ac:dyDescent="0.25">
      <c r="A7890" t="s">
        <v>85</v>
      </c>
      <c r="B7890" t="s">
        <v>97</v>
      </c>
      <c r="C7890" t="s">
        <v>120</v>
      </c>
      <c r="D7890" t="s">
        <v>122</v>
      </c>
      <c r="E7890" t="s">
        <v>112</v>
      </c>
      <c r="F7890">
        <v>17</v>
      </c>
      <c r="G7890">
        <v>221.48152160644531</v>
      </c>
      <c r="H7890">
        <v>205.31141662597656</v>
      </c>
      <c r="I7890">
        <v>16.170106887817383</v>
      </c>
      <c r="J7890">
        <v>7.3008827865123749E-2</v>
      </c>
      <c r="K7890">
        <v>13.11940860748291</v>
      </c>
      <c r="L7890">
        <v>14.921786308288574</v>
      </c>
      <c r="M7890">
        <v>16.170106887817383</v>
      </c>
      <c r="N7890">
        <v>17.418428421020508</v>
      </c>
      <c r="O7890">
        <v>19.220804214477539</v>
      </c>
      <c r="P7890">
        <v>12.254578590393066</v>
      </c>
      <c r="Q7890">
        <v>20.085636138916016</v>
      </c>
      <c r="R7890">
        <v>902</v>
      </c>
      <c r="S7890">
        <v>5.6666488647460937</v>
      </c>
      <c r="T7890">
        <v>2.3804724216461182</v>
      </c>
      <c r="U7890">
        <v>77.460861206054688</v>
      </c>
      <c r="V7890">
        <v>86.745452880859375</v>
      </c>
      <c r="W7890">
        <v>84.2611083984375</v>
      </c>
    </row>
    <row r="7891" spans="1:23" x14ac:dyDescent="0.25">
      <c r="A7891" t="s">
        <v>85</v>
      </c>
      <c r="B7891" t="s">
        <v>97</v>
      </c>
      <c r="C7891" t="s">
        <v>120</v>
      </c>
      <c r="D7891" t="s">
        <v>122</v>
      </c>
      <c r="E7891" t="s">
        <v>112</v>
      </c>
      <c r="F7891">
        <v>18</v>
      </c>
      <c r="G7891">
        <v>204.95693969726562</v>
      </c>
      <c r="H7891">
        <v>191.24046325683594</v>
      </c>
      <c r="I7891">
        <v>13.716470718383789</v>
      </c>
      <c r="J7891">
        <v>6.6923670470714569E-2</v>
      </c>
      <c r="K7891">
        <v>10.814393043518066</v>
      </c>
      <c r="L7891">
        <v>12.528964042663574</v>
      </c>
      <c r="M7891">
        <v>13.716470718383789</v>
      </c>
      <c r="N7891">
        <v>14.903977394104004</v>
      </c>
      <c r="O7891">
        <v>16.618547439575195</v>
      </c>
      <c r="P7891">
        <v>9.991694450378418</v>
      </c>
      <c r="Q7891">
        <v>17.441247940063477</v>
      </c>
      <c r="R7891">
        <v>902</v>
      </c>
      <c r="S7891">
        <v>5.1279754638671875</v>
      </c>
      <c r="T7891">
        <v>2.2645032405853271</v>
      </c>
      <c r="U7891">
        <v>77.460861206054688</v>
      </c>
      <c r="V7891">
        <v>86.745452880859375</v>
      </c>
      <c r="W7891">
        <v>82.572166442871094</v>
      </c>
    </row>
    <row r="7892" spans="1:23" x14ac:dyDescent="0.25">
      <c r="A7892" t="s">
        <v>85</v>
      </c>
      <c r="B7892" t="s">
        <v>97</v>
      </c>
      <c r="C7892" t="s">
        <v>120</v>
      </c>
      <c r="D7892" t="s">
        <v>122</v>
      </c>
      <c r="E7892" t="s">
        <v>112</v>
      </c>
      <c r="F7892">
        <v>19</v>
      </c>
      <c r="G7892">
        <v>192.39474487304688</v>
      </c>
      <c r="H7892">
        <v>189.74746704101562</v>
      </c>
      <c r="I7892">
        <v>2.6472854614257813</v>
      </c>
      <c r="J7892">
        <v>1.3759655877947807E-2</v>
      </c>
      <c r="K7892">
        <v>-0.13840374350547791</v>
      </c>
      <c r="L7892">
        <v>1.5074039697647095</v>
      </c>
      <c r="M7892">
        <v>2.6472854614257813</v>
      </c>
      <c r="N7892">
        <v>3.7871668338775635</v>
      </c>
      <c r="O7892">
        <v>5.4329748153686523</v>
      </c>
      <c r="P7892">
        <v>-0.92810791730880737</v>
      </c>
      <c r="Q7892">
        <v>6.2226786613464355</v>
      </c>
      <c r="R7892">
        <v>902</v>
      </c>
      <c r="S7892">
        <v>4.7249059677124023</v>
      </c>
      <c r="T7892">
        <v>2.17368483543396</v>
      </c>
      <c r="U7892">
        <v>77.460861206054688</v>
      </c>
      <c r="V7892">
        <v>86.745452880859375</v>
      </c>
      <c r="W7892">
        <v>81.135566711425781</v>
      </c>
    </row>
    <row r="7893" spans="1:23" x14ac:dyDescent="0.25">
      <c r="A7893" t="s">
        <v>85</v>
      </c>
      <c r="B7893" t="s">
        <v>97</v>
      </c>
      <c r="C7893" t="s">
        <v>120</v>
      </c>
      <c r="D7893" t="s">
        <v>122</v>
      </c>
      <c r="E7893" t="s">
        <v>112</v>
      </c>
      <c r="F7893">
        <v>20</v>
      </c>
      <c r="G7893">
        <v>190.84158325195312</v>
      </c>
      <c r="H7893">
        <v>190.60971069335937</v>
      </c>
      <c r="I7893">
        <v>0.23187579214572906</v>
      </c>
      <c r="J7893">
        <v>1.2150171678513288E-3</v>
      </c>
      <c r="K7893">
        <v>-2.5503313541412354</v>
      </c>
      <c r="L7893">
        <v>-0.90658086538314819</v>
      </c>
      <c r="M7893">
        <v>0.23187579214572906</v>
      </c>
      <c r="N7893">
        <v>1.3703324794769287</v>
      </c>
      <c r="O7893">
        <v>3.0140829086303711</v>
      </c>
      <c r="P7893">
        <v>-3.3390483856201172</v>
      </c>
      <c r="Q7893">
        <v>3.802800178527832</v>
      </c>
      <c r="R7893">
        <v>902</v>
      </c>
      <c r="S7893">
        <v>4.7131009101867676</v>
      </c>
      <c r="T7893">
        <v>2.1709678173065186</v>
      </c>
      <c r="U7893">
        <v>77.460861206054688</v>
      </c>
      <c r="V7893">
        <v>86.745452880859375</v>
      </c>
      <c r="W7893">
        <v>79.39215087890625</v>
      </c>
    </row>
    <row r="7894" spans="1:23" x14ac:dyDescent="0.25">
      <c r="A7894" t="s">
        <v>85</v>
      </c>
      <c r="B7894" t="s">
        <v>97</v>
      </c>
      <c r="C7894" t="s">
        <v>120</v>
      </c>
      <c r="D7894" t="s">
        <v>122</v>
      </c>
      <c r="E7894" t="s">
        <v>112</v>
      </c>
      <c r="F7894">
        <v>21</v>
      </c>
      <c r="G7894">
        <v>185.04812622070312</v>
      </c>
      <c r="H7894">
        <v>185.22743225097656</v>
      </c>
      <c r="I7894">
        <v>-0.17930011451244354</v>
      </c>
      <c r="J7894">
        <v>-9.6893776208162308E-4</v>
      </c>
      <c r="K7894">
        <v>-2.9268712997436523</v>
      </c>
      <c r="L7894">
        <v>-1.3035839796066284</v>
      </c>
      <c r="M7894">
        <v>-0.17930011451244354</v>
      </c>
      <c r="N7894">
        <v>0.94498372077941895</v>
      </c>
      <c r="O7894">
        <v>2.5682709217071533</v>
      </c>
      <c r="P7894">
        <v>-3.7057695388793945</v>
      </c>
      <c r="Q7894">
        <v>3.3471693992614746</v>
      </c>
      <c r="R7894">
        <v>902</v>
      </c>
      <c r="S7894">
        <v>4.5964841842651367</v>
      </c>
      <c r="T7894">
        <v>2.1439411640167236</v>
      </c>
      <c r="U7894">
        <v>77.460861206054688</v>
      </c>
      <c r="V7894">
        <v>86.745452880859375</v>
      </c>
      <c r="W7894">
        <v>79.297660827636719</v>
      </c>
    </row>
    <row r="7895" spans="1:23" x14ac:dyDescent="0.25">
      <c r="A7895" t="s">
        <v>85</v>
      </c>
      <c r="B7895" t="s">
        <v>97</v>
      </c>
      <c r="C7895" t="s">
        <v>120</v>
      </c>
      <c r="D7895" t="s">
        <v>122</v>
      </c>
      <c r="E7895" t="s">
        <v>112</v>
      </c>
      <c r="F7895">
        <v>22</v>
      </c>
      <c r="G7895">
        <v>173.95480346679687</v>
      </c>
      <c r="H7895">
        <v>174.34364318847656</v>
      </c>
      <c r="I7895">
        <v>-0.38885122537612915</v>
      </c>
      <c r="J7895">
        <v>-2.2353578824549913E-3</v>
      </c>
      <c r="K7895">
        <v>-2.9348380565643311</v>
      </c>
      <c r="L7895">
        <v>-1.4306484460830688</v>
      </c>
      <c r="M7895">
        <v>-0.38885122537612915</v>
      </c>
      <c r="N7895">
        <v>0.65294599533081055</v>
      </c>
      <c r="O7895">
        <v>2.1571357250213623</v>
      </c>
      <c r="P7895">
        <v>-3.6565899848937988</v>
      </c>
      <c r="Q7895">
        <v>2.8788876533508301</v>
      </c>
      <c r="R7895">
        <v>902</v>
      </c>
      <c r="S7895">
        <v>3.9467551708221436</v>
      </c>
      <c r="T7895">
        <v>1.9866441488265991</v>
      </c>
      <c r="U7895">
        <v>77.460861206054688</v>
      </c>
      <c r="V7895">
        <v>86.745452880859375</v>
      </c>
      <c r="W7895">
        <v>78.547416687011719</v>
      </c>
    </row>
    <row r="7896" spans="1:23" x14ac:dyDescent="0.25">
      <c r="A7896" t="s">
        <v>85</v>
      </c>
      <c r="B7896" t="s">
        <v>97</v>
      </c>
      <c r="C7896" t="s">
        <v>120</v>
      </c>
      <c r="D7896" t="s">
        <v>122</v>
      </c>
      <c r="E7896" t="s">
        <v>112</v>
      </c>
      <c r="F7896">
        <v>23</v>
      </c>
      <c r="G7896">
        <v>158.85272216796875</v>
      </c>
      <c r="H7896">
        <v>161.33670043945313</v>
      </c>
      <c r="I7896">
        <v>-2.4839770793914795</v>
      </c>
      <c r="J7896">
        <v>-1.5636982396245003E-2</v>
      </c>
      <c r="K7896">
        <v>-5.3119392395019531</v>
      </c>
      <c r="L7896">
        <v>-3.6411561965942383</v>
      </c>
      <c r="M7896">
        <v>-2.4839770793914795</v>
      </c>
      <c r="N7896">
        <v>-1.3267979621887207</v>
      </c>
      <c r="O7896">
        <v>0.34398499131202698</v>
      </c>
      <c r="P7896">
        <v>-6.1136269569396973</v>
      </c>
      <c r="Q7896">
        <v>1.1456729173660278</v>
      </c>
      <c r="R7896">
        <v>902</v>
      </c>
      <c r="S7896">
        <v>4.8693947792053223</v>
      </c>
      <c r="T7896">
        <v>2.2066705226898193</v>
      </c>
      <c r="U7896">
        <v>77.460861206054688</v>
      </c>
      <c r="V7896">
        <v>86.745452880859375</v>
      </c>
      <c r="W7896">
        <v>77.266059875488281</v>
      </c>
    </row>
    <row r="7897" spans="1:23" x14ac:dyDescent="0.25">
      <c r="A7897" t="s">
        <v>85</v>
      </c>
      <c r="B7897" t="s">
        <v>97</v>
      </c>
      <c r="C7897" t="s">
        <v>120</v>
      </c>
      <c r="D7897" t="s">
        <v>122</v>
      </c>
      <c r="E7897" t="s">
        <v>112</v>
      </c>
      <c r="F7897">
        <v>24</v>
      </c>
      <c r="G7897">
        <v>151.08613586425781</v>
      </c>
      <c r="H7897">
        <v>153.79283142089844</v>
      </c>
      <c r="I7897">
        <v>-2.7066953182220459</v>
      </c>
      <c r="J7897">
        <v>-1.7914915457367897E-2</v>
      </c>
      <c r="K7897">
        <v>-5.7984156608581543</v>
      </c>
      <c r="L7897">
        <v>-3.9718022346496582</v>
      </c>
      <c r="M7897">
        <v>-2.7066953182220459</v>
      </c>
      <c r="N7897">
        <v>-1.4415884017944336</v>
      </c>
      <c r="O7897">
        <v>0.38502511382102966</v>
      </c>
      <c r="P7897">
        <v>-6.6748757362365723</v>
      </c>
      <c r="Q7897">
        <v>1.2614848613739014</v>
      </c>
      <c r="R7897">
        <v>902</v>
      </c>
      <c r="S7897">
        <v>5.820070743560791</v>
      </c>
      <c r="T7897">
        <v>2.4124822616577148</v>
      </c>
      <c r="U7897">
        <v>77.460861206054688</v>
      </c>
      <c r="V7897">
        <v>86.745452880859375</v>
      </c>
      <c r="W7897">
        <v>76.304450988769531</v>
      </c>
    </row>
    <row r="7898" spans="1:23" x14ac:dyDescent="0.25">
      <c r="A7898" t="s">
        <v>85</v>
      </c>
      <c r="B7898" t="s">
        <v>97</v>
      </c>
      <c r="C7898" t="s">
        <v>120</v>
      </c>
      <c r="D7898" t="s">
        <v>122</v>
      </c>
      <c r="E7898" t="s">
        <v>113</v>
      </c>
      <c r="F7898">
        <v>1</v>
      </c>
      <c r="G7898">
        <v>145.77793884277344</v>
      </c>
      <c r="H7898">
        <v>147.261962890625</v>
      </c>
      <c r="I7898">
        <v>-1.4840344190597534</v>
      </c>
      <c r="J7898">
        <v>-1.0180102661252022E-2</v>
      </c>
      <c r="K7898">
        <v>-4.2978205680847168</v>
      </c>
      <c r="L7898">
        <v>-2.6354129314422607</v>
      </c>
      <c r="M7898">
        <v>-1.4840344190597534</v>
      </c>
      <c r="N7898">
        <v>-0.33265599608421326</v>
      </c>
      <c r="O7898">
        <v>1.3297514915466309</v>
      </c>
      <c r="P7898">
        <v>-5.095489501953125</v>
      </c>
      <c r="Q7898">
        <v>2.1274206638336182</v>
      </c>
      <c r="R7898">
        <v>902</v>
      </c>
      <c r="S7898">
        <v>4.8206982612609863</v>
      </c>
      <c r="T7898">
        <v>2.1956088542938232</v>
      </c>
      <c r="U7898">
        <v>80.371444702148438</v>
      </c>
      <c r="V7898">
        <v>95.26153564453125</v>
      </c>
      <c r="W7898">
        <v>72.980209350585938</v>
      </c>
    </row>
    <row r="7899" spans="1:23" x14ac:dyDescent="0.25">
      <c r="A7899" t="s">
        <v>85</v>
      </c>
      <c r="B7899" t="s">
        <v>97</v>
      </c>
      <c r="C7899" t="s">
        <v>120</v>
      </c>
      <c r="D7899" t="s">
        <v>122</v>
      </c>
      <c r="E7899" t="s">
        <v>113</v>
      </c>
      <c r="F7899">
        <v>2</v>
      </c>
      <c r="G7899">
        <v>139.43022155761719</v>
      </c>
      <c r="H7899">
        <v>140.5655517578125</v>
      </c>
      <c r="I7899">
        <v>-1.1353381872177124</v>
      </c>
      <c r="J7899">
        <v>-8.1426976248621941E-3</v>
      </c>
      <c r="K7899">
        <v>-3.8597133159637451</v>
      </c>
      <c r="L7899">
        <v>-2.2501304149627686</v>
      </c>
      <c r="M7899">
        <v>-1.1353381872177124</v>
      </c>
      <c r="N7899">
        <v>-2.0546002313494682E-2</v>
      </c>
      <c r="O7899">
        <v>1.5890368223190308</v>
      </c>
      <c r="P7899">
        <v>-4.6320357322692871</v>
      </c>
      <c r="Q7899">
        <v>2.3613593578338623</v>
      </c>
      <c r="R7899">
        <v>902</v>
      </c>
      <c r="S7899">
        <v>4.519200325012207</v>
      </c>
      <c r="T7899">
        <v>2.1258411407470703</v>
      </c>
      <c r="U7899">
        <v>80.371444702148438</v>
      </c>
      <c r="V7899">
        <v>95.26153564453125</v>
      </c>
      <c r="W7899">
        <v>72.11492919921875</v>
      </c>
    </row>
    <row r="7900" spans="1:23" x14ac:dyDescent="0.25">
      <c r="A7900" t="s">
        <v>85</v>
      </c>
      <c r="B7900" t="s">
        <v>97</v>
      </c>
      <c r="C7900" t="s">
        <v>120</v>
      </c>
      <c r="D7900" t="s">
        <v>122</v>
      </c>
      <c r="E7900" t="s">
        <v>113</v>
      </c>
      <c r="F7900">
        <v>3</v>
      </c>
      <c r="G7900">
        <v>133.77037048339844</v>
      </c>
      <c r="H7900">
        <v>132.8798828125</v>
      </c>
      <c r="I7900">
        <v>0.89049142599105835</v>
      </c>
      <c r="J7900">
        <v>6.6568660549819469E-3</v>
      </c>
      <c r="K7900">
        <v>-1.6974859237670898</v>
      </c>
      <c r="L7900">
        <v>-0.16848790645599365</v>
      </c>
      <c r="M7900">
        <v>0.89049142599105835</v>
      </c>
      <c r="N7900">
        <v>1.9494707584381104</v>
      </c>
      <c r="O7900">
        <v>3.478468656539917</v>
      </c>
      <c r="P7900">
        <v>-2.4311413764953613</v>
      </c>
      <c r="Q7900">
        <v>4.2121243476867676</v>
      </c>
      <c r="R7900">
        <v>902</v>
      </c>
      <c r="S7900">
        <v>4.0780143737792969</v>
      </c>
      <c r="T7900">
        <v>2.0194094181060791</v>
      </c>
      <c r="U7900">
        <v>80.371444702148438</v>
      </c>
      <c r="V7900">
        <v>95.26153564453125</v>
      </c>
      <c r="W7900">
        <v>71.637893676757813</v>
      </c>
    </row>
    <row r="7901" spans="1:23" x14ac:dyDescent="0.25">
      <c r="A7901" t="s">
        <v>85</v>
      </c>
      <c r="B7901" t="s">
        <v>97</v>
      </c>
      <c r="C7901" t="s">
        <v>120</v>
      </c>
      <c r="D7901" t="s">
        <v>122</v>
      </c>
      <c r="E7901" t="s">
        <v>113</v>
      </c>
      <c r="F7901">
        <v>4</v>
      </c>
      <c r="G7901">
        <v>134.20709228515625</v>
      </c>
      <c r="H7901">
        <v>134.71800231933594</v>
      </c>
      <c r="I7901">
        <v>-0.51092243194580078</v>
      </c>
      <c r="J7901">
        <v>-3.806970315054059E-3</v>
      </c>
      <c r="K7901">
        <v>-3.0914156436920166</v>
      </c>
      <c r="L7901">
        <v>-1.566839337348938</v>
      </c>
      <c r="M7901">
        <v>-0.51092243194580078</v>
      </c>
      <c r="N7901">
        <v>0.54499447345733643</v>
      </c>
      <c r="O7901">
        <v>2.069570779800415</v>
      </c>
      <c r="P7901">
        <v>-3.8229496479034424</v>
      </c>
      <c r="Q7901">
        <v>2.8011047840118408</v>
      </c>
      <c r="R7901">
        <v>902</v>
      </c>
      <c r="S7901">
        <v>4.0544629096984863</v>
      </c>
      <c r="T7901">
        <v>2.0135695934295654</v>
      </c>
      <c r="U7901">
        <v>80.371444702148438</v>
      </c>
      <c r="V7901">
        <v>95.26153564453125</v>
      </c>
      <c r="W7901">
        <v>70.857704162597656</v>
      </c>
    </row>
    <row r="7902" spans="1:23" x14ac:dyDescent="0.25">
      <c r="A7902" t="s">
        <v>85</v>
      </c>
      <c r="B7902" t="s">
        <v>97</v>
      </c>
      <c r="C7902" t="s">
        <v>120</v>
      </c>
      <c r="D7902" t="s">
        <v>122</v>
      </c>
      <c r="E7902" t="s">
        <v>113</v>
      </c>
      <c r="F7902">
        <v>5</v>
      </c>
      <c r="G7902">
        <v>144.96769714355469</v>
      </c>
      <c r="H7902">
        <v>147.1898193359375</v>
      </c>
      <c r="I7902">
        <v>-2.2221114635467529</v>
      </c>
      <c r="J7902">
        <v>-1.5328321605920792E-2</v>
      </c>
      <c r="K7902">
        <v>-4.7773017883300781</v>
      </c>
      <c r="L7902">
        <v>-3.2676746845245361</v>
      </c>
      <c r="M7902">
        <v>-2.2221114635467529</v>
      </c>
      <c r="N7902">
        <v>-1.1765482425689697</v>
      </c>
      <c r="O7902">
        <v>0.33307895064353943</v>
      </c>
      <c r="P7902">
        <v>-5.5016627311706543</v>
      </c>
      <c r="Q7902">
        <v>1.057439923286438</v>
      </c>
      <c r="R7902">
        <v>902</v>
      </c>
      <c r="S7902">
        <v>3.9753406047821045</v>
      </c>
      <c r="T7902">
        <v>1.9938256740570068</v>
      </c>
      <c r="U7902">
        <v>80.371444702148438</v>
      </c>
      <c r="V7902">
        <v>95.26153564453125</v>
      </c>
      <c r="W7902">
        <v>70.131553649902344</v>
      </c>
    </row>
    <row r="7903" spans="1:23" x14ac:dyDescent="0.25">
      <c r="A7903" t="s">
        <v>85</v>
      </c>
      <c r="B7903" t="s">
        <v>97</v>
      </c>
      <c r="C7903" t="s">
        <v>120</v>
      </c>
      <c r="D7903" t="s">
        <v>122</v>
      </c>
      <c r="E7903" t="s">
        <v>113</v>
      </c>
      <c r="F7903">
        <v>6</v>
      </c>
      <c r="G7903">
        <v>176.59748840332031</v>
      </c>
      <c r="H7903">
        <v>180.20951843261719</v>
      </c>
      <c r="I7903">
        <v>-3.6120338439941406</v>
      </c>
      <c r="J7903">
        <v>-2.0453482866287231E-2</v>
      </c>
      <c r="K7903">
        <v>-6.2206826210021973</v>
      </c>
      <c r="L7903">
        <v>-4.6794719696044922</v>
      </c>
      <c r="M7903">
        <v>-3.6120338439941406</v>
      </c>
      <c r="N7903">
        <v>-2.5445957183837891</v>
      </c>
      <c r="O7903">
        <v>-1.0033848285675049</v>
      </c>
      <c r="P7903">
        <v>-6.9601984024047852</v>
      </c>
      <c r="Q7903">
        <v>-0.26386910676956177</v>
      </c>
      <c r="R7903">
        <v>902</v>
      </c>
      <c r="S7903">
        <v>4.1434211730957031</v>
      </c>
      <c r="T7903">
        <v>2.0355396270751953</v>
      </c>
      <c r="U7903">
        <v>80.371444702148438</v>
      </c>
      <c r="V7903">
        <v>95.26153564453125</v>
      </c>
      <c r="W7903">
        <v>69.688240051269531</v>
      </c>
    </row>
    <row r="7904" spans="1:23" x14ac:dyDescent="0.25">
      <c r="A7904" t="s">
        <v>85</v>
      </c>
      <c r="B7904" t="s">
        <v>97</v>
      </c>
      <c r="C7904" t="s">
        <v>120</v>
      </c>
      <c r="D7904" t="s">
        <v>122</v>
      </c>
      <c r="E7904" t="s">
        <v>113</v>
      </c>
      <c r="F7904">
        <v>7</v>
      </c>
      <c r="G7904">
        <v>208.54208374023437</v>
      </c>
      <c r="H7904">
        <v>212.30111694335938</v>
      </c>
      <c r="I7904">
        <v>-3.7590417861938477</v>
      </c>
      <c r="J7904">
        <v>-1.8025338649749756E-2</v>
      </c>
      <c r="K7904">
        <v>-6.4502668380737305</v>
      </c>
      <c r="L7904">
        <v>-4.8602695465087891</v>
      </c>
      <c r="M7904">
        <v>-3.7590417861938477</v>
      </c>
      <c r="N7904">
        <v>-2.6578142642974854</v>
      </c>
      <c r="O7904">
        <v>-1.0678166151046753</v>
      </c>
      <c r="P7904">
        <v>-7.2131919860839844</v>
      </c>
      <c r="Q7904">
        <v>-0.3048916757106781</v>
      </c>
      <c r="R7904">
        <v>902</v>
      </c>
      <c r="S7904">
        <v>4.4098911285400391</v>
      </c>
      <c r="T7904">
        <v>2.0999741554260254</v>
      </c>
      <c r="U7904">
        <v>80.371444702148438</v>
      </c>
      <c r="V7904">
        <v>95.26153564453125</v>
      </c>
      <c r="W7904">
        <v>68.965591430664063</v>
      </c>
    </row>
    <row r="7905" spans="1:23" x14ac:dyDescent="0.25">
      <c r="A7905" t="s">
        <v>85</v>
      </c>
      <c r="B7905" t="s">
        <v>97</v>
      </c>
      <c r="C7905" t="s">
        <v>120</v>
      </c>
      <c r="D7905" t="s">
        <v>122</v>
      </c>
      <c r="E7905" t="s">
        <v>113</v>
      </c>
      <c r="F7905">
        <v>8</v>
      </c>
      <c r="G7905">
        <v>229.08760070800781</v>
      </c>
      <c r="H7905">
        <v>230.74774169921875</v>
      </c>
      <c r="I7905">
        <v>-1.6601438522338867</v>
      </c>
      <c r="J7905">
        <v>-7.2467643767595291E-3</v>
      </c>
      <c r="K7905">
        <v>-4.4932475090026855</v>
      </c>
      <c r="L7905">
        <v>-2.8194270133972168</v>
      </c>
      <c r="M7905">
        <v>-1.6601438522338867</v>
      </c>
      <c r="N7905">
        <v>-0.50086075067520142</v>
      </c>
      <c r="O7905">
        <v>1.1729599237442017</v>
      </c>
      <c r="P7905">
        <v>-5.2963933944702148</v>
      </c>
      <c r="Q7905">
        <v>1.9761054515838623</v>
      </c>
      <c r="R7905">
        <v>902</v>
      </c>
      <c r="S7905">
        <v>4.8871173858642578</v>
      </c>
      <c r="T7905">
        <v>2.2106826305389404</v>
      </c>
      <c r="U7905">
        <v>80.371444702148438</v>
      </c>
      <c r="V7905">
        <v>95.26153564453125</v>
      </c>
      <c r="W7905">
        <v>71.438064575195313</v>
      </c>
    </row>
    <row r="7906" spans="1:23" x14ac:dyDescent="0.25">
      <c r="A7906" t="s">
        <v>85</v>
      </c>
      <c r="B7906" t="s">
        <v>97</v>
      </c>
      <c r="C7906" t="s">
        <v>120</v>
      </c>
      <c r="D7906" t="s">
        <v>122</v>
      </c>
      <c r="E7906" t="s">
        <v>113</v>
      </c>
      <c r="F7906">
        <v>9</v>
      </c>
      <c r="G7906">
        <v>246.66033935546875</v>
      </c>
      <c r="H7906">
        <v>248.03468322753906</v>
      </c>
      <c r="I7906">
        <v>-1.3743339776992798</v>
      </c>
      <c r="J7906">
        <v>-5.5717672221362591E-3</v>
      </c>
      <c r="K7906">
        <v>-4.4466423988342285</v>
      </c>
      <c r="L7906">
        <v>-2.6314976215362549</v>
      </c>
      <c r="M7906">
        <v>-1.3743339776992798</v>
      </c>
      <c r="N7906">
        <v>-0.11717024445533752</v>
      </c>
      <c r="O7906">
        <v>1.6979745626449585</v>
      </c>
      <c r="P7906">
        <v>-5.3175992965698242</v>
      </c>
      <c r="Q7906">
        <v>2.5689313411712646</v>
      </c>
      <c r="R7906">
        <v>902</v>
      </c>
      <c r="S7906">
        <v>5.7472152709960937</v>
      </c>
      <c r="T7906">
        <v>2.3973350524902344</v>
      </c>
      <c r="U7906">
        <v>80.371444702148438</v>
      </c>
      <c r="V7906">
        <v>95.26153564453125</v>
      </c>
      <c r="W7906">
        <v>76.037773132324219</v>
      </c>
    </row>
    <row r="7907" spans="1:23" x14ac:dyDescent="0.25">
      <c r="A7907" t="s">
        <v>85</v>
      </c>
      <c r="B7907" t="s">
        <v>97</v>
      </c>
      <c r="C7907" t="s">
        <v>120</v>
      </c>
      <c r="D7907" t="s">
        <v>122</v>
      </c>
      <c r="E7907" t="s">
        <v>113</v>
      </c>
      <c r="F7907">
        <v>10</v>
      </c>
      <c r="G7907">
        <v>258.4776611328125</v>
      </c>
      <c r="H7907">
        <v>259.13314819335937</v>
      </c>
      <c r="I7907">
        <v>-0.65547001361846924</v>
      </c>
      <c r="J7907">
        <v>-2.5358865968883038E-3</v>
      </c>
      <c r="K7907">
        <v>-3.8369615077972412</v>
      </c>
      <c r="L7907">
        <v>-1.9573105573654175</v>
      </c>
      <c r="M7907">
        <v>-0.65547001361846924</v>
      </c>
      <c r="N7907">
        <v>0.646370530128479</v>
      </c>
      <c r="O7907">
        <v>2.5260214805603027</v>
      </c>
      <c r="P7907">
        <v>-4.7388701438903809</v>
      </c>
      <c r="Q7907">
        <v>3.4279301166534424</v>
      </c>
      <c r="R7907">
        <v>902</v>
      </c>
      <c r="S7907">
        <v>6.1629600524902344</v>
      </c>
      <c r="T7907">
        <v>2.4825310707092285</v>
      </c>
      <c r="U7907">
        <v>80.371444702148438</v>
      </c>
      <c r="V7907">
        <v>95.26153564453125</v>
      </c>
      <c r="W7907">
        <v>80.8050537109375</v>
      </c>
    </row>
    <row r="7908" spans="1:23" x14ac:dyDescent="0.25">
      <c r="A7908" t="s">
        <v>85</v>
      </c>
      <c r="B7908" t="s">
        <v>97</v>
      </c>
      <c r="C7908" t="s">
        <v>120</v>
      </c>
      <c r="D7908" t="s">
        <v>122</v>
      </c>
      <c r="E7908" t="s">
        <v>113</v>
      </c>
      <c r="F7908">
        <v>11</v>
      </c>
      <c r="G7908">
        <v>268.86468505859375</v>
      </c>
      <c r="H7908">
        <v>269.60369873046875</v>
      </c>
      <c r="I7908">
        <v>-0.73900836706161499</v>
      </c>
      <c r="J7908">
        <v>-2.74862558580935E-3</v>
      </c>
      <c r="K7908">
        <v>-3.9642162322998047</v>
      </c>
      <c r="L7908">
        <v>-2.0587372779846191</v>
      </c>
      <c r="M7908">
        <v>-0.73900836706161499</v>
      </c>
      <c r="N7908">
        <v>0.58072054386138916</v>
      </c>
      <c r="O7908">
        <v>2.4861993789672852</v>
      </c>
      <c r="P7908">
        <v>-4.8785176277160645</v>
      </c>
      <c r="Q7908">
        <v>3.400501012802124</v>
      </c>
      <c r="R7908">
        <v>902</v>
      </c>
      <c r="S7908">
        <v>6.3334918022155762</v>
      </c>
      <c r="T7908">
        <v>2.5166430473327637</v>
      </c>
      <c r="U7908">
        <v>80.371444702148438</v>
      </c>
      <c r="V7908">
        <v>95.26153564453125</v>
      </c>
      <c r="W7908">
        <v>85.312095642089844</v>
      </c>
    </row>
    <row r="7909" spans="1:23" x14ac:dyDescent="0.25">
      <c r="A7909" t="s">
        <v>85</v>
      </c>
      <c r="B7909" t="s">
        <v>97</v>
      </c>
      <c r="C7909" t="s">
        <v>120</v>
      </c>
      <c r="D7909" t="s">
        <v>122</v>
      </c>
      <c r="E7909" t="s">
        <v>113</v>
      </c>
      <c r="F7909">
        <v>12</v>
      </c>
      <c r="G7909">
        <v>271.41116333007812</v>
      </c>
      <c r="H7909">
        <v>271.84695434570312</v>
      </c>
      <c r="I7909">
        <v>-0.435811847448349</v>
      </c>
      <c r="J7909">
        <v>-1.6057256143540144E-3</v>
      </c>
      <c r="K7909">
        <v>-3.7966318130493164</v>
      </c>
      <c r="L7909">
        <v>-1.8110321760177612</v>
      </c>
      <c r="M7909">
        <v>-0.435811847448349</v>
      </c>
      <c r="N7909">
        <v>0.93940848112106323</v>
      </c>
      <c r="O7909">
        <v>2.9250080585479736</v>
      </c>
      <c r="P7909">
        <v>-4.7493777275085449</v>
      </c>
      <c r="Q7909">
        <v>3.8777539730072021</v>
      </c>
      <c r="R7909">
        <v>902</v>
      </c>
      <c r="S7909">
        <v>6.8773059844970703</v>
      </c>
      <c r="T7909">
        <v>2.6224617958068848</v>
      </c>
      <c r="U7909">
        <v>80.371444702148438</v>
      </c>
      <c r="V7909">
        <v>95.26153564453125</v>
      </c>
      <c r="W7909">
        <v>89.114334106445313</v>
      </c>
    </row>
    <row r="7910" spans="1:23" x14ac:dyDescent="0.25">
      <c r="A7910" t="s">
        <v>85</v>
      </c>
      <c r="B7910" t="s">
        <v>97</v>
      </c>
      <c r="C7910" t="s">
        <v>120</v>
      </c>
      <c r="D7910" t="s">
        <v>122</v>
      </c>
      <c r="E7910" t="s">
        <v>113</v>
      </c>
      <c r="F7910">
        <v>13</v>
      </c>
      <c r="G7910">
        <v>268.68869018554687</v>
      </c>
      <c r="H7910">
        <v>270.91790771484375</v>
      </c>
      <c r="I7910">
        <v>-2.2291903495788574</v>
      </c>
      <c r="J7910">
        <v>-8.296554908156395E-3</v>
      </c>
      <c r="K7910">
        <v>-5.6146035194396973</v>
      </c>
      <c r="L7910">
        <v>-3.6144740581512451</v>
      </c>
      <c r="M7910">
        <v>-2.2291903495788574</v>
      </c>
      <c r="N7910">
        <v>-0.84390676021575928</v>
      </c>
      <c r="O7910">
        <v>1.1562227010726929</v>
      </c>
      <c r="P7910">
        <v>-6.5743207931518555</v>
      </c>
      <c r="Q7910">
        <v>2.1159403324127197</v>
      </c>
      <c r="R7910">
        <v>902</v>
      </c>
      <c r="S7910">
        <v>6.9783244132995605</v>
      </c>
      <c r="T7910">
        <v>2.6416518688201904</v>
      </c>
      <c r="U7910">
        <v>80.371444702148438</v>
      </c>
      <c r="V7910">
        <v>95.26153564453125</v>
      </c>
      <c r="W7910">
        <v>91.903678894042969</v>
      </c>
    </row>
    <row r="7911" spans="1:23" x14ac:dyDescent="0.25">
      <c r="A7911" t="s">
        <v>85</v>
      </c>
      <c r="B7911" t="s">
        <v>97</v>
      </c>
      <c r="C7911" t="s">
        <v>120</v>
      </c>
      <c r="D7911" t="s">
        <v>122</v>
      </c>
      <c r="E7911" t="s">
        <v>113</v>
      </c>
      <c r="F7911">
        <v>14</v>
      </c>
      <c r="G7911">
        <v>266.964111328125</v>
      </c>
      <c r="H7911">
        <v>268.038330078125</v>
      </c>
      <c r="I7911">
        <v>-1.0742365121841431</v>
      </c>
      <c r="J7911">
        <v>-4.0238983929157257E-3</v>
      </c>
      <c r="K7911">
        <v>-4.5102319717407227</v>
      </c>
      <c r="L7911">
        <v>-2.4802179336547852</v>
      </c>
      <c r="M7911">
        <v>-1.0742365121841431</v>
      </c>
      <c r="N7911">
        <v>0.33174490928649902</v>
      </c>
      <c r="O7911">
        <v>2.3617587089538574</v>
      </c>
      <c r="P7911">
        <v>-5.4842886924743652</v>
      </c>
      <c r="Q7911">
        <v>3.3358156681060791</v>
      </c>
      <c r="R7911">
        <v>902</v>
      </c>
      <c r="S7911">
        <v>7.1884117126464844</v>
      </c>
      <c r="T7911">
        <v>2.6811213493347168</v>
      </c>
      <c r="U7911">
        <v>80.371444702148438</v>
      </c>
      <c r="V7911">
        <v>95.26153564453125</v>
      </c>
      <c r="W7911">
        <v>93.272171020507813</v>
      </c>
    </row>
    <row r="7912" spans="1:23" x14ac:dyDescent="0.25">
      <c r="A7912" t="s">
        <v>85</v>
      </c>
      <c r="B7912" t="s">
        <v>97</v>
      </c>
      <c r="C7912" t="s">
        <v>120</v>
      </c>
      <c r="D7912" t="s">
        <v>122</v>
      </c>
      <c r="E7912" t="s">
        <v>113</v>
      </c>
      <c r="F7912">
        <v>15</v>
      </c>
      <c r="G7912">
        <v>258.0584716796875</v>
      </c>
      <c r="H7912">
        <v>248.79933166503906</v>
      </c>
      <c r="I7912">
        <v>9.2591466903686523</v>
      </c>
      <c r="J7912">
        <v>3.5880032926797867E-2</v>
      </c>
      <c r="K7912">
        <v>5.8002848625183105</v>
      </c>
      <c r="L7912">
        <v>7.843808650970459</v>
      </c>
      <c r="M7912">
        <v>9.2591466903686523</v>
      </c>
      <c r="N7912">
        <v>10.674485206604004</v>
      </c>
      <c r="O7912">
        <v>12.718008041381836</v>
      </c>
      <c r="P7912">
        <v>4.8197455406188965</v>
      </c>
      <c r="Q7912">
        <v>13.69854736328125</v>
      </c>
      <c r="R7912">
        <v>902</v>
      </c>
      <c r="S7912">
        <v>7.2844076156616211</v>
      </c>
      <c r="T7912">
        <v>2.6989641189575195</v>
      </c>
      <c r="U7912">
        <v>80.371444702148438</v>
      </c>
      <c r="V7912">
        <v>95.26153564453125</v>
      </c>
      <c r="W7912">
        <v>94.251304626464844</v>
      </c>
    </row>
    <row r="7913" spans="1:23" x14ac:dyDescent="0.25">
      <c r="A7913" t="s">
        <v>85</v>
      </c>
      <c r="B7913" t="s">
        <v>97</v>
      </c>
      <c r="C7913" t="s">
        <v>120</v>
      </c>
      <c r="D7913" t="s">
        <v>122</v>
      </c>
      <c r="E7913" t="s">
        <v>113</v>
      </c>
      <c r="F7913">
        <v>16</v>
      </c>
      <c r="G7913">
        <v>243.22286987304687</v>
      </c>
      <c r="H7913">
        <v>231.33587646484375</v>
      </c>
      <c r="I7913">
        <v>11.886983871459961</v>
      </c>
      <c r="J7913">
        <v>4.8872806131839752E-2</v>
      </c>
      <c r="K7913">
        <v>8.6640357971191406</v>
      </c>
      <c r="L7913">
        <v>10.568180084228516</v>
      </c>
      <c r="M7913">
        <v>11.886983871459961</v>
      </c>
      <c r="N7913">
        <v>13.205787658691406</v>
      </c>
      <c r="O7913">
        <v>15.109931945800781</v>
      </c>
      <c r="P7913">
        <v>7.7503747940063477</v>
      </c>
      <c r="Q7913">
        <v>16.023591995239258</v>
      </c>
      <c r="R7913">
        <v>902</v>
      </c>
      <c r="S7913">
        <v>6.324620246887207</v>
      </c>
      <c r="T7913">
        <v>2.5148797035217285</v>
      </c>
      <c r="U7913">
        <v>80.371444702148438</v>
      </c>
      <c r="V7913">
        <v>95.26153564453125</v>
      </c>
      <c r="W7913">
        <v>94.110359191894531</v>
      </c>
    </row>
    <row r="7914" spans="1:23" x14ac:dyDescent="0.25">
      <c r="A7914" t="s">
        <v>85</v>
      </c>
      <c r="B7914" t="s">
        <v>97</v>
      </c>
      <c r="C7914" t="s">
        <v>120</v>
      </c>
      <c r="D7914" t="s">
        <v>122</v>
      </c>
      <c r="E7914" t="s">
        <v>113</v>
      </c>
      <c r="F7914">
        <v>17</v>
      </c>
      <c r="G7914">
        <v>229.66651916503906</v>
      </c>
      <c r="H7914">
        <v>214.47166442871094</v>
      </c>
      <c r="I7914">
        <v>15.194869995117187</v>
      </c>
      <c r="J7914">
        <v>6.6160582005977631E-2</v>
      </c>
      <c r="K7914">
        <v>12.144245147705078</v>
      </c>
      <c r="L7914">
        <v>13.946578979492188</v>
      </c>
      <c r="M7914">
        <v>15.194869995117187</v>
      </c>
      <c r="N7914">
        <v>16.443161010742187</v>
      </c>
      <c r="O7914">
        <v>18.245494842529297</v>
      </c>
      <c r="P7914">
        <v>11.279435157775879</v>
      </c>
      <c r="Q7914">
        <v>19.11030387878418</v>
      </c>
      <c r="R7914">
        <v>902</v>
      </c>
      <c r="S7914">
        <v>5.666377067565918</v>
      </c>
      <c r="T7914">
        <v>2.3804152011871338</v>
      </c>
      <c r="U7914">
        <v>80.371444702148438</v>
      </c>
      <c r="V7914">
        <v>95.26153564453125</v>
      </c>
      <c r="W7914">
        <v>92.522285461425781</v>
      </c>
    </row>
    <row r="7915" spans="1:23" x14ac:dyDescent="0.25">
      <c r="A7915" t="s">
        <v>85</v>
      </c>
      <c r="B7915" t="s">
        <v>97</v>
      </c>
      <c r="C7915" t="s">
        <v>120</v>
      </c>
      <c r="D7915" t="s">
        <v>122</v>
      </c>
      <c r="E7915" t="s">
        <v>113</v>
      </c>
      <c r="F7915">
        <v>18</v>
      </c>
      <c r="G7915">
        <v>212.05291748046875</v>
      </c>
      <c r="H7915">
        <v>197.99073791503906</v>
      </c>
      <c r="I7915">
        <v>14.062180519104004</v>
      </c>
      <c r="J7915">
        <v>6.6314488649368286E-2</v>
      </c>
      <c r="K7915">
        <v>11.032763481140137</v>
      </c>
      <c r="L7915">
        <v>12.822567939758301</v>
      </c>
      <c r="M7915">
        <v>14.062180519104004</v>
      </c>
      <c r="N7915">
        <v>15.301793098449707</v>
      </c>
      <c r="O7915">
        <v>17.091596603393555</v>
      </c>
      <c r="P7915">
        <v>10.173966407775879</v>
      </c>
      <c r="Q7915">
        <v>17.950393676757812</v>
      </c>
      <c r="R7915">
        <v>902</v>
      </c>
      <c r="S7915">
        <v>5.5878639221191406</v>
      </c>
      <c r="T7915">
        <v>2.3638663291931152</v>
      </c>
      <c r="U7915">
        <v>80.371444702148438</v>
      </c>
      <c r="V7915">
        <v>95.26153564453125</v>
      </c>
      <c r="W7915">
        <v>90.256393432617188</v>
      </c>
    </row>
    <row r="7916" spans="1:23" x14ac:dyDescent="0.25">
      <c r="A7916" t="s">
        <v>85</v>
      </c>
      <c r="B7916" t="s">
        <v>97</v>
      </c>
      <c r="C7916" t="s">
        <v>120</v>
      </c>
      <c r="D7916" t="s">
        <v>122</v>
      </c>
      <c r="E7916" t="s">
        <v>113</v>
      </c>
      <c r="F7916">
        <v>19</v>
      </c>
      <c r="G7916">
        <v>201.15635681152344</v>
      </c>
      <c r="H7916">
        <v>193.21730041503906</v>
      </c>
      <c r="I7916">
        <v>7.939051628112793</v>
      </c>
      <c r="J7916">
        <v>3.9467066526412964E-2</v>
      </c>
      <c r="K7916">
        <v>4.7424149513244629</v>
      </c>
      <c r="L7916">
        <v>6.6310138702392578</v>
      </c>
      <c r="M7916">
        <v>7.939051628112793</v>
      </c>
      <c r="N7916">
        <v>9.2470893859863281</v>
      </c>
      <c r="O7916">
        <v>11.135687828063965</v>
      </c>
      <c r="P7916">
        <v>3.8362131118774414</v>
      </c>
      <c r="Q7916">
        <v>12.041890144348145</v>
      </c>
      <c r="R7916">
        <v>902</v>
      </c>
      <c r="S7916">
        <v>6.2217755317687988</v>
      </c>
      <c r="T7916">
        <v>2.4943487644195557</v>
      </c>
      <c r="U7916">
        <v>80.371444702148438</v>
      </c>
      <c r="V7916">
        <v>95.26153564453125</v>
      </c>
      <c r="W7916">
        <v>87.092185974121094</v>
      </c>
    </row>
    <row r="7917" spans="1:23" x14ac:dyDescent="0.25">
      <c r="A7917" t="s">
        <v>85</v>
      </c>
      <c r="B7917" t="s">
        <v>97</v>
      </c>
      <c r="C7917" t="s">
        <v>120</v>
      </c>
      <c r="D7917" t="s">
        <v>122</v>
      </c>
      <c r="E7917" t="s">
        <v>113</v>
      </c>
      <c r="F7917">
        <v>20</v>
      </c>
      <c r="G7917">
        <v>196.65782165527344</v>
      </c>
      <c r="H7917">
        <v>194.8031005859375</v>
      </c>
      <c r="I7917">
        <v>1.8547168970108032</v>
      </c>
      <c r="J7917">
        <v>9.4311879947781563E-3</v>
      </c>
      <c r="K7917">
        <v>-1.2662638425827026</v>
      </c>
      <c r="L7917">
        <v>0.57763689756393433</v>
      </c>
      <c r="M7917">
        <v>1.8547168970108032</v>
      </c>
      <c r="N7917">
        <v>3.1317968368530273</v>
      </c>
      <c r="O7917">
        <v>4.9756975173950195</v>
      </c>
      <c r="P7917">
        <v>-2.1510183811187744</v>
      </c>
      <c r="Q7917">
        <v>5.8604521751403809</v>
      </c>
      <c r="R7917">
        <v>902</v>
      </c>
      <c r="S7917">
        <v>5.930755615234375</v>
      </c>
      <c r="T7917">
        <v>2.4353141784667969</v>
      </c>
      <c r="U7917">
        <v>80.371444702148438</v>
      </c>
      <c r="V7917">
        <v>95.26153564453125</v>
      </c>
      <c r="W7917">
        <v>83.19549560546875</v>
      </c>
    </row>
    <row r="7918" spans="1:23" x14ac:dyDescent="0.25">
      <c r="A7918" t="s">
        <v>85</v>
      </c>
      <c r="B7918" t="s">
        <v>97</v>
      </c>
      <c r="C7918" t="s">
        <v>120</v>
      </c>
      <c r="D7918" t="s">
        <v>122</v>
      </c>
      <c r="E7918" t="s">
        <v>113</v>
      </c>
      <c r="F7918">
        <v>21</v>
      </c>
      <c r="G7918">
        <v>190.09233093261719</v>
      </c>
      <c r="H7918">
        <v>188.58740234375</v>
      </c>
      <c r="I7918">
        <v>1.5049178600311279</v>
      </c>
      <c r="J7918">
        <v>7.9167727380990982E-3</v>
      </c>
      <c r="K7918">
        <v>-1.4837933778762817</v>
      </c>
      <c r="L7918">
        <v>0.28196147084236145</v>
      </c>
      <c r="M7918">
        <v>1.5049178600311279</v>
      </c>
      <c r="N7918">
        <v>2.7278742790222168</v>
      </c>
      <c r="O7918">
        <v>4.493628978729248</v>
      </c>
      <c r="P7918">
        <v>-2.3310513496398926</v>
      </c>
      <c r="Q7918">
        <v>5.3408870697021484</v>
      </c>
      <c r="R7918">
        <v>902</v>
      </c>
      <c r="S7918">
        <v>5.4387083053588867</v>
      </c>
      <c r="T7918">
        <v>2.3321037292480469</v>
      </c>
      <c r="U7918">
        <v>80.371444702148438</v>
      </c>
      <c r="V7918">
        <v>95.26153564453125</v>
      </c>
      <c r="W7918">
        <v>80.415992736816406</v>
      </c>
    </row>
    <row r="7919" spans="1:23" x14ac:dyDescent="0.25">
      <c r="A7919" t="s">
        <v>85</v>
      </c>
      <c r="B7919" t="s">
        <v>97</v>
      </c>
      <c r="C7919" t="s">
        <v>120</v>
      </c>
      <c r="D7919" t="s">
        <v>122</v>
      </c>
      <c r="E7919" t="s">
        <v>113</v>
      </c>
      <c r="F7919">
        <v>22</v>
      </c>
      <c r="G7919">
        <v>177.72080993652344</v>
      </c>
      <c r="H7919">
        <v>176.08177185058594</v>
      </c>
      <c r="I7919">
        <v>1.6390542984008789</v>
      </c>
      <c r="J7919">
        <v>9.2226359993219376E-3</v>
      </c>
      <c r="K7919">
        <v>-1.1565816402435303</v>
      </c>
      <c r="L7919">
        <v>0.49510273337364197</v>
      </c>
      <c r="M7919">
        <v>1.6390542984008789</v>
      </c>
      <c r="N7919">
        <v>2.783005952835083</v>
      </c>
      <c r="O7919">
        <v>4.4346904754638672</v>
      </c>
      <c r="P7919">
        <v>-1.9491056203842163</v>
      </c>
      <c r="Q7919">
        <v>5.2272143363952637</v>
      </c>
      <c r="R7919">
        <v>902</v>
      </c>
      <c r="S7919">
        <v>4.7587080001831055</v>
      </c>
      <c r="T7919">
        <v>2.1814463138580322</v>
      </c>
      <c r="U7919">
        <v>80.371444702148438</v>
      </c>
      <c r="V7919">
        <v>95.26153564453125</v>
      </c>
      <c r="W7919">
        <v>78.519264221191406</v>
      </c>
    </row>
    <row r="7920" spans="1:23" x14ac:dyDescent="0.25">
      <c r="A7920" t="s">
        <v>85</v>
      </c>
      <c r="B7920" t="s">
        <v>97</v>
      </c>
      <c r="C7920" t="s">
        <v>120</v>
      </c>
      <c r="D7920" t="s">
        <v>122</v>
      </c>
      <c r="E7920" t="s">
        <v>113</v>
      </c>
      <c r="F7920">
        <v>23</v>
      </c>
      <c r="G7920">
        <v>164.2308349609375</v>
      </c>
      <c r="H7920">
        <v>162.5462646484375</v>
      </c>
      <c r="I7920">
        <v>1.6845765113830566</v>
      </c>
      <c r="J7920">
        <v>1.025737076997757E-2</v>
      </c>
      <c r="K7920">
        <v>-0.96274232864379883</v>
      </c>
      <c r="L7920">
        <v>0.60131508111953735</v>
      </c>
      <c r="M7920">
        <v>1.6845765113830566</v>
      </c>
      <c r="N7920">
        <v>2.7678380012512207</v>
      </c>
      <c r="O7920">
        <v>4.3318953514099121</v>
      </c>
      <c r="P7920">
        <v>-1.713220477104187</v>
      </c>
      <c r="Q7920">
        <v>5.0823736190795898</v>
      </c>
      <c r="R7920">
        <v>902</v>
      </c>
      <c r="S7920">
        <v>4.2671737670898437</v>
      </c>
      <c r="T7920">
        <v>2.0657138824462891</v>
      </c>
      <c r="U7920">
        <v>80.371444702148438</v>
      </c>
      <c r="V7920">
        <v>95.26153564453125</v>
      </c>
      <c r="W7920">
        <v>77.090095520019531</v>
      </c>
    </row>
    <row r="7921" spans="1:23" x14ac:dyDescent="0.25">
      <c r="A7921" t="s">
        <v>85</v>
      </c>
      <c r="B7921" t="s">
        <v>97</v>
      </c>
      <c r="C7921" t="s">
        <v>120</v>
      </c>
      <c r="D7921" t="s">
        <v>122</v>
      </c>
      <c r="E7921" t="s">
        <v>113</v>
      </c>
      <c r="F7921">
        <v>24</v>
      </c>
      <c r="G7921">
        <v>155.85830688476562</v>
      </c>
      <c r="H7921">
        <v>153.97647094726562</v>
      </c>
      <c r="I7921">
        <v>1.8818349838256836</v>
      </c>
      <c r="J7921">
        <v>1.2074011377990246E-2</v>
      </c>
      <c r="K7921">
        <v>-0.67350685596466064</v>
      </c>
      <c r="L7921">
        <v>0.83620983362197876</v>
      </c>
      <c r="M7921">
        <v>1.8818349838256836</v>
      </c>
      <c r="N7921">
        <v>2.9274601936340332</v>
      </c>
      <c r="O7921">
        <v>4.4371767044067383</v>
      </c>
      <c r="P7921">
        <v>-1.3979107141494751</v>
      </c>
      <c r="Q7921">
        <v>5.1615805625915527</v>
      </c>
      <c r="R7921">
        <v>902</v>
      </c>
      <c r="S7921">
        <v>3.9758119583129883</v>
      </c>
      <c r="T7921">
        <v>1.9939438104629517</v>
      </c>
      <c r="U7921">
        <v>80.371444702148438</v>
      </c>
      <c r="V7921">
        <v>95.26153564453125</v>
      </c>
      <c r="W7921">
        <v>75.853645324707031</v>
      </c>
    </row>
    <row r="7922" spans="1:23" x14ac:dyDescent="0.25">
      <c r="A7922" t="s">
        <v>85</v>
      </c>
      <c r="B7922" t="s">
        <v>97</v>
      </c>
      <c r="C7922" t="s">
        <v>120</v>
      </c>
      <c r="D7922" t="s">
        <v>122</v>
      </c>
      <c r="E7922" t="s">
        <v>114</v>
      </c>
      <c r="F7922">
        <v>1</v>
      </c>
      <c r="G7922">
        <v>125.15193176269531</v>
      </c>
      <c r="H7922">
        <v>121.52493286132812</v>
      </c>
      <c r="I7922">
        <v>3.6269972324371338</v>
      </c>
      <c r="J7922">
        <v>2.898075245320797E-2</v>
      </c>
      <c r="K7922">
        <v>-0.20646318793296814</v>
      </c>
      <c r="L7922">
        <v>2.0583763122558594</v>
      </c>
      <c r="M7922">
        <v>3.6269972324371338</v>
      </c>
      <c r="N7922">
        <v>5.1956181526184082</v>
      </c>
      <c r="O7922">
        <v>7.4604578018188477</v>
      </c>
      <c r="P7922">
        <v>-1.2931959629058838</v>
      </c>
      <c r="Q7922">
        <v>8.5471906661987305</v>
      </c>
      <c r="R7922">
        <v>902</v>
      </c>
      <c r="S7922">
        <v>8.947667121887207</v>
      </c>
      <c r="T7922">
        <v>2.9912650585174561</v>
      </c>
      <c r="U7922">
        <v>87.996673583984375</v>
      </c>
      <c r="V7922">
        <v>102.14903259277344</v>
      </c>
      <c r="W7922">
        <v>81.480720520019531</v>
      </c>
    </row>
    <row r="7923" spans="1:23" x14ac:dyDescent="0.25">
      <c r="A7923" t="s">
        <v>85</v>
      </c>
      <c r="B7923" t="s">
        <v>97</v>
      </c>
      <c r="C7923" t="s">
        <v>120</v>
      </c>
      <c r="D7923" t="s">
        <v>122</v>
      </c>
      <c r="E7923" t="s">
        <v>114</v>
      </c>
      <c r="F7923">
        <v>2</v>
      </c>
      <c r="G7923">
        <v>124.84999847412109</v>
      </c>
      <c r="H7923">
        <v>120.638427734375</v>
      </c>
      <c r="I7923">
        <v>4.2115721702575684</v>
      </c>
      <c r="J7923">
        <v>3.3733058720827103E-2</v>
      </c>
      <c r="K7923">
        <v>0.48170304298400879</v>
      </c>
      <c r="L7923">
        <v>2.6853399276733398</v>
      </c>
      <c r="M7923">
        <v>4.2115721702575684</v>
      </c>
      <c r="N7923">
        <v>5.7378044128417969</v>
      </c>
      <c r="O7923">
        <v>7.9414410591125488</v>
      </c>
      <c r="P7923">
        <v>-0.57566303014755249</v>
      </c>
      <c r="Q7923">
        <v>8.9988069534301758</v>
      </c>
      <c r="R7923">
        <v>902</v>
      </c>
      <c r="S7923">
        <v>8.470616340637207</v>
      </c>
      <c r="T7923">
        <v>2.9104323387145996</v>
      </c>
      <c r="U7923">
        <v>87.996673583984375</v>
      </c>
      <c r="V7923">
        <v>102.14903259277344</v>
      </c>
      <c r="W7923">
        <v>80.806854248046875</v>
      </c>
    </row>
    <row r="7924" spans="1:23" x14ac:dyDescent="0.25">
      <c r="A7924" t="s">
        <v>85</v>
      </c>
      <c r="B7924" t="s">
        <v>97</v>
      </c>
      <c r="C7924" t="s">
        <v>120</v>
      </c>
      <c r="D7924" t="s">
        <v>122</v>
      </c>
      <c r="E7924" t="s">
        <v>114</v>
      </c>
      <c r="F7924">
        <v>3</v>
      </c>
      <c r="G7924">
        <v>125.03336334228516</v>
      </c>
      <c r="H7924">
        <v>120.390380859375</v>
      </c>
      <c r="I7924">
        <v>4.6429829597473145</v>
      </c>
      <c r="J7924">
        <v>3.7133950740098953E-2</v>
      </c>
      <c r="K7924">
        <v>1.1548426151275635</v>
      </c>
      <c r="L7924">
        <v>3.2156641483306885</v>
      </c>
      <c r="M7924">
        <v>4.6429829597473145</v>
      </c>
      <c r="N7924">
        <v>6.0703015327453613</v>
      </c>
      <c r="O7924">
        <v>8.1311235427856445</v>
      </c>
      <c r="P7924">
        <v>0.16600334644317627</v>
      </c>
      <c r="Q7924">
        <v>9.1199626922607422</v>
      </c>
      <c r="R7924">
        <v>902</v>
      </c>
      <c r="S7924">
        <v>7.4082517623901367</v>
      </c>
      <c r="T7924">
        <v>2.7218103408813477</v>
      </c>
      <c r="U7924">
        <v>87.996673583984375</v>
      </c>
      <c r="V7924">
        <v>102.14903259277344</v>
      </c>
      <c r="W7924">
        <v>79.634109497070312</v>
      </c>
    </row>
    <row r="7925" spans="1:23" x14ac:dyDescent="0.25">
      <c r="A7925" t="s">
        <v>85</v>
      </c>
      <c r="B7925" t="s">
        <v>97</v>
      </c>
      <c r="C7925" t="s">
        <v>120</v>
      </c>
      <c r="D7925" t="s">
        <v>122</v>
      </c>
      <c r="E7925" t="s">
        <v>114</v>
      </c>
      <c r="F7925">
        <v>4</v>
      </c>
      <c r="G7925">
        <v>128.47026062011719</v>
      </c>
      <c r="H7925">
        <v>128.25234985351562</v>
      </c>
      <c r="I7925">
        <v>0.21791936457157135</v>
      </c>
      <c r="J7925">
        <v>1.6962630907073617E-3</v>
      </c>
      <c r="K7925">
        <v>-3.141005277633667</v>
      </c>
      <c r="L7925">
        <v>-1.1565253734588623</v>
      </c>
      <c r="M7925">
        <v>0.21791936457157135</v>
      </c>
      <c r="N7925">
        <v>1.5923641920089722</v>
      </c>
      <c r="O7925">
        <v>3.5768439769744873</v>
      </c>
      <c r="P7925">
        <v>-4.0932140350341797</v>
      </c>
      <c r="Q7925">
        <v>4.529052734375</v>
      </c>
      <c r="R7925">
        <v>902</v>
      </c>
      <c r="S7925">
        <v>6.8695507049560547</v>
      </c>
      <c r="T7925">
        <v>2.6209828853607178</v>
      </c>
      <c r="U7925">
        <v>87.996673583984375</v>
      </c>
      <c r="V7925">
        <v>102.14903259277344</v>
      </c>
      <c r="W7925">
        <v>79.600723266601562</v>
      </c>
    </row>
    <row r="7926" spans="1:23" x14ac:dyDescent="0.25">
      <c r="A7926" t="s">
        <v>85</v>
      </c>
      <c r="B7926" t="s">
        <v>97</v>
      </c>
      <c r="C7926" t="s">
        <v>120</v>
      </c>
      <c r="D7926" t="s">
        <v>122</v>
      </c>
      <c r="E7926" t="s">
        <v>114</v>
      </c>
      <c r="F7926">
        <v>5</v>
      </c>
      <c r="G7926">
        <v>143.94534301757812</v>
      </c>
      <c r="H7926">
        <v>147.81538391113281</v>
      </c>
      <c r="I7926">
        <v>-3.870032787322998</v>
      </c>
      <c r="J7926">
        <v>-2.6885433122515678E-2</v>
      </c>
      <c r="K7926">
        <v>-7.0658302307128906</v>
      </c>
      <c r="L7926">
        <v>-5.177727222442627</v>
      </c>
      <c r="M7926">
        <v>-3.870032787322998</v>
      </c>
      <c r="N7926">
        <v>-2.5623383522033691</v>
      </c>
      <c r="O7926">
        <v>-0.67423558235168457</v>
      </c>
      <c r="P7926">
        <v>-7.9717941284179687</v>
      </c>
      <c r="Q7926">
        <v>0.23172855377197266</v>
      </c>
      <c r="R7926">
        <v>902</v>
      </c>
      <c r="S7926">
        <v>6.2185087203979492</v>
      </c>
      <c r="T7926">
        <v>2.4936938285827637</v>
      </c>
      <c r="U7926">
        <v>87.996673583984375</v>
      </c>
      <c r="V7926">
        <v>102.14903259277344</v>
      </c>
      <c r="W7926">
        <v>78.4298095703125</v>
      </c>
    </row>
    <row r="7927" spans="1:23" x14ac:dyDescent="0.25">
      <c r="A7927" t="s">
        <v>85</v>
      </c>
      <c r="B7927" t="s">
        <v>97</v>
      </c>
      <c r="C7927" t="s">
        <v>120</v>
      </c>
      <c r="D7927" t="s">
        <v>122</v>
      </c>
      <c r="E7927" t="s">
        <v>114</v>
      </c>
      <c r="F7927">
        <v>6</v>
      </c>
      <c r="G7927">
        <v>180.88465881347656</v>
      </c>
      <c r="H7927">
        <v>183.34219360351562</v>
      </c>
      <c r="I7927">
        <v>-2.4575293064117432</v>
      </c>
      <c r="J7927">
        <v>-1.3586167246103287E-2</v>
      </c>
      <c r="K7927">
        <v>-5.5936756134033203</v>
      </c>
      <c r="L7927">
        <v>-3.7408149242401123</v>
      </c>
      <c r="M7927">
        <v>-2.4575293064117432</v>
      </c>
      <c r="N7927">
        <v>-1.174243688583374</v>
      </c>
      <c r="O7927">
        <v>0.67861682176589966</v>
      </c>
      <c r="P7927">
        <v>-6.482729434967041</v>
      </c>
      <c r="Q7927">
        <v>1.5676707029342651</v>
      </c>
      <c r="R7927">
        <v>902</v>
      </c>
      <c r="S7927">
        <v>5.9885320663452148</v>
      </c>
      <c r="T7927">
        <v>2.4471478462219238</v>
      </c>
      <c r="U7927">
        <v>87.996673583984375</v>
      </c>
      <c r="V7927">
        <v>102.14903259277344</v>
      </c>
      <c r="W7927">
        <v>77.650634765625</v>
      </c>
    </row>
    <row r="7928" spans="1:23" x14ac:dyDescent="0.25">
      <c r="A7928" t="s">
        <v>85</v>
      </c>
      <c r="B7928" t="s">
        <v>97</v>
      </c>
      <c r="C7928" t="s">
        <v>120</v>
      </c>
      <c r="D7928" t="s">
        <v>122</v>
      </c>
      <c r="E7928" t="s">
        <v>114</v>
      </c>
      <c r="F7928">
        <v>7</v>
      </c>
      <c r="G7928">
        <v>218.41156005859375</v>
      </c>
      <c r="H7928">
        <v>222.42930603027344</v>
      </c>
      <c r="I7928">
        <v>-4.0177402496337891</v>
      </c>
      <c r="J7928">
        <v>-1.8395273014903069E-2</v>
      </c>
      <c r="K7928">
        <v>-7.2646780014038086</v>
      </c>
      <c r="L7928">
        <v>-5.3463611602783203</v>
      </c>
      <c r="M7928">
        <v>-4.0177402496337891</v>
      </c>
      <c r="N7928">
        <v>-2.6891195774078369</v>
      </c>
      <c r="O7928">
        <v>-0.77080231904983521</v>
      </c>
      <c r="P7928">
        <v>-8.1851396560668945</v>
      </c>
      <c r="Q7928">
        <v>0.14965948462486267</v>
      </c>
      <c r="R7928">
        <v>902</v>
      </c>
      <c r="S7928">
        <v>6.4191246032714844</v>
      </c>
      <c r="T7928">
        <v>2.5335991382598877</v>
      </c>
      <c r="U7928">
        <v>87.996673583984375</v>
      </c>
      <c r="V7928">
        <v>102.14903259277344</v>
      </c>
      <c r="W7928">
        <v>77.095611572265625</v>
      </c>
    </row>
    <row r="7929" spans="1:23" x14ac:dyDescent="0.25">
      <c r="A7929" t="s">
        <v>85</v>
      </c>
      <c r="B7929" t="s">
        <v>97</v>
      </c>
      <c r="C7929" t="s">
        <v>120</v>
      </c>
      <c r="D7929" t="s">
        <v>122</v>
      </c>
      <c r="E7929" t="s">
        <v>114</v>
      </c>
      <c r="F7929">
        <v>8</v>
      </c>
      <c r="G7929">
        <v>242.93672180175781</v>
      </c>
      <c r="H7929">
        <v>245.11785888671875</v>
      </c>
      <c r="I7929">
        <v>-2.1811304092407227</v>
      </c>
      <c r="J7929">
        <v>-8.9781833812594414E-3</v>
      </c>
      <c r="K7929">
        <v>-5.6911125183105469</v>
      </c>
      <c r="L7929">
        <v>-3.6173865795135498</v>
      </c>
      <c r="M7929">
        <v>-2.1811304092407227</v>
      </c>
      <c r="N7929">
        <v>-0.74487411975860596</v>
      </c>
      <c r="O7929">
        <v>1.3288518190383911</v>
      </c>
      <c r="P7929">
        <v>-6.6861438751220703</v>
      </c>
      <c r="Q7929">
        <v>2.323883056640625</v>
      </c>
      <c r="R7929">
        <v>902</v>
      </c>
      <c r="S7929">
        <v>7.5013198852539062</v>
      </c>
      <c r="T7929">
        <v>2.7388536930084229</v>
      </c>
      <c r="U7929">
        <v>87.996673583984375</v>
      </c>
      <c r="V7929">
        <v>102.14903259277344</v>
      </c>
      <c r="W7929">
        <v>79.363243103027344</v>
      </c>
    </row>
    <row r="7930" spans="1:23" x14ac:dyDescent="0.25">
      <c r="A7930" t="s">
        <v>85</v>
      </c>
      <c r="B7930" t="s">
        <v>97</v>
      </c>
      <c r="C7930" t="s">
        <v>120</v>
      </c>
      <c r="D7930" t="s">
        <v>122</v>
      </c>
      <c r="E7930" t="s">
        <v>114</v>
      </c>
      <c r="F7930">
        <v>9</v>
      </c>
      <c r="G7930">
        <v>264.58935546875</v>
      </c>
      <c r="H7930">
        <v>268.16427612304687</v>
      </c>
      <c r="I7930">
        <v>-3.5749270915985107</v>
      </c>
      <c r="J7930">
        <v>-1.3511228375136852E-2</v>
      </c>
      <c r="K7930">
        <v>-7.5930652618408203</v>
      </c>
      <c r="L7930">
        <v>-5.2191166877746582</v>
      </c>
      <c r="M7930">
        <v>-3.5749270915985107</v>
      </c>
      <c r="N7930">
        <v>-1.9307374954223633</v>
      </c>
      <c r="O7930">
        <v>0.44321125745773315</v>
      </c>
      <c r="P7930">
        <v>-8.732151985168457</v>
      </c>
      <c r="Q7930">
        <v>1.582297682762146</v>
      </c>
      <c r="R7930">
        <v>902</v>
      </c>
      <c r="S7930">
        <v>9.8305454254150391</v>
      </c>
      <c r="T7930">
        <v>3.1353700160980225</v>
      </c>
      <c r="U7930">
        <v>87.996673583984375</v>
      </c>
      <c r="V7930">
        <v>102.14903259277344</v>
      </c>
      <c r="W7930">
        <v>83.145133972167969</v>
      </c>
    </row>
    <row r="7931" spans="1:23" x14ac:dyDescent="0.25">
      <c r="A7931" t="s">
        <v>85</v>
      </c>
      <c r="B7931" t="s">
        <v>97</v>
      </c>
      <c r="C7931" t="s">
        <v>120</v>
      </c>
      <c r="D7931" t="s">
        <v>122</v>
      </c>
      <c r="E7931" t="s">
        <v>114</v>
      </c>
      <c r="F7931">
        <v>10</v>
      </c>
      <c r="G7931">
        <v>275.17251586914063</v>
      </c>
      <c r="H7931">
        <v>277.88796997070312</v>
      </c>
      <c r="I7931">
        <v>-2.7154614925384521</v>
      </c>
      <c r="J7931">
        <v>-9.868214838206768E-3</v>
      </c>
      <c r="K7931">
        <v>-7.2211542129516602</v>
      </c>
      <c r="L7931">
        <v>-4.5591545104980469</v>
      </c>
      <c r="M7931">
        <v>-2.7154614925384521</v>
      </c>
      <c r="N7931">
        <v>-0.8717685341835022</v>
      </c>
      <c r="O7931">
        <v>1.7902312278747559</v>
      </c>
      <c r="P7931">
        <v>-8.4984550476074219</v>
      </c>
      <c r="Q7931">
        <v>3.0675325393676758</v>
      </c>
      <c r="R7931">
        <v>902</v>
      </c>
      <c r="S7931">
        <v>12.360925674438477</v>
      </c>
      <c r="T7931">
        <v>3.5158107280731201</v>
      </c>
      <c r="U7931">
        <v>87.996673583984375</v>
      </c>
      <c r="V7931">
        <v>102.14903259277344</v>
      </c>
      <c r="W7931">
        <v>88.583877563476562</v>
      </c>
    </row>
    <row r="7932" spans="1:23" x14ac:dyDescent="0.25">
      <c r="A7932" t="s">
        <v>85</v>
      </c>
      <c r="B7932" t="s">
        <v>97</v>
      </c>
      <c r="C7932" t="s">
        <v>120</v>
      </c>
      <c r="D7932" t="s">
        <v>122</v>
      </c>
      <c r="E7932" t="s">
        <v>114</v>
      </c>
      <c r="F7932">
        <v>11</v>
      </c>
      <c r="G7932">
        <v>285.89697265625</v>
      </c>
      <c r="H7932">
        <v>288.57669067382812</v>
      </c>
      <c r="I7932">
        <v>-2.6797137260437012</v>
      </c>
      <c r="J7932">
        <v>-9.3730045482516289E-3</v>
      </c>
      <c r="K7932">
        <v>-7.1175684928894043</v>
      </c>
      <c r="L7932">
        <v>-4.4956479072570801</v>
      </c>
      <c r="M7932">
        <v>-2.6797137260437012</v>
      </c>
      <c r="N7932">
        <v>-0.86377960443496704</v>
      </c>
      <c r="O7932">
        <v>1.7581408023834229</v>
      </c>
      <c r="P7932">
        <v>-8.3756380081176758</v>
      </c>
      <c r="Q7932">
        <v>3.0162110328674316</v>
      </c>
      <c r="R7932">
        <v>902</v>
      </c>
      <c r="S7932">
        <v>11.991512298583984</v>
      </c>
      <c r="T7932">
        <v>3.4628763198852539</v>
      </c>
      <c r="U7932">
        <v>87.996673583984375</v>
      </c>
      <c r="V7932">
        <v>102.14903259277344</v>
      </c>
      <c r="W7932">
        <v>93.139076232910156</v>
      </c>
    </row>
    <row r="7933" spans="1:23" x14ac:dyDescent="0.25">
      <c r="A7933" t="s">
        <v>85</v>
      </c>
      <c r="B7933" t="s">
        <v>97</v>
      </c>
      <c r="C7933" t="s">
        <v>120</v>
      </c>
      <c r="D7933" t="s">
        <v>122</v>
      </c>
      <c r="E7933" t="s">
        <v>114</v>
      </c>
      <c r="F7933">
        <v>12</v>
      </c>
      <c r="G7933">
        <v>287.92733764648437</v>
      </c>
      <c r="H7933">
        <v>291.31015014648437</v>
      </c>
      <c r="I7933">
        <v>-3.3828275203704834</v>
      </c>
      <c r="J7933">
        <v>-1.1748893186450005E-2</v>
      </c>
      <c r="K7933">
        <v>-7.7331051826477051</v>
      </c>
      <c r="L7933">
        <v>-5.1629257202148438</v>
      </c>
      <c r="M7933">
        <v>-3.3828275203704834</v>
      </c>
      <c r="N7933">
        <v>-1.6027290821075439</v>
      </c>
      <c r="O7933">
        <v>0.96745032072067261</v>
      </c>
      <c r="P7933">
        <v>-8.9663486480712891</v>
      </c>
      <c r="Q7933">
        <v>2.2006936073303223</v>
      </c>
      <c r="R7933">
        <v>902</v>
      </c>
      <c r="S7933">
        <v>11.522900581359863</v>
      </c>
      <c r="T7933">
        <v>3.3945398330688477</v>
      </c>
      <c r="U7933">
        <v>87.996673583984375</v>
      </c>
      <c r="V7933">
        <v>102.14903259277344</v>
      </c>
      <c r="W7933">
        <v>96.961776733398438</v>
      </c>
    </row>
    <row r="7934" spans="1:23" x14ac:dyDescent="0.25">
      <c r="A7934" t="s">
        <v>85</v>
      </c>
      <c r="B7934" t="s">
        <v>97</v>
      </c>
      <c r="C7934" t="s">
        <v>120</v>
      </c>
      <c r="D7934" t="s">
        <v>122</v>
      </c>
      <c r="E7934" t="s">
        <v>114</v>
      </c>
      <c r="F7934">
        <v>13</v>
      </c>
      <c r="G7934">
        <v>286.51681518554687</v>
      </c>
      <c r="H7934">
        <v>287.68130493164063</v>
      </c>
      <c r="I7934">
        <v>-1.1644865274429321</v>
      </c>
      <c r="J7934">
        <v>-4.0642870590090752E-3</v>
      </c>
      <c r="K7934">
        <v>-5.359713077545166</v>
      </c>
      <c r="L7934">
        <v>-2.8811392784118652</v>
      </c>
      <c r="M7934">
        <v>-1.1644865274429321</v>
      </c>
      <c r="N7934">
        <v>0.5521661639213562</v>
      </c>
      <c r="O7934">
        <v>3.0307400226593018</v>
      </c>
      <c r="P7934">
        <v>-6.5490016937255859</v>
      </c>
      <c r="Q7934">
        <v>4.2200284004211426</v>
      </c>
      <c r="R7934">
        <v>902</v>
      </c>
      <c r="S7934">
        <v>10.716146469116211</v>
      </c>
      <c r="T7934">
        <v>3.2735526561737061</v>
      </c>
      <c r="U7934">
        <v>87.996673583984375</v>
      </c>
      <c r="V7934">
        <v>102.14903259277344</v>
      </c>
      <c r="W7934">
        <v>99.012969970703125</v>
      </c>
    </row>
    <row r="7935" spans="1:23" x14ac:dyDescent="0.25">
      <c r="A7935" t="s">
        <v>85</v>
      </c>
      <c r="B7935" t="s">
        <v>97</v>
      </c>
      <c r="C7935" t="s">
        <v>120</v>
      </c>
      <c r="D7935" t="s">
        <v>122</v>
      </c>
      <c r="E7935" t="s">
        <v>114</v>
      </c>
      <c r="F7935">
        <v>14</v>
      </c>
      <c r="G7935">
        <v>284.50277709960937</v>
      </c>
      <c r="H7935">
        <v>280.70083618164062</v>
      </c>
      <c r="I7935">
        <v>3.8019363880157471</v>
      </c>
      <c r="J7935">
        <v>1.336344238370657E-2</v>
      </c>
      <c r="K7935">
        <v>-0.45637220144271851</v>
      </c>
      <c r="L7935">
        <v>2.0594711303710937</v>
      </c>
      <c r="M7935">
        <v>3.8019363880157471</v>
      </c>
      <c r="N7935">
        <v>5.5444016456604004</v>
      </c>
      <c r="O7935">
        <v>8.0602445602416992</v>
      </c>
      <c r="P7935">
        <v>-1.6635434627532959</v>
      </c>
      <c r="Q7935">
        <v>9.2674160003662109</v>
      </c>
      <c r="R7935">
        <v>902</v>
      </c>
      <c r="S7935">
        <v>11.040839195251465</v>
      </c>
      <c r="T7935">
        <v>3.3227758407592773</v>
      </c>
      <c r="U7935">
        <v>87.996673583984375</v>
      </c>
      <c r="V7935">
        <v>102.14903259277344</v>
      </c>
      <c r="W7935">
        <v>100.10915374755859</v>
      </c>
    </row>
    <row r="7936" spans="1:23" x14ac:dyDescent="0.25">
      <c r="A7936" t="s">
        <v>85</v>
      </c>
      <c r="B7936" t="s">
        <v>97</v>
      </c>
      <c r="C7936" t="s">
        <v>120</v>
      </c>
      <c r="D7936" t="s">
        <v>122</v>
      </c>
      <c r="E7936" t="s">
        <v>114</v>
      </c>
      <c r="F7936">
        <v>15</v>
      </c>
      <c r="G7936">
        <v>275.62481689453125</v>
      </c>
      <c r="H7936">
        <v>258.86270141601562</v>
      </c>
      <c r="I7936">
        <v>16.762105941772461</v>
      </c>
      <c r="J7936">
        <v>6.0814935714006424E-2</v>
      </c>
      <c r="K7936">
        <v>12.461738586425781</v>
      </c>
      <c r="L7936">
        <v>15.00243091583252</v>
      </c>
      <c r="M7936">
        <v>16.762105941772461</v>
      </c>
      <c r="N7936">
        <v>18.521781921386719</v>
      </c>
      <c r="O7936">
        <v>21.062473297119141</v>
      </c>
      <c r="P7936">
        <v>11.242644309997559</v>
      </c>
      <c r="Q7936">
        <v>22.281566619873047</v>
      </c>
      <c r="R7936">
        <v>902</v>
      </c>
      <c r="S7936">
        <v>11.260014533996582</v>
      </c>
      <c r="T7936">
        <v>3.3555943965911865</v>
      </c>
      <c r="U7936">
        <v>87.996673583984375</v>
      </c>
      <c r="V7936">
        <v>102.14903259277344</v>
      </c>
      <c r="W7936">
        <v>101.43978881835937</v>
      </c>
    </row>
    <row r="7937" spans="1:23" x14ac:dyDescent="0.25">
      <c r="A7937" t="s">
        <v>85</v>
      </c>
      <c r="B7937" t="s">
        <v>97</v>
      </c>
      <c r="C7937" t="s">
        <v>120</v>
      </c>
      <c r="D7937" t="s">
        <v>122</v>
      </c>
      <c r="E7937" t="s">
        <v>114</v>
      </c>
      <c r="F7937">
        <v>16</v>
      </c>
      <c r="G7937">
        <v>257.98355102539062</v>
      </c>
      <c r="H7937">
        <v>242.96533203125</v>
      </c>
      <c r="I7937">
        <v>15.018210411071777</v>
      </c>
      <c r="J7937">
        <v>5.821382999420166E-2</v>
      </c>
      <c r="K7937">
        <v>11.19230842590332</v>
      </c>
      <c r="L7937">
        <v>13.452682495117188</v>
      </c>
      <c r="M7937">
        <v>15.018210411071777</v>
      </c>
      <c r="N7937">
        <v>16.583738327026367</v>
      </c>
      <c r="O7937">
        <v>18.844112396240234</v>
      </c>
      <c r="P7937">
        <v>10.107718467712402</v>
      </c>
      <c r="Q7937">
        <v>19.928703308105469</v>
      </c>
      <c r="R7937">
        <v>902</v>
      </c>
      <c r="S7937">
        <v>8.9124183654785156</v>
      </c>
      <c r="T7937">
        <v>2.9853672981262207</v>
      </c>
      <c r="U7937">
        <v>87.996673583984375</v>
      </c>
      <c r="V7937">
        <v>102.14903259277344</v>
      </c>
      <c r="W7937">
        <v>101.82817077636719</v>
      </c>
    </row>
    <row r="7938" spans="1:23" x14ac:dyDescent="0.25">
      <c r="A7938" t="s">
        <v>85</v>
      </c>
      <c r="B7938" t="s">
        <v>97</v>
      </c>
      <c r="C7938" t="s">
        <v>120</v>
      </c>
      <c r="D7938" t="s">
        <v>122</v>
      </c>
      <c r="E7938" t="s">
        <v>114</v>
      </c>
      <c r="F7938">
        <v>17</v>
      </c>
      <c r="G7938">
        <v>240.31971740722656</v>
      </c>
      <c r="H7938">
        <v>225.59806823730469</v>
      </c>
      <c r="I7938">
        <v>14.721641540527344</v>
      </c>
      <c r="J7938">
        <v>6.1258565634489059E-2</v>
      </c>
      <c r="K7938">
        <v>11.257905960083008</v>
      </c>
      <c r="L7938">
        <v>13.304308891296387</v>
      </c>
      <c r="M7938">
        <v>14.721641540527344</v>
      </c>
      <c r="N7938">
        <v>16.138973236083984</v>
      </c>
      <c r="O7938">
        <v>18.18537712097168</v>
      </c>
      <c r="P7938">
        <v>10.275985717773437</v>
      </c>
      <c r="Q7938">
        <v>19.16729736328125</v>
      </c>
      <c r="R7938">
        <v>902</v>
      </c>
      <c r="S7938">
        <v>7.3049492835998535</v>
      </c>
      <c r="T7938">
        <v>2.7027668952941895</v>
      </c>
      <c r="U7938">
        <v>87.996673583984375</v>
      </c>
      <c r="V7938">
        <v>102.14903259277344</v>
      </c>
      <c r="W7938">
        <v>100.40332794189453</v>
      </c>
    </row>
    <row r="7939" spans="1:23" x14ac:dyDescent="0.25">
      <c r="A7939" t="s">
        <v>85</v>
      </c>
      <c r="B7939" t="s">
        <v>97</v>
      </c>
      <c r="C7939" t="s">
        <v>120</v>
      </c>
      <c r="D7939" t="s">
        <v>122</v>
      </c>
      <c r="E7939" t="s">
        <v>114</v>
      </c>
      <c r="F7939">
        <v>18</v>
      </c>
      <c r="G7939">
        <v>223.68424987792969</v>
      </c>
      <c r="H7939">
        <v>211.16709899902344</v>
      </c>
      <c r="I7939">
        <v>12.517144203186035</v>
      </c>
      <c r="J7939">
        <v>5.5958986282348633E-2</v>
      </c>
      <c r="K7939">
        <v>9.1384286880493164</v>
      </c>
      <c r="L7939">
        <v>11.134601593017578</v>
      </c>
      <c r="M7939">
        <v>12.517144203186035</v>
      </c>
      <c r="N7939">
        <v>13.899686813354492</v>
      </c>
      <c r="O7939">
        <v>15.895859718322754</v>
      </c>
      <c r="P7939">
        <v>8.1806097030639648</v>
      </c>
      <c r="Q7939">
        <v>16.853677749633789</v>
      </c>
      <c r="R7939">
        <v>902</v>
      </c>
      <c r="S7939">
        <v>6.9507393836975098</v>
      </c>
      <c r="T7939">
        <v>2.6364254951477051</v>
      </c>
      <c r="U7939">
        <v>87.996673583984375</v>
      </c>
      <c r="V7939">
        <v>102.14903259277344</v>
      </c>
      <c r="W7939">
        <v>98.318832397460938</v>
      </c>
    </row>
    <row r="7940" spans="1:23" x14ac:dyDescent="0.25">
      <c r="A7940" t="s">
        <v>85</v>
      </c>
      <c r="B7940" t="s">
        <v>97</v>
      </c>
      <c r="C7940" t="s">
        <v>120</v>
      </c>
      <c r="D7940" t="s">
        <v>122</v>
      </c>
      <c r="E7940" t="s">
        <v>114</v>
      </c>
      <c r="F7940">
        <v>19</v>
      </c>
      <c r="G7940">
        <v>209.41224670410156</v>
      </c>
      <c r="H7940">
        <v>207.725830078125</v>
      </c>
      <c r="I7940">
        <v>1.6864248514175415</v>
      </c>
      <c r="J7940">
        <v>8.0531341955065727E-3</v>
      </c>
      <c r="K7940">
        <v>-1.6241668462753296</v>
      </c>
      <c r="L7940">
        <v>0.33175757527351379</v>
      </c>
      <c r="M7940">
        <v>1.6864248514175415</v>
      </c>
      <c r="N7940">
        <v>3.0410921573638916</v>
      </c>
      <c r="O7940">
        <v>4.997016429901123</v>
      </c>
      <c r="P7940">
        <v>-2.5626735687255859</v>
      </c>
      <c r="Q7940">
        <v>5.9355230331420898</v>
      </c>
      <c r="R7940">
        <v>902</v>
      </c>
      <c r="S7940">
        <v>6.6732754707336426</v>
      </c>
      <c r="T7940">
        <v>2.583268404006958</v>
      </c>
      <c r="U7940">
        <v>87.996673583984375</v>
      </c>
      <c r="V7940">
        <v>102.14903259277344</v>
      </c>
      <c r="W7940">
        <v>95.021217346191406</v>
      </c>
    </row>
    <row r="7941" spans="1:23" x14ac:dyDescent="0.25">
      <c r="A7941" t="s">
        <v>85</v>
      </c>
      <c r="B7941" t="s">
        <v>97</v>
      </c>
      <c r="C7941" t="s">
        <v>120</v>
      </c>
      <c r="D7941" t="s">
        <v>122</v>
      </c>
      <c r="E7941" t="s">
        <v>114</v>
      </c>
      <c r="F7941">
        <v>20</v>
      </c>
      <c r="G7941">
        <v>205.25581359863281</v>
      </c>
      <c r="H7941">
        <v>208.03276062011719</v>
      </c>
      <c r="I7941">
        <v>-2.7769451141357422</v>
      </c>
      <c r="J7941">
        <v>-1.3529190793633461E-2</v>
      </c>
      <c r="K7941">
        <v>-6.0244731903076172</v>
      </c>
      <c r="L7941">
        <v>-4.1058073043823242</v>
      </c>
      <c r="M7941">
        <v>-2.7769451141357422</v>
      </c>
      <c r="N7941">
        <v>-1.4480829238891602</v>
      </c>
      <c r="O7941">
        <v>0.47058314085006714</v>
      </c>
      <c r="P7941">
        <v>-6.9451026916503906</v>
      </c>
      <c r="Q7941">
        <v>1.3912122249603271</v>
      </c>
      <c r="R7941">
        <v>902</v>
      </c>
      <c r="S7941">
        <v>6.4214587211608887</v>
      </c>
      <c r="T7941">
        <v>2.5340597629547119</v>
      </c>
      <c r="U7941">
        <v>87.996673583984375</v>
      </c>
      <c r="V7941">
        <v>102.14903259277344</v>
      </c>
      <c r="W7941">
        <v>90.789352416992188</v>
      </c>
    </row>
    <row r="7942" spans="1:23" x14ac:dyDescent="0.25">
      <c r="A7942" t="s">
        <v>85</v>
      </c>
      <c r="B7942" t="s">
        <v>97</v>
      </c>
      <c r="C7942" t="s">
        <v>120</v>
      </c>
      <c r="D7942" t="s">
        <v>122</v>
      </c>
      <c r="E7942" t="s">
        <v>114</v>
      </c>
      <c r="F7942">
        <v>21</v>
      </c>
      <c r="G7942">
        <v>198.46853637695312</v>
      </c>
      <c r="H7942">
        <v>197.01344299316406</v>
      </c>
      <c r="I7942">
        <v>1.4550894498825073</v>
      </c>
      <c r="J7942">
        <v>7.3315873742103577E-3</v>
      </c>
      <c r="K7942">
        <v>-1.6917996406555176</v>
      </c>
      <c r="L7942">
        <v>0.16740791499614716</v>
      </c>
      <c r="M7942">
        <v>1.4550894498825073</v>
      </c>
      <c r="N7942">
        <v>2.7427709102630615</v>
      </c>
      <c r="O7942">
        <v>4.6019787788391113</v>
      </c>
      <c r="P7942">
        <v>-2.5838990211486816</v>
      </c>
      <c r="Q7942">
        <v>5.4940781593322754</v>
      </c>
      <c r="R7942">
        <v>902</v>
      </c>
      <c r="S7942">
        <v>6.0296311378479004</v>
      </c>
      <c r="T7942">
        <v>2.4555306434631348</v>
      </c>
      <c r="U7942">
        <v>87.996673583984375</v>
      </c>
      <c r="V7942">
        <v>102.14903259277344</v>
      </c>
      <c r="W7942">
        <v>88.205787658691406</v>
      </c>
    </row>
    <row r="7943" spans="1:23" x14ac:dyDescent="0.25">
      <c r="A7943" t="s">
        <v>85</v>
      </c>
      <c r="B7943" t="s">
        <v>97</v>
      </c>
      <c r="C7943" t="s">
        <v>120</v>
      </c>
      <c r="D7943" t="s">
        <v>122</v>
      </c>
      <c r="E7943" t="s">
        <v>114</v>
      </c>
      <c r="F7943">
        <v>22</v>
      </c>
      <c r="G7943">
        <v>184.82244873046875</v>
      </c>
      <c r="H7943">
        <v>184.23672485351562</v>
      </c>
      <c r="I7943">
        <v>0.5857231616973877</v>
      </c>
      <c r="J7943">
        <v>3.1691126059740782E-3</v>
      </c>
      <c r="K7943">
        <v>-2.2908227443695068</v>
      </c>
      <c r="L7943">
        <v>-0.59133613109588623</v>
      </c>
      <c r="M7943">
        <v>0.5857231616973877</v>
      </c>
      <c r="N7943">
        <v>1.7627824544906616</v>
      </c>
      <c r="O7943">
        <v>3.4622690677642822</v>
      </c>
      <c r="P7943">
        <v>-3.1062836647033691</v>
      </c>
      <c r="Q7943">
        <v>4.2777299880981445</v>
      </c>
      <c r="R7943">
        <v>902</v>
      </c>
      <c r="S7943">
        <v>5.0381426811218262</v>
      </c>
      <c r="T7943">
        <v>2.2445807456970215</v>
      </c>
      <c r="U7943">
        <v>87.996673583984375</v>
      </c>
      <c r="V7943">
        <v>102.14903259277344</v>
      </c>
      <c r="W7943">
        <v>86.581855773925781</v>
      </c>
    </row>
    <row r="7944" spans="1:23" x14ac:dyDescent="0.25">
      <c r="A7944" t="s">
        <v>85</v>
      </c>
      <c r="B7944" t="s">
        <v>97</v>
      </c>
      <c r="C7944" t="s">
        <v>120</v>
      </c>
      <c r="D7944" t="s">
        <v>122</v>
      </c>
      <c r="E7944" t="s">
        <v>114</v>
      </c>
      <c r="F7944">
        <v>23</v>
      </c>
      <c r="G7944">
        <v>168.80006408691406</v>
      </c>
      <c r="H7944">
        <v>170.91793823242187</v>
      </c>
      <c r="I7944">
        <v>-2.1178762912750244</v>
      </c>
      <c r="J7944">
        <v>-1.2546655721962452E-2</v>
      </c>
      <c r="K7944">
        <v>-4.9899225234985352</v>
      </c>
      <c r="L7944">
        <v>-3.2930943965911865</v>
      </c>
      <c r="M7944">
        <v>-2.1178762912750244</v>
      </c>
      <c r="N7944">
        <v>-0.94265824556350708</v>
      </c>
      <c r="O7944">
        <v>0.75416988134384155</v>
      </c>
      <c r="P7944">
        <v>-5.804107666015625</v>
      </c>
      <c r="Q7944">
        <v>1.5683550834655762</v>
      </c>
      <c r="R7944">
        <v>902</v>
      </c>
      <c r="S7944">
        <v>5.0223932266235352</v>
      </c>
      <c r="T7944">
        <v>2.2410695552825928</v>
      </c>
      <c r="U7944">
        <v>87.996673583984375</v>
      </c>
      <c r="V7944">
        <v>102.14903259277344</v>
      </c>
      <c r="W7944">
        <v>84.983116149902344</v>
      </c>
    </row>
    <row r="7945" spans="1:23" x14ac:dyDescent="0.25">
      <c r="A7945" t="s">
        <v>85</v>
      </c>
      <c r="B7945" t="s">
        <v>97</v>
      </c>
      <c r="C7945" t="s">
        <v>120</v>
      </c>
      <c r="D7945" t="s">
        <v>122</v>
      </c>
      <c r="E7945" t="s">
        <v>114</v>
      </c>
      <c r="F7945">
        <v>24</v>
      </c>
      <c r="G7945">
        <v>159.16342163085937</v>
      </c>
      <c r="H7945">
        <v>162.44610595703125</v>
      </c>
      <c r="I7945">
        <v>-3.2826685905456543</v>
      </c>
      <c r="J7945">
        <v>-2.0624516531825066E-2</v>
      </c>
      <c r="K7945">
        <v>-6.1261577606201172</v>
      </c>
      <c r="L7945">
        <v>-4.4462013244628906</v>
      </c>
      <c r="M7945">
        <v>-3.2826685905456543</v>
      </c>
      <c r="N7945">
        <v>-2.119135856628418</v>
      </c>
      <c r="O7945">
        <v>-0.43917959928512573</v>
      </c>
      <c r="P7945">
        <v>-6.9322471618652344</v>
      </c>
      <c r="Q7945">
        <v>0.36691001057624817</v>
      </c>
      <c r="R7945">
        <v>902</v>
      </c>
      <c r="S7945">
        <v>4.9230127334594727</v>
      </c>
      <c r="T7945">
        <v>2.2187862396240234</v>
      </c>
      <c r="U7945">
        <v>87.996673583984375</v>
      </c>
      <c r="V7945">
        <v>102.14903259277344</v>
      </c>
      <c r="W7945">
        <v>83.746543884277344</v>
      </c>
    </row>
    <row r="7946" spans="1:23" x14ac:dyDescent="0.25">
      <c r="A7946" t="s">
        <v>85</v>
      </c>
      <c r="B7946" t="s">
        <v>97</v>
      </c>
      <c r="C7946" t="s">
        <v>120</v>
      </c>
      <c r="D7946" t="s">
        <v>122</v>
      </c>
      <c r="E7946" t="s">
        <v>115</v>
      </c>
      <c r="F7946">
        <v>1</v>
      </c>
      <c r="G7946">
        <v>151.17063903808594</v>
      </c>
      <c r="H7946">
        <v>154.92091369628906</v>
      </c>
      <c r="I7946">
        <v>-3.7502701282501221</v>
      </c>
      <c r="J7946">
        <v>-2.4808190762996674E-2</v>
      </c>
      <c r="K7946">
        <v>-6.6648945808410645</v>
      </c>
      <c r="L7946">
        <v>-4.9429106712341309</v>
      </c>
      <c r="M7946">
        <v>-3.7502701282501221</v>
      </c>
      <c r="N7946">
        <v>-2.5576295852661133</v>
      </c>
      <c r="O7946">
        <v>-0.83564585447311401</v>
      </c>
      <c r="P7946">
        <v>-7.49114990234375</v>
      </c>
      <c r="Q7946">
        <v>-9.3903429806232452E-3</v>
      </c>
      <c r="R7946">
        <v>902</v>
      </c>
      <c r="S7946">
        <v>5.1724109649658203</v>
      </c>
      <c r="T7946">
        <v>2.2742934226989746</v>
      </c>
      <c r="U7946">
        <v>87.881851196289063</v>
      </c>
      <c r="V7946">
        <v>101.94999694824219</v>
      </c>
      <c r="W7946">
        <v>82.793228149414063</v>
      </c>
    </row>
    <row r="7947" spans="1:23" x14ac:dyDescent="0.25">
      <c r="A7947" t="s">
        <v>85</v>
      </c>
      <c r="B7947" t="s">
        <v>97</v>
      </c>
      <c r="C7947" t="s">
        <v>120</v>
      </c>
      <c r="D7947" t="s">
        <v>122</v>
      </c>
      <c r="E7947" t="s">
        <v>115</v>
      </c>
      <c r="F7947">
        <v>2</v>
      </c>
      <c r="G7947">
        <v>146.52818298339844</v>
      </c>
      <c r="H7947">
        <v>151.18338012695312</v>
      </c>
      <c r="I7947">
        <v>-4.6551923751831055</v>
      </c>
      <c r="J7947">
        <v>-3.1769946217536926E-2</v>
      </c>
      <c r="K7947">
        <v>-7.5070962905883789</v>
      </c>
      <c r="L7947">
        <v>-5.8221683502197266</v>
      </c>
      <c r="M7947">
        <v>-4.6551923751831055</v>
      </c>
      <c r="N7947">
        <v>-3.4882164001464844</v>
      </c>
      <c r="O7947">
        <v>-1.8032886981964111</v>
      </c>
      <c r="P7947">
        <v>-8.3155708312988281</v>
      </c>
      <c r="Q7947">
        <v>-0.99481362104415894</v>
      </c>
      <c r="R7947">
        <v>902</v>
      </c>
      <c r="S7947">
        <v>4.9521927833557129</v>
      </c>
      <c r="T7947">
        <v>2.2253522872924805</v>
      </c>
      <c r="U7947">
        <v>87.881851196289063</v>
      </c>
      <c r="V7947">
        <v>101.94999694824219</v>
      </c>
      <c r="W7947">
        <v>81.691230773925781</v>
      </c>
    </row>
    <row r="7948" spans="1:23" x14ac:dyDescent="0.25">
      <c r="A7948" t="s">
        <v>85</v>
      </c>
      <c r="B7948" t="s">
        <v>97</v>
      </c>
      <c r="C7948" t="s">
        <v>120</v>
      </c>
      <c r="D7948" t="s">
        <v>122</v>
      </c>
      <c r="E7948" t="s">
        <v>115</v>
      </c>
      <c r="F7948">
        <v>3</v>
      </c>
      <c r="G7948">
        <v>142.98165893554688</v>
      </c>
      <c r="H7948">
        <v>145.56419372558594</v>
      </c>
      <c r="I7948">
        <v>-2.5825319290161133</v>
      </c>
      <c r="J7948">
        <v>-1.8061980605125427E-2</v>
      </c>
      <c r="K7948">
        <v>-5.3686060905456543</v>
      </c>
      <c r="L7948">
        <v>-3.7225708961486816</v>
      </c>
      <c r="M7948">
        <v>-2.5825319290161133</v>
      </c>
      <c r="N7948">
        <v>-1.4424929618835449</v>
      </c>
      <c r="O7948">
        <v>0.20354226231575012</v>
      </c>
      <c r="P7948">
        <v>-6.1584196090698242</v>
      </c>
      <c r="Q7948">
        <v>0.99335557222366333</v>
      </c>
      <c r="R7948">
        <v>902</v>
      </c>
      <c r="S7948">
        <v>4.7262115478515625</v>
      </c>
      <c r="T7948">
        <v>2.1739852428436279</v>
      </c>
      <c r="U7948">
        <v>87.881851196289063</v>
      </c>
      <c r="V7948">
        <v>101.94999694824219</v>
      </c>
      <c r="W7948">
        <v>80.667282104492188</v>
      </c>
    </row>
    <row r="7949" spans="1:23" x14ac:dyDescent="0.25">
      <c r="A7949" t="s">
        <v>85</v>
      </c>
      <c r="B7949" t="s">
        <v>97</v>
      </c>
      <c r="C7949" t="s">
        <v>120</v>
      </c>
      <c r="D7949" t="s">
        <v>122</v>
      </c>
      <c r="E7949" t="s">
        <v>115</v>
      </c>
      <c r="F7949">
        <v>4</v>
      </c>
      <c r="G7949">
        <v>144.20268249511719</v>
      </c>
      <c r="H7949">
        <v>145.7713623046875</v>
      </c>
      <c r="I7949">
        <v>-1.5686731338500977</v>
      </c>
      <c r="J7949">
        <v>-1.0878251865506172E-2</v>
      </c>
      <c r="K7949">
        <v>-4.2617530822753906</v>
      </c>
      <c r="L7949">
        <v>-2.6706597805023193</v>
      </c>
      <c r="M7949">
        <v>-1.5686731338500977</v>
      </c>
      <c r="N7949">
        <v>-0.46668657660484314</v>
      </c>
      <c r="O7949">
        <v>1.1244070529937744</v>
      </c>
      <c r="P7949">
        <v>-5.0252041816711426</v>
      </c>
      <c r="Q7949">
        <v>1.8878577947616577</v>
      </c>
      <c r="R7949">
        <v>902</v>
      </c>
      <c r="S7949">
        <v>4.4159731864929199</v>
      </c>
      <c r="T7949">
        <v>2.101421594619751</v>
      </c>
      <c r="U7949">
        <v>87.881851196289063</v>
      </c>
      <c r="V7949">
        <v>101.94999694824219</v>
      </c>
      <c r="W7949">
        <v>80.038925170898438</v>
      </c>
    </row>
    <row r="7950" spans="1:23" x14ac:dyDescent="0.25">
      <c r="A7950" t="s">
        <v>85</v>
      </c>
      <c r="B7950" t="s">
        <v>97</v>
      </c>
      <c r="C7950" t="s">
        <v>120</v>
      </c>
      <c r="D7950" t="s">
        <v>122</v>
      </c>
      <c r="E7950" t="s">
        <v>115</v>
      </c>
      <c r="F7950">
        <v>5</v>
      </c>
      <c r="G7950">
        <v>157.77690124511719</v>
      </c>
      <c r="H7950">
        <v>159.50529479980469</v>
      </c>
      <c r="I7950">
        <v>-1.7283921241760254</v>
      </c>
      <c r="J7950">
        <v>-1.0954658500850201E-2</v>
      </c>
      <c r="K7950">
        <v>-4.3497824668884277</v>
      </c>
      <c r="L7950">
        <v>-2.8010437488555908</v>
      </c>
      <c r="M7950">
        <v>-1.7283921241760254</v>
      </c>
      <c r="N7950">
        <v>-0.65574049949645996</v>
      </c>
      <c r="O7950">
        <v>0.8929980993270874</v>
      </c>
      <c r="P7950">
        <v>-5.0929102897644043</v>
      </c>
      <c r="Q7950">
        <v>1.6361258029937744</v>
      </c>
      <c r="R7950">
        <v>902</v>
      </c>
      <c r="S7950">
        <v>4.1839957237243652</v>
      </c>
      <c r="T7950">
        <v>2.0454816818237305</v>
      </c>
      <c r="U7950">
        <v>87.881851196289063</v>
      </c>
      <c r="V7950">
        <v>101.94999694824219</v>
      </c>
      <c r="W7950">
        <v>79.201454162597656</v>
      </c>
    </row>
    <row r="7951" spans="1:23" x14ac:dyDescent="0.25">
      <c r="A7951" t="s">
        <v>85</v>
      </c>
      <c r="B7951" t="s">
        <v>97</v>
      </c>
      <c r="C7951" t="s">
        <v>120</v>
      </c>
      <c r="D7951" t="s">
        <v>122</v>
      </c>
      <c r="E7951" t="s">
        <v>115</v>
      </c>
      <c r="F7951">
        <v>6</v>
      </c>
      <c r="G7951">
        <v>191.77743530273437</v>
      </c>
      <c r="H7951">
        <v>195.12936401367187</v>
      </c>
      <c r="I7951">
        <v>-3.3519268035888672</v>
      </c>
      <c r="J7951">
        <v>-1.7478212714195251E-2</v>
      </c>
      <c r="K7951">
        <v>-6.1563382148742676</v>
      </c>
      <c r="L7951">
        <v>-4.4994692802429199</v>
      </c>
      <c r="M7951">
        <v>-3.3519268035888672</v>
      </c>
      <c r="N7951">
        <v>-2.2043843269348145</v>
      </c>
      <c r="O7951">
        <v>-0.54751527309417725</v>
      </c>
      <c r="P7951">
        <v>-6.951350212097168</v>
      </c>
      <c r="Q7951">
        <v>0.24749641120433807</v>
      </c>
      <c r="R7951">
        <v>902</v>
      </c>
      <c r="S7951">
        <v>4.788630485534668</v>
      </c>
      <c r="T7951">
        <v>2.1882939338684082</v>
      </c>
      <c r="U7951">
        <v>87.881851196289063</v>
      </c>
      <c r="V7951">
        <v>101.94999694824219</v>
      </c>
      <c r="W7951">
        <v>79.051994323730469</v>
      </c>
    </row>
    <row r="7952" spans="1:23" x14ac:dyDescent="0.25">
      <c r="A7952" t="s">
        <v>85</v>
      </c>
      <c r="B7952" t="s">
        <v>97</v>
      </c>
      <c r="C7952" t="s">
        <v>120</v>
      </c>
      <c r="D7952" t="s">
        <v>122</v>
      </c>
      <c r="E7952" t="s">
        <v>115</v>
      </c>
      <c r="F7952">
        <v>7</v>
      </c>
      <c r="G7952">
        <v>225.25736999511719</v>
      </c>
      <c r="H7952">
        <v>230.98039245605469</v>
      </c>
      <c r="I7952">
        <v>-5.7230286598205566</v>
      </c>
      <c r="J7952">
        <v>-2.5406621396541595E-2</v>
      </c>
      <c r="K7952">
        <v>-8.7959737777709961</v>
      </c>
      <c r="L7952">
        <v>-6.9804530143737793</v>
      </c>
      <c r="M7952">
        <v>-5.7230286598205566</v>
      </c>
      <c r="N7952">
        <v>-4.465604305267334</v>
      </c>
      <c r="O7952">
        <v>-2.650083065032959</v>
      </c>
      <c r="P7952">
        <v>-9.6671113967895508</v>
      </c>
      <c r="Q7952">
        <v>-1.7789456844329834</v>
      </c>
      <c r="R7952">
        <v>902</v>
      </c>
      <c r="S7952">
        <v>5.7495994567871094</v>
      </c>
      <c r="T7952">
        <v>2.3978321552276611</v>
      </c>
      <c r="U7952">
        <v>87.881851196289063</v>
      </c>
      <c r="V7952">
        <v>101.94999694824219</v>
      </c>
      <c r="W7952">
        <v>78.821014404296875</v>
      </c>
    </row>
    <row r="7953" spans="1:23" x14ac:dyDescent="0.25">
      <c r="A7953" t="s">
        <v>85</v>
      </c>
      <c r="B7953" t="s">
        <v>97</v>
      </c>
      <c r="C7953" t="s">
        <v>120</v>
      </c>
      <c r="D7953" t="s">
        <v>122</v>
      </c>
      <c r="E7953" t="s">
        <v>115</v>
      </c>
      <c r="F7953">
        <v>8</v>
      </c>
      <c r="G7953">
        <v>249.19691467285156</v>
      </c>
      <c r="H7953">
        <v>249.98963928222656</v>
      </c>
      <c r="I7953">
        <v>-0.79273533821105957</v>
      </c>
      <c r="J7953">
        <v>-3.1811604276299477E-3</v>
      </c>
      <c r="K7953">
        <v>-4.130119800567627</v>
      </c>
      <c r="L7953">
        <v>-2.1583662033081055</v>
      </c>
      <c r="M7953">
        <v>-0.79273533821105957</v>
      </c>
      <c r="N7953">
        <v>0.57289540767669678</v>
      </c>
      <c r="O7953">
        <v>2.5446493625640869</v>
      </c>
      <c r="P7953">
        <v>-5.0762224197387695</v>
      </c>
      <c r="Q7953">
        <v>3.4907515048980713</v>
      </c>
      <c r="R7953">
        <v>902</v>
      </c>
      <c r="S7953">
        <v>6.7817277908325195</v>
      </c>
      <c r="T7953">
        <v>2.6041750907897949</v>
      </c>
      <c r="U7953">
        <v>87.881851196289063</v>
      </c>
      <c r="V7953">
        <v>101.94999694824219</v>
      </c>
      <c r="W7953">
        <v>80.69952392578125</v>
      </c>
    </row>
    <row r="7954" spans="1:23" x14ac:dyDescent="0.25">
      <c r="A7954" t="s">
        <v>85</v>
      </c>
      <c r="B7954" t="s">
        <v>97</v>
      </c>
      <c r="C7954" t="s">
        <v>120</v>
      </c>
      <c r="D7954" t="s">
        <v>122</v>
      </c>
      <c r="E7954" t="s">
        <v>115</v>
      </c>
      <c r="F7954">
        <v>9</v>
      </c>
      <c r="G7954">
        <v>270.18081665039062</v>
      </c>
      <c r="H7954">
        <v>269.33599853515625</v>
      </c>
      <c r="I7954">
        <v>0.84482979774475098</v>
      </c>
      <c r="J7954">
        <v>3.1269052997231483E-3</v>
      </c>
      <c r="K7954">
        <v>-2.9898605346679687</v>
      </c>
      <c r="L7954">
        <v>-0.72429436445236206</v>
      </c>
      <c r="M7954">
        <v>0.84482979774475098</v>
      </c>
      <c r="N7954">
        <v>2.4139540195465088</v>
      </c>
      <c r="O7954">
        <v>4.6795201301574707</v>
      </c>
      <c r="P7954">
        <v>-4.076941967010498</v>
      </c>
      <c r="Q7954">
        <v>5.7666015625</v>
      </c>
      <c r="R7954">
        <v>902</v>
      </c>
      <c r="S7954">
        <v>8.9534091949462891</v>
      </c>
      <c r="T7954">
        <v>2.9922246932983398</v>
      </c>
      <c r="U7954">
        <v>87.881851196289063</v>
      </c>
      <c r="V7954">
        <v>101.94999694824219</v>
      </c>
      <c r="W7954">
        <v>85.135719299316406</v>
      </c>
    </row>
    <row r="7955" spans="1:23" x14ac:dyDescent="0.25">
      <c r="A7955" t="s">
        <v>85</v>
      </c>
      <c r="B7955" t="s">
        <v>97</v>
      </c>
      <c r="C7955" t="s">
        <v>120</v>
      </c>
      <c r="D7955" t="s">
        <v>122</v>
      </c>
      <c r="E7955" t="s">
        <v>115</v>
      </c>
      <c r="F7955">
        <v>10</v>
      </c>
      <c r="G7955">
        <v>279.83392333984375</v>
      </c>
      <c r="H7955">
        <v>281.74356079101562</v>
      </c>
      <c r="I7955">
        <v>-1.909645676612854</v>
      </c>
      <c r="J7955">
        <v>-6.8242107518017292E-3</v>
      </c>
      <c r="K7955">
        <v>-5.9844155311584473</v>
      </c>
      <c r="L7955">
        <v>-3.5770084857940674</v>
      </c>
      <c r="M7955">
        <v>-1.909645676612854</v>
      </c>
      <c r="N7955">
        <v>-0.24228280782699585</v>
      </c>
      <c r="O7955">
        <v>2.1651244163513184</v>
      </c>
      <c r="P7955">
        <v>-7.1395564079284668</v>
      </c>
      <c r="Q7955">
        <v>3.3202650547027588</v>
      </c>
      <c r="R7955">
        <v>902</v>
      </c>
      <c r="S7955">
        <v>10.109601974487305</v>
      </c>
      <c r="T7955">
        <v>3.1795599460601807</v>
      </c>
      <c r="U7955">
        <v>87.881851196289063</v>
      </c>
      <c r="V7955">
        <v>101.94999694824219</v>
      </c>
      <c r="W7955">
        <v>89.871604919433594</v>
      </c>
    </row>
    <row r="7956" spans="1:23" x14ac:dyDescent="0.25">
      <c r="A7956" t="s">
        <v>85</v>
      </c>
      <c r="B7956" t="s">
        <v>97</v>
      </c>
      <c r="C7956" t="s">
        <v>120</v>
      </c>
      <c r="D7956" t="s">
        <v>122</v>
      </c>
      <c r="E7956" t="s">
        <v>115</v>
      </c>
      <c r="F7956">
        <v>11</v>
      </c>
      <c r="G7956">
        <v>289.2017822265625</v>
      </c>
      <c r="H7956">
        <v>294.2174072265625</v>
      </c>
      <c r="I7956">
        <v>-5.0156159400939941</v>
      </c>
      <c r="J7956">
        <v>-1.7342964187264442E-2</v>
      </c>
      <c r="K7956">
        <v>-9.3362340927124023</v>
      </c>
      <c r="L7956">
        <v>-6.7835779190063477</v>
      </c>
      <c r="M7956">
        <v>-5.0156159400939941</v>
      </c>
      <c r="N7956">
        <v>-3.2476539611816406</v>
      </c>
      <c r="O7956">
        <v>-0.69499742984771729</v>
      </c>
      <c r="P7956">
        <v>-10.561069488525391</v>
      </c>
      <c r="Q7956">
        <v>0.52983790636062622</v>
      </c>
      <c r="R7956">
        <v>902</v>
      </c>
      <c r="S7956">
        <v>11.366314888000488</v>
      </c>
      <c r="T7956">
        <v>3.371396541595459</v>
      </c>
      <c r="U7956">
        <v>87.881851196289063</v>
      </c>
      <c r="V7956">
        <v>101.94999694824219</v>
      </c>
      <c r="W7956">
        <v>94.092231750488281</v>
      </c>
    </row>
    <row r="7957" spans="1:23" x14ac:dyDescent="0.25">
      <c r="A7957" t="s">
        <v>85</v>
      </c>
      <c r="B7957" t="s">
        <v>97</v>
      </c>
      <c r="C7957" t="s">
        <v>120</v>
      </c>
      <c r="D7957" t="s">
        <v>122</v>
      </c>
      <c r="E7957" t="s">
        <v>115</v>
      </c>
      <c r="F7957">
        <v>12</v>
      </c>
      <c r="G7957">
        <v>291.08612060546875</v>
      </c>
      <c r="H7957">
        <v>294.87957763671875</v>
      </c>
      <c r="I7957">
        <v>-3.7934505939483643</v>
      </c>
      <c r="J7957">
        <v>-1.3032055459916592E-2</v>
      </c>
      <c r="K7957">
        <v>-8.1041164398193359</v>
      </c>
      <c r="L7957">
        <v>-5.557340145111084</v>
      </c>
      <c r="M7957">
        <v>-3.7934505939483643</v>
      </c>
      <c r="N7957">
        <v>-2.0295610427856445</v>
      </c>
      <c r="O7957">
        <v>0.51721537113189697</v>
      </c>
      <c r="P7957">
        <v>-9.3261308670043945</v>
      </c>
      <c r="Q7957">
        <v>1.7392293214797974</v>
      </c>
      <c r="R7957">
        <v>902</v>
      </c>
      <c r="S7957">
        <v>11.314009666442871</v>
      </c>
      <c r="T7957">
        <v>3.3636305332183838</v>
      </c>
      <c r="U7957">
        <v>87.881851196289063</v>
      </c>
      <c r="V7957">
        <v>101.94999694824219</v>
      </c>
      <c r="W7957">
        <v>96.769981384277344</v>
      </c>
    </row>
    <row r="7958" spans="1:23" x14ac:dyDescent="0.25">
      <c r="A7958" t="s">
        <v>85</v>
      </c>
      <c r="B7958" t="s">
        <v>97</v>
      </c>
      <c r="C7958" t="s">
        <v>120</v>
      </c>
      <c r="D7958" t="s">
        <v>122</v>
      </c>
      <c r="E7958" t="s">
        <v>115</v>
      </c>
      <c r="F7958">
        <v>13</v>
      </c>
      <c r="G7958">
        <v>289.46810913085937</v>
      </c>
      <c r="H7958">
        <v>288.99029541015625</v>
      </c>
      <c r="I7958">
        <v>0.47783058881759644</v>
      </c>
      <c r="J7958">
        <v>1.6507193213328719E-3</v>
      </c>
      <c r="K7958">
        <v>-3.7572541236877441</v>
      </c>
      <c r="L7958">
        <v>-1.255131721496582</v>
      </c>
      <c r="M7958">
        <v>0.47783058881759644</v>
      </c>
      <c r="N7958">
        <v>2.2107930183410645</v>
      </c>
      <c r="O7958">
        <v>4.7129154205322266</v>
      </c>
      <c r="P7958">
        <v>-4.9578418731689453</v>
      </c>
      <c r="Q7958">
        <v>5.9135026931762695</v>
      </c>
      <c r="R7958">
        <v>902</v>
      </c>
      <c r="S7958">
        <v>10.92073917388916</v>
      </c>
      <c r="T7958">
        <v>3.3046541213989258</v>
      </c>
      <c r="U7958">
        <v>87.881851196289063</v>
      </c>
      <c r="V7958">
        <v>101.94999694824219</v>
      </c>
      <c r="W7958">
        <v>99.429733276367188</v>
      </c>
    </row>
    <row r="7959" spans="1:23" x14ac:dyDescent="0.25">
      <c r="A7959" t="s">
        <v>85</v>
      </c>
      <c r="B7959" t="s">
        <v>97</v>
      </c>
      <c r="C7959" t="s">
        <v>120</v>
      </c>
      <c r="D7959" t="s">
        <v>122</v>
      </c>
      <c r="E7959" t="s">
        <v>115</v>
      </c>
      <c r="F7959">
        <v>14</v>
      </c>
      <c r="G7959">
        <v>284.34841918945312</v>
      </c>
      <c r="H7959">
        <v>280.07510375976562</v>
      </c>
      <c r="I7959">
        <v>4.2733087539672852</v>
      </c>
      <c r="J7959">
        <v>1.5028424561023712E-2</v>
      </c>
      <c r="K7959">
        <v>9.6909031271934509E-2</v>
      </c>
      <c r="L7959">
        <v>2.5643599033355713</v>
      </c>
      <c r="M7959">
        <v>4.2733087539672852</v>
      </c>
      <c r="N7959">
        <v>5.9822578430175781</v>
      </c>
      <c r="O7959">
        <v>8.4497089385986328</v>
      </c>
      <c r="P7959">
        <v>-1.0870422124862671</v>
      </c>
      <c r="Q7959">
        <v>9.6336593627929687</v>
      </c>
      <c r="R7959">
        <v>902</v>
      </c>
      <c r="S7959">
        <v>10.620181083679199</v>
      </c>
      <c r="T7959">
        <v>3.2588620185852051</v>
      </c>
      <c r="U7959">
        <v>87.881851196289063</v>
      </c>
      <c r="V7959">
        <v>101.94999694824219</v>
      </c>
      <c r="W7959">
        <v>100.00481414794922</v>
      </c>
    </row>
    <row r="7960" spans="1:23" x14ac:dyDescent="0.25">
      <c r="A7960" t="s">
        <v>85</v>
      </c>
      <c r="B7960" t="s">
        <v>97</v>
      </c>
      <c r="C7960" t="s">
        <v>120</v>
      </c>
      <c r="D7960" t="s">
        <v>122</v>
      </c>
      <c r="E7960" t="s">
        <v>115</v>
      </c>
      <c r="F7960">
        <v>15</v>
      </c>
      <c r="G7960">
        <v>274.96432495117187</v>
      </c>
      <c r="H7960">
        <v>257.01626586914063</v>
      </c>
      <c r="I7960">
        <v>17.948047637939453</v>
      </c>
      <c r="J7960">
        <v>6.527409702539444E-2</v>
      </c>
      <c r="K7960">
        <v>13.556001663208008</v>
      </c>
      <c r="L7960">
        <v>16.150857925415039</v>
      </c>
      <c r="M7960">
        <v>17.948047637939453</v>
      </c>
      <c r="N7960">
        <v>19.745237350463867</v>
      </c>
      <c r="O7960">
        <v>22.340093612670898</v>
      </c>
      <c r="P7960">
        <v>12.310916900634766</v>
      </c>
      <c r="Q7960">
        <v>23.585178375244141</v>
      </c>
      <c r="R7960">
        <v>902</v>
      </c>
      <c r="S7960">
        <v>11.745232582092285</v>
      </c>
      <c r="T7960">
        <v>3.4271318912506104</v>
      </c>
      <c r="U7960">
        <v>87.881851196289063</v>
      </c>
      <c r="V7960">
        <v>101.94999694824219</v>
      </c>
      <c r="W7960">
        <v>99.324729919433594</v>
      </c>
    </row>
    <row r="7961" spans="1:23" x14ac:dyDescent="0.25">
      <c r="A7961" t="s">
        <v>85</v>
      </c>
      <c r="B7961" t="s">
        <v>97</v>
      </c>
      <c r="C7961" t="s">
        <v>120</v>
      </c>
      <c r="D7961" t="s">
        <v>122</v>
      </c>
      <c r="E7961" t="s">
        <v>115</v>
      </c>
      <c r="F7961">
        <v>16</v>
      </c>
      <c r="G7961">
        <v>257.82174682617187</v>
      </c>
      <c r="H7961">
        <v>242.79551696777344</v>
      </c>
      <c r="I7961">
        <v>15.026244163513184</v>
      </c>
      <c r="J7961">
        <v>5.8281522244215012E-2</v>
      </c>
      <c r="K7961">
        <v>10.950151443481445</v>
      </c>
      <c r="L7961">
        <v>13.358340263366699</v>
      </c>
      <c r="M7961">
        <v>15.026244163513184</v>
      </c>
      <c r="N7961">
        <v>16.694149017333984</v>
      </c>
      <c r="O7961">
        <v>19.102336883544922</v>
      </c>
      <c r="P7961">
        <v>9.7946357727050781</v>
      </c>
      <c r="Q7961">
        <v>20.257852554321289</v>
      </c>
      <c r="R7961">
        <v>902</v>
      </c>
      <c r="S7961">
        <v>10.116166114807129</v>
      </c>
      <c r="T7961">
        <v>3.1805920600891113</v>
      </c>
      <c r="U7961">
        <v>87.881851196289063</v>
      </c>
      <c r="V7961">
        <v>101.94999694824219</v>
      </c>
      <c r="W7961">
        <v>95.78009033203125</v>
      </c>
    </row>
    <row r="7962" spans="1:23" x14ac:dyDescent="0.25">
      <c r="A7962" t="s">
        <v>85</v>
      </c>
      <c r="B7962" t="s">
        <v>97</v>
      </c>
      <c r="C7962" t="s">
        <v>120</v>
      </c>
      <c r="D7962" t="s">
        <v>122</v>
      </c>
      <c r="E7962" t="s">
        <v>115</v>
      </c>
      <c r="F7962">
        <v>17</v>
      </c>
      <c r="G7962">
        <v>240.28385925292969</v>
      </c>
      <c r="H7962">
        <v>225.41552734375</v>
      </c>
      <c r="I7962">
        <v>14.868329048156738</v>
      </c>
      <c r="J7962">
        <v>6.1878185719251633E-2</v>
      </c>
      <c r="K7962">
        <v>11.184186935424805</v>
      </c>
      <c r="L7962">
        <v>13.360807418823242</v>
      </c>
      <c r="M7962">
        <v>14.868329048156738</v>
      </c>
      <c r="N7962">
        <v>16.375850677490234</v>
      </c>
      <c r="O7962">
        <v>18.552471160888672</v>
      </c>
      <c r="P7962">
        <v>10.13978385925293</v>
      </c>
      <c r="Q7962">
        <v>19.596874237060547</v>
      </c>
      <c r="R7962">
        <v>902</v>
      </c>
      <c r="S7962">
        <v>8.2641963958740234</v>
      </c>
      <c r="T7962">
        <v>2.8747515678405762</v>
      </c>
      <c r="U7962">
        <v>87.881851196289063</v>
      </c>
      <c r="V7962">
        <v>101.94999694824219</v>
      </c>
      <c r="W7962">
        <v>92.049507141113281</v>
      </c>
    </row>
    <row r="7963" spans="1:23" x14ac:dyDescent="0.25">
      <c r="A7963" t="s">
        <v>85</v>
      </c>
      <c r="B7963" t="s">
        <v>97</v>
      </c>
      <c r="C7963" t="s">
        <v>120</v>
      </c>
      <c r="D7963" t="s">
        <v>122</v>
      </c>
      <c r="E7963" t="s">
        <v>115</v>
      </c>
      <c r="F7963">
        <v>18</v>
      </c>
      <c r="G7963">
        <v>223.39515686035156</v>
      </c>
      <c r="H7963">
        <v>209.39645385742187</v>
      </c>
      <c r="I7963">
        <v>13.998717308044434</v>
      </c>
      <c r="J7963">
        <v>6.2663480639457703E-2</v>
      </c>
      <c r="K7963">
        <v>10.430682182312012</v>
      </c>
      <c r="L7963">
        <v>12.538705825805664</v>
      </c>
      <c r="M7963">
        <v>13.998717308044434</v>
      </c>
      <c r="N7963">
        <v>15.458728790283203</v>
      </c>
      <c r="O7963">
        <v>17.566753387451172</v>
      </c>
      <c r="P7963">
        <v>9.4191932678222656</v>
      </c>
      <c r="Q7963">
        <v>18.578241348266602</v>
      </c>
      <c r="R7963">
        <v>902</v>
      </c>
      <c r="S7963">
        <v>7.7515058517456055</v>
      </c>
      <c r="T7963">
        <v>2.7841527462005615</v>
      </c>
      <c r="U7963">
        <v>87.881851196289063</v>
      </c>
      <c r="V7963">
        <v>101.94999694824219</v>
      </c>
      <c r="W7963">
        <v>92.847030639648438</v>
      </c>
    </row>
    <row r="7964" spans="1:23" x14ac:dyDescent="0.25">
      <c r="A7964" t="s">
        <v>85</v>
      </c>
      <c r="B7964" t="s">
        <v>97</v>
      </c>
      <c r="C7964" t="s">
        <v>120</v>
      </c>
      <c r="D7964" t="s">
        <v>122</v>
      </c>
      <c r="E7964" t="s">
        <v>115</v>
      </c>
      <c r="F7964">
        <v>19</v>
      </c>
      <c r="G7964">
        <v>211.69509887695312</v>
      </c>
      <c r="H7964">
        <v>203.46701049804687</v>
      </c>
      <c r="I7964">
        <v>8.2280960083007812</v>
      </c>
      <c r="J7964">
        <v>3.8867674767971039E-2</v>
      </c>
      <c r="K7964">
        <v>4.579864501953125</v>
      </c>
      <c r="L7964">
        <v>6.7352690696716309</v>
      </c>
      <c r="M7964">
        <v>8.2280960083007812</v>
      </c>
      <c r="N7964">
        <v>9.7209224700927734</v>
      </c>
      <c r="O7964">
        <v>11.876327514648438</v>
      </c>
      <c r="P7964">
        <v>3.5456414222717285</v>
      </c>
      <c r="Q7964">
        <v>12.910550117492676</v>
      </c>
      <c r="R7964">
        <v>902</v>
      </c>
      <c r="S7964">
        <v>8.1038732528686523</v>
      </c>
      <c r="T7964">
        <v>2.8467302322387695</v>
      </c>
      <c r="U7964">
        <v>87.881851196289063</v>
      </c>
      <c r="V7964">
        <v>101.94999694824219</v>
      </c>
      <c r="W7964">
        <v>92.794219970703125</v>
      </c>
    </row>
    <row r="7965" spans="1:23" x14ac:dyDescent="0.25">
      <c r="A7965" t="s">
        <v>85</v>
      </c>
      <c r="B7965" t="s">
        <v>97</v>
      </c>
      <c r="C7965" t="s">
        <v>120</v>
      </c>
      <c r="D7965" t="s">
        <v>122</v>
      </c>
      <c r="E7965" t="s">
        <v>115</v>
      </c>
      <c r="F7965">
        <v>20</v>
      </c>
      <c r="G7965">
        <v>207.65289306640625</v>
      </c>
      <c r="H7965">
        <v>207.59571838378906</v>
      </c>
      <c r="I7965">
        <v>5.717908963561058E-2</v>
      </c>
      <c r="J7965">
        <v>2.7535899425856769E-4</v>
      </c>
      <c r="K7965">
        <v>-3.3311455249786377</v>
      </c>
      <c r="L7965">
        <v>-1.3292958736419678</v>
      </c>
      <c r="M7965">
        <v>5.717908963561058E-2</v>
      </c>
      <c r="N7965">
        <v>1.4436540603637695</v>
      </c>
      <c r="O7965">
        <v>3.4455037117004395</v>
      </c>
      <c r="P7965">
        <v>-4.2916884422302246</v>
      </c>
      <c r="Q7965">
        <v>4.4060468673706055</v>
      </c>
      <c r="R7965">
        <v>902</v>
      </c>
      <c r="S7965">
        <v>6.990333080291748</v>
      </c>
      <c r="T7965">
        <v>2.6439237594604492</v>
      </c>
      <c r="U7965">
        <v>87.881851196289063</v>
      </c>
      <c r="V7965">
        <v>101.94999694824219</v>
      </c>
      <c r="W7965">
        <v>90.829757690429687</v>
      </c>
    </row>
    <row r="7966" spans="1:23" x14ac:dyDescent="0.25">
      <c r="A7966" t="s">
        <v>85</v>
      </c>
      <c r="B7966" t="s">
        <v>97</v>
      </c>
      <c r="C7966" t="s">
        <v>120</v>
      </c>
      <c r="D7966" t="s">
        <v>122</v>
      </c>
      <c r="E7966" t="s">
        <v>115</v>
      </c>
      <c r="F7966">
        <v>21</v>
      </c>
      <c r="G7966">
        <v>198.29269409179687</v>
      </c>
      <c r="H7966">
        <v>199.68780517578125</v>
      </c>
      <c r="I7966">
        <v>-1.3951187133789062</v>
      </c>
      <c r="J7966">
        <v>-7.0356535725295544E-3</v>
      </c>
      <c r="K7966">
        <v>-4.4286351203918457</v>
      </c>
      <c r="L7966">
        <v>-2.6364090442657471</v>
      </c>
      <c r="M7966">
        <v>-1.3951187133789062</v>
      </c>
      <c r="N7966">
        <v>-0.15382838249206543</v>
      </c>
      <c r="O7966">
        <v>1.6383976936340332</v>
      </c>
      <c r="P7966">
        <v>-5.2885947227478027</v>
      </c>
      <c r="Q7966">
        <v>2.4983575344085693</v>
      </c>
      <c r="R7966">
        <v>902</v>
      </c>
      <c r="S7966">
        <v>5.6029987335205078</v>
      </c>
      <c r="T7966">
        <v>2.3670654296875</v>
      </c>
      <c r="U7966">
        <v>87.881851196289063</v>
      </c>
      <c r="V7966">
        <v>101.94999694824219</v>
      </c>
      <c r="W7966">
        <v>89.470138549804688</v>
      </c>
    </row>
    <row r="7967" spans="1:23" x14ac:dyDescent="0.25">
      <c r="A7967" t="s">
        <v>85</v>
      </c>
      <c r="B7967" t="s">
        <v>97</v>
      </c>
      <c r="C7967" t="s">
        <v>120</v>
      </c>
      <c r="D7967" t="s">
        <v>122</v>
      </c>
      <c r="E7967" t="s">
        <v>115</v>
      </c>
      <c r="F7967">
        <v>22</v>
      </c>
      <c r="G7967">
        <v>185.0318603515625</v>
      </c>
      <c r="H7967">
        <v>187.63835144042969</v>
      </c>
      <c r="I7967">
        <v>-2.6065051555633545</v>
      </c>
      <c r="J7967">
        <v>-1.4086791314184666E-2</v>
      </c>
      <c r="K7967">
        <v>-5.5842485427856445</v>
      </c>
      <c r="L7967">
        <v>-3.8249735832214355</v>
      </c>
      <c r="M7967">
        <v>-2.6065051555633545</v>
      </c>
      <c r="N7967">
        <v>-1.3880367279052734</v>
      </c>
      <c r="O7967">
        <v>0.37123817205429077</v>
      </c>
      <c r="P7967">
        <v>-6.4283971786499023</v>
      </c>
      <c r="Q7967">
        <v>1.2153869867324829</v>
      </c>
      <c r="R7967">
        <v>902</v>
      </c>
      <c r="S7967">
        <v>5.3988637924194336</v>
      </c>
      <c r="T7967">
        <v>2.3235454559326172</v>
      </c>
      <c r="U7967">
        <v>87.881851196289063</v>
      </c>
      <c r="V7967">
        <v>101.94999694824219</v>
      </c>
      <c r="W7967">
        <v>88.1240234375</v>
      </c>
    </row>
    <row r="7968" spans="1:23" x14ac:dyDescent="0.25">
      <c r="A7968" t="s">
        <v>85</v>
      </c>
      <c r="B7968" t="s">
        <v>97</v>
      </c>
      <c r="C7968" t="s">
        <v>120</v>
      </c>
      <c r="D7968" t="s">
        <v>122</v>
      </c>
      <c r="E7968" t="s">
        <v>115</v>
      </c>
      <c r="F7968">
        <v>23</v>
      </c>
      <c r="G7968">
        <v>169.99072265625</v>
      </c>
      <c r="H7968">
        <v>174.09663391113281</v>
      </c>
      <c r="I7968">
        <v>-4.1058974266052246</v>
      </c>
      <c r="J7968">
        <v>-2.4153655394911766E-2</v>
      </c>
      <c r="K7968">
        <v>-6.7617335319519043</v>
      </c>
      <c r="L7968">
        <v>-5.1926441192626953</v>
      </c>
      <c r="M7968">
        <v>-4.1058974266052246</v>
      </c>
      <c r="N7968">
        <v>-3.0191507339477539</v>
      </c>
      <c r="O7968">
        <v>-1.4500612020492554</v>
      </c>
      <c r="P7968">
        <v>-7.5146265029907227</v>
      </c>
      <c r="Q7968">
        <v>-0.69716852903366089</v>
      </c>
      <c r="R7968">
        <v>902</v>
      </c>
      <c r="S7968">
        <v>4.2946763038635254</v>
      </c>
      <c r="T7968">
        <v>2.0723600387573242</v>
      </c>
      <c r="U7968">
        <v>87.881851196289063</v>
      </c>
      <c r="V7968">
        <v>101.94999694824219</v>
      </c>
      <c r="W7968">
        <v>86.524055480957031</v>
      </c>
    </row>
    <row r="7969" spans="1:23" x14ac:dyDescent="0.25">
      <c r="A7969" t="s">
        <v>85</v>
      </c>
      <c r="B7969" t="s">
        <v>97</v>
      </c>
      <c r="C7969" t="s">
        <v>120</v>
      </c>
      <c r="D7969" t="s">
        <v>122</v>
      </c>
      <c r="E7969" t="s">
        <v>115</v>
      </c>
      <c r="F7969">
        <v>24</v>
      </c>
      <c r="G7969">
        <v>160.55400085449219</v>
      </c>
      <c r="H7969">
        <v>165.828369140625</v>
      </c>
      <c r="I7969">
        <v>-5.2743568420410156</v>
      </c>
      <c r="J7969">
        <v>-3.2850984483957291E-2</v>
      </c>
      <c r="K7969">
        <v>-7.8860859870910645</v>
      </c>
      <c r="L7969">
        <v>-6.343055248260498</v>
      </c>
      <c r="M7969">
        <v>-5.2743568420410156</v>
      </c>
      <c r="N7969">
        <v>-4.2056584358215332</v>
      </c>
      <c r="O7969">
        <v>-2.6626276969909668</v>
      </c>
      <c r="P7969">
        <v>-8.6264753341674805</v>
      </c>
      <c r="Q7969">
        <v>-1.9222387075424194</v>
      </c>
      <c r="R7969">
        <v>902</v>
      </c>
      <c r="S7969">
        <v>4.1532120704650879</v>
      </c>
      <c r="T7969">
        <v>2.0379431247711182</v>
      </c>
      <c r="U7969">
        <v>87.881851196289063</v>
      </c>
      <c r="V7969">
        <v>101.94999694824219</v>
      </c>
      <c r="W7969">
        <v>85.573661804199219</v>
      </c>
    </row>
    <row r="7970" spans="1:23" x14ac:dyDescent="0.25">
      <c r="A7970" t="s">
        <v>85</v>
      </c>
      <c r="B7970" t="s">
        <v>97</v>
      </c>
      <c r="C7970" t="s">
        <v>120</v>
      </c>
      <c r="D7970" t="s">
        <v>122</v>
      </c>
      <c r="E7970" t="s">
        <v>116</v>
      </c>
      <c r="F7970">
        <v>1</v>
      </c>
      <c r="G7970">
        <v>111.75892639160156</v>
      </c>
      <c r="H7970">
        <v>109.95088958740234</v>
      </c>
      <c r="I7970">
        <v>1.8080358505249023</v>
      </c>
      <c r="J7970">
        <v>1.617799885571003E-2</v>
      </c>
      <c r="K7970">
        <v>-1.8088103532791138</v>
      </c>
      <c r="L7970">
        <v>0.32805168628692627</v>
      </c>
      <c r="M7970">
        <v>1.8080358505249023</v>
      </c>
      <c r="N7970">
        <v>3.2880198955535889</v>
      </c>
      <c r="O7970">
        <v>5.4248819351196289</v>
      </c>
      <c r="P7970">
        <v>-2.8341360092163086</v>
      </c>
      <c r="Q7970">
        <v>6.4502077102661133</v>
      </c>
      <c r="R7970">
        <v>905</v>
      </c>
      <c r="S7970">
        <v>7.9650387763977051</v>
      </c>
      <c r="T7970">
        <v>2.8222401142120361</v>
      </c>
      <c r="U7970">
        <v>73.076652526855469</v>
      </c>
      <c r="V7970">
        <v>88.210342407226563</v>
      </c>
      <c r="W7970">
        <v>65.686279296875</v>
      </c>
    </row>
    <row r="7971" spans="1:23" x14ac:dyDescent="0.25">
      <c r="A7971" t="s">
        <v>85</v>
      </c>
      <c r="B7971" t="s">
        <v>97</v>
      </c>
      <c r="C7971" t="s">
        <v>120</v>
      </c>
      <c r="D7971" t="s">
        <v>122</v>
      </c>
      <c r="E7971" t="s">
        <v>116</v>
      </c>
      <c r="F7971">
        <v>2</v>
      </c>
      <c r="G7971">
        <v>110.66986846923828</v>
      </c>
      <c r="H7971">
        <v>109.49870300292969</v>
      </c>
      <c r="I7971">
        <v>1.1711646318435669</v>
      </c>
      <c r="J7971">
        <v>1.0582506656646729E-2</v>
      </c>
      <c r="K7971">
        <v>-2.2741148471832275</v>
      </c>
      <c r="L7971">
        <v>-0.23861584067344666</v>
      </c>
      <c r="M7971">
        <v>1.1711646318435669</v>
      </c>
      <c r="N7971">
        <v>2.5809450149536133</v>
      </c>
      <c r="O7971">
        <v>4.6164441108703613</v>
      </c>
      <c r="P7971">
        <v>-3.2508039474487305</v>
      </c>
      <c r="Q7971">
        <v>5.5931329727172852</v>
      </c>
      <c r="R7971">
        <v>905</v>
      </c>
      <c r="S7971">
        <v>7.2273116111755371</v>
      </c>
      <c r="T7971">
        <v>2.6883659362792969</v>
      </c>
      <c r="U7971">
        <v>73.076652526855469</v>
      </c>
      <c r="V7971">
        <v>88.210342407226563</v>
      </c>
      <c r="W7971">
        <v>65.072647094726562</v>
      </c>
    </row>
    <row r="7972" spans="1:23" x14ac:dyDescent="0.25">
      <c r="A7972" t="s">
        <v>85</v>
      </c>
      <c r="B7972" t="s">
        <v>97</v>
      </c>
      <c r="C7972" t="s">
        <v>120</v>
      </c>
      <c r="D7972" t="s">
        <v>122</v>
      </c>
      <c r="E7972" t="s">
        <v>116</v>
      </c>
      <c r="F7972">
        <v>3</v>
      </c>
      <c r="G7972">
        <v>111.86957550048828</v>
      </c>
      <c r="H7972">
        <v>108.94500732421875</v>
      </c>
      <c r="I7972">
        <v>2.9245665073394775</v>
      </c>
      <c r="J7972">
        <v>2.6142643764615059E-2</v>
      </c>
      <c r="K7972">
        <v>-0.35573884844779968</v>
      </c>
      <c r="L7972">
        <v>1.5822921991348267</v>
      </c>
      <c r="M7972">
        <v>2.9245665073394775</v>
      </c>
      <c r="N7972">
        <v>4.266840934753418</v>
      </c>
      <c r="O7972">
        <v>6.204871654510498</v>
      </c>
      <c r="P7972">
        <v>-1.2856597900390625</v>
      </c>
      <c r="Q7972">
        <v>7.1347928047180176</v>
      </c>
      <c r="R7972">
        <v>905</v>
      </c>
      <c r="S7972">
        <v>6.5517354011535645</v>
      </c>
      <c r="T7972">
        <v>2.5596358776092529</v>
      </c>
      <c r="U7972">
        <v>73.076652526855469</v>
      </c>
      <c r="V7972">
        <v>88.210342407226563</v>
      </c>
      <c r="W7972">
        <v>64.497116088867187</v>
      </c>
    </row>
    <row r="7973" spans="1:23" x14ac:dyDescent="0.25">
      <c r="A7973" t="s">
        <v>85</v>
      </c>
      <c r="B7973" t="s">
        <v>97</v>
      </c>
      <c r="C7973" t="s">
        <v>120</v>
      </c>
      <c r="D7973" t="s">
        <v>122</v>
      </c>
      <c r="E7973" t="s">
        <v>116</v>
      </c>
      <c r="F7973">
        <v>4</v>
      </c>
      <c r="G7973">
        <v>115.81817626953125</v>
      </c>
      <c r="H7973">
        <v>116.37718200683594</v>
      </c>
      <c r="I7973">
        <v>-0.55900931358337402</v>
      </c>
      <c r="J7973">
        <v>-4.8266113735735416E-3</v>
      </c>
      <c r="K7973">
        <v>-3.6469621658325195</v>
      </c>
      <c r="L7973">
        <v>-1.8225744962692261</v>
      </c>
      <c r="M7973">
        <v>-0.55900931358337402</v>
      </c>
      <c r="N7973">
        <v>0.7045559287071228</v>
      </c>
      <c r="O7973">
        <v>2.5289435386657715</v>
      </c>
      <c r="P7973">
        <v>-4.5223536491394043</v>
      </c>
      <c r="Q7973">
        <v>3.4043350219726562</v>
      </c>
      <c r="R7973">
        <v>905</v>
      </c>
      <c r="S7973">
        <v>5.8058938980102539</v>
      </c>
      <c r="T7973">
        <v>2.4095423221588135</v>
      </c>
      <c r="U7973">
        <v>73.076652526855469</v>
      </c>
      <c r="V7973">
        <v>88.210342407226563</v>
      </c>
      <c r="W7973">
        <v>63.451740264892578</v>
      </c>
    </row>
    <row r="7974" spans="1:23" x14ac:dyDescent="0.25">
      <c r="A7974" t="s">
        <v>85</v>
      </c>
      <c r="B7974" t="s">
        <v>97</v>
      </c>
      <c r="C7974" t="s">
        <v>120</v>
      </c>
      <c r="D7974" t="s">
        <v>122</v>
      </c>
      <c r="E7974" t="s">
        <v>116</v>
      </c>
      <c r="F7974">
        <v>5</v>
      </c>
      <c r="G7974">
        <v>131.38356018066406</v>
      </c>
      <c r="H7974">
        <v>130.63069152832031</v>
      </c>
      <c r="I7974">
        <v>0.75287753343582153</v>
      </c>
      <c r="J7974">
        <v>5.7303784415125847E-3</v>
      </c>
      <c r="K7974">
        <v>-2.3013477325439453</v>
      </c>
      <c r="L7974">
        <v>-0.4968867301940918</v>
      </c>
      <c r="M7974">
        <v>0.75287753343582153</v>
      </c>
      <c r="N7974">
        <v>2.0026419162750244</v>
      </c>
      <c r="O7974">
        <v>3.8071029186248779</v>
      </c>
      <c r="P7974">
        <v>-3.1671783924102783</v>
      </c>
      <c r="Q7974">
        <v>4.6729335784912109</v>
      </c>
      <c r="R7974">
        <v>905</v>
      </c>
      <c r="S7974">
        <v>5.6797604560852051</v>
      </c>
      <c r="T7974">
        <v>2.3832247257232666</v>
      </c>
      <c r="U7974">
        <v>73.076652526855469</v>
      </c>
      <c r="V7974">
        <v>88.210342407226563</v>
      </c>
      <c r="W7974">
        <v>62.714134216308594</v>
      </c>
    </row>
    <row r="7975" spans="1:23" x14ac:dyDescent="0.25">
      <c r="A7975" t="s">
        <v>85</v>
      </c>
      <c r="B7975" t="s">
        <v>97</v>
      </c>
      <c r="C7975" t="s">
        <v>120</v>
      </c>
      <c r="D7975" t="s">
        <v>122</v>
      </c>
      <c r="E7975" t="s">
        <v>116</v>
      </c>
      <c r="F7975">
        <v>6</v>
      </c>
      <c r="G7975">
        <v>164.07012939453125</v>
      </c>
      <c r="H7975">
        <v>162.68919372558594</v>
      </c>
      <c r="I7975">
        <v>1.3809391260147095</v>
      </c>
      <c r="J7975">
        <v>8.4167616441845894E-3</v>
      </c>
      <c r="K7975">
        <v>-1.5730034112930298</v>
      </c>
      <c r="L7975">
        <v>0.17220978438854218</v>
      </c>
      <c r="M7975">
        <v>1.3809391260147095</v>
      </c>
      <c r="N7975">
        <v>2.5896685123443604</v>
      </c>
      <c r="O7975">
        <v>4.3348817825317383</v>
      </c>
      <c r="P7975">
        <v>-2.410405158996582</v>
      </c>
      <c r="Q7975">
        <v>5.1722831726074219</v>
      </c>
      <c r="R7975">
        <v>905</v>
      </c>
      <c r="S7975">
        <v>5.3129034042358398</v>
      </c>
      <c r="T7975">
        <v>2.3049736022949219</v>
      </c>
      <c r="U7975">
        <v>73.076652526855469</v>
      </c>
      <c r="V7975">
        <v>88.210342407226563</v>
      </c>
      <c r="W7975">
        <v>62.276054382324219</v>
      </c>
    </row>
    <row r="7976" spans="1:23" x14ac:dyDescent="0.25">
      <c r="A7976" t="s">
        <v>85</v>
      </c>
      <c r="B7976" t="s">
        <v>97</v>
      </c>
      <c r="C7976" t="s">
        <v>120</v>
      </c>
      <c r="D7976" t="s">
        <v>122</v>
      </c>
      <c r="E7976" t="s">
        <v>116</v>
      </c>
      <c r="F7976">
        <v>7</v>
      </c>
      <c r="G7976">
        <v>195.59120178222656</v>
      </c>
      <c r="H7976">
        <v>194.94146728515625</v>
      </c>
      <c r="I7976">
        <v>0.64972460269927979</v>
      </c>
      <c r="J7976">
        <v>3.3218497410416603E-3</v>
      </c>
      <c r="K7976">
        <v>-2.4117445945739746</v>
      </c>
      <c r="L7976">
        <v>-0.60300379991531372</v>
      </c>
      <c r="M7976">
        <v>0.64972460269927979</v>
      </c>
      <c r="N7976">
        <v>1.9024530649185181</v>
      </c>
      <c r="O7976">
        <v>3.7111937999725342</v>
      </c>
      <c r="P7976">
        <v>-3.2796287536621094</v>
      </c>
      <c r="Q7976">
        <v>4.5790777206420898</v>
      </c>
      <c r="R7976">
        <v>905</v>
      </c>
      <c r="S7976">
        <v>5.7067341804504395</v>
      </c>
      <c r="T7976">
        <v>2.3888771533966064</v>
      </c>
      <c r="U7976">
        <v>73.076652526855469</v>
      </c>
      <c r="V7976">
        <v>88.210342407226563</v>
      </c>
      <c r="W7976">
        <v>61.866962432861328</v>
      </c>
    </row>
    <row r="7977" spans="1:23" x14ac:dyDescent="0.25">
      <c r="A7977" t="s">
        <v>85</v>
      </c>
      <c r="B7977" t="s">
        <v>97</v>
      </c>
      <c r="C7977" t="s">
        <v>120</v>
      </c>
      <c r="D7977" t="s">
        <v>122</v>
      </c>
      <c r="E7977" t="s">
        <v>116</v>
      </c>
      <c r="F7977">
        <v>8</v>
      </c>
      <c r="G7977">
        <v>214.99385070800781</v>
      </c>
      <c r="H7977">
        <v>211.55381774902344</v>
      </c>
      <c r="I7977">
        <v>3.440016508102417</v>
      </c>
      <c r="J7977">
        <v>1.600053533911705E-2</v>
      </c>
      <c r="K7977">
        <v>0.42275634407997131</v>
      </c>
      <c r="L7977">
        <v>2.2053780555725098</v>
      </c>
      <c r="M7977">
        <v>3.440016508102417</v>
      </c>
      <c r="N7977">
        <v>4.6746549606323242</v>
      </c>
      <c r="O7977">
        <v>6.4572768211364746</v>
      </c>
      <c r="P7977">
        <v>-0.43259498476982117</v>
      </c>
      <c r="Q7977">
        <v>7.3126277923583984</v>
      </c>
      <c r="R7977">
        <v>905</v>
      </c>
      <c r="S7977">
        <v>5.5431075096130371</v>
      </c>
      <c r="T7977">
        <v>2.3543806076049805</v>
      </c>
      <c r="U7977">
        <v>73.076652526855469</v>
      </c>
      <c r="V7977">
        <v>88.210342407226563</v>
      </c>
      <c r="W7977">
        <v>63.554763793945313</v>
      </c>
    </row>
    <row r="7978" spans="1:23" x14ac:dyDescent="0.25">
      <c r="A7978" t="s">
        <v>85</v>
      </c>
      <c r="B7978" t="s">
        <v>97</v>
      </c>
      <c r="C7978" t="s">
        <v>120</v>
      </c>
      <c r="D7978" t="s">
        <v>122</v>
      </c>
      <c r="E7978" t="s">
        <v>116</v>
      </c>
      <c r="F7978">
        <v>9</v>
      </c>
      <c r="G7978">
        <v>233.62802124023437</v>
      </c>
      <c r="H7978">
        <v>231.10511779785156</v>
      </c>
      <c r="I7978">
        <v>2.5229101181030273</v>
      </c>
      <c r="J7978">
        <v>1.0798833332955837E-2</v>
      </c>
      <c r="K7978">
        <v>-0.43596696853637695</v>
      </c>
      <c r="L7978">
        <v>1.3121615648269653</v>
      </c>
      <c r="M7978">
        <v>2.5229101181030273</v>
      </c>
      <c r="N7978">
        <v>3.7336585521697998</v>
      </c>
      <c r="O7978">
        <v>5.4817872047424316</v>
      </c>
      <c r="P7978">
        <v>-1.2747675180435181</v>
      </c>
      <c r="Q7978">
        <v>6.3205876350402832</v>
      </c>
      <c r="R7978">
        <v>905</v>
      </c>
      <c r="S7978">
        <v>5.3306689262390137</v>
      </c>
      <c r="T7978">
        <v>2.3088240623474121</v>
      </c>
      <c r="U7978">
        <v>73.076652526855469</v>
      </c>
      <c r="V7978">
        <v>88.210342407226563</v>
      </c>
      <c r="W7978">
        <v>67.94439697265625</v>
      </c>
    </row>
    <row r="7979" spans="1:23" x14ac:dyDescent="0.25">
      <c r="A7979" t="s">
        <v>85</v>
      </c>
      <c r="B7979" t="s">
        <v>97</v>
      </c>
      <c r="C7979" t="s">
        <v>120</v>
      </c>
      <c r="D7979" t="s">
        <v>122</v>
      </c>
      <c r="E7979" t="s">
        <v>116</v>
      </c>
      <c r="F7979">
        <v>10</v>
      </c>
      <c r="G7979">
        <v>243.88975524902344</v>
      </c>
      <c r="H7979">
        <v>241.5458984375</v>
      </c>
      <c r="I7979">
        <v>2.3438656330108643</v>
      </c>
      <c r="J7979">
        <v>9.6103493124246597E-3</v>
      </c>
      <c r="K7979">
        <v>-0.68630415201187134</v>
      </c>
      <c r="L7979">
        <v>1.1039447784423828</v>
      </c>
      <c r="M7979">
        <v>2.3438656330108643</v>
      </c>
      <c r="N7979">
        <v>3.5837864875793457</v>
      </c>
      <c r="O7979">
        <v>5.3740353584289551</v>
      </c>
      <c r="P7979">
        <v>-1.545315146446228</v>
      </c>
      <c r="Q7979">
        <v>6.2330465316772461</v>
      </c>
      <c r="R7979">
        <v>905</v>
      </c>
      <c r="S7979">
        <v>5.5906424522399902</v>
      </c>
      <c r="T7979">
        <v>2.3644540309906006</v>
      </c>
      <c r="U7979">
        <v>73.076652526855469</v>
      </c>
      <c r="V7979">
        <v>88.210342407226563</v>
      </c>
      <c r="W7979">
        <v>72.353805541992188</v>
      </c>
    </row>
    <row r="7980" spans="1:23" x14ac:dyDescent="0.25">
      <c r="A7980" t="s">
        <v>85</v>
      </c>
      <c r="B7980" t="s">
        <v>97</v>
      </c>
      <c r="C7980" t="s">
        <v>120</v>
      </c>
      <c r="D7980" t="s">
        <v>122</v>
      </c>
      <c r="E7980" t="s">
        <v>116</v>
      </c>
      <c r="F7980">
        <v>11</v>
      </c>
      <c r="G7980">
        <v>253.66702270507812</v>
      </c>
      <c r="H7980">
        <v>250.8387451171875</v>
      </c>
      <c r="I7980">
        <v>2.8282840251922607</v>
      </c>
      <c r="J7980">
        <v>1.1149592697620392E-2</v>
      </c>
      <c r="K7980">
        <v>-0.30134513974189758</v>
      </c>
      <c r="L7980">
        <v>1.5476651191711426</v>
      </c>
      <c r="M7980">
        <v>2.8282840251922607</v>
      </c>
      <c r="N7980">
        <v>4.1089029312133789</v>
      </c>
      <c r="O7980">
        <v>5.9579133987426758</v>
      </c>
      <c r="P7980">
        <v>-1.1885515451431274</v>
      </c>
      <c r="Q7980">
        <v>6.8451194763183594</v>
      </c>
      <c r="R7980">
        <v>905</v>
      </c>
      <c r="S7980">
        <v>5.9636702537536621</v>
      </c>
      <c r="T7980">
        <v>2.4420626163482666</v>
      </c>
      <c r="U7980">
        <v>73.076652526855469</v>
      </c>
      <c r="V7980">
        <v>88.210342407226563</v>
      </c>
      <c r="W7980">
        <v>76.445411682128906</v>
      </c>
    </row>
    <row r="7981" spans="1:23" x14ac:dyDescent="0.25">
      <c r="A7981" t="s">
        <v>85</v>
      </c>
      <c r="B7981" t="s">
        <v>97</v>
      </c>
      <c r="C7981" t="s">
        <v>120</v>
      </c>
      <c r="D7981" t="s">
        <v>122</v>
      </c>
      <c r="E7981" t="s">
        <v>116</v>
      </c>
      <c r="F7981">
        <v>12</v>
      </c>
      <c r="G7981">
        <v>255.72488403320312</v>
      </c>
      <c r="H7981">
        <v>253.48419189453125</v>
      </c>
      <c r="I7981">
        <v>2.2406923770904541</v>
      </c>
      <c r="J7981">
        <v>8.7621212005615234E-3</v>
      </c>
      <c r="K7981">
        <v>-0.80051219463348389</v>
      </c>
      <c r="L7981">
        <v>0.99625611305236816</v>
      </c>
      <c r="M7981">
        <v>2.2406923770904541</v>
      </c>
      <c r="N7981">
        <v>3.48512864112854</v>
      </c>
      <c r="O7981">
        <v>5.2818970680236816</v>
      </c>
      <c r="P7981">
        <v>-1.6626514196395874</v>
      </c>
      <c r="Q7981">
        <v>6.1440362930297852</v>
      </c>
      <c r="R7981">
        <v>905</v>
      </c>
      <c r="S7981">
        <v>5.6314353942871094</v>
      </c>
      <c r="T7981">
        <v>2.3730645179748535</v>
      </c>
      <c r="U7981">
        <v>73.076652526855469</v>
      </c>
      <c r="V7981">
        <v>88.210342407226563</v>
      </c>
      <c r="W7981">
        <v>79.803146362304688</v>
      </c>
    </row>
    <row r="7982" spans="1:23" x14ac:dyDescent="0.25">
      <c r="A7982" t="s">
        <v>85</v>
      </c>
      <c r="B7982" t="s">
        <v>97</v>
      </c>
      <c r="C7982" t="s">
        <v>120</v>
      </c>
      <c r="D7982" t="s">
        <v>122</v>
      </c>
      <c r="E7982" t="s">
        <v>116</v>
      </c>
      <c r="F7982">
        <v>13</v>
      </c>
      <c r="G7982">
        <v>255.40168762207031</v>
      </c>
      <c r="H7982">
        <v>252.72102355957031</v>
      </c>
      <c r="I7982">
        <v>2.6806659698486328</v>
      </c>
      <c r="J7982">
        <v>1.0495881550014019E-2</v>
      </c>
      <c r="K7982">
        <v>-0.36049732565879822</v>
      </c>
      <c r="L7982">
        <v>1.4362466335296631</v>
      </c>
      <c r="M7982">
        <v>2.6806659698486328</v>
      </c>
      <c r="N7982">
        <v>3.9250853061676025</v>
      </c>
      <c r="O7982">
        <v>5.7218294143676758</v>
      </c>
      <c r="P7982">
        <v>-1.2226248979568481</v>
      </c>
      <c r="Q7982">
        <v>6.5839567184448242</v>
      </c>
      <c r="R7982">
        <v>905</v>
      </c>
      <c r="S7982">
        <v>5.6312828063964844</v>
      </c>
      <c r="T7982">
        <v>2.3730323314666748</v>
      </c>
      <c r="U7982">
        <v>73.076652526855469</v>
      </c>
      <c r="V7982">
        <v>88.210342407226563</v>
      </c>
      <c r="W7982">
        <v>82.469932556152344</v>
      </c>
    </row>
    <row r="7983" spans="1:23" x14ac:dyDescent="0.25">
      <c r="A7983" t="s">
        <v>85</v>
      </c>
      <c r="B7983" t="s">
        <v>97</v>
      </c>
      <c r="C7983" t="s">
        <v>120</v>
      </c>
      <c r="D7983" t="s">
        <v>122</v>
      </c>
      <c r="E7983" t="s">
        <v>116</v>
      </c>
      <c r="F7983">
        <v>14</v>
      </c>
      <c r="G7983">
        <v>255.5301513671875</v>
      </c>
      <c r="H7983">
        <v>247.68603515625</v>
      </c>
      <c r="I7983">
        <v>7.8441267013549805</v>
      </c>
      <c r="J7983">
        <v>3.069746121764183E-2</v>
      </c>
      <c r="K7983">
        <v>4.6026062965393066</v>
      </c>
      <c r="L7983">
        <v>6.5177230834960938</v>
      </c>
      <c r="M7983">
        <v>7.8441267013549805</v>
      </c>
      <c r="N7983">
        <v>9.1705303192138672</v>
      </c>
      <c r="O7983">
        <v>11.085646629333496</v>
      </c>
      <c r="P7983">
        <v>3.683680534362793</v>
      </c>
      <c r="Q7983">
        <v>12.004572868347168</v>
      </c>
      <c r="R7983">
        <v>905</v>
      </c>
      <c r="S7983">
        <v>6.3977208137512207</v>
      </c>
      <c r="T7983">
        <v>2.5293717384338379</v>
      </c>
      <c r="U7983">
        <v>73.076652526855469</v>
      </c>
      <c r="V7983">
        <v>88.210342407226563</v>
      </c>
      <c r="W7983">
        <v>84.790443420410156</v>
      </c>
    </row>
    <row r="7984" spans="1:23" x14ac:dyDescent="0.25">
      <c r="A7984" t="s">
        <v>85</v>
      </c>
      <c r="B7984" t="s">
        <v>97</v>
      </c>
      <c r="C7984" t="s">
        <v>120</v>
      </c>
      <c r="D7984" t="s">
        <v>122</v>
      </c>
      <c r="E7984" t="s">
        <v>116</v>
      </c>
      <c r="F7984">
        <v>15</v>
      </c>
      <c r="G7984">
        <v>249.02658081054687</v>
      </c>
      <c r="H7984">
        <v>230.95468139648437</v>
      </c>
      <c r="I7984">
        <v>18.071903228759766</v>
      </c>
      <c r="J7984">
        <v>7.2570174932479858E-2</v>
      </c>
      <c r="K7984">
        <v>14.762984275817871</v>
      </c>
      <c r="L7984">
        <v>16.717920303344727</v>
      </c>
      <c r="M7984">
        <v>18.071903228759766</v>
      </c>
      <c r="N7984">
        <v>19.425886154174805</v>
      </c>
      <c r="O7984">
        <v>21.380821228027344</v>
      </c>
      <c r="P7984">
        <v>13.824952125549316</v>
      </c>
      <c r="Q7984">
        <v>22.318853378295898</v>
      </c>
      <c r="R7984">
        <v>905</v>
      </c>
      <c r="S7984">
        <v>6.666532039642334</v>
      </c>
      <c r="T7984">
        <v>2.5819628238677979</v>
      </c>
      <c r="U7984">
        <v>73.076652526855469</v>
      </c>
      <c r="V7984">
        <v>88.210342407226563</v>
      </c>
      <c r="W7984">
        <v>86.173141479492188</v>
      </c>
    </row>
    <row r="7985" spans="1:23" x14ac:dyDescent="0.25">
      <c r="A7985" t="s">
        <v>85</v>
      </c>
      <c r="B7985" t="s">
        <v>97</v>
      </c>
      <c r="C7985" t="s">
        <v>120</v>
      </c>
      <c r="D7985" t="s">
        <v>122</v>
      </c>
      <c r="E7985" t="s">
        <v>116</v>
      </c>
      <c r="F7985">
        <v>16</v>
      </c>
      <c r="G7985">
        <v>235.72518920898437</v>
      </c>
      <c r="H7985">
        <v>218.35348510742187</v>
      </c>
      <c r="I7985">
        <v>17.371696472167969</v>
      </c>
      <c r="J7985">
        <v>7.3694698512554169E-2</v>
      </c>
      <c r="K7985">
        <v>14.326821327209473</v>
      </c>
      <c r="L7985">
        <v>16.125757217407227</v>
      </c>
      <c r="M7985">
        <v>17.371696472167969</v>
      </c>
      <c r="N7985">
        <v>18.617635726928711</v>
      </c>
      <c r="O7985">
        <v>20.416572570800781</v>
      </c>
      <c r="P7985">
        <v>13.463641166687012</v>
      </c>
      <c r="Q7985">
        <v>21.279750823974609</v>
      </c>
      <c r="R7985">
        <v>905</v>
      </c>
      <c r="S7985">
        <v>5.6450381278991699</v>
      </c>
      <c r="T7985">
        <v>2.3759288787841797</v>
      </c>
      <c r="U7985">
        <v>73.076652526855469</v>
      </c>
      <c r="V7985">
        <v>88.210342407226563</v>
      </c>
      <c r="W7985">
        <v>86.295669555664063</v>
      </c>
    </row>
    <row r="7986" spans="1:23" x14ac:dyDescent="0.25">
      <c r="A7986" t="s">
        <v>85</v>
      </c>
      <c r="B7986" t="s">
        <v>97</v>
      </c>
      <c r="C7986" t="s">
        <v>120</v>
      </c>
      <c r="D7986" t="s">
        <v>122</v>
      </c>
      <c r="E7986" t="s">
        <v>116</v>
      </c>
      <c r="F7986">
        <v>17</v>
      </c>
      <c r="G7986">
        <v>220.61672973632812</v>
      </c>
      <c r="H7986">
        <v>203.94996643066406</v>
      </c>
      <c r="I7986">
        <v>16.666763305664063</v>
      </c>
      <c r="J7986">
        <v>7.5546234846115112E-2</v>
      </c>
      <c r="K7986">
        <v>13.702816009521484</v>
      </c>
      <c r="L7986">
        <v>15.453940391540527</v>
      </c>
      <c r="M7986">
        <v>16.666763305664063</v>
      </c>
      <c r="N7986">
        <v>17.879587173461914</v>
      </c>
      <c r="O7986">
        <v>19.630710601806641</v>
      </c>
      <c r="P7986">
        <v>12.862578392028809</v>
      </c>
      <c r="Q7986">
        <v>20.470947265625</v>
      </c>
      <c r="R7986">
        <v>905</v>
      </c>
      <c r="S7986">
        <v>5.3489518165588379</v>
      </c>
      <c r="T7986">
        <v>2.3127801418304443</v>
      </c>
      <c r="U7986">
        <v>73.076652526855469</v>
      </c>
      <c r="V7986">
        <v>88.210342407226563</v>
      </c>
      <c r="W7986">
        <v>85.615303039550781</v>
      </c>
    </row>
    <row r="7987" spans="1:23" x14ac:dyDescent="0.25">
      <c r="A7987" t="s">
        <v>85</v>
      </c>
      <c r="B7987" t="s">
        <v>97</v>
      </c>
      <c r="C7987" t="s">
        <v>120</v>
      </c>
      <c r="D7987" t="s">
        <v>122</v>
      </c>
      <c r="E7987" t="s">
        <v>116</v>
      </c>
      <c r="F7987">
        <v>18</v>
      </c>
      <c r="G7987">
        <v>204.83137512207031</v>
      </c>
      <c r="H7987">
        <v>190.27842712402344</v>
      </c>
      <c r="I7987">
        <v>14.552948951721191</v>
      </c>
      <c r="J7987">
        <v>7.1048438549041748E-2</v>
      </c>
      <c r="K7987">
        <v>11.64704418182373</v>
      </c>
      <c r="L7987">
        <v>13.363876342773438</v>
      </c>
      <c r="M7987">
        <v>14.552948951721191</v>
      </c>
      <c r="N7987">
        <v>15.742021560668945</v>
      </c>
      <c r="O7987">
        <v>17.458852767944336</v>
      </c>
      <c r="P7987">
        <v>10.823260307312012</v>
      </c>
      <c r="Q7987">
        <v>18.282636642456055</v>
      </c>
      <c r="R7987">
        <v>905</v>
      </c>
      <c r="S7987">
        <v>5.1415085792541504</v>
      </c>
      <c r="T7987">
        <v>2.2674894332885742</v>
      </c>
      <c r="U7987">
        <v>73.076652526855469</v>
      </c>
      <c r="V7987">
        <v>88.210342407226563</v>
      </c>
      <c r="W7987">
        <v>83.902374267578125</v>
      </c>
    </row>
    <row r="7988" spans="1:23" x14ac:dyDescent="0.25">
      <c r="A7988" t="s">
        <v>85</v>
      </c>
      <c r="B7988" t="s">
        <v>97</v>
      </c>
      <c r="C7988" t="s">
        <v>120</v>
      </c>
      <c r="D7988" t="s">
        <v>122</v>
      </c>
      <c r="E7988" t="s">
        <v>116</v>
      </c>
      <c r="F7988">
        <v>19</v>
      </c>
      <c r="G7988">
        <v>192.23423767089844</v>
      </c>
      <c r="H7988">
        <v>190.314208984375</v>
      </c>
      <c r="I7988">
        <v>1.9200395345687866</v>
      </c>
      <c r="J7988">
        <v>9.9880211055278778E-3</v>
      </c>
      <c r="K7988">
        <v>-0.85556972026824951</v>
      </c>
      <c r="L7988">
        <v>0.78428274393081665</v>
      </c>
      <c r="M7988">
        <v>1.9200395345687866</v>
      </c>
      <c r="N7988">
        <v>3.0557963848114014</v>
      </c>
      <c r="O7988">
        <v>4.6956486701965332</v>
      </c>
      <c r="P7988">
        <v>-1.6424163579940796</v>
      </c>
      <c r="Q7988">
        <v>5.4824953079223633</v>
      </c>
      <c r="R7988">
        <v>905</v>
      </c>
      <c r="S7988">
        <v>4.6907734870910645</v>
      </c>
      <c r="T7988">
        <v>2.1658194065093994</v>
      </c>
      <c r="U7988">
        <v>73.076652526855469</v>
      </c>
      <c r="V7988">
        <v>88.210342407226563</v>
      </c>
      <c r="W7988">
        <v>80.805915832519531</v>
      </c>
    </row>
    <row r="7989" spans="1:23" x14ac:dyDescent="0.25">
      <c r="A7989" t="s">
        <v>85</v>
      </c>
      <c r="B7989" t="s">
        <v>97</v>
      </c>
      <c r="C7989" t="s">
        <v>120</v>
      </c>
      <c r="D7989" t="s">
        <v>122</v>
      </c>
      <c r="E7989" t="s">
        <v>116</v>
      </c>
      <c r="F7989">
        <v>20</v>
      </c>
      <c r="G7989">
        <v>189.09153747558594</v>
      </c>
      <c r="H7989">
        <v>190.98878479003906</v>
      </c>
      <c r="I7989">
        <v>-1.8972471952438354</v>
      </c>
      <c r="J7989">
        <v>-1.0033485479652882E-2</v>
      </c>
      <c r="K7989">
        <v>-4.6825933456420898</v>
      </c>
      <c r="L7989">
        <v>-3.0369882583618164</v>
      </c>
      <c r="M7989">
        <v>-1.8972471952438354</v>
      </c>
      <c r="N7989">
        <v>-0.75750601291656494</v>
      </c>
      <c r="O7989">
        <v>0.88809919357299805</v>
      </c>
      <c r="P7989">
        <v>-5.4722003936767578</v>
      </c>
      <c r="Q7989">
        <v>1.677706241607666</v>
      </c>
      <c r="R7989">
        <v>905</v>
      </c>
      <c r="S7989">
        <v>4.7237429618835449</v>
      </c>
      <c r="T7989">
        <v>2.173417329788208</v>
      </c>
      <c r="U7989">
        <v>73.076652526855469</v>
      </c>
      <c r="V7989">
        <v>88.210342407226563</v>
      </c>
      <c r="W7989">
        <v>77.452217102050781</v>
      </c>
    </row>
    <row r="7990" spans="1:23" x14ac:dyDescent="0.25">
      <c r="A7990" t="s">
        <v>85</v>
      </c>
      <c r="B7990" t="s">
        <v>97</v>
      </c>
      <c r="C7990" t="s">
        <v>120</v>
      </c>
      <c r="D7990" t="s">
        <v>122</v>
      </c>
      <c r="E7990" t="s">
        <v>116</v>
      </c>
      <c r="F7990">
        <v>21</v>
      </c>
      <c r="G7990">
        <v>180.84141540527344</v>
      </c>
      <c r="H7990">
        <v>184.11514282226562</v>
      </c>
      <c r="I7990">
        <v>-3.2737205028533936</v>
      </c>
      <c r="J7990">
        <v>-1.8102714791893959E-2</v>
      </c>
      <c r="K7990">
        <v>-6.2116541862487793</v>
      </c>
      <c r="L7990">
        <v>-4.4758992195129395</v>
      </c>
      <c r="M7990">
        <v>-3.2737205028533936</v>
      </c>
      <c r="N7990">
        <v>-2.0715417861938477</v>
      </c>
      <c r="O7990">
        <v>-0.33578673005104065</v>
      </c>
      <c r="P7990">
        <v>-7.0445175170898437</v>
      </c>
      <c r="Q7990">
        <v>0.49707666039466858</v>
      </c>
      <c r="R7990">
        <v>905</v>
      </c>
      <c r="S7990">
        <v>5.2554731369018555</v>
      </c>
      <c r="T7990">
        <v>2.2924818992614746</v>
      </c>
      <c r="U7990">
        <v>73.076652526855469</v>
      </c>
      <c r="V7990">
        <v>88.210342407226563</v>
      </c>
      <c r="W7990">
        <v>75.020805358886719</v>
      </c>
    </row>
    <row r="7991" spans="1:23" x14ac:dyDescent="0.25">
      <c r="A7991" t="s">
        <v>85</v>
      </c>
      <c r="B7991" t="s">
        <v>97</v>
      </c>
      <c r="C7991" t="s">
        <v>120</v>
      </c>
      <c r="D7991" t="s">
        <v>122</v>
      </c>
      <c r="E7991" t="s">
        <v>116</v>
      </c>
      <c r="F7991">
        <v>22</v>
      </c>
      <c r="G7991">
        <v>170.04466247558594</v>
      </c>
      <c r="H7991">
        <v>171.53498840332031</v>
      </c>
      <c r="I7991">
        <v>-1.4903335571289062</v>
      </c>
      <c r="J7991">
        <v>-8.7643656879663467E-3</v>
      </c>
      <c r="K7991">
        <v>-4.1254386901855469</v>
      </c>
      <c r="L7991">
        <v>-2.5685973167419434</v>
      </c>
      <c r="M7991">
        <v>-1.4903335571289062</v>
      </c>
      <c r="N7991">
        <v>-0.41206982731819153</v>
      </c>
      <c r="O7991">
        <v>1.1447716951370239</v>
      </c>
      <c r="P7991">
        <v>-4.8724546432495117</v>
      </c>
      <c r="Q7991">
        <v>1.8917874097824097</v>
      </c>
      <c r="R7991">
        <v>905</v>
      </c>
      <c r="S7991">
        <v>4.2278909683227539</v>
      </c>
      <c r="T7991">
        <v>2.0561835765838623</v>
      </c>
      <c r="U7991">
        <v>73.076652526855469</v>
      </c>
      <c r="V7991">
        <v>88.210342407226563</v>
      </c>
      <c r="W7991">
        <v>72.573829650878906</v>
      </c>
    </row>
    <row r="7992" spans="1:23" x14ac:dyDescent="0.25">
      <c r="A7992" t="s">
        <v>85</v>
      </c>
      <c r="B7992" t="s">
        <v>97</v>
      </c>
      <c r="C7992" t="s">
        <v>120</v>
      </c>
      <c r="D7992" t="s">
        <v>122</v>
      </c>
      <c r="E7992" t="s">
        <v>116</v>
      </c>
      <c r="F7992">
        <v>23</v>
      </c>
      <c r="G7992">
        <v>156.75161743164062</v>
      </c>
      <c r="H7992">
        <v>157.71894836425781</v>
      </c>
      <c r="I7992">
        <v>-0.96733760833740234</v>
      </c>
      <c r="J7992">
        <v>-6.1711492016911507E-3</v>
      </c>
      <c r="K7992">
        <v>-3.5296545028686523</v>
      </c>
      <c r="L7992">
        <v>-2.0158169269561768</v>
      </c>
      <c r="M7992">
        <v>-0.96733760833740234</v>
      </c>
      <c r="N7992">
        <v>8.1141725182533264E-2</v>
      </c>
      <c r="O7992">
        <v>1.5949794054031372</v>
      </c>
      <c r="P7992">
        <v>-4.2560358047485352</v>
      </c>
      <c r="Q7992">
        <v>2.3213605880737305</v>
      </c>
      <c r="R7992">
        <v>905</v>
      </c>
      <c r="S7992">
        <v>3.9975464344024658</v>
      </c>
      <c r="T7992">
        <v>1.9993865489959717</v>
      </c>
      <c r="U7992">
        <v>73.076652526855469</v>
      </c>
      <c r="V7992">
        <v>88.210342407226563</v>
      </c>
      <c r="W7992">
        <v>70.773536682128906</v>
      </c>
    </row>
    <row r="7993" spans="1:23" x14ac:dyDescent="0.25">
      <c r="A7993" t="s">
        <v>85</v>
      </c>
      <c r="B7993" t="s">
        <v>97</v>
      </c>
      <c r="C7993" t="s">
        <v>120</v>
      </c>
      <c r="D7993" t="s">
        <v>122</v>
      </c>
      <c r="E7993" t="s">
        <v>116</v>
      </c>
      <c r="F7993">
        <v>24</v>
      </c>
      <c r="G7993">
        <v>149.41656494140625</v>
      </c>
      <c r="H7993">
        <v>150.67135620117187</v>
      </c>
      <c r="I7993">
        <v>-1.2547791004180908</v>
      </c>
      <c r="J7993">
        <v>-8.3978576585650444E-3</v>
      </c>
      <c r="K7993">
        <v>-3.7719345092773438</v>
      </c>
      <c r="L7993">
        <v>-2.2847788333892822</v>
      </c>
      <c r="M7993">
        <v>-1.2547791004180908</v>
      </c>
      <c r="N7993">
        <v>-0.22477948665618896</v>
      </c>
      <c r="O7993">
        <v>1.2623764276504517</v>
      </c>
      <c r="P7993">
        <v>-4.4855132102966309</v>
      </c>
      <c r="Q7993">
        <v>1.9759550094604492</v>
      </c>
      <c r="R7993">
        <v>905</v>
      </c>
      <c r="S7993">
        <v>3.8578729629516602</v>
      </c>
      <c r="T7993">
        <v>1.9641468524932861</v>
      </c>
      <c r="U7993">
        <v>73.076652526855469</v>
      </c>
      <c r="V7993">
        <v>88.210342407226563</v>
      </c>
      <c r="W7993">
        <v>69.451896667480469</v>
      </c>
    </row>
    <row r="7994" spans="1:23" x14ac:dyDescent="0.25">
      <c r="A7994" t="s">
        <v>85</v>
      </c>
      <c r="B7994" t="s">
        <v>97</v>
      </c>
      <c r="C7994" t="s">
        <v>120</v>
      </c>
      <c r="D7994" t="s">
        <v>122</v>
      </c>
      <c r="E7994" t="s">
        <v>117</v>
      </c>
      <c r="F7994">
        <v>1</v>
      </c>
      <c r="G7994">
        <v>140.65000915527344</v>
      </c>
      <c r="H7994">
        <v>142.17068481445312</v>
      </c>
      <c r="I7994">
        <v>-1.5206818580627441</v>
      </c>
      <c r="J7994">
        <v>-1.0811815038323402E-2</v>
      </c>
      <c r="K7994">
        <v>-4.2623062133789062</v>
      </c>
      <c r="L7994">
        <v>-2.6425323486328125</v>
      </c>
      <c r="M7994">
        <v>-1.5206818580627441</v>
      </c>
      <c r="N7994">
        <v>-0.39883139729499817</v>
      </c>
      <c r="O7994">
        <v>1.220942497253418</v>
      </c>
      <c r="P7994">
        <v>-5.0395183563232422</v>
      </c>
      <c r="Q7994">
        <v>1.998154878616333</v>
      </c>
      <c r="R7994">
        <v>905</v>
      </c>
      <c r="S7994">
        <v>4.5766077041625977</v>
      </c>
      <c r="T7994">
        <v>2.1393008232116699</v>
      </c>
      <c r="U7994">
        <v>75.766304016113281</v>
      </c>
      <c r="V7994">
        <v>91.748077392578125</v>
      </c>
      <c r="W7994">
        <v>68.425735473632813</v>
      </c>
    </row>
    <row r="7995" spans="1:23" x14ac:dyDescent="0.25">
      <c r="A7995" t="s">
        <v>85</v>
      </c>
      <c r="B7995" t="s">
        <v>97</v>
      </c>
      <c r="C7995" t="s">
        <v>120</v>
      </c>
      <c r="D7995" t="s">
        <v>122</v>
      </c>
      <c r="E7995" t="s">
        <v>117</v>
      </c>
      <c r="F7995">
        <v>2</v>
      </c>
      <c r="G7995">
        <v>134.59040832519531</v>
      </c>
      <c r="H7995">
        <v>138.53921508789063</v>
      </c>
      <c r="I7995">
        <v>-3.9488084316253662</v>
      </c>
      <c r="J7995">
        <v>-2.9339449480175972E-2</v>
      </c>
      <c r="K7995">
        <v>-6.6713604927062988</v>
      </c>
      <c r="L7995">
        <v>-5.0628547668457031</v>
      </c>
      <c r="M7995">
        <v>-3.9488084316253662</v>
      </c>
      <c r="N7995">
        <v>-2.8347623348236084</v>
      </c>
      <c r="O7995">
        <v>-1.2262566089630127</v>
      </c>
      <c r="P7995">
        <v>-7.4431657791137695</v>
      </c>
      <c r="Q7995">
        <v>-0.45445096492767334</v>
      </c>
      <c r="R7995">
        <v>905</v>
      </c>
      <c r="S7995">
        <v>4.5131535530090332</v>
      </c>
      <c r="T7995">
        <v>2.1244184970855713</v>
      </c>
      <c r="U7995">
        <v>75.766304016113281</v>
      </c>
      <c r="V7995">
        <v>91.748077392578125</v>
      </c>
      <c r="W7995">
        <v>67.3590087890625</v>
      </c>
    </row>
    <row r="7996" spans="1:23" x14ac:dyDescent="0.25">
      <c r="A7996" t="s">
        <v>85</v>
      </c>
      <c r="B7996" t="s">
        <v>97</v>
      </c>
      <c r="C7996" t="s">
        <v>120</v>
      </c>
      <c r="D7996" t="s">
        <v>122</v>
      </c>
      <c r="E7996" t="s">
        <v>117</v>
      </c>
      <c r="F7996">
        <v>3</v>
      </c>
      <c r="G7996">
        <v>129.97602844238281</v>
      </c>
      <c r="H7996">
        <v>132.01991271972656</v>
      </c>
      <c r="I7996">
        <v>-2.0438971519470215</v>
      </c>
      <c r="J7996">
        <v>-1.5725186094641685E-2</v>
      </c>
      <c r="K7996">
        <v>-4.6578383445739746</v>
      </c>
      <c r="L7996">
        <v>-3.1135008335113525</v>
      </c>
      <c r="M7996">
        <v>-2.0438971519470215</v>
      </c>
      <c r="N7996">
        <v>-0.97429352998733521</v>
      </c>
      <c r="O7996">
        <v>0.57004421949386597</v>
      </c>
      <c r="P7996">
        <v>-5.3988547325134277</v>
      </c>
      <c r="Q7996">
        <v>1.3110603094100952</v>
      </c>
      <c r="R7996">
        <v>905</v>
      </c>
      <c r="S7996">
        <v>4.1602506637573242</v>
      </c>
      <c r="T7996">
        <v>2.0396692752838135</v>
      </c>
      <c r="U7996">
        <v>75.766304016113281</v>
      </c>
      <c r="V7996">
        <v>91.748077392578125</v>
      </c>
      <c r="W7996">
        <v>66.158378601074219</v>
      </c>
    </row>
    <row r="7997" spans="1:23" x14ac:dyDescent="0.25">
      <c r="A7997" t="s">
        <v>85</v>
      </c>
      <c r="B7997" t="s">
        <v>97</v>
      </c>
      <c r="C7997" t="s">
        <v>120</v>
      </c>
      <c r="D7997" t="s">
        <v>122</v>
      </c>
      <c r="E7997" t="s">
        <v>117</v>
      </c>
      <c r="F7997">
        <v>4</v>
      </c>
      <c r="G7997">
        <v>131.2415771484375</v>
      </c>
      <c r="H7997">
        <v>133.06690979003906</v>
      </c>
      <c r="I7997">
        <v>-1.8253306150436401</v>
      </c>
      <c r="J7997">
        <v>-1.3908172957599163E-2</v>
      </c>
      <c r="K7997">
        <v>-4.3480467796325684</v>
      </c>
      <c r="L7997">
        <v>-2.8576056957244873</v>
      </c>
      <c r="M7997">
        <v>-1.8253306150436401</v>
      </c>
      <c r="N7997">
        <v>-0.79305559396743774</v>
      </c>
      <c r="O7997">
        <v>0.69738560914993286</v>
      </c>
      <c r="P7997">
        <v>-5.063201904296875</v>
      </c>
      <c r="Q7997">
        <v>1.4125406742095947</v>
      </c>
      <c r="R7997">
        <v>905</v>
      </c>
      <c r="S7997">
        <v>3.8749368190765381</v>
      </c>
      <c r="T7997">
        <v>1.968485951423645</v>
      </c>
      <c r="U7997">
        <v>75.766304016113281</v>
      </c>
      <c r="V7997">
        <v>91.748077392578125</v>
      </c>
      <c r="W7997">
        <v>65.259346008300781</v>
      </c>
    </row>
    <row r="7998" spans="1:23" x14ac:dyDescent="0.25">
      <c r="A7998" t="s">
        <v>85</v>
      </c>
      <c r="B7998" t="s">
        <v>97</v>
      </c>
      <c r="C7998" t="s">
        <v>120</v>
      </c>
      <c r="D7998" t="s">
        <v>122</v>
      </c>
      <c r="E7998" t="s">
        <v>117</v>
      </c>
      <c r="F7998">
        <v>5</v>
      </c>
      <c r="G7998">
        <v>140.99150085449219</v>
      </c>
      <c r="H7998">
        <v>143.96728515625</v>
      </c>
      <c r="I7998">
        <v>-2.9757816791534424</v>
      </c>
      <c r="J7998">
        <v>-2.1106107160449028E-2</v>
      </c>
      <c r="K7998">
        <v>-5.5061469078063965</v>
      </c>
      <c r="L7998">
        <v>-4.0111865997314453</v>
      </c>
      <c r="M7998">
        <v>-2.9757816791534424</v>
      </c>
      <c r="N7998">
        <v>-1.9403767585754395</v>
      </c>
      <c r="O7998">
        <v>-0.44541639089584351</v>
      </c>
      <c r="P7998">
        <v>-6.2234702110290527</v>
      </c>
      <c r="Q7998">
        <v>0.27190700173377991</v>
      </c>
      <c r="R7998">
        <v>905</v>
      </c>
      <c r="S7998">
        <v>3.8984706401824951</v>
      </c>
      <c r="T7998">
        <v>1.9744545221328735</v>
      </c>
      <c r="U7998">
        <v>75.766304016113281</v>
      </c>
      <c r="V7998">
        <v>91.748077392578125</v>
      </c>
      <c r="W7998">
        <v>64.378448486328125</v>
      </c>
    </row>
    <row r="7999" spans="1:23" x14ac:dyDescent="0.25">
      <c r="A7999" t="s">
        <v>85</v>
      </c>
      <c r="B7999" t="s">
        <v>97</v>
      </c>
      <c r="C7999" t="s">
        <v>120</v>
      </c>
      <c r="D7999" t="s">
        <v>122</v>
      </c>
      <c r="E7999" t="s">
        <v>117</v>
      </c>
      <c r="F7999">
        <v>6</v>
      </c>
      <c r="G7999">
        <v>170.80471801757812</v>
      </c>
      <c r="H7999">
        <v>176.44099426269531</v>
      </c>
      <c r="I7999">
        <v>-5.6362733840942383</v>
      </c>
      <c r="J7999">
        <v>-3.2998345792293549E-2</v>
      </c>
      <c r="K7999">
        <v>-8.2838916778564453</v>
      </c>
      <c r="L7999">
        <v>-6.7196574211120605</v>
      </c>
      <c r="M7999">
        <v>-5.6362733840942383</v>
      </c>
      <c r="N7999">
        <v>-4.552889347076416</v>
      </c>
      <c r="O7999">
        <v>-2.9886553287506104</v>
      </c>
      <c r="P7999">
        <v>-9.034454345703125</v>
      </c>
      <c r="Q7999">
        <v>-2.2380924224853516</v>
      </c>
      <c r="R7999">
        <v>905</v>
      </c>
      <c r="S7999">
        <v>4.2681379318237305</v>
      </c>
      <c r="T7999">
        <v>2.0659472942352295</v>
      </c>
      <c r="U7999">
        <v>75.766304016113281</v>
      </c>
      <c r="V7999">
        <v>91.748077392578125</v>
      </c>
      <c r="W7999">
        <v>63.960861206054687</v>
      </c>
    </row>
    <row r="8000" spans="1:23" x14ac:dyDescent="0.25">
      <c r="A8000" t="s">
        <v>85</v>
      </c>
      <c r="B8000" t="s">
        <v>97</v>
      </c>
      <c r="C8000" t="s">
        <v>120</v>
      </c>
      <c r="D8000" t="s">
        <v>122</v>
      </c>
      <c r="E8000" t="s">
        <v>117</v>
      </c>
      <c r="F8000">
        <v>7</v>
      </c>
      <c r="G8000">
        <v>201.22349548339844</v>
      </c>
      <c r="H8000">
        <v>206.58177185058594</v>
      </c>
      <c r="I8000">
        <v>-5.3582777976989746</v>
      </c>
      <c r="J8000">
        <v>-2.6628490537405014E-2</v>
      </c>
      <c r="K8000">
        <v>-8.0435123443603516</v>
      </c>
      <c r="L8000">
        <v>-6.4570541381835937</v>
      </c>
      <c r="M8000">
        <v>-5.3582777976989746</v>
      </c>
      <c r="N8000">
        <v>-4.2595014572143555</v>
      </c>
      <c r="O8000">
        <v>-2.6730427742004395</v>
      </c>
      <c r="P8000">
        <v>-8.8047399520874023</v>
      </c>
      <c r="Q8000">
        <v>-1.9118160009384155</v>
      </c>
      <c r="R8000">
        <v>905</v>
      </c>
      <c r="S8000">
        <v>4.3902816772460938</v>
      </c>
      <c r="T8000">
        <v>2.0952999591827393</v>
      </c>
      <c r="U8000">
        <v>75.766304016113281</v>
      </c>
      <c r="V8000">
        <v>91.748077392578125</v>
      </c>
      <c r="W8000">
        <v>63.3424072265625</v>
      </c>
    </row>
    <row r="8001" spans="1:23" x14ac:dyDescent="0.25">
      <c r="A8001" t="s">
        <v>85</v>
      </c>
      <c r="B8001" t="s">
        <v>97</v>
      </c>
      <c r="C8001" t="s">
        <v>120</v>
      </c>
      <c r="D8001" t="s">
        <v>122</v>
      </c>
      <c r="E8001" t="s">
        <v>117</v>
      </c>
      <c r="F8001">
        <v>8</v>
      </c>
      <c r="G8001">
        <v>218.93907165527344</v>
      </c>
      <c r="H8001">
        <v>220.44845581054687</v>
      </c>
      <c r="I8001">
        <v>-1.5093928575515747</v>
      </c>
      <c r="J8001">
        <v>-6.8941228091716766E-3</v>
      </c>
      <c r="K8001">
        <v>-4.3390765190124512</v>
      </c>
      <c r="L8001">
        <v>-2.6672766208648682</v>
      </c>
      <c r="M8001">
        <v>-1.5093928575515747</v>
      </c>
      <c r="N8001">
        <v>-0.35150918364524841</v>
      </c>
      <c r="O8001">
        <v>1.3202909231185913</v>
      </c>
      <c r="P8001">
        <v>-5.1412525177001953</v>
      </c>
      <c r="Q8001">
        <v>2.122467041015625</v>
      </c>
      <c r="R8001">
        <v>905</v>
      </c>
      <c r="S8001">
        <v>4.8753256797790527</v>
      </c>
      <c r="T8001">
        <v>2.2080140113830566</v>
      </c>
      <c r="U8001">
        <v>75.766304016113281</v>
      </c>
      <c r="V8001">
        <v>91.748077392578125</v>
      </c>
      <c r="W8001">
        <v>64.620445251464844</v>
      </c>
    </row>
    <row r="8002" spans="1:23" x14ac:dyDescent="0.25">
      <c r="A8002" t="s">
        <v>85</v>
      </c>
      <c r="B8002" t="s">
        <v>97</v>
      </c>
      <c r="C8002" t="s">
        <v>120</v>
      </c>
      <c r="D8002" t="s">
        <v>122</v>
      </c>
      <c r="E8002" t="s">
        <v>117</v>
      </c>
      <c r="F8002">
        <v>9</v>
      </c>
      <c r="G8002">
        <v>235.053466796875</v>
      </c>
      <c r="H8002">
        <v>237.60948181152344</v>
      </c>
      <c r="I8002">
        <v>-2.5560009479522705</v>
      </c>
      <c r="J8002">
        <v>-1.0874126106500626E-2</v>
      </c>
      <c r="K8002">
        <v>-5.506864070892334</v>
      </c>
      <c r="L8002">
        <v>-3.7634701728820801</v>
      </c>
      <c r="M8002">
        <v>-2.5560009479522705</v>
      </c>
      <c r="N8002">
        <v>-1.3485317230224609</v>
      </c>
      <c r="O8002">
        <v>0.39486199617385864</v>
      </c>
      <c r="P8002">
        <v>-6.3433923721313477</v>
      </c>
      <c r="Q8002">
        <v>1.2313905954360962</v>
      </c>
      <c r="R8002">
        <v>905</v>
      </c>
      <c r="S8002">
        <v>5.3018317222595215</v>
      </c>
      <c r="T8002">
        <v>2.3025705814361572</v>
      </c>
      <c r="U8002">
        <v>75.766304016113281</v>
      </c>
      <c r="V8002">
        <v>91.748077392578125</v>
      </c>
      <c r="W8002">
        <v>68.420158386230469</v>
      </c>
    </row>
    <row r="8003" spans="1:23" x14ac:dyDescent="0.25">
      <c r="A8003" t="s">
        <v>85</v>
      </c>
      <c r="B8003" t="s">
        <v>97</v>
      </c>
      <c r="C8003" t="s">
        <v>120</v>
      </c>
      <c r="D8003" t="s">
        <v>122</v>
      </c>
      <c r="E8003" t="s">
        <v>117</v>
      </c>
      <c r="F8003">
        <v>10</v>
      </c>
      <c r="G8003">
        <v>245.76922607421875</v>
      </c>
      <c r="H8003">
        <v>249.14524841308594</v>
      </c>
      <c r="I8003">
        <v>-3.3760130405426025</v>
      </c>
      <c r="J8003">
        <v>-1.3736516237258911E-2</v>
      </c>
      <c r="K8003">
        <v>-6.4538154602050781</v>
      </c>
      <c r="L8003">
        <v>-4.6354246139526367</v>
      </c>
      <c r="M8003">
        <v>-3.3760130405426025</v>
      </c>
      <c r="N8003">
        <v>-2.1166012287139893</v>
      </c>
      <c r="O8003">
        <v>-0.29821082949638367</v>
      </c>
      <c r="P8003">
        <v>-7.326329231262207</v>
      </c>
      <c r="Q8003">
        <v>0.57430332899093628</v>
      </c>
      <c r="R8003">
        <v>905</v>
      </c>
      <c r="S8003">
        <v>5.767786979675293</v>
      </c>
      <c r="T8003">
        <v>2.4016218185424805</v>
      </c>
      <c r="U8003">
        <v>75.766304016113281</v>
      </c>
      <c r="V8003">
        <v>91.748077392578125</v>
      </c>
      <c r="W8003">
        <v>74.094734191894531</v>
      </c>
    </row>
    <row r="8004" spans="1:23" x14ac:dyDescent="0.25">
      <c r="A8004" t="s">
        <v>85</v>
      </c>
      <c r="B8004" t="s">
        <v>97</v>
      </c>
      <c r="C8004" t="s">
        <v>120</v>
      </c>
      <c r="D8004" t="s">
        <v>122</v>
      </c>
      <c r="E8004" t="s">
        <v>117</v>
      </c>
      <c r="F8004">
        <v>11</v>
      </c>
      <c r="G8004">
        <v>256.37222290039062</v>
      </c>
      <c r="H8004">
        <v>259.83404541015625</v>
      </c>
      <c r="I8004">
        <v>-3.4618306159973145</v>
      </c>
      <c r="J8004">
        <v>-1.3503142632544041E-2</v>
      </c>
      <c r="K8004">
        <v>-6.5497469902038574</v>
      </c>
      <c r="L8004">
        <v>-4.7253808975219727</v>
      </c>
      <c r="M8004">
        <v>-3.4618306159973145</v>
      </c>
      <c r="N8004">
        <v>-2.1982803344726562</v>
      </c>
      <c r="O8004">
        <v>-0.37391424179077148</v>
      </c>
      <c r="P8004">
        <v>-7.4251284599304199</v>
      </c>
      <c r="Q8004">
        <v>0.50146716833114624</v>
      </c>
      <c r="R8004">
        <v>905</v>
      </c>
      <c r="S8004">
        <v>5.8057575225830078</v>
      </c>
      <c r="T8004">
        <v>2.4095139503479004</v>
      </c>
      <c r="U8004">
        <v>75.766304016113281</v>
      </c>
      <c r="V8004">
        <v>91.748077392578125</v>
      </c>
      <c r="W8004">
        <v>78.988380432128906</v>
      </c>
    </row>
    <row r="8005" spans="1:23" x14ac:dyDescent="0.25">
      <c r="A8005" t="s">
        <v>85</v>
      </c>
      <c r="B8005" t="s">
        <v>97</v>
      </c>
      <c r="C8005" t="s">
        <v>120</v>
      </c>
      <c r="D8005" t="s">
        <v>122</v>
      </c>
      <c r="E8005" t="s">
        <v>117</v>
      </c>
      <c r="F8005">
        <v>12</v>
      </c>
      <c r="G8005">
        <v>260.85897827148437</v>
      </c>
      <c r="H8005">
        <v>261.70333862304688</v>
      </c>
      <c r="I8005">
        <v>-0.84435492753982544</v>
      </c>
      <c r="J8005">
        <v>-3.2368253450840712E-3</v>
      </c>
      <c r="K8005">
        <v>-4.0189709663391113</v>
      </c>
      <c r="L8005">
        <v>-2.1433820724487305</v>
      </c>
      <c r="M8005">
        <v>-0.84435492753982544</v>
      </c>
      <c r="N8005">
        <v>0.45467215776443481</v>
      </c>
      <c r="O8005">
        <v>2.3302609920501709</v>
      </c>
      <c r="P8005">
        <v>-4.9189305305480957</v>
      </c>
      <c r="Q8005">
        <v>3.2302205562591553</v>
      </c>
      <c r="R8005">
        <v>905</v>
      </c>
      <c r="S8005">
        <v>6.1363511085510254</v>
      </c>
      <c r="T8005">
        <v>2.4771659374237061</v>
      </c>
      <c r="U8005">
        <v>75.766304016113281</v>
      </c>
      <c r="V8005">
        <v>91.748077392578125</v>
      </c>
      <c r="W8005">
        <v>83.703544616699219</v>
      </c>
    </row>
    <row r="8006" spans="1:23" x14ac:dyDescent="0.25">
      <c r="A8006" t="s">
        <v>85</v>
      </c>
      <c r="B8006" t="s">
        <v>97</v>
      </c>
      <c r="C8006" t="s">
        <v>120</v>
      </c>
      <c r="D8006" t="s">
        <v>122</v>
      </c>
      <c r="E8006" t="s">
        <v>117</v>
      </c>
      <c r="F8006">
        <v>13</v>
      </c>
      <c r="G8006">
        <v>261.23538208007812</v>
      </c>
      <c r="H8006">
        <v>261.02532958984375</v>
      </c>
      <c r="I8006">
        <v>0.21006923913955688</v>
      </c>
      <c r="J8006">
        <v>8.0413778778165579E-4</v>
      </c>
      <c r="K8006">
        <v>-2.8442587852478027</v>
      </c>
      <c r="L8006">
        <v>-1.0397369861602783</v>
      </c>
      <c r="M8006">
        <v>0.21006923913955688</v>
      </c>
      <c r="N8006">
        <v>1.4598754644393921</v>
      </c>
      <c r="O8006">
        <v>3.2643973827362061</v>
      </c>
      <c r="P8006">
        <v>-3.710118293762207</v>
      </c>
      <c r="Q8006">
        <v>4.1302566528320313</v>
      </c>
      <c r="R8006">
        <v>905</v>
      </c>
      <c r="S8006">
        <v>5.6801414489746094</v>
      </c>
      <c r="T8006">
        <v>2.3833048343658447</v>
      </c>
      <c r="U8006">
        <v>75.766304016113281</v>
      </c>
      <c r="V8006">
        <v>91.748077392578125</v>
      </c>
      <c r="W8006">
        <v>87.467643737792969</v>
      </c>
    </row>
    <row r="8007" spans="1:23" x14ac:dyDescent="0.25">
      <c r="A8007" t="s">
        <v>85</v>
      </c>
      <c r="B8007" t="s">
        <v>97</v>
      </c>
      <c r="C8007" t="s">
        <v>120</v>
      </c>
      <c r="D8007" t="s">
        <v>122</v>
      </c>
      <c r="E8007" t="s">
        <v>117</v>
      </c>
      <c r="F8007">
        <v>14</v>
      </c>
      <c r="G8007">
        <v>260.91455078125</v>
      </c>
      <c r="H8007">
        <v>256.94784545898437</v>
      </c>
      <c r="I8007">
        <v>3.9667048454284668</v>
      </c>
      <c r="J8007">
        <v>1.5203080140054226E-2</v>
      </c>
      <c r="K8007">
        <v>0.8878980278968811</v>
      </c>
      <c r="L8007">
        <v>2.7068819999694824</v>
      </c>
      <c r="M8007">
        <v>3.9667048454284668</v>
      </c>
      <c r="N8007">
        <v>5.2265276908874512</v>
      </c>
      <c r="O8007">
        <v>7.0455117225646973</v>
      </c>
      <c r="P8007">
        <v>1.5099052339792252E-2</v>
      </c>
      <c r="Q8007">
        <v>7.9183106422424316</v>
      </c>
      <c r="R8007">
        <v>905</v>
      </c>
      <c r="S8007">
        <v>5.7715535163879395</v>
      </c>
      <c r="T8007">
        <v>2.4024057388305664</v>
      </c>
      <c r="U8007">
        <v>75.766304016113281</v>
      </c>
      <c r="V8007">
        <v>91.748077392578125</v>
      </c>
      <c r="W8007">
        <v>89.651580810546875</v>
      </c>
    </row>
    <row r="8008" spans="1:23" x14ac:dyDescent="0.25">
      <c r="A8008" t="s">
        <v>85</v>
      </c>
      <c r="B8008" t="s">
        <v>97</v>
      </c>
      <c r="C8008" t="s">
        <v>120</v>
      </c>
      <c r="D8008" t="s">
        <v>122</v>
      </c>
      <c r="E8008" t="s">
        <v>117</v>
      </c>
      <c r="F8008">
        <v>15</v>
      </c>
      <c r="G8008">
        <v>256.24349975585937</v>
      </c>
      <c r="H8008">
        <v>241.71646118164062</v>
      </c>
      <c r="I8008">
        <v>14.527033805847168</v>
      </c>
      <c r="J8008">
        <v>5.6692302227020264E-2</v>
      </c>
      <c r="K8008">
        <v>11.189591407775879</v>
      </c>
      <c r="L8008">
        <v>13.161379814147949</v>
      </c>
      <c r="M8008">
        <v>14.527033805847168</v>
      </c>
      <c r="N8008">
        <v>15.892687797546387</v>
      </c>
      <c r="O8008">
        <v>17.864475250244141</v>
      </c>
      <c r="P8008">
        <v>10.243473052978516</v>
      </c>
      <c r="Q8008">
        <v>18.81059455871582</v>
      </c>
      <c r="R8008">
        <v>905</v>
      </c>
      <c r="S8008">
        <v>6.7819609642028809</v>
      </c>
      <c r="T8008">
        <v>2.604219913482666</v>
      </c>
      <c r="U8008">
        <v>75.766304016113281</v>
      </c>
      <c r="V8008">
        <v>91.748077392578125</v>
      </c>
      <c r="W8008">
        <v>90.919784545898437</v>
      </c>
    </row>
    <row r="8009" spans="1:23" x14ac:dyDescent="0.25">
      <c r="A8009" t="s">
        <v>85</v>
      </c>
      <c r="B8009" t="s">
        <v>97</v>
      </c>
      <c r="C8009" t="s">
        <v>120</v>
      </c>
      <c r="D8009" t="s">
        <v>122</v>
      </c>
      <c r="E8009" t="s">
        <v>117</v>
      </c>
      <c r="F8009">
        <v>16</v>
      </c>
      <c r="G8009">
        <v>241.37568664550781</v>
      </c>
      <c r="H8009">
        <v>228.18092346191406</v>
      </c>
      <c r="I8009">
        <v>13.194767951965332</v>
      </c>
      <c r="J8009">
        <v>5.4664857685565948E-2</v>
      </c>
      <c r="K8009">
        <v>10.069225311279297</v>
      </c>
      <c r="L8009">
        <v>11.915821075439453</v>
      </c>
      <c r="M8009">
        <v>13.194767951965332</v>
      </c>
      <c r="N8009">
        <v>14.473714828491211</v>
      </c>
      <c r="O8009">
        <v>16.320310592651367</v>
      </c>
      <c r="P8009">
        <v>9.1831779479980469</v>
      </c>
      <c r="Q8009">
        <v>17.206357955932617</v>
      </c>
      <c r="R8009">
        <v>905</v>
      </c>
      <c r="S8009">
        <v>5.9481058120727539</v>
      </c>
      <c r="T8009">
        <v>2.4388737678527832</v>
      </c>
      <c r="U8009">
        <v>75.766304016113281</v>
      </c>
      <c r="V8009">
        <v>91.748077392578125</v>
      </c>
      <c r="W8009">
        <v>91.296875</v>
      </c>
    </row>
    <row r="8010" spans="1:23" x14ac:dyDescent="0.25">
      <c r="A8010" t="s">
        <v>85</v>
      </c>
      <c r="B8010" t="s">
        <v>97</v>
      </c>
      <c r="C8010" t="s">
        <v>120</v>
      </c>
      <c r="D8010" t="s">
        <v>122</v>
      </c>
      <c r="E8010" t="s">
        <v>117</v>
      </c>
      <c r="F8010">
        <v>17</v>
      </c>
      <c r="G8010">
        <v>224.44497680664062</v>
      </c>
      <c r="H8010">
        <v>213.98881530761719</v>
      </c>
      <c r="I8010">
        <v>10.456151962280273</v>
      </c>
      <c r="J8010">
        <v>4.6586703509092331E-2</v>
      </c>
      <c r="K8010">
        <v>7.3721785545349121</v>
      </c>
      <c r="L8010">
        <v>9.1942148208618164</v>
      </c>
      <c r="M8010">
        <v>10.456151962280273</v>
      </c>
      <c r="N8010">
        <v>11.71808910369873</v>
      </c>
      <c r="O8010">
        <v>13.540125846862793</v>
      </c>
      <c r="P8010">
        <v>6.4979147911071777</v>
      </c>
      <c r="Q8010">
        <v>14.414389610290527</v>
      </c>
      <c r="R8010">
        <v>905</v>
      </c>
      <c r="S8010">
        <v>5.7909412384033203</v>
      </c>
      <c r="T8010">
        <v>2.4064373970031738</v>
      </c>
      <c r="U8010">
        <v>75.766304016113281</v>
      </c>
      <c r="V8010">
        <v>91.748077392578125</v>
      </c>
      <c r="W8010">
        <v>90.595024108886719</v>
      </c>
    </row>
    <row r="8011" spans="1:23" x14ac:dyDescent="0.25">
      <c r="A8011" t="s">
        <v>85</v>
      </c>
      <c r="B8011" t="s">
        <v>97</v>
      </c>
      <c r="C8011" t="s">
        <v>120</v>
      </c>
      <c r="D8011" t="s">
        <v>122</v>
      </c>
      <c r="E8011" t="s">
        <v>117</v>
      </c>
      <c r="F8011">
        <v>18</v>
      </c>
      <c r="G8011">
        <v>206.17762756347656</v>
      </c>
      <c r="H8011">
        <v>198.47909545898437</v>
      </c>
      <c r="I8011">
        <v>7.6985187530517578</v>
      </c>
      <c r="J8011">
        <v>3.7339255213737488E-2</v>
      </c>
      <c r="K8011">
        <v>4.6219081878662109</v>
      </c>
      <c r="L8011">
        <v>6.4395947456359863</v>
      </c>
      <c r="M8011">
        <v>7.6985187530517578</v>
      </c>
      <c r="N8011">
        <v>8.9574432373046875</v>
      </c>
      <c r="O8011">
        <v>10.775129318237305</v>
      </c>
      <c r="P8011">
        <v>3.7497317790985107</v>
      </c>
      <c r="Q8011">
        <v>11.647305488586426</v>
      </c>
      <c r="R8011">
        <v>905</v>
      </c>
      <c r="S8011">
        <v>5.7633223533630371</v>
      </c>
      <c r="T8011">
        <v>2.4006919860839844</v>
      </c>
      <c r="U8011">
        <v>75.766304016113281</v>
      </c>
      <c r="V8011">
        <v>91.748077392578125</v>
      </c>
      <c r="W8011">
        <v>89.129425048828125</v>
      </c>
    </row>
    <row r="8012" spans="1:23" x14ac:dyDescent="0.25">
      <c r="A8012" t="s">
        <v>85</v>
      </c>
      <c r="B8012" t="s">
        <v>97</v>
      </c>
      <c r="C8012" t="s">
        <v>120</v>
      </c>
      <c r="D8012" t="s">
        <v>122</v>
      </c>
      <c r="E8012" t="s">
        <v>117</v>
      </c>
      <c r="F8012">
        <v>19</v>
      </c>
      <c r="G8012">
        <v>194.35787963867187</v>
      </c>
      <c r="H8012">
        <v>195.51799011230469</v>
      </c>
      <c r="I8012">
        <v>-1.1601105928421021</v>
      </c>
      <c r="J8012">
        <v>-5.968940444290638E-3</v>
      </c>
      <c r="K8012">
        <v>-4.2310194969177246</v>
      </c>
      <c r="L8012">
        <v>-2.4167017936706543</v>
      </c>
      <c r="M8012">
        <v>-1.1601105928421021</v>
      </c>
      <c r="N8012">
        <v>9.6480518579483032E-2</v>
      </c>
      <c r="O8012">
        <v>1.9107985496520996</v>
      </c>
      <c r="P8012">
        <v>-5.1015796661376953</v>
      </c>
      <c r="Q8012">
        <v>2.7813584804534912</v>
      </c>
      <c r="R8012">
        <v>905</v>
      </c>
      <c r="S8012">
        <v>5.741981029510498</v>
      </c>
      <c r="T8012">
        <v>2.3962430953979492</v>
      </c>
      <c r="U8012">
        <v>75.766304016113281</v>
      </c>
      <c r="V8012">
        <v>91.748077392578125</v>
      </c>
      <c r="W8012">
        <v>85.008262634277344</v>
      </c>
    </row>
    <row r="8013" spans="1:23" x14ac:dyDescent="0.25">
      <c r="A8013" t="s">
        <v>85</v>
      </c>
      <c r="B8013" t="s">
        <v>97</v>
      </c>
      <c r="C8013" t="s">
        <v>120</v>
      </c>
      <c r="D8013" t="s">
        <v>122</v>
      </c>
      <c r="E8013" t="s">
        <v>117</v>
      </c>
      <c r="F8013">
        <v>20</v>
      </c>
      <c r="G8013">
        <v>190.73110961914063</v>
      </c>
      <c r="H8013">
        <v>194.84860229492187</v>
      </c>
      <c r="I8013">
        <v>-4.1174960136413574</v>
      </c>
      <c r="J8013">
        <v>-2.1587962284684181E-2</v>
      </c>
      <c r="K8013">
        <v>-7.3550357818603516</v>
      </c>
      <c r="L8013">
        <v>-5.4422712326049805</v>
      </c>
      <c r="M8013">
        <v>-4.1174960136413574</v>
      </c>
      <c r="N8013">
        <v>-2.7927210330963135</v>
      </c>
      <c r="O8013">
        <v>-0.87995636463165283</v>
      </c>
      <c r="P8013">
        <v>-8.2728328704833984</v>
      </c>
      <c r="Q8013">
        <v>3.7841156125068665E-2</v>
      </c>
      <c r="R8013">
        <v>905</v>
      </c>
      <c r="S8013">
        <v>6.3820176124572754</v>
      </c>
      <c r="T8013">
        <v>2.5262656211853027</v>
      </c>
      <c r="U8013">
        <v>75.766304016113281</v>
      </c>
      <c r="V8013">
        <v>91.748077392578125</v>
      </c>
      <c r="W8013">
        <v>80.248550415039062</v>
      </c>
    </row>
    <row r="8014" spans="1:23" x14ac:dyDescent="0.25">
      <c r="A8014" t="s">
        <v>85</v>
      </c>
      <c r="B8014" t="s">
        <v>97</v>
      </c>
      <c r="C8014" t="s">
        <v>120</v>
      </c>
      <c r="D8014" t="s">
        <v>122</v>
      </c>
      <c r="E8014" t="s">
        <v>117</v>
      </c>
      <c r="F8014">
        <v>21</v>
      </c>
      <c r="G8014">
        <v>182.28938293457031</v>
      </c>
      <c r="H8014">
        <v>184.84220886230469</v>
      </c>
      <c r="I8014">
        <v>-2.5528249740600586</v>
      </c>
      <c r="J8014">
        <v>-1.4004243537783623E-2</v>
      </c>
      <c r="K8014">
        <v>-5.6955780982971191</v>
      </c>
      <c r="L8014">
        <v>-3.8388140201568604</v>
      </c>
      <c r="M8014">
        <v>-2.5528249740600586</v>
      </c>
      <c r="N8014">
        <v>-1.2668358087539673</v>
      </c>
      <c r="O8014">
        <v>0.58992832899093628</v>
      </c>
      <c r="P8014">
        <v>-6.5865049362182617</v>
      </c>
      <c r="Q8014">
        <v>1.4808552265167236</v>
      </c>
      <c r="R8014">
        <v>905</v>
      </c>
      <c r="S8014">
        <v>6.013791561126709</v>
      </c>
      <c r="T8014">
        <v>2.452303409576416</v>
      </c>
      <c r="U8014">
        <v>75.766304016113281</v>
      </c>
      <c r="V8014">
        <v>91.748077392578125</v>
      </c>
      <c r="W8014">
        <v>76.979873657226563</v>
      </c>
    </row>
    <row r="8015" spans="1:23" x14ac:dyDescent="0.25">
      <c r="A8015" t="s">
        <v>85</v>
      </c>
      <c r="B8015" t="s">
        <v>97</v>
      </c>
      <c r="C8015" t="s">
        <v>120</v>
      </c>
      <c r="D8015" t="s">
        <v>122</v>
      </c>
      <c r="E8015" t="s">
        <v>117</v>
      </c>
      <c r="F8015">
        <v>22</v>
      </c>
      <c r="G8015">
        <v>171.10659790039063</v>
      </c>
      <c r="H8015">
        <v>173.81163024902344</v>
      </c>
      <c r="I8015">
        <v>-2.7050321102142334</v>
      </c>
      <c r="J8015">
        <v>-1.5809046104550362E-2</v>
      </c>
      <c r="K8015">
        <v>-5.7469010353088379</v>
      </c>
      <c r="L8015">
        <v>-3.9497404098510742</v>
      </c>
      <c r="M8015">
        <v>-2.7050321102142334</v>
      </c>
      <c r="N8015">
        <v>-1.4603239297866821</v>
      </c>
      <c r="O8015">
        <v>0.33683699369430542</v>
      </c>
      <c r="P8015">
        <v>-6.6092286109924316</v>
      </c>
      <c r="Q8015">
        <v>1.1991646289825439</v>
      </c>
      <c r="R8015">
        <v>905</v>
      </c>
      <c r="S8015">
        <v>5.6338968276977539</v>
      </c>
      <c r="T8015">
        <v>2.3735830783843994</v>
      </c>
      <c r="U8015">
        <v>75.766304016113281</v>
      </c>
      <c r="V8015">
        <v>91.748077392578125</v>
      </c>
      <c r="W8015">
        <v>74.751060485839844</v>
      </c>
    </row>
    <row r="8016" spans="1:23" x14ac:dyDescent="0.25">
      <c r="A8016" t="s">
        <v>85</v>
      </c>
      <c r="B8016" t="s">
        <v>97</v>
      </c>
      <c r="C8016" t="s">
        <v>120</v>
      </c>
      <c r="D8016" t="s">
        <v>122</v>
      </c>
      <c r="E8016" t="s">
        <v>117</v>
      </c>
      <c r="F8016">
        <v>23</v>
      </c>
      <c r="G8016">
        <v>156.69129943847656</v>
      </c>
      <c r="H8016">
        <v>160.71810913085937</v>
      </c>
      <c r="I8016">
        <v>-4.0268101692199707</v>
      </c>
      <c r="J8016">
        <v>-2.5699002668261528E-2</v>
      </c>
      <c r="K8016">
        <v>-6.9859175682067871</v>
      </c>
      <c r="L8016">
        <v>-5.2376527786254883</v>
      </c>
      <c r="M8016">
        <v>-4.0268101692199707</v>
      </c>
      <c r="N8016">
        <v>-2.815967321395874</v>
      </c>
      <c r="O8016">
        <v>-1.0677026510238647</v>
      </c>
      <c r="P8016">
        <v>-7.8247833251953125</v>
      </c>
      <c r="Q8016">
        <v>-0.22883684933185577</v>
      </c>
      <c r="R8016">
        <v>905</v>
      </c>
      <c r="S8016">
        <v>5.3314990997314453</v>
      </c>
      <c r="T8016">
        <v>2.3090038299560547</v>
      </c>
      <c r="U8016">
        <v>75.766304016113281</v>
      </c>
      <c r="V8016">
        <v>91.748077392578125</v>
      </c>
      <c r="W8016">
        <v>73.177375793457031</v>
      </c>
    </row>
    <row r="8017" spans="1:23" x14ac:dyDescent="0.25">
      <c r="A8017" t="s">
        <v>85</v>
      </c>
      <c r="B8017" t="s">
        <v>97</v>
      </c>
      <c r="C8017" t="s">
        <v>120</v>
      </c>
      <c r="D8017" t="s">
        <v>122</v>
      </c>
      <c r="E8017" t="s">
        <v>117</v>
      </c>
      <c r="F8017">
        <v>24</v>
      </c>
      <c r="G8017">
        <v>147.84989929199219</v>
      </c>
      <c r="H8017">
        <v>152.45391845703125</v>
      </c>
      <c r="I8017">
        <v>-4.6040081977844238</v>
      </c>
      <c r="J8017">
        <v>-3.1139744445681572E-2</v>
      </c>
      <c r="K8017">
        <v>-7.5075774192810059</v>
      </c>
      <c r="L8017">
        <v>-5.7921252250671387</v>
      </c>
      <c r="M8017">
        <v>-4.6040081977844238</v>
      </c>
      <c r="N8017">
        <v>-3.415891170501709</v>
      </c>
      <c r="O8017">
        <v>-1.7004392147064209</v>
      </c>
      <c r="P8017">
        <v>-8.3306989669799805</v>
      </c>
      <c r="Q8017">
        <v>-0.87731766700744629</v>
      </c>
      <c r="R8017">
        <v>905</v>
      </c>
      <c r="S8017">
        <v>5.1332464218139648</v>
      </c>
      <c r="T8017">
        <v>2.2656669616699219</v>
      </c>
      <c r="U8017">
        <v>75.766304016113281</v>
      </c>
      <c r="V8017">
        <v>91.748077392578125</v>
      </c>
      <c r="W8017">
        <v>71.81634521484375</v>
      </c>
    </row>
    <row r="8018" spans="1:23" x14ac:dyDescent="0.25">
      <c r="A8018" t="s">
        <v>85</v>
      </c>
      <c r="B8018" t="s">
        <v>97</v>
      </c>
      <c r="C8018" t="s">
        <v>120</v>
      </c>
      <c r="D8018" t="s">
        <v>123</v>
      </c>
      <c r="E8018" t="s">
        <v>84</v>
      </c>
      <c r="F8018">
        <v>1</v>
      </c>
      <c r="G8018">
        <v>125.61775970458984</v>
      </c>
      <c r="H8018">
        <v>124.82479858398437</v>
      </c>
      <c r="I8018">
        <v>0.79295861721038818</v>
      </c>
      <c r="J8018">
        <v>6.3124722801148891E-3</v>
      </c>
      <c r="K8018">
        <v>-0.79955917596817017</v>
      </c>
      <c r="L8018">
        <v>0.14131323993206024</v>
      </c>
      <c r="M8018">
        <v>0.79295861721038818</v>
      </c>
      <c r="N8018">
        <v>1.4446040391921997</v>
      </c>
      <c r="O8018">
        <v>2.3854763507843018</v>
      </c>
      <c r="P8018">
        <v>-1.2510159015655518</v>
      </c>
      <c r="Q8018">
        <v>2.8369331359863281</v>
      </c>
      <c r="R8018">
        <v>277</v>
      </c>
      <c r="S8018">
        <v>1.5441747903823853</v>
      </c>
      <c r="T8018">
        <v>1.2426482439041138</v>
      </c>
      <c r="U8018">
        <v>75.925674438476562</v>
      </c>
      <c r="V8018">
        <v>92.190513610839844</v>
      </c>
      <c r="W8018">
        <v>70.978424072265625</v>
      </c>
    </row>
    <row r="8019" spans="1:23" x14ac:dyDescent="0.25">
      <c r="A8019" t="s">
        <v>85</v>
      </c>
      <c r="B8019" t="s">
        <v>97</v>
      </c>
      <c r="C8019" t="s">
        <v>120</v>
      </c>
      <c r="D8019" t="s">
        <v>123</v>
      </c>
      <c r="E8019" t="s">
        <v>84</v>
      </c>
      <c r="F8019">
        <v>2</v>
      </c>
      <c r="G8019">
        <v>123.28225708007812</v>
      </c>
      <c r="H8019">
        <v>122.33944702148437</v>
      </c>
      <c r="I8019">
        <v>0.942818284034729</v>
      </c>
      <c r="J8019">
        <v>7.6476396061480045E-3</v>
      </c>
      <c r="K8019">
        <v>-0.59719711542129517</v>
      </c>
      <c r="L8019">
        <v>0.3126564621925354</v>
      </c>
      <c r="M8019">
        <v>0.942818284034729</v>
      </c>
      <c r="N8019">
        <v>1.5729801654815674</v>
      </c>
      <c r="O8019">
        <v>2.4828336238861084</v>
      </c>
      <c r="P8019">
        <v>-1.0337700843811035</v>
      </c>
      <c r="Q8019">
        <v>2.9194066524505615</v>
      </c>
      <c r="R8019">
        <v>277</v>
      </c>
      <c r="S8019">
        <v>1.4440357685089111</v>
      </c>
      <c r="T8019">
        <v>1.2016804218292236</v>
      </c>
      <c r="U8019">
        <v>75.925674438476562</v>
      </c>
      <c r="V8019">
        <v>92.190513610839844</v>
      </c>
      <c r="W8019">
        <v>70.669143676757813</v>
      </c>
    </row>
    <row r="8020" spans="1:23" x14ac:dyDescent="0.25">
      <c r="A8020" t="s">
        <v>85</v>
      </c>
      <c r="B8020" t="s">
        <v>97</v>
      </c>
      <c r="C8020" t="s">
        <v>120</v>
      </c>
      <c r="D8020" t="s">
        <v>123</v>
      </c>
      <c r="E8020" t="s">
        <v>84</v>
      </c>
      <c r="F8020">
        <v>3</v>
      </c>
      <c r="G8020">
        <v>120.78685760498047</v>
      </c>
      <c r="H8020">
        <v>119.19625854492187</v>
      </c>
      <c r="I8020">
        <v>1.5905992984771729</v>
      </c>
      <c r="J8020">
        <v>1.3168645091354847E-2</v>
      </c>
      <c r="K8020">
        <v>0.15393103659152985</v>
      </c>
      <c r="L8020">
        <v>1.0027263164520264</v>
      </c>
      <c r="M8020">
        <v>1.5905992984771729</v>
      </c>
      <c r="N8020">
        <v>2.1784722805023193</v>
      </c>
      <c r="O8020">
        <v>3.0272674560546875</v>
      </c>
      <c r="P8020">
        <v>-0.25334444642066956</v>
      </c>
      <c r="Q8020">
        <v>3.4345431327819824</v>
      </c>
      <c r="R8020">
        <v>277</v>
      </c>
      <c r="S8020">
        <v>1.2567267417907715</v>
      </c>
      <c r="T8020">
        <v>1.1210381984710693</v>
      </c>
      <c r="U8020">
        <v>75.925674438476562</v>
      </c>
      <c r="V8020">
        <v>92.190513610839844</v>
      </c>
      <c r="W8020">
        <v>70.354133605957031</v>
      </c>
    </row>
    <row r="8021" spans="1:23" x14ac:dyDescent="0.25">
      <c r="A8021" t="s">
        <v>85</v>
      </c>
      <c r="B8021" t="s">
        <v>97</v>
      </c>
      <c r="C8021" t="s">
        <v>120</v>
      </c>
      <c r="D8021" t="s">
        <v>123</v>
      </c>
      <c r="E8021" t="s">
        <v>84</v>
      </c>
      <c r="F8021">
        <v>4</v>
      </c>
      <c r="G8021">
        <v>123.26785278320312</v>
      </c>
      <c r="H8021">
        <v>121.972900390625</v>
      </c>
      <c r="I8021">
        <v>1.2949569225311279</v>
      </c>
      <c r="J8021">
        <v>1.050522830337286E-2</v>
      </c>
      <c r="K8021">
        <v>-0.1459135115146637</v>
      </c>
      <c r="L8021">
        <v>0.7053644061088562</v>
      </c>
      <c r="M8021">
        <v>1.2949569225311279</v>
      </c>
      <c r="N8021">
        <v>1.8845493793487549</v>
      </c>
      <c r="O8021">
        <v>2.7358274459838867</v>
      </c>
      <c r="P8021">
        <v>-0.55438023805618286</v>
      </c>
      <c r="Q8021">
        <v>3.1442940235137939</v>
      </c>
      <c r="R8021">
        <v>277</v>
      </c>
      <c r="S8021">
        <v>1.2640891075134277</v>
      </c>
      <c r="T8021">
        <v>1.1243171691894531</v>
      </c>
      <c r="U8021">
        <v>75.925674438476562</v>
      </c>
      <c r="V8021">
        <v>92.190513610839844</v>
      </c>
      <c r="W8021">
        <v>70.107269287109375</v>
      </c>
    </row>
    <row r="8022" spans="1:23" x14ac:dyDescent="0.25">
      <c r="A8022" t="s">
        <v>85</v>
      </c>
      <c r="B8022" t="s">
        <v>97</v>
      </c>
      <c r="C8022" t="s">
        <v>120</v>
      </c>
      <c r="D8022" t="s">
        <v>123</v>
      </c>
      <c r="E8022" t="s">
        <v>84</v>
      </c>
      <c r="F8022">
        <v>5</v>
      </c>
      <c r="G8022">
        <v>133.95681762695312</v>
      </c>
      <c r="H8022">
        <v>134.043701171875</v>
      </c>
      <c r="I8022">
        <v>-8.6875095963478088E-2</v>
      </c>
      <c r="J8022">
        <v>-6.4853060757741332E-4</v>
      </c>
      <c r="K8022">
        <v>-1.5358163118362427</v>
      </c>
      <c r="L8022">
        <v>-0.67977011203765869</v>
      </c>
      <c r="M8022">
        <v>-8.6875095963478088E-2</v>
      </c>
      <c r="N8022">
        <v>0.5060199499130249</v>
      </c>
      <c r="O8022">
        <v>1.3620661497116089</v>
      </c>
      <c r="P8022">
        <v>-1.9465711116790771</v>
      </c>
      <c r="Q8022">
        <v>1.7728208303451538</v>
      </c>
      <c r="R8022">
        <v>277</v>
      </c>
      <c r="S8022">
        <v>1.2782900333404541</v>
      </c>
      <c r="T8022">
        <v>1.1306148767471313</v>
      </c>
      <c r="U8022">
        <v>75.925674438476562</v>
      </c>
      <c r="V8022">
        <v>92.190513610839844</v>
      </c>
      <c r="W8022">
        <v>69.667076110839844</v>
      </c>
    </row>
    <row r="8023" spans="1:23" x14ac:dyDescent="0.25">
      <c r="A8023" t="s">
        <v>85</v>
      </c>
      <c r="B8023" t="s">
        <v>97</v>
      </c>
      <c r="C8023" t="s">
        <v>120</v>
      </c>
      <c r="D8023" t="s">
        <v>123</v>
      </c>
      <c r="E8023" t="s">
        <v>84</v>
      </c>
      <c r="F8023">
        <v>6</v>
      </c>
      <c r="G8023">
        <v>155.62615966796875</v>
      </c>
      <c r="H8023">
        <v>155.76649475097656</v>
      </c>
      <c r="I8023">
        <v>-0.1403244286775589</v>
      </c>
      <c r="J8023">
        <v>-9.0167636517435312E-4</v>
      </c>
      <c r="K8023">
        <v>-1.7562649250030518</v>
      </c>
      <c r="L8023">
        <v>-0.80155420303344727</v>
      </c>
      <c r="M8023">
        <v>-0.1403244286775589</v>
      </c>
      <c r="N8023">
        <v>0.52090531587600708</v>
      </c>
      <c r="O8023">
        <v>1.4756160974502563</v>
      </c>
      <c r="P8023">
        <v>-2.2143616676330566</v>
      </c>
      <c r="Q8023">
        <v>1.9337127208709717</v>
      </c>
      <c r="R8023">
        <v>277</v>
      </c>
      <c r="S8023">
        <v>1.5899320840835571</v>
      </c>
      <c r="T8023">
        <v>1.2609250545501709</v>
      </c>
      <c r="U8023">
        <v>75.925674438476562</v>
      </c>
      <c r="V8023">
        <v>92.190513610839844</v>
      </c>
      <c r="W8023">
        <v>69.378608703613281</v>
      </c>
    </row>
    <row r="8024" spans="1:23" x14ac:dyDescent="0.25">
      <c r="A8024" t="s">
        <v>85</v>
      </c>
      <c r="B8024" t="s">
        <v>97</v>
      </c>
      <c r="C8024" t="s">
        <v>120</v>
      </c>
      <c r="D8024" t="s">
        <v>123</v>
      </c>
      <c r="E8024" t="s">
        <v>84</v>
      </c>
      <c r="F8024">
        <v>7</v>
      </c>
      <c r="G8024">
        <v>185.78570556640625</v>
      </c>
      <c r="H8024">
        <v>184.41383361816406</v>
      </c>
      <c r="I8024">
        <v>1.3718603849411011</v>
      </c>
      <c r="J8024">
        <v>7.384100928902626E-3</v>
      </c>
      <c r="K8024">
        <v>-0.33961904048919678</v>
      </c>
      <c r="L8024">
        <v>0.67153686285018921</v>
      </c>
      <c r="M8024">
        <v>1.3718603849411011</v>
      </c>
      <c r="N8024">
        <v>2.0721838474273682</v>
      </c>
      <c r="O8024">
        <v>3.0833396911621094</v>
      </c>
      <c r="P8024">
        <v>-0.82479965686798096</v>
      </c>
      <c r="Q8024">
        <v>3.5685205459594727</v>
      </c>
      <c r="R8024">
        <v>277</v>
      </c>
      <c r="S8024">
        <v>1.7834919691085815</v>
      </c>
      <c r="T8024">
        <v>1.3354744911193848</v>
      </c>
      <c r="U8024">
        <v>75.925674438476562</v>
      </c>
      <c r="V8024">
        <v>92.190513610839844</v>
      </c>
      <c r="W8024">
        <v>69.385322570800781</v>
      </c>
    </row>
    <row r="8025" spans="1:23" x14ac:dyDescent="0.25">
      <c r="A8025" t="s">
        <v>85</v>
      </c>
      <c r="B8025" t="s">
        <v>97</v>
      </c>
      <c r="C8025" t="s">
        <v>120</v>
      </c>
      <c r="D8025" t="s">
        <v>123</v>
      </c>
      <c r="E8025" t="s">
        <v>84</v>
      </c>
      <c r="F8025">
        <v>8</v>
      </c>
      <c r="G8025">
        <v>208.77182006835937</v>
      </c>
      <c r="H8025">
        <v>208.33329772949219</v>
      </c>
      <c r="I8025">
        <v>0.4385049045085907</v>
      </c>
      <c r="J8025">
        <v>2.1004027221351862E-3</v>
      </c>
      <c r="K8025">
        <v>-1.4470087289810181</v>
      </c>
      <c r="L8025">
        <v>-0.33303201198577881</v>
      </c>
      <c r="M8025">
        <v>0.4385049045085907</v>
      </c>
      <c r="N8025">
        <v>1.2100417613983154</v>
      </c>
      <c r="O8025">
        <v>2.3240184783935547</v>
      </c>
      <c r="P8025">
        <v>-1.9815256595611572</v>
      </c>
      <c r="Q8025">
        <v>2.8585355281829834</v>
      </c>
      <c r="R8025">
        <v>277</v>
      </c>
      <c r="S8025">
        <v>2.1646475791931152</v>
      </c>
      <c r="T8025">
        <v>1.4712741374969482</v>
      </c>
      <c r="U8025">
        <v>75.925674438476562</v>
      </c>
      <c r="V8025">
        <v>92.190513610839844</v>
      </c>
      <c r="W8025">
        <v>70.604965209960938</v>
      </c>
    </row>
    <row r="8026" spans="1:23" x14ac:dyDescent="0.25">
      <c r="A8026" t="s">
        <v>85</v>
      </c>
      <c r="B8026" t="s">
        <v>97</v>
      </c>
      <c r="C8026" t="s">
        <v>120</v>
      </c>
      <c r="D8026" t="s">
        <v>123</v>
      </c>
      <c r="E8026" t="s">
        <v>84</v>
      </c>
      <c r="F8026">
        <v>9</v>
      </c>
      <c r="G8026">
        <v>226.11827087402344</v>
      </c>
      <c r="H8026">
        <v>227.39393615722656</v>
      </c>
      <c r="I8026">
        <v>-1.2756706476211548</v>
      </c>
      <c r="J8026">
        <v>-5.6416080333292484E-3</v>
      </c>
      <c r="K8026">
        <v>-3.3274476528167725</v>
      </c>
      <c r="L8026">
        <v>-2.1152410507202148</v>
      </c>
      <c r="M8026">
        <v>-1.2756706476211548</v>
      </c>
      <c r="N8026">
        <v>-0.43610012531280518</v>
      </c>
      <c r="O8026">
        <v>0.77610635757446289</v>
      </c>
      <c r="P8026">
        <v>-3.9090979099273682</v>
      </c>
      <c r="Q8026">
        <v>1.3577566146850586</v>
      </c>
      <c r="R8026">
        <v>277</v>
      </c>
      <c r="S8026">
        <v>2.5632331371307373</v>
      </c>
      <c r="T8026">
        <v>1.6010100841522217</v>
      </c>
      <c r="U8026">
        <v>75.925674438476562</v>
      </c>
      <c r="V8026">
        <v>92.190513610839844</v>
      </c>
      <c r="W8026">
        <v>72.978538513183594</v>
      </c>
    </row>
    <row r="8027" spans="1:23" x14ac:dyDescent="0.25">
      <c r="A8027" t="s">
        <v>85</v>
      </c>
      <c r="B8027" t="s">
        <v>97</v>
      </c>
      <c r="C8027" t="s">
        <v>120</v>
      </c>
      <c r="D8027" t="s">
        <v>123</v>
      </c>
      <c r="E8027" t="s">
        <v>84</v>
      </c>
      <c r="F8027">
        <v>10</v>
      </c>
      <c r="G8027">
        <v>240.63433837890625</v>
      </c>
      <c r="H8027">
        <v>242.00224304199219</v>
      </c>
      <c r="I8027">
        <v>-1.3679059743881226</v>
      </c>
      <c r="J8027">
        <v>-5.6845834478735924E-3</v>
      </c>
      <c r="K8027">
        <v>-3.5125131607055664</v>
      </c>
      <c r="L8027">
        <v>-2.2454617023468018</v>
      </c>
      <c r="M8027">
        <v>-1.3679059743881226</v>
      </c>
      <c r="N8027">
        <v>-0.49035012722015381</v>
      </c>
      <c r="O8027">
        <v>0.77670115232467651</v>
      </c>
      <c r="P8027">
        <v>-4.1204795837402344</v>
      </c>
      <c r="Q8027">
        <v>1.3846673965454102</v>
      </c>
      <c r="R8027">
        <v>277</v>
      </c>
      <c r="S8027">
        <v>2.8004209995269775</v>
      </c>
      <c r="T8027">
        <v>1.6734458208084106</v>
      </c>
      <c r="U8027">
        <v>75.925674438476562</v>
      </c>
      <c r="V8027">
        <v>92.190513610839844</v>
      </c>
      <c r="W8027">
        <v>76.170425415039063</v>
      </c>
    </row>
    <row r="8028" spans="1:23" x14ac:dyDescent="0.25">
      <c r="A8028" t="s">
        <v>85</v>
      </c>
      <c r="B8028" t="s">
        <v>97</v>
      </c>
      <c r="C8028" t="s">
        <v>120</v>
      </c>
      <c r="D8028" t="s">
        <v>123</v>
      </c>
      <c r="E8028" t="s">
        <v>84</v>
      </c>
      <c r="F8028">
        <v>11</v>
      </c>
      <c r="G8028">
        <v>253.02883911132812</v>
      </c>
      <c r="H8028">
        <v>253.57591247558594</v>
      </c>
      <c r="I8028">
        <v>-0.54706299304962158</v>
      </c>
      <c r="J8028">
        <v>-2.1620579063892365E-3</v>
      </c>
      <c r="K8028">
        <v>-3.0731284618377686</v>
      </c>
      <c r="L8028">
        <v>-1.5807085037231445</v>
      </c>
      <c r="M8028">
        <v>-0.54706299304962158</v>
      </c>
      <c r="N8028">
        <v>0.48658251762390137</v>
      </c>
      <c r="O8028">
        <v>1.9790024757385254</v>
      </c>
      <c r="P8028">
        <v>-3.7892329692840576</v>
      </c>
      <c r="Q8028">
        <v>2.6951069831848145</v>
      </c>
      <c r="R8028">
        <v>277</v>
      </c>
      <c r="S8028">
        <v>3.88523268699646</v>
      </c>
      <c r="T8028">
        <v>1.9710993766784668</v>
      </c>
      <c r="U8028">
        <v>75.925674438476562</v>
      </c>
      <c r="V8028">
        <v>92.190513610839844</v>
      </c>
      <c r="W8028">
        <v>79.345115661621094</v>
      </c>
    </row>
    <row r="8029" spans="1:23" x14ac:dyDescent="0.25">
      <c r="A8029" t="s">
        <v>85</v>
      </c>
      <c r="B8029" t="s">
        <v>97</v>
      </c>
      <c r="C8029" t="s">
        <v>120</v>
      </c>
      <c r="D8029" t="s">
        <v>123</v>
      </c>
      <c r="E8029" t="s">
        <v>84</v>
      </c>
      <c r="F8029">
        <v>12</v>
      </c>
      <c r="G8029">
        <v>254.336669921875</v>
      </c>
      <c r="H8029">
        <v>255.75569152832031</v>
      </c>
      <c r="I8029">
        <v>-1.4190138578414917</v>
      </c>
      <c r="J8029">
        <v>-5.5792736820876598E-3</v>
      </c>
      <c r="K8029">
        <v>-3.8077187538146973</v>
      </c>
      <c r="L8029">
        <v>-2.3964524269104004</v>
      </c>
      <c r="M8029">
        <v>-1.4190138578414917</v>
      </c>
      <c r="N8029">
        <v>-0.44157519936561584</v>
      </c>
      <c r="O8029">
        <v>0.96969097852706909</v>
      </c>
      <c r="P8029">
        <v>-4.4848833084106445</v>
      </c>
      <c r="Q8029">
        <v>1.6468555927276611</v>
      </c>
      <c r="R8029">
        <v>277</v>
      </c>
      <c r="S8029">
        <v>3.4741837978363037</v>
      </c>
      <c r="T8029">
        <v>1.863916277885437</v>
      </c>
      <c r="U8029">
        <v>75.925674438476562</v>
      </c>
      <c r="V8029">
        <v>92.190513610839844</v>
      </c>
      <c r="W8029">
        <v>81.274551391601563</v>
      </c>
    </row>
    <row r="8030" spans="1:23" x14ac:dyDescent="0.25">
      <c r="A8030" t="s">
        <v>85</v>
      </c>
      <c r="B8030" t="s">
        <v>97</v>
      </c>
      <c r="C8030" t="s">
        <v>120</v>
      </c>
      <c r="D8030" t="s">
        <v>123</v>
      </c>
      <c r="E8030" t="s">
        <v>84</v>
      </c>
      <c r="F8030">
        <v>13</v>
      </c>
      <c r="G8030">
        <v>250.61167907714844</v>
      </c>
      <c r="H8030">
        <v>250.69696044921875</v>
      </c>
      <c r="I8030">
        <v>-8.527875691652298E-2</v>
      </c>
      <c r="J8030">
        <v>-3.4028245136141777E-4</v>
      </c>
      <c r="K8030">
        <v>-2.3184514045715332</v>
      </c>
      <c r="L8030">
        <v>-0.99907487630844116</v>
      </c>
      <c r="M8030">
        <v>-8.527875691652298E-2</v>
      </c>
      <c r="N8030">
        <v>0.8285173773765564</v>
      </c>
      <c r="O8030">
        <v>2.1478939056396484</v>
      </c>
      <c r="P8030">
        <v>-2.9515247344970703</v>
      </c>
      <c r="Q8030">
        <v>2.7809672355651855</v>
      </c>
      <c r="R8030">
        <v>277</v>
      </c>
      <c r="S8030">
        <v>3.0364937782287598</v>
      </c>
      <c r="T8030">
        <v>1.7425538301467896</v>
      </c>
      <c r="U8030">
        <v>75.925674438476562</v>
      </c>
      <c r="V8030">
        <v>92.190513610839844</v>
      </c>
      <c r="W8030">
        <v>82.57666015625</v>
      </c>
    </row>
    <row r="8031" spans="1:23" x14ac:dyDescent="0.25">
      <c r="A8031" t="s">
        <v>85</v>
      </c>
      <c r="B8031" t="s">
        <v>97</v>
      </c>
      <c r="C8031" t="s">
        <v>120</v>
      </c>
      <c r="D8031" t="s">
        <v>123</v>
      </c>
      <c r="E8031" t="s">
        <v>84</v>
      </c>
      <c r="F8031">
        <v>14</v>
      </c>
      <c r="G8031">
        <v>251.48457336425781</v>
      </c>
      <c r="H8031">
        <v>250.342529296875</v>
      </c>
      <c r="I8031">
        <v>1.1420465707778931</v>
      </c>
      <c r="J8031">
        <v>4.5412192121148109E-3</v>
      </c>
      <c r="K8031">
        <v>-1.1640058755874634</v>
      </c>
      <c r="L8031">
        <v>0.19842861592769623</v>
      </c>
      <c r="M8031">
        <v>1.1420465707778931</v>
      </c>
      <c r="N8031">
        <v>2.0856645107269287</v>
      </c>
      <c r="O8031">
        <v>3.44809889793396</v>
      </c>
      <c r="P8031">
        <v>-1.817739725112915</v>
      </c>
      <c r="Q8031">
        <v>4.1018328666687012</v>
      </c>
      <c r="R8031">
        <v>277</v>
      </c>
      <c r="S8031">
        <v>3.2379205226898193</v>
      </c>
      <c r="T8031">
        <v>1.7994222640991211</v>
      </c>
      <c r="U8031">
        <v>75.925674438476562</v>
      </c>
      <c r="V8031">
        <v>92.190513610839844</v>
      </c>
      <c r="W8031">
        <v>83.201133728027344</v>
      </c>
    </row>
    <row r="8032" spans="1:23" x14ac:dyDescent="0.25">
      <c r="A8032" t="s">
        <v>85</v>
      </c>
      <c r="B8032" t="s">
        <v>97</v>
      </c>
      <c r="C8032" t="s">
        <v>120</v>
      </c>
      <c r="D8032" t="s">
        <v>123</v>
      </c>
      <c r="E8032" t="s">
        <v>84</v>
      </c>
      <c r="F8032">
        <v>15</v>
      </c>
      <c r="G8032">
        <v>248.83541870117187</v>
      </c>
      <c r="H8032">
        <v>242.68173217773437</v>
      </c>
      <c r="I8032">
        <v>6.1536827087402344</v>
      </c>
      <c r="J8032">
        <v>2.4729931727051735E-2</v>
      </c>
      <c r="K8032">
        <v>3.9100682735443115</v>
      </c>
      <c r="L8032">
        <v>5.2356138229370117</v>
      </c>
      <c r="M8032">
        <v>6.1536827087402344</v>
      </c>
      <c r="N8032">
        <v>7.071751594543457</v>
      </c>
      <c r="O8032">
        <v>8.3972969055175781</v>
      </c>
      <c r="P8032">
        <v>3.2740347385406494</v>
      </c>
      <c r="Q8032">
        <v>9.0333309173583984</v>
      </c>
      <c r="R8032">
        <v>277</v>
      </c>
      <c r="S8032">
        <v>3.0649561882019043</v>
      </c>
      <c r="T8032">
        <v>1.7507016658782959</v>
      </c>
      <c r="U8032">
        <v>75.925674438476562</v>
      </c>
      <c r="V8032">
        <v>92.190513610839844</v>
      </c>
      <c r="W8032">
        <v>83.47320556640625</v>
      </c>
    </row>
    <row r="8033" spans="1:23" x14ac:dyDescent="0.25">
      <c r="A8033" t="s">
        <v>85</v>
      </c>
      <c r="B8033" t="s">
        <v>97</v>
      </c>
      <c r="C8033" t="s">
        <v>120</v>
      </c>
      <c r="D8033" t="s">
        <v>123</v>
      </c>
      <c r="E8033" t="s">
        <v>84</v>
      </c>
      <c r="F8033">
        <v>16</v>
      </c>
      <c r="G8033">
        <v>240.44973754882813</v>
      </c>
      <c r="H8033">
        <v>234.50941467285156</v>
      </c>
      <c r="I8033">
        <v>5.9403181076049805</v>
      </c>
      <c r="J8033">
        <v>2.4705030024051666E-2</v>
      </c>
      <c r="K8033">
        <v>3.9769854545593262</v>
      </c>
      <c r="L8033">
        <v>5.1369380950927734</v>
      </c>
      <c r="M8033">
        <v>5.9403181076049805</v>
      </c>
      <c r="N8033">
        <v>6.7436981201171875</v>
      </c>
      <c r="O8033">
        <v>7.9036507606506348</v>
      </c>
      <c r="P8033">
        <v>3.4204080104827881</v>
      </c>
      <c r="Q8033">
        <v>8.4602279663085937</v>
      </c>
      <c r="R8033">
        <v>277</v>
      </c>
      <c r="S8033">
        <v>2.3470137119293213</v>
      </c>
      <c r="T8033">
        <v>1.5319966077804565</v>
      </c>
      <c r="U8033">
        <v>75.925674438476562</v>
      </c>
      <c r="V8033">
        <v>92.190513610839844</v>
      </c>
      <c r="W8033">
        <v>84.066696166992188</v>
      </c>
    </row>
    <row r="8034" spans="1:23" x14ac:dyDescent="0.25">
      <c r="A8034" t="s">
        <v>85</v>
      </c>
      <c r="B8034" t="s">
        <v>97</v>
      </c>
      <c r="C8034" t="s">
        <v>120</v>
      </c>
      <c r="D8034" t="s">
        <v>123</v>
      </c>
      <c r="E8034" t="s">
        <v>84</v>
      </c>
      <c r="F8034">
        <v>17</v>
      </c>
      <c r="G8034">
        <v>228.88905334472656</v>
      </c>
      <c r="H8034">
        <v>222.5477294921875</v>
      </c>
      <c r="I8034">
        <v>6.3413143157958984</v>
      </c>
      <c r="J8034">
        <v>2.7704751119017601E-2</v>
      </c>
      <c r="K8034">
        <v>4.4752941131591797</v>
      </c>
      <c r="L8034">
        <v>5.577754020690918</v>
      </c>
      <c r="M8034">
        <v>6.3413143157958984</v>
      </c>
      <c r="N8034">
        <v>7.1048746109008789</v>
      </c>
      <c r="O8034">
        <v>8.2073345184326172</v>
      </c>
      <c r="P8034">
        <v>3.9463033676147461</v>
      </c>
      <c r="Q8034">
        <v>8.7363252639770508</v>
      </c>
      <c r="R8034">
        <v>277</v>
      </c>
      <c r="S8034">
        <v>2.1201202869415283</v>
      </c>
      <c r="T8034">
        <v>1.4560632705688477</v>
      </c>
      <c r="U8034">
        <v>75.925674438476562</v>
      </c>
      <c r="V8034">
        <v>92.190513610839844</v>
      </c>
      <c r="W8034">
        <v>83.540702819824219</v>
      </c>
    </row>
    <row r="8035" spans="1:23" x14ac:dyDescent="0.25">
      <c r="A8035" t="s">
        <v>85</v>
      </c>
      <c r="B8035" t="s">
        <v>97</v>
      </c>
      <c r="C8035" t="s">
        <v>120</v>
      </c>
      <c r="D8035" t="s">
        <v>123</v>
      </c>
      <c r="E8035" t="s">
        <v>84</v>
      </c>
      <c r="F8035">
        <v>18</v>
      </c>
      <c r="G8035">
        <v>214.85273742675781</v>
      </c>
      <c r="H8035">
        <v>208.62496948242187</v>
      </c>
      <c r="I8035">
        <v>6.2277655601501465</v>
      </c>
      <c r="J8035">
        <v>2.8986204415559769E-2</v>
      </c>
      <c r="K8035">
        <v>4.3757491111755371</v>
      </c>
      <c r="L8035">
        <v>5.469935417175293</v>
      </c>
      <c r="M8035">
        <v>6.2277655601501465</v>
      </c>
      <c r="N8035">
        <v>6.985595703125</v>
      </c>
      <c r="O8035">
        <v>8.0797824859619141</v>
      </c>
      <c r="P8035">
        <v>3.8507280349731445</v>
      </c>
      <c r="Q8035">
        <v>8.6048030853271484</v>
      </c>
      <c r="R8035">
        <v>277</v>
      </c>
      <c r="S8035">
        <v>2.0884184837341309</v>
      </c>
      <c r="T8035">
        <v>1.4451361894607544</v>
      </c>
      <c r="U8035">
        <v>75.925674438476562</v>
      </c>
      <c r="V8035">
        <v>92.190513610839844</v>
      </c>
      <c r="W8035">
        <v>82.02264404296875</v>
      </c>
    </row>
    <row r="8036" spans="1:23" x14ac:dyDescent="0.25">
      <c r="A8036" t="s">
        <v>85</v>
      </c>
      <c r="B8036" t="s">
        <v>97</v>
      </c>
      <c r="C8036" t="s">
        <v>120</v>
      </c>
      <c r="D8036" t="s">
        <v>123</v>
      </c>
      <c r="E8036" t="s">
        <v>84</v>
      </c>
      <c r="F8036">
        <v>19</v>
      </c>
      <c r="G8036">
        <v>195.0531005859375</v>
      </c>
      <c r="H8036">
        <v>190.97209167480469</v>
      </c>
      <c r="I8036">
        <v>4.0809903144836426</v>
      </c>
      <c r="J8036">
        <v>2.0922457799315453E-2</v>
      </c>
      <c r="K8036">
        <v>2.1396603584289551</v>
      </c>
      <c r="L8036">
        <v>3.286613941192627</v>
      </c>
      <c r="M8036">
        <v>4.0809903144836426</v>
      </c>
      <c r="N8036">
        <v>4.8753666877746582</v>
      </c>
      <c r="O8036">
        <v>6.0223202705383301</v>
      </c>
      <c r="P8036">
        <v>1.5893204212188721</v>
      </c>
      <c r="Q8036">
        <v>6.572659969329834</v>
      </c>
      <c r="R8036">
        <v>277</v>
      </c>
      <c r="S8036">
        <v>2.2947030067443848</v>
      </c>
      <c r="T8036">
        <v>1.5148277282714844</v>
      </c>
      <c r="U8036">
        <v>75.925674438476562</v>
      </c>
      <c r="V8036">
        <v>92.190513610839844</v>
      </c>
      <c r="W8036">
        <v>79.463470458984375</v>
      </c>
    </row>
    <row r="8037" spans="1:23" x14ac:dyDescent="0.25">
      <c r="A8037" t="s">
        <v>85</v>
      </c>
      <c r="B8037" t="s">
        <v>97</v>
      </c>
      <c r="C8037" t="s">
        <v>120</v>
      </c>
      <c r="D8037" t="s">
        <v>123</v>
      </c>
      <c r="E8037" t="s">
        <v>84</v>
      </c>
      <c r="F8037">
        <v>20</v>
      </c>
      <c r="G8037">
        <v>186.60990905761719</v>
      </c>
      <c r="H8037">
        <v>184.15774536132812</v>
      </c>
      <c r="I8037">
        <v>2.4521679878234863</v>
      </c>
      <c r="J8037">
        <v>1.3140609487891197E-2</v>
      </c>
      <c r="K8037">
        <v>0.46360290050506592</v>
      </c>
      <c r="L8037">
        <v>1.6384632587432861</v>
      </c>
      <c r="M8037">
        <v>2.4521679878234863</v>
      </c>
      <c r="N8037">
        <v>3.2658727169036865</v>
      </c>
      <c r="O8037">
        <v>4.4407329559326172</v>
      </c>
      <c r="P8037">
        <v>-0.10012765228748322</v>
      </c>
      <c r="Q8037">
        <v>5.0044636726379395</v>
      </c>
      <c r="R8037">
        <v>277</v>
      </c>
      <c r="S8037">
        <v>2.4077279567718506</v>
      </c>
      <c r="T8037">
        <v>1.5516855716705322</v>
      </c>
      <c r="U8037">
        <v>75.925674438476562</v>
      </c>
      <c r="V8037">
        <v>92.190513610839844</v>
      </c>
      <c r="W8037">
        <v>76.357757568359375</v>
      </c>
    </row>
    <row r="8038" spans="1:23" x14ac:dyDescent="0.25">
      <c r="A8038" t="s">
        <v>85</v>
      </c>
      <c r="B8038" t="s">
        <v>97</v>
      </c>
      <c r="C8038" t="s">
        <v>120</v>
      </c>
      <c r="D8038" t="s">
        <v>123</v>
      </c>
      <c r="E8038" t="s">
        <v>84</v>
      </c>
      <c r="F8038">
        <v>21</v>
      </c>
      <c r="G8038">
        <v>180.24871826171875</v>
      </c>
      <c r="H8038">
        <v>175.67160034179687</v>
      </c>
      <c r="I8038">
        <v>4.5771284103393555</v>
      </c>
      <c r="J8038">
        <v>2.5393404066562653E-2</v>
      </c>
      <c r="K8038">
        <v>2.2993564605712891</v>
      </c>
      <c r="L8038">
        <v>3.6450824737548828</v>
      </c>
      <c r="M8038">
        <v>4.5771284103393555</v>
      </c>
      <c r="N8038">
        <v>5.5091743469238281</v>
      </c>
      <c r="O8038">
        <v>6.8549003601074219</v>
      </c>
      <c r="P8038">
        <v>1.6536396741867065</v>
      </c>
      <c r="Q8038">
        <v>7.5006170272827148</v>
      </c>
      <c r="R8038">
        <v>277</v>
      </c>
      <c r="S8038">
        <v>3.1589906215667725</v>
      </c>
      <c r="T8038">
        <v>1.7773549556732178</v>
      </c>
      <c r="U8038">
        <v>75.925674438476562</v>
      </c>
      <c r="V8038">
        <v>92.190513610839844</v>
      </c>
      <c r="W8038">
        <v>74.510574340820313</v>
      </c>
    </row>
    <row r="8039" spans="1:23" x14ac:dyDescent="0.25">
      <c r="A8039" t="s">
        <v>85</v>
      </c>
      <c r="B8039" t="s">
        <v>97</v>
      </c>
      <c r="C8039" t="s">
        <v>120</v>
      </c>
      <c r="D8039" t="s">
        <v>123</v>
      </c>
      <c r="E8039" t="s">
        <v>84</v>
      </c>
      <c r="F8039">
        <v>22</v>
      </c>
      <c r="G8039">
        <v>168.33149719238281</v>
      </c>
      <c r="H8039">
        <v>162.11770629882812</v>
      </c>
      <c r="I8039">
        <v>6.2137994766235352</v>
      </c>
      <c r="J8039">
        <v>3.691406175494194E-2</v>
      </c>
      <c r="K8039">
        <v>4.048464298248291</v>
      </c>
      <c r="L8039">
        <v>5.3277616500854492</v>
      </c>
      <c r="M8039">
        <v>6.2137994766235352</v>
      </c>
      <c r="N8039">
        <v>7.0998373031616211</v>
      </c>
      <c r="O8039">
        <v>8.3791351318359375</v>
      </c>
      <c r="P8039">
        <v>3.4346218109130859</v>
      </c>
      <c r="Q8039">
        <v>8.9929771423339844</v>
      </c>
      <c r="R8039">
        <v>277</v>
      </c>
      <c r="S8039">
        <v>2.8548159599304199</v>
      </c>
      <c r="T8039">
        <v>1.6896200180053711</v>
      </c>
      <c r="U8039">
        <v>75.925674438476562</v>
      </c>
      <c r="V8039">
        <v>92.190513610839844</v>
      </c>
      <c r="W8039">
        <v>73.24078369140625</v>
      </c>
    </row>
    <row r="8040" spans="1:23" x14ac:dyDescent="0.25">
      <c r="A8040" t="s">
        <v>85</v>
      </c>
      <c r="B8040" t="s">
        <v>97</v>
      </c>
      <c r="C8040" t="s">
        <v>120</v>
      </c>
      <c r="D8040" t="s">
        <v>123</v>
      </c>
      <c r="E8040" t="s">
        <v>84</v>
      </c>
      <c r="F8040">
        <v>23</v>
      </c>
      <c r="G8040">
        <v>150.94232177734375</v>
      </c>
      <c r="H8040">
        <v>146.49485778808594</v>
      </c>
      <c r="I8040">
        <v>4.4474606513977051</v>
      </c>
      <c r="J8040">
        <v>2.9464635998010635E-2</v>
      </c>
      <c r="K8040">
        <v>2.5835797786712646</v>
      </c>
      <c r="L8040">
        <v>3.6847755908966064</v>
      </c>
      <c r="M8040">
        <v>4.4474606513977051</v>
      </c>
      <c r="N8040">
        <v>5.2101454734802246</v>
      </c>
      <c r="O8040">
        <v>6.3113417625427246</v>
      </c>
      <c r="P8040">
        <v>2.0551953315734863</v>
      </c>
      <c r="Q8040">
        <v>6.8397259712219238</v>
      </c>
      <c r="R8040">
        <v>277</v>
      </c>
      <c r="S8040">
        <v>2.1152617931365967</v>
      </c>
      <c r="T8040">
        <v>1.4543939828872681</v>
      </c>
      <c r="U8040">
        <v>75.925674438476562</v>
      </c>
      <c r="V8040">
        <v>92.190513610839844</v>
      </c>
      <c r="W8040">
        <v>72.215003967285156</v>
      </c>
    </row>
    <row r="8041" spans="1:23" x14ac:dyDescent="0.25">
      <c r="A8041" t="s">
        <v>85</v>
      </c>
      <c r="B8041" t="s">
        <v>97</v>
      </c>
      <c r="C8041" t="s">
        <v>120</v>
      </c>
      <c r="D8041" t="s">
        <v>123</v>
      </c>
      <c r="E8041" t="s">
        <v>84</v>
      </c>
      <c r="F8041">
        <v>24</v>
      </c>
      <c r="G8041">
        <v>138.47053527832031</v>
      </c>
      <c r="H8041">
        <v>136.57087707519531</v>
      </c>
      <c r="I8041">
        <v>1.899659276008606</v>
      </c>
      <c r="J8041">
        <v>1.3718870468437672E-2</v>
      </c>
      <c r="K8041">
        <v>0.22444246709346771</v>
      </c>
      <c r="L8041">
        <v>1.2141741514205933</v>
      </c>
      <c r="M8041">
        <v>1.899659276008606</v>
      </c>
      <c r="N8041">
        <v>2.5851445198059082</v>
      </c>
      <c r="O8041">
        <v>3.574876070022583</v>
      </c>
      <c r="P8041">
        <v>-0.25045821070671082</v>
      </c>
      <c r="Q8041">
        <v>4.049776554107666</v>
      </c>
      <c r="R8041">
        <v>277</v>
      </c>
      <c r="S8041">
        <v>1.7087157964706421</v>
      </c>
      <c r="T8041">
        <v>1.3071786165237427</v>
      </c>
      <c r="U8041">
        <v>75.925674438476562</v>
      </c>
      <c r="V8041">
        <v>92.190513610839844</v>
      </c>
      <c r="W8041">
        <v>71.506698608398437</v>
      </c>
    </row>
    <row r="8042" spans="1:23" x14ac:dyDescent="0.25">
      <c r="A8042" t="s">
        <v>85</v>
      </c>
      <c r="B8042" t="s">
        <v>97</v>
      </c>
      <c r="C8042" t="s">
        <v>120</v>
      </c>
      <c r="D8042" t="s">
        <v>123</v>
      </c>
      <c r="E8042" t="s">
        <v>106</v>
      </c>
      <c r="F8042">
        <v>1</v>
      </c>
      <c r="G8042">
        <v>126.57740020751953</v>
      </c>
      <c r="H8042">
        <v>127.78091430664063</v>
      </c>
      <c r="I8042">
        <v>-1.2035080194473267</v>
      </c>
      <c r="J8042">
        <v>-9.5080798491835594E-3</v>
      </c>
      <c r="K8042">
        <v>-5.2024869918823242</v>
      </c>
      <c r="L8042">
        <v>-2.839857816696167</v>
      </c>
      <c r="M8042">
        <v>-1.2035080194473267</v>
      </c>
      <c r="N8042">
        <v>0.43284180760383606</v>
      </c>
      <c r="O8042">
        <v>2.79547119140625</v>
      </c>
      <c r="P8042">
        <v>-6.3361420631408691</v>
      </c>
      <c r="Q8042">
        <v>3.9291260242462158</v>
      </c>
      <c r="R8042">
        <v>278</v>
      </c>
      <c r="S8042">
        <v>9.7370214462280273</v>
      </c>
      <c r="T8042">
        <v>3.120419979095459</v>
      </c>
      <c r="U8042">
        <v>72.534210205078125</v>
      </c>
      <c r="V8042">
        <v>95.637931823730469</v>
      </c>
      <c r="W8042">
        <v>68.378929138183594</v>
      </c>
    </row>
    <row r="8043" spans="1:23" x14ac:dyDescent="0.25">
      <c r="A8043" t="s">
        <v>85</v>
      </c>
      <c r="B8043" t="s">
        <v>97</v>
      </c>
      <c r="C8043" t="s">
        <v>120</v>
      </c>
      <c r="D8043" t="s">
        <v>123</v>
      </c>
      <c r="E8043" t="s">
        <v>106</v>
      </c>
      <c r="F8043">
        <v>2</v>
      </c>
      <c r="G8043">
        <v>123.38169860839844</v>
      </c>
      <c r="H8043">
        <v>123.40459442138672</v>
      </c>
      <c r="I8043">
        <v>-2.2889569401741028E-2</v>
      </c>
      <c r="J8043">
        <v>-1.8551835091784596E-4</v>
      </c>
      <c r="K8043">
        <v>-3.6848990917205811</v>
      </c>
      <c r="L8043">
        <v>-1.5213541984558105</v>
      </c>
      <c r="M8043">
        <v>-2.2889569401741028E-2</v>
      </c>
      <c r="N8043">
        <v>1.4755750894546509</v>
      </c>
      <c r="O8043">
        <v>3.6391201019287109</v>
      </c>
      <c r="P8043">
        <v>-4.7230281829833984</v>
      </c>
      <c r="Q8043">
        <v>4.6772489547729492</v>
      </c>
      <c r="R8043">
        <v>278</v>
      </c>
      <c r="S8043">
        <v>8.1651992797851562</v>
      </c>
      <c r="T8043">
        <v>2.8574812412261963</v>
      </c>
      <c r="U8043">
        <v>72.534210205078125</v>
      </c>
      <c r="V8043">
        <v>95.637931823730469</v>
      </c>
      <c r="W8043">
        <v>68.231040954589844</v>
      </c>
    </row>
    <row r="8044" spans="1:23" x14ac:dyDescent="0.25">
      <c r="A8044" t="s">
        <v>85</v>
      </c>
      <c r="B8044" t="s">
        <v>97</v>
      </c>
      <c r="C8044" t="s">
        <v>120</v>
      </c>
      <c r="D8044" t="s">
        <v>123</v>
      </c>
      <c r="E8044" t="s">
        <v>106</v>
      </c>
      <c r="F8044">
        <v>3</v>
      </c>
      <c r="G8044">
        <v>119.22594451904297</v>
      </c>
      <c r="H8044">
        <v>119.36385345458984</v>
      </c>
      <c r="I8044">
        <v>-0.13791173696517944</v>
      </c>
      <c r="J8044">
        <v>-1.1567259207367897E-3</v>
      </c>
      <c r="K8044">
        <v>-3.7201659679412842</v>
      </c>
      <c r="L8044">
        <v>-1.6037411689758301</v>
      </c>
      <c r="M8044">
        <v>-0.13791173696517944</v>
      </c>
      <c r="N8044">
        <v>1.3279176950454712</v>
      </c>
      <c r="O8044">
        <v>3.4443423748016357</v>
      </c>
      <c r="P8044">
        <v>-4.7356853485107422</v>
      </c>
      <c r="Q8044">
        <v>4.4598617553710938</v>
      </c>
      <c r="R8044">
        <v>278</v>
      </c>
      <c r="S8044">
        <v>7.8134102821350098</v>
      </c>
      <c r="T8044">
        <v>2.7952477931976318</v>
      </c>
      <c r="U8044">
        <v>72.534210205078125</v>
      </c>
      <c r="V8044">
        <v>95.637931823730469</v>
      </c>
      <c r="W8044">
        <v>67.98828125</v>
      </c>
    </row>
    <row r="8045" spans="1:23" x14ac:dyDescent="0.25">
      <c r="A8045" t="s">
        <v>85</v>
      </c>
      <c r="B8045" t="s">
        <v>97</v>
      </c>
      <c r="C8045" t="s">
        <v>120</v>
      </c>
      <c r="D8045" t="s">
        <v>123</v>
      </c>
      <c r="E8045" t="s">
        <v>106</v>
      </c>
      <c r="F8045">
        <v>4</v>
      </c>
      <c r="G8045">
        <v>118.91111755371094</v>
      </c>
      <c r="H8045">
        <v>119.91541290283203</v>
      </c>
      <c r="I8045">
        <v>-1.0042953491210937</v>
      </c>
      <c r="J8045">
        <v>-8.4457648918032646E-3</v>
      </c>
      <c r="K8045">
        <v>-4.379277229309082</v>
      </c>
      <c r="L8045">
        <v>-2.3853106498718262</v>
      </c>
      <c r="M8045">
        <v>-1.0042953491210937</v>
      </c>
      <c r="N8045">
        <v>0.37671995162963867</v>
      </c>
      <c r="O8045">
        <v>2.3706867694854736</v>
      </c>
      <c r="P8045">
        <v>-5.3360381126403809</v>
      </c>
      <c r="Q8045">
        <v>3.3274471759796143</v>
      </c>
      <c r="R8045">
        <v>278</v>
      </c>
      <c r="S8045">
        <v>6.9353880882263184</v>
      </c>
      <c r="T8045">
        <v>2.6335124969482422</v>
      </c>
      <c r="U8045">
        <v>72.534210205078125</v>
      </c>
      <c r="V8045">
        <v>95.637931823730469</v>
      </c>
      <c r="W8045">
        <v>67.494544982910156</v>
      </c>
    </row>
    <row r="8046" spans="1:23" x14ac:dyDescent="0.25">
      <c r="A8046" t="s">
        <v>85</v>
      </c>
      <c r="B8046" t="s">
        <v>97</v>
      </c>
      <c r="C8046" t="s">
        <v>120</v>
      </c>
      <c r="D8046" t="s">
        <v>123</v>
      </c>
      <c r="E8046" t="s">
        <v>106</v>
      </c>
      <c r="F8046">
        <v>5</v>
      </c>
      <c r="G8046">
        <v>130.60714721679687</v>
      </c>
      <c r="H8046">
        <v>133.23178100585937</v>
      </c>
      <c r="I8046">
        <v>-2.6246402263641357</v>
      </c>
      <c r="J8046">
        <v>-2.0095685496926308E-2</v>
      </c>
      <c r="K8046">
        <v>-6.1648702621459961</v>
      </c>
      <c r="L8046">
        <v>-4.0732736587524414</v>
      </c>
      <c r="M8046">
        <v>-2.6246402263641357</v>
      </c>
      <c r="N8046">
        <v>-1.1760067939758301</v>
      </c>
      <c r="O8046">
        <v>0.91558980941772461</v>
      </c>
      <c r="P8046">
        <v>-7.1684761047363281</v>
      </c>
      <c r="Q8046">
        <v>1.9191958904266357</v>
      </c>
      <c r="R8046">
        <v>278</v>
      </c>
      <c r="S8046">
        <v>7.63116455078125</v>
      </c>
      <c r="T8046">
        <v>2.7624561786651611</v>
      </c>
      <c r="U8046">
        <v>72.534210205078125</v>
      </c>
      <c r="V8046">
        <v>95.637931823730469</v>
      </c>
      <c r="W8046">
        <v>67.092857360839844</v>
      </c>
    </row>
    <row r="8047" spans="1:23" x14ac:dyDescent="0.25">
      <c r="A8047" t="s">
        <v>85</v>
      </c>
      <c r="B8047" t="s">
        <v>97</v>
      </c>
      <c r="C8047" t="s">
        <v>120</v>
      </c>
      <c r="D8047" t="s">
        <v>123</v>
      </c>
      <c r="E8047" t="s">
        <v>106</v>
      </c>
      <c r="F8047">
        <v>6</v>
      </c>
      <c r="G8047">
        <v>152.06379699707031</v>
      </c>
      <c r="H8047">
        <v>153.56080627441406</v>
      </c>
      <c r="I8047">
        <v>-1.497008204460144</v>
      </c>
      <c r="J8047">
        <v>-9.8446058109402657E-3</v>
      </c>
      <c r="K8047">
        <v>-5.2440371513366699</v>
      </c>
      <c r="L8047">
        <v>-3.0302619934082031</v>
      </c>
      <c r="M8047">
        <v>-1.497008204460144</v>
      </c>
      <c r="N8047">
        <v>3.6245636641979218E-2</v>
      </c>
      <c r="O8047">
        <v>2.2500207424163818</v>
      </c>
      <c r="P8047">
        <v>-6.3062677383422852</v>
      </c>
      <c r="Q8047">
        <v>3.3122513294219971</v>
      </c>
      <c r="R8047">
        <v>278</v>
      </c>
      <c r="S8047">
        <v>8.5487356185913086</v>
      </c>
      <c r="T8047">
        <v>2.9238221645355225</v>
      </c>
      <c r="U8047">
        <v>72.534210205078125</v>
      </c>
      <c r="V8047">
        <v>95.637931823730469</v>
      </c>
      <c r="W8047">
        <v>66.749267578125</v>
      </c>
    </row>
    <row r="8048" spans="1:23" x14ac:dyDescent="0.25">
      <c r="A8048" t="s">
        <v>85</v>
      </c>
      <c r="B8048" t="s">
        <v>97</v>
      </c>
      <c r="C8048" t="s">
        <v>120</v>
      </c>
      <c r="D8048" t="s">
        <v>123</v>
      </c>
      <c r="E8048" t="s">
        <v>106</v>
      </c>
      <c r="F8048">
        <v>7</v>
      </c>
      <c r="G8048">
        <v>178.91683959960937</v>
      </c>
      <c r="H8048">
        <v>178.52911376953125</v>
      </c>
      <c r="I8048">
        <v>0.38773453235626221</v>
      </c>
      <c r="J8048">
        <v>2.1671215072274208E-3</v>
      </c>
      <c r="K8048">
        <v>-3.6180319786071777</v>
      </c>
      <c r="L8048">
        <v>-1.2513926029205322</v>
      </c>
      <c r="M8048">
        <v>0.38773453235626221</v>
      </c>
      <c r="N8048">
        <v>2.0268616676330566</v>
      </c>
      <c r="O8048">
        <v>4.393500804901123</v>
      </c>
      <c r="P8048">
        <v>-4.7536110877990723</v>
      </c>
      <c r="Q8048">
        <v>5.5290803909301758</v>
      </c>
      <c r="R8048">
        <v>278</v>
      </c>
      <c r="S8048">
        <v>9.7701025009155273</v>
      </c>
      <c r="T8048">
        <v>3.1257162094116211</v>
      </c>
      <c r="U8048">
        <v>72.534210205078125</v>
      </c>
      <c r="V8048">
        <v>95.637931823730469</v>
      </c>
      <c r="W8048">
        <v>67.498420715332031</v>
      </c>
    </row>
    <row r="8049" spans="1:23" x14ac:dyDescent="0.25">
      <c r="A8049" t="s">
        <v>85</v>
      </c>
      <c r="B8049" t="s">
        <v>97</v>
      </c>
      <c r="C8049" t="s">
        <v>120</v>
      </c>
      <c r="D8049" t="s">
        <v>123</v>
      </c>
      <c r="E8049" t="s">
        <v>106</v>
      </c>
      <c r="F8049">
        <v>8</v>
      </c>
      <c r="G8049">
        <v>201.01376342773437</v>
      </c>
      <c r="H8049">
        <v>200.05232238769531</v>
      </c>
      <c r="I8049">
        <v>0.96143978834152222</v>
      </c>
      <c r="J8049">
        <v>4.7829551622271538E-3</v>
      </c>
      <c r="K8049">
        <v>-3.1547048091888428</v>
      </c>
      <c r="L8049">
        <v>-0.72285318374633789</v>
      </c>
      <c r="M8049">
        <v>0.96143978834152222</v>
      </c>
      <c r="N8049">
        <v>2.6457328796386719</v>
      </c>
      <c r="O8049">
        <v>5.0775842666625977</v>
      </c>
      <c r="P8049">
        <v>-4.3215746879577637</v>
      </c>
      <c r="Q8049">
        <v>6.2444543838500977</v>
      </c>
      <c r="R8049">
        <v>278</v>
      </c>
      <c r="S8049">
        <v>10.315945625305176</v>
      </c>
      <c r="T8049">
        <v>3.2118446826934814</v>
      </c>
      <c r="U8049">
        <v>72.534210205078125</v>
      </c>
      <c r="V8049">
        <v>95.637931823730469</v>
      </c>
      <c r="W8049">
        <v>68.198020935058594</v>
      </c>
    </row>
    <row r="8050" spans="1:23" x14ac:dyDescent="0.25">
      <c r="A8050" t="s">
        <v>85</v>
      </c>
      <c r="B8050" t="s">
        <v>97</v>
      </c>
      <c r="C8050" t="s">
        <v>120</v>
      </c>
      <c r="D8050" t="s">
        <v>123</v>
      </c>
      <c r="E8050" t="s">
        <v>106</v>
      </c>
      <c r="F8050">
        <v>9</v>
      </c>
      <c r="G8050">
        <v>216.27272033691406</v>
      </c>
      <c r="H8050">
        <v>216.24008178710937</v>
      </c>
      <c r="I8050">
        <v>3.2629836350679398E-2</v>
      </c>
      <c r="J8050">
        <v>1.5087355859577656E-4</v>
      </c>
      <c r="K8050">
        <v>-4.5933289527893066</v>
      </c>
      <c r="L8050">
        <v>-1.8602750301361084</v>
      </c>
      <c r="M8050">
        <v>3.2629836350679398E-2</v>
      </c>
      <c r="N8050">
        <v>1.925534725189209</v>
      </c>
      <c r="O8050">
        <v>4.6585888862609863</v>
      </c>
      <c r="P8050">
        <v>-5.90472412109375</v>
      </c>
      <c r="Q8050">
        <v>5.9699835777282715</v>
      </c>
      <c r="R8050">
        <v>278</v>
      </c>
      <c r="S8050">
        <v>13.029607772827148</v>
      </c>
      <c r="T8050">
        <v>3.6096549034118652</v>
      </c>
      <c r="U8050">
        <v>72.534210205078125</v>
      </c>
      <c r="V8050">
        <v>95.637931823730469</v>
      </c>
      <c r="W8050">
        <v>69.645744323730469</v>
      </c>
    </row>
    <row r="8051" spans="1:23" x14ac:dyDescent="0.25">
      <c r="A8051" t="s">
        <v>85</v>
      </c>
      <c r="B8051" t="s">
        <v>97</v>
      </c>
      <c r="C8051" t="s">
        <v>120</v>
      </c>
      <c r="D8051" t="s">
        <v>123</v>
      </c>
      <c r="E8051" t="s">
        <v>106</v>
      </c>
      <c r="F8051">
        <v>10</v>
      </c>
      <c r="G8051">
        <v>229.67503356933594</v>
      </c>
      <c r="H8051">
        <v>231.19346618652344</v>
      </c>
      <c r="I8051">
        <v>-1.5184369087219238</v>
      </c>
      <c r="J8051">
        <v>-6.6112405620515347E-3</v>
      </c>
      <c r="K8051">
        <v>-6.5938601493835449</v>
      </c>
      <c r="L8051">
        <v>-3.5952589511871338</v>
      </c>
      <c r="M8051">
        <v>-1.5184369087219238</v>
      </c>
      <c r="N8051">
        <v>0.55838507413864136</v>
      </c>
      <c r="O8051">
        <v>3.5569860935211182</v>
      </c>
      <c r="P8051">
        <v>-8.0326719284057617</v>
      </c>
      <c r="Q8051">
        <v>4.9957981109619141</v>
      </c>
      <c r="R8051">
        <v>278</v>
      </c>
      <c r="S8051">
        <v>15.684558868408203</v>
      </c>
      <c r="T8051">
        <v>3.9603736400604248</v>
      </c>
      <c r="U8051">
        <v>72.534210205078125</v>
      </c>
      <c r="V8051">
        <v>95.637931823730469</v>
      </c>
      <c r="W8051">
        <v>73.439399719238281</v>
      </c>
    </row>
    <row r="8052" spans="1:23" x14ac:dyDescent="0.25">
      <c r="A8052" t="s">
        <v>85</v>
      </c>
      <c r="B8052" t="s">
        <v>97</v>
      </c>
      <c r="C8052" t="s">
        <v>120</v>
      </c>
      <c r="D8052" t="s">
        <v>123</v>
      </c>
      <c r="E8052" t="s">
        <v>106</v>
      </c>
      <c r="F8052">
        <v>11</v>
      </c>
      <c r="G8052">
        <v>239.66513061523437</v>
      </c>
      <c r="H8052">
        <v>243.82138061523437</v>
      </c>
      <c r="I8052">
        <v>-4.1562366485595703</v>
      </c>
      <c r="J8052">
        <v>-1.7341850325465202E-2</v>
      </c>
      <c r="K8052">
        <v>-9.1144638061523437</v>
      </c>
      <c r="L8052">
        <v>-6.1851029396057129</v>
      </c>
      <c r="M8052">
        <v>-4.1562366485595703</v>
      </c>
      <c r="N8052">
        <v>-2.1273703575134277</v>
      </c>
      <c r="O8052">
        <v>0.80199003219604492</v>
      </c>
      <c r="P8052">
        <v>-10.520051956176758</v>
      </c>
      <c r="Q8052">
        <v>2.2075784206390381</v>
      </c>
      <c r="R8052">
        <v>278</v>
      </c>
      <c r="S8052">
        <v>14.96858024597168</v>
      </c>
      <c r="T8052">
        <v>3.8689248561859131</v>
      </c>
      <c r="U8052">
        <v>72.534210205078125</v>
      </c>
      <c r="V8052">
        <v>95.637931823730469</v>
      </c>
      <c r="W8052">
        <v>76.413795471191406</v>
      </c>
    </row>
    <row r="8053" spans="1:23" x14ac:dyDescent="0.25">
      <c r="A8053" t="s">
        <v>85</v>
      </c>
      <c r="B8053" t="s">
        <v>97</v>
      </c>
      <c r="C8053" t="s">
        <v>120</v>
      </c>
      <c r="D8053" t="s">
        <v>123</v>
      </c>
      <c r="E8053" t="s">
        <v>106</v>
      </c>
      <c r="F8053">
        <v>12</v>
      </c>
      <c r="G8053">
        <v>244.52825927734375</v>
      </c>
      <c r="H8053">
        <v>243.85429382324219</v>
      </c>
      <c r="I8053">
        <v>0.67396676540374756</v>
      </c>
      <c r="J8053">
        <v>2.7561916504055262E-3</v>
      </c>
      <c r="K8053">
        <v>-5.3092584609985352</v>
      </c>
      <c r="L8053">
        <v>-1.7743204832077026</v>
      </c>
      <c r="M8053">
        <v>0.67396676540374756</v>
      </c>
      <c r="N8053">
        <v>3.1222541332244873</v>
      </c>
      <c r="O8053">
        <v>6.6571922302246094</v>
      </c>
      <c r="P8053">
        <v>-7.0054197311401367</v>
      </c>
      <c r="Q8053">
        <v>8.3533535003662109</v>
      </c>
      <c r="R8053">
        <v>278</v>
      </c>
      <c r="S8053">
        <v>21.797092437744141</v>
      </c>
      <c r="T8053">
        <v>4.6687355041503906</v>
      </c>
      <c r="U8053">
        <v>72.534210205078125</v>
      </c>
      <c r="V8053">
        <v>95.637931823730469</v>
      </c>
      <c r="W8053">
        <v>77.073394775390625</v>
      </c>
    </row>
    <row r="8054" spans="1:23" x14ac:dyDescent="0.25">
      <c r="A8054" t="s">
        <v>85</v>
      </c>
      <c r="B8054" t="s">
        <v>97</v>
      </c>
      <c r="C8054" t="s">
        <v>120</v>
      </c>
      <c r="D8054" t="s">
        <v>123</v>
      </c>
      <c r="E8054" t="s">
        <v>106</v>
      </c>
      <c r="F8054">
        <v>13</v>
      </c>
      <c r="G8054">
        <v>236.88259887695312</v>
      </c>
      <c r="H8054">
        <v>237.99887084960937</v>
      </c>
      <c r="I8054">
        <v>-1.1162687540054321</v>
      </c>
      <c r="J8054">
        <v>-4.7123292461037636E-3</v>
      </c>
      <c r="K8054">
        <v>-6.3021464347839355</v>
      </c>
      <c r="L8054">
        <v>-3.2382876873016357</v>
      </c>
      <c r="M8054">
        <v>-1.1162687540054321</v>
      </c>
      <c r="N8054">
        <v>1.005750298500061</v>
      </c>
      <c r="O8054">
        <v>4.0696086883544922</v>
      </c>
      <c r="P8054">
        <v>-7.772270679473877</v>
      </c>
      <c r="Q8054">
        <v>5.5397329330444336</v>
      </c>
      <c r="R8054">
        <v>278</v>
      </c>
      <c r="S8054">
        <v>16.374660491943359</v>
      </c>
      <c r="T8054">
        <v>4.0465617179870605</v>
      </c>
      <c r="U8054">
        <v>72.534210205078125</v>
      </c>
      <c r="V8054">
        <v>95.637931823730469</v>
      </c>
      <c r="W8054">
        <v>78.195602416992188</v>
      </c>
    </row>
    <row r="8055" spans="1:23" x14ac:dyDescent="0.25">
      <c r="A8055" t="s">
        <v>85</v>
      </c>
      <c r="B8055" t="s">
        <v>97</v>
      </c>
      <c r="C8055" t="s">
        <v>120</v>
      </c>
      <c r="D8055" t="s">
        <v>123</v>
      </c>
      <c r="E8055" t="s">
        <v>106</v>
      </c>
      <c r="F8055">
        <v>14</v>
      </c>
      <c r="G8055">
        <v>232.54617309570312</v>
      </c>
      <c r="H8055">
        <v>235.88650512695312</v>
      </c>
      <c r="I8055">
        <v>-3.3403236865997314</v>
      </c>
      <c r="J8055">
        <v>-1.4364130795001984E-2</v>
      </c>
      <c r="K8055">
        <v>-8.7622013092041016</v>
      </c>
      <c r="L8055">
        <v>-5.5589118003845215</v>
      </c>
      <c r="M8055">
        <v>-3.3403236865997314</v>
      </c>
      <c r="N8055">
        <v>-1.1217354536056519</v>
      </c>
      <c r="O8055">
        <v>2.0815536975860596</v>
      </c>
      <c r="P8055">
        <v>-10.299227714538574</v>
      </c>
      <c r="Q8055">
        <v>3.6185805797576904</v>
      </c>
      <c r="R8055">
        <v>278</v>
      </c>
      <c r="S8055">
        <v>17.898935317993164</v>
      </c>
      <c r="T8055">
        <v>4.2307133674621582</v>
      </c>
      <c r="U8055">
        <v>72.534210205078125</v>
      </c>
      <c r="V8055">
        <v>95.637931823730469</v>
      </c>
      <c r="W8055">
        <v>78.275398254394531</v>
      </c>
    </row>
    <row r="8056" spans="1:23" x14ac:dyDescent="0.25">
      <c r="A8056" t="s">
        <v>85</v>
      </c>
      <c r="B8056" t="s">
        <v>97</v>
      </c>
      <c r="C8056" t="s">
        <v>120</v>
      </c>
      <c r="D8056" t="s">
        <v>123</v>
      </c>
      <c r="E8056" t="s">
        <v>106</v>
      </c>
      <c r="F8056">
        <v>15</v>
      </c>
      <c r="G8056">
        <v>231.24169921875</v>
      </c>
      <c r="H8056">
        <v>228.00749206542969</v>
      </c>
      <c r="I8056">
        <v>3.2342250347137451</v>
      </c>
      <c r="J8056">
        <v>1.3986339792609215E-2</v>
      </c>
      <c r="K8056">
        <v>-2.2217292785644531</v>
      </c>
      <c r="L8056">
        <v>1.0016927719116211</v>
      </c>
      <c r="M8056">
        <v>3.2342250347137451</v>
      </c>
      <c r="N8056">
        <v>5.4667572975158691</v>
      </c>
      <c r="O8056">
        <v>8.6901788711547852</v>
      </c>
      <c r="P8056">
        <v>-3.7684164047241211</v>
      </c>
      <c r="Q8056">
        <v>10.23686695098877</v>
      </c>
      <c r="R8056">
        <v>278</v>
      </c>
      <c r="S8056">
        <v>18.124635696411133</v>
      </c>
      <c r="T8056">
        <v>4.2573037147521973</v>
      </c>
      <c r="U8056">
        <v>72.534210205078125</v>
      </c>
      <c r="V8056">
        <v>95.637931823730469</v>
      </c>
      <c r="W8056">
        <v>78.581794738769531</v>
      </c>
    </row>
    <row r="8057" spans="1:23" x14ac:dyDescent="0.25">
      <c r="A8057" t="s">
        <v>85</v>
      </c>
      <c r="B8057" t="s">
        <v>97</v>
      </c>
      <c r="C8057" t="s">
        <v>120</v>
      </c>
      <c r="D8057" t="s">
        <v>123</v>
      </c>
      <c r="E8057" t="s">
        <v>106</v>
      </c>
      <c r="F8057">
        <v>16</v>
      </c>
      <c r="G8057">
        <v>226.40911865234375</v>
      </c>
      <c r="H8057">
        <v>222.88768005371094</v>
      </c>
      <c r="I8057">
        <v>3.5214309692382813</v>
      </c>
      <c r="J8057">
        <v>1.5553397126495838E-2</v>
      </c>
      <c r="K8057">
        <v>-1.5934548377990723</v>
      </c>
      <c r="L8057">
        <v>1.4284611940383911</v>
      </c>
      <c r="M8057">
        <v>3.5214309692382813</v>
      </c>
      <c r="N8057">
        <v>5.6144008636474609</v>
      </c>
      <c r="O8057">
        <v>8.6363162994384766</v>
      </c>
      <c r="P8057">
        <v>-3.0434539318084717</v>
      </c>
      <c r="Q8057">
        <v>10.086316108703613</v>
      </c>
      <c r="R8057">
        <v>278</v>
      </c>
      <c r="S8057">
        <v>15.929409980773926</v>
      </c>
      <c r="T8057">
        <v>3.9911665916442871</v>
      </c>
      <c r="U8057">
        <v>72.534210205078125</v>
      </c>
      <c r="V8057">
        <v>95.637931823730469</v>
      </c>
      <c r="W8057">
        <v>79.135002136230469</v>
      </c>
    </row>
    <row r="8058" spans="1:23" x14ac:dyDescent="0.25">
      <c r="A8058" t="s">
        <v>85</v>
      </c>
      <c r="B8058" t="s">
        <v>97</v>
      </c>
      <c r="C8058" t="s">
        <v>120</v>
      </c>
      <c r="D8058" t="s">
        <v>123</v>
      </c>
      <c r="E8058" t="s">
        <v>106</v>
      </c>
      <c r="F8058">
        <v>17</v>
      </c>
      <c r="G8058">
        <v>218.52316284179687</v>
      </c>
      <c r="H8058">
        <v>214.45512390136719</v>
      </c>
      <c r="I8058">
        <v>4.0680513381958008</v>
      </c>
      <c r="J8058">
        <v>1.861611008644104E-2</v>
      </c>
      <c r="K8058">
        <v>-0.68658876419067383</v>
      </c>
      <c r="L8058">
        <v>2.1224911212921143</v>
      </c>
      <c r="M8058">
        <v>4.0680513381958008</v>
      </c>
      <c r="N8058">
        <v>6.0136113166809082</v>
      </c>
      <c r="O8058">
        <v>8.8226909637451172</v>
      </c>
      <c r="P8058">
        <v>-2.0344631671905518</v>
      </c>
      <c r="Q8058">
        <v>10.170565605163574</v>
      </c>
      <c r="R8058">
        <v>278</v>
      </c>
      <c r="S8058">
        <v>13.764584541320801</v>
      </c>
      <c r="T8058">
        <v>3.7100653648376465</v>
      </c>
      <c r="U8058">
        <v>72.534210205078125</v>
      </c>
      <c r="V8058">
        <v>95.637931823730469</v>
      </c>
      <c r="W8058">
        <v>78.747802734375</v>
      </c>
    </row>
    <row r="8059" spans="1:23" x14ac:dyDescent="0.25">
      <c r="A8059" t="s">
        <v>85</v>
      </c>
      <c r="B8059" t="s">
        <v>97</v>
      </c>
      <c r="C8059" t="s">
        <v>120</v>
      </c>
      <c r="D8059" t="s">
        <v>123</v>
      </c>
      <c r="E8059" t="s">
        <v>106</v>
      </c>
      <c r="F8059">
        <v>18</v>
      </c>
      <c r="G8059">
        <v>208.64703369140625</v>
      </c>
      <c r="H8059">
        <v>202.61495971679687</v>
      </c>
      <c r="I8059">
        <v>6.0320630073547363</v>
      </c>
      <c r="J8059">
        <v>2.8910370543599129E-2</v>
      </c>
      <c r="K8059">
        <v>1.4171144962310791</v>
      </c>
      <c r="L8059">
        <v>4.1436634063720703</v>
      </c>
      <c r="M8059">
        <v>6.0320630073547363</v>
      </c>
      <c r="N8059">
        <v>7.9204626083374023</v>
      </c>
      <c r="O8059">
        <v>10.647011756896973</v>
      </c>
      <c r="P8059">
        <v>0.10884066671133041</v>
      </c>
      <c r="Q8059">
        <v>11.95528507232666</v>
      </c>
      <c r="R8059">
        <v>278</v>
      </c>
      <c r="S8059">
        <v>12.967658996582031</v>
      </c>
      <c r="T8059">
        <v>3.6010634899139404</v>
      </c>
      <c r="U8059">
        <v>72.534210205078125</v>
      </c>
      <c r="V8059">
        <v>95.637931823730469</v>
      </c>
      <c r="W8059">
        <v>76.707405090332031</v>
      </c>
    </row>
    <row r="8060" spans="1:23" x14ac:dyDescent="0.25">
      <c r="A8060" t="s">
        <v>85</v>
      </c>
      <c r="B8060" t="s">
        <v>97</v>
      </c>
      <c r="C8060" t="s">
        <v>120</v>
      </c>
      <c r="D8060" t="s">
        <v>123</v>
      </c>
      <c r="E8060" t="s">
        <v>106</v>
      </c>
      <c r="F8060">
        <v>19</v>
      </c>
      <c r="G8060">
        <v>188.05960083007812</v>
      </c>
      <c r="H8060">
        <v>185.32284545898437</v>
      </c>
      <c r="I8060">
        <v>2.7367527484893799</v>
      </c>
      <c r="J8060">
        <v>1.4552582055330276E-2</v>
      </c>
      <c r="K8060">
        <v>-2.2503190040588379</v>
      </c>
      <c r="L8060">
        <v>0.6960834264755249</v>
      </c>
      <c r="M8060">
        <v>2.7367527484893799</v>
      </c>
      <c r="N8060">
        <v>4.7774219512939453</v>
      </c>
      <c r="O8060">
        <v>7.7238245010375977</v>
      </c>
      <c r="P8060">
        <v>-3.6640844345092773</v>
      </c>
      <c r="Q8060">
        <v>9.1375904083251953</v>
      </c>
      <c r="R8060">
        <v>278</v>
      </c>
      <c r="S8060">
        <v>15.14324951171875</v>
      </c>
      <c r="T8060">
        <v>3.8914327621459961</v>
      </c>
      <c r="U8060">
        <v>72.534210205078125</v>
      </c>
      <c r="V8060">
        <v>95.637931823730469</v>
      </c>
      <c r="W8060">
        <v>73.733993530273438</v>
      </c>
    </row>
    <row r="8061" spans="1:23" x14ac:dyDescent="0.25">
      <c r="A8061" t="s">
        <v>85</v>
      </c>
      <c r="B8061" t="s">
        <v>97</v>
      </c>
      <c r="C8061" t="s">
        <v>120</v>
      </c>
      <c r="D8061" t="s">
        <v>123</v>
      </c>
      <c r="E8061" t="s">
        <v>106</v>
      </c>
      <c r="F8061">
        <v>20</v>
      </c>
      <c r="G8061">
        <v>178.71847534179687</v>
      </c>
      <c r="H8061">
        <v>178.69573974609375</v>
      </c>
      <c r="I8061">
        <v>2.2725548595190048E-2</v>
      </c>
      <c r="J8061">
        <v>1.2715836055576801E-4</v>
      </c>
      <c r="K8061">
        <v>-4.7972354888916016</v>
      </c>
      <c r="L8061">
        <v>-1.9495635032653809</v>
      </c>
      <c r="M8061">
        <v>2.2725548595190048E-2</v>
      </c>
      <c r="N8061">
        <v>1.9950145483016968</v>
      </c>
      <c r="O8061">
        <v>4.842686653137207</v>
      </c>
      <c r="P8061">
        <v>-6.1636276245117187</v>
      </c>
      <c r="Q8061">
        <v>6.2090787887573242</v>
      </c>
      <c r="R8061">
        <v>278</v>
      </c>
      <c r="S8061">
        <v>14.145388603210449</v>
      </c>
      <c r="T8061">
        <v>3.761035680770874</v>
      </c>
      <c r="U8061">
        <v>72.534210205078125</v>
      </c>
      <c r="V8061">
        <v>95.637931823730469</v>
      </c>
      <c r="W8061">
        <v>71.187202453613281</v>
      </c>
    </row>
    <row r="8062" spans="1:23" x14ac:dyDescent="0.25">
      <c r="A8062" t="s">
        <v>85</v>
      </c>
      <c r="B8062" t="s">
        <v>97</v>
      </c>
      <c r="C8062" t="s">
        <v>120</v>
      </c>
      <c r="D8062" t="s">
        <v>123</v>
      </c>
      <c r="E8062" t="s">
        <v>106</v>
      </c>
      <c r="F8062">
        <v>21</v>
      </c>
      <c r="G8062">
        <v>173.85682678222656</v>
      </c>
      <c r="H8062">
        <v>173.82304382324219</v>
      </c>
      <c r="I8062">
        <v>3.3785030245780945E-2</v>
      </c>
      <c r="J8062">
        <v>1.9432674162089825E-4</v>
      </c>
      <c r="K8062">
        <v>-4.6040439605712891</v>
      </c>
      <c r="L8062">
        <v>-1.8639770746231079</v>
      </c>
      <c r="M8062">
        <v>3.3785030245780945E-2</v>
      </c>
      <c r="N8062">
        <v>1.9315470457077026</v>
      </c>
      <c r="O8062">
        <v>4.6716141700744629</v>
      </c>
      <c r="P8062">
        <v>-5.9188041687011719</v>
      </c>
      <c r="Q8062">
        <v>5.9863743782043457</v>
      </c>
      <c r="R8062">
        <v>278</v>
      </c>
      <c r="S8062">
        <v>13.096561431884766</v>
      </c>
      <c r="T8062">
        <v>3.6189172267913818</v>
      </c>
      <c r="U8062">
        <v>72.534210205078125</v>
      </c>
      <c r="V8062">
        <v>95.637931823730469</v>
      </c>
      <c r="W8062">
        <v>69.122566223144531</v>
      </c>
    </row>
    <row r="8063" spans="1:23" x14ac:dyDescent="0.25">
      <c r="A8063" t="s">
        <v>85</v>
      </c>
      <c r="B8063" t="s">
        <v>97</v>
      </c>
      <c r="C8063" t="s">
        <v>120</v>
      </c>
      <c r="D8063" t="s">
        <v>123</v>
      </c>
      <c r="E8063" t="s">
        <v>106</v>
      </c>
      <c r="F8063">
        <v>22</v>
      </c>
      <c r="G8063">
        <v>158.81138610839844</v>
      </c>
      <c r="H8063">
        <v>163.50535583496094</v>
      </c>
      <c r="I8063">
        <v>-4.6939592361450195</v>
      </c>
      <c r="J8063">
        <v>-2.9556818306446075E-2</v>
      </c>
      <c r="K8063">
        <v>-10.911025047302246</v>
      </c>
      <c r="L8063">
        <v>-7.2379322052001953</v>
      </c>
      <c r="M8063">
        <v>-4.6939592361450195</v>
      </c>
      <c r="N8063">
        <v>-2.1499865055084229</v>
      </c>
      <c r="O8063">
        <v>1.5231063365936279</v>
      </c>
      <c r="P8063">
        <v>-12.673476219177246</v>
      </c>
      <c r="Q8063">
        <v>3.2855579853057861</v>
      </c>
      <c r="R8063">
        <v>278</v>
      </c>
      <c r="S8063">
        <v>23.534158706665039</v>
      </c>
      <c r="T8063">
        <v>4.8512020111083984</v>
      </c>
      <c r="U8063">
        <v>72.534210205078125</v>
      </c>
      <c r="V8063">
        <v>95.637931823730469</v>
      </c>
      <c r="W8063">
        <v>68.636154174804687</v>
      </c>
    </row>
    <row r="8064" spans="1:23" x14ac:dyDescent="0.25">
      <c r="A8064" t="s">
        <v>85</v>
      </c>
      <c r="B8064" t="s">
        <v>97</v>
      </c>
      <c r="C8064" t="s">
        <v>120</v>
      </c>
      <c r="D8064" t="s">
        <v>123</v>
      </c>
      <c r="E8064" t="s">
        <v>106</v>
      </c>
      <c r="F8064">
        <v>23</v>
      </c>
      <c r="G8064">
        <v>144.83255004882812</v>
      </c>
      <c r="H8064">
        <v>146.87074279785156</v>
      </c>
      <c r="I8064">
        <v>-2.0381894111633301</v>
      </c>
      <c r="J8064">
        <v>-1.4072730205953121E-2</v>
      </c>
      <c r="K8064">
        <v>-6.6962137222290039</v>
      </c>
      <c r="L8064">
        <v>-3.9442152976989746</v>
      </c>
      <c r="M8064">
        <v>-2.0381894111633301</v>
      </c>
      <c r="N8064">
        <v>-0.13216358423233032</v>
      </c>
      <c r="O8064">
        <v>2.6198348999023437</v>
      </c>
      <c r="P8064">
        <v>-8.0166988372802734</v>
      </c>
      <c r="Q8064">
        <v>3.9403202533721924</v>
      </c>
      <c r="R8064">
        <v>278</v>
      </c>
      <c r="S8064">
        <v>13.210866928100586</v>
      </c>
      <c r="T8064">
        <v>3.6346757411956787</v>
      </c>
      <c r="U8064">
        <v>72.534210205078125</v>
      </c>
      <c r="V8064">
        <v>95.637931823730469</v>
      </c>
      <c r="W8064">
        <v>68.784637451171875</v>
      </c>
    </row>
    <row r="8065" spans="1:23" x14ac:dyDescent="0.25">
      <c r="A8065" t="s">
        <v>85</v>
      </c>
      <c r="B8065" t="s">
        <v>97</v>
      </c>
      <c r="C8065" t="s">
        <v>120</v>
      </c>
      <c r="D8065" t="s">
        <v>123</v>
      </c>
      <c r="E8065" t="s">
        <v>106</v>
      </c>
      <c r="F8065">
        <v>24</v>
      </c>
      <c r="G8065">
        <v>136.00495910644531</v>
      </c>
      <c r="H8065">
        <v>136.114013671875</v>
      </c>
      <c r="I8065">
        <v>-0.10905035585165024</v>
      </c>
      <c r="J8065">
        <v>-8.0181163502857089E-4</v>
      </c>
      <c r="K8065">
        <v>-4.272310733795166</v>
      </c>
      <c r="L8065">
        <v>-1.8126227855682373</v>
      </c>
      <c r="M8065">
        <v>-0.10905035585165024</v>
      </c>
      <c r="N8065">
        <v>1.5945219993591309</v>
      </c>
      <c r="O8065">
        <v>4.0542101860046387</v>
      </c>
      <c r="P8065">
        <v>-5.4525370597839355</v>
      </c>
      <c r="Q8065">
        <v>5.2344365119934082</v>
      </c>
      <c r="R8065">
        <v>278</v>
      </c>
      <c r="S8065">
        <v>10.553462982177734</v>
      </c>
      <c r="T8065">
        <v>3.2486093044281006</v>
      </c>
      <c r="U8065">
        <v>72.534210205078125</v>
      </c>
      <c r="V8065">
        <v>95.637931823730469</v>
      </c>
      <c r="W8065">
        <v>68.758140563964844</v>
      </c>
    </row>
    <row r="8066" spans="1:23" x14ac:dyDescent="0.25">
      <c r="A8066" t="s">
        <v>85</v>
      </c>
      <c r="B8066" t="s">
        <v>97</v>
      </c>
      <c r="C8066" t="s">
        <v>120</v>
      </c>
      <c r="D8066" t="s">
        <v>123</v>
      </c>
      <c r="E8066" t="s">
        <v>107</v>
      </c>
      <c r="F8066">
        <v>1</v>
      </c>
      <c r="G8066">
        <v>114.09126281738281</v>
      </c>
      <c r="H8066">
        <v>113.69005584716797</v>
      </c>
      <c r="I8066">
        <v>0.40120390057563782</v>
      </c>
      <c r="J8066">
        <v>3.5165173467248678E-3</v>
      </c>
      <c r="K8066">
        <v>-4.0162415504455566</v>
      </c>
      <c r="L8066">
        <v>-1.4063791036605835</v>
      </c>
      <c r="M8066">
        <v>0.40120390057563782</v>
      </c>
      <c r="N8066">
        <v>2.2087869644165039</v>
      </c>
      <c r="O8066">
        <v>4.8186497688293457</v>
      </c>
      <c r="P8066">
        <v>-5.2685260772705078</v>
      </c>
      <c r="Q8066">
        <v>6.0709338188171387</v>
      </c>
      <c r="R8066">
        <v>277</v>
      </c>
      <c r="S8066">
        <v>11.881471633911133</v>
      </c>
      <c r="T8066">
        <v>3.446951150894165</v>
      </c>
      <c r="U8066">
        <v>71.305885314941406</v>
      </c>
      <c r="V8066">
        <v>91.644828796386719</v>
      </c>
      <c r="W8066">
        <v>68.437248229980469</v>
      </c>
    </row>
    <row r="8067" spans="1:23" x14ac:dyDescent="0.25">
      <c r="A8067" t="s">
        <v>85</v>
      </c>
      <c r="B8067" t="s">
        <v>97</v>
      </c>
      <c r="C8067" t="s">
        <v>120</v>
      </c>
      <c r="D8067" t="s">
        <v>123</v>
      </c>
      <c r="E8067" t="s">
        <v>107</v>
      </c>
      <c r="F8067">
        <v>2</v>
      </c>
      <c r="G8067">
        <v>115.32776641845703</v>
      </c>
      <c r="H8067">
        <v>114.03252410888672</v>
      </c>
      <c r="I8067">
        <v>1.2952451705932617</v>
      </c>
      <c r="J8067">
        <v>1.1230991221964359E-2</v>
      </c>
      <c r="K8067">
        <v>-2.9023008346557617</v>
      </c>
      <c r="L8067">
        <v>-0.42235660552978516</v>
      </c>
      <c r="M8067">
        <v>1.2952451705932617</v>
      </c>
      <c r="N8067">
        <v>3.0128469467163086</v>
      </c>
      <c r="O8067">
        <v>5.4927911758422852</v>
      </c>
      <c r="P8067">
        <v>-4.0922465324401855</v>
      </c>
      <c r="Q8067">
        <v>6.682736873626709</v>
      </c>
      <c r="R8067">
        <v>277</v>
      </c>
      <c r="S8067">
        <v>10.727999687194824</v>
      </c>
      <c r="T8067">
        <v>3.275362491607666</v>
      </c>
      <c r="U8067">
        <v>71.305885314941406</v>
      </c>
      <c r="V8067">
        <v>91.644828796386719</v>
      </c>
      <c r="W8067">
        <v>68.206695556640625</v>
      </c>
    </row>
    <row r="8068" spans="1:23" x14ac:dyDescent="0.25">
      <c r="A8068" t="s">
        <v>85</v>
      </c>
      <c r="B8068" t="s">
        <v>97</v>
      </c>
      <c r="C8068" t="s">
        <v>120</v>
      </c>
      <c r="D8068" t="s">
        <v>123</v>
      </c>
      <c r="E8068" t="s">
        <v>107</v>
      </c>
      <c r="F8068">
        <v>3</v>
      </c>
      <c r="G8068">
        <v>115.18272399902344</v>
      </c>
      <c r="H8068">
        <v>112.56565856933594</v>
      </c>
      <c r="I8068">
        <v>2.6170728206634521</v>
      </c>
      <c r="J8068">
        <v>2.2721054032444954E-2</v>
      </c>
      <c r="K8068">
        <v>-1.2932088375091553</v>
      </c>
      <c r="L8068">
        <v>1.0170172452926636</v>
      </c>
      <c r="M8068">
        <v>2.6170728206634521</v>
      </c>
      <c r="N8068">
        <v>4.2171282768249512</v>
      </c>
      <c r="O8068">
        <v>6.5273542404174805</v>
      </c>
      <c r="P8068">
        <v>-2.401719331741333</v>
      </c>
      <c r="Q8068">
        <v>7.6358647346496582</v>
      </c>
      <c r="R8068">
        <v>277</v>
      </c>
      <c r="S8068">
        <v>9.30987548828125</v>
      </c>
      <c r="T8068">
        <v>3.0512089729309082</v>
      </c>
      <c r="U8068">
        <v>71.305885314941406</v>
      </c>
      <c r="V8068">
        <v>91.644828796386719</v>
      </c>
      <c r="W8068">
        <v>68.126609802246094</v>
      </c>
    </row>
    <row r="8069" spans="1:23" x14ac:dyDescent="0.25">
      <c r="A8069" t="s">
        <v>85</v>
      </c>
      <c r="B8069" t="s">
        <v>97</v>
      </c>
      <c r="C8069" t="s">
        <v>120</v>
      </c>
      <c r="D8069" t="s">
        <v>123</v>
      </c>
      <c r="E8069" t="s">
        <v>107</v>
      </c>
      <c r="F8069">
        <v>4</v>
      </c>
      <c r="G8069">
        <v>118.62217712402344</v>
      </c>
      <c r="H8069">
        <v>117.93367767333984</v>
      </c>
      <c r="I8069">
        <v>0.68850612640380859</v>
      </c>
      <c r="J8069">
        <v>5.8041941374540329E-3</v>
      </c>
      <c r="K8069">
        <v>-3.415313720703125</v>
      </c>
      <c r="L8069">
        <v>-0.99074363708496094</v>
      </c>
      <c r="M8069">
        <v>0.68850612640380859</v>
      </c>
      <c r="N8069">
        <v>2.3677558898925781</v>
      </c>
      <c r="O8069">
        <v>4.7923259735107422</v>
      </c>
      <c r="P8069">
        <v>-4.5786895751953125</v>
      </c>
      <c r="Q8069">
        <v>5.9557018280029297</v>
      </c>
      <c r="R8069">
        <v>277</v>
      </c>
      <c r="S8069">
        <v>10.25426197052002</v>
      </c>
      <c r="T8069">
        <v>3.2022275924682617</v>
      </c>
      <c r="U8069">
        <v>71.305885314941406</v>
      </c>
      <c r="V8069">
        <v>91.644828796386719</v>
      </c>
      <c r="W8069">
        <v>67.886688232421875</v>
      </c>
    </row>
    <row r="8070" spans="1:23" x14ac:dyDescent="0.25">
      <c r="A8070" t="s">
        <v>85</v>
      </c>
      <c r="B8070" t="s">
        <v>97</v>
      </c>
      <c r="C8070" t="s">
        <v>120</v>
      </c>
      <c r="D8070" t="s">
        <v>123</v>
      </c>
      <c r="E8070" t="s">
        <v>107</v>
      </c>
      <c r="F8070">
        <v>5</v>
      </c>
      <c r="G8070">
        <v>133.11260986328125</v>
      </c>
      <c r="H8070">
        <v>131.14309692382812</v>
      </c>
      <c r="I8070">
        <v>1.9695112705230713</v>
      </c>
      <c r="J8070">
        <v>1.4795827679336071E-2</v>
      </c>
      <c r="K8070">
        <v>-1.8257761001586914</v>
      </c>
      <c r="L8070">
        <v>0.41651043295860291</v>
      </c>
      <c r="M8070">
        <v>1.9695112705230713</v>
      </c>
      <c r="N8070">
        <v>3.5225121974945068</v>
      </c>
      <c r="O8070">
        <v>5.764798641204834</v>
      </c>
      <c r="P8070">
        <v>-2.9016873836517334</v>
      </c>
      <c r="Q8070">
        <v>6.8407096862792969</v>
      </c>
      <c r="R8070">
        <v>277</v>
      </c>
      <c r="S8070">
        <v>8.7703542709350586</v>
      </c>
      <c r="T8070">
        <v>2.9614784717559814</v>
      </c>
      <c r="U8070">
        <v>71.305885314941406</v>
      </c>
      <c r="V8070">
        <v>91.644828796386719</v>
      </c>
      <c r="W8070">
        <v>67.954742431640625</v>
      </c>
    </row>
    <row r="8071" spans="1:23" x14ac:dyDescent="0.25">
      <c r="A8071" t="s">
        <v>85</v>
      </c>
      <c r="B8071" t="s">
        <v>97</v>
      </c>
      <c r="C8071" t="s">
        <v>120</v>
      </c>
      <c r="D8071" t="s">
        <v>123</v>
      </c>
      <c r="E8071" t="s">
        <v>107</v>
      </c>
      <c r="F8071">
        <v>6</v>
      </c>
      <c r="G8071">
        <v>158.70008850097656</v>
      </c>
      <c r="H8071">
        <v>154.61836242675781</v>
      </c>
      <c r="I8071">
        <v>4.0817232131958008</v>
      </c>
      <c r="J8071">
        <v>2.5719728320837021E-2</v>
      </c>
      <c r="K8071">
        <v>-1.2017437219619751</v>
      </c>
      <c r="L8071">
        <v>1.9197713136672974</v>
      </c>
      <c r="M8071">
        <v>4.0817232131958008</v>
      </c>
      <c r="N8071">
        <v>6.2436752319335938</v>
      </c>
      <c r="O8071">
        <v>9.3651905059814453</v>
      </c>
      <c r="P8071">
        <v>-2.699533224105835</v>
      </c>
      <c r="Q8071">
        <v>10.862979888916016</v>
      </c>
      <c r="R8071">
        <v>277</v>
      </c>
      <c r="S8071">
        <v>16.996747970581055</v>
      </c>
      <c r="T8071">
        <v>4.122711181640625</v>
      </c>
      <c r="U8071">
        <v>71.305885314941406</v>
      </c>
      <c r="V8071">
        <v>91.644828796386719</v>
      </c>
      <c r="W8071">
        <v>68.406654357910156</v>
      </c>
    </row>
    <row r="8072" spans="1:23" x14ac:dyDescent="0.25">
      <c r="A8072" t="s">
        <v>85</v>
      </c>
      <c r="B8072" t="s">
        <v>97</v>
      </c>
      <c r="C8072" t="s">
        <v>120</v>
      </c>
      <c r="D8072" t="s">
        <v>123</v>
      </c>
      <c r="E8072" t="s">
        <v>107</v>
      </c>
      <c r="F8072">
        <v>7</v>
      </c>
      <c r="G8072">
        <v>185.63436889648437</v>
      </c>
      <c r="H8072">
        <v>179.85978698730469</v>
      </c>
      <c r="I8072">
        <v>5.7745709419250488</v>
      </c>
      <c r="J8072">
        <v>3.1107230111956596E-2</v>
      </c>
      <c r="K8072">
        <v>0.25295737385749817</v>
      </c>
      <c r="L8072">
        <v>3.5151715278625488</v>
      </c>
      <c r="M8072">
        <v>5.7745709419250488</v>
      </c>
      <c r="N8072">
        <v>8.033970832824707</v>
      </c>
      <c r="O8072">
        <v>11.296184539794922</v>
      </c>
      <c r="P8072">
        <v>-1.3123433589935303</v>
      </c>
      <c r="Q8072">
        <v>12.861485481262207</v>
      </c>
      <c r="R8072">
        <v>277</v>
      </c>
      <c r="S8072">
        <v>18.563501358032227</v>
      </c>
      <c r="T8072">
        <v>4.3085379600524902</v>
      </c>
      <c r="U8072">
        <v>71.305885314941406</v>
      </c>
      <c r="V8072">
        <v>91.644828796386719</v>
      </c>
      <c r="W8072">
        <v>68.910636901855469</v>
      </c>
    </row>
    <row r="8073" spans="1:23" x14ac:dyDescent="0.25">
      <c r="A8073" t="s">
        <v>85</v>
      </c>
      <c r="B8073" t="s">
        <v>97</v>
      </c>
      <c r="C8073" t="s">
        <v>120</v>
      </c>
      <c r="D8073" t="s">
        <v>123</v>
      </c>
      <c r="E8073" t="s">
        <v>107</v>
      </c>
      <c r="F8073">
        <v>8</v>
      </c>
      <c r="G8073">
        <v>202.97247314453125</v>
      </c>
      <c r="H8073">
        <v>202.60791015625</v>
      </c>
      <c r="I8073">
        <v>0.36456945538520813</v>
      </c>
      <c r="J8073">
        <v>1.7961522098630667E-3</v>
      </c>
      <c r="K8073">
        <v>-5.2373156547546387</v>
      </c>
      <c r="L8073">
        <v>-1.9276765584945679</v>
      </c>
      <c r="M8073">
        <v>0.36456945538520813</v>
      </c>
      <c r="N8073">
        <v>2.6568155288696289</v>
      </c>
      <c r="O8073">
        <v>5.9664549827575684</v>
      </c>
      <c r="P8073">
        <v>-6.8253726959228516</v>
      </c>
      <c r="Q8073">
        <v>7.554511547088623</v>
      </c>
      <c r="R8073">
        <v>277</v>
      </c>
      <c r="S8073">
        <v>19.107166290283203</v>
      </c>
      <c r="T8073">
        <v>4.3711743354797363</v>
      </c>
      <c r="U8073">
        <v>71.305885314941406</v>
      </c>
      <c r="V8073">
        <v>91.644828796386719</v>
      </c>
      <c r="W8073">
        <v>69.598602294921875</v>
      </c>
    </row>
    <row r="8074" spans="1:23" x14ac:dyDescent="0.25">
      <c r="A8074" t="s">
        <v>85</v>
      </c>
      <c r="B8074" t="s">
        <v>97</v>
      </c>
      <c r="C8074" t="s">
        <v>120</v>
      </c>
      <c r="D8074" t="s">
        <v>123</v>
      </c>
      <c r="E8074" t="s">
        <v>107</v>
      </c>
      <c r="F8074">
        <v>9</v>
      </c>
      <c r="G8074">
        <v>216.98977661132812</v>
      </c>
      <c r="H8074">
        <v>218.97958374023437</v>
      </c>
      <c r="I8074">
        <v>-1.9898031949996948</v>
      </c>
      <c r="J8074">
        <v>-9.1700321063399315E-3</v>
      </c>
      <c r="K8074">
        <v>-7.9063191413879395</v>
      </c>
      <c r="L8074">
        <v>-4.4107937812805176</v>
      </c>
      <c r="M8074">
        <v>-1.9898031949996948</v>
      </c>
      <c r="N8074">
        <v>0.43118724226951599</v>
      </c>
      <c r="O8074">
        <v>3.9267129898071289</v>
      </c>
      <c r="P8074">
        <v>-9.5835695266723633</v>
      </c>
      <c r="Q8074">
        <v>5.6039628982543945</v>
      </c>
      <c r="R8074">
        <v>277</v>
      </c>
      <c r="S8074">
        <v>21.313751220703125</v>
      </c>
      <c r="T8074">
        <v>4.6166820526123047</v>
      </c>
      <c r="U8074">
        <v>71.305885314941406</v>
      </c>
      <c r="V8074">
        <v>91.644828796386719</v>
      </c>
      <c r="W8074">
        <v>70.9398193359375</v>
      </c>
    </row>
    <row r="8075" spans="1:23" x14ac:dyDescent="0.25">
      <c r="A8075" t="s">
        <v>85</v>
      </c>
      <c r="B8075" t="s">
        <v>97</v>
      </c>
      <c r="C8075" t="s">
        <v>120</v>
      </c>
      <c r="D8075" t="s">
        <v>123</v>
      </c>
      <c r="E8075" t="s">
        <v>107</v>
      </c>
      <c r="F8075">
        <v>10</v>
      </c>
      <c r="G8075">
        <v>231.61767578125</v>
      </c>
      <c r="H8075">
        <v>228.02879333496094</v>
      </c>
      <c r="I8075">
        <v>3.5888926982879639</v>
      </c>
      <c r="J8075">
        <v>1.5494899824261665E-2</v>
      </c>
      <c r="K8075">
        <v>-1.5682690143585205</v>
      </c>
      <c r="L8075">
        <v>1.4786239862442017</v>
      </c>
      <c r="M8075">
        <v>3.5888926982879639</v>
      </c>
      <c r="N8075">
        <v>5.6991615295410156</v>
      </c>
      <c r="O8075">
        <v>8.7460546493530273</v>
      </c>
      <c r="P8075">
        <v>-3.0302526950836182</v>
      </c>
      <c r="Q8075">
        <v>10.208038330078125</v>
      </c>
      <c r="R8075">
        <v>277</v>
      </c>
      <c r="S8075">
        <v>16.193820953369141</v>
      </c>
      <c r="T8075">
        <v>4.0241546630859375</v>
      </c>
      <c r="U8075">
        <v>71.305885314941406</v>
      </c>
      <c r="V8075">
        <v>91.644828796386719</v>
      </c>
      <c r="W8075">
        <v>71.93304443359375</v>
      </c>
    </row>
    <row r="8076" spans="1:23" x14ac:dyDescent="0.25">
      <c r="A8076" t="s">
        <v>85</v>
      </c>
      <c r="B8076" t="s">
        <v>97</v>
      </c>
      <c r="C8076" t="s">
        <v>120</v>
      </c>
      <c r="D8076" t="s">
        <v>123</v>
      </c>
      <c r="E8076" t="s">
        <v>107</v>
      </c>
      <c r="F8076">
        <v>11</v>
      </c>
      <c r="G8076">
        <v>246.65055847167969</v>
      </c>
      <c r="H8076">
        <v>232.68867492675781</v>
      </c>
      <c r="I8076">
        <v>13.96186351776123</v>
      </c>
      <c r="J8076">
        <v>5.660584568977356E-2</v>
      </c>
      <c r="K8076">
        <v>5.819267749786377</v>
      </c>
      <c r="L8076">
        <v>10.629979133605957</v>
      </c>
      <c r="M8076">
        <v>13.96186351776123</v>
      </c>
      <c r="N8076">
        <v>17.293746948242187</v>
      </c>
      <c r="O8076">
        <v>22.104459762573242</v>
      </c>
      <c r="P8076">
        <v>3.5109550952911377</v>
      </c>
      <c r="Q8076">
        <v>24.412771224975586</v>
      </c>
      <c r="R8076">
        <v>277</v>
      </c>
      <c r="S8076">
        <v>40.369518280029297</v>
      </c>
      <c r="T8076">
        <v>6.353701114654541</v>
      </c>
      <c r="U8076">
        <v>71.305885314941406</v>
      </c>
      <c r="V8076">
        <v>91.644828796386719</v>
      </c>
      <c r="W8076">
        <v>72.406349182128906</v>
      </c>
    </row>
    <row r="8077" spans="1:23" x14ac:dyDescent="0.25">
      <c r="A8077" t="s">
        <v>85</v>
      </c>
      <c r="B8077" t="s">
        <v>97</v>
      </c>
      <c r="C8077" t="s">
        <v>120</v>
      </c>
      <c r="D8077" t="s">
        <v>123</v>
      </c>
      <c r="E8077" t="s">
        <v>107</v>
      </c>
      <c r="F8077">
        <v>12</v>
      </c>
      <c r="G8077">
        <v>237.3409423828125</v>
      </c>
      <c r="H8077">
        <v>229.69175720214844</v>
      </c>
      <c r="I8077">
        <v>7.6491823196411133</v>
      </c>
      <c r="J8077">
        <v>3.2228667289018631E-2</v>
      </c>
      <c r="K8077">
        <v>2.0061016082763672</v>
      </c>
      <c r="L8077">
        <v>5.3400793075561523</v>
      </c>
      <c r="M8077">
        <v>7.6491823196411133</v>
      </c>
      <c r="N8077">
        <v>9.9582853317260742</v>
      </c>
      <c r="O8077">
        <v>13.292263031005859</v>
      </c>
      <c r="P8077">
        <v>0.4063664972782135</v>
      </c>
      <c r="Q8077">
        <v>14.891998291015625</v>
      </c>
      <c r="R8077">
        <v>277</v>
      </c>
      <c r="S8077">
        <v>19.38922119140625</v>
      </c>
      <c r="T8077">
        <v>4.4033193588256836</v>
      </c>
      <c r="U8077">
        <v>71.305885314941406</v>
      </c>
      <c r="V8077">
        <v>91.644828796386719</v>
      </c>
      <c r="W8077">
        <v>72.319915771484375</v>
      </c>
    </row>
    <row r="8078" spans="1:23" x14ac:dyDescent="0.25">
      <c r="A8078" t="s">
        <v>85</v>
      </c>
      <c r="B8078" t="s">
        <v>97</v>
      </c>
      <c r="C8078" t="s">
        <v>120</v>
      </c>
      <c r="D8078" t="s">
        <v>123</v>
      </c>
      <c r="E8078" t="s">
        <v>107</v>
      </c>
      <c r="F8078">
        <v>13</v>
      </c>
      <c r="G8078">
        <v>231.31707763671875</v>
      </c>
      <c r="H8078">
        <v>222.76217651367187</v>
      </c>
      <c r="I8078">
        <v>8.554901123046875</v>
      </c>
      <c r="J8078">
        <v>3.6983437836170197E-2</v>
      </c>
      <c r="K8078">
        <v>2.8019418716430664</v>
      </c>
      <c r="L8078">
        <v>6.2008366584777832</v>
      </c>
      <c r="M8078">
        <v>8.554901123046875</v>
      </c>
      <c r="N8078">
        <v>10.908965110778809</v>
      </c>
      <c r="O8078">
        <v>14.307860374450684</v>
      </c>
      <c r="P8078">
        <v>1.1710578203201294</v>
      </c>
      <c r="Q8078">
        <v>15.93874454498291</v>
      </c>
      <c r="R8078">
        <v>277</v>
      </c>
      <c r="S8078">
        <v>20.151641845703125</v>
      </c>
      <c r="T8078">
        <v>4.4890580177307129</v>
      </c>
      <c r="U8078">
        <v>71.305885314941406</v>
      </c>
      <c r="V8078">
        <v>91.644828796386719</v>
      </c>
      <c r="W8078">
        <v>72.3660888671875</v>
      </c>
    </row>
    <row r="8079" spans="1:23" x14ac:dyDescent="0.25">
      <c r="A8079" t="s">
        <v>85</v>
      </c>
      <c r="B8079" t="s">
        <v>97</v>
      </c>
      <c r="C8079" t="s">
        <v>120</v>
      </c>
      <c r="D8079" t="s">
        <v>123</v>
      </c>
      <c r="E8079" t="s">
        <v>107</v>
      </c>
      <c r="F8079">
        <v>14</v>
      </c>
      <c r="G8079">
        <v>234.34268188476562</v>
      </c>
      <c r="H8079">
        <v>220.69137573242187</v>
      </c>
      <c r="I8079">
        <v>13.651300430297852</v>
      </c>
      <c r="J8079">
        <v>5.8253582566976547E-2</v>
      </c>
      <c r="K8079">
        <v>7.1130151748657227</v>
      </c>
      <c r="L8079">
        <v>10.975887298583984</v>
      </c>
      <c r="M8079">
        <v>13.651300430297852</v>
      </c>
      <c r="N8079">
        <v>16.326713562011719</v>
      </c>
      <c r="O8079">
        <v>20.189584732055664</v>
      </c>
      <c r="P8079">
        <v>5.2595024108886719</v>
      </c>
      <c r="Q8079">
        <v>22.043098449707031</v>
      </c>
      <c r="R8079">
        <v>277</v>
      </c>
      <c r="S8079">
        <v>26.028881072998047</v>
      </c>
      <c r="T8079">
        <v>5.1018509864807129</v>
      </c>
      <c r="U8079">
        <v>71.305885314941406</v>
      </c>
      <c r="V8079">
        <v>91.644828796386719</v>
      </c>
      <c r="W8079">
        <v>73.545753479003906</v>
      </c>
    </row>
    <row r="8080" spans="1:23" x14ac:dyDescent="0.25">
      <c r="A8080" t="s">
        <v>85</v>
      </c>
      <c r="B8080" t="s">
        <v>97</v>
      </c>
      <c r="C8080" t="s">
        <v>120</v>
      </c>
      <c r="D8080" t="s">
        <v>123</v>
      </c>
      <c r="E8080" t="s">
        <v>107</v>
      </c>
      <c r="F8080">
        <v>15</v>
      </c>
      <c r="G8080">
        <v>229.04815673828125</v>
      </c>
      <c r="H8080">
        <v>216.8104248046875</v>
      </c>
      <c r="I8080">
        <v>12.237736701965332</v>
      </c>
      <c r="J8080">
        <v>5.3428661078214645E-2</v>
      </c>
      <c r="K8080">
        <v>6.1713285446166992</v>
      </c>
      <c r="L8080">
        <v>9.7554111480712891</v>
      </c>
      <c r="M8080">
        <v>12.237736701965332</v>
      </c>
      <c r="N8080">
        <v>14.720062255859375</v>
      </c>
      <c r="O8080">
        <v>18.304145812988281</v>
      </c>
      <c r="P8080">
        <v>4.4515857696533203</v>
      </c>
      <c r="Q8080">
        <v>20.023887634277344</v>
      </c>
      <c r="R8080">
        <v>277</v>
      </c>
      <c r="S8080">
        <v>22.407382965087891</v>
      </c>
      <c r="T8080">
        <v>4.7336435317993164</v>
      </c>
      <c r="U8080">
        <v>71.305885314941406</v>
      </c>
      <c r="V8080">
        <v>91.644828796386719</v>
      </c>
      <c r="W8080">
        <v>73.5792236328125</v>
      </c>
    </row>
    <row r="8081" spans="1:23" x14ac:dyDescent="0.25">
      <c r="A8081" t="s">
        <v>85</v>
      </c>
      <c r="B8081" t="s">
        <v>97</v>
      </c>
      <c r="C8081" t="s">
        <v>120</v>
      </c>
      <c r="D8081" t="s">
        <v>123</v>
      </c>
      <c r="E8081" t="s">
        <v>107</v>
      </c>
      <c r="F8081">
        <v>16</v>
      </c>
      <c r="G8081">
        <v>226.480224609375</v>
      </c>
      <c r="H8081">
        <v>217.51509094238281</v>
      </c>
      <c r="I8081">
        <v>8.9651346206665039</v>
      </c>
      <c r="J8081">
        <v>3.9584625512361526E-2</v>
      </c>
      <c r="K8081">
        <v>3.4457178115844727</v>
      </c>
      <c r="L8081">
        <v>6.7066340446472168</v>
      </c>
      <c r="M8081">
        <v>8.9651346206665039</v>
      </c>
      <c r="N8081">
        <v>11.223634719848633</v>
      </c>
      <c r="O8081">
        <v>14.484551429748535</v>
      </c>
      <c r="P8081">
        <v>1.8810399770736694</v>
      </c>
      <c r="Q8081">
        <v>16.049228668212891</v>
      </c>
      <c r="R8081">
        <v>277</v>
      </c>
      <c r="S8081">
        <v>18.548728942871094</v>
      </c>
      <c r="T8081">
        <v>4.30682373046875</v>
      </c>
      <c r="U8081">
        <v>71.305885314941406</v>
      </c>
      <c r="V8081">
        <v>91.644828796386719</v>
      </c>
      <c r="W8081">
        <v>76.29913330078125</v>
      </c>
    </row>
    <row r="8082" spans="1:23" x14ac:dyDescent="0.25">
      <c r="A8082" t="s">
        <v>85</v>
      </c>
      <c r="B8082" t="s">
        <v>97</v>
      </c>
      <c r="C8082" t="s">
        <v>120</v>
      </c>
      <c r="D8082" t="s">
        <v>123</v>
      </c>
      <c r="E8082" t="s">
        <v>107</v>
      </c>
      <c r="F8082">
        <v>17</v>
      </c>
      <c r="G8082">
        <v>218.89775085449219</v>
      </c>
      <c r="H8082">
        <v>208.90361022949219</v>
      </c>
      <c r="I8082">
        <v>9.9941377639770508</v>
      </c>
      <c r="J8082">
        <v>4.5656647533178329E-2</v>
      </c>
      <c r="K8082">
        <v>5.0067791938781738</v>
      </c>
      <c r="L8082">
        <v>7.9533510208129883</v>
      </c>
      <c r="M8082">
        <v>9.9941377639770508</v>
      </c>
      <c r="N8082">
        <v>12.034924507141113</v>
      </c>
      <c r="O8082">
        <v>14.98149585723877</v>
      </c>
      <c r="P8082">
        <v>3.5929327011108398</v>
      </c>
      <c r="Q8082">
        <v>16.395343780517578</v>
      </c>
      <c r="R8082">
        <v>277</v>
      </c>
      <c r="S8082">
        <v>15.144989013671875</v>
      </c>
      <c r="T8082">
        <v>3.8916563987731934</v>
      </c>
      <c r="U8082">
        <v>71.305885314941406</v>
      </c>
      <c r="V8082">
        <v>91.644828796386719</v>
      </c>
      <c r="W8082">
        <v>76.186004638671875</v>
      </c>
    </row>
    <row r="8083" spans="1:23" x14ac:dyDescent="0.25">
      <c r="A8083" t="s">
        <v>85</v>
      </c>
      <c r="B8083" t="s">
        <v>97</v>
      </c>
      <c r="C8083" t="s">
        <v>120</v>
      </c>
      <c r="D8083" t="s">
        <v>123</v>
      </c>
      <c r="E8083" t="s">
        <v>107</v>
      </c>
      <c r="F8083">
        <v>18</v>
      </c>
      <c r="G8083">
        <v>206.41412353515625</v>
      </c>
      <c r="H8083">
        <v>195.60342407226562</v>
      </c>
      <c r="I8083">
        <v>10.810690879821777</v>
      </c>
      <c r="J8083">
        <v>5.2373792976140976E-2</v>
      </c>
      <c r="K8083">
        <v>6.1006565093994141</v>
      </c>
      <c r="L8083">
        <v>8.8833827972412109</v>
      </c>
      <c r="M8083">
        <v>10.810690879821777</v>
      </c>
      <c r="N8083">
        <v>12.737998962402344</v>
      </c>
      <c r="O8083">
        <v>15.520725250244141</v>
      </c>
      <c r="P8083">
        <v>4.7654271125793457</v>
      </c>
      <c r="Q8083">
        <v>16.855955123901367</v>
      </c>
      <c r="R8083">
        <v>277</v>
      </c>
      <c r="S8083">
        <v>13.50753116607666</v>
      </c>
      <c r="T8083">
        <v>3.6752593517303467</v>
      </c>
      <c r="U8083">
        <v>71.305885314941406</v>
      </c>
      <c r="V8083">
        <v>91.644828796386719</v>
      </c>
      <c r="W8083">
        <v>73.839820861816406</v>
      </c>
    </row>
    <row r="8084" spans="1:23" x14ac:dyDescent="0.25">
      <c r="A8084" t="s">
        <v>85</v>
      </c>
      <c r="B8084" t="s">
        <v>97</v>
      </c>
      <c r="C8084" t="s">
        <v>120</v>
      </c>
      <c r="D8084" t="s">
        <v>123</v>
      </c>
      <c r="E8084" t="s">
        <v>107</v>
      </c>
      <c r="F8084">
        <v>19</v>
      </c>
      <c r="G8084">
        <v>185.95094299316406</v>
      </c>
      <c r="H8084">
        <v>178.32638549804687</v>
      </c>
      <c r="I8084">
        <v>7.6245560646057129</v>
      </c>
      <c r="J8084">
        <v>4.1003052145242691E-2</v>
      </c>
      <c r="K8084">
        <v>2.6474235057830811</v>
      </c>
      <c r="L8084">
        <v>5.5879535675048828</v>
      </c>
      <c r="M8084">
        <v>7.6245560646057129</v>
      </c>
      <c r="N8084">
        <v>9.661158561706543</v>
      </c>
      <c r="O8084">
        <v>12.601688385009766</v>
      </c>
      <c r="P8084">
        <v>1.2364754676818848</v>
      </c>
      <c r="Q8084">
        <v>14.012637138366699</v>
      </c>
      <c r="R8084">
        <v>277</v>
      </c>
      <c r="S8084">
        <v>15.082949638366699</v>
      </c>
      <c r="T8084">
        <v>3.8836772441864014</v>
      </c>
      <c r="U8084">
        <v>71.305885314941406</v>
      </c>
      <c r="V8084">
        <v>91.644828796386719</v>
      </c>
      <c r="W8084">
        <v>71.826263427734375</v>
      </c>
    </row>
    <row r="8085" spans="1:23" x14ac:dyDescent="0.25">
      <c r="A8085" t="s">
        <v>85</v>
      </c>
      <c r="B8085" t="s">
        <v>97</v>
      </c>
      <c r="C8085" t="s">
        <v>120</v>
      </c>
      <c r="D8085" t="s">
        <v>123</v>
      </c>
      <c r="E8085" t="s">
        <v>107</v>
      </c>
      <c r="F8085">
        <v>20</v>
      </c>
      <c r="G8085">
        <v>176.96578979492187</v>
      </c>
      <c r="H8085">
        <v>172.83529663085937</v>
      </c>
      <c r="I8085">
        <v>4.1304926872253418</v>
      </c>
      <c r="J8085">
        <v>2.3340627551078796E-2</v>
      </c>
      <c r="K8085">
        <v>-0.91565996408462524</v>
      </c>
      <c r="L8085">
        <v>2.0656478404998779</v>
      </c>
      <c r="M8085">
        <v>4.1304926872253418</v>
      </c>
      <c r="N8085">
        <v>6.1953372955322266</v>
      </c>
      <c r="O8085">
        <v>9.1766452789306641</v>
      </c>
      <c r="P8085">
        <v>-2.3461742401123047</v>
      </c>
      <c r="Q8085">
        <v>10.607159614562988</v>
      </c>
      <c r="R8085">
        <v>277</v>
      </c>
      <c r="S8085">
        <v>15.504172325134277</v>
      </c>
      <c r="T8085">
        <v>3.9375338554382324</v>
      </c>
      <c r="U8085">
        <v>71.305885314941406</v>
      </c>
      <c r="V8085">
        <v>91.644828796386719</v>
      </c>
      <c r="W8085">
        <v>70.431610107421875</v>
      </c>
    </row>
    <row r="8086" spans="1:23" x14ac:dyDescent="0.25">
      <c r="A8086" t="s">
        <v>85</v>
      </c>
      <c r="B8086" t="s">
        <v>97</v>
      </c>
      <c r="C8086" t="s">
        <v>120</v>
      </c>
      <c r="D8086" t="s">
        <v>123</v>
      </c>
      <c r="E8086" t="s">
        <v>107</v>
      </c>
      <c r="F8086">
        <v>21</v>
      </c>
      <c r="G8086">
        <v>171.68952941894531</v>
      </c>
      <c r="H8086">
        <v>169.69309997558594</v>
      </c>
      <c r="I8086">
        <v>1.9964216947555542</v>
      </c>
      <c r="J8086">
        <v>1.1628092266619205E-2</v>
      </c>
      <c r="K8086">
        <v>-3.0573539733886719</v>
      </c>
      <c r="L8086">
        <v>-7.1542374789714813E-2</v>
      </c>
      <c r="M8086">
        <v>1.9964216947555542</v>
      </c>
      <c r="N8086">
        <v>4.0643858909606934</v>
      </c>
      <c r="O8086">
        <v>7.0501976013183594</v>
      </c>
      <c r="P8086">
        <v>-4.4900293350219727</v>
      </c>
      <c r="Q8086">
        <v>8.4828729629516602</v>
      </c>
      <c r="R8086">
        <v>277</v>
      </c>
      <c r="S8086">
        <v>15.551052093505859</v>
      </c>
      <c r="T8086">
        <v>3.9434821605682373</v>
      </c>
      <c r="U8086">
        <v>71.305885314941406</v>
      </c>
      <c r="V8086">
        <v>91.644828796386719</v>
      </c>
      <c r="W8086">
        <v>69.559059143066406</v>
      </c>
    </row>
    <row r="8087" spans="1:23" x14ac:dyDescent="0.25">
      <c r="A8087" t="s">
        <v>85</v>
      </c>
      <c r="B8087" t="s">
        <v>97</v>
      </c>
      <c r="C8087" t="s">
        <v>120</v>
      </c>
      <c r="D8087" t="s">
        <v>123</v>
      </c>
      <c r="E8087" t="s">
        <v>107</v>
      </c>
      <c r="F8087">
        <v>22</v>
      </c>
      <c r="G8087">
        <v>163.46102905273437</v>
      </c>
      <c r="H8087">
        <v>159.16978454589844</v>
      </c>
      <c r="I8087">
        <v>4.2912411689758301</v>
      </c>
      <c r="J8087">
        <v>2.6252381503582001E-2</v>
      </c>
      <c r="K8087">
        <v>-0.36955389380455017</v>
      </c>
      <c r="L8087">
        <v>2.3840816020965576</v>
      </c>
      <c r="M8087">
        <v>4.2912411689758301</v>
      </c>
      <c r="N8087">
        <v>6.1984004974365234</v>
      </c>
      <c r="O8087">
        <v>8.9520359039306641</v>
      </c>
      <c r="P8087">
        <v>-1.6908245086669922</v>
      </c>
      <c r="Q8087">
        <v>10.273306846618652</v>
      </c>
      <c r="R8087">
        <v>277</v>
      </c>
      <c r="S8087">
        <v>13.226589202880859</v>
      </c>
      <c r="T8087">
        <v>3.6368377208709717</v>
      </c>
      <c r="U8087">
        <v>71.305885314941406</v>
      </c>
      <c r="V8087">
        <v>91.644828796386719</v>
      </c>
      <c r="W8087">
        <v>69.628387451171875</v>
      </c>
    </row>
    <row r="8088" spans="1:23" x14ac:dyDescent="0.25">
      <c r="A8088" t="s">
        <v>85</v>
      </c>
      <c r="B8088" t="s">
        <v>97</v>
      </c>
      <c r="C8088" t="s">
        <v>120</v>
      </c>
      <c r="D8088" t="s">
        <v>123</v>
      </c>
      <c r="E8088" t="s">
        <v>107</v>
      </c>
      <c r="F8088">
        <v>23</v>
      </c>
      <c r="G8088">
        <v>147.10987854003906</v>
      </c>
      <c r="H8088">
        <v>144.95887756347656</v>
      </c>
      <c r="I8088">
        <v>2.1510083675384521</v>
      </c>
      <c r="J8088">
        <v>1.4621780253946781E-2</v>
      </c>
      <c r="K8088">
        <v>-2.020984411239624</v>
      </c>
      <c r="L8088">
        <v>0.44386270642280579</v>
      </c>
      <c r="M8088">
        <v>2.1510083675384521</v>
      </c>
      <c r="N8088">
        <v>3.8581540584564209</v>
      </c>
      <c r="O8088">
        <v>6.3230013847351074</v>
      </c>
      <c r="P8088">
        <v>-3.2036864757537842</v>
      </c>
      <c r="Q8088">
        <v>7.5057029724121094</v>
      </c>
      <c r="R8088">
        <v>277</v>
      </c>
      <c r="S8088">
        <v>10.597780227661133</v>
      </c>
      <c r="T8088">
        <v>3.2554233074188232</v>
      </c>
      <c r="U8088">
        <v>71.305885314941406</v>
      </c>
      <c r="V8088">
        <v>91.644828796386719</v>
      </c>
      <c r="W8088">
        <v>69.422409057617188</v>
      </c>
    </row>
    <row r="8089" spans="1:23" x14ac:dyDescent="0.25">
      <c r="A8089" t="s">
        <v>85</v>
      </c>
      <c r="B8089" t="s">
        <v>97</v>
      </c>
      <c r="C8089" t="s">
        <v>120</v>
      </c>
      <c r="D8089" t="s">
        <v>123</v>
      </c>
      <c r="E8089" t="s">
        <v>107</v>
      </c>
      <c r="F8089">
        <v>24</v>
      </c>
      <c r="G8089">
        <v>134.62298583984375</v>
      </c>
      <c r="H8089">
        <v>135.25320434570312</v>
      </c>
      <c r="I8089">
        <v>-0.63022679090499878</v>
      </c>
      <c r="J8089">
        <v>-4.6814205124974251E-3</v>
      </c>
      <c r="K8089">
        <v>-4.7881622314453125</v>
      </c>
      <c r="L8089">
        <v>-2.3316202163696289</v>
      </c>
      <c r="M8089">
        <v>-0.63022679090499878</v>
      </c>
      <c r="N8089">
        <v>1.0711667537689209</v>
      </c>
      <c r="O8089">
        <v>3.5277087688446045</v>
      </c>
      <c r="P8089">
        <v>-5.9668793678283691</v>
      </c>
      <c r="Q8089">
        <v>4.706425666809082</v>
      </c>
      <c r="R8089">
        <v>277</v>
      </c>
      <c r="S8089">
        <v>10.526483535766602</v>
      </c>
      <c r="T8089">
        <v>3.2444543838500977</v>
      </c>
      <c r="U8089">
        <v>71.305885314941406</v>
      </c>
      <c r="V8089">
        <v>91.644828796386719</v>
      </c>
      <c r="W8089">
        <v>68.935089111328125</v>
      </c>
    </row>
    <row r="8090" spans="1:23" x14ac:dyDescent="0.25">
      <c r="A8090" t="s">
        <v>85</v>
      </c>
      <c r="B8090" t="s">
        <v>97</v>
      </c>
      <c r="C8090" t="s">
        <v>120</v>
      </c>
      <c r="D8090" t="s">
        <v>123</v>
      </c>
      <c r="E8090" t="s">
        <v>108</v>
      </c>
      <c r="F8090">
        <v>1</v>
      </c>
      <c r="G8090">
        <v>131.3170166015625</v>
      </c>
      <c r="H8090">
        <v>135.8831787109375</v>
      </c>
      <c r="I8090">
        <v>-4.5661559104919434</v>
      </c>
      <c r="J8090">
        <v>-3.4772004932165146E-2</v>
      </c>
      <c r="K8090">
        <v>-8.2202119827270508</v>
      </c>
      <c r="L8090">
        <v>-6.061366081237793</v>
      </c>
      <c r="M8090">
        <v>-4.5661559104919434</v>
      </c>
      <c r="N8090">
        <v>-3.0709455013275146</v>
      </c>
      <c r="O8090">
        <v>-0.91209942102432251</v>
      </c>
      <c r="P8090">
        <v>-9.2560863494873047</v>
      </c>
      <c r="Q8090">
        <v>0.12377484142780304</v>
      </c>
      <c r="R8090">
        <v>281</v>
      </c>
      <c r="S8090">
        <v>8.1297721862792969</v>
      </c>
      <c r="T8090">
        <v>2.8512754440307617</v>
      </c>
      <c r="U8090">
        <v>75.128242492675781</v>
      </c>
      <c r="V8090">
        <v>95.189285278320313</v>
      </c>
      <c r="W8090">
        <v>68.551490783691406</v>
      </c>
    </row>
    <row r="8091" spans="1:23" x14ac:dyDescent="0.25">
      <c r="A8091" t="s">
        <v>85</v>
      </c>
      <c r="B8091" t="s">
        <v>97</v>
      </c>
      <c r="C8091" t="s">
        <v>120</v>
      </c>
      <c r="D8091" t="s">
        <v>123</v>
      </c>
      <c r="E8091" t="s">
        <v>108</v>
      </c>
      <c r="F8091">
        <v>2</v>
      </c>
      <c r="G8091">
        <v>126.95761871337891</v>
      </c>
      <c r="H8091">
        <v>132.17236328125</v>
      </c>
      <c r="I8091">
        <v>-5.2147336006164551</v>
      </c>
      <c r="J8091">
        <v>-4.1074600070714951E-2</v>
      </c>
      <c r="K8091">
        <v>-8.7131509780883789</v>
      </c>
      <c r="L8091">
        <v>-6.6462574005126953</v>
      </c>
      <c r="M8091">
        <v>-5.2147336006164551</v>
      </c>
      <c r="N8091">
        <v>-3.7832095623016357</v>
      </c>
      <c r="O8091">
        <v>-1.7163162231445312</v>
      </c>
      <c r="P8091">
        <v>-9.7049036026000977</v>
      </c>
      <c r="Q8091">
        <v>-0.72456353902816772</v>
      </c>
      <c r="R8091">
        <v>281</v>
      </c>
      <c r="S8091">
        <v>7.4519696235656738</v>
      </c>
      <c r="T8091">
        <v>2.7298295497894287</v>
      </c>
      <c r="U8091">
        <v>75.128242492675781</v>
      </c>
      <c r="V8091">
        <v>95.189285278320313</v>
      </c>
      <c r="W8091">
        <v>68.1705322265625</v>
      </c>
    </row>
    <row r="8092" spans="1:23" x14ac:dyDescent="0.25">
      <c r="A8092" t="s">
        <v>85</v>
      </c>
      <c r="B8092" t="s">
        <v>97</v>
      </c>
      <c r="C8092" t="s">
        <v>120</v>
      </c>
      <c r="D8092" t="s">
        <v>123</v>
      </c>
      <c r="E8092" t="s">
        <v>108</v>
      </c>
      <c r="F8092">
        <v>3</v>
      </c>
      <c r="G8092">
        <v>123.2861328125</v>
      </c>
      <c r="H8092">
        <v>129.25074768066406</v>
      </c>
      <c r="I8092">
        <v>-5.9646210670471191</v>
      </c>
      <c r="J8092">
        <v>-4.8380307853221893E-2</v>
      </c>
      <c r="K8092">
        <v>-9.3722400665283203</v>
      </c>
      <c r="L8092">
        <v>-7.3589911460876465</v>
      </c>
      <c r="M8092">
        <v>-5.9646210670471191</v>
      </c>
      <c r="N8092">
        <v>-4.5702509880065918</v>
      </c>
      <c r="O8092">
        <v>-2.557002067565918</v>
      </c>
      <c r="P8092">
        <v>-10.338253021240234</v>
      </c>
      <c r="Q8092">
        <v>-1.5909894704818726</v>
      </c>
      <c r="R8092">
        <v>281</v>
      </c>
      <c r="S8092">
        <v>7.0701699256896973</v>
      </c>
      <c r="T8092">
        <v>2.6589791774749756</v>
      </c>
      <c r="U8092">
        <v>75.128242492675781</v>
      </c>
      <c r="V8092">
        <v>95.189285278320313</v>
      </c>
      <c r="W8092">
        <v>67.935050964355469</v>
      </c>
    </row>
    <row r="8093" spans="1:23" x14ac:dyDescent="0.25">
      <c r="A8093" t="s">
        <v>85</v>
      </c>
      <c r="B8093" t="s">
        <v>97</v>
      </c>
      <c r="C8093" t="s">
        <v>120</v>
      </c>
      <c r="D8093" t="s">
        <v>123</v>
      </c>
      <c r="E8093" t="s">
        <v>108</v>
      </c>
      <c r="F8093">
        <v>4</v>
      </c>
      <c r="G8093">
        <v>124.3251953125</v>
      </c>
      <c r="H8093">
        <v>128.44905090332031</v>
      </c>
      <c r="I8093">
        <v>-4.1238431930541992</v>
      </c>
      <c r="J8093">
        <v>-3.3169809728860855E-2</v>
      </c>
      <c r="K8093">
        <v>-7.2957005500793457</v>
      </c>
      <c r="L8093">
        <v>-5.4217414855957031</v>
      </c>
      <c r="M8093">
        <v>-4.1238431930541992</v>
      </c>
      <c r="N8093">
        <v>-2.8259449005126953</v>
      </c>
      <c r="O8093">
        <v>-0.95198577642440796</v>
      </c>
      <c r="P8093">
        <v>-8.1948785781860352</v>
      </c>
      <c r="Q8093">
        <v>-5.2808269858360291E-2</v>
      </c>
      <c r="R8093">
        <v>281</v>
      </c>
      <c r="S8093">
        <v>6.1256914138793945</v>
      </c>
      <c r="T8093">
        <v>2.4750134944915771</v>
      </c>
      <c r="U8093">
        <v>75.128242492675781</v>
      </c>
      <c r="V8093">
        <v>95.189285278320313</v>
      </c>
      <c r="W8093">
        <v>68.073524475097656</v>
      </c>
    </row>
    <row r="8094" spans="1:23" x14ac:dyDescent="0.25">
      <c r="A8094" t="s">
        <v>85</v>
      </c>
      <c r="B8094" t="s">
        <v>97</v>
      </c>
      <c r="C8094" t="s">
        <v>120</v>
      </c>
      <c r="D8094" t="s">
        <v>123</v>
      </c>
      <c r="E8094" t="s">
        <v>108</v>
      </c>
      <c r="F8094">
        <v>5</v>
      </c>
      <c r="G8094">
        <v>134.44090270996094</v>
      </c>
      <c r="H8094">
        <v>139.22799682617188</v>
      </c>
      <c r="I8094">
        <v>-4.7871036529541016</v>
      </c>
      <c r="J8094">
        <v>-3.5607494413852692E-2</v>
      </c>
      <c r="K8094">
        <v>-7.9388551712036133</v>
      </c>
      <c r="L8094">
        <v>-6.076775074005127</v>
      </c>
      <c r="M8094">
        <v>-4.7871036529541016</v>
      </c>
      <c r="N8094">
        <v>-3.4974324703216553</v>
      </c>
      <c r="O8094">
        <v>-1.6353520154953003</v>
      </c>
      <c r="P8094">
        <v>-8.8323326110839844</v>
      </c>
      <c r="Q8094">
        <v>-0.74187427759170532</v>
      </c>
      <c r="R8094">
        <v>281</v>
      </c>
      <c r="S8094">
        <v>6.04827880859375</v>
      </c>
      <c r="T8094">
        <v>2.459324836730957</v>
      </c>
      <c r="U8094">
        <v>75.128242492675781</v>
      </c>
      <c r="V8094">
        <v>95.189285278320313</v>
      </c>
      <c r="W8094">
        <v>67.855720520019531</v>
      </c>
    </row>
    <row r="8095" spans="1:23" x14ac:dyDescent="0.25">
      <c r="A8095" t="s">
        <v>85</v>
      </c>
      <c r="B8095" t="s">
        <v>97</v>
      </c>
      <c r="C8095" t="s">
        <v>120</v>
      </c>
      <c r="D8095" t="s">
        <v>123</v>
      </c>
      <c r="E8095" t="s">
        <v>108</v>
      </c>
      <c r="F8095">
        <v>6</v>
      </c>
      <c r="G8095">
        <v>154.85469055175781</v>
      </c>
      <c r="H8095">
        <v>156.67530822753906</v>
      </c>
      <c r="I8095">
        <v>-1.8206146955490112</v>
      </c>
      <c r="J8095">
        <v>-1.1756923049688339E-2</v>
      </c>
      <c r="K8095">
        <v>-5.2456293106079102</v>
      </c>
      <c r="L8095">
        <v>-3.2221028804779053</v>
      </c>
      <c r="M8095">
        <v>-1.8206146955490112</v>
      </c>
      <c r="N8095">
        <v>-0.41912651062011719</v>
      </c>
      <c r="O8095">
        <v>1.6043999195098877</v>
      </c>
      <c r="P8095">
        <v>-6.2165732383728027</v>
      </c>
      <c r="Q8095">
        <v>2.5753438472747803</v>
      </c>
      <c r="R8095">
        <v>281</v>
      </c>
      <c r="S8095">
        <v>7.1425399780273437</v>
      </c>
      <c r="T8095">
        <v>2.6725530624389648</v>
      </c>
      <c r="U8095">
        <v>75.128242492675781</v>
      </c>
      <c r="V8095">
        <v>95.189285278320313</v>
      </c>
      <c r="W8095">
        <v>67.760108947753906</v>
      </c>
    </row>
    <row r="8096" spans="1:23" x14ac:dyDescent="0.25">
      <c r="A8096" t="s">
        <v>85</v>
      </c>
      <c r="B8096" t="s">
        <v>97</v>
      </c>
      <c r="C8096" t="s">
        <v>120</v>
      </c>
      <c r="D8096" t="s">
        <v>123</v>
      </c>
      <c r="E8096" t="s">
        <v>108</v>
      </c>
      <c r="F8096">
        <v>7</v>
      </c>
      <c r="G8096">
        <v>184.37924194335938</v>
      </c>
      <c r="H8096">
        <v>184.69515991210937</v>
      </c>
      <c r="I8096">
        <v>-0.31591710448265076</v>
      </c>
      <c r="J8096">
        <v>-1.7134093213826418E-3</v>
      </c>
      <c r="K8096">
        <v>-4.0788016319274902</v>
      </c>
      <c r="L8096">
        <v>-1.855659008026123</v>
      </c>
      <c r="M8096">
        <v>-0.31591710448265076</v>
      </c>
      <c r="N8096">
        <v>1.2238247394561768</v>
      </c>
      <c r="O8096">
        <v>3.4469673633575439</v>
      </c>
      <c r="P8096">
        <v>-5.1455273628234863</v>
      </c>
      <c r="Q8096">
        <v>4.5136928558349609</v>
      </c>
      <c r="R8096">
        <v>281</v>
      </c>
      <c r="S8096">
        <v>8.6212377548217773</v>
      </c>
      <c r="T8096">
        <v>2.9361944198608398</v>
      </c>
      <c r="U8096">
        <v>75.128242492675781</v>
      </c>
      <c r="V8096">
        <v>95.189285278320313</v>
      </c>
      <c r="W8096">
        <v>68.415153503417969</v>
      </c>
    </row>
    <row r="8097" spans="1:23" x14ac:dyDescent="0.25">
      <c r="A8097" t="s">
        <v>85</v>
      </c>
      <c r="B8097" t="s">
        <v>97</v>
      </c>
      <c r="C8097" t="s">
        <v>120</v>
      </c>
      <c r="D8097" t="s">
        <v>123</v>
      </c>
      <c r="E8097" t="s">
        <v>108</v>
      </c>
      <c r="F8097">
        <v>8</v>
      </c>
      <c r="G8097">
        <v>209.13845825195312</v>
      </c>
      <c r="H8097">
        <v>207.60478210449219</v>
      </c>
      <c r="I8097">
        <v>1.5336753129959106</v>
      </c>
      <c r="J8097">
        <v>7.3333010077476501E-3</v>
      </c>
      <c r="K8097">
        <v>-2.5592200756072998</v>
      </c>
      <c r="L8097">
        <v>-0.14110426604747772</v>
      </c>
      <c r="M8097">
        <v>1.5336753129959106</v>
      </c>
      <c r="N8097">
        <v>3.2084548473358154</v>
      </c>
      <c r="O8097">
        <v>5.6265707015991211</v>
      </c>
      <c r="P8097">
        <v>-3.719498872756958</v>
      </c>
      <c r="Q8097">
        <v>6.7868494987487793</v>
      </c>
      <c r="R8097">
        <v>281</v>
      </c>
      <c r="S8097">
        <v>10.199740409851074</v>
      </c>
      <c r="T8097">
        <v>3.1937031745910645</v>
      </c>
      <c r="U8097">
        <v>75.128242492675781</v>
      </c>
      <c r="V8097">
        <v>95.189285278320313</v>
      </c>
      <c r="W8097">
        <v>70.790382385253906</v>
      </c>
    </row>
    <row r="8098" spans="1:23" x14ac:dyDescent="0.25">
      <c r="A8098" t="s">
        <v>85</v>
      </c>
      <c r="B8098" t="s">
        <v>97</v>
      </c>
      <c r="C8098" t="s">
        <v>120</v>
      </c>
      <c r="D8098" t="s">
        <v>123</v>
      </c>
      <c r="E8098" t="s">
        <v>108</v>
      </c>
      <c r="F8098">
        <v>9</v>
      </c>
      <c r="G8098">
        <v>224.51589965820312</v>
      </c>
      <c r="H8098">
        <v>226.30581665039062</v>
      </c>
      <c r="I8098">
        <v>-1.789908766746521</v>
      </c>
      <c r="J8098">
        <v>-7.9723028466105461E-3</v>
      </c>
      <c r="K8098">
        <v>-6.2898778915405273</v>
      </c>
      <c r="L8098">
        <v>-3.6312596797943115</v>
      </c>
      <c r="M8098">
        <v>-1.789908766746521</v>
      </c>
      <c r="N8098">
        <v>5.1442179828882217E-2</v>
      </c>
      <c r="O8098">
        <v>2.7100605964660645</v>
      </c>
      <c r="P8098">
        <v>-7.5655570030212402</v>
      </c>
      <c r="Q8098">
        <v>3.9857392311096191</v>
      </c>
      <c r="R8098">
        <v>281</v>
      </c>
      <c r="S8098">
        <v>12.329541206359863</v>
      </c>
      <c r="T8098">
        <v>3.5113446712493896</v>
      </c>
      <c r="U8098">
        <v>75.128242492675781</v>
      </c>
      <c r="V8098">
        <v>95.189285278320313</v>
      </c>
      <c r="W8098">
        <v>72.97259521484375</v>
      </c>
    </row>
    <row r="8099" spans="1:23" x14ac:dyDescent="0.25">
      <c r="A8099" t="s">
        <v>85</v>
      </c>
      <c r="B8099" t="s">
        <v>97</v>
      </c>
      <c r="C8099" t="s">
        <v>120</v>
      </c>
      <c r="D8099" t="s">
        <v>123</v>
      </c>
      <c r="E8099" t="s">
        <v>108</v>
      </c>
      <c r="F8099">
        <v>10</v>
      </c>
      <c r="G8099">
        <v>236.21316528320312</v>
      </c>
      <c r="H8099">
        <v>238.90713500976562</v>
      </c>
      <c r="I8099">
        <v>-2.6939675807952881</v>
      </c>
      <c r="J8099">
        <v>-1.1404815129935741E-2</v>
      </c>
      <c r="K8099">
        <v>-7.5882806777954102</v>
      </c>
      <c r="L8099">
        <v>-4.696681022644043</v>
      </c>
      <c r="M8099">
        <v>-2.6939675807952881</v>
      </c>
      <c r="N8099">
        <v>-0.69125425815582275</v>
      </c>
      <c r="O8099">
        <v>2.2003457546234131</v>
      </c>
      <c r="P8099">
        <v>-8.9757509231567383</v>
      </c>
      <c r="Q8099">
        <v>3.587815523147583</v>
      </c>
      <c r="R8099">
        <v>281</v>
      </c>
      <c r="S8099">
        <v>14.585165023803711</v>
      </c>
      <c r="T8099">
        <v>3.8190529346466064</v>
      </c>
      <c r="U8099">
        <v>75.128242492675781</v>
      </c>
      <c r="V8099">
        <v>95.189285278320313</v>
      </c>
      <c r="W8099">
        <v>75.808181762695312</v>
      </c>
    </row>
    <row r="8100" spans="1:23" x14ac:dyDescent="0.25">
      <c r="A8100" t="s">
        <v>85</v>
      </c>
      <c r="B8100" t="s">
        <v>97</v>
      </c>
      <c r="C8100" t="s">
        <v>120</v>
      </c>
      <c r="D8100" t="s">
        <v>123</v>
      </c>
      <c r="E8100" t="s">
        <v>108</v>
      </c>
      <c r="F8100">
        <v>11</v>
      </c>
      <c r="G8100">
        <v>250.12051391601562</v>
      </c>
      <c r="H8100">
        <v>249.41017150878906</v>
      </c>
      <c r="I8100">
        <v>0.71034663915634155</v>
      </c>
      <c r="J8100">
        <v>2.8400174342095852E-3</v>
      </c>
      <c r="K8100">
        <v>-4.3946065902709961</v>
      </c>
      <c r="L8100">
        <v>-1.3785587549209595</v>
      </c>
      <c r="M8100">
        <v>0.71034663915634155</v>
      </c>
      <c r="N8100">
        <v>2.7992520332336426</v>
      </c>
      <c r="O8100">
        <v>5.8152999877929687</v>
      </c>
      <c r="P8100">
        <v>-5.841789722442627</v>
      </c>
      <c r="Q8100">
        <v>7.2624831199645996</v>
      </c>
      <c r="R8100">
        <v>281</v>
      </c>
      <c r="S8100">
        <v>15.86760425567627</v>
      </c>
      <c r="T8100">
        <v>3.9834160804748535</v>
      </c>
      <c r="U8100">
        <v>75.128242492675781</v>
      </c>
      <c r="V8100">
        <v>95.189285278320313</v>
      </c>
      <c r="W8100">
        <v>79.142333984375</v>
      </c>
    </row>
    <row r="8101" spans="1:23" x14ac:dyDescent="0.25">
      <c r="A8101" t="s">
        <v>85</v>
      </c>
      <c r="B8101" t="s">
        <v>97</v>
      </c>
      <c r="C8101" t="s">
        <v>120</v>
      </c>
      <c r="D8101" t="s">
        <v>123</v>
      </c>
      <c r="E8101" t="s">
        <v>108</v>
      </c>
      <c r="F8101">
        <v>12</v>
      </c>
      <c r="G8101">
        <v>258.86282348632812</v>
      </c>
      <c r="H8101">
        <v>252.75163269042969</v>
      </c>
      <c r="I8101">
        <v>6.1111712455749512</v>
      </c>
      <c r="J8101">
        <v>2.3607758805155754E-2</v>
      </c>
      <c r="K8101">
        <v>-0.55251288414001465</v>
      </c>
      <c r="L8101">
        <v>3.3844456672668457</v>
      </c>
      <c r="M8101">
        <v>6.1111712455749512</v>
      </c>
      <c r="N8101">
        <v>8.8378963470458984</v>
      </c>
      <c r="O8101">
        <v>12.774855613708496</v>
      </c>
      <c r="P8101">
        <v>-2.4415748119354248</v>
      </c>
      <c r="Q8101">
        <v>14.663917541503906</v>
      </c>
      <c r="R8101">
        <v>281</v>
      </c>
      <c r="S8101">
        <v>27.036882400512695</v>
      </c>
      <c r="T8101">
        <v>5.1997003555297852</v>
      </c>
      <c r="U8101">
        <v>75.128242492675781</v>
      </c>
      <c r="V8101">
        <v>95.189285278320313</v>
      </c>
      <c r="W8101">
        <v>80.540901184082031</v>
      </c>
    </row>
    <row r="8102" spans="1:23" x14ac:dyDescent="0.25">
      <c r="A8102" t="s">
        <v>85</v>
      </c>
      <c r="B8102" t="s">
        <v>97</v>
      </c>
      <c r="C8102" t="s">
        <v>120</v>
      </c>
      <c r="D8102" t="s">
        <v>123</v>
      </c>
      <c r="E8102" t="s">
        <v>108</v>
      </c>
      <c r="F8102">
        <v>13</v>
      </c>
      <c r="G8102">
        <v>250.12588500976563</v>
      </c>
      <c r="H8102">
        <v>246.76753234863281</v>
      </c>
      <c r="I8102">
        <v>3.3583505153656006</v>
      </c>
      <c r="J8102">
        <v>1.3426641002297401E-2</v>
      </c>
      <c r="K8102">
        <v>-1.9023081064224243</v>
      </c>
      <c r="L8102">
        <v>1.2057316303253174</v>
      </c>
      <c r="M8102">
        <v>3.3583505153656006</v>
      </c>
      <c r="N8102">
        <v>5.5109691619873047</v>
      </c>
      <c r="O8102">
        <v>8.6190090179443359</v>
      </c>
      <c r="P8102">
        <v>-3.3936316967010498</v>
      </c>
      <c r="Q8102">
        <v>10.110332489013672</v>
      </c>
      <c r="R8102">
        <v>281</v>
      </c>
      <c r="S8102">
        <v>16.850317001342773</v>
      </c>
      <c r="T8102">
        <v>4.1049137115478516</v>
      </c>
      <c r="U8102">
        <v>75.128242492675781</v>
      </c>
      <c r="V8102">
        <v>95.189285278320313</v>
      </c>
      <c r="W8102">
        <v>81.002464294433594</v>
      </c>
    </row>
    <row r="8103" spans="1:23" x14ac:dyDescent="0.25">
      <c r="A8103" t="s">
        <v>85</v>
      </c>
      <c r="B8103" t="s">
        <v>97</v>
      </c>
      <c r="C8103" t="s">
        <v>120</v>
      </c>
      <c r="D8103" t="s">
        <v>123</v>
      </c>
      <c r="E8103" t="s">
        <v>108</v>
      </c>
      <c r="F8103">
        <v>14</v>
      </c>
      <c r="G8103">
        <v>248.84788513183594</v>
      </c>
      <c r="H8103">
        <v>242.68658447265625</v>
      </c>
      <c r="I8103">
        <v>6.1612906455993652</v>
      </c>
      <c r="J8103">
        <v>2.4759264662861824E-2</v>
      </c>
      <c r="K8103">
        <v>0.76830512285232544</v>
      </c>
      <c r="L8103">
        <v>3.9545247554779053</v>
      </c>
      <c r="M8103">
        <v>6.1612906455993652</v>
      </c>
      <c r="N8103">
        <v>8.3680562973022461</v>
      </c>
      <c r="O8103">
        <v>11.554276466369629</v>
      </c>
      <c r="P8103">
        <v>-0.76053136587142944</v>
      </c>
      <c r="Q8103">
        <v>13.083112716674805</v>
      </c>
      <c r="R8103">
        <v>281</v>
      </c>
      <c r="S8103">
        <v>17.708684921264648</v>
      </c>
      <c r="T8103">
        <v>4.2081689834594727</v>
      </c>
      <c r="U8103">
        <v>75.128242492675781</v>
      </c>
      <c r="V8103">
        <v>95.189285278320313</v>
      </c>
      <c r="W8103">
        <v>81.739479064941406</v>
      </c>
    </row>
    <row r="8104" spans="1:23" x14ac:dyDescent="0.25">
      <c r="A8104" t="s">
        <v>85</v>
      </c>
      <c r="B8104" t="s">
        <v>97</v>
      </c>
      <c r="C8104" t="s">
        <v>120</v>
      </c>
      <c r="D8104" t="s">
        <v>123</v>
      </c>
      <c r="E8104" t="s">
        <v>108</v>
      </c>
      <c r="F8104">
        <v>15</v>
      </c>
      <c r="G8104">
        <v>250.02799987792969</v>
      </c>
      <c r="H8104">
        <v>236.33456420898437</v>
      </c>
      <c r="I8104">
        <v>13.693446159362793</v>
      </c>
      <c r="J8104">
        <v>5.4767649620771408E-2</v>
      </c>
      <c r="K8104">
        <v>7.9483156204223633</v>
      </c>
      <c r="L8104">
        <v>11.342585563659668</v>
      </c>
      <c r="M8104">
        <v>13.693446159362793</v>
      </c>
      <c r="N8104">
        <v>16.044307708740234</v>
      </c>
      <c r="O8104">
        <v>19.438577651977539</v>
      </c>
      <c r="P8104">
        <v>6.3196506500244141</v>
      </c>
      <c r="Q8104">
        <v>21.067241668701172</v>
      </c>
      <c r="R8104">
        <v>281</v>
      </c>
      <c r="S8104">
        <v>20.096836090087891</v>
      </c>
      <c r="T8104">
        <v>4.4829492568969727</v>
      </c>
      <c r="U8104">
        <v>75.128242492675781</v>
      </c>
      <c r="V8104">
        <v>95.189285278320313</v>
      </c>
      <c r="W8104">
        <v>81.349082946777344</v>
      </c>
    </row>
    <row r="8105" spans="1:23" x14ac:dyDescent="0.25">
      <c r="A8105" t="s">
        <v>85</v>
      </c>
      <c r="B8105" t="s">
        <v>97</v>
      </c>
      <c r="C8105" t="s">
        <v>120</v>
      </c>
      <c r="D8105" t="s">
        <v>123</v>
      </c>
      <c r="E8105" t="s">
        <v>108</v>
      </c>
      <c r="F8105">
        <v>16</v>
      </c>
      <c r="G8105">
        <v>241.42082214355469</v>
      </c>
      <c r="H8105">
        <v>232.42402648925781</v>
      </c>
      <c r="I8105">
        <v>8.9968051910400391</v>
      </c>
      <c r="J8105">
        <v>3.7266068160533905E-2</v>
      </c>
      <c r="K8105">
        <v>4.2552170753479004</v>
      </c>
      <c r="L8105">
        <v>7.0565857887268066</v>
      </c>
      <c r="M8105">
        <v>8.9968051910400391</v>
      </c>
      <c r="N8105">
        <v>10.93702507019043</v>
      </c>
      <c r="O8105">
        <v>13.73839282989502</v>
      </c>
      <c r="P8105">
        <v>2.9110426902770996</v>
      </c>
      <c r="Q8105">
        <v>15.08256721496582</v>
      </c>
      <c r="R8105">
        <v>281</v>
      </c>
      <c r="S8105">
        <v>13.689117431640625</v>
      </c>
      <c r="T8105">
        <v>3.699880838394165</v>
      </c>
      <c r="U8105">
        <v>75.128242492675781</v>
      </c>
      <c r="V8105">
        <v>95.189285278320313</v>
      </c>
      <c r="W8105">
        <v>83.347663879394531</v>
      </c>
    </row>
    <row r="8106" spans="1:23" x14ac:dyDescent="0.25">
      <c r="A8106" t="s">
        <v>85</v>
      </c>
      <c r="B8106" t="s">
        <v>97</v>
      </c>
      <c r="C8106" t="s">
        <v>120</v>
      </c>
      <c r="D8106" t="s">
        <v>123</v>
      </c>
      <c r="E8106" t="s">
        <v>108</v>
      </c>
      <c r="F8106">
        <v>17</v>
      </c>
      <c r="G8106">
        <v>230.91914367675781</v>
      </c>
      <c r="H8106">
        <v>222.77394104003906</v>
      </c>
      <c r="I8106">
        <v>8.1452035903930664</v>
      </c>
      <c r="J8106">
        <v>3.527296707034111E-2</v>
      </c>
      <c r="K8106">
        <v>3.7775521278381348</v>
      </c>
      <c r="L8106">
        <v>6.3579959869384766</v>
      </c>
      <c r="M8106">
        <v>8.1452035903930664</v>
      </c>
      <c r="N8106">
        <v>9.9324111938476563</v>
      </c>
      <c r="O8106">
        <v>12.512855529785156</v>
      </c>
      <c r="P8106">
        <v>2.5393836498260498</v>
      </c>
      <c r="Q8106">
        <v>13.751023292541504</v>
      </c>
      <c r="R8106">
        <v>281</v>
      </c>
      <c r="S8106">
        <v>11.61512279510498</v>
      </c>
      <c r="T8106">
        <v>3.4080965518951416</v>
      </c>
      <c r="U8106">
        <v>75.128242492675781</v>
      </c>
      <c r="V8106">
        <v>95.189285278320313</v>
      </c>
      <c r="W8106">
        <v>82.605331420898438</v>
      </c>
    </row>
    <row r="8107" spans="1:23" x14ac:dyDescent="0.25">
      <c r="A8107" t="s">
        <v>85</v>
      </c>
      <c r="B8107" t="s">
        <v>97</v>
      </c>
      <c r="C8107" t="s">
        <v>120</v>
      </c>
      <c r="D8107" t="s">
        <v>123</v>
      </c>
      <c r="E8107" t="s">
        <v>108</v>
      </c>
      <c r="F8107">
        <v>18</v>
      </c>
      <c r="G8107">
        <v>219.00192260742187</v>
      </c>
      <c r="H8107">
        <v>211.12113952636719</v>
      </c>
      <c r="I8107">
        <v>7.8807806968688965</v>
      </c>
      <c r="J8107">
        <v>3.5984985530376434E-2</v>
      </c>
      <c r="K8107">
        <v>3.5477888584136963</v>
      </c>
      <c r="L8107">
        <v>6.1077556610107422</v>
      </c>
      <c r="M8107">
        <v>7.8807806968688965</v>
      </c>
      <c r="N8107">
        <v>9.6538057327270508</v>
      </c>
      <c r="O8107">
        <v>12.213772773742676</v>
      </c>
      <c r="P8107">
        <v>2.3194458484649658</v>
      </c>
      <c r="Q8107">
        <v>13.442115783691406</v>
      </c>
      <c r="R8107">
        <v>281</v>
      </c>
      <c r="S8107">
        <v>11.431509971618652</v>
      </c>
      <c r="T8107">
        <v>3.3810515403747559</v>
      </c>
      <c r="U8107">
        <v>75.128242492675781</v>
      </c>
      <c r="V8107">
        <v>95.189285278320313</v>
      </c>
      <c r="W8107">
        <v>82.446624755859375</v>
      </c>
    </row>
    <row r="8108" spans="1:23" x14ac:dyDescent="0.25">
      <c r="A8108" t="s">
        <v>85</v>
      </c>
      <c r="B8108" t="s">
        <v>97</v>
      </c>
      <c r="C8108" t="s">
        <v>120</v>
      </c>
      <c r="D8108" t="s">
        <v>123</v>
      </c>
      <c r="E8108" t="s">
        <v>108</v>
      </c>
      <c r="F8108">
        <v>19</v>
      </c>
      <c r="G8108">
        <v>198.35832214355469</v>
      </c>
      <c r="H8108">
        <v>192.40254211425781</v>
      </c>
      <c r="I8108">
        <v>5.9557876586914062</v>
      </c>
      <c r="J8108">
        <v>3.002539835870266E-2</v>
      </c>
      <c r="K8108">
        <v>1.6575112342834473</v>
      </c>
      <c r="L8108">
        <v>4.196967601776123</v>
      </c>
      <c r="M8108">
        <v>5.9557876586914062</v>
      </c>
      <c r="N8108">
        <v>7.7146077156066895</v>
      </c>
      <c r="O8108">
        <v>10.254063606262207</v>
      </c>
      <c r="P8108">
        <v>0.43900960683822632</v>
      </c>
      <c r="Q8108">
        <v>11.472565650939941</v>
      </c>
      <c r="R8108">
        <v>281</v>
      </c>
      <c r="S8108">
        <v>11.249066352844238</v>
      </c>
      <c r="T8108">
        <v>3.3539628982543945</v>
      </c>
      <c r="U8108">
        <v>75.128242492675781</v>
      </c>
      <c r="V8108">
        <v>95.189285278320313</v>
      </c>
      <c r="W8108">
        <v>79.897140502929688</v>
      </c>
    </row>
    <row r="8109" spans="1:23" x14ac:dyDescent="0.25">
      <c r="A8109" t="s">
        <v>85</v>
      </c>
      <c r="B8109" t="s">
        <v>97</v>
      </c>
      <c r="C8109" t="s">
        <v>120</v>
      </c>
      <c r="D8109" t="s">
        <v>123</v>
      </c>
      <c r="E8109" t="s">
        <v>108</v>
      </c>
      <c r="F8109">
        <v>20</v>
      </c>
      <c r="G8109">
        <v>186.83689880371094</v>
      </c>
      <c r="H8109">
        <v>185.64810180664062</v>
      </c>
      <c r="I8109">
        <v>1.1887991428375244</v>
      </c>
      <c r="J8109">
        <v>6.3627641648054123E-3</v>
      </c>
      <c r="K8109">
        <v>-3.0403695106506348</v>
      </c>
      <c r="L8109">
        <v>-0.54174238443374634</v>
      </c>
      <c r="M8109">
        <v>1.1887991428375244</v>
      </c>
      <c r="N8109">
        <v>2.9193406105041504</v>
      </c>
      <c r="O8109">
        <v>5.4179677963256836</v>
      </c>
      <c r="P8109">
        <v>-4.2392802238464355</v>
      </c>
      <c r="Q8109">
        <v>6.6168785095214844</v>
      </c>
      <c r="R8109">
        <v>281</v>
      </c>
      <c r="S8109">
        <v>10.890249252319336</v>
      </c>
      <c r="T8109">
        <v>3.3000378608703613</v>
      </c>
      <c r="U8109">
        <v>75.128242492675781</v>
      </c>
      <c r="V8109">
        <v>95.189285278320313</v>
      </c>
      <c r="W8109">
        <v>75.642333984375</v>
      </c>
    </row>
    <row r="8110" spans="1:23" x14ac:dyDescent="0.25">
      <c r="A8110" t="s">
        <v>85</v>
      </c>
      <c r="B8110" t="s">
        <v>97</v>
      </c>
      <c r="C8110" t="s">
        <v>120</v>
      </c>
      <c r="D8110" t="s">
        <v>123</v>
      </c>
      <c r="E8110" t="s">
        <v>108</v>
      </c>
      <c r="F8110">
        <v>21</v>
      </c>
      <c r="G8110">
        <v>181.54905700683594</v>
      </c>
      <c r="H8110">
        <v>178.81095886230469</v>
      </c>
      <c r="I8110">
        <v>2.7380867004394531</v>
      </c>
      <c r="J8110">
        <v>1.5081800520420074E-2</v>
      </c>
      <c r="K8110">
        <v>-1.2463080883026123</v>
      </c>
      <c r="L8110">
        <v>1.1077046394348145</v>
      </c>
      <c r="M8110">
        <v>2.7380867004394531</v>
      </c>
      <c r="N8110">
        <v>4.3684687614440918</v>
      </c>
      <c r="O8110">
        <v>6.7224817276000977</v>
      </c>
      <c r="P8110">
        <v>-2.375828742980957</v>
      </c>
      <c r="Q8110">
        <v>7.8520021438598633</v>
      </c>
      <c r="R8110">
        <v>281</v>
      </c>
      <c r="S8110">
        <v>9.6661281585693359</v>
      </c>
      <c r="T8110">
        <v>3.1090397834777832</v>
      </c>
      <c r="U8110">
        <v>75.128242492675781</v>
      </c>
      <c r="V8110">
        <v>95.189285278320313</v>
      </c>
      <c r="W8110">
        <v>73.024543762207031</v>
      </c>
    </row>
    <row r="8111" spans="1:23" x14ac:dyDescent="0.25">
      <c r="A8111" t="s">
        <v>85</v>
      </c>
      <c r="B8111" t="s">
        <v>97</v>
      </c>
      <c r="C8111" t="s">
        <v>120</v>
      </c>
      <c r="D8111" t="s">
        <v>123</v>
      </c>
      <c r="E8111" t="s">
        <v>108</v>
      </c>
      <c r="F8111">
        <v>22</v>
      </c>
      <c r="G8111">
        <v>171.98187255859375</v>
      </c>
      <c r="H8111">
        <v>168.64790344238281</v>
      </c>
      <c r="I8111">
        <v>3.3339729309082031</v>
      </c>
      <c r="J8111">
        <v>1.9385606050491333E-2</v>
      </c>
      <c r="K8111">
        <v>-0.91675782203674316</v>
      </c>
      <c r="L8111">
        <v>1.5946084260940552</v>
      </c>
      <c r="M8111">
        <v>3.3339729309082031</v>
      </c>
      <c r="N8111">
        <v>5.0733375549316406</v>
      </c>
      <c r="O8111">
        <v>7.5847034454345703</v>
      </c>
      <c r="P8111">
        <v>-2.1217808723449707</v>
      </c>
      <c r="Q8111">
        <v>8.7897272109985352</v>
      </c>
      <c r="R8111">
        <v>281</v>
      </c>
      <c r="S8111">
        <v>11.001578330993652</v>
      </c>
      <c r="T8111">
        <v>3.3168628215789795</v>
      </c>
      <c r="U8111">
        <v>75.128242492675781</v>
      </c>
      <c r="V8111">
        <v>95.189285278320313</v>
      </c>
      <c r="W8111">
        <v>72.014930725097656</v>
      </c>
    </row>
    <row r="8112" spans="1:23" x14ac:dyDescent="0.25">
      <c r="A8112" t="s">
        <v>85</v>
      </c>
      <c r="B8112" t="s">
        <v>97</v>
      </c>
      <c r="C8112" t="s">
        <v>120</v>
      </c>
      <c r="D8112" t="s">
        <v>123</v>
      </c>
      <c r="E8112" t="s">
        <v>108</v>
      </c>
      <c r="F8112">
        <v>23</v>
      </c>
      <c r="G8112">
        <v>151.06657409667969</v>
      </c>
      <c r="H8112">
        <v>152.93307495117187</v>
      </c>
      <c r="I8112">
        <v>-1.8664951324462891</v>
      </c>
      <c r="J8112">
        <v>-1.2355447746813297E-2</v>
      </c>
      <c r="K8112">
        <v>-5.5400419235229492</v>
      </c>
      <c r="L8112">
        <v>-3.3696808815002441</v>
      </c>
      <c r="M8112">
        <v>-1.8664951324462891</v>
      </c>
      <c r="N8112">
        <v>-0.36330950260162354</v>
      </c>
      <c r="O8112">
        <v>1.8070517778396606</v>
      </c>
      <c r="P8112">
        <v>-6.5814414024353027</v>
      </c>
      <c r="Q8112">
        <v>2.8484513759613037</v>
      </c>
      <c r="R8112">
        <v>281</v>
      </c>
      <c r="S8112">
        <v>8.2167301177978516</v>
      </c>
      <c r="T8112">
        <v>2.8664839267730713</v>
      </c>
      <c r="U8112">
        <v>75.128242492675781</v>
      </c>
      <c r="V8112">
        <v>95.189285278320313</v>
      </c>
      <c r="W8112">
        <v>71.098495483398438</v>
      </c>
    </row>
    <row r="8113" spans="1:23" x14ac:dyDescent="0.25">
      <c r="A8113" t="s">
        <v>85</v>
      </c>
      <c r="B8113" t="s">
        <v>97</v>
      </c>
      <c r="C8113" t="s">
        <v>120</v>
      </c>
      <c r="D8113" t="s">
        <v>123</v>
      </c>
      <c r="E8113" t="s">
        <v>108</v>
      </c>
      <c r="F8113">
        <v>24</v>
      </c>
      <c r="G8113">
        <v>139.21690368652344</v>
      </c>
      <c r="H8113">
        <v>142.62446594238281</v>
      </c>
      <c r="I8113">
        <v>-3.407555103302002</v>
      </c>
      <c r="J8113">
        <v>-2.4476589635014534E-2</v>
      </c>
      <c r="K8113">
        <v>-6.7382535934448242</v>
      </c>
      <c r="L8113">
        <v>-4.7704501152038574</v>
      </c>
      <c r="M8113">
        <v>-3.407555103302002</v>
      </c>
      <c r="N8113">
        <v>-2.0446603298187256</v>
      </c>
      <c r="O8113">
        <v>-7.6856695115566254E-2</v>
      </c>
      <c r="P8113">
        <v>-7.6824603080749512</v>
      </c>
      <c r="Q8113">
        <v>0.86735004186630249</v>
      </c>
      <c r="R8113">
        <v>281</v>
      </c>
      <c r="S8113">
        <v>6.7545819282531738</v>
      </c>
      <c r="T8113">
        <v>2.5989577770233154</v>
      </c>
      <c r="U8113">
        <v>75.128242492675781</v>
      </c>
      <c r="V8113">
        <v>95.189285278320313</v>
      </c>
      <c r="W8113">
        <v>70.250556945800781</v>
      </c>
    </row>
    <row r="8114" spans="1:23" x14ac:dyDescent="0.25">
      <c r="A8114" t="s">
        <v>85</v>
      </c>
      <c r="B8114" t="s">
        <v>97</v>
      </c>
      <c r="C8114" t="s">
        <v>120</v>
      </c>
      <c r="D8114" t="s">
        <v>123</v>
      </c>
      <c r="E8114" t="s">
        <v>109</v>
      </c>
      <c r="F8114">
        <v>1</v>
      </c>
      <c r="G8114">
        <v>118.24237823486328</v>
      </c>
      <c r="H8114">
        <v>119.85879516601562</v>
      </c>
      <c r="I8114">
        <v>-1.6164186000823975</v>
      </c>
      <c r="J8114">
        <v>-1.3670383021235466E-2</v>
      </c>
      <c r="K8114">
        <v>-5.7854561805725098</v>
      </c>
      <c r="L8114">
        <v>-3.3223550319671631</v>
      </c>
      <c r="M8114">
        <v>-1.6164186000823975</v>
      </c>
      <c r="N8114">
        <v>8.9517794549465179E-2</v>
      </c>
      <c r="O8114">
        <v>2.5526189804077148</v>
      </c>
      <c r="P8114">
        <v>-6.967320442199707</v>
      </c>
      <c r="Q8114">
        <v>3.7344832420349121</v>
      </c>
      <c r="R8114">
        <v>281</v>
      </c>
      <c r="S8114">
        <v>10.582772254943848</v>
      </c>
      <c r="T8114">
        <v>3.2531173229217529</v>
      </c>
      <c r="U8114">
        <v>74.691116333007812</v>
      </c>
      <c r="V8114">
        <v>89.0433349609375</v>
      </c>
      <c r="W8114">
        <v>72.280776977539063</v>
      </c>
    </row>
    <row r="8115" spans="1:23" x14ac:dyDescent="0.25">
      <c r="A8115" t="s">
        <v>85</v>
      </c>
      <c r="B8115" t="s">
        <v>97</v>
      </c>
      <c r="C8115" t="s">
        <v>120</v>
      </c>
      <c r="D8115" t="s">
        <v>123</v>
      </c>
      <c r="E8115" t="s">
        <v>109</v>
      </c>
      <c r="F8115">
        <v>2</v>
      </c>
      <c r="G8115">
        <v>118.26665496826172</v>
      </c>
      <c r="H8115">
        <v>118.51615905761719</v>
      </c>
      <c r="I8115">
        <v>-0.24950253963470459</v>
      </c>
      <c r="J8115">
        <v>-2.1096609998494387E-3</v>
      </c>
      <c r="K8115">
        <v>-4.3225579261779785</v>
      </c>
      <c r="L8115">
        <v>-1.9161638021469116</v>
      </c>
      <c r="M8115">
        <v>-0.24950253963470459</v>
      </c>
      <c r="N8115">
        <v>1.4171587228775024</v>
      </c>
      <c r="O8115">
        <v>3.8235528469085693</v>
      </c>
      <c r="P8115">
        <v>-5.4772124290466309</v>
      </c>
      <c r="Q8115">
        <v>4.9782071113586426</v>
      </c>
      <c r="R8115">
        <v>281</v>
      </c>
      <c r="S8115">
        <v>10.101094245910645</v>
      </c>
      <c r="T8115">
        <v>3.1782219409942627</v>
      </c>
      <c r="U8115">
        <v>74.691116333007812</v>
      </c>
      <c r="V8115">
        <v>89.0433349609375</v>
      </c>
      <c r="W8115">
        <v>72.571174621582031</v>
      </c>
    </row>
    <row r="8116" spans="1:23" x14ac:dyDescent="0.25">
      <c r="A8116" t="s">
        <v>85</v>
      </c>
      <c r="B8116" t="s">
        <v>97</v>
      </c>
      <c r="C8116" t="s">
        <v>120</v>
      </c>
      <c r="D8116" t="s">
        <v>123</v>
      </c>
      <c r="E8116" t="s">
        <v>109</v>
      </c>
      <c r="F8116">
        <v>3</v>
      </c>
      <c r="G8116">
        <v>118.03754425048828</v>
      </c>
      <c r="H8116">
        <v>117.36068725585937</v>
      </c>
      <c r="I8116">
        <v>0.67684847116470337</v>
      </c>
      <c r="J8116">
        <v>5.7341796346008778E-3</v>
      </c>
      <c r="K8116">
        <v>-3.2888762950897217</v>
      </c>
      <c r="L8116">
        <v>-0.94589394330978394</v>
      </c>
      <c r="M8116">
        <v>0.67684847116470337</v>
      </c>
      <c r="N8116">
        <v>2.2995908260345459</v>
      </c>
      <c r="O8116">
        <v>4.642573356628418</v>
      </c>
      <c r="P8116">
        <v>-4.4131040573120117</v>
      </c>
      <c r="Q8116">
        <v>5.7668008804321289</v>
      </c>
      <c r="R8116">
        <v>281</v>
      </c>
      <c r="S8116">
        <v>9.5757532119750977</v>
      </c>
      <c r="T8116">
        <v>3.0944714546203613</v>
      </c>
      <c r="U8116">
        <v>74.691116333007812</v>
      </c>
      <c r="V8116">
        <v>89.0433349609375</v>
      </c>
      <c r="W8116">
        <v>72.416366577148438</v>
      </c>
    </row>
    <row r="8117" spans="1:23" x14ac:dyDescent="0.25">
      <c r="A8117" t="s">
        <v>85</v>
      </c>
      <c r="B8117" t="s">
        <v>97</v>
      </c>
      <c r="C8117" t="s">
        <v>120</v>
      </c>
      <c r="D8117" t="s">
        <v>123</v>
      </c>
      <c r="E8117" t="s">
        <v>109</v>
      </c>
      <c r="F8117">
        <v>4</v>
      </c>
      <c r="G8117">
        <v>122.31766510009766</v>
      </c>
      <c r="H8117">
        <v>125.07192230224609</v>
      </c>
      <c r="I8117">
        <v>-2.7542531490325928</v>
      </c>
      <c r="J8117">
        <v>-2.2517215460538864E-2</v>
      </c>
      <c r="K8117">
        <v>-6.8794121742248535</v>
      </c>
      <c r="L8117">
        <v>-4.4422345161437988</v>
      </c>
      <c r="M8117">
        <v>-2.7542531490325928</v>
      </c>
      <c r="N8117">
        <v>-1.0662716627120972</v>
      </c>
      <c r="O8117">
        <v>1.3709056377410889</v>
      </c>
      <c r="P8117">
        <v>-8.0488367080688477</v>
      </c>
      <c r="Q8117">
        <v>2.5403308868408203</v>
      </c>
      <c r="R8117">
        <v>281</v>
      </c>
      <c r="S8117">
        <v>10.361179351806641</v>
      </c>
      <c r="T8117">
        <v>3.2188785076141357</v>
      </c>
      <c r="U8117">
        <v>74.691116333007812</v>
      </c>
      <c r="V8117">
        <v>89.0433349609375</v>
      </c>
      <c r="W8117">
        <v>72.188957214355469</v>
      </c>
    </row>
    <row r="8118" spans="1:23" x14ac:dyDescent="0.25">
      <c r="A8118" t="s">
        <v>85</v>
      </c>
      <c r="B8118" t="s">
        <v>97</v>
      </c>
      <c r="C8118" t="s">
        <v>120</v>
      </c>
      <c r="D8118" t="s">
        <v>123</v>
      </c>
      <c r="E8118" t="s">
        <v>109</v>
      </c>
      <c r="F8118">
        <v>5</v>
      </c>
      <c r="G8118">
        <v>136.62641906738281</v>
      </c>
      <c r="H8118">
        <v>137.35890197753906</v>
      </c>
      <c r="I8118">
        <v>-0.73247933387756348</v>
      </c>
      <c r="J8118">
        <v>-5.3611835464835167E-3</v>
      </c>
      <c r="K8118">
        <v>-4.8076019287109375</v>
      </c>
      <c r="L8118">
        <v>-2.3999865055084229</v>
      </c>
      <c r="M8118">
        <v>-0.73247933387756348</v>
      </c>
      <c r="N8118">
        <v>0.9350278377532959</v>
      </c>
      <c r="O8118">
        <v>3.3426432609558105</v>
      </c>
      <c r="P8118">
        <v>-5.9628424644470215</v>
      </c>
      <c r="Q8118">
        <v>4.4978837966918945</v>
      </c>
      <c r="R8118">
        <v>281</v>
      </c>
      <c r="S8118">
        <v>10.111351013183594</v>
      </c>
      <c r="T8118">
        <v>3.1798350811004639</v>
      </c>
      <c r="U8118">
        <v>74.691116333007812</v>
      </c>
      <c r="V8118">
        <v>89.0433349609375</v>
      </c>
      <c r="W8118">
        <v>71.5081787109375</v>
      </c>
    </row>
    <row r="8119" spans="1:23" x14ac:dyDescent="0.25">
      <c r="A8119" t="s">
        <v>85</v>
      </c>
      <c r="B8119" t="s">
        <v>97</v>
      </c>
      <c r="C8119" t="s">
        <v>120</v>
      </c>
      <c r="D8119" t="s">
        <v>123</v>
      </c>
      <c r="E8119" t="s">
        <v>109</v>
      </c>
      <c r="F8119">
        <v>6</v>
      </c>
      <c r="G8119">
        <v>160.69654846191406</v>
      </c>
      <c r="H8119">
        <v>164.01278686523437</v>
      </c>
      <c r="I8119">
        <v>-3.3162441253662109</v>
      </c>
      <c r="J8119">
        <v>-2.0636685192584991E-2</v>
      </c>
      <c r="K8119">
        <v>-7.971776008605957</v>
      </c>
      <c r="L8119">
        <v>-5.221250057220459</v>
      </c>
      <c r="M8119">
        <v>-3.3162441253662109</v>
      </c>
      <c r="N8119">
        <v>-1.4112381935119629</v>
      </c>
      <c r="O8119">
        <v>1.3392878770828247</v>
      </c>
      <c r="P8119">
        <v>-9.2915544509887695</v>
      </c>
      <c r="Q8119">
        <v>2.6590666770935059</v>
      </c>
      <c r="R8119">
        <v>281</v>
      </c>
      <c r="S8119">
        <v>13.196733474731445</v>
      </c>
      <c r="T8119">
        <v>3.6327309608459473</v>
      </c>
      <c r="U8119">
        <v>74.691116333007812</v>
      </c>
      <c r="V8119">
        <v>89.0433349609375</v>
      </c>
      <c r="W8119">
        <v>70.835586547851563</v>
      </c>
    </row>
    <row r="8120" spans="1:23" x14ac:dyDescent="0.25">
      <c r="A8120" t="s">
        <v>85</v>
      </c>
      <c r="B8120" t="s">
        <v>97</v>
      </c>
      <c r="C8120" t="s">
        <v>120</v>
      </c>
      <c r="D8120" t="s">
        <v>123</v>
      </c>
      <c r="E8120" t="s">
        <v>109</v>
      </c>
      <c r="F8120">
        <v>7</v>
      </c>
      <c r="G8120">
        <v>186.6668701171875</v>
      </c>
      <c r="H8120">
        <v>192.98854064941406</v>
      </c>
      <c r="I8120">
        <v>-6.3216662406921387</v>
      </c>
      <c r="J8120">
        <v>-3.3866032958030701E-2</v>
      </c>
      <c r="K8120">
        <v>-11.27226734161377</v>
      </c>
      <c r="L8120">
        <v>-8.347412109375</v>
      </c>
      <c r="M8120">
        <v>-6.3216662406921387</v>
      </c>
      <c r="N8120">
        <v>-4.2959203720092773</v>
      </c>
      <c r="O8120">
        <v>-1.3710650205612183</v>
      </c>
      <c r="P8120">
        <v>-12.675694465637207</v>
      </c>
      <c r="Q8120">
        <v>3.2361611723899841E-2</v>
      </c>
      <c r="R8120">
        <v>281</v>
      </c>
      <c r="S8120">
        <v>14.922573089599609</v>
      </c>
      <c r="T8120">
        <v>3.8629746437072754</v>
      </c>
      <c r="U8120">
        <v>74.691116333007812</v>
      </c>
      <c r="V8120">
        <v>89.0433349609375</v>
      </c>
      <c r="W8120">
        <v>70.780776977539062</v>
      </c>
    </row>
    <row r="8121" spans="1:23" x14ac:dyDescent="0.25">
      <c r="A8121" t="s">
        <v>85</v>
      </c>
      <c r="B8121" t="s">
        <v>97</v>
      </c>
      <c r="C8121" t="s">
        <v>120</v>
      </c>
      <c r="D8121" t="s">
        <v>123</v>
      </c>
      <c r="E8121" t="s">
        <v>109</v>
      </c>
      <c r="F8121">
        <v>8</v>
      </c>
      <c r="G8121">
        <v>209.88461303710937</v>
      </c>
      <c r="H8121">
        <v>215.16145324707031</v>
      </c>
      <c r="I8121">
        <v>-5.2768430709838867</v>
      </c>
      <c r="J8121">
        <v>-2.5141637772321701E-2</v>
      </c>
      <c r="K8121">
        <v>-10.635043144226074</v>
      </c>
      <c r="L8121">
        <v>-7.4693751335144043</v>
      </c>
      <c r="M8121">
        <v>-5.2768430709838867</v>
      </c>
      <c r="N8121">
        <v>-3.0843112468719482</v>
      </c>
      <c r="O8121">
        <v>8.1356711685657501E-2</v>
      </c>
      <c r="P8121">
        <v>-12.154018402099609</v>
      </c>
      <c r="Q8121">
        <v>1.6003319025039673</v>
      </c>
      <c r="R8121">
        <v>281</v>
      </c>
      <c r="S8121">
        <v>17.480976104736328</v>
      </c>
      <c r="T8121">
        <v>4.181025505065918</v>
      </c>
      <c r="U8121">
        <v>74.691116333007812</v>
      </c>
      <c r="V8121">
        <v>89.0433349609375</v>
      </c>
      <c r="W8121">
        <v>72.172592163085938</v>
      </c>
    </row>
    <row r="8122" spans="1:23" x14ac:dyDescent="0.25">
      <c r="A8122" t="s">
        <v>85</v>
      </c>
      <c r="B8122" t="s">
        <v>97</v>
      </c>
      <c r="C8122" t="s">
        <v>120</v>
      </c>
      <c r="D8122" t="s">
        <v>123</v>
      </c>
      <c r="E8122" t="s">
        <v>109</v>
      </c>
      <c r="F8122">
        <v>9</v>
      </c>
      <c r="G8122">
        <v>226.56210327148437</v>
      </c>
      <c r="H8122">
        <v>231.62471008300781</v>
      </c>
      <c r="I8122">
        <v>-5.0626201629638672</v>
      </c>
      <c r="J8122">
        <v>-2.2345397621393204E-2</v>
      </c>
      <c r="K8122">
        <v>-10.701512336730957</v>
      </c>
      <c r="L8122">
        <v>-7.3700094223022461</v>
      </c>
      <c r="M8122">
        <v>-5.0626201629638672</v>
      </c>
      <c r="N8122">
        <v>-2.7552311420440674</v>
      </c>
      <c r="O8122">
        <v>0.57627224922180176</v>
      </c>
      <c r="P8122">
        <v>-12.300060272216797</v>
      </c>
      <c r="Q8122">
        <v>2.1748199462890625</v>
      </c>
      <c r="R8122">
        <v>281</v>
      </c>
      <c r="S8122">
        <v>19.360448837280273</v>
      </c>
      <c r="T8122">
        <v>4.4000511169433594</v>
      </c>
      <c r="U8122">
        <v>74.691116333007812</v>
      </c>
      <c r="V8122">
        <v>89.0433349609375</v>
      </c>
      <c r="W8122">
        <v>74.761558532714844</v>
      </c>
    </row>
    <row r="8123" spans="1:23" x14ac:dyDescent="0.25">
      <c r="A8123" t="s">
        <v>85</v>
      </c>
      <c r="B8123" t="s">
        <v>97</v>
      </c>
      <c r="C8123" t="s">
        <v>120</v>
      </c>
      <c r="D8123" t="s">
        <v>123</v>
      </c>
      <c r="E8123" t="s">
        <v>109</v>
      </c>
      <c r="F8123">
        <v>10</v>
      </c>
      <c r="G8123">
        <v>240.88485717773437</v>
      </c>
      <c r="H8123">
        <v>243.78800964355469</v>
      </c>
      <c r="I8123">
        <v>-2.9031674861907959</v>
      </c>
      <c r="J8123">
        <v>-1.2052096426486969E-2</v>
      </c>
      <c r="K8123">
        <v>-8.4394598007202148</v>
      </c>
      <c r="L8123">
        <v>-5.1685733795166016</v>
      </c>
      <c r="M8123">
        <v>-2.9031674861907959</v>
      </c>
      <c r="N8123">
        <v>-0.63776141405105591</v>
      </c>
      <c r="O8123">
        <v>2.6331250667572021</v>
      </c>
      <c r="P8123">
        <v>-10.008922576904297</v>
      </c>
      <c r="Q8123">
        <v>4.2025871276855469</v>
      </c>
      <c r="R8123">
        <v>281</v>
      </c>
      <c r="S8123">
        <v>18.662330627441406</v>
      </c>
      <c r="T8123">
        <v>4.3199920654296875</v>
      </c>
      <c r="U8123">
        <v>74.691116333007812</v>
      </c>
      <c r="V8123">
        <v>89.0433349609375</v>
      </c>
      <c r="W8123">
        <v>77.747657775878906</v>
      </c>
    </row>
    <row r="8124" spans="1:23" x14ac:dyDescent="0.25">
      <c r="A8124" t="s">
        <v>85</v>
      </c>
      <c r="B8124" t="s">
        <v>97</v>
      </c>
      <c r="C8124" t="s">
        <v>120</v>
      </c>
      <c r="D8124" t="s">
        <v>123</v>
      </c>
      <c r="E8124" t="s">
        <v>109</v>
      </c>
      <c r="F8124">
        <v>11</v>
      </c>
      <c r="G8124">
        <v>247.41041564941406</v>
      </c>
      <c r="H8124">
        <v>251.49235534667969</v>
      </c>
      <c r="I8124">
        <v>-4.0819449424743652</v>
      </c>
      <c r="J8124">
        <v>-1.6498679295182228E-2</v>
      </c>
      <c r="K8124">
        <v>-10.752724647521973</v>
      </c>
      <c r="L8124">
        <v>-6.8115739822387695</v>
      </c>
      <c r="M8124">
        <v>-4.0819449424743652</v>
      </c>
      <c r="N8124">
        <v>-1.3523160219192505</v>
      </c>
      <c r="O8124">
        <v>2.5888345241546631</v>
      </c>
      <c r="P8124">
        <v>-12.643797874450684</v>
      </c>
      <c r="Q8124">
        <v>4.4799079895019531</v>
      </c>
      <c r="R8124">
        <v>281</v>
      </c>
      <c r="S8124">
        <v>27.094490051269531</v>
      </c>
      <c r="T8124">
        <v>5.2052369117736816</v>
      </c>
      <c r="U8124">
        <v>74.691116333007812</v>
      </c>
      <c r="V8124">
        <v>89.0433349609375</v>
      </c>
      <c r="W8124">
        <v>79.314926147460938</v>
      </c>
    </row>
    <row r="8125" spans="1:23" x14ac:dyDescent="0.25">
      <c r="A8125" t="s">
        <v>85</v>
      </c>
      <c r="B8125" t="s">
        <v>97</v>
      </c>
      <c r="C8125" t="s">
        <v>120</v>
      </c>
      <c r="D8125" t="s">
        <v>123</v>
      </c>
      <c r="E8125" t="s">
        <v>109</v>
      </c>
      <c r="F8125">
        <v>12</v>
      </c>
      <c r="G8125">
        <v>245.83108520507812</v>
      </c>
      <c r="H8125">
        <v>253.16986083984375</v>
      </c>
      <c r="I8125">
        <v>-7.338778018951416</v>
      </c>
      <c r="J8125">
        <v>-2.9852928593754768E-2</v>
      </c>
      <c r="K8125">
        <v>-14.792197227478027</v>
      </c>
      <c r="L8125">
        <v>-10.388656616210937</v>
      </c>
      <c r="M8125">
        <v>-7.338778018951416</v>
      </c>
      <c r="N8125">
        <v>-4.2888994216918945</v>
      </c>
      <c r="O8125">
        <v>0.11464092135429382</v>
      </c>
      <c r="P8125">
        <v>-16.90513801574707</v>
      </c>
      <c r="Q8125">
        <v>2.2275817394256592</v>
      </c>
      <c r="R8125">
        <v>281</v>
      </c>
      <c r="S8125">
        <v>33.825084686279297</v>
      </c>
      <c r="T8125">
        <v>5.8159337043762207</v>
      </c>
      <c r="U8125">
        <v>74.691116333007812</v>
      </c>
      <c r="V8125">
        <v>89.0433349609375</v>
      </c>
      <c r="W8125">
        <v>79.771163940429687</v>
      </c>
    </row>
    <row r="8126" spans="1:23" x14ac:dyDescent="0.25">
      <c r="A8126" t="s">
        <v>85</v>
      </c>
      <c r="B8126" t="s">
        <v>97</v>
      </c>
      <c r="C8126" t="s">
        <v>120</v>
      </c>
      <c r="D8126" t="s">
        <v>123</v>
      </c>
      <c r="E8126" t="s">
        <v>109</v>
      </c>
      <c r="F8126">
        <v>13</v>
      </c>
      <c r="G8126">
        <v>241.746826171875</v>
      </c>
      <c r="H8126">
        <v>247.19450378417969</v>
      </c>
      <c r="I8126">
        <v>-5.4476656913757324</v>
      </c>
      <c r="J8126">
        <v>-2.2534590214490891E-2</v>
      </c>
      <c r="K8126">
        <v>-11.825869560241699</v>
      </c>
      <c r="L8126">
        <v>-8.0575752258300781</v>
      </c>
      <c r="M8126">
        <v>-5.4476656913757324</v>
      </c>
      <c r="N8126">
        <v>-2.8377561569213867</v>
      </c>
      <c r="O8126">
        <v>0.93053853511810303</v>
      </c>
      <c r="P8126">
        <v>-13.634001731872559</v>
      </c>
      <c r="Q8126">
        <v>2.738670825958252</v>
      </c>
      <c r="R8126">
        <v>281</v>
      </c>
      <c r="S8126">
        <v>24.769924163818359</v>
      </c>
      <c r="T8126">
        <v>4.9769392013549805</v>
      </c>
      <c r="U8126">
        <v>74.691116333007812</v>
      </c>
      <c r="V8126">
        <v>89.0433349609375</v>
      </c>
      <c r="W8126">
        <v>81.37506103515625</v>
      </c>
    </row>
    <row r="8127" spans="1:23" x14ac:dyDescent="0.25">
      <c r="A8127" t="s">
        <v>85</v>
      </c>
      <c r="B8127" t="s">
        <v>97</v>
      </c>
      <c r="C8127" t="s">
        <v>120</v>
      </c>
      <c r="D8127" t="s">
        <v>123</v>
      </c>
      <c r="E8127" t="s">
        <v>109</v>
      </c>
      <c r="F8127">
        <v>14</v>
      </c>
      <c r="G8127">
        <v>247.34597778320312</v>
      </c>
      <c r="H8127">
        <v>245.0123291015625</v>
      </c>
      <c r="I8127">
        <v>2.3336431980133057</v>
      </c>
      <c r="J8127">
        <v>9.4347326084971428E-3</v>
      </c>
      <c r="K8127">
        <v>-3.3713161945343018</v>
      </c>
      <c r="L8127">
        <v>-7.7991391299292445E-4</v>
      </c>
      <c r="M8127">
        <v>2.3336431980133057</v>
      </c>
      <c r="N8127">
        <v>4.6680665016174316</v>
      </c>
      <c r="O8127">
        <v>8.0386028289794922</v>
      </c>
      <c r="P8127">
        <v>-4.9885926246643066</v>
      </c>
      <c r="Q8127">
        <v>9.655879020690918</v>
      </c>
      <c r="R8127">
        <v>281</v>
      </c>
      <c r="S8127">
        <v>19.816774368286133</v>
      </c>
      <c r="T8127">
        <v>4.4516034126281738</v>
      </c>
      <c r="U8127">
        <v>74.691116333007812</v>
      </c>
      <c r="V8127">
        <v>89.0433349609375</v>
      </c>
      <c r="W8127">
        <v>81.620254516601563</v>
      </c>
    </row>
    <row r="8128" spans="1:23" x14ac:dyDescent="0.25">
      <c r="A8128" t="s">
        <v>85</v>
      </c>
      <c r="B8128" t="s">
        <v>97</v>
      </c>
      <c r="C8128" t="s">
        <v>120</v>
      </c>
      <c r="D8128" t="s">
        <v>123</v>
      </c>
      <c r="E8128" t="s">
        <v>109</v>
      </c>
      <c r="F8128">
        <v>15</v>
      </c>
      <c r="G8128">
        <v>240.86949157714844</v>
      </c>
      <c r="H8128">
        <v>237.70986938476562</v>
      </c>
      <c r="I8128">
        <v>3.1596364974975586</v>
      </c>
      <c r="J8128">
        <v>1.3117628172039986E-2</v>
      </c>
      <c r="K8128">
        <v>-1.9852398633956909</v>
      </c>
      <c r="L8128">
        <v>1.0543948411941528</v>
      </c>
      <c r="M8128">
        <v>3.1596364974975586</v>
      </c>
      <c r="N8128">
        <v>5.2648782730102539</v>
      </c>
      <c r="O8128">
        <v>8.3045129776000977</v>
      </c>
      <c r="P8128">
        <v>-3.4437408447265625</v>
      </c>
      <c r="Q8128">
        <v>9.7630138397216797</v>
      </c>
      <c r="R8128">
        <v>281</v>
      </c>
      <c r="S8128">
        <v>16.11676025390625</v>
      </c>
      <c r="T8128">
        <v>4.0145683288574219</v>
      </c>
      <c r="U8128">
        <v>74.691116333007812</v>
      </c>
      <c r="V8128">
        <v>89.0433349609375</v>
      </c>
      <c r="W8128">
        <v>80.239479064941406</v>
      </c>
    </row>
    <row r="8129" spans="1:23" x14ac:dyDescent="0.25">
      <c r="A8129" t="s">
        <v>85</v>
      </c>
      <c r="B8129" t="s">
        <v>97</v>
      </c>
      <c r="C8129" t="s">
        <v>120</v>
      </c>
      <c r="D8129" t="s">
        <v>123</v>
      </c>
      <c r="E8129" t="s">
        <v>109</v>
      </c>
      <c r="F8129">
        <v>16</v>
      </c>
      <c r="G8129">
        <v>231.49275207519531</v>
      </c>
      <c r="H8129">
        <v>230.11326599121094</v>
      </c>
      <c r="I8129">
        <v>1.3794833421707153</v>
      </c>
      <c r="J8129">
        <v>5.9590777382254601E-3</v>
      </c>
      <c r="K8129">
        <v>-3.393733024597168</v>
      </c>
      <c r="L8129">
        <v>-0.57367807626724243</v>
      </c>
      <c r="M8129">
        <v>1.3794833421707153</v>
      </c>
      <c r="N8129">
        <v>3.3326447010040283</v>
      </c>
      <c r="O8129">
        <v>6.1526994705200195</v>
      </c>
      <c r="P8129">
        <v>-4.7468733787536621</v>
      </c>
      <c r="Q8129">
        <v>7.5058403015136719</v>
      </c>
      <c r="R8129">
        <v>281</v>
      </c>
      <c r="S8129">
        <v>13.872350692749023</v>
      </c>
      <c r="T8129">
        <v>3.7245604991912842</v>
      </c>
      <c r="U8129">
        <v>74.691116333007812</v>
      </c>
      <c r="V8129">
        <v>89.0433349609375</v>
      </c>
      <c r="W8129">
        <v>79.939476013183594</v>
      </c>
    </row>
    <row r="8130" spans="1:23" x14ac:dyDescent="0.25">
      <c r="A8130" t="s">
        <v>85</v>
      </c>
      <c r="B8130" t="s">
        <v>97</v>
      </c>
      <c r="C8130" t="s">
        <v>120</v>
      </c>
      <c r="D8130" t="s">
        <v>123</v>
      </c>
      <c r="E8130" t="s">
        <v>109</v>
      </c>
      <c r="F8130">
        <v>17</v>
      </c>
      <c r="G8130">
        <v>220.30706787109375</v>
      </c>
      <c r="H8130">
        <v>218.87461853027344</v>
      </c>
      <c r="I8130">
        <v>1.4324444532394409</v>
      </c>
      <c r="J8130">
        <v>6.5020360052585602E-3</v>
      </c>
      <c r="K8130">
        <v>-3.1372716426849365</v>
      </c>
      <c r="L8130">
        <v>-0.43744635581970215</v>
      </c>
      <c r="M8130">
        <v>1.4324444532394409</v>
      </c>
      <c r="N8130">
        <v>3.302335262298584</v>
      </c>
      <c r="O8130">
        <v>6.0021605491638184</v>
      </c>
      <c r="P8130">
        <v>-4.4327225685119629</v>
      </c>
      <c r="Q8130">
        <v>7.2976117134094238</v>
      </c>
      <c r="R8130">
        <v>281</v>
      </c>
      <c r="S8130">
        <v>12.714705467224121</v>
      </c>
      <c r="T8130">
        <v>3.5657684803009033</v>
      </c>
      <c r="U8130">
        <v>74.691116333007812</v>
      </c>
      <c r="V8130">
        <v>89.0433349609375</v>
      </c>
      <c r="W8130">
        <v>79.423118591308594</v>
      </c>
    </row>
    <row r="8131" spans="1:23" x14ac:dyDescent="0.25">
      <c r="A8131" t="s">
        <v>85</v>
      </c>
      <c r="B8131" t="s">
        <v>97</v>
      </c>
      <c r="C8131" t="s">
        <v>120</v>
      </c>
      <c r="D8131" t="s">
        <v>123</v>
      </c>
      <c r="E8131" t="s">
        <v>109</v>
      </c>
      <c r="F8131">
        <v>18</v>
      </c>
      <c r="G8131">
        <v>209.07046508789063</v>
      </c>
      <c r="H8131">
        <v>205.37959289550781</v>
      </c>
      <c r="I8131">
        <v>3.6908676624298096</v>
      </c>
      <c r="J8131">
        <v>1.7653701826930046E-2</v>
      </c>
      <c r="K8131">
        <v>-0.96405571699142456</v>
      </c>
      <c r="L8131">
        <v>1.7861107587814331</v>
      </c>
      <c r="M8131">
        <v>3.6908676624298096</v>
      </c>
      <c r="N8131">
        <v>5.5956244468688965</v>
      </c>
      <c r="O8131">
        <v>8.3457908630371094</v>
      </c>
      <c r="P8131">
        <v>-2.2836618423461914</v>
      </c>
      <c r="Q8131">
        <v>9.6653976440429687</v>
      </c>
      <c r="R8131">
        <v>281</v>
      </c>
      <c r="S8131">
        <v>13.193283081054688</v>
      </c>
      <c r="T8131">
        <v>3.632256031036377</v>
      </c>
      <c r="U8131">
        <v>74.691116333007812</v>
      </c>
      <c r="V8131">
        <v>89.0433349609375</v>
      </c>
      <c r="W8131">
        <v>78.258697509765625</v>
      </c>
    </row>
    <row r="8132" spans="1:23" x14ac:dyDescent="0.25">
      <c r="A8132" t="s">
        <v>85</v>
      </c>
      <c r="B8132" t="s">
        <v>97</v>
      </c>
      <c r="C8132" t="s">
        <v>120</v>
      </c>
      <c r="D8132" t="s">
        <v>123</v>
      </c>
      <c r="E8132" t="s">
        <v>109</v>
      </c>
      <c r="F8132">
        <v>19</v>
      </c>
      <c r="G8132">
        <v>185.10414123535156</v>
      </c>
      <c r="H8132">
        <v>181.300048828125</v>
      </c>
      <c r="I8132">
        <v>3.8040881156921387</v>
      </c>
      <c r="J8132">
        <v>2.055107057094574E-2</v>
      </c>
      <c r="K8132">
        <v>-1.426804780960083</v>
      </c>
      <c r="L8132">
        <v>1.6636490821838379</v>
      </c>
      <c r="M8132">
        <v>3.8040881156921387</v>
      </c>
      <c r="N8132">
        <v>5.9445271492004395</v>
      </c>
      <c r="O8132">
        <v>9.0349807739257812</v>
      </c>
      <c r="P8132">
        <v>-2.9096903800964355</v>
      </c>
      <c r="Q8132">
        <v>10.517866134643555</v>
      </c>
      <c r="R8132">
        <v>281</v>
      </c>
      <c r="S8132">
        <v>16.660173416137695</v>
      </c>
      <c r="T8132">
        <v>4.0816874504089355</v>
      </c>
      <c r="U8132">
        <v>74.691116333007812</v>
      </c>
      <c r="V8132">
        <v>89.0433349609375</v>
      </c>
      <c r="W8132">
        <v>76.542327880859375</v>
      </c>
    </row>
    <row r="8133" spans="1:23" x14ac:dyDescent="0.25">
      <c r="A8133" t="s">
        <v>85</v>
      </c>
      <c r="B8133" t="s">
        <v>97</v>
      </c>
      <c r="C8133" t="s">
        <v>120</v>
      </c>
      <c r="D8133" t="s">
        <v>123</v>
      </c>
      <c r="E8133" t="s">
        <v>109</v>
      </c>
      <c r="F8133">
        <v>20</v>
      </c>
      <c r="G8133">
        <v>174.84358215332031</v>
      </c>
      <c r="H8133">
        <v>169.05809020996094</v>
      </c>
      <c r="I8133">
        <v>5.7854819297790527</v>
      </c>
      <c r="J8133">
        <v>3.3089473843574524E-2</v>
      </c>
      <c r="K8133">
        <v>-0.21548579633235931</v>
      </c>
      <c r="L8133">
        <v>3.3299345970153809</v>
      </c>
      <c r="M8133">
        <v>5.7854819297790527</v>
      </c>
      <c r="N8133">
        <v>8.2410297393798828</v>
      </c>
      <c r="O8133">
        <v>11.786449432373047</v>
      </c>
      <c r="P8133">
        <v>-1.9166767597198486</v>
      </c>
      <c r="Q8133">
        <v>13.487640380859375</v>
      </c>
      <c r="R8133">
        <v>281</v>
      </c>
      <c r="S8133">
        <v>21.926555633544922</v>
      </c>
      <c r="T8133">
        <v>4.6825799942016602</v>
      </c>
      <c r="U8133">
        <v>74.691116333007812</v>
      </c>
      <c r="V8133">
        <v>89.0433349609375</v>
      </c>
      <c r="W8133">
        <v>73.279350280761719</v>
      </c>
    </row>
    <row r="8134" spans="1:23" x14ac:dyDescent="0.25">
      <c r="A8134" t="s">
        <v>85</v>
      </c>
      <c r="B8134" t="s">
        <v>97</v>
      </c>
      <c r="C8134" t="s">
        <v>120</v>
      </c>
      <c r="D8134" t="s">
        <v>123</v>
      </c>
      <c r="E8134" t="s">
        <v>109</v>
      </c>
      <c r="F8134">
        <v>21</v>
      </c>
      <c r="G8134">
        <v>170.09724426269531</v>
      </c>
      <c r="H8134">
        <v>167.24717712402344</v>
      </c>
      <c r="I8134">
        <v>2.8500525951385498</v>
      </c>
      <c r="J8134">
        <v>1.6755430027842522E-2</v>
      </c>
      <c r="K8134">
        <v>-2.8820838928222656</v>
      </c>
      <c r="L8134">
        <v>0.5045088529586792</v>
      </c>
      <c r="M8134">
        <v>2.8500525951385498</v>
      </c>
      <c r="N8134">
        <v>5.1955962181091309</v>
      </c>
      <c r="O8134">
        <v>8.582188606262207</v>
      </c>
      <c r="P8134">
        <v>-4.5070648193359375</v>
      </c>
      <c r="Q8134">
        <v>10.207169532775879</v>
      </c>
      <c r="R8134">
        <v>281</v>
      </c>
      <c r="S8134">
        <v>20.00602912902832</v>
      </c>
      <c r="T8134">
        <v>4.4728097915649414</v>
      </c>
      <c r="U8134">
        <v>74.691116333007812</v>
      </c>
      <c r="V8134">
        <v>89.0433349609375</v>
      </c>
      <c r="W8134">
        <v>70.635581970214844</v>
      </c>
    </row>
    <row r="8135" spans="1:23" x14ac:dyDescent="0.25">
      <c r="A8135" t="s">
        <v>85</v>
      </c>
      <c r="B8135" t="s">
        <v>97</v>
      </c>
      <c r="C8135" t="s">
        <v>120</v>
      </c>
      <c r="D8135" t="s">
        <v>123</v>
      </c>
      <c r="E8135" t="s">
        <v>109</v>
      </c>
      <c r="F8135">
        <v>22</v>
      </c>
      <c r="G8135">
        <v>160.9666748046875</v>
      </c>
      <c r="H8135">
        <v>158.72941589355469</v>
      </c>
      <c r="I8135">
        <v>2.2372448444366455</v>
      </c>
      <c r="J8135">
        <v>1.389880757778883E-2</v>
      </c>
      <c r="K8135">
        <v>-2.3915574550628662</v>
      </c>
      <c r="L8135">
        <v>0.3431764543056488</v>
      </c>
      <c r="M8135">
        <v>2.2372448444366455</v>
      </c>
      <c r="N8135">
        <v>4.1313133239746094</v>
      </c>
      <c r="O8135">
        <v>6.8660473823547363</v>
      </c>
      <c r="P8135">
        <v>-3.7037584781646729</v>
      </c>
      <c r="Q8135">
        <v>8.178248405456543</v>
      </c>
      <c r="R8135">
        <v>281</v>
      </c>
      <c r="S8135">
        <v>13.04563045501709</v>
      </c>
      <c r="T8135">
        <v>3.6118736267089844</v>
      </c>
      <c r="U8135">
        <v>74.691116333007812</v>
      </c>
      <c r="V8135">
        <v>89.0433349609375</v>
      </c>
      <c r="W8135">
        <v>69.360427856445313</v>
      </c>
    </row>
    <row r="8136" spans="1:23" x14ac:dyDescent="0.25">
      <c r="A8136" t="s">
        <v>85</v>
      </c>
      <c r="B8136" t="s">
        <v>97</v>
      </c>
      <c r="C8136" t="s">
        <v>120</v>
      </c>
      <c r="D8136" t="s">
        <v>123</v>
      </c>
      <c r="E8136" t="s">
        <v>109</v>
      </c>
      <c r="F8136">
        <v>23</v>
      </c>
      <c r="G8136">
        <v>145.48728942871094</v>
      </c>
      <c r="H8136">
        <v>142.60830688476562</v>
      </c>
      <c r="I8136">
        <v>2.8789923191070557</v>
      </c>
      <c r="J8136">
        <v>1.9788617268204689E-2</v>
      </c>
      <c r="K8136">
        <v>-1.4187829494476318</v>
      </c>
      <c r="L8136">
        <v>1.1203775405883789</v>
      </c>
      <c r="M8136">
        <v>2.8789923191070557</v>
      </c>
      <c r="N8136">
        <v>4.6376070976257324</v>
      </c>
      <c r="O8136">
        <v>7.1767678260803223</v>
      </c>
      <c r="P8136">
        <v>-2.6371426582336426</v>
      </c>
      <c r="Q8136">
        <v>8.3951272964477539</v>
      </c>
      <c r="R8136">
        <v>281</v>
      </c>
      <c r="S8136">
        <v>11.246444702148437</v>
      </c>
      <c r="T8136">
        <v>3.353571891784668</v>
      </c>
      <c r="U8136">
        <v>74.691116333007812</v>
      </c>
      <c r="V8136">
        <v>89.0433349609375</v>
      </c>
      <c r="W8136">
        <v>68.469001770019531</v>
      </c>
    </row>
    <row r="8137" spans="1:23" x14ac:dyDescent="0.25">
      <c r="A8137" t="s">
        <v>85</v>
      </c>
      <c r="B8137" t="s">
        <v>97</v>
      </c>
      <c r="C8137" t="s">
        <v>120</v>
      </c>
      <c r="D8137" t="s">
        <v>123</v>
      </c>
      <c r="E8137" t="s">
        <v>109</v>
      </c>
      <c r="F8137">
        <v>24</v>
      </c>
      <c r="G8137">
        <v>133.17689514160156</v>
      </c>
      <c r="H8137">
        <v>131.95057678222656</v>
      </c>
      <c r="I8137">
        <v>1.2263199090957642</v>
      </c>
      <c r="J8137">
        <v>9.2082032933831215E-3</v>
      </c>
      <c r="K8137">
        <v>-2.9047558307647705</v>
      </c>
      <c r="L8137">
        <v>-0.46408277750015259</v>
      </c>
      <c r="M8137">
        <v>1.2263199090957642</v>
      </c>
      <c r="N8137">
        <v>2.9167225360870361</v>
      </c>
      <c r="O8137">
        <v>5.3573956489562988</v>
      </c>
      <c r="P8137">
        <v>-4.0758581161499023</v>
      </c>
      <c r="Q8137">
        <v>6.5284981727600098</v>
      </c>
      <c r="R8137">
        <v>281</v>
      </c>
      <c r="S8137">
        <v>10.390923500061035</v>
      </c>
      <c r="T8137">
        <v>3.2234954833984375</v>
      </c>
      <c r="U8137">
        <v>74.691116333007812</v>
      </c>
      <c r="V8137">
        <v>89.0433349609375</v>
      </c>
      <c r="W8137">
        <v>67.772659301757813</v>
      </c>
    </row>
    <row r="8138" spans="1:23" x14ac:dyDescent="0.25">
      <c r="A8138" t="s">
        <v>85</v>
      </c>
      <c r="B8138" t="s">
        <v>97</v>
      </c>
      <c r="C8138" t="s">
        <v>120</v>
      </c>
      <c r="D8138" t="s">
        <v>123</v>
      </c>
      <c r="E8138" t="s">
        <v>110</v>
      </c>
      <c r="F8138">
        <v>1</v>
      </c>
      <c r="G8138">
        <v>129.09942626953125</v>
      </c>
      <c r="H8138">
        <v>129.01446533203125</v>
      </c>
      <c r="I8138">
        <v>8.4959015250205994E-2</v>
      </c>
      <c r="J8138">
        <v>6.5808981889858842E-4</v>
      </c>
      <c r="K8138">
        <v>-3.8892393112182617</v>
      </c>
      <c r="L8138">
        <v>-1.5412508249282837</v>
      </c>
      <c r="M8138">
        <v>8.4959015250205994E-2</v>
      </c>
      <c r="N8138">
        <v>1.7111687660217285</v>
      </c>
      <c r="O8138">
        <v>4.0591573715209961</v>
      </c>
      <c r="P8138">
        <v>-5.0158696174621582</v>
      </c>
      <c r="Q8138">
        <v>5.1857876777648926</v>
      </c>
      <c r="R8138">
        <v>275</v>
      </c>
      <c r="S8138">
        <v>9.6167192459106445</v>
      </c>
      <c r="T8138">
        <v>3.101083517074585</v>
      </c>
      <c r="U8138">
        <v>71.819770812988281</v>
      </c>
      <c r="V8138">
        <v>89.462066650390625</v>
      </c>
      <c r="W8138">
        <v>69.316368103027344</v>
      </c>
    </row>
    <row r="8139" spans="1:23" x14ac:dyDescent="0.25">
      <c r="A8139" t="s">
        <v>85</v>
      </c>
      <c r="B8139" t="s">
        <v>97</v>
      </c>
      <c r="C8139" t="s">
        <v>120</v>
      </c>
      <c r="D8139" t="s">
        <v>123</v>
      </c>
      <c r="E8139" t="s">
        <v>110</v>
      </c>
      <c r="F8139">
        <v>2</v>
      </c>
      <c r="G8139">
        <v>124.97483062744141</v>
      </c>
      <c r="H8139">
        <v>125.52268218994141</v>
      </c>
      <c r="I8139">
        <v>-0.54785996675491333</v>
      </c>
      <c r="J8139">
        <v>-4.3837623670697212E-3</v>
      </c>
      <c r="K8139">
        <v>-4.5214920043945313</v>
      </c>
      <c r="L8139">
        <v>-2.1738381385803223</v>
      </c>
      <c r="M8139">
        <v>-0.54785996675491333</v>
      </c>
      <c r="N8139">
        <v>1.0781180858612061</v>
      </c>
      <c r="O8139">
        <v>3.4257721900939941</v>
      </c>
      <c r="P8139">
        <v>-5.6479616165161133</v>
      </c>
      <c r="Q8139">
        <v>4.5522418022155762</v>
      </c>
      <c r="R8139">
        <v>275</v>
      </c>
      <c r="S8139">
        <v>9.613978385925293</v>
      </c>
      <c r="T8139">
        <v>3.1006417274475098</v>
      </c>
      <c r="U8139">
        <v>71.819770812988281</v>
      </c>
      <c r="V8139">
        <v>89.462066650390625</v>
      </c>
      <c r="W8139">
        <v>68.925453186035156</v>
      </c>
    </row>
    <row r="8140" spans="1:23" x14ac:dyDescent="0.25">
      <c r="A8140" t="s">
        <v>85</v>
      </c>
      <c r="B8140" t="s">
        <v>97</v>
      </c>
      <c r="C8140" t="s">
        <v>120</v>
      </c>
      <c r="D8140" t="s">
        <v>123</v>
      </c>
      <c r="E8140" t="s">
        <v>110</v>
      </c>
      <c r="F8140">
        <v>3</v>
      </c>
      <c r="G8140">
        <v>120.6170654296875</v>
      </c>
      <c r="H8140">
        <v>120.01364898681641</v>
      </c>
      <c r="I8140">
        <v>0.60341393947601318</v>
      </c>
      <c r="J8140">
        <v>5.0027244724333286E-3</v>
      </c>
      <c r="K8140">
        <v>-3.1220963001251221</v>
      </c>
      <c r="L8140">
        <v>-0.92103463411331177</v>
      </c>
      <c r="M8140">
        <v>0.60341393947601318</v>
      </c>
      <c r="N8140">
        <v>2.1278624534606934</v>
      </c>
      <c r="O8140">
        <v>4.3289241790771484</v>
      </c>
      <c r="P8140">
        <v>-4.1782264709472656</v>
      </c>
      <c r="Q8140">
        <v>5.3850545883178711</v>
      </c>
      <c r="R8140">
        <v>275</v>
      </c>
      <c r="S8140">
        <v>8.4508295059204102</v>
      </c>
      <c r="T8140">
        <v>2.9070310592651367</v>
      </c>
      <c r="U8140">
        <v>71.819770812988281</v>
      </c>
      <c r="V8140">
        <v>89.462066650390625</v>
      </c>
      <c r="W8140">
        <v>68.616363525390625</v>
      </c>
    </row>
    <row r="8141" spans="1:23" x14ac:dyDescent="0.25">
      <c r="A8141" t="s">
        <v>85</v>
      </c>
      <c r="B8141" t="s">
        <v>97</v>
      </c>
      <c r="C8141" t="s">
        <v>120</v>
      </c>
      <c r="D8141" t="s">
        <v>123</v>
      </c>
      <c r="E8141" t="s">
        <v>110</v>
      </c>
      <c r="F8141">
        <v>4</v>
      </c>
      <c r="G8141">
        <v>121.48762512207031</v>
      </c>
      <c r="H8141">
        <v>120.91481781005859</v>
      </c>
      <c r="I8141">
        <v>0.57281386852264404</v>
      </c>
      <c r="J8141">
        <v>4.7149974852800369E-3</v>
      </c>
      <c r="K8141">
        <v>-3.0545346736907959</v>
      </c>
      <c r="L8141">
        <v>-0.91146773099899292</v>
      </c>
      <c r="M8141">
        <v>0.57281386852264404</v>
      </c>
      <c r="N8141">
        <v>2.0570955276489258</v>
      </c>
      <c r="O8141">
        <v>4.200162410736084</v>
      </c>
      <c r="P8141">
        <v>-4.0828375816345215</v>
      </c>
      <c r="Q8141">
        <v>5.2284650802612305</v>
      </c>
      <c r="R8141">
        <v>275</v>
      </c>
      <c r="S8141">
        <v>8.0113620758056641</v>
      </c>
      <c r="T8141">
        <v>2.830435037612915</v>
      </c>
      <c r="U8141">
        <v>71.819770812988281</v>
      </c>
      <c r="V8141">
        <v>89.462066650390625</v>
      </c>
      <c r="W8141">
        <v>68.591819763183594</v>
      </c>
    </row>
    <row r="8142" spans="1:23" x14ac:dyDescent="0.25">
      <c r="A8142" t="s">
        <v>85</v>
      </c>
      <c r="B8142" t="s">
        <v>97</v>
      </c>
      <c r="C8142" t="s">
        <v>120</v>
      </c>
      <c r="D8142" t="s">
        <v>123</v>
      </c>
      <c r="E8142" t="s">
        <v>110</v>
      </c>
      <c r="F8142">
        <v>5</v>
      </c>
      <c r="G8142">
        <v>127.40016937255859</v>
      </c>
      <c r="H8142">
        <v>130.88035583496094</v>
      </c>
      <c r="I8142">
        <v>-3.4801831245422363</v>
      </c>
      <c r="J8142">
        <v>-2.7316942811012268E-2</v>
      </c>
      <c r="K8142">
        <v>-7.2463030815124512</v>
      </c>
      <c r="L8142">
        <v>-5.0212488174438477</v>
      </c>
      <c r="M8142">
        <v>-3.4801831245422363</v>
      </c>
      <c r="N8142">
        <v>-1.9391173124313354</v>
      </c>
      <c r="O8142">
        <v>0.2859368622303009</v>
      </c>
      <c r="P8142">
        <v>-8.3139457702636719</v>
      </c>
      <c r="Q8142">
        <v>1.3535795211791992</v>
      </c>
      <c r="R8142">
        <v>275</v>
      </c>
      <c r="S8142">
        <v>8.6360692977905273</v>
      </c>
      <c r="T8142">
        <v>2.9387190341949463</v>
      </c>
      <c r="U8142">
        <v>71.819770812988281</v>
      </c>
      <c r="V8142">
        <v>89.462066650390625</v>
      </c>
      <c r="W8142">
        <v>67.979087829589844</v>
      </c>
    </row>
    <row r="8143" spans="1:23" x14ac:dyDescent="0.25">
      <c r="A8143" t="s">
        <v>85</v>
      </c>
      <c r="B8143" t="s">
        <v>97</v>
      </c>
      <c r="C8143" t="s">
        <v>120</v>
      </c>
      <c r="D8143" t="s">
        <v>123</v>
      </c>
      <c r="E8143" t="s">
        <v>110</v>
      </c>
      <c r="F8143">
        <v>6</v>
      </c>
      <c r="G8143">
        <v>144.96096801757812</v>
      </c>
      <c r="H8143">
        <v>147.38670349121094</v>
      </c>
      <c r="I8143">
        <v>-2.4257359504699707</v>
      </c>
      <c r="J8143">
        <v>-1.6733717173337936E-2</v>
      </c>
      <c r="K8143">
        <v>-7.0369124412536621</v>
      </c>
      <c r="L8143">
        <v>-4.3125920295715332</v>
      </c>
      <c r="M8143">
        <v>-2.4257359504699707</v>
      </c>
      <c r="N8143">
        <v>-0.5388798713684082</v>
      </c>
      <c r="O8143">
        <v>2.1854405403137207</v>
      </c>
      <c r="P8143">
        <v>-8.3441171646118164</v>
      </c>
      <c r="Q8143">
        <v>3.4926450252532959</v>
      </c>
      <c r="R8143">
        <v>275</v>
      </c>
      <c r="S8143">
        <v>12.946469306945801</v>
      </c>
      <c r="T8143">
        <v>3.5981202125549316</v>
      </c>
      <c r="U8143">
        <v>71.819770812988281</v>
      </c>
      <c r="V8143">
        <v>89.462066650390625</v>
      </c>
      <c r="W8143">
        <v>67.830909729003906</v>
      </c>
    </row>
    <row r="8144" spans="1:23" x14ac:dyDescent="0.25">
      <c r="A8144" t="s">
        <v>85</v>
      </c>
      <c r="B8144" t="s">
        <v>97</v>
      </c>
      <c r="C8144" t="s">
        <v>120</v>
      </c>
      <c r="D8144" t="s">
        <v>123</v>
      </c>
      <c r="E8144" t="s">
        <v>110</v>
      </c>
      <c r="F8144">
        <v>7</v>
      </c>
      <c r="G8144">
        <v>171.11152648925781</v>
      </c>
      <c r="H8144">
        <v>173.7176513671875</v>
      </c>
      <c r="I8144">
        <v>-2.6061220169067383</v>
      </c>
      <c r="J8144">
        <v>-1.5230546705424786E-2</v>
      </c>
      <c r="K8144">
        <v>-7.9250431060791016</v>
      </c>
      <c r="L8144">
        <v>-4.7825813293457031</v>
      </c>
      <c r="M8144">
        <v>-2.6061220169067383</v>
      </c>
      <c r="N8144">
        <v>-0.4296625554561615</v>
      </c>
      <c r="O8144">
        <v>2.7127993106842041</v>
      </c>
      <c r="P8144">
        <v>-9.4328832626342773</v>
      </c>
      <c r="Q8144">
        <v>4.220639705657959</v>
      </c>
      <c r="R8144">
        <v>275</v>
      </c>
      <c r="S8144">
        <v>17.225624084472656</v>
      </c>
      <c r="T8144">
        <v>4.1503763198852539</v>
      </c>
      <c r="U8144">
        <v>71.819770812988281</v>
      </c>
      <c r="V8144">
        <v>89.462066650390625</v>
      </c>
      <c r="W8144">
        <v>67.496368408203125</v>
      </c>
    </row>
    <row r="8145" spans="1:23" x14ac:dyDescent="0.25">
      <c r="A8145" t="s">
        <v>85</v>
      </c>
      <c r="B8145" t="s">
        <v>97</v>
      </c>
      <c r="C8145" t="s">
        <v>120</v>
      </c>
      <c r="D8145" t="s">
        <v>123</v>
      </c>
      <c r="E8145" t="s">
        <v>110</v>
      </c>
      <c r="F8145">
        <v>8</v>
      </c>
      <c r="G8145">
        <v>192.87214660644531</v>
      </c>
      <c r="H8145">
        <v>190.19691467285156</v>
      </c>
      <c r="I8145">
        <v>2.6752328872680664</v>
      </c>
      <c r="J8145">
        <v>1.3870499096810818E-2</v>
      </c>
      <c r="K8145">
        <v>-2.3376455307006836</v>
      </c>
      <c r="L8145">
        <v>0.62400364875793457</v>
      </c>
      <c r="M8145">
        <v>2.6752328872680664</v>
      </c>
      <c r="N8145">
        <v>4.7264618873596191</v>
      </c>
      <c r="O8145">
        <v>7.6881113052368164</v>
      </c>
      <c r="P8145">
        <v>-3.7587268352508545</v>
      </c>
      <c r="Q8145">
        <v>9.1091928482055664</v>
      </c>
      <c r="R8145">
        <v>275</v>
      </c>
      <c r="S8145">
        <v>15.300378799438477</v>
      </c>
      <c r="T8145">
        <v>3.9115698337554932</v>
      </c>
      <c r="U8145">
        <v>71.819770812988281</v>
      </c>
      <c r="V8145">
        <v>89.462066650390625</v>
      </c>
      <c r="W8145">
        <v>68.385459899902344</v>
      </c>
    </row>
    <row r="8146" spans="1:23" x14ac:dyDescent="0.25">
      <c r="A8146" t="s">
        <v>85</v>
      </c>
      <c r="B8146" t="s">
        <v>97</v>
      </c>
      <c r="C8146" t="s">
        <v>120</v>
      </c>
      <c r="D8146" t="s">
        <v>123</v>
      </c>
      <c r="E8146" t="s">
        <v>110</v>
      </c>
      <c r="F8146">
        <v>9</v>
      </c>
      <c r="G8146">
        <v>206.96548461914062</v>
      </c>
      <c r="H8146">
        <v>202.25328063964844</v>
      </c>
      <c r="I8146">
        <v>4.7122173309326172</v>
      </c>
      <c r="J8146">
        <v>2.2768130525946617E-2</v>
      </c>
      <c r="K8146">
        <v>-0.59361255168914795</v>
      </c>
      <c r="L8146">
        <v>2.5411148071289062</v>
      </c>
      <c r="M8146">
        <v>4.7122173309326172</v>
      </c>
      <c r="N8146">
        <v>6.8833198547363281</v>
      </c>
      <c r="O8146">
        <v>10.018047332763672</v>
      </c>
      <c r="P8146">
        <v>-2.0977416038513184</v>
      </c>
      <c r="Q8146">
        <v>11.522175788879395</v>
      </c>
      <c r="R8146">
        <v>275</v>
      </c>
      <c r="S8146">
        <v>17.140933990478516</v>
      </c>
      <c r="T8146">
        <v>4.1401610374450684</v>
      </c>
      <c r="U8146">
        <v>71.819770812988281</v>
      </c>
      <c r="V8146">
        <v>89.462066650390625</v>
      </c>
      <c r="W8146">
        <v>69.927268981933594</v>
      </c>
    </row>
    <row r="8147" spans="1:23" x14ac:dyDescent="0.25">
      <c r="A8147" t="s">
        <v>85</v>
      </c>
      <c r="B8147" t="s">
        <v>97</v>
      </c>
      <c r="C8147" t="s">
        <v>120</v>
      </c>
      <c r="D8147" t="s">
        <v>123</v>
      </c>
      <c r="E8147" t="s">
        <v>110</v>
      </c>
      <c r="F8147">
        <v>10</v>
      </c>
      <c r="G8147">
        <v>220.39842224121094</v>
      </c>
      <c r="H8147">
        <v>213.71736145019531</v>
      </c>
      <c r="I8147">
        <v>6.6810522079467773</v>
      </c>
      <c r="J8147">
        <v>3.031352162361145E-2</v>
      </c>
      <c r="K8147">
        <v>1.3072232007980347</v>
      </c>
      <c r="L8147">
        <v>4.4821248054504395</v>
      </c>
      <c r="M8147">
        <v>6.6810522079467773</v>
      </c>
      <c r="N8147">
        <v>8.879979133605957</v>
      </c>
      <c r="O8147">
        <v>12.05488109588623</v>
      </c>
      <c r="P8147">
        <v>-0.21618270874023438</v>
      </c>
      <c r="Q8147">
        <v>13.578287124633789</v>
      </c>
      <c r="R8147">
        <v>275</v>
      </c>
      <c r="S8147">
        <v>17.583103179931641</v>
      </c>
      <c r="T8147">
        <v>4.1932210922241211</v>
      </c>
      <c r="U8147">
        <v>71.819770812988281</v>
      </c>
      <c r="V8147">
        <v>89.462066650390625</v>
      </c>
      <c r="W8147">
        <v>71.66363525390625</v>
      </c>
    </row>
    <row r="8148" spans="1:23" x14ac:dyDescent="0.25">
      <c r="A8148" t="s">
        <v>85</v>
      </c>
      <c r="B8148" t="s">
        <v>97</v>
      </c>
      <c r="C8148" t="s">
        <v>120</v>
      </c>
      <c r="D8148" t="s">
        <v>123</v>
      </c>
      <c r="E8148" t="s">
        <v>110</v>
      </c>
      <c r="F8148">
        <v>11</v>
      </c>
      <c r="G8148">
        <v>227.84916687011719</v>
      </c>
      <c r="H8148">
        <v>227.73243713378906</v>
      </c>
      <c r="I8148">
        <v>0.11673736572265625</v>
      </c>
      <c r="J8148">
        <v>5.1234493730589747E-4</v>
      </c>
      <c r="K8148">
        <v>-6.3618135452270508</v>
      </c>
      <c r="L8148">
        <v>-2.5342330932617187</v>
      </c>
      <c r="M8148">
        <v>0.11673736572265625</v>
      </c>
      <c r="N8148">
        <v>2.7677078247070312</v>
      </c>
      <c r="O8148">
        <v>6.5952882766723633</v>
      </c>
      <c r="P8148">
        <v>-8.1983928680419922</v>
      </c>
      <c r="Q8148">
        <v>8.4318675994873047</v>
      </c>
      <c r="R8148">
        <v>275</v>
      </c>
      <c r="S8148">
        <v>25.555452346801758</v>
      </c>
      <c r="T8148">
        <v>5.0552401542663574</v>
      </c>
      <c r="U8148">
        <v>71.819770812988281</v>
      </c>
      <c r="V8148">
        <v>89.462066650390625</v>
      </c>
      <c r="W8148">
        <v>73.872726440429688</v>
      </c>
    </row>
    <row r="8149" spans="1:23" x14ac:dyDescent="0.25">
      <c r="A8149" t="s">
        <v>85</v>
      </c>
      <c r="B8149" t="s">
        <v>97</v>
      </c>
      <c r="C8149" t="s">
        <v>120</v>
      </c>
      <c r="D8149" t="s">
        <v>123</v>
      </c>
      <c r="E8149" t="s">
        <v>110</v>
      </c>
      <c r="F8149">
        <v>12</v>
      </c>
      <c r="G8149">
        <v>228.06013488769531</v>
      </c>
      <c r="H8149">
        <v>229.92759704589844</v>
      </c>
      <c r="I8149">
        <v>-1.8674454689025879</v>
      </c>
      <c r="J8149">
        <v>-8.1883901730179787E-3</v>
      </c>
      <c r="K8149">
        <v>-9.2982282638549805</v>
      </c>
      <c r="L8149">
        <v>-4.9080615043640137</v>
      </c>
      <c r="M8149">
        <v>-1.8674454689025879</v>
      </c>
      <c r="N8149">
        <v>1.1731706857681274</v>
      </c>
      <c r="O8149">
        <v>5.5633373260498047</v>
      </c>
      <c r="P8149">
        <v>-11.404751777648926</v>
      </c>
      <c r="Q8149">
        <v>7.6698613166809082</v>
      </c>
      <c r="R8149">
        <v>275</v>
      </c>
      <c r="S8149">
        <v>33.619945526123047</v>
      </c>
      <c r="T8149">
        <v>5.7982707023620605</v>
      </c>
      <c r="U8149">
        <v>71.819770812988281</v>
      </c>
      <c r="V8149">
        <v>89.462066650390625</v>
      </c>
      <c r="W8149">
        <v>75.090911865234375</v>
      </c>
    </row>
    <row r="8150" spans="1:23" x14ac:dyDescent="0.25">
      <c r="A8150" t="s">
        <v>85</v>
      </c>
      <c r="B8150" t="s">
        <v>97</v>
      </c>
      <c r="C8150" t="s">
        <v>120</v>
      </c>
      <c r="D8150" t="s">
        <v>123</v>
      </c>
      <c r="E8150" t="s">
        <v>110</v>
      </c>
      <c r="F8150">
        <v>13</v>
      </c>
      <c r="G8150">
        <v>223.3599853515625</v>
      </c>
      <c r="H8150">
        <v>225.57780456542969</v>
      </c>
      <c r="I8150">
        <v>-2.2178032398223877</v>
      </c>
      <c r="J8150">
        <v>-9.9292770028114319E-3</v>
      </c>
      <c r="K8150">
        <v>-10.023977279663086</v>
      </c>
      <c r="L8150">
        <v>-5.4120264053344727</v>
      </c>
      <c r="M8150">
        <v>-2.2178032398223877</v>
      </c>
      <c r="N8150">
        <v>0.97641986608505249</v>
      </c>
      <c r="O8150">
        <v>5.5883708000183105</v>
      </c>
      <c r="P8150">
        <v>-12.236919403076172</v>
      </c>
      <c r="Q8150">
        <v>7.8013124465942383</v>
      </c>
      <c r="R8150">
        <v>275</v>
      </c>
      <c r="S8150">
        <v>37.102592468261719</v>
      </c>
      <c r="T8150">
        <v>6.0911898612976074</v>
      </c>
      <c r="U8150">
        <v>71.819770812988281</v>
      </c>
      <c r="V8150">
        <v>89.462066650390625</v>
      </c>
      <c r="W8150">
        <v>76.83636474609375</v>
      </c>
    </row>
    <row r="8151" spans="1:23" x14ac:dyDescent="0.25">
      <c r="A8151" t="s">
        <v>85</v>
      </c>
      <c r="B8151" t="s">
        <v>97</v>
      </c>
      <c r="C8151" t="s">
        <v>120</v>
      </c>
      <c r="D8151" t="s">
        <v>123</v>
      </c>
      <c r="E8151" t="s">
        <v>110</v>
      </c>
      <c r="F8151">
        <v>14</v>
      </c>
      <c r="G8151">
        <v>223.96623229980469</v>
      </c>
      <c r="H8151">
        <v>225.63945007324219</v>
      </c>
      <c r="I8151">
        <v>-1.6732127666473389</v>
      </c>
      <c r="J8151">
        <v>-7.4708261527121067E-3</v>
      </c>
      <c r="K8151">
        <v>-10.062567710876465</v>
      </c>
      <c r="L8151">
        <v>-5.1060686111450195</v>
      </c>
      <c r="M8151">
        <v>-1.6732127666473389</v>
      </c>
      <c r="N8151">
        <v>1.7596433162689209</v>
      </c>
      <c r="O8151">
        <v>6.7161421775817871</v>
      </c>
      <c r="P8151">
        <v>-12.44083309173584</v>
      </c>
      <c r="Q8151">
        <v>9.0944080352783203</v>
      </c>
      <c r="R8151">
        <v>275</v>
      </c>
      <c r="S8151">
        <v>42.853370666503906</v>
      </c>
      <c r="T8151">
        <v>6.5462484359741211</v>
      </c>
      <c r="U8151">
        <v>71.819770812988281</v>
      </c>
      <c r="V8151">
        <v>89.462066650390625</v>
      </c>
      <c r="W8151">
        <v>77.99090576171875</v>
      </c>
    </row>
    <row r="8152" spans="1:23" x14ac:dyDescent="0.25">
      <c r="A8152" t="s">
        <v>85</v>
      </c>
      <c r="B8152" t="s">
        <v>97</v>
      </c>
      <c r="C8152" t="s">
        <v>120</v>
      </c>
      <c r="D8152" t="s">
        <v>123</v>
      </c>
      <c r="E8152" t="s">
        <v>110</v>
      </c>
      <c r="F8152">
        <v>15</v>
      </c>
      <c r="G8152">
        <v>221.48098754882812</v>
      </c>
      <c r="H8152">
        <v>219.55052185058594</v>
      </c>
      <c r="I8152">
        <v>1.9304666519165039</v>
      </c>
      <c r="J8152">
        <v>8.7161734700202942E-3</v>
      </c>
      <c r="K8152">
        <v>-5.8781337738037109</v>
      </c>
      <c r="L8152">
        <v>-1.2647494077682495</v>
      </c>
      <c r="M8152">
        <v>1.9304666519165039</v>
      </c>
      <c r="N8152">
        <v>5.1256828308105469</v>
      </c>
      <c r="O8152">
        <v>9.7390670776367187</v>
      </c>
      <c r="P8152">
        <v>-8.0917634963989258</v>
      </c>
      <c r="Q8152">
        <v>11.952696800231934</v>
      </c>
      <c r="R8152">
        <v>275</v>
      </c>
      <c r="S8152">
        <v>37.125667572021484</v>
      </c>
      <c r="T8152">
        <v>6.093083381652832</v>
      </c>
      <c r="U8152">
        <v>71.819770812988281</v>
      </c>
      <c r="V8152">
        <v>89.462066650390625</v>
      </c>
      <c r="W8152">
        <v>79.081817626953125</v>
      </c>
    </row>
    <row r="8153" spans="1:23" x14ac:dyDescent="0.25">
      <c r="A8153" t="s">
        <v>85</v>
      </c>
      <c r="B8153" t="s">
        <v>97</v>
      </c>
      <c r="C8153" t="s">
        <v>120</v>
      </c>
      <c r="D8153" t="s">
        <v>123</v>
      </c>
      <c r="E8153" t="s">
        <v>110</v>
      </c>
      <c r="F8153">
        <v>16</v>
      </c>
      <c r="G8153">
        <v>220.0250244140625</v>
      </c>
      <c r="H8153">
        <v>213.52360534667969</v>
      </c>
      <c r="I8153">
        <v>6.5014057159423828</v>
      </c>
      <c r="J8153">
        <v>2.9548482969403267E-2</v>
      </c>
      <c r="K8153">
        <v>1.5866743326187134</v>
      </c>
      <c r="L8153">
        <v>4.4903373718261719</v>
      </c>
      <c r="M8153">
        <v>6.5014057159423828</v>
      </c>
      <c r="N8153">
        <v>8.5124740600585938</v>
      </c>
      <c r="O8153">
        <v>11.416136741638184</v>
      </c>
      <c r="P8153">
        <v>0.19341631233692169</v>
      </c>
      <c r="Q8153">
        <v>12.809394836425781</v>
      </c>
      <c r="R8153">
        <v>275</v>
      </c>
      <c r="S8153">
        <v>14.707111358642578</v>
      </c>
      <c r="T8153">
        <v>3.8349852561950684</v>
      </c>
      <c r="U8153">
        <v>71.819770812988281</v>
      </c>
      <c r="V8153">
        <v>89.462066650390625</v>
      </c>
      <c r="W8153">
        <v>78.672721862792969</v>
      </c>
    </row>
    <row r="8154" spans="1:23" x14ac:dyDescent="0.25">
      <c r="A8154" t="s">
        <v>85</v>
      </c>
      <c r="B8154" t="s">
        <v>97</v>
      </c>
      <c r="C8154" t="s">
        <v>120</v>
      </c>
      <c r="D8154" t="s">
        <v>123</v>
      </c>
      <c r="E8154" t="s">
        <v>110</v>
      </c>
      <c r="F8154">
        <v>17</v>
      </c>
      <c r="G8154">
        <v>207.66065979003906</v>
      </c>
      <c r="H8154">
        <v>203.50384521484375</v>
      </c>
      <c r="I8154">
        <v>4.1568150520324707</v>
      </c>
      <c r="J8154">
        <v>2.0017344504594803E-2</v>
      </c>
      <c r="K8154">
        <v>-0.55571532249450684</v>
      </c>
      <c r="L8154">
        <v>2.2284858226776123</v>
      </c>
      <c r="M8154">
        <v>4.1568150520324707</v>
      </c>
      <c r="N8154">
        <v>6.0851445198059082</v>
      </c>
      <c r="O8154">
        <v>8.8693456649780273</v>
      </c>
      <c r="P8154">
        <v>-1.8916522264480591</v>
      </c>
      <c r="Q8154">
        <v>10.205282211303711</v>
      </c>
      <c r="R8154">
        <v>275</v>
      </c>
      <c r="S8154">
        <v>13.521851539611816</v>
      </c>
      <c r="T8154">
        <v>3.6772069931030273</v>
      </c>
      <c r="U8154">
        <v>71.819770812988281</v>
      </c>
      <c r="V8154">
        <v>89.462066650390625</v>
      </c>
      <c r="W8154">
        <v>77.854545593261719</v>
      </c>
    </row>
    <row r="8155" spans="1:23" x14ac:dyDescent="0.25">
      <c r="A8155" t="s">
        <v>85</v>
      </c>
      <c r="B8155" t="s">
        <v>97</v>
      </c>
      <c r="C8155" t="s">
        <v>120</v>
      </c>
      <c r="D8155" t="s">
        <v>123</v>
      </c>
      <c r="E8155" t="s">
        <v>110</v>
      </c>
      <c r="F8155">
        <v>18</v>
      </c>
      <c r="G8155">
        <v>194.37483215332031</v>
      </c>
      <c r="H8155">
        <v>190.76376342773437</v>
      </c>
      <c r="I8155">
        <v>3.6110668182373047</v>
      </c>
      <c r="J8155">
        <v>1.8577851355075836E-2</v>
      </c>
      <c r="K8155">
        <v>-1.2740461826324463</v>
      </c>
      <c r="L8155">
        <v>1.612118124961853</v>
      </c>
      <c r="M8155">
        <v>3.6110668182373047</v>
      </c>
      <c r="N8155">
        <v>5.6100153923034668</v>
      </c>
      <c r="O8155">
        <v>8.4961795806884766</v>
      </c>
      <c r="P8155">
        <v>-2.6589078903198242</v>
      </c>
      <c r="Q8155">
        <v>9.8810415267944336</v>
      </c>
      <c r="R8155">
        <v>275</v>
      </c>
      <c r="S8155">
        <v>14.530383110046387</v>
      </c>
      <c r="T8155">
        <v>3.8118739128112793</v>
      </c>
      <c r="U8155">
        <v>71.819770812988281</v>
      </c>
      <c r="V8155">
        <v>89.462066650390625</v>
      </c>
      <c r="W8155">
        <v>75.281822204589844</v>
      </c>
    </row>
    <row r="8156" spans="1:23" x14ac:dyDescent="0.25">
      <c r="A8156" t="s">
        <v>85</v>
      </c>
      <c r="B8156" t="s">
        <v>97</v>
      </c>
      <c r="C8156" t="s">
        <v>120</v>
      </c>
      <c r="D8156" t="s">
        <v>123</v>
      </c>
      <c r="E8156" t="s">
        <v>110</v>
      </c>
      <c r="F8156">
        <v>19</v>
      </c>
      <c r="G8156">
        <v>175.33432006835937</v>
      </c>
      <c r="H8156">
        <v>174.85685729980469</v>
      </c>
      <c r="I8156">
        <v>0.47745981812477112</v>
      </c>
      <c r="J8156">
        <v>2.7231394778937101E-3</v>
      </c>
      <c r="K8156">
        <v>-4.4570050239562988</v>
      </c>
      <c r="L8156">
        <v>-1.5416833162307739</v>
      </c>
      <c r="M8156">
        <v>0.47745981812477112</v>
      </c>
      <c r="N8156">
        <v>2.4966030120849609</v>
      </c>
      <c r="O8156">
        <v>5.4119248390197754</v>
      </c>
      <c r="P8156">
        <v>-5.8558573722839355</v>
      </c>
      <c r="Q8156">
        <v>6.8107771873474121</v>
      </c>
      <c r="R8156">
        <v>275</v>
      </c>
      <c r="S8156">
        <v>14.825453758239746</v>
      </c>
      <c r="T8156">
        <v>3.8503835201263428</v>
      </c>
      <c r="U8156">
        <v>71.819770812988281</v>
      </c>
      <c r="V8156">
        <v>89.462066650390625</v>
      </c>
      <c r="W8156">
        <v>72.918182373046875</v>
      </c>
    </row>
    <row r="8157" spans="1:23" x14ac:dyDescent="0.25">
      <c r="A8157" t="s">
        <v>85</v>
      </c>
      <c r="B8157" t="s">
        <v>97</v>
      </c>
      <c r="C8157" t="s">
        <v>120</v>
      </c>
      <c r="D8157" t="s">
        <v>123</v>
      </c>
      <c r="E8157" t="s">
        <v>110</v>
      </c>
      <c r="F8157">
        <v>20</v>
      </c>
      <c r="G8157">
        <v>172.09393310546875</v>
      </c>
      <c r="H8157">
        <v>169.7230224609375</v>
      </c>
      <c r="I8157">
        <v>2.3709163665771484</v>
      </c>
      <c r="J8157">
        <v>1.3776873238384724E-2</v>
      </c>
      <c r="K8157">
        <v>-3.1407511234283447</v>
      </c>
      <c r="L8157">
        <v>0.11558672785758972</v>
      </c>
      <c r="M8157">
        <v>2.3709163665771484</v>
      </c>
      <c r="N8157">
        <v>4.6262459754943848</v>
      </c>
      <c r="O8157">
        <v>7.8825836181640625</v>
      </c>
      <c r="P8157">
        <v>-4.7032322883605957</v>
      </c>
      <c r="Q8157">
        <v>9.4450645446777344</v>
      </c>
      <c r="R8157">
        <v>275</v>
      </c>
      <c r="S8157">
        <v>18.496681213378906</v>
      </c>
      <c r="T8157">
        <v>4.3007769584655762</v>
      </c>
      <c r="U8157">
        <v>71.819770812988281</v>
      </c>
      <c r="V8157">
        <v>89.462066650390625</v>
      </c>
      <c r="W8157">
        <v>70.159088134765625</v>
      </c>
    </row>
    <row r="8158" spans="1:23" x14ac:dyDescent="0.25">
      <c r="A8158" t="s">
        <v>85</v>
      </c>
      <c r="B8158" t="s">
        <v>97</v>
      </c>
      <c r="C8158" t="s">
        <v>120</v>
      </c>
      <c r="D8158" t="s">
        <v>123</v>
      </c>
      <c r="E8158" t="s">
        <v>110</v>
      </c>
      <c r="F8158">
        <v>21</v>
      </c>
      <c r="G8158">
        <v>179.22624206542969</v>
      </c>
      <c r="H8158">
        <v>162.0191650390625</v>
      </c>
      <c r="I8158">
        <v>17.207067489624023</v>
      </c>
      <c r="J8158">
        <v>9.600752592086792E-2</v>
      </c>
      <c r="K8158">
        <v>3.8676095008850098</v>
      </c>
      <c r="L8158">
        <v>11.748669624328613</v>
      </c>
      <c r="M8158">
        <v>17.207067489624023</v>
      </c>
      <c r="N8158">
        <v>22.66546630859375</v>
      </c>
      <c r="O8158">
        <v>30.546525955200195</v>
      </c>
      <c r="P8158">
        <v>8.6058378219604492E-2</v>
      </c>
      <c r="Q8158">
        <v>34.328075408935547</v>
      </c>
      <c r="R8158">
        <v>275</v>
      </c>
      <c r="S8158">
        <v>108.34383392333984</v>
      </c>
      <c r="T8158">
        <v>10.408834457397461</v>
      </c>
      <c r="U8158">
        <v>71.819770812988281</v>
      </c>
      <c r="V8158">
        <v>89.462066650390625</v>
      </c>
      <c r="W8158">
        <v>68.229087829589844</v>
      </c>
    </row>
    <row r="8159" spans="1:23" x14ac:dyDescent="0.25">
      <c r="A8159" t="s">
        <v>85</v>
      </c>
      <c r="B8159" t="s">
        <v>97</v>
      </c>
      <c r="C8159" t="s">
        <v>120</v>
      </c>
      <c r="D8159" t="s">
        <v>123</v>
      </c>
      <c r="E8159" t="s">
        <v>110</v>
      </c>
      <c r="F8159">
        <v>22</v>
      </c>
      <c r="G8159">
        <v>162.41851806640625</v>
      </c>
      <c r="H8159">
        <v>149.37278747558594</v>
      </c>
      <c r="I8159">
        <v>13.045731544494629</v>
      </c>
      <c r="J8159">
        <v>8.0321699380874634E-2</v>
      </c>
      <c r="K8159">
        <v>4.2851834297180176</v>
      </c>
      <c r="L8159">
        <v>9.4609861373901367</v>
      </c>
      <c r="M8159">
        <v>13.045731544494629</v>
      </c>
      <c r="N8159">
        <v>16.630475997924805</v>
      </c>
      <c r="O8159">
        <v>21.806280136108398</v>
      </c>
      <c r="P8159">
        <v>1.8016895055770874</v>
      </c>
      <c r="Q8159">
        <v>24.289773941040039</v>
      </c>
      <c r="R8159">
        <v>275</v>
      </c>
      <c r="S8159">
        <v>46.729419708251953</v>
      </c>
      <c r="T8159">
        <v>6.8358922004699707</v>
      </c>
      <c r="U8159">
        <v>71.819770812988281</v>
      </c>
      <c r="V8159">
        <v>89.462066650390625</v>
      </c>
      <c r="W8159">
        <v>67.469093322753906</v>
      </c>
    </row>
    <row r="8160" spans="1:23" x14ac:dyDescent="0.25">
      <c r="A8160" t="s">
        <v>85</v>
      </c>
      <c r="B8160" t="s">
        <v>97</v>
      </c>
      <c r="C8160" t="s">
        <v>120</v>
      </c>
      <c r="D8160" t="s">
        <v>123</v>
      </c>
      <c r="E8160" t="s">
        <v>110</v>
      </c>
      <c r="F8160">
        <v>23</v>
      </c>
      <c r="G8160">
        <v>135.60356140136719</v>
      </c>
      <c r="H8160">
        <v>135.32452392578125</v>
      </c>
      <c r="I8160">
        <v>0.2790321409702301</v>
      </c>
      <c r="J8160">
        <v>2.0577050745487213E-3</v>
      </c>
      <c r="K8160">
        <v>-4.859919548034668</v>
      </c>
      <c r="L8160">
        <v>-1.8237853050231934</v>
      </c>
      <c r="M8160">
        <v>0.2790321409702301</v>
      </c>
      <c r="N8160">
        <v>2.3818495273590088</v>
      </c>
      <c r="O8160">
        <v>5.4179840087890625</v>
      </c>
      <c r="P8160">
        <v>-6.3167409896850586</v>
      </c>
      <c r="Q8160">
        <v>6.8748054504394531</v>
      </c>
      <c r="R8160">
        <v>275</v>
      </c>
      <c r="S8160">
        <v>16.079660415649414</v>
      </c>
      <c r="T8160">
        <v>4.0099453926086426</v>
      </c>
      <c r="U8160">
        <v>71.819770812988281</v>
      </c>
      <c r="V8160">
        <v>89.462066650390625</v>
      </c>
      <c r="W8160">
        <v>67.661819458007813</v>
      </c>
    </row>
    <row r="8161" spans="1:23" x14ac:dyDescent="0.25">
      <c r="A8161" t="s">
        <v>85</v>
      </c>
      <c r="B8161" t="s">
        <v>97</v>
      </c>
      <c r="C8161" t="s">
        <v>120</v>
      </c>
      <c r="D8161" t="s">
        <v>123</v>
      </c>
      <c r="E8161" t="s">
        <v>110</v>
      </c>
      <c r="F8161">
        <v>24</v>
      </c>
      <c r="G8161">
        <v>127.11717224121094</v>
      </c>
      <c r="H8161">
        <v>125.40780639648437</v>
      </c>
      <c r="I8161">
        <v>1.7093652486801147</v>
      </c>
      <c r="J8161">
        <v>1.3447162695229053E-2</v>
      </c>
      <c r="K8161">
        <v>-2.8989145755767822</v>
      </c>
      <c r="L8161">
        <v>-0.17630545794963837</v>
      </c>
      <c r="M8161">
        <v>1.7093652486801147</v>
      </c>
      <c r="N8161">
        <v>3.5950360298156738</v>
      </c>
      <c r="O8161">
        <v>6.3176450729370117</v>
      </c>
      <c r="P8161">
        <v>-4.2052979469299316</v>
      </c>
      <c r="Q8161">
        <v>7.624028205871582</v>
      </c>
      <c r="R8161">
        <v>275</v>
      </c>
      <c r="S8161">
        <v>12.930207252502441</v>
      </c>
      <c r="T8161">
        <v>3.5958597660064697</v>
      </c>
      <c r="U8161">
        <v>71.819770812988281</v>
      </c>
      <c r="V8161">
        <v>89.462066650390625</v>
      </c>
      <c r="W8161">
        <v>68.089996337890625</v>
      </c>
    </row>
    <row r="8162" spans="1:23" x14ac:dyDescent="0.25">
      <c r="A8162" t="s">
        <v>85</v>
      </c>
      <c r="B8162" t="s">
        <v>97</v>
      </c>
      <c r="C8162" t="s">
        <v>120</v>
      </c>
      <c r="D8162" t="s">
        <v>123</v>
      </c>
      <c r="E8162" t="s">
        <v>111</v>
      </c>
      <c r="F8162">
        <v>1</v>
      </c>
      <c r="G8162">
        <v>132.87257385253906</v>
      </c>
      <c r="H8162">
        <v>132.61553955078125</v>
      </c>
      <c r="I8162">
        <v>0.25702795386314392</v>
      </c>
      <c r="J8162">
        <v>1.9343943567946553E-3</v>
      </c>
      <c r="K8162">
        <v>-3.4098720550537109</v>
      </c>
      <c r="L8162">
        <v>-1.2434378862380981</v>
      </c>
      <c r="M8162">
        <v>0.25702795386314392</v>
      </c>
      <c r="N8162">
        <v>1.7574937343597412</v>
      </c>
      <c r="O8162">
        <v>3.9239280223846436</v>
      </c>
      <c r="P8162">
        <v>-4.4493875503540039</v>
      </c>
      <c r="Q8162">
        <v>4.9634432792663574</v>
      </c>
      <c r="R8162">
        <v>275</v>
      </c>
      <c r="S8162">
        <v>8.1870222091674805</v>
      </c>
      <c r="T8162">
        <v>2.8612973690032959</v>
      </c>
      <c r="U8162">
        <v>78.594161987304688</v>
      </c>
      <c r="V8162">
        <v>95.287261962890625</v>
      </c>
      <c r="W8162">
        <v>74.554542541503906</v>
      </c>
    </row>
    <row r="8163" spans="1:23" x14ac:dyDescent="0.25">
      <c r="A8163" t="s">
        <v>85</v>
      </c>
      <c r="B8163" t="s">
        <v>97</v>
      </c>
      <c r="C8163" t="s">
        <v>120</v>
      </c>
      <c r="D8163" t="s">
        <v>123</v>
      </c>
      <c r="E8163" t="s">
        <v>111</v>
      </c>
      <c r="F8163">
        <v>2</v>
      </c>
      <c r="G8163">
        <v>128.199951171875</v>
      </c>
      <c r="H8163">
        <v>127.50511169433594</v>
      </c>
      <c r="I8163">
        <v>0.69484537839889526</v>
      </c>
      <c r="J8163">
        <v>5.4200128652155399E-3</v>
      </c>
      <c r="K8163">
        <v>-2.7212719917297363</v>
      </c>
      <c r="L8163">
        <v>-0.70300215482711792</v>
      </c>
      <c r="M8163">
        <v>0.69484537839889526</v>
      </c>
      <c r="N8163">
        <v>2.0926928520202637</v>
      </c>
      <c r="O8163">
        <v>4.1109628677368164</v>
      </c>
      <c r="P8163">
        <v>-3.6896936893463135</v>
      </c>
      <c r="Q8163">
        <v>5.0793843269348145</v>
      </c>
      <c r="R8163">
        <v>275</v>
      </c>
      <c r="S8163">
        <v>7.1054801940917969</v>
      </c>
      <c r="T8163">
        <v>2.6656105518341064</v>
      </c>
      <c r="U8163">
        <v>78.594161987304688</v>
      </c>
      <c r="V8163">
        <v>95.287261962890625</v>
      </c>
      <c r="W8163">
        <v>73.936363220214844</v>
      </c>
    </row>
    <row r="8164" spans="1:23" x14ac:dyDescent="0.25">
      <c r="A8164" t="s">
        <v>85</v>
      </c>
      <c r="B8164" t="s">
        <v>97</v>
      </c>
      <c r="C8164" t="s">
        <v>120</v>
      </c>
      <c r="D8164" t="s">
        <v>123</v>
      </c>
      <c r="E8164" t="s">
        <v>111</v>
      </c>
      <c r="F8164">
        <v>3</v>
      </c>
      <c r="G8164">
        <v>123.63396453857422</v>
      </c>
      <c r="H8164">
        <v>124.17652130126953</v>
      </c>
      <c r="I8164">
        <v>-0.54255414009094238</v>
      </c>
      <c r="J8164">
        <v>-4.3883905746042728E-3</v>
      </c>
      <c r="K8164">
        <v>-3.7351608276367187</v>
      </c>
      <c r="L8164">
        <v>-1.8489428758621216</v>
      </c>
      <c r="M8164">
        <v>-0.54255414009094238</v>
      </c>
      <c r="N8164">
        <v>0.76383465528488159</v>
      </c>
      <c r="O8164">
        <v>2.650052547454834</v>
      </c>
      <c r="P8164">
        <v>-4.6402206420898437</v>
      </c>
      <c r="Q8164">
        <v>3.5551121234893799</v>
      </c>
      <c r="R8164">
        <v>275</v>
      </c>
      <c r="S8164">
        <v>6.2060985565185547</v>
      </c>
      <c r="T8164">
        <v>2.4912042617797852</v>
      </c>
      <c r="U8164">
        <v>78.594161987304688</v>
      </c>
      <c r="V8164">
        <v>95.287261962890625</v>
      </c>
      <c r="W8164">
        <v>73.136360168457031</v>
      </c>
    </row>
    <row r="8165" spans="1:23" x14ac:dyDescent="0.25">
      <c r="A8165" t="s">
        <v>85</v>
      </c>
      <c r="B8165" t="s">
        <v>97</v>
      </c>
      <c r="C8165" t="s">
        <v>120</v>
      </c>
      <c r="D8165" t="s">
        <v>123</v>
      </c>
      <c r="E8165" t="s">
        <v>111</v>
      </c>
      <c r="F8165">
        <v>4</v>
      </c>
      <c r="G8165">
        <v>125.04245758056641</v>
      </c>
      <c r="H8165">
        <v>125.0531005859375</v>
      </c>
      <c r="I8165">
        <v>-1.0642014443874359E-2</v>
      </c>
      <c r="J8165">
        <v>-8.5107210907153785E-5</v>
      </c>
      <c r="K8165">
        <v>-3.4250321388244629</v>
      </c>
      <c r="L8165">
        <v>-1.4077827930450439</v>
      </c>
      <c r="M8165">
        <v>-1.0642014443874359E-2</v>
      </c>
      <c r="N8165">
        <v>1.3864986896514893</v>
      </c>
      <c r="O8165">
        <v>3.4037480354309082</v>
      </c>
      <c r="P8165">
        <v>-4.3929643630981445</v>
      </c>
      <c r="Q8165">
        <v>4.3716802597045898</v>
      </c>
      <c r="R8165">
        <v>275</v>
      </c>
      <c r="S8165">
        <v>7.0982966423034668</v>
      </c>
      <c r="T8165">
        <v>2.6642627716064453</v>
      </c>
      <c r="U8165">
        <v>78.594161987304688</v>
      </c>
      <c r="V8165">
        <v>95.287261962890625</v>
      </c>
      <c r="W8165">
        <v>72.154541015625</v>
      </c>
    </row>
    <row r="8166" spans="1:23" x14ac:dyDescent="0.25">
      <c r="A8166" t="s">
        <v>85</v>
      </c>
      <c r="B8166" t="s">
        <v>97</v>
      </c>
      <c r="C8166" t="s">
        <v>120</v>
      </c>
      <c r="D8166" t="s">
        <v>123</v>
      </c>
      <c r="E8166" t="s">
        <v>111</v>
      </c>
      <c r="F8166">
        <v>5</v>
      </c>
      <c r="G8166">
        <v>132.94499206542969</v>
      </c>
      <c r="H8166">
        <v>133.08917236328125</v>
      </c>
      <c r="I8166">
        <v>-0.14418068528175354</v>
      </c>
      <c r="J8166">
        <v>-1.0845138458535075E-3</v>
      </c>
      <c r="K8166">
        <v>-3.3820796012878418</v>
      </c>
      <c r="L8166">
        <v>-1.4691027402877808</v>
      </c>
      <c r="M8166">
        <v>-0.14418068528175354</v>
      </c>
      <c r="N8166">
        <v>1.1807413101196289</v>
      </c>
      <c r="O8166">
        <v>3.0937182903289795</v>
      </c>
      <c r="P8166">
        <v>-4.2999792098999023</v>
      </c>
      <c r="Q8166">
        <v>4.0116176605224609</v>
      </c>
      <c r="R8166">
        <v>275</v>
      </c>
      <c r="S8166">
        <v>6.3834352493286133</v>
      </c>
      <c r="T8166">
        <v>2.5265460014343262</v>
      </c>
      <c r="U8166">
        <v>78.594161987304688</v>
      </c>
      <c r="V8166">
        <v>95.287261962890625</v>
      </c>
      <c r="W8166">
        <v>70.927268981933594</v>
      </c>
    </row>
    <row r="8167" spans="1:23" x14ac:dyDescent="0.25">
      <c r="A8167" t="s">
        <v>85</v>
      </c>
      <c r="B8167" t="s">
        <v>97</v>
      </c>
      <c r="C8167" t="s">
        <v>120</v>
      </c>
      <c r="D8167" t="s">
        <v>123</v>
      </c>
      <c r="E8167" t="s">
        <v>111</v>
      </c>
      <c r="F8167">
        <v>6</v>
      </c>
      <c r="G8167">
        <v>150.20236206054687</v>
      </c>
      <c r="H8167">
        <v>150.34957885742187</v>
      </c>
      <c r="I8167">
        <v>-0.14722087979316711</v>
      </c>
      <c r="J8167">
        <v>-9.8015018738806248E-4</v>
      </c>
      <c r="K8167">
        <v>-3.7950057983398437</v>
      </c>
      <c r="L8167">
        <v>-1.6398649215698242</v>
      </c>
      <c r="M8167">
        <v>-0.14722087979316711</v>
      </c>
      <c r="N8167">
        <v>1.3454231023788452</v>
      </c>
      <c r="O8167">
        <v>3.5005640983581543</v>
      </c>
      <c r="P8167">
        <v>-4.8291020393371582</v>
      </c>
      <c r="Q8167">
        <v>4.5346603393554687</v>
      </c>
      <c r="R8167">
        <v>275</v>
      </c>
      <c r="S8167">
        <v>8.1018886566162109</v>
      </c>
      <c r="T8167">
        <v>2.846381664276123</v>
      </c>
      <c r="U8167">
        <v>78.594161987304688</v>
      </c>
      <c r="V8167">
        <v>95.287261962890625</v>
      </c>
      <c r="W8167">
        <v>70.909088134765625</v>
      </c>
    </row>
    <row r="8168" spans="1:23" x14ac:dyDescent="0.25">
      <c r="A8168" t="s">
        <v>85</v>
      </c>
      <c r="B8168" t="s">
        <v>97</v>
      </c>
      <c r="C8168" t="s">
        <v>120</v>
      </c>
      <c r="D8168" t="s">
        <v>123</v>
      </c>
      <c r="E8168" t="s">
        <v>111</v>
      </c>
      <c r="F8168">
        <v>7</v>
      </c>
      <c r="G8168">
        <v>179.48011779785156</v>
      </c>
      <c r="H8168">
        <v>177.98838806152344</v>
      </c>
      <c r="I8168">
        <v>1.4917327165603638</v>
      </c>
      <c r="J8168">
        <v>8.3114095032215118E-3</v>
      </c>
      <c r="K8168">
        <v>-2.4549453258514404</v>
      </c>
      <c r="L8168">
        <v>-0.12321590632200241</v>
      </c>
      <c r="M8168">
        <v>1.4917327165603638</v>
      </c>
      <c r="N8168">
        <v>3.1066813468933105</v>
      </c>
      <c r="O8168">
        <v>5.438410758972168</v>
      </c>
      <c r="P8168">
        <v>-3.5737736225128174</v>
      </c>
      <c r="Q8168">
        <v>6.5572390556335449</v>
      </c>
      <c r="R8168">
        <v>275</v>
      </c>
      <c r="S8168">
        <v>9.4839925765991211</v>
      </c>
      <c r="T8168">
        <v>3.0796091556549072</v>
      </c>
      <c r="U8168">
        <v>78.594161987304688</v>
      </c>
      <c r="V8168">
        <v>95.287261962890625</v>
      </c>
      <c r="W8168">
        <v>70.656364440917969</v>
      </c>
    </row>
    <row r="8169" spans="1:23" x14ac:dyDescent="0.25">
      <c r="A8169" t="s">
        <v>85</v>
      </c>
      <c r="B8169" t="s">
        <v>97</v>
      </c>
      <c r="C8169" t="s">
        <v>120</v>
      </c>
      <c r="D8169" t="s">
        <v>123</v>
      </c>
      <c r="E8169" t="s">
        <v>111</v>
      </c>
      <c r="F8169">
        <v>8</v>
      </c>
      <c r="G8169">
        <v>202.68748474121094</v>
      </c>
      <c r="H8169">
        <v>204.03953552246094</v>
      </c>
      <c r="I8169">
        <v>-1.3520512580871582</v>
      </c>
      <c r="J8169">
        <v>-6.6706202924251556E-3</v>
      </c>
      <c r="K8169">
        <v>-5.9094929695129395</v>
      </c>
      <c r="L8169">
        <v>-3.2169194221496582</v>
      </c>
      <c r="M8169">
        <v>-1.3520512580871582</v>
      </c>
      <c r="N8169">
        <v>0.51281684637069702</v>
      </c>
      <c r="O8169">
        <v>3.2053902149200439</v>
      </c>
      <c r="P8169">
        <v>-7.2014641761779785</v>
      </c>
      <c r="Q8169">
        <v>4.4973616600036621</v>
      </c>
      <c r="R8169">
        <v>275</v>
      </c>
      <c r="S8169">
        <v>12.646491050720215</v>
      </c>
      <c r="T8169">
        <v>3.5561904907226562</v>
      </c>
      <c r="U8169">
        <v>78.594161987304688</v>
      </c>
      <c r="V8169">
        <v>95.287261962890625</v>
      </c>
      <c r="W8169">
        <v>72.527275085449219</v>
      </c>
    </row>
    <row r="8170" spans="1:23" x14ac:dyDescent="0.25">
      <c r="A8170" t="s">
        <v>85</v>
      </c>
      <c r="B8170" t="s">
        <v>97</v>
      </c>
      <c r="C8170" t="s">
        <v>120</v>
      </c>
      <c r="D8170" t="s">
        <v>123</v>
      </c>
      <c r="E8170" t="s">
        <v>111</v>
      </c>
      <c r="F8170">
        <v>9</v>
      </c>
      <c r="G8170">
        <v>221.62889099121094</v>
      </c>
      <c r="H8170">
        <v>224.25473022460937</v>
      </c>
      <c r="I8170">
        <v>-2.6258330345153809</v>
      </c>
      <c r="J8170">
        <v>-1.1847882531583309E-2</v>
      </c>
      <c r="K8170">
        <v>-7.0456452369689941</v>
      </c>
      <c r="L8170">
        <v>-4.4343843460083008</v>
      </c>
      <c r="M8170">
        <v>-2.6258330345153809</v>
      </c>
      <c r="N8170">
        <v>-0.81728160381317139</v>
      </c>
      <c r="O8170">
        <v>1.7939794063568115</v>
      </c>
      <c r="P8170">
        <v>-8.2986011505126953</v>
      </c>
      <c r="Q8170">
        <v>3.0469348430633545</v>
      </c>
      <c r="R8170">
        <v>275</v>
      </c>
      <c r="S8170">
        <v>11.894207000732422</v>
      </c>
      <c r="T8170">
        <v>3.4487979412078857</v>
      </c>
      <c r="U8170">
        <v>78.594161987304688</v>
      </c>
      <c r="V8170">
        <v>95.287261962890625</v>
      </c>
      <c r="W8170">
        <v>75.890907287597656</v>
      </c>
    </row>
    <row r="8171" spans="1:23" x14ac:dyDescent="0.25">
      <c r="A8171" t="s">
        <v>85</v>
      </c>
      <c r="B8171" t="s">
        <v>97</v>
      </c>
      <c r="C8171" t="s">
        <v>120</v>
      </c>
      <c r="D8171" t="s">
        <v>123</v>
      </c>
      <c r="E8171" t="s">
        <v>111</v>
      </c>
      <c r="F8171">
        <v>10</v>
      </c>
      <c r="G8171">
        <v>240.98536682128906</v>
      </c>
      <c r="H8171">
        <v>241.25604248046875</v>
      </c>
      <c r="I8171">
        <v>-0.27068275213241577</v>
      </c>
      <c r="J8171">
        <v>-1.1232331162318587E-3</v>
      </c>
      <c r="K8171">
        <v>-4.9499988555908203</v>
      </c>
      <c r="L8171">
        <v>-2.1854209899902344</v>
      </c>
      <c r="M8171">
        <v>-0.27068275213241577</v>
      </c>
      <c r="N8171">
        <v>1.6440556049346924</v>
      </c>
      <c r="O8171">
        <v>4.4086337089538574</v>
      </c>
      <c r="P8171">
        <v>-6.2765202522277832</v>
      </c>
      <c r="Q8171">
        <v>5.7351546287536621</v>
      </c>
      <c r="R8171">
        <v>275</v>
      </c>
      <c r="S8171">
        <v>13.331917762756348</v>
      </c>
      <c r="T8171">
        <v>3.6512899398803711</v>
      </c>
      <c r="U8171">
        <v>78.594161987304688</v>
      </c>
      <c r="V8171">
        <v>95.287261962890625</v>
      </c>
      <c r="W8171">
        <v>80.272727966308594</v>
      </c>
    </row>
    <row r="8172" spans="1:23" x14ac:dyDescent="0.25">
      <c r="A8172" t="s">
        <v>85</v>
      </c>
      <c r="B8172" t="s">
        <v>97</v>
      </c>
      <c r="C8172" t="s">
        <v>120</v>
      </c>
      <c r="D8172" t="s">
        <v>123</v>
      </c>
      <c r="E8172" t="s">
        <v>111</v>
      </c>
      <c r="F8172">
        <v>11</v>
      </c>
      <c r="G8172">
        <v>263.9019775390625</v>
      </c>
      <c r="H8172">
        <v>255.55538940429687</v>
      </c>
      <c r="I8172">
        <v>8.3465938568115234</v>
      </c>
      <c r="J8172">
        <v>3.1627628952264786E-2</v>
      </c>
      <c r="K8172">
        <v>0.64410930871963501</v>
      </c>
      <c r="L8172">
        <v>5.1947994232177734</v>
      </c>
      <c r="M8172">
        <v>8.3465938568115234</v>
      </c>
      <c r="N8172">
        <v>11.498388290405273</v>
      </c>
      <c r="O8172">
        <v>16.049077987670898</v>
      </c>
      <c r="P8172">
        <v>-1.539438009262085</v>
      </c>
      <c r="Q8172">
        <v>18.232625961303711</v>
      </c>
      <c r="R8172">
        <v>275</v>
      </c>
      <c r="S8172">
        <v>36.123470306396484</v>
      </c>
      <c r="T8172">
        <v>6.0102806091308594</v>
      </c>
      <c r="U8172">
        <v>78.594161987304688</v>
      </c>
      <c r="V8172">
        <v>95.287261962890625</v>
      </c>
      <c r="W8172">
        <v>84.799995422363281</v>
      </c>
    </row>
    <row r="8173" spans="1:23" x14ac:dyDescent="0.25">
      <c r="A8173" t="s">
        <v>85</v>
      </c>
      <c r="B8173" t="s">
        <v>97</v>
      </c>
      <c r="C8173" t="s">
        <v>120</v>
      </c>
      <c r="D8173" t="s">
        <v>123</v>
      </c>
      <c r="E8173" t="s">
        <v>111</v>
      </c>
      <c r="F8173">
        <v>12</v>
      </c>
      <c r="G8173">
        <v>261.54287719726562</v>
      </c>
      <c r="H8173">
        <v>259.5816650390625</v>
      </c>
      <c r="I8173">
        <v>1.9612158536911011</v>
      </c>
      <c r="J8173">
        <v>7.498640101402998E-3</v>
      </c>
      <c r="K8173">
        <v>-2.8655040264129639</v>
      </c>
      <c r="L8173">
        <v>-1.3838779181241989E-2</v>
      </c>
      <c r="M8173">
        <v>1.9612158536911011</v>
      </c>
      <c r="N8173">
        <v>3.9362704753875732</v>
      </c>
      <c r="O8173">
        <v>6.787935733795166</v>
      </c>
      <c r="P8173">
        <v>-4.2338118553161621</v>
      </c>
      <c r="Q8173">
        <v>8.1562433242797852</v>
      </c>
      <c r="R8173">
        <v>275</v>
      </c>
      <c r="S8173">
        <v>14.185087203979492</v>
      </c>
      <c r="T8173">
        <v>3.7663094997406006</v>
      </c>
      <c r="U8173">
        <v>78.594161987304688</v>
      </c>
      <c r="V8173">
        <v>95.287261962890625</v>
      </c>
      <c r="W8173">
        <v>86.736358642578125</v>
      </c>
    </row>
    <row r="8174" spans="1:23" x14ac:dyDescent="0.25">
      <c r="A8174" t="s">
        <v>85</v>
      </c>
      <c r="B8174" t="s">
        <v>97</v>
      </c>
      <c r="C8174" t="s">
        <v>120</v>
      </c>
      <c r="D8174" t="s">
        <v>123</v>
      </c>
      <c r="E8174" t="s">
        <v>111</v>
      </c>
      <c r="F8174">
        <v>13</v>
      </c>
      <c r="G8174">
        <v>256.84832763671875</v>
      </c>
      <c r="H8174">
        <v>254.236572265625</v>
      </c>
      <c r="I8174">
        <v>2.6117339134216309</v>
      </c>
      <c r="J8174">
        <v>1.0168389417231083E-2</v>
      </c>
      <c r="K8174">
        <v>-2.3398590087890625</v>
      </c>
      <c r="L8174">
        <v>0.5855821967124939</v>
      </c>
      <c r="M8174">
        <v>2.6117339134216309</v>
      </c>
      <c r="N8174">
        <v>4.637885570526123</v>
      </c>
      <c r="O8174">
        <v>7.5633268356323242</v>
      </c>
      <c r="P8174">
        <v>-3.7435669898986816</v>
      </c>
      <c r="Q8174">
        <v>8.9670343399047852</v>
      </c>
      <c r="R8174">
        <v>275</v>
      </c>
      <c r="S8174">
        <v>14.928553581237793</v>
      </c>
      <c r="T8174">
        <v>3.8637485504150391</v>
      </c>
      <c r="U8174">
        <v>78.594161987304688</v>
      </c>
      <c r="V8174">
        <v>95.287261962890625</v>
      </c>
      <c r="W8174">
        <v>88.736358642578125</v>
      </c>
    </row>
    <row r="8175" spans="1:23" x14ac:dyDescent="0.25">
      <c r="A8175" t="s">
        <v>85</v>
      </c>
      <c r="B8175" t="s">
        <v>97</v>
      </c>
      <c r="C8175" t="s">
        <v>120</v>
      </c>
      <c r="D8175" t="s">
        <v>123</v>
      </c>
      <c r="E8175" t="s">
        <v>111</v>
      </c>
      <c r="F8175">
        <v>14</v>
      </c>
      <c r="G8175">
        <v>257.96966552734375</v>
      </c>
      <c r="H8175">
        <v>254.63656616210937</v>
      </c>
      <c r="I8175">
        <v>3.3330869674682617</v>
      </c>
      <c r="J8175">
        <v>1.2920460663735867E-2</v>
      </c>
      <c r="K8175">
        <v>-2.3470730781555176</v>
      </c>
      <c r="L8175">
        <v>1.0088114738464355</v>
      </c>
      <c r="M8175">
        <v>3.3330869674682617</v>
      </c>
      <c r="N8175">
        <v>5.6573624610900879</v>
      </c>
      <c r="O8175">
        <v>9.0132465362548828</v>
      </c>
      <c r="P8175">
        <v>-3.9573194980621338</v>
      </c>
      <c r="Q8175">
        <v>10.623493194580078</v>
      </c>
      <c r="R8175">
        <v>275</v>
      </c>
      <c r="S8175">
        <v>19.644859313964844</v>
      </c>
      <c r="T8175">
        <v>4.4322524070739746</v>
      </c>
      <c r="U8175">
        <v>78.594161987304688</v>
      </c>
      <c r="V8175">
        <v>95.287261962890625</v>
      </c>
      <c r="W8175">
        <v>88.954544067382813</v>
      </c>
    </row>
    <row r="8176" spans="1:23" x14ac:dyDescent="0.25">
      <c r="A8176" t="s">
        <v>85</v>
      </c>
      <c r="B8176" t="s">
        <v>97</v>
      </c>
      <c r="C8176" t="s">
        <v>120</v>
      </c>
      <c r="D8176" t="s">
        <v>123</v>
      </c>
      <c r="E8176" t="s">
        <v>111</v>
      </c>
      <c r="F8176">
        <v>15</v>
      </c>
      <c r="G8176">
        <v>252.42292785644531</v>
      </c>
      <c r="H8176">
        <v>246.18333435058594</v>
      </c>
      <c r="I8176">
        <v>6.2395939826965332</v>
      </c>
      <c r="J8176">
        <v>2.4718808010220528E-2</v>
      </c>
      <c r="K8176">
        <v>1.0642174482345581</v>
      </c>
      <c r="L8176">
        <v>4.1218719482421875</v>
      </c>
      <c r="M8176">
        <v>6.2395939826965332</v>
      </c>
      <c r="N8176">
        <v>8.3573160171508789</v>
      </c>
      <c r="O8176">
        <v>11.414970397949219</v>
      </c>
      <c r="P8176">
        <v>-0.40292984247207642</v>
      </c>
      <c r="Q8176">
        <v>12.882118225097656</v>
      </c>
      <c r="R8176">
        <v>275</v>
      </c>
      <c r="S8176">
        <v>16.308412551879883</v>
      </c>
      <c r="T8176">
        <v>4.038367748260498</v>
      </c>
      <c r="U8176">
        <v>78.594161987304688</v>
      </c>
      <c r="V8176">
        <v>95.287261962890625</v>
      </c>
      <c r="W8176">
        <v>88.945457458496094</v>
      </c>
    </row>
    <row r="8177" spans="1:23" x14ac:dyDescent="0.25">
      <c r="A8177" t="s">
        <v>85</v>
      </c>
      <c r="B8177" t="s">
        <v>97</v>
      </c>
      <c r="C8177" t="s">
        <v>120</v>
      </c>
      <c r="D8177" t="s">
        <v>123</v>
      </c>
      <c r="E8177" t="s">
        <v>111</v>
      </c>
      <c r="F8177">
        <v>16</v>
      </c>
      <c r="G8177">
        <v>243.18153381347656</v>
      </c>
      <c r="H8177">
        <v>238.42550659179687</v>
      </c>
      <c r="I8177">
        <v>4.7560386657714844</v>
      </c>
      <c r="J8177">
        <v>1.9557565450668335E-2</v>
      </c>
      <c r="K8177">
        <v>-0.11725825071334839</v>
      </c>
      <c r="L8177">
        <v>2.7619249820709229</v>
      </c>
      <c r="M8177">
        <v>4.7560386657714844</v>
      </c>
      <c r="N8177">
        <v>6.7501521110534668</v>
      </c>
      <c r="O8177">
        <v>9.6293354034423828</v>
      </c>
      <c r="P8177">
        <v>-1.4987702369689941</v>
      </c>
      <c r="Q8177">
        <v>11.010847091674805</v>
      </c>
      <c r="R8177">
        <v>275</v>
      </c>
      <c r="S8177">
        <v>14.460175514221191</v>
      </c>
      <c r="T8177">
        <v>3.8026537895202637</v>
      </c>
      <c r="U8177">
        <v>78.594161987304688</v>
      </c>
      <c r="V8177">
        <v>95.287261962890625</v>
      </c>
      <c r="W8177">
        <v>88.300003051757813</v>
      </c>
    </row>
    <row r="8178" spans="1:23" x14ac:dyDescent="0.25">
      <c r="A8178" t="s">
        <v>85</v>
      </c>
      <c r="B8178" t="s">
        <v>97</v>
      </c>
      <c r="C8178" t="s">
        <v>120</v>
      </c>
      <c r="D8178" t="s">
        <v>123</v>
      </c>
      <c r="E8178" t="s">
        <v>111</v>
      </c>
      <c r="F8178">
        <v>17</v>
      </c>
      <c r="G8178">
        <v>233.90950012207031</v>
      </c>
      <c r="H8178">
        <v>226.04203796386719</v>
      </c>
      <c r="I8178">
        <v>7.8674483299255371</v>
      </c>
      <c r="J8178">
        <v>3.3634580671787262E-2</v>
      </c>
      <c r="K8178">
        <v>2.8108396530151367</v>
      </c>
      <c r="L8178">
        <v>5.7983250617980957</v>
      </c>
      <c r="M8178">
        <v>7.8674483299255371</v>
      </c>
      <c r="N8178">
        <v>9.9365720748901367</v>
      </c>
      <c r="O8178">
        <v>12.924057006835937</v>
      </c>
      <c r="P8178">
        <v>1.3773612976074219</v>
      </c>
      <c r="Q8178">
        <v>14.357535362243652</v>
      </c>
      <c r="R8178">
        <v>275</v>
      </c>
      <c r="S8178">
        <v>15.56849193572998</v>
      </c>
      <c r="T8178">
        <v>3.945692777633667</v>
      </c>
      <c r="U8178">
        <v>78.594161987304688</v>
      </c>
      <c r="V8178">
        <v>95.287261962890625</v>
      </c>
      <c r="W8178">
        <v>86.709091186523438</v>
      </c>
    </row>
    <row r="8179" spans="1:23" x14ac:dyDescent="0.25">
      <c r="A8179" t="s">
        <v>85</v>
      </c>
      <c r="B8179" t="s">
        <v>97</v>
      </c>
      <c r="C8179" t="s">
        <v>120</v>
      </c>
      <c r="D8179" t="s">
        <v>123</v>
      </c>
      <c r="E8179" t="s">
        <v>111</v>
      </c>
      <c r="F8179">
        <v>18</v>
      </c>
      <c r="G8179">
        <v>216.82723999023437</v>
      </c>
      <c r="H8179">
        <v>211.22175598144531</v>
      </c>
      <c r="I8179">
        <v>5.6054754257202148</v>
      </c>
      <c r="J8179">
        <v>2.585226483643055E-2</v>
      </c>
      <c r="K8179">
        <v>0.33595293760299683</v>
      </c>
      <c r="L8179">
        <v>3.4492294788360596</v>
      </c>
      <c r="M8179">
        <v>5.6054754257202148</v>
      </c>
      <c r="N8179">
        <v>7.761721134185791</v>
      </c>
      <c r="O8179">
        <v>10.874998092651367</v>
      </c>
      <c r="P8179">
        <v>-1.1578834056854248</v>
      </c>
      <c r="Q8179">
        <v>12.368834495544434</v>
      </c>
      <c r="R8179">
        <v>275</v>
      </c>
      <c r="S8179">
        <v>16.907146453857422</v>
      </c>
      <c r="T8179">
        <v>4.1118302345275879</v>
      </c>
      <c r="U8179">
        <v>78.594161987304688</v>
      </c>
      <c r="V8179">
        <v>95.287261962890625</v>
      </c>
      <c r="W8179">
        <v>85.072723388671875</v>
      </c>
    </row>
    <row r="8180" spans="1:23" x14ac:dyDescent="0.25">
      <c r="A8180" t="s">
        <v>85</v>
      </c>
      <c r="B8180" t="s">
        <v>97</v>
      </c>
      <c r="C8180" t="s">
        <v>120</v>
      </c>
      <c r="D8180" t="s">
        <v>123</v>
      </c>
      <c r="E8180" t="s">
        <v>111</v>
      </c>
      <c r="F8180">
        <v>19</v>
      </c>
      <c r="G8180">
        <v>196.32133483886719</v>
      </c>
      <c r="H8180">
        <v>194.77360534667969</v>
      </c>
      <c r="I8180">
        <v>1.5477168560028076</v>
      </c>
      <c r="J8180">
        <v>7.8835897147655487E-3</v>
      </c>
      <c r="K8180">
        <v>-3.6616442203521729</v>
      </c>
      <c r="L8180">
        <v>-0.5839114785194397</v>
      </c>
      <c r="M8180">
        <v>1.5477168560028076</v>
      </c>
      <c r="N8180">
        <v>3.6793451309204102</v>
      </c>
      <c r="O8180">
        <v>6.7570781707763672</v>
      </c>
      <c r="P8180">
        <v>-5.1384258270263672</v>
      </c>
      <c r="Q8180">
        <v>8.2338590621948242</v>
      </c>
      <c r="R8180">
        <v>275</v>
      </c>
      <c r="S8180">
        <v>16.523300170898437</v>
      </c>
      <c r="T8180">
        <v>4.0648860931396484</v>
      </c>
      <c r="U8180">
        <v>78.594161987304688</v>
      </c>
      <c r="V8180">
        <v>95.287261962890625</v>
      </c>
      <c r="W8180">
        <v>81.372726440429688</v>
      </c>
    </row>
    <row r="8181" spans="1:23" x14ac:dyDescent="0.25">
      <c r="A8181" t="s">
        <v>85</v>
      </c>
      <c r="B8181" t="s">
        <v>97</v>
      </c>
      <c r="C8181" t="s">
        <v>120</v>
      </c>
      <c r="D8181" t="s">
        <v>123</v>
      </c>
      <c r="E8181" t="s">
        <v>111</v>
      </c>
      <c r="F8181">
        <v>20</v>
      </c>
      <c r="G8181">
        <v>188.64291381835937</v>
      </c>
      <c r="H8181">
        <v>189.11555480957031</v>
      </c>
      <c r="I8181">
        <v>-0.47263982892036438</v>
      </c>
      <c r="J8181">
        <v>-2.5054735597223043E-3</v>
      </c>
      <c r="K8181">
        <v>-5.2841300964355469</v>
      </c>
      <c r="L8181">
        <v>-2.441462516784668</v>
      </c>
      <c r="M8181">
        <v>-0.47263982892036438</v>
      </c>
      <c r="N8181">
        <v>1.496182918548584</v>
      </c>
      <c r="O8181">
        <v>4.3388504981994629</v>
      </c>
      <c r="P8181">
        <v>-6.6481208801269531</v>
      </c>
      <c r="Q8181">
        <v>5.7028408050537109</v>
      </c>
      <c r="R8181">
        <v>275</v>
      </c>
      <c r="S8181">
        <v>14.09571361541748</v>
      </c>
      <c r="T8181">
        <v>3.7544257640838623</v>
      </c>
      <c r="U8181">
        <v>78.594161987304688</v>
      </c>
      <c r="V8181">
        <v>95.287261962890625</v>
      </c>
      <c r="W8181">
        <v>77.145454406738281</v>
      </c>
    </row>
    <row r="8182" spans="1:23" x14ac:dyDescent="0.25">
      <c r="A8182" t="s">
        <v>85</v>
      </c>
      <c r="B8182" t="s">
        <v>97</v>
      </c>
      <c r="C8182" t="s">
        <v>120</v>
      </c>
      <c r="D8182" t="s">
        <v>123</v>
      </c>
      <c r="E8182" t="s">
        <v>111</v>
      </c>
      <c r="F8182">
        <v>21</v>
      </c>
      <c r="G8182">
        <v>183.31620788574219</v>
      </c>
      <c r="H8182">
        <v>178.06448364257812</v>
      </c>
      <c r="I8182">
        <v>5.2517166137695312</v>
      </c>
      <c r="J8182">
        <v>2.8648402541875839E-2</v>
      </c>
      <c r="K8182">
        <v>0.66419661045074463</v>
      </c>
      <c r="L8182">
        <v>3.3745405673980713</v>
      </c>
      <c r="M8182">
        <v>5.2517166137695312</v>
      </c>
      <c r="N8182">
        <v>7.1288924217224121</v>
      </c>
      <c r="O8182">
        <v>9.8392362594604492</v>
      </c>
      <c r="P8182">
        <v>-0.63630157709121704</v>
      </c>
      <c r="Q8182">
        <v>11.139735221862793</v>
      </c>
      <c r="R8182">
        <v>275</v>
      </c>
      <c r="S8182">
        <v>12.813972473144531</v>
      </c>
      <c r="T8182">
        <v>3.5796608924865723</v>
      </c>
      <c r="U8182">
        <v>78.594161987304688</v>
      </c>
      <c r="V8182">
        <v>95.287261962890625</v>
      </c>
      <c r="W8182">
        <v>75.16363525390625</v>
      </c>
    </row>
    <row r="8183" spans="1:23" x14ac:dyDescent="0.25">
      <c r="A8183" t="s">
        <v>85</v>
      </c>
      <c r="B8183" t="s">
        <v>97</v>
      </c>
      <c r="C8183" t="s">
        <v>120</v>
      </c>
      <c r="D8183" t="s">
        <v>123</v>
      </c>
      <c r="E8183" t="s">
        <v>111</v>
      </c>
      <c r="F8183">
        <v>22</v>
      </c>
      <c r="G8183">
        <v>171.84275817871094</v>
      </c>
      <c r="H8183">
        <v>160.9332275390625</v>
      </c>
      <c r="I8183">
        <v>10.909527778625488</v>
      </c>
      <c r="J8183">
        <v>6.3485525548458099E-2</v>
      </c>
      <c r="K8183">
        <v>6.1648449897766113</v>
      </c>
      <c r="L8183">
        <v>8.9680423736572266</v>
      </c>
      <c r="M8183">
        <v>10.909527778625488</v>
      </c>
      <c r="N8183">
        <v>12.85101318359375</v>
      </c>
      <c r="O8183">
        <v>15.654211044311523</v>
      </c>
      <c r="P8183">
        <v>4.8197932243347168</v>
      </c>
      <c r="Q8183">
        <v>16.999261856079102</v>
      </c>
      <c r="R8183">
        <v>275</v>
      </c>
      <c r="S8183">
        <v>13.70699405670166</v>
      </c>
      <c r="T8183">
        <v>3.7022957801818848</v>
      </c>
      <c r="U8183">
        <v>78.594161987304688</v>
      </c>
      <c r="V8183">
        <v>95.287261962890625</v>
      </c>
      <c r="W8183">
        <v>73.290908813476563</v>
      </c>
    </row>
    <row r="8184" spans="1:23" x14ac:dyDescent="0.25">
      <c r="A8184" t="s">
        <v>85</v>
      </c>
      <c r="B8184" t="s">
        <v>97</v>
      </c>
      <c r="C8184" t="s">
        <v>120</v>
      </c>
      <c r="D8184" t="s">
        <v>123</v>
      </c>
      <c r="E8184" t="s">
        <v>111</v>
      </c>
      <c r="F8184">
        <v>23</v>
      </c>
      <c r="G8184">
        <v>154.05990600585937</v>
      </c>
      <c r="H8184">
        <v>143.55563354492187</v>
      </c>
      <c r="I8184">
        <v>10.504270553588867</v>
      </c>
      <c r="J8184">
        <v>6.818302720785141E-2</v>
      </c>
      <c r="K8184">
        <v>6.3309135437011719</v>
      </c>
      <c r="L8184">
        <v>8.7965669631958008</v>
      </c>
      <c r="M8184">
        <v>10.504270553588867</v>
      </c>
      <c r="N8184">
        <v>12.211974143981934</v>
      </c>
      <c r="O8184">
        <v>14.677627563476563</v>
      </c>
      <c r="P8184">
        <v>5.1478252410888672</v>
      </c>
      <c r="Q8184">
        <v>15.860715866088867</v>
      </c>
      <c r="R8184">
        <v>275</v>
      </c>
      <c r="S8184">
        <v>10.604711532592773</v>
      </c>
      <c r="T8184">
        <v>3.2564876079559326</v>
      </c>
      <c r="U8184">
        <v>78.594161987304688</v>
      </c>
      <c r="V8184">
        <v>95.287261962890625</v>
      </c>
      <c r="W8184">
        <v>71.33636474609375</v>
      </c>
    </row>
    <row r="8185" spans="1:23" x14ac:dyDescent="0.25">
      <c r="A8185" t="s">
        <v>85</v>
      </c>
      <c r="B8185" t="s">
        <v>97</v>
      </c>
      <c r="C8185" t="s">
        <v>120</v>
      </c>
      <c r="D8185" t="s">
        <v>123</v>
      </c>
      <c r="E8185" t="s">
        <v>111</v>
      </c>
      <c r="F8185">
        <v>24</v>
      </c>
      <c r="G8185">
        <v>139.27630615234375</v>
      </c>
      <c r="H8185">
        <v>134.35260009765625</v>
      </c>
      <c r="I8185">
        <v>4.9237112998962402</v>
      </c>
      <c r="J8185">
        <v>3.5352110862731934E-2</v>
      </c>
      <c r="K8185">
        <v>1.1315823793411255</v>
      </c>
      <c r="L8185">
        <v>3.3720028400421143</v>
      </c>
      <c r="M8185">
        <v>4.9237112998962402</v>
      </c>
      <c r="N8185">
        <v>6.4754195213317871</v>
      </c>
      <c r="O8185">
        <v>8.7158403396606445</v>
      </c>
      <c r="P8185">
        <v>5.6566491723060608E-2</v>
      </c>
      <c r="Q8185">
        <v>9.7908563613891602</v>
      </c>
      <c r="R8185">
        <v>275</v>
      </c>
      <c r="S8185">
        <v>8.7557640075683594</v>
      </c>
      <c r="T8185">
        <v>2.9590139389038086</v>
      </c>
      <c r="U8185">
        <v>78.594161987304688</v>
      </c>
      <c r="V8185">
        <v>95.287261962890625</v>
      </c>
      <c r="W8185">
        <v>70.242729187011719</v>
      </c>
    </row>
    <row r="8186" spans="1:23" x14ac:dyDescent="0.25">
      <c r="A8186" t="s">
        <v>85</v>
      </c>
      <c r="B8186" t="s">
        <v>97</v>
      </c>
      <c r="C8186" t="s">
        <v>120</v>
      </c>
      <c r="D8186" t="s">
        <v>123</v>
      </c>
      <c r="E8186" t="s">
        <v>112</v>
      </c>
      <c r="F8186">
        <v>1</v>
      </c>
      <c r="G8186">
        <v>116.38055419921875</v>
      </c>
      <c r="H8186">
        <v>113.27571868896484</v>
      </c>
      <c r="I8186">
        <v>3.1048381328582764</v>
      </c>
      <c r="J8186">
        <v>2.6678323745727539E-2</v>
      </c>
      <c r="K8186">
        <v>-1.5620889663696289</v>
      </c>
      <c r="L8186">
        <v>1.1951694488525391</v>
      </c>
      <c r="M8186">
        <v>3.1048381328582764</v>
      </c>
      <c r="N8186">
        <v>5.0145068168640137</v>
      </c>
      <c r="O8186">
        <v>7.7717652320861816</v>
      </c>
      <c r="P8186">
        <v>-2.8850979804992676</v>
      </c>
      <c r="Q8186">
        <v>9.0947742462158203</v>
      </c>
      <c r="R8186">
        <v>275</v>
      </c>
      <c r="S8186">
        <v>13.261414527893066</v>
      </c>
      <c r="T8186">
        <v>3.6416225433349609</v>
      </c>
      <c r="U8186">
        <v>77.482574462890625</v>
      </c>
      <c r="V8186">
        <v>86.76446533203125</v>
      </c>
      <c r="W8186">
        <v>72.777122497558594</v>
      </c>
    </row>
    <row r="8187" spans="1:23" x14ac:dyDescent="0.25">
      <c r="A8187" t="s">
        <v>85</v>
      </c>
      <c r="B8187" t="s">
        <v>97</v>
      </c>
      <c r="C8187" t="s">
        <v>120</v>
      </c>
      <c r="D8187" t="s">
        <v>123</v>
      </c>
      <c r="E8187" t="s">
        <v>112</v>
      </c>
      <c r="F8187">
        <v>2</v>
      </c>
      <c r="G8187">
        <v>117.19184875488281</v>
      </c>
      <c r="H8187">
        <v>113.5816650390625</v>
      </c>
      <c r="I8187">
        <v>3.6101803779602051</v>
      </c>
      <c r="J8187">
        <v>3.0805729329586029E-2</v>
      </c>
      <c r="K8187">
        <v>-1.2581208944320679</v>
      </c>
      <c r="L8187">
        <v>1.6181110143661499</v>
      </c>
      <c r="M8187">
        <v>3.6101803779602051</v>
      </c>
      <c r="N8187">
        <v>5.6022496223449707</v>
      </c>
      <c r="O8187">
        <v>8.4784812927246094</v>
      </c>
      <c r="P8187">
        <v>-2.6382167339324951</v>
      </c>
      <c r="Q8187">
        <v>9.8585777282714844</v>
      </c>
      <c r="R8187">
        <v>275</v>
      </c>
      <c r="S8187">
        <v>14.430543899536133</v>
      </c>
      <c r="T8187">
        <v>3.7987556457519531</v>
      </c>
      <c r="U8187">
        <v>77.482574462890625</v>
      </c>
      <c r="V8187">
        <v>86.76446533203125</v>
      </c>
      <c r="W8187">
        <v>73.096397399902344</v>
      </c>
    </row>
    <row r="8188" spans="1:23" x14ac:dyDescent="0.25">
      <c r="A8188" t="s">
        <v>85</v>
      </c>
      <c r="B8188" t="s">
        <v>97</v>
      </c>
      <c r="C8188" t="s">
        <v>120</v>
      </c>
      <c r="D8188" t="s">
        <v>123</v>
      </c>
      <c r="E8188" t="s">
        <v>112</v>
      </c>
      <c r="F8188">
        <v>3</v>
      </c>
      <c r="G8188">
        <v>118.31698608398437</v>
      </c>
      <c r="H8188">
        <v>113.26961517333984</v>
      </c>
      <c r="I8188">
        <v>5.0473661422729492</v>
      </c>
      <c r="J8188">
        <v>4.2659692466259003E-2</v>
      </c>
      <c r="K8188">
        <v>0.39681509137153625</v>
      </c>
      <c r="L8188">
        <v>3.1443984508514404</v>
      </c>
      <c r="M8188">
        <v>5.0473661422729492</v>
      </c>
      <c r="N8188">
        <v>6.9503340721130371</v>
      </c>
      <c r="O8188">
        <v>9.6979169845581055</v>
      </c>
      <c r="P8188">
        <v>-0.92155152559280396</v>
      </c>
      <c r="Q8188">
        <v>11.016283988952637</v>
      </c>
      <c r="R8188">
        <v>275</v>
      </c>
      <c r="S8188">
        <v>13.168511390686035</v>
      </c>
      <c r="T8188">
        <v>3.6288442611694336</v>
      </c>
      <c r="U8188">
        <v>77.482574462890625</v>
      </c>
      <c r="V8188">
        <v>86.76446533203125</v>
      </c>
      <c r="W8188">
        <v>73.223312377929687</v>
      </c>
    </row>
    <row r="8189" spans="1:23" x14ac:dyDescent="0.25">
      <c r="A8189" t="s">
        <v>85</v>
      </c>
      <c r="B8189" t="s">
        <v>97</v>
      </c>
      <c r="C8189" t="s">
        <v>120</v>
      </c>
      <c r="D8189" t="s">
        <v>123</v>
      </c>
      <c r="E8189" t="s">
        <v>112</v>
      </c>
      <c r="F8189">
        <v>4</v>
      </c>
      <c r="G8189">
        <v>123.06617736816406</v>
      </c>
      <c r="H8189">
        <v>119.36959075927734</v>
      </c>
      <c r="I8189">
        <v>3.6965861320495605</v>
      </c>
      <c r="J8189">
        <v>3.0037384480237961E-2</v>
      </c>
      <c r="K8189">
        <v>-0.99386370182037354</v>
      </c>
      <c r="L8189">
        <v>1.7772921323776245</v>
      </c>
      <c r="M8189">
        <v>3.6965861320495605</v>
      </c>
      <c r="N8189">
        <v>5.615880012512207</v>
      </c>
      <c r="O8189">
        <v>8.3870363235473633</v>
      </c>
      <c r="P8189">
        <v>-2.3235409259796143</v>
      </c>
      <c r="Q8189">
        <v>9.7167129516601562</v>
      </c>
      <c r="R8189">
        <v>275</v>
      </c>
      <c r="S8189">
        <v>13.395434379577637</v>
      </c>
      <c r="T8189">
        <v>3.6599774360656738</v>
      </c>
      <c r="U8189">
        <v>77.482574462890625</v>
      </c>
      <c r="V8189">
        <v>86.76446533203125</v>
      </c>
      <c r="W8189">
        <v>72.996406555175781</v>
      </c>
    </row>
    <row r="8190" spans="1:23" x14ac:dyDescent="0.25">
      <c r="A8190" t="s">
        <v>85</v>
      </c>
      <c r="B8190" t="s">
        <v>97</v>
      </c>
      <c r="C8190" t="s">
        <v>120</v>
      </c>
      <c r="D8190" t="s">
        <v>123</v>
      </c>
      <c r="E8190" t="s">
        <v>112</v>
      </c>
      <c r="F8190">
        <v>5</v>
      </c>
      <c r="G8190">
        <v>135.890380859375</v>
      </c>
      <c r="H8190">
        <v>134.89431762695312</v>
      </c>
      <c r="I8190">
        <v>0.9960709810256958</v>
      </c>
      <c r="J8190">
        <v>7.3299594223499298E-3</v>
      </c>
      <c r="K8190">
        <v>-3.8283281326293945</v>
      </c>
      <c r="L8190">
        <v>-0.97803407907485962</v>
      </c>
      <c r="M8190">
        <v>0.9960709810256958</v>
      </c>
      <c r="N8190">
        <v>2.9701759815216064</v>
      </c>
      <c r="O8190">
        <v>5.8204703330993652</v>
      </c>
      <c r="P8190">
        <v>-5.1959781646728516</v>
      </c>
      <c r="Q8190">
        <v>7.1881203651428223</v>
      </c>
      <c r="R8190">
        <v>275</v>
      </c>
      <c r="S8190">
        <v>14.171449661254883</v>
      </c>
      <c r="T8190">
        <v>3.7644987106323242</v>
      </c>
      <c r="U8190">
        <v>77.482574462890625</v>
      </c>
      <c r="V8190">
        <v>86.76446533203125</v>
      </c>
      <c r="W8190">
        <v>72.877120971679688</v>
      </c>
    </row>
    <row r="8191" spans="1:23" x14ac:dyDescent="0.25">
      <c r="A8191" t="s">
        <v>85</v>
      </c>
      <c r="B8191" t="s">
        <v>97</v>
      </c>
      <c r="C8191" t="s">
        <v>120</v>
      </c>
      <c r="D8191" t="s">
        <v>123</v>
      </c>
      <c r="E8191" t="s">
        <v>112</v>
      </c>
      <c r="F8191">
        <v>6</v>
      </c>
      <c r="G8191">
        <v>162.57438659667969</v>
      </c>
      <c r="H8191">
        <v>163.84013366699219</v>
      </c>
      <c r="I8191">
        <v>-1.2657557725906372</v>
      </c>
      <c r="J8191">
        <v>-7.7857021242380142E-3</v>
      </c>
      <c r="K8191">
        <v>-6.8751583099365234</v>
      </c>
      <c r="L8191">
        <v>-3.5610778331756592</v>
      </c>
      <c r="M8191">
        <v>-1.2657557725906372</v>
      </c>
      <c r="N8191">
        <v>1.0295661687850952</v>
      </c>
      <c r="O8191">
        <v>4.3436465263366699</v>
      </c>
      <c r="P8191">
        <v>-8.4653453826904297</v>
      </c>
      <c r="Q8191">
        <v>5.9338340759277344</v>
      </c>
      <c r="R8191">
        <v>275</v>
      </c>
      <c r="S8191">
        <v>19.158477783203125</v>
      </c>
      <c r="T8191">
        <v>4.377039909362793</v>
      </c>
      <c r="U8191">
        <v>77.482574462890625</v>
      </c>
      <c r="V8191">
        <v>86.76446533203125</v>
      </c>
      <c r="W8191">
        <v>73.011650085449219</v>
      </c>
    </row>
    <row r="8192" spans="1:23" x14ac:dyDescent="0.25">
      <c r="A8192" t="s">
        <v>85</v>
      </c>
      <c r="B8192" t="s">
        <v>97</v>
      </c>
      <c r="C8192" t="s">
        <v>120</v>
      </c>
      <c r="D8192" t="s">
        <v>123</v>
      </c>
      <c r="E8192" t="s">
        <v>112</v>
      </c>
      <c r="F8192">
        <v>7</v>
      </c>
      <c r="G8192">
        <v>199.984619140625</v>
      </c>
      <c r="H8192">
        <v>197.32159423828125</v>
      </c>
      <c r="I8192">
        <v>2.663017749786377</v>
      </c>
      <c r="J8192">
        <v>1.3316112570464611E-2</v>
      </c>
      <c r="K8192">
        <v>-3.2880897521972656</v>
      </c>
      <c r="L8192">
        <v>0.22787277400493622</v>
      </c>
      <c r="M8192">
        <v>2.663017749786377</v>
      </c>
      <c r="N8192">
        <v>5.0981626510620117</v>
      </c>
      <c r="O8192">
        <v>8.6141252517700195</v>
      </c>
      <c r="P8192">
        <v>-4.9751462936401367</v>
      </c>
      <c r="Q8192">
        <v>10.301181793212891</v>
      </c>
      <c r="R8192">
        <v>275</v>
      </c>
      <c r="S8192">
        <v>21.56370735168457</v>
      </c>
      <c r="T8192">
        <v>4.6436738967895508</v>
      </c>
      <c r="U8192">
        <v>77.482574462890625</v>
      </c>
      <c r="V8192">
        <v>86.76446533203125</v>
      </c>
      <c r="W8192">
        <v>73.238563537597656</v>
      </c>
    </row>
    <row r="8193" spans="1:23" x14ac:dyDescent="0.25">
      <c r="A8193" t="s">
        <v>85</v>
      </c>
      <c r="B8193" t="s">
        <v>97</v>
      </c>
      <c r="C8193" t="s">
        <v>120</v>
      </c>
      <c r="D8193" t="s">
        <v>123</v>
      </c>
      <c r="E8193" t="s">
        <v>112</v>
      </c>
      <c r="F8193">
        <v>8</v>
      </c>
      <c r="G8193">
        <v>222.34040832519531</v>
      </c>
      <c r="H8193">
        <v>223.67201232910156</v>
      </c>
      <c r="I8193">
        <v>-1.3316069841384888</v>
      </c>
      <c r="J8193">
        <v>-5.9890463016927242E-3</v>
      </c>
      <c r="K8193">
        <v>-7.3650650978088379</v>
      </c>
      <c r="L8193">
        <v>-3.8004491329193115</v>
      </c>
      <c r="M8193">
        <v>-1.3316069841384888</v>
      </c>
      <c r="N8193">
        <v>1.137235164642334</v>
      </c>
      <c r="O8193">
        <v>4.7018513679504395</v>
      </c>
      <c r="P8193">
        <v>-9.0754671096801758</v>
      </c>
      <c r="Q8193">
        <v>6.4122529029846191</v>
      </c>
      <c r="R8193">
        <v>275</v>
      </c>
      <c r="S8193">
        <v>22.164628982543945</v>
      </c>
      <c r="T8193">
        <v>4.7079324722290039</v>
      </c>
      <c r="U8193">
        <v>77.482574462890625</v>
      </c>
      <c r="V8193">
        <v>86.76446533203125</v>
      </c>
      <c r="W8193">
        <v>74.18475341796875</v>
      </c>
    </row>
    <row r="8194" spans="1:23" x14ac:dyDescent="0.25">
      <c r="A8194" t="s">
        <v>85</v>
      </c>
      <c r="B8194" t="s">
        <v>97</v>
      </c>
      <c r="C8194" t="s">
        <v>120</v>
      </c>
      <c r="D8194" t="s">
        <v>123</v>
      </c>
      <c r="E8194" t="s">
        <v>112</v>
      </c>
      <c r="F8194">
        <v>9</v>
      </c>
      <c r="G8194">
        <v>238.20248413085937</v>
      </c>
      <c r="H8194">
        <v>240.044921875</v>
      </c>
      <c r="I8194">
        <v>-1.8424475193023682</v>
      </c>
      <c r="J8194">
        <v>-7.7347955666482449E-3</v>
      </c>
      <c r="K8194">
        <v>-8.1288776397705078</v>
      </c>
      <c r="L8194">
        <v>-4.4148039817810059</v>
      </c>
      <c r="M8194">
        <v>-1.8424475193023682</v>
      </c>
      <c r="N8194">
        <v>0.72990888357162476</v>
      </c>
      <c r="O8194">
        <v>4.4439830780029297</v>
      </c>
      <c r="P8194">
        <v>-9.9109935760498047</v>
      </c>
      <c r="Q8194">
        <v>6.2260985374450684</v>
      </c>
      <c r="R8194">
        <v>275</v>
      </c>
      <c r="S8194">
        <v>24.062238693237305</v>
      </c>
      <c r="T8194">
        <v>4.9053277969360352</v>
      </c>
      <c r="U8194">
        <v>77.482574462890625</v>
      </c>
      <c r="V8194">
        <v>86.76446533203125</v>
      </c>
      <c r="W8194">
        <v>75.138565063476563</v>
      </c>
    </row>
    <row r="8195" spans="1:23" x14ac:dyDescent="0.25">
      <c r="A8195" t="s">
        <v>85</v>
      </c>
      <c r="B8195" t="s">
        <v>97</v>
      </c>
      <c r="C8195" t="s">
        <v>120</v>
      </c>
      <c r="D8195" t="s">
        <v>123</v>
      </c>
      <c r="E8195" t="s">
        <v>112</v>
      </c>
      <c r="F8195">
        <v>10</v>
      </c>
      <c r="G8195">
        <v>245.92681884765625</v>
      </c>
      <c r="H8195">
        <v>249.41462707519531</v>
      </c>
      <c r="I8195">
        <v>-3.4878103733062744</v>
      </c>
      <c r="J8195">
        <v>-1.4182309620082378E-2</v>
      </c>
      <c r="K8195">
        <v>-9.9363899230957031</v>
      </c>
      <c r="L8195">
        <v>-6.1265168190002441</v>
      </c>
      <c r="M8195">
        <v>-3.4878103733062744</v>
      </c>
      <c r="N8195">
        <v>-0.84910374879837036</v>
      </c>
      <c r="O8195">
        <v>2.9607696533203125</v>
      </c>
      <c r="P8195">
        <v>-11.764472961425781</v>
      </c>
      <c r="Q8195">
        <v>4.7888522148132324</v>
      </c>
      <c r="R8195">
        <v>275</v>
      </c>
      <c r="S8195">
        <v>25.319549560546875</v>
      </c>
      <c r="T8195">
        <v>5.0318536758422852</v>
      </c>
      <c r="U8195">
        <v>77.482574462890625</v>
      </c>
      <c r="V8195">
        <v>86.76446533203125</v>
      </c>
      <c r="W8195">
        <v>76.123313903808594</v>
      </c>
    </row>
    <row r="8196" spans="1:23" x14ac:dyDescent="0.25">
      <c r="A8196" t="s">
        <v>85</v>
      </c>
      <c r="B8196" t="s">
        <v>97</v>
      </c>
      <c r="C8196" t="s">
        <v>120</v>
      </c>
      <c r="D8196" t="s">
        <v>123</v>
      </c>
      <c r="E8196" t="s">
        <v>112</v>
      </c>
      <c r="F8196">
        <v>11</v>
      </c>
      <c r="G8196">
        <v>257.45700073242187</v>
      </c>
      <c r="H8196">
        <v>255.41862487792969</v>
      </c>
      <c r="I8196">
        <v>2.0383675098419189</v>
      </c>
      <c r="J8196">
        <v>7.9173119738698006E-3</v>
      </c>
      <c r="K8196">
        <v>-5.7720308303833008</v>
      </c>
      <c r="L8196">
        <v>-1.1575841903686523</v>
      </c>
      <c r="M8196">
        <v>2.0383675098419189</v>
      </c>
      <c r="N8196">
        <v>5.2343192100524902</v>
      </c>
      <c r="O8196">
        <v>9.8487663269042969</v>
      </c>
      <c r="P8196">
        <v>-7.9861702919006348</v>
      </c>
      <c r="Q8196">
        <v>12.062905311584473</v>
      </c>
      <c r="R8196">
        <v>275</v>
      </c>
      <c r="S8196">
        <v>37.142765045166016</v>
      </c>
      <c r="T8196">
        <v>6.0944862365722656</v>
      </c>
      <c r="U8196">
        <v>77.482574462890625</v>
      </c>
      <c r="V8196">
        <v>86.76446533203125</v>
      </c>
      <c r="W8196">
        <v>78.181159973144531</v>
      </c>
    </row>
    <row r="8197" spans="1:23" x14ac:dyDescent="0.25">
      <c r="A8197" t="s">
        <v>85</v>
      </c>
      <c r="B8197" t="s">
        <v>97</v>
      </c>
      <c r="C8197" t="s">
        <v>120</v>
      </c>
      <c r="D8197" t="s">
        <v>123</v>
      </c>
      <c r="E8197" t="s">
        <v>112</v>
      </c>
      <c r="F8197">
        <v>12</v>
      </c>
      <c r="G8197">
        <v>256.47576904296875</v>
      </c>
      <c r="H8197">
        <v>256.58612060546875</v>
      </c>
      <c r="I8197">
        <v>-0.11034803837537766</v>
      </c>
      <c r="J8197">
        <v>-4.3024742626585066E-4</v>
      </c>
      <c r="K8197">
        <v>-7.2286629676818848</v>
      </c>
      <c r="L8197">
        <v>-3.0231046676635742</v>
      </c>
      <c r="M8197">
        <v>-0.11034803837537766</v>
      </c>
      <c r="N8197">
        <v>2.8024086952209473</v>
      </c>
      <c r="O8197">
        <v>7.0079665184020996</v>
      </c>
      <c r="P8197">
        <v>-9.2466058731079102</v>
      </c>
      <c r="Q8197">
        <v>9.0259103775024414</v>
      </c>
      <c r="R8197">
        <v>275</v>
      </c>
      <c r="S8197">
        <v>30.851921081542969</v>
      </c>
      <c r="T8197">
        <v>5.554450511932373</v>
      </c>
      <c r="U8197">
        <v>77.482574462890625</v>
      </c>
      <c r="V8197">
        <v>86.76446533203125</v>
      </c>
      <c r="W8197">
        <v>80.819717407226562</v>
      </c>
    </row>
    <row r="8198" spans="1:23" x14ac:dyDescent="0.25">
      <c r="A8198" t="s">
        <v>85</v>
      </c>
      <c r="B8198" t="s">
        <v>97</v>
      </c>
      <c r="C8198" t="s">
        <v>120</v>
      </c>
      <c r="D8198" t="s">
        <v>123</v>
      </c>
      <c r="E8198" t="s">
        <v>112</v>
      </c>
      <c r="F8198">
        <v>13</v>
      </c>
      <c r="G8198">
        <v>250.10786437988281</v>
      </c>
      <c r="H8198">
        <v>250.80133056640625</v>
      </c>
      <c r="I8198">
        <v>-0.69345235824584961</v>
      </c>
      <c r="J8198">
        <v>-2.7726131957024336E-3</v>
      </c>
      <c r="K8198">
        <v>-6.5699682235717773</v>
      </c>
      <c r="L8198">
        <v>-3.0980749130249023</v>
      </c>
      <c r="M8198">
        <v>-0.69345235824584961</v>
      </c>
      <c r="N8198">
        <v>1.7111703157424927</v>
      </c>
      <c r="O8198">
        <v>5.1830635070800781</v>
      </c>
      <c r="P8198">
        <v>-8.2358789443969727</v>
      </c>
      <c r="Q8198">
        <v>6.8489742279052734</v>
      </c>
      <c r="R8198">
        <v>275</v>
      </c>
      <c r="S8198">
        <v>21.026531219482422</v>
      </c>
      <c r="T8198">
        <v>4.5854697227478027</v>
      </c>
      <c r="U8198">
        <v>77.482574462890625</v>
      </c>
      <c r="V8198">
        <v>86.76446533203125</v>
      </c>
      <c r="W8198">
        <v>83.477554321289063</v>
      </c>
    </row>
    <row r="8199" spans="1:23" x14ac:dyDescent="0.25">
      <c r="A8199" t="s">
        <v>85</v>
      </c>
      <c r="B8199" t="s">
        <v>97</v>
      </c>
      <c r="C8199" t="s">
        <v>120</v>
      </c>
      <c r="D8199" t="s">
        <v>123</v>
      </c>
      <c r="E8199" t="s">
        <v>112</v>
      </c>
      <c r="F8199">
        <v>14</v>
      </c>
      <c r="G8199">
        <v>252.03608703613281</v>
      </c>
      <c r="H8199">
        <v>255.45065307617187</v>
      </c>
      <c r="I8199">
        <v>-3.4145793914794922</v>
      </c>
      <c r="J8199">
        <v>-1.3547978363931179E-2</v>
      </c>
      <c r="K8199">
        <v>-9.458949089050293</v>
      </c>
      <c r="L8199">
        <v>-5.8878865242004395</v>
      </c>
      <c r="M8199">
        <v>-3.4145793914794922</v>
      </c>
      <c r="N8199">
        <v>-0.94127225875854492</v>
      </c>
      <c r="O8199">
        <v>2.6297905445098877</v>
      </c>
      <c r="P8199">
        <v>-11.172444343566895</v>
      </c>
      <c r="Q8199">
        <v>4.3432855606079102</v>
      </c>
      <c r="R8199">
        <v>275</v>
      </c>
      <c r="S8199">
        <v>22.244869232177734</v>
      </c>
      <c r="T8199">
        <v>4.7164468765258789</v>
      </c>
      <c r="U8199">
        <v>77.482574462890625</v>
      </c>
      <c r="V8199">
        <v>86.76446533203125</v>
      </c>
      <c r="W8199">
        <v>86.451087951660156</v>
      </c>
    </row>
    <row r="8200" spans="1:23" x14ac:dyDescent="0.25">
      <c r="A8200" t="s">
        <v>85</v>
      </c>
      <c r="B8200" t="s">
        <v>97</v>
      </c>
      <c r="C8200" t="s">
        <v>120</v>
      </c>
      <c r="D8200" t="s">
        <v>123</v>
      </c>
      <c r="E8200" t="s">
        <v>112</v>
      </c>
      <c r="F8200">
        <v>15</v>
      </c>
      <c r="G8200">
        <v>251.94192504882813</v>
      </c>
      <c r="H8200">
        <v>249.21635437011719</v>
      </c>
      <c r="I8200">
        <v>2.7255659103393555</v>
      </c>
      <c r="J8200">
        <v>1.0818230919539928E-2</v>
      </c>
      <c r="K8200">
        <v>-3.5461635589599609</v>
      </c>
      <c r="L8200">
        <v>0.15922504663467407</v>
      </c>
      <c r="M8200">
        <v>2.7255659103393555</v>
      </c>
      <c r="N8200">
        <v>5.2919068336486816</v>
      </c>
      <c r="O8200">
        <v>8.9972953796386719</v>
      </c>
      <c r="P8200">
        <v>-5.3241119384765625</v>
      </c>
      <c r="Q8200">
        <v>10.775243759155273</v>
      </c>
      <c r="R8200">
        <v>275</v>
      </c>
      <c r="S8200">
        <v>23.949831008911133</v>
      </c>
      <c r="T8200">
        <v>4.8938565254211426</v>
      </c>
      <c r="U8200">
        <v>77.482574462890625</v>
      </c>
      <c r="V8200">
        <v>86.76446533203125</v>
      </c>
      <c r="W8200">
        <v>86.762306213378906</v>
      </c>
    </row>
    <row r="8201" spans="1:23" x14ac:dyDescent="0.25">
      <c r="A8201" t="s">
        <v>85</v>
      </c>
      <c r="B8201" t="s">
        <v>97</v>
      </c>
      <c r="C8201" t="s">
        <v>120</v>
      </c>
      <c r="D8201" t="s">
        <v>123</v>
      </c>
      <c r="E8201" t="s">
        <v>112</v>
      </c>
      <c r="F8201">
        <v>16</v>
      </c>
      <c r="G8201">
        <v>239.9681396484375</v>
      </c>
      <c r="H8201">
        <v>232.90061950683594</v>
      </c>
      <c r="I8201">
        <v>7.0675077438354492</v>
      </c>
      <c r="J8201">
        <v>2.9451858252286911E-2</v>
      </c>
      <c r="K8201">
        <v>1.3599311113357544</v>
      </c>
      <c r="L8201">
        <v>4.7320137023925781</v>
      </c>
      <c r="M8201">
        <v>7.0675077438354492</v>
      </c>
      <c r="N8201">
        <v>9.4030017852783203</v>
      </c>
      <c r="O8201">
        <v>12.775084495544434</v>
      </c>
      <c r="P8201">
        <v>-0.25808754563331604</v>
      </c>
      <c r="Q8201">
        <v>14.393102645874023</v>
      </c>
      <c r="R8201">
        <v>275</v>
      </c>
      <c r="S8201">
        <v>19.8349609375</v>
      </c>
      <c r="T8201">
        <v>4.4536457061767578</v>
      </c>
      <c r="U8201">
        <v>77.482574462890625</v>
      </c>
      <c r="V8201">
        <v>86.76446533203125</v>
      </c>
      <c r="W8201">
        <v>84.435401916503906</v>
      </c>
    </row>
    <row r="8202" spans="1:23" x14ac:dyDescent="0.25">
      <c r="A8202" t="s">
        <v>85</v>
      </c>
      <c r="B8202" t="s">
        <v>97</v>
      </c>
      <c r="C8202" t="s">
        <v>120</v>
      </c>
      <c r="D8202" t="s">
        <v>123</v>
      </c>
      <c r="E8202" t="s">
        <v>112</v>
      </c>
      <c r="F8202">
        <v>17</v>
      </c>
      <c r="G8202">
        <v>225.05645751953125</v>
      </c>
      <c r="H8202">
        <v>214.81501770019531</v>
      </c>
      <c r="I8202">
        <v>10.241430282592773</v>
      </c>
      <c r="J8202">
        <v>4.5506048947572708E-2</v>
      </c>
      <c r="K8202">
        <v>4.995607852935791</v>
      </c>
      <c r="L8202">
        <v>8.0948820114135742</v>
      </c>
      <c r="M8202">
        <v>10.241430282592773</v>
      </c>
      <c r="N8202">
        <v>12.387978553771973</v>
      </c>
      <c r="O8202">
        <v>15.487253189086914</v>
      </c>
      <c r="P8202">
        <v>3.5084900856018066</v>
      </c>
      <c r="Q8202">
        <v>16.974370956420898</v>
      </c>
      <c r="R8202">
        <v>275</v>
      </c>
      <c r="S8202">
        <v>16.755409240722656</v>
      </c>
      <c r="T8202">
        <v>4.0933370590209961</v>
      </c>
      <c r="U8202">
        <v>77.482574462890625</v>
      </c>
      <c r="V8202">
        <v>86.76446533203125</v>
      </c>
      <c r="W8202">
        <v>82.650650024414063</v>
      </c>
    </row>
    <row r="8203" spans="1:23" x14ac:dyDescent="0.25">
      <c r="A8203" t="s">
        <v>85</v>
      </c>
      <c r="B8203" t="s">
        <v>97</v>
      </c>
      <c r="C8203" t="s">
        <v>120</v>
      </c>
      <c r="D8203" t="s">
        <v>123</v>
      </c>
      <c r="E8203" t="s">
        <v>112</v>
      </c>
      <c r="F8203">
        <v>18</v>
      </c>
      <c r="G8203">
        <v>208.637451171875</v>
      </c>
      <c r="H8203">
        <v>198.61801147460937</v>
      </c>
      <c r="I8203">
        <v>10.019436836242676</v>
      </c>
      <c r="J8203">
        <v>4.8023194074630737E-2</v>
      </c>
      <c r="K8203">
        <v>5.1651129722595215</v>
      </c>
      <c r="L8203">
        <v>8.0330867767333984</v>
      </c>
      <c r="M8203">
        <v>10.019436836242676</v>
      </c>
      <c r="N8203">
        <v>12.005786895751953</v>
      </c>
      <c r="O8203">
        <v>14.873760223388672</v>
      </c>
      <c r="P8203">
        <v>3.7889797687530518</v>
      </c>
      <c r="Q8203">
        <v>16.249893188476563</v>
      </c>
      <c r="R8203">
        <v>275</v>
      </c>
      <c r="S8203">
        <v>14.347799301147461</v>
      </c>
      <c r="T8203">
        <v>3.787848949432373</v>
      </c>
      <c r="U8203">
        <v>77.482574462890625</v>
      </c>
      <c r="V8203">
        <v>86.76446533203125</v>
      </c>
      <c r="W8203">
        <v>80.323745727539063</v>
      </c>
    </row>
    <row r="8204" spans="1:23" x14ac:dyDescent="0.25">
      <c r="A8204" t="s">
        <v>85</v>
      </c>
      <c r="B8204" t="s">
        <v>97</v>
      </c>
      <c r="C8204" t="s">
        <v>120</v>
      </c>
      <c r="D8204" t="s">
        <v>123</v>
      </c>
      <c r="E8204" t="s">
        <v>112</v>
      </c>
      <c r="F8204">
        <v>19</v>
      </c>
      <c r="G8204">
        <v>192.14410400390625</v>
      </c>
      <c r="H8204">
        <v>188.51873779296875</v>
      </c>
      <c r="I8204">
        <v>3.6253650188446045</v>
      </c>
      <c r="J8204">
        <v>1.8867949023842812E-2</v>
      </c>
      <c r="K8204">
        <v>-1.1538821458816528</v>
      </c>
      <c r="L8204">
        <v>1.6697357892990112</v>
      </c>
      <c r="M8204">
        <v>3.6253650188446045</v>
      </c>
      <c r="N8204">
        <v>5.5809941291809082</v>
      </c>
      <c r="O8204">
        <v>8.4046125411987305</v>
      </c>
      <c r="P8204">
        <v>-2.5087323188781738</v>
      </c>
      <c r="Q8204">
        <v>9.7594623565673828</v>
      </c>
      <c r="R8204">
        <v>275</v>
      </c>
      <c r="S8204">
        <v>13.907428741455078</v>
      </c>
      <c r="T8204">
        <v>3.7292664051055908</v>
      </c>
      <c r="U8204">
        <v>77.482574462890625</v>
      </c>
      <c r="V8204">
        <v>86.76446533203125</v>
      </c>
      <c r="W8204">
        <v>78.127342224121094</v>
      </c>
    </row>
    <row r="8205" spans="1:23" x14ac:dyDescent="0.25">
      <c r="A8205" t="s">
        <v>85</v>
      </c>
      <c r="B8205" t="s">
        <v>97</v>
      </c>
      <c r="C8205" t="s">
        <v>120</v>
      </c>
      <c r="D8205" t="s">
        <v>123</v>
      </c>
      <c r="E8205" t="s">
        <v>112</v>
      </c>
      <c r="F8205">
        <v>20</v>
      </c>
      <c r="G8205">
        <v>187.33758544921875</v>
      </c>
      <c r="H8205">
        <v>184.00607299804687</v>
      </c>
      <c r="I8205">
        <v>3.3315191268920898</v>
      </c>
      <c r="J8205">
        <v>1.7783505842089653E-2</v>
      </c>
      <c r="K8205">
        <v>-2.2980577945709229</v>
      </c>
      <c r="L8205">
        <v>1.0279419422149658</v>
      </c>
      <c r="M8205">
        <v>3.3315191268920898</v>
      </c>
      <c r="N8205">
        <v>5.635096549987793</v>
      </c>
      <c r="O8205">
        <v>8.9610958099365234</v>
      </c>
      <c r="P8205">
        <v>-3.8939645290374756</v>
      </c>
      <c r="Q8205">
        <v>10.557003021240234</v>
      </c>
      <c r="R8205">
        <v>275</v>
      </c>
      <c r="S8205">
        <v>19.296535491943359</v>
      </c>
      <c r="T8205">
        <v>4.3927822113037109</v>
      </c>
      <c r="U8205">
        <v>77.482574462890625</v>
      </c>
      <c r="V8205">
        <v>86.76446533203125</v>
      </c>
      <c r="W8205">
        <v>77.334968566894531</v>
      </c>
    </row>
    <row r="8206" spans="1:23" x14ac:dyDescent="0.25">
      <c r="A8206" t="s">
        <v>85</v>
      </c>
      <c r="B8206" t="s">
        <v>97</v>
      </c>
      <c r="C8206" t="s">
        <v>120</v>
      </c>
      <c r="D8206" t="s">
        <v>123</v>
      </c>
      <c r="E8206" t="s">
        <v>112</v>
      </c>
      <c r="F8206">
        <v>21</v>
      </c>
      <c r="G8206">
        <v>179.7750244140625</v>
      </c>
      <c r="H8206">
        <v>173.35038757324219</v>
      </c>
      <c r="I8206">
        <v>6.4246220588684082</v>
      </c>
      <c r="J8206">
        <v>3.5737011581659317E-2</v>
      </c>
      <c r="K8206">
        <v>0.91895371675491333</v>
      </c>
      <c r="L8206">
        <v>4.1717472076416016</v>
      </c>
      <c r="M8206">
        <v>6.4246220588684082</v>
      </c>
      <c r="N8206">
        <v>8.6774969100952148</v>
      </c>
      <c r="O8206">
        <v>11.930290222167969</v>
      </c>
      <c r="P8206">
        <v>-0.64182674884796143</v>
      </c>
      <c r="Q8206">
        <v>13.491070747375488</v>
      </c>
      <c r="R8206">
        <v>275</v>
      </c>
      <c r="S8206">
        <v>18.456439971923828</v>
      </c>
      <c r="T8206">
        <v>4.2960958480834961</v>
      </c>
      <c r="U8206">
        <v>77.482574462890625</v>
      </c>
      <c r="V8206">
        <v>86.76446533203125</v>
      </c>
      <c r="W8206">
        <v>77.792808532714844</v>
      </c>
    </row>
    <row r="8207" spans="1:23" x14ac:dyDescent="0.25">
      <c r="A8207" t="s">
        <v>85</v>
      </c>
      <c r="B8207" t="s">
        <v>97</v>
      </c>
      <c r="C8207" t="s">
        <v>120</v>
      </c>
      <c r="D8207" t="s">
        <v>123</v>
      </c>
      <c r="E8207" t="s">
        <v>112</v>
      </c>
      <c r="F8207">
        <v>22</v>
      </c>
      <c r="G8207">
        <v>164.97425842285156</v>
      </c>
      <c r="H8207">
        <v>159.99252319335937</v>
      </c>
      <c r="I8207">
        <v>4.9817295074462891</v>
      </c>
      <c r="J8207">
        <v>3.0197011306881905E-2</v>
      </c>
      <c r="K8207">
        <v>0.38766592741012573</v>
      </c>
      <c r="L8207">
        <v>3.1018760204315186</v>
      </c>
      <c r="M8207">
        <v>4.9817295074462891</v>
      </c>
      <c r="N8207">
        <v>6.8615832328796387</v>
      </c>
      <c r="O8207">
        <v>9.5757932662963867</v>
      </c>
      <c r="P8207">
        <v>-0.91468727588653564</v>
      </c>
      <c r="Q8207">
        <v>10.878146171569824</v>
      </c>
      <c r="R8207">
        <v>275</v>
      </c>
      <c r="S8207">
        <v>12.850553512573242</v>
      </c>
      <c r="T8207">
        <v>3.5847668647766113</v>
      </c>
      <c r="U8207">
        <v>77.482574462890625</v>
      </c>
      <c r="V8207">
        <v>86.76446533203125</v>
      </c>
      <c r="W8207">
        <v>77.215690612792969</v>
      </c>
    </row>
    <row r="8208" spans="1:23" x14ac:dyDescent="0.25">
      <c r="A8208" t="s">
        <v>85</v>
      </c>
      <c r="B8208" t="s">
        <v>97</v>
      </c>
      <c r="C8208" t="s">
        <v>120</v>
      </c>
      <c r="D8208" t="s">
        <v>123</v>
      </c>
      <c r="E8208" t="s">
        <v>112</v>
      </c>
      <c r="F8208">
        <v>23</v>
      </c>
      <c r="G8208">
        <v>146.36494445800781</v>
      </c>
      <c r="H8208">
        <v>146.71360778808594</v>
      </c>
      <c r="I8208">
        <v>-0.3486579954624176</v>
      </c>
      <c r="J8208">
        <v>-2.3821140639483929E-3</v>
      </c>
      <c r="K8208">
        <v>-5.1234030723571777</v>
      </c>
      <c r="L8208">
        <v>-2.3024449348449707</v>
      </c>
      <c r="M8208">
        <v>-0.3486579954624176</v>
      </c>
      <c r="N8208">
        <v>1.6051290035247803</v>
      </c>
      <c r="O8208">
        <v>4.4260869026184082</v>
      </c>
      <c r="P8208">
        <v>-6.4769768714904785</v>
      </c>
      <c r="Q8208">
        <v>5.779660701751709</v>
      </c>
      <c r="R8208">
        <v>275</v>
      </c>
      <c r="S8208">
        <v>13.881237983703613</v>
      </c>
      <c r="T8208">
        <v>3.7257533073425293</v>
      </c>
      <c r="U8208">
        <v>77.482574462890625</v>
      </c>
      <c r="V8208">
        <v>86.76446533203125</v>
      </c>
      <c r="W8208">
        <v>75.904029846191406</v>
      </c>
    </row>
    <row r="8209" spans="1:23" x14ac:dyDescent="0.25">
      <c r="A8209" t="s">
        <v>85</v>
      </c>
      <c r="B8209" t="s">
        <v>97</v>
      </c>
      <c r="C8209" t="s">
        <v>120</v>
      </c>
      <c r="D8209" t="s">
        <v>123</v>
      </c>
      <c r="E8209" t="s">
        <v>112</v>
      </c>
      <c r="F8209">
        <v>24</v>
      </c>
      <c r="G8209">
        <v>136.72496032714844</v>
      </c>
      <c r="H8209">
        <v>138.0252685546875</v>
      </c>
      <c r="I8209">
        <v>-1.3002912998199463</v>
      </c>
      <c r="J8209">
        <v>-9.510270319879055E-3</v>
      </c>
      <c r="K8209">
        <v>-5.3414268493652344</v>
      </c>
      <c r="L8209">
        <v>-2.9538912773132324</v>
      </c>
      <c r="M8209">
        <v>-1.3002912998199463</v>
      </c>
      <c r="N8209">
        <v>0.35330861806869507</v>
      </c>
      <c r="O8209">
        <v>2.7408442497253418</v>
      </c>
      <c r="P8209">
        <v>-6.487032413482666</v>
      </c>
      <c r="Q8209">
        <v>3.8864500522613525</v>
      </c>
      <c r="R8209">
        <v>275</v>
      </c>
      <c r="S8209">
        <v>9.9433937072753906</v>
      </c>
      <c r="T8209">
        <v>3.1533148288726807</v>
      </c>
      <c r="U8209">
        <v>77.482574462890625</v>
      </c>
      <c r="V8209">
        <v>86.76446533203125</v>
      </c>
      <c r="W8209">
        <v>75.888778686523438</v>
      </c>
    </row>
    <row r="8210" spans="1:23" x14ac:dyDescent="0.25">
      <c r="A8210" t="s">
        <v>85</v>
      </c>
      <c r="B8210" t="s">
        <v>97</v>
      </c>
      <c r="C8210" t="s">
        <v>120</v>
      </c>
      <c r="D8210" t="s">
        <v>123</v>
      </c>
      <c r="E8210" t="s">
        <v>113</v>
      </c>
      <c r="F8210">
        <v>1</v>
      </c>
      <c r="G8210">
        <v>127.98845672607422</v>
      </c>
      <c r="H8210">
        <v>135.22349548339844</v>
      </c>
      <c r="I8210">
        <v>-7.2350444793701172</v>
      </c>
      <c r="J8210">
        <v>-5.6528881192207336E-2</v>
      </c>
      <c r="K8210">
        <v>-11.706169128417969</v>
      </c>
      <c r="L8210">
        <v>-9.0645923614501953</v>
      </c>
      <c r="M8210">
        <v>-7.2350444793701172</v>
      </c>
      <c r="N8210">
        <v>-5.4054965972900391</v>
      </c>
      <c r="O8210">
        <v>-2.7639203071594238</v>
      </c>
      <c r="P8210">
        <v>-12.97367000579834</v>
      </c>
      <c r="Q8210">
        <v>-1.4964187145233154</v>
      </c>
      <c r="R8210">
        <v>276</v>
      </c>
      <c r="S8210">
        <v>12.171981811523438</v>
      </c>
      <c r="T8210">
        <v>3.4888367652893066</v>
      </c>
      <c r="U8210">
        <v>77.855194091796875</v>
      </c>
      <c r="V8210">
        <v>95.26153564453125</v>
      </c>
      <c r="W8210">
        <v>71.212348937988281</v>
      </c>
    </row>
    <row r="8211" spans="1:23" x14ac:dyDescent="0.25">
      <c r="A8211" t="s">
        <v>85</v>
      </c>
      <c r="B8211" t="s">
        <v>97</v>
      </c>
      <c r="C8211" t="s">
        <v>120</v>
      </c>
      <c r="D8211" t="s">
        <v>123</v>
      </c>
      <c r="E8211" t="s">
        <v>113</v>
      </c>
      <c r="F8211">
        <v>2</v>
      </c>
      <c r="G8211">
        <v>124.68780517578125</v>
      </c>
      <c r="H8211">
        <v>131.70797729492188</v>
      </c>
      <c r="I8211">
        <v>-7.0201683044433594</v>
      </c>
      <c r="J8211">
        <v>-5.6301962584257126E-2</v>
      </c>
      <c r="K8211">
        <v>-11.337493896484375</v>
      </c>
      <c r="L8211">
        <v>-8.7867832183837891</v>
      </c>
      <c r="M8211">
        <v>-7.0201683044433594</v>
      </c>
      <c r="N8211">
        <v>-5.2535538673400879</v>
      </c>
      <c r="O8211">
        <v>-2.7028427124023437</v>
      </c>
      <c r="P8211">
        <v>-12.561395645141602</v>
      </c>
      <c r="Q8211">
        <v>-1.4789408445358276</v>
      </c>
      <c r="R8211">
        <v>276</v>
      </c>
      <c r="S8211">
        <v>11.348996162414551</v>
      </c>
      <c r="T8211">
        <v>3.3688271045684814</v>
      </c>
      <c r="U8211">
        <v>77.855194091796875</v>
      </c>
      <c r="V8211">
        <v>95.26153564453125</v>
      </c>
      <c r="W8211">
        <v>70.685531616210937</v>
      </c>
    </row>
    <row r="8212" spans="1:23" x14ac:dyDescent="0.25">
      <c r="A8212" t="s">
        <v>85</v>
      </c>
      <c r="B8212" t="s">
        <v>97</v>
      </c>
      <c r="C8212" t="s">
        <v>120</v>
      </c>
      <c r="D8212" t="s">
        <v>123</v>
      </c>
      <c r="E8212" t="s">
        <v>113</v>
      </c>
      <c r="F8212">
        <v>3</v>
      </c>
      <c r="G8212">
        <v>120.6636962890625</v>
      </c>
      <c r="H8212">
        <v>124.99628448486328</v>
      </c>
      <c r="I8212">
        <v>-4.3325772285461426</v>
      </c>
      <c r="J8212">
        <v>-3.5906221717596054E-2</v>
      </c>
      <c r="K8212">
        <v>-8.4669246673583984</v>
      </c>
      <c r="L8212">
        <v>-6.0243186950683594</v>
      </c>
      <c r="M8212">
        <v>-4.3325772285461426</v>
      </c>
      <c r="N8212">
        <v>-2.6408355236053467</v>
      </c>
      <c r="O8212">
        <v>-0.19822946190834045</v>
      </c>
      <c r="P8212">
        <v>-9.6389551162719727</v>
      </c>
      <c r="Q8212">
        <v>0.97380071878433228</v>
      </c>
      <c r="R8212">
        <v>276</v>
      </c>
      <c r="S8212">
        <v>10.407389640808105</v>
      </c>
      <c r="T8212">
        <v>3.2260487079620361</v>
      </c>
      <c r="U8212">
        <v>77.855194091796875</v>
      </c>
      <c r="V8212">
        <v>95.26153564453125</v>
      </c>
      <c r="W8212">
        <v>70.434593200683594</v>
      </c>
    </row>
    <row r="8213" spans="1:23" x14ac:dyDescent="0.25">
      <c r="A8213" t="s">
        <v>85</v>
      </c>
      <c r="B8213" t="s">
        <v>97</v>
      </c>
      <c r="C8213" t="s">
        <v>120</v>
      </c>
      <c r="D8213" t="s">
        <v>123</v>
      </c>
      <c r="E8213" t="s">
        <v>113</v>
      </c>
      <c r="F8213">
        <v>4</v>
      </c>
      <c r="G8213">
        <v>123.11898803710937</v>
      </c>
      <c r="H8213">
        <v>125.96256256103516</v>
      </c>
      <c r="I8213">
        <v>-2.8435695171356201</v>
      </c>
      <c r="J8213">
        <v>-2.3096108809113503E-2</v>
      </c>
      <c r="K8213">
        <v>-6.8242087364196777</v>
      </c>
      <c r="L8213">
        <v>-4.4724149703979492</v>
      </c>
      <c r="M8213">
        <v>-2.8435695171356201</v>
      </c>
      <c r="N8213">
        <v>-1.2147241830825806</v>
      </c>
      <c r="O8213">
        <v>1.1370698213577271</v>
      </c>
      <c r="P8213">
        <v>-7.952664852142334</v>
      </c>
      <c r="Q8213">
        <v>2.2655258178710937</v>
      </c>
      <c r="R8213">
        <v>276</v>
      </c>
      <c r="S8213">
        <v>9.6479158401489258</v>
      </c>
      <c r="T8213">
        <v>3.1061093807220459</v>
      </c>
      <c r="U8213">
        <v>77.855194091796875</v>
      </c>
      <c r="V8213">
        <v>95.26153564453125</v>
      </c>
      <c r="W8213">
        <v>70.658729553222656</v>
      </c>
    </row>
    <row r="8214" spans="1:23" x14ac:dyDescent="0.25">
      <c r="A8214" t="s">
        <v>85</v>
      </c>
      <c r="B8214" t="s">
        <v>97</v>
      </c>
      <c r="C8214" t="s">
        <v>120</v>
      </c>
      <c r="D8214" t="s">
        <v>123</v>
      </c>
      <c r="E8214" t="s">
        <v>113</v>
      </c>
      <c r="F8214">
        <v>5</v>
      </c>
      <c r="G8214">
        <v>131.67942810058594</v>
      </c>
      <c r="H8214">
        <v>136.75721740722656</v>
      </c>
      <c r="I8214">
        <v>-5.0777935981750488</v>
      </c>
      <c r="J8214">
        <v>-3.8561783730983734E-2</v>
      </c>
      <c r="K8214">
        <v>-9.2932119369506836</v>
      </c>
      <c r="L8214">
        <v>-6.802708625793457</v>
      </c>
      <c r="M8214">
        <v>-5.0777935981750488</v>
      </c>
      <c r="N8214">
        <v>-3.3528785705566406</v>
      </c>
      <c r="O8214">
        <v>-0.86237537860870361</v>
      </c>
      <c r="P8214">
        <v>-10.488224029541016</v>
      </c>
      <c r="Q8214">
        <v>0.33263710141181946</v>
      </c>
      <c r="R8214">
        <v>276</v>
      </c>
      <c r="S8214">
        <v>10.819548606872559</v>
      </c>
      <c r="T8214">
        <v>3.2893083095550537</v>
      </c>
      <c r="U8214">
        <v>77.855194091796875</v>
      </c>
      <c r="V8214">
        <v>95.26153564453125</v>
      </c>
      <c r="W8214">
        <v>70.069450378417969</v>
      </c>
    </row>
    <row r="8215" spans="1:23" x14ac:dyDescent="0.25">
      <c r="A8215" t="s">
        <v>85</v>
      </c>
      <c r="B8215" t="s">
        <v>97</v>
      </c>
      <c r="C8215" t="s">
        <v>120</v>
      </c>
      <c r="D8215" t="s">
        <v>123</v>
      </c>
      <c r="E8215" t="s">
        <v>113</v>
      </c>
      <c r="F8215">
        <v>6</v>
      </c>
      <c r="G8215">
        <v>151.33351135253906</v>
      </c>
      <c r="H8215">
        <v>155.82484436035156</v>
      </c>
      <c r="I8215">
        <v>-4.4913382530212402</v>
      </c>
      <c r="J8215">
        <v>-2.9678411781787872E-2</v>
      </c>
      <c r="K8215">
        <v>-9.0752372741699219</v>
      </c>
      <c r="L8215">
        <v>-6.367032527923584</v>
      </c>
      <c r="M8215">
        <v>-4.4913382530212402</v>
      </c>
      <c r="N8215">
        <v>-2.6156437397003174</v>
      </c>
      <c r="O8215">
        <v>9.2561051249504089E-2</v>
      </c>
      <c r="P8215">
        <v>-10.374709129333496</v>
      </c>
      <c r="Q8215">
        <v>1.3920328617095947</v>
      </c>
      <c r="R8215">
        <v>276</v>
      </c>
      <c r="S8215">
        <v>12.793752670288086</v>
      </c>
      <c r="T8215">
        <v>3.5768356323242187</v>
      </c>
      <c r="U8215">
        <v>77.855194091796875</v>
      </c>
      <c r="V8215">
        <v>95.26153564453125</v>
      </c>
      <c r="W8215">
        <v>69.597404479980469</v>
      </c>
    </row>
    <row r="8216" spans="1:23" x14ac:dyDescent="0.25">
      <c r="A8216" t="s">
        <v>85</v>
      </c>
      <c r="B8216" t="s">
        <v>97</v>
      </c>
      <c r="C8216" t="s">
        <v>120</v>
      </c>
      <c r="D8216" t="s">
        <v>123</v>
      </c>
      <c r="E8216" t="s">
        <v>113</v>
      </c>
      <c r="F8216">
        <v>7</v>
      </c>
      <c r="G8216">
        <v>183.52894592285156</v>
      </c>
      <c r="H8216">
        <v>185.90046691894531</v>
      </c>
      <c r="I8216">
        <v>-2.3715176582336426</v>
      </c>
      <c r="J8216">
        <v>-1.2921763584017754E-2</v>
      </c>
      <c r="K8216">
        <v>-6.7716598510742188</v>
      </c>
      <c r="L8216">
        <v>-4.1720199584960938</v>
      </c>
      <c r="M8216">
        <v>-2.3715176582336426</v>
      </c>
      <c r="N8216">
        <v>-0.57101523876190186</v>
      </c>
      <c r="O8216">
        <v>2.0286242961883545</v>
      </c>
      <c r="P8216">
        <v>-8.0190391540527344</v>
      </c>
      <c r="Q8216">
        <v>3.276003360748291</v>
      </c>
      <c r="R8216">
        <v>276</v>
      </c>
      <c r="S8216">
        <v>11.788572311401367</v>
      </c>
      <c r="T8216">
        <v>3.4334490299224854</v>
      </c>
      <c r="U8216">
        <v>77.855194091796875</v>
      </c>
      <c r="V8216">
        <v>95.26153564453125</v>
      </c>
      <c r="W8216">
        <v>69.444000244140625</v>
      </c>
    </row>
    <row r="8217" spans="1:23" x14ac:dyDescent="0.25">
      <c r="A8217" t="s">
        <v>85</v>
      </c>
      <c r="B8217" t="s">
        <v>97</v>
      </c>
      <c r="C8217" t="s">
        <v>120</v>
      </c>
      <c r="D8217" t="s">
        <v>123</v>
      </c>
      <c r="E8217" t="s">
        <v>113</v>
      </c>
      <c r="F8217">
        <v>8</v>
      </c>
      <c r="G8217">
        <v>207.3221435546875</v>
      </c>
      <c r="H8217">
        <v>213.11738586425781</v>
      </c>
      <c r="I8217">
        <v>-5.7952494621276855</v>
      </c>
      <c r="J8217">
        <v>-2.7952872216701508E-2</v>
      </c>
      <c r="K8217">
        <v>-10.353647232055664</v>
      </c>
      <c r="L8217">
        <v>-7.6605091094970703</v>
      </c>
      <c r="M8217">
        <v>-5.7952494621276855</v>
      </c>
      <c r="N8217">
        <v>-3.9299898147583008</v>
      </c>
      <c r="O8217">
        <v>-1.2368513345718384</v>
      </c>
      <c r="P8217">
        <v>-11.645890235900879</v>
      </c>
      <c r="Q8217">
        <v>5.5391229689121246E-2</v>
      </c>
      <c r="R8217">
        <v>276</v>
      </c>
      <c r="S8217">
        <v>12.651800155639648</v>
      </c>
      <c r="T8217">
        <v>3.5569369792938232</v>
      </c>
      <c r="U8217">
        <v>77.855194091796875</v>
      </c>
      <c r="V8217">
        <v>95.26153564453125</v>
      </c>
      <c r="W8217">
        <v>71.185531616210937</v>
      </c>
    </row>
    <row r="8218" spans="1:23" x14ac:dyDescent="0.25">
      <c r="A8218" t="s">
        <v>85</v>
      </c>
      <c r="B8218" t="s">
        <v>97</v>
      </c>
      <c r="C8218" t="s">
        <v>120</v>
      </c>
      <c r="D8218" t="s">
        <v>123</v>
      </c>
      <c r="E8218" t="s">
        <v>113</v>
      </c>
      <c r="F8218">
        <v>9</v>
      </c>
      <c r="G8218">
        <v>226.32449340820312</v>
      </c>
      <c r="H8218">
        <v>238.07650756835937</v>
      </c>
      <c r="I8218">
        <v>-11.752016067504883</v>
      </c>
      <c r="J8218">
        <v>-5.1925517618656158E-2</v>
      </c>
      <c r="K8218">
        <v>-16.815986633300781</v>
      </c>
      <c r="L8218">
        <v>-13.824151992797852</v>
      </c>
      <c r="M8218">
        <v>-11.752016067504883</v>
      </c>
      <c r="N8218">
        <v>-9.6798801422119141</v>
      </c>
      <c r="O8218">
        <v>-6.6880450248718262</v>
      </c>
      <c r="P8218">
        <v>-18.251552581787109</v>
      </c>
      <c r="Q8218">
        <v>-5.2524800300598145</v>
      </c>
      <c r="R8218">
        <v>276</v>
      </c>
      <c r="S8218">
        <v>15.613858222961426</v>
      </c>
      <c r="T8218">
        <v>3.9514374732971191</v>
      </c>
      <c r="U8218">
        <v>77.855194091796875</v>
      </c>
      <c r="V8218">
        <v>95.26153564453125</v>
      </c>
      <c r="W8218">
        <v>74.273193359375</v>
      </c>
    </row>
    <row r="8219" spans="1:23" x14ac:dyDescent="0.25">
      <c r="A8219" t="s">
        <v>85</v>
      </c>
      <c r="B8219" t="s">
        <v>97</v>
      </c>
      <c r="C8219" t="s">
        <v>120</v>
      </c>
      <c r="D8219" t="s">
        <v>123</v>
      </c>
      <c r="E8219" t="s">
        <v>113</v>
      </c>
      <c r="F8219">
        <v>10</v>
      </c>
      <c r="G8219">
        <v>241.01495361328125</v>
      </c>
      <c r="H8219">
        <v>252.55172729492187</v>
      </c>
      <c r="I8219">
        <v>-11.53679084777832</v>
      </c>
      <c r="J8219">
        <v>-4.7867532819509506E-2</v>
      </c>
      <c r="K8219">
        <v>-16.721868515014648</v>
      </c>
      <c r="L8219">
        <v>-13.658482551574707</v>
      </c>
      <c r="M8219">
        <v>-11.53679084777832</v>
      </c>
      <c r="N8219">
        <v>-9.4150991439819336</v>
      </c>
      <c r="O8219">
        <v>-6.3517136573791504</v>
      </c>
      <c r="P8219">
        <v>-18.191764831542969</v>
      </c>
      <c r="Q8219">
        <v>-4.8818163871765137</v>
      </c>
      <c r="R8219">
        <v>276</v>
      </c>
      <c r="S8219">
        <v>16.369606018066406</v>
      </c>
      <c r="T8219">
        <v>4.0459370613098145</v>
      </c>
      <c r="U8219">
        <v>77.855194091796875</v>
      </c>
      <c r="V8219">
        <v>95.26153564453125</v>
      </c>
      <c r="W8219">
        <v>78.11956787109375</v>
      </c>
    </row>
    <row r="8220" spans="1:23" x14ac:dyDescent="0.25">
      <c r="A8220" t="s">
        <v>85</v>
      </c>
      <c r="B8220" t="s">
        <v>97</v>
      </c>
      <c r="C8220" t="s">
        <v>120</v>
      </c>
      <c r="D8220" t="s">
        <v>123</v>
      </c>
      <c r="E8220" t="s">
        <v>113</v>
      </c>
      <c r="F8220">
        <v>11</v>
      </c>
      <c r="G8220">
        <v>253.09402465820313</v>
      </c>
      <c r="H8220">
        <v>263.11581420898437</v>
      </c>
      <c r="I8220">
        <v>-10.021792411804199</v>
      </c>
      <c r="J8220">
        <v>-3.9597112685441971E-2</v>
      </c>
      <c r="K8220">
        <v>-16.729040145874023</v>
      </c>
      <c r="L8220">
        <v>-12.76634407043457</v>
      </c>
      <c r="M8220">
        <v>-10.021792411804199</v>
      </c>
      <c r="N8220">
        <v>-7.2772407531738281</v>
      </c>
      <c r="O8220">
        <v>-3.3145442008972168</v>
      </c>
      <c r="P8220">
        <v>-18.630453109741211</v>
      </c>
      <c r="Q8220">
        <v>-1.4131325483322144</v>
      </c>
      <c r="R8220">
        <v>276</v>
      </c>
      <c r="S8220">
        <v>27.391546249389648</v>
      </c>
      <c r="T8220">
        <v>5.2336935997009277</v>
      </c>
      <c r="U8220">
        <v>77.855194091796875</v>
      </c>
      <c r="V8220">
        <v>95.26153564453125</v>
      </c>
      <c r="W8220">
        <v>82.131919860839844</v>
      </c>
    </row>
    <row r="8221" spans="1:23" x14ac:dyDescent="0.25">
      <c r="A8221" t="s">
        <v>85</v>
      </c>
      <c r="B8221" t="s">
        <v>97</v>
      </c>
      <c r="C8221" t="s">
        <v>120</v>
      </c>
      <c r="D8221" t="s">
        <v>123</v>
      </c>
      <c r="E8221" t="s">
        <v>113</v>
      </c>
      <c r="F8221">
        <v>12</v>
      </c>
      <c r="G8221">
        <v>262.34982299804687</v>
      </c>
      <c r="H8221">
        <v>267.2901611328125</v>
      </c>
      <c r="I8221">
        <v>-4.9403395652770996</v>
      </c>
      <c r="J8221">
        <v>-1.8831115216016769E-2</v>
      </c>
      <c r="K8221">
        <v>-11.130436897277832</v>
      </c>
      <c r="L8221">
        <v>-7.4732770919799805</v>
      </c>
      <c r="M8221">
        <v>-4.9403395652770996</v>
      </c>
      <c r="N8221">
        <v>-2.4074018001556396</v>
      </c>
      <c r="O8221">
        <v>1.2497578859329224</v>
      </c>
      <c r="P8221">
        <v>-12.88524341583252</v>
      </c>
      <c r="Q8221">
        <v>3.0045645236968994</v>
      </c>
      <c r="R8221">
        <v>276</v>
      </c>
      <c r="S8221">
        <v>23.330434799194336</v>
      </c>
      <c r="T8221">
        <v>4.8301587104797363</v>
      </c>
      <c r="U8221">
        <v>77.855194091796875</v>
      </c>
      <c r="V8221">
        <v>95.26153564453125</v>
      </c>
      <c r="W8221">
        <v>85.5008544921875</v>
      </c>
    </row>
    <row r="8222" spans="1:23" x14ac:dyDescent="0.25">
      <c r="A8222" t="s">
        <v>85</v>
      </c>
      <c r="B8222" t="s">
        <v>97</v>
      </c>
      <c r="C8222" t="s">
        <v>120</v>
      </c>
      <c r="D8222" t="s">
        <v>123</v>
      </c>
      <c r="E8222" t="s">
        <v>113</v>
      </c>
      <c r="F8222">
        <v>13</v>
      </c>
      <c r="G8222">
        <v>261.879150390625</v>
      </c>
      <c r="H8222">
        <v>263.52932739257812</v>
      </c>
      <c r="I8222">
        <v>-1.6501567363739014</v>
      </c>
      <c r="J8222">
        <v>-6.3012144528329372E-3</v>
      </c>
      <c r="K8222">
        <v>-7.8893818855285645</v>
      </c>
      <c r="L8222">
        <v>-4.2031970024108887</v>
      </c>
      <c r="M8222">
        <v>-1.6501567363739014</v>
      </c>
      <c r="N8222">
        <v>0.90288352966308594</v>
      </c>
      <c r="O8222">
        <v>4.5890684127807617</v>
      </c>
      <c r="P8222">
        <v>-9.6581153869628906</v>
      </c>
      <c r="Q8222">
        <v>6.3578019142150879</v>
      </c>
      <c r="R8222">
        <v>276</v>
      </c>
      <c r="S8222">
        <v>23.702226638793945</v>
      </c>
      <c r="T8222">
        <v>4.8684930801391602</v>
      </c>
      <c r="U8222">
        <v>77.855194091796875</v>
      </c>
      <c r="V8222">
        <v>95.26153564453125</v>
      </c>
      <c r="W8222">
        <v>86.359573364257813</v>
      </c>
    </row>
    <row r="8223" spans="1:23" x14ac:dyDescent="0.25">
      <c r="A8223" t="s">
        <v>85</v>
      </c>
      <c r="B8223" t="s">
        <v>97</v>
      </c>
      <c r="C8223" t="s">
        <v>120</v>
      </c>
      <c r="D8223" t="s">
        <v>123</v>
      </c>
      <c r="E8223" t="s">
        <v>113</v>
      </c>
      <c r="F8223">
        <v>14</v>
      </c>
      <c r="G8223">
        <v>259.86715698242187</v>
      </c>
      <c r="H8223">
        <v>263.38873291015625</v>
      </c>
      <c r="I8223">
        <v>-3.521597146987915</v>
      </c>
      <c r="J8223">
        <v>-1.3551528565585613E-2</v>
      </c>
      <c r="K8223">
        <v>-9.3060674667358398</v>
      </c>
      <c r="L8223">
        <v>-5.8885555267333984</v>
      </c>
      <c r="M8223">
        <v>-3.521597146987915</v>
      </c>
      <c r="N8223">
        <v>-1.1546387672424316</v>
      </c>
      <c r="O8223">
        <v>2.2628731727600098</v>
      </c>
      <c r="P8223">
        <v>-10.945884704589844</v>
      </c>
      <c r="Q8223">
        <v>3.9026901721954346</v>
      </c>
      <c r="R8223">
        <v>276</v>
      </c>
      <c r="S8223">
        <v>20.373001098632813</v>
      </c>
      <c r="T8223">
        <v>4.513646125793457</v>
      </c>
      <c r="U8223">
        <v>77.855194091796875</v>
      </c>
      <c r="V8223">
        <v>95.26153564453125</v>
      </c>
      <c r="W8223">
        <v>86.229789733886719</v>
      </c>
    </row>
    <row r="8224" spans="1:23" x14ac:dyDescent="0.25">
      <c r="A8224" t="s">
        <v>85</v>
      </c>
      <c r="B8224" t="s">
        <v>97</v>
      </c>
      <c r="C8224" t="s">
        <v>120</v>
      </c>
      <c r="D8224" t="s">
        <v>123</v>
      </c>
      <c r="E8224" t="s">
        <v>113</v>
      </c>
      <c r="F8224">
        <v>15</v>
      </c>
      <c r="G8224">
        <v>260.60491943359375</v>
      </c>
      <c r="H8224">
        <v>251.95001220703125</v>
      </c>
      <c r="I8224">
        <v>8.6548967361450195</v>
      </c>
      <c r="J8224">
        <v>3.3210795372724533E-2</v>
      </c>
      <c r="K8224">
        <v>0.4883933961391449</v>
      </c>
      <c r="L8224">
        <v>5.3132295608520508</v>
      </c>
      <c r="M8224">
        <v>8.6548967361450195</v>
      </c>
      <c r="N8224">
        <v>11.996563911437988</v>
      </c>
      <c r="O8224">
        <v>16.821399688720703</v>
      </c>
      <c r="P8224">
        <v>-1.8266968727111816</v>
      </c>
      <c r="Q8224">
        <v>19.136489868164063</v>
      </c>
      <c r="R8224">
        <v>276</v>
      </c>
      <c r="S8224">
        <v>40.606925964355469</v>
      </c>
      <c r="T8224">
        <v>6.3723564147949219</v>
      </c>
      <c r="U8224">
        <v>77.855194091796875</v>
      </c>
      <c r="V8224">
        <v>95.26153564453125</v>
      </c>
      <c r="W8224">
        <v>87.1689453125</v>
      </c>
    </row>
    <row r="8225" spans="1:23" x14ac:dyDescent="0.25">
      <c r="A8225" t="s">
        <v>85</v>
      </c>
      <c r="B8225" t="s">
        <v>97</v>
      </c>
      <c r="C8225" t="s">
        <v>120</v>
      </c>
      <c r="D8225" t="s">
        <v>123</v>
      </c>
      <c r="E8225" t="s">
        <v>113</v>
      </c>
      <c r="F8225">
        <v>16</v>
      </c>
      <c r="G8225">
        <v>248.33749389648437</v>
      </c>
      <c r="H8225">
        <v>239.40885925292969</v>
      </c>
      <c r="I8225">
        <v>8.9286355972290039</v>
      </c>
      <c r="J8225">
        <v>3.5953633487224579E-2</v>
      </c>
      <c r="K8225">
        <v>3.2990653514862061</v>
      </c>
      <c r="L8225">
        <v>6.62506103515625</v>
      </c>
      <c r="M8225">
        <v>8.9286355972290039</v>
      </c>
      <c r="N8225">
        <v>11.232210159301758</v>
      </c>
      <c r="O8225">
        <v>14.558205604553223</v>
      </c>
      <c r="P8225">
        <v>1.7031605243682861</v>
      </c>
      <c r="Q8225">
        <v>16.154109954833984</v>
      </c>
      <c r="R8225">
        <v>276</v>
      </c>
      <c r="S8225">
        <v>19.296487808227539</v>
      </c>
      <c r="T8225">
        <v>4.3927769660949707</v>
      </c>
      <c r="U8225">
        <v>77.855194091796875</v>
      </c>
      <c r="V8225">
        <v>95.26153564453125</v>
      </c>
      <c r="W8225">
        <v>87.842132568359375</v>
      </c>
    </row>
    <row r="8226" spans="1:23" x14ac:dyDescent="0.25">
      <c r="A8226" t="s">
        <v>85</v>
      </c>
      <c r="B8226" t="s">
        <v>97</v>
      </c>
      <c r="C8226" t="s">
        <v>120</v>
      </c>
      <c r="D8226" t="s">
        <v>123</v>
      </c>
      <c r="E8226" t="s">
        <v>113</v>
      </c>
      <c r="F8226">
        <v>17</v>
      </c>
      <c r="G8226">
        <v>238.0191650390625</v>
      </c>
      <c r="H8226">
        <v>228.51438903808594</v>
      </c>
      <c r="I8226">
        <v>9.5047903060913086</v>
      </c>
      <c r="J8226">
        <v>3.9932876825332642E-2</v>
      </c>
      <c r="K8226">
        <v>4.3103899955749512</v>
      </c>
      <c r="L8226">
        <v>7.3792839050292969</v>
      </c>
      <c r="M8226">
        <v>9.5047903060913086</v>
      </c>
      <c r="N8226">
        <v>11.63029670715332</v>
      </c>
      <c r="O8226">
        <v>14.699191093444824</v>
      </c>
      <c r="P8226">
        <v>2.8378496170043945</v>
      </c>
      <c r="Q8226">
        <v>16.171731948852539</v>
      </c>
      <c r="R8226">
        <v>276</v>
      </c>
      <c r="S8226">
        <v>16.428529739379883</v>
      </c>
      <c r="T8226">
        <v>4.0532121658325195</v>
      </c>
      <c r="U8226">
        <v>77.855194091796875</v>
      </c>
      <c r="V8226">
        <v>95.26153564453125</v>
      </c>
      <c r="W8226">
        <v>87.461708068847656</v>
      </c>
    </row>
    <row r="8227" spans="1:23" x14ac:dyDescent="0.25">
      <c r="A8227" t="s">
        <v>85</v>
      </c>
      <c r="B8227" t="s">
        <v>97</v>
      </c>
      <c r="C8227" t="s">
        <v>120</v>
      </c>
      <c r="D8227" t="s">
        <v>123</v>
      </c>
      <c r="E8227" t="s">
        <v>113</v>
      </c>
      <c r="F8227">
        <v>18</v>
      </c>
      <c r="G8227">
        <v>220.747802734375</v>
      </c>
      <c r="H8227">
        <v>216.02772521972656</v>
      </c>
      <c r="I8227">
        <v>4.7200760841369629</v>
      </c>
      <c r="J8227">
        <v>2.1382210776209831E-2</v>
      </c>
      <c r="K8227">
        <v>-0.32460537552833557</v>
      </c>
      <c r="L8227">
        <v>2.6558332443237305</v>
      </c>
      <c r="M8227">
        <v>4.7200760841369629</v>
      </c>
      <c r="N8227">
        <v>6.7843189239501953</v>
      </c>
      <c r="O8227">
        <v>9.7647571563720703</v>
      </c>
      <c r="P8227">
        <v>-1.7547024488449097</v>
      </c>
      <c r="Q8227">
        <v>11.194854736328125</v>
      </c>
      <c r="R8227">
        <v>276</v>
      </c>
      <c r="S8227">
        <v>15.495134353637695</v>
      </c>
      <c r="T8227">
        <v>3.9363858699798584</v>
      </c>
      <c r="U8227">
        <v>77.855194091796875</v>
      </c>
      <c r="V8227">
        <v>95.26153564453125</v>
      </c>
      <c r="W8227">
        <v>86.2740478515625</v>
      </c>
    </row>
    <row r="8228" spans="1:23" x14ac:dyDescent="0.25">
      <c r="A8228" t="s">
        <v>85</v>
      </c>
      <c r="B8228" t="s">
        <v>97</v>
      </c>
      <c r="C8228" t="s">
        <v>120</v>
      </c>
      <c r="D8228" t="s">
        <v>123</v>
      </c>
      <c r="E8228" t="s">
        <v>113</v>
      </c>
      <c r="F8228">
        <v>19</v>
      </c>
      <c r="G8228">
        <v>200.31777954101562</v>
      </c>
      <c r="H8228">
        <v>198.62940979003906</v>
      </c>
      <c r="I8228">
        <v>1.688359260559082</v>
      </c>
      <c r="J8228">
        <v>8.4284041076898575E-3</v>
      </c>
      <c r="K8228">
        <v>-3.6308290958404541</v>
      </c>
      <c r="L8228">
        <v>-0.48820948600769043</v>
      </c>
      <c r="M8228">
        <v>1.688359260559082</v>
      </c>
      <c r="N8228">
        <v>3.8649280071258545</v>
      </c>
      <c r="O8228">
        <v>7.0075473785400391</v>
      </c>
      <c r="P8228">
        <v>-5.1387448310852051</v>
      </c>
      <c r="Q8228">
        <v>8.5154638290405273</v>
      </c>
      <c r="R8228">
        <v>276</v>
      </c>
      <c r="S8228">
        <v>17.227354049682617</v>
      </c>
      <c r="T8228">
        <v>4.1505846977233887</v>
      </c>
      <c r="U8228">
        <v>77.855194091796875</v>
      </c>
      <c r="V8228">
        <v>95.26153564453125</v>
      </c>
      <c r="W8228">
        <v>84.445114135742187</v>
      </c>
    </row>
    <row r="8229" spans="1:23" x14ac:dyDescent="0.25">
      <c r="A8229" t="s">
        <v>85</v>
      </c>
      <c r="B8229" t="s">
        <v>97</v>
      </c>
      <c r="C8229" t="s">
        <v>120</v>
      </c>
      <c r="D8229" t="s">
        <v>123</v>
      </c>
      <c r="E8229" t="s">
        <v>113</v>
      </c>
      <c r="F8229">
        <v>20</v>
      </c>
      <c r="G8229">
        <v>192.72010803222656</v>
      </c>
      <c r="H8229">
        <v>193.93141174316406</v>
      </c>
      <c r="I8229">
        <v>-1.2113064527511597</v>
      </c>
      <c r="J8229">
        <v>-6.2853144481778145E-3</v>
      </c>
      <c r="K8229">
        <v>-6.5307583808898926</v>
      </c>
      <c r="L8229">
        <v>-3.3879830837249756</v>
      </c>
      <c r="M8229">
        <v>-1.2113064527511597</v>
      </c>
      <c r="N8229">
        <v>0.9653700590133667</v>
      </c>
      <c r="O8229">
        <v>4.1081452369689941</v>
      </c>
      <c r="P8229">
        <v>-8.0387487411499023</v>
      </c>
      <c r="Q8229">
        <v>5.6161360740661621</v>
      </c>
      <c r="R8229">
        <v>276</v>
      </c>
      <c r="S8229">
        <v>17.229059219360352</v>
      </c>
      <c r="T8229">
        <v>4.1507902145385742</v>
      </c>
      <c r="U8229">
        <v>77.855194091796875</v>
      </c>
      <c r="V8229">
        <v>95.26153564453125</v>
      </c>
      <c r="W8229">
        <v>80.211074829101562</v>
      </c>
    </row>
    <row r="8230" spans="1:23" x14ac:dyDescent="0.25">
      <c r="A8230" t="s">
        <v>85</v>
      </c>
      <c r="B8230" t="s">
        <v>97</v>
      </c>
      <c r="C8230" t="s">
        <v>120</v>
      </c>
      <c r="D8230" t="s">
        <v>123</v>
      </c>
      <c r="E8230" t="s">
        <v>113</v>
      </c>
      <c r="F8230">
        <v>21</v>
      </c>
      <c r="G8230">
        <v>185.65753173828125</v>
      </c>
      <c r="H8230">
        <v>183.52195739746094</v>
      </c>
      <c r="I8230">
        <v>2.1355726718902588</v>
      </c>
      <c r="J8230">
        <v>1.1502753011882305E-2</v>
      </c>
      <c r="K8230">
        <v>-2.9845116138458252</v>
      </c>
      <c r="L8230">
        <v>4.0475659072399139E-2</v>
      </c>
      <c r="M8230">
        <v>2.1355726718902588</v>
      </c>
      <c r="N8230">
        <v>4.2306694984436035</v>
      </c>
      <c r="O8230">
        <v>7.2556571960449219</v>
      </c>
      <c r="P8230">
        <v>-4.4359846115112305</v>
      </c>
      <c r="Q8230">
        <v>8.7071294784545898</v>
      </c>
      <c r="R8230">
        <v>276</v>
      </c>
      <c r="S8230">
        <v>15.961806297302246</v>
      </c>
      <c r="T8230">
        <v>3.9952230453491211</v>
      </c>
      <c r="U8230">
        <v>77.855194091796875</v>
      </c>
      <c r="V8230">
        <v>95.26153564453125</v>
      </c>
      <c r="W8230">
        <v>76.502983093261719</v>
      </c>
    </row>
    <row r="8231" spans="1:23" x14ac:dyDescent="0.25">
      <c r="A8231" t="s">
        <v>85</v>
      </c>
      <c r="B8231" t="s">
        <v>97</v>
      </c>
      <c r="C8231" t="s">
        <v>120</v>
      </c>
      <c r="D8231" t="s">
        <v>123</v>
      </c>
      <c r="E8231" t="s">
        <v>113</v>
      </c>
      <c r="F8231">
        <v>22</v>
      </c>
      <c r="G8231">
        <v>174.45280456542969</v>
      </c>
      <c r="H8231">
        <v>168.75556945800781</v>
      </c>
      <c r="I8231">
        <v>5.6972379684448242</v>
      </c>
      <c r="J8231">
        <v>3.2657761126756668E-2</v>
      </c>
      <c r="K8231">
        <v>3.3827971667051315E-2</v>
      </c>
      <c r="L8231">
        <v>3.3798165321350098</v>
      </c>
      <c r="M8231">
        <v>5.6972379684448242</v>
      </c>
      <c r="N8231">
        <v>8.0146598815917969</v>
      </c>
      <c r="O8231">
        <v>11.360648155212402</v>
      </c>
      <c r="P8231">
        <v>-1.5716700553894043</v>
      </c>
      <c r="Q8231">
        <v>12.966146469116211</v>
      </c>
      <c r="R8231">
        <v>276</v>
      </c>
      <c r="S8231">
        <v>19.529170989990234</v>
      </c>
      <c r="T8231">
        <v>4.419182300567627</v>
      </c>
      <c r="U8231">
        <v>77.855194091796875</v>
      </c>
      <c r="V8231">
        <v>95.26153564453125</v>
      </c>
      <c r="W8231">
        <v>74.583404541015625</v>
      </c>
    </row>
    <row r="8232" spans="1:23" x14ac:dyDescent="0.25">
      <c r="A8232" t="s">
        <v>85</v>
      </c>
      <c r="B8232" t="s">
        <v>97</v>
      </c>
      <c r="C8232" t="s">
        <v>120</v>
      </c>
      <c r="D8232" t="s">
        <v>123</v>
      </c>
      <c r="E8232" t="s">
        <v>113</v>
      </c>
      <c r="F8232">
        <v>23</v>
      </c>
      <c r="G8232">
        <v>158.03666687011719</v>
      </c>
      <c r="H8232">
        <v>151.84246826171875</v>
      </c>
      <c r="I8232">
        <v>6.1942024230957031</v>
      </c>
      <c r="J8232">
        <v>3.919471800327301E-2</v>
      </c>
      <c r="K8232">
        <v>1.3528906106948853</v>
      </c>
      <c r="L8232">
        <v>4.2131767272949219</v>
      </c>
      <c r="M8232">
        <v>6.1942024230957031</v>
      </c>
      <c r="N8232">
        <v>8.1752281188964844</v>
      </c>
      <c r="O8232">
        <v>11.035513877868652</v>
      </c>
      <c r="P8232">
        <v>-1.9553977996110916E-2</v>
      </c>
      <c r="Q8232">
        <v>12.407958984375</v>
      </c>
      <c r="R8232">
        <v>276</v>
      </c>
      <c r="S8232">
        <v>14.270984649658203</v>
      </c>
      <c r="T8232">
        <v>3.7776956558227539</v>
      </c>
      <c r="U8232">
        <v>77.855194091796875</v>
      </c>
      <c r="V8232">
        <v>95.26153564453125</v>
      </c>
      <c r="W8232">
        <v>72.878303527832031</v>
      </c>
    </row>
    <row r="8233" spans="1:23" x14ac:dyDescent="0.25">
      <c r="A8233" t="s">
        <v>85</v>
      </c>
      <c r="B8233" t="s">
        <v>97</v>
      </c>
      <c r="C8233" t="s">
        <v>120</v>
      </c>
      <c r="D8233" t="s">
        <v>123</v>
      </c>
      <c r="E8233" t="s">
        <v>113</v>
      </c>
      <c r="F8233">
        <v>24</v>
      </c>
      <c r="G8233">
        <v>142.64659118652344</v>
      </c>
      <c r="H8233">
        <v>139.7694091796875</v>
      </c>
      <c r="I8233">
        <v>2.877180814743042</v>
      </c>
      <c r="J8233">
        <v>2.0169993862509727E-2</v>
      </c>
      <c r="K8233">
        <v>-1.0126791000366211</v>
      </c>
      <c r="L8233">
        <v>1.2854816913604736</v>
      </c>
      <c r="M8233">
        <v>2.877180814743042</v>
      </c>
      <c r="N8233">
        <v>4.4688801765441895</v>
      </c>
      <c r="O8233">
        <v>6.7670407295227051</v>
      </c>
      <c r="P8233">
        <v>-2.1154003143310547</v>
      </c>
      <c r="Q8233">
        <v>7.8697619438171387</v>
      </c>
      <c r="R8233">
        <v>276</v>
      </c>
      <c r="S8233">
        <v>9.2128868103027344</v>
      </c>
      <c r="T8233">
        <v>3.0352737903594971</v>
      </c>
      <c r="U8233">
        <v>77.855194091796875</v>
      </c>
      <c r="V8233">
        <v>95.26153564453125</v>
      </c>
      <c r="W8233">
        <v>72.331916809082031</v>
      </c>
    </row>
    <row r="8234" spans="1:23" x14ac:dyDescent="0.25">
      <c r="A8234" t="s">
        <v>85</v>
      </c>
      <c r="B8234" t="s">
        <v>97</v>
      </c>
      <c r="C8234" t="s">
        <v>120</v>
      </c>
      <c r="D8234" t="s">
        <v>123</v>
      </c>
      <c r="E8234" t="s">
        <v>114</v>
      </c>
      <c r="F8234">
        <v>1</v>
      </c>
      <c r="G8234">
        <v>128.00326538085937</v>
      </c>
      <c r="H8234">
        <v>118.68808746337891</v>
      </c>
      <c r="I8234">
        <v>9.3151664733886719</v>
      </c>
      <c r="J8234">
        <v>7.2772882878780365E-2</v>
      </c>
      <c r="K8234">
        <v>3.9090571403503418</v>
      </c>
      <c r="L8234">
        <v>7.1030302047729492</v>
      </c>
      <c r="M8234">
        <v>9.3151664733886719</v>
      </c>
      <c r="N8234">
        <v>11.527302742004395</v>
      </c>
      <c r="O8234">
        <v>14.72127628326416</v>
      </c>
      <c r="P8234">
        <v>2.376500129699707</v>
      </c>
      <c r="Q8234">
        <v>16.25383186340332</v>
      </c>
      <c r="R8234">
        <v>277</v>
      </c>
      <c r="S8234">
        <v>17.794981002807617</v>
      </c>
      <c r="T8234">
        <v>4.218409538269043</v>
      </c>
      <c r="U8234">
        <v>83.126083374023437</v>
      </c>
      <c r="V8234">
        <v>102.14903259277344</v>
      </c>
      <c r="W8234">
        <v>74.919204711914063</v>
      </c>
    </row>
    <row r="8235" spans="1:23" x14ac:dyDescent="0.25">
      <c r="A8235" t="s">
        <v>85</v>
      </c>
      <c r="B8235" t="s">
        <v>97</v>
      </c>
      <c r="C8235" t="s">
        <v>120</v>
      </c>
      <c r="D8235" t="s">
        <v>123</v>
      </c>
      <c r="E8235" t="s">
        <v>114</v>
      </c>
      <c r="F8235">
        <v>2</v>
      </c>
      <c r="G8235">
        <v>127.43199920654297</v>
      </c>
      <c r="H8235">
        <v>118.75074005126953</v>
      </c>
      <c r="I8235">
        <v>8.6812553405761719</v>
      </c>
      <c r="J8235">
        <v>6.812460720539093E-2</v>
      </c>
      <c r="K8235">
        <v>3.7176902294158936</v>
      </c>
      <c r="L8235">
        <v>6.6502046585083008</v>
      </c>
      <c r="M8235">
        <v>8.6812553405761719</v>
      </c>
      <c r="N8235">
        <v>10.712306022644043</v>
      </c>
      <c r="O8235">
        <v>13.644820213317871</v>
      </c>
      <c r="P8235">
        <v>2.3105883598327637</v>
      </c>
      <c r="Q8235">
        <v>15.051921844482422</v>
      </c>
      <c r="R8235">
        <v>277</v>
      </c>
      <c r="S8235">
        <v>15.00083065032959</v>
      </c>
      <c r="T8235">
        <v>3.8730905055999756</v>
      </c>
      <c r="U8235">
        <v>83.126083374023437</v>
      </c>
      <c r="V8235">
        <v>102.14903259277344</v>
      </c>
      <c r="W8235">
        <v>74.772621154785156</v>
      </c>
    </row>
    <row r="8236" spans="1:23" x14ac:dyDescent="0.25">
      <c r="A8236" t="s">
        <v>85</v>
      </c>
      <c r="B8236" t="s">
        <v>97</v>
      </c>
      <c r="C8236" t="s">
        <v>120</v>
      </c>
      <c r="D8236" t="s">
        <v>123</v>
      </c>
      <c r="E8236" t="s">
        <v>114</v>
      </c>
      <c r="F8236">
        <v>3</v>
      </c>
      <c r="G8236">
        <v>125.27806854248047</v>
      </c>
      <c r="H8236">
        <v>119.52011871337891</v>
      </c>
      <c r="I8236">
        <v>5.7579483985900879</v>
      </c>
      <c r="J8236">
        <v>4.5961342751979828E-2</v>
      </c>
      <c r="K8236">
        <v>1.7187677621841431</v>
      </c>
      <c r="L8236">
        <v>4.1051483154296875</v>
      </c>
      <c r="M8236">
        <v>5.7579483985900879</v>
      </c>
      <c r="N8236">
        <v>7.4107484817504883</v>
      </c>
      <c r="O8236">
        <v>9.7971286773681641</v>
      </c>
      <c r="P8236">
        <v>0.57371610403060913</v>
      </c>
      <c r="Q8236">
        <v>10.942180633544922</v>
      </c>
      <c r="R8236">
        <v>277</v>
      </c>
      <c r="S8236">
        <v>9.93377685546875</v>
      </c>
      <c r="T8236">
        <v>3.1517894268035889</v>
      </c>
      <c r="U8236">
        <v>83.126083374023437</v>
      </c>
      <c r="V8236">
        <v>102.14903259277344</v>
      </c>
      <c r="W8236">
        <v>74.572624206542969</v>
      </c>
    </row>
    <row r="8237" spans="1:23" x14ac:dyDescent="0.25">
      <c r="A8237" t="s">
        <v>85</v>
      </c>
      <c r="B8237" t="s">
        <v>97</v>
      </c>
      <c r="C8237" t="s">
        <v>120</v>
      </c>
      <c r="D8237" t="s">
        <v>123</v>
      </c>
      <c r="E8237" t="s">
        <v>114</v>
      </c>
      <c r="F8237">
        <v>4</v>
      </c>
      <c r="G8237">
        <v>127.89327239990234</v>
      </c>
      <c r="H8237">
        <v>123.52022552490234</v>
      </c>
      <c r="I8237">
        <v>4.3730354309082031</v>
      </c>
      <c r="J8237">
        <v>3.4192848950624466E-2</v>
      </c>
      <c r="K8237">
        <v>0.46232542395591736</v>
      </c>
      <c r="L8237">
        <v>2.7728044986724854</v>
      </c>
      <c r="M8237">
        <v>4.3730354309082031</v>
      </c>
      <c r="N8237">
        <v>5.9732661247253418</v>
      </c>
      <c r="O8237">
        <v>8.2837457656860352</v>
      </c>
      <c r="P8237">
        <v>-0.64630651473999023</v>
      </c>
      <c r="Q8237">
        <v>9.3923778533935547</v>
      </c>
      <c r="R8237">
        <v>277</v>
      </c>
      <c r="S8237">
        <v>9.3119163513183594</v>
      </c>
      <c r="T8237">
        <v>3.0515432357788086</v>
      </c>
      <c r="U8237">
        <v>83.126083374023437</v>
      </c>
      <c r="V8237">
        <v>102.14903259277344</v>
      </c>
      <c r="W8237">
        <v>74.699333190917969</v>
      </c>
    </row>
    <row r="8238" spans="1:23" x14ac:dyDescent="0.25">
      <c r="A8238" t="s">
        <v>85</v>
      </c>
      <c r="B8238" t="s">
        <v>97</v>
      </c>
      <c r="C8238" t="s">
        <v>120</v>
      </c>
      <c r="D8238" t="s">
        <v>123</v>
      </c>
      <c r="E8238" t="s">
        <v>114</v>
      </c>
      <c r="F8238">
        <v>5</v>
      </c>
      <c r="G8238">
        <v>142.33351135253906</v>
      </c>
      <c r="H8238">
        <v>139.7879638671875</v>
      </c>
      <c r="I8238">
        <v>2.5455505847930908</v>
      </c>
      <c r="J8238">
        <v>1.7884407192468643E-2</v>
      </c>
      <c r="K8238">
        <v>-1.5723267793655396</v>
      </c>
      <c r="L8238">
        <v>0.86054855585098267</v>
      </c>
      <c r="M8238">
        <v>2.5455505847930908</v>
      </c>
      <c r="N8238">
        <v>4.2305526733398437</v>
      </c>
      <c r="O8238">
        <v>6.6634278297424316</v>
      </c>
      <c r="P8238">
        <v>-2.7396876811981201</v>
      </c>
      <c r="Q8238">
        <v>7.8307890892028809</v>
      </c>
      <c r="R8238">
        <v>277</v>
      </c>
      <c r="S8238">
        <v>10.32463264465332</v>
      </c>
      <c r="T8238">
        <v>3.2131967544555664</v>
      </c>
      <c r="U8238">
        <v>83.126083374023437</v>
      </c>
      <c r="V8238">
        <v>102.14903259277344</v>
      </c>
      <c r="W8238">
        <v>74.545913696289063</v>
      </c>
    </row>
    <row r="8239" spans="1:23" x14ac:dyDescent="0.25">
      <c r="A8239" t="s">
        <v>85</v>
      </c>
      <c r="B8239" t="s">
        <v>97</v>
      </c>
      <c r="C8239" t="s">
        <v>120</v>
      </c>
      <c r="D8239" t="s">
        <v>123</v>
      </c>
      <c r="E8239" t="s">
        <v>114</v>
      </c>
      <c r="F8239">
        <v>6</v>
      </c>
      <c r="G8239">
        <v>168.06881713867187</v>
      </c>
      <c r="H8239">
        <v>166.26422119140625</v>
      </c>
      <c r="I8239">
        <v>1.8046051263809204</v>
      </c>
      <c r="J8239">
        <v>1.0737298987805843E-2</v>
      </c>
      <c r="K8239">
        <v>-2.5935285091400146</v>
      </c>
      <c r="L8239">
        <v>4.9244961701333523E-3</v>
      </c>
      <c r="M8239">
        <v>1.8046051263809204</v>
      </c>
      <c r="N8239">
        <v>3.604285717010498</v>
      </c>
      <c r="O8239">
        <v>6.2027387619018555</v>
      </c>
      <c r="P8239">
        <v>-3.8403382301330566</v>
      </c>
      <c r="Q8239">
        <v>7.4495487213134766</v>
      </c>
      <c r="R8239">
        <v>277</v>
      </c>
      <c r="S8239">
        <v>11.777813911437988</v>
      </c>
      <c r="T8239">
        <v>3.4318819046020508</v>
      </c>
      <c r="U8239">
        <v>83.126083374023437</v>
      </c>
      <c r="V8239">
        <v>102.14903259277344</v>
      </c>
      <c r="W8239">
        <v>74.379463195800781</v>
      </c>
    </row>
    <row r="8240" spans="1:23" x14ac:dyDescent="0.25">
      <c r="A8240" t="s">
        <v>85</v>
      </c>
      <c r="B8240" t="s">
        <v>97</v>
      </c>
      <c r="C8240" t="s">
        <v>120</v>
      </c>
      <c r="D8240" t="s">
        <v>123</v>
      </c>
      <c r="E8240" t="s">
        <v>114</v>
      </c>
      <c r="F8240">
        <v>7</v>
      </c>
      <c r="G8240">
        <v>204.93014526367187</v>
      </c>
      <c r="H8240">
        <v>199.05892944335937</v>
      </c>
      <c r="I8240">
        <v>5.8712143898010254</v>
      </c>
      <c r="J8240">
        <v>2.8649833053350449E-2</v>
      </c>
      <c r="K8240">
        <v>0.72418272495269775</v>
      </c>
      <c r="L8240">
        <v>3.7650907039642334</v>
      </c>
      <c r="M8240">
        <v>5.8712143898010254</v>
      </c>
      <c r="N8240">
        <v>7.9773378372192383</v>
      </c>
      <c r="O8240">
        <v>11.018245697021484</v>
      </c>
      <c r="P8240">
        <v>-0.73492920398712158</v>
      </c>
      <c r="Q8240">
        <v>12.477357864379883</v>
      </c>
      <c r="R8240">
        <v>277</v>
      </c>
      <c r="S8240">
        <v>16.130264282226562</v>
      </c>
      <c r="T8240">
        <v>4.0162501335144043</v>
      </c>
      <c r="U8240">
        <v>83.126083374023437</v>
      </c>
      <c r="V8240">
        <v>102.14903259277344</v>
      </c>
      <c r="W8240">
        <v>73.799331665039062</v>
      </c>
    </row>
    <row r="8241" spans="1:23" x14ac:dyDescent="0.25">
      <c r="A8241" t="s">
        <v>85</v>
      </c>
      <c r="B8241" t="s">
        <v>97</v>
      </c>
      <c r="C8241" t="s">
        <v>120</v>
      </c>
      <c r="D8241" t="s">
        <v>123</v>
      </c>
      <c r="E8241" t="s">
        <v>114</v>
      </c>
      <c r="F8241">
        <v>8</v>
      </c>
      <c r="G8241">
        <v>230.65476989746094</v>
      </c>
      <c r="H8241">
        <v>226.437255859375</v>
      </c>
      <c r="I8241">
        <v>4.2175083160400391</v>
      </c>
      <c r="J8241">
        <v>1.8284939229488373E-2</v>
      </c>
      <c r="K8241">
        <v>-1.1293337345123291</v>
      </c>
      <c r="L8241">
        <v>2.0296239852905273</v>
      </c>
      <c r="M8241">
        <v>4.2175083160400391</v>
      </c>
      <c r="N8241">
        <v>6.4053926467895508</v>
      </c>
      <c r="O8241">
        <v>9.5643501281738281</v>
      </c>
      <c r="P8241">
        <v>-2.6450891494750977</v>
      </c>
      <c r="Q8241">
        <v>11.080105781555176</v>
      </c>
      <c r="R8241">
        <v>277</v>
      </c>
      <c r="S8241">
        <v>17.406944274902344</v>
      </c>
      <c r="T8241">
        <v>4.1721630096435547</v>
      </c>
      <c r="U8241">
        <v>83.126083374023437</v>
      </c>
      <c r="V8241">
        <v>102.14903259277344</v>
      </c>
      <c r="W8241">
        <v>75.379463195800781</v>
      </c>
    </row>
    <row r="8242" spans="1:23" x14ac:dyDescent="0.25">
      <c r="A8242" t="s">
        <v>85</v>
      </c>
      <c r="B8242" t="s">
        <v>97</v>
      </c>
      <c r="C8242" t="s">
        <v>120</v>
      </c>
      <c r="D8242" t="s">
        <v>123</v>
      </c>
      <c r="E8242" t="s">
        <v>114</v>
      </c>
      <c r="F8242">
        <v>9</v>
      </c>
      <c r="G8242">
        <v>258.30499267578125</v>
      </c>
      <c r="H8242">
        <v>250.10417175292969</v>
      </c>
      <c r="I8242">
        <v>8.2008237838745117</v>
      </c>
      <c r="J8242">
        <v>3.1748607754707336E-2</v>
      </c>
      <c r="K8242">
        <v>-1.0295249223709106</v>
      </c>
      <c r="L8242">
        <v>4.4238400459289551</v>
      </c>
      <c r="M8242">
        <v>8.2008237838745117</v>
      </c>
      <c r="N8242">
        <v>11.977807998657227</v>
      </c>
      <c r="O8242">
        <v>17.431173324584961</v>
      </c>
      <c r="P8242">
        <v>-3.64620041847229</v>
      </c>
      <c r="Q8242">
        <v>20.047847747802734</v>
      </c>
      <c r="R8242">
        <v>277</v>
      </c>
      <c r="S8242">
        <v>51.875705718994141</v>
      </c>
      <c r="T8242">
        <v>7.202479362487793</v>
      </c>
      <c r="U8242">
        <v>83.126083374023437</v>
      </c>
      <c r="V8242">
        <v>102.14903259277344</v>
      </c>
      <c r="W8242">
        <v>78.526046752929688</v>
      </c>
    </row>
    <row r="8243" spans="1:23" x14ac:dyDescent="0.25">
      <c r="A8243" t="s">
        <v>85</v>
      </c>
      <c r="B8243" t="s">
        <v>97</v>
      </c>
      <c r="C8243" t="s">
        <v>120</v>
      </c>
      <c r="D8243" t="s">
        <v>123</v>
      </c>
      <c r="E8243" t="s">
        <v>114</v>
      </c>
      <c r="F8243">
        <v>10</v>
      </c>
      <c r="G8243">
        <v>271.3048095703125</v>
      </c>
      <c r="H8243">
        <v>269.57086181640625</v>
      </c>
      <c r="I8243">
        <v>1.7339686155319214</v>
      </c>
      <c r="J8243">
        <v>6.3912197947502136E-3</v>
      </c>
      <c r="K8243">
        <v>-6.3242735862731934</v>
      </c>
      <c r="L8243">
        <v>-1.5633988380432129</v>
      </c>
      <c r="M8243">
        <v>1.7339686155319214</v>
      </c>
      <c r="N8243">
        <v>5.0313363075256348</v>
      </c>
      <c r="O8243">
        <v>9.792210578918457</v>
      </c>
      <c r="P8243">
        <v>-8.608673095703125</v>
      </c>
      <c r="Q8243">
        <v>12.076610565185547</v>
      </c>
      <c r="R8243">
        <v>277</v>
      </c>
      <c r="S8243">
        <v>39.537433624267578</v>
      </c>
      <c r="T8243">
        <v>6.2878799438476563</v>
      </c>
      <c r="U8243">
        <v>83.126083374023437</v>
      </c>
      <c r="V8243">
        <v>102.14903259277344</v>
      </c>
      <c r="W8243">
        <v>82.939064025878906</v>
      </c>
    </row>
    <row r="8244" spans="1:23" x14ac:dyDescent="0.25">
      <c r="A8244" t="s">
        <v>85</v>
      </c>
      <c r="B8244" t="s">
        <v>97</v>
      </c>
      <c r="C8244" t="s">
        <v>120</v>
      </c>
      <c r="D8244" t="s">
        <v>123</v>
      </c>
      <c r="E8244" t="s">
        <v>114</v>
      </c>
      <c r="F8244">
        <v>11</v>
      </c>
      <c r="G8244">
        <v>285.9935302734375</v>
      </c>
      <c r="H8244">
        <v>284.18765258789062</v>
      </c>
      <c r="I8244">
        <v>1.8058717250823975</v>
      </c>
      <c r="J8244">
        <v>6.3143796287477016E-3</v>
      </c>
      <c r="K8244">
        <v>-7.5338988304138184</v>
      </c>
      <c r="L8244">
        <v>-2.0158867835998535</v>
      </c>
      <c r="M8244">
        <v>1.8058717250823975</v>
      </c>
      <c r="N8244">
        <v>5.6276302337646484</v>
      </c>
      <c r="O8244">
        <v>11.145642280578613</v>
      </c>
      <c r="P8244">
        <v>-10.181593894958496</v>
      </c>
      <c r="Q8244">
        <v>13.793337821960449</v>
      </c>
      <c r="R8244">
        <v>277</v>
      </c>
      <c r="S8244">
        <v>53.112930297851563</v>
      </c>
      <c r="T8244">
        <v>7.2878618240356445</v>
      </c>
      <c r="U8244">
        <v>83.126083374023437</v>
      </c>
      <c r="V8244">
        <v>102.14903259277344</v>
      </c>
      <c r="W8244">
        <v>87.626045227050781</v>
      </c>
    </row>
    <row r="8245" spans="1:23" x14ac:dyDescent="0.25">
      <c r="A8245" t="s">
        <v>85</v>
      </c>
      <c r="B8245" t="s">
        <v>97</v>
      </c>
      <c r="C8245" t="s">
        <v>120</v>
      </c>
      <c r="D8245" t="s">
        <v>123</v>
      </c>
      <c r="E8245" t="s">
        <v>114</v>
      </c>
      <c r="F8245">
        <v>12</v>
      </c>
      <c r="G8245">
        <v>284.30401611328125</v>
      </c>
      <c r="H8245">
        <v>289.10006713867187</v>
      </c>
      <c r="I8245">
        <v>-4.7960519790649414</v>
      </c>
      <c r="J8245">
        <v>-1.6869448125362396E-2</v>
      </c>
      <c r="K8245">
        <v>-11.803199768066406</v>
      </c>
      <c r="L8245">
        <v>-7.6633200645446777</v>
      </c>
      <c r="M8245">
        <v>-4.7960519790649414</v>
      </c>
      <c r="N8245">
        <v>-1.9287837743759155</v>
      </c>
      <c r="O8245">
        <v>2.2110960483551025</v>
      </c>
      <c r="P8245">
        <v>-13.789628982543945</v>
      </c>
      <c r="Q8245">
        <v>4.1975250244140625</v>
      </c>
      <c r="R8245">
        <v>277</v>
      </c>
      <c r="S8245">
        <v>29.895814895629883</v>
      </c>
      <c r="T8245">
        <v>5.4677066802978516</v>
      </c>
      <c r="U8245">
        <v>83.126083374023437</v>
      </c>
      <c r="V8245">
        <v>102.14903259277344</v>
      </c>
      <c r="W8245">
        <v>91.124038696289063</v>
      </c>
    </row>
    <row r="8246" spans="1:23" x14ac:dyDescent="0.25">
      <c r="A8246" t="s">
        <v>85</v>
      </c>
      <c r="B8246" t="s">
        <v>97</v>
      </c>
      <c r="C8246" t="s">
        <v>120</v>
      </c>
      <c r="D8246" t="s">
        <v>123</v>
      </c>
      <c r="E8246" t="s">
        <v>114</v>
      </c>
      <c r="F8246">
        <v>13</v>
      </c>
      <c r="G8246">
        <v>280.9285888671875</v>
      </c>
      <c r="H8246">
        <v>284.58062744140625</v>
      </c>
      <c r="I8246">
        <v>-3.652040958404541</v>
      </c>
      <c r="J8246">
        <v>-1.2999890372157097E-2</v>
      </c>
      <c r="K8246">
        <v>-10.566378593444824</v>
      </c>
      <c r="L8246">
        <v>-6.4813318252563477</v>
      </c>
      <c r="M8246">
        <v>-3.652040958404541</v>
      </c>
      <c r="N8246">
        <v>-0.82275015115737915</v>
      </c>
      <c r="O8246">
        <v>3.2622964382171631</v>
      </c>
      <c r="P8246">
        <v>-12.526496887207031</v>
      </c>
      <c r="Q8246">
        <v>5.2224149703979492</v>
      </c>
      <c r="R8246">
        <v>277</v>
      </c>
      <c r="S8246">
        <v>29.109111785888672</v>
      </c>
      <c r="T8246">
        <v>5.3952860832214355</v>
      </c>
      <c r="U8246">
        <v>83.126083374023437</v>
      </c>
      <c r="V8246">
        <v>102.14903259277344</v>
      </c>
      <c r="W8246">
        <v>91.756256103515625</v>
      </c>
    </row>
    <row r="8247" spans="1:23" x14ac:dyDescent="0.25">
      <c r="A8247" t="s">
        <v>85</v>
      </c>
      <c r="B8247" t="s">
        <v>97</v>
      </c>
      <c r="C8247" t="s">
        <v>120</v>
      </c>
      <c r="D8247" t="s">
        <v>123</v>
      </c>
      <c r="E8247" t="s">
        <v>114</v>
      </c>
      <c r="F8247">
        <v>14</v>
      </c>
      <c r="G8247">
        <v>279.42581176757812</v>
      </c>
      <c r="H8247">
        <v>282.11270141601562</v>
      </c>
      <c r="I8247">
        <v>-2.6868717670440674</v>
      </c>
      <c r="J8247">
        <v>-9.6156895160675049E-3</v>
      </c>
      <c r="K8247">
        <v>-9.63116455078125</v>
      </c>
      <c r="L8247">
        <v>-5.5284199714660645</v>
      </c>
      <c r="M8247">
        <v>-2.6868717670440674</v>
      </c>
      <c r="N8247">
        <v>0.1546766459941864</v>
      </c>
      <c r="O8247">
        <v>4.2574214935302734</v>
      </c>
      <c r="P8247">
        <v>-11.599775314331055</v>
      </c>
      <c r="Q8247">
        <v>6.2260317802429199</v>
      </c>
      <c r="R8247">
        <v>277</v>
      </c>
      <c r="S8247">
        <v>29.361885070800781</v>
      </c>
      <c r="T8247">
        <v>5.4186606407165527</v>
      </c>
      <c r="U8247">
        <v>83.126083374023437</v>
      </c>
      <c r="V8247">
        <v>102.14903259277344</v>
      </c>
      <c r="W8247">
        <v>92.011024475097656</v>
      </c>
    </row>
    <row r="8248" spans="1:23" x14ac:dyDescent="0.25">
      <c r="A8248" t="s">
        <v>85</v>
      </c>
      <c r="B8248" t="s">
        <v>97</v>
      </c>
      <c r="C8248" t="s">
        <v>120</v>
      </c>
      <c r="D8248" t="s">
        <v>123</v>
      </c>
      <c r="E8248" t="s">
        <v>114</v>
      </c>
      <c r="F8248">
        <v>15</v>
      </c>
      <c r="G8248">
        <v>275.94677734375</v>
      </c>
      <c r="H8248">
        <v>273.12222290039062</v>
      </c>
      <c r="I8248">
        <v>2.824554443359375</v>
      </c>
      <c r="J8248">
        <v>1.0235866531729698E-2</v>
      </c>
      <c r="K8248">
        <v>-3.8508186340332031</v>
      </c>
      <c r="L8248">
        <v>9.3045882880687714E-2</v>
      </c>
      <c r="M8248">
        <v>2.824554443359375</v>
      </c>
      <c r="N8248">
        <v>5.556063175201416</v>
      </c>
      <c r="O8248">
        <v>9.4999275207519531</v>
      </c>
      <c r="P8248">
        <v>-5.7431941032409668</v>
      </c>
      <c r="Q8248">
        <v>11.392303466796875</v>
      </c>
      <c r="R8248">
        <v>277</v>
      </c>
      <c r="S8248">
        <v>27.131818771362305</v>
      </c>
      <c r="T8248">
        <v>5.2088212966918945</v>
      </c>
      <c r="U8248">
        <v>83.126083374023437</v>
      </c>
      <c r="V8248">
        <v>102.14903259277344</v>
      </c>
      <c r="W8248">
        <v>94.046577453613281</v>
      </c>
    </row>
    <row r="8249" spans="1:23" x14ac:dyDescent="0.25">
      <c r="A8249" t="s">
        <v>85</v>
      </c>
      <c r="B8249" t="s">
        <v>97</v>
      </c>
      <c r="C8249" t="s">
        <v>120</v>
      </c>
      <c r="D8249" t="s">
        <v>123</v>
      </c>
      <c r="E8249" t="s">
        <v>114</v>
      </c>
      <c r="F8249">
        <v>16</v>
      </c>
      <c r="G8249">
        <v>265.4810791015625</v>
      </c>
      <c r="H8249">
        <v>263.11358642578125</v>
      </c>
      <c r="I8249">
        <v>2.3674945831298828</v>
      </c>
      <c r="J8249">
        <v>8.9177526533603668E-3</v>
      </c>
      <c r="K8249">
        <v>-3.6012625694274902</v>
      </c>
      <c r="L8249">
        <v>-7.4872441589832306E-2</v>
      </c>
      <c r="M8249">
        <v>2.3674945831298828</v>
      </c>
      <c r="N8249">
        <v>4.8098616600036621</v>
      </c>
      <c r="O8249">
        <v>8.3362512588500977</v>
      </c>
      <c r="P8249">
        <v>-5.2933220863342285</v>
      </c>
      <c r="Q8249">
        <v>10.028311729431152</v>
      </c>
      <c r="R8249">
        <v>277</v>
      </c>
      <c r="S8249">
        <v>21.691802978515625</v>
      </c>
      <c r="T8249">
        <v>4.6574459075927734</v>
      </c>
      <c r="U8249">
        <v>83.126083374023437</v>
      </c>
      <c r="V8249">
        <v>102.14903259277344</v>
      </c>
      <c r="W8249">
        <v>96.219200134277344</v>
      </c>
    </row>
    <row r="8250" spans="1:23" x14ac:dyDescent="0.25">
      <c r="A8250" t="s">
        <v>85</v>
      </c>
      <c r="B8250" t="s">
        <v>97</v>
      </c>
      <c r="C8250" t="s">
        <v>120</v>
      </c>
      <c r="D8250" t="s">
        <v>123</v>
      </c>
      <c r="E8250" t="s">
        <v>114</v>
      </c>
      <c r="F8250">
        <v>17</v>
      </c>
      <c r="G8250">
        <v>250.87174987792969</v>
      </c>
      <c r="H8250">
        <v>248.576171875</v>
      </c>
      <c r="I8250">
        <v>2.295598030090332</v>
      </c>
      <c r="J8250">
        <v>9.1504845768213272E-3</v>
      </c>
      <c r="K8250">
        <v>-3.2515780925750732</v>
      </c>
      <c r="L8250">
        <v>2.5738520547747612E-2</v>
      </c>
      <c r="M8250">
        <v>2.295598030090332</v>
      </c>
      <c r="N8250">
        <v>4.5654573440551758</v>
      </c>
      <c r="O8250">
        <v>7.8427743911743164</v>
      </c>
      <c r="P8250">
        <v>-4.8241252899169922</v>
      </c>
      <c r="Q8250">
        <v>9.4153213500976563</v>
      </c>
      <c r="R8250">
        <v>277</v>
      </c>
      <c r="S8250">
        <v>18.735776901245117</v>
      </c>
      <c r="T8250">
        <v>4.3284845352172852</v>
      </c>
      <c r="U8250">
        <v>83.126083374023437</v>
      </c>
      <c r="V8250">
        <v>102.14903259277344</v>
      </c>
      <c r="W8250">
        <v>95.471961975097656</v>
      </c>
    </row>
    <row r="8251" spans="1:23" x14ac:dyDescent="0.25">
      <c r="A8251" t="s">
        <v>85</v>
      </c>
      <c r="B8251" t="s">
        <v>97</v>
      </c>
      <c r="C8251" t="s">
        <v>120</v>
      </c>
      <c r="D8251" t="s">
        <v>123</v>
      </c>
      <c r="E8251" t="s">
        <v>114</v>
      </c>
      <c r="F8251">
        <v>18</v>
      </c>
      <c r="G8251">
        <v>236.73684692382812</v>
      </c>
      <c r="H8251">
        <v>230.58451843261719</v>
      </c>
      <c r="I8251">
        <v>6.1523356437683105</v>
      </c>
      <c r="J8251">
        <v>2.5988077744841576E-2</v>
      </c>
      <c r="K8251">
        <v>0.74940460920333862</v>
      </c>
      <c r="L8251">
        <v>3.9414999485015869</v>
      </c>
      <c r="M8251">
        <v>6.1523356437683105</v>
      </c>
      <c r="N8251">
        <v>8.3631715774536133</v>
      </c>
      <c r="O8251">
        <v>11.555266380310059</v>
      </c>
      <c r="P8251">
        <v>-0.78225129842758179</v>
      </c>
      <c r="Q8251">
        <v>13.086922645568848</v>
      </c>
      <c r="R8251">
        <v>277</v>
      </c>
      <c r="S8251">
        <v>17.77406120300293</v>
      </c>
      <c r="T8251">
        <v>4.2159295082092285</v>
      </c>
      <c r="U8251">
        <v>83.126083374023437</v>
      </c>
      <c r="V8251">
        <v>102.14903259277344</v>
      </c>
      <c r="W8251">
        <v>93.731559753417969</v>
      </c>
    </row>
    <row r="8252" spans="1:23" x14ac:dyDescent="0.25">
      <c r="A8252" t="s">
        <v>85</v>
      </c>
      <c r="B8252" t="s">
        <v>97</v>
      </c>
      <c r="C8252" t="s">
        <v>120</v>
      </c>
      <c r="D8252" t="s">
        <v>123</v>
      </c>
      <c r="E8252" t="s">
        <v>114</v>
      </c>
      <c r="F8252">
        <v>19</v>
      </c>
      <c r="G8252">
        <v>213.56411743164062</v>
      </c>
      <c r="H8252">
        <v>209.26841735839844</v>
      </c>
      <c r="I8252">
        <v>4.2956891059875488</v>
      </c>
      <c r="J8252">
        <v>2.011428214609623E-2</v>
      </c>
      <c r="K8252">
        <v>-1.0695229768753052</v>
      </c>
      <c r="L8252">
        <v>2.100287914276123</v>
      </c>
      <c r="M8252">
        <v>4.2956891059875488</v>
      </c>
      <c r="N8252">
        <v>6.4910902976989746</v>
      </c>
      <c r="O8252">
        <v>9.6609010696411133</v>
      </c>
      <c r="P8252">
        <v>-2.5904860496520996</v>
      </c>
      <c r="Q8252">
        <v>11.181863784790039</v>
      </c>
      <c r="R8252">
        <v>277</v>
      </c>
      <c r="S8252">
        <v>17.526760101318359</v>
      </c>
      <c r="T8252">
        <v>4.1864972114562988</v>
      </c>
      <c r="U8252">
        <v>83.126083374023437</v>
      </c>
      <c r="V8252">
        <v>102.14903259277344</v>
      </c>
      <c r="W8252">
        <v>89.104835510253906</v>
      </c>
    </row>
    <row r="8253" spans="1:23" x14ac:dyDescent="0.25">
      <c r="A8253" t="s">
        <v>85</v>
      </c>
      <c r="B8253" t="s">
        <v>97</v>
      </c>
      <c r="C8253" t="s">
        <v>120</v>
      </c>
      <c r="D8253" t="s">
        <v>123</v>
      </c>
      <c r="E8253" t="s">
        <v>114</v>
      </c>
      <c r="F8253">
        <v>20</v>
      </c>
      <c r="G8253">
        <v>202.83906555175781</v>
      </c>
      <c r="H8253">
        <v>201.55107116699219</v>
      </c>
      <c r="I8253">
        <v>1.2879823446273804</v>
      </c>
      <c r="J8253">
        <v>6.3497745431959629E-3</v>
      </c>
      <c r="K8253">
        <v>-4.1385502815246582</v>
      </c>
      <c r="L8253">
        <v>-0.9325108528137207</v>
      </c>
      <c r="M8253">
        <v>1.2879823446273804</v>
      </c>
      <c r="N8253">
        <v>3.5084755420684814</v>
      </c>
      <c r="O8253">
        <v>6.714515209197998</v>
      </c>
      <c r="P8253">
        <v>-5.6768970489501953</v>
      </c>
      <c r="Q8253">
        <v>8.2528619766235352</v>
      </c>
      <c r="R8253">
        <v>277</v>
      </c>
      <c r="S8253">
        <v>17.929685592651367</v>
      </c>
      <c r="T8253">
        <v>4.2343459129333496</v>
      </c>
      <c r="U8253">
        <v>83.126083374023437</v>
      </c>
      <c r="V8253">
        <v>102.14903259277344</v>
      </c>
      <c r="W8253">
        <v>84.058265686035156</v>
      </c>
    </row>
    <row r="8254" spans="1:23" x14ac:dyDescent="0.25">
      <c r="A8254" t="s">
        <v>85</v>
      </c>
      <c r="B8254" t="s">
        <v>97</v>
      </c>
      <c r="C8254" t="s">
        <v>120</v>
      </c>
      <c r="D8254" t="s">
        <v>123</v>
      </c>
      <c r="E8254" t="s">
        <v>114</v>
      </c>
      <c r="F8254">
        <v>21</v>
      </c>
      <c r="G8254">
        <v>194.02357482910156</v>
      </c>
      <c r="H8254">
        <v>190.39903259277344</v>
      </c>
      <c r="I8254">
        <v>3.6245377063751221</v>
      </c>
      <c r="J8254">
        <v>1.8680913373827934E-2</v>
      </c>
      <c r="K8254">
        <v>-1.6339111328125</v>
      </c>
      <c r="L8254">
        <v>1.4728230237960815</v>
      </c>
      <c r="M8254">
        <v>3.6245377063751221</v>
      </c>
      <c r="N8254">
        <v>5.776252269744873</v>
      </c>
      <c r="O8254">
        <v>8.8829870223999023</v>
      </c>
      <c r="P8254">
        <v>-3.1246082782745361</v>
      </c>
      <c r="Q8254">
        <v>10.373683929443359</v>
      </c>
      <c r="R8254">
        <v>277</v>
      </c>
      <c r="S8254">
        <v>16.836164474487305</v>
      </c>
      <c r="T8254">
        <v>4.1031894683837891</v>
      </c>
      <c r="U8254">
        <v>83.126083374023437</v>
      </c>
      <c r="V8254">
        <v>102.14903259277344</v>
      </c>
      <c r="W8254">
        <v>81.598670959472656</v>
      </c>
    </row>
    <row r="8255" spans="1:23" x14ac:dyDescent="0.25">
      <c r="A8255" t="s">
        <v>85</v>
      </c>
      <c r="B8255" t="s">
        <v>97</v>
      </c>
      <c r="C8255" t="s">
        <v>120</v>
      </c>
      <c r="D8255" t="s">
        <v>123</v>
      </c>
      <c r="E8255" t="s">
        <v>114</v>
      </c>
      <c r="F8255">
        <v>22</v>
      </c>
      <c r="G8255">
        <v>183.71070861816406</v>
      </c>
      <c r="H8255">
        <v>172.65194702148437</v>
      </c>
      <c r="I8255">
        <v>11.058771133422852</v>
      </c>
      <c r="J8255">
        <v>6.0196660459041595E-2</v>
      </c>
      <c r="K8255">
        <v>5.1343522071838379</v>
      </c>
      <c r="L8255">
        <v>8.634547233581543</v>
      </c>
      <c r="M8255">
        <v>11.058771133422852</v>
      </c>
      <c r="N8255">
        <v>13.48299503326416</v>
      </c>
      <c r="O8255">
        <v>16.983190536499023</v>
      </c>
      <c r="P8255">
        <v>3.4548618793487549</v>
      </c>
      <c r="Q8255">
        <v>18.662679672241211</v>
      </c>
      <c r="R8255">
        <v>277</v>
      </c>
      <c r="S8255">
        <v>21.3707275390625</v>
      </c>
      <c r="T8255">
        <v>4.6228485107421875</v>
      </c>
      <c r="U8255">
        <v>83.126083374023437</v>
      </c>
      <c r="V8255">
        <v>102.14903259277344</v>
      </c>
      <c r="W8255">
        <v>79.0390625</v>
      </c>
    </row>
    <row r="8256" spans="1:23" x14ac:dyDescent="0.25">
      <c r="A8256" t="s">
        <v>85</v>
      </c>
      <c r="B8256" t="s">
        <v>97</v>
      </c>
      <c r="C8256" t="s">
        <v>120</v>
      </c>
      <c r="D8256" t="s">
        <v>123</v>
      </c>
      <c r="E8256" t="s">
        <v>114</v>
      </c>
      <c r="F8256">
        <v>23</v>
      </c>
      <c r="G8256">
        <v>164.718017578125</v>
      </c>
      <c r="H8256">
        <v>155.89686584472656</v>
      </c>
      <c r="I8256">
        <v>8.8211565017700195</v>
      </c>
      <c r="J8256">
        <v>5.3553074598312378E-2</v>
      </c>
      <c r="K8256">
        <v>2.7053835391998291</v>
      </c>
      <c r="L8256">
        <v>6.318631649017334</v>
      </c>
      <c r="M8256">
        <v>8.8211565017700195</v>
      </c>
      <c r="N8256">
        <v>11.323680877685547</v>
      </c>
      <c r="O8256">
        <v>14.936929702758789</v>
      </c>
      <c r="P8256">
        <v>0.97164702415466309</v>
      </c>
      <c r="Q8256">
        <v>16.670665740966797</v>
      </c>
      <c r="R8256">
        <v>277</v>
      </c>
      <c r="S8256">
        <v>22.773540496826172</v>
      </c>
      <c r="T8256">
        <v>4.772162914276123</v>
      </c>
      <c r="U8256">
        <v>83.126083374023437</v>
      </c>
      <c r="V8256">
        <v>102.14903259277344</v>
      </c>
      <c r="W8256">
        <v>77.4527587890625</v>
      </c>
    </row>
    <row r="8257" spans="1:23" x14ac:dyDescent="0.25">
      <c r="A8257" t="s">
        <v>85</v>
      </c>
      <c r="B8257" t="s">
        <v>97</v>
      </c>
      <c r="C8257" t="s">
        <v>120</v>
      </c>
      <c r="D8257" t="s">
        <v>123</v>
      </c>
      <c r="E8257" t="s">
        <v>114</v>
      </c>
      <c r="F8257">
        <v>24</v>
      </c>
      <c r="G8257">
        <v>150.44551086425781</v>
      </c>
      <c r="H8257">
        <v>145.466064453125</v>
      </c>
      <c r="I8257">
        <v>4.9794507026672363</v>
      </c>
      <c r="J8257">
        <v>3.3098034560680389E-2</v>
      </c>
      <c r="K8257">
        <v>-0.61619901657104492</v>
      </c>
      <c r="L8257">
        <v>2.6897561550140381</v>
      </c>
      <c r="M8257">
        <v>4.9794507026672363</v>
      </c>
      <c r="N8257">
        <v>7.2691450119018555</v>
      </c>
      <c r="O8257">
        <v>10.575100898742676</v>
      </c>
      <c r="P8257">
        <v>-2.2024879455566406</v>
      </c>
      <c r="Q8257">
        <v>12.161389350891113</v>
      </c>
      <c r="R8257">
        <v>277</v>
      </c>
      <c r="S8257">
        <v>19.064651489257813</v>
      </c>
      <c r="T8257">
        <v>4.3663086891174316</v>
      </c>
      <c r="U8257">
        <v>83.126083374023437</v>
      </c>
      <c r="V8257">
        <v>102.14903259277344</v>
      </c>
      <c r="W8257">
        <v>76.265777587890625</v>
      </c>
    </row>
    <row r="8258" spans="1:23" x14ac:dyDescent="0.25">
      <c r="A8258" t="s">
        <v>85</v>
      </c>
      <c r="B8258" t="s">
        <v>97</v>
      </c>
      <c r="C8258" t="s">
        <v>120</v>
      </c>
      <c r="D8258" t="s">
        <v>123</v>
      </c>
      <c r="E8258" t="s">
        <v>115</v>
      </c>
      <c r="F8258">
        <v>1</v>
      </c>
      <c r="G8258">
        <v>140.79081726074219</v>
      </c>
      <c r="H8258">
        <v>138.17622375488281</v>
      </c>
      <c r="I8258">
        <v>2.6145951747894287</v>
      </c>
      <c r="J8258">
        <v>1.8570778891444206E-2</v>
      </c>
      <c r="K8258">
        <v>-2.4859166145324707</v>
      </c>
      <c r="L8258">
        <v>0.52750712633132935</v>
      </c>
      <c r="M8258">
        <v>2.6145951747894287</v>
      </c>
      <c r="N8258">
        <v>4.7016830444335937</v>
      </c>
      <c r="O8258">
        <v>7.7151069641113281</v>
      </c>
      <c r="P8258">
        <v>-3.9318406581878662</v>
      </c>
      <c r="Q8258">
        <v>9.1610307693481445</v>
      </c>
      <c r="R8258">
        <v>277</v>
      </c>
      <c r="S8258">
        <v>15.840005874633789</v>
      </c>
      <c r="T8258">
        <v>3.9799504280090332</v>
      </c>
      <c r="U8258">
        <v>85.386833190917969</v>
      </c>
      <c r="V8258">
        <v>101.94999694824219</v>
      </c>
      <c r="W8258">
        <v>76.632225036621094</v>
      </c>
    </row>
    <row r="8259" spans="1:23" x14ac:dyDescent="0.25">
      <c r="A8259" t="s">
        <v>85</v>
      </c>
      <c r="B8259" t="s">
        <v>97</v>
      </c>
      <c r="C8259" t="s">
        <v>120</v>
      </c>
      <c r="D8259" t="s">
        <v>123</v>
      </c>
      <c r="E8259" t="s">
        <v>115</v>
      </c>
      <c r="F8259">
        <v>2</v>
      </c>
      <c r="G8259">
        <v>135.97166442871094</v>
      </c>
      <c r="H8259">
        <v>134.7667236328125</v>
      </c>
      <c r="I8259">
        <v>1.2049323320388794</v>
      </c>
      <c r="J8259">
        <v>8.8616432622075081E-3</v>
      </c>
      <c r="K8259">
        <v>-3.7639107704162598</v>
      </c>
      <c r="L8259">
        <v>-0.82827800512313843</v>
      </c>
      <c r="M8259">
        <v>1.2049323320388794</v>
      </c>
      <c r="N8259">
        <v>3.238142728805542</v>
      </c>
      <c r="O8259">
        <v>6.1737756729125977</v>
      </c>
      <c r="P8259">
        <v>-5.172508716583252</v>
      </c>
      <c r="Q8259">
        <v>7.5823736190795898</v>
      </c>
      <c r="R8259">
        <v>277</v>
      </c>
      <c r="S8259">
        <v>15.032749176025391</v>
      </c>
      <c r="T8259">
        <v>3.877208948135376</v>
      </c>
      <c r="U8259">
        <v>85.386833190917969</v>
      </c>
      <c r="V8259">
        <v>101.94999694824219</v>
      </c>
      <c r="W8259">
        <v>76.339065551757812</v>
      </c>
    </row>
    <row r="8260" spans="1:23" x14ac:dyDescent="0.25">
      <c r="A8260" t="s">
        <v>85</v>
      </c>
      <c r="B8260" t="s">
        <v>97</v>
      </c>
      <c r="C8260" t="s">
        <v>120</v>
      </c>
      <c r="D8260" t="s">
        <v>123</v>
      </c>
      <c r="E8260" t="s">
        <v>115</v>
      </c>
      <c r="F8260">
        <v>3</v>
      </c>
      <c r="G8260">
        <v>131.86885070800781</v>
      </c>
      <c r="H8260">
        <v>127.726318359375</v>
      </c>
      <c r="I8260">
        <v>4.1425356864929199</v>
      </c>
      <c r="J8260">
        <v>3.1414058059453964E-2</v>
      </c>
      <c r="K8260">
        <v>-0.67652195692062378</v>
      </c>
      <c r="L8260">
        <v>2.1706163883209229</v>
      </c>
      <c r="M8260">
        <v>4.1425356864929199</v>
      </c>
      <c r="N8260">
        <v>6.1144552230834961</v>
      </c>
      <c r="O8260">
        <v>8.9615936279296875</v>
      </c>
      <c r="P8260">
        <v>-2.0426578521728516</v>
      </c>
      <c r="Q8260">
        <v>10.327729225158691</v>
      </c>
      <c r="R8260">
        <v>277</v>
      </c>
      <c r="S8260">
        <v>14.14008617401123</v>
      </c>
      <c r="T8260">
        <v>3.7603306770324707</v>
      </c>
      <c r="U8260">
        <v>85.386833190917969</v>
      </c>
      <c r="V8260">
        <v>101.94999694824219</v>
      </c>
      <c r="W8260">
        <v>76.139060974121094</v>
      </c>
    </row>
    <row r="8261" spans="1:23" x14ac:dyDescent="0.25">
      <c r="A8261" t="s">
        <v>85</v>
      </c>
      <c r="B8261" t="s">
        <v>97</v>
      </c>
      <c r="C8261" t="s">
        <v>120</v>
      </c>
      <c r="D8261" t="s">
        <v>123</v>
      </c>
      <c r="E8261" t="s">
        <v>115</v>
      </c>
      <c r="F8261">
        <v>4</v>
      </c>
      <c r="G8261">
        <v>134.44094848632812</v>
      </c>
      <c r="H8261">
        <v>129.19679260253906</v>
      </c>
      <c r="I8261">
        <v>5.2441625595092773</v>
      </c>
      <c r="J8261">
        <v>3.9007183164358139E-2</v>
      </c>
      <c r="K8261">
        <v>0.39538231492042542</v>
      </c>
      <c r="L8261">
        <v>3.2600810527801514</v>
      </c>
      <c r="M8261">
        <v>5.2441625595092773</v>
      </c>
      <c r="N8261">
        <v>7.2282443046569824</v>
      </c>
      <c r="O8261">
        <v>10.09294319152832</v>
      </c>
      <c r="P8261">
        <v>-0.9791795015335083</v>
      </c>
      <c r="Q8261">
        <v>11.467504501342773</v>
      </c>
      <c r="R8261">
        <v>277</v>
      </c>
      <c r="S8261">
        <v>14.315048217773438</v>
      </c>
      <c r="T8261">
        <v>3.7835233211517334</v>
      </c>
      <c r="U8261">
        <v>85.386833190917969</v>
      </c>
      <c r="V8261">
        <v>101.94999694824219</v>
      </c>
      <c r="W8261">
        <v>75.885635375976563</v>
      </c>
    </row>
    <row r="8262" spans="1:23" x14ac:dyDescent="0.25">
      <c r="A8262" t="s">
        <v>85</v>
      </c>
      <c r="B8262" t="s">
        <v>97</v>
      </c>
      <c r="C8262" t="s">
        <v>120</v>
      </c>
      <c r="D8262" t="s">
        <v>123</v>
      </c>
      <c r="E8262" t="s">
        <v>115</v>
      </c>
      <c r="F8262">
        <v>5</v>
      </c>
      <c r="G8262">
        <v>146.27484130859375</v>
      </c>
      <c r="H8262">
        <v>142.98844909667969</v>
      </c>
      <c r="I8262">
        <v>3.2864062786102295</v>
      </c>
      <c r="J8262">
        <v>2.2467337548732758E-2</v>
      </c>
      <c r="K8262">
        <v>-1.6210781335830688</v>
      </c>
      <c r="L8262">
        <v>1.2783033847808838</v>
      </c>
      <c r="M8262">
        <v>3.2864062786102295</v>
      </c>
      <c r="N8262">
        <v>5.2945089340209961</v>
      </c>
      <c r="O8262">
        <v>8.1938905715942383</v>
      </c>
      <c r="P8262">
        <v>-3.0122818946838379</v>
      </c>
      <c r="Q8262">
        <v>9.5850944519042969</v>
      </c>
      <c r="R8262">
        <v>277</v>
      </c>
      <c r="S8262">
        <v>14.663771629333496</v>
      </c>
      <c r="T8262">
        <v>3.8293304443359375</v>
      </c>
      <c r="U8262">
        <v>85.386833190917969</v>
      </c>
      <c r="V8262">
        <v>101.94999694824219</v>
      </c>
      <c r="W8262">
        <v>75.778800964355469</v>
      </c>
    </row>
    <row r="8263" spans="1:23" x14ac:dyDescent="0.25">
      <c r="A8263" t="s">
        <v>85</v>
      </c>
      <c r="B8263" t="s">
        <v>97</v>
      </c>
      <c r="C8263" t="s">
        <v>120</v>
      </c>
      <c r="D8263" t="s">
        <v>123</v>
      </c>
      <c r="E8263" t="s">
        <v>115</v>
      </c>
      <c r="F8263">
        <v>6</v>
      </c>
      <c r="G8263">
        <v>172.66200256347656</v>
      </c>
      <c r="H8263">
        <v>166.52047729492188</v>
      </c>
      <c r="I8263">
        <v>6.1415271759033203</v>
      </c>
      <c r="J8263">
        <v>3.5569649189710617E-2</v>
      </c>
      <c r="K8263">
        <v>0.89564049243927002</v>
      </c>
      <c r="L8263">
        <v>3.994952917098999</v>
      </c>
      <c r="M8263">
        <v>6.1415271759033203</v>
      </c>
      <c r="N8263">
        <v>8.2881011962890625</v>
      </c>
      <c r="O8263">
        <v>11.38741397857666</v>
      </c>
      <c r="P8263">
        <v>-0.59149551391601563</v>
      </c>
      <c r="Q8263">
        <v>12.874549865722656</v>
      </c>
      <c r="R8263">
        <v>277</v>
      </c>
      <c r="S8263">
        <v>16.755817413330078</v>
      </c>
      <c r="T8263">
        <v>4.0933871269226074</v>
      </c>
      <c r="U8263">
        <v>85.386833190917969</v>
      </c>
      <c r="V8263">
        <v>101.94999694824219</v>
      </c>
      <c r="W8263">
        <v>74.965774536132812</v>
      </c>
    </row>
    <row r="8264" spans="1:23" x14ac:dyDescent="0.25">
      <c r="A8264" t="s">
        <v>85</v>
      </c>
      <c r="B8264" t="s">
        <v>97</v>
      </c>
      <c r="C8264" t="s">
        <v>120</v>
      </c>
      <c r="D8264" t="s">
        <v>123</v>
      </c>
      <c r="E8264" t="s">
        <v>115</v>
      </c>
      <c r="F8264">
        <v>7</v>
      </c>
      <c r="G8264">
        <v>208.18031311035156</v>
      </c>
      <c r="H8264">
        <v>198.6954345703125</v>
      </c>
      <c r="I8264">
        <v>9.484889030456543</v>
      </c>
      <c r="J8264">
        <v>4.5560929924249649E-2</v>
      </c>
      <c r="K8264">
        <v>3.9473381042480469</v>
      </c>
      <c r="L8264">
        <v>7.2189679145812988</v>
      </c>
      <c r="M8264">
        <v>9.484889030456543</v>
      </c>
      <c r="N8264">
        <v>11.750809669494629</v>
      </c>
      <c r="O8264">
        <v>15.022439956665039</v>
      </c>
      <c r="P8264">
        <v>2.3775193691253662</v>
      </c>
      <c r="Q8264">
        <v>16.592258453369141</v>
      </c>
      <c r="R8264">
        <v>277</v>
      </c>
      <c r="S8264">
        <v>18.670814514160156</v>
      </c>
      <c r="T8264">
        <v>4.3209738731384277</v>
      </c>
      <c r="U8264">
        <v>85.386833190917969</v>
      </c>
      <c r="V8264">
        <v>101.94999694824219</v>
      </c>
      <c r="W8264">
        <v>74.792495727539062</v>
      </c>
    </row>
    <row r="8265" spans="1:23" x14ac:dyDescent="0.25">
      <c r="A8265" t="s">
        <v>85</v>
      </c>
      <c r="B8265" t="s">
        <v>97</v>
      </c>
      <c r="C8265" t="s">
        <v>120</v>
      </c>
      <c r="D8265" t="s">
        <v>123</v>
      </c>
      <c r="E8265" t="s">
        <v>115</v>
      </c>
      <c r="F8265">
        <v>8</v>
      </c>
      <c r="G8265">
        <v>238.00675964355469</v>
      </c>
      <c r="H8265">
        <v>227.845703125</v>
      </c>
      <c r="I8265">
        <v>10.161048889160156</v>
      </c>
      <c r="J8265">
        <v>4.2692270129919052E-2</v>
      </c>
      <c r="K8265">
        <v>0.2022792249917984</v>
      </c>
      <c r="L8265">
        <v>6.086000919342041</v>
      </c>
      <c r="M8265">
        <v>10.161048889160156</v>
      </c>
      <c r="N8265">
        <v>14.236096382141113</v>
      </c>
      <c r="O8265">
        <v>20.119817733764648</v>
      </c>
      <c r="P8265">
        <v>-2.6208934783935547</v>
      </c>
      <c r="Q8265">
        <v>22.942991256713867</v>
      </c>
      <c r="R8265">
        <v>277</v>
      </c>
      <c r="S8265">
        <v>60.386409759521484</v>
      </c>
      <c r="T8265">
        <v>7.770869255065918</v>
      </c>
      <c r="U8265">
        <v>85.386833190917969</v>
      </c>
      <c r="V8265">
        <v>101.94999694824219</v>
      </c>
      <c r="W8265">
        <v>75.926048278808594</v>
      </c>
    </row>
    <row r="8266" spans="1:23" x14ac:dyDescent="0.25">
      <c r="A8266" t="s">
        <v>85</v>
      </c>
      <c r="B8266" t="s">
        <v>97</v>
      </c>
      <c r="C8266" t="s">
        <v>120</v>
      </c>
      <c r="D8266" t="s">
        <v>123</v>
      </c>
      <c r="E8266" t="s">
        <v>115</v>
      </c>
      <c r="F8266">
        <v>9</v>
      </c>
      <c r="G8266">
        <v>253.70440673828125</v>
      </c>
      <c r="H8266">
        <v>252.14338684082031</v>
      </c>
      <c r="I8266">
        <v>1.5610305070877075</v>
      </c>
      <c r="J8266">
        <v>6.1529497615993023E-3</v>
      </c>
      <c r="K8266">
        <v>-6.4919314384460449</v>
      </c>
      <c r="L8266">
        <v>-1.7341762781143188</v>
      </c>
      <c r="M8266">
        <v>1.5610305070877075</v>
      </c>
      <c r="N8266">
        <v>4.8562374114990234</v>
      </c>
      <c r="O8266">
        <v>9.6139926910400391</v>
      </c>
      <c r="P8266">
        <v>-8.7748346328735352</v>
      </c>
      <c r="Q8266">
        <v>11.896895408630371</v>
      </c>
      <c r="R8266">
        <v>277</v>
      </c>
      <c r="S8266">
        <v>39.485633850097656</v>
      </c>
      <c r="T8266">
        <v>6.283759593963623</v>
      </c>
      <c r="U8266">
        <v>85.386833190917969</v>
      </c>
      <c r="V8266">
        <v>101.94999694824219</v>
      </c>
      <c r="W8266">
        <v>79.632888793945313</v>
      </c>
    </row>
    <row r="8267" spans="1:23" x14ac:dyDescent="0.25">
      <c r="A8267" t="s">
        <v>85</v>
      </c>
      <c r="B8267" t="s">
        <v>97</v>
      </c>
      <c r="C8267" t="s">
        <v>120</v>
      </c>
      <c r="D8267" t="s">
        <v>123</v>
      </c>
      <c r="E8267" t="s">
        <v>115</v>
      </c>
      <c r="F8267">
        <v>10</v>
      </c>
      <c r="G8267">
        <v>273.65069580078125</v>
      </c>
      <c r="H8267">
        <v>272.19677734375</v>
      </c>
      <c r="I8267">
        <v>1.4539345502853394</v>
      </c>
      <c r="J8267">
        <v>5.3131040185689926E-3</v>
      </c>
      <c r="K8267">
        <v>-8.5719804763793945</v>
      </c>
      <c r="L8267">
        <v>-2.6485884189605713</v>
      </c>
      <c r="M8267">
        <v>1.4539345502853394</v>
      </c>
      <c r="N8267">
        <v>5.55645751953125</v>
      </c>
      <c r="O8267">
        <v>11.479848861694336</v>
      </c>
      <c r="P8267">
        <v>-11.414187431335449</v>
      </c>
      <c r="Q8267">
        <v>14.322056770324707</v>
      </c>
      <c r="R8267">
        <v>277</v>
      </c>
      <c r="S8267">
        <v>61.203441619873047</v>
      </c>
      <c r="T8267">
        <v>7.8232626914978027</v>
      </c>
      <c r="U8267">
        <v>85.386833190917969</v>
      </c>
      <c r="V8267">
        <v>101.94999694824219</v>
      </c>
      <c r="W8267">
        <v>84.252754211425781</v>
      </c>
    </row>
    <row r="8268" spans="1:23" x14ac:dyDescent="0.25">
      <c r="A8268" t="s">
        <v>85</v>
      </c>
      <c r="B8268" t="s">
        <v>97</v>
      </c>
      <c r="C8268" t="s">
        <v>120</v>
      </c>
      <c r="D8268" t="s">
        <v>123</v>
      </c>
      <c r="E8268" t="s">
        <v>115</v>
      </c>
      <c r="F8268">
        <v>11</v>
      </c>
      <c r="G8268">
        <v>282.8795166015625</v>
      </c>
      <c r="H8268">
        <v>289.34228515625</v>
      </c>
      <c r="I8268">
        <v>-6.4627766609191895</v>
      </c>
      <c r="J8268">
        <v>-2.2846393287181854E-2</v>
      </c>
      <c r="K8268">
        <v>-13.683528900146484</v>
      </c>
      <c r="L8268">
        <v>-9.417449951171875</v>
      </c>
      <c r="M8268">
        <v>-6.4627766609191895</v>
      </c>
      <c r="N8268">
        <v>-3.5081031322479248</v>
      </c>
      <c r="O8268">
        <v>0.75797593593597412</v>
      </c>
      <c r="P8268">
        <v>-15.730512619018555</v>
      </c>
      <c r="Q8268">
        <v>2.8049590587615967</v>
      </c>
      <c r="R8268">
        <v>277</v>
      </c>
      <c r="S8268">
        <v>31.746274948120117</v>
      </c>
      <c r="T8268">
        <v>5.6343832015991211</v>
      </c>
      <c r="U8268">
        <v>85.386833190917969</v>
      </c>
      <c r="V8268">
        <v>101.94999694824219</v>
      </c>
      <c r="W8268">
        <v>89.326042175292969</v>
      </c>
    </row>
    <row r="8269" spans="1:23" x14ac:dyDescent="0.25">
      <c r="A8269" t="s">
        <v>85</v>
      </c>
      <c r="B8269" t="s">
        <v>97</v>
      </c>
      <c r="C8269" t="s">
        <v>120</v>
      </c>
      <c r="D8269" t="s">
        <v>123</v>
      </c>
      <c r="E8269" t="s">
        <v>115</v>
      </c>
      <c r="F8269">
        <v>12</v>
      </c>
      <c r="G8269">
        <v>284.407470703125</v>
      </c>
      <c r="H8269">
        <v>291.01754760742187</v>
      </c>
      <c r="I8269">
        <v>-6.6100773811340332</v>
      </c>
      <c r="J8269">
        <v>-2.3241573944687843E-2</v>
      </c>
      <c r="K8269">
        <v>-13.168362617492676</v>
      </c>
      <c r="L8269">
        <v>-9.2936744689941406</v>
      </c>
      <c r="M8269">
        <v>-6.6100773811340332</v>
      </c>
      <c r="N8269">
        <v>-3.9264800548553467</v>
      </c>
      <c r="O8269">
        <v>-5.1791850477457047E-2</v>
      </c>
      <c r="P8269">
        <v>-15.027545928955078</v>
      </c>
      <c r="Q8269">
        <v>1.8073909282684326</v>
      </c>
      <c r="R8269">
        <v>277</v>
      </c>
      <c r="S8269">
        <v>26.188371658325195</v>
      </c>
      <c r="T8269">
        <v>5.117457389831543</v>
      </c>
      <c r="U8269">
        <v>85.386833190917969</v>
      </c>
      <c r="V8269">
        <v>101.94999694824219</v>
      </c>
      <c r="W8269">
        <v>91.504837036132813</v>
      </c>
    </row>
    <row r="8270" spans="1:23" x14ac:dyDescent="0.25">
      <c r="A8270" t="s">
        <v>85</v>
      </c>
      <c r="B8270" t="s">
        <v>97</v>
      </c>
      <c r="C8270" t="s">
        <v>120</v>
      </c>
      <c r="D8270" t="s">
        <v>123</v>
      </c>
      <c r="E8270" t="s">
        <v>115</v>
      </c>
      <c r="F8270">
        <v>13</v>
      </c>
      <c r="G8270">
        <v>281.98135375976562</v>
      </c>
      <c r="H8270">
        <v>286.50921630859375</v>
      </c>
      <c r="I8270">
        <v>-4.5278701782226562</v>
      </c>
      <c r="J8270">
        <v>-1.6057338565587997E-2</v>
      </c>
      <c r="K8270">
        <v>-11.233749389648437</v>
      </c>
      <c r="L8270">
        <v>-7.2718615531921387</v>
      </c>
      <c r="M8270">
        <v>-4.5278701782226562</v>
      </c>
      <c r="N8270">
        <v>-1.7838789224624634</v>
      </c>
      <c r="O8270">
        <v>2.1780085563659668</v>
      </c>
      <c r="P8270">
        <v>-13.134772300720215</v>
      </c>
      <c r="Q8270">
        <v>4.0790319442749023</v>
      </c>
      <c r="R8270">
        <v>277</v>
      </c>
      <c r="S8270">
        <v>27.380363464355469</v>
      </c>
      <c r="T8270">
        <v>5.2326250076293945</v>
      </c>
      <c r="U8270">
        <v>85.386833190917969</v>
      </c>
      <c r="V8270">
        <v>101.94999694824219</v>
      </c>
      <c r="W8270">
        <v>92.822036743164063</v>
      </c>
    </row>
    <row r="8271" spans="1:23" x14ac:dyDescent="0.25">
      <c r="A8271" t="s">
        <v>85</v>
      </c>
      <c r="B8271" t="s">
        <v>97</v>
      </c>
      <c r="C8271" t="s">
        <v>120</v>
      </c>
      <c r="D8271" t="s">
        <v>123</v>
      </c>
      <c r="E8271" t="s">
        <v>115</v>
      </c>
      <c r="F8271">
        <v>14</v>
      </c>
      <c r="G8271">
        <v>280.68359375</v>
      </c>
      <c r="H8271">
        <v>286.36636352539062</v>
      </c>
      <c r="I8271">
        <v>-5.6827692985534668</v>
      </c>
      <c r="J8271">
        <v>-2.0246176049113274E-2</v>
      </c>
      <c r="K8271">
        <v>-12.390325546264648</v>
      </c>
      <c r="L8271">
        <v>-8.4274473190307617</v>
      </c>
      <c r="M8271">
        <v>-5.6827692985534668</v>
      </c>
      <c r="N8271">
        <v>-2.9380917549133301</v>
      </c>
      <c r="O8271">
        <v>1.0247869491577148</v>
      </c>
      <c r="P8271">
        <v>-14.291824340820313</v>
      </c>
      <c r="Q8271">
        <v>2.926285982131958</v>
      </c>
      <c r="R8271">
        <v>277</v>
      </c>
      <c r="S8271">
        <v>27.394063949584961</v>
      </c>
      <c r="T8271">
        <v>5.2339339256286621</v>
      </c>
      <c r="U8271">
        <v>85.386833190917969</v>
      </c>
      <c r="V8271">
        <v>101.94999694824219</v>
      </c>
      <c r="W8271">
        <v>92.476791381835938</v>
      </c>
    </row>
    <row r="8272" spans="1:23" x14ac:dyDescent="0.25">
      <c r="A8272" t="s">
        <v>85</v>
      </c>
      <c r="B8272" t="s">
        <v>97</v>
      </c>
      <c r="C8272" t="s">
        <v>120</v>
      </c>
      <c r="D8272" t="s">
        <v>123</v>
      </c>
      <c r="E8272" t="s">
        <v>115</v>
      </c>
      <c r="F8272">
        <v>15</v>
      </c>
      <c r="G8272">
        <v>277.24728393554687</v>
      </c>
      <c r="H8272">
        <v>275.21734619140625</v>
      </c>
      <c r="I8272">
        <v>2.0299406051635742</v>
      </c>
      <c r="J8272">
        <v>7.321768905967474E-3</v>
      </c>
      <c r="K8272">
        <v>-4.5258522033691406</v>
      </c>
      <c r="L8272">
        <v>-0.65263670682907104</v>
      </c>
      <c r="M8272">
        <v>2.0299406051635742</v>
      </c>
      <c r="N8272">
        <v>4.7125177383422852</v>
      </c>
      <c r="O8272">
        <v>8.5857334136962891</v>
      </c>
      <c r="P8272">
        <v>-6.3843283653259277</v>
      </c>
      <c r="Q8272">
        <v>10.444210052490234</v>
      </c>
      <c r="R8272">
        <v>277</v>
      </c>
      <c r="S8272">
        <v>26.168468475341797</v>
      </c>
      <c r="T8272">
        <v>5.1155123710632324</v>
      </c>
      <c r="U8272">
        <v>85.386833190917969</v>
      </c>
      <c r="V8272">
        <v>101.94999694824219</v>
      </c>
      <c r="W8272">
        <v>93.2452392578125</v>
      </c>
    </row>
    <row r="8273" spans="1:23" x14ac:dyDescent="0.25">
      <c r="A8273" t="s">
        <v>85</v>
      </c>
      <c r="B8273" t="s">
        <v>97</v>
      </c>
      <c r="C8273" t="s">
        <v>120</v>
      </c>
      <c r="D8273" t="s">
        <v>123</v>
      </c>
      <c r="E8273" t="s">
        <v>115</v>
      </c>
      <c r="F8273">
        <v>16</v>
      </c>
      <c r="G8273">
        <v>268.48745727539062</v>
      </c>
      <c r="H8273">
        <v>264.50100708007812</v>
      </c>
      <c r="I8273">
        <v>3.986431360244751</v>
      </c>
      <c r="J8273">
        <v>1.4847737736999989E-2</v>
      </c>
      <c r="K8273">
        <v>-2.2718174457550049</v>
      </c>
      <c r="L8273">
        <v>1.4256067276000977</v>
      </c>
      <c r="M8273">
        <v>3.986431360244751</v>
      </c>
      <c r="N8273">
        <v>6.5472559928894043</v>
      </c>
      <c r="O8273">
        <v>10.244680404663086</v>
      </c>
      <c r="P8273">
        <v>-4.0459442138671875</v>
      </c>
      <c r="Q8273">
        <v>12.018806457519531</v>
      </c>
      <c r="R8273">
        <v>277</v>
      </c>
      <c r="S8273">
        <v>23.846982955932617</v>
      </c>
      <c r="T8273">
        <v>4.8833374977111816</v>
      </c>
      <c r="U8273">
        <v>85.386833190917969</v>
      </c>
      <c r="V8273">
        <v>101.94999694824219</v>
      </c>
      <c r="W8273">
        <v>96.413017272949219</v>
      </c>
    </row>
    <row r="8274" spans="1:23" x14ac:dyDescent="0.25">
      <c r="A8274" t="s">
        <v>85</v>
      </c>
      <c r="B8274" t="s">
        <v>97</v>
      </c>
      <c r="C8274" t="s">
        <v>120</v>
      </c>
      <c r="D8274" t="s">
        <v>123</v>
      </c>
      <c r="E8274" t="s">
        <v>115</v>
      </c>
      <c r="F8274">
        <v>17</v>
      </c>
      <c r="G8274">
        <v>250.67657470703125</v>
      </c>
      <c r="H8274">
        <v>249.39903259277344</v>
      </c>
      <c r="I8274">
        <v>1.2775448560714722</v>
      </c>
      <c r="J8274">
        <v>5.09638711810112E-3</v>
      </c>
      <c r="K8274">
        <v>-4.6135907173156738</v>
      </c>
      <c r="L8274">
        <v>-1.133060097694397</v>
      </c>
      <c r="M8274">
        <v>1.2775448560714722</v>
      </c>
      <c r="N8274">
        <v>3.6881499290466309</v>
      </c>
      <c r="O8274">
        <v>7.1686806678771973</v>
      </c>
      <c r="P8274">
        <v>-6.2836461067199707</v>
      </c>
      <c r="Q8274">
        <v>8.8387355804443359</v>
      </c>
      <c r="R8274">
        <v>277</v>
      </c>
      <c r="S8274">
        <v>21.131284713745117</v>
      </c>
      <c r="T8274">
        <v>4.5968775749206543</v>
      </c>
      <c r="U8274">
        <v>85.386833190917969</v>
      </c>
      <c r="V8274">
        <v>101.94999694824219</v>
      </c>
      <c r="W8274">
        <v>97.445907592773438</v>
      </c>
    </row>
    <row r="8275" spans="1:23" x14ac:dyDescent="0.25">
      <c r="A8275" t="s">
        <v>85</v>
      </c>
      <c r="B8275" t="s">
        <v>97</v>
      </c>
      <c r="C8275" t="s">
        <v>120</v>
      </c>
      <c r="D8275" t="s">
        <v>123</v>
      </c>
      <c r="E8275" t="s">
        <v>115</v>
      </c>
      <c r="F8275">
        <v>18</v>
      </c>
      <c r="G8275">
        <v>235.5240478515625</v>
      </c>
      <c r="H8275">
        <v>235.8997802734375</v>
      </c>
      <c r="I8275">
        <v>-0.37573400139808655</v>
      </c>
      <c r="J8275">
        <v>-1.5953105175867677E-3</v>
      </c>
      <c r="K8275">
        <v>-6.1163721084594727</v>
      </c>
      <c r="L8275">
        <v>-2.7247564792633057</v>
      </c>
      <c r="M8275">
        <v>-0.37573400139808655</v>
      </c>
      <c r="N8275">
        <v>1.9732885360717773</v>
      </c>
      <c r="O8275">
        <v>5.3649039268493652</v>
      </c>
      <c r="P8275">
        <v>-7.7437629699707031</v>
      </c>
      <c r="Q8275">
        <v>6.9922947883605957</v>
      </c>
      <c r="R8275">
        <v>277</v>
      </c>
      <c r="S8275">
        <v>20.06541633605957</v>
      </c>
      <c r="T8275">
        <v>4.4794435501098633</v>
      </c>
      <c r="U8275">
        <v>85.386833190917969</v>
      </c>
      <c r="V8275">
        <v>101.94999694824219</v>
      </c>
      <c r="W8275">
        <v>95.998672485351562</v>
      </c>
    </row>
    <row r="8276" spans="1:23" x14ac:dyDescent="0.25">
      <c r="A8276" t="s">
        <v>85</v>
      </c>
      <c r="B8276" t="s">
        <v>97</v>
      </c>
      <c r="C8276" t="s">
        <v>120</v>
      </c>
      <c r="D8276" t="s">
        <v>123</v>
      </c>
      <c r="E8276" t="s">
        <v>115</v>
      </c>
      <c r="F8276">
        <v>19</v>
      </c>
      <c r="G8276">
        <v>218.29130554199219</v>
      </c>
      <c r="H8276">
        <v>216.15452575683594</v>
      </c>
      <c r="I8276">
        <v>2.1367707252502441</v>
      </c>
      <c r="J8276">
        <v>9.7886202856898308E-3</v>
      </c>
      <c r="K8276">
        <v>-4.0296096801757812</v>
      </c>
      <c r="L8276">
        <v>-0.38646215200424194</v>
      </c>
      <c r="M8276">
        <v>2.1367707252502441</v>
      </c>
      <c r="N8276">
        <v>4.660003662109375</v>
      </c>
      <c r="O8276">
        <v>8.3031511306762695</v>
      </c>
      <c r="P8276">
        <v>-5.7776927947998047</v>
      </c>
      <c r="Q8276">
        <v>10.051234245300293</v>
      </c>
      <c r="R8276">
        <v>277</v>
      </c>
      <c r="S8276">
        <v>23.151996612548828</v>
      </c>
      <c r="T8276">
        <v>4.8116521835327148</v>
      </c>
      <c r="U8276">
        <v>85.386833190917969</v>
      </c>
      <c r="V8276">
        <v>101.94999694824219</v>
      </c>
      <c r="W8276">
        <v>94.050750732421875</v>
      </c>
    </row>
    <row r="8277" spans="1:23" x14ac:dyDescent="0.25">
      <c r="A8277" t="s">
        <v>85</v>
      </c>
      <c r="B8277" t="s">
        <v>97</v>
      </c>
      <c r="C8277" t="s">
        <v>120</v>
      </c>
      <c r="D8277" t="s">
        <v>123</v>
      </c>
      <c r="E8277" t="s">
        <v>115</v>
      </c>
      <c r="F8277">
        <v>20</v>
      </c>
      <c r="G8277">
        <v>208.6158447265625</v>
      </c>
      <c r="H8277">
        <v>207.05436706542969</v>
      </c>
      <c r="I8277">
        <v>1.5614751577377319</v>
      </c>
      <c r="J8277">
        <v>7.4849305674433708E-3</v>
      </c>
      <c r="K8277">
        <v>-4.891357421875</v>
      </c>
      <c r="L8277">
        <v>-1.0789716243743896</v>
      </c>
      <c r="M8277">
        <v>1.5614751577377319</v>
      </c>
      <c r="N8277">
        <v>4.2019219398498535</v>
      </c>
      <c r="O8277">
        <v>8.014307975769043</v>
      </c>
      <c r="P8277">
        <v>-6.7206459045410156</v>
      </c>
      <c r="Q8277">
        <v>9.8435964584350586</v>
      </c>
      <c r="R8277">
        <v>277</v>
      </c>
      <c r="S8277">
        <v>25.352954864501953</v>
      </c>
      <c r="T8277">
        <v>5.0351719856262207</v>
      </c>
      <c r="U8277">
        <v>85.386833190917969</v>
      </c>
      <c r="V8277">
        <v>101.94999694824219</v>
      </c>
      <c r="W8277">
        <v>90.925376892089844</v>
      </c>
    </row>
    <row r="8278" spans="1:23" x14ac:dyDescent="0.25">
      <c r="A8278" t="s">
        <v>85</v>
      </c>
      <c r="B8278" t="s">
        <v>97</v>
      </c>
      <c r="C8278" t="s">
        <v>120</v>
      </c>
      <c r="D8278" t="s">
        <v>123</v>
      </c>
      <c r="E8278" t="s">
        <v>115</v>
      </c>
      <c r="F8278">
        <v>21</v>
      </c>
      <c r="G8278">
        <v>197.02482604980469</v>
      </c>
      <c r="H8278">
        <v>192.15147399902344</v>
      </c>
      <c r="I8278">
        <v>4.8733634948730469</v>
      </c>
      <c r="J8278">
        <v>2.4734769016504288E-2</v>
      </c>
      <c r="K8278">
        <v>-1.4386998414993286</v>
      </c>
      <c r="L8278">
        <v>2.2905182838439941</v>
      </c>
      <c r="M8278">
        <v>4.8733634948730469</v>
      </c>
      <c r="N8278">
        <v>7.4562087059020996</v>
      </c>
      <c r="O8278">
        <v>11.185426712036133</v>
      </c>
      <c r="P8278">
        <v>-3.2280821800231934</v>
      </c>
      <c r="Q8278">
        <v>12.974808692932129</v>
      </c>
      <c r="R8278">
        <v>277</v>
      </c>
      <c r="S8278">
        <v>24.258869171142578</v>
      </c>
      <c r="T8278">
        <v>4.9253292083740234</v>
      </c>
      <c r="U8278">
        <v>85.386833190917969</v>
      </c>
      <c r="V8278">
        <v>101.94999694824219</v>
      </c>
      <c r="W8278">
        <v>89.191818237304688</v>
      </c>
    </row>
    <row r="8279" spans="1:23" x14ac:dyDescent="0.25">
      <c r="A8279" t="s">
        <v>85</v>
      </c>
      <c r="B8279" t="s">
        <v>97</v>
      </c>
      <c r="C8279" t="s">
        <v>120</v>
      </c>
      <c r="D8279" t="s">
        <v>123</v>
      </c>
      <c r="E8279" t="s">
        <v>115</v>
      </c>
      <c r="F8279">
        <v>22</v>
      </c>
      <c r="G8279">
        <v>186.63713073730469</v>
      </c>
      <c r="H8279">
        <v>173.53921508789062</v>
      </c>
      <c r="I8279">
        <v>13.097922325134277</v>
      </c>
      <c r="J8279">
        <v>7.0178546011447906E-2</v>
      </c>
      <c r="K8279">
        <v>6.8663792610168457</v>
      </c>
      <c r="L8279">
        <v>10.548025131225586</v>
      </c>
      <c r="M8279">
        <v>13.097922325134277</v>
      </c>
      <c r="N8279">
        <v>15.647819519042969</v>
      </c>
      <c r="O8279">
        <v>19.329465866088867</v>
      </c>
      <c r="P8279">
        <v>5.0998234748840332</v>
      </c>
      <c r="Q8279">
        <v>21.09602165222168</v>
      </c>
      <c r="R8279">
        <v>277</v>
      </c>
      <c r="S8279">
        <v>23.643892288208008</v>
      </c>
      <c r="T8279">
        <v>4.8624987602233887</v>
      </c>
      <c r="U8279">
        <v>85.386833190917969</v>
      </c>
      <c r="V8279">
        <v>101.94999694824219</v>
      </c>
      <c r="W8279">
        <v>86.725372314453125</v>
      </c>
    </row>
    <row r="8280" spans="1:23" x14ac:dyDescent="0.25">
      <c r="A8280" t="s">
        <v>85</v>
      </c>
      <c r="B8280" t="s">
        <v>97</v>
      </c>
      <c r="C8280" t="s">
        <v>120</v>
      </c>
      <c r="D8280" t="s">
        <v>123</v>
      </c>
      <c r="E8280" t="s">
        <v>115</v>
      </c>
      <c r="F8280">
        <v>23</v>
      </c>
      <c r="G8280">
        <v>171.004638671875</v>
      </c>
      <c r="H8280">
        <v>157.20855712890625</v>
      </c>
      <c r="I8280">
        <v>13.796072959899902</v>
      </c>
      <c r="J8280">
        <v>8.0676600337028503E-2</v>
      </c>
      <c r="K8280">
        <v>7.3993654251098633</v>
      </c>
      <c r="L8280">
        <v>11.178591728210449</v>
      </c>
      <c r="M8280">
        <v>13.796072959899902</v>
      </c>
      <c r="N8280">
        <v>16.413553237915039</v>
      </c>
      <c r="O8280">
        <v>20.192779541015625</v>
      </c>
      <c r="P8280">
        <v>5.5859880447387695</v>
      </c>
      <c r="Q8280">
        <v>22.006158828735352</v>
      </c>
      <c r="R8280">
        <v>277</v>
      </c>
      <c r="S8280">
        <v>24.913846969604492</v>
      </c>
      <c r="T8280">
        <v>4.9913773536682129</v>
      </c>
      <c r="U8280">
        <v>85.386833190917969</v>
      </c>
      <c r="V8280">
        <v>101.94999694824219</v>
      </c>
      <c r="W8280">
        <v>84.870620727539063</v>
      </c>
    </row>
    <row r="8281" spans="1:23" x14ac:dyDescent="0.25">
      <c r="A8281" t="s">
        <v>85</v>
      </c>
      <c r="B8281" t="s">
        <v>97</v>
      </c>
      <c r="C8281" t="s">
        <v>120</v>
      </c>
      <c r="D8281" t="s">
        <v>123</v>
      </c>
      <c r="E8281" t="s">
        <v>115</v>
      </c>
      <c r="F8281">
        <v>24</v>
      </c>
      <c r="G8281">
        <v>156.01803588867187</v>
      </c>
      <c r="H8281">
        <v>148.8363037109375</v>
      </c>
      <c r="I8281">
        <v>7.1817445755004883</v>
      </c>
      <c r="J8281">
        <v>4.6031501144170761E-2</v>
      </c>
      <c r="K8281">
        <v>1.7353575229644775</v>
      </c>
      <c r="L8281">
        <v>4.953127384185791</v>
      </c>
      <c r="M8281">
        <v>7.1817445755004883</v>
      </c>
      <c r="N8281">
        <v>9.4103622436523437</v>
      </c>
      <c r="O8281">
        <v>12.628131866455078</v>
      </c>
      <c r="P8281">
        <v>0.19138254225254059</v>
      </c>
      <c r="Q8281">
        <v>14.172106742858887</v>
      </c>
      <c r="R8281">
        <v>277</v>
      </c>
      <c r="S8281">
        <v>18.061126708984375</v>
      </c>
      <c r="T8281">
        <v>4.2498383522033691</v>
      </c>
      <c r="U8281">
        <v>85.386833190917969</v>
      </c>
      <c r="V8281">
        <v>101.94999694824219</v>
      </c>
      <c r="W8281">
        <v>82.990486145019531</v>
      </c>
    </row>
    <row r="8282" spans="1:23" x14ac:dyDescent="0.25">
      <c r="A8282" t="s">
        <v>85</v>
      </c>
      <c r="B8282" t="s">
        <v>97</v>
      </c>
      <c r="C8282" t="s">
        <v>120</v>
      </c>
      <c r="D8282" t="s">
        <v>123</v>
      </c>
      <c r="E8282" t="s">
        <v>116</v>
      </c>
      <c r="F8282">
        <v>1</v>
      </c>
      <c r="G8282">
        <v>114.80535888671875</v>
      </c>
      <c r="H8282">
        <v>108.89500427246094</v>
      </c>
      <c r="I8282">
        <v>5.9103479385375977</v>
      </c>
      <c r="J8282">
        <v>5.1481463015079498E-2</v>
      </c>
      <c r="K8282">
        <v>1.1496078968048096</v>
      </c>
      <c r="L8282">
        <v>3.9622917175292969</v>
      </c>
      <c r="M8282">
        <v>5.9103479385375977</v>
      </c>
      <c r="N8282">
        <v>7.8584041595458984</v>
      </c>
      <c r="O8282">
        <v>10.671088218688965</v>
      </c>
      <c r="P8282">
        <v>-0.19999568164348602</v>
      </c>
      <c r="Q8282">
        <v>12.020691871643066</v>
      </c>
      <c r="R8282">
        <v>278</v>
      </c>
      <c r="S8282">
        <v>13.799925804138184</v>
      </c>
      <c r="T8282">
        <v>3.7148251533508301</v>
      </c>
      <c r="U8282">
        <v>70.891700744628906</v>
      </c>
      <c r="V8282">
        <v>88.210342407226563</v>
      </c>
      <c r="W8282">
        <v>66.924522399902344</v>
      </c>
    </row>
    <row r="8283" spans="1:23" x14ac:dyDescent="0.25">
      <c r="A8283" t="s">
        <v>85</v>
      </c>
      <c r="B8283" t="s">
        <v>97</v>
      </c>
      <c r="C8283" t="s">
        <v>120</v>
      </c>
      <c r="D8283" t="s">
        <v>123</v>
      </c>
      <c r="E8283" t="s">
        <v>116</v>
      </c>
      <c r="F8283">
        <v>2</v>
      </c>
      <c r="G8283">
        <v>114.37713623046875</v>
      </c>
      <c r="H8283">
        <v>108.77709197998047</v>
      </c>
      <c r="I8283">
        <v>5.6000409126281738</v>
      </c>
      <c r="J8283">
        <v>4.896119236946106E-2</v>
      </c>
      <c r="K8283">
        <v>1.1069730520248413</v>
      </c>
      <c r="L8283">
        <v>3.7615139484405518</v>
      </c>
      <c r="M8283">
        <v>5.6000409126281738</v>
      </c>
      <c r="N8283">
        <v>7.438568115234375</v>
      </c>
      <c r="O8283">
        <v>10.093109130859375</v>
      </c>
      <c r="P8283">
        <v>-0.16674929857254028</v>
      </c>
      <c r="Q8283">
        <v>11.366830825805664</v>
      </c>
      <c r="R8283">
        <v>278</v>
      </c>
      <c r="S8283">
        <v>12.291752815246582</v>
      </c>
      <c r="T8283">
        <v>3.5059595108032227</v>
      </c>
      <c r="U8283">
        <v>70.891700744628906</v>
      </c>
      <c r="V8283">
        <v>88.210342407226563</v>
      </c>
      <c r="W8283">
        <v>66.424461364746094</v>
      </c>
    </row>
    <row r="8284" spans="1:23" x14ac:dyDescent="0.25">
      <c r="A8284" t="s">
        <v>85</v>
      </c>
      <c r="B8284" t="s">
        <v>97</v>
      </c>
      <c r="C8284" t="s">
        <v>120</v>
      </c>
      <c r="D8284" t="s">
        <v>123</v>
      </c>
      <c r="E8284" t="s">
        <v>116</v>
      </c>
      <c r="F8284">
        <v>3</v>
      </c>
      <c r="G8284">
        <v>114.91388702392578</v>
      </c>
      <c r="H8284">
        <v>107.48398590087891</v>
      </c>
      <c r="I8284">
        <v>7.4299020767211914</v>
      </c>
      <c r="J8284">
        <v>6.4656257629394531E-2</v>
      </c>
      <c r="K8284">
        <v>3.2077357769012451</v>
      </c>
      <c r="L8284">
        <v>5.7022256851196289</v>
      </c>
      <c r="M8284">
        <v>7.4299020767211914</v>
      </c>
      <c r="N8284">
        <v>9.1575784683227539</v>
      </c>
      <c r="O8284">
        <v>11.652068138122559</v>
      </c>
      <c r="P8284">
        <v>2.010810375213623</v>
      </c>
      <c r="Q8284">
        <v>12.848993301391602</v>
      </c>
      <c r="R8284">
        <v>278</v>
      </c>
      <c r="S8284">
        <v>10.854216575622559</v>
      </c>
      <c r="T8284">
        <v>3.2945737838745117</v>
      </c>
      <c r="U8284">
        <v>70.891700744628906</v>
      </c>
      <c r="V8284">
        <v>88.210342407226563</v>
      </c>
      <c r="W8284">
        <v>66.065818786621094</v>
      </c>
    </row>
    <row r="8285" spans="1:23" x14ac:dyDescent="0.25">
      <c r="A8285" t="s">
        <v>85</v>
      </c>
      <c r="B8285" t="s">
        <v>97</v>
      </c>
      <c r="C8285" t="s">
        <v>120</v>
      </c>
      <c r="D8285" t="s">
        <v>123</v>
      </c>
      <c r="E8285" t="s">
        <v>116</v>
      </c>
      <c r="F8285">
        <v>4</v>
      </c>
      <c r="G8285">
        <v>120.20547485351562</v>
      </c>
      <c r="H8285">
        <v>113.22636413574219</v>
      </c>
      <c r="I8285">
        <v>6.9791078567504883</v>
      </c>
      <c r="J8285">
        <v>5.8059815317392349E-2</v>
      </c>
      <c r="K8285">
        <v>2.7460207939147949</v>
      </c>
      <c r="L8285">
        <v>5.2469630241394043</v>
      </c>
      <c r="M8285">
        <v>6.9791078567504883</v>
      </c>
      <c r="N8285">
        <v>8.7112531661987305</v>
      </c>
      <c r="O8285">
        <v>11.212194442749023</v>
      </c>
      <c r="P8285">
        <v>1.5459995269775391</v>
      </c>
      <c r="Q8285">
        <v>12.412216186523438</v>
      </c>
      <c r="R8285">
        <v>278</v>
      </c>
      <c r="S8285">
        <v>10.910438537597656</v>
      </c>
      <c r="T8285">
        <v>3.3030953407287598</v>
      </c>
      <c r="U8285">
        <v>70.891700744628906</v>
      </c>
      <c r="V8285">
        <v>88.210342407226563</v>
      </c>
      <c r="W8285">
        <v>65.27801513671875</v>
      </c>
    </row>
    <row r="8286" spans="1:23" x14ac:dyDescent="0.25">
      <c r="A8286" t="s">
        <v>85</v>
      </c>
      <c r="B8286" t="s">
        <v>97</v>
      </c>
      <c r="C8286" t="s">
        <v>120</v>
      </c>
      <c r="D8286" t="s">
        <v>123</v>
      </c>
      <c r="E8286" t="s">
        <v>116</v>
      </c>
      <c r="F8286">
        <v>5</v>
      </c>
      <c r="G8286">
        <v>130.29339599609375</v>
      </c>
      <c r="H8286">
        <v>125.18815612792969</v>
      </c>
      <c r="I8286">
        <v>5.1052374839782715</v>
      </c>
      <c r="J8286">
        <v>3.9182625710964203E-2</v>
      </c>
      <c r="K8286">
        <v>0.76156705617904663</v>
      </c>
      <c r="L8286">
        <v>3.3278427124023437</v>
      </c>
      <c r="M8286">
        <v>5.1052374839782715</v>
      </c>
      <c r="N8286">
        <v>6.8826322555541992</v>
      </c>
      <c r="O8286">
        <v>9.4489078521728516</v>
      </c>
      <c r="P8286">
        <v>-0.46980312466621399</v>
      </c>
      <c r="Q8286">
        <v>10.680277824401855</v>
      </c>
      <c r="R8286">
        <v>278</v>
      </c>
      <c r="S8286">
        <v>11.487923622131348</v>
      </c>
      <c r="T8286">
        <v>3.3893840312957764</v>
      </c>
      <c r="U8286">
        <v>70.891700744628906</v>
      </c>
      <c r="V8286">
        <v>88.210342407226563</v>
      </c>
      <c r="W8286">
        <v>64.369514465332031</v>
      </c>
    </row>
    <row r="8287" spans="1:23" x14ac:dyDescent="0.25">
      <c r="A8287" t="s">
        <v>85</v>
      </c>
      <c r="B8287" t="s">
        <v>97</v>
      </c>
      <c r="C8287" t="s">
        <v>120</v>
      </c>
      <c r="D8287" t="s">
        <v>123</v>
      </c>
      <c r="E8287" t="s">
        <v>116</v>
      </c>
      <c r="F8287">
        <v>6</v>
      </c>
      <c r="G8287">
        <v>149.48263549804687</v>
      </c>
      <c r="H8287">
        <v>145.93721008300781</v>
      </c>
      <c r="I8287">
        <v>3.5454268455505371</v>
      </c>
      <c r="J8287">
        <v>2.3717984557151794E-2</v>
      </c>
      <c r="K8287">
        <v>-0.78890913724899292</v>
      </c>
      <c r="L8287">
        <v>1.771851658821106</v>
      </c>
      <c r="M8287">
        <v>3.5454268455505371</v>
      </c>
      <c r="N8287">
        <v>5.3190021514892578</v>
      </c>
      <c r="O8287">
        <v>7.8797626495361328</v>
      </c>
      <c r="P8287">
        <v>-2.0176331996917725</v>
      </c>
      <c r="Q8287">
        <v>9.1084871292114258</v>
      </c>
      <c r="R8287">
        <v>278</v>
      </c>
      <c r="S8287">
        <v>11.438602447509766</v>
      </c>
      <c r="T8287">
        <v>3.3821003437042236</v>
      </c>
      <c r="U8287">
        <v>70.891700744628906</v>
      </c>
      <c r="V8287">
        <v>88.210342407226563</v>
      </c>
      <c r="W8287">
        <v>63.892738342285156</v>
      </c>
    </row>
    <row r="8288" spans="1:23" x14ac:dyDescent="0.25">
      <c r="A8288" t="s">
        <v>85</v>
      </c>
      <c r="B8288" t="s">
        <v>97</v>
      </c>
      <c r="C8288" t="s">
        <v>120</v>
      </c>
      <c r="D8288" t="s">
        <v>123</v>
      </c>
      <c r="E8288" t="s">
        <v>116</v>
      </c>
      <c r="F8288">
        <v>7</v>
      </c>
      <c r="G8288">
        <v>174.793212890625</v>
      </c>
      <c r="H8288">
        <v>171.82374572753906</v>
      </c>
      <c r="I8288">
        <v>2.9694561958312988</v>
      </c>
      <c r="J8288">
        <v>1.6988394781947136E-2</v>
      </c>
      <c r="K8288">
        <v>-1.5777562856674194</v>
      </c>
      <c r="L8288">
        <v>1.1087737083435059</v>
      </c>
      <c r="M8288">
        <v>2.9694561958312988</v>
      </c>
      <c r="N8288">
        <v>4.8301386833190918</v>
      </c>
      <c r="O8288">
        <v>7.5166687965393066</v>
      </c>
      <c r="P8288">
        <v>-2.8668277263641357</v>
      </c>
      <c r="Q8288">
        <v>8.8057403564453125</v>
      </c>
      <c r="R8288">
        <v>278</v>
      </c>
      <c r="S8288">
        <v>12.589785575866699</v>
      </c>
      <c r="T8288">
        <v>3.5482087135314941</v>
      </c>
      <c r="U8288">
        <v>70.891700744628906</v>
      </c>
      <c r="V8288">
        <v>88.210342407226563</v>
      </c>
      <c r="W8288">
        <v>63.674594879150391</v>
      </c>
    </row>
    <row r="8289" spans="1:23" x14ac:dyDescent="0.25">
      <c r="A8289" t="s">
        <v>85</v>
      </c>
      <c r="B8289" t="s">
        <v>97</v>
      </c>
      <c r="C8289" t="s">
        <v>120</v>
      </c>
      <c r="D8289" t="s">
        <v>123</v>
      </c>
      <c r="E8289" t="s">
        <v>116</v>
      </c>
      <c r="F8289">
        <v>8</v>
      </c>
      <c r="G8289">
        <v>195.357421875</v>
      </c>
      <c r="H8289">
        <v>195.12420654296875</v>
      </c>
      <c r="I8289">
        <v>0.23320372402667999</v>
      </c>
      <c r="J8289">
        <v>1.1937285307794809E-3</v>
      </c>
      <c r="K8289">
        <v>-4.3026046752929687</v>
      </c>
      <c r="L8289">
        <v>-1.6228123903274536</v>
      </c>
      <c r="M8289">
        <v>0.23320372402667999</v>
      </c>
      <c r="N8289">
        <v>2.0892198085784912</v>
      </c>
      <c r="O8289">
        <v>4.769012451171875</v>
      </c>
      <c r="P8289">
        <v>-5.5884437561035156</v>
      </c>
      <c r="Q8289">
        <v>6.0548510551452637</v>
      </c>
      <c r="R8289">
        <v>278</v>
      </c>
      <c r="S8289">
        <v>12.526716232299805</v>
      </c>
      <c r="T8289">
        <v>3.5393102169036865</v>
      </c>
      <c r="U8289">
        <v>70.891700744628906</v>
      </c>
      <c r="V8289">
        <v>88.210342407226563</v>
      </c>
      <c r="W8289">
        <v>64.71466064453125</v>
      </c>
    </row>
    <row r="8290" spans="1:23" x14ac:dyDescent="0.25">
      <c r="A8290" t="s">
        <v>85</v>
      </c>
      <c r="B8290" t="s">
        <v>97</v>
      </c>
      <c r="C8290" t="s">
        <v>120</v>
      </c>
      <c r="D8290" t="s">
        <v>123</v>
      </c>
      <c r="E8290" t="s">
        <v>116</v>
      </c>
      <c r="F8290">
        <v>9</v>
      </c>
      <c r="G8290">
        <v>214.64862060546875</v>
      </c>
      <c r="H8290">
        <v>215.15423583984375</v>
      </c>
      <c r="I8290">
        <v>-0.50561529397964478</v>
      </c>
      <c r="J8290">
        <v>-2.3555487859994173E-3</v>
      </c>
      <c r="K8290">
        <v>-5.0804672241210938</v>
      </c>
      <c r="L8290">
        <v>-2.3776075839996338</v>
      </c>
      <c r="M8290">
        <v>-0.50561529397964478</v>
      </c>
      <c r="N8290">
        <v>1.3663769960403442</v>
      </c>
      <c r="O8290">
        <v>4.0692362785339355</v>
      </c>
      <c r="P8290">
        <v>-6.3773741722106934</v>
      </c>
      <c r="Q8290">
        <v>5.3661432266235352</v>
      </c>
      <c r="R8290">
        <v>278</v>
      </c>
      <c r="S8290">
        <v>12.74329948425293</v>
      </c>
      <c r="T8290">
        <v>3.5697758197784424</v>
      </c>
      <c r="U8290">
        <v>70.891700744628906</v>
      </c>
      <c r="V8290">
        <v>88.210342407226563</v>
      </c>
      <c r="W8290">
        <v>67.472610473632813</v>
      </c>
    </row>
    <row r="8291" spans="1:23" x14ac:dyDescent="0.25">
      <c r="A8291" t="s">
        <v>85</v>
      </c>
      <c r="B8291" t="s">
        <v>97</v>
      </c>
      <c r="C8291" t="s">
        <v>120</v>
      </c>
      <c r="D8291" t="s">
        <v>123</v>
      </c>
      <c r="E8291" t="s">
        <v>116</v>
      </c>
      <c r="F8291">
        <v>10</v>
      </c>
      <c r="G8291">
        <v>229.55465698242187</v>
      </c>
      <c r="H8291">
        <v>232.79322814941406</v>
      </c>
      <c r="I8291">
        <v>-3.2385611534118652</v>
      </c>
      <c r="J8291">
        <v>-1.4108018018305302E-2</v>
      </c>
      <c r="K8291">
        <v>-8.3072929382324219</v>
      </c>
      <c r="L8291">
        <v>-5.3126449584960937</v>
      </c>
      <c r="M8291">
        <v>-3.2385611534118652</v>
      </c>
      <c r="N8291">
        <v>-1.1644772291183472</v>
      </c>
      <c r="O8291">
        <v>1.8301703929901123</v>
      </c>
      <c r="P8291">
        <v>-9.7442073822021484</v>
      </c>
      <c r="Q8291">
        <v>3.2670853137969971</v>
      </c>
      <c r="R8291">
        <v>278</v>
      </c>
      <c r="S8291">
        <v>15.643230438232422</v>
      </c>
      <c r="T8291">
        <v>3.9551522731781006</v>
      </c>
      <c r="U8291">
        <v>70.891700744628906</v>
      </c>
      <c r="V8291">
        <v>88.210342407226563</v>
      </c>
      <c r="W8291">
        <v>71.180130004882813</v>
      </c>
    </row>
    <row r="8292" spans="1:23" x14ac:dyDescent="0.25">
      <c r="A8292" t="s">
        <v>85</v>
      </c>
      <c r="B8292" t="s">
        <v>97</v>
      </c>
      <c r="C8292" t="s">
        <v>120</v>
      </c>
      <c r="D8292" t="s">
        <v>123</v>
      </c>
      <c r="E8292" t="s">
        <v>116</v>
      </c>
      <c r="F8292">
        <v>11</v>
      </c>
      <c r="G8292">
        <v>240.11053466796875</v>
      </c>
      <c r="H8292">
        <v>244.69743347167969</v>
      </c>
      <c r="I8292">
        <v>-4.5869126319885254</v>
      </c>
      <c r="J8292">
        <v>-1.9103337079286575E-2</v>
      </c>
      <c r="K8292">
        <v>-10.973712921142578</v>
      </c>
      <c r="L8292">
        <v>-7.2003393173217773</v>
      </c>
      <c r="M8292">
        <v>-4.5869126319885254</v>
      </c>
      <c r="N8292">
        <v>-1.9734859466552734</v>
      </c>
      <c r="O8292">
        <v>1.7998871803283691</v>
      </c>
      <c r="P8292">
        <v>-12.784281730651855</v>
      </c>
      <c r="Q8292">
        <v>3.6104562282562256</v>
      </c>
      <c r="R8292">
        <v>278</v>
      </c>
      <c r="S8292">
        <v>24.836729049682617</v>
      </c>
      <c r="T8292">
        <v>4.9836463928222656</v>
      </c>
      <c r="U8292">
        <v>70.891700744628906</v>
      </c>
      <c r="V8292">
        <v>88.210342407226563</v>
      </c>
      <c r="W8292">
        <v>73.886306762695312</v>
      </c>
    </row>
    <row r="8293" spans="1:23" x14ac:dyDescent="0.25">
      <c r="A8293" t="s">
        <v>85</v>
      </c>
      <c r="B8293" t="s">
        <v>97</v>
      </c>
      <c r="C8293" t="s">
        <v>120</v>
      </c>
      <c r="D8293" t="s">
        <v>123</v>
      </c>
      <c r="E8293" t="s">
        <v>116</v>
      </c>
      <c r="F8293">
        <v>12</v>
      </c>
      <c r="G8293">
        <v>241.15716552734375</v>
      </c>
      <c r="H8293">
        <v>246.74211120605469</v>
      </c>
      <c r="I8293">
        <v>-5.5849475860595703</v>
      </c>
      <c r="J8293">
        <v>-2.3158952593803406E-2</v>
      </c>
      <c r="K8293">
        <v>-12.410449028015137</v>
      </c>
      <c r="L8293">
        <v>-8.3778877258300781</v>
      </c>
      <c r="M8293">
        <v>-5.5849475860595703</v>
      </c>
      <c r="N8293">
        <v>-2.7920079231262207</v>
      </c>
      <c r="O8293">
        <v>1.2405534982681274</v>
      </c>
      <c r="P8293">
        <v>-14.345383644104004</v>
      </c>
      <c r="Q8293">
        <v>3.1754882335662842</v>
      </c>
      <c r="R8293">
        <v>278</v>
      </c>
      <c r="S8293">
        <v>28.365922927856445</v>
      </c>
      <c r="T8293">
        <v>5.3259668350219727</v>
      </c>
      <c r="U8293">
        <v>70.891700744628906</v>
      </c>
      <c r="V8293">
        <v>88.210342407226563</v>
      </c>
      <c r="W8293">
        <v>76.07196044921875</v>
      </c>
    </row>
    <row r="8294" spans="1:23" x14ac:dyDescent="0.25">
      <c r="A8294" t="s">
        <v>85</v>
      </c>
      <c r="B8294" t="s">
        <v>97</v>
      </c>
      <c r="C8294" t="s">
        <v>120</v>
      </c>
      <c r="D8294" t="s">
        <v>123</v>
      </c>
      <c r="E8294" t="s">
        <v>116</v>
      </c>
      <c r="F8294">
        <v>13</v>
      </c>
      <c r="G8294">
        <v>242.88175964355469</v>
      </c>
      <c r="H8294">
        <v>240.8431396484375</v>
      </c>
      <c r="I8294">
        <v>2.038628101348877</v>
      </c>
      <c r="J8294">
        <v>8.3935000002384186E-3</v>
      </c>
      <c r="K8294">
        <v>-2.9644980430603027</v>
      </c>
      <c r="L8294">
        <v>-8.6105186492204666E-3</v>
      </c>
      <c r="M8294">
        <v>2.038628101348877</v>
      </c>
      <c r="N8294">
        <v>4.0858669281005859</v>
      </c>
      <c r="O8294">
        <v>7.0417542457580566</v>
      </c>
      <c r="P8294">
        <v>-4.382814884185791</v>
      </c>
      <c r="Q8294">
        <v>8.4600706100463867</v>
      </c>
      <c r="R8294">
        <v>278</v>
      </c>
      <c r="S8294">
        <v>15.240902900695801</v>
      </c>
      <c r="T8294">
        <v>3.9039599895477295</v>
      </c>
      <c r="U8294">
        <v>70.891700744628906</v>
      </c>
      <c r="V8294">
        <v>88.210342407226563</v>
      </c>
      <c r="W8294">
        <v>76.9918212890625</v>
      </c>
    </row>
    <row r="8295" spans="1:23" x14ac:dyDescent="0.25">
      <c r="A8295" t="s">
        <v>85</v>
      </c>
      <c r="B8295" t="s">
        <v>97</v>
      </c>
      <c r="C8295" t="s">
        <v>120</v>
      </c>
      <c r="D8295" t="s">
        <v>123</v>
      </c>
      <c r="E8295" t="s">
        <v>116</v>
      </c>
      <c r="F8295">
        <v>14</v>
      </c>
      <c r="G8295">
        <v>251.69255065917969</v>
      </c>
      <c r="H8295">
        <v>242.09173583984375</v>
      </c>
      <c r="I8295">
        <v>9.6008157730102539</v>
      </c>
      <c r="J8295">
        <v>3.8145013153553009E-2</v>
      </c>
      <c r="K8295">
        <v>2.6039822101593018</v>
      </c>
      <c r="L8295">
        <v>6.7377681732177734</v>
      </c>
      <c r="M8295">
        <v>9.6008157730102539</v>
      </c>
      <c r="N8295">
        <v>12.463863372802734</v>
      </c>
      <c r="O8295">
        <v>16.597648620605469</v>
      </c>
      <c r="P8295">
        <v>0.62047725915908813</v>
      </c>
      <c r="Q8295">
        <v>18.581153869628906</v>
      </c>
      <c r="R8295">
        <v>278</v>
      </c>
      <c r="S8295">
        <v>29.807865142822266</v>
      </c>
      <c r="T8295">
        <v>5.459658145904541</v>
      </c>
      <c r="U8295">
        <v>70.891700744628906</v>
      </c>
      <c r="V8295">
        <v>88.210342407226563</v>
      </c>
      <c r="W8295">
        <v>77.652091979980469</v>
      </c>
    </row>
    <row r="8296" spans="1:23" x14ac:dyDescent="0.25">
      <c r="A8296" t="s">
        <v>85</v>
      </c>
      <c r="B8296" t="s">
        <v>97</v>
      </c>
      <c r="C8296" t="s">
        <v>120</v>
      </c>
      <c r="D8296" t="s">
        <v>123</v>
      </c>
      <c r="E8296" t="s">
        <v>116</v>
      </c>
      <c r="F8296">
        <v>15</v>
      </c>
      <c r="G8296">
        <v>246.52549743652344</v>
      </c>
      <c r="H8296">
        <v>234.98765563964844</v>
      </c>
      <c r="I8296">
        <v>11.53785228729248</v>
      </c>
      <c r="J8296">
        <v>4.6801861375570297E-2</v>
      </c>
      <c r="K8296">
        <v>6.0248970985412598</v>
      </c>
      <c r="L8296">
        <v>9.2819957733154297</v>
      </c>
      <c r="M8296">
        <v>11.53785228729248</v>
      </c>
      <c r="N8296">
        <v>13.793708801269531</v>
      </c>
      <c r="O8296">
        <v>17.050807952880859</v>
      </c>
      <c r="P8296">
        <v>4.4620509147644043</v>
      </c>
      <c r="Q8296">
        <v>18.613653182983398</v>
      </c>
      <c r="R8296">
        <v>278</v>
      </c>
      <c r="S8296">
        <v>18.50532341003418</v>
      </c>
      <c r="T8296">
        <v>4.3017816543579102</v>
      </c>
      <c r="U8296">
        <v>70.891700744628906</v>
      </c>
      <c r="V8296">
        <v>88.210342407226563</v>
      </c>
      <c r="W8296">
        <v>77.884971618652344</v>
      </c>
    </row>
    <row r="8297" spans="1:23" x14ac:dyDescent="0.25">
      <c r="A8297" t="s">
        <v>85</v>
      </c>
      <c r="B8297" t="s">
        <v>97</v>
      </c>
      <c r="C8297" t="s">
        <v>120</v>
      </c>
      <c r="D8297" t="s">
        <v>123</v>
      </c>
      <c r="E8297" t="s">
        <v>116</v>
      </c>
      <c r="F8297">
        <v>16</v>
      </c>
      <c r="G8297">
        <v>236.38522338867187</v>
      </c>
      <c r="H8297">
        <v>225.83000183105469</v>
      </c>
      <c r="I8297">
        <v>10.555213928222656</v>
      </c>
      <c r="J8297">
        <v>4.4652596116065979E-2</v>
      </c>
      <c r="K8297">
        <v>5.4512410163879395</v>
      </c>
      <c r="L8297">
        <v>8.4667091369628906</v>
      </c>
      <c r="M8297">
        <v>10.555213928222656</v>
      </c>
      <c r="N8297">
        <v>12.643718719482422</v>
      </c>
      <c r="O8297">
        <v>15.659187316894531</v>
      </c>
      <c r="P8297">
        <v>4.0043354034423828</v>
      </c>
      <c r="Q8297">
        <v>17.10609245300293</v>
      </c>
      <c r="R8297">
        <v>278</v>
      </c>
      <c r="S8297">
        <v>15.86151123046875</v>
      </c>
      <c r="T8297">
        <v>3.9826512336730957</v>
      </c>
      <c r="U8297">
        <v>70.891700744628906</v>
      </c>
      <c r="V8297">
        <v>88.210342407226563</v>
      </c>
      <c r="W8297">
        <v>77.484970092773438</v>
      </c>
    </row>
    <row r="8298" spans="1:23" x14ac:dyDescent="0.25">
      <c r="A8298" t="s">
        <v>85</v>
      </c>
      <c r="B8298" t="s">
        <v>97</v>
      </c>
      <c r="C8298" t="s">
        <v>120</v>
      </c>
      <c r="D8298" t="s">
        <v>123</v>
      </c>
      <c r="E8298" t="s">
        <v>116</v>
      </c>
      <c r="F8298">
        <v>17</v>
      </c>
      <c r="G8298">
        <v>226.849365234375</v>
      </c>
      <c r="H8298">
        <v>214.41293334960937</v>
      </c>
      <c r="I8298">
        <v>12.436424255371094</v>
      </c>
      <c r="J8298">
        <v>5.4822389036417007E-2</v>
      </c>
      <c r="K8298">
        <v>7.5967044830322266</v>
      </c>
      <c r="L8298">
        <v>10.456049919128418</v>
      </c>
      <c r="M8298">
        <v>12.436424255371094</v>
      </c>
      <c r="N8298">
        <v>14.41679859161377</v>
      </c>
      <c r="O8298">
        <v>17.276144027709961</v>
      </c>
      <c r="P8298">
        <v>6.2247109413146973</v>
      </c>
      <c r="Q8298">
        <v>18.648138046264648</v>
      </c>
      <c r="R8298">
        <v>278</v>
      </c>
      <c r="S8298">
        <v>14.261600494384766</v>
      </c>
      <c r="T8298">
        <v>3.7764534950256348</v>
      </c>
      <c r="U8298">
        <v>70.891700744628906</v>
      </c>
      <c r="V8298">
        <v>88.210342407226563</v>
      </c>
      <c r="W8298">
        <v>77.345237731933594</v>
      </c>
    </row>
    <row r="8299" spans="1:23" x14ac:dyDescent="0.25">
      <c r="A8299" t="s">
        <v>85</v>
      </c>
      <c r="B8299" t="s">
        <v>97</v>
      </c>
      <c r="C8299" t="s">
        <v>120</v>
      </c>
      <c r="D8299" t="s">
        <v>123</v>
      </c>
      <c r="E8299" t="s">
        <v>116</v>
      </c>
      <c r="F8299">
        <v>18</v>
      </c>
      <c r="G8299">
        <v>211.79847717285156</v>
      </c>
      <c r="H8299">
        <v>201.36737060546875</v>
      </c>
      <c r="I8299">
        <v>10.431093215942383</v>
      </c>
      <c r="J8299">
        <v>4.9250084906816483E-2</v>
      </c>
      <c r="K8299">
        <v>5.6245441436767578</v>
      </c>
      <c r="L8299">
        <v>8.4642925262451172</v>
      </c>
      <c r="M8299">
        <v>10.431093215942383</v>
      </c>
      <c r="N8299">
        <v>12.397893905639648</v>
      </c>
      <c r="O8299">
        <v>15.237642288208008</v>
      </c>
      <c r="P8299">
        <v>4.2619543075561523</v>
      </c>
      <c r="Q8299">
        <v>16.600231170654297</v>
      </c>
      <c r="R8299">
        <v>278</v>
      </c>
      <c r="S8299">
        <v>14.066775321960449</v>
      </c>
      <c r="T8299">
        <v>3.7505700588226318</v>
      </c>
      <c r="U8299">
        <v>70.891700744628906</v>
      </c>
      <c r="V8299">
        <v>88.210342407226563</v>
      </c>
      <c r="W8299">
        <v>76.24591064453125</v>
      </c>
    </row>
    <row r="8300" spans="1:23" x14ac:dyDescent="0.25">
      <c r="A8300" t="s">
        <v>85</v>
      </c>
      <c r="B8300" t="s">
        <v>97</v>
      </c>
      <c r="C8300" t="s">
        <v>120</v>
      </c>
      <c r="D8300" t="s">
        <v>123</v>
      </c>
      <c r="E8300" t="s">
        <v>116</v>
      </c>
      <c r="F8300">
        <v>19</v>
      </c>
      <c r="G8300">
        <v>195.30381774902344</v>
      </c>
      <c r="H8300">
        <v>185.73406982421875</v>
      </c>
      <c r="I8300">
        <v>9.5697517395019531</v>
      </c>
      <c r="J8300">
        <v>4.8999305814504623E-2</v>
      </c>
      <c r="K8300">
        <v>4.1762185096740723</v>
      </c>
      <c r="L8300">
        <v>7.3627614974975586</v>
      </c>
      <c r="M8300">
        <v>9.5697517395019531</v>
      </c>
      <c r="N8300">
        <v>11.776741981506348</v>
      </c>
      <c r="O8300">
        <v>14.963284492492676</v>
      </c>
      <c r="P8300">
        <v>2.6472270488739014</v>
      </c>
      <c r="Q8300">
        <v>16.492277145385742</v>
      </c>
      <c r="R8300">
        <v>278</v>
      </c>
      <c r="S8300">
        <v>17.7122802734375</v>
      </c>
      <c r="T8300">
        <v>4.2085962295532227</v>
      </c>
      <c r="U8300">
        <v>70.891700744628906</v>
      </c>
      <c r="V8300">
        <v>88.210342407226563</v>
      </c>
      <c r="W8300">
        <v>74.232887268066406</v>
      </c>
    </row>
    <row r="8301" spans="1:23" x14ac:dyDescent="0.25">
      <c r="A8301" t="s">
        <v>85</v>
      </c>
      <c r="B8301" t="s">
        <v>97</v>
      </c>
      <c r="C8301" t="s">
        <v>120</v>
      </c>
      <c r="D8301" t="s">
        <v>123</v>
      </c>
      <c r="E8301" t="s">
        <v>116</v>
      </c>
      <c r="F8301">
        <v>20</v>
      </c>
      <c r="G8301">
        <v>186.4571533203125</v>
      </c>
      <c r="H8301">
        <v>177.06825256347656</v>
      </c>
      <c r="I8301">
        <v>9.3889036178588867</v>
      </c>
      <c r="J8301">
        <v>5.0354216247797012E-2</v>
      </c>
      <c r="K8301">
        <v>4.1063027381896973</v>
      </c>
      <c r="L8301">
        <v>7.2273058891296387</v>
      </c>
      <c r="M8301">
        <v>9.3889036178588867</v>
      </c>
      <c r="N8301">
        <v>11.550500869750977</v>
      </c>
      <c r="O8301">
        <v>14.671504974365234</v>
      </c>
      <c r="P8301">
        <v>2.6087586879730225</v>
      </c>
      <c r="Q8301">
        <v>16.169048309326172</v>
      </c>
      <c r="R8301">
        <v>278</v>
      </c>
      <c r="S8301">
        <v>16.991176605224609</v>
      </c>
      <c r="T8301">
        <v>4.1220355033874512</v>
      </c>
      <c r="U8301">
        <v>70.891700744628906</v>
      </c>
      <c r="V8301">
        <v>88.210342407226563</v>
      </c>
      <c r="W8301">
        <v>72.199333190917969</v>
      </c>
    </row>
    <row r="8302" spans="1:23" x14ac:dyDescent="0.25">
      <c r="A8302" t="s">
        <v>85</v>
      </c>
      <c r="B8302" t="s">
        <v>97</v>
      </c>
      <c r="C8302" t="s">
        <v>120</v>
      </c>
      <c r="D8302" t="s">
        <v>123</v>
      </c>
      <c r="E8302" t="s">
        <v>116</v>
      </c>
      <c r="F8302">
        <v>21</v>
      </c>
      <c r="G8302">
        <v>175.39706420898437</v>
      </c>
      <c r="H8302">
        <v>167.53205871582031</v>
      </c>
      <c r="I8302">
        <v>7.8650131225585937</v>
      </c>
      <c r="J8302">
        <v>4.4841188937425613E-2</v>
      </c>
      <c r="K8302">
        <v>2.5997872352600098</v>
      </c>
      <c r="L8302">
        <v>5.7105255126953125</v>
      </c>
      <c r="M8302">
        <v>7.8650131225585937</v>
      </c>
      <c r="N8302">
        <v>10.019500732421875</v>
      </c>
      <c r="O8302">
        <v>13.130239486694336</v>
      </c>
      <c r="P8302">
        <v>1.1071689128875732</v>
      </c>
      <c r="Q8302">
        <v>14.622857093811035</v>
      </c>
      <c r="R8302">
        <v>278</v>
      </c>
      <c r="S8302">
        <v>16.879587173461914</v>
      </c>
      <c r="T8302">
        <v>4.1084775924682617</v>
      </c>
      <c r="U8302">
        <v>70.891700744628906</v>
      </c>
      <c r="V8302">
        <v>88.210342407226563</v>
      </c>
      <c r="W8302">
        <v>71.166450500488281</v>
      </c>
    </row>
    <row r="8303" spans="1:23" x14ac:dyDescent="0.25">
      <c r="A8303" t="s">
        <v>85</v>
      </c>
      <c r="B8303" t="s">
        <v>97</v>
      </c>
      <c r="C8303" t="s">
        <v>120</v>
      </c>
      <c r="D8303" t="s">
        <v>123</v>
      </c>
      <c r="E8303" t="s">
        <v>116</v>
      </c>
      <c r="F8303">
        <v>22</v>
      </c>
      <c r="G8303">
        <v>165.17393493652344</v>
      </c>
      <c r="H8303">
        <v>153.30146789550781</v>
      </c>
      <c r="I8303">
        <v>11.872476577758789</v>
      </c>
      <c r="J8303">
        <v>7.1878634393215179E-2</v>
      </c>
      <c r="K8303">
        <v>6.3598289489746094</v>
      </c>
      <c r="L8303">
        <v>9.6167459487915039</v>
      </c>
      <c r="M8303">
        <v>11.872476577758789</v>
      </c>
      <c r="N8303">
        <v>14.128207206726074</v>
      </c>
      <c r="O8303">
        <v>17.385124206542969</v>
      </c>
      <c r="P8303">
        <v>4.7970700263977051</v>
      </c>
      <c r="Q8303">
        <v>18.947883605957031</v>
      </c>
      <c r="R8303">
        <v>278</v>
      </c>
      <c r="S8303">
        <v>18.503263473510742</v>
      </c>
      <c r="T8303">
        <v>4.301541805267334</v>
      </c>
      <c r="U8303">
        <v>70.891700744628906</v>
      </c>
      <c r="V8303">
        <v>88.210342407226563</v>
      </c>
      <c r="W8303">
        <v>70.076797485351563</v>
      </c>
    </row>
    <row r="8304" spans="1:23" x14ac:dyDescent="0.25">
      <c r="A8304" t="s">
        <v>85</v>
      </c>
      <c r="B8304" t="s">
        <v>97</v>
      </c>
      <c r="C8304" t="s">
        <v>120</v>
      </c>
      <c r="D8304" t="s">
        <v>123</v>
      </c>
      <c r="E8304" t="s">
        <v>116</v>
      </c>
      <c r="F8304">
        <v>23</v>
      </c>
      <c r="G8304">
        <v>150.3179931640625</v>
      </c>
      <c r="H8304">
        <v>138.20025634765625</v>
      </c>
      <c r="I8304">
        <v>12.117734909057617</v>
      </c>
      <c r="J8304">
        <v>8.0614000558853149E-2</v>
      </c>
      <c r="K8304">
        <v>5.8979921340942383</v>
      </c>
      <c r="L8304">
        <v>9.5726661682128906</v>
      </c>
      <c r="M8304">
        <v>12.117734909057617</v>
      </c>
      <c r="N8304">
        <v>14.662803649902344</v>
      </c>
      <c r="O8304">
        <v>18.33747673034668</v>
      </c>
      <c r="P8304">
        <v>4.1347813606262207</v>
      </c>
      <c r="Q8304">
        <v>20.100688934326172</v>
      </c>
      <c r="R8304">
        <v>278</v>
      </c>
      <c r="S8304">
        <v>23.554435729980469</v>
      </c>
      <c r="T8304">
        <v>4.8532910346984863</v>
      </c>
      <c r="U8304">
        <v>70.891700744628906</v>
      </c>
      <c r="V8304">
        <v>88.210342407226563</v>
      </c>
      <c r="W8304">
        <v>69.06890869140625</v>
      </c>
    </row>
    <row r="8305" spans="1:23" x14ac:dyDescent="0.25">
      <c r="A8305" t="s">
        <v>85</v>
      </c>
      <c r="B8305" t="s">
        <v>97</v>
      </c>
      <c r="C8305" t="s">
        <v>120</v>
      </c>
      <c r="D8305" t="s">
        <v>123</v>
      </c>
      <c r="E8305" t="s">
        <v>116</v>
      </c>
      <c r="F8305">
        <v>24</v>
      </c>
      <c r="G8305">
        <v>133.40948486328125</v>
      </c>
      <c r="H8305">
        <v>128.1494140625</v>
      </c>
      <c r="I8305">
        <v>5.2600674629211426</v>
      </c>
      <c r="J8305">
        <v>3.9427988231182098E-2</v>
      </c>
      <c r="K8305">
        <v>8.807334303855896E-2</v>
      </c>
      <c r="L8305">
        <v>3.1437294483184814</v>
      </c>
      <c r="M8305">
        <v>5.2600674629211426</v>
      </c>
      <c r="N8305">
        <v>7.3764057159423828</v>
      </c>
      <c r="O8305">
        <v>10.432061195373535</v>
      </c>
      <c r="P8305">
        <v>-1.378115177154541</v>
      </c>
      <c r="Q8305">
        <v>11.898249626159668</v>
      </c>
      <c r="R8305">
        <v>278</v>
      </c>
      <c r="S8305">
        <v>16.287105560302734</v>
      </c>
      <c r="T8305">
        <v>4.0357284545898437</v>
      </c>
      <c r="U8305">
        <v>70.891700744628906</v>
      </c>
      <c r="V8305">
        <v>88.210342407226563</v>
      </c>
      <c r="W8305">
        <v>68.2550048828125</v>
      </c>
    </row>
    <row r="8306" spans="1:23" x14ac:dyDescent="0.25">
      <c r="A8306" t="s">
        <v>85</v>
      </c>
      <c r="B8306" t="s">
        <v>97</v>
      </c>
      <c r="C8306" t="s">
        <v>120</v>
      </c>
      <c r="D8306" t="s">
        <v>123</v>
      </c>
      <c r="E8306" t="s">
        <v>117</v>
      </c>
      <c r="F8306">
        <v>1</v>
      </c>
      <c r="G8306">
        <v>127.43364715576172</v>
      </c>
      <c r="H8306">
        <v>124.73386383056641</v>
      </c>
      <c r="I8306">
        <v>2.6997880935668945</v>
      </c>
      <c r="J8306">
        <v>2.1185833960771561E-2</v>
      </c>
      <c r="K8306">
        <v>-1.4084804058074951</v>
      </c>
      <c r="L8306">
        <v>1.018717885017395</v>
      </c>
      <c r="M8306">
        <v>2.6997880935668945</v>
      </c>
      <c r="N8306">
        <v>4.3808584213256836</v>
      </c>
      <c r="O8306">
        <v>6.8080568313598633</v>
      </c>
      <c r="P8306">
        <v>-2.5731174945831299</v>
      </c>
      <c r="Q8306">
        <v>7.9726934432983398</v>
      </c>
      <c r="R8306">
        <v>278</v>
      </c>
      <c r="S8306">
        <v>10.276506423950195</v>
      </c>
      <c r="T8306">
        <v>3.2056989669799805</v>
      </c>
      <c r="U8306">
        <v>72.326919555664063</v>
      </c>
      <c r="V8306">
        <v>91.748077392578125</v>
      </c>
      <c r="W8306">
        <v>67.808982849121094</v>
      </c>
    </row>
    <row r="8307" spans="1:23" x14ac:dyDescent="0.25">
      <c r="A8307" t="s">
        <v>85</v>
      </c>
      <c r="B8307" t="s">
        <v>97</v>
      </c>
      <c r="C8307" t="s">
        <v>120</v>
      </c>
      <c r="D8307" t="s">
        <v>123</v>
      </c>
      <c r="E8307" t="s">
        <v>117</v>
      </c>
      <c r="F8307">
        <v>2</v>
      </c>
      <c r="G8307">
        <v>122.74301910400391</v>
      </c>
      <c r="H8307">
        <v>119.26472473144531</v>
      </c>
      <c r="I8307">
        <v>3.4782881736755371</v>
      </c>
      <c r="J8307">
        <v>2.8337972238659859E-2</v>
      </c>
      <c r="K8307">
        <v>-0.49051311612129211</v>
      </c>
      <c r="L8307">
        <v>1.8542869091033936</v>
      </c>
      <c r="M8307">
        <v>3.4782881736755371</v>
      </c>
      <c r="N8307">
        <v>5.1022896766662598</v>
      </c>
      <c r="O8307">
        <v>7.447089672088623</v>
      </c>
      <c r="P8307">
        <v>-1.6156131029129028</v>
      </c>
      <c r="Q8307">
        <v>8.5721893310546875</v>
      </c>
      <c r="R8307">
        <v>278</v>
      </c>
      <c r="S8307">
        <v>9.5906171798706055</v>
      </c>
      <c r="T8307">
        <v>3.096872091293335</v>
      </c>
      <c r="U8307">
        <v>72.326919555664063</v>
      </c>
      <c r="V8307">
        <v>91.748077392578125</v>
      </c>
      <c r="W8307">
        <v>66.715690612792969</v>
      </c>
    </row>
    <row r="8308" spans="1:23" x14ac:dyDescent="0.25">
      <c r="A8308" t="s">
        <v>85</v>
      </c>
      <c r="B8308" t="s">
        <v>97</v>
      </c>
      <c r="C8308" t="s">
        <v>120</v>
      </c>
      <c r="D8308" t="s">
        <v>123</v>
      </c>
      <c r="E8308" t="s">
        <v>117</v>
      </c>
      <c r="F8308">
        <v>3</v>
      </c>
      <c r="G8308">
        <v>118.54582977294922</v>
      </c>
      <c r="H8308">
        <v>114.52451324462891</v>
      </c>
      <c r="I8308">
        <v>4.0213127136230469</v>
      </c>
      <c r="J8308">
        <v>3.3922009170055389E-2</v>
      </c>
      <c r="K8308">
        <v>0.24416008591651917</v>
      </c>
      <c r="L8308">
        <v>2.4757325649261475</v>
      </c>
      <c r="M8308">
        <v>4.0213127136230469</v>
      </c>
      <c r="N8308">
        <v>5.5668931007385254</v>
      </c>
      <c r="O8308">
        <v>7.7984652519226074</v>
      </c>
      <c r="P8308">
        <v>-0.82661020755767822</v>
      </c>
      <c r="Q8308">
        <v>8.8692359924316406</v>
      </c>
      <c r="R8308">
        <v>278</v>
      </c>
      <c r="S8308">
        <v>8.686741828918457</v>
      </c>
      <c r="T8308">
        <v>2.9473278522491455</v>
      </c>
      <c r="U8308">
        <v>72.326919555664063</v>
      </c>
      <c r="V8308">
        <v>91.748077392578125</v>
      </c>
      <c r="W8308">
        <v>65.636795043945313</v>
      </c>
    </row>
    <row r="8309" spans="1:23" x14ac:dyDescent="0.25">
      <c r="A8309" t="s">
        <v>85</v>
      </c>
      <c r="B8309" t="s">
        <v>97</v>
      </c>
      <c r="C8309" t="s">
        <v>120</v>
      </c>
      <c r="D8309" t="s">
        <v>123</v>
      </c>
      <c r="E8309" t="s">
        <v>117</v>
      </c>
      <c r="F8309">
        <v>4</v>
      </c>
      <c r="G8309">
        <v>119.93357849121094</v>
      </c>
      <c r="H8309">
        <v>114.92899322509766</v>
      </c>
      <c r="I8309">
        <v>5.0045967102050781</v>
      </c>
      <c r="J8309">
        <v>4.1728068143129349E-2</v>
      </c>
      <c r="K8309">
        <v>1.2372337579727173</v>
      </c>
      <c r="L8309">
        <v>3.4630222320556641</v>
      </c>
      <c r="M8309">
        <v>5.0045967102050781</v>
      </c>
      <c r="N8309">
        <v>6.5461711883544922</v>
      </c>
      <c r="O8309">
        <v>8.7719593048095703</v>
      </c>
      <c r="P8309">
        <v>0.16923873126506805</v>
      </c>
      <c r="Q8309">
        <v>9.8399543762207031</v>
      </c>
      <c r="R8309">
        <v>278</v>
      </c>
      <c r="S8309">
        <v>8.6417703628540039</v>
      </c>
      <c r="T8309">
        <v>2.9396889209747314</v>
      </c>
      <c r="U8309">
        <v>72.326919555664063</v>
      </c>
      <c r="V8309">
        <v>91.748077392578125</v>
      </c>
      <c r="W8309">
        <v>65.4136962890625</v>
      </c>
    </row>
    <row r="8310" spans="1:23" x14ac:dyDescent="0.25">
      <c r="A8310" t="s">
        <v>85</v>
      </c>
      <c r="B8310" t="s">
        <v>97</v>
      </c>
      <c r="C8310" t="s">
        <v>120</v>
      </c>
      <c r="D8310" t="s">
        <v>123</v>
      </c>
      <c r="E8310" t="s">
        <v>117</v>
      </c>
      <c r="F8310">
        <v>5</v>
      </c>
      <c r="G8310">
        <v>125.84656524658203</v>
      </c>
      <c r="H8310">
        <v>123.81951904296875</v>
      </c>
      <c r="I8310">
        <v>2.0270438194274902</v>
      </c>
      <c r="J8310">
        <v>1.6107263043522835E-2</v>
      </c>
      <c r="K8310">
        <v>-1.9211276769638062</v>
      </c>
      <c r="L8310">
        <v>0.41148406267166138</v>
      </c>
      <c r="M8310">
        <v>2.0270438194274902</v>
      </c>
      <c r="N8310">
        <v>3.6426036357879639</v>
      </c>
      <c r="O8310">
        <v>5.9752154350280762</v>
      </c>
      <c r="P8310">
        <v>-3.0403792858123779</v>
      </c>
      <c r="Q8310">
        <v>7.0944671630859375</v>
      </c>
      <c r="R8310">
        <v>278</v>
      </c>
      <c r="S8310">
        <v>9.4911718368530273</v>
      </c>
      <c r="T8310">
        <v>3.0807745456695557</v>
      </c>
      <c r="U8310">
        <v>72.326919555664063</v>
      </c>
      <c r="V8310">
        <v>91.748077392578125</v>
      </c>
      <c r="W8310">
        <v>65.075973510742187</v>
      </c>
    </row>
    <row r="8311" spans="1:23" x14ac:dyDescent="0.25">
      <c r="A8311" t="s">
        <v>85</v>
      </c>
      <c r="B8311" t="s">
        <v>97</v>
      </c>
      <c r="C8311" t="s">
        <v>120</v>
      </c>
      <c r="D8311" t="s">
        <v>123</v>
      </c>
      <c r="E8311" t="s">
        <v>117</v>
      </c>
      <c r="F8311">
        <v>6</v>
      </c>
      <c r="G8311">
        <v>141.68716430664062</v>
      </c>
      <c r="H8311">
        <v>144.03024291992187</v>
      </c>
      <c r="I8311">
        <v>-2.34307861328125</v>
      </c>
      <c r="J8311">
        <v>-1.6536986455321312E-2</v>
      </c>
      <c r="K8311">
        <v>-6.479301929473877</v>
      </c>
      <c r="L8311">
        <v>-4.0355877876281738</v>
      </c>
      <c r="M8311">
        <v>-2.34307861328125</v>
      </c>
      <c r="N8311">
        <v>-0.6505696177482605</v>
      </c>
      <c r="O8311">
        <v>1.7931445837020874</v>
      </c>
      <c r="P8311">
        <v>-7.6518635749816895</v>
      </c>
      <c r="Q8311">
        <v>2.9657063484191895</v>
      </c>
      <c r="R8311">
        <v>278</v>
      </c>
      <c r="S8311">
        <v>10.416833877563477</v>
      </c>
      <c r="T8311">
        <v>3.2275121212005615</v>
      </c>
      <c r="U8311">
        <v>72.326919555664063</v>
      </c>
      <c r="V8311">
        <v>91.748077392578125</v>
      </c>
      <c r="W8311">
        <v>64.242881774902344</v>
      </c>
    </row>
    <row r="8312" spans="1:23" x14ac:dyDescent="0.25">
      <c r="A8312" t="s">
        <v>85</v>
      </c>
      <c r="B8312" t="s">
        <v>97</v>
      </c>
      <c r="C8312" t="s">
        <v>120</v>
      </c>
      <c r="D8312" t="s">
        <v>123</v>
      </c>
      <c r="E8312" t="s">
        <v>117</v>
      </c>
      <c r="F8312">
        <v>7</v>
      </c>
      <c r="G8312">
        <v>171.65380859375</v>
      </c>
      <c r="H8312">
        <v>172.24801635742187</v>
      </c>
      <c r="I8312">
        <v>-0.59420084953308105</v>
      </c>
      <c r="J8312">
        <v>-3.4616235643625259E-3</v>
      </c>
      <c r="K8312">
        <v>-4.9002470970153809</v>
      </c>
      <c r="L8312">
        <v>-2.3561999797821045</v>
      </c>
      <c r="M8312">
        <v>-0.59420084953308105</v>
      </c>
      <c r="N8312">
        <v>1.1677982807159424</v>
      </c>
      <c r="O8312">
        <v>3.7118451595306396</v>
      </c>
      <c r="P8312">
        <v>-6.1209511756896973</v>
      </c>
      <c r="Q8312">
        <v>4.9325494766235352</v>
      </c>
      <c r="R8312">
        <v>278</v>
      </c>
      <c r="S8312">
        <v>11.289772987365723</v>
      </c>
      <c r="T8312">
        <v>3.3600256443023682</v>
      </c>
      <c r="U8312">
        <v>72.326919555664063</v>
      </c>
      <c r="V8312">
        <v>91.748077392578125</v>
      </c>
      <c r="W8312">
        <v>63.941036224365234</v>
      </c>
    </row>
    <row r="8313" spans="1:23" x14ac:dyDescent="0.25">
      <c r="A8313" t="s">
        <v>85</v>
      </c>
      <c r="B8313" t="s">
        <v>97</v>
      </c>
      <c r="C8313" t="s">
        <v>120</v>
      </c>
      <c r="D8313" t="s">
        <v>123</v>
      </c>
      <c r="E8313" t="s">
        <v>117</v>
      </c>
      <c r="F8313">
        <v>8</v>
      </c>
      <c r="G8313">
        <v>192.87632751464844</v>
      </c>
      <c r="H8313">
        <v>194.03955078125</v>
      </c>
      <c r="I8313">
        <v>-1.1632140874862671</v>
      </c>
      <c r="J8313">
        <v>-6.0308803804218769E-3</v>
      </c>
      <c r="K8313">
        <v>-5.4343695640563965</v>
      </c>
      <c r="L8313">
        <v>-2.9109363555908203</v>
      </c>
      <c r="M8313">
        <v>-1.1632140874862671</v>
      </c>
      <c r="N8313">
        <v>0.58450812101364136</v>
      </c>
      <c r="O8313">
        <v>3.1079413890838623</v>
      </c>
      <c r="P8313">
        <v>-6.6451830863952637</v>
      </c>
      <c r="Q8313">
        <v>4.3187546730041504</v>
      </c>
      <c r="R8313">
        <v>278</v>
      </c>
      <c r="S8313">
        <v>11.107559204101563</v>
      </c>
      <c r="T8313">
        <v>3.3328003883361816</v>
      </c>
      <c r="U8313">
        <v>72.326919555664063</v>
      </c>
      <c r="V8313">
        <v>91.748077392578125</v>
      </c>
      <c r="W8313">
        <v>64.205276489257812</v>
      </c>
    </row>
    <row r="8314" spans="1:23" x14ac:dyDescent="0.25">
      <c r="A8314" t="s">
        <v>85</v>
      </c>
      <c r="B8314" t="s">
        <v>97</v>
      </c>
      <c r="C8314" t="s">
        <v>120</v>
      </c>
      <c r="D8314" t="s">
        <v>123</v>
      </c>
      <c r="E8314" t="s">
        <v>117</v>
      </c>
      <c r="F8314">
        <v>9</v>
      </c>
      <c r="G8314">
        <v>209.188232421875</v>
      </c>
      <c r="H8314">
        <v>213.4508056640625</v>
      </c>
      <c r="I8314">
        <v>-4.2625813484191895</v>
      </c>
      <c r="J8314">
        <v>-2.0376773551106453E-2</v>
      </c>
      <c r="K8314">
        <v>-9.1867475509643555</v>
      </c>
      <c r="L8314">
        <v>-6.2775101661682129</v>
      </c>
      <c r="M8314">
        <v>-4.2625813484191895</v>
      </c>
      <c r="N8314">
        <v>-2.2476522922515869</v>
      </c>
      <c r="O8314">
        <v>0.66158497333526611</v>
      </c>
      <c r="P8314">
        <v>-10.582680702209473</v>
      </c>
      <c r="Q8314">
        <v>2.0575177669525146</v>
      </c>
      <c r="R8314">
        <v>278</v>
      </c>
      <c r="S8314">
        <v>14.763633728027344</v>
      </c>
      <c r="T8314">
        <v>3.8423473834991455</v>
      </c>
      <c r="U8314">
        <v>72.326919555664063</v>
      </c>
      <c r="V8314">
        <v>91.748077392578125</v>
      </c>
      <c r="W8314">
        <v>66.565872192382813</v>
      </c>
    </row>
    <row r="8315" spans="1:23" x14ac:dyDescent="0.25">
      <c r="A8315" t="s">
        <v>85</v>
      </c>
      <c r="B8315" t="s">
        <v>97</v>
      </c>
      <c r="C8315" t="s">
        <v>120</v>
      </c>
      <c r="D8315" t="s">
        <v>123</v>
      </c>
      <c r="E8315" t="s">
        <v>117</v>
      </c>
      <c r="F8315">
        <v>10</v>
      </c>
      <c r="G8315">
        <v>226.16639709472656</v>
      </c>
      <c r="H8315">
        <v>230.53170776367187</v>
      </c>
      <c r="I8315">
        <v>-4.3653078079223633</v>
      </c>
      <c r="J8315">
        <v>-1.9301310181617737E-2</v>
      </c>
      <c r="K8315">
        <v>-9.5098953247070312</v>
      </c>
      <c r="L8315">
        <v>-6.4704313278198242</v>
      </c>
      <c r="M8315">
        <v>-4.3653078079223633</v>
      </c>
      <c r="N8315">
        <v>-2.2601842880249023</v>
      </c>
      <c r="O8315">
        <v>0.77927947044372559</v>
      </c>
      <c r="P8315">
        <v>-10.968314170837402</v>
      </c>
      <c r="Q8315">
        <v>2.2376985549926758</v>
      </c>
      <c r="R8315">
        <v>278</v>
      </c>
      <c r="S8315">
        <v>16.114948272705078</v>
      </c>
      <c r="T8315">
        <v>4.0143427848815918</v>
      </c>
      <c r="U8315">
        <v>72.326919555664063</v>
      </c>
      <c r="V8315">
        <v>91.748077392578125</v>
      </c>
      <c r="W8315">
        <v>70.560264587402344</v>
      </c>
    </row>
    <row r="8316" spans="1:23" x14ac:dyDescent="0.25">
      <c r="A8316" t="s">
        <v>85</v>
      </c>
      <c r="B8316" t="s">
        <v>97</v>
      </c>
      <c r="C8316" t="s">
        <v>120</v>
      </c>
      <c r="D8316" t="s">
        <v>123</v>
      </c>
      <c r="E8316" t="s">
        <v>117</v>
      </c>
      <c r="F8316">
        <v>11</v>
      </c>
      <c r="G8316">
        <v>240.93632507324219</v>
      </c>
      <c r="H8316">
        <v>245.44123840332031</v>
      </c>
      <c r="I8316">
        <v>-4.5049128532409668</v>
      </c>
      <c r="J8316">
        <v>-1.8697524443268776E-2</v>
      </c>
      <c r="K8316">
        <v>-10.754974365234375</v>
      </c>
      <c r="L8316">
        <v>-7.0623874664306641</v>
      </c>
      <c r="M8316">
        <v>-4.5049128532409668</v>
      </c>
      <c r="N8316">
        <v>-1.9474383592605591</v>
      </c>
      <c r="O8316">
        <v>1.7451485395431519</v>
      </c>
      <c r="P8316">
        <v>-12.526780128479004</v>
      </c>
      <c r="Q8316">
        <v>3.5169541835784912</v>
      </c>
      <c r="R8316">
        <v>278</v>
      </c>
      <c r="S8316">
        <v>23.784629821777344</v>
      </c>
      <c r="T8316">
        <v>4.8769488334655762</v>
      </c>
      <c r="U8316">
        <v>72.326919555664063</v>
      </c>
      <c r="V8316">
        <v>91.748077392578125</v>
      </c>
      <c r="W8316">
        <v>75.053421020507812</v>
      </c>
    </row>
    <row r="8317" spans="1:23" x14ac:dyDescent="0.25">
      <c r="A8317" t="s">
        <v>85</v>
      </c>
      <c r="B8317" t="s">
        <v>97</v>
      </c>
      <c r="C8317" t="s">
        <v>120</v>
      </c>
      <c r="D8317" t="s">
        <v>123</v>
      </c>
      <c r="E8317" t="s">
        <v>117</v>
      </c>
      <c r="F8317">
        <v>12</v>
      </c>
      <c r="G8317">
        <v>246.77919006347656</v>
      </c>
      <c r="H8317">
        <v>249.34060668945312</v>
      </c>
      <c r="I8317">
        <v>-2.561434268951416</v>
      </c>
      <c r="J8317">
        <v>-1.0379457846283913E-2</v>
      </c>
      <c r="K8317">
        <v>-7.8161702156066895</v>
      </c>
      <c r="L8317">
        <v>-4.7116293907165527</v>
      </c>
      <c r="M8317">
        <v>-2.561434268951416</v>
      </c>
      <c r="N8317">
        <v>-0.41123893857002258</v>
      </c>
      <c r="O8317">
        <v>2.6933016777038574</v>
      </c>
      <c r="P8317">
        <v>-9.3058147430419922</v>
      </c>
      <c r="Q8317">
        <v>4.1829462051391602</v>
      </c>
      <c r="R8317">
        <v>278</v>
      </c>
      <c r="S8317">
        <v>16.812397003173828</v>
      </c>
      <c r="T8317">
        <v>4.1002922058105469</v>
      </c>
      <c r="U8317">
        <v>72.326919555664063</v>
      </c>
      <c r="V8317">
        <v>91.748077392578125</v>
      </c>
      <c r="W8317">
        <v>78.792495727539062</v>
      </c>
    </row>
    <row r="8318" spans="1:23" x14ac:dyDescent="0.25">
      <c r="A8318" t="s">
        <v>85</v>
      </c>
      <c r="B8318" t="s">
        <v>97</v>
      </c>
      <c r="C8318" t="s">
        <v>120</v>
      </c>
      <c r="D8318" t="s">
        <v>123</v>
      </c>
      <c r="E8318" t="s">
        <v>117</v>
      </c>
      <c r="F8318">
        <v>13</v>
      </c>
      <c r="G8318">
        <v>249.09735107421875</v>
      </c>
      <c r="H8318">
        <v>247.58685302734375</v>
      </c>
      <c r="I8318">
        <v>1.5104925632476807</v>
      </c>
      <c r="J8318">
        <v>6.063864566385746E-3</v>
      </c>
      <c r="K8318">
        <v>-4.0887203216552734</v>
      </c>
      <c r="L8318">
        <v>-0.78066003322601318</v>
      </c>
      <c r="M8318">
        <v>1.5104925632476807</v>
      </c>
      <c r="N8318">
        <v>3.801645040512085</v>
      </c>
      <c r="O8318">
        <v>7.1097054481506348</v>
      </c>
      <c r="P8318">
        <v>-5.6760196685791016</v>
      </c>
      <c r="Q8318">
        <v>8.6970043182373047</v>
      </c>
      <c r="R8318">
        <v>278</v>
      </c>
      <c r="S8318">
        <v>19.08894157409668</v>
      </c>
      <c r="T8318">
        <v>4.3690891265869141</v>
      </c>
      <c r="U8318">
        <v>72.326919555664063</v>
      </c>
      <c r="V8318">
        <v>91.748077392578125</v>
      </c>
      <c r="W8318">
        <v>81.077468872070313</v>
      </c>
    </row>
    <row r="8319" spans="1:23" x14ac:dyDescent="0.25">
      <c r="A8319" t="s">
        <v>85</v>
      </c>
      <c r="B8319" t="s">
        <v>97</v>
      </c>
      <c r="C8319" t="s">
        <v>120</v>
      </c>
      <c r="D8319" t="s">
        <v>123</v>
      </c>
      <c r="E8319" t="s">
        <v>117</v>
      </c>
      <c r="F8319">
        <v>14</v>
      </c>
      <c r="G8319">
        <v>248.93487548828125</v>
      </c>
      <c r="H8319">
        <v>250.29698181152344</v>
      </c>
      <c r="I8319">
        <v>-1.3621008396148682</v>
      </c>
      <c r="J8319">
        <v>-5.4717157036066055E-3</v>
      </c>
      <c r="K8319">
        <v>-6.3753280639648437</v>
      </c>
      <c r="L8319">
        <v>-3.4134726524353027</v>
      </c>
      <c r="M8319">
        <v>-1.3621008396148682</v>
      </c>
      <c r="N8319">
        <v>0.68927103281021118</v>
      </c>
      <c r="O8319">
        <v>3.6511261463165283</v>
      </c>
      <c r="P8319">
        <v>-7.7965083122253418</v>
      </c>
      <c r="Q8319">
        <v>5.0723066329956055</v>
      </c>
      <c r="R8319">
        <v>278</v>
      </c>
      <c r="S8319">
        <v>15.302507400512695</v>
      </c>
      <c r="T8319">
        <v>3.911841869354248</v>
      </c>
      <c r="U8319">
        <v>72.326919555664063</v>
      </c>
      <c r="V8319">
        <v>91.748077392578125</v>
      </c>
      <c r="W8319">
        <v>81.564437866210937</v>
      </c>
    </row>
    <row r="8320" spans="1:23" x14ac:dyDescent="0.25">
      <c r="A8320" t="s">
        <v>85</v>
      </c>
      <c r="B8320" t="s">
        <v>97</v>
      </c>
      <c r="C8320" t="s">
        <v>120</v>
      </c>
      <c r="D8320" t="s">
        <v>123</v>
      </c>
      <c r="E8320" t="s">
        <v>117</v>
      </c>
      <c r="F8320">
        <v>15</v>
      </c>
      <c r="G8320">
        <v>248.6217041015625</v>
      </c>
      <c r="H8320">
        <v>243.22065734863281</v>
      </c>
      <c r="I8320">
        <v>5.4010295867919922</v>
      </c>
      <c r="J8320">
        <v>2.1723886951804161E-2</v>
      </c>
      <c r="K8320">
        <v>0.40996465086936951</v>
      </c>
      <c r="L8320">
        <v>3.3587262630462646</v>
      </c>
      <c r="M8320">
        <v>5.4010295867919922</v>
      </c>
      <c r="N8320">
        <v>7.4433326721191406</v>
      </c>
      <c r="O8320">
        <v>10.392094612121582</v>
      </c>
      <c r="P8320">
        <v>-1.0049328804016113</v>
      </c>
      <c r="Q8320">
        <v>11.806992530822754</v>
      </c>
      <c r="R8320">
        <v>278</v>
      </c>
      <c r="S8320">
        <v>15.167509078979492</v>
      </c>
      <c r="T8320">
        <v>3.8945486545562744</v>
      </c>
      <c r="U8320">
        <v>72.326919555664063</v>
      </c>
      <c r="V8320">
        <v>91.748077392578125</v>
      </c>
      <c r="W8320">
        <v>80.931556701660156</v>
      </c>
    </row>
    <row r="8321" spans="1:23" x14ac:dyDescent="0.25">
      <c r="A8321" t="s">
        <v>85</v>
      </c>
      <c r="B8321" t="s">
        <v>97</v>
      </c>
      <c r="C8321" t="s">
        <v>120</v>
      </c>
      <c r="D8321" t="s">
        <v>123</v>
      </c>
      <c r="E8321" t="s">
        <v>117</v>
      </c>
      <c r="F8321">
        <v>16</v>
      </c>
      <c r="G8321">
        <v>237.739990234375</v>
      </c>
      <c r="H8321">
        <v>233.47352600097656</v>
      </c>
      <c r="I8321">
        <v>4.2664437294006348</v>
      </c>
      <c r="J8321">
        <v>1.7945839092135429E-2</v>
      </c>
      <c r="K8321">
        <v>-0.27411910891532898</v>
      </c>
      <c r="L8321">
        <v>2.4084823131561279</v>
      </c>
      <c r="M8321">
        <v>4.2664437294006348</v>
      </c>
      <c r="N8321">
        <v>6.1244053840637207</v>
      </c>
      <c r="O8321">
        <v>8.8070068359375</v>
      </c>
      <c r="P8321">
        <v>-1.5613056421279907</v>
      </c>
      <c r="Q8321">
        <v>10.094193458557129</v>
      </c>
      <c r="R8321">
        <v>278</v>
      </c>
      <c r="S8321">
        <v>12.552989959716797</v>
      </c>
      <c r="T8321">
        <v>3.5430200099945068</v>
      </c>
      <c r="U8321">
        <v>72.326919555664063</v>
      </c>
      <c r="V8321">
        <v>91.748077392578125</v>
      </c>
      <c r="W8321">
        <v>80.805511474609375</v>
      </c>
    </row>
    <row r="8322" spans="1:23" x14ac:dyDescent="0.25">
      <c r="A8322" t="s">
        <v>85</v>
      </c>
      <c r="B8322" t="s">
        <v>97</v>
      </c>
      <c r="C8322" t="s">
        <v>120</v>
      </c>
      <c r="D8322" t="s">
        <v>123</v>
      </c>
      <c r="E8322" t="s">
        <v>117</v>
      </c>
      <c r="F8322">
        <v>17</v>
      </c>
      <c r="G8322">
        <v>224.87272644042969</v>
      </c>
      <c r="H8322">
        <v>220.22047424316406</v>
      </c>
      <c r="I8322">
        <v>4.6522502899169922</v>
      </c>
      <c r="J8322">
        <v>2.0688369870185852E-2</v>
      </c>
      <c r="K8322">
        <v>0.30243381857872009</v>
      </c>
      <c r="L8322">
        <v>2.8723406791687012</v>
      </c>
      <c r="M8322">
        <v>4.6522502899169922</v>
      </c>
      <c r="N8322">
        <v>6.4321599006652832</v>
      </c>
      <c r="O8322">
        <v>9.0020666122436523</v>
      </c>
      <c r="P8322">
        <v>-0.93067872524261475</v>
      </c>
      <c r="Q8322">
        <v>10.23517894744873</v>
      </c>
      <c r="R8322">
        <v>278</v>
      </c>
      <c r="S8322">
        <v>11.52045726776123</v>
      </c>
      <c r="T8322">
        <v>3.3941798210144043</v>
      </c>
      <c r="U8322">
        <v>72.326919555664063</v>
      </c>
      <c r="V8322">
        <v>91.748077392578125</v>
      </c>
      <c r="W8322">
        <v>80.66510009765625</v>
      </c>
    </row>
    <row r="8323" spans="1:23" x14ac:dyDescent="0.25">
      <c r="A8323" t="s">
        <v>85</v>
      </c>
      <c r="B8323" t="s">
        <v>97</v>
      </c>
      <c r="C8323" t="s">
        <v>120</v>
      </c>
      <c r="D8323" t="s">
        <v>123</v>
      </c>
      <c r="E8323" t="s">
        <v>117</v>
      </c>
      <c r="F8323">
        <v>18</v>
      </c>
      <c r="G8323">
        <v>210.17362976074219</v>
      </c>
      <c r="H8323">
        <v>204.17112731933594</v>
      </c>
      <c r="I8323">
        <v>6.002509593963623</v>
      </c>
      <c r="J8323">
        <v>2.8559764847159386E-2</v>
      </c>
      <c r="K8323">
        <v>1.9315958023071289</v>
      </c>
      <c r="L8323">
        <v>4.3367247581481934</v>
      </c>
      <c r="M8323">
        <v>6.002509593963623</v>
      </c>
      <c r="N8323">
        <v>7.6682944297790527</v>
      </c>
      <c r="O8323">
        <v>10.073423385620117</v>
      </c>
      <c r="P8323">
        <v>0.77754837274551392</v>
      </c>
      <c r="Q8323">
        <v>11.227470397949219</v>
      </c>
      <c r="R8323">
        <v>278</v>
      </c>
      <c r="S8323">
        <v>10.090475082397461</v>
      </c>
      <c r="T8323">
        <v>3.1765508651733398</v>
      </c>
      <c r="U8323">
        <v>72.326919555664063</v>
      </c>
      <c r="V8323">
        <v>91.748077392578125</v>
      </c>
      <c r="W8323">
        <v>80.132225036621094</v>
      </c>
    </row>
    <row r="8324" spans="1:23" x14ac:dyDescent="0.25">
      <c r="A8324" t="s">
        <v>85</v>
      </c>
      <c r="B8324" t="s">
        <v>97</v>
      </c>
      <c r="C8324" t="s">
        <v>120</v>
      </c>
      <c r="D8324" t="s">
        <v>123</v>
      </c>
      <c r="E8324" t="s">
        <v>117</v>
      </c>
      <c r="F8324">
        <v>19</v>
      </c>
      <c r="G8324">
        <v>191.85165405273437</v>
      </c>
      <c r="H8324">
        <v>186.42544555664062</v>
      </c>
      <c r="I8324">
        <v>5.4262151718139648</v>
      </c>
      <c r="J8324">
        <v>2.8283389285206795E-2</v>
      </c>
      <c r="K8324">
        <v>0.765422523021698</v>
      </c>
      <c r="L8324">
        <v>3.5190565586090088</v>
      </c>
      <c r="M8324">
        <v>5.4262151718139648</v>
      </c>
      <c r="N8324">
        <v>7.3333735466003418</v>
      </c>
      <c r="O8324">
        <v>10.087007522583008</v>
      </c>
      <c r="P8324">
        <v>-0.5558474063873291</v>
      </c>
      <c r="Q8324">
        <v>11.40827751159668</v>
      </c>
      <c r="R8324">
        <v>278</v>
      </c>
      <c r="S8324">
        <v>13.226574897766113</v>
      </c>
      <c r="T8324">
        <v>3.6368358135223389</v>
      </c>
      <c r="U8324">
        <v>72.326919555664063</v>
      </c>
      <c r="V8324">
        <v>91.748077392578125</v>
      </c>
      <c r="W8324">
        <v>77.339065551757813</v>
      </c>
    </row>
    <row r="8325" spans="1:23" x14ac:dyDescent="0.25">
      <c r="A8325" t="s">
        <v>85</v>
      </c>
      <c r="B8325" t="s">
        <v>97</v>
      </c>
      <c r="C8325" t="s">
        <v>120</v>
      </c>
      <c r="D8325" t="s">
        <v>123</v>
      </c>
      <c r="E8325" t="s">
        <v>117</v>
      </c>
      <c r="F8325">
        <v>20</v>
      </c>
      <c r="G8325">
        <v>183.41816711425781</v>
      </c>
      <c r="H8325">
        <v>181.3555908203125</v>
      </c>
      <c r="I8325">
        <v>2.0625791549682617</v>
      </c>
      <c r="J8325">
        <v>1.1245228350162506E-2</v>
      </c>
      <c r="K8325">
        <v>-2.7808620929718018</v>
      </c>
      <c r="L8325">
        <v>8.0682307481765747E-2</v>
      </c>
      <c r="M8325">
        <v>2.0625791549682617</v>
      </c>
      <c r="N8325">
        <v>4.0444760322570801</v>
      </c>
      <c r="O8325">
        <v>6.9060201644897461</v>
      </c>
      <c r="P8325">
        <v>-4.1539101600646973</v>
      </c>
      <c r="Q8325">
        <v>8.2790689468383789</v>
      </c>
      <c r="R8325">
        <v>278</v>
      </c>
      <c r="S8325">
        <v>14.283541679382324</v>
      </c>
      <c r="T8325">
        <v>3.7793571949005127</v>
      </c>
      <c r="U8325">
        <v>72.326919555664063</v>
      </c>
      <c r="V8325">
        <v>91.748077392578125</v>
      </c>
      <c r="W8325">
        <v>73.772621154785156</v>
      </c>
    </row>
    <row r="8326" spans="1:23" x14ac:dyDescent="0.25">
      <c r="A8326" t="s">
        <v>85</v>
      </c>
      <c r="B8326" t="s">
        <v>97</v>
      </c>
      <c r="C8326" t="s">
        <v>120</v>
      </c>
      <c r="D8326" t="s">
        <v>123</v>
      </c>
      <c r="E8326" t="s">
        <v>117</v>
      </c>
      <c r="F8326">
        <v>21</v>
      </c>
      <c r="G8326">
        <v>171.7230224609375</v>
      </c>
      <c r="H8326">
        <v>171.44369506835937</v>
      </c>
      <c r="I8326">
        <v>0.27932336926460266</v>
      </c>
      <c r="J8326">
        <v>1.6265924787148833E-3</v>
      </c>
      <c r="K8326">
        <v>-5.1075997352600098</v>
      </c>
      <c r="L8326">
        <v>-1.9249618053436279</v>
      </c>
      <c r="M8326">
        <v>0.27932336926460266</v>
      </c>
      <c r="N8326">
        <v>2.4836084842681885</v>
      </c>
      <c r="O8326">
        <v>5.6662464141845703</v>
      </c>
      <c r="P8326">
        <v>-6.6347174644470215</v>
      </c>
      <c r="Q8326">
        <v>7.193364143371582</v>
      </c>
      <c r="R8326">
        <v>278</v>
      </c>
      <c r="S8326">
        <v>17.668893814086914</v>
      </c>
      <c r="T8326">
        <v>4.2034382820129395</v>
      </c>
      <c r="U8326">
        <v>72.326919555664063</v>
      </c>
      <c r="V8326">
        <v>91.748077392578125</v>
      </c>
      <c r="W8326">
        <v>72.225372314453125</v>
      </c>
    </row>
    <row r="8327" spans="1:23" x14ac:dyDescent="0.25">
      <c r="A8327" t="s">
        <v>85</v>
      </c>
      <c r="B8327" t="s">
        <v>97</v>
      </c>
      <c r="C8327" t="s">
        <v>120</v>
      </c>
      <c r="D8327" t="s">
        <v>123</v>
      </c>
      <c r="E8327" t="s">
        <v>117</v>
      </c>
      <c r="F8327">
        <v>22</v>
      </c>
      <c r="G8327">
        <v>155.97471618652344</v>
      </c>
      <c r="H8327">
        <v>156.67898559570312</v>
      </c>
      <c r="I8327">
        <v>-0.70428586006164551</v>
      </c>
      <c r="J8327">
        <v>-4.5153847895562649E-3</v>
      </c>
      <c r="K8327">
        <v>-7.2907047271728516</v>
      </c>
      <c r="L8327">
        <v>-3.399395227432251</v>
      </c>
      <c r="M8327">
        <v>-0.70428586006164551</v>
      </c>
      <c r="N8327">
        <v>1.9908233880996704</v>
      </c>
      <c r="O8327">
        <v>5.8821330070495605</v>
      </c>
      <c r="P8327">
        <v>-9.157862663269043</v>
      </c>
      <c r="Q8327">
        <v>7.7492914199829102</v>
      </c>
      <c r="R8327">
        <v>278</v>
      </c>
      <c r="S8327">
        <v>26.413534164428711</v>
      </c>
      <c r="T8327">
        <v>5.1394100189208984</v>
      </c>
      <c r="U8327">
        <v>72.326919555664063</v>
      </c>
      <c r="V8327">
        <v>91.748077392578125</v>
      </c>
      <c r="W8327">
        <v>70.930717468261719</v>
      </c>
    </row>
    <row r="8328" spans="1:23" x14ac:dyDescent="0.25">
      <c r="A8328" t="s">
        <v>85</v>
      </c>
      <c r="B8328" t="s">
        <v>97</v>
      </c>
      <c r="C8328" t="s">
        <v>120</v>
      </c>
      <c r="D8328" t="s">
        <v>123</v>
      </c>
      <c r="E8328" t="s">
        <v>117</v>
      </c>
      <c r="F8328">
        <v>23</v>
      </c>
      <c r="G8328">
        <v>142.98956298828125</v>
      </c>
      <c r="H8328">
        <v>141.71243286132812</v>
      </c>
      <c r="I8328">
        <v>1.277144193649292</v>
      </c>
      <c r="J8328">
        <v>8.9317299425601959E-3</v>
      </c>
      <c r="K8328">
        <v>-3.7195732593536377</v>
      </c>
      <c r="L8328">
        <v>-0.76747208833694458</v>
      </c>
      <c r="M8328">
        <v>1.277144193649292</v>
      </c>
      <c r="N8328">
        <v>3.3217604160308838</v>
      </c>
      <c r="O8328">
        <v>6.2738618850708008</v>
      </c>
      <c r="P8328">
        <v>-5.136073112487793</v>
      </c>
      <c r="Q8328">
        <v>7.690361499786377</v>
      </c>
      <c r="R8328">
        <v>278</v>
      </c>
      <c r="S8328">
        <v>15.201884269714355</v>
      </c>
      <c r="T8328">
        <v>3.8989593982696533</v>
      </c>
      <c r="U8328">
        <v>72.326919555664063</v>
      </c>
      <c r="V8328">
        <v>91.748077392578125</v>
      </c>
      <c r="W8328">
        <v>69.704345703125</v>
      </c>
    </row>
    <row r="8329" spans="1:23" x14ac:dyDescent="0.25">
      <c r="A8329" t="s">
        <v>85</v>
      </c>
      <c r="B8329" t="s">
        <v>97</v>
      </c>
      <c r="C8329" t="s">
        <v>120</v>
      </c>
      <c r="D8329" t="s">
        <v>123</v>
      </c>
      <c r="E8329" t="s">
        <v>117</v>
      </c>
      <c r="F8329">
        <v>24</v>
      </c>
      <c r="G8329">
        <v>133.11953735351562</v>
      </c>
      <c r="H8329">
        <v>132.79710388183594</v>
      </c>
      <c r="I8329">
        <v>0.32243388891220093</v>
      </c>
      <c r="J8329">
        <v>2.4221378844231367E-3</v>
      </c>
      <c r="K8329">
        <v>-3.6046435832977295</v>
      </c>
      <c r="L8329">
        <v>-1.2844944000244141</v>
      </c>
      <c r="M8329">
        <v>0.32243388891220093</v>
      </c>
      <c r="N8329">
        <v>1.9293621778488159</v>
      </c>
      <c r="O8329">
        <v>4.2495112419128418</v>
      </c>
      <c r="P8329">
        <v>-4.7179155349731445</v>
      </c>
      <c r="Q8329">
        <v>5.3627834320068359</v>
      </c>
      <c r="R8329">
        <v>278</v>
      </c>
      <c r="S8329">
        <v>9.3900260925292969</v>
      </c>
      <c r="T8329">
        <v>3.0643148422241211</v>
      </c>
      <c r="U8329">
        <v>72.326919555664063</v>
      </c>
      <c r="V8329">
        <v>91.748077392578125</v>
      </c>
      <c r="W8329">
        <v>68.38165283203125</v>
      </c>
    </row>
    <row r="8330" spans="1:23" x14ac:dyDescent="0.25">
      <c r="A8330" t="s">
        <v>85</v>
      </c>
      <c r="B8330" t="s">
        <v>97</v>
      </c>
      <c r="C8330" t="s">
        <v>104</v>
      </c>
      <c r="D8330" t="s">
        <v>78</v>
      </c>
      <c r="E8330" t="s">
        <v>84</v>
      </c>
      <c r="F8330">
        <v>1</v>
      </c>
      <c r="G8330">
        <v>20.35969352722168</v>
      </c>
      <c r="H8330">
        <v>22.54496955871582</v>
      </c>
      <c r="I8330">
        <v>-2.1852757930755615</v>
      </c>
      <c r="J8330">
        <v>-0.10733342915773392</v>
      </c>
      <c r="K8330">
        <v>-2.9161989688873291</v>
      </c>
      <c r="L8330">
        <v>-2.4843635559082031</v>
      </c>
      <c r="M8330">
        <v>-2.1852757930755615</v>
      </c>
      <c r="N8330">
        <v>-1.8861879110336304</v>
      </c>
      <c r="O8330">
        <v>-1.4543526172637939</v>
      </c>
      <c r="P8330">
        <v>-3.1234054565429687</v>
      </c>
      <c r="Q8330">
        <v>-1.2471461296081543</v>
      </c>
      <c r="R8330">
        <v>543</v>
      </c>
      <c r="S8330">
        <v>0.32529038190841675</v>
      </c>
      <c r="T8330">
        <v>0.57034236192703247</v>
      </c>
      <c r="U8330">
        <v>77.57916259765625</v>
      </c>
      <c r="V8330">
        <v>92.190513610839844</v>
      </c>
      <c r="W8330">
        <v>71.827461242675781</v>
      </c>
    </row>
    <row r="8331" spans="1:23" x14ac:dyDescent="0.25">
      <c r="A8331" t="s">
        <v>85</v>
      </c>
      <c r="B8331" t="s">
        <v>97</v>
      </c>
      <c r="C8331" t="s">
        <v>104</v>
      </c>
      <c r="D8331" t="s">
        <v>78</v>
      </c>
      <c r="E8331" t="s">
        <v>84</v>
      </c>
      <c r="F8331">
        <v>2</v>
      </c>
      <c r="G8331">
        <v>20.140907287597656</v>
      </c>
      <c r="H8331">
        <v>22.049701690673828</v>
      </c>
      <c r="I8331">
        <v>-1.9087953567504883</v>
      </c>
      <c r="J8331">
        <v>-9.4772063195705414E-2</v>
      </c>
      <c r="K8331">
        <v>-2.645766019821167</v>
      </c>
      <c r="L8331">
        <v>-2.210357666015625</v>
      </c>
      <c r="M8331">
        <v>-1.9087953567504883</v>
      </c>
      <c r="N8331">
        <v>-1.607232928276062</v>
      </c>
      <c r="O8331">
        <v>-1.1718246936798096</v>
      </c>
      <c r="P8331">
        <v>-2.854686975479126</v>
      </c>
      <c r="Q8331">
        <v>-0.96290373802185059</v>
      </c>
      <c r="R8331">
        <v>543</v>
      </c>
      <c r="S8331">
        <v>0.33069548010826111</v>
      </c>
      <c r="T8331">
        <v>0.57506126165390015</v>
      </c>
      <c r="U8331">
        <v>77.57916259765625</v>
      </c>
      <c r="V8331">
        <v>92.190513610839844</v>
      </c>
      <c r="W8331">
        <v>71.009330749511719</v>
      </c>
    </row>
    <row r="8332" spans="1:23" x14ac:dyDescent="0.25">
      <c r="A8332" t="s">
        <v>85</v>
      </c>
      <c r="B8332" t="s">
        <v>97</v>
      </c>
      <c r="C8332" t="s">
        <v>104</v>
      </c>
      <c r="D8332" t="s">
        <v>78</v>
      </c>
      <c r="E8332" t="s">
        <v>84</v>
      </c>
      <c r="F8332">
        <v>3</v>
      </c>
      <c r="G8332">
        <v>21.037181854248047</v>
      </c>
      <c r="H8332">
        <v>22.338277816772461</v>
      </c>
      <c r="I8332">
        <v>-1.3010953664779663</v>
      </c>
      <c r="J8332">
        <v>-6.1847418546676636E-2</v>
      </c>
      <c r="K8332">
        <v>-2.0278699398040771</v>
      </c>
      <c r="L8332">
        <v>-1.5984855890274048</v>
      </c>
      <c r="M8332">
        <v>-1.3010953664779663</v>
      </c>
      <c r="N8332">
        <v>-1.0037051439285278</v>
      </c>
      <c r="O8332">
        <v>-0.57432085275650024</v>
      </c>
      <c r="P8332">
        <v>-2.2339003086090088</v>
      </c>
      <c r="Q8332">
        <v>-0.36829036474227905</v>
      </c>
      <c r="R8332">
        <v>543</v>
      </c>
      <c r="S8332">
        <v>0.32160830497741699</v>
      </c>
      <c r="T8332">
        <v>0.56710517406463623</v>
      </c>
      <c r="U8332">
        <v>77.57916259765625</v>
      </c>
      <c r="V8332">
        <v>92.190513610839844</v>
      </c>
      <c r="W8332">
        <v>70.333503723144531</v>
      </c>
    </row>
    <row r="8333" spans="1:23" x14ac:dyDescent="0.25">
      <c r="A8333" t="s">
        <v>85</v>
      </c>
      <c r="B8333" t="s">
        <v>97</v>
      </c>
      <c r="C8333" t="s">
        <v>104</v>
      </c>
      <c r="D8333" t="s">
        <v>78</v>
      </c>
      <c r="E8333" t="s">
        <v>84</v>
      </c>
      <c r="F8333">
        <v>4</v>
      </c>
      <c r="G8333">
        <v>21.942281723022461</v>
      </c>
      <c r="H8333">
        <v>23.211729049682617</v>
      </c>
      <c r="I8333">
        <v>-1.2694475650787354</v>
      </c>
      <c r="J8333">
        <v>-5.7853944599628448E-2</v>
      </c>
      <c r="K8333">
        <v>-1.9972884654998779</v>
      </c>
      <c r="L8333">
        <v>-1.5672742128372192</v>
      </c>
      <c r="M8333">
        <v>-1.2694475650787354</v>
      </c>
      <c r="N8333">
        <v>-0.97162091732025146</v>
      </c>
      <c r="O8333">
        <v>-0.541606605052948</v>
      </c>
      <c r="P8333">
        <v>-2.2036213874816895</v>
      </c>
      <c r="Q8333">
        <v>-0.33527380228042603</v>
      </c>
      <c r="R8333">
        <v>543</v>
      </c>
      <c r="S8333">
        <v>0.32255280017852783</v>
      </c>
      <c r="T8333">
        <v>0.56793731451034546</v>
      </c>
      <c r="U8333">
        <v>77.57916259765625</v>
      </c>
      <c r="V8333">
        <v>92.190513610839844</v>
      </c>
      <c r="W8333">
        <v>69.671707153320313</v>
      </c>
    </row>
    <row r="8334" spans="1:23" x14ac:dyDescent="0.25">
      <c r="A8334" t="s">
        <v>85</v>
      </c>
      <c r="B8334" t="s">
        <v>97</v>
      </c>
      <c r="C8334" t="s">
        <v>104</v>
      </c>
      <c r="D8334" t="s">
        <v>78</v>
      </c>
      <c r="E8334" t="s">
        <v>84</v>
      </c>
      <c r="F8334">
        <v>5</v>
      </c>
      <c r="G8334">
        <v>26.216548919677734</v>
      </c>
      <c r="H8334">
        <v>27.069713592529297</v>
      </c>
      <c r="I8334">
        <v>-0.85316652059555054</v>
      </c>
      <c r="J8334">
        <v>-3.2543051987886429E-2</v>
      </c>
      <c r="K8334">
        <v>-1.6009393930435181</v>
      </c>
      <c r="L8334">
        <v>-1.1591490507125854</v>
      </c>
      <c r="M8334">
        <v>-0.85316652059555054</v>
      </c>
      <c r="N8334">
        <v>-0.54718393087387085</v>
      </c>
      <c r="O8334">
        <v>-0.1053936704993248</v>
      </c>
      <c r="P8334">
        <v>-1.8129225969314575</v>
      </c>
      <c r="Q8334">
        <v>0.10658954083919525</v>
      </c>
      <c r="R8334">
        <v>543</v>
      </c>
      <c r="S8334">
        <v>0.34046089649200439</v>
      </c>
      <c r="T8334">
        <v>0.58349025249481201</v>
      </c>
      <c r="U8334">
        <v>77.57916259765625</v>
      </c>
      <c r="V8334">
        <v>92.190513610839844</v>
      </c>
      <c r="W8334">
        <v>68.962554931640625</v>
      </c>
    </row>
    <row r="8335" spans="1:23" x14ac:dyDescent="0.25">
      <c r="A8335" t="s">
        <v>85</v>
      </c>
      <c r="B8335" t="s">
        <v>97</v>
      </c>
      <c r="C8335" t="s">
        <v>104</v>
      </c>
      <c r="D8335" t="s">
        <v>78</v>
      </c>
      <c r="E8335" t="s">
        <v>84</v>
      </c>
      <c r="F8335">
        <v>6</v>
      </c>
      <c r="G8335">
        <v>35.139732360839844</v>
      </c>
      <c r="H8335">
        <v>35.856147766113281</v>
      </c>
      <c r="I8335">
        <v>-0.71641886234283447</v>
      </c>
      <c r="J8335">
        <v>-2.0387714728713036E-2</v>
      </c>
      <c r="K8335">
        <v>-1.497528076171875</v>
      </c>
      <c r="L8335">
        <v>-1.0360424518585205</v>
      </c>
      <c r="M8335">
        <v>-0.71641886234283447</v>
      </c>
      <c r="N8335">
        <v>-0.39679527282714844</v>
      </c>
      <c r="O8335">
        <v>6.4690396189689636E-2</v>
      </c>
      <c r="P8335">
        <v>-1.7189617156982422</v>
      </c>
      <c r="Q8335">
        <v>0.28612402081489563</v>
      </c>
      <c r="R8335">
        <v>543</v>
      </c>
      <c r="S8335">
        <v>0.37149366736412048</v>
      </c>
      <c r="T8335">
        <v>0.60950279235839844</v>
      </c>
      <c r="U8335">
        <v>77.57916259765625</v>
      </c>
      <c r="V8335">
        <v>92.190513610839844</v>
      </c>
      <c r="W8335">
        <v>68.43359375</v>
      </c>
    </row>
    <row r="8336" spans="1:23" x14ac:dyDescent="0.25">
      <c r="A8336" t="s">
        <v>85</v>
      </c>
      <c r="B8336" t="s">
        <v>97</v>
      </c>
      <c r="C8336" t="s">
        <v>104</v>
      </c>
      <c r="D8336" t="s">
        <v>78</v>
      </c>
      <c r="E8336" t="s">
        <v>84</v>
      </c>
      <c r="F8336">
        <v>7</v>
      </c>
      <c r="G8336">
        <v>50.451457977294922</v>
      </c>
      <c r="H8336">
        <v>51.56732177734375</v>
      </c>
      <c r="I8336">
        <v>-1.1158623695373535</v>
      </c>
      <c r="J8336">
        <v>-2.2117543965578079E-2</v>
      </c>
      <c r="K8336">
        <v>-1.9778438806533813</v>
      </c>
      <c r="L8336">
        <v>-1.4685782194137573</v>
      </c>
      <c r="M8336">
        <v>-1.1158623695373535</v>
      </c>
      <c r="N8336">
        <v>-0.76314651966094971</v>
      </c>
      <c r="O8336">
        <v>-0.25388088822364807</v>
      </c>
      <c r="P8336">
        <v>-2.2222037315368652</v>
      </c>
      <c r="Q8336">
        <v>-9.5211220905184746E-3</v>
      </c>
      <c r="R8336">
        <v>543</v>
      </c>
      <c r="S8336">
        <v>0.45240116119384766</v>
      </c>
      <c r="T8336">
        <v>0.67260771989822388</v>
      </c>
      <c r="U8336">
        <v>77.57916259765625</v>
      </c>
      <c r="V8336">
        <v>92.190513610839844</v>
      </c>
      <c r="W8336">
        <v>68.287979125976563</v>
      </c>
    </row>
    <row r="8337" spans="1:23" x14ac:dyDescent="0.25">
      <c r="A8337" t="s">
        <v>85</v>
      </c>
      <c r="B8337" t="s">
        <v>97</v>
      </c>
      <c r="C8337" t="s">
        <v>104</v>
      </c>
      <c r="D8337" t="s">
        <v>78</v>
      </c>
      <c r="E8337" t="s">
        <v>84</v>
      </c>
      <c r="F8337">
        <v>8</v>
      </c>
      <c r="G8337">
        <v>66.642021179199219</v>
      </c>
      <c r="H8337">
        <v>66.352516174316406</v>
      </c>
      <c r="I8337">
        <v>0.28949964046478271</v>
      </c>
      <c r="J8337">
        <v>4.3441005982458591E-3</v>
      </c>
      <c r="K8337">
        <v>-0.72207134962081909</v>
      </c>
      <c r="L8337">
        <v>-0.12442701309919357</v>
      </c>
      <c r="M8337">
        <v>0.28949964046478271</v>
      </c>
      <c r="N8337">
        <v>0.7034263014793396</v>
      </c>
      <c r="O8337">
        <v>1.3010706901550293</v>
      </c>
      <c r="P8337">
        <v>-1.0088376998901367</v>
      </c>
      <c r="Q8337">
        <v>1.5878369808197021</v>
      </c>
      <c r="R8337">
        <v>543</v>
      </c>
      <c r="S8337">
        <v>0.62304669618606567</v>
      </c>
      <c r="T8337">
        <v>0.7893330454826355</v>
      </c>
      <c r="U8337">
        <v>77.57916259765625</v>
      </c>
      <c r="V8337">
        <v>92.190513610839844</v>
      </c>
      <c r="W8337">
        <v>70.266891479492188</v>
      </c>
    </row>
    <row r="8338" spans="1:23" x14ac:dyDescent="0.25">
      <c r="A8338" t="s">
        <v>85</v>
      </c>
      <c r="B8338" t="s">
        <v>97</v>
      </c>
      <c r="C8338" t="s">
        <v>104</v>
      </c>
      <c r="D8338" t="s">
        <v>78</v>
      </c>
      <c r="E8338" t="s">
        <v>84</v>
      </c>
      <c r="F8338">
        <v>9</v>
      </c>
      <c r="G8338">
        <v>78.227684020996094</v>
      </c>
      <c r="H8338">
        <v>77.249717712402344</v>
      </c>
      <c r="I8338">
        <v>0.97797089815139771</v>
      </c>
      <c r="J8338">
        <v>1.2501595541834831E-2</v>
      </c>
      <c r="K8338">
        <v>-0.18721336126327515</v>
      </c>
      <c r="L8338">
        <v>0.50118696689605713</v>
      </c>
      <c r="M8338">
        <v>0.97797089815139771</v>
      </c>
      <c r="N8338">
        <v>1.4547548294067383</v>
      </c>
      <c r="O8338">
        <v>2.1431550979614258</v>
      </c>
      <c r="P8338">
        <v>-0.51752692461013794</v>
      </c>
      <c r="Q8338">
        <v>2.4734687805175781</v>
      </c>
      <c r="R8338">
        <v>543</v>
      </c>
      <c r="S8338">
        <v>0.82664120197296143</v>
      </c>
      <c r="T8338">
        <v>0.9091981053352356</v>
      </c>
      <c r="U8338">
        <v>77.57916259765625</v>
      </c>
      <c r="V8338">
        <v>92.190513610839844</v>
      </c>
      <c r="W8338">
        <v>73.901870727539062</v>
      </c>
    </row>
    <row r="8339" spans="1:23" x14ac:dyDescent="0.25">
      <c r="A8339" t="s">
        <v>85</v>
      </c>
      <c r="B8339" t="s">
        <v>97</v>
      </c>
      <c r="C8339" t="s">
        <v>104</v>
      </c>
      <c r="D8339" t="s">
        <v>78</v>
      </c>
      <c r="E8339" t="s">
        <v>84</v>
      </c>
      <c r="F8339">
        <v>10</v>
      </c>
      <c r="G8339">
        <v>82.608383178710938</v>
      </c>
      <c r="H8339">
        <v>81.518898010253906</v>
      </c>
      <c r="I8339">
        <v>1.0894891023635864</v>
      </c>
      <c r="J8339">
        <v>1.3188602402806282E-2</v>
      </c>
      <c r="K8339">
        <v>-0.11041323840618134</v>
      </c>
      <c r="L8339">
        <v>0.59849876165390015</v>
      </c>
      <c r="M8339">
        <v>1.0894891023635864</v>
      </c>
      <c r="N8339">
        <v>1.5804793834686279</v>
      </c>
      <c r="O8339">
        <v>2.2893915176391602</v>
      </c>
      <c r="P8339">
        <v>-0.45056888461112976</v>
      </c>
      <c r="Q8339">
        <v>2.629547119140625</v>
      </c>
      <c r="R8339">
        <v>543</v>
      </c>
      <c r="S8339">
        <v>0.87663668394088745</v>
      </c>
      <c r="T8339">
        <v>0.93628877401351929</v>
      </c>
      <c r="U8339">
        <v>77.57916259765625</v>
      </c>
      <c r="V8339">
        <v>92.190513610839844</v>
      </c>
      <c r="W8339">
        <v>77.694404602050781</v>
      </c>
    </row>
    <row r="8340" spans="1:23" x14ac:dyDescent="0.25">
      <c r="A8340" t="s">
        <v>85</v>
      </c>
      <c r="B8340" t="s">
        <v>97</v>
      </c>
      <c r="C8340" t="s">
        <v>104</v>
      </c>
      <c r="D8340" t="s">
        <v>78</v>
      </c>
      <c r="E8340" t="s">
        <v>84</v>
      </c>
      <c r="F8340">
        <v>11</v>
      </c>
      <c r="G8340">
        <v>86.090072631835938</v>
      </c>
      <c r="H8340">
        <v>85.198554992675781</v>
      </c>
      <c r="I8340">
        <v>0.89151394367218018</v>
      </c>
      <c r="J8340">
        <v>1.0355595499277115E-2</v>
      </c>
      <c r="K8340">
        <v>-0.32250156998634338</v>
      </c>
      <c r="L8340">
        <v>0.39474862813949585</v>
      </c>
      <c r="M8340">
        <v>0.89151394367218018</v>
      </c>
      <c r="N8340">
        <v>1.3882791996002197</v>
      </c>
      <c r="O8340">
        <v>2.1055295467376709</v>
      </c>
      <c r="P8340">
        <v>-0.66665810346603394</v>
      </c>
      <c r="Q8340">
        <v>2.4496860504150391</v>
      </c>
      <c r="R8340">
        <v>543</v>
      </c>
      <c r="S8340">
        <v>0.89737975597381592</v>
      </c>
      <c r="T8340">
        <v>0.94730132818222046</v>
      </c>
      <c r="U8340">
        <v>77.57916259765625</v>
      </c>
      <c r="V8340">
        <v>92.190513610839844</v>
      </c>
      <c r="W8340">
        <v>81.102279663085937</v>
      </c>
    </row>
    <row r="8341" spans="1:23" x14ac:dyDescent="0.25">
      <c r="A8341" t="s">
        <v>85</v>
      </c>
      <c r="B8341" t="s">
        <v>97</v>
      </c>
      <c r="C8341" t="s">
        <v>104</v>
      </c>
      <c r="D8341" t="s">
        <v>78</v>
      </c>
      <c r="E8341" t="s">
        <v>84</v>
      </c>
      <c r="F8341">
        <v>12</v>
      </c>
      <c r="G8341">
        <v>86.428970336914063</v>
      </c>
      <c r="H8341">
        <v>85.390708923339844</v>
      </c>
      <c r="I8341">
        <v>1.0382598638534546</v>
      </c>
      <c r="J8341">
        <v>1.201286818832159E-2</v>
      </c>
      <c r="K8341">
        <v>-0.18941238522529602</v>
      </c>
      <c r="L8341">
        <v>0.53590631484985352</v>
      </c>
      <c r="M8341">
        <v>1.0382598638534546</v>
      </c>
      <c r="N8341">
        <v>1.5406134128570557</v>
      </c>
      <c r="O8341">
        <v>2.2659320831298828</v>
      </c>
      <c r="P8341">
        <v>-0.53744041919708252</v>
      </c>
      <c r="Q8341">
        <v>2.6139600276947021</v>
      </c>
      <c r="R8341">
        <v>543</v>
      </c>
      <c r="S8341">
        <v>0.91768306493759155</v>
      </c>
      <c r="T8341">
        <v>0.95795774459838867</v>
      </c>
      <c r="U8341">
        <v>77.57916259765625</v>
      </c>
      <c r="V8341">
        <v>92.190513610839844</v>
      </c>
      <c r="W8341">
        <v>83.786148071289063</v>
      </c>
    </row>
    <row r="8342" spans="1:23" x14ac:dyDescent="0.25">
      <c r="A8342" t="s">
        <v>85</v>
      </c>
      <c r="B8342" t="s">
        <v>97</v>
      </c>
      <c r="C8342" t="s">
        <v>104</v>
      </c>
      <c r="D8342" t="s">
        <v>78</v>
      </c>
      <c r="E8342" t="s">
        <v>84</v>
      </c>
      <c r="F8342">
        <v>13</v>
      </c>
      <c r="G8342">
        <v>85.803291320800781</v>
      </c>
      <c r="H8342">
        <v>84.590827941894531</v>
      </c>
      <c r="I8342">
        <v>1.2124572992324829</v>
      </c>
      <c r="J8342">
        <v>1.4130662195384502E-2</v>
      </c>
      <c r="K8342">
        <v>-2.2919587790966034E-2</v>
      </c>
      <c r="L8342">
        <v>0.7069510817527771</v>
      </c>
      <c r="M8342">
        <v>1.2124572992324829</v>
      </c>
      <c r="N8342">
        <v>1.7179634571075439</v>
      </c>
      <c r="O8342">
        <v>2.4478342533111572</v>
      </c>
      <c r="P8342">
        <v>-0.37313178181648254</v>
      </c>
      <c r="Q8342">
        <v>2.798046350479126</v>
      </c>
      <c r="R8342">
        <v>543</v>
      </c>
      <c r="S8342">
        <v>0.92923760414123535</v>
      </c>
      <c r="T8342">
        <v>0.96396970748901367</v>
      </c>
      <c r="U8342">
        <v>77.57916259765625</v>
      </c>
      <c r="V8342">
        <v>92.190513610839844</v>
      </c>
      <c r="W8342">
        <v>86.076072692871094</v>
      </c>
    </row>
    <row r="8343" spans="1:23" x14ac:dyDescent="0.25">
      <c r="A8343" t="s">
        <v>85</v>
      </c>
      <c r="B8343" t="s">
        <v>97</v>
      </c>
      <c r="C8343" t="s">
        <v>104</v>
      </c>
      <c r="D8343" t="s">
        <v>78</v>
      </c>
      <c r="E8343" t="s">
        <v>84</v>
      </c>
      <c r="F8343">
        <v>14</v>
      </c>
      <c r="G8343">
        <v>87.759178161621094</v>
      </c>
      <c r="H8343">
        <v>85.427253723144531</v>
      </c>
      <c r="I8343">
        <v>2.3319284915924072</v>
      </c>
      <c r="J8343">
        <v>2.6571905240416527E-2</v>
      </c>
      <c r="K8343">
        <v>1.0840179920196533</v>
      </c>
      <c r="L8343">
        <v>1.8212935924530029</v>
      </c>
      <c r="M8343">
        <v>2.3319284915924072</v>
      </c>
      <c r="N8343">
        <v>2.8425633907318115</v>
      </c>
      <c r="O8343">
        <v>3.5798389911651611</v>
      </c>
      <c r="P8343">
        <v>0.73025274276733398</v>
      </c>
      <c r="Q8343">
        <v>3.9336042404174805</v>
      </c>
      <c r="R8343">
        <v>543</v>
      </c>
      <c r="S8343">
        <v>0.94818848371505737</v>
      </c>
      <c r="T8343">
        <v>0.97374969720840454</v>
      </c>
      <c r="U8343">
        <v>77.57916259765625</v>
      </c>
      <c r="V8343">
        <v>92.190513610839844</v>
      </c>
      <c r="W8343">
        <v>87.412109375</v>
      </c>
    </row>
    <row r="8344" spans="1:23" x14ac:dyDescent="0.25">
      <c r="A8344" t="s">
        <v>85</v>
      </c>
      <c r="B8344" t="s">
        <v>97</v>
      </c>
      <c r="C8344" t="s">
        <v>104</v>
      </c>
      <c r="D8344" t="s">
        <v>78</v>
      </c>
      <c r="E8344" t="s">
        <v>84</v>
      </c>
      <c r="F8344">
        <v>15</v>
      </c>
      <c r="G8344">
        <v>81.280410766601563</v>
      </c>
      <c r="H8344">
        <v>78.236564636230469</v>
      </c>
      <c r="I8344">
        <v>3.0438416004180908</v>
      </c>
      <c r="J8344">
        <v>3.7448648363351822E-2</v>
      </c>
      <c r="K8344">
        <v>1.8365707397460937</v>
      </c>
      <c r="L8344">
        <v>2.5498361587524414</v>
      </c>
      <c r="M8344">
        <v>3.0438416004180908</v>
      </c>
      <c r="N8344">
        <v>3.5378470420837402</v>
      </c>
      <c r="O8344">
        <v>4.2511124610900879</v>
      </c>
      <c r="P8344">
        <v>1.4943262338638306</v>
      </c>
      <c r="Q8344">
        <v>4.5933570861816406</v>
      </c>
      <c r="R8344">
        <v>543</v>
      </c>
      <c r="S8344">
        <v>0.88743650913238525</v>
      </c>
      <c r="T8344">
        <v>0.94203847646713257</v>
      </c>
      <c r="U8344">
        <v>77.57916259765625</v>
      </c>
      <c r="V8344">
        <v>92.190513610839844</v>
      </c>
      <c r="W8344">
        <v>88.140220642089844</v>
      </c>
    </row>
    <row r="8345" spans="1:23" x14ac:dyDescent="0.25">
      <c r="A8345" t="s">
        <v>85</v>
      </c>
      <c r="B8345" t="s">
        <v>97</v>
      </c>
      <c r="C8345" t="s">
        <v>104</v>
      </c>
      <c r="D8345" t="s">
        <v>78</v>
      </c>
      <c r="E8345" t="s">
        <v>84</v>
      </c>
      <c r="F8345">
        <v>16</v>
      </c>
      <c r="G8345">
        <v>67.179557800292969</v>
      </c>
      <c r="H8345">
        <v>65.741859436035156</v>
      </c>
      <c r="I8345">
        <v>1.4376984834671021</v>
      </c>
      <c r="J8345">
        <v>2.1400833502411842E-2</v>
      </c>
      <c r="K8345">
        <v>0.37642931938171387</v>
      </c>
      <c r="L8345">
        <v>1.0034357309341431</v>
      </c>
      <c r="M8345">
        <v>1.4376984834671021</v>
      </c>
      <c r="N8345">
        <v>1.871961236000061</v>
      </c>
      <c r="O8345">
        <v>2.4989676475524902</v>
      </c>
      <c r="P8345">
        <v>7.5574271380901337E-2</v>
      </c>
      <c r="Q8345">
        <v>2.7998228073120117</v>
      </c>
      <c r="R8345">
        <v>543</v>
      </c>
      <c r="S8345">
        <v>0.68577069044113159</v>
      </c>
      <c r="T8345">
        <v>0.82811272144317627</v>
      </c>
      <c r="U8345">
        <v>77.57916259765625</v>
      </c>
      <c r="V8345">
        <v>92.190513610839844</v>
      </c>
      <c r="W8345">
        <v>88.527122497558594</v>
      </c>
    </row>
    <row r="8346" spans="1:23" x14ac:dyDescent="0.25">
      <c r="A8346" t="s">
        <v>85</v>
      </c>
      <c r="B8346" t="s">
        <v>97</v>
      </c>
      <c r="C8346" t="s">
        <v>104</v>
      </c>
      <c r="D8346" t="s">
        <v>78</v>
      </c>
      <c r="E8346" t="s">
        <v>84</v>
      </c>
      <c r="F8346">
        <v>17</v>
      </c>
      <c r="G8346">
        <v>51.653842926025391</v>
      </c>
      <c r="H8346">
        <v>50.968124389648438</v>
      </c>
      <c r="I8346">
        <v>0.68571537733078003</v>
      </c>
      <c r="J8346">
        <v>1.3275205157697201E-2</v>
      </c>
      <c r="K8346">
        <v>-0.20749531686306</v>
      </c>
      <c r="L8346">
        <v>0.32022079825401306</v>
      </c>
      <c r="M8346">
        <v>0.68571537733078003</v>
      </c>
      <c r="N8346">
        <v>1.0512099266052246</v>
      </c>
      <c r="O8346">
        <v>1.5789260864257813</v>
      </c>
      <c r="P8346">
        <v>-0.4607081413269043</v>
      </c>
      <c r="Q8346">
        <v>1.8321388959884644</v>
      </c>
      <c r="R8346">
        <v>543</v>
      </c>
      <c r="S8346">
        <v>0.48577558994293213</v>
      </c>
      <c r="T8346">
        <v>0.69697600603103638</v>
      </c>
      <c r="U8346">
        <v>77.57916259765625</v>
      </c>
      <c r="V8346">
        <v>92.190513610839844</v>
      </c>
      <c r="W8346">
        <v>87.788948059082031</v>
      </c>
    </row>
    <row r="8347" spans="1:23" x14ac:dyDescent="0.25">
      <c r="A8347" t="s">
        <v>85</v>
      </c>
      <c r="B8347" t="s">
        <v>97</v>
      </c>
      <c r="C8347" t="s">
        <v>104</v>
      </c>
      <c r="D8347" t="s">
        <v>78</v>
      </c>
      <c r="E8347" t="s">
        <v>84</v>
      </c>
      <c r="F8347">
        <v>18</v>
      </c>
      <c r="G8347">
        <v>40.894725799560547</v>
      </c>
      <c r="H8347">
        <v>40.986118316650391</v>
      </c>
      <c r="I8347">
        <v>-9.1395765542984009E-2</v>
      </c>
      <c r="J8347">
        <v>-2.234903397038579E-3</v>
      </c>
      <c r="K8347">
        <v>-0.93465697765350342</v>
      </c>
      <c r="L8347">
        <v>-0.43645143508911133</v>
      </c>
      <c r="M8347">
        <v>-9.1395765542984009E-2</v>
      </c>
      <c r="N8347">
        <v>0.25365990400314331</v>
      </c>
      <c r="O8347">
        <v>0.7518654465675354</v>
      </c>
      <c r="P8347">
        <v>-1.1737098693847656</v>
      </c>
      <c r="Q8347">
        <v>0.99091827869415283</v>
      </c>
      <c r="R8347">
        <v>543</v>
      </c>
      <c r="S8347">
        <v>0.43296432495117188</v>
      </c>
      <c r="T8347">
        <v>0.65800023078918457</v>
      </c>
      <c r="U8347">
        <v>77.57916259765625</v>
      </c>
      <c r="V8347">
        <v>92.190513610839844</v>
      </c>
      <c r="W8347">
        <v>86.226112365722656</v>
      </c>
    </row>
    <row r="8348" spans="1:23" x14ac:dyDescent="0.25">
      <c r="A8348" t="s">
        <v>85</v>
      </c>
      <c r="B8348" t="s">
        <v>97</v>
      </c>
      <c r="C8348" t="s">
        <v>104</v>
      </c>
      <c r="D8348" t="s">
        <v>78</v>
      </c>
      <c r="E8348" t="s">
        <v>84</v>
      </c>
      <c r="F8348">
        <v>19</v>
      </c>
      <c r="G8348">
        <v>35.496997833251953</v>
      </c>
      <c r="H8348">
        <v>36.052131652832031</v>
      </c>
      <c r="I8348">
        <v>-0.55513662099838257</v>
      </c>
      <c r="J8348">
        <v>-1.5638973563909531E-2</v>
      </c>
      <c r="K8348">
        <v>-1.3797006607055664</v>
      </c>
      <c r="L8348">
        <v>-0.89254152774810791</v>
      </c>
      <c r="M8348">
        <v>-0.55513662099838257</v>
      </c>
      <c r="N8348">
        <v>-0.21773169934749603</v>
      </c>
      <c r="O8348">
        <v>0.26942741870880127</v>
      </c>
      <c r="P8348">
        <v>-1.6134531497955322</v>
      </c>
      <c r="Q8348">
        <v>0.50317984819412231</v>
      </c>
      <c r="R8348">
        <v>543</v>
      </c>
      <c r="S8348">
        <v>0.41397741436958313</v>
      </c>
      <c r="T8348">
        <v>0.64341074228286743</v>
      </c>
      <c r="U8348">
        <v>77.57916259765625</v>
      </c>
      <c r="V8348">
        <v>92.190513610839844</v>
      </c>
      <c r="W8348">
        <v>83.520317077636719</v>
      </c>
    </row>
    <row r="8349" spans="1:23" x14ac:dyDescent="0.25">
      <c r="A8349" t="s">
        <v>85</v>
      </c>
      <c r="B8349" t="s">
        <v>97</v>
      </c>
      <c r="C8349" t="s">
        <v>104</v>
      </c>
      <c r="D8349" t="s">
        <v>78</v>
      </c>
      <c r="E8349" t="s">
        <v>84</v>
      </c>
      <c r="F8349">
        <v>20</v>
      </c>
      <c r="G8349">
        <v>35.861301422119141</v>
      </c>
      <c r="H8349">
        <v>36.541286468505859</v>
      </c>
      <c r="I8349">
        <v>-0.67998683452606201</v>
      </c>
      <c r="J8349">
        <v>-1.8961576744914055E-2</v>
      </c>
      <c r="K8349">
        <v>-1.5191364288330078</v>
      </c>
      <c r="L8349">
        <v>-1.023360013961792</v>
      </c>
      <c r="M8349">
        <v>-0.67998683452606201</v>
      </c>
      <c r="N8349">
        <v>-0.33661362528800964</v>
      </c>
      <c r="O8349">
        <v>0.1591627448797226</v>
      </c>
      <c r="P8349">
        <v>-1.7570236921310425</v>
      </c>
      <c r="Q8349">
        <v>0.39704999327659607</v>
      </c>
      <c r="R8349">
        <v>543</v>
      </c>
      <c r="S8349">
        <v>0.42875239253044128</v>
      </c>
      <c r="T8349">
        <v>0.65479189157485962</v>
      </c>
      <c r="U8349">
        <v>77.57916259765625</v>
      </c>
      <c r="V8349">
        <v>92.190513610839844</v>
      </c>
      <c r="W8349">
        <v>79.905113220214844</v>
      </c>
    </row>
    <row r="8350" spans="1:23" x14ac:dyDescent="0.25">
      <c r="A8350" t="s">
        <v>85</v>
      </c>
      <c r="B8350" t="s">
        <v>97</v>
      </c>
      <c r="C8350" t="s">
        <v>104</v>
      </c>
      <c r="D8350" t="s">
        <v>78</v>
      </c>
      <c r="E8350" t="s">
        <v>84</v>
      </c>
      <c r="F8350">
        <v>21</v>
      </c>
      <c r="G8350">
        <v>35.435359954833984</v>
      </c>
      <c r="H8350">
        <v>35.220504760742188</v>
      </c>
      <c r="I8350">
        <v>0.21485757827758789</v>
      </c>
      <c r="J8350">
        <v>6.063366774469614E-3</v>
      </c>
      <c r="K8350">
        <v>-0.59331309795379639</v>
      </c>
      <c r="L8350">
        <v>-0.11583930999040604</v>
      </c>
      <c r="M8350">
        <v>0.21485757827758789</v>
      </c>
      <c r="N8350">
        <v>0.54555445909500122</v>
      </c>
      <c r="O8350">
        <v>1.0230282545089722</v>
      </c>
      <c r="P8350">
        <v>-0.82241827249526978</v>
      </c>
      <c r="Q8350">
        <v>1.2521333694458008</v>
      </c>
      <c r="R8350">
        <v>543</v>
      </c>
      <c r="S8350">
        <v>0.39768025279045105</v>
      </c>
      <c r="T8350">
        <v>0.63061892986297607</v>
      </c>
      <c r="U8350">
        <v>77.57916259765625</v>
      </c>
      <c r="V8350">
        <v>92.190513610839844</v>
      </c>
      <c r="W8350">
        <v>77.333213806152344</v>
      </c>
    </row>
    <row r="8351" spans="1:23" x14ac:dyDescent="0.25">
      <c r="A8351" t="s">
        <v>85</v>
      </c>
      <c r="B8351" t="s">
        <v>97</v>
      </c>
      <c r="C8351" t="s">
        <v>104</v>
      </c>
      <c r="D8351" t="s">
        <v>78</v>
      </c>
      <c r="E8351" t="s">
        <v>84</v>
      </c>
      <c r="F8351">
        <v>22</v>
      </c>
      <c r="G8351">
        <v>31.815576553344727</v>
      </c>
      <c r="H8351">
        <v>31.254409790039063</v>
      </c>
      <c r="I8351">
        <v>0.56116878986358643</v>
      </c>
      <c r="J8351">
        <v>1.7638176679611206E-2</v>
      </c>
      <c r="K8351">
        <v>-0.2245141863822937</v>
      </c>
      <c r="L8351">
        <v>0.23967368900775909</v>
      </c>
      <c r="M8351">
        <v>0.56116878986358643</v>
      </c>
      <c r="N8351">
        <v>0.88266390562057495</v>
      </c>
      <c r="O8351">
        <v>1.3468517065048218</v>
      </c>
      <c r="P8351">
        <v>-0.44724437594413757</v>
      </c>
      <c r="Q8351">
        <v>1.5695819854736328</v>
      </c>
      <c r="R8351">
        <v>543</v>
      </c>
      <c r="S8351">
        <v>0.37585687637329102</v>
      </c>
      <c r="T8351">
        <v>0.61307168006896973</v>
      </c>
      <c r="U8351">
        <v>77.57916259765625</v>
      </c>
      <c r="V8351">
        <v>92.190513610839844</v>
      </c>
      <c r="W8351">
        <v>75.522705078125</v>
      </c>
    </row>
    <row r="8352" spans="1:23" x14ac:dyDescent="0.25">
      <c r="A8352" t="s">
        <v>85</v>
      </c>
      <c r="B8352" t="s">
        <v>97</v>
      </c>
      <c r="C8352" t="s">
        <v>104</v>
      </c>
      <c r="D8352" t="s">
        <v>78</v>
      </c>
      <c r="E8352" t="s">
        <v>84</v>
      </c>
      <c r="F8352">
        <v>23</v>
      </c>
      <c r="G8352">
        <v>27.513900756835938</v>
      </c>
      <c r="H8352">
        <v>27.109134674072266</v>
      </c>
      <c r="I8352">
        <v>0.40476557612419128</v>
      </c>
      <c r="J8352">
        <v>1.4711312018334866E-2</v>
      </c>
      <c r="K8352">
        <v>-0.38060382008552551</v>
      </c>
      <c r="L8352">
        <v>8.3398781716823578E-2</v>
      </c>
      <c r="M8352">
        <v>0.40476557612419128</v>
      </c>
      <c r="N8352">
        <v>0.72613239288330078</v>
      </c>
      <c r="O8352">
        <v>1.1901350021362305</v>
      </c>
      <c r="P8352">
        <v>-0.60324513912200928</v>
      </c>
      <c r="Q8352">
        <v>1.4127763509750366</v>
      </c>
      <c r="R8352">
        <v>543</v>
      </c>
      <c r="S8352">
        <v>0.37555694580078125</v>
      </c>
      <c r="T8352">
        <v>0.61282700300216675</v>
      </c>
      <c r="U8352">
        <v>77.57916259765625</v>
      </c>
      <c r="V8352">
        <v>92.190513610839844</v>
      </c>
      <c r="W8352">
        <v>74.047142028808594</v>
      </c>
    </row>
    <row r="8353" spans="1:23" x14ac:dyDescent="0.25">
      <c r="A8353" t="s">
        <v>85</v>
      </c>
      <c r="B8353" t="s">
        <v>97</v>
      </c>
      <c r="C8353" t="s">
        <v>104</v>
      </c>
      <c r="D8353" t="s">
        <v>78</v>
      </c>
      <c r="E8353" t="s">
        <v>84</v>
      </c>
      <c r="F8353">
        <v>24</v>
      </c>
      <c r="G8353">
        <v>24.430334091186523</v>
      </c>
      <c r="H8353">
        <v>24.306507110595703</v>
      </c>
      <c r="I8353">
        <v>0.12382587790489197</v>
      </c>
      <c r="J8353">
        <v>5.0685298629105091E-3</v>
      </c>
      <c r="K8353">
        <v>-0.64628762006759644</v>
      </c>
      <c r="L8353">
        <v>-0.19129832088947296</v>
      </c>
      <c r="M8353">
        <v>0.12382587790489197</v>
      </c>
      <c r="N8353">
        <v>0.43895009160041809</v>
      </c>
      <c r="O8353">
        <v>0.89393937587738037</v>
      </c>
      <c r="P8353">
        <v>-0.86460411548614502</v>
      </c>
      <c r="Q8353">
        <v>1.1122558116912842</v>
      </c>
      <c r="R8353">
        <v>543</v>
      </c>
      <c r="S8353">
        <v>0.36110815405845642</v>
      </c>
      <c r="T8353">
        <v>0.60092276334762573</v>
      </c>
      <c r="U8353">
        <v>77.57916259765625</v>
      </c>
      <c r="V8353">
        <v>92.190513610839844</v>
      </c>
      <c r="W8353">
        <v>72.85565185546875</v>
      </c>
    </row>
    <row r="8354" spans="1:23" x14ac:dyDescent="0.25">
      <c r="A8354" t="s">
        <v>85</v>
      </c>
      <c r="B8354" t="s">
        <v>97</v>
      </c>
      <c r="C8354" t="s">
        <v>104</v>
      </c>
      <c r="D8354" t="s">
        <v>78</v>
      </c>
      <c r="E8354" t="s">
        <v>106</v>
      </c>
      <c r="F8354">
        <v>1</v>
      </c>
      <c r="G8354">
        <v>23.660390853881836</v>
      </c>
      <c r="H8354">
        <v>23.712732315063477</v>
      </c>
      <c r="I8354">
        <v>-5.2340973168611526E-2</v>
      </c>
      <c r="J8354">
        <v>-2.2121770307421684E-3</v>
      </c>
      <c r="K8354">
        <v>-2.2066881656646729</v>
      </c>
      <c r="L8354">
        <v>-0.93388241529464722</v>
      </c>
      <c r="M8354">
        <v>-5.2340973168611526E-2</v>
      </c>
      <c r="N8354">
        <v>0.82920050621032715</v>
      </c>
      <c r="O8354">
        <v>2.1020064353942871</v>
      </c>
      <c r="P8354">
        <v>-2.817415714263916</v>
      </c>
      <c r="Q8354">
        <v>2.7127337455749512</v>
      </c>
      <c r="R8354">
        <v>538</v>
      </c>
      <c r="S8354">
        <v>2.825916051864624</v>
      </c>
      <c r="T8354">
        <v>1.6810461282730103</v>
      </c>
      <c r="U8354">
        <v>76.664825439453125</v>
      </c>
      <c r="V8354">
        <v>95.637931823730469</v>
      </c>
      <c r="W8354">
        <v>70.701210021972656</v>
      </c>
    </row>
    <row r="8355" spans="1:23" x14ac:dyDescent="0.25">
      <c r="A8355" t="s">
        <v>85</v>
      </c>
      <c r="B8355" t="s">
        <v>97</v>
      </c>
      <c r="C8355" t="s">
        <v>104</v>
      </c>
      <c r="D8355" t="s">
        <v>78</v>
      </c>
      <c r="E8355" t="s">
        <v>106</v>
      </c>
      <c r="F8355">
        <v>2</v>
      </c>
      <c r="G8355">
        <v>23.137367248535156</v>
      </c>
      <c r="H8355">
        <v>22.877925872802734</v>
      </c>
      <c r="I8355">
        <v>0.25944101810455322</v>
      </c>
      <c r="J8355">
        <v>1.1213074438273907E-2</v>
      </c>
      <c r="K8355">
        <v>-1.9151787757873535</v>
      </c>
      <c r="L8355">
        <v>-0.63039577007293701</v>
      </c>
      <c r="M8355">
        <v>0.25944101810455322</v>
      </c>
      <c r="N8355">
        <v>1.1492778062820435</v>
      </c>
      <c r="O8355">
        <v>2.43406081199646</v>
      </c>
      <c r="P8355">
        <v>-2.5316531658172607</v>
      </c>
      <c r="Q8355">
        <v>3.0505352020263672</v>
      </c>
      <c r="R8355">
        <v>538</v>
      </c>
      <c r="S8355">
        <v>2.8793504238128662</v>
      </c>
      <c r="T8355">
        <v>1.6968648433685303</v>
      </c>
      <c r="U8355">
        <v>76.664825439453125</v>
      </c>
      <c r="V8355">
        <v>95.637931823730469</v>
      </c>
      <c r="W8355">
        <v>69.8900146484375</v>
      </c>
    </row>
    <row r="8356" spans="1:23" x14ac:dyDescent="0.25">
      <c r="A8356" t="s">
        <v>85</v>
      </c>
      <c r="B8356" t="s">
        <v>97</v>
      </c>
      <c r="C8356" t="s">
        <v>104</v>
      </c>
      <c r="D8356" t="s">
        <v>78</v>
      </c>
      <c r="E8356" t="s">
        <v>106</v>
      </c>
      <c r="F8356">
        <v>3</v>
      </c>
      <c r="G8356">
        <v>23.172119140625</v>
      </c>
      <c r="H8356">
        <v>23.039999008178711</v>
      </c>
      <c r="I8356">
        <v>0.13211904466152191</v>
      </c>
      <c r="J8356">
        <v>5.7016382925212383E-3</v>
      </c>
      <c r="K8356">
        <v>-1.9906796216964722</v>
      </c>
      <c r="L8356">
        <v>-0.73651295900344849</v>
      </c>
      <c r="M8356">
        <v>0.13211904466152191</v>
      </c>
      <c r="N8356">
        <v>1.0007510185241699</v>
      </c>
      <c r="O8356">
        <v>2.2549176216125488</v>
      </c>
      <c r="P8356">
        <v>-2.592463493347168</v>
      </c>
      <c r="Q8356">
        <v>2.8567016124725342</v>
      </c>
      <c r="R8356">
        <v>538</v>
      </c>
      <c r="S8356">
        <v>2.7437558174133301</v>
      </c>
      <c r="T8356">
        <v>1.6564285755157471</v>
      </c>
      <c r="U8356">
        <v>76.664825439453125</v>
      </c>
      <c r="V8356">
        <v>95.637931823730469</v>
      </c>
      <c r="W8356">
        <v>69.053184509277344</v>
      </c>
    </row>
    <row r="8357" spans="1:23" x14ac:dyDescent="0.25">
      <c r="A8357" t="s">
        <v>85</v>
      </c>
      <c r="B8357" t="s">
        <v>97</v>
      </c>
      <c r="C8357" t="s">
        <v>104</v>
      </c>
      <c r="D8357" t="s">
        <v>78</v>
      </c>
      <c r="E8357" t="s">
        <v>106</v>
      </c>
      <c r="F8357">
        <v>4</v>
      </c>
      <c r="G8357">
        <v>24.141960144042969</v>
      </c>
      <c r="H8357">
        <v>23.387002944946289</v>
      </c>
      <c r="I8357">
        <v>0.75495719909667969</v>
      </c>
      <c r="J8357">
        <v>3.1271576881408691E-2</v>
      </c>
      <c r="K8357">
        <v>-1.3743681907653809</v>
      </c>
      <c r="L8357">
        <v>-0.11634549498558044</v>
      </c>
      <c r="M8357">
        <v>0.75495719909667969</v>
      </c>
      <c r="N8357">
        <v>1.6262599229812622</v>
      </c>
      <c r="O8357">
        <v>2.8842825889587402</v>
      </c>
      <c r="P8357">
        <v>-1.9780023097991943</v>
      </c>
      <c r="Q8357">
        <v>3.4879167079925537</v>
      </c>
      <c r="R8357">
        <v>538</v>
      </c>
      <c r="S8357">
        <v>2.7606534957885742</v>
      </c>
      <c r="T8357">
        <v>1.6615214347839355</v>
      </c>
      <c r="U8357">
        <v>76.664825439453125</v>
      </c>
      <c r="V8357">
        <v>95.637931823730469</v>
      </c>
      <c r="W8357">
        <v>68.484100341796875</v>
      </c>
    </row>
    <row r="8358" spans="1:23" x14ac:dyDescent="0.25">
      <c r="A8358" t="s">
        <v>85</v>
      </c>
      <c r="B8358" t="s">
        <v>97</v>
      </c>
      <c r="C8358" t="s">
        <v>104</v>
      </c>
      <c r="D8358" t="s">
        <v>78</v>
      </c>
      <c r="E8358" t="s">
        <v>106</v>
      </c>
      <c r="F8358">
        <v>5</v>
      </c>
      <c r="G8358">
        <v>28.107353210449219</v>
      </c>
      <c r="H8358">
        <v>26.063392639160156</v>
      </c>
      <c r="I8358">
        <v>2.0439591407775879</v>
      </c>
      <c r="J8358">
        <v>7.271973043680191E-2</v>
      </c>
      <c r="K8358">
        <v>-0.16420163214206696</v>
      </c>
      <c r="L8358">
        <v>1.1403976678848267</v>
      </c>
      <c r="M8358">
        <v>2.0439591407775879</v>
      </c>
      <c r="N8358">
        <v>2.9475207328796387</v>
      </c>
      <c r="O8358">
        <v>4.2521200180053711</v>
      </c>
      <c r="P8358">
        <v>-0.79018449783325195</v>
      </c>
      <c r="Q8358">
        <v>4.8781027793884277</v>
      </c>
      <c r="R8358">
        <v>538</v>
      </c>
      <c r="S8358">
        <v>2.9688565731048584</v>
      </c>
      <c r="T8358">
        <v>1.7230370044708252</v>
      </c>
      <c r="U8358">
        <v>76.664825439453125</v>
      </c>
      <c r="V8358">
        <v>95.637931823730469</v>
      </c>
      <c r="W8358">
        <v>67.770904541015625</v>
      </c>
    </row>
    <row r="8359" spans="1:23" x14ac:dyDescent="0.25">
      <c r="A8359" t="s">
        <v>85</v>
      </c>
      <c r="B8359" t="s">
        <v>97</v>
      </c>
      <c r="C8359" t="s">
        <v>104</v>
      </c>
      <c r="D8359" t="s">
        <v>78</v>
      </c>
      <c r="E8359" t="s">
        <v>106</v>
      </c>
      <c r="F8359">
        <v>6</v>
      </c>
      <c r="G8359">
        <v>35.978416442871094</v>
      </c>
      <c r="H8359">
        <v>35.525596618652344</v>
      </c>
      <c r="I8359">
        <v>0.45282188057899475</v>
      </c>
      <c r="J8359">
        <v>1.2585931457579136E-2</v>
      </c>
      <c r="K8359">
        <v>-1.9554294347763062</v>
      </c>
      <c r="L8359">
        <v>-0.532615065574646</v>
      </c>
      <c r="M8359">
        <v>0.45282188057899475</v>
      </c>
      <c r="N8359">
        <v>1.4382587671279907</v>
      </c>
      <c r="O8359">
        <v>2.8610732555389404</v>
      </c>
      <c r="P8359">
        <v>-2.6381351947784424</v>
      </c>
      <c r="Q8359">
        <v>3.5437791347503662</v>
      </c>
      <c r="R8359">
        <v>538</v>
      </c>
      <c r="S8359">
        <v>3.5312743186950684</v>
      </c>
      <c r="T8359">
        <v>1.8791685104370117</v>
      </c>
      <c r="U8359">
        <v>76.664825439453125</v>
      </c>
      <c r="V8359">
        <v>95.637931823730469</v>
      </c>
      <c r="W8359">
        <v>66.966156005859375</v>
      </c>
    </row>
    <row r="8360" spans="1:23" x14ac:dyDescent="0.25">
      <c r="A8360" t="s">
        <v>85</v>
      </c>
      <c r="B8360" t="s">
        <v>97</v>
      </c>
      <c r="C8360" t="s">
        <v>104</v>
      </c>
      <c r="D8360" t="s">
        <v>78</v>
      </c>
      <c r="E8360" t="s">
        <v>106</v>
      </c>
      <c r="F8360">
        <v>7</v>
      </c>
      <c r="G8360">
        <v>48.981170654296875</v>
      </c>
      <c r="H8360">
        <v>48.294349670410156</v>
      </c>
      <c r="I8360">
        <v>0.68682277202606201</v>
      </c>
      <c r="J8360">
        <v>1.4022179879248142E-2</v>
      </c>
      <c r="K8360">
        <v>-2.0027635097503662</v>
      </c>
      <c r="L8360">
        <v>-0.41373410820960999</v>
      </c>
      <c r="M8360">
        <v>0.68682277202606201</v>
      </c>
      <c r="N8360">
        <v>1.7873796224594116</v>
      </c>
      <c r="O8360">
        <v>3.3764090538024902</v>
      </c>
      <c r="P8360">
        <v>-2.7652237415313721</v>
      </c>
      <c r="Q8360">
        <v>4.1388692855834961</v>
      </c>
      <c r="R8360">
        <v>538</v>
      </c>
      <c r="S8360">
        <v>4.4045219421386719</v>
      </c>
      <c r="T8360">
        <v>2.0986952781677246</v>
      </c>
      <c r="U8360">
        <v>76.664825439453125</v>
      </c>
      <c r="V8360">
        <v>95.637931823730469</v>
      </c>
      <c r="W8360">
        <v>67.760162353515625</v>
      </c>
    </row>
    <row r="8361" spans="1:23" x14ac:dyDescent="0.25">
      <c r="A8361" t="s">
        <v>85</v>
      </c>
      <c r="B8361" t="s">
        <v>97</v>
      </c>
      <c r="C8361" t="s">
        <v>104</v>
      </c>
      <c r="D8361" t="s">
        <v>78</v>
      </c>
      <c r="E8361" t="s">
        <v>106</v>
      </c>
      <c r="F8361">
        <v>8</v>
      </c>
      <c r="G8361">
        <v>59.291126251220703</v>
      </c>
      <c r="H8361">
        <v>58.818435668945313</v>
      </c>
      <c r="I8361">
        <v>0.47269093990325928</v>
      </c>
      <c r="J8361">
        <v>7.9723726958036423E-3</v>
      </c>
      <c r="K8361">
        <v>-2.7170217037200928</v>
      </c>
      <c r="L8361">
        <v>-0.83251357078552246</v>
      </c>
      <c r="M8361">
        <v>0.47269093990325928</v>
      </c>
      <c r="N8361">
        <v>1.777895450592041</v>
      </c>
      <c r="O8361">
        <v>3.6624035835266113</v>
      </c>
      <c r="P8361">
        <v>-3.6212608814239502</v>
      </c>
      <c r="Q8361">
        <v>4.5666427612304687</v>
      </c>
      <c r="R8361">
        <v>538</v>
      </c>
      <c r="S8361">
        <v>6.194852352142334</v>
      </c>
      <c r="T8361">
        <v>2.4889459609985352</v>
      </c>
      <c r="U8361">
        <v>76.664825439453125</v>
      </c>
      <c r="V8361">
        <v>95.637931823730469</v>
      </c>
      <c r="W8361">
        <v>70.095611572265625</v>
      </c>
    </row>
    <row r="8362" spans="1:23" x14ac:dyDescent="0.25">
      <c r="A8362" t="s">
        <v>85</v>
      </c>
      <c r="B8362" t="s">
        <v>97</v>
      </c>
      <c r="C8362" t="s">
        <v>104</v>
      </c>
      <c r="D8362" t="s">
        <v>78</v>
      </c>
      <c r="E8362" t="s">
        <v>106</v>
      </c>
      <c r="F8362">
        <v>9</v>
      </c>
      <c r="G8362">
        <v>65.837753295898438</v>
      </c>
      <c r="H8362">
        <v>63.313232421875</v>
      </c>
      <c r="I8362">
        <v>2.5245165824890137</v>
      </c>
      <c r="J8362">
        <v>3.834451362490654E-2</v>
      </c>
      <c r="K8362">
        <v>-1.1309933662414551</v>
      </c>
      <c r="L8362">
        <v>1.0287115573883057</v>
      </c>
      <c r="M8362">
        <v>2.5245165824890137</v>
      </c>
      <c r="N8362">
        <v>4.0203218460083008</v>
      </c>
      <c r="O8362">
        <v>6.1800265312194824</v>
      </c>
      <c r="P8362">
        <v>-2.1672797203063965</v>
      </c>
      <c r="Q8362">
        <v>7.2163128852844238</v>
      </c>
      <c r="R8362">
        <v>538</v>
      </c>
      <c r="S8362">
        <v>8.1362400054931641</v>
      </c>
      <c r="T8362">
        <v>2.8524096012115479</v>
      </c>
      <c r="U8362">
        <v>76.664825439453125</v>
      </c>
      <c r="V8362">
        <v>95.637931823730469</v>
      </c>
      <c r="W8362">
        <v>73.063583374023437</v>
      </c>
    </row>
    <row r="8363" spans="1:23" x14ac:dyDescent="0.25">
      <c r="A8363" t="s">
        <v>85</v>
      </c>
      <c r="B8363" t="s">
        <v>97</v>
      </c>
      <c r="C8363" t="s">
        <v>104</v>
      </c>
      <c r="D8363" t="s">
        <v>78</v>
      </c>
      <c r="E8363" t="s">
        <v>106</v>
      </c>
      <c r="F8363">
        <v>10</v>
      </c>
      <c r="G8363">
        <v>67.693008422851563</v>
      </c>
      <c r="H8363">
        <v>65.78375244140625</v>
      </c>
      <c r="I8363">
        <v>1.909257173538208</v>
      </c>
      <c r="J8363">
        <v>2.8204644098877907E-2</v>
      </c>
      <c r="K8363">
        <v>-1.8673830032348633</v>
      </c>
      <c r="L8363">
        <v>0.36388659477233887</v>
      </c>
      <c r="M8363">
        <v>1.909257173538208</v>
      </c>
      <c r="N8363">
        <v>3.4546277523040771</v>
      </c>
      <c r="O8363">
        <v>5.6858973503112793</v>
      </c>
      <c r="P8363">
        <v>-2.9380080699920654</v>
      </c>
      <c r="Q8363">
        <v>6.7565226554870605</v>
      </c>
      <c r="R8363">
        <v>538</v>
      </c>
      <c r="S8363">
        <v>8.6843852996826172</v>
      </c>
      <c r="T8363">
        <v>2.9469280242919922</v>
      </c>
      <c r="U8363">
        <v>76.664825439453125</v>
      </c>
      <c r="V8363">
        <v>95.637931823730469</v>
      </c>
      <c r="W8363">
        <v>77.0751953125</v>
      </c>
    </row>
    <row r="8364" spans="1:23" x14ac:dyDescent="0.25">
      <c r="A8364" t="s">
        <v>85</v>
      </c>
      <c r="B8364" t="s">
        <v>97</v>
      </c>
      <c r="C8364" t="s">
        <v>104</v>
      </c>
      <c r="D8364" t="s">
        <v>78</v>
      </c>
      <c r="E8364" t="s">
        <v>106</v>
      </c>
      <c r="F8364">
        <v>11</v>
      </c>
      <c r="G8364">
        <v>70.076362609863281</v>
      </c>
      <c r="H8364">
        <v>67.667472839355469</v>
      </c>
      <c r="I8364">
        <v>2.4088954925537109</v>
      </c>
      <c r="J8364">
        <v>3.437529131770134E-2</v>
      </c>
      <c r="K8364">
        <v>-1.3962998390197754</v>
      </c>
      <c r="L8364">
        <v>0.85184043645858765</v>
      </c>
      <c r="M8364">
        <v>2.4088954925537109</v>
      </c>
      <c r="N8364">
        <v>3.9659504890441895</v>
      </c>
      <c r="O8364">
        <v>6.2140908241271973</v>
      </c>
      <c r="P8364">
        <v>-2.4750196933746338</v>
      </c>
      <c r="Q8364">
        <v>7.2928109169006348</v>
      </c>
      <c r="R8364">
        <v>538</v>
      </c>
      <c r="S8364">
        <v>8.8162059783935547</v>
      </c>
      <c r="T8364">
        <v>2.9692096710205078</v>
      </c>
      <c r="U8364">
        <v>76.664825439453125</v>
      </c>
      <c r="V8364">
        <v>95.637931823730469</v>
      </c>
      <c r="W8364">
        <v>80.713714599609375</v>
      </c>
    </row>
    <row r="8365" spans="1:23" x14ac:dyDescent="0.25">
      <c r="A8365" t="s">
        <v>85</v>
      </c>
      <c r="B8365" t="s">
        <v>97</v>
      </c>
      <c r="C8365" t="s">
        <v>104</v>
      </c>
      <c r="D8365" t="s">
        <v>78</v>
      </c>
      <c r="E8365" t="s">
        <v>106</v>
      </c>
      <c r="F8365">
        <v>12</v>
      </c>
      <c r="G8365">
        <v>67.814323425292969</v>
      </c>
      <c r="H8365">
        <v>67.077171325683594</v>
      </c>
      <c r="I8365">
        <v>0.73715037107467651</v>
      </c>
      <c r="J8365">
        <v>1.0870127938687801E-2</v>
      </c>
      <c r="K8365">
        <v>-3.1014726161956787</v>
      </c>
      <c r="L8365">
        <v>-0.83358299732208252</v>
      </c>
      <c r="M8365">
        <v>0.73715037107467651</v>
      </c>
      <c r="N8365">
        <v>2.3078837394714355</v>
      </c>
      <c r="O8365">
        <v>4.5757732391357422</v>
      </c>
      <c r="P8365">
        <v>-4.1896686553955078</v>
      </c>
      <c r="Q8365">
        <v>5.6639695167541504</v>
      </c>
      <c r="R8365">
        <v>538</v>
      </c>
      <c r="S8365">
        <v>8.9717826843261719</v>
      </c>
      <c r="T8365">
        <v>2.9952933788299561</v>
      </c>
      <c r="U8365">
        <v>76.664825439453125</v>
      </c>
      <c r="V8365">
        <v>95.637931823730469</v>
      </c>
      <c r="W8365">
        <v>82.986663818359375</v>
      </c>
    </row>
    <row r="8366" spans="1:23" x14ac:dyDescent="0.25">
      <c r="A8366" t="s">
        <v>85</v>
      </c>
      <c r="B8366" t="s">
        <v>97</v>
      </c>
      <c r="C8366" t="s">
        <v>104</v>
      </c>
      <c r="D8366" t="s">
        <v>78</v>
      </c>
      <c r="E8366" t="s">
        <v>106</v>
      </c>
      <c r="F8366">
        <v>13</v>
      </c>
      <c r="G8366">
        <v>68.414154052734375</v>
      </c>
      <c r="H8366">
        <v>67.168411254882813</v>
      </c>
      <c r="I8366">
        <v>1.2457412481307983</v>
      </c>
      <c r="J8366">
        <v>1.8208824098110199E-2</v>
      </c>
      <c r="K8366">
        <v>-3.0513954162597656</v>
      </c>
      <c r="L8366">
        <v>-0.51261228322982788</v>
      </c>
      <c r="M8366">
        <v>1.2457412481307983</v>
      </c>
      <c r="N8366">
        <v>3.0040948390960693</v>
      </c>
      <c r="O8366">
        <v>5.5428781509399414</v>
      </c>
      <c r="P8366">
        <v>-4.2695741653442383</v>
      </c>
      <c r="Q8366">
        <v>6.7610564231872559</v>
      </c>
      <c r="R8366">
        <v>538</v>
      </c>
      <c r="S8366">
        <v>11.24310302734375</v>
      </c>
      <c r="T8366">
        <v>3.3530735969543457</v>
      </c>
      <c r="U8366">
        <v>76.664825439453125</v>
      </c>
      <c r="V8366">
        <v>95.637931823730469</v>
      </c>
      <c r="W8366">
        <v>85.332550048828125</v>
      </c>
    </row>
    <row r="8367" spans="1:23" x14ac:dyDescent="0.25">
      <c r="A8367" t="s">
        <v>85</v>
      </c>
      <c r="B8367" t="s">
        <v>97</v>
      </c>
      <c r="C8367" t="s">
        <v>104</v>
      </c>
      <c r="D8367" t="s">
        <v>78</v>
      </c>
      <c r="E8367" t="s">
        <v>106</v>
      </c>
      <c r="F8367">
        <v>14</v>
      </c>
      <c r="G8367">
        <v>69.022697448730469</v>
      </c>
      <c r="H8367">
        <v>65.961639404296875</v>
      </c>
      <c r="I8367">
        <v>3.0610592365264893</v>
      </c>
      <c r="J8367">
        <v>4.4348590075969696E-2</v>
      </c>
      <c r="K8367">
        <v>-1.6315529346466064</v>
      </c>
      <c r="L8367">
        <v>1.1408803462982178</v>
      </c>
      <c r="M8367">
        <v>3.0610592365264893</v>
      </c>
      <c r="N8367">
        <v>4.9812378883361816</v>
      </c>
      <c r="O8367">
        <v>7.7536711692810059</v>
      </c>
      <c r="P8367">
        <v>-2.9618432521820068</v>
      </c>
      <c r="Q8367">
        <v>9.0839614868164062</v>
      </c>
      <c r="R8367">
        <v>538</v>
      </c>
      <c r="S8367">
        <v>13.40778923034668</v>
      </c>
      <c r="T8367">
        <v>3.6616647243499756</v>
      </c>
      <c r="U8367">
        <v>76.664825439453125</v>
      </c>
      <c r="V8367">
        <v>95.637931823730469</v>
      </c>
      <c r="W8367">
        <v>86.859954833984375</v>
      </c>
    </row>
    <row r="8368" spans="1:23" x14ac:dyDescent="0.25">
      <c r="A8368" t="s">
        <v>85</v>
      </c>
      <c r="B8368" t="s">
        <v>97</v>
      </c>
      <c r="C8368" t="s">
        <v>104</v>
      </c>
      <c r="D8368" t="s">
        <v>78</v>
      </c>
      <c r="E8368" t="s">
        <v>106</v>
      </c>
      <c r="F8368">
        <v>15</v>
      </c>
      <c r="G8368">
        <v>64.085128784179687</v>
      </c>
      <c r="H8368">
        <v>58.336963653564453</v>
      </c>
      <c r="I8368">
        <v>5.7481660842895508</v>
      </c>
      <c r="J8368">
        <v>8.969578891992569E-2</v>
      </c>
      <c r="K8368">
        <v>1.1244111061096191</v>
      </c>
      <c r="L8368">
        <v>3.8561630249023438</v>
      </c>
      <c r="M8368">
        <v>5.7481660842895508</v>
      </c>
      <c r="N8368">
        <v>7.6401691436767578</v>
      </c>
      <c r="O8368">
        <v>10.371921539306641</v>
      </c>
      <c r="P8368">
        <v>-0.18635919690132141</v>
      </c>
      <c r="Q8368">
        <v>11.68269157409668</v>
      </c>
      <c r="R8368">
        <v>538</v>
      </c>
      <c r="S8368">
        <v>13.017195701599121</v>
      </c>
      <c r="T8368">
        <v>3.6079351902008057</v>
      </c>
      <c r="U8368">
        <v>76.664825439453125</v>
      </c>
      <c r="V8368">
        <v>95.637931823730469</v>
      </c>
      <c r="W8368">
        <v>87.741065979003906</v>
      </c>
    </row>
    <row r="8369" spans="1:23" x14ac:dyDescent="0.25">
      <c r="A8369" t="s">
        <v>85</v>
      </c>
      <c r="B8369" t="s">
        <v>97</v>
      </c>
      <c r="C8369" t="s">
        <v>104</v>
      </c>
      <c r="D8369" t="s">
        <v>78</v>
      </c>
      <c r="E8369" t="s">
        <v>106</v>
      </c>
      <c r="F8369">
        <v>16</v>
      </c>
      <c r="G8369">
        <v>54.748592376708984</v>
      </c>
      <c r="H8369">
        <v>50.449775695800781</v>
      </c>
      <c r="I8369">
        <v>4.2988181114196777</v>
      </c>
      <c r="J8369">
        <v>7.8519247472286224E-2</v>
      </c>
      <c r="K8369">
        <v>0.14485888183116913</v>
      </c>
      <c r="L8369">
        <v>2.5990517139434814</v>
      </c>
      <c r="M8369">
        <v>4.2988181114196777</v>
      </c>
      <c r="N8369">
        <v>5.9985847473144531</v>
      </c>
      <c r="O8369">
        <v>8.4527769088745117</v>
      </c>
      <c r="P8369">
        <v>-1.0327308177947998</v>
      </c>
      <c r="Q8369">
        <v>9.6303672790527344</v>
      </c>
      <c r="R8369">
        <v>538</v>
      </c>
      <c r="S8369">
        <v>10.506360054016113</v>
      </c>
      <c r="T8369">
        <v>3.2413516044616699</v>
      </c>
      <c r="U8369">
        <v>76.664825439453125</v>
      </c>
      <c r="V8369">
        <v>95.637931823730469</v>
      </c>
      <c r="W8369">
        <v>87.945709228515625</v>
      </c>
    </row>
    <row r="8370" spans="1:23" x14ac:dyDescent="0.25">
      <c r="A8370" t="s">
        <v>85</v>
      </c>
      <c r="B8370" t="s">
        <v>97</v>
      </c>
      <c r="C8370" t="s">
        <v>104</v>
      </c>
      <c r="D8370" t="s">
        <v>78</v>
      </c>
      <c r="E8370" t="s">
        <v>106</v>
      </c>
      <c r="F8370">
        <v>17</v>
      </c>
      <c r="G8370">
        <v>45.544502258300781</v>
      </c>
      <c r="H8370">
        <v>42.454822540283203</v>
      </c>
      <c r="I8370">
        <v>3.0896809101104736</v>
      </c>
      <c r="J8370">
        <v>6.7838720977306366E-2</v>
      </c>
      <c r="K8370">
        <v>-0.57143217325210571</v>
      </c>
      <c r="L8370">
        <v>1.5915831327438354</v>
      </c>
      <c r="M8370">
        <v>3.0896809101104736</v>
      </c>
      <c r="N8370">
        <v>4.5877785682678223</v>
      </c>
      <c r="O8370">
        <v>6.7507939338684082</v>
      </c>
      <c r="P8370">
        <v>-1.609306812286377</v>
      </c>
      <c r="Q8370">
        <v>7.7886686325073242</v>
      </c>
      <c r="R8370">
        <v>538</v>
      </c>
      <c r="S8370">
        <v>8.1612024307250977</v>
      </c>
      <c r="T8370">
        <v>2.8567817211151123</v>
      </c>
      <c r="U8370">
        <v>76.664825439453125</v>
      </c>
      <c r="V8370">
        <v>95.637931823730469</v>
      </c>
      <c r="W8370">
        <v>87.418373107910156</v>
      </c>
    </row>
    <row r="8371" spans="1:23" x14ac:dyDescent="0.25">
      <c r="A8371" t="s">
        <v>85</v>
      </c>
      <c r="B8371" t="s">
        <v>97</v>
      </c>
      <c r="C8371" t="s">
        <v>104</v>
      </c>
      <c r="D8371" t="s">
        <v>78</v>
      </c>
      <c r="E8371" t="s">
        <v>106</v>
      </c>
      <c r="F8371">
        <v>18</v>
      </c>
      <c r="G8371">
        <v>39.196582794189453</v>
      </c>
      <c r="H8371">
        <v>34.922088623046875</v>
      </c>
      <c r="I8371">
        <v>4.2744936943054199</v>
      </c>
      <c r="J8371">
        <v>0.10905271023511887</v>
      </c>
      <c r="K8371">
        <v>0.7945704460144043</v>
      </c>
      <c r="L8371">
        <v>2.8505373001098633</v>
      </c>
      <c r="M8371">
        <v>4.2744936943054199</v>
      </c>
      <c r="N8371">
        <v>5.6984500885009766</v>
      </c>
      <c r="O8371">
        <v>7.7544169425964355</v>
      </c>
      <c r="P8371">
        <v>-0.19193945825099945</v>
      </c>
      <c r="Q8371">
        <v>8.7409267425537109</v>
      </c>
      <c r="R8371">
        <v>538</v>
      </c>
      <c r="S8371">
        <v>7.373389720916748</v>
      </c>
      <c r="T8371">
        <v>2.7153985500335693</v>
      </c>
      <c r="U8371">
        <v>76.664825439453125</v>
      </c>
      <c r="V8371">
        <v>95.637931823730469</v>
      </c>
      <c r="W8371">
        <v>85.680191040039063</v>
      </c>
    </row>
    <row r="8372" spans="1:23" x14ac:dyDescent="0.25">
      <c r="A8372" t="s">
        <v>85</v>
      </c>
      <c r="B8372" t="s">
        <v>97</v>
      </c>
      <c r="C8372" t="s">
        <v>104</v>
      </c>
      <c r="D8372" t="s">
        <v>78</v>
      </c>
      <c r="E8372" t="s">
        <v>106</v>
      </c>
      <c r="F8372">
        <v>19</v>
      </c>
      <c r="G8372">
        <v>33.613662719726563</v>
      </c>
      <c r="H8372">
        <v>31.357791900634766</v>
      </c>
      <c r="I8372">
        <v>2.2558684349060059</v>
      </c>
      <c r="J8372">
        <v>6.7111648619174957E-2</v>
      </c>
      <c r="K8372">
        <v>-1.0888770818710327</v>
      </c>
      <c r="L8372">
        <v>0.8872256875038147</v>
      </c>
      <c r="M8372">
        <v>2.2558684349060059</v>
      </c>
      <c r="N8372">
        <v>3.6245112419128418</v>
      </c>
      <c r="O8372">
        <v>5.600614070892334</v>
      </c>
      <c r="P8372">
        <v>-2.0370659828186035</v>
      </c>
      <c r="Q8372">
        <v>6.5488028526306152</v>
      </c>
      <c r="R8372">
        <v>538</v>
      </c>
      <c r="S8372">
        <v>6.8116765022277832</v>
      </c>
      <c r="T8372">
        <v>2.6099188327789307</v>
      </c>
      <c r="U8372">
        <v>76.664825439453125</v>
      </c>
      <c r="V8372">
        <v>95.637931823730469</v>
      </c>
      <c r="W8372">
        <v>82.997261047363281</v>
      </c>
    </row>
    <row r="8373" spans="1:23" x14ac:dyDescent="0.25">
      <c r="A8373" t="s">
        <v>85</v>
      </c>
      <c r="B8373" t="s">
        <v>97</v>
      </c>
      <c r="C8373" t="s">
        <v>104</v>
      </c>
      <c r="D8373" t="s">
        <v>78</v>
      </c>
      <c r="E8373" t="s">
        <v>106</v>
      </c>
      <c r="F8373">
        <v>20</v>
      </c>
      <c r="G8373">
        <v>33.800830841064453</v>
      </c>
      <c r="H8373">
        <v>31.233177185058594</v>
      </c>
      <c r="I8373">
        <v>2.5676515102386475</v>
      </c>
      <c r="J8373">
        <v>7.5964152812957764E-2</v>
      </c>
      <c r="K8373">
        <v>-0.91270655393600464</v>
      </c>
      <c r="L8373">
        <v>1.1435172557830811</v>
      </c>
      <c r="M8373">
        <v>2.5676515102386475</v>
      </c>
      <c r="N8373">
        <v>3.9917857646942139</v>
      </c>
      <c r="O8373">
        <v>6.0480093955993652</v>
      </c>
      <c r="P8373">
        <v>-1.8993396759033203</v>
      </c>
      <c r="Q8373">
        <v>7.0346426963806152</v>
      </c>
      <c r="R8373">
        <v>538</v>
      </c>
      <c r="S8373">
        <v>7.3752317428588867</v>
      </c>
      <c r="T8373">
        <v>2.7157378196716309</v>
      </c>
      <c r="U8373">
        <v>76.664825439453125</v>
      </c>
      <c r="V8373">
        <v>95.637931823730469</v>
      </c>
      <c r="W8373">
        <v>79.596145629882812</v>
      </c>
    </row>
    <row r="8374" spans="1:23" x14ac:dyDescent="0.25">
      <c r="A8374" t="s">
        <v>85</v>
      </c>
      <c r="B8374" t="s">
        <v>97</v>
      </c>
      <c r="C8374" t="s">
        <v>104</v>
      </c>
      <c r="D8374" t="s">
        <v>78</v>
      </c>
      <c r="E8374" t="s">
        <v>106</v>
      </c>
      <c r="F8374">
        <v>21</v>
      </c>
      <c r="G8374">
        <v>36.390495300292969</v>
      </c>
      <c r="H8374">
        <v>32.625808715820313</v>
      </c>
      <c r="I8374">
        <v>3.764686107635498</v>
      </c>
      <c r="J8374">
        <v>0.10345245897769928</v>
      </c>
      <c r="K8374">
        <v>-1.0700155980885029E-2</v>
      </c>
      <c r="L8374">
        <v>2.2198286056518555</v>
      </c>
      <c r="M8374">
        <v>3.764686107635498</v>
      </c>
      <c r="N8374">
        <v>5.3095436096191406</v>
      </c>
      <c r="O8374">
        <v>7.5400724411010742</v>
      </c>
      <c r="P8374">
        <v>-1.0809696912765503</v>
      </c>
      <c r="Q8374">
        <v>8.6103420257568359</v>
      </c>
      <c r="R8374">
        <v>538</v>
      </c>
      <c r="S8374">
        <v>8.678619384765625</v>
      </c>
      <c r="T8374">
        <v>2.9459495544433594</v>
      </c>
      <c r="U8374">
        <v>76.664825439453125</v>
      </c>
      <c r="V8374">
        <v>95.637931823730469</v>
      </c>
      <c r="W8374">
        <v>75.657341003417969</v>
      </c>
    </row>
    <row r="8375" spans="1:23" x14ac:dyDescent="0.25">
      <c r="A8375" t="s">
        <v>85</v>
      </c>
      <c r="B8375" t="s">
        <v>97</v>
      </c>
      <c r="C8375" t="s">
        <v>104</v>
      </c>
      <c r="D8375" t="s">
        <v>78</v>
      </c>
      <c r="E8375" t="s">
        <v>106</v>
      </c>
      <c r="F8375">
        <v>22</v>
      </c>
      <c r="G8375">
        <v>33.834442138671875</v>
      </c>
      <c r="H8375">
        <v>30.550054550170898</v>
      </c>
      <c r="I8375">
        <v>3.2843868732452393</v>
      </c>
      <c r="J8375">
        <v>9.7072295844554901E-2</v>
      </c>
      <c r="K8375">
        <v>-0.34584960341453552</v>
      </c>
      <c r="L8375">
        <v>1.7989234924316406</v>
      </c>
      <c r="M8375">
        <v>3.2843868732452393</v>
      </c>
      <c r="N8375">
        <v>4.7698502540588379</v>
      </c>
      <c r="O8375">
        <v>6.9146232604980469</v>
      </c>
      <c r="P8375">
        <v>-1.3749711513519287</v>
      </c>
      <c r="Q8375">
        <v>7.9437451362609863</v>
      </c>
      <c r="R8375">
        <v>538</v>
      </c>
      <c r="S8375">
        <v>8.0241241455078125</v>
      </c>
      <c r="T8375">
        <v>2.832688570022583</v>
      </c>
      <c r="U8375">
        <v>76.664825439453125</v>
      </c>
      <c r="V8375">
        <v>95.637931823730469</v>
      </c>
      <c r="W8375">
        <v>73.303512573242187</v>
      </c>
    </row>
    <row r="8376" spans="1:23" x14ac:dyDescent="0.25">
      <c r="A8376" t="s">
        <v>85</v>
      </c>
      <c r="B8376" t="s">
        <v>97</v>
      </c>
      <c r="C8376" t="s">
        <v>104</v>
      </c>
      <c r="D8376" t="s">
        <v>78</v>
      </c>
      <c r="E8376" t="s">
        <v>106</v>
      </c>
      <c r="F8376">
        <v>23</v>
      </c>
      <c r="G8376">
        <v>30.736061096191406</v>
      </c>
      <c r="H8376">
        <v>26.96514892578125</v>
      </c>
      <c r="I8376">
        <v>3.7709128856658936</v>
      </c>
      <c r="J8376">
        <v>0.12268693000078201</v>
      </c>
      <c r="K8376">
        <v>3.6511607468128204E-2</v>
      </c>
      <c r="L8376">
        <v>2.2428262233734131</v>
      </c>
      <c r="M8376">
        <v>3.7709128856658936</v>
      </c>
      <c r="N8376">
        <v>5.2989997863769531</v>
      </c>
      <c r="O8376">
        <v>7.5053143501281738</v>
      </c>
      <c r="P8376">
        <v>-1.022139310836792</v>
      </c>
      <c r="Q8376">
        <v>8.56396484375</v>
      </c>
      <c r="R8376">
        <v>538</v>
      </c>
      <c r="S8376">
        <v>8.4912147521972656</v>
      </c>
      <c r="T8376">
        <v>2.9139688014984131</v>
      </c>
      <c r="U8376">
        <v>76.664825439453125</v>
      </c>
      <c r="V8376">
        <v>95.637931823730469</v>
      </c>
      <c r="W8376">
        <v>71.674613952636719</v>
      </c>
    </row>
    <row r="8377" spans="1:23" x14ac:dyDescent="0.25">
      <c r="A8377" t="s">
        <v>85</v>
      </c>
      <c r="B8377" t="s">
        <v>97</v>
      </c>
      <c r="C8377" t="s">
        <v>104</v>
      </c>
      <c r="D8377" t="s">
        <v>78</v>
      </c>
      <c r="E8377" t="s">
        <v>106</v>
      </c>
      <c r="F8377">
        <v>24</v>
      </c>
      <c r="G8377">
        <v>28.03126335144043</v>
      </c>
      <c r="H8377">
        <v>23.49348258972168</v>
      </c>
      <c r="I8377">
        <v>4.5377817153930664</v>
      </c>
      <c r="J8377">
        <v>0.16188287734985352</v>
      </c>
      <c r="K8377">
        <v>0.85512888431549072</v>
      </c>
      <c r="L8377">
        <v>3.0308699607849121</v>
      </c>
      <c r="M8377">
        <v>4.5377817153930664</v>
      </c>
      <c r="N8377">
        <v>6.0446934700012207</v>
      </c>
      <c r="O8377">
        <v>8.2204341888427734</v>
      </c>
      <c r="P8377">
        <v>-0.18885202705860138</v>
      </c>
      <c r="Q8377">
        <v>9.2644157409667969</v>
      </c>
      <c r="R8377">
        <v>538</v>
      </c>
      <c r="S8377">
        <v>8.2575159072875977</v>
      </c>
      <c r="T8377">
        <v>2.8735892772674561</v>
      </c>
      <c r="U8377">
        <v>76.664825439453125</v>
      </c>
      <c r="V8377">
        <v>95.637931823730469</v>
      </c>
      <c r="W8377">
        <v>70.540283203125</v>
      </c>
    </row>
    <row r="8378" spans="1:23" x14ac:dyDescent="0.25">
      <c r="A8378" t="s">
        <v>85</v>
      </c>
      <c r="B8378" t="s">
        <v>97</v>
      </c>
      <c r="C8378" t="s">
        <v>104</v>
      </c>
      <c r="D8378" t="s">
        <v>78</v>
      </c>
      <c r="E8378" t="s">
        <v>107</v>
      </c>
      <c r="F8378">
        <v>1</v>
      </c>
      <c r="G8378">
        <v>20.480300903320312</v>
      </c>
      <c r="H8378">
        <v>20.789405822753906</v>
      </c>
      <c r="I8378">
        <v>-0.30910465121269226</v>
      </c>
      <c r="J8378">
        <v>-1.5092778950929642E-2</v>
      </c>
      <c r="K8378">
        <v>-2.9588913917541504</v>
      </c>
      <c r="L8378">
        <v>-1.3933758735656738</v>
      </c>
      <c r="M8378">
        <v>-0.30910465121269226</v>
      </c>
      <c r="N8378">
        <v>0.77516663074493408</v>
      </c>
      <c r="O8378">
        <v>2.3406820297241211</v>
      </c>
      <c r="P8378">
        <v>-3.7100691795349121</v>
      </c>
      <c r="Q8378">
        <v>3.0918598175048828</v>
      </c>
      <c r="R8378">
        <v>539</v>
      </c>
      <c r="S8378">
        <v>4.2751336097717285</v>
      </c>
      <c r="T8378">
        <v>2.0676395893096924</v>
      </c>
      <c r="U8378">
        <v>74.636276245117187</v>
      </c>
      <c r="V8378">
        <v>91.644828796386719</v>
      </c>
      <c r="W8378">
        <v>70.935592651367188</v>
      </c>
    </row>
    <row r="8379" spans="1:23" x14ac:dyDescent="0.25">
      <c r="A8379" t="s">
        <v>85</v>
      </c>
      <c r="B8379" t="s">
        <v>97</v>
      </c>
      <c r="C8379" t="s">
        <v>104</v>
      </c>
      <c r="D8379" t="s">
        <v>78</v>
      </c>
      <c r="E8379" t="s">
        <v>107</v>
      </c>
      <c r="F8379">
        <v>2</v>
      </c>
      <c r="G8379">
        <v>20.426193237304688</v>
      </c>
      <c r="H8379">
        <v>20.545478820800781</v>
      </c>
      <c r="I8379">
        <v>-0.11928515136241913</v>
      </c>
      <c r="J8379">
        <v>-5.8398130349814892E-3</v>
      </c>
      <c r="K8379">
        <v>-2.8051357269287109</v>
      </c>
      <c r="L8379">
        <v>-1.218313455581665</v>
      </c>
      <c r="M8379">
        <v>-0.11928515136241913</v>
      </c>
      <c r="N8379">
        <v>0.97974312305450439</v>
      </c>
      <c r="O8379">
        <v>2.5665655136108398</v>
      </c>
      <c r="P8379">
        <v>-3.5665371417999268</v>
      </c>
      <c r="Q8379">
        <v>3.3279666900634766</v>
      </c>
      <c r="R8379">
        <v>539</v>
      </c>
      <c r="S8379">
        <v>4.3922953605651855</v>
      </c>
      <c r="T8379">
        <v>2.0957803726196289</v>
      </c>
      <c r="U8379">
        <v>74.636276245117187</v>
      </c>
      <c r="V8379">
        <v>91.644828796386719</v>
      </c>
      <c r="W8379">
        <v>70.518844604492188</v>
      </c>
    </row>
    <row r="8380" spans="1:23" x14ac:dyDescent="0.25">
      <c r="A8380" t="s">
        <v>85</v>
      </c>
      <c r="B8380" t="s">
        <v>97</v>
      </c>
      <c r="C8380" t="s">
        <v>104</v>
      </c>
      <c r="D8380" t="s">
        <v>78</v>
      </c>
      <c r="E8380" t="s">
        <v>107</v>
      </c>
      <c r="F8380">
        <v>3</v>
      </c>
      <c r="G8380">
        <v>21.855398178100586</v>
      </c>
      <c r="H8380">
        <v>21.384101867675781</v>
      </c>
      <c r="I8380">
        <v>0.47129592299461365</v>
      </c>
      <c r="J8380">
        <v>2.1564280614256859E-2</v>
      </c>
      <c r="K8380">
        <v>-2.1940665245056152</v>
      </c>
      <c r="L8380">
        <v>-0.61934882402420044</v>
      </c>
      <c r="M8380">
        <v>0.47129592299461365</v>
      </c>
      <c r="N8380">
        <v>1.5619406700134277</v>
      </c>
      <c r="O8380">
        <v>3.1366584300994873</v>
      </c>
      <c r="P8380">
        <v>-2.9496598243713379</v>
      </c>
      <c r="Q8380">
        <v>3.89225172996521</v>
      </c>
      <c r="R8380">
        <v>539</v>
      </c>
      <c r="S8380">
        <v>4.3255410194396973</v>
      </c>
      <c r="T8380">
        <v>2.0797934532165527</v>
      </c>
      <c r="U8380">
        <v>74.636276245117187</v>
      </c>
      <c r="V8380">
        <v>91.644828796386719</v>
      </c>
      <c r="W8380">
        <v>70.374549865722656</v>
      </c>
    </row>
    <row r="8381" spans="1:23" x14ac:dyDescent="0.25">
      <c r="A8381" t="s">
        <v>85</v>
      </c>
      <c r="B8381" t="s">
        <v>97</v>
      </c>
      <c r="C8381" t="s">
        <v>104</v>
      </c>
      <c r="D8381" t="s">
        <v>78</v>
      </c>
      <c r="E8381" t="s">
        <v>107</v>
      </c>
      <c r="F8381">
        <v>4</v>
      </c>
      <c r="G8381">
        <v>22.505783081054688</v>
      </c>
      <c r="H8381">
        <v>22.08958625793457</v>
      </c>
      <c r="I8381">
        <v>0.41619658470153809</v>
      </c>
      <c r="J8381">
        <v>1.8492873758077621E-2</v>
      </c>
      <c r="K8381">
        <v>-2.1926162242889404</v>
      </c>
      <c r="L8381">
        <v>-0.65130847692489624</v>
      </c>
      <c r="M8381">
        <v>0.41619658470153809</v>
      </c>
      <c r="N8381">
        <v>1.4837015867233276</v>
      </c>
      <c r="O8381">
        <v>3.0250093936920166</v>
      </c>
      <c r="P8381">
        <v>-2.932178258895874</v>
      </c>
      <c r="Q8381">
        <v>3.7645714282989502</v>
      </c>
      <c r="R8381">
        <v>539</v>
      </c>
      <c r="S8381">
        <v>4.1439414024353027</v>
      </c>
      <c r="T8381">
        <v>2.0356674194335937</v>
      </c>
      <c r="U8381">
        <v>74.636276245117187</v>
      </c>
      <c r="V8381">
        <v>91.644828796386719</v>
      </c>
      <c r="W8381">
        <v>70.033889770507813</v>
      </c>
    </row>
    <row r="8382" spans="1:23" x14ac:dyDescent="0.25">
      <c r="A8382" t="s">
        <v>85</v>
      </c>
      <c r="B8382" t="s">
        <v>97</v>
      </c>
      <c r="C8382" t="s">
        <v>104</v>
      </c>
      <c r="D8382" t="s">
        <v>78</v>
      </c>
      <c r="E8382" t="s">
        <v>107</v>
      </c>
      <c r="F8382">
        <v>5</v>
      </c>
      <c r="G8382">
        <v>26.889141082763672</v>
      </c>
      <c r="H8382">
        <v>25.920625686645508</v>
      </c>
      <c r="I8382">
        <v>0.96851599216461182</v>
      </c>
      <c r="J8382">
        <v>3.6018852144479752E-2</v>
      </c>
      <c r="K8382">
        <v>-1.8013553619384766</v>
      </c>
      <c r="L8382">
        <v>-0.16489294171333313</v>
      </c>
      <c r="M8382">
        <v>0.96851599216461182</v>
      </c>
      <c r="N8382">
        <v>2.1019248962402344</v>
      </c>
      <c r="O8382">
        <v>3.7383873462677002</v>
      </c>
      <c r="P8382">
        <v>-2.5865755081176758</v>
      </c>
      <c r="Q8382">
        <v>4.5236072540283203</v>
      </c>
      <c r="R8382">
        <v>539</v>
      </c>
      <c r="S8382">
        <v>4.6713995933532715</v>
      </c>
      <c r="T8382">
        <v>2.1613421440124512</v>
      </c>
      <c r="U8382">
        <v>74.636276245117187</v>
      </c>
      <c r="V8382">
        <v>91.644828796386719</v>
      </c>
      <c r="W8382">
        <v>69.618453979492187</v>
      </c>
    </row>
    <row r="8383" spans="1:23" x14ac:dyDescent="0.25">
      <c r="A8383" t="s">
        <v>85</v>
      </c>
      <c r="B8383" t="s">
        <v>97</v>
      </c>
      <c r="C8383" t="s">
        <v>104</v>
      </c>
      <c r="D8383" t="s">
        <v>78</v>
      </c>
      <c r="E8383" t="s">
        <v>107</v>
      </c>
      <c r="F8383">
        <v>6</v>
      </c>
      <c r="G8383">
        <v>35.222412109375</v>
      </c>
      <c r="H8383">
        <v>35.062473297119141</v>
      </c>
      <c r="I8383">
        <v>0.15993784368038177</v>
      </c>
      <c r="J8383">
        <v>4.5407977886497974E-3</v>
      </c>
      <c r="K8383">
        <v>-2.8459086418151855</v>
      </c>
      <c r="L8383">
        <v>-1.0700302124023437</v>
      </c>
      <c r="M8383">
        <v>0.15993784368038177</v>
      </c>
      <c r="N8383">
        <v>1.3899058103561401</v>
      </c>
      <c r="O8383">
        <v>3.1657843589782715</v>
      </c>
      <c r="P8383">
        <v>-3.6980242729187012</v>
      </c>
      <c r="Q8383">
        <v>4.0178999900817871</v>
      </c>
      <c r="R8383">
        <v>539</v>
      </c>
      <c r="S8383">
        <v>5.5012507438659668</v>
      </c>
      <c r="T8383">
        <v>2.3454744815826416</v>
      </c>
      <c r="U8383">
        <v>74.636276245117187</v>
      </c>
      <c r="V8383">
        <v>91.644828796386719</v>
      </c>
      <c r="W8383">
        <v>69.598945617675781</v>
      </c>
    </row>
    <row r="8384" spans="1:23" x14ac:dyDescent="0.25">
      <c r="A8384" t="s">
        <v>85</v>
      </c>
      <c r="B8384" t="s">
        <v>97</v>
      </c>
      <c r="C8384" t="s">
        <v>104</v>
      </c>
      <c r="D8384" t="s">
        <v>78</v>
      </c>
      <c r="E8384" t="s">
        <v>107</v>
      </c>
      <c r="F8384">
        <v>7</v>
      </c>
      <c r="G8384">
        <v>49.645526885986328</v>
      </c>
      <c r="H8384">
        <v>49.564929962158203</v>
      </c>
      <c r="I8384">
        <v>8.059585839509964E-2</v>
      </c>
      <c r="J8384">
        <v>1.6234263312071562E-3</v>
      </c>
      <c r="K8384">
        <v>-3.1870989799499512</v>
      </c>
      <c r="L8384">
        <v>-1.2565183639526367</v>
      </c>
      <c r="M8384">
        <v>8.059585839509964E-2</v>
      </c>
      <c r="N8384">
        <v>1.4177100658416748</v>
      </c>
      <c r="O8384">
        <v>3.3482906818389893</v>
      </c>
      <c r="P8384">
        <v>-4.1134452819824219</v>
      </c>
      <c r="Q8384">
        <v>4.2746367454528809</v>
      </c>
      <c r="R8384">
        <v>539</v>
      </c>
      <c r="S8384">
        <v>6.5014591217041016</v>
      </c>
      <c r="T8384">
        <v>2.5497958660125732</v>
      </c>
      <c r="U8384">
        <v>74.636276245117187</v>
      </c>
      <c r="V8384">
        <v>91.644828796386719</v>
      </c>
      <c r="W8384">
        <v>70.095008850097656</v>
      </c>
    </row>
    <row r="8385" spans="1:23" x14ac:dyDescent="0.25">
      <c r="A8385" t="s">
        <v>85</v>
      </c>
      <c r="B8385" t="s">
        <v>97</v>
      </c>
      <c r="C8385" t="s">
        <v>104</v>
      </c>
      <c r="D8385" t="s">
        <v>78</v>
      </c>
      <c r="E8385" t="s">
        <v>107</v>
      </c>
      <c r="F8385">
        <v>8</v>
      </c>
      <c r="G8385">
        <v>61.044322967529297</v>
      </c>
      <c r="H8385">
        <v>60.5926513671875</v>
      </c>
      <c r="I8385">
        <v>0.45167183876037598</v>
      </c>
      <c r="J8385">
        <v>7.3990803211927414E-3</v>
      </c>
      <c r="K8385">
        <v>-3.1479265689849854</v>
      </c>
      <c r="L8385">
        <v>-1.0212546586990356</v>
      </c>
      <c r="M8385">
        <v>0.45167183876037598</v>
      </c>
      <c r="N8385">
        <v>1.9245983362197876</v>
      </c>
      <c r="O8385">
        <v>4.0512704849243164</v>
      </c>
      <c r="P8385">
        <v>-4.1683626174926758</v>
      </c>
      <c r="Q8385">
        <v>5.0717062950134277</v>
      </c>
      <c r="R8385">
        <v>539</v>
      </c>
      <c r="S8385">
        <v>7.8892536163330078</v>
      </c>
      <c r="T8385">
        <v>2.808781623840332</v>
      </c>
      <c r="U8385">
        <v>74.636276245117187</v>
      </c>
      <c r="V8385">
        <v>91.644828796386719</v>
      </c>
      <c r="W8385">
        <v>71.359947204589844</v>
      </c>
    </row>
    <row r="8386" spans="1:23" x14ac:dyDescent="0.25">
      <c r="A8386" t="s">
        <v>85</v>
      </c>
      <c r="B8386" t="s">
        <v>97</v>
      </c>
      <c r="C8386" t="s">
        <v>104</v>
      </c>
      <c r="D8386" t="s">
        <v>78</v>
      </c>
      <c r="E8386" t="s">
        <v>107</v>
      </c>
      <c r="F8386">
        <v>9</v>
      </c>
      <c r="G8386">
        <v>66.819419860839844</v>
      </c>
      <c r="H8386">
        <v>66.390823364257813</v>
      </c>
      <c r="I8386">
        <v>0.42859229445457458</v>
      </c>
      <c r="J8386">
        <v>6.4141876064240932E-3</v>
      </c>
      <c r="K8386">
        <v>-3.5307302474975586</v>
      </c>
      <c r="L8386">
        <v>-1.1915304660797119</v>
      </c>
      <c r="M8386">
        <v>0.42859229445457458</v>
      </c>
      <c r="N8386">
        <v>2.0487151145935059</v>
      </c>
      <c r="O8386">
        <v>4.3879151344299316</v>
      </c>
      <c r="P8386">
        <v>-4.6531434059143066</v>
      </c>
      <c r="Q8386">
        <v>5.5103278160095215</v>
      </c>
      <c r="R8386">
        <v>539</v>
      </c>
      <c r="S8386">
        <v>9.5448617935180664</v>
      </c>
      <c r="T8386">
        <v>3.0894758701324463</v>
      </c>
      <c r="U8386">
        <v>74.636276245117187</v>
      </c>
      <c r="V8386">
        <v>91.644828796386719</v>
      </c>
      <c r="W8386">
        <v>73.249038696289063</v>
      </c>
    </row>
    <row r="8387" spans="1:23" x14ac:dyDescent="0.25">
      <c r="A8387" t="s">
        <v>85</v>
      </c>
      <c r="B8387" t="s">
        <v>97</v>
      </c>
      <c r="C8387" t="s">
        <v>104</v>
      </c>
      <c r="D8387" t="s">
        <v>78</v>
      </c>
      <c r="E8387" t="s">
        <v>107</v>
      </c>
      <c r="F8387">
        <v>10</v>
      </c>
      <c r="G8387">
        <v>68.269683837890625</v>
      </c>
      <c r="H8387">
        <v>68.024749755859375</v>
      </c>
      <c r="I8387">
        <v>0.24493484199047089</v>
      </c>
      <c r="J8387">
        <v>3.5877542104572058E-3</v>
      </c>
      <c r="K8387">
        <v>-3.8185746669769287</v>
      </c>
      <c r="L8387">
        <v>-1.4178203344345093</v>
      </c>
      <c r="M8387">
        <v>0.24493484199047089</v>
      </c>
      <c r="N8387">
        <v>1.9076899290084839</v>
      </c>
      <c r="O8387">
        <v>4.3084444999694824</v>
      </c>
      <c r="P8387">
        <v>-4.9705228805541992</v>
      </c>
      <c r="Q8387">
        <v>5.460392951965332</v>
      </c>
      <c r="R8387">
        <v>539</v>
      </c>
      <c r="S8387">
        <v>10.053802490234375</v>
      </c>
      <c r="T8387">
        <v>3.1707732677459717</v>
      </c>
      <c r="U8387">
        <v>74.636276245117187</v>
      </c>
      <c r="V8387">
        <v>91.644828796386719</v>
      </c>
      <c r="W8387">
        <v>74.556961059570313</v>
      </c>
    </row>
    <row r="8388" spans="1:23" x14ac:dyDescent="0.25">
      <c r="A8388" t="s">
        <v>85</v>
      </c>
      <c r="B8388" t="s">
        <v>97</v>
      </c>
      <c r="C8388" t="s">
        <v>104</v>
      </c>
      <c r="D8388" t="s">
        <v>78</v>
      </c>
      <c r="E8388" t="s">
        <v>107</v>
      </c>
      <c r="F8388">
        <v>11</v>
      </c>
      <c r="G8388">
        <v>68.986846923828125</v>
      </c>
      <c r="H8388">
        <v>68.3509521484375</v>
      </c>
      <c r="I8388">
        <v>0.63589537143707275</v>
      </c>
      <c r="J8388">
        <v>9.2176320031285286E-3</v>
      </c>
      <c r="K8388">
        <v>-3.5145292282104492</v>
      </c>
      <c r="L8388">
        <v>-1.0624247789382935</v>
      </c>
      <c r="M8388">
        <v>0.63589537143707275</v>
      </c>
      <c r="N8388">
        <v>2.3342154026031494</v>
      </c>
      <c r="O8388">
        <v>4.7863202095031738</v>
      </c>
      <c r="P8388">
        <v>-4.6911168098449707</v>
      </c>
      <c r="Q8388">
        <v>5.9629077911376953</v>
      </c>
      <c r="R8388">
        <v>539</v>
      </c>
      <c r="S8388">
        <v>10.48848819732666</v>
      </c>
      <c r="T8388">
        <v>3.238593578338623</v>
      </c>
      <c r="U8388">
        <v>74.636276245117187</v>
      </c>
      <c r="V8388">
        <v>91.644828796386719</v>
      </c>
      <c r="W8388">
        <v>75.36572265625</v>
      </c>
    </row>
    <row r="8389" spans="1:23" x14ac:dyDescent="0.25">
      <c r="A8389" t="s">
        <v>85</v>
      </c>
      <c r="B8389" t="s">
        <v>97</v>
      </c>
      <c r="C8389" t="s">
        <v>104</v>
      </c>
      <c r="D8389" t="s">
        <v>78</v>
      </c>
      <c r="E8389" t="s">
        <v>107</v>
      </c>
      <c r="F8389">
        <v>12</v>
      </c>
      <c r="G8389">
        <v>67.750328063964844</v>
      </c>
      <c r="H8389">
        <v>65.465217590332031</v>
      </c>
      <c r="I8389">
        <v>2.2851097583770752</v>
      </c>
      <c r="J8389">
        <v>3.3728394657373428E-2</v>
      </c>
      <c r="K8389">
        <v>-2.1263318061828613</v>
      </c>
      <c r="L8389">
        <v>0.47998359799385071</v>
      </c>
      <c r="M8389">
        <v>2.2851097583770752</v>
      </c>
      <c r="N8389">
        <v>4.090235710144043</v>
      </c>
      <c r="O8389">
        <v>6.6965513229370117</v>
      </c>
      <c r="P8389">
        <v>-3.3769142627716064</v>
      </c>
      <c r="Q8389">
        <v>7.9471340179443359</v>
      </c>
      <c r="R8389">
        <v>539</v>
      </c>
      <c r="S8389">
        <v>11.849196434020996</v>
      </c>
      <c r="T8389">
        <v>3.4422662258148193</v>
      </c>
      <c r="U8389">
        <v>74.636276245117187</v>
      </c>
      <c r="V8389">
        <v>91.644828796386719</v>
      </c>
      <c r="W8389">
        <v>76.197853088378906</v>
      </c>
    </row>
    <row r="8390" spans="1:23" x14ac:dyDescent="0.25">
      <c r="A8390" t="s">
        <v>85</v>
      </c>
      <c r="B8390" t="s">
        <v>97</v>
      </c>
      <c r="C8390" t="s">
        <v>104</v>
      </c>
      <c r="D8390" t="s">
        <v>78</v>
      </c>
      <c r="E8390" t="s">
        <v>107</v>
      </c>
      <c r="F8390">
        <v>13</v>
      </c>
      <c r="G8390">
        <v>66.657150268554688</v>
      </c>
      <c r="H8390">
        <v>63.440742492675781</v>
      </c>
      <c r="I8390">
        <v>3.2164039611816406</v>
      </c>
      <c r="J8390">
        <v>4.8252947628498077E-2</v>
      </c>
      <c r="K8390">
        <v>-1.271472692489624</v>
      </c>
      <c r="L8390">
        <v>1.3800011873245239</v>
      </c>
      <c r="M8390">
        <v>3.2164039611816406</v>
      </c>
      <c r="N8390">
        <v>5.0528068542480469</v>
      </c>
      <c r="O8390">
        <v>7.7042808532714844</v>
      </c>
      <c r="P8390">
        <v>-2.5437233448028564</v>
      </c>
      <c r="Q8390">
        <v>8.9765310287475586</v>
      </c>
      <c r="R8390">
        <v>539</v>
      </c>
      <c r="S8390">
        <v>12.263364791870117</v>
      </c>
      <c r="T8390">
        <v>3.5019087791442871</v>
      </c>
      <c r="U8390">
        <v>74.636276245117187</v>
      </c>
      <c r="V8390">
        <v>91.644828796386719</v>
      </c>
      <c r="W8390">
        <v>78.0394287109375</v>
      </c>
    </row>
    <row r="8391" spans="1:23" x14ac:dyDescent="0.25">
      <c r="A8391" t="s">
        <v>85</v>
      </c>
      <c r="B8391" t="s">
        <v>97</v>
      </c>
      <c r="C8391" t="s">
        <v>104</v>
      </c>
      <c r="D8391" t="s">
        <v>78</v>
      </c>
      <c r="E8391" t="s">
        <v>107</v>
      </c>
      <c r="F8391">
        <v>14</v>
      </c>
      <c r="G8391">
        <v>67.226844787597656</v>
      </c>
      <c r="H8391">
        <v>62.584678649902344</v>
      </c>
      <c r="I8391">
        <v>4.6421651840209961</v>
      </c>
      <c r="J8391">
        <v>6.9052256643772125E-2</v>
      </c>
      <c r="K8391">
        <v>0.14956599473953247</v>
      </c>
      <c r="L8391">
        <v>2.8038299083709717</v>
      </c>
      <c r="M8391">
        <v>4.6421651840209961</v>
      </c>
      <c r="N8391">
        <v>6.4805002212524414</v>
      </c>
      <c r="O8391">
        <v>9.1347646713256836</v>
      </c>
      <c r="P8391">
        <v>-1.1240234375</v>
      </c>
      <c r="Q8391">
        <v>10.408353805541992</v>
      </c>
      <c r="R8391">
        <v>539</v>
      </c>
      <c r="S8391">
        <v>12.289188385009766</v>
      </c>
      <c r="T8391">
        <v>3.5055937767028809</v>
      </c>
      <c r="U8391">
        <v>74.636276245117187</v>
      </c>
      <c r="V8391">
        <v>91.644828796386719</v>
      </c>
      <c r="W8391">
        <v>79.916419982910156</v>
      </c>
    </row>
    <row r="8392" spans="1:23" x14ac:dyDescent="0.25">
      <c r="A8392" t="s">
        <v>85</v>
      </c>
      <c r="B8392" t="s">
        <v>97</v>
      </c>
      <c r="C8392" t="s">
        <v>104</v>
      </c>
      <c r="D8392" t="s">
        <v>78</v>
      </c>
      <c r="E8392" t="s">
        <v>107</v>
      </c>
      <c r="F8392">
        <v>15</v>
      </c>
      <c r="G8392">
        <v>60.735820770263672</v>
      </c>
      <c r="H8392">
        <v>55.207771301269531</v>
      </c>
      <c r="I8392">
        <v>5.5280489921569824</v>
      </c>
      <c r="J8392">
        <v>9.1017931699752808E-2</v>
      </c>
      <c r="K8392">
        <v>1.219667911529541</v>
      </c>
      <c r="L8392">
        <v>3.7650942802429199</v>
      </c>
      <c r="M8392">
        <v>5.5280489921569824</v>
      </c>
      <c r="N8392">
        <v>7.2910037040710449</v>
      </c>
      <c r="O8392">
        <v>9.836430549621582</v>
      </c>
      <c r="P8392">
        <v>-1.6982902307063341E-3</v>
      </c>
      <c r="Q8392">
        <v>11.057796478271484</v>
      </c>
      <c r="R8392">
        <v>539</v>
      </c>
      <c r="S8392">
        <v>11.302020072937012</v>
      </c>
      <c r="T8392">
        <v>3.3618476390838623</v>
      </c>
      <c r="U8392">
        <v>74.636276245117187</v>
      </c>
      <c r="V8392">
        <v>91.644828796386719</v>
      </c>
      <c r="W8392">
        <v>81.36383056640625</v>
      </c>
    </row>
    <row r="8393" spans="1:23" x14ac:dyDescent="0.25">
      <c r="A8393" t="s">
        <v>85</v>
      </c>
      <c r="B8393" t="s">
        <v>97</v>
      </c>
      <c r="C8393" t="s">
        <v>104</v>
      </c>
      <c r="D8393" t="s">
        <v>78</v>
      </c>
      <c r="E8393" t="s">
        <v>107</v>
      </c>
      <c r="F8393">
        <v>16</v>
      </c>
      <c r="G8393">
        <v>53.189731597900391</v>
      </c>
      <c r="H8393">
        <v>48.688179016113281</v>
      </c>
      <c r="I8393">
        <v>4.5015544891357422</v>
      </c>
      <c r="J8393">
        <v>8.4632024168968201E-2</v>
      </c>
      <c r="K8393">
        <v>0.67489153146743774</v>
      </c>
      <c r="L8393">
        <v>2.9357149600982666</v>
      </c>
      <c r="M8393">
        <v>4.5015544891357422</v>
      </c>
      <c r="N8393">
        <v>6.0673937797546387</v>
      </c>
      <c r="O8393">
        <v>8.3282175064086914</v>
      </c>
      <c r="P8393">
        <v>-0.40991422533988953</v>
      </c>
      <c r="Q8393">
        <v>9.4130229949951172</v>
      </c>
      <c r="R8393">
        <v>539</v>
      </c>
      <c r="S8393">
        <v>8.9159622192382812</v>
      </c>
      <c r="T8393">
        <v>2.9859609603881836</v>
      </c>
      <c r="U8393">
        <v>74.636276245117187</v>
      </c>
      <c r="V8393">
        <v>91.644828796386719</v>
      </c>
      <c r="W8393">
        <v>83.7572021484375</v>
      </c>
    </row>
    <row r="8394" spans="1:23" x14ac:dyDescent="0.25">
      <c r="A8394" t="s">
        <v>85</v>
      </c>
      <c r="B8394" t="s">
        <v>97</v>
      </c>
      <c r="C8394" t="s">
        <v>104</v>
      </c>
      <c r="D8394" t="s">
        <v>78</v>
      </c>
      <c r="E8394" t="s">
        <v>107</v>
      </c>
      <c r="F8394">
        <v>17</v>
      </c>
      <c r="G8394">
        <v>44.861602783203125</v>
      </c>
      <c r="H8394">
        <v>39.716087341308594</v>
      </c>
      <c r="I8394">
        <v>5.1455183029174805</v>
      </c>
      <c r="J8394">
        <v>0.11469760537147522</v>
      </c>
      <c r="K8394">
        <v>1.9207714796066284</v>
      </c>
      <c r="L8394">
        <v>3.8259780406951904</v>
      </c>
      <c r="M8394">
        <v>5.1455183029174805</v>
      </c>
      <c r="N8394">
        <v>6.4650583267211914</v>
      </c>
      <c r="O8394">
        <v>8.370265007019043</v>
      </c>
      <c r="P8394">
        <v>1.0066006183624268</v>
      </c>
      <c r="Q8394">
        <v>9.2844362258911133</v>
      </c>
      <c r="R8394">
        <v>539</v>
      </c>
      <c r="S8394">
        <v>6.3316817283630371</v>
      </c>
      <c r="T8394">
        <v>2.5162832736968994</v>
      </c>
      <c r="U8394">
        <v>74.636276245117187</v>
      </c>
      <c r="V8394">
        <v>91.644828796386719</v>
      </c>
      <c r="W8394">
        <v>83.988014221191406</v>
      </c>
    </row>
    <row r="8395" spans="1:23" x14ac:dyDescent="0.25">
      <c r="A8395" t="s">
        <v>85</v>
      </c>
      <c r="B8395" t="s">
        <v>97</v>
      </c>
      <c r="C8395" t="s">
        <v>104</v>
      </c>
      <c r="D8395" t="s">
        <v>78</v>
      </c>
      <c r="E8395" t="s">
        <v>107</v>
      </c>
      <c r="F8395">
        <v>18</v>
      </c>
      <c r="G8395">
        <v>36.474277496337891</v>
      </c>
      <c r="H8395">
        <v>32.445880889892578</v>
      </c>
      <c r="I8395">
        <v>4.0283989906311035</v>
      </c>
      <c r="J8395">
        <v>0.11044492572546005</v>
      </c>
      <c r="K8395">
        <v>0.99259066581726074</v>
      </c>
      <c r="L8395">
        <v>2.7861707210540771</v>
      </c>
      <c r="M8395">
        <v>4.0283989906311035</v>
      </c>
      <c r="N8395">
        <v>5.2706270217895508</v>
      </c>
      <c r="O8395">
        <v>7.0642070770263672</v>
      </c>
      <c r="P8395">
        <v>0.13198120892047882</v>
      </c>
      <c r="Q8395">
        <v>7.9248166084289551</v>
      </c>
      <c r="R8395">
        <v>539</v>
      </c>
      <c r="S8395">
        <v>5.6114687919616699</v>
      </c>
      <c r="T8395">
        <v>2.3688538074493408</v>
      </c>
      <c r="U8395">
        <v>74.636276245117187</v>
      </c>
      <c r="V8395">
        <v>91.644828796386719</v>
      </c>
      <c r="W8395">
        <v>80.662841796875</v>
      </c>
    </row>
    <row r="8396" spans="1:23" x14ac:dyDescent="0.25">
      <c r="A8396" t="s">
        <v>85</v>
      </c>
      <c r="B8396" t="s">
        <v>97</v>
      </c>
      <c r="C8396" t="s">
        <v>104</v>
      </c>
      <c r="D8396" t="s">
        <v>78</v>
      </c>
      <c r="E8396" t="s">
        <v>107</v>
      </c>
      <c r="F8396">
        <v>19</v>
      </c>
      <c r="G8396">
        <v>33.15185546875</v>
      </c>
      <c r="H8396">
        <v>28.169094085693359</v>
      </c>
      <c r="I8396">
        <v>4.982762336730957</v>
      </c>
      <c r="J8396">
        <v>0.15030115842819214</v>
      </c>
      <c r="K8396">
        <v>2.0305266380310059</v>
      </c>
      <c r="L8396">
        <v>3.7747313976287842</v>
      </c>
      <c r="M8396">
        <v>4.982762336730957</v>
      </c>
      <c r="N8396">
        <v>6.1907930374145508</v>
      </c>
      <c r="O8396">
        <v>7.9349980354309082</v>
      </c>
      <c r="P8396">
        <v>1.1936087608337402</v>
      </c>
      <c r="Q8396">
        <v>8.7719154357910156</v>
      </c>
      <c r="R8396">
        <v>539</v>
      </c>
      <c r="S8396">
        <v>5.306765079498291</v>
      </c>
      <c r="T8396">
        <v>2.3036417961120605</v>
      </c>
      <c r="U8396">
        <v>74.636276245117187</v>
      </c>
      <c r="V8396">
        <v>91.644828796386719</v>
      </c>
      <c r="W8396">
        <v>77.366111755371094</v>
      </c>
    </row>
    <row r="8397" spans="1:23" x14ac:dyDescent="0.25">
      <c r="A8397" t="s">
        <v>85</v>
      </c>
      <c r="B8397" t="s">
        <v>97</v>
      </c>
      <c r="C8397" t="s">
        <v>104</v>
      </c>
      <c r="D8397" t="s">
        <v>78</v>
      </c>
      <c r="E8397" t="s">
        <v>107</v>
      </c>
      <c r="F8397">
        <v>20</v>
      </c>
      <c r="G8397">
        <v>34.578651428222656</v>
      </c>
      <c r="H8397">
        <v>27.284416198730469</v>
      </c>
      <c r="I8397">
        <v>7.2942347526550293</v>
      </c>
      <c r="J8397">
        <v>0.21094618737697601</v>
      </c>
      <c r="K8397">
        <v>4.3075590133666992</v>
      </c>
      <c r="L8397">
        <v>6.0721111297607422</v>
      </c>
      <c r="M8397">
        <v>7.2942347526550293</v>
      </c>
      <c r="N8397">
        <v>8.5163583755493164</v>
      </c>
      <c r="O8397">
        <v>10.280910491943359</v>
      </c>
      <c r="P8397">
        <v>3.4608776569366455</v>
      </c>
      <c r="Q8397">
        <v>11.127592086791992</v>
      </c>
      <c r="R8397">
        <v>539</v>
      </c>
      <c r="S8397">
        <v>5.4313035011291504</v>
      </c>
      <c r="T8397">
        <v>2.3305156230926514</v>
      </c>
      <c r="U8397">
        <v>74.636276245117187</v>
      </c>
      <c r="V8397">
        <v>91.644828796386719</v>
      </c>
      <c r="W8397">
        <v>74.487709045410156</v>
      </c>
    </row>
    <row r="8398" spans="1:23" x14ac:dyDescent="0.25">
      <c r="A8398" t="s">
        <v>85</v>
      </c>
      <c r="B8398" t="s">
        <v>97</v>
      </c>
      <c r="C8398" t="s">
        <v>104</v>
      </c>
      <c r="D8398" t="s">
        <v>78</v>
      </c>
      <c r="E8398" t="s">
        <v>107</v>
      </c>
      <c r="F8398">
        <v>21</v>
      </c>
      <c r="G8398">
        <v>37.511070251464844</v>
      </c>
      <c r="H8398">
        <v>29.413219451904297</v>
      </c>
      <c r="I8398">
        <v>8.0978488922119141</v>
      </c>
      <c r="J8398">
        <v>0.21587890386581421</v>
      </c>
      <c r="K8398">
        <v>5.1784024238586426</v>
      </c>
      <c r="L8398">
        <v>6.9032349586486816</v>
      </c>
      <c r="M8398">
        <v>8.0978488922119141</v>
      </c>
      <c r="N8398">
        <v>9.2924623489379883</v>
      </c>
      <c r="O8398">
        <v>11.017294883728027</v>
      </c>
      <c r="P8398">
        <v>4.3507800102233887</v>
      </c>
      <c r="Q8398">
        <v>11.844918251037598</v>
      </c>
      <c r="R8398">
        <v>539</v>
      </c>
      <c r="S8398">
        <v>5.189539909362793</v>
      </c>
      <c r="T8398">
        <v>2.2780561447143555</v>
      </c>
      <c r="U8398">
        <v>74.636276245117187</v>
      </c>
      <c r="V8398">
        <v>91.644828796386719</v>
      </c>
      <c r="W8398">
        <v>72.653343200683594</v>
      </c>
    </row>
    <row r="8399" spans="1:23" x14ac:dyDescent="0.25">
      <c r="A8399" t="s">
        <v>85</v>
      </c>
      <c r="B8399" t="s">
        <v>97</v>
      </c>
      <c r="C8399" t="s">
        <v>104</v>
      </c>
      <c r="D8399" t="s">
        <v>78</v>
      </c>
      <c r="E8399" t="s">
        <v>107</v>
      </c>
      <c r="F8399">
        <v>22</v>
      </c>
      <c r="G8399">
        <v>34.715618133544922</v>
      </c>
      <c r="H8399">
        <v>28.042236328125</v>
      </c>
      <c r="I8399">
        <v>6.6733832359313965</v>
      </c>
      <c r="J8399">
        <v>0.19223000109195709</v>
      </c>
      <c r="K8399">
        <v>3.7511212825775146</v>
      </c>
      <c r="L8399">
        <v>5.4776172637939453</v>
      </c>
      <c r="M8399">
        <v>6.6733832359313965</v>
      </c>
      <c r="N8399">
        <v>7.8691492080688477</v>
      </c>
      <c r="O8399">
        <v>9.5956449508666992</v>
      </c>
      <c r="P8399">
        <v>2.9227006435394287</v>
      </c>
      <c r="Q8399">
        <v>10.424065589904785</v>
      </c>
      <c r="R8399">
        <v>539</v>
      </c>
      <c r="S8399">
        <v>5.199554443359375</v>
      </c>
      <c r="T8399">
        <v>2.2802531719207764</v>
      </c>
      <c r="U8399">
        <v>74.636276245117187</v>
      </c>
      <c r="V8399">
        <v>91.644828796386719</v>
      </c>
      <c r="W8399">
        <v>71.913909912109375</v>
      </c>
    </row>
    <row r="8400" spans="1:23" x14ac:dyDescent="0.25">
      <c r="A8400" t="s">
        <v>85</v>
      </c>
      <c r="B8400" t="s">
        <v>97</v>
      </c>
      <c r="C8400" t="s">
        <v>104</v>
      </c>
      <c r="D8400" t="s">
        <v>78</v>
      </c>
      <c r="E8400" t="s">
        <v>107</v>
      </c>
      <c r="F8400">
        <v>23</v>
      </c>
      <c r="G8400">
        <v>29.43115234375</v>
      </c>
      <c r="H8400">
        <v>25.127195358276367</v>
      </c>
      <c r="I8400">
        <v>4.303957462310791</v>
      </c>
      <c r="J8400">
        <v>0.14623816311359406</v>
      </c>
      <c r="K8400">
        <v>1.4071831703186035</v>
      </c>
      <c r="L8400">
        <v>3.1186208724975586</v>
      </c>
      <c r="M8400">
        <v>4.303957462310791</v>
      </c>
      <c r="N8400">
        <v>5.4892940521240234</v>
      </c>
      <c r="O8400">
        <v>7.2007317543029785</v>
      </c>
      <c r="P8400">
        <v>0.58598786592483521</v>
      </c>
      <c r="Q8400">
        <v>8.0219268798828125</v>
      </c>
      <c r="R8400">
        <v>539</v>
      </c>
      <c r="S8400">
        <v>5.1092495918273926</v>
      </c>
      <c r="T8400">
        <v>2.2603650093078613</v>
      </c>
      <c r="U8400">
        <v>74.636276245117187</v>
      </c>
      <c r="V8400">
        <v>91.644828796386719</v>
      </c>
      <c r="W8400">
        <v>71.626747131347656</v>
      </c>
    </row>
    <row r="8401" spans="1:23" x14ac:dyDescent="0.25">
      <c r="A8401" t="s">
        <v>85</v>
      </c>
      <c r="B8401" t="s">
        <v>97</v>
      </c>
      <c r="C8401" t="s">
        <v>104</v>
      </c>
      <c r="D8401" t="s">
        <v>78</v>
      </c>
      <c r="E8401" t="s">
        <v>107</v>
      </c>
      <c r="F8401">
        <v>24</v>
      </c>
      <c r="G8401">
        <v>27.163312911987305</v>
      </c>
      <c r="H8401">
        <v>23.158910751342773</v>
      </c>
      <c r="I8401">
        <v>4.0044021606445313</v>
      </c>
      <c r="J8401">
        <v>0.1474195122718811</v>
      </c>
      <c r="K8401">
        <v>1.1784462928771973</v>
      </c>
      <c r="L8401">
        <v>2.8480439186096191</v>
      </c>
      <c r="M8401">
        <v>4.0044021606445313</v>
      </c>
      <c r="N8401">
        <v>5.1607604026794434</v>
      </c>
      <c r="O8401">
        <v>6.8303580284118652</v>
      </c>
      <c r="P8401">
        <v>0.3773270845413208</v>
      </c>
      <c r="Q8401">
        <v>7.6314773559570313</v>
      </c>
      <c r="R8401">
        <v>539</v>
      </c>
      <c r="S8401">
        <v>4.8624882698059082</v>
      </c>
      <c r="T8401">
        <v>2.2051050662994385</v>
      </c>
      <c r="U8401">
        <v>74.636276245117187</v>
      </c>
      <c r="V8401">
        <v>91.644828796386719</v>
      </c>
      <c r="W8401">
        <v>71.307044982910156</v>
      </c>
    </row>
    <row r="8402" spans="1:23" x14ac:dyDescent="0.25">
      <c r="A8402" t="s">
        <v>85</v>
      </c>
      <c r="B8402" t="s">
        <v>97</v>
      </c>
      <c r="C8402" t="s">
        <v>104</v>
      </c>
      <c r="D8402" t="s">
        <v>78</v>
      </c>
      <c r="E8402" t="s">
        <v>108</v>
      </c>
      <c r="F8402">
        <v>1</v>
      </c>
      <c r="G8402">
        <v>23.155271530151367</v>
      </c>
      <c r="H8402">
        <v>22.145879745483398</v>
      </c>
      <c r="I8402">
        <v>1.0093932151794434</v>
      </c>
      <c r="J8402">
        <v>4.3592371046543121E-2</v>
      </c>
      <c r="K8402">
        <v>-0.46165290474891663</v>
      </c>
      <c r="L8402">
        <v>0.40745306015014648</v>
      </c>
      <c r="M8402">
        <v>1.0093932151794434</v>
      </c>
      <c r="N8402">
        <v>1.6113333702087402</v>
      </c>
      <c r="O8402">
        <v>2.4804394245147705</v>
      </c>
      <c r="P8402">
        <v>-0.87867403030395508</v>
      </c>
      <c r="Q8402">
        <v>2.8974604606628418</v>
      </c>
      <c r="R8402">
        <v>541</v>
      </c>
      <c r="S8402">
        <v>1.3175903558731079</v>
      </c>
      <c r="T8402">
        <v>1.1478633880615234</v>
      </c>
      <c r="U8402">
        <v>79.234649658203125</v>
      </c>
      <c r="V8402">
        <v>95.189285278320313</v>
      </c>
      <c r="W8402">
        <v>72.773399353027344</v>
      </c>
    </row>
    <row r="8403" spans="1:23" x14ac:dyDescent="0.25">
      <c r="A8403" t="s">
        <v>85</v>
      </c>
      <c r="B8403" t="s">
        <v>97</v>
      </c>
      <c r="C8403" t="s">
        <v>104</v>
      </c>
      <c r="D8403" t="s">
        <v>78</v>
      </c>
      <c r="E8403" t="s">
        <v>108</v>
      </c>
      <c r="F8403">
        <v>2</v>
      </c>
      <c r="G8403">
        <v>22.046991348266602</v>
      </c>
      <c r="H8403">
        <v>22.123556137084961</v>
      </c>
      <c r="I8403">
        <v>-7.6563231647014618E-2</v>
      </c>
      <c r="J8403">
        <v>-3.4727293532341719E-3</v>
      </c>
      <c r="K8403">
        <v>-1.6004898548126221</v>
      </c>
      <c r="L8403">
        <v>-0.70014166831970215</v>
      </c>
      <c r="M8403">
        <v>-7.6563231647014618E-2</v>
      </c>
      <c r="N8403">
        <v>0.54701519012451172</v>
      </c>
      <c r="O8403">
        <v>1.4473633766174316</v>
      </c>
      <c r="P8403">
        <v>-2.0325019359588623</v>
      </c>
      <c r="Q8403">
        <v>1.8793754577636719</v>
      </c>
      <c r="R8403">
        <v>541</v>
      </c>
      <c r="S8403">
        <v>1.414021372795105</v>
      </c>
      <c r="T8403">
        <v>1.1891262531280518</v>
      </c>
      <c r="U8403">
        <v>79.234649658203125</v>
      </c>
      <c r="V8403">
        <v>95.189285278320313</v>
      </c>
      <c r="W8403">
        <v>72.042823791503906</v>
      </c>
    </row>
    <row r="8404" spans="1:23" x14ac:dyDescent="0.25">
      <c r="A8404" t="s">
        <v>85</v>
      </c>
      <c r="B8404" t="s">
        <v>97</v>
      </c>
      <c r="C8404" t="s">
        <v>104</v>
      </c>
      <c r="D8404" t="s">
        <v>78</v>
      </c>
      <c r="E8404" t="s">
        <v>108</v>
      </c>
      <c r="F8404">
        <v>3</v>
      </c>
      <c r="G8404">
        <v>22.375991821289063</v>
      </c>
      <c r="H8404">
        <v>22.566867828369141</v>
      </c>
      <c r="I8404">
        <v>-0.1908746212720871</v>
      </c>
      <c r="J8404">
        <v>-8.5303308442234993E-3</v>
      </c>
      <c r="K8404">
        <v>-1.7080072164535522</v>
      </c>
      <c r="L8404">
        <v>-0.81167298555374146</v>
      </c>
      <c r="M8404">
        <v>-0.1908746212720871</v>
      </c>
      <c r="N8404">
        <v>0.42992377281188965</v>
      </c>
      <c r="O8404">
        <v>1.3262580633163452</v>
      </c>
      <c r="P8404">
        <v>-2.1380932331085205</v>
      </c>
      <c r="Q8404">
        <v>1.7563440799713135</v>
      </c>
      <c r="R8404">
        <v>541</v>
      </c>
      <c r="S8404">
        <v>1.4014414548873901</v>
      </c>
      <c r="T8404">
        <v>1.183824896812439</v>
      </c>
      <c r="U8404">
        <v>79.234649658203125</v>
      </c>
      <c r="V8404">
        <v>95.189285278320313</v>
      </c>
      <c r="W8404">
        <v>71.409339904785156</v>
      </c>
    </row>
    <row r="8405" spans="1:23" x14ac:dyDescent="0.25">
      <c r="A8405" t="s">
        <v>85</v>
      </c>
      <c r="B8405" t="s">
        <v>97</v>
      </c>
      <c r="C8405" t="s">
        <v>104</v>
      </c>
      <c r="D8405" t="s">
        <v>78</v>
      </c>
      <c r="E8405" t="s">
        <v>108</v>
      </c>
      <c r="F8405">
        <v>4</v>
      </c>
      <c r="G8405">
        <v>23.049270629882813</v>
      </c>
      <c r="H8405">
        <v>23.259735107421875</v>
      </c>
      <c r="I8405">
        <v>-0.21046474575996399</v>
      </c>
      <c r="J8405">
        <v>-9.1310804709792137E-3</v>
      </c>
      <c r="K8405">
        <v>-1.7860342264175415</v>
      </c>
      <c r="L8405">
        <v>-0.85517501831054688</v>
      </c>
      <c r="M8405">
        <v>-0.21046474575996399</v>
      </c>
      <c r="N8405">
        <v>0.4342455267906189</v>
      </c>
      <c r="O8405">
        <v>1.3651047945022583</v>
      </c>
      <c r="P8405">
        <v>-2.2326862812042236</v>
      </c>
      <c r="Q8405">
        <v>1.8117568492889404</v>
      </c>
      <c r="R8405">
        <v>541</v>
      </c>
      <c r="S8405">
        <v>1.511481761932373</v>
      </c>
      <c r="T8405">
        <v>1.2294234037399292</v>
      </c>
      <c r="U8405">
        <v>79.234649658203125</v>
      </c>
      <c r="V8405">
        <v>95.189285278320313</v>
      </c>
      <c r="W8405">
        <v>70.695915222167969</v>
      </c>
    </row>
    <row r="8406" spans="1:23" x14ac:dyDescent="0.25">
      <c r="A8406" t="s">
        <v>85</v>
      </c>
      <c r="B8406" t="s">
        <v>97</v>
      </c>
      <c r="C8406" t="s">
        <v>104</v>
      </c>
      <c r="D8406" t="s">
        <v>78</v>
      </c>
      <c r="E8406" t="s">
        <v>108</v>
      </c>
      <c r="F8406">
        <v>5</v>
      </c>
      <c r="G8406">
        <v>26.488357543945312</v>
      </c>
      <c r="H8406">
        <v>26.635536193847656</v>
      </c>
      <c r="I8406">
        <v>-0.14717821776866913</v>
      </c>
      <c r="J8406">
        <v>-5.5563361383974552E-3</v>
      </c>
      <c r="K8406">
        <v>-1.8885422945022583</v>
      </c>
      <c r="L8406">
        <v>-0.8597303032875061</v>
      </c>
      <c r="M8406">
        <v>-0.14717821776866913</v>
      </c>
      <c r="N8406">
        <v>0.56537383794784546</v>
      </c>
      <c r="O8406">
        <v>1.5941858291625977</v>
      </c>
      <c r="P8406">
        <v>-2.3821947574615479</v>
      </c>
      <c r="Q8406">
        <v>2.0878384113311768</v>
      </c>
      <c r="R8406">
        <v>541</v>
      </c>
      <c r="S8406">
        <v>1.8463201522827148</v>
      </c>
      <c r="T8406">
        <v>1.3587936162948608</v>
      </c>
      <c r="U8406">
        <v>79.234649658203125</v>
      </c>
      <c r="V8406">
        <v>95.189285278320313</v>
      </c>
      <c r="W8406">
        <v>70.104820251464844</v>
      </c>
    </row>
    <row r="8407" spans="1:23" x14ac:dyDescent="0.25">
      <c r="A8407" t="s">
        <v>85</v>
      </c>
      <c r="B8407" t="s">
        <v>97</v>
      </c>
      <c r="C8407" t="s">
        <v>104</v>
      </c>
      <c r="D8407" t="s">
        <v>78</v>
      </c>
      <c r="E8407" t="s">
        <v>108</v>
      </c>
      <c r="F8407">
        <v>6</v>
      </c>
      <c r="G8407">
        <v>34.706581115722656</v>
      </c>
      <c r="H8407">
        <v>34.603610992431641</v>
      </c>
      <c r="I8407">
        <v>0.1029692068696022</v>
      </c>
      <c r="J8407">
        <v>2.9668495990335941E-3</v>
      </c>
      <c r="K8407">
        <v>-1.6700628995895386</v>
      </c>
      <c r="L8407">
        <v>-0.62254112958908081</v>
      </c>
      <c r="M8407">
        <v>0.1029692068696022</v>
      </c>
      <c r="N8407">
        <v>0.82847952842712402</v>
      </c>
      <c r="O8407">
        <v>1.876001238822937</v>
      </c>
      <c r="P8407">
        <v>-2.1726927757263184</v>
      </c>
      <c r="Q8407">
        <v>2.3786311149597168</v>
      </c>
      <c r="R8407">
        <v>541</v>
      </c>
      <c r="S8407">
        <v>1.9140841960906982</v>
      </c>
      <c r="T8407">
        <v>1.3835042715072632</v>
      </c>
      <c r="U8407">
        <v>79.234649658203125</v>
      </c>
      <c r="V8407">
        <v>95.189285278320313</v>
      </c>
      <c r="W8407">
        <v>69.484130859375</v>
      </c>
    </row>
    <row r="8408" spans="1:23" x14ac:dyDescent="0.25">
      <c r="A8408" t="s">
        <v>85</v>
      </c>
      <c r="B8408" t="s">
        <v>97</v>
      </c>
      <c r="C8408" t="s">
        <v>104</v>
      </c>
      <c r="D8408" t="s">
        <v>78</v>
      </c>
      <c r="E8408" t="s">
        <v>108</v>
      </c>
      <c r="F8408">
        <v>7</v>
      </c>
      <c r="G8408">
        <v>47.305747985839844</v>
      </c>
      <c r="H8408">
        <v>47.786403656005859</v>
      </c>
      <c r="I8408">
        <v>-0.48065808415412903</v>
      </c>
      <c r="J8408">
        <v>-1.0160669684410095E-2</v>
      </c>
      <c r="K8408">
        <v>-2.4473733901977539</v>
      </c>
      <c r="L8408">
        <v>-1.2854219675064087</v>
      </c>
      <c r="M8408">
        <v>-0.48065808415412903</v>
      </c>
      <c r="N8408">
        <v>0.32410582900047302</v>
      </c>
      <c r="O8408">
        <v>1.4860571622848511</v>
      </c>
      <c r="P8408">
        <v>-3.0049097537994385</v>
      </c>
      <c r="Q8408">
        <v>2.0435936450958252</v>
      </c>
      <c r="R8408">
        <v>541</v>
      </c>
      <c r="S8408">
        <v>2.3551077842712402</v>
      </c>
      <c r="T8408">
        <v>1.5346360206604004</v>
      </c>
      <c r="U8408">
        <v>79.234649658203125</v>
      </c>
      <c r="V8408">
        <v>95.189285278320313</v>
      </c>
      <c r="W8408">
        <v>69.991195678710938</v>
      </c>
    </row>
    <row r="8409" spans="1:23" x14ac:dyDescent="0.25">
      <c r="A8409" t="s">
        <v>85</v>
      </c>
      <c r="B8409" t="s">
        <v>97</v>
      </c>
      <c r="C8409" t="s">
        <v>104</v>
      </c>
      <c r="D8409" t="s">
        <v>78</v>
      </c>
      <c r="E8409" t="s">
        <v>108</v>
      </c>
      <c r="F8409">
        <v>8</v>
      </c>
      <c r="G8409">
        <v>59.986774444580078</v>
      </c>
      <c r="H8409">
        <v>58.076213836669922</v>
      </c>
      <c r="I8409">
        <v>1.91056227684021</v>
      </c>
      <c r="J8409">
        <v>3.1849723309278488E-2</v>
      </c>
      <c r="K8409">
        <v>-0.61650204658508301</v>
      </c>
      <c r="L8409">
        <v>0.87650805711746216</v>
      </c>
      <c r="M8409">
        <v>1.91056227684021</v>
      </c>
      <c r="N8409">
        <v>2.9446165561676025</v>
      </c>
      <c r="O8409">
        <v>4.4376263618469238</v>
      </c>
      <c r="P8409">
        <v>-1.3328896760940552</v>
      </c>
      <c r="Q8409">
        <v>5.1540141105651855</v>
      </c>
      <c r="R8409">
        <v>541</v>
      </c>
      <c r="S8409">
        <v>3.8883056640625</v>
      </c>
      <c r="T8409">
        <v>1.9718787670135498</v>
      </c>
      <c r="U8409">
        <v>79.234649658203125</v>
      </c>
      <c r="V8409">
        <v>95.189285278320313</v>
      </c>
      <c r="W8409">
        <v>72.889839172363281</v>
      </c>
    </row>
    <row r="8410" spans="1:23" x14ac:dyDescent="0.25">
      <c r="A8410" t="s">
        <v>85</v>
      </c>
      <c r="B8410" t="s">
        <v>97</v>
      </c>
      <c r="C8410" t="s">
        <v>104</v>
      </c>
      <c r="D8410" t="s">
        <v>78</v>
      </c>
      <c r="E8410" t="s">
        <v>108</v>
      </c>
      <c r="F8410">
        <v>9</v>
      </c>
      <c r="G8410">
        <v>64.117446899414062</v>
      </c>
      <c r="H8410">
        <v>63.333091735839844</v>
      </c>
      <c r="I8410">
        <v>0.78435713052749634</v>
      </c>
      <c r="J8410">
        <v>1.2233130633831024E-2</v>
      </c>
      <c r="K8410">
        <v>-2.1826646327972412</v>
      </c>
      <c r="L8410">
        <v>-0.42972409725189209</v>
      </c>
      <c r="M8410">
        <v>0.78435713052749634</v>
      </c>
      <c r="N8410">
        <v>1.9984383583068848</v>
      </c>
      <c r="O8410">
        <v>3.7513787746429443</v>
      </c>
      <c r="P8410">
        <v>-3.0237739086151123</v>
      </c>
      <c r="Q8410">
        <v>4.5924882888793945</v>
      </c>
      <c r="R8410">
        <v>541</v>
      </c>
      <c r="S8410">
        <v>5.3600559234619141</v>
      </c>
      <c r="T8410">
        <v>2.3151793479919434</v>
      </c>
      <c r="U8410">
        <v>79.234649658203125</v>
      </c>
      <c r="V8410">
        <v>95.189285278320313</v>
      </c>
      <c r="W8410">
        <v>76.095901489257813</v>
      </c>
    </row>
    <row r="8411" spans="1:23" x14ac:dyDescent="0.25">
      <c r="A8411" t="s">
        <v>85</v>
      </c>
      <c r="B8411" t="s">
        <v>97</v>
      </c>
      <c r="C8411" t="s">
        <v>104</v>
      </c>
      <c r="D8411" t="s">
        <v>78</v>
      </c>
      <c r="E8411" t="s">
        <v>108</v>
      </c>
      <c r="F8411">
        <v>10</v>
      </c>
      <c r="G8411">
        <v>66.019302368164063</v>
      </c>
      <c r="H8411">
        <v>65.464500427246094</v>
      </c>
      <c r="I8411">
        <v>0.55480104684829712</v>
      </c>
      <c r="J8411">
        <v>8.4036188200116158E-3</v>
      </c>
      <c r="K8411">
        <v>-2.5320162773132324</v>
      </c>
      <c r="L8411">
        <v>-0.70829957723617554</v>
      </c>
      <c r="M8411">
        <v>0.55480104684829712</v>
      </c>
      <c r="N8411">
        <v>1.8179017305374146</v>
      </c>
      <c r="O8411">
        <v>3.6416184902191162</v>
      </c>
      <c r="P8411">
        <v>-3.4070861339569092</v>
      </c>
      <c r="Q8411">
        <v>4.516688346862793</v>
      </c>
      <c r="R8411">
        <v>541</v>
      </c>
      <c r="S8411">
        <v>5.8016252517700195</v>
      </c>
      <c r="T8411">
        <v>2.4086563587188721</v>
      </c>
      <c r="U8411">
        <v>79.234649658203125</v>
      </c>
      <c r="V8411">
        <v>95.189285278320313</v>
      </c>
      <c r="W8411">
        <v>79.502738952636719</v>
      </c>
    </row>
    <row r="8412" spans="1:23" x14ac:dyDescent="0.25">
      <c r="A8412" t="s">
        <v>85</v>
      </c>
      <c r="B8412" t="s">
        <v>97</v>
      </c>
      <c r="C8412" t="s">
        <v>104</v>
      </c>
      <c r="D8412" t="s">
        <v>78</v>
      </c>
      <c r="E8412" t="s">
        <v>108</v>
      </c>
      <c r="F8412">
        <v>11</v>
      </c>
      <c r="G8412">
        <v>70.170684814453125</v>
      </c>
      <c r="H8412">
        <v>68.898094177246094</v>
      </c>
      <c r="I8412">
        <v>1.2725903987884521</v>
      </c>
      <c r="J8412">
        <v>1.8135642632842064E-2</v>
      </c>
      <c r="K8412">
        <v>-1.9197040796279907</v>
      </c>
      <c r="L8412">
        <v>-3.3670615404844284E-2</v>
      </c>
      <c r="M8412">
        <v>1.2725903987884521</v>
      </c>
      <c r="N8412">
        <v>2.5788514614105225</v>
      </c>
      <c r="O8412">
        <v>4.4648847579956055</v>
      </c>
      <c r="P8412">
        <v>-2.8246750831604004</v>
      </c>
      <c r="Q8412">
        <v>5.3698558807373047</v>
      </c>
      <c r="R8412">
        <v>541</v>
      </c>
      <c r="S8412">
        <v>6.2048845291137695</v>
      </c>
      <c r="T8412">
        <v>2.4909605979919434</v>
      </c>
      <c r="U8412">
        <v>79.234649658203125</v>
      </c>
      <c r="V8412">
        <v>95.189285278320313</v>
      </c>
      <c r="W8412">
        <v>83.333518981933594</v>
      </c>
    </row>
    <row r="8413" spans="1:23" x14ac:dyDescent="0.25">
      <c r="A8413" t="s">
        <v>85</v>
      </c>
      <c r="B8413" t="s">
        <v>97</v>
      </c>
      <c r="C8413" t="s">
        <v>104</v>
      </c>
      <c r="D8413" t="s">
        <v>78</v>
      </c>
      <c r="E8413" t="s">
        <v>108</v>
      </c>
      <c r="F8413">
        <v>12</v>
      </c>
      <c r="G8413">
        <v>70.33612060546875</v>
      </c>
      <c r="H8413">
        <v>69.255905151367188</v>
      </c>
      <c r="I8413">
        <v>1.0802124738693237</v>
      </c>
      <c r="J8413">
        <v>1.535786222666502E-2</v>
      </c>
      <c r="K8413">
        <v>-2.2277295589447021</v>
      </c>
      <c r="L8413">
        <v>-0.27337056398391724</v>
      </c>
      <c r="M8413">
        <v>1.0802124738693237</v>
      </c>
      <c r="N8413">
        <v>2.4337954521179199</v>
      </c>
      <c r="O8413">
        <v>4.3881545066833496</v>
      </c>
      <c r="P8413">
        <v>-3.165485143661499</v>
      </c>
      <c r="Q8413">
        <v>5.3259100914001465</v>
      </c>
      <c r="R8413">
        <v>541</v>
      </c>
      <c r="S8413">
        <v>6.6625981330871582</v>
      </c>
      <c r="T8413">
        <v>2.5812008380889893</v>
      </c>
      <c r="U8413">
        <v>79.234649658203125</v>
      </c>
      <c r="V8413">
        <v>95.189285278320313</v>
      </c>
      <c r="W8413">
        <v>85.731819152832031</v>
      </c>
    </row>
    <row r="8414" spans="1:23" x14ac:dyDescent="0.25">
      <c r="A8414" t="s">
        <v>85</v>
      </c>
      <c r="B8414" t="s">
        <v>97</v>
      </c>
      <c r="C8414" t="s">
        <v>104</v>
      </c>
      <c r="D8414" t="s">
        <v>78</v>
      </c>
      <c r="E8414" t="s">
        <v>108</v>
      </c>
      <c r="F8414">
        <v>13</v>
      </c>
      <c r="G8414">
        <v>70.103897094726563</v>
      </c>
      <c r="H8414">
        <v>67.09771728515625</v>
      </c>
      <c r="I8414">
        <v>3.0061838626861572</v>
      </c>
      <c r="J8414">
        <v>4.2881835252046585E-2</v>
      </c>
      <c r="K8414">
        <v>-0.33412182331085205</v>
      </c>
      <c r="L8414">
        <v>1.6393578052520752</v>
      </c>
      <c r="M8414">
        <v>3.0061838626861572</v>
      </c>
      <c r="N8414">
        <v>4.3730096817016602</v>
      </c>
      <c r="O8414">
        <v>6.346489429473877</v>
      </c>
      <c r="P8414">
        <v>-1.2810521125793457</v>
      </c>
      <c r="Q8414">
        <v>7.2934198379516602</v>
      </c>
      <c r="R8414">
        <v>541</v>
      </c>
      <c r="S8414">
        <v>6.7936043739318848</v>
      </c>
      <c r="T8414">
        <v>2.6064543724060059</v>
      </c>
      <c r="U8414">
        <v>79.234649658203125</v>
      </c>
      <c r="V8414">
        <v>95.189285278320313</v>
      </c>
      <c r="W8414">
        <v>87.734367370605469</v>
      </c>
    </row>
    <row r="8415" spans="1:23" x14ac:dyDescent="0.25">
      <c r="A8415" t="s">
        <v>85</v>
      </c>
      <c r="B8415" t="s">
        <v>97</v>
      </c>
      <c r="C8415" t="s">
        <v>104</v>
      </c>
      <c r="D8415" t="s">
        <v>78</v>
      </c>
      <c r="E8415" t="s">
        <v>108</v>
      </c>
      <c r="F8415">
        <v>14</v>
      </c>
      <c r="G8415">
        <v>70.13104248046875</v>
      </c>
      <c r="H8415">
        <v>68.244003295898437</v>
      </c>
      <c r="I8415">
        <v>1.88704514503479</v>
      </c>
      <c r="J8415">
        <v>2.6907416060566902E-2</v>
      </c>
      <c r="K8415">
        <v>-1.3240455389022827</v>
      </c>
      <c r="L8415">
        <v>0.57309287786483765</v>
      </c>
      <c r="M8415">
        <v>1.88704514503479</v>
      </c>
      <c r="N8415">
        <v>3.2009973526000977</v>
      </c>
      <c r="O8415">
        <v>5.0981359481811523</v>
      </c>
      <c r="P8415">
        <v>-2.2343451976776123</v>
      </c>
      <c r="Q8415">
        <v>6.0084352493286133</v>
      </c>
      <c r="R8415">
        <v>541</v>
      </c>
      <c r="S8415">
        <v>6.2781682014465332</v>
      </c>
      <c r="T8415">
        <v>2.5056273937225342</v>
      </c>
      <c r="U8415">
        <v>79.234649658203125</v>
      </c>
      <c r="V8415">
        <v>95.189285278320313</v>
      </c>
      <c r="W8415">
        <v>89.214187622070313</v>
      </c>
    </row>
    <row r="8416" spans="1:23" x14ac:dyDescent="0.25">
      <c r="A8416" t="s">
        <v>85</v>
      </c>
      <c r="B8416" t="s">
        <v>97</v>
      </c>
      <c r="C8416" t="s">
        <v>104</v>
      </c>
      <c r="D8416" t="s">
        <v>78</v>
      </c>
      <c r="E8416" t="s">
        <v>108</v>
      </c>
      <c r="F8416">
        <v>15</v>
      </c>
      <c r="G8416">
        <v>65.727287292480469</v>
      </c>
      <c r="H8416">
        <v>61.962745666503906</v>
      </c>
      <c r="I8416">
        <v>3.764540433883667</v>
      </c>
      <c r="J8416">
        <v>5.7275153696537018E-2</v>
      </c>
      <c r="K8416">
        <v>0.53525662422180176</v>
      </c>
      <c r="L8416">
        <v>2.4431436061859131</v>
      </c>
      <c r="M8416">
        <v>3.764540433883667</v>
      </c>
      <c r="N8416">
        <v>5.0859370231628418</v>
      </c>
      <c r="O8416">
        <v>6.9938244819641113</v>
      </c>
      <c r="P8416">
        <v>-0.38020047545433044</v>
      </c>
      <c r="Q8416">
        <v>7.9092812538146973</v>
      </c>
      <c r="R8416">
        <v>541</v>
      </c>
      <c r="S8416">
        <v>6.3495101928710937</v>
      </c>
      <c r="T8416">
        <v>2.5198235511779785</v>
      </c>
      <c r="U8416">
        <v>79.234649658203125</v>
      </c>
      <c r="V8416">
        <v>95.189285278320313</v>
      </c>
      <c r="W8416">
        <v>89.608001708984375</v>
      </c>
    </row>
    <row r="8417" spans="1:23" x14ac:dyDescent="0.25">
      <c r="A8417" t="s">
        <v>85</v>
      </c>
      <c r="B8417" t="s">
        <v>97</v>
      </c>
      <c r="C8417" t="s">
        <v>104</v>
      </c>
      <c r="D8417" t="s">
        <v>78</v>
      </c>
      <c r="E8417" t="s">
        <v>108</v>
      </c>
      <c r="F8417">
        <v>16</v>
      </c>
      <c r="G8417">
        <v>57.493808746337891</v>
      </c>
      <c r="H8417">
        <v>54.203731536865234</v>
      </c>
      <c r="I8417">
        <v>3.2900757789611816</v>
      </c>
      <c r="J8417">
        <v>5.7224869728088379E-2</v>
      </c>
      <c r="K8417">
        <v>0.43024164438247681</v>
      </c>
      <c r="L8417">
        <v>2.1198549270629883</v>
      </c>
      <c r="M8417">
        <v>3.2900757789611816</v>
      </c>
      <c r="N8417">
        <v>4.460296630859375</v>
      </c>
      <c r="O8417">
        <v>6.1499099731445313</v>
      </c>
      <c r="P8417">
        <v>-0.38048160076141357</v>
      </c>
      <c r="Q8417">
        <v>6.9606332778930664</v>
      </c>
      <c r="R8417">
        <v>541</v>
      </c>
      <c r="S8417">
        <v>4.9797730445861816</v>
      </c>
      <c r="T8417">
        <v>2.2315404415130615</v>
      </c>
      <c r="U8417">
        <v>79.234649658203125</v>
      </c>
      <c r="V8417">
        <v>95.189285278320313</v>
      </c>
      <c r="W8417">
        <v>90.850677490234375</v>
      </c>
    </row>
    <row r="8418" spans="1:23" x14ac:dyDescent="0.25">
      <c r="A8418" t="s">
        <v>85</v>
      </c>
      <c r="B8418" t="s">
        <v>97</v>
      </c>
      <c r="C8418" t="s">
        <v>104</v>
      </c>
      <c r="D8418" t="s">
        <v>78</v>
      </c>
      <c r="E8418" t="s">
        <v>108</v>
      </c>
      <c r="F8418">
        <v>17</v>
      </c>
      <c r="G8418">
        <v>46.284477233886719</v>
      </c>
      <c r="H8418">
        <v>44.126937866210938</v>
      </c>
      <c r="I8418">
        <v>2.1575393676757813</v>
      </c>
      <c r="J8418">
        <v>4.6614751219749451E-2</v>
      </c>
      <c r="K8418">
        <v>-0.22497937083244324</v>
      </c>
      <c r="L8418">
        <v>1.1826319694519043</v>
      </c>
      <c r="M8418">
        <v>2.1575393676757813</v>
      </c>
      <c r="N8418">
        <v>3.1324467658996582</v>
      </c>
      <c r="O8418">
        <v>4.5400581359863281</v>
      </c>
      <c r="P8418">
        <v>-0.90039032697677612</v>
      </c>
      <c r="Q8418">
        <v>5.2154688835144043</v>
      </c>
      <c r="R8418">
        <v>541</v>
      </c>
      <c r="S8418">
        <v>3.4562129974365234</v>
      </c>
      <c r="T8418">
        <v>1.8590892553329468</v>
      </c>
      <c r="U8418">
        <v>79.234649658203125</v>
      </c>
      <c r="V8418">
        <v>95.189285278320313</v>
      </c>
      <c r="W8418">
        <v>89.580497741699219</v>
      </c>
    </row>
    <row r="8419" spans="1:23" x14ac:dyDescent="0.25">
      <c r="A8419" t="s">
        <v>85</v>
      </c>
      <c r="B8419" t="s">
        <v>97</v>
      </c>
      <c r="C8419" t="s">
        <v>104</v>
      </c>
      <c r="D8419" t="s">
        <v>78</v>
      </c>
      <c r="E8419" t="s">
        <v>108</v>
      </c>
      <c r="F8419">
        <v>18</v>
      </c>
      <c r="G8419">
        <v>38.496360778808594</v>
      </c>
      <c r="H8419">
        <v>35.439994812011719</v>
      </c>
      <c r="I8419">
        <v>3.0563676357269287</v>
      </c>
      <c r="J8419">
        <v>7.9393677413463593E-2</v>
      </c>
      <c r="K8419">
        <v>0.70251119136810303</v>
      </c>
      <c r="L8419">
        <v>2.0931887626647949</v>
      </c>
      <c r="M8419">
        <v>3.0563676357269287</v>
      </c>
      <c r="N8419">
        <v>4.0195465087890625</v>
      </c>
      <c r="O8419">
        <v>5.4102239608764648</v>
      </c>
      <c r="P8419">
        <v>3.5225629806518555E-2</v>
      </c>
      <c r="Q8419">
        <v>6.077509880065918</v>
      </c>
      <c r="R8419">
        <v>541</v>
      </c>
      <c r="S8419">
        <v>3.3735547065734863</v>
      </c>
      <c r="T8419">
        <v>1.8367239236831665</v>
      </c>
      <c r="U8419">
        <v>79.234649658203125</v>
      </c>
      <c r="V8419">
        <v>95.189285278320313</v>
      </c>
      <c r="W8419">
        <v>88.330680847167969</v>
      </c>
    </row>
    <row r="8420" spans="1:23" x14ac:dyDescent="0.25">
      <c r="A8420" t="s">
        <v>85</v>
      </c>
      <c r="B8420" t="s">
        <v>97</v>
      </c>
      <c r="C8420" t="s">
        <v>104</v>
      </c>
      <c r="D8420" t="s">
        <v>78</v>
      </c>
      <c r="E8420" t="s">
        <v>108</v>
      </c>
      <c r="F8420">
        <v>19</v>
      </c>
      <c r="G8420">
        <v>34.803070068359375</v>
      </c>
      <c r="H8420">
        <v>31.521677017211914</v>
      </c>
      <c r="I8420">
        <v>3.2813956737518311</v>
      </c>
      <c r="J8420">
        <v>9.4284661114215851E-2</v>
      </c>
      <c r="K8420">
        <v>0.96290051937103271</v>
      </c>
      <c r="L8420">
        <v>2.332686185836792</v>
      </c>
      <c r="M8420">
        <v>3.2813956737518311</v>
      </c>
      <c r="N8420">
        <v>4.230104923248291</v>
      </c>
      <c r="O8420">
        <v>5.5998907089233398</v>
      </c>
      <c r="P8420">
        <v>0.3056393563747406</v>
      </c>
      <c r="Q8420">
        <v>6.2571520805358887</v>
      </c>
      <c r="R8420">
        <v>541</v>
      </c>
      <c r="S8420">
        <v>3.272956371307373</v>
      </c>
      <c r="T8420">
        <v>1.809131383895874</v>
      </c>
      <c r="U8420">
        <v>79.234649658203125</v>
      </c>
      <c r="V8420">
        <v>95.189285278320313</v>
      </c>
      <c r="W8420">
        <v>85.712783813476563</v>
      </c>
    </row>
    <row r="8421" spans="1:23" x14ac:dyDescent="0.25">
      <c r="A8421" t="s">
        <v>85</v>
      </c>
      <c r="B8421" t="s">
        <v>97</v>
      </c>
      <c r="C8421" t="s">
        <v>104</v>
      </c>
      <c r="D8421" t="s">
        <v>78</v>
      </c>
      <c r="E8421" t="s">
        <v>108</v>
      </c>
      <c r="F8421">
        <v>20</v>
      </c>
      <c r="G8421">
        <v>35.212638854980469</v>
      </c>
      <c r="H8421">
        <v>32.611602783203125</v>
      </c>
      <c r="I8421">
        <v>2.6010348796844482</v>
      </c>
      <c r="J8421">
        <v>7.3866516351699829E-2</v>
      </c>
      <c r="K8421">
        <v>0.15128660202026367</v>
      </c>
      <c r="L8421">
        <v>1.5986177921295166</v>
      </c>
      <c r="M8421">
        <v>2.6010348796844482</v>
      </c>
      <c r="N8421">
        <v>3.6034519672393799</v>
      </c>
      <c r="O8421">
        <v>5.0507831573486328</v>
      </c>
      <c r="P8421">
        <v>-0.54318296909332275</v>
      </c>
      <c r="Q8421">
        <v>5.7452526092529297</v>
      </c>
      <c r="R8421">
        <v>541</v>
      </c>
      <c r="S8421">
        <v>3.6540186405181885</v>
      </c>
      <c r="T8421">
        <v>1.9115487337112427</v>
      </c>
      <c r="U8421">
        <v>79.234649658203125</v>
      </c>
      <c r="V8421">
        <v>95.189285278320313</v>
      </c>
      <c r="W8421">
        <v>81.802726745605469</v>
      </c>
    </row>
    <row r="8422" spans="1:23" x14ac:dyDescent="0.25">
      <c r="A8422" t="s">
        <v>85</v>
      </c>
      <c r="B8422" t="s">
        <v>97</v>
      </c>
      <c r="C8422" t="s">
        <v>104</v>
      </c>
      <c r="D8422" t="s">
        <v>78</v>
      </c>
      <c r="E8422" t="s">
        <v>108</v>
      </c>
      <c r="F8422">
        <v>21</v>
      </c>
      <c r="G8422">
        <v>36.010330200195312</v>
      </c>
      <c r="H8422">
        <v>33.764976501464844</v>
      </c>
      <c r="I8422">
        <v>2.2453539371490479</v>
      </c>
      <c r="J8422">
        <v>6.2353052198886871E-2</v>
      </c>
      <c r="K8422">
        <v>-0.14478680491447449</v>
      </c>
      <c r="L8422">
        <v>1.2673276662826538</v>
      </c>
      <c r="M8422">
        <v>2.2453539371490479</v>
      </c>
      <c r="N8422">
        <v>3.2233800888061523</v>
      </c>
      <c r="O8422">
        <v>4.6354947090148926</v>
      </c>
      <c r="P8422">
        <v>-0.82235848903656006</v>
      </c>
      <c r="Q8422">
        <v>5.3130664825439453</v>
      </c>
      <c r="R8422">
        <v>541</v>
      </c>
      <c r="S8422">
        <v>3.4783620834350586</v>
      </c>
      <c r="T8422">
        <v>1.8650367259979248</v>
      </c>
      <c r="U8422">
        <v>79.234649658203125</v>
      </c>
      <c r="V8422">
        <v>95.189285278320313</v>
      </c>
      <c r="W8422">
        <v>78.794929504394531</v>
      </c>
    </row>
    <row r="8423" spans="1:23" x14ac:dyDescent="0.25">
      <c r="A8423" t="s">
        <v>85</v>
      </c>
      <c r="B8423" t="s">
        <v>97</v>
      </c>
      <c r="C8423" t="s">
        <v>104</v>
      </c>
      <c r="D8423" t="s">
        <v>78</v>
      </c>
      <c r="E8423" t="s">
        <v>108</v>
      </c>
      <c r="F8423">
        <v>22</v>
      </c>
      <c r="G8423">
        <v>34.070072174072266</v>
      </c>
      <c r="H8423">
        <v>30.410232543945313</v>
      </c>
      <c r="I8423">
        <v>3.6598415374755859</v>
      </c>
      <c r="J8423">
        <v>0.10742101073265076</v>
      </c>
      <c r="K8423">
        <v>1.3399040699005127</v>
      </c>
      <c r="L8423">
        <v>2.7105419635772705</v>
      </c>
      <c r="M8423">
        <v>3.6598415374755859</v>
      </c>
      <c r="N8423">
        <v>4.6091413497924805</v>
      </c>
      <c r="O8423">
        <v>5.9797792434692383</v>
      </c>
      <c r="P8423">
        <v>0.68223398923873901</v>
      </c>
      <c r="Q8423">
        <v>6.6374492645263672</v>
      </c>
      <c r="R8423">
        <v>541</v>
      </c>
      <c r="S8423">
        <v>3.2770299911499023</v>
      </c>
      <c r="T8423">
        <v>1.8102568387985229</v>
      </c>
      <c r="U8423">
        <v>79.234649658203125</v>
      </c>
      <c r="V8423">
        <v>95.189285278320313</v>
      </c>
      <c r="W8423">
        <v>76.881309509277344</v>
      </c>
    </row>
    <row r="8424" spans="1:23" x14ac:dyDescent="0.25">
      <c r="A8424" t="s">
        <v>85</v>
      </c>
      <c r="B8424" t="s">
        <v>97</v>
      </c>
      <c r="C8424" t="s">
        <v>104</v>
      </c>
      <c r="D8424" t="s">
        <v>78</v>
      </c>
      <c r="E8424" t="s">
        <v>108</v>
      </c>
      <c r="F8424">
        <v>23</v>
      </c>
      <c r="G8424">
        <v>30.697431564331055</v>
      </c>
      <c r="H8424">
        <v>26.913230895996094</v>
      </c>
      <c r="I8424">
        <v>3.7842006683349609</v>
      </c>
      <c r="J8424">
        <v>0.12327417731285095</v>
      </c>
      <c r="K8424">
        <v>1.5338356494903564</v>
      </c>
      <c r="L8424">
        <v>2.8633694648742676</v>
      </c>
      <c r="M8424">
        <v>3.7842006683349609</v>
      </c>
      <c r="N8424">
        <v>4.7050318717956543</v>
      </c>
      <c r="O8424">
        <v>6.0345659255981445</v>
      </c>
      <c r="P8424">
        <v>0.89588838815689087</v>
      </c>
      <c r="Q8424">
        <v>6.6725130081176758</v>
      </c>
      <c r="R8424">
        <v>541</v>
      </c>
      <c r="S8424">
        <v>3.083427906036377</v>
      </c>
      <c r="T8424">
        <v>1.7559691667556763</v>
      </c>
      <c r="U8424">
        <v>79.234649658203125</v>
      </c>
      <c r="V8424">
        <v>95.189285278320313</v>
      </c>
      <c r="W8424">
        <v>75.671707153320312</v>
      </c>
    </row>
    <row r="8425" spans="1:23" x14ac:dyDescent="0.25">
      <c r="A8425" t="s">
        <v>85</v>
      </c>
      <c r="B8425" t="s">
        <v>97</v>
      </c>
      <c r="C8425" t="s">
        <v>104</v>
      </c>
      <c r="D8425" t="s">
        <v>78</v>
      </c>
      <c r="E8425" t="s">
        <v>108</v>
      </c>
      <c r="F8425">
        <v>24</v>
      </c>
      <c r="G8425">
        <v>26.587099075317383</v>
      </c>
      <c r="H8425">
        <v>24.027280807495117</v>
      </c>
      <c r="I8425">
        <v>2.5598189830780029</v>
      </c>
      <c r="J8425">
        <v>9.6280492842197418E-2</v>
      </c>
      <c r="K8425">
        <v>0.66330260038375854</v>
      </c>
      <c r="L8425">
        <v>1.7837798595428467</v>
      </c>
      <c r="M8425">
        <v>2.5598189830780029</v>
      </c>
      <c r="N8425">
        <v>3.3358581066131592</v>
      </c>
      <c r="O8425">
        <v>4.4563355445861816</v>
      </c>
      <c r="P8425">
        <v>0.12566657364368439</v>
      </c>
      <c r="Q8425">
        <v>4.9939713478088379</v>
      </c>
      <c r="R8425">
        <v>541</v>
      </c>
      <c r="S8425">
        <v>2.1899845600128174</v>
      </c>
      <c r="T8425">
        <v>1.4798595905303955</v>
      </c>
      <c r="U8425">
        <v>79.234649658203125</v>
      </c>
      <c r="V8425">
        <v>95.189285278320313</v>
      </c>
      <c r="W8425">
        <v>74.746322631835938</v>
      </c>
    </row>
    <row r="8426" spans="1:23" x14ac:dyDescent="0.25">
      <c r="A8426" t="s">
        <v>85</v>
      </c>
      <c r="B8426" t="s">
        <v>97</v>
      </c>
      <c r="C8426" t="s">
        <v>104</v>
      </c>
      <c r="D8426" t="s">
        <v>78</v>
      </c>
      <c r="E8426" t="s">
        <v>109</v>
      </c>
      <c r="F8426">
        <v>1</v>
      </c>
      <c r="G8426">
        <v>14.556649208068848</v>
      </c>
      <c r="H8426">
        <v>20.369770050048828</v>
      </c>
      <c r="I8426">
        <v>-5.8131208419799805</v>
      </c>
      <c r="J8426">
        <v>-0.39934471249580383</v>
      </c>
      <c r="K8426">
        <v>-7.4664239883422852</v>
      </c>
      <c r="L8426">
        <v>-6.4896392822265625</v>
      </c>
      <c r="M8426">
        <v>-5.8131208419799805</v>
      </c>
      <c r="N8426">
        <v>-5.1366024017333984</v>
      </c>
      <c r="O8426">
        <v>-4.1598176956176758</v>
      </c>
      <c r="P8426">
        <v>-7.935112476348877</v>
      </c>
      <c r="Q8426">
        <v>-3.691129207611084</v>
      </c>
      <c r="R8426">
        <v>538</v>
      </c>
      <c r="S8426">
        <v>1.6643048524856567</v>
      </c>
      <c r="T8426">
        <v>1.2900793552398682</v>
      </c>
      <c r="U8426">
        <v>74.4769287109375</v>
      </c>
      <c r="V8426">
        <v>89.0433349609375</v>
      </c>
      <c r="W8426">
        <v>67.976707458496094</v>
      </c>
    </row>
    <row r="8427" spans="1:23" x14ac:dyDescent="0.25">
      <c r="A8427" t="s">
        <v>85</v>
      </c>
      <c r="B8427" t="s">
        <v>97</v>
      </c>
      <c r="C8427" t="s">
        <v>104</v>
      </c>
      <c r="D8427" t="s">
        <v>78</v>
      </c>
      <c r="E8427" t="s">
        <v>109</v>
      </c>
      <c r="F8427">
        <v>2</v>
      </c>
      <c r="G8427">
        <v>13.91458797454834</v>
      </c>
      <c r="H8427">
        <v>19.763156890869141</v>
      </c>
      <c r="I8427">
        <v>-5.8485684394836426</v>
      </c>
      <c r="J8427">
        <v>-0.42031919956207275</v>
      </c>
      <c r="K8427">
        <v>-7.5235586166381836</v>
      </c>
      <c r="L8427">
        <v>-6.5339608192443848</v>
      </c>
      <c r="M8427">
        <v>-5.8485684394836426</v>
      </c>
      <c r="N8427">
        <v>-5.1631760597229004</v>
      </c>
      <c r="O8427">
        <v>-4.1735782623291016</v>
      </c>
      <c r="P8427">
        <v>-7.9983949661254883</v>
      </c>
      <c r="Q8427">
        <v>-3.6987419128417969</v>
      </c>
      <c r="R8427">
        <v>538</v>
      </c>
      <c r="S8427">
        <v>1.7082535028457642</v>
      </c>
      <c r="T8427">
        <v>1.3070017099380493</v>
      </c>
      <c r="U8427">
        <v>74.4769287109375</v>
      </c>
      <c r="V8427">
        <v>89.0433349609375</v>
      </c>
      <c r="W8427">
        <v>67.65203857421875</v>
      </c>
    </row>
    <row r="8428" spans="1:23" x14ac:dyDescent="0.25">
      <c r="A8428" t="s">
        <v>85</v>
      </c>
      <c r="B8428" t="s">
        <v>97</v>
      </c>
      <c r="C8428" t="s">
        <v>104</v>
      </c>
      <c r="D8428" t="s">
        <v>78</v>
      </c>
      <c r="E8428" t="s">
        <v>109</v>
      </c>
      <c r="F8428">
        <v>3</v>
      </c>
      <c r="G8428">
        <v>15.997605323791504</v>
      </c>
      <c r="H8428">
        <v>20.266801834106445</v>
      </c>
      <c r="I8428">
        <v>-4.2691974639892578</v>
      </c>
      <c r="J8428">
        <v>-0.26686477661132813</v>
      </c>
      <c r="K8428">
        <v>-5.8826823234558105</v>
      </c>
      <c r="L8428">
        <v>-4.9294223785400391</v>
      </c>
      <c r="M8428">
        <v>-4.2691974639892578</v>
      </c>
      <c r="N8428">
        <v>-3.6089725494384766</v>
      </c>
      <c r="O8428">
        <v>-2.6557126045227051</v>
      </c>
      <c r="P8428">
        <v>-6.3400826454162598</v>
      </c>
      <c r="Q8428">
        <v>-2.1983120441436768</v>
      </c>
      <c r="R8428">
        <v>538</v>
      </c>
      <c r="S8428">
        <v>1.5851035118103027</v>
      </c>
      <c r="T8428">
        <v>1.2590088844299316</v>
      </c>
      <c r="U8428">
        <v>74.4769287109375</v>
      </c>
      <c r="V8428">
        <v>89.0433349609375</v>
      </c>
      <c r="W8428">
        <v>67.207916259765625</v>
      </c>
    </row>
    <row r="8429" spans="1:23" x14ac:dyDescent="0.25">
      <c r="A8429" t="s">
        <v>85</v>
      </c>
      <c r="B8429" t="s">
        <v>97</v>
      </c>
      <c r="C8429" t="s">
        <v>104</v>
      </c>
      <c r="D8429" t="s">
        <v>78</v>
      </c>
      <c r="E8429" t="s">
        <v>109</v>
      </c>
      <c r="F8429">
        <v>4</v>
      </c>
      <c r="G8429">
        <v>17.709844589233398</v>
      </c>
      <c r="H8429">
        <v>21.670812606811523</v>
      </c>
      <c r="I8429">
        <v>-3.9609658718109131</v>
      </c>
      <c r="J8429">
        <v>-0.2236589789390564</v>
      </c>
      <c r="K8429">
        <v>-5.5580148696899414</v>
      </c>
      <c r="L8429">
        <v>-4.6144652366638184</v>
      </c>
      <c r="M8429">
        <v>-3.9609658718109131</v>
      </c>
      <c r="N8429">
        <v>-3.3074665069580078</v>
      </c>
      <c r="O8429">
        <v>-2.3639168739318848</v>
      </c>
      <c r="P8429">
        <v>-6.0107560157775879</v>
      </c>
      <c r="Q8429">
        <v>-1.9111758470535278</v>
      </c>
      <c r="R8429">
        <v>538</v>
      </c>
      <c r="S8429">
        <v>1.5529742240905762</v>
      </c>
      <c r="T8429">
        <v>1.2461838722229004</v>
      </c>
      <c r="U8429">
        <v>74.4769287109375</v>
      </c>
      <c r="V8429">
        <v>89.0433349609375</v>
      </c>
      <c r="W8429">
        <v>66.962997436523438</v>
      </c>
    </row>
    <row r="8430" spans="1:23" x14ac:dyDescent="0.25">
      <c r="A8430" t="s">
        <v>85</v>
      </c>
      <c r="B8430" t="s">
        <v>97</v>
      </c>
      <c r="C8430" t="s">
        <v>104</v>
      </c>
      <c r="D8430" t="s">
        <v>78</v>
      </c>
      <c r="E8430" t="s">
        <v>109</v>
      </c>
      <c r="F8430">
        <v>5</v>
      </c>
      <c r="G8430">
        <v>22.859424591064453</v>
      </c>
      <c r="H8430">
        <v>25.168304443359375</v>
      </c>
      <c r="I8430">
        <v>-2.3088796138763428</v>
      </c>
      <c r="J8430">
        <v>-0.10100340098142624</v>
      </c>
      <c r="K8430">
        <v>-4.0108718872070313</v>
      </c>
      <c r="L8430">
        <v>-3.0053210258483887</v>
      </c>
      <c r="M8430">
        <v>-2.3088796138763428</v>
      </c>
      <c r="N8430">
        <v>-1.6124380826950073</v>
      </c>
      <c r="O8430">
        <v>-0.60688722133636475</v>
      </c>
      <c r="P8430">
        <v>-4.4933633804321289</v>
      </c>
      <c r="Q8430">
        <v>-0.12439604103565216</v>
      </c>
      <c r="R8430">
        <v>538</v>
      </c>
      <c r="S8430">
        <v>1.7637745141983032</v>
      </c>
      <c r="T8430">
        <v>1.3280717134475708</v>
      </c>
      <c r="U8430">
        <v>74.4769287109375</v>
      </c>
      <c r="V8430">
        <v>89.0433349609375</v>
      </c>
      <c r="W8430">
        <v>66.742530822753906</v>
      </c>
    </row>
    <row r="8431" spans="1:23" x14ac:dyDescent="0.25">
      <c r="A8431" t="s">
        <v>85</v>
      </c>
      <c r="B8431" t="s">
        <v>97</v>
      </c>
      <c r="C8431" t="s">
        <v>104</v>
      </c>
      <c r="D8431" t="s">
        <v>78</v>
      </c>
      <c r="E8431" t="s">
        <v>109</v>
      </c>
      <c r="F8431">
        <v>6</v>
      </c>
      <c r="G8431">
        <v>31.062110900878906</v>
      </c>
      <c r="H8431">
        <v>33.344318389892578</v>
      </c>
      <c r="I8431">
        <v>-2.2822096347808838</v>
      </c>
      <c r="J8431">
        <v>-7.3472455143928528E-2</v>
      </c>
      <c r="K8431">
        <v>-4.0906033515930176</v>
      </c>
      <c r="L8431">
        <v>-3.0221896171569824</v>
      </c>
      <c r="M8431">
        <v>-2.2822096347808838</v>
      </c>
      <c r="N8431">
        <v>-1.5422296524047852</v>
      </c>
      <c r="O8431">
        <v>-0.47381600737571716</v>
      </c>
      <c r="P8431">
        <v>-4.6032576560974121</v>
      </c>
      <c r="Q8431">
        <v>3.8838464766740799E-2</v>
      </c>
      <c r="R8431">
        <v>538</v>
      </c>
      <c r="S8431">
        <v>1.9911949634552002</v>
      </c>
      <c r="T8431">
        <v>1.4110970497131348</v>
      </c>
      <c r="U8431">
        <v>74.4769287109375</v>
      </c>
      <c r="V8431">
        <v>89.0433349609375</v>
      </c>
      <c r="W8431">
        <v>66.088645935058594</v>
      </c>
    </row>
    <row r="8432" spans="1:23" x14ac:dyDescent="0.25">
      <c r="A8432" t="s">
        <v>85</v>
      </c>
      <c r="B8432" t="s">
        <v>97</v>
      </c>
      <c r="C8432" t="s">
        <v>104</v>
      </c>
      <c r="D8432" t="s">
        <v>78</v>
      </c>
      <c r="E8432" t="s">
        <v>109</v>
      </c>
      <c r="F8432">
        <v>7</v>
      </c>
      <c r="G8432">
        <v>45.480224609375</v>
      </c>
      <c r="H8432">
        <v>50.116958618164062</v>
      </c>
      <c r="I8432">
        <v>-4.6367378234863281</v>
      </c>
      <c r="J8432">
        <v>-0.10195063799619675</v>
      </c>
      <c r="K8432">
        <v>-6.6704354286193848</v>
      </c>
      <c r="L8432">
        <v>-5.4689102172851563</v>
      </c>
      <c r="M8432">
        <v>-4.6367378234863281</v>
      </c>
      <c r="N8432">
        <v>-3.8045651912689209</v>
      </c>
      <c r="O8432">
        <v>-2.6030402183532715</v>
      </c>
      <c r="P8432">
        <v>-7.2469606399536133</v>
      </c>
      <c r="Q8432">
        <v>-2.026515007019043</v>
      </c>
      <c r="R8432">
        <v>538</v>
      </c>
      <c r="S8432">
        <v>2.5182602405548096</v>
      </c>
      <c r="T8432">
        <v>1.5869027376174927</v>
      </c>
      <c r="U8432">
        <v>74.4769287109375</v>
      </c>
      <c r="V8432">
        <v>89.0433349609375</v>
      </c>
      <c r="W8432">
        <v>66.114356994628906</v>
      </c>
    </row>
    <row r="8433" spans="1:23" x14ac:dyDescent="0.25">
      <c r="A8433" t="s">
        <v>85</v>
      </c>
      <c r="B8433" t="s">
        <v>97</v>
      </c>
      <c r="C8433" t="s">
        <v>104</v>
      </c>
      <c r="D8433" t="s">
        <v>78</v>
      </c>
      <c r="E8433" t="s">
        <v>109</v>
      </c>
      <c r="F8433">
        <v>8</v>
      </c>
      <c r="G8433">
        <v>57.360771179199219</v>
      </c>
      <c r="H8433">
        <v>60.508674621582031</v>
      </c>
      <c r="I8433">
        <v>-3.1479015350341797</v>
      </c>
      <c r="J8433">
        <v>-5.4878994822502136E-2</v>
      </c>
      <c r="K8433">
        <v>-5.5390925407409668</v>
      </c>
      <c r="L8433">
        <v>-4.1263575553894043</v>
      </c>
      <c r="M8433">
        <v>-3.1479015350341797</v>
      </c>
      <c r="N8433">
        <v>-2.1694455146789551</v>
      </c>
      <c r="O8433">
        <v>-0.7567104697227478</v>
      </c>
      <c r="P8433">
        <v>-6.2169618606567383</v>
      </c>
      <c r="Q8433">
        <v>-7.8841052949428558E-2</v>
      </c>
      <c r="R8433">
        <v>538</v>
      </c>
      <c r="S8433">
        <v>3.4814198017120361</v>
      </c>
      <c r="T8433">
        <v>1.8658562898635864</v>
      </c>
      <c r="U8433">
        <v>74.4769287109375</v>
      </c>
      <c r="V8433">
        <v>89.0433349609375</v>
      </c>
      <c r="W8433">
        <v>68.573020935058594</v>
      </c>
    </row>
    <row r="8434" spans="1:23" x14ac:dyDescent="0.25">
      <c r="A8434" t="s">
        <v>85</v>
      </c>
      <c r="B8434" t="s">
        <v>97</v>
      </c>
      <c r="C8434" t="s">
        <v>104</v>
      </c>
      <c r="D8434" t="s">
        <v>78</v>
      </c>
      <c r="E8434" t="s">
        <v>109</v>
      </c>
      <c r="F8434">
        <v>9</v>
      </c>
      <c r="G8434">
        <v>61.832244873046875</v>
      </c>
      <c r="H8434">
        <v>64.032516479492188</v>
      </c>
      <c r="I8434">
        <v>-2.2002699375152588</v>
      </c>
      <c r="J8434">
        <v>-3.5584505647420883E-2</v>
      </c>
      <c r="K8434">
        <v>-5.08465576171875</v>
      </c>
      <c r="L8434">
        <v>-3.3805372714996338</v>
      </c>
      <c r="M8434">
        <v>-2.2002699375152588</v>
      </c>
      <c r="N8434">
        <v>-1.0200027227401733</v>
      </c>
      <c r="O8434">
        <v>0.6841157078742981</v>
      </c>
      <c r="P8434">
        <v>-5.902338981628418</v>
      </c>
      <c r="Q8434">
        <v>1.5017989873886108</v>
      </c>
      <c r="R8434">
        <v>538</v>
      </c>
      <c r="S8434">
        <v>5.0656423568725586</v>
      </c>
      <c r="T8434">
        <v>2.2506980895996094</v>
      </c>
      <c r="U8434">
        <v>74.4769287109375</v>
      </c>
      <c r="V8434">
        <v>89.0433349609375</v>
      </c>
      <c r="W8434">
        <v>72.459625244140625</v>
      </c>
    </row>
    <row r="8435" spans="1:23" x14ac:dyDescent="0.25">
      <c r="A8435" t="s">
        <v>85</v>
      </c>
      <c r="B8435" t="s">
        <v>97</v>
      </c>
      <c r="C8435" t="s">
        <v>104</v>
      </c>
      <c r="D8435" t="s">
        <v>78</v>
      </c>
      <c r="E8435" t="s">
        <v>109</v>
      </c>
      <c r="F8435">
        <v>10</v>
      </c>
      <c r="G8435">
        <v>65.534629821777344</v>
      </c>
      <c r="H8435">
        <v>67.711967468261719</v>
      </c>
      <c r="I8435">
        <v>-2.1773347854614258</v>
      </c>
      <c r="J8435">
        <v>-3.3224187791347504E-2</v>
      </c>
      <c r="K8435">
        <v>-5.187443733215332</v>
      </c>
      <c r="L8435">
        <v>-3.4090468883514404</v>
      </c>
      <c r="M8435">
        <v>-2.1773347854614258</v>
      </c>
      <c r="N8435">
        <v>-0.94562262296676636</v>
      </c>
      <c r="O8435">
        <v>0.83277404308319092</v>
      </c>
      <c r="P8435">
        <v>-6.0407676696777344</v>
      </c>
      <c r="Q8435">
        <v>1.6860980987548828</v>
      </c>
      <c r="R8435">
        <v>538</v>
      </c>
      <c r="S8435">
        <v>5.5168638229370117</v>
      </c>
      <c r="T8435">
        <v>2.3488004207611084</v>
      </c>
      <c r="U8435">
        <v>74.4769287109375</v>
      </c>
      <c r="V8435">
        <v>89.0433349609375</v>
      </c>
      <c r="W8435">
        <v>76.048904418945313</v>
      </c>
    </row>
    <row r="8436" spans="1:23" x14ac:dyDescent="0.25">
      <c r="A8436" t="s">
        <v>85</v>
      </c>
      <c r="B8436" t="s">
        <v>97</v>
      </c>
      <c r="C8436" t="s">
        <v>104</v>
      </c>
      <c r="D8436" t="s">
        <v>78</v>
      </c>
      <c r="E8436" t="s">
        <v>109</v>
      </c>
      <c r="F8436">
        <v>11</v>
      </c>
      <c r="G8436">
        <v>68.95733642578125</v>
      </c>
      <c r="H8436">
        <v>70.535308837890625</v>
      </c>
      <c r="I8436">
        <v>-1.5779718160629272</v>
      </c>
      <c r="J8436">
        <v>-2.2883305326104164E-2</v>
      </c>
      <c r="K8436">
        <v>-4.6203813552856445</v>
      </c>
      <c r="L8436">
        <v>-2.8229012489318848</v>
      </c>
      <c r="M8436">
        <v>-1.5779718160629272</v>
      </c>
      <c r="N8436">
        <v>-0.33304247260093689</v>
      </c>
      <c r="O8436">
        <v>1.4644378423690796</v>
      </c>
      <c r="P8436">
        <v>-5.4828624725341797</v>
      </c>
      <c r="Q8436">
        <v>2.3269186019897461</v>
      </c>
      <c r="R8436">
        <v>538</v>
      </c>
      <c r="S8436">
        <v>5.6358990669250488</v>
      </c>
      <c r="T8436">
        <v>2.3740048408508301</v>
      </c>
      <c r="U8436">
        <v>74.4769287109375</v>
      </c>
      <c r="V8436">
        <v>89.0433349609375</v>
      </c>
      <c r="W8436">
        <v>78.556663513183594</v>
      </c>
    </row>
    <row r="8437" spans="1:23" x14ac:dyDescent="0.25">
      <c r="A8437" t="s">
        <v>85</v>
      </c>
      <c r="B8437" t="s">
        <v>97</v>
      </c>
      <c r="C8437" t="s">
        <v>104</v>
      </c>
      <c r="D8437" t="s">
        <v>78</v>
      </c>
      <c r="E8437" t="s">
        <v>109</v>
      </c>
      <c r="F8437">
        <v>12</v>
      </c>
      <c r="G8437">
        <v>69.280921936035156</v>
      </c>
      <c r="H8437">
        <v>70.120841979980469</v>
      </c>
      <c r="I8437">
        <v>-0.8399168848991394</v>
      </c>
      <c r="J8437">
        <v>-1.212335005402565E-2</v>
      </c>
      <c r="K8437">
        <v>-3.8423659801483154</v>
      </c>
      <c r="L8437">
        <v>-2.0684947967529297</v>
      </c>
      <c r="M8437">
        <v>-0.8399168848991394</v>
      </c>
      <c r="N8437">
        <v>0.3886609673500061</v>
      </c>
      <c r="O8437">
        <v>2.1625323295593262</v>
      </c>
      <c r="P8437">
        <v>-4.6935186386108398</v>
      </c>
      <c r="Q8437">
        <v>3.0136847496032715</v>
      </c>
      <c r="R8437">
        <v>538</v>
      </c>
      <c r="S8437">
        <v>5.4888219833374023</v>
      </c>
      <c r="T8437">
        <v>2.3428235054016113</v>
      </c>
      <c r="U8437">
        <v>74.4769287109375</v>
      </c>
      <c r="V8437">
        <v>89.0433349609375</v>
      </c>
      <c r="W8437">
        <v>80.305076599121094</v>
      </c>
    </row>
    <row r="8438" spans="1:23" x14ac:dyDescent="0.25">
      <c r="A8438" t="s">
        <v>85</v>
      </c>
      <c r="B8438" t="s">
        <v>97</v>
      </c>
      <c r="C8438" t="s">
        <v>104</v>
      </c>
      <c r="D8438" t="s">
        <v>78</v>
      </c>
      <c r="E8438" t="s">
        <v>109</v>
      </c>
      <c r="F8438">
        <v>13</v>
      </c>
      <c r="G8438">
        <v>66.85308837890625</v>
      </c>
      <c r="H8438">
        <v>69.257553100585937</v>
      </c>
      <c r="I8438">
        <v>-2.4044647216796875</v>
      </c>
      <c r="J8438">
        <v>-3.5966396331787109E-2</v>
      </c>
      <c r="K8438">
        <v>-5.3342876434326172</v>
      </c>
      <c r="L8438">
        <v>-3.6033244132995605</v>
      </c>
      <c r="M8438">
        <v>-2.4044647216796875</v>
      </c>
      <c r="N8438">
        <v>-1.2056050300598145</v>
      </c>
      <c r="O8438">
        <v>0.52535802125930786</v>
      </c>
      <c r="P8438">
        <v>-6.1648516654968262</v>
      </c>
      <c r="Q8438">
        <v>1.3559221029281616</v>
      </c>
      <c r="R8438">
        <v>538</v>
      </c>
      <c r="S8438">
        <v>5.226494312286377</v>
      </c>
      <c r="T8438">
        <v>2.2861528396606445</v>
      </c>
      <c r="U8438">
        <v>74.4769287109375</v>
      </c>
      <c r="V8438">
        <v>89.0433349609375</v>
      </c>
      <c r="W8438">
        <v>82.6700439453125</v>
      </c>
    </row>
    <row r="8439" spans="1:23" x14ac:dyDescent="0.25">
      <c r="A8439" t="s">
        <v>85</v>
      </c>
      <c r="B8439" t="s">
        <v>97</v>
      </c>
      <c r="C8439" t="s">
        <v>104</v>
      </c>
      <c r="D8439" t="s">
        <v>78</v>
      </c>
      <c r="E8439" t="s">
        <v>109</v>
      </c>
      <c r="F8439">
        <v>14</v>
      </c>
      <c r="G8439">
        <v>68.446517944335938</v>
      </c>
      <c r="H8439">
        <v>69.390884399414062</v>
      </c>
      <c r="I8439">
        <v>-0.94436806440353394</v>
      </c>
      <c r="J8439">
        <v>-1.379716768860817E-2</v>
      </c>
      <c r="K8439">
        <v>-3.9191055297851563</v>
      </c>
      <c r="L8439">
        <v>-2.1616065502166748</v>
      </c>
      <c r="M8439">
        <v>-0.94436806440353394</v>
      </c>
      <c r="N8439">
        <v>0.27287036180496216</v>
      </c>
      <c r="O8439">
        <v>2.0303692817687988</v>
      </c>
      <c r="P8439">
        <v>-4.7624020576477051</v>
      </c>
      <c r="Q8439">
        <v>2.8736660480499268</v>
      </c>
      <c r="R8439">
        <v>538</v>
      </c>
      <c r="S8439">
        <v>5.3879690170288086</v>
      </c>
      <c r="T8439">
        <v>2.321199893951416</v>
      </c>
      <c r="U8439">
        <v>74.4769287109375</v>
      </c>
      <c r="V8439">
        <v>89.0433349609375</v>
      </c>
      <c r="W8439">
        <v>84.076713562011719</v>
      </c>
    </row>
    <row r="8440" spans="1:23" x14ac:dyDescent="0.25">
      <c r="A8440" t="s">
        <v>85</v>
      </c>
      <c r="B8440" t="s">
        <v>97</v>
      </c>
      <c r="C8440" t="s">
        <v>104</v>
      </c>
      <c r="D8440" t="s">
        <v>78</v>
      </c>
      <c r="E8440" t="s">
        <v>109</v>
      </c>
      <c r="F8440">
        <v>15</v>
      </c>
      <c r="G8440">
        <v>63.835613250732422</v>
      </c>
      <c r="H8440">
        <v>61.42626953125</v>
      </c>
      <c r="I8440">
        <v>2.4093425273895264</v>
      </c>
      <c r="J8440">
        <v>3.7742920219898224E-2</v>
      </c>
      <c r="K8440">
        <v>-0.43117561936378479</v>
      </c>
      <c r="L8440">
        <v>1.2470254898071289</v>
      </c>
      <c r="M8440">
        <v>2.4093425273895264</v>
      </c>
      <c r="N8440">
        <v>3.5716595649719238</v>
      </c>
      <c r="O8440">
        <v>5.2498607635498047</v>
      </c>
      <c r="P8440">
        <v>-1.2364230155944824</v>
      </c>
      <c r="Q8440">
        <v>6.0551080703735352</v>
      </c>
      <c r="R8440">
        <v>538</v>
      </c>
      <c r="S8440">
        <v>4.9127311706542969</v>
      </c>
      <c r="T8440">
        <v>2.2164680957794189</v>
      </c>
      <c r="U8440">
        <v>74.4769287109375</v>
      </c>
      <c r="V8440">
        <v>89.0433349609375</v>
      </c>
      <c r="W8440">
        <v>84.708335876464844</v>
      </c>
    </row>
    <row r="8441" spans="1:23" x14ac:dyDescent="0.25">
      <c r="A8441" t="s">
        <v>85</v>
      </c>
      <c r="B8441" t="s">
        <v>97</v>
      </c>
      <c r="C8441" t="s">
        <v>104</v>
      </c>
      <c r="D8441" t="s">
        <v>78</v>
      </c>
      <c r="E8441" t="s">
        <v>109</v>
      </c>
      <c r="F8441">
        <v>16</v>
      </c>
      <c r="G8441">
        <v>54.034431457519531</v>
      </c>
      <c r="H8441">
        <v>52.297409057617187</v>
      </c>
      <c r="I8441">
        <v>1.7370219230651855</v>
      </c>
      <c r="J8441">
        <v>3.2146576792001724E-2</v>
      </c>
      <c r="K8441">
        <v>-0.65360969305038452</v>
      </c>
      <c r="L8441">
        <v>0.75879484415054321</v>
      </c>
      <c r="M8441">
        <v>1.7370219230651855</v>
      </c>
      <c r="N8441">
        <v>2.7152490615844727</v>
      </c>
      <c r="O8441">
        <v>4.1276535987854004</v>
      </c>
      <c r="P8441">
        <v>-1.3313205242156982</v>
      </c>
      <c r="Q8441">
        <v>4.8053641319274902</v>
      </c>
      <c r="R8441">
        <v>538</v>
      </c>
      <c r="S8441">
        <v>3.4797909259796143</v>
      </c>
      <c r="T8441">
        <v>1.8654197454452515</v>
      </c>
      <c r="U8441">
        <v>74.4769287109375</v>
      </c>
      <c r="V8441">
        <v>89.0433349609375</v>
      </c>
      <c r="W8441">
        <v>84.790382385253906</v>
      </c>
    </row>
    <row r="8442" spans="1:23" x14ac:dyDescent="0.25">
      <c r="A8442" t="s">
        <v>85</v>
      </c>
      <c r="B8442" t="s">
        <v>97</v>
      </c>
      <c r="C8442" t="s">
        <v>104</v>
      </c>
      <c r="D8442" t="s">
        <v>78</v>
      </c>
      <c r="E8442" t="s">
        <v>109</v>
      </c>
      <c r="F8442">
        <v>17</v>
      </c>
      <c r="G8442">
        <v>41.777290344238281</v>
      </c>
      <c r="H8442">
        <v>41.114494323730469</v>
      </c>
      <c r="I8442">
        <v>0.66279292106628418</v>
      </c>
      <c r="J8442">
        <v>1.5864908695220947E-2</v>
      </c>
      <c r="K8442">
        <v>-1.2472416162490845</v>
      </c>
      <c r="L8442">
        <v>-0.11877770721912384</v>
      </c>
      <c r="M8442">
        <v>0.66279292106628418</v>
      </c>
      <c r="N8442">
        <v>1.4443635940551758</v>
      </c>
      <c r="O8442">
        <v>2.5728273391723633</v>
      </c>
      <c r="P8442">
        <v>-1.7887097597122192</v>
      </c>
      <c r="Q8442">
        <v>3.1142957210540771</v>
      </c>
      <c r="R8442">
        <v>538</v>
      </c>
      <c r="S8442">
        <v>2.2213156223297119</v>
      </c>
      <c r="T8442">
        <v>1.4904078245162964</v>
      </c>
      <c r="U8442">
        <v>74.4769287109375</v>
      </c>
      <c r="V8442">
        <v>89.0433349609375</v>
      </c>
      <c r="W8442">
        <v>83.821266174316406</v>
      </c>
    </row>
    <row r="8443" spans="1:23" x14ac:dyDescent="0.25">
      <c r="A8443" t="s">
        <v>85</v>
      </c>
      <c r="B8443" t="s">
        <v>97</v>
      </c>
      <c r="C8443" t="s">
        <v>104</v>
      </c>
      <c r="D8443" t="s">
        <v>78</v>
      </c>
      <c r="E8443" t="s">
        <v>109</v>
      </c>
      <c r="F8443">
        <v>18</v>
      </c>
      <c r="G8443">
        <v>33.593425750732422</v>
      </c>
      <c r="H8443">
        <v>32.712665557861328</v>
      </c>
      <c r="I8443">
        <v>0.88076049089431763</v>
      </c>
      <c r="J8443">
        <v>2.6218239217996597E-2</v>
      </c>
      <c r="K8443">
        <v>-0.86881011724472046</v>
      </c>
      <c r="L8443">
        <v>0.1648503839969635</v>
      </c>
      <c r="M8443">
        <v>0.88076049089431763</v>
      </c>
      <c r="N8443">
        <v>1.5966706275939941</v>
      </c>
      <c r="O8443">
        <v>2.6303310394287109</v>
      </c>
      <c r="P8443">
        <v>-1.3647890090942383</v>
      </c>
      <c r="Q8443">
        <v>3.1263101100921631</v>
      </c>
      <c r="R8443">
        <v>538</v>
      </c>
      <c r="S8443">
        <v>1.8637634515762329</v>
      </c>
      <c r="T8443">
        <v>1.3651971817016602</v>
      </c>
      <c r="U8443">
        <v>74.4769287109375</v>
      </c>
      <c r="V8443">
        <v>89.0433349609375</v>
      </c>
      <c r="W8443">
        <v>82.649749755859375</v>
      </c>
    </row>
    <row r="8444" spans="1:23" x14ac:dyDescent="0.25">
      <c r="A8444" t="s">
        <v>85</v>
      </c>
      <c r="B8444" t="s">
        <v>97</v>
      </c>
      <c r="C8444" t="s">
        <v>104</v>
      </c>
      <c r="D8444" t="s">
        <v>78</v>
      </c>
      <c r="E8444" t="s">
        <v>109</v>
      </c>
      <c r="F8444">
        <v>19</v>
      </c>
      <c r="G8444">
        <v>28.060966491699219</v>
      </c>
      <c r="H8444">
        <v>29.042243957519531</v>
      </c>
      <c r="I8444">
        <v>-0.98127835988998413</v>
      </c>
      <c r="J8444">
        <v>-3.4969512373209E-2</v>
      </c>
      <c r="K8444">
        <v>-2.5812234878540039</v>
      </c>
      <c r="L8444">
        <v>-1.635962963104248</v>
      </c>
      <c r="M8444">
        <v>-0.98127835988998413</v>
      </c>
      <c r="N8444">
        <v>-0.32659375667572021</v>
      </c>
      <c r="O8444">
        <v>0.61866682767868042</v>
      </c>
      <c r="P8444">
        <v>-3.0347857475280762</v>
      </c>
      <c r="Q8444">
        <v>1.0722290277481079</v>
      </c>
      <c r="R8444">
        <v>538</v>
      </c>
      <c r="S8444">
        <v>1.5586119890213013</v>
      </c>
      <c r="T8444">
        <v>1.2484438419342041</v>
      </c>
      <c r="U8444">
        <v>74.4769287109375</v>
      </c>
      <c r="V8444">
        <v>89.0433349609375</v>
      </c>
      <c r="W8444">
        <v>80.473457336425781</v>
      </c>
    </row>
    <row r="8445" spans="1:23" x14ac:dyDescent="0.25">
      <c r="A8445" t="s">
        <v>85</v>
      </c>
      <c r="B8445" t="s">
        <v>97</v>
      </c>
      <c r="C8445" t="s">
        <v>104</v>
      </c>
      <c r="D8445" t="s">
        <v>78</v>
      </c>
      <c r="E8445" t="s">
        <v>109</v>
      </c>
      <c r="F8445">
        <v>20</v>
      </c>
      <c r="G8445">
        <v>28.667308807373047</v>
      </c>
      <c r="H8445">
        <v>28.883262634277344</v>
      </c>
      <c r="I8445">
        <v>-0.21595343947410583</v>
      </c>
      <c r="J8445">
        <v>-7.5330906547605991E-3</v>
      </c>
      <c r="K8445">
        <v>-1.9683350324630737</v>
      </c>
      <c r="L8445">
        <v>-0.93301379680633545</v>
      </c>
      <c r="M8445">
        <v>-0.21595343947410583</v>
      </c>
      <c r="N8445">
        <v>0.50110691785812378</v>
      </c>
      <c r="O8445">
        <v>1.5364282131195068</v>
      </c>
      <c r="P8445">
        <v>-2.4651107788085937</v>
      </c>
      <c r="Q8445">
        <v>2.0332040786743164</v>
      </c>
      <c r="R8445">
        <v>538</v>
      </c>
      <c r="S8445">
        <v>1.8697571754455566</v>
      </c>
      <c r="T8445">
        <v>1.3673906326293945</v>
      </c>
      <c r="U8445">
        <v>74.4769287109375</v>
      </c>
      <c r="V8445">
        <v>89.0433349609375</v>
      </c>
      <c r="W8445">
        <v>76.899070739746094</v>
      </c>
    </row>
    <row r="8446" spans="1:23" x14ac:dyDescent="0.25">
      <c r="A8446" t="s">
        <v>85</v>
      </c>
      <c r="B8446" t="s">
        <v>97</v>
      </c>
      <c r="C8446" t="s">
        <v>104</v>
      </c>
      <c r="D8446" t="s">
        <v>78</v>
      </c>
      <c r="E8446" t="s">
        <v>109</v>
      </c>
      <c r="F8446">
        <v>21</v>
      </c>
      <c r="G8446">
        <v>29.450584411621094</v>
      </c>
      <c r="H8446">
        <v>29.734312057495117</v>
      </c>
      <c r="I8446">
        <v>-0.28372853994369507</v>
      </c>
      <c r="J8446">
        <v>-9.6340542659163475E-3</v>
      </c>
      <c r="K8446">
        <v>-1.9984453916549683</v>
      </c>
      <c r="L8446">
        <v>-0.98537677526473999</v>
      </c>
      <c r="M8446">
        <v>-0.28372853994369507</v>
      </c>
      <c r="N8446">
        <v>0.41791969537734985</v>
      </c>
      <c r="O8446">
        <v>1.4309883117675781</v>
      </c>
      <c r="P8446">
        <v>-2.4845438003540039</v>
      </c>
      <c r="Q8446">
        <v>1.9170867204666138</v>
      </c>
      <c r="R8446">
        <v>538</v>
      </c>
      <c r="S8446">
        <v>1.7902458906173706</v>
      </c>
      <c r="T8446">
        <v>1.3380006551742554</v>
      </c>
      <c r="U8446">
        <v>74.4769287109375</v>
      </c>
      <c r="V8446">
        <v>89.0433349609375</v>
      </c>
      <c r="W8446">
        <v>73.263069152832031</v>
      </c>
    </row>
    <row r="8447" spans="1:23" x14ac:dyDescent="0.25">
      <c r="A8447" t="s">
        <v>85</v>
      </c>
      <c r="B8447" t="s">
        <v>97</v>
      </c>
      <c r="C8447" t="s">
        <v>104</v>
      </c>
      <c r="D8447" t="s">
        <v>78</v>
      </c>
      <c r="E8447" t="s">
        <v>109</v>
      </c>
      <c r="F8447">
        <v>22</v>
      </c>
      <c r="G8447">
        <v>26.80436897277832</v>
      </c>
      <c r="H8447">
        <v>27.960851669311523</v>
      </c>
      <c r="I8447">
        <v>-1.156482458114624</v>
      </c>
      <c r="J8447">
        <v>-4.3145295232534409E-2</v>
      </c>
      <c r="K8447">
        <v>-2.8462133407592773</v>
      </c>
      <c r="L8447">
        <v>-1.8479067087173462</v>
      </c>
      <c r="M8447">
        <v>-1.156482458114624</v>
      </c>
      <c r="N8447">
        <v>-0.46505823731422424</v>
      </c>
      <c r="O8447">
        <v>0.53324854373931885</v>
      </c>
      <c r="P8447">
        <v>-3.3252286911010742</v>
      </c>
      <c r="Q8447">
        <v>1.0122637748718262</v>
      </c>
      <c r="R8447">
        <v>538</v>
      </c>
      <c r="S8447">
        <v>1.7384529113769531</v>
      </c>
      <c r="T8447">
        <v>1.3185040950775146</v>
      </c>
      <c r="U8447">
        <v>74.4769287109375</v>
      </c>
      <c r="V8447">
        <v>89.0433349609375</v>
      </c>
      <c r="W8447">
        <v>71.06768798828125</v>
      </c>
    </row>
    <row r="8448" spans="1:23" x14ac:dyDescent="0.25">
      <c r="A8448" t="s">
        <v>85</v>
      </c>
      <c r="B8448" t="s">
        <v>97</v>
      </c>
      <c r="C8448" t="s">
        <v>104</v>
      </c>
      <c r="D8448" t="s">
        <v>78</v>
      </c>
      <c r="E8448" t="s">
        <v>109</v>
      </c>
      <c r="F8448">
        <v>23</v>
      </c>
      <c r="G8448">
        <v>22.413562774658203</v>
      </c>
      <c r="H8448">
        <v>24.843250274658203</v>
      </c>
      <c r="I8448">
        <v>-2.4296882152557373</v>
      </c>
      <c r="J8448">
        <v>-0.10840258747339249</v>
      </c>
      <c r="K8448">
        <v>-3.9901528358459473</v>
      </c>
      <c r="L8448">
        <v>-3.0682177543640137</v>
      </c>
      <c r="M8448">
        <v>-2.4296882152557373</v>
      </c>
      <c r="N8448">
        <v>-1.7911587953567505</v>
      </c>
      <c r="O8448">
        <v>-0.86922371387481689</v>
      </c>
      <c r="P8448">
        <v>-4.4325227737426758</v>
      </c>
      <c r="Q8448">
        <v>-0.42685368657112122</v>
      </c>
      <c r="R8448">
        <v>538</v>
      </c>
      <c r="S8448">
        <v>1.4826397895812988</v>
      </c>
      <c r="T8448">
        <v>1.2176369428634644</v>
      </c>
      <c r="U8448">
        <v>74.4769287109375</v>
      </c>
      <c r="V8448">
        <v>89.0433349609375</v>
      </c>
      <c r="W8448">
        <v>69.369125366210938</v>
      </c>
    </row>
    <row r="8449" spans="1:23" x14ac:dyDescent="0.25">
      <c r="A8449" t="s">
        <v>85</v>
      </c>
      <c r="B8449" t="s">
        <v>97</v>
      </c>
      <c r="C8449" t="s">
        <v>104</v>
      </c>
      <c r="D8449" t="s">
        <v>78</v>
      </c>
      <c r="E8449" t="s">
        <v>109</v>
      </c>
      <c r="F8449">
        <v>24</v>
      </c>
      <c r="G8449">
        <v>20.807680130004883</v>
      </c>
      <c r="H8449">
        <v>22.287847518920898</v>
      </c>
      <c r="I8449">
        <v>-1.4801689386367798</v>
      </c>
      <c r="J8449">
        <v>-7.113569974899292E-2</v>
      </c>
      <c r="K8449">
        <v>-3.0267372131347656</v>
      </c>
      <c r="L8449">
        <v>-2.1130120754241943</v>
      </c>
      <c r="M8449">
        <v>-1.4801689386367798</v>
      </c>
      <c r="N8449">
        <v>-0.84732580184936523</v>
      </c>
      <c r="O8449">
        <v>6.6399224102497101E-2</v>
      </c>
      <c r="P8449">
        <v>-3.465167760848999</v>
      </c>
      <c r="Q8449">
        <v>0.50482982397079468</v>
      </c>
      <c r="R8449">
        <v>538</v>
      </c>
      <c r="S8449">
        <v>1.4563508033752441</v>
      </c>
      <c r="T8449">
        <v>1.2067935466766357</v>
      </c>
      <c r="U8449">
        <v>74.4769287109375</v>
      </c>
      <c r="V8449">
        <v>89.0433349609375</v>
      </c>
      <c r="W8449">
        <v>67.973388671875</v>
      </c>
    </row>
    <row r="8450" spans="1:23" x14ac:dyDescent="0.25">
      <c r="A8450" t="s">
        <v>85</v>
      </c>
      <c r="B8450" t="s">
        <v>97</v>
      </c>
      <c r="C8450" t="s">
        <v>104</v>
      </c>
      <c r="D8450" t="s">
        <v>78</v>
      </c>
      <c r="E8450" t="s">
        <v>110</v>
      </c>
      <c r="F8450">
        <v>1</v>
      </c>
      <c r="G8450">
        <v>24.53571891784668</v>
      </c>
      <c r="H8450">
        <v>22.916172027587891</v>
      </c>
      <c r="I8450">
        <v>1.6195474863052368</v>
      </c>
      <c r="J8450">
        <v>6.6007748246192932E-2</v>
      </c>
      <c r="K8450">
        <v>-0.55197405815124512</v>
      </c>
      <c r="L8450">
        <v>0.73097848892211914</v>
      </c>
      <c r="M8450">
        <v>1.6195474863052368</v>
      </c>
      <c r="N8450">
        <v>2.5081164836883545</v>
      </c>
      <c r="O8450">
        <v>3.7910690307617187</v>
      </c>
      <c r="P8450">
        <v>-1.1675702333450317</v>
      </c>
      <c r="Q8450">
        <v>4.4066653251647949</v>
      </c>
      <c r="R8450">
        <v>537</v>
      </c>
      <c r="S8450">
        <v>2.8711514472961426</v>
      </c>
      <c r="T8450">
        <v>1.6944472789764404</v>
      </c>
      <c r="U8450">
        <v>73.68121337890625</v>
      </c>
      <c r="V8450">
        <v>89.462066650390625</v>
      </c>
      <c r="W8450">
        <v>69.032173156738281</v>
      </c>
    </row>
    <row r="8451" spans="1:23" x14ac:dyDescent="0.25">
      <c r="A8451" t="s">
        <v>85</v>
      </c>
      <c r="B8451" t="s">
        <v>97</v>
      </c>
      <c r="C8451" t="s">
        <v>104</v>
      </c>
      <c r="D8451" t="s">
        <v>78</v>
      </c>
      <c r="E8451" t="s">
        <v>110</v>
      </c>
      <c r="F8451">
        <v>2</v>
      </c>
      <c r="G8451">
        <v>24.284236907958984</v>
      </c>
      <c r="H8451">
        <v>21.553916931152344</v>
      </c>
      <c r="I8451">
        <v>2.7303202152252197</v>
      </c>
      <c r="J8451">
        <v>0.11243178695440292</v>
      </c>
      <c r="K8451">
        <v>0.68178385496139526</v>
      </c>
      <c r="L8451">
        <v>1.892075777053833</v>
      </c>
      <c r="M8451">
        <v>2.7303202152252197</v>
      </c>
      <c r="N8451">
        <v>3.5685646533966064</v>
      </c>
      <c r="O8451">
        <v>4.7788567543029785</v>
      </c>
      <c r="P8451">
        <v>0.10105226188898087</v>
      </c>
      <c r="Q8451">
        <v>5.3595881462097168</v>
      </c>
      <c r="R8451">
        <v>537</v>
      </c>
      <c r="S8451">
        <v>2.555142879486084</v>
      </c>
      <c r="T8451">
        <v>1.5984814167022705</v>
      </c>
      <c r="U8451">
        <v>73.68121337890625</v>
      </c>
      <c r="V8451">
        <v>89.462066650390625</v>
      </c>
      <c r="W8451">
        <v>68.392662048339844</v>
      </c>
    </row>
    <row r="8452" spans="1:23" x14ac:dyDescent="0.25">
      <c r="A8452" t="s">
        <v>85</v>
      </c>
      <c r="B8452" t="s">
        <v>97</v>
      </c>
      <c r="C8452" t="s">
        <v>104</v>
      </c>
      <c r="D8452" t="s">
        <v>78</v>
      </c>
      <c r="E8452" t="s">
        <v>110</v>
      </c>
      <c r="F8452">
        <v>3</v>
      </c>
      <c r="G8452">
        <v>23.767288208007813</v>
      </c>
      <c r="H8452">
        <v>21.543157577514648</v>
      </c>
      <c r="I8452">
        <v>2.2241299152374268</v>
      </c>
      <c r="J8452">
        <v>9.3579456210136414E-2</v>
      </c>
      <c r="K8452">
        <v>0.22596688568592072</v>
      </c>
      <c r="L8452">
        <v>1.4064978361129761</v>
      </c>
      <c r="M8452">
        <v>2.2241299152374268</v>
      </c>
      <c r="N8452">
        <v>3.041762113571167</v>
      </c>
      <c r="O8452">
        <v>4.2222929000854492</v>
      </c>
      <c r="P8452">
        <v>-0.34048455953598022</v>
      </c>
      <c r="Q8452">
        <v>4.7887444496154785</v>
      </c>
      <c r="R8452">
        <v>537</v>
      </c>
      <c r="S8452">
        <v>2.4310262203216553</v>
      </c>
      <c r="T8452">
        <v>1.5591748952865601</v>
      </c>
      <c r="U8452">
        <v>73.68121337890625</v>
      </c>
      <c r="V8452">
        <v>89.462066650390625</v>
      </c>
      <c r="W8452">
        <v>67.884231567382813</v>
      </c>
    </row>
    <row r="8453" spans="1:23" x14ac:dyDescent="0.25">
      <c r="A8453" t="s">
        <v>85</v>
      </c>
      <c r="B8453" t="s">
        <v>97</v>
      </c>
      <c r="C8453" t="s">
        <v>104</v>
      </c>
      <c r="D8453" t="s">
        <v>78</v>
      </c>
      <c r="E8453" t="s">
        <v>110</v>
      </c>
      <c r="F8453">
        <v>4</v>
      </c>
      <c r="G8453">
        <v>23.137031555175781</v>
      </c>
      <c r="H8453">
        <v>22.426897048950195</v>
      </c>
      <c r="I8453">
        <v>0.71013450622558594</v>
      </c>
      <c r="J8453">
        <v>3.0692551285028458E-2</v>
      </c>
      <c r="K8453">
        <v>-1.116396427154541</v>
      </c>
      <c r="L8453">
        <v>-3.7267163395881653E-2</v>
      </c>
      <c r="M8453">
        <v>0.71013450622558594</v>
      </c>
      <c r="N8453">
        <v>1.4575362205505371</v>
      </c>
      <c r="O8453">
        <v>2.5366654396057129</v>
      </c>
      <c r="P8453">
        <v>-1.6341925859451294</v>
      </c>
      <c r="Q8453">
        <v>3.0544617176055908</v>
      </c>
      <c r="R8453">
        <v>537</v>
      </c>
      <c r="S8453">
        <v>2.031336784362793</v>
      </c>
      <c r="T8453">
        <v>1.4252496957778931</v>
      </c>
      <c r="U8453">
        <v>73.68121337890625</v>
      </c>
      <c r="V8453">
        <v>89.462066650390625</v>
      </c>
      <c r="W8453">
        <v>67.371452331542969</v>
      </c>
    </row>
    <row r="8454" spans="1:23" x14ac:dyDescent="0.25">
      <c r="A8454" t="s">
        <v>85</v>
      </c>
      <c r="B8454" t="s">
        <v>97</v>
      </c>
      <c r="C8454" t="s">
        <v>104</v>
      </c>
      <c r="D8454" t="s">
        <v>78</v>
      </c>
      <c r="E8454" t="s">
        <v>110</v>
      </c>
      <c r="F8454">
        <v>5</v>
      </c>
      <c r="G8454">
        <v>25.029197692871094</v>
      </c>
      <c r="H8454">
        <v>25.846059799194336</v>
      </c>
      <c r="I8454">
        <v>-0.81686145067214966</v>
      </c>
      <c r="J8454">
        <v>-3.2636340707540512E-2</v>
      </c>
      <c r="K8454">
        <v>-2.7433514595031738</v>
      </c>
      <c r="L8454">
        <v>-1.6051656007766724</v>
      </c>
      <c r="M8454">
        <v>-0.81686145067214966</v>
      </c>
      <c r="N8454">
        <v>-2.8557315468788147E-2</v>
      </c>
      <c r="O8454">
        <v>1.1096286773681641</v>
      </c>
      <c r="P8454">
        <v>-3.2894847393035889</v>
      </c>
      <c r="Q8454">
        <v>1.6557618379592896</v>
      </c>
      <c r="R8454">
        <v>537</v>
      </c>
      <c r="S8454">
        <v>2.2597551345825195</v>
      </c>
      <c r="T8454">
        <v>1.5032482147216797</v>
      </c>
      <c r="U8454">
        <v>73.68121337890625</v>
      </c>
      <c r="V8454">
        <v>89.462066650390625</v>
      </c>
      <c r="W8454">
        <v>66.500236511230469</v>
      </c>
    </row>
    <row r="8455" spans="1:23" x14ac:dyDescent="0.25">
      <c r="A8455" t="s">
        <v>85</v>
      </c>
      <c r="B8455" t="s">
        <v>97</v>
      </c>
      <c r="C8455" t="s">
        <v>104</v>
      </c>
      <c r="D8455" t="s">
        <v>78</v>
      </c>
      <c r="E8455" t="s">
        <v>110</v>
      </c>
      <c r="F8455">
        <v>6</v>
      </c>
      <c r="G8455">
        <v>32.016674041748047</v>
      </c>
      <c r="H8455">
        <v>33.5018310546875</v>
      </c>
      <c r="I8455">
        <v>-1.485156774520874</v>
      </c>
      <c r="J8455">
        <v>-4.6386979520320892E-2</v>
      </c>
      <c r="K8455">
        <v>-3.5671594142913818</v>
      </c>
      <c r="L8455">
        <v>-2.3370952606201172</v>
      </c>
      <c r="M8455">
        <v>-1.485156774520874</v>
      </c>
      <c r="N8455">
        <v>-0.63321816921234131</v>
      </c>
      <c r="O8455">
        <v>0.59684586524963379</v>
      </c>
      <c r="P8455">
        <v>-4.1573781967163086</v>
      </c>
      <c r="Q8455">
        <v>1.1870646476745605</v>
      </c>
      <c r="R8455">
        <v>537</v>
      </c>
      <c r="S8455">
        <v>2.6393096446990967</v>
      </c>
      <c r="T8455">
        <v>1.6245952844619751</v>
      </c>
      <c r="U8455">
        <v>73.68121337890625</v>
      </c>
      <c r="V8455">
        <v>89.462066650390625</v>
      </c>
      <c r="W8455">
        <v>66.180656433105469</v>
      </c>
    </row>
    <row r="8456" spans="1:23" x14ac:dyDescent="0.25">
      <c r="A8456" t="s">
        <v>85</v>
      </c>
      <c r="B8456" t="s">
        <v>97</v>
      </c>
      <c r="C8456" t="s">
        <v>104</v>
      </c>
      <c r="D8456" t="s">
        <v>78</v>
      </c>
      <c r="E8456" t="s">
        <v>110</v>
      </c>
      <c r="F8456">
        <v>7</v>
      </c>
      <c r="G8456">
        <v>47.346843719482422</v>
      </c>
      <c r="H8456">
        <v>47.288917541503906</v>
      </c>
      <c r="I8456">
        <v>5.7926759123802185E-2</v>
      </c>
      <c r="J8456">
        <v>1.2234555324539542E-3</v>
      </c>
      <c r="K8456">
        <v>-2.0857248306274414</v>
      </c>
      <c r="L8456">
        <v>-0.81923812627792358</v>
      </c>
      <c r="M8456">
        <v>5.7926759123802185E-2</v>
      </c>
      <c r="N8456">
        <v>0.93509167432785034</v>
      </c>
      <c r="O8456">
        <v>2.2015783786773682</v>
      </c>
      <c r="P8456">
        <v>-2.69342041015625</v>
      </c>
      <c r="Q8456">
        <v>2.8092739582061768</v>
      </c>
      <c r="R8456">
        <v>537</v>
      </c>
      <c r="S8456">
        <v>2.7979264259338379</v>
      </c>
      <c r="T8456">
        <v>1.6727002859115601</v>
      </c>
      <c r="U8456">
        <v>73.68121337890625</v>
      </c>
      <c r="V8456">
        <v>89.462066650390625</v>
      </c>
      <c r="W8456">
        <v>65.927268981933594</v>
      </c>
    </row>
    <row r="8457" spans="1:23" x14ac:dyDescent="0.25">
      <c r="A8457" t="s">
        <v>85</v>
      </c>
      <c r="B8457" t="s">
        <v>97</v>
      </c>
      <c r="C8457" t="s">
        <v>104</v>
      </c>
      <c r="D8457" t="s">
        <v>78</v>
      </c>
      <c r="E8457" t="s">
        <v>110</v>
      </c>
      <c r="F8457">
        <v>8</v>
      </c>
      <c r="G8457">
        <v>62.886226654052734</v>
      </c>
      <c r="H8457">
        <v>61.174633026123047</v>
      </c>
      <c r="I8457">
        <v>1.7115916013717651</v>
      </c>
      <c r="J8457">
        <v>2.721727266907692E-2</v>
      </c>
      <c r="K8457">
        <v>-0.76248759031295776</v>
      </c>
      <c r="L8457">
        <v>0.69921845197677612</v>
      </c>
      <c r="M8457">
        <v>1.7115916013717651</v>
      </c>
      <c r="N8457">
        <v>2.7239646911621094</v>
      </c>
      <c r="O8457">
        <v>4.1856708526611328</v>
      </c>
      <c r="P8457">
        <v>-1.4638546705245972</v>
      </c>
      <c r="Q8457">
        <v>4.8870377540588379</v>
      </c>
      <c r="R8457">
        <v>537</v>
      </c>
      <c r="S8457">
        <v>3.7269625663757324</v>
      </c>
      <c r="T8457">
        <v>1.9305342435836792</v>
      </c>
      <c r="U8457">
        <v>73.68121337890625</v>
      </c>
      <c r="V8457">
        <v>89.462066650390625</v>
      </c>
      <c r="W8457">
        <v>67.864875793457031</v>
      </c>
    </row>
    <row r="8458" spans="1:23" x14ac:dyDescent="0.25">
      <c r="A8458" t="s">
        <v>85</v>
      </c>
      <c r="B8458" t="s">
        <v>97</v>
      </c>
      <c r="C8458" t="s">
        <v>104</v>
      </c>
      <c r="D8458" t="s">
        <v>78</v>
      </c>
      <c r="E8458" t="s">
        <v>110</v>
      </c>
      <c r="F8458">
        <v>9</v>
      </c>
      <c r="G8458">
        <v>71.712493896484375</v>
      </c>
      <c r="H8458">
        <v>71.464958190917969</v>
      </c>
      <c r="I8458">
        <v>0.24753116071224213</v>
      </c>
      <c r="J8458">
        <v>3.4517159219831228E-3</v>
      </c>
      <c r="K8458">
        <v>-2.548008918762207</v>
      </c>
      <c r="L8458">
        <v>-0.89638113975524902</v>
      </c>
      <c r="M8458">
        <v>0.24753116071224213</v>
      </c>
      <c r="N8458">
        <v>1.3914434909820557</v>
      </c>
      <c r="O8458">
        <v>3.0430712699890137</v>
      </c>
      <c r="P8458">
        <v>-3.3405055999755859</v>
      </c>
      <c r="Q8458">
        <v>3.8355679512023926</v>
      </c>
      <c r="R8458">
        <v>537</v>
      </c>
      <c r="S8458">
        <v>4.7583808898925781</v>
      </c>
      <c r="T8458">
        <v>2.1813714504241943</v>
      </c>
      <c r="U8458">
        <v>73.68121337890625</v>
      </c>
      <c r="V8458">
        <v>89.462066650390625</v>
      </c>
      <c r="W8458">
        <v>70.923179626464844</v>
      </c>
    </row>
    <row r="8459" spans="1:23" x14ac:dyDescent="0.25">
      <c r="A8459" t="s">
        <v>85</v>
      </c>
      <c r="B8459" t="s">
        <v>97</v>
      </c>
      <c r="C8459" t="s">
        <v>104</v>
      </c>
      <c r="D8459" t="s">
        <v>78</v>
      </c>
      <c r="E8459" t="s">
        <v>110</v>
      </c>
      <c r="F8459">
        <v>10</v>
      </c>
      <c r="G8459">
        <v>75.297340393066406</v>
      </c>
      <c r="H8459">
        <v>75.256401062011719</v>
      </c>
      <c r="I8459">
        <v>4.0938306599855423E-2</v>
      </c>
      <c r="J8459">
        <v>5.436885985545814E-4</v>
      </c>
      <c r="K8459">
        <v>-2.7948861122131348</v>
      </c>
      <c r="L8459">
        <v>-1.1194580793380737</v>
      </c>
      <c r="M8459">
        <v>4.0938306599855423E-2</v>
      </c>
      <c r="N8459">
        <v>1.2013345956802368</v>
      </c>
      <c r="O8459">
        <v>2.8767626285552979</v>
      </c>
      <c r="P8459">
        <v>-3.5988028049468994</v>
      </c>
      <c r="Q8459">
        <v>3.6806795597076416</v>
      </c>
      <c r="R8459">
        <v>537</v>
      </c>
      <c r="S8459">
        <v>4.896507740020752</v>
      </c>
      <c r="T8459">
        <v>2.2128055095672607</v>
      </c>
      <c r="U8459">
        <v>73.68121337890625</v>
      </c>
      <c r="V8459">
        <v>89.462066650390625</v>
      </c>
      <c r="W8459">
        <v>73.844284057617188</v>
      </c>
    </row>
    <row r="8460" spans="1:23" x14ac:dyDescent="0.25">
      <c r="A8460" t="s">
        <v>85</v>
      </c>
      <c r="B8460" t="s">
        <v>97</v>
      </c>
      <c r="C8460" t="s">
        <v>104</v>
      </c>
      <c r="D8460" t="s">
        <v>78</v>
      </c>
      <c r="E8460" t="s">
        <v>110</v>
      </c>
      <c r="F8460">
        <v>11</v>
      </c>
      <c r="G8460">
        <v>78.669349670410156</v>
      </c>
      <c r="H8460">
        <v>79.91473388671875</v>
      </c>
      <c r="I8460">
        <v>-1.2453833818435669</v>
      </c>
      <c r="J8460">
        <v>-1.5830604359507561E-2</v>
      </c>
      <c r="K8460">
        <v>-4.1356463432312012</v>
      </c>
      <c r="L8460">
        <v>-2.4280555248260498</v>
      </c>
      <c r="M8460">
        <v>-1.2453833818435669</v>
      </c>
      <c r="N8460">
        <v>-6.2711261212825775E-2</v>
      </c>
      <c r="O8460">
        <v>1.6448794603347778</v>
      </c>
      <c r="P8460">
        <v>-4.9549956321716309</v>
      </c>
      <c r="Q8460">
        <v>2.4642288684844971</v>
      </c>
      <c r="R8460">
        <v>537</v>
      </c>
      <c r="S8460">
        <v>5.0863065719604492</v>
      </c>
      <c r="T8460">
        <v>2.2552840709686279</v>
      </c>
      <c r="U8460">
        <v>73.68121337890625</v>
      </c>
      <c r="V8460">
        <v>89.462066650390625</v>
      </c>
      <c r="W8460">
        <v>76.740310668945313</v>
      </c>
    </row>
    <row r="8461" spans="1:23" x14ac:dyDescent="0.25">
      <c r="A8461" t="s">
        <v>85</v>
      </c>
      <c r="B8461" t="s">
        <v>97</v>
      </c>
      <c r="C8461" t="s">
        <v>104</v>
      </c>
      <c r="D8461" t="s">
        <v>78</v>
      </c>
      <c r="E8461" t="s">
        <v>110</v>
      </c>
      <c r="F8461">
        <v>12</v>
      </c>
      <c r="G8461">
        <v>78.437904357910156</v>
      </c>
      <c r="H8461">
        <v>79.796012878417969</v>
      </c>
      <c r="I8461">
        <v>-1.3581122159957886</v>
      </c>
      <c r="J8461">
        <v>-1.7314488068223E-2</v>
      </c>
      <c r="K8461">
        <v>-4.282353401184082</v>
      </c>
      <c r="L8461">
        <v>-2.5546879768371582</v>
      </c>
      <c r="M8461">
        <v>-1.3581122159957886</v>
      </c>
      <c r="N8461">
        <v>-0.16153636574745178</v>
      </c>
      <c r="O8461">
        <v>1.5661290884017944</v>
      </c>
      <c r="P8461">
        <v>-5.111335277557373</v>
      </c>
      <c r="Q8461">
        <v>2.3951108455657959</v>
      </c>
      <c r="R8461">
        <v>537</v>
      </c>
      <c r="S8461">
        <v>5.2066001892089844</v>
      </c>
      <c r="T8461">
        <v>2.2817976474761963</v>
      </c>
      <c r="U8461">
        <v>73.68121337890625</v>
      </c>
      <c r="V8461">
        <v>89.462066650390625</v>
      </c>
      <c r="W8461">
        <v>79.079620361328125</v>
      </c>
    </row>
    <row r="8462" spans="1:23" x14ac:dyDescent="0.25">
      <c r="A8462" t="s">
        <v>85</v>
      </c>
      <c r="B8462" t="s">
        <v>97</v>
      </c>
      <c r="C8462" t="s">
        <v>104</v>
      </c>
      <c r="D8462" t="s">
        <v>78</v>
      </c>
      <c r="E8462" t="s">
        <v>110</v>
      </c>
      <c r="F8462">
        <v>13</v>
      </c>
      <c r="G8462">
        <v>78.0308837890625</v>
      </c>
      <c r="H8462">
        <v>78.525184631347656</v>
      </c>
      <c r="I8462">
        <v>-0.49430611729621887</v>
      </c>
      <c r="J8462">
        <v>-6.3347495160996914E-3</v>
      </c>
      <c r="K8462">
        <v>-3.3445799350738525</v>
      </c>
      <c r="L8462">
        <v>-1.660615086555481</v>
      </c>
      <c r="M8462">
        <v>-0.49430611729621887</v>
      </c>
      <c r="N8462">
        <v>0.67200285196304321</v>
      </c>
      <c r="O8462">
        <v>2.3559677600860596</v>
      </c>
      <c r="P8462">
        <v>-4.1525931358337402</v>
      </c>
      <c r="Q8462">
        <v>3.1639809608459473</v>
      </c>
      <c r="R8462">
        <v>537</v>
      </c>
      <c r="S8462">
        <v>4.9465341567993164</v>
      </c>
      <c r="T8462">
        <v>2.2240805625915527</v>
      </c>
      <c r="U8462">
        <v>73.68121337890625</v>
      </c>
      <c r="V8462">
        <v>89.462066650390625</v>
      </c>
      <c r="W8462">
        <v>81.084732055664062</v>
      </c>
    </row>
    <row r="8463" spans="1:23" x14ac:dyDescent="0.25">
      <c r="A8463" t="s">
        <v>85</v>
      </c>
      <c r="B8463" t="s">
        <v>97</v>
      </c>
      <c r="C8463" t="s">
        <v>104</v>
      </c>
      <c r="D8463" t="s">
        <v>78</v>
      </c>
      <c r="E8463" t="s">
        <v>110</v>
      </c>
      <c r="F8463">
        <v>14</v>
      </c>
      <c r="G8463">
        <v>78.669624328613281</v>
      </c>
      <c r="H8463">
        <v>79.613189697265625</v>
      </c>
      <c r="I8463">
        <v>-0.94356840848922729</v>
      </c>
      <c r="J8463">
        <v>-1.1994062922894955E-2</v>
      </c>
      <c r="K8463">
        <v>-3.7289342880249023</v>
      </c>
      <c r="L8463">
        <v>-2.0833175182342529</v>
      </c>
      <c r="M8463">
        <v>-0.94356840848922729</v>
      </c>
      <c r="N8463">
        <v>0.19618076086044312</v>
      </c>
      <c r="O8463">
        <v>1.8417974710464478</v>
      </c>
      <c r="P8463">
        <v>-4.5185470581054687</v>
      </c>
      <c r="Q8463">
        <v>2.6314101219177246</v>
      </c>
      <c r="R8463">
        <v>537</v>
      </c>
      <c r="S8463">
        <v>4.723808765411377</v>
      </c>
      <c r="T8463">
        <v>2.1734325885772705</v>
      </c>
      <c r="U8463">
        <v>73.68121337890625</v>
      </c>
      <c r="V8463">
        <v>89.462066650390625</v>
      </c>
      <c r="W8463">
        <v>82.571052551269531</v>
      </c>
    </row>
    <row r="8464" spans="1:23" x14ac:dyDescent="0.25">
      <c r="A8464" t="s">
        <v>85</v>
      </c>
      <c r="B8464" t="s">
        <v>97</v>
      </c>
      <c r="C8464" t="s">
        <v>104</v>
      </c>
      <c r="D8464" t="s">
        <v>78</v>
      </c>
      <c r="E8464" t="s">
        <v>110</v>
      </c>
      <c r="F8464">
        <v>15</v>
      </c>
      <c r="G8464">
        <v>71.820297241210937</v>
      </c>
      <c r="H8464">
        <v>71.544387817382812</v>
      </c>
      <c r="I8464">
        <v>0.27591219544410706</v>
      </c>
      <c r="J8464">
        <v>3.8417021278291941E-3</v>
      </c>
      <c r="K8464">
        <v>-2.3640832901000977</v>
      </c>
      <c r="L8464">
        <v>-0.80435258150100708</v>
      </c>
      <c r="M8464">
        <v>0.27591219544410706</v>
      </c>
      <c r="N8464">
        <v>1.3561769723892212</v>
      </c>
      <c r="O8464">
        <v>2.915907621383667</v>
      </c>
      <c r="P8464">
        <v>-3.112485408782959</v>
      </c>
      <c r="Q8464">
        <v>3.6643097400665283</v>
      </c>
      <c r="R8464">
        <v>537</v>
      </c>
      <c r="S8464">
        <v>4.2435979843139648</v>
      </c>
      <c r="T8464">
        <v>2.0599994659423828</v>
      </c>
      <c r="U8464">
        <v>73.68121337890625</v>
      </c>
      <c r="V8464">
        <v>89.462066650390625</v>
      </c>
      <c r="W8464">
        <v>83.720985412597656</v>
      </c>
    </row>
    <row r="8465" spans="1:23" x14ac:dyDescent="0.25">
      <c r="A8465" t="s">
        <v>85</v>
      </c>
      <c r="B8465" t="s">
        <v>97</v>
      </c>
      <c r="C8465" t="s">
        <v>104</v>
      </c>
      <c r="D8465" t="s">
        <v>78</v>
      </c>
      <c r="E8465" t="s">
        <v>110</v>
      </c>
      <c r="F8465">
        <v>16</v>
      </c>
      <c r="G8465">
        <v>57.65960693359375</v>
      </c>
      <c r="H8465">
        <v>59.115364074707031</v>
      </c>
      <c r="I8465">
        <v>-1.4557534456253052</v>
      </c>
      <c r="J8465">
        <v>-2.5247370824217796E-2</v>
      </c>
      <c r="K8465">
        <v>-3.8055624961853027</v>
      </c>
      <c r="L8465">
        <v>-2.41727614402771</v>
      </c>
      <c r="M8465">
        <v>-1.4557534456253052</v>
      </c>
      <c r="N8465">
        <v>-0.49423065781593323</v>
      </c>
      <c r="O8465">
        <v>0.89405554533004761</v>
      </c>
      <c r="P8465">
        <v>-4.4717006683349609</v>
      </c>
      <c r="Q8465">
        <v>1.5601937770843506</v>
      </c>
      <c r="R8465">
        <v>537</v>
      </c>
      <c r="S8465">
        <v>3.3619632720947266</v>
      </c>
      <c r="T8465">
        <v>1.8335657119750977</v>
      </c>
      <c r="U8465">
        <v>73.68121337890625</v>
      </c>
      <c r="V8465">
        <v>89.462066650390625</v>
      </c>
      <c r="W8465">
        <v>83.872787475585938</v>
      </c>
    </row>
    <row r="8466" spans="1:23" x14ac:dyDescent="0.25">
      <c r="A8466" t="s">
        <v>85</v>
      </c>
      <c r="B8466" t="s">
        <v>97</v>
      </c>
      <c r="C8466" t="s">
        <v>104</v>
      </c>
      <c r="D8466" t="s">
        <v>78</v>
      </c>
      <c r="E8466" t="s">
        <v>110</v>
      </c>
      <c r="F8466">
        <v>17</v>
      </c>
      <c r="G8466">
        <v>44.957565307617188</v>
      </c>
      <c r="H8466">
        <v>46.513916015625</v>
      </c>
      <c r="I8466">
        <v>-1.5563502311706543</v>
      </c>
      <c r="J8466">
        <v>-3.4618206322193146E-2</v>
      </c>
      <c r="K8466">
        <v>-3.430795431137085</v>
      </c>
      <c r="L8466">
        <v>-2.3233580589294434</v>
      </c>
      <c r="M8466">
        <v>-1.5563502311706543</v>
      </c>
      <c r="N8466">
        <v>-0.78934246301651001</v>
      </c>
      <c r="O8466">
        <v>0.31809490919113159</v>
      </c>
      <c r="P8466">
        <v>-3.9621744155883789</v>
      </c>
      <c r="Q8466">
        <v>0.84947407245635986</v>
      </c>
      <c r="R8466">
        <v>537</v>
      </c>
      <c r="S8466">
        <v>2.1393077373504639</v>
      </c>
      <c r="T8466">
        <v>1.4626373052597046</v>
      </c>
      <c r="U8466">
        <v>73.68121337890625</v>
      </c>
      <c r="V8466">
        <v>89.462066650390625</v>
      </c>
      <c r="W8466">
        <v>83.471878051757812</v>
      </c>
    </row>
    <row r="8467" spans="1:23" x14ac:dyDescent="0.25">
      <c r="A8467" t="s">
        <v>85</v>
      </c>
      <c r="B8467" t="s">
        <v>97</v>
      </c>
      <c r="C8467" t="s">
        <v>104</v>
      </c>
      <c r="D8467" t="s">
        <v>78</v>
      </c>
      <c r="E8467" t="s">
        <v>110</v>
      </c>
      <c r="F8467">
        <v>18</v>
      </c>
      <c r="G8467">
        <v>35.730495452880859</v>
      </c>
      <c r="H8467">
        <v>38.003559112548828</v>
      </c>
      <c r="I8467">
        <v>-2.2730634212493896</v>
      </c>
      <c r="J8467">
        <v>-6.3616901636123657E-2</v>
      </c>
      <c r="K8467">
        <v>-4.0630388259887695</v>
      </c>
      <c r="L8467">
        <v>-3.0055067539215088</v>
      </c>
      <c r="M8467">
        <v>-2.2730634212493896</v>
      </c>
      <c r="N8467">
        <v>-1.540619969367981</v>
      </c>
      <c r="O8467">
        <v>-0.48308807611465454</v>
      </c>
      <c r="P8467">
        <v>-4.5704717636108398</v>
      </c>
      <c r="Q8467">
        <v>2.4345053359866142E-2</v>
      </c>
      <c r="R8467">
        <v>537</v>
      </c>
      <c r="S8467">
        <v>1.9508413076400757</v>
      </c>
      <c r="T8467">
        <v>1.3967251777648926</v>
      </c>
      <c r="U8467">
        <v>73.68121337890625</v>
      </c>
      <c r="V8467">
        <v>89.462066650390625</v>
      </c>
      <c r="W8467">
        <v>81.724998474121094</v>
      </c>
    </row>
    <row r="8468" spans="1:23" x14ac:dyDescent="0.25">
      <c r="A8468" t="s">
        <v>85</v>
      </c>
      <c r="B8468" t="s">
        <v>97</v>
      </c>
      <c r="C8468" t="s">
        <v>104</v>
      </c>
      <c r="D8468" t="s">
        <v>78</v>
      </c>
      <c r="E8468" t="s">
        <v>110</v>
      </c>
      <c r="F8468">
        <v>19</v>
      </c>
      <c r="G8468">
        <v>30.828359603881836</v>
      </c>
      <c r="H8468">
        <v>31.865152359008789</v>
      </c>
      <c r="I8468">
        <v>-1.036791205406189</v>
      </c>
      <c r="J8468">
        <v>-3.3631086349487305E-2</v>
      </c>
      <c r="K8468">
        <v>-2.7130305767059326</v>
      </c>
      <c r="L8468">
        <v>-1.7226947546005249</v>
      </c>
      <c r="M8468">
        <v>-1.036791205406189</v>
      </c>
      <c r="N8468">
        <v>-0.35088759660720825</v>
      </c>
      <c r="O8468">
        <v>0.63944828510284424</v>
      </c>
      <c r="P8468">
        <v>-3.1882212162017822</v>
      </c>
      <c r="Q8468">
        <v>1.1146388053894043</v>
      </c>
      <c r="R8468">
        <v>537</v>
      </c>
      <c r="S8468">
        <v>1.7108029127120972</v>
      </c>
      <c r="T8468">
        <v>1.3079766035079956</v>
      </c>
      <c r="U8468">
        <v>73.68121337890625</v>
      </c>
      <c r="V8468">
        <v>89.462066650390625</v>
      </c>
      <c r="W8468">
        <v>78.948356628417969</v>
      </c>
    </row>
    <row r="8469" spans="1:23" x14ac:dyDescent="0.25">
      <c r="A8469" t="s">
        <v>85</v>
      </c>
      <c r="B8469" t="s">
        <v>97</v>
      </c>
      <c r="C8469" t="s">
        <v>104</v>
      </c>
      <c r="D8469" t="s">
        <v>78</v>
      </c>
      <c r="E8469" t="s">
        <v>110</v>
      </c>
      <c r="F8469">
        <v>20</v>
      </c>
      <c r="G8469">
        <v>30.871318817138672</v>
      </c>
      <c r="H8469">
        <v>31.583957672119141</v>
      </c>
      <c r="I8469">
        <v>-0.71263724565505981</v>
      </c>
      <c r="J8469">
        <v>-2.3084120824933052E-2</v>
      </c>
      <c r="K8469">
        <v>-2.4738783836364746</v>
      </c>
      <c r="L8469">
        <v>-1.4333227872848511</v>
      </c>
      <c r="M8469">
        <v>-0.71263724565505981</v>
      </c>
      <c r="N8469">
        <v>8.0483183264732361E-3</v>
      </c>
      <c r="O8469">
        <v>1.0486037731170654</v>
      </c>
      <c r="P8469">
        <v>-2.97316575050354</v>
      </c>
      <c r="Q8469">
        <v>1.5478911399841309</v>
      </c>
      <c r="R8469">
        <v>537</v>
      </c>
      <c r="S8469">
        <v>1.8887104988098145</v>
      </c>
      <c r="T8469">
        <v>1.3743036985397339</v>
      </c>
      <c r="U8469">
        <v>73.68121337890625</v>
      </c>
      <c r="V8469">
        <v>89.462066650390625</v>
      </c>
      <c r="W8469">
        <v>74.604469299316406</v>
      </c>
    </row>
    <row r="8470" spans="1:23" x14ac:dyDescent="0.25">
      <c r="A8470" t="s">
        <v>85</v>
      </c>
      <c r="B8470" t="s">
        <v>97</v>
      </c>
      <c r="C8470" t="s">
        <v>104</v>
      </c>
      <c r="D8470" t="s">
        <v>78</v>
      </c>
      <c r="E8470" t="s">
        <v>110</v>
      </c>
      <c r="F8470">
        <v>21</v>
      </c>
      <c r="G8470">
        <v>32.398990631103516</v>
      </c>
      <c r="H8470">
        <v>32.510646820068359</v>
      </c>
      <c r="I8470">
        <v>-0.11165645718574524</v>
      </c>
      <c r="J8470">
        <v>-3.4462942276149988E-3</v>
      </c>
      <c r="K8470">
        <v>-1.9155312776565552</v>
      </c>
      <c r="L8470">
        <v>-0.84978741407394409</v>
      </c>
      <c r="M8470">
        <v>-0.11165645718574524</v>
      </c>
      <c r="N8470">
        <v>0.62647449970245361</v>
      </c>
      <c r="O8470">
        <v>1.6922183036804199</v>
      </c>
      <c r="P8470">
        <v>-2.4269046783447266</v>
      </c>
      <c r="Q8470">
        <v>2.2035918235778809</v>
      </c>
      <c r="R8470">
        <v>537</v>
      </c>
      <c r="S8470">
        <v>1.9812561273574829</v>
      </c>
      <c r="T8470">
        <v>1.4075709581375122</v>
      </c>
      <c r="U8470">
        <v>73.68121337890625</v>
      </c>
      <c r="V8470">
        <v>89.462066650390625</v>
      </c>
      <c r="W8470">
        <v>71.596824645996094</v>
      </c>
    </row>
    <row r="8471" spans="1:23" x14ac:dyDescent="0.25">
      <c r="A8471" t="s">
        <v>85</v>
      </c>
      <c r="B8471" t="s">
        <v>97</v>
      </c>
      <c r="C8471" t="s">
        <v>104</v>
      </c>
      <c r="D8471" t="s">
        <v>78</v>
      </c>
      <c r="E8471" t="s">
        <v>110</v>
      </c>
      <c r="F8471">
        <v>22</v>
      </c>
      <c r="G8471">
        <v>28.894760131835937</v>
      </c>
      <c r="H8471">
        <v>29.291969299316406</v>
      </c>
      <c r="I8471">
        <v>-0.39721044898033142</v>
      </c>
      <c r="J8471">
        <v>-1.3746798969805241E-2</v>
      </c>
      <c r="K8471">
        <v>-2.0805096626281738</v>
      </c>
      <c r="L8471">
        <v>-1.0860028266906738</v>
      </c>
      <c r="M8471">
        <v>-0.39721044898033142</v>
      </c>
      <c r="N8471">
        <v>0.29158195853233337</v>
      </c>
      <c r="O8471">
        <v>1.2860888242721558</v>
      </c>
      <c r="P8471">
        <v>-2.557701587677002</v>
      </c>
      <c r="Q8471">
        <v>1.7632807493209839</v>
      </c>
      <c r="R8471">
        <v>537</v>
      </c>
      <c r="S8471">
        <v>1.7252439260482788</v>
      </c>
      <c r="T8471">
        <v>1.3134853839874268</v>
      </c>
      <c r="U8471">
        <v>73.68121337890625</v>
      </c>
      <c r="V8471">
        <v>89.462066650390625</v>
      </c>
      <c r="W8471">
        <v>69.956878662109375</v>
      </c>
    </row>
    <row r="8472" spans="1:23" x14ac:dyDescent="0.25">
      <c r="A8472" t="s">
        <v>85</v>
      </c>
      <c r="B8472" t="s">
        <v>97</v>
      </c>
      <c r="C8472" t="s">
        <v>104</v>
      </c>
      <c r="D8472" t="s">
        <v>78</v>
      </c>
      <c r="E8472" t="s">
        <v>110</v>
      </c>
      <c r="F8472">
        <v>23</v>
      </c>
      <c r="G8472">
        <v>25.31822395324707</v>
      </c>
      <c r="H8472">
        <v>26.19453239440918</v>
      </c>
      <c r="I8472">
        <v>-0.87630802392959595</v>
      </c>
      <c r="J8472">
        <v>-3.4611750394105911E-2</v>
      </c>
      <c r="K8472">
        <v>-2.6239566802978516</v>
      </c>
      <c r="L8472">
        <v>-1.591431736946106</v>
      </c>
      <c r="M8472">
        <v>-0.87630802392959595</v>
      </c>
      <c r="N8472">
        <v>-0.16118434071540833</v>
      </c>
      <c r="O8472">
        <v>0.87134069204330444</v>
      </c>
      <c r="P8472">
        <v>-3.1193909645080566</v>
      </c>
      <c r="Q8472">
        <v>1.3667747974395752</v>
      </c>
      <c r="R8472">
        <v>537</v>
      </c>
      <c r="S8472">
        <v>1.859670877456665</v>
      </c>
      <c r="T8472">
        <v>1.3636975288391113</v>
      </c>
      <c r="U8472">
        <v>73.68121337890625</v>
      </c>
      <c r="V8472">
        <v>89.462066650390625</v>
      </c>
      <c r="W8472">
        <v>68.720733642578125</v>
      </c>
    </row>
    <row r="8473" spans="1:23" x14ac:dyDescent="0.25">
      <c r="A8473" t="s">
        <v>85</v>
      </c>
      <c r="B8473" t="s">
        <v>97</v>
      </c>
      <c r="C8473" t="s">
        <v>104</v>
      </c>
      <c r="D8473" t="s">
        <v>78</v>
      </c>
      <c r="E8473" t="s">
        <v>110</v>
      </c>
      <c r="F8473">
        <v>24</v>
      </c>
      <c r="G8473">
        <v>22.893545150756836</v>
      </c>
      <c r="H8473">
        <v>22.710769653320313</v>
      </c>
      <c r="I8473">
        <v>0.18277457356452942</v>
      </c>
      <c r="J8473">
        <v>7.9836724326014519E-3</v>
      </c>
      <c r="K8473">
        <v>-1.4562239646911621</v>
      </c>
      <c r="L8473">
        <v>-0.4878903329372406</v>
      </c>
      <c r="M8473">
        <v>0.18277457356452942</v>
      </c>
      <c r="N8473">
        <v>0.85343945026397705</v>
      </c>
      <c r="O8473">
        <v>1.8217730522155762</v>
      </c>
      <c r="P8473">
        <v>-1.9208571910858154</v>
      </c>
      <c r="Q8473">
        <v>2.2864062786102295</v>
      </c>
      <c r="R8473">
        <v>537</v>
      </c>
      <c r="S8473">
        <v>1.635629415512085</v>
      </c>
      <c r="T8473">
        <v>1.2789173126220703</v>
      </c>
      <c r="U8473">
        <v>73.68121337890625</v>
      </c>
      <c r="V8473">
        <v>89.462066650390625</v>
      </c>
      <c r="W8473">
        <v>68.011299133300781</v>
      </c>
    </row>
    <row r="8474" spans="1:23" x14ac:dyDescent="0.25">
      <c r="A8474" t="s">
        <v>85</v>
      </c>
      <c r="B8474" t="s">
        <v>97</v>
      </c>
      <c r="C8474" t="s">
        <v>104</v>
      </c>
      <c r="D8474" t="s">
        <v>78</v>
      </c>
      <c r="E8474" t="s">
        <v>111</v>
      </c>
      <c r="F8474">
        <v>1</v>
      </c>
      <c r="G8474">
        <v>27.080751419067383</v>
      </c>
      <c r="H8474">
        <v>23.042980194091797</v>
      </c>
      <c r="I8474">
        <v>4.0377707481384277</v>
      </c>
      <c r="J8474">
        <v>0.1491011381149292</v>
      </c>
      <c r="K8474">
        <v>2.1469199657440186</v>
      </c>
      <c r="L8474">
        <v>3.2640500068664551</v>
      </c>
      <c r="M8474">
        <v>4.0377707481384277</v>
      </c>
      <c r="N8474">
        <v>4.8114914894104004</v>
      </c>
      <c r="O8474">
        <v>5.928621768951416</v>
      </c>
      <c r="P8474">
        <v>1.6108900308609009</v>
      </c>
      <c r="Q8474">
        <v>6.4646515846252441</v>
      </c>
      <c r="R8474">
        <v>535</v>
      </c>
      <c r="S8474">
        <v>2.1769194602966309</v>
      </c>
      <c r="T8474">
        <v>1.4754387140274048</v>
      </c>
      <c r="U8474">
        <v>80.12298583984375</v>
      </c>
      <c r="V8474">
        <v>95.287261962890625</v>
      </c>
      <c r="W8474">
        <v>73.905525207519531</v>
      </c>
    </row>
    <row r="8475" spans="1:23" x14ac:dyDescent="0.25">
      <c r="A8475" t="s">
        <v>85</v>
      </c>
      <c r="B8475" t="s">
        <v>97</v>
      </c>
      <c r="C8475" t="s">
        <v>104</v>
      </c>
      <c r="D8475" t="s">
        <v>78</v>
      </c>
      <c r="E8475" t="s">
        <v>111</v>
      </c>
      <c r="F8475">
        <v>2</v>
      </c>
      <c r="G8475">
        <v>26.208017349243164</v>
      </c>
      <c r="H8475">
        <v>23.338829040527344</v>
      </c>
      <c r="I8475">
        <v>2.8691887855529785</v>
      </c>
      <c r="J8475">
        <v>0.10947751998901367</v>
      </c>
      <c r="K8475">
        <v>0.9495389461517334</v>
      </c>
      <c r="L8475">
        <v>2.0836837291717529</v>
      </c>
      <c r="M8475">
        <v>2.8691887855529785</v>
      </c>
      <c r="N8475">
        <v>3.6546938419342041</v>
      </c>
      <c r="O8475">
        <v>4.7888388633728027</v>
      </c>
      <c r="P8475">
        <v>0.40534487366676331</v>
      </c>
      <c r="Q8475">
        <v>5.3330326080322266</v>
      </c>
      <c r="R8475">
        <v>535</v>
      </c>
      <c r="S8475">
        <v>2.2437365055084229</v>
      </c>
      <c r="T8475">
        <v>1.497910737991333</v>
      </c>
      <c r="U8475">
        <v>80.12298583984375</v>
      </c>
      <c r="V8475">
        <v>95.287261962890625</v>
      </c>
      <c r="W8475">
        <v>72.685272216796875</v>
      </c>
    </row>
    <row r="8476" spans="1:23" x14ac:dyDescent="0.25">
      <c r="A8476" t="s">
        <v>85</v>
      </c>
      <c r="B8476" t="s">
        <v>97</v>
      </c>
      <c r="C8476" t="s">
        <v>104</v>
      </c>
      <c r="D8476" t="s">
        <v>78</v>
      </c>
      <c r="E8476" t="s">
        <v>111</v>
      </c>
      <c r="F8476">
        <v>3</v>
      </c>
      <c r="G8476">
        <v>26.576803207397461</v>
      </c>
      <c r="H8476">
        <v>23.273778915405273</v>
      </c>
      <c r="I8476">
        <v>3.3030235767364502</v>
      </c>
      <c r="J8476">
        <v>0.12428220361471176</v>
      </c>
      <c r="K8476">
        <v>1.4131165742874146</v>
      </c>
      <c r="L8476">
        <v>2.5296890735626221</v>
      </c>
      <c r="M8476">
        <v>3.3030235767364502</v>
      </c>
      <c r="N8476">
        <v>4.0763583183288574</v>
      </c>
      <c r="O8476">
        <v>5.1929306983947754</v>
      </c>
      <c r="P8476">
        <v>0.87735426425933838</v>
      </c>
      <c r="Q8476">
        <v>5.7286930084228516</v>
      </c>
      <c r="R8476">
        <v>535</v>
      </c>
      <c r="S8476">
        <v>2.1747467517852783</v>
      </c>
      <c r="T8476">
        <v>1.4747022390365601</v>
      </c>
      <c r="U8476">
        <v>80.12298583984375</v>
      </c>
      <c r="V8476">
        <v>95.287261962890625</v>
      </c>
      <c r="W8476">
        <v>71.863349914550781</v>
      </c>
    </row>
    <row r="8477" spans="1:23" x14ac:dyDescent="0.25">
      <c r="A8477" t="s">
        <v>85</v>
      </c>
      <c r="B8477" t="s">
        <v>97</v>
      </c>
      <c r="C8477" t="s">
        <v>104</v>
      </c>
      <c r="D8477" t="s">
        <v>78</v>
      </c>
      <c r="E8477" t="s">
        <v>111</v>
      </c>
      <c r="F8477">
        <v>4</v>
      </c>
      <c r="G8477">
        <v>25.432279586791992</v>
      </c>
      <c r="H8477">
        <v>23.950387954711914</v>
      </c>
      <c r="I8477">
        <v>1.4818935394287109</v>
      </c>
      <c r="J8477">
        <v>5.8268215507268906E-2</v>
      </c>
      <c r="K8477">
        <v>-0.28484076261520386</v>
      </c>
      <c r="L8477">
        <v>0.75896018743515015</v>
      </c>
      <c r="M8477">
        <v>1.4818935394287109</v>
      </c>
      <c r="N8477">
        <v>2.204826831817627</v>
      </c>
      <c r="O8477">
        <v>3.2486279010772705</v>
      </c>
      <c r="P8477">
        <v>-0.78568542003631592</v>
      </c>
      <c r="Q8477">
        <v>3.7494723796844482</v>
      </c>
      <c r="R8477">
        <v>535</v>
      </c>
      <c r="S8477">
        <v>1.9005107879638672</v>
      </c>
      <c r="T8477">
        <v>1.3785901069641113</v>
      </c>
      <c r="U8477">
        <v>80.12298583984375</v>
      </c>
      <c r="V8477">
        <v>95.287261962890625</v>
      </c>
      <c r="W8477">
        <v>71.025550842285156</v>
      </c>
    </row>
    <row r="8478" spans="1:23" x14ac:dyDescent="0.25">
      <c r="A8478" t="s">
        <v>85</v>
      </c>
      <c r="B8478" t="s">
        <v>97</v>
      </c>
      <c r="C8478" t="s">
        <v>104</v>
      </c>
      <c r="D8478" t="s">
        <v>78</v>
      </c>
      <c r="E8478" t="s">
        <v>111</v>
      </c>
      <c r="F8478">
        <v>5</v>
      </c>
      <c r="G8478">
        <v>29.005264282226563</v>
      </c>
      <c r="H8478">
        <v>27.369646072387695</v>
      </c>
      <c r="I8478">
        <v>1.6356194019317627</v>
      </c>
      <c r="J8478">
        <v>5.6390434503555298E-2</v>
      </c>
      <c r="K8478">
        <v>-0.25080007314682007</v>
      </c>
      <c r="L8478">
        <v>0.86371183395385742</v>
      </c>
      <c r="M8478">
        <v>1.6356194019317627</v>
      </c>
      <c r="N8478">
        <v>2.407526969909668</v>
      </c>
      <c r="O8478">
        <v>3.5220389366149902</v>
      </c>
      <c r="P8478">
        <v>-0.78557378053665161</v>
      </c>
      <c r="Q8478">
        <v>4.0568127632141113</v>
      </c>
      <c r="R8478">
        <v>535</v>
      </c>
      <c r="S8478">
        <v>2.1667280197143555</v>
      </c>
      <c r="T8478">
        <v>1.4719809293746948</v>
      </c>
      <c r="U8478">
        <v>80.12298583984375</v>
      </c>
      <c r="V8478">
        <v>95.287261962890625</v>
      </c>
      <c r="W8478">
        <v>70.022933959960938</v>
      </c>
    </row>
    <row r="8479" spans="1:23" x14ac:dyDescent="0.25">
      <c r="A8479" t="s">
        <v>85</v>
      </c>
      <c r="B8479" t="s">
        <v>97</v>
      </c>
      <c r="C8479" t="s">
        <v>104</v>
      </c>
      <c r="D8479" t="s">
        <v>78</v>
      </c>
      <c r="E8479" t="s">
        <v>111</v>
      </c>
      <c r="F8479">
        <v>6</v>
      </c>
      <c r="G8479">
        <v>37.582412719726563</v>
      </c>
      <c r="H8479">
        <v>36.255313873291016</v>
      </c>
      <c r="I8479">
        <v>1.3270971775054932</v>
      </c>
      <c r="J8479">
        <v>3.5311654210090637E-2</v>
      </c>
      <c r="K8479">
        <v>-0.60804843902587891</v>
      </c>
      <c r="L8479">
        <v>0.53525125980377197</v>
      </c>
      <c r="M8479">
        <v>1.3270971775054932</v>
      </c>
      <c r="N8479">
        <v>2.1189429759979248</v>
      </c>
      <c r="O8479">
        <v>3.2622427940368652</v>
      </c>
      <c r="P8479">
        <v>-1.1566352844238281</v>
      </c>
      <c r="Q8479">
        <v>3.8108296394348145</v>
      </c>
      <c r="R8479">
        <v>535</v>
      </c>
      <c r="S8479">
        <v>2.2801065444946289</v>
      </c>
      <c r="T8479">
        <v>1.5100021362304687</v>
      </c>
      <c r="U8479">
        <v>80.12298583984375</v>
      </c>
      <c r="V8479">
        <v>95.287261962890625</v>
      </c>
      <c r="W8479">
        <v>69.514122009277344</v>
      </c>
    </row>
    <row r="8480" spans="1:23" x14ac:dyDescent="0.25">
      <c r="A8480" t="s">
        <v>85</v>
      </c>
      <c r="B8480" t="s">
        <v>97</v>
      </c>
      <c r="C8480" t="s">
        <v>104</v>
      </c>
      <c r="D8480" t="s">
        <v>78</v>
      </c>
      <c r="E8480" t="s">
        <v>111</v>
      </c>
      <c r="F8480">
        <v>7</v>
      </c>
      <c r="G8480">
        <v>52.585693359375</v>
      </c>
      <c r="H8480">
        <v>51.620254516601563</v>
      </c>
      <c r="I8480">
        <v>0.96543997526168823</v>
      </c>
      <c r="J8480">
        <v>1.8359364941716194E-2</v>
      </c>
      <c r="K8480">
        <v>-1.1060965061187744</v>
      </c>
      <c r="L8480">
        <v>0.1177840456366539</v>
      </c>
      <c r="M8480">
        <v>0.96543997526168823</v>
      </c>
      <c r="N8480">
        <v>1.8130959272384644</v>
      </c>
      <c r="O8480">
        <v>3.0369763374328613</v>
      </c>
      <c r="P8480">
        <v>-1.6933482885360718</v>
      </c>
      <c r="Q8480">
        <v>3.6242282390594482</v>
      </c>
      <c r="R8480">
        <v>535</v>
      </c>
      <c r="S8480">
        <v>2.6128411293029785</v>
      </c>
      <c r="T8480">
        <v>1.6164284944534302</v>
      </c>
      <c r="U8480">
        <v>80.12298583984375</v>
      </c>
      <c r="V8480">
        <v>95.287261962890625</v>
      </c>
      <c r="W8480">
        <v>69.370170593261719</v>
      </c>
    </row>
    <row r="8481" spans="1:23" x14ac:dyDescent="0.25">
      <c r="A8481" t="s">
        <v>85</v>
      </c>
      <c r="B8481" t="s">
        <v>97</v>
      </c>
      <c r="C8481" t="s">
        <v>104</v>
      </c>
      <c r="D8481" t="s">
        <v>78</v>
      </c>
      <c r="E8481" t="s">
        <v>111</v>
      </c>
      <c r="F8481">
        <v>8</v>
      </c>
      <c r="G8481">
        <v>68.09649658203125</v>
      </c>
      <c r="H8481">
        <v>67.976303100585937</v>
      </c>
      <c r="I8481">
        <v>0.12019021064043045</v>
      </c>
      <c r="J8481">
        <v>1.7649984220042825E-3</v>
      </c>
      <c r="K8481">
        <v>-2.1966581344604492</v>
      </c>
      <c r="L8481">
        <v>-0.82784533500671387</v>
      </c>
      <c r="M8481">
        <v>0.12019021064043045</v>
      </c>
      <c r="N8481">
        <v>1.0682257413864136</v>
      </c>
      <c r="O8481">
        <v>2.4370384216308594</v>
      </c>
      <c r="P8481">
        <v>-2.8534524440765381</v>
      </c>
      <c r="Q8481">
        <v>3.0938327312469482</v>
      </c>
      <c r="R8481">
        <v>535</v>
      </c>
      <c r="S8481">
        <v>3.2683084011077881</v>
      </c>
      <c r="T8481">
        <v>1.8078463077545166</v>
      </c>
      <c r="U8481">
        <v>80.12298583984375</v>
      </c>
      <c r="V8481">
        <v>95.287261962890625</v>
      </c>
      <c r="W8481">
        <v>71.730018615722656</v>
      </c>
    </row>
    <row r="8482" spans="1:23" x14ac:dyDescent="0.25">
      <c r="A8482" t="s">
        <v>85</v>
      </c>
      <c r="B8482" t="s">
        <v>97</v>
      </c>
      <c r="C8482" t="s">
        <v>104</v>
      </c>
      <c r="D8482" t="s">
        <v>78</v>
      </c>
      <c r="E8482" t="s">
        <v>111</v>
      </c>
      <c r="F8482">
        <v>9</v>
      </c>
      <c r="G8482">
        <v>82.801422119140625</v>
      </c>
      <c r="H8482">
        <v>81.074119567871094</v>
      </c>
      <c r="I8482">
        <v>1.7273050546646118</v>
      </c>
      <c r="J8482">
        <v>2.0860813558101654E-2</v>
      </c>
      <c r="K8482">
        <v>-0.89840346574783325</v>
      </c>
      <c r="L8482">
        <v>0.65288639068603516</v>
      </c>
      <c r="M8482">
        <v>1.7273050546646118</v>
      </c>
      <c r="N8482">
        <v>2.8017237186431885</v>
      </c>
      <c r="O8482">
        <v>4.3530135154724121</v>
      </c>
      <c r="P8482">
        <v>-1.642755389213562</v>
      </c>
      <c r="Q8482">
        <v>5.0973653793334961</v>
      </c>
      <c r="R8482">
        <v>535</v>
      </c>
      <c r="S8482">
        <v>4.1977910995483398</v>
      </c>
      <c r="T8482">
        <v>2.0488512516021729</v>
      </c>
      <c r="U8482">
        <v>80.12298583984375</v>
      </c>
      <c r="V8482">
        <v>95.287261962890625</v>
      </c>
      <c r="W8482">
        <v>76.145240783691406</v>
      </c>
    </row>
    <row r="8483" spans="1:23" x14ac:dyDescent="0.25">
      <c r="A8483" t="s">
        <v>85</v>
      </c>
      <c r="B8483" t="s">
        <v>97</v>
      </c>
      <c r="C8483" t="s">
        <v>104</v>
      </c>
      <c r="D8483" t="s">
        <v>78</v>
      </c>
      <c r="E8483" t="s">
        <v>111</v>
      </c>
      <c r="F8483">
        <v>10</v>
      </c>
      <c r="G8483">
        <v>88.118789672851563</v>
      </c>
      <c r="H8483">
        <v>87.290596008300781</v>
      </c>
      <c r="I8483">
        <v>0.82819569110870361</v>
      </c>
      <c r="J8483">
        <v>9.3986280262470245E-3</v>
      </c>
      <c r="K8483">
        <v>-2.0089013576507568</v>
      </c>
      <c r="L8483">
        <v>-0.33272138237953186</v>
      </c>
      <c r="M8483">
        <v>0.82819569110870361</v>
      </c>
      <c r="N8483">
        <v>1.9891127347946167</v>
      </c>
      <c r="O8483">
        <v>3.6652927398681641</v>
      </c>
      <c r="P8483">
        <v>-2.8131787776947021</v>
      </c>
      <c r="Q8483">
        <v>4.4695701599121094</v>
      </c>
      <c r="R8483">
        <v>535</v>
      </c>
      <c r="S8483">
        <v>4.9009041786193848</v>
      </c>
      <c r="T8483">
        <v>2.2137985229492187</v>
      </c>
      <c r="U8483">
        <v>80.12298583984375</v>
      </c>
      <c r="V8483">
        <v>95.287261962890625</v>
      </c>
      <c r="W8483">
        <v>81.066642761230469</v>
      </c>
    </row>
    <row r="8484" spans="1:23" x14ac:dyDescent="0.25">
      <c r="A8484" t="s">
        <v>85</v>
      </c>
      <c r="B8484" t="s">
        <v>97</v>
      </c>
      <c r="C8484" t="s">
        <v>104</v>
      </c>
      <c r="D8484" t="s">
        <v>78</v>
      </c>
      <c r="E8484" t="s">
        <v>111</v>
      </c>
      <c r="F8484">
        <v>11</v>
      </c>
      <c r="G8484">
        <v>91.79815673828125</v>
      </c>
      <c r="H8484">
        <v>93.26202392578125</v>
      </c>
      <c r="I8484">
        <v>-1.4638705253601074</v>
      </c>
      <c r="J8484">
        <v>-1.5946622937917709E-2</v>
      </c>
      <c r="K8484">
        <v>-4.1552953720092773</v>
      </c>
      <c r="L8484">
        <v>-2.5651795864105225</v>
      </c>
      <c r="M8484">
        <v>-1.4638705253601074</v>
      </c>
      <c r="N8484">
        <v>-0.36256134510040283</v>
      </c>
      <c r="O8484">
        <v>1.2275542020797729</v>
      </c>
      <c r="P8484">
        <v>-4.9182767868041992</v>
      </c>
      <c r="Q8484">
        <v>1.9905356168746948</v>
      </c>
      <c r="R8484">
        <v>535</v>
      </c>
      <c r="S8484">
        <v>4.4105453491210937</v>
      </c>
      <c r="T8484">
        <v>2.1001298427581787</v>
      </c>
      <c r="U8484">
        <v>80.12298583984375</v>
      </c>
      <c r="V8484">
        <v>95.287261962890625</v>
      </c>
      <c r="W8484">
        <v>85.40716552734375</v>
      </c>
    </row>
    <row r="8485" spans="1:23" x14ac:dyDescent="0.25">
      <c r="A8485" t="s">
        <v>85</v>
      </c>
      <c r="B8485" t="s">
        <v>97</v>
      </c>
      <c r="C8485" t="s">
        <v>104</v>
      </c>
      <c r="D8485" t="s">
        <v>78</v>
      </c>
      <c r="E8485" t="s">
        <v>111</v>
      </c>
      <c r="F8485">
        <v>12</v>
      </c>
      <c r="G8485">
        <v>92.214950561523438</v>
      </c>
      <c r="H8485">
        <v>95.505683898925781</v>
      </c>
      <c r="I8485">
        <v>-3.2907357215881348</v>
      </c>
      <c r="J8485">
        <v>-3.5685490816831589E-2</v>
      </c>
      <c r="K8485">
        <v>-6.0516777038574219</v>
      </c>
      <c r="L8485">
        <v>-4.4204907417297363</v>
      </c>
      <c r="M8485">
        <v>-3.2907357215881348</v>
      </c>
      <c r="N8485">
        <v>-2.1609804630279541</v>
      </c>
      <c r="O8485">
        <v>-0.52979356050491333</v>
      </c>
      <c r="P8485">
        <v>-6.8343667984008789</v>
      </c>
      <c r="Q8485">
        <v>0.25289514660835266</v>
      </c>
      <c r="R8485">
        <v>535</v>
      </c>
      <c r="S8485">
        <v>4.6413302421569824</v>
      </c>
      <c r="T8485">
        <v>2.1543745994567871</v>
      </c>
      <c r="U8485">
        <v>80.12298583984375</v>
      </c>
      <c r="V8485">
        <v>95.287261962890625</v>
      </c>
      <c r="W8485">
        <v>88.370185852050781</v>
      </c>
    </row>
    <row r="8486" spans="1:23" x14ac:dyDescent="0.25">
      <c r="A8486" t="s">
        <v>85</v>
      </c>
      <c r="B8486" t="s">
        <v>97</v>
      </c>
      <c r="C8486" t="s">
        <v>104</v>
      </c>
      <c r="D8486" t="s">
        <v>78</v>
      </c>
      <c r="E8486" t="s">
        <v>111</v>
      </c>
      <c r="F8486">
        <v>13</v>
      </c>
      <c r="G8486">
        <v>93.503959655761719</v>
      </c>
      <c r="H8486">
        <v>94.7496337890625</v>
      </c>
      <c r="I8486">
        <v>-1.2456737756729126</v>
      </c>
      <c r="J8486">
        <v>-1.3322150334715843E-2</v>
      </c>
      <c r="K8486">
        <v>-4.0182552337646484</v>
      </c>
      <c r="L8486">
        <v>-2.3801918029785156</v>
      </c>
      <c r="M8486">
        <v>-1.2456737756729126</v>
      </c>
      <c r="N8486">
        <v>-0.11115586012601852</v>
      </c>
      <c r="O8486">
        <v>1.5269078016281128</v>
      </c>
      <c r="P8486">
        <v>-4.8042435646057129</v>
      </c>
      <c r="Q8486">
        <v>2.3128962516784668</v>
      </c>
      <c r="R8486">
        <v>535</v>
      </c>
      <c r="S8486">
        <v>4.6805453300476074</v>
      </c>
      <c r="T8486">
        <v>2.163456916809082</v>
      </c>
      <c r="U8486">
        <v>80.12298583984375</v>
      </c>
      <c r="V8486">
        <v>95.287261962890625</v>
      </c>
      <c r="W8486">
        <v>90.946800231933594</v>
      </c>
    </row>
    <row r="8487" spans="1:23" x14ac:dyDescent="0.25">
      <c r="A8487" t="s">
        <v>85</v>
      </c>
      <c r="B8487" t="s">
        <v>97</v>
      </c>
      <c r="C8487" t="s">
        <v>104</v>
      </c>
      <c r="D8487" t="s">
        <v>78</v>
      </c>
      <c r="E8487" t="s">
        <v>111</v>
      </c>
      <c r="F8487">
        <v>14</v>
      </c>
      <c r="G8487">
        <v>96.414085388183594</v>
      </c>
      <c r="H8487">
        <v>97.159454345703125</v>
      </c>
      <c r="I8487">
        <v>-0.74536556005477905</v>
      </c>
      <c r="J8487">
        <v>-7.7308784238994122E-3</v>
      </c>
      <c r="K8487">
        <v>-3.6099617481231689</v>
      </c>
      <c r="L8487">
        <v>-1.9175350666046143</v>
      </c>
      <c r="M8487">
        <v>-0.74536556005477905</v>
      </c>
      <c r="N8487">
        <v>0.42680394649505615</v>
      </c>
      <c r="O8487">
        <v>2.1192305088043213</v>
      </c>
      <c r="P8487">
        <v>-4.422034740447998</v>
      </c>
      <c r="Q8487">
        <v>2.9313037395477295</v>
      </c>
      <c r="R8487">
        <v>535</v>
      </c>
      <c r="S8487">
        <v>4.9963703155517578</v>
      </c>
      <c r="T8487">
        <v>2.2352561950683594</v>
      </c>
      <c r="U8487">
        <v>80.12298583984375</v>
      </c>
      <c r="V8487">
        <v>95.287261962890625</v>
      </c>
      <c r="W8487">
        <v>92.211372375488281</v>
      </c>
    </row>
    <row r="8488" spans="1:23" x14ac:dyDescent="0.25">
      <c r="A8488" t="s">
        <v>85</v>
      </c>
      <c r="B8488" t="s">
        <v>97</v>
      </c>
      <c r="C8488" t="s">
        <v>104</v>
      </c>
      <c r="D8488" t="s">
        <v>78</v>
      </c>
      <c r="E8488" t="s">
        <v>111</v>
      </c>
      <c r="F8488">
        <v>15</v>
      </c>
      <c r="G8488">
        <v>89.654342651367188</v>
      </c>
      <c r="H8488">
        <v>89.409965515136719</v>
      </c>
      <c r="I8488">
        <v>0.24438150227069855</v>
      </c>
      <c r="J8488">
        <v>2.7258188929408789E-3</v>
      </c>
      <c r="K8488">
        <v>-2.5789330005645752</v>
      </c>
      <c r="L8488">
        <v>-0.91089588403701782</v>
      </c>
      <c r="M8488">
        <v>0.24438150227069855</v>
      </c>
      <c r="N8488">
        <v>1.3996589183807373</v>
      </c>
      <c r="O8488">
        <v>3.0676958560943604</v>
      </c>
      <c r="P8488">
        <v>-3.3793032169342041</v>
      </c>
      <c r="Q8488">
        <v>3.8680663108825684</v>
      </c>
      <c r="R8488">
        <v>535</v>
      </c>
      <c r="S8488">
        <v>4.8534026145935059</v>
      </c>
      <c r="T8488">
        <v>2.2030439376831055</v>
      </c>
      <c r="U8488">
        <v>80.12298583984375</v>
      </c>
      <c r="V8488">
        <v>95.287261962890625</v>
      </c>
      <c r="W8488">
        <v>92.259422302246094</v>
      </c>
    </row>
    <row r="8489" spans="1:23" x14ac:dyDescent="0.25">
      <c r="A8489" t="s">
        <v>85</v>
      </c>
      <c r="B8489" t="s">
        <v>97</v>
      </c>
      <c r="C8489" t="s">
        <v>104</v>
      </c>
      <c r="D8489" t="s">
        <v>78</v>
      </c>
      <c r="E8489" t="s">
        <v>111</v>
      </c>
      <c r="F8489">
        <v>16</v>
      </c>
      <c r="G8489">
        <v>74.361671447753906</v>
      </c>
      <c r="H8489">
        <v>75.145294189453125</v>
      </c>
      <c r="I8489">
        <v>-0.78362387418746948</v>
      </c>
      <c r="J8489">
        <v>-1.0538008064031601E-2</v>
      </c>
      <c r="K8489">
        <v>-3.2801544666290283</v>
      </c>
      <c r="L8489">
        <v>-1.805184006690979</v>
      </c>
      <c r="M8489">
        <v>-0.78362387418746948</v>
      </c>
      <c r="N8489">
        <v>0.23793624341487885</v>
      </c>
      <c r="O8489">
        <v>1.7129068374633789</v>
      </c>
      <c r="P8489">
        <v>-3.9878864288330078</v>
      </c>
      <c r="Q8489">
        <v>2.4206385612487793</v>
      </c>
      <c r="R8489">
        <v>535</v>
      </c>
      <c r="S8489">
        <v>3.7949116230010986</v>
      </c>
      <c r="T8489">
        <v>1.948053240776062</v>
      </c>
      <c r="U8489">
        <v>80.12298583984375</v>
      </c>
      <c r="V8489">
        <v>95.287261962890625</v>
      </c>
      <c r="W8489">
        <v>91.708908081054688</v>
      </c>
    </row>
    <row r="8490" spans="1:23" x14ac:dyDescent="0.25">
      <c r="A8490" t="s">
        <v>85</v>
      </c>
      <c r="B8490" t="s">
        <v>97</v>
      </c>
      <c r="C8490" t="s">
        <v>104</v>
      </c>
      <c r="D8490" t="s">
        <v>78</v>
      </c>
      <c r="E8490" t="s">
        <v>111</v>
      </c>
      <c r="F8490">
        <v>17</v>
      </c>
      <c r="G8490">
        <v>56.526386260986328</v>
      </c>
      <c r="H8490">
        <v>58.876445770263672</v>
      </c>
      <c r="I8490">
        <v>-2.3500611782073975</v>
      </c>
      <c r="J8490">
        <v>-4.1574586182832718E-2</v>
      </c>
      <c r="K8490">
        <v>-4.567225456237793</v>
      </c>
      <c r="L8490">
        <v>-3.2573068141937256</v>
      </c>
      <c r="M8490">
        <v>-2.3500611782073975</v>
      </c>
      <c r="N8490">
        <v>-1.4428155422210693</v>
      </c>
      <c r="O8490">
        <v>-0.13289688527584076</v>
      </c>
      <c r="P8490">
        <v>-5.1957607269287109</v>
      </c>
      <c r="Q8490">
        <v>0.49563837051391602</v>
      </c>
      <c r="R8490">
        <v>535</v>
      </c>
      <c r="S8490">
        <v>2.9931163787841797</v>
      </c>
      <c r="T8490">
        <v>1.7300624847412109</v>
      </c>
      <c r="U8490">
        <v>80.12298583984375</v>
      </c>
      <c r="V8490">
        <v>95.287261962890625</v>
      </c>
      <c r="W8490">
        <v>90.548576354980469</v>
      </c>
    </row>
    <row r="8491" spans="1:23" x14ac:dyDescent="0.25">
      <c r="A8491" t="s">
        <v>85</v>
      </c>
      <c r="B8491" t="s">
        <v>97</v>
      </c>
      <c r="C8491" t="s">
        <v>104</v>
      </c>
      <c r="D8491" t="s">
        <v>78</v>
      </c>
      <c r="E8491" t="s">
        <v>111</v>
      </c>
      <c r="F8491">
        <v>18</v>
      </c>
      <c r="G8491">
        <v>42.725254058837891</v>
      </c>
      <c r="H8491">
        <v>48.281417846679688</v>
      </c>
      <c r="I8491">
        <v>-5.5561676025390625</v>
      </c>
      <c r="J8491">
        <v>-0.13004410266876221</v>
      </c>
      <c r="K8491">
        <v>-7.8658351898193359</v>
      </c>
      <c r="L8491">
        <v>-6.5012650489807129</v>
      </c>
      <c r="M8491">
        <v>-5.5561676025390625</v>
      </c>
      <c r="N8491">
        <v>-4.6110701560974121</v>
      </c>
      <c r="O8491">
        <v>-3.24649977684021</v>
      </c>
      <c r="P8491">
        <v>-8.5205936431884766</v>
      </c>
      <c r="Q8491">
        <v>-2.5917410850524902</v>
      </c>
      <c r="R8491">
        <v>535</v>
      </c>
      <c r="S8491">
        <v>3.2480809688568115</v>
      </c>
      <c r="T8491">
        <v>1.8022433519363403</v>
      </c>
      <c r="U8491">
        <v>80.12298583984375</v>
      </c>
      <c r="V8491">
        <v>95.287261962890625</v>
      </c>
      <c r="W8491">
        <v>89.1832275390625</v>
      </c>
    </row>
    <row r="8492" spans="1:23" x14ac:dyDescent="0.25">
      <c r="A8492" t="s">
        <v>85</v>
      </c>
      <c r="B8492" t="s">
        <v>97</v>
      </c>
      <c r="C8492" t="s">
        <v>104</v>
      </c>
      <c r="D8492" t="s">
        <v>78</v>
      </c>
      <c r="E8492" t="s">
        <v>111</v>
      </c>
      <c r="F8492">
        <v>19</v>
      </c>
      <c r="G8492">
        <v>39.368991851806641</v>
      </c>
      <c r="H8492">
        <v>42.743637084960937</v>
      </c>
      <c r="I8492">
        <v>-3.3746452331542969</v>
      </c>
      <c r="J8492">
        <v>-8.5718356072902679E-2</v>
      </c>
      <c r="K8492">
        <v>-5.8868703842163086</v>
      </c>
      <c r="L8492">
        <v>-4.4026274681091309</v>
      </c>
      <c r="M8492">
        <v>-3.3746452331542969</v>
      </c>
      <c r="N8492">
        <v>-2.3466629981994629</v>
      </c>
      <c r="O8492">
        <v>-0.86241990327835083</v>
      </c>
      <c r="P8492">
        <v>-6.5990514755249023</v>
      </c>
      <c r="Q8492">
        <v>-0.15023891627788544</v>
      </c>
      <c r="R8492">
        <v>535</v>
      </c>
      <c r="S8492">
        <v>3.8427755832672119</v>
      </c>
      <c r="T8492">
        <v>1.9602998495101929</v>
      </c>
      <c r="U8492">
        <v>80.12298583984375</v>
      </c>
      <c r="V8492">
        <v>95.287261962890625</v>
      </c>
      <c r="W8492">
        <v>86.464225769042969</v>
      </c>
    </row>
    <row r="8493" spans="1:23" x14ac:dyDescent="0.25">
      <c r="A8493" t="s">
        <v>85</v>
      </c>
      <c r="B8493" t="s">
        <v>97</v>
      </c>
      <c r="C8493" t="s">
        <v>104</v>
      </c>
      <c r="D8493" t="s">
        <v>78</v>
      </c>
      <c r="E8493" t="s">
        <v>111</v>
      </c>
      <c r="F8493">
        <v>20</v>
      </c>
      <c r="G8493">
        <v>39.123897552490234</v>
      </c>
      <c r="H8493">
        <v>42.221626281738281</v>
      </c>
      <c r="I8493">
        <v>-3.0977272987365723</v>
      </c>
      <c r="J8493">
        <v>-7.91773721575737E-2</v>
      </c>
      <c r="K8493">
        <v>-5.3092255592346191</v>
      </c>
      <c r="L8493">
        <v>-4.0026545524597168</v>
      </c>
      <c r="M8493">
        <v>-3.0977272987365723</v>
      </c>
      <c r="N8493">
        <v>-2.1928000450134277</v>
      </c>
      <c r="O8493">
        <v>-0.88622891902923584</v>
      </c>
      <c r="P8493">
        <v>-5.936154842376709</v>
      </c>
      <c r="Q8493">
        <v>-0.25929984450340271</v>
      </c>
      <c r="R8493">
        <v>535</v>
      </c>
      <c r="S8493">
        <v>2.9778380393981934</v>
      </c>
      <c r="T8493">
        <v>1.7256413698196411</v>
      </c>
      <c r="U8493">
        <v>80.12298583984375</v>
      </c>
      <c r="V8493">
        <v>95.287261962890625</v>
      </c>
      <c r="W8493">
        <v>82.547508239746094</v>
      </c>
    </row>
    <row r="8494" spans="1:23" x14ac:dyDescent="0.25">
      <c r="A8494" t="s">
        <v>85</v>
      </c>
      <c r="B8494" t="s">
        <v>97</v>
      </c>
      <c r="C8494" t="s">
        <v>104</v>
      </c>
      <c r="D8494" t="s">
        <v>78</v>
      </c>
      <c r="E8494" t="s">
        <v>111</v>
      </c>
      <c r="F8494">
        <v>21</v>
      </c>
      <c r="G8494">
        <v>37.685085296630859</v>
      </c>
      <c r="H8494">
        <v>38.090534210205078</v>
      </c>
      <c r="I8494">
        <v>-0.40545094013214111</v>
      </c>
      <c r="J8494">
        <v>-1.075892336666584E-2</v>
      </c>
      <c r="K8494">
        <v>-2.2684969902038574</v>
      </c>
      <c r="L8494">
        <v>-1.1677943468093872</v>
      </c>
      <c r="M8494">
        <v>-0.40545094013214111</v>
      </c>
      <c r="N8494">
        <v>0.35689243674278259</v>
      </c>
      <c r="O8494">
        <v>1.4575952291488647</v>
      </c>
      <c r="P8494">
        <v>-2.7966446876525879</v>
      </c>
      <c r="Q8494">
        <v>1.9857429265975952</v>
      </c>
      <c r="R8494">
        <v>535</v>
      </c>
      <c r="S8494">
        <v>2.1133675575256348</v>
      </c>
      <c r="T8494">
        <v>1.4537426233291626</v>
      </c>
      <c r="U8494">
        <v>80.12298583984375</v>
      </c>
      <c r="V8494">
        <v>95.287261962890625</v>
      </c>
      <c r="W8494">
        <v>79.879776000976562</v>
      </c>
    </row>
    <row r="8495" spans="1:23" x14ac:dyDescent="0.25">
      <c r="A8495" t="s">
        <v>85</v>
      </c>
      <c r="B8495" t="s">
        <v>97</v>
      </c>
      <c r="C8495" t="s">
        <v>104</v>
      </c>
      <c r="D8495" t="s">
        <v>78</v>
      </c>
      <c r="E8495" t="s">
        <v>111</v>
      </c>
      <c r="F8495">
        <v>22</v>
      </c>
      <c r="G8495">
        <v>33.225238800048828</v>
      </c>
      <c r="H8495">
        <v>31.874332427978516</v>
      </c>
      <c r="I8495">
        <v>1.3509064912796021</v>
      </c>
      <c r="J8495">
        <v>4.0659043937921524E-2</v>
      </c>
      <c r="K8495">
        <v>-0.39869067072868347</v>
      </c>
      <c r="L8495">
        <v>0.63498550653457642</v>
      </c>
      <c r="M8495">
        <v>1.3509064912796021</v>
      </c>
      <c r="N8495">
        <v>2.0668275356292725</v>
      </c>
      <c r="O8495">
        <v>3.10050368309021</v>
      </c>
      <c r="P8495">
        <v>-0.89467716217041016</v>
      </c>
      <c r="Q8495">
        <v>3.5964901447296143</v>
      </c>
      <c r="R8495">
        <v>535</v>
      </c>
      <c r="S8495">
        <v>1.86381995677948</v>
      </c>
      <c r="T8495">
        <v>1.365217924118042</v>
      </c>
      <c r="U8495">
        <v>80.12298583984375</v>
      </c>
      <c r="V8495">
        <v>95.287261962890625</v>
      </c>
      <c r="W8495">
        <v>77.730972290039063</v>
      </c>
    </row>
    <row r="8496" spans="1:23" x14ac:dyDescent="0.25">
      <c r="A8496" t="s">
        <v>85</v>
      </c>
      <c r="B8496" t="s">
        <v>97</v>
      </c>
      <c r="C8496" t="s">
        <v>104</v>
      </c>
      <c r="D8496" t="s">
        <v>78</v>
      </c>
      <c r="E8496" t="s">
        <v>111</v>
      </c>
      <c r="F8496">
        <v>23</v>
      </c>
      <c r="G8496">
        <v>28.495685577392578</v>
      </c>
      <c r="H8496">
        <v>27.269098281860352</v>
      </c>
      <c r="I8496">
        <v>1.226585865020752</v>
      </c>
      <c r="J8496">
        <v>4.3044615536928177E-2</v>
      </c>
      <c r="K8496">
        <v>-0.38562634587287903</v>
      </c>
      <c r="L8496">
        <v>0.56688171625137329</v>
      </c>
      <c r="M8496">
        <v>1.226585865020752</v>
      </c>
      <c r="N8496">
        <v>1.8862900733947754</v>
      </c>
      <c r="O8496">
        <v>2.8387980461120605</v>
      </c>
      <c r="P8496">
        <v>-0.84266608953475952</v>
      </c>
      <c r="Q8496">
        <v>3.2958378791809082</v>
      </c>
      <c r="R8496">
        <v>535</v>
      </c>
      <c r="S8496">
        <v>1.5826038122177124</v>
      </c>
      <c r="T8496">
        <v>1.2580158710479736</v>
      </c>
      <c r="U8496">
        <v>80.12298583984375</v>
      </c>
      <c r="V8496">
        <v>95.287261962890625</v>
      </c>
      <c r="W8496">
        <v>75.649688720703125</v>
      </c>
    </row>
    <row r="8497" spans="1:23" x14ac:dyDescent="0.25">
      <c r="A8497" t="s">
        <v>85</v>
      </c>
      <c r="B8497" t="s">
        <v>97</v>
      </c>
      <c r="C8497" t="s">
        <v>104</v>
      </c>
      <c r="D8497" t="s">
        <v>78</v>
      </c>
      <c r="E8497" t="s">
        <v>111</v>
      </c>
      <c r="F8497">
        <v>24</v>
      </c>
      <c r="G8497">
        <v>25.307466506958008</v>
      </c>
      <c r="H8497">
        <v>24.60890007019043</v>
      </c>
      <c r="I8497">
        <v>0.69856667518615723</v>
      </c>
      <c r="J8497">
        <v>2.7603184804320335E-2</v>
      </c>
      <c r="K8497">
        <v>-0.91695839166641235</v>
      </c>
      <c r="L8497">
        <v>3.7506904453039169E-2</v>
      </c>
      <c r="M8497">
        <v>0.69856667518615723</v>
      </c>
      <c r="N8497">
        <v>1.3596264123916626</v>
      </c>
      <c r="O8497">
        <v>2.314091682434082</v>
      </c>
      <c r="P8497">
        <v>-1.3749372959136963</v>
      </c>
      <c r="Q8497">
        <v>2.7720706462860107</v>
      </c>
      <c r="R8497">
        <v>535</v>
      </c>
      <c r="S8497">
        <v>1.5891145467758179</v>
      </c>
      <c r="T8497">
        <v>1.2606009244918823</v>
      </c>
      <c r="U8497">
        <v>80.12298583984375</v>
      </c>
      <c r="V8497">
        <v>95.287261962890625</v>
      </c>
      <c r="W8497">
        <v>74.042449951171875</v>
      </c>
    </row>
    <row r="8498" spans="1:23" x14ac:dyDescent="0.25">
      <c r="A8498" t="s">
        <v>85</v>
      </c>
      <c r="B8498" t="s">
        <v>97</v>
      </c>
      <c r="C8498" t="s">
        <v>104</v>
      </c>
      <c r="D8498" t="s">
        <v>78</v>
      </c>
      <c r="E8498" t="s">
        <v>112</v>
      </c>
      <c r="F8498">
        <v>1</v>
      </c>
      <c r="G8498">
        <v>16.560867309570312</v>
      </c>
      <c r="H8498">
        <v>21.273551940917969</v>
      </c>
      <c r="I8498">
        <v>-4.7126855850219727</v>
      </c>
      <c r="J8498">
        <v>-0.28456756472587585</v>
      </c>
      <c r="K8498">
        <v>-6.3777084350585937</v>
      </c>
      <c r="L8498">
        <v>-5.3939995765686035</v>
      </c>
      <c r="M8498">
        <v>-4.7126855850219727</v>
      </c>
      <c r="N8498">
        <v>-4.0313715934753418</v>
      </c>
      <c r="O8498">
        <v>-3.0476627349853516</v>
      </c>
      <c r="P8498">
        <v>-6.8497195243835449</v>
      </c>
      <c r="Q8498">
        <v>-2.5756518840789795</v>
      </c>
      <c r="R8498">
        <v>547</v>
      </c>
      <c r="S8498">
        <v>1.6879837512969971</v>
      </c>
      <c r="T8498">
        <v>1.2992242574691772</v>
      </c>
      <c r="U8498">
        <v>76.786087036132813</v>
      </c>
      <c r="V8498">
        <v>86.745452880859375</v>
      </c>
      <c r="W8498">
        <v>74.691688537597656</v>
      </c>
    </row>
    <row r="8499" spans="1:23" x14ac:dyDescent="0.25">
      <c r="A8499" t="s">
        <v>85</v>
      </c>
      <c r="B8499" t="s">
        <v>97</v>
      </c>
      <c r="C8499" t="s">
        <v>104</v>
      </c>
      <c r="D8499" t="s">
        <v>78</v>
      </c>
      <c r="E8499" t="s">
        <v>112</v>
      </c>
      <c r="F8499">
        <v>2</v>
      </c>
      <c r="G8499">
        <v>17.381391525268555</v>
      </c>
      <c r="H8499">
        <v>21.255908966064453</v>
      </c>
      <c r="I8499">
        <v>-3.8745176792144775</v>
      </c>
      <c r="J8499">
        <v>-0.22291181981563568</v>
      </c>
      <c r="K8499">
        <v>-5.6774630546569824</v>
      </c>
      <c r="L8499">
        <v>-4.6122684478759766</v>
      </c>
      <c r="M8499">
        <v>-3.8745176792144775</v>
      </c>
      <c r="N8499">
        <v>-3.1367671489715576</v>
      </c>
      <c r="O8499">
        <v>-2.0715725421905518</v>
      </c>
      <c r="P8499">
        <v>-6.188572883605957</v>
      </c>
      <c r="Q8499">
        <v>-1.5604625940322876</v>
      </c>
      <c r="R8499">
        <v>547</v>
      </c>
      <c r="S8499">
        <v>1.9792145490646362</v>
      </c>
      <c r="T8499">
        <v>1.4068455696105957</v>
      </c>
      <c r="U8499">
        <v>76.786087036132813</v>
      </c>
      <c r="V8499">
        <v>86.745452880859375</v>
      </c>
      <c r="W8499">
        <v>74.2596435546875</v>
      </c>
    </row>
    <row r="8500" spans="1:23" x14ac:dyDescent="0.25">
      <c r="A8500" t="s">
        <v>85</v>
      </c>
      <c r="B8500" t="s">
        <v>97</v>
      </c>
      <c r="C8500" t="s">
        <v>104</v>
      </c>
      <c r="D8500" t="s">
        <v>78</v>
      </c>
      <c r="E8500" t="s">
        <v>112</v>
      </c>
      <c r="F8500">
        <v>3</v>
      </c>
      <c r="G8500">
        <v>19.39515495300293</v>
      </c>
      <c r="H8500">
        <v>21.718795776367188</v>
      </c>
      <c r="I8500">
        <v>-2.3236417770385742</v>
      </c>
      <c r="J8500">
        <v>-0.11980526894330978</v>
      </c>
      <c r="K8500">
        <v>-4.2687702178955078</v>
      </c>
      <c r="L8500">
        <v>-3.1195724010467529</v>
      </c>
      <c r="M8500">
        <v>-2.3236417770385742</v>
      </c>
      <c r="N8500">
        <v>-1.527711033821106</v>
      </c>
      <c r="O8500">
        <v>-0.37851354479789734</v>
      </c>
      <c r="P8500">
        <v>-4.8201866149902344</v>
      </c>
      <c r="Q8500">
        <v>0.17290328443050385</v>
      </c>
      <c r="R8500">
        <v>547</v>
      </c>
      <c r="S8500">
        <v>2.3036913871765137</v>
      </c>
      <c r="T8500">
        <v>1.5177916288375854</v>
      </c>
      <c r="U8500">
        <v>76.786087036132813</v>
      </c>
      <c r="V8500">
        <v>86.745452880859375</v>
      </c>
      <c r="W8500">
        <v>74.201423645019531</v>
      </c>
    </row>
    <row r="8501" spans="1:23" x14ac:dyDescent="0.25">
      <c r="A8501" t="s">
        <v>85</v>
      </c>
      <c r="B8501" t="s">
        <v>97</v>
      </c>
      <c r="C8501" t="s">
        <v>104</v>
      </c>
      <c r="D8501" t="s">
        <v>78</v>
      </c>
      <c r="E8501" t="s">
        <v>112</v>
      </c>
      <c r="F8501">
        <v>4</v>
      </c>
      <c r="G8501">
        <v>20.155950546264648</v>
      </c>
      <c r="H8501">
        <v>22.528974533081055</v>
      </c>
      <c r="I8501">
        <v>-2.3730220794677734</v>
      </c>
      <c r="J8501">
        <v>-0.11773307621479034</v>
      </c>
      <c r="K8501">
        <v>-4.3673076629638672</v>
      </c>
      <c r="L8501">
        <v>-3.1890673637390137</v>
      </c>
      <c r="M8501">
        <v>-2.3730220794677734</v>
      </c>
      <c r="N8501">
        <v>-1.5569766759872437</v>
      </c>
      <c r="O8501">
        <v>-0.37873673439025879</v>
      </c>
      <c r="P8501">
        <v>-4.9326596260070801</v>
      </c>
      <c r="Q8501">
        <v>0.18661545217037201</v>
      </c>
      <c r="R8501">
        <v>547</v>
      </c>
      <c r="S8501">
        <v>2.4216001033782959</v>
      </c>
      <c r="T8501">
        <v>1.5561491250991821</v>
      </c>
      <c r="U8501">
        <v>76.786087036132813</v>
      </c>
      <c r="V8501">
        <v>86.745452880859375</v>
      </c>
      <c r="W8501">
        <v>73.59796142578125</v>
      </c>
    </row>
    <row r="8502" spans="1:23" x14ac:dyDescent="0.25">
      <c r="A8502" t="s">
        <v>85</v>
      </c>
      <c r="B8502" t="s">
        <v>97</v>
      </c>
      <c r="C8502" t="s">
        <v>104</v>
      </c>
      <c r="D8502" t="s">
        <v>78</v>
      </c>
      <c r="E8502" t="s">
        <v>112</v>
      </c>
      <c r="F8502">
        <v>5</v>
      </c>
      <c r="G8502">
        <v>24.965240478515625</v>
      </c>
      <c r="H8502">
        <v>26.771062850952148</v>
      </c>
      <c r="I8502">
        <v>-1.8058223724365234</v>
      </c>
      <c r="J8502">
        <v>-7.2333462536334991E-2</v>
      </c>
      <c r="K8502">
        <v>-3.8148138523101807</v>
      </c>
      <c r="L8502">
        <v>-2.6278853416442871</v>
      </c>
      <c r="M8502">
        <v>-1.8058223724365234</v>
      </c>
      <c r="N8502">
        <v>-0.98375928401947021</v>
      </c>
      <c r="O8502">
        <v>0.20316919684410095</v>
      </c>
      <c r="P8502">
        <v>-4.3843350410461426</v>
      </c>
      <c r="Q8502">
        <v>0.77269041538238525</v>
      </c>
      <c r="R8502">
        <v>547</v>
      </c>
      <c r="S8502">
        <v>2.4574465751647949</v>
      </c>
      <c r="T8502">
        <v>1.5676244497299194</v>
      </c>
      <c r="U8502">
        <v>76.786087036132813</v>
      </c>
      <c r="V8502">
        <v>86.745452880859375</v>
      </c>
      <c r="W8502">
        <v>73.172409057617188</v>
      </c>
    </row>
    <row r="8503" spans="1:23" x14ac:dyDescent="0.25">
      <c r="A8503" t="s">
        <v>85</v>
      </c>
      <c r="B8503" t="s">
        <v>97</v>
      </c>
      <c r="C8503" t="s">
        <v>104</v>
      </c>
      <c r="D8503" t="s">
        <v>78</v>
      </c>
      <c r="E8503" t="s">
        <v>112</v>
      </c>
      <c r="F8503">
        <v>6</v>
      </c>
      <c r="G8503">
        <v>34.231124877929688</v>
      </c>
      <c r="H8503">
        <v>37.109653472900391</v>
      </c>
      <c r="I8503">
        <v>-2.8785302639007568</v>
      </c>
      <c r="J8503">
        <v>-8.4091022610664368E-2</v>
      </c>
      <c r="K8503">
        <v>-4.8464980125427246</v>
      </c>
      <c r="L8503">
        <v>-3.6838068962097168</v>
      </c>
      <c r="M8503">
        <v>-2.8785302639007568</v>
      </c>
      <c r="N8503">
        <v>-2.0732536315917969</v>
      </c>
      <c r="O8503">
        <v>-0.91056233644485474</v>
      </c>
      <c r="P8503">
        <v>-5.4043898582458496</v>
      </c>
      <c r="Q8503">
        <v>-0.35267075896263123</v>
      </c>
      <c r="R8503">
        <v>547</v>
      </c>
      <c r="S8503">
        <v>2.3581089973449707</v>
      </c>
      <c r="T8503">
        <v>1.5356135368347168</v>
      </c>
      <c r="U8503">
        <v>76.786087036132813</v>
      </c>
      <c r="V8503">
        <v>86.745452880859375</v>
      </c>
      <c r="W8503">
        <v>72.966476440429688</v>
      </c>
    </row>
    <row r="8504" spans="1:23" x14ac:dyDescent="0.25">
      <c r="A8504" t="s">
        <v>85</v>
      </c>
      <c r="B8504" t="s">
        <v>97</v>
      </c>
      <c r="C8504" t="s">
        <v>104</v>
      </c>
      <c r="D8504" t="s">
        <v>78</v>
      </c>
      <c r="E8504" t="s">
        <v>112</v>
      </c>
      <c r="F8504">
        <v>7</v>
      </c>
      <c r="G8504">
        <v>53.781768798828125</v>
      </c>
      <c r="H8504">
        <v>56.187885284423828</v>
      </c>
      <c r="I8504">
        <v>-2.4061143398284912</v>
      </c>
      <c r="J8504">
        <v>-4.4738475233316422E-2</v>
      </c>
      <c r="K8504">
        <v>-4.7213363647460938</v>
      </c>
      <c r="L8504">
        <v>-3.3534843921661377</v>
      </c>
      <c r="M8504">
        <v>-2.4061143398284912</v>
      </c>
      <c r="N8504">
        <v>-1.4587442874908447</v>
      </c>
      <c r="O8504">
        <v>-9.0892337262630463E-2</v>
      </c>
      <c r="P8504">
        <v>-5.3776698112487793</v>
      </c>
      <c r="Q8504">
        <v>0.56544095277786255</v>
      </c>
      <c r="R8504">
        <v>547</v>
      </c>
      <c r="S8504">
        <v>3.2637217044830322</v>
      </c>
      <c r="T8504">
        <v>1.8065773248672485</v>
      </c>
      <c r="U8504">
        <v>76.786087036132813</v>
      </c>
      <c r="V8504">
        <v>86.745452880859375</v>
      </c>
      <c r="W8504">
        <v>72.558197021484375</v>
      </c>
    </row>
    <row r="8505" spans="1:23" x14ac:dyDescent="0.25">
      <c r="A8505" t="s">
        <v>85</v>
      </c>
      <c r="B8505" t="s">
        <v>97</v>
      </c>
      <c r="C8505" t="s">
        <v>104</v>
      </c>
      <c r="D8505" t="s">
        <v>78</v>
      </c>
      <c r="E8505" t="s">
        <v>112</v>
      </c>
      <c r="F8505">
        <v>8</v>
      </c>
      <c r="G8505">
        <v>77.836166381835938</v>
      </c>
      <c r="H8505">
        <v>76.527603149414062</v>
      </c>
      <c r="I8505">
        <v>1.3085576295852661</v>
      </c>
      <c r="J8505">
        <v>1.6811691224575043E-2</v>
      </c>
      <c r="K8505">
        <v>-1.5396658182144165</v>
      </c>
      <c r="L8505">
        <v>0.14308770000934601</v>
      </c>
      <c r="M8505">
        <v>1.3085576295852661</v>
      </c>
      <c r="N8505">
        <v>2.4740276336669922</v>
      </c>
      <c r="O8505">
        <v>4.1567811965942383</v>
      </c>
      <c r="P8505">
        <v>-2.347097635269165</v>
      </c>
      <c r="Q8505">
        <v>4.9642128944396973</v>
      </c>
      <c r="R8505">
        <v>547</v>
      </c>
      <c r="S8505">
        <v>4.9394192695617676</v>
      </c>
      <c r="T8505">
        <v>2.2224805355072021</v>
      </c>
      <c r="U8505">
        <v>76.786087036132813</v>
      </c>
      <c r="V8505">
        <v>86.745452880859375</v>
      </c>
      <c r="W8505">
        <v>72.742507934570313</v>
      </c>
    </row>
    <row r="8506" spans="1:23" x14ac:dyDescent="0.25">
      <c r="A8506" t="s">
        <v>85</v>
      </c>
      <c r="B8506" t="s">
        <v>97</v>
      </c>
      <c r="C8506" t="s">
        <v>104</v>
      </c>
      <c r="D8506" t="s">
        <v>78</v>
      </c>
      <c r="E8506" t="s">
        <v>112</v>
      </c>
      <c r="F8506">
        <v>9</v>
      </c>
      <c r="G8506">
        <v>91.693161010742188</v>
      </c>
      <c r="H8506">
        <v>90.619453430175781</v>
      </c>
      <c r="I8506">
        <v>1.0737069845199585</v>
      </c>
      <c r="J8506">
        <v>1.1709782294929028E-2</v>
      </c>
      <c r="K8506">
        <v>-2.2182362079620361</v>
      </c>
      <c r="L8506">
        <v>-0.27332952618598938</v>
      </c>
      <c r="M8506">
        <v>1.0737069845199585</v>
      </c>
      <c r="N8506">
        <v>2.420743465423584</v>
      </c>
      <c r="O8506">
        <v>4.3656501770019531</v>
      </c>
      <c r="P8506">
        <v>-3.1514565944671631</v>
      </c>
      <c r="Q8506">
        <v>5.2988705635070801</v>
      </c>
      <c r="R8506">
        <v>547</v>
      </c>
      <c r="S8506">
        <v>6.5983066558837891</v>
      </c>
      <c r="T8506">
        <v>2.5687170028686523</v>
      </c>
      <c r="U8506">
        <v>76.786087036132813</v>
      </c>
      <c r="V8506">
        <v>86.745452880859375</v>
      </c>
      <c r="W8506">
        <v>74.153152465820312</v>
      </c>
    </row>
    <row r="8507" spans="1:23" x14ac:dyDescent="0.25">
      <c r="A8507" t="s">
        <v>85</v>
      </c>
      <c r="B8507" t="s">
        <v>97</v>
      </c>
      <c r="C8507" t="s">
        <v>104</v>
      </c>
      <c r="D8507" t="s">
        <v>78</v>
      </c>
      <c r="E8507" t="s">
        <v>112</v>
      </c>
      <c r="F8507">
        <v>10</v>
      </c>
      <c r="G8507">
        <v>92.434120178222656</v>
      </c>
      <c r="H8507">
        <v>92.077178955078125</v>
      </c>
      <c r="I8507">
        <v>0.35693821310997009</v>
      </c>
      <c r="J8507">
        <v>3.8615416269749403E-3</v>
      </c>
      <c r="K8507">
        <v>-2.7677342891693115</v>
      </c>
      <c r="L8507">
        <v>-0.92165249586105347</v>
      </c>
      <c r="M8507">
        <v>0.35693821310997009</v>
      </c>
      <c r="N8507">
        <v>1.6355289220809937</v>
      </c>
      <c r="O8507">
        <v>3.4816107749938965</v>
      </c>
      <c r="P8507">
        <v>-3.6535356044769287</v>
      </c>
      <c r="Q8507">
        <v>4.3674120903015137</v>
      </c>
      <c r="R8507">
        <v>547</v>
      </c>
      <c r="S8507">
        <v>5.9447951316833496</v>
      </c>
      <c r="T8507">
        <v>2.4381949901580811</v>
      </c>
      <c r="U8507">
        <v>76.786087036132813</v>
      </c>
      <c r="V8507">
        <v>86.745452880859375</v>
      </c>
      <c r="W8507">
        <v>74.557464599609375</v>
      </c>
    </row>
    <row r="8508" spans="1:23" x14ac:dyDescent="0.25">
      <c r="A8508" t="s">
        <v>85</v>
      </c>
      <c r="B8508" t="s">
        <v>97</v>
      </c>
      <c r="C8508" t="s">
        <v>104</v>
      </c>
      <c r="D8508" t="s">
        <v>78</v>
      </c>
      <c r="E8508" t="s">
        <v>112</v>
      </c>
      <c r="F8508">
        <v>11</v>
      </c>
      <c r="G8508">
        <v>92.580589294433594</v>
      </c>
      <c r="H8508">
        <v>92.870979309082031</v>
      </c>
      <c r="I8508">
        <v>-0.2903904914855957</v>
      </c>
      <c r="J8508">
        <v>-3.1366238836199045E-3</v>
      </c>
      <c r="K8508">
        <v>-3.2206089496612549</v>
      </c>
      <c r="L8508">
        <v>-1.4894120693206787</v>
      </c>
      <c r="M8508">
        <v>-0.2903904914855957</v>
      </c>
      <c r="N8508">
        <v>0.90863114595413208</v>
      </c>
      <c r="O8508">
        <v>2.6398279666900635</v>
      </c>
      <c r="P8508">
        <v>-4.0512852668762207</v>
      </c>
      <c r="Q8508">
        <v>3.4705040454864502</v>
      </c>
      <c r="R8508">
        <v>547</v>
      </c>
      <c r="S8508">
        <v>5.2279067039489746</v>
      </c>
      <c r="T8508">
        <v>2.2864615917205811</v>
      </c>
      <c r="U8508">
        <v>76.786087036132813</v>
      </c>
      <c r="V8508">
        <v>86.745452880859375</v>
      </c>
      <c r="W8508">
        <v>75.022666931152344</v>
      </c>
    </row>
    <row r="8509" spans="1:23" x14ac:dyDescent="0.25">
      <c r="A8509" t="s">
        <v>85</v>
      </c>
      <c r="B8509" t="s">
        <v>97</v>
      </c>
      <c r="C8509" t="s">
        <v>104</v>
      </c>
      <c r="D8509" t="s">
        <v>78</v>
      </c>
      <c r="E8509" t="s">
        <v>112</v>
      </c>
      <c r="F8509">
        <v>12</v>
      </c>
      <c r="G8509">
        <v>90.746353149414063</v>
      </c>
      <c r="H8509">
        <v>90.728370666503906</v>
      </c>
      <c r="I8509">
        <v>1.7983643338084221E-2</v>
      </c>
      <c r="J8509">
        <v>1.9817483553197235E-4</v>
      </c>
      <c r="K8509">
        <v>-2.8080601692199707</v>
      </c>
      <c r="L8509">
        <v>-1.1384105682373047</v>
      </c>
      <c r="M8509">
        <v>1.7983643338084221E-2</v>
      </c>
      <c r="N8509">
        <v>1.1743779182434082</v>
      </c>
      <c r="O8509">
        <v>2.8440275192260742</v>
      </c>
      <c r="P8509">
        <v>-3.6092042922973633</v>
      </c>
      <c r="Q8509">
        <v>3.6451716423034668</v>
      </c>
      <c r="R8509">
        <v>547</v>
      </c>
      <c r="S8509">
        <v>4.8627915382385254</v>
      </c>
      <c r="T8509">
        <v>2.2051737308502197</v>
      </c>
      <c r="U8509">
        <v>76.786087036132813</v>
      </c>
      <c r="V8509">
        <v>86.745452880859375</v>
      </c>
      <c r="W8509">
        <v>77.071159362792969</v>
      </c>
    </row>
    <row r="8510" spans="1:23" x14ac:dyDescent="0.25">
      <c r="A8510" t="s">
        <v>85</v>
      </c>
      <c r="B8510" t="s">
        <v>97</v>
      </c>
      <c r="C8510" t="s">
        <v>104</v>
      </c>
      <c r="D8510" t="s">
        <v>78</v>
      </c>
      <c r="E8510" t="s">
        <v>112</v>
      </c>
      <c r="F8510">
        <v>13</v>
      </c>
      <c r="G8510">
        <v>88.506088256835938</v>
      </c>
      <c r="H8510">
        <v>89.063766479492187</v>
      </c>
      <c r="I8510">
        <v>-0.55767738819122314</v>
      </c>
      <c r="J8510">
        <v>-6.3010058365762234E-3</v>
      </c>
      <c r="K8510">
        <v>-3.3385834693908691</v>
      </c>
      <c r="L8510">
        <v>-1.6956017017364502</v>
      </c>
      <c r="M8510">
        <v>-0.55767738819122314</v>
      </c>
      <c r="N8510">
        <v>0.58024686574935913</v>
      </c>
      <c r="O8510">
        <v>2.2232286930084229</v>
      </c>
      <c r="P8510">
        <v>-4.1269316673278809</v>
      </c>
      <c r="Q8510">
        <v>3.0115771293640137</v>
      </c>
      <c r="R8510">
        <v>547</v>
      </c>
      <c r="S8510">
        <v>4.7086949348449707</v>
      </c>
      <c r="T8510">
        <v>2.1699526309967041</v>
      </c>
      <c r="U8510">
        <v>76.786087036132813</v>
      </c>
      <c r="V8510">
        <v>86.745452880859375</v>
      </c>
      <c r="W8510">
        <v>79.827255249023438</v>
      </c>
    </row>
    <row r="8511" spans="1:23" x14ac:dyDescent="0.25">
      <c r="A8511" t="s">
        <v>85</v>
      </c>
      <c r="B8511" t="s">
        <v>97</v>
      </c>
      <c r="C8511" t="s">
        <v>104</v>
      </c>
      <c r="D8511" t="s">
        <v>78</v>
      </c>
      <c r="E8511" t="s">
        <v>112</v>
      </c>
      <c r="F8511">
        <v>14</v>
      </c>
      <c r="G8511">
        <v>91.369239807128906</v>
      </c>
      <c r="H8511">
        <v>90.204109191894531</v>
      </c>
      <c r="I8511">
        <v>1.1651374101638794</v>
      </c>
      <c r="J8511">
        <v>1.2751965783536434E-2</v>
      </c>
      <c r="K8511">
        <v>-1.6906552314758301</v>
      </c>
      <c r="L8511">
        <v>-3.4298116806894541E-3</v>
      </c>
      <c r="M8511">
        <v>1.1651374101638794</v>
      </c>
      <c r="N8511">
        <v>2.3337047100067139</v>
      </c>
      <c r="O8511">
        <v>4.020930290222168</v>
      </c>
      <c r="P8511">
        <v>-2.5002329349517822</v>
      </c>
      <c r="Q8511">
        <v>4.830507755279541</v>
      </c>
      <c r="R8511">
        <v>547</v>
      </c>
      <c r="S8511">
        <v>4.9657077789306641</v>
      </c>
      <c r="T8511">
        <v>2.2283868789672852</v>
      </c>
      <c r="U8511">
        <v>76.786087036132813</v>
      </c>
      <c r="V8511">
        <v>86.745452880859375</v>
      </c>
      <c r="W8511">
        <v>81.667312622070313</v>
      </c>
    </row>
    <row r="8512" spans="1:23" x14ac:dyDescent="0.25">
      <c r="A8512" t="s">
        <v>85</v>
      </c>
      <c r="B8512" t="s">
        <v>97</v>
      </c>
      <c r="C8512" t="s">
        <v>104</v>
      </c>
      <c r="D8512" t="s">
        <v>78</v>
      </c>
      <c r="E8512" t="s">
        <v>112</v>
      </c>
      <c r="F8512">
        <v>15</v>
      </c>
      <c r="G8512">
        <v>84.922126770019531</v>
      </c>
      <c r="H8512">
        <v>84.067634582519531</v>
      </c>
      <c r="I8512">
        <v>0.85448729991912842</v>
      </c>
      <c r="J8512">
        <v>1.0062010027468204E-2</v>
      </c>
      <c r="K8512">
        <v>-2.163330078125</v>
      </c>
      <c r="L8512">
        <v>-0.38037914037704468</v>
      </c>
      <c r="M8512">
        <v>0.85448729991912842</v>
      </c>
      <c r="N8512">
        <v>2.0893537998199463</v>
      </c>
      <c r="O8512">
        <v>3.8723046779632568</v>
      </c>
      <c r="P8512">
        <v>-3.0188395977020264</v>
      </c>
      <c r="Q8512">
        <v>4.7278141975402832</v>
      </c>
      <c r="R8512">
        <v>547</v>
      </c>
      <c r="S8512">
        <v>5.5451560020446777</v>
      </c>
      <c r="T8512">
        <v>2.3548154830932617</v>
      </c>
      <c r="U8512">
        <v>76.786087036132813</v>
      </c>
      <c r="V8512">
        <v>86.745452880859375</v>
      </c>
      <c r="W8512">
        <v>83.725120544433594</v>
      </c>
    </row>
    <row r="8513" spans="1:23" x14ac:dyDescent="0.25">
      <c r="A8513" t="s">
        <v>85</v>
      </c>
      <c r="B8513" t="s">
        <v>97</v>
      </c>
      <c r="C8513" t="s">
        <v>104</v>
      </c>
      <c r="D8513" t="s">
        <v>78</v>
      </c>
      <c r="E8513" t="s">
        <v>112</v>
      </c>
      <c r="F8513">
        <v>16</v>
      </c>
      <c r="G8513">
        <v>67.711578369140625</v>
      </c>
      <c r="H8513">
        <v>68.480972290039062</v>
      </c>
      <c r="I8513">
        <v>-0.76939326524734497</v>
      </c>
      <c r="J8513">
        <v>-1.1362802237272263E-2</v>
      </c>
      <c r="K8513">
        <v>-3.3715348243713379</v>
      </c>
      <c r="L8513">
        <v>-1.8341684341430664</v>
      </c>
      <c r="M8513">
        <v>-0.76939326524734497</v>
      </c>
      <c r="N8513">
        <v>0.29538193345069885</v>
      </c>
      <c r="O8513">
        <v>1.8327481746673584</v>
      </c>
      <c r="P8513">
        <v>-4.1092057228088379</v>
      </c>
      <c r="Q8513">
        <v>2.5704190731048584</v>
      </c>
      <c r="R8513">
        <v>547</v>
      </c>
      <c r="S8513">
        <v>4.1227755546569824</v>
      </c>
      <c r="T8513">
        <v>2.0304617881774902</v>
      </c>
      <c r="U8513">
        <v>76.786087036132813</v>
      </c>
      <c r="V8513">
        <v>86.745452880859375</v>
      </c>
      <c r="W8513">
        <v>84.133262634277344</v>
      </c>
    </row>
    <row r="8514" spans="1:23" x14ac:dyDescent="0.25">
      <c r="A8514" t="s">
        <v>85</v>
      </c>
      <c r="B8514" t="s">
        <v>97</v>
      </c>
      <c r="C8514" t="s">
        <v>104</v>
      </c>
      <c r="D8514" t="s">
        <v>78</v>
      </c>
      <c r="E8514" t="s">
        <v>112</v>
      </c>
      <c r="F8514">
        <v>17</v>
      </c>
      <c r="G8514">
        <v>52.905033111572266</v>
      </c>
      <c r="H8514">
        <v>51.488063812255859</v>
      </c>
      <c r="I8514">
        <v>1.4169683456420898</v>
      </c>
      <c r="J8514">
        <v>2.678324282169342E-2</v>
      </c>
      <c r="K8514">
        <v>-0.78178894519805908</v>
      </c>
      <c r="L8514">
        <v>0.51725471019744873</v>
      </c>
      <c r="M8514">
        <v>1.4169683456420898</v>
      </c>
      <c r="N8514">
        <v>2.3166821002960205</v>
      </c>
      <c r="O8514">
        <v>3.6157257556915283</v>
      </c>
      <c r="P8514">
        <v>-1.4051060676574707</v>
      </c>
      <c r="Q8514">
        <v>4.2390427589416504</v>
      </c>
      <c r="R8514">
        <v>547</v>
      </c>
      <c r="S8514">
        <v>2.9436244964599609</v>
      </c>
      <c r="T8514">
        <v>1.7156994342803955</v>
      </c>
      <c r="U8514">
        <v>76.786087036132813</v>
      </c>
      <c r="V8514">
        <v>86.745452880859375</v>
      </c>
      <c r="W8514">
        <v>83.827468872070313</v>
      </c>
    </row>
    <row r="8515" spans="1:23" x14ac:dyDescent="0.25">
      <c r="A8515" t="s">
        <v>85</v>
      </c>
      <c r="B8515" t="s">
        <v>97</v>
      </c>
      <c r="C8515" t="s">
        <v>104</v>
      </c>
      <c r="D8515" t="s">
        <v>78</v>
      </c>
      <c r="E8515" t="s">
        <v>112</v>
      </c>
      <c r="F8515">
        <v>18</v>
      </c>
      <c r="G8515">
        <v>40.660556793212891</v>
      </c>
      <c r="H8515">
        <v>41.074054718017578</v>
      </c>
      <c r="I8515">
        <v>-0.41349807381629944</v>
      </c>
      <c r="J8515">
        <v>-1.0169513523578644E-2</v>
      </c>
      <c r="K8515">
        <v>-2.4024505615234375</v>
      </c>
      <c r="L8515">
        <v>-1.2273613214492798</v>
      </c>
      <c r="M8515">
        <v>-0.41349807381629944</v>
      </c>
      <c r="N8515">
        <v>0.40036517381668091</v>
      </c>
      <c r="O8515">
        <v>1.5754544734954834</v>
      </c>
      <c r="P8515">
        <v>-2.9662909507751465</v>
      </c>
      <c r="Q8515">
        <v>2.1392948627471924</v>
      </c>
      <c r="R8515">
        <v>547</v>
      </c>
      <c r="S8515">
        <v>2.4086663722991943</v>
      </c>
      <c r="T8515">
        <v>1.551987886428833</v>
      </c>
      <c r="U8515">
        <v>76.786087036132813</v>
      </c>
      <c r="V8515">
        <v>86.745452880859375</v>
      </c>
      <c r="W8515">
        <v>82.229331970214844</v>
      </c>
    </row>
    <row r="8516" spans="1:23" x14ac:dyDescent="0.25">
      <c r="A8516" t="s">
        <v>85</v>
      </c>
      <c r="B8516" t="s">
        <v>97</v>
      </c>
      <c r="C8516" t="s">
        <v>104</v>
      </c>
      <c r="D8516" t="s">
        <v>78</v>
      </c>
      <c r="E8516" t="s">
        <v>112</v>
      </c>
      <c r="F8516">
        <v>19</v>
      </c>
      <c r="G8516">
        <v>33.595802307128906</v>
      </c>
      <c r="H8516">
        <v>36.155265808105469</v>
      </c>
      <c r="I8516">
        <v>-2.5594611167907715</v>
      </c>
      <c r="J8516">
        <v>-7.6183952391147614E-2</v>
      </c>
      <c r="K8516">
        <v>-4.4120030403137207</v>
      </c>
      <c r="L8516">
        <v>-3.3175063133239746</v>
      </c>
      <c r="M8516">
        <v>-2.5594611167907715</v>
      </c>
      <c r="N8516">
        <v>-1.8014159202575684</v>
      </c>
      <c r="O8516">
        <v>-0.70691919326782227</v>
      </c>
      <c r="P8516">
        <v>-4.9371728897094727</v>
      </c>
      <c r="Q8516">
        <v>-0.18174928426742554</v>
      </c>
      <c r="R8516">
        <v>547</v>
      </c>
      <c r="S8516">
        <v>2.0896036624908447</v>
      </c>
      <c r="T8516">
        <v>1.4455461502075195</v>
      </c>
      <c r="U8516">
        <v>76.786087036132813</v>
      </c>
      <c r="V8516">
        <v>86.745452880859375</v>
      </c>
      <c r="W8516">
        <v>80.14068603515625</v>
      </c>
    </row>
    <row r="8517" spans="1:23" x14ac:dyDescent="0.25">
      <c r="A8517" t="s">
        <v>85</v>
      </c>
      <c r="B8517" t="s">
        <v>97</v>
      </c>
      <c r="C8517" t="s">
        <v>104</v>
      </c>
      <c r="D8517" t="s">
        <v>78</v>
      </c>
      <c r="E8517" t="s">
        <v>112</v>
      </c>
      <c r="F8517">
        <v>20</v>
      </c>
      <c r="G8517">
        <v>35.436412811279297</v>
      </c>
      <c r="H8517">
        <v>37.895557403564453</v>
      </c>
      <c r="I8517">
        <v>-2.4591429233551025</v>
      </c>
      <c r="J8517">
        <v>-6.9395929574966431E-2</v>
      </c>
      <c r="K8517">
        <v>-4.3613462448120117</v>
      </c>
      <c r="L8517">
        <v>-3.23750901222229</v>
      </c>
      <c r="M8517">
        <v>-2.4591429233551025</v>
      </c>
      <c r="N8517">
        <v>-1.6807767152786255</v>
      </c>
      <c r="O8517">
        <v>-0.55693960189819336</v>
      </c>
      <c r="P8517">
        <v>-4.9005947113037109</v>
      </c>
      <c r="Q8517">
        <v>-1.7691362649202347E-2</v>
      </c>
      <c r="R8517">
        <v>547</v>
      </c>
      <c r="S8517">
        <v>2.2031378746032715</v>
      </c>
      <c r="T8517">
        <v>1.4842971563339233</v>
      </c>
      <c r="U8517">
        <v>76.786087036132813</v>
      </c>
      <c r="V8517">
        <v>86.745452880859375</v>
      </c>
      <c r="W8517">
        <v>78.013893127441406</v>
      </c>
    </row>
    <row r="8518" spans="1:23" x14ac:dyDescent="0.25">
      <c r="A8518" t="s">
        <v>85</v>
      </c>
      <c r="B8518" t="s">
        <v>97</v>
      </c>
      <c r="C8518" t="s">
        <v>104</v>
      </c>
      <c r="D8518" t="s">
        <v>78</v>
      </c>
      <c r="E8518" t="s">
        <v>112</v>
      </c>
      <c r="F8518">
        <v>21</v>
      </c>
      <c r="G8518">
        <v>34.320652008056641</v>
      </c>
      <c r="H8518">
        <v>35.972953796386719</v>
      </c>
      <c r="I8518">
        <v>-1.6523011922836304</v>
      </c>
      <c r="J8518">
        <v>-4.8143059015274048E-2</v>
      </c>
      <c r="K8518">
        <v>-3.5640838146209717</v>
      </c>
      <c r="L8518">
        <v>-2.4345870018005371</v>
      </c>
      <c r="M8518">
        <v>-1.6523011922836304</v>
      </c>
      <c r="N8518">
        <v>-0.87001526355743408</v>
      </c>
      <c r="O8518">
        <v>0.25948131084442139</v>
      </c>
      <c r="P8518">
        <v>-4.1060476303100586</v>
      </c>
      <c r="Q8518">
        <v>0.80144506692886353</v>
      </c>
      <c r="R8518">
        <v>547</v>
      </c>
      <c r="S8518">
        <v>2.2253830432891846</v>
      </c>
      <c r="T8518">
        <v>1.4917718172073364</v>
      </c>
      <c r="U8518">
        <v>76.786087036132813</v>
      </c>
      <c r="V8518">
        <v>86.745452880859375</v>
      </c>
      <c r="W8518">
        <v>77.268760681152344</v>
      </c>
    </row>
    <row r="8519" spans="1:23" x14ac:dyDescent="0.25">
      <c r="A8519" t="s">
        <v>85</v>
      </c>
      <c r="B8519" t="s">
        <v>97</v>
      </c>
      <c r="C8519" t="s">
        <v>104</v>
      </c>
      <c r="D8519" t="s">
        <v>78</v>
      </c>
      <c r="E8519" t="s">
        <v>112</v>
      </c>
      <c r="F8519">
        <v>22</v>
      </c>
      <c r="G8519">
        <v>30.268857955932617</v>
      </c>
      <c r="H8519">
        <v>31.506660461425781</v>
      </c>
      <c r="I8519">
        <v>-1.2378041744232178</v>
      </c>
      <c r="J8519">
        <v>-4.089365154504776E-2</v>
      </c>
      <c r="K8519">
        <v>-3.169231653213501</v>
      </c>
      <c r="L8519">
        <v>-2.0281286239624023</v>
      </c>
      <c r="M8519">
        <v>-1.2378041744232178</v>
      </c>
      <c r="N8519">
        <v>-0.4474797248840332</v>
      </c>
      <c r="O8519">
        <v>0.69362324476242065</v>
      </c>
      <c r="P8519">
        <v>-3.7167644500732422</v>
      </c>
      <c r="Q8519">
        <v>1.2411561012268066</v>
      </c>
      <c r="R8519">
        <v>547</v>
      </c>
      <c r="S8519">
        <v>2.2713527679443359</v>
      </c>
      <c r="T8519">
        <v>1.5071008205413818</v>
      </c>
      <c r="U8519">
        <v>76.786087036132813</v>
      </c>
      <c r="V8519">
        <v>86.745452880859375</v>
      </c>
      <c r="W8519">
        <v>76.474868774414062</v>
      </c>
    </row>
    <row r="8520" spans="1:23" x14ac:dyDescent="0.25">
      <c r="A8520" t="s">
        <v>85</v>
      </c>
      <c r="B8520" t="s">
        <v>97</v>
      </c>
      <c r="C8520" t="s">
        <v>104</v>
      </c>
      <c r="D8520" t="s">
        <v>78</v>
      </c>
      <c r="E8520" t="s">
        <v>112</v>
      </c>
      <c r="F8520">
        <v>23</v>
      </c>
      <c r="G8520">
        <v>25.737648010253906</v>
      </c>
      <c r="H8520">
        <v>27.441434860229492</v>
      </c>
      <c r="I8520">
        <v>-1.7037867307662964</v>
      </c>
      <c r="J8520">
        <v>-6.6198229789733887E-2</v>
      </c>
      <c r="K8520">
        <v>-3.538705587387085</v>
      </c>
      <c r="L8520">
        <v>-2.4546205997467041</v>
      </c>
      <c r="M8520">
        <v>-1.7037867307662964</v>
      </c>
      <c r="N8520">
        <v>-0.9529528021812439</v>
      </c>
      <c r="O8520">
        <v>0.1311320960521698</v>
      </c>
      <c r="P8520">
        <v>-4.0588793754577637</v>
      </c>
      <c r="Q8520">
        <v>0.65130609273910522</v>
      </c>
      <c r="R8520">
        <v>547</v>
      </c>
      <c r="S8520">
        <v>2.0500361919403076</v>
      </c>
      <c r="T8520">
        <v>1.4317947626113892</v>
      </c>
      <c r="U8520">
        <v>76.786087036132813</v>
      </c>
      <c r="V8520">
        <v>86.745452880859375</v>
      </c>
      <c r="W8520">
        <v>74.837631225585937</v>
      </c>
    </row>
    <row r="8521" spans="1:23" x14ac:dyDescent="0.25">
      <c r="A8521" t="s">
        <v>85</v>
      </c>
      <c r="B8521" t="s">
        <v>97</v>
      </c>
      <c r="C8521" t="s">
        <v>104</v>
      </c>
      <c r="D8521" t="s">
        <v>78</v>
      </c>
      <c r="E8521" t="s">
        <v>112</v>
      </c>
      <c r="F8521">
        <v>24</v>
      </c>
      <c r="G8521">
        <v>22.099958419799805</v>
      </c>
      <c r="H8521">
        <v>24.366945266723633</v>
      </c>
      <c r="I8521">
        <v>-2.2669875621795654</v>
      </c>
      <c r="J8521">
        <v>-0.10257881879806519</v>
      </c>
      <c r="K8521">
        <v>-4.1736230850219727</v>
      </c>
      <c r="L8521">
        <v>-3.0471673011779785</v>
      </c>
      <c r="M8521">
        <v>-2.2669875621795654</v>
      </c>
      <c r="N8521">
        <v>-1.4868078231811523</v>
      </c>
      <c r="O8521">
        <v>-0.3603522777557373</v>
      </c>
      <c r="P8521">
        <v>-4.7141275405883789</v>
      </c>
      <c r="Q8521">
        <v>0.18015232682228088</v>
      </c>
      <c r="R8521">
        <v>547</v>
      </c>
      <c r="S8521">
        <v>2.2134163379669189</v>
      </c>
      <c r="T8521">
        <v>1.4877554178237915</v>
      </c>
      <c r="U8521">
        <v>76.786087036132813</v>
      </c>
      <c r="V8521">
        <v>86.745452880859375</v>
      </c>
      <c r="W8521">
        <v>73.871009826660156</v>
      </c>
    </row>
    <row r="8522" spans="1:23" x14ac:dyDescent="0.25">
      <c r="A8522" t="s">
        <v>85</v>
      </c>
      <c r="B8522" t="s">
        <v>97</v>
      </c>
      <c r="C8522" t="s">
        <v>104</v>
      </c>
      <c r="D8522" t="s">
        <v>78</v>
      </c>
      <c r="E8522" t="s">
        <v>113</v>
      </c>
      <c r="F8522">
        <v>1</v>
      </c>
      <c r="G8522">
        <v>19.394214630126953</v>
      </c>
      <c r="H8522">
        <v>23.957790374755859</v>
      </c>
      <c r="I8522">
        <v>-4.563575267791748</v>
      </c>
      <c r="J8522">
        <v>-0.23530600965023041</v>
      </c>
      <c r="K8522">
        <v>-6.4776773452758789</v>
      </c>
      <c r="L8522">
        <v>-5.3468103408813477</v>
      </c>
      <c r="M8522">
        <v>-4.563575267791748</v>
      </c>
      <c r="N8522">
        <v>-3.7803401947021484</v>
      </c>
      <c r="O8522">
        <v>-2.6494731903076172</v>
      </c>
      <c r="P8522">
        <v>-7.0202984809875488</v>
      </c>
      <c r="Q8522">
        <v>-2.1068518161773682</v>
      </c>
      <c r="R8522">
        <v>548</v>
      </c>
      <c r="S8522">
        <v>2.2307865619659424</v>
      </c>
      <c r="T8522">
        <v>1.4935817718505859</v>
      </c>
      <c r="U8522">
        <v>78.866195678710938</v>
      </c>
      <c r="V8522">
        <v>95.26153564453125</v>
      </c>
      <c r="W8522">
        <v>71.290969848632813</v>
      </c>
    </row>
    <row r="8523" spans="1:23" x14ac:dyDescent="0.25">
      <c r="A8523" t="s">
        <v>85</v>
      </c>
      <c r="B8523" t="s">
        <v>97</v>
      </c>
      <c r="C8523" t="s">
        <v>104</v>
      </c>
      <c r="D8523" t="s">
        <v>78</v>
      </c>
      <c r="E8523" t="s">
        <v>113</v>
      </c>
      <c r="F8523">
        <v>2</v>
      </c>
      <c r="G8523">
        <v>20.151947021484375</v>
      </c>
      <c r="H8523">
        <v>23.363307952880859</v>
      </c>
      <c r="I8523">
        <v>-3.2113628387451172</v>
      </c>
      <c r="J8523">
        <v>-0.15935744345188141</v>
      </c>
      <c r="K8523">
        <v>-5.1639189720153809</v>
      </c>
      <c r="L8523">
        <v>-4.0103330612182617</v>
      </c>
      <c r="M8523">
        <v>-3.2113628387451172</v>
      </c>
      <c r="N8523">
        <v>-2.4123928546905518</v>
      </c>
      <c r="O8523">
        <v>-1.2588069438934326</v>
      </c>
      <c r="P8523">
        <v>-5.7174410820007324</v>
      </c>
      <c r="Q8523">
        <v>-0.7052844762802124</v>
      </c>
      <c r="R8523">
        <v>548</v>
      </c>
      <c r="S8523">
        <v>2.3213186264038086</v>
      </c>
      <c r="T8523">
        <v>1.5235874652862549</v>
      </c>
      <c r="U8523">
        <v>78.866195678710938</v>
      </c>
      <c r="V8523">
        <v>95.26153564453125</v>
      </c>
      <c r="W8523">
        <v>70.774627685546875</v>
      </c>
    </row>
    <row r="8524" spans="1:23" x14ac:dyDescent="0.25">
      <c r="A8524" t="s">
        <v>85</v>
      </c>
      <c r="B8524" t="s">
        <v>97</v>
      </c>
      <c r="C8524" t="s">
        <v>104</v>
      </c>
      <c r="D8524" t="s">
        <v>78</v>
      </c>
      <c r="E8524" t="s">
        <v>113</v>
      </c>
      <c r="F8524">
        <v>3</v>
      </c>
      <c r="G8524">
        <v>21.017156600952148</v>
      </c>
      <c r="H8524">
        <v>23.397312164306641</v>
      </c>
      <c r="I8524">
        <v>-2.3801555633544922</v>
      </c>
      <c r="J8524">
        <v>-0.11324822157621384</v>
      </c>
      <c r="K8524">
        <v>-4.2771763801574707</v>
      </c>
      <c r="L8524">
        <v>-3.1564011573791504</v>
      </c>
      <c r="M8524">
        <v>-2.3801555633544922</v>
      </c>
      <c r="N8524">
        <v>-1.603909969329834</v>
      </c>
      <c r="O8524">
        <v>-0.48313474655151367</v>
      </c>
      <c r="P8524">
        <v>-4.8149552345275879</v>
      </c>
      <c r="Q8524">
        <v>5.4644312709569931E-2</v>
      </c>
      <c r="R8524">
        <v>548</v>
      </c>
      <c r="S8524">
        <v>2.1911497116088867</v>
      </c>
      <c r="T8524">
        <v>1.4802532196044922</v>
      </c>
      <c r="U8524">
        <v>78.866195678710938</v>
      </c>
      <c r="V8524">
        <v>95.26153564453125</v>
      </c>
      <c r="W8524">
        <v>70.250724792480469</v>
      </c>
    </row>
    <row r="8525" spans="1:23" x14ac:dyDescent="0.25">
      <c r="A8525" t="s">
        <v>85</v>
      </c>
      <c r="B8525" t="s">
        <v>97</v>
      </c>
      <c r="C8525" t="s">
        <v>104</v>
      </c>
      <c r="D8525" t="s">
        <v>78</v>
      </c>
      <c r="E8525" t="s">
        <v>113</v>
      </c>
      <c r="F8525">
        <v>4</v>
      </c>
      <c r="G8525">
        <v>22.886226654052734</v>
      </c>
      <c r="H8525">
        <v>24.484989166259766</v>
      </c>
      <c r="I8525">
        <v>-1.5987629890441895</v>
      </c>
      <c r="J8525">
        <v>-6.9856993854045868E-2</v>
      </c>
      <c r="K8525">
        <v>-3.6970028877258301</v>
      </c>
      <c r="L8525">
        <v>-2.457345724105835</v>
      </c>
      <c r="M8525">
        <v>-1.5987629890441895</v>
      </c>
      <c r="N8525">
        <v>-0.74018019437789917</v>
      </c>
      <c r="O8525">
        <v>0.49947693943977356</v>
      </c>
      <c r="P8525">
        <v>-4.2918248176574707</v>
      </c>
      <c r="Q8525">
        <v>1.0942988395690918</v>
      </c>
      <c r="R8525">
        <v>548</v>
      </c>
      <c r="S8525">
        <v>2.6806375980377197</v>
      </c>
      <c r="T8525">
        <v>1.6372653245925903</v>
      </c>
      <c r="U8525">
        <v>78.866195678710938</v>
      </c>
      <c r="V8525">
        <v>95.26153564453125</v>
      </c>
      <c r="W8525">
        <v>69.588569641113281</v>
      </c>
    </row>
    <row r="8526" spans="1:23" x14ac:dyDescent="0.25">
      <c r="A8526" t="s">
        <v>85</v>
      </c>
      <c r="B8526" t="s">
        <v>97</v>
      </c>
      <c r="C8526" t="s">
        <v>104</v>
      </c>
      <c r="D8526" t="s">
        <v>78</v>
      </c>
      <c r="E8526" t="s">
        <v>113</v>
      </c>
      <c r="F8526">
        <v>5</v>
      </c>
      <c r="G8526">
        <v>27.041410446166992</v>
      </c>
      <c r="H8526">
        <v>28.840541839599609</v>
      </c>
      <c r="I8526">
        <v>-1.7991327047348022</v>
      </c>
      <c r="J8526">
        <v>-6.6532500088214874E-2</v>
      </c>
      <c r="K8526">
        <v>-3.895932674407959</v>
      </c>
      <c r="L8526">
        <v>-2.6571261882781982</v>
      </c>
      <c r="M8526">
        <v>-1.7991327047348022</v>
      </c>
      <c r="N8526">
        <v>-0.9411391019821167</v>
      </c>
      <c r="O8526">
        <v>0.29766735434532166</v>
      </c>
      <c r="P8526">
        <v>-4.4903464317321777</v>
      </c>
      <c r="Q8526">
        <v>0.89208102226257324</v>
      </c>
      <c r="R8526">
        <v>548</v>
      </c>
      <c r="S8526">
        <v>2.676959753036499</v>
      </c>
      <c r="T8526">
        <v>1.6361417770385742</v>
      </c>
      <c r="U8526">
        <v>78.866195678710938</v>
      </c>
      <c r="V8526">
        <v>95.26153564453125</v>
      </c>
      <c r="W8526">
        <v>68.80657958984375</v>
      </c>
    </row>
    <row r="8527" spans="1:23" x14ac:dyDescent="0.25">
      <c r="A8527" t="s">
        <v>85</v>
      </c>
      <c r="B8527" t="s">
        <v>97</v>
      </c>
      <c r="C8527" t="s">
        <v>104</v>
      </c>
      <c r="D8527" t="s">
        <v>78</v>
      </c>
      <c r="E8527" t="s">
        <v>113</v>
      </c>
      <c r="F8527">
        <v>6</v>
      </c>
      <c r="G8527">
        <v>35.776897430419922</v>
      </c>
      <c r="H8527">
        <v>36.968723297119141</v>
      </c>
      <c r="I8527">
        <v>-1.1918253898620605</v>
      </c>
      <c r="J8527">
        <v>-3.3312708139419556E-2</v>
      </c>
      <c r="K8527">
        <v>-3.3610775470733643</v>
      </c>
      <c r="L8527">
        <v>-2.0794658660888672</v>
      </c>
      <c r="M8527">
        <v>-1.1918253898620605</v>
      </c>
      <c r="N8527">
        <v>-0.30418494343757629</v>
      </c>
      <c r="O8527">
        <v>0.97742688655853271</v>
      </c>
      <c r="P8527">
        <v>-3.9760305881500244</v>
      </c>
      <c r="Q8527">
        <v>1.5923798084259033</v>
      </c>
      <c r="R8527">
        <v>548</v>
      </c>
      <c r="S8527">
        <v>2.8651537895202637</v>
      </c>
      <c r="T8527">
        <v>1.6926765441894531</v>
      </c>
      <c r="U8527">
        <v>78.866195678710938</v>
      </c>
      <c r="V8527">
        <v>95.26153564453125</v>
      </c>
      <c r="W8527">
        <v>68.163284301757813</v>
      </c>
    </row>
    <row r="8528" spans="1:23" x14ac:dyDescent="0.25">
      <c r="A8528" t="s">
        <v>85</v>
      </c>
      <c r="B8528" t="s">
        <v>97</v>
      </c>
      <c r="C8528" t="s">
        <v>104</v>
      </c>
      <c r="D8528" t="s">
        <v>78</v>
      </c>
      <c r="E8528" t="s">
        <v>113</v>
      </c>
      <c r="F8528">
        <v>7</v>
      </c>
      <c r="G8528">
        <v>51.151271820068359</v>
      </c>
      <c r="H8528">
        <v>53.465106964111328</v>
      </c>
      <c r="I8528">
        <v>-2.3138360977172852</v>
      </c>
      <c r="J8528">
        <v>-4.5235160738229752E-2</v>
      </c>
      <c r="K8528">
        <v>-4.5120663642883301</v>
      </c>
      <c r="L8528">
        <v>-3.2133340835571289</v>
      </c>
      <c r="M8528">
        <v>-2.3138360977172852</v>
      </c>
      <c r="N8528">
        <v>-1.4143381118774414</v>
      </c>
      <c r="O8528">
        <v>-0.11560586839914322</v>
      </c>
      <c r="P8528">
        <v>-5.1352338790893555</v>
      </c>
      <c r="Q8528">
        <v>0.50756186246871948</v>
      </c>
      <c r="R8528">
        <v>548</v>
      </c>
      <c r="S8528">
        <v>2.9422135353088379</v>
      </c>
      <c r="T8528">
        <v>1.7152881622314453</v>
      </c>
      <c r="U8528">
        <v>78.866195678710938</v>
      </c>
      <c r="V8528">
        <v>95.26153564453125</v>
      </c>
      <c r="W8528">
        <v>67.295249938964844</v>
      </c>
    </row>
    <row r="8529" spans="1:23" x14ac:dyDescent="0.25">
      <c r="A8529" t="s">
        <v>85</v>
      </c>
      <c r="B8529" t="s">
        <v>97</v>
      </c>
      <c r="C8529" t="s">
        <v>104</v>
      </c>
      <c r="D8529" t="s">
        <v>78</v>
      </c>
      <c r="E8529" t="s">
        <v>113</v>
      </c>
      <c r="F8529">
        <v>8</v>
      </c>
      <c r="G8529">
        <v>67.949203491210937</v>
      </c>
      <c r="H8529">
        <v>69.307868957519531</v>
      </c>
      <c r="I8529">
        <v>-1.3586647510528564</v>
      </c>
      <c r="J8529">
        <v>-1.9995300099253654E-2</v>
      </c>
      <c r="K8529">
        <v>-3.8528752326965332</v>
      </c>
      <c r="L8529">
        <v>-2.3792755603790283</v>
      </c>
      <c r="M8529">
        <v>-1.3586647510528564</v>
      </c>
      <c r="N8529">
        <v>-0.33805403113365173</v>
      </c>
      <c r="O8529">
        <v>1.1355457305908203</v>
      </c>
      <c r="P8529">
        <v>-4.5599493980407715</v>
      </c>
      <c r="Q8529">
        <v>1.842619776725769</v>
      </c>
      <c r="R8529">
        <v>548</v>
      </c>
      <c r="S8529">
        <v>3.7878608703613281</v>
      </c>
      <c r="T8529">
        <v>1.9462428092956543</v>
      </c>
      <c r="U8529">
        <v>78.866195678710938</v>
      </c>
      <c r="V8529">
        <v>95.26153564453125</v>
      </c>
      <c r="W8529">
        <v>69.712684631347656</v>
      </c>
    </row>
    <row r="8530" spans="1:23" x14ac:dyDescent="0.25">
      <c r="A8530" t="s">
        <v>85</v>
      </c>
      <c r="B8530" t="s">
        <v>97</v>
      </c>
      <c r="C8530" t="s">
        <v>104</v>
      </c>
      <c r="D8530" t="s">
        <v>78</v>
      </c>
      <c r="E8530" t="s">
        <v>113</v>
      </c>
      <c r="F8530">
        <v>9</v>
      </c>
      <c r="G8530">
        <v>83.679031372070312</v>
      </c>
      <c r="H8530">
        <v>84.272186279296875</v>
      </c>
      <c r="I8530">
        <v>-0.59315276145935059</v>
      </c>
      <c r="J8530">
        <v>-7.0884278975427151E-3</v>
      </c>
      <c r="K8530">
        <v>-3.4050672054290771</v>
      </c>
      <c r="L8530">
        <v>-1.7437653541564941</v>
      </c>
      <c r="M8530">
        <v>-0.59315276145935059</v>
      </c>
      <c r="N8530">
        <v>0.55745983123779297</v>
      </c>
      <c r="O8530">
        <v>2.218761682510376</v>
      </c>
      <c r="P8530">
        <v>-4.2022061347961426</v>
      </c>
      <c r="Q8530">
        <v>3.0159003734588623</v>
      </c>
      <c r="R8530">
        <v>548</v>
      </c>
      <c r="S8530">
        <v>4.8142876625061035</v>
      </c>
      <c r="T8530">
        <v>2.1941485404968262</v>
      </c>
      <c r="U8530">
        <v>78.866195678710938</v>
      </c>
      <c r="V8530">
        <v>95.26153564453125</v>
      </c>
      <c r="W8530">
        <v>74.241783142089844</v>
      </c>
    </row>
    <row r="8531" spans="1:23" x14ac:dyDescent="0.25">
      <c r="A8531" t="s">
        <v>85</v>
      </c>
      <c r="B8531" t="s">
        <v>97</v>
      </c>
      <c r="C8531" t="s">
        <v>104</v>
      </c>
      <c r="D8531" t="s">
        <v>78</v>
      </c>
      <c r="E8531" t="s">
        <v>113</v>
      </c>
      <c r="F8531">
        <v>10</v>
      </c>
      <c r="G8531">
        <v>92.797843933105469</v>
      </c>
      <c r="H8531">
        <v>90.827629089355469</v>
      </c>
      <c r="I8531">
        <v>1.9702150821685791</v>
      </c>
      <c r="J8531">
        <v>2.1231260150671005E-2</v>
      </c>
      <c r="K8531">
        <v>-0.9040948748588562</v>
      </c>
      <c r="L8531">
        <v>0.79407072067260742</v>
      </c>
      <c r="M8531">
        <v>1.9702150821685791</v>
      </c>
      <c r="N8531">
        <v>3.1463594436645508</v>
      </c>
      <c r="O8531">
        <v>4.8445248603820801</v>
      </c>
      <c r="P8531">
        <v>-1.7189218997955322</v>
      </c>
      <c r="Q8531">
        <v>5.6593518257141113</v>
      </c>
      <c r="R8531">
        <v>548</v>
      </c>
      <c r="S8531">
        <v>5.0303134918212891</v>
      </c>
      <c r="T8531">
        <v>2.2428359985351562</v>
      </c>
      <c r="U8531">
        <v>78.866195678710938</v>
      </c>
      <c r="V8531">
        <v>95.26153564453125</v>
      </c>
      <c r="W8531">
        <v>79.517677307128906</v>
      </c>
    </row>
    <row r="8532" spans="1:23" x14ac:dyDescent="0.25">
      <c r="A8532" t="s">
        <v>85</v>
      </c>
      <c r="B8532" t="s">
        <v>97</v>
      </c>
      <c r="C8532" t="s">
        <v>104</v>
      </c>
      <c r="D8532" t="s">
        <v>78</v>
      </c>
      <c r="E8532" t="s">
        <v>113</v>
      </c>
      <c r="F8532">
        <v>11</v>
      </c>
      <c r="G8532">
        <v>96.75457763671875</v>
      </c>
      <c r="H8532">
        <v>94.971481323242188</v>
      </c>
      <c r="I8532">
        <v>1.7830982208251953</v>
      </c>
      <c r="J8532">
        <v>1.8429083749651909E-2</v>
      </c>
      <c r="K8532">
        <v>-1.1752985715866089</v>
      </c>
      <c r="L8532">
        <v>0.57254624366760254</v>
      </c>
      <c r="M8532">
        <v>1.7830982208251953</v>
      </c>
      <c r="N8532">
        <v>2.9936501979827881</v>
      </c>
      <c r="O8532">
        <v>4.7414951324462891</v>
      </c>
      <c r="P8532">
        <v>-2.013962984085083</v>
      </c>
      <c r="Q8532">
        <v>5.5801591873168945</v>
      </c>
      <c r="R8532">
        <v>548</v>
      </c>
      <c r="S8532">
        <v>5.3289380073547363</v>
      </c>
      <c r="T8532">
        <v>2.3084492683410645</v>
      </c>
      <c r="U8532">
        <v>78.866195678710938</v>
      </c>
      <c r="V8532">
        <v>95.26153564453125</v>
      </c>
      <c r="W8532">
        <v>84.06048583984375</v>
      </c>
    </row>
    <row r="8533" spans="1:23" x14ac:dyDescent="0.25">
      <c r="A8533" t="s">
        <v>85</v>
      </c>
      <c r="B8533" t="s">
        <v>97</v>
      </c>
      <c r="C8533" t="s">
        <v>104</v>
      </c>
      <c r="D8533" t="s">
        <v>78</v>
      </c>
      <c r="E8533" t="s">
        <v>113</v>
      </c>
      <c r="F8533">
        <v>12</v>
      </c>
      <c r="G8533">
        <v>97.588325500488281</v>
      </c>
      <c r="H8533">
        <v>96.794601440429688</v>
      </c>
      <c r="I8533">
        <v>0.793723464012146</v>
      </c>
      <c r="J8533">
        <v>8.1333853304386139E-3</v>
      </c>
      <c r="K8533">
        <v>-2.2871153354644775</v>
      </c>
      <c r="L8533">
        <v>-0.46693077683448792</v>
      </c>
      <c r="M8533">
        <v>0.793723464012146</v>
      </c>
      <c r="N8533">
        <v>2.0543777942657471</v>
      </c>
      <c r="O8533">
        <v>3.8745622634887695</v>
      </c>
      <c r="P8533">
        <v>-3.1604902744293213</v>
      </c>
      <c r="Q8533">
        <v>4.7479372024536133</v>
      </c>
      <c r="R8533">
        <v>548</v>
      </c>
      <c r="S8533">
        <v>5.7791738510131836</v>
      </c>
      <c r="T8533">
        <v>2.4039912223815918</v>
      </c>
      <c r="U8533">
        <v>78.866195678710938</v>
      </c>
      <c r="V8533">
        <v>95.26153564453125</v>
      </c>
      <c r="W8533">
        <v>87.689735412597656</v>
      </c>
    </row>
    <row r="8534" spans="1:23" x14ac:dyDescent="0.25">
      <c r="A8534" t="s">
        <v>85</v>
      </c>
      <c r="B8534" t="s">
        <v>97</v>
      </c>
      <c r="C8534" t="s">
        <v>104</v>
      </c>
      <c r="D8534" t="s">
        <v>78</v>
      </c>
      <c r="E8534" t="s">
        <v>113</v>
      </c>
      <c r="F8534">
        <v>13</v>
      </c>
      <c r="G8534">
        <v>98.212623596191406</v>
      </c>
      <c r="H8534">
        <v>96.3388671875</v>
      </c>
      <c r="I8534">
        <v>1.8737524747848511</v>
      </c>
      <c r="J8534">
        <v>1.9078530371189117E-2</v>
      </c>
      <c r="K8534">
        <v>-1.1660664081573486</v>
      </c>
      <c r="L8534">
        <v>0.62988322973251343</v>
      </c>
      <c r="M8534">
        <v>1.8737524747848511</v>
      </c>
      <c r="N8534">
        <v>3.1176216602325439</v>
      </c>
      <c r="O8534">
        <v>4.9135713577270508</v>
      </c>
      <c r="P8534">
        <v>-2.0278129577636719</v>
      </c>
      <c r="Q8534">
        <v>5.7753176689147949</v>
      </c>
      <c r="R8534">
        <v>548</v>
      </c>
      <c r="S8534">
        <v>5.6263046264648437</v>
      </c>
      <c r="T8534">
        <v>2.3719832897186279</v>
      </c>
      <c r="U8534">
        <v>78.866195678710938</v>
      </c>
      <c r="V8534">
        <v>95.26153564453125</v>
      </c>
      <c r="W8534">
        <v>89.894584655761719</v>
      </c>
    </row>
    <row r="8535" spans="1:23" x14ac:dyDescent="0.25">
      <c r="A8535" t="s">
        <v>85</v>
      </c>
      <c r="B8535" t="s">
        <v>97</v>
      </c>
      <c r="C8535" t="s">
        <v>104</v>
      </c>
      <c r="D8535" t="s">
        <v>78</v>
      </c>
      <c r="E8535" t="s">
        <v>113</v>
      </c>
      <c r="F8535">
        <v>14</v>
      </c>
      <c r="G8535">
        <v>101.08913421630859</v>
      </c>
      <c r="H8535">
        <v>98.433151245117188</v>
      </c>
      <c r="I8535">
        <v>2.6559774875640869</v>
      </c>
      <c r="J8535">
        <v>2.6273619383573532E-2</v>
      </c>
      <c r="K8535">
        <v>-0.4423784613609314</v>
      </c>
      <c r="L8535">
        <v>1.3881553411483765</v>
      </c>
      <c r="M8535">
        <v>2.6559774875640869</v>
      </c>
      <c r="N8535">
        <v>3.9237995147705078</v>
      </c>
      <c r="O8535">
        <v>5.75433349609375</v>
      </c>
      <c r="P8535">
        <v>-1.3207193613052368</v>
      </c>
      <c r="Q8535">
        <v>6.6326742172241211</v>
      </c>
      <c r="R8535">
        <v>548</v>
      </c>
      <c r="S8535">
        <v>5.8450803756713867</v>
      </c>
      <c r="T8535">
        <v>2.4176599979400635</v>
      </c>
      <c r="U8535">
        <v>78.866195678710938</v>
      </c>
      <c r="V8535">
        <v>95.26153564453125</v>
      </c>
      <c r="W8535">
        <v>90.585487365722656</v>
      </c>
    </row>
    <row r="8536" spans="1:23" x14ac:dyDescent="0.25">
      <c r="A8536" t="s">
        <v>85</v>
      </c>
      <c r="B8536" t="s">
        <v>97</v>
      </c>
      <c r="C8536" t="s">
        <v>104</v>
      </c>
      <c r="D8536" t="s">
        <v>78</v>
      </c>
      <c r="E8536" t="s">
        <v>113</v>
      </c>
      <c r="F8536">
        <v>15</v>
      </c>
      <c r="G8536">
        <v>93.144783020019531</v>
      </c>
      <c r="H8536">
        <v>90.683609008789063</v>
      </c>
      <c r="I8536">
        <v>2.4611752033233643</v>
      </c>
      <c r="J8536">
        <v>2.6423113420605659E-2</v>
      </c>
      <c r="K8536">
        <v>-0.54243773221969604</v>
      </c>
      <c r="L8536">
        <v>1.2321211099624634</v>
      </c>
      <c r="M8536">
        <v>2.4611752033233643</v>
      </c>
      <c r="N8536">
        <v>3.6902291774749756</v>
      </c>
      <c r="O8536">
        <v>5.4647879600524902</v>
      </c>
      <c r="P8536">
        <v>-1.3939203023910522</v>
      </c>
      <c r="Q8536">
        <v>6.3162708282470703</v>
      </c>
      <c r="R8536">
        <v>548</v>
      </c>
      <c r="S8536">
        <v>5.4930782318115234</v>
      </c>
      <c r="T8536">
        <v>2.3437316417694092</v>
      </c>
      <c r="U8536">
        <v>78.866195678710938</v>
      </c>
      <c r="V8536">
        <v>95.26153564453125</v>
      </c>
      <c r="W8536">
        <v>91.231071472167969</v>
      </c>
    </row>
    <row r="8537" spans="1:23" x14ac:dyDescent="0.25">
      <c r="A8537" t="s">
        <v>85</v>
      </c>
      <c r="B8537" t="s">
        <v>97</v>
      </c>
      <c r="C8537" t="s">
        <v>104</v>
      </c>
      <c r="D8537" t="s">
        <v>78</v>
      </c>
      <c r="E8537" t="s">
        <v>113</v>
      </c>
      <c r="F8537">
        <v>16</v>
      </c>
      <c r="G8537">
        <v>76.056312561035156</v>
      </c>
      <c r="H8537">
        <v>74.863548278808594</v>
      </c>
      <c r="I8537">
        <v>1.1927591562271118</v>
      </c>
      <c r="J8537">
        <v>1.5682579949498177E-2</v>
      </c>
      <c r="K8537">
        <v>-1.4381586313247681</v>
      </c>
      <c r="L8537">
        <v>0.11620892584323883</v>
      </c>
      <c r="M8537">
        <v>1.1927591562271118</v>
      </c>
      <c r="N8537">
        <v>2.2693092823028564</v>
      </c>
      <c r="O8537">
        <v>3.8236768245697021</v>
      </c>
      <c r="P8537">
        <v>-2.1839871406555176</v>
      </c>
      <c r="Q8537">
        <v>4.5695056915283203</v>
      </c>
      <c r="R8537">
        <v>548</v>
      </c>
      <c r="S8537">
        <v>4.2144646644592285</v>
      </c>
      <c r="T8537">
        <v>2.0529160499572754</v>
      </c>
      <c r="U8537">
        <v>78.866195678710938</v>
      </c>
      <c r="V8537">
        <v>95.26153564453125</v>
      </c>
      <c r="W8537">
        <v>91.284919738769531</v>
      </c>
    </row>
    <row r="8538" spans="1:23" x14ac:dyDescent="0.25">
      <c r="A8538" t="s">
        <v>85</v>
      </c>
      <c r="B8538" t="s">
        <v>97</v>
      </c>
      <c r="C8538" t="s">
        <v>104</v>
      </c>
      <c r="D8538" t="s">
        <v>78</v>
      </c>
      <c r="E8538" t="s">
        <v>113</v>
      </c>
      <c r="F8538">
        <v>17</v>
      </c>
      <c r="G8538">
        <v>57.568477630615234</v>
      </c>
      <c r="H8538">
        <v>57.371334075927734</v>
      </c>
      <c r="I8538">
        <v>0.19714356958866119</v>
      </c>
      <c r="J8538">
        <v>3.4245054703205824E-3</v>
      </c>
      <c r="K8538">
        <v>-2.0857253074645996</v>
      </c>
      <c r="L8538">
        <v>-0.73698782920837402</v>
      </c>
      <c r="M8538">
        <v>0.19714356958866119</v>
      </c>
      <c r="N8538">
        <v>1.131274938583374</v>
      </c>
      <c r="O8538">
        <v>2.4800124168395996</v>
      </c>
      <c r="P8538">
        <v>-2.732886791229248</v>
      </c>
      <c r="Q8538">
        <v>3.127173900604248</v>
      </c>
      <c r="R8538">
        <v>548</v>
      </c>
      <c r="S8538">
        <v>3.1731438636779785</v>
      </c>
      <c r="T8538">
        <v>1.7813320159912109</v>
      </c>
      <c r="U8538">
        <v>78.866195678710938</v>
      </c>
      <c r="V8538">
        <v>95.26153564453125</v>
      </c>
      <c r="W8538">
        <v>90.168830871582031</v>
      </c>
    </row>
    <row r="8539" spans="1:23" x14ac:dyDescent="0.25">
      <c r="A8539" t="s">
        <v>85</v>
      </c>
      <c r="B8539" t="s">
        <v>97</v>
      </c>
      <c r="C8539" t="s">
        <v>104</v>
      </c>
      <c r="D8539" t="s">
        <v>78</v>
      </c>
      <c r="E8539" t="s">
        <v>113</v>
      </c>
      <c r="F8539">
        <v>18</v>
      </c>
      <c r="G8539">
        <v>44.777156829833984</v>
      </c>
      <c r="H8539">
        <v>45.381977081298828</v>
      </c>
      <c r="I8539">
        <v>-0.60481786727905273</v>
      </c>
      <c r="J8539">
        <v>-1.3507286086678505E-2</v>
      </c>
      <c r="K8539">
        <v>-2.743189811706543</v>
      </c>
      <c r="L8539">
        <v>-1.4798222780227661</v>
      </c>
      <c r="M8539">
        <v>-0.60481786727905273</v>
      </c>
      <c r="N8539">
        <v>0.27018654346466064</v>
      </c>
      <c r="O8539">
        <v>1.5335539579391479</v>
      </c>
      <c r="P8539">
        <v>-3.3493883609771729</v>
      </c>
      <c r="Q8539">
        <v>2.1397526264190674</v>
      </c>
      <c r="R8539">
        <v>548</v>
      </c>
      <c r="S8539">
        <v>2.7841606140136719</v>
      </c>
      <c r="T8539">
        <v>1.6685804128646851</v>
      </c>
      <c r="U8539">
        <v>78.866195678710938</v>
      </c>
      <c r="V8539">
        <v>95.26153564453125</v>
      </c>
      <c r="W8539">
        <v>88.543869018554688</v>
      </c>
    </row>
    <row r="8540" spans="1:23" x14ac:dyDescent="0.25">
      <c r="A8540" t="s">
        <v>85</v>
      </c>
      <c r="B8540" t="s">
        <v>97</v>
      </c>
      <c r="C8540" t="s">
        <v>104</v>
      </c>
      <c r="D8540" t="s">
        <v>78</v>
      </c>
      <c r="E8540" t="s">
        <v>113</v>
      </c>
      <c r="F8540">
        <v>19</v>
      </c>
      <c r="G8540">
        <v>39.417701721191406</v>
      </c>
      <c r="H8540">
        <v>39.459949493408203</v>
      </c>
      <c r="I8540">
        <v>-4.2247295379638672E-2</v>
      </c>
      <c r="J8540">
        <v>-1.0717848781496286E-3</v>
      </c>
      <c r="K8540">
        <v>-2.1711065769195557</v>
      </c>
      <c r="L8540">
        <v>-0.91335928440093994</v>
      </c>
      <c r="M8540">
        <v>-4.2247295379638672E-2</v>
      </c>
      <c r="N8540">
        <v>0.8288646936416626</v>
      </c>
      <c r="O8540">
        <v>2.0866119861602783</v>
      </c>
      <c r="P8540">
        <v>-2.7746086120605469</v>
      </c>
      <c r="Q8540">
        <v>2.6901140213012695</v>
      </c>
      <c r="R8540">
        <v>548</v>
      </c>
      <c r="S8540">
        <v>2.7594449520111084</v>
      </c>
      <c r="T8540">
        <v>1.6611577272415161</v>
      </c>
      <c r="U8540">
        <v>78.866195678710938</v>
      </c>
      <c r="V8540">
        <v>95.26153564453125</v>
      </c>
      <c r="W8540">
        <v>85.664909362792969</v>
      </c>
    </row>
    <row r="8541" spans="1:23" x14ac:dyDescent="0.25">
      <c r="A8541" t="s">
        <v>85</v>
      </c>
      <c r="B8541" t="s">
        <v>97</v>
      </c>
      <c r="C8541" t="s">
        <v>104</v>
      </c>
      <c r="D8541" t="s">
        <v>78</v>
      </c>
      <c r="E8541" t="s">
        <v>113</v>
      </c>
      <c r="F8541">
        <v>20</v>
      </c>
      <c r="G8541">
        <v>38.294208526611328</v>
      </c>
      <c r="H8541">
        <v>40.712722778320313</v>
      </c>
      <c r="I8541">
        <v>-2.418510913848877</v>
      </c>
      <c r="J8541">
        <v>-6.3156045973300934E-2</v>
      </c>
      <c r="K8541">
        <v>-4.641578197479248</v>
      </c>
      <c r="L8541">
        <v>-3.328171968460083</v>
      </c>
      <c r="M8541">
        <v>-2.418510913848877</v>
      </c>
      <c r="N8541">
        <v>-1.5088497400283813</v>
      </c>
      <c r="O8541">
        <v>-0.19544348120689392</v>
      </c>
      <c r="P8541">
        <v>-5.271787166595459</v>
      </c>
      <c r="Q8541">
        <v>0.43476524949073792</v>
      </c>
      <c r="R8541">
        <v>548</v>
      </c>
      <c r="S8541">
        <v>3.0090756416320801</v>
      </c>
      <c r="T8541">
        <v>1.7346687316894531</v>
      </c>
      <c r="U8541">
        <v>78.866195678710938</v>
      </c>
      <c r="V8541">
        <v>95.26153564453125</v>
      </c>
      <c r="W8541">
        <v>81.53216552734375</v>
      </c>
    </row>
    <row r="8542" spans="1:23" x14ac:dyDescent="0.25">
      <c r="A8542" t="s">
        <v>85</v>
      </c>
      <c r="B8542" t="s">
        <v>97</v>
      </c>
      <c r="C8542" t="s">
        <v>104</v>
      </c>
      <c r="D8542" t="s">
        <v>78</v>
      </c>
      <c r="E8542" t="s">
        <v>113</v>
      </c>
      <c r="F8542">
        <v>21</v>
      </c>
      <c r="G8542">
        <v>37.211040496826172</v>
      </c>
      <c r="H8542">
        <v>38.458808898925781</v>
      </c>
      <c r="I8542">
        <v>-1.2477653026580811</v>
      </c>
      <c r="J8542">
        <v>-3.3532127737998962E-2</v>
      </c>
      <c r="K8542">
        <v>-3.3451046943664551</v>
      </c>
      <c r="L8542">
        <v>-2.1059794425964355</v>
      </c>
      <c r="M8542">
        <v>-1.2477653026580811</v>
      </c>
      <c r="N8542">
        <v>-0.38955104351043701</v>
      </c>
      <c r="O8542">
        <v>0.84957402944564819</v>
      </c>
      <c r="P8542">
        <v>-3.9396712779998779</v>
      </c>
      <c r="Q8542">
        <v>1.4441405534744263</v>
      </c>
      <c r="R8542">
        <v>548</v>
      </c>
      <c r="S8542">
        <v>2.6783370971679687</v>
      </c>
      <c r="T8542">
        <v>1.6365625858306885</v>
      </c>
      <c r="U8542">
        <v>78.866195678710938</v>
      </c>
      <c r="V8542">
        <v>95.26153564453125</v>
      </c>
      <c r="W8542">
        <v>78.674659729003906</v>
      </c>
    </row>
    <row r="8543" spans="1:23" x14ac:dyDescent="0.25">
      <c r="A8543" t="s">
        <v>85</v>
      </c>
      <c r="B8543" t="s">
        <v>97</v>
      </c>
      <c r="C8543" t="s">
        <v>104</v>
      </c>
      <c r="D8543" t="s">
        <v>78</v>
      </c>
      <c r="E8543" t="s">
        <v>113</v>
      </c>
      <c r="F8543">
        <v>22</v>
      </c>
      <c r="G8543">
        <v>31.883705139160156</v>
      </c>
      <c r="H8543">
        <v>33.377182006835938</v>
      </c>
      <c r="I8543">
        <v>-1.493478536605835</v>
      </c>
      <c r="J8543">
        <v>-4.6841435134410858E-2</v>
      </c>
      <c r="K8543">
        <v>-3.6046261787414551</v>
      </c>
      <c r="L8543">
        <v>-2.3573429584503174</v>
      </c>
      <c r="M8543">
        <v>-1.493478536605835</v>
      </c>
      <c r="N8543">
        <v>-0.62961399555206299</v>
      </c>
      <c r="O8543">
        <v>0.61766916513442993</v>
      </c>
      <c r="P8543">
        <v>-4.2031073570251465</v>
      </c>
      <c r="Q8543">
        <v>1.2161502838134766</v>
      </c>
      <c r="R8543">
        <v>548</v>
      </c>
      <c r="S8543">
        <v>2.7137203216552734</v>
      </c>
      <c r="T8543">
        <v>1.6473373174667358</v>
      </c>
      <c r="U8543">
        <v>78.866195678710938</v>
      </c>
      <c r="V8543">
        <v>95.26153564453125</v>
      </c>
      <c r="W8543">
        <v>76.549491882324219</v>
      </c>
    </row>
    <row r="8544" spans="1:23" x14ac:dyDescent="0.25">
      <c r="A8544" t="s">
        <v>85</v>
      </c>
      <c r="B8544" t="s">
        <v>97</v>
      </c>
      <c r="C8544" t="s">
        <v>104</v>
      </c>
      <c r="D8544" t="s">
        <v>78</v>
      </c>
      <c r="E8544" t="s">
        <v>113</v>
      </c>
      <c r="F8544">
        <v>23</v>
      </c>
      <c r="G8544">
        <v>28.385143280029297</v>
      </c>
      <c r="H8544">
        <v>27.044719696044922</v>
      </c>
      <c r="I8544">
        <v>1.3404252529144287</v>
      </c>
      <c r="J8544">
        <v>4.7222774475812912E-2</v>
      </c>
      <c r="K8544">
        <v>-0.86663603782653809</v>
      </c>
      <c r="L8544">
        <v>0.43731367588043213</v>
      </c>
      <c r="M8544">
        <v>1.3404252529144287</v>
      </c>
      <c r="N8544">
        <v>2.2435369491577148</v>
      </c>
      <c r="O8544">
        <v>3.5474865436553955</v>
      </c>
      <c r="P8544">
        <v>-1.492307186126709</v>
      </c>
      <c r="Q8544">
        <v>4.1731576919555664</v>
      </c>
      <c r="R8544">
        <v>548</v>
      </c>
      <c r="S8544">
        <v>2.9659006595611572</v>
      </c>
      <c r="T8544">
        <v>1.7221790552139282</v>
      </c>
      <c r="U8544">
        <v>78.866195678710938</v>
      </c>
      <c r="V8544">
        <v>95.26153564453125</v>
      </c>
      <c r="W8544">
        <v>75.010986328125</v>
      </c>
    </row>
    <row r="8545" spans="1:23" x14ac:dyDescent="0.25">
      <c r="A8545" t="s">
        <v>85</v>
      </c>
      <c r="B8545" t="s">
        <v>97</v>
      </c>
      <c r="C8545" t="s">
        <v>104</v>
      </c>
      <c r="D8545" t="s">
        <v>78</v>
      </c>
      <c r="E8545" t="s">
        <v>113</v>
      </c>
      <c r="F8545">
        <v>24</v>
      </c>
      <c r="G8545">
        <v>25.694625854492188</v>
      </c>
      <c r="H8545">
        <v>24.229701995849609</v>
      </c>
      <c r="I8545">
        <v>1.4649240970611572</v>
      </c>
      <c r="J8545">
        <v>5.7012859731912613E-2</v>
      </c>
      <c r="K8545">
        <v>-0.6397973895072937</v>
      </c>
      <c r="L8545">
        <v>0.60368913412094116</v>
      </c>
      <c r="M8545">
        <v>1.4649240970611572</v>
      </c>
      <c r="N8545">
        <v>2.3261590003967285</v>
      </c>
      <c r="O8545">
        <v>3.5696456432342529</v>
      </c>
      <c r="P8545">
        <v>-1.2364566326141357</v>
      </c>
      <c r="Q8545">
        <v>4.1663050651550293</v>
      </c>
      <c r="R8545">
        <v>548</v>
      </c>
      <c r="S8545">
        <v>2.6972246170043945</v>
      </c>
      <c r="T8545">
        <v>1.6423228979110718</v>
      </c>
      <c r="U8545">
        <v>78.866195678710938</v>
      </c>
      <c r="V8545">
        <v>95.26153564453125</v>
      </c>
      <c r="W8545">
        <v>73.609306335449219</v>
      </c>
    </row>
    <row r="8546" spans="1:23" x14ac:dyDescent="0.25">
      <c r="A8546" t="s">
        <v>85</v>
      </c>
      <c r="B8546" t="s">
        <v>97</v>
      </c>
      <c r="C8546" t="s">
        <v>104</v>
      </c>
      <c r="D8546" t="s">
        <v>78</v>
      </c>
      <c r="E8546" t="s">
        <v>114</v>
      </c>
      <c r="F8546">
        <v>1</v>
      </c>
      <c r="G8546">
        <v>19.450376510620117</v>
      </c>
      <c r="H8546">
        <v>22.874893188476563</v>
      </c>
      <c r="I8546">
        <v>-3.4245166778564453</v>
      </c>
      <c r="J8546">
        <v>-0.17606428265571594</v>
      </c>
      <c r="K8546">
        <v>-6.435694694519043</v>
      </c>
      <c r="L8546">
        <v>-4.6566662788391113</v>
      </c>
      <c r="M8546">
        <v>-3.4245166778564453</v>
      </c>
      <c r="N8546">
        <v>-2.1923670768737793</v>
      </c>
      <c r="O8546">
        <v>-0.41333872079849243</v>
      </c>
      <c r="P8546">
        <v>-7.2893218994140625</v>
      </c>
      <c r="Q8546">
        <v>0.44028839468955994</v>
      </c>
      <c r="R8546">
        <v>549</v>
      </c>
      <c r="S8546">
        <v>5.5207829475402832</v>
      </c>
      <c r="T8546">
        <v>2.3496346473693848</v>
      </c>
      <c r="U8546">
        <v>85.314727783203125</v>
      </c>
      <c r="V8546">
        <v>102.14903259277344</v>
      </c>
      <c r="W8546">
        <v>78.691154479980469</v>
      </c>
    </row>
    <row r="8547" spans="1:23" x14ac:dyDescent="0.25">
      <c r="A8547" t="s">
        <v>85</v>
      </c>
      <c r="B8547" t="s">
        <v>97</v>
      </c>
      <c r="C8547" t="s">
        <v>104</v>
      </c>
      <c r="D8547" t="s">
        <v>78</v>
      </c>
      <c r="E8547" t="s">
        <v>114</v>
      </c>
      <c r="F8547">
        <v>2</v>
      </c>
      <c r="G8547">
        <v>19.01634407043457</v>
      </c>
      <c r="H8547">
        <v>23.382415771484375</v>
      </c>
      <c r="I8547">
        <v>-4.3660702705383301</v>
      </c>
      <c r="J8547">
        <v>-0.22959567606449127</v>
      </c>
      <c r="K8547">
        <v>-7.2782130241394043</v>
      </c>
      <c r="L8547">
        <v>-5.5576953887939453</v>
      </c>
      <c r="M8547">
        <v>-4.3660702705383301</v>
      </c>
      <c r="N8547">
        <v>-3.1744451522827148</v>
      </c>
      <c r="O8547">
        <v>-1.4539276361465454</v>
      </c>
      <c r="P8547">
        <v>-8.103764533996582</v>
      </c>
      <c r="Q8547">
        <v>-0.62837564945220947</v>
      </c>
      <c r="R8547">
        <v>549</v>
      </c>
      <c r="S8547">
        <v>5.1636061668395996</v>
      </c>
      <c r="T8547">
        <v>2.2723569869995117</v>
      </c>
      <c r="U8547">
        <v>85.314727783203125</v>
      </c>
      <c r="V8547">
        <v>102.14903259277344</v>
      </c>
      <c r="W8547">
        <v>77.392257690429688</v>
      </c>
    </row>
    <row r="8548" spans="1:23" x14ac:dyDescent="0.25">
      <c r="A8548" t="s">
        <v>85</v>
      </c>
      <c r="B8548" t="s">
        <v>97</v>
      </c>
      <c r="C8548" t="s">
        <v>104</v>
      </c>
      <c r="D8548" t="s">
        <v>78</v>
      </c>
      <c r="E8548" t="s">
        <v>114</v>
      </c>
      <c r="F8548">
        <v>3</v>
      </c>
      <c r="G8548">
        <v>20.517887115478516</v>
      </c>
      <c r="H8548">
        <v>23.55150032043457</v>
      </c>
      <c r="I8548">
        <v>-3.0336143970489502</v>
      </c>
      <c r="J8548">
        <v>-0.14785218238830566</v>
      </c>
      <c r="K8548">
        <v>-5.9806509017944336</v>
      </c>
      <c r="L8548">
        <v>-4.2395176887512207</v>
      </c>
      <c r="M8548">
        <v>-3.0336143970489502</v>
      </c>
      <c r="N8548">
        <v>-1.8277109861373901</v>
      </c>
      <c r="O8548">
        <v>-8.6578115820884705E-2</v>
      </c>
      <c r="P8548">
        <v>-6.8160943984985352</v>
      </c>
      <c r="Q8548">
        <v>0.74886572360992432</v>
      </c>
      <c r="R8548">
        <v>549</v>
      </c>
      <c r="S8548">
        <v>5.2880892753601074</v>
      </c>
      <c r="T8548">
        <v>2.2995846271514893</v>
      </c>
      <c r="U8548">
        <v>85.314727783203125</v>
      </c>
      <c r="V8548">
        <v>102.14903259277344</v>
      </c>
      <c r="W8548">
        <v>76.216461181640625</v>
      </c>
    </row>
    <row r="8549" spans="1:23" x14ac:dyDescent="0.25">
      <c r="A8549" t="s">
        <v>85</v>
      </c>
      <c r="B8549" t="s">
        <v>97</v>
      </c>
      <c r="C8549" t="s">
        <v>104</v>
      </c>
      <c r="D8549" t="s">
        <v>78</v>
      </c>
      <c r="E8549" t="s">
        <v>114</v>
      </c>
      <c r="F8549">
        <v>4</v>
      </c>
      <c r="G8549">
        <v>23.090927124023438</v>
      </c>
      <c r="H8549">
        <v>24.503360748291016</v>
      </c>
      <c r="I8549">
        <v>-1.4124331474304199</v>
      </c>
      <c r="J8549">
        <v>-6.1168316751718521E-2</v>
      </c>
      <c r="K8549">
        <v>-4.2540216445922852</v>
      </c>
      <c r="L8549">
        <v>-2.575188159942627</v>
      </c>
      <c r="M8549">
        <v>-1.4124331474304199</v>
      </c>
      <c r="N8549">
        <v>-0.24967817962169647</v>
      </c>
      <c r="O8549">
        <v>1.4291553497314453</v>
      </c>
      <c r="P8549">
        <v>-5.059572696685791</v>
      </c>
      <c r="Q8549">
        <v>2.2347061634063721</v>
      </c>
      <c r="R8549">
        <v>549</v>
      </c>
      <c r="S8549">
        <v>4.9164338111877441</v>
      </c>
      <c r="T8549">
        <v>2.2173032760620117</v>
      </c>
      <c r="U8549">
        <v>85.314727783203125</v>
      </c>
      <c r="V8549">
        <v>102.14903259277344</v>
      </c>
      <c r="W8549">
        <v>75.499244689941406</v>
      </c>
    </row>
    <row r="8550" spans="1:23" x14ac:dyDescent="0.25">
      <c r="A8550" t="s">
        <v>85</v>
      </c>
      <c r="B8550" t="s">
        <v>97</v>
      </c>
      <c r="C8550" t="s">
        <v>104</v>
      </c>
      <c r="D8550" t="s">
        <v>78</v>
      </c>
      <c r="E8550" t="s">
        <v>114</v>
      </c>
      <c r="F8550">
        <v>5</v>
      </c>
      <c r="G8550">
        <v>27.471321105957031</v>
      </c>
      <c r="H8550">
        <v>29.194187164306641</v>
      </c>
      <c r="I8550">
        <v>-1.7228652238845825</v>
      </c>
      <c r="J8550">
        <v>-6.2715046107769012E-2</v>
      </c>
      <c r="K8550">
        <v>-3.8398823738098145</v>
      </c>
      <c r="L8550">
        <v>-2.5891315937042236</v>
      </c>
      <c r="M8550">
        <v>-1.7228652238845825</v>
      </c>
      <c r="N8550">
        <v>-0.85659891366958618</v>
      </c>
      <c r="O8550">
        <v>0.39415201544761658</v>
      </c>
      <c r="P8550">
        <v>-4.4400272369384766</v>
      </c>
      <c r="Q8550">
        <v>0.99429702758789063</v>
      </c>
      <c r="R8550">
        <v>549</v>
      </c>
      <c r="S8550">
        <v>2.7288308143615723</v>
      </c>
      <c r="T8550">
        <v>1.6519173383712769</v>
      </c>
      <c r="U8550">
        <v>85.314727783203125</v>
      </c>
      <c r="V8550">
        <v>102.14903259277344</v>
      </c>
      <c r="W8550">
        <v>74.799301147460938</v>
      </c>
    </row>
    <row r="8551" spans="1:23" x14ac:dyDescent="0.25">
      <c r="A8551" t="s">
        <v>85</v>
      </c>
      <c r="B8551" t="s">
        <v>97</v>
      </c>
      <c r="C8551" t="s">
        <v>104</v>
      </c>
      <c r="D8551" t="s">
        <v>78</v>
      </c>
      <c r="E8551" t="s">
        <v>114</v>
      </c>
      <c r="F8551">
        <v>6</v>
      </c>
      <c r="G8551">
        <v>37.879570007324219</v>
      </c>
      <c r="H8551">
        <v>38.783939361572266</v>
      </c>
      <c r="I8551">
        <v>-0.90437006950378418</v>
      </c>
      <c r="J8551">
        <v>-2.3874877020716667E-2</v>
      </c>
      <c r="K8551">
        <v>-3.1305358409881592</v>
      </c>
      <c r="L8551">
        <v>-1.8152990341186523</v>
      </c>
      <c r="M8551">
        <v>-0.90437006950378418</v>
      </c>
      <c r="N8551">
        <v>6.5588746219873428E-3</v>
      </c>
      <c r="O8551">
        <v>1.3217955827713013</v>
      </c>
      <c r="P8551">
        <v>-3.7616226673126221</v>
      </c>
      <c r="Q8551">
        <v>1.9528826475143433</v>
      </c>
      <c r="R8551">
        <v>549</v>
      </c>
      <c r="S8551">
        <v>3.0174689292907715</v>
      </c>
      <c r="T8551">
        <v>1.737086296081543</v>
      </c>
      <c r="U8551">
        <v>85.314727783203125</v>
      </c>
      <c r="V8551">
        <v>102.14903259277344</v>
      </c>
      <c r="W8551">
        <v>73.941604614257813</v>
      </c>
    </row>
    <row r="8552" spans="1:23" x14ac:dyDescent="0.25">
      <c r="A8552" t="s">
        <v>85</v>
      </c>
      <c r="B8552" t="s">
        <v>97</v>
      </c>
      <c r="C8552" t="s">
        <v>104</v>
      </c>
      <c r="D8552" t="s">
        <v>78</v>
      </c>
      <c r="E8552" t="s">
        <v>114</v>
      </c>
      <c r="F8552">
        <v>7</v>
      </c>
      <c r="G8552">
        <v>57.031223297119141</v>
      </c>
      <c r="H8552">
        <v>57.607982635498047</v>
      </c>
      <c r="I8552">
        <v>-0.57675820589065552</v>
      </c>
      <c r="J8552">
        <v>-1.0113025084137917E-2</v>
      </c>
      <c r="K8552">
        <v>-3.0683205127716064</v>
      </c>
      <c r="L8552">
        <v>-1.5962852239608765</v>
      </c>
      <c r="M8552">
        <v>-0.57675820589065552</v>
      </c>
      <c r="N8552">
        <v>0.44276884198188782</v>
      </c>
      <c r="O8552">
        <v>1.9148039817810059</v>
      </c>
      <c r="P8552">
        <v>-3.7746436595916748</v>
      </c>
      <c r="Q8552">
        <v>2.6211273670196533</v>
      </c>
      <c r="R8552">
        <v>549</v>
      </c>
      <c r="S8552">
        <v>3.7798213958740234</v>
      </c>
      <c r="T8552">
        <v>1.9441763162612915</v>
      </c>
      <c r="U8552">
        <v>85.314727783203125</v>
      </c>
      <c r="V8552">
        <v>102.14903259277344</v>
      </c>
      <c r="W8552">
        <v>73.276710510253906</v>
      </c>
    </row>
    <row r="8553" spans="1:23" x14ac:dyDescent="0.25">
      <c r="A8553" t="s">
        <v>85</v>
      </c>
      <c r="B8553" t="s">
        <v>97</v>
      </c>
      <c r="C8553" t="s">
        <v>104</v>
      </c>
      <c r="D8553" t="s">
        <v>78</v>
      </c>
      <c r="E8553" t="s">
        <v>114</v>
      </c>
      <c r="F8553">
        <v>8</v>
      </c>
      <c r="G8553">
        <v>79.952621459960938</v>
      </c>
      <c r="H8553">
        <v>79.131439208984375</v>
      </c>
      <c r="I8553">
        <v>0.82118463516235352</v>
      </c>
      <c r="J8553">
        <v>1.0270890779793262E-2</v>
      </c>
      <c r="K8553">
        <v>-2.3227400779724121</v>
      </c>
      <c r="L8553">
        <v>-0.46528387069702148</v>
      </c>
      <c r="M8553">
        <v>0.82118463516235352</v>
      </c>
      <c r="N8553">
        <v>2.1076531410217285</v>
      </c>
      <c r="O8553">
        <v>3.9651093482971191</v>
      </c>
      <c r="P8553">
        <v>-3.2139990329742432</v>
      </c>
      <c r="Q8553">
        <v>4.8563685417175293</v>
      </c>
      <c r="R8553">
        <v>549</v>
      </c>
      <c r="S8553">
        <v>6.0182762145996094</v>
      </c>
      <c r="T8553">
        <v>2.4532175064086914</v>
      </c>
      <c r="U8553">
        <v>85.314727783203125</v>
      </c>
      <c r="V8553">
        <v>102.14903259277344</v>
      </c>
      <c r="W8553">
        <v>75.754425048828125</v>
      </c>
    </row>
    <row r="8554" spans="1:23" x14ac:dyDescent="0.25">
      <c r="A8554" t="s">
        <v>85</v>
      </c>
      <c r="B8554" t="s">
        <v>97</v>
      </c>
      <c r="C8554" t="s">
        <v>104</v>
      </c>
      <c r="D8554" t="s">
        <v>78</v>
      </c>
      <c r="E8554" t="s">
        <v>114</v>
      </c>
      <c r="F8554">
        <v>9</v>
      </c>
      <c r="G8554">
        <v>99.46038818359375</v>
      </c>
      <c r="H8554">
        <v>95.9901123046875</v>
      </c>
      <c r="I8554">
        <v>3.4702746868133545</v>
      </c>
      <c r="J8554">
        <v>3.4891024231910706E-2</v>
      </c>
      <c r="K8554">
        <v>-0.28131628036499023</v>
      </c>
      <c r="L8554">
        <v>1.9351540803909302</v>
      </c>
      <c r="M8554">
        <v>3.4702746868133545</v>
      </c>
      <c r="N8554">
        <v>5.0053954124450684</v>
      </c>
      <c r="O8554">
        <v>7.2218656539916992</v>
      </c>
      <c r="P8554">
        <v>-1.3448401689529419</v>
      </c>
      <c r="Q8554">
        <v>8.2853899002075195</v>
      </c>
      <c r="R8554">
        <v>549</v>
      </c>
      <c r="S8554">
        <v>8.5695657730102539</v>
      </c>
      <c r="T8554">
        <v>2.9273819923400879</v>
      </c>
      <c r="U8554">
        <v>85.314727783203125</v>
      </c>
      <c r="V8554">
        <v>102.14903259277344</v>
      </c>
      <c r="W8554">
        <v>80.0303955078125</v>
      </c>
    </row>
    <row r="8555" spans="1:23" x14ac:dyDescent="0.25">
      <c r="A8555" t="s">
        <v>85</v>
      </c>
      <c r="B8555" t="s">
        <v>97</v>
      </c>
      <c r="C8555" t="s">
        <v>104</v>
      </c>
      <c r="D8555" t="s">
        <v>78</v>
      </c>
      <c r="E8555" t="s">
        <v>114</v>
      </c>
      <c r="F8555">
        <v>10</v>
      </c>
      <c r="G8555">
        <v>104.62336730957031</v>
      </c>
      <c r="H8555">
        <v>100.98500061035156</v>
      </c>
      <c r="I8555">
        <v>3.6383612155914307</v>
      </c>
      <c r="J8555">
        <v>3.4775801002979279E-2</v>
      </c>
      <c r="K8555">
        <v>-0.41856402158737183</v>
      </c>
      <c r="L8555">
        <v>1.9783003330230713</v>
      </c>
      <c r="M8555">
        <v>3.6383612155914307</v>
      </c>
      <c r="N8555">
        <v>5.2984223365783691</v>
      </c>
      <c r="O8555">
        <v>7.6952862739562988</v>
      </c>
      <c r="P8555">
        <v>-1.5686459541320801</v>
      </c>
      <c r="Q8555">
        <v>8.8453683853149414</v>
      </c>
      <c r="R8555">
        <v>549</v>
      </c>
      <c r="S8555">
        <v>10.021248817443848</v>
      </c>
      <c r="T8555">
        <v>3.1656355857849121</v>
      </c>
      <c r="U8555">
        <v>85.314727783203125</v>
      </c>
      <c r="V8555">
        <v>102.14903259277344</v>
      </c>
      <c r="W8555">
        <v>84.916755676269531</v>
      </c>
    </row>
    <row r="8556" spans="1:23" x14ac:dyDescent="0.25">
      <c r="A8556" t="s">
        <v>85</v>
      </c>
      <c r="B8556" t="s">
        <v>97</v>
      </c>
      <c r="C8556" t="s">
        <v>104</v>
      </c>
      <c r="D8556" t="s">
        <v>78</v>
      </c>
      <c r="E8556" t="s">
        <v>114</v>
      </c>
      <c r="F8556">
        <v>11</v>
      </c>
      <c r="G8556">
        <v>110.60094451904297</v>
      </c>
      <c r="H8556">
        <v>106.32376861572266</v>
      </c>
      <c r="I8556">
        <v>4.2771754264831543</v>
      </c>
      <c r="J8556">
        <v>3.867214173078537E-2</v>
      </c>
      <c r="K8556">
        <v>0.14546787738800049</v>
      </c>
      <c r="L8556">
        <v>2.5865142345428467</v>
      </c>
      <c r="M8556">
        <v>4.2771754264831543</v>
      </c>
      <c r="N8556">
        <v>5.967836856842041</v>
      </c>
      <c r="O8556">
        <v>8.4088830947875977</v>
      </c>
      <c r="P8556">
        <v>-1.0258138179779053</v>
      </c>
      <c r="Q8556">
        <v>9.580164909362793</v>
      </c>
      <c r="R8556">
        <v>549</v>
      </c>
      <c r="S8556">
        <v>10.394102096557617</v>
      </c>
      <c r="T8556">
        <v>3.2239885330200195</v>
      </c>
      <c r="U8556">
        <v>85.314727783203125</v>
      </c>
      <c r="V8556">
        <v>102.14903259277344</v>
      </c>
      <c r="W8556">
        <v>89.891937255859375</v>
      </c>
    </row>
    <row r="8557" spans="1:23" x14ac:dyDescent="0.25">
      <c r="A8557" t="s">
        <v>85</v>
      </c>
      <c r="B8557" t="s">
        <v>97</v>
      </c>
      <c r="C8557" t="s">
        <v>104</v>
      </c>
      <c r="D8557" t="s">
        <v>78</v>
      </c>
      <c r="E8557" t="s">
        <v>114</v>
      </c>
      <c r="F8557">
        <v>12</v>
      </c>
      <c r="G8557">
        <v>111.7491455078125</v>
      </c>
      <c r="H8557">
        <v>107.15198516845703</v>
      </c>
      <c r="I8557">
        <v>4.5971603393554687</v>
      </c>
      <c r="J8557">
        <v>4.1138213127851486E-2</v>
      </c>
      <c r="K8557">
        <v>0.43002781271934509</v>
      </c>
      <c r="L8557">
        <v>2.8920035362243652</v>
      </c>
      <c r="M8557">
        <v>4.5971603393554687</v>
      </c>
      <c r="N8557">
        <v>6.3023171424865723</v>
      </c>
      <c r="O8557">
        <v>8.7642927169799805</v>
      </c>
      <c r="P8557">
        <v>-0.75129634141921997</v>
      </c>
      <c r="Q8557">
        <v>9.9456167221069336</v>
      </c>
      <c r="R8557">
        <v>549</v>
      </c>
      <c r="S8557">
        <v>10.573101997375488</v>
      </c>
      <c r="T8557">
        <v>3.2516307830810547</v>
      </c>
      <c r="U8557">
        <v>85.314727783203125</v>
      </c>
      <c r="V8557">
        <v>102.14903259277344</v>
      </c>
      <c r="W8557">
        <v>93.665855407714844</v>
      </c>
    </row>
    <row r="8558" spans="1:23" x14ac:dyDescent="0.25">
      <c r="A8558" t="s">
        <v>85</v>
      </c>
      <c r="B8558" t="s">
        <v>97</v>
      </c>
      <c r="C8558" t="s">
        <v>104</v>
      </c>
      <c r="D8558" t="s">
        <v>78</v>
      </c>
      <c r="E8558" t="s">
        <v>114</v>
      </c>
      <c r="F8558">
        <v>13</v>
      </c>
      <c r="G8558">
        <v>108.81739044189453</v>
      </c>
      <c r="H8558">
        <v>106.14124298095703</v>
      </c>
      <c r="I8558">
        <v>2.6761553287506104</v>
      </c>
      <c r="J8558">
        <v>2.4593085050582886E-2</v>
      </c>
      <c r="K8558">
        <v>-1.532850980758667</v>
      </c>
      <c r="L8558">
        <v>0.95386403799057007</v>
      </c>
      <c r="M8558">
        <v>2.6761553287506104</v>
      </c>
      <c r="N8558">
        <v>4.3984465599060059</v>
      </c>
      <c r="O8558">
        <v>6.8851618766784668</v>
      </c>
      <c r="P8558">
        <v>-2.7260458469390869</v>
      </c>
      <c r="Q8558">
        <v>8.0783567428588867</v>
      </c>
      <c r="R8558">
        <v>549</v>
      </c>
      <c r="S8558">
        <v>10.786660194396973</v>
      </c>
      <c r="T8558">
        <v>3.2843050956726074</v>
      </c>
      <c r="U8558">
        <v>85.314727783203125</v>
      </c>
      <c r="V8558">
        <v>102.14903259277344</v>
      </c>
      <c r="W8558">
        <v>95.343223571777344</v>
      </c>
    </row>
    <row r="8559" spans="1:23" x14ac:dyDescent="0.25">
      <c r="A8559" t="s">
        <v>85</v>
      </c>
      <c r="B8559" t="s">
        <v>97</v>
      </c>
      <c r="C8559" t="s">
        <v>104</v>
      </c>
      <c r="D8559" t="s">
        <v>78</v>
      </c>
      <c r="E8559" t="s">
        <v>114</v>
      </c>
      <c r="F8559">
        <v>14</v>
      </c>
      <c r="G8559">
        <v>111.76848602294922</v>
      </c>
      <c r="H8559">
        <v>106.95590972900391</v>
      </c>
      <c r="I8559">
        <v>4.8125672340393066</v>
      </c>
      <c r="J8559">
        <v>4.3058354407548904E-2</v>
      </c>
      <c r="K8559">
        <v>0.60001718997955322</v>
      </c>
      <c r="L8559">
        <v>3.0888259410858154</v>
      </c>
      <c r="M8559">
        <v>4.8125672340393066</v>
      </c>
      <c r="N8559">
        <v>6.536308765411377</v>
      </c>
      <c r="O8559">
        <v>9.0251169204711914</v>
      </c>
      <c r="P8559">
        <v>-0.59418225288391113</v>
      </c>
      <c r="Q8559">
        <v>10.219316482543945</v>
      </c>
      <c r="R8559">
        <v>549</v>
      </c>
      <c r="S8559">
        <v>10.804831504821777</v>
      </c>
      <c r="T8559">
        <v>3.2870702743530273</v>
      </c>
      <c r="U8559">
        <v>85.314727783203125</v>
      </c>
      <c r="V8559">
        <v>102.14903259277344</v>
      </c>
      <c r="W8559">
        <v>95.962715148925781</v>
      </c>
    </row>
    <row r="8560" spans="1:23" x14ac:dyDescent="0.25">
      <c r="A8560" t="s">
        <v>85</v>
      </c>
      <c r="B8560" t="s">
        <v>97</v>
      </c>
      <c r="C8560" t="s">
        <v>104</v>
      </c>
      <c r="D8560" t="s">
        <v>78</v>
      </c>
      <c r="E8560" t="s">
        <v>114</v>
      </c>
      <c r="F8560">
        <v>15</v>
      </c>
      <c r="G8560">
        <v>103.70201110839844</v>
      </c>
      <c r="H8560">
        <v>98.787940979003906</v>
      </c>
      <c r="I8560">
        <v>4.9140758514404297</v>
      </c>
      <c r="J8560">
        <v>4.7386504709720612E-2</v>
      </c>
      <c r="K8560">
        <v>0.99872612953186035</v>
      </c>
      <c r="L8560">
        <v>3.3119463920593262</v>
      </c>
      <c r="M8560">
        <v>4.9140758514404297</v>
      </c>
      <c r="N8560">
        <v>6.5162053108215332</v>
      </c>
      <c r="O8560">
        <v>8.8294258117675781</v>
      </c>
      <c r="P8560">
        <v>-0.11122111231088638</v>
      </c>
      <c r="Q8560">
        <v>9.9393730163574219</v>
      </c>
      <c r="R8560">
        <v>549</v>
      </c>
      <c r="S8560">
        <v>9.3340253829956055</v>
      </c>
      <c r="T8560">
        <v>3.0551636219024658</v>
      </c>
      <c r="U8560">
        <v>85.314727783203125</v>
      </c>
      <c r="V8560">
        <v>102.14903259277344</v>
      </c>
      <c r="W8560">
        <v>97.076690673828125</v>
      </c>
    </row>
    <row r="8561" spans="1:23" x14ac:dyDescent="0.25">
      <c r="A8561" t="s">
        <v>85</v>
      </c>
      <c r="B8561" t="s">
        <v>97</v>
      </c>
      <c r="C8561" t="s">
        <v>104</v>
      </c>
      <c r="D8561" t="s">
        <v>78</v>
      </c>
      <c r="E8561" t="s">
        <v>114</v>
      </c>
      <c r="F8561">
        <v>16</v>
      </c>
      <c r="G8561">
        <v>85.430183410644531</v>
      </c>
      <c r="H8561">
        <v>82.557037353515625</v>
      </c>
      <c r="I8561">
        <v>2.8731441497802734</v>
      </c>
      <c r="J8561">
        <v>3.3631488680839539E-2</v>
      </c>
      <c r="K8561">
        <v>-0.42016831040382385</v>
      </c>
      <c r="L8561">
        <v>1.5255473852157593</v>
      </c>
      <c r="M8561">
        <v>2.8731441497802734</v>
      </c>
      <c r="N8561">
        <v>4.220740795135498</v>
      </c>
      <c r="O8561">
        <v>6.1664566993713379</v>
      </c>
      <c r="P8561">
        <v>-1.3537765741348267</v>
      </c>
      <c r="Q8561">
        <v>7.100064754486084</v>
      </c>
      <c r="R8561">
        <v>549</v>
      </c>
      <c r="S8561">
        <v>6.6037969589233398</v>
      </c>
      <c r="T8561">
        <v>2.5697853565216064</v>
      </c>
      <c r="U8561">
        <v>85.314727783203125</v>
      </c>
      <c r="V8561">
        <v>102.14903259277344</v>
      </c>
      <c r="W8561">
        <v>98.115997314453125</v>
      </c>
    </row>
    <row r="8562" spans="1:23" x14ac:dyDescent="0.25">
      <c r="A8562" t="s">
        <v>85</v>
      </c>
      <c r="B8562" t="s">
        <v>97</v>
      </c>
      <c r="C8562" t="s">
        <v>104</v>
      </c>
      <c r="D8562" t="s">
        <v>78</v>
      </c>
      <c r="E8562" t="s">
        <v>114</v>
      </c>
      <c r="F8562">
        <v>17</v>
      </c>
      <c r="G8562">
        <v>62.018501281738281</v>
      </c>
      <c r="H8562">
        <v>61.372993469238281</v>
      </c>
      <c r="I8562">
        <v>0.64551448822021484</v>
      </c>
      <c r="J8562">
        <v>1.0408418253064156E-2</v>
      </c>
      <c r="K8562">
        <v>-1.8871548175811768</v>
      </c>
      <c r="L8562">
        <v>-0.39083322882652283</v>
      </c>
      <c r="M8562">
        <v>0.64551448822021484</v>
      </c>
      <c r="N8562">
        <v>1.6818622350692749</v>
      </c>
      <c r="O8562">
        <v>3.1781837940216064</v>
      </c>
      <c r="P8562">
        <v>-2.6051313877105713</v>
      </c>
      <c r="Q8562">
        <v>3.896160364151001</v>
      </c>
      <c r="R8562">
        <v>549</v>
      </c>
      <c r="S8562">
        <v>3.9055731296539307</v>
      </c>
      <c r="T8562">
        <v>1.9762523174285889</v>
      </c>
      <c r="U8562">
        <v>85.314727783203125</v>
      </c>
      <c r="V8562">
        <v>102.14903259277344</v>
      </c>
      <c r="W8562">
        <v>97.231590270996094</v>
      </c>
    </row>
    <row r="8563" spans="1:23" x14ac:dyDescent="0.25">
      <c r="A8563" t="s">
        <v>85</v>
      </c>
      <c r="B8563" t="s">
        <v>97</v>
      </c>
      <c r="C8563" t="s">
        <v>104</v>
      </c>
      <c r="D8563" t="s">
        <v>78</v>
      </c>
      <c r="E8563" t="s">
        <v>114</v>
      </c>
      <c r="F8563">
        <v>18</v>
      </c>
      <c r="G8563">
        <v>50.415969848632813</v>
      </c>
      <c r="H8563">
        <v>49.442985534667969</v>
      </c>
      <c r="I8563">
        <v>0.97298514842987061</v>
      </c>
      <c r="J8563">
        <v>1.929914578795433E-2</v>
      </c>
      <c r="K8563">
        <v>-1.2903189659118652</v>
      </c>
      <c r="L8563">
        <v>4.6859443187713623E-2</v>
      </c>
      <c r="M8563">
        <v>0.97298514842987061</v>
      </c>
      <c r="N8563">
        <v>1.8991107940673828</v>
      </c>
      <c r="O8563">
        <v>3.2362892627716064</v>
      </c>
      <c r="P8563">
        <v>-1.9319342374801636</v>
      </c>
      <c r="Q8563">
        <v>3.8779046535491943</v>
      </c>
      <c r="R8563">
        <v>549</v>
      </c>
      <c r="S8563">
        <v>3.1189877986907959</v>
      </c>
      <c r="T8563">
        <v>1.7660655975341797</v>
      </c>
      <c r="U8563">
        <v>85.314727783203125</v>
      </c>
      <c r="V8563">
        <v>102.14903259277344</v>
      </c>
      <c r="W8563">
        <v>95.99560546875</v>
      </c>
    </row>
    <row r="8564" spans="1:23" x14ac:dyDescent="0.25">
      <c r="A8564" t="s">
        <v>85</v>
      </c>
      <c r="B8564" t="s">
        <v>97</v>
      </c>
      <c r="C8564" t="s">
        <v>104</v>
      </c>
      <c r="D8564" t="s">
        <v>78</v>
      </c>
      <c r="E8564" t="s">
        <v>114</v>
      </c>
      <c r="F8564">
        <v>19</v>
      </c>
      <c r="G8564">
        <v>41.731246948242188</v>
      </c>
      <c r="H8564">
        <v>41.812171936035156</v>
      </c>
      <c r="I8564">
        <v>-8.0924242734909058E-2</v>
      </c>
      <c r="J8564">
        <v>-1.9391762325540185E-3</v>
      </c>
      <c r="K8564">
        <v>-2.1913912296295166</v>
      </c>
      <c r="L8564">
        <v>-0.94451022148132324</v>
      </c>
      <c r="M8564">
        <v>-8.0924242734909058E-2</v>
      </c>
      <c r="N8564">
        <v>0.78266173601150513</v>
      </c>
      <c r="O8564">
        <v>2.0295426845550537</v>
      </c>
      <c r="P8564">
        <v>-2.7896792888641357</v>
      </c>
      <c r="Q8564">
        <v>2.6278307437896729</v>
      </c>
      <c r="R8564">
        <v>549</v>
      </c>
      <c r="S8564">
        <v>2.7119705677032471</v>
      </c>
      <c r="T8564">
        <v>1.6468061208724976</v>
      </c>
      <c r="U8564">
        <v>85.314727783203125</v>
      </c>
      <c r="V8564">
        <v>102.14903259277344</v>
      </c>
      <c r="W8564">
        <v>92.870552062988281</v>
      </c>
    </row>
    <row r="8565" spans="1:23" x14ac:dyDescent="0.25">
      <c r="A8565" t="s">
        <v>85</v>
      </c>
      <c r="B8565" t="s">
        <v>97</v>
      </c>
      <c r="C8565" t="s">
        <v>104</v>
      </c>
      <c r="D8565" t="s">
        <v>78</v>
      </c>
      <c r="E8565" t="s">
        <v>114</v>
      </c>
      <c r="F8565">
        <v>20</v>
      </c>
      <c r="G8565">
        <v>40.886314392089844</v>
      </c>
      <c r="H8565">
        <v>42.663818359375</v>
      </c>
      <c r="I8565">
        <v>-1.7775008678436279</v>
      </c>
      <c r="J8565">
        <v>-4.34742271900177E-2</v>
      </c>
      <c r="K8565">
        <v>-3.8967592716217041</v>
      </c>
      <c r="L8565">
        <v>-2.6446843147277832</v>
      </c>
      <c r="M8565">
        <v>-1.7775008678436279</v>
      </c>
      <c r="N8565">
        <v>-0.91031748056411743</v>
      </c>
      <c r="O8565">
        <v>0.34175756573677063</v>
      </c>
      <c r="P8565">
        <v>-4.4975395202636719</v>
      </c>
      <c r="Q8565">
        <v>0.94253790378570557</v>
      </c>
      <c r="R8565">
        <v>549</v>
      </c>
      <c r="S8565">
        <v>2.7346117496490479</v>
      </c>
      <c r="T8565">
        <v>1.6536661386489868</v>
      </c>
      <c r="U8565">
        <v>85.314727783203125</v>
      </c>
      <c r="V8565">
        <v>102.14903259277344</v>
      </c>
      <c r="W8565">
        <v>88.439407348632812</v>
      </c>
    </row>
    <row r="8566" spans="1:23" x14ac:dyDescent="0.25">
      <c r="A8566" t="s">
        <v>85</v>
      </c>
      <c r="B8566" t="s">
        <v>97</v>
      </c>
      <c r="C8566" t="s">
        <v>104</v>
      </c>
      <c r="D8566" t="s">
        <v>78</v>
      </c>
      <c r="E8566" t="s">
        <v>114</v>
      </c>
      <c r="F8566">
        <v>21</v>
      </c>
      <c r="G8566">
        <v>38.466201782226563</v>
      </c>
      <c r="H8566">
        <v>39.867729187011719</v>
      </c>
      <c r="I8566">
        <v>-1.4015307426452637</v>
      </c>
      <c r="J8566">
        <v>-3.6435380578041077E-2</v>
      </c>
      <c r="K8566">
        <v>-3.3984918594360352</v>
      </c>
      <c r="L8566">
        <v>-2.2186710834503174</v>
      </c>
      <c r="M8566">
        <v>-1.4015307426452637</v>
      </c>
      <c r="N8566">
        <v>-0.58439046144485474</v>
      </c>
      <c r="O8566">
        <v>0.59543025493621826</v>
      </c>
      <c r="P8566">
        <v>-3.9646024703979492</v>
      </c>
      <c r="Q8566">
        <v>1.1615409851074219</v>
      </c>
      <c r="R8566">
        <v>549</v>
      </c>
      <c r="S8566">
        <v>2.4281024932861328</v>
      </c>
      <c r="T8566">
        <v>1.5582369565963745</v>
      </c>
      <c r="U8566">
        <v>85.314727783203125</v>
      </c>
      <c r="V8566">
        <v>102.14903259277344</v>
      </c>
      <c r="W8566">
        <v>86.233375549316406</v>
      </c>
    </row>
    <row r="8567" spans="1:23" x14ac:dyDescent="0.25">
      <c r="A8567" t="s">
        <v>85</v>
      </c>
      <c r="B8567" t="s">
        <v>97</v>
      </c>
      <c r="C8567" t="s">
        <v>104</v>
      </c>
      <c r="D8567" t="s">
        <v>78</v>
      </c>
      <c r="E8567" t="s">
        <v>114</v>
      </c>
      <c r="F8567">
        <v>22</v>
      </c>
      <c r="G8567">
        <v>34.212955474853516</v>
      </c>
      <c r="H8567">
        <v>34.833179473876953</v>
      </c>
      <c r="I8567">
        <v>-0.62022578716278076</v>
      </c>
      <c r="J8567">
        <v>-1.8128389492630959E-2</v>
      </c>
      <c r="K8567">
        <v>-2.5395963191986084</v>
      </c>
      <c r="L8567">
        <v>-1.4056166410446167</v>
      </c>
      <c r="M8567">
        <v>-0.62022578716278076</v>
      </c>
      <c r="N8567">
        <v>0.16516509652137756</v>
      </c>
      <c r="O8567">
        <v>1.2991447448730469</v>
      </c>
      <c r="P8567">
        <v>-3.0837111473083496</v>
      </c>
      <c r="Q8567">
        <v>1.8432596921920776</v>
      </c>
      <c r="R8567">
        <v>549</v>
      </c>
      <c r="S8567">
        <v>2.2430839538574219</v>
      </c>
      <c r="T8567">
        <v>1.4976928234100342</v>
      </c>
      <c r="U8567">
        <v>85.314727783203125</v>
      </c>
      <c r="V8567">
        <v>102.14903259277344</v>
      </c>
      <c r="W8567">
        <v>84.195732116699219</v>
      </c>
    </row>
    <row r="8568" spans="1:23" x14ac:dyDescent="0.25">
      <c r="A8568" t="s">
        <v>85</v>
      </c>
      <c r="B8568" t="s">
        <v>97</v>
      </c>
      <c r="C8568" t="s">
        <v>104</v>
      </c>
      <c r="D8568" t="s">
        <v>78</v>
      </c>
      <c r="E8568" t="s">
        <v>114</v>
      </c>
      <c r="F8568">
        <v>23</v>
      </c>
      <c r="G8568">
        <v>30.08027458190918</v>
      </c>
      <c r="H8568">
        <v>30.232217788696289</v>
      </c>
      <c r="I8568">
        <v>-0.15194280445575714</v>
      </c>
      <c r="J8568">
        <v>-5.0512440502643585E-3</v>
      </c>
      <c r="K8568">
        <v>-2.0756833553314209</v>
      </c>
      <c r="L8568">
        <v>-0.93912190198898315</v>
      </c>
      <c r="M8568">
        <v>-0.15194280445575714</v>
      </c>
      <c r="N8568">
        <v>0.63523626327514648</v>
      </c>
      <c r="O8568">
        <v>1.7717978954315186</v>
      </c>
      <c r="P8568">
        <v>-2.6210372447967529</v>
      </c>
      <c r="Q8568">
        <v>2.3171515464782715</v>
      </c>
      <c r="R8568">
        <v>549</v>
      </c>
      <c r="S8568">
        <v>2.2533094882965088</v>
      </c>
      <c r="T8568">
        <v>1.5011028051376343</v>
      </c>
      <c r="U8568">
        <v>85.314727783203125</v>
      </c>
      <c r="V8568">
        <v>102.14903259277344</v>
      </c>
      <c r="W8568">
        <v>82.570106506347656</v>
      </c>
    </row>
    <row r="8569" spans="1:23" x14ac:dyDescent="0.25">
      <c r="A8569" t="s">
        <v>85</v>
      </c>
      <c r="B8569" t="s">
        <v>97</v>
      </c>
      <c r="C8569" t="s">
        <v>104</v>
      </c>
      <c r="D8569" t="s">
        <v>78</v>
      </c>
      <c r="E8569" t="s">
        <v>114</v>
      </c>
      <c r="F8569">
        <v>24</v>
      </c>
      <c r="G8569">
        <v>25.654678344726563</v>
      </c>
      <c r="H8569">
        <v>27.411449432373047</v>
      </c>
      <c r="I8569">
        <v>-1.7567697763442993</v>
      </c>
      <c r="J8569">
        <v>-6.8477563560009003E-2</v>
      </c>
      <c r="K8569">
        <v>-3.6490211486816406</v>
      </c>
      <c r="L8569">
        <v>-2.5310637950897217</v>
      </c>
      <c r="M8569">
        <v>-1.7567697763442993</v>
      </c>
      <c r="N8569">
        <v>-0.98247581720352173</v>
      </c>
      <c r="O8569">
        <v>0.13548164069652557</v>
      </c>
      <c r="P8569">
        <v>-4.185448169708252</v>
      </c>
      <c r="Q8569">
        <v>0.67190861701965332</v>
      </c>
      <c r="R8569">
        <v>549</v>
      </c>
      <c r="S8569">
        <v>2.1801457405090332</v>
      </c>
      <c r="T8569">
        <v>1.4765316247940063</v>
      </c>
      <c r="U8569">
        <v>85.314727783203125</v>
      </c>
      <c r="V8569">
        <v>102.14903259277344</v>
      </c>
      <c r="W8569">
        <v>81.296394348144531</v>
      </c>
    </row>
    <row r="8570" spans="1:23" x14ac:dyDescent="0.25">
      <c r="A8570" t="s">
        <v>85</v>
      </c>
      <c r="B8570" t="s">
        <v>97</v>
      </c>
      <c r="C8570" t="s">
        <v>104</v>
      </c>
      <c r="D8570" t="s">
        <v>78</v>
      </c>
      <c r="E8570" t="s">
        <v>115</v>
      </c>
      <c r="F8570">
        <v>1</v>
      </c>
      <c r="G8570">
        <v>23.35832405090332</v>
      </c>
      <c r="H8570">
        <v>26.442789077758789</v>
      </c>
      <c r="I8570">
        <v>-3.0844635963439941</v>
      </c>
      <c r="J8570">
        <v>-0.13204987347126007</v>
      </c>
      <c r="K8570">
        <v>-5.0415878295898437</v>
      </c>
      <c r="L8570">
        <v>-3.8853030204772949</v>
      </c>
      <c r="M8570">
        <v>-3.0844635963439941</v>
      </c>
      <c r="N8570">
        <v>-2.2836241722106934</v>
      </c>
      <c r="O8570">
        <v>-1.1273393630981445</v>
      </c>
      <c r="P8570">
        <v>-5.5964055061340332</v>
      </c>
      <c r="Q8570">
        <v>-0.57252180576324463</v>
      </c>
      <c r="R8570">
        <v>549</v>
      </c>
      <c r="S8570">
        <v>2.3321936130523682</v>
      </c>
      <c r="T8570">
        <v>1.5271521806716919</v>
      </c>
      <c r="U8570">
        <v>85.620552062988281</v>
      </c>
      <c r="V8570">
        <v>101.94999694824219</v>
      </c>
      <c r="W8570">
        <v>80.371604919433594</v>
      </c>
    </row>
    <row r="8571" spans="1:23" x14ac:dyDescent="0.25">
      <c r="A8571" t="s">
        <v>85</v>
      </c>
      <c r="B8571" t="s">
        <v>97</v>
      </c>
      <c r="C8571" t="s">
        <v>104</v>
      </c>
      <c r="D8571" t="s">
        <v>78</v>
      </c>
      <c r="E8571" t="s">
        <v>115</v>
      </c>
      <c r="F8571">
        <v>2</v>
      </c>
      <c r="G8571">
        <v>23.544313430786133</v>
      </c>
      <c r="H8571">
        <v>25.370718002319336</v>
      </c>
      <c r="I8571">
        <v>-1.8264040946960449</v>
      </c>
      <c r="J8571">
        <v>-7.7573046088218689E-2</v>
      </c>
      <c r="K8571">
        <v>-3.8545269966125488</v>
      </c>
      <c r="L8571">
        <v>-2.6562955379486084</v>
      </c>
      <c r="M8571">
        <v>-1.8264040946960449</v>
      </c>
      <c r="N8571">
        <v>-0.99651265144348145</v>
      </c>
      <c r="O8571">
        <v>0.2017187625169754</v>
      </c>
      <c r="P8571">
        <v>-4.429471492767334</v>
      </c>
      <c r="Q8571">
        <v>0.77666342258453369</v>
      </c>
      <c r="R8571">
        <v>549</v>
      </c>
      <c r="S8571">
        <v>2.5044729709625244</v>
      </c>
      <c r="T8571">
        <v>1.5825526714324951</v>
      </c>
      <c r="U8571">
        <v>85.620552062988281</v>
      </c>
      <c r="V8571">
        <v>101.94999694824219</v>
      </c>
      <c r="W8571">
        <v>79.108100891113281</v>
      </c>
    </row>
    <row r="8572" spans="1:23" x14ac:dyDescent="0.25">
      <c r="A8572" t="s">
        <v>85</v>
      </c>
      <c r="B8572" t="s">
        <v>97</v>
      </c>
      <c r="C8572" t="s">
        <v>104</v>
      </c>
      <c r="D8572" t="s">
        <v>78</v>
      </c>
      <c r="E8572" t="s">
        <v>115</v>
      </c>
      <c r="F8572">
        <v>3</v>
      </c>
      <c r="G8572">
        <v>24.292112350463867</v>
      </c>
      <c r="H8572">
        <v>24.998359680175781</v>
      </c>
      <c r="I8572">
        <v>-0.70624595880508423</v>
      </c>
      <c r="J8572">
        <v>-2.907305583357811E-2</v>
      </c>
      <c r="K8572">
        <v>-2.6317119598388672</v>
      </c>
      <c r="L8572">
        <v>-1.4941309690475464</v>
      </c>
      <c r="M8572">
        <v>-0.70624595880508423</v>
      </c>
      <c r="N8572">
        <v>8.1639088690280914E-2</v>
      </c>
      <c r="O8572">
        <v>1.2192199230194092</v>
      </c>
      <c r="P8572">
        <v>-3.1775546073913574</v>
      </c>
      <c r="Q8572">
        <v>1.7650628089904785</v>
      </c>
      <c r="R8572">
        <v>549</v>
      </c>
      <c r="S8572">
        <v>2.2573530673980713</v>
      </c>
      <c r="T8572">
        <v>1.5024490356445313</v>
      </c>
      <c r="U8572">
        <v>85.620552062988281</v>
      </c>
      <c r="V8572">
        <v>101.94999694824219</v>
      </c>
      <c r="W8572">
        <v>77.955650329589844</v>
      </c>
    </row>
    <row r="8573" spans="1:23" x14ac:dyDescent="0.25">
      <c r="A8573" t="s">
        <v>85</v>
      </c>
      <c r="B8573" t="s">
        <v>97</v>
      </c>
      <c r="C8573" t="s">
        <v>104</v>
      </c>
      <c r="D8573" t="s">
        <v>78</v>
      </c>
      <c r="E8573" t="s">
        <v>115</v>
      </c>
      <c r="F8573">
        <v>4</v>
      </c>
      <c r="G8573">
        <v>24.470190048217773</v>
      </c>
      <c r="H8573">
        <v>26.240598678588867</v>
      </c>
      <c r="I8573">
        <v>-1.7704082727432251</v>
      </c>
      <c r="J8573">
        <v>-7.2349593043327332E-2</v>
      </c>
      <c r="K8573">
        <v>-3.6310911178588867</v>
      </c>
      <c r="L8573">
        <v>-2.5317845344543457</v>
      </c>
      <c r="M8573">
        <v>-1.7704082727432251</v>
      </c>
      <c r="N8573">
        <v>-1.0090320110321045</v>
      </c>
      <c r="O8573">
        <v>9.0274468064308167E-2</v>
      </c>
      <c r="P8573">
        <v>-4.1585688591003418</v>
      </c>
      <c r="Q8573">
        <v>0.61775219440460205</v>
      </c>
      <c r="R8573">
        <v>549</v>
      </c>
      <c r="S8573">
        <v>2.1080090999603271</v>
      </c>
      <c r="T8573">
        <v>1.451898455619812</v>
      </c>
      <c r="U8573">
        <v>85.620552062988281</v>
      </c>
      <c r="V8573">
        <v>101.94999694824219</v>
      </c>
      <c r="W8573">
        <v>76.947883605957031</v>
      </c>
    </row>
    <row r="8574" spans="1:23" x14ac:dyDescent="0.25">
      <c r="A8574" t="s">
        <v>85</v>
      </c>
      <c r="B8574" t="s">
        <v>97</v>
      </c>
      <c r="C8574" t="s">
        <v>104</v>
      </c>
      <c r="D8574" t="s">
        <v>78</v>
      </c>
      <c r="E8574" t="s">
        <v>115</v>
      </c>
      <c r="F8574">
        <v>5</v>
      </c>
      <c r="G8574">
        <v>29.54644775390625</v>
      </c>
      <c r="H8574">
        <v>30.430429458618164</v>
      </c>
      <c r="I8574">
        <v>-0.88398158550262451</v>
      </c>
      <c r="J8574">
        <v>-2.9918370768427849E-2</v>
      </c>
      <c r="K8574">
        <v>-2.8925189971923828</v>
      </c>
      <c r="L8574">
        <v>-1.7058588266372681</v>
      </c>
      <c r="M8574">
        <v>-0.88398158550262451</v>
      </c>
      <c r="N8574">
        <v>-6.2104374170303345E-2</v>
      </c>
      <c r="O8574">
        <v>1.1245558261871338</v>
      </c>
      <c r="P8574">
        <v>-3.4619114398956299</v>
      </c>
      <c r="Q8574">
        <v>1.6939482688903809</v>
      </c>
      <c r="R8574">
        <v>549</v>
      </c>
      <c r="S8574">
        <v>2.4563353061676025</v>
      </c>
      <c r="T8574">
        <v>1.567270040512085</v>
      </c>
      <c r="U8574">
        <v>85.620552062988281</v>
      </c>
      <c r="V8574">
        <v>101.94999694824219</v>
      </c>
      <c r="W8574">
        <v>75.995292663574219</v>
      </c>
    </row>
    <row r="8575" spans="1:23" x14ac:dyDescent="0.25">
      <c r="A8575" t="s">
        <v>85</v>
      </c>
      <c r="B8575" t="s">
        <v>97</v>
      </c>
      <c r="C8575" t="s">
        <v>104</v>
      </c>
      <c r="D8575" t="s">
        <v>78</v>
      </c>
      <c r="E8575" t="s">
        <v>115</v>
      </c>
      <c r="F8575">
        <v>6</v>
      </c>
      <c r="G8575">
        <v>41.523361206054688</v>
      </c>
      <c r="H8575">
        <v>40.197669982910156</v>
      </c>
      <c r="I8575">
        <v>1.3256922960281372</v>
      </c>
      <c r="J8575">
        <v>3.1926419585943222E-2</v>
      </c>
      <c r="K8575">
        <v>-0.97247737646102905</v>
      </c>
      <c r="L8575">
        <v>0.38529989123344421</v>
      </c>
      <c r="M8575">
        <v>1.3256922960281372</v>
      </c>
      <c r="N8575">
        <v>2.2660846710205078</v>
      </c>
      <c r="O8575">
        <v>3.6238620281219482</v>
      </c>
      <c r="P8575">
        <v>-1.623976469039917</v>
      </c>
      <c r="Q8575">
        <v>4.2753610610961914</v>
      </c>
      <c r="R8575">
        <v>549</v>
      </c>
      <c r="S8575">
        <v>3.2158219814300537</v>
      </c>
      <c r="T8575">
        <v>1.7932713031768799</v>
      </c>
      <c r="U8575">
        <v>85.620552062988281</v>
      </c>
      <c r="V8575">
        <v>101.94999694824219</v>
      </c>
      <c r="W8575">
        <v>75.466827392578125</v>
      </c>
    </row>
    <row r="8576" spans="1:23" x14ac:dyDescent="0.25">
      <c r="A8576" t="s">
        <v>85</v>
      </c>
      <c r="B8576" t="s">
        <v>97</v>
      </c>
      <c r="C8576" t="s">
        <v>104</v>
      </c>
      <c r="D8576" t="s">
        <v>78</v>
      </c>
      <c r="E8576" t="s">
        <v>115</v>
      </c>
      <c r="F8576">
        <v>7</v>
      </c>
      <c r="G8576">
        <v>58.628887176513672</v>
      </c>
      <c r="H8576">
        <v>59.305328369140625</v>
      </c>
      <c r="I8576">
        <v>-0.6764410138130188</v>
      </c>
      <c r="J8576">
        <v>-1.1537674814462662E-2</v>
      </c>
      <c r="K8576">
        <v>-3.2413926124572754</v>
      </c>
      <c r="L8576">
        <v>-1.7259984016418457</v>
      </c>
      <c r="M8576">
        <v>-0.6764410138130188</v>
      </c>
      <c r="N8576">
        <v>0.37311643362045288</v>
      </c>
      <c r="O8576">
        <v>1.8885107040405273</v>
      </c>
      <c r="P8576">
        <v>-3.9685208797454834</v>
      </c>
      <c r="Q8576">
        <v>2.6156387329101562</v>
      </c>
      <c r="R8576">
        <v>549</v>
      </c>
      <c r="S8576">
        <v>4.0057721138000488</v>
      </c>
      <c r="T8576">
        <v>2.0014424324035645</v>
      </c>
      <c r="U8576">
        <v>85.620552062988281</v>
      </c>
      <c r="V8576">
        <v>101.94999694824219</v>
      </c>
      <c r="W8576">
        <v>75.337692260742188</v>
      </c>
    </row>
    <row r="8577" spans="1:23" x14ac:dyDescent="0.25">
      <c r="A8577" t="s">
        <v>85</v>
      </c>
      <c r="B8577" t="s">
        <v>97</v>
      </c>
      <c r="C8577" t="s">
        <v>104</v>
      </c>
      <c r="D8577" t="s">
        <v>78</v>
      </c>
      <c r="E8577" t="s">
        <v>115</v>
      </c>
      <c r="F8577">
        <v>8</v>
      </c>
      <c r="G8577">
        <v>81.273277282714844</v>
      </c>
      <c r="H8577">
        <v>79.876708984375</v>
      </c>
      <c r="I8577">
        <v>1.3965674638748169</v>
      </c>
      <c r="J8577">
        <v>1.718359999358654E-2</v>
      </c>
      <c r="K8577">
        <v>-1.7018435001373291</v>
      </c>
      <c r="L8577">
        <v>0.12872281670570374</v>
      </c>
      <c r="M8577">
        <v>1.3965674638748169</v>
      </c>
      <c r="N8577">
        <v>2.6644120216369629</v>
      </c>
      <c r="O8577">
        <v>4.4949784278869629</v>
      </c>
      <c r="P8577">
        <v>-2.5801999568939209</v>
      </c>
      <c r="Q8577">
        <v>5.3733348846435547</v>
      </c>
      <c r="R8577">
        <v>549</v>
      </c>
      <c r="S8577">
        <v>5.8452877998352051</v>
      </c>
      <c r="T8577">
        <v>2.4177029132843018</v>
      </c>
      <c r="U8577">
        <v>85.620552062988281</v>
      </c>
      <c r="V8577">
        <v>101.94999694824219</v>
      </c>
      <c r="W8577">
        <v>77.173065185546875</v>
      </c>
    </row>
    <row r="8578" spans="1:23" x14ac:dyDescent="0.25">
      <c r="A8578" t="s">
        <v>85</v>
      </c>
      <c r="B8578" t="s">
        <v>97</v>
      </c>
      <c r="C8578" t="s">
        <v>104</v>
      </c>
      <c r="D8578" t="s">
        <v>78</v>
      </c>
      <c r="E8578" t="s">
        <v>115</v>
      </c>
      <c r="F8578">
        <v>9</v>
      </c>
      <c r="G8578">
        <v>98.43609619140625</v>
      </c>
      <c r="H8578">
        <v>95.686576843261719</v>
      </c>
      <c r="I8578">
        <v>2.7495219707489014</v>
      </c>
      <c r="J8578">
        <v>2.7932049706578255E-2</v>
      </c>
      <c r="K8578">
        <v>-1.1533312797546387</v>
      </c>
      <c r="L8578">
        <v>1.1525061130523682</v>
      </c>
      <c r="M8578">
        <v>2.7495219707489014</v>
      </c>
      <c r="N8578">
        <v>4.3465380668640137</v>
      </c>
      <c r="O8578">
        <v>6.6523752212524414</v>
      </c>
      <c r="P8578">
        <v>-2.2597358226776123</v>
      </c>
      <c r="Q8578">
        <v>7.7587800025939941</v>
      </c>
      <c r="R8578">
        <v>549</v>
      </c>
      <c r="S8578">
        <v>9.2745380401611328</v>
      </c>
      <c r="T8578">
        <v>3.045412540435791</v>
      </c>
      <c r="U8578">
        <v>85.620552062988281</v>
      </c>
      <c r="V8578">
        <v>101.94999694824219</v>
      </c>
      <c r="W8578">
        <v>81.708023071289063</v>
      </c>
    </row>
    <row r="8579" spans="1:23" x14ac:dyDescent="0.25">
      <c r="A8579" t="s">
        <v>85</v>
      </c>
      <c r="B8579" t="s">
        <v>97</v>
      </c>
      <c r="C8579" t="s">
        <v>104</v>
      </c>
      <c r="D8579" t="s">
        <v>78</v>
      </c>
      <c r="E8579" t="s">
        <v>115</v>
      </c>
      <c r="F8579">
        <v>10</v>
      </c>
      <c r="G8579">
        <v>105.39304351806641</v>
      </c>
      <c r="H8579">
        <v>101.68117523193359</v>
      </c>
      <c r="I8579">
        <v>3.7118587493896484</v>
      </c>
      <c r="J8579">
        <v>3.5219199955463409E-2</v>
      </c>
      <c r="K8579">
        <v>-0.48489338159561157</v>
      </c>
      <c r="L8579">
        <v>1.9945818185806274</v>
      </c>
      <c r="M8579">
        <v>3.7118587493896484</v>
      </c>
      <c r="N8579">
        <v>5.429135799407959</v>
      </c>
      <c r="O8579">
        <v>7.9086108207702637</v>
      </c>
      <c r="P8579">
        <v>-1.6746143102645874</v>
      </c>
      <c r="Q8579">
        <v>9.0983314514160156</v>
      </c>
      <c r="R8579">
        <v>549</v>
      </c>
      <c r="S8579">
        <v>10.723941802978516</v>
      </c>
      <c r="T8579">
        <v>3.2747430801391602</v>
      </c>
      <c r="U8579">
        <v>85.620552062988281</v>
      </c>
      <c r="V8579">
        <v>101.94999694824219</v>
      </c>
      <c r="W8579">
        <v>86.667335510253906</v>
      </c>
    </row>
    <row r="8580" spans="1:23" x14ac:dyDescent="0.25">
      <c r="A8580" t="s">
        <v>85</v>
      </c>
      <c r="B8580" t="s">
        <v>97</v>
      </c>
      <c r="C8580" t="s">
        <v>104</v>
      </c>
      <c r="D8580" t="s">
        <v>78</v>
      </c>
      <c r="E8580" t="s">
        <v>115</v>
      </c>
      <c r="F8580">
        <v>11</v>
      </c>
      <c r="G8580">
        <v>110.41774749755859</v>
      </c>
      <c r="H8580">
        <v>108.00868988037109</v>
      </c>
      <c r="I8580">
        <v>2.4090590476989746</v>
      </c>
      <c r="J8580">
        <v>2.1817680448293686E-2</v>
      </c>
      <c r="K8580">
        <v>-1.9278715848922729</v>
      </c>
      <c r="L8580">
        <v>0.6344221830368042</v>
      </c>
      <c r="M8580">
        <v>2.4090590476989746</v>
      </c>
      <c r="N8580">
        <v>4.1836957931518555</v>
      </c>
      <c r="O8580">
        <v>6.7459897994995117</v>
      </c>
      <c r="P8580">
        <v>-3.1573312282562256</v>
      </c>
      <c r="Q8580">
        <v>7.9754490852355957</v>
      </c>
      <c r="R8580">
        <v>549</v>
      </c>
      <c r="S8580">
        <v>11.452301979064941</v>
      </c>
      <c r="T8580">
        <v>3.3841249942779541</v>
      </c>
      <c r="U8580">
        <v>85.620552062988281</v>
      </c>
      <c r="V8580">
        <v>101.94999694824219</v>
      </c>
      <c r="W8580">
        <v>90.977317810058594</v>
      </c>
    </row>
    <row r="8581" spans="1:23" x14ac:dyDescent="0.25">
      <c r="A8581" t="s">
        <v>85</v>
      </c>
      <c r="B8581" t="s">
        <v>97</v>
      </c>
      <c r="C8581" t="s">
        <v>104</v>
      </c>
      <c r="D8581" t="s">
        <v>78</v>
      </c>
      <c r="E8581" t="s">
        <v>115</v>
      </c>
      <c r="F8581">
        <v>12</v>
      </c>
      <c r="G8581">
        <v>111.89759826660156</v>
      </c>
      <c r="H8581">
        <v>109.51590728759766</v>
      </c>
      <c r="I8581">
        <v>2.3816864490509033</v>
      </c>
      <c r="J8581">
        <v>2.1284518763422966E-2</v>
      </c>
      <c r="K8581">
        <v>-1.9995877742767334</v>
      </c>
      <c r="L8581">
        <v>0.58890455961227417</v>
      </c>
      <c r="M8581">
        <v>2.3816864490509033</v>
      </c>
      <c r="N8581">
        <v>4.1744685173034668</v>
      </c>
      <c r="O8581">
        <v>6.7629609107971191</v>
      </c>
      <c r="P8581">
        <v>-3.2416181564331055</v>
      </c>
      <c r="Q8581">
        <v>8.0049905776977539</v>
      </c>
      <c r="R8581">
        <v>549</v>
      </c>
      <c r="S8581">
        <v>11.687690734863281</v>
      </c>
      <c r="T8581">
        <v>3.4187264442443848</v>
      </c>
      <c r="U8581">
        <v>85.620552062988281</v>
      </c>
      <c r="V8581">
        <v>101.94999694824219</v>
      </c>
      <c r="W8581">
        <v>93.659111022949219</v>
      </c>
    </row>
    <row r="8582" spans="1:23" x14ac:dyDescent="0.25">
      <c r="A8582" t="s">
        <v>85</v>
      </c>
      <c r="B8582" t="s">
        <v>97</v>
      </c>
      <c r="C8582" t="s">
        <v>104</v>
      </c>
      <c r="D8582" t="s">
        <v>78</v>
      </c>
      <c r="E8582" t="s">
        <v>115</v>
      </c>
      <c r="F8582">
        <v>13</v>
      </c>
      <c r="G8582">
        <v>110.32707214355469</v>
      </c>
      <c r="H8582">
        <v>109.18301391601562</v>
      </c>
      <c r="I8582">
        <v>1.1440523862838745</v>
      </c>
      <c r="J8582">
        <v>1.0369643568992615E-2</v>
      </c>
      <c r="K8582">
        <v>-3.1723437309265137</v>
      </c>
      <c r="L8582">
        <v>-0.62218195199966431</v>
      </c>
      <c r="M8582">
        <v>1.1440523862838745</v>
      </c>
      <c r="N8582">
        <v>2.9102866649627686</v>
      </c>
      <c r="O8582">
        <v>5.4604487419128418</v>
      </c>
      <c r="P8582">
        <v>-4.3959822654724121</v>
      </c>
      <c r="Q8582">
        <v>6.684086799621582</v>
      </c>
      <c r="R8582">
        <v>549</v>
      </c>
      <c r="S8582">
        <v>11.344109535217285</v>
      </c>
      <c r="T8582">
        <v>3.3681018352508545</v>
      </c>
      <c r="U8582">
        <v>85.620552062988281</v>
      </c>
      <c r="V8582">
        <v>101.94999694824219</v>
      </c>
      <c r="W8582">
        <v>95.855979919433594</v>
      </c>
    </row>
    <row r="8583" spans="1:23" x14ac:dyDescent="0.25">
      <c r="A8583" t="s">
        <v>85</v>
      </c>
      <c r="B8583" t="s">
        <v>97</v>
      </c>
      <c r="C8583" t="s">
        <v>104</v>
      </c>
      <c r="D8583" t="s">
        <v>78</v>
      </c>
      <c r="E8583" t="s">
        <v>115</v>
      </c>
      <c r="F8583">
        <v>14</v>
      </c>
      <c r="G8583">
        <v>111.7177734375</v>
      </c>
      <c r="H8583">
        <v>108.06735229492187</v>
      </c>
      <c r="I8583">
        <v>3.650425910949707</v>
      </c>
      <c r="J8583">
        <v>3.2675426453351974E-2</v>
      </c>
      <c r="K8583">
        <v>-0.52264457941055298</v>
      </c>
      <c r="L8583">
        <v>1.9428392648696899</v>
      </c>
      <c r="M8583">
        <v>3.650425910949707</v>
      </c>
      <c r="N8583">
        <v>5.3580126762390137</v>
      </c>
      <c r="O8583">
        <v>7.8234963417053223</v>
      </c>
      <c r="P8583">
        <v>-1.705652117729187</v>
      </c>
      <c r="Q8583">
        <v>9.0065040588378906</v>
      </c>
      <c r="R8583">
        <v>549</v>
      </c>
      <c r="S8583">
        <v>10.603256225585938</v>
      </c>
      <c r="T8583">
        <v>3.2562642097473145</v>
      </c>
      <c r="U8583">
        <v>85.620552062988281</v>
      </c>
      <c r="V8583">
        <v>101.94999694824219</v>
      </c>
      <c r="W8583">
        <v>96.448036193847656</v>
      </c>
    </row>
    <row r="8584" spans="1:23" x14ac:dyDescent="0.25">
      <c r="A8584" t="s">
        <v>85</v>
      </c>
      <c r="B8584" t="s">
        <v>97</v>
      </c>
      <c r="C8584" t="s">
        <v>104</v>
      </c>
      <c r="D8584" t="s">
        <v>78</v>
      </c>
      <c r="E8584" t="s">
        <v>115</v>
      </c>
      <c r="F8584">
        <v>15</v>
      </c>
      <c r="G8584">
        <v>102.57951354980469</v>
      </c>
      <c r="H8584">
        <v>99.162437438964844</v>
      </c>
      <c r="I8584">
        <v>3.4170742034912109</v>
      </c>
      <c r="J8584">
        <v>3.3311467617750168E-2</v>
      </c>
      <c r="K8584">
        <v>-0.53251558542251587</v>
      </c>
      <c r="L8584">
        <v>1.8009340763092041</v>
      </c>
      <c r="M8584">
        <v>3.4170742034912109</v>
      </c>
      <c r="N8584">
        <v>5.0332140922546387</v>
      </c>
      <c r="O8584">
        <v>7.366663932800293</v>
      </c>
      <c r="P8584">
        <v>-1.6521693468093872</v>
      </c>
      <c r="Q8584">
        <v>8.4863176345825195</v>
      </c>
      <c r="R8584">
        <v>549</v>
      </c>
      <c r="S8584">
        <v>9.4979925155639648</v>
      </c>
      <c r="T8584">
        <v>3.0818812847137451</v>
      </c>
      <c r="U8584">
        <v>85.620552062988281</v>
      </c>
      <c r="V8584">
        <v>101.94999694824219</v>
      </c>
      <c r="W8584">
        <v>95.587326049804688</v>
      </c>
    </row>
    <row r="8585" spans="1:23" x14ac:dyDescent="0.25">
      <c r="A8585" t="s">
        <v>85</v>
      </c>
      <c r="B8585" t="s">
        <v>97</v>
      </c>
      <c r="C8585" t="s">
        <v>104</v>
      </c>
      <c r="D8585" t="s">
        <v>78</v>
      </c>
      <c r="E8585" t="s">
        <v>115</v>
      </c>
      <c r="F8585">
        <v>16</v>
      </c>
      <c r="G8585">
        <v>84.4501953125</v>
      </c>
      <c r="H8585">
        <v>82.931549072265625</v>
      </c>
      <c r="I8585">
        <v>1.5186469554901123</v>
      </c>
      <c r="J8585">
        <v>1.7982752993702888E-2</v>
      </c>
      <c r="K8585">
        <v>-1.8009881973266602</v>
      </c>
      <c r="L8585">
        <v>0.16027913987636566</v>
      </c>
      <c r="M8585">
        <v>1.5186469554901123</v>
      </c>
      <c r="N8585">
        <v>2.8770148754119873</v>
      </c>
      <c r="O8585">
        <v>4.8382821083068848</v>
      </c>
      <c r="P8585">
        <v>-2.7420587539672852</v>
      </c>
      <c r="Q8585">
        <v>5.7793526649475098</v>
      </c>
      <c r="R8585">
        <v>549</v>
      </c>
      <c r="S8585">
        <v>6.7097845077514648</v>
      </c>
      <c r="T8585">
        <v>2.5903251171112061</v>
      </c>
      <c r="U8585">
        <v>85.620552062988281</v>
      </c>
      <c r="V8585">
        <v>101.94999694824219</v>
      </c>
      <c r="W8585">
        <v>94.619209289550781</v>
      </c>
    </row>
    <row r="8586" spans="1:23" x14ac:dyDescent="0.25">
      <c r="A8586" t="s">
        <v>85</v>
      </c>
      <c r="B8586" t="s">
        <v>97</v>
      </c>
      <c r="C8586" t="s">
        <v>104</v>
      </c>
      <c r="D8586" t="s">
        <v>78</v>
      </c>
      <c r="E8586" t="s">
        <v>115</v>
      </c>
      <c r="F8586">
        <v>17</v>
      </c>
      <c r="G8586">
        <v>61.030799865722656</v>
      </c>
      <c r="H8586">
        <v>61.76483154296875</v>
      </c>
      <c r="I8586">
        <v>-0.73403024673461914</v>
      </c>
      <c r="J8586">
        <v>-1.2027209624648094E-2</v>
      </c>
      <c r="K8586">
        <v>-3.4101321697235107</v>
      </c>
      <c r="L8586">
        <v>-1.8290694952011108</v>
      </c>
      <c r="M8586">
        <v>-0.73403024673461914</v>
      </c>
      <c r="N8586">
        <v>0.36100894212722778</v>
      </c>
      <c r="O8586">
        <v>1.9420716762542725</v>
      </c>
      <c r="P8586">
        <v>-4.1687698364257812</v>
      </c>
      <c r="Q8586">
        <v>2.700709342956543</v>
      </c>
      <c r="R8586">
        <v>549</v>
      </c>
      <c r="S8586">
        <v>4.3604683876037598</v>
      </c>
      <c r="T8586">
        <v>2.0881733894348145</v>
      </c>
      <c r="U8586">
        <v>85.620552062988281</v>
      </c>
      <c r="V8586">
        <v>101.94999694824219</v>
      </c>
      <c r="W8586">
        <v>93.156082153320312</v>
      </c>
    </row>
    <row r="8587" spans="1:23" x14ac:dyDescent="0.25">
      <c r="A8587" t="s">
        <v>85</v>
      </c>
      <c r="B8587" t="s">
        <v>97</v>
      </c>
      <c r="C8587" t="s">
        <v>104</v>
      </c>
      <c r="D8587" t="s">
        <v>78</v>
      </c>
      <c r="E8587" t="s">
        <v>115</v>
      </c>
      <c r="F8587">
        <v>18</v>
      </c>
      <c r="G8587">
        <v>46.674747467041016</v>
      </c>
      <c r="H8587">
        <v>49.176441192626953</v>
      </c>
      <c r="I8587">
        <v>-2.5016927719116211</v>
      </c>
      <c r="J8587">
        <v>-5.3598422557115555E-2</v>
      </c>
      <c r="K8587">
        <v>-4.9241552352905273</v>
      </c>
      <c r="L8587">
        <v>-3.4929447174072266</v>
      </c>
      <c r="M8587">
        <v>-2.5016927719116211</v>
      </c>
      <c r="N8587">
        <v>-1.5104408264160156</v>
      </c>
      <c r="O8587">
        <v>-7.9230338335037231E-2</v>
      </c>
      <c r="P8587">
        <v>-5.6108894348144531</v>
      </c>
      <c r="Q8587">
        <v>0.60750406980514526</v>
      </c>
      <c r="R8587">
        <v>549</v>
      </c>
      <c r="S8587">
        <v>3.5730733871459961</v>
      </c>
      <c r="T8587">
        <v>1.8902574777603149</v>
      </c>
      <c r="U8587">
        <v>85.620552062988281</v>
      </c>
      <c r="V8587">
        <v>101.94999694824219</v>
      </c>
      <c r="W8587">
        <v>92.658340454101563</v>
      </c>
    </row>
    <row r="8588" spans="1:23" x14ac:dyDescent="0.25">
      <c r="A8588" t="s">
        <v>85</v>
      </c>
      <c r="B8588" t="s">
        <v>97</v>
      </c>
      <c r="C8588" t="s">
        <v>104</v>
      </c>
      <c r="D8588" t="s">
        <v>78</v>
      </c>
      <c r="E8588" t="s">
        <v>115</v>
      </c>
      <c r="F8588">
        <v>19</v>
      </c>
      <c r="G8588">
        <v>43.089797973632813</v>
      </c>
      <c r="H8588">
        <v>43.721782684326172</v>
      </c>
      <c r="I8588">
        <v>-0.6319846510887146</v>
      </c>
      <c r="J8588">
        <v>-1.466668862849474E-2</v>
      </c>
      <c r="K8588">
        <v>-2.9556732177734375</v>
      </c>
      <c r="L8588">
        <v>-1.5828192234039307</v>
      </c>
      <c r="M8588">
        <v>-0.6319846510887146</v>
      </c>
      <c r="N8588">
        <v>0.31884992122650146</v>
      </c>
      <c r="O8588">
        <v>1.6917040348052979</v>
      </c>
      <c r="P8588">
        <v>-3.6144068241119385</v>
      </c>
      <c r="Q8588">
        <v>2.3504374027252197</v>
      </c>
      <c r="R8588">
        <v>549</v>
      </c>
      <c r="S8588">
        <v>3.2876358032226562</v>
      </c>
      <c r="T8588">
        <v>1.8131839036941528</v>
      </c>
      <c r="U8588">
        <v>85.620552062988281</v>
      </c>
      <c r="V8588">
        <v>101.94999694824219</v>
      </c>
      <c r="W8588">
        <v>91.568275451660156</v>
      </c>
    </row>
    <row r="8589" spans="1:23" x14ac:dyDescent="0.25">
      <c r="A8589" t="s">
        <v>85</v>
      </c>
      <c r="B8589" t="s">
        <v>97</v>
      </c>
      <c r="C8589" t="s">
        <v>104</v>
      </c>
      <c r="D8589" t="s">
        <v>78</v>
      </c>
      <c r="E8589" t="s">
        <v>115</v>
      </c>
      <c r="F8589">
        <v>20</v>
      </c>
      <c r="G8589">
        <v>44.533145904541016</v>
      </c>
      <c r="H8589">
        <v>44.770133972167969</v>
      </c>
      <c r="I8589">
        <v>-0.23699094355106354</v>
      </c>
      <c r="J8589">
        <v>-5.3216754458844662E-3</v>
      </c>
      <c r="K8589">
        <v>-2.8343143463134766</v>
      </c>
      <c r="L8589">
        <v>-1.2997945547103882</v>
      </c>
      <c r="M8589">
        <v>-0.23699094355106354</v>
      </c>
      <c r="N8589">
        <v>0.8258126974105835</v>
      </c>
      <c r="O8589">
        <v>2.3603324890136719</v>
      </c>
      <c r="P8589">
        <v>-3.5706193447113037</v>
      </c>
      <c r="Q8589">
        <v>3.096637487411499</v>
      </c>
      <c r="R8589">
        <v>549</v>
      </c>
      <c r="S8589">
        <v>4.1075220108032227</v>
      </c>
      <c r="T8589">
        <v>2.0267021656036377</v>
      </c>
      <c r="U8589">
        <v>85.620552062988281</v>
      </c>
      <c r="V8589">
        <v>101.94999694824219</v>
      </c>
      <c r="W8589">
        <v>88.471794128417969</v>
      </c>
    </row>
    <row r="8590" spans="1:23" x14ac:dyDescent="0.25">
      <c r="A8590" t="s">
        <v>85</v>
      </c>
      <c r="B8590" t="s">
        <v>97</v>
      </c>
      <c r="C8590" t="s">
        <v>104</v>
      </c>
      <c r="D8590" t="s">
        <v>78</v>
      </c>
      <c r="E8590" t="s">
        <v>115</v>
      </c>
      <c r="F8590">
        <v>21</v>
      </c>
      <c r="G8590">
        <v>41.215969085693359</v>
      </c>
      <c r="H8590">
        <v>40.050083160400391</v>
      </c>
      <c r="I8590">
        <v>1.1658848524093628</v>
      </c>
      <c r="J8590">
        <v>2.8287211433053017E-2</v>
      </c>
      <c r="K8590">
        <v>-1.1809128522872925</v>
      </c>
      <c r="L8590">
        <v>0.2055942565202713</v>
      </c>
      <c r="M8590">
        <v>1.1658848524093628</v>
      </c>
      <c r="N8590">
        <v>2.1261754035949707</v>
      </c>
      <c r="O8590">
        <v>3.5126824378967285</v>
      </c>
      <c r="P8590">
        <v>-1.8461973667144775</v>
      </c>
      <c r="Q8590">
        <v>4.1779670715332031</v>
      </c>
      <c r="R8590">
        <v>549</v>
      </c>
      <c r="S8590">
        <v>3.3533518314361572</v>
      </c>
      <c r="T8590">
        <v>1.8312159776687622</v>
      </c>
      <c r="U8590">
        <v>85.620552062988281</v>
      </c>
      <c r="V8590">
        <v>101.94999694824219</v>
      </c>
      <c r="W8590">
        <v>86.620681762695313</v>
      </c>
    </row>
    <row r="8591" spans="1:23" x14ac:dyDescent="0.25">
      <c r="A8591" t="s">
        <v>85</v>
      </c>
      <c r="B8591" t="s">
        <v>97</v>
      </c>
      <c r="C8591" t="s">
        <v>104</v>
      </c>
      <c r="D8591" t="s">
        <v>78</v>
      </c>
      <c r="E8591" t="s">
        <v>115</v>
      </c>
      <c r="F8591">
        <v>22</v>
      </c>
      <c r="G8591">
        <v>36.624237060546875</v>
      </c>
      <c r="H8591">
        <v>34.807304382324219</v>
      </c>
      <c r="I8591">
        <v>1.8169333934783936</v>
      </c>
      <c r="J8591">
        <v>4.9610137939453125E-2</v>
      </c>
      <c r="K8591">
        <v>-0.41857859492301941</v>
      </c>
      <c r="L8591">
        <v>0.902180016040802</v>
      </c>
      <c r="M8591">
        <v>1.8169333934783936</v>
      </c>
      <c r="N8591">
        <v>2.7316868305206299</v>
      </c>
      <c r="O8591">
        <v>4.0524454116821289</v>
      </c>
      <c r="P8591">
        <v>-1.0523152351379395</v>
      </c>
      <c r="Q8591">
        <v>4.6861820220947266</v>
      </c>
      <c r="R8591">
        <v>549</v>
      </c>
      <c r="S8591">
        <v>3.0428590774536133</v>
      </c>
      <c r="T8591">
        <v>1.7443792819976807</v>
      </c>
      <c r="U8591">
        <v>85.620552062988281</v>
      </c>
      <c r="V8591">
        <v>101.94999694824219</v>
      </c>
      <c r="W8591">
        <v>84.932014465332031</v>
      </c>
    </row>
    <row r="8592" spans="1:23" x14ac:dyDescent="0.25">
      <c r="A8592" t="s">
        <v>85</v>
      </c>
      <c r="B8592" t="s">
        <v>97</v>
      </c>
      <c r="C8592" t="s">
        <v>104</v>
      </c>
      <c r="D8592" t="s">
        <v>78</v>
      </c>
      <c r="E8592" t="s">
        <v>115</v>
      </c>
      <c r="F8592">
        <v>23</v>
      </c>
      <c r="G8592">
        <v>32.422023773193359</v>
      </c>
      <c r="H8592">
        <v>29.586738586425781</v>
      </c>
      <c r="I8592">
        <v>2.8352835178375244</v>
      </c>
      <c r="J8592">
        <v>8.7449304759502411E-2</v>
      </c>
      <c r="K8592">
        <v>0.56044059991836548</v>
      </c>
      <c r="L8592">
        <v>1.9044362306594849</v>
      </c>
      <c r="M8592">
        <v>2.8352835178375244</v>
      </c>
      <c r="N8592">
        <v>3.7661306858062744</v>
      </c>
      <c r="O8592">
        <v>5.1101264953613281</v>
      </c>
      <c r="P8592">
        <v>-8.4445752203464508E-2</v>
      </c>
      <c r="Q8592">
        <v>5.7550129890441895</v>
      </c>
      <c r="R8592">
        <v>549</v>
      </c>
      <c r="S8592">
        <v>3.1508710384368896</v>
      </c>
      <c r="T8592">
        <v>1.7750693559646606</v>
      </c>
      <c r="U8592">
        <v>85.620552062988281</v>
      </c>
      <c r="V8592">
        <v>101.94999694824219</v>
      </c>
      <c r="W8592">
        <v>83.723258972167969</v>
      </c>
    </row>
    <row r="8593" spans="1:23" x14ac:dyDescent="0.25">
      <c r="A8593" t="s">
        <v>85</v>
      </c>
      <c r="B8593" t="s">
        <v>97</v>
      </c>
      <c r="C8593" t="s">
        <v>104</v>
      </c>
      <c r="D8593" t="s">
        <v>78</v>
      </c>
      <c r="E8593" t="s">
        <v>115</v>
      </c>
      <c r="F8593">
        <v>24</v>
      </c>
      <c r="G8593">
        <v>28.703969955444336</v>
      </c>
      <c r="H8593">
        <v>26.822399139404297</v>
      </c>
      <c r="I8593">
        <v>1.8815723657608032</v>
      </c>
      <c r="J8593">
        <v>6.5550945699214935E-2</v>
      </c>
      <c r="K8593">
        <v>-0.23967531323432922</v>
      </c>
      <c r="L8593">
        <v>1.0135749578475952</v>
      </c>
      <c r="M8593">
        <v>1.8815723657608032</v>
      </c>
      <c r="N8593">
        <v>2.7495696544647217</v>
      </c>
      <c r="O8593">
        <v>4.0028200149536133</v>
      </c>
      <c r="P8593">
        <v>-0.84101957082748413</v>
      </c>
      <c r="Q8593">
        <v>4.6041641235351562</v>
      </c>
      <c r="R8593">
        <v>549</v>
      </c>
      <c r="S8593">
        <v>2.7397480010986328</v>
      </c>
      <c r="T8593">
        <v>1.6552183628082275</v>
      </c>
      <c r="U8593">
        <v>85.620552062988281</v>
      </c>
      <c r="V8593">
        <v>101.94999694824219</v>
      </c>
      <c r="W8593">
        <v>82.271797180175781</v>
      </c>
    </row>
    <row r="8594" spans="1:23" x14ac:dyDescent="0.25">
      <c r="A8594" t="s">
        <v>85</v>
      </c>
      <c r="B8594" t="s">
        <v>97</v>
      </c>
      <c r="C8594" t="s">
        <v>104</v>
      </c>
      <c r="D8594" t="s">
        <v>78</v>
      </c>
      <c r="E8594" t="s">
        <v>116</v>
      </c>
      <c r="F8594">
        <v>1</v>
      </c>
      <c r="G8594">
        <v>12.991925239562988</v>
      </c>
      <c r="H8594">
        <v>20.637868881225586</v>
      </c>
      <c r="I8594">
        <v>-7.6459436416625977</v>
      </c>
      <c r="J8594">
        <v>-0.58851504325866699</v>
      </c>
      <c r="K8594">
        <v>-9.4525613784790039</v>
      </c>
      <c r="L8594">
        <v>-8.3851966857910156</v>
      </c>
      <c r="M8594">
        <v>-7.6459436416625977</v>
      </c>
      <c r="N8594">
        <v>-6.9066905975341797</v>
      </c>
      <c r="O8594">
        <v>-5.8393263816833496</v>
      </c>
      <c r="P8594">
        <v>-9.9647121429443359</v>
      </c>
      <c r="Q8594">
        <v>-5.3271751403808594</v>
      </c>
      <c r="R8594">
        <v>552</v>
      </c>
      <c r="S8594">
        <v>1.9872854948043823</v>
      </c>
      <c r="T8594">
        <v>1.4097111225128174</v>
      </c>
      <c r="U8594">
        <v>71.7982177734375</v>
      </c>
      <c r="V8594">
        <v>88.210342407226563</v>
      </c>
      <c r="W8594">
        <v>64.635284423828125</v>
      </c>
    </row>
    <row r="8595" spans="1:23" x14ac:dyDescent="0.25">
      <c r="A8595" t="s">
        <v>85</v>
      </c>
      <c r="B8595" t="s">
        <v>97</v>
      </c>
      <c r="C8595" t="s">
        <v>104</v>
      </c>
      <c r="D8595" t="s">
        <v>78</v>
      </c>
      <c r="E8595" t="s">
        <v>116</v>
      </c>
      <c r="F8595">
        <v>2</v>
      </c>
      <c r="G8595">
        <v>12.989519119262695</v>
      </c>
      <c r="H8595">
        <v>19.272754669189453</v>
      </c>
      <c r="I8595">
        <v>-6.2832350730895996</v>
      </c>
      <c r="J8595">
        <v>-0.48371574282646179</v>
      </c>
      <c r="K8595">
        <v>-8.0343284606933594</v>
      </c>
      <c r="L8595">
        <v>-6.9997682571411133</v>
      </c>
      <c r="M8595">
        <v>-6.2832350730895996</v>
      </c>
      <c r="N8595">
        <v>-5.5667018890380859</v>
      </c>
      <c r="O8595">
        <v>-4.5321416854858398</v>
      </c>
      <c r="P8595">
        <v>-8.5307388305664062</v>
      </c>
      <c r="Q8595">
        <v>-4.035731315612793</v>
      </c>
      <c r="R8595">
        <v>552</v>
      </c>
      <c r="S8595">
        <v>1.8670090436935425</v>
      </c>
      <c r="T8595">
        <v>1.3663853406906128</v>
      </c>
      <c r="U8595">
        <v>71.7982177734375</v>
      </c>
      <c r="V8595">
        <v>88.210342407226563</v>
      </c>
      <c r="W8595">
        <v>63.933773040771484</v>
      </c>
    </row>
    <row r="8596" spans="1:23" x14ac:dyDescent="0.25">
      <c r="A8596" t="s">
        <v>85</v>
      </c>
      <c r="B8596" t="s">
        <v>97</v>
      </c>
      <c r="C8596" t="s">
        <v>104</v>
      </c>
      <c r="D8596" t="s">
        <v>78</v>
      </c>
      <c r="E8596" t="s">
        <v>116</v>
      </c>
      <c r="F8596">
        <v>3</v>
      </c>
      <c r="G8596">
        <v>14.661594390869141</v>
      </c>
      <c r="H8596">
        <v>20.09174919128418</v>
      </c>
      <c r="I8596">
        <v>-5.4301533699035645</v>
      </c>
      <c r="J8596">
        <v>-0.37036582827568054</v>
      </c>
      <c r="K8596">
        <v>-7.178621768951416</v>
      </c>
      <c r="L8596">
        <v>-6.1456127166748047</v>
      </c>
      <c r="M8596">
        <v>-5.4301533699035645</v>
      </c>
      <c r="N8596">
        <v>-4.7146940231323242</v>
      </c>
      <c r="O8596">
        <v>-3.6816849708557129</v>
      </c>
      <c r="P8596">
        <v>-7.674288272857666</v>
      </c>
      <c r="Q8596">
        <v>-3.1860184669494629</v>
      </c>
      <c r="R8596">
        <v>552</v>
      </c>
      <c r="S8596">
        <v>1.8614161014556885</v>
      </c>
      <c r="T8596">
        <v>1.3643372058868408</v>
      </c>
      <c r="U8596">
        <v>71.7982177734375</v>
      </c>
      <c r="V8596">
        <v>88.210342407226563</v>
      </c>
      <c r="W8596">
        <v>63.32513427734375</v>
      </c>
    </row>
    <row r="8597" spans="1:23" x14ac:dyDescent="0.25">
      <c r="A8597" t="s">
        <v>85</v>
      </c>
      <c r="B8597" t="s">
        <v>97</v>
      </c>
      <c r="C8597" t="s">
        <v>104</v>
      </c>
      <c r="D8597" t="s">
        <v>78</v>
      </c>
      <c r="E8597" t="s">
        <v>116</v>
      </c>
      <c r="F8597">
        <v>4</v>
      </c>
      <c r="G8597">
        <v>16.455972671508789</v>
      </c>
      <c r="H8597">
        <v>21.316923141479492</v>
      </c>
      <c r="I8597">
        <v>-4.8609519004821777</v>
      </c>
      <c r="J8597">
        <v>-0.29539135098457336</v>
      </c>
      <c r="K8597">
        <v>-6.6265239715576172</v>
      </c>
      <c r="L8597">
        <v>-5.5834097862243652</v>
      </c>
      <c r="M8597">
        <v>-4.8609519004821777</v>
      </c>
      <c r="N8597">
        <v>-4.1384940147399902</v>
      </c>
      <c r="O8597">
        <v>-3.0953798294067383</v>
      </c>
      <c r="P8597">
        <v>-7.1270394325256348</v>
      </c>
      <c r="Q8597">
        <v>-2.5948646068572998</v>
      </c>
      <c r="R8597">
        <v>552</v>
      </c>
      <c r="S8597">
        <v>1.8980110883712769</v>
      </c>
      <c r="T8597">
        <v>1.3776832818984985</v>
      </c>
      <c r="U8597">
        <v>71.7982177734375</v>
      </c>
      <c r="V8597">
        <v>88.210342407226563</v>
      </c>
      <c r="W8597">
        <v>62.457687377929688</v>
      </c>
    </row>
    <row r="8598" spans="1:23" x14ac:dyDescent="0.25">
      <c r="A8598" t="s">
        <v>85</v>
      </c>
      <c r="B8598" t="s">
        <v>97</v>
      </c>
      <c r="C8598" t="s">
        <v>104</v>
      </c>
      <c r="D8598" t="s">
        <v>78</v>
      </c>
      <c r="E8598" t="s">
        <v>116</v>
      </c>
      <c r="F8598">
        <v>5</v>
      </c>
      <c r="G8598">
        <v>22.450656890869141</v>
      </c>
      <c r="H8598">
        <v>25.435394287109375</v>
      </c>
      <c r="I8598">
        <v>-2.9847359657287598</v>
      </c>
      <c r="J8598">
        <v>-0.13294649124145508</v>
      </c>
      <c r="K8598">
        <v>-4.9210996627807617</v>
      </c>
      <c r="L8598">
        <v>-3.7770802974700928</v>
      </c>
      <c r="M8598">
        <v>-2.9847359657287598</v>
      </c>
      <c r="N8598">
        <v>-2.1923916339874268</v>
      </c>
      <c r="O8598">
        <v>-1.0483725070953369</v>
      </c>
      <c r="P8598">
        <v>-5.47003173828125</v>
      </c>
      <c r="Q8598">
        <v>-0.49944031238555908</v>
      </c>
      <c r="R8598">
        <v>552</v>
      </c>
      <c r="S8598">
        <v>2.2829773426055908</v>
      </c>
      <c r="T8598">
        <v>1.5109524726867676</v>
      </c>
      <c r="U8598">
        <v>71.7982177734375</v>
      </c>
      <c r="V8598">
        <v>88.210342407226563</v>
      </c>
      <c r="W8598">
        <v>61.525691986083984</v>
      </c>
    </row>
    <row r="8599" spans="1:23" x14ac:dyDescent="0.25">
      <c r="A8599" t="s">
        <v>85</v>
      </c>
      <c r="B8599" t="s">
        <v>97</v>
      </c>
      <c r="C8599" t="s">
        <v>104</v>
      </c>
      <c r="D8599" t="s">
        <v>78</v>
      </c>
      <c r="E8599" t="s">
        <v>116</v>
      </c>
      <c r="F8599">
        <v>6</v>
      </c>
      <c r="G8599">
        <v>31.823719024658203</v>
      </c>
      <c r="H8599">
        <v>32.416343688964844</v>
      </c>
      <c r="I8599">
        <v>-0.59262257814407349</v>
      </c>
      <c r="J8599">
        <v>-1.8622040748596191E-2</v>
      </c>
      <c r="K8599">
        <v>-2.7516429424285889</v>
      </c>
      <c r="L8599">
        <v>-1.4760762453079224</v>
      </c>
      <c r="M8599">
        <v>-0.59262257814407349</v>
      </c>
      <c r="N8599">
        <v>0.29083108901977539</v>
      </c>
      <c r="O8599">
        <v>1.5663979053497314</v>
      </c>
      <c r="P8599">
        <v>-3.3636953830718994</v>
      </c>
      <c r="Q8599">
        <v>2.1784501075744629</v>
      </c>
      <c r="R8599">
        <v>552</v>
      </c>
      <c r="S8599">
        <v>2.8381891250610352</v>
      </c>
      <c r="T8599">
        <v>1.6846926212310791</v>
      </c>
      <c r="U8599">
        <v>71.7982177734375</v>
      </c>
      <c r="V8599">
        <v>88.210342407226563</v>
      </c>
      <c r="W8599">
        <v>61.008335113525391</v>
      </c>
    </row>
    <row r="8600" spans="1:23" x14ac:dyDescent="0.25">
      <c r="A8600" t="s">
        <v>85</v>
      </c>
      <c r="B8600" t="s">
        <v>97</v>
      </c>
      <c r="C8600" t="s">
        <v>104</v>
      </c>
      <c r="D8600" t="s">
        <v>78</v>
      </c>
      <c r="E8600" t="s">
        <v>116</v>
      </c>
      <c r="F8600">
        <v>7</v>
      </c>
      <c r="G8600">
        <v>45.865974426269531</v>
      </c>
      <c r="H8600">
        <v>46.383716583251953</v>
      </c>
      <c r="I8600">
        <v>-0.51774376630783081</v>
      </c>
      <c r="J8600">
        <v>-1.1288188397884369E-2</v>
      </c>
      <c r="K8600">
        <v>-2.7910122871398926</v>
      </c>
      <c r="L8600">
        <v>-1.4479467868804932</v>
      </c>
      <c r="M8600">
        <v>-0.51774376630783081</v>
      </c>
      <c r="N8600">
        <v>0.41245925426483154</v>
      </c>
      <c r="O8600">
        <v>1.7555246353149414</v>
      </c>
      <c r="P8600">
        <v>-3.4354522228240967</v>
      </c>
      <c r="Q8600">
        <v>2.3999645709991455</v>
      </c>
      <c r="R8600">
        <v>552</v>
      </c>
      <c r="S8600">
        <v>3.1465110778808594</v>
      </c>
      <c r="T8600">
        <v>1.7738407850265503</v>
      </c>
      <c r="U8600">
        <v>71.7982177734375</v>
      </c>
      <c r="V8600">
        <v>88.210342407226563</v>
      </c>
      <c r="W8600">
        <v>60.533779144287109</v>
      </c>
    </row>
    <row r="8601" spans="1:23" x14ac:dyDescent="0.25">
      <c r="A8601" t="s">
        <v>85</v>
      </c>
      <c r="B8601" t="s">
        <v>97</v>
      </c>
      <c r="C8601" t="s">
        <v>104</v>
      </c>
      <c r="D8601" t="s">
        <v>78</v>
      </c>
      <c r="E8601" t="s">
        <v>116</v>
      </c>
      <c r="F8601">
        <v>8</v>
      </c>
      <c r="G8601">
        <v>60.886692047119141</v>
      </c>
      <c r="H8601">
        <v>60.807353973388672</v>
      </c>
      <c r="I8601">
        <v>7.9340085387229919E-2</v>
      </c>
      <c r="J8601">
        <v>1.3030775589868426E-3</v>
      </c>
      <c r="K8601">
        <v>-2.3806159496307373</v>
      </c>
      <c r="L8601">
        <v>-0.92725396156311035</v>
      </c>
      <c r="M8601">
        <v>7.9340085387229919E-2</v>
      </c>
      <c r="N8601">
        <v>1.0859341621398926</v>
      </c>
      <c r="O8601">
        <v>2.5392959117889404</v>
      </c>
      <c r="P8601">
        <v>-3.0779790878295898</v>
      </c>
      <c r="Q8601">
        <v>3.2366592884063721</v>
      </c>
      <c r="R8601">
        <v>552</v>
      </c>
      <c r="S8601">
        <v>3.6845331192016602</v>
      </c>
      <c r="T8601">
        <v>1.9195138216018677</v>
      </c>
      <c r="U8601">
        <v>71.7982177734375</v>
      </c>
      <c r="V8601">
        <v>88.210342407226563</v>
      </c>
      <c r="W8601">
        <v>62.634555816650391</v>
      </c>
    </row>
    <row r="8602" spans="1:23" x14ac:dyDescent="0.25">
      <c r="A8602" t="s">
        <v>85</v>
      </c>
      <c r="B8602" t="s">
        <v>97</v>
      </c>
      <c r="C8602" t="s">
        <v>104</v>
      </c>
      <c r="D8602" t="s">
        <v>78</v>
      </c>
      <c r="E8602" t="s">
        <v>116</v>
      </c>
      <c r="F8602">
        <v>9</v>
      </c>
      <c r="G8602">
        <v>73.542320251464844</v>
      </c>
      <c r="H8602">
        <v>74.048286437988281</v>
      </c>
      <c r="I8602">
        <v>-0.50596529245376587</v>
      </c>
      <c r="J8602">
        <v>-6.8799201399087906E-3</v>
      </c>
      <c r="K8602">
        <v>-3.1448135375976562</v>
      </c>
      <c r="L8602">
        <v>-1.5857605934143066</v>
      </c>
      <c r="M8602">
        <v>-0.50596529245376587</v>
      </c>
      <c r="N8602">
        <v>0.5738300085067749</v>
      </c>
      <c r="O8602">
        <v>2.132882833480835</v>
      </c>
      <c r="P8602">
        <v>-3.8928902149200439</v>
      </c>
      <c r="Q8602">
        <v>2.8809597492218018</v>
      </c>
      <c r="R8602">
        <v>552</v>
      </c>
      <c r="S8602">
        <v>4.2399096488952637</v>
      </c>
      <c r="T8602">
        <v>2.0591042041778564</v>
      </c>
      <c r="U8602">
        <v>71.7982177734375</v>
      </c>
      <c r="V8602">
        <v>88.210342407226563</v>
      </c>
      <c r="W8602">
        <v>66.959091186523438</v>
      </c>
    </row>
    <row r="8603" spans="1:23" x14ac:dyDescent="0.25">
      <c r="A8603" t="s">
        <v>85</v>
      </c>
      <c r="B8603" t="s">
        <v>97</v>
      </c>
      <c r="C8603" t="s">
        <v>104</v>
      </c>
      <c r="D8603" t="s">
        <v>78</v>
      </c>
      <c r="E8603" t="s">
        <v>116</v>
      </c>
      <c r="F8603">
        <v>10</v>
      </c>
      <c r="G8603">
        <v>79.618461608886719</v>
      </c>
      <c r="H8603">
        <v>79.580490112304688</v>
      </c>
      <c r="I8603">
        <v>3.7970777601003647E-2</v>
      </c>
      <c r="J8603">
        <v>4.7690921928733587E-4</v>
      </c>
      <c r="K8603">
        <v>-2.7357351779937744</v>
      </c>
      <c r="L8603">
        <v>-1.0970072746276855</v>
      </c>
      <c r="M8603">
        <v>3.7970777601003647E-2</v>
      </c>
      <c r="N8603">
        <v>1.1729488372802734</v>
      </c>
      <c r="O8603">
        <v>2.8116767406463623</v>
      </c>
      <c r="P8603">
        <v>-3.5220422744750977</v>
      </c>
      <c r="Q8603">
        <v>3.5979838371276855</v>
      </c>
      <c r="R8603">
        <v>552</v>
      </c>
      <c r="S8603">
        <v>4.6843433380126953</v>
      </c>
      <c r="T8603">
        <v>2.1643342971801758</v>
      </c>
      <c r="U8603">
        <v>71.7982177734375</v>
      </c>
      <c r="V8603">
        <v>88.210342407226563</v>
      </c>
      <c r="W8603">
        <v>71.487388610839844</v>
      </c>
    </row>
    <row r="8604" spans="1:23" x14ac:dyDescent="0.25">
      <c r="A8604" t="s">
        <v>85</v>
      </c>
      <c r="B8604" t="s">
        <v>97</v>
      </c>
      <c r="C8604" t="s">
        <v>104</v>
      </c>
      <c r="D8604" t="s">
        <v>78</v>
      </c>
      <c r="E8604" t="s">
        <v>116</v>
      </c>
      <c r="F8604">
        <v>11</v>
      </c>
      <c r="G8604">
        <v>84.975746154785156</v>
      </c>
      <c r="H8604">
        <v>82.904708862304688</v>
      </c>
      <c r="I8604">
        <v>2.0710437297821045</v>
      </c>
      <c r="J8604">
        <v>2.4372175335884094E-2</v>
      </c>
      <c r="K8604">
        <v>-0.63602334260940552</v>
      </c>
      <c r="L8604">
        <v>0.96333378553390503</v>
      </c>
      <c r="M8604">
        <v>2.0710437297821045</v>
      </c>
      <c r="N8604">
        <v>3.1787536144256592</v>
      </c>
      <c r="O8604">
        <v>4.7781109809875488</v>
      </c>
      <c r="P8604">
        <v>-1.4034392833709717</v>
      </c>
      <c r="Q8604">
        <v>5.5455265045166016</v>
      </c>
      <c r="R8604">
        <v>552</v>
      </c>
      <c r="S8604">
        <v>4.4619617462158203</v>
      </c>
      <c r="T8604">
        <v>2.1123356819152832</v>
      </c>
      <c r="U8604">
        <v>71.7982177734375</v>
      </c>
      <c r="V8604">
        <v>88.210342407226563</v>
      </c>
      <c r="W8604">
        <v>75.520195007324219</v>
      </c>
    </row>
    <row r="8605" spans="1:23" x14ac:dyDescent="0.25">
      <c r="A8605" t="s">
        <v>85</v>
      </c>
      <c r="B8605" t="s">
        <v>97</v>
      </c>
      <c r="C8605" t="s">
        <v>104</v>
      </c>
      <c r="D8605" t="s">
        <v>78</v>
      </c>
      <c r="E8605" t="s">
        <v>116</v>
      </c>
      <c r="F8605">
        <v>12</v>
      </c>
      <c r="G8605">
        <v>86.6827392578125</v>
      </c>
      <c r="H8605">
        <v>83.6807861328125</v>
      </c>
      <c r="I8605">
        <v>3.0019595623016357</v>
      </c>
      <c r="J8605">
        <v>3.4631572663784027E-2</v>
      </c>
      <c r="K8605">
        <v>0.29570826888084412</v>
      </c>
      <c r="L8605">
        <v>1.8945834636688232</v>
      </c>
      <c r="M8605">
        <v>3.0019595623016357</v>
      </c>
      <c r="N8605">
        <v>4.1093354225158691</v>
      </c>
      <c r="O8605">
        <v>5.7082109451293945</v>
      </c>
      <c r="P8605">
        <v>-0.47147637605667114</v>
      </c>
      <c r="Q8605">
        <v>6.475395679473877</v>
      </c>
      <c r="R8605">
        <v>552</v>
      </c>
      <c r="S8605">
        <v>4.4592728614807129</v>
      </c>
      <c r="T8605">
        <v>2.111699104309082</v>
      </c>
      <c r="U8605">
        <v>71.7982177734375</v>
      </c>
      <c r="V8605">
        <v>88.210342407226563</v>
      </c>
      <c r="W8605">
        <v>78.732276916503906</v>
      </c>
    </row>
    <row r="8606" spans="1:23" x14ac:dyDescent="0.25">
      <c r="A8606" t="s">
        <v>85</v>
      </c>
      <c r="B8606" t="s">
        <v>97</v>
      </c>
      <c r="C8606" t="s">
        <v>104</v>
      </c>
      <c r="D8606" t="s">
        <v>78</v>
      </c>
      <c r="E8606" t="s">
        <v>116</v>
      </c>
      <c r="F8606">
        <v>13</v>
      </c>
      <c r="G8606">
        <v>86.9793701171875</v>
      </c>
      <c r="H8606">
        <v>84.521736145019531</v>
      </c>
      <c r="I8606">
        <v>2.4576351642608643</v>
      </c>
      <c r="J8606">
        <v>2.8255380690097809E-2</v>
      </c>
      <c r="K8606">
        <v>-0.17953377962112427</v>
      </c>
      <c r="L8606">
        <v>1.378527045249939</v>
      </c>
      <c r="M8606">
        <v>2.4576351642608643</v>
      </c>
      <c r="N8606">
        <v>3.5367434024810791</v>
      </c>
      <c r="O8606">
        <v>5.0948042869567871</v>
      </c>
      <c r="P8606">
        <v>-0.92713451385498047</v>
      </c>
      <c r="Q8606">
        <v>5.842404842376709</v>
      </c>
      <c r="R8606">
        <v>552</v>
      </c>
      <c r="S8606">
        <v>4.2345151901245117</v>
      </c>
      <c r="T8606">
        <v>2.0577938556671143</v>
      </c>
      <c r="U8606">
        <v>71.7982177734375</v>
      </c>
      <c r="V8606">
        <v>88.210342407226563</v>
      </c>
      <c r="W8606">
        <v>81.083343505859375</v>
      </c>
    </row>
    <row r="8607" spans="1:23" x14ac:dyDescent="0.25">
      <c r="A8607" t="s">
        <v>85</v>
      </c>
      <c r="B8607" t="s">
        <v>97</v>
      </c>
      <c r="C8607" t="s">
        <v>104</v>
      </c>
      <c r="D8607" t="s">
        <v>78</v>
      </c>
      <c r="E8607" t="s">
        <v>116</v>
      </c>
      <c r="F8607">
        <v>14</v>
      </c>
      <c r="G8607">
        <v>91.717231750488281</v>
      </c>
      <c r="H8607">
        <v>87.306709289550781</v>
      </c>
      <c r="I8607">
        <v>4.4105281829833984</v>
      </c>
      <c r="J8607">
        <v>4.8088327050209045E-2</v>
      </c>
      <c r="K8607">
        <v>1.7063933610916138</v>
      </c>
      <c r="L8607">
        <v>3.3040182590484619</v>
      </c>
      <c r="M8607">
        <v>4.4105281829833984</v>
      </c>
      <c r="N8607">
        <v>5.5170383453369141</v>
      </c>
      <c r="O8607">
        <v>7.1146631240844727</v>
      </c>
      <c r="P8607">
        <v>0.93980878591537476</v>
      </c>
      <c r="Q8607">
        <v>7.8812475204467773</v>
      </c>
      <c r="R8607">
        <v>552</v>
      </c>
      <c r="S8607">
        <v>4.4523005485534668</v>
      </c>
      <c r="T8607">
        <v>2.1100475788116455</v>
      </c>
      <c r="U8607">
        <v>71.7982177734375</v>
      </c>
      <c r="V8607">
        <v>88.210342407226563</v>
      </c>
      <c r="W8607">
        <v>82.643905639648437</v>
      </c>
    </row>
    <row r="8608" spans="1:23" x14ac:dyDescent="0.25">
      <c r="A8608" t="s">
        <v>85</v>
      </c>
      <c r="B8608" t="s">
        <v>97</v>
      </c>
      <c r="C8608" t="s">
        <v>104</v>
      </c>
      <c r="D8608" t="s">
        <v>78</v>
      </c>
      <c r="E8608" t="s">
        <v>116</v>
      </c>
      <c r="F8608">
        <v>15</v>
      </c>
      <c r="G8608">
        <v>84.896347045898438</v>
      </c>
      <c r="H8608">
        <v>81.928367614746094</v>
      </c>
      <c r="I8608">
        <v>2.9679834842681885</v>
      </c>
      <c r="J8608">
        <v>3.4960083663463593E-2</v>
      </c>
      <c r="K8608">
        <v>0.31902077794075012</v>
      </c>
      <c r="L8608">
        <v>1.8840494155883789</v>
      </c>
      <c r="M8608">
        <v>2.9679834842681885</v>
      </c>
      <c r="N8608">
        <v>4.051917552947998</v>
      </c>
      <c r="O8608">
        <v>5.6169462203979492</v>
      </c>
      <c r="P8608">
        <v>-0.43192332983016968</v>
      </c>
      <c r="Q8608">
        <v>6.3678903579711914</v>
      </c>
      <c r="R8608">
        <v>552</v>
      </c>
      <c r="S8608">
        <v>4.2724747657775879</v>
      </c>
      <c r="T8608">
        <v>2.0669965744018555</v>
      </c>
      <c r="U8608">
        <v>71.7982177734375</v>
      </c>
      <c r="V8608">
        <v>88.210342407226563</v>
      </c>
      <c r="W8608">
        <v>83.456733703613281</v>
      </c>
    </row>
    <row r="8609" spans="1:23" x14ac:dyDescent="0.25">
      <c r="A8609" t="s">
        <v>85</v>
      </c>
      <c r="B8609" t="s">
        <v>97</v>
      </c>
      <c r="C8609" t="s">
        <v>104</v>
      </c>
      <c r="D8609" t="s">
        <v>78</v>
      </c>
      <c r="E8609" t="s">
        <v>116</v>
      </c>
      <c r="F8609">
        <v>16</v>
      </c>
      <c r="G8609">
        <v>68.311180114746094</v>
      </c>
      <c r="H8609">
        <v>68.095329284667969</v>
      </c>
      <c r="I8609">
        <v>0.21584667265415192</v>
      </c>
      <c r="J8609">
        <v>3.1597560737282038E-3</v>
      </c>
      <c r="K8609">
        <v>-2.2136151790618896</v>
      </c>
      <c r="L8609">
        <v>-0.77826941013336182</v>
      </c>
      <c r="M8609">
        <v>0.21584667265415192</v>
      </c>
      <c r="N8609">
        <v>1.2099627256393433</v>
      </c>
      <c r="O8609">
        <v>2.6453084945678711</v>
      </c>
      <c r="P8609">
        <v>-2.9023339748382568</v>
      </c>
      <c r="Q8609">
        <v>3.3340272903442383</v>
      </c>
      <c r="R8609">
        <v>552</v>
      </c>
      <c r="S8609">
        <v>3.5937511920928955</v>
      </c>
      <c r="T8609">
        <v>1.8957191705703735</v>
      </c>
      <c r="U8609">
        <v>71.7982177734375</v>
      </c>
      <c r="V8609">
        <v>88.210342407226563</v>
      </c>
      <c r="W8609">
        <v>83.757011413574219</v>
      </c>
    </row>
    <row r="8610" spans="1:23" x14ac:dyDescent="0.25">
      <c r="A8610" t="s">
        <v>85</v>
      </c>
      <c r="B8610" t="s">
        <v>97</v>
      </c>
      <c r="C8610" t="s">
        <v>104</v>
      </c>
      <c r="D8610" t="s">
        <v>78</v>
      </c>
      <c r="E8610" t="s">
        <v>116</v>
      </c>
      <c r="F8610">
        <v>17</v>
      </c>
      <c r="G8610">
        <v>52.804340362548828</v>
      </c>
      <c r="H8610">
        <v>52.069065093994141</v>
      </c>
      <c r="I8610">
        <v>0.73527580499649048</v>
      </c>
      <c r="J8610">
        <v>1.3924533501267433E-2</v>
      </c>
      <c r="K8610">
        <v>-1.4384998083114624</v>
      </c>
      <c r="L8610">
        <v>-0.15421554446220398</v>
      </c>
      <c r="M8610">
        <v>0.73527580499649048</v>
      </c>
      <c r="N8610">
        <v>1.6247671842575073</v>
      </c>
      <c r="O8610">
        <v>2.9090514183044434</v>
      </c>
      <c r="P8610">
        <v>-2.0547349452972412</v>
      </c>
      <c r="Q8610">
        <v>3.5252864360809326</v>
      </c>
      <c r="R8610">
        <v>552</v>
      </c>
      <c r="S8610">
        <v>2.8771152496337891</v>
      </c>
      <c r="T8610">
        <v>1.6962060928344727</v>
      </c>
      <c r="U8610">
        <v>71.7982177734375</v>
      </c>
      <c r="V8610">
        <v>88.210342407226563</v>
      </c>
      <c r="W8610">
        <v>83.356681823730469</v>
      </c>
    </row>
    <row r="8611" spans="1:23" x14ac:dyDescent="0.25">
      <c r="A8611" t="s">
        <v>85</v>
      </c>
      <c r="B8611" t="s">
        <v>97</v>
      </c>
      <c r="C8611" t="s">
        <v>104</v>
      </c>
      <c r="D8611" t="s">
        <v>78</v>
      </c>
      <c r="E8611" t="s">
        <v>116</v>
      </c>
      <c r="F8611">
        <v>18</v>
      </c>
      <c r="G8611">
        <v>41.411174774169922</v>
      </c>
      <c r="H8611">
        <v>41.595405578613281</v>
      </c>
      <c r="I8611">
        <v>-0.18422934412956238</v>
      </c>
      <c r="J8611">
        <v>-4.4487831182777882E-3</v>
      </c>
      <c r="K8611">
        <v>-2.2004754543304443</v>
      </c>
      <c r="L8611">
        <v>-1.009260892868042</v>
      </c>
      <c r="M8611">
        <v>-0.18422934412956238</v>
      </c>
      <c r="N8611">
        <v>0.64080220460891724</v>
      </c>
      <c r="O8611">
        <v>1.8320168256759644</v>
      </c>
      <c r="P8611">
        <v>-2.7720532417297363</v>
      </c>
      <c r="Q8611">
        <v>2.4035944938659668</v>
      </c>
      <c r="R8611">
        <v>552</v>
      </c>
      <c r="S8611">
        <v>2.4752264022827148</v>
      </c>
      <c r="T8611">
        <v>1.5732852220535278</v>
      </c>
      <c r="U8611">
        <v>71.7982177734375</v>
      </c>
      <c r="V8611">
        <v>88.210342407226563</v>
      </c>
      <c r="W8611">
        <v>81.854400634765625</v>
      </c>
    </row>
    <row r="8612" spans="1:23" x14ac:dyDescent="0.25">
      <c r="A8612" t="s">
        <v>85</v>
      </c>
      <c r="B8612" t="s">
        <v>97</v>
      </c>
      <c r="C8612" t="s">
        <v>104</v>
      </c>
      <c r="D8612" t="s">
        <v>78</v>
      </c>
      <c r="E8612" t="s">
        <v>116</v>
      </c>
      <c r="F8612">
        <v>19</v>
      </c>
      <c r="G8612">
        <v>33.495109558105469</v>
      </c>
      <c r="H8612">
        <v>37.296318054199219</v>
      </c>
      <c r="I8612">
        <v>-3.8012101650238037</v>
      </c>
      <c r="J8612">
        <v>-0.11348553001880646</v>
      </c>
      <c r="K8612">
        <v>-5.722498893737793</v>
      </c>
      <c r="L8612">
        <v>-4.5873861312866211</v>
      </c>
      <c r="M8612">
        <v>-3.8012101650238037</v>
      </c>
      <c r="N8612">
        <v>-3.0150344371795654</v>
      </c>
      <c r="O8612">
        <v>-1.879921555519104</v>
      </c>
      <c r="P8612">
        <v>-6.2671575546264648</v>
      </c>
      <c r="Q8612">
        <v>-1.3352628946304321</v>
      </c>
      <c r="R8612">
        <v>552</v>
      </c>
      <c r="S8612">
        <v>2.2475693225860596</v>
      </c>
      <c r="T8612">
        <v>1.4991894960403442</v>
      </c>
      <c r="U8612">
        <v>71.7982177734375</v>
      </c>
      <c r="V8612">
        <v>88.210342407226563</v>
      </c>
      <c r="W8612">
        <v>78.647415161132813</v>
      </c>
    </row>
    <row r="8613" spans="1:23" x14ac:dyDescent="0.25">
      <c r="A8613" t="s">
        <v>85</v>
      </c>
      <c r="B8613" t="s">
        <v>97</v>
      </c>
      <c r="C8613" t="s">
        <v>104</v>
      </c>
      <c r="D8613" t="s">
        <v>78</v>
      </c>
      <c r="E8613" t="s">
        <v>116</v>
      </c>
      <c r="F8613">
        <v>20</v>
      </c>
      <c r="G8613">
        <v>33.771099090576172</v>
      </c>
      <c r="H8613">
        <v>38.282260894775391</v>
      </c>
      <c r="I8613">
        <v>-4.5111603736877441</v>
      </c>
      <c r="J8613">
        <v>-0.13358050584793091</v>
      </c>
      <c r="K8613">
        <v>-6.5869312286376953</v>
      </c>
      <c r="L8613">
        <v>-5.3605489730834961</v>
      </c>
      <c r="M8613">
        <v>-4.5111603736877441</v>
      </c>
      <c r="N8613">
        <v>-3.6617717742919922</v>
      </c>
      <c r="O8613">
        <v>-2.435389518737793</v>
      </c>
      <c r="P8613">
        <v>-7.1753835678100586</v>
      </c>
      <c r="Q8613">
        <v>-1.8469372987747192</v>
      </c>
      <c r="R8613">
        <v>552</v>
      </c>
      <c r="S8613">
        <v>2.6235337257385254</v>
      </c>
      <c r="T8613">
        <v>1.6197326183319092</v>
      </c>
      <c r="U8613">
        <v>71.7982177734375</v>
      </c>
      <c r="V8613">
        <v>88.210342407226563</v>
      </c>
      <c r="W8613">
        <v>75.306358337402344</v>
      </c>
    </row>
    <row r="8614" spans="1:23" x14ac:dyDescent="0.25">
      <c r="A8614" t="s">
        <v>85</v>
      </c>
      <c r="B8614" t="s">
        <v>97</v>
      </c>
      <c r="C8614" t="s">
        <v>104</v>
      </c>
      <c r="D8614" t="s">
        <v>78</v>
      </c>
      <c r="E8614" t="s">
        <v>116</v>
      </c>
      <c r="F8614">
        <v>21</v>
      </c>
      <c r="G8614">
        <v>32.142135620117188</v>
      </c>
      <c r="H8614">
        <v>35.498249053955078</v>
      </c>
      <c r="I8614">
        <v>-3.3561134338378906</v>
      </c>
      <c r="J8614">
        <v>-0.10441476106643677</v>
      </c>
      <c r="K8614">
        <v>-5.316439151763916</v>
      </c>
      <c r="L8614">
        <v>-4.1582627296447754</v>
      </c>
      <c r="M8614">
        <v>-3.3561134338378906</v>
      </c>
      <c r="N8614">
        <v>-2.5539641380310059</v>
      </c>
      <c r="O8614">
        <v>-1.3957878351211548</v>
      </c>
      <c r="P8614">
        <v>-5.872164249420166</v>
      </c>
      <c r="Q8614">
        <v>-0.84006273746490479</v>
      </c>
      <c r="R8614">
        <v>552</v>
      </c>
      <c r="S8614">
        <v>2.339829683303833</v>
      </c>
      <c r="T8614">
        <v>1.5296502113342285</v>
      </c>
      <c r="U8614">
        <v>71.7982177734375</v>
      </c>
      <c r="V8614">
        <v>88.210342407226563</v>
      </c>
      <c r="W8614">
        <v>73.03594970703125</v>
      </c>
    </row>
    <row r="8615" spans="1:23" x14ac:dyDescent="0.25">
      <c r="A8615" t="s">
        <v>85</v>
      </c>
      <c r="B8615" t="s">
        <v>97</v>
      </c>
      <c r="C8615" t="s">
        <v>104</v>
      </c>
      <c r="D8615" t="s">
        <v>78</v>
      </c>
      <c r="E8615" t="s">
        <v>116</v>
      </c>
      <c r="F8615">
        <v>22</v>
      </c>
      <c r="G8615">
        <v>29.454410552978516</v>
      </c>
      <c r="H8615">
        <v>31.162652969360352</v>
      </c>
      <c r="I8615">
        <v>-1.7082430124282837</v>
      </c>
      <c r="J8615">
        <v>-5.7996168732643127E-2</v>
      </c>
      <c r="K8615">
        <v>-3.5464942455291748</v>
      </c>
      <c r="L8615">
        <v>-2.4604406356811523</v>
      </c>
      <c r="M8615">
        <v>-1.7082430124282837</v>
      </c>
      <c r="N8615">
        <v>-0.95604550838470459</v>
      </c>
      <c r="O8615">
        <v>0.13000823557376862</v>
      </c>
      <c r="P8615">
        <v>-4.0676131248474121</v>
      </c>
      <c r="Q8615">
        <v>0.6511269211769104</v>
      </c>
      <c r="R8615">
        <v>552</v>
      </c>
      <c r="S8615">
        <v>2.0574891567230225</v>
      </c>
      <c r="T8615">
        <v>1.4343950748443604</v>
      </c>
      <c r="U8615">
        <v>71.7982177734375</v>
      </c>
      <c r="V8615">
        <v>88.210342407226563</v>
      </c>
      <c r="W8615">
        <v>70.901893615722656</v>
      </c>
    </row>
    <row r="8616" spans="1:23" x14ac:dyDescent="0.25">
      <c r="A8616" t="s">
        <v>85</v>
      </c>
      <c r="B8616" t="s">
        <v>97</v>
      </c>
      <c r="C8616" t="s">
        <v>104</v>
      </c>
      <c r="D8616" t="s">
        <v>78</v>
      </c>
      <c r="E8616" t="s">
        <v>116</v>
      </c>
      <c r="F8616">
        <v>23</v>
      </c>
      <c r="G8616">
        <v>23.718549728393555</v>
      </c>
      <c r="H8616">
        <v>26.746128082275391</v>
      </c>
      <c r="I8616">
        <v>-3.0275771617889404</v>
      </c>
      <c r="J8616">
        <v>-0.12764596939086914</v>
      </c>
      <c r="K8616">
        <v>-4.876340389251709</v>
      </c>
      <c r="L8616">
        <v>-3.7840762138366699</v>
      </c>
      <c r="M8616">
        <v>-3.0275771617889404</v>
      </c>
      <c r="N8616">
        <v>-2.2710781097412109</v>
      </c>
      <c r="O8616">
        <v>-1.1788138151168823</v>
      </c>
      <c r="P8616">
        <v>-5.4004392623901367</v>
      </c>
      <c r="Q8616">
        <v>-0.65471500158309937</v>
      </c>
      <c r="R8616">
        <v>552</v>
      </c>
      <c r="S8616">
        <v>2.0810883045196533</v>
      </c>
      <c r="T8616">
        <v>1.4425977468490601</v>
      </c>
      <c r="U8616">
        <v>71.7982177734375</v>
      </c>
      <c r="V8616">
        <v>88.210342407226563</v>
      </c>
      <c r="W8616">
        <v>69.360359191894531</v>
      </c>
    </row>
    <row r="8617" spans="1:23" x14ac:dyDescent="0.25">
      <c r="A8617" t="s">
        <v>85</v>
      </c>
      <c r="B8617" t="s">
        <v>97</v>
      </c>
      <c r="C8617" t="s">
        <v>104</v>
      </c>
      <c r="D8617" t="s">
        <v>78</v>
      </c>
      <c r="E8617" t="s">
        <v>116</v>
      </c>
      <c r="F8617">
        <v>24</v>
      </c>
      <c r="G8617">
        <v>21.347700119018555</v>
      </c>
      <c r="H8617">
        <v>24.647405624389648</v>
      </c>
      <c r="I8617">
        <v>-3.2997043132781982</v>
      </c>
      <c r="J8617">
        <v>-0.15456955134868622</v>
      </c>
      <c r="K8617">
        <v>-5.2176027297973633</v>
      </c>
      <c r="L8617">
        <v>-4.0844926834106445</v>
      </c>
      <c r="M8617">
        <v>-3.2997043132781982</v>
      </c>
      <c r="N8617">
        <v>-2.5149157047271729</v>
      </c>
      <c r="O8617">
        <v>-1.3818056583404541</v>
      </c>
      <c r="P8617">
        <v>-5.7613005638122559</v>
      </c>
      <c r="Q8617">
        <v>-0.83810806274414063</v>
      </c>
      <c r="R8617">
        <v>552</v>
      </c>
      <c r="S8617">
        <v>2.2396447658538818</v>
      </c>
      <c r="T8617">
        <v>1.4965442419052124</v>
      </c>
      <c r="U8617">
        <v>71.7982177734375</v>
      </c>
      <c r="V8617">
        <v>88.210342407226563</v>
      </c>
      <c r="W8617">
        <v>67.944374084472656</v>
      </c>
    </row>
    <row r="8618" spans="1:23" x14ac:dyDescent="0.25">
      <c r="A8618" t="s">
        <v>85</v>
      </c>
      <c r="B8618" t="s">
        <v>97</v>
      </c>
      <c r="C8618" t="s">
        <v>104</v>
      </c>
      <c r="D8618" t="s">
        <v>78</v>
      </c>
      <c r="E8618" t="s">
        <v>117</v>
      </c>
      <c r="F8618">
        <v>1</v>
      </c>
      <c r="G8618">
        <v>19.082185745239258</v>
      </c>
      <c r="H8618">
        <v>22.334957122802734</v>
      </c>
      <c r="I8618">
        <v>-3.2527725696563721</v>
      </c>
      <c r="J8618">
        <v>-0.17046122252941132</v>
      </c>
      <c r="K8618">
        <v>-5.0924201011657715</v>
      </c>
      <c r="L8618">
        <v>-4.0055413246154785</v>
      </c>
      <c r="M8618">
        <v>-3.2527725696563721</v>
      </c>
      <c r="N8618">
        <v>-2.5000035762786865</v>
      </c>
      <c r="O8618">
        <v>-1.4131249189376831</v>
      </c>
      <c r="P8618">
        <v>-5.6139345169067383</v>
      </c>
      <c r="Q8618">
        <v>-0.89161044359207153</v>
      </c>
      <c r="R8618">
        <v>552</v>
      </c>
      <c r="S8618">
        <v>2.0606162548065186</v>
      </c>
      <c r="T8618">
        <v>1.4354846477508545</v>
      </c>
      <c r="U8618">
        <v>73.670791625976562</v>
      </c>
      <c r="V8618">
        <v>91.748077392578125</v>
      </c>
      <c r="W8618">
        <v>66.894874572753906</v>
      </c>
    </row>
    <row r="8619" spans="1:23" x14ac:dyDescent="0.25">
      <c r="A8619" t="s">
        <v>85</v>
      </c>
      <c r="B8619" t="s">
        <v>97</v>
      </c>
      <c r="C8619" t="s">
        <v>104</v>
      </c>
      <c r="D8619" t="s">
        <v>78</v>
      </c>
      <c r="E8619" t="s">
        <v>117</v>
      </c>
      <c r="F8619">
        <v>2</v>
      </c>
      <c r="G8619">
        <v>18.601072311401367</v>
      </c>
      <c r="H8619">
        <v>21.722414016723633</v>
      </c>
      <c r="I8619">
        <v>-3.1213417053222656</v>
      </c>
      <c r="J8619">
        <v>-0.16780439019203186</v>
      </c>
      <c r="K8619">
        <v>-5.0210580825805664</v>
      </c>
      <c r="L8619">
        <v>-3.8986902236938477</v>
      </c>
      <c r="M8619">
        <v>-3.1213417053222656</v>
      </c>
      <c r="N8619">
        <v>-2.3439931869506836</v>
      </c>
      <c r="O8619">
        <v>-1.2216253280639648</v>
      </c>
      <c r="P8619">
        <v>-5.5596013069152832</v>
      </c>
      <c r="Q8619">
        <v>-0.68308216333389282</v>
      </c>
      <c r="R8619">
        <v>552</v>
      </c>
      <c r="S8619">
        <v>2.1973810195922852</v>
      </c>
      <c r="T8619">
        <v>1.4823565483093262</v>
      </c>
      <c r="U8619">
        <v>73.670791625976562</v>
      </c>
      <c r="V8619">
        <v>91.748077392578125</v>
      </c>
      <c r="W8619">
        <v>65.450881958007812</v>
      </c>
    </row>
    <row r="8620" spans="1:23" x14ac:dyDescent="0.25">
      <c r="A8620" t="s">
        <v>85</v>
      </c>
      <c r="B8620" t="s">
        <v>97</v>
      </c>
      <c r="C8620" t="s">
        <v>104</v>
      </c>
      <c r="D8620" t="s">
        <v>78</v>
      </c>
      <c r="E8620" t="s">
        <v>117</v>
      </c>
      <c r="F8620">
        <v>3</v>
      </c>
      <c r="G8620">
        <v>18.829841613769531</v>
      </c>
      <c r="H8620">
        <v>22.195949554443359</v>
      </c>
      <c r="I8620">
        <v>-3.3661079406738281</v>
      </c>
      <c r="J8620">
        <v>-0.17876453697681427</v>
      </c>
      <c r="K8620">
        <v>-5.2506704330444336</v>
      </c>
      <c r="L8620">
        <v>-4.1372556686401367</v>
      </c>
      <c r="M8620">
        <v>-3.3661079406738281</v>
      </c>
      <c r="N8620">
        <v>-2.5949602127075195</v>
      </c>
      <c r="O8620">
        <v>-1.4815453290939331</v>
      </c>
      <c r="P8620">
        <v>-5.7849178314208984</v>
      </c>
      <c r="Q8620">
        <v>-0.94729793071746826</v>
      </c>
      <c r="R8620">
        <v>552</v>
      </c>
      <c r="S8620">
        <v>2.1624643802642822</v>
      </c>
      <c r="T8620">
        <v>1.4705320596694946</v>
      </c>
      <c r="U8620">
        <v>73.670791625976562</v>
      </c>
      <c r="V8620">
        <v>91.748077392578125</v>
      </c>
      <c r="W8620">
        <v>64.26519775390625</v>
      </c>
    </row>
    <row r="8621" spans="1:23" x14ac:dyDescent="0.25">
      <c r="A8621" t="s">
        <v>85</v>
      </c>
      <c r="B8621" t="s">
        <v>97</v>
      </c>
      <c r="C8621" t="s">
        <v>104</v>
      </c>
      <c r="D8621" t="s">
        <v>78</v>
      </c>
      <c r="E8621" t="s">
        <v>117</v>
      </c>
      <c r="F8621">
        <v>4</v>
      </c>
      <c r="G8621">
        <v>20.254728317260742</v>
      </c>
      <c r="H8621">
        <v>22.652482986450195</v>
      </c>
      <c r="I8621">
        <v>-2.3977546691894531</v>
      </c>
      <c r="J8621">
        <v>-0.11837999522686005</v>
      </c>
      <c r="K8621">
        <v>-4.2489528656005859</v>
      </c>
      <c r="L8621">
        <v>-3.1552498340606689</v>
      </c>
      <c r="M8621">
        <v>-2.3977546691894531</v>
      </c>
      <c r="N8621">
        <v>-1.6402595043182373</v>
      </c>
      <c r="O8621">
        <v>-0.54655665159225464</v>
      </c>
      <c r="P8621">
        <v>-4.7737417221069336</v>
      </c>
      <c r="Q8621">
        <v>-2.1767772734165192E-2</v>
      </c>
      <c r="R8621">
        <v>552</v>
      </c>
      <c r="S8621">
        <v>2.0865728855133057</v>
      </c>
      <c r="T8621">
        <v>1.4444974660873413</v>
      </c>
      <c r="U8621">
        <v>73.670791625976562</v>
      </c>
      <c r="V8621">
        <v>91.748077392578125</v>
      </c>
      <c r="W8621">
        <v>63.417636871337891</v>
      </c>
    </row>
    <row r="8622" spans="1:23" x14ac:dyDescent="0.25">
      <c r="A8622" t="s">
        <v>85</v>
      </c>
      <c r="B8622" t="s">
        <v>97</v>
      </c>
      <c r="C8622" t="s">
        <v>104</v>
      </c>
      <c r="D8622" t="s">
        <v>78</v>
      </c>
      <c r="E8622" t="s">
        <v>117</v>
      </c>
      <c r="F8622">
        <v>5</v>
      </c>
      <c r="G8622">
        <v>24.652175903320312</v>
      </c>
      <c r="H8622">
        <v>27.09083366394043</v>
      </c>
      <c r="I8622">
        <v>-2.4386570453643799</v>
      </c>
      <c r="J8622">
        <v>-9.8922587931156158E-2</v>
      </c>
      <c r="K8622">
        <v>-4.393646240234375</v>
      </c>
      <c r="L8622">
        <v>-3.2386226654052734</v>
      </c>
      <c r="M8622">
        <v>-2.4386570453643799</v>
      </c>
      <c r="N8622">
        <v>-1.6386914253234863</v>
      </c>
      <c r="O8622">
        <v>-0.48366808891296387</v>
      </c>
      <c r="P8622">
        <v>-4.9478583335876465</v>
      </c>
      <c r="Q8622">
        <v>7.0544123649597168E-2</v>
      </c>
      <c r="R8622">
        <v>552</v>
      </c>
      <c r="S8622">
        <v>2.3271076679229736</v>
      </c>
      <c r="T8622">
        <v>1.5254859924316406</v>
      </c>
      <c r="U8622">
        <v>73.670791625976562</v>
      </c>
      <c r="V8622">
        <v>91.748077392578125</v>
      </c>
      <c r="W8622">
        <v>62.522548675537109</v>
      </c>
    </row>
    <row r="8623" spans="1:23" x14ac:dyDescent="0.25">
      <c r="A8623" t="s">
        <v>85</v>
      </c>
      <c r="B8623" t="s">
        <v>97</v>
      </c>
      <c r="C8623" t="s">
        <v>104</v>
      </c>
      <c r="D8623" t="s">
        <v>78</v>
      </c>
      <c r="E8623" t="s">
        <v>117</v>
      </c>
      <c r="F8623">
        <v>6</v>
      </c>
      <c r="G8623">
        <v>33.765594482421875</v>
      </c>
      <c r="H8623">
        <v>36.414764404296875</v>
      </c>
      <c r="I8623">
        <v>-2.649167537689209</v>
      </c>
      <c r="J8623">
        <v>-7.8457601368427277E-2</v>
      </c>
      <c r="K8623">
        <v>-4.6972880363464355</v>
      </c>
      <c r="L8623">
        <v>-3.4872419834136963</v>
      </c>
      <c r="M8623">
        <v>-2.649167537689209</v>
      </c>
      <c r="N8623">
        <v>-1.8110932111740112</v>
      </c>
      <c r="O8623">
        <v>-0.6010468602180481</v>
      </c>
      <c r="P8623">
        <v>-5.2779021263122559</v>
      </c>
      <c r="Q8623">
        <v>-2.0433120429515839E-2</v>
      </c>
      <c r="R8623">
        <v>552</v>
      </c>
      <c r="S8623">
        <v>2.5541059970855713</v>
      </c>
      <c r="T8623">
        <v>1.5981570482254028</v>
      </c>
      <c r="U8623">
        <v>73.670791625976562</v>
      </c>
      <c r="V8623">
        <v>91.748077392578125</v>
      </c>
      <c r="W8623">
        <v>61.862087249755859</v>
      </c>
    </row>
    <row r="8624" spans="1:23" x14ac:dyDescent="0.25">
      <c r="A8624" t="s">
        <v>85</v>
      </c>
      <c r="B8624" t="s">
        <v>97</v>
      </c>
      <c r="C8624" t="s">
        <v>104</v>
      </c>
      <c r="D8624" t="s">
        <v>78</v>
      </c>
      <c r="E8624" t="s">
        <v>117</v>
      </c>
      <c r="F8624">
        <v>7</v>
      </c>
      <c r="G8624">
        <v>47.395980834960938</v>
      </c>
      <c r="H8624">
        <v>50.978450775146484</v>
      </c>
      <c r="I8624">
        <v>-3.5824699401855469</v>
      </c>
      <c r="J8624">
        <v>-7.5585946440696716E-2</v>
      </c>
      <c r="K8624">
        <v>-5.7693061828613281</v>
      </c>
      <c r="L8624">
        <v>-4.4773054122924805</v>
      </c>
      <c r="M8624">
        <v>-3.5824699401855469</v>
      </c>
      <c r="N8624">
        <v>-2.6876342296600342</v>
      </c>
      <c r="O8624">
        <v>-1.3956336975097656</v>
      </c>
      <c r="P8624">
        <v>-6.3892440795898437</v>
      </c>
      <c r="Q8624">
        <v>-0.77569597959518433</v>
      </c>
      <c r="R8624">
        <v>552</v>
      </c>
      <c r="S8624">
        <v>2.9117922782897949</v>
      </c>
      <c r="T8624">
        <v>1.7063974142074585</v>
      </c>
      <c r="U8624">
        <v>73.670791625976562</v>
      </c>
      <c r="V8624">
        <v>91.748077392578125</v>
      </c>
      <c r="W8624">
        <v>61.278213500976563</v>
      </c>
    </row>
    <row r="8625" spans="1:23" x14ac:dyDescent="0.25">
      <c r="A8625" t="s">
        <v>85</v>
      </c>
      <c r="B8625" t="s">
        <v>97</v>
      </c>
      <c r="C8625" t="s">
        <v>104</v>
      </c>
      <c r="D8625" t="s">
        <v>78</v>
      </c>
      <c r="E8625" t="s">
        <v>117</v>
      </c>
      <c r="F8625">
        <v>8</v>
      </c>
      <c r="G8625">
        <v>62.597885131835938</v>
      </c>
      <c r="H8625">
        <v>62.893241882324219</v>
      </c>
      <c r="I8625">
        <v>-0.29535579681396484</v>
      </c>
      <c r="J8625">
        <v>-4.7183032147586346E-3</v>
      </c>
      <c r="K8625">
        <v>-2.5579633712768555</v>
      </c>
      <c r="L8625">
        <v>-1.2211965322494507</v>
      </c>
      <c r="M8625">
        <v>-0.29535579681396484</v>
      </c>
      <c r="N8625">
        <v>0.630484938621521</v>
      </c>
      <c r="O8625">
        <v>1.9672518968582153</v>
      </c>
      <c r="P8625">
        <v>-3.1993813514709473</v>
      </c>
      <c r="Q8625">
        <v>2.6086697578430176</v>
      </c>
      <c r="R8625">
        <v>552</v>
      </c>
      <c r="S8625">
        <v>3.1170682907104492</v>
      </c>
      <c r="T8625">
        <v>1.7655221223831177</v>
      </c>
      <c r="U8625">
        <v>73.670791625976562</v>
      </c>
      <c r="V8625">
        <v>91.748077392578125</v>
      </c>
      <c r="W8625">
        <v>62.776958465576172</v>
      </c>
    </row>
    <row r="8626" spans="1:23" x14ac:dyDescent="0.25">
      <c r="A8626" t="s">
        <v>85</v>
      </c>
      <c r="B8626" t="s">
        <v>97</v>
      </c>
      <c r="C8626" t="s">
        <v>104</v>
      </c>
      <c r="D8626" t="s">
        <v>78</v>
      </c>
      <c r="E8626" t="s">
        <v>117</v>
      </c>
      <c r="F8626">
        <v>9</v>
      </c>
      <c r="G8626">
        <v>77.768959045410156</v>
      </c>
      <c r="H8626">
        <v>75.751380920410156</v>
      </c>
      <c r="I8626">
        <v>2.0175764560699463</v>
      </c>
      <c r="J8626">
        <v>2.59432103484869E-2</v>
      </c>
      <c r="K8626">
        <v>-0.51377683877944946</v>
      </c>
      <c r="L8626">
        <v>0.98176723718643188</v>
      </c>
      <c r="M8626">
        <v>2.0175764560699463</v>
      </c>
      <c r="N8626">
        <v>3.0533857345581055</v>
      </c>
      <c r="O8626">
        <v>4.5489296913146973</v>
      </c>
      <c r="P8626">
        <v>-1.2313803434371948</v>
      </c>
      <c r="Q8626">
        <v>5.266533374786377</v>
      </c>
      <c r="R8626">
        <v>552</v>
      </c>
      <c r="S8626">
        <v>3.9015154838562012</v>
      </c>
      <c r="T8626">
        <v>1.9752254486083984</v>
      </c>
      <c r="U8626">
        <v>73.670791625976562</v>
      </c>
      <c r="V8626">
        <v>91.748077392578125</v>
      </c>
      <c r="W8626">
        <v>67.837821960449219</v>
      </c>
    </row>
    <row r="8627" spans="1:23" x14ac:dyDescent="0.25">
      <c r="A8627" t="s">
        <v>85</v>
      </c>
      <c r="B8627" t="s">
        <v>97</v>
      </c>
      <c r="C8627" t="s">
        <v>104</v>
      </c>
      <c r="D8627" t="s">
        <v>78</v>
      </c>
      <c r="E8627" t="s">
        <v>117</v>
      </c>
      <c r="F8627">
        <v>10</v>
      </c>
      <c r="G8627">
        <v>84.317558288574219</v>
      </c>
      <c r="H8627">
        <v>82.380836486816406</v>
      </c>
      <c r="I8627">
        <v>1.93671715259552</v>
      </c>
      <c r="J8627">
        <v>2.296932227909565E-2</v>
      </c>
      <c r="K8627">
        <v>-0.7144540548324585</v>
      </c>
      <c r="L8627">
        <v>0.85187941789627075</v>
      </c>
      <c r="M8627">
        <v>1.93671715259552</v>
      </c>
      <c r="N8627">
        <v>3.0215549468994141</v>
      </c>
      <c r="O8627">
        <v>4.587888240814209</v>
      </c>
      <c r="P8627">
        <v>-1.4660241603851318</v>
      </c>
      <c r="Q8627">
        <v>5.3394584655761719</v>
      </c>
      <c r="R8627">
        <v>552</v>
      </c>
      <c r="S8627">
        <v>4.27960205078125</v>
      </c>
      <c r="T8627">
        <v>2.0687198638916016</v>
      </c>
      <c r="U8627">
        <v>73.670791625976562</v>
      </c>
      <c r="V8627">
        <v>91.748077392578125</v>
      </c>
      <c r="W8627">
        <v>73.0732421875</v>
      </c>
    </row>
    <row r="8628" spans="1:23" x14ac:dyDescent="0.25">
      <c r="A8628" t="s">
        <v>85</v>
      </c>
      <c r="B8628" t="s">
        <v>97</v>
      </c>
      <c r="C8628" t="s">
        <v>104</v>
      </c>
      <c r="D8628" t="s">
        <v>78</v>
      </c>
      <c r="E8628" t="s">
        <v>117</v>
      </c>
      <c r="F8628">
        <v>11</v>
      </c>
      <c r="G8628">
        <v>87.780715942382813</v>
      </c>
      <c r="H8628">
        <v>87.4239501953125</v>
      </c>
      <c r="I8628">
        <v>0.35676580667495728</v>
      </c>
      <c r="J8628">
        <v>4.0642847307026386E-3</v>
      </c>
      <c r="K8628">
        <v>-2.3053658008575439</v>
      </c>
      <c r="L8628">
        <v>-0.73255693912506104</v>
      </c>
      <c r="M8628">
        <v>0.35676580667495728</v>
      </c>
      <c r="N8628">
        <v>1.4460885524749756</v>
      </c>
      <c r="O8628">
        <v>3.018897533416748</v>
      </c>
      <c r="P8628">
        <v>-3.0600433349609375</v>
      </c>
      <c r="Q8628">
        <v>3.7735748291015625</v>
      </c>
      <c r="R8628">
        <v>552</v>
      </c>
      <c r="S8628">
        <v>4.3150606155395508</v>
      </c>
      <c r="T8628">
        <v>2.0772724151611328</v>
      </c>
      <c r="U8628">
        <v>73.670791625976562</v>
      </c>
      <c r="V8628">
        <v>91.748077392578125</v>
      </c>
      <c r="W8628">
        <v>77.559951782226562</v>
      </c>
    </row>
    <row r="8629" spans="1:23" x14ac:dyDescent="0.25">
      <c r="A8629" t="s">
        <v>85</v>
      </c>
      <c r="B8629" t="s">
        <v>97</v>
      </c>
      <c r="C8629" t="s">
        <v>104</v>
      </c>
      <c r="D8629" t="s">
        <v>78</v>
      </c>
      <c r="E8629" t="s">
        <v>117</v>
      </c>
      <c r="F8629">
        <v>12</v>
      </c>
      <c r="G8629">
        <v>91.265449523925781</v>
      </c>
      <c r="H8629">
        <v>88.297027587890625</v>
      </c>
      <c r="I8629">
        <v>2.9684250354766846</v>
      </c>
      <c r="J8629">
        <v>3.2525178045034409E-2</v>
      </c>
      <c r="K8629">
        <v>0.16834370791912079</v>
      </c>
      <c r="L8629">
        <v>1.8226544857025146</v>
      </c>
      <c r="M8629">
        <v>2.9684250354766846</v>
      </c>
      <c r="N8629">
        <v>4.1141958236694336</v>
      </c>
      <c r="O8629">
        <v>5.7685065269470215</v>
      </c>
      <c r="P8629">
        <v>-0.62544041872024536</v>
      </c>
      <c r="Q8629">
        <v>6.5622906684875488</v>
      </c>
      <c r="R8629">
        <v>552</v>
      </c>
      <c r="S8629">
        <v>4.7738542556762695</v>
      </c>
      <c r="T8629">
        <v>2.1849150657653809</v>
      </c>
      <c r="U8629">
        <v>73.670791625976562</v>
      </c>
      <c r="V8629">
        <v>91.748077392578125</v>
      </c>
      <c r="W8629">
        <v>81.787879943847656</v>
      </c>
    </row>
    <row r="8630" spans="1:23" x14ac:dyDescent="0.25">
      <c r="A8630" t="s">
        <v>85</v>
      </c>
      <c r="B8630" t="s">
        <v>97</v>
      </c>
      <c r="C8630" t="s">
        <v>104</v>
      </c>
      <c r="D8630" t="s">
        <v>78</v>
      </c>
      <c r="E8630" t="s">
        <v>117</v>
      </c>
      <c r="F8630">
        <v>13</v>
      </c>
      <c r="G8630">
        <v>91.768394470214844</v>
      </c>
      <c r="H8630">
        <v>88.230484008789063</v>
      </c>
      <c r="I8630">
        <v>3.5379085540771484</v>
      </c>
      <c r="J8630">
        <v>3.8552582263946533E-2</v>
      </c>
      <c r="K8630">
        <v>0.71669048070907593</v>
      </c>
      <c r="L8630">
        <v>2.3834888935089111</v>
      </c>
      <c r="M8630">
        <v>3.5379085540771484</v>
      </c>
      <c r="N8630">
        <v>4.6923279762268066</v>
      </c>
      <c r="O8630">
        <v>6.3591265678405762</v>
      </c>
      <c r="P8630">
        <v>-8.3085618913173676E-2</v>
      </c>
      <c r="Q8630">
        <v>7.158902645111084</v>
      </c>
      <c r="R8630">
        <v>552</v>
      </c>
      <c r="S8630">
        <v>4.8461980819702148</v>
      </c>
      <c r="T8630">
        <v>2.2014081478118896</v>
      </c>
      <c r="U8630">
        <v>73.670791625976562</v>
      </c>
      <c r="V8630">
        <v>91.748077392578125</v>
      </c>
      <c r="W8630">
        <v>84.931686401367188</v>
      </c>
    </row>
    <row r="8631" spans="1:23" x14ac:dyDescent="0.25">
      <c r="A8631" t="s">
        <v>85</v>
      </c>
      <c r="B8631" t="s">
        <v>97</v>
      </c>
      <c r="C8631" t="s">
        <v>104</v>
      </c>
      <c r="D8631" t="s">
        <v>78</v>
      </c>
      <c r="E8631" t="s">
        <v>117</v>
      </c>
      <c r="F8631">
        <v>14</v>
      </c>
      <c r="G8631">
        <v>93.982498168945313</v>
      </c>
      <c r="H8631">
        <v>89.748100280761719</v>
      </c>
      <c r="I8631">
        <v>4.234398365020752</v>
      </c>
      <c r="J8631">
        <v>4.5055180788040161E-2</v>
      </c>
      <c r="K8631">
        <v>1.3999520540237427</v>
      </c>
      <c r="L8631">
        <v>3.0745658874511719</v>
      </c>
      <c r="M8631">
        <v>4.234398365020752</v>
      </c>
      <c r="N8631">
        <v>5.394230842590332</v>
      </c>
      <c r="O8631">
        <v>7.0688447952270508</v>
      </c>
      <c r="P8631">
        <v>0.59642583131790161</v>
      </c>
      <c r="Q8631">
        <v>7.872370719909668</v>
      </c>
      <c r="R8631">
        <v>552</v>
      </c>
      <c r="S8631">
        <v>4.8917503356933594</v>
      </c>
      <c r="T8631">
        <v>2.2117302417755127</v>
      </c>
      <c r="U8631">
        <v>73.670791625976562</v>
      </c>
      <c r="V8631">
        <v>91.748077392578125</v>
      </c>
      <c r="W8631">
        <v>86.635299682617188</v>
      </c>
    </row>
    <row r="8632" spans="1:23" x14ac:dyDescent="0.25">
      <c r="A8632" t="s">
        <v>85</v>
      </c>
      <c r="B8632" t="s">
        <v>97</v>
      </c>
      <c r="C8632" t="s">
        <v>104</v>
      </c>
      <c r="D8632" t="s">
        <v>78</v>
      </c>
      <c r="E8632" t="s">
        <v>117</v>
      </c>
      <c r="F8632">
        <v>15</v>
      </c>
      <c r="G8632">
        <v>88.6422119140625</v>
      </c>
      <c r="H8632">
        <v>84.802902221679688</v>
      </c>
      <c r="I8632">
        <v>3.839313268661499</v>
      </c>
      <c r="J8632">
        <v>4.3312471359968185E-2</v>
      </c>
      <c r="K8632">
        <v>1.0471681356430054</v>
      </c>
      <c r="L8632">
        <v>2.6967902183532715</v>
      </c>
      <c r="M8632">
        <v>3.839313268661499</v>
      </c>
      <c r="N8632">
        <v>4.9818363189697266</v>
      </c>
      <c r="O8632">
        <v>6.6314582824707031</v>
      </c>
      <c r="P8632">
        <v>0.25563386082649231</v>
      </c>
      <c r="Q8632">
        <v>7.4229927062988281</v>
      </c>
      <c r="R8632">
        <v>552</v>
      </c>
      <c r="S8632">
        <v>4.7468314170837402</v>
      </c>
      <c r="T8632">
        <v>2.1787223815917969</v>
      </c>
      <c r="U8632">
        <v>73.670791625976562</v>
      </c>
      <c r="V8632">
        <v>91.748077392578125</v>
      </c>
      <c r="W8632">
        <v>87.057510375976562</v>
      </c>
    </row>
    <row r="8633" spans="1:23" x14ac:dyDescent="0.25">
      <c r="A8633" t="s">
        <v>85</v>
      </c>
      <c r="B8633" t="s">
        <v>97</v>
      </c>
      <c r="C8633" t="s">
        <v>104</v>
      </c>
      <c r="D8633" t="s">
        <v>78</v>
      </c>
      <c r="E8633" t="s">
        <v>117</v>
      </c>
      <c r="F8633">
        <v>16</v>
      </c>
      <c r="G8633">
        <v>71.467987060546875</v>
      </c>
      <c r="H8633">
        <v>70.937026977539063</v>
      </c>
      <c r="I8633">
        <v>0.53096997737884521</v>
      </c>
      <c r="J8633">
        <v>7.4294800870120525E-3</v>
      </c>
      <c r="K8633">
        <v>-1.9356154203414917</v>
      </c>
      <c r="L8633">
        <v>-0.47833675146102905</v>
      </c>
      <c r="M8633">
        <v>0.53096997737884521</v>
      </c>
      <c r="N8633">
        <v>1.5402767658233643</v>
      </c>
      <c r="O8633">
        <v>2.9975552558898926</v>
      </c>
      <c r="P8633">
        <v>-2.6348581314086914</v>
      </c>
      <c r="Q8633">
        <v>3.6967980861663818</v>
      </c>
      <c r="R8633">
        <v>552</v>
      </c>
      <c r="S8633">
        <v>3.7044193744659424</v>
      </c>
      <c r="T8633">
        <v>1.9246867895126343</v>
      </c>
      <c r="U8633">
        <v>73.670791625976562</v>
      </c>
      <c r="V8633">
        <v>91.748077392578125</v>
      </c>
      <c r="W8633">
        <v>87.352943420410156</v>
      </c>
    </row>
    <row r="8634" spans="1:23" x14ac:dyDescent="0.25">
      <c r="A8634" t="s">
        <v>85</v>
      </c>
      <c r="B8634" t="s">
        <v>97</v>
      </c>
      <c r="C8634" t="s">
        <v>104</v>
      </c>
      <c r="D8634" t="s">
        <v>78</v>
      </c>
      <c r="E8634" t="s">
        <v>117</v>
      </c>
      <c r="F8634">
        <v>17</v>
      </c>
      <c r="G8634">
        <v>52.793209075927734</v>
      </c>
      <c r="H8634">
        <v>54.086101531982422</v>
      </c>
      <c r="I8634">
        <v>-1.2928913831710815</v>
      </c>
      <c r="J8634">
        <v>-2.4489728733897209E-2</v>
      </c>
      <c r="K8634">
        <v>-3.3401947021484375</v>
      </c>
      <c r="L8634">
        <v>-2.1306312084197998</v>
      </c>
      <c r="M8634">
        <v>-1.2928913831710815</v>
      </c>
      <c r="N8634">
        <v>-0.45515146851539612</v>
      </c>
      <c r="O8634">
        <v>0.75441193580627441</v>
      </c>
      <c r="P8634">
        <v>-3.920576810836792</v>
      </c>
      <c r="Q8634">
        <v>1.3347940444946289</v>
      </c>
      <c r="R8634">
        <v>552</v>
      </c>
      <c r="S8634">
        <v>2.552067756652832</v>
      </c>
      <c r="T8634">
        <v>1.5975192785263062</v>
      </c>
      <c r="U8634">
        <v>73.670791625976562</v>
      </c>
      <c r="V8634">
        <v>91.748077392578125</v>
      </c>
      <c r="W8634">
        <v>86.764862060546875</v>
      </c>
    </row>
    <row r="8635" spans="1:23" x14ac:dyDescent="0.25">
      <c r="A8635" t="s">
        <v>85</v>
      </c>
      <c r="B8635" t="s">
        <v>97</v>
      </c>
      <c r="C8635" t="s">
        <v>104</v>
      </c>
      <c r="D8635" t="s">
        <v>78</v>
      </c>
      <c r="E8635" t="s">
        <v>117</v>
      </c>
      <c r="F8635">
        <v>18</v>
      </c>
      <c r="G8635">
        <v>39.967041015625</v>
      </c>
      <c r="H8635">
        <v>42.907028198242188</v>
      </c>
      <c r="I8635">
        <v>-2.939988374710083</v>
      </c>
      <c r="J8635">
        <v>-7.3560319840908051E-2</v>
      </c>
      <c r="K8635">
        <v>-4.8959078788757324</v>
      </c>
      <c r="L8635">
        <v>-3.7403347492218018</v>
      </c>
      <c r="M8635">
        <v>-2.939988374710083</v>
      </c>
      <c r="N8635">
        <v>-2.1396420001983643</v>
      </c>
      <c r="O8635">
        <v>-0.98406887054443359</v>
      </c>
      <c r="P8635">
        <v>-5.4503836631774902</v>
      </c>
      <c r="Q8635">
        <v>-0.42959287762641907</v>
      </c>
      <c r="R8635">
        <v>552</v>
      </c>
      <c r="S8635">
        <v>2.3293232917785645</v>
      </c>
      <c r="T8635">
        <v>1.5262120962142944</v>
      </c>
      <c r="U8635">
        <v>73.670791625976562</v>
      </c>
      <c r="V8635">
        <v>91.748077392578125</v>
      </c>
      <c r="W8635">
        <v>85.045318603515625</v>
      </c>
    </row>
    <row r="8636" spans="1:23" x14ac:dyDescent="0.25">
      <c r="A8636" t="s">
        <v>85</v>
      </c>
      <c r="B8636" t="s">
        <v>97</v>
      </c>
      <c r="C8636" t="s">
        <v>104</v>
      </c>
      <c r="D8636" t="s">
        <v>78</v>
      </c>
      <c r="E8636" t="s">
        <v>117</v>
      </c>
      <c r="F8636">
        <v>19</v>
      </c>
      <c r="G8636">
        <v>34.310218811035156</v>
      </c>
      <c r="H8636">
        <v>39.110355377197266</v>
      </c>
      <c r="I8636">
        <v>-4.8001360893249512</v>
      </c>
      <c r="J8636">
        <v>-0.13990397751331329</v>
      </c>
      <c r="K8636">
        <v>-6.8900284767150879</v>
      </c>
      <c r="L8636">
        <v>-5.6553030014038086</v>
      </c>
      <c r="M8636">
        <v>-4.8001360893249512</v>
      </c>
      <c r="N8636">
        <v>-3.9449691772460938</v>
      </c>
      <c r="O8636">
        <v>-2.7102437019348145</v>
      </c>
      <c r="P8636">
        <v>-7.4824838638305664</v>
      </c>
      <c r="Q8636">
        <v>-2.1177883148193359</v>
      </c>
      <c r="R8636">
        <v>552</v>
      </c>
      <c r="S8636">
        <v>2.6593506336212158</v>
      </c>
      <c r="T8636">
        <v>1.6307516098022461</v>
      </c>
      <c r="U8636">
        <v>73.670791625976562</v>
      </c>
      <c r="V8636">
        <v>91.748077392578125</v>
      </c>
      <c r="W8636">
        <v>81.245628356933594</v>
      </c>
    </row>
    <row r="8637" spans="1:23" x14ac:dyDescent="0.25">
      <c r="A8637" t="s">
        <v>85</v>
      </c>
      <c r="B8637" t="s">
        <v>97</v>
      </c>
      <c r="C8637" t="s">
        <v>104</v>
      </c>
      <c r="D8637" t="s">
        <v>78</v>
      </c>
      <c r="E8637" t="s">
        <v>117</v>
      </c>
      <c r="F8637">
        <v>20</v>
      </c>
      <c r="G8637">
        <v>34.573974609375</v>
      </c>
      <c r="H8637">
        <v>39.902065277099609</v>
      </c>
      <c r="I8637">
        <v>-5.3280906677246094</v>
      </c>
      <c r="J8637">
        <v>-0.15410697460174561</v>
      </c>
      <c r="K8637">
        <v>-7.4275603294372559</v>
      </c>
      <c r="L8637">
        <v>-6.1871767044067383</v>
      </c>
      <c r="M8637">
        <v>-5.3280906677246094</v>
      </c>
      <c r="N8637">
        <v>-4.4690046310424805</v>
      </c>
      <c r="O8637">
        <v>-3.2286210060119629</v>
      </c>
      <c r="P8637">
        <v>-8.022730827331543</v>
      </c>
      <c r="Q8637">
        <v>-2.6334505081176758</v>
      </c>
      <c r="R8637">
        <v>552</v>
      </c>
      <c r="S8637">
        <v>2.6837811470031738</v>
      </c>
      <c r="T8637">
        <v>1.6382249593734741</v>
      </c>
      <c r="U8637">
        <v>73.670791625976562</v>
      </c>
      <c r="V8637">
        <v>91.748077392578125</v>
      </c>
      <c r="W8637">
        <v>77.013214111328125</v>
      </c>
    </row>
    <row r="8638" spans="1:23" x14ac:dyDescent="0.25">
      <c r="A8638" t="s">
        <v>85</v>
      </c>
      <c r="B8638" t="s">
        <v>97</v>
      </c>
      <c r="C8638" t="s">
        <v>104</v>
      </c>
      <c r="D8638" t="s">
        <v>78</v>
      </c>
      <c r="E8638" t="s">
        <v>117</v>
      </c>
      <c r="F8638">
        <v>21</v>
      </c>
      <c r="G8638">
        <v>32.005016326904297</v>
      </c>
      <c r="H8638">
        <v>36.355342864990234</v>
      </c>
      <c r="I8638">
        <v>-4.3503255844116211</v>
      </c>
      <c r="J8638">
        <v>-0.13592636585235596</v>
      </c>
      <c r="K8638">
        <v>-6.2560262680053711</v>
      </c>
      <c r="L8638">
        <v>-5.1301226615905762</v>
      </c>
      <c r="M8638">
        <v>-4.3503255844116211</v>
      </c>
      <c r="N8638">
        <v>-3.5705282688140869</v>
      </c>
      <c r="O8638">
        <v>-2.4446249008178711</v>
      </c>
      <c r="P8638">
        <v>-6.7962660789489746</v>
      </c>
      <c r="Q8638">
        <v>-1.9043853282928467</v>
      </c>
      <c r="R8638">
        <v>552</v>
      </c>
      <c r="S8638">
        <v>2.2112467288970947</v>
      </c>
      <c r="T8638">
        <v>1.4870260953903198</v>
      </c>
      <c r="U8638">
        <v>73.670791625976562</v>
      </c>
      <c r="V8638">
        <v>91.748077392578125</v>
      </c>
      <c r="W8638">
        <v>74.1251220703125</v>
      </c>
    </row>
    <row r="8639" spans="1:23" x14ac:dyDescent="0.25">
      <c r="A8639" t="s">
        <v>85</v>
      </c>
      <c r="B8639" t="s">
        <v>97</v>
      </c>
      <c r="C8639" t="s">
        <v>104</v>
      </c>
      <c r="D8639" t="s">
        <v>78</v>
      </c>
      <c r="E8639" t="s">
        <v>117</v>
      </c>
      <c r="F8639">
        <v>22</v>
      </c>
      <c r="G8639">
        <v>27.517898559570312</v>
      </c>
      <c r="H8639">
        <v>31.049203872680664</v>
      </c>
      <c r="I8639">
        <v>-3.5313053131103516</v>
      </c>
      <c r="J8639">
        <v>-0.12832757830619812</v>
      </c>
      <c r="K8639">
        <v>-5.291450023651123</v>
      </c>
      <c r="L8639">
        <v>-4.2515420913696289</v>
      </c>
      <c r="M8639">
        <v>-3.5313053131103516</v>
      </c>
      <c r="N8639">
        <v>-2.8110682964324951</v>
      </c>
      <c r="O8639">
        <v>-1.7711607217788696</v>
      </c>
      <c r="P8639">
        <v>-5.7904262542724609</v>
      </c>
      <c r="Q8639">
        <v>-1.2721841335296631</v>
      </c>
      <c r="R8639">
        <v>552</v>
      </c>
      <c r="S8639">
        <v>1.8863598108291626</v>
      </c>
      <c r="T8639">
        <v>1.3734481334686279</v>
      </c>
      <c r="U8639">
        <v>73.670791625976562</v>
      </c>
      <c r="V8639">
        <v>91.748077392578125</v>
      </c>
      <c r="W8639">
        <v>72.169944763183594</v>
      </c>
    </row>
    <row r="8640" spans="1:23" x14ac:dyDescent="0.25">
      <c r="A8640" t="s">
        <v>85</v>
      </c>
      <c r="B8640" t="s">
        <v>97</v>
      </c>
      <c r="C8640" t="s">
        <v>104</v>
      </c>
      <c r="D8640" t="s">
        <v>78</v>
      </c>
      <c r="E8640" t="s">
        <v>117</v>
      </c>
      <c r="F8640">
        <v>23</v>
      </c>
      <c r="G8640">
        <v>22.551580429077148</v>
      </c>
      <c r="H8640">
        <v>26.833471298217773</v>
      </c>
      <c r="I8640">
        <v>-4.2818913459777832</v>
      </c>
      <c r="J8640">
        <v>-0.18987101316452026</v>
      </c>
      <c r="K8640">
        <v>-6.008842945098877</v>
      </c>
      <c r="L8640">
        <v>-4.9885458946228027</v>
      </c>
      <c r="M8640">
        <v>-4.2818913459777832</v>
      </c>
      <c r="N8640">
        <v>-3.5752367973327637</v>
      </c>
      <c r="O8640">
        <v>-2.5549397468566895</v>
      </c>
      <c r="P8640">
        <v>-6.4984097480773926</v>
      </c>
      <c r="Q8640">
        <v>-2.0653729438781738</v>
      </c>
      <c r="R8640">
        <v>552</v>
      </c>
      <c r="S8640">
        <v>1.8158844709396362</v>
      </c>
      <c r="T8640">
        <v>1.3475475311279297</v>
      </c>
      <c r="U8640">
        <v>73.670791625976562</v>
      </c>
      <c r="V8640">
        <v>91.748077392578125</v>
      </c>
      <c r="W8640">
        <v>70.1676025390625</v>
      </c>
    </row>
    <row r="8641" spans="1:23" x14ac:dyDescent="0.25">
      <c r="A8641" t="s">
        <v>85</v>
      </c>
      <c r="B8641" t="s">
        <v>97</v>
      </c>
      <c r="C8641" t="s">
        <v>104</v>
      </c>
      <c r="D8641" t="s">
        <v>78</v>
      </c>
      <c r="E8641" t="s">
        <v>117</v>
      </c>
      <c r="F8641">
        <v>24</v>
      </c>
      <c r="G8641">
        <v>18.680463790893555</v>
      </c>
      <c r="H8641">
        <v>23.793115615844727</v>
      </c>
      <c r="I8641">
        <v>-5.1126518249511719</v>
      </c>
      <c r="J8641">
        <v>-0.27368977665901184</v>
      </c>
      <c r="K8641">
        <v>-6.868159294128418</v>
      </c>
      <c r="L8641">
        <v>-5.830991268157959</v>
      </c>
      <c r="M8641">
        <v>-5.1126518249511719</v>
      </c>
      <c r="N8641">
        <v>-4.3943123817443848</v>
      </c>
      <c r="O8641">
        <v>-3.3571443557739258</v>
      </c>
      <c r="P8641">
        <v>-7.365821361541748</v>
      </c>
      <c r="Q8641">
        <v>-2.8594822883605957</v>
      </c>
      <c r="R8641">
        <v>552</v>
      </c>
      <c r="S8641">
        <v>1.8764336109161377</v>
      </c>
      <c r="T8641">
        <v>1.3698297739028931</v>
      </c>
      <c r="U8641">
        <v>73.670791625976562</v>
      </c>
      <c r="V8641">
        <v>91.748077392578125</v>
      </c>
      <c r="W8641">
        <v>68.494308471679688</v>
      </c>
    </row>
    <row r="8642" spans="1:23" x14ac:dyDescent="0.25">
      <c r="A8642" t="s">
        <v>85</v>
      </c>
      <c r="B8642" t="s">
        <v>97</v>
      </c>
      <c r="C8642" t="s">
        <v>104</v>
      </c>
      <c r="D8642" t="s">
        <v>79</v>
      </c>
      <c r="E8642" t="s">
        <v>84</v>
      </c>
      <c r="F8642">
        <v>1</v>
      </c>
      <c r="G8642">
        <v>50.612174987792969</v>
      </c>
      <c r="H8642">
        <v>51.246047973632813</v>
      </c>
      <c r="I8642">
        <v>-0.6338731050491333</v>
      </c>
      <c r="J8642">
        <v>-1.2524123303592205E-2</v>
      </c>
      <c r="K8642">
        <v>-1.490444540977478</v>
      </c>
      <c r="L8642">
        <v>-0.98437517881393433</v>
      </c>
      <c r="M8642">
        <v>-0.6338731050491333</v>
      </c>
      <c r="N8642">
        <v>-0.28337103128433228</v>
      </c>
      <c r="O8642">
        <v>0.22269830107688904</v>
      </c>
      <c r="P8642">
        <v>-1.7332706451416016</v>
      </c>
      <c r="Q8642">
        <v>0.46552440524101257</v>
      </c>
      <c r="R8642">
        <v>548</v>
      </c>
      <c r="S8642">
        <v>0.44674015045166016</v>
      </c>
      <c r="T8642">
        <v>0.66838622093200684</v>
      </c>
      <c r="U8642">
        <v>77.361396789550781</v>
      </c>
      <c r="V8642">
        <v>92.190513610839844</v>
      </c>
      <c r="W8642">
        <v>71.474624633789063</v>
      </c>
    </row>
    <row r="8643" spans="1:23" x14ac:dyDescent="0.25">
      <c r="A8643" t="s">
        <v>85</v>
      </c>
      <c r="B8643" t="s">
        <v>97</v>
      </c>
      <c r="C8643" t="s">
        <v>104</v>
      </c>
      <c r="D8643" t="s">
        <v>79</v>
      </c>
      <c r="E8643" t="s">
        <v>84</v>
      </c>
      <c r="F8643">
        <v>2</v>
      </c>
      <c r="G8643">
        <v>48.837455749511719</v>
      </c>
      <c r="H8643">
        <v>49.736183166503906</v>
      </c>
      <c r="I8643">
        <v>-0.8987271785736084</v>
      </c>
      <c r="J8643">
        <v>-1.8402416259050369E-2</v>
      </c>
      <c r="K8643">
        <v>-1.7342487573623657</v>
      </c>
      <c r="L8643">
        <v>-1.2406158447265625</v>
      </c>
      <c r="M8643">
        <v>-0.8987271785736084</v>
      </c>
      <c r="N8643">
        <v>-0.55683857202529907</v>
      </c>
      <c r="O8643">
        <v>-6.3205651938915253E-2</v>
      </c>
      <c r="P8643">
        <v>-1.9711074829101562</v>
      </c>
      <c r="Q8643">
        <v>0.17365308105945587</v>
      </c>
      <c r="R8643">
        <v>548</v>
      </c>
      <c r="S8643">
        <v>0.42505300045013428</v>
      </c>
      <c r="T8643">
        <v>0.65196090936660767</v>
      </c>
      <c r="U8643">
        <v>77.361396789550781</v>
      </c>
      <c r="V8643">
        <v>92.190513610839844</v>
      </c>
      <c r="W8643">
        <v>70.720481872558594</v>
      </c>
    </row>
    <row r="8644" spans="1:23" x14ac:dyDescent="0.25">
      <c r="A8644" t="s">
        <v>85</v>
      </c>
      <c r="B8644" t="s">
        <v>97</v>
      </c>
      <c r="C8644" t="s">
        <v>104</v>
      </c>
      <c r="D8644" t="s">
        <v>79</v>
      </c>
      <c r="E8644" t="s">
        <v>84</v>
      </c>
      <c r="F8644">
        <v>3</v>
      </c>
      <c r="G8644">
        <v>48.482997894287109</v>
      </c>
      <c r="H8644">
        <v>49.180915832519531</v>
      </c>
      <c r="I8644">
        <v>-0.69791722297668457</v>
      </c>
      <c r="J8644">
        <v>-1.4395092613995075E-2</v>
      </c>
      <c r="K8644">
        <v>-1.5093753337860107</v>
      </c>
      <c r="L8644">
        <v>-1.0299593210220337</v>
      </c>
      <c r="M8644">
        <v>-0.69791722297668457</v>
      </c>
      <c r="N8644">
        <v>-0.36587512493133545</v>
      </c>
      <c r="O8644">
        <v>0.1135408952832222</v>
      </c>
      <c r="P8644">
        <v>-1.7394124269485474</v>
      </c>
      <c r="Q8644">
        <v>0.34357801079750061</v>
      </c>
      <c r="R8644">
        <v>548</v>
      </c>
      <c r="S8644">
        <v>0.40092214941978455</v>
      </c>
      <c r="T8644">
        <v>0.63318413496017456</v>
      </c>
      <c r="U8644">
        <v>77.361396789550781</v>
      </c>
      <c r="V8644">
        <v>92.190513610839844</v>
      </c>
      <c r="W8644">
        <v>70.064231872558594</v>
      </c>
    </row>
    <row r="8645" spans="1:23" x14ac:dyDescent="0.25">
      <c r="A8645" t="s">
        <v>85</v>
      </c>
      <c r="B8645" t="s">
        <v>97</v>
      </c>
      <c r="C8645" t="s">
        <v>104</v>
      </c>
      <c r="D8645" t="s">
        <v>79</v>
      </c>
      <c r="E8645" t="s">
        <v>84</v>
      </c>
      <c r="F8645">
        <v>4</v>
      </c>
      <c r="G8645">
        <v>50.054409027099609</v>
      </c>
      <c r="H8645">
        <v>51.071659088134766</v>
      </c>
      <c r="I8645">
        <v>-1.0172512531280518</v>
      </c>
      <c r="J8645">
        <v>-2.0322909578680992E-2</v>
      </c>
      <c r="K8645">
        <v>-1.8352310657501221</v>
      </c>
      <c r="L8645">
        <v>-1.3519619703292847</v>
      </c>
      <c r="M8645">
        <v>-1.0172512531280518</v>
      </c>
      <c r="N8645">
        <v>-0.68254053592681885</v>
      </c>
      <c r="O8645">
        <v>-0.19927141070365906</v>
      </c>
      <c r="P8645">
        <v>-2.0671169757843018</v>
      </c>
      <c r="Q8645">
        <v>3.2614506781101227E-2</v>
      </c>
      <c r="R8645">
        <v>548</v>
      </c>
      <c r="S8645">
        <v>0.4073924720287323</v>
      </c>
      <c r="T8645">
        <v>0.63827306032180786</v>
      </c>
      <c r="U8645">
        <v>77.361396789550781</v>
      </c>
      <c r="V8645">
        <v>92.190513610839844</v>
      </c>
      <c r="W8645">
        <v>69.454132080078125</v>
      </c>
    </row>
    <row r="8646" spans="1:23" x14ac:dyDescent="0.25">
      <c r="A8646" t="s">
        <v>85</v>
      </c>
      <c r="B8646" t="s">
        <v>97</v>
      </c>
      <c r="C8646" t="s">
        <v>104</v>
      </c>
      <c r="D8646" t="s">
        <v>79</v>
      </c>
      <c r="E8646" t="s">
        <v>84</v>
      </c>
      <c r="F8646">
        <v>5</v>
      </c>
      <c r="G8646">
        <v>57.94061279296875</v>
      </c>
      <c r="H8646">
        <v>58.819095611572266</v>
      </c>
      <c r="I8646">
        <v>-0.87848663330078125</v>
      </c>
      <c r="J8646">
        <v>-1.5161845833063126E-2</v>
      </c>
      <c r="K8646">
        <v>-1.7301931381225586</v>
      </c>
      <c r="L8646">
        <v>-1.2269980907440186</v>
      </c>
      <c r="M8646">
        <v>-0.87848663330078125</v>
      </c>
      <c r="N8646">
        <v>-0.52997523546218872</v>
      </c>
      <c r="O8646">
        <v>-2.6780124753713608E-2</v>
      </c>
      <c r="P8646">
        <v>-1.9716401100158691</v>
      </c>
      <c r="Q8646">
        <v>0.21466684341430664</v>
      </c>
      <c r="R8646">
        <v>548</v>
      </c>
      <c r="S8646">
        <v>0.44168001413345337</v>
      </c>
      <c r="T8646">
        <v>0.66459012031555176</v>
      </c>
      <c r="U8646">
        <v>77.361396789550781</v>
      </c>
      <c r="V8646">
        <v>92.190513610839844</v>
      </c>
      <c r="W8646">
        <v>68.790618896484375</v>
      </c>
    </row>
    <row r="8647" spans="1:23" x14ac:dyDescent="0.25">
      <c r="A8647" t="s">
        <v>85</v>
      </c>
      <c r="B8647" t="s">
        <v>97</v>
      </c>
      <c r="C8647" t="s">
        <v>104</v>
      </c>
      <c r="D8647" t="s">
        <v>79</v>
      </c>
      <c r="E8647" t="s">
        <v>84</v>
      </c>
      <c r="F8647">
        <v>6</v>
      </c>
      <c r="G8647">
        <v>79.664871215820313</v>
      </c>
      <c r="H8647">
        <v>80.189422607421875</v>
      </c>
      <c r="I8647">
        <v>-0.52455598115921021</v>
      </c>
      <c r="J8647">
        <v>-6.5845330245792866E-3</v>
      </c>
      <c r="K8647">
        <v>-1.4707721471786499</v>
      </c>
      <c r="L8647">
        <v>-0.9117400050163269</v>
      </c>
      <c r="M8647">
        <v>-0.52455598115921021</v>
      </c>
      <c r="N8647">
        <v>-0.1373719722032547</v>
      </c>
      <c r="O8647">
        <v>0.42166024446487427</v>
      </c>
      <c r="P8647">
        <v>-1.7390114068984985</v>
      </c>
      <c r="Q8647">
        <v>0.68989938497543335</v>
      </c>
      <c r="R8647">
        <v>548</v>
      </c>
      <c r="S8647">
        <v>0.54514074325561523</v>
      </c>
      <c r="T8647">
        <v>0.73833644390106201</v>
      </c>
      <c r="U8647">
        <v>77.361396789550781</v>
      </c>
      <c r="V8647">
        <v>92.190513610839844</v>
      </c>
      <c r="W8647">
        <v>68.302322387695313</v>
      </c>
    </row>
    <row r="8648" spans="1:23" x14ac:dyDescent="0.25">
      <c r="A8648" t="s">
        <v>85</v>
      </c>
      <c r="B8648" t="s">
        <v>97</v>
      </c>
      <c r="C8648" t="s">
        <v>104</v>
      </c>
      <c r="D8648" t="s">
        <v>79</v>
      </c>
      <c r="E8648" t="s">
        <v>84</v>
      </c>
      <c r="F8648">
        <v>7</v>
      </c>
      <c r="G8648">
        <v>107.67327880859375</v>
      </c>
      <c r="H8648">
        <v>107.77961730957031</v>
      </c>
      <c r="I8648">
        <v>-0.10633830726146698</v>
      </c>
      <c r="J8648">
        <v>-9.8760169930756092E-4</v>
      </c>
      <c r="K8648">
        <v>-1.1207621097564697</v>
      </c>
      <c r="L8648">
        <v>-0.52143228054046631</v>
      </c>
      <c r="M8648">
        <v>-0.10633830726146698</v>
      </c>
      <c r="N8648">
        <v>0.30875569581985474</v>
      </c>
      <c r="O8648">
        <v>0.90808552503585815</v>
      </c>
      <c r="P8648">
        <v>-1.4083371162414551</v>
      </c>
      <c r="Q8648">
        <v>1.1956605911254883</v>
      </c>
      <c r="R8648">
        <v>548</v>
      </c>
      <c r="S8648">
        <v>0.62656581401824951</v>
      </c>
      <c r="T8648">
        <v>0.79155910015106201</v>
      </c>
      <c r="U8648">
        <v>77.361396789550781</v>
      </c>
      <c r="V8648">
        <v>92.190513610839844</v>
      </c>
      <c r="W8648">
        <v>68.169723510742187</v>
      </c>
    </row>
    <row r="8649" spans="1:23" x14ac:dyDescent="0.25">
      <c r="A8649" t="s">
        <v>85</v>
      </c>
      <c r="B8649" t="s">
        <v>97</v>
      </c>
      <c r="C8649" t="s">
        <v>104</v>
      </c>
      <c r="D8649" t="s">
        <v>79</v>
      </c>
      <c r="E8649" t="s">
        <v>84</v>
      </c>
      <c r="F8649">
        <v>8</v>
      </c>
      <c r="G8649">
        <v>129.09883117675781</v>
      </c>
      <c r="H8649">
        <v>128.25617980957031</v>
      </c>
      <c r="I8649">
        <v>0.84264260530471802</v>
      </c>
      <c r="J8649">
        <v>6.5271127969026566E-3</v>
      </c>
      <c r="K8649">
        <v>-0.27459555864334106</v>
      </c>
      <c r="L8649">
        <v>0.38547781109809875</v>
      </c>
      <c r="M8649">
        <v>0.84264260530471802</v>
      </c>
      <c r="N8649">
        <v>1.2998074293136597</v>
      </c>
      <c r="O8649">
        <v>1.9598808288574219</v>
      </c>
      <c r="P8649">
        <v>-0.59131705760955811</v>
      </c>
      <c r="Q8649">
        <v>2.2766022682189941</v>
      </c>
      <c r="R8649">
        <v>548</v>
      </c>
      <c r="S8649">
        <v>0.76001012325286865</v>
      </c>
      <c r="T8649">
        <v>0.87178558111190796</v>
      </c>
      <c r="U8649">
        <v>77.361396789550781</v>
      </c>
      <c r="V8649">
        <v>92.190513610839844</v>
      </c>
      <c r="W8649">
        <v>70.155387878417969</v>
      </c>
    </row>
    <row r="8650" spans="1:23" x14ac:dyDescent="0.25">
      <c r="A8650" t="s">
        <v>85</v>
      </c>
      <c r="B8650" t="s">
        <v>97</v>
      </c>
      <c r="C8650" t="s">
        <v>104</v>
      </c>
      <c r="D8650" t="s">
        <v>79</v>
      </c>
      <c r="E8650" t="s">
        <v>84</v>
      </c>
      <c r="F8650">
        <v>9</v>
      </c>
      <c r="G8650">
        <v>143.32624816894531</v>
      </c>
      <c r="H8650">
        <v>142.51573181152344</v>
      </c>
      <c r="I8650">
        <v>0.81050455570220947</v>
      </c>
      <c r="J8650">
        <v>5.6549622677266598E-3</v>
      </c>
      <c r="K8650">
        <v>-0.41145789623260498</v>
      </c>
      <c r="L8650">
        <v>0.31048741936683655</v>
      </c>
      <c r="M8650">
        <v>0.81050455570220947</v>
      </c>
      <c r="N8650">
        <v>1.3105217218399048</v>
      </c>
      <c r="O8650">
        <v>2.0324668884277344</v>
      </c>
      <c r="P8650">
        <v>-0.75786727666854858</v>
      </c>
      <c r="Q8650">
        <v>2.3788764476776123</v>
      </c>
      <c r="R8650">
        <v>548</v>
      </c>
      <c r="S8650">
        <v>0.90916669368743896</v>
      </c>
      <c r="T8650">
        <v>0.953502357006073</v>
      </c>
      <c r="U8650">
        <v>77.361396789550781</v>
      </c>
      <c r="V8650">
        <v>92.190513610839844</v>
      </c>
      <c r="W8650">
        <v>73.735183715820313</v>
      </c>
    </row>
    <row r="8651" spans="1:23" x14ac:dyDescent="0.25">
      <c r="A8651" t="s">
        <v>85</v>
      </c>
      <c r="B8651" t="s">
        <v>97</v>
      </c>
      <c r="C8651" t="s">
        <v>104</v>
      </c>
      <c r="D8651" t="s">
        <v>79</v>
      </c>
      <c r="E8651" t="s">
        <v>84</v>
      </c>
      <c r="F8651">
        <v>10</v>
      </c>
      <c r="G8651">
        <v>151.14295959472656</v>
      </c>
      <c r="H8651">
        <v>149.6923828125</v>
      </c>
      <c r="I8651">
        <v>1.4505783319473267</v>
      </c>
      <c r="J8651">
        <v>9.5973927527666092E-3</v>
      </c>
      <c r="K8651">
        <v>0.19429638981819153</v>
      </c>
      <c r="L8651">
        <v>0.93651795387268066</v>
      </c>
      <c r="M8651">
        <v>1.4505783319473267</v>
      </c>
      <c r="N8651">
        <v>1.9646387100219727</v>
      </c>
      <c r="O8651">
        <v>2.7068603038787842</v>
      </c>
      <c r="P8651">
        <v>-0.16184207797050476</v>
      </c>
      <c r="Q8651">
        <v>3.0629987716674805</v>
      </c>
      <c r="R8651">
        <v>548</v>
      </c>
      <c r="S8651">
        <v>0.9609527587890625</v>
      </c>
      <c r="T8651">
        <v>0.9802820086479187</v>
      </c>
      <c r="U8651">
        <v>77.361396789550781</v>
      </c>
      <c r="V8651">
        <v>92.190513610839844</v>
      </c>
      <c r="W8651">
        <v>77.483894348144531</v>
      </c>
    </row>
    <row r="8652" spans="1:23" x14ac:dyDescent="0.25">
      <c r="A8652" t="s">
        <v>85</v>
      </c>
      <c r="B8652" t="s">
        <v>97</v>
      </c>
      <c r="C8652" t="s">
        <v>104</v>
      </c>
      <c r="D8652" t="s">
        <v>79</v>
      </c>
      <c r="E8652" t="s">
        <v>84</v>
      </c>
      <c r="F8652">
        <v>11</v>
      </c>
      <c r="G8652">
        <v>157.136474609375</v>
      </c>
      <c r="H8652">
        <v>155.86965942382812</v>
      </c>
      <c r="I8652">
        <v>1.2668168544769287</v>
      </c>
      <c r="J8652">
        <v>8.0618895590305328E-3</v>
      </c>
      <c r="K8652">
        <v>-2.2495876997709274E-2</v>
      </c>
      <c r="L8652">
        <v>0.73924052715301514</v>
      </c>
      <c r="M8652">
        <v>1.2668168544769287</v>
      </c>
      <c r="N8652">
        <v>1.7943931818008423</v>
      </c>
      <c r="O8652">
        <v>2.5561296939849854</v>
      </c>
      <c r="P8652">
        <v>-0.38799813389778137</v>
      </c>
      <c r="Q8652">
        <v>2.9216318130493164</v>
      </c>
      <c r="R8652">
        <v>548</v>
      </c>
      <c r="S8652">
        <v>1.0121487379074097</v>
      </c>
      <c r="T8652">
        <v>1.0060560703277588</v>
      </c>
      <c r="U8652">
        <v>77.361396789550781</v>
      </c>
      <c r="V8652">
        <v>92.190513610839844</v>
      </c>
      <c r="W8652">
        <v>80.844085693359375</v>
      </c>
    </row>
    <row r="8653" spans="1:23" x14ac:dyDescent="0.25">
      <c r="A8653" t="s">
        <v>85</v>
      </c>
      <c r="B8653" t="s">
        <v>97</v>
      </c>
      <c r="C8653" t="s">
        <v>104</v>
      </c>
      <c r="D8653" t="s">
        <v>79</v>
      </c>
      <c r="E8653" t="s">
        <v>84</v>
      </c>
      <c r="F8653">
        <v>12</v>
      </c>
      <c r="G8653">
        <v>159.92640686035156</v>
      </c>
      <c r="H8653">
        <v>158.635009765625</v>
      </c>
      <c r="I8653">
        <v>1.2913826704025269</v>
      </c>
      <c r="J8653">
        <v>8.0748554319143295E-3</v>
      </c>
      <c r="K8653">
        <v>-2.3668467998504639E-2</v>
      </c>
      <c r="L8653">
        <v>0.75327438116073608</v>
      </c>
      <c r="M8653">
        <v>1.2913826704025269</v>
      </c>
      <c r="N8653">
        <v>1.8294909000396729</v>
      </c>
      <c r="O8653">
        <v>2.6064338684082031</v>
      </c>
      <c r="P8653">
        <v>-0.3964671790599823</v>
      </c>
      <c r="Q8653">
        <v>2.9792325496673584</v>
      </c>
      <c r="R8653">
        <v>548</v>
      </c>
      <c r="S8653">
        <v>1.0529630184173584</v>
      </c>
      <c r="T8653">
        <v>1.0261398553848267</v>
      </c>
      <c r="U8653">
        <v>77.361396789550781</v>
      </c>
      <c r="V8653">
        <v>92.190513610839844</v>
      </c>
      <c r="W8653">
        <v>83.438957214355469</v>
      </c>
    </row>
    <row r="8654" spans="1:23" x14ac:dyDescent="0.25">
      <c r="A8654" t="s">
        <v>85</v>
      </c>
      <c r="B8654" t="s">
        <v>97</v>
      </c>
      <c r="C8654" t="s">
        <v>104</v>
      </c>
      <c r="D8654" t="s">
        <v>79</v>
      </c>
      <c r="E8654" t="s">
        <v>84</v>
      </c>
      <c r="F8654">
        <v>13</v>
      </c>
      <c r="G8654">
        <v>159.39024353027344</v>
      </c>
      <c r="H8654">
        <v>158.13282775878906</v>
      </c>
      <c r="I8654">
        <v>1.2574139833450317</v>
      </c>
      <c r="J8654">
        <v>7.8889019787311554E-3</v>
      </c>
      <c r="K8654">
        <v>-4.2608585208654404E-2</v>
      </c>
      <c r="L8654">
        <v>0.72545528411865234</v>
      </c>
      <c r="M8654">
        <v>1.2574139833450317</v>
      </c>
      <c r="N8654">
        <v>1.7893726825714111</v>
      </c>
      <c r="O8654">
        <v>2.557436466217041</v>
      </c>
      <c r="P8654">
        <v>-0.41114690899848938</v>
      </c>
      <c r="Q8654">
        <v>2.9259748458862305</v>
      </c>
      <c r="R8654">
        <v>548</v>
      </c>
      <c r="S8654">
        <v>1.0290337800979614</v>
      </c>
      <c r="T8654">
        <v>1.0144129991531372</v>
      </c>
      <c r="U8654">
        <v>77.361396789550781</v>
      </c>
      <c r="V8654">
        <v>92.190513610839844</v>
      </c>
      <c r="W8654">
        <v>85.659133911132812</v>
      </c>
    </row>
    <row r="8655" spans="1:23" x14ac:dyDescent="0.25">
      <c r="A8655" t="s">
        <v>85</v>
      </c>
      <c r="B8655" t="s">
        <v>97</v>
      </c>
      <c r="C8655" t="s">
        <v>104</v>
      </c>
      <c r="D8655" t="s">
        <v>79</v>
      </c>
      <c r="E8655" t="s">
        <v>84</v>
      </c>
      <c r="F8655">
        <v>14</v>
      </c>
      <c r="G8655">
        <v>161.09616088867187</v>
      </c>
      <c r="H8655">
        <v>158.11787414550781</v>
      </c>
      <c r="I8655">
        <v>2.9782905578613281</v>
      </c>
      <c r="J8655">
        <v>1.8487656489014626E-2</v>
      </c>
      <c r="K8655">
        <v>1.6571749448776245</v>
      </c>
      <c r="L8655">
        <v>2.4377007484436035</v>
      </c>
      <c r="M8655">
        <v>2.9782905578613281</v>
      </c>
      <c r="N8655">
        <v>3.5188803672790527</v>
      </c>
      <c r="O8655">
        <v>4.2994060516357422</v>
      </c>
      <c r="P8655">
        <v>1.2826570272445679</v>
      </c>
      <c r="Q8655">
        <v>4.6739239692687988</v>
      </c>
      <c r="R8655">
        <v>548</v>
      </c>
      <c r="S8655">
        <v>1.0626970529556274</v>
      </c>
      <c r="T8655">
        <v>1.0308719873428345</v>
      </c>
      <c r="U8655">
        <v>77.361396789550781</v>
      </c>
      <c r="V8655">
        <v>92.190513610839844</v>
      </c>
      <c r="W8655">
        <v>86.93450927734375</v>
      </c>
    </row>
    <row r="8656" spans="1:23" x14ac:dyDescent="0.25">
      <c r="A8656" t="s">
        <v>85</v>
      </c>
      <c r="B8656" t="s">
        <v>97</v>
      </c>
      <c r="C8656" t="s">
        <v>104</v>
      </c>
      <c r="D8656" t="s">
        <v>79</v>
      </c>
      <c r="E8656" t="s">
        <v>84</v>
      </c>
      <c r="F8656">
        <v>15</v>
      </c>
      <c r="G8656">
        <v>155.92596435546875</v>
      </c>
      <c r="H8656">
        <v>148.74009704589844</v>
      </c>
      <c r="I8656">
        <v>7.1858615875244141</v>
      </c>
      <c r="J8656">
        <v>4.6085085719823837E-2</v>
      </c>
      <c r="K8656">
        <v>5.9015321731567383</v>
      </c>
      <c r="L8656">
        <v>6.6603240966796875</v>
      </c>
      <c r="M8656">
        <v>7.1858615875244141</v>
      </c>
      <c r="N8656">
        <v>7.7113990783691406</v>
      </c>
      <c r="O8656">
        <v>8.4701910018920898</v>
      </c>
      <c r="P8656">
        <v>5.5374422073364258</v>
      </c>
      <c r="Q8656">
        <v>8.8342809677124023</v>
      </c>
      <c r="R8656">
        <v>548</v>
      </c>
      <c r="S8656">
        <v>1.0043401718139648</v>
      </c>
      <c r="T8656">
        <v>1.0021677017211914</v>
      </c>
      <c r="U8656">
        <v>77.361396789550781</v>
      </c>
      <c r="V8656">
        <v>92.190513610839844</v>
      </c>
      <c r="W8656">
        <v>87.591987609863281</v>
      </c>
    </row>
    <row r="8657" spans="1:23" x14ac:dyDescent="0.25">
      <c r="A8657" t="s">
        <v>85</v>
      </c>
      <c r="B8657" t="s">
        <v>97</v>
      </c>
      <c r="C8657" t="s">
        <v>104</v>
      </c>
      <c r="D8657" t="s">
        <v>79</v>
      </c>
      <c r="E8657" t="s">
        <v>84</v>
      </c>
      <c r="F8657">
        <v>16</v>
      </c>
      <c r="G8657">
        <v>142.5794677734375</v>
      </c>
      <c r="H8657">
        <v>137.93186950683594</v>
      </c>
      <c r="I8657">
        <v>4.6475949287414551</v>
      </c>
      <c r="J8657">
        <v>3.2596524804830551E-2</v>
      </c>
      <c r="K8657">
        <v>3.5251445770263672</v>
      </c>
      <c r="L8657">
        <v>4.1882972717285156</v>
      </c>
      <c r="M8657">
        <v>4.6475949287414551</v>
      </c>
      <c r="N8657">
        <v>5.1068925857543945</v>
      </c>
      <c r="O8657">
        <v>5.770045280456543</v>
      </c>
      <c r="P8657">
        <v>3.2069454193115234</v>
      </c>
      <c r="Q8657">
        <v>6.0882444381713867</v>
      </c>
      <c r="R8657">
        <v>548</v>
      </c>
      <c r="S8657">
        <v>0.76711785793304443</v>
      </c>
      <c r="T8657">
        <v>0.87585264444351196</v>
      </c>
      <c r="U8657">
        <v>77.361396789550781</v>
      </c>
      <c r="V8657">
        <v>92.190513610839844</v>
      </c>
      <c r="W8657">
        <v>87.891265869140625</v>
      </c>
    </row>
    <row r="8658" spans="1:23" x14ac:dyDescent="0.25">
      <c r="A8658" t="s">
        <v>85</v>
      </c>
      <c r="B8658" t="s">
        <v>97</v>
      </c>
      <c r="C8658" t="s">
        <v>104</v>
      </c>
      <c r="D8658" t="s">
        <v>79</v>
      </c>
      <c r="E8658" t="s">
        <v>84</v>
      </c>
      <c r="F8658">
        <v>17</v>
      </c>
      <c r="G8658">
        <v>126.06266021728516</v>
      </c>
      <c r="H8658">
        <v>123.058837890625</v>
      </c>
      <c r="I8658">
        <v>3.0038213729858398</v>
      </c>
      <c r="J8658">
        <v>2.3828001692891121E-2</v>
      </c>
      <c r="K8658">
        <v>2.0148506164550781</v>
      </c>
      <c r="L8658">
        <v>2.5991425514221191</v>
      </c>
      <c r="M8658">
        <v>3.0038213729858398</v>
      </c>
      <c r="N8658">
        <v>3.4085001945495605</v>
      </c>
      <c r="O8658">
        <v>3.9927921295166016</v>
      </c>
      <c r="P8658">
        <v>1.7344909906387329</v>
      </c>
      <c r="Q8658">
        <v>4.2731518745422363</v>
      </c>
      <c r="R8658">
        <v>548</v>
      </c>
      <c r="S8658">
        <v>0.59551787376403809</v>
      </c>
      <c r="T8658">
        <v>0.77169805765151978</v>
      </c>
      <c r="U8658">
        <v>77.361396789550781</v>
      </c>
      <c r="V8658">
        <v>92.190513610839844</v>
      </c>
      <c r="W8658">
        <v>87.120124816894531</v>
      </c>
    </row>
    <row r="8659" spans="1:23" x14ac:dyDescent="0.25">
      <c r="A8659" t="s">
        <v>85</v>
      </c>
      <c r="B8659" t="s">
        <v>97</v>
      </c>
      <c r="C8659" t="s">
        <v>104</v>
      </c>
      <c r="D8659" t="s">
        <v>79</v>
      </c>
      <c r="E8659" t="s">
        <v>84</v>
      </c>
      <c r="F8659">
        <v>18</v>
      </c>
      <c r="G8659">
        <v>109.23809051513672</v>
      </c>
      <c r="H8659">
        <v>106.68625640869141</v>
      </c>
      <c r="I8659">
        <v>2.551837682723999</v>
      </c>
      <c r="J8659">
        <v>2.3360328748822212E-2</v>
      </c>
      <c r="K8659">
        <v>1.594511866569519</v>
      </c>
      <c r="L8659">
        <v>2.1601076126098633</v>
      </c>
      <c r="M8659">
        <v>2.551837682723999</v>
      </c>
      <c r="N8659">
        <v>2.9435677528381348</v>
      </c>
      <c r="O8659">
        <v>3.5091636180877686</v>
      </c>
      <c r="P8659">
        <v>1.3231232166290283</v>
      </c>
      <c r="Q8659">
        <v>3.7805521488189697</v>
      </c>
      <c r="R8659">
        <v>548</v>
      </c>
      <c r="S8659">
        <v>0.55801695585250854</v>
      </c>
      <c r="T8659">
        <v>0.74700534343719482</v>
      </c>
      <c r="U8659">
        <v>77.361396789550781</v>
      </c>
      <c r="V8659">
        <v>92.190513610839844</v>
      </c>
      <c r="W8659">
        <v>85.525901794433594</v>
      </c>
    </row>
    <row r="8660" spans="1:23" x14ac:dyDescent="0.25">
      <c r="A8660" t="s">
        <v>85</v>
      </c>
      <c r="B8660" t="s">
        <v>97</v>
      </c>
      <c r="C8660" t="s">
        <v>104</v>
      </c>
      <c r="D8660" t="s">
        <v>79</v>
      </c>
      <c r="E8660" t="s">
        <v>84</v>
      </c>
      <c r="F8660">
        <v>19</v>
      </c>
      <c r="G8660">
        <v>94.348854064941406</v>
      </c>
      <c r="H8660">
        <v>93.63250732421875</v>
      </c>
      <c r="I8660">
        <v>0.71634018421173096</v>
      </c>
      <c r="J8660">
        <v>7.5924629345536232E-3</v>
      </c>
      <c r="K8660">
        <v>-0.23684912919998169</v>
      </c>
      <c r="L8660">
        <v>0.32630285620689392</v>
      </c>
      <c r="M8660">
        <v>0.71634018421173096</v>
      </c>
      <c r="N8660">
        <v>1.1063774824142456</v>
      </c>
      <c r="O8660">
        <v>1.6695294380187988</v>
      </c>
      <c r="P8660">
        <v>-0.5070650577545166</v>
      </c>
      <c r="Q8660">
        <v>1.9397454261779785</v>
      </c>
      <c r="R8660">
        <v>548</v>
      </c>
      <c r="S8660">
        <v>0.55320507287979126</v>
      </c>
      <c r="T8660">
        <v>0.7437775731086731</v>
      </c>
      <c r="U8660">
        <v>77.361396789550781</v>
      </c>
      <c r="V8660">
        <v>92.190513610839844</v>
      </c>
      <c r="W8660">
        <v>82.799713134765625</v>
      </c>
    </row>
    <row r="8661" spans="1:23" x14ac:dyDescent="0.25">
      <c r="A8661" t="s">
        <v>85</v>
      </c>
      <c r="B8661" t="s">
        <v>97</v>
      </c>
      <c r="C8661" t="s">
        <v>104</v>
      </c>
      <c r="D8661" t="s">
        <v>79</v>
      </c>
      <c r="E8661" t="s">
        <v>84</v>
      </c>
      <c r="F8661">
        <v>20</v>
      </c>
      <c r="G8661">
        <v>87.124359130859375</v>
      </c>
      <c r="H8661">
        <v>86.221099853515625</v>
      </c>
      <c r="I8661">
        <v>0.90325391292572021</v>
      </c>
      <c r="J8661">
        <v>1.0367409326136112E-2</v>
      </c>
      <c r="K8661">
        <v>-3.2067697495222092E-2</v>
      </c>
      <c r="L8661">
        <v>0.52052789926528931</v>
      </c>
      <c r="M8661">
        <v>0.90325391292572021</v>
      </c>
      <c r="N8661">
        <v>1.2859799861907959</v>
      </c>
      <c r="O8661">
        <v>1.8385754823684692</v>
      </c>
      <c r="P8661">
        <v>-0.29721838235855103</v>
      </c>
      <c r="Q8661">
        <v>2.1037261486053467</v>
      </c>
      <c r="R8661">
        <v>548</v>
      </c>
      <c r="S8661">
        <v>0.53265959024429321</v>
      </c>
      <c r="T8661">
        <v>0.72983533143997192</v>
      </c>
      <c r="U8661">
        <v>77.361396789550781</v>
      </c>
      <c r="V8661">
        <v>92.190513610839844</v>
      </c>
      <c r="W8661">
        <v>79.2301025390625</v>
      </c>
    </row>
    <row r="8662" spans="1:23" x14ac:dyDescent="0.25">
      <c r="A8662" t="s">
        <v>85</v>
      </c>
      <c r="B8662" t="s">
        <v>97</v>
      </c>
      <c r="C8662" t="s">
        <v>104</v>
      </c>
      <c r="D8662" t="s">
        <v>79</v>
      </c>
      <c r="E8662" t="s">
        <v>84</v>
      </c>
      <c r="F8662">
        <v>21</v>
      </c>
      <c r="G8662">
        <v>80.861618041992188</v>
      </c>
      <c r="H8662">
        <v>80.394699096679688</v>
      </c>
      <c r="I8662">
        <v>0.46692344546318054</v>
      </c>
      <c r="J8662">
        <v>5.7743517681956291E-3</v>
      </c>
      <c r="K8662">
        <v>-0.435402512550354</v>
      </c>
      <c r="L8662">
        <v>9.7698979079723358E-2</v>
      </c>
      <c r="M8662">
        <v>0.46692344546318054</v>
      </c>
      <c r="N8662">
        <v>0.83614790439605713</v>
      </c>
      <c r="O8662">
        <v>1.3692494630813599</v>
      </c>
      <c r="P8662">
        <v>-0.69119936227798462</v>
      </c>
      <c r="Q8662">
        <v>1.6250462532043457</v>
      </c>
      <c r="R8662">
        <v>548</v>
      </c>
      <c r="S8662">
        <v>0.49574089050292969</v>
      </c>
      <c r="T8662">
        <v>0.70408868789672852</v>
      </c>
      <c r="U8662">
        <v>77.361396789550781</v>
      </c>
      <c r="V8662">
        <v>92.190513610839844</v>
      </c>
      <c r="W8662">
        <v>76.722480773925781</v>
      </c>
    </row>
    <row r="8663" spans="1:23" x14ac:dyDescent="0.25">
      <c r="A8663" t="s">
        <v>85</v>
      </c>
      <c r="B8663" t="s">
        <v>97</v>
      </c>
      <c r="C8663" t="s">
        <v>104</v>
      </c>
      <c r="D8663" t="s">
        <v>79</v>
      </c>
      <c r="E8663" t="s">
        <v>84</v>
      </c>
      <c r="F8663">
        <v>22</v>
      </c>
      <c r="G8663">
        <v>73.783302307128906</v>
      </c>
      <c r="H8663">
        <v>74.010208129882813</v>
      </c>
      <c r="I8663">
        <v>-0.22691139578819275</v>
      </c>
      <c r="J8663">
        <v>-3.0753759201616049E-3</v>
      </c>
      <c r="K8663">
        <v>-1.0936270952224731</v>
      </c>
      <c r="L8663">
        <v>-0.58156442642211914</v>
      </c>
      <c r="M8663">
        <v>-0.22691139578819275</v>
      </c>
      <c r="N8663">
        <v>0.12774163484573364</v>
      </c>
      <c r="O8663">
        <v>0.63980430364608765</v>
      </c>
      <c r="P8663">
        <v>-1.3393288850784302</v>
      </c>
      <c r="Q8663">
        <v>0.88550615310668945</v>
      </c>
      <c r="R8663">
        <v>548</v>
      </c>
      <c r="S8663">
        <v>0.45738416910171509</v>
      </c>
      <c r="T8663">
        <v>0.67630183696746826</v>
      </c>
      <c r="U8663">
        <v>77.361396789550781</v>
      </c>
      <c r="V8663">
        <v>92.190513610839844</v>
      </c>
      <c r="W8663">
        <v>75.007987976074219</v>
      </c>
    </row>
    <row r="8664" spans="1:23" x14ac:dyDescent="0.25">
      <c r="A8664" t="s">
        <v>85</v>
      </c>
      <c r="B8664" t="s">
        <v>97</v>
      </c>
      <c r="C8664" t="s">
        <v>104</v>
      </c>
      <c r="D8664" t="s">
        <v>79</v>
      </c>
      <c r="E8664" t="s">
        <v>84</v>
      </c>
      <c r="F8664">
        <v>23</v>
      </c>
      <c r="G8664">
        <v>66.3642578125</v>
      </c>
      <c r="H8664">
        <v>67.093399047851562</v>
      </c>
      <c r="I8664">
        <v>-0.7291451096534729</v>
      </c>
      <c r="J8664">
        <v>-1.0987015441060066E-2</v>
      </c>
      <c r="K8664">
        <v>-1.5632983446121216</v>
      </c>
      <c r="L8664">
        <v>-1.0704737901687622</v>
      </c>
      <c r="M8664">
        <v>-0.7291451096534729</v>
      </c>
      <c r="N8664">
        <v>-0.38781636953353882</v>
      </c>
      <c r="O8664">
        <v>0.10500810295343399</v>
      </c>
      <c r="P8664">
        <v>-1.7997691631317139</v>
      </c>
      <c r="Q8664">
        <v>0.34147894382476807</v>
      </c>
      <c r="R8664">
        <v>548</v>
      </c>
      <c r="S8664">
        <v>0.42366200685501099</v>
      </c>
      <c r="T8664">
        <v>0.65089321136474609</v>
      </c>
      <c r="U8664">
        <v>77.361396789550781</v>
      </c>
      <c r="V8664">
        <v>92.190513610839844</v>
      </c>
      <c r="W8664">
        <v>73.616828918457031</v>
      </c>
    </row>
    <row r="8665" spans="1:23" x14ac:dyDescent="0.25">
      <c r="A8665" t="s">
        <v>85</v>
      </c>
      <c r="B8665" t="s">
        <v>97</v>
      </c>
      <c r="C8665" t="s">
        <v>104</v>
      </c>
      <c r="D8665" t="s">
        <v>79</v>
      </c>
      <c r="E8665" t="s">
        <v>84</v>
      </c>
      <c r="F8665">
        <v>24</v>
      </c>
      <c r="G8665">
        <v>58.7781982421875</v>
      </c>
      <c r="H8665">
        <v>60.145267486572266</v>
      </c>
      <c r="I8665">
        <v>-1.3670697212219238</v>
      </c>
      <c r="J8665">
        <v>-2.3258108645677567E-2</v>
      </c>
      <c r="K8665">
        <v>-2.1785182952880859</v>
      </c>
      <c r="L8665">
        <v>-1.6991078853607178</v>
      </c>
      <c r="M8665">
        <v>-1.3670697212219238</v>
      </c>
      <c r="N8665">
        <v>-1.0350315570831299</v>
      </c>
      <c r="O8665">
        <v>-0.55562114715576172</v>
      </c>
      <c r="P8665">
        <v>-2.4085526466369629</v>
      </c>
      <c r="Q8665">
        <v>-0.32558676600456238</v>
      </c>
      <c r="R8665">
        <v>548</v>
      </c>
      <c r="S8665">
        <v>0.40091270208358765</v>
      </c>
      <c r="T8665">
        <v>0.63317668437957764</v>
      </c>
      <c r="U8665">
        <v>77.361396789550781</v>
      </c>
      <c r="V8665">
        <v>92.190513610839844</v>
      </c>
      <c r="W8665">
        <v>72.500297546386719</v>
      </c>
    </row>
    <row r="8666" spans="1:23" x14ac:dyDescent="0.25">
      <c r="A8666" t="s">
        <v>85</v>
      </c>
      <c r="B8666" t="s">
        <v>97</v>
      </c>
      <c r="C8666" t="s">
        <v>104</v>
      </c>
      <c r="D8666" t="s">
        <v>79</v>
      </c>
      <c r="E8666" t="s">
        <v>106</v>
      </c>
      <c r="F8666">
        <v>1</v>
      </c>
      <c r="G8666">
        <v>52.046028137207031</v>
      </c>
      <c r="H8666">
        <v>53.919891357421875</v>
      </c>
      <c r="I8666">
        <v>-1.873862624168396</v>
      </c>
      <c r="J8666">
        <v>-3.6003950983285904E-2</v>
      </c>
      <c r="K8666">
        <v>-4.0534319877624512</v>
      </c>
      <c r="L8666">
        <v>-2.7657246589660645</v>
      </c>
      <c r="M8666">
        <v>-1.873862624168396</v>
      </c>
      <c r="N8666">
        <v>-0.98200058937072754</v>
      </c>
      <c r="O8666">
        <v>0.30570656061172485</v>
      </c>
      <c r="P8666">
        <v>-4.6713094711303711</v>
      </c>
      <c r="Q8666">
        <v>0.92358410358428955</v>
      </c>
      <c r="R8666">
        <v>544</v>
      </c>
      <c r="S8666">
        <v>2.8924720287322998</v>
      </c>
      <c r="T8666">
        <v>1.7007268667221069</v>
      </c>
      <c r="U8666">
        <v>75.813957214355469</v>
      </c>
      <c r="V8666">
        <v>95.637931823730469</v>
      </c>
      <c r="W8666">
        <v>70.027496337890625</v>
      </c>
    </row>
    <row r="8667" spans="1:23" x14ac:dyDescent="0.25">
      <c r="A8667" t="s">
        <v>85</v>
      </c>
      <c r="B8667" t="s">
        <v>97</v>
      </c>
      <c r="C8667" t="s">
        <v>104</v>
      </c>
      <c r="D8667" t="s">
        <v>79</v>
      </c>
      <c r="E8667" t="s">
        <v>106</v>
      </c>
      <c r="F8667">
        <v>2</v>
      </c>
      <c r="G8667">
        <v>49.712139129638672</v>
      </c>
      <c r="H8667">
        <v>50.978660583496094</v>
      </c>
      <c r="I8667">
        <v>-1.266521692276001</v>
      </c>
      <c r="J8667">
        <v>-2.5477111339569092E-2</v>
      </c>
      <c r="K8667">
        <v>-3.4326174259185791</v>
      </c>
      <c r="L8667">
        <v>-2.1528706550598145</v>
      </c>
      <c r="M8667">
        <v>-1.266521692276001</v>
      </c>
      <c r="N8667">
        <v>-0.38017284870147705</v>
      </c>
      <c r="O8667">
        <v>0.8995741605758667</v>
      </c>
      <c r="P8667">
        <v>-4.0466756820678711</v>
      </c>
      <c r="Q8667">
        <v>1.5136321783065796</v>
      </c>
      <c r="R8667">
        <v>544</v>
      </c>
      <c r="S8667">
        <v>2.8568217754364014</v>
      </c>
      <c r="T8667">
        <v>1.6902135610580444</v>
      </c>
      <c r="U8667">
        <v>75.813957214355469</v>
      </c>
      <c r="V8667">
        <v>95.637931823730469</v>
      </c>
      <c r="W8667">
        <v>69.2586669921875</v>
      </c>
    </row>
    <row r="8668" spans="1:23" x14ac:dyDescent="0.25">
      <c r="A8668" t="s">
        <v>85</v>
      </c>
      <c r="B8668" t="s">
        <v>97</v>
      </c>
      <c r="C8668" t="s">
        <v>104</v>
      </c>
      <c r="D8668" t="s">
        <v>79</v>
      </c>
      <c r="E8668" t="s">
        <v>106</v>
      </c>
      <c r="F8668">
        <v>3</v>
      </c>
      <c r="G8668">
        <v>48.342899322509766</v>
      </c>
      <c r="H8668">
        <v>49.505855560302734</v>
      </c>
      <c r="I8668">
        <v>-1.1629583835601807</v>
      </c>
      <c r="J8668">
        <v>-2.4056447669863701E-2</v>
      </c>
      <c r="K8668">
        <v>-3.2577154636383057</v>
      </c>
      <c r="L8668">
        <v>-2.0201160907745361</v>
      </c>
      <c r="M8668">
        <v>-1.1629583835601807</v>
      </c>
      <c r="N8668">
        <v>-0.30580073595046997</v>
      </c>
      <c r="O8668">
        <v>0.93179881572723389</v>
      </c>
      <c r="P8668">
        <v>-3.8515501022338867</v>
      </c>
      <c r="Q8668">
        <v>1.5256333351135254</v>
      </c>
      <c r="R8668">
        <v>544</v>
      </c>
      <c r="S8668">
        <v>2.6717462539672852</v>
      </c>
      <c r="T8668">
        <v>1.6345477104187012</v>
      </c>
      <c r="U8668">
        <v>75.813957214355469</v>
      </c>
      <c r="V8668">
        <v>95.637931823730469</v>
      </c>
      <c r="W8668">
        <v>68.449470520019531</v>
      </c>
    </row>
    <row r="8669" spans="1:23" x14ac:dyDescent="0.25">
      <c r="A8669" t="s">
        <v>85</v>
      </c>
      <c r="B8669" t="s">
        <v>97</v>
      </c>
      <c r="C8669" t="s">
        <v>104</v>
      </c>
      <c r="D8669" t="s">
        <v>79</v>
      </c>
      <c r="E8669" t="s">
        <v>106</v>
      </c>
      <c r="F8669">
        <v>4</v>
      </c>
      <c r="G8669">
        <v>49.0123291015625</v>
      </c>
      <c r="H8669">
        <v>51.632232666015625</v>
      </c>
      <c r="I8669">
        <v>-2.6199071407318115</v>
      </c>
      <c r="J8669">
        <v>-5.3454041481018066E-2</v>
      </c>
      <c r="K8669">
        <v>-4.7188596725463867</v>
      </c>
      <c r="L8669">
        <v>-3.4787814617156982</v>
      </c>
      <c r="M8669">
        <v>-2.6199071407318115</v>
      </c>
      <c r="N8669">
        <v>-1.7610328197479248</v>
      </c>
      <c r="O8669">
        <v>-0.5209546685218811</v>
      </c>
      <c r="P8669">
        <v>-5.3138833045959473</v>
      </c>
      <c r="Q8669">
        <v>7.4069194495677948E-2</v>
      </c>
      <c r="R8669">
        <v>544</v>
      </c>
      <c r="S8669">
        <v>2.6824586391448975</v>
      </c>
      <c r="T8669">
        <v>1.6378213167190552</v>
      </c>
      <c r="U8669">
        <v>75.813957214355469</v>
      </c>
      <c r="V8669">
        <v>95.637931823730469</v>
      </c>
      <c r="W8669">
        <v>67.962112426757812</v>
      </c>
    </row>
    <row r="8670" spans="1:23" x14ac:dyDescent="0.25">
      <c r="A8670" t="s">
        <v>85</v>
      </c>
      <c r="B8670" t="s">
        <v>97</v>
      </c>
      <c r="C8670" t="s">
        <v>104</v>
      </c>
      <c r="D8670" t="s">
        <v>79</v>
      </c>
      <c r="E8670" t="s">
        <v>106</v>
      </c>
      <c r="F8670">
        <v>5</v>
      </c>
      <c r="G8670">
        <v>57.703456878662109</v>
      </c>
      <c r="H8670">
        <v>59.145866394042969</v>
      </c>
      <c r="I8670">
        <v>-1.4424114227294922</v>
      </c>
      <c r="J8670">
        <v>-2.4996967986226082E-2</v>
      </c>
      <c r="K8670">
        <v>-3.5960214138031006</v>
      </c>
      <c r="L8670">
        <v>-2.3236510753631592</v>
      </c>
      <c r="M8670">
        <v>-1.4424114227294922</v>
      </c>
      <c r="N8670">
        <v>-0.56117165088653564</v>
      </c>
      <c r="O8670">
        <v>0.71119856834411621</v>
      </c>
      <c r="P8670">
        <v>-4.2065401077270508</v>
      </c>
      <c r="Q8670">
        <v>1.3217171430587769</v>
      </c>
      <c r="R8670">
        <v>544</v>
      </c>
      <c r="S8670">
        <v>2.8239822387695313</v>
      </c>
      <c r="T8670">
        <v>1.6804708242416382</v>
      </c>
      <c r="U8670">
        <v>75.813957214355469</v>
      </c>
      <c r="V8670">
        <v>95.637931823730469</v>
      </c>
      <c r="W8670">
        <v>67.265464782714844</v>
      </c>
    </row>
    <row r="8671" spans="1:23" x14ac:dyDescent="0.25">
      <c r="A8671" t="s">
        <v>85</v>
      </c>
      <c r="B8671" t="s">
        <v>97</v>
      </c>
      <c r="C8671" t="s">
        <v>104</v>
      </c>
      <c r="D8671" t="s">
        <v>79</v>
      </c>
      <c r="E8671" t="s">
        <v>106</v>
      </c>
      <c r="F8671">
        <v>6</v>
      </c>
      <c r="G8671">
        <v>77.372642517089844</v>
      </c>
      <c r="H8671">
        <v>78.588920593261719</v>
      </c>
      <c r="I8671">
        <v>-1.2162753343582153</v>
      </c>
      <c r="J8671">
        <v>-1.5719708055257797E-2</v>
      </c>
      <c r="K8671">
        <v>-3.7403697967529297</v>
      </c>
      <c r="L8671">
        <v>-2.2491142749786377</v>
      </c>
      <c r="M8671">
        <v>-1.2162753343582153</v>
      </c>
      <c r="N8671">
        <v>-0.18343636393547058</v>
      </c>
      <c r="O8671">
        <v>1.307819128036499</v>
      </c>
      <c r="P8671">
        <v>-4.4559154510498047</v>
      </c>
      <c r="Q8671">
        <v>2.023364782333374</v>
      </c>
      <c r="R8671">
        <v>544</v>
      </c>
      <c r="S8671">
        <v>3.8791720867156982</v>
      </c>
      <c r="T8671">
        <v>1.9695613384246826</v>
      </c>
      <c r="U8671">
        <v>75.813957214355469</v>
      </c>
      <c r="V8671">
        <v>95.637931823730469</v>
      </c>
      <c r="W8671">
        <v>66.485763549804688</v>
      </c>
    </row>
    <row r="8672" spans="1:23" x14ac:dyDescent="0.25">
      <c r="A8672" t="s">
        <v>85</v>
      </c>
      <c r="B8672" t="s">
        <v>97</v>
      </c>
      <c r="C8672" t="s">
        <v>104</v>
      </c>
      <c r="D8672" t="s">
        <v>79</v>
      </c>
      <c r="E8672" t="s">
        <v>106</v>
      </c>
      <c r="F8672">
        <v>7</v>
      </c>
      <c r="G8672">
        <v>103.09490203857422</v>
      </c>
      <c r="H8672">
        <v>104.93721771240234</v>
      </c>
      <c r="I8672">
        <v>-1.8423159122467041</v>
      </c>
      <c r="J8672">
        <v>-1.7870096489787102E-2</v>
      </c>
      <c r="K8672">
        <v>-4.4557943344116211</v>
      </c>
      <c r="L8672">
        <v>-2.9117300510406494</v>
      </c>
      <c r="M8672">
        <v>-1.8423159122467041</v>
      </c>
      <c r="N8672">
        <v>-0.77290171384811401</v>
      </c>
      <c r="O8672">
        <v>0.77116250991821289</v>
      </c>
      <c r="P8672">
        <v>-5.1966791152954102</v>
      </c>
      <c r="Q8672">
        <v>1.5120474100112915</v>
      </c>
      <c r="R8672">
        <v>544</v>
      </c>
      <c r="S8672">
        <v>4.1587777137756348</v>
      </c>
      <c r="T8672">
        <v>2.0393080711364746</v>
      </c>
      <c r="U8672">
        <v>75.813957214355469</v>
      </c>
      <c r="V8672">
        <v>95.637931823730469</v>
      </c>
      <c r="W8672">
        <v>67.30078125</v>
      </c>
    </row>
    <row r="8673" spans="1:23" x14ac:dyDescent="0.25">
      <c r="A8673" t="s">
        <v>85</v>
      </c>
      <c r="B8673" t="s">
        <v>97</v>
      </c>
      <c r="C8673" t="s">
        <v>104</v>
      </c>
      <c r="D8673" t="s">
        <v>79</v>
      </c>
      <c r="E8673" t="s">
        <v>106</v>
      </c>
      <c r="F8673">
        <v>8</v>
      </c>
      <c r="G8673">
        <v>121.66461181640625</v>
      </c>
      <c r="H8673">
        <v>125.46501922607422</v>
      </c>
      <c r="I8673">
        <v>-3.8003959655761719</v>
      </c>
      <c r="J8673">
        <v>-3.1236657872796059E-2</v>
      </c>
      <c r="K8673">
        <v>-6.763495922088623</v>
      </c>
      <c r="L8673">
        <v>-5.0128726959228516</v>
      </c>
      <c r="M8673">
        <v>-3.8003959655761719</v>
      </c>
      <c r="N8673">
        <v>-2.5879194736480713</v>
      </c>
      <c r="O8673">
        <v>-0.83729594945907593</v>
      </c>
      <c r="P8673">
        <v>-7.6034936904907227</v>
      </c>
      <c r="Q8673">
        <v>2.7017614338546991E-3</v>
      </c>
      <c r="R8673">
        <v>544</v>
      </c>
      <c r="S8673">
        <v>5.3458957672119141</v>
      </c>
      <c r="T8673">
        <v>2.3121192455291748</v>
      </c>
      <c r="U8673">
        <v>75.813957214355469</v>
      </c>
      <c r="V8673">
        <v>95.637931823730469</v>
      </c>
      <c r="W8673">
        <v>69.507217407226563</v>
      </c>
    </row>
    <row r="8674" spans="1:23" x14ac:dyDescent="0.25">
      <c r="A8674" t="s">
        <v>85</v>
      </c>
      <c r="B8674" t="s">
        <v>97</v>
      </c>
      <c r="C8674" t="s">
        <v>104</v>
      </c>
      <c r="D8674" t="s">
        <v>79</v>
      </c>
      <c r="E8674" t="s">
        <v>106</v>
      </c>
      <c r="F8674">
        <v>9</v>
      </c>
      <c r="G8674">
        <v>131.88551330566406</v>
      </c>
      <c r="H8674">
        <v>136.66523742675781</v>
      </c>
      <c r="I8674">
        <v>-4.7797150611877441</v>
      </c>
      <c r="J8674">
        <v>-3.6241397261619568E-2</v>
      </c>
      <c r="K8674">
        <v>-8.1601810455322266</v>
      </c>
      <c r="L8674">
        <v>-6.1629743576049805</v>
      </c>
      <c r="M8674">
        <v>-4.7797150611877441</v>
      </c>
      <c r="N8674">
        <v>-3.3964557647705078</v>
      </c>
      <c r="O8674">
        <v>-1.3992487192153931</v>
      </c>
      <c r="P8674">
        <v>-9.1184968948364258</v>
      </c>
      <c r="Q8674">
        <v>-0.44093352556228638</v>
      </c>
      <c r="R8674">
        <v>544</v>
      </c>
      <c r="S8674">
        <v>6.9579463005065918</v>
      </c>
      <c r="T8674">
        <v>2.6377918720245361</v>
      </c>
      <c r="U8674">
        <v>75.813957214355469</v>
      </c>
      <c r="V8674">
        <v>95.637931823730469</v>
      </c>
      <c r="W8674">
        <v>72.225967407226562</v>
      </c>
    </row>
    <row r="8675" spans="1:23" x14ac:dyDescent="0.25">
      <c r="A8675" t="s">
        <v>85</v>
      </c>
      <c r="B8675" t="s">
        <v>97</v>
      </c>
      <c r="C8675" t="s">
        <v>104</v>
      </c>
      <c r="D8675" t="s">
        <v>79</v>
      </c>
      <c r="E8675" t="s">
        <v>106</v>
      </c>
      <c r="F8675">
        <v>10</v>
      </c>
      <c r="G8675">
        <v>136.32341003417969</v>
      </c>
      <c r="H8675">
        <v>142.1522216796875</v>
      </c>
      <c r="I8675">
        <v>-5.8288102149963379</v>
      </c>
      <c r="J8675">
        <v>-4.2757220566272736E-2</v>
      </c>
      <c r="K8675">
        <v>-9.3293781280517578</v>
      </c>
      <c r="L8675">
        <v>-7.2612142562866211</v>
      </c>
      <c r="M8675">
        <v>-5.8288102149963379</v>
      </c>
      <c r="N8675">
        <v>-4.3964061737060547</v>
      </c>
      <c r="O8675">
        <v>-2.3282425403594971</v>
      </c>
      <c r="P8675">
        <v>-10.32174015045166</v>
      </c>
      <c r="Q8675">
        <v>-1.3358801603317261</v>
      </c>
      <c r="R8675">
        <v>544</v>
      </c>
      <c r="S8675">
        <v>7.4611339569091797</v>
      </c>
      <c r="T8675">
        <v>2.7315075397491455</v>
      </c>
      <c r="U8675">
        <v>75.813957214355469</v>
      </c>
      <c r="V8675">
        <v>95.637931823730469</v>
      </c>
      <c r="W8675">
        <v>76.047004699707031</v>
      </c>
    </row>
    <row r="8676" spans="1:23" x14ac:dyDescent="0.25">
      <c r="A8676" t="s">
        <v>85</v>
      </c>
      <c r="B8676" t="s">
        <v>97</v>
      </c>
      <c r="C8676" t="s">
        <v>104</v>
      </c>
      <c r="D8676" t="s">
        <v>79</v>
      </c>
      <c r="E8676" t="s">
        <v>106</v>
      </c>
      <c r="F8676">
        <v>11</v>
      </c>
      <c r="G8676">
        <v>141.357421875</v>
      </c>
      <c r="H8676">
        <v>147.43234252929687</v>
      </c>
      <c r="I8676">
        <v>-6.0749268531799316</v>
      </c>
      <c r="J8676">
        <v>-4.2975649237632751E-2</v>
      </c>
      <c r="K8676">
        <v>-9.7020206451416016</v>
      </c>
      <c r="L8676">
        <v>-7.5591039657592773</v>
      </c>
      <c r="M8676">
        <v>-6.0749268531799316</v>
      </c>
      <c r="N8676">
        <v>-4.5907497406005859</v>
      </c>
      <c r="O8676">
        <v>-2.4478332996368408</v>
      </c>
      <c r="P8676">
        <v>-10.730251312255859</v>
      </c>
      <c r="Q8676">
        <v>-1.419602632522583</v>
      </c>
      <c r="R8676">
        <v>544</v>
      </c>
      <c r="S8676">
        <v>8.0102367401123047</v>
      </c>
      <c r="T8676">
        <v>2.8302361965179443</v>
      </c>
      <c r="U8676">
        <v>75.813957214355469</v>
      </c>
      <c r="V8676">
        <v>95.637931823730469</v>
      </c>
      <c r="W8676">
        <v>79.686233520507813</v>
      </c>
    </row>
    <row r="8677" spans="1:23" x14ac:dyDescent="0.25">
      <c r="A8677" t="s">
        <v>85</v>
      </c>
      <c r="B8677" t="s">
        <v>97</v>
      </c>
      <c r="C8677" t="s">
        <v>104</v>
      </c>
      <c r="D8677" t="s">
        <v>79</v>
      </c>
      <c r="E8677" t="s">
        <v>106</v>
      </c>
      <c r="F8677">
        <v>12</v>
      </c>
      <c r="G8677">
        <v>141.47897338867187</v>
      </c>
      <c r="H8677">
        <v>147.98643493652344</v>
      </c>
      <c r="I8677">
        <v>-6.5074553489685059</v>
      </c>
      <c r="J8677">
        <v>-4.5995917171239853E-2</v>
      </c>
      <c r="K8677">
        <v>-10.185309410095215</v>
      </c>
      <c r="L8677">
        <v>-8.0124034881591797</v>
      </c>
      <c r="M8677">
        <v>-6.5074553489685059</v>
      </c>
      <c r="N8677">
        <v>-5.002507209777832</v>
      </c>
      <c r="O8677">
        <v>-2.829601526260376</v>
      </c>
      <c r="P8677">
        <v>-11.227930068969727</v>
      </c>
      <c r="Q8677">
        <v>-1.7869808673858643</v>
      </c>
      <c r="R8677">
        <v>544</v>
      </c>
      <c r="S8677">
        <v>8.2360086441040039</v>
      </c>
      <c r="T8677">
        <v>2.8698446750640869</v>
      </c>
      <c r="U8677">
        <v>75.813957214355469</v>
      </c>
      <c r="V8677">
        <v>95.637931823730469</v>
      </c>
      <c r="W8677">
        <v>81.812110900878906</v>
      </c>
    </row>
    <row r="8678" spans="1:23" x14ac:dyDescent="0.25">
      <c r="A8678" t="s">
        <v>85</v>
      </c>
      <c r="B8678" t="s">
        <v>97</v>
      </c>
      <c r="C8678" t="s">
        <v>104</v>
      </c>
      <c r="D8678" t="s">
        <v>79</v>
      </c>
      <c r="E8678" t="s">
        <v>106</v>
      </c>
      <c r="F8678">
        <v>13</v>
      </c>
      <c r="G8678">
        <v>141.38148498535156</v>
      </c>
      <c r="H8678">
        <v>147.16900634765625</v>
      </c>
      <c r="I8678">
        <v>-5.7875180244445801</v>
      </c>
      <c r="J8678">
        <v>-4.0935471653938293E-2</v>
      </c>
      <c r="K8678">
        <v>-9.5066938400268555</v>
      </c>
      <c r="L8678">
        <v>-7.3093748092651367</v>
      </c>
      <c r="M8678">
        <v>-5.7875180244445801</v>
      </c>
      <c r="N8678">
        <v>-4.2656612396240234</v>
      </c>
      <c r="O8678">
        <v>-2.0683419704437256</v>
      </c>
      <c r="P8678">
        <v>-10.561028480529785</v>
      </c>
      <c r="Q8678">
        <v>-1.0140073299407959</v>
      </c>
      <c r="R8678">
        <v>544</v>
      </c>
      <c r="S8678">
        <v>8.4221172332763672</v>
      </c>
      <c r="T8678">
        <v>2.9020884037017822</v>
      </c>
      <c r="U8678">
        <v>75.813957214355469</v>
      </c>
      <c r="V8678">
        <v>95.637931823730469</v>
      </c>
      <c r="W8678">
        <v>83.994369506835938</v>
      </c>
    </row>
    <row r="8679" spans="1:23" x14ac:dyDescent="0.25">
      <c r="A8679" t="s">
        <v>85</v>
      </c>
      <c r="B8679" t="s">
        <v>97</v>
      </c>
      <c r="C8679" t="s">
        <v>104</v>
      </c>
      <c r="D8679" t="s">
        <v>79</v>
      </c>
      <c r="E8679" t="s">
        <v>106</v>
      </c>
      <c r="F8679">
        <v>14</v>
      </c>
      <c r="G8679">
        <v>141.42108154296875</v>
      </c>
      <c r="H8679">
        <v>144.37881469726562</v>
      </c>
      <c r="I8679">
        <v>-2.9577405452728271</v>
      </c>
      <c r="J8679">
        <v>-2.0914424210786819E-2</v>
      </c>
      <c r="K8679">
        <v>-6.8792495727539062</v>
      </c>
      <c r="L8679">
        <v>-4.5623903274536133</v>
      </c>
      <c r="M8679">
        <v>-2.9577405452728271</v>
      </c>
      <c r="N8679">
        <v>-1.3530908823013306</v>
      </c>
      <c r="O8679">
        <v>0.9637683629989624</v>
      </c>
      <c r="P8679">
        <v>-7.9909429550170898</v>
      </c>
      <c r="Q8679">
        <v>2.0754616260528564</v>
      </c>
      <c r="R8679">
        <v>544</v>
      </c>
      <c r="S8679">
        <v>9.3634138107299805</v>
      </c>
      <c r="T8679">
        <v>3.0599696636199951</v>
      </c>
      <c r="U8679">
        <v>75.813957214355469</v>
      </c>
      <c r="V8679">
        <v>95.637931823730469</v>
      </c>
      <c r="W8679">
        <v>85.454795837402344</v>
      </c>
    </row>
    <row r="8680" spans="1:23" x14ac:dyDescent="0.25">
      <c r="A8680" t="s">
        <v>85</v>
      </c>
      <c r="B8680" t="s">
        <v>97</v>
      </c>
      <c r="C8680" t="s">
        <v>104</v>
      </c>
      <c r="D8680" t="s">
        <v>79</v>
      </c>
      <c r="E8680" t="s">
        <v>106</v>
      </c>
      <c r="F8680">
        <v>15</v>
      </c>
      <c r="G8680">
        <v>136.10670471191406</v>
      </c>
      <c r="H8680">
        <v>136.08242797851562</v>
      </c>
      <c r="I8680">
        <v>2.4284292012453079E-2</v>
      </c>
      <c r="J8680">
        <v>1.7842098895926028E-4</v>
      </c>
      <c r="K8680">
        <v>-3.8115723133087158</v>
      </c>
      <c r="L8680">
        <v>-1.5453170537948608</v>
      </c>
      <c r="M8680">
        <v>2.4284292012453079E-2</v>
      </c>
      <c r="N8680">
        <v>1.5938856601715088</v>
      </c>
      <c r="O8680">
        <v>3.8601408004760742</v>
      </c>
      <c r="P8680">
        <v>-4.898984432220459</v>
      </c>
      <c r="Q8680">
        <v>4.9475526809692383</v>
      </c>
      <c r="R8680">
        <v>544</v>
      </c>
      <c r="S8680">
        <v>8.9588556289672852</v>
      </c>
      <c r="T8680">
        <v>2.9931347370147705</v>
      </c>
      <c r="U8680">
        <v>75.813957214355469</v>
      </c>
      <c r="V8680">
        <v>95.637931823730469</v>
      </c>
      <c r="W8680">
        <v>86.286201477050781</v>
      </c>
    </row>
    <row r="8681" spans="1:23" x14ac:dyDescent="0.25">
      <c r="A8681" t="s">
        <v>85</v>
      </c>
      <c r="B8681" t="s">
        <v>97</v>
      </c>
      <c r="C8681" t="s">
        <v>104</v>
      </c>
      <c r="D8681" t="s">
        <v>79</v>
      </c>
      <c r="E8681" t="s">
        <v>106</v>
      </c>
      <c r="F8681">
        <v>16</v>
      </c>
      <c r="G8681">
        <v>127.24707794189453</v>
      </c>
      <c r="H8681">
        <v>128.81581115722656</v>
      </c>
      <c r="I8681">
        <v>-1.5687291622161865</v>
      </c>
      <c r="J8681">
        <v>-1.2328214012086391E-2</v>
      </c>
      <c r="K8681">
        <v>-4.7739286422729492</v>
      </c>
      <c r="L8681">
        <v>-2.8802707195281982</v>
      </c>
      <c r="M8681">
        <v>-1.5687291622161865</v>
      </c>
      <c r="N8681">
        <v>-0.25718751549720764</v>
      </c>
      <c r="O8681">
        <v>1.6364703178405762</v>
      </c>
      <c r="P8681">
        <v>-5.6825580596923828</v>
      </c>
      <c r="Q8681">
        <v>2.5450997352600098</v>
      </c>
      <c r="R8681">
        <v>544</v>
      </c>
      <c r="S8681">
        <v>6.2551531791687012</v>
      </c>
      <c r="T8681">
        <v>2.501030445098877</v>
      </c>
      <c r="U8681">
        <v>75.813957214355469</v>
      </c>
      <c r="V8681">
        <v>95.637931823730469</v>
      </c>
      <c r="W8681">
        <v>86.531204223632812</v>
      </c>
    </row>
    <row r="8682" spans="1:23" x14ac:dyDescent="0.25">
      <c r="A8682" t="s">
        <v>85</v>
      </c>
      <c r="B8682" t="s">
        <v>97</v>
      </c>
      <c r="C8682" t="s">
        <v>104</v>
      </c>
      <c r="D8682" t="s">
        <v>79</v>
      </c>
      <c r="E8682" t="s">
        <v>106</v>
      </c>
      <c r="F8682">
        <v>17</v>
      </c>
      <c r="G8682">
        <v>116.361328125</v>
      </c>
      <c r="H8682">
        <v>117.44273376464844</v>
      </c>
      <c r="I8682">
        <v>-1.0813988447189331</v>
      </c>
      <c r="J8682">
        <v>-9.2934556305408478E-3</v>
      </c>
      <c r="K8682">
        <v>-3.7883284091949463</v>
      </c>
      <c r="L8682">
        <v>-2.1890525817871094</v>
      </c>
      <c r="M8682">
        <v>-1.0813988447189331</v>
      </c>
      <c r="N8682">
        <v>2.6254808530211449E-2</v>
      </c>
      <c r="O8682">
        <v>1.6255307197570801</v>
      </c>
      <c r="P8682">
        <v>-4.5557055473327637</v>
      </c>
      <c r="Q8682">
        <v>2.3929076194763184</v>
      </c>
      <c r="R8682">
        <v>544</v>
      </c>
      <c r="S8682">
        <v>4.4615092277526855</v>
      </c>
      <c r="T8682">
        <v>2.1122283935546875</v>
      </c>
      <c r="U8682">
        <v>75.813957214355469</v>
      </c>
      <c r="V8682">
        <v>95.637931823730469</v>
      </c>
      <c r="W8682">
        <v>85.997817993164063</v>
      </c>
    </row>
    <row r="8683" spans="1:23" x14ac:dyDescent="0.25">
      <c r="A8683" t="s">
        <v>85</v>
      </c>
      <c r="B8683" t="s">
        <v>97</v>
      </c>
      <c r="C8683" t="s">
        <v>104</v>
      </c>
      <c r="D8683" t="s">
        <v>79</v>
      </c>
      <c r="E8683" t="s">
        <v>106</v>
      </c>
      <c r="F8683">
        <v>18</v>
      </c>
      <c r="G8683">
        <v>101.3739013671875</v>
      </c>
      <c r="H8683">
        <v>102.58041381835937</v>
      </c>
      <c r="I8683">
        <v>-1.2065131664276123</v>
      </c>
      <c r="J8683">
        <v>-1.1901615187525749E-2</v>
      </c>
      <c r="K8683">
        <v>-3.8230040073394775</v>
      </c>
      <c r="L8683">
        <v>-2.2771599292755127</v>
      </c>
      <c r="M8683">
        <v>-1.2065131664276123</v>
      </c>
      <c r="N8683">
        <v>-0.13586632907390594</v>
      </c>
      <c r="O8683">
        <v>1.4099776744842529</v>
      </c>
      <c r="P8683">
        <v>-4.5647425651550293</v>
      </c>
      <c r="Q8683">
        <v>2.1517164707183838</v>
      </c>
      <c r="R8683">
        <v>544</v>
      </c>
      <c r="S8683">
        <v>4.168370246887207</v>
      </c>
      <c r="T8683">
        <v>2.0416586399078369</v>
      </c>
      <c r="U8683">
        <v>75.813957214355469</v>
      </c>
      <c r="V8683">
        <v>95.637931823730469</v>
      </c>
      <c r="W8683">
        <v>84.19970703125</v>
      </c>
    </row>
    <row r="8684" spans="1:23" x14ac:dyDescent="0.25">
      <c r="A8684" t="s">
        <v>85</v>
      </c>
      <c r="B8684" t="s">
        <v>97</v>
      </c>
      <c r="C8684" t="s">
        <v>104</v>
      </c>
      <c r="D8684" t="s">
        <v>79</v>
      </c>
      <c r="E8684" t="s">
        <v>106</v>
      </c>
      <c r="F8684">
        <v>19</v>
      </c>
      <c r="G8684">
        <v>87.685035705566406</v>
      </c>
      <c r="H8684">
        <v>90.286399841308594</v>
      </c>
      <c r="I8684">
        <v>-2.6013703346252441</v>
      </c>
      <c r="J8684">
        <v>-2.9667209833860397E-2</v>
      </c>
      <c r="K8684">
        <v>-5.1490750312805176</v>
      </c>
      <c r="L8684">
        <v>-3.6438705921173096</v>
      </c>
      <c r="M8684">
        <v>-2.6013703346252441</v>
      </c>
      <c r="N8684">
        <v>-1.5588701963424683</v>
      </c>
      <c r="O8684">
        <v>-5.3665485233068466E-2</v>
      </c>
      <c r="P8684">
        <v>-5.8713140487670898</v>
      </c>
      <c r="Q8684">
        <v>0.66857343912124634</v>
      </c>
      <c r="R8684">
        <v>544</v>
      </c>
      <c r="S8684">
        <v>3.9520831108093262</v>
      </c>
      <c r="T8684">
        <v>1.9879846572875977</v>
      </c>
      <c r="U8684">
        <v>75.813957214355469</v>
      </c>
      <c r="V8684">
        <v>95.637931823730469</v>
      </c>
      <c r="W8684">
        <v>81.455856323242188</v>
      </c>
    </row>
    <row r="8685" spans="1:23" x14ac:dyDescent="0.25">
      <c r="A8685" t="s">
        <v>85</v>
      </c>
      <c r="B8685" t="s">
        <v>97</v>
      </c>
      <c r="C8685" t="s">
        <v>104</v>
      </c>
      <c r="D8685" t="s">
        <v>79</v>
      </c>
      <c r="E8685" t="s">
        <v>106</v>
      </c>
      <c r="F8685">
        <v>20</v>
      </c>
      <c r="G8685">
        <v>81.065498352050781</v>
      </c>
      <c r="H8685">
        <v>82.720924377441406</v>
      </c>
      <c r="I8685">
        <v>-1.655427098274231</v>
      </c>
      <c r="J8685">
        <v>-2.0420858636498451E-2</v>
      </c>
      <c r="K8685">
        <v>-4.1009430885314941</v>
      </c>
      <c r="L8685">
        <v>-2.6561124324798584</v>
      </c>
      <c r="M8685">
        <v>-1.655427098274231</v>
      </c>
      <c r="N8685">
        <v>-0.65474170446395874</v>
      </c>
      <c r="O8685">
        <v>0.79008907079696655</v>
      </c>
      <c r="P8685">
        <v>-4.7942132949829102</v>
      </c>
      <c r="Q8685">
        <v>1.4833588600158691</v>
      </c>
      <c r="R8685">
        <v>544</v>
      </c>
      <c r="S8685">
        <v>3.6414041519165039</v>
      </c>
      <c r="T8685">
        <v>1.9082463979721069</v>
      </c>
      <c r="U8685">
        <v>75.813957214355469</v>
      </c>
      <c r="V8685">
        <v>95.637931823730469</v>
      </c>
      <c r="W8685">
        <v>78.061813354492188</v>
      </c>
    </row>
    <row r="8686" spans="1:23" x14ac:dyDescent="0.25">
      <c r="A8686" t="s">
        <v>85</v>
      </c>
      <c r="B8686" t="s">
        <v>97</v>
      </c>
      <c r="C8686" t="s">
        <v>104</v>
      </c>
      <c r="D8686" t="s">
        <v>79</v>
      </c>
      <c r="E8686" t="s">
        <v>106</v>
      </c>
      <c r="F8686">
        <v>21</v>
      </c>
      <c r="G8686">
        <v>76.012123107910156</v>
      </c>
      <c r="H8686">
        <v>78.030555725097656</v>
      </c>
      <c r="I8686">
        <v>-2.0184307098388672</v>
      </c>
      <c r="J8686">
        <v>-2.6554062962532043E-2</v>
      </c>
      <c r="K8686">
        <v>-4.3980317115783691</v>
      </c>
      <c r="L8686">
        <v>-2.9921441078186035</v>
      </c>
      <c r="M8686">
        <v>-2.0184307098388672</v>
      </c>
      <c r="N8686">
        <v>-1.0447171926498413</v>
      </c>
      <c r="O8686">
        <v>0.36117038130760193</v>
      </c>
      <c r="P8686">
        <v>-5.0726156234741211</v>
      </c>
      <c r="Q8686">
        <v>1.0357542037963867</v>
      </c>
      <c r="R8686">
        <v>544</v>
      </c>
      <c r="S8686">
        <v>3.4477531909942627</v>
      </c>
      <c r="T8686">
        <v>1.856812596321106</v>
      </c>
      <c r="U8686">
        <v>75.813957214355469</v>
      </c>
      <c r="V8686">
        <v>95.637931823730469</v>
      </c>
      <c r="W8686">
        <v>74.277267456054688</v>
      </c>
    </row>
    <row r="8687" spans="1:23" x14ac:dyDescent="0.25">
      <c r="A8687" t="s">
        <v>85</v>
      </c>
      <c r="B8687" t="s">
        <v>97</v>
      </c>
      <c r="C8687" t="s">
        <v>104</v>
      </c>
      <c r="D8687" t="s">
        <v>79</v>
      </c>
      <c r="E8687" t="s">
        <v>106</v>
      </c>
      <c r="F8687">
        <v>22</v>
      </c>
      <c r="G8687">
        <v>69.997749328613281</v>
      </c>
      <c r="H8687">
        <v>73.764900207519531</v>
      </c>
      <c r="I8687">
        <v>-3.7671549320220947</v>
      </c>
      <c r="J8687">
        <v>-5.3818229585886002E-2</v>
      </c>
      <c r="K8687">
        <v>-6.0268535614013672</v>
      </c>
      <c r="L8687">
        <v>-4.691805362701416</v>
      </c>
      <c r="M8687">
        <v>-3.7671549320220947</v>
      </c>
      <c r="N8687">
        <v>-2.8425045013427734</v>
      </c>
      <c r="O8687">
        <v>-1.5074560642242432</v>
      </c>
      <c r="P8687">
        <v>-6.6674470901489258</v>
      </c>
      <c r="Q8687">
        <v>-0.86686289310455322</v>
      </c>
      <c r="R8687">
        <v>544</v>
      </c>
      <c r="S8687">
        <v>3.1090588569641113</v>
      </c>
      <c r="T8687">
        <v>1.7632523775100708</v>
      </c>
      <c r="U8687">
        <v>75.813957214355469</v>
      </c>
      <c r="V8687">
        <v>95.637931823730469</v>
      </c>
      <c r="W8687">
        <v>72.111976623535156</v>
      </c>
    </row>
    <row r="8688" spans="1:23" x14ac:dyDescent="0.25">
      <c r="A8688" t="s">
        <v>85</v>
      </c>
      <c r="B8688" t="s">
        <v>97</v>
      </c>
      <c r="C8688" t="s">
        <v>104</v>
      </c>
      <c r="D8688" t="s">
        <v>79</v>
      </c>
      <c r="E8688" t="s">
        <v>106</v>
      </c>
      <c r="F8688">
        <v>23</v>
      </c>
      <c r="G8688">
        <v>63.233528137207031</v>
      </c>
      <c r="H8688">
        <v>66.606338500976562</v>
      </c>
      <c r="I8688">
        <v>-3.3728060722351074</v>
      </c>
      <c r="J8688">
        <v>-5.333888903260231E-2</v>
      </c>
      <c r="K8688">
        <v>-5.5981674194335937</v>
      </c>
      <c r="L8688">
        <v>-4.2834057807922363</v>
      </c>
      <c r="M8688">
        <v>-3.3728060722351074</v>
      </c>
      <c r="N8688">
        <v>-2.4622063636779785</v>
      </c>
      <c r="O8688">
        <v>-1.1474449634552002</v>
      </c>
      <c r="P8688">
        <v>-6.2290263175964355</v>
      </c>
      <c r="Q8688">
        <v>-0.51658594608306885</v>
      </c>
      <c r="R8688">
        <v>544</v>
      </c>
      <c r="S8688">
        <v>3.0152883529663086</v>
      </c>
      <c r="T8688">
        <v>1.7364585399627686</v>
      </c>
      <c r="U8688">
        <v>75.813957214355469</v>
      </c>
      <c r="V8688">
        <v>95.637931823730469</v>
      </c>
      <c r="W8688">
        <v>70.6778564453125</v>
      </c>
    </row>
    <row r="8689" spans="1:23" x14ac:dyDescent="0.25">
      <c r="A8689" t="s">
        <v>85</v>
      </c>
      <c r="B8689" t="s">
        <v>97</v>
      </c>
      <c r="C8689" t="s">
        <v>104</v>
      </c>
      <c r="D8689" t="s">
        <v>79</v>
      </c>
      <c r="E8689" t="s">
        <v>106</v>
      </c>
      <c r="F8689">
        <v>24</v>
      </c>
      <c r="G8689">
        <v>57.024696350097656</v>
      </c>
      <c r="H8689">
        <v>59.525745391845703</v>
      </c>
      <c r="I8689">
        <v>-2.501046895980835</v>
      </c>
      <c r="J8689">
        <v>-4.3859012424945831E-2</v>
      </c>
      <c r="K8689">
        <v>-4.6559514999389648</v>
      </c>
      <c r="L8689">
        <v>-3.3828163146972656</v>
      </c>
      <c r="M8689">
        <v>-2.501046895980835</v>
      </c>
      <c r="N8689">
        <v>-1.6192773580551147</v>
      </c>
      <c r="O8689">
        <v>-0.34614229202270508</v>
      </c>
      <c r="P8689">
        <v>-5.2668371200561523</v>
      </c>
      <c r="Q8689">
        <v>0.26474323868751526</v>
      </c>
      <c r="R8689">
        <v>544</v>
      </c>
      <c r="S8689">
        <v>2.827378511428833</v>
      </c>
      <c r="T8689">
        <v>1.6814810037612915</v>
      </c>
      <c r="U8689">
        <v>75.813957214355469</v>
      </c>
      <c r="V8689">
        <v>95.637931823730469</v>
      </c>
      <c r="W8689">
        <v>69.665748596191406</v>
      </c>
    </row>
    <row r="8690" spans="1:23" x14ac:dyDescent="0.25">
      <c r="A8690" t="s">
        <v>85</v>
      </c>
      <c r="B8690" t="s">
        <v>97</v>
      </c>
      <c r="C8690" t="s">
        <v>104</v>
      </c>
      <c r="D8690" t="s">
        <v>79</v>
      </c>
      <c r="E8690" t="s">
        <v>107</v>
      </c>
      <c r="F8690">
        <v>1</v>
      </c>
      <c r="G8690">
        <v>44.067569732666016</v>
      </c>
      <c r="H8690">
        <v>42.566280364990234</v>
      </c>
      <c r="I8690">
        <v>1.5012876987457275</v>
      </c>
      <c r="J8690">
        <v>3.4067858010530472E-2</v>
      </c>
      <c r="K8690">
        <v>-0.86160892248153687</v>
      </c>
      <c r="L8690">
        <v>0.53440958261489868</v>
      </c>
      <c r="M8690">
        <v>1.5012876987457275</v>
      </c>
      <c r="N8690">
        <v>2.4681658744812012</v>
      </c>
      <c r="O8690">
        <v>3.8641843795776367</v>
      </c>
      <c r="P8690">
        <v>-1.5314573049545288</v>
      </c>
      <c r="Q8690">
        <v>4.5340328216552734</v>
      </c>
      <c r="R8690">
        <v>542</v>
      </c>
      <c r="S8690">
        <v>3.3995175361633301</v>
      </c>
      <c r="T8690">
        <v>1.8437780141830444</v>
      </c>
      <c r="U8690">
        <v>73.623542785644531</v>
      </c>
      <c r="V8690">
        <v>91.644828796386719</v>
      </c>
      <c r="W8690">
        <v>69.834671020507813</v>
      </c>
    </row>
    <row r="8691" spans="1:23" x14ac:dyDescent="0.25">
      <c r="A8691" t="s">
        <v>85</v>
      </c>
      <c r="B8691" t="s">
        <v>97</v>
      </c>
      <c r="C8691" t="s">
        <v>104</v>
      </c>
      <c r="D8691" t="s">
        <v>79</v>
      </c>
      <c r="E8691" t="s">
        <v>107</v>
      </c>
      <c r="F8691">
        <v>2</v>
      </c>
      <c r="G8691">
        <v>43.933284759521484</v>
      </c>
      <c r="H8691">
        <v>42.834957122802734</v>
      </c>
      <c r="I8691">
        <v>1.0983278751373291</v>
      </c>
      <c r="J8691">
        <v>2.499990351498127E-2</v>
      </c>
      <c r="K8691">
        <v>-1.2337629795074463</v>
      </c>
      <c r="L8691">
        <v>0.14405518770217896</v>
      </c>
      <c r="M8691">
        <v>1.0983278751373291</v>
      </c>
      <c r="N8691">
        <v>2.052600622177124</v>
      </c>
      <c r="O8691">
        <v>3.4304187297821045</v>
      </c>
      <c r="P8691">
        <v>-1.8948783874511719</v>
      </c>
      <c r="Q8691">
        <v>4.0915341377258301</v>
      </c>
      <c r="R8691">
        <v>542</v>
      </c>
      <c r="S8691">
        <v>3.3114542961120605</v>
      </c>
      <c r="T8691">
        <v>1.8197401762008667</v>
      </c>
      <c r="U8691">
        <v>73.623542785644531</v>
      </c>
      <c r="V8691">
        <v>91.644828796386719</v>
      </c>
      <c r="W8691">
        <v>69.510063171386719</v>
      </c>
    </row>
    <row r="8692" spans="1:23" x14ac:dyDescent="0.25">
      <c r="A8692" t="s">
        <v>85</v>
      </c>
      <c r="B8692" t="s">
        <v>97</v>
      </c>
      <c r="C8692" t="s">
        <v>104</v>
      </c>
      <c r="D8692" t="s">
        <v>79</v>
      </c>
      <c r="E8692" t="s">
        <v>107</v>
      </c>
      <c r="F8692">
        <v>3</v>
      </c>
      <c r="G8692">
        <v>44.849990844726563</v>
      </c>
      <c r="H8692">
        <v>43.751667022705078</v>
      </c>
      <c r="I8692">
        <v>1.0983253717422485</v>
      </c>
      <c r="J8692">
        <v>2.4488864466547966E-2</v>
      </c>
      <c r="K8692">
        <v>-1.0984638929367065</v>
      </c>
      <c r="L8692">
        <v>0.19941700994968414</v>
      </c>
      <c r="M8692">
        <v>1.0983253717422485</v>
      </c>
      <c r="N8692">
        <v>1.9972337484359741</v>
      </c>
      <c r="O8692">
        <v>3.2951147556304932</v>
      </c>
      <c r="P8692">
        <v>-1.7212231159210205</v>
      </c>
      <c r="Q8692">
        <v>3.9178738594055176</v>
      </c>
      <c r="R8692">
        <v>542</v>
      </c>
      <c r="S8692">
        <v>2.9383573532104492</v>
      </c>
      <c r="T8692">
        <v>1.7141637802124023</v>
      </c>
      <c r="U8692">
        <v>73.623542785644531</v>
      </c>
      <c r="V8692">
        <v>91.644828796386719</v>
      </c>
      <c r="W8692">
        <v>69.43536376953125</v>
      </c>
    </row>
    <row r="8693" spans="1:23" x14ac:dyDescent="0.25">
      <c r="A8693" t="s">
        <v>85</v>
      </c>
      <c r="B8693" t="s">
        <v>97</v>
      </c>
      <c r="C8693" t="s">
        <v>104</v>
      </c>
      <c r="D8693" t="s">
        <v>79</v>
      </c>
      <c r="E8693" t="s">
        <v>107</v>
      </c>
      <c r="F8693">
        <v>4</v>
      </c>
      <c r="G8693">
        <v>47.074443817138672</v>
      </c>
      <c r="H8693">
        <v>47.901844024658203</v>
      </c>
      <c r="I8693">
        <v>-0.82740163803100586</v>
      </c>
      <c r="J8693">
        <v>-1.7576450482010841E-2</v>
      </c>
      <c r="K8693">
        <v>-3.1251242160797119</v>
      </c>
      <c r="L8693">
        <v>-1.7676111459732056</v>
      </c>
      <c r="M8693">
        <v>-0.82740163803100586</v>
      </c>
      <c r="N8693">
        <v>0.11280784010887146</v>
      </c>
      <c r="O8693">
        <v>1.4703209400177002</v>
      </c>
      <c r="P8693">
        <v>-3.7764966487884521</v>
      </c>
      <c r="Q8693">
        <v>2.1216933727264404</v>
      </c>
      <c r="R8693">
        <v>542</v>
      </c>
      <c r="S8693">
        <v>3.2145712375640869</v>
      </c>
      <c r="T8693">
        <v>1.7929224967956543</v>
      </c>
      <c r="U8693">
        <v>73.623542785644531</v>
      </c>
      <c r="V8693">
        <v>91.644828796386719</v>
      </c>
      <c r="W8693">
        <v>69.163185119628906</v>
      </c>
    </row>
    <row r="8694" spans="1:23" x14ac:dyDescent="0.25">
      <c r="A8694" t="s">
        <v>85</v>
      </c>
      <c r="B8694" t="s">
        <v>97</v>
      </c>
      <c r="C8694" t="s">
        <v>104</v>
      </c>
      <c r="D8694" t="s">
        <v>79</v>
      </c>
      <c r="E8694" t="s">
        <v>107</v>
      </c>
      <c r="F8694">
        <v>5</v>
      </c>
      <c r="G8694">
        <v>55.482372283935547</v>
      </c>
      <c r="H8694">
        <v>56.042243957519531</v>
      </c>
      <c r="I8694">
        <v>-0.5598718523979187</v>
      </c>
      <c r="J8694">
        <v>-1.0090986266732216E-2</v>
      </c>
      <c r="K8694">
        <v>-2.7773005962371826</v>
      </c>
      <c r="L8694">
        <v>-1.4672256708145142</v>
      </c>
      <c r="M8694">
        <v>-0.5598718523979187</v>
      </c>
      <c r="N8694">
        <v>0.34748202562332153</v>
      </c>
      <c r="O8694">
        <v>1.6575568914413452</v>
      </c>
      <c r="P8694">
        <v>-3.4059107303619385</v>
      </c>
      <c r="Q8694">
        <v>2.2861671447753906</v>
      </c>
      <c r="R8694">
        <v>542</v>
      </c>
      <c r="S8694">
        <v>2.9938302040100098</v>
      </c>
      <c r="T8694">
        <v>1.7302688360214233</v>
      </c>
      <c r="U8694">
        <v>73.623542785644531</v>
      </c>
      <c r="V8694">
        <v>91.644828796386719</v>
      </c>
      <c r="W8694">
        <v>68.822151184082031</v>
      </c>
    </row>
    <row r="8695" spans="1:23" x14ac:dyDescent="0.25">
      <c r="A8695" t="s">
        <v>85</v>
      </c>
      <c r="B8695" t="s">
        <v>97</v>
      </c>
      <c r="C8695" t="s">
        <v>104</v>
      </c>
      <c r="D8695" t="s">
        <v>79</v>
      </c>
      <c r="E8695" t="s">
        <v>107</v>
      </c>
      <c r="F8695">
        <v>6</v>
      </c>
      <c r="G8695">
        <v>77.982894897460938</v>
      </c>
      <c r="H8695">
        <v>77.7322998046875</v>
      </c>
      <c r="I8695">
        <v>0.25060367584228516</v>
      </c>
      <c r="J8695">
        <v>3.2135723158717155E-3</v>
      </c>
      <c r="K8695">
        <v>-2.2358200550079346</v>
      </c>
      <c r="L8695">
        <v>-0.76682078838348389</v>
      </c>
      <c r="M8695">
        <v>0.25060367584228516</v>
      </c>
      <c r="N8695">
        <v>1.2680281400680542</v>
      </c>
      <c r="O8695">
        <v>2.7370274066925049</v>
      </c>
      <c r="P8695">
        <v>-2.9406867027282715</v>
      </c>
      <c r="Q8695">
        <v>3.4418940544128418</v>
      </c>
      <c r="R8695">
        <v>542</v>
      </c>
      <c r="S8695">
        <v>3.7642474174499512</v>
      </c>
      <c r="T8695">
        <v>1.9401668310165405</v>
      </c>
      <c r="U8695">
        <v>73.623542785644531</v>
      </c>
      <c r="V8695">
        <v>91.644828796386719</v>
      </c>
      <c r="W8695">
        <v>68.898040771484375</v>
      </c>
    </row>
    <row r="8696" spans="1:23" x14ac:dyDescent="0.25">
      <c r="A8696" t="s">
        <v>85</v>
      </c>
      <c r="B8696" t="s">
        <v>97</v>
      </c>
      <c r="C8696" t="s">
        <v>104</v>
      </c>
      <c r="D8696" t="s">
        <v>79</v>
      </c>
      <c r="E8696" t="s">
        <v>107</v>
      </c>
      <c r="F8696">
        <v>7</v>
      </c>
      <c r="G8696">
        <v>104.17588806152344</v>
      </c>
      <c r="H8696">
        <v>102.01545715332031</v>
      </c>
      <c r="I8696">
        <v>2.1604354381561279</v>
      </c>
      <c r="J8696">
        <v>2.0738344639539719E-2</v>
      </c>
      <c r="K8696">
        <v>-0.62582725286483765</v>
      </c>
      <c r="L8696">
        <v>1.0203193426132202</v>
      </c>
      <c r="M8696">
        <v>2.1604354381561279</v>
      </c>
      <c r="N8696">
        <v>3.3005516529083252</v>
      </c>
      <c r="O8696">
        <v>4.9466981887817383</v>
      </c>
      <c r="P8696">
        <v>-1.415693998336792</v>
      </c>
      <c r="Q8696">
        <v>5.736565113067627</v>
      </c>
      <c r="R8696">
        <v>542</v>
      </c>
      <c r="S8696">
        <v>4.7268519401550293</v>
      </c>
      <c r="T8696">
        <v>2.1741323471069336</v>
      </c>
      <c r="U8696">
        <v>73.623542785644531</v>
      </c>
      <c r="V8696">
        <v>91.644828796386719</v>
      </c>
      <c r="W8696">
        <v>69.387298583984375</v>
      </c>
    </row>
    <row r="8697" spans="1:23" x14ac:dyDescent="0.25">
      <c r="A8697" t="s">
        <v>85</v>
      </c>
      <c r="B8697" t="s">
        <v>97</v>
      </c>
      <c r="C8697" t="s">
        <v>104</v>
      </c>
      <c r="D8697" t="s">
        <v>79</v>
      </c>
      <c r="E8697" t="s">
        <v>107</v>
      </c>
      <c r="F8697">
        <v>8</v>
      </c>
      <c r="G8697">
        <v>121.0460205078125</v>
      </c>
      <c r="H8697">
        <v>122.90021514892578</v>
      </c>
      <c r="I8697">
        <v>-1.8542040586471558</v>
      </c>
      <c r="J8697">
        <v>-1.5318174846470356E-2</v>
      </c>
      <c r="K8697">
        <v>-5.0405707359313965</v>
      </c>
      <c r="L8697">
        <v>-3.1580393314361572</v>
      </c>
      <c r="M8697">
        <v>-1.8542040586471558</v>
      </c>
      <c r="N8697">
        <v>-0.55036866664886475</v>
      </c>
      <c r="O8697">
        <v>1.3321624994277954</v>
      </c>
      <c r="P8697">
        <v>-5.9438614845275879</v>
      </c>
      <c r="Q8697">
        <v>2.2354531288146973</v>
      </c>
      <c r="R8697">
        <v>542</v>
      </c>
      <c r="S8697">
        <v>6.181861400604248</v>
      </c>
      <c r="T8697">
        <v>2.4863350391387939</v>
      </c>
      <c r="U8697">
        <v>73.623542785644531</v>
      </c>
      <c r="V8697">
        <v>91.644828796386719</v>
      </c>
      <c r="W8697">
        <v>70.476951599121094</v>
      </c>
    </row>
    <row r="8698" spans="1:23" x14ac:dyDescent="0.25">
      <c r="A8698" t="s">
        <v>85</v>
      </c>
      <c r="B8698" t="s">
        <v>97</v>
      </c>
      <c r="C8698" t="s">
        <v>104</v>
      </c>
      <c r="D8698" t="s">
        <v>79</v>
      </c>
      <c r="E8698" t="s">
        <v>107</v>
      </c>
      <c r="F8698">
        <v>9</v>
      </c>
      <c r="G8698">
        <v>131.16413879394531</v>
      </c>
      <c r="H8698">
        <v>132.8992919921875</v>
      </c>
      <c r="I8698">
        <v>-1.7351508140563965</v>
      </c>
      <c r="J8698">
        <v>-1.3228850439190865E-2</v>
      </c>
      <c r="K8698">
        <v>-5.2524762153625488</v>
      </c>
      <c r="L8698">
        <v>-3.1744117736816406</v>
      </c>
      <c r="M8698">
        <v>-1.7351508140563965</v>
      </c>
      <c r="N8698">
        <v>-0.29588976502418518</v>
      </c>
      <c r="O8698">
        <v>1.7821745872497559</v>
      </c>
      <c r="P8698">
        <v>-6.2495889663696289</v>
      </c>
      <c r="Q8698">
        <v>2.779287576675415</v>
      </c>
      <c r="R8698">
        <v>542</v>
      </c>
      <c r="S8698">
        <v>7.5327391624450684</v>
      </c>
      <c r="T8698">
        <v>2.7445836067199707</v>
      </c>
      <c r="U8698">
        <v>73.623542785644531</v>
      </c>
      <c r="V8698">
        <v>91.644828796386719</v>
      </c>
      <c r="W8698">
        <v>72.299736022949219</v>
      </c>
    </row>
    <row r="8699" spans="1:23" x14ac:dyDescent="0.25">
      <c r="A8699" t="s">
        <v>85</v>
      </c>
      <c r="B8699" t="s">
        <v>97</v>
      </c>
      <c r="C8699" t="s">
        <v>104</v>
      </c>
      <c r="D8699" t="s">
        <v>79</v>
      </c>
      <c r="E8699" t="s">
        <v>107</v>
      </c>
      <c r="F8699">
        <v>10</v>
      </c>
      <c r="G8699">
        <v>134.89401245117187</v>
      </c>
      <c r="H8699">
        <v>139.62496948242187</v>
      </c>
      <c r="I8699">
        <v>-4.730961799621582</v>
      </c>
      <c r="J8699">
        <v>-3.507169708609581E-2</v>
      </c>
      <c r="K8699">
        <v>-8.4038333892822266</v>
      </c>
      <c r="L8699">
        <v>-6.2338709831237793</v>
      </c>
      <c r="M8699">
        <v>-4.730961799621582</v>
      </c>
      <c r="N8699">
        <v>-3.2280526161193848</v>
      </c>
      <c r="O8699">
        <v>-1.0580904483795166</v>
      </c>
      <c r="P8699">
        <v>-9.4450416564941406</v>
      </c>
      <c r="Q8699">
        <v>-1.6882389783859253E-2</v>
      </c>
      <c r="R8699">
        <v>542</v>
      </c>
      <c r="S8699">
        <v>8.2137079238891602</v>
      </c>
      <c r="T8699">
        <v>2.8659567832946777</v>
      </c>
      <c r="U8699">
        <v>73.623542785644531</v>
      </c>
      <c r="V8699">
        <v>91.644828796386719</v>
      </c>
      <c r="W8699">
        <v>73.514915466308594</v>
      </c>
    </row>
    <row r="8700" spans="1:23" x14ac:dyDescent="0.25">
      <c r="A8700" t="s">
        <v>85</v>
      </c>
      <c r="B8700" t="s">
        <v>97</v>
      </c>
      <c r="C8700" t="s">
        <v>104</v>
      </c>
      <c r="D8700" t="s">
        <v>79</v>
      </c>
      <c r="E8700" t="s">
        <v>107</v>
      </c>
      <c r="F8700">
        <v>11</v>
      </c>
      <c r="G8700">
        <v>139.31022644042969</v>
      </c>
      <c r="H8700">
        <v>144.25907897949219</v>
      </c>
      <c r="I8700">
        <v>-4.9488654136657715</v>
      </c>
      <c r="J8700">
        <v>-3.5524062812328339E-2</v>
      </c>
      <c r="K8700">
        <v>-8.873875617980957</v>
      </c>
      <c r="L8700">
        <v>-6.5549478530883789</v>
      </c>
      <c r="M8700">
        <v>-4.9488654136657715</v>
      </c>
      <c r="N8700">
        <v>-3.3427829742431641</v>
      </c>
      <c r="O8700">
        <v>-1.0238552093505859</v>
      </c>
      <c r="P8700">
        <v>-9.9865617752075195</v>
      </c>
      <c r="Q8700">
        <v>8.883059024810791E-2</v>
      </c>
      <c r="R8700">
        <v>542</v>
      </c>
      <c r="S8700">
        <v>9.3801422119140625</v>
      </c>
      <c r="T8700">
        <v>3.0627017021179199</v>
      </c>
      <c r="U8700">
        <v>73.623542785644531</v>
      </c>
      <c r="V8700">
        <v>91.644828796386719</v>
      </c>
      <c r="W8700">
        <v>74.264190673828125</v>
      </c>
    </row>
    <row r="8701" spans="1:23" x14ac:dyDescent="0.25">
      <c r="A8701" t="s">
        <v>85</v>
      </c>
      <c r="B8701" t="s">
        <v>97</v>
      </c>
      <c r="C8701" t="s">
        <v>104</v>
      </c>
      <c r="D8701" t="s">
        <v>79</v>
      </c>
      <c r="E8701" t="s">
        <v>107</v>
      </c>
      <c r="F8701">
        <v>12</v>
      </c>
      <c r="G8701">
        <v>138.3026123046875</v>
      </c>
      <c r="H8701">
        <v>142.17701721191406</v>
      </c>
      <c r="I8701">
        <v>-3.8743953704833984</v>
      </c>
      <c r="J8701">
        <v>-2.8013898059725761E-2</v>
      </c>
      <c r="K8701">
        <v>-8.0276212692260742</v>
      </c>
      <c r="L8701">
        <v>-5.5738615989685059</v>
      </c>
      <c r="M8701">
        <v>-3.8743953704833984</v>
      </c>
      <c r="N8701">
        <v>-2.174929141998291</v>
      </c>
      <c r="O8701">
        <v>0.27883023023605347</v>
      </c>
      <c r="P8701">
        <v>-9.2050027847290039</v>
      </c>
      <c r="Q8701">
        <v>1.456212043762207</v>
      </c>
      <c r="R8701">
        <v>542</v>
      </c>
      <c r="S8701">
        <v>10.502649307250977</v>
      </c>
      <c r="T8701">
        <v>3.2407791614532471</v>
      </c>
      <c r="U8701">
        <v>73.623542785644531</v>
      </c>
      <c r="V8701">
        <v>91.644828796386719</v>
      </c>
      <c r="W8701">
        <v>75.046424865722656</v>
      </c>
    </row>
    <row r="8702" spans="1:23" x14ac:dyDescent="0.25">
      <c r="A8702" t="s">
        <v>85</v>
      </c>
      <c r="B8702" t="s">
        <v>97</v>
      </c>
      <c r="C8702" t="s">
        <v>104</v>
      </c>
      <c r="D8702" t="s">
        <v>79</v>
      </c>
      <c r="E8702" t="s">
        <v>107</v>
      </c>
      <c r="F8702">
        <v>13</v>
      </c>
      <c r="G8702">
        <v>135.32382202148437</v>
      </c>
      <c r="H8702">
        <v>140.529052734375</v>
      </c>
      <c r="I8702">
        <v>-5.2052369117736816</v>
      </c>
      <c r="J8702">
        <v>-3.8465045392513275E-2</v>
      </c>
      <c r="K8702">
        <v>-9.4629135131835937</v>
      </c>
      <c r="L8702">
        <v>-6.947443962097168</v>
      </c>
      <c r="M8702">
        <v>-5.2052369117736816</v>
      </c>
      <c r="N8702">
        <v>-3.4630300998687744</v>
      </c>
      <c r="O8702">
        <v>-0.9475598931312561</v>
      </c>
      <c r="P8702">
        <v>-10.669906616210938</v>
      </c>
      <c r="Q8702">
        <v>0.25943237543106079</v>
      </c>
      <c r="R8702">
        <v>542</v>
      </c>
      <c r="S8702">
        <v>11.037564277648926</v>
      </c>
      <c r="T8702">
        <v>3.3222830295562744</v>
      </c>
      <c r="U8702">
        <v>73.623542785644531</v>
      </c>
      <c r="V8702">
        <v>91.644828796386719</v>
      </c>
      <c r="W8702">
        <v>76.837203979492188</v>
      </c>
    </row>
    <row r="8703" spans="1:23" x14ac:dyDescent="0.25">
      <c r="A8703" t="s">
        <v>85</v>
      </c>
      <c r="B8703" t="s">
        <v>97</v>
      </c>
      <c r="C8703" t="s">
        <v>104</v>
      </c>
      <c r="D8703" t="s">
        <v>79</v>
      </c>
      <c r="E8703" t="s">
        <v>107</v>
      </c>
      <c r="F8703">
        <v>14</v>
      </c>
      <c r="G8703">
        <v>137.14924621582031</v>
      </c>
      <c r="H8703">
        <v>140.23114013671875</v>
      </c>
      <c r="I8703">
        <v>-3.0818982124328613</v>
      </c>
      <c r="J8703">
        <v>-2.2471128031611443E-2</v>
      </c>
      <c r="K8703">
        <v>-7.5349082946777344</v>
      </c>
      <c r="L8703">
        <v>-4.9040336608886719</v>
      </c>
      <c r="M8703">
        <v>-3.0818982124328613</v>
      </c>
      <c r="N8703">
        <v>-1.2597626447677612</v>
      </c>
      <c r="O8703">
        <v>1.3711117506027222</v>
      </c>
      <c r="P8703">
        <v>-8.7972745895385742</v>
      </c>
      <c r="Q8703">
        <v>2.6334781646728516</v>
      </c>
      <c r="R8703">
        <v>542</v>
      </c>
      <c r="S8703">
        <v>12.073554039001465</v>
      </c>
      <c r="T8703">
        <v>3.4747021198272705</v>
      </c>
      <c r="U8703">
        <v>73.623542785644531</v>
      </c>
      <c r="V8703">
        <v>91.644828796386719</v>
      </c>
      <c r="W8703">
        <v>78.612098693847656</v>
      </c>
    </row>
    <row r="8704" spans="1:23" x14ac:dyDescent="0.25">
      <c r="A8704" t="s">
        <v>85</v>
      </c>
      <c r="B8704" t="s">
        <v>97</v>
      </c>
      <c r="C8704" t="s">
        <v>104</v>
      </c>
      <c r="D8704" t="s">
        <v>79</v>
      </c>
      <c r="E8704" t="s">
        <v>107</v>
      </c>
      <c r="F8704">
        <v>15</v>
      </c>
      <c r="G8704">
        <v>132.96186828613281</v>
      </c>
      <c r="H8704">
        <v>132.81141662597656</v>
      </c>
      <c r="I8704">
        <v>0.15044961869716644</v>
      </c>
      <c r="J8704">
        <v>1.1315245646983385E-3</v>
      </c>
      <c r="K8704">
        <v>-4.1165595054626465</v>
      </c>
      <c r="L8704">
        <v>-1.5955759286880493</v>
      </c>
      <c r="M8704">
        <v>0.15044961869716644</v>
      </c>
      <c r="N8704">
        <v>1.896475076675415</v>
      </c>
      <c r="O8704">
        <v>4.4174585342407227</v>
      </c>
      <c r="P8704">
        <v>-5.3261971473693848</v>
      </c>
      <c r="Q8704">
        <v>5.6270961761474609</v>
      </c>
      <c r="R8704">
        <v>542</v>
      </c>
      <c r="S8704">
        <v>11.086002349853516</v>
      </c>
      <c r="T8704">
        <v>3.3295648097991943</v>
      </c>
      <c r="U8704">
        <v>73.623542785644531</v>
      </c>
      <c r="V8704">
        <v>91.644828796386719</v>
      </c>
      <c r="W8704">
        <v>79.892372131347656</v>
      </c>
    </row>
    <row r="8705" spans="1:23" x14ac:dyDescent="0.25">
      <c r="A8705" t="s">
        <v>85</v>
      </c>
      <c r="B8705" t="s">
        <v>97</v>
      </c>
      <c r="C8705" t="s">
        <v>104</v>
      </c>
      <c r="D8705" t="s">
        <v>79</v>
      </c>
      <c r="E8705" t="s">
        <v>107</v>
      </c>
      <c r="F8705">
        <v>16</v>
      </c>
      <c r="G8705">
        <v>126.11800384521484</v>
      </c>
      <c r="H8705">
        <v>126.66352081298828</v>
      </c>
      <c r="I8705">
        <v>-0.54552584886550903</v>
      </c>
      <c r="J8705">
        <v>-4.3255193158984184E-3</v>
      </c>
      <c r="K8705">
        <v>-4.1119813919067383</v>
      </c>
      <c r="L8705">
        <v>-2.0048904418945313</v>
      </c>
      <c r="M8705">
        <v>-0.54552584886550903</v>
      </c>
      <c r="N8705">
        <v>0.91383874416351318</v>
      </c>
      <c r="O8705">
        <v>3.0209295749664307</v>
      </c>
      <c r="P8705">
        <v>-5.1230216026306152</v>
      </c>
      <c r="Q8705">
        <v>4.0319700241088867</v>
      </c>
      <c r="R8705">
        <v>542</v>
      </c>
      <c r="S8705">
        <v>7.7446436882019043</v>
      </c>
      <c r="T8705">
        <v>2.7829198837280273</v>
      </c>
      <c r="U8705">
        <v>73.623542785644531</v>
      </c>
      <c r="V8705">
        <v>91.644828796386719</v>
      </c>
      <c r="W8705">
        <v>82.383750915527344</v>
      </c>
    </row>
    <row r="8706" spans="1:23" x14ac:dyDescent="0.25">
      <c r="A8706" t="s">
        <v>85</v>
      </c>
      <c r="B8706" t="s">
        <v>97</v>
      </c>
      <c r="C8706" t="s">
        <v>104</v>
      </c>
      <c r="D8706" t="s">
        <v>79</v>
      </c>
      <c r="E8706" t="s">
        <v>107</v>
      </c>
      <c r="F8706">
        <v>17</v>
      </c>
      <c r="G8706">
        <v>114.2164306640625</v>
      </c>
      <c r="H8706">
        <v>116.10846710205078</v>
      </c>
      <c r="I8706">
        <v>-1.8920350074768066</v>
      </c>
      <c r="J8706">
        <v>-1.6565348953008652E-2</v>
      </c>
      <c r="K8706">
        <v>-4.8033428192138672</v>
      </c>
      <c r="L8706">
        <v>-3.0833184719085693</v>
      </c>
      <c r="M8706">
        <v>-1.8920350074768066</v>
      </c>
      <c r="N8706">
        <v>-0.70075154304504395</v>
      </c>
      <c r="O8706">
        <v>1.0192725658416748</v>
      </c>
      <c r="P8706">
        <v>-5.6286578178405762</v>
      </c>
      <c r="Q8706">
        <v>1.8445878028869629</v>
      </c>
      <c r="R8706">
        <v>542</v>
      </c>
      <c r="S8706">
        <v>5.1606450080871582</v>
      </c>
      <c r="T8706">
        <v>2.2717053890228271</v>
      </c>
      <c r="U8706">
        <v>73.623542785644531</v>
      </c>
      <c r="V8706">
        <v>91.644828796386719</v>
      </c>
      <c r="W8706">
        <v>82.703414916992188</v>
      </c>
    </row>
    <row r="8707" spans="1:23" x14ac:dyDescent="0.25">
      <c r="A8707" t="s">
        <v>85</v>
      </c>
      <c r="B8707" t="s">
        <v>97</v>
      </c>
      <c r="C8707" t="s">
        <v>104</v>
      </c>
      <c r="D8707" t="s">
        <v>79</v>
      </c>
      <c r="E8707" t="s">
        <v>107</v>
      </c>
      <c r="F8707">
        <v>18</v>
      </c>
      <c r="G8707">
        <v>99.660087585449219</v>
      </c>
      <c r="H8707">
        <v>101.10646820068359</v>
      </c>
      <c r="I8707">
        <v>-1.4463798999786377</v>
      </c>
      <c r="J8707">
        <v>-1.4513131231069565E-2</v>
      </c>
      <c r="K8707">
        <v>-4.1429777145385742</v>
      </c>
      <c r="L8707">
        <v>-2.5498058795928955</v>
      </c>
      <c r="M8707">
        <v>-1.4463798999786377</v>
      </c>
      <c r="N8707">
        <v>-0.3429538905620575</v>
      </c>
      <c r="O8707">
        <v>1.2502180337905884</v>
      </c>
      <c r="P8707">
        <v>-4.9074258804321289</v>
      </c>
      <c r="Q8707">
        <v>2.0146660804748535</v>
      </c>
      <c r="R8707">
        <v>542</v>
      </c>
      <c r="S8707">
        <v>4.4275169372558594</v>
      </c>
      <c r="T8707">
        <v>2.1041665077209473</v>
      </c>
      <c r="U8707">
        <v>73.623542785644531</v>
      </c>
      <c r="V8707">
        <v>91.644828796386719</v>
      </c>
      <c r="W8707">
        <v>79.261398315429688</v>
      </c>
    </row>
    <row r="8708" spans="1:23" x14ac:dyDescent="0.25">
      <c r="A8708" t="s">
        <v>85</v>
      </c>
      <c r="B8708" t="s">
        <v>97</v>
      </c>
      <c r="C8708" t="s">
        <v>104</v>
      </c>
      <c r="D8708" t="s">
        <v>79</v>
      </c>
      <c r="E8708" t="s">
        <v>107</v>
      </c>
      <c r="F8708">
        <v>19</v>
      </c>
      <c r="G8708">
        <v>85.850608825683594</v>
      </c>
      <c r="H8708">
        <v>88.488250732421875</v>
      </c>
      <c r="I8708">
        <v>-2.6376426219940186</v>
      </c>
      <c r="J8708">
        <v>-3.0723633244633675E-2</v>
      </c>
      <c r="K8708">
        <v>-5.3823800086975098</v>
      </c>
      <c r="L8708">
        <v>-3.7607669830322266</v>
      </c>
      <c r="M8708">
        <v>-2.6376426219940186</v>
      </c>
      <c r="N8708">
        <v>-1.5145182609558105</v>
      </c>
      <c r="O8708">
        <v>0.1070948988199234</v>
      </c>
      <c r="P8708">
        <v>-6.1604752540588379</v>
      </c>
      <c r="Q8708">
        <v>0.88518983125686646</v>
      </c>
      <c r="R8708">
        <v>542</v>
      </c>
      <c r="S8708">
        <v>4.587007999420166</v>
      </c>
      <c r="T8708">
        <v>2.1417300701141357</v>
      </c>
      <c r="U8708">
        <v>73.623542785644531</v>
      </c>
      <c r="V8708">
        <v>91.644828796386719</v>
      </c>
      <c r="W8708">
        <v>75.831703186035156</v>
      </c>
    </row>
    <row r="8709" spans="1:23" x14ac:dyDescent="0.25">
      <c r="A8709" t="s">
        <v>85</v>
      </c>
      <c r="B8709" t="s">
        <v>97</v>
      </c>
      <c r="C8709" t="s">
        <v>104</v>
      </c>
      <c r="D8709" t="s">
        <v>79</v>
      </c>
      <c r="E8709" t="s">
        <v>107</v>
      </c>
      <c r="F8709">
        <v>20</v>
      </c>
      <c r="G8709">
        <v>77.628646850585937</v>
      </c>
      <c r="H8709">
        <v>80.273414611816406</v>
      </c>
      <c r="I8709">
        <v>-2.6447749137878418</v>
      </c>
      <c r="J8709">
        <v>-3.4069575369358063E-2</v>
      </c>
      <c r="K8709">
        <v>-5.2562146186828613</v>
      </c>
      <c r="L8709">
        <v>-3.7133548259735107</v>
      </c>
      <c r="M8709">
        <v>-2.6447749137878418</v>
      </c>
      <c r="N8709">
        <v>-1.5761950016021729</v>
      </c>
      <c r="O8709">
        <v>-3.3335369080305099E-2</v>
      </c>
      <c r="P8709">
        <v>-5.9965214729309082</v>
      </c>
      <c r="Q8709">
        <v>0.70697146654129028</v>
      </c>
      <c r="R8709">
        <v>542</v>
      </c>
      <c r="S8709">
        <v>4.1522912979125977</v>
      </c>
      <c r="T8709">
        <v>2.0377171039581299</v>
      </c>
      <c r="U8709">
        <v>73.623542785644531</v>
      </c>
      <c r="V8709">
        <v>91.644828796386719</v>
      </c>
      <c r="W8709">
        <v>72.9718017578125</v>
      </c>
    </row>
    <row r="8710" spans="1:23" x14ac:dyDescent="0.25">
      <c r="A8710" t="s">
        <v>85</v>
      </c>
      <c r="B8710" t="s">
        <v>97</v>
      </c>
      <c r="C8710" t="s">
        <v>104</v>
      </c>
      <c r="D8710" t="s">
        <v>79</v>
      </c>
      <c r="E8710" t="s">
        <v>107</v>
      </c>
      <c r="F8710">
        <v>21</v>
      </c>
      <c r="G8710">
        <v>72.887672424316406</v>
      </c>
      <c r="H8710">
        <v>76.399635314941406</v>
      </c>
      <c r="I8710">
        <v>-3.5119686126708984</v>
      </c>
      <c r="J8710">
        <v>-4.8183299601078033E-2</v>
      </c>
      <c r="K8710">
        <v>-5.994074821472168</v>
      </c>
      <c r="L8710">
        <v>-4.5276265144348145</v>
      </c>
      <c r="M8710">
        <v>-3.5119686126708984</v>
      </c>
      <c r="N8710">
        <v>-2.4963109493255615</v>
      </c>
      <c r="O8710">
        <v>-1.0298624038696289</v>
      </c>
      <c r="P8710">
        <v>-6.6977171897888184</v>
      </c>
      <c r="Q8710">
        <v>-0.3262198269367218</v>
      </c>
      <c r="R8710">
        <v>542</v>
      </c>
      <c r="S8710">
        <v>3.751185417175293</v>
      </c>
      <c r="T8710">
        <v>1.9367977380752563</v>
      </c>
      <c r="U8710">
        <v>73.623542785644531</v>
      </c>
      <c r="V8710">
        <v>91.644828796386719</v>
      </c>
      <c r="W8710">
        <v>71.320938110351562</v>
      </c>
    </row>
    <row r="8711" spans="1:23" x14ac:dyDescent="0.25">
      <c r="A8711" t="s">
        <v>85</v>
      </c>
      <c r="B8711" t="s">
        <v>97</v>
      </c>
      <c r="C8711" t="s">
        <v>104</v>
      </c>
      <c r="D8711" t="s">
        <v>79</v>
      </c>
      <c r="E8711" t="s">
        <v>107</v>
      </c>
      <c r="F8711">
        <v>22</v>
      </c>
      <c r="G8711">
        <v>67.714530944824219</v>
      </c>
      <c r="H8711">
        <v>70.690109252929688</v>
      </c>
      <c r="I8711">
        <v>-2.9755775928497314</v>
      </c>
      <c r="J8711">
        <v>-4.3942969292402267E-2</v>
      </c>
      <c r="K8711">
        <v>-5.3072419166564941</v>
      </c>
      <c r="L8711">
        <v>-3.929675817489624</v>
      </c>
      <c r="M8711">
        <v>-2.9755775928497314</v>
      </c>
      <c r="N8711">
        <v>-2.0214793682098389</v>
      </c>
      <c r="O8711">
        <v>-0.64391309022903442</v>
      </c>
      <c r="P8711">
        <v>-5.9682364463806152</v>
      </c>
      <c r="Q8711">
        <v>1.7081372439861298E-2</v>
      </c>
      <c r="R8711">
        <v>542</v>
      </c>
      <c r="S8711">
        <v>3.3102436065673828</v>
      </c>
      <c r="T8711">
        <v>1.8194074630737305</v>
      </c>
      <c r="U8711">
        <v>73.623542785644531</v>
      </c>
      <c r="V8711">
        <v>91.644828796386719</v>
      </c>
      <c r="W8711">
        <v>70.802818298339844</v>
      </c>
    </row>
    <row r="8712" spans="1:23" x14ac:dyDescent="0.25">
      <c r="A8712" t="s">
        <v>85</v>
      </c>
      <c r="B8712" t="s">
        <v>97</v>
      </c>
      <c r="C8712" t="s">
        <v>104</v>
      </c>
      <c r="D8712" t="s">
        <v>79</v>
      </c>
      <c r="E8712" t="s">
        <v>107</v>
      </c>
      <c r="F8712">
        <v>23</v>
      </c>
      <c r="G8712">
        <v>62.825515747070313</v>
      </c>
      <c r="H8712">
        <v>65.036277770996094</v>
      </c>
      <c r="I8712">
        <v>-2.2107653617858887</v>
      </c>
      <c r="J8712">
        <v>-3.5188972949981689E-2</v>
      </c>
      <c r="K8712">
        <v>-4.3933506011962891</v>
      </c>
      <c r="L8712">
        <v>-3.1038615703582764</v>
      </c>
      <c r="M8712">
        <v>-2.2107653617858887</v>
      </c>
      <c r="N8712">
        <v>-1.317669153213501</v>
      </c>
      <c r="O8712">
        <v>-2.8179988265037537E-2</v>
      </c>
      <c r="P8712">
        <v>-5.0120835304260254</v>
      </c>
      <c r="Q8712">
        <v>0.59055262804031372</v>
      </c>
      <c r="R8712">
        <v>542</v>
      </c>
      <c r="S8712">
        <v>2.9004828929901123</v>
      </c>
      <c r="T8712">
        <v>1.703080415725708</v>
      </c>
      <c r="U8712">
        <v>73.623542785644531</v>
      </c>
      <c r="V8712">
        <v>91.644828796386719</v>
      </c>
      <c r="W8712">
        <v>70.729331970214844</v>
      </c>
    </row>
    <row r="8713" spans="1:23" x14ac:dyDescent="0.25">
      <c r="A8713" t="s">
        <v>85</v>
      </c>
      <c r="B8713" t="s">
        <v>97</v>
      </c>
      <c r="C8713" t="s">
        <v>104</v>
      </c>
      <c r="D8713" t="s">
        <v>79</v>
      </c>
      <c r="E8713" t="s">
        <v>107</v>
      </c>
      <c r="F8713">
        <v>24</v>
      </c>
      <c r="G8713">
        <v>55.811069488525391</v>
      </c>
      <c r="H8713">
        <v>58.304252624511719</v>
      </c>
      <c r="I8713">
        <v>-2.4931855201721191</v>
      </c>
      <c r="J8713">
        <v>-4.4671881943941116E-2</v>
      </c>
      <c r="K8713">
        <v>-4.5775809288024902</v>
      </c>
      <c r="L8713">
        <v>-3.3461031913757324</v>
      </c>
      <c r="M8713">
        <v>-2.4931855201721191</v>
      </c>
      <c r="N8713">
        <v>-1.6402677297592163</v>
      </c>
      <c r="O8713">
        <v>-0.40879002213478088</v>
      </c>
      <c r="P8713">
        <v>-5.1684780120849609</v>
      </c>
      <c r="Q8713">
        <v>0.18210715055465698</v>
      </c>
      <c r="R8713">
        <v>542</v>
      </c>
      <c r="S8713">
        <v>2.6453800201416016</v>
      </c>
      <c r="T8713">
        <v>1.626462459564209</v>
      </c>
      <c r="U8713">
        <v>73.623542785644531</v>
      </c>
      <c r="V8713">
        <v>91.644828796386719</v>
      </c>
      <c r="W8713">
        <v>70.41253662109375</v>
      </c>
    </row>
    <row r="8714" spans="1:23" x14ac:dyDescent="0.25">
      <c r="A8714" t="s">
        <v>85</v>
      </c>
      <c r="B8714" t="s">
        <v>97</v>
      </c>
      <c r="C8714" t="s">
        <v>104</v>
      </c>
      <c r="D8714" t="s">
        <v>79</v>
      </c>
      <c r="E8714" t="s">
        <v>108</v>
      </c>
      <c r="F8714">
        <v>1</v>
      </c>
      <c r="G8714">
        <v>55.385414123535156</v>
      </c>
      <c r="H8714">
        <v>55.628543853759766</v>
      </c>
      <c r="I8714">
        <v>-0.24312885105609894</v>
      </c>
      <c r="J8714">
        <v>-4.3897633440792561E-3</v>
      </c>
      <c r="K8714">
        <v>-2.4028351306915283</v>
      </c>
      <c r="L8714">
        <v>-1.1268631219863892</v>
      </c>
      <c r="M8714">
        <v>-0.24312885105609894</v>
      </c>
      <c r="N8714">
        <v>0.64060544967651367</v>
      </c>
      <c r="O8714">
        <v>1.9165774583816528</v>
      </c>
      <c r="P8714">
        <v>-3.0150818824768066</v>
      </c>
      <c r="Q8714">
        <v>2.5288240909576416</v>
      </c>
      <c r="R8714">
        <v>544</v>
      </c>
      <c r="S8714">
        <v>2.8399925231933594</v>
      </c>
      <c r="T8714">
        <v>1.6852277517318726</v>
      </c>
      <c r="U8714">
        <v>78.775970458984375</v>
      </c>
      <c r="V8714">
        <v>95.189285278320313</v>
      </c>
      <c r="W8714">
        <v>71.969825744628906</v>
      </c>
    </row>
    <row r="8715" spans="1:23" x14ac:dyDescent="0.25">
      <c r="A8715" t="s">
        <v>85</v>
      </c>
      <c r="B8715" t="s">
        <v>97</v>
      </c>
      <c r="C8715" t="s">
        <v>104</v>
      </c>
      <c r="D8715" t="s">
        <v>79</v>
      </c>
      <c r="E8715" t="s">
        <v>108</v>
      </c>
      <c r="F8715">
        <v>2</v>
      </c>
      <c r="G8715">
        <v>53.938678741455078</v>
      </c>
      <c r="H8715">
        <v>53.963104248046875</v>
      </c>
      <c r="I8715">
        <v>-2.4426082149147987E-2</v>
      </c>
      <c r="J8715">
        <v>-4.5284911175258458E-4</v>
      </c>
      <c r="K8715">
        <v>-2.177006721496582</v>
      </c>
      <c r="L8715">
        <v>-0.90524464845657349</v>
      </c>
      <c r="M8715">
        <v>-2.4426082149147987E-2</v>
      </c>
      <c r="N8715">
        <v>0.85639244318008423</v>
      </c>
      <c r="O8715">
        <v>2.1281545162200928</v>
      </c>
      <c r="P8715">
        <v>-2.7872333526611328</v>
      </c>
      <c r="Q8715">
        <v>2.7383811473846436</v>
      </c>
      <c r="R8715">
        <v>544</v>
      </c>
      <c r="S8715">
        <v>2.8212831020355225</v>
      </c>
      <c r="T8715">
        <v>1.679667592048645</v>
      </c>
      <c r="U8715">
        <v>78.775970458984375</v>
      </c>
      <c r="V8715">
        <v>95.189285278320313</v>
      </c>
      <c r="W8715">
        <v>71.303596496582031</v>
      </c>
    </row>
    <row r="8716" spans="1:23" x14ac:dyDescent="0.25">
      <c r="A8716" t="s">
        <v>85</v>
      </c>
      <c r="B8716" t="s">
        <v>97</v>
      </c>
      <c r="C8716" t="s">
        <v>104</v>
      </c>
      <c r="D8716" t="s">
        <v>79</v>
      </c>
      <c r="E8716" t="s">
        <v>108</v>
      </c>
      <c r="F8716">
        <v>3</v>
      </c>
      <c r="G8716">
        <v>51.984310150146484</v>
      </c>
      <c r="H8716">
        <v>52.772682189941406</v>
      </c>
      <c r="I8716">
        <v>-0.78837066888809204</v>
      </c>
      <c r="J8716">
        <v>-1.5165550634264946E-2</v>
      </c>
      <c r="K8716">
        <v>-2.8898863792419434</v>
      </c>
      <c r="L8716">
        <v>-1.6482938528060913</v>
      </c>
      <c r="M8716">
        <v>-0.78837066888809204</v>
      </c>
      <c r="N8716">
        <v>7.1552522480487823E-2</v>
      </c>
      <c r="O8716">
        <v>1.3131450414657593</v>
      </c>
      <c r="P8716">
        <v>-3.4856369495391846</v>
      </c>
      <c r="Q8716">
        <v>1.9088954925537109</v>
      </c>
      <c r="R8716">
        <v>544</v>
      </c>
      <c r="S8716">
        <v>2.689014196395874</v>
      </c>
      <c r="T8716">
        <v>1.6398214101791382</v>
      </c>
      <c r="U8716">
        <v>78.775970458984375</v>
      </c>
      <c r="V8716">
        <v>95.189285278320313</v>
      </c>
      <c r="W8716">
        <v>70.705047607421875</v>
      </c>
    </row>
    <row r="8717" spans="1:23" x14ac:dyDescent="0.25">
      <c r="A8717" t="s">
        <v>85</v>
      </c>
      <c r="B8717" t="s">
        <v>97</v>
      </c>
      <c r="C8717" t="s">
        <v>104</v>
      </c>
      <c r="D8717" t="s">
        <v>79</v>
      </c>
      <c r="E8717" t="s">
        <v>108</v>
      </c>
      <c r="F8717">
        <v>4</v>
      </c>
      <c r="G8717">
        <v>51.912723541259766</v>
      </c>
      <c r="H8717">
        <v>53.687717437744141</v>
      </c>
      <c r="I8717">
        <v>-1.7749933004379272</v>
      </c>
      <c r="J8717">
        <v>-3.4191872924566269E-2</v>
      </c>
      <c r="K8717">
        <v>-3.8125114440917969</v>
      </c>
      <c r="L8717">
        <v>-2.608729362487793</v>
      </c>
      <c r="M8717">
        <v>-1.7749933004379272</v>
      </c>
      <c r="N8717">
        <v>-0.94125735759735107</v>
      </c>
      <c r="O8717">
        <v>0.26252493262290955</v>
      </c>
      <c r="P8717">
        <v>-4.3901195526123047</v>
      </c>
      <c r="Q8717">
        <v>0.84013301134109497</v>
      </c>
      <c r="R8717">
        <v>544</v>
      </c>
      <c r="S8717">
        <v>2.5277307033538818</v>
      </c>
      <c r="T8717">
        <v>1.5898839235305786</v>
      </c>
      <c r="U8717">
        <v>78.775970458984375</v>
      </c>
      <c r="V8717">
        <v>95.189285278320313</v>
      </c>
      <c r="W8717">
        <v>70.074363708496094</v>
      </c>
    </row>
    <row r="8718" spans="1:23" x14ac:dyDescent="0.25">
      <c r="A8718" t="s">
        <v>85</v>
      </c>
      <c r="B8718" t="s">
        <v>97</v>
      </c>
      <c r="C8718" t="s">
        <v>104</v>
      </c>
      <c r="D8718" t="s">
        <v>79</v>
      </c>
      <c r="E8718" t="s">
        <v>108</v>
      </c>
      <c r="F8718">
        <v>5</v>
      </c>
      <c r="G8718">
        <v>59.054740905761719</v>
      </c>
      <c r="H8718">
        <v>61.454788208007812</v>
      </c>
      <c r="I8718">
        <v>-2.4000446796417236</v>
      </c>
      <c r="J8718">
        <v>-4.0641017258167267E-2</v>
      </c>
      <c r="K8718">
        <v>-4.5901765823364258</v>
      </c>
      <c r="L8718">
        <v>-3.2962288856506348</v>
      </c>
      <c r="M8718">
        <v>-2.4000446796417236</v>
      </c>
      <c r="N8718">
        <v>-1.5038604736328125</v>
      </c>
      <c r="O8718">
        <v>-0.20991294085979462</v>
      </c>
      <c r="P8718">
        <v>-5.2110481262207031</v>
      </c>
      <c r="Q8718">
        <v>0.41095897555351257</v>
      </c>
      <c r="R8718">
        <v>544</v>
      </c>
      <c r="S8718">
        <v>2.9205746650695801</v>
      </c>
      <c r="T8718">
        <v>1.7089688777923584</v>
      </c>
      <c r="U8718">
        <v>78.775970458984375</v>
      </c>
      <c r="V8718">
        <v>95.189285278320313</v>
      </c>
      <c r="W8718">
        <v>69.523635864257813</v>
      </c>
    </row>
    <row r="8719" spans="1:23" x14ac:dyDescent="0.25">
      <c r="A8719" t="s">
        <v>85</v>
      </c>
      <c r="B8719" t="s">
        <v>97</v>
      </c>
      <c r="C8719" t="s">
        <v>104</v>
      </c>
      <c r="D8719" t="s">
        <v>79</v>
      </c>
      <c r="E8719" t="s">
        <v>108</v>
      </c>
      <c r="F8719">
        <v>6</v>
      </c>
      <c r="G8719">
        <v>78.04156494140625</v>
      </c>
      <c r="H8719">
        <v>82.018310546875</v>
      </c>
      <c r="I8719">
        <v>-3.9767441749572754</v>
      </c>
      <c r="J8719">
        <v>-5.0956744700670242E-2</v>
      </c>
      <c r="K8719">
        <v>-6.3668513298034668</v>
      </c>
      <c r="L8719">
        <v>-4.9547567367553711</v>
      </c>
      <c r="M8719">
        <v>-3.9767441749572754</v>
      </c>
      <c r="N8719">
        <v>-2.9987316131591797</v>
      </c>
      <c r="O8719">
        <v>-1.586637020111084</v>
      </c>
      <c r="P8719">
        <v>-7.0444135665893555</v>
      </c>
      <c r="Q8719">
        <v>-0.90907490253448486</v>
      </c>
      <c r="R8719">
        <v>544</v>
      </c>
      <c r="S8719">
        <v>3.478264331817627</v>
      </c>
      <c r="T8719">
        <v>1.8650104999542236</v>
      </c>
      <c r="U8719">
        <v>78.775970458984375</v>
      </c>
      <c r="V8719">
        <v>95.189285278320313</v>
      </c>
      <c r="W8719">
        <v>68.915611267089844</v>
      </c>
    </row>
    <row r="8720" spans="1:23" x14ac:dyDescent="0.25">
      <c r="A8720" t="s">
        <v>85</v>
      </c>
      <c r="B8720" t="s">
        <v>97</v>
      </c>
      <c r="C8720" t="s">
        <v>104</v>
      </c>
      <c r="D8720" t="s">
        <v>79</v>
      </c>
      <c r="E8720" t="s">
        <v>108</v>
      </c>
      <c r="F8720">
        <v>7</v>
      </c>
      <c r="G8720">
        <v>103.44725799560547</v>
      </c>
      <c r="H8720">
        <v>107.07640075683594</v>
      </c>
      <c r="I8720">
        <v>-3.6291422843933105</v>
      </c>
      <c r="J8720">
        <v>-3.5082053393125534E-2</v>
      </c>
      <c r="K8720">
        <v>-6.2596883773803711</v>
      </c>
      <c r="L8720">
        <v>-4.7055401802062988</v>
      </c>
      <c r="M8720">
        <v>-3.6291422843933105</v>
      </c>
      <c r="N8720">
        <v>-2.5527441501617432</v>
      </c>
      <c r="O8720">
        <v>-0.99859637022018433</v>
      </c>
      <c r="P8720">
        <v>-7.0054116249084473</v>
      </c>
      <c r="Q8720">
        <v>-0.25287312269210815</v>
      </c>
      <c r="R8720">
        <v>544</v>
      </c>
      <c r="S8720">
        <v>4.2132735252380371</v>
      </c>
      <c r="T8720">
        <v>2.0526258945465088</v>
      </c>
      <c r="U8720">
        <v>78.775970458984375</v>
      </c>
      <c r="V8720">
        <v>95.189285278320313</v>
      </c>
      <c r="W8720">
        <v>69.381011962890625</v>
      </c>
    </row>
    <row r="8721" spans="1:23" x14ac:dyDescent="0.25">
      <c r="A8721" t="s">
        <v>85</v>
      </c>
      <c r="B8721" t="s">
        <v>97</v>
      </c>
      <c r="C8721" t="s">
        <v>104</v>
      </c>
      <c r="D8721" t="s">
        <v>79</v>
      </c>
      <c r="E8721" t="s">
        <v>108</v>
      </c>
      <c r="F8721">
        <v>8</v>
      </c>
      <c r="G8721">
        <v>122.4483642578125</v>
      </c>
      <c r="H8721">
        <v>126.28261566162109</v>
      </c>
      <c r="I8721">
        <v>-3.8342504501342773</v>
      </c>
      <c r="J8721">
        <v>-3.1313203275203705E-2</v>
      </c>
      <c r="K8721">
        <v>-6.8405094146728516</v>
      </c>
      <c r="L8721">
        <v>-5.064387321472168</v>
      </c>
      <c r="M8721">
        <v>-3.8342504501342773</v>
      </c>
      <c r="N8721">
        <v>-2.6041135787963867</v>
      </c>
      <c r="O8721">
        <v>-0.82799148559570313</v>
      </c>
      <c r="P8721">
        <v>-7.692741870880127</v>
      </c>
      <c r="Q8721">
        <v>2.4241179227828979E-2</v>
      </c>
      <c r="R8721">
        <v>544</v>
      </c>
      <c r="S8721">
        <v>5.5027604103088379</v>
      </c>
      <c r="T8721">
        <v>2.3457963466644287</v>
      </c>
      <c r="U8721">
        <v>78.775970458984375</v>
      </c>
      <c r="V8721">
        <v>95.189285278320313</v>
      </c>
      <c r="W8721">
        <v>72.318840026855469</v>
      </c>
    </row>
    <row r="8722" spans="1:23" x14ac:dyDescent="0.25">
      <c r="A8722" t="s">
        <v>85</v>
      </c>
      <c r="B8722" t="s">
        <v>97</v>
      </c>
      <c r="C8722" t="s">
        <v>104</v>
      </c>
      <c r="D8722" t="s">
        <v>79</v>
      </c>
      <c r="E8722" t="s">
        <v>108</v>
      </c>
      <c r="F8722">
        <v>9</v>
      </c>
      <c r="G8722">
        <v>132.27095031738281</v>
      </c>
      <c r="H8722">
        <v>138.00529479980469</v>
      </c>
      <c r="I8722">
        <v>-5.7343502044677734</v>
      </c>
      <c r="J8722">
        <v>-4.3353058397769928E-2</v>
      </c>
      <c r="K8722">
        <v>-9.024378776550293</v>
      </c>
      <c r="L8722">
        <v>-7.0806031227111816</v>
      </c>
      <c r="M8722">
        <v>-5.7343502044677734</v>
      </c>
      <c r="N8722">
        <v>-4.3880972862243652</v>
      </c>
      <c r="O8722">
        <v>-2.4443213939666748</v>
      </c>
      <c r="P8722">
        <v>-9.9570560455322266</v>
      </c>
      <c r="Q8722">
        <v>-1.5116440057754517</v>
      </c>
      <c r="R8722">
        <v>544</v>
      </c>
      <c r="S8722">
        <v>6.5906343460083008</v>
      </c>
      <c r="T8722">
        <v>2.567223072052002</v>
      </c>
      <c r="U8722">
        <v>78.775970458984375</v>
      </c>
      <c r="V8722">
        <v>95.189285278320313</v>
      </c>
      <c r="W8722">
        <v>75.6412353515625</v>
      </c>
    </row>
    <row r="8723" spans="1:23" x14ac:dyDescent="0.25">
      <c r="A8723" t="s">
        <v>85</v>
      </c>
      <c r="B8723" t="s">
        <v>97</v>
      </c>
      <c r="C8723" t="s">
        <v>104</v>
      </c>
      <c r="D8723" t="s">
        <v>79</v>
      </c>
      <c r="E8723" t="s">
        <v>108</v>
      </c>
      <c r="F8723">
        <v>10</v>
      </c>
      <c r="G8723">
        <v>138.5042724609375</v>
      </c>
      <c r="H8723">
        <v>143.50704956054687</v>
      </c>
      <c r="I8723">
        <v>-5.0027680397033691</v>
      </c>
      <c r="J8723">
        <v>-3.6119952797889709E-2</v>
      </c>
      <c r="K8723">
        <v>-8.457524299621582</v>
      </c>
      <c r="L8723">
        <v>-6.4164266586303711</v>
      </c>
      <c r="M8723">
        <v>-5.0027680397033691</v>
      </c>
      <c r="N8723">
        <v>-3.5891096591949463</v>
      </c>
      <c r="O8723">
        <v>-1.548011302947998</v>
      </c>
      <c r="P8723">
        <v>-9.4369001388549805</v>
      </c>
      <c r="Q8723">
        <v>-0.56863582134246826</v>
      </c>
      <c r="R8723">
        <v>544</v>
      </c>
      <c r="S8723">
        <v>7.2671270370483398</v>
      </c>
      <c r="T8723">
        <v>2.69576096534729</v>
      </c>
      <c r="U8723">
        <v>78.775970458984375</v>
      </c>
      <c r="V8723">
        <v>95.189285278320313</v>
      </c>
      <c r="W8723">
        <v>79.108695983886719</v>
      </c>
    </row>
    <row r="8724" spans="1:23" x14ac:dyDescent="0.25">
      <c r="A8724" t="s">
        <v>85</v>
      </c>
      <c r="B8724" t="s">
        <v>97</v>
      </c>
      <c r="C8724" t="s">
        <v>104</v>
      </c>
      <c r="D8724" t="s">
        <v>79</v>
      </c>
      <c r="E8724" t="s">
        <v>108</v>
      </c>
      <c r="F8724">
        <v>11</v>
      </c>
      <c r="G8724">
        <v>144.42765808105469</v>
      </c>
      <c r="H8724">
        <v>150.8363037109375</v>
      </c>
      <c r="I8724">
        <v>-6.4086465835571289</v>
      </c>
      <c r="J8724">
        <v>-4.4372711330652237E-2</v>
      </c>
      <c r="K8724">
        <v>-9.961247444152832</v>
      </c>
      <c r="L8724">
        <v>-7.8623418807983398</v>
      </c>
      <c r="M8724">
        <v>-6.4086465835571289</v>
      </c>
      <c r="N8724">
        <v>-4.954951286315918</v>
      </c>
      <c r="O8724">
        <v>-2.8560459613800049</v>
      </c>
      <c r="P8724">
        <v>-10.96835994720459</v>
      </c>
      <c r="Q8724">
        <v>-1.8489329814910889</v>
      </c>
      <c r="R8724">
        <v>544</v>
      </c>
      <c r="S8724">
        <v>7.6845884323120117</v>
      </c>
      <c r="T8724">
        <v>2.7721090316772461</v>
      </c>
      <c r="U8724">
        <v>78.775970458984375</v>
      </c>
      <c r="V8724">
        <v>95.189285278320313</v>
      </c>
      <c r="W8724">
        <v>82.801902770996094</v>
      </c>
    </row>
    <row r="8725" spans="1:23" x14ac:dyDescent="0.25">
      <c r="A8725" t="s">
        <v>85</v>
      </c>
      <c r="B8725" t="s">
        <v>97</v>
      </c>
      <c r="C8725" t="s">
        <v>104</v>
      </c>
      <c r="D8725" t="s">
        <v>79</v>
      </c>
      <c r="E8725" t="s">
        <v>108</v>
      </c>
      <c r="F8725">
        <v>12</v>
      </c>
      <c r="G8725">
        <v>146.47537231445312</v>
      </c>
      <c r="H8725">
        <v>153.06991577148437</v>
      </c>
      <c r="I8725">
        <v>-6.594541072845459</v>
      </c>
      <c r="J8725">
        <v>-4.5021500438451767E-2</v>
      </c>
      <c r="K8725">
        <v>-10.2579345703125</v>
      </c>
      <c r="L8725">
        <v>-8.093571662902832</v>
      </c>
      <c r="M8725">
        <v>-6.594541072845459</v>
      </c>
      <c r="N8725">
        <v>-5.0955104827880859</v>
      </c>
      <c r="O8725">
        <v>-2.9311480522155762</v>
      </c>
      <c r="P8725">
        <v>-11.296455383300781</v>
      </c>
      <c r="Q8725">
        <v>-1.8926270008087158</v>
      </c>
      <c r="R8725">
        <v>544</v>
      </c>
      <c r="S8725">
        <v>8.1713705062866211</v>
      </c>
      <c r="T8725">
        <v>2.8585608005523682</v>
      </c>
      <c r="U8725">
        <v>78.775970458984375</v>
      </c>
      <c r="V8725">
        <v>95.189285278320313</v>
      </c>
      <c r="W8725">
        <v>85.196708679199219</v>
      </c>
    </row>
    <row r="8726" spans="1:23" x14ac:dyDescent="0.25">
      <c r="A8726" t="s">
        <v>85</v>
      </c>
      <c r="B8726" t="s">
        <v>97</v>
      </c>
      <c r="C8726" t="s">
        <v>104</v>
      </c>
      <c r="D8726" t="s">
        <v>79</v>
      </c>
      <c r="E8726" t="s">
        <v>108</v>
      </c>
      <c r="F8726">
        <v>13</v>
      </c>
      <c r="G8726">
        <v>147.14093017578125</v>
      </c>
      <c r="H8726">
        <v>152.26313781738281</v>
      </c>
      <c r="I8726">
        <v>-5.1222062110900879</v>
      </c>
      <c r="J8726">
        <v>-3.4811567515134811E-2</v>
      </c>
      <c r="K8726">
        <v>-8.7581119537353516</v>
      </c>
      <c r="L8726">
        <v>-6.6099896430969238</v>
      </c>
      <c r="M8726">
        <v>-5.1222062110900879</v>
      </c>
      <c r="N8726">
        <v>-3.634422779083252</v>
      </c>
      <c r="O8726">
        <v>-1.486299991607666</v>
      </c>
      <c r="P8726">
        <v>-9.7888412475585937</v>
      </c>
      <c r="Q8726">
        <v>-0.45557114481925964</v>
      </c>
      <c r="R8726">
        <v>544</v>
      </c>
      <c r="S8726">
        <v>8.0492076873779297</v>
      </c>
      <c r="T8726">
        <v>2.8371126651763916</v>
      </c>
      <c r="U8726">
        <v>78.775970458984375</v>
      </c>
      <c r="V8726">
        <v>95.189285278320313</v>
      </c>
      <c r="W8726">
        <v>87.228591918945313</v>
      </c>
    </row>
    <row r="8727" spans="1:23" x14ac:dyDescent="0.25">
      <c r="A8727" t="s">
        <v>85</v>
      </c>
      <c r="B8727" t="s">
        <v>97</v>
      </c>
      <c r="C8727" t="s">
        <v>104</v>
      </c>
      <c r="D8727" t="s">
        <v>79</v>
      </c>
      <c r="E8727" t="s">
        <v>108</v>
      </c>
      <c r="F8727">
        <v>14</v>
      </c>
      <c r="G8727">
        <v>148.92866516113281</v>
      </c>
      <c r="H8727">
        <v>151.49147033691406</v>
      </c>
      <c r="I8727">
        <v>-2.5628023147583008</v>
      </c>
      <c r="J8727">
        <v>-1.7208253964781761E-2</v>
      </c>
      <c r="K8727">
        <v>-6.1951532363891602</v>
      </c>
      <c r="L8727">
        <v>-4.049130916595459</v>
      </c>
      <c r="M8727">
        <v>-2.5628023147583008</v>
      </c>
      <c r="N8727">
        <v>-1.0764738321304321</v>
      </c>
      <c r="O8727">
        <v>1.069548487663269</v>
      </c>
      <c r="P8727">
        <v>-7.2248740196228027</v>
      </c>
      <c r="Q8727">
        <v>2.0992696285247803</v>
      </c>
      <c r="R8727">
        <v>544</v>
      </c>
      <c r="S8727">
        <v>8.0334749221801758</v>
      </c>
      <c r="T8727">
        <v>2.8343384265899658</v>
      </c>
      <c r="U8727">
        <v>78.775970458984375</v>
      </c>
      <c r="V8727">
        <v>95.189285278320313</v>
      </c>
      <c r="W8727">
        <v>88.6563720703125</v>
      </c>
    </row>
    <row r="8728" spans="1:23" x14ac:dyDescent="0.25">
      <c r="A8728" t="s">
        <v>85</v>
      </c>
      <c r="B8728" t="s">
        <v>97</v>
      </c>
      <c r="C8728" t="s">
        <v>104</v>
      </c>
      <c r="D8728" t="s">
        <v>79</v>
      </c>
      <c r="E8728" t="s">
        <v>108</v>
      </c>
      <c r="F8728">
        <v>15</v>
      </c>
      <c r="G8728">
        <v>145.76885986328125</v>
      </c>
      <c r="H8728">
        <v>142.66644287109375</v>
      </c>
      <c r="I8728">
        <v>3.1024017333984375</v>
      </c>
      <c r="J8728">
        <v>2.1283021196722984E-2</v>
      </c>
      <c r="K8728">
        <v>-0.4540439248085022</v>
      </c>
      <c r="L8728">
        <v>1.6471329927444458</v>
      </c>
      <c r="M8728">
        <v>3.1024017333984375</v>
      </c>
      <c r="N8728">
        <v>4.5576705932617187</v>
      </c>
      <c r="O8728">
        <v>6.6588473320007324</v>
      </c>
      <c r="P8728">
        <v>-1.4622468948364258</v>
      </c>
      <c r="Q8728">
        <v>7.6670503616333008</v>
      </c>
      <c r="R8728">
        <v>544</v>
      </c>
      <c r="S8728">
        <v>7.7012314796447754</v>
      </c>
      <c r="T8728">
        <v>2.7751092910766602</v>
      </c>
      <c r="U8728">
        <v>78.775970458984375</v>
      </c>
      <c r="V8728">
        <v>95.189285278320313</v>
      </c>
      <c r="W8728">
        <v>88.919578552246094</v>
      </c>
    </row>
    <row r="8729" spans="1:23" x14ac:dyDescent="0.25">
      <c r="A8729" t="s">
        <v>85</v>
      </c>
      <c r="B8729" t="s">
        <v>97</v>
      </c>
      <c r="C8729" t="s">
        <v>104</v>
      </c>
      <c r="D8729" t="s">
        <v>79</v>
      </c>
      <c r="E8729" t="s">
        <v>108</v>
      </c>
      <c r="F8729">
        <v>16</v>
      </c>
      <c r="G8729">
        <v>138.36383056640625</v>
      </c>
      <c r="H8729">
        <v>135.59300231933594</v>
      </c>
      <c r="I8729">
        <v>2.7708301544189453</v>
      </c>
      <c r="J8729">
        <v>2.0025681704282761E-2</v>
      </c>
      <c r="K8729">
        <v>-0.22975422441959381</v>
      </c>
      <c r="L8729">
        <v>1.5430153608322144</v>
      </c>
      <c r="M8729">
        <v>2.7708301544189453</v>
      </c>
      <c r="N8729">
        <v>3.9986450672149658</v>
      </c>
      <c r="O8729">
        <v>5.7714147567749023</v>
      </c>
      <c r="P8729">
        <v>-1.0803781747817993</v>
      </c>
      <c r="Q8729">
        <v>6.6220383644104004</v>
      </c>
      <c r="R8729">
        <v>544</v>
      </c>
      <c r="S8729">
        <v>5.4820065498352051</v>
      </c>
      <c r="T8729">
        <v>2.3413684368133545</v>
      </c>
      <c r="U8729">
        <v>78.775970458984375</v>
      </c>
      <c r="V8729">
        <v>95.189285278320313</v>
      </c>
      <c r="W8729">
        <v>89.89715576171875</v>
      </c>
    </row>
    <row r="8730" spans="1:23" x14ac:dyDescent="0.25">
      <c r="A8730" t="s">
        <v>85</v>
      </c>
      <c r="B8730" t="s">
        <v>97</v>
      </c>
      <c r="C8730" t="s">
        <v>104</v>
      </c>
      <c r="D8730" t="s">
        <v>79</v>
      </c>
      <c r="E8730" t="s">
        <v>108</v>
      </c>
      <c r="F8730">
        <v>17</v>
      </c>
      <c r="G8730">
        <v>126.23969268798828</v>
      </c>
      <c r="H8730">
        <v>122.09804534912109</v>
      </c>
      <c r="I8730">
        <v>4.1416411399841309</v>
      </c>
      <c r="J8730">
        <v>3.2807756215333939E-2</v>
      </c>
      <c r="K8730">
        <v>1.5865651369094849</v>
      </c>
      <c r="L8730">
        <v>3.0961246490478516</v>
      </c>
      <c r="M8730">
        <v>4.1416411399841309</v>
      </c>
      <c r="N8730">
        <v>5.1871576309204102</v>
      </c>
      <c r="O8730">
        <v>6.6967172622680664</v>
      </c>
      <c r="P8730">
        <v>0.8622366189956665</v>
      </c>
      <c r="Q8730">
        <v>7.4210457801818848</v>
      </c>
      <c r="R8730">
        <v>544</v>
      </c>
      <c r="S8730">
        <v>3.974984884262085</v>
      </c>
      <c r="T8730">
        <v>1.9937363862991333</v>
      </c>
      <c r="U8730">
        <v>78.775970458984375</v>
      </c>
      <c r="V8730">
        <v>95.189285278320313</v>
      </c>
      <c r="W8730">
        <v>88.646705627441406</v>
      </c>
    </row>
    <row r="8731" spans="1:23" x14ac:dyDescent="0.25">
      <c r="A8731" t="s">
        <v>85</v>
      </c>
      <c r="B8731" t="s">
        <v>97</v>
      </c>
      <c r="C8731" t="s">
        <v>104</v>
      </c>
      <c r="D8731" t="s">
        <v>79</v>
      </c>
      <c r="E8731" t="s">
        <v>108</v>
      </c>
      <c r="F8731">
        <v>18</v>
      </c>
      <c r="G8731">
        <v>109.01126861572266</v>
      </c>
      <c r="H8731">
        <v>107.07268524169922</v>
      </c>
      <c r="I8731">
        <v>1.938581109046936</v>
      </c>
      <c r="J8731">
        <v>1.7783308401703835E-2</v>
      </c>
      <c r="K8731">
        <v>-0.37558874487876892</v>
      </c>
      <c r="L8731">
        <v>0.9916415810585022</v>
      </c>
      <c r="M8731">
        <v>1.938581109046936</v>
      </c>
      <c r="N8731">
        <v>2.8855206966400146</v>
      </c>
      <c r="O8731">
        <v>4.2527508735656738</v>
      </c>
      <c r="P8731">
        <v>-1.0316237211227417</v>
      </c>
      <c r="Q8731">
        <v>4.9087858200073242</v>
      </c>
      <c r="R8731">
        <v>544</v>
      </c>
      <c r="S8731">
        <v>3.2607557773590088</v>
      </c>
      <c r="T8731">
        <v>1.8057563304901123</v>
      </c>
      <c r="U8731">
        <v>78.775970458984375</v>
      </c>
      <c r="V8731">
        <v>95.189285278320313</v>
      </c>
      <c r="W8731">
        <v>87.373794555664063</v>
      </c>
    </row>
    <row r="8732" spans="1:23" x14ac:dyDescent="0.25">
      <c r="A8732" t="s">
        <v>85</v>
      </c>
      <c r="B8732" t="s">
        <v>97</v>
      </c>
      <c r="C8732" t="s">
        <v>104</v>
      </c>
      <c r="D8732" t="s">
        <v>79</v>
      </c>
      <c r="E8732" t="s">
        <v>108</v>
      </c>
      <c r="F8732">
        <v>19</v>
      </c>
      <c r="G8732">
        <v>94.543609619140625</v>
      </c>
      <c r="H8732">
        <v>95.15374755859375</v>
      </c>
      <c r="I8732">
        <v>-0.61013591289520264</v>
      </c>
      <c r="J8732">
        <v>-6.4534866251051426E-3</v>
      </c>
      <c r="K8732">
        <v>-2.8711144924163818</v>
      </c>
      <c r="L8732">
        <v>-1.5353100299835205</v>
      </c>
      <c r="M8732">
        <v>-0.61013591289520264</v>
      </c>
      <c r="N8732">
        <v>0.31503820419311523</v>
      </c>
      <c r="O8732">
        <v>1.6508426666259766</v>
      </c>
      <c r="P8732">
        <v>-3.5120706558227539</v>
      </c>
      <c r="Q8732">
        <v>2.2917988300323486</v>
      </c>
      <c r="R8732">
        <v>544</v>
      </c>
      <c r="S8732">
        <v>3.1125814914703369</v>
      </c>
      <c r="T8732">
        <v>1.7642509937286377</v>
      </c>
      <c r="U8732">
        <v>78.775970458984375</v>
      </c>
      <c r="V8732">
        <v>95.189285278320313</v>
      </c>
      <c r="W8732">
        <v>84.745414733886719</v>
      </c>
    </row>
    <row r="8733" spans="1:23" x14ac:dyDescent="0.25">
      <c r="A8733" t="s">
        <v>85</v>
      </c>
      <c r="B8733" t="s">
        <v>97</v>
      </c>
      <c r="C8733" t="s">
        <v>104</v>
      </c>
      <c r="D8733" t="s">
        <v>79</v>
      </c>
      <c r="E8733" t="s">
        <v>108</v>
      </c>
      <c r="F8733">
        <v>20</v>
      </c>
      <c r="G8733">
        <v>86.015083312988281</v>
      </c>
      <c r="H8733">
        <v>86.467498779296875</v>
      </c>
      <c r="I8733">
        <v>-0.45241549611091614</v>
      </c>
      <c r="J8733">
        <v>-5.2597229368984699E-3</v>
      </c>
      <c r="K8733">
        <v>-2.6319847106933594</v>
      </c>
      <c r="L8733">
        <v>-1.3442776203155518</v>
      </c>
      <c r="M8733">
        <v>-0.45241549611091614</v>
      </c>
      <c r="N8733">
        <v>0.43944659829139709</v>
      </c>
      <c r="O8733">
        <v>1.7271537780761719</v>
      </c>
      <c r="P8733">
        <v>-3.2498624324798584</v>
      </c>
      <c r="Q8733">
        <v>2.3450314998626709</v>
      </c>
      <c r="R8733">
        <v>544</v>
      </c>
      <c r="S8733">
        <v>2.8924722671508789</v>
      </c>
      <c r="T8733">
        <v>1.7007269859313965</v>
      </c>
      <c r="U8733">
        <v>78.775970458984375</v>
      </c>
      <c r="V8733">
        <v>95.189285278320313</v>
      </c>
      <c r="W8733">
        <v>80.838165283203125</v>
      </c>
    </row>
    <row r="8734" spans="1:23" x14ac:dyDescent="0.25">
      <c r="A8734" t="s">
        <v>85</v>
      </c>
      <c r="B8734" t="s">
        <v>97</v>
      </c>
      <c r="C8734" t="s">
        <v>104</v>
      </c>
      <c r="D8734" t="s">
        <v>79</v>
      </c>
      <c r="E8734" t="s">
        <v>108</v>
      </c>
      <c r="F8734">
        <v>21</v>
      </c>
      <c r="G8734">
        <v>82.005401611328125</v>
      </c>
      <c r="H8734">
        <v>81.343292236328125</v>
      </c>
      <c r="I8734">
        <v>0.66211271286010742</v>
      </c>
      <c r="J8734">
        <v>8.0740135163068771E-3</v>
      </c>
      <c r="K8734">
        <v>-1.5712850093841553</v>
      </c>
      <c r="L8734">
        <v>-0.25177556276321411</v>
      </c>
      <c r="M8734">
        <v>0.66211271286010742</v>
      </c>
      <c r="N8734">
        <v>1.5760009288787842</v>
      </c>
      <c r="O8734">
        <v>2.8955104351043701</v>
      </c>
      <c r="P8734">
        <v>-2.2044222354888916</v>
      </c>
      <c r="Q8734">
        <v>3.5286476612091064</v>
      </c>
      <c r="R8734">
        <v>544</v>
      </c>
      <c r="S8734">
        <v>3.0371062755584717</v>
      </c>
      <c r="T8734">
        <v>1.7427295446395874</v>
      </c>
      <c r="U8734">
        <v>78.775970458984375</v>
      </c>
      <c r="V8734">
        <v>95.189285278320313</v>
      </c>
      <c r="W8734">
        <v>77.871734619140625</v>
      </c>
    </row>
    <row r="8735" spans="1:23" x14ac:dyDescent="0.25">
      <c r="A8735" t="s">
        <v>85</v>
      </c>
      <c r="B8735" t="s">
        <v>97</v>
      </c>
      <c r="C8735" t="s">
        <v>104</v>
      </c>
      <c r="D8735" t="s">
        <v>79</v>
      </c>
      <c r="E8735" t="s">
        <v>108</v>
      </c>
      <c r="F8735">
        <v>22</v>
      </c>
      <c r="G8735">
        <v>75.085250854492188</v>
      </c>
      <c r="H8735">
        <v>75.418174743652344</v>
      </c>
      <c r="I8735">
        <v>-0.33292123675346375</v>
      </c>
      <c r="J8735">
        <v>-4.433909896761179E-3</v>
      </c>
      <c r="K8735">
        <v>-2.4043278694152832</v>
      </c>
      <c r="L8735">
        <v>-1.1805239915847778</v>
      </c>
      <c r="M8735">
        <v>-0.33292123675346375</v>
      </c>
      <c r="N8735">
        <v>0.51468157768249512</v>
      </c>
      <c r="O8735">
        <v>1.7384853363037109</v>
      </c>
      <c r="P8735">
        <v>-2.9915428161621094</v>
      </c>
      <c r="Q8735">
        <v>2.3257002830505371</v>
      </c>
      <c r="R8735">
        <v>544</v>
      </c>
      <c r="S8735">
        <v>2.612513542175293</v>
      </c>
      <c r="T8735">
        <v>1.616327166557312</v>
      </c>
      <c r="U8735">
        <v>78.775970458984375</v>
      </c>
      <c r="V8735">
        <v>95.189285278320313</v>
      </c>
      <c r="W8735">
        <v>76.09814453125</v>
      </c>
    </row>
    <row r="8736" spans="1:23" x14ac:dyDescent="0.25">
      <c r="A8736" t="s">
        <v>85</v>
      </c>
      <c r="B8736" t="s">
        <v>97</v>
      </c>
      <c r="C8736" t="s">
        <v>104</v>
      </c>
      <c r="D8736" t="s">
        <v>79</v>
      </c>
      <c r="E8736" t="s">
        <v>108</v>
      </c>
      <c r="F8736">
        <v>23</v>
      </c>
      <c r="G8736">
        <v>68.525726318359375</v>
      </c>
      <c r="H8736">
        <v>68.092597961425781</v>
      </c>
      <c r="I8736">
        <v>0.4331299364566803</v>
      </c>
      <c r="J8736">
        <v>6.3206907361745834E-3</v>
      </c>
      <c r="K8736">
        <v>-1.5515826940536499</v>
      </c>
      <c r="L8736">
        <v>-0.37899836897850037</v>
      </c>
      <c r="M8736">
        <v>0.4331299364566803</v>
      </c>
      <c r="N8736">
        <v>1.2452582120895386</v>
      </c>
      <c r="O8736">
        <v>2.4178426265716553</v>
      </c>
      <c r="P8736">
        <v>-2.1142210960388184</v>
      </c>
      <c r="Q8736">
        <v>2.9804809093475342</v>
      </c>
      <c r="R8736">
        <v>544</v>
      </c>
      <c r="S8736">
        <v>2.3984079360961914</v>
      </c>
      <c r="T8736">
        <v>1.5486794710159302</v>
      </c>
      <c r="U8736">
        <v>78.775970458984375</v>
      </c>
      <c r="V8736">
        <v>95.189285278320313</v>
      </c>
      <c r="W8736">
        <v>74.876502990722656</v>
      </c>
    </row>
    <row r="8737" spans="1:23" x14ac:dyDescent="0.25">
      <c r="A8737" t="s">
        <v>85</v>
      </c>
      <c r="B8737" t="s">
        <v>97</v>
      </c>
      <c r="C8737" t="s">
        <v>104</v>
      </c>
      <c r="D8737" t="s">
        <v>79</v>
      </c>
      <c r="E8737" t="s">
        <v>108</v>
      </c>
      <c r="F8737">
        <v>24</v>
      </c>
      <c r="G8737">
        <v>60.943572998046875</v>
      </c>
      <c r="H8737">
        <v>60.550731658935547</v>
      </c>
      <c r="I8737">
        <v>0.39284235239028931</v>
      </c>
      <c r="J8737">
        <v>6.4460011199116707E-3</v>
      </c>
      <c r="K8737">
        <v>-1.5467314720153809</v>
      </c>
      <c r="L8737">
        <v>-0.40081554651260376</v>
      </c>
      <c r="M8737">
        <v>0.39284235239028931</v>
      </c>
      <c r="N8737">
        <v>1.1865003108978271</v>
      </c>
      <c r="O8737">
        <v>2.332416296005249</v>
      </c>
      <c r="P8737">
        <v>-2.0965738296508789</v>
      </c>
      <c r="Q8737">
        <v>2.882258415222168</v>
      </c>
      <c r="R8737">
        <v>544</v>
      </c>
      <c r="S8737">
        <v>2.2905538082122803</v>
      </c>
      <c r="T8737">
        <v>1.5134575366973877</v>
      </c>
      <c r="U8737">
        <v>78.775970458984375</v>
      </c>
      <c r="V8737">
        <v>95.189285278320313</v>
      </c>
      <c r="W8737">
        <v>73.971031188964844</v>
      </c>
    </row>
    <row r="8738" spans="1:23" x14ac:dyDescent="0.25">
      <c r="A8738" t="s">
        <v>85</v>
      </c>
      <c r="B8738" t="s">
        <v>97</v>
      </c>
      <c r="C8738" t="s">
        <v>104</v>
      </c>
      <c r="D8738" t="s">
        <v>79</v>
      </c>
      <c r="E8738" t="s">
        <v>109</v>
      </c>
      <c r="F8738">
        <v>1</v>
      </c>
      <c r="G8738">
        <v>41.725605010986328</v>
      </c>
      <c r="H8738">
        <v>42.310871124267578</v>
      </c>
      <c r="I8738">
        <v>-0.58526515960693359</v>
      </c>
      <c r="J8738">
        <v>-1.4026522636413574E-2</v>
      </c>
      <c r="K8738">
        <v>-3.1273055076599121</v>
      </c>
      <c r="L8738">
        <v>-1.6254475116729736</v>
      </c>
      <c r="M8738">
        <v>-0.58526515960693359</v>
      </c>
      <c r="N8738">
        <v>0.45491713285446167</v>
      </c>
      <c r="O8738">
        <v>1.9567751884460449</v>
      </c>
      <c r="P8738">
        <v>-3.8479385375976562</v>
      </c>
      <c r="Q8738">
        <v>2.6774082183837891</v>
      </c>
      <c r="R8738">
        <v>544</v>
      </c>
      <c r="S8738">
        <v>3.9345283508300781</v>
      </c>
      <c r="T8738">
        <v>1.9835646152496338</v>
      </c>
      <c r="U8738">
        <v>74.236373901367188</v>
      </c>
      <c r="V8738">
        <v>89.0433349609375</v>
      </c>
      <c r="W8738">
        <v>67.888328552246094</v>
      </c>
    </row>
    <row r="8739" spans="1:23" x14ac:dyDescent="0.25">
      <c r="A8739" t="s">
        <v>85</v>
      </c>
      <c r="B8739" t="s">
        <v>97</v>
      </c>
      <c r="C8739" t="s">
        <v>104</v>
      </c>
      <c r="D8739" t="s">
        <v>79</v>
      </c>
      <c r="E8739" t="s">
        <v>109</v>
      </c>
      <c r="F8739">
        <v>2</v>
      </c>
      <c r="G8739">
        <v>39.786594390869141</v>
      </c>
      <c r="H8739">
        <v>42.310153961181641</v>
      </c>
      <c r="I8739">
        <v>-2.5235583782196045</v>
      </c>
      <c r="J8739">
        <v>-6.3427351415157318E-2</v>
      </c>
      <c r="K8739">
        <v>-4.996312141418457</v>
      </c>
      <c r="L8739">
        <v>-3.5353891849517822</v>
      </c>
      <c r="M8739">
        <v>-2.5235583782196045</v>
      </c>
      <c r="N8739">
        <v>-1.5117275714874268</v>
      </c>
      <c r="O8739">
        <v>-5.0804652273654938E-2</v>
      </c>
      <c r="P8739">
        <v>-5.697303295135498</v>
      </c>
      <c r="Q8739">
        <v>0.65018665790557861</v>
      </c>
      <c r="R8739">
        <v>544</v>
      </c>
      <c r="S8739">
        <v>3.7229700088500977</v>
      </c>
      <c r="T8739">
        <v>1.9294999837875366</v>
      </c>
      <c r="U8739">
        <v>74.236373901367188</v>
      </c>
      <c r="V8739">
        <v>89.0433349609375</v>
      </c>
      <c r="W8739">
        <v>67.509033203125</v>
      </c>
    </row>
    <row r="8740" spans="1:23" x14ac:dyDescent="0.25">
      <c r="A8740" t="s">
        <v>85</v>
      </c>
      <c r="B8740" t="s">
        <v>97</v>
      </c>
      <c r="C8740" t="s">
        <v>104</v>
      </c>
      <c r="D8740" t="s">
        <v>79</v>
      </c>
      <c r="E8740" t="s">
        <v>109</v>
      </c>
      <c r="F8740">
        <v>3</v>
      </c>
      <c r="G8740">
        <v>40.610267639160156</v>
      </c>
      <c r="H8740">
        <v>43.003780364990234</v>
      </c>
      <c r="I8740">
        <v>-2.3935103416442871</v>
      </c>
      <c r="J8740">
        <v>-5.8938551694154739E-2</v>
      </c>
      <c r="K8740">
        <v>-4.5994935035705566</v>
      </c>
      <c r="L8740">
        <v>-3.2961807250976562</v>
      </c>
      <c r="M8740">
        <v>-2.3935103416442871</v>
      </c>
      <c r="N8740">
        <v>-1.4908398389816284</v>
      </c>
      <c r="O8740">
        <v>-0.18752704560756683</v>
      </c>
      <c r="P8740">
        <v>-5.2248592376708984</v>
      </c>
      <c r="Q8740">
        <v>0.43783858418464661</v>
      </c>
      <c r="R8740">
        <v>544</v>
      </c>
      <c r="S8740">
        <v>2.9630041122436523</v>
      </c>
      <c r="T8740">
        <v>1.7213379144668579</v>
      </c>
      <c r="U8740">
        <v>74.236373901367188</v>
      </c>
      <c r="V8740">
        <v>89.0433349609375</v>
      </c>
      <c r="W8740">
        <v>67.019020080566406</v>
      </c>
    </row>
    <row r="8741" spans="1:23" x14ac:dyDescent="0.25">
      <c r="A8741" t="s">
        <v>85</v>
      </c>
      <c r="B8741" t="s">
        <v>97</v>
      </c>
      <c r="C8741" t="s">
        <v>104</v>
      </c>
      <c r="D8741" t="s">
        <v>79</v>
      </c>
      <c r="E8741" t="s">
        <v>109</v>
      </c>
      <c r="F8741">
        <v>4</v>
      </c>
      <c r="G8741">
        <v>43.742374420166016</v>
      </c>
      <c r="H8741">
        <v>45.515735626220703</v>
      </c>
      <c r="I8741">
        <v>-1.7733604907989502</v>
      </c>
      <c r="J8741">
        <v>-4.0541019290685654E-2</v>
      </c>
      <c r="K8741">
        <v>-4.0052309036254883</v>
      </c>
      <c r="L8741">
        <v>-2.6866235733032227</v>
      </c>
      <c r="M8741">
        <v>-1.7733604907989502</v>
      </c>
      <c r="N8741">
        <v>-0.86009728908538818</v>
      </c>
      <c r="O8741">
        <v>0.45850971341133118</v>
      </c>
      <c r="P8741">
        <v>-4.637934684753418</v>
      </c>
      <c r="Q8741">
        <v>1.0912139415740967</v>
      </c>
      <c r="R8741">
        <v>544</v>
      </c>
      <c r="S8741">
        <v>3.0329532623291016</v>
      </c>
      <c r="T8741">
        <v>1.7415375709533691</v>
      </c>
      <c r="U8741">
        <v>74.236373901367188</v>
      </c>
      <c r="V8741">
        <v>89.0433349609375</v>
      </c>
      <c r="W8741">
        <v>66.7030029296875</v>
      </c>
    </row>
    <row r="8742" spans="1:23" x14ac:dyDescent="0.25">
      <c r="A8742" t="s">
        <v>85</v>
      </c>
      <c r="B8742" t="s">
        <v>97</v>
      </c>
      <c r="C8742" t="s">
        <v>104</v>
      </c>
      <c r="D8742" t="s">
        <v>79</v>
      </c>
      <c r="E8742" t="s">
        <v>109</v>
      </c>
      <c r="F8742">
        <v>5</v>
      </c>
      <c r="G8742">
        <v>52.215137481689453</v>
      </c>
      <c r="H8742">
        <v>55.343967437744141</v>
      </c>
      <c r="I8742">
        <v>-3.1288309097290039</v>
      </c>
      <c r="J8742">
        <v>-5.9921912848949432E-2</v>
      </c>
      <c r="K8742">
        <v>-5.4979815483093262</v>
      </c>
      <c r="L8742">
        <v>-4.0982680320739746</v>
      </c>
      <c r="M8742">
        <v>-3.1288309097290039</v>
      </c>
      <c r="N8742">
        <v>-2.1593935489654541</v>
      </c>
      <c r="O8742">
        <v>-0.75968027114868164</v>
      </c>
      <c r="P8742">
        <v>-6.1696028709411621</v>
      </c>
      <c r="Q8742">
        <v>-8.80589559674263E-2</v>
      </c>
      <c r="R8742">
        <v>544</v>
      </c>
      <c r="S8742">
        <v>3.417536735534668</v>
      </c>
      <c r="T8742">
        <v>1.8486580848693848</v>
      </c>
      <c r="U8742">
        <v>74.236373901367188</v>
      </c>
      <c r="V8742">
        <v>89.0433349609375</v>
      </c>
      <c r="W8742">
        <v>66.437675476074219</v>
      </c>
    </row>
    <row r="8743" spans="1:23" x14ac:dyDescent="0.25">
      <c r="A8743" t="s">
        <v>85</v>
      </c>
      <c r="B8743" t="s">
        <v>97</v>
      </c>
      <c r="C8743" t="s">
        <v>104</v>
      </c>
      <c r="D8743" t="s">
        <v>79</v>
      </c>
      <c r="E8743" t="s">
        <v>109</v>
      </c>
      <c r="F8743">
        <v>6</v>
      </c>
      <c r="G8743">
        <v>76.714736938476562</v>
      </c>
      <c r="H8743">
        <v>77.865921020507813</v>
      </c>
      <c r="I8743">
        <v>-1.1511826515197754</v>
      </c>
      <c r="J8743">
        <v>-1.5006016939878464E-2</v>
      </c>
      <c r="K8743">
        <v>-3.9262957572937012</v>
      </c>
      <c r="L8743">
        <v>-2.2867364883422852</v>
      </c>
      <c r="M8743">
        <v>-1.1511826515197754</v>
      </c>
      <c r="N8743">
        <v>-1.5628887340426445E-2</v>
      </c>
      <c r="O8743">
        <v>1.6239303350448608</v>
      </c>
      <c r="P8743">
        <v>-4.7130017280578613</v>
      </c>
      <c r="Q8743">
        <v>2.4106364250183105</v>
      </c>
      <c r="R8743">
        <v>544</v>
      </c>
      <c r="S8743">
        <v>4.6890964508056641</v>
      </c>
      <c r="T8743">
        <v>2.1654322147369385</v>
      </c>
      <c r="U8743">
        <v>74.236373901367188</v>
      </c>
      <c r="V8743">
        <v>89.0433349609375</v>
      </c>
      <c r="W8743">
        <v>65.794166564941406</v>
      </c>
    </row>
    <row r="8744" spans="1:23" x14ac:dyDescent="0.25">
      <c r="A8744" t="s">
        <v>85</v>
      </c>
      <c r="B8744" t="s">
        <v>97</v>
      </c>
      <c r="C8744" t="s">
        <v>104</v>
      </c>
      <c r="D8744" t="s">
        <v>79</v>
      </c>
      <c r="E8744" t="s">
        <v>109</v>
      </c>
      <c r="F8744">
        <v>7</v>
      </c>
      <c r="G8744">
        <v>103.73890686035156</v>
      </c>
      <c r="H8744">
        <v>103.90643310546875</v>
      </c>
      <c r="I8744">
        <v>-0.16752363741397858</v>
      </c>
      <c r="J8744">
        <v>-1.6148582799360156E-3</v>
      </c>
      <c r="K8744">
        <v>-3.0512781143188477</v>
      </c>
      <c r="L8744">
        <v>-1.3475325107574463</v>
      </c>
      <c r="M8744">
        <v>-0.16752363741397858</v>
      </c>
      <c r="N8744">
        <v>1.0124852657318115</v>
      </c>
      <c r="O8744">
        <v>2.7162308692932129</v>
      </c>
      <c r="P8744">
        <v>-3.8687822818756104</v>
      </c>
      <c r="Q8744">
        <v>3.5337350368499756</v>
      </c>
      <c r="R8744">
        <v>544</v>
      </c>
      <c r="S8744">
        <v>5.0634245872497559</v>
      </c>
      <c r="T8744">
        <v>2.2502055168151855</v>
      </c>
      <c r="U8744">
        <v>74.236373901367188</v>
      </c>
      <c r="V8744">
        <v>89.0433349609375</v>
      </c>
      <c r="W8744">
        <v>65.827896118164062</v>
      </c>
    </row>
    <row r="8745" spans="1:23" x14ac:dyDescent="0.25">
      <c r="A8745" t="s">
        <v>85</v>
      </c>
      <c r="B8745" t="s">
        <v>97</v>
      </c>
      <c r="C8745" t="s">
        <v>104</v>
      </c>
      <c r="D8745" t="s">
        <v>79</v>
      </c>
      <c r="E8745" t="s">
        <v>109</v>
      </c>
      <c r="F8745">
        <v>8</v>
      </c>
      <c r="G8745">
        <v>122.38576507568359</v>
      </c>
      <c r="H8745">
        <v>123.31253051757812</v>
      </c>
      <c r="I8745">
        <v>-0.92676007747650146</v>
      </c>
      <c r="J8745">
        <v>-7.5724497437477112E-3</v>
      </c>
      <c r="K8745">
        <v>-4.1620092391967773</v>
      </c>
      <c r="L8745">
        <v>-2.2505979537963867</v>
      </c>
      <c r="M8745">
        <v>-0.92676007747650146</v>
      </c>
      <c r="N8745">
        <v>0.39707770943641663</v>
      </c>
      <c r="O8745">
        <v>2.3084893226623535</v>
      </c>
      <c r="P8745">
        <v>-5.0791573524475098</v>
      </c>
      <c r="Q8745">
        <v>3.2256374359130859</v>
      </c>
      <c r="R8745">
        <v>544</v>
      </c>
      <c r="S8745">
        <v>6.3729915618896484</v>
      </c>
      <c r="T8745">
        <v>2.5244784355163574</v>
      </c>
      <c r="U8745">
        <v>74.236373901367188</v>
      </c>
      <c r="V8745">
        <v>89.0433349609375</v>
      </c>
      <c r="W8745">
        <v>68.4564208984375</v>
      </c>
    </row>
    <row r="8746" spans="1:23" x14ac:dyDescent="0.25">
      <c r="A8746" t="s">
        <v>85</v>
      </c>
      <c r="B8746" t="s">
        <v>97</v>
      </c>
      <c r="C8746" t="s">
        <v>104</v>
      </c>
      <c r="D8746" t="s">
        <v>79</v>
      </c>
      <c r="E8746" t="s">
        <v>109</v>
      </c>
      <c r="F8746">
        <v>9</v>
      </c>
      <c r="G8746">
        <v>133.74339294433594</v>
      </c>
      <c r="H8746">
        <v>135.33027648925781</v>
      </c>
      <c r="I8746">
        <v>-1.5868843793869019</v>
      </c>
      <c r="J8746">
        <v>-1.1865141801536083E-2</v>
      </c>
      <c r="K8746">
        <v>-5.0301637649536133</v>
      </c>
      <c r="L8746">
        <v>-2.9958462715148926</v>
      </c>
      <c r="M8746">
        <v>-1.5868843793869019</v>
      </c>
      <c r="N8746">
        <v>-0.17792245745658875</v>
      </c>
      <c r="O8746">
        <v>1.8563947677612305</v>
      </c>
      <c r="P8746">
        <v>-6.0062851905822754</v>
      </c>
      <c r="Q8746">
        <v>2.8325166702270508</v>
      </c>
      <c r="R8746">
        <v>544</v>
      </c>
      <c r="S8746">
        <v>7.2189207077026367</v>
      </c>
      <c r="T8746">
        <v>2.6868050098419189</v>
      </c>
      <c r="U8746">
        <v>74.236373901367188</v>
      </c>
      <c r="V8746">
        <v>89.0433349609375</v>
      </c>
      <c r="W8746">
        <v>72.363471984863281</v>
      </c>
    </row>
    <row r="8747" spans="1:23" x14ac:dyDescent="0.25">
      <c r="A8747" t="s">
        <v>85</v>
      </c>
      <c r="B8747" t="s">
        <v>97</v>
      </c>
      <c r="C8747" t="s">
        <v>104</v>
      </c>
      <c r="D8747" t="s">
        <v>79</v>
      </c>
      <c r="E8747" t="s">
        <v>109</v>
      </c>
      <c r="F8747">
        <v>10</v>
      </c>
      <c r="G8747">
        <v>139.48849487304687</v>
      </c>
      <c r="H8747">
        <v>141.19926452636719</v>
      </c>
      <c r="I8747">
        <v>-1.7107640504837036</v>
      </c>
      <c r="J8747">
        <v>-1.226455345749855E-2</v>
      </c>
      <c r="K8747">
        <v>-5.0964856147766113</v>
      </c>
      <c r="L8747">
        <v>-3.0961740016937256</v>
      </c>
      <c r="M8747">
        <v>-1.7107640504837036</v>
      </c>
      <c r="N8747">
        <v>-0.3253541886806488</v>
      </c>
      <c r="O8747">
        <v>1.6749576330184937</v>
      </c>
      <c r="P8747">
        <v>-6.0562906265258789</v>
      </c>
      <c r="Q8747">
        <v>2.6347627639770508</v>
      </c>
      <c r="R8747">
        <v>544</v>
      </c>
      <c r="S8747">
        <v>6.9795970916748047</v>
      </c>
      <c r="T8747">
        <v>2.641892671585083</v>
      </c>
      <c r="U8747">
        <v>74.236373901367188</v>
      </c>
      <c r="V8747">
        <v>89.0433349609375</v>
      </c>
      <c r="W8747">
        <v>75.924568176269531</v>
      </c>
    </row>
    <row r="8748" spans="1:23" x14ac:dyDescent="0.25">
      <c r="A8748" t="s">
        <v>85</v>
      </c>
      <c r="B8748" t="s">
        <v>97</v>
      </c>
      <c r="C8748" t="s">
        <v>104</v>
      </c>
      <c r="D8748" t="s">
        <v>79</v>
      </c>
      <c r="E8748" t="s">
        <v>109</v>
      </c>
      <c r="F8748">
        <v>11</v>
      </c>
      <c r="G8748">
        <v>145.315185546875</v>
      </c>
      <c r="H8748">
        <v>147.25856018066406</v>
      </c>
      <c r="I8748">
        <v>-1.9433721303939819</v>
      </c>
      <c r="J8748">
        <v>-1.3373496942222118E-2</v>
      </c>
      <c r="K8748">
        <v>-5.4174189567565918</v>
      </c>
      <c r="L8748">
        <v>-3.3649239540100098</v>
      </c>
      <c r="M8748">
        <v>-1.9433721303939819</v>
      </c>
      <c r="N8748">
        <v>-0.52182036638259888</v>
      </c>
      <c r="O8748">
        <v>1.5306745767593384</v>
      </c>
      <c r="P8748">
        <v>-6.4022626876831055</v>
      </c>
      <c r="Q8748">
        <v>2.5155184268951416</v>
      </c>
      <c r="R8748">
        <v>544</v>
      </c>
      <c r="S8748">
        <v>7.3485069274902344</v>
      </c>
      <c r="T8748">
        <v>2.710813045501709</v>
      </c>
      <c r="U8748">
        <v>74.236373901367188</v>
      </c>
      <c r="V8748">
        <v>89.0433349609375</v>
      </c>
      <c r="W8748">
        <v>78.418190002441406</v>
      </c>
    </row>
    <row r="8749" spans="1:23" x14ac:dyDescent="0.25">
      <c r="A8749" t="s">
        <v>85</v>
      </c>
      <c r="B8749" t="s">
        <v>97</v>
      </c>
      <c r="C8749" t="s">
        <v>104</v>
      </c>
      <c r="D8749" t="s">
        <v>79</v>
      </c>
      <c r="E8749" t="s">
        <v>109</v>
      </c>
      <c r="F8749">
        <v>12</v>
      </c>
      <c r="G8749">
        <v>145.42662048339844</v>
      </c>
      <c r="H8749">
        <v>148.54893493652344</v>
      </c>
      <c r="I8749">
        <v>-3.1223025321960449</v>
      </c>
      <c r="J8749">
        <v>-2.1469952538609505E-2</v>
      </c>
      <c r="K8749">
        <v>-6.6167478561401367</v>
      </c>
      <c r="L8749">
        <v>-4.5522012710571289</v>
      </c>
      <c r="M8749">
        <v>-3.1223025321960449</v>
      </c>
      <c r="N8749">
        <v>-1.6924039125442505</v>
      </c>
      <c r="O8749">
        <v>0.37214270234107971</v>
      </c>
      <c r="P8749">
        <v>-7.6073746681213379</v>
      </c>
      <c r="Q8749">
        <v>1.3627693653106689</v>
      </c>
      <c r="R8749">
        <v>544</v>
      </c>
      <c r="S8749">
        <v>7.4350566864013672</v>
      </c>
      <c r="T8749">
        <v>2.7267301082611084</v>
      </c>
      <c r="U8749">
        <v>74.236373901367188</v>
      </c>
      <c r="V8749">
        <v>89.0433349609375</v>
      </c>
      <c r="W8749">
        <v>80.017364501953125</v>
      </c>
    </row>
    <row r="8750" spans="1:23" x14ac:dyDescent="0.25">
      <c r="A8750" t="s">
        <v>85</v>
      </c>
      <c r="B8750" t="s">
        <v>97</v>
      </c>
      <c r="C8750" t="s">
        <v>104</v>
      </c>
      <c r="D8750" t="s">
        <v>79</v>
      </c>
      <c r="E8750" t="s">
        <v>109</v>
      </c>
      <c r="F8750">
        <v>13</v>
      </c>
      <c r="G8750">
        <v>144.22589111328125</v>
      </c>
      <c r="H8750">
        <v>146.77632141113281</v>
      </c>
      <c r="I8750">
        <v>-2.5504419803619385</v>
      </c>
      <c r="J8750">
        <v>-1.7683662474155426E-2</v>
      </c>
      <c r="K8750">
        <v>-5.9314966201782227</v>
      </c>
      <c r="L8750">
        <v>-3.9339420795440674</v>
      </c>
      <c r="M8750">
        <v>-2.5504419803619385</v>
      </c>
      <c r="N8750">
        <v>-1.16694176197052</v>
      </c>
      <c r="O8750">
        <v>0.83061277866363525</v>
      </c>
      <c r="P8750">
        <v>-6.8899788856506348</v>
      </c>
      <c r="Q8750">
        <v>1.7890948057174683</v>
      </c>
      <c r="R8750">
        <v>544</v>
      </c>
      <c r="S8750">
        <v>6.9603691101074219</v>
      </c>
      <c r="T8750">
        <v>2.6382510662078857</v>
      </c>
      <c r="U8750">
        <v>74.236373901367188</v>
      </c>
      <c r="V8750">
        <v>89.0433349609375</v>
      </c>
      <c r="W8750">
        <v>82.196792602539063</v>
      </c>
    </row>
    <row r="8751" spans="1:23" x14ac:dyDescent="0.25">
      <c r="A8751" t="s">
        <v>85</v>
      </c>
      <c r="B8751" t="s">
        <v>97</v>
      </c>
      <c r="C8751" t="s">
        <v>104</v>
      </c>
      <c r="D8751" t="s">
        <v>79</v>
      </c>
      <c r="E8751" t="s">
        <v>109</v>
      </c>
      <c r="F8751">
        <v>14</v>
      </c>
      <c r="G8751">
        <v>146.52330017089844</v>
      </c>
      <c r="H8751">
        <v>146.28709411621094</v>
      </c>
      <c r="I8751">
        <v>0.23621414601802826</v>
      </c>
      <c r="J8751">
        <v>1.6121268272399902E-3</v>
      </c>
      <c r="K8751">
        <v>-3.1586320400238037</v>
      </c>
      <c r="L8751">
        <v>-1.152929425239563</v>
      </c>
      <c r="M8751">
        <v>0.23621414601802826</v>
      </c>
      <c r="N8751">
        <v>1.6253577470779419</v>
      </c>
      <c r="O8751">
        <v>3.6310603618621826</v>
      </c>
      <c r="P8751">
        <v>-4.1210236549377441</v>
      </c>
      <c r="Q8751">
        <v>4.593451976776123</v>
      </c>
      <c r="R8751">
        <v>544</v>
      </c>
      <c r="S8751">
        <v>7.0172677040100098</v>
      </c>
      <c r="T8751">
        <v>2.649012565612793</v>
      </c>
      <c r="U8751">
        <v>74.236373901367188</v>
      </c>
      <c r="V8751">
        <v>89.0433349609375</v>
      </c>
      <c r="W8751">
        <v>83.494857788085937</v>
      </c>
    </row>
    <row r="8752" spans="1:23" x14ac:dyDescent="0.25">
      <c r="A8752" t="s">
        <v>85</v>
      </c>
      <c r="B8752" t="s">
        <v>97</v>
      </c>
      <c r="C8752" t="s">
        <v>104</v>
      </c>
      <c r="D8752" t="s">
        <v>79</v>
      </c>
      <c r="E8752" t="s">
        <v>109</v>
      </c>
      <c r="F8752">
        <v>15</v>
      </c>
      <c r="G8752">
        <v>140.87478637695312</v>
      </c>
      <c r="H8752">
        <v>137.468505859375</v>
      </c>
      <c r="I8752">
        <v>3.4062948226928711</v>
      </c>
      <c r="J8752">
        <v>2.4179590865969658E-2</v>
      </c>
      <c r="K8752">
        <v>0.12066593021154404</v>
      </c>
      <c r="L8752">
        <v>2.0618422031402588</v>
      </c>
      <c r="M8752">
        <v>3.4062948226928711</v>
      </c>
      <c r="N8752">
        <v>4.7507476806640625</v>
      </c>
      <c r="O8752">
        <v>6.6919236183166504</v>
      </c>
      <c r="P8752">
        <v>-0.81076419353485107</v>
      </c>
      <c r="Q8752">
        <v>7.6233539581298828</v>
      </c>
      <c r="R8752">
        <v>544</v>
      </c>
      <c r="S8752">
        <v>6.5730185508728027</v>
      </c>
      <c r="T8752">
        <v>2.5637898445129395</v>
      </c>
      <c r="U8752">
        <v>74.236373901367188</v>
      </c>
      <c r="V8752">
        <v>89.0433349609375</v>
      </c>
      <c r="W8752">
        <v>84.067916870117188</v>
      </c>
    </row>
    <row r="8753" spans="1:23" x14ac:dyDescent="0.25">
      <c r="A8753" t="s">
        <v>85</v>
      </c>
      <c r="B8753" t="s">
        <v>97</v>
      </c>
      <c r="C8753" t="s">
        <v>104</v>
      </c>
      <c r="D8753" t="s">
        <v>79</v>
      </c>
      <c r="E8753" t="s">
        <v>109</v>
      </c>
      <c r="F8753">
        <v>16</v>
      </c>
      <c r="G8753">
        <v>129.75102233886719</v>
      </c>
      <c r="H8753">
        <v>127.0906982421875</v>
      </c>
      <c r="I8753">
        <v>2.6603178977966309</v>
      </c>
      <c r="J8753">
        <v>2.0503252744674683E-2</v>
      </c>
      <c r="K8753">
        <v>-0.11534604430198669</v>
      </c>
      <c r="L8753">
        <v>1.5245387554168701</v>
      </c>
      <c r="M8753">
        <v>2.6603178977966309</v>
      </c>
      <c r="N8753">
        <v>3.7960970401763916</v>
      </c>
      <c r="O8753">
        <v>5.4359817504882813</v>
      </c>
      <c r="P8753">
        <v>-0.90220820903778076</v>
      </c>
      <c r="Q8753">
        <v>6.222844123840332</v>
      </c>
      <c r="R8753">
        <v>544</v>
      </c>
      <c r="S8753">
        <v>4.6909584999084473</v>
      </c>
      <c r="T8753">
        <v>2.1658620834350586</v>
      </c>
      <c r="U8753">
        <v>74.236373901367188</v>
      </c>
      <c r="V8753">
        <v>89.0433349609375</v>
      </c>
      <c r="W8753">
        <v>84.232254028320312</v>
      </c>
    </row>
    <row r="8754" spans="1:23" x14ac:dyDescent="0.25">
      <c r="A8754" t="s">
        <v>85</v>
      </c>
      <c r="B8754" t="s">
        <v>97</v>
      </c>
      <c r="C8754" t="s">
        <v>104</v>
      </c>
      <c r="D8754" t="s">
        <v>79</v>
      </c>
      <c r="E8754" t="s">
        <v>109</v>
      </c>
      <c r="F8754">
        <v>17</v>
      </c>
      <c r="G8754">
        <v>116.14932250976562</v>
      </c>
      <c r="H8754">
        <v>112.78677368164062</v>
      </c>
      <c r="I8754">
        <v>3.3625507354736328</v>
      </c>
      <c r="J8754">
        <v>2.8950240463018417E-2</v>
      </c>
      <c r="K8754">
        <v>1.0611704587936401</v>
      </c>
      <c r="L8754">
        <v>2.420844554901123</v>
      </c>
      <c r="M8754">
        <v>3.3625507354736328</v>
      </c>
      <c r="N8754">
        <v>4.3042569160461426</v>
      </c>
      <c r="O8754">
        <v>5.6639308929443359</v>
      </c>
      <c r="P8754">
        <v>0.40876108407974243</v>
      </c>
      <c r="Q8754">
        <v>6.316340446472168</v>
      </c>
      <c r="R8754">
        <v>544</v>
      </c>
      <c r="S8754">
        <v>3.22481369972229</v>
      </c>
      <c r="T8754">
        <v>1.7957766056060791</v>
      </c>
      <c r="U8754">
        <v>74.236373901367188</v>
      </c>
      <c r="V8754">
        <v>89.0433349609375</v>
      </c>
      <c r="W8754">
        <v>83.179924011230469</v>
      </c>
    </row>
    <row r="8755" spans="1:23" x14ac:dyDescent="0.25">
      <c r="A8755" t="s">
        <v>85</v>
      </c>
      <c r="B8755" t="s">
        <v>97</v>
      </c>
      <c r="C8755" t="s">
        <v>104</v>
      </c>
      <c r="D8755" t="s">
        <v>79</v>
      </c>
      <c r="E8755" t="s">
        <v>109</v>
      </c>
      <c r="F8755">
        <v>18</v>
      </c>
      <c r="G8755">
        <v>100.36217498779297</v>
      </c>
      <c r="H8755">
        <v>98.424087524414063</v>
      </c>
      <c r="I8755">
        <v>1.9380844831466675</v>
      </c>
      <c r="J8755">
        <v>1.9310904666781425E-2</v>
      </c>
      <c r="K8755">
        <v>-0.21208478510379791</v>
      </c>
      <c r="L8755">
        <v>1.0582526922225952</v>
      </c>
      <c r="M8755">
        <v>1.9380844831466675</v>
      </c>
      <c r="N8755">
        <v>2.8179163932800293</v>
      </c>
      <c r="O8755">
        <v>4.0882539749145508</v>
      </c>
      <c r="P8755">
        <v>-0.8216279149055481</v>
      </c>
      <c r="Q8755">
        <v>4.6977968215942383</v>
      </c>
      <c r="R8755">
        <v>544</v>
      </c>
      <c r="S8755">
        <v>2.8149659633636475</v>
      </c>
      <c r="T8755">
        <v>1.6777859926223755</v>
      </c>
      <c r="U8755">
        <v>74.236373901367188</v>
      </c>
      <c r="V8755">
        <v>89.0433349609375</v>
      </c>
      <c r="W8755">
        <v>81.978973388671875</v>
      </c>
    </row>
    <row r="8756" spans="1:23" x14ac:dyDescent="0.25">
      <c r="A8756" t="s">
        <v>85</v>
      </c>
      <c r="B8756" t="s">
        <v>97</v>
      </c>
      <c r="C8756" t="s">
        <v>104</v>
      </c>
      <c r="D8756" t="s">
        <v>79</v>
      </c>
      <c r="E8756" t="s">
        <v>109</v>
      </c>
      <c r="F8756">
        <v>19</v>
      </c>
      <c r="G8756">
        <v>86.188102722167969</v>
      </c>
      <c r="H8756">
        <v>86.845787048339844</v>
      </c>
      <c r="I8756">
        <v>-0.65768653154373169</v>
      </c>
      <c r="J8756">
        <v>-7.6308273710310459E-3</v>
      </c>
      <c r="K8756">
        <v>-2.7784347534179687</v>
      </c>
      <c r="L8756">
        <v>-1.5254794359207153</v>
      </c>
      <c r="M8756">
        <v>-0.65768653154373169</v>
      </c>
      <c r="N8756">
        <v>0.21010640263557434</v>
      </c>
      <c r="O8756">
        <v>1.4630615711212158</v>
      </c>
      <c r="P8756">
        <v>-3.3796372413635254</v>
      </c>
      <c r="Q8756">
        <v>2.0642642974853516</v>
      </c>
      <c r="R8756">
        <v>544</v>
      </c>
      <c r="S8756">
        <v>2.7384576797485352</v>
      </c>
      <c r="T8756">
        <v>1.6548285484313965</v>
      </c>
      <c r="U8756">
        <v>74.236373901367188</v>
      </c>
      <c r="V8756">
        <v>89.0433349609375</v>
      </c>
      <c r="W8756">
        <v>79.811233520507813</v>
      </c>
    </row>
    <row r="8757" spans="1:23" x14ac:dyDescent="0.25">
      <c r="A8757" t="s">
        <v>85</v>
      </c>
      <c r="B8757" t="s">
        <v>97</v>
      </c>
      <c r="C8757" t="s">
        <v>104</v>
      </c>
      <c r="D8757" t="s">
        <v>79</v>
      </c>
      <c r="E8757" t="s">
        <v>109</v>
      </c>
      <c r="F8757">
        <v>20</v>
      </c>
      <c r="G8757">
        <v>79.006767272949219</v>
      </c>
      <c r="H8757">
        <v>79.637283325195313</v>
      </c>
      <c r="I8757">
        <v>-0.6305241584777832</v>
      </c>
      <c r="J8757">
        <v>-7.9806344583630562E-3</v>
      </c>
      <c r="K8757">
        <v>-2.831923246383667</v>
      </c>
      <c r="L8757">
        <v>-1.5313187837600708</v>
      </c>
      <c r="M8757">
        <v>-0.6305241584777832</v>
      </c>
      <c r="N8757">
        <v>0.27027049660682678</v>
      </c>
      <c r="O8757">
        <v>1.5708749294281006</v>
      </c>
      <c r="P8757">
        <v>-3.4559893608093262</v>
      </c>
      <c r="Q8757">
        <v>2.1949410438537598</v>
      </c>
      <c r="R8757">
        <v>544</v>
      </c>
      <c r="S8757">
        <v>2.9507021903991699</v>
      </c>
      <c r="T8757">
        <v>1.7177608013153076</v>
      </c>
      <c r="U8757">
        <v>74.236373901367188</v>
      </c>
      <c r="V8757">
        <v>89.0433349609375</v>
      </c>
      <c r="W8757">
        <v>76.290992736816406</v>
      </c>
    </row>
    <row r="8758" spans="1:23" x14ac:dyDescent="0.25">
      <c r="A8758" t="s">
        <v>85</v>
      </c>
      <c r="B8758" t="s">
        <v>97</v>
      </c>
      <c r="C8758" t="s">
        <v>104</v>
      </c>
      <c r="D8758" t="s">
        <v>79</v>
      </c>
      <c r="E8758" t="s">
        <v>109</v>
      </c>
      <c r="F8758">
        <v>21</v>
      </c>
      <c r="G8758">
        <v>73.582740783691406</v>
      </c>
      <c r="H8758">
        <v>75.758323669433594</v>
      </c>
      <c r="I8758">
        <v>-2.1755785942077637</v>
      </c>
      <c r="J8758">
        <v>-2.9566425830125809E-2</v>
      </c>
      <c r="K8758">
        <v>-4.3332920074462891</v>
      </c>
      <c r="L8758">
        <v>-3.058497428894043</v>
      </c>
      <c r="M8758">
        <v>-2.1755785942077637</v>
      </c>
      <c r="N8758">
        <v>-1.2926596403121948</v>
      </c>
      <c r="O8758">
        <v>-1.7864946275949478E-2</v>
      </c>
      <c r="P8758">
        <v>-4.9449739456176758</v>
      </c>
      <c r="Q8758">
        <v>0.59381687641143799</v>
      </c>
      <c r="R8758">
        <v>544</v>
      </c>
      <c r="S8758">
        <v>2.834754467010498</v>
      </c>
      <c r="T8758">
        <v>1.6836729049682617</v>
      </c>
      <c r="U8758">
        <v>74.236373901367188</v>
      </c>
      <c r="V8758">
        <v>89.0433349609375</v>
      </c>
      <c r="W8758">
        <v>72.752166748046875</v>
      </c>
    </row>
    <row r="8759" spans="1:23" x14ac:dyDescent="0.25">
      <c r="A8759" t="s">
        <v>85</v>
      </c>
      <c r="B8759" t="s">
        <v>97</v>
      </c>
      <c r="C8759" t="s">
        <v>104</v>
      </c>
      <c r="D8759" t="s">
        <v>79</v>
      </c>
      <c r="E8759" t="s">
        <v>109</v>
      </c>
      <c r="F8759">
        <v>22</v>
      </c>
      <c r="G8759">
        <v>66.560401916503906</v>
      </c>
      <c r="H8759">
        <v>70.915946960449219</v>
      </c>
      <c r="I8759">
        <v>-4.3555479049682617</v>
      </c>
      <c r="J8759">
        <v>-6.5437525510787964E-2</v>
      </c>
      <c r="K8759">
        <v>-6.5125679969787598</v>
      </c>
      <c r="L8759">
        <v>-5.2381830215454102</v>
      </c>
      <c r="M8759">
        <v>-4.3555479049682617</v>
      </c>
      <c r="N8759">
        <v>-3.4729127883911133</v>
      </c>
      <c r="O8759">
        <v>-2.1985280513763428</v>
      </c>
      <c r="P8759">
        <v>-7.1240530014038086</v>
      </c>
      <c r="Q8759">
        <v>-1.5870428085327148</v>
      </c>
      <c r="R8759">
        <v>544</v>
      </c>
      <c r="S8759">
        <v>2.8329317569732666</v>
      </c>
      <c r="T8759">
        <v>1.6831315755844116</v>
      </c>
      <c r="U8759">
        <v>74.236373901367188</v>
      </c>
      <c r="V8759">
        <v>89.0433349609375</v>
      </c>
      <c r="W8759">
        <v>70.613845825195313</v>
      </c>
    </row>
    <row r="8760" spans="1:23" x14ac:dyDescent="0.25">
      <c r="A8760" t="s">
        <v>85</v>
      </c>
      <c r="B8760" t="s">
        <v>97</v>
      </c>
      <c r="C8760" t="s">
        <v>104</v>
      </c>
      <c r="D8760" t="s">
        <v>79</v>
      </c>
      <c r="E8760" t="s">
        <v>109</v>
      </c>
      <c r="F8760">
        <v>23</v>
      </c>
      <c r="G8760">
        <v>60.840030670166016</v>
      </c>
      <c r="H8760">
        <v>62.958930969238281</v>
      </c>
      <c r="I8760">
        <v>-2.118896484375</v>
      </c>
      <c r="J8760">
        <v>-3.4827340394258499E-2</v>
      </c>
      <c r="K8760">
        <v>-4.2057452201843262</v>
      </c>
      <c r="L8760">
        <v>-2.97281813621521</v>
      </c>
      <c r="M8760">
        <v>-2.118896484375</v>
      </c>
      <c r="N8760">
        <v>-1.2649749517440796</v>
      </c>
      <c r="O8760">
        <v>-3.204774484038353E-2</v>
      </c>
      <c r="P8760">
        <v>-4.7973380088806152</v>
      </c>
      <c r="Q8760">
        <v>0.55954486131668091</v>
      </c>
      <c r="R8760">
        <v>544</v>
      </c>
      <c r="S8760">
        <v>2.6516108512878418</v>
      </c>
      <c r="T8760">
        <v>1.6283767223358154</v>
      </c>
      <c r="U8760">
        <v>74.236373901367188</v>
      </c>
      <c r="V8760">
        <v>89.0433349609375</v>
      </c>
      <c r="W8760">
        <v>68.96087646484375</v>
      </c>
    </row>
    <row r="8761" spans="1:23" x14ac:dyDescent="0.25">
      <c r="A8761" t="s">
        <v>85</v>
      </c>
      <c r="B8761" t="s">
        <v>97</v>
      </c>
      <c r="C8761" t="s">
        <v>104</v>
      </c>
      <c r="D8761" t="s">
        <v>79</v>
      </c>
      <c r="E8761" t="s">
        <v>109</v>
      </c>
      <c r="F8761">
        <v>24</v>
      </c>
      <c r="G8761">
        <v>53.273124694824219</v>
      </c>
      <c r="H8761">
        <v>56.176017761230469</v>
      </c>
      <c r="I8761">
        <v>-2.9028921127319336</v>
      </c>
      <c r="J8761">
        <v>-5.4490741342306137E-2</v>
      </c>
      <c r="K8761">
        <v>-5.0224113464355469</v>
      </c>
      <c r="L8761">
        <v>-3.7701823711395264</v>
      </c>
      <c r="M8761">
        <v>-2.9028921127319336</v>
      </c>
      <c r="N8761">
        <v>-2.0356018543243408</v>
      </c>
      <c r="O8761">
        <v>-0.78337275981903076</v>
      </c>
      <c r="P8761">
        <v>-5.6232657432556152</v>
      </c>
      <c r="Q8761">
        <v>-0.18251845240592957</v>
      </c>
      <c r="R8761">
        <v>544</v>
      </c>
      <c r="S8761">
        <v>2.7352852821350098</v>
      </c>
      <c r="T8761">
        <v>1.6538697481155396</v>
      </c>
      <c r="U8761">
        <v>74.236373901367188</v>
      </c>
      <c r="V8761">
        <v>89.0433349609375</v>
      </c>
      <c r="W8761">
        <v>67.639015197753906</v>
      </c>
    </row>
    <row r="8762" spans="1:23" x14ac:dyDescent="0.25">
      <c r="A8762" t="s">
        <v>85</v>
      </c>
      <c r="B8762" t="s">
        <v>97</v>
      </c>
      <c r="C8762" t="s">
        <v>104</v>
      </c>
      <c r="D8762" t="s">
        <v>79</v>
      </c>
      <c r="E8762" t="s">
        <v>110</v>
      </c>
      <c r="F8762">
        <v>1</v>
      </c>
      <c r="G8762">
        <v>50.941753387451172</v>
      </c>
      <c r="H8762">
        <v>55.623355865478516</v>
      </c>
      <c r="I8762">
        <v>-4.6816015243530273</v>
      </c>
      <c r="J8762">
        <v>-9.190107136964798E-2</v>
      </c>
      <c r="K8762">
        <v>-6.9590420722961426</v>
      </c>
      <c r="L8762">
        <v>-5.6135115623474121</v>
      </c>
      <c r="M8762">
        <v>-4.6816015243530273</v>
      </c>
      <c r="N8762">
        <v>-3.7496912479400635</v>
      </c>
      <c r="O8762">
        <v>-2.4041609764099121</v>
      </c>
      <c r="P8762">
        <v>-7.6046648025512695</v>
      </c>
      <c r="Q8762">
        <v>-1.7585382461547852</v>
      </c>
      <c r="R8762">
        <v>543</v>
      </c>
      <c r="S8762">
        <v>3.1580712795257568</v>
      </c>
      <c r="T8762">
        <v>1.7770962715148926</v>
      </c>
      <c r="U8762">
        <v>73.3768310546875</v>
      </c>
      <c r="V8762">
        <v>89.462066650390625</v>
      </c>
      <c r="W8762">
        <v>68.721099853515625</v>
      </c>
    </row>
    <row r="8763" spans="1:23" x14ac:dyDescent="0.25">
      <c r="A8763" t="s">
        <v>85</v>
      </c>
      <c r="B8763" t="s">
        <v>97</v>
      </c>
      <c r="C8763" t="s">
        <v>104</v>
      </c>
      <c r="D8763" t="s">
        <v>79</v>
      </c>
      <c r="E8763" t="s">
        <v>110</v>
      </c>
      <c r="F8763">
        <v>2</v>
      </c>
      <c r="G8763">
        <v>48.663639068603516</v>
      </c>
      <c r="H8763">
        <v>53.142730712890625</v>
      </c>
      <c r="I8763">
        <v>-4.4790935516357422</v>
      </c>
      <c r="J8763">
        <v>-9.2041894793510437E-2</v>
      </c>
      <c r="K8763">
        <v>-6.8118610382080078</v>
      </c>
      <c r="L8763">
        <v>-5.4336433410644531</v>
      </c>
      <c r="M8763">
        <v>-4.4790935516357422</v>
      </c>
      <c r="N8763">
        <v>-3.5245440006256104</v>
      </c>
      <c r="O8763">
        <v>-2.1463260650634766</v>
      </c>
      <c r="P8763">
        <v>-7.4731683731079102</v>
      </c>
      <c r="Q8763">
        <v>-1.4850188493728638</v>
      </c>
      <c r="R8763">
        <v>543</v>
      </c>
      <c r="S8763">
        <v>3.3133759498596191</v>
      </c>
      <c r="T8763">
        <v>1.8202681541442871</v>
      </c>
      <c r="U8763">
        <v>73.3768310546875</v>
      </c>
      <c r="V8763">
        <v>89.462066650390625</v>
      </c>
      <c r="W8763">
        <v>68.105682373046875</v>
      </c>
    </row>
    <row r="8764" spans="1:23" x14ac:dyDescent="0.25">
      <c r="A8764" t="s">
        <v>85</v>
      </c>
      <c r="B8764" t="s">
        <v>97</v>
      </c>
      <c r="C8764" t="s">
        <v>104</v>
      </c>
      <c r="D8764" t="s">
        <v>79</v>
      </c>
      <c r="E8764" t="s">
        <v>110</v>
      </c>
      <c r="F8764">
        <v>3</v>
      </c>
      <c r="G8764">
        <v>47.879493713378906</v>
      </c>
      <c r="H8764">
        <v>51.635471343994141</v>
      </c>
      <c r="I8764">
        <v>-3.7559802532196045</v>
      </c>
      <c r="J8764">
        <v>-7.8446529805660248E-2</v>
      </c>
      <c r="K8764">
        <v>-6.0809707641601563</v>
      </c>
      <c r="L8764">
        <v>-4.7073473930358887</v>
      </c>
      <c r="M8764">
        <v>-3.7559802532196045</v>
      </c>
      <c r="N8764">
        <v>-2.8046128749847412</v>
      </c>
      <c r="O8764">
        <v>-1.4309896230697632</v>
      </c>
      <c r="P8764">
        <v>-6.7400732040405273</v>
      </c>
      <c r="Q8764">
        <v>-0.77188712358474731</v>
      </c>
      <c r="R8764">
        <v>543</v>
      </c>
      <c r="S8764">
        <v>3.29132080078125</v>
      </c>
      <c r="T8764">
        <v>1.8141998052597046</v>
      </c>
      <c r="U8764">
        <v>73.3768310546875</v>
      </c>
      <c r="V8764">
        <v>89.462066650390625</v>
      </c>
      <c r="W8764">
        <v>67.642547607421875</v>
      </c>
    </row>
    <row r="8765" spans="1:23" x14ac:dyDescent="0.25">
      <c r="A8765" t="s">
        <v>85</v>
      </c>
      <c r="B8765" t="s">
        <v>97</v>
      </c>
      <c r="C8765" t="s">
        <v>104</v>
      </c>
      <c r="D8765" t="s">
        <v>79</v>
      </c>
      <c r="E8765" t="s">
        <v>110</v>
      </c>
      <c r="F8765">
        <v>4</v>
      </c>
      <c r="G8765">
        <v>49.002449035644531</v>
      </c>
      <c r="H8765">
        <v>52.081684112548828</v>
      </c>
      <c r="I8765">
        <v>-3.0792315006256104</v>
      </c>
      <c r="J8765">
        <v>-6.2838315963745117E-2</v>
      </c>
      <c r="K8765">
        <v>-5.4479737281799316</v>
      </c>
      <c r="L8765">
        <v>-4.0485014915466309</v>
      </c>
      <c r="M8765">
        <v>-3.0792315006256104</v>
      </c>
      <c r="N8765">
        <v>-2.1099615097045898</v>
      </c>
      <c r="O8765">
        <v>-0.71048951148986816</v>
      </c>
      <c r="P8765">
        <v>-6.119478702545166</v>
      </c>
      <c r="Q8765">
        <v>-3.8984064012765884E-2</v>
      </c>
      <c r="R8765">
        <v>543</v>
      </c>
      <c r="S8765">
        <v>3.4163579940795898</v>
      </c>
      <c r="T8765">
        <v>1.8483392000198364</v>
      </c>
      <c r="U8765">
        <v>73.3768310546875</v>
      </c>
      <c r="V8765">
        <v>89.462066650390625</v>
      </c>
      <c r="W8765">
        <v>67.160079956054687</v>
      </c>
    </row>
    <row r="8766" spans="1:23" x14ac:dyDescent="0.25">
      <c r="A8766" t="s">
        <v>85</v>
      </c>
      <c r="B8766" t="s">
        <v>97</v>
      </c>
      <c r="C8766" t="s">
        <v>104</v>
      </c>
      <c r="D8766" t="s">
        <v>79</v>
      </c>
      <c r="E8766" t="s">
        <v>110</v>
      </c>
      <c r="F8766">
        <v>5</v>
      </c>
      <c r="G8766">
        <v>55.589008331298828</v>
      </c>
      <c r="H8766">
        <v>58.527114868164062</v>
      </c>
      <c r="I8766">
        <v>-2.938105583190918</v>
      </c>
      <c r="J8766">
        <v>-5.2854076027870178E-2</v>
      </c>
      <c r="K8766">
        <v>-5.4145774841308594</v>
      </c>
      <c r="L8766">
        <v>-3.9514577388763428</v>
      </c>
      <c r="M8766">
        <v>-2.938105583190918</v>
      </c>
      <c r="N8766">
        <v>-1.9247534275054932</v>
      </c>
      <c r="O8766">
        <v>-0.4616338312625885</v>
      </c>
      <c r="P8766">
        <v>-6.1166224479675293</v>
      </c>
      <c r="Q8766">
        <v>0.24041150510311127</v>
      </c>
      <c r="R8766">
        <v>543</v>
      </c>
      <c r="S8766">
        <v>3.7341742515563965</v>
      </c>
      <c r="T8766">
        <v>1.932401180267334</v>
      </c>
      <c r="U8766">
        <v>73.3768310546875</v>
      </c>
      <c r="V8766">
        <v>89.462066650390625</v>
      </c>
      <c r="W8766">
        <v>66.364601135253906</v>
      </c>
    </row>
    <row r="8767" spans="1:23" x14ac:dyDescent="0.25">
      <c r="A8767" t="s">
        <v>85</v>
      </c>
      <c r="B8767" t="s">
        <v>97</v>
      </c>
      <c r="C8767" t="s">
        <v>104</v>
      </c>
      <c r="D8767" t="s">
        <v>79</v>
      </c>
      <c r="E8767" t="s">
        <v>110</v>
      </c>
      <c r="F8767">
        <v>6</v>
      </c>
      <c r="G8767">
        <v>74.145599365234375</v>
      </c>
      <c r="H8767">
        <v>76.88092041015625</v>
      </c>
      <c r="I8767">
        <v>-2.735321044921875</v>
      </c>
      <c r="J8767">
        <v>-3.6891210824251175E-2</v>
      </c>
      <c r="K8767">
        <v>-5.4798240661621094</v>
      </c>
      <c r="L8767">
        <v>-3.8583495616912842</v>
      </c>
      <c r="M8767">
        <v>-2.735321044921875</v>
      </c>
      <c r="N8767">
        <v>-1.6122926473617554</v>
      </c>
      <c r="O8767">
        <v>9.1821262612938881E-3</v>
      </c>
      <c r="P8767">
        <v>-6.2578525543212891</v>
      </c>
      <c r="Q8767">
        <v>0.78721064329147339</v>
      </c>
      <c r="R8767">
        <v>543</v>
      </c>
      <c r="S8767">
        <v>4.5862240791320801</v>
      </c>
      <c r="T8767">
        <v>2.1415472030639648</v>
      </c>
      <c r="U8767">
        <v>73.3768310546875</v>
      </c>
      <c r="V8767">
        <v>89.462066650390625</v>
      </c>
      <c r="W8767">
        <v>66.058059692382813</v>
      </c>
    </row>
    <row r="8768" spans="1:23" x14ac:dyDescent="0.25">
      <c r="A8768" t="s">
        <v>85</v>
      </c>
      <c r="B8768" t="s">
        <v>97</v>
      </c>
      <c r="C8768" t="s">
        <v>104</v>
      </c>
      <c r="D8768" t="s">
        <v>79</v>
      </c>
      <c r="E8768" t="s">
        <v>110</v>
      </c>
      <c r="F8768">
        <v>7</v>
      </c>
      <c r="G8768">
        <v>98.654510498046875</v>
      </c>
      <c r="H8768">
        <v>102.92935943603516</v>
      </c>
      <c r="I8768">
        <v>-4.2748432159423828</v>
      </c>
      <c r="J8768">
        <v>-4.3331451714038849E-2</v>
      </c>
      <c r="K8768">
        <v>-7.194859504699707</v>
      </c>
      <c r="L8768">
        <v>-5.4696903228759766</v>
      </c>
      <c r="M8768">
        <v>-4.2748432159423828</v>
      </c>
      <c r="N8768">
        <v>-3.0799963474273682</v>
      </c>
      <c r="O8768">
        <v>-1.3548269271850586</v>
      </c>
      <c r="P8768">
        <v>-8.0226430892944336</v>
      </c>
      <c r="Q8768">
        <v>-0.5270429253578186</v>
      </c>
      <c r="R8768">
        <v>543</v>
      </c>
      <c r="S8768">
        <v>5.191565990447998</v>
      </c>
      <c r="T8768">
        <v>2.2785007953643799</v>
      </c>
      <c r="U8768">
        <v>73.3768310546875</v>
      </c>
      <c r="V8768">
        <v>89.462066650390625</v>
      </c>
      <c r="W8768">
        <v>65.801338195800781</v>
      </c>
    </row>
    <row r="8769" spans="1:23" x14ac:dyDescent="0.25">
      <c r="A8769" t="s">
        <v>85</v>
      </c>
      <c r="B8769" t="s">
        <v>97</v>
      </c>
      <c r="C8769" t="s">
        <v>104</v>
      </c>
      <c r="D8769" t="s">
        <v>79</v>
      </c>
      <c r="E8769" t="s">
        <v>110</v>
      </c>
      <c r="F8769">
        <v>8</v>
      </c>
      <c r="G8769">
        <v>119.80197143554687</v>
      </c>
      <c r="H8769">
        <v>121.73928833007812</v>
      </c>
      <c r="I8769">
        <v>-1.9373139142990112</v>
      </c>
      <c r="J8769">
        <v>-1.6170969232916832E-2</v>
      </c>
      <c r="K8769">
        <v>-4.9127426147460938</v>
      </c>
      <c r="L8769">
        <v>-3.1548352241516113</v>
      </c>
      <c r="M8769">
        <v>-1.9373139142990112</v>
      </c>
      <c r="N8769">
        <v>-0.71979266405105591</v>
      </c>
      <c r="O8769">
        <v>1.0381145477294922</v>
      </c>
      <c r="P8769">
        <v>-5.7562351226806641</v>
      </c>
      <c r="Q8769">
        <v>1.8816071748733521</v>
      </c>
      <c r="R8769">
        <v>543</v>
      </c>
      <c r="S8769">
        <v>5.3904733657836914</v>
      </c>
      <c r="T8769">
        <v>2.3217391967773438</v>
      </c>
      <c r="U8769">
        <v>73.3768310546875</v>
      </c>
      <c r="V8769">
        <v>89.462066650390625</v>
      </c>
      <c r="W8769">
        <v>67.726356506347656</v>
      </c>
    </row>
    <row r="8770" spans="1:23" x14ac:dyDescent="0.25">
      <c r="A8770" t="s">
        <v>85</v>
      </c>
      <c r="B8770" t="s">
        <v>97</v>
      </c>
      <c r="C8770" t="s">
        <v>104</v>
      </c>
      <c r="D8770" t="s">
        <v>79</v>
      </c>
      <c r="E8770" t="s">
        <v>110</v>
      </c>
      <c r="F8770">
        <v>9</v>
      </c>
      <c r="G8770">
        <v>131.83273315429687</v>
      </c>
      <c r="H8770">
        <v>135.25080871582031</v>
      </c>
      <c r="I8770">
        <v>-3.4180746078491211</v>
      </c>
      <c r="J8770">
        <v>-2.5927359238266945E-2</v>
      </c>
      <c r="K8770">
        <v>-6.4859395027160645</v>
      </c>
      <c r="L8770">
        <v>-4.6734199523925781</v>
      </c>
      <c r="M8770">
        <v>-3.4180746078491211</v>
      </c>
      <c r="N8770">
        <v>-2.162729024887085</v>
      </c>
      <c r="O8770">
        <v>-0.35020968317985535</v>
      </c>
      <c r="P8770">
        <v>-7.3556365966796875</v>
      </c>
      <c r="Q8770">
        <v>0.51948744058609009</v>
      </c>
      <c r="R8770">
        <v>543</v>
      </c>
      <c r="S8770">
        <v>5.7306022644042969</v>
      </c>
      <c r="T8770">
        <v>2.3938677310943604</v>
      </c>
      <c r="U8770">
        <v>73.3768310546875</v>
      </c>
      <c r="V8770">
        <v>89.462066650390625</v>
      </c>
      <c r="W8770">
        <v>70.698280334472656</v>
      </c>
    </row>
    <row r="8771" spans="1:23" x14ac:dyDescent="0.25">
      <c r="A8771" t="s">
        <v>85</v>
      </c>
      <c r="B8771" t="s">
        <v>97</v>
      </c>
      <c r="C8771" t="s">
        <v>104</v>
      </c>
      <c r="D8771" t="s">
        <v>79</v>
      </c>
      <c r="E8771" t="s">
        <v>110</v>
      </c>
      <c r="F8771">
        <v>10</v>
      </c>
      <c r="G8771">
        <v>139.70718383789062</v>
      </c>
      <c r="H8771">
        <v>142.29884338378906</v>
      </c>
      <c r="I8771">
        <v>-2.5916714668273926</v>
      </c>
      <c r="J8771">
        <v>-1.855073869228363E-2</v>
      </c>
      <c r="K8771">
        <v>-5.6295557022094727</v>
      </c>
      <c r="L8771">
        <v>-3.8347489833831787</v>
      </c>
      <c r="M8771">
        <v>-2.5916714668273926</v>
      </c>
      <c r="N8771">
        <v>-1.3485938310623169</v>
      </c>
      <c r="O8771">
        <v>0.44621270895004272</v>
      </c>
      <c r="P8771">
        <v>-6.4907536506652832</v>
      </c>
      <c r="Q8771">
        <v>1.307410717010498</v>
      </c>
      <c r="R8771">
        <v>543</v>
      </c>
      <c r="S8771">
        <v>5.619145393371582</v>
      </c>
      <c r="T8771">
        <v>2.3704736232757568</v>
      </c>
      <c r="U8771">
        <v>73.3768310546875</v>
      </c>
      <c r="V8771">
        <v>89.462066650390625</v>
      </c>
      <c r="W8771">
        <v>73.515625</v>
      </c>
    </row>
    <row r="8772" spans="1:23" x14ac:dyDescent="0.25">
      <c r="A8772" t="s">
        <v>85</v>
      </c>
      <c r="B8772" t="s">
        <v>97</v>
      </c>
      <c r="C8772" t="s">
        <v>104</v>
      </c>
      <c r="D8772" t="s">
        <v>79</v>
      </c>
      <c r="E8772" t="s">
        <v>110</v>
      </c>
      <c r="F8772">
        <v>11</v>
      </c>
      <c r="G8772">
        <v>145.31449890136719</v>
      </c>
      <c r="H8772">
        <v>148.54188537597656</v>
      </c>
      <c r="I8772">
        <v>-3.227391242980957</v>
      </c>
      <c r="J8772">
        <v>-2.2209698334336281E-2</v>
      </c>
      <c r="K8772">
        <v>-6.4507894515991211</v>
      </c>
      <c r="L8772">
        <v>-4.546379566192627</v>
      </c>
      <c r="M8772">
        <v>-3.227391242980957</v>
      </c>
      <c r="N8772">
        <v>-1.9084028005599976</v>
      </c>
      <c r="O8772">
        <v>-3.9928476326167583E-3</v>
      </c>
      <c r="P8772">
        <v>-7.3645782470703125</v>
      </c>
      <c r="Q8772">
        <v>0.90979582071304321</v>
      </c>
      <c r="R8772">
        <v>543</v>
      </c>
      <c r="S8772">
        <v>6.3263874053955078</v>
      </c>
      <c r="T8772">
        <v>2.5152311325073242</v>
      </c>
      <c r="U8772">
        <v>73.3768310546875</v>
      </c>
      <c r="V8772">
        <v>89.462066650390625</v>
      </c>
      <c r="W8772">
        <v>76.219078063964844</v>
      </c>
    </row>
    <row r="8773" spans="1:23" x14ac:dyDescent="0.25">
      <c r="A8773" t="s">
        <v>85</v>
      </c>
      <c r="B8773" t="s">
        <v>97</v>
      </c>
      <c r="C8773" t="s">
        <v>104</v>
      </c>
      <c r="D8773" t="s">
        <v>79</v>
      </c>
      <c r="E8773" t="s">
        <v>110</v>
      </c>
      <c r="F8773">
        <v>12</v>
      </c>
      <c r="G8773">
        <v>148.98553466796875</v>
      </c>
      <c r="H8773">
        <v>149.93063354492187</v>
      </c>
      <c r="I8773">
        <v>-0.94509583711624146</v>
      </c>
      <c r="J8773">
        <v>-6.3435407355427742E-3</v>
      </c>
      <c r="K8773">
        <v>-4.173499584197998</v>
      </c>
      <c r="L8773">
        <v>-2.2661323547363281</v>
      </c>
      <c r="M8773">
        <v>-0.94509583711624146</v>
      </c>
      <c r="N8773">
        <v>0.3759407103061676</v>
      </c>
      <c r="O8773">
        <v>2.2833077907562256</v>
      </c>
      <c r="P8773">
        <v>-5.0887069702148437</v>
      </c>
      <c r="Q8773">
        <v>3.1985151767730713</v>
      </c>
      <c r="R8773">
        <v>543</v>
      </c>
      <c r="S8773">
        <v>6.3460493087768555</v>
      </c>
      <c r="T8773">
        <v>2.5191366672515869</v>
      </c>
      <c r="U8773">
        <v>73.3768310546875</v>
      </c>
      <c r="V8773">
        <v>89.462066650390625</v>
      </c>
      <c r="W8773">
        <v>78.478141784667969</v>
      </c>
    </row>
    <row r="8774" spans="1:23" x14ac:dyDescent="0.25">
      <c r="A8774" t="s">
        <v>85</v>
      </c>
      <c r="B8774" t="s">
        <v>97</v>
      </c>
      <c r="C8774" t="s">
        <v>104</v>
      </c>
      <c r="D8774" t="s">
        <v>79</v>
      </c>
      <c r="E8774" t="s">
        <v>110</v>
      </c>
      <c r="F8774">
        <v>13</v>
      </c>
      <c r="G8774">
        <v>148.74885559082031</v>
      </c>
      <c r="H8774">
        <v>149.29682922363281</v>
      </c>
      <c r="I8774">
        <v>-0.54797846078872681</v>
      </c>
      <c r="J8774">
        <v>-3.683917224407196E-3</v>
      </c>
      <c r="K8774">
        <v>-3.7765014171600342</v>
      </c>
      <c r="L8774">
        <v>-1.8690638542175293</v>
      </c>
      <c r="M8774">
        <v>-0.54797846078872681</v>
      </c>
      <c r="N8774">
        <v>0.77310699224472046</v>
      </c>
      <c r="O8774">
        <v>2.6805446147918701</v>
      </c>
      <c r="P8774">
        <v>-4.6917428970336914</v>
      </c>
      <c r="Q8774">
        <v>3.5957858562469482</v>
      </c>
      <c r="R8774">
        <v>543</v>
      </c>
      <c r="S8774">
        <v>6.3465189933776855</v>
      </c>
      <c r="T8774">
        <v>2.5192298889160156</v>
      </c>
      <c r="U8774">
        <v>73.3768310546875</v>
      </c>
      <c r="V8774">
        <v>89.462066650390625</v>
      </c>
      <c r="W8774">
        <v>80.505966186523438</v>
      </c>
    </row>
    <row r="8775" spans="1:23" x14ac:dyDescent="0.25">
      <c r="A8775" t="s">
        <v>85</v>
      </c>
      <c r="B8775" t="s">
        <v>97</v>
      </c>
      <c r="C8775" t="s">
        <v>104</v>
      </c>
      <c r="D8775" t="s">
        <v>79</v>
      </c>
      <c r="E8775" t="s">
        <v>110</v>
      </c>
      <c r="F8775">
        <v>14</v>
      </c>
      <c r="G8775">
        <v>149.15481567382812</v>
      </c>
      <c r="H8775">
        <v>149.42509460449219</v>
      </c>
      <c r="I8775">
        <v>-0.27027380466461182</v>
      </c>
      <c r="J8775">
        <v>-1.8120353342965245E-3</v>
      </c>
      <c r="K8775">
        <v>-3.6198883056640625</v>
      </c>
      <c r="L8775">
        <v>-1.6409088373184204</v>
      </c>
      <c r="M8775">
        <v>-0.27027380466461182</v>
      </c>
      <c r="N8775">
        <v>1.1003612279891968</v>
      </c>
      <c r="O8775">
        <v>3.0793406963348389</v>
      </c>
      <c r="P8775">
        <v>-4.5694575309753418</v>
      </c>
      <c r="Q8775">
        <v>4.0289096832275391</v>
      </c>
      <c r="R8775">
        <v>543</v>
      </c>
      <c r="S8775">
        <v>6.8315219879150391</v>
      </c>
      <c r="T8775">
        <v>2.6137180328369141</v>
      </c>
      <c r="U8775">
        <v>73.3768310546875</v>
      </c>
      <c r="V8775">
        <v>89.462066650390625</v>
      </c>
      <c r="W8775">
        <v>81.947311401367188</v>
      </c>
    </row>
    <row r="8776" spans="1:23" x14ac:dyDescent="0.25">
      <c r="A8776" t="s">
        <v>85</v>
      </c>
      <c r="B8776" t="s">
        <v>97</v>
      </c>
      <c r="C8776" t="s">
        <v>104</v>
      </c>
      <c r="D8776" t="s">
        <v>79</v>
      </c>
      <c r="E8776" t="s">
        <v>110</v>
      </c>
      <c r="F8776">
        <v>15</v>
      </c>
      <c r="G8776">
        <v>143.22596740722656</v>
      </c>
      <c r="H8776">
        <v>138.75840759277344</v>
      </c>
      <c r="I8776">
        <v>4.467566967010498</v>
      </c>
      <c r="J8776">
        <v>3.1192436814308167E-2</v>
      </c>
      <c r="K8776">
        <v>1.2377086877822876</v>
      </c>
      <c r="L8776">
        <v>3.14593505859375</v>
      </c>
      <c r="M8776">
        <v>4.467566967010498</v>
      </c>
      <c r="N8776">
        <v>5.7891988754272461</v>
      </c>
      <c r="O8776">
        <v>7.697425365447998</v>
      </c>
      <c r="P8776">
        <v>0.32208877801895142</v>
      </c>
      <c r="Q8776">
        <v>8.6130447387695312</v>
      </c>
      <c r="R8776">
        <v>543</v>
      </c>
      <c r="S8776">
        <v>6.3517699241638184</v>
      </c>
      <c r="T8776">
        <v>2.5202717781066895</v>
      </c>
      <c r="U8776">
        <v>73.3768310546875</v>
      </c>
      <c r="V8776">
        <v>89.462066650390625</v>
      </c>
      <c r="W8776">
        <v>83.086448669433594</v>
      </c>
    </row>
    <row r="8777" spans="1:23" x14ac:dyDescent="0.25">
      <c r="A8777" t="s">
        <v>85</v>
      </c>
      <c r="B8777" t="s">
        <v>97</v>
      </c>
      <c r="C8777" t="s">
        <v>104</v>
      </c>
      <c r="D8777" t="s">
        <v>79</v>
      </c>
      <c r="E8777" t="s">
        <v>110</v>
      </c>
      <c r="F8777">
        <v>16</v>
      </c>
      <c r="G8777">
        <v>130.2789306640625</v>
      </c>
      <c r="H8777">
        <v>126.41945648193359</v>
      </c>
      <c r="I8777">
        <v>3.859473705291748</v>
      </c>
      <c r="J8777">
        <v>2.962469682097435E-2</v>
      </c>
      <c r="K8777">
        <v>0.77369034290313721</v>
      </c>
      <c r="L8777">
        <v>2.5967962741851807</v>
      </c>
      <c r="M8777">
        <v>3.859473705291748</v>
      </c>
      <c r="N8777">
        <v>5.1221513748168945</v>
      </c>
      <c r="O8777">
        <v>6.9452571868896484</v>
      </c>
      <c r="P8777">
        <v>-0.10108636319637299</v>
      </c>
      <c r="Q8777">
        <v>7.8200335502624512</v>
      </c>
      <c r="R8777">
        <v>543</v>
      </c>
      <c r="S8777">
        <v>5.7977390289306641</v>
      </c>
      <c r="T8777">
        <v>2.4078495502471924</v>
      </c>
      <c r="U8777">
        <v>73.3768310546875</v>
      </c>
      <c r="V8777">
        <v>89.462066650390625</v>
      </c>
      <c r="W8777">
        <v>83.205055236816406</v>
      </c>
    </row>
    <row r="8778" spans="1:23" x14ac:dyDescent="0.25">
      <c r="A8778" t="s">
        <v>85</v>
      </c>
      <c r="B8778" t="s">
        <v>97</v>
      </c>
      <c r="C8778" t="s">
        <v>104</v>
      </c>
      <c r="D8778" t="s">
        <v>79</v>
      </c>
      <c r="E8778" t="s">
        <v>110</v>
      </c>
      <c r="F8778">
        <v>17</v>
      </c>
      <c r="G8778">
        <v>115.44052124023437</v>
      </c>
      <c r="H8778">
        <v>111.97487640380859</v>
      </c>
      <c r="I8778">
        <v>3.465646505355835</v>
      </c>
      <c r="J8778">
        <v>3.0021056532859802E-2</v>
      </c>
      <c r="K8778">
        <v>0.64547920227050781</v>
      </c>
      <c r="L8778">
        <v>2.3116569519042969</v>
      </c>
      <c r="M8778">
        <v>3.465646505355835</v>
      </c>
      <c r="N8778">
        <v>4.619636058807373</v>
      </c>
      <c r="O8778">
        <v>6.2858138084411621</v>
      </c>
      <c r="P8778">
        <v>-0.15399901568889618</v>
      </c>
      <c r="Q8778">
        <v>7.085291862487793</v>
      </c>
      <c r="R8778">
        <v>543</v>
      </c>
      <c r="S8778">
        <v>4.8425889015197754</v>
      </c>
      <c r="T8778">
        <v>2.2005882263183594</v>
      </c>
      <c r="U8778">
        <v>73.3768310546875</v>
      </c>
      <c r="V8778">
        <v>89.462066650390625</v>
      </c>
      <c r="W8778">
        <v>82.781967163085938</v>
      </c>
    </row>
    <row r="8779" spans="1:23" x14ac:dyDescent="0.25">
      <c r="A8779" t="s">
        <v>85</v>
      </c>
      <c r="B8779" t="s">
        <v>97</v>
      </c>
      <c r="C8779" t="s">
        <v>104</v>
      </c>
      <c r="D8779" t="s">
        <v>79</v>
      </c>
      <c r="E8779" t="s">
        <v>110</v>
      </c>
      <c r="F8779">
        <v>18</v>
      </c>
      <c r="G8779">
        <v>100.28513336181641</v>
      </c>
      <c r="H8779">
        <v>97.302154541015625</v>
      </c>
      <c r="I8779">
        <v>2.9829814434051514</v>
      </c>
      <c r="J8779">
        <v>2.9745001345872879E-2</v>
      </c>
      <c r="K8779">
        <v>0.28824737668037415</v>
      </c>
      <c r="L8779">
        <v>1.8803181648254395</v>
      </c>
      <c r="M8779">
        <v>2.9829814434051514</v>
      </c>
      <c r="N8779">
        <v>4.0856447219848633</v>
      </c>
      <c r="O8779">
        <v>5.6777153015136719</v>
      </c>
      <c r="P8779">
        <v>-0.47567227482795715</v>
      </c>
      <c r="Q8779">
        <v>6.4416351318359375</v>
      </c>
      <c r="R8779">
        <v>543</v>
      </c>
      <c r="S8779">
        <v>4.4213981628417969</v>
      </c>
      <c r="T8779">
        <v>2.1027121543884277</v>
      </c>
      <c r="U8779">
        <v>73.3768310546875</v>
      </c>
      <c r="V8779">
        <v>89.462066650390625</v>
      </c>
      <c r="W8779">
        <v>81.004402160644531</v>
      </c>
    </row>
    <row r="8780" spans="1:23" x14ac:dyDescent="0.25">
      <c r="A8780" t="s">
        <v>85</v>
      </c>
      <c r="B8780" t="s">
        <v>97</v>
      </c>
      <c r="C8780" t="s">
        <v>104</v>
      </c>
      <c r="D8780" t="s">
        <v>79</v>
      </c>
      <c r="E8780" t="s">
        <v>110</v>
      </c>
      <c r="F8780">
        <v>19</v>
      </c>
      <c r="G8780">
        <v>86.858085632324219</v>
      </c>
      <c r="H8780">
        <v>85.741798400878906</v>
      </c>
      <c r="I8780">
        <v>1.1162824630737305</v>
      </c>
      <c r="J8780">
        <v>1.2851797044277191E-2</v>
      </c>
      <c r="K8780">
        <v>-1.5473415851593018</v>
      </c>
      <c r="L8780">
        <v>2.6349112391471863E-2</v>
      </c>
      <c r="M8780">
        <v>1.1162824630737305</v>
      </c>
      <c r="N8780">
        <v>2.2062158584594727</v>
      </c>
      <c r="O8780">
        <v>3.7799065113067627</v>
      </c>
      <c r="P8780">
        <v>-2.3024418354034424</v>
      </c>
      <c r="Q8780">
        <v>4.5350069999694824</v>
      </c>
      <c r="R8780">
        <v>543</v>
      </c>
      <c r="S8780">
        <v>4.3198995590209961</v>
      </c>
      <c r="T8780">
        <v>2.0784368515014648</v>
      </c>
      <c r="U8780">
        <v>73.3768310546875</v>
      </c>
      <c r="V8780">
        <v>89.462066650390625</v>
      </c>
      <c r="W8780">
        <v>78.223197937011719</v>
      </c>
    </row>
    <row r="8781" spans="1:23" x14ac:dyDescent="0.25">
      <c r="A8781" t="s">
        <v>85</v>
      </c>
      <c r="B8781" t="s">
        <v>97</v>
      </c>
      <c r="C8781" t="s">
        <v>104</v>
      </c>
      <c r="D8781" t="s">
        <v>79</v>
      </c>
      <c r="E8781" t="s">
        <v>110</v>
      </c>
      <c r="F8781">
        <v>20</v>
      </c>
      <c r="G8781">
        <v>81.191352844238281</v>
      </c>
      <c r="H8781">
        <v>79.874679565429688</v>
      </c>
      <c r="I8781">
        <v>1.3166717290878296</v>
      </c>
      <c r="J8781">
        <v>1.621689647436142E-2</v>
      </c>
      <c r="K8781">
        <v>-1.3477551937103271</v>
      </c>
      <c r="L8781">
        <v>0.22640980780124664</v>
      </c>
      <c r="M8781">
        <v>1.3166717290878296</v>
      </c>
      <c r="N8781">
        <v>2.4069335460662842</v>
      </c>
      <c r="O8781">
        <v>3.9810986518859863</v>
      </c>
      <c r="P8781">
        <v>-2.1030833721160889</v>
      </c>
      <c r="Q8781">
        <v>4.736426830291748</v>
      </c>
      <c r="R8781">
        <v>543</v>
      </c>
      <c r="S8781">
        <v>4.3225045204162598</v>
      </c>
      <c r="T8781">
        <v>2.0790634155273437</v>
      </c>
      <c r="U8781">
        <v>73.3768310546875</v>
      </c>
      <c r="V8781">
        <v>89.462066650390625</v>
      </c>
      <c r="W8781">
        <v>74.011856079101563</v>
      </c>
    </row>
    <row r="8782" spans="1:23" x14ac:dyDescent="0.25">
      <c r="A8782" t="s">
        <v>85</v>
      </c>
      <c r="B8782" t="s">
        <v>97</v>
      </c>
      <c r="C8782" t="s">
        <v>104</v>
      </c>
      <c r="D8782" t="s">
        <v>79</v>
      </c>
      <c r="E8782" t="s">
        <v>110</v>
      </c>
      <c r="F8782">
        <v>21</v>
      </c>
      <c r="G8782">
        <v>76.583877563476562</v>
      </c>
      <c r="H8782">
        <v>74.707138061523438</v>
      </c>
      <c r="I8782">
        <v>1.8767366409301758</v>
      </c>
      <c r="J8782">
        <v>2.4505635723471642E-2</v>
      </c>
      <c r="K8782">
        <v>-0.69474148750305176</v>
      </c>
      <c r="L8782">
        <v>0.82450860738754272</v>
      </c>
      <c r="M8782">
        <v>1.8767366409301758</v>
      </c>
      <c r="N8782">
        <v>2.9289646148681641</v>
      </c>
      <c r="O8782">
        <v>4.4482150077819824</v>
      </c>
      <c r="P8782">
        <v>-1.4237197637557983</v>
      </c>
      <c r="Q8782">
        <v>5.1771931648254395</v>
      </c>
      <c r="R8782">
        <v>543</v>
      </c>
      <c r="S8782">
        <v>4.0261831283569336</v>
      </c>
      <c r="T8782">
        <v>2.0065350532531738</v>
      </c>
      <c r="U8782">
        <v>73.3768310546875</v>
      </c>
      <c r="V8782">
        <v>89.462066650390625</v>
      </c>
      <c r="W8782">
        <v>71.117362976074219</v>
      </c>
    </row>
    <row r="8783" spans="1:23" x14ac:dyDescent="0.25">
      <c r="A8783" t="s">
        <v>85</v>
      </c>
      <c r="B8783" t="s">
        <v>97</v>
      </c>
      <c r="C8783" t="s">
        <v>104</v>
      </c>
      <c r="D8783" t="s">
        <v>79</v>
      </c>
      <c r="E8783" t="s">
        <v>110</v>
      </c>
      <c r="F8783">
        <v>22</v>
      </c>
      <c r="G8783">
        <v>68.989280700683594</v>
      </c>
      <c r="H8783">
        <v>68.334548950195313</v>
      </c>
      <c r="I8783">
        <v>0.65473192930221558</v>
      </c>
      <c r="J8783">
        <v>9.4903428107500076E-3</v>
      </c>
      <c r="K8783">
        <v>-1.7757281064987183</v>
      </c>
      <c r="L8783">
        <v>-0.3397926390171051</v>
      </c>
      <c r="M8783">
        <v>0.65473192930221558</v>
      </c>
      <c r="N8783">
        <v>1.6492564678192139</v>
      </c>
      <c r="O8783">
        <v>3.0851919651031494</v>
      </c>
      <c r="P8783">
        <v>-2.4647297859191895</v>
      </c>
      <c r="Q8783">
        <v>3.7741937637329102</v>
      </c>
      <c r="R8783">
        <v>543</v>
      </c>
      <c r="S8783">
        <v>3.5967051982879639</v>
      </c>
      <c r="T8783">
        <v>1.8964980840682983</v>
      </c>
      <c r="U8783">
        <v>73.3768310546875</v>
      </c>
      <c r="V8783">
        <v>89.462066650390625</v>
      </c>
      <c r="W8783">
        <v>69.562217712402344</v>
      </c>
    </row>
    <row r="8784" spans="1:23" x14ac:dyDescent="0.25">
      <c r="A8784" t="s">
        <v>85</v>
      </c>
      <c r="B8784" t="s">
        <v>97</v>
      </c>
      <c r="C8784" t="s">
        <v>104</v>
      </c>
      <c r="D8784" t="s">
        <v>79</v>
      </c>
      <c r="E8784" t="s">
        <v>110</v>
      </c>
      <c r="F8784">
        <v>23</v>
      </c>
      <c r="G8784">
        <v>60.291828155517578</v>
      </c>
      <c r="H8784">
        <v>62.019115447998047</v>
      </c>
      <c r="I8784">
        <v>-1.7272874116897583</v>
      </c>
      <c r="J8784">
        <v>-2.8648780658841133E-2</v>
      </c>
      <c r="K8784">
        <v>-4.2367262840270996</v>
      </c>
      <c r="L8784">
        <v>-2.7541294097900391</v>
      </c>
      <c r="M8784">
        <v>-1.7272874116897583</v>
      </c>
      <c r="N8784">
        <v>-0.70044535398483276</v>
      </c>
      <c r="O8784">
        <v>0.78215152025222778</v>
      </c>
      <c r="P8784">
        <v>-4.9481172561645508</v>
      </c>
      <c r="Q8784">
        <v>1.4935425519943237</v>
      </c>
      <c r="R8784">
        <v>543</v>
      </c>
      <c r="S8784">
        <v>3.8342559337615967</v>
      </c>
      <c r="T8784">
        <v>1.9581255912780762</v>
      </c>
      <c r="U8784">
        <v>73.3768310546875</v>
      </c>
      <c r="V8784">
        <v>89.462066650390625</v>
      </c>
      <c r="W8784">
        <v>68.361770629882812</v>
      </c>
    </row>
    <row r="8785" spans="1:23" x14ac:dyDescent="0.25">
      <c r="A8785" t="s">
        <v>85</v>
      </c>
      <c r="B8785" t="s">
        <v>97</v>
      </c>
      <c r="C8785" t="s">
        <v>104</v>
      </c>
      <c r="D8785" t="s">
        <v>79</v>
      </c>
      <c r="E8785" t="s">
        <v>110</v>
      </c>
      <c r="F8785">
        <v>24</v>
      </c>
      <c r="G8785">
        <v>54.232196807861328</v>
      </c>
      <c r="H8785">
        <v>54.054630279541016</v>
      </c>
      <c r="I8785">
        <v>0.1775672435760498</v>
      </c>
      <c r="J8785">
        <v>3.2742035109549761E-3</v>
      </c>
      <c r="K8785">
        <v>-2.1849918365478516</v>
      </c>
      <c r="L8785">
        <v>-0.7891727089881897</v>
      </c>
      <c r="M8785">
        <v>0.1775672435760498</v>
      </c>
      <c r="N8785">
        <v>1.1443072557449341</v>
      </c>
      <c r="O8785">
        <v>2.5401263236999512</v>
      </c>
      <c r="P8785">
        <v>-2.8547444343566895</v>
      </c>
      <c r="Q8785">
        <v>3.2098789215087891</v>
      </c>
      <c r="R8785">
        <v>543</v>
      </c>
      <c r="S8785">
        <v>3.3985459804534912</v>
      </c>
      <c r="T8785">
        <v>1.8435145616531372</v>
      </c>
      <c r="U8785">
        <v>73.3768310546875</v>
      </c>
      <c r="V8785">
        <v>89.462066650390625</v>
      </c>
      <c r="W8785">
        <v>67.725006103515625</v>
      </c>
    </row>
    <row r="8786" spans="1:23" x14ac:dyDescent="0.25">
      <c r="A8786" t="s">
        <v>85</v>
      </c>
      <c r="B8786" t="s">
        <v>97</v>
      </c>
      <c r="C8786" t="s">
        <v>104</v>
      </c>
      <c r="D8786" t="s">
        <v>79</v>
      </c>
      <c r="E8786" t="s">
        <v>111</v>
      </c>
      <c r="F8786">
        <v>1</v>
      </c>
      <c r="G8786">
        <v>56.823112487792969</v>
      </c>
      <c r="H8786">
        <v>58.013088226318359</v>
      </c>
      <c r="I8786">
        <v>-1.1899793148040771</v>
      </c>
      <c r="J8786">
        <v>-2.0941818132996559E-2</v>
      </c>
      <c r="K8786">
        <v>-3.1411762237548828</v>
      </c>
      <c r="L8786">
        <v>-1.9883931875228882</v>
      </c>
      <c r="M8786">
        <v>-1.1899793148040771</v>
      </c>
      <c r="N8786">
        <v>-0.39156538248062134</v>
      </c>
      <c r="O8786">
        <v>0.76121753454208374</v>
      </c>
      <c r="P8786">
        <v>-3.6943132877349854</v>
      </c>
      <c r="Q8786">
        <v>1.3143546581268311</v>
      </c>
      <c r="R8786">
        <v>543</v>
      </c>
      <c r="S8786">
        <v>2.3180885314941406</v>
      </c>
      <c r="T8786">
        <v>1.5225269794464111</v>
      </c>
      <c r="U8786">
        <v>80.027519226074219</v>
      </c>
      <c r="V8786">
        <v>95.287261962890625</v>
      </c>
      <c r="W8786">
        <v>73.816276550292969</v>
      </c>
    </row>
    <row r="8787" spans="1:23" x14ac:dyDescent="0.25">
      <c r="A8787" t="s">
        <v>85</v>
      </c>
      <c r="B8787" t="s">
        <v>97</v>
      </c>
      <c r="C8787" t="s">
        <v>104</v>
      </c>
      <c r="D8787" t="s">
        <v>79</v>
      </c>
      <c r="E8787" t="s">
        <v>111</v>
      </c>
      <c r="F8787">
        <v>2</v>
      </c>
      <c r="G8787">
        <v>54.186923980712891</v>
      </c>
      <c r="H8787">
        <v>54.525402069091797</v>
      </c>
      <c r="I8787">
        <v>-0.33847790956497192</v>
      </c>
      <c r="J8787">
        <v>-6.2464866787195206E-3</v>
      </c>
      <c r="K8787">
        <v>-2.1483449935913086</v>
      </c>
      <c r="L8787">
        <v>-1.0790607929229736</v>
      </c>
      <c r="M8787">
        <v>-0.33847790956497192</v>
      </c>
      <c r="N8787">
        <v>0.40210497379302979</v>
      </c>
      <c r="O8787">
        <v>1.4713890552520752</v>
      </c>
      <c r="P8787">
        <v>-2.6614170074462891</v>
      </c>
      <c r="Q8787">
        <v>1.9844611883163452</v>
      </c>
      <c r="R8787">
        <v>543</v>
      </c>
      <c r="S8787">
        <v>1.9944409132003784</v>
      </c>
      <c r="T8787">
        <v>1.4122467041015625</v>
      </c>
      <c r="U8787">
        <v>80.027519226074219</v>
      </c>
      <c r="V8787">
        <v>95.287261962890625</v>
      </c>
      <c r="W8787">
        <v>72.733558654785156</v>
      </c>
    </row>
    <row r="8788" spans="1:23" x14ac:dyDescent="0.25">
      <c r="A8788" t="s">
        <v>85</v>
      </c>
      <c r="B8788" t="s">
        <v>97</v>
      </c>
      <c r="C8788" t="s">
        <v>104</v>
      </c>
      <c r="D8788" t="s">
        <v>79</v>
      </c>
      <c r="E8788" t="s">
        <v>111</v>
      </c>
      <c r="F8788">
        <v>3</v>
      </c>
      <c r="G8788">
        <v>53.348419189453125</v>
      </c>
      <c r="H8788">
        <v>52.784526824951172</v>
      </c>
      <c r="I8788">
        <v>0.56389474868774414</v>
      </c>
      <c r="J8788">
        <v>1.0570036247372627E-2</v>
      </c>
      <c r="K8788">
        <v>-1.319395899772644</v>
      </c>
      <c r="L8788">
        <v>-0.20673252642154694</v>
      </c>
      <c r="M8788">
        <v>0.56389474868774414</v>
      </c>
      <c r="N8788">
        <v>1.334522008895874</v>
      </c>
      <c r="O8788">
        <v>2.4471855163574219</v>
      </c>
      <c r="P8788">
        <v>-1.8532826900482178</v>
      </c>
      <c r="Q8788">
        <v>2.9810721874237061</v>
      </c>
      <c r="R8788">
        <v>543</v>
      </c>
      <c r="S8788">
        <v>2.1595463752746582</v>
      </c>
      <c r="T8788">
        <v>1.4695395231246948</v>
      </c>
      <c r="U8788">
        <v>80.027519226074219</v>
      </c>
      <c r="V8788">
        <v>95.287261962890625</v>
      </c>
      <c r="W8788">
        <v>71.82977294921875</v>
      </c>
    </row>
    <row r="8789" spans="1:23" x14ac:dyDescent="0.25">
      <c r="A8789" t="s">
        <v>85</v>
      </c>
      <c r="B8789" t="s">
        <v>97</v>
      </c>
      <c r="C8789" t="s">
        <v>104</v>
      </c>
      <c r="D8789" t="s">
        <v>79</v>
      </c>
      <c r="E8789" t="s">
        <v>111</v>
      </c>
      <c r="F8789">
        <v>4</v>
      </c>
      <c r="G8789">
        <v>53.148822784423828</v>
      </c>
      <c r="H8789">
        <v>54.527320861816406</v>
      </c>
      <c r="I8789">
        <v>-1.3784979581832886</v>
      </c>
      <c r="J8789">
        <v>-2.5936566293239594E-2</v>
      </c>
      <c r="K8789">
        <v>-3.2937126159667969</v>
      </c>
      <c r="L8789">
        <v>-2.1621882915496826</v>
      </c>
      <c r="M8789">
        <v>-1.3784979581832886</v>
      </c>
      <c r="N8789">
        <v>-0.59480762481689453</v>
      </c>
      <c r="O8789">
        <v>0.5367167592048645</v>
      </c>
      <c r="P8789">
        <v>-3.8366494178771973</v>
      </c>
      <c r="Q8789">
        <v>1.0796535015106201</v>
      </c>
      <c r="R8789">
        <v>543</v>
      </c>
      <c r="S8789">
        <v>2.2333805561065674</v>
      </c>
      <c r="T8789">
        <v>1.4944499731063843</v>
      </c>
      <c r="U8789">
        <v>80.027519226074219</v>
      </c>
      <c r="V8789">
        <v>95.287261962890625</v>
      </c>
      <c r="W8789">
        <v>71.062690734863281</v>
      </c>
    </row>
    <row r="8790" spans="1:23" x14ac:dyDescent="0.25">
      <c r="A8790" t="s">
        <v>85</v>
      </c>
      <c r="B8790" t="s">
        <v>97</v>
      </c>
      <c r="C8790" t="s">
        <v>104</v>
      </c>
      <c r="D8790" t="s">
        <v>79</v>
      </c>
      <c r="E8790" t="s">
        <v>111</v>
      </c>
      <c r="F8790">
        <v>5</v>
      </c>
      <c r="G8790">
        <v>59.368598937988281</v>
      </c>
      <c r="H8790">
        <v>61.13232421875</v>
      </c>
      <c r="I8790">
        <v>-1.7637240886688232</v>
      </c>
      <c r="J8790">
        <v>-2.9708029702305794E-2</v>
      </c>
      <c r="K8790">
        <v>-3.8201467990875244</v>
      </c>
      <c r="L8790">
        <v>-2.6051955223083496</v>
      </c>
      <c r="M8790">
        <v>-1.7637240886688232</v>
      </c>
      <c r="N8790">
        <v>-0.92225253582000732</v>
      </c>
      <c r="O8790">
        <v>0.29269871115684509</v>
      </c>
      <c r="P8790">
        <v>-4.4031143188476563</v>
      </c>
      <c r="Q8790">
        <v>0.87566602230072021</v>
      </c>
      <c r="R8790">
        <v>543</v>
      </c>
      <c r="S8790">
        <v>2.5748543739318848</v>
      </c>
      <c r="T8790">
        <v>1.6046352386474609</v>
      </c>
      <c r="U8790">
        <v>80.027519226074219</v>
      </c>
      <c r="V8790">
        <v>95.287261962890625</v>
      </c>
      <c r="W8790">
        <v>70.157821655273437</v>
      </c>
    </row>
    <row r="8791" spans="1:23" x14ac:dyDescent="0.25">
      <c r="A8791" t="s">
        <v>85</v>
      </c>
      <c r="B8791" t="s">
        <v>97</v>
      </c>
      <c r="C8791" t="s">
        <v>104</v>
      </c>
      <c r="D8791" t="s">
        <v>79</v>
      </c>
      <c r="E8791" t="s">
        <v>111</v>
      </c>
      <c r="F8791">
        <v>6</v>
      </c>
      <c r="G8791">
        <v>79.899078369140625</v>
      </c>
      <c r="H8791">
        <v>81.752334594726563</v>
      </c>
      <c r="I8791">
        <v>-1.8532559871673584</v>
      </c>
      <c r="J8791">
        <v>-2.3194961249828339E-2</v>
      </c>
      <c r="K8791">
        <v>-4.0859389305114746</v>
      </c>
      <c r="L8791">
        <v>-2.7668516635894775</v>
      </c>
      <c r="M8791">
        <v>-1.8532559871673584</v>
      </c>
      <c r="N8791">
        <v>-0.93966031074523926</v>
      </c>
      <c r="O8791">
        <v>0.37942680716514587</v>
      </c>
      <c r="P8791">
        <v>-4.7188735008239746</v>
      </c>
      <c r="Q8791">
        <v>1.0123614072799683</v>
      </c>
      <c r="R8791">
        <v>543</v>
      </c>
      <c r="S8791">
        <v>3.0351622104644775</v>
      </c>
      <c r="T8791">
        <v>1.7421716451644897</v>
      </c>
      <c r="U8791">
        <v>80.027519226074219</v>
      </c>
      <c r="V8791">
        <v>95.287261962890625</v>
      </c>
      <c r="W8791">
        <v>69.678642272949219</v>
      </c>
    </row>
    <row r="8792" spans="1:23" x14ac:dyDescent="0.25">
      <c r="A8792" t="s">
        <v>85</v>
      </c>
      <c r="B8792" t="s">
        <v>97</v>
      </c>
      <c r="C8792" t="s">
        <v>104</v>
      </c>
      <c r="D8792" t="s">
        <v>79</v>
      </c>
      <c r="E8792" t="s">
        <v>111</v>
      </c>
      <c r="F8792">
        <v>7</v>
      </c>
      <c r="G8792">
        <v>108.05610656738281</v>
      </c>
      <c r="H8792">
        <v>109.99165344238281</v>
      </c>
      <c r="I8792">
        <v>-1.9355415105819702</v>
      </c>
      <c r="J8792">
        <v>-1.7912374809384346E-2</v>
      </c>
      <c r="K8792">
        <v>-4.4351968765258789</v>
      </c>
      <c r="L8792">
        <v>-2.9583802223205566</v>
      </c>
      <c r="M8792">
        <v>-1.9355415105819702</v>
      </c>
      <c r="N8792">
        <v>-0.91270273923873901</v>
      </c>
      <c r="O8792">
        <v>0.56411397457122803</v>
      </c>
      <c r="P8792">
        <v>-5.1438145637512207</v>
      </c>
      <c r="Q8792">
        <v>1.2727315425872803</v>
      </c>
      <c r="R8792">
        <v>543</v>
      </c>
      <c r="S8792">
        <v>3.8044171333312988</v>
      </c>
      <c r="T8792">
        <v>1.9504915475845337</v>
      </c>
      <c r="U8792">
        <v>80.027519226074219</v>
      </c>
      <c r="V8792">
        <v>95.287261962890625</v>
      </c>
      <c r="W8792">
        <v>69.484138488769531</v>
      </c>
    </row>
    <row r="8793" spans="1:23" x14ac:dyDescent="0.25">
      <c r="A8793" t="s">
        <v>85</v>
      </c>
      <c r="B8793" t="s">
        <v>97</v>
      </c>
      <c r="C8793" t="s">
        <v>104</v>
      </c>
      <c r="D8793" t="s">
        <v>79</v>
      </c>
      <c r="E8793" t="s">
        <v>111</v>
      </c>
      <c r="F8793">
        <v>8</v>
      </c>
      <c r="G8793">
        <v>131.79904174804687</v>
      </c>
      <c r="H8793">
        <v>130.40290832519531</v>
      </c>
      <c r="I8793">
        <v>1.3961288928985596</v>
      </c>
      <c r="J8793">
        <v>1.0592861101031303E-2</v>
      </c>
      <c r="K8793">
        <v>-1.2167937755584717</v>
      </c>
      <c r="L8793">
        <v>0.32694211602210999</v>
      </c>
      <c r="M8793">
        <v>1.3961288928985596</v>
      </c>
      <c r="N8793">
        <v>2.465315580368042</v>
      </c>
      <c r="O8793">
        <v>4.0090513229370117</v>
      </c>
      <c r="P8793">
        <v>-1.9575210809707642</v>
      </c>
      <c r="Q8793">
        <v>4.7497787475585938</v>
      </c>
      <c r="R8793">
        <v>543</v>
      </c>
      <c r="S8793">
        <v>4.1570086479187012</v>
      </c>
      <c r="T8793">
        <v>2.0388743877410889</v>
      </c>
      <c r="U8793">
        <v>80.027519226074219</v>
      </c>
      <c r="V8793">
        <v>95.287261962890625</v>
      </c>
      <c r="W8793">
        <v>71.748970031738281</v>
      </c>
    </row>
    <row r="8794" spans="1:23" x14ac:dyDescent="0.25">
      <c r="A8794" t="s">
        <v>85</v>
      </c>
      <c r="B8794" t="s">
        <v>97</v>
      </c>
      <c r="C8794" t="s">
        <v>104</v>
      </c>
      <c r="D8794" t="s">
        <v>79</v>
      </c>
      <c r="E8794" t="s">
        <v>111</v>
      </c>
      <c r="F8794">
        <v>9</v>
      </c>
      <c r="G8794">
        <v>147.05729675292969</v>
      </c>
      <c r="H8794">
        <v>147.07325744628906</v>
      </c>
      <c r="I8794">
        <v>-1.5963250771164894E-2</v>
      </c>
      <c r="J8794">
        <v>-1.0855123400688171E-4</v>
      </c>
      <c r="K8794">
        <v>-2.8717188835144043</v>
      </c>
      <c r="L8794">
        <v>-1.1845153570175171</v>
      </c>
      <c r="M8794">
        <v>-1.5963250771164894E-2</v>
      </c>
      <c r="N8794">
        <v>1.1525888442993164</v>
      </c>
      <c r="O8794">
        <v>2.8397924900054932</v>
      </c>
      <c r="P8794">
        <v>-3.681286096572876</v>
      </c>
      <c r="Q8794">
        <v>3.6493594646453857</v>
      </c>
      <c r="R8794">
        <v>543</v>
      </c>
      <c r="S8794">
        <v>4.9655790328979492</v>
      </c>
      <c r="T8794">
        <v>2.2283580303192139</v>
      </c>
      <c r="U8794">
        <v>80.027519226074219</v>
      </c>
      <c r="V8794">
        <v>95.287261962890625</v>
      </c>
      <c r="W8794">
        <v>76.154151916503906</v>
      </c>
    </row>
    <row r="8795" spans="1:23" x14ac:dyDescent="0.25">
      <c r="A8795" t="s">
        <v>85</v>
      </c>
      <c r="B8795" t="s">
        <v>97</v>
      </c>
      <c r="C8795" t="s">
        <v>104</v>
      </c>
      <c r="D8795" t="s">
        <v>79</v>
      </c>
      <c r="E8795" t="s">
        <v>111</v>
      </c>
      <c r="F8795">
        <v>10</v>
      </c>
      <c r="G8795">
        <v>158.3074951171875</v>
      </c>
      <c r="H8795">
        <v>155.18777465820312</v>
      </c>
      <c r="I8795">
        <v>3.1197290420532227</v>
      </c>
      <c r="J8795">
        <v>1.9706767052412033E-2</v>
      </c>
      <c r="K8795">
        <v>7.6664634048938751E-2</v>
      </c>
      <c r="L8795">
        <v>1.8745317459106445</v>
      </c>
      <c r="M8795">
        <v>3.1197290420532227</v>
      </c>
      <c r="N8795">
        <v>4.3649263381958008</v>
      </c>
      <c r="O8795">
        <v>6.1627936363220215</v>
      </c>
      <c r="P8795">
        <v>-0.78600186109542847</v>
      </c>
      <c r="Q8795">
        <v>7.0254597663879395</v>
      </c>
      <c r="R8795">
        <v>543</v>
      </c>
      <c r="S8795">
        <v>5.6383256912231445</v>
      </c>
      <c r="T8795">
        <v>2.3745157718658447</v>
      </c>
      <c r="U8795">
        <v>80.027519226074219</v>
      </c>
      <c r="V8795">
        <v>95.287261962890625</v>
      </c>
      <c r="W8795">
        <v>81.002113342285156</v>
      </c>
    </row>
    <row r="8796" spans="1:23" x14ac:dyDescent="0.25">
      <c r="A8796" t="s">
        <v>85</v>
      </c>
      <c r="B8796" t="s">
        <v>97</v>
      </c>
      <c r="C8796" t="s">
        <v>104</v>
      </c>
      <c r="D8796" t="s">
        <v>79</v>
      </c>
      <c r="E8796" t="s">
        <v>111</v>
      </c>
      <c r="F8796">
        <v>11</v>
      </c>
      <c r="G8796">
        <v>165.3704833984375</v>
      </c>
      <c r="H8796">
        <v>162.6710205078125</v>
      </c>
      <c r="I8796">
        <v>2.6994583606719971</v>
      </c>
      <c r="J8796">
        <v>1.6323700547218323E-2</v>
      </c>
      <c r="K8796">
        <v>-0.4057992696762085</v>
      </c>
      <c r="L8796">
        <v>1.4288121461868286</v>
      </c>
      <c r="M8796">
        <v>2.6994583606719971</v>
      </c>
      <c r="N8796">
        <v>3.9701046943664551</v>
      </c>
      <c r="O8796">
        <v>5.8047161102294922</v>
      </c>
      <c r="P8796">
        <v>-1.2860966920852661</v>
      </c>
      <c r="Q8796">
        <v>6.6850132942199707</v>
      </c>
      <c r="R8796">
        <v>543</v>
      </c>
      <c r="S8796">
        <v>5.8711485862731934</v>
      </c>
      <c r="T8796">
        <v>2.4230453968048096</v>
      </c>
      <c r="U8796">
        <v>80.027519226074219</v>
      </c>
      <c r="V8796">
        <v>95.287261962890625</v>
      </c>
      <c r="W8796">
        <v>85.255790710449219</v>
      </c>
    </row>
    <row r="8797" spans="1:23" x14ac:dyDescent="0.25">
      <c r="A8797" t="s">
        <v>85</v>
      </c>
      <c r="B8797" t="s">
        <v>97</v>
      </c>
      <c r="C8797" t="s">
        <v>104</v>
      </c>
      <c r="D8797" t="s">
        <v>79</v>
      </c>
      <c r="E8797" t="s">
        <v>111</v>
      </c>
      <c r="F8797">
        <v>12</v>
      </c>
      <c r="G8797">
        <v>169.30747985839844</v>
      </c>
      <c r="H8797">
        <v>167.37736511230469</v>
      </c>
      <c r="I8797">
        <v>1.9301186800003052</v>
      </c>
      <c r="J8797">
        <v>1.1400079354643822E-2</v>
      </c>
      <c r="K8797">
        <v>-1.2582024335861206</v>
      </c>
      <c r="L8797">
        <v>0.62548351287841797</v>
      </c>
      <c r="M8797">
        <v>1.9301186800003052</v>
      </c>
      <c r="N8797">
        <v>3.2347538471221924</v>
      </c>
      <c r="O8797">
        <v>5.1184396743774414</v>
      </c>
      <c r="P8797">
        <v>-2.1620471477508545</v>
      </c>
      <c r="Q8797">
        <v>6.0222845077514648</v>
      </c>
      <c r="R8797">
        <v>543</v>
      </c>
      <c r="S8797">
        <v>6.189448356628418</v>
      </c>
      <c r="T8797">
        <v>2.4878602027893066</v>
      </c>
      <c r="U8797">
        <v>80.027519226074219</v>
      </c>
      <c r="V8797">
        <v>95.287261962890625</v>
      </c>
      <c r="W8797">
        <v>88.200897216796875</v>
      </c>
    </row>
    <row r="8798" spans="1:23" x14ac:dyDescent="0.25">
      <c r="A8798" t="s">
        <v>85</v>
      </c>
      <c r="B8798" t="s">
        <v>97</v>
      </c>
      <c r="C8798" t="s">
        <v>104</v>
      </c>
      <c r="D8798" t="s">
        <v>79</v>
      </c>
      <c r="E8798" t="s">
        <v>111</v>
      </c>
      <c r="F8798">
        <v>13</v>
      </c>
      <c r="G8798">
        <v>167.98114013671875</v>
      </c>
      <c r="H8798">
        <v>167.88763427734375</v>
      </c>
      <c r="I8798">
        <v>9.3504227697849274E-2</v>
      </c>
      <c r="J8798">
        <v>5.5663526291027665E-4</v>
      </c>
      <c r="K8798">
        <v>-2.9365308284759521</v>
      </c>
      <c r="L8798">
        <v>-1.1463615894317627</v>
      </c>
      <c r="M8798">
        <v>9.3504227697849274E-2</v>
      </c>
      <c r="N8798">
        <v>1.3333699703216553</v>
      </c>
      <c r="O8798">
        <v>3.1235392093658447</v>
      </c>
      <c r="P8798">
        <v>-3.7955036163330078</v>
      </c>
      <c r="Q8798">
        <v>3.9825119972229004</v>
      </c>
      <c r="R8798">
        <v>543</v>
      </c>
      <c r="S8798">
        <v>5.5901451110839844</v>
      </c>
      <c r="T8798">
        <v>2.3643488883972168</v>
      </c>
      <c r="U8798">
        <v>80.027519226074219</v>
      </c>
      <c r="V8798">
        <v>95.287261962890625</v>
      </c>
      <c r="W8798">
        <v>90.694969177246094</v>
      </c>
    </row>
    <row r="8799" spans="1:23" x14ac:dyDescent="0.25">
      <c r="A8799" t="s">
        <v>85</v>
      </c>
      <c r="B8799" t="s">
        <v>97</v>
      </c>
      <c r="C8799" t="s">
        <v>104</v>
      </c>
      <c r="D8799" t="s">
        <v>79</v>
      </c>
      <c r="E8799" t="s">
        <v>111</v>
      </c>
      <c r="F8799">
        <v>14</v>
      </c>
      <c r="G8799">
        <v>169.48684692382812</v>
      </c>
      <c r="H8799">
        <v>167.51670837402344</v>
      </c>
      <c r="I8799">
        <v>1.9701278209686279</v>
      </c>
      <c r="J8799">
        <v>1.1624074541032314E-2</v>
      </c>
      <c r="K8799">
        <v>-1.2804538011550903</v>
      </c>
      <c r="L8799">
        <v>0.64001619815826416</v>
      </c>
      <c r="M8799">
        <v>1.9701278209686279</v>
      </c>
      <c r="N8799">
        <v>3.3002395629882812</v>
      </c>
      <c r="O8799">
        <v>5.2207093238830566</v>
      </c>
      <c r="P8799">
        <v>-2.2019484043121338</v>
      </c>
      <c r="Q8799">
        <v>6.1422042846679687</v>
      </c>
      <c r="R8799">
        <v>543</v>
      </c>
      <c r="S8799">
        <v>6.433539867401123</v>
      </c>
      <c r="T8799">
        <v>2.5364422798156738</v>
      </c>
      <c r="U8799">
        <v>80.027519226074219</v>
      </c>
      <c r="V8799">
        <v>95.287261962890625</v>
      </c>
      <c r="W8799">
        <v>91.847549438476562</v>
      </c>
    </row>
    <row r="8800" spans="1:23" x14ac:dyDescent="0.25">
      <c r="A8800" t="s">
        <v>85</v>
      </c>
      <c r="B8800" t="s">
        <v>97</v>
      </c>
      <c r="C8800" t="s">
        <v>104</v>
      </c>
      <c r="D8800" t="s">
        <v>79</v>
      </c>
      <c r="E8800" t="s">
        <v>111</v>
      </c>
      <c r="F8800">
        <v>15</v>
      </c>
      <c r="G8800">
        <v>163.161865234375</v>
      </c>
      <c r="H8800">
        <v>156.30018615722656</v>
      </c>
      <c r="I8800">
        <v>6.8616828918457031</v>
      </c>
      <c r="J8800">
        <v>4.2054452002048492E-2</v>
      </c>
      <c r="K8800">
        <v>3.6757667064666748</v>
      </c>
      <c r="L8800">
        <v>5.5580320358276367</v>
      </c>
      <c r="M8800">
        <v>6.8616828918457031</v>
      </c>
      <c r="N8800">
        <v>8.1653337478637695</v>
      </c>
      <c r="O8800">
        <v>10.047598838806152</v>
      </c>
      <c r="P8800">
        <v>2.7726037502288818</v>
      </c>
      <c r="Q8800">
        <v>10.950761795043945</v>
      </c>
      <c r="R8800">
        <v>543</v>
      </c>
      <c r="S8800">
        <v>6.18011474609375</v>
      </c>
      <c r="T8800">
        <v>2.4859836101531982</v>
      </c>
      <c r="U8800">
        <v>80.027519226074219</v>
      </c>
      <c r="V8800">
        <v>95.287261962890625</v>
      </c>
      <c r="W8800">
        <v>91.772468566894531</v>
      </c>
    </row>
    <row r="8801" spans="1:23" x14ac:dyDescent="0.25">
      <c r="A8801" t="s">
        <v>85</v>
      </c>
      <c r="B8801" t="s">
        <v>97</v>
      </c>
      <c r="C8801" t="s">
        <v>104</v>
      </c>
      <c r="D8801" t="s">
        <v>79</v>
      </c>
      <c r="E8801" t="s">
        <v>111</v>
      </c>
      <c r="F8801">
        <v>16</v>
      </c>
      <c r="G8801">
        <v>148.84019470214844</v>
      </c>
      <c r="H8801">
        <v>144.5411376953125</v>
      </c>
      <c r="I8801">
        <v>4.2990522384643555</v>
      </c>
      <c r="J8801">
        <v>2.88836769759655E-2</v>
      </c>
      <c r="K8801">
        <v>1.46826171875</v>
      </c>
      <c r="L8801">
        <v>3.1407155990600586</v>
      </c>
      <c r="M8801">
        <v>4.2990522384643555</v>
      </c>
      <c r="N8801">
        <v>5.4573888778686523</v>
      </c>
      <c r="O8801">
        <v>7.1298427581787109</v>
      </c>
      <c r="P8801">
        <v>0.6657719612121582</v>
      </c>
      <c r="Q8801">
        <v>7.9323325157165527</v>
      </c>
      <c r="R8801">
        <v>543</v>
      </c>
      <c r="S8801">
        <v>4.8791399002075195</v>
      </c>
      <c r="T8801">
        <v>2.2088775634765625</v>
      </c>
      <c r="U8801">
        <v>80.027519226074219</v>
      </c>
      <c r="V8801">
        <v>95.287261962890625</v>
      </c>
      <c r="W8801">
        <v>91.188941955566406</v>
      </c>
    </row>
    <row r="8802" spans="1:23" x14ac:dyDescent="0.25">
      <c r="A8802" t="s">
        <v>85</v>
      </c>
      <c r="B8802" t="s">
        <v>97</v>
      </c>
      <c r="C8802" t="s">
        <v>104</v>
      </c>
      <c r="D8802" t="s">
        <v>79</v>
      </c>
      <c r="E8802" t="s">
        <v>111</v>
      </c>
      <c r="F8802">
        <v>17</v>
      </c>
      <c r="G8802">
        <v>129.95916748046875</v>
      </c>
      <c r="H8802">
        <v>129.05290222167969</v>
      </c>
      <c r="I8802">
        <v>0.90626305341720581</v>
      </c>
      <c r="J8802">
        <v>6.9734444841742516E-3</v>
      </c>
      <c r="K8802">
        <v>-1.6168308258056641</v>
      </c>
      <c r="L8802">
        <v>-0.12616652250289917</v>
      </c>
      <c r="M8802">
        <v>0.90626305341720581</v>
      </c>
      <c r="N8802">
        <v>1.938692569732666</v>
      </c>
      <c r="O8802">
        <v>3.4293570518493652</v>
      </c>
      <c r="P8802">
        <v>-2.3320930004119873</v>
      </c>
      <c r="Q8802">
        <v>4.1446189880371094</v>
      </c>
      <c r="R8802">
        <v>543</v>
      </c>
      <c r="S8802">
        <v>3.8760972023010254</v>
      </c>
      <c r="T8802">
        <v>1.9687806367874146</v>
      </c>
      <c r="U8802">
        <v>80.027519226074219</v>
      </c>
      <c r="V8802">
        <v>95.287261962890625</v>
      </c>
      <c r="W8802">
        <v>89.956199645996094</v>
      </c>
    </row>
    <row r="8803" spans="1:23" x14ac:dyDescent="0.25">
      <c r="A8803" t="s">
        <v>85</v>
      </c>
      <c r="B8803" t="s">
        <v>97</v>
      </c>
      <c r="C8803" t="s">
        <v>104</v>
      </c>
      <c r="D8803" t="s">
        <v>79</v>
      </c>
      <c r="E8803" t="s">
        <v>111</v>
      </c>
      <c r="F8803">
        <v>18</v>
      </c>
      <c r="G8803">
        <v>112.04292297363281</v>
      </c>
      <c r="H8803">
        <v>111.27020263671875</v>
      </c>
      <c r="I8803">
        <v>0.77271544933319092</v>
      </c>
      <c r="J8803">
        <v>6.896601989865303E-3</v>
      </c>
      <c r="K8803">
        <v>-1.883726954460144</v>
      </c>
      <c r="L8803">
        <v>-0.31427925825119019</v>
      </c>
      <c r="M8803">
        <v>0.77271544933319092</v>
      </c>
      <c r="N8803">
        <v>1.8597102165222168</v>
      </c>
      <c r="O8803">
        <v>3.4291579723358154</v>
      </c>
      <c r="P8803">
        <v>-2.636791467666626</v>
      </c>
      <c r="Q8803">
        <v>4.1822223663330078</v>
      </c>
      <c r="R8803">
        <v>543</v>
      </c>
      <c r="S8803">
        <v>4.2966370582580566</v>
      </c>
      <c r="T8803">
        <v>2.0728330612182617</v>
      </c>
      <c r="U8803">
        <v>80.027519226074219</v>
      </c>
      <c r="V8803">
        <v>95.287261962890625</v>
      </c>
      <c r="W8803">
        <v>88.510963439941406</v>
      </c>
    </row>
    <row r="8804" spans="1:23" x14ac:dyDescent="0.25">
      <c r="A8804" t="s">
        <v>85</v>
      </c>
      <c r="B8804" t="s">
        <v>97</v>
      </c>
      <c r="C8804" t="s">
        <v>104</v>
      </c>
      <c r="D8804" t="s">
        <v>79</v>
      </c>
      <c r="E8804" t="s">
        <v>111</v>
      </c>
      <c r="F8804">
        <v>19</v>
      </c>
      <c r="G8804">
        <v>98.247268676757813</v>
      </c>
      <c r="H8804">
        <v>96.619430541992188</v>
      </c>
      <c r="I8804">
        <v>1.6278407573699951</v>
      </c>
      <c r="J8804">
        <v>1.6568813472986221E-2</v>
      </c>
      <c r="K8804">
        <v>-1.1332401037216187</v>
      </c>
      <c r="L8804">
        <v>0.49802884459495544</v>
      </c>
      <c r="M8804">
        <v>1.6278407573699951</v>
      </c>
      <c r="N8804">
        <v>2.757652759552002</v>
      </c>
      <c r="O8804">
        <v>4.3889217376708984</v>
      </c>
      <c r="P8804">
        <v>-1.9159681797027588</v>
      </c>
      <c r="Q8804">
        <v>5.1716494560241699</v>
      </c>
      <c r="R8804">
        <v>543</v>
      </c>
      <c r="S8804">
        <v>4.6417961120605469</v>
      </c>
      <c r="T8804">
        <v>2.1544828414916992</v>
      </c>
      <c r="U8804">
        <v>80.027519226074219</v>
      </c>
      <c r="V8804">
        <v>95.287261962890625</v>
      </c>
      <c r="W8804">
        <v>85.759773254394531</v>
      </c>
    </row>
    <row r="8805" spans="1:23" x14ac:dyDescent="0.25">
      <c r="A8805" t="s">
        <v>85</v>
      </c>
      <c r="B8805" t="s">
        <v>97</v>
      </c>
      <c r="C8805" t="s">
        <v>104</v>
      </c>
      <c r="D8805" t="s">
        <v>79</v>
      </c>
      <c r="E8805" t="s">
        <v>111</v>
      </c>
      <c r="F8805">
        <v>20</v>
      </c>
      <c r="G8805">
        <v>90.398193359375</v>
      </c>
      <c r="H8805">
        <v>88.756355285644531</v>
      </c>
      <c r="I8805">
        <v>1.6418391466140747</v>
      </c>
      <c r="J8805">
        <v>1.8162300810217857E-2</v>
      </c>
      <c r="K8805">
        <v>-0.94582527875900269</v>
      </c>
      <c r="L8805">
        <v>0.58298784494400024</v>
      </c>
      <c r="M8805">
        <v>1.6418391466140747</v>
      </c>
      <c r="N8805">
        <v>2.7006905078887939</v>
      </c>
      <c r="O8805">
        <v>4.2295036315917969</v>
      </c>
      <c r="P8805">
        <v>-1.6793922185897827</v>
      </c>
      <c r="Q8805">
        <v>4.9630703926086426</v>
      </c>
      <c r="R8805">
        <v>543</v>
      </c>
      <c r="S8805">
        <v>4.0770282745361328</v>
      </c>
      <c r="T8805">
        <v>2.0191652774810791</v>
      </c>
      <c r="U8805">
        <v>80.027519226074219</v>
      </c>
      <c r="V8805">
        <v>95.287261962890625</v>
      </c>
      <c r="W8805">
        <v>81.833786010742187</v>
      </c>
    </row>
    <row r="8806" spans="1:23" x14ac:dyDescent="0.25">
      <c r="A8806" t="s">
        <v>85</v>
      </c>
      <c r="B8806" t="s">
        <v>97</v>
      </c>
      <c r="C8806" t="s">
        <v>104</v>
      </c>
      <c r="D8806" t="s">
        <v>79</v>
      </c>
      <c r="E8806" t="s">
        <v>111</v>
      </c>
      <c r="F8806">
        <v>21</v>
      </c>
      <c r="G8806">
        <v>82.888519287109375</v>
      </c>
      <c r="H8806">
        <v>82.182731628417969</v>
      </c>
      <c r="I8806">
        <v>0.70578593015670776</v>
      </c>
      <c r="J8806">
        <v>8.5148820653557777E-3</v>
      </c>
      <c r="K8806">
        <v>-1.6545901298522949</v>
      </c>
      <c r="L8806">
        <v>-0.26006078720092773</v>
      </c>
      <c r="M8806">
        <v>0.70578593015670776</v>
      </c>
      <c r="N8806">
        <v>1.6716326475143433</v>
      </c>
      <c r="O8806">
        <v>3.0661618709564209</v>
      </c>
      <c r="P8806">
        <v>-2.3237237930297852</v>
      </c>
      <c r="Q8806">
        <v>3.7352957725524902</v>
      </c>
      <c r="R8806">
        <v>543</v>
      </c>
      <c r="S8806">
        <v>3.3922684192657471</v>
      </c>
      <c r="T8806">
        <v>1.8418111801147461</v>
      </c>
      <c r="U8806">
        <v>80.027519226074219</v>
      </c>
      <c r="V8806">
        <v>95.287261962890625</v>
      </c>
      <c r="W8806">
        <v>79.241592407226562</v>
      </c>
    </row>
    <row r="8807" spans="1:23" x14ac:dyDescent="0.25">
      <c r="A8807" t="s">
        <v>85</v>
      </c>
      <c r="B8807" t="s">
        <v>97</v>
      </c>
      <c r="C8807" t="s">
        <v>104</v>
      </c>
      <c r="D8807" t="s">
        <v>79</v>
      </c>
      <c r="E8807" t="s">
        <v>111</v>
      </c>
      <c r="F8807">
        <v>22</v>
      </c>
      <c r="G8807">
        <v>75.110633850097656</v>
      </c>
      <c r="H8807">
        <v>75.980171203613281</v>
      </c>
      <c r="I8807">
        <v>-0.8695371150970459</v>
      </c>
      <c r="J8807">
        <v>-1.1576751247048378E-2</v>
      </c>
      <c r="K8807">
        <v>-3.0579128265380859</v>
      </c>
      <c r="L8807">
        <v>-1.7650027275085449</v>
      </c>
      <c r="M8807">
        <v>-0.8695371150970459</v>
      </c>
      <c r="N8807">
        <v>2.5928512215614319E-2</v>
      </c>
      <c r="O8807">
        <v>1.3188385963439941</v>
      </c>
      <c r="P8807">
        <v>-3.6782870292663574</v>
      </c>
      <c r="Q8807">
        <v>1.9392127990722656</v>
      </c>
      <c r="R8807">
        <v>543</v>
      </c>
      <c r="S8807">
        <v>2.9158933162689209</v>
      </c>
      <c r="T8807">
        <v>1.7075986862182617</v>
      </c>
      <c r="U8807">
        <v>80.027519226074219</v>
      </c>
      <c r="V8807">
        <v>95.287261962890625</v>
      </c>
      <c r="W8807">
        <v>77.10211181640625</v>
      </c>
    </row>
    <row r="8808" spans="1:23" x14ac:dyDescent="0.25">
      <c r="A8808" t="s">
        <v>85</v>
      </c>
      <c r="B8808" t="s">
        <v>97</v>
      </c>
      <c r="C8808" t="s">
        <v>104</v>
      </c>
      <c r="D8808" t="s">
        <v>79</v>
      </c>
      <c r="E8808" t="s">
        <v>111</v>
      </c>
      <c r="F8808">
        <v>23</v>
      </c>
      <c r="G8808">
        <v>68.231704711914062</v>
      </c>
      <c r="H8808">
        <v>68.482086181640625</v>
      </c>
      <c r="I8808">
        <v>-0.25038444995880127</v>
      </c>
      <c r="J8808">
        <v>-3.6696202587336302E-3</v>
      </c>
      <c r="K8808">
        <v>-2.1834001541137695</v>
      </c>
      <c r="L8808">
        <v>-1.0413588285446167</v>
      </c>
      <c r="M8808">
        <v>-0.25038444995880127</v>
      </c>
      <c r="N8808">
        <v>0.54058986902236938</v>
      </c>
      <c r="O8808">
        <v>1.6826311349868774</v>
      </c>
      <c r="P8808">
        <v>-2.7313830852508545</v>
      </c>
      <c r="Q8808">
        <v>2.230614185333252</v>
      </c>
      <c r="R8808">
        <v>543</v>
      </c>
      <c r="S8808">
        <v>2.2750899791717529</v>
      </c>
      <c r="T8808">
        <v>1.5083401203155518</v>
      </c>
      <c r="U8808">
        <v>80.027519226074219</v>
      </c>
      <c r="V8808">
        <v>95.287261962890625</v>
      </c>
      <c r="W8808">
        <v>75.121688842773438</v>
      </c>
    </row>
    <row r="8809" spans="1:23" x14ac:dyDescent="0.25">
      <c r="A8809" t="s">
        <v>85</v>
      </c>
      <c r="B8809" t="s">
        <v>97</v>
      </c>
      <c r="C8809" t="s">
        <v>104</v>
      </c>
      <c r="D8809" t="s">
        <v>79</v>
      </c>
      <c r="E8809" t="s">
        <v>111</v>
      </c>
      <c r="F8809">
        <v>24</v>
      </c>
      <c r="G8809">
        <v>60.379009246826172</v>
      </c>
      <c r="H8809">
        <v>61.367774963378906</v>
      </c>
      <c r="I8809">
        <v>-0.9887654185295105</v>
      </c>
      <c r="J8809">
        <v>-1.6375979408621788E-2</v>
      </c>
      <c r="K8809">
        <v>-2.8754725456237793</v>
      </c>
      <c r="L8809">
        <v>-1.7607907056808472</v>
      </c>
      <c r="M8809">
        <v>-0.9887654185295105</v>
      </c>
      <c r="N8809">
        <v>-0.21674014627933502</v>
      </c>
      <c r="O8809">
        <v>0.8979417085647583</v>
      </c>
      <c r="P8809">
        <v>-3.4103279113769531</v>
      </c>
      <c r="Q8809">
        <v>1.4327969551086426</v>
      </c>
      <c r="R8809">
        <v>543</v>
      </c>
      <c r="S8809">
        <v>2.1673886775970459</v>
      </c>
      <c r="T8809">
        <v>1.4722054004669189</v>
      </c>
      <c r="U8809">
        <v>80.027519226074219</v>
      </c>
      <c r="V8809">
        <v>95.287261962890625</v>
      </c>
      <c r="W8809">
        <v>73.533721923828125</v>
      </c>
    </row>
    <row r="8810" spans="1:23" x14ac:dyDescent="0.25">
      <c r="A8810" t="s">
        <v>85</v>
      </c>
      <c r="B8810" t="s">
        <v>97</v>
      </c>
      <c r="C8810" t="s">
        <v>104</v>
      </c>
      <c r="D8810" t="s">
        <v>79</v>
      </c>
      <c r="E8810" t="s">
        <v>112</v>
      </c>
      <c r="F8810">
        <v>1</v>
      </c>
      <c r="G8810">
        <v>47.591266632080078</v>
      </c>
      <c r="H8810">
        <v>45.064208984375</v>
      </c>
      <c r="I8810">
        <v>2.5270559787750244</v>
      </c>
      <c r="J8810">
        <v>5.3099155426025391E-2</v>
      </c>
      <c r="K8810">
        <v>0.14033719897270203</v>
      </c>
      <c r="L8810">
        <v>1.5504300594329834</v>
      </c>
      <c r="M8810">
        <v>2.5270559787750244</v>
      </c>
      <c r="N8810">
        <v>3.5036818981170654</v>
      </c>
      <c r="O8810">
        <v>4.9137749671936035</v>
      </c>
      <c r="P8810">
        <v>-0.53626441955566406</v>
      </c>
      <c r="Q8810">
        <v>5.5903763771057129</v>
      </c>
      <c r="R8810">
        <v>549</v>
      </c>
      <c r="S8810">
        <v>3.4684092998504639</v>
      </c>
      <c r="T8810">
        <v>1.8623665571212769</v>
      </c>
      <c r="U8810">
        <v>76.920944213867188</v>
      </c>
      <c r="V8810">
        <v>86.745452880859375</v>
      </c>
      <c r="W8810">
        <v>74.483879089355469</v>
      </c>
    </row>
    <row r="8811" spans="1:23" x14ac:dyDescent="0.25">
      <c r="A8811" t="s">
        <v>85</v>
      </c>
      <c r="B8811" t="s">
        <v>97</v>
      </c>
      <c r="C8811" t="s">
        <v>104</v>
      </c>
      <c r="D8811" t="s">
        <v>79</v>
      </c>
      <c r="E8811" t="s">
        <v>112</v>
      </c>
      <c r="F8811">
        <v>2</v>
      </c>
      <c r="G8811">
        <v>46.696540832519531</v>
      </c>
      <c r="H8811">
        <v>45.450008392333984</v>
      </c>
      <c r="I8811">
        <v>1.2465314865112305</v>
      </c>
      <c r="J8811">
        <v>2.6694299653172493E-2</v>
      </c>
      <c r="K8811">
        <v>-1.0008182525634766</v>
      </c>
      <c r="L8811">
        <v>0.32693418860435486</v>
      </c>
      <c r="M8811">
        <v>1.2465314865112305</v>
      </c>
      <c r="N8811">
        <v>2.1661288738250732</v>
      </c>
      <c r="O8811">
        <v>3.4938812255859375</v>
      </c>
      <c r="P8811">
        <v>-1.6379107236862183</v>
      </c>
      <c r="Q8811">
        <v>4.1309738159179687</v>
      </c>
      <c r="R8811">
        <v>549</v>
      </c>
      <c r="S8811">
        <v>3.0751702785491943</v>
      </c>
      <c r="T8811">
        <v>1.7536163330078125</v>
      </c>
      <c r="U8811">
        <v>76.920944213867188</v>
      </c>
      <c r="V8811">
        <v>86.745452880859375</v>
      </c>
      <c r="W8811">
        <v>74.095039367675781</v>
      </c>
    </row>
    <row r="8812" spans="1:23" x14ac:dyDescent="0.25">
      <c r="A8812" t="s">
        <v>85</v>
      </c>
      <c r="B8812" t="s">
        <v>97</v>
      </c>
      <c r="C8812" t="s">
        <v>104</v>
      </c>
      <c r="D8812" t="s">
        <v>79</v>
      </c>
      <c r="E8812" t="s">
        <v>112</v>
      </c>
      <c r="F8812">
        <v>3</v>
      </c>
      <c r="G8812">
        <v>47.564140319824219</v>
      </c>
      <c r="H8812">
        <v>45.93035888671875</v>
      </c>
      <c r="I8812">
        <v>1.6337779760360718</v>
      </c>
      <c r="J8812">
        <v>3.4348942339420319E-2</v>
      </c>
      <c r="K8812">
        <v>-0.48153036832809448</v>
      </c>
      <c r="L8812">
        <v>0.76821094751358032</v>
      </c>
      <c r="M8812">
        <v>1.6337779760360718</v>
      </c>
      <c r="N8812">
        <v>2.499345064163208</v>
      </c>
      <c r="O8812">
        <v>3.7490863800048828</v>
      </c>
      <c r="P8812">
        <v>-1.081190824508667</v>
      </c>
      <c r="Q8812">
        <v>4.3487467765808105</v>
      </c>
      <c r="R8812">
        <v>549</v>
      </c>
      <c r="S8812">
        <v>2.7244269847869873</v>
      </c>
      <c r="T8812">
        <v>1.6505838632583618</v>
      </c>
      <c r="U8812">
        <v>76.920944213867188</v>
      </c>
      <c r="V8812">
        <v>86.745452880859375</v>
      </c>
      <c r="W8812">
        <v>74.016242980957031</v>
      </c>
    </row>
    <row r="8813" spans="1:23" x14ac:dyDescent="0.25">
      <c r="A8813" t="s">
        <v>85</v>
      </c>
      <c r="B8813" t="s">
        <v>97</v>
      </c>
      <c r="C8813" t="s">
        <v>104</v>
      </c>
      <c r="D8813" t="s">
        <v>79</v>
      </c>
      <c r="E8813" t="s">
        <v>112</v>
      </c>
      <c r="F8813">
        <v>4</v>
      </c>
      <c r="G8813">
        <v>50.282135009765625</v>
      </c>
      <c r="H8813">
        <v>49.391807556152344</v>
      </c>
      <c r="I8813">
        <v>0.89032763242721558</v>
      </c>
      <c r="J8813">
        <v>1.7706640064716339E-2</v>
      </c>
      <c r="K8813">
        <v>-1.3144123554229736</v>
      </c>
      <c r="L8813">
        <v>-1.1834118515253067E-2</v>
      </c>
      <c r="M8813">
        <v>0.89032763242721558</v>
      </c>
      <c r="N8813">
        <v>1.7924894094467163</v>
      </c>
      <c r="O8813">
        <v>3.0950677394866943</v>
      </c>
      <c r="P8813">
        <v>-1.9394255876541138</v>
      </c>
      <c r="Q8813">
        <v>3.7200808525085449</v>
      </c>
      <c r="R8813">
        <v>549</v>
      </c>
      <c r="S8813">
        <v>2.9596652984619141</v>
      </c>
      <c r="T8813">
        <v>1.7203677892684937</v>
      </c>
      <c r="U8813">
        <v>76.920944213867188</v>
      </c>
      <c r="V8813">
        <v>86.745452880859375</v>
      </c>
      <c r="W8813">
        <v>73.414932250976563</v>
      </c>
    </row>
    <row r="8814" spans="1:23" x14ac:dyDescent="0.25">
      <c r="A8814" t="s">
        <v>85</v>
      </c>
      <c r="B8814" t="s">
        <v>97</v>
      </c>
      <c r="C8814" t="s">
        <v>104</v>
      </c>
      <c r="D8814" t="s">
        <v>79</v>
      </c>
      <c r="E8814" t="s">
        <v>112</v>
      </c>
      <c r="F8814">
        <v>5</v>
      </c>
      <c r="G8814">
        <v>59.481414794921875</v>
      </c>
      <c r="H8814">
        <v>59.405082702636719</v>
      </c>
      <c r="I8814">
        <v>7.6327741146087646E-2</v>
      </c>
      <c r="J8814">
        <v>1.2832200154662132E-3</v>
      </c>
      <c r="K8814">
        <v>-2.2199296951293945</v>
      </c>
      <c r="L8814">
        <v>-0.86328220367431641</v>
      </c>
      <c r="M8814">
        <v>7.6327741146087646E-2</v>
      </c>
      <c r="N8814">
        <v>1.0159376859664917</v>
      </c>
      <c r="O8814">
        <v>2.3725852966308594</v>
      </c>
      <c r="P8814">
        <v>-2.8708868026733398</v>
      </c>
      <c r="Q8814">
        <v>3.0235424041748047</v>
      </c>
      <c r="R8814">
        <v>549</v>
      </c>
      <c r="S8814">
        <v>3.2104730606079102</v>
      </c>
      <c r="T8814">
        <v>1.7917792797088623</v>
      </c>
      <c r="U8814">
        <v>76.920944213867188</v>
      </c>
      <c r="V8814">
        <v>86.745452880859375</v>
      </c>
      <c r="W8814">
        <v>72.995841979980469</v>
      </c>
    </row>
    <row r="8815" spans="1:23" x14ac:dyDescent="0.25">
      <c r="A8815" t="s">
        <v>85</v>
      </c>
      <c r="B8815" t="s">
        <v>97</v>
      </c>
      <c r="C8815" t="s">
        <v>104</v>
      </c>
      <c r="D8815" t="s">
        <v>79</v>
      </c>
      <c r="E8815" t="s">
        <v>112</v>
      </c>
      <c r="F8815">
        <v>6</v>
      </c>
      <c r="G8815">
        <v>85.2056884765625</v>
      </c>
      <c r="H8815">
        <v>84.089424133300781</v>
      </c>
      <c r="I8815">
        <v>1.1162600517272949</v>
      </c>
      <c r="J8815">
        <v>1.3100769370794296E-2</v>
      </c>
      <c r="K8815">
        <v>-1.6508398056030273</v>
      </c>
      <c r="L8815">
        <v>-1.6014758497476578E-2</v>
      </c>
      <c r="M8815">
        <v>1.1162600517272949</v>
      </c>
      <c r="N8815">
        <v>2.2485349178314209</v>
      </c>
      <c r="O8815">
        <v>3.8833599090576172</v>
      </c>
      <c r="P8815">
        <v>-2.4352741241455078</v>
      </c>
      <c r="Q8815">
        <v>4.6677942276000977</v>
      </c>
      <c r="R8815">
        <v>549</v>
      </c>
      <c r="S8815">
        <v>4.662055492401123</v>
      </c>
      <c r="T8815">
        <v>2.1591794490814209</v>
      </c>
      <c r="U8815">
        <v>76.920944213867188</v>
      </c>
      <c r="V8815">
        <v>86.745452880859375</v>
      </c>
      <c r="W8815">
        <v>72.825584411621094</v>
      </c>
    </row>
    <row r="8816" spans="1:23" x14ac:dyDescent="0.25">
      <c r="A8816" t="s">
        <v>85</v>
      </c>
      <c r="B8816" t="s">
        <v>97</v>
      </c>
      <c r="C8816" t="s">
        <v>104</v>
      </c>
      <c r="D8816" t="s">
        <v>79</v>
      </c>
      <c r="E8816" t="s">
        <v>112</v>
      </c>
      <c r="F8816">
        <v>7</v>
      </c>
      <c r="G8816">
        <v>116.12098693847656</v>
      </c>
      <c r="H8816">
        <v>112.80036926269531</v>
      </c>
      <c r="I8816">
        <v>3.3206171989440918</v>
      </c>
      <c r="J8816">
        <v>2.8596185147762299E-2</v>
      </c>
      <c r="K8816">
        <v>0.35863301157951355</v>
      </c>
      <c r="L8816">
        <v>2.1085972785949707</v>
      </c>
      <c r="M8816">
        <v>3.3206171989440918</v>
      </c>
      <c r="N8816">
        <v>4.5326371192932129</v>
      </c>
      <c r="O8816">
        <v>6.2826013565063477</v>
      </c>
      <c r="P8816">
        <v>-0.4810483455657959</v>
      </c>
      <c r="Q8816">
        <v>7.1222829818725586</v>
      </c>
      <c r="R8816">
        <v>549</v>
      </c>
      <c r="S8816">
        <v>5.3418698310852051</v>
      </c>
      <c r="T8816">
        <v>2.3112485408782959</v>
      </c>
      <c r="U8816">
        <v>76.920944213867188</v>
      </c>
      <c r="V8816">
        <v>86.745452880859375</v>
      </c>
      <c r="W8816">
        <v>72.524879455566406</v>
      </c>
    </row>
    <row r="8817" spans="1:23" x14ac:dyDescent="0.25">
      <c r="A8817" t="s">
        <v>85</v>
      </c>
      <c r="B8817" t="s">
        <v>97</v>
      </c>
      <c r="C8817" t="s">
        <v>104</v>
      </c>
      <c r="D8817" t="s">
        <v>79</v>
      </c>
      <c r="E8817" t="s">
        <v>112</v>
      </c>
      <c r="F8817">
        <v>8</v>
      </c>
      <c r="G8817">
        <v>141.4910888671875</v>
      </c>
      <c r="H8817">
        <v>134.98532104492187</v>
      </c>
      <c r="I8817">
        <v>6.5057644844055176</v>
      </c>
      <c r="J8817">
        <v>4.5980028808116913E-2</v>
      </c>
      <c r="K8817">
        <v>3.3154726028442383</v>
      </c>
      <c r="L8817">
        <v>5.2003231048583984</v>
      </c>
      <c r="M8817">
        <v>6.5057644844055176</v>
      </c>
      <c r="N8817">
        <v>7.8112058639526367</v>
      </c>
      <c r="O8817">
        <v>9.6960563659667969</v>
      </c>
      <c r="P8817">
        <v>2.4110691547393799</v>
      </c>
      <c r="Q8817">
        <v>10.600460052490234</v>
      </c>
      <c r="R8817">
        <v>549</v>
      </c>
      <c r="S8817">
        <v>6.1971025466918945</v>
      </c>
      <c r="T8817">
        <v>2.4893980026245117</v>
      </c>
      <c r="U8817">
        <v>76.920944213867188</v>
      </c>
      <c r="V8817">
        <v>86.745452880859375</v>
      </c>
      <c r="W8817">
        <v>72.776786804199219</v>
      </c>
    </row>
    <row r="8818" spans="1:23" x14ac:dyDescent="0.25">
      <c r="A8818" t="s">
        <v>85</v>
      </c>
      <c r="B8818" t="s">
        <v>97</v>
      </c>
      <c r="C8818" t="s">
        <v>104</v>
      </c>
      <c r="D8818" t="s">
        <v>79</v>
      </c>
      <c r="E8818" t="s">
        <v>112</v>
      </c>
      <c r="F8818">
        <v>9</v>
      </c>
      <c r="G8818">
        <v>156.79234313964844</v>
      </c>
      <c r="H8818">
        <v>150.16122436523437</v>
      </c>
      <c r="I8818">
        <v>6.6311306953430176</v>
      </c>
      <c r="J8818">
        <v>4.2292438447475433E-2</v>
      </c>
      <c r="K8818">
        <v>3.263185977935791</v>
      </c>
      <c r="L8818">
        <v>5.2529950141906738</v>
      </c>
      <c r="M8818">
        <v>6.6311306953430176</v>
      </c>
      <c r="N8818">
        <v>8.0092668533325195</v>
      </c>
      <c r="O8818">
        <v>9.9990758895874023</v>
      </c>
      <c r="P8818">
        <v>2.3084204196929932</v>
      </c>
      <c r="Q8818">
        <v>10.953841209411621</v>
      </c>
      <c r="R8818">
        <v>549</v>
      </c>
      <c r="S8818">
        <v>6.9064955711364746</v>
      </c>
      <c r="T8818">
        <v>2.628021240234375</v>
      </c>
      <c r="U8818">
        <v>76.920944213867188</v>
      </c>
      <c r="V8818">
        <v>86.745452880859375</v>
      </c>
      <c r="W8818">
        <v>74.204330444335938</v>
      </c>
    </row>
    <row r="8819" spans="1:23" x14ac:dyDescent="0.25">
      <c r="A8819" t="s">
        <v>85</v>
      </c>
      <c r="B8819" t="s">
        <v>97</v>
      </c>
      <c r="C8819" t="s">
        <v>104</v>
      </c>
      <c r="D8819" t="s">
        <v>79</v>
      </c>
      <c r="E8819" t="s">
        <v>112</v>
      </c>
      <c r="F8819">
        <v>10</v>
      </c>
      <c r="G8819">
        <v>160.26014709472656</v>
      </c>
      <c r="H8819">
        <v>153.6207275390625</v>
      </c>
      <c r="I8819">
        <v>6.6394205093383789</v>
      </c>
      <c r="J8819">
        <v>4.142901673913002E-2</v>
      </c>
      <c r="K8819">
        <v>3.2073466777801514</v>
      </c>
      <c r="L8819">
        <v>5.2350435256958008</v>
      </c>
      <c r="M8819">
        <v>6.6394205093383789</v>
      </c>
      <c r="N8819">
        <v>8.043797492980957</v>
      </c>
      <c r="O8819">
        <v>10.071494102478027</v>
      </c>
      <c r="P8819">
        <v>2.2344014644622803</v>
      </c>
      <c r="Q8819">
        <v>11.044439315795898</v>
      </c>
      <c r="R8819">
        <v>549</v>
      </c>
      <c r="S8819">
        <v>7.1720132827758789</v>
      </c>
      <c r="T8819">
        <v>2.6780614852905273</v>
      </c>
      <c r="U8819">
        <v>76.920944213867188</v>
      </c>
      <c r="V8819">
        <v>86.745452880859375</v>
      </c>
      <c r="W8819">
        <v>74.614227294921875</v>
      </c>
    </row>
    <row r="8820" spans="1:23" x14ac:dyDescent="0.25">
      <c r="A8820" t="s">
        <v>85</v>
      </c>
      <c r="B8820" t="s">
        <v>97</v>
      </c>
      <c r="C8820" t="s">
        <v>104</v>
      </c>
      <c r="D8820" t="s">
        <v>79</v>
      </c>
      <c r="E8820" t="s">
        <v>112</v>
      </c>
      <c r="F8820">
        <v>11</v>
      </c>
      <c r="G8820">
        <v>163.36155700683594</v>
      </c>
      <c r="H8820">
        <v>156.15235900878906</v>
      </c>
      <c r="I8820">
        <v>7.2091975212097168</v>
      </c>
      <c r="J8820">
        <v>4.4130317866802216E-2</v>
      </c>
      <c r="K8820">
        <v>4.0038480758666992</v>
      </c>
      <c r="L8820">
        <v>5.8975944519042969</v>
      </c>
      <c r="M8820">
        <v>7.2091975212097168</v>
      </c>
      <c r="N8820">
        <v>8.5208005905151367</v>
      </c>
      <c r="O8820">
        <v>10.414546966552734</v>
      </c>
      <c r="P8820">
        <v>3.0951759815216064</v>
      </c>
      <c r="Q8820">
        <v>11.323219299316406</v>
      </c>
      <c r="R8820">
        <v>549</v>
      </c>
      <c r="S8820">
        <v>6.2557387351989746</v>
      </c>
      <c r="T8820">
        <v>2.5011475086212158</v>
      </c>
      <c r="U8820">
        <v>76.920944213867188</v>
      </c>
      <c r="V8820">
        <v>86.745452880859375</v>
      </c>
      <c r="W8820">
        <v>75.251556396484375</v>
      </c>
    </row>
    <row r="8821" spans="1:23" x14ac:dyDescent="0.25">
      <c r="A8821" t="s">
        <v>85</v>
      </c>
      <c r="B8821" t="s">
        <v>97</v>
      </c>
      <c r="C8821" t="s">
        <v>104</v>
      </c>
      <c r="D8821" t="s">
        <v>79</v>
      </c>
      <c r="E8821" t="s">
        <v>112</v>
      </c>
      <c r="F8821">
        <v>12</v>
      </c>
      <c r="G8821">
        <v>163.40599060058594</v>
      </c>
      <c r="H8821">
        <v>156.4736328125</v>
      </c>
      <c r="I8821">
        <v>6.9323482513427734</v>
      </c>
      <c r="J8821">
        <v>4.2424075305461884E-2</v>
      </c>
      <c r="K8821">
        <v>3.9583539962768555</v>
      </c>
      <c r="L8821">
        <v>5.7154140472412109</v>
      </c>
      <c r="M8821">
        <v>6.9323482513427734</v>
      </c>
      <c r="N8821">
        <v>8.1492824554443359</v>
      </c>
      <c r="O8821">
        <v>9.9063425064086914</v>
      </c>
      <c r="P8821">
        <v>3.1152679920196533</v>
      </c>
      <c r="Q8821">
        <v>10.749428749084473</v>
      </c>
      <c r="R8821">
        <v>549</v>
      </c>
      <c r="S8821">
        <v>5.385277271270752</v>
      </c>
      <c r="T8821">
        <v>2.320620059967041</v>
      </c>
      <c r="U8821">
        <v>76.920944213867188</v>
      </c>
      <c r="V8821">
        <v>86.745452880859375</v>
      </c>
      <c r="W8821">
        <v>77.273353576660156</v>
      </c>
    </row>
    <row r="8822" spans="1:23" x14ac:dyDescent="0.25">
      <c r="A8822" t="s">
        <v>85</v>
      </c>
      <c r="B8822" t="s">
        <v>97</v>
      </c>
      <c r="C8822" t="s">
        <v>104</v>
      </c>
      <c r="D8822" t="s">
        <v>79</v>
      </c>
      <c r="E8822" t="s">
        <v>112</v>
      </c>
      <c r="F8822">
        <v>13</v>
      </c>
      <c r="G8822">
        <v>161.00418090820312</v>
      </c>
      <c r="H8822">
        <v>155.12687683105469</v>
      </c>
      <c r="I8822">
        <v>5.8772997856140137</v>
      </c>
      <c r="J8822">
        <v>3.6504019051790237E-2</v>
      </c>
      <c r="K8822">
        <v>2.8540081977844238</v>
      </c>
      <c r="L8822">
        <v>4.6401934623718262</v>
      </c>
      <c r="M8822">
        <v>5.8772997856140137</v>
      </c>
      <c r="N8822">
        <v>7.1144061088562012</v>
      </c>
      <c r="O8822">
        <v>8.9005918502807617</v>
      </c>
      <c r="P8822">
        <v>1.9969470500946045</v>
      </c>
      <c r="Q8822">
        <v>9.7576522827148438</v>
      </c>
      <c r="R8822">
        <v>549</v>
      </c>
      <c r="S8822">
        <v>5.5652909278869629</v>
      </c>
      <c r="T8822">
        <v>2.3590869903564453</v>
      </c>
      <c r="U8822">
        <v>76.920944213867188</v>
      </c>
      <c r="V8822">
        <v>86.745452880859375</v>
      </c>
      <c r="W8822">
        <v>79.909576416015625</v>
      </c>
    </row>
    <row r="8823" spans="1:23" x14ac:dyDescent="0.25">
      <c r="A8823" t="s">
        <v>85</v>
      </c>
      <c r="B8823" t="s">
        <v>97</v>
      </c>
      <c r="C8823" t="s">
        <v>104</v>
      </c>
      <c r="D8823" t="s">
        <v>79</v>
      </c>
      <c r="E8823" t="s">
        <v>112</v>
      </c>
      <c r="F8823">
        <v>14</v>
      </c>
      <c r="G8823">
        <v>163.03236389160156</v>
      </c>
      <c r="H8823">
        <v>157.34304809570312</v>
      </c>
      <c r="I8823">
        <v>5.6893196105957031</v>
      </c>
      <c r="J8823">
        <v>3.4896872937679291E-2</v>
      </c>
      <c r="K8823">
        <v>2.5546541213989258</v>
      </c>
      <c r="L8823">
        <v>4.4066400527954102</v>
      </c>
      <c r="M8823">
        <v>5.6893196105957031</v>
      </c>
      <c r="N8823">
        <v>6.9719991683959961</v>
      </c>
      <c r="O8823">
        <v>8.8239850997924805</v>
      </c>
      <c r="P8823">
        <v>1.6660200357437134</v>
      </c>
      <c r="Q8823">
        <v>9.7126188278198242</v>
      </c>
      <c r="R8823">
        <v>549</v>
      </c>
      <c r="S8823">
        <v>5.9828791618347168</v>
      </c>
      <c r="T8823">
        <v>2.4459924697875977</v>
      </c>
      <c r="U8823">
        <v>76.920944213867188</v>
      </c>
      <c r="V8823">
        <v>86.745452880859375</v>
      </c>
      <c r="W8823">
        <v>81.898162841796875</v>
      </c>
    </row>
    <row r="8824" spans="1:23" x14ac:dyDescent="0.25">
      <c r="A8824" t="s">
        <v>85</v>
      </c>
      <c r="B8824" t="s">
        <v>97</v>
      </c>
      <c r="C8824" t="s">
        <v>104</v>
      </c>
      <c r="D8824" t="s">
        <v>79</v>
      </c>
      <c r="E8824" t="s">
        <v>112</v>
      </c>
      <c r="F8824">
        <v>15</v>
      </c>
      <c r="G8824">
        <v>159.27412414550781</v>
      </c>
      <c r="H8824">
        <v>147.46839904785156</v>
      </c>
      <c r="I8824">
        <v>11.805723190307617</v>
      </c>
      <c r="J8824">
        <v>7.4122041463851929E-2</v>
      </c>
      <c r="K8824">
        <v>8.6445713043212891</v>
      </c>
      <c r="L8824">
        <v>10.512205123901367</v>
      </c>
      <c r="M8824">
        <v>11.805723190307617</v>
      </c>
      <c r="N8824">
        <v>13.099241256713867</v>
      </c>
      <c r="O8824">
        <v>14.966875076293945</v>
      </c>
      <c r="P8824">
        <v>7.7484283447265625</v>
      </c>
      <c r="Q8824">
        <v>15.863018035888672</v>
      </c>
      <c r="R8824">
        <v>549</v>
      </c>
      <c r="S8824">
        <v>6.0844120979309082</v>
      </c>
      <c r="T8824">
        <v>2.4666600227355957</v>
      </c>
      <c r="U8824">
        <v>76.920944213867188</v>
      </c>
      <c r="V8824">
        <v>86.745452880859375</v>
      </c>
      <c r="W8824">
        <v>83.889495849609375</v>
      </c>
    </row>
    <row r="8825" spans="1:23" x14ac:dyDescent="0.25">
      <c r="A8825" t="s">
        <v>85</v>
      </c>
      <c r="B8825" t="s">
        <v>97</v>
      </c>
      <c r="C8825" t="s">
        <v>104</v>
      </c>
      <c r="D8825" t="s">
        <v>79</v>
      </c>
      <c r="E8825" t="s">
        <v>112</v>
      </c>
      <c r="F8825">
        <v>16</v>
      </c>
      <c r="G8825">
        <v>143.0101318359375</v>
      </c>
      <c r="H8825">
        <v>136.10447692871094</v>
      </c>
      <c r="I8825">
        <v>6.9056568145751953</v>
      </c>
      <c r="J8825">
        <v>4.8287883400917053E-2</v>
      </c>
      <c r="K8825">
        <v>4.2476916313171387</v>
      </c>
      <c r="L8825">
        <v>5.8180389404296875</v>
      </c>
      <c r="M8825">
        <v>6.9056568145751953</v>
      </c>
      <c r="N8825">
        <v>7.9932746887207031</v>
      </c>
      <c r="O8825">
        <v>9.5636224746704102</v>
      </c>
      <c r="P8825">
        <v>3.4941952228546143</v>
      </c>
      <c r="Q8825">
        <v>10.317118644714355</v>
      </c>
      <c r="R8825">
        <v>549</v>
      </c>
      <c r="S8825">
        <v>4.3015642166137695</v>
      </c>
      <c r="T8825">
        <v>2.0740213394165039</v>
      </c>
      <c r="U8825">
        <v>76.920944213867188</v>
      </c>
      <c r="V8825">
        <v>86.745452880859375</v>
      </c>
      <c r="W8825">
        <v>84.248764038085938</v>
      </c>
    </row>
    <row r="8826" spans="1:23" x14ac:dyDescent="0.25">
      <c r="A8826" t="s">
        <v>85</v>
      </c>
      <c r="B8826" t="s">
        <v>97</v>
      </c>
      <c r="C8826" t="s">
        <v>104</v>
      </c>
      <c r="D8826" t="s">
        <v>79</v>
      </c>
      <c r="E8826" t="s">
        <v>112</v>
      </c>
      <c r="F8826">
        <v>17</v>
      </c>
      <c r="G8826">
        <v>124.37890625</v>
      </c>
      <c r="H8826">
        <v>120.36071014404297</v>
      </c>
      <c r="I8826">
        <v>4.0181984901428223</v>
      </c>
      <c r="J8826">
        <v>3.2306108623743057E-2</v>
      </c>
      <c r="K8826">
        <v>1.6541645526885986</v>
      </c>
      <c r="L8826">
        <v>3.0508549213409424</v>
      </c>
      <c r="M8826">
        <v>4.0181984901428223</v>
      </c>
      <c r="N8826">
        <v>4.985541820526123</v>
      </c>
      <c r="O8826">
        <v>6.382232666015625</v>
      </c>
      <c r="P8826">
        <v>0.98399370908737183</v>
      </c>
      <c r="Q8826">
        <v>7.052403450012207</v>
      </c>
      <c r="R8826">
        <v>549</v>
      </c>
      <c r="S8826">
        <v>3.4027910232543945</v>
      </c>
      <c r="T8826">
        <v>1.84466552734375</v>
      </c>
      <c r="U8826">
        <v>76.920944213867188</v>
      </c>
      <c r="V8826">
        <v>86.745452880859375</v>
      </c>
      <c r="W8826">
        <v>83.84075927734375</v>
      </c>
    </row>
    <row r="8827" spans="1:23" x14ac:dyDescent="0.25">
      <c r="A8827" t="s">
        <v>85</v>
      </c>
      <c r="B8827" t="s">
        <v>97</v>
      </c>
      <c r="C8827" t="s">
        <v>104</v>
      </c>
      <c r="D8827" t="s">
        <v>79</v>
      </c>
      <c r="E8827" t="s">
        <v>112</v>
      </c>
      <c r="F8827">
        <v>18</v>
      </c>
      <c r="G8827">
        <v>107.47203063964844</v>
      </c>
      <c r="H8827">
        <v>102.94161224365234</v>
      </c>
      <c r="I8827">
        <v>4.5304150581359863</v>
      </c>
      <c r="J8827">
        <v>4.2154364287853241E-2</v>
      </c>
      <c r="K8827">
        <v>2.2483837604522705</v>
      </c>
      <c r="L8827">
        <v>3.5966262817382812</v>
      </c>
      <c r="M8827">
        <v>4.5304150581359863</v>
      </c>
      <c r="N8827">
        <v>5.4642038345336914</v>
      </c>
      <c r="O8827">
        <v>6.812446117401123</v>
      </c>
      <c r="P8827">
        <v>1.6014597415924072</v>
      </c>
      <c r="Q8827">
        <v>7.4593701362609863</v>
      </c>
      <c r="R8827">
        <v>549</v>
      </c>
      <c r="S8827">
        <v>3.1708157062530518</v>
      </c>
      <c r="T8827">
        <v>1.780678391456604</v>
      </c>
      <c r="U8827">
        <v>76.920944213867188</v>
      </c>
      <c r="V8827">
        <v>86.745452880859375</v>
      </c>
      <c r="W8827">
        <v>82.217964172363281</v>
      </c>
    </row>
    <row r="8828" spans="1:23" x14ac:dyDescent="0.25">
      <c r="A8828" t="s">
        <v>85</v>
      </c>
      <c r="B8828" t="s">
        <v>97</v>
      </c>
      <c r="C8828" t="s">
        <v>104</v>
      </c>
      <c r="D8828" t="s">
        <v>79</v>
      </c>
      <c r="E8828" t="s">
        <v>112</v>
      </c>
      <c r="F8828">
        <v>19</v>
      </c>
      <c r="G8828">
        <v>91.713371276855469</v>
      </c>
      <c r="H8828">
        <v>91.218917846679688</v>
      </c>
      <c r="I8828">
        <v>0.49445852637290955</v>
      </c>
      <c r="J8828">
        <v>5.3913462907075882E-3</v>
      </c>
      <c r="K8828">
        <v>-1.7200549840927124</v>
      </c>
      <c r="L8828">
        <v>-0.41170245409011841</v>
      </c>
      <c r="M8828">
        <v>0.49445852637290955</v>
      </c>
      <c r="N8828">
        <v>1.4006195068359375</v>
      </c>
      <c r="O8828">
        <v>2.7089719772338867</v>
      </c>
      <c r="P8828">
        <v>-2.3478388786315918</v>
      </c>
      <c r="Q8828">
        <v>3.3367557525634766</v>
      </c>
      <c r="R8828">
        <v>549</v>
      </c>
      <c r="S8828">
        <v>2.9859635829925537</v>
      </c>
      <c r="T8828">
        <v>1.7279940843582153</v>
      </c>
      <c r="U8828">
        <v>76.920944213867188</v>
      </c>
      <c r="V8828">
        <v>86.745452880859375</v>
      </c>
      <c r="W8828">
        <v>80.123977661132813</v>
      </c>
    </row>
    <row r="8829" spans="1:23" x14ac:dyDescent="0.25">
      <c r="A8829" t="s">
        <v>85</v>
      </c>
      <c r="B8829" t="s">
        <v>97</v>
      </c>
      <c r="C8829" t="s">
        <v>104</v>
      </c>
      <c r="D8829" t="s">
        <v>79</v>
      </c>
      <c r="E8829" t="s">
        <v>112</v>
      </c>
      <c r="F8829">
        <v>20</v>
      </c>
      <c r="G8829">
        <v>86.106956481933594</v>
      </c>
      <c r="H8829">
        <v>83.889305114746094</v>
      </c>
      <c r="I8829">
        <v>2.2176506519317627</v>
      </c>
      <c r="J8829">
        <v>2.5754604488611221E-2</v>
      </c>
      <c r="K8829">
        <v>-1.1966454796493053E-2</v>
      </c>
      <c r="L8829">
        <v>1.3053094148635864</v>
      </c>
      <c r="M8829">
        <v>2.2176506519317627</v>
      </c>
      <c r="N8829">
        <v>3.1299920082092285</v>
      </c>
      <c r="O8829">
        <v>4.4472675323486328</v>
      </c>
      <c r="P8829">
        <v>-0.64403194189071655</v>
      </c>
      <c r="Q8829">
        <v>5.0793333053588867</v>
      </c>
      <c r="R8829">
        <v>549</v>
      </c>
      <c r="S8829">
        <v>3.0268325805664062</v>
      </c>
      <c r="T8829">
        <v>1.7397794723510742</v>
      </c>
      <c r="U8829">
        <v>76.920944213867188</v>
      </c>
      <c r="V8829">
        <v>86.745452880859375</v>
      </c>
      <c r="W8829">
        <v>78.081939697265625</v>
      </c>
    </row>
    <row r="8830" spans="1:23" x14ac:dyDescent="0.25">
      <c r="A8830" t="s">
        <v>85</v>
      </c>
      <c r="B8830" t="s">
        <v>97</v>
      </c>
      <c r="C8830" t="s">
        <v>104</v>
      </c>
      <c r="D8830" t="s">
        <v>79</v>
      </c>
      <c r="E8830" t="s">
        <v>112</v>
      </c>
      <c r="F8830">
        <v>21</v>
      </c>
      <c r="G8830">
        <v>80.30450439453125</v>
      </c>
      <c r="H8830">
        <v>77.284942626953125</v>
      </c>
      <c r="I8830">
        <v>3.0195577144622803</v>
      </c>
      <c r="J8830">
        <v>3.7601348012685776E-2</v>
      </c>
      <c r="K8830">
        <v>0.8659895658493042</v>
      </c>
      <c r="L8830">
        <v>2.1383349895477295</v>
      </c>
      <c r="M8830">
        <v>3.0195577144622803</v>
      </c>
      <c r="N8830">
        <v>3.9007804393768311</v>
      </c>
      <c r="O8830">
        <v>5.1731257438659668</v>
      </c>
      <c r="P8830">
        <v>0.25548291206359863</v>
      </c>
      <c r="Q8830">
        <v>5.783632755279541</v>
      </c>
      <c r="R8830">
        <v>549</v>
      </c>
      <c r="S8830">
        <v>2.8238723278045654</v>
      </c>
      <c r="T8830">
        <v>1.6804381608963013</v>
      </c>
      <c r="U8830">
        <v>76.920944213867188</v>
      </c>
      <c r="V8830">
        <v>86.745452880859375</v>
      </c>
      <c r="W8830">
        <v>77.363662719726563</v>
      </c>
    </row>
    <row r="8831" spans="1:23" x14ac:dyDescent="0.25">
      <c r="A8831" t="s">
        <v>85</v>
      </c>
      <c r="B8831" t="s">
        <v>97</v>
      </c>
      <c r="C8831" t="s">
        <v>104</v>
      </c>
      <c r="D8831" t="s">
        <v>79</v>
      </c>
      <c r="E8831" t="s">
        <v>112</v>
      </c>
      <c r="F8831">
        <v>22</v>
      </c>
      <c r="G8831">
        <v>73.031486511230469</v>
      </c>
      <c r="H8831">
        <v>70.228912353515625</v>
      </c>
      <c r="I8831">
        <v>2.8025758266448975</v>
      </c>
      <c r="J8831">
        <v>3.8374897092580795E-2</v>
      </c>
      <c r="K8831">
        <v>0.65373814105987549</v>
      </c>
      <c r="L8831">
        <v>1.9232888221740723</v>
      </c>
      <c r="M8831">
        <v>2.8025758266448975</v>
      </c>
      <c r="N8831">
        <v>3.6818628311157227</v>
      </c>
      <c r="O8831">
        <v>4.951413631439209</v>
      </c>
      <c r="P8831">
        <v>4.4572502374649048E-2</v>
      </c>
      <c r="Q8831">
        <v>5.5605792999267578</v>
      </c>
      <c r="R8831">
        <v>549</v>
      </c>
      <c r="S8831">
        <v>2.8114802837371826</v>
      </c>
      <c r="T8831">
        <v>1.6767469644546509</v>
      </c>
      <c r="U8831">
        <v>76.920944213867188</v>
      </c>
      <c r="V8831">
        <v>86.745452880859375</v>
      </c>
      <c r="W8831">
        <v>76.464561462402344</v>
      </c>
    </row>
    <row r="8832" spans="1:23" x14ac:dyDescent="0.25">
      <c r="A8832" t="s">
        <v>85</v>
      </c>
      <c r="B8832" t="s">
        <v>97</v>
      </c>
      <c r="C8832" t="s">
        <v>104</v>
      </c>
      <c r="D8832" t="s">
        <v>79</v>
      </c>
      <c r="E8832" t="s">
        <v>112</v>
      </c>
      <c r="F8832">
        <v>23</v>
      </c>
      <c r="G8832">
        <v>65.833793640136719</v>
      </c>
      <c r="H8832">
        <v>65.672142028808594</v>
      </c>
      <c r="I8832">
        <v>0.16164503991603851</v>
      </c>
      <c r="J8832">
        <v>2.4553504772484303E-3</v>
      </c>
      <c r="K8832">
        <v>-2.0788760185241699</v>
      </c>
      <c r="L8832">
        <v>-0.75515806674957275</v>
      </c>
      <c r="M8832">
        <v>0.16164503991603851</v>
      </c>
      <c r="N8832">
        <v>1.0784481763839722</v>
      </c>
      <c r="O8832">
        <v>2.4021661281585693</v>
      </c>
      <c r="P8832">
        <v>-2.7140326499938965</v>
      </c>
      <c r="Q8832">
        <v>3.0373227596282959</v>
      </c>
      <c r="R8832">
        <v>549</v>
      </c>
      <c r="S8832">
        <v>3.0565106868743896</v>
      </c>
      <c r="T8832">
        <v>1.7482879161834717</v>
      </c>
      <c r="U8832">
        <v>76.920944213867188</v>
      </c>
      <c r="V8832">
        <v>86.745452880859375</v>
      </c>
      <c r="W8832">
        <v>74.956390380859375</v>
      </c>
    </row>
    <row r="8833" spans="1:23" x14ac:dyDescent="0.25">
      <c r="A8833" t="s">
        <v>85</v>
      </c>
      <c r="B8833" t="s">
        <v>97</v>
      </c>
      <c r="C8833" t="s">
        <v>104</v>
      </c>
      <c r="D8833" t="s">
        <v>79</v>
      </c>
      <c r="E8833" t="s">
        <v>112</v>
      </c>
      <c r="F8833">
        <v>24</v>
      </c>
      <c r="G8833">
        <v>57.206893920898438</v>
      </c>
      <c r="H8833">
        <v>59.517997741699219</v>
      </c>
      <c r="I8833">
        <v>-2.3111066818237305</v>
      </c>
      <c r="J8833">
        <v>-4.0399093180894852E-2</v>
      </c>
      <c r="K8833">
        <v>-4.5078988075256348</v>
      </c>
      <c r="L8833">
        <v>-3.2100162506103516</v>
      </c>
      <c r="M8833">
        <v>-2.3111066818237305</v>
      </c>
      <c r="N8833">
        <v>-1.4121972322463989</v>
      </c>
      <c r="O8833">
        <v>-0.11431465297937393</v>
      </c>
      <c r="P8833">
        <v>-5.1306586265563965</v>
      </c>
      <c r="Q8833">
        <v>0.5084453821182251</v>
      </c>
      <c r="R8833">
        <v>549</v>
      </c>
      <c r="S8833">
        <v>2.9383649826049805</v>
      </c>
      <c r="T8833">
        <v>1.7141659259796143</v>
      </c>
      <c r="U8833">
        <v>76.920944213867188</v>
      </c>
      <c r="V8833">
        <v>86.745452880859375</v>
      </c>
      <c r="W8833">
        <v>74.053443908691406</v>
      </c>
    </row>
    <row r="8834" spans="1:23" x14ac:dyDescent="0.25">
      <c r="A8834" t="s">
        <v>85</v>
      </c>
      <c r="B8834" t="s">
        <v>97</v>
      </c>
      <c r="C8834" t="s">
        <v>104</v>
      </c>
      <c r="D8834" t="s">
        <v>79</v>
      </c>
      <c r="E8834" t="s">
        <v>113</v>
      </c>
      <c r="F8834">
        <v>1</v>
      </c>
      <c r="G8834">
        <v>55.174057006835938</v>
      </c>
      <c r="H8834">
        <v>56.610485076904297</v>
      </c>
      <c r="I8834">
        <v>-1.436427116394043</v>
      </c>
      <c r="J8834">
        <v>-2.6034466922283173E-2</v>
      </c>
      <c r="K8834">
        <v>-3.550278902053833</v>
      </c>
      <c r="L8834">
        <v>-2.3013980388641357</v>
      </c>
      <c r="M8834">
        <v>-1.436427116394043</v>
      </c>
      <c r="N8834">
        <v>-0.57145607471466064</v>
      </c>
      <c r="O8834">
        <v>0.67742466926574707</v>
      </c>
      <c r="P8834">
        <v>-4.1495265960693359</v>
      </c>
      <c r="Q8834">
        <v>1.2766722440719604</v>
      </c>
      <c r="R8834">
        <v>553</v>
      </c>
      <c r="S8834">
        <v>2.7206764221191406</v>
      </c>
      <c r="T8834">
        <v>1.6494473218917847</v>
      </c>
      <c r="U8834">
        <v>78.804901123046875</v>
      </c>
      <c r="V8834">
        <v>95.26153564453125</v>
      </c>
      <c r="W8834">
        <v>71.2001953125</v>
      </c>
    </row>
    <row r="8835" spans="1:23" x14ac:dyDescent="0.25">
      <c r="A8835" t="s">
        <v>85</v>
      </c>
      <c r="B8835" t="s">
        <v>97</v>
      </c>
      <c r="C8835" t="s">
        <v>104</v>
      </c>
      <c r="D8835" t="s">
        <v>79</v>
      </c>
      <c r="E8835" t="s">
        <v>113</v>
      </c>
      <c r="F8835">
        <v>2</v>
      </c>
      <c r="G8835">
        <v>52.667377471923828</v>
      </c>
      <c r="H8835">
        <v>53.820049285888672</v>
      </c>
      <c r="I8835">
        <v>-1.1526751518249512</v>
      </c>
      <c r="J8835">
        <v>-2.1885940805077553E-2</v>
      </c>
      <c r="K8835">
        <v>-3.2456696033477783</v>
      </c>
      <c r="L8835">
        <v>-2.0091116428375244</v>
      </c>
      <c r="M8835">
        <v>-1.1526751518249512</v>
      </c>
      <c r="N8835">
        <v>-0.29623878002166748</v>
      </c>
      <c r="O8835">
        <v>0.94031935930252075</v>
      </c>
      <c r="P8835">
        <v>-3.8390045166015625</v>
      </c>
      <c r="Q8835">
        <v>1.5336542129516602</v>
      </c>
      <c r="R8835">
        <v>553</v>
      </c>
      <c r="S8835">
        <v>2.6672518253326416</v>
      </c>
      <c r="T8835">
        <v>1.6331722736358643</v>
      </c>
      <c r="U8835">
        <v>78.804901123046875</v>
      </c>
      <c r="V8835">
        <v>95.26153564453125</v>
      </c>
      <c r="W8835">
        <v>70.65509033203125</v>
      </c>
    </row>
    <row r="8836" spans="1:23" x14ac:dyDescent="0.25">
      <c r="A8836" t="s">
        <v>85</v>
      </c>
      <c r="B8836" t="s">
        <v>97</v>
      </c>
      <c r="C8836" t="s">
        <v>104</v>
      </c>
      <c r="D8836" t="s">
        <v>79</v>
      </c>
      <c r="E8836" t="s">
        <v>113</v>
      </c>
      <c r="F8836">
        <v>3</v>
      </c>
      <c r="G8836">
        <v>51.439044952392578</v>
      </c>
      <c r="H8836">
        <v>51.647048950195313</v>
      </c>
      <c r="I8836">
        <v>-0.2080046683549881</v>
      </c>
      <c r="J8836">
        <v>-4.0437118150293827E-3</v>
      </c>
      <c r="K8836">
        <v>-2.2523143291473389</v>
      </c>
      <c r="L8836">
        <v>-1.0445196628570557</v>
      </c>
      <c r="M8836">
        <v>-0.2080046683549881</v>
      </c>
      <c r="N8836">
        <v>0.62851029634475708</v>
      </c>
      <c r="O8836">
        <v>1.8363050222396851</v>
      </c>
      <c r="P8836">
        <v>-2.8318479061126709</v>
      </c>
      <c r="Q8836">
        <v>2.4158384799957275</v>
      </c>
      <c r="R8836">
        <v>553</v>
      </c>
      <c r="S8836">
        <v>2.5446100234985352</v>
      </c>
      <c r="T8836">
        <v>1.5951833724975586</v>
      </c>
      <c r="U8836">
        <v>78.804901123046875</v>
      </c>
      <c r="V8836">
        <v>95.26153564453125</v>
      </c>
      <c r="W8836">
        <v>70.191299438476562</v>
      </c>
    </row>
    <row r="8837" spans="1:23" x14ac:dyDescent="0.25">
      <c r="A8837" t="s">
        <v>85</v>
      </c>
      <c r="B8837" t="s">
        <v>97</v>
      </c>
      <c r="C8837" t="s">
        <v>104</v>
      </c>
      <c r="D8837" t="s">
        <v>79</v>
      </c>
      <c r="E8837" t="s">
        <v>113</v>
      </c>
      <c r="F8837">
        <v>4</v>
      </c>
      <c r="G8837">
        <v>52.123294830322266</v>
      </c>
      <c r="H8837">
        <v>52.728157043457031</v>
      </c>
      <c r="I8837">
        <v>-0.60486352443695068</v>
      </c>
      <c r="J8837">
        <v>-1.1604475788772106E-2</v>
      </c>
      <c r="K8837">
        <v>-2.6214389801025391</v>
      </c>
      <c r="L8837">
        <v>-1.4300298690795898</v>
      </c>
      <c r="M8837">
        <v>-0.60486352443695068</v>
      </c>
      <c r="N8837">
        <v>0.2203027755022049</v>
      </c>
      <c r="O8837">
        <v>1.4117118120193481</v>
      </c>
      <c r="P8837">
        <v>-3.1931099891662598</v>
      </c>
      <c r="Q8837">
        <v>1.9833829402923584</v>
      </c>
      <c r="R8837">
        <v>553</v>
      </c>
      <c r="S8837">
        <v>2.4760346412658691</v>
      </c>
      <c r="T8837">
        <v>1.5735421180725098</v>
      </c>
      <c r="U8837">
        <v>78.804901123046875</v>
      </c>
      <c r="V8837">
        <v>95.26153564453125</v>
      </c>
      <c r="W8837">
        <v>69.568756103515625</v>
      </c>
    </row>
    <row r="8838" spans="1:23" x14ac:dyDescent="0.25">
      <c r="A8838" t="s">
        <v>85</v>
      </c>
      <c r="B8838" t="s">
        <v>97</v>
      </c>
      <c r="C8838" t="s">
        <v>104</v>
      </c>
      <c r="D8838" t="s">
        <v>79</v>
      </c>
      <c r="E8838" t="s">
        <v>113</v>
      </c>
      <c r="F8838">
        <v>5</v>
      </c>
      <c r="G8838">
        <v>59.225082397460938</v>
      </c>
      <c r="H8838">
        <v>58.896965026855469</v>
      </c>
      <c r="I8838">
        <v>0.32811477780342102</v>
      </c>
      <c r="J8838">
        <v>5.5401320569217205E-3</v>
      </c>
      <c r="K8838">
        <v>-1.7879966497421265</v>
      </c>
      <c r="L8838">
        <v>-0.53778088092803955</v>
      </c>
      <c r="M8838">
        <v>0.32811477780342102</v>
      </c>
      <c r="N8838">
        <v>1.1940103769302368</v>
      </c>
      <c r="O8838">
        <v>2.4442262649536133</v>
      </c>
      <c r="P8838">
        <v>-2.3878848552703857</v>
      </c>
      <c r="Q8838">
        <v>3.044114351272583</v>
      </c>
      <c r="R8838">
        <v>553</v>
      </c>
      <c r="S8838">
        <v>2.7264962196350098</v>
      </c>
      <c r="T8838">
        <v>1.6512105464935303</v>
      </c>
      <c r="U8838">
        <v>78.804901123046875</v>
      </c>
      <c r="V8838">
        <v>95.26153564453125</v>
      </c>
      <c r="W8838">
        <v>68.813697814941406</v>
      </c>
    </row>
    <row r="8839" spans="1:23" x14ac:dyDescent="0.25">
      <c r="A8839" t="s">
        <v>85</v>
      </c>
      <c r="B8839" t="s">
        <v>97</v>
      </c>
      <c r="C8839" t="s">
        <v>104</v>
      </c>
      <c r="D8839" t="s">
        <v>79</v>
      </c>
      <c r="E8839" t="s">
        <v>113</v>
      </c>
      <c r="F8839">
        <v>6</v>
      </c>
      <c r="G8839">
        <v>80.679290771484375</v>
      </c>
      <c r="H8839">
        <v>79.208686828613281</v>
      </c>
      <c r="I8839">
        <v>1.4706054925918579</v>
      </c>
      <c r="J8839">
        <v>1.8227793276309967E-2</v>
      </c>
      <c r="K8839">
        <v>-0.81232321262359619</v>
      </c>
      <c r="L8839">
        <v>0.53644955158233643</v>
      </c>
      <c r="M8839">
        <v>1.4706054925918579</v>
      </c>
      <c r="N8839">
        <v>2.4047613143920898</v>
      </c>
      <c r="O8839">
        <v>3.7535343170166016</v>
      </c>
      <c r="P8839">
        <v>-1.4595017433166504</v>
      </c>
      <c r="Q8839">
        <v>4.4007129669189453</v>
      </c>
      <c r="R8839">
        <v>553</v>
      </c>
      <c r="S8839">
        <v>3.1733102798461914</v>
      </c>
      <c r="T8839">
        <v>1.7813787460327148</v>
      </c>
      <c r="U8839">
        <v>78.804901123046875</v>
      </c>
      <c r="V8839">
        <v>95.26153564453125</v>
      </c>
      <c r="W8839">
        <v>68.240768432617188</v>
      </c>
    </row>
    <row r="8840" spans="1:23" x14ac:dyDescent="0.25">
      <c r="A8840" t="s">
        <v>85</v>
      </c>
      <c r="B8840" t="s">
        <v>97</v>
      </c>
      <c r="C8840" t="s">
        <v>104</v>
      </c>
      <c r="D8840" t="s">
        <v>79</v>
      </c>
      <c r="E8840" t="s">
        <v>113</v>
      </c>
      <c r="F8840">
        <v>7</v>
      </c>
      <c r="G8840">
        <v>109.51831817626953</v>
      </c>
      <c r="H8840">
        <v>106.49217987060547</v>
      </c>
      <c r="I8840">
        <v>3.0261392593383789</v>
      </c>
      <c r="J8840">
        <v>2.7631351724267006E-2</v>
      </c>
      <c r="K8840">
        <v>0.53801703453063965</v>
      </c>
      <c r="L8840">
        <v>2.0080199241638184</v>
      </c>
      <c r="M8840">
        <v>3.0261392593383789</v>
      </c>
      <c r="N8840">
        <v>4.0442585945129395</v>
      </c>
      <c r="O8840">
        <v>5.5142612457275391</v>
      </c>
      <c r="P8840">
        <v>-0.1673310250043869</v>
      </c>
      <c r="Q8840">
        <v>6.2196097373962402</v>
      </c>
      <c r="R8840">
        <v>553</v>
      </c>
      <c r="S8840">
        <v>3.7693912982940674</v>
      </c>
      <c r="T8840">
        <v>1.9414920806884766</v>
      </c>
      <c r="U8840">
        <v>78.804901123046875</v>
      </c>
      <c r="V8840">
        <v>95.26153564453125</v>
      </c>
      <c r="W8840">
        <v>67.357627868652344</v>
      </c>
    </row>
    <row r="8841" spans="1:23" x14ac:dyDescent="0.25">
      <c r="A8841" t="s">
        <v>85</v>
      </c>
      <c r="B8841" t="s">
        <v>97</v>
      </c>
      <c r="C8841" t="s">
        <v>104</v>
      </c>
      <c r="D8841" t="s">
        <v>79</v>
      </c>
      <c r="E8841" t="s">
        <v>113</v>
      </c>
      <c r="F8841">
        <v>8</v>
      </c>
      <c r="G8841">
        <v>131.770263671875</v>
      </c>
      <c r="H8841">
        <v>128.06063842773437</v>
      </c>
      <c r="I8841">
        <v>3.7096264362335205</v>
      </c>
      <c r="J8841">
        <v>2.8152227401733398E-2</v>
      </c>
      <c r="K8841">
        <v>1.0972076654434204</v>
      </c>
      <c r="L8841">
        <v>2.6406457424163818</v>
      </c>
      <c r="M8841">
        <v>3.7096264362335205</v>
      </c>
      <c r="N8841">
        <v>4.7786068916320801</v>
      </c>
      <c r="O8841">
        <v>6.3220453262329102</v>
      </c>
      <c r="P8841">
        <v>0.35662317276000977</v>
      </c>
      <c r="Q8841">
        <v>7.0626296997070313</v>
      </c>
      <c r="R8841">
        <v>553</v>
      </c>
      <c r="S8841">
        <v>4.1554055213928223</v>
      </c>
      <c r="T8841">
        <v>2.0384812355041504</v>
      </c>
      <c r="U8841">
        <v>78.804901123046875</v>
      </c>
      <c r="V8841">
        <v>95.26153564453125</v>
      </c>
      <c r="W8841">
        <v>69.810066223144531</v>
      </c>
    </row>
    <row r="8842" spans="1:23" x14ac:dyDescent="0.25">
      <c r="A8842" t="s">
        <v>85</v>
      </c>
      <c r="B8842" t="s">
        <v>97</v>
      </c>
      <c r="C8842" t="s">
        <v>104</v>
      </c>
      <c r="D8842" t="s">
        <v>79</v>
      </c>
      <c r="E8842" t="s">
        <v>113</v>
      </c>
      <c r="F8842">
        <v>9</v>
      </c>
      <c r="G8842">
        <v>147.43443298339844</v>
      </c>
      <c r="H8842">
        <v>144.38351440429687</v>
      </c>
      <c r="I8842">
        <v>3.0509181022644043</v>
      </c>
      <c r="J8842">
        <v>2.0693389698863029E-2</v>
      </c>
      <c r="K8842">
        <v>6.6930957138538361E-2</v>
      </c>
      <c r="L8842">
        <v>1.8298947811126709</v>
      </c>
      <c r="M8842">
        <v>3.0509181022644043</v>
      </c>
      <c r="N8842">
        <v>4.2719416618347168</v>
      </c>
      <c r="O8842">
        <v>6.0349054336547852</v>
      </c>
      <c r="P8842">
        <v>-0.77898794412612915</v>
      </c>
      <c r="Q8842">
        <v>6.880824089050293</v>
      </c>
      <c r="R8842">
        <v>553</v>
      </c>
      <c r="S8842">
        <v>5.4215278625488281</v>
      </c>
      <c r="T8842">
        <v>2.3284175395965576</v>
      </c>
      <c r="U8842">
        <v>78.804901123046875</v>
      </c>
      <c r="V8842">
        <v>95.26153564453125</v>
      </c>
      <c r="W8842">
        <v>74.374908447265625</v>
      </c>
    </row>
    <row r="8843" spans="1:23" x14ac:dyDescent="0.25">
      <c r="A8843" t="s">
        <v>85</v>
      </c>
      <c r="B8843" t="s">
        <v>97</v>
      </c>
      <c r="C8843" t="s">
        <v>104</v>
      </c>
      <c r="D8843" t="s">
        <v>79</v>
      </c>
      <c r="E8843" t="s">
        <v>113</v>
      </c>
      <c r="F8843">
        <v>10</v>
      </c>
      <c r="G8843">
        <v>159.28402709960937</v>
      </c>
      <c r="H8843">
        <v>152.12846374511719</v>
      </c>
      <c r="I8843">
        <v>7.1555814743041992</v>
      </c>
      <c r="J8843">
        <v>4.4923409819602966E-2</v>
      </c>
      <c r="K8843">
        <v>4.1590499877929687</v>
      </c>
      <c r="L8843">
        <v>5.9294252395629883</v>
      </c>
      <c r="M8843">
        <v>7.1555814743041992</v>
      </c>
      <c r="N8843">
        <v>8.3817377090454102</v>
      </c>
      <c r="O8843">
        <v>10.15211296081543</v>
      </c>
      <c r="P8843">
        <v>3.3095748424530029</v>
      </c>
      <c r="Q8843">
        <v>11.001587867736816</v>
      </c>
      <c r="R8843">
        <v>553</v>
      </c>
      <c r="S8843">
        <v>5.4672074317932129</v>
      </c>
      <c r="T8843">
        <v>2.3382060527801514</v>
      </c>
      <c r="U8843">
        <v>78.804901123046875</v>
      </c>
      <c r="V8843">
        <v>95.26153564453125</v>
      </c>
      <c r="W8843">
        <v>79.433746337890625</v>
      </c>
    </row>
    <row r="8844" spans="1:23" x14ac:dyDescent="0.25">
      <c r="A8844" t="s">
        <v>85</v>
      </c>
      <c r="B8844" t="s">
        <v>97</v>
      </c>
      <c r="C8844" t="s">
        <v>104</v>
      </c>
      <c r="D8844" t="s">
        <v>79</v>
      </c>
      <c r="E8844" t="s">
        <v>113</v>
      </c>
      <c r="F8844">
        <v>11</v>
      </c>
      <c r="G8844">
        <v>166.37083435058594</v>
      </c>
      <c r="H8844">
        <v>159.853271484375</v>
      </c>
      <c r="I8844">
        <v>6.5175724029541016</v>
      </c>
      <c r="J8844">
        <v>3.9174970239400864E-2</v>
      </c>
      <c r="K8844">
        <v>3.3199713230133057</v>
      </c>
      <c r="L8844">
        <v>5.2091398239135742</v>
      </c>
      <c r="M8844">
        <v>6.5175724029541016</v>
      </c>
      <c r="N8844">
        <v>7.8260049819946289</v>
      </c>
      <c r="O8844">
        <v>9.7151737213134766</v>
      </c>
      <c r="P8844">
        <v>2.4134957790374756</v>
      </c>
      <c r="Q8844">
        <v>10.621648788452148</v>
      </c>
      <c r="R8844">
        <v>553</v>
      </c>
      <c r="S8844">
        <v>6.2255311012268066</v>
      </c>
      <c r="T8844">
        <v>2.4951014518737793</v>
      </c>
      <c r="U8844">
        <v>78.804901123046875</v>
      </c>
      <c r="V8844">
        <v>95.26153564453125</v>
      </c>
      <c r="W8844">
        <v>83.931098937988281</v>
      </c>
    </row>
    <row r="8845" spans="1:23" x14ac:dyDescent="0.25">
      <c r="A8845" t="s">
        <v>85</v>
      </c>
      <c r="B8845" t="s">
        <v>97</v>
      </c>
      <c r="C8845" t="s">
        <v>104</v>
      </c>
      <c r="D8845" t="s">
        <v>79</v>
      </c>
      <c r="E8845" t="s">
        <v>113</v>
      </c>
      <c r="F8845">
        <v>12</v>
      </c>
      <c r="G8845">
        <v>171.22401428222656</v>
      </c>
      <c r="H8845">
        <v>164.90826416015625</v>
      </c>
      <c r="I8845">
        <v>6.3157458305358887</v>
      </c>
      <c r="J8845">
        <v>3.6885865032672882E-2</v>
      </c>
      <c r="K8845">
        <v>3.0115418434143066</v>
      </c>
      <c r="L8845">
        <v>4.9636921882629395</v>
      </c>
      <c r="M8845">
        <v>6.3157458305358887</v>
      </c>
      <c r="N8845">
        <v>7.6677994728088379</v>
      </c>
      <c r="O8845">
        <v>9.6199493408203125</v>
      </c>
      <c r="P8845">
        <v>2.0748460292816162</v>
      </c>
      <c r="Q8845">
        <v>10.556645393371582</v>
      </c>
      <c r="R8845">
        <v>553</v>
      </c>
      <c r="S8845">
        <v>6.6475486755371094</v>
      </c>
      <c r="T8845">
        <v>2.5782840251922607</v>
      </c>
      <c r="U8845">
        <v>78.804901123046875</v>
      </c>
      <c r="V8845">
        <v>95.26153564453125</v>
      </c>
      <c r="W8845">
        <v>87.492118835449219</v>
      </c>
    </row>
    <row r="8846" spans="1:23" x14ac:dyDescent="0.25">
      <c r="A8846" t="s">
        <v>85</v>
      </c>
      <c r="B8846" t="s">
        <v>97</v>
      </c>
      <c r="C8846" t="s">
        <v>104</v>
      </c>
      <c r="D8846" t="s">
        <v>79</v>
      </c>
      <c r="E8846" t="s">
        <v>113</v>
      </c>
      <c r="F8846">
        <v>13</v>
      </c>
      <c r="G8846">
        <v>169.5482177734375</v>
      </c>
      <c r="H8846">
        <v>165.47921752929687</v>
      </c>
      <c r="I8846">
        <v>4.069005012512207</v>
      </c>
      <c r="J8846">
        <v>2.3999102413654327E-2</v>
      </c>
      <c r="K8846">
        <v>0.79460674524307251</v>
      </c>
      <c r="L8846">
        <v>2.7291476726531982</v>
      </c>
      <c r="M8846">
        <v>4.069005012512207</v>
      </c>
      <c r="N8846">
        <v>5.4088621139526367</v>
      </c>
      <c r="O8846">
        <v>7.3434033393859863</v>
      </c>
      <c r="P8846">
        <v>-0.13363964855670929</v>
      </c>
      <c r="Q8846">
        <v>8.2716493606567383</v>
      </c>
      <c r="R8846">
        <v>553</v>
      </c>
      <c r="S8846">
        <v>6.5281610488891602</v>
      </c>
      <c r="T8846">
        <v>2.5550265312194824</v>
      </c>
      <c r="U8846">
        <v>78.804901123046875</v>
      </c>
      <c r="V8846">
        <v>95.26153564453125</v>
      </c>
      <c r="W8846">
        <v>89.600761413574219</v>
      </c>
    </row>
    <row r="8847" spans="1:23" x14ac:dyDescent="0.25">
      <c r="A8847" t="s">
        <v>85</v>
      </c>
      <c r="B8847" t="s">
        <v>97</v>
      </c>
      <c r="C8847" t="s">
        <v>104</v>
      </c>
      <c r="D8847" t="s">
        <v>79</v>
      </c>
      <c r="E8847" t="s">
        <v>113</v>
      </c>
      <c r="F8847">
        <v>14</v>
      </c>
      <c r="G8847">
        <v>172.600341796875</v>
      </c>
      <c r="H8847">
        <v>166.26669311523437</v>
      </c>
      <c r="I8847">
        <v>6.3336524963378906</v>
      </c>
      <c r="J8847">
        <v>3.6695480346679688E-2</v>
      </c>
      <c r="K8847">
        <v>3.0377168655395508</v>
      </c>
      <c r="L8847">
        <v>4.9849824905395508</v>
      </c>
      <c r="M8847">
        <v>6.3336524963378906</v>
      </c>
      <c r="N8847">
        <v>7.6823225021362305</v>
      </c>
      <c r="O8847">
        <v>9.6295881271362305</v>
      </c>
      <c r="P8847">
        <v>2.1033649444580078</v>
      </c>
      <c r="Q8847">
        <v>10.563940048217773</v>
      </c>
      <c r="R8847">
        <v>553</v>
      </c>
      <c r="S8847">
        <v>6.614321231842041</v>
      </c>
      <c r="T8847">
        <v>2.5718321800231934</v>
      </c>
      <c r="U8847">
        <v>78.804901123046875</v>
      </c>
      <c r="V8847">
        <v>95.26153564453125</v>
      </c>
      <c r="W8847">
        <v>90.193603515625</v>
      </c>
    </row>
    <row r="8848" spans="1:23" x14ac:dyDescent="0.25">
      <c r="A8848" t="s">
        <v>85</v>
      </c>
      <c r="B8848" t="s">
        <v>97</v>
      </c>
      <c r="C8848" t="s">
        <v>104</v>
      </c>
      <c r="D8848" t="s">
        <v>79</v>
      </c>
      <c r="E8848" t="s">
        <v>113</v>
      </c>
      <c r="F8848">
        <v>15</v>
      </c>
      <c r="G8848">
        <v>166.93110656738281</v>
      </c>
      <c r="H8848">
        <v>155.324462890625</v>
      </c>
      <c r="I8848">
        <v>11.606654167175293</v>
      </c>
      <c r="J8848">
        <v>6.9529607892036438E-2</v>
      </c>
      <c r="K8848">
        <v>8.3173847198486328</v>
      </c>
      <c r="L8848">
        <v>10.260711669921875</v>
      </c>
      <c r="M8848">
        <v>11.606654167175293</v>
      </c>
      <c r="N8848">
        <v>12.952596664428711</v>
      </c>
      <c r="O8848">
        <v>14.895923614501953</v>
      </c>
      <c r="P8848">
        <v>7.3849225044250488</v>
      </c>
      <c r="Q8848">
        <v>15.828385353088379</v>
      </c>
      <c r="R8848">
        <v>553</v>
      </c>
      <c r="S8848">
        <v>6.587592601776123</v>
      </c>
      <c r="T8848">
        <v>2.5666306018829346</v>
      </c>
      <c r="U8848">
        <v>78.804901123046875</v>
      </c>
      <c r="V8848">
        <v>95.26153564453125</v>
      </c>
      <c r="W8848">
        <v>90.770347595214844</v>
      </c>
    </row>
    <row r="8849" spans="1:23" x14ac:dyDescent="0.25">
      <c r="A8849" t="s">
        <v>85</v>
      </c>
      <c r="B8849" t="s">
        <v>97</v>
      </c>
      <c r="C8849" t="s">
        <v>104</v>
      </c>
      <c r="D8849" t="s">
        <v>79</v>
      </c>
      <c r="E8849" t="s">
        <v>113</v>
      </c>
      <c r="F8849">
        <v>16</v>
      </c>
      <c r="G8849">
        <v>150.08320617675781</v>
      </c>
      <c r="H8849">
        <v>143.44868469238281</v>
      </c>
      <c r="I8849">
        <v>6.6345181465148926</v>
      </c>
      <c r="J8849">
        <v>4.4205598533153534E-2</v>
      </c>
      <c r="K8849">
        <v>3.8566670417785645</v>
      </c>
      <c r="L8849">
        <v>5.4978442192077637</v>
      </c>
      <c r="M8849">
        <v>6.6345181465148926</v>
      </c>
      <c r="N8849">
        <v>7.7711920738220215</v>
      </c>
      <c r="O8849">
        <v>9.4123687744140625</v>
      </c>
      <c r="P8849">
        <v>3.0691850185394287</v>
      </c>
      <c r="Q8849">
        <v>10.199851036071777</v>
      </c>
      <c r="R8849">
        <v>553</v>
      </c>
      <c r="S8849">
        <v>4.6983537673950195</v>
      </c>
      <c r="T8849">
        <v>2.1675686836242676</v>
      </c>
      <c r="U8849">
        <v>78.804901123046875</v>
      </c>
      <c r="V8849">
        <v>95.26153564453125</v>
      </c>
      <c r="W8849">
        <v>90.724235534667969</v>
      </c>
    </row>
    <row r="8850" spans="1:23" x14ac:dyDescent="0.25">
      <c r="A8850" t="s">
        <v>85</v>
      </c>
      <c r="B8850" t="s">
        <v>97</v>
      </c>
      <c r="C8850" t="s">
        <v>104</v>
      </c>
      <c r="D8850" t="s">
        <v>79</v>
      </c>
      <c r="E8850" t="s">
        <v>113</v>
      </c>
      <c r="F8850">
        <v>17</v>
      </c>
      <c r="G8850">
        <v>133.46272277832031</v>
      </c>
      <c r="H8850">
        <v>127.50100708007812</v>
      </c>
      <c r="I8850">
        <v>5.9617166519165039</v>
      </c>
      <c r="J8850">
        <v>4.4669527560472488E-2</v>
      </c>
      <c r="K8850">
        <v>3.5455718040466309</v>
      </c>
      <c r="L8850">
        <v>4.9730496406555176</v>
      </c>
      <c r="M8850">
        <v>5.9617166519165039</v>
      </c>
      <c r="N8850">
        <v>6.9503836631774902</v>
      </c>
      <c r="O8850">
        <v>8.3778610229492187</v>
      </c>
      <c r="P8850">
        <v>2.8606283664703369</v>
      </c>
      <c r="Q8850">
        <v>9.06280517578125</v>
      </c>
      <c r="R8850">
        <v>553</v>
      </c>
      <c r="S8850">
        <v>3.5544607639312744</v>
      </c>
      <c r="T8850">
        <v>1.8853278160095215</v>
      </c>
      <c r="U8850">
        <v>78.804901123046875</v>
      </c>
      <c r="V8850">
        <v>95.26153564453125</v>
      </c>
      <c r="W8850">
        <v>89.535537719726563</v>
      </c>
    </row>
    <row r="8851" spans="1:23" x14ac:dyDescent="0.25">
      <c r="A8851" t="s">
        <v>85</v>
      </c>
      <c r="B8851" t="s">
        <v>97</v>
      </c>
      <c r="C8851" t="s">
        <v>104</v>
      </c>
      <c r="D8851" t="s">
        <v>79</v>
      </c>
      <c r="E8851" t="s">
        <v>113</v>
      </c>
      <c r="F8851">
        <v>18</v>
      </c>
      <c r="G8851">
        <v>114.86973571777344</v>
      </c>
      <c r="H8851">
        <v>109.42219543457031</v>
      </c>
      <c r="I8851">
        <v>5.447540283203125</v>
      </c>
      <c r="J8851">
        <v>4.7423634678125381E-2</v>
      </c>
      <c r="K8851">
        <v>3.0408694744110107</v>
      </c>
      <c r="L8851">
        <v>4.4627499580383301</v>
      </c>
      <c r="M8851">
        <v>5.447540283203125</v>
      </c>
      <c r="N8851">
        <v>6.4323306083679199</v>
      </c>
      <c r="O8851">
        <v>7.8542108535766602</v>
      </c>
      <c r="P8851">
        <v>2.3586118221282959</v>
      </c>
      <c r="Q8851">
        <v>8.536468505859375</v>
      </c>
      <c r="R8851">
        <v>553</v>
      </c>
      <c r="S8851">
        <v>3.5266404151916504</v>
      </c>
      <c r="T8851">
        <v>1.8779351711273193</v>
      </c>
      <c r="U8851">
        <v>78.804901123046875</v>
      </c>
      <c r="V8851">
        <v>95.26153564453125</v>
      </c>
      <c r="W8851">
        <v>87.845802307128906</v>
      </c>
    </row>
    <row r="8852" spans="1:23" x14ac:dyDescent="0.25">
      <c r="A8852" t="s">
        <v>85</v>
      </c>
      <c r="B8852" t="s">
        <v>97</v>
      </c>
      <c r="C8852" t="s">
        <v>104</v>
      </c>
      <c r="D8852" t="s">
        <v>79</v>
      </c>
      <c r="E8852" t="s">
        <v>113</v>
      </c>
      <c r="F8852">
        <v>19</v>
      </c>
      <c r="G8852">
        <v>100.1693115234375</v>
      </c>
      <c r="H8852">
        <v>95.348625183105469</v>
      </c>
      <c r="I8852">
        <v>4.820681095123291</v>
      </c>
      <c r="J8852">
        <v>4.8125330358743668E-2</v>
      </c>
      <c r="K8852">
        <v>2.1603550910949707</v>
      </c>
      <c r="L8852">
        <v>3.7320973873138428</v>
      </c>
      <c r="M8852">
        <v>4.820681095123291</v>
      </c>
      <c r="N8852">
        <v>5.9092650413513184</v>
      </c>
      <c r="O8852">
        <v>7.4810070991516113</v>
      </c>
      <c r="P8852">
        <v>1.4061896800994873</v>
      </c>
      <c r="Q8852">
        <v>8.2351722717285156</v>
      </c>
      <c r="R8852">
        <v>553</v>
      </c>
      <c r="S8852">
        <v>4.3092083930969238</v>
      </c>
      <c r="T8852">
        <v>2.0758633613586426</v>
      </c>
      <c r="U8852">
        <v>78.804901123046875</v>
      </c>
      <c r="V8852">
        <v>95.26153564453125</v>
      </c>
      <c r="W8852">
        <v>84.88739013671875</v>
      </c>
    </row>
    <row r="8853" spans="1:23" x14ac:dyDescent="0.25">
      <c r="A8853" t="s">
        <v>85</v>
      </c>
      <c r="B8853" t="s">
        <v>97</v>
      </c>
      <c r="C8853" t="s">
        <v>104</v>
      </c>
      <c r="D8853" t="s">
        <v>79</v>
      </c>
      <c r="E8853" t="s">
        <v>113</v>
      </c>
      <c r="F8853">
        <v>20</v>
      </c>
      <c r="G8853">
        <v>92.375602722167969</v>
      </c>
      <c r="H8853">
        <v>88.56256103515625</v>
      </c>
      <c r="I8853">
        <v>3.813035249710083</v>
      </c>
      <c r="J8853">
        <v>4.1277512907981873E-2</v>
      </c>
      <c r="K8853">
        <v>1.1519638299942017</v>
      </c>
      <c r="L8853">
        <v>2.7241463661193848</v>
      </c>
      <c r="M8853">
        <v>3.813035249710083</v>
      </c>
      <c r="N8853">
        <v>4.9019241333007812</v>
      </c>
      <c r="O8853">
        <v>6.4741067886352539</v>
      </c>
      <c r="P8853">
        <v>0.39758700132369995</v>
      </c>
      <c r="Q8853">
        <v>7.2284836769104004</v>
      </c>
      <c r="R8853">
        <v>553</v>
      </c>
      <c r="S8853">
        <v>4.3116240501403809</v>
      </c>
      <c r="T8853">
        <v>2.0764451026916504</v>
      </c>
      <c r="U8853">
        <v>78.804901123046875</v>
      </c>
      <c r="V8853">
        <v>95.26153564453125</v>
      </c>
      <c r="W8853">
        <v>80.876678466796875</v>
      </c>
    </row>
    <row r="8854" spans="1:23" x14ac:dyDescent="0.25">
      <c r="A8854" t="s">
        <v>85</v>
      </c>
      <c r="B8854" t="s">
        <v>97</v>
      </c>
      <c r="C8854" t="s">
        <v>104</v>
      </c>
      <c r="D8854" t="s">
        <v>79</v>
      </c>
      <c r="E8854" t="s">
        <v>113</v>
      </c>
      <c r="F8854">
        <v>21</v>
      </c>
      <c r="G8854">
        <v>83.519142150878906</v>
      </c>
      <c r="H8854">
        <v>82.124374389648438</v>
      </c>
      <c r="I8854">
        <v>1.394763708114624</v>
      </c>
      <c r="J8854">
        <v>1.6699928790330887E-2</v>
      </c>
      <c r="K8854">
        <v>-1.0916727781295776</v>
      </c>
      <c r="L8854">
        <v>0.37733402848243713</v>
      </c>
      <c r="M8854">
        <v>1.394763708114624</v>
      </c>
      <c r="N8854">
        <v>2.4121932983398437</v>
      </c>
      <c r="O8854">
        <v>3.8812003135681152</v>
      </c>
      <c r="P8854">
        <v>-1.7965430021286011</v>
      </c>
      <c r="Q8854">
        <v>4.5860705375671387</v>
      </c>
      <c r="R8854">
        <v>553</v>
      </c>
      <c r="S8854">
        <v>3.7642855644226074</v>
      </c>
      <c r="T8854">
        <v>1.9401767253875732</v>
      </c>
      <c r="U8854">
        <v>78.804901123046875</v>
      </c>
      <c r="V8854">
        <v>95.26153564453125</v>
      </c>
      <c r="W8854">
        <v>78.119918823242188</v>
      </c>
    </row>
    <row r="8855" spans="1:23" x14ac:dyDescent="0.25">
      <c r="A8855" t="s">
        <v>85</v>
      </c>
      <c r="B8855" t="s">
        <v>97</v>
      </c>
      <c r="C8855" t="s">
        <v>104</v>
      </c>
      <c r="D8855" t="s">
        <v>79</v>
      </c>
      <c r="E8855" t="s">
        <v>113</v>
      </c>
      <c r="F8855">
        <v>22</v>
      </c>
      <c r="G8855">
        <v>76.953231811523438</v>
      </c>
      <c r="H8855">
        <v>75.749977111816406</v>
      </c>
      <c r="I8855">
        <v>1.2032463550567627</v>
      </c>
      <c r="J8855">
        <v>1.5636073425412178E-2</v>
      </c>
      <c r="K8855">
        <v>-1.1423059701919556</v>
      </c>
      <c r="L8855">
        <v>0.2434653639793396</v>
      </c>
      <c r="M8855">
        <v>1.2032463550567627</v>
      </c>
      <c r="N8855">
        <v>2.163027286529541</v>
      </c>
      <c r="O8855">
        <v>3.5487985610961914</v>
      </c>
      <c r="P8855">
        <v>-1.8072373867034912</v>
      </c>
      <c r="Q8855">
        <v>4.2137303352355957</v>
      </c>
      <c r="R8855">
        <v>553</v>
      </c>
      <c r="S8855">
        <v>3.3497939109802246</v>
      </c>
      <c r="T8855">
        <v>1.8302441835403442</v>
      </c>
      <c r="U8855">
        <v>78.804901123046875</v>
      </c>
      <c r="V8855">
        <v>95.26153564453125</v>
      </c>
      <c r="W8855">
        <v>76.265090942382813</v>
      </c>
    </row>
    <row r="8856" spans="1:23" x14ac:dyDescent="0.25">
      <c r="A8856" t="s">
        <v>85</v>
      </c>
      <c r="B8856" t="s">
        <v>97</v>
      </c>
      <c r="C8856" t="s">
        <v>104</v>
      </c>
      <c r="D8856" t="s">
        <v>79</v>
      </c>
      <c r="E8856" t="s">
        <v>113</v>
      </c>
      <c r="F8856">
        <v>23</v>
      </c>
      <c r="G8856">
        <v>69.634574890136719</v>
      </c>
      <c r="H8856">
        <v>68.51470947265625</v>
      </c>
      <c r="I8856">
        <v>1.119869589805603</v>
      </c>
      <c r="J8856">
        <v>1.6082091256976128E-2</v>
      </c>
      <c r="K8856">
        <v>-1.0344462394714355</v>
      </c>
      <c r="L8856">
        <v>0.23834101855754852</v>
      </c>
      <c r="M8856">
        <v>1.119869589805603</v>
      </c>
      <c r="N8856">
        <v>2.0013980865478516</v>
      </c>
      <c r="O8856">
        <v>3.2741854190826416</v>
      </c>
      <c r="P8856">
        <v>-1.6451648473739624</v>
      </c>
      <c r="Q8856">
        <v>3.8849039077758789</v>
      </c>
      <c r="R8856">
        <v>553</v>
      </c>
      <c r="S8856">
        <v>2.8258335590362549</v>
      </c>
      <c r="T8856">
        <v>1.6810215711593628</v>
      </c>
      <c r="U8856">
        <v>78.804901123046875</v>
      </c>
      <c r="V8856">
        <v>95.26153564453125</v>
      </c>
      <c r="W8856">
        <v>74.794288635253906</v>
      </c>
    </row>
    <row r="8857" spans="1:23" x14ac:dyDescent="0.25">
      <c r="A8857" t="s">
        <v>85</v>
      </c>
      <c r="B8857" t="s">
        <v>97</v>
      </c>
      <c r="C8857" t="s">
        <v>104</v>
      </c>
      <c r="D8857" t="s">
        <v>79</v>
      </c>
      <c r="E8857" t="s">
        <v>113</v>
      </c>
      <c r="F8857">
        <v>24</v>
      </c>
      <c r="G8857">
        <v>61.231067657470703</v>
      </c>
      <c r="H8857">
        <v>60.961441040039062</v>
      </c>
      <c r="I8857">
        <v>0.26962518692016602</v>
      </c>
      <c r="J8857">
        <v>4.4034048914909363E-3</v>
      </c>
      <c r="K8857">
        <v>-1.7338968515396118</v>
      </c>
      <c r="L8857">
        <v>-0.55019974708557129</v>
      </c>
      <c r="M8857">
        <v>0.26962518692016602</v>
      </c>
      <c r="N8857">
        <v>1.0894501209259033</v>
      </c>
      <c r="O8857">
        <v>2.2731471061706543</v>
      </c>
      <c r="P8857">
        <v>-2.3018674850463867</v>
      </c>
      <c r="Q8857">
        <v>2.8411178588867187</v>
      </c>
      <c r="R8857">
        <v>553</v>
      </c>
      <c r="S8857">
        <v>2.4440836906433105</v>
      </c>
      <c r="T8857">
        <v>1.5633565187454224</v>
      </c>
      <c r="U8857">
        <v>78.804901123046875</v>
      </c>
      <c r="V8857">
        <v>95.26153564453125</v>
      </c>
      <c r="W8857">
        <v>73.469863891601562</v>
      </c>
    </row>
    <row r="8858" spans="1:23" x14ac:dyDescent="0.25">
      <c r="A8858" t="s">
        <v>85</v>
      </c>
      <c r="B8858" t="s">
        <v>97</v>
      </c>
      <c r="C8858" t="s">
        <v>104</v>
      </c>
      <c r="D8858" t="s">
        <v>79</v>
      </c>
      <c r="E8858" t="s">
        <v>114</v>
      </c>
      <c r="F8858">
        <v>1</v>
      </c>
      <c r="G8858">
        <v>49.394210815429688</v>
      </c>
      <c r="H8858">
        <v>47.054328918457031</v>
      </c>
      <c r="I8858">
        <v>2.3398830890655518</v>
      </c>
      <c r="J8858">
        <v>4.7371607273817062E-2</v>
      </c>
      <c r="K8858">
        <v>2.4030748754739761E-2</v>
      </c>
      <c r="L8858">
        <v>1.3922550678253174</v>
      </c>
      <c r="M8858">
        <v>2.3398830890655518</v>
      </c>
      <c r="N8858">
        <v>3.2875111103057861</v>
      </c>
      <c r="O8858">
        <v>4.6557354927062988</v>
      </c>
      <c r="P8858">
        <v>-0.63248121738433838</v>
      </c>
      <c r="Q8858">
        <v>5.3122472763061523</v>
      </c>
      <c r="R8858">
        <v>553</v>
      </c>
      <c r="S8858">
        <v>3.2654988765716553</v>
      </c>
      <c r="T8858">
        <v>1.8070691823959351</v>
      </c>
      <c r="U8858">
        <v>85.422309875488281</v>
      </c>
      <c r="V8858">
        <v>102.14903259277344</v>
      </c>
      <c r="W8858">
        <v>78.297340393066406</v>
      </c>
    </row>
    <row r="8859" spans="1:23" x14ac:dyDescent="0.25">
      <c r="A8859" t="s">
        <v>85</v>
      </c>
      <c r="B8859" t="s">
        <v>97</v>
      </c>
      <c r="C8859" t="s">
        <v>104</v>
      </c>
      <c r="D8859" t="s">
        <v>79</v>
      </c>
      <c r="E8859" t="s">
        <v>114</v>
      </c>
      <c r="F8859">
        <v>2</v>
      </c>
      <c r="G8859">
        <v>49.201698303222656</v>
      </c>
      <c r="H8859">
        <v>46.993366241455078</v>
      </c>
      <c r="I8859">
        <v>2.2083323001861572</v>
      </c>
      <c r="J8859">
        <v>4.4883254915475845E-2</v>
      </c>
      <c r="K8859">
        <v>5.4777283221483231E-2</v>
      </c>
      <c r="L8859">
        <v>1.3271150588989258</v>
      </c>
      <c r="M8859">
        <v>2.2083323001861572</v>
      </c>
      <c r="N8859">
        <v>3.0895495414733887</v>
      </c>
      <c r="O8859">
        <v>4.3618874549865723</v>
      </c>
      <c r="P8859">
        <v>-0.55572563409805298</v>
      </c>
      <c r="Q8859">
        <v>4.9723901748657227</v>
      </c>
      <c r="R8859">
        <v>553</v>
      </c>
      <c r="S8859">
        <v>2.8238379955291748</v>
      </c>
      <c r="T8859">
        <v>1.6804279088973999</v>
      </c>
      <c r="U8859">
        <v>85.422309875488281</v>
      </c>
      <c r="V8859">
        <v>102.14903259277344</v>
      </c>
      <c r="W8859">
        <v>77.173759460449219</v>
      </c>
    </row>
    <row r="8860" spans="1:23" x14ac:dyDescent="0.25">
      <c r="A8860" t="s">
        <v>85</v>
      </c>
      <c r="B8860" t="s">
        <v>97</v>
      </c>
      <c r="C8860" t="s">
        <v>104</v>
      </c>
      <c r="D8860" t="s">
        <v>79</v>
      </c>
      <c r="E8860" t="s">
        <v>114</v>
      </c>
      <c r="F8860">
        <v>3</v>
      </c>
      <c r="G8860">
        <v>50.363800048828125</v>
      </c>
      <c r="H8860">
        <v>47.507480621337891</v>
      </c>
      <c r="I8860">
        <v>2.8563179969787598</v>
      </c>
      <c r="J8860">
        <v>5.6713711470365524E-2</v>
      </c>
      <c r="K8860">
        <v>0.80251342058181763</v>
      </c>
      <c r="L8860">
        <v>2.0159177780151367</v>
      </c>
      <c r="M8860">
        <v>2.8563179969787598</v>
      </c>
      <c r="N8860">
        <v>3.6967182159423828</v>
      </c>
      <c r="O8860">
        <v>4.9101223945617676</v>
      </c>
      <c r="P8860">
        <v>0.22028835117816925</v>
      </c>
      <c r="Q8860">
        <v>5.4923477172851562</v>
      </c>
      <c r="R8860">
        <v>553</v>
      </c>
      <c r="S8860">
        <v>2.5683016777038574</v>
      </c>
      <c r="T8860">
        <v>1.6025922298431396</v>
      </c>
      <c r="U8860">
        <v>85.422309875488281</v>
      </c>
      <c r="V8860">
        <v>102.14903259277344</v>
      </c>
      <c r="W8860">
        <v>76.071403503417969</v>
      </c>
    </row>
    <row r="8861" spans="1:23" x14ac:dyDescent="0.25">
      <c r="A8861" t="s">
        <v>85</v>
      </c>
      <c r="B8861" t="s">
        <v>97</v>
      </c>
      <c r="C8861" t="s">
        <v>104</v>
      </c>
      <c r="D8861" t="s">
        <v>79</v>
      </c>
      <c r="E8861" t="s">
        <v>114</v>
      </c>
      <c r="F8861">
        <v>4</v>
      </c>
      <c r="G8861">
        <v>52.561695098876953</v>
      </c>
      <c r="H8861">
        <v>50.702434539794922</v>
      </c>
      <c r="I8861">
        <v>1.8592596054077148</v>
      </c>
      <c r="J8861">
        <v>3.537290170788765E-2</v>
      </c>
      <c r="K8861">
        <v>-0.24179960787296295</v>
      </c>
      <c r="L8861">
        <v>0.99952322244644165</v>
      </c>
      <c r="M8861">
        <v>1.8592596054077148</v>
      </c>
      <c r="N8861">
        <v>2.7189960479736328</v>
      </c>
      <c r="O8861">
        <v>3.9603188037872314</v>
      </c>
      <c r="P8861">
        <v>-0.83742070198059082</v>
      </c>
      <c r="Q8861">
        <v>4.5559396743774414</v>
      </c>
      <c r="R8861">
        <v>553</v>
      </c>
      <c r="S8861">
        <v>2.6878461837768555</v>
      </c>
      <c r="T8861">
        <v>1.6394652128219604</v>
      </c>
      <c r="U8861">
        <v>85.422309875488281</v>
      </c>
      <c r="V8861">
        <v>102.14903259277344</v>
      </c>
      <c r="W8861">
        <v>75.506240844726563</v>
      </c>
    </row>
    <row r="8862" spans="1:23" x14ac:dyDescent="0.25">
      <c r="A8862" t="s">
        <v>85</v>
      </c>
      <c r="B8862" t="s">
        <v>97</v>
      </c>
      <c r="C8862" t="s">
        <v>104</v>
      </c>
      <c r="D8862" t="s">
        <v>79</v>
      </c>
      <c r="E8862" t="s">
        <v>114</v>
      </c>
      <c r="F8862">
        <v>5</v>
      </c>
      <c r="G8862">
        <v>63.642864227294922</v>
      </c>
      <c r="H8862">
        <v>59.853923797607422</v>
      </c>
      <c r="I8862">
        <v>3.7889401912689209</v>
      </c>
      <c r="J8862">
        <v>5.9534408152103424E-2</v>
      </c>
      <c r="K8862">
        <v>1.5162186622619629</v>
      </c>
      <c r="L8862">
        <v>2.8589608669281006</v>
      </c>
      <c r="M8862">
        <v>3.7889401912689209</v>
      </c>
      <c r="N8862">
        <v>4.7189192771911621</v>
      </c>
      <c r="O8862">
        <v>6.0616617202758789</v>
      </c>
      <c r="P8862">
        <v>0.8719336986541748</v>
      </c>
      <c r="Q8862">
        <v>6.7059464454650879</v>
      </c>
      <c r="R8862">
        <v>553</v>
      </c>
      <c r="S8862">
        <v>3.1449971199035645</v>
      </c>
      <c r="T8862">
        <v>1.7734140157699585</v>
      </c>
      <c r="U8862">
        <v>85.422309875488281</v>
      </c>
      <c r="V8862">
        <v>102.14903259277344</v>
      </c>
      <c r="W8862">
        <v>74.844978332519531</v>
      </c>
    </row>
    <row r="8863" spans="1:23" x14ac:dyDescent="0.25">
      <c r="A8863" t="s">
        <v>85</v>
      </c>
      <c r="B8863" t="s">
        <v>97</v>
      </c>
      <c r="C8863" t="s">
        <v>104</v>
      </c>
      <c r="D8863" t="s">
        <v>79</v>
      </c>
      <c r="E8863" t="s">
        <v>114</v>
      </c>
      <c r="F8863">
        <v>6</v>
      </c>
      <c r="G8863">
        <v>86.566413879394531</v>
      </c>
      <c r="H8863">
        <v>83.917892456054688</v>
      </c>
      <c r="I8863">
        <v>2.6485185623168945</v>
      </c>
      <c r="J8863">
        <v>3.0595220625400543E-2</v>
      </c>
      <c r="K8863">
        <v>6.371588259935379E-2</v>
      </c>
      <c r="L8863">
        <v>1.5908383131027222</v>
      </c>
      <c r="M8863">
        <v>2.6485185623168945</v>
      </c>
      <c r="N8863">
        <v>3.7061989307403564</v>
      </c>
      <c r="O8863">
        <v>5.2333211898803711</v>
      </c>
      <c r="P8863">
        <v>-0.66903978586196899</v>
      </c>
      <c r="Q8863">
        <v>5.9660768508911133</v>
      </c>
      <c r="R8863">
        <v>553</v>
      </c>
      <c r="S8863">
        <v>4.0680155754089355</v>
      </c>
      <c r="T8863">
        <v>2.0169322490692139</v>
      </c>
      <c r="U8863">
        <v>85.422309875488281</v>
      </c>
      <c r="V8863">
        <v>102.14903259277344</v>
      </c>
      <c r="W8863">
        <v>73.988441467285156</v>
      </c>
    </row>
    <row r="8864" spans="1:23" x14ac:dyDescent="0.25">
      <c r="A8864" t="s">
        <v>85</v>
      </c>
      <c r="B8864" t="s">
        <v>97</v>
      </c>
      <c r="C8864" t="s">
        <v>104</v>
      </c>
      <c r="D8864" t="s">
        <v>79</v>
      </c>
      <c r="E8864" t="s">
        <v>114</v>
      </c>
      <c r="F8864">
        <v>7</v>
      </c>
      <c r="G8864">
        <v>119.89563751220703</v>
      </c>
      <c r="H8864">
        <v>115.94692230224609</v>
      </c>
      <c r="I8864">
        <v>3.9487106800079346</v>
      </c>
      <c r="J8864">
        <v>3.2934565097093582E-2</v>
      </c>
      <c r="K8864">
        <v>1.0256520509719849</v>
      </c>
      <c r="L8864">
        <v>2.7526187896728516</v>
      </c>
      <c r="M8864">
        <v>3.9487106800079346</v>
      </c>
      <c r="N8864">
        <v>5.1448025703430176</v>
      </c>
      <c r="O8864">
        <v>6.8717694282531738</v>
      </c>
      <c r="P8864">
        <v>0.19700561463832855</v>
      </c>
      <c r="Q8864">
        <v>7.7004156112670898</v>
      </c>
      <c r="R8864">
        <v>553</v>
      </c>
      <c r="S8864">
        <v>5.2023892402648926</v>
      </c>
      <c r="T8864">
        <v>2.2808747291564941</v>
      </c>
      <c r="U8864">
        <v>85.422309875488281</v>
      </c>
      <c r="V8864">
        <v>102.14903259277344</v>
      </c>
      <c r="W8864">
        <v>73.314208984375</v>
      </c>
    </row>
    <row r="8865" spans="1:23" x14ac:dyDescent="0.25">
      <c r="A8865" t="s">
        <v>85</v>
      </c>
      <c r="B8865" t="s">
        <v>97</v>
      </c>
      <c r="C8865" t="s">
        <v>104</v>
      </c>
      <c r="D8865" t="s">
        <v>79</v>
      </c>
      <c r="E8865" t="s">
        <v>114</v>
      </c>
      <c r="F8865">
        <v>8</v>
      </c>
      <c r="G8865">
        <v>145.3060302734375</v>
      </c>
      <c r="H8865">
        <v>139.837646484375</v>
      </c>
      <c r="I8865">
        <v>5.4683780670166016</v>
      </c>
      <c r="J8865">
        <v>3.7633523344993591E-2</v>
      </c>
      <c r="K8865">
        <v>2.0813798904418945</v>
      </c>
      <c r="L8865">
        <v>4.0824456214904785</v>
      </c>
      <c r="M8865">
        <v>5.4683780670166016</v>
      </c>
      <c r="N8865">
        <v>6.8543105125427246</v>
      </c>
      <c r="O8865">
        <v>8.8553762435913086</v>
      </c>
      <c r="P8865">
        <v>1.1212128400802612</v>
      </c>
      <c r="Q8865">
        <v>9.8155431747436523</v>
      </c>
      <c r="R8865">
        <v>553</v>
      </c>
      <c r="S8865">
        <v>6.984860897064209</v>
      </c>
      <c r="T8865">
        <v>2.6428887844085693</v>
      </c>
      <c r="U8865">
        <v>85.422309875488281</v>
      </c>
      <c r="V8865">
        <v>102.14903259277344</v>
      </c>
      <c r="W8865">
        <v>75.870285034179688</v>
      </c>
    </row>
    <row r="8866" spans="1:23" x14ac:dyDescent="0.25">
      <c r="A8866" t="s">
        <v>85</v>
      </c>
      <c r="B8866" t="s">
        <v>97</v>
      </c>
      <c r="C8866" t="s">
        <v>104</v>
      </c>
      <c r="D8866" t="s">
        <v>79</v>
      </c>
      <c r="E8866" t="s">
        <v>114</v>
      </c>
      <c r="F8866">
        <v>9</v>
      </c>
      <c r="G8866">
        <v>164.3094482421875</v>
      </c>
      <c r="H8866">
        <v>158.09213256835937</v>
      </c>
      <c r="I8866">
        <v>6.2173032760620117</v>
      </c>
      <c r="J8866">
        <v>3.783898800611496E-2</v>
      </c>
      <c r="K8866">
        <v>2.2482542991638184</v>
      </c>
      <c r="L8866">
        <v>4.59320068359375</v>
      </c>
      <c r="M8866">
        <v>6.2173032760620117</v>
      </c>
      <c r="N8866">
        <v>7.8414058685302734</v>
      </c>
      <c r="O8866">
        <v>10.186352729797363</v>
      </c>
      <c r="P8866">
        <v>1.1230839490890503</v>
      </c>
      <c r="Q8866">
        <v>11.311522483825684</v>
      </c>
      <c r="R8866">
        <v>553</v>
      </c>
      <c r="S8866">
        <v>9.5918140411376953</v>
      </c>
      <c r="T8866">
        <v>3.0970654487609863</v>
      </c>
      <c r="U8866">
        <v>85.422309875488281</v>
      </c>
      <c r="V8866">
        <v>102.14903259277344</v>
      </c>
      <c r="W8866">
        <v>80.066658020019531</v>
      </c>
    </row>
    <row r="8867" spans="1:23" x14ac:dyDescent="0.25">
      <c r="A8867" t="s">
        <v>85</v>
      </c>
      <c r="B8867" t="s">
        <v>97</v>
      </c>
      <c r="C8867" t="s">
        <v>104</v>
      </c>
      <c r="D8867" t="s">
        <v>79</v>
      </c>
      <c r="E8867" t="s">
        <v>114</v>
      </c>
      <c r="F8867">
        <v>10</v>
      </c>
      <c r="G8867">
        <v>173.45730590820313</v>
      </c>
      <c r="H8867">
        <v>166.58540344238281</v>
      </c>
      <c r="I8867">
        <v>6.8718976974487305</v>
      </c>
      <c r="J8867">
        <v>3.9617229253053665E-2</v>
      </c>
      <c r="K8867">
        <v>2.7616806030273437</v>
      </c>
      <c r="L8867">
        <v>5.1900300979614258</v>
      </c>
      <c r="M8867">
        <v>6.8718976974487305</v>
      </c>
      <c r="N8867">
        <v>8.5537652969360352</v>
      </c>
      <c r="O8867">
        <v>10.982114791870117</v>
      </c>
      <c r="P8867">
        <v>1.5964913368225098</v>
      </c>
      <c r="Q8867">
        <v>12.147304534912109</v>
      </c>
      <c r="R8867">
        <v>553</v>
      </c>
      <c r="S8867">
        <v>10.286256790161133</v>
      </c>
      <c r="T8867">
        <v>3.2072193622589111</v>
      </c>
      <c r="U8867">
        <v>85.422309875488281</v>
      </c>
      <c r="V8867">
        <v>102.14903259277344</v>
      </c>
      <c r="W8867">
        <v>85.0833740234375</v>
      </c>
    </row>
    <row r="8868" spans="1:23" x14ac:dyDescent="0.25">
      <c r="A8868" t="s">
        <v>85</v>
      </c>
      <c r="B8868" t="s">
        <v>97</v>
      </c>
      <c r="C8868" t="s">
        <v>104</v>
      </c>
      <c r="D8868" t="s">
        <v>79</v>
      </c>
      <c r="E8868" t="s">
        <v>114</v>
      </c>
      <c r="F8868">
        <v>11</v>
      </c>
      <c r="G8868">
        <v>182.10903930664062</v>
      </c>
      <c r="H8868">
        <v>173.65052795410156</v>
      </c>
      <c r="I8868">
        <v>8.4585142135620117</v>
      </c>
      <c r="J8868">
        <v>4.6447526663541794E-2</v>
      </c>
      <c r="K8868">
        <v>4.1787214279174805</v>
      </c>
      <c r="L8868">
        <v>6.7072577476501465</v>
      </c>
      <c r="M8868">
        <v>8.4585142135620117</v>
      </c>
      <c r="N8868">
        <v>10.209771156311035</v>
      </c>
      <c r="O8868">
        <v>12.738306999206543</v>
      </c>
      <c r="P8868">
        <v>2.9654598236083984</v>
      </c>
      <c r="Q8868">
        <v>13.951568603515625</v>
      </c>
      <c r="R8868">
        <v>553</v>
      </c>
      <c r="S8868">
        <v>11.15252685546875</v>
      </c>
      <c r="T8868">
        <v>3.3395400047302246</v>
      </c>
      <c r="U8868">
        <v>85.422309875488281</v>
      </c>
      <c r="V8868">
        <v>102.14903259277344</v>
      </c>
      <c r="W8868">
        <v>89.985023498535156</v>
      </c>
    </row>
    <row r="8869" spans="1:23" x14ac:dyDescent="0.25">
      <c r="A8869" t="s">
        <v>85</v>
      </c>
      <c r="B8869" t="s">
        <v>97</v>
      </c>
      <c r="C8869" t="s">
        <v>104</v>
      </c>
      <c r="D8869" t="s">
        <v>79</v>
      </c>
      <c r="E8869" t="s">
        <v>114</v>
      </c>
      <c r="F8869">
        <v>12</v>
      </c>
      <c r="G8869">
        <v>186.98377990722656</v>
      </c>
      <c r="H8869">
        <v>178.92906188964844</v>
      </c>
      <c r="I8869">
        <v>8.0547103881835938</v>
      </c>
      <c r="J8869">
        <v>4.3077055364847183E-2</v>
      </c>
      <c r="K8869">
        <v>3.6811378002166748</v>
      </c>
      <c r="L8869">
        <v>6.2650799751281738</v>
      </c>
      <c r="M8869">
        <v>8.0547103881835938</v>
      </c>
      <c r="N8869">
        <v>9.8443412780761719</v>
      </c>
      <c r="O8869">
        <v>12.428282737731934</v>
      </c>
      <c r="P8869">
        <v>2.4412906169891357</v>
      </c>
      <c r="Q8869">
        <v>13.668129920959473</v>
      </c>
      <c r="R8869">
        <v>553</v>
      </c>
      <c r="S8869">
        <v>11.646636962890625</v>
      </c>
      <c r="T8869">
        <v>3.4127168655395508</v>
      </c>
      <c r="U8869">
        <v>85.422309875488281</v>
      </c>
      <c r="V8869">
        <v>102.14903259277344</v>
      </c>
      <c r="W8869">
        <v>93.685401916503906</v>
      </c>
    </row>
    <row r="8870" spans="1:23" x14ac:dyDescent="0.25">
      <c r="A8870" t="s">
        <v>85</v>
      </c>
      <c r="B8870" t="s">
        <v>97</v>
      </c>
      <c r="C8870" t="s">
        <v>104</v>
      </c>
      <c r="D8870" t="s">
        <v>79</v>
      </c>
      <c r="E8870" t="s">
        <v>114</v>
      </c>
      <c r="F8870">
        <v>13</v>
      </c>
      <c r="G8870">
        <v>185.45838928222656</v>
      </c>
      <c r="H8870">
        <v>177.07325744628906</v>
      </c>
      <c r="I8870">
        <v>8.3851337432861328</v>
      </c>
      <c r="J8870">
        <v>4.5213017612695694E-2</v>
      </c>
      <c r="K8870">
        <v>3.9838266372680664</v>
      </c>
      <c r="L8870">
        <v>6.5841546058654785</v>
      </c>
      <c r="M8870">
        <v>8.3851337432861328</v>
      </c>
      <c r="N8870">
        <v>10.186113357543945</v>
      </c>
      <c r="O8870">
        <v>12.786440849304199</v>
      </c>
      <c r="P8870">
        <v>2.7361173629760742</v>
      </c>
      <c r="Q8870">
        <v>14.034150123596191</v>
      </c>
      <c r="R8870">
        <v>553</v>
      </c>
      <c r="S8870">
        <v>11.794816017150879</v>
      </c>
      <c r="T8870">
        <v>3.4343581199645996</v>
      </c>
      <c r="U8870">
        <v>85.422309875488281</v>
      </c>
      <c r="V8870">
        <v>102.14903259277344</v>
      </c>
      <c r="W8870">
        <v>95.530708312988281</v>
      </c>
    </row>
    <row r="8871" spans="1:23" x14ac:dyDescent="0.25">
      <c r="A8871" t="s">
        <v>85</v>
      </c>
      <c r="B8871" t="s">
        <v>97</v>
      </c>
      <c r="C8871" t="s">
        <v>104</v>
      </c>
      <c r="D8871" t="s">
        <v>79</v>
      </c>
      <c r="E8871" t="s">
        <v>114</v>
      </c>
      <c r="F8871">
        <v>14</v>
      </c>
      <c r="G8871">
        <v>186.68814086914062</v>
      </c>
      <c r="H8871">
        <v>177.9417724609375</v>
      </c>
      <c r="I8871">
        <v>8.746373176574707</v>
      </c>
      <c r="J8871">
        <v>4.6850182116031647E-2</v>
      </c>
      <c r="K8871">
        <v>4.1932821273803711</v>
      </c>
      <c r="L8871">
        <v>6.8832850456237793</v>
      </c>
      <c r="M8871">
        <v>8.746373176574707</v>
      </c>
      <c r="N8871">
        <v>10.609460830688477</v>
      </c>
      <c r="O8871">
        <v>13.299464225769043</v>
      </c>
      <c r="P8871">
        <v>2.9025440216064453</v>
      </c>
      <c r="Q8871">
        <v>14.590202331542969</v>
      </c>
      <c r="R8871">
        <v>553</v>
      </c>
      <c r="S8871">
        <v>12.622359275817871</v>
      </c>
      <c r="T8871">
        <v>3.5527958869934082</v>
      </c>
      <c r="U8871">
        <v>85.422309875488281</v>
      </c>
      <c r="V8871">
        <v>102.14903259277344</v>
      </c>
      <c r="W8871">
        <v>95.915023803710938</v>
      </c>
    </row>
    <row r="8872" spans="1:23" x14ac:dyDescent="0.25">
      <c r="A8872" t="s">
        <v>85</v>
      </c>
      <c r="B8872" t="s">
        <v>97</v>
      </c>
      <c r="C8872" t="s">
        <v>104</v>
      </c>
      <c r="D8872" t="s">
        <v>79</v>
      </c>
      <c r="E8872" t="s">
        <v>114</v>
      </c>
      <c r="F8872">
        <v>15</v>
      </c>
      <c r="G8872">
        <v>180.442138671875</v>
      </c>
      <c r="H8872">
        <v>168.24989318847656</v>
      </c>
      <c r="I8872">
        <v>12.19225025177002</v>
      </c>
      <c r="J8872">
        <v>6.7568749189376831E-2</v>
      </c>
      <c r="K8872">
        <v>7.8112697601318359</v>
      </c>
      <c r="L8872">
        <v>10.399588584899902</v>
      </c>
      <c r="M8872">
        <v>12.19225025177002</v>
      </c>
      <c r="N8872">
        <v>13.984911918640137</v>
      </c>
      <c r="O8872">
        <v>16.573230743408203</v>
      </c>
      <c r="P8872">
        <v>6.5693230628967285</v>
      </c>
      <c r="Q8872">
        <v>17.815177917480469</v>
      </c>
      <c r="R8872">
        <v>553</v>
      </c>
      <c r="S8872">
        <v>11.686121940612793</v>
      </c>
      <c r="T8872">
        <v>3.4184970855712891</v>
      </c>
      <c r="U8872">
        <v>85.422309875488281</v>
      </c>
      <c r="V8872">
        <v>102.14903259277344</v>
      </c>
      <c r="W8872">
        <v>96.828819274902344</v>
      </c>
    </row>
    <row r="8873" spans="1:23" x14ac:dyDescent="0.25">
      <c r="A8873" t="s">
        <v>85</v>
      </c>
      <c r="B8873" t="s">
        <v>97</v>
      </c>
      <c r="C8873" t="s">
        <v>104</v>
      </c>
      <c r="D8873" t="s">
        <v>79</v>
      </c>
      <c r="E8873" t="s">
        <v>114</v>
      </c>
      <c r="F8873">
        <v>16</v>
      </c>
      <c r="G8873">
        <v>162.70945739746094</v>
      </c>
      <c r="H8873">
        <v>153.21470642089844</v>
      </c>
      <c r="I8873">
        <v>9.4947624206542969</v>
      </c>
      <c r="J8873">
        <v>5.835409089922905E-2</v>
      </c>
      <c r="K8873">
        <v>5.775446891784668</v>
      </c>
      <c r="L8873">
        <v>7.9728484153747559</v>
      </c>
      <c r="M8873">
        <v>9.4947624206542969</v>
      </c>
      <c r="N8873">
        <v>11.01667594909668</v>
      </c>
      <c r="O8873">
        <v>13.214077949523926</v>
      </c>
      <c r="P8873">
        <v>4.7210726737976074</v>
      </c>
      <c r="Q8873">
        <v>14.268452644348145</v>
      </c>
      <c r="R8873">
        <v>553</v>
      </c>
      <c r="S8873">
        <v>8.4227495193481445</v>
      </c>
      <c r="T8873">
        <v>2.9021973609924316</v>
      </c>
      <c r="U8873">
        <v>85.422309875488281</v>
      </c>
      <c r="V8873">
        <v>102.14903259277344</v>
      </c>
      <c r="W8873">
        <v>97.765876770019531</v>
      </c>
    </row>
    <row r="8874" spans="1:23" x14ac:dyDescent="0.25">
      <c r="A8874" t="s">
        <v>85</v>
      </c>
      <c r="B8874" t="s">
        <v>97</v>
      </c>
      <c r="C8874" t="s">
        <v>104</v>
      </c>
      <c r="D8874" t="s">
        <v>79</v>
      </c>
      <c r="E8874" t="s">
        <v>114</v>
      </c>
      <c r="F8874">
        <v>17</v>
      </c>
      <c r="G8874">
        <v>140.91340637207031</v>
      </c>
      <c r="H8874">
        <v>135.24967956542969</v>
      </c>
      <c r="I8874">
        <v>5.6637144088745117</v>
      </c>
      <c r="J8874">
        <v>4.0192872285842896E-2</v>
      </c>
      <c r="K8874">
        <v>2.7473647594451904</v>
      </c>
      <c r="L8874">
        <v>4.4703679084777832</v>
      </c>
      <c r="M8874">
        <v>5.6637144088745117</v>
      </c>
      <c r="N8874">
        <v>6.8570609092712402</v>
      </c>
      <c r="O8874">
        <v>8.5800638198852539</v>
      </c>
      <c r="P8874">
        <v>1.9206200838088989</v>
      </c>
      <c r="Q8874">
        <v>9.4068088531494141</v>
      </c>
      <c r="R8874">
        <v>553</v>
      </c>
      <c r="S8874">
        <v>5.1785359382629395</v>
      </c>
      <c r="T8874">
        <v>2.2756397724151611</v>
      </c>
      <c r="U8874">
        <v>85.422309875488281</v>
      </c>
      <c r="V8874">
        <v>102.14903259277344</v>
      </c>
      <c r="W8874">
        <v>96.876815795898437</v>
      </c>
    </row>
    <row r="8875" spans="1:23" x14ac:dyDescent="0.25">
      <c r="A8875" t="s">
        <v>85</v>
      </c>
      <c r="B8875" t="s">
        <v>97</v>
      </c>
      <c r="C8875" t="s">
        <v>104</v>
      </c>
      <c r="D8875" t="s">
        <v>79</v>
      </c>
      <c r="E8875" t="s">
        <v>114</v>
      </c>
      <c r="F8875">
        <v>18</v>
      </c>
      <c r="G8875">
        <v>123.56275939941406</v>
      </c>
      <c r="H8875">
        <v>118.33077239990234</v>
      </c>
      <c r="I8875">
        <v>5.231992244720459</v>
      </c>
      <c r="J8875">
        <v>4.2342793196439743E-2</v>
      </c>
      <c r="K8875">
        <v>2.385472297668457</v>
      </c>
      <c r="L8875">
        <v>4.0672192573547363</v>
      </c>
      <c r="M8875">
        <v>5.231992244720459</v>
      </c>
      <c r="N8875">
        <v>6.3967652320861816</v>
      </c>
      <c r="O8875">
        <v>8.0785121917724609</v>
      </c>
      <c r="P8875">
        <v>1.5785233974456787</v>
      </c>
      <c r="Q8875">
        <v>8.8854608535766602</v>
      </c>
      <c r="R8875">
        <v>553</v>
      </c>
      <c r="S8875">
        <v>4.9335131645202637</v>
      </c>
      <c r="T8875">
        <v>2.2211513519287109</v>
      </c>
      <c r="U8875">
        <v>85.422309875488281</v>
      </c>
      <c r="V8875">
        <v>102.14903259277344</v>
      </c>
      <c r="W8875">
        <v>95.630638122558594</v>
      </c>
    </row>
    <row r="8876" spans="1:23" x14ac:dyDescent="0.25">
      <c r="A8876" t="s">
        <v>85</v>
      </c>
      <c r="B8876" t="s">
        <v>97</v>
      </c>
      <c r="C8876" t="s">
        <v>104</v>
      </c>
      <c r="D8876" t="s">
        <v>79</v>
      </c>
      <c r="E8876" t="s">
        <v>114</v>
      </c>
      <c r="F8876">
        <v>19</v>
      </c>
      <c r="G8876">
        <v>105.29049682617187</v>
      </c>
      <c r="H8876">
        <v>102.34903717041016</v>
      </c>
      <c r="I8876">
        <v>2.9414613246917725</v>
      </c>
      <c r="J8876">
        <v>2.7936626225709915E-2</v>
      </c>
      <c r="K8876">
        <v>0.39052534103393555</v>
      </c>
      <c r="L8876">
        <v>1.8976390361785889</v>
      </c>
      <c r="M8876">
        <v>2.9414613246917725</v>
      </c>
      <c r="N8876">
        <v>3.9852836132049561</v>
      </c>
      <c r="O8876">
        <v>5.4923973083496094</v>
      </c>
      <c r="P8876">
        <v>-0.33262959122657776</v>
      </c>
      <c r="Q8876">
        <v>6.2155523300170898</v>
      </c>
      <c r="R8876">
        <v>553</v>
      </c>
      <c r="S8876">
        <v>3.9621140956878662</v>
      </c>
      <c r="T8876">
        <v>1.9905059337615967</v>
      </c>
      <c r="U8876">
        <v>85.422309875488281</v>
      </c>
      <c r="V8876">
        <v>102.14903259277344</v>
      </c>
      <c r="W8876">
        <v>92.383842468261719</v>
      </c>
    </row>
    <row r="8877" spans="1:23" x14ac:dyDescent="0.25">
      <c r="A8877" t="s">
        <v>85</v>
      </c>
      <c r="B8877" t="s">
        <v>97</v>
      </c>
      <c r="C8877" t="s">
        <v>104</v>
      </c>
      <c r="D8877" t="s">
        <v>79</v>
      </c>
      <c r="E8877" t="s">
        <v>114</v>
      </c>
      <c r="F8877">
        <v>20</v>
      </c>
      <c r="G8877">
        <v>96.589881896972656</v>
      </c>
      <c r="H8877">
        <v>94.968040466308594</v>
      </c>
      <c r="I8877">
        <v>1.6218366622924805</v>
      </c>
      <c r="J8877">
        <v>1.6790958121418953E-2</v>
      </c>
      <c r="K8877">
        <v>-0.77155154943466187</v>
      </c>
      <c r="L8877">
        <v>0.64248162508010864</v>
      </c>
      <c r="M8877">
        <v>1.6218366622924805</v>
      </c>
      <c r="N8877">
        <v>2.6011917591094971</v>
      </c>
      <c r="O8877">
        <v>4.0152249336242676</v>
      </c>
      <c r="P8877">
        <v>-1.4500439167022705</v>
      </c>
      <c r="Q8877">
        <v>4.6937170028686523</v>
      </c>
      <c r="R8877">
        <v>553</v>
      </c>
      <c r="S8877">
        <v>3.4878206253051758</v>
      </c>
      <c r="T8877">
        <v>1.8675707578659058</v>
      </c>
      <c r="U8877">
        <v>85.422309875488281</v>
      </c>
      <c r="V8877">
        <v>102.14903259277344</v>
      </c>
      <c r="W8877">
        <v>88.119064331054687</v>
      </c>
    </row>
    <row r="8878" spans="1:23" x14ac:dyDescent="0.25">
      <c r="A8878" t="s">
        <v>85</v>
      </c>
      <c r="B8878" t="s">
        <v>97</v>
      </c>
      <c r="C8878" t="s">
        <v>104</v>
      </c>
      <c r="D8878" t="s">
        <v>79</v>
      </c>
      <c r="E8878" t="s">
        <v>114</v>
      </c>
      <c r="F8878">
        <v>21</v>
      </c>
      <c r="G8878">
        <v>88.179367065429688</v>
      </c>
      <c r="H8878">
        <v>87.620376586914062</v>
      </c>
      <c r="I8878">
        <v>0.55898630619049072</v>
      </c>
      <c r="J8878">
        <v>6.339196115732193E-3</v>
      </c>
      <c r="K8878">
        <v>-1.8778399229049683</v>
      </c>
      <c r="L8878">
        <v>-0.43814325332641602</v>
      </c>
      <c r="M8878">
        <v>0.55898630619049072</v>
      </c>
      <c r="N8878">
        <v>1.5561158657073975</v>
      </c>
      <c r="O8878">
        <v>2.9958126544952393</v>
      </c>
      <c r="P8878">
        <v>-2.5686464309692383</v>
      </c>
      <c r="Q8878">
        <v>3.6866190433502197</v>
      </c>
      <c r="R8878">
        <v>553</v>
      </c>
      <c r="S8878">
        <v>3.6155714988708496</v>
      </c>
      <c r="T8878">
        <v>1.9014656543731689</v>
      </c>
      <c r="U8878">
        <v>85.422309875488281</v>
      </c>
      <c r="V8878">
        <v>102.14903259277344</v>
      </c>
      <c r="W8878">
        <v>85.816726684570313</v>
      </c>
    </row>
    <row r="8879" spans="1:23" x14ac:dyDescent="0.25">
      <c r="A8879" t="s">
        <v>85</v>
      </c>
      <c r="B8879" t="s">
        <v>97</v>
      </c>
      <c r="C8879" t="s">
        <v>104</v>
      </c>
      <c r="D8879" t="s">
        <v>79</v>
      </c>
      <c r="E8879" t="s">
        <v>114</v>
      </c>
      <c r="F8879">
        <v>22</v>
      </c>
      <c r="G8879">
        <v>80.63885498046875</v>
      </c>
      <c r="H8879">
        <v>79.753410339355469</v>
      </c>
      <c r="I8879">
        <v>0.88544273376464844</v>
      </c>
      <c r="J8879">
        <v>1.0980348102748394E-2</v>
      </c>
      <c r="K8879">
        <v>-1.4415823221206665</v>
      </c>
      <c r="L8879">
        <v>-6.6757068037986755E-2</v>
      </c>
      <c r="M8879">
        <v>0.88544273376464844</v>
      </c>
      <c r="N8879">
        <v>1.8376425504684448</v>
      </c>
      <c r="O8879">
        <v>3.2124679088592529</v>
      </c>
      <c r="P8879">
        <v>-2.1012616157531738</v>
      </c>
      <c r="Q8879">
        <v>3.8721470832824707</v>
      </c>
      <c r="R8879">
        <v>553</v>
      </c>
      <c r="S8879">
        <v>3.2970836162567139</v>
      </c>
      <c r="T8879">
        <v>1.8157873153686523</v>
      </c>
      <c r="U8879">
        <v>85.422309875488281</v>
      </c>
      <c r="V8879">
        <v>102.14903259277344</v>
      </c>
      <c r="W8879">
        <v>83.958686828613281</v>
      </c>
    </row>
    <row r="8880" spans="1:23" x14ac:dyDescent="0.25">
      <c r="A8880" t="s">
        <v>85</v>
      </c>
      <c r="B8880" t="s">
        <v>97</v>
      </c>
      <c r="C8880" t="s">
        <v>104</v>
      </c>
      <c r="D8880" t="s">
        <v>79</v>
      </c>
      <c r="E8880" t="s">
        <v>114</v>
      </c>
      <c r="F8880">
        <v>23</v>
      </c>
      <c r="G8880">
        <v>72.104286193847656</v>
      </c>
      <c r="H8880">
        <v>72.715286254882812</v>
      </c>
      <c r="I8880">
        <v>-0.61100393533706665</v>
      </c>
      <c r="J8880">
        <v>-8.4738917648792267E-3</v>
      </c>
      <c r="K8880">
        <v>-2.8940830230712891</v>
      </c>
      <c r="L8880">
        <v>-1.5452213287353516</v>
      </c>
      <c r="M8880">
        <v>-0.61100393533706665</v>
      </c>
      <c r="N8880">
        <v>0.32321351766586304</v>
      </c>
      <c r="O8880">
        <v>1.6720751523971558</v>
      </c>
      <c r="P8880">
        <v>-3.5413041114807129</v>
      </c>
      <c r="Q8880">
        <v>2.3192963600158691</v>
      </c>
      <c r="R8880">
        <v>553</v>
      </c>
      <c r="S8880">
        <v>3.1737282276153564</v>
      </c>
      <c r="T8880">
        <v>1.7814960479736328</v>
      </c>
      <c r="U8880">
        <v>85.422309875488281</v>
      </c>
      <c r="V8880">
        <v>102.14903259277344</v>
      </c>
      <c r="W8880">
        <v>82.37701416015625</v>
      </c>
    </row>
    <row r="8881" spans="1:23" x14ac:dyDescent="0.25">
      <c r="A8881" t="s">
        <v>85</v>
      </c>
      <c r="B8881" t="s">
        <v>97</v>
      </c>
      <c r="C8881" t="s">
        <v>104</v>
      </c>
      <c r="D8881" t="s">
        <v>79</v>
      </c>
      <c r="E8881" t="s">
        <v>114</v>
      </c>
      <c r="F8881">
        <v>24</v>
      </c>
      <c r="G8881">
        <v>64.049964904785156</v>
      </c>
      <c r="H8881">
        <v>65.888885498046875</v>
      </c>
      <c r="I8881">
        <v>-1.8389110565185547</v>
      </c>
      <c r="J8881">
        <v>-2.8710570186376572E-2</v>
      </c>
      <c r="K8881">
        <v>-4.055943489074707</v>
      </c>
      <c r="L8881">
        <v>-2.7461028099060059</v>
      </c>
      <c r="M8881">
        <v>-1.8389110565185547</v>
      </c>
      <c r="N8881">
        <v>-0.93171930313110352</v>
      </c>
      <c r="O8881">
        <v>0.37812152504920959</v>
      </c>
      <c r="P8881">
        <v>-4.6844415664672852</v>
      </c>
      <c r="Q8881">
        <v>1.0066194534301758</v>
      </c>
      <c r="R8881">
        <v>553</v>
      </c>
      <c r="S8881">
        <v>2.9927606582641602</v>
      </c>
      <c r="T8881">
        <v>1.7299597263336182</v>
      </c>
      <c r="U8881">
        <v>85.422309875488281</v>
      </c>
      <c r="V8881">
        <v>102.14903259277344</v>
      </c>
      <c r="W8881">
        <v>81.085060119628906</v>
      </c>
    </row>
    <row r="8882" spans="1:23" x14ac:dyDescent="0.25">
      <c r="A8882" t="s">
        <v>85</v>
      </c>
      <c r="B8882" t="s">
        <v>97</v>
      </c>
      <c r="C8882" t="s">
        <v>104</v>
      </c>
      <c r="D8882" t="s">
        <v>79</v>
      </c>
      <c r="E8882" t="s">
        <v>115</v>
      </c>
      <c r="F8882">
        <v>1</v>
      </c>
      <c r="G8882">
        <v>60.00909423828125</v>
      </c>
      <c r="H8882">
        <v>61.852485656738281</v>
      </c>
      <c r="I8882">
        <v>-1.8433883190155029</v>
      </c>
      <c r="J8882">
        <v>-3.0718483030796051E-2</v>
      </c>
      <c r="K8882">
        <v>-3.9656338691711426</v>
      </c>
      <c r="L8882">
        <v>-2.7117938995361328</v>
      </c>
      <c r="M8882">
        <v>-1.8433883190155029</v>
      </c>
      <c r="N8882">
        <v>-0.9749826192855835</v>
      </c>
      <c r="O8882">
        <v>0.27885729074478149</v>
      </c>
      <c r="P8882">
        <v>-4.5672612190246582</v>
      </c>
      <c r="Q8882">
        <v>0.88048440217971802</v>
      </c>
      <c r="R8882">
        <v>553</v>
      </c>
      <c r="S8882">
        <v>2.742326021194458</v>
      </c>
      <c r="T8882">
        <v>1.6559970378875732</v>
      </c>
      <c r="U8882">
        <v>85.921478271484375</v>
      </c>
      <c r="V8882">
        <v>101.94999694824219</v>
      </c>
      <c r="W8882">
        <v>80.156692504882813</v>
      </c>
    </row>
    <row r="8883" spans="1:23" x14ac:dyDescent="0.25">
      <c r="A8883" t="s">
        <v>85</v>
      </c>
      <c r="B8883" t="s">
        <v>97</v>
      </c>
      <c r="C8883" t="s">
        <v>104</v>
      </c>
      <c r="D8883" t="s">
        <v>79</v>
      </c>
      <c r="E8883" t="s">
        <v>115</v>
      </c>
      <c r="F8883">
        <v>2</v>
      </c>
      <c r="G8883">
        <v>56.975872039794922</v>
      </c>
      <c r="H8883">
        <v>58.958587646484375</v>
      </c>
      <c r="I8883">
        <v>-1.9827132225036621</v>
      </c>
      <c r="J8883">
        <v>-3.4799173474311829E-2</v>
      </c>
      <c r="K8883">
        <v>-4.0122957229614258</v>
      </c>
      <c r="L8883">
        <v>-2.813201904296875</v>
      </c>
      <c r="M8883">
        <v>-1.9827132225036621</v>
      </c>
      <c r="N8883">
        <v>-1.1522245407104492</v>
      </c>
      <c r="O8883">
        <v>4.6869069337844849E-2</v>
      </c>
      <c r="P8883">
        <v>-4.5876541137695313</v>
      </c>
      <c r="Q8883">
        <v>0.62222743034362793</v>
      </c>
      <c r="R8883">
        <v>553</v>
      </c>
      <c r="S8883">
        <v>2.5080785751342773</v>
      </c>
      <c r="T8883">
        <v>1.5836914777755737</v>
      </c>
      <c r="U8883">
        <v>85.921478271484375</v>
      </c>
      <c r="V8883">
        <v>101.94999694824219</v>
      </c>
      <c r="W8883">
        <v>78.953437805175781</v>
      </c>
    </row>
    <row r="8884" spans="1:23" x14ac:dyDescent="0.25">
      <c r="A8884" t="s">
        <v>85</v>
      </c>
      <c r="B8884" t="s">
        <v>97</v>
      </c>
      <c r="C8884" t="s">
        <v>104</v>
      </c>
      <c r="D8884" t="s">
        <v>79</v>
      </c>
      <c r="E8884" t="s">
        <v>115</v>
      </c>
      <c r="F8884">
        <v>3</v>
      </c>
      <c r="G8884">
        <v>56.744415283203125</v>
      </c>
      <c r="H8884">
        <v>57.73345947265625</v>
      </c>
      <c r="I8884">
        <v>-0.98904168605804443</v>
      </c>
      <c r="J8884">
        <v>-1.7429763451218605E-2</v>
      </c>
      <c r="K8884">
        <v>-3.0974831581115723</v>
      </c>
      <c r="L8884">
        <v>-1.8517988920211792</v>
      </c>
      <c r="M8884">
        <v>-0.98904168605804443</v>
      </c>
      <c r="N8884">
        <v>-0.12628450989723206</v>
      </c>
      <c r="O8884">
        <v>1.1193997859954834</v>
      </c>
      <c r="P8884">
        <v>-3.6951971054077148</v>
      </c>
      <c r="Q8884">
        <v>1.717113733291626</v>
      </c>
      <c r="R8884">
        <v>553</v>
      </c>
      <c r="S8884">
        <v>2.7067673206329346</v>
      </c>
      <c r="T8884">
        <v>1.6452256441116333</v>
      </c>
      <c r="U8884">
        <v>85.921478271484375</v>
      </c>
      <c r="V8884">
        <v>101.94999694824219</v>
      </c>
      <c r="W8884">
        <v>77.927230834960937</v>
      </c>
    </row>
    <row r="8885" spans="1:23" x14ac:dyDescent="0.25">
      <c r="A8885" t="s">
        <v>85</v>
      </c>
      <c r="B8885" t="s">
        <v>97</v>
      </c>
      <c r="C8885" t="s">
        <v>104</v>
      </c>
      <c r="D8885" t="s">
        <v>79</v>
      </c>
      <c r="E8885" t="s">
        <v>115</v>
      </c>
      <c r="F8885">
        <v>4</v>
      </c>
      <c r="G8885">
        <v>58.192417144775391</v>
      </c>
      <c r="H8885">
        <v>57.705776214599609</v>
      </c>
      <c r="I8885">
        <v>0.486641526222229</v>
      </c>
      <c r="J8885">
        <v>8.3626275882124901E-3</v>
      </c>
      <c r="K8885">
        <v>-1.6523025035858154</v>
      </c>
      <c r="L8885">
        <v>-0.38859701156616211</v>
      </c>
      <c r="M8885">
        <v>0.486641526222229</v>
      </c>
      <c r="N8885">
        <v>1.3618800640106201</v>
      </c>
      <c r="O8885">
        <v>2.6255855560302734</v>
      </c>
      <c r="P8885">
        <v>-2.2586634159088135</v>
      </c>
      <c r="Q8885">
        <v>3.2319464683532715</v>
      </c>
      <c r="R8885">
        <v>553</v>
      </c>
      <c r="S8885">
        <v>2.7856507301330566</v>
      </c>
      <c r="T8885">
        <v>1.6690268516540527</v>
      </c>
      <c r="U8885">
        <v>85.921478271484375</v>
      </c>
      <c r="V8885">
        <v>101.94999694824219</v>
      </c>
      <c r="W8885">
        <v>77.035018920898438</v>
      </c>
    </row>
    <row r="8886" spans="1:23" x14ac:dyDescent="0.25">
      <c r="A8886" t="s">
        <v>85</v>
      </c>
      <c r="B8886" t="s">
        <v>97</v>
      </c>
      <c r="C8886" t="s">
        <v>104</v>
      </c>
      <c r="D8886" t="s">
        <v>79</v>
      </c>
      <c r="E8886" t="s">
        <v>115</v>
      </c>
      <c r="F8886">
        <v>5</v>
      </c>
      <c r="G8886">
        <v>65.527252197265625</v>
      </c>
      <c r="H8886">
        <v>65.269523620605469</v>
      </c>
      <c r="I8886">
        <v>0.25772967934608459</v>
      </c>
      <c r="J8886">
        <v>3.9331680163741112E-3</v>
      </c>
      <c r="K8886">
        <v>-1.8739229440689087</v>
      </c>
      <c r="L8886">
        <v>-0.61452525854110718</v>
      </c>
      <c r="M8886">
        <v>0.25772967934608459</v>
      </c>
      <c r="N8886">
        <v>1.1299846172332764</v>
      </c>
      <c r="O8886">
        <v>2.3893823623657227</v>
      </c>
      <c r="P8886">
        <v>-2.4782168865203857</v>
      </c>
      <c r="Q8886">
        <v>2.9936761856079102</v>
      </c>
      <c r="R8886">
        <v>553</v>
      </c>
      <c r="S8886">
        <v>2.7666912078857422</v>
      </c>
      <c r="T8886">
        <v>1.6633373498916626</v>
      </c>
      <c r="U8886">
        <v>85.921478271484375</v>
      </c>
      <c r="V8886">
        <v>101.94999694824219</v>
      </c>
      <c r="W8886">
        <v>76.161331176757813</v>
      </c>
    </row>
    <row r="8887" spans="1:23" x14ac:dyDescent="0.25">
      <c r="A8887" t="s">
        <v>85</v>
      </c>
      <c r="B8887" t="s">
        <v>97</v>
      </c>
      <c r="C8887" t="s">
        <v>104</v>
      </c>
      <c r="D8887" t="s">
        <v>79</v>
      </c>
      <c r="E8887" t="s">
        <v>115</v>
      </c>
      <c r="F8887">
        <v>6</v>
      </c>
      <c r="G8887">
        <v>89.638740539550781</v>
      </c>
      <c r="H8887">
        <v>88.513572692871094</v>
      </c>
      <c r="I8887">
        <v>1.1251640319824219</v>
      </c>
      <c r="J8887">
        <v>1.2552207335829735E-2</v>
      </c>
      <c r="K8887">
        <v>-1.4033925533294678</v>
      </c>
      <c r="L8887">
        <v>9.0499162673950195E-2</v>
      </c>
      <c r="M8887">
        <v>1.1251640319824219</v>
      </c>
      <c r="N8887">
        <v>2.1598289012908936</v>
      </c>
      <c r="O8887">
        <v>3.6537206172943115</v>
      </c>
      <c r="P8887">
        <v>-2.1202032566070557</v>
      </c>
      <c r="Q8887">
        <v>4.3705310821533203</v>
      </c>
      <c r="R8887">
        <v>553</v>
      </c>
      <c r="S8887">
        <v>3.8928995132446289</v>
      </c>
      <c r="T8887">
        <v>1.9730432033538818</v>
      </c>
      <c r="U8887">
        <v>85.921478271484375</v>
      </c>
      <c r="V8887">
        <v>101.94999694824219</v>
      </c>
      <c r="W8887">
        <v>75.766738891601563</v>
      </c>
    </row>
    <row r="8888" spans="1:23" x14ac:dyDescent="0.25">
      <c r="A8888" t="s">
        <v>85</v>
      </c>
      <c r="B8888" t="s">
        <v>97</v>
      </c>
      <c r="C8888" t="s">
        <v>104</v>
      </c>
      <c r="D8888" t="s">
        <v>79</v>
      </c>
      <c r="E8888" t="s">
        <v>115</v>
      </c>
      <c r="F8888">
        <v>7</v>
      </c>
      <c r="G8888">
        <v>121.26810455322266</v>
      </c>
      <c r="H8888">
        <v>120.4793701171875</v>
      </c>
      <c r="I8888">
        <v>0.7887265682220459</v>
      </c>
      <c r="J8888">
        <v>6.5039903856813908E-3</v>
      </c>
      <c r="K8888">
        <v>-2.0231626033782959</v>
      </c>
      <c r="L8888">
        <v>-0.36187568306922913</v>
      </c>
      <c r="M8888">
        <v>0.7887265682220459</v>
      </c>
      <c r="N8888">
        <v>1.9393287897109985</v>
      </c>
      <c r="O8888">
        <v>3.6006157398223877</v>
      </c>
      <c r="P8888">
        <v>-2.8202941417694092</v>
      </c>
      <c r="Q8888">
        <v>4.3977470397949219</v>
      </c>
      <c r="R8888">
        <v>553</v>
      </c>
      <c r="S8888">
        <v>4.8142013549804687</v>
      </c>
      <c r="T8888">
        <v>2.1941287517547607</v>
      </c>
      <c r="U8888">
        <v>85.921478271484375</v>
      </c>
      <c r="V8888">
        <v>101.94999694824219</v>
      </c>
      <c r="W8888">
        <v>75.711990356445313</v>
      </c>
    </row>
    <row r="8889" spans="1:23" x14ac:dyDescent="0.25">
      <c r="A8889" t="s">
        <v>85</v>
      </c>
      <c r="B8889" t="s">
        <v>97</v>
      </c>
      <c r="C8889" t="s">
        <v>104</v>
      </c>
      <c r="D8889" t="s">
        <v>79</v>
      </c>
      <c r="E8889" t="s">
        <v>115</v>
      </c>
      <c r="F8889">
        <v>8</v>
      </c>
      <c r="G8889">
        <v>146.76124572753906</v>
      </c>
      <c r="H8889">
        <v>142.53752136230469</v>
      </c>
      <c r="I8889">
        <v>4.2237305641174316</v>
      </c>
      <c r="J8889">
        <v>2.8779603540897369E-2</v>
      </c>
      <c r="K8889">
        <v>0.92562592029571533</v>
      </c>
      <c r="L8889">
        <v>2.8741729259490967</v>
      </c>
      <c r="M8889">
        <v>4.2237305641174316</v>
      </c>
      <c r="N8889">
        <v>5.5732884407043457</v>
      </c>
      <c r="O8889">
        <v>7.5218353271484375</v>
      </c>
      <c r="P8889">
        <v>-9.340895339846611E-3</v>
      </c>
      <c r="Q8889">
        <v>8.4568023681640625</v>
      </c>
      <c r="R8889">
        <v>553</v>
      </c>
      <c r="S8889">
        <v>6.6230292320251465</v>
      </c>
      <c r="T8889">
        <v>2.5735247135162354</v>
      </c>
      <c r="U8889">
        <v>85.921478271484375</v>
      </c>
      <c r="V8889">
        <v>101.94999694824219</v>
      </c>
      <c r="W8889">
        <v>77.443351745605469</v>
      </c>
    </row>
    <row r="8890" spans="1:23" x14ac:dyDescent="0.25">
      <c r="A8890" t="s">
        <v>85</v>
      </c>
      <c r="B8890" t="s">
        <v>97</v>
      </c>
      <c r="C8890" t="s">
        <v>104</v>
      </c>
      <c r="D8890" t="s">
        <v>79</v>
      </c>
      <c r="E8890" t="s">
        <v>115</v>
      </c>
      <c r="F8890">
        <v>9</v>
      </c>
      <c r="G8890">
        <v>166.88798522949219</v>
      </c>
      <c r="H8890">
        <v>160.24874877929687</v>
      </c>
      <c r="I8890">
        <v>6.6392312049865723</v>
      </c>
      <c r="J8890">
        <v>3.9782561361789703E-2</v>
      </c>
      <c r="K8890">
        <v>2.6557438373565674</v>
      </c>
      <c r="L8890">
        <v>5.0092206001281738</v>
      </c>
      <c r="M8890">
        <v>6.6392312049865723</v>
      </c>
      <c r="N8890">
        <v>8.2692422866821289</v>
      </c>
      <c r="O8890">
        <v>10.622718811035156</v>
      </c>
      <c r="P8890">
        <v>1.5264805555343628</v>
      </c>
      <c r="Q8890">
        <v>11.751981735229492</v>
      </c>
      <c r="R8890">
        <v>553</v>
      </c>
      <c r="S8890">
        <v>9.6617259979248047</v>
      </c>
      <c r="T8890">
        <v>3.1083316802978516</v>
      </c>
      <c r="U8890">
        <v>85.921478271484375</v>
      </c>
      <c r="V8890">
        <v>101.94999694824219</v>
      </c>
      <c r="W8890">
        <v>82.01043701171875</v>
      </c>
    </row>
    <row r="8891" spans="1:23" x14ac:dyDescent="0.25">
      <c r="A8891" t="s">
        <v>85</v>
      </c>
      <c r="B8891" t="s">
        <v>97</v>
      </c>
      <c r="C8891" t="s">
        <v>104</v>
      </c>
      <c r="D8891" t="s">
        <v>79</v>
      </c>
      <c r="E8891" t="s">
        <v>115</v>
      </c>
      <c r="F8891">
        <v>10</v>
      </c>
      <c r="G8891">
        <v>178.71318054199219</v>
      </c>
      <c r="H8891">
        <v>170.02644348144531</v>
      </c>
      <c r="I8891">
        <v>8.6867427825927734</v>
      </c>
      <c r="J8891">
        <v>4.8607174307107925E-2</v>
      </c>
      <c r="K8891">
        <v>4.383089542388916</v>
      </c>
      <c r="L8891">
        <v>6.925722599029541</v>
      </c>
      <c r="M8891">
        <v>8.6867427825927734</v>
      </c>
      <c r="N8891">
        <v>10.447762489318848</v>
      </c>
      <c r="O8891">
        <v>12.990396499633789</v>
      </c>
      <c r="P8891">
        <v>3.1630635261535645</v>
      </c>
      <c r="Q8891">
        <v>14.210422515869141</v>
      </c>
      <c r="R8891">
        <v>553</v>
      </c>
      <c r="S8891">
        <v>11.277229309082031</v>
      </c>
      <c r="T8891">
        <v>3.3581585884094238</v>
      </c>
      <c r="U8891">
        <v>85.921478271484375</v>
      </c>
      <c r="V8891">
        <v>101.94999694824219</v>
      </c>
      <c r="W8891">
        <v>87.002464294433594</v>
      </c>
    </row>
    <row r="8892" spans="1:23" x14ac:dyDescent="0.25">
      <c r="A8892" t="s">
        <v>85</v>
      </c>
      <c r="B8892" t="s">
        <v>97</v>
      </c>
      <c r="C8892" t="s">
        <v>104</v>
      </c>
      <c r="D8892" t="s">
        <v>79</v>
      </c>
      <c r="E8892" t="s">
        <v>115</v>
      </c>
      <c r="F8892">
        <v>11</v>
      </c>
      <c r="G8892">
        <v>185.22114562988281</v>
      </c>
      <c r="H8892">
        <v>176.20359802246094</v>
      </c>
      <c r="I8892">
        <v>9.017547607421875</v>
      </c>
      <c r="J8892">
        <v>4.8685304820537567E-2</v>
      </c>
      <c r="K8892">
        <v>4.6574206352233887</v>
      </c>
      <c r="L8892">
        <v>7.2334189414978027</v>
      </c>
      <c r="M8892">
        <v>9.017547607421875</v>
      </c>
      <c r="N8892">
        <v>10.801676750183105</v>
      </c>
      <c r="O8892">
        <v>13.37767505645752</v>
      </c>
      <c r="P8892">
        <v>3.4213850498199463</v>
      </c>
      <c r="Q8892">
        <v>14.613710403442383</v>
      </c>
      <c r="R8892">
        <v>553</v>
      </c>
      <c r="S8892">
        <v>11.575136184692383</v>
      </c>
      <c r="T8892">
        <v>3.4022252559661865</v>
      </c>
      <c r="U8892">
        <v>85.921478271484375</v>
      </c>
      <c r="V8892">
        <v>101.94999694824219</v>
      </c>
      <c r="W8892">
        <v>91.288032531738281</v>
      </c>
    </row>
    <row r="8893" spans="1:23" x14ac:dyDescent="0.25">
      <c r="A8893" t="s">
        <v>85</v>
      </c>
      <c r="B8893" t="s">
        <v>97</v>
      </c>
      <c r="C8893" t="s">
        <v>104</v>
      </c>
      <c r="D8893" t="s">
        <v>79</v>
      </c>
      <c r="E8893" t="s">
        <v>115</v>
      </c>
      <c r="F8893">
        <v>12</v>
      </c>
      <c r="G8893">
        <v>188.30996704101562</v>
      </c>
      <c r="H8893">
        <v>181.65667724609375</v>
      </c>
      <c r="I8893">
        <v>6.6532821655273437</v>
      </c>
      <c r="J8893">
        <v>3.5331547260284424E-2</v>
      </c>
      <c r="K8893">
        <v>2.2546052932739258</v>
      </c>
      <c r="L8893">
        <v>4.8533792495727539</v>
      </c>
      <c r="M8893">
        <v>6.6532821655273437</v>
      </c>
      <c r="N8893">
        <v>8.4531850814819336</v>
      </c>
      <c r="O8893">
        <v>11.051959037780762</v>
      </c>
      <c r="P8893">
        <v>1.0076415538787842</v>
      </c>
      <c r="Q8893">
        <v>12.298922538757324</v>
      </c>
      <c r="R8893">
        <v>553</v>
      </c>
      <c r="S8893">
        <v>11.780723571777344</v>
      </c>
      <c r="T8893">
        <v>3.4323058128356934</v>
      </c>
      <c r="U8893">
        <v>85.921478271484375</v>
      </c>
      <c r="V8893">
        <v>101.94999694824219</v>
      </c>
      <c r="W8893">
        <v>93.763534545898438</v>
      </c>
    </row>
    <row r="8894" spans="1:23" x14ac:dyDescent="0.25">
      <c r="A8894" t="s">
        <v>85</v>
      </c>
      <c r="B8894" t="s">
        <v>97</v>
      </c>
      <c r="C8894" t="s">
        <v>104</v>
      </c>
      <c r="D8894" t="s">
        <v>79</v>
      </c>
      <c r="E8894" t="s">
        <v>115</v>
      </c>
      <c r="F8894">
        <v>13</v>
      </c>
      <c r="G8894">
        <v>189.70040893554687</v>
      </c>
      <c r="H8894">
        <v>180.47187805175781</v>
      </c>
      <c r="I8894">
        <v>9.2285337448120117</v>
      </c>
      <c r="J8894">
        <v>4.8647936433553696E-2</v>
      </c>
      <c r="K8894">
        <v>4.7984514236450195</v>
      </c>
      <c r="L8894">
        <v>7.4157800674438477</v>
      </c>
      <c r="M8894">
        <v>9.2285337448120117</v>
      </c>
      <c r="N8894">
        <v>11.041287422180176</v>
      </c>
      <c r="O8894">
        <v>13.658616065979004</v>
      </c>
      <c r="P8894">
        <v>3.5425844192504883</v>
      </c>
      <c r="Q8894">
        <v>14.914483070373535</v>
      </c>
      <c r="R8894">
        <v>553</v>
      </c>
      <c r="S8894">
        <v>11.949546813964844</v>
      </c>
      <c r="T8894">
        <v>3.4568116664886475</v>
      </c>
      <c r="U8894">
        <v>85.921478271484375</v>
      </c>
      <c r="V8894">
        <v>101.94999694824219</v>
      </c>
      <c r="W8894">
        <v>95.790748596191406</v>
      </c>
    </row>
    <row r="8895" spans="1:23" x14ac:dyDescent="0.25">
      <c r="A8895" t="s">
        <v>85</v>
      </c>
      <c r="B8895" t="s">
        <v>97</v>
      </c>
      <c r="C8895" t="s">
        <v>104</v>
      </c>
      <c r="D8895" t="s">
        <v>79</v>
      </c>
      <c r="E8895" t="s">
        <v>115</v>
      </c>
      <c r="F8895">
        <v>14</v>
      </c>
      <c r="G8895">
        <v>189.51812744140625</v>
      </c>
      <c r="H8895">
        <v>179.9990234375</v>
      </c>
      <c r="I8895">
        <v>9.5191097259521484</v>
      </c>
      <c r="J8895">
        <v>5.022796243429184E-2</v>
      </c>
      <c r="K8895">
        <v>5.176060676574707</v>
      </c>
      <c r="L8895">
        <v>7.741969108581543</v>
      </c>
      <c r="M8895">
        <v>9.5191097259521484</v>
      </c>
      <c r="N8895">
        <v>11.296250343322754</v>
      </c>
      <c r="O8895">
        <v>13.86215877532959</v>
      </c>
      <c r="P8895">
        <v>3.944866418838501</v>
      </c>
      <c r="Q8895">
        <v>15.093353271484375</v>
      </c>
      <c r="R8895">
        <v>553</v>
      </c>
      <c r="S8895">
        <v>11.484638214111328</v>
      </c>
      <c r="T8895">
        <v>3.3888993263244629</v>
      </c>
      <c r="U8895">
        <v>85.921478271484375</v>
      </c>
      <c r="V8895">
        <v>101.94999694824219</v>
      </c>
      <c r="W8895">
        <v>96.410606384277344</v>
      </c>
    </row>
    <row r="8896" spans="1:23" x14ac:dyDescent="0.25">
      <c r="A8896" t="s">
        <v>85</v>
      </c>
      <c r="B8896" t="s">
        <v>97</v>
      </c>
      <c r="C8896" t="s">
        <v>104</v>
      </c>
      <c r="D8896" t="s">
        <v>79</v>
      </c>
      <c r="E8896" t="s">
        <v>115</v>
      </c>
      <c r="F8896">
        <v>15</v>
      </c>
      <c r="G8896">
        <v>182.58238220214844</v>
      </c>
      <c r="H8896">
        <v>168.62408447265625</v>
      </c>
      <c r="I8896">
        <v>13.958293914794922</v>
      </c>
      <c r="J8896">
        <v>7.6449289917945862E-2</v>
      </c>
      <c r="K8896">
        <v>9.7904930114746094</v>
      </c>
      <c r="L8896">
        <v>12.252863883972168</v>
      </c>
      <c r="M8896">
        <v>13.958293914794922</v>
      </c>
      <c r="N8896">
        <v>15.663723945617676</v>
      </c>
      <c r="O8896">
        <v>18.126094818115234</v>
      </c>
      <c r="P8896">
        <v>8.6089792251586914</v>
      </c>
      <c r="Q8896">
        <v>19.307607650756836</v>
      </c>
      <c r="R8896">
        <v>553</v>
      </c>
      <c r="S8896">
        <v>10.576493263244629</v>
      </c>
      <c r="T8896">
        <v>3.2521522045135498</v>
      </c>
      <c r="U8896">
        <v>85.921478271484375</v>
      </c>
      <c r="V8896">
        <v>101.94999694824219</v>
      </c>
      <c r="W8896">
        <v>95.591323852539063</v>
      </c>
    </row>
    <row r="8897" spans="1:23" x14ac:dyDescent="0.25">
      <c r="A8897" t="s">
        <v>85</v>
      </c>
      <c r="B8897" t="s">
        <v>97</v>
      </c>
      <c r="C8897" t="s">
        <v>104</v>
      </c>
      <c r="D8897" t="s">
        <v>79</v>
      </c>
      <c r="E8897" t="s">
        <v>115</v>
      </c>
      <c r="F8897">
        <v>16</v>
      </c>
      <c r="G8897">
        <v>164.71163940429687</v>
      </c>
      <c r="H8897">
        <v>155.53717041015625</v>
      </c>
      <c r="I8897">
        <v>9.1744651794433594</v>
      </c>
      <c r="J8897">
        <v>5.5700164288282394E-2</v>
      </c>
      <c r="K8897">
        <v>5.6002674102783203</v>
      </c>
      <c r="L8897">
        <v>7.7119326591491699</v>
      </c>
      <c r="M8897">
        <v>9.1744651794433594</v>
      </c>
      <c r="N8897">
        <v>10.636998176574707</v>
      </c>
      <c r="O8897">
        <v>12.748662948608398</v>
      </c>
      <c r="P8897">
        <v>4.5870323181152344</v>
      </c>
      <c r="Q8897">
        <v>13.761898040771484</v>
      </c>
      <c r="R8897">
        <v>553</v>
      </c>
      <c r="S8897">
        <v>7.7783050537109375</v>
      </c>
      <c r="T8897">
        <v>2.7889611721038818</v>
      </c>
      <c r="U8897">
        <v>85.921478271484375</v>
      </c>
      <c r="V8897">
        <v>101.94999694824219</v>
      </c>
      <c r="W8897">
        <v>94.344917297363281</v>
      </c>
    </row>
    <row r="8898" spans="1:23" x14ac:dyDescent="0.25">
      <c r="A8898" t="s">
        <v>85</v>
      </c>
      <c r="B8898" t="s">
        <v>97</v>
      </c>
      <c r="C8898" t="s">
        <v>104</v>
      </c>
      <c r="D8898" t="s">
        <v>79</v>
      </c>
      <c r="E8898" t="s">
        <v>115</v>
      </c>
      <c r="F8898">
        <v>17</v>
      </c>
      <c r="G8898">
        <v>143.26739501953125</v>
      </c>
      <c r="H8898">
        <v>137.42823791503906</v>
      </c>
      <c r="I8898">
        <v>5.8391542434692383</v>
      </c>
      <c r="J8898">
        <v>4.0757033973932266E-2</v>
      </c>
      <c r="K8898">
        <v>2.7415218353271484</v>
      </c>
      <c r="L8898">
        <v>4.5716280937194824</v>
      </c>
      <c r="M8898">
        <v>5.8391542434692383</v>
      </c>
      <c r="N8898">
        <v>7.1066803932189941</v>
      </c>
      <c r="O8898">
        <v>8.9367866516113281</v>
      </c>
      <c r="P8898">
        <v>1.8633860349655151</v>
      </c>
      <c r="Q8898">
        <v>9.8149223327636719</v>
      </c>
      <c r="R8898">
        <v>553</v>
      </c>
      <c r="S8898">
        <v>5.8423504829406738</v>
      </c>
      <c r="T8898">
        <v>2.417095422744751</v>
      </c>
      <c r="U8898">
        <v>85.921478271484375</v>
      </c>
      <c r="V8898">
        <v>101.94999694824219</v>
      </c>
      <c r="W8898">
        <v>92.835891723632813</v>
      </c>
    </row>
    <row r="8899" spans="1:23" x14ac:dyDescent="0.25">
      <c r="A8899" t="s">
        <v>85</v>
      </c>
      <c r="B8899" t="s">
        <v>97</v>
      </c>
      <c r="C8899" t="s">
        <v>104</v>
      </c>
      <c r="D8899" t="s">
        <v>79</v>
      </c>
      <c r="E8899" t="s">
        <v>115</v>
      </c>
      <c r="F8899">
        <v>18</v>
      </c>
      <c r="G8899">
        <v>125.50150299072266</v>
      </c>
      <c r="H8899">
        <v>119.66670989990234</v>
      </c>
      <c r="I8899">
        <v>5.8347992897033691</v>
      </c>
      <c r="J8899">
        <v>4.6491868793964386E-2</v>
      </c>
      <c r="K8899">
        <v>2.9462182521820068</v>
      </c>
      <c r="L8899">
        <v>4.6528153419494629</v>
      </c>
      <c r="M8899">
        <v>5.8347992897033691</v>
      </c>
      <c r="N8899">
        <v>7.0167832374572754</v>
      </c>
      <c r="O8899">
        <v>8.7233800888061523</v>
      </c>
      <c r="P8899">
        <v>2.1273455619812012</v>
      </c>
      <c r="Q8899">
        <v>9.5422525405883789</v>
      </c>
      <c r="R8899">
        <v>553</v>
      </c>
      <c r="S8899">
        <v>5.0803890228271484</v>
      </c>
      <c r="T8899">
        <v>2.2539718151092529</v>
      </c>
      <c r="U8899">
        <v>85.921478271484375</v>
      </c>
      <c r="V8899">
        <v>101.94999694824219</v>
      </c>
      <c r="W8899">
        <v>92.414665222167969</v>
      </c>
    </row>
    <row r="8900" spans="1:23" x14ac:dyDescent="0.25">
      <c r="A8900" t="s">
        <v>85</v>
      </c>
      <c r="B8900" t="s">
        <v>97</v>
      </c>
      <c r="C8900" t="s">
        <v>104</v>
      </c>
      <c r="D8900" t="s">
        <v>79</v>
      </c>
      <c r="E8900" t="s">
        <v>115</v>
      </c>
      <c r="F8900">
        <v>19</v>
      </c>
      <c r="G8900">
        <v>108.83192443847656</v>
      </c>
      <c r="H8900">
        <v>105.56573486328125</v>
      </c>
      <c r="I8900">
        <v>3.2661895751953125</v>
      </c>
      <c r="J8900">
        <v>3.0011318624019623E-2</v>
      </c>
      <c r="K8900">
        <v>0.35641458630561829</v>
      </c>
      <c r="L8900">
        <v>2.0755331516265869</v>
      </c>
      <c r="M8900">
        <v>3.2661895751953125</v>
      </c>
      <c r="N8900">
        <v>4.456845760345459</v>
      </c>
      <c r="O8900">
        <v>6.17596435546875</v>
      </c>
      <c r="P8900">
        <v>-0.46846619248390198</v>
      </c>
      <c r="Q8900">
        <v>7.0008454322814941</v>
      </c>
      <c r="R8900">
        <v>553</v>
      </c>
      <c r="S8900">
        <v>5.1552133560180664</v>
      </c>
      <c r="T8900">
        <v>2.2705094814300537</v>
      </c>
      <c r="U8900">
        <v>85.921478271484375</v>
      </c>
      <c r="V8900">
        <v>101.94999694824219</v>
      </c>
      <c r="W8900">
        <v>91.504249572753906</v>
      </c>
    </row>
    <row r="8901" spans="1:23" x14ac:dyDescent="0.25">
      <c r="A8901" t="s">
        <v>85</v>
      </c>
      <c r="B8901" t="s">
        <v>97</v>
      </c>
      <c r="C8901" t="s">
        <v>104</v>
      </c>
      <c r="D8901" t="s">
        <v>79</v>
      </c>
      <c r="E8901" t="s">
        <v>115</v>
      </c>
      <c r="F8901">
        <v>20</v>
      </c>
      <c r="G8901">
        <v>101.21307373046875</v>
      </c>
      <c r="H8901">
        <v>97.384849548339844</v>
      </c>
      <c r="I8901">
        <v>3.8282239437103271</v>
      </c>
      <c r="J8901">
        <v>3.782341256737709E-2</v>
      </c>
      <c r="K8901">
        <v>1.0038948059082031</v>
      </c>
      <c r="L8901">
        <v>2.6725313663482666</v>
      </c>
      <c r="M8901">
        <v>3.8282239437103271</v>
      </c>
      <c r="N8901">
        <v>4.9839167594909668</v>
      </c>
      <c r="O8901">
        <v>6.6525530815124512</v>
      </c>
      <c r="P8901">
        <v>0.20323675870895386</v>
      </c>
      <c r="Q8901">
        <v>7.4532113075256348</v>
      </c>
      <c r="R8901">
        <v>553</v>
      </c>
      <c r="S8901">
        <v>4.8568921089172363</v>
      </c>
      <c r="T8901">
        <v>2.2038357257843018</v>
      </c>
      <c r="U8901">
        <v>85.921478271484375</v>
      </c>
      <c r="V8901">
        <v>101.94999694824219</v>
      </c>
      <c r="W8901">
        <v>88.518386840820313</v>
      </c>
    </row>
    <row r="8902" spans="1:23" x14ac:dyDescent="0.25">
      <c r="A8902" t="s">
        <v>85</v>
      </c>
      <c r="B8902" t="s">
        <v>97</v>
      </c>
      <c r="C8902" t="s">
        <v>104</v>
      </c>
      <c r="D8902" t="s">
        <v>79</v>
      </c>
      <c r="E8902" t="s">
        <v>115</v>
      </c>
      <c r="F8902">
        <v>21</v>
      </c>
      <c r="G8902">
        <v>93.943580627441406</v>
      </c>
      <c r="H8902">
        <v>90.384513854980469</v>
      </c>
      <c r="I8902">
        <v>3.5590710639953613</v>
      </c>
      <c r="J8902">
        <v>3.7885196506977081E-2</v>
      </c>
      <c r="K8902">
        <v>0.81783419847488403</v>
      </c>
      <c r="L8902">
        <v>2.4373791217803955</v>
      </c>
      <c r="M8902">
        <v>3.5590710639953613</v>
      </c>
      <c r="N8902">
        <v>4.680762767791748</v>
      </c>
      <c r="O8902">
        <v>6.3003077507019043</v>
      </c>
      <c r="P8902">
        <v>4.0731608867645264E-2</v>
      </c>
      <c r="Q8902">
        <v>7.0774106979370117</v>
      </c>
      <c r="R8902">
        <v>553</v>
      </c>
      <c r="S8902">
        <v>4.5753145217895508</v>
      </c>
      <c r="T8902">
        <v>2.1389985084533691</v>
      </c>
      <c r="U8902">
        <v>85.921478271484375</v>
      </c>
      <c r="V8902">
        <v>101.94999694824219</v>
      </c>
      <c r="W8902">
        <v>86.692817687988281</v>
      </c>
    </row>
    <row r="8903" spans="1:23" x14ac:dyDescent="0.25">
      <c r="A8903" t="s">
        <v>85</v>
      </c>
      <c r="B8903" t="s">
        <v>97</v>
      </c>
      <c r="C8903" t="s">
        <v>104</v>
      </c>
      <c r="D8903" t="s">
        <v>79</v>
      </c>
      <c r="E8903" t="s">
        <v>115</v>
      </c>
      <c r="F8903">
        <v>22</v>
      </c>
      <c r="G8903">
        <v>84.663528442382813</v>
      </c>
      <c r="H8903">
        <v>82.194992065429688</v>
      </c>
      <c r="I8903">
        <v>2.4685380458831787</v>
      </c>
      <c r="J8903">
        <v>2.9157042503356934E-2</v>
      </c>
      <c r="K8903">
        <v>7.7348244376480579E-3</v>
      </c>
      <c r="L8903">
        <v>1.4615973234176636</v>
      </c>
      <c r="M8903">
        <v>2.4685380458831787</v>
      </c>
      <c r="N8903">
        <v>3.4754788875579834</v>
      </c>
      <c r="O8903">
        <v>4.9293413162231445</v>
      </c>
      <c r="P8903">
        <v>-0.68986868858337402</v>
      </c>
      <c r="Q8903">
        <v>5.6269450187683105</v>
      </c>
      <c r="R8903">
        <v>553</v>
      </c>
      <c r="S8903">
        <v>3.6870720386505127</v>
      </c>
      <c r="T8903">
        <v>1.9201749563217163</v>
      </c>
      <c r="U8903">
        <v>85.921478271484375</v>
      </c>
      <c r="V8903">
        <v>101.94999694824219</v>
      </c>
      <c r="W8903">
        <v>85.055183410644531</v>
      </c>
    </row>
    <row r="8904" spans="1:23" x14ac:dyDescent="0.25">
      <c r="A8904" t="s">
        <v>85</v>
      </c>
      <c r="B8904" t="s">
        <v>97</v>
      </c>
      <c r="C8904" t="s">
        <v>104</v>
      </c>
      <c r="D8904" t="s">
        <v>79</v>
      </c>
      <c r="E8904" t="s">
        <v>115</v>
      </c>
      <c r="F8904">
        <v>23</v>
      </c>
      <c r="G8904">
        <v>74.983627319335937</v>
      </c>
      <c r="H8904">
        <v>75.081794738769531</v>
      </c>
      <c r="I8904">
        <v>-9.8176240921020508E-2</v>
      </c>
      <c r="J8904">
        <v>-1.3093024026602507E-3</v>
      </c>
      <c r="K8904">
        <v>-2.30299973487854</v>
      </c>
      <c r="L8904">
        <v>-1.0003721714019775</v>
      </c>
      <c r="M8904">
        <v>-9.8176240921020508E-2</v>
      </c>
      <c r="N8904">
        <v>0.80401962995529175</v>
      </c>
      <c r="O8904">
        <v>2.106647253036499</v>
      </c>
      <c r="P8904">
        <v>-2.9280364513397217</v>
      </c>
      <c r="Q8904">
        <v>2.7316839694976807</v>
      </c>
      <c r="R8904">
        <v>553</v>
      </c>
      <c r="S8904">
        <v>2.9598894119262695</v>
      </c>
      <c r="T8904">
        <v>1.7204328775405884</v>
      </c>
      <c r="U8904">
        <v>85.921478271484375</v>
      </c>
      <c r="V8904">
        <v>101.94999694824219</v>
      </c>
      <c r="W8904">
        <v>83.753341674804688</v>
      </c>
    </row>
    <row r="8905" spans="1:23" x14ac:dyDescent="0.25">
      <c r="A8905" t="s">
        <v>85</v>
      </c>
      <c r="B8905" t="s">
        <v>97</v>
      </c>
      <c r="C8905" t="s">
        <v>104</v>
      </c>
      <c r="D8905" t="s">
        <v>79</v>
      </c>
      <c r="E8905" t="s">
        <v>115</v>
      </c>
      <c r="F8905">
        <v>24</v>
      </c>
      <c r="G8905">
        <v>67.366714477539062</v>
      </c>
      <c r="H8905">
        <v>67.819007873535156</v>
      </c>
      <c r="I8905">
        <v>-0.45230117440223694</v>
      </c>
      <c r="J8905">
        <v>-6.7140157334506512E-3</v>
      </c>
      <c r="K8905">
        <v>-2.728283166885376</v>
      </c>
      <c r="L8905">
        <v>-1.3836145401000977</v>
      </c>
      <c r="M8905">
        <v>-0.45230117440223694</v>
      </c>
      <c r="N8905">
        <v>0.47901219129562378</v>
      </c>
      <c r="O8905">
        <v>1.8236807584762573</v>
      </c>
      <c r="P8905">
        <v>-3.3734924793243408</v>
      </c>
      <c r="Q8905">
        <v>2.4688901901245117</v>
      </c>
      <c r="R8905">
        <v>553</v>
      </c>
      <c r="S8905">
        <v>3.1540274620056152</v>
      </c>
      <c r="T8905">
        <v>1.7759581804275513</v>
      </c>
      <c r="U8905">
        <v>85.921478271484375</v>
      </c>
      <c r="V8905">
        <v>101.94999694824219</v>
      </c>
      <c r="W8905">
        <v>82.437019348144531</v>
      </c>
    </row>
    <row r="8906" spans="1:23" x14ac:dyDescent="0.25">
      <c r="A8906" t="s">
        <v>85</v>
      </c>
      <c r="B8906" t="s">
        <v>97</v>
      </c>
      <c r="C8906" t="s">
        <v>104</v>
      </c>
      <c r="D8906" t="s">
        <v>79</v>
      </c>
      <c r="E8906" t="s">
        <v>116</v>
      </c>
      <c r="F8906">
        <v>1</v>
      </c>
      <c r="G8906">
        <v>41.637100219726563</v>
      </c>
      <c r="H8906">
        <v>41.502326965332031</v>
      </c>
      <c r="I8906">
        <v>0.13477760553359985</v>
      </c>
      <c r="J8906">
        <v>3.2369594555348158E-3</v>
      </c>
      <c r="K8906">
        <v>-2.2492644786834717</v>
      </c>
      <c r="L8906">
        <v>-0.84075313806533813</v>
      </c>
      <c r="M8906">
        <v>0.13477760553359985</v>
      </c>
      <c r="N8906">
        <v>1.1103082895278931</v>
      </c>
      <c r="O8906">
        <v>2.5188198089599609</v>
      </c>
      <c r="P8906">
        <v>-2.925107479095459</v>
      </c>
      <c r="Q8906">
        <v>3.1946625709533691</v>
      </c>
      <c r="R8906">
        <v>554</v>
      </c>
      <c r="S8906">
        <v>3.4606342315673828</v>
      </c>
      <c r="T8906">
        <v>1.8602780103683472</v>
      </c>
      <c r="U8906">
        <v>71.67816162109375</v>
      </c>
      <c r="V8906">
        <v>88.210342407226563</v>
      </c>
      <c r="W8906">
        <v>64.633720397949219</v>
      </c>
    </row>
    <row r="8907" spans="1:23" x14ac:dyDescent="0.25">
      <c r="A8907" t="s">
        <v>85</v>
      </c>
      <c r="B8907" t="s">
        <v>97</v>
      </c>
      <c r="C8907" t="s">
        <v>104</v>
      </c>
      <c r="D8907" t="s">
        <v>79</v>
      </c>
      <c r="E8907" t="s">
        <v>116</v>
      </c>
      <c r="F8907">
        <v>2</v>
      </c>
      <c r="G8907">
        <v>40.333381652832031</v>
      </c>
      <c r="H8907">
        <v>41.781379699707031</v>
      </c>
      <c r="I8907">
        <v>-1.4479986429214478</v>
      </c>
      <c r="J8907">
        <v>-3.5900749266147614E-2</v>
      </c>
      <c r="K8907">
        <v>-3.7032496929168701</v>
      </c>
      <c r="L8907">
        <v>-2.3708291053771973</v>
      </c>
      <c r="M8907">
        <v>-1.4479986429214478</v>
      </c>
      <c r="N8907">
        <v>-0.52516818046569824</v>
      </c>
      <c r="O8907">
        <v>0.80725234746932983</v>
      </c>
      <c r="P8907">
        <v>-4.3425817489624023</v>
      </c>
      <c r="Q8907">
        <v>1.4465847015380859</v>
      </c>
      <c r="R8907">
        <v>554</v>
      </c>
      <c r="S8907">
        <v>3.0968315601348877</v>
      </c>
      <c r="T8907">
        <v>1.7597817182540894</v>
      </c>
      <c r="U8907">
        <v>71.67816162109375</v>
      </c>
      <c r="V8907">
        <v>88.210342407226563</v>
      </c>
      <c r="W8907">
        <v>63.936191558837891</v>
      </c>
    </row>
    <row r="8908" spans="1:23" x14ac:dyDescent="0.25">
      <c r="A8908" t="s">
        <v>85</v>
      </c>
      <c r="B8908" t="s">
        <v>97</v>
      </c>
      <c r="C8908" t="s">
        <v>104</v>
      </c>
      <c r="D8908" t="s">
        <v>79</v>
      </c>
      <c r="E8908" t="s">
        <v>116</v>
      </c>
      <c r="F8908">
        <v>3</v>
      </c>
      <c r="G8908">
        <v>41.094760894775391</v>
      </c>
      <c r="H8908">
        <v>42.817474365234375</v>
      </c>
      <c r="I8908">
        <v>-1.7227106094360352</v>
      </c>
      <c r="J8908">
        <v>-4.1920442134141922E-2</v>
      </c>
      <c r="K8908">
        <v>-3.8733522891998291</v>
      </c>
      <c r="L8908">
        <v>-2.6027357578277588</v>
      </c>
      <c r="M8908">
        <v>-1.7227106094360352</v>
      </c>
      <c r="N8908">
        <v>-0.84268540143966675</v>
      </c>
      <c r="O8908">
        <v>0.42793118953704834</v>
      </c>
      <c r="P8908">
        <v>-4.4830293655395508</v>
      </c>
      <c r="Q8908">
        <v>1.03760826587677</v>
      </c>
      <c r="R8908">
        <v>554</v>
      </c>
      <c r="S8908">
        <v>2.8162033557891846</v>
      </c>
      <c r="T8908">
        <v>1.6781547069549561</v>
      </c>
      <c r="U8908">
        <v>71.67816162109375</v>
      </c>
      <c r="V8908">
        <v>88.210342407226563</v>
      </c>
      <c r="W8908">
        <v>63.296764373779297</v>
      </c>
    </row>
    <row r="8909" spans="1:23" x14ac:dyDescent="0.25">
      <c r="A8909" t="s">
        <v>85</v>
      </c>
      <c r="B8909" t="s">
        <v>97</v>
      </c>
      <c r="C8909" t="s">
        <v>104</v>
      </c>
      <c r="D8909" t="s">
        <v>79</v>
      </c>
      <c r="E8909" t="s">
        <v>116</v>
      </c>
      <c r="F8909">
        <v>4</v>
      </c>
      <c r="G8909">
        <v>44.527061462402344</v>
      </c>
      <c r="H8909">
        <v>45.330890655517578</v>
      </c>
      <c r="I8909">
        <v>-0.8038291335105896</v>
      </c>
      <c r="J8909">
        <v>-1.8052598461508751E-2</v>
      </c>
      <c r="K8909">
        <v>-2.8782413005828857</v>
      </c>
      <c r="L8909">
        <v>-1.6526618003845215</v>
      </c>
      <c r="M8909">
        <v>-0.8038291335105896</v>
      </c>
      <c r="N8909">
        <v>4.5003488659858704E-2</v>
      </c>
      <c r="O8909">
        <v>1.2705830335617065</v>
      </c>
      <c r="P8909">
        <v>-3.4663083553314209</v>
      </c>
      <c r="Q8909">
        <v>1.8586499691009521</v>
      </c>
      <c r="R8909">
        <v>554</v>
      </c>
      <c r="S8909">
        <v>2.6201002597808838</v>
      </c>
      <c r="T8909">
        <v>1.6186723709106445</v>
      </c>
      <c r="U8909">
        <v>71.67816162109375</v>
      </c>
      <c r="V8909">
        <v>88.210342407226563</v>
      </c>
      <c r="W8909">
        <v>62.420619964599609</v>
      </c>
    </row>
    <row r="8910" spans="1:23" x14ac:dyDescent="0.25">
      <c r="A8910" t="s">
        <v>85</v>
      </c>
      <c r="B8910" t="s">
        <v>97</v>
      </c>
      <c r="C8910" t="s">
        <v>104</v>
      </c>
      <c r="D8910" t="s">
        <v>79</v>
      </c>
      <c r="E8910" t="s">
        <v>116</v>
      </c>
      <c r="F8910">
        <v>5</v>
      </c>
      <c r="G8910">
        <v>52.962310791015625</v>
      </c>
      <c r="H8910">
        <v>53.206157684326172</v>
      </c>
      <c r="I8910">
        <v>-0.2438448965549469</v>
      </c>
      <c r="J8910">
        <v>-4.6041212044656277E-3</v>
      </c>
      <c r="K8910">
        <v>-2.4076495170593262</v>
      </c>
      <c r="L8910">
        <v>-1.1292561292648315</v>
      </c>
      <c r="M8910">
        <v>-0.2438448965549469</v>
      </c>
      <c r="N8910">
        <v>0.64156639575958252</v>
      </c>
      <c r="O8910">
        <v>1.9199596643447876</v>
      </c>
      <c r="P8910">
        <v>-3.0210580825805664</v>
      </c>
      <c r="Q8910">
        <v>2.5333681106567383</v>
      </c>
      <c r="R8910">
        <v>554</v>
      </c>
      <c r="S8910">
        <v>2.8507812023162842</v>
      </c>
      <c r="T8910">
        <v>1.6884256601333618</v>
      </c>
      <c r="U8910">
        <v>71.67816162109375</v>
      </c>
      <c r="V8910">
        <v>88.210342407226563</v>
      </c>
      <c r="W8910">
        <v>61.573322296142578</v>
      </c>
    </row>
    <row r="8911" spans="1:23" x14ac:dyDescent="0.25">
      <c r="A8911" t="s">
        <v>85</v>
      </c>
      <c r="B8911" t="s">
        <v>97</v>
      </c>
      <c r="C8911" t="s">
        <v>104</v>
      </c>
      <c r="D8911" t="s">
        <v>79</v>
      </c>
      <c r="E8911" t="s">
        <v>116</v>
      </c>
      <c r="F8911">
        <v>6</v>
      </c>
      <c r="G8911">
        <v>74.628250122070313</v>
      </c>
      <c r="H8911">
        <v>73.247879028320313</v>
      </c>
      <c r="I8911">
        <v>1.3803738355636597</v>
      </c>
      <c r="J8911">
        <v>1.8496666103601456E-2</v>
      </c>
      <c r="K8911">
        <v>-0.96960306167602539</v>
      </c>
      <c r="L8911">
        <v>0.41878232359886169</v>
      </c>
      <c r="M8911">
        <v>1.3803738355636597</v>
      </c>
      <c r="N8911">
        <v>2.3419654369354248</v>
      </c>
      <c r="O8911">
        <v>3.7303507328033447</v>
      </c>
      <c r="P8911">
        <v>-1.6357889175415039</v>
      </c>
      <c r="Q8911">
        <v>4.3965363502502441</v>
      </c>
      <c r="R8911">
        <v>554</v>
      </c>
      <c r="S8911">
        <v>3.3624436855316162</v>
      </c>
      <c r="T8911">
        <v>1.833696722984314</v>
      </c>
      <c r="U8911">
        <v>71.67816162109375</v>
      </c>
      <c r="V8911">
        <v>88.210342407226563</v>
      </c>
      <c r="W8911">
        <v>61.122451782226563</v>
      </c>
    </row>
    <row r="8912" spans="1:23" x14ac:dyDescent="0.25">
      <c r="A8912" t="s">
        <v>85</v>
      </c>
      <c r="B8912" t="s">
        <v>97</v>
      </c>
      <c r="C8912" t="s">
        <v>104</v>
      </c>
      <c r="D8912" t="s">
        <v>79</v>
      </c>
      <c r="E8912" t="s">
        <v>116</v>
      </c>
      <c r="F8912">
        <v>7</v>
      </c>
      <c r="G8912">
        <v>101.14291381835937</v>
      </c>
      <c r="H8912">
        <v>99.6981201171875</v>
      </c>
      <c r="I8912">
        <v>1.4447901248931885</v>
      </c>
      <c r="J8912">
        <v>1.4284640550613403E-2</v>
      </c>
      <c r="K8912">
        <v>-1.0427531003952026</v>
      </c>
      <c r="L8912">
        <v>0.42690759897232056</v>
      </c>
      <c r="M8912">
        <v>1.4447901248931885</v>
      </c>
      <c r="N8912">
        <v>2.4626727104187012</v>
      </c>
      <c r="O8912">
        <v>3.93233323097229</v>
      </c>
      <c r="P8912">
        <v>-1.7479369640350342</v>
      </c>
      <c r="Q8912">
        <v>4.6375174522399902</v>
      </c>
      <c r="R8912">
        <v>554</v>
      </c>
      <c r="S8912">
        <v>3.7676374912261963</v>
      </c>
      <c r="T8912">
        <v>1.9410402774810791</v>
      </c>
      <c r="U8912">
        <v>71.67816162109375</v>
      </c>
      <c r="V8912">
        <v>88.210342407226563</v>
      </c>
      <c r="W8912">
        <v>60.687267303466797</v>
      </c>
    </row>
    <row r="8913" spans="1:23" x14ac:dyDescent="0.25">
      <c r="A8913" t="s">
        <v>85</v>
      </c>
      <c r="B8913" t="s">
        <v>97</v>
      </c>
      <c r="C8913" t="s">
        <v>104</v>
      </c>
      <c r="D8913" t="s">
        <v>79</v>
      </c>
      <c r="E8913" t="s">
        <v>116</v>
      </c>
      <c r="F8913">
        <v>8</v>
      </c>
      <c r="G8913">
        <v>121.68449401855469</v>
      </c>
      <c r="H8913">
        <v>119.00034332275391</v>
      </c>
      <c r="I8913">
        <v>2.6841509342193604</v>
      </c>
      <c r="J8913">
        <v>2.2058282047510147E-2</v>
      </c>
      <c r="K8913">
        <v>7.3858410120010376E-2</v>
      </c>
      <c r="L8913">
        <v>1.6160403490066528</v>
      </c>
      <c r="M8913">
        <v>2.6841509342193604</v>
      </c>
      <c r="N8913">
        <v>3.7522614002227783</v>
      </c>
      <c r="O8913">
        <v>5.2944436073303223</v>
      </c>
      <c r="P8913">
        <v>-0.66612327098846436</v>
      </c>
      <c r="Q8913">
        <v>6.0344252586364746</v>
      </c>
      <c r="R8913">
        <v>554</v>
      </c>
      <c r="S8913">
        <v>4.148643970489502</v>
      </c>
      <c r="T8913">
        <v>2.0368220806121826</v>
      </c>
      <c r="U8913">
        <v>71.67816162109375</v>
      </c>
      <c r="V8913">
        <v>88.210342407226563</v>
      </c>
      <c r="W8913">
        <v>62.760692596435547</v>
      </c>
    </row>
    <row r="8914" spans="1:23" x14ac:dyDescent="0.25">
      <c r="A8914" t="s">
        <v>85</v>
      </c>
      <c r="B8914" t="s">
        <v>97</v>
      </c>
      <c r="C8914" t="s">
        <v>104</v>
      </c>
      <c r="D8914" t="s">
        <v>79</v>
      </c>
      <c r="E8914" t="s">
        <v>116</v>
      </c>
      <c r="F8914">
        <v>9</v>
      </c>
      <c r="G8914">
        <v>138.73609924316406</v>
      </c>
      <c r="H8914">
        <v>133.86407470703125</v>
      </c>
      <c r="I8914">
        <v>4.8720254898071289</v>
      </c>
      <c r="J8914">
        <v>3.5117216408252716E-2</v>
      </c>
      <c r="K8914">
        <v>2.1434476375579834</v>
      </c>
      <c r="L8914">
        <v>3.7555136680603027</v>
      </c>
      <c r="M8914">
        <v>4.8720254898071289</v>
      </c>
      <c r="N8914">
        <v>5.9885373115539551</v>
      </c>
      <c r="O8914">
        <v>7.6006031036376953</v>
      </c>
      <c r="P8914">
        <v>1.3699337244033813</v>
      </c>
      <c r="Q8914">
        <v>8.3741168975830078</v>
      </c>
      <c r="R8914">
        <v>554</v>
      </c>
      <c r="S8914">
        <v>4.5331549644470215</v>
      </c>
      <c r="T8914">
        <v>2.1291205883026123</v>
      </c>
      <c r="U8914">
        <v>71.67816162109375</v>
      </c>
      <c r="V8914">
        <v>88.210342407226563</v>
      </c>
      <c r="W8914">
        <v>67.150917053222656</v>
      </c>
    </row>
    <row r="8915" spans="1:23" x14ac:dyDescent="0.25">
      <c r="A8915" t="s">
        <v>85</v>
      </c>
      <c r="B8915" t="s">
        <v>97</v>
      </c>
      <c r="C8915" t="s">
        <v>104</v>
      </c>
      <c r="D8915" t="s">
        <v>79</v>
      </c>
      <c r="E8915" t="s">
        <v>116</v>
      </c>
      <c r="F8915">
        <v>10</v>
      </c>
      <c r="G8915">
        <v>147.22616577148437</v>
      </c>
      <c r="H8915">
        <v>141.52279663085937</v>
      </c>
      <c r="I8915">
        <v>5.7033634185791016</v>
      </c>
      <c r="J8915">
        <v>3.8738790899515152E-2</v>
      </c>
      <c r="K8915">
        <v>2.9104089736938477</v>
      </c>
      <c r="L8915">
        <v>4.560509204864502</v>
      </c>
      <c r="M8915">
        <v>5.7033634185791016</v>
      </c>
      <c r="N8915">
        <v>6.8462176322937012</v>
      </c>
      <c r="O8915">
        <v>8.4963178634643555</v>
      </c>
      <c r="P8915">
        <v>2.118645191192627</v>
      </c>
      <c r="Q8915">
        <v>9.2880821228027344</v>
      </c>
      <c r="R8915">
        <v>554</v>
      </c>
      <c r="S8915">
        <v>4.7495832443237305</v>
      </c>
      <c r="T8915">
        <v>2.1793539524078369</v>
      </c>
      <c r="U8915">
        <v>71.67816162109375</v>
      </c>
      <c r="V8915">
        <v>88.210342407226563</v>
      </c>
      <c r="W8915">
        <v>71.608993530273438</v>
      </c>
    </row>
    <row r="8916" spans="1:23" x14ac:dyDescent="0.25">
      <c r="A8916" t="s">
        <v>85</v>
      </c>
      <c r="B8916" t="s">
        <v>97</v>
      </c>
      <c r="C8916" t="s">
        <v>104</v>
      </c>
      <c r="D8916" t="s">
        <v>79</v>
      </c>
      <c r="E8916" t="s">
        <v>116</v>
      </c>
      <c r="F8916">
        <v>11</v>
      </c>
      <c r="G8916">
        <v>153.74139404296875</v>
      </c>
      <c r="H8916">
        <v>149.2841796875</v>
      </c>
      <c r="I8916">
        <v>4.4572081565856934</v>
      </c>
      <c r="J8916">
        <v>2.8991594910621643E-2</v>
      </c>
      <c r="K8916">
        <v>1.5484497547149658</v>
      </c>
      <c r="L8916">
        <v>3.2669677734375</v>
      </c>
      <c r="M8916">
        <v>4.4572081565856934</v>
      </c>
      <c r="N8916">
        <v>5.6474485397338867</v>
      </c>
      <c r="O8916">
        <v>7.365966796875</v>
      </c>
      <c r="P8916">
        <v>0.72385710477828979</v>
      </c>
      <c r="Q8916">
        <v>8.1905593872070312</v>
      </c>
      <c r="R8916">
        <v>554</v>
      </c>
      <c r="S8916">
        <v>5.1516122817993164</v>
      </c>
      <c r="T8916">
        <v>2.2697162628173828</v>
      </c>
      <c r="U8916">
        <v>71.67816162109375</v>
      </c>
      <c r="V8916">
        <v>88.210342407226563</v>
      </c>
      <c r="W8916">
        <v>75.417243957519531</v>
      </c>
    </row>
    <row r="8917" spans="1:23" x14ac:dyDescent="0.25">
      <c r="A8917" t="s">
        <v>85</v>
      </c>
      <c r="B8917" t="s">
        <v>97</v>
      </c>
      <c r="C8917" t="s">
        <v>104</v>
      </c>
      <c r="D8917" t="s">
        <v>79</v>
      </c>
      <c r="E8917" t="s">
        <v>116</v>
      </c>
      <c r="F8917">
        <v>12</v>
      </c>
      <c r="G8917">
        <v>158.92694091796875</v>
      </c>
      <c r="H8917">
        <v>154.14697265625</v>
      </c>
      <c r="I8917">
        <v>4.7799701690673828</v>
      </c>
      <c r="J8917">
        <v>3.00765261054039E-2</v>
      </c>
      <c r="K8917">
        <v>1.8561315536499023</v>
      </c>
      <c r="L8917">
        <v>3.5835590362548828</v>
      </c>
      <c r="M8917">
        <v>4.7799701690673828</v>
      </c>
      <c r="N8917">
        <v>5.9763813018798828</v>
      </c>
      <c r="O8917">
        <v>7.7038087844848633</v>
      </c>
      <c r="P8917">
        <v>1.027263879776001</v>
      </c>
      <c r="Q8917">
        <v>8.5326766967773437</v>
      </c>
      <c r="R8917">
        <v>554</v>
      </c>
      <c r="S8917">
        <v>5.2051668167114258</v>
      </c>
      <c r="T8917">
        <v>2.2814834117889404</v>
      </c>
      <c r="U8917">
        <v>71.67816162109375</v>
      </c>
      <c r="V8917">
        <v>88.210342407226563</v>
      </c>
      <c r="W8917">
        <v>78.476982116699219</v>
      </c>
    </row>
    <row r="8918" spans="1:23" x14ac:dyDescent="0.25">
      <c r="A8918" t="s">
        <v>85</v>
      </c>
      <c r="B8918" t="s">
        <v>97</v>
      </c>
      <c r="C8918" t="s">
        <v>104</v>
      </c>
      <c r="D8918" t="s">
        <v>79</v>
      </c>
      <c r="E8918" t="s">
        <v>116</v>
      </c>
      <c r="F8918">
        <v>13</v>
      </c>
      <c r="G8918">
        <v>159.20787048339844</v>
      </c>
      <c r="H8918">
        <v>155.39759826660156</v>
      </c>
      <c r="I8918">
        <v>3.8102636337280273</v>
      </c>
      <c r="J8918">
        <v>2.3932633921504021E-2</v>
      </c>
      <c r="K8918">
        <v>0.95610195398330688</v>
      </c>
      <c r="L8918">
        <v>2.6423637866973877</v>
      </c>
      <c r="M8918">
        <v>3.8102636337280273</v>
      </c>
      <c r="N8918">
        <v>4.9781632423400879</v>
      </c>
      <c r="O8918">
        <v>6.6644253730773926</v>
      </c>
      <c r="P8918">
        <v>0.14698676764965057</v>
      </c>
      <c r="Q8918">
        <v>7.4735403060913086</v>
      </c>
      <c r="R8918">
        <v>554</v>
      </c>
      <c r="S8918">
        <v>4.9600381851196289</v>
      </c>
      <c r="T8918">
        <v>2.227114200592041</v>
      </c>
      <c r="U8918">
        <v>71.67816162109375</v>
      </c>
      <c r="V8918">
        <v>88.210342407226563</v>
      </c>
      <c r="W8918">
        <v>80.682472229003906</v>
      </c>
    </row>
    <row r="8919" spans="1:23" x14ac:dyDescent="0.25">
      <c r="A8919" t="s">
        <v>85</v>
      </c>
      <c r="B8919" t="s">
        <v>97</v>
      </c>
      <c r="C8919" t="s">
        <v>104</v>
      </c>
      <c r="D8919" t="s">
        <v>79</v>
      </c>
      <c r="E8919" t="s">
        <v>116</v>
      </c>
      <c r="F8919">
        <v>14</v>
      </c>
      <c r="G8919">
        <v>163.0748291015625</v>
      </c>
      <c r="H8919">
        <v>156.19282531738281</v>
      </c>
      <c r="I8919">
        <v>6.8820114135742187</v>
      </c>
      <c r="J8919">
        <v>4.2201556265354156E-2</v>
      </c>
      <c r="K8919">
        <v>3.7729363441467285</v>
      </c>
      <c r="L8919">
        <v>5.6098031997680664</v>
      </c>
      <c r="M8919">
        <v>6.8820114135742187</v>
      </c>
      <c r="N8919">
        <v>8.1542196273803711</v>
      </c>
      <c r="O8919">
        <v>9.9910869598388672</v>
      </c>
      <c r="P8919">
        <v>2.8915567398071289</v>
      </c>
      <c r="Q8919">
        <v>10.872466087341309</v>
      </c>
      <c r="R8919">
        <v>554</v>
      </c>
      <c r="S8919">
        <v>5.8855929374694824</v>
      </c>
      <c r="T8919">
        <v>2.4260241985321045</v>
      </c>
      <c r="U8919">
        <v>71.67816162109375</v>
      </c>
      <c r="V8919">
        <v>88.210342407226563</v>
      </c>
      <c r="W8919">
        <v>82.204055786132813</v>
      </c>
    </row>
    <row r="8920" spans="1:23" x14ac:dyDescent="0.25">
      <c r="A8920" t="s">
        <v>85</v>
      </c>
      <c r="B8920" t="s">
        <v>97</v>
      </c>
      <c r="C8920" t="s">
        <v>104</v>
      </c>
      <c r="D8920" t="s">
        <v>79</v>
      </c>
      <c r="E8920" t="s">
        <v>116</v>
      </c>
      <c r="F8920">
        <v>15</v>
      </c>
      <c r="G8920">
        <v>157.36972045898437</v>
      </c>
      <c r="H8920">
        <v>148.48033142089844</v>
      </c>
      <c r="I8920">
        <v>8.8894033432006836</v>
      </c>
      <c r="J8920">
        <v>5.6487381458282471E-2</v>
      </c>
      <c r="K8920">
        <v>5.9760079383850098</v>
      </c>
      <c r="L8920">
        <v>7.697265625</v>
      </c>
      <c r="M8920">
        <v>8.8894033432006836</v>
      </c>
      <c r="N8920">
        <v>10.081541061401367</v>
      </c>
      <c r="O8920">
        <v>11.802798271179199</v>
      </c>
      <c r="P8920">
        <v>5.1501007080078125</v>
      </c>
      <c r="Q8920">
        <v>12.628705978393555</v>
      </c>
      <c r="R8920">
        <v>554</v>
      </c>
      <c r="S8920">
        <v>5.1680502891540527</v>
      </c>
      <c r="T8920">
        <v>2.2733345031738281</v>
      </c>
      <c r="U8920">
        <v>71.67816162109375</v>
      </c>
      <c r="V8920">
        <v>88.210342407226563</v>
      </c>
      <c r="W8920">
        <v>83.040985107421875</v>
      </c>
    </row>
    <row r="8921" spans="1:23" x14ac:dyDescent="0.25">
      <c r="A8921" t="s">
        <v>85</v>
      </c>
      <c r="B8921" t="s">
        <v>97</v>
      </c>
      <c r="C8921" t="s">
        <v>104</v>
      </c>
      <c r="D8921" t="s">
        <v>79</v>
      </c>
      <c r="E8921" t="s">
        <v>116</v>
      </c>
      <c r="F8921">
        <v>16</v>
      </c>
      <c r="G8921">
        <v>142.05305480957031</v>
      </c>
      <c r="H8921">
        <v>136.82746887207031</v>
      </c>
      <c r="I8921">
        <v>5.2256031036376953</v>
      </c>
      <c r="J8921">
        <v>3.67862768471241E-2</v>
      </c>
      <c r="K8921">
        <v>2.5106515884399414</v>
      </c>
      <c r="L8921">
        <v>4.1146669387817383</v>
      </c>
      <c r="M8921">
        <v>5.2256031036376953</v>
      </c>
      <c r="N8921">
        <v>6.3365392684936523</v>
      </c>
      <c r="O8921">
        <v>7.9405546188354492</v>
      </c>
      <c r="P8921">
        <v>1.7410006523132324</v>
      </c>
      <c r="Q8921">
        <v>8.710205078125</v>
      </c>
      <c r="R8921">
        <v>554</v>
      </c>
      <c r="S8921">
        <v>4.4879903793334961</v>
      </c>
      <c r="T8921">
        <v>2.1184878349304199</v>
      </c>
      <c r="U8921">
        <v>71.67816162109375</v>
      </c>
      <c r="V8921">
        <v>88.210342407226563</v>
      </c>
      <c r="W8921">
        <v>83.140373229980469</v>
      </c>
    </row>
    <row r="8922" spans="1:23" x14ac:dyDescent="0.25">
      <c r="A8922" t="s">
        <v>85</v>
      </c>
      <c r="B8922" t="s">
        <v>97</v>
      </c>
      <c r="C8922" t="s">
        <v>104</v>
      </c>
      <c r="D8922" t="s">
        <v>79</v>
      </c>
      <c r="E8922" t="s">
        <v>116</v>
      </c>
      <c r="F8922">
        <v>17</v>
      </c>
      <c r="G8922">
        <v>124.79234313964844</v>
      </c>
      <c r="H8922">
        <v>121.36501312255859</v>
      </c>
      <c r="I8922">
        <v>3.4273381233215332</v>
      </c>
      <c r="J8922">
        <v>2.7464330196380615E-2</v>
      </c>
      <c r="K8922">
        <v>0.9131389856338501</v>
      </c>
      <c r="L8922">
        <v>2.3985481262207031</v>
      </c>
      <c r="M8922">
        <v>3.4273381233215332</v>
      </c>
      <c r="N8922">
        <v>4.4561281204223633</v>
      </c>
      <c r="O8922">
        <v>5.9415373802185059</v>
      </c>
      <c r="P8922">
        <v>0.20039843022823334</v>
      </c>
      <c r="Q8922">
        <v>6.6542778015136719</v>
      </c>
      <c r="R8922">
        <v>554</v>
      </c>
      <c r="S8922">
        <v>3.8488163948059082</v>
      </c>
      <c r="T8922">
        <v>1.961840033531189</v>
      </c>
      <c r="U8922">
        <v>71.67816162109375</v>
      </c>
      <c r="V8922">
        <v>88.210342407226563</v>
      </c>
      <c r="W8922">
        <v>82.721038818359375</v>
      </c>
    </row>
    <row r="8923" spans="1:23" x14ac:dyDescent="0.25">
      <c r="A8923" t="s">
        <v>85</v>
      </c>
      <c r="B8923" t="s">
        <v>97</v>
      </c>
      <c r="C8923" t="s">
        <v>104</v>
      </c>
      <c r="D8923" t="s">
        <v>79</v>
      </c>
      <c r="E8923" t="s">
        <v>116</v>
      </c>
      <c r="F8923">
        <v>18</v>
      </c>
      <c r="G8923">
        <v>106.78899383544922</v>
      </c>
      <c r="H8923">
        <v>104.47895812988281</v>
      </c>
      <c r="I8923">
        <v>2.3100337982177734</v>
      </c>
      <c r="J8923">
        <v>2.1631758660078049E-2</v>
      </c>
      <c r="K8923">
        <v>-8.8649995625019073E-2</v>
      </c>
      <c r="L8923">
        <v>1.3285118341445923</v>
      </c>
      <c r="M8923">
        <v>2.3100337982177734</v>
      </c>
      <c r="N8923">
        <v>3.2915558815002441</v>
      </c>
      <c r="O8923">
        <v>4.7087178230285645</v>
      </c>
      <c r="P8923">
        <v>-0.76864349842071533</v>
      </c>
      <c r="Q8923">
        <v>5.3887109756469727</v>
      </c>
      <c r="R8923">
        <v>554</v>
      </c>
      <c r="S8923">
        <v>3.5032715797424316</v>
      </c>
      <c r="T8923">
        <v>1.8717029094696045</v>
      </c>
      <c r="U8923">
        <v>71.67816162109375</v>
      </c>
      <c r="V8923">
        <v>88.210342407226563</v>
      </c>
      <c r="W8923">
        <v>81.20269775390625</v>
      </c>
    </row>
    <row r="8924" spans="1:23" x14ac:dyDescent="0.25">
      <c r="A8924" t="s">
        <v>85</v>
      </c>
      <c r="B8924" t="s">
        <v>97</v>
      </c>
      <c r="C8924" t="s">
        <v>104</v>
      </c>
      <c r="D8924" t="s">
        <v>79</v>
      </c>
      <c r="E8924" t="s">
        <v>116</v>
      </c>
      <c r="F8924">
        <v>19</v>
      </c>
      <c r="G8924">
        <v>91.913688659667969</v>
      </c>
      <c r="H8924">
        <v>91.287864685058594</v>
      </c>
      <c r="I8924">
        <v>0.62582647800445557</v>
      </c>
      <c r="J8924">
        <v>6.8088495172560215E-3</v>
      </c>
      <c r="K8924">
        <v>-1.7216874361038208</v>
      </c>
      <c r="L8924">
        <v>-0.33475717902183533</v>
      </c>
      <c r="M8924">
        <v>0.62582647800445557</v>
      </c>
      <c r="N8924">
        <v>1.5864101648330688</v>
      </c>
      <c r="O8924">
        <v>2.9733402729034424</v>
      </c>
      <c r="P8924">
        <v>-2.3871750831604004</v>
      </c>
      <c r="Q8924">
        <v>3.6388280391693115</v>
      </c>
      <c r="R8924">
        <v>554</v>
      </c>
      <c r="S8924">
        <v>3.3553991317749023</v>
      </c>
      <c r="T8924">
        <v>1.8317748308181763</v>
      </c>
      <c r="U8924">
        <v>71.67816162109375</v>
      </c>
      <c r="V8924">
        <v>88.210342407226563</v>
      </c>
      <c r="W8924">
        <v>78.05401611328125</v>
      </c>
    </row>
    <row r="8925" spans="1:23" x14ac:dyDescent="0.25">
      <c r="A8925" t="s">
        <v>85</v>
      </c>
      <c r="B8925" t="s">
        <v>97</v>
      </c>
      <c r="C8925" t="s">
        <v>104</v>
      </c>
      <c r="D8925" t="s">
        <v>79</v>
      </c>
      <c r="E8925" t="s">
        <v>116</v>
      </c>
      <c r="F8925">
        <v>20</v>
      </c>
      <c r="G8925">
        <v>85.616523742675781</v>
      </c>
      <c r="H8925">
        <v>84.2852783203125</v>
      </c>
      <c r="I8925">
        <v>1.331246018409729</v>
      </c>
      <c r="J8925">
        <v>1.5548937954008579E-2</v>
      </c>
      <c r="K8925">
        <v>-1.0061359405517578</v>
      </c>
      <c r="L8925">
        <v>0.37480825185775757</v>
      </c>
      <c r="M8925">
        <v>1.331246018409729</v>
      </c>
      <c r="N8925">
        <v>2.2876837253570557</v>
      </c>
      <c r="O8925">
        <v>3.6686279773712158</v>
      </c>
      <c r="P8925">
        <v>-1.6687513589859009</v>
      </c>
      <c r="Q8925">
        <v>4.3312435150146484</v>
      </c>
      <c r="R8925">
        <v>554</v>
      </c>
      <c r="S8925">
        <v>3.3264975547790527</v>
      </c>
      <c r="T8925">
        <v>1.8238688707351685</v>
      </c>
      <c r="U8925">
        <v>71.67816162109375</v>
      </c>
      <c r="V8925">
        <v>88.210342407226563</v>
      </c>
      <c r="W8925">
        <v>74.671669006347656</v>
      </c>
    </row>
    <row r="8926" spans="1:23" x14ac:dyDescent="0.25">
      <c r="A8926" t="s">
        <v>85</v>
      </c>
      <c r="B8926" t="s">
        <v>97</v>
      </c>
      <c r="C8926" t="s">
        <v>104</v>
      </c>
      <c r="D8926" t="s">
        <v>79</v>
      </c>
      <c r="E8926" t="s">
        <v>116</v>
      </c>
      <c r="F8926">
        <v>21</v>
      </c>
      <c r="G8926">
        <v>78.780426025390625</v>
      </c>
      <c r="H8926">
        <v>78.643852233886719</v>
      </c>
      <c r="I8926">
        <v>0.13657718896865845</v>
      </c>
      <c r="J8926">
        <v>1.733643701300025E-3</v>
      </c>
      <c r="K8926">
        <v>-2.2825007438659668</v>
      </c>
      <c r="L8926">
        <v>-0.8532899022102356</v>
      </c>
      <c r="M8926">
        <v>0.13657718896865845</v>
      </c>
      <c r="N8926">
        <v>1.1264442205429077</v>
      </c>
      <c r="O8926">
        <v>2.5556550025939941</v>
      </c>
      <c r="P8926">
        <v>-2.968275785446167</v>
      </c>
      <c r="Q8926">
        <v>3.2414300441741943</v>
      </c>
      <c r="R8926">
        <v>554</v>
      </c>
      <c r="S8926">
        <v>3.563096284866333</v>
      </c>
      <c r="T8926">
        <v>1.8876165151596069</v>
      </c>
      <c r="U8926">
        <v>71.67816162109375</v>
      </c>
      <c r="V8926">
        <v>88.210342407226563</v>
      </c>
      <c r="W8926">
        <v>72.335899353027344</v>
      </c>
    </row>
    <row r="8927" spans="1:23" x14ac:dyDescent="0.25">
      <c r="A8927" t="s">
        <v>85</v>
      </c>
      <c r="B8927" t="s">
        <v>97</v>
      </c>
      <c r="C8927" t="s">
        <v>104</v>
      </c>
      <c r="D8927" t="s">
        <v>79</v>
      </c>
      <c r="E8927" t="s">
        <v>116</v>
      </c>
      <c r="F8927">
        <v>22</v>
      </c>
      <c r="G8927">
        <v>72.088249206542969</v>
      </c>
      <c r="H8927">
        <v>71.892601013183594</v>
      </c>
      <c r="I8927">
        <v>0.19565115869045258</v>
      </c>
      <c r="J8927">
        <v>2.7140507008880377E-3</v>
      </c>
      <c r="K8927">
        <v>-2.1081476211547852</v>
      </c>
      <c r="L8927">
        <v>-0.74704468250274658</v>
      </c>
      <c r="M8927">
        <v>0.19565115869045258</v>
      </c>
      <c r="N8927">
        <v>1.1383470296859741</v>
      </c>
      <c r="O8927">
        <v>2.4994499683380127</v>
      </c>
      <c r="P8927">
        <v>-2.7612426280975342</v>
      </c>
      <c r="Q8927">
        <v>3.1525449752807617</v>
      </c>
      <c r="R8927">
        <v>554</v>
      </c>
      <c r="S8927">
        <v>3.2315952777862549</v>
      </c>
      <c r="T8927">
        <v>1.7976638078689575</v>
      </c>
      <c r="U8927">
        <v>71.67816162109375</v>
      </c>
      <c r="V8927">
        <v>88.210342407226563</v>
      </c>
      <c r="W8927">
        <v>70.285514831542969</v>
      </c>
    </row>
    <row r="8928" spans="1:23" x14ac:dyDescent="0.25">
      <c r="A8928" t="s">
        <v>85</v>
      </c>
      <c r="B8928" t="s">
        <v>97</v>
      </c>
      <c r="C8928" t="s">
        <v>104</v>
      </c>
      <c r="D8928" t="s">
        <v>79</v>
      </c>
      <c r="E8928" t="s">
        <v>116</v>
      </c>
      <c r="F8928">
        <v>23</v>
      </c>
      <c r="G8928">
        <v>64.0762939453125</v>
      </c>
      <c r="H8928">
        <v>64.5958251953125</v>
      </c>
      <c r="I8928">
        <v>-0.51953458786010742</v>
      </c>
      <c r="J8928">
        <v>-8.108062669634819E-3</v>
      </c>
      <c r="K8928">
        <v>-2.6299257278442383</v>
      </c>
      <c r="L8928">
        <v>-1.383089542388916</v>
      </c>
      <c r="M8928">
        <v>-0.51953458786010742</v>
      </c>
      <c r="N8928">
        <v>0.34402036666870117</v>
      </c>
      <c r="O8928">
        <v>1.5908565521240234</v>
      </c>
      <c r="P8928">
        <v>-3.2281923294067383</v>
      </c>
      <c r="Q8928">
        <v>2.1891231536865234</v>
      </c>
      <c r="R8928">
        <v>554</v>
      </c>
      <c r="S8928">
        <v>2.711775541305542</v>
      </c>
      <c r="T8928">
        <v>1.6467469930648804</v>
      </c>
      <c r="U8928">
        <v>71.67816162109375</v>
      </c>
      <c r="V8928">
        <v>88.210342407226563</v>
      </c>
      <c r="W8928">
        <v>68.753433227539063</v>
      </c>
    </row>
    <row r="8929" spans="1:23" x14ac:dyDescent="0.25">
      <c r="A8929" t="s">
        <v>85</v>
      </c>
      <c r="B8929" t="s">
        <v>97</v>
      </c>
      <c r="C8929" t="s">
        <v>104</v>
      </c>
      <c r="D8929" t="s">
        <v>79</v>
      </c>
      <c r="E8929" t="s">
        <v>116</v>
      </c>
      <c r="F8929">
        <v>24</v>
      </c>
      <c r="G8929">
        <v>56.360286712646484</v>
      </c>
      <c r="H8929">
        <v>59.051540374755859</v>
      </c>
      <c r="I8929">
        <v>-2.6912529468536377</v>
      </c>
      <c r="J8929">
        <v>-4.7750875353813171E-2</v>
      </c>
      <c r="K8929">
        <v>-4.7720851898193359</v>
      </c>
      <c r="L8929">
        <v>-3.5427126884460449</v>
      </c>
      <c r="M8929">
        <v>-2.6912529468536377</v>
      </c>
      <c r="N8929">
        <v>-1.8397932052612305</v>
      </c>
      <c r="O8929">
        <v>-0.6104205846786499</v>
      </c>
      <c r="P8929">
        <v>-5.3619723320007324</v>
      </c>
      <c r="Q8929">
        <v>-2.0533487200737E-2</v>
      </c>
      <c r="R8929">
        <v>554</v>
      </c>
      <c r="S8929">
        <v>2.6363437175750732</v>
      </c>
      <c r="T8929">
        <v>1.6236821413040161</v>
      </c>
      <c r="U8929">
        <v>71.67816162109375</v>
      </c>
      <c r="V8929">
        <v>88.210342407226563</v>
      </c>
      <c r="W8929">
        <v>67.48992919921875</v>
      </c>
    </row>
    <row r="8930" spans="1:23" x14ac:dyDescent="0.25">
      <c r="A8930" t="s">
        <v>85</v>
      </c>
      <c r="B8930" t="s">
        <v>97</v>
      </c>
      <c r="C8930" t="s">
        <v>104</v>
      </c>
      <c r="D8930" t="s">
        <v>79</v>
      </c>
      <c r="E8930" t="s">
        <v>117</v>
      </c>
      <c r="F8930">
        <v>1</v>
      </c>
      <c r="G8930">
        <v>52.508476257324219</v>
      </c>
      <c r="H8930">
        <v>54.786537170410156</v>
      </c>
      <c r="I8930">
        <v>-2.2780592441558838</v>
      </c>
      <c r="J8930">
        <v>-4.3384600430727005E-2</v>
      </c>
      <c r="K8930">
        <v>-4.4218297004699707</v>
      </c>
      <c r="L8930">
        <v>-3.1552727222442627</v>
      </c>
      <c r="M8930">
        <v>-2.2780592441558838</v>
      </c>
      <c r="N8930">
        <v>-1.4008458852767944</v>
      </c>
      <c r="O8930">
        <v>-0.13428902626037598</v>
      </c>
      <c r="P8930">
        <v>-5.0295586585998535</v>
      </c>
      <c r="Q8930">
        <v>0.47344005107879639</v>
      </c>
      <c r="R8930">
        <v>554</v>
      </c>
      <c r="S8930">
        <v>2.7982358932495117</v>
      </c>
      <c r="T8930">
        <v>1.6727927923202515</v>
      </c>
      <c r="U8930">
        <v>73.587898254394531</v>
      </c>
      <c r="V8930">
        <v>91.748077392578125</v>
      </c>
      <c r="W8930">
        <v>66.570991516113281</v>
      </c>
    </row>
    <row r="8931" spans="1:23" x14ac:dyDescent="0.25">
      <c r="A8931" t="s">
        <v>85</v>
      </c>
      <c r="B8931" t="s">
        <v>97</v>
      </c>
      <c r="C8931" t="s">
        <v>104</v>
      </c>
      <c r="D8931" t="s">
        <v>79</v>
      </c>
      <c r="E8931" t="s">
        <v>117</v>
      </c>
      <c r="F8931">
        <v>2</v>
      </c>
      <c r="G8931">
        <v>49.880901336669922</v>
      </c>
      <c r="H8931">
        <v>52.04052734375</v>
      </c>
      <c r="I8931">
        <v>-2.1596267223358154</v>
      </c>
      <c r="J8931">
        <v>-4.3295662850141525E-2</v>
      </c>
      <c r="K8931">
        <v>-4.207855224609375</v>
      </c>
      <c r="L8931">
        <v>-2.9977452754974365</v>
      </c>
      <c r="M8931">
        <v>-2.1596267223358154</v>
      </c>
      <c r="N8931">
        <v>-1.3215082883834839</v>
      </c>
      <c r="O8931">
        <v>-0.11139834672212601</v>
      </c>
      <c r="P8931">
        <v>-4.7884993553161621</v>
      </c>
      <c r="Q8931">
        <v>0.46924594044685364</v>
      </c>
      <c r="R8931">
        <v>554</v>
      </c>
      <c r="S8931">
        <v>2.5543746948242187</v>
      </c>
      <c r="T8931">
        <v>1.5982410907745361</v>
      </c>
      <c r="U8931">
        <v>73.587898254394531</v>
      </c>
      <c r="V8931">
        <v>91.748077392578125</v>
      </c>
      <c r="W8931">
        <v>65.331741333007813</v>
      </c>
    </row>
    <row r="8932" spans="1:23" x14ac:dyDescent="0.25">
      <c r="A8932" t="s">
        <v>85</v>
      </c>
      <c r="B8932" t="s">
        <v>97</v>
      </c>
      <c r="C8932" t="s">
        <v>104</v>
      </c>
      <c r="D8932" t="s">
        <v>79</v>
      </c>
      <c r="E8932" t="s">
        <v>117</v>
      </c>
      <c r="F8932">
        <v>3</v>
      </c>
      <c r="G8932">
        <v>47.512737274169922</v>
      </c>
      <c r="H8932">
        <v>51.040313720703125</v>
      </c>
      <c r="I8932">
        <v>-3.5275747776031494</v>
      </c>
      <c r="J8932">
        <v>-7.4244819581508636E-2</v>
      </c>
      <c r="K8932">
        <v>-5.578589916229248</v>
      </c>
      <c r="L8932">
        <v>-4.3668336868286133</v>
      </c>
      <c r="M8932">
        <v>-3.5275747776031494</v>
      </c>
      <c r="N8932">
        <v>-2.6883158683776855</v>
      </c>
      <c r="O8932">
        <v>-1.4765595197677612</v>
      </c>
      <c r="P8932">
        <v>-6.1600241661071777</v>
      </c>
      <c r="Q8932">
        <v>-0.89512521028518677</v>
      </c>
      <c r="R8932">
        <v>554</v>
      </c>
      <c r="S8932">
        <v>2.5613305568695068</v>
      </c>
      <c r="T8932">
        <v>1.6004157066345215</v>
      </c>
      <c r="U8932">
        <v>73.587898254394531</v>
      </c>
      <c r="V8932">
        <v>91.748077392578125</v>
      </c>
      <c r="W8932">
        <v>64.123046875</v>
      </c>
    </row>
    <row r="8933" spans="1:23" x14ac:dyDescent="0.25">
      <c r="A8933" t="s">
        <v>85</v>
      </c>
      <c r="B8933" t="s">
        <v>97</v>
      </c>
      <c r="C8933" t="s">
        <v>104</v>
      </c>
      <c r="D8933" t="s">
        <v>79</v>
      </c>
      <c r="E8933" t="s">
        <v>117</v>
      </c>
      <c r="F8933">
        <v>4</v>
      </c>
      <c r="G8933">
        <v>49.071445465087891</v>
      </c>
      <c r="H8933">
        <v>51.636867523193359</v>
      </c>
      <c r="I8933">
        <v>-2.5654222965240479</v>
      </c>
      <c r="J8933">
        <v>-5.2279330790042877E-2</v>
      </c>
      <c r="K8933">
        <v>-4.5965442657470703</v>
      </c>
      <c r="L8933">
        <v>-3.3965408802032471</v>
      </c>
      <c r="M8933">
        <v>-2.5654222965240479</v>
      </c>
      <c r="N8933">
        <v>-1.7343035936355591</v>
      </c>
      <c r="O8933">
        <v>-0.53430020809173584</v>
      </c>
      <c r="P8933">
        <v>-5.1723394393920898</v>
      </c>
      <c r="Q8933">
        <v>4.1494682431221008E-2</v>
      </c>
      <c r="R8933">
        <v>554</v>
      </c>
      <c r="S8933">
        <v>2.5118858814239502</v>
      </c>
      <c r="T8933">
        <v>1.5848929882049561</v>
      </c>
      <c r="U8933">
        <v>73.587898254394531</v>
      </c>
      <c r="V8933">
        <v>91.748077392578125</v>
      </c>
      <c r="W8933">
        <v>63.327747344970703</v>
      </c>
    </row>
    <row r="8934" spans="1:23" x14ac:dyDescent="0.25">
      <c r="A8934" t="s">
        <v>85</v>
      </c>
      <c r="B8934" t="s">
        <v>97</v>
      </c>
      <c r="C8934" t="s">
        <v>104</v>
      </c>
      <c r="D8934" t="s">
        <v>79</v>
      </c>
      <c r="E8934" t="s">
        <v>117</v>
      </c>
      <c r="F8934">
        <v>5</v>
      </c>
      <c r="G8934">
        <v>54.991424560546875</v>
      </c>
      <c r="H8934">
        <v>57.521022796630859</v>
      </c>
      <c r="I8934">
        <v>-2.529599666595459</v>
      </c>
      <c r="J8934">
        <v>-4.5999892055988312E-2</v>
      </c>
      <c r="K8934">
        <v>-4.8080110549926758</v>
      </c>
      <c r="L8934">
        <v>-3.4619071483612061</v>
      </c>
      <c r="M8934">
        <v>-2.529599666595459</v>
      </c>
      <c r="N8934">
        <v>-1.5972921848297119</v>
      </c>
      <c r="O8934">
        <v>-0.25118827819824219</v>
      </c>
      <c r="P8934">
        <v>-5.4539089202880859</v>
      </c>
      <c r="Q8934">
        <v>0.39470967650413513</v>
      </c>
      <c r="R8934">
        <v>554</v>
      </c>
      <c r="S8934">
        <v>3.160764217376709</v>
      </c>
      <c r="T8934">
        <v>1.7778538465499878</v>
      </c>
      <c r="U8934">
        <v>73.587898254394531</v>
      </c>
      <c r="V8934">
        <v>91.748077392578125</v>
      </c>
      <c r="W8934">
        <v>62.485279083251953</v>
      </c>
    </row>
    <row r="8935" spans="1:23" x14ac:dyDescent="0.25">
      <c r="A8935" t="s">
        <v>85</v>
      </c>
      <c r="B8935" t="s">
        <v>97</v>
      </c>
      <c r="C8935" t="s">
        <v>104</v>
      </c>
      <c r="D8935" t="s">
        <v>79</v>
      </c>
      <c r="E8935" t="s">
        <v>117</v>
      </c>
      <c r="F8935">
        <v>6</v>
      </c>
      <c r="G8935">
        <v>74.955177307128906</v>
      </c>
      <c r="H8935">
        <v>78.330062866210937</v>
      </c>
      <c r="I8935">
        <v>-3.3748860359191895</v>
      </c>
      <c r="J8935">
        <v>-4.5025389641523361E-2</v>
      </c>
      <c r="K8935">
        <v>-5.8975124359130859</v>
      </c>
      <c r="L8935">
        <v>-4.4071245193481445</v>
      </c>
      <c r="M8935">
        <v>-3.3748860359191895</v>
      </c>
      <c r="N8935">
        <v>-2.3426477909088135</v>
      </c>
      <c r="O8935">
        <v>-0.85225945711135864</v>
      </c>
      <c r="P8935">
        <v>-6.6126422882080078</v>
      </c>
      <c r="Q8935">
        <v>-0.13712987303733826</v>
      </c>
      <c r="R8935">
        <v>554</v>
      </c>
      <c r="S8935">
        <v>3.8746616840362549</v>
      </c>
      <c r="T8935">
        <v>1.9684159755706787</v>
      </c>
      <c r="U8935">
        <v>73.587898254394531</v>
      </c>
      <c r="V8935">
        <v>91.748077392578125</v>
      </c>
      <c r="W8935">
        <v>61.819526672363281</v>
      </c>
    </row>
    <row r="8936" spans="1:23" x14ac:dyDescent="0.25">
      <c r="A8936" t="s">
        <v>85</v>
      </c>
      <c r="B8936" t="s">
        <v>97</v>
      </c>
      <c r="C8936" t="s">
        <v>104</v>
      </c>
      <c r="D8936" t="s">
        <v>79</v>
      </c>
      <c r="E8936" t="s">
        <v>117</v>
      </c>
      <c r="F8936">
        <v>7</v>
      </c>
      <c r="G8936">
        <v>102.65313720703125</v>
      </c>
      <c r="H8936">
        <v>106.79408264160156</v>
      </c>
      <c r="I8936">
        <v>-4.1409482955932617</v>
      </c>
      <c r="J8936">
        <v>-4.0339227765798569E-2</v>
      </c>
      <c r="K8936">
        <v>-6.8454465866088867</v>
      </c>
      <c r="L8936">
        <v>-5.2476067543029785</v>
      </c>
      <c r="M8936">
        <v>-4.1409482955932617</v>
      </c>
      <c r="N8936">
        <v>-3.0342895984649658</v>
      </c>
      <c r="O8936">
        <v>-1.4364502429962158</v>
      </c>
      <c r="P8936">
        <v>-7.6121339797973633</v>
      </c>
      <c r="Q8936">
        <v>-0.66976261138916016</v>
      </c>
      <c r="R8936">
        <v>554</v>
      </c>
      <c r="S8936">
        <v>4.4534974098205566</v>
      </c>
      <c r="T8936">
        <v>2.1103310585021973</v>
      </c>
      <c r="U8936">
        <v>73.587898254394531</v>
      </c>
      <c r="V8936">
        <v>91.748077392578125</v>
      </c>
      <c r="W8936">
        <v>61.259708404541016</v>
      </c>
    </row>
    <row r="8937" spans="1:23" x14ac:dyDescent="0.25">
      <c r="A8937" t="s">
        <v>85</v>
      </c>
      <c r="B8937" t="s">
        <v>97</v>
      </c>
      <c r="C8937" t="s">
        <v>104</v>
      </c>
      <c r="D8937" t="s">
        <v>79</v>
      </c>
      <c r="E8937" t="s">
        <v>117</v>
      </c>
      <c r="F8937">
        <v>8</v>
      </c>
      <c r="G8937">
        <v>122.78082275390625</v>
      </c>
      <c r="H8937">
        <v>124.20989227294922</v>
      </c>
      <c r="I8937">
        <v>-1.4290655851364136</v>
      </c>
      <c r="J8937">
        <v>-1.1639159172773361E-2</v>
      </c>
      <c r="K8937">
        <v>-4.2787656784057617</v>
      </c>
      <c r="L8937">
        <v>-2.595139741897583</v>
      </c>
      <c r="M8937">
        <v>-1.4290655851364136</v>
      </c>
      <c r="N8937">
        <v>-0.26299139857292175</v>
      </c>
      <c r="O8937">
        <v>1.4206345081329346</v>
      </c>
      <c r="P8937">
        <v>-5.086616039276123</v>
      </c>
      <c r="Q8937">
        <v>2.2284848690032959</v>
      </c>
      <c r="R8937">
        <v>554</v>
      </c>
      <c r="S8937">
        <v>4.9445433616638184</v>
      </c>
      <c r="T8937">
        <v>2.2236328125</v>
      </c>
      <c r="U8937">
        <v>73.587898254394531</v>
      </c>
      <c r="V8937">
        <v>91.748077392578125</v>
      </c>
      <c r="W8937">
        <v>62.973236083984375</v>
      </c>
    </row>
    <row r="8938" spans="1:23" x14ac:dyDescent="0.25">
      <c r="A8938" t="s">
        <v>85</v>
      </c>
      <c r="B8938" t="s">
        <v>97</v>
      </c>
      <c r="C8938" t="s">
        <v>104</v>
      </c>
      <c r="D8938" t="s">
        <v>79</v>
      </c>
      <c r="E8938" t="s">
        <v>117</v>
      </c>
      <c r="F8938">
        <v>9</v>
      </c>
      <c r="G8938">
        <v>137.35591125488281</v>
      </c>
      <c r="H8938">
        <v>137.6748046875</v>
      </c>
      <c r="I8938">
        <v>-0.31889030337333679</v>
      </c>
      <c r="J8938">
        <v>-2.321635140106082E-3</v>
      </c>
      <c r="K8938">
        <v>-3.2159674167633057</v>
      </c>
      <c r="L8938">
        <v>-1.5043507814407349</v>
      </c>
      <c r="M8938">
        <v>-0.31889030337333679</v>
      </c>
      <c r="N8938">
        <v>0.86657017469406128</v>
      </c>
      <c r="O8938">
        <v>2.5781867504119873</v>
      </c>
      <c r="P8938">
        <v>-4.0372486114501953</v>
      </c>
      <c r="Q8938">
        <v>3.399467945098877</v>
      </c>
      <c r="R8938">
        <v>554</v>
      </c>
      <c r="S8938">
        <v>5.110318660736084</v>
      </c>
      <c r="T8938">
        <v>2.260601282119751</v>
      </c>
      <c r="U8938">
        <v>73.587898254394531</v>
      </c>
      <c r="V8938">
        <v>91.748077392578125</v>
      </c>
      <c r="W8938">
        <v>67.578392028808594</v>
      </c>
    </row>
    <row r="8939" spans="1:23" x14ac:dyDescent="0.25">
      <c r="A8939" t="s">
        <v>85</v>
      </c>
      <c r="B8939" t="s">
        <v>97</v>
      </c>
      <c r="C8939" t="s">
        <v>104</v>
      </c>
      <c r="D8939" t="s">
        <v>79</v>
      </c>
      <c r="E8939" t="s">
        <v>117</v>
      </c>
      <c r="F8939">
        <v>10</v>
      </c>
      <c r="G8939">
        <v>147.099365234375</v>
      </c>
      <c r="H8939">
        <v>147.81442260742187</v>
      </c>
      <c r="I8939">
        <v>-0.7150464653968811</v>
      </c>
      <c r="J8939">
        <v>-4.8609757795929909E-3</v>
      </c>
      <c r="K8939">
        <v>-3.5744574069976807</v>
      </c>
      <c r="L8939">
        <v>-1.8850942850112915</v>
      </c>
      <c r="M8939">
        <v>-0.7150464653968811</v>
      </c>
      <c r="N8939">
        <v>0.45500132441520691</v>
      </c>
      <c r="O8939">
        <v>2.144364595413208</v>
      </c>
      <c r="P8939">
        <v>-4.3850607872009277</v>
      </c>
      <c r="Q8939">
        <v>2.954967737197876</v>
      </c>
      <c r="R8939">
        <v>554</v>
      </c>
      <c r="S8939">
        <v>4.9782986640930176</v>
      </c>
      <c r="T8939">
        <v>2.2312102317810059</v>
      </c>
      <c r="U8939">
        <v>73.587898254394531</v>
      </c>
      <c r="V8939">
        <v>91.748077392578125</v>
      </c>
      <c r="W8939">
        <v>72.820327758789063</v>
      </c>
    </row>
    <row r="8940" spans="1:23" x14ac:dyDescent="0.25">
      <c r="A8940" t="s">
        <v>85</v>
      </c>
      <c r="B8940" t="s">
        <v>97</v>
      </c>
      <c r="C8940" t="s">
        <v>104</v>
      </c>
      <c r="D8940" t="s">
        <v>79</v>
      </c>
      <c r="E8940" t="s">
        <v>117</v>
      </c>
      <c r="F8940">
        <v>11</v>
      </c>
      <c r="G8940">
        <v>153.26699829101562</v>
      </c>
      <c r="H8940">
        <v>153.62234497070312</v>
      </c>
      <c r="I8940">
        <v>-0.35534298419952393</v>
      </c>
      <c r="J8940">
        <v>-2.3184572346508503E-3</v>
      </c>
      <c r="K8940">
        <v>-3.3798565864562988</v>
      </c>
      <c r="L8940">
        <v>-1.592949390411377</v>
      </c>
      <c r="M8940">
        <v>-0.35534298419952393</v>
      </c>
      <c r="N8940">
        <v>0.8822634220123291</v>
      </c>
      <c r="O8940">
        <v>2.669170618057251</v>
      </c>
      <c r="P8940">
        <v>-4.2372641563415527</v>
      </c>
      <c r="Q8940">
        <v>3.5265781879425049</v>
      </c>
      <c r="R8940">
        <v>554</v>
      </c>
      <c r="S8940">
        <v>5.569791316986084</v>
      </c>
      <c r="T8940">
        <v>2.3600404262542725</v>
      </c>
      <c r="U8940">
        <v>73.587898254394531</v>
      </c>
      <c r="V8940">
        <v>91.748077392578125</v>
      </c>
      <c r="W8940">
        <v>77.408111572265625</v>
      </c>
    </row>
    <row r="8941" spans="1:23" x14ac:dyDescent="0.25">
      <c r="A8941" t="s">
        <v>85</v>
      </c>
      <c r="B8941" t="s">
        <v>97</v>
      </c>
      <c r="C8941" t="s">
        <v>104</v>
      </c>
      <c r="D8941" t="s">
        <v>79</v>
      </c>
      <c r="E8941" t="s">
        <v>117</v>
      </c>
      <c r="F8941">
        <v>12</v>
      </c>
      <c r="G8941">
        <v>159.67637634277344</v>
      </c>
      <c r="H8941">
        <v>157.57948303222656</v>
      </c>
      <c r="I8941">
        <v>2.096898078918457</v>
      </c>
      <c r="J8941">
        <v>1.3132174499332905E-2</v>
      </c>
      <c r="K8941">
        <v>-1.0306500196456909</v>
      </c>
      <c r="L8941">
        <v>0.81713074445724487</v>
      </c>
      <c r="M8941">
        <v>2.096898078918457</v>
      </c>
      <c r="N8941">
        <v>3.3766653537750244</v>
      </c>
      <c r="O8941">
        <v>5.2244462966918945</v>
      </c>
      <c r="P8941">
        <v>-1.9172664880752563</v>
      </c>
      <c r="Q8941">
        <v>6.1110625267028809</v>
      </c>
      <c r="R8941">
        <v>554</v>
      </c>
      <c r="S8941">
        <v>5.9557414054870605</v>
      </c>
      <c r="T8941">
        <v>2.4404387474060059</v>
      </c>
      <c r="U8941">
        <v>73.587898254394531</v>
      </c>
      <c r="V8941">
        <v>91.748077392578125</v>
      </c>
      <c r="W8941">
        <v>81.552482604980469</v>
      </c>
    </row>
    <row r="8942" spans="1:23" x14ac:dyDescent="0.25">
      <c r="A8942" t="s">
        <v>85</v>
      </c>
      <c r="B8942" t="s">
        <v>97</v>
      </c>
      <c r="C8942" t="s">
        <v>104</v>
      </c>
      <c r="D8942" t="s">
        <v>79</v>
      </c>
      <c r="E8942" t="s">
        <v>117</v>
      </c>
      <c r="F8942">
        <v>13</v>
      </c>
      <c r="G8942">
        <v>162.29299926757813</v>
      </c>
      <c r="H8942">
        <v>159.24388122558594</v>
      </c>
      <c r="I8942">
        <v>3.0491173267364502</v>
      </c>
      <c r="J8942">
        <v>1.8787732347846031E-2</v>
      </c>
      <c r="K8942">
        <v>-2.1483773365616798E-2</v>
      </c>
      <c r="L8942">
        <v>1.7926522493362427</v>
      </c>
      <c r="M8942">
        <v>3.0491173267364502</v>
      </c>
      <c r="N8942">
        <v>4.3055825233459473</v>
      </c>
      <c r="O8942">
        <v>6.1197185516357422</v>
      </c>
      <c r="P8942">
        <v>-0.89195650815963745</v>
      </c>
      <c r="Q8942">
        <v>6.9901909828186035</v>
      </c>
      <c r="R8942">
        <v>554</v>
      </c>
      <c r="S8942">
        <v>5.7408289909362793</v>
      </c>
      <c r="T8942">
        <v>2.3960027694702148</v>
      </c>
      <c r="U8942">
        <v>73.587898254394531</v>
      </c>
      <c r="V8942">
        <v>91.748077392578125</v>
      </c>
      <c r="W8942">
        <v>84.65576171875</v>
      </c>
    </row>
    <row r="8943" spans="1:23" x14ac:dyDescent="0.25">
      <c r="A8943" t="s">
        <v>85</v>
      </c>
      <c r="B8943" t="s">
        <v>97</v>
      </c>
      <c r="C8943" t="s">
        <v>104</v>
      </c>
      <c r="D8943" t="s">
        <v>79</v>
      </c>
      <c r="E8943" t="s">
        <v>117</v>
      </c>
      <c r="F8943">
        <v>14</v>
      </c>
      <c r="G8943">
        <v>164.84666442871094</v>
      </c>
      <c r="H8943">
        <v>159.41653442382812</v>
      </c>
      <c r="I8943">
        <v>5.4301247596740723</v>
      </c>
      <c r="J8943">
        <v>3.2940458506345749E-2</v>
      </c>
      <c r="K8943">
        <v>2.357551097869873</v>
      </c>
      <c r="L8943">
        <v>4.1728525161743164</v>
      </c>
      <c r="M8943">
        <v>5.4301247596740723</v>
      </c>
      <c r="N8943">
        <v>6.6873970031738281</v>
      </c>
      <c r="O8943">
        <v>8.5026988983154297</v>
      </c>
      <c r="P8943">
        <v>1.4865190982818604</v>
      </c>
      <c r="Q8943">
        <v>9.3737306594848633</v>
      </c>
      <c r="R8943">
        <v>554</v>
      </c>
      <c r="S8943">
        <v>5.7482080459594727</v>
      </c>
      <c r="T8943">
        <v>2.3975419998168945</v>
      </c>
      <c r="U8943">
        <v>73.587898254394531</v>
      </c>
      <c r="V8943">
        <v>91.748077392578125</v>
      </c>
      <c r="W8943">
        <v>86.320182800292969</v>
      </c>
    </row>
    <row r="8944" spans="1:23" x14ac:dyDescent="0.25">
      <c r="A8944" t="s">
        <v>85</v>
      </c>
      <c r="B8944" t="s">
        <v>97</v>
      </c>
      <c r="C8944" t="s">
        <v>104</v>
      </c>
      <c r="D8944" t="s">
        <v>79</v>
      </c>
      <c r="E8944" t="s">
        <v>117</v>
      </c>
      <c r="F8944">
        <v>15</v>
      </c>
      <c r="G8944">
        <v>161.75523376464844</v>
      </c>
      <c r="H8944">
        <v>151.74380493164062</v>
      </c>
      <c r="I8944">
        <v>10.011429786682129</v>
      </c>
      <c r="J8944">
        <v>6.1892461031675339E-2</v>
      </c>
      <c r="K8944">
        <v>7.0380434989929199</v>
      </c>
      <c r="L8944">
        <v>8.7947444915771484</v>
      </c>
      <c r="M8944">
        <v>10.011429786682129</v>
      </c>
      <c r="N8944">
        <v>11.228115081787109</v>
      </c>
      <c r="O8944">
        <v>12.98481559753418</v>
      </c>
      <c r="P8944">
        <v>6.1951298713684082</v>
      </c>
      <c r="Q8944">
        <v>13.827730178833008</v>
      </c>
      <c r="R8944">
        <v>554</v>
      </c>
      <c r="S8944">
        <v>5.3830757141113281</v>
      </c>
      <c r="T8944">
        <v>2.3201456069946289</v>
      </c>
      <c r="U8944">
        <v>73.587898254394531</v>
      </c>
      <c r="V8944">
        <v>91.748077392578125</v>
      </c>
      <c r="W8944">
        <v>86.711509704589844</v>
      </c>
    </row>
    <row r="8945" spans="1:23" x14ac:dyDescent="0.25">
      <c r="A8945" t="s">
        <v>85</v>
      </c>
      <c r="B8945" t="s">
        <v>97</v>
      </c>
      <c r="C8945" t="s">
        <v>104</v>
      </c>
      <c r="D8945" t="s">
        <v>79</v>
      </c>
      <c r="E8945" t="s">
        <v>117</v>
      </c>
      <c r="F8945">
        <v>16</v>
      </c>
      <c r="G8945">
        <v>147.26319885253906</v>
      </c>
      <c r="H8945">
        <v>140.20512390136719</v>
      </c>
      <c r="I8945">
        <v>7.0580754280090332</v>
      </c>
      <c r="J8945">
        <v>4.7928303480148315E-2</v>
      </c>
      <c r="K8945">
        <v>4.2653617858886719</v>
      </c>
      <c r="L8945">
        <v>5.9153194427490234</v>
      </c>
      <c r="M8945">
        <v>7.0580754280090332</v>
      </c>
      <c r="N8945">
        <v>8.200831413269043</v>
      </c>
      <c r="O8945">
        <v>9.8507890701293945</v>
      </c>
      <c r="P8945">
        <v>3.4736661911010742</v>
      </c>
      <c r="Q8945">
        <v>10.642484664916992</v>
      </c>
      <c r="R8945">
        <v>554</v>
      </c>
      <c r="S8945">
        <v>4.7487645149230957</v>
      </c>
      <c r="T8945">
        <v>2.1791660785675049</v>
      </c>
      <c r="U8945">
        <v>73.587898254394531</v>
      </c>
      <c r="V8945">
        <v>91.748077392578125</v>
      </c>
      <c r="W8945">
        <v>86.820053100585937</v>
      </c>
    </row>
    <row r="8946" spans="1:23" x14ac:dyDescent="0.25">
      <c r="A8946" t="s">
        <v>85</v>
      </c>
      <c r="B8946" t="s">
        <v>97</v>
      </c>
      <c r="C8946" t="s">
        <v>104</v>
      </c>
      <c r="D8946" t="s">
        <v>79</v>
      </c>
      <c r="E8946" t="s">
        <v>117</v>
      </c>
      <c r="F8946">
        <v>17</v>
      </c>
      <c r="G8946">
        <v>127.15927886962891</v>
      </c>
      <c r="H8946">
        <v>124.80074310302734</v>
      </c>
      <c r="I8946">
        <v>2.3585288524627686</v>
      </c>
      <c r="J8946">
        <v>1.8547831103205681E-2</v>
      </c>
      <c r="K8946">
        <v>-0.133517786860466</v>
      </c>
      <c r="L8946">
        <v>1.3388035297393799</v>
      </c>
      <c r="M8946">
        <v>2.3585288524627686</v>
      </c>
      <c r="N8946">
        <v>3.3782541751861572</v>
      </c>
      <c r="O8946">
        <v>4.8505754470825195</v>
      </c>
      <c r="P8946">
        <v>-0.83997839689254761</v>
      </c>
      <c r="Q8946">
        <v>5.5570359230041504</v>
      </c>
      <c r="R8946">
        <v>554</v>
      </c>
      <c r="S8946">
        <v>3.7812914848327637</v>
      </c>
      <c r="T8946">
        <v>1.944554328918457</v>
      </c>
      <c r="U8946">
        <v>73.587898254394531</v>
      </c>
      <c r="V8946">
        <v>91.748077392578125</v>
      </c>
      <c r="W8946">
        <v>86.1669921875</v>
      </c>
    </row>
    <row r="8947" spans="1:23" x14ac:dyDescent="0.25">
      <c r="A8947" t="s">
        <v>85</v>
      </c>
      <c r="B8947" t="s">
        <v>97</v>
      </c>
      <c r="C8947" t="s">
        <v>104</v>
      </c>
      <c r="D8947" t="s">
        <v>79</v>
      </c>
      <c r="E8947" t="s">
        <v>117</v>
      </c>
      <c r="F8947">
        <v>18</v>
      </c>
      <c r="G8947">
        <v>109.6104736328125</v>
      </c>
      <c r="H8947">
        <v>107.20542907714844</v>
      </c>
      <c r="I8947">
        <v>2.405048131942749</v>
      </c>
      <c r="J8947">
        <v>2.1941773593425751E-2</v>
      </c>
      <c r="K8947">
        <v>-5.3005330264568329E-2</v>
      </c>
      <c r="L8947">
        <v>1.3992326259613037</v>
      </c>
      <c r="M8947">
        <v>2.405048131942749</v>
      </c>
      <c r="N8947">
        <v>3.4108636379241943</v>
      </c>
      <c r="O8947">
        <v>4.8631014823913574</v>
      </c>
      <c r="P8947">
        <v>-0.74982935190200806</v>
      </c>
      <c r="Q8947">
        <v>5.5599255561828613</v>
      </c>
      <c r="R8947">
        <v>554</v>
      </c>
      <c r="S8947">
        <v>3.6788365840911865</v>
      </c>
      <c r="T8947">
        <v>1.9180293083190918</v>
      </c>
      <c r="U8947">
        <v>73.587898254394531</v>
      </c>
      <c r="V8947">
        <v>91.748077392578125</v>
      </c>
      <c r="W8947">
        <v>84.44281005859375</v>
      </c>
    </row>
    <row r="8948" spans="1:23" x14ac:dyDescent="0.25">
      <c r="A8948" t="s">
        <v>85</v>
      </c>
      <c r="B8948" t="s">
        <v>97</v>
      </c>
      <c r="C8948" t="s">
        <v>104</v>
      </c>
      <c r="D8948" t="s">
        <v>79</v>
      </c>
      <c r="E8948" t="s">
        <v>117</v>
      </c>
      <c r="F8948">
        <v>19</v>
      </c>
      <c r="G8948">
        <v>94.618316650390625</v>
      </c>
      <c r="H8948">
        <v>94.315299987792969</v>
      </c>
      <c r="I8948">
        <v>0.30302247405052185</v>
      </c>
      <c r="J8948">
        <v>3.2025773543864489E-3</v>
      </c>
      <c r="K8948">
        <v>-2.2222020626068115</v>
      </c>
      <c r="L8948">
        <v>-0.73027890920639038</v>
      </c>
      <c r="M8948">
        <v>0.30302247405052185</v>
      </c>
      <c r="N8948">
        <v>1.3363238573074341</v>
      </c>
      <c r="O8948">
        <v>2.8282470703125</v>
      </c>
      <c r="P8948">
        <v>-2.938068151473999</v>
      </c>
      <c r="Q8948">
        <v>3.5441129207611084</v>
      </c>
      <c r="R8948">
        <v>554</v>
      </c>
      <c r="S8948">
        <v>3.8826460838317871</v>
      </c>
      <c r="T8948">
        <v>1.9704431295394897</v>
      </c>
      <c r="U8948">
        <v>73.587898254394531</v>
      </c>
      <c r="V8948">
        <v>91.748077392578125</v>
      </c>
      <c r="W8948">
        <v>80.587898254394531</v>
      </c>
    </row>
    <row r="8949" spans="1:23" x14ac:dyDescent="0.25">
      <c r="A8949" t="s">
        <v>85</v>
      </c>
      <c r="B8949" t="s">
        <v>97</v>
      </c>
      <c r="C8949" t="s">
        <v>104</v>
      </c>
      <c r="D8949" t="s">
        <v>79</v>
      </c>
      <c r="E8949" t="s">
        <v>117</v>
      </c>
      <c r="F8949">
        <v>20</v>
      </c>
      <c r="G8949">
        <v>88.018745422363281</v>
      </c>
      <c r="H8949">
        <v>87.472389221191406</v>
      </c>
      <c r="I8949">
        <v>0.54635608196258545</v>
      </c>
      <c r="J8949">
        <v>6.2072696164250374E-3</v>
      </c>
      <c r="K8949">
        <v>-2.0263750553131104</v>
      </c>
      <c r="L8949">
        <v>-0.50638467073440552</v>
      </c>
      <c r="M8949">
        <v>0.54635608196258545</v>
      </c>
      <c r="N8949">
        <v>1.5990967750549316</v>
      </c>
      <c r="O8949">
        <v>3.1190872192382813</v>
      </c>
      <c r="P8949">
        <v>-2.7557086944580078</v>
      </c>
      <c r="Q8949">
        <v>3.8484208583831787</v>
      </c>
      <c r="R8949">
        <v>554</v>
      </c>
      <c r="S8949">
        <v>4.0301079750061035</v>
      </c>
      <c r="T8949">
        <v>2.0075128078460693</v>
      </c>
      <c r="U8949">
        <v>73.587898254394531</v>
      </c>
      <c r="V8949">
        <v>91.748077392578125</v>
      </c>
      <c r="W8949">
        <v>76.260482788085937</v>
      </c>
    </row>
    <row r="8950" spans="1:23" x14ac:dyDescent="0.25">
      <c r="A8950" t="s">
        <v>85</v>
      </c>
      <c r="B8950" t="s">
        <v>97</v>
      </c>
      <c r="C8950" t="s">
        <v>104</v>
      </c>
      <c r="D8950" t="s">
        <v>79</v>
      </c>
      <c r="E8950" t="s">
        <v>117</v>
      </c>
      <c r="F8950">
        <v>21</v>
      </c>
      <c r="G8950">
        <v>81.491798400878906</v>
      </c>
      <c r="H8950">
        <v>79.993927001953125</v>
      </c>
      <c r="I8950">
        <v>1.4978783130645752</v>
      </c>
      <c r="J8950">
        <v>1.8380723893642426E-2</v>
      </c>
      <c r="K8950">
        <v>-1.0249525308609009</v>
      </c>
      <c r="L8950">
        <v>0.46555638313293457</v>
      </c>
      <c r="M8950">
        <v>1.4978783130645752</v>
      </c>
      <c r="N8950">
        <v>2.5302002429962158</v>
      </c>
      <c r="O8950">
        <v>4.0207090377807617</v>
      </c>
      <c r="P8950">
        <v>-1.7401399612426758</v>
      </c>
      <c r="Q8950">
        <v>4.7358965873718262</v>
      </c>
      <c r="R8950">
        <v>554</v>
      </c>
      <c r="S8950">
        <v>3.8752889633178711</v>
      </c>
      <c r="T8950">
        <v>1.9685753583908081</v>
      </c>
      <c r="U8950">
        <v>73.587898254394531</v>
      </c>
      <c r="V8950">
        <v>91.748077392578125</v>
      </c>
      <c r="W8950">
        <v>73.510635375976563</v>
      </c>
    </row>
    <row r="8951" spans="1:23" x14ac:dyDescent="0.25">
      <c r="A8951" t="s">
        <v>85</v>
      </c>
      <c r="B8951" t="s">
        <v>97</v>
      </c>
      <c r="C8951" t="s">
        <v>104</v>
      </c>
      <c r="D8951" t="s">
        <v>79</v>
      </c>
      <c r="E8951" t="s">
        <v>117</v>
      </c>
      <c r="F8951">
        <v>22</v>
      </c>
      <c r="G8951">
        <v>74.498863220214844</v>
      </c>
      <c r="H8951">
        <v>73.027481079101563</v>
      </c>
      <c r="I8951">
        <v>1.4713790416717529</v>
      </c>
      <c r="J8951">
        <v>1.9750354811549187E-2</v>
      </c>
      <c r="K8951">
        <v>-1.0404635667800903</v>
      </c>
      <c r="L8951">
        <v>0.4435533881187439</v>
      </c>
      <c r="M8951">
        <v>1.4713790416717529</v>
      </c>
      <c r="N8951">
        <v>2.4992046356201172</v>
      </c>
      <c r="O8951">
        <v>3.9832217693328857</v>
      </c>
      <c r="P8951">
        <v>-1.7525360584259033</v>
      </c>
      <c r="Q8951">
        <v>4.6952943801879883</v>
      </c>
      <c r="R8951">
        <v>554</v>
      </c>
      <c r="S8951">
        <v>3.8416049480438232</v>
      </c>
      <c r="T8951">
        <v>1.9600012302398682</v>
      </c>
      <c r="U8951">
        <v>73.587898254394531</v>
      </c>
      <c r="V8951">
        <v>91.748077392578125</v>
      </c>
      <c r="W8951">
        <v>71.536003112792969</v>
      </c>
    </row>
    <row r="8952" spans="1:23" x14ac:dyDescent="0.25">
      <c r="A8952" t="s">
        <v>85</v>
      </c>
      <c r="B8952" t="s">
        <v>97</v>
      </c>
      <c r="C8952" t="s">
        <v>104</v>
      </c>
      <c r="D8952" t="s">
        <v>79</v>
      </c>
      <c r="E8952" t="s">
        <v>117</v>
      </c>
      <c r="F8952">
        <v>23</v>
      </c>
      <c r="G8952">
        <v>65.679054260253906</v>
      </c>
      <c r="H8952">
        <v>65.184059143066406</v>
      </c>
      <c r="I8952">
        <v>0.4950004518032074</v>
      </c>
      <c r="J8952">
        <v>7.5366562232375145E-3</v>
      </c>
      <c r="K8952">
        <v>-1.7834384441375732</v>
      </c>
      <c r="L8952">
        <v>-0.43731826543807983</v>
      </c>
      <c r="M8952">
        <v>0.4950004518032074</v>
      </c>
      <c r="N8952">
        <v>1.4273191690444946</v>
      </c>
      <c r="O8952">
        <v>2.7734394073486328</v>
      </c>
      <c r="P8952">
        <v>-2.4293441772460937</v>
      </c>
      <c r="Q8952">
        <v>3.4193451404571533</v>
      </c>
      <c r="R8952">
        <v>554</v>
      </c>
      <c r="S8952">
        <v>3.1608407497406006</v>
      </c>
      <c r="T8952">
        <v>1.7778753042221069</v>
      </c>
      <c r="U8952">
        <v>73.587898254394531</v>
      </c>
      <c r="V8952">
        <v>91.748077392578125</v>
      </c>
      <c r="W8952">
        <v>69.815475463867187</v>
      </c>
    </row>
    <row r="8953" spans="1:23" x14ac:dyDescent="0.25">
      <c r="A8953" t="s">
        <v>85</v>
      </c>
      <c r="B8953" t="s">
        <v>97</v>
      </c>
      <c r="C8953" t="s">
        <v>104</v>
      </c>
      <c r="D8953" t="s">
        <v>79</v>
      </c>
      <c r="E8953" t="s">
        <v>117</v>
      </c>
      <c r="F8953">
        <v>24</v>
      </c>
      <c r="G8953">
        <v>57.302322387695313</v>
      </c>
      <c r="H8953">
        <v>58.3406982421875</v>
      </c>
      <c r="I8953">
        <v>-1.0383801460266113</v>
      </c>
      <c r="J8953">
        <v>-1.8121082335710526E-2</v>
      </c>
      <c r="K8953">
        <v>-3.2222168445587158</v>
      </c>
      <c r="L8953">
        <v>-1.9319883584976196</v>
      </c>
      <c r="M8953">
        <v>-1.0383801460266113</v>
      </c>
      <c r="N8953">
        <v>-0.14477191865444183</v>
      </c>
      <c r="O8953">
        <v>1.1454564332962036</v>
      </c>
      <c r="P8953">
        <v>-3.8413040637969971</v>
      </c>
      <c r="Q8953">
        <v>1.7645437717437744</v>
      </c>
      <c r="R8953">
        <v>554</v>
      </c>
      <c r="S8953">
        <v>2.9038095474243164</v>
      </c>
      <c r="T8953">
        <v>1.7040567398071289</v>
      </c>
      <c r="U8953">
        <v>73.587898254394531</v>
      </c>
      <c r="V8953">
        <v>91.748077392578125</v>
      </c>
      <c r="W8953">
        <v>68.31597900390625</v>
      </c>
    </row>
    <row r="8954" spans="1:23" x14ac:dyDescent="0.25">
      <c r="A8954" t="s">
        <v>85</v>
      </c>
      <c r="B8954" t="s">
        <v>97</v>
      </c>
      <c r="C8954" t="s">
        <v>104</v>
      </c>
      <c r="D8954" t="s">
        <v>80</v>
      </c>
      <c r="E8954" t="s">
        <v>84</v>
      </c>
      <c r="F8954">
        <v>1</v>
      </c>
      <c r="G8954">
        <v>89.690574645996094</v>
      </c>
      <c r="H8954">
        <v>89.516464233398437</v>
      </c>
      <c r="I8954">
        <v>0.1741127222776413</v>
      </c>
      <c r="J8954">
        <v>1.9412599503993988E-3</v>
      </c>
      <c r="K8954">
        <v>-0.89899325370788574</v>
      </c>
      <c r="L8954">
        <v>-0.26499354839324951</v>
      </c>
      <c r="M8954">
        <v>0.1741127222776413</v>
      </c>
      <c r="N8954">
        <v>0.61321902275085449</v>
      </c>
      <c r="O8954">
        <v>1.2472187280654907</v>
      </c>
      <c r="P8954">
        <v>-1.2032039165496826</v>
      </c>
      <c r="Q8954">
        <v>1.5514293909072876</v>
      </c>
      <c r="R8954">
        <v>540</v>
      </c>
      <c r="S8954">
        <v>0.70115339756011963</v>
      </c>
      <c r="T8954">
        <v>0.8373490571975708</v>
      </c>
      <c r="U8954">
        <v>76.897071838378906</v>
      </c>
      <c r="V8954">
        <v>92.190513610839844</v>
      </c>
      <c r="W8954">
        <v>71.328895568847656</v>
      </c>
    </row>
    <row r="8955" spans="1:23" x14ac:dyDescent="0.25">
      <c r="A8955" t="s">
        <v>85</v>
      </c>
      <c r="B8955" t="s">
        <v>97</v>
      </c>
      <c r="C8955" t="s">
        <v>104</v>
      </c>
      <c r="D8955" t="s">
        <v>80</v>
      </c>
      <c r="E8955" t="s">
        <v>84</v>
      </c>
      <c r="F8955">
        <v>2</v>
      </c>
      <c r="G8955">
        <v>85.570114135742188</v>
      </c>
      <c r="H8955">
        <v>85.557502746582031</v>
      </c>
      <c r="I8955">
        <v>1.2611841782927513E-2</v>
      </c>
      <c r="J8955">
        <v>1.4738606114406139E-4</v>
      </c>
      <c r="K8955">
        <v>-1.0305306911468506</v>
      </c>
      <c r="L8955">
        <v>-0.41423365473747253</v>
      </c>
      <c r="M8955">
        <v>1.2611841782927513E-2</v>
      </c>
      <c r="N8955">
        <v>0.43945732712745667</v>
      </c>
      <c r="O8955">
        <v>1.0557544231414795</v>
      </c>
      <c r="P8955">
        <v>-1.3262472152709961</v>
      </c>
      <c r="Q8955">
        <v>1.3514708280563354</v>
      </c>
      <c r="R8955">
        <v>540</v>
      </c>
      <c r="S8955">
        <v>0.66254466772079468</v>
      </c>
      <c r="T8955">
        <v>0.8139684796333313</v>
      </c>
      <c r="U8955">
        <v>76.897071838378906</v>
      </c>
      <c r="V8955">
        <v>92.190513610839844</v>
      </c>
      <c r="W8955">
        <v>70.634025573730469</v>
      </c>
    </row>
    <row r="8956" spans="1:23" x14ac:dyDescent="0.25">
      <c r="A8956" t="s">
        <v>85</v>
      </c>
      <c r="B8956" t="s">
        <v>97</v>
      </c>
      <c r="C8956" t="s">
        <v>104</v>
      </c>
      <c r="D8956" t="s">
        <v>80</v>
      </c>
      <c r="E8956" t="s">
        <v>84</v>
      </c>
      <c r="F8956">
        <v>3</v>
      </c>
      <c r="G8956">
        <v>83.356781005859375</v>
      </c>
      <c r="H8956">
        <v>82.701835632324219</v>
      </c>
      <c r="I8956">
        <v>0.6549534797668457</v>
      </c>
      <c r="J8956">
        <v>7.8572304919362068E-3</v>
      </c>
      <c r="K8956">
        <v>-0.35046452283859253</v>
      </c>
      <c r="L8956">
        <v>0.24354457855224609</v>
      </c>
      <c r="M8956">
        <v>0.6549534797668457</v>
      </c>
      <c r="N8956">
        <v>1.0663623809814453</v>
      </c>
      <c r="O8956">
        <v>1.6603714227676392</v>
      </c>
      <c r="P8956">
        <v>-0.63548654317855835</v>
      </c>
      <c r="Q8956">
        <v>1.9453935623168945</v>
      </c>
      <c r="R8956">
        <v>540</v>
      </c>
      <c r="S8956">
        <v>0.61549019813537598</v>
      </c>
      <c r="T8956">
        <v>0.78453183174133301</v>
      </c>
      <c r="U8956">
        <v>76.897071838378906</v>
      </c>
      <c r="V8956">
        <v>92.190513610839844</v>
      </c>
      <c r="W8956">
        <v>70.002525329589844</v>
      </c>
    </row>
    <row r="8957" spans="1:23" x14ac:dyDescent="0.25">
      <c r="A8957" t="s">
        <v>85</v>
      </c>
      <c r="B8957" t="s">
        <v>97</v>
      </c>
      <c r="C8957" t="s">
        <v>104</v>
      </c>
      <c r="D8957" t="s">
        <v>80</v>
      </c>
      <c r="E8957" t="s">
        <v>84</v>
      </c>
      <c r="F8957">
        <v>4</v>
      </c>
      <c r="G8957">
        <v>85.481620788574219</v>
      </c>
      <c r="H8957">
        <v>85.144508361816406</v>
      </c>
      <c r="I8957">
        <v>0.33710846304893494</v>
      </c>
      <c r="J8957">
        <v>3.9436365477740765E-3</v>
      </c>
      <c r="K8957">
        <v>-0.6399075984954834</v>
      </c>
      <c r="L8957">
        <v>-6.2678597867488861E-2</v>
      </c>
      <c r="M8957">
        <v>0.33710846304893494</v>
      </c>
      <c r="N8957">
        <v>0.73689550161361694</v>
      </c>
      <c r="O8957">
        <v>1.314124584197998</v>
      </c>
      <c r="P8957">
        <v>-0.9168781042098999</v>
      </c>
      <c r="Q8957">
        <v>1.591094970703125</v>
      </c>
      <c r="R8957">
        <v>540</v>
      </c>
      <c r="S8957">
        <v>0.5812075138092041</v>
      </c>
      <c r="T8957">
        <v>0.76236969232559204</v>
      </c>
      <c r="U8957">
        <v>76.897071838378906</v>
      </c>
      <c r="V8957">
        <v>92.190513610839844</v>
      </c>
      <c r="W8957">
        <v>69.428298950195313</v>
      </c>
    </row>
    <row r="8958" spans="1:23" x14ac:dyDescent="0.25">
      <c r="A8958" t="s">
        <v>85</v>
      </c>
      <c r="B8958" t="s">
        <v>97</v>
      </c>
      <c r="C8958" t="s">
        <v>104</v>
      </c>
      <c r="D8958" t="s">
        <v>80</v>
      </c>
      <c r="E8958" t="s">
        <v>84</v>
      </c>
      <c r="F8958">
        <v>5</v>
      </c>
      <c r="G8958">
        <v>95.426521301269531</v>
      </c>
      <c r="H8958">
        <v>96.349617004394531</v>
      </c>
      <c r="I8958">
        <v>-0.92310494184494019</v>
      </c>
      <c r="J8958">
        <v>-9.6734631806612015E-3</v>
      </c>
      <c r="K8958">
        <v>-1.9603610038757324</v>
      </c>
      <c r="L8958">
        <v>-1.3475416898727417</v>
      </c>
      <c r="M8958">
        <v>-0.92310494184494019</v>
      </c>
      <c r="N8958">
        <v>-0.49866816401481628</v>
      </c>
      <c r="O8958">
        <v>0.11415114998817444</v>
      </c>
      <c r="P8958">
        <v>-2.2544088363647461</v>
      </c>
      <c r="Q8958">
        <v>0.40819883346557617</v>
      </c>
      <c r="R8958">
        <v>540</v>
      </c>
      <c r="S8958">
        <v>0.65508824586868286</v>
      </c>
      <c r="T8958">
        <v>0.80937522649765015</v>
      </c>
      <c r="U8958">
        <v>76.897071838378906</v>
      </c>
      <c r="V8958">
        <v>92.190513610839844</v>
      </c>
      <c r="W8958">
        <v>68.801002502441406</v>
      </c>
    </row>
    <row r="8959" spans="1:23" x14ac:dyDescent="0.25">
      <c r="A8959" t="s">
        <v>85</v>
      </c>
      <c r="B8959" t="s">
        <v>97</v>
      </c>
      <c r="C8959" t="s">
        <v>104</v>
      </c>
      <c r="D8959" t="s">
        <v>80</v>
      </c>
      <c r="E8959" t="s">
        <v>84</v>
      </c>
      <c r="F8959">
        <v>6</v>
      </c>
      <c r="G8959">
        <v>116.17208099365234</v>
      </c>
      <c r="H8959">
        <v>117.89031219482422</v>
      </c>
      <c r="I8959">
        <v>-1.7182338237762451</v>
      </c>
      <c r="J8959">
        <v>-1.4790419489145279E-2</v>
      </c>
      <c r="K8959">
        <v>-2.8017230033874512</v>
      </c>
      <c r="L8959">
        <v>-2.1615889072418213</v>
      </c>
      <c r="M8959">
        <v>-1.7182338237762451</v>
      </c>
      <c r="N8959">
        <v>-1.2748787403106689</v>
      </c>
      <c r="O8959">
        <v>-0.63474452495574951</v>
      </c>
      <c r="P8959">
        <v>-3.1088771820068359</v>
      </c>
      <c r="Q8959">
        <v>-0.32759037613868713</v>
      </c>
      <c r="R8959">
        <v>540</v>
      </c>
      <c r="S8959">
        <v>0.71478772163391113</v>
      </c>
      <c r="T8959">
        <v>0.84545117616653442</v>
      </c>
      <c r="U8959">
        <v>76.897071838378906</v>
      </c>
      <c r="V8959">
        <v>92.190513610839844</v>
      </c>
      <c r="W8959">
        <v>68.335121154785156</v>
      </c>
    </row>
    <row r="8960" spans="1:23" x14ac:dyDescent="0.25">
      <c r="A8960" t="s">
        <v>85</v>
      </c>
      <c r="B8960" t="s">
        <v>97</v>
      </c>
      <c r="C8960" t="s">
        <v>104</v>
      </c>
      <c r="D8960" t="s">
        <v>80</v>
      </c>
      <c r="E8960" t="s">
        <v>84</v>
      </c>
      <c r="F8960">
        <v>7</v>
      </c>
      <c r="G8960">
        <v>144.69407653808594</v>
      </c>
      <c r="H8960">
        <v>145.05189514160156</v>
      </c>
      <c r="I8960">
        <v>-0.35782608389854431</v>
      </c>
      <c r="J8960">
        <v>-2.4729836732149124E-3</v>
      </c>
      <c r="K8960">
        <v>-1.5217621326446533</v>
      </c>
      <c r="L8960">
        <v>-0.83409929275512695</v>
      </c>
      <c r="M8960">
        <v>-0.35782608389854431</v>
      </c>
      <c r="N8960">
        <v>0.11844713240861893</v>
      </c>
      <c r="O8960">
        <v>0.80611002445220947</v>
      </c>
      <c r="P8960">
        <v>-1.8517218828201294</v>
      </c>
      <c r="Q8960">
        <v>1.1360697746276855</v>
      </c>
      <c r="R8960">
        <v>540</v>
      </c>
      <c r="S8960">
        <v>0.82487112283706665</v>
      </c>
      <c r="T8960">
        <v>0.90822416543960571</v>
      </c>
      <c r="U8960">
        <v>76.897071838378906</v>
      </c>
      <c r="V8960">
        <v>92.190513610839844</v>
      </c>
      <c r="W8960">
        <v>68.2279052734375</v>
      </c>
    </row>
    <row r="8961" spans="1:23" x14ac:dyDescent="0.25">
      <c r="A8961" t="s">
        <v>85</v>
      </c>
      <c r="B8961" t="s">
        <v>97</v>
      </c>
      <c r="C8961" t="s">
        <v>104</v>
      </c>
      <c r="D8961" t="s">
        <v>80</v>
      </c>
      <c r="E8961" t="s">
        <v>84</v>
      </c>
      <c r="F8961">
        <v>8</v>
      </c>
      <c r="G8961">
        <v>163.40901184082031</v>
      </c>
      <c r="H8961">
        <v>163.37977600097656</v>
      </c>
      <c r="I8961">
        <v>2.9239043593406677E-2</v>
      </c>
      <c r="J8961">
        <v>1.7893164476845413E-4</v>
      </c>
      <c r="K8961">
        <v>-1.2367545366287231</v>
      </c>
      <c r="L8961">
        <v>-0.48879528045654297</v>
      </c>
      <c r="M8961">
        <v>2.9239043593406677E-2</v>
      </c>
      <c r="N8961">
        <v>0.54727339744567871</v>
      </c>
      <c r="O8961">
        <v>1.2952326536178589</v>
      </c>
      <c r="P8961">
        <v>-1.5956461429595947</v>
      </c>
      <c r="Q8961">
        <v>1.6541242599487305</v>
      </c>
      <c r="R8961">
        <v>540</v>
      </c>
      <c r="S8961">
        <v>0.97586756944656372</v>
      </c>
      <c r="T8961">
        <v>0.98786008358001709</v>
      </c>
      <c r="U8961">
        <v>76.897071838378906</v>
      </c>
      <c r="V8961">
        <v>92.190513610839844</v>
      </c>
      <c r="W8961">
        <v>70.184883117675781</v>
      </c>
    </row>
    <row r="8962" spans="1:23" x14ac:dyDescent="0.25">
      <c r="A8962" t="s">
        <v>85</v>
      </c>
      <c r="B8962" t="s">
        <v>97</v>
      </c>
      <c r="C8962" t="s">
        <v>104</v>
      </c>
      <c r="D8962" t="s">
        <v>80</v>
      </c>
      <c r="E8962" t="s">
        <v>84</v>
      </c>
      <c r="F8962">
        <v>9</v>
      </c>
      <c r="G8962">
        <v>178.65538024902344</v>
      </c>
      <c r="H8962">
        <v>179.1082763671875</v>
      </c>
      <c r="I8962">
        <v>-0.45289316773414612</v>
      </c>
      <c r="J8962">
        <v>-2.5350099895149469E-3</v>
      </c>
      <c r="K8962">
        <v>-1.8581641912460327</v>
      </c>
      <c r="L8962">
        <v>-1.0279186964035034</v>
      </c>
      <c r="M8962">
        <v>-0.45289316773414612</v>
      </c>
      <c r="N8962">
        <v>0.12213233113288879</v>
      </c>
      <c r="O8962">
        <v>0.9523777961730957</v>
      </c>
      <c r="P8962">
        <v>-2.2565388679504395</v>
      </c>
      <c r="Q8962">
        <v>1.350752592086792</v>
      </c>
      <c r="R8962">
        <v>540</v>
      </c>
      <c r="S8962">
        <v>1.2023972272872925</v>
      </c>
      <c r="T8962">
        <v>1.096538782119751</v>
      </c>
      <c r="U8962">
        <v>76.897071838378906</v>
      </c>
      <c r="V8962">
        <v>92.190513610839844</v>
      </c>
      <c r="W8962">
        <v>73.646011352539062</v>
      </c>
    </row>
    <row r="8963" spans="1:23" x14ac:dyDescent="0.25">
      <c r="A8963" t="s">
        <v>85</v>
      </c>
      <c r="B8963" t="s">
        <v>97</v>
      </c>
      <c r="C8963" t="s">
        <v>104</v>
      </c>
      <c r="D8963" t="s">
        <v>80</v>
      </c>
      <c r="E8963" t="s">
        <v>84</v>
      </c>
      <c r="F8963">
        <v>10</v>
      </c>
      <c r="G8963">
        <v>187.91375732421875</v>
      </c>
      <c r="H8963">
        <v>187.62281799316406</v>
      </c>
      <c r="I8963">
        <v>0.29093655943870544</v>
      </c>
      <c r="J8963">
        <v>1.548245083540678E-3</v>
      </c>
      <c r="K8963">
        <v>-1.1667497158050537</v>
      </c>
      <c r="L8963">
        <v>-0.30553686618804932</v>
      </c>
      <c r="M8963">
        <v>0.29093655943870544</v>
      </c>
      <c r="N8963">
        <v>0.88740998506546021</v>
      </c>
      <c r="O8963">
        <v>1.7486228942871094</v>
      </c>
      <c r="P8963">
        <v>-1.5799835920333862</v>
      </c>
      <c r="Q8963">
        <v>2.1618566513061523</v>
      </c>
      <c r="R8963">
        <v>540</v>
      </c>
      <c r="S8963">
        <v>1.2937666177749634</v>
      </c>
      <c r="T8963">
        <v>1.1374386548995972</v>
      </c>
      <c r="U8963">
        <v>76.897071838378906</v>
      </c>
      <c r="V8963">
        <v>92.190513610839844</v>
      </c>
      <c r="W8963">
        <v>77.252685546875</v>
      </c>
    </row>
    <row r="8964" spans="1:23" x14ac:dyDescent="0.25">
      <c r="A8964" t="s">
        <v>85</v>
      </c>
      <c r="B8964" t="s">
        <v>97</v>
      </c>
      <c r="C8964" t="s">
        <v>104</v>
      </c>
      <c r="D8964" t="s">
        <v>80</v>
      </c>
      <c r="E8964" t="s">
        <v>84</v>
      </c>
      <c r="F8964">
        <v>11</v>
      </c>
      <c r="G8964">
        <v>195.07124328613281</v>
      </c>
      <c r="H8964">
        <v>195.48658752441406</v>
      </c>
      <c r="I8964">
        <v>-0.41534394025802612</v>
      </c>
      <c r="J8964">
        <v>-2.1291910670697689E-3</v>
      </c>
      <c r="K8964">
        <v>-1.9072198867797852</v>
      </c>
      <c r="L8964">
        <v>-1.0258074998855591</v>
      </c>
      <c r="M8964">
        <v>-0.41534394025802612</v>
      </c>
      <c r="N8964">
        <v>0.19511960446834564</v>
      </c>
      <c r="O8964">
        <v>1.0765320062637329</v>
      </c>
      <c r="P8964">
        <v>-2.3301460742950439</v>
      </c>
      <c r="Q8964">
        <v>1.4994580745697021</v>
      </c>
      <c r="R8964">
        <v>540</v>
      </c>
      <c r="S8964">
        <v>1.3551684617996216</v>
      </c>
      <c r="T8964">
        <v>1.1641169786453247</v>
      </c>
      <c r="U8964">
        <v>76.897071838378906</v>
      </c>
      <c r="V8964">
        <v>92.190513610839844</v>
      </c>
      <c r="W8964">
        <v>80.502372741699219</v>
      </c>
    </row>
    <row r="8965" spans="1:23" x14ac:dyDescent="0.25">
      <c r="A8965" t="s">
        <v>85</v>
      </c>
      <c r="B8965" t="s">
        <v>97</v>
      </c>
      <c r="C8965" t="s">
        <v>104</v>
      </c>
      <c r="D8965" t="s">
        <v>80</v>
      </c>
      <c r="E8965" t="s">
        <v>84</v>
      </c>
      <c r="F8965">
        <v>12</v>
      </c>
      <c r="G8965">
        <v>197.94985961914062</v>
      </c>
      <c r="H8965">
        <v>198.26817321777344</v>
      </c>
      <c r="I8965">
        <v>-0.31832149624824524</v>
      </c>
      <c r="J8965">
        <v>-1.6080915229395032E-3</v>
      </c>
      <c r="K8965">
        <v>-1.8054618835449219</v>
      </c>
      <c r="L8965">
        <v>-0.92684727907180786</v>
      </c>
      <c r="M8965">
        <v>-0.31832149624824524</v>
      </c>
      <c r="N8965">
        <v>0.29020431637763977</v>
      </c>
      <c r="O8965">
        <v>1.1688189506530762</v>
      </c>
      <c r="P8965">
        <v>-2.2270455360412598</v>
      </c>
      <c r="Q8965">
        <v>1.5904026031494141</v>
      </c>
      <c r="R8965">
        <v>540</v>
      </c>
      <c r="S8965">
        <v>1.3465789556503296</v>
      </c>
      <c r="T8965">
        <v>1.1604218482971191</v>
      </c>
      <c r="U8965">
        <v>76.897071838378906</v>
      </c>
      <c r="V8965">
        <v>92.190513610839844</v>
      </c>
      <c r="W8965">
        <v>82.924385070800781</v>
      </c>
    </row>
    <row r="8966" spans="1:23" x14ac:dyDescent="0.25">
      <c r="A8966" t="s">
        <v>85</v>
      </c>
      <c r="B8966" t="s">
        <v>97</v>
      </c>
      <c r="C8966" t="s">
        <v>104</v>
      </c>
      <c r="D8966" t="s">
        <v>80</v>
      </c>
      <c r="E8966" t="s">
        <v>84</v>
      </c>
      <c r="F8966">
        <v>13</v>
      </c>
      <c r="G8966">
        <v>197.18281555175781</v>
      </c>
      <c r="H8966">
        <v>196.50947570800781</v>
      </c>
      <c r="I8966">
        <v>0.67334842681884766</v>
      </c>
      <c r="J8966">
        <v>3.4148434642702341E-3</v>
      </c>
      <c r="K8966">
        <v>-0.78604507446289063</v>
      </c>
      <c r="L8966">
        <v>7.617642730474472E-2</v>
      </c>
      <c r="M8966">
        <v>0.67334842681884766</v>
      </c>
      <c r="N8966">
        <v>1.2705204486846924</v>
      </c>
      <c r="O8966">
        <v>2.1327419281005859</v>
      </c>
      <c r="P8966">
        <v>-1.1997629404067993</v>
      </c>
      <c r="Q8966">
        <v>2.5464596748352051</v>
      </c>
      <c r="R8966">
        <v>540</v>
      </c>
      <c r="S8966">
        <v>1.2967990636825562</v>
      </c>
      <c r="T8966">
        <v>1.1387708187103271</v>
      </c>
      <c r="U8966">
        <v>76.897071838378906</v>
      </c>
      <c r="V8966">
        <v>92.190513610839844</v>
      </c>
      <c r="W8966">
        <v>84.962478637695312</v>
      </c>
    </row>
    <row r="8967" spans="1:23" x14ac:dyDescent="0.25">
      <c r="A8967" t="s">
        <v>85</v>
      </c>
      <c r="B8967" t="s">
        <v>97</v>
      </c>
      <c r="C8967" t="s">
        <v>104</v>
      </c>
      <c r="D8967" t="s">
        <v>80</v>
      </c>
      <c r="E8967" t="s">
        <v>84</v>
      </c>
      <c r="F8967">
        <v>14</v>
      </c>
      <c r="G8967">
        <v>197.98451232910156</v>
      </c>
      <c r="H8967">
        <v>195.31251525878906</v>
      </c>
      <c r="I8967">
        <v>2.6720013618469238</v>
      </c>
      <c r="J8967">
        <v>1.3496012426912785E-2</v>
      </c>
      <c r="K8967">
        <v>1.2212826013565063</v>
      </c>
      <c r="L8967">
        <v>2.0783789157867432</v>
      </c>
      <c r="M8967">
        <v>2.6720013618469238</v>
      </c>
      <c r="N8967">
        <v>3.2656238079071045</v>
      </c>
      <c r="O8967">
        <v>4.1227202415466309</v>
      </c>
      <c r="P8967">
        <v>0.8100239634513855</v>
      </c>
      <c r="Q8967">
        <v>4.5339789390563965</v>
      </c>
      <c r="R8967">
        <v>540</v>
      </c>
      <c r="S8967">
        <v>1.2814282178878784</v>
      </c>
      <c r="T8967">
        <v>1.1320018768310547</v>
      </c>
      <c r="U8967">
        <v>76.897071838378906</v>
      </c>
      <c r="V8967">
        <v>92.190513610839844</v>
      </c>
      <c r="W8967">
        <v>86.162277221679688</v>
      </c>
    </row>
    <row r="8968" spans="1:23" x14ac:dyDescent="0.25">
      <c r="A8968" t="s">
        <v>85</v>
      </c>
      <c r="B8968" t="s">
        <v>97</v>
      </c>
      <c r="C8968" t="s">
        <v>104</v>
      </c>
      <c r="D8968" t="s">
        <v>80</v>
      </c>
      <c r="E8968" t="s">
        <v>84</v>
      </c>
      <c r="F8968">
        <v>15</v>
      </c>
      <c r="G8968">
        <v>193.7095947265625</v>
      </c>
      <c r="H8968">
        <v>186.913330078125</v>
      </c>
      <c r="I8968">
        <v>6.7962651252746582</v>
      </c>
      <c r="J8968">
        <v>3.5084813833236694E-2</v>
      </c>
      <c r="K8968">
        <v>5.3661417961120605</v>
      </c>
      <c r="L8968">
        <v>6.2110705375671387</v>
      </c>
      <c r="M8968">
        <v>6.7962651252746582</v>
      </c>
      <c r="N8968">
        <v>7.3814597129821777</v>
      </c>
      <c r="O8968">
        <v>8.2263879776000977</v>
      </c>
      <c r="P8968">
        <v>4.9607219696044922</v>
      </c>
      <c r="Q8968">
        <v>8.6318082809448242</v>
      </c>
      <c r="R8968">
        <v>540</v>
      </c>
      <c r="S8968">
        <v>1.2453022003173828</v>
      </c>
      <c r="T8968">
        <v>1.1159310340881348</v>
      </c>
      <c r="U8968">
        <v>76.897071838378906</v>
      </c>
      <c r="V8968">
        <v>92.190513610839844</v>
      </c>
      <c r="W8968">
        <v>86.83917236328125</v>
      </c>
    </row>
    <row r="8969" spans="1:23" x14ac:dyDescent="0.25">
      <c r="A8969" t="s">
        <v>85</v>
      </c>
      <c r="B8969" t="s">
        <v>97</v>
      </c>
      <c r="C8969" t="s">
        <v>104</v>
      </c>
      <c r="D8969" t="s">
        <v>80</v>
      </c>
      <c r="E8969" t="s">
        <v>84</v>
      </c>
      <c r="F8969">
        <v>16</v>
      </c>
      <c r="G8969">
        <v>184.74102783203125</v>
      </c>
      <c r="H8969">
        <v>178.22117614746094</v>
      </c>
      <c r="I8969">
        <v>6.5198431015014648</v>
      </c>
      <c r="J8969">
        <v>3.5291798412799835E-2</v>
      </c>
      <c r="K8969">
        <v>5.227269172668457</v>
      </c>
      <c r="L8969">
        <v>5.9909324645996094</v>
      </c>
      <c r="M8969">
        <v>6.5198431015014648</v>
      </c>
      <c r="N8969">
        <v>7.0487537384033203</v>
      </c>
      <c r="O8969">
        <v>7.8124170303344727</v>
      </c>
      <c r="P8969">
        <v>4.8608427047729492</v>
      </c>
      <c r="Q8969">
        <v>8.1788434982299805</v>
      </c>
      <c r="R8969">
        <v>540</v>
      </c>
      <c r="S8969">
        <v>1.017275333404541</v>
      </c>
      <c r="T8969">
        <v>1.0086007118225098</v>
      </c>
      <c r="U8969">
        <v>76.897071838378906</v>
      </c>
      <c r="V8969">
        <v>92.190513610839844</v>
      </c>
      <c r="W8969">
        <v>87.163612365722656</v>
      </c>
    </row>
    <row r="8970" spans="1:23" x14ac:dyDescent="0.25">
      <c r="A8970" t="s">
        <v>85</v>
      </c>
      <c r="B8970" t="s">
        <v>97</v>
      </c>
      <c r="C8970" t="s">
        <v>104</v>
      </c>
      <c r="D8970" t="s">
        <v>80</v>
      </c>
      <c r="E8970" t="s">
        <v>84</v>
      </c>
      <c r="F8970">
        <v>17</v>
      </c>
      <c r="G8970">
        <v>172.78446960449219</v>
      </c>
      <c r="H8970">
        <v>166.64254760742187</v>
      </c>
      <c r="I8970">
        <v>6.1419148445129395</v>
      </c>
      <c r="J8970">
        <v>3.5546682775020599E-2</v>
      </c>
      <c r="K8970">
        <v>4.9592070579528809</v>
      </c>
      <c r="L8970">
        <v>5.6579604148864746</v>
      </c>
      <c r="M8970">
        <v>6.1419148445129395</v>
      </c>
      <c r="N8970">
        <v>6.6258692741394043</v>
      </c>
      <c r="O8970">
        <v>7.324622631072998</v>
      </c>
      <c r="P8970">
        <v>4.6239256858825684</v>
      </c>
      <c r="Q8970">
        <v>7.6599040031433105</v>
      </c>
      <c r="R8970">
        <v>540</v>
      </c>
      <c r="S8970">
        <v>0.8516923189163208</v>
      </c>
      <c r="T8970">
        <v>0.92287176847457886</v>
      </c>
      <c r="U8970">
        <v>76.897071838378906</v>
      </c>
      <c r="V8970">
        <v>92.190513610839844</v>
      </c>
      <c r="W8970">
        <v>86.436653137207031</v>
      </c>
    </row>
    <row r="8971" spans="1:23" x14ac:dyDescent="0.25">
      <c r="A8971" t="s">
        <v>85</v>
      </c>
      <c r="B8971" t="s">
        <v>97</v>
      </c>
      <c r="C8971" t="s">
        <v>104</v>
      </c>
      <c r="D8971" t="s">
        <v>80</v>
      </c>
      <c r="E8971" t="s">
        <v>84</v>
      </c>
      <c r="F8971">
        <v>18</v>
      </c>
      <c r="G8971">
        <v>158.21246337890625</v>
      </c>
      <c r="H8971">
        <v>152.43557739257812</v>
      </c>
      <c r="I8971">
        <v>5.7768754959106445</v>
      </c>
      <c r="J8971">
        <v>3.6513403058052063E-2</v>
      </c>
      <c r="K8971">
        <v>4.6528592109680176</v>
      </c>
      <c r="L8971">
        <v>5.3169369697570801</v>
      </c>
      <c r="M8971">
        <v>5.7768754959106445</v>
      </c>
      <c r="N8971">
        <v>6.236814022064209</v>
      </c>
      <c r="O8971">
        <v>6.9008917808532715</v>
      </c>
      <c r="P8971">
        <v>4.3342161178588867</v>
      </c>
      <c r="Q8971">
        <v>7.2195348739624023</v>
      </c>
      <c r="R8971">
        <v>540</v>
      </c>
      <c r="S8971">
        <v>0.76925987005233765</v>
      </c>
      <c r="T8971">
        <v>0.87707459926605225</v>
      </c>
      <c r="U8971">
        <v>76.897071838378906</v>
      </c>
      <c r="V8971">
        <v>92.190513610839844</v>
      </c>
      <c r="W8971">
        <v>84.887603759765625</v>
      </c>
    </row>
    <row r="8972" spans="1:23" x14ac:dyDescent="0.25">
      <c r="A8972" t="s">
        <v>85</v>
      </c>
      <c r="B8972" t="s">
        <v>97</v>
      </c>
      <c r="C8972" t="s">
        <v>104</v>
      </c>
      <c r="D8972" t="s">
        <v>80</v>
      </c>
      <c r="E8972" t="s">
        <v>84</v>
      </c>
      <c r="F8972">
        <v>19</v>
      </c>
      <c r="G8972">
        <v>145.16249084472656</v>
      </c>
      <c r="H8972">
        <v>142.35966491699219</v>
      </c>
      <c r="I8972">
        <v>2.8028292655944824</v>
      </c>
      <c r="J8972">
        <v>1.9308220595121384E-2</v>
      </c>
      <c r="K8972">
        <v>1.6056444644927979</v>
      </c>
      <c r="L8972">
        <v>2.3129508495330811</v>
      </c>
      <c r="M8972">
        <v>2.8028292655944824</v>
      </c>
      <c r="N8972">
        <v>3.2927076816558838</v>
      </c>
      <c r="O8972">
        <v>4.0000143051147461</v>
      </c>
      <c r="P8972">
        <v>1.2662591934204102</v>
      </c>
      <c r="Q8972">
        <v>4.3393993377685547</v>
      </c>
      <c r="R8972">
        <v>540</v>
      </c>
      <c r="S8972">
        <v>0.87267035245895386</v>
      </c>
      <c r="T8972">
        <v>0.93416827917098999</v>
      </c>
      <c r="U8972">
        <v>76.897071838378906</v>
      </c>
      <c r="V8972">
        <v>92.190513610839844</v>
      </c>
      <c r="W8972">
        <v>82.241851806640625</v>
      </c>
    </row>
    <row r="8973" spans="1:23" x14ac:dyDescent="0.25">
      <c r="A8973" t="s">
        <v>85</v>
      </c>
      <c r="B8973" t="s">
        <v>97</v>
      </c>
      <c r="C8973" t="s">
        <v>104</v>
      </c>
      <c r="D8973" t="s">
        <v>80</v>
      </c>
      <c r="E8973" t="s">
        <v>84</v>
      </c>
      <c r="F8973">
        <v>20</v>
      </c>
      <c r="G8973">
        <v>136.85546875</v>
      </c>
      <c r="H8973">
        <v>134.87092590332031</v>
      </c>
      <c r="I8973">
        <v>1.9845457077026367</v>
      </c>
      <c r="J8973">
        <v>1.450103335082531E-2</v>
      </c>
      <c r="K8973">
        <v>0.78232020139694214</v>
      </c>
      <c r="L8973">
        <v>1.4926047325134277</v>
      </c>
      <c r="M8973">
        <v>1.9845457077026367</v>
      </c>
      <c r="N8973">
        <v>2.4764866828918457</v>
      </c>
      <c r="O8973">
        <v>3.1867711544036865</v>
      </c>
      <c r="P8973">
        <v>0.44150599837303162</v>
      </c>
      <c r="Q8973">
        <v>3.527585506439209</v>
      </c>
      <c r="R8973">
        <v>540</v>
      </c>
      <c r="S8973">
        <v>0.88003450632095337</v>
      </c>
      <c r="T8973">
        <v>0.93810153007507324</v>
      </c>
      <c r="U8973">
        <v>76.897071838378906</v>
      </c>
      <c r="V8973">
        <v>92.190513610839844</v>
      </c>
      <c r="W8973">
        <v>78.780288696289062</v>
      </c>
    </row>
    <row r="8974" spans="1:23" x14ac:dyDescent="0.25">
      <c r="A8974" t="s">
        <v>85</v>
      </c>
      <c r="B8974" t="s">
        <v>97</v>
      </c>
      <c r="C8974" t="s">
        <v>104</v>
      </c>
      <c r="D8974" t="s">
        <v>80</v>
      </c>
      <c r="E8974" t="s">
        <v>84</v>
      </c>
      <c r="F8974">
        <v>21</v>
      </c>
      <c r="G8974">
        <v>130.54225158691406</v>
      </c>
      <c r="H8974">
        <v>128.138671875</v>
      </c>
      <c r="I8974">
        <v>2.4035773277282715</v>
      </c>
      <c r="J8974">
        <v>1.8412256613373756E-2</v>
      </c>
      <c r="K8974">
        <v>1.2737221717834473</v>
      </c>
      <c r="L8974">
        <v>1.9412497282028198</v>
      </c>
      <c r="M8974">
        <v>2.4035773277282715</v>
      </c>
      <c r="N8974">
        <v>2.8659048080444336</v>
      </c>
      <c r="O8974">
        <v>3.5334324836730957</v>
      </c>
      <c r="P8974">
        <v>0.95342391729354858</v>
      </c>
      <c r="Q8974">
        <v>3.8537306785583496</v>
      </c>
      <c r="R8974">
        <v>540</v>
      </c>
      <c r="S8974">
        <v>0.77727264165878296</v>
      </c>
      <c r="T8974">
        <v>0.88163065910339355</v>
      </c>
      <c r="U8974">
        <v>76.897071838378906</v>
      </c>
      <c r="V8974">
        <v>92.190513610839844</v>
      </c>
      <c r="W8974">
        <v>76.350509643554687</v>
      </c>
    </row>
    <row r="8975" spans="1:23" x14ac:dyDescent="0.25">
      <c r="A8975" t="s">
        <v>85</v>
      </c>
      <c r="B8975" t="s">
        <v>97</v>
      </c>
      <c r="C8975" t="s">
        <v>104</v>
      </c>
      <c r="D8975" t="s">
        <v>80</v>
      </c>
      <c r="E8975" t="s">
        <v>84</v>
      </c>
      <c r="F8975">
        <v>22</v>
      </c>
      <c r="G8975">
        <v>121.69277954101562</v>
      </c>
      <c r="H8975">
        <v>119.79887390136719</v>
      </c>
      <c r="I8975">
        <v>1.8939011096954346</v>
      </c>
      <c r="J8975">
        <v>1.5562970191240311E-2</v>
      </c>
      <c r="K8975">
        <v>0.83775883913040161</v>
      </c>
      <c r="L8975">
        <v>1.4617362022399902</v>
      </c>
      <c r="M8975">
        <v>1.8939011096954346</v>
      </c>
      <c r="N8975">
        <v>2.3260660171508789</v>
      </c>
      <c r="O8975">
        <v>2.9500434398651123</v>
      </c>
      <c r="P8975">
        <v>0.5383571982383728</v>
      </c>
      <c r="Q8975">
        <v>3.2494449615478516</v>
      </c>
      <c r="R8975">
        <v>540</v>
      </c>
      <c r="S8975">
        <v>0.67916089296340942</v>
      </c>
      <c r="T8975">
        <v>0.8241121768951416</v>
      </c>
      <c r="U8975">
        <v>76.897071838378906</v>
      </c>
      <c r="V8975">
        <v>92.190513610839844</v>
      </c>
      <c r="W8975">
        <v>74.71435546875</v>
      </c>
    </row>
    <row r="8976" spans="1:23" x14ac:dyDescent="0.25">
      <c r="A8976" t="s">
        <v>85</v>
      </c>
      <c r="B8976" t="s">
        <v>97</v>
      </c>
      <c r="C8976" t="s">
        <v>104</v>
      </c>
      <c r="D8976" t="s">
        <v>80</v>
      </c>
      <c r="E8976" t="s">
        <v>84</v>
      </c>
      <c r="F8976">
        <v>23</v>
      </c>
      <c r="G8976">
        <v>111.08766937255859</v>
      </c>
      <c r="H8976">
        <v>109.49684906005859</v>
      </c>
      <c r="I8976">
        <v>1.5908167362213135</v>
      </c>
      <c r="J8976">
        <v>1.4320371672511101E-2</v>
      </c>
      <c r="K8976">
        <v>0.57935667037963867</v>
      </c>
      <c r="L8976">
        <v>1.1769354343414307</v>
      </c>
      <c r="M8976">
        <v>1.5908167362213135</v>
      </c>
      <c r="N8976">
        <v>2.0046980381011963</v>
      </c>
      <c r="O8976">
        <v>2.6022768020629883</v>
      </c>
      <c r="P8976">
        <v>0.29262176156044006</v>
      </c>
      <c r="Q8976">
        <v>2.8890116214752197</v>
      </c>
      <c r="R8976">
        <v>540</v>
      </c>
      <c r="S8976">
        <v>0.6229100227355957</v>
      </c>
      <c r="T8976">
        <v>0.78924649953842163</v>
      </c>
      <c r="U8976">
        <v>76.897071838378906</v>
      </c>
      <c r="V8976">
        <v>92.190513610839844</v>
      </c>
      <c r="W8976">
        <v>73.38189697265625</v>
      </c>
    </row>
    <row r="8977" spans="1:23" x14ac:dyDescent="0.25">
      <c r="A8977" t="s">
        <v>85</v>
      </c>
      <c r="B8977" t="s">
        <v>97</v>
      </c>
      <c r="C8977" t="s">
        <v>104</v>
      </c>
      <c r="D8977" t="s">
        <v>80</v>
      </c>
      <c r="E8977" t="s">
        <v>84</v>
      </c>
      <c r="F8977">
        <v>24</v>
      </c>
      <c r="G8977">
        <v>102.55529022216797</v>
      </c>
      <c r="H8977">
        <v>102.11106109619141</v>
      </c>
      <c r="I8977">
        <v>0.44422817230224609</v>
      </c>
      <c r="J8977">
        <v>4.3315966613590717E-3</v>
      </c>
      <c r="K8977">
        <v>-0.57388365268707275</v>
      </c>
      <c r="L8977">
        <v>2.762506902217865E-2</v>
      </c>
      <c r="M8977">
        <v>0.44422817230224609</v>
      </c>
      <c r="N8977">
        <v>0.86083126068115234</v>
      </c>
      <c r="O8977">
        <v>1.4623399972915649</v>
      </c>
      <c r="P8977">
        <v>-0.86250418424606323</v>
      </c>
      <c r="Q8977">
        <v>1.7509605884552002</v>
      </c>
      <c r="R8977">
        <v>540</v>
      </c>
      <c r="S8977">
        <v>0.6311299204826355</v>
      </c>
      <c r="T8977">
        <v>0.79443687200546265</v>
      </c>
      <c r="U8977">
        <v>76.897071838378906</v>
      </c>
      <c r="V8977">
        <v>92.190513610839844</v>
      </c>
      <c r="W8977">
        <v>72.322288513183594</v>
      </c>
    </row>
    <row r="8978" spans="1:23" x14ac:dyDescent="0.25">
      <c r="A8978" t="s">
        <v>85</v>
      </c>
      <c r="B8978" t="s">
        <v>97</v>
      </c>
      <c r="C8978" t="s">
        <v>104</v>
      </c>
      <c r="D8978" t="s">
        <v>80</v>
      </c>
      <c r="E8978" t="s">
        <v>106</v>
      </c>
      <c r="F8978">
        <v>1</v>
      </c>
      <c r="G8978">
        <v>93.026016235351563</v>
      </c>
      <c r="H8978">
        <v>93.334182739257813</v>
      </c>
      <c r="I8978">
        <v>-0.30817124247550964</v>
      </c>
      <c r="J8978">
        <v>-3.3127425704151392E-3</v>
      </c>
      <c r="K8978">
        <v>-3.1100418567657471</v>
      </c>
      <c r="L8978">
        <v>-1.4546740055084229</v>
      </c>
      <c r="M8978">
        <v>-0.30817124247550964</v>
      </c>
      <c r="N8978">
        <v>0.83833152055740356</v>
      </c>
      <c r="O8978">
        <v>2.493699312210083</v>
      </c>
      <c r="P8978">
        <v>-3.9043331146240234</v>
      </c>
      <c r="Q8978">
        <v>3.2879908084869385</v>
      </c>
      <c r="R8978">
        <v>538</v>
      </c>
      <c r="S8978">
        <v>4.7799568176269531</v>
      </c>
      <c r="T8978">
        <v>2.1863112449645996</v>
      </c>
      <c r="U8978">
        <v>75.177902221679688</v>
      </c>
      <c r="V8978">
        <v>95.637931823730469</v>
      </c>
      <c r="W8978">
        <v>69.681114196777344</v>
      </c>
    </row>
    <row r="8979" spans="1:23" x14ac:dyDescent="0.25">
      <c r="A8979" t="s">
        <v>85</v>
      </c>
      <c r="B8979" t="s">
        <v>97</v>
      </c>
      <c r="C8979" t="s">
        <v>104</v>
      </c>
      <c r="D8979" t="s">
        <v>80</v>
      </c>
      <c r="E8979" t="s">
        <v>106</v>
      </c>
      <c r="F8979">
        <v>2</v>
      </c>
      <c r="G8979">
        <v>87.414047241210938</v>
      </c>
      <c r="H8979">
        <v>86.413444519042969</v>
      </c>
      <c r="I8979">
        <v>1.0006036758422852</v>
      </c>
      <c r="J8979">
        <v>1.1446715332567692E-2</v>
      </c>
      <c r="K8979">
        <v>-1.7482593059539795</v>
      </c>
      <c r="L8979">
        <v>-0.12420878559350967</v>
      </c>
      <c r="M8979">
        <v>1.0006036758422852</v>
      </c>
      <c r="N8979">
        <v>2.1254160404205322</v>
      </c>
      <c r="O8979">
        <v>3.7494666576385498</v>
      </c>
      <c r="P8979">
        <v>-2.5275237560272217</v>
      </c>
      <c r="Q8979">
        <v>4.5287313461303711</v>
      </c>
      <c r="R8979">
        <v>538</v>
      </c>
      <c r="S8979">
        <v>4.600806713104248</v>
      </c>
      <c r="T8979">
        <v>2.144949197769165</v>
      </c>
      <c r="U8979">
        <v>75.177902221679688</v>
      </c>
      <c r="V8979">
        <v>95.637931823730469</v>
      </c>
      <c r="W8979">
        <v>68.947563171386719</v>
      </c>
    </row>
    <row r="8980" spans="1:23" x14ac:dyDescent="0.25">
      <c r="A8980" t="s">
        <v>85</v>
      </c>
      <c r="B8980" t="s">
        <v>97</v>
      </c>
      <c r="C8980" t="s">
        <v>104</v>
      </c>
      <c r="D8980" t="s">
        <v>80</v>
      </c>
      <c r="E8980" t="s">
        <v>106</v>
      </c>
      <c r="F8980">
        <v>3</v>
      </c>
      <c r="G8980">
        <v>84.736045837402344</v>
      </c>
      <c r="H8980">
        <v>82.679367065429688</v>
      </c>
      <c r="I8980">
        <v>2.0566787719726562</v>
      </c>
      <c r="J8980">
        <v>2.4271592497825623E-2</v>
      </c>
      <c r="K8980">
        <v>-0.62402677536010742</v>
      </c>
      <c r="L8980">
        <v>0.95975577831268311</v>
      </c>
      <c r="M8980">
        <v>2.0566787719726562</v>
      </c>
      <c r="N8980">
        <v>3.1536016464233398</v>
      </c>
      <c r="O8980">
        <v>4.7373843193054199</v>
      </c>
      <c r="P8980">
        <v>-1.3839695453643799</v>
      </c>
      <c r="Q8980">
        <v>5.4973268508911133</v>
      </c>
      <c r="R8980">
        <v>538</v>
      </c>
      <c r="S8980">
        <v>4.3754839897155762</v>
      </c>
      <c r="T8980">
        <v>2.0917656421661377</v>
      </c>
      <c r="U8980">
        <v>75.177902221679688</v>
      </c>
      <c r="V8980">
        <v>95.637931823730469</v>
      </c>
      <c r="W8980">
        <v>68.180862426757812</v>
      </c>
    </row>
    <row r="8981" spans="1:23" x14ac:dyDescent="0.25">
      <c r="A8981" t="s">
        <v>85</v>
      </c>
      <c r="B8981" t="s">
        <v>97</v>
      </c>
      <c r="C8981" t="s">
        <v>104</v>
      </c>
      <c r="D8981" t="s">
        <v>80</v>
      </c>
      <c r="E8981" t="s">
        <v>106</v>
      </c>
      <c r="F8981">
        <v>4</v>
      </c>
      <c r="G8981">
        <v>86.447662353515625</v>
      </c>
      <c r="H8981">
        <v>83.931785583496094</v>
      </c>
      <c r="I8981">
        <v>2.5158736705780029</v>
      </c>
      <c r="J8981">
        <v>2.9102854430675507E-2</v>
      </c>
      <c r="K8981">
        <v>-5.6116256862878799E-2</v>
      </c>
      <c r="L8981">
        <v>1.4634362459182739</v>
      </c>
      <c r="M8981">
        <v>2.5158736705780029</v>
      </c>
      <c r="N8981">
        <v>3.5683112144470215</v>
      </c>
      <c r="O8981">
        <v>5.0878634452819824</v>
      </c>
      <c r="P8981">
        <v>-0.78523963689804077</v>
      </c>
      <c r="Q8981">
        <v>5.8169870376586914</v>
      </c>
      <c r="R8981">
        <v>538</v>
      </c>
      <c r="S8981">
        <v>4.0277853012084961</v>
      </c>
      <c r="T8981">
        <v>2.0069344043731689</v>
      </c>
      <c r="U8981">
        <v>75.177902221679688</v>
      </c>
      <c r="V8981">
        <v>95.637931823730469</v>
      </c>
      <c r="W8981">
        <v>67.697586059570313</v>
      </c>
    </row>
    <row r="8982" spans="1:23" x14ac:dyDescent="0.25">
      <c r="A8982" t="s">
        <v>85</v>
      </c>
      <c r="B8982" t="s">
        <v>97</v>
      </c>
      <c r="C8982" t="s">
        <v>104</v>
      </c>
      <c r="D8982" t="s">
        <v>80</v>
      </c>
      <c r="E8982" t="s">
        <v>106</v>
      </c>
      <c r="F8982">
        <v>5</v>
      </c>
      <c r="G8982">
        <v>94.339035034179688</v>
      </c>
      <c r="H8982">
        <v>95.264205932617188</v>
      </c>
      <c r="I8982">
        <v>-0.92516809701919556</v>
      </c>
      <c r="J8982">
        <v>-9.8068425431847572E-3</v>
      </c>
      <c r="K8982">
        <v>-4.3215956687927246</v>
      </c>
      <c r="L8982">
        <v>-2.3149585723876953</v>
      </c>
      <c r="M8982">
        <v>-0.92516809701919556</v>
      </c>
      <c r="N8982">
        <v>0.46462246775627136</v>
      </c>
      <c r="O8982">
        <v>2.4712593555450439</v>
      </c>
      <c r="P8982">
        <v>-5.2844352722167969</v>
      </c>
      <c r="Q8982">
        <v>3.4340991973876953</v>
      </c>
      <c r="R8982">
        <v>538</v>
      </c>
      <c r="S8982">
        <v>7.023806095123291</v>
      </c>
      <c r="T8982">
        <v>2.6502463817596436</v>
      </c>
      <c r="U8982">
        <v>75.177902221679688</v>
      </c>
      <c r="V8982">
        <v>95.637931823730469</v>
      </c>
      <c r="W8982">
        <v>67.039100646972656</v>
      </c>
    </row>
    <row r="8983" spans="1:23" x14ac:dyDescent="0.25">
      <c r="A8983" t="s">
        <v>85</v>
      </c>
      <c r="B8983" t="s">
        <v>97</v>
      </c>
      <c r="C8983" t="s">
        <v>104</v>
      </c>
      <c r="D8983" t="s">
        <v>80</v>
      </c>
      <c r="E8983" t="s">
        <v>106</v>
      </c>
      <c r="F8983">
        <v>6</v>
      </c>
      <c r="G8983">
        <v>113.26387023925781</v>
      </c>
      <c r="H8983">
        <v>115.17746734619141</v>
      </c>
      <c r="I8983">
        <v>-1.9136056900024414</v>
      </c>
      <c r="J8983">
        <v>-1.68951116502285E-2</v>
      </c>
      <c r="K8983">
        <v>-5.7416472434997559</v>
      </c>
      <c r="L8983">
        <v>-3.4800093173980713</v>
      </c>
      <c r="M8983">
        <v>-1.9136056900024414</v>
      </c>
      <c r="N8983">
        <v>-0.3472021222114563</v>
      </c>
      <c r="O8983">
        <v>1.914435863494873</v>
      </c>
      <c r="P8983">
        <v>-6.8268437385559082</v>
      </c>
      <c r="Q8983">
        <v>2.9996323585510254</v>
      </c>
      <c r="R8983">
        <v>538</v>
      </c>
      <c r="S8983">
        <v>8.9223880767822266</v>
      </c>
      <c r="T8983">
        <v>2.9870367050170898</v>
      </c>
      <c r="U8983">
        <v>75.177902221679688</v>
      </c>
      <c r="V8983">
        <v>95.637931823730469</v>
      </c>
      <c r="W8983">
        <v>66.287765502929688</v>
      </c>
    </row>
    <row r="8984" spans="1:23" x14ac:dyDescent="0.25">
      <c r="A8984" t="s">
        <v>85</v>
      </c>
      <c r="B8984" t="s">
        <v>97</v>
      </c>
      <c r="C8984" t="s">
        <v>104</v>
      </c>
      <c r="D8984" t="s">
        <v>80</v>
      </c>
      <c r="E8984" t="s">
        <v>106</v>
      </c>
      <c r="F8984">
        <v>7</v>
      </c>
      <c r="G8984">
        <v>140.93891906738281</v>
      </c>
      <c r="H8984">
        <v>140.3699951171875</v>
      </c>
      <c r="I8984">
        <v>0.56892865896224976</v>
      </c>
      <c r="J8984">
        <v>4.0367036126554012E-3</v>
      </c>
      <c r="K8984">
        <v>-3.7560458183288574</v>
      </c>
      <c r="L8984">
        <v>-1.2008157968521118</v>
      </c>
      <c r="M8984">
        <v>0.56892865896224976</v>
      </c>
      <c r="N8984">
        <v>2.3386731147766113</v>
      </c>
      <c r="O8984">
        <v>4.8939032554626465</v>
      </c>
      <c r="P8984">
        <v>-4.9821157455444336</v>
      </c>
      <c r="Q8984">
        <v>6.1199731826782227</v>
      </c>
      <c r="R8984">
        <v>538</v>
      </c>
      <c r="S8984">
        <v>11.389244079589844</v>
      </c>
      <c r="T8984">
        <v>3.3747954368591309</v>
      </c>
      <c r="U8984">
        <v>75.177902221679688</v>
      </c>
      <c r="V8984">
        <v>95.637931823730469</v>
      </c>
      <c r="W8984">
        <v>67.192070007324219</v>
      </c>
    </row>
    <row r="8985" spans="1:23" x14ac:dyDescent="0.25">
      <c r="A8985" t="s">
        <v>85</v>
      </c>
      <c r="B8985" t="s">
        <v>97</v>
      </c>
      <c r="C8985" t="s">
        <v>104</v>
      </c>
      <c r="D8985" t="s">
        <v>80</v>
      </c>
      <c r="E8985" t="s">
        <v>106</v>
      </c>
      <c r="F8985">
        <v>8</v>
      </c>
      <c r="G8985">
        <v>158.66375732421875</v>
      </c>
      <c r="H8985">
        <v>159.58433532714844</v>
      </c>
      <c r="I8985">
        <v>-0.92058706283569336</v>
      </c>
      <c r="J8985">
        <v>-5.8021256700158119E-3</v>
      </c>
      <c r="K8985">
        <v>-5.3421015739440918</v>
      </c>
      <c r="L8985">
        <v>-2.729835033416748</v>
      </c>
      <c r="M8985">
        <v>-0.92058706283569336</v>
      </c>
      <c r="N8985">
        <v>0.88866084814071655</v>
      </c>
      <c r="O8985">
        <v>3.5009274482727051</v>
      </c>
      <c r="P8985">
        <v>-6.5955395698547363</v>
      </c>
      <c r="Q8985">
        <v>4.7543654441833496</v>
      </c>
      <c r="R8985">
        <v>538</v>
      </c>
      <c r="S8985">
        <v>11.90337085723877</v>
      </c>
      <c r="T8985">
        <v>3.4501261711120605</v>
      </c>
      <c r="U8985">
        <v>75.177902221679688</v>
      </c>
      <c r="V8985">
        <v>95.637931823730469</v>
      </c>
      <c r="W8985">
        <v>69.288467407226562</v>
      </c>
    </row>
    <row r="8986" spans="1:23" x14ac:dyDescent="0.25">
      <c r="A8986" t="s">
        <v>85</v>
      </c>
      <c r="B8986" t="s">
        <v>97</v>
      </c>
      <c r="C8986" t="s">
        <v>104</v>
      </c>
      <c r="D8986" t="s">
        <v>80</v>
      </c>
      <c r="E8986" t="s">
        <v>106</v>
      </c>
      <c r="F8986">
        <v>9</v>
      </c>
      <c r="G8986">
        <v>170.68716430664062</v>
      </c>
      <c r="H8986">
        <v>169.20976257324219</v>
      </c>
      <c r="I8986">
        <v>1.4773987531661987</v>
      </c>
      <c r="J8986">
        <v>8.6555937305092812E-3</v>
      </c>
      <c r="K8986">
        <v>-3.3950130939483643</v>
      </c>
      <c r="L8986">
        <v>-0.51635265350341797</v>
      </c>
      <c r="M8986">
        <v>1.4773987531661987</v>
      </c>
      <c r="N8986">
        <v>3.4711501598358154</v>
      </c>
      <c r="O8986">
        <v>6.3498106002807617</v>
      </c>
      <c r="P8986">
        <v>-4.7762742042541504</v>
      </c>
      <c r="Q8986">
        <v>7.7310714721679687</v>
      </c>
      <c r="R8986">
        <v>538</v>
      </c>
      <c r="S8986">
        <v>14.454923629760742</v>
      </c>
      <c r="T8986">
        <v>3.8019630908966064</v>
      </c>
      <c r="U8986">
        <v>75.177902221679688</v>
      </c>
      <c r="V8986">
        <v>95.637931823730469</v>
      </c>
      <c r="W8986">
        <v>71.866447448730469</v>
      </c>
    </row>
    <row r="8987" spans="1:23" x14ac:dyDescent="0.25">
      <c r="A8987" t="s">
        <v>85</v>
      </c>
      <c r="B8987" t="s">
        <v>97</v>
      </c>
      <c r="C8987" t="s">
        <v>104</v>
      </c>
      <c r="D8987" t="s">
        <v>80</v>
      </c>
      <c r="E8987" t="s">
        <v>106</v>
      </c>
      <c r="F8987">
        <v>10</v>
      </c>
      <c r="G8987">
        <v>177.9891357421875</v>
      </c>
      <c r="H8987">
        <v>177.52989196777344</v>
      </c>
      <c r="I8987">
        <v>0.45924860239028931</v>
      </c>
      <c r="J8987">
        <v>2.5802059099078178E-3</v>
      </c>
      <c r="K8987">
        <v>-4.4778680801391602</v>
      </c>
      <c r="L8987">
        <v>-1.5609796047210693</v>
      </c>
      <c r="M8987">
        <v>0.45924860239028931</v>
      </c>
      <c r="N8987">
        <v>2.4794766902923584</v>
      </c>
      <c r="O8987">
        <v>5.3963656425476074</v>
      </c>
      <c r="P8987">
        <v>-5.8774724006652832</v>
      </c>
      <c r="Q8987">
        <v>6.7959694862365723</v>
      </c>
      <c r="R8987">
        <v>538</v>
      </c>
      <c r="S8987">
        <v>14.841391563415527</v>
      </c>
      <c r="T8987">
        <v>3.8524527549743652</v>
      </c>
      <c r="U8987">
        <v>75.177902221679688</v>
      </c>
      <c r="V8987">
        <v>95.637931823730469</v>
      </c>
      <c r="W8987">
        <v>75.662330627441406</v>
      </c>
    </row>
    <row r="8988" spans="1:23" x14ac:dyDescent="0.25">
      <c r="A8988" t="s">
        <v>85</v>
      </c>
      <c r="B8988" t="s">
        <v>97</v>
      </c>
      <c r="C8988" t="s">
        <v>104</v>
      </c>
      <c r="D8988" t="s">
        <v>80</v>
      </c>
      <c r="E8988" t="s">
        <v>106</v>
      </c>
      <c r="F8988">
        <v>11</v>
      </c>
      <c r="G8988">
        <v>185.51899719238281</v>
      </c>
      <c r="H8988">
        <v>185.47515869140625</v>
      </c>
      <c r="I8988">
        <v>4.3851375579833984E-2</v>
      </c>
      <c r="J8988">
        <v>2.3637134290765971E-4</v>
      </c>
      <c r="K8988">
        <v>-4.5779809951782227</v>
      </c>
      <c r="L8988">
        <v>-1.8473649024963379</v>
      </c>
      <c r="M8988">
        <v>4.3851375579833984E-2</v>
      </c>
      <c r="N8988">
        <v>1.9350676536560059</v>
      </c>
      <c r="O8988">
        <v>4.6656837463378906</v>
      </c>
      <c r="P8988">
        <v>-5.8882060050964355</v>
      </c>
      <c r="Q8988">
        <v>5.9759087562561035</v>
      </c>
      <c r="R8988">
        <v>538</v>
      </c>
      <c r="S8988">
        <v>13.00637149810791</v>
      </c>
      <c r="T8988">
        <v>3.6064348220825195</v>
      </c>
      <c r="U8988">
        <v>75.177902221679688</v>
      </c>
      <c r="V8988">
        <v>95.637931823730469</v>
      </c>
      <c r="W8988">
        <v>79.1961669921875</v>
      </c>
    </row>
    <row r="8989" spans="1:23" x14ac:dyDescent="0.25">
      <c r="A8989" t="s">
        <v>85</v>
      </c>
      <c r="B8989" t="s">
        <v>97</v>
      </c>
      <c r="C8989" t="s">
        <v>104</v>
      </c>
      <c r="D8989" t="s">
        <v>80</v>
      </c>
      <c r="E8989" t="s">
        <v>106</v>
      </c>
      <c r="F8989">
        <v>12</v>
      </c>
      <c r="G8989">
        <v>187.33428955078125</v>
      </c>
      <c r="H8989">
        <v>189.62022399902344</v>
      </c>
      <c r="I8989">
        <v>-2.285923957824707</v>
      </c>
      <c r="J8989">
        <v>-1.2202378362417221E-2</v>
      </c>
      <c r="K8989">
        <v>-7.361452579498291</v>
      </c>
      <c r="L8989">
        <v>-4.3627891540527344</v>
      </c>
      <c r="M8989">
        <v>-2.285923957824707</v>
      </c>
      <c r="N8989">
        <v>-0.2090587317943573</v>
      </c>
      <c r="O8989">
        <v>2.7896049022674561</v>
      </c>
      <c r="P8989">
        <v>-8.8002948760986328</v>
      </c>
      <c r="Q8989">
        <v>4.2284464836120605</v>
      </c>
      <c r="R8989">
        <v>538</v>
      </c>
      <c r="S8989">
        <v>15.685212135314941</v>
      </c>
      <c r="T8989">
        <v>3.9604561328887939</v>
      </c>
      <c r="U8989">
        <v>75.177902221679688</v>
      </c>
      <c r="V8989">
        <v>95.637931823730469</v>
      </c>
      <c r="W8989">
        <v>81.155319213867187</v>
      </c>
    </row>
    <row r="8990" spans="1:23" x14ac:dyDescent="0.25">
      <c r="A8990" t="s">
        <v>85</v>
      </c>
      <c r="B8990" t="s">
        <v>97</v>
      </c>
      <c r="C8990" t="s">
        <v>104</v>
      </c>
      <c r="D8990" t="s">
        <v>80</v>
      </c>
      <c r="E8990" t="s">
        <v>106</v>
      </c>
      <c r="F8990">
        <v>13</v>
      </c>
      <c r="G8990">
        <v>185.99418640136719</v>
      </c>
      <c r="H8990">
        <v>188.01295471191406</v>
      </c>
      <c r="I8990">
        <v>-2.0187609195709229</v>
      </c>
      <c r="J8990">
        <v>-1.085389219224453E-2</v>
      </c>
      <c r="K8990">
        <v>-7.0414876937866211</v>
      </c>
      <c r="L8990">
        <v>-4.0740199089050293</v>
      </c>
      <c r="M8990">
        <v>-2.0187609195709229</v>
      </c>
      <c r="N8990">
        <v>3.6498170346021652E-2</v>
      </c>
      <c r="O8990">
        <v>3.0039658546447754</v>
      </c>
      <c r="P8990">
        <v>-8.4653606414794922</v>
      </c>
      <c r="Q8990">
        <v>4.4278392791748047</v>
      </c>
      <c r="R8990">
        <v>538</v>
      </c>
      <c r="S8990">
        <v>15.360556602478027</v>
      </c>
      <c r="T8990">
        <v>3.9192545413970947</v>
      </c>
      <c r="U8990">
        <v>75.177902221679688</v>
      </c>
      <c r="V8990">
        <v>95.637931823730469</v>
      </c>
      <c r="W8990">
        <v>83.164787292480469</v>
      </c>
    </row>
    <row r="8991" spans="1:23" x14ac:dyDescent="0.25">
      <c r="A8991" t="s">
        <v>85</v>
      </c>
      <c r="B8991" t="s">
        <v>97</v>
      </c>
      <c r="C8991" t="s">
        <v>104</v>
      </c>
      <c r="D8991" t="s">
        <v>80</v>
      </c>
      <c r="E8991" t="s">
        <v>106</v>
      </c>
      <c r="F8991">
        <v>14</v>
      </c>
      <c r="G8991">
        <v>186.17330932617187</v>
      </c>
      <c r="H8991">
        <v>184.87652587890625</v>
      </c>
      <c r="I8991">
        <v>1.2967782020568848</v>
      </c>
      <c r="J8991">
        <v>6.9654355756938457E-3</v>
      </c>
      <c r="K8991">
        <v>-3.1516292095184326</v>
      </c>
      <c r="L8991">
        <v>-0.52347409725189209</v>
      </c>
      <c r="M8991">
        <v>1.2967782020568848</v>
      </c>
      <c r="N8991">
        <v>3.1170303821563721</v>
      </c>
      <c r="O8991">
        <v>5.7451858520507812</v>
      </c>
      <c r="P8991">
        <v>-4.4126911163330078</v>
      </c>
      <c r="Q8991">
        <v>7.0062475204467773</v>
      </c>
      <c r="R8991">
        <v>538</v>
      </c>
      <c r="S8991">
        <v>12.048610687255859</v>
      </c>
      <c r="T8991">
        <v>3.4711108207702637</v>
      </c>
      <c r="U8991">
        <v>75.177902221679688</v>
      </c>
      <c r="V8991">
        <v>95.637931823730469</v>
      </c>
      <c r="W8991">
        <v>84.453926086425781</v>
      </c>
    </row>
    <row r="8992" spans="1:23" x14ac:dyDescent="0.25">
      <c r="A8992" t="s">
        <v>85</v>
      </c>
      <c r="B8992" t="s">
        <v>97</v>
      </c>
      <c r="C8992" t="s">
        <v>104</v>
      </c>
      <c r="D8992" t="s">
        <v>80</v>
      </c>
      <c r="E8992" t="s">
        <v>106</v>
      </c>
      <c r="F8992">
        <v>15</v>
      </c>
      <c r="G8992">
        <v>181.25215148925781</v>
      </c>
      <c r="H8992">
        <v>175.48240661621094</v>
      </c>
      <c r="I8992">
        <v>5.7697548866271973</v>
      </c>
      <c r="J8992">
        <v>3.1832750886678696E-2</v>
      </c>
      <c r="K8992">
        <v>1.6992456912994385</v>
      </c>
      <c r="L8992">
        <v>4.1041355133056641</v>
      </c>
      <c r="M8992">
        <v>5.7697548866271973</v>
      </c>
      <c r="N8992">
        <v>7.4353742599487305</v>
      </c>
      <c r="O8992">
        <v>9.8402643203735352</v>
      </c>
      <c r="P8992">
        <v>0.54531288146972656</v>
      </c>
      <c r="Q8992">
        <v>10.994196891784668</v>
      </c>
      <c r="R8992">
        <v>538</v>
      </c>
      <c r="S8992">
        <v>10.088470458984375</v>
      </c>
      <c r="T8992">
        <v>3.1762351989746094</v>
      </c>
      <c r="U8992">
        <v>75.177902221679688</v>
      </c>
      <c r="V8992">
        <v>95.637931823730469</v>
      </c>
      <c r="W8992">
        <v>85.271247863769531</v>
      </c>
    </row>
    <row r="8993" spans="1:23" x14ac:dyDescent="0.25">
      <c r="A8993" t="s">
        <v>85</v>
      </c>
      <c r="B8993" t="s">
        <v>97</v>
      </c>
      <c r="C8993" t="s">
        <v>104</v>
      </c>
      <c r="D8993" t="s">
        <v>80</v>
      </c>
      <c r="E8993" t="s">
        <v>106</v>
      </c>
      <c r="F8993">
        <v>16</v>
      </c>
      <c r="G8993">
        <v>175.72271728515625</v>
      </c>
      <c r="H8993">
        <v>169.7540283203125</v>
      </c>
      <c r="I8993">
        <v>5.9686794281005859</v>
      </c>
      <c r="J8993">
        <v>3.3966463059186935E-2</v>
      </c>
      <c r="K8993">
        <v>2.2452173233032227</v>
      </c>
      <c r="L8993">
        <v>4.4450688362121582</v>
      </c>
      <c r="M8993">
        <v>5.9686794281005859</v>
      </c>
      <c r="N8993">
        <v>7.4922900199890137</v>
      </c>
      <c r="O8993">
        <v>9.6921415328979492</v>
      </c>
      <c r="P8993">
        <v>1.1896674633026123</v>
      </c>
      <c r="Q8993">
        <v>10.74769115447998</v>
      </c>
      <c r="R8993">
        <v>538</v>
      </c>
      <c r="S8993">
        <v>8.4415407180786133</v>
      </c>
      <c r="T8993">
        <v>2.9054329395294189</v>
      </c>
      <c r="U8993">
        <v>75.177902221679688</v>
      </c>
      <c r="V8993">
        <v>95.637931823730469</v>
      </c>
      <c r="W8993">
        <v>85.614570617675781</v>
      </c>
    </row>
    <row r="8994" spans="1:23" x14ac:dyDescent="0.25">
      <c r="A8994" t="s">
        <v>85</v>
      </c>
      <c r="B8994" t="s">
        <v>97</v>
      </c>
      <c r="C8994" t="s">
        <v>104</v>
      </c>
      <c r="D8994" t="s">
        <v>80</v>
      </c>
      <c r="E8994" t="s">
        <v>106</v>
      </c>
      <c r="F8994">
        <v>17</v>
      </c>
      <c r="G8994">
        <v>167.21211242675781</v>
      </c>
      <c r="H8994">
        <v>160.98631286621094</v>
      </c>
      <c r="I8994">
        <v>6.2258133888244629</v>
      </c>
      <c r="J8994">
        <v>3.7233028560876846E-2</v>
      </c>
      <c r="K8994">
        <v>2.8304574489593506</v>
      </c>
      <c r="L8994">
        <v>4.836461067199707</v>
      </c>
      <c r="M8994">
        <v>6.2258133888244629</v>
      </c>
      <c r="N8994">
        <v>7.6151657104492188</v>
      </c>
      <c r="O8994">
        <v>9.6211690902709961</v>
      </c>
      <c r="P8994">
        <v>1.8679213523864746</v>
      </c>
      <c r="Q8994">
        <v>10.583705902099609</v>
      </c>
      <c r="R8994">
        <v>538</v>
      </c>
      <c r="S8994">
        <v>7.0193748474121094</v>
      </c>
      <c r="T8994">
        <v>2.6494102478027344</v>
      </c>
      <c r="U8994">
        <v>75.177902221679688</v>
      </c>
      <c r="V8994">
        <v>95.637931823730469</v>
      </c>
      <c r="W8994">
        <v>85.099868774414063</v>
      </c>
    </row>
    <row r="8995" spans="1:23" x14ac:dyDescent="0.25">
      <c r="A8995" t="s">
        <v>85</v>
      </c>
      <c r="B8995" t="s">
        <v>97</v>
      </c>
      <c r="C8995" t="s">
        <v>104</v>
      </c>
      <c r="D8995" t="s">
        <v>80</v>
      </c>
      <c r="E8995" t="s">
        <v>106</v>
      </c>
      <c r="F8995">
        <v>18</v>
      </c>
      <c r="G8995">
        <v>154.63693237304688</v>
      </c>
      <c r="H8995">
        <v>149.51654052734375</v>
      </c>
      <c r="I8995">
        <v>5.1203880310058594</v>
      </c>
      <c r="J8995">
        <v>3.3112321048974991E-2</v>
      </c>
      <c r="K8995">
        <v>1.8415923118591309</v>
      </c>
      <c r="L8995">
        <v>3.7787313461303711</v>
      </c>
      <c r="M8995">
        <v>5.1203880310058594</v>
      </c>
      <c r="N8995">
        <v>6.4620447158813477</v>
      </c>
      <c r="O8995">
        <v>8.3991832733154297</v>
      </c>
      <c r="P8995">
        <v>0.91209936141967773</v>
      </c>
      <c r="Q8995">
        <v>9.3286771774291992</v>
      </c>
      <c r="R8995">
        <v>538</v>
      </c>
      <c r="S8995">
        <v>6.5457062721252441</v>
      </c>
      <c r="T8995">
        <v>2.5584578514099121</v>
      </c>
      <c r="U8995">
        <v>75.177902221679688</v>
      </c>
      <c r="V8995">
        <v>95.637931823730469</v>
      </c>
      <c r="W8995">
        <v>83.311836242675781</v>
      </c>
    </row>
    <row r="8996" spans="1:23" x14ac:dyDescent="0.25">
      <c r="A8996" t="s">
        <v>85</v>
      </c>
      <c r="B8996" t="s">
        <v>97</v>
      </c>
      <c r="C8996" t="s">
        <v>104</v>
      </c>
      <c r="D8996" t="s">
        <v>80</v>
      </c>
      <c r="E8996" t="s">
        <v>106</v>
      </c>
      <c r="F8996">
        <v>19</v>
      </c>
      <c r="G8996">
        <v>142.2467041015625</v>
      </c>
      <c r="H8996">
        <v>142.70893859863281</v>
      </c>
      <c r="I8996">
        <v>-0.46223157644271851</v>
      </c>
      <c r="J8996">
        <v>-3.2495064660906792E-3</v>
      </c>
      <c r="K8996">
        <v>-3.9119551181793213</v>
      </c>
      <c r="L8996">
        <v>-1.8738304376602173</v>
      </c>
      <c r="M8996">
        <v>-0.46223157644271851</v>
      </c>
      <c r="N8996">
        <v>0.94936728477478027</v>
      </c>
      <c r="O8996">
        <v>2.9874918460845947</v>
      </c>
      <c r="P8996">
        <v>-4.8899035453796387</v>
      </c>
      <c r="Q8996">
        <v>3.9654405117034912</v>
      </c>
      <c r="R8996">
        <v>538</v>
      </c>
      <c r="S8996">
        <v>7.2459678649902344</v>
      </c>
      <c r="T8996">
        <v>2.69183349609375</v>
      </c>
      <c r="U8996">
        <v>75.177902221679688</v>
      </c>
      <c r="V8996">
        <v>95.637931823730469</v>
      </c>
      <c r="W8996">
        <v>80.567878723144531</v>
      </c>
    </row>
    <row r="8997" spans="1:23" x14ac:dyDescent="0.25">
      <c r="A8997" t="s">
        <v>85</v>
      </c>
      <c r="B8997" t="s">
        <v>97</v>
      </c>
      <c r="C8997" t="s">
        <v>104</v>
      </c>
      <c r="D8997" t="s">
        <v>80</v>
      </c>
      <c r="E8997" t="s">
        <v>106</v>
      </c>
      <c r="F8997">
        <v>20</v>
      </c>
      <c r="G8997">
        <v>130.94216918945312</v>
      </c>
      <c r="H8997">
        <v>133.03822326660156</v>
      </c>
      <c r="I8997">
        <v>-2.0960640907287598</v>
      </c>
      <c r="J8997">
        <v>-1.6007555648684502E-2</v>
      </c>
      <c r="K8997">
        <v>-5.5119218826293945</v>
      </c>
      <c r="L8997">
        <v>-3.4938054084777832</v>
      </c>
      <c r="M8997">
        <v>-2.0960640907287598</v>
      </c>
      <c r="N8997">
        <v>-0.69832271337509155</v>
      </c>
      <c r="O8997">
        <v>1.3197938203811646</v>
      </c>
      <c r="P8997">
        <v>-6.4802703857421875</v>
      </c>
      <c r="Q8997">
        <v>2.288142204284668</v>
      </c>
      <c r="R8997">
        <v>538</v>
      </c>
      <c r="S8997">
        <v>7.1044011116027832</v>
      </c>
      <c r="T8997">
        <v>2.6654081344604492</v>
      </c>
      <c r="U8997">
        <v>75.177902221679688</v>
      </c>
      <c r="V8997">
        <v>95.637931823730469</v>
      </c>
      <c r="W8997">
        <v>77.246139526367188</v>
      </c>
    </row>
    <row r="8998" spans="1:23" x14ac:dyDescent="0.25">
      <c r="A8998" t="s">
        <v>85</v>
      </c>
      <c r="B8998" t="s">
        <v>97</v>
      </c>
      <c r="C8998" t="s">
        <v>104</v>
      </c>
      <c r="D8998" t="s">
        <v>80</v>
      </c>
      <c r="E8998" t="s">
        <v>106</v>
      </c>
      <c r="F8998">
        <v>21</v>
      </c>
      <c r="G8998">
        <v>125.79597473144531</v>
      </c>
      <c r="H8998">
        <v>125.80653381347656</v>
      </c>
      <c r="I8998">
        <v>-1.0565334931015968E-2</v>
      </c>
      <c r="J8998">
        <v>-8.3987863035872579E-5</v>
      </c>
      <c r="K8998">
        <v>-3.1658272743225098</v>
      </c>
      <c r="L8998">
        <v>-1.3016729354858398</v>
      </c>
      <c r="M8998">
        <v>-1.0565334931015968E-2</v>
      </c>
      <c r="N8998">
        <v>1.280542254447937</v>
      </c>
      <c r="O8998">
        <v>3.1446967124938965</v>
      </c>
      <c r="P8998">
        <v>-4.060300350189209</v>
      </c>
      <c r="Q8998">
        <v>4.0391697883605957</v>
      </c>
      <c r="R8998">
        <v>538</v>
      </c>
      <c r="S8998">
        <v>6.0617594718933105</v>
      </c>
      <c r="T8998">
        <v>2.4620640277862549</v>
      </c>
      <c r="U8998">
        <v>75.177902221679688</v>
      </c>
      <c r="V8998">
        <v>95.637931823730469</v>
      </c>
      <c r="W8998">
        <v>73.634735107421875</v>
      </c>
    </row>
    <row r="8999" spans="1:23" x14ac:dyDescent="0.25">
      <c r="A8999" t="s">
        <v>85</v>
      </c>
      <c r="B8999" t="s">
        <v>97</v>
      </c>
      <c r="C8999" t="s">
        <v>104</v>
      </c>
      <c r="D8999" t="s">
        <v>80</v>
      </c>
      <c r="E8999" t="s">
        <v>106</v>
      </c>
      <c r="F8999">
        <v>22</v>
      </c>
      <c r="G8999">
        <v>117.69722747802734</v>
      </c>
      <c r="H8999">
        <v>119.62429046630859</v>
      </c>
      <c r="I8999">
        <v>-1.9270608425140381</v>
      </c>
      <c r="J8999">
        <v>-1.6373034566640854E-2</v>
      </c>
      <c r="K8999">
        <v>-4.9823646545410156</v>
      </c>
      <c r="L8999">
        <v>-3.1772663593292236</v>
      </c>
      <c r="M8999">
        <v>-1.9270608425140381</v>
      </c>
      <c r="N8999">
        <v>-0.67685532569885254</v>
      </c>
      <c r="O8999">
        <v>1.1282428503036499</v>
      </c>
      <c r="P8999">
        <v>-5.8485007286071777</v>
      </c>
      <c r="Q8999">
        <v>1.994378924369812</v>
      </c>
      <c r="R8999">
        <v>538</v>
      </c>
      <c r="S8999">
        <v>5.6837716102600098</v>
      </c>
      <c r="T8999">
        <v>2.384066104888916</v>
      </c>
      <c r="U8999">
        <v>75.177902221679688</v>
      </c>
      <c r="V8999">
        <v>95.637931823730469</v>
      </c>
      <c r="W8999">
        <v>71.633499145507813</v>
      </c>
    </row>
    <row r="9000" spans="1:23" x14ac:dyDescent="0.25">
      <c r="A9000" t="s">
        <v>85</v>
      </c>
      <c r="B9000" t="s">
        <v>97</v>
      </c>
      <c r="C9000" t="s">
        <v>104</v>
      </c>
      <c r="D9000" t="s">
        <v>80</v>
      </c>
      <c r="E9000" t="s">
        <v>106</v>
      </c>
      <c r="F9000">
        <v>23</v>
      </c>
      <c r="G9000">
        <v>107.53852081298828</v>
      </c>
      <c r="H9000">
        <v>109.12137603759766</v>
      </c>
      <c r="I9000">
        <v>-1.5828601121902466</v>
      </c>
      <c r="J9000">
        <v>-1.4719005674123764E-2</v>
      </c>
      <c r="K9000">
        <v>-4.5115752220153809</v>
      </c>
      <c r="L9000">
        <v>-2.7812666893005371</v>
      </c>
      <c r="M9000">
        <v>-1.5828601121902466</v>
      </c>
      <c r="N9000">
        <v>-0.38445362448692322</v>
      </c>
      <c r="O9000">
        <v>1.3458549976348877</v>
      </c>
      <c r="P9000">
        <v>-5.3418254852294922</v>
      </c>
      <c r="Q9000">
        <v>2.1761050224304199</v>
      </c>
      <c r="R9000">
        <v>538</v>
      </c>
      <c r="S9000">
        <v>5.2225437164306641</v>
      </c>
      <c r="T9000">
        <v>2.2852885723114014</v>
      </c>
      <c r="U9000">
        <v>75.177902221679688</v>
      </c>
      <c r="V9000">
        <v>95.637931823730469</v>
      </c>
      <c r="W9000">
        <v>70.379737854003906</v>
      </c>
    </row>
    <row r="9001" spans="1:23" x14ac:dyDescent="0.25">
      <c r="A9001" t="s">
        <v>85</v>
      </c>
      <c r="B9001" t="s">
        <v>97</v>
      </c>
      <c r="C9001" t="s">
        <v>104</v>
      </c>
      <c r="D9001" t="s">
        <v>80</v>
      </c>
      <c r="E9001" t="s">
        <v>106</v>
      </c>
      <c r="F9001">
        <v>24</v>
      </c>
      <c r="G9001">
        <v>100.25547790527344</v>
      </c>
      <c r="H9001">
        <v>102.1883544921875</v>
      </c>
      <c r="I9001">
        <v>-1.9328793287277222</v>
      </c>
      <c r="J9001">
        <v>-1.9279537722468376E-2</v>
      </c>
      <c r="K9001">
        <v>-4.7635865211486816</v>
      </c>
      <c r="L9001">
        <v>-3.091181755065918</v>
      </c>
      <c r="M9001">
        <v>-1.9328793287277222</v>
      </c>
      <c r="N9001">
        <v>-0.77457696199417114</v>
      </c>
      <c r="O9001">
        <v>0.89782774448394775</v>
      </c>
      <c r="P9001">
        <v>-5.5660524368286133</v>
      </c>
      <c r="Q9001">
        <v>1.7002938985824585</v>
      </c>
      <c r="R9001">
        <v>538</v>
      </c>
      <c r="S9001">
        <v>4.8788528442382812</v>
      </c>
      <c r="T9001">
        <v>2.2088124752044678</v>
      </c>
      <c r="U9001">
        <v>75.177902221679688</v>
      </c>
      <c r="V9001">
        <v>95.637931823730469</v>
      </c>
      <c r="W9001">
        <v>69.486862182617188</v>
      </c>
    </row>
    <row r="9002" spans="1:23" x14ac:dyDescent="0.25">
      <c r="A9002" t="s">
        <v>85</v>
      </c>
      <c r="B9002" t="s">
        <v>97</v>
      </c>
      <c r="C9002" t="s">
        <v>104</v>
      </c>
      <c r="D9002" t="s">
        <v>80</v>
      </c>
      <c r="E9002" t="s">
        <v>107</v>
      </c>
      <c r="F9002">
        <v>1</v>
      </c>
      <c r="G9002">
        <v>78.192184448242188</v>
      </c>
      <c r="H9002">
        <v>77.8759765625</v>
      </c>
      <c r="I9002">
        <v>0.31620880961418152</v>
      </c>
      <c r="J9002">
        <v>4.0439949370920658E-3</v>
      </c>
      <c r="K9002">
        <v>-2.8682968616485596</v>
      </c>
      <c r="L9002">
        <v>-0.98686516284942627</v>
      </c>
      <c r="M9002">
        <v>0.31620880961418152</v>
      </c>
      <c r="N9002">
        <v>1.6192827224731445</v>
      </c>
      <c r="O9002">
        <v>3.5007145404815674</v>
      </c>
      <c r="P9002">
        <v>-3.7710602283477783</v>
      </c>
      <c r="Q9002">
        <v>4.403477668762207</v>
      </c>
      <c r="R9002">
        <v>535</v>
      </c>
      <c r="S9002">
        <v>6.1746439933776855</v>
      </c>
      <c r="T9002">
        <v>2.4848830699920654</v>
      </c>
      <c r="U9002">
        <v>73.185661315917969</v>
      </c>
      <c r="V9002">
        <v>91.644828796386719</v>
      </c>
      <c r="W9002">
        <v>69.682929992675781</v>
      </c>
    </row>
    <row r="9003" spans="1:23" x14ac:dyDescent="0.25">
      <c r="A9003" t="s">
        <v>85</v>
      </c>
      <c r="B9003" t="s">
        <v>97</v>
      </c>
      <c r="C9003" t="s">
        <v>104</v>
      </c>
      <c r="D9003" t="s">
        <v>80</v>
      </c>
      <c r="E9003" t="s">
        <v>107</v>
      </c>
      <c r="F9003">
        <v>2</v>
      </c>
      <c r="G9003">
        <v>76.322715759277344</v>
      </c>
      <c r="H9003">
        <v>76.374076843261719</v>
      </c>
      <c r="I9003">
        <v>-5.1358513534069061E-2</v>
      </c>
      <c r="J9003">
        <v>-6.7291257437318563E-4</v>
      </c>
      <c r="K9003">
        <v>-3.1386442184448242</v>
      </c>
      <c r="L9003">
        <v>-1.3146507740020752</v>
      </c>
      <c r="M9003">
        <v>-5.1358513534069061E-2</v>
      </c>
      <c r="N9003">
        <v>1.2119337320327759</v>
      </c>
      <c r="O9003">
        <v>3.0359272956848145</v>
      </c>
      <c r="P9003">
        <v>-4.0138468742370605</v>
      </c>
      <c r="Q9003">
        <v>3.9111297130584717</v>
      </c>
      <c r="R9003">
        <v>535</v>
      </c>
      <c r="S9003">
        <v>5.8033866882324219</v>
      </c>
      <c r="T9003">
        <v>2.4090218544006348</v>
      </c>
      <c r="U9003">
        <v>73.185661315917969</v>
      </c>
      <c r="V9003">
        <v>91.644828796386719</v>
      </c>
      <c r="W9003">
        <v>69.424285888671875</v>
      </c>
    </row>
    <row r="9004" spans="1:23" x14ac:dyDescent="0.25">
      <c r="A9004" t="s">
        <v>85</v>
      </c>
      <c r="B9004" t="s">
        <v>97</v>
      </c>
      <c r="C9004" t="s">
        <v>104</v>
      </c>
      <c r="D9004" t="s">
        <v>80</v>
      </c>
      <c r="E9004" t="s">
        <v>107</v>
      </c>
      <c r="F9004">
        <v>3</v>
      </c>
      <c r="G9004">
        <v>76.219139099121094</v>
      </c>
      <c r="H9004">
        <v>76.016220092773438</v>
      </c>
      <c r="I9004">
        <v>0.20291416347026825</v>
      </c>
      <c r="J9004">
        <v>2.6622468139976263E-3</v>
      </c>
      <c r="K9004">
        <v>-2.789475679397583</v>
      </c>
      <c r="L9004">
        <v>-1.0215475559234619</v>
      </c>
      <c r="M9004">
        <v>0.20291416347026825</v>
      </c>
      <c r="N9004">
        <v>1.4273759126663208</v>
      </c>
      <c r="O9004">
        <v>3.1953041553497314</v>
      </c>
      <c r="P9004">
        <v>-3.6377768516540527</v>
      </c>
      <c r="Q9004">
        <v>4.0436053276062012</v>
      </c>
      <c r="R9004">
        <v>535</v>
      </c>
      <c r="S9004">
        <v>5.4521050453186035</v>
      </c>
      <c r="T9004">
        <v>2.3349742889404297</v>
      </c>
      <c r="U9004">
        <v>73.185661315917969</v>
      </c>
      <c r="V9004">
        <v>91.644828796386719</v>
      </c>
      <c r="W9004">
        <v>69.351509094238281</v>
      </c>
    </row>
    <row r="9005" spans="1:23" x14ac:dyDescent="0.25">
      <c r="A9005" t="s">
        <v>85</v>
      </c>
      <c r="B9005" t="s">
        <v>97</v>
      </c>
      <c r="C9005" t="s">
        <v>104</v>
      </c>
      <c r="D9005" t="s">
        <v>80</v>
      </c>
      <c r="E9005" t="s">
        <v>107</v>
      </c>
      <c r="F9005">
        <v>4</v>
      </c>
      <c r="G9005">
        <v>80.338264465332031</v>
      </c>
      <c r="H9005">
        <v>80.590179443359375</v>
      </c>
      <c r="I9005">
        <v>-0.25191283226013184</v>
      </c>
      <c r="J9005">
        <v>-3.1356518156826496E-3</v>
      </c>
      <c r="K9005">
        <v>-3.2271699905395508</v>
      </c>
      <c r="L9005">
        <v>-1.4693639278411865</v>
      </c>
      <c r="M9005">
        <v>-0.25191283226013184</v>
      </c>
      <c r="N9005">
        <v>0.96553826332092285</v>
      </c>
      <c r="O9005">
        <v>2.7233443260192871</v>
      </c>
      <c r="P9005">
        <v>-4.0706138610839844</v>
      </c>
      <c r="Q9005">
        <v>3.5667881965637207</v>
      </c>
      <c r="R9005">
        <v>535</v>
      </c>
      <c r="S9005">
        <v>5.3898520469665527</v>
      </c>
      <c r="T9005">
        <v>2.3216054439544678</v>
      </c>
      <c r="U9005">
        <v>73.185661315917969</v>
      </c>
      <c r="V9005">
        <v>91.644828796386719</v>
      </c>
      <c r="W9005">
        <v>69.106620788574219</v>
      </c>
    </row>
    <row r="9006" spans="1:23" x14ac:dyDescent="0.25">
      <c r="A9006" t="s">
        <v>85</v>
      </c>
      <c r="B9006" t="s">
        <v>97</v>
      </c>
      <c r="C9006" t="s">
        <v>104</v>
      </c>
      <c r="D9006" t="s">
        <v>80</v>
      </c>
      <c r="E9006" t="s">
        <v>107</v>
      </c>
      <c r="F9006">
        <v>5</v>
      </c>
      <c r="G9006">
        <v>91.212715148925781</v>
      </c>
      <c r="H9006">
        <v>92.574661254882813</v>
      </c>
      <c r="I9006">
        <v>-1.3619441986083984</v>
      </c>
      <c r="J9006">
        <v>-1.4931516721844673E-2</v>
      </c>
      <c r="K9006">
        <v>-4.4442472457885742</v>
      </c>
      <c r="L9006">
        <v>-2.6231975555419922</v>
      </c>
      <c r="M9006">
        <v>-1.3619441986083984</v>
      </c>
      <c r="N9006">
        <v>-0.10069084167480469</v>
      </c>
      <c r="O9006">
        <v>1.7203587293624878</v>
      </c>
      <c r="P9006">
        <v>-5.3180370330810547</v>
      </c>
      <c r="Q9006">
        <v>2.5941486358642578</v>
      </c>
      <c r="R9006">
        <v>535</v>
      </c>
      <c r="S9006">
        <v>5.78466796875</v>
      </c>
      <c r="T9006">
        <v>2.4051337242126465</v>
      </c>
      <c r="U9006">
        <v>73.185661315917969</v>
      </c>
      <c r="V9006">
        <v>91.644828796386719</v>
      </c>
      <c r="W9006">
        <v>68.748466491699219</v>
      </c>
    </row>
    <row r="9007" spans="1:23" x14ac:dyDescent="0.25">
      <c r="A9007" t="s">
        <v>85</v>
      </c>
      <c r="B9007" t="s">
        <v>97</v>
      </c>
      <c r="C9007" t="s">
        <v>104</v>
      </c>
      <c r="D9007" t="s">
        <v>80</v>
      </c>
      <c r="E9007" t="s">
        <v>107</v>
      </c>
      <c r="F9007">
        <v>6</v>
      </c>
      <c r="G9007">
        <v>112.1573486328125</v>
      </c>
      <c r="H9007">
        <v>113.65901184082031</v>
      </c>
      <c r="I9007">
        <v>-1.5016592741012573</v>
      </c>
      <c r="J9007">
        <v>-1.3388861902058125E-2</v>
      </c>
      <c r="K9007">
        <v>-4.8486948013305664</v>
      </c>
      <c r="L9007">
        <v>-2.8712389469146729</v>
      </c>
      <c r="M9007">
        <v>-1.5016592741012573</v>
      </c>
      <c r="N9007">
        <v>-0.13207954168319702</v>
      </c>
      <c r="O9007">
        <v>1.8453760147094727</v>
      </c>
      <c r="P9007">
        <v>-5.7975325584411621</v>
      </c>
      <c r="Q9007">
        <v>2.7942140102386475</v>
      </c>
      <c r="R9007">
        <v>535</v>
      </c>
      <c r="S9007">
        <v>6.8210058212280273</v>
      </c>
      <c r="T9007">
        <v>2.6117055416107178</v>
      </c>
      <c r="U9007">
        <v>73.185661315917969</v>
      </c>
      <c r="V9007">
        <v>91.644828796386719</v>
      </c>
      <c r="W9007">
        <v>68.81842041015625</v>
      </c>
    </row>
    <row r="9008" spans="1:23" x14ac:dyDescent="0.25">
      <c r="A9008" t="s">
        <v>85</v>
      </c>
      <c r="B9008" t="s">
        <v>97</v>
      </c>
      <c r="C9008" t="s">
        <v>104</v>
      </c>
      <c r="D9008" t="s">
        <v>80</v>
      </c>
      <c r="E9008" t="s">
        <v>107</v>
      </c>
      <c r="F9008">
        <v>7</v>
      </c>
      <c r="G9008">
        <v>140.86070251464844</v>
      </c>
      <c r="H9008">
        <v>140.423828125</v>
      </c>
      <c r="I9008">
        <v>0.43687519431114197</v>
      </c>
      <c r="J9008">
        <v>3.1014697160571814E-3</v>
      </c>
      <c r="K9008">
        <v>-3.0912108421325684</v>
      </c>
      <c r="L9008">
        <v>-1.0067890882492065</v>
      </c>
      <c r="M9008">
        <v>0.43687519431114197</v>
      </c>
      <c r="N9008">
        <v>1.8805394172668457</v>
      </c>
      <c r="O9008">
        <v>3.9649612903594971</v>
      </c>
      <c r="P9008">
        <v>-4.091374397277832</v>
      </c>
      <c r="Q9008">
        <v>4.9651246070861816</v>
      </c>
      <c r="R9008">
        <v>535</v>
      </c>
      <c r="S9008">
        <v>7.5789003372192383</v>
      </c>
      <c r="T9008">
        <v>2.7529802322387695</v>
      </c>
      <c r="U9008">
        <v>73.185661315917969</v>
      </c>
      <c r="V9008">
        <v>91.644828796386719</v>
      </c>
      <c r="W9008">
        <v>69.297561645507813</v>
      </c>
    </row>
    <row r="9009" spans="1:23" x14ac:dyDescent="0.25">
      <c r="A9009" t="s">
        <v>85</v>
      </c>
      <c r="B9009" t="s">
        <v>97</v>
      </c>
      <c r="C9009" t="s">
        <v>104</v>
      </c>
      <c r="D9009" t="s">
        <v>80</v>
      </c>
      <c r="E9009" t="s">
        <v>107</v>
      </c>
      <c r="F9009">
        <v>8</v>
      </c>
      <c r="G9009">
        <v>157.8748779296875</v>
      </c>
      <c r="H9009">
        <v>157.75202941894531</v>
      </c>
      <c r="I9009">
        <v>0.12284328788518906</v>
      </c>
      <c r="J9009">
        <v>7.7810534276068211E-4</v>
      </c>
      <c r="K9009">
        <v>-3.52056884765625</v>
      </c>
      <c r="L9009">
        <v>-1.368011474609375</v>
      </c>
      <c r="M9009">
        <v>0.12284328788518906</v>
      </c>
      <c r="N9009">
        <v>1.6136980056762695</v>
      </c>
      <c r="O9009">
        <v>3.7662556171417236</v>
      </c>
      <c r="P9009">
        <v>-4.5534257888793945</v>
      </c>
      <c r="Q9009">
        <v>4.7991123199462891</v>
      </c>
      <c r="R9009">
        <v>535</v>
      </c>
      <c r="S9009">
        <v>8.0824766159057617</v>
      </c>
      <c r="T9009">
        <v>2.8429696559906006</v>
      </c>
      <c r="U9009">
        <v>73.185661315917969</v>
      </c>
      <c r="V9009">
        <v>91.644828796386719</v>
      </c>
      <c r="W9009">
        <v>70.354011535644531</v>
      </c>
    </row>
    <row r="9010" spans="1:23" x14ac:dyDescent="0.25">
      <c r="A9010" t="s">
        <v>85</v>
      </c>
      <c r="B9010" t="s">
        <v>97</v>
      </c>
      <c r="C9010" t="s">
        <v>104</v>
      </c>
      <c r="D9010" t="s">
        <v>80</v>
      </c>
      <c r="E9010" t="s">
        <v>107</v>
      </c>
      <c r="F9010">
        <v>9</v>
      </c>
      <c r="G9010">
        <v>169.25730895996094</v>
      </c>
      <c r="H9010">
        <v>172.77738952636719</v>
      </c>
      <c r="I9010">
        <v>-3.5200793743133545</v>
      </c>
      <c r="J9010">
        <v>-2.0797207951545715E-2</v>
      </c>
      <c r="K9010">
        <v>-7.564631462097168</v>
      </c>
      <c r="L9010">
        <v>-5.1750774383544922</v>
      </c>
      <c r="M9010">
        <v>-3.5200793743133545</v>
      </c>
      <c r="N9010">
        <v>-1.8650814294815063</v>
      </c>
      <c r="O9010">
        <v>0.52447277307510376</v>
      </c>
      <c r="P9010">
        <v>-8.7112054824829102</v>
      </c>
      <c r="Q9010">
        <v>1.6710470914840698</v>
      </c>
      <c r="R9010">
        <v>535</v>
      </c>
      <c r="S9010">
        <v>9.9602155685424805</v>
      </c>
      <c r="T9010">
        <v>3.1559808254241943</v>
      </c>
      <c r="U9010">
        <v>73.185661315917969</v>
      </c>
      <c r="V9010">
        <v>91.644828796386719</v>
      </c>
      <c r="W9010">
        <v>72.063591003417969</v>
      </c>
    </row>
    <row r="9011" spans="1:23" x14ac:dyDescent="0.25">
      <c r="A9011" t="s">
        <v>85</v>
      </c>
      <c r="B9011" t="s">
        <v>97</v>
      </c>
      <c r="C9011" t="s">
        <v>104</v>
      </c>
      <c r="D9011" t="s">
        <v>80</v>
      </c>
      <c r="E9011" t="s">
        <v>107</v>
      </c>
      <c r="F9011">
        <v>10</v>
      </c>
      <c r="G9011">
        <v>175.450927734375</v>
      </c>
      <c r="H9011">
        <v>177.2264404296875</v>
      </c>
      <c r="I9011">
        <v>-1.7755132913589478</v>
      </c>
      <c r="J9011">
        <v>-1.011971477419138E-2</v>
      </c>
      <c r="K9011">
        <v>-6.0926194190979004</v>
      </c>
      <c r="L9011">
        <v>-3.5420379638671875</v>
      </c>
      <c r="M9011">
        <v>-1.7755132913589478</v>
      </c>
      <c r="N9011">
        <v>-8.9885247871279716E-3</v>
      </c>
      <c r="O9011">
        <v>2.5415925979614258</v>
      </c>
      <c r="P9011">
        <v>-7.3164587020874023</v>
      </c>
      <c r="Q9011">
        <v>3.7654321193695068</v>
      </c>
      <c r="R9011">
        <v>535</v>
      </c>
      <c r="S9011">
        <v>11.347841262817383</v>
      </c>
      <c r="T9011">
        <v>3.3686556816101074</v>
      </c>
      <c r="U9011">
        <v>73.185661315917969</v>
      </c>
      <c r="V9011">
        <v>91.644828796386719</v>
      </c>
      <c r="W9011">
        <v>73.227622985839844</v>
      </c>
    </row>
    <row r="9012" spans="1:23" x14ac:dyDescent="0.25">
      <c r="A9012" t="s">
        <v>85</v>
      </c>
      <c r="B9012" t="s">
        <v>97</v>
      </c>
      <c r="C9012" t="s">
        <v>104</v>
      </c>
      <c r="D9012" t="s">
        <v>80</v>
      </c>
      <c r="E9012" t="s">
        <v>107</v>
      </c>
      <c r="F9012">
        <v>11</v>
      </c>
      <c r="G9012">
        <v>180.47103881835937</v>
      </c>
      <c r="H9012">
        <v>182.51646423339844</v>
      </c>
      <c r="I9012">
        <v>-2.0454142093658447</v>
      </c>
      <c r="J9012">
        <v>-1.1333753354847431E-2</v>
      </c>
      <c r="K9012">
        <v>-6.6187534332275391</v>
      </c>
      <c r="L9012">
        <v>-3.9167873859405518</v>
      </c>
      <c r="M9012">
        <v>-2.0454142093658447</v>
      </c>
      <c r="N9012">
        <v>-0.17404094338417053</v>
      </c>
      <c r="O9012">
        <v>2.5279247760772705</v>
      </c>
      <c r="P9012">
        <v>-7.9152312278747559</v>
      </c>
      <c r="Q9012">
        <v>3.8244028091430664</v>
      </c>
      <c r="R9012">
        <v>535</v>
      </c>
      <c r="S9012">
        <v>12.734872817993164</v>
      </c>
      <c r="T9012">
        <v>3.5685954093933105</v>
      </c>
      <c r="U9012">
        <v>73.185661315917969</v>
      </c>
      <c r="V9012">
        <v>91.644828796386719</v>
      </c>
      <c r="W9012">
        <v>73.917259216308594</v>
      </c>
    </row>
    <row r="9013" spans="1:23" x14ac:dyDescent="0.25">
      <c r="A9013" t="s">
        <v>85</v>
      </c>
      <c r="B9013" t="s">
        <v>97</v>
      </c>
      <c r="C9013" t="s">
        <v>104</v>
      </c>
      <c r="D9013" t="s">
        <v>80</v>
      </c>
      <c r="E9013" t="s">
        <v>107</v>
      </c>
      <c r="F9013">
        <v>12</v>
      </c>
      <c r="G9013">
        <v>180.36843872070312</v>
      </c>
      <c r="H9013">
        <v>180.85324096679687</v>
      </c>
      <c r="I9013">
        <v>-0.48480316996574402</v>
      </c>
      <c r="J9013">
        <v>-2.6878493372350931E-3</v>
      </c>
      <c r="K9013">
        <v>-5.2166652679443359</v>
      </c>
      <c r="L9013">
        <v>-2.4210429191589355</v>
      </c>
      <c r="M9013">
        <v>-0.48480316996574402</v>
      </c>
      <c r="N9013">
        <v>1.4514365196228027</v>
      </c>
      <c r="O9013">
        <v>4.2470588684082031</v>
      </c>
      <c r="P9013">
        <v>-6.5580825805664062</v>
      </c>
      <c r="Q9013">
        <v>5.5884761810302734</v>
      </c>
      <c r="R9013">
        <v>535</v>
      </c>
      <c r="S9013">
        <v>13.633018493652344</v>
      </c>
      <c r="T9013">
        <v>3.6922917366027832</v>
      </c>
      <c r="U9013">
        <v>73.185661315917969</v>
      </c>
      <c r="V9013">
        <v>91.644828796386719</v>
      </c>
      <c r="W9013">
        <v>74.56121826171875</v>
      </c>
    </row>
    <row r="9014" spans="1:23" x14ac:dyDescent="0.25">
      <c r="A9014" t="s">
        <v>85</v>
      </c>
      <c r="B9014" t="s">
        <v>97</v>
      </c>
      <c r="C9014" t="s">
        <v>104</v>
      </c>
      <c r="D9014" t="s">
        <v>80</v>
      </c>
      <c r="E9014" t="s">
        <v>107</v>
      </c>
      <c r="F9014">
        <v>13</v>
      </c>
      <c r="G9014">
        <v>177.52288818359375</v>
      </c>
      <c r="H9014">
        <v>177.77854919433594</v>
      </c>
      <c r="I9014">
        <v>-0.25566872954368591</v>
      </c>
      <c r="J9014">
        <v>-1.4402015367522836E-3</v>
      </c>
      <c r="K9014">
        <v>-4.8836574554443359</v>
      </c>
      <c r="L9014">
        <v>-2.1494042873382568</v>
      </c>
      <c r="M9014">
        <v>-0.25566872954368591</v>
      </c>
      <c r="N9014">
        <v>1.6380668878555298</v>
      </c>
      <c r="O9014">
        <v>4.3723201751708984</v>
      </c>
      <c r="P9014">
        <v>-6.1956281661987305</v>
      </c>
      <c r="Q9014">
        <v>5.684290885925293</v>
      </c>
      <c r="R9014">
        <v>535</v>
      </c>
      <c r="S9014">
        <v>13.041047096252441</v>
      </c>
      <c r="T9014">
        <v>3.611238956451416</v>
      </c>
      <c r="U9014">
        <v>73.185661315917969</v>
      </c>
      <c r="V9014">
        <v>91.644828796386719</v>
      </c>
      <c r="W9014">
        <v>76.176376342773437</v>
      </c>
    </row>
    <row r="9015" spans="1:23" x14ac:dyDescent="0.25">
      <c r="A9015" t="s">
        <v>85</v>
      </c>
      <c r="B9015" t="s">
        <v>97</v>
      </c>
      <c r="C9015" t="s">
        <v>104</v>
      </c>
      <c r="D9015" t="s">
        <v>80</v>
      </c>
      <c r="E9015" t="s">
        <v>107</v>
      </c>
      <c r="F9015">
        <v>14</v>
      </c>
      <c r="G9015">
        <v>177.74626159667969</v>
      </c>
      <c r="H9015">
        <v>176.40109252929687</v>
      </c>
      <c r="I9015">
        <v>1.3451691865921021</v>
      </c>
      <c r="J9015">
        <v>7.5679183937609196E-3</v>
      </c>
      <c r="K9015">
        <v>-3.2867050170898438</v>
      </c>
      <c r="L9015">
        <v>-0.55015623569488525</v>
      </c>
      <c r="M9015">
        <v>1.3451691865921021</v>
      </c>
      <c r="N9015">
        <v>3.2404944896697998</v>
      </c>
      <c r="O9015">
        <v>5.977043628692627</v>
      </c>
      <c r="P9015">
        <v>-4.5997772216796875</v>
      </c>
      <c r="Q9015">
        <v>7.2901153564453125</v>
      </c>
      <c r="R9015">
        <v>535</v>
      </c>
      <c r="S9015">
        <v>13.062952041625977</v>
      </c>
      <c r="T9015">
        <v>3.6142706871032715</v>
      </c>
      <c r="U9015">
        <v>73.185661315917969</v>
      </c>
      <c r="V9015">
        <v>91.644828796386719</v>
      </c>
      <c r="W9015">
        <v>77.862930297851563</v>
      </c>
    </row>
    <row r="9016" spans="1:23" x14ac:dyDescent="0.25">
      <c r="A9016" t="s">
        <v>85</v>
      </c>
      <c r="B9016" t="s">
        <v>97</v>
      </c>
      <c r="C9016" t="s">
        <v>104</v>
      </c>
      <c r="D9016" t="s">
        <v>80</v>
      </c>
      <c r="E9016" t="s">
        <v>107</v>
      </c>
      <c r="F9016">
        <v>15</v>
      </c>
      <c r="G9016">
        <v>174.57749938964844</v>
      </c>
      <c r="H9016">
        <v>168.78703308105469</v>
      </c>
      <c r="I9016">
        <v>5.790468692779541</v>
      </c>
      <c r="J9016">
        <v>3.3168472349643707E-2</v>
      </c>
      <c r="K9016">
        <v>1.4620605707168579</v>
      </c>
      <c r="L9016">
        <v>4.0193190574645996</v>
      </c>
      <c r="M9016">
        <v>5.790468692779541</v>
      </c>
      <c r="N9016">
        <v>7.5616183280944824</v>
      </c>
      <c r="O9016">
        <v>10.118876457214355</v>
      </c>
      <c r="P9016">
        <v>0.23501704633235931</v>
      </c>
      <c r="Q9016">
        <v>11.345920562744141</v>
      </c>
      <c r="R9016">
        <v>535</v>
      </c>
      <c r="S9016">
        <v>11.40733528137207</v>
      </c>
      <c r="T9016">
        <v>3.3774747848510742</v>
      </c>
      <c r="U9016">
        <v>73.185661315917969</v>
      </c>
      <c r="V9016">
        <v>91.644828796386719</v>
      </c>
      <c r="W9016">
        <v>79.015975952148438</v>
      </c>
    </row>
    <row r="9017" spans="1:23" x14ac:dyDescent="0.25">
      <c r="A9017" t="s">
        <v>85</v>
      </c>
      <c r="B9017" t="s">
        <v>97</v>
      </c>
      <c r="C9017" t="s">
        <v>104</v>
      </c>
      <c r="D9017" t="s">
        <v>80</v>
      </c>
      <c r="E9017" t="s">
        <v>107</v>
      </c>
      <c r="F9017">
        <v>16</v>
      </c>
      <c r="G9017">
        <v>169.75813293457031</v>
      </c>
      <c r="H9017">
        <v>163.59713745117187</v>
      </c>
      <c r="I9017">
        <v>6.1609897613525391</v>
      </c>
      <c r="J9017">
        <v>3.6292750388383865E-2</v>
      </c>
      <c r="K9017">
        <v>2.5088770389556885</v>
      </c>
      <c r="L9017">
        <v>4.6665749549865723</v>
      </c>
      <c r="M9017">
        <v>6.1609897613525391</v>
      </c>
      <c r="N9017">
        <v>7.6554045677185059</v>
      </c>
      <c r="O9017">
        <v>9.8131027221679687</v>
      </c>
      <c r="P9017">
        <v>1.4735538959503174</v>
      </c>
      <c r="Q9017">
        <v>10.84842586517334</v>
      </c>
      <c r="R9017">
        <v>535</v>
      </c>
      <c r="S9017">
        <v>8.121124267578125</v>
      </c>
      <c r="T9017">
        <v>2.8497586250305176</v>
      </c>
      <c r="U9017">
        <v>73.185661315917969</v>
      </c>
      <c r="V9017">
        <v>91.644828796386719</v>
      </c>
      <c r="W9017">
        <v>81.411514282226563</v>
      </c>
    </row>
    <row r="9018" spans="1:23" x14ac:dyDescent="0.25">
      <c r="A9018" t="s">
        <v>85</v>
      </c>
      <c r="B9018" t="s">
        <v>97</v>
      </c>
      <c r="C9018" t="s">
        <v>104</v>
      </c>
      <c r="D9018" t="s">
        <v>80</v>
      </c>
      <c r="E9018" t="s">
        <v>107</v>
      </c>
      <c r="F9018">
        <v>17</v>
      </c>
      <c r="G9018">
        <v>162.16041564941406</v>
      </c>
      <c r="H9018">
        <v>156.48760986328125</v>
      </c>
      <c r="I9018">
        <v>5.6728000640869141</v>
      </c>
      <c r="J9018">
        <v>3.4982644021511078E-2</v>
      </c>
      <c r="K9018">
        <v>2.4907541275024414</v>
      </c>
      <c r="L9018">
        <v>4.3707327842712402</v>
      </c>
      <c r="M9018">
        <v>5.6728000640869141</v>
      </c>
      <c r="N9018">
        <v>6.9748673439025879</v>
      </c>
      <c r="O9018">
        <v>8.8548460006713867</v>
      </c>
      <c r="P9018">
        <v>1.5886884927749634</v>
      </c>
      <c r="Q9018">
        <v>9.7569112777709961</v>
      </c>
      <c r="R9018">
        <v>535</v>
      </c>
      <c r="S9018">
        <v>6.1651082038879395</v>
      </c>
      <c r="T9018">
        <v>2.4829635620117187</v>
      </c>
      <c r="U9018">
        <v>73.185661315917969</v>
      </c>
      <c r="V9018">
        <v>91.644828796386719</v>
      </c>
      <c r="W9018">
        <v>81.778266906738281</v>
      </c>
    </row>
    <row r="9019" spans="1:23" x14ac:dyDescent="0.25">
      <c r="A9019" t="s">
        <v>85</v>
      </c>
      <c r="B9019" t="s">
        <v>97</v>
      </c>
      <c r="C9019" t="s">
        <v>104</v>
      </c>
      <c r="D9019" t="s">
        <v>80</v>
      </c>
      <c r="E9019" t="s">
        <v>107</v>
      </c>
      <c r="F9019">
        <v>18</v>
      </c>
      <c r="G9019">
        <v>148.49700927734375</v>
      </c>
      <c r="H9019">
        <v>143.78573608398438</v>
      </c>
      <c r="I9019">
        <v>4.7112712860107422</v>
      </c>
      <c r="J9019">
        <v>3.1726371496915817E-2</v>
      </c>
      <c r="K9019">
        <v>1.6526075601577759</v>
      </c>
      <c r="L9019">
        <v>3.4596908092498779</v>
      </c>
      <c r="M9019">
        <v>4.7112712860107422</v>
      </c>
      <c r="N9019">
        <v>5.9628515243530273</v>
      </c>
      <c r="O9019">
        <v>7.769935131072998</v>
      </c>
      <c r="P9019">
        <v>0.78551888465881348</v>
      </c>
      <c r="Q9019">
        <v>8.63702392578125</v>
      </c>
      <c r="R9019">
        <v>535</v>
      </c>
      <c r="S9019">
        <v>5.6962800025939941</v>
      </c>
      <c r="T9019">
        <v>2.3866879940032959</v>
      </c>
      <c r="U9019">
        <v>73.185661315917969</v>
      </c>
      <c r="V9019">
        <v>91.644828796386719</v>
      </c>
      <c r="W9019">
        <v>78.560623168945313</v>
      </c>
    </row>
    <row r="9020" spans="1:23" x14ac:dyDescent="0.25">
      <c r="A9020" t="s">
        <v>85</v>
      </c>
      <c r="B9020" t="s">
        <v>97</v>
      </c>
      <c r="C9020" t="s">
        <v>104</v>
      </c>
      <c r="D9020" t="s">
        <v>80</v>
      </c>
      <c r="E9020" t="s">
        <v>107</v>
      </c>
      <c r="F9020">
        <v>19</v>
      </c>
      <c r="G9020">
        <v>134.32757568359375</v>
      </c>
      <c r="H9020">
        <v>136.0064697265625</v>
      </c>
      <c r="I9020">
        <v>-1.678899884223938</v>
      </c>
      <c r="J9020">
        <v>-1.2498550117015839E-2</v>
      </c>
      <c r="K9020">
        <v>-4.9514622688293457</v>
      </c>
      <c r="L9020">
        <v>-3.0180058479309082</v>
      </c>
      <c r="M9020">
        <v>-1.678899884223938</v>
      </c>
      <c r="N9020">
        <v>-0.33979395031929016</v>
      </c>
      <c r="O9020">
        <v>1.5936623811721802</v>
      </c>
      <c r="P9020">
        <v>-5.879188060760498</v>
      </c>
      <c r="Q9020">
        <v>2.5213882923126221</v>
      </c>
      <c r="R9020">
        <v>535</v>
      </c>
      <c r="S9020">
        <v>6.5208415985107422</v>
      </c>
      <c r="T9020">
        <v>2.5535938739776611</v>
      </c>
      <c r="U9020">
        <v>73.185661315917969</v>
      </c>
      <c r="V9020">
        <v>91.644828796386719</v>
      </c>
      <c r="W9020">
        <v>75.2728271484375</v>
      </c>
    </row>
    <row r="9021" spans="1:23" x14ac:dyDescent="0.25">
      <c r="A9021" t="s">
        <v>85</v>
      </c>
      <c r="B9021" t="s">
        <v>97</v>
      </c>
      <c r="C9021" t="s">
        <v>104</v>
      </c>
      <c r="D9021" t="s">
        <v>80</v>
      </c>
      <c r="E9021" t="s">
        <v>107</v>
      </c>
      <c r="F9021">
        <v>20</v>
      </c>
      <c r="G9021">
        <v>124.50233459472656</v>
      </c>
      <c r="H9021">
        <v>126.9686279296875</v>
      </c>
      <c r="I9021">
        <v>-2.4662861824035645</v>
      </c>
      <c r="J9021">
        <v>-1.9809156656265259E-2</v>
      </c>
      <c r="K9021">
        <v>-5.7182679176330566</v>
      </c>
      <c r="L9021">
        <v>-3.7969706058502197</v>
      </c>
      <c r="M9021">
        <v>-2.4662861824035645</v>
      </c>
      <c r="N9021">
        <v>-1.1356016397476196</v>
      </c>
      <c r="O9021">
        <v>0.78569537401199341</v>
      </c>
      <c r="P9021">
        <v>-6.6401591300964355</v>
      </c>
      <c r="Q9021">
        <v>1.7075870037078857</v>
      </c>
      <c r="R9021">
        <v>535</v>
      </c>
      <c r="S9021">
        <v>6.4390826225280762</v>
      </c>
      <c r="T9021">
        <v>2.5375347137451172</v>
      </c>
      <c r="U9021">
        <v>73.185661315917969</v>
      </c>
      <c r="V9021">
        <v>91.644828796386719</v>
      </c>
      <c r="W9021">
        <v>72.551994323730469</v>
      </c>
    </row>
    <row r="9022" spans="1:23" x14ac:dyDescent="0.25">
      <c r="A9022" t="s">
        <v>85</v>
      </c>
      <c r="B9022" t="s">
        <v>97</v>
      </c>
      <c r="C9022" t="s">
        <v>104</v>
      </c>
      <c r="D9022" t="s">
        <v>80</v>
      </c>
      <c r="E9022" t="s">
        <v>107</v>
      </c>
      <c r="F9022">
        <v>21</v>
      </c>
      <c r="G9022">
        <v>121.53277587890625</v>
      </c>
      <c r="H9022">
        <v>124.02523040771484</v>
      </c>
      <c r="I9022">
        <v>-2.4924509525299072</v>
      </c>
      <c r="J9022">
        <v>-2.0508468151092529E-2</v>
      </c>
      <c r="K9022">
        <v>-5.616673469543457</v>
      </c>
      <c r="L9022">
        <v>-3.770857572555542</v>
      </c>
      <c r="M9022">
        <v>-2.4924509525299072</v>
      </c>
      <c r="N9022">
        <v>-1.214044451713562</v>
      </c>
      <c r="O9022">
        <v>0.63177156448364258</v>
      </c>
      <c r="P9022">
        <v>-6.5023469924926758</v>
      </c>
      <c r="Q9022">
        <v>1.5174452066421509</v>
      </c>
      <c r="R9022">
        <v>535</v>
      </c>
      <c r="S9022">
        <v>5.943082332611084</v>
      </c>
      <c r="T9022">
        <v>2.4378437995910645</v>
      </c>
      <c r="U9022">
        <v>73.185661315917969</v>
      </c>
      <c r="V9022">
        <v>91.644828796386719</v>
      </c>
      <c r="W9022">
        <v>70.98834228515625</v>
      </c>
    </row>
    <row r="9023" spans="1:23" x14ac:dyDescent="0.25">
      <c r="A9023" t="s">
        <v>85</v>
      </c>
      <c r="B9023" t="s">
        <v>97</v>
      </c>
      <c r="C9023" t="s">
        <v>104</v>
      </c>
      <c r="D9023" t="s">
        <v>80</v>
      </c>
      <c r="E9023" t="s">
        <v>107</v>
      </c>
      <c r="F9023">
        <v>22</v>
      </c>
      <c r="G9023">
        <v>116.457763671875</v>
      </c>
      <c r="H9023">
        <v>117.0323486328125</v>
      </c>
      <c r="I9023">
        <v>-0.57458525896072388</v>
      </c>
      <c r="J9023">
        <v>-4.9338508397340775E-3</v>
      </c>
      <c r="K9023">
        <v>-3.4002358913421631</v>
      </c>
      <c r="L9023">
        <v>-1.7308186292648315</v>
      </c>
      <c r="M9023">
        <v>-0.57458525896072388</v>
      </c>
      <c r="N9023">
        <v>0.58164805173873901</v>
      </c>
      <c r="O9023">
        <v>2.2510652542114258</v>
      </c>
      <c r="P9023">
        <v>-4.2012686729431152</v>
      </c>
      <c r="Q9023">
        <v>3.0520980358123779</v>
      </c>
      <c r="R9023">
        <v>535</v>
      </c>
      <c r="S9023">
        <v>4.8614377975463867</v>
      </c>
      <c r="T9023">
        <v>2.204866886138916</v>
      </c>
      <c r="U9023">
        <v>73.185661315917969</v>
      </c>
      <c r="V9023">
        <v>91.644828796386719</v>
      </c>
      <c r="W9023">
        <v>70.51580810546875</v>
      </c>
    </row>
    <row r="9024" spans="1:23" x14ac:dyDescent="0.25">
      <c r="A9024" t="s">
        <v>85</v>
      </c>
      <c r="B9024" t="s">
        <v>97</v>
      </c>
      <c r="C9024" t="s">
        <v>104</v>
      </c>
      <c r="D9024" t="s">
        <v>80</v>
      </c>
      <c r="E9024" t="s">
        <v>107</v>
      </c>
      <c r="F9024">
        <v>23</v>
      </c>
      <c r="G9024">
        <v>107.67417144775391</v>
      </c>
      <c r="H9024">
        <v>107.47238922119141</v>
      </c>
      <c r="I9024">
        <v>0.20177912712097168</v>
      </c>
      <c r="J9024">
        <v>1.8739788793027401E-3</v>
      </c>
      <c r="K9024">
        <v>-2.5617849826812744</v>
      </c>
      <c r="L9024">
        <v>-0.92904889583587646</v>
      </c>
      <c r="M9024">
        <v>0.20177912712097168</v>
      </c>
      <c r="N9024">
        <v>1.3326071500778198</v>
      </c>
      <c r="O9024">
        <v>2.9653432369232178</v>
      </c>
      <c r="P9024">
        <v>-3.3452169895172119</v>
      </c>
      <c r="Q9024">
        <v>3.7487752437591553</v>
      </c>
      <c r="R9024">
        <v>535</v>
      </c>
      <c r="S9024">
        <v>4.650148868560791</v>
      </c>
      <c r="T9024">
        <v>2.1564204692840576</v>
      </c>
      <c r="U9024">
        <v>73.185661315917969</v>
      </c>
      <c r="V9024">
        <v>91.644828796386719</v>
      </c>
      <c r="W9024">
        <v>70.445587158203125</v>
      </c>
    </row>
    <row r="9025" spans="1:23" x14ac:dyDescent="0.25">
      <c r="A9025" t="s">
        <v>85</v>
      </c>
      <c r="B9025" t="s">
        <v>97</v>
      </c>
      <c r="C9025" t="s">
        <v>104</v>
      </c>
      <c r="D9025" t="s">
        <v>80</v>
      </c>
      <c r="E9025" t="s">
        <v>107</v>
      </c>
      <c r="F9025">
        <v>24</v>
      </c>
      <c r="G9025">
        <v>99.17724609375</v>
      </c>
      <c r="H9025">
        <v>101.98720550537109</v>
      </c>
      <c r="I9025">
        <v>-2.8099570274353027</v>
      </c>
      <c r="J9025">
        <v>-2.8332678601145744E-2</v>
      </c>
      <c r="K9025">
        <v>-5.6886720657348633</v>
      </c>
      <c r="L9025">
        <v>-3.9879038333892822</v>
      </c>
      <c r="M9025">
        <v>-2.8099570274353027</v>
      </c>
      <c r="N9025">
        <v>-1.6320102214813232</v>
      </c>
      <c r="O9025">
        <v>6.8758010864257813E-2</v>
      </c>
      <c r="P9025">
        <v>-6.5047478675842285</v>
      </c>
      <c r="Q9025">
        <v>0.8848336935043335</v>
      </c>
      <c r="R9025">
        <v>535</v>
      </c>
      <c r="S9025">
        <v>5.0457439422607422</v>
      </c>
      <c r="T9025">
        <v>2.2462732791900635</v>
      </c>
      <c r="U9025">
        <v>73.185661315917969</v>
      </c>
      <c r="V9025">
        <v>91.644828796386719</v>
      </c>
      <c r="W9025">
        <v>70.083198547363281</v>
      </c>
    </row>
    <row r="9026" spans="1:23" x14ac:dyDescent="0.25">
      <c r="A9026" t="s">
        <v>85</v>
      </c>
      <c r="B9026" t="s">
        <v>97</v>
      </c>
      <c r="C9026" t="s">
        <v>104</v>
      </c>
      <c r="D9026" t="s">
        <v>80</v>
      </c>
      <c r="E9026" t="s">
        <v>108</v>
      </c>
      <c r="F9026">
        <v>1</v>
      </c>
      <c r="G9026">
        <v>95.650344848632813</v>
      </c>
      <c r="H9026">
        <v>97.680633544921875</v>
      </c>
      <c r="I9026">
        <v>-2.0302894115447998</v>
      </c>
      <c r="J9026">
        <v>-2.1226158365607262E-2</v>
      </c>
      <c r="K9026">
        <v>-4.4872426986694336</v>
      </c>
      <c r="L9026">
        <v>-3.0356547832489014</v>
      </c>
      <c r="M9026">
        <v>-2.0302894115447998</v>
      </c>
      <c r="N9026">
        <v>-1.0249240398406982</v>
      </c>
      <c r="O9026">
        <v>0.42666393518447876</v>
      </c>
      <c r="P9026">
        <v>-5.1837549209594727</v>
      </c>
      <c r="Q9026">
        <v>1.123176097869873</v>
      </c>
      <c r="R9026">
        <v>536</v>
      </c>
      <c r="S9026">
        <v>3.675544261932373</v>
      </c>
      <c r="T9026">
        <v>1.9171708822250366</v>
      </c>
      <c r="U9026">
        <v>78.048683166503906</v>
      </c>
      <c r="V9026">
        <v>95.189285278320313</v>
      </c>
      <c r="W9026">
        <v>71.420745849609375</v>
      </c>
    </row>
    <row r="9027" spans="1:23" x14ac:dyDescent="0.25">
      <c r="A9027" t="s">
        <v>85</v>
      </c>
      <c r="B9027" t="s">
        <v>97</v>
      </c>
      <c r="C9027" t="s">
        <v>104</v>
      </c>
      <c r="D9027" t="s">
        <v>80</v>
      </c>
      <c r="E9027" t="s">
        <v>108</v>
      </c>
      <c r="F9027">
        <v>2</v>
      </c>
      <c r="G9027">
        <v>89.855796813964844</v>
      </c>
      <c r="H9027">
        <v>92.505821228027344</v>
      </c>
      <c r="I9027">
        <v>-2.6500272750854492</v>
      </c>
      <c r="J9027">
        <v>-2.9492001980543137E-2</v>
      </c>
      <c r="K9027">
        <v>-5.096592903137207</v>
      </c>
      <c r="L9027">
        <v>-3.6511421203613281</v>
      </c>
      <c r="M9027">
        <v>-2.6500272750854492</v>
      </c>
      <c r="N9027">
        <v>-1.6489124298095703</v>
      </c>
      <c r="O9027">
        <v>-0.20346172153949738</v>
      </c>
      <c r="P9027">
        <v>-5.7901601791381836</v>
      </c>
      <c r="Q9027">
        <v>0.49010562896728516</v>
      </c>
      <c r="R9027">
        <v>536</v>
      </c>
      <c r="S9027">
        <v>3.6445302963256836</v>
      </c>
      <c r="T9027">
        <v>1.9090652465820313</v>
      </c>
      <c r="U9027">
        <v>78.048683166503906</v>
      </c>
      <c r="V9027">
        <v>95.189285278320313</v>
      </c>
      <c r="W9027">
        <v>70.77099609375</v>
      </c>
    </row>
    <row r="9028" spans="1:23" x14ac:dyDescent="0.25">
      <c r="A9028" t="s">
        <v>85</v>
      </c>
      <c r="B9028" t="s">
        <v>97</v>
      </c>
      <c r="C9028" t="s">
        <v>104</v>
      </c>
      <c r="D9028" t="s">
        <v>80</v>
      </c>
      <c r="E9028" t="s">
        <v>108</v>
      </c>
      <c r="F9028">
        <v>3</v>
      </c>
      <c r="G9028">
        <v>86.821212768554688</v>
      </c>
      <c r="H9028">
        <v>88.185890197753906</v>
      </c>
      <c r="I9028">
        <v>-1.3646755218505859</v>
      </c>
      <c r="J9028">
        <v>-1.5718227252364159E-2</v>
      </c>
      <c r="K9028">
        <v>-3.6751255989074707</v>
      </c>
      <c r="L9028">
        <v>-2.3100929260253906</v>
      </c>
      <c r="M9028">
        <v>-1.3646755218505859</v>
      </c>
      <c r="N9028">
        <v>-0.41925811767578125</v>
      </c>
      <c r="O9028">
        <v>0.94577443599700928</v>
      </c>
      <c r="P9028">
        <v>-4.3301057815551758</v>
      </c>
      <c r="Q9028">
        <v>1.600754976272583</v>
      </c>
      <c r="R9028">
        <v>536</v>
      </c>
      <c r="S9028">
        <v>3.2502813339233398</v>
      </c>
      <c r="T9028">
        <v>1.8028537034988403</v>
      </c>
      <c r="U9028">
        <v>78.048683166503906</v>
      </c>
      <c r="V9028">
        <v>95.189285278320313</v>
      </c>
      <c r="W9028">
        <v>70.244178771972656</v>
      </c>
    </row>
    <row r="9029" spans="1:23" x14ac:dyDescent="0.25">
      <c r="A9029" t="s">
        <v>85</v>
      </c>
      <c r="B9029" t="s">
        <v>97</v>
      </c>
      <c r="C9029" t="s">
        <v>104</v>
      </c>
      <c r="D9029" t="s">
        <v>80</v>
      </c>
      <c r="E9029" t="s">
        <v>108</v>
      </c>
      <c r="F9029">
        <v>4</v>
      </c>
      <c r="G9029">
        <v>87.29168701171875</v>
      </c>
      <c r="H9029">
        <v>88.37152099609375</v>
      </c>
      <c r="I9029">
        <v>-1.079824686050415</v>
      </c>
      <c r="J9029">
        <v>-1.2370304204523563E-2</v>
      </c>
      <c r="K9029">
        <v>-3.2873029708862305</v>
      </c>
      <c r="L9029">
        <v>-1.9831068515777588</v>
      </c>
      <c r="M9029">
        <v>-1.079824686050415</v>
      </c>
      <c r="N9029">
        <v>-0.1765425056219101</v>
      </c>
      <c r="O9029">
        <v>1.1276534795761108</v>
      </c>
      <c r="P9029">
        <v>-3.9130923748016357</v>
      </c>
      <c r="Q9029">
        <v>1.7534428834915161</v>
      </c>
      <c r="R9029">
        <v>536</v>
      </c>
      <c r="S9029">
        <v>2.9670214653015137</v>
      </c>
      <c r="T9029">
        <v>1.7225043773651123</v>
      </c>
      <c r="U9029">
        <v>78.048683166503906</v>
      </c>
      <c r="V9029">
        <v>95.189285278320313</v>
      </c>
      <c r="W9029">
        <v>69.681343078613281</v>
      </c>
    </row>
    <row r="9030" spans="1:23" x14ac:dyDescent="0.25">
      <c r="A9030" t="s">
        <v>85</v>
      </c>
      <c r="B9030" t="s">
        <v>97</v>
      </c>
      <c r="C9030" t="s">
        <v>104</v>
      </c>
      <c r="D9030" t="s">
        <v>80</v>
      </c>
      <c r="E9030" t="s">
        <v>108</v>
      </c>
      <c r="F9030">
        <v>5</v>
      </c>
      <c r="G9030">
        <v>95.810867309570313</v>
      </c>
      <c r="H9030">
        <v>97.483047485351563</v>
      </c>
      <c r="I9030">
        <v>-1.6721802949905396</v>
      </c>
      <c r="J9030">
        <v>-1.745292916893959E-2</v>
      </c>
      <c r="K9030">
        <v>-4.0125713348388672</v>
      </c>
      <c r="L9030">
        <v>-2.6298494338989258</v>
      </c>
      <c r="M9030">
        <v>-1.6721802949905396</v>
      </c>
      <c r="N9030">
        <v>-0.7145112156867981</v>
      </c>
      <c r="O9030">
        <v>0.66821086406707764</v>
      </c>
      <c r="P9030">
        <v>-4.6760396957397461</v>
      </c>
      <c r="Q9030">
        <v>1.3316792249679565</v>
      </c>
      <c r="R9030">
        <v>536</v>
      </c>
      <c r="S9030">
        <v>3.3350684642791748</v>
      </c>
      <c r="T9030">
        <v>1.8262169361114502</v>
      </c>
      <c r="U9030">
        <v>78.048683166503906</v>
      </c>
      <c r="V9030">
        <v>95.189285278320313</v>
      </c>
      <c r="W9030">
        <v>69.205146789550781</v>
      </c>
    </row>
    <row r="9031" spans="1:23" x14ac:dyDescent="0.25">
      <c r="A9031" t="s">
        <v>85</v>
      </c>
      <c r="B9031" t="s">
        <v>97</v>
      </c>
      <c r="C9031" t="s">
        <v>104</v>
      </c>
      <c r="D9031" t="s">
        <v>80</v>
      </c>
      <c r="E9031" t="s">
        <v>108</v>
      </c>
      <c r="F9031">
        <v>6</v>
      </c>
      <c r="G9031">
        <v>115.80074310302734</v>
      </c>
      <c r="H9031">
        <v>116.56735229492187</v>
      </c>
      <c r="I9031">
        <v>-0.76660346984863281</v>
      </c>
      <c r="J9031">
        <v>-6.620022002607584E-3</v>
      </c>
      <c r="K9031">
        <v>-3.2038345336914062</v>
      </c>
      <c r="L9031">
        <v>-1.7638987302780151</v>
      </c>
      <c r="M9031">
        <v>-0.76660346984863281</v>
      </c>
      <c r="N9031">
        <v>0.23069176077842712</v>
      </c>
      <c r="O9031">
        <v>1.6706277132034302</v>
      </c>
      <c r="P9031">
        <v>-3.8947558403015137</v>
      </c>
      <c r="Q9031">
        <v>2.361548900604248</v>
      </c>
      <c r="R9031">
        <v>536</v>
      </c>
      <c r="S9031">
        <v>3.6167731285095215</v>
      </c>
      <c r="T9031">
        <v>1.9017815589904785</v>
      </c>
      <c r="U9031">
        <v>78.048683166503906</v>
      </c>
      <c r="V9031">
        <v>95.189285278320313</v>
      </c>
      <c r="W9031">
        <v>68.613632202148437</v>
      </c>
    </row>
    <row r="9032" spans="1:23" x14ac:dyDescent="0.25">
      <c r="A9032" t="s">
        <v>85</v>
      </c>
      <c r="B9032" t="s">
        <v>97</v>
      </c>
      <c r="C9032" t="s">
        <v>104</v>
      </c>
      <c r="D9032" t="s">
        <v>80</v>
      </c>
      <c r="E9032" t="s">
        <v>108</v>
      </c>
      <c r="F9032">
        <v>7</v>
      </c>
      <c r="G9032">
        <v>141.82102966308594</v>
      </c>
      <c r="H9032">
        <v>142.60769653320312</v>
      </c>
      <c r="I9032">
        <v>-0.78665602207183838</v>
      </c>
      <c r="J9032">
        <v>-5.5468222126364708E-3</v>
      </c>
      <c r="K9032">
        <v>-3.5218102931976318</v>
      </c>
      <c r="L9032">
        <v>-1.9058589935302734</v>
      </c>
      <c r="M9032">
        <v>-0.78665602207183838</v>
      </c>
      <c r="N9032">
        <v>0.33254697918891907</v>
      </c>
      <c r="O9032">
        <v>1.9484983682632446</v>
      </c>
      <c r="P9032">
        <v>-4.2971887588500977</v>
      </c>
      <c r="Q9032">
        <v>2.7238767147064209</v>
      </c>
      <c r="R9032">
        <v>536</v>
      </c>
      <c r="S9032">
        <v>4.5550332069396973</v>
      </c>
      <c r="T9032">
        <v>2.1342523097991943</v>
      </c>
      <c r="U9032">
        <v>78.048683166503906</v>
      </c>
      <c r="V9032">
        <v>95.189285278320313</v>
      </c>
      <c r="W9032">
        <v>69.102325439453125</v>
      </c>
    </row>
    <row r="9033" spans="1:23" x14ac:dyDescent="0.25">
      <c r="A9033" t="s">
        <v>85</v>
      </c>
      <c r="B9033" t="s">
        <v>97</v>
      </c>
      <c r="C9033" t="s">
        <v>104</v>
      </c>
      <c r="D9033" t="s">
        <v>80</v>
      </c>
      <c r="E9033" t="s">
        <v>108</v>
      </c>
      <c r="F9033">
        <v>8</v>
      </c>
      <c r="G9033">
        <v>159.91554260253906</v>
      </c>
      <c r="H9033">
        <v>161.22297668457031</v>
      </c>
      <c r="I9033">
        <v>-1.3074450492858887</v>
      </c>
      <c r="J9033">
        <v>-8.1758471205830574E-3</v>
      </c>
      <c r="K9033">
        <v>-4.4405579566955566</v>
      </c>
      <c r="L9033">
        <v>-2.5894894599914551</v>
      </c>
      <c r="M9033">
        <v>-1.3074450492858887</v>
      </c>
      <c r="N9033">
        <v>-2.5400605052709579E-2</v>
      </c>
      <c r="O9033">
        <v>1.8256679773330688</v>
      </c>
      <c r="P9033">
        <v>-5.3287520408630371</v>
      </c>
      <c r="Q9033">
        <v>2.7138619422912598</v>
      </c>
      <c r="R9033">
        <v>536</v>
      </c>
      <c r="S9033">
        <v>5.9769549369812012</v>
      </c>
      <c r="T9033">
        <v>2.4447810649871826</v>
      </c>
      <c r="U9033">
        <v>78.048683166503906</v>
      </c>
      <c r="V9033">
        <v>95.189285278320313</v>
      </c>
      <c r="W9033">
        <v>72.095832824707031</v>
      </c>
    </row>
    <row r="9034" spans="1:23" x14ac:dyDescent="0.25">
      <c r="A9034" t="s">
        <v>85</v>
      </c>
      <c r="B9034" t="s">
        <v>97</v>
      </c>
      <c r="C9034" t="s">
        <v>104</v>
      </c>
      <c r="D9034" t="s">
        <v>80</v>
      </c>
      <c r="E9034" t="s">
        <v>108</v>
      </c>
      <c r="F9034">
        <v>9</v>
      </c>
      <c r="G9034">
        <v>172.72445678710937</v>
      </c>
      <c r="H9034">
        <v>172.96089172363281</v>
      </c>
      <c r="I9034">
        <v>-0.23644775152206421</v>
      </c>
      <c r="J9034">
        <v>-1.3689303305000067E-3</v>
      </c>
      <c r="K9034">
        <v>-3.7489292621612549</v>
      </c>
      <c r="L9034">
        <v>-1.6737267971038818</v>
      </c>
      <c r="M9034">
        <v>-0.23644775152206421</v>
      </c>
      <c r="N9034">
        <v>1.2008312940597534</v>
      </c>
      <c r="O9034">
        <v>3.276033878326416</v>
      </c>
      <c r="P9034">
        <v>-4.7446689605712891</v>
      </c>
      <c r="Q9034">
        <v>4.2717738151550293</v>
      </c>
      <c r="R9034">
        <v>536</v>
      </c>
      <c r="S9034">
        <v>7.5120067596435547</v>
      </c>
      <c r="T9034">
        <v>2.7408039569854736</v>
      </c>
      <c r="U9034">
        <v>78.048683166503906</v>
      </c>
      <c r="V9034">
        <v>95.189285278320313</v>
      </c>
      <c r="W9034">
        <v>75.2666015625</v>
      </c>
    </row>
    <row r="9035" spans="1:23" x14ac:dyDescent="0.25">
      <c r="A9035" t="s">
        <v>85</v>
      </c>
      <c r="B9035" t="s">
        <v>97</v>
      </c>
      <c r="C9035" t="s">
        <v>104</v>
      </c>
      <c r="D9035" t="s">
        <v>80</v>
      </c>
      <c r="E9035" t="s">
        <v>108</v>
      </c>
      <c r="F9035">
        <v>10</v>
      </c>
      <c r="G9035">
        <v>180.73301696777344</v>
      </c>
      <c r="H9035">
        <v>180.4222412109375</v>
      </c>
      <c r="I9035">
        <v>0.31077253818511963</v>
      </c>
      <c r="J9035">
        <v>1.7195116961374879E-3</v>
      </c>
      <c r="K9035">
        <v>-3.4554815292358398</v>
      </c>
      <c r="L9035">
        <v>-1.2303481101989746</v>
      </c>
      <c r="M9035">
        <v>0.31077253818511963</v>
      </c>
      <c r="N9035">
        <v>1.8518931865692139</v>
      </c>
      <c r="O9035">
        <v>4.0770268440246582</v>
      </c>
      <c r="P9035">
        <v>-4.5231623649597168</v>
      </c>
      <c r="Q9035">
        <v>5.144707202911377</v>
      </c>
      <c r="R9035">
        <v>536</v>
      </c>
      <c r="S9035">
        <v>8.6366844177246094</v>
      </c>
      <c r="T9035">
        <v>2.9388236999511719</v>
      </c>
      <c r="U9035">
        <v>78.048683166503906</v>
      </c>
      <c r="V9035">
        <v>95.189285278320313</v>
      </c>
      <c r="W9035">
        <v>78.588607788085938</v>
      </c>
    </row>
    <row r="9036" spans="1:23" x14ac:dyDescent="0.25">
      <c r="A9036" t="s">
        <v>85</v>
      </c>
      <c r="B9036" t="s">
        <v>97</v>
      </c>
      <c r="C9036" t="s">
        <v>104</v>
      </c>
      <c r="D9036" t="s">
        <v>80</v>
      </c>
      <c r="E9036" t="s">
        <v>108</v>
      </c>
      <c r="F9036">
        <v>11</v>
      </c>
      <c r="G9036">
        <v>188.9102783203125</v>
      </c>
      <c r="H9036">
        <v>188.47789001464844</v>
      </c>
      <c r="I9036">
        <v>0.43238481879234314</v>
      </c>
      <c r="J9036">
        <v>2.2888369858264923E-3</v>
      </c>
      <c r="K9036">
        <v>-3.4296407699584961</v>
      </c>
      <c r="L9036">
        <v>-1.1479247808456421</v>
      </c>
      <c r="M9036">
        <v>0.43238481879234314</v>
      </c>
      <c r="N9036">
        <v>2.0126943588256836</v>
      </c>
      <c r="O9036">
        <v>4.294410228729248</v>
      </c>
      <c r="P9036">
        <v>-4.5244712829589844</v>
      </c>
      <c r="Q9036">
        <v>5.3892412185668945</v>
      </c>
      <c r="R9036">
        <v>536</v>
      </c>
      <c r="S9036">
        <v>9.0815105438232422</v>
      </c>
      <c r="T9036">
        <v>3.013554573059082</v>
      </c>
      <c r="U9036">
        <v>78.048683166503906</v>
      </c>
      <c r="V9036">
        <v>95.189285278320313</v>
      </c>
      <c r="W9036">
        <v>82.149063110351563</v>
      </c>
    </row>
    <row r="9037" spans="1:23" x14ac:dyDescent="0.25">
      <c r="A9037" t="s">
        <v>85</v>
      </c>
      <c r="B9037" t="s">
        <v>97</v>
      </c>
      <c r="C9037" t="s">
        <v>104</v>
      </c>
      <c r="D9037" t="s">
        <v>80</v>
      </c>
      <c r="E9037" t="s">
        <v>108</v>
      </c>
      <c r="F9037">
        <v>12</v>
      </c>
      <c r="G9037">
        <v>191.78318786621094</v>
      </c>
      <c r="H9037">
        <v>190.91505432128906</v>
      </c>
      <c r="I9037">
        <v>0.86813199520111084</v>
      </c>
      <c r="J9037">
        <v>4.526632372289896E-3</v>
      </c>
      <c r="K9037">
        <v>-3.0298104286193848</v>
      </c>
      <c r="L9037">
        <v>-0.72687447071075439</v>
      </c>
      <c r="M9037">
        <v>0.86813199520111084</v>
      </c>
      <c r="N9037">
        <v>2.4631385803222656</v>
      </c>
      <c r="O9037">
        <v>4.7660746574401855</v>
      </c>
      <c r="P9037">
        <v>-4.1348228454589844</v>
      </c>
      <c r="Q9037">
        <v>5.8710870742797852</v>
      </c>
      <c r="R9037">
        <v>536</v>
      </c>
      <c r="S9037">
        <v>9.2512130737304687</v>
      </c>
      <c r="T9037">
        <v>3.0415806770324707</v>
      </c>
      <c r="U9037">
        <v>78.048683166503906</v>
      </c>
      <c r="V9037">
        <v>95.189285278320313</v>
      </c>
      <c r="W9037">
        <v>84.379776000976562</v>
      </c>
    </row>
    <row r="9038" spans="1:23" x14ac:dyDescent="0.25">
      <c r="A9038" t="s">
        <v>85</v>
      </c>
      <c r="B9038" t="s">
        <v>97</v>
      </c>
      <c r="C9038" t="s">
        <v>104</v>
      </c>
      <c r="D9038" t="s">
        <v>80</v>
      </c>
      <c r="E9038" t="s">
        <v>108</v>
      </c>
      <c r="F9038">
        <v>13</v>
      </c>
      <c r="G9038">
        <v>190.92024230957031</v>
      </c>
      <c r="H9038">
        <v>191.96829223632812</v>
      </c>
      <c r="I9038">
        <v>-1.0480442047119141</v>
      </c>
      <c r="J9038">
        <v>-5.4894345812499523E-3</v>
      </c>
      <c r="K9038">
        <v>-4.9098005294799805</v>
      </c>
      <c r="L9038">
        <v>-2.6282434463500977</v>
      </c>
      <c r="M9038">
        <v>-1.0480442047119141</v>
      </c>
      <c r="N9038">
        <v>0.53215509653091431</v>
      </c>
      <c r="O9038">
        <v>2.8137118816375732</v>
      </c>
      <c r="P9038">
        <v>-6.004554271697998</v>
      </c>
      <c r="Q9038">
        <v>3.908466100692749</v>
      </c>
      <c r="R9038">
        <v>536</v>
      </c>
      <c r="S9038">
        <v>9.0802431106567383</v>
      </c>
      <c r="T9038">
        <v>3.0133442878723145</v>
      </c>
      <c r="U9038">
        <v>78.048683166503906</v>
      </c>
      <c r="V9038">
        <v>95.189285278320313</v>
      </c>
      <c r="W9038">
        <v>86.253204345703125</v>
      </c>
    </row>
    <row r="9039" spans="1:23" x14ac:dyDescent="0.25">
      <c r="A9039" t="s">
        <v>85</v>
      </c>
      <c r="B9039" t="s">
        <v>97</v>
      </c>
      <c r="C9039" t="s">
        <v>104</v>
      </c>
      <c r="D9039" t="s">
        <v>80</v>
      </c>
      <c r="E9039" t="s">
        <v>108</v>
      </c>
      <c r="F9039">
        <v>14</v>
      </c>
      <c r="G9039">
        <v>191.20376586914062</v>
      </c>
      <c r="H9039">
        <v>189.6016845703125</v>
      </c>
      <c r="I9039">
        <v>1.6020721197128296</v>
      </c>
      <c r="J9039">
        <v>8.3788735792040825E-3</v>
      </c>
      <c r="K9039">
        <v>-2.1908085346221924</v>
      </c>
      <c r="L9039">
        <v>5.0056125968694687E-2</v>
      </c>
      <c r="M9039">
        <v>1.6020721197128296</v>
      </c>
      <c r="N9039">
        <v>3.154088020324707</v>
      </c>
      <c r="O9039">
        <v>5.3949527740478516</v>
      </c>
      <c r="P9039">
        <v>-3.2660374641418457</v>
      </c>
      <c r="Q9039">
        <v>6.4701814651489258</v>
      </c>
      <c r="R9039">
        <v>536</v>
      </c>
      <c r="S9039">
        <v>8.7592344284057617</v>
      </c>
      <c r="T9039">
        <v>2.9596004486083984</v>
      </c>
      <c r="U9039">
        <v>78.048683166503906</v>
      </c>
      <c r="V9039">
        <v>95.189285278320313</v>
      </c>
      <c r="W9039">
        <v>87.605216979980469</v>
      </c>
    </row>
    <row r="9040" spans="1:23" x14ac:dyDescent="0.25">
      <c r="A9040" t="s">
        <v>85</v>
      </c>
      <c r="B9040" t="s">
        <v>97</v>
      </c>
      <c r="C9040" t="s">
        <v>104</v>
      </c>
      <c r="D9040" t="s">
        <v>80</v>
      </c>
      <c r="E9040" t="s">
        <v>108</v>
      </c>
      <c r="F9040">
        <v>15</v>
      </c>
      <c r="G9040">
        <v>187.2882080078125</v>
      </c>
      <c r="H9040">
        <v>180.8780517578125</v>
      </c>
      <c r="I9040">
        <v>6.4101686477661133</v>
      </c>
      <c r="J9040">
        <v>3.4226227551698685E-2</v>
      </c>
      <c r="K9040">
        <v>2.5798366069793701</v>
      </c>
      <c r="L9040">
        <v>4.8428277969360352</v>
      </c>
      <c r="M9040">
        <v>6.4101686477661133</v>
      </c>
      <c r="N9040">
        <v>7.9775094985961914</v>
      </c>
      <c r="O9040">
        <v>10.240500450134277</v>
      </c>
      <c r="P9040">
        <v>1.4939907789230347</v>
      </c>
      <c r="Q9040">
        <v>11.326346397399902</v>
      </c>
      <c r="R9040">
        <v>536</v>
      </c>
      <c r="S9040">
        <v>8.9330682754516602</v>
      </c>
      <c r="T9040">
        <v>2.9888238906860352</v>
      </c>
      <c r="U9040">
        <v>78.048683166503906</v>
      </c>
      <c r="V9040">
        <v>95.189285278320313</v>
      </c>
      <c r="W9040">
        <v>87.9261474609375</v>
      </c>
    </row>
    <row r="9041" spans="1:23" x14ac:dyDescent="0.25">
      <c r="A9041" t="s">
        <v>85</v>
      </c>
      <c r="B9041" t="s">
        <v>97</v>
      </c>
      <c r="C9041" t="s">
        <v>104</v>
      </c>
      <c r="D9041" t="s">
        <v>80</v>
      </c>
      <c r="E9041" t="s">
        <v>108</v>
      </c>
      <c r="F9041">
        <v>16</v>
      </c>
      <c r="G9041">
        <v>182.29368591308594</v>
      </c>
      <c r="H9041">
        <v>175.22348022460938</v>
      </c>
      <c r="I9041">
        <v>7.0702176094055176</v>
      </c>
      <c r="J9041">
        <v>3.878476470708847E-2</v>
      </c>
      <c r="K9041">
        <v>3.7424051761627197</v>
      </c>
      <c r="L9041">
        <v>5.7085037231445313</v>
      </c>
      <c r="M9041">
        <v>7.0702176094055176</v>
      </c>
      <c r="N9041">
        <v>8.4319314956665039</v>
      </c>
      <c r="O9041">
        <v>10.398030281066895</v>
      </c>
      <c r="P9041">
        <v>2.7990164756774902</v>
      </c>
      <c r="Q9041">
        <v>11.341419219970703</v>
      </c>
      <c r="R9041">
        <v>536</v>
      </c>
      <c r="S9041">
        <v>6.7428817749023437</v>
      </c>
      <c r="T9041">
        <v>2.5967059135437012</v>
      </c>
      <c r="U9041">
        <v>78.048683166503906</v>
      </c>
      <c r="V9041">
        <v>95.189285278320313</v>
      </c>
      <c r="W9041">
        <v>88.963790893554688</v>
      </c>
    </row>
    <row r="9042" spans="1:23" x14ac:dyDescent="0.25">
      <c r="A9042" t="s">
        <v>85</v>
      </c>
      <c r="B9042" t="s">
        <v>97</v>
      </c>
      <c r="C9042" t="s">
        <v>104</v>
      </c>
      <c r="D9042" t="s">
        <v>80</v>
      </c>
      <c r="E9042" t="s">
        <v>108</v>
      </c>
      <c r="F9042">
        <v>17</v>
      </c>
      <c r="G9042">
        <v>172.24539184570312</v>
      </c>
      <c r="H9042">
        <v>165.12445068359375</v>
      </c>
      <c r="I9042">
        <v>7.1209239959716797</v>
      </c>
      <c r="J9042">
        <v>4.1341740638017654E-2</v>
      </c>
      <c r="K9042">
        <v>4.2805767059326172</v>
      </c>
      <c r="L9042">
        <v>5.958676815032959</v>
      </c>
      <c r="M9042">
        <v>7.1209239959716797</v>
      </c>
      <c r="N9042">
        <v>8.2831707000732422</v>
      </c>
      <c r="O9042">
        <v>9.9612712860107422</v>
      </c>
      <c r="P9042">
        <v>3.4753780364990234</v>
      </c>
      <c r="Q9042">
        <v>10.766469955444336</v>
      </c>
      <c r="R9042">
        <v>536</v>
      </c>
      <c r="S9042">
        <v>4.9121394157409668</v>
      </c>
      <c r="T9042">
        <v>2.2163345813751221</v>
      </c>
      <c r="U9042">
        <v>78.048683166503906</v>
      </c>
      <c r="V9042">
        <v>95.189285278320313</v>
      </c>
      <c r="W9042">
        <v>87.864387512207031</v>
      </c>
    </row>
    <row r="9043" spans="1:23" x14ac:dyDescent="0.25">
      <c r="A9043" t="s">
        <v>85</v>
      </c>
      <c r="B9043" t="s">
        <v>97</v>
      </c>
      <c r="C9043" t="s">
        <v>104</v>
      </c>
      <c r="D9043" t="s">
        <v>80</v>
      </c>
      <c r="E9043" t="s">
        <v>108</v>
      </c>
      <c r="F9043">
        <v>18</v>
      </c>
      <c r="G9043">
        <v>158.47283935546875</v>
      </c>
      <c r="H9043">
        <v>152.52854919433594</v>
      </c>
      <c r="I9043">
        <v>5.944279670715332</v>
      </c>
      <c r="J9043">
        <v>3.7509769201278687E-2</v>
      </c>
      <c r="K9043">
        <v>3.2293171882629395</v>
      </c>
      <c r="L9043">
        <v>4.8333392143249512</v>
      </c>
      <c r="M9043">
        <v>5.944279670715332</v>
      </c>
      <c r="N9043">
        <v>7.0552201271057129</v>
      </c>
      <c r="O9043">
        <v>8.6592416763305664</v>
      </c>
      <c r="P9043">
        <v>2.4596631526947021</v>
      </c>
      <c r="Q9043">
        <v>9.4288959503173828</v>
      </c>
      <c r="R9043">
        <v>536</v>
      </c>
      <c r="S9043">
        <v>4.4880266189575195</v>
      </c>
      <c r="T9043">
        <v>2.1184964179992676</v>
      </c>
      <c r="U9043">
        <v>78.048683166503906</v>
      </c>
      <c r="V9043">
        <v>95.189285278320313</v>
      </c>
      <c r="W9043">
        <v>86.7314453125</v>
      </c>
    </row>
    <row r="9044" spans="1:23" x14ac:dyDescent="0.25">
      <c r="A9044" t="s">
        <v>85</v>
      </c>
      <c r="B9044" t="s">
        <v>97</v>
      </c>
      <c r="C9044" t="s">
        <v>104</v>
      </c>
      <c r="D9044" t="s">
        <v>80</v>
      </c>
      <c r="E9044" t="s">
        <v>108</v>
      </c>
      <c r="F9044">
        <v>19</v>
      </c>
      <c r="G9044">
        <v>145.20166015625</v>
      </c>
      <c r="H9044">
        <v>143.2822265625</v>
      </c>
      <c r="I9044">
        <v>1.9194462299346924</v>
      </c>
      <c r="J9044">
        <v>1.3219175860285759E-2</v>
      </c>
      <c r="K9044">
        <v>-1.4716476202011108</v>
      </c>
      <c r="L9044">
        <v>0.53183811902999878</v>
      </c>
      <c r="M9044">
        <v>1.9194462299346924</v>
      </c>
      <c r="N9044">
        <v>3.3070542812347412</v>
      </c>
      <c r="O9044">
        <v>5.3105401992797852</v>
      </c>
      <c r="P9044">
        <v>-2.4329755306243896</v>
      </c>
      <c r="Q9044">
        <v>6.2718682289123535</v>
      </c>
      <c r="R9044">
        <v>536</v>
      </c>
      <c r="S9044">
        <v>7.001762866973877</v>
      </c>
      <c r="T9044">
        <v>2.6460845470428467</v>
      </c>
      <c r="U9044">
        <v>78.048683166503906</v>
      </c>
      <c r="V9044">
        <v>95.189285278320313</v>
      </c>
      <c r="W9044">
        <v>84.136154174804688</v>
      </c>
    </row>
    <row r="9045" spans="1:23" x14ac:dyDescent="0.25">
      <c r="A9045" t="s">
        <v>85</v>
      </c>
      <c r="B9045" t="s">
        <v>97</v>
      </c>
      <c r="C9045" t="s">
        <v>104</v>
      </c>
      <c r="D9045" t="s">
        <v>80</v>
      </c>
      <c r="E9045" t="s">
        <v>108</v>
      </c>
      <c r="F9045">
        <v>20</v>
      </c>
      <c r="G9045">
        <v>135.43785095214844</v>
      </c>
      <c r="H9045">
        <v>134.17471313476562</v>
      </c>
      <c r="I9045">
        <v>1.2631430625915527</v>
      </c>
      <c r="J9045">
        <v>9.3263667076826096E-3</v>
      </c>
      <c r="K9045">
        <v>-2.1425509452819824</v>
      </c>
      <c r="L9045">
        <v>-0.13043931126594543</v>
      </c>
      <c r="M9045">
        <v>1.2631430625915527</v>
      </c>
      <c r="N9045">
        <v>2.6567254066467285</v>
      </c>
      <c r="O9045">
        <v>4.6688370704650879</v>
      </c>
      <c r="P9045">
        <v>-3.1080179214477539</v>
      </c>
      <c r="Q9045">
        <v>5.6343040466308594</v>
      </c>
      <c r="R9045">
        <v>536</v>
      </c>
      <c r="S9045">
        <v>7.0621848106384277</v>
      </c>
      <c r="T9045">
        <v>2.6574771404266357</v>
      </c>
      <c r="U9045">
        <v>78.048683166503906</v>
      </c>
      <c r="V9045">
        <v>95.189285278320313</v>
      </c>
      <c r="W9045">
        <v>80.260765075683594</v>
      </c>
    </row>
    <row r="9046" spans="1:23" x14ac:dyDescent="0.25">
      <c r="A9046" t="s">
        <v>85</v>
      </c>
      <c r="B9046" t="s">
        <v>97</v>
      </c>
      <c r="C9046" t="s">
        <v>104</v>
      </c>
      <c r="D9046" t="s">
        <v>80</v>
      </c>
      <c r="E9046" t="s">
        <v>108</v>
      </c>
      <c r="F9046">
        <v>21</v>
      </c>
      <c r="G9046">
        <v>131.27090454101562</v>
      </c>
      <c r="H9046">
        <v>128.48577880859375</v>
      </c>
      <c r="I9046">
        <v>2.7851352691650391</v>
      </c>
      <c r="J9046">
        <v>2.1216699853539467E-2</v>
      </c>
      <c r="K9046">
        <v>-0.54240411520004272</v>
      </c>
      <c r="L9046">
        <v>1.4235330820083618</v>
      </c>
      <c r="M9046">
        <v>2.7851352691650391</v>
      </c>
      <c r="N9046">
        <v>4.1467375755310059</v>
      </c>
      <c r="O9046">
        <v>6.1126747131347656</v>
      </c>
      <c r="P9046">
        <v>-1.4857152700424194</v>
      </c>
      <c r="Q9046">
        <v>7.0559859275817871</v>
      </c>
      <c r="R9046">
        <v>536</v>
      </c>
      <c r="S9046">
        <v>6.7417745590209961</v>
      </c>
      <c r="T9046">
        <v>2.5964927673339844</v>
      </c>
      <c r="U9046">
        <v>78.048683166503906</v>
      </c>
      <c r="V9046">
        <v>95.189285278320313</v>
      </c>
      <c r="W9046">
        <v>77.287330627441406</v>
      </c>
    </row>
    <row r="9047" spans="1:23" x14ac:dyDescent="0.25">
      <c r="A9047" t="s">
        <v>85</v>
      </c>
      <c r="B9047" t="s">
        <v>97</v>
      </c>
      <c r="C9047" t="s">
        <v>104</v>
      </c>
      <c r="D9047" t="s">
        <v>80</v>
      </c>
      <c r="E9047" t="s">
        <v>108</v>
      </c>
      <c r="F9047">
        <v>22</v>
      </c>
      <c r="G9047">
        <v>122.48109436035156</v>
      </c>
      <c r="H9047">
        <v>119.34846496582031</v>
      </c>
      <c r="I9047">
        <v>3.1326332092285156</v>
      </c>
      <c r="J9047">
        <v>2.5576462969183922E-2</v>
      </c>
      <c r="K9047">
        <v>6.1114553362131119E-2</v>
      </c>
      <c r="L9047">
        <v>1.8757926225662231</v>
      </c>
      <c r="M9047">
        <v>3.1326332092285156</v>
      </c>
      <c r="N9047">
        <v>4.3894739151000977</v>
      </c>
      <c r="O9047">
        <v>6.2041516304016113</v>
      </c>
      <c r="P9047">
        <v>-0.80961829423904419</v>
      </c>
      <c r="Q9047">
        <v>7.0748848915100098</v>
      </c>
      <c r="R9047">
        <v>536</v>
      </c>
      <c r="S9047">
        <v>5.7442607879638672</v>
      </c>
      <c r="T9047">
        <v>2.3967187404632568</v>
      </c>
      <c r="U9047">
        <v>78.048683166503906</v>
      </c>
      <c r="V9047">
        <v>95.189285278320313</v>
      </c>
      <c r="W9047">
        <v>75.581825256347656</v>
      </c>
    </row>
    <row r="9048" spans="1:23" x14ac:dyDescent="0.25">
      <c r="A9048" t="s">
        <v>85</v>
      </c>
      <c r="B9048" t="s">
        <v>97</v>
      </c>
      <c r="C9048" t="s">
        <v>104</v>
      </c>
      <c r="D9048" t="s">
        <v>80</v>
      </c>
      <c r="E9048" t="s">
        <v>108</v>
      </c>
      <c r="F9048">
        <v>23</v>
      </c>
      <c r="G9048">
        <v>113.56819915771484</v>
      </c>
      <c r="H9048">
        <v>109.74701690673828</v>
      </c>
      <c r="I9048">
        <v>3.8211822509765625</v>
      </c>
      <c r="J9048">
        <v>3.3646587282419205E-2</v>
      </c>
      <c r="K9048">
        <v>0.79864591360092163</v>
      </c>
      <c r="L9048">
        <v>2.5843849182128906</v>
      </c>
      <c r="M9048">
        <v>3.8211822509765625</v>
      </c>
      <c r="N9048">
        <v>5.0579795837402344</v>
      </c>
      <c r="O9048">
        <v>6.8437185287475586</v>
      </c>
      <c r="P9048">
        <v>-5.8201111853122711E-2</v>
      </c>
      <c r="Q9048">
        <v>7.7005658149719238</v>
      </c>
      <c r="R9048">
        <v>536</v>
      </c>
      <c r="S9048">
        <v>5.5625114440917969</v>
      </c>
      <c r="T9048">
        <v>2.3584976196289062</v>
      </c>
      <c r="U9048">
        <v>78.048683166503906</v>
      </c>
      <c r="V9048">
        <v>95.189285278320313</v>
      </c>
      <c r="W9048">
        <v>74.3974609375</v>
      </c>
    </row>
    <row r="9049" spans="1:23" x14ac:dyDescent="0.25">
      <c r="A9049" t="s">
        <v>85</v>
      </c>
      <c r="B9049" t="s">
        <v>97</v>
      </c>
      <c r="C9049" t="s">
        <v>104</v>
      </c>
      <c r="D9049" t="s">
        <v>80</v>
      </c>
      <c r="E9049" t="s">
        <v>108</v>
      </c>
      <c r="F9049">
        <v>24</v>
      </c>
      <c r="G9049">
        <v>105.92865753173828</v>
      </c>
      <c r="H9049">
        <v>102.80424499511719</v>
      </c>
      <c r="I9049">
        <v>3.124417781829834</v>
      </c>
      <c r="J9049">
        <v>2.9495490714907646E-2</v>
      </c>
      <c r="K9049">
        <v>0.11264248192310333</v>
      </c>
      <c r="L9049">
        <v>1.8920236825942993</v>
      </c>
      <c r="M9049">
        <v>3.124417781829834</v>
      </c>
      <c r="N9049">
        <v>4.3568120002746582</v>
      </c>
      <c r="O9049">
        <v>6.1361932754516602</v>
      </c>
      <c r="P9049">
        <v>-0.74115395545959473</v>
      </c>
      <c r="Q9049">
        <v>6.9899897575378418</v>
      </c>
      <c r="R9049">
        <v>536</v>
      </c>
      <c r="S9049">
        <v>5.5229730606079102</v>
      </c>
      <c r="T9049">
        <v>2.3501007556915283</v>
      </c>
      <c r="U9049">
        <v>78.048683166503906</v>
      </c>
      <c r="V9049">
        <v>95.189285278320313</v>
      </c>
      <c r="W9049">
        <v>73.513343811035156</v>
      </c>
    </row>
    <row r="9050" spans="1:23" x14ac:dyDescent="0.25">
      <c r="A9050" t="s">
        <v>85</v>
      </c>
      <c r="B9050" t="s">
        <v>97</v>
      </c>
      <c r="C9050" t="s">
        <v>104</v>
      </c>
      <c r="D9050" t="s">
        <v>80</v>
      </c>
      <c r="E9050" t="s">
        <v>109</v>
      </c>
      <c r="F9050">
        <v>1</v>
      </c>
      <c r="G9050">
        <v>78.905555725097656</v>
      </c>
      <c r="H9050">
        <v>80.532951354980469</v>
      </c>
      <c r="I9050">
        <v>-1.6274007558822632</v>
      </c>
      <c r="J9050">
        <v>-2.0624665543437004E-2</v>
      </c>
      <c r="K9050">
        <v>-5.0973677635192871</v>
      </c>
      <c r="L9050">
        <v>-3.0472831726074219</v>
      </c>
      <c r="M9050">
        <v>-1.6274007558822632</v>
      </c>
      <c r="N9050">
        <v>-0.20751836895942688</v>
      </c>
      <c r="O9050">
        <v>1.8425662517547607</v>
      </c>
      <c r="P9050">
        <v>-6.0810551643371582</v>
      </c>
      <c r="Q9050">
        <v>2.8262536525726318</v>
      </c>
      <c r="R9050">
        <v>536</v>
      </c>
      <c r="S9050">
        <v>7.3312582969665527</v>
      </c>
      <c r="T9050">
        <v>2.7076296806335449</v>
      </c>
      <c r="U9050">
        <v>73.941444396972656</v>
      </c>
      <c r="V9050">
        <v>89.0433349609375</v>
      </c>
      <c r="W9050">
        <v>68.064002990722656</v>
      </c>
    </row>
    <row r="9051" spans="1:23" x14ac:dyDescent="0.25">
      <c r="A9051" t="s">
        <v>85</v>
      </c>
      <c r="B9051" t="s">
        <v>97</v>
      </c>
      <c r="C9051" t="s">
        <v>104</v>
      </c>
      <c r="D9051" t="s">
        <v>80</v>
      </c>
      <c r="E9051" t="s">
        <v>109</v>
      </c>
      <c r="F9051">
        <v>2</v>
      </c>
      <c r="G9051">
        <v>76.999595642089844</v>
      </c>
      <c r="H9051">
        <v>78.302879333496094</v>
      </c>
      <c r="I9051">
        <v>-1.3032828569412231</v>
      </c>
      <c r="J9051">
        <v>-1.6925839707255363E-2</v>
      </c>
      <c r="K9051">
        <v>-4.5474462509155273</v>
      </c>
      <c r="L9051">
        <v>-2.6307682991027832</v>
      </c>
      <c r="M9051">
        <v>-1.3032828569412231</v>
      </c>
      <c r="N9051">
        <v>2.4202587082982063E-2</v>
      </c>
      <c r="O9051">
        <v>1.9408807754516602</v>
      </c>
      <c r="P9051">
        <v>-5.4671216011047363</v>
      </c>
      <c r="Q9051">
        <v>2.8605561256408691</v>
      </c>
      <c r="R9051">
        <v>536</v>
      </c>
      <c r="S9051">
        <v>6.4081597328186035</v>
      </c>
      <c r="T9051">
        <v>2.5314342975616455</v>
      </c>
      <c r="U9051">
        <v>73.941444396972656</v>
      </c>
      <c r="V9051">
        <v>89.0433349609375</v>
      </c>
      <c r="W9051">
        <v>67.758773803710937</v>
      </c>
    </row>
    <row r="9052" spans="1:23" x14ac:dyDescent="0.25">
      <c r="A9052" t="s">
        <v>85</v>
      </c>
      <c r="B9052" t="s">
        <v>97</v>
      </c>
      <c r="C9052" t="s">
        <v>104</v>
      </c>
      <c r="D9052" t="s">
        <v>80</v>
      </c>
      <c r="E9052" t="s">
        <v>109</v>
      </c>
      <c r="F9052">
        <v>3</v>
      </c>
      <c r="G9052">
        <v>76.591171264648438</v>
      </c>
      <c r="H9052">
        <v>77.858390808105469</v>
      </c>
      <c r="I9052">
        <v>-1.2672147750854492</v>
      </c>
      <c r="J9052">
        <v>-1.6545180231332779E-2</v>
      </c>
      <c r="K9052">
        <v>-4.3207159042358398</v>
      </c>
      <c r="L9052">
        <v>-2.5166826248168945</v>
      </c>
      <c r="M9052">
        <v>-1.2672147750854492</v>
      </c>
      <c r="N9052">
        <v>-1.7746945843100548E-2</v>
      </c>
      <c r="O9052">
        <v>1.7862861156463623</v>
      </c>
      <c r="P9052">
        <v>-5.1863408088684082</v>
      </c>
      <c r="Q9052">
        <v>2.6519112586975098</v>
      </c>
      <c r="R9052">
        <v>536</v>
      </c>
      <c r="S9052">
        <v>5.6770658493041992</v>
      </c>
      <c r="T9052">
        <v>2.3826594352722168</v>
      </c>
      <c r="U9052">
        <v>73.941444396972656</v>
      </c>
      <c r="V9052">
        <v>89.0433349609375</v>
      </c>
      <c r="W9052">
        <v>67.272315979003906</v>
      </c>
    </row>
    <row r="9053" spans="1:23" x14ac:dyDescent="0.25">
      <c r="A9053" t="s">
        <v>85</v>
      </c>
      <c r="B9053" t="s">
        <v>97</v>
      </c>
      <c r="C9053" t="s">
        <v>104</v>
      </c>
      <c r="D9053" t="s">
        <v>80</v>
      </c>
      <c r="E9053" t="s">
        <v>109</v>
      </c>
      <c r="F9053">
        <v>4</v>
      </c>
      <c r="G9053">
        <v>79.860115051269531</v>
      </c>
      <c r="H9053">
        <v>80.652267456054687</v>
      </c>
      <c r="I9053">
        <v>-0.79215145111083984</v>
      </c>
      <c r="J9053">
        <v>-9.919237345457077E-3</v>
      </c>
      <c r="K9053">
        <v>-3.620159387588501</v>
      </c>
      <c r="L9053">
        <v>-1.9493494033813477</v>
      </c>
      <c r="M9053">
        <v>-0.79215145111083984</v>
      </c>
      <c r="N9053">
        <v>0.36504644155502319</v>
      </c>
      <c r="O9053">
        <v>2.0358564853668213</v>
      </c>
      <c r="P9053">
        <v>-4.4218602180480957</v>
      </c>
      <c r="Q9053">
        <v>2.837557315826416</v>
      </c>
      <c r="R9053">
        <v>536</v>
      </c>
      <c r="S9053">
        <v>4.8695530891418457</v>
      </c>
      <c r="T9053">
        <v>2.2067062854766846</v>
      </c>
      <c r="U9053">
        <v>73.941444396972656</v>
      </c>
      <c r="V9053">
        <v>89.0433349609375</v>
      </c>
      <c r="W9053">
        <v>66.935546875</v>
      </c>
    </row>
    <row r="9054" spans="1:23" x14ac:dyDescent="0.25">
      <c r="A9054" t="s">
        <v>85</v>
      </c>
      <c r="B9054" t="s">
        <v>97</v>
      </c>
      <c r="C9054" t="s">
        <v>104</v>
      </c>
      <c r="D9054" t="s">
        <v>80</v>
      </c>
      <c r="E9054" t="s">
        <v>109</v>
      </c>
      <c r="F9054">
        <v>5</v>
      </c>
      <c r="G9054">
        <v>90.920646667480469</v>
      </c>
      <c r="H9054">
        <v>93.576194763183594</v>
      </c>
      <c r="I9054">
        <v>-2.6555492877960205</v>
      </c>
      <c r="J9054">
        <v>-2.9207330197095871E-2</v>
      </c>
      <c r="K9054">
        <v>-5.664461612701416</v>
      </c>
      <c r="L9054">
        <v>-3.8867719173431396</v>
      </c>
      <c r="M9054">
        <v>-2.6555492877960205</v>
      </c>
      <c r="N9054">
        <v>-1.4243267774581909</v>
      </c>
      <c r="O9054">
        <v>0.353363037109375</v>
      </c>
      <c r="P9054">
        <v>-6.5174465179443359</v>
      </c>
      <c r="Q9054">
        <v>1.2063479423522949</v>
      </c>
      <c r="R9054">
        <v>536</v>
      </c>
      <c r="S9054">
        <v>5.5124783515930176</v>
      </c>
      <c r="T9054">
        <v>2.3478667736053467</v>
      </c>
      <c r="U9054">
        <v>73.941444396972656</v>
      </c>
      <c r="V9054">
        <v>89.0433349609375</v>
      </c>
      <c r="W9054">
        <v>66.666961669921875</v>
      </c>
    </row>
    <row r="9055" spans="1:23" x14ac:dyDescent="0.25">
      <c r="A9055" t="s">
        <v>85</v>
      </c>
      <c r="B9055" t="s">
        <v>97</v>
      </c>
      <c r="C9055" t="s">
        <v>104</v>
      </c>
      <c r="D9055" t="s">
        <v>80</v>
      </c>
      <c r="E9055" t="s">
        <v>109</v>
      </c>
      <c r="F9055">
        <v>6</v>
      </c>
      <c r="G9055">
        <v>112.56558227539062</v>
      </c>
      <c r="H9055">
        <v>114.43718719482422</v>
      </c>
      <c r="I9055">
        <v>-1.8715981245040894</v>
      </c>
      <c r="J9055">
        <v>-1.6626734286546707E-2</v>
      </c>
      <c r="K9055">
        <v>-4.8285660743713379</v>
      </c>
      <c r="L9055">
        <v>-3.0815653800964355</v>
      </c>
      <c r="M9055">
        <v>-1.8715981245040894</v>
      </c>
      <c r="N9055">
        <v>-0.66163074970245361</v>
      </c>
      <c r="O9055">
        <v>1.0853699445724487</v>
      </c>
      <c r="P9055">
        <v>-5.6668252944946289</v>
      </c>
      <c r="Q9055">
        <v>1.9236292839050293</v>
      </c>
      <c r="R9055">
        <v>536</v>
      </c>
      <c r="S9055">
        <v>5.3237919807434082</v>
      </c>
      <c r="T9055">
        <v>2.3073344230651855</v>
      </c>
      <c r="U9055">
        <v>73.941444396972656</v>
      </c>
      <c r="V9055">
        <v>89.0433349609375</v>
      </c>
      <c r="W9055">
        <v>66.0634765625</v>
      </c>
    </row>
    <row r="9056" spans="1:23" x14ac:dyDescent="0.25">
      <c r="A9056" t="s">
        <v>85</v>
      </c>
      <c r="B9056" t="s">
        <v>97</v>
      </c>
      <c r="C9056" t="s">
        <v>104</v>
      </c>
      <c r="D9056" t="s">
        <v>80</v>
      </c>
      <c r="E9056" t="s">
        <v>109</v>
      </c>
      <c r="F9056">
        <v>7</v>
      </c>
      <c r="G9056">
        <v>141.89225769042969</v>
      </c>
      <c r="H9056">
        <v>140.744140625</v>
      </c>
      <c r="I9056">
        <v>1.1481207609176636</v>
      </c>
      <c r="J9056">
        <v>8.0914972350001335E-3</v>
      </c>
      <c r="K9056">
        <v>-1.9865508079528809</v>
      </c>
      <c r="L9056">
        <v>-0.1345614492893219</v>
      </c>
      <c r="M9056">
        <v>1.1481207609176636</v>
      </c>
      <c r="N9056">
        <v>2.4308030605316162</v>
      </c>
      <c r="O9056">
        <v>4.2827925682067871</v>
      </c>
      <c r="P9056">
        <v>-2.8751866817474365</v>
      </c>
      <c r="Q9056">
        <v>5.1714282035827637</v>
      </c>
      <c r="R9056">
        <v>536</v>
      </c>
      <c r="S9056">
        <v>5.982903003692627</v>
      </c>
      <c r="T9056">
        <v>2.4459972381591797</v>
      </c>
      <c r="U9056">
        <v>73.941444396972656</v>
      </c>
      <c r="V9056">
        <v>89.0433349609375</v>
      </c>
      <c r="W9056">
        <v>66.067153930664063</v>
      </c>
    </row>
    <row r="9057" spans="1:23" x14ac:dyDescent="0.25">
      <c r="A9057" t="s">
        <v>85</v>
      </c>
      <c r="B9057" t="s">
        <v>97</v>
      </c>
      <c r="C9057" t="s">
        <v>104</v>
      </c>
      <c r="D9057" t="s">
        <v>80</v>
      </c>
      <c r="E9057" t="s">
        <v>109</v>
      </c>
      <c r="F9057">
        <v>8</v>
      </c>
      <c r="G9057">
        <v>160.12892150878906</v>
      </c>
      <c r="H9057">
        <v>158.39990234375</v>
      </c>
      <c r="I9057">
        <v>1.7290217876434326</v>
      </c>
      <c r="J9057">
        <v>1.0797685943543911E-2</v>
      </c>
      <c r="K9057">
        <v>-1.6211897134780884</v>
      </c>
      <c r="L9057">
        <v>0.35814240574836731</v>
      </c>
      <c r="M9057">
        <v>1.7290217876434326</v>
      </c>
      <c r="N9057">
        <v>3.0999011993408203</v>
      </c>
      <c r="O9057">
        <v>5.0792331695556641</v>
      </c>
      <c r="P9057">
        <v>-2.5709280967712402</v>
      </c>
      <c r="Q9057">
        <v>6.0289716720581055</v>
      </c>
      <c r="R9057">
        <v>536</v>
      </c>
      <c r="S9057">
        <v>6.8339576721191406</v>
      </c>
      <c r="T9057">
        <v>2.6141839027404785</v>
      </c>
      <c r="U9057">
        <v>73.941444396972656</v>
      </c>
      <c r="V9057">
        <v>89.0433349609375</v>
      </c>
      <c r="W9057">
        <v>68.732254028320313</v>
      </c>
    </row>
    <row r="9058" spans="1:23" x14ac:dyDescent="0.25">
      <c r="A9058" t="s">
        <v>85</v>
      </c>
      <c r="B9058" t="s">
        <v>97</v>
      </c>
      <c r="C9058" t="s">
        <v>104</v>
      </c>
      <c r="D9058" t="s">
        <v>80</v>
      </c>
      <c r="E9058" t="s">
        <v>109</v>
      </c>
      <c r="F9058">
        <v>9</v>
      </c>
      <c r="G9058">
        <v>173.38314819335938</v>
      </c>
      <c r="H9058">
        <v>172.79727172851562</v>
      </c>
      <c r="I9058">
        <v>0.58588016033172607</v>
      </c>
      <c r="J9058">
        <v>3.379106754437089E-3</v>
      </c>
      <c r="K9058">
        <v>-3.1048955917358398</v>
      </c>
      <c r="L9058">
        <v>-0.92435538768768311</v>
      </c>
      <c r="M9058">
        <v>0.58588016033172607</v>
      </c>
      <c r="N9058">
        <v>2.0961155891418457</v>
      </c>
      <c r="O9058">
        <v>4.2766561508178711</v>
      </c>
      <c r="P9058">
        <v>-4.151179313659668</v>
      </c>
      <c r="Q9058">
        <v>5.322939395904541</v>
      </c>
      <c r="R9058">
        <v>536</v>
      </c>
      <c r="S9058">
        <v>8.2939834594726562</v>
      </c>
      <c r="T9058">
        <v>2.8799276351928711</v>
      </c>
      <c r="U9058">
        <v>73.941444396972656</v>
      </c>
      <c r="V9058">
        <v>89.0433349609375</v>
      </c>
      <c r="W9058">
        <v>72.491317749023438</v>
      </c>
    </row>
    <row r="9059" spans="1:23" x14ac:dyDescent="0.25">
      <c r="A9059" t="s">
        <v>85</v>
      </c>
      <c r="B9059" t="s">
        <v>97</v>
      </c>
      <c r="C9059" t="s">
        <v>104</v>
      </c>
      <c r="D9059" t="s">
        <v>80</v>
      </c>
      <c r="E9059" t="s">
        <v>109</v>
      </c>
      <c r="F9059">
        <v>10</v>
      </c>
      <c r="G9059">
        <v>181.56723022460937</v>
      </c>
      <c r="H9059">
        <v>181.31161499023437</v>
      </c>
      <c r="I9059">
        <v>0.2556210458278656</v>
      </c>
      <c r="J9059">
        <v>1.4078589156270027E-3</v>
      </c>
      <c r="K9059">
        <v>-3.6830692291259766</v>
      </c>
      <c r="L9059">
        <v>-1.3560590744018555</v>
      </c>
      <c r="M9059">
        <v>0.2556210458278656</v>
      </c>
      <c r="N9059">
        <v>1.8673012256622314</v>
      </c>
      <c r="O9059">
        <v>4.1943116188049316</v>
      </c>
      <c r="P9059">
        <v>-4.7996335029602051</v>
      </c>
      <c r="Q9059">
        <v>5.310875415802002</v>
      </c>
      <c r="R9059">
        <v>536</v>
      </c>
      <c r="S9059">
        <v>9.4456424713134766</v>
      </c>
      <c r="T9059">
        <v>3.0733764171600342</v>
      </c>
      <c r="U9059">
        <v>73.941444396972656</v>
      </c>
      <c r="V9059">
        <v>89.0433349609375</v>
      </c>
      <c r="W9059">
        <v>75.88275146484375</v>
      </c>
    </row>
    <row r="9060" spans="1:23" x14ac:dyDescent="0.25">
      <c r="A9060" t="s">
        <v>85</v>
      </c>
      <c r="B9060" t="s">
        <v>97</v>
      </c>
      <c r="C9060" t="s">
        <v>104</v>
      </c>
      <c r="D9060" t="s">
        <v>80</v>
      </c>
      <c r="E9060" t="s">
        <v>109</v>
      </c>
      <c r="F9060">
        <v>11</v>
      </c>
      <c r="G9060">
        <v>187.01077270507812</v>
      </c>
      <c r="H9060">
        <v>186.75523376464844</v>
      </c>
      <c r="I9060">
        <v>0.25553548336029053</v>
      </c>
      <c r="J9060">
        <v>1.3664212310686707E-3</v>
      </c>
      <c r="K9060">
        <v>-3.7027699947357178</v>
      </c>
      <c r="L9060">
        <v>-1.364171028137207</v>
      </c>
      <c r="M9060">
        <v>0.25553548336029053</v>
      </c>
      <c r="N9060">
        <v>1.8752419948577881</v>
      </c>
      <c r="O9060">
        <v>4.2138409614562988</v>
      </c>
      <c r="P9060">
        <v>-4.8248944282531738</v>
      </c>
      <c r="Q9060">
        <v>5.335965633392334</v>
      </c>
      <c r="R9060">
        <v>536</v>
      </c>
      <c r="S9060">
        <v>9.5399580001831055</v>
      </c>
      <c r="T9060">
        <v>3.0886821746826172</v>
      </c>
      <c r="U9060">
        <v>73.941444396972656</v>
      </c>
      <c r="V9060">
        <v>89.0433349609375</v>
      </c>
      <c r="W9060">
        <v>78.289573669433594</v>
      </c>
    </row>
    <row r="9061" spans="1:23" x14ac:dyDescent="0.25">
      <c r="A9061" t="s">
        <v>85</v>
      </c>
      <c r="B9061" t="s">
        <v>97</v>
      </c>
      <c r="C9061" t="s">
        <v>104</v>
      </c>
      <c r="D9061" t="s">
        <v>80</v>
      </c>
      <c r="E9061" t="s">
        <v>109</v>
      </c>
      <c r="F9061">
        <v>12</v>
      </c>
      <c r="G9061">
        <v>188.35435485839844</v>
      </c>
      <c r="H9061">
        <v>187.8060302734375</v>
      </c>
      <c r="I9061">
        <v>0.54831606149673462</v>
      </c>
      <c r="J9061">
        <v>2.9110878240317106E-3</v>
      </c>
      <c r="K9061">
        <v>-3.2646675109863281</v>
      </c>
      <c r="L9061">
        <v>-1.0119259357452393</v>
      </c>
      <c r="M9061">
        <v>0.54831606149673462</v>
      </c>
      <c r="N9061">
        <v>2.108558177947998</v>
      </c>
      <c r="O9061">
        <v>4.3612995147705078</v>
      </c>
      <c r="P9061">
        <v>-4.3455953598022461</v>
      </c>
      <c r="Q9061">
        <v>5.442227840423584</v>
      </c>
      <c r="R9061">
        <v>536</v>
      </c>
      <c r="S9061">
        <v>8.8523330688476562</v>
      </c>
      <c r="T9061">
        <v>2.9752869606018066</v>
      </c>
      <c r="U9061">
        <v>73.941444396972656</v>
      </c>
      <c r="V9061">
        <v>89.0433349609375</v>
      </c>
      <c r="W9061">
        <v>79.743064880371094</v>
      </c>
    </row>
    <row r="9062" spans="1:23" x14ac:dyDescent="0.25">
      <c r="A9062" t="s">
        <v>85</v>
      </c>
      <c r="B9062" t="s">
        <v>97</v>
      </c>
      <c r="C9062" t="s">
        <v>104</v>
      </c>
      <c r="D9062" t="s">
        <v>80</v>
      </c>
      <c r="E9062" t="s">
        <v>109</v>
      </c>
      <c r="F9062">
        <v>13</v>
      </c>
      <c r="G9062">
        <v>185.64704895019531</v>
      </c>
      <c r="H9062">
        <v>186.75804138183594</v>
      </c>
      <c r="I9062">
        <v>-1.1109907627105713</v>
      </c>
      <c r="J9062">
        <v>-5.9844246134161949E-3</v>
      </c>
      <c r="K9062">
        <v>-4.870354175567627</v>
      </c>
      <c r="L9062">
        <v>-2.6492917537689209</v>
      </c>
      <c r="M9062">
        <v>-1.1109907627105713</v>
      </c>
      <c r="N9062">
        <v>0.4273102879524231</v>
      </c>
      <c r="O9062">
        <v>2.6483726501464844</v>
      </c>
      <c r="P9062">
        <v>-5.9360814094543457</v>
      </c>
      <c r="Q9062">
        <v>3.7140998840332031</v>
      </c>
      <c r="R9062">
        <v>536</v>
      </c>
      <c r="S9062">
        <v>8.6051101684570312</v>
      </c>
      <c r="T9062">
        <v>2.9334468841552734</v>
      </c>
      <c r="U9062">
        <v>73.941444396972656</v>
      </c>
      <c r="V9062">
        <v>89.0433349609375</v>
      </c>
      <c r="W9062">
        <v>81.703475952148437</v>
      </c>
    </row>
    <row r="9063" spans="1:23" x14ac:dyDescent="0.25">
      <c r="A9063" t="s">
        <v>85</v>
      </c>
      <c r="B9063" t="s">
        <v>97</v>
      </c>
      <c r="C9063" t="s">
        <v>104</v>
      </c>
      <c r="D9063" t="s">
        <v>80</v>
      </c>
      <c r="E9063" t="s">
        <v>109</v>
      </c>
      <c r="F9063">
        <v>14</v>
      </c>
      <c r="G9063">
        <v>186.136962890625</v>
      </c>
      <c r="H9063">
        <v>185.23281860351562</v>
      </c>
      <c r="I9063">
        <v>0.90415596961975098</v>
      </c>
      <c r="J9063">
        <v>4.8574768006801605E-3</v>
      </c>
      <c r="K9063">
        <v>-2.9168803691864014</v>
      </c>
      <c r="L9063">
        <v>-0.65938109159469604</v>
      </c>
      <c r="M9063">
        <v>0.90415596961975098</v>
      </c>
      <c r="N9063">
        <v>2.4676930904388428</v>
      </c>
      <c r="O9063">
        <v>4.7251920700073242</v>
      </c>
      <c r="P9063">
        <v>-4.0000910758972168</v>
      </c>
      <c r="Q9063">
        <v>5.8084030151367187</v>
      </c>
      <c r="R9063">
        <v>536</v>
      </c>
      <c r="S9063">
        <v>8.8897619247436523</v>
      </c>
      <c r="T9063">
        <v>2.9815704822540283</v>
      </c>
      <c r="U9063">
        <v>73.941444396972656</v>
      </c>
      <c r="V9063">
        <v>89.0433349609375</v>
      </c>
      <c r="W9063">
        <v>82.800552368164063</v>
      </c>
    </row>
    <row r="9064" spans="1:23" x14ac:dyDescent="0.25">
      <c r="A9064" t="s">
        <v>85</v>
      </c>
      <c r="B9064" t="s">
        <v>97</v>
      </c>
      <c r="C9064" t="s">
        <v>104</v>
      </c>
      <c r="D9064" t="s">
        <v>80</v>
      </c>
      <c r="E9064" t="s">
        <v>109</v>
      </c>
      <c r="F9064">
        <v>15</v>
      </c>
      <c r="G9064">
        <v>180.53968811035156</v>
      </c>
      <c r="H9064">
        <v>176.66557312011719</v>
      </c>
      <c r="I9064">
        <v>3.8741106986999512</v>
      </c>
      <c r="J9064">
        <v>2.1458499133586884E-2</v>
      </c>
      <c r="K9064">
        <v>4.6896245330572128E-2</v>
      </c>
      <c r="L9064">
        <v>2.3080456256866455</v>
      </c>
      <c r="M9064">
        <v>3.8741106986999512</v>
      </c>
      <c r="N9064">
        <v>5.4401760101318359</v>
      </c>
      <c r="O9064">
        <v>7.7013249397277832</v>
      </c>
      <c r="P9064">
        <v>-1.0380659103393555</v>
      </c>
      <c r="Q9064">
        <v>8.7862873077392578</v>
      </c>
      <c r="R9064">
        <v>536</v>
      </c>
      <c r="S9064">
        <v>8.9185323715209961</v>
      </c>
      <c r="T9064">
        <v>2.9863913059234619</v>
      </c>
      <c r="U9064">
        <v>73.941444396972656</v>
      </c>
      <c r="V9064">
        <v>89.0433349609375</v>
      </c>
      <c r="W9064">
        <v>83.271553039550781</v>
      </c>
    </row>
    <row r="9065" spans="1:23" x14ac:dyDescent="0.25">
      <c r="A9065" t="s">
        <v>85</v>
      </c>
      <c r="B9065" t="s">
        <v>97</v>
      </c>
      <c r="C9065" t="s">
        <v>104</v>
      </c>
      <c r="D9065" t="s">
        <v>80</v>
      </c>
      <c r="E9065" t="s">
        <v>109</v>
      </c>
      <c r="F9065">
        <v>16</v>
      </c>
      <c r="G9065">
        <v>171.96101379394531</v>
      </c>
      <c r="H9065">
        <v>168.69927978515625</v>
      </c>
      <c r="I9065">
        <v>3.261746883392334</v>
      </c>
      <c r="J9065">
        <v>1.8967943266034126E-2</v>
      </c>
      <c r="K9065">
        <v>-0.12175226956605911</v>
      </c>
      <c r="L9065">
        <v>1.8772464990615845</v>
      </c>
      <c r="M9065">
        <v>3.261746883392334</v>
      </c>
      <c r="N9065">
        <v>4.646247386932373</v>
      </c>
      <c r="O9065">
        <v>6.6452460289001465</v>
      </c>
      <c r="P9065">
        <v>-1.0809272527694702</v>
      </c>
      <c r="Q9065">
        <v>7.6044211387634277</v>
      </c>
      <c r="R9065">
        <v>536</v>
      </c>
      <c r="S9065">
        <v>6.9704365730285645</v>
      </c>
      <c r="T9065">
        <v>2.6401584148406982</v>
      </c>
      <c r="U9065">
        <v>73.941444396972656</v>
      </c>
      <c r="V9065">
        <v>89.0433349609375</v>
      </c>
      <c r="W9065">
        <v>83.472549438476562</v>
      </c>
    </row>
    <row r="9066" spans="1:23" x14ac:dyDescent="0.25">
      <c r="A9066" t="s">
        <v>85</v>
      </c>
      <c r="B9066" t="s">
        <v>97</v>
      </c>
      <c r="C9066" t="s">
        <v>104</v>
      </c>
      <c r="D9066" t="s">
        <v>80</v>
      </c>
      <c r="E9066" t="s">
        <v>109</v>
      </c>
      <c r="F9066">
        <v>17</v>
      </c>
      <c r="G9066">
        <v>161.18548583984375</v>
      </c>
      <c r="H9066">
        <v>158.31857299804687</v>
      </c>
      <c r="I9066">
        <v>2.8669071197509766</v>
      </c>
      <c r="J9066">
        <v>1.7786385491490364E-2</v>
      </c>
      <c r="K9066">
        <v>-5.2429914474487305E-2</v>
      </c>
      <c r="L9066">
        <v>1.6723381280899048</v>
      </c>
      <c r="M9066">
        <v>2.8669071197509766</v>
      </c>
      <c r="N9066">
        <v>4.0614762306213379</v>
      </c>
      <c r="O9066">
        <v>5.7862439155578613</v>
      </c>
      <c r="P9066">
        <v>-0.88002139329910278</v>
      </c>
      <c r="Q9066">
        <v>6.6138358116149902</v>
      </c>
      <c r="R9066">
        <v>536</v>
      </c>
      <c r="S9066">
        <v>5.1891512870788574</v>
      </c>
      <c r="T9066">
        <v>2.2779707908630371</v>
      </c>
      <c r="U9066">
        <v>73.941444396972656</v>
      </c>
      <c r="V9066">
        <v>89.0433349609375</v>
      </c>
      <c r="W9066">
        <v>82.518058776855469</v>
      </c>
    </row>
    <row r="9067" spans="1:23" x14ac:dyDescent="0.25">
      <c r="A9067" t="s">
        <v>85</v>
      </c>
      <c r="B9067" t="s">
        <v>97</v>
      </c>
      <c r="C9067" t="s">
        <v>104</v>
      </c>
      <c r="D9067" t="s">
        <v>80</v>
      </c>
      <c r="E9067" t="s">
        <v>109</v>
      </c>
      <c r="F9067">
        <v>18</v>
      </c>
      <c r="G9067">
        <v>148.22146606445312</v>
      </c>
      <c r="H9067">
        <v>147.69709777832031</v>
      </c>
      <c r="I9067">
        <v>0.52436983585357666</v>
      </c>
      <c r="J9067">
        <v>3.5377456806600094E-3</v>
      </c>
      <c r="K9067">
        <v>-2.3400335311889648</v>
      </c>
      <c r="L9067">
        <v>-0.64772075414657593</v>
      </c>
      <c r="M9067">
        <v>0.52436983585357666</v>
      </c>
      <c r="N9067">
        <v>1.696460485458374</v>
      </c>
      <c r="O9067">
        <v>3.3887732028961182</v>
      </c>
      <c r="P9067">
        <v>-3.1520519256591797</v>
      </c>
      <c r="Q9067">
        <v>4.2007918357849121</v>
      </c>
      <c r="R9067">
        <v>536</v>
      </c>
      <c r="S9067">
        <v>4.9956979751586914</v>
      </c>
      <c r="T9067">
        <v>2.2351057529449463</v>
      </c>
      <c r="U9067">
        <v>73.941444396972656</v>
      </c>
      <c r="V9067">
        <v>89.0433349609375</v>
      </c>
      <c r="W9067">
        <v>81.326805114746094</v>
      </c>
    </row>
    <row r="9068" spans="1:23" x14ac:dyDescent="0.25">
      <c r="A9068" t="s">
        <v>85</v>
      </c>
      <c r="B9068" t="s">
        <v>97</v>
      </c>
      <c r="C9068" t="s">
        <v>104</v>
      </c>
      <c r="D9068" t="s">
        <v>80</v>
      </c>
      <c r="E9068" t="s">
        <v>109</v>
      </c>
      <c r="F9068">
        <v>19</v>
      </c>
      <c r="G9068">
        <v>134.91059875488281</v>
      </c>
      <c r="H9068">
        <v>136.00814819335937</v>
      </c>
      <c r="I9068">
        <v>-1.0975422859191895</v>
      </c>
      <c r="J9068">
        <v>-8.135329931974411E-3</v>
      </c>
      <c r="K9068">
        <v>-4.4066309928894043</v>
      </c>
      <c r="L9068">
        <v>-2.4515945911407471</v>
      </c>
      <c r="M9068">
        <v>-1.0975422859191895</v>
      </c>
      <c r="N9068">
        <v>0.25650998950004578</v>
      </c>
      <c r="O9068">
        <v>2.2115464210510254</v>
      </c>
      <c r="P9068">
        <v>-5.3447117805480957</v>
      </c>
      <c r="Q9068">
        <v>3.1496269702911377</v>
      </c>
      <c r="R9068">
        <v>536</v>
      </c>
      <c r="S9068">
        <v>6.6672177314758301</v>
      </c>
      <c r="T9068">
        <v>2.5820956230163574</v>
      </c>
      <c r="U9068">
        <v>73.941444396972656</v>
      </c>
      <c r="V9068">
        <v>89.0433349609375</v>
      </c>
      <c r="W9068">
        <v>79.256828308105469</v>
      </c>
    </row>
    <row r="9069" spans="1:23" x14ac:dyDescent="0.25">
      <c r="A9069" t="s">
        <v>85</v>
      </c>
      <c r="B9069" t="s">
        <v>97</v>
      </c>
      <c r="C9069" t="s">
        <v>104</v>
      </c>
      <c r="D9069" t="s">
        <v>80</v>
      </c>
      <c r="E9069" t="s">
        <v>109</v>
      </c>
      <c r="F9069">
        <v>20</v>
      </c>
      <c r="G9069">
        <v>125.82293701171875</v>
      </c>
      <c r="H9069">
        <v>125.98569488525391</v>
      </c>
      <c r="I9069">
        <v>-0.16276086866855621</v>
      </c>
      <c r="J9069">
        <v>-1.2935707345604897E-3</v>
      </c>
      <c r="K9069">
        <v>-3.4005544185638428</v>
      </c>
      <c r="L9069">
        <v>-1.4876397848129272</v>
      </c>
      <c r="M9069">
        <v>-0.16276086866855621</v>
      </c>
      <c r="N9069">
        <v>1.1621179580688477</v>
      </c>
      <c r="O9069">
        <v>3.0750327110290527</v>
      </c>
      <c r="P9069">
        <v>-4.3184237480163574</v>
      </c>
      <c r="Q9069">
        <v>3.9929022789001465</v>
      </c>
      <c r="R9069">
        <v>536</v>
      </c>
      <c r="S9069">
        <v>6.3830194473266602</v>
      </c>
      <c r="T9069">
        <v>2.5264637470245361</v>
      </c>
      <c r="U9069">
        <v>73.941444396972656</v>
      </c>
      <c r="V9069">
        <v>89.0433349609375</v>
      </c>
      <c r="W9069">
        <v>75.827461242675781</v>
      </c>
    </row>
    <row r="9070" spans="1:23" x14ac:dyDescent="0.25">
      <c r="A9070" t="s">
        <v>85</v>
      </c>
      <c r="B9070" t="s">
        <v>97</v>
      </c>
      <c r="C9070" t="s">
        <v>104</v>
      </c>
      <c r="D9070" t="s">
        <v>80</v>
      </c>
      <c r="E9070" t="s">
        <v>109</v>
      </c>
      <c r="F9070">
        <v>21</v>
      </c>
      <c r="G9070">
        <v>122.28262329101562</v>
      </c>
      <c r="H9070">
        <v>122.56607055664062</v>
      </c>
      <c r="I9070">
        <v>-0.28344219923019409</v>
      </c>
      <c r="J9070">
        <v>-2.3179270792752504E-3</v>
      </c>
      <c r="K9070">
        <v>-3.336054801940918</v>
      </c>
      <c r="L9070">
        <v>-1.5325465202331543</v>
      </c>
      <c r="M9070">
        <v>-0.28344219923019409</v>
      </c>
      <c r="N9070">
        <v>0.96566218137741089</v>
      </c>
      <c r="O9070">
        <v>2.7691705226898193</v>
      </c>
      <c r="P9070">
        <v>-4.2014284133911133</v>
      </c>
      <c r="Q9070">
        <v>3.6345438957214355</v>
      </c>
      <c r="R9070">
        <v>536</v>
      </c>
      <c r="S9070">
        <v>5.6737637519836426</v>
      </c>
      <c r="T9070">
        <v>2.3819663524627686</v>
      </c>
      <c r="U9070">
        <v>73.941444396972656</v>
      </c>
      <c r="V9070">
        <v>89.0433349609375</v>
      </c>
      <c r="W9070">
        <v>72.409370422363281</v>
      </c>
    </row>
    <row r="9071" spans="1:23" x14ac:dyDescent="0.25">
      <c r="A9071" t="s">
        <v>85</v>
      </c>
      <c r="B9071" t="s">
        <v>97</v>
      </c>
      <c r="C9071" t="s">
        <v>104</v>
      </c>
      <c r="D9071" t="s">
        <v>80</v>
      </c>
      <c r="E9071" t="s">
        <v>109</v>
      </c>
      <c r="F9071">
        <v>22</v>
      </c>
      <c r="G9071">
        <v>114.54700469970703</v>
      </c>
      <c r="H9071">
        <v>116.08769989013672</v>
      </c>
      <c r="I9071">
        <v>-1.5406985282897949</v>
      </c>
      <c r="J9071">
        <v>-1.3450360856950283E-2</v>
      </c>
      <c r="K9071">
        <v>-4.3648681640625</v>
      </c>
      <c r="L9071">
        <v>-2.6963257789611816</v>
      </c>
      <c r="M9071">
        <v>-1.5406985282897949</v>
      </c>
      <c r="N9071">
        <v>-0.38507121801376343</v>
      </c>
      <c r="O9071">
        <v>1.2834711074829102</v>
      </c>
      <c r="P9071">
        <v>-5.1654810905456543</v>
      </c>
      <c r="Q9071">
        <v>2.0840840339660645</v>
      </c>
      <c r="R9071">
        <v>536</v>
      </c>
      <c r="S9071">
        <v>4.8563432693481445</v>
      </c>
      <c r="T9071">
        <v>2.2037112712860107</v>
      </c>
      <c r="U9071">
        <v>73.941444396972656</v>
      </c>
      <c r="V9071">
        <v>89.0433349609375</v>
      </c>
      <c r="W9071">
        <v>70.381393432617188</v>
      </c>
    </row>
    <row r="9072" spans="1:23" x14ac:dyDescent="0.25">
      <c r="A9072" t="s">
        <v>85</v>
      </c>
      <c r="B9072" t="s">
        <v>97</v>
      </c>
      <c r="C9072" t="s">
        <v>104</v>
      </c>
      <c r="D9072" t="s">
        <v>80</v>
      </c>
      <c r="E9072" t="s">
        <v>109</v>
      </c>
      <c r="F9072">
        <v>23</v>
      </c>
      <c r="G9072">
        <v>105.51439666748047</v>
      </c>
      <c r="H9072">
        <v>105.89604949951172</v>
      </c>
      <c r="I9072">
        <v>-0.38165521621704102</v>
      </c>
      <c r="J9072">
        <v>-3.6170913372188807E-3</v>
      </c>
      <c r="K9072">
        <v>-2.8620779514312744</v>
      </c>
      <c r="L9072">
        <v>-1.3966240882873535</v>
      </c>
      <c r="M9072">
        <v>-0.38165521621704102</v>
      </c>
      <c r="N9072">
        <v>0.63331365585327148</v>
      </c>
      <c r="O9072">
        <v>2.0987675189971924</v>
      </c>
      <c r="P9072">
        <v>-3.5652434825897217</v>
      </c>
      <c r="Q9072">
        <v>2.8019330501556396</v>
      </c>
      <c r="R9072">
        <v>536</v>
      </c>
      <c r="S9072">
        <v>3.7460989952087402</v>
      </c>
      <c r="T9072">
        <v>1.9354841709136963</v>
      </c>
      <c r="U9072">
        <v>73.941444396972656</v>
      </c>
      <c r="V9072">
        <v>89.0433349609375</v>
      </c>
      <c r="W9072">
        <v>68.792411804199219</v>
      </c>
    </row>
    <row r="9073" spans="1:23" x14ac:dyDescent="0.25">
      <c r="A9073" t="s">
        <v>85</v>
      </c>
      <c r="B9073" t="s">
        <v>97</v>
      </c>
      <c r="C9073" t="s">
        <v>104</v>
      </c>
      <c r="D9073" t="s">
        <v>80</v>
      </c>
      <c r="E9073" t="s">
        <v>109</v>
      </c>
      <c r="F9073">
        <v>24</v>
      </c>
      <c r="G9073">
        <v>97.572090148925781</v>
      </c>
      <c r="H9073">
        <v>99.446914672851563</v>
      </c>
      <c r="I9073">
        <v>-1.8748171329498291</v>
      </c>
      <c r="J9073">
        <v>-1.9214686006307602E-2</v>
      </c>
      <c r="K9073">
        <v>-4.4006638526916504</v>
      </c>
      <c r="L9073">
        <v>-2.9083731174468994</v>
      </c>
      <c r="M9073">
        <v>-1.8748171329498291</v>
      </c>
      <c r="N9073">
        <v>-0.84126114845275879</v>
      </c>
      <c r="O9073">
        <v>0.65102958679199219</v>
      </c>
      <c r="P9073">
        <v>-5.116706371307373</v>
      </c>
      <c r="Q9073">
        <v>1.3670719861984253</v>
      </c>
      <c r="R9073">
        <v>536</v>
      </c>
      <c r="S9073">
        <v>3.8845596313476562</v>
      </c>
      <c r="T9073">
        <v>1.9709286689758301</v>
      </c>
      <c r="U9073">
        <v>73.941444396972656</v>
      </c>
      <c r="V9073">
        <v>89.0433349609375</v>
      </c>
      <c r="W9073">
        <v>67.492134094238281</v>
      </c>
    </row>
    <row r="9074" spans="1:23" x14ac:dyDescent="0.25">
      <c r="A9074" t="s">
        <v>85</v>
      </c>
      <c r="B9074" t="s">
        <v>97</v>
      </c>
      <c r="C9074" t="s">
        <v>104</v>
      </c>
      <c r="D9074" t="s">
        <v>80</v>
      </c>
      <c r="E9074" t="s">
        <v>110</v>
      </c>
      <c r="F9074">
        <v>1</v>
      </c>
      <c r="G9074">
        <v>95.037040710449219</v>
      </c>
      <c r="H9074">
        <v>96.383598327636719</v>
      </c>
      <c r="I9074">
        <v>-1.3465522527694702</v>
      </c>
      <c r="J9074">
        <v>-1.4168709516525269E-2</v>
      </c>
      <c r="K9074">
        <v>-4.3053746223449707</v>
      </c>
      <c r="L9074">
        <v>-2.5572783946990967</v>
      </c>
      <c r="M9074">
        <v>-1.3465522527694702</v>
      </c>
      <c r="N9074">
        <v>-0.13582611083984375</v>
      </c>
      <c r="O9074">
        <v>1.6122701168060303</v>
      </c>
      <c r="P9074">
        <v>-5.1441597938537598</v>
      </c>
      <c r="Q9074">
        <v>2.4510552883148193</v>
      </c>
      <c r="R9074">
        <v>539</v>
      </c>
      <c r="S9074">
        <v>5.3304719924926758</v>
      </c>
      <c r="T9074">
        <v>2.3087813854217529</v>
      </c>
      <c r="U9074">
        <v>72.985328674316406</v>
      </c>
      <c r="V9074">
        <v>89.462066650390625</v>
      </c>
      <c r="W9074">
        <v>68.685089111328125</v>
      </c>
    </row>
    <row r="9075" spans="1:23" x14ac:dyDescent="0.25">
      <c r="A9075" t="s">
        <v>85</v>
      </c>
      <c r="B9075" t="s">
        <v>97</v>
      </c>
      <c r="C9075" t="s">
        <v>104</v>
      </c>
      <c r="D9075" t="s">
        <v>80</v>
      </c>
      <c r="E9075" t="s">
        <v>110</v>
      </c>
      <c r="F9075">
        <v>2</v>
      </c>
      <c r="G9075">
        <v>88.645584106445313</v>
      </c>
      <c r="H9075">
        <v>91.03680419921875</v>
      </c>
      <c r="I9075">
        <v>-2.3912129402160645</v>
      </c>
      <c r="J9075">
        <v>-2.6974981650710106E-2</v>
      </c>
      <c r="K9075">
        <v>-5.337493896484375</v>
      </c>
      <c r="L9075">
        <v>-3.5968072414398193</v>
      </c>
      <c r="M9075">
        <v>-2.3912129402160645</v>
      </c>
      <c r="N9075">
        <v>-1.1856186389923096</v>
      </c>
      <c r="O9075">
        <v>0.55506801605224609</v>
      </c>
      <c r="P9075">
        <v>-6.1727237701416016</v>
      </c>
      <c r="Q9075">
        <v>1.3902977705001831</v>
      </c>
      <c r="R9075">
        <v>539</v>
      </c>
      <c r="S9075">
        <v>5.2853794097900391</v>
      </c>
      <c r="T9075">
        <v>2.2989952564239502</v>
      </c>
      <c r="U9075">
        <v>72.985328674316406</v>
      </c>
      <c r="V9075">
        <v>89.462066650390625</v>
      </c>
      <c r="W9075">
        <v>68.1324462890625</v>
      </c>
    </row>
    <row r="9076" spans="1:23" x14ac:dyDescent="0.25">
      <c r="A9076" t="s">
        <v>85</v>
      </c>
      <c r="B9076" t="s">
        <v>97</v>
      </c>
      <c r="C9076" t="s">
        <v>104</v>
      </c>
      <c r="D9076" t="s">
        <v>80</v>
      </c>
      <c r="E9076" t="s">
        <v>110</v>
      </c>
      <c r="F9076">
        <v>3</v>
      </c>
      <c r="G9076">
        <v>84.995452880859375</v>
      </c>
      <c r="H9076">
        <v>86.851203918457031</v>
      </c>
      <c r="I9076">
        <v>-1.8557460308074951</v>
      </c>
      <c r="J9076">
        <v>-2.1833473816514015E-2</v>
      </c>
      <c r="K9076">
        <v>-4.7868247032165527</v>
      </c>
      <c r="L9076">
        <v>-3.055119514465332</v>
      </c>
      <c r="M9076">
        <v>-1.8557460308074951</v>
      </c>
      <c r="N9076">
        <v>-0.65637242794036865</v>
      </c>
      <c r="O9076">
        <v>1.0753325223922729</v>
      </c>
      <c r="P9076">
        <v>-5.6177444458007812</v>
      </c>
      <c r="Q9076">
        <v>1.9062525033950806</v>
      </c>
      <c r="R9076">
        <v>539</v>
      </c>
      <c r="S9076">
        <v>5.2309756278991699</v>
      </c>
      <c r="T9076">
        <v>2.287132740020752</v>
      </c>
      <c r="U9076">
        <v>72.985328674316406</v>
      </c>
      <c r="V9076">
        <v>89.462066650390625</v>
      </c>
      <c r="W9076">
        <v>67.611404418945313</v>
      </c>
    </row>
    <row r="9077" spans="1:23" x14ac:dyDescent="0.25">
      <c r="A9077" t="s">
        <v>85</v>
      </c>
      <c r="B9077" t="s">
        <v>97</v>
      </c>
      <c r="C9077" t="s">
        <v>104</v>
      </c>
      <c r="D9077" t="s">
        <v>80</v>
      </c>
      <c r="E9077" t="s">
        <v>110</v>
      </c>
      <c r="F9077">
        <v>4</v>
      </c>
      <c r="G9077">
        <v>86.854415893554688</v>
      </c>
      <c r="H9077">
        <v>87.026046752929688</v>
      </c>
      <c r="I9077">
        <v>-0.17163032293319702</v>
      </c>
      <c r="J9077">
        <v>-1.9760690629482269E-3</v>
      </c>
      <c r="K9077">
        <v>-2.9913039207458496</v>
      </c>
      <c r="L9077">
        <v>-1.3254178762435913</v>
      </c>
      <c r="M9077">
        <v>-0.17163032293319702</v>
      </c>
      <c r="N9077">
        <v>0.98215723037719727</v>
      </c>
      <c r="O9077">
        <v>2.648043155670166</v>
      </c>
      <c r="P9077">
        <v>-3.7906420230865479</v>
      </c>
      <c r="Q9077">
        <v>3.4473814964294434</v>
      </c>
      <c r="R9077">
        <v>539</v>
      </c>
      <c r="S9077">
        <v>4.8408927917480469</v>
      </c>
      <c r="T9077">
        <v>2.2002029418945313</v>
      </c>
      <c r="U9077">
        <v>72.985328674316406</v>
      </c>
      <c r="V9077">
        <v>89.462066650390625</v>
      </c>
      <c r="W9077">
        <v>67.145462036132812</v>
      </c>
    </row>
    <row r="9078" spans="1:23" x14ac:dyDescent="0.25">
      <c r="A9078" t="s">
        <v>85</v>
      </c>
      <c r="B9078" t="s">
        <v>97</v>
      </c>
      <c r="C9078" t="s">
        <v>104</v>
      </c>
      <c r="D9078" t="s">
        <v>80</v>
      </c>
      <c r="E9078" t="s">
        <v>110</v>
      </c>
      <c r="F9078">
        <v>5</v>
      </c>
      <c r="G9078">
        <v>96.967636108398438</v>
      </c>
      <c r="H9078">
        <v>95.581382751464844</v>
      </c>
      <c r="I9078">
        <v>1.3862512111663818</v>
      </c>
      <c r="J9078">
        <v>1.4296019449830055E-2</v>
      </c>
      <c r="K9078">
        <v>-1.6975369453430176</v>
      </c>
      <c r="L9078">
        <v>0.12439009547233582</v>
      </c>
      <c r="M9078">
        <v>1.3862512111663818</v>
      </c>
      <c r="N9078">
        <v>2.6481122970581055</v>
      </c>
      <c r="O9078">
        <v>4.4700393676757812</v>
      </c>
      <c r="P9078">
        <v>-2.5717480182647705</v>
      </c>
      <c r="Q9078">
        <v>5.3442506790161133</v>
      </c>
      <c r="R9078">
        <v>539</v>
      </c>
      <c r="S9078">
        <v>5.7902445793151855</v>
      </c>
      <c r="T9078">
        <v>2.4062926769256592</v>
      </c>
      <c r="U9078">
        <v>72.985328674316406</v>
      </c>
      <c r="V9078">
        <v>89.462066650390625</v>
      </c>
      <c r="W9078">
        <v>66.408515930175781</v>
      </c>
    </row>
    <row r="9079" spans="1:23" x14ac:dyDescent="0.25">
      <c r="A9079" t="s">
        <v>85</v>
      </c>
      <c r="B9079" t="s">
        <v>97</v>
      </c>
      <c r="C9079" t="s">
        <v>104</v>
      </c>
      <c r="D9079" t="s">
        <v>80</v>
      </c>
      <c r="E9079" t="s">
        <v>110</v>
      </c>
      <c r="F9079">
        <v>6</v>
      </c>
      <c r="G9079">
        <v>114.05599975585937</v>
      </c>
      <c r="H9079">
        <v>114.42275238037109</v>
      </c>
      <c r="I9079">
        <v>-0.36675813794136047</v>
      </c>
      <c r="J9079">
        <v>-3.2155970111489296E-3</v>
      </c>
      <c r="K9079">
        <v>-3.5528175830841064</v>
      </c>
      <c r="L9079">
        <v>-1.6704678535461426</v>
      </c>
      <c r="M9079">
        <v>-0.36675813794136047</v>
      </c>
      <c r="N9079">
        <v>0.93695157766342163</v>
      </c>
      <c r="O9079">
        <v>2.8193013668060303</v>
      </c>
      <c r="P9079">
        <v>-4.4560213088989258</v>
      </c>
      <c r="Q9079">
        <v>3.7225048542022705</v>
      </c>
      <c r="R9079">
        <v>539</v>
      </c>
      <c r="S9079">
        <v>6.1806707382202148</v>
      </c>
      <c r="T9079">
        <v>2.4860954284667969</v>
      </c>
      <c r="U9079">
        <v>72.985328674316406</v>
      </c>
      <c r="V9079">
        <v>89.462066650390625</v>
      </c>
      <c r="W9079">
        <v>66.102470397949219</v>
      </c>
    </row>
    <row r="9080" spans="1:23" x14ac:dyDescent="0.25">
      <c r="A9080" t="s">
        <v>85</v>
      </c>
      <c r="B9080" t="s">
        <v>97</v>
      </c>
      <c r="C9080" t="s">
        <v>104</v>
      </c>
      <c r="D9080" t="s">
        <v>80</v>
      </c>
      <c r="E9080" t="s">
        <v>110</v>
      </c>
      <c r="F9080">
        <v>7</v>
      </c>
      <c r="G9080">
        <v>137.28561401367187</v>
      </c>
      <c r="H9080">
        <v>137.42890930175781</v>
      </c>
      <c r="I9080">
        <v>-0.14329680800437927</v>
      </c>
      <c r="J9080">
        <v>-1.0437860619276762E-3</v>
      </c>
      <c r="K9080">
        <v>-3.4279263019561768</v>
      </c>
      <c r="L9080">
        <v>-1.4873405694961548</v>
      </c>
      <c r="M9080">
        <v>-0.14329680800437927</v>
      </c>
      <c r="N9080">
        <v>1.2007468938827515</v>
      </c>
      <c r="O9080">
        <v>3.1413326263427734</v>
      </c>
      <c r="P9080">
        <v>-4.3590731620788574</v>
      </c>
      <c r="Q9080">
        <v>4.072479248046875</v>
      </c>
      <c r="R9080">
        <v>539</v>
      </c>
      <c r="S9080">
        <v>6.5690207481384277</v>
      </c>
      <c r="T9080">
        <v>2.5630099773406982</v>
      </c>
      <c r="U9080">
        <v>72.985328674316406</v>
      </c>
      <c r="V9080">
        <v>89.462066650390625</v>
      </c>
      <c r="W9080">
        <v>65.826744079589844</v>
      </c>
    </row>
    <row r="9081" spans="1:23" x14ac:dyDescent="0.25">
      <c r="A9081" t="s">
        <v>85</v>
      </c>
      <c r="B9081" t="s">
        <v>97</v>
      </c>
      <c r="C9081" t="s">
        <v>104</v>
      </c>
      <c r="D9081" t="s">
        <v>80</v>
      </c>
      <c r="E9081" t="s">
        <v>110</v>
      </c>
      <c r="F9081">
        <v>8</v>
      </c>
      <c r="G9081">
        <v>155.75309753417969</v>
      </c>
      <c r="H9081">
        <v>155.36918640136719</v>
      </c>
      <c r="I9081">
        <v>0.38390231132507324</v>
      </c>
      <c r="J9081">
        <v>2.4648134130984545E-3</v>
      </c>
      <c r="K9081">
        <v>-3.2237343788146973</v>
      </c>
      <c r="L9081">
        <v>-1.0923134088516235</v>
      </c>
      <c r="M9081">
        <v>0.38390231132507324</v>
      </c>
      <c r="N9081">
        <v>1.86011803150177</v>
      </c>
      <c r="O9081">
        <v>3.9915390014648437</v>
      </c>
      <c r="P9081">
        <v>-4.2464494705200195</v>
      </c>
      <c r="Q9081">
        <v>5.014254093170166</v>
      </c>
      <c r="R9081">
        <v>539</v>
      </c>
      <c r="S9081">
        <v>7.9245290756225586</v>
      </c>
      <c r="T9081">
        <v>2.8150539398193359</v>
      </c>
      <c r="U9081">
        <v>72.985328674316406</v>
      </c>
      <c r="V9081">
        <v>89.462066650390625</v>
      </c>
      <c r="W9081">
        <v>67.664222717285156</v>
      </c>
    </row>
    <row r="9082" spans="1:23" x14ac:dyDescent="0.25">
      <c r="A9082" t="s">
        <v>85</v>
      </c>
      <c r="B9082" t="s">
        <v>97</v>
      </c>
      <c r="C9082" t="s">
        <v>104</v>
      </c>
      <c r="D9082" t="s">
        <v>80</v>
      </c>
      <c r="E9082" t="s">
        <v>110</v>
      </c>
      <c r="F9082">
        <v>9</v>
      </c>
      <c r="G9082">
        <v>168.40953063964844</v>
      </c>
      <c r="H9082">
        <v>168.60450744628906</v>
      </c>
      <c r="I9082">
        <v>-0.19497424364089966</v>
      </c>
      <c r="J9082">
        <v>-1.157738734036684E-3</v>
      </c>
      <c r="K9082">
        <v>-3.9837448596954346</v>
      </c>
      <c r="L9082">
        <v>-1.745308518409729</v>
      </c>
      <c r="M9082">
        <v>-0.19497424364089966</v>
      </c>
      <c r="N9082">
        <v>1.3553600311279297</v>
      </c>
      <c r="O9082">
        <v>3.5937964916229248</v>
      </c>
      <c r="P9082">
        <v>-5.0578088760375977</v>
      </c>
      <c r="Q9082">
        <v>4.6678605079650879</v>
      </c>
      <c r="R9082">
        <v>539</v>
      </c>
      <c r="S9082">
        <v>8.7402620315551758</v>
      </c>
      <c r="T9082">
        <v>2.9563934803009033</v>
      </c>
      <c r="U9082">
        <v>72.985328674316406</v>
      </c>
      <c r="V9082">
        <v>89.462066650390625</v>
      </c>
      <c r="W9082">
        <v>70.564567565917969</v>
      </c>
    </row>
    <row r="9083" spans="1:23" x14ac:dyDescent="0.25">
      <c r="A9083" t="s">
        <v>85</v>
      </c>
      <c r="B9083" t="s">
        <v>97</v>
      </c>
      <c r="C9083" t="s">
        <v>104</v>
      </c>
      <c r="D9083" t="s">
        <v>80</v>
      </c>
      <c r="E9083" t="s">
        <v>110</v>
      </c>
      <c r="F9083">
        <v>10</v>
      </c>
      <c r="G9083">
        <v>177.60244750976562</v>
      </c>
      <c r="H9083">
        <v>176.18345642089844</v>
      </c>
      <c r="I9083">
        <v>1.4189846515655518</v>
      </c>
      <c r="J9083">
        <v>7.9896682873368263E-3</v>
      </c>
      <c r="K9083">
        <v>-2.2041389942169189</v>
      </c>
      <c r="L9083">
        <v>-6.3568189740180969E-2</v>
      </c>
      <c r="M9083">
        <v>1.4189846515655518</v>
      </c>
      <c r="N9083">
        <v>2.9015374183654785</v>
      </c>
      <c r="O9083">
        <v>5.0421085357666016</v>
      </c>
      <c r="P9083">
        <v>-3.2312443256378174</v>
      </c>
      <c r="Q9083">
        <v>6.0692133903503418</v>
      </c>
      <c r="R9083">
        <v>539</v>
      </c>
      <c r="S9083">
        <v>7.9927115440368652</v>
      </c>
      <c r="T9083">
        <v>2.8271384239196777</v>
      </c>
      <c r="U9083">
        <v>72.985328674316406</v>
      </c>
      <c r="V9083">
        <v>89.462066650390625</v>
      </c>
      <c r="W9083">
        <v>73.248641967773438</v>
      </c>
    </row>
    <row r="9084" spans="1:23" x14ac:dyDescent="0.25">
      <c r="A9084" t="s">
        <v>85</v>
      </c>
      <c r="B9084" t="s">
        <v>97</v>
      </c>
      <c r="C9084" t="s">
        <v>104</v>
      </c>
      <c r="D9084" t="s">
        <v>80</v>
      </c>
      <c r="E9084" t="s">
        <v>110</v>
      </c>
      <c r="F9084">
        <v>11</v>
      </c>
      <c r="G9084">
        <v>183.08003234863281</v>
      </c>
      <c r="H9084">
        <v>184.27033996582031</v>
      </c>
      <c r="I9084">
        <v>-1.1903138160705566</v>
      </c>
      <c r="J9084">
        <v>-6.5016038715839386E-3</v>
      </c>
      <c r="K9084">
        <v>-4.9179425239562988</v>
      </c>
      <c r="L9084">
        <v>-2.7156293392181396</v>
      </c>
      <c r="M9084">
        <v>-1.1903138160705566</v>
      </c>
      <c r="N9084">
        <v>0.33500170707702637</v>
      </c>
      <c r="O9084">
        <v>2.5373151302337646</v>
      </c>
      <c r="P9084">
        <v>-5.9746737480163574</v>
      </c>
      <c r="Q9084">
        <v>3.5940461158752441</v>
      </c>
      <c r="R9084">
        <v>539</v>
      </c>
      <c r="S9084">
        <v>8.460444450378418</v>
      </c>
      <c r="T9084">
        <v>2.908684253692627</v>
      </c>
      <c r="U9084">
        <v>72.985328674316406</v>
      </c>
      <c r="V9084">
        <v>89.462066650390625</v>
      </c>
      <c r="W9084">
        <v>75.879898071289063</v>
      </c>
    </row>
    <row r="9085" spans="1:23" x14ac:dyDescent="0.25">
      <c r="A9085" t="s">
        <v>85</v>
      </c>
      <c r="B9085" t="s">
        <v>97</v>
      </c>
      <c r="C9085" t="s">
        <v>104</v>
      </c>
      <c r="D9085" t="s">
        <v>80</v>
      </c>
      <c r="E9085" t="s">
        <v>110</v>
      </c>
      <c r="F9085">
        <v>12</v>
      </c>
      <c r="G9085">
        <v>186.89239501953125</v>
      </c>
      <c r="H9085">
        <v>187.86604309082031</v>
      </c>
      <c r="I9085">
        <v>-0.97363120317459106</v>
      </c>
      <c r="J9085">
        <v>-5.2095819264650345E-3</v>
      </c>
      <c r="K9085">
        <v>-4.624539852142334</v>
      </c>
      <c r="L9085">
        <v>-2.4675533771514893</v>
      </c>
      <c r="M9085">
        <v>-0.97363120317459106</v>
      </c>
      <c r="N9085">
        <v>0.52029097080230713</v>
      </c>
      <c r="O9085">
        <v>2.6772773265838623</v>
      </c>
      <c r="P9085">
        <v>-5.6595215797424316</v>
      </c>
      <c r="Q9085">
        <v>3.71225905418396</v>
      </c>
      <c r="R9085">
        <v>539</v>
      </c>
      <c r="S9085">
        <v>8.1157693862915039</v>
      </c>
      <c r="T9085">
        <v>2.8488190174102783</v>
      </c>
      <c r="U9085">
        <v>72.985328674316406</v>
      </c>
      <c r="V9085">
        <v>89.462066650390625</v>
      </c>
      <c r="W9085">
        <v>77.997322082519531</v>
      </c>
    </row>
    <row r="9086" spans="1:23" x14ac:dyDescent="0.25">
      <c r="A9086" t="s">
        <v>85</v>
      </c>
      <c r="B9086" t="s">
        <v>97</v>
      </c>
      <c r="C9086" t="s">
        <v>104</v>
      </c>
      <c r="D9086" t="s">
        <v>80</v>
      </c>
      <c r="E9086" t="s">
        <v>110</v>
      </c>
      <c r="F9086">
        <v>13</v>
      </c>
      <c r="G9086">
        <v>184.97998046875</v>
      </c>
      <c r="H9086">
        <v>187.07366943359375</v>
      </c>
      <c r="I9086">
        <v>-2.09368896484375</v>
      </c>
      <c r="J9086">
        <v>-1.1318462900817394E-2</v>
      </c>
      <c r="K9086">
        <v>-5.7442460060119629</v>
      </c>
      <c r="L9086">
        <v>-3.5874674320220947</v>
      </c>
      <c r="M9086">
        <v>-2.09368896484375</v>
      </c>
      <c r="N9086">
        <v>-0.59991061687469482</v>
      </c>
      <c r="O9086">
        <v>1.5568680763244629</v>
      </c>
      <c r="P9086">
        <v>-6.7791280746459961</v>
      </c>
      <c r="Q9086">
        <v>2.5917503833770752</v>
      </c>
      <c r="R9086">
        <v>539</v>
      </c>
      <c r="S9086">
        <v>8.1142072677612305</v>
      </c>
      <c r="T9086">
        <v>2.8485448360443115</v>
      </c>
      <c r="U9086">
        <v>72.985328674316406</v>
      </c>
      <c r="V9086">
        <v>89.462066650390625</v>
      </c>
      <c r="W9086">
        <v>79.8936767578125</v>
      </c>
    </row>
    <row r="9087" spans="1:23" x14ac:dyDescent="0.25">
      <c r="A9087" t="s">
        <v>85</v>
      </c>
      <c r="B9087" t="s">
        <v>97</v>
      </c>
      <c r="C9087" t="s">
        <v>104</v>
      </c>
      <c r="D9087" t="s">
        <v>80</v>
      </c>
      <c r="E9087" t="s">
        <v>110</v>
      </c>
      <c r="F9087">
        <v>14</v>
      </c>
      <c r="G9087">
        <v>184.76924133300781</v>
      </c>
      <c r="H9087">
        <v>183.85540771484375</v>
      </c>
      <c r="I9087">
        <v>0.91384381055831909</v>
      </c>
      <c r="J9087">
        <v>4.9458653666079044E-3</v>
      </c>
      <c r="K9087">
        <v>-2.7201628684997559</v>
      </c>
      <c r="L9087">
        <v>-0.5731622576713562</v>
      </c>
      <c r="M9087">
        <v>0.91384381055831909</v>
      </c>
      <c r="N9087">
        <v>2.4008498191833496</v>
      </c>
      <c r="O9087">
        <v>4.5478506088256836</v>
      </c>
      <c r="P9087">
        <v>-3.7503530979156494</v>
      </c>
      <c r="Q9087">
        <v>5.578040599822998</v>
      </c>
      <c r="R9087">
        <v>539</v>
      </c>
      <c r="S9087">
        <v>8.0408000946044922</v>
      </c>
      <c r="T9087">
        <v>2.8356304168701172</v>
      </c>
      <c r="U9087">
        <v>72.985328674316406</v>
      </c>
      <c r="V9087">
        <v>89.462066650390625</v>
      </c>
      <c r="W9087">
        <v>81.270576477050781</v>
      </c>
    </row>
    <row r="9088" spans="1:23" x14ac:dyDescent="0.25">
      <c r="A9088" t="s">
        <v>85</v>
      </c>
      <c r="B9088" t="s">
        <v>97</v>
      </c>
      <c r="C9088" t="s">
        <v>104</v>
      </c>
      <c r="D9088" t="s">
        <v>80</v>
      </c>
      <c r="E9088" t="s">
        <v>110</v>
      </c>
      <c r="F9088">
        <v>15</v>
      </c>
      <c r="G9088">
        <v>182.27052307128906</v>
      </c>
      <c r="H9088">
        <v>177.33938598632812</v>
      </c>
      <c r="I9088">
        <v>4.9311246871948242</v>
      </c>
      <c r="J9088">
        <v>2.7053879573941231E-2</v>
      </c>
      <c r="K9088">
        <v>1.3193850517272949</v>
      </c>
      <c r="L9088">
        <v>3.4532301425933838</v>
      </c>
      <c r="M9088">
        <v>4.9311246871948242</v>
      </c>
      <c r="N9088">
        <v>6.4090194702148437</v>
      </c>
      <c r="O9088">
        <v>8.5428647994995117</v>
      </c>
      <c r="P9088">
        <v>0.2955070436000824</v>
      </c>
      <c r="Q9088">
        <v>9.566741943359375</v>
      </c>
      <c r="R9088">
        <v>539</v>
      </c>
      <c r="S9088">
        <v>7.9425630569458008</v>
      </c>
      <c r="T9088">
        <v>2.8182554244995117</v>
      </c>
      <c r="U9088">
        <v>72.985328674316406</v>
      </c>
      <c r="V9088">
        <v>89.462066650390625</v>
      </c>
      <c r="W9088">
        <v>82.4114990234375</v>
      </c>
    </row>
    <row r="9089" spans="1:23" x14ac:dyDescent="0.25">
      <c r="A9089" t="s">
        <v>85</v>
      </c>
      <c r="B9089" t="s">
        <v>97</v>
      </c>
      <c r="C9089" t="s">
        <v>104</v>
      </c>
      <c r="D9089" t="s">
        <v>80</v>
      </c>
      <c r="E9089" t="s">
        <v>110</v>
      </c>
      <c r="F9089">
        <v>16</v>
      </c>
      <c r="G9089">
        <v>172.42091369628906</v>
      </c>
      <c r="H9089">
        <v>169.57289123535156</v>
      </c>
      <c r="I9089">
        <v>2.8480229377746582</v>
      </c>
      <c r="J9089">
        <v>1.6517851501703262E-2</v>
      </c>
      <c r="K9089">
        <v>-0.6464880108833313</v>
      </c>
      <c r="L9089">
        <v>1.4180973768234253</v>
      </c>
      <c r="M9089">
        <v>2.8480229377746582</v>
      </c>
      <c r="N9089">
        <v>4.2779483795166016</v>
      </c>
      <c r="O9089">
        <v>6.342534065246582</v>
      </c>
      <c r="P9089">
        <v>-1.6371332406997681</v>
      </c>
      <c r="Q9089">
        <v>7.3331789970397949</v>
      </c>
      <c r="R9089">
        <v>539</v>
      </c>
      <c r="S9089">
        <v>7.4353361129760742</v>
      </c>
      <c r="T9089">
        <v>2.7267813682556152</v>
      </c>
      <c r="U9089">
        <v>72.985328674316406</v>
      </c>
      <c r="V9089">
        <v>89.462066650390625</v>
      </c>
      <c r="W9089">
        <v>82.473175048828125</v>
      </c>
    </row>
    <row r="9090" spans="1:23" x14ac:dyDescent="0.25">
      <c r="A9090" t="s">
        <v>85</v>
      </c>
      <c r="B9090" t="s">
        <v>97</v>
      </c>
      <c r="C9090" t="s">
        <v>104</v>
      </c>
      <c r="D9090" t="s">
        <v>80</v>
      </c>
      <c r="E9090" t="s">
        <v>110</v>
      </c>
      <c r="F9090">
        <v>17</v>
      </c>
      <c r="G9090">
        <v>159.50112915039062</v>
      </c>
      <c r="H9090">
        <v>158.67771911621094</v>
      </c>
      <c r="I9090">
        <v>0.82340347766876221</v>
      </c>
      <c r="J9090">
        <v>5.1623675972223282E-3</v>
      </c>
      <c r="K9090">
        <v>-2.33150315284729</v>
      </c>
      <c r="L9090">
        <v>-0.46755874156951904</v>
      </c>
      <c r="M9090">
        <v>0.82340347766876221</v>
      </c>
      <c r="N9090">
        <v>2.114365816116333</v>
      </c>
      <c r="O9090">
        <v>3.9783101081848145</v>
      </c>
      <c r="P9090">
        <v>-3.2258753776550293</v>
      </c>
      <c r="Q9090">
        <v>4.8726825714111328</v>
      </c>
      <c r="R9090">
        <v>539</v>
      </c>
      <c r="S9090">
        <v>6.060394287109375</v>
      </c>
      <c r="T9090">
        <v>2.4617867469787598</v>
      </c>
      <c r="U9090">
        <v>72.985328674316406</v>
      </c>
      <c r="V9090">
        <v>89.462066650390625</v>
      </c>
      <c r="W9090">
        <v>82.035919189453125</v>
      </c>
    </row>
    <row r="9091" spans="1:23" x14ac:dyDescent="0.25">
      <c r="A9091" t="s">
        <v>85</v>
      </c>
      <c r="B9091" t="s">
        <v>97</v>
      </c>
      <c r="C9091" t="s">
        <v>104</v>
      </c>
      <c r="D9091" t="s">
        <v>80</v>
      </c>
      <c r="E9091" t="s">
        <v>110</v>
      </c>
      <c r="F9091">
        <v>18</v>
      </c>
      <c r="G9091">
        <v>145.12513732910156</v>
      </c>
      <c r="H9091">
        <v>144.58889770507812</v>
      </c>
      <c r="I9091">
        <v>0.53624296188354492</v>
      </c>
      <c r="J9091">
        <v>3.6950383801013231E-3</v>
      </c>
      <c r="K9091">
        <v>-2.3226463794708252</v>
      </c>
      <c r="L9091">
        <v>-0.6335914134979248</v>
      </c>
      <c r="M9091">
        <v>0.53624296188354492</v>
      </c>
      <c r="N9091">
        <v>1.7060773372650146</v>
      </c>
      <c r="O9091">
        <v>3.395132303237915</v>
      </c>
      <c r="P9091">
        <v>-3.1331019401550293</v>
      </c>
      <c r="Q9091">
        <v>4.2055878639221191</v>
      </c>
      <c r="R9091">
        <v>539</v>
      </c>
      <c r="S9091">
        <v>4.9764833450317383</v>
      </c>
      <c r="T9091">
        <v>2.2308032512664795</v>
      </c>
      <c r="U9091">
        <v>72.985328674316406</v>
      </c>
      <c r="V9091">
        <v>89.462066650390625</v>
      </c>
      <c r="W9091">
        <v>80.239189147949219</v>
      </c>
    </row>
    <row r="9092" spans="1:23" x14ac:dyDescent="0.25">
      <c r="A9092" t="s">
        <v>85</v>
      </c>
      <c r="B9092" t="s">
        <v>97</v>
      </c>
      <c r="C9092" t="s">
        <v>104</v>
      </c>
      <c r="D9092" t="s">
        <v>80</v>
      </c>
      <c r="E9092" t="s">
        <v>110</v>
      </c>
      <c r="F9092">
        <v>19</v>
      </c>
      <c r="G9092">
        <v>131.02891540527344</v>
      </c>
      <c r="H9092">
        <v>132.91726684570312</v>
      </c>
      <c r="I9092">
        <v>-1.8883464336395264</v>
      </c>
      <c r="J9092">
        <v>-1.4411677606403828E-2</v>
      </c>
      <c r="K9092">
        <v>-5.0717716217041016</v>
      </c>
      <c r="L9092">
        <v>-3.1909782886505127</v>
      </c>
      <c r="M9092">
        <v>-1.8883464336395264</v>
      </c>
      <c r="N9092">
        <v>-0.58571469783782959</v>
      </c>
      <c r="O9092">
        <v>1.2950786352157593</v>
      </c>
      <c r="P9092">
        <v>-5.9742283821105957</v>
      </c>
      <c r="Q9092">
        <v>2.197535514831543</v>
      </c>
      <c r="R9092">
        <v>539</v>
      </c>
      <c r="S9092">
        <v>6.1704530715942383</v>
      </c>
      <c r="T9092">
        <v>2.4840397834777832</v>
      </c>
      <c r="U9092">
        <v>72.985328674316406</v>
      </c>
      <c r="V9092">
        <v>89.462066650390625</v>
      </c>
      <c r="W9092">
        <v>77.541580200195313</v>
      </c>
    </row>
    <row r="9093" spans="1:23" x14ac:dyDescent="0.25">
      <c r="A9093" t="s">
        <v>85</v>
      </c>
      <c r="B9093" t="s">
        <v>97</v>
      </c>
      <c r="C9093" t="s">
        <v>104</v>
      </c>
      <c r="D9093" t="s">
        <v>80</v>
      </c>
      <c r="E9093" t="s">
        <v>110</v>
      </c>
      <c r="F9093">
        <v>20</v>
      </c>
      <c r="G9093">
        <v>123.14080810546875</v>
      </c>
      <c r="H9093">
        <v>124.97349548339844</v>
      </c>
      <c r="I9093">
        <v>-1.8326947689056396</v>
      </c>
      <c r="J9093">
        <v>-1.4882919378578663E-2</v>
      </c>
      <c r="K9093">
        <v>-5.1416511535644531</v>
      </c>
      <c r="L9093">
        <v>-3.1866929531097412</v>
      </c>
      <c r="M9093">
        <v>-1.8326947689056396</v>
      </c>
      <c r="N9093">
        <v>-0.47869664430618286</v>
      </c>
      <c r="O9093">
        <v>1.4762616157531738</v>
      </c>
      <c r="P9093">
        <v>-6.0796942710876465</v>
      </c>
      <c r="Q9093">
        <v>2.4143047332763672</v>
      </c>
      <c r="R9093">
        <v>539</v>
      </c>
      <c r="S9093">
        <v>6.6666851043701172</v>
      </c>
      <c r="T9093">
        <v>2.5819923877716064</v>
      </c>
      <c r="U9093">
        <v>72.985328674316406</v>
      </c>
      <c r="V9093">
        <v>89.462066650390625</v>
      </c>
      <c r="W9093">
        <v>73.484237670898437</v>
      </c>
    </row>
    <row r="9094" spans="1:23" x14ac:dyDescent="0.25">
      <c r="A9094" t="s">
        <v>85</v>
      </c>
      <c r="B9094" t="s">
        <v>97</v>
      </c>
      <c r="C9094" t="s">
        <v>104</v>
      </c>
      <c r="D9094" t="s">
        <v>80</v>
      </c>
      <c r="E9094" t="s">
        <v>110</v>
      </c>
      <c r="F9094">
        <v>21</v>
      </c>
      <c r="G9094">
        <v>119.94934844970703</v>
      </c>
      <c r="H9094">
        <v>121.51261138916016</v>
      </c>
      <c r="I9094">
        <v>-1.5632678270339966</v>
      </c>
      <c r="J9094">
        <v>-1.3032732531428337E-2</v>
      </c>
      <c r="K9094">
        <v>-4.9553284645080566</v>
      </c>
      <c r="L9094">
        <v>-2.9512715339660645</v>
      </c>
      <c r="M9094">
        <v>-1.5632678270339966</v>
      </c>
      <c r="N9094">
        <v>-0.17526403069496155</v>
      </c>
      <c r="O9094">
        <v>1.8287930488586426</v>
      </c>
      <c r="P9094">
        <v>-5.9169306755065918</v>
      </c>
      <c r="Q9094">
        <v>2.7903950214385986</v>
      </c>
      <c r="R9094">
        <v>539</v>
      </c>
      <c r="S9094">
        <v>7.0057568550109863</v>
      </c>
      <c r="T9094">
        <v>2.6468391418457031</v>
      </c>
      <c r="U9094">
        <v>72.985328674316406</v>
      </c>
      <c r="V9094">
        <v>89.462066650390625</v>
      </c>
      <c r="W9094">
        <v>70.72283935546875</v>
      </c>
    </row>
    <row r="9095" spans="1:23" x14ac:dyDescent="0.25">
      <c r="A9095" t="s">
        <v>85</v>
      </c>
      <c r="B9095" t="s">
        <v>97</v>
      </c>
      <c r="C9095" t="s">
        <v>104</v>
      </c>
      <c r="D9095" t="s">
        <v>80</v>
      </c>
      <c r="E9095" t="s">
        <v>110</v>
      </c>
      <c r="F9095">
        <v>22</v>
      </c>
      <c r="G9095">
        <v>110.88545227050781</v>
      </c>
      <c r="H9095">
        <v>114.82881164550781</v>
      </c>
      <c r="I9095">
        <v>-3.9433605670928955</v>
      </c>
      <c r="J9095">
        <v>-3.5562470555305481E-2</v>
      </c>
      <c r="K9095">
        <v>-7.2711825370788574</v>
      </c>
      <c r="L9095">
        <v>-5.3050785064697266</v>
      </c>
      <c r="M9095">
        <v>-3.9433605670928955</v>
      </c>
      <c r="N9095">
        <v>-2.5816428661346436</v>
      </c>
      <c r="O9095">
        <v>-0.61553853750228882</v>
      </c>
      <c r="P9095">
        <v>-8.214573860168457</v>
      </c>
      <c r="Q9095">
        <v>0.32785272598266602</v>
      </c>
      <c r="R9095">
        <v>539</v>
      </c>
      <c r="S9095">
        <v>6.7429203987121582</v>
      </c>
      <c r="T9095">
        <v>2.5967133045196533</v>
      </c>
      <c r="U9095">
        <v>72.985328674316406</v>
      </c>
      <c r="V9095">
        <v>89.462066650390625</v>
      </c>
      <c r="W9095">
        <v>69.331382751464844</v>
      </c>
    </row>
    <row r="9096" spans="1:23" x14ac:dyDescent="0.25">
      <c r="A9096" t="s">
        <v>85</v>
      </c>
      <c r="B9096" t="s">
        <v>97</v>
      </c>
      <c r="C9096" t="s">
        <v>104</v>
      </c>
      <c r="D9096" t="s">
        <v>80</v>
      </c>
      <c r="E9096" t="s">
        <v>110</v>
      </c>
      <c r="F9096">
        <v>23</v>
      </c>
      <c r="G9096">
        <v>100.19159698486328</v>
      </c>
      <c r="H9096">
        <v>104.09568023681641</v>
      </c>
      <c r="I9096">
        <v>-3.9040830135345459</v>
      </c>
      <c r="J9096">
        <v>-3.8966171443462372E-2</v>
      </c>
      <c r="K9096">
        <v>-7.1532883644104004</v>
      </c>
      <c r="L9096">
        <v>-5.2336316108703613</v>
      </c>
      <c r="M9096">
        <v>-3.9040830135345459</v>
      </c>
      <c r="N9096">
        <v>-2.5745344161987305</v>
      </c>
      <c r="O9096">
        <v>-0.65487760305404663</v>
      </c>
      <c r="P9096">
        <v>-8.0743932723999023</v>
      </c>
      <c r="Q9096">
        <v>0.26622697710990906</v>
      </c>
      <c r="R9096">
        <v>539</v>
      </c>
      <c r="S9096">
        <v>6.428093433380127</v>
      </c>
      <c r="T9096">
        <v>2.5353684425354004</v>
      </c>
      <c r="U9096">
        <v>72.985328674316406</v>
      </c>
      <c r="V9096">
        <v>89.462066650390625</v>
      </c>
      <c r="W9096">
        <v>68.311737060546875</v>
      </c>
    </row>
    <row r="9097" spans="1:23" x14ac:dyDescent="0.25">
      <c r="A9097" t="s">
        <v>85</v>
      </c>
      <c r="B9097" t="s">
        <v>97</v>
      </c>
      <c r="C9097" t="s">
        <v>104</v>
      </c>
      <c r="D9097" t="s">
        <v>80</v>
      </c>
      <c r="E9097" t="s">
        <v>110</v>
      </c>
      <c r="F9097">
        <v>24</v>
      </c>
      <c r="G9097">
        <v>92.259437561035156</v>
      </c>
      <c r="H9097">
        <v>94.086204528808594</v>
      </c>
      <c r="I9097">
        <v>-1.8267616033554077</v>
      </c>
      <c r="J9097">
        <v>-1.9800268113613129E-2</v>
      </c>
      <c r="K9097">
        <v>-5.071718692779541</v>
      </c>
      <c r="L9097">
        <v>-3.1545717716217041</v>
      </c>
      <c r="M9097">
        <v>-1.8267616033554077</v>
      </c>
      <c r="N9097">
        <v>-0.49895146489143372</v>
      </c>
      <c r="O9097">
        <v>1.4181954860687256</v>
      </c>
      <c r="P9097">
        <v>-5.9916191101074219</v>
      </c>
      <c r="Q9097">
        <v>2.3380956649780273</v>
      </c>
      <c r="R9097">
        <v>539</v>
      </c>
      <c r="S9097">
        <v>6.4112944602966309</v>
      </c>
      <c r="T9097">
        <v>2.5320534706115723</v>
      </c>
      <c r="U9097">
        <v>72.985328674316406</v>
      </c>
      <c r="V9097">
        <v>89.462066650390625</v>
      </c>
      <c r="W9097">
        <v>67.767745971679688</v>
      </c>
    </row>
    <row r="9098" spans="1:23" x14ac:dyDescent="0.25">
      <c r="A9098" t="s">
        <v>85</v>
      </c>
      <c r="B9098" t="s">
        <v>97</v>
      </c>
      <c r="C9098" t="s">
        <v>104</v>
      </c>
      <c r="D9098" t="s">
        <v>80</v>
      </c>
      <c r="E9098" t="s">
        <v>111</v>
      </c>
      <c r="F9098">
        <v>1</v>
      </c>
      <c r="G9098">
        <v>96.466644287109375</v>
      </c>
      <c r="H9098">
        <v>96.013999938964844</v>
      </c>
      <c r="I9098">
        <v>0.45263957977294922</v>
      </c>
      <c r="J9098">
        <v>4.6921875327825546E-3</v>
      </c>
      <c r="K9098">
        <v>-2.0142300128936768</v>
      </c>
      <c r="L9098">
        <v>-0.55678349733352661</v>
      </c>
      <c r="M9098">
        <v>0.45263957977294922</v>
      </c>
      <c r="N9098">
        <v>1.4620625972747803</v>
      </c>
      <c r="O9098">
        <v>2.9195091724395752</v>
      </c>
      <c r="P9098">
        <v>-2.7135534286499023</v>
      </c>
      <c r="Q9098">
        <v>3.6188325881958008</v>
      </c>
      <c r="R9098">
        <v>541</v>
      </c>
      <c r="S9098">
        <v>3.7052731513977051</v>
      </c>
      <c r="T9098">
        <v>1.9249086380004883</v>
      </c>
      <c r="U9098">
        <v>79.670074462890625</v>
      </c>
      <c r="V9098">
        <v>95.287261962890625</v>
      </c>
      <c r="W9098">
        <v>73.937332153320312</v>
      </c>
    </row>
    <row r="9099" spans="1:23" x14ac:dyDescent="0.25">
      <c r="A9099" t="s">
        <v>85</v>
      </c>
      <c r="B9099" t="s">
        <v>97</v>
      </c>
      <c r="C9099" t="s">
        <v>104</v>
      </c>
      <c r="D9099" t="s">
        <v>80</v>
      </c>
      <c r="E9099" t="s">
        <v>111</v>
      </c>
      <c r="F9099">
        <v>2</v>
      </c>
      <c r="G9099">
        <v>90.925277709960938</v>
      </c>
      <c r="H9099">
        <v>89.280174255371094</v>
      </c>
      <c r="I9099">
        <v>1.645098090171814</v>
      </c>
      <c r="J9099">
        <v>1.8092857673764229E-2</v>
      </c>
      <c r="K9099">
        <v>-0.80064767599105835</v>
      </c>
      <c r="L9099">
        <v>0.64431875944137573</v>
      </c>
      <c r="M9099">
        <v>1.645098090171814</v>
      </c>
      <c r="N9099">
        <v>2.6458773612976074</v>
      </c>
      <c r="O9099">
        <v>4.090843677520752</v>
      </c>
      <c r="P9099">
        <v>-1.4939826726913452</v>
      </c>
      <c r="Q9099">
        <v>4.7841787338256836</v>
      </c>
      <c r="R9099">
        <v>541</v>
      </c>
      <c r="S9099">
        <v>3.6420879364013672</v>
      </c>
      <c r="T9099">
        <v>1.9084255695343018</v>
      </c>
      <c r="U9099">
        <v>79.670074462890625</v>
      </c>
      <c r="V9099">
        <v>95.287261962890625</v>
      </c>
      <c r="W9099">
        <v>72.924301147460938</v>
      </c>
    </row>
    <row r="9100" spans="1:23" x14ac:dyDescent="0.25">
      <c r="A9100" t="s">
        <v>85</v>
      </c>
      <c r="B9100" t="s">
        <v>97</v>
      </c>
      <c r="C9100" t="s">
        <v>104</v>
      </c>
      <c r="D9100" t="s">
        <v>80</v>
      </c>
      <c r="E9100" t="s">
        <v>111</v>
      </c>
      <c r="F9100">
        <v>3</v>
      </c>
      <c r="G9100">
        <v>87.49847412109375</v>
      </c>
      <c r="H9100">
        <v>86.540931701660156</v>
      </c>
      <c r="I9100">
        <v>0.95754325389862061</v>
      </c>
      <c r="J9100">
        <v>1.094354223459959E-2</v>
      </c>
      <c r="K9100">
        <v>-1.6106129884719849</v>
      </c>
      <c r="L9100">
        <v>-9.332546591758728E-2</v>
      </c>
      <c r="M9100">
        <v>0.95754325389862061</v>
      </c>
      <c r="N9100">
        <v>2.0084118843078613</v>
      </c>
      <c r="O9100">
        <v>3.5256996154785156</v>
      </c>
      <c r="P9100">
        <v>-2.3386495113372803</v>
      </c>
      <c r="Q9100">
        <v>4.2537360191345215</v>
      </c>
      <c r="R9100">
        <v>541</v>
      </c>
      <c r="S9100">
        <v>4.0157876014709473</v>
      </c>
      <c r="T9100">
        <v>2.0039429664611816</v>
      </c>
      <c r="U9100">
        <v>79.670074462890625</v>
      </c>
      <c r="V9100">
        <v>95.287261962890625</v>
      </c>
      <c r="W9100">
        <v>72.044387817382812</v>
      </c>
    </row>
    <row r="9101" spans="1:23" x14ac:dyDescent="0.25">
      <c r="A9101" t="s">
        <v>85</v>
      </c>
      <c r="B9101" t="s">
        <v>97</v>
      </c>
      <c r="C9101" t="s">
        <v>104</v>
      </c>
      <c r="D9101" t="s">
        <v>80</v>
      </c>
      <c r="E9101" t="s">
        <v>111</v>
      </c>
      <c r="F9101">
        <v>4</v>
      </c>
      <c r="G9101">
        <v>87.650611877441406</v>
      </c>
      <c r="H9101">
        <v>88.292770385742188</v>
      </c>
      <c r="I9101">
        <v>-0.64215534925460815</v>
      </c>
      <c r="J9101">
        <v>-7.3263077065348625E-3</v>
      </c>
      <c r="K9101">
        <v>-3.1843628883361816</v>
      </c>
      <c r="L9101">
        <v>-1.6824060678482056</v>
      </c>
      <c r="M9101">
        <v>-0.64215534925460815</v>
      </c>
      <c r="N9101">
        <v>0.39809539914131165</v>
      </c>
      <c r="O9101">
        <v>1.9000523090362549</v>
      </c>
      <c r="P9101">
        <v>-3.9050436019897461</v>
      </c>
      <c r="Q9101">
        <v>2.6207327842712402</v>
      </c>
      <c r="R9101">
        <v>541</v>
      </c>
      <c r="S9101">
        <v>3.9350464344024658</v>
      </c>
      <c r="T9101">
        <v>1.9836951494216919</v>
      </c>
      <c r="U9101">
        <v>79.670074462890625</v>
      </c>
      <c r="V9101">
        <v>95.287261962890625</v>
      </c>
      <c r="W9101">
        <v>71.228767395019531</v>
      </c>
    </row>
    <row r="9102" spans="1:23" x14ac:dyDescent="0.25">
      <c r="A9102" t="s">
        <v>85</v>
      </c>
      <c r="B9102" t="s">
        <v>97</v>
      </c>
      <c r="C9102" t="s">
        <v>104</v>
      </c>
      <c r="D9102" t="s">
        <v>80</v>
      </c>
      <c r="E9102" t="s">
        <v>111</v>
      </c>
      <c r="F9102">
        <v>5</v>
      </c>
      <c r="G9102">
        <v>96.293724060058594</v>
      </c>
      <c r="H9102">
        <v>99.758888244628906</v>
      </c>
      <c r="I9102">
        <v>-3.4651660919189453</v>
      </c>
      <c r="J9102">
        <v>-3.5985376685857773E-2</v>
      </c>
      <c r="K9102">
        <v>-6.1352224349975586</v>
      </c>
      <c r="L9102">
        <v>-4.5577316284179687</v>
      </c>
      <c r="M9102">
        <v>-3.4651660919189453</v>
      </c>
      <c r="N9102">
        <v>-2.372600793838501</v>
      </c>
      <c r="O9102">
        <v>-0.79510974884033203</v>
      </c>
      <c r="P9102">
        <v>-6.892146110534668</v>
      </c>
      <c r="Q9102">
        <v>-3.8185868412256241E-2</v>
      </c>
      <c r="R9102">
        <v>541</v>
      </c>
      <c r="S9102">
        <v>4.3407893180847168</v>
      </c>
      <c r="T9102">
        <v>2.0834560394287109</v>
      </c>
      <c r="U9102">
        <v>79.670074462890625</v>
      </c>
      <c r="V9102">
        <v>95.287261962890625</v>
      </c>
      <c r="W9102">
        <v>70.344070434570312</v>
      </c>
    </row>
    <row r="9103" spans="1:23" x14ac:dyDescent="0.25">
      <c r="A9103" t="s">
        <v>85</v>
      </c>
      <c r="B9103" t="s">
        <v>97</v>
      </c>
      <c r="C9103" t="s">
        <v>104</v>
      </c>
      <c r="D9103" t="s">
        <v>80</v>
      </c>
      <c r="E9103" t="s">
        <v>111</v>
      </c>
      <c r="F9103">
        <v>6</v>
      </c>
      <c r="G9103">
        <v>114.94110870361328</v>
      </c>
      <c r="H9103">
        <v>120.08993530273437</v>
      </c>
      <c r="I9103">
        <v>-5.1488313674926758</v>
      </c>
      <c r="J9103">
        <v>-4.4795386493206024E-2</v>
      </c>
      <c r="K9103">
        <v>-7.9144854545593262</v>
      </c>
      <c r="L9103">
        <v>-6.2805147171020508</v>
      </c>
      <c r="M9103">
        <v>-5.1488313674926758</v>
      </c>
      <c r="N9103">
        <v>-4.0171480178833008</v>
      </c>
      <c r="O9103">
        <v>-2.3831775188446045</v>
      </c>
      <c r="P9103">
        <v>-8.6985101699829102</v>
      </c>
      <c r="Q9103">
        <v>-1.5991529226303101</v>
      </c>
      <c r="R9103">
        <v>541</v>
      </c>
      <c r="S9103">
        <v>4.6571850776672363</v>
      </c>
      <c r="T9103">
        <v>2.1580512523651123</v>
      </c>
      <c r="U9103">
        <v>79.670074462890625</v>
      </c>
      <c r="V9103">
        <v>95.287261962890625</v>
      </c>
      <c r="W9103">
        <v>69.870429992675781</v>
      </c>
    </row>
    <row r="9104" spans="1:23" x14ac:dyDescent="0.25">
      <c r="A9104" t="s">
        <v>85</v>
      </c>
      <c r="B9104" t="s">
        <v>97</v>
      </c>
      <c r="C9104" t="s">
        <v>104</v>
      </c>
      <c r="D9104" t="s">
        <v>80</v>
      </c>
      <c r="E9104" t="s">
        <v>111</v>
      </c>
      <c r="F9104">
        <v>7</v>
      </c>
      <c r="G9104">
        <v>142.19523620605469</v>
      </c>
      <c r="H9104">
        <v>144.24520874023437</v>
      </c>
      <c r="I9104">
        <v>-2.0499749183654785</v>
      </c>
      <c r="J9104">
        <v>-1.4416621997952461E-2</v>
      </c>
      <c r="K9104">
        <v>-5.0510010719299316</v>
      </c>
      <c r="L9104">
        <v>-3.277970552444458</v>
      </c>
      <c r="M9104">
        <v>-2.0499749183654785</v>
      </c>
      <c r="N9104">
        <v>-0.8219793438911438</v>
      </c>
      <c r="O9104">
        <v>0.95105129480361938</v>
      </c>
      <c r="P9104">
        <v>-5.9017505645751953</v>
      </c>
      <c r="Q9104">
        <v>1.8018004894256592</v>
      </c>
      <c r="R9104">
        <v>541</v>
      </c>
      <c r="S9104">
        <v>5.4836211204528809</v>
      </c>
      <c r="T9104">
        <v>2.3417131900787354</v>
      </c>
      <c r="U9104">
        <v>79.670074462890625</v>
      </c>
      <c r="V9104">
        <v>95.287261962890625</v>
      </c>
      <c r="W9104">
        <v>69.662956237792969</v>
      </c>
    </row>
    <row r="9105" spans="1:23" x14ac:dyDescent="0.25">
      <c r="A9105" t="s">
        <v>85</v>
      </c>
      <c r="B9105" t="s">
        <v>97</v>
      </c>
      <c r="C9105" t="s">
        <v>104</v>
      </c>
      <c r="D9105" t="s">
        <v>80</v>
      </c>
      <c r="E9105" t="s">
        <v>111</v>
      </c>
      <c r="F9105">
        <v>8</v>
      </c>
      <c r="G9105">
        <v>163.05357360839844</v>
      </c>
      <c r="H9105">
        <v>164.12818908691406</v>
      </c>
      <c r="I9105">
        <v>-1.0746183395385742</v>
      </c>
      <c r="J9105">
        <v>-6.5905842930078506E-3</v>
      </c>
      <c r="K9105">
        <v>-3.960627555847168</v>
      </c>
      <c r="L9105">
        <v>-2.2555499076843262</v>
      </c>
      <c r="M9105">
        <v>-1.0746183395385742</v>
      </c>
      <c r="N9105">
        <v>0.10631328821182251</v>
      </c>
      <c r="O9105">
        <v>1.8113909959793091</v>
      </c>
      <c r="P9105">
        <v>-4.7787714004516602</v>
      </c>
      <c r="Q9105">
        <v>2.6295344829559326</v>
      </c>
      <c r="R9105">
        <v>541</v>
      </c>
      <c r="S9105">
        <v>5.0713462829589844</v>
      </c>
      <c r="T9105">
        <v>2.2519650459289551</v>
      </c>
      <c r="U9105">
        <v>79.670074462890625</v>
      </c>
      <c r="V9105">
        <v>95.287261962890625</v>
      </c>
      <c r="W9105">
        <v>71.881072998046875</v>
      </c>
    </row>
    <row r="9106" spans="1:23" x14ac:dyDescent="0.25">
      <c r="A9106" t="s">
        <v>85</v>
      </c>
      <c r="B9106" t="s">
        <v>97</v>
      </c>
      <c r="C9106" t="s">
        <v>104</v>
      </c>
      <c r="D9106" t="s">
        <v>80</v>
      </c>
      <c r="E9106" t="s">
        <v>111</v>
      </c>
      <c r="F9106">
        <v>9</v>
      </c>
      <c r="G9106">
        <v>179.53956604003906</v>
      </c>
      <c r="H9106">
        <v>180.89921569824219</v>
      </c>
      <c r="I9106">
        <v>-1.3596583604812622</v>
      </c>
      <c r="J9106">
        <v>-7.573029026389122E-3</v>
      </c>
      <c r="K9106">
        <v>-4.4210238456726074</v>
      </c>
      <c r="L9106">
        <v>-2.6123442649841309</v>
      </c>
      <c r="M9106">
        <v>-1.3596583604812622</v>
      </c>
      <c r="N9106">
        <v>-0.10697246342897415</v>
      </c>
      <c r="O9106">
        <v>1.7017070055007935</v>
      </c>
      <c r="P9106">
        <v>-5.2888784408569336</v>
      </c>
      <c r="Q9106">
        <v>2.5695614814758301</v>
      </c>
      <c r="R9106">
        <v>541</v>
      </c>
      <c r="S9106">
        <v>5.7063465118408203</v>
      </c>
      <c r="T9106">
        <v>2.3887960910797119</v>
      </c>
      <c r="U9106">
        <v>79.670074462890625</v>
      </c>
      <c r="V9106">
        <v>95.287261962890625</v>
      </c>
      <c r="W9106">
        <v>76.201133728027344</v>
      </c>
    </row>
    <row r="9107" spans="1:23" x14ac:dyDescent="0.25">
      <c r="A9107" t="s">
        <v>85</v>
      </c>
      <c r="B9107" t="s">
        <v>97</v>
      </c>
      <c r="C9107" t="s">
        <v>104</v>
      </c>
      <c r="D9107" t="s">
        <v>80</v>
      </c>
      <c r="E9107" t="s">
        <v>111</v>
      </c>
      <c r="F9107">
        <v>10</v>
      </c>
      <c r="G9107">
        <v>192.223876953125</v>
      </c>
      <c r="H9107">
        <v>189.97969055175781</v>
      </c>
      <c r="I9107">
        <v>2.2441940307617187</v>
      </c>
      <c r="J9107">
        <v>1.1674897745251656E-2</v>
      </c>
      <c r="K9107">
        <v>-1.0536078214645386</v>
      </c>
      <c r="L9107">
        <v>0.89476025104522705</v>
      </c>
      <c r="M9107">
        <v>2.2441940307617187</v>
      </c>
      <c r="N9107">
        <v>3.5936276912689209</v>
      </c>
      <c r="O9107">
        <v>5.5419960021972656</v>
      </c>
      <c r="P9107">
        <v>-1.9884887933731079</v>
      </c>
      <c r="Q9107">
        <v>6.4768767356872559</v>
      </c>
      <c r="R9107">
        <v>541</v>
      </c>
      <c r="S9107">
        <v>6.6218132972717285</v>
      </c>
      <c r="T9107">
        <v>2.5732884407043457</v>
      </c>
      <c r="U9107">
        <v>79.670074462890625</v>
      </c>
      <c r="V9107">
        <v>95.287261962890625</v>
      </c>
      <c r="W9107">
        <v>80.911872863769531</v>
      </c>
    </row>
    <row r="9108" spans="1:23" x14ac:dyDescent="0.25">
      <c r="A9108" t="s">
        <v>85</v>
      </c>
      <c r="B9108" t="s">
        <v>97</v>
      </c>
      <c r="C9108" t="s">
        <v>104</v>
      </c>
      <c r="D9108" t="s">
        <v>80</v>
      </c>
      <c r="E9108" t="s">
        <v>111</v>
      </c>
      <c r="F9108">
        <v>11</v>
      </c>
      <c r="G9108">
        <v>201.70698547363281</v>
      </c>
      <c r="H9108">
        <v>201.14779663085937</v>
      </c>
      <c r="I9108">
        <v>0.5591888427734375</v>
      </c>
      <c r="J9108">
        <v>2.7722830418497324E-3</v>
      </c>
      <c r="K9108">
        <v>-3.0934503078460693</v>
      </c>
      <c r="L9108">
        <v>-0.93544143438339233</v>
      </c>
      <c r="M9108">
        <v>0.5591888427734375</v>
      </c>
      <c r="N9108">
        <v>2.0538191795349121</v>
      </c>
      <c r="O9108">
        <v>4.2118277549743652</v>
      </c>
      <c r="P9108">
        <v>-4.1289224624633789</v>
      </c>
      <c r="Q9108">
        <v>5.2473001480102539</v>
      </c>
      <c r="R9108">
        <v>541</v>
      </c>
      <c r="S9108">
        <v>8.1234655380249023</v>
      </c>
      <c r="T9108">
        <v>2.8501694202423096</v>
      </c>
      <c r="U9108">
        <v>79.670074462890625</v>
      </c>
      <c r="V9108">
        <v>95.287261962890625</v>
      </c>
      <c r="W9108">
        <v>85.044013977050781</v>
      </c>
    </row>
    <row r="9109" spans="1:23" x14ac:dyDescent="0.25">
      <c r="A9109" t="s">
        <v>85</v>
      </c>
      <c r="B9109" t="s">
        <v>97</v>
      </c>
      <c r="C9109" t="s">
        <v>104</v>
      </c>
      <c r="D9109" t="s">
        <v>80</v>
      </c>
      <c r="E9109" t="s">
        <v>111</v>
      </c>
      <c r="F9109">
        <v>12</v>
      </c>
      <c r="G9109">
        <v>205.571533203125</v>
      </c>
      <c r="H9109">
        <v>205.52737426757812</v>
      </c>
      <c r="I9109">
        <v>4.4159237295389175E-2</v>
      </c>
      <c r="J9109">
        <v>2.1481202566064894E-4</v>
      </c>
      <c r="K9109">
        <v>-3.5011911392211914</v>
      </c>
      <c r="L9109">
        <v>-1.4065693616867065</v>
      </c>
      <c r="M9109">
        <v>4.4159237295389175E-2</v>
      </c>
      <c r="N9109">
        <v>1.4948878288269043</v>
      </c>
      <c r="O9109">
        <v>3.5895097255706787</v>
      </c>
      <c r="P9109">
        <v>-4.5062484741210938</v>
      </c>
      <c r="Q9109">
        <v>4.5945672988891602</v>
      </c>
      <c r="R9109">
        <v>541</v>
      </c>
      <c r="S9109">
        <v>7.6532540321350098</v>
      </c>
      <c r="T9109">
        <v>2.7664515972137451</v>
      </c>
      <c r="U9109">
        <v>79.670074462890625</v>
      </c>
      <c r="V9109">
        <v>95.287261962890625</v>
      </c>
      <c r="W9109">
        <v>87.754554748535156</v>
      </c>
    </row>
    <row r="9110" spans="1:23" x14ac:dyDescent="0.25">
      <c r="A9110" t="s">
        <v>85</v>
      </c>
      <c r="B9110" t="s">
        <v>97</v>
      </c>
      <c r="C9110" t="s">
        <v>104</v>
      </c>
      <c r="D9110" t="s">
        <v>80</v>
      </c>
      <c r="E9110" t="s">
        <v>111</v>
      </c>
      <c r="F9110">
        <v>13</v>
      </c>
      <c r="G9110">
        <v>206.38052368164062</v>
      </c>
      <c r="H9110">
        <v>202.38777160644531</v>
      </c>
      <c r="I9110">
        <v>3.9927589893341064</v>
      </c>
      <c r="J9110">
        <v>1.9346587359905243E-2</v>
      </c>
      <c r="K9110">
        <v>0.64874553680419922</v>
      </c>
      <c r="L9110">
        <v>2.6244158744812012</v>
      </c>
      <c r="M9110">
        <v>3.9927589893341064</v>
      </c>
      <c r="N9110">
        <v>5.3611021041870117</v>
      </c>
      <c r="O9110">
        <v>7.3367724418640137</v>
      </c>
      <c r="P9110">
        <v>-0.29923585057258606</v>
      </c>
      <c r="Q9110">
        <v>8.2847537994384766</v>
      </c>
      <c r="R9110">
        <v>541</v>
      </c>
      <c r="S9110">
        <v>6.8086948394775391</v>
      </c>
      <c r="T9110">
        <v>2.6093475818634033</v>
      </c>
      <c r="U9110">
        <v>79.670074462890625</v>
      </c>
      <c r="V9110">
        <v>95.287261962890625</v>
      </c>
      <c r="W9110">
        <v>90.092872619628906</v>
      </c>
    </row>
    <row r="9111" spans="1:23" x14ac:dyDescent="0.25">
      <c r="A9111" t="s">
        <v>85</v>
      </c>
      <c r="B9111" t="s">
        <v>97</v>
      </c>
      <c r="C9111" t="s">
        <v>104</v>
      </c>
      <c r="D9111" t="s">
        <v>80</v>
      </c>
      <c r="E9111" t="s">
        <v>111</v>
      </c>
      <c r="F9111">
        <v>14</v>
      </c>
      <c r="G9111">
        <v>205.99533081054687</v>
      </c>
      <c r="H9111">
        <v>201.85737609863281</v>
      </c>
      <c r="I9111">
        <v>4.1379485130310059</v>
      </c>
      <c r="J9111">
        <v>2.0087584853172302E-2</v>
      </c>
      <c r="K9111">
        <v>0.7311750054359436</v>
      </c>
      <c r="L9111">
        <v>2.7439243793487549</v>
      </c>
      <c r="M9111">
        <v>4.1379485130310059</v>
      </c>
      <c r="N9111">
        <v>5.5319724082946777</v>
      </c>
      <c r="O9111">
        <v>7.5447220802307129</v>
      </c>
      <c r="P9111">
        <v>-0.23459792137145996</v>
      </c>
      <c r="Q9111">
        <v>8.5104951858520508</v>
      </c>
      <c r="R9111">
        <v>541</v>
      </c>
      <c r="S9111">
        <v>7.0666627883911133</v>
      </c>
      <c r="T9111">
        <v>2.6583194732666016</v>
      </c>
      <c r="U9111">
        <v>79.670074462890625</v>
      </c>
      <c r="V9111">
        <v>95.287261962890625</v>
      </c>
      <c r="W9111">
        <v>91.176048278808594</v>
      </c>
    </row>
    <row r="9112" spans="1:23" x14ac:dyDescent="0.25">
      <c r="A9112" t="s">
        <v>85</v>
      </c>
      <c r="B9112" t="s">
        <v>97</v>
      </c>
      <c r="C9112" t="s">
        <v>104</v>
      </c>
      <c r="D9112" t="s">
        <v>80</v>
      </c>
      <c r="E9112" t="s">
        <v>111</v>
      </c>
      <c r="F9112">
        <v>15</v>
      </c>
      <c r="G9112">
        <v>201.12672424316406</v>
      </c>
      <c r="H9112">
        <v>194.3448486328125</v>
      </c>
      <c r="I9112">
        <v>6.7818694114685059</v>
      </c>
      <c r="J9112">
        <v>3.3719383180141449E-2</v>
      </c>
      <c r="K9112">
        <v>3.4424703121185303</v>
      </c>
      <c r="L9112">
        <v>5.4154143333435059</v>
      </c>
      <c r="M9112">
        <v>6.7818694114685059</v>
      </c>
      <c r="N9112">
        <v>8.1483240127563477</v>
      </c>
      <c r="O9112">
        <v>10.121268272399902</v>
      </c>
      <c r="P9112">
        <v>2.4957969188690186</v>
      </c>
      <c r="Q9112">
        <v>11.067941665649414</v>
      </c>
      <c r="R9112">
        <v>541</v>
      </c>
      <c r="S9112">
        <v>6.7899179458618164</v>
      </c>
      <c r="T9112">
        <v>2.6057469844818115</v>
      </c>
      <c r="U9112">
        <v>79.670074462890625</v>
      </c>
      <c r="V9112">
        <v>95.287261962890625</v>
      </c>
      <c r="W9112">
        <v>91.264968872070313</v>
      </c>
    </row>
    <row r="9113" spans="1:23" x14ac:dyDescent="0.25">
      <c r="A9113" t="s">
        <v>85</v>
      </c>
      <c r="B9113" t="s">
        <v>97</v>
      </c>
      <c r="C9113" t="s">
        <v>104</v>
      </c>
      <c r="D9113" t="s">
        <v>80</v>
      </c>
      <c r="E9113" t="s">
        <v>111</v>
      </c>
      <c r="F9113">
        <v>16</v>
      </c>
      <c r="G9113">
        <v>189.55158996582031</v>
      </c>
      <c r="H9113">
        <v>184.61956787109375</v>
      </c>
      <c r="I9113">
        <v>4.9320125579833984</v>
      </c>
      <c r="J9113">
        <v>2.6019368320703506E-2</v>
      </c>
      <c r="K9113">
        <v>1.8068437576293945</v>
      </c>
      <c r="L9113">
        <v>3.6532187461853027</v>
      </c>
      <c r="M9113">
        <v>4.9320125579833984</v>
      </c>
      <c r="N9113">
        <v>6.2108063697814941</v>
      </c>
      <c r="O9113">
        <v>8.0571813583374023</v>
      </c>
      <c r="P9113">
        <v>0.9209018349647522</v>
      </c>
      <c r="Q9113">
        <v>8.9431228637695313</v>
      </c>
      <c r="R9113">
        <v>541</v>
      </c>
      <c r="S9113">
        <v>5.946683406829834</v>
      </c>
      <c r="T9113">
        <v>2.438582181930542</v>
      </c>
      <c r="U9113">
        <v>79.670074462890625</v>
      </c>
      <c r="V9113">
        <v>95.287261962890625</v>
      </c>
      <c r="W9113">
        <v>90.7171630859375</v>
      </c>
    </row>
    <row r="9114" spans="1:23" x14ac:dyDescent="0.25">
      <c r="A9114" t="s">
        <v>85</v>
      </c>
      <c r="B9114" t="s">
        <v>97</v>
      </c>
      <c r="C9114" t="s">
        <v>104</v>
      </c>
      <c r="D9114" t="s">
        <v>80</v>
      </c>
      <c r="E9114" t="s">
        <v>111</v>
      </c>
      <c r="F9114">
        <v>17</v>
      </c>
      <c r="G9114">
        <v>176.00856018066406</v>
      </c>
      <c r="H9114">
        <v>171.66215515136719</v>
      </c>
      <c r="I9114">
        <v>4.3464140892028809</v>
      </c>
      <c r="J9114">
        <v>2.4694332852959633E-2</v>
      </c>
      <c r="K9114">
        <v>1.4435807466506958</v>
      </c>
      <c r="L9114">
        <v>3.1585981845855713</v>
      </c>
      <c r="M9114">
        <v>4.3464140892028809</v>
      </c>
      <c r="N9114">
        <v>5.5342297554016113</v>
      </c>
      <c r="O9114">
        <v>7.2492475509643555</v>
      </c>
      <c r="P9114">
        <v>0.62066787481307983</v>
      </c>
      <c r="Q9114">
        <v>8.0721607208251953</v>
      </c>
      <c r="R9114">
        <v>541</v>
      </c>
      <c r="S9114">
        <v>5.130645751953125</v>
      </c>
      <c r="T9114">
        <v>2.2650928497314453</v>
      </c>
      <c r="U9114">
        <v>79.670074462890625</v>
      </c>
      <c r="V9114">
        <v>95.287261962890625</v>
      </c>
      <c r="W9114">
        <v>89.479965209960938</v>
      </c>
    </row>
    <row r="9115" spans="1:23" x14ac:dyDescent="0.25">
      <c r="A9115" t="s">
        <v>85</v>
      </c>
      <c r="B9115" t="s">
        <v>97</v>
      </c>
      <c r="C9115" t="s">
        <v>104</v>
      </c>
      <c r="D9115" t="s">
        <v>80</v>
      </c>
      <c r="E9115" t="s">
        <v>111</v>
      </c>
      <c r="F9115">
        <v>18</v>
      </c>
      <c r="G9115">
        <v>160.95674133300781</v>
      </c>
      <c r="H9115">
        <v>154.91604614257812</v>
      </c>
      <c r="I9115">
        <v>6.0407023429870605</v>
      </c>
      <c r="J9115">
        <v>3.7529975175857544E-2</v>
      </c>
      <c r="K9115">
        <v>3.1144223213195801</v>
      </c>
      <c r="L9115">
        <v>4.843292236328125</v>
      </c>
      <c r="M9115">
        <v>6.0407023429870605</v>
      </c>
      <c r="N9115">
        <v>7.2381124496459961</v>
      </c>
      <c r="O9115">
        <v>8.9669818878173828</v>
      </c>
      <c r="P9115">
        <v>2.284862756729126</v>
      </c>
      <c r="Q9115">
        <v>9.7965421676635742</v>
      </c>
      <c r="R9115">
        <v>541</v>
      </c>
      <c r="S9115">
        <v>5.2138628959655762</v>
      </c>
      <c r="T9115">
        <v>2.2833883762359619</v>
      </c>
      <c r="U9115">
        <v>79.670074462890625</v>
      </c>
      <c r="V9115">
        <v>95.287261962890625</v>
      </c>
      <c r="W9115">
        <v>87.997642517089844</v>
      </c>
    </row>
    <row r="9116" spans="1:23" x14ac:dyDescent="0.25">
      <c r="A9116" t="s">
        <v>85</v>
      </c>
      <c r="B9116" t="s">
        <v>97</v>
      </c>
      <c r="C9116" t="s">
        <v>104</v>
      </c>
      <c r="D9116" t="s">
        <v>80</v>
      </c>
      <c r="E9116" t="s">
        <v>111</v>
      </c>
      <c r="F9116">
        <v>19</v>
      </c>
      <c r="G9116">
        <v>148.91093444824219</v>
      </c>
      <c r="H9116">
        <v>145.13774108886719</v>
      </c>
      <c r="I9116">
        <v>3.7731976509094238</v>
      </c>
      <c r="J9116">
        <v>2.5338619947433472E-2</v>
      </c>
      <c r="K9116">
        <v>0.54869866371154785</v>
      </c>
      <c r="L9116">
        <v>2.453758716583252</v>
      </c>
      <c r="M9116">
        <v>3.7731976509094238</v>
      </c>
      <c r="N9116">
        <v>5.0926365852355957</v>
      </c>
      <c r="O9116">
        <v>6.9976963996887207</v>
      </c>
      <c r="P9116">
        <v>-0.3654019832611084</v>
      </c>
      <c r="Q9116">
        <v>7.911797046661377</v>
      </c>
      <c r="R9116">
        <v>541</v>
      </c>
      <c r="S9116">
        <v>6.3307089805603027</v>
      </c>
      <c r="T9116">
        <v>2.516089916229248</v>
      </c>
      <c r="U9116">
        <v>79.670074462890625</v>
      </c>
      <c r="V9116">
        <v>95.287261962890625</v>
      </c>
      <c r="W9116">
        <v>85.26031494140625</v>
      </c>
    </row>
    <row r="9117" spans="1:23" x14ac:dyDescent="0.25">
      <c r="A9117" t="s">
        <v>85</v>
      </c>
      <c r="B9117" t="s">
        <v>97</v>
      </c>
      <c r="C9117" t="s">
        <v>104</v>
      </c>
      <c r="D9117" t="s">
        <v>80</v>
      </c>
      <c r="E9117" t="s">
        <v>111</v>
      </c>
      <c r="F9117">
        <v>20</v>
      </c>
      <c r="G9117">
        <v>139.97409057617187</v>
      </c>
      <c r="H9117">
        <v>138.37956237792969</v>
      </c>
      <c r="I9117">
        <v>1.5945305824279785</v>
      </c>
      <c r="J9117">
        <v>1.1391612701117992E-2</v>
      </c>
      <c r="K9117">
        <v>-2.1408426761627197</v>
      </c>
      <c r="L9117">
        <v>6.6046141088008881E-2</v>
      </c>
      <c r="M9117">
        <v>1.5945305824279785</v>
      </c>
      <c r="N9117">
        <v>3.1230149269104004</v>
      </c>
      <c r="O9117">
        <v>5.3299036026000977</v>
      </c>
      <c r="P9117">
        <v>-3.1997690200805664</v>
      </c>
      <c r="Q9117">
        <v>6.3888301849365234</v>
      </c>
      <c r="R9117">
        <v>541</v>
      </c>
      <c r="S9117">
        <v>8.4956350326538086</v>
      </c>
      <c r="T9117">
        <v>2.9147272109985352</v>
      </c>
      <c r="U9117">
        <v>79.670074462890625</v>
      </c>
      <c r="V9117">
        <v>95.287261962890625</v>
      </c>
      <c r="W9117">
        <v>81.410476684570313</v>
      </c>
    </row>
    <row r="9118" spans="1:23" x14ac:dyDescent="0.25">
      <c r="A9118" t="s">
        <v>85</v>
      </c>
      <c r="B9118" t="s">
        <v>97</v>
      </c>
      <c r="C9118" t="s">
        <v>104</v>
      </c>
      <c r="D9118" t="s">
        <v>80</v>
      </c>
      <c r="E9118" t="s">
        <v>111</v>
      </c>
      <c r="F9118">
        <v>21</v>
      </c>
      <c r="G9118">
        <v>133.4244384765625</v>
      </c>
      <c r="H9118">
        <v>132.02876281738281</v>
      </c>
      <c r="I9118">
        <v>1.3956695795059204</v>
      </c>
      <c r="J9118">
        <v>1.0460373945534229E-2</v>
      </c>
      <c r="K9118">
        <v>-2.0206286907196045</v>
      </c>
      <c r="L9118">
        <v>-2.2519764024764299E-3</v>
      </c>
      <c r="M9118">
        <v>1.3956695795059204</v>
      </c>
      <c r="N9118">
        <v>2.7935910224914551</v>
      </c>
      <c r="O9118">
        <v>4.8119678497314453</v>
      </c>
      <c r="P9118">
        <v>-2.9891016483306885</v>
      </c>
      <c r="Q9118">
        <v>5.7804408073425293</v>
      </c>
      <c r="R9118">
        <v>541</v>
      </c>
      <c r="S9118">
        <v>7.1062321662902832</v>
      </c>
      <c r="T9118">
        <v>2.6657516956329346</v>
      </c>
      <c r="U9118">
        <v>79.670074462890625</v>
      </c>
      <c r="V9118">
        <v>95.287261962890625</v>
      </c>
      <c r="W9118">
        <v>78.833335876464844</v>
      </c>
    </row>
    <row r="9119" spans="1:23" x14ac:dyDescent="0.25">
      <c r="A9119" t="s">
        <v>85</v>
      </c>
      <c r="B9119" t="s">
        <v>97</v>
      </c>
      <c r="C9119" t="s">
        <v>104</v>
      </c>
      <c r="D9119" t="s">
        <v>80</v>
      </c>
      <c r="E9119" t="s">
        <v>111</v>
      </c>
      <c r="F9119">
        <v>22</v>
      </c>
      <c r="G9119">
        <v>122.81882476806641</v>
      </c>
      <c r="H9119">
        <v>121.806640625</v>
      </c>
      <c r="I9119">
        <v>1.0121771097183228</v>
      </c>
      <c r="J9119">
        <v>8.2412213087081909E-3</v>
      </c>
      <c r="K9119">
        <v>-1.8826807737350464</v>
      </c>
      <c r="L9119">
        <v>-0.17237529158592224</v>
      </c>
      <c r="M9119">
        <v>1.0121771097183228</v>
      </c>
      <c r="N9119">
        <v>2.1967294216156006</v>
      </c>
      <c r="O9119">
        <v>3.9070351123809814</v>
      </c>
      <c r="P9119">
        <v>-2.7033329010009766</v>
      </c>
      <c r="Q9119">
        <v>4.727686882019043</v>
      </c>
      <c r="R9119">
        <v>541</v>
      </c>
      <c r="S9119">
        <v>5.1024918556213379</v>
      </c>
      <c r="T9119">
        <v>2.2588696479797363</v>
      </c>
      <c r="U9119">
        <v>79.670074462890625</v>
      </c>
      <c r="V9119">
        <v>95.287261962890625</v>
      </c>
      <c r="W9119">
        <v>76.769950866699219</v>
      </c>
    </row>
    <row r="9120" spans="1:23" x14ac:dyDescent="0.25">
      <c r="A9120" t="s">
        <v>85</v>
      </c>
      <c r="B9120" t="s">
        <v>97</v>
      </c>
      <c r="C9120" t="s">
        <v>104</v>
      </c>
      <c r="D9120" t="s">
        <v>80</v>
      </c>
      <c r="E9120" t="s">
        <v>111</v>
      </c>
      <c r="F9120">
        <v>23</v>
      </c>
      <c r="G9120">
        <v>111.55155944824219</v>
      </c>
      <c r="H9120">
        <v>110.08646392822266</v>
      </c>
      <c r="I9120">
        <v>1.4650923013687134</v>
      </c>
      <c r="J9120">
        <v>1.3133767992258072E-2</v>
      </c>
      <c r="K9120">
        <v>-1.1005083322525024</v>
      </c>
      <c r="L9120">
        <v>0.41526931524276733</v>
      </c>
      <c r="M9120">
        <v>1.4650923013687134</v>
      </c>
      <c r="N9120">
        <v>2.5149152278900146</v>
      </c>
      <c r="O9120">
        <v>4.0306930541992187</v>
      </c>
      <c r="P9120">
        <v>-1.8278205394744873</v>
      </c>
      <c r="Q9120">
        <v>4.7580051422119141</v>
      </c>
      <c r="R9120">
        <v>541</v>
      </c>
      <c r="S9120">
        <v>4.0077986717224121</v>
      </c>
      <c r="T9120">
        <v>2.0019488334655762</v>
      </c>
      <c r="U9120">
        <v>79.670074462890625</v>
      </c>
      <c r="V9120">
        <v>95.287261962890625</v>
      </c>
      <c r="W9120">
        <v>74.871284484863281</v>
      </c>
    </row>
    <row r="9121" spans="1:23" x14ac:dyDescent="0.25">
      <c r="A9121" t="s">
        <v>85</v>
      </c>
      <c r="B9121" t="s">
        <v>97</v>
      </c>
      <c r="C9121" t="s">
        <v>104</v>
      </c>
      <c r="D9121" t="s">
        <v>80</v>
      </c>
      <c r="E9121" t="s">
        <v>111</v>
      </c>
      <c r="F9121">
        <v>24</v>
      </c>
      <c r="G9121">
        <v>103.5589599609375</v>
      </c>
      <c r="H9121">
        <v>101.43362426757812</v>
      </c>
      <c r="I9121">
        <v>2.1253409385681152</v>
      </c>
      <c r="J9121">
        <v>2.0523004233837128E-2</v>
      </c>
      <c r="K9121">
        <v>-0.67214810848236084</v>
      </c>
      <c r="L9121">
        <v>0.98063111305236816</v>
      </c>
      <c r="M9121">
        <v>2.1253409385681152</v>
      </c>
      <c r="N9121">
        <v>3.2700507640838623</v>
      </c>
      <c r="O9121">
        <v>4.9228301048278809</v>
      </c>
      <c r="P9121">
        <v>-1.4651974439620972</v>
      </c>
      <c r="Q9121">
        <v>5.7158794403076172</v>
      </c>
      <c r="R9121">
        <v>541</v>
      </c>
      <c r="S9121">
        <v>4.7650189399719238</v>
      </c>
      <c r="T9121">
        <v>2.1828923225402832</v>
      </c>
      <c r="U9121">
        <v>79.670074462890625</v>
      </c>
      <c r="V9121">
        <v>95.287261962890625</v>
      </c>
      <c r="W9121">
        <v>73.337898254394531</v>
      </c>
    </row>
    <row r="9122" spans="1:23" x14ac:dyDescent="0.25">
      <c r="A9122" t="s">
        <v>85</v>
      </c>
      <c r="B9122" t="s">
        <v>97</v>
      </c>
      <c r="C9122" t="s">
        <v>104</v>
      </c>
      <c r="D9122" t="s">
        <v>80</v>
      </c>
      <c r="E9122" t="s">
        <v>112</v>
      </c>
      <c r="F9122">
        <v>1</v>
      </c>
      <c r="G9122">
        <v>82.481742858886719</v>
      </c>
      <c r="H9122">
        <v>79.914833068847656</v>
      </c>
      <c r="I9122">
        <v>2.5669100284576416</v>
      </c>
      <c r="J9122">
        <v>3.1120948493480682E-2</v>
      </c>
      <c r="K9122">
        <v>-0.42363595962524414</v>
      </c>
      <c r="L9122">
        <v>1.3432028293609619</v>
      </c>
      <c r="M9122">
        <v>2.5669100284576416</v>
      </c>
      <c r="N9122">
        <v>3.7906172275543213</v>
      </c>
      <c r="O9122">
        <v>5.5574560165405273</v>
      </c>
      <c r="P9122">
        <v>-1.2714141607284546</v>
      </c>
      <c r="Q9122">
        <v>6.4052343368530273</v>
      </c>
      <c r="R9122">
        <v>542</v>
      </c>
      <c r="S9122">
        <v>5.4453873634338379</v>
      </c>
      <c r="T9122">
        <v>2.3335354328155518</v>
      </c>
      <c r="U9122">
        <v>76.669746398925781</v>
      </c>
      <c r="V9122">
        <v>86.745452880859375</v>
      </c>
      <c r="W9122">
        <v>74.29998779296875</v>
      </c>
    </row>
    <row r="9123" spans="1:23" x14ac:dyDescent="0.25">
      <c r="A9123" t="s">
        <v>85</v>
      </c>
      <c r="B9123" t="s">
        <v>97</v>
      </c>
      <c r="C9123" t="s">
        <v>104</v>
      </c>
      <c r="D9123" t="s">
        <v>80</v>
      </c>
      <c r="E9123" t="s">
        <v>112</v>
      </c>
      <c r="F9123">
        <v>2</v>
      </c>
      <c r="G9123">
        <v>81.354240417480469</v>
      </c>
      <c r="H9123">
        <v>78.167617797851563</v>
      </c>
      <c r="I9123">
        <v>3.1866176128387451</v>
      </c>
      <c r="J9123">
        <v>3.9169654250144958E-2</v>
      </c>
      <c r="K9123">
        <v>0.35402470827102661</v>
      </c>
      <c r="L9123">
        <v>2.0275435447692871</v>
      </c>
      <c r="M9123">
        <v>3.1866176128387451</v>
      </c>
      <c r="N9123">
        <v>4.3456916809082031</v>
      </c>
      <c r="O9123">
        <v>6.0192103385925293</v>
      </c>
      <c r="P9123">
        <v>-0.44897603988647461</v>
      </c>
      <c r="Q9123">
        <v>6.8222112655639648</v>
      </c>
      <c r="R9123">
        <v>542</v>
      </c>
      <c r="S9123">
        <v>4.8853549957275391</v>
      </c>
      <c r="T9123">
        <v>2.2102839946746826</v>
      </c>
      <c r="U9123">
        <v>76.669746398925781</v>
      </c>
      <c r="V9123">
        <v>86.745452880859375</v>
      </c>
      <c r="W9123">
        <v>73.924423217773438</v>
      </c>
    </row>
    <row r="9124" spans="1:23" x14ac:dyDescent="0.25">
      <c r="A9124" t="s">
        <v>85</v>
      </c>
      <c r="B9124" t="s">
        <v>97</v>
      </c>
      <c r="C9124" t="s">
        <v>104</v>
      </c>
      <c r="D9124" t="s">
        <v>80</v>
      </c>
      <c r="E9124" t="s">
        <v>112</v>
      </c>
      <c r="F9124">
        <v>3</v>
      </c>
      <c r="G9124">
        <v>80.703933715820312</v>
      </c>
      <c r="H9124">
        <v>77.043479919433594</v>
      </c>
      <c r="I9124">
        <v>3.6604506969451904</v>
      </c>
      <c r="J9124">
        <v>4.5356534421443939E-2</v>
      </c>
      <c r="K9124">
        <v>0.92122584581375122</v>
      </c>
      <c r="L9124">
        <v>2.5395820140838623</v>
      </c>
      <c r="M9124">
        <v>3.6604506969451904</v>
      </c>
      <c r="N9124">
        <v>4.7813191413879395</v>
      </c>
      <c r="O9124">
        <v>6.3996753692626953</v>
      </c>
      <c r="P9124">
        <v>0.14469364285469055</v>
      </c>
      <c r="Q9124">
        <v>7.1762075424194336</v>
      </c>
      <c r="R9124">
        <v>542</v>
      </c>
      <c r="S9124">
        <v>4.5686001777648926</v>
      </c>
      <c r="T9124">
        <v>2.1374285221099854</v>
      </c>
      <c r="U9124">
        <v>76.669746398925781</v>
      </c>
      <c r="V9124">
        <v>86.745452880859375</v>
      </c>
      <c r="W9124">
        <v>73.821830749511719</v>
      </c>
    </row>
    <row r="9125" spans="1:23" x14ac:dyDescent="0.25">
      <c r="A9125" t="s">
        <v>85</v>
      </c>
      <c r="B9125" t="s">
        <v>97</v>
      </c>
      <c r="C9125" t="s">
        <v>104</v>
      </c>
      <c r="D9125" t="s">
        <v>80</v>
      </c>
      <c r="E9125" t="s">
        <v>112</v>
      </c>
      <c r="F9125">
        <v>4</v>
      </c>
      <c r="G9125">
        <v>84.153709411621094</v>
      </c>
      <c r="H9125">
        <v>81.888351440429688</v>
      </c>
      <c r="I9125">
        <v>2.2653505802154541</v>
      </c>
      <c r="J9125">
        <v>2.6919201016426086E-2</v>
      </c>
      <c r="K9125">
        <v>-0.37112903594970703</v>
      </c>
      <c r="L9125">
        <v>1.186524510383606</v>
      </c>
      <c r="M9125">
        <v>2.2653505802154541</v>
      </c>
      <c r="N9125">
        <v>3.3441767692565918</v>
      </c>
      <c r="O9125">
        <v>4.9018301963806152</v>
      </c>
      <c r="P9125">
        <v>-1.1185343265533447</v>
      </c>
      <c r="Q9125">
        <v>5.649235725402832</v>
      </c>
      <c r="R9125">
        <v>542</v>
      </c>
      <c r="S9125">
        <v>4.2323017120361328</v>
      </c>
      <c r="T9125">
        <v>2.0572559833526611</v>
      </c>
      <c r="U9125">
        <v>76.669746398925781</v>
      </c>
      <c r="V9125">
        <v>86.745452880859375</v>
      </c>
      <c r="W9125">
        <v>73.240669250488281</v>
      </c>
    </row>
    <row r="9126" spans="1:23" x14ac:dyDescent="0.25">
      <c r="A9126" t="s">
        <v>85</v>
      </c>
      <c r="B9126" t="s">
        <v>97</v>
      </c>
      <c r="C9126" t="s">
        <v>104</v>
      </c>
      <c r="D9126" t="s">
        <v>80</v>
      </c>
      <c r="E9126" t="s">
        <v>112</v>
      </c>
      <c r="F9126">
        <v>5</v>
      </c>
      <c r="G9126">
        <v>95.9339599609375</v>
      </c>
      <c r="H9126">
        <v>96.621932983398438</v>
      </c>
      <c r="I9126">
        <v>-0.68797361850738525</v>
      </c>
      <c r="J9126">
        <v>-7.1713249199092388E-3</v>
      </c>
      <c r="K9126">
        <v>-3.465106725692749</v>
      </c>
      <c r="L9126">
        <v>-1.8243539333343506</v>
      </c>
      <c r="M9126">
        <v>-0.68797361850738525</v>
      </c>
      <c r="N9126">
        <v>0.44840669631958008</v>
      </c>
      <c r="O9126">
        <v>2.0891594886779785</v>
      </c>
      <c r="P9126">
        <v>-4.252385139465332</v>
      </c>
      <c r="Q9126">
        <v>2.8764379024505615</v>
      </c>
      <c r="R9126">
        <v>542</v>
      </c>
      <c r="S9126">
        <v>4.6959257125854492</v>
      </c>
      <c r="T9126">
        <v>2.1670083999633789</v>
      </c>
      <c r="U9126">
        <v>76.669746398925781</v>
      </c>
      <c r="V9126">
        <v>86.745452880859375</v>
      </c>
      <c r="W9126">
        <v>72.90960693359375</v>
      </c>
    </row>
    <row r="9127" spans="1:23" x14ac:dyDescent="0.25">
      <c r="A9127" t="s">
        <v>85</v>
      </c>
      <c r="B9127" t="s">
        <v>97</v>
      </c>
      <c r="C9127" t="s">
        <v>104</v>
      </c>
      <c r="D9127" t="s">
        <v>80</v>
      </c>
      <c r="E9127" t="s">
        <v>112</v>
      </c>
      <c r="F9127">
        <v>6</v>
      </c>
      <c r="G9127">
        <v>120.28008270263672</v>
      </c>
      <c r="H9127">
        <v>124.19240570068359</v>
      </c>
      <c r="I9127">
        <v>-3.9123282432556152</v>
      </c>
      <c r="J9127">
        <v>-3.2526817172765732E-2</v>
      </c>
      <c r="K9127">
        <v>-6.7490119934082031</v>
      </c>
      <c r="L9127">
        <v>-5.0730762481689453</v>
      </c>
      <c r="M9127">
        <v>-3.9123282432556152</v>
      </c>
      <c r="N9127">
        <v>-2.7515802383422852</v>
      </c>
      <c r="O9127">
        <v>-1.0756443738937378</v>
      </c>
      <c r="P9127">
        <v>-7.5531725883483887</v>
      </c>
      <c r="Q9127">
        <v>-0.27148392796516418</v>
      </c>
      <c r="R9127">
        <v>542</v>
      </c>
      <c r="S9127">
        <v>4.8994765281677246</v>
      </c>
      <c r="T9127">
        <v>2.2134761810302734</v>
      </c>
      <c r="U9127">
        <v>76.669746398925781</v>
      </c>
      <c r="V9127">
        <v>86.745452880859375</v>
      </c>
      <c r="W9127">
        <v>72.800994873046875</v>
      </c>
    </row>
    <row r="9128" spans="1:23" x14ac:dyDescent="0.25">
      <c r="A9128" t="s">
        <v>85</v>
      </c>
      <c r="B9128" t="s">
        <v>97</v>
      </c>
      <c r="C9128" t="s">
        <v>104</v>
      </c>
      <c r="D9128" t="s">
        <v>80</v>
      </c>
      <c r="E9128" t="s">
        <v>112</v>
      </c>
      <c r="F9128">
        <v>7</v>
      </c>
      <c r="G9128">
        <v>154.63168334960937</v>
      </c>
      <c r="H9128">
        <v>155.07432556152344</v>
      </c>
      <c r="I9128">
        <v>-0.44265007972717285</v>
      </c>
      <c r="J9128">
        <v>-2.8626092243939638E-3</v>
      </c>
      <c r="K9128">
        <v>-3.5991911888122559</v>
      </c>
      <c r="L9128">
        <v>-1.734281063079834</v>
      </c>
      <c r="M9128">
        <v>-0.44265007972717285</v>
      </c>
      <c r="N9128">
        <v>0.84898090362548828</v>
      </c>
      <c r="O9128">
        <v>2.7138910293579102</v>
      </c>
      <c r="P9128">
        <v>-4.4940266609191895</v>
      </c>
      <c r="Q9128">
        <v>3.6087265014648438</v>
      </c>
      <c r="R9128">
        <v>542</v>
      </c>
      <c r="S9128">
        <v>6.0666751861572266</v>
      </c>
      <c r="T9128">
        <v>2.463062047958374</v>
      </c>
      <c r="U9128">
        <v>76.669746398925781</v>
      </c>
      <c r="V9128">
        <v>86.745452880859375</v>
      </c>
      <c r="W9128">
        <v>72.557197570800781</v>
      </c>
    </row>
    <row r="9129" spans="1:23" x14ac:dyDescent="0.25">
      <c r="A9129" t="s">
        <v>85</v>
      </c>
      <c r="B9129" t="s">
        <v>97</v>
      </c>
      <c r="C9129" t="s">
        <v>104</v>
      </c>
      <c r="D9129" t="s">
        <v>80</v>
      </c>
      <c r="E9129" t="s">
        <v>112</v>
      </c>
      <c r="F9129">
        <v>8</v>
      </c>
      <c r="G9129">
        <v>176.54937744140625</v>
      </c>
      <c r="H9129">
        <v>174.80096435546875</v>
      </c>
      <c r="I9129">
        <v>1.7484205961227417</v>
      </c>
      <c r="J9129">
        <v>9.9032949656248093E-3</v>
      </c>
      <c r="K9129">
        <v>-1.7557055950164795</v>
      </c>
      <c r="L9129">
        <v>0.31456059217453003</v>
      </c>
      <c r="M9129">
        <v>1.7484205961227417</v>
      </c>
      <c r="N9129">
        <v>3.1822805404663086</v>
      </c>
      <c r="O9129">
        <v>5.2525467872619629</v>
      </c>
      <c r="P9129">
        <v>-2.7490766048431396</v>
      </c>
      <c r="Q9129">
        <v>6.245917797088623</v>
      </c>
      <c r="R9129">
        <v>542</v>
      </c>
      <c r="S9129">
        <v>7.4763092994689941</v>
      </c>
      <c r="T9129">
        <v>2.7342841625213623</v>
      </c>
      <c r="U9129">
        <v>76.669746398925781</v>
      </c>
      <c r="V9129">
        <v>86.745452880859375</v>
      </c>
      <c r="W9129">
        <v>72.949722290039063</v>
      </c>
    </row>
    <row r="9130" spans="1:23" x14ac:dyDescent="0.25">
      <c r="A9130" t="s">
        <v>85</v>
      </c>
      <c r="B9130" t="s">
        <v>97</v>
      </c>
      <c r="C9130" t="s">
        <v>104</v>
      </c>
      <c r="D9130" t="s">
        <v>80</v>
      </c>
      <c r="E9130" t="s">
        <v>112</v>
      </c>
      <c r="F9130">
        <v>9</v>
      </c>
      <c r="G9130">
        <v>191.44747924804687</v>
      </c>
      <c r="H9130">
        <v>190.41583251953125</v>
      </c>
      <c r="I9130">
        <v>1.0316473245620728</v>
      </c>
      <c r="J9130">
        <v>5.3886701352894306E-3</v>
      </c>
      <c r="K9130">
        <v>-3.0949456691741943</v>
      </c>
      <c r="L9130">
        <v>-0.65692108869552612</v>
      </c>
      <c r="M9130">
        <v>1.0316473245620728</v>
      </c>
      <c r="N9130">
        <v>2.7202157974243164</v>
      </c>
      <c r="O9130">
        <v>5.1582403182983398</v>
      </c>
      <c r="P9130">
        <v>-4.264777660369873</v>
      </c>
      <c r="Q9130">
        <v>6.3280720710754395</v>
      </c>
      <c r="R9130">
        <v>542</v>
      </c>
      <c r="S9130">
        <v>10.36838436126709</v>
      </c>
      <c r="T9130">
        <v>3.2199976444244385</v>
      </c>
      <c r="U9130">
        <v>76.669746398925781</v>
      </c>
      <c r="V9130">
        <v>86.745452880859375</v>
      </c>
      <c r="W9130">
        <v>74.372024536132812</v>
      </c>
    </row>
    <row r="9131" spans="1:23" x14ac:dyDescent="0.25">
      <c r="A9131" t="s">
        <v>85</v>
      </c>
      <c r="B9131" t="s">
        <v>97</v>
      </c>
      <c r="C9131" t="s">
        <v>104</v>
      </c>
      <c r="D9131" t="s">
        <v>80</v>
      </c>
      <c r="E9131" t="s">
        <v>112</v>
      </c>
      <c r="F9131">
        <v>10</v>
      </c>
      <c r="G9131">
        <v>194.43458557128906</v>
      </c>
      <c r="H9131">
        <v>195.70674133300781</v>
      </c>
      <c r="I9131">
        <v>-1.2721577882766724</v>
      </c>
      <c r="J9131">
        <v>-6.5428577363491058E-3</v>
      </c>
      <c r="K9131">
        <v>-5.1832084655761719</v>
      </c>
      <c r="L9131">
        <v>-2.872528076171875</v>
      </c>
      <c r="M9131">
        <v>-1.2721577882766724</v>
      </c>
      <c r="N9131">
        <v>0.3282124400138855</v>
      </c>
      <c r="O9131">
        <v>2.6388928890228271</v>
      </c>
      <c r="P9131">
        <v>-6.2919368743896484</v>
      </c>
      <c r="Q9131">
        <v>3.7476215362548828</v>
      </c>
      <c r="R9131">
        <v>542</v>
      </c>
      <c r="S9131">
        <v>9.3135385513305664</v>
      </c>
      <c r="T9131">
        <v>3.0518090724945068</v>
      </c>
      <c r="U9131">
        <v>76.669746398925781</v>
      </c>
      <c r="V9131">
        <v>86.745452880859375</v>
      </c>
      <c r="W9131">
        <v>74.817214965820313</v>
      </c>
    </row>
    <row r="9132" spans="1:23" x14ac:dyDescent="0.25">
      <c r="A9132" t="s">
        <v>85</v>
      </c>
      <c r="B9132" t="s">
        <v>97</v>
      </c>
      <c r="C9132" t="s">
        <v>104</v>
      </c>
      <c r="D9132" t="s">
        <v>80</v>
      </c>
      <c r="E9132" t="s">
        <v>112</v>
      </c>
      <c r="F9132">
        <v>11</v>
      </c>
      <c r="G9132">
        <v>197.584228515625</v>
      </c>
      <c r="H9132">
        <v>198.34135437011719</v>
      </c>
      <c r="I9132">
        <v>-0.75713729858398438</v>
      </c>
      <c r="J9132">
        <v>-3.8319723680615425E-3</v>
      </c>
      <c r="K9132">
        <v>-4.6760745048522949</v>
      </c>
      <c r="L9132">
        <v>-2.3607347011566162</v>
      </c>
      <c r="M9132">
        <v>-0.75713729858398438</v>
      </c>
      <c r="N9132">
        <v>0.84646016359329224</v>
      </c>
      <c r="O9132">
        <v>3.1618001461029053</v>
      </c>
      <c r="P9132">
        <v>-5.7870392799377441</v>
      </c>
      <c r="Q9132">
        <v>4.2727646827697754</v>
      </c>
      <c r="R9132">
        <v>542</v>
      </c>
      <c r="S9132">
        <v>9.3511381149291992</v>
      </c>
      <c r="T9132">
        <v>3.0579631328582764</v>
      </c>
      <c r="U9132">
        <v>76.669746398925781</v>
      </c>
      <c r="V9132">
        <v>86.745452880859375</v>
      </c>
      <c r="W9132">
        <v>75.518997192382812</v>
      </c>
    </row>
    <row r="9133" spans="1:23" x14ac:dyDescent="0.25">
      <c r="A9133" t="s">
        <v>85</v>
      </c>
      <c r="B9133" t="s">
        <v>97</v>
      </c>
      <c r="C9133" t="s">
        <v>104</v>
      </c>
      <c r="D9133" t="s">
        <v>80</v>
      </c>
      <c r="E9133" t="s">
        <v>112</v>
      </c>
      <c r="F9133">
        <v>12</v>
      </c>
      <c r="G9133">
        <v>196.97172546386719</v>
      </c>
      <c r="H9133">
        <v>199.07875061035156</v>
      </c>
      <c r="I9133">
        <v>-2.107022762298584</v>
      </c>
      <c r="J9133">
        <v>-1.0697082616388798E-2</v>
      </c>
      <c r="K9133">
        <v>-5.813969612121582</v>
      </c>
      <c r="L9133">
        <v>-3.6238753795623779</v>
      </c>
      <c r="M9133">
        <v>-2.107022762298584</v>
      </c>
      <c r="N9133">
        <v>-0.59017020463943481</v>
      </c>
      <c r="O9133">
        <v>1.5999239683151245</v>
      </c>
      <c r="P9133">
        <v>-6.864837646484375</v>
      </c>
      <c r="Q9133">
        <v>2.6507918834686279</v>
      </c>
      <c r="R9133">
        <v>542</v>
      </c>
      <c r="S9133">
        <v>8.3668222427368164</v>
      </c>
      <c r="T9133">
        <v>2.8925459384918213</v>
      </c>
      <c r="U9133">
        <v>76.669746398925781</v>
      </c>
      <c r="V9133">
        <v>86.745452880859375</v>
      </c>
      <c r="W9133">
        <v>77.494918823242187</v>
      </c>
    </row>
    <row r="9134" spans="1:23" x14ac:dyDescent="0.25">
      <c r="A9134" t="s">
        <v>85</v>
      </c>
      <c r="B9134" t="s">
        <v>97</v>
      </c>
      <c r="C9134" t="s">
        <v>104</v>
      </c>
      <c r="D9134" t="s">
        <v>80</v>
      </c>
      <c r="E9134" t="s">
        <v>112</v>
      </c>
      <c r="F9134">
        <v>13</v>
      </c>
      <c r="G9134">
        <v>194.55143737792969</v>
      </c>
      <c r="H9134">
        <v>194.58836364746094</v>
      </c>
      <c r="I9134">
        <v>-3.6920908838510513E-2</v>
      </c>
      <c r="J9134">
        <v>-1.8977453873958439E-4</v>
      </c>
      <c r="K9134">
        <v>-3.5399372577667236</v>
      </c>
      <c r="L9134">
        <v>-1.4703267812728882</v>
      </c>
      <c r="M9134">
        <v>-3.6920908838510513E-2</v>
      </c>
      <c r="N9134">
        <v>1.3964849710464478</v>
      </c>
      <c r="O9134">
        <v>3.4660954475402832</v>
      </c>
      <c r="P9134">
        <v>-4.5329937934875488</v>
      </c>
      <c r="Q9134">
        <v>4.4591517448425293</v>
      </c>
      <c r="R9134">
        <v>542</v>
      </c>
      <c r="S9134">
        <v>7.4715752601623535</v>
      </c>
      <c r="T9134">
        <v>2.7334182262420654</v>
      </c>
      <c r="U9134">
        <v>76.669746398925781</v>
      </c>
      <c r="V9134">
        <v>86.745452880859375</v>
      </c>
      <c r="W9134">
        <v>79.896163940429688</v>
      </c>
    </row>
    <row r="9135" spans="1:23" x14ac:dyDescent="0.25">
      <c r="A9135" t="s">
        <v>85</v>
      </c>
      <c r="B9135" t="s">
        <v>97</v>
      </c>
      <c r="C9135" t="s">
        <v>104</v>
      </c>
      <c r="D9135" t="s">
        <v>80</v>
      </c>
      <c r="E9135" t="s">
        <v>112</v>
      </c>
      <c r="F9135">
        <v>14</v>
      </c>
      <c r="G9135">
        <v>195.58740234375</v>
      </c>
      <c r="H9135">
        <v>195.06929016113281</v>
      </c>
      <c r="I9135">
        <v>0.51810097694396973</v>
      </c>
      <c r="J9135">
        <v>2.6489486917853355E-3</v>
      </c>
      <c r="K9135">
        <v>-2.9228017330169678</v>
      </c>
      <c r="L9135">
        <v>-0.8898884654045105</v>
      </c>
      <c r="M9135">
        <v>0.51810097694396973</v>
      </c>
      <c r="N9135">
        <v>1.9260904788970947</v>
      </c>
      <c r="O9135">
        <v>3.9590036869049072</v>
      </c>
      <c r="P9135">
        <v>-3.898249626159668</v>
      </c>
      <c r="Q9135">
        <v>4.9344515800476074</v>
      </c>
      <c r="R9135">
        <v>542</v>
      </c>
      <c r="S9135">
        <v>7.2089600563049316</v>
      </c>
      <c r="T9135">
        <v>2.684950590133667</v>
      </c>
      <c r="U9135">
        <v>76.669746398925781</v>
      </c>
      <c r="V9135">
        <v>86.745452880859375</v>
      </c>
      <c r="W9135">
        <v>81.761924743652344</v>
      </c>
    </row>
    <row r="9136" spans="1:23" x14ac:dyDescent="0.25">
      <c r="A9136" t="s">
        <v>85</v>
      </c>
      <c r="B9136" t="s">
        <v>97</v>
      </c>
      <c r="C9136" t="s">
        <v>104</v>
      </c>
      <c r="D9136" t="s">
        <v>80</v>
      </c>
      <c r="E9136" t="s">
        <v>112</v>
      </c>
      <c r="F9136">
        <v>15</v>
      </c>
      <c r="G9136">
        <v>192.01007080078125</v>
      </c>
      <c r="H9136">
        <v>187.43214416503906</v>
      </c>
      <c r="I9136">
        <v>4.5779366493225098</v>
      </c>
      <c r="J9136">
        <v>2.3842168971896172E-2</v>
      </c>
      <c r="K9136">
        <v>1.1117782592773437</v>
      </c>
      <c r="L9136">
        <v>3.1596126556396484</v>
      </c>
      <c r="M9136">
        <v>4.5779366493225098</v>
      </c>
      <c r="N9136">
        <v>5.9962606430053711</v>
      </c>
      <c r="O9136">
        <v>8.0440950393676758</v>
      </c>
      <c r="P9136">
        <v>0.12917046248912811</v>
      </c>
      <c r="Q9136">
        <v>9.026702880859375</v>
      </c>
      <c r="R9136">
        <v>542</v>
      </c>
      <c r="S9136">
        <v>7.3151736259460449</v>
      </c>
      <c r="T9136">
        <v>2.7046577930450439</v>
      </c>
      <c r="U9136">
        <v>76.669746398925781</v>
      </c>
      <c r="V9136">
        <v>86.745452880859375</v>
      </c>
      <c r="W9136">
        <v>83.511474609375</v>
      </c>
    </row>
    <row r="9137" spans="1:23" x14ac:dyDescent="0.25">
      <c r="A9137" t="s">
        <v>85</v>
      </c>
      <c r="B9137" t="s">
        <v>97</v>
      </c>
      <c r="C9137" t="s">
        <v>104</v>
      </c>
      <c r="D9137" t="s">
        <v>80</v>
      </c>
      <c r="E9137" t="s">
        <v>112</v>
      </c>
      <c r="F9137">
        <v>16</v>
      </c>
      <c r="G9137">
        <v>182.60028076171875</v>
      </c>
      <c r="H9137">
        <v>176.40194702148437</v>
      </c>
      <c r="I9137">
        <v>6.1983294486999512</v>
      </c>
      <c r="J9137">
        <v>3.3944796770811081E-2</v>
      </c>
      <c r="K9137">
        <v>2.9648711681365967</v>
      </c>
      <c r="L9137">
        <v>4.8752245903015137</v>
      </c>
      <c r="M9137">
        <v>6.1983294486999512</v>
      </c>
      <c r="N9137">
        <v>7.5214343070983887</v>
      </c>
      <c r="O9137">
        <v>9.4317874908447266</v>
      </c>
      <c r="P9137">
        <v>2.0482308864593506</v>
      </c>
      <c r="Q9137">
        <v>10.348427772521973</v>
      </c>
      <c r="R9137">
        <v>542</v>
      </c>
      <c r="S9137">
        <v>6.3659367561340332</v>
      </c>
      <c r="T9137">
        <v>2.5230808258056641</v>
      </c>
      <c r="U9137">
        <v>76.669746398925781</v>
      </c>
      <c r="V9137">
        <v>86.745452880859375</v>
      </c>
      <c r="W9137">
        <v>83.687164306640625</v>
      </c>
    </row>
    <row r="9138" spans="1:23" x14ac:dyDescent="0.25">
      <c r="A9138" t="s">
        <v>85</v>
      </c>
      <c r="B9138" t="s">
        <v>97</v>
      </c>
      <c r="C9138" t="s">
        <v>104</v>
      </c>
      <c r="D9138" t="s">
        <v>80</v>
      </c>
      <c r="E9138" t="s">
        <v>112</v>
      </c>
      <c r="F9138">
        <v>17</v>
      </c>
      <c r="G9138">
        <v>169.56719970703125</v>
      </c>
      <c r="H9138">
        <v>162.31694030761719</v>
      </c>
      <c r="I9138">
        <v>7.2502584457397461</v>
      </c>
      <c r="J9138">
        <v>4.2757432907819748E-2</v>
      </c>
      <c r="K9138">
        <v>4.2831072807312012</v>
      </c>
      <c r="L9138">
        <v>6.0361242294311523</v>
      </c>
      <c r="M9138">
        <v>7.2502584457397461</v>
      </c>
      <c r="N9138">
        <v>8.4643926620483398</v>
      </c>
      <c r="O9138">
        <v>10.217409133911133</v>
      </c>
      <c r="P9138">
        <v>3.4419615268707275</v>
      </c>
      <c r="Q9138">
        <v>11.058555603027344</v>
      </c>
      <c r="R9138">
        <v>542</v>
      </c>
      <c r="S9138">
        <v>5.3605222702026367</v>
      </c>
      <c r="T9138">
        <v>2.3152801990509033</v>
      </c>
      <c r="U9138">
        <v>76.669746398925781</v>
      </c>
      <c r="V9138">
        <v>86.745452880859375</v>
      </c>
      <c r="W9138">
        <v>83.209541320800781</v>
      </c>
    </row>
    <row r="9139" spans="1:23" x14ac:dyDescent="0.25">
      <c r="A9139" t="s">
        <v>85</v>
      </c>
      <c r="B9139" t="s">
        <v>97</v>
      </c>
      <c r="C9139" t="s">
        <v>104</v>
      </c>
      <c r="D9139" t="s">
        <v>80</v>
      </c>
      <c r="E9139" t="s">
        <v>112</v>
      </c>
      <c r="F9139">
        <v>18</v>
      </c>
      <c r="G9139">
        <v>153.99409484863281</v>
      </c>
      <c r="H9139">
        <v>147.46211242675781</v>
      </c>
      <c r="I9139">
        <v>6.5319805145263672</v>
      </c>
      <c r="J9139">
        <v>4.2417082935571671E-2</v>
      </c>
      <c r="K9139">
        <v>3.7842247486114502</v>
      </c>
      <c r="L9139">
        <v>5.4076213836669922</v>
      </c>
      <c r="M9139">
        <v>6.5319805145263672</v>
      </c>
      <c r="N9139">
        <v>7.6563396453857422</v>
      </c>
      <c r="O9139">
        <v>9.2797365188598633</v>
      </c>
      <c r="P9139">
        <v>3.0052742958068848</v>
      </c>
      <c r="Q9139">
        <v>10.058687210083008</v>
      </c>
      <c r="R9139">
        <v>542</v>
      </c>
      <c r="S9139">
        <v>4.5971007347106934</v>
      </c>
      <c r="T9139">
        <v>2.144085168838501</v>
      </c>
      <c r="U9139">
        <v>76.669746398925781</v>
      </c>
      <c r="V9139">
        <v>86.745452880859375</v>
      </c>
      <c r="W9139">
        <v>81.537208557128906</v>
      </c>
    </row>
    <row r="9140" spans="1:23" x14ac:dyDescent="0.25">
      <c r="A9140" t="s">
        <v>85</v>
      </c>
      <c r="B9140" t="s">
        <v>97</v>
      </c>
      <c r="C9140" t="s">
        <v>104</v>
      </c>
      <c r="D9140" t="s">
        <v>80</v>
      </c>
      <c r="E9140" t="s">
        <v>112</v>
      </c>
      <c r="F9140">
        <v>19</v>
      </c>
      <c r="G9140">
        <v>141.7822265625</v>
      </c>
      <c r="H9140">
        <v>137.02717590332031</v>
      </c>
      <c r="I9140">
        <v>4.7550520896911621</v>
      </c>
      <c r="J9140">
        <v>3.3537715673446655E-2</v>
      </c>
      <c r="K9140">
        <v>1.8067780733108521</v>
      </c>
      <c r="L9140">
        <v>3.5486421585083008</v>
      </c>
      <c r="M9140">
        <v>4.7550520896911621</v>
      </c>
      <c r="N9140">
        <v>5.9614620208740234</v>
      </c>
      <c r="O9140">
        <v>7.7033262252807617</v>
      </c>
      <c r="P9140">
        <v>0.97098332643508911</v>
      </c>
      <c r="Q9140">
        <v>8.5391206741333008</v>
      </c>
      <c r="R9140">
        <v>542</v>
      </c>
      <c r="S9140">
        <v>5.2925329208374023</v>
      </c>
      <c r="T9140">
        <v>2.3005504608154297</v>
      </c>
      <c r="U9140">
        <v>76.669746398925781</v>
      </c>
      <c r="V9140">
        <v>86.745452880859375</v>
      </c>
      <c r="W9140">
        <v>79.578285217285156</v>
      </c>
    </row>
    <row r="9141" spans="1:23" x14ac:dyDescent="0.25">
      <c r="A9141" t="s">
        <v>85</v>
      </c>
      <c r="B9141" t="s">
        <v>97</v>
      </c>
      <c r="C9141" t="s">
        <v>104</v>
      </c>
      <c r="D9141" t="s">
        <v>80</v>
      </c>
      <c r="E9141" t="s">
        <v>112</v>
      </c>
      <c r="F9141">
        <v>20</v>
      </c>
      <c r="G9141">
        <v>136.31245422363281</v>
      </c>
      <c r="H9141">
        <v>133.59471130371094</v>
      </c>
      <c r="I9141">
        <v>2.7177474498748779</v>
      </c>
      <c r="J9141">
        <v>1.9937630742788315E-2</v>
      </c>
      <c r="K9141">
        <v>-0.23024396598339081</v>
      </c>
      <c r="L9141">
        <v>1.5114532709121704</v>
      </c>
      <c r="M9141">
        <v>2.7177474498748779</v>
      </c>
      <c r="N9141">
        <v>3.924041748046875</v>
      </c>
      <c r="O9141">
        <v>5.6657390594482422</v>
      </c>
      <c r="P9141">
        <v>-1.0659586191177368</v>
      </c>
      <c r="Q9141">
        <v>6.5014533996582031</v>
      </c>
      <c r="R9141">
        <v>542</v>
      </c>
      <c r="S9141">
        <v>5.2915172576904297</v>
      </c>
      <c r="T9141">
        <v>2.3003299236297607</v>
      </c>
      <c r="U9141">
        <v>76.669746398925781</v>
      </c>
      <c r="V9141">
        <v>86.745452880859375</v>
      </c>
      <c r="W9141">
        <v>77.794136047363281</v>
      </c>
    </row>
    <row r="9142" spans="1:23" x14ac:dyDescent="0.25">
      <c r="A9142" t="s">
        <v>85</v>
      </c>
      <c r="B9142" t="s">
        <v>97</v>
      </c>
      <c r="C9142" t="s">
        <v>104</v>
      </c>
      <c r="D9142" t="s">
        <v>80</v>
      </c>
      <c r="E9142" t="s">
        <v>112</v>
      </c>
      <c r="F9142">
        <v>21</v>
      </c>
      <c r="G9142">
        <v>129.42544555664062</v>
      </c>
      <c r="H9142">
        <v>126.49539947509766</v>
      </c>
      <c r="I9142">
        <v>2.9300422668457031</v>
      </c>
      <c r="J9142">
        <v>2.2638842463493347E-2</v>
      </c>
      <c r="K9142">
        <v>8.8942654430866241E-2</v>
      </c>
      <c r="L9142">
        <v>1.7674872875213623</v>
      </c>
      <c r="M9142">
        <v>2.9300422668457031</v>
      </c>
      <c r="N9142">
        <v>4.0925970077514648</v>
      </c>
      <c r="O9142">
        <v>5.7711420059204102</v>
      </c>
      <c r="P9142">
        <v>-0.71646958589553833</v>
      </c>
      <c r="Q9142">
        <v>6.5765542984008789</v>
      </c>
      <c r="R9142">
        <v>542</v>
      </c>
      <c r="S9142">
        <v>4.9147419929504395</v>
      </c>
      <c r="T9142">
        <v>2.2169218063354492</v>
      </c>
      <c r="U9142">
        <v>76.669746398925781</v>
      </c>
      <c r="V9142">
        <v>86.745452880859375</v>
      </c>
      <c r="W9142">
        <v>77.164100646972656</v>
      </c>
    </row>
    <row r="9143" spans="1:23" x14ac:dyDescent="0.25">
      <c r="A9143" t="s">
        <v>85</v>
      </c>
      <c r="B9143" t="s">
        <v>97</v>
      </c>
      <c r="C9143" t="s">
        <v>104</v>
      </c>
      <c r="D9143" t="s">
        <v>80</v>
      </c>
      <c r="E9143" t="s">
        <v>112</v>
      </c>
      <c r="F9143">
        <v>22</v>
      </c>
      <c r="G9143">
        <v>119.99549865722656</v>
      </c>
      <c r="H9143">
        <v>117.61860656738281</v>
      </c>
      <c r="I9143">
        <v>2.3768856525421143</v>
      </c>
      <c r="J9143">
        <v>1.9808122888207436E-2</v>
      </c>
      <c r="K9143">
        <v>-0.29280710220336914</v>
      </c>
      <c r="L9143">
        <v>1.2844690084457397</v>
      </c>
      <c r="M9143">
        <v>2.3768856525421143</v>
      </c>
      <c r="N9143">
        <v>3.4693021774291992</v>
      </c>
      <c r="O9143">
        <v>5.0465784072875977</v>
      </c>
      <c r="P9143">
        <v>-1.0496279001235962</v>
      </c>
      <c r="Q9143">
        <v>5.8033990859985352</v>
      </c>
      <c r="R9143">
        <v>542</v>
      </c>
      <c r="S9143">
        <v>4.339606761932373</v>
      </c>
      <c r="T9143">
        <v>2.0831723213195801</v>
      </c>
      <c r="U9143">
        <v>76.669746398925781</v>
      </c>
      <c r="V9143">
        <v>86.745452880859375</v>
      </c>
      <c r="W9143">
        <v>76.281173706054687</v>
      </c>
    </row>
    <row r="9144" spans="1:23" x14ac:dyDescent="0.25">
      <c r="A9144" t="s">
        <v>85</v>
      </c>
      <c r="B9144" t="s">
        <v>97</v>
      </c>
      <c r="C9144" t="s">
        <v>104</v>
      </c>
      <c r="D9144" t="s">
        <v>80</v>
      </c>
      <c r="E9144" t="s">
        <v>112</v>
      </c>
      <c r="F9144">
        <v>23</v>
      </c>
      <c r="G9144">
        <v>109.69832611083984</v>
      </c>
      <c r="H9144">
        <v>108.00917816162109</v>
      </c>
      <c r="I9144">
        <v>1.6891512870788574</v>
      </c>
      <c r="J9144">
        <v>1.5398150309920311E-2</v>
      </c>
      <c r="K9144">
        <v>-0.81852418184280396</v>
      </c>
      <c r="L9144">
        <v>0.66303080320358276</v>
      </c>
      <c r="M9144">
        <v>1.6891512870788574</v>
      </c>
      <c r="N9144">
        <v>2.7152717113494873</v>
      </c>
      <c r="O9144">
        <v>4.1968269348144531</v>
      </c>
      <c r="P9144">
        <v>-1.5294153690338135</v>
      </c>
      <c r="Q9144">
        <v>4.9077177047729492</v>
      </c>
      <c r="R9144">
        <v>542</v>
      </c>
      <c r="S9144">
        <v>3.8288688659667969</v>
      </c>
      <c r="T9144">
        <v>1.9567495584487915</v>
      </c>
      <c r="U9144">
        <v>76.669746398925781</v>
      </c>
      <c r="V9144">
        <v>86.745452880859375</v>
      </c>
      <c r="W9144">
        <v>74.867012023925781</v>
      </c>
    </row>
    <row r="9145" spans="1:23" x14ac:dyDescent="0.25">
      <c r="A9145" t="s">
        <v>85</v>
      </c>
      <c r="B9145" t="s">
        <v>97</v>
      </c>
      <c r="C9145" t="s">
        <v>104</v>
      </c>
      <c r="D9145" t="s">
        <v>80</v>
      </c>
      <c r="E9145" t="s">
        <v>112</v>
      </c>
      <c r="F9145">
        <v>24</v>
      </c>
      <c r="G9145">
        <v>101.10479736328125</v>
      </c>
      <c r="H9145">
        <v>100.88726806640625</v>
      </c>
      <c r="I9145">
        <v>0.21752570569515228</v>
      </c>
      <c r="J9145">
        <v>2.1514873951673508E-3</v>
      </c>
      <c r="K9145">
        <v>-2.3452908992767334</v>
      </c>
      <c r="L9145">
        <v>-0.8311581015586853</v>
      </c>
      <c r="M9145">
        <v>0.21752570569515228</v>
      </c>
      <c r="N9145">
        <v>1.2662094831466675</v>
      </c>
      <c r="O9145">
        <v>2.7803423404693604</v>
      </c>
      <c r="P9145">
        <v>-3.0718138217926025</v>
      </c>
      <c r="Q9145">
        <v>3.5068652629852295</v>
      </c>
      <c r="R9145">
        <v>542</v>
      </c>
      <c r="S9145">
        <v>3.9991059303283691</v>
      </c>
      <c r="T9145">
        <v>1.9997764825820923</v>
      </c>
      <c r="U9145">
        <v>76.669746398925781</v>
      </c>
      <c r="V9145">
        <v>86.745452880859375</v>
      </c>
      <c r="W9145">
        <v>74.101226806640625</v>
      </c>
    </row>
    <row r="9146" spans="1:23" x14ac:dyDescent="0.25">
      <c r="A9146" t="s">
        <v>85</v>
      </c>
      <c r="B9146" t="s">
        <v>97</v>
      </c>
      <c r="C9146" t="s">
        <v>104</v>
      </c>
      <c r="D9146" t="s">
        <v>80</v>
      </c>
      <c r="E9146" t="s">
        <v>113</v>
      </c>
      <c r="F9146">
        <v>1</v>
      </c>
      <c r="G9146">
        <v>97.075286865234375</v>
      </c>
      <c r="H9146">
        <v>97.982841491699219</v>
      </c>
      <c r="I9146">
        <v>-0.90755069255828857</v>
      </c>
      <c r="J9146">
        <v>-9.3489363789558411E-3</v>
      </c>
      <c r="K9146">
        <v>-3.880615234375</v>
      </c>
      <c r="L9146">
        <v>-2.1241044998168945</v>
      </c>
      <c r="M9146">
        <v>-0.90755069255828857</v>
      </c>
      <c r="N9146">
        <v>0.30900320410728455</v>
      </c>
      <c r="O9146">
        <v>2.0655138492584229</v>
      </c>
      <c r="P9146">
        <v>-4.7234377861022949</v>
      </c>
      <c r="Q9146">
        <v>2.9083361625671387</v>
      </c>
      <c r="R9146">
        <v>542</v>
      </c>
      <c r="S9146">
        <v>5.3819108009338379</v>
      </c>
      <c r="T9146">
        <v>2.319894552230835</v>
      </c>
      <c r="U9146">
        <v>78.374275207519531</v>
      </c>
      <c r="V9146">
        <v>95.26153564453125</v>
      </c>
      <c r="W9146">
        <v>71.153770446777344</v>
      </c>
    </row>
    <row r="9147" spans="1:23" x14ac:dyDescent="0.25">
      <c r="A9147" t="s">
        <v>85</v>
      </c>
      <c r="B9147" t="s">
        <v>97</v>
      </c>
      <c r="C9147" t="s">
        <v>104</v>
      </c>
      <c r="D9147" t="s">
        <v>80</v>
      </c>
      <c r="E9147" t="s">
        <v>113</v>
      </c>
      <c r="F9147">
        <v>2</v>
      </c>
      <c r="G9147">
        <v>90.840042114257813</v>
      </c>
      <c r="H9147">
        <v>92.868019104003906</v>
      </c>
      <c r="I9147">
        <v>-2.0279755592346191</v>
      </c>
      <c r="J9147">
        <v>-2.2324686869978905E-2</v>
      </c>
      <c r="K9147">
        <v>-5.0998377799987793</v>
      </c>
      <c r="L9147">
        <v>-3.284956693649292</v>
      </c>
      <c r="M9147">
        <v>-2.0279755592346191</v>
      </c>
      <c r="N9147">
        <v>-0.77099436521530151</v>
      </c>
      <c r="O9147">
        <v>1.0438867807388306</v>
      </c>
      <c r="P9147">
        <v>-5.9706683158874512</v>
      </c>
      <c r="Q9147">
        <v>1.9147171974182129</v>
      </c>
      <c r="R9147">
        <v>542</v>
      </c>
      <c r="S9147">
        <v>5.7455463409423828</v>
      </c>
      <c r="T9147">
        <v>2.3969869613647461</v>
      </c>
      <c r="U9147">
        <v>78.374275207519531</v>
      </c>
      <c r="V9147">
        <v>95.26153564453125</v>
      </c>
      <c r="W9147">
        <v>70.650718688964844</v>
      </c>
    </row>
    <row r="9148" spans="1:23" x14ac:dyDescent="0.25">
      <c r="A9148" t="s">
        <v>85</v>
      </c>
      <c r="B9148" t="s">
        <v>97</v>
      </c>
      <c r="C9148" t="s">
        <v>104</v>
      </c>
      <c r="D9148" t="s">
        <v>80</v>
      </c>
      <c r="E9148" t="s">
        <v>113</v>
      </c>
      <c r="F9148">
        <v>3</v>
      </c>
      <c r="G9148">
        <v>87.006805419921875</v>
      </c>
      <c r="H9148">
        <v>87.88690185546875</v>
      </c>
      <c r="I9148">
        <v>-0.88009178638458252</v>
      </c>
      <c r="J9148">
        <v>-1.0115206241607666E-2</v>
      </c>
      <c r="K9148">
        <v>-3.778266429901123</v>
      </c>
      <c r="L9148">
        <v>-2.0660014152526855</v>
      </c>
      <c r="M9148">
        <v>-0.88009178638458252</v>
      </c>
      <c r="N9148">
        <v>0.30581778287887573</v>
      </c>
      <c r="O9148">
        <v>2.018082857131958</v>
      </c>
      <c r="P9148">
        <v>-4.5998587608337402</v>
      </c>
      <c r="Q9148">
        <v>2.8396751880645752</v>
      </c>
      <c r="R9148">
        <v>542</v>
      </c>
      <c r="S9148">
        <v>5.1141910552978516</v>
      </c>
      <c r="T9148">
        <v>2.2614576816558838</v>
      </c>
      <c r="U9148">
        <v>78.374275207519531</v>
      </c>
      <c r="V9148">
        <v>95.26153564453125</v>
      </c>
      <c r="W9148">
        <v>70.205856323242188</v>
      </c>
    </row>
    <row r="9149" spans="1:23" x14ac:dyDescent="0.25">
      <c r="A9149" t="s">
        <v>85</v>
      </c>
      <c r="B9149" t="s">
        <v>97</v>
      </c>
      <c r="C9149" t="s">
        <v>104</v>
      </c>
      <c r="D9149" t="s">
        <v>80</v>
      </c>
      <c r="E9149" t="s">
        <v>113</v>
      </c>
      <c r="F9149">
        <v>4</v>
      </c>
      <c r="G9149">
        <v>87.108917236328125</v>
      </c>
      <c r="H9149">
        <v>88.945350646972656</v>
      </c>
      <c r="I9149">
        <v>-1.8364390134811401</v>
      </c>
      <c r="J9149">
        <v>-2.1082101389765739E-2</v>
      </c>
      <c r="K9149">
        <v>-4.5152149200439453</v>
      </c>
      <c r="L9149">
        <v>-2.9325723648071289</v>
      </c>
      <c r="M9149">
        <v>-1.8364390134811401</v>
      </c>
      <c r="N9149">
        <v>-0.74030560255050659</v>
      </c>
      <c r="O9149">
        <v>0.84233701229095459</v>
      </c>
      <c r="P9149">
        <v>-5.2746109962463379</v>
      </c>
      <c r="Q9149">
        <v>1.6017327308654785</v>
      </c>
      <c r="R9149">
        <v>542</v>
      </c>
      <c r="S9149">
        <v>4.3691873550415039</v>
      </c>
      <c r="T9149">
        <v>2.0902600288391113</v>
      </c>
      <c r="U9149">
        <v>78.374275207519531</v>
      </c>
      <c r="V9149">
        <v>95.26153564453125</v>
      </c>
      <c r="W9149">
        <v>69.649208068847656</v>
      </c>
    </row>
    <row r="9150" spans="1:23" x14ac:dyDescent="0.25">
      <c r="A9150" t="s">
        <v>85</v>
      </c>
      <c r="B9150" t="s">
        <v>97</v>
      </c>
      <c r="C9150" t="s">
        <v>104</v>
      </c>
      <c r="D9150" t="s">
        <v>80</v>
      </c>
      <c r="E9150" t="s">
        <v>113</v>
      </c>
      <c r="F9150">
        <v>5</v>
      </c>
      <c r="G9150">
        <v>94.995658874511719</v>
      </c>
      <c r="H9150">
        <v>99.1123046875</v>
      </c>
      <c r="I9150">
        <v>-4.1166558265686035</v>
      </c>
      <c r="J9150">
        <v>-4.3335199356079102E-2</v>
      </c>
      <c r="K9150">
        <v>-6.8328003883361816</v>
      </c>
      <c r="L9150">
        <v>-5.2280802726745605</v>
      </c>
      <c r="M9150">
        <v>-4.1166558265686035</v>
      </c>
      <c r="N9150">
        <v>-3.0052313804626465</v>
      </c>
      <c r="O9150">
        <v>-1.4005112648010254</v>
      </c>
      <c r="P9150">
        <v>-7.6027894020080566</v>
      </c>
      <c r="Q9150">
        <v>-0.63052201271057129</v>
      </c>
      <c r="R9150">
        <v>542</v>
      </c>
      <c r="S9150">
        <v>4.4919366836547852</v>
      </c>
      <c r="T9150">
        <v>2.1194188594818115</v>
      </c>
      <c r="U9150">
        <v>78.374275207519531</v>
      </c>
      <c r="V9150">
        <v>95.26153564453125</v>
      </c>
      <c r="W9150">
        <v>68.832954406738281</v>
      </c>
    </row>
    <row r="9151" spans="1:23" x14ac:dyDescent="0.25">
      <c r="A9151" t="s">
        <v>85</v>
      </c>
      <c r="B9151" t="s">
        <v>97</v>
      </c>
      <c r="C9151" t="s">
        <v>104</v>
      </c>
      <c r="D9151" t="s">
        <v>80</v>
      </c>
      <c r="E9151" t="s">
        <v>113</v>
      </c>
      <c r="F9151">
        <v>6</v>
      </c>
      <c r="G9151">
        <v>115.22572326660156</v>
      </c>
      <c r="H9151">
        <v>119.30994415283203</v>
      </c>
      <c r="I9151">
        <v>-4.0842270851135254</v>
      </c>
      <c r="J9151">
        <v>-3.5445444285869598E-2</v>
      </c>
      <c r="K9151">
        <v>-6.8938994407653809</v>
      </c>
      <c r="L9151">
        <v>-5.2339224815368652</v>
      </c>
      <c r="M9151">
        <v>-4.0842270851135254</v>
      </c>
      <c r="N9151">
        <v>-2.9345319271087646</v>
      </c>
      <c r="O9151">
        <v>-1.2745547294616699</v>
      </c>
      <c r="P9151">
        <v>-7.6904025077819824</v>
      </c>
      <c r="Q9151">
        <v>-0.47805160284042358</v>
      </c>
      <c r="R9151">
        <v>542</v>
      </c>
      <c r="S9151">
        <v>4.8066129684448242</v>
      </c>
      <c r="T9151">
        <v>2.1923990249633789</v>
      </c>
      <c r="U9151">
        <v>78.374275207519531</v>
      </c>
      <c r="V9151">
        <v>95.26153564453125</v>
      </c>
      <c r="W9151">
        <v>68.279853820800781</v>
      </c>
    </row>
    <row r="9152" spans="1:23" x14ac:dyDescent="0.25">
      <c r="A9152" t="s">
        <v>85</v>
      </c>
      <c r="B9152" t="s">
        <v>97</v>
      </c>
      <c r="C9152" t="s">
        <v>104</v>
      </c>
      <c r="D9152" t="s">
        <v>80</v>
      </c>
      <c r="E9152" t="s">
        <v>113</v>
      </c>
      <c r="F9152">
        <v>7</v>
      </c>
      <c r="G9152">
        <v>143.6741943359375</v>
      </c>
      <c r="H9152">
        <v>147.31871032714844</v>
      </c>
      <c r="I9152">
        <v>-3.6445221900939941</v>
      </c>
      <c r="J9152">
        <v>-2.536657452583313E-2</v>
      </c>
      <c r="K9152">
        <v>-6.60992431640625</v>
      </c>
      <c r="L9152">
        <v>-4.857940673828125</v>
      </c>
      <c r="M9152">
        <v>-3.6445221900939941</v>
      </c>
      <c r="N9152">
        <v>-2.4311037063598633</v>
      </c>
      <c r="O9152">
        <v>-0.67911988496780396</v>
      </c>
      <c r="P9152">
        <v>-7.4505748748779297</v>
      </c>
      <c r="Q9152">
        <v>0.16153049468994141</v>
      </c>
      <c r="R9152">
        <v>542</v>
      </c>
      <c r="S9152">
        <v>5.3542060852050781</v>
      </c>
      <c r="T9152">
        <v>2.3139157295227051</v>
      </c>
      <c r="U9152">
        <v>78.374275207519531</v>
      </c>
      <c r="V9152">
        <v>95.26153564453125</v>
      </c>
      <c r="W9152">
        <v>67.501686096191406</v>
      </c>
    </row>
    <row r="9153" spans="1:23" x14ac:dyDescent="0.25">
      <c r="A9153" t="s">
        <v>85</v>
      </c>
      <c r="B9153" t="s">
        <v>97</v>
      </c>
      <c r="C9153" t="s">
        <v>104</v>
      </c>
      <c r="D9153" t="s">
        <v>80</v>
      </c>
      <c r="E9153" t="s">
        <v>113</v>
      </c>
      <c r="F9153">
        <v>8</v>
      </c>
      <c r="G9153">
        <v>162.30070495605469</v>
      </c>
      <c r="H9153">
        <v>166.24427795410156</v>
      </c>
      <c r="I9153">
        <v>-3.9435701370239258</v>
      </c>
      <c r="J9153">
        <v>-2.4297922849655151E-2</v>
      </c>
      <c r="K9153">
        <v>-7.214630126953125</v>
      </c>
      <c r="L9153">
        <v>-5.2820615768432617</v>
      </c>
      <c r="M9153">
        <v>-3.9435701370239258</v>
      </c>
      <c r="N9153">
        <v>-2.6050789356231689</v>
      </c>
      <c r="O9153">
        <v>-0.67250996828079224</v>
      </c>
      <c r="P9153">
        <v>-8.1419305801391602</v>
      </c>
      <c r="Q9153">
        <v>0.25479012727737427</v>
      </c>
      <c r="R9153">
        <v>542</v>
      </c>
      <c r="S9153">
        <v>6.514857292175293</v>
      </c>
      <c r="T9153">
        <v>2.5524218082427979</v>
      </c>
      <c r="U9153">
        <v>78.374275207519531</v>
      </c>
      <c r="V9153">
        <v>95.26153564453125</v>
      </c>
      <c r="W9153">
        <v>69.938102722167969</v>
      </c>
    </row>
    <row r="9154" spans="1:23" x14ac:dyDescent="0.25">
      <c r="A9154" t="s">
        <v>85</v>
      </c>
      <c r="B9154" t="s">
        <v>97</v>
      </c>
      <c r="C9154" t="s">
        <v>104</v>
      </c>
      <c r="D9154" t="s">
        <v>80</v>
      </c>
      <c r="E9154" t="s">
        <v>113</v>
      </c>
      <c r="F9154">
        <v>9</v>
      </c>
      <c r="G9154">
        <v>179.91789245605469</v>
      </c>
      <c r="H9154">
        <v>184.00729370117187</v>
      </c>
      <c r="I9154">
        <v>-4.089414119720459</v>
      </c>
      <c r="J9154">
        <v>-2.2729335352778435E-2</v>
      </c>
      <c r="K9154">
        <v>-7.7642655372619629</v>
      </c>
      <c r="L9154">
        <v>-5.5931334495544434</v>
      </c>
      <c r="M9154">
        <v>-4.089414119720459</v>
      </c>
      <c r="N9154">
        <v>-2.5856945514678955</v>
      </c>
      <c r="O9154">
        <v>-0.41456246376037598</v>
      </c>
      <c r="P9154">
        <v>-8.806035041809082</v>
      </c>
      <c r="Q9154">
        <v>0.62720692157745361</v>
      </c>
      <c r="R9154">
        <v>542</v>
      </c>
      <c r="S9154">
        <v>8.2225675582885742</v>
      </c>
      <c r="T9154">
        <v>2.867501974105835</v>
      </c>
      <c r="U9154">
        <v>78.374275207519531</v>
      </c>
      <c r="V9154">
        <v>95.26153564453125</v>
      </c>
      <c r="W9154">
        <v>74.442947387695313</v>
      </c>
    </row>
    <row r="9155" spans="1:23" x14ac:dyDescent="0.25">
      <c r="A9155" t="s">
        <v>85</v>
      </c>
      <c r="B9155" t="s">
        <v>97</v>
      </c>
      <c r="C9155" t="s">
        <v>104</v>
      </c>
      <c r="D9155" t="s">
        <v>80</v>
      </c>
      <c r="E9155" t="s">
        <v>113</v>
      </c>
      <c r="F9155">
        <v>10</v>
      </c>
      <c r="G9155">
        <v>190.53660583496094</v>
      </c>
      <c r="H9155">
        <v>193.23562622070313</v>
      </c>
      <c r="I9155">
        <v>-2.6990268230438232</v>
      </c>
      <c r="J9155">
        <v>-1.4165397733449936E-2</v>
      </c>
      <c r="K9155">
        <v>-6.333188533782959</v>
      </c>
      <c r="L9155">
        <v>-4.18609619140625</v>
      </c>
      <c r="M9155">
        <v>-2.6990268230438232</v>
      </c>
      <c r="N9155">
        <v>-1.2119573354721069</v>
      </c>
      <c r="O9155">
        <v>0.93513470888137817</v>
      </c>
      <c r="P9155">
        <v>-7.3634223937988281</v>
      </c>
      <c r="Q9155">
        <v>1.9653689861297607</v>
      </c>
      <c r="R9155">
        <v>542</v>
      </c>
      <c r="S9155">
        <v>8.0414848327636719</v>
      </c>
      <c r="T9155">
        <v>2.8357512950897217</v>
      </c>
      <c r="U9155">
        <v>78.374275207519531</v>
      </c>
      <c r="V9155">
        <v>95.26153564453125</v>
      </c>
      <c r="W9155">
        <v>79.213546752929688</v>
      </c>
    </row>
    <row r="9156" spans="1:23" x14ac:dyDescent="0.25">
      <c r="A9156" t="s">
        <v>85</v>
      </c>
      <c r="B9156" t="s">
        <v>97</v>
      </c>
      <c r="C9156" t="s">
        <v>104</v>
      </c>
      <c r="D9156" t="s">
        <v>80</v>
      </c>
      <c r="E9156" t="s">
        <v>113</v>
      </c>
      <c r="F9156">
        <v>11</v>
      </c>
      <c r="G9156">
        <v>199.37211608886719</v>
      </c>
      <c r="H9156">
        <v>201.70306396484375</v>
      </c>
      <c r="I9156">
        <v>-2.330960750579834</v>
      </c>
      <c r="J9156">
        <v>-1.1691507883369923E-2</v>
      </c>
      <c r="K9156">
        <v>-6.0792546272277832</v>
      </c>
      <c r="L9156">
        <v>-3.8647322654724121</v>
      </c>
      <c r="M9156">
        <v>-2.330960750579834</v>
      </c>
      <c r="N9156">
        <v>-0.79718929529190063</v>
      </c>
      <c r="O9156">
        <v>1.4173331260681152</v>
      </c>
      <c r="P9156">
        <v>-7.1418437957763672</v>
      </c>
      <c r="Q9156">
        <v>2.4799222946166992</v>
      </c>
      <c r="R9156">
        <v>542</v>
      </c>
      <c r="S9156">
        <v>8.554509162902832</v>
      </c>
      <c r="T9156">
        <v>2.9248092174530029</v>
      </c>
      <c r="U9156">
        <v>78.374275207519531</v>
      </c>
      <c r="V9156">
        <v>95.26153564453125</v>
      </c>
      <c r="W9156">
        <v>83.500038146972656</v>
      </c>
    </row>
    <row r="9157" spans="1:23" x14ac:dyDescent="0.25">
      <c r="A9157" t="s">
        <v>85</v>
      </c>
      <c r="B9157" t="s">
        <v>97</v>
      </c>
      <c r="C9157" t="s">
        <v>104</v>
      </c>
      <c r="D9157" t="s">
        <v>80</v>
      </c>
      <c r="E9157" t="s">
        <v>113</v>
      </c>
      <c r="F9157">
        <v>12</v>
      </c>
      <c r="G9157">
        <v>204.44837951660156</v>
      </c>
      <c r="H9157">
        <v>206.78611755371094</v>
      </c>
      <c r="I9157">
        <v>-2.3377242088317871</v>
      </c>
      <c r="J9157">
        <v>-1.1434300802648067E-2</v>
      </c>
      <c r="K9157">
        <v>-6.1657619476318359</v>
      </c>
      <c r="L9157">
        <v>-3.9041264057159424</v>
      </c>
      <c r="M9157">
        <v>-2.3377242088317871</v>
      </c>
      <c r="N9157">
        <v>-0.77132213115692139</v>
      </c>
      <c r="O9157">
        <v>1.4903136491775513</v>
      </c>
      <c r="P9157">
        <v>-7.2509574890136719</v>
      </c>
      <c r="Q9157">
        <v>2.5755093097686768</v>
      </c>
      <c r="R9157">
        <v>542</v>
      </c>
      <c r="S9157">
        <v>8.9223718643188477</v>
      </c>
      <c r="T9157">
        <v>2.9870338439941406</v>
      </c>
      <c r="U9157">
        <v>78.374275207519531</v>
      </c>
      <c r="V9157">
        <v>95.26153564453125</v>
      </c>
      <c r="W9157">
        <v>86.89208984375</v>
      </c>
    </row>
    <row r="9158" spans="1:23" x14ac:dyDescent="0.25">
      <c r="A9158" t="s">
        <v>85</v>
      </c>
      <c r="B9158" t="s">
        <v>97</v>
      </c>
      <c r="C9158" t="s">
        <v>104</v>
      </c>
      <c r="D9158" t="s">
        <v>80</v>
      </c>
      <c r="E9158" t="s">
        <v>113</v>
      </c>
      <c r="F9158">
        <v>13</v>
      </c>
      <c r="G9158">
        <v>203.86129760742187</v>
      </c>
      <c r="H9158">
        <v>206.53755187988281</v>
      </c>
      <c r="I9158">
        <v>-2.6762588024139404</v>
      </c>
      <c r="J9158">
        <v>-1.3127841055393219E-2</v>
      </c>
      <c r="K9158">
        <v>-6.3943638801574707</v>
      </c>
      <c r="L9158">
        <v>-4.1976771354675293</v>
      </c>
      <c r="M9158">
        <v>-2.6762588024139404</v>
      </c>
      <c r="N9158">
        <v>-1.154840350151062</v>
      </c>
      <c r="O9158">
        <v>1.0418461561203003</v>
      </c>
      <c r="P9158">
        <v>-7.448394775390625</v>
      </c>
      <c r="Q9158">
        <v>2.0958774089813232</v>
      </c>
      <c r="R9158">
        <v>542</v>
      </c>
      <c r="S9158">
        <v>8.4172677993774414</v>
      </c>
      <c r="T9158">
        <v>2.9012527465820313</v>
      </c>
      <c r="U9158">
        <v>78.374275207519531</v>
      </c>
      <c r="V9158">
        <v>95.26153564453125</v>
      </c>
      <c r="W9158">
        <v>88.815742492675781</v>
      </c>
    </row>
    <row r="9159" spans="1:23" x14ac:dyDescent="0.25">
      <c r="A9159" t="s">
        <v>85</v>
      </c>
      <c r="B9159" t="s">
        <v>97</v>
      </c>
      <c r="C9159" t="s">
        <v>104</v>
      </c>
      <c r="D9159" t="s">
        <v>80</v>
      </c>
      <c r="E9159" t="s">
        <v>113</v>
      </c>
      <c r="F9159">
        <v>14</v>
      </c>
      <c r="G9159">
        <v>205.36160278320312</v>
      </c>
      <c r="H9159">
        <v>206.41064453125</v>
      </c>
      <c r="I9159">
        <v>-1.0490453243255615</v>
      </c>
      <c r="J9159">
        <v>-5.1082838326692581E-3</v>
      </c>
      <c r="K9159">
        <v>-4.8220014572143555</v>
      </c>
      <c r="L9159">
        <v>-2.5929083824157715</v>
      </c>
      <c r="M9159">
        <v>-1.0490453243255615</v>
      </c>
      <c r="N9159">
        <v>0.49481767416000366</v>
      </c>
      <c r="O9159">
        <v>2.7239105701446533</v>
      </c>
      <c r="P9159">
        <v>-5.8915820121765137</v>
      </c>
      <c r="Q9159">
        <v>3.7934911251068115</v>
      </c>
      <c r="R9159">
        <v>542</v>
      </c>
      <c r="S9159">
        <v>8.6674489974975586</v>
      </c>
      <c r="T9159">
        <v>2.9440531730651855</v>
      </c>
      <c r="U9159">
        <v>78.374275207519531</v>
      </c>
      <c r="V9159">
        <v>95.26153564453125</v>
      </c>
      <c r="W9159">
        <v>89.400962829589844</v>
      </c>
    </row>
    <row r="9160" spans="1:23" x14ac:dyDescent="0.25">
      <c r="A9160" t="s">
        <v>85</v>
      </c>
      <c r="B9160" t="s">
        <v>97</v>
      </c>
      <c r="C9160" t="s">
        <v>104</v>
      </c>
      <c r="D9160" t="s">
        <v>80</v>
      </c>
      <c r="E9160" t="s">
        <v>113</v>
      </c>
      <c r="F9160">
        <v>15</v>
      </c>
      <c r="G9160">
        <v>199.55387878417969</v>
      </c>
      <c r="H9160">
        <v>196.23068237304688</v>
      </c>
      <c r="I9160">
        <v>3.3232066631317139</v>
      </c>
      <c r="J9160">
        <v>1.6653180122375488E-2</v>
      </c>
      <c r="K9160">
        <v>-0.51508903503417969</v>
      </c>
      <c r="L9160">
        <v>1.7526072263717651</v>
      </c>
      <c r="M9160">
        <v>3.3232066631317139</v>
      </c>
      <c r="N9160">
        <v>4.893805980682373</v>
      </c>
      <c r="O9160">
        <v>7.1615023612976074</v>
      </c>
      <c r="P9160">
        <v>-1.6031924486160278</v>
      </c>
      <c r="Q9160">
        <v>8.2496061325073242</v>
      </c>
      <c r="R9160">
        <v>542</v>
      </c>
      <c r="S9160">
        <v>8.9702529907226562</v>
      </c>
      <c r="T9160">
        <v>2.9950380325317383</v>
      </c>
      <c r="U9160">
        <v>78.374275207519531</v>
      </c>
      <c r="V9160">
        <v>95.26153564453125</v>
      </c>
      <c r="W9160">
        <v>90.037803649902344</v>
      </c>
    </row>
    <row r="9161" spans="1:23" x14ac:dyDescent="0.25">
      <c r="A9161" t="s">
        <v>85</v>
      </c>
      <c r="B9161" t="s">
        <v>97</v>
      </c>
      <c r="C9161" t="s">
        <v>104</v>
      </c>
      <c r="D9161" t="s">
        <v>80</v>
      </c>
      <c r="E9161" t="s">
        <v>113</v>
      </c>
      <c r="F9161">
        <v>16</v>
      </c>
      <c r="G9161">
        <v>188.79241943359375</v>
      </c>
      <c r="H9161">
        <v>186.1688232421875</v>
      </c>
      <c r="I9161">
        <v>2.6235921382904053</v>
      </c>
      <c r="J9161">
        <v>1.3896702788770199E-2</v>
      </c>
      <c r="K9161">
        <v>-0.83410847187042236</v>
      </c>
      <c r="L9161">
        <v>1.2087290287017822</v>
      </c>
      <c r="M9161">
        <v>2.6235921382904053</v>
      </c>
      <c r="N9161">
        <v>4.0384550094604492</v>
      </c>
      <c r="O9161">
        <v>6.0812926292419434</v>
      </c>
      <c r="P9161">
        <v>-1.8143185377120972</v>
      </c>
      <c r="Q9161">
        <v>7.0615029335021973</v>
      </c>
      <c r="R9161">
        <v>542</v>
      </c>
      <c r="S9161">
        <v>7.2795171737670898</v>
      </c>
      <c r="T9161">
        <v>2.6980581283569336</v>
      </c>
      <c r="U9161">
        <v>78.374275207519531</v>
      </c>
      <c r="V9161">
        <v>95.26153564453125</v>
      </c>
      <c r="W9161">
        <v>90.039291381835938</v>
      </c>
    </row>
    <row r="9162" spans="1:23" x14ac:dyDescent="0.25">
      <c r="A9162" t="s">
        <v>85</v>
      </c>
      <c r="B9162" t="s">
        <v>97</v>
      </c>
      <c r="C9162" t="s">
        <v>104</v>
      </c>
      <c r="D9162" t="s">
        <v>80</v>
      </c>
      <c r="E9162" t="s">
        <v>113</v>
      </c>
      <c r="F9162">
        <v>17</v>
      </c>
      <c r="G9162">
        <v>179.46919250488281</v>
      </c>
      <c r="H9162">
        <v>172.82231140136719</v>
      </c>
      <c r="I9162">
        <v>6.6468853950500488</v>
      </c>
      <c r="J9162">
        <v>3.7036359310150146E-2</v>
      </c>
      <c r="K9162">
        <v>3.5752580165863037</v>
      </c>
      <c r="L9162">
        <v>5.3900003433227539</v>
      </c>
      <c r="M9162">
        <v>6.6468853950500488</v>
      </c>
      <c r="N9162">
        <v>7.9037704467773437</v>
      </c>
      <c r="O9162">
        <v>9.7185125350952148</v>
      </c>
      <c r="P9162">
        <v>2.7044942378997803</v>
      </c>
      <c r="Q9162">
        <v>10.589276313781738</v>
      </c>
      <c r="R9162">
        <v>542</v>
      </c>
      <c r="S9162">
        <v>5.7446675300598145</v>
      </c>
      <c r="T9162">
        <v>2.396803617477417</v>
      </c>
      <c r="U9162">
        <v>78.374275207519531</v>
      </c>
      <c r="V9162">
        <v>95.26153564453125</v>
      </c>
      <c r="W9162">
        <v>88.918098449707031</v>
      </c>
    </row>
    <row r="9163" spans="1:23" x14ac:dyDescent="0.25">
      <c r="A9163" t="s">
        <v>85</v>
      </c>
      <c r="B9163" t="s">
        <v>97</v>
      </c>
      <c r="C9163" t="s">
        <v>104</v>
      </c>
      <c r="D9163" t="s">
        <v>80</v>
      </c>
      <c r="E9163" t="s">
        <v>113</v>
      </c>
      <c r="F9163">
        <v>18</v>
      </c>
      <c r="G9163">
        <v>163.94413757324219</v>
      </c>
      <c r="H9163">
        <v>156.11906433105469</v>
      </c>
      <c r="I9163">
        <v>7.8250675201416016</v>
      </c>
      <c r="J9163">
        <v>4.7730084508657455E-2</v>
      </c>
      <c r="K9163">
        <v>4.7921075820922852</v>
      </c>
      <c r="L9163">
        <v>6.5840048789978027</v>
      </c>
      <c r="M9163">
        <v>7.8250675201416016</v>
      </c>
      <c r="N9163">
        <v>9.0661306381225586</v>
      </c>
      <c r="O9163">
        <v>10.858027458190918</v>
      </c>
      <c r="P9163">
        <v>3.9323055744171143</v>
      </c>
      <c r="Q9163">
        <v>11.717829704284668</v>
      </c>
      <c r="R9163">
        <v>542</v>
      </c>
      <c r="S9163">
        <v>5.6009435653686523</v>
      </c>
      <c r="T9163">
        <v>2.3666312694549561</v>
      </c>
      <c r="U9163">
        <v>78.374275207519531</v>
      </c>
      <c r="V9163">
        <v>95.26153564453125</v>
      </c>
      <c r="W9163">
        <v>87.304397583007813</v>
      </c>
    </row>
    <row r="9164" spans="1:23" x14ac:dyDescent="0.25">
      <c r="A9164" t="s">
        <v>85</v>
      </c>
      <c r="B9164" t="s">
        <v>97</v>
      </c>
      <c r="C9164" t="s">
        <v>104</v>
      </c>
      <c r="D9164" t="s">
        <v>80</v>
      </c>
      <c r="E9164" t="s">
        <v>113</v>
      </c>
      <c r="F9164">
        <v>19</v>
      </c>
      <c r="G9164">
        <v>152.45484924316406</v>
      </c>
      <c r="H9164">
        <v>145.99053955078125</v>
      </c>
      <c r="I9164">
        <v>6.4643006324768066</v>
      </c>
      <c r="J9164">
        <v>4.2401410639286041E-2</v>
      </c>
      <c r="K9164">
        <v>2.976670503616333</v>
      </c>
      <c r="L9164">
        <v>5.0371909141540527</v>
      </c>
      <c r="M9164">
        <v>6.4643006324768066</v>
      </c>
      <c r="N9164">
        <v>7.8914103507995605</v>
      </c>
      <c r="O9164">
        <v>9.9519309997558594</v>
      </c>
      <c r="P9164">
        <v>1.9879759550094604</v>
      </c>
      <c r="Q9164">
        <v>10.940625190734863</v>
      </c>
      <c r="R9164">
        <v>542</v>
      </c>
      <c r="S9164">
        <v>7.4060840606689453</v>
      </c>
      <c r="T9164">
        <v>2.721412181854248</v>
      </c>
      <c r="U9164">
        <v>78.374275207519531</v>
      </c>
      <c r="V9164">
        <v>95.26153564453125</v>
      </c>
      <c r="W9164">
        <v>84.509208679199219</v>
      </c>
    </row>
    <row r="9165" spans="1:23" x14ac:dyDescent="0.25">
      <c r="A9165" t="s">
        <v>85</v>
      </c>
      <c r="B9165" t="s">
        <v>97</v>
      </c>
      <c r="C9165" t="s">
        <v>104</v>
      </c>
      <c r="D9165" t="s">
        <v>80</v>
      </c>
      <c r="E9165" t="s">
        <v>113</v>
      </c>
      <c r="F9165">
        <v>20</v>
      </c>
      <c r="G9165">
        <v>143.93937683105469</v>
      </c>
      <c r="H9165">
        <v>138.86976623535156</v>
      </c>
      <c r="I9165">
        <v>5.069605827331543</v>
      </c>
      <c r="J9165">
        <v>3.5220421850681305E-2</v>
      </c>
      <c r="K9165">
        <v>1.800400972366333</v>
      </c>
      <c r="L9165">
        <v>3.7318737506866455</v>
      </c>
      <c r="M9165">
        <v>5.069605827331543</v>
      </c>
      <c r="N9165">
        <v>6.4073381423950195</v>
      </c>
      <c r="O9165">
        <v>8.338810920715332</v>
      </c>
      <c r="P9165">
        <v>0.87362676858901978</v>
      </c>
      <c r="Q9165">
        <v>9.2655849456787109</v>
      </c>
      <c r="R9165">
        <v>542</v>
      </c>
      <c r="S9165">
        <v>6.5074691772460938</v>
      </c>
      <c r="T9165">
        <v>2.5509741306304932</v>
      </c>
      <c r="U9165">
        <v>78.374275207519531</v>
      </c>
      <c r="V9165">
        <v>95.26153564453125</v>
      </c>
      <c r="W9165">
        <v>80.62384033203125</v>
      </c>
    </row>
    <row r="9166" spans="1:23" x14ac:dyDescent="0.25">
      <c r="A9166" t="s">
        <v>85</v>
      </c>
      <c r="B9166" t="s">
        <v>97</v>
      </c>
      <c r="C9166" t="s">
        <v>104</v>
      </c>
      <c r="D9166" t="s">
        <v>80</v>
      </c>
      <c r="E9166" t="s">
        <v>113</v>
      </c>
      <c r="F9166">
        <v>21</v>
      </c>
      <c r="G9166">
        <v>135.67460632324219</v>
      </c>
      <c r="H9166">
        <v>129.54151916503906</v>
      </c>
      <c r="I9166">
        <v>6.133089542388916</v>
      </c>
      <c r="J9166">
        <v>4.5204401016235352E-2</v>
      </c>
      <c r="K9166">
        <v>3.2120175361633301</v>
      </c>
      <c r="L9166">
        <v>4.9378104209899902</v>
      </c>
      <c r="M9166">
        <v>6.133089542388916</v>
      </c>
      <c r="N9166">
        <v>7.3283686637878418</v>
      </c>
      <c r="O9166">
        <v>9.0541610717773437</v>
      </c>
      <c r="P9166">
        <v>2.3839342594146729</v>
      </c>
      <c r="Q9166">
        <v>9.8822450637817383</v>
      </c>
      <c r="R9166">
        <v>542</v>
      </c>
      <c r="S9166">
        <v>5.1953201293945313</v>
      </c>
      <c r="T9166">
        <v>2.2793245315551758</v>
      </c>
      <c r="U9166">
        <v>78.374275207519531</v>
      </c>
      <c r="V9166">
        <v>95.26153564453125</v>
      </c>
      <c r="W9166">
        <v>77.899726867675781</v>
      </c>
    </row>
    <row r="9167" spans="1:23" x14ac:dyDescent="0.25">
      <c r="A9167" t="s">
        <v>85</v>
      </c>
      <c r="B9167" t="s">
        <v>97</v>
      </c>
      <c r="C9167" t="s">
        <v>104</v>
      </c>
      <c r="D9167" t="s">
        <v>80</v>
      </c>
      <c r="E9167" t="s">
        <v>113</v>
      </c>
      <c r="F9167">
        <v>22</v>
      </c>
      <c r="G9167">
        <v>124.99582672119141</v>
      </c>
      <c r="H9167">
        <v>120.45333099365234</v>
      </c>
      <c r="I9167">
        <v>4.5424938201904297</v>
      </c>
      <c r="J9167">
        <v>3.6341164261102676E-2</v>
      </c>
      <c r="K9167">
        <v>1.7658487558364868</v>
      </c>
      <c r="L9167">
        <v>3.4063131809234619</v>
      </c>
      <c r="M9167">
        <v>4.5424938201904297</v>
      </c>
      <c r="N9167">
        <v>5.6786746978759766</v>
      </c>
      <c r="O9167">
        <v>7.3191390037536621</v>
      </c>
      <c r="P9167">
        <v>0.97870850563049316</v>
      </c>
      <c r="Q9167">
        <v>8.1062793731689453</v>
      </c>
      <c r="R9167">
        <v>542</v>
      </c>
      <c r="S9167">
        <v>4.69427490234375</v>
      </c>
      <c r="T9167">
        <v>2.1666276454925537</v>
      </c>
      <c r="U9167">
        <v>78.374275207519531</v>
      </c>
      <c r="V9167">
        <v>95.26153564453125</v>
      </c>
      <c r="W9167">
        <v>76.109001159667969</v>
      </c>
    </row>
    <row r="9168" spans="1:23" x14ac:dyDescent="0.25">
      <c r="A9168" t="s">
        <v>85</v>
      </c>
      <c r="B9168" t="s">
        <v>97</v>
      </c>
      <c r="C9168" t="s">
        <v>104</v>
      </c>
      <c r="D9168" t="s">
        <v>80</v>
      </c>
      <c r="E9168" t="s">
        <v>113</v>
      </c>
      <c r="F9168">
        <v>23</v>
      </c>
      <c r="G9168">
        <v>113.62176513671875</v>
      </c>
      <c r="H9168">
        <v>110.62826538085937</v>
      </c>
      <c r="I9168">
        <v>2.9934985637664795</v>
      </c>
      <c r="J9168">
        <v>2.6346171274781227E-2</v>
      </c>
      <c r="K9168">
        <v>0.38424795866012573</v>
      </c>
      <c r="L9168">
        <v>1.9258143901824951</v>
      </c>
      <c r="M9168">
        <v>2.9934985637664795</v>
      </c>
      <c r="N9168">
        <v>4.061182975769043</v>
      </c>
      <c r="O9168">
        <v>5.6027493476867676</v>
      </c>
      <c r="P9168">
        <v>-0.35543835163116455</v>
      </c>
      <c r="Q9168">
        <v>6.342435359954834</v>
      </c>
      <c r="R9168">
        <v>542</v>
      </c>
      <c r="S9168">
        <v>4.1453332901000977</v>
      </c>
      <c r="T9168">
        <v>2.0360090732574463</v>
      </c>
      <c r="U9168">
        <v>78.374275207519531</v>
      </c>
      <c r="V9168">
        <v>95.26153564453125</v>
      </c>
      <c r="W9168">
        <v>74.648269653320313</v>
      </c>
    </row>
    <row r="9169" spans="1:23" x14ac:dyDescent="0.25">
      <c r="A9169" t="s">
        <v>85</v>
      </c>
      <c r="B9169" t="s">
        <v>97</v>
      </c>
      <c r="C9169" t="s">
        <v>104</v>
      </c>
      <c r="D9169" t="s">
        <v>80</v>
      </c>
      <c r="E9169" t="s">
        <v>113</v>
      </c>
      <c r="F9169">
        <v>24</v>
      </c>
      <c r="G9169">
        <v>104.23749542236328</v>
      </c>
      <c r="H9169">
        <v>103.24878692626953</v>
      </c>
      <c r="I9169">
        <v>0.98870402574539185</v>
      </c>
      <c r="J9169">
        <v>9.4851087778806686E-3</v>
      </c>
      <c r="K9169">
        <v>-1.5877822637557983</v>
      </c>
      <c r="L9169">
        <v>-6.5573297441005707E-2</v>
      </c>
      <c r="M9169">
        <v>0.98870402574539185</v>
      </c>
      <c r="N9169">
        <v>2.0429813861846924</v>
      </c>
      <c r="O9169">
        <v>3.565190315246582</v>
      </c>
      <c r="P9169">
        <v>-2.3181803226470947</v>
      </c>
      <c r="Q9169">
        <v>4.295588493347168</v>
      </c>
      <c r="R9169">
        <v>542</v>
      </c>
      <c r="S9169">
        <v>4.0418806076049805</v>
      </c>
      <c r="T9169">
        <v>2.0104429721832275</v>
      </c>
      <c r="U9169">
        <v>78.374275207519531</v>
      </c>
      <c r="V9169">
        <v>95.26153564453125</v>
      </c>
      <c r="W9169">
        <v>73.408134460449219</v>
      </c>
    </row>
    <row r="9170" spans="1:23" x14ac:dyDescent="0.25">
      <c r="A9170" t="s">
        <v>85</v>
      </c>
      <c r="B9170" t="s">
        <v>97</v>
      </c>
      <c r="C9170" t="s">
        <v>104</v>
      </c>
      <c r="D9170" t="s">
        <v>80</v>
      </c>
      <c r="E9170" t="s">
        <v>114</v>
      </c>
      <c r="F9170">
        <v>1</v>
      </c>
      <c r="G9170">
        <v>85.329429626464844</v>
      </c>
      <c r="H9170">
        <v>81.567977905273437</v>
      </c>
      <c r="I9170">
        <v>3.7614524364471436</v>
      </c>
      <c r="J9170">
        <v>4.4081538915634155E-2</v>
      </c>
      <c r="K9170">
        <v>0.62658286094665527</v>
      </c>
      <c r="L9170">
        <v>2.4786891937255859</v>
      </c>
      <c r="M9170">
        <v>3.7614524364471436</v>
      </c>
      <c r="N9170">
        <v>5.0442156791687012</v>
      </c>
      <c r="O9170">
        <v>6.8963222503662109</v>
      </c>
      <c r="P9170">
        <v>-0.26210910081863403</v>
      </c>
      <c r="Q9170">
        <v>7.7850141525268555</v>
      </c>
      <c r="R9170">
        <v>543</v>
      </c>
      <c r="S9170">
        <v>5.9836578369140625</v>
      </c>
      <c r="T9170">
        <v>2.4461517333984375</v>
      </c>
      <c r="U9170">
        <v>84.779914855957031</v>
      </c>
      <c r="V9170">
        <v>102.14903259277344</v>
      </c>
      <c r="W9170">
        <v>77.877693176269531</v>
      </c>
    </row>
    <row r="9171" spans="1:23" x14ac:dyDescent="0.25">
      <c r="A9171" t="s">
        <v>85</v>
      </c>
      <c r="B9171" t="s">
        <v>97</v>
      </c>
      <c r="C9171" t="s">
        <v>104</v>
      </c>
      <c r="D9171" t="s">
        <v>80</v>
      </c>
      <c r="E9171" t="s">
        <v>114</v>
      </c>
      <c r="F9171">
        <v>2</v>
      </c>
      <c r="G9171">
        <v>83.930519104003906</v>
      </c>
      <c r="H9171">
        <v>80.022857666015625</v>
      </c>
      <c r="I9171">
        <v>3.9076626300811768</v>
      </c>
      <c r="J9171">
        <v>4.6558305621147156E-2</v>
      </c>
      <c r="K9171">
        <v>0.95781290531158447</v>
      </c>
      <c r="L9171">
        <v>2.7006080150604248</v>
      </c>
      <c r="M9171">
        <v>3.9076626300811768</v>
      </c>
      <c r="N9171">
        <v>5.1147170066833496</v>
      </c>
      <c r="O9171">
        <v>6.8575124740600586</v>
      </c>
      <c r="P9171">
        <v>0.12157147377729416</v>
      </c>
      <c r="Q9171">
        <v>7.693753719329834</v>
      </c>
      <c r="R9171">
        <v>543</v>
      </c>
      <c r="S9171">
        <v>5.2981915473937988</v>
      </c>
      <c r="T9171">
        <v>2.3017799854278564</v>
      </c>
      <c r="U9171">
        <v>84.779914855957031</v>
      </c>
      <c r="V9171">
        <v>102.14903259277344</v>
      </c>
      <c r="W9171">
        <v>76.891448974609375</v>
      </c>
    </row>
    <row r="9172" spans="1:23" x14ac:dyDescent="0.25">
      <c r="A9172" t="s">
        <v>85</v>
      </c>
      <c r="B9172" t="s">
        <v>97</v>
      </c>
      <c r="C9172" t="s">
        <v>104</v>
      </c>
      <c r="D9172" t="s">
        <v>80</v>
      </c>
      <c r="E9172" t="s">
        <v>114</v>
      </c>
      <c r="F9172">
        <v>3</v>
      </c>
      <c r="G9172">
        <v>83.953460693359375</v>
      </c>
      <c r="H9172">
        <v>77.960067749023438</v>
      </c>
      <c r="I9172">
        <v>5.9933886528015137</v>
      </c>
      <c r="J9172">
        <v>7.1389414370059967E-2</v>
      </c>
      <c r="K9172">
        <v>3.0485453605651855</v>
      </c>
      <c r="L9172">
        <v>4.7883825302124023</v>
      </c>
      <c r="M9172">
        <v>5.9933886528015137</v>
      </c>
      <c r="N9172">
        <v>7.198394775390625</v>
      </c>
      <c r="O9172">
        <v>8.938232421875</v>
      </c>
      <c r="P9172">
        <v>2.2137231826782227</v>
      </c>
      <c r="Q9172">
        <v>9.7730541229248047</v>
      </c>
      <c r="R9172">
        <v>543</v>
      </c>
      <c r="S9172">
        <v>5.2802224159240723</v>
      </c>
      <c r="T9172">
        <v>2.2978734970092773</v>
      </c>
      <c r="U9172">
        <v>84.779914855957031</v>
      </c>
      <c r="V9172">
        <v>102.14903259277344</v>
      </c>
      <c r="W9172">
        <v>75.837852478027344</v>
      </c>
    </row>
    <row r="9173" spans="1:23" x14ac:dyDescent="0.25">
      <c r="A9173" t="s">
        <v>85</v>
      </c>
      <c r="B9173" t="s">
        <v>97</v>
      </c>
      <c r="C9173" t="s">
        <v>104</v>
      </c>
      <c r="D9173" t="s">
        <v>80</v>
      </c>
      <c r="E9173" t="s">
        <v>114</v>
      </c>
      <c r="F9173">
        <v>4</v>
      </c>
      <c r="G9173">
        <v>86.942298889160156</v>
      </c>
      <c r="H9173">
        <v>83.219161987304688</v>
      </c>
      <c r="I9173">
        <v>3.7231354713439941</v>
      </c>
      <c r="J9173">
        <v>4.2823061347007751E-2</v>
      </c>
      <c r="K9173">
        <v>0.86152303218841553</v>
      </c>
      <c r="L9173">
        <v>2.5521869659423828</v>
      </c>
      <c r="M9173">
        <v>3.7231354713439941</v>
      </c>
      <c r="N9173">
        <v>4.8940839767456055</v>
      </c>
      <c r="O9173">
        <v>6.5847477912902832</v>
      </c>
      <c r="P9173">
        <v>5.0295688211917877E-2</v>
      </c>
      <c r="Q9173">
        <v>7.3959751129150391</v>
      </c>
      <c r="R9173">
        <v>543</v>
      </c>
      <c r="S9173">
        <v>4.9859681129455566</v>
      </c>
      <c r="T9173">
        <v>2.2329280376434326</v>
      </c>
      <c r="U9173">
        <v>84.779914855957031</v>
      </c>
      <c r="V9173">
        <v>102.14903259277344</v>
      </c>
      <c r="W9173">
        <v>75.367401123046875</v>
      </c>
    </row>
    <row r="9174" spans="1:23" x14ac:dyDescent="0.25">
      <c r="A9174" t="s">
        <v>85</v>
      </c>
      <c r="B9174" t="s">
        <v>97</v>
      </c>
      <c r="C9174" t="s">
        <v>104</v>
      </c>
      <c r="D9174" t="s">
        <v>80</v>
      </c>
      <c r="E9174" t="s">
        <v>114</v>
      </c>
      <c r="F9174">
        <v>5</v>
      </c>
      <c r="G9174">
        <v>98.786399841308594</v>
      </c>
      <c r="H9174">
        <v>96.279937744140625</v>
      </c>
      <c r="I9174">
        <v>2.506462574005127</v>
      </c>
      <c r="J9174">
        <v>2.5372546166181564E-2</v>
      </c>
      <c r="K9174">
        <v>-0.65334165096282959</v>
      </c>
      <c r="L9174">
        <v>1.2134963274002075</v>
      </c>
      <c r="M9174">
        <v>2.506462574005127</v>
      </c>
      <c r="N9174">
        <v>3.7994289398193359</v>
      </c>
      <c r="O9174">
        <v>5.666266918182373</v>
      </c>
      <c r="P9174">
        <v>-1.5491023063659668</v>
      </c>
      <c r="Q9174">
        <v>6.5620274543762207</v>
      </c>
      <c r="R9174">
        <v>543</v>
      </c>
      <c r="S9174">
        <v>6.0792250633239746</v>
      </c>
      <c r="T9174">
        <v>2.4656083583831787</v>
      </c>
      <c r="U9174">
        <v>84.779914855957031</v>
      </c>
      <c r="V9174">
        <v>102.14903259277344</v>
      </c>
      <c r="W9174">
        <v>74.826416015625</v>
      </c>
    </row>
    <row r="9175" spans="1:23" x14ac:dyDescent="0.25">
      <c r="A9175" t="s">
        <v>85</v>
      </c>
      <c r="B9175" t="s">
        <v>97</v>
      </c>
      <c r="C9175" t="s">
        <v>104</v>
      </c>
      <c r="D9175" t="s">
        <v>80</v>
      </c>
      <c r="E9175" t="s">
        <v>114</v>
      </c>
      <c r="F9175">
        <v>6</v>
      </c>
      <c r="G9175">
        <v>124.23332214355469</v>
      </c>
      <c r="H9175">
        <v>121.36269378662109</v>
      </c>
      <c r="I9175">
        <v>2.8706259727478027</v>
      </c>
      <c r="J9175">
        <v>2.3106731474399567E-2</v>
      </c>
      <c r="K9175">
        <v>-0.28281527757644653</v>
      </c>
      <c r="L9175">
        <v>1.5802633762359619</v>
      </c>
      <c r="M9175">
        <v>2.8706259727478027</v>
      </c>
      <c r="N9175">
        <v>4.1609888076782227</v>
      </c>
      <c r="O9175">
        <v>6.0240674018859863</v>
      </c>
      <c r="P9175">
        <v>-1.1767721176147461</v>
      </c>
      <c r="Q9175">
        <v>6.9180240631103516</v>
      </c>
      <c r="R9175">
        <v>543</v>
      </c>
      <c r="S9175">
        <v>6.0547652244567871</v>
      </c>
      <c r="T9175">
        <v>2.4606432914733887</v>
      </c>
      <c r="U9175">
        <v>84.779914855957031</v>
      </c>
      <c r="V9175">
        <v>102.14903259277344</v>
      </c>
      <c r="W9175">
        <v>74.012054443359375</v>
      </c>
    </row>
    <row r="9176" spans="1:23" x14ac:dyDescent="0.25">
      <c r="A9176" t="s">
        <v>85</v>
      </c>
      <c r="B9176" t="s">
        <v>97</v>
      </c>
      <c r="C9176" t="s">
        <v>104</v>
      </c>
      <c r="D9176" t="s">
        <v>80</v>
      </c>
      <c r="E9176" t="s">
        <v>114</v>
      </c>
      <c r="F9176">
        <v>7</v>
      </c>
      <c r="G9176">
        <v>157.59780883789062</v>
      </c>
      <c r="H9176">
        <v>153.53007507324219</v>
      </c>
      <c r="I9176">
        <v>4.0677342414855957</v>
      </c>
      <c r="J9176">
        <v>2.5810854509472847E-2</v>
      </c>
      <c r="K9176">
        <v>0.73067069053649902</v>
      </c>
      <c r="L9176">
        <v>2.7022349834442139</v>
      </c>
      <c r="M9176">
        <v>4.0677342414855957</v>
      </c>
      <c r="N9176">
        <v>5.4332337379455566</v>
      </c>
      <c r="O9176">
        <v>7.4047975540161133</v>
      </c>
      <c r="P9176">
        <v>-0.21534043550491333</v>
      </c>
      <c r="Q9176">
        <v>8.3508090972900391</v>
      </c>
      <c r="R9176">
        <v>543</v>
      </c>
      <c r="S9176">
        <v>6.7804231643676758</v>
      </c>
      <c r="T9176">
        <v>2.6039245128631592</v>
      </c>
      <c r="U9176">
        <v>84.779914855957031</v>
      </c>
      <c r="V9176">
        <v>102.14903259277344</v>
      </c>
      <c r="W9176">
        <v>73.328590393066406</v>
      </c>
    </row>
    <row r="9177" spans="1:23" x14ac:dyDescent="0.25">
      <c r="A9177" t="s">
        <v>85</v>
      </c>
      <c r="B9177" t="s">
        <v>97</v>
      </c>
      <c r="C9177" t="s">
        <v>104</v>
      </c>
      <c r="D9177" t="s">
        <v>80</v>
      </c>
      <c r="E9177" t="s">
        <v>114</v>
      </c>
      <c r="F9177">
        <v>8</v>
      </c>
      <c r="G9177">
        <v>179.363525390625</v>
      </c>
      <c r="H9177">
        <v>174.66780090332031</v>
      </c>
      <c r="I9177">
        <v>4.6957249641418457</v>
      </c>
      <c r="J9177">
        <v>2.6179932057857513E-2</v>
      </c>
      <c r="K9177">
        <v>1.0616694688796997</v>
      </c>
      <c r="L9177">
        <v>3.2086989879608154</v>
      </c>
      <c r="M9177">
        <v>4.6957249641418457</v>
      </c>
      <c r="N9177">
        <v>6.1827511787414551</v>
      </c>
      <c r="O9177">
        <v>8.3297805786132812</v>
      </c>
      <c r="P9177">
        <v>3.1465243548154831E-2</v>
      </c>
      <c r="Q9177">
        <v>9.3599843978881836</v>
      </c>
      <c r="R9177">
        <v>543</v>
      </c>
      <c r="S9177">
        <v>8.0410165786743164</v>
      </c>
      <c r="T9177">
        <v>2.8356685638427734</v>
      </c>
      <c r="U9177">
        <v>84.779914855957031</v>
      </c>
      <c r="V9177">
        <v>102.14903259277344</v>
      </c>
      <c r="W9177">
        <v>75.838951110839844</v>
      </c>
    </row>
    <row r="9178" spans="1:23" x14ac:dyDescent="0.25">
      <c r="A9178" t="s">
        <v>85</v>
      </c>
      <c r="B9178" t="s">
        <v>97</v>
      </c>
      <c r="C9178" t="s">
        <v>104</v>
      </c>
      <c r="D9178" t="s">
        <v>80</v>
      </c>
      <c r="E9178" t="s">
        <v>114</v>
      </c>
      <c r="F9178">
        <v>9</v>
      </c>
      <c r="G9178">
        <v>198.08389282226562</v>
      </c>
      <c r="H9178">
        <v>195.03700256347656</v>
      </c>
      <c r="I9178">
        <v>3.046891450881958</v>
      </c>
      <c r="J9178">
        <v>1.5381823293864727E-2</v>
      </c>
      <c r="K9178">
        <v>-0.97828608751296997</v>
      </c>
      <c r="L9178">
        <v>1.399821400642395</v>
      </c>
      <c r="M9178">
        <v>3.046891450881958</v>
      </c>
      <c r="N9178">
        <v>4.6939616203308105</v>
      </c>
      <c r="O9178">
        <v>7.0720691680908203</v>
      </c>
      <c r="P9178">
        <v>-2.1193680763244629</v>
      </c>
      <c r="Q9178">
        <v>8.2131509780883789</v>
      </c>
      <c r="R9178">
        <v>543</v>
      </c>
      <c r="S9178">
        <v>9.8650188446044922</v>
      </c>
      <c r="T9178">
        <v>3.1408627033233643</v>
      </c>
      <c r="U9178">
        <v>84.779914855957031</v>
      </c>
      <c r="V9178">
        <v>102.14903259277344</v>
      </c>
      <c r="W9178">
        <v>79.903022766113281</v>
      </c>
    </row>
    <row r="9179" spans="1:23" x14ac:dyDescent="0.25">
      <c r="A9179" t="s">
        <v>85</v>
      </c>
      <c r="B9179" t="s">
        <v>97</v>
      </c>
      <c r="C9179" t="s">
        <v>104</v>
      </c>
      <c r="D9179" t="s">
        <v>80</v>
      </c>
      <c r="E9179" t="s">
        <v>114</v>
      </c>
      <c r="F9179">
        <v>10</v>
      </c>
      <c r="G9179">
        <v>210.46031188964844</v>
      </c>
      <c r="H9179">
        <v>205.96359252929687</v>
      </c>
      <c r="I9179">
        <v>4.4967241287231445</v>
      </c>
      <c r="J9179">
        <v>2.1366138011217117E-2</v>
      </c>
      <c r="K9179">
        <v>-0.55206722021102905</v>
      </c>
      <c r="L9179">
        <v>2.4307997226715088</v>
      </c>
      <c r="M9179">
        <v>4.4967241287231445</v>
      </c>
      <c r="N9179">
        <v>6.5626487731933594</v>
      </c>
      <c r="O9179">
        <v>9.5455150604248047</v>
      </c>
      <c r="P9179">
        <v>-1.9833294153213501</v>
      </c>
      <c r="Q9179">
        <v>10.976778030395508</v>
      </c>
      <c r="R9179">
        <v>543</v>
      </c>
      <c r="S9179">
        <v>15.520391464233398</v>
      </c>
      <c r="T9179">
        <v>3.9395928382873535</v>
      </c>
      <c r="U9179">
        <v>84.779914855957031</v>
      </c>
      <c r="V9179">
        <v>102.14903259277344</v>
      </c>
      <c r="W9179">
        <v>84.716445922851562</v>
      </c>
    </row>
    <row r="9180" spans="1:23" x14ac:dyDescent="0.25">
      <c r="A9180" t="s">
        <v>85</v>
      </c>
      <c r="B9180" t="s">
        <v>97</v>
      </c>
      <c r="C9180" t="s">
        <v>104</v>
      </c>
      <c r="D9180" t="s">
        <v>80</v>
      </c>
      <c r="E9180" t="s">
        <v>114</v>
      </c>
      <c r="F9180">
        <v>11</v>
      </c>
      <c r="G9180">
        <v>218.30587768554687</v>
      </c>
      <c r="H9180">
        <v>216.09219360351562</v>
      </c>
      <c r="I9180">
        <v>2.2136940956115723</v>
      </c>
      <c r="J9180">
        <v>1.0140332393348217E-2</v>
      </c>
      <c r="K9180">
        <v>-2.8197929859161377</v>
      </c>
      <c r="L9180">
        <v>0.15403193235397339</v>
      </c>
      <c r="M9180">
        <v>2.2136940956115723</v>
      </c>
      <c r="N9180">
        <v>4.2733564376831055</v>
      </c>
      <c r="O9180">
        <v>7.2471814155578613</v>
      </c>
      <c r="P9180">
        <v>-4.2467169761657715</v>
      </c>
      <c r="Q9180">
        <v>8.6741046905517578</v>
      </c>
      <c r="R9180">
        <v>543</v>
      </c>
      <c r="S9180">
        <v>15.426441192626953</v>
      </c>
      <c r="T9180">
        <v>3.9276509284973145</v>
      </c>
      <c r="U9180">
        <v>84.779914855957031</v>
      </c>
      <c r="V9180">
        <v>102.14903259277344</v>
      </c>
      <c r="W9180">
        <v>89.453201293945313</v>
      </c>
    </row>
    <row r="9181" spans="1:23" x14ac:dyDescent="0.25">
      <c r="A9181" t="s">
        <v>85</v>
      </c>
      <c r="B9181" t="s">
        <v>97</v>
      </c>
      <c r="C9181" t="s">
        <v>104</v>
      </c>
      <c r="D9181" t="s">
        <v>80</v>
      </c>
      <c r="E9181" t="s">
        <v>114</v>
      </c>
      <c r="F9181">
        <v>12</v>
      </c>
      <c r="G9181">
        <v>222.95945739746094</v>
      </c>
      <c r="H9181">
        <v>220.84495544433594</v>
      </c>
      <c r="I9181">
        <v>2.1145005226135254</v>
      </c>
      <c r="J9181">
        <v>9.4837890937924385E-3</v>
      </c>
      <c r="K9181">
        <v>-2.7184035778045654</v>
      </c>
      <c r="L9181">
        <v>0.13691534101963043</v>
      </c>
      <c r="M9181">
        <v>2.1145005226135254</v>
      </c>
      <c r="N9181">
        <v>4.0920858383178711</v>
      </c>
      <c r="O9181">
        <v>6.9474043846130371</v>
      </c>
      <c r="P9181">
        <v>-4.0884647369384766</v>
      </c>
      <c r="Q9181">
        <v>8.3174657821655273</v>
      </c>
      <c r="R9181">
        <v>543</v>
      </c>
      <c r="S9181">
        <v>14.221460342407227</v>
      </c>
      <c r="T9181">
        <v>3.7711350917816162</v>
      </c>
      <c r="U9181">
        <v>84.779914855957031</v>
      </c>
      <c r="V9181">
        <v>102.14903259277344</v>
      </c>
      <c r="W9181">
        <v>92.914932250976563</v>
      </c>
    </row>
    <row r="9182" spans="1:23" x14ac:dyDescent="0.25">
      <c r="A9182" t="s">
        <v>85</v>
      </c>
      <c r="B9182" t="s">
        <v>97</v>
      </c>
      <c r="C9182" t="s">
        <v>104</v>
      </c>
      <c r="D9182" t="s">
        <v>80</v>
      </c>
      <c r="E9182" t="s">
        <v>114</v>
      </c>
      <c r="F9182">
        <v>13</v>
      </c>
      <c r="G9182">
        <v>223.11984252929687</v>
      </c>
      <c r="H9182">
        <v>217.77220153808594</v>
      </c>
      <c r="I9182">
        <v>5.3476438522338867</v>
      </c>
      <c r="J9182">
        <v>2.396758459508419E-2</v>
      </c>
      <c r="K9182">
        <v>0.85333544015884399</v>
      </c>
      <c r="L9182">
        <v>3.5086092948913574</v>
      </c>
      <c r="M9182">
        <v>5.3476438522338867</v>
      </c>
      <c r="N9182">
        <v>7.186678409576416</v>
      </c>
      <c r="O9182">
        <v>9.8419523239135742</v>
      </c>
      <c r="P9182">
        <v>-0.42073854804039001</v>
      </c>
      <c r="Q9182">
        <v>11.116025924682617</v>
      </c>
      <c r="R9182">
        <v>543</v>
      </c>
      <c r="S9182">
        <v>12.298540115356445</v>
      </c>
      <c r="T9182">
        <v>3.506927490234375</v>
      </c>
      <c r="U9182">
        <v>84.779914855957031</v>
      </c>
      <c r="V9182">
        <v>102.14903259277344</v>
      </c>
      <c r="W9182">
        <v>94.630935668945313</v>
      </c>
    </row>
    <row r="9183" spans="1:23" x14ac:dyDescent="0.25">
      <c r="A9183" t="s">
        <v>85</v>
      </c>
      <c r="B9183" t="s">
        <v>97</v>
      </c>
      <c r="C9183" t="s">
        <v>104</v>
      </c>
      <c r="D9183" t="s">
        <v>80</v>
      </c>
      <c r="E9183" t="s">
        <v>114</v>
      </c>
      <c r="F9183">
        <v>14</v>
      </c>
      <c r="G9183">
        <v>224.19393920898437</v>
      </c>
      <c r="H9183">
        <v>215.24432373046875</v>
      </c>
      <c r="I9183">
        <v>8.9496059417724609</v>
      </c>
      <c r="J9183">
        <v>3.9919037371873856E-2</v>
      </c>
      <c r="K9183">
        <v>4.5201129913330078</v>
      </c>
      <c r="L9183">
        <v>7.1370935440063477</v>
      </c>
      <c r="M9183">
        <v>8.9496059417724609</v>
      </c>
      <c r="N9183">
        <v>10.762118339538574</v>
      </c>
      <c r="O9183">
        <v>13.379098892211914</v>
      </c>
      <c r="P9183">
        <v>3.2644131183624268</v>
      </c>
      <c r="Q9183">
        <v>14.634799003601074</v>
      </c>
      <c r="R9183">
        <v>543</v>
      </c>
      <c r="S9183">
        <v>11.946368217468262</v>
      </c>
      <c r="T9183">
        <v>3.4563517570495605</v>
      </c>
      <c r="U9183">
        <v>84.779914855957031</v>
      </c>
      <c r="V9183">
        <v>102.14903259277344</v>
      </c>
      <c r="W9183">
        <v>95.10284423828125</v>
      </c>
    </row>
    <row r="9184" spans="1:23" x14ac:dyDescent="0.25">
      <c r="A9184" t="s">
        <v>85</v>
      </c>
      <c r="B9184" t="s">
        <v>97</v>
      </c>
      <c r="C9184" t="s">
        <v>104</v>
      </c>
      <c r="D9184" t="s">
        <v>80</v>
      </c>
      <c r="E9184" t="s">
        <v>114</v>
      </c>
      <c r="F9184">
        <v>15</v>
      </c>
      <c r="G9184">
        <v>218.42832946777344</v>
      </c>
      <c r="H9184">
        <v>205.5694580078125</v>
      </c>
      <c r="I9184">
        <v>12.858874320983887</v>
      </c>
      <c r="J9184">
        <v>5.8869995176792145E-2</v>
      </c>
      <c r="K9184">
        <v>8.5680732727050781</v>
      </c>
      <c r="L9184">
        <v>11.103113174438477</v>
      </c>
      <c r="M9184">
        <v>12.858874320983887</v>
      </c>
      <c r="N9184">
        <v>14.614635467529297</v>
      </c>
      <c r="O9184">
        <v>17.149675369262695</v>
      </c>
      <c r="P9184">
        <v>7.3516907691955566</v>
      </c>
      <c r="Q9184">
        <v>18.366058349609375</v>
      </c>
      <c r="R9184">
        <v>543</v>
      </c>
      <c r="S9184">
        <v>11.20997428894043</v>
      </c>
      <c r="T9184">
        <v>3.3481299877166748</v>
      </c>
      <c r="U9184">
        <v>84.779914855957031</v>
      </c>
      <c r="V9184">
        <v>102.14903259277344</v>
      </c>
      <c r="W9184">
        <v>96.141792297363281</v>
      </c>
    </row>
    <row r="9185" spans="1:23" x14ac:dyDescent="0.25">
      <c r="A9185" t="s">
        <v>85</v>
      </c>
      <c r="B9185" t="s">
        <v>97</v>
      </c>
      <c r="C9185" t="s">
        <v>104</v>
      </c>
      <c r="D9185" t="s">
        <v>80</v>
      </c>
      <c r="E9185" t="s">
        <v>114</v>
      </c>
      <c r="F9185">
        <v>16</v>
      </c>
      <c r="G9185">
        <v>206.37611389160156</v>
      </c>
      <c r="H9185">
        <v>194.69136047363281</v>
      </c>
      <c r="I9185">
        <v>11.684748649597168</v>
      </c>
      <c r="J9185">
        <v>5.661870539188385E-2</v>
      </c>
      <c r="K9185">
        <v>8.0038557052612305</v>
      </c>
      <c r="L9185">
        <v>10.178557395935059</v>
      </c>
      <c r="M9185">
        <v>11.684748649597168</v>
      </c>
      <c r="N9185">
        <v>13.190939903259277</v>
      </c>
      <c r="O9185">
        <v>15.365641593933105</v>
      </c>
      <c r="P9185">
        <v>6.9603734016418457</v>
      </c>
      <c r="Q9185">
        <v>16.409124374389648</v>
      </c>
      <c r="R9185">
        <v>543</v>
      </c>
      <c r="S9185">
        <v>8.2496261596679687</v>
      </c>
      <c r="T9185">
        <v>2.8722162246704102</v>
      </c>
      <c r="U9185">
        <v>84.779914855957031</v>
      </c>
      <c r="V9185">
        <v>102.14903259277344</v>
      </c>
      <c r="W9185">
        <v>97.126571655273438</v>
      </c>
    </row>
    <row r="9186" spans="1:23" x14ac:dyDescent="0.25">
      <c r="A9186" t="s">
        <v>85</v>
      </c>
      <c r="B9186" t="s">
        <v>97</v>
      </c>
      <c r="C9186" t="s">
        <v>104</v>
      </c>
      <c r="D9186" t="s">
        <v>80</v>
      </c>
      <c r="E9186" t="s">
        <v>114</v>
      </c>
      <c r="F9186">
        <v>17</v>
      </c>
      <c r="G9186">
        <v>191.21240234375</v>
      </c>
      <c r="H9186">
        <v>181.11663818359375</v>
      </c>
      <c r="I9186">
        <v>10.095771789550781</v>
      </c>
      <c r="J9186">
        <v>5.279872938990593E-2</v>
      </c>
      <c r="K9186">
        <v>6.7699527740478516</v>
      </c>
      <c r="L9186">
        <v>8.7348737716674805</v>
      </c>
      <c r="M9186">
        <v>10.095771789550781</v>
      </c>
      <c r="N9186">
        <v>11.456669807434082</v>
      </c>
      <c r="O9186">
        <v>13.421590805053711</v>
      </c>
      <c r="P9186">
        <v>5.8271288871765137</v>
      </c>
      <c r="Q9186">
        <v>14.364414215087891</v>
      </c>
      <c r="R9186">
        <v>543</v>
      </c>
      <c r="S9186">
        <v>6.7348055839538574</v>
      </c>
      <c r="T9186">
        <v>2.5951504707336426</v>
      </c>
      <c r="U9186">
        <v>84.779914855957031</v>
      </c>
      <c r="V9186">
        <v>102.14903259277344</v>
      </c>
      <c r="W9186">
        <v>96.279487609863281</v>
      </c>
    </row>
    <row r="9187" spans="1:23" x14ac:dyDescent="0.25">
      <c r="A9187" t="s">
        <v>85</v>
      </c>
      <c r="B9187" t="s">
        <v>97</v>
      </c>
      <c r="C9187" t="s">
        <v>104</v>
      </c>
      <c r="D9187" t="s">
        <v>80</v>
      </c>
      <c r="E9187" t="s">
        <v>114</v>
      </c>
      <c r="F9187">
        <v>18</v>
      </c>
      <c r="G9187">
        <v>176.81950378417969</v>
      </c>
      <c r="H9187">
        <v>165.92486572265625</v>
      </c>
      <c r="I9187">
        <v>10.89463996887207</v>
      </c>
      <c r="J9187">
        <v>6.1614468693733215E-2</v>
      </c>
      <c r="K9187">
        <v>7.6002044677734375</v>
      </c>
      <c r="L9187">
        <v>9.5465841293334961</v>
      </c>
      <c r="M9187">
        <v>10.89463996887207</v>
      </c>
      <c r="N9187">
        <v>12.242695808410645</v>
      </c>
      <c r="O9187">
        <v>14.189075469970703</v>
      </c>
      <c r="P9187">
        <v>6.6662778854370117</v>
      </c>
      <c r="Q9187">
        <v>15.123002052307129</v>
      </c>
      <c r="R9187">
        <v>543</v>
      </c>
      <c r="S9187">
        <v>6.6083006858825684</v>
      </c>
      <c r="T9187">
        <v>2.5706615447998047</v>
      </c>
      <c r="U9187">
        <v>84.779914855957031</v>
      </c>
      <c r="V9187">
        <v>102.14903259277344</v>
      </c>
      <c r="W9187">
        <v>95.091117858886719</v>
      </c>
    </row>
    <row r="9188" spans="1:23" x14ac:dyDescent="0.25">
      <c r="A9188" t="s">
        <v>85</v>
      </c>
      <c r="B9188" t="s">
        <v>97</v>
      </c>
      <c r="C9188" t="s">
        <v>104</v>
      </c>
      <c r="D9188" t="s">
        <v>80</v>
      </c>
      <c r="E9188" t="s">
        <v>114</v>
      </c>
      <c r="F9188">
        <v>19</v>
      </c>
      <c r="G9188">
        <v>161.79667663574219</v>
      </c>
      <c r="H9188">
        <v>154.30215454101562</v>
      </c>
      <c r="I9188">
        <v>7.4945192337036133</v>
      </c>
      <c r="J9188">
        <v>4.6320602297782898E-2</v>
      </c>
      <c r="K9188">
        <v>3.9532225131988525</v>
      </c>
      <c r="L9188">
        <v>6.0454492568969727</v>
      </c>
      <c r="M9188">
        <v>7.4945192337036133</v>
      </c>
      <c r="N9188">
        <v>8.9435892105102539</v>
      </c>
      <c r="O9188">
        <v>11.035816192626953</v>
      </c>
      <c r="P9188">
        <v>2.9493141174316406</v>
      </c>
      <c r="Q9188">
        <v>12.039724349975586</v>
      </c>
      <c r="R9188">
        <v>543</v>
      </c>
      <c r="S9188">
        <v>7.6357631683349609</v>
      </c>
      <c r="T9188">
        <v>2.7632884979248047</v>
      </c>
      <c r="U9188">
        <v>84.779914855957031</v>
      </c>
      <c r="V9188">
        <v>102.14903259277344</v>
      </c>
      <c r="W9188">
        <v>91.789710998535156</v>
      </c>
    </row>
    <row r="9189" spans="1:23" x14ac:dyDescent="0.25">
      <c r="A9189" t="s">
        <v>85</v>
      </c>
      <c r="B9189" t="s">
        <v>97</v>
      </c>
      <c r="C9189" t="s">
        <v>104</v>
      </c>
      <c r="D9189" t="s">
        <v>80</v>
      </c>
      <c r="E9189" t="s">
        <v>114</v>
      </c>
      <c r="F9189">
        <v>20</v>
      </c>
      <c r="G9189">
        <v>154.22738647460938</v>
      </c>
      <c r="H9189">
        <v>148.21992492675781</v>
      </c>
      <c r="I9189">
        <v>6.0074443817138672</v>
      </c>
      <c r="J9189">
        <v>3.8951866328716278E-2</v>
      </c>
      <c r="K9189">
        <v>2.5006930828094482</v>
      </c>
      <c r="L9189">
        <v>4.5725102424621582</v>
      </c>
      <c r="M9189">
        <v>6.0074443817138672</v>
      </c>
      <c r="N9189">
        <v>7.4423785209655762</v>
      </c>
      <c r="O9189">
        <v>9.514195442199707</v>
      </c>
      <c r="P9189">
        <v>1.506577730178833</v>
      </c>
      <c r="Q9189">
        <v>10.50831127166748</v>
      </c>
      <c r="R9189">
        <v>543</v>
      </c>
      <c r="S9189">
        <v>7.487515926361084</v>
      </c>
      <c r="T9189">
        <v>2.7363326549530029</v>
      </c>
      <c r="U9189">
        <v>84.779914855957031</v>
      </c>
      <c r="V9189">
        <v>102.14903259277344</v>
      </c>
      <c r="W9189">
        <v>87.598129272460938</v>
      </c>
    </row>
    <row r="9190" spans="1:23" x14ac:dyDescent="0.25">
      <c r="A9190" t="s">
        <v>85</v>
      </c>
      <c r="B9190" t="s">
        <v>97</v>
      </c>
      <c r="C9190" t="s">
        <v>104</v>
      </c>
      <c r="D9190" t="s">
        <v>80</v>
      </c>
      <c r="E9190" t="s">
        <v>114</v>
      </c>
      <c r="F9190">
        <v>21</v>
      </c>
      <c r="G9190">
        <v>144.24497985839844</v>
      </c>
      <c r="H9190">
        <v>138.40093994140625</v>
      </c>
      <c r="I9190">
        <v>5.8440475463867188</v>
      </c>
      <c r="J9190">
        <v>4.0514737367630005E-2</v>
      </c>
      <c r="K9190">
        <v>2.524803638458252</v>
      </c>
      <c r="L9190">
        <v>4.48583984375</v>
      </c>
      <c r="M9190">
        <v>5.8440475463867188</v>
      </c>
      <c r="N9190">
        <v>7.2022552490234375</v>
      </c>
      <c r="O9190">
        <v>9.1632909774780273</v>
      </c>
      <c r="P9190">
        <v>1.5838441848754883</v>
      </c>
      <c r="Q9190">
        <v>10.104250907897949</v>
      </c>
      <c r="R9190">
        <v>543</v>
      </c>
      <c r="S9190">
        <v>6.7082018852233887</v>
      </c>
      <c r="T9190">
        <v>2.590019702911377</v>
      </c>
      <c r="U9190">
        <v>84.779914855957031</v>
      </c>
      <c r="V9190">
        <v>102.14903259277344</v>
      </c>
      <c r="W9190">
        <v>85.298828125</v>
      </c>
    </row>
    <row r="9191" spans="1:23" x14ac:dyDescent="0.25">
      <c r="A9191" t="s">
        <v>85</v>
      </c>
      <c r="B9191" t="s">
        <v>97</v>
      </c>
      <c r="C9191" t="s">
        <v>104</v>
      </c>
      <c r="D9191" t="s">
        <v>80</v>
      </c>
      <c r="E9191" t="s">
        <v>114</v>
      </c>
      <c r="F9191">
        <v>22</v>
      </c>
      <c r="G9191">
        <v>135.31559753417969</v>
      </c>
      <c r="H9191">
        <v>128.49919128417969</v>
      </c>
      <c r="I9191">
        <v>6.8163995742797852</v>
      </c>
      <c r="J9191">
        <v>5.0374086946249008E-2</v>
      </c>
      <c r="K9191">
        <v>3.8945438861846924</v>
      </c>
      <c r="L9191">
        <v>5.6208000183105469</v>
      </c>
      <c r="M9191">
        <v>6.8163995742797852</v>
      </c>
      <c r="N9191">
        <v>8.0119991302490234</v>
      </c>
      <c r="O9191">
        <v>9.738255500793457</v>
      </c>
      <c r="P9191">
        <v>3.0662384033203125</v>
      </c>
      <c r="Q9191">
        <v>10.566560745239258</v>
      </c>
      <c r="R9191">
        <v>543</v>
      </c>
      <c r="S9191">
        <v>5.1981086730957031</v>
      </c>
      <c r="T9191">
        <v>2.2799360752105713</v>
      </c>
      <c r="U9191">
        <v>84.779914855957031</v>
      </c>
      <c r="V9191">
        <v>102.14903259277344</v>
      </c>
      <c r="W9191">
        <v>83.404930114746094</v>
      </c>
    </row>
    <row r="9192" spans="1:23" x14ac:dyDescent="0.25">
      <c r="A9192" t="s">
        <v>85</v>
      </c>
      <c r="B9192" t="s">
        <v>97</v>
      </c>
      <c r="C9192" t="s">
        <v>104</v>
      </c>
      <c r="D9192" t="s">
        <v>80</v>
      </c>
      <c r="E9192" t="s">
        <v>114</v>
      </c>
      <c r="F9192">
        <v>23</v>
      </c>
      <c r="G9192">
        <v>122.95799255371094</v>
      </c>
      <c r="H9192">
        <v>116.64797973632812</v>
      </c>
      <c r="I9192">
        <v>6.3100094795227051</v>
      </c>
      <c r="J9192">
        <v>5.1318418234586716E-2</v>
      </c>
      <c r="K9192">
        <v>3.3278412818908691</v>
      </c>
      <c r="L9192">
        <v>5.0897302627563477</v>
      </c>
      <c r="M9192">
        <v>6.3100094795227051</v>
      </c>
      <c r="N9192">
        <v>7.5302886962890625</v>
      </c>
      <c r="O9192">
        <v>9.2921781539916992</v>
      </c>
      <c r="P9192">
        <v>2.4824380874633789</v>
      </c>
      <c r="Q9192">
        <v>10.137580871582031</v>
      </c>
      <c r="R9192">
        <v>543</v>
      </c>
      <c r="S9192">
        <v>5.4149208068847656</v>
      </c>
      <c r="T9192">
        <v>2.326998233795166</v>
      </c>
      <c r="U9192">
        <v>84.779914855957031</v>
      </c>
      <c r="V9192">
        <v>102.14903259277344</v>
      </c>
      <c r="W9192">
        <v>81.851951599121094</v>
      </c>
    </row>
    <row r="9193" spans="1:23" x14ac:dyDescent="0.25">
      <c r="A9193" t="s">
        <v>85</v>
      </c>
      <c r="B9193" t="s">
        <v>97</v>
      </c>
      <c r="C9193" t="s">
        <v>104</v>
      </c>
      <c r="D9193" t="s">
        <v>80</v>
      </c>
      <c r="E9193" t="s">
        <v>114</v>
      </c>
      <c r="F9193">
        <v>24</v>
      </c>
      <c r="G9193">
        <v>113.46993255615234</v>
      </c>
      <c r="H9193">
        <v>108.39279174804687</v>
      </c>
      <c r="I9193">
        <v>5.0771398544311523</v>
      </c>
      <c r="J9193">
        <v>4.4744361191987991E-2</v>
      </c>
      <c r="K9193">
        <v>1.9891574382781982</v>
      </c>
      <c r="L9193">
        <v>3.8135623931884766</v>
      </c>
      <c r="M9193">
        <v>5.0771398544311523</v>
      </c>
      <c r="N9193">
        <v>6.3407173156738281</v>
      </c>
      <c r="O9193">
        <v>8.1651220321655273</v>
      </c>
      <c r="P9193">
        <v>1.1137573719024658</v>
      </c>
      <c r="Q9193">
        <v>9.040522575378418</v>
      </c>
      <c r="R9193">
        <v>543</v>
      </c>
      <c r="S9193">
        <v>5.8060054779052734</v>
      </c>
      <c r="T9193">
        <v>2.4095654487609863</v>
      </c>
      <c r="U9193">
        <v>84.779914855957031</v>
      </c>
      <c r="V9193">
        <v>102.14903259277344</v>
      </c>
      <c r="W9193">
        <v>80.526077270507812</v>
      </c>
    </row>
    <row r="9194" spans="1:23" x14ac:dyDescent="0.25">
      <c r="A9194" t="s">
        <v>85</v>
      </c>
      <c r="B9194" t="s">
        <v>97</v>
      </c>
      <c r="C9194" t="s">
        <v>104</v>
      </c>
      <c r="D9194" t="s">
        <v>80</v>
      </c>
      <c r="E9194" t="s">
        <v>115</v>
      </c>
      <c r="F9194">
        <v>1</v>
      </c>
      <c r="G9194">
        <v>105.61970520019531</v>
      </c>
      <c r="H9194">
        <v>102.52394866943359</v>
      </c>
      <c r="I9194">
        <v>3.0957543849945068</v>
      </c>
      <c r="J9194">
        <v>2.9310386627912521E-2</v>
      </c>
      <c r="K9194">
        <v>7.6714731752872467E-2</v>
      </c>
      <c r="L9194">
        <v>1.8603878021240234</v>
      </c>
      <c r="M9194">
        <v>3.0957543849945068</v>
      </c>
      <c r="N9194">
        <v>4.3311209678649902</v>
      </c>
      <c r="O9194">
        <v>6.1147942543029785</v>
      </c>
      <c r="P9194">
        <v>-0.77914106845855713</v>
      </c>
      <c r="Q9194">
        <v>6.9706497192382812</v>
      </c>
      <c r="R9194">
        <v>543</v>
      </c>
      <c r="S9194">
        <v>5.5496487617492676</v>
      </c>
      <c r="T9194">
        <v>2.355769157409668</v>
      </c>
      <c r="U9194">
        <v>85.443130493164062</v>
      </c>
      <c r="V9194">
        <v>101.94999694824219</v>
      </c>
      <c r="W9194">
        <v>79.724334716796875</v>
      </c>
    </row>
    <row r="9195" spans="1:23" x14ac:dyDescent="0.25">
      <c r="A9195" t="s">
        <v>85</v>
      </c>
      <c r="B9195" t="s">
        <v>97</v>
      </c>
      <c r="C9195" t="s">
        <v>104</v>
      </c>
      <c r="D9195" t="s">
        <v>80</v>
      </c>
      <c r="E9195" t="s">
        <v>115</v>
      </c>
      <c r="F9195">
        <v>2</v>
      </c>
      <c r="G9195">
        <v>99.673973083496094</v>
      </c>
      <c r="H9195">
        <v>96.849220275878906</v>
      </c>
      <c r="I9195">
        <v>2.8247525691986084</v>
      </c>
      <c r="J9195">
        <v>2.8339920565485954E-2</v>
      </c>
      <c r="K9195">
        <v>-4.8973213881254196E-2</v>
      </c>
      <c r="L9195">
        <v>1.648847222328186</v>
      </c>
      <c r="M9195">
        <v>2.8247525691986084</v>
      </c>
      <c r="N9195">
        <v>4.0006580352783203</v>
      </c>
      <c r="O9195">
        <v>5.6984782218933105</v>
      </c>
      <c r="P9195">
        <v>-0.86363452672958374</v>
      </c>
      <c r="Q9195">
        <v>6.5131397247314453</v>
      </c>
      <c r="R9195">
        <v>543</v>
      </c>
      <c r="S9195">
        <v>5.0282688140869141</v>
      </c>
      <c r="T9195">
        <v>2.2423801422119141</v>
      </c>
      <c r="U9195">
        <v>85.443130493164062</v>
      </c>
      <c r="V9195">
        <v>101.94999694824219</v>
      </c>
      <c r="W9195">
        <v>78.629463195800781</v>
      </c>
    </row>
    <row r="9196" spans="1:23" x14ac:dyDescent="0.25">
      <c r="A9196" t="s">
        <v>85</v>
      </c>
      <c r="B9196" t="s">
        <v>97</v>
      </c>
      <c r="C9196" t="s">
        <v>104</v>
      </c>
      <c r="D9196" t="s">
        <v>80</v>
      </c>
      <c r="E9196" t="s">
        <v>115</v>
      </c>
      <c r="F9196">
        <v>3</v>
      </c>
      <c r="G9196">
        <v>95.352470397949219</v>
      </c>
      <c r="H9196">
        <v>93.365936279296875</v>
      </c>
      <c r="I9196">
        <v>1.9865357875823975</v>
      </c>
      <c r="J9196">
        <v>2.0833605900406837E-2</v>
      </c>
      <c r="K9196">
        <v>-0.78158301115036011</v>
      </c>
      <c r="L9196">
        <v>0.85384398698806763</v>
      </c>
      <c r="M9196">
        <v>1.9865357875823975</v>
      </c>
      <c r="N9196">
        <v>3.1192276477813721</v>
      </c>
      <c r="O9196">
        <v>4.7546544075012207</v>
      </c>
      <c r="P9196">
        <v>-1.5663062334060669</v>
      </c>
      <c r="Q9196">
        <v>5.5393776893615723</v>
      </c>
      <c r="R9196">
        <v>543</v>
      </c>
      <c r="S9196">
        <v>4.6654906272888184</v>
      </c>
      <c r="T9196">
        <v>2.1599745750427246</v>
      </c>
      <c r="U9196">
        <v>85.443130493164062</v>
      </c>
      <c r="V9196">
        <v>101.94999694824219</v>
      </c>
      <c r="W9196">
        <v>77.728797912597656</v>
      </c>
    </row>
    <row r="9197" spans="1:23" x14ac:dyDescent="0.25">
      <c r="A9197" t="s">
        <v>85</v>
      </c>
      <c r="B9197" t="s">
        <v>97</v>
      </c>
      <c r="C9197" t="s">
        <v>104</v>
      </c>
      <c r="D9197" t="s">
        <v>80</v>
      </c>
      <c r="E9197" t="s">
        <v>115</v>
      </c>
      <c r="F9197">
        <v>4</v>
      </c>
      <c r="G9197">
        <v>97.90814208984375</v>
      </c>
      <c r="H9197">
        <v>95.446800231933594</v>
      </c>
      <c r="I9197">
        <v>2.4613440036773682</v>
      </c>
      <c r="J9197">
        <v>2.5139318779110909E-2</v>
      </c>
      <c r="K9197">
        <v>-0.10172230750322342</v>
      </c>
      <c r="L9197">
        <v>1.4125580787658691</v>
      </c>
      <c r="M9197">
        <v>2.4613440036773682</v>
      </c>
      <c r="N9197">
        <v>3.5101299285888672</v>
      </c>
      <c r="O9197">
        <v>5.0244102478027344</v>
      </c>
      <c r="P9197">
        <v>-0.82831597328186035</v>
      </c>
      <c r="Q9197">
        <v>5.7510042190551758</v>
      </c>
      <c r="R9197">
        <v>543</v>
      </c>
      <c r="S9197">
        <v>3.9998853206634521</v>
      </c>
      <c r="T9197">
        <v>1.9999712705612183</v>
      </c>
      <c r="U9197">
        <v>85.443130493164062</v>
      </c>
      <c r="V9197">
        <v>101.94999694824219</v>
      </c>
      <c r="W9197">
        <v>76.962577819824219</v>
      </c>
    </row>
    <row r="9198" spans="1:23" x14ac:dyDescent="0.25">
      <c r="A9198" t="s">
        <v>85</v>
      </c>
      <c r="B9198" t="s">
        <v>97</v>
      </c>
      <c r="C9198" t="s">
        <v>104</v>
      </c>
      <c r="D9198" t="s">
        <v>80</v>
      </c>
      <c r="E9198" t="s">
        <v>115</v>
      </c>
      <c r="F9198">
        <v>5</v>
      </c>
      <c r="G9198">
        <v>110.53667449951172</v>
      </c>
      <c r="H9198">
        <v>106.60875701904297</v>
      </c>
      <c r="I9198">
        <v>3.9279162883758545</v>
      </c>
      <c r="J9198">
        <v>3.553495928645134E-2</v>
      </c>
      <c r="K9198">
        <v>1.2385846376419067</v>
      </c>
      <c r="L9198">
        <v>2.8274636268615723</v>
      </c>
      <c r="M9198">
        <v>3.9279162883758545</v>
      </c>
      <c r="N9198">
        <v>5.0283689498901367</v>
      </c>
      <c r="O9198">
        <v>6.6172480583190918</v>
      </c>
      <c r="P9198">
        <v>0.47619640827178955</v>
      </c>
      <c r="Q9198">
        <v>7.379636287689209</v>
      </c>
      <c r="R9198">
        <v>543</v>
      </c>
      <c r="S9198">
        <v>4.4036884307861328</v>
      </c>
      <c r="T9198">
        <v>2.098496675491333</v>
      </c>
      <c r="U9198">
        <v>85.443130493164062</v>
      </c>
      <c r="V9198">
        <v>101.94999694824219</v>
      </c>
      <c r="W9198">
        <v>76.136993408203125</v>
      </c>
    </row>
    <row r="9199" spans="1:23" x14ac:dyDescent="0.25">
      <c r="A9199" t="s">
        <v>85</v>
      </c>
      <c r="B9199" t="s">
        <v>97</v>
      </c>
      <c r="C9199" t="s">
        <v>104</v>
      </c>
      <c r="D9199" t="s">
        <v>80</v>
      </c>
      <c r="E9199" t="s">
        <v>115</v>
      </c>
      <c r="F9199">
        <v>6</v>
      </c>
      <c r="G9199">
        <v>132.31733703613281</v>
      </c>
      <c r="H9199">
        <v>131.78642272949219</v>
      </c>
      <c r="I9199">
        <v>0.53091365098953247</v>
      </c>
      <c r="J9199">
        <v>4.0124268271028996E-3</v>
      </c>
      <c r="K9199">
        <v>-2.5115694999694824</v>
      </c>
      <c r="L9199">
        <v>-0.71404582262039185</v>
      </c>
      <c r="M9199">
        <v>0.53091365098953247</v>
      </c>
      <c r="N9199">
        <v>1.7758731842041016</v>
      </c>
      <c r="O9199">
        <v>3.5733969211578369</v>
      </c>
      <c r="P9199">
        <v>-3.3740713596343994</v>
      </c>
      <c r="Q9199">
        <v>4.4358987808227539</v>
      </c>
      <c r="R9199">
        <v>543</v>
      </c>
      <c r="S9199">
        <v>5.6361713409423828</v>
      </c>
      <c r="T9199">
        <v>2.3740622997283936</v>
      </c>
      <c r="U9199">
        <v>85.443130493164062</v>
      </c>
      <c r="V9199">
        <v>101.94999694824219</v>
      </c>
      <c r="W9199">
        <v>75.799751281738281</v>
      </c>
    </row>
    <row r="9200" spans="1:23" x14ac:dyDescent="0.25">
      <c r="A9200" t="s">
        <v>85</v>
      </c>
      <c r="B9200" t="s">
        <v>97</v>
      </c>
      <c r="C9200" t="s">
        <v>104</v>
      </c>
      <c r="D9200" t="s">
        <v>80</v>
      </c>
      <c r="E9200" t="s">
        <v>115</v>
      </c>
      <c r="F9200">
        <v>7</v>
      </c>
      <c r="G9200">
        <v>163.63504028320312</v>
      </c>
      <c r="H9200">
        <v>162.03337097167969</v>
      </c>
      <c r="I9200">
        <v>1.6016656160354614</v>
      </c>
      <c r="J9200">
        <v>9.7880354151129723E-3</v>
      </c>
      <c r="K9200">
        <v>-2.0143575668334961</v>
      </c>
      <c r="L9200">
        <v>0.12201827764511108</v>
      </c>
      <c r="M9200">
        <v>1.6016656160354614</v>
      </c>
      <c r="N9200">
        <v>3.081312894821167</v>
      </c>
      <c r="O9200">
        <v>5.2176885604858398</v>
      </c>
      <c r="P9200">
        <v>-3.0394496917724609</v>
      </c>
      <c r="Q9200">
        <v>6.2427811622619629</v>
      </c>
      <c r="R9200">
        <v>543</v>
      </c>
      <c r="S9200">
        <v>7.9614143371582031</v>
      </c>
      <c r="T9200">
        <v>2.8215978145599365</v>
      </c>
      <c r="U9200">
        <v>85.443130493164062</v>
      </c>
      <c r="V9200">
        <v>101.94999694824219</v>
      </c>
      <c r="W9200">
        <v>75.70977783203125</v>
      </c>
    </row>
    <row r="9201" spans="1:23" x14ac:dyDescent="0.25">
      <c r="A9201" t="s">
        <v>85</v>
      </c>
      <c r="B9201" t="s">
        <v>97</v>
      </c>
      <c r="C9201" t="s">
        <v>104</v>
      </c>
      <c r="D9201" t="s">
        <v>80</v>
      </c>
      <c r="E9201" t="s">
        <v>115</v>
      </c>
      <c r="F9201">
        <v>8</v>
      </c>
      <c r="G9201">
        <v>185.48762512207031</v>
      </c>
      <c r="H9201">
        <v>180.14785766601562</v>
      </c>
      <c r="I9201">
        <v>5.3397727012634277</v>
      </c>
      <c r="J9201">
        <v>2.8787756338715553E-2</v>
      </c>
      <c r="K9201">
        <v>1.3403545618057251</v>
      </c>
      <c r="L9201">
        <v>3.7032432556152344</v>
      </c>
      <c r="M9201">
        <v>5.3397727012634277</v>
      </c>
      <c r="N9201">
        <v>6.9763021469116211</v>
      </c>
      <c r="O9201">
        <v>9.3391904830932617</v>
      </c>
      <c r="P9201">
        <v>0.20657503604888916</v>
      </c>
      <c r="Q9201">
        <v>10.472970008850098</v>
      </c>
      <c r="R9201">
        <v>543</v>
      </c>
      <c r="S9201">
        <v>9.7391595840454102</v>
      </c>
      <c r="T9201">
        <v>3.1207625865936279</v>
      </c>
      <c r="U9201">
        <v>85.443130493164062</v>
      </c>
      <c r="V9201">
        <v>101.94999694824219</v>
      </c>
      <c r="W9201">
        <v>77.334671020507813</v>
      </c>
    </row>
    <row r="9202" spans="1:23" x14ac:dyDescent="0.25">
      <c r="A9202" t="s">
        <v>85</v>
      </c>
      <c r="B9202" t="s">
        <v>97</v>
      </c>
      <c r="C9202" t="s">
        <v>104</v>
      </c>
      <c r="D9202" t="s">
        <v>80</v>
      </c>
      <c r="E9202" t="s">
        <v>115</v>
      </c>
      <c r="F9202">
        <v>9</v>
      </c>
      <c r="G9202">
        <v>204.05398559570312</v>
      </c>
      <c r="H9202">
        <v>198.51458740234375</v>
      </c>
      <c r="I9202">
        <v>5.5393915176391602</v>
      </c>
      <c r="J9202">
        <v>2.7146695181727409E-2</v>
      </c>
      <c r="K9202">
        <v>0.97142887115478516</v>
      </c>
      <c r="L9202">
        <v>3.6702182292938232</v>
      </c>
      <c r="M9202">
        <v>5.5393915176391602</v>
      </c>
      <c r="N9202">
        <v>7.4085650444030762</v>
      </c>
      <c r="O9202">
        <v>10.107354164123535</v>
      </c>
      <c r="P9202">
        <v>-0.323525071144104</v>
      </c>
      <c r="Q9202">
        <v>11.402308464050293</v>
      </c>
      <c r="R9202">
        <v>543</v>
      </c>
      <c r="S9202">
        <v>12.704948425292969</v>
      </c>
      <c r="T9202">
        <v>3.5644001960754395</v>
      </c>
      <c r="U9202">
        <v>85.443130493164062</v>
      </c>
      <c r="V9202">
        <v>101.94999694824219</v>
      </c>
      <c r="W9202">
        <v>81.834877014160156</v>
      </c>
    </row>
    <row r="9203" spans="1:23" x14ac:dyDescent="0.25">
      <c r="A9203" t="s">
        <v>85</v>
      </c>
      <c r="B9203" t="s">
        <v>97</v>
      </c>
      <c r="C9203" t="s">
        <v>104</v>
      </c>
      <c r="D9203" t="s">
        <v>80</v>
      </c>
      <c r="E9203" t="s">
        <v>115</v>
      </c>
      <c r="F9203">
        <v>10</v>
      </c>
      <c r="G9203">
        <v>215.0841064453125</v>
      </c>
      <c r="H9203">
        <v>209.58766174316406</v>
      </c>
      <c r="I9203">
        <v>5.4964432716369629</v>
      </c>
      <c r="J9203">
        <v>2.5554856285452843E-2</v>
      </c>
      <c r="K9203">
        <v>0.84090876579284668</v>
      </c>
      <c r="L9203">
        <v>3.5914363861083984</v>
      </c>
      <c r="M9203">
        <v>5.4964432716369629</v>
      </c>
      <c r="N9203">
        <v>7.4014501571655273</v>
      </c>
      <c r="O9203">
        <v>10.1519775390625</v>
      </c>
      <c r="P9203">
        <v>-0.47887057065963745</v>
      </c>
      <c r="Q9203">
        <v>11.471756935119629</v>
      </c>
      <c r="R9203">
        <v>543</v>
      </c>
      <c r="S9203">
        <v>13.196748733520508</v>
      </c>
      <c r="T9203">
        <v>3.6327328681945801</v>
      </c>
      <c r="U9203">
        <v>85.443130493164062</v>
      </c>
      <c r="V9203">
        <v>101.94999694824219</v>
      </c>
      <c r="W9203">
        <v>86.6536865234375</v>
      </c>
    </row>
    <row r="9204" spans="1:23" x14ac:dyDescent="0.25">
      <c r="A9204" t="s">
        <v>85</v>
      </c>
      <c r="B9204" t="s">
        <v>97</v>
      </c>
      <c r="C9204" t="s">
        <v>104</v>
      </c>
      <c r="D9204" t="s">
        <v>80</v>
      </c>
      <c r="E9204" t="s">
        <v>115</v>
      </c>
      <c r="F9204">
        <v>11</v>
      </c>
      <c r="G9204">
        <v>223.32676696777344</v>
      </c>
      <c r="H9204">
        <v>219.64457702636719</v>
      </c>
      <c r="I9204">
        <v>3.6821854114532471</v>
      </c>
      <c r="J9204">
        <v>1.6487881541252136E-2</v>
      </c>
      <c r="K9204">
        <v>-1.1809624433517456</v>
      </c>
      <c r="L9204">
        <v>1.6922247409820557</v>
      </c>
      <c r="M9204">
        <v>3.6821854114532471</v>
      </c>
      <c r="N9204">
        <v>5.6721463203430176</v>
      </c>
      <c r="O9204">
        <v>8.5453329086303711</v>
      </c>
      <c r="P9204">
        <v>-2.5595972537994385</v>
      </c>
      <c r="Q9204">
        <v>9.9239683151245117</v>
      </c>
      <c r="R9204">
        <v>543</v>
      </c>
      <c r="S9204">
        <v>14.400009155273437</v>
      </c>
      <c r="T9204">
        <v>3.7947344779968262</v>
      </c>
      <c r="U9204">
        <v>85.443130493164062</v>
      </c>
      <c r="V9204">
        <v>101.94999694824219</v>
      </c>
      <c r="W9204">
        <v>90.859588623046875</v>
      </c>
    </row>
    <row r="9205" spans="1:23" x14ac:dyDescent="0.25">
      <c r="A9205" t="s">
        <v>85</v>
      </c>
      <c r="B9205" t="s">
        <v>97</v>
      </c>
      <c r="C9205" t="s">
        <v>104</v>
      </c>
      <c r="D9205" t="s">
        <v>80</v>
      </c>
      <c r="E9205" t="s">
        <v>115</v>
      </c>
      <c r="F9205">
        <v>12</v>
      </c>
      <c r="G9205">
        <v>225.38597106933594</v>
      </c>
      <c r="H9205">
        <v>223.7655029296875</v>
      </c>
      <c r="I9205">
        <v>1.6204730272293091</v>
      </c>
      <c r="J9205">
        <v>7.1897688321769238E-3</v>
      </c>
      <c r="K9205">
        <v>-3.1854729652404785</v>
      </c>
      <c r="L9205">
        <v>-0.34608116745948792</v>
      </c>
      <c r="M9205">
        <v>1.6204730272293091</v>
      </c>
      <c r="N9205">
        <v>3.5870273113250732</v>
      </c>
      <c r="O9205">
        <v>6.4264192581176758</v>
      </c>
      <c r="P9205">
        <v>-4.5478920936584473</v>
      </c>
      <c r="Q9205">
        <v>7.7888379096984863</v>
      </c>
      <c r="R9205">
        <v>543</v>
      </c>
      <c r="S9205">
        <v>14.063246726989746</v>
      </c>
      <c r="T9205">
        <v>3.7500996589660645</v>
      </c>
      <c r="U9205">
        <v>85.443130493164062</v>
      </c>
      <c r="V9205">
        <v>101.94999694824219</v>
      </c>
      <c r="W9205">
        <v>93.094024658203125</v>
      </c>
    </row>
    <row r="9206" spans="1:23" x14ac:dyDescent="0.25">
      <c r="A9206" t="s">
        <v>85</v>
      </c>
      <c r="B9206" t="s">
        <v>97</v>
      </c>
      <c r="C9206" t="s">
        <v>104</v>
      </c>
      <c r="D9206" t="s">
        <v>80</v>
      </c>
      <c r="E9206" t="s">
        <v>115</v>
      </c>
      <c r="F9206">
        <v>13</v>
      </c>
      <c r="G9206">
        <v>225.41658020019531</v>
      </c>
      <c r="H9206">
        <v>219.94023132324219</v>
      </c>
      <c r="I9206">
        <v>5.4763588905334473</v>
      </c>
      <c r="J9206">
        <v>2.4294393137097359E-2</v>
      </c>
      <c r="K9206">
        <v>0.77384519577026367</v>
      </c>
      <c r="L9206">
        <v>3.5521283149719238</v>
      </c>
      <c r="M9206">
        <v>5.4763588905334473</v>
      </c>
      <c r="N9206">
        <v>7.4005894660949707</v>
      </c>
      <c r="O9206">
        <v>10.178872108459473</v>
      </c>
      <c r="P9206">
        <v>-0.55925208330154419</v>
      </c>
      <c r="Q9206">
        <v>11.511969566345215</v>
      </c>
      <c r="R9206">
        <v>543</v>
      </c>
      <c r="S9206">
        <v>13.46442985534668</v>
      </c>
      <c r="T9206">
        <v>3.6693909168243408</v>
      </c>
      <c r="U9206">
        <v>85.443130493164062</v>
      </c>
      <c r="V9206">
        <v>101.94999694824219</v>
      </c>
      <c r="W9206">
        <v>94.90673828125</v>
      </c>
    </row>
    <row r="9207" spans="1:23" x14ac:dyDescent="0.25">
      <c r="A9207" t="s">
        <v>85</v>
      </c>
      <c r="B9207" t="s">
        <v>97</v>
      </c>
      <c r="C9207" t="s">
        <v>104</v>
      </c>
      <c r="D9207" t="s">
        <v>80</v>
      </c>
      <c r="E9207" t="s">
        <v>115</v>
      </c>
      <c r="F9207">
        <v>14</v>
      </c>
      <c r="G9207">
        <v>226.18746948242187</v>
      </c>
      <c r="H9207">
        <v>217.04054260253906</v>
      </c>
      <c r="I9207">
        <v>9.1469268798828125</v>
      </c>
      <c r="J9207">
        <v>4.0439583361148834E-2</v>
      </c>
      <c r="K9207">
        <v>4.4249024391174316</v>
      </c>
      <c r="L9207">
        <v>7.2147126197814941</v>
      </c>
      <c r="M9207">
        <v>9.1469268798828125</v>
      </c>
      <c r="N9207">
        <v>11.079140663146973</v>
      </c>
      <c r="O9207">
        <v>13.868951797485352</v>
      </c>
      <c r="P9207">
        <v>3.0862739086151123</v>
      </c>
      <c r="Q9207">
        <v>15.207579612731934</v>
      </c>
      <c r="R9207">
        <v>543</v>
      </c>
      <c r="S9207">
        <v>13.576390266418457</v>
      </c>
      <c r="T9207">
        <v>3.6846153736114502</v>
      </c>
      <c r="U9207">
        <v>85.443130493164062</v>
      </c>
      <c r="V9207">
        <v>101.94999694824219</v>
      </c>
      <c r="W9207">
        <v>95.4989013671875</v>
      </c>
    </row>
    <row r="9208" spans="1:23" x14ac:dyDescent="0.25">
      <c r="A9208" t="s">
        <v>85</v>
      </c>
      <c r="B9208" t="s">
        <v>97</v>
      </c>
      <c r="C9208" t="s">
        <v>104</v>
      </c>
      <c r="D9208" t="s">
        <v>80</v>
      </c>
      <c r="E9208" t="s">
        <v>115</v>
      </c>
      <c r="F9208">
        <v>15</v>
      </c>
      <c r="G9208">
        <v>221.59809875488281</v>
      </c>
      <c r="H9208">
        <v>206.46354675292969</v>
      </c>
      <c r="I9208">
        <v>15.134556770324707</v>
      </c>
      <c r="J9208">
        <v>6.8297319114208221E-2</v>
      </c>
      <c r="K9208">
        <v>10.409087181091309</v>
      </c>
      <c r="L9208">
        <v>13.200933456420898</v>
      </c>
      <c r="M9208">
        <v>15.134556770324707</v>
      </c>
      <c r="N9208">
        <v>17.068180084228516</v>
      </c>
      <c r="O9208">
        <v>19.860025405883789</v>
      </c>
      <c r="P9208">
        <v>9.0694828033447266</v>
      </c>
      <c r="Q9208">
        <v>21.199630737304688</v>
      </c>
      <c r="R9208">
        <v>543</v>
      </c>
      <c r="S9208">
        <v>13.596205711364746</v>
      </c>
      <c r="T9208">
        <v>3.6873033046722412</v>
      </c>
      <c r="U9208">
        <v>85.443130493164062</v>
      </c>
      <c r="V9208">
        <v>101.94999694824219</v>
      </c>
      <c r="W9208">
        <v>94.920921325683594</v>
      </c>
    </row>
    <row r="9209" spans="1:23" x14ac:dyDescent="0.25">
      <c r="A9209" t="s">
        <v>85</v>
      </c>
      <c r="B9209" t="s">
        <v>97</v>
      </c>
      <c r="C9209" t="s">
        <v>104</v>
      </c>
      <c r="D9209" t="s">
        <v>80</v>
      </c>
      <c r="E9209" t="s">
        <v>115</v>
      </c>
      <c r="F9209">
        <v>16</v>
      </c>
      <c r="G9209">
        <v>210.05844116210937</v>
      </c>
      <c r="H9209">
        <v>195.71116638183594</v>
      </c>
      <c r="I9209">
        <v>14.347270965576172</v>
      </c>
      <c r="J9209">
        <v>6.8301327526569366E-2</v>
      </c>
      <c r="K9209">
        <v>9.9463663101196289</v>
      </c>
      <c r="L9209">
        <v>12.546456336975098</v>
      </c>
      <c r="M9209">
        <v>14.347270965576172</v>
      </c>
      <c r="N9209">
        <v>16.14808464050293</v>
      </c>
      <c r="O9209">
        <v>18.748174667358398</v>
      </c>
      <c r="P9209">
        <v>8.6987714767456055</v>
      </c>
      <c r="Q9209">
        <v>19.995771408081055</v>
      </c>
      <c r="R9209">
        <v>543</v>
      </c>
      <c r="S9209">
        <v>11.792659759521484</v>
      </c>
      <c r="T9209">
        <v>3.4340441226959229</v>
      </c>
      <c r="U9209">
        <v>85.443130493164062</v>
      </c>
      <c r="V9209">
        <v>101.94999694824219</v>
      </c>
      <c r="W9209">
        <v>94.047203063964844</v>
      </c>
    </row>
    <row r="9210" spans="1:23" x14ac:dyDescent="0.25">
      <c r="A9210" t="s">
        <v>85</v>
      </c>
      <c r="B9210" t="s">
        <v>97</v>
      </c>
      <c r="C9210" t="s">
        <v>104</v>
      </c>
      <c r="D9210" t="s">
        <v>80</v>
      </c>
      <c r="E9210" t="s">
        <v>115</v>
      </c>
      <c r="F9210">
        <v>17</v>
      </c>
      <c r="G9210">
        <v>193.23455810546875</v>
      </c>
      <c r="H9210">
        <v>181.01310729980469</v>
      </c>
      <c r="I9210">
        <v>12.221447944641113</v>
      </c>
      <c r="J9210">
        <v>6.3246697187423706E-2</v>
      </c>
      <c r="K9210">
        <v>8.1059999465942383</v>
      </c>
      <c r="L9210">
        <v>10.537440299987793</v>
      </c>
      <c r="M9210">
        <v>12.221447944641113</v>
      </c>
      <c r="N9210">
        <v>13.905455589294434</v>
      </c>
      <c r="O9210">
        <v>16.336896896362305</v>
      </c>
      <c r="P9210">
        <v>6.9393272399902344</v>
      </c>
      <c r="Q9210">
        <v>17.503568649291992</v>
      </c>
      <c r="R9210">
        <v>543</v>
      </c>
      <c r="S9210">
        <v>10.312456130981445</v>
      </c>
      <c r="T9210">
        <v>3.211301326751709</v>
      </c>
      <c r="U9210">
        <v>85.443130493164062</v>
      </c>
      <c r="V9210">
        <v>101.94999694824219</v>
      </c>
      <c r="W9210">
        <v>92.729637145996094</v>
      </c>
    </row>
    <row r="9211" spans="1:23" x14ac:dyDescent="0.25">
      <c r="A9211" t="s">
        <v>85</v>
      </c>
      <c r="B9211" t="s">
        <v>97</v>
      </c>
      <c r="C9211" t="s">
        <v>104</v>
      </c>
      <c r="D9211" t="s">
        <v>80</v>
      </c>
      <c r="E9211" t="s">
        <v>115</v>
      </c>
      <c r="F9211">
        <v>18</v>
      </c>
      <c r="G9211">
        <v>176.93760681152344</v>
      </c>
      <c r="H9211">
        <v>165.86741638183594</v>
      </c>
      <c r="I9211">
        <v>11.070194244384766</v>
      </c>
      <c r="J9211">
        <v>6.2565527856349945E-2</v>
      </c>
      <c r="K9211">
        <v>7.3342342376708984</v>
      </c>
      <c r="L9211">
        <v>9.5414695739746094</v>
      </c>
      <c r="M9211">
        <v>11.070194244384766</v>
      </c>
      <c r="N9211">
        <v>12.598918914794922</v>
      </c>
      <c r="O9211">
        <v>14.806154251098633</v>
      </c>
      <c r="P9211">
        <v>6.2751412391662598</v>
      </c>
      <c r="Q9211">
        <v>15.865246772766113</v>
      </c>
      <c r="R9211">
        <v>543</v>
      </c>
      <c r="S9211">
        <v>8.4983043670654297</v>
      </c>
      <c r="T9211">
        <v>2.9151852130889893</v>
      </c>
      <c r="U9211">
        <v>85.443130493164062</v>
      </c>
      <c r="V9211">
        <v>101.94999694824219</v>
      </c>
      <c r="W9211">
        <v>92.237937927246094</v>
      </c>
    </row>
    <row r="9212" spans="1:23" x14ac:dyDescent="0.25">
      <c r="A9212" t="s">
        <v>85</v>
      </c>
      <c r="B9212" t="s">
        <v>97</v>
      </c>
      <c r="C9212" t="s">
        <v>104</v>
      </c>
      <c r="D9212" t="s">
        <v>80</v>
      </c>
      <c r="E9212" t="s">
        <v>115</v>
      </c>
      <c r="F9212">
        <v>19</v>
      </c>
      <c r="G9212">
        <v>163.03752136230469</v>
      </c>
      <c r="H9212">
        <v>154.23867797851562</v>
      </c>
      <c r="I9212">
        <v>8.7988519668579102</v>
      </c>
      <c r="J9212">
        <v>5.3968265652656555E-2</v>
      </c>
      <c r="K9212">
        <v>5.1878156661987305</v>
      </c>
      <c r="L9212">
        <v>7.3212451934814453</v>
      </c>
      <c r="M9212">
        <v>8.7988519668579102</v>
      </c>
      <c r="N9212">
        <v>10.276458740234375</v>
      </c>
      <c r="O9212">
        <v>12.40988826751709</v>
      </c>
      <c r="P9212">
        <v>4.1641368865966797</v>
      </c>
      <c r="Q9212">
        <v>13.433567047119141</v>
      </c>
      <c r="R9212">
        <v>543</v>
      </c>
      <c r="S9212">
        <v>7.9394707679748535</v>
      </c>
      <c r="T9212">
        <v>2.8177065849304199</v>
      </c>
      <c r="U9212">
        <v>85.443130493164062</v>
      </c>
      <c r="V9212">
        <v>101.94999694824219</v>
      </c>
      <c r="W9212">
        <v>91.308395385742188</v>
      </c>
    </row>
    <row r="9213" spans="1:23" x14ac:dyDescent="0.25">
      <c r="A9213" t="s">
        <v>85</v>
      </c>
      <c r="B9213" t="s">
        <v>97</v>
      </c>
      <c r="C9213" t="s">
        <v>104</v>
      </c>
      <c r="D9213" t="s">
        <v>80</v>
      </c>
      <c r="E9213" t="s">
        <v>115</v>
      </c>
      <c r="F9213">
        <v>20</v>
      </c>
      <c r="G9213">
        <v>155.62167358398437</v>
      </c>
      <c r="H9213">
        <v>147.08186340332031</v>
      </c>
      <c r="I9213">
        <v>8.5398149490356445</v>
      </c>
      <c r="J9213">
        <v>5.4875485599040985E-2</v>
      </c>
      <c r="K9213">
        <v>4.787635326385498</v>
      </c>
      <c r="L9213">
        <v>7.004453182220459</v>
      </c>
      <c r="M9213">
        <v>8.5398149490356445</v>
      </c>
      <c r="N9213">
        <v>10.075176239013672</v>
      </c>
      <c r="O9213">
        <v>12.291995048522949</v>
      </c>
      <c r="P9213">
        <v>3.7239444255828857</v>
      </c>
      <c r="Q9213">
        <v>13.355685234069824</v>
      </c>
      <c r="R9213">
        <v>543</v>
      </c>
      <c r="S9213">
        <v>8.5722551345825195</v>
      </c>
      <c r="T9213">
        <v>2.9278414249420166</v>
      </c>
      <c r="U9213">
        <v>85.443130493164062</v>
      </c>
      <c r="V9213">
        <v>101.94999694824219</v>
      </c>
      <c r="W9213">
        <v>88.418441772460938</v>
      </c>
    </row>
    <row r="9214" spans="1:23" x14ac:dyDescent="0.25">
      <c r="A9214" t="s">
        <v>85</v>
      </c>
      <c r="B9214" t="s">
        <v>97</v>
      </c>
      <c r="C9214" t="s">
        <v>104</v>
      </c>
      <c r="D9214" t="s">
        <v>80</v>
      </c>
      <c r="E9214" t="s">
        <v>115</v>
      </c>
      <c r="F9214">
        <v>21</v>
      </c>
      <c r="G9214">
        <v>145.85111999511719</v>
      </c>
      <c r="H9214">
        <v>138.64094543457031</v>
      </c>
      <c r="I9214">
        <v>7.2101688385009766</v>
      </c>
      <c r="J9214">
        <v>4.9435127526521683E-2</v>
      </c>
      <c r="K9214">
        <v>3.8813831806182861</v>
      </c>
      <c r="L9214">
        <v>5.8480567932128906</v>
      </c>
      <c r="M9214">
        <v>7.2101688385009766</v>
      </c>
      <c r="N9214">
        <v>8.5722808837890625</v>
      </c>
      <c r="O9214">
        <v>10.538954734802246</v>
      </c>
      <c r="P9214">
        <v>2.9377186298370361</v>
      </c>
      <c r="Q9214">
        <v>11.482619285583496</v>
      </c>
      <c r="R9214">
        <v>543</v>
      </c>
      <c r="S9214">
        <v>6.746826171875</v>
      </c>
      <c r="T9214">
        <v>2.5974652767181396</v>
      </c>
      <c r="U9214">
        <v>85.443130493164062</v>
      </c>
      <c r="V9214">
        <v>101.94999694824219</v>
      </c>
      <c r="W9214">
        <v>86.583625793457031</v>
      </c>
    </row>
    <row r="9215" spans="1:23" x14ac:dyDescent="0.25">
      <c r="A9215" t="s">
        <v>85</v>
      </c>
      <c r="B9215" t="s">
        <v>97</v>
      </c>
      <c r="C9215" t="s">
        <v>104</v>
      </c>
      <c r="D9215" t="s">
        <v>80</v>
      </c>
      <c r="E9215" t="s">
        <v>115</v>
      </c>
      <c r="F9215">
        <v>22</v>
      </c>
      <c r="G9215">
        <v>136.51637268066406</v>
      </c>
      <c r="H9215">
        <v>129.69366455078125</v>
      </c>
      <c r="I9215">
        <v>6.8227119445800781</v>
      </c>
      <c r="J9215">
        <v>4.9977242946624756E-2</v>
      </c>
      <c r="K9215">
        <v>3.7638123035430908</v>
      </c>
      <c r="L9215">
        <v>5.5710349082946777</v>
      </c>
      <c r="M9215">
        <v>6.8227119445800781</v>
      </c>
      <c r="N9215">
        <v>8.0743885040283203</v>
      </c>
      <c r="O9215">
        <v>9.8816118240356445</v>
      </c>
      <c r="P9215">
        <v>2.8966567516326904</v>
      </c>
      <c r="Q9215">
        <v>10.748766899108887</v>
      </c>
      <c r="R9215">
        <v>543</v>
      </c>
      <c r="S9215">
        <v>5.6971583366394043</v>
      </c>
      <c r="T9215">
        <v>2.3868720531463623</v>
      </c>
      <c r="U9215">
        <v>85.443130493164062</v>
      </c>
      <c r="V9215">
        <v>101.94999694824219</v>
      </c>
      <c r="W9215">
        <v>84.984962463378906</v>
      </c>
    </row>
    <row r="9216" spans="1:23" x14ac:dyDescent="0.25">
      <c r="A9216" t="s">
        <v>85</v>
      </c>
      <c r="B9216" t="s">
        <v>97</v>
      </c>
      <c r="C9216" t="s">
        <v>104</v>
      </c>
      <c r="D9216" t="s">
        <v>80</v>
      </c>
      <c r="E9216" t="s">
        <v>115</v>
      </c>
      <c r="F9216">
        <v>23</v>
      </c>
      <c r="G9216">
        <v>122.61025238037109</v>
      </c>
      <c r="H9216">
        <v>118.74761962890625</v>
      </c>
      <c r="I9216">
        <v>3.8626260757446289</v>
      </c>
      <c r="J9216">
        <v>3.1503286212682724E-2</v>
      </c>
      <c r="K9216">
        <v>0.95424532890319824</v>
      </c>
      <c r="L9216">
        <v>2.6725401878356934</v>
      </c>
      <c r="M9216">
        <v>3.8626260757446289</v>
      </c>
      <c r="N9216">
        <v>5.0527119636535645</v>
      </c>
      <c r="O9216">
        <v>6.7710070610046387</v>
      </c>
      <c r="P9216">
        <v>0.12975975871086121</v>
      </c>
      <c r="Q9216">
        <v>7.5954923629760742</v>
      </c>
      <c r="R9216">
        <v>543</v>
      </c>
      <c r="S9216">
        <v>5.1502747535705566</v>
      </c>
      <c r="T9216">
        <v>2.2694215774536133</v>
      </c>
      <c r="U9216">
        <v>85.443130493164062</v>
      </c>
      <c r="V9216">
        <v>101.94999694824219</v>
      </c>
      <c r="W9216">
        <v>83.523406982421875</v>
      </c>
    </row>
    <row r="9217" spans="1:23" x14ac:dyDescent="0.25">
      <c r="A9217" t="s">
        <v>85</v>
      </c>
      <c r="B9217" t="s">
        <v>97</v>
      </c>
      <c r="C9217" t="s">
        <v>104</v>
      </c>
      <c r="D9217" t="s">
        <v>80</v>
      </c>
      <c r="E9217" t="s">
        <v>115</v>
      </c>
      <c r="F9217">
        <v>24</v>
      </c>
      <c r="G9217">
        <v>113.66792297363281</v>
      </c>
      <c r="H9217">
        <v>111.43997955322266</v>
      </c>
      <c r="I9217">
        <v>2.227935791015625</v>
      </c>
      <c r="J9217">
        <v>1.9600391387939453E-2</v>
      </c>
      <c r="K9217">
        <v>-0.86785417795181274</v>
      </c>
      <c r="L9217">
        <v>0.96116364002227783</v>
      </c>
      <c r="M9217">
        <v>2.227935791015625</v>
      </c>
      <c r="N9217">
        <v>3.4947080612182617</v>
      </c>
      <c r="O9217">
        <v>5.323725700378418</v>
      </c>
      <c r="P9217">
        <v>-1.7454676628112793</v>
      </c>
      <c r="Q9217">
        <v>6.2013392448425293</v>
      </c>
      <c r="R9217">
        <v>543</v>
      </c>
      <c r="S9217">
        <v>5.8354029655456543</v>
      </c>
      <c r="T9217">
        <v>2.4156577587127686</v>
      </c>
      <c r="U9217">
        <v>85.443130493164062</v>
      </c>
      <c r="V9217">
        <v>101.94999694824219</v>
      </c>
      <c r="W9217">
        <v>82.2763671875</v>
      </c>
    </row>
    <row r="9218" spans="1:23" x14ac:dyDescent="0.25">
      <c r="A9218" t="s">
        <v>85</v>
      </c>
      <c r="B9218" t="s">
        <v>97</v>
      </c>
      <c r="C9218" t="s">
        <v>104</v>
      </c>
      <c r="D9218" t="s">
        <v>80</v>
      </c>
      <c r="E9218" t="s">
        <v>116</v>
      </c>
      <c r="F9218">
        <v>1</v>
      </c>
      <c r="G9218">
        <v>75.153984069824219</v>
      </c>
      <c r="H9218">
        <v>77.916648864746094</v>
      </c>
      <c r="I9218">
        <v>-2.7626633644104004</v>
      </c>
      <c r="J9218">
        <v>-3.6760039627552032E-2</v>
      </c>
      <c r="K9218">
        <v>-6.376765251159668</v>
      </c>
      <c r="L9218">
        <v>-4.2415246963500977</v>
      </c>
      <c r="M9218">
        <v>-2.7626633644104004</v>
      </c>
      <c r="N9218">
        <v>-1.2838021516799927</v>
      </c>
      <c r="O9218">
        <v>0.85143846273422241</v>
      </c>
      <c r="P9218">
        <v>-7.4013128280639648</v>
      </c>
      <c r="Q9218">
        <v>1.8759860992431641</v>
      </c>
      <c r="R9218">
        <v>545</v>
      </c>
      <c r="S9218">
        <v>7.9529561996459961</v>
      </c>
      <c r="T9218">
        <v>2.8200986385345459</v>
      </c>
      <c r="U9218">
        <v>71.293609619140625</v>
      </c>
      <c r="V9218">
        <v>88.210342407226563</v>
      </c>
      <c r="W9218">
        <v>64.772125244140625</v>
      </c>
    </row>
    <row r="9219" spans="1:23" x14ac:dyDescent="0.25">
      <c r="A9219" t="s">
        <v>85</v>
      </c>
      <c r="B9219" t="s">
        <v>97</v>
      </c>
      <c r="C9219" t="s">
        <v>104</v>
      </c>
      <c r="D9219" t="s">
        <v>80</v>
      </c>
      <c r="E9219" t="s">
        <v>116</v>
      </c>
      <c r="F9219">
        <v>2</v>
      </c>
      <c r="G9219">
        <v>72.360404968261719</v>
      </c>
      <c r="H9219">
        <v>76.526496887207031</v>
      </c>
      <c r="I9219">
        <v>-4.1660885810852051</v>
      </c>
      <c r="J9219">
        <v>-5.7574145495891571E-2</v>
      </c>
      <c r="K9219">
        <v>-7.5958924293518066</v>
      </c>
      <c r="L9219">
        <v>-5.5695366859436035</v>
      </c>
      <c r="M9219">
        <v>-4.1660885810852051</v>
      </c>
      <c r="N9219">
        <v>-2.7626407146453857</v>
      </c>
      <c r="O9219">
        <v>-0.73628491163253784</v>
      </c>
      <c r="P9219">
        <v>-8.5681943893432617</v>
      </c>
      <c r="Q9219">
        <v>0.23601679503917694</v>
      </c>
      <c r="R9219">
        <v>545</v>
      </c>
      <c r="S9219">
        <v>7.1625280380249023</v>
      </c>
      <c r="T9219">
        <v>2.6762900352478027</v>
      </c>
      <c r="U9219">
        <v>71.293609619140625</v>
      </c>
      <c r="V9219">
        <v>88.210342407226563</v>
      </c>
      <c r="W9219">
        <v>64.074134826660156</v>
      </c>
    </row>
    <row r="9220" spans="1:23" x14ac:dyDescent="0.25">
      <c r="A9220" t="s">
        <v>85</v>
      </c>
      <c r="B9220" t="s">
        <v>97</v>
      </c>
      <c r="C9220" t="s">
        <v>104</v>
      </c>
      <c r="D9220" t="s">
        <v>80</v>
      </c>
      <c r="E9220" t="s">
        <v>116</v>
      </c>
      <c r="F9220">
        <v>3</v>
      </c>
      <c r="G9220">
        <v>71.648971557617188</v>
      </c>
      <c r="H9220">
        <v>73.501541137695313</v>
      </c>
      <c r="I9220">
        <v>-1.8525713682174683</v>
      </c>
      <c r="J9220">
        <v>-2.5856217369437218E-2</v>
      </c>
      <c r="K9220">
        <v>-4.9464893341064453</v>
      </c>
      <c r="L9220">
        <v>-3.1185774803161621</v>
      </c>
      <c r="M9220">
        <v>-1.8525713682174683</v>
      </c>
      <c r="N9220">
        <v>-0.58656525611877441</v>
      </c>
      <c r="O9220">
        <v>1.2413464784622192</v>
      </c>
      <c r="P9220">
        <v>-5.8235721588134766</v>
      </c>
      <c r="Q9220">
        <v>2.1184291839599609</v>
      </c>
      <c r="R9220">
        <v>545</v>
      </c>
      <c r="S9220">
        <v>5.8283472061157227</v>
      </c>
      <c r="T9220">
        <v>2.4141969680786133</v>
      </c>
      <c r="U9220">
        <v>71.293609619140625</v>
      </c>
      <c r="V9220">
        <v>88.210342407226563</v>
      </c>
      <c r="W9220">
        <v>63.455329895019531</v>
      </c>
    </row>
    <row r="9221" spans="1:23" x14ac:dyDescent="0.25">
      <c r="A9221" t="s">
        <v>85</v>
      </c>
      <c r="B9221" t="s">
        <v>97</v>
      </c>
      <c r="C9221" t="s">
        <v>104</v>
      </c>
      <c r="D9221" t="s">
        <v>80</v>
      </c>
      <c r="E9221" t="s">
        <v>116</v>
      </c>
      <c r="F9221">
        <v>4</v>
      </c>
      <c r="G9221">
        <v>75.56439208984375</v>
      </c>
      <c r="H9221">
        <v>77.78302001953125</v>
      </c>
      <c r="I9221">
        <v>-2.218635082244873</v>
      </c>
      <c r="J9221">
        <v>-2.9360853135585785E-2</v>
      </c>
      <c r="K9221">
        <v>-5.2366857528686523</v>
      </c>
      <c r="L9221">
        <v>-3.4535970687866211</v>
      </c>
      <c r="M9221">
        <v>-2.218635082244873</v>
      </c>
      <c r="N9221">
        <v>-0.983673095703125</v>
      </c>
      <c r="O9221">
        <v>0.79941582679748535</v>
      </c>
      <c r="P9221">
        <v>-6.0922613143920898</v>
      </c>
      <c r="Q9221">
        <v>1.6549912691116333</v>
      </c>
      <c r="R9221">
        <v>545</v>
      </c>
      <c r="S9221">
        <v>5.5460138320922852</v>
      </c>
      <c r="T9221">
        <v>2.3549976348876953</v>
      </c>
      <c r="U9221">
        <v>71.293609619140625</v>
      </c>
      <c r="V9221">
        <v>88.210342407226563</v>
      </c>
      <c r="W9221">
        <v>62.567909240722656</v>
      </c>
    </row>
    <row r="9222" spans="1:23" x14ac:dyDescent="0.25">
      <c r="A9222" t="s">
        <v>85</v>
      </c>
      <c r="B9222" t="s">
        <v>97</v>
      </c>
      <c r="C9222" t="s">
        <v>104</v>
      </c>
      <c r="D9222" t="s">
        <v>80</v>
      </c>
      <c r="E9222" t="s">
        <v>116</v>
      </c>
      <c r="F9222">
        <v>5</v>
      </c>
      <c r="G9222">
        <v>86.406784057617188</v>
      </c>
      <c r="H9222">
        <v>88.509880065917969</v>
      </c>
      <c r="I9222">
        <v>-2.1030969619750977</v>
      </c>
      <c r="J9222">
        <v>-2.4339489638805389E-2</v>
      </c>
      <c r="K9222">
        <v>-5.1240658760070801</v>
      </c>
      <c r="L9222">
        <v>-3.3392529487609863</v>
      </c>
      <c r="M9222">
        <v>-2.1030969619750977</v>
      </c>
      <c r="N9222">
        <v>-0.86694097518920898</v>
      </c>
      <c r="O9222">
        <v>0.91787189245223999</v>
      </c>
      <c r="P9222">
        <v>-5.98046875</v>
      </c>
      <c r="Q9222">
        <v>1.7742745876312256</v>
      </c>
      <c r="R9222">
        <v>545</v>
      </c>
      <c r="S9222">
        <v>5.5567436218261719</v>
      </c>
      <c r="T9222">
        <v>2.3572745323181152</v>
      </c>
      <c r="U9222">
        <v>71.293609619140625</v>
      </c>
      <c r="V9222">
        <v>88.210342407226563</v>
      </c>
      <c r="W9222">
        <v>61.770484924316406</v>
      </c>
    </row>
    <row r="9223" spans="1:23" x14ac:dyDescent="0.25">
      <c r="A9223" t="s">
        <v>85</v>
      </c>
      <c r="B9223" t="s">
        <v>97</v>
      </c>
      <c r="C9223" t="s">
        <v>104</v>
      </c>
      <c r="D9223" t="s">
        <v>80</v>
      </c>
      <c r="E9223" t="s">
        <v>116</v>
      </c>
      <c r="F9223">
        <v>6</v>
      </c>
      <c r="G9223">
        <v>108.30301666259766</v>
      </c>
      <c r="H9223">
        <v>110.29363250732422</v>
      </c>
      <c r="I9223">
        <v>-1.9906193017959595</v>
      </c>
      <c r="J9223">
        <v>-1.8380090594291687E-2</v>
      </c>
      <c r="K9223">
        <v>-5.0679364204406738</v>
      </c>
      <c r="L9223">
        <v>-3.2498326301574707</v>
      </c>
      <c r="M9223">
        <v>-1.9906193017959595</v>
      </c>
      <c r="N9223">
        <v>-0.73140603303909302</v>
      </c>
      <c r="O9223">
        <v>1.086698055267334</v>
      </c>
      <c r="P9223">
        <v>-5.9403133392333984</v>
      </c>
      <c r="Q9223">
        <v>1.9590747356414795</v>
      </c>
      <c r="R9223">
        <v>545</v>
      </c>
      <c r="S9223">
        <v>5.7659702301025391</v>
      </c>
      <c r="T9223">
        <v>2.4012434482574463</v>
      </c>
      <c r="U9223">
        <v>71.293609619140625</v>
      </c>
      <c r="V9223">
        <v>88.210342407226563</v>
      </c>
      <c r="W9223">
        <v>61.282676696777344</v>
      </c>
    </row>
    <row r="9224" spans="1:23" x14ac:dyDescent="0.25">
      <c r="A9224" t="s">
        <v>85</v>
      </c>
      <c r="B9224" t="s">
        <v>97</v>
      </c>
      <c r="C9224" t="s">
        <v>104</v>
      </c>
      <c r="D9224" t="s">
        <v>80</v>
      </c>
      <c r="E9224" t="s">
        <v>116</v>
      </c>
      <c r="F9224">
        <v>7</v>
      </c>
      <c r="G9224">
        <v>133.7401123046875</v>
      </c>
      <c r="H9224">
        <v>138.31282043457031</v>
      </c>
      <c r="I9224">
        <v>-4.5727100372314453</v>
      </c>
      <c r="J9224">
        <v>-3.4191012382507324E-2</v>
      </c>
      <c r="K9224">
        <v>-7.7633752822875977</v>
      </c>
      <c r="L9224">
        <v>-5.8783044815063477</v>
      </c>
      <c r="M9224">
        <v>-4.5727100372314453</v>
      </c>
      <c r="N9224">
        <v>-3.267115592956543</v>
      </c>
      <c r="O9224">
        <v>-1.382044792175293</v>
      </c>
      <c r="P9224">
        <v>-8.6678848266601562</v>
      </c>
      <c r="Q9224">
        <v>-0.47753548622131348</v>
      </c>
      <c r="R9224">
        <v>545</v>
      </c>
      <c r="S9224">
        <v>6.1985526084899902</v>
      </c>
      <c r="T9224">
        <v>2.4896893501281738</v>
      </c>
      <c r="U9224">
        <v>71.293609619140625</v>
      </c>
      <c r="V9224">
        <v>88.210342407226563</v>
      </c>
      <c r="W9224">
        <v>60.925636291503906</v>
      </c>
    </row>
    <row r="9225" spans="1:23" x14ac:dyDescent="0.25">
      <c r="A9225" t="s">
        <v>85</v>
      </c>
      <c r="B9225" t="s">
        <v>97</v>
      </c>
      <c r="C9225" t="s">
        <v>104</v>
      </c>
      <c r="D9225" t="s">
        <v>80</v>
      </c>
      <c r="E9225" t="s">
        <v>116</v>
      </c>
      <c r="F9225">
        <v>8</v>
      </c>
      <c r="G9225">
        <v>149.72752380371094</v>
      </c>
      <c r="H9225">
        <v>154.08575439453125</v>
      </c>
      <c r="I9225">
        <v>-4.3582396507263184</v>
      </c>
      <c r="J9225">
        <v>-2.9107805341482162E-2</v>
      </c>
      <c r="K9225">
        <v>-7.6534457206726074</v>
      </c>
      <c r="L9225">
        <v>-5.706611156463623</v>
      </c>
      <c r="M9225">
        <v>-4.3582396507263184</v>
      </c>
      <c r="N9225">
        <v>-3.0098679065704346</v>
      </c>
      <c r="O9225">
        <v>-1.0630334615707397</v>
      </c>
      <c r="P9225">
        <v>-8.5875911712646484</v>
      </c>
      <c r="Q9225">
        <v>-0.12888824939727783</v>
      </c>
      <c r="R9225">
        <v>545</v>
      </c>
      <c r="S9225">
        <v>6.6113944053649902</v>
      </c>
      <c r="T9225">
        <v>2.5712630748748779</v>
      </c>
      <c r="U9225">
        <v>71.293609619140625</v>
      </c>
      <c r="V9225">
        <v>88.210342407226563</v>
      </c>
      <c r="W9225">
        <v>62.987098693847656</v>
      </c>
    </row>
    <row r="9226" spans="1:23" x14ac:dyDescent="0.25">
      <c r="A9226" t="s">
        <v>85</v>
      </c>
      <c r="B9226" t="s">
        <v>97</v>
      </c>
      <c r="C9226" t="s">
        <v>104</v>
      </c>
      <c r="D9226" t="s">
        <v>80</v>
      </c>
      <c r="E9226" t="s">
        <v>116</v>
      </c>
      <c r="F9226">
        <v>9</v>
      </c>
      <c r="G9226">
        <v>167.12577819824219</v>
      </c>
      <c r="H9226">
        <v>172.78564453125</v>
      </c>
      <c r="I9226">
        <v>-5.6598691940307617</v>
      </c>
      <c r="J9226">
        <v>-3.3865924924612045E-2</v>
      </c>
      <c r="K9226">
        <v>-9.1828880310058594</v>
      </c>
      <c r="L9226">
        <v>-7.1014599800109863</v>
      </c>
      <c r="M9226">
        <v>-5.6598691940307617</v>
      </c>
      <c r="N9226">
        <v>-4.2182784080505371</v>
      </c>
      <c r="O9226">
        <v>-2.1368505954742432</v>
      </c>
      <c r="P9226">
        <v>-10.181614875793457</v>
      </c>
      <c r="Q9226">
        <v>-1.1381237506866455</v>
      </c>
      <c r="R9226">
        <v>545</v>
      </c>
      <c r="S9226">
        <v>7.5571436882019043</v>
      </c>
      <c r="T9226">
        <v>2.7490260601043701</v>
      </c>
      <c r="U9226">
        <v>71.293609619140625</v>
      </c>
      <c r="V9226">
        <v>88.210342407226563</v>
      </c>
      <c r="W9226">
        <v>67.263801574707031</v>
      </c>
    </row>
    <row r="9227" spans="1:23" x14ac:dyDescent="0.25">
      <c r="A9227" t="s">
        <v>85</v>
      </c>
      <c r="B9227" t="s">
        <v>97</v>
      </c>
      <c r="C9227" t="s">
        <v>104</v>
      </c>
      <c r="D9227" t="s">
        <v>80</v>
      </c>
      <c r="E9227" t="s">
        <v>116</v>
      </c>
      <c r="F9227">
        <v>10</v>
      </c>
      <c r="G9227">
        <v>178.24317932128906</v>
      </c>
      <c r="H9227">
        <v>182.49382019042969</v>
      </c>
      <c r="I9227">
        <v>-4.2506399154663086</v>
      </c>
      <c r="J9227">
        <v>-2.3847419768571854E-2</v>
      </c>
      <c r="K9227">
        <v>-8.0164413452148437</v>
      </c>
      <c r="L9227">
        <v>-5.7915754318237305</v>
      </c>
      <c r="M9227">
        <v>-4.2506399154663086</v>
      </c>
      <c r="N9227">
        <v>-2.7097043991088867</v>
      </c>
      <c r="O9227">
        <v>-0.48483830690383911</v>
      </c>
      <c r="P9227">
        <v>-9.0839939117431641</v>
      </c>
      <c r="Q9227">
        <v>0.58271414041519165</v>
      </c>
      <c r="R9227">
        <v>545</v>
      </c>
      <c r="S9227">
        <v>8.6346101760864258</v>
      </c>
      <c r="T9227">
        <v>2.9384706020355225</v>
      </c>
      <c r="U9227">
        <v>71.293609619140625</v>
      </c>
      <c r="V9227">
        <v>88.210342407226563</v>
      </c>
      <c r="W9227">
        <v>71.56103515625</v>
      </c>
    </row>
    <row r="9228" spans="1:23" x14ac:dyDescent="0.25">
      <c r="A9228" t="s">
        <v>85</v>
      </c>
      <c r="B9228" t="s">
        <v>97</v>
      </c>
      <c r="C9228" t="s">
        <v>104</v>
      </c>
      <c r="D9228" t="s">
        <v>80</v>
      </c>
      <c r="E9228" t="s">
        <v>116</v>
      </c>
      <c r="F9228">
        <v>11</v>
      </c>
      <c r="G9228">
        <v>186.33380126953125</v>
      </c>
      <c r="H9228">
        <v>188.80851745605469</v>
      </c>
      <c r="I9228">
        <v>-2.4747223854064941</v>
      </c>
      <c r="J9228">
        <v>-1.3281124643981457E-2</v>
      </c>
      <c r="K9228">
        <v>-6.4945230484008789</v>
      </c>
      <c r="L9228">
        <v>-4.1195921897888184</v>
      </c>
      <c r="M9228">
        <v>-2.4747223854064941</v>
      </c>
      <c r="N9228">
        <v>-0.82985246181488037</v>
      </c>
      <c r="O9228">
        <v>1.5450783967971802</v>
      </c>
      <c r="P9228">
        <v>-7.6340808868408203</v>
      </c>
      <c r="Q9228">
        <v>2.684636116027832</v>
      </c>
      <c r="R9228">
        <v>545</v>
      </c>
      <c r="S9228">
        <v>9.8386812210083008</v>
      </c>
      <c r="T9228">
        <v>3.1366672515869141</v>
      </c>
      <c r="U9228">
        <v>71.293609619140625</v>
      </c>
      <c r="V9228">
        <v>88.210342407226563</v>
      </c>
      <c r="W9228">
        <v>75.099098205566406</v>
      </c>
    </row>
    <row r="9229" spans="1:23" x14ac:dyDescent="0.25">
      <c r="A9229" t="s">
        <v>85</v>
      </c>
      <c r="B9229" t="s">
        <v>97</v>
      </c>
      <c r="C9229" t="s">
        <v>104</v>
      </c>
      <c r="D9229" t="s">
        <v>80</v>
      </c>
      <c r="E9229" t="s">
        <v>116</v>
      </c>
      <c r="F9229">
        <v>12</v>
      </c>
      <c r="G9229">
        <v>190.45793151855469</v>
      </c>
      <c r="H9229">
        <v>190.69898986816406</v>
      </c>
      <c r="I9229">
        <v>-0.24106842279434204</v>
      </c>
      <c r="J9229">
        <v>-1.2657305924221873E-3</v>
      </c>
      <c r="K9229">
        <v>-4.0432562828063965</v>
      </c>
      <c r="L9229">
        <v>-1.7968928813934326</v>
      </c>
      <c r="M9229">
        <v>-0.24106842279434204</v>
      </c>
      <c r="N9229">
        <v>1.3147560358047485</v>
      </c>
      <c r="O9229">
        <v>3.5611193180084229</v>
      </c>
      <c r="P9229">
        <v>-5.1211237907409668</v>
      </c>
      <c r="Q9229">
        <v>4.6389865875244141</v>
      </c>
      <c r="R9229">
        <v>545</v>
      </c>
      <c r="S9229">
        <v>8.8022756576538086</v>
      </c>
      <c r="T9229">
        <v>2.9668629169464111</v>
      </c>
      <c r="U9229">
        <v>71.293609619140625</v>
      </c>
      <c r="V9229">
        <v>88.210342407226563</v>
      </c>
      <c r="W9229">
        <v>77.922988891601563</v>
      </c>
    </row>
    <row r="9230" spans="1:23" x14ac:dyDescent="0.25">
      <c r="A9230" t="s">
        <v>85</v>
      </c>
      <c r="B9230" t="s">
        <v>97</v>
      </c>
      <c r="C9230" t="s">
        <v>104</v>
      </c>
      <c r="D9230" t="s">
        <v>80</v>
      </c>
      <c r="E9230" t="s">
        <v>116</v>
      </c>
      <c r="F9230">
        <v>13</v>
      </c>
      <c r="G9230">
        <v>191.34007263183594</v>
      </c>
      <c r="H9230">
        <v>190.68402099609375</v>
      </c>
      <c r="I9230">
        <v>0.65605545043945313</v>
      </c>
      <c r="J9230">
        <v>3.4287404268980026E-3</v>
      </c>
      <c r="K9230">
        <v>-2.937190055847168</v>
      </c>
      <c r="L9230">
        <v>-0.81427150964736938</v>
      </c>
      <c r="M9230">
        <v>0.65605545043945313</v>
      </c>
      <c r="N9230">
        <v>2.1263823509216309</v>
      </c>
      <c r="O9230">
        <v>4.2493009567260742</v>
      </c>
      <c r="P9230">
        <v>-3.9558253288269043</v>
      </c>
      <c r="Q9230">
        <v>5.2679362297058105</v>
      </c>
      <c r="R9230">
        <v>545</v>
      </c>
      <c r="S9230">
        <v>7.8614315986633301</v>
      </c>
      <c r="T9230">
        <v>2.8038244247436523</v>
      </c>
      <c r="U9230">
        <v>71.293609619140625</v>
      </c>
      <c r="V9230">
        <v>88.210342407226563</v>
      </c>
      <c r="W9230">
        <v>79.950935363769531</v>
      </c>
    </row>
    <row r="9231" spans="1:23" x14ac:dyDescent="0.25">
      <c r="A9231" t="s">
        <v>85</v>
      </c>
      <c r="B9231" t="s">
        <v>97</v>
      </c>
      <c r="C9231" t="s">
        <v>104</v>
      </c>
      <c r="D9231" t="s">
        <v>80</v>
      </c>
      <c r="E9231" t="s">
        <v>116</v>
      </c>
      <c r="F9231">
        <v>14</v>
      </c>
      <c r="G9231">
        <v>193.29656982421875</v>
      </c>
      <c r="H9231">
        <v>192.45098876953125</v>
      </c>
      <c r="I9231">
        <v>0.84558582305908203</v>
      </c>
      <c r="J9231">
        <v>4.3745515868067741E-3</v>
      </c>
      <c r="K9231">
        <v>-2.9495410919189453</v>
      </c>
      <c r="L9231">
        <v>-0.70734935998916626</v>
      </c>
      <c r="M9231">
        <v>0.84558582305908203</v>
      </c>
      <c r="N9231">
        <v>2.3985209465026855</v>
      </c>
      <c r="O9231">
        <v>4.6407127380371094</v>
      </c>
      <c r="P9231">
        <v>-4.0254068374633789</v>
      </c>
      <c r="Q9231">
        <v>5.716578483581543</v>
      </c>
      <c r="R9231">
        <v>545</v>
      </c>
      <c r="S9231">
        <v>8.7696132659912109</v>
      </c>
      <c r="T9231">
        <v>2.9613533020019531</v>
      </c>
      <c r="U9231">
        <v>71.293609619140625</v>
      </c>
      <c r="V9231">
        <v>88.210342407226563</v>
      </c>
      <c r="W9231">
        <v>81.408477783203125</v>
      </c>
    </row>
    <row r="9232" spans="1:23" x14ac:dyDescent="0.25">
      <c r="A9232" t="s">
        <v>85</v>
      </c>
      <c r="B9232" t="s">
        <v>97</v>
      </c>
      <c r="C9232" t="s">
        <v>104</v>
      </c>
      <c r="D9232" t="s">
        <v>80</v>
      </c>
      <c r="E9232" t="s">
        <v>116</v>
      </c>
      <c r="F9232">
        <v>15</v>
      </c>
      <c r="G9232">
        <v>189.1676025390625</v>
      </c>
      <c r="H9232">
        <v>185.42010498046875</v>
      </c>
      <c r="I9232">
        <v>3.7474930286407471</v>
      </c>
      <c r="J9232">
        <v>1.981043815612793E-2</v>
      </c>
      <c r="K9232">
        <v>-4.0803764015436172E-2</v>
      </c>
      <c r="L9232">
        <v>2.1973526477813721</v>
      </c>
      <c r="M9232">
        <v>3.7474930286407471</v>
      </c>
      <c r="N9232">
        <v>5.297633171081543</v>
      </c>
      <c r="O9232">
        <v>7.535789966583252</v>
      </c>
      <c r="P9232">
        <v>-1.1147332191467285</v>
      </c>
      <c r="Q9232">
        <v>8.6097192764282227</v>
      </c>
      <c r="R9232">
        <v>545</v>
      </c>
      <c r="S9232">
        <v>8.7380762100219727</v>
      </c>
      <c r="T9232">
        <v>2.9560236930847168</v>
      </c>
      <c r="U9232">
        <v>71.293609619140625</v>
      </c>
      <c r="V9232">
        <v>88.210342407226563</v>
      </c>
      <c r="W9232">
        <v>82.304771423339844</v>
      </c>
    </row>
    <row r="9233" spans="1:23" x14ac:dyDescent="0.25">
      <c r="A9233" t="s">
        <v>85</v>
      </c>
      <c r="B9233" t="s">
        <v>97</v>
      </c>
      <c r="C9233" t="s">
        <v>104</v>
      </c>
      <c r="D9233" t="s">
        <v>80</v>
      </c>
      <c r="E9233" t="s">
        <v>116</v>
      </c>
      <c r="F9233">
        <v>16</v>
      </c>
      <c r="G9233">
        <v>180.77835083007812</v>
      </c>
      <c r="H9233">
        <v>175.03375244140625</v>
      </c>
      <c r="I9233">
        <v>5.7445974349975586</v>
      </c>
      <c r="J9233">
        <v>3.1777020543813705E-2</v>
      </c>
      <c r="K9233">
        <v>2.3126270771026611</v>
      </c>
      <c r="L9233">
        <v>4.3402628898620605</v>
      </c>
      <c r="M9233">
        <v>5.7445974349975586</v>
      </c>
      <c r="N9233">
        <v>7.1489319801330566</v>
      </c>
      <c r="O9233">
        <v>9.1765680313110352</v>
      </c>
      <c r="P9233">
        <v>1.3397111892700195</v>
      </c>
      <c r="Q9233">
        <v>10.149483680725098</v>
      </c>
      <c r="R9233">
        <v>545</v>
      </c>
      <c r="S9233">
        <v>7.1715798377990723</v>
      </c>
      <c r="T9233">
        <v>2.6779806613922119</v>
      </c>
      <c r="U9233">
        <v>71.293609619140625</v>
      </c>
      <c r="V9233">
        <v>88.210342407226563</v>
      </c>
      <c r="W9233">
        <v>82.355827331542969</v>
      </c>
    </row>
    <row r="9234" spans="1:23" x14ac:dyDescent="0.25">
      <c r="A9234" t="s">
        <v>85</v>
      </c>
      <c r="B9234" t="s">
        <v>97</v>
      </c>
      <c r="C9234" t="s">
        <v>104</v>
      </c>
      <c r="D9234" t="s">
        <v>80</v>
      </c>
      <c r="E9234" t="s">
        <v>116</v>
      </c>
      <c r="F9234">
        <v>17</v>
      </c>
      <c r="G9234">
        <v>168.54475402832031</v>
      </c>
      <c r="H9234">
        <v>163.10929870605469</v>
      </c>
      <c r="I9234">
        <v>5.4354486465454102</v>
      </c>
      <c r="J9234">
        <v>3.2249290496110916E-2</v>
      </c>
      <c r="K9234">
        <v>2.3108017444610596</v>
      </c>
      <c r="L9234">
        <v>4.1568684577941895</v>
      </c>
      <c r="M9234">
        <v>5.4354486465454102</v>
      </c>
      <c r="N9234">
        <v>6.7140288352966309</v>
      </c>
      <c r="O9234">
        <v>8.5600957870483398</v>
      </c>
      <c r="P9234">
        <v>1.425007700920105</v>
      </c>
      <c r="Q9234">
        <v>9.4458894729614258</v>
      </c>
      <c r="R9234">
        <v>545</v>
      </c>
      <c r="S9234">
        <v>5.944697380065918</v>
      </c>
      <c r="T9234">
        <v>2.4381749629974365</v>
      </c>
      <c r="U9234">
        <v>71.293609619140625</v>
      </c>
      <c r="V9234">
        <v>88.210342407226563</v>
      </c>
      <c r="W9234">
        <v>81.950538635253906</v>
      </c>
    </row>
    <row r="9235" spans="1:23" x14ac:dyDescent="0.25">
      <c r="A9235" t="s">
        <v>85</v>
      </c>
      <c r="B9235" t="s">
        <v>97</v>
      </c>
      <c r="C9235" t="s">
        <v>104</v>
      </c>
      <c r="D9235" t="s">
        <v>80</v>
      </c>
      <c r="E9235" t="s">
        <v>116</v>
      </c>
      <c r="F9235">
        <v>18</v>
      </c>
      <c r="G9235">
        <v>153.6107177734375</v>
      </c>
      <c r="H9235">
        <v>147.84552001953125</v>
      </c>
      <c r="I9235">
        <v>5.7652091979980469</v>
      </c>
      <c r="J9235">
        <v>3.7531293928623199E-2</v>
      </c>
      <c r="K9235">
        <v>2.9976892471313477</v>
      </c>
      <c r="L9235">
        <v>4.6327624320983887</v>
      </c>
      <c r="M9235">
        <v>5.7652091979980469</v>
      </c>
      <c r="N9235">
        <v>6.8976559638977051</v>
      </c>
      <c r="O9235">
        <v>8.5327291488647461</v>
      </c>
      <c r="P9235">
        <v>2.2131357192993164</v>
      </c>
      <c r="Q9235">
        <v>9.3172826766967773</v>
      </c>
      <c r="R9235">
        <v>545</v>
      </c>
      <c r="S9235">
        <v>4.6634712219238281</v>
      </c>
      <c r="T9235">
        <v>2.1595072746276855</v>
      </c>
      <c r="U9235">
        <v>71.293609619140625</v>
      </c>
      <c r="V9235">
        <v>88.210342407226563</v>
      </c>
      <c r="W9235">
        <v>80.474433898925781</v>
      </c>
    </row>
    <row r="9236" spans="1:23" x14ac:dyDescent="0.25">
      <c r="A9236" t="s">
        <v>85</v>
      </c>
      <c r="B9236" t="s">
        <v>97</v>
      </c>
      <c r="C9236" t="s">
        <v>104</v>
      </c>
      <c r="D9236" t="s">
        <v>80</v>
      </c>
      <c r="E9236" t="s">
        <v>116</v>
      </c>
      <c r="F9236">
        <v>19</v>
      </c>
      <c r="G9236">
        <v>142.00445556640625</v>
      </c>
      <c r="H9236">
        <v>138.17440795898437</v>
      </c>
      <c r="I9236">
        <v>3.8300368785858154</v>
      </c>
      <c r="J9236">
        <v>2.6971245184540749E-2</v>
      </c>
      <c r="K9236">
        <v>0.94484978914260864</v>
      </c>
      <c r="L9236">
        <v>2.6494417190551758</v>
      </c>
      <c r="M9236">
        <v>3.8300368785858154</v>
      </c>
      <c r="N9236">
        <v>5.0106320381164551</v>
      </c>
      <c r="O9236">
        <v>6.7152237892150879</v>
      </c>
      <c r="P9236">
        <v>0.1269393116235733</v>
      </c>
      <c r="Q9236">
        <v>7.5331344604492187</v>
      </c>
      <c r="R9236">
        <v>545</v>
      </c>
      <c r="S9236">
        <v>5.0684571266174316</v>
      </c>
      <c r="T9236">
        <v>2.2513234615325928</v>
      </c>
      <c r="U9236">
        <v>71.293609619140625</v>
      </c>
      <c r="V9236">
        <v>88.210342407226563</v>
      </c>
      <c r="W9236">
        <v>77.50543212890625</v>
      </c>
    </row>
    <row r="9237" spans="1:23" x14ac:dyDescent="0.25">
      <c r="A9237" t="s">
        <v>85</v>
      </c>
      <c r="B9237" t="s">
        <v>97</v>
      </c>
      <c r="C9237" t="s">
        <v>104</v>
      </c>
      <c r="D9237" t="s">
        <v>80</v>
      </c>
      <c r="E9237" t="s">
        <v>116</v>
      </c>
      <c r="F9237">
        <v>20</v>
      </c>
      <c r="G9237">
        <v>135.22901916503906</v>
      </c>
      <c r="H9237">
        <v>131.58616638183594</v>
      </c>
      <c r="I9237">
        <v>3.6428425312042236</v>
      </c>
      <c r="J9237">
        <v>2.6938319206237793E-2</v>
      </c>
      <c r="K9237">
        <v>0.74510633945465088</v>
      </c>
      <c r="L9237">
        <v>2.4571123123168945</v>
      </c>
      <c r="M9237">
        <v>3.6428425312042236</v>
      </c>
      <c r="N9237">
        <v>4.8285727500915527</v>
      </c>
      <c r="O9237">
        <v>6.5405788421630859</v>
      </c>
      <c r="P9237">
        <v>-7.6361581683158875E-2</v>
      </c>
      <c r="Q9237">
        <v>7.3620467185974121</v>
      </c>
      <c r="R9237">
        <v>545</v>
      </c>
      <c r="S9237">
        <v>5.1126432418823242</v>
      </c>
      <c r="T9237">
        <v>2.261115550994873</v>
      </c>
      <c r="U9237">
        <v>71.293609619140625</v>
      </c>
      <c r="V9237">
        <v>88.210342407226563</v>
      </c>
      <c r="W9237">
        <v>74.23797607421875</v>
      </c>
    </row>
    <row r="9238" spans="1:23" x14ac:dyDescent="0.25">
      <c r="A9238" t="s">
        <v>85</v>
      </c>
      <c r="B9238" t="s">
        <v>97</v>
      </c>
      <c r="C9238" t="s">
        <v>104</v>
      </c>
      <c r="D9238" t="s">
        <v>80</v>
      </c>
      <c r="E9238" t="s">
        <v>116</v>
      </c>
      <c r="F9238">
        <v>21</v>
      </c>
      <c r="G9238">
        <v>127.55789947509766</v>
      </c>
      <c r="H9238">
        <v>123.40900421142578</v>
      </c>
      <c r="I9238">
        <v>4.148897647857666</v>
      </c>
      <c r="J9238">
        <v>3.2525602728128433E-2</v>
      </c>
      <c r="K9238">
        <v>1.3851258754730225</v>
      </c>
      <c r="L9238">
        <v>3.0179846286773682</v>
      </c>
      <c r="M9238">
        <v>4.148897647857666</v>
      </c>
      <c r="N9238">
        <v>5.2798104286193848</v>
      </c>
      <c r="O9238">
        <v>6.9126696586608887</v>
      </c>
      <c r="P9238">
        <v>0.6016349196434021</v>
      </c>
      <c r="Q9238">
        <v>7.6961603164672852</v>
      </c>
      <c r="R9238">
        <v>545</v>
      </c>
      <c r="S9238">
        <v>4.650848388671875</v>
      </c>
      <c r="T9238">
        <v>2.1565825939178467</v>
      </c>
      <c r="U9238">
        <v>71.293609619140625</v>
      </c>
      <c r="V9238">
        <v>88.210342407226563</v>
      </c>
      <c r="W9238">
        <v>72.049819946289062</v>
      </c>
    </row>
    <row r="9239" spans="1:23" x14ac:dyDescent="0.25">
      <c r="A9239" t="s">
        <v>85</v>
      </c>
      <c r="B9239" t="s">
        <v>97</v>
      </c>
      <c r="C9239" t="s">
        <v>104</v>
      </c>
      <c r="D9239" t="s">
        <v>80</v>
      </c>
      <c r="E9239" t="s">
        <v>116</v>
      </c>
      <c r="F9239">
        <v>22</v>
      </c>
      <c r="G9239">
        <v>118.38567352294922</v>
      </c>
      <c r="H9239">
        <v>114.85310363769531</v>
      </c>
      <c r="I9239">
        <v>3.5325708389282227</v>
      </c>
      <c r="J9239">
        <v>2.9839513823390007E-2</v>
      </c>
      <c r="K9239">
        <v>0.93123388290405273</v>
      </c>
      <c r="L9239">
        <v>2.4681248664855957</v>
      </c>
      <c r="M9239">
        <v>3.5325708389282227</v>
      </c>
      <c r="N9239">
        <v>4.5970168113708496</v>
      </c>
      <c r="O9239">
        <v>6.1339077949523926</v>
      </c>
      <c r="P9239">
        <v>0.1937909722328186</v>
      </c>
      <c r="Q9239">
        <v>6.8713507652282715</v>
      </c>
      <c r="R9239">
        <v>545</v>
      </c>
      <c r="S9239">
        <v>4.1202263832092285</v>
      </c>
      <c r="T9239">
        <v>2.0298340320587158</v>
      </c>
      <c r="U9239">
        <v>71.293609619140625</v>
      </c>
      <c r="V9239">
        <v>88.210342407226563</v>
      </c>
      <c r="W9239">
        <v>70.133087158203125</v>
      </c>
    </row>
    <row r="9240" spans="1:23" x14ac:dyDescent="0.25">
      <c r="A9240" t="s">
        <v>85</v>
      </c>
      <c r="B9240" t="s">
        <v>97</v>
      </c>
      <c r="C9240" t="s">
        <v>104</v>
      </c>
      <c r="D9240" t="s">
        <v>80</v>
      </c>
      <c r="E9240" t="s">
        <v>116</v>
      </c>
      <c r="F9240">
        <v>23</v>
      </c>
      <c r="G9240">
        <v>108.62563323974609</v>
      </c>
      <c r="H9240">
        <v>104.60201263427734</v>
      </c>
      <c r="I9240">
        <v>4.0236153602600098</v>
      </c>
      <c r="J9240">
        <v>3.7041123956441879E-2</v>
      </c>
      <c r="K9240">
        <v>1.6370105743408203</v>
      </c>
      <c r="L9240">
        <v>3.0470359325408936</v>
      </c>
      <c r="M9240">
        <v>4.0236153602600098</v>
      </c>
      <c r="N9240">
        <v>5.0001945495605469</v>
      </c>
      <c r="O9240">
        <v>6.4102201461791992</v>
      </c>
      <c r="P9240">
        <v>0.9604412317276001</v>
      </c>
      <c r="Q9240">
        <v>7.086789608001709</v>
      </c>
      <c r="R9240">
        <v>545</v>
      </c>
      <c r="S9240">
        <v>3.4680778980255127</v>
      </c>
      <c r="T9240">
        <v>1.862277626991272</v>
      </c>
      <c r="U9240">
        <v>71.293609619140625</v>
      </c>
      <c r="V9240">
        <v>88.210342407226563</v>
      </c>
      <c r="W9240">
        <v>68.664024353027344</v>
      </c>
    </row>
    <row r="9241" spans="1:23" x14ac:dyDescent="0.25">
      <c r="A9241" t="s">
        <v>85</v>
      </c>
      <c r="B9241" t="s">
        <v>97</v>
      </c>
      <c r="C9241" t="s">
        <v>104</v>
      </c>
      <c r="D9241" t="s">
        <v>80</v>
      </c>
      <c r="E9241" t="s">
        <v>116</v>
      </c>
      <c r="F9241">
        <v>24</v>
      </c>
      <c r="G9241">
        <v>99.033348083496094</v>
      </c>
      <c r="H9241">
        <v>97.612838745117188</v>
      </c>
      <c r="I9241">
        <v>1.4205106496810913</v>
      </c>
      <c r="J9241">
        <v>1.4343760907649994E-2</v>
      </c>
      <c r="K9241">
        <v>-0.96952694654464722</v>
      </c>
      <c r="L9241">
        <v>0.44252663850784302</v>
      </c>
      <c r="M9241">
        <v>1.4205106496810913</v>
      </c>
      <c r="N9241">
        <v>2.3984947204589844</v>
      </c>
      <c r="O9241">
        <v>3.8105483055114746</v>
      </c>
      <c r="P9241">
        <v>-1.6470694541931152</v>
      </c>
      <c r="Q9241">
        <v>4.4880905151367187</v>
      </c>
      <c r="R9241">
        <v>545</v>
      </c>
      <c r="S9241">
        <v>3.4780619144439697</v>
      </c>
      <c r="T9241">
        <v>1.864956259727478</v>
      </c>
      <c r="U9241">
        <v>71.293609619140625</v>
      </c>
      <c r="V9241">
        <v>88.210342407226563</v>
      </c>
      <c r="W9241">
        <v>67.451286315917969</v>
      </c>
    </row>
    <row r="9242" spans="1:23" x14ac:dyDescent="0.25">
      <c r="A9242" t="s">
        <v>85</v>
      </c>
      <c r="B9242" t="s">
        <v>97</v>
      </c>
      <c r="C9242" t="s">
        <v>104</v>
      </c>
      <c r="D9242" t="s">
        <v>80</v>
      </c>
      <c r="E9242" t="s">
        <v>117</v>
      </c>
      <c r="F9242">
        <v>1</v>
      </c>
      <c r="G9242">
        <v>93.352149963378906</v>
      </c>
      <c r="H9242">
        <v>92.431106567382813</v>
      </c>
      <c r="I9242">
        <v>0.92104810476303101</v>
      </c>
      <c r="J9242">
        <v>9.866383858025074E-3</v>
      </c>
      <c r="K9242">
        <v>-1.6486886739730835</v>
      </c>
      <c r="L9242">
        <v>-0.13046738505363464</v>
      </c>
      <c r="M9242">
        <v>0.92104810476303101</v>
      </c>
      <c r="N9242">
        <v>1.972563624382019</v>
      </c>
      <c r="O9242">
        <v>3.4907848834991455</v>
      </c>
      <c r="P9242">
        <v>-2.3771734237670898</v>
      </c>
      <c r="Q9242">
        <v>4.2192697525024414</v>
      </c>
      <c r="R9242">
        <v>545</v>
      </c>
      <c r="S9242">
        <v>4.0207324028015137</v>
      </c>
      <c r="T9242">
        <v>2.005176305770874</v>
      </c>
      <c r="U9242">
        <v>73.109756469726563</v>
      </c>
      <c r="V9242">
        <v>91.748077392578125</v>
      </c>
      <c r="W9242">
        <v>66.606643676757812</v>
      </c>
    </row>
    <row r="9243" spans="1:23" x14ac:dyDescent="0.25">
      <c r="A9243" t="s">
        <v>85</v>
      </c>
      <c r="B9243" t="s">
        <v>97</v>
      </c>
      <c r="C9243" t="s">
        <v>104</v>
      </c>
      <c r="D9243" t="s">
        <v>80</v>
      </c>
      <c r="E9243" t="s">
        <v>117</v>
      </c>
      <c r="F9243">
        <v>2</v>
      </c>
      <c r="G9243">
        <v>88.495750427246094</v>
      </c>
      <c r="H9243">
        <v>88.299270629882813</v>
      </c>
      <c r="I9243">
        <v>0.19647683203220367</v>
      </c>
      <c r="J9243">
        <v>2.2201838437467813E-3</v>
      </c>
      <c r="K9243">
        <v>-2.4716622829437256</v>
      </c>
      <c r="L9243">
        <v>-0.89530402421951294</v>
      </c>
      <c r="M9243">
        <v>0.19647683203220367</v>
      </c>
      <c r="N9243">
        <v>1.2882577180862427</v>
      </c>
      <c r="O9243">
        <v>2.8646159172058105</v>
      </c>
      <c r="P9243">
        <v>-3.2280426025390625</v>
      </c>
      <c r="Q9243">
        <v>3.6209962368011475</v>
      </c>
      <c r="R9243">
        <v>545</v>
      </c>
      <c r="S9243">
        <v>4.334557056427002</v>
      </c>
      <c r="T9243">
        <v>2.0819599628448486</v>
      </c>
      <c r="U9243">
        <v>73.109756469726563</v>
      </c>
      <c r="V9243">
        <v>91.748077392578125</v>
      </c>
      <c r="W9243">
        <v>65.453315734863281</v>
      </c>
    </row>
    <row r="9244" spans="1:23" x14ac:dyDescent="0.25">
      <c r="A9244" t="s">
        <v>85</v>
      </c>
      <c r="B9244" t="s">
        <v>97</v>
      </c>
      <c r="C9244" t="s">
        <v>104</v>
      </c>
      <c r="D9244" t="s">
        <v>80</v>
      </c>
      <c r="E9244" t="s">
        <v>117</v>
      </c>
      <c r="F9244">
        <v>3</v>
      </c>
      <c r="G9244">
        <v>84.72015380859375</v>
      </c>
      <c r="H9244">
        <v>84.496528625488281</v>
      </c>
      <c r="I9244">
        <v>0.22362136840820313</v>
      </c>
      <c r="J9244">
        <v>2.6395297609269619E-3</v>
      </c>
      <c r="K9244">
        <v>-2.34735107421875</v>
      </c>
      <c r="L9244">
        <v>-0.82839971780776978</v>
      </c>
      <c r="M9244">
        <v>0.22362136840820313</v>
      </c>
      <c r="N9244">
        <v>1.2756425142288208</v>
      </c>
      <c r="O9244">
        <v>2.7945938110351562</v>
      </c>
      <c r="P9244">
        <v>-3.076185941696167</v>
      </c>
      <c r="Q9244">
        <v>3.5234286785125732</v>
      </c>
      <c r="R9244">
        <v>545</v>
      </c>
      <c r="S9244">
        <v>4.0246000289916992</v>
      </c>
      <c r="T9244">
        <v>2.0061404705047607</v>
      </c>
      <c r="U9244">
        <v>73.109756469726563</v>
      </c>
      <c r="V9244">
        <v>91.748077392578125</v>
      </c>
      <c r="W9244">
        <v>64.262474060058594</v>
      </c>
    </row>
    <row r="9245" spans="1:23" x14ac:dyDescent="0.25">
      <c r="A9245" t="s">
        <v>85</v>
      </c>
      <c r="B9245" t="s">
        <v>97</v>
      </c>
      <c r="C9245" t="s">
        <v>104</v>
      </c>
      <c r="D9245" t="s">
        <v>80</v>
      </c>
      <c r="E9245" t="s">
        <v>117</v>
      </c>
      <c r="F9245">
        <v>4</v>
      </c>
      <c r="G9245">
        <v>85.58563232421875</v>
      </c>
      <c r="H9245">
        <v>85.532371520996094</v>
      </c>
      <c r="I9245">
        <v>5.3261920809745789E-2</v>
      </c>
      <c r="J9245">
        <v>6.2232313212007284E-4</v>
      </c>
      <c r="K9245">
        <v>-2.491753101348877</v>
      </c>
      <c r="L9245">
        <v>-0.98813766241073608</v>
      </c>
      <c r="M9245">
        <v>5.3261920809745789E-2</v>
      </c>
      <c r="N9245">
        <v>1.0946614742279053</v>
      </c>
      <c r="O9245">
        <v>2.5982770919799805</v>
      </c>
      <c r="P9245">
        <v>-3.2132296562194824</v>
      </c>
      <c r="Q9245">
        <v>3.3197534084320068</v>
      </c>
      <c r="R9245">
        <v>545</v>
      </c>
      <c r="S9245">
        <v>3.9437425136566162</v>
      </c>
      <c r="T9245">
        <v>1.9858858585357666</v>
      </c>
      <c r="U9245">
        <v>73.109756469726563</v>
      </c>
      <c r="V9245">
        <v>91.748077392578125</v>
      </c>
      <c r="W9245">
        <v>63.553318023681641</v>
      </c>
    </row>
    <row r="9246" spans="1:23" x14ac:dyDescent="0.25">
      <c r="A9246" t="s">
        <v>85</v>
      </c>
      <c r="B9246" t="s">
        <v>97</v>
      </c>
      <c r="C9246" t="s">
        <v>104</v>
      </c>
      <c r="D9246" t="s">
        <v>80</v>
      </c>
      <c r="E9246" t="s">
        <v>117</v>
      </c>
      <c r="F9246">
        <v>5</v>
      </c>
      <c r="G9246">
        <v>92.88665771484375</v>
      </c>
      <c r="H9246">
        <v>94.782569885253906</v>
      </c>
      <c r="I9246">
        <v>-1.8959113359451294</v>
      </c>
      <c r="J9246">
        <v>-2.0411018282175064E-2</v>
      </c>
      <c r="K9246">
        <v>-4.5671873092651367</v>
      </c>
      <c r="L9246">
        <v>-2.9889757633209229</v>
      </c>
      <c r="M9246">
        <v>-1.8959113359451294</v>
      </c>
      <c r="N9246">
        <v>-0.80284678936004639</v>
      </c>
      <c r="O9246">
        <v>0.77536475658416748</v>
      </c>
      <c r="P9246">
        <v>-5.3244571685791016</v>
      </c>
      <c r="Q9246">
        <v>1.5326343774795532</v>
      </c>
      <c r="R9246">
        <v>545</v>
      </c>
      <c r="S9246">
        <v>4.3447561264038086</v>
      </c>
      <c r="T9246">
        <v>2.0844078063964844</v>
      </c>
      <c r="U9246">
        <v>73.109756469726563</v>
      </c>
      <c r="V9246">
        <v>91.748077392578125</v>
      </c>
      <c r="W9246">
        <v>62.729869842529297</v>
      </c>
    </row>
    <row r="9247" spans="1:23" x14ac:dyDescent="0.25">
      <c r="A9247" t="s">
        <v>85</v>
      </c>
      <c r="B9247" t="s">
        <v>97</v>
      </c>
      <c r="C9247" t="s">
        <v>104</v>
      </c>
      <c r="D9247" t="s">
        <v>80</v>
      </c>
      <c r="E9247" t="s">
        <v>117</v>
      </c>
      <c r="F9247">
        <v>6</v>
      </c>
      <c r="G9247">
        <v>110.81044769287109</v>
      </c>
      <c r="H9247">
        <v>113.28337860107422</v>
      </c>
      <c r="I9247">
        <v>-2.472926139831543</v>
      </c>
      <c r="J9247">
        <v>-2.2316724061965942E-2</v>
      </c>
      <c r="K9247">
        <v>-5.1040458679199219</v>
      </c>
      <c r="L9247">
        <v>-3.5495591163635254</v>
      </c>
      <c r="M9247">
        <v>-2.472926139831543</v>
      </c>
      <c r="N9247">
        <v>-1.3962932825088501</v>
      </c>
      <c r="O9247">
        <v>0.15819360315799713</v>
      </c>
      <c r="P9247">
        <v>-5.8499317169189453</v>
      </c>
      <c r="Q9247">
        <v>0.90407949686050415</v>
      </c>
      <c r="R9247">
        <v>545</v>
      </c>
      <c r="S9247">
        <v>4.2151117324829102</v>
      </c>
      <c r="T9247">
        <v>2.0530736446380615</v>
      </c>
      <c r="U9247">
        <v>73.109756469726563</v>
      </c>
      <c r="V9247">
        <v>91.748077392578125</v>
      </c>
      <c r="W9247">
        <v>62.100410461425781</v>
      </c>
    </row>
    <row r="9248" spans="1:23" x14ac:dyDescent="0.25">
      <c r="A9248" t="s">
        <v>85</v>
      </c>
      <c r="B9248" t="s">
        <v>97</v>
      </c>
      <c r="C9248" t="s">
        <v>104</v>
      </c>
      <c r="D9248" t="s">
        <v>80</v>
      </c>
      <c r="E9248" t="s">
        <v>117</v>
      </c>
      <c r="F9248">
        <v>7</v>
      </c>
      <c r="G9248">
        <v>137.85676574707031</v>
      </c>
      <c r="H9248">
        <v>138.34750366210937</v>
      </c>
      <c r="I9248">
        <v>-0.49074605107307434</v>
      </c>
      <c r="J9248">
        <v>-3.5598257090896368E-3</v>
      </c>
      <c r="K9248">
        <v>-3.3140597343444824</v>
      </c>
      <c r="L9248">
        <v>-1.646023154258728</v>
      </c>
      <c r="M9248">
        <v>-0.49074605107307434</v>
      </c>
      <c r="N9248">
        <v>0.66453105211257935</v>
      </c>
      <c r="O9248">
        <v>2.3325676918029785</v>
      </c>
      <c r="P9248">
        <v>-4.1144299507141113</v>
      </c>
      <c r="Q9248">
        <v>3.1329379081726074</v>
      </c>
      <c r="R9248">
        <v>545</v>
      </c>
      <c r="S9248">
        <v>4.8534002304077148</v>
      </c>
      <c r="T9248">
        <v>2.2030434608459473</v>
      </c>
      <c r="U9248">
        <v>73.109756469726563</v>
      </c>
      <c r="V9248">
        <v>91.748077392578125</v>
      </c>
      <c r="W9248">
        <v>61.599830627441406</v>
      </c>
    </row>
    <row r="9249" spans="1:23" x14ac:dyDescent="0.25">
      <c r="A9249" t="s">
        <v>85</v>
      </c>
      <c r="B9249" t="s">
        <v>97</v>
      </c>
      <c r="C9249" t="s">
        <v>104</v>
      </c>
      <c r="D9249" t="s">
        <v>80</v>
      </c>
      <c r="E9249" t="s">
        <v>117</v>
      </c>
      <c r="F9249">
        <v>8</v>
      </c>
      <c r="G9249">
        <v>151.90798950195312</v>
      </c>
      <c r="H9249">
        <v>153.94892883300781</v>
      </c>
      <c r="I9249">
        <v>-2.0409457683563232</v>
      </c>
      <c r="J9249">
        <v>-1.3435407541692257E-2</v>
      </c>
      <c r="K9249">
        <v>-5.2586073875427246</v>
      </c>
      <c r="L9249">
        <v>-3.3575868606567383</v>
      </c>
      <c r="M9249">
        <v>-2.0409457683563232</v>
      </c>
      <c r="N9249">
        <v>-0.7243046760559082</v>
      </c>
      <c r="O9249">
        <v>1.1767159700393677</v>
      </c>
      <c r="P9249">
        <v>-6.1707701683044434</v>
      </c>
      <c r="Q9249">
        <v>2.0888783931732178</v>
      </c>
      <c r="R9249">
        <v>545</v>
      </c>
      <c r="S9249">
        <v>6.3038902282714844</v>
      </c>
      <c r="T9249">
        <v>2.5107548236846924</v>
      </c>
      <c r="U9249">
        <v>73.109756469726563</v>
      </c>
      <c r="V9249">
        <v>91.748077392578125</v>
      </c>
      <c r="W9249">
        <v>63.199691772460938</v>
      </c>
    </row>
    <row r="9250" spans="1:23" x14ac:dyDescent="0.25">
      <c r="A9250" t="s">
        <v>85</v>
      </c>
      <c r="B9250" t="s">
        <v>97</v>
      </c>
      <c r="C9250" t="s">
        <v>104</v>
      </c>
      <c r="D9250" t="s">
        <v>80</v>
      </c>
      <c r="E9250" t="s">
        <v>117</v>
      </c>
      <c r="F9250">
        <v>9</v>
      </c>
      <c r="G9250">
        <v>168.87074279785156</v>
      </c>
      <c r="H9250">
        <v>170.916015625</v>
      </c>
      <c r="I9250">
        <v>-2.0452609062194824</v>
      </c>
      <c r="J9250">
        <v>-1.211139839142561E-2</v>
      </c>
      <c r="K9250">
        <v>-5.4560980796813965</v>
      </c>
      <c r="L9250">
        <v>-3.4409477710723877</v>
      </c>
      <c r="M9250">
        <v>-2.0452609062194824</v>
      </c>
      <c r="N9250">
        <v>-0.64957398176193237</v>
      </c>
      <c r="O9250">
        <v>1.3655763864517212</v>
      </c>
      <c r="P9250">
        <v>-6.4230232238769531</v>
      </c>
      <c r="Q9250">
        <v>2.3325014114379883</v>
      </c>
      <c r="R9250">
        <v>545</v>
      </c>
      <c r="S9250">
        <v>7.0835318565368652</v>
      </c>
      <c r="T9250">
        <v>2.6614904403686523</v>
      </c>
      <c r="U9250">
        <v>73.109756469726563</v>
      </c>
      <c r="V9250">
        <v>91.748077392578125</v>
      </c>
      <c r="W9250">
        <v>67.4833984375</v>
      </c>
    </row>
    <row r="9251" spans="1:23" x14ac:dyDescent="0.25">
      <c r="A9251" t="s">
        <v>85</v>
      </c>
      <c r="B9251" t="s">
        <v>97</v>
      </c>
      <c r="C9251" t="s">
        <v>104</v>
      </c>
      <c r="D9251" t="s">
        <v>80</v>
      </c>
      <c r="E9251" t="s">
        <v>117</v>
      </c>
      <c r="F9251">
        <v>10</v>
      </c>
      <c r="G9251">
        <v>180.19981384277344</v>
      </c>
      <c r="H9251">
        <v>181.36357116699219</v>
      </c>
      <c r="I9251">
        <v>-1.1637516021728516</v>
      </c>
      <c r="J9251">
        <v>-6.4581176266074181E-3</v>
      </c>
      <c r="K9251">
        <v>-4.6992554664611816</v>
      </c>
      <c r="L9251">
        <v>-2.6104512214660645</v>
      </c>
      <c r="M9251">
        <v>-1.1637516021728516</v>
      </c>
      <c r="N9251">
        <v>0.28294792771339417</v>
      </c>
      <c r="O9251">
        <v>2.3717522621154785</v>
      </c>
      <c r="P9251">
        <v>-5.7015218734741211</v>
      </c>
      <c r="Q9251">
        <v>3.3740184307098389</v>
      </c>
      <c r="R9251">
        <v>545</v>
      </c>
      <c r="S9251">
        <v>7.6108031272888184</v>
      </c>
      <c r="T9251">
        <v>2.7587683200836182</v>
      </c>
      <c r="U9251">
        <v>73.109756469726563</v>
      </c>
      <c r="V9251">
        <v>91.748077392578125</v>
      </c>
      <c r="W9251">
        <v>72.495002746582031</v>
      </c>
    </row>
    <row r="9252" spans="1:23" x14ac:dyDescent="0.25">
      <c r="A9252" t="s">
        <v>85</v>
      </c>
      <c r="B9252" t="s">
        <v>97</v>
      </c>
      <c r="C9252" t="s">
        <v>104</v>
      </c>
      <c r="D9252" t="s">
        <v>80</v>
      </c>
      <c r="E9252" t="s">
        <v>117</v>
      </c>
      <c r="F9252">
        <v>11</v>
      </c>
      <c r="G9252">
        <v>188.73406982421875</v>
      </c>
      <c r="H9252">
        <v>192.08518981933594</v>
      </c>
      <c r="I9252">
        <v>-3.3511161804199219</v>
      </c>
      <c r="J9252">
        <v>-1.775575615465641E-2</v>
      </c>
      <c r="K9252">
        <v>-7.0399127006530762</v>
      </c>
      <c r="L9252">
        <v>-4.860541820526123</v>
      </c>
      <c r="M9252">
        <v>-3.3511161804199219</v>
      </c>
      <c r="N9252">
        <v>-1.8416905403137207</v>
      </c>
      <c r="O9252">
        <v>0.33768025040626526</v>
      </c>
      <c r="P9252">
        <v>-8.0856351852416992</v>
      </c>
      <c r="Q9252">
        <v>1.3834028244018555</v>
      </c>
      <c r="R9252">
        <v>545</v>
      </c>
      <c r="S9252">
        <v>8.2850894927978516</v>
      </c>
      <c r="T9252">
        <v>2.8783831596374512</v>
      </c>
      <c r="U9252">
        <v>73.109756469726563</v>
      </c>
      <c r="V9252">
        <v>91.748077392578125</v>
      </c>
      <c r="W9252">
        <v>77.016456604003906</v>
      </c>
    </row>
    <row r="9253" spans="1:23" x14ac:dyDescent="0.25">
      <c r="A9253" t="s">
        <v>85</v>
      </c>
      <c r="B9253" t="s">
        <v>97</v>
      </c>
      <c r="C9253" t="s">
        <v>104</v>
      </c>
      <c r="D9253" t="s">
        <v>80</v>
      </c>
      <c r="E9253" t="s">
        <v>117</v>
      </c>
      <c r="F9253">
        <v>12</v>
      </c>
      <c r="G9253">
        <v>194.33808898925781</v>
      </c>
      <c r="H9253">
        <v>194.88800048828125</v>
      </c>
      <c r="I9253">
        <v>-0.54990929365158081</v>
      </c>
      <c r="J9253">
        <v>-2.8296527452766895E-3</v>
      </c>
      <c r="K9253">
        <v>-4.1854209899902344</v>
      </c>
      <c r="L9253">
        <v>-2.0375311374664307</v>
      </c>
      <c r="M9253">
        <v>-0.54990929365158081</v>
      </c>
      <c r="N9253">
        <v>0.93771260976791382</v>
      </c>
      <c r="O9253">
        <v>3.0856025218963623</v>
      </c>
      <c r="P9253">
        <v>-5.2160382270812988</v>
      </c>
      <c r="Q9253">
        <v>4.1162195205688477</v>
      </c>
      <c r="R9253">
        <v>545</v>
      </c>
      <c r="S9253">
        <v>8.0474624633789062</v>
      </c>
      <c r="T9253">
        <v>2.8368048667907715</v>
      </c>
      <c r="U9253">
        <v>73.109756469726563</v>
      </c>
      <c r="V9253">
        <v>91.748077392578125</v>
      </c>
      <c r="W9253">
        <v>81.024658203125</v>
      </c>
    </row>
    <row r="9254" spans="1:23" x14ac:dyDescent="0.25">
      <c r="A9254" t="s">
        <v>85</v>
      </c>
      <c r="B9254" t="s">
        <v>97</v>
      </c>
      <c r="C9254" t="s">
        <v>104</v>
      </c>
      <c r="D9254" t="s">
        <v>80</v>
      </c>
      <c r="E9254" t="s">
        <v>117</v>
      </c>
      <c r="F9254">
        <v>13</v>
      </c>
      <c r="G9254">
        <v>195.98332214355469</v>
      </c>
      <c r="H9254">
        <v>194.0516357421875</v>
      </c>
      <c r="I9254">
        <v>1.9316844940185547</v>
      </c>
      <c r="J9254">
        <v>9.8563721403479576E-3</v>
      </c>
      <c r="K9254">
        <v>-1.7552099227905273</v>
      </c>
      <c r="L9254">
        <v>0.42303717136383057</v>
      </c>
      <c r="M9254">
        <v>1.9316844940185547</v>
      </c>
      <c r="N9254">
        <v>3.4403316974639893</v>
      </c>
      <c r="O9254">
        <v>5.6185789108276367</v>
      </c>
      <c r="P9254">
        <v>-2.8003933429718018</v>
      </c>
      <c r="Q9254">
        <v>6.663762092590332</v>
      </c>
      <c r="R9254">
        <v>545</v>
      </c>
      <c r="S9254">
        <v>8.2765483856201172</v>
      </c>
      <c r="T9254">
        <v>2.8768990039825439</v>
      </c>
      <c r="U9254">
        <v>73.109756469726563</v>
      </c>
      <c r="V9254">
        <v>91.748077392578125</v>
      </c>
      <c r="W9254">
        <v>83.894744873046875</v>
      </c>
    </row>
    <row r="9255" spans="1:23" x14ac:dyDescent="0.25">
      <c r="A9255" t="s">
        <v>85</v>
      </c>
      <c r="B9255" t="s">
        <v>97</v>
      </c>
      <c r="C9255" t="s">
        <v>104</v>
      </c>
      <c r="D9255" t="s">
        <v>80</v>
      </c>
      <c r="E9255" t="s">
        <v>117</v>
      </c>
      <c r="F9255">
        <v>14</v>
      </c>
      <c r="G9255">
        <v>198.64126586914062</v>
      </c>
      <c r="H9255">
        <v>195.1007080078125</v>
      </c>
      <c r="I9255">
        <v>3.5405464172363281</v>
      </c>
      <c r="J9255">
        <v>1.7823820933699608E-2</v>
      </c>
      <c r="K9255">
        <v>-5.9318505227565765E-2</v>
      </c>
      <c r="L9255">
        <v>2.0675108432769775</v>
      </c>
      <c r="M9255">
        <v>3.5405464172363281</v>
      </c>
      <c r="N9255">
        <v>5.0135817527770996</v>
      </c>
      <c r="O9255">
        <v>7.140411376953125</v>
      </c>
      <c r="P9255">
        <v>-1.0798301696777344</v>
      </c>
      <c r="Q9255">
        <v>8.1609230041503906</v>
      </c>
      <c r="R9255">
        <v>545</v>
      </c>
      <c r="S9255">
        <v>7.8904223442077637</v>
      </c>
      <c r="T9255">
        <v>2.8089895248413086</v>
      </c>
      <c r="U9255">
        <v>73.109756469726563</v>
      </c>
      <c r="V9255">
        <v>91.748077392578125</v>
      </c>
      <c r="W9255">
        <v>85.442352294921875</v>
      </c>
    </row>
    <row r="9256" spans="1:23" x14ac:dyDescent="0.25">
      <c r="A9256" t="s">
        <v>85</v>
      </c>
      <c r="B9256" t="s">
        <v>97</v>
      </c>
      <c r="C9256" t="s">
        <v>104</v>
      </c>
      <c r="D9256" t="s">
        <v>80</v>
      </c>
      <c r="E9256" t="s">
        <v>117</v>
      </c>
      <c r="F9256">
        <v>15</v>
      </c>
      <c r="G9256">
        <v>196.183349609375</v>
      </c>
      <c r="H9256">
        <v>187.74850463867187</v>
      </c>
      <c r="I9256">
        <v>8.4348468780517578</v>
      </c>
      <c r="J9256">
        <v>4.2994711548089981E-2</v>
      </c>
      <c r="K9256">
        <v>4.8678398132324219</v>
      </c>
      <c r="L9256">
        <v>6.9752564430236816</v>
      </c>
      <c r="M9256">
        <v>8.4348468780517578</v>
      </c>
      <c r="N9256">
        <v>9.8944368362426758</v>
      </c>
      <c r="O9256">
        <v>12.001853942871094</v>
      </c>
      <c r="P9256">
        <v>3.8566431999206543</v>
      </c>
      <c r="Q9256">
        <v>13.01305103302002</v>
      </c>
      <c r="R9256">
        <v>545</v>
      </c>
      <c r="S9256">
        <v>7.7470378875732422</v>
      </c>
      <c r="T9256">
        <v>2.7833502292633057</v>
      </c>
      <c r="U9256">
        <v>73.109756469726563</v>
      </c>
      <c r="V9256">
        <v>91.748077392578125</v>
      </c>
      <c r="W9256">
        <v>85.833786010742188</v>
      </c>
    </row>
    <row r="9257" spans="1:23" x14ac:dyDescent="0.25">
      <c r="A9257" t="s">
        <v>85</v>
      </c>
      <c r="B9257" t="s">
        <v>97</v>
      </c>
      <c r="C9257" t="s">
        <v>104</v>
      </c>
      <c r="D9257" t="s">
        <v>80</v>
      </c>
      <c r="E9257" t="s">
        <v>117</v>
      </c>
      <c r="F9257">
        <v>16</v>
      </c>
      <c r="G9257">
        <v>186.17376708984375</v>
      </c>
      <c r="H9257">
        <v>178.71257019042969</v>
      </c>
      <c r="I9257">
        <v>7.4612059593200684</v>
      </c>
      <c r="J9257">
        <v>4.0076568722724915E-2</v>
      </c>
      <c r="K9257">
        <v>4.112614631652832</v>
      </c>
      <c r="L9257">
        <v>6.0909895896911621</v>
      </c>
      <c r="M9257">
        <v>7.4612059593200684</v>
      </c>
      <c r="N9257">
        <v>8.8314218521118164</v>
      </c>
      <c r="O9257">
        <v>10.809797286987305</v>
      </c>
      <c r="P9257">
        <v>3.1633358001708984</v>
      </c>
      <c r="Q9257">
        <v>11.759076118469238</v>
      </c>
      <c r="R9257">
        <v>545</v>
      </c>
      <c r="S9257">
        <v>6.8273482322692871</v>
      </c>
      <c r="T9257">
        <v>2.6129195690155029</v>
      </c>
      <c r="U9257">
        <v>73.109756469726563</v>
      </c>
      <c r="V9257">
        <v>91.748077392578125</v>
      </c>
      <c r="W9257">
        <v>85.930763244628906</v>
      </c>
    </row>
    <row r="9258" spans="1:23" x14ac:dyDescent="0.25">
      <c r="A9258" t="s">
        <v>85</v>
      </c>
      <c r="B9258" t="s">
        <v>97</v>
      </c>
      <c r="C9258" t="s">
        <v>104</v>
      </c>
      <c r="D9258" t="s">
        <v>80</v>
      </c>
      <c r="E9258" t="s">
        <v>117</v>
      </c>
      <c r="F9258">
        <v>17</v>
      </c>
      <c r="G9258">
        <v>172.7803955078125</v>
      </c>
      <c r="H9258">
        <v>167.73724365234375</v>
      </c>
      <c r="I9258">
        <v>5.0431647300720215</v>
      </c>
      <c r="J9258">
        <v>2.9188292101025581E-2</v>
      </c>
      <c r="K9258">
        <v>1.8721909523010254</v>
      </c>
      <c r="L9258">
        <v>3.7456278800964355</v>
      </c>
      <c r="M9258">
        <v>5.0431647300720215</v>
      </c>
      <c r="N9258">
        <v>6.3407015800476074</v>
      </c>
      <c r="O9258">
        <v>8.2141389846801758</v>
      </c>
      <c r="P9258">
        <v>0.97326391935348511</v>
      </c>
      <c r="Q9258">
        <v>9.1130657196044922</v>
      </c>
      <c r="R9258">
        <v>545</v>
      </c>
      <c r="S9258">
        <v>6.1222786903381348</v>
      </c>
      <c r="T9258">
        <v>2.4743239879608154</v>
      </c>
      <c r="U9258">
        <v>73.109756469726563</v>
      </c>
      <c r="V9258">
        <v>91.748077392578125</v>
      </c>
      <c r="W9258">
        <v>85.260940551757813</v>
      </c>
    </row>
    <row r="9259" spans="1:23" x14ac:dyDescent="0.25">
      <c r="A9259" t="s">
        <v>85</v>
      </c>
      <c r="B9259" t="s">
        <v>97</v>
      </c>
      <c r="C9259" t="s">
        <v>104</v>
      </c>
      <c r="D9259" t="s">
        <v>80</v>
      </c>
      <c r="E9259" t="s">
        <v>117</v>
      </c>
      <c r="F9259">
        <v>18</v>
      </c>
      <c r="G9259">
        <v>157.13847351074219</v>
      </c>
      <c r="H9259">
        <v>152.72189331054687</v>
      </c>
      <c r="I9259">
        <v>4.4165849685668945</v>
      </c>
      <c r="J9259">
        <v>2.8106324374675751E-2</v>
      </c>
      <c r="K9259">
        <v>1.4752852916717529</v>
      </c>
      <c r="L9259">
        <v>3.2130289077758789</v>
      </c>
      <c r="M9259">
        <v>4.4165849685668945</v>
      </c>
      <c r="N9259">
        <v>5.6201410293579102</v>
      </c>
      <c r="O9259">
        <v>7.357884407043457</v>
      </c>
      <c r="P9259">
        <v>0.64146775007247925</v>
      </c>
      <c r="Q9259">
        <v>8.1917018890380859</v>
      </c>
      <c r="R9259">
        <v>545</v>
      </c>
      <c r="S9259">
        <v>5.2675223350524902</v>
      </c>
      <c r="T9259">
        <v>2.2951083183288574</v>
      </c>
      <c r="U9259">
        <v>73.109756469726563</v>
      </c>
      <c r="V9259">
        <v>91.748077392578125</v>
      </c>
      <c r="W9259">
        <v>83.705146789550781</v>
      </c>
    </row>
    <row r="9260" spans="1:23" x14ac:dyDescent="0.25">
      <c r="A9260" t="s">
        <v>85</v>
      </c>
      <c r="B9260" t="s">
        <v>97</v>
      </c>
      <c r="C9260" t="s">
        <v>104</v>
      </c>
      <c r="D9260" t="s">
        <v>80</v>
      </c>
      <c r="E9260" t="s">
        <v>117</v>
      </c>
      <c r="F9260">
        <v>19</v>
      </c>
      <c r="G9260">
        <v>144.16757202148437</v>
      </c>
      <c r="H9260">
        <v>142.32798767089844</v>
      </c>
      <c r="I9260">
        <v>1.8395859003067017</v>
      </c>
      <c r="J9260">
        <v>1.2760053388774395E-2</v>
      </c>
      <c r="K9260">
        <v>-1.2807384729385376</v>
      </c>
      <c r="L9260">
        <v>0.56277447938919067</v>
      </c>
      <c r="M9260">
        <v>1.8395859003067017</v>
      </c>
      <c r="N9260">
        <v>3.1163973808288574</v>
      </c>
      <c r="O9260">
        <v>4.9599103927612305</v>
      </c>
      <c r="P9260">
        <v>-2.1653070449829102</v>
      </c>
      <c r="Q9260">
        <v>5.8444790840148926</v>
      </c>
      <c r="R9260">
        <v>545</v>
      </c>
      <c r="S9260">
        <v>5.9282608032226562</v>
      </c>
      <c r="T9260">
        <v>2.4348020553588867</v>
      </c>
      <c r="U9260">
        <v>73.109756469726563</v>
      </c>
      <c r="V9260">
        <v>91.748077392578125</v>
      </c>
      <c r="W9260">
        <v>80.044898986816406</v>
      </c>
    </row>
    <row r="9261" spans="1:23" x14ac:dyDescent="0.25">
      <c r="A9261" t="s">
        <v>85</v>
      </c>
      <c r="B9261" t="s">
        <v>97</v>
      </c>
      <c r="C9261" t="s">
        <v>104</v>
      </c>
      <c r="D9261" t="s">
        <v>80</v>
      </c>
      <c r="E9261" t="s">
        <v>117</v>
      </c>
      <c r="F9261">
        <v>20</v>
      </c>
      <c r="G9261">
        <v>136.94056701660156</v>
      </c>
      <c r="H9261">
        <v>135.28976440429687</v>
      </c>
      <c r="I9261">
        <v>1.6508015394210815</v>
      </c>
      <c r="J9261">
        <v>1.2054875493049622E-2</v>
      </c>
      <c r="K9261">
        <v>-1.4359931945800781</v>
      </c>
      <c r="L9261">
        <v>0.38771015405654907</v>
      </c>
      <c r="M9261">
        <v>1.6508015394210815</v>
      </c>
      <c r="N9261">
        <v>2.9138929843902588</v>
      </c>
      <c r="O9261">
        <v>4.7375960350036621</v>
      </c>
      <c r="P9261">
        <v>-2.3110566139221191</v>
      </c>
      <c r="Q9261">
        <v>5.6126594543457031</v>
      </c>
      <c r="R9261">
        <v>545</v>
      </c>
      <c r="S9261">
        <v>5.8015403747558594</v>
      </c>
      <c r="T9261">
        <v>2.4086387157440186</v>
      </c>
      <c r="U9261">
        <v>73.109756469726563</v>
      </c>
      <c r="V9261">
        <v>91.748077392578125</v>
      </c>
      <c r="W9261">
        <v>75.784774780273438</v>
      </c>
    </row>
    <row r="9262" spans="1:23" x14ac:dyDescent="0.25">
      <c r="A9262" t="s">
        <v>85</v>
      </c>
      <c r="B9262" t="s">
        <v>97</v>
      </c>
      <c r="C9262" t="s">
        <v>104</v>
      </c>
      <c r="D9262" t="s">
        <v>80</v>
      </c>
      <c r="E9262" t="s">
        <v>117</v>
      </c>
      <c r="F9262">
        <v>21</v>
      </c>
      <c r="G9262">
        <v>129.42425537109375</v>
      </c>
      <c r="H9262">
        <v>126.58717346191406</v>
      </c>
      <c r="I9262">
        <v>2.8370764255523682</v>
      </c>
      <c r="J9262">
        <v>2.1920748054981232E-2</v>
      </c>
      <c r="K9262">
        <v>5.584360659122467E-2</v>
      </c>
      <c r="L9262">
        <v>1.6990184783935547</v>
      </c>
      <c r="M9262">
        <v>2.8370764255523682</v>
      </c>
      <c r="N9262">
        <v>3.9751343727111816</v>
      </c>
      <c r="O9262">
        <v>5.6183090209960937</v>
      </c>
      <c r="P9262">
        <v>-0.7325972318649292</v>
      </c>
      <c r="Q9262">
        <v>6.4067502021789551</v>
      </c>
      <c r="R9262">
        <v>545</v>
      </c>
      <c r="S9262">
        <v>4.7098007202148437</v>
      </c>
      <c r="T9262">
        <v>2.1702075004577637</v>
      </c>
      <c r="U9262">
        <v>73.109756469726563</v>
      </c>
      <c r="V9262">
        <v>91.748077392578125</v>
      </c>
      <c r="W9262">
        <v>73.190666198730469</v>
      </c>
    </row>
    <row r="9263" spans="1:23" x14ac:dyDescent="0.25">
      <c r="A9263" t="s">
        <v>85</v>
      </c>
      <c r="B9263" t="s">
        <v>97</v>
      </c>
      <c r="C9263" t="s">
        <v>104</v>
      </c>
      <c r="D9263" t="s">
        <v>80</v>
      </c>
      <c r="E9263" t="s">
        <v>117</v>
      </c>
      <c r="F9263">
        <v>22</v>
      </c>
      <c r="G9263">
        <v>120.18448638916016</v>
      </c>
      <c r="H9263">
        <v>117.63306427001953</v>
      </c>
      <c r="I9263">
        <v>2.5514240264892578</v>
      </c>
      <c r="J9263">
        <v>2.1229229867458344E-2</v>
      </c>
      <c r="K9263">
        <v>-7.5950644910335541E-2</v>
      </c>
      <c r="L9263">
        <v>1.4763236045837402</v>
      </c>
      <c r="M9263">
        <v>2.5514240264892578</v>
      </c>
      <c r="N9263">
        <v>3.6265244483947754</v>
      </c>
      <c r="O9263">
        <v>5.1787986755371094</v>
      </c>
      <c r="P9263">
        <v>-0.82077485322952271</v>
      </c>
      <c r="Q9263">
        <v>5.9236230850219727</v>
      </c>
      <c r="R9263">
        <v>545</v>
      </c>
      <c r="S9263">
        <v>4.203120231628418</v>
      </c>
      <c r="T9263">
        <v>2.0501513481140137</v>
      </c>
      <c r="U9263">
        <v>73.109756469726563</v>
      </c>
      <c r="V9263">
        <v>91.748077392578125</v>
      </c>
      <c r="W9263">
        <v>71.313072204589844</v>
      </c>
    </row>
    <row r="9264" spans="1:23" x14ac:dyDescent="0.25">
      <c r="A9264" t="s">
        <v>85</v>
      </c>
      <c r="B9264" t="s">
        <v>97</v>
      </c>
      <c r="C9264" t="s">
        <v>104</v>
      </c>
      <c r="D9264" t="s">
        <v>80</v>
      </c>
      <c r="E9264" t="s">
        <v>117</v>
      </c>
      <c r="F9264">
        <v>23</v>
      </c>
      <c r="G9264">
        <v>109.46243286132812</v>
      </c>
      <c r="H9264">
        <v>108.82316589355469</v>
      </c>
      <c r="I9264">
        <v>0.63926553726196289</v>
      </c>
      <c r="J9264">
        <v>5.8400449343025684E-3</v>
      </c>
      <c r="K9264">
        <v>-1.9081028699874878</v>
      </c>
      <c r="L9264">
        <v>-0.40309697389602661</v>
      </c>
      <c r="M9264">
        <v>0.63926553726196289</v>
      </c>
      <c r="N9264">
        <v>1.6816281080245972</v>
      </c>
      <c r="O9264">
        <v>3.1866340637207031</v>
      </c>
      <c r="P9264">
        <v>-2.6302464008331299</v>
      </c>
      <c r="Q9264">
        <v>3.9087774753570557</v>
      </c>
      <c r="R9264">
        <v>545</v>
      </c>
      <c r="S9264">
        <v>3.9510395526885986</v>
      </c>
      <c r="T9264">
        <v>1.9877221584320068</v>
      </c>
      <c r="U9264">
        <v>73.109756469726563</v>
      </c>
      <c r="V9264">
        <v>91.748077392578125</v>
      </c>
      <c r="W9264">
        <v>69.717460632324219</v>
      </c>
    </row>
    <row r="9265" spans="1:23" x14ac:dyDescent="0.25">
      <c r="A9265" t="s">
        <v>85</v>
      </c>
      <c r="B9265" t="s">
        <v>97</v>
      </c>
      <c r="C9265" t="s">
        <v>104</v>
      </c>
      <c r="D9265" t="s">
        <v>80</v>
      </c>
      <c r="E9265" t="s">
        <v>117</v>
      </c>
      <c r="F9265">
        <v>24</v>
      </c>
      <c r="G9265">
        <v>100.37822723388672</v>
      </c>
      <c r="H9265">
        <v>101.73023223876953</v>
      </c>
      <c r="I9265">
        <v>-1.3520084619522095</v>
      </c>
      <c r="J9265">
        <v>-1.3469140976667404E-2</v>
      </c>
      <c r="K9265">
        <v>-3.8661789894104004</v>
      </c>
      <c r="L9265">
        <v>-2.380786657333374</v>
      </c>
      <c r="M9265">
        <v>-1.3520084619522095</v>
      </c>
      <c r="N9265">
        <v>-0.32323029637336731</v>
      </c>
      <c r="O9265">
        <v>1.1621619462966919</v>
      </c>
      <c r="P9265">
        <v>-4.578911304473877</v>
      </c>
      <c r="Q9265">
        <v>1.874894380569458</v>
      </c>
      <c r="R9265">
        <v>545</v>
      </c>
      <c r="S9265">
        <v>3.8487284183502197</v>
      </c>
      <c r="T9265">
        <v>1.9618176221847534</v>
      </c>
      <c r="U9265">
        <v>73.109756469726563</v>
      </c>
      <c r="V9265">
        <v>91.748077392578125</v>
      </c>
      <c r="W9265">
        <v>68.326240539550781</v>
      </c>
    </row>
    <row r="9266" spans="1:23" x14ac:dyDescent="0.25">
      <c r="A9266" t="s">
        <v>85</v>
      </c>
      <c r="B9266" t="s">
        <v>97</v>
      </c>
      <c r="C9266" t="s">
        <v>104</v>
      </c>
      <c r="D9266" t="s">
        <v>81</v>
      </c>
      <c r="E9266" t="s">
        <v>84</v>
      </c>
      <c r="F9266">
        <v>1</v>
      </c>
      <c r="G9266">
        <v>138.88960266113281</v>
      </c>
      <c r="H9266">
        <v>138.05734252929687</v>
      </c>
      <c r="I9266">
        <v>0.83224928379058838</v>
      </c>
      <c r="J9266">
        <v>5.9921639040112495E-3</v>
      </c>
      <c r="K9266">
        <v>-0.60616379976272583</v>
      </c>
      <c r="L9266">
        <v>0.24366231262683868</v>
      </c>
      <c r="M9266">
        <v>0.83224928379058838</v>
      </c>
      <c r="N9266">
        <v>1.4208362102508545</v>
      </c>
      <c r="O9266">
        <v>2.2706623077392578</v>
      </c>
      <c r="P9266">
        <v>-1.0139338970184326</v>
      </c>
      <c r="Q9266">
        <v>2.6784324645996094</v>
      </c>
      <c r="R9266">
        <v>520</v>
      </c>
      <c r="S9266">
        <v>1.2597810029983521</v>
      </c>
      <c r="T9266">
        <v>1.1223996877670288</v>
      </c>
      <c r="U9266">
        <v>76.523956298828125</v>
      </c>
      <c r="V9266">
        <v>92.190513610839844</v>
      </c>
      <c r="W9266">
        <v>70.988670349121094</v>
      </c>
    </row>
    <row r="9267" spans="1:23" x14ac:dyDescent="0.25">
      <c r="A9267" t="s">
        <v>85</v>
      </c>
      <c r="B9267" t="s">
        <v>97</v>
      </c>
      <c r="C9267" t="s">
        <v>104</v>
      </c>
      <c r="D9267" t="s">
        <v>81</v>
      </c>
      <c r="E9267" t="s">
        <v>84</v>
      </c>
      <c r="F9267">
        <v>2</v>
      </c>
      <c r="G9267">
        <v>133.06246948242187</v>
      </c>
      <c r="H9267">
        <v>132.17961120605469</v>
      </c>
      <c r="I9267">
        <v>0.88286250829696655</v>
      </c>
      <c r="J9267">
        <v>6.6349473781883717E-3</v>
      </c>
      <c r="K9267">
        <v>-0.52421945333480835</v>
      </c>
      <c r="L9267">
        <v>0.3070959746837616</v>
      </c>
      <c r="M9267">
        <v>0.88286250829696655</v>
      </c>
      <c r="N9267">
        <v>1.4586290121078491</v>
      </c>
      <c r="O9267">
        <v>2.2899444103240967</v>
      </c>
      <c r="P9267">
        <v>-0.92310762405395508</v>
      </c>
      <c r="Q9267">
        <v>2.6888327598571777</v>
      </c>
      <c r="R9267">
        <v>520</v>
      </c>
      <c r="S9267">
        <v>1.2054984569549561</v>
      </c>
      <c r="T9267">
        <v>1.0979518890380859</v>
      </c>
      <c r="U9267">
        <v>76.523956298828125</v>
      </c>
      <c r="V9267">
        <v>92.190513610839844</v>
      </c>
      <c r="W9267">
        <v>70.300674438476563</v>
      </c>
    </row>
    <row r="9268" spans="1:23" x14ac:dyDescent="0.25">
      <c r="A9268" t="s">
        <v>85</v>
      </c>
      <c r="B9268" t="s">
        <v>97</v>
      </c>
      <c r="C9268" t="s">
        <v>104</v>
      </c>
      <c r="D9268" t="s">
        <v>81</v>
      </c>
      <c r="E9268" t="s">
        <v>84</v>
      </c>
      <c r="F9268">
        <v>3</v>
      </c>
      <c r="G9268">
        <v>130.34446716308594</v>
      </c>
      <c r="H9268">
        <v>129.02397155761719</v>
      </c>
      <c r="I9268">
        <v>1.3204878568649292</v>
      </c>
      <c r="J9268">
        <v>1.0130754671990871E-2</v>
      </c>
      <c r="K9268">
        <v>-1.9646139815449715E-2</v>
      </c>
      <c r="L9268">
        <v>0.77211588621139526</v>
      </c>
      <c r="M9268">
        <v>1.3204878568649292</v>
      </c>
      <c r="N9268">
        <v>1.8688597679138184</v>
      </c>
      <c r="O9268">
        <v>2.6606218814849854</v>
      </c>
      <c r="P9268">
        <v>-0.399555504322052</v>
      </c>
      <c r="Q9268">
        <v>3.0405311584472656</v>
      </c>
      <c r="R9268">
        <v>520</v>
      </c>
      <c r="S9268">
        <v>1.0935138463973999</v>
      </c>
      <c r="T9268">
        <v>1.0457121133804321</v>
      </c>
      <c r="U9268">
        <v>76.523956298828125</v>
      </c>
      <c r="V9268">
        <v>92.190513610839844</v>
      </c>
      <c r="W9268">
        <v>69.672500610351562</v>
      </c>
    </row>
    <row r="9269" spans="1:23" x14ac:dyDescent="0.25">
      <c r="A9269" t="s">
        <v>85</v>
      </c>
      <c r="B9269" t="s">
        <v>97</v>
      </c>
      <c r="C9269" t="s">
        <v>104</v>
      </c>
      <c r="D9269" t="s">
        <v>81</v>
      </c>
      <c r="E9269" t="s">
        <v>84</v>
      </c>
      <c r="F9269">
        <v>4</v>
      </c>
      <c r="G9269">
        <v>131.59434509277344</v>
      </c>
      <c r="H9269">
        <v>130.21186828613281</v>
      </c>
      <c r="I9269">
        <v>1.3824790716171265</v>
      </c>
      <c r="J9269">
        <v>1.0505612008273602E-2</v>
      </c>
      <c r="K9269">
        <v>6.0777731239795685E-2</v>
      </c>
      <c r="L9269">
        <v>0.84164959192276001</v>
      </c>
      <c r="M9269">
        <v>1.3824790716171265</v>
      </c>
      <c r="N9269">
        <v>1.9233084917068481</v>
      </c>
      <c r="O9269">
        <v>2.7041804790496826</v>
      </c>
      <c r="P9269">
        <v>-0.3139062225818634</v>
      </c>
      <c r="Q9269">
        <v>3.0788643360137939</v>
      </c>
      <c r="R9269">
        <v>520</v>
      </c>
      <c r="S9269">
        <v>1.0636395215988159</v>
      </c>
      <c r="T9269">
        <v>1.0313290357589722</v>
      </c>
      <c r="U9269">
        <v>76.523956298828125</v>
      </c>
      <c r="V9269">
        <v>92.190513610839844</v>
      </c>
      <c r="W9269">
        <v>69.103317260742188</v>
      </c>
    </row>
    <row r="9270" spans="1:23" x14ac:dyDescent="0.25">
      <c r="A9270" t="s">
        <v>85</v>
      </c>
      <c r="B9270" t="s">
        <v>97</v>
      </c>
      <c r="C9270" t="s">
        <v>104</v>
      </c>
      <c r="D9270" t="s">
        <v>81</v>
      </c>
      <c r="E9270" t="s">
        <v>84</v>
      </c>
      <c r="F9270">
        <v>5</v>
      </c>
      <c r="G9270">
        <v>143.08401489257812</v>
      </c>
      <c r="H9270">
        <v>143.01771545410156</v>
      </c>
      <c r="I9270">
        <v>6.6307120025157928E-2</v>
      </c>
      <c r="J9270">
        <v>4.6341388951987028E-4</v>
      </c>
      <c r="K9270">
        <v>-1.2869385480880737</v>
      </c>
      <c r="L9270">
        <v>-0.48743006587028503</v>
      </c>
      <c r="M9270">
        <v>6.6307120025157928E-2</v>
      </c>
      <c r="N9270">
        <v>0.6200442910194397</v>
      </c>
      <c r="O9270">
        <v>1.4195528030395508</v>
      </c>
      <c r="P9270">
        <v>-1.6705650091171265</v>
      </c>
      <c r="Q9270">
        <v>1.8031792640686035</v>
      </c>
      <c r="R9270">
        <v>520</v>
      </c>
      <c r="S9270">
        <v>1.1150161027908325</v>
      </c>
      <c r="T9270">
        <v>1.0559432506561279</v>
      </c>
      <c r="U9270">
        <v>76.523956298828125</v>
      </c>
      <c r="V9270">
        <v>92.190513610839844</v>
      </c>
      <c r="W9270">
        <v>68.470169067382813</v>
      </c>
    </row>
    <row r="9271" spans="1:23" x14ac:dyDescent="0.25">
      <c r="A9271" t="s">
        <v>85</v>
      </c>
      <c r="B9271" t="s">
        <v>97</v>
      </c>
      <c r="C9271" t="s">
        <v>104</v>
      </c>
      <c r="D9271" t="s">
        <v>81</v>
      </c>
      <c r="E9271" t="s">
        <v>84</v>
      </c>
      <c r="F9271">
        <v>6</v>
      </c>
      <c r="G9271">
        <v>173.64909362792969</v>
      </c>
      <c r="H9271">
        <v>171.82254028320312</v>
      </c>
      <c r="I9271">
        <v>1.8265613317489624</v>
      </c>
      <c r="J9271">
        <v>1.0518692433834076E-2</v>
      </c>
      <c r="K9271">
        <v>0.3680625855922699</v>
      </c>
      <c r="L9271">
        <v>1.2297555208206177</v>
      </c>
      <c r="M9271">
        <v>1.8265613317489624</v>
      </c>
      <c r="N9271">
        <v>2.4233672618865967</v>
      </c>
      <c r="O9271">
        <v>3.2850601673126221</v>
      </c>
      <c r="P9271">
        <v>-4.5401528477668762E-2</v>
      </c>
      <c r="Q9271">
        <v>3.6985242366790771</v>
      </c>
      <c r="R9271">
        <v>520</v>
      </c>
      <c r="S9271">
        <v>1.2952092885971069</v>
      </c>
      <c r="T9271">
        <v>1.1380726099014282</v>
      </c>
      <c r="U9271">
        <v>76.523956298828125</v>
      </c>
      <c r="V9271">
        <v>92.190513610839844</v>
      </c>
      <c r="W9271">
        <v>67.992477416992188</v>
      </c>
    </row>
    <row r="9272" spans="1:23" x14ac:dyDescent="0.25">
      <c r="A9272" t="s">
        <v>85</v>
      </c>
      <c r="B9272" t="s">
        <v>97</v>
      </c>
      <c r="C9272" t="s">
        <v>104</v>
      </c>
      <c r="D9272" t="s">
        <v>81</v>
      </c>
      <c r="E9272" t="s">
        <v>84</v>
      </c>
      <c r="F9272">
        <v>7</v>
      </c>
      <c r="G9272">
        <v>203.66307067871094</v>
      </c>
      <c r="H9272">
        <v>201.00083923339844</v>
      </c>
      <c r="I9272">
        <v>2.662229061126709</v>
      </c>
      <c r="J9272">
        <v>1.307173166424036E-2</v>
      </c>
      <c r="K9272">
        <v>1.1381971836090088</v>
      </c>
      <c r="L9272">
        <v>2.0386075973510742</v>
      </c>
      <c r="M9272">
        <v>2.662229061126709</v>
      </c>
      <c r="N9272">
        <v>3.2858505249023438</v>
      </c>
      <c r="O9272">
        <v>4.1862607002258301</v>
      </c>
      <c r="P9272">
        <v>0.70615535974502563</v>
      </c>
      <c r="Q9272">
        <v>4.6183028221130371</v>
      </c>
      <c r="R9272">
        <v>520</v>
      </c>
      <c r="S9272">
        <v>1.4142166376113892</v>
      </c>
      <c r="T9272">
        <v>1.1892083883285522</v>
      </c>
      <c r="U9272">
        <v>76.523956298828125</v>
      </c>
      <c r="V9272">
        <v>92.190513610839844</v>
      </c>
      <c r="W9272">
        <v>67.867240905761719</v>
      </c>
    </row>
    <row r="9273" spans="1:23" x14ac:dyDescent="0.25">
      <c r="A9273" t="s">
        <v>85</v>
      </c>
      <c r="B9273" t="s">
        <v>97</v>
      </c>
      <c r="C9273" t="s">
        <v>104</v>
      </c>
      <c r="D9273" t="s">
        <v>81</v>
      </c>
      <c r="E9273" t="s">
        <v>84</v>
      </c>
      <c r="F9273">
        <v>8</v>
      </c>
      <c r="G9273">
        <v>226.43508911132812</v>
      </c>
      <c r="H9273">
        <v>223.15403747558594</v>
      </c>
      <c r="I9273">
        <v>3.2810497283935547</v>
      </c>
      <c r="J9273">
        <v>1.4490023255348206E-2</v>
      </c>
      <c r="K9273">
        <v>1.6845968961715698</v>
      </c>
      <c r="L9273">
        <v>2.6277942657470703</v>
      </c>
      <c r="M9273">
        <v>3.2810497283935547</v>
      </c>
      <c r="N9273">
        <v>3.9343051910400391</v>
      </c>
      <c r="O9273">
        <v>4.87750244140625</v>
      </c>
      <c r="P9273">
        <v>1.2320247888565063</v>
      </c>
      <c r="Q9273">
        <v>5.3300747871398926</v>
      </c>
      <c r="R9273">
        <v>520</v>
      </c>
      <c r="S9273">
        <v>1.5518152713775635</v>
      </c>
      <c r="T9273">
        <v>1.2457187175750732</v>
      </c>
      <c r="U9273">
        <v>76.523956298828125</v>
      </c>
      <c r="V9273">
        <v>92.190513610839844</v>
      </c>
      <c r="W9273">
        <v>69.842292785644531</v>
      </c>
    </row>
    <row r="9274" spans="1:23" x14ac:dyDescent="0.25">
      <c r="A9274" t="s">
        <v>85</v>
      </c>
      <c r="B9274" t="s">
        <v>97</v>
      </c>
      <c r="C9274" t="s">
        <v>104</v>
      </c>
      <c r="D9274" t="s">
        <v>81</v>
      </c>
      <c r="E9274" t="s">
        <v>84</v>
      </c>
      <c r="F9274">
        <v>9</v>
      </c>
      <c r="G9274">
        <v>241.61033630371094</v>
      </c>
      <c r="H9274">
        <v>239.22879028320312</v>
      </c>
      <c r="I9274">
        <v>2.3815348148345947</v>
      </c>
      <c r="J9274">
        <v>9.8569244146347046E-3</v>
      </c>
      <c r="K9274">
        <v>0.6870417594909668</v>
      </c>
      <c r="L9274">
        <v>1.6881619691848755</v>
      </c>
      <c r="M9274">
        <v>2.3815348148345947</v>
      </c>
      <c r="N9274">
        <v>3.0749075412750244</v>
      </c>
      <c r="O9274">
        <v>4.0760278701782227</v>
      </c>
      <c r="P9274">
        <v>0.20667649805545807</v>
      </c>
      <c r="Q9274">
        <v>4.5563931465148926</v>
      </c>
      <c r="R9274">
        <v>520</v>
      </c>
      <c r="S9274">
        <v>1.7482655048370361</v>
      </c>
      <c r="T9274">
        <v>1.3222199678421021</v>
      </c>
      <c r="U9274">
        <v>76.523956298828125</v>
      </c>
      <c r="V9274">
        <v>92.190513610839844</v>
      </c>
      <c r="W9274">
        <v>73.352386474609375</v>
      </c>
    </row>
    <row r="9275" spans="1:23" x14ac:dyDescent="0.25">
      <c r="A9275" t="s">
        <v>85</v>
      </c>
      <c r="B9275" t="s">
        <v>97</v>
      </c>
      <c r="C9275" t="s">
        <v>104</v>
      </c>
      <c r="D9275" t="s">
        <v>81</v>
      </c>
      <c r="E9275" t="s">
        <v>84</v>
      </c>
      <c r="F9275">
        <v>10</v>
      </c>
      <c r="G9275">
        <v>250.00294494628906</v>
      </c>
      <c r="H9275">
        <v>249.10887145996094</v>
      </c>
      <c r="I9275">
        <v>0.8940550684928894</v>
      </c>
      <c r="J9275">
        <v>3.576178103685379E-3</v>
      </c>
      <c r="K9275">
        <v>-0.86624336242675781</v>
      </c>
      <c r="L9275">
        <v>0.1737552136182785</v>
      </c>
      <c r="M9275">
        <v>0.8940550684928894</v>
      </c>
      <c r="N9275">
        <v>1.6143549680709839</v>
      </c>
      <c r="O9275">
        <v>2.6543536186218262</v>
      </c>
      <c r="P9275">
        <v>-1.3652635812759399</v>
      </c>
      <c r="Q9275">
        <v>3.1533737182617187</v>
      </c>
      <c r="R9275">
        <v>520</v>
      </c>
      <c r="S9275">
        <v>1.8866894245147705</v>
      </c>
      <c r="T9275">
        <v>1.3735681772232056</v>
      </c>
      <c r="U9275">
        <v>76.523956298828125</v>
      </c>
      <c r="V9275">
        <v>92.190513610839844</v>
      </c>
      <c r="W9275">
        <v>76.924461364746094</v>
      </c>
    </row>
    <row r="9276" spans="1:23" x14ac:dyDescent="0.25">
      <c r="A9276" t="s">
        <v>85</v>
      </c>
      <c r="B9276" t="s">
        <v>97</v>
      </c>
      <c r="C9276" t="s">
        <v>104</v>
      </c>
      <c r="D9276" t="s">
        <v>81</v>
      </c>
      <c r="E9276" t="s">
        <v>84</v>
      </c>
      <c r="F9276">
        <v>11</v>
      </c>
      <c r="G9276">
        <v>258.01449584960937</v>
      </c>
      <c r="H9276">
        <v>256.56744384765625</v>
      </c>
      <c r="I9276">
        <v>1.4470558166503906</v>
      </c>
      <c r="J9276">
        <v>5.6084282696247101E-3</v>
      </c>
      <c r="K9276">
        <v>-0.38782235980033875</v>
      </c>
      <c r="L9276">
        <v>0.69623851776123047</v>
      </c>
      <c r="M9276">
        <v>1.4470558166503906</v>
      </c>
      <c r="N9276">
        <v>2.1978731155395508</v>
      </c>
      <c r="O9276">
        <v>3.2819340229034424</v>
      </c>
      <c r="P9276">
        <v>-0.90798485279083252</v>
      </c>
      <c r="Q9276">
        <v>3.8020963668823242</v>
      </c>
      <c r="R9276">
        <v>520</v>
      </c>
      <c r="S9276">
        <v>2.049945592880249</v>
      </c>
      <c r="T9276">
        <v>1.4317630529403687</v>
      </c>
      <c r="U9276">
        <v>76.523956298828125</v>
      </c>
      <c r="V9276">
        <v>92.190513610839844</v>
      </c>
      <c r="W9276">
        <v>80.079353332519531</v>
      </c>
    </row>
    <row r="9277" spans="1:23" x14ac:dyDescent="0.25">
      <c r="A9277" t="s">
        <v>85</v>
      </c>
      <c r="B9277" t="s">
        <v>97</v>
      </c>
      <c r="C9277" t="s">
        <v>104</v>
      </c>
      <c r="D9277" t="s">
        <v>81</v>
      </c>
      <c r="E9277" t="s">
        <v>84</v>
      </c>
      <c r="F9277">
        <v>12</v>
      </c>
      <c r="G9277">
        <v>260.49185180664062</v>
      </c>
      <c r="H9277">
        <v>260.6160888671875</v>
      </c>
      <c r="I9277">
        <v>-0.12422341853380203</v>
      </c>
      <c r="J9277">
        <v>-4.7688026097603142E-4</v>
      </c>
      <c r="K9277">
        <v>-1.9007313251495361</v>
      </c>
      <c r="L9277">
        <v>-0.85115605592727661</v>
      </c>
      <c r="M9277">
        <v>-0.12422341853380203</v>
      </c>
      <c r="N9277">
        <v>0.60270923376083374</v>
      </c>
      <c r="O9277">
        <v>1.6522845029830933</v>
      </c>
      <c r="P9277">
        <v>-2.4043467044830322</v>
      </c>
      <c r="Q9277">
        <v>2.1558997631072998</v>
      </c>
      <c r="R9277">
        <v>520</v>
      </c>
      <c r="S9277">
        <v>1.9215962886810303</v>
      </c>
      <c r="T9277">
        <v>1.3862165212631226</v>
      </c>
      <c r="U9277">
        <v>76.523956298828125</v>
      </c>
      <c r="V9277">
        <v>92.190513610839844</v>
      </c>
      <c r="W9277">
        <v>82.44232177734375</v>
      </c>
    </row>
    <row r="9278" spans="1:23" x14ac:dyDescent="0.25">
      <c r="A9278" t="s">
        <v>85</v>
      </c>
      <c r="B9278" t="s">
        <v>97</v>
      </c>
      <c r="C9278" t="s">
        <v>104</v>
      </c>
      <c r="D9278" t="s">
        <v>81</v>
      </c>
      <c r="E9278" t="s">
        <v>84</v>
      </c>
      <c r="F9278">
        <v>13</v>
      </c>
      <c r="G9278">
        <v>257.47628784179687</v>
      </c>
      <c r="H9278">
        <v>256.38845825195312</v>
      </c>
      <c r="I9278">
        <v>1.0878176689147949</v>
      </c>
      <c r="J9278">
        <v>4.2249239049851894E-3</v>
      </c>
      <c r="K9278">
        <v>-0.61432212591171265</v>
      </c>
      <c r="L9278">
        <v>0.39131584763526917</v>
      </c>
      <c r="M9278">
        <v>1.0878176689147949</v>
      </c>
      <c r="N9278">
        <v>1.7843195199966431</v>
      </c>
      <c r="O9278">
        <v>2.7899575233459473</v>
      </c>
      <c r="P9278">
        <v>-1.0968551635742187</v>
      </c>
      <c r="Q9278">
        <v>3.2724905014038086</v>
      </c>
      <c r="R9278">
        <v>520</v>
      </c>
      <c r="S9278">
        <v>1.7640801668167114</v>
      </c>
      <c r="T9278">
        <v>1.3281867504119873</v>
      </c>
      <c r="U9278">
        <v>76.523956298828125</v>
      </c>
      <c r="V9278">
        <v>92.190513610839844</v>
      </c>
      <c r="W9278">
        <v>84.488777160644531</v>
      </c>
    </row>
    <row r="9279" spans="1:23" x14ac:dyDescent="0.25">
      <c r="A9279" t="s">
        <v>85</v>
      </c>
      <c r="B9279" t="s">
        <v>97</v>
      </c>
      <c r="C9279" t="s">
        <v>104</v>
      </c>
      <c r="D9279" t="s">
        <v>81</v>
      </c>
      <c r="E9279" t="s">
        <v>84</v>
      </c>
      <c r="F9279">
        <v>14</v>
      </c>
      <c r="G9279">
        <v>258.57437133789062</v>
      </c>
      <c r="H9279">
        <v>255.02717590332031</v>
      </c>
      <c r="I9279">
        <v>3.5472085475921631</v>
      </c>
      <c r="J9279">
        <v>1.3718330301344395E-2</v>
      </c>
      <c r="K9279">
        <v>1.8337618112564087</v>
      </c>
      <c r="L9279">
        <v>2.8460800647735596</v>
      </c>
      <c r="M9279">
        <v>3.5472085475921631</v>
      </c>
      <c r="N9279">
        <v>4.2483372688293457</v>
      </c>
      <c r="O9279">
        <v>5.260655403137207</v>
      </c>
      <c r="P9279">
        <v>1.348023533821106</v>
      </c>
      <c r="Q9279">
        <v>5.7463936805725098</v>
      </c>
      <c r="R9279">
        <v>520</v>
      </c>
      <c r="S9279">
        <v>1.7875946760177612</v>
      </c>
      <c r="T9279">
        <v>1.3370095491409302</v>
      </c>
      <c r="U9279">
        <v>76.523956298828125</v>
      </c>
      <c r="V9279">
        <v>92.190513610839844</v>
      </c>
      <c r="W9279">
        <v>85.660751342773437</v>
      </c>
    </row>
    <row r="9280" spans="1:23" x14ac:dyDescent="0.25">
      <c r="A9280" t="s">
        <v>85</v>
      </c>
      <c r="B9280" t="s">
        <v>97</v>
      </c>
      <c r="C9280" t="s">
        <v>104</v>
      </c>
      <c r="D9280" t="s">
        <v>81</v>
      </c>
      <c r="E9280" t="s">
        <v>84</v>
      </c>
      <c r="F9280">
        <v>15</v>
      </c>
      <c r="G9280">
        <v>253.90379333496094</v>
      </c>
      <c r="H9280">
        <v>242.54275512695312</v>
      </c>
      <c r="I9280">
        <v>11.361052513122559</v>
      </c>
      <c r="J9280">
        <v>4.4745501130819321E-2</v>
      </c>
      <c r="K9280">
        <v>9.669830322265625</v>
      </c>
      <c r="L9280">
        <v>10.669017791748047</v>
      </c>
      <c r="M9280">
        <v>11.361052513122559</v>
      </c>
      <c r="N9280">
        <v>12.05308723449707</v>
      </c>
      <c r="O9280">
        <v>13.052274703979492</v>
      </c>
      <c r="P9280">
        <v>9.1903915405273437</v>
      </c>
      <c r="Q9280">
        <v>13.531713485717773</v>
      </c>
      <c r="R9280">
        <v>520</v>
      </c>
      <c r="S9280">
        <v>1.7415235042572021</v>
      </c>
      <c r="T9280">
        <v>1.3196679353713989</v>
      </c>
      <c r="U9280">
        <v>76.523956298828125</v>
      </c>
      <c r="V9280">
        <v>92.190513610839844</v>
      </c>
      <c r="W9280">
        <v>86.301620483398437</v>
      </c>
    </row>
    <row r="9281" spans="1:23" x14ac:dyDescent="0.25">
      <c r="A9281" t="s">
        <v>85</v>
      </c>
      <c r="B9281" t="s">
        <v>97</v>
      </c>
      <c r="C9281" t="s">
        <v>104</v>
      </c>
      <c r="D9281" t="s">
        <v>81</v>
      </c>
      <c r="E9281" t="s">
        <v>84</v>
      </c>
      <c r="F9281">
        <v>16</v>
      </c>
      <c r="G9281">
        <v>244.34759521484375</v>
      </c>
      <c r="H9281">
        <v>233.681884765625</v>
      </c>
      <c r="I9281">
        <v>10.665724754333496</v>
      </c>
      <c r="J9281">
        <v>4.3649803847074509E-2</v>
      </c>
      <c r="K9281">
        <v>9.1482076644897461</v>
      </c>
      <c r="L9281">
        <v>10.044769287109375</v>
      </c>
      <c r="M9281">
        <v>10.665724754333496</v>
      </c>
      <c r="N9281">
        <v>11.286680221557617</v>
      </c>
      <c r="O9281">
        <v>12.183241844177246</v>
      </c>
      <c r="P9281">
        <v>8.718012809753418</v>
      </c>
      <c r="Q9281">
        <v>12.613436698913574</v>
      </c>
      <c r="R9281">
        <v>520</v>
      </c>
      <c r="S9281">
        <v>1.4021522998809814</v>
      </c>
      <c r="T9281">
        <v>1.1841250658035278</v>
      </c>
      <c r="U9281">
        <v>76.523956298828125</v>
      </c>
      <c r="V9281">
        <v>92.190513610839844</v>
      </c>
      <c r="W9281">
        <v>86.630561828613281</v>
      </c>
    </row>
    <row r="9282" spans="1:23" x14ac:dyDescent="0.25">
      <c r="A9282" t="s">
        <v>85</v>
      </c>
      <c r="B9282" t="s">
        <v>97</v>
      </c>
      <c r="C9282" t="s">
        <v>104</v>
      </c>
      <c r="D9282" t="s">
        <v>81</v>
      </c>
      <c r="E9282" t="s">
        <v>84</v>
      </c>
      <c r="F9282">
        <v>17</v>
      </c>
      <c r="G9282">
        <v>231.63491821289062</v>
      </c>
      <c r="H9282">
        <v>221.06939697265625</v>
      </c>
      <c r="I9282">
        <v>10.565530776977539</v>
      </c>
      <c r="J9282">
        <v>4.5612860471010208E-2</v>
      </c>
      <c r="K9282">
        <v>9.1542510986328125</v>
      </c>
      <c r="L9282">
        <v>9.9880466461181641</v>
      </c>
      <c r="M9282">
        <v>10.565530776977539</v>
      </c>
      <c r="N9282">
        <v>11.143014907836914</v>
      </c>
      <c r="O9282">
        <v>11.976810455322266</v>
      </c>
      <c r="P9282">
        <v>8.7541732788085938</v>
      </c>
      <c r="Q9282">
        <v>12.376888275146484</v>
      </c>
      <c r="R9282">
        <v>520</v>
      </c>
      <c r="S9282">
        <v>1.2127017974853516</v>
      </c>
      <c r="T9282">
        <v>1.1012274026870728</v>
      </c>
      <c r="U9282">
        <v>76.523956298828125</v>
      </c>
      <c r="V9282">
        <v>92.190513610839844</v>
      </c>
      <c r="W9282">
        <v>85.915481567382812</v>
      </c>
    </row>
    <row r="9283" spans="1:23" x14ac:dyDescent="0.25">
      <c r="A9283" t="s">
        <v>85</v>
      </c>
      <c r="B9283" t="s">
        <v>97</v>
      </c>
      <c r="C9283" t="s">
        <v>104</v>
      </c>
      <c r="D9283" t="s">
        <v>81</v>
      </c>
      <c r="E9283" t="s">
        <v>84</v>
      </c>
      <c r="F9283">
        <v>18</v>
      </c>
      <c r="G9283">
        <v>217.39955139160156</v>
      </c>
      <c r="H9283">
        <v>208.25447082519531</v>
      </c>
      <c r="I9283">
        <v>9.1450929641723633</v>
      </c>
      <c r="J9283">
        <v>4.2065832763910294E-2</v>
      </c>
      <c r="K9283">
        <v>7.7829546928405762</v>
      </c>
      <c r="L9283">
        <v>8.5877170562744141</v>
      </c>
      <c r="M9283">
        <v>9.1450929641723633</v>
      </c>
      <c r="N9283">
        <v>9.7024688720703125</v>
      </c>
      <c r="O9283">
        <v>10.507231712341309</v>
      </c>
      <c r="P9283">
        <v>7.3968071937561035</v>
      </c>
      <c r="Q9283">
        <v>10.893379211425781</v>
      </c>
      <c r="R9283">
        <v>520</v>
      </c>
      <c r="S9283">
        <v>1.1297187805175781</v>
      </c>
      <c r="T9283">
        <v>1.0628823041915894</v>
      </c>
      <c r="U9283">
        <v>76.523956298828125</v>
      </c>
      <c r="V9283">
        <v>92.190513610839844</v>
      </c>
      <c r="W9283">
        <v>84.371688842773438</v>
      </c>
    </row>
    <row r="9284" spans="1:23" x14ac:dyDescent="0.25">
      <c r="A9284" t="s">
        <v>85</v>
      </c>
      <c r="B9284" t="s">
        <v>97</v>
      </c>
      <c r="C9284" t="s">
        <v>104</v>
      </c>
      <c r="D9284" t="s">
        <v>81</v>
      </c>
      <c r="E9284" t="s">
        <v>84</v>
      </c>
      <c r="F9284">
        <v>19</v>
      </c>
      <c r="G9284">
        <v>203.31105041503906</v>
      </c>
      <c r="H9284">
        <v>198.92660522460937</v>
      </c>
      <c r="I9284">
        <v>4.3844437599182129</v>
      </c>
      <c r="J9284">
        <v>2.1565200760960579E-2</v>
      </c>
      <c r="K9284">
        <v>3.0109891891479492</v>
      </c>
      <c r="L9284">
        <v>3.8224372863769531</v>
      </c>
      <c r="M9284">
        <v>4.3844437599182129</v>
      </c>
      <c r="N9284">
        <v>4.9464502334594727</v>
      </c>
      <c r="O9284">
        <v>5.7578983306884766</v>
      </c>
      <c r="P9284">
        <v>2.6216340065002441</v>
      </c>
      <c r="Q9284">
        <v>6.1472535133361816</v>
      </c>
      <c r="R9284">
        <v>520</v>
      </c>
      <c r="S9284">
        <v>1.1485670804977417</v>
      </c>
      <c r="T9284">
        <v>1.0717122554779053</v>
      </c>
      <c r="U9284">
        <v>76.523956298828125</v>
      </c>
      <c r="V9284">
        <v>92.190513610839844</v>
      </c>
      <c r="W9284">
        <v>81.740333557128906</v>
      </c>
    </row>
    <row r="9285" spans="1:23" x14ac:dyDescent="0.25">
      <c r="A9285" t="s">
        <v>85</v>
      </c>
      <c r="B9285" t="s">
        <v>97</v>
      </c>
      <c r="C9285" t="s">
        <v>104</v>
      </c>
      <c r="D9285" t="s">
        <v>81</v>
      </c>
      <c r="E9285" t="s">
        <v>84</v>
      </c>
      <c r="F9285">
        <v>20</v>
      </c>
      <c r="G9285">
        <v>194.41450500488281</v>
      </c>
      <c r="H9285">
        <v>193.20005798339844</v>
      </c>
      <c r="I9285">
        <v>1.2144594192504883</v>
      </c>
      <c r="J9285">
        <v>6.2467530369758606E-3</v>
      </c>
      <c r="K9285">
        <v>-0.18549813330173492</v>
      </c>
      <c r="L9285">
        <v>0.64160811901092529</v>
      </c>
      <c r="M9285">
        <v>1.2144594192504883</v>
      </c>
      <c r="N9285">
        <v>1.7873107194900513</v>
      </c>
      <c r="O9285">
        <v>2.6144170761108398</v>
      </c>
      <c r="P9285">
        <v>-0.58236664533615112</v>
      </c>
      <c r="Q9285">
        <v>3.0112855434417725</v>
      </c>
      <c r="R9285">
        <v>520</v>
      </c>
      <c r="S9285">
        <v>1.193321704864502</v>
      </c>
      <c r="T9285">
        <v>1.0923926830291748</v>
      </c>
      <c r="U9285">
        <v>76.523956298828125</v>
      </c>
      <c r="V9285">
        <v>92.190513610839844</v>
      </c>
      <c r="W9285">
        <v>78.262725830078125</v>
      </c>
    </row>
    <row r="9286" spans="1:23" x14ac:dyDescent="0.25">
      <c r="A9286" t="s">
        <v>85</v>
      </c>
      <c r="B9286" t="s">
        <v>97</v>
      </c>
      <c r="C9286" t="s">
        <v>104</v>
      </c>
      <c r="D9286" t="s">
        <v>81</v>
      </c>
      <c r="E9286" t="s">
        <v>84</v>
      </c>
      <c r="F9286">
        <v>21</v>
      </c>
      <c r="G9286">
        <v>187.3026123046875</v>
      </c>
      <c r="H9286">
        <v>186.26150512695312</v>
      </c>
      <c r="I9286">
        <v>1.0411151647567749</v>
      </c>
      <c r="J9286">
        <v>5.5584656074643135E-3</v>
      </c>
      <c r="K9286">
        <v>-0.41825500130653381</v>
      </c>
      <c r="L9286">
        <v>0.44395273923873901</v>
      </c>
      <c r="M9286">
        <v>1.0411151647567749</v>
      </c>
      <c r="N9286">
        <v>1.6382776498794556</v>
      </c>
      <c r="O9286">
        <v>2.5004854202270508</v>
      </c>
      <c r="P9286">
        <v>-0.83196616172790527</v>
      </c>
      <c r="Q9286">
        <v>2.9141964912414551</v>
      </c>
      <c r="R9286">
        <v>520</v>
      </c>
      <c r="S9286">
        <v>1.2967573404312134</v>
      </c>
      <c r="T9286">
        <v>1.1387525796890259</v>
      </c>
      <c r="U9286">
        <v>76.523956298828125</v>
      </c>
      <c r="V9286">
        <v>92.190513610839844</v>
      </c>
      <c r="W9286">
        <v>75.833122253417969</v>
      </c>
    </row>
    <row r="9287" spans="1:23" x14ac:dyDescent="0.25">
      <c r="A9287" t="s">
        <v>85</v>
      </c>
      <c r="B9287" t="s">
        <v>97</v>
      </c>
      <c r="C9287" t="s">
        <v>104</v>
      </c>
      <c r="D9287" t="s">
        <v>81</v>
      </c>
      <c r="E9287" t="s">
        <v>84</v>
      </c>
      <c r="F9287">
        <v>22</v>
      </c>
      <c r="G9287">
        <v>177.38246154785156</v>
      </c>
      <c r="H9287">
        <v>176.25010681152344</v>
      </c>
      <c r="I9287">
        <v>1.1323673725128174</v>
      </c>
      <c r="J9287">
        <v>6.3837617635726929E-3</v>
      </c>
      <c r="K9287">
        <v>-0.30186706781387329</v>
      </c>
      <c r="L9287">
        <v>0.54549026489257813</v>
      </c>
      <c r="M9287">
        <v>1.1323673725128174</v>
      </c>
      <c r="N9287">
        <v>1.7192444801330566</v>
      </c>
      <c r="O9287">
        <v>2.5666017532348633</v>
      </c>
      <c r="P9287">
        <v>-0.70845258235931396</v>
      </c>
      <c r="Q9287">
        <v>2.9731874465942383</v>
      </c>
      <c r="R9287">
        <v>520</v>
      </c>
      <c r="S9287">
        <v>1.2524721622467041</v>
      </c>
      <c r="T9287">
        <v>1.1191390752792358</v>
      </c>
      <c r="U9287">
        <v>76.523956298828125</v>
      </c>
      <c r="V9287">
        <v>92.190513610839844</v>
      </c>
      <c r="W9287">
        <v>74.246559143066406</v>
      </c>
    </row>
    <row r="9288" spans="1:23" x14ac:dyDescent="0.25">
      <c r="A9288" t="s">
        <v>85</v>
      </c>
      <c r="B9288" t="s">
        <v>97</v>
      </c>
      <c r="C9288" t="s">
        <v>104</v>
      </c>
      <c r="D9288" t="s">
        <v>81</v>
      </c>
      <c r="E9288" t="s">
        <v>84</v>
      </c>
      <c r="F9288">
        <v>23</v>
      </c>
      <c r="G9288">
        <v>164.6595458984375</v>
      </c>
      <c r="H9288">
        <v>164.17945861816406</v>
      </c>
      <c r="I9288">
        <v>0.4800892174243927</v>
      </c>
      <c r="J9288">
        <v>2.915647579357028E-3</v>
      </c>
      <c r="K9288">
        <v>-0.87404382228851318</v>
      </c>
      <c r="L9288">
        <v>-7.4011042714118958E-2</v>
      </c>
      <c r="M9288">
        <v>0.4800892174243927</v>
      </c>
      <c r="N9288">
        <v>1.0341894626617432</v>
      </c>
      <c r="O9288">
        <v>1.8342221975326538</v>
      </c>
      <c r="P9288">
        <v>-1.2579216957092285</v>
      </c>
      <c r="Q9288">
        <v>2.2181000709533691</v>
      </c>
      <c r="R9288">
        <v>520</v>
      </c>
      <c r="S9288">
        <v>1.1164788007736206</v>
      </c>
      <c r="T9288">
        <v>1.0566356182098389</v>
      </c>
      <c r="U9288">
        <v>76.523956298828125</v>
      </c>
      <c r="V9288">
        <v>92.190513610839844</v>
      </c>
      <c r="W9288">
        <v>72.9547119140625</v>
      </c>
    </row>
    <row r="9289" spans="1:23" x14ac:dyDescent="0.25">
      <c r="A9289" t="s">
        <v>85</v>
      </c>
      <c r="B9289" t="s">
        <v>97</v>
      </c>
      <c r="C9289" t="s">
        <v>104</v>
      </c>
      <c r="D9289" t="s">
        <v>81</v>
      </c>
      <c r="E9289" t="s">
        <v>84</v>
      </c>
      <c r="F9289">
        <v>24</v>
      </c>
      <c r="G9289">
        <v>156.70516967773437</v>
      </c>
      <c r="H9289">
        <v>155.57461547851562</v>
      </c>
      <c r="I9289">
        <v>1.1305474042892456</v>
      </c>
      <c r="J9289">
        <v>7.2144870646297932E-3</v>
      </c>
      <c r="K9289">
        <v>-0.20831872522830963</v>
      </c>
      <c r="L9289">
        <v>0.58269423246383667</v>
      </c>
      <c r="M9289">
        <v>1.1305474042892456</v>
      </c>
      <c r="N9289">
        <v>1.6784005165100098</v>
      </c>
      <c r="O9289">
        <v>2.4694135189056396</v>
      </c>
      <c r="P9289">
        <v>-0.58786869049072266</v>
      </c>
      <c r="Q9289">
        <v>2.8489634990692139</v>
      </c>
      <c r="R9289">
        <v>520</v>
      </c>
      <c r="S9289">
        <v>1.0914458036422729</v>
      </c>
      <c r="T9289">
        <v>1.0447227954864502</v>
      </c>
      <c r="U9289">
        <v>76.523956298828125</v>
      </c>
      <c r="V9289">
        <v>92.190513610839844</v>
      </c>
      <c r="W9289">
        <v>71.922286987304688</v>
      </c>
    </row>
    <row r="9290" spans="1:23" x14ac:dyDescent="0.25">
      <c r="A9290" t="s">
        <v>85</v>
      </c>
      <c r="B9290" t="s">
        <v>97</v>
      </c>
      <c r="C9290" t="s">
        <v>104</v>
      </c>
      <c r="D9290" t="s">
        <v>81</v>
      </c>
      <c r="E9290" t="s">
        <v>106</v>
      </c>
      <c r="F9290">
        <v>1</v>
      </c>
      <c r="G9290">
        <v>145.90196228027344</v>
      </c>
      <c r="H9290">
        <v>149.71017456054687</v>
      </c>
      <c r="I9290">
        <v>-3.8081979751586914</v>
      </c>
      <c r="J9290">
        <v>-2.6101075112819672E-2</v>
      </c>
      <c r="K9290">
        <v>-7.4183173179626465</v>
      </c>
      <c r="L9290">
        <v>-5.2854294776916504</v>
      </c>
      <c r="M9290">
        <v>-3.8081979751586914</v>
      </c>
      <c r="N9290">
        <v>-2.3309664726257324</v>
      </c>
      <c r="O9290">
        <v>-0.19807863235473633</v>
      </c>
      <c r="P9290">
        <v>-8.4417362213134766</v>
      </c>
      <c r="Q9290">
        <v>0.82534003257751465</v>
      </c>
      <c r="R9290">
        <v>530</v>
      </c>
      <c r="S9290">
        <v>7.9354391098022461</v>
      </c>
      <c r="T9290">
        <v>2.8169910907745361</v>
      </c>
      <c r="U9290">
        <v>74.809310913085938</v>
      </c>
      <c r="V9290">
        <v>95.637931823730469</v>
      </c>
      <c r="W9290">
        <v>69.238082885742188</v>
      </c>
    </row>
    <row r="9291" spans="1:23" x14ac:dyDescent="0.25">
      <c r="A9291" t="s">
        <v>85</v>
      </c>
      <c r="B9291" t="s">
        <v>97</v>
      </c>
      <c r="C9291" t="s">
        <v>104</v>
      </c>
      <c r="D9291" t="s">
        <v>81</v>
      </c>
      <c r="E9291" t="s">
        <v>106</v>
      </c>
      <c r="F9291">
        <v>2</v>
      </c>
      <c r="G9291">
        <v>137.9520263671875</v>
      </c>
      <c r="H9291">
        <v>142.12879943847656</v>
      </c>
      <c r="I9291">
        <v>-4.1767678260803223</v>
      </c>
      <c r="J9291">
        <v>-3.0276959761977196E-2</v>
      </c>
      <c r="K9291">
        <v>-7.8611974716186523</v>
      </c>
      <c r="L9291">
        <v>-5.6844067573547363</v>
      </c>
      <c r="M9291">
        <v>-4.1767678260803223</v>
      </c>
      <c r="N9291">
        <v>-2.6691291332244873</v>
      </c>
      <c r="O9291">
        <v>-0.49233824014663696</v>
      </c>
      <c r="P9291">
        <v>-8.9056816101074219</v>
      </c>
      <c r="Q9291">
        <v>0.55214637517929077</v>
      </c>
      <c r="R9291">
        <v>530</v>
      </c>
      <c r="S9291">
        <v>8.2654848098754883</v>
      </c>
      <c r="T9291">
        <v>2.8749756813049316</v>
      </c>
      <c r="U9291">
        <v>74.809310913085938</v>
      </c>
      <c r="V9291">
        <v>95.637931823730469</v>
      </c>
      <c r="W9291">
        <v>68.505302429199219</v>
      </c>
    </row>
    <row r="9292" spans="1:23" x14ac:dyDescent="0.25">
      <c r="A9292" t="s">
        <v>85</v>
      </c>
      <c r="B9292" t="s">
        <v>97</v>
      </c>
      <c r="C9292" t="s">
        <v>104</v>
      </c>
      <c r="D9292" t="s">
        <v>81</v>
      </c>
      <c r="E9292" t="s">
        <v>106</v>
      </c>
      <c r="F9292">
        <v>3</v>
      </c>
      <c r="G9292">
        <v>134.28091430664062</v>
      </c>
      <c r="H9292">
        <v>137.505859375</v>
      </c>
      <c r="I9292">
        <v>-3.2249588966369629</v>
      </c>
      <c r="J9292">
        <v>-2.401651069521904E-2</v>
      </c>
      <c r="K9292">
        <v>-6.7812433242797852</v>
      </c>
      <c r="L9292">
        <v>-4.6801614761352539</v>
      </c>
      <c r="M9292">
        <v>-3.2249588966369629</v>
      </c>
      <c r="N9292">
        <v>-1.7697561979293823</v>
      </c>
      <c r="O9292">
        <v>0.33132544159889221</v>
      </c>
      <c r="P9292">
        <v>-7.789400577545166</v>
      </c>
      <c r="Q9292">
        <v>1.3394826650619507</v>
      </c>
      <c r="R9292">
        <v>530</v>
      </c>
      <c r="S9292">
        <v>7.7005329132080078</v>
      </c>
      <c r="T9292">
        <v>2.7749834060668945</v>
      </c>
      <c r="U9292">
        <v>74.809310913085938</v>
      </c>
      <c r="V9292">
        <v>95.637931823730469</v>
      </c>
      <c r="W9292">
        <v>67.709526062011719</v>
      </c>
    </row>
    <row r="9293" spans="1:23" x14ac:dyDescent="0.25">
      <c r="A9293" t="s">
        <v>85</v>
      </c>
      <c r="B9293" t="s">
        <v>97</v>
      </c>
      <c r="C9293" t="s">
        <v>104</v>
      </c>
      <c r="D9293" t="s">
        <v>81</v>
      </c>
      <c r="E9293" t="s">
        <v>106</v>
      </c>
      <c r="F9293">
        <v>4</v>
      </c>
      <c r="G9293">
        <v>133.83575439453125</v>
      </c>
      <c r="H9293">
        <v>135.44630432128906</v>
      </c>
      <c r="I9293">
        <v>-1.6105571985244751</v>
      </c>
      <c r="J9293">
        <v>-1.2033833190798759E-2</v>
      </c>
      <c r="K9293">
        <v>-5.133976936340332</v>
      </c>
      <c r="L9293">
        <v>-3.0523121356964111</v>
      </c>
      <c r="M9293">
        <v>-1.6105571985244751</v>
      </c>
      <c r="N9293">
        <v>-0.16880236566066742</v>
      </c>
      <c r="O9293">
        <v>1.9128626585006714</v>
      </c>
      <c r="P9293">
        <v>-6.1328177452087402</v>
      </c>
      <c r="Q9293">
        <v>2.9117031097412109</v>
      </c>
      <c r="R9293">
        <v>530</v>
      </c>
      <c r="S9293">
        <v>7.5588650703430176</v>
      </c>
      <c r="T9293">
        <v>2.7493391036987305</v>
      </c>
      <c r="U9293">
        <v>74.809310913085938</v>
      </c>
      <c r="V9293">
        <v>95.637931823730469</v>
      </c>
      <c r="W9293">
        <v>67.255714416503906</v>
      </c>
    </row>
    <row r="9294" spans="1:23" x14ac:dyDescent="0.25">
      <c r="A9294" t="s">
        <v>85</v>
      </c>
      <c r="B9294" t="s">
        <v>97</v>
      </c>
      <c r="C9294" t="s">
        <v>104</v>
      </c>
      <c r="D9294" t="s">
        <v>81</v>
      </c>
      <c r="E9294" t="s">
        <v>106</v>
      </c>
      <c r="F9294">
        <v>5</v>
      </c>
      <c r="G9294">
        <v>143.57237243652344</v>
      </c>
      <c r="H9294">
        <v>147.28507995605469</v>
      </c>
      <c r="I9294">
        <v>-3.7126991748809814</v>
      </c>
      <c r="J9294">
        <v>-2.5859426707029343E-2</v>
      </c>
      <c r="K9294">
        <v>-7.1557369232177734</v>
      </c>
      <c r="L9294">
        <v>-5.1215624809265137</v>
      </c>
      <c r="M9294">
        <v>-3.7126991748809814</v>
      </c>
      <c r="N9294">
        <v>-2.3038361072540283</v>
      </c>
      <c r="O9294">
        <v>-0.26966139674186707</v>
      </c>
      <c r="P9294">
        <v>-8.1317901611328125</v>
      </c>
      <c r="Q9294">
        <v>0.70639199018478394</v>
      </c>
      <c r="R9294">
        <v>530</v>
      </c>
      <c r="S9294">
        <v>7.2179088592529297</v>
      </c>
      <c r="T9294">
        <v>2.6866166591644287</v>
      </c>
      <c r="U9294">
        <v>74.809310913085938</v>
      </c>
      <c r="V9294">
        <v>95.637931823730469</v>
      </c>
      <c r="W9294">
        <v>66.584083557128906</v>
      </c>
    </row>
    <row r="9295" spans="1:23" x14ac:dyDescent="0.25">
      <c r="A9295" t="s">
        <v>85</v>
      </c>
      <c r="B9295" t="s">
        <v>97</v>
      </c>
      <c r="C9295" t="s">
        <v>104</v>
      </c>
      <c r="D9295" t="s">
        <v>81</v>
      </c>
      <c r="E9295" t="s">
        <v>106</v>
      </c>
      <c r="F9295">
        <v>6</v>
      </c>
      <c r="G9295">
        <v>171.01358032226562</v>
      </c>
      <c r="H9295">
        <v>173.36738586425781</v>
      </c>
      <c r="I9295">
        <v>-2.3538081645965576</v>
      </c>
      <c r="J9295">
        <v>-1.3763867318630219E-2</v>
      </c>
      <c r="K9295">
        <v>-6.1803054809570313</v>
      </c>
      <c r="L9295">
        <v>-3.9195797443389893</v>
      </c>
      <c r="M9295">
        <v>-2.3538081645965576</v>
      </c>
      <c r="N9295">
        <v>-0.78803646564483643</v>
      </c>
      <c r="O9295">
        <v>1.472689151763916</v>
      </c>
      <c r="P9295">
        <v>-7.2650642395019531</v>
      </c>
      <c r="Q9295">
        <v>2.5574479103088379</v>
      </c>
      <c r="R9295">
        <v>530</v>
      </c>
      <c r="S9295">
        <v>8.9151906967163086</v>
      </c>
      <c r="T9295">
        <v>2.9858317375183105</v>
      </c>
      <c r="U9295">
        <v>74.809310913085938</v>
      </c>
      <c r="V9295">
        <v>95.637931823730469</v>
      </c>
      <c r="W9295">
        <v>65.817573547363281</v>
      </c>
    </row>
    <row r="9296" spans="1:23" x14ac:dyDescent="0.25">
      <c r="A9296" t="s">
        <v>85</v>
      </c>
      <c r="B9296" t="s">
        <v>97</v>
      </c>
      <c r="C9296" t="s">
        <v>104</v>
      </c>
      <c r="D9296" t="s">
        <v>81</v>
      </c>
      <c r="E9296" t="s">
        <v>106</v>
      </c>
      <c r="F9296">
        <v>7</v>
      </c>
      <c r="G9296">
        <v>198.33004760742187</v>
      </c>
      <c r="H9296">
        <v>199.45903015136719</v>
      </c>
      <c r="I9296">
        <v>-1.1289873123168945</v>
      </c>
      <c r="J9296">
        <v>-5.6924670934677124E-3</v>
      </c>
      <c r="K9296">
        <v>-5.2482333183288574</v>
      </c>
      <c r="L9296">
        <v>-2.814549446105957</v>
      </c>
      <c r="M9296">
        <v>-1.1289873123168945</v>
      </c>
      <c r="N9296">
        <v>0.55657482147216797</v>
      </c>
      <c r="O9296">
        <v>2.9902589321136475</v>
      </c>
      <c r="P9296">
        <v>-6.415982723236084</v>
      </c>
      <c r="Q9296">
        <v>4.1580080986022949</v>
      </c>
      <c r="R9296">
        <v>530</v>
      </c>
      <c r="S9296">
        <v>10.331499099731445</v>
      </c>
      <c r="T9296">
        <v>3.2142648696899414</v>
      </c>
      <c r="U9296">
        <v>74.809310913085938</v>
      </c>
      <c r="V9296">
        <v>95.637931823730469</v>
      </c>
      <c r="W9296">
        <v>66.705154418945313</v>
      </c>
    </row>
    <row r="9297" spans="1:23" x14ac:dyDescent="0.25">
      <c r="A9297" t="s">
        <v>85</v>
      </c>
      <c r="B9297" t="s">
        <v>97</v>
      </c>
      <c r="C9297" t="s">
        <v>104</v>
      </c>
      <c r="D9297" t="s">
        <v>81</v>
      </c>
      <c r="E9297" t="s">
        <v>106</v>
      </c>
      <c r="F9297">
        <v>8</v>
      </c>
      <c r="G9297">
        <v>220.35829162597656</v>
      </c>
      <c r="H9297">
        <v>220.21925354003906</v>
      </c>
      <c r="I9297">
        <v>0.13904719054698944</v>
      </c>
      <c r="J9297">
        <v>6.3100503757596016E-4</v>
      </c>
      <c r="K9297">
        <v>-4.1819381713867188</v>
      </c>
      <c r="L9297">
        <v>-1.6290650367736816</v>
      </c>
      <c r="M9297">
        <v>0.13904719054698944</v>
      </c>
      <c r="N9297">
        <v>1.9071594476699829</v>
      </c>
      <c r="O9297">
        <v>4.4600324630737305</v>
      </c>
      <c r="P9297">
        <v>-5.4068775177001953</v>
      </c>
      <c r="Q9297">
        <v>5.684971809387207</v>
      </c>
      <c r="R9297">
        <v>530</v>
      </c>
      <c r="S9297">
        <v>11.368245124816895</v>
      </c>
      <c r="T9297">
        <v>3.37168288230896</v>
      </c>
      <c r="U9297">
        <v>74.809310913085938</v>
      </c>
      <c r="V9297">
        <v>95.637931823730469</v>
      </c>
      <c r="W9297">
        <v>68.891021728515625</v>
      </c>
    </row>
    <row r="9298" spans="1:23" x14ac:dyDescent="0.25">
      <c r="A9298" t="s">
        <v>85</v>
      </c>
      <c r="B9298" t="s">
        <v>97</v>
      </c>
      <c r="C9298" t="s">
        <v>104</v>
      </c>
      <c r="D9298" t="s">
        <v>81</v>
      </c>
      <c r="E9298" t="s">
        <v>106</v>
      </c>
      <c r="F9298">
        <v>9</v>
      </c>
      <c r="G9298">
        <v>233.96412658691406</v>
      </c>
      <c r="H9298">
        <v>232.69111633300781</v>
      </c>
      <c r="I9298">
        <v>1.2730046510696411</v>
      </c>
      <c r="J9298">
        <v>5.4410248994827271E-3</v>
      </c>
      <c r="K9298">
        <v>-3.4165654182434082</v>
      </c>
      <c r="L9298">
        <v>-0.64592945575714111</v>
      </c>
      <c r="M9298">
        <v>1.2730046510696411</v>
      </c>
      <c r="N9298">
        <v>3.1919386386871338</v>
      </c>
      <c r="O9298">
        <v>5.9625749588012695</v>
      </c>
      <c r="P9298">
        <v>-4.7459936141967773</v>
      </c>
      <c r="Q9298">
        <v>7.2920026779174805</v>
      </c>
      <c r="R9298">
        <v>530</v>
      </c>
      <c r="S9298">
        <v>13.390411376953125</v>
      </c>
      <c r="T9298">
        <v>3.6592910289764404</v>
      </c>
      <c r="U9298">
        <v>74.809310913085938</v>
      </c>
      <c r="V9298">
        <v>95.637931823730469</v>
      </c>
      <c r="W9298">
        <v>71.46875</v>
      </c>
    </row>
    <row r="9299" spans="1:23" x14ac:dyDescent="0.25">
      <c r="A9299" t="s">
        <v>85</v>
      </c>
      <c r="B9299" t="s">
        <v>97</v>
      </c>
      <c r="C9299" t="s">
        <v>104</v>
      </c>
      <c r="D9299" t="s">
        <v>81</v>
      </c>
      <c r="E9299" t="s">
        <v>106</v>
      </c>
      <c r="F9299">
        <v>10</v>
      </c>
      <c r="G9299">
        <v>239.78187561035156</v>
      </c>
      <c r="H9299">
        <v>241.2593994140625</v>
      </c>
      <c r="I9299">
        <v>-1.4775059223175049</v>
      </c>
      <c r="J9299">
        <v>-6.1618750914931297E-3</v>
      </c>
      <c r="K9299">
        <v>-6.6271586418151855</v>
      </c>
      <c r="L9299">
        <v>-3.5847020149230957</v>
      </c>
      <c r="M9299">
        <v>-1.4775059223175049</v>
      </c>
      <c r="N9299">
        <v>0.62969017028808594</v>
      </c>
      <c r="O9299">
        <v>3.6721467971801758</v>
      </c>
      <c r="P9299">
        <v>-8.0870132446289062</v>
      </c>
      <c r="Q9299">
        <v>5.1320018768310547</v>
      </c>
      <c r="R9299">
        <v>530</v>
      </c>
      <c r="S9299">
        <v>16.146697998046875</v>
      </c>
      <c r="T9299">
        <v>4.0182952880859375</v>
      </c>
      <c r="U9299">
        <v>74.809310913085938</v>
      </c>
      <c r="V9299">
        <v>95.637931823730469</v>
      </c>
      <c r="W9299">
        <v>75.170608520507813</v>
      </c>
    </row>
    <row r="9300" spans="1:23" x14ac:dyDescent="0.25">
      <c r="A9300" t="s">
        <v>85</v>
      </c>
      <c r="B9300" t="s">
        <v>97</v>
      </c>
      <c r="C9300" t="s">
        <v>104</v>
      </c>
      <c r="D9300" t="s">
        <v>81</v>
      </c>
      <c r="E9300" t="s">
        <v>106</v>
      </c>
      <c r="F9300">
        <v>11</v>
      </c>
      <c r="G9300">
        <v>247.31167602539062</v>
      </c>
      <c r="H9300">
        <v>246.93362426757812</v>
      </c>
      <c r="I9300">
        <v>0.37803786993026733</v>
      </c>
      <c r="J9300">
        <v>1.5285888221114874E-3</v>
      </c>
      <c r="K9300">
        <v>-4.5121660232543945</v>
      </c>
      <c r="L9300">
        <v>-1.6229939460754395</v>
      </c>
      <c r="M9300">
        <v>0.37803786993026733</v>
      </c>
      <c r="N9300">
        <v>2.3790698051452637</v>
      </c>
      <c r="O9300">
        <v>5.2682418823242187</v>
      </c>
      <c r="P9300">
        <v>-5.8984708786010742</v>
      </c>
      <c r="Q9300">
        <v>6.6545467376708984</v>
      </c>
      <c r="R9300">
        <v>530</v>
      </c>
      <c r="S9300">
        <v>14.560683250427246</v>
      </c>
      <c r="T9300">
        <v>3.8158464431762695</v>
      </c>
      <c r="U9300">
        <v>74.809310913085938</v>
      </c>
      <c r="V9300">
        <v>95.637931823730469</v>
      </c>
      <c r="W9300">
        <v>78.706809997558594</v>
      </c>
    </row>
    <row r="9301" spans="1:23" x14ac:dyDescent="0.25">
      <c r="A9301" t="s">
        <v>85</v>
      </c>
      <c r="B9301" t="s">
        <v>97</v>
      </c>
      <c r="C9301" t="s">
        <v>104</v>
      </c>
      <c r="D9301" t="s">
        <v>81</v>
      </c>
      <c r="E9301" t="s">
        <v>106</v>
      </c>
      <c r="F9301">
        <v>12</v>
      </c>
      <c r="G9301">
        <v>249.86045837402344</v>
      </c>
      <c r="H9301">
        <v>249.67677307128906</v>
      </c>
      <c r="I9301">
        <v>0.18368092179298401</v>
      </c>
      <c r="J9301">
        <v>7.351340027526021E-4</v>
      </c>
      <c r="K9301">
        <v>-4.796536922454834</v>
      </c>
      <c r="L9301">
        <v>-1.8541839122772217</v>
      </c>
      <c r="M9301">
        <v>0.18368092179298401</v>
      </c>
      <c r="N9301">
        <v>2.2215456962585449</v>
      </c>
      <c r="O9301">
        <v>5.1638989448547363</v>
      </c>
      <c r="P9301">
        <v>-6.2083597183227539</v>
      </c>
      <c r="Q9301">
        <v>6.5757217407226562</v>
      </c>
      <c r="R9301">
        <v>530</v>
      </c>
      <c r="S9301">
        <v>15.101655006408691</v>
      </c>
      <c r="T9301">
        <v>3.8860847949981689</v>
      </c>
      <c r="U9301">
        <v>74.809310913085938</v>
      </c>
      <c r="V9301">
        <v>95.637931823730469</v>
      </c>
      <c r="W9301">
        <v>80.657234191894531</v>
      </c>
    </row>
    <row r="9302" spans="1:23" x14ac:dyDescent="0.25">
      <c r="A9302" t="s">
        <v>85</v>
      </c>
      <c r="B9302" t="s">
        <v>97</v>
      </c>
      <c r="C9302" t="s">
        <v>104</v>
      </c>
      <c r="D9302" t="s">
        <v>81</v>
      </c>
      <c r="E9302" t="s">
        <v>106</v>
      </c>
      <c r="F9302">
        <v>13</v>
      </c>
      <c r="G9302">
        <v>246.76437377929687</v>
      </c>
      <c r="H9302">
        <v>246.10894775390625</v>
      </c>
      <c r="I9302">
        <v>0.65543848276138306</v>
      </c>
      <c r="J9302">
        <v>2.6561308186501265E-3</v>
      </c>
      <c r="K9302">
        <v>-4.2229022979736328</v>
      </c>
      <c r="L9302">
        <v>-1.3407388925552368</v>
      </c>
      <c r="M9302">
        <v>0.65543848276138306</v>
      </c>
      <c r="N9302">
        <v>2.6516158580780029</v>
      </c>
      <c r="O9302">
        <v>5.5337791442871094</v>
      </c>
      <c r="P9302">
        <v>-5.6058440208435059</v>
      </c>
      <c r="Q9302">
        <v>6.9167208671569824</v>
      </c>
      <c r="R9302">
        <v>530</v>
      </c>
      <c r="S9302">
        <v>14.49012279510498</v>
      </c>
      <c r="T9302">
        <v>3.8065893650054932</v>
      </c>
      <c r="U9302">
        <v>74.809310913085938</v>
      </c>
      <c r="V9302">
        <v>95.637931823730469</v>
      </c>
      <c r="W9302">
        <v>82.7100830078125</v>
      </c>
    </row>
    <row r="9303" spans="1:23" x14ac:dyDescent="0.25">
      <c r="A9303" t="s">
        <v>85</v>
      </c>
      <c r="B9303" t="s">
        <v>97</v>
      </c>
      <c r="C9303" t="s">
        <v>104</v>
      </c>
      <c r="D9303" t="s">
        <v>81</v>
      </c>
      <c r="E9303" t="s">
        <v>106</v>
      </c>
      <c r="F9303">
        <v>14</v>
      </c>
      <c r="G9303">
        <v>246.64154052734375</v>
      </c>
      <c r="H9303">
        <v>244.30368041992187</v>
      </c>
      <c r="I9303">
        <v>2.3378632068634033</v>
      </c>
      <c r="J9303">
        <v>9.4787897542119026E-3</v>
      </c>
      <c r="K9303">
        <v>-2.591871976852417</v>
      </c>
      <c r="L9303">
        <v>0.32065552473068237</v>
      </c>
      <c r="M9303">
        <v>2.3378632068634033</v>
      </c>
      <c r="N9303">
        <v>4.3550710678100586</v>
      </c>
      <c r="O9303">
        <v>7.2675981521606445</v>
      </c>
      <c r="P9303">
        <v>-3.9893834590911865</v>
      </c>
      <c r="Q9303">
        <v>8.6651096343994141</v>
      </c>
      <c r="R9303">
        <v>530</v>
      </c>
      <c r="S9303">
        <v>14.79704475402832</v>
      </c>
      <c r="T9303">
        <v>3.8466928005218506</v>
      </c>
      <c r="U9303">
        <v>74.809310913085938</v>
      </c>
      <c r="V9303">
        <v>95.637931823730469</v>
      </c>
      <c r="W9303">
        <v>84.022209167480469</v>
      </c>
    </row>
    <row r="9304" spans="1:23" x14ac:dyDescent="0.25">
      <c r="A9304" t="s">
        <v>85</v>
      </c>
      <c r="B9304" t="s">
        <v>97</v>
      </c>
      <c r="C9304" t="s">
        <v>104</v>
      </c>
      <c r="D9304" t="s">
        <v>81</v>
      </c>
      <c r="E9304" t="s">
        <v>106</v>
      </c>
      <c r="F9304">
        <v>15</v>
      </c>
      <c r="G9304">
        <v>243.27780151367187</v>
      </c>
      <c r="H9304">
        <v>233.65553283691406</v>
      </c>
      <c r="I9304">
        <v>9.6222734451293945</v>
      </c>
      <c r="J9304">
        <v>3.9552614092826843E-2</v>
      </c>
      <c r="K9304">
        <v>4.6702780723571777</v>
      </c>
      <c r="L9304">
        <v>7.5959572792053223</v>
      </c>
      <c r="M9304">
        <v>9.6222734451293945</v>
      </c>
      <c r="N9304">
        <v>11.648590087890625</v>
      </c>
      <c r="O9304">
        <v>14.57426929473877</v>
      </c>
      <c r="P9304">
        <v>3.266456127166748</v>
      </c>
      <c r="Q9304">
        <v>15.978090286254883</v>
      </c>
      <c r="R9304">
        <v>530</v>
      </c>
      <c r="S9304">
        <v>14.930978775024414</v>
      </c>
      <c r="T9304">
        <v>3.8640625476837158</v>
      </c>
      <c r="U9304">
        <v>74.809310913085938</v>
      </c>
      <c r="V9304">
        <v>95.637931823730469</v>
      </c>
      <c r="W9304">
        <v>84.8629150390625</v>
      </c>
    </row>
    <row r="9305" spans="1:23" x14ac:dyDescent="0.25">
      <c r="A9305" t="s">
        <v>85</v>
      </c>
      <c r="B9305" t="s">
        <v>97</v>
      </c>
      <c r="C9305" t="s">
        <v>104</v>
      </c>
      <c r="D9305" t="s">
        <v>81</v>
      </c>
      <c r="E9305" t="s">
        <v>106</v>
      </c>
      <c r="F9305">
        <v>16</v>
      </c>
      <c r="G9305">
        <v>238.40455627441406</v>
      </c>
      <c r="H9305">
        <v>229.4962158203125</v>
      </c>
      <c r="I9305">
        <v>8.9083347320556641</v>
      </c>
      <c r="J9305">
        <v>3.7366461008787155E-2</v>
      </c>
      <c r="K9305">
        <v>4.5034322738647461</v>
      </c>
      <c r="L9305">
        <v>7.1058840751647949</v>
      </c>
      <c r="M9305">
        <v>8.9083347320556641</v>
      </c>
      <c r="N9305">
        <v>10.710784912109375</v>
      </c>
      <c r="O9305">
        <v>13.313237190246582</v>
      </c>
      <c r="P9305">
        <v>3.2547032833099365</v>
      </c>
      <c r="Q9305">
        <v>14.561965942382812</v>
      </c>
      <c r="R9305">
        <v>530</v>
      </c>
      <c r="S9305">
        <v>11.814095497131348</v>
      </c>
      <c r="T9305">
        <v>3.4371638298034668</v>
      </c>
      <c r="U9305">
        <v>74.809310913085938</v>
      </c>
      <c r="V9305">
        <v>95.637931823730469</v>
      </c>
      <c r="W9305">
        <v>85.220794677734375</v>
      </c>
    </row>
    <row r="9306" spans="1:23" x14ac:dyDescent="0.25">
      <c r="A9306" t="s">
        <v>85</v>
      </c>
      <c r="B9306" t="s">
        <v>97</v>
      </c>
      <c r="C9306" t="s">
        <v>104</v>
      </c>
      <c r="D9306" t="s">
        <v>81</v>
      </c>
      <c r="E9306" t="s">
        <v>106</v>
      </c>
      <c r="F9306">
        <v>17</v>
      </c>
      <c r="G9306">
        <v>229.72157287597656</v>
      </c>
      <c r="H9306">
        <v>222.31201171875</v>
      </c>
      <c r="I9306">
        <v>7.4095511436462402</v>
      </c>
      <c r="J9306">
        <v>3.2254487276077271E-2</v>
      </c>
      <c r="K9306">
        <v>3.5846395492553711</v>
      </c>
      <c r="L9306">
        <v>5.844428539276123</v>
      </c>
      <c r="M9306">
        <v>7.4095511436462402</v>
      </c>
      <c r="N9306">
        <v>8.9746742248535156</v>
      </c>
      <c r="O9306">
        <v>11.234462738037109</v>
      </c>
      <c r="P9306">
        <v>2.5003302097320557</v>
      </c>
      <c r="Q9306">
        <v>12.318772315979004</v>
      </c>
      <c r="R9306">
        <v>530</v>
      </c>
      <c r="S9306">
        <v>8.9078035354614258</v>
      </c>
      <c r="T9306">
        <v>2.9845943450927734</v>
      </c>
      <c r="U9306">
        <v>74.809310913085938</v>
      </c>
      <c r="V9306">
        <v>95.637931823730469</v>
      </c>
      <c r="W9306">
        <v>84.718215942382813</v>
      </c>
    </row>
    <row r="9307" spans="1:23" x14ac:dyDescent="0.25">
      <c r="A9307" t="s">
        <v>85</v>
      </c>
      <c r="B9307" t="s">
        <v>97</v>
      </c>
      <c r="C9307" t="s">
        <v>104</v>
      </c>
      <c r="D9307" t="s">
        <v>81</v>
      </c>
      <c r="E9307" t="s">
        <v>106</v>
      </c>
      <c r="F9307">
        <v>18</v>
      </c>
      <c r="G9307">
        <v>217.40762329101562</v>
      </c>
      <c r="H9307">
        <v>211.89816284179687</v>
      </c>
      <c r="I9307">
        <v>5.5094504356384277</v>
      </c>
      <c r="J9307">
        <v>2.5341570377349854E-2</v>
      </c>
      <c r="K9307">
        <v>1.8810120820999146</v>
      </c>
      <c r="L9307">
        <v>4.0247230529785156</v>
      </c>
      <c r="M9307">
        <v>5.5094504356384277</v>
      </c>
      <c r="N9307">
        <v>6.9941778182983398</v>
      </c>
      <c r="O9307">
        <v>9.1378889083862305</v>
      </c>
      <c r="P9307">
        <v>0.85240024328231812</v>
      </c>
      <c r="Q9307">
        <v>10.166501045227051</v>
      </c>
      <c r="R9307">
        <v>530</v>
      </c>
      <c r="S9307">
        <v>8.0161771774291992</v>
      </c>
      <c r="T9307">
        <v>2.8312854766845703</v>
      </c>
      <c r="U9307">
        <v>74.809310913085938</v>
      </c>
      <c r="V9307">
        <v>95.637931823730469</v>
      </c>
      <c r="W9307">
        <v>83.003349304199219</v>
      </c>
    </row>
    <row r="9308" spans="1:23" x14ac:dyDescent="0.25">
      <c r="A9308" t="s">
        <v>85</v>
      </c>
      <c r="B9308" t="s">
        <v>97</v>
      </c>
      <c r="C9308" t="s">
        <v>104</v>
      </c>
      <c r="D9308" t="s">
        <v>81</v>
      </c>
      <c r="E9308" t="s">
        <v>106</v>
      </c>
      <c r="F9308">
        <v>19</v>
      </c>
      <c r="G9308">
        <v>203.6658935546875</v>
      </c>
      <c r="H9308">
        <v>202.24642944335938</v>
      </c>
      <c r="I9308">
        <v>1.4194756746292114</v>
      </c>
      <c r="J9308">
        <v>6.9696288555860519E-3</v>
      </c>
      <c r="K9308">
        <v>-2.1511332988739014</v>
      </c>
      <c r="L9308">
        <v>-4.1588552296161652E-2</v>
      </c>
      <c r="M9308">
        <v>1.4194756746292114</v>
      </c>
      <c r="N9308">
        <v>2.8805398941040039</v>
      </c>
      <c r="O9308">
        <v>4.9900846481323242</v>
      </c>
      <c r="P9308">
        <v>-3.16335129737854</v>
      </c>
      <c r="Q9308">
        <v>6.0023026466369629</v>
      </c>
      <c r="R9308">
        <v>530</v>
      </c>
      <c r="S9308">
        <v>7.7626934051513672</v>
      </c>
      <c r="T9308">
        <v>2.786160945892334</v>
      </c>
      <c r="U9308">
        <v>74.809310913085938</v>
      </c>
      <c r="V9308">
        <v>95.637931823730469</v>
      </c>
      <c r="W9308">
        <v>80.297492980957031</v>
      </c>
    </row>
    <row r="9309" spans="1:23" x14ac:dyDescent="0.25">
      <c r="A9309" t="s">
        <v>85</v>
      </c>
      <c r="B9309" t="s">
        <v>97</v>
      </c>
      <c r="C9309" t="s">
        <v>104</v>
      </c>
      <c r="D9309" t="s">
        <v>81</v>
      </c>
      <c r="E9309" t="s">
        <v>106</v>
      </c>
      <c r="F9309">
        <v>20</v>
      </c>
      <c r="G9309">
        <v>194.43624877929687</v>
      </c>
      <c r="H9309">
        <v>194.83592224121094</v>
      </c>
      <c r="I9309">
        <v>-0.39967089891433716</v>
      </c>
      <c r="J9309">
        <v>-2.0555369555950165E-3</v>
      </c>
      <c r="K9309">
        <v>-4.201012134552002</v>
      </c>
      <c r="L9309">
        <v>-1.9551490545272827</v>
      </c>
      <c r="M9309">
        <v>-0.39967089891433716</v>
      </c>
      <c r="N9309">
        <v>1.1558072566986084</v>
      </c>
      <c r="O9309">
        <v>3.4016704559326172</v>
      </c>
      <c r="P9309">
        <v>-5.2786397933959961</v>
      </c>
      <c r="Q9309">
        <v>4.4792981147766113</v>
      </c>
      <c r="R9309">
        <v>530</v>
      </c>
      <c r="S9309">
        <v>8.7983570098876953</v>
      </c>
      <c r="T9309">
        <v>2.9662024974822998</v>
      </c>
      <c r="U9309">
        <v>74.809310913085938</v>
      </c>
      <c r="V9309">
        <v>95.637931823730469</v>
      </c>
      <c r="W9309">
        <v>76.892005920410156</v>
      </c>
    </row>
    <row r="9310" spans="1:23" x14ac:dyDescent="0.25">
      <c r="A9310" t="s">
        <v>85</v>
      </c>
      <c r="B9310" t="s">
        <v>97</v>
      </c>
      <c r="C9310" t="s">
        <v>104</v>
      </c>
      <c r="D9310" t="s">
        <v>81</v>
      </c>
      <c r="E9310" t="s">
        <v>106</v>
      </c>
      <c r="F9310">
        <v>21</v>
      </c>
      <c r="G9310">
        <v>188.05389404296875</v>
      </c>
      <c r="H9310">
        <v>189.51695251464844</v>
      </c>
      <c r="I9310">
        <v>-1.463053822517395</v>
      </c>
      <c r="J9310">
        <v>-7.7799707651138306E-3</v>
      </c>
      <c r="K9310">
        <v>-5.1324715614318848</v>
      </c>
      <c r="L9310">
        <v>-2.9645497798919678</v>
      </c>
      <c r="M9310">
        <v>-1.463053822517395</v>
      </c>
      <c r="N9310">
        <v>3.8442078977823257E-2</v>
      </c>
      <c r="O9310">
        <v>2.2063636779785156</v>
      </c>
      <c r="P9310">
        <v>-6.1727004051208496</v>
      </c>
      <c r="Q9310">
        <v>3.2465925216674805</v>
      </c>
      <c r="R9310">
        <v>530</v>
      </c>
      <c r="S9310">
        <v>8.198267936706543</v>
      </c>
      <c r="T9310">
        <v>2.8632616996765137</v>
      </c>
      <c r="U9310">
        <v>74.809310913085938</v>
      </c>
      <c r="V9310">
        <v>95.637931823730469</v>
      </c>
      <c r="W9310">
        <v>73.205184936523438</v>
      </c>
    </row>
    <row r="9311" spans="1:23" x14ac:dyDescent="0.25">
      <c r="A9311" t="s">
        <v>85</v>
      </c>
      <c r="B9311" t="s">
        <v>97</v>
      </c>
      <c r="C9311" t="s">
        <v>104</v>
      </c>
      <c r="D9311" t="s">
        <v>81</v>
      </c>
      <c r="E9311" t="s">
        <v>106</v>
      </c>
      <c r="F9311">
        <v>22</v>
      </c>
      <c r="G9311">
        <v>178.56156921386719</v>
      </c>
      <c r="H9311">
        <v>182.00308227539062</v>
      </c>
      <c r="I9311">
        <v>-3.4415106773376465</v>
      </c>
      <c r="J9311">
        <v>-1.9273523241281509E-2</v>
      </c>
      <c r="K9311">
        <v>-7.6077179908752441</v>
      </c>
      <c r="L9311">
        <v>-5.1462888717651367</v>
      </c>
      <c r="M9311">
        <v>-3.4415106773376465</v>
      </c>
      <c r="N9311">
        <v>-1.7367323637008667</v>
      </c>
      <c r="O9311">
        <v>0.72469663619995117</v>
      </c>
      <c r="P9311">
        <v>-8.7887802124023437</v>
      </c>
      <c r="Q9311">
        <v>1.9057585000991821</v>
      </c>
      <c r="R9311">
        <v>530</v>
      </c>
      <c r="S9311">
        <v>10.568408966064453</v>
      </c>
      <c r="T9311">
        <v>3.2509088516235352</v>
      </c>
      <c r="U9311">
        <v>74.809310913085938</v>
      </c>
      <c r="V9311">
        <v>95.637931823730469</v>
      </c>
      <c r="W9311">
        <v>71.264228820800781</v>
      </c>
    </row>
    <row r="9312" spans="1:23" x14ac:dyDescent="0.25">
      <c r="A9312" t="s">
        <v>85</v>
      </c>
      <c r="B9312" t="s">
        <v>97</v>
      </c>
      <c r="C9312" t="s">
        <v>104</v>
      </c>
      <c r="D9312" t="s">
        <v>81</v>
      </c>
      <c r="E9312" t="s">
        <v>106</v>
      </c>
      <c r="F9312">
        <v>23</v>
      </c>
      <c r="G9312">
        <v>165.72233581542969</v>
      </c>
      <c r="H9312">
        <v>168.05912780761719</v>
      </c>
      <c r="I9312">
        <v>-2.3367850780487061</v>
      </c>
      <c r="J9312">
        <v>-1.4100604690611362E-2</v>
      </c>
      <c r="K9312">
        <v>-6.0665421485900879</v>
      </c>
      <c r="L9312">
        <v>-3.8629715442657471</v>
      </c>
      <c r="M9312">
        <v>-2.3367850780487061</v>
      </c>
      <c r="N9312">
        <v>-0.81059861183166504</v>
      </c>
      <c r="O9312">
        <v>1.3929722309112549</v>
      </c>
      <c r="P9312">
        <v>-7.1238765716552734</v>
      </c>
      <c r="Q9312">
        <v>2.4503066539764404</v>
      </c>
      <c r="R9312">
        <v>530</v>
      </c>
      <c r="S9312">
        <v>8.4701089859008789</v>
      </c>
      <c r="T9312">
        <v>2.9103450775146484</v>
      </c>
      <c r="U9312">
        <v>74.809310913085938</v>
      </c>
      <c r="V9312">
        <v>95.637931823730469</v>
      </c>
      <c r="W9312">
        <v>70.026542663574219</v>
      </c>
    </row>
    <row r="9313" spans="1:23" x14ac:dyDescent="0.25">
      <c r="A9313" t="s">
        <v>85</v>
      </c>
      <c r="B9313" t="s">
        <v>97</v>
      </c>
      <c r="C9313" t="s">
        <v>104</v>
      </c>
      <c r="D9313" t="s">
        <v>81</v>
      </c>
      <c r="E9313" t="s">
        <v>106</v>
      </c>
      <c r="F9313">
        <v>24</v>
      </c>
      <c r="G9313">
        <v>159.06474304199219</v>
      </c>
      <c r="H9313">
        <v>159.40583801269531</v>
      </c>
      <c r="I9313">
        <v>-0.34109583497047424</v>
      </c>
      <c r="J9313">
        <v>-2.1443837322294712E-3</v>
      </c>
      <c r="K9313">
        <v>-4.1120243072509766</v>
      </c>
      <c r="L9313">
        <v>-1.8841291666030884</v>
      </c>
      <c r="M9313">
        <v>-0.34109583497047424</v>
      </c>
      <c r="N9313">
        <v>1.2019374370574951</v>
      </c>
      <c r="O9313">
        <v>3.4298324584960938</v>
      </c>
      <c r="P9313">
        <v>-5.1810297966003418</v>
      </c>
      <c r="Q9313">
        <v>4.4988384246826172</v>
      </c>
      <c r="R9313">
        <v>530</v>
      </c>
      <c r="S9313">
        <v>8.6581363677978516</v>
      </c>
      <c r="T9313">
        <v>2.9424710273742676</v>
      </c>
      <c r="U9313">
        <v>74.809310913085938</v>
      </c>
      <c r="V9313">
        <v>95.637931823730469</v>
      </c>
      <c r="W9313">
        <v>69.174949645996094</v>
      </c>
    </row>
    <row r="9314" spans="1:23" x14ac:dyDescent="0.25">
      <c r="A9314" t="s">
        <v>85</v>
      </c>
      <c r="B9314" t="s">
        <v>97</v>
      </c>
      <c r="C9314" t="s">
        <v>104</v>
      </c>
      <c r="D9314" t="s">
        <v>81</v>
      </c>
      <c r="E9314" t="s">
        <v>107</v>
      </c>
      <c r="F9314">
        <v>1</v>
      </c>
      <c r="G9314">
        <v>124.54088592529297</v>
      </c>
      <c r="H9314">
        <v>123.15519714355469</v>
      </c>
      <c r="I9314">
        <v>1.3856803178787231</v>
      </c>
      <c r="J9314">
        <v>1.112630870193243E-2</v>
      </c>
      <c r="K9314">
        <v>-3.0284714698791504</v>
      </c>
      <c r="L9314">
        <v>-0.42055484652519226</v>
      </c>
      <c r="M9314">
        <v>1.3856803178787231</v>
      </c>
      <c r="N9314">
        <v>3.1919155120849609</v>
      </c>
      <c r="O9314">
        <v>5.7998323440551758</v>
      </c>
      <c r="P9314">
        <v>-4.2798223495483398</v>
      </c>
      <c r="Q9314">
        <v>7.051182746887207</v>
      </c>
      <c r="R9314">
        <v>527</v>
      </c>
      <c r="S9314">
        <v>11.863760948181152</v>
      </c>
      <c r="T9314">
        <v>3.4443809986114502</v>
      </c>
      <c r="U9314">
        <v>72.83349609375</v>
      </c>
      <c r="V9314">
        <v>91.644828796386719</v>
      </c>
      <c r="W9314">
        <v>69.491416931152344</v>
      </c>
    </row>
    <row r="9315" spans="1:23" x14ac:dyDescent="0.25">
      <c r="A9315" t="s">
        <v>85</v>
      </c>
      <c r="B9315" t="s">
        <v>97</v>
      </c>
      <c r="C9315" t="s">
        <v>104</v>
      </c>
      <c r="D9315" t="s">
        <v>81</v>
      </c>
      <c r="E9315" t="s">
        <v>107</v>
      </c>
      <c r="F9315">
        <v>2</v>
      </c>
      <c r="G9315">
        <v>121.10621643066406</v>
      </c>
      <c r="H9315">
        <v>119.46065521240234</v>
      </c>
      <c r="I9315">
        <v>1.6455565690994263</v>
      </c>
      <c r="J9315">
        <v>1.3587713241577148E-2</v>
      </c>
      <c r="K9315">
        <v>-2.5079119205474854</v>
      </c>
      <c r="L9315">
        <v>-5.4009079933166504E-2</v>
      </c>
      <c r="M9315">
        <v>1.6455565690994263</v>
      </c>
      <c r="N9315">
        <v>3.3451223373413086</v>
      </c>
      <c r="O9315">
        <v>5.7990250587463379</v>
      </c>
      <c r="P9315">
        <v>-3.6853625774383545</v>
      </c>
      <c r="Q9315">
        <v>6.976475715637207</v>
      </c>
      <c r="R9315">
        <v>527</v>
      </c>
      <c r="S9315">
        <v>10.503877639770508</v>
      </c>
      <c r="T9315">
        <v>3.2409687042236328</v>
      </c>
      <c r="U9315">
        <v>72.83349609375</v>
      </c>
      <c r="V9315">
        <v>91.644828796386719</v>
      </c>
      <c r="W9315">
        <v>69.223350524902344</v>
      </c>
    </row>
    <row r="9316" spans="1:23" x14ac:dyDescent="0.25">
      <c r="A9316" t="s">
        <v>85</v>
      </c>
      <c r="B9316" t="s">
        <v>97</v>
      </c>
      <c r="C9316" t="s">
        <v>104</v>
      </c>
      <c r="D9316" t="s">
        <v>81</v>
      </c>
      <c r="E9316" t="s">
        <v>107</v>
      </c>
      <c r="F9316">
        <v>3</v>
      </c>
      <c r="G9316">
        <v>121.51999664306641</v>
      </c>
      <c r="H9316">
        <v>118.11697387695312</v>
      </c>
      <c r="I9316">
        <v>3.4030184745788574</v>
      </c>
      <c r="J9316">
        <v>2.8003772720694542E-2</v>
      </c>
      <c r="K9316">
        <v>-0.50110363960266113</v>
      </c>
      <c r="L9316">
        <v>1.805483341217041</v>
      </c>
      <c r="M9316">
        <v>3.4030184745788574</v>
      </c>
      <c r="N9316">
        <v>5.0005536079406738</v>
      </c>
      <c r="O9316">
        <v>7.3071408271789551</v>
      </c>
      <c r="P9316">
        <v>-1.6078680753707886</v>
      </c>
      <c r="Q9316">
        <v>8.413905143737793</v>
      </c>
      <c r="R9316">
        <v>527</v>
      </c>
      <c r="S9316">
        <v>9.2805700302124023</v>
      </c>
      <c r="T9316">
        <v>3.0464026927947998</v>
      </c>
      <c r="U9316">
        <v>72.83349609375</v>
      </c>
      <c r="V9316">
        <v>91.644828796386719</v>
      </c>
      <c r="W9316">
        <v>69.126220703125</v>
      </c>
    </row>
    <row r="9317" spans="1:23" x14ac:dyDescent="0.25">
      <c r="A9317" t="s">
        <v>85</v>
      </c>
      <c r="B9317" t="s">
        <v>97</v>
      </c>
      <c r="C9317" t="s">
        <v>104</v>
      </c>
      <c r="D9317" t="s">
        <v>81</v>
      </c>
      <c r="E9317" t="s">
        <v>107</v>
      </c>
      <c r="F9317">
        <v>4</v>
      </c>
      <c r="G9317">
        <v>124.37216949462891</v>
      </c>
      <c r="H9317">
        <v>121.85063934326172</v>
      </c>
      <c r="I9317">
        <v>2.5215282440185547</v>
      </c>
      <c r="J9317">
        <v>2.0274056121706963E-2</v>
      </c>
      <c r="K9317">
        <v>-1.4277076721191406</v>
      </c>
      <c r="L9317">
        <v>0.90553289651870728</v>
      </c>
      <c r="M9317">
        <v>2.5215282440185547</v>
      </c>
      <c r="N9317">
        <v>4.1375236511230469</v>
      </c>
      <c r="O9317">
        <v>6.47076416015625</v>
      </c>
      <c r="P9317">
        <v>-2.5472612380981445</v>
      </c>
      <c r="Q9317">
        <v>7.5903177261352539</v>
      </c>
      <c r="R9317">
        <v>527</v>
      </c>
      <c r="S9317">
        <v>9.4962902069091797</v>
      </c>
      <c r="T9317">
        <v>3.0816051959991455</v>
      </c>
      <c r="U9317">
        <v>72.83349609375</v>
      </c>
      <c r="V9317">
        <v>91.644828796386719</v>
      </c>
      <c r="W9317">
        <v>68.843490600585937</v>
      </c>
    </row>
    <row r="9318" spans="1:23" x14ac:dyDescent="0.25">
      <c r="A9318" t="s">
        <v>85</v>
      </c>
      <c r="B9318" t="s">
        <v>97</v>
      </c>
      <c r="C9318" t="s">
        <v>104</v>
      </c>
      <c r="D9318" t="s">
        <v>81</v>
      </c>
      <c r="E9318" t="s">
        <v>107</v>
      </c>
      <c r="F9318">
        <v>5</v>
      </c>
      <c r="G9318">
        <v>138.43568420410156</v>
      </c>
      <c r="H9318">
        <v>136.9613037109375</v>
      </c>
      <c r="I9318">
        <v>1.474364161491394</v>
      </c>
      <c r="J9318">
        <v>1.065017469227314E-2</v>
      </c>
      <c r="K9318">
        <v>-2.5067951679229736</v>
      </c>
      <c r="L9318">
        <v>-0.15469399094581604</v>
      </c>
      <c r="M9318">
        <v>1.474364161491394</v>
      </c>
      <c r="N9318">
        <v>3.1034224033355713</v>
      </c>
      <c r="O9318">
        <v>5.4555234909057617</v>
      </c>
      <c r="P9318">
        <v>-3.6353986263275146</v>
      </c>
      <c r="Q9318">
        <v>6.5841269493103027</v>
      </c>
      <c r="R9318">
        <v>527</v>
      </c>
      <c r="S9318">
        <v>9.6504364013671875</v>
      </c>
      <c r="T9318">
        <v>3.1065151691436768</v>
      </c>
      <c r="U9318">
        <v>72.83349609375</v>
      </c>
      <c r="V9318">
        <v>91.644828796386719</v>
      </c>
      <c r="W9318">
        <v>68.496513366699219</v>
      </c>
    </row>
    <row r="9319" spans="1:23" x14ac:dyDescent="0.25">
      <c r="A9319" t="s">
        <v>85</v>
      </c>
      <c r="B9319" t="s">
        <v>97</v>
      </c>
      <c r="C9319" t="s">
        <v>104</v>
      </c>
      <c r="D9319" t="s">
        <v>81</v>
      </c>
      <c r="E9319" t="s">
        <v>107</v>
      </c>
      <c r="F9319">
        <v>6</v>
      </c>
      <c r="G9319">
        <v>172.27984619140625</v>
      </c>
      <c r="H9319">
        <v>167.66328430175781</v>
      </c>
      <c r="I9319">
        <v>4.6165585517883301</v>
      </c>
      <c r="J9319">
        <v>2.6796858757734299E-2</v>
      </c>
      <c r="K9319">
        <v>0.33125928044319153</v>
      </c>
      <c r="L9319">
        <v>2.863048791885376</v>
      </c>
      <c r="M9319">
        <v>4.6165585517883301</v>
      </c>
      <c r="N9319">
        <v>6.3700680732727051</v>
      </c>
      <c r="O9319">
        <v>8.9018573760986328</v>
      </c>
      <c r="P9319">
        <v>-0.88356351852416992</v>
      </c>
      <c r="Q9319">
        <v>10.116680145263672</v>
      </c>
      <c r="R9319">
        <v>527</v>
      </c>
      <c r="S9319">
        <v>11.181244850158691</v>
      </c>
      <c r="T9319">
        <v>3.343836784362793</v>
      </c>
      <c r="U9319">
        <v>72.83349609375</v>
      </c>
      <c r="V9319">
        <v>91.644828796386719</v>
      </c>
      <c r="W9319">
        <v>68.542381286621094</v>
      </c>
    </row>
    <row r="9320" spans="1:23" x14ac:dyDescent="0.25">
      <c r="A9320" t="s">
        <v>85</v>
      </c>
      <c r="B9320" t="s">
        <v>97</v>
      </c>
      <c r="C9320" t="s">
        <v>104</v>
      </c>
      <c r="D9320" t="s">
        <v>81</v>
      </c>
      <c r="E9320" t="s">
        <v>107</v>
      </c>
      <c r="F9320">
        <v>7</v>
      </c>
      <c r="G9320">
        <v>201.02262878417969</v>
      </c>
      <c r="H9320">
        <v>197.10162353515625</v>
      </c>
      <c r="I9320">
        <v>3.9210095405578613</v>
      </c>
      <c r="J9320">
        <v>1.9505314528942108E-2</v>
      </c>
      <c r="K9320">
        <v>-0.51936668157577515</v>
      </c>
      <c r="L9320">
        <v>2.1040434837341309</v>
      </c>
      <c r="M9320">
        <v>3.9210095405578613</v>
      </c>
      <c r="N9320">
        <v>5.7379755973815918</v>
      </c>
      <c r="O9320">
        <v>8.3613853454589844</v>
      </c>
      <c r="P9320">
        <v>-1.7781516313552856</v>
      </c>
      <c r="Q9320">
        <v>9.6201705932617188</v>
      </c>
      <c r="R9320">
        <v>527</v>
      </c>
      <c r="S9320">
        <v>12.005143165588379</v>
      </c>
      <c r="T9320">
        <v>3.4648439884185791</v>
      </c>
      <c r="U9320">
        <v>72.83349609375</v>
      </c>
      <c r="V9320">
        <v>91.644828796386719</v>
      </c>
      <c r="W9320">
        <v>68.990852355957031</v>
      </c>
    </row>
    <row r="9321" spans="1:23" x14ac:dyDescent="0.25">
      <c r="A9321" t="s">
        <v>85</v>
      </c>
      <c r="B9321" t="s">
        <v>97</v>
      </c>
      <c r="C9321" t="s">
        <v>104</v>
      </c>
      <c r="D9321" t="s">
        <v>81</v>
      </c>
      <c r="E9321" t="s">
        <v>107</v>
      </c>
      <c r="F9321">
        <v>8</v>
      </c>
      <c r="G9321">
        <v>223.51852416992187</v>
      </c>
      <c r="H9321">
        <v>219.44013977050781</v>
      </c>
      <c r="I9321">
        <v>4.0783791542053223</v>
      </c>
      <c r="J9321">
        <v>1.8246268853545189E-2</v>
      </c>
      <c r="K9321">
        <v>-0.6056709885597229</v>
      </c>
      <c r="L9321">
        <v>2.1617038249969482</v>
      </c>
      <c r="M9321">
        <v>4.0783791542053223</v>
      </c>
      <c r="N9321">
        <v>5.9950547218322754</v>
      </c>
      <c r="O9321">
        <v>8.7624292373657227</v>
      </c>
      <c r="P9321">
        <v>-1.9335341453552246</v>
      </c>
      <c r="Q9321">
        <v>10.090291976928711</v>
      </c>
      <c r="R9321">
        <v>527</v>
      </c>
      <c r="S9321">
        <v>13.358906745910645</v>
      </c>
      <c r="T9321">
        <v>3.6549837589263916</v>
      </c>
      <c r="U9321">
        <v>72.83349609375</v>
      </c>
      <c r="V9321">
        <v>91.644828796386719</v>
      </c>
      <c r="W9321">
        <v>70.03857421875</v>
      </c>
    </row>
    <row r="9322" spans="1:23" x14ac:dyDescent="0.25">
      <c r="A9322" t="s">
        <v>85</v>
      </c>
      <c r="B9322" t="s">
        <v>97</v>
      </c>
      <c r="C9322" t="s">
        <v>104</v>
      </c>
      <c r="D9322" t="s">
        <v>81</v>
      </c>
      <c r="E9322" t="s">
        <v>107</v>
      </c>
      <c r="F9322">
        <v>9</v>
      </c>
      <c r="G9322">
        <v>234.18484497070312</v>
      </c>
      <c r="H9322">
        <v>233.43133544921875</v>
      </c>
      <c r="I9322">
        <v>0.75349748134613037</v>
      </c>
      <c r="J9322">
        <v>3.2175329979509115E-3</v>
      </c>
      <c r="K9322">
        <v>-4.1085600852966309</v>
      </c>
      <c r="L9322">
        <v>-1.2360169887542725</v>
      </c>
      <c r="M9322">
        <v>0.75349748134613037</v>
      </c>
      <c r="N9322">
        <v>2.7430119514465332</v>
      </c>
      <c r="O9322">
        <v>5.6155548095703125</v>
      </c>
      <c r="P9322">
        <v>-5.4868855476379395</v>
      </c>
      <c r="Q9322">
        <v>6.9938807487487793</v>
      </c>
      <c r="R9322">
        <v>527</v>
      </c>
      <c r="S9322">
        <v>14.393551826477051</v>
      </c>
      <c r="T9322">
        <v>3.7938835620880127</v>
      </c>
      <c r="U9322">
        <v>72.83349609375</v>
      </c>
      <c r="V9322">
        <v>91.644828796386719</v>
      </c>
      <c r="W9322">
        <v>71.668891906738281</v>
      </c>
    </row>
    <row r="9323" spans="1:23" x14ac:dyDescent="0.25">
      <c r="A9323" t="s">
        <v>85</v>
      </c>
      <c r="B9323" t="s">
        <v>97</v>
      </c>
      <c r="C9323" t="s">
        <v>104</v>
      </c>
      <c r="D9323" t="s">
        <v>81</v>
      </c>
      <c r="E9323" t="s">
        <v>107</v>
      </c>
      <c r="F9323">
        <v>10</v>
      </c>
      <c r="G9323">
        <v>240.29229736328125</v>
      </c>
      <c r="H9323">
        <v>241.23805236816406</v>
      </c>
      <c r="I9323">
        <v>-0.94575619697570801</v>
      </c>
      <c r="J9323">
        <v>-3.9358572103083134E-3</v>
      </c>
      <c r="K9323">
        <v>-6.0435123443603516</v>
      </c>
      <c r="L9323">
        <v>-3.0317168235778809</v>
      </c>
      <c r="M9323">
        <v>-0.94575619697570801</v>
      </c>
      <c r="N9323">
        <v>1.1402043104171753</v>
      </c>
      <c r="O9323">
        <v>4.1519999504089355</v>
      </c>
      <c r="P9323">
        <v>-7.4886555671691895</v>
      </c>
      <c r="Q9323">
        <v>5.5971431732177734</v>
      </c>
      <c r="R9323">
        <v>527</v>
      </c>
      <c r="S9323">
        <v>15.822895050048828</v>
      </c>
      <c r="T9323">
        <v>3.9778003692626953</v>
      </c>
      <c r="U9323">
        <v>72.83349609375</v>
      </c>
      <c r="V9323">
        <v>91.644828796386719</v>
      </c>
      <c r="W9323">
        <v>72.853950500488281</v>
      </c>
    </row>
    <row r="9324" spans="1:23" x14ac:dyDescent="0.25">
      <c r="A9324" t="s">
        <v>85</v>
      </c>
      <c r="B9324" t="s">
        <v>97</v>
      </c>
      <c r="C9324" t="s">
        <v>104</v>
      </c>
      <c r="D9324" t="s">
        <v>81</v>
      </c>
      <c r="E9324" t="s">
        <v>107</v>
      </c>
      <c r="F9324">
        <v>11</v>
      </c>
      <c r="G9324">
        <v>245.76295471191406</v>
      </c>
      <c r="H9324">
        <v>244.57601928710937</v>
      </c>
      <c r="I9324">
        <v>1.186916708946228</v>
      </c>
      <c r="J9324">
        <v>4.8295184969902039E-3</v>
      </c>
      <c r="K9324">
        <v>-4.6069798469543457</v>
      </c>
      <c r="L9324">
        <v>-1.1838986873626709</v>
      </c>
      <c r="M9324">
        <v>1.186916708946228</v>
      </c>
      <c r="N9324">
        <v>3.557732105255127</v>
      </c>
      <c r="O9324">
        <v>6.9808130264282227</v>
      </c>
      <c r="P9324">
        <v>-6.2494688034057617</v>
      </c>
      <c r="Q9324">
        <v>8.6233024597167969</v>
      </c>
      <c r="R9324">
        <v>527</v>
      </c>
      <c r="S9324">
        <v>20.439451217651367</v>
      </c>
      <c r="T9324">
        <v>4.5210013389587402</v>
      </c>
      <c r="U9324">
        <v>72.83349609375</v>
      </c>
      <c r="V9324">
        <v>91.644828796386719</v>
      </c>
      <c r="W9324">
        <v>73.541572570800781</v>
      </c>
    </row>
    <row r="9325" spans="1:23" x14ac:dyDescent="0.25">
      <c r="A9325" t="s">
        <v>85</v>
      </c>
      <c r="B9325" t="s">
        <v>97</v>
      </c>
      <c r="C9325" t="s">
        <v>104</v>
      </c>
      <c r="D9325" t="s">
        <v>81</v>
      </c>
      <c r="E9325" t="s">
        <v>107</v>
      </c>
      <c r="F9325">
        <v>12</v>
      </c>
      <c r="G9325">
        <v>241.40611267089844</v>
      </c>
      <c r="H9325">
        <v>245.87615966796875</v>
      </c>
      <c r="I9325">
        <v>-4.470059871673584</v>
      </c>
      <c r="J9325">
        <v>-1.8516764044761658E-2</v>
      </c>
      <c r="K9325">
        <v>-9.919123649597168</v>
      </c>
      <c r="L9325">
        <v>-6.6997723579406738</v>
      </c>
      <c r="M9325">
        <v>-4.470059871673584</v>
      </c>
      <c r="N9325">
        <v>-2.240347146987915</v>
      </c>
      <c r="O9325">
        <v>0.97900372743606567</v>
      </c>
      <c r="P9325">
        <v>-11.463857650756836</v>
      </c>
      <c r="Q9325">
        <v>2.5237374305725098</v>
      </c>
      <c r="R9325">
        <v>527</v>
      </c>
      <c r="S9325">
        <v>18.078882217407227</v>
      </c>
      <c r="T9325">
        <v>4.2519268989562988</v>
      </c>
      <c r="U9325">
        <v>72.83349609375</v>
      </c>
      <c r="V9325">
        <v>91.644828796386719</v>
      </c>
      <c r="W9325">
        <v>74.201759338378906</v>
      </c>
    </row>
    <row r="9326" spans="1:23" x14ac:dyDescent="0.25">
      <c r="A9326" t="s">
        <v>85</v>
      </c>
      <c r="B9326" t="s">
        <v>97</v>
      </c>
      <c r="C9326" t="s">
        <v>104</v>
      </c>
      <c r="D9326" t="s">
        <v>81</v>
      </c>
      <c r="E9326" t="s">
        <v>107</v>
      </c>
      <c r="F9326">
        <v>13</v>
      </c>
      <c r="G9326">
        <v>236.5765380859375</v>
      </c>
      <c r="H9326">
        <v>238.70442199707031</v>
      </c>
      <c r="I9326">
        <v>-2.1278882026672363</v>
      </c>
      <c r="J9326">
        <v>-8.9945020154118538E-3</v>
      </c>
      <c r="K9326">
        <v>-7.6003537178039551</v>
      </c>
      <c r="L9326">
        <v>-4.3671765327453613</v>
      </c>
      <c r="M9326">
        <v>-2.1278882026672363</v>
      </c>
      <c r="N9326">
        <v>0.11140024662017822</v>
      </c>
      <c r="O9326">
        <v>3.3445770740509033</v>
      </c>
      <c r="P9326">
        <v>-9.1517210006713867</v>
      </c>
      <c r="Q9326">
        <v>4.8959450721740723</v>
      </c>
      <c r="R9326">
        <v>527</v>
      </c>
      <c r="S9326">
        <v>18.234500885009766</v>
      </c>
      <c r="T9326">
        <v>4.2701873779296875</v>
      </c>
      <c r="U9326">
        <v>72.83349609375</v>
      </c>
      <c r="V9326">
        <v>91.644828796386719</v>
      </c>
      <c r="W9326">
        <v>75.867813110351563</v>
      </c>
    </row>
    <row r="9327" spans="1:23" x14ac:dyDescent="0.25">
      <c r="A9327" t="s">
        <v>85</v>
      </c>
      <c r="B9327" t="s">
        <v>97</v>
      </c>
      <c r="C9327" t="s">
        <v>104</v>
      </c>
      <c r="D9327" t="s">
        <v>81</v>
      </c>
      <c r="E9327" t="s">
        <v>107</v>
      </c>
      <c r="F9327">
        <v>14</v>
      </c>
      <c r="G9327">
        <v>239.90460205078125</v>
      </c>
      <c r="H9327">
        <v>236.74496459960937</v>
      </c>
      <c r="I9327">
        <v>3.159639835357666</v>
      </c>
      <c r="J9327">
        <v>1.3170401565730572E-2</v>
      </c>
      <c r="K9327">
        <v>-2.4064795970916748</v>
      </c>
      <c r="L9327">
        <v>0.88202893733978271</v>
      </c>
      <c r="M9327">
        <v>3.159639835357666</v>
      </c>
      <c r="N9327">
        <v>5.4372506141662598</v>
      </c>
      <c r="O9327">
        <v>8.7257595062255859</v>
      </c>
      <c r="P9327">
        <v>-3.9843969345092773</v>
      </c>
      <c r="Q9327">
        <v>10.303676605224609</v>
      </c>
      <c r="R9327">
        <v>527</v>
      </c>
      <c r="S9327">
        <v>18.863958358764648</v>
      </c>
      <c r="T9327">
        <v>4.3432660102844238</v>
      </c>
      <c r="U9327">
        <v>72.83349609375</v>
      </c>
      <c r="V9327">
        <v>91.644828796386719</v>
      </c>
      <c r="W9327">
        <v>77.547538757324219</v>
      </c>
    </row>
    <row r="9328" spans="1:23" x14ac:dyDescent="0.25">
      <c r="A9328" t="s">
        <v>85</v>
      </c>
      <c r="B9328" t="s">
        <v>97</v>
      </c>
      <c r="C9328" t="s">
        <v>104</v>
      </c>
      <c r="D9328" t="s">
        <v>81</v>
      </c>
      <c r="E9328" t="s">
        <v>107</v>
      </c>
      <c r="F9328">
        <v>15</v>
      </c>
      <c r="G9328">
        <v>236.63832092285156</v>
      </c>
      <c r="H9328">
        <v>226.078857421875</v>
      </c>
      <c r="I9328">
        <v>10.559462547302246</v>
      </c>
      <c r="J9328">
        <v>4.4622790068387985E-2</v>
      </c>
      <c r="K9328">
        <v>5.2309665679931641</v>
      </c>
      <c r="L9328">
        <v>8.3790855407714844</v>
      </c>
      <c r="M9328">
        <v>10.559462547302246</v>
      </c>
      <c r="N9328">
        <v>12.739839553833008</v>
      </c>
      <c r="O9328">
        <v>15.887958526611328</v>
      </c>
      <c r="P9328">
        <v>3.7204122543334961</v>
      </c>
      <c r="Q9328">
        <v>17.398513793945313</v>
      </c>
      <c r="R9328">
        <v>527</v>
      </c>
      <c r="S9328">
        <v>17.287694931030273</v>
      </c>
      <c r="T9328">
        <v>4.1578474044799805</v>
      </c>
      <c r="U9328">
        <v>72.83349609375</v>
      </c>
      <c r="V9328">
        <v>91.644828796386719</v>
      </c>
      <c r="W9328">
        <v>78.683326721191406</v>
      </c>
    </row>
    <row r="9329" spans="1:23" x14ac:dyDescent="0.25">
      <c r="A9329" t="s">
        <v>85</v>
      </c>
      <c r="B9329" t="s">
        <v>97</v>
      </c>
      <c r="C9329" t="s">
        <v>104</v>
      </c>
      <c r="D9329" t="s">
        <v>81</v>
      </c>
      <c r="E9329" t="s">
        <v>107</v>
      </c>
      <c r="F9329">
        <v>16</v>
      </c>
      <c r="G9329">
        <v>232.88096618652344</v>
      </c>
      <c r="H9329">
        <v>221.8104248046875</v>
      </c>
      <c r="I9329">
        <v>11.070547103881836</v>
      </c>
      <c r="J9329">
        <v>4.7537364065647125E-2</v>
      </c>
      <c r="K9329">
        <v>6.3987412452697754</v>
      </c>
      <c r="L9329">
        <v>9.1588821411132812</v>
      </c>
      <c r="M9329">
        <v>11.070547103881836</v>
      </c>
      <c r="N9329">
        <v>12.982212066650391</v>
      </c>
      <c r="O9329">
        <v>15.742353439331055</v>
      </c>
      <c r="P9329">
        <v>5.0743489265441895</v>
      </c>
      <c r="Q9329">
        <v>17.066745758056641</v>
      </c>
      <c r="R9329">
        <v>527</v>
      </c>
      <c r="S9329">
        <v>13.289157867431641</v>
      </c>
      <c r="T9329">
        <v>3.6454296112060547</v>
      </c>
      <c r="U9329">
        <v>72.83349609375</v>
      </c>
      <c r="V9329">
        <v>91.644828796386719</v>
      </c>
      <c r="W9329">
        <v>80.959396362304688</v>
      </c>
    </row>
    <row r="9330" spans="1:23" x14ac:dyDescent="0.25">
      <c r="A9330" t="s">
        <v>85</v>
      </c>
      <c r="B9330" t="s">
        <v>97</v>
      </c>
      <c r="C9330" t="s">
        <v>104</v>
      </c>
      <c r="D9330" t="s">
        <v>81</v>
      </c>
      <c r="E9330" t="s">
        <v>107</v>
      </c>
      <c r="F9330">
        <v>17</v>
      </c>
      <c r="G9330">
        <v>226.43832397460938</v>
      </c>
      <c r="H9330">
        <v>214.4189453125</v>
      </c>
      <c r="I9330">
        <v>12.019377708435059</v>
      </c>
      <c r="J9330">
        <v>5.3080137819051743E-2</v>
      </c>
      <c r="K9330">
        <v>7.929466724395752</v>
      </c>
      <c r="L9330">
        <v>10.345819473266602</v>
      </c>
      <c r="M9330">
        <v>12.019377708435059</v>
      </c>
      <c r="N9330">
        <v>13.692935943603516</v>
      </c>
      <c r="O9330">
        <v>16.109289169311523</v>
      </c>
      <c r="P9330">
        <v>6.7700338363647461</v>
      </c>
      <c r="Q9330">
        <v>17.268722534179688</v>
      </c>
      <c r="R9330">
        <v>527</v>
      </c>
      <c r="S9330">
        <v>10.184871673583984</v>
      </c>
      <c r="T9330">
        <v>3.1913745403289795</v>
      </c>
      <c r="U9330">
        <v>72.83349609375</v>
      </c>
      <c r="V9330">
        <v>91.644828796386719</v>
      </c>
      <c r="W9330">
        <v>81.426582336425781</v>
      </c>
    </row>
    <row r="9331" spans="1:23" x14ac:dyDescent="0.25">
      <c r="A9331" t="s">
        <v>85</v>
      </c>
      <c r="B9331" t="s">
        <v>97</v>
      </c>
      <c r="C9331" t="s">
        <v>104</v>
      </c>
      <c r="D9331" t="s">
        <v>81</v>
      </c>
      <c r="E9331" t="s">
        <v>107</v>
      </c>
      <c r="F9331">
        <v>18</v>
      </c>
      <c r="G9331">
        <v>213.034912109375</v>
      </c>
      <c r="H9331">
        <v>204.57717895507812</v>
      </c>
      <c r="I9331">
        <v>8.4577217102050781</v>
      </c>
      <c r="J9331">
        <v>3.9701107889413834E-2</v>
      </c>
      <c r="K9331">
        <v>4.7400074005126953</v>
      </c>
      <c r="L9331">
        <v>6.9364633560180664</v>
      </c>
      <c r="M9331">
        <v>8.4577217102050781</v>
      </c>
      <c r="N9331">
        <v>9.9789800643920898</v>
      </c>
      <c r="O9331">
        <v>12.175436019897461</v>
      </c>
      <c r="P9331">
        <v>3.6860871315002441</v>
      </c>
      <c r="Q9331">
        <v>13.229355812072754</v>
      </c>
      <c r="R9331">
        <v>527</v>
      </c>
      <c r="S9331">
        <v>8.4154977798461914</v>
      </c>
      <c r="T9331">
        <v>2.9009478092193604</v>
      </c>
      <c r="U9331">
        <v>72.83349609375</v>
      </c>
      <c r="V9331">
        <v>91.644828796386719</v>
      </c>
      <c r="W9331">
        <v>78.206878662109375</v>
      </c>
    </row>
    <row r="9332" spans="1:23" x14ac:dyDescent="0.25">
      <c r="A9332" t="s">
        <v>85</v>
      </c>
      <c r="B9332" t="s">
        <v>97</v>
      </c>
      <c r="C9332" t="s">
        <v>104</v>
      </c>
      <c r="D9332" t="s">
        <v>81</v>
      </c>
      <c r="E9332" t="s">
        <v>107</v>
      </c>
      <c r="F9332">
        <v>19</v>
      </c>
      <c r="G9332">
        <v>197.41017150878906</v>
      </c>
      <c r="H9332">
        <v>194.52494812011719</v>
      </c>
      <c r="I9332">
        <v>2.885225772857666</v>
      </c>
      <c r="J9332">
        <v>1.4615385793149471E-2</v>
      </c>
      <c r="K9332">
        <v>-0.76862359046936035</v>
      </c>
      <c r="L9332">
        <v>1.3901002407073975</v>
      </c>
      <c r="M9332">
        <v>2.885225772857666</v>
      </c>
      <c r="N9332">
        <v>4.3803515434265137</v>
      </c>
      <c r="O9332">
        <v>6.5390748977661133</v>
      </c>
      <c r="P9332">
        <v>-1.8044390678405762</v>
      </c>
      <c r="Q9332">
        <v>7.5748906135559082</v>
      </c>
      <c r="R9332">
        <v>527</v>
      </c>
      <c r="S9332">
        <v>8.128849983215332</v>
      </c>
      <c r="T9332">
        <v>2.8511137962341309</v>
      </c>
      <c r="U9332">
        <v>72.83349609375</v>
      </c>
      <c r="V9332">
        <v>91.644828796386719</v>
      </c>
      <c r="W9332">
        <v>74.833518981933594</v>
      </c>
    </row>
    <row r="9333" spans="1:23" x14ac:dyDescent="0.25">
      <c r="A9333" t="s">
        <v>85</v>
      </c>
      <c r="B9333" t="s">
        <v>97</v>
      </c>
      <c r="C9333" t="s">
        <v>104</v>
      </c>
      <c r="D9333" t="s">
        <v>81</v>
      </c>
      <c r="E9333" t="s">
        <v>107</v>
      </c>
      <c r="F9333">
        <v>20</v>
      </c>
      <c r="G9333">
        <v>188.29121398925781</v>
      </c>
      <c r="H9333">
        <v>185.79855346679687</v>
      </c>
      <c r="I9333">
        <v>2.4926631450653076</v>
      </c>
      <c r="J9333">
        <v>1.3238340616226196E-2</v>
      </c>
      <c r="K9333">
        <v>-1.2360614538192749</v>
      </c>
      <c r="L9333">
        <v>0.96689927577972412</v>
      </c>
      <c r="M9333">
        <v>2.4926631450653076</v>
      </c>
      <c r="N9333">
        <v>4.0184268951416016</v>
      </c>
      <c r="O9333">
        <v>6.2213878631591797</v>
      </c>
      <c r="P9333">
        <v>-2.2931029796600342</v>
      </c>
      <c r="Q9333">
        <v>7.2784295082092285</v>
      </c>
      <c r="R9333">
        <v>527</v>
      </c>
      <c r="S9333">
        <v>8.465418815612793</v>
      </c>
      <c r="T9333">
        <v>2.9095392227172852</v>
      </c>
      <c r="U9333">
        <v>72.83349609375</v>
      </c>
      <c r="V9333">
        <v>91.644828796386719</v>
      </c>
      <c r="W9333">
        <v>72.104484558105469</v>
      </c>
    </row>
    <row r="9334" spans="1:23" x14ac:dyDescent="0.25">
      <c r="A9334" t="s">
        <v>85</v>
      </c>
      <c r="B9334" t="s">
        <v>97</v>
      </c>
      <c r="C9334" t="s">
        <v>104</v>
      </c>
      <c r="D9334" t="s">
        <v>81</v>
      </c>
      <c r="E9334" t="s">
        <v>107</v>
      </c>
      <c r="F9334">
        <v>21</v>
      </c>
      <c r="G9334">
        <v>184.5089111328125</v>
      </c>
      <c r="H9334">
        <v>180.24114990234375</v>
      </c>
      <c r="I9334">
        <v>4.2677550315856934</v>
      </c>
      <c r="J9334">
        <v>2.3130346089601517E-2</v>
      </c>
      <c r="K9334">
        <v>0.50813949108123779</v>
      </c>
      <c r="L9334">
        <v>2.7293508052825928</v>
      </c>
      <c r="M9334">
        <v>4.2677550315856934</v>
      </c>
      <c r="N9334">
        <v>5.8061590194702148</v>
      </c>
      <c r="O9334">
        <v>8.0273704528808594</v>
      </c>
      <c r="P9334">
        <v>-0.55765926837921143</v>
      </c>
      <c r="Q9334">
        <v>9.0931692123413086</v>
      </c>
      <c r="R9334">
        <v>527</v>
      </c>
      <c r="S9334">
        <v>8.6062641143798828</v>
      </c>
      <c r="T9334">
        <v>2.9336435794830322</v>
      </c>
      <c r="U9334">
        <v>72.83349609375</v>
      </c>
      <c r="V9334">
        <v>91.644828796386719</v>
      </c>
      <c r="W9334">
        <v>70.620796203613281</v>
      </c>
    </row>
    <row r="9335" spans="1:23" x14ac:dyDescent="0.25">
      <c r="A9335" t="s">
        <v>85</v>
      </c>
      <c r="B9335" t="s">
        <v>97</v>
      </c>
      <c r="C9335" t="s">
        <v>104</v>
      </c>
      <c r="D9335" t="s">
        <v>81</v>
      </c>
      <c r="E9335" t="s">
        <v>107</v>
      </c>
      <c r="F9335">
        <v>22</v>
      </c>
      <c r="G9335">
        <v>176.27262878417969</v>
      </c>
      <c r="H9335">
        <v>173.04887390136719</v>
      </c>
      <c r="I9335">
        <v>3.2237555980682373</v>
      </c>
      <c r="J9335">
        <v>1.8288463354110718E-2</v>
      </c>
      <c r="K9335">
        <v>-0.40436068177223206</v>
      </c>
      <c r="L9335">
        <v>1.7391598224639893</v>
      </c>
      <c r="M9335">
        <v>3.2237555980682373</v>
      </c>
      <c r="N9335">
        <v>4.7083516120910645</v>
      </c>
      <c r="O9335">
        <v>6.8518719673156738</v>
      </c>
      <c r="P9335">
        <v>-1.432881236076355</v>
      </c>
      <c r="Q9335">
        <v>7.8803925514221191</v>
      </c>
      <c r="R9335">
        <v>527</v>
      </c>
      <c r="S9335">
        <v>8.0147542953491211</v>
      </c>
      <c r="T9335">
        <v>2.8310341835021973</v>
      </c>
      <c r="U9335">
        <v>72.83349609375</v>
      </c>
      <c r="V9335">
        <v>91.644828796386719</v>
      </c>
      <c r="W9335">
        <v>70.238456726074219</v>
      </c>
    </row>
    <row r="9336" spans="1:23" x14ac:dyDescent="0.25">
      <c r="A9336" t="s">
        <v>85</v>
      </c>
      <c r="B9336" t="s">
        <v>97</v>
      </c>
      <c r="C9336" t="s">
        <v>104</v>
      </c>
      <c r="D9336" t="s">
        <v>81</v>
      </c>
      <c r="E9336" t="s">
        <v>107</v>
      </c>
      <c r="F9336">
        <v>23</v>
      </c>
      <c r="G9336">
        <v>164.23944091796875</v>
      </c>
      <c r="H9336">
        <v>161.51394653320312</v>
      </c>
      <c r="I9336">
        <v>2.7254931926727295</v>
      </c>
      <c r="J9336">
        <v>1.6594633460044861E-2</v>
      </c>
      <c r="K9336">
        <v>-0.84723806381225586</v>
      </c>
      <c r="L9336">
        <v>1.2635605335235596</v>
      </c>
      <c r="M9336">
        <v>2.7254931926727295</v>
      </c>
      <c r="N9336">
        <v>4.1874260902404785</v>
      </c>
      <c r="O9336">
        <v>6.2982244491577148</v>
      </c>
      <c r="P9336">
        <v>-1.8600577116012573</v>
      </c>
      <c r="Q9336">
        <v>7.3110442161560059</v>
      </c>
      <c r="R9336">
        <v>527</v>
      </c>
      <c r="S9336">
        <v>7.7719235420227051</v>
      </c>
      <c r="T9336">
        <v>2.7878170013427734</v>
      </c>
      <c r="U9336">
        <v>72.83349609375</v>
      </c>
      <c r="V9336">
        <v>91.644828796386719</v>
      </c>
      <c r="W9336">
        <v>70.229591369628906</v>
      </c>
    </row>
    <row r="9337" spans="1:23" x14ac:dyDescent="0.25">
      <c r="A9337" t="s">
        <v>85</v>
      </c>
      <c r="B9337" t="s">
        <v>97</v>
      </c>
      <c r="C9337" t="s">
        <v>104</v>
      </c>
      <c r="D9337" t="s">
        <v>81</v>
      </c>
      <c r="E9337" t="s">
        <v>107</v>
      </c>
      <c r="F9337">
        <v>24</v>
      </c>
      <c r="G9337">
        <v>156.25347900390625</v>
      </c>
      <c r="H9337">
        <v>153.06919860839844</v>
      </c>
      <c r="I9337">
        <v>3.184274435043335</v>
      </c>
      <c r="J9337">
        <v>2.0378902554512024E-2</v>
      </c>
      <c r="K9337">
        <v>-0.33508622646331787</v>
      </c>
      <c r="L9337">
        <v>1.7441805601119995</v>
      </c>
      <c r="M9337">
        <v>3.184274435043335</v>
      </c>
      <c r="N9337">
        <v>4.6243681907653809</v>
      </c>
      <c r="O9337">
        <v>6.7036352157592773</v>
      </c>
      <c r="P9337">
        <v>-1.3327760696411133</v>
      </c>
      <c r="Q9337">
        <v>7.7013249397277832</v>
      </c>
      <c r="R9337">
        <v>527</v>
      </c>
      <c r="S9337">
        <v>7.5414595603942871</v>
      </c>
      <c r="T9337">
        <v>2.7461717128753662</v>
      </c>
      <c r="U9337">
        <v>72.83349609375</v>
      </c>
      <c r="V9337">
        <v>91.644828796386719</v>
      </c>
      <c r="W9337">
        <v>69.915138244628906</v>
      </c>
    </row>
    <row r="9338" spans="1:23" x14ac:dyDescent="0.25">
      <c r="A9338" t="s">
        <v>85</v>
      </c>
      <c r="B9338" t="s">
        <v>97</v>
      </c>
      <c r="C9338" t="s">
        <v>104</v>
      </c>
      <c r="D9338" t="s">
        <v>81</v>
      </c>
      <c r="E9338" t="s">
        <v>108</v>
      </c>
      <c r="F9338">
        <v>1</v>
      </c>
      <c r="G9338">
        <v>152.38790893554687</v>
      </c>
      <c r="H9338">
        <v>151.75260925292969</v>
      </c>
      <c r="I9338">
        <v>0.6352914571762085</v>
      </c>
      <c r="J9338">
        <v>4.1689099743962288E-3</v>
      </c>
      <c r="K9338">
        <v>-3.239952564239502</v>
      </c>
      <c r="L9338">
        <v>-0.95042699575424194</v>
      </c>
      <c r="M9338">
        <v>0.6352914571762085</v>
      </c>
      <c r="N9338">
        <v>2.2210099697113037</v>
      </c>
      <c r="O9338">
        <v>4.510535717010498</v>
      </c>
      <c r="P9338">
        <v>-4.3385305404663086</v>
      </c>
      <c r="Q9338">
        <v>5.6091132164001465</v>
      </c>
      <c r="R9338">
        <v>520</v>
      </c>
      <c r="S9338">
        <v>9.1437835693359375</v>
      </c>
      <c r="T9338">
        <v>3.0238690376281738</v>
      </c>
      <c r="U9338">
        <v>77.716972351074219</v>
      </c>
      <c r="V9338">
        <v>95.189285278320313</v>
      </c>
      <c r="W9338">
        <v>71.150230407714844</v>
      </c>
    </row>
    <row r="9339" spans="1:23" x14ac:dyDescent="0.25">
      <c r="A9339" t="s">
        <v>85</v>
      </c>
      <c r="B9339" t="s">
        <v>97</v>
      </c>
      <c r="C9339" t="s">
        <v>104</v>
      </c>
      <c r="D9339" t="s">
        <v>81</v>
      </c>
      <c r="E9339" t="s">
        <v>108</v>
      </c>
      <c r="F9339">
        <v>2</v>
      </c>
      <c r="G9339">
        <v>143.79843139648437</v>
      </c>
      <c r="H9339">
        <v>143.47331237792969</v>
      </c>
      <c r="I9339">
        <v>0.32511493563652039</v>
      </c>
      <c r="J9339">
        <v>2.2609073203057051E-3</v>
      </c>
      <c r="K9339">
        <v>-3.4744374752044678</v>
      </c>
      <c r="L9339">
        <v>-1.2296311855316162</v>
      </c>
      <c r="M9339">
        <v>0.32511493563652039</v>
      </c>
      <c r="N9339">
        <v>1.8798609972000122</v>
      </c>
      <c r="O9339">
        <v>4.1246676445007324</v>
      </c>
      <c r="P9339">
        <v>-4.5515580177307129</v>
      </c>
      <c r="Q9339">
        <v>5.2017879486083984</v>
      </c>
      <c r="R9339">
        <v>520</v>
      </c>
      <c r="S9339">
        <v>8.7900781631469727</v>
      </c>
      <c r="T9339">
        <v>2.9648065567016602</v>
      </c>
      <c r="U9339">
        <v>77.716972351074219</v>
      </c>
      <c r="V9339">
        <v>95.189285278320313</v>
      </c>
      <c r="W9339">
        <v>70.554855346679688</v>
      </c>
    </row>
    <row r="9340" spans="1:23" x14ac:dyDescent="0.25">
      <c r="A9340" t="s">
        <v>85</v>
      </c>
      <c r="B9340" t="s">
        <v>97</v>
      </c>
      <c r="C9340" t="s">
        <v>104</v>
      </c>
      <c r="D9340" t="s">
        <v>81</v>
      </c>
      <c r="E9340" t="s">
        <v>108</v>
      </c>
      <c r="F9340">
        <v>3</v>
      </c>
      <c r="G9340">
        <v>138.47450256347656</v>
      </c>
      <c r="H9340">
        <v>139.82972717285156</v>
      </c>
      <c r="I9340">
        <v>-1.3552285432815552</v>
      </c>
      <c r="J9340">
        <v>-9.7868451848626137E-3</v>
      </c>
      <c r="K9340">
        <v>-5.0722541809082031</v>
      </c>
      <c r="L9340">
        <v>-2.8762052059173584</v>
      </c>
      <c r="M9340">
        <v>-1.3552285432815552</v>
      </c>
      <c r="N9340">
        <v>0.16574816405773163</v>
      </c>
      <c r="O9340">
        <v>2.3617968559265137</v>
      </c>
      <c r="P9340">
        <v>-6.125978946685791</v>
      </c>
      <c r="Q9340">
        <v>3.4155220985412598</v>
      </c>
      <c r="R9340">
        <v>520</v>
      </c>
      <c r="S9340">
        <v>8.4123802185058594</v>
      </c>
      <c r="T9340">
        <v>2.9004104137420654</v>
      </c>
      <c r="U9340">
        <v>77.716972351074219</v>
      </c>
      <c r="V9340">
        <v>95.189285278320313</v>
      </c>
      <c r="W9340">
        <v>70.000999450683594</v>
      </c>
    </row>
    <row r="9341" spans="1:23" x14ac:dyDescent="0.25">
      <c r="A9341" t="s">
        <v>85</v>
      </c>
      <c r="B9341" t="s">
        <v>97</v>
      </c>
      <c r="C9341" t="s">
        <v>104</v>
      </c>
      <c r="D9341" t="s">
        <v>81</v>
      </c>
      <c r="E9341" t="s">
        <v>108</v>
      </c>
      <c r="F9341">
        <v>4</v>
      </c>
      <c r="G9341">
        <v>138.9315185546875</v>
      </c>
      <c r="H9341">
        <v>139.88858032226562</v>
      </c>
      <c r="I9341">
        <v>-0.9570726752281189</v>
      </c>
      <c r="J9341">
        <v>-6.8888086825609207E-3</v>
      </c>
      <c r="K9341">
        <v>-4.9377851486206055</v>
      </c>
      <c r="L9341">
        <v>-2.5859479904174805</v>
      </c>
      <c r="M9341">
        <v>-0.9570726752281189</v>
      </c>
      <c r="N9341">
        <v>0.6718025803565979</v>
      </c>
      <c r="O9341">
        <v>3.0236396789550781</v>
      </c>
      <c r="P9341">
        <v>-6.0662617683410645</v>
      </c>
      <c r="Q9341">
        <v>4.1521162986755371</v>
      </c>
      <c r="R9341">
        <v>520</v>
      </c>
      <c r="S9341">
        <v>9.6482696533203125</v>
      </c>
      <c r="T9341">
        <v>3.1061663627624512</v>
      </c>
      <c r="U9341">
        <v>77.716972351074219</v>
      </c>
      <c r="V9341">
        <v>95.189285278320313</v>
      </c>
      <c r="W9341">
        <v>69.462074279785156</v>
      </c>
    </row>
    <row r="9342" spans="1:23" x14ac:dyDescent="0.25">
      <c r="A9342" t="s">
        <v>85</v>
      </c>
      <c r="B9342" t="s">
        <v>97</v>
      </c>
      <c r="C9342" t="s">
        <v>104</v>
      </c>
      <c r="D9342" t="s">
        <v>81</v>
      </c>
      <c r="E9342" t="s">
        <v>108</v>
      </c>
      <c r="F9342">
        <v>5</v>
      </c>
      <c r="G9342">
        <v>148.54945373535156</v>
      </c>
      <c r="H9342">
        <v>149.59443664550781</v>
      </c>
      <c r="I9342">
        <v>-1.0449733734130859</v>
      </c>
      <c r="J9342">
        <v>-7.0345150306820869E-3</v>
      </c>
      <c r="K9342">
        <v>-5.1874222755432129</v>
      </c>
      <c r="L9342">
        <v>-2.7400298118591309</v>
      </c>
      <c r="M9342">
        <v>-1.0449733734130859</v>
      </c>
      <c r="N9342">
        <v>0.65008306503295898</v>
      </c>
      <c r="O9342">
        <v>3.0974752902984619</v>
      </c>
      <c r="P9342">
        <v>-6.3617486953735352</v>
      </c>
      <c r="Q9342">
        <v>4.2718019485473633</v>
      </c>
      <c r="R9342">
        <v>520</v>
      </c>
      <c r="S9342">
        <v>10.448214530944824</v>
      </c>
      <c r="T9342">
        <v>3.2323698997497559</v>
      </c>
      <c r="U9342">
        <v>77.716972351074219</v>
      </c>
      <c r="V9342">
        <v>95.189285278320313</v>
      </c>
      <c r="W9342">
        <v>68.998039245605469</v>
      </c>
    </row>
    <row r="9343" spans="1:23" x14ac:dyDescent="0.25">
      <c r="A9343" t="s">
        <v>85</v>
      </c>
      <c r="B9343" t="s">
        <v>97</v>
      </c>
      <c r="C9343" t="s">
        <v>104</v>
      </c>
      <c r="D9343" t="s">
        <v>81</v>
      </c>
      <c r="E9343" t="s">
        <v>108</v>
      </c>
      <c r="F9343">
        <v>6</v>
      </c>
      <c r="G9343">
        <v>176.12554931640625</v>
      </c>
      <c r="H9343">
        <v>177.39364624023437</v>
      </c>
      <c r="I9343">
        <v>-1.26810622215271</v>
      </c>
      <c r="J9343">
        <v>-7.2000129148364067E-3</v>
      </c>
      <c r="K9343">
        <v>-5.6808199882507324</v>
      </c>
      <c r="L9343">
        <v>-3.0737528800964355</v>
      </c>
      <c r="M9343">
        <v>-1.26810622215271</v>
      </c>
      <c r="N9343">
        <v>0.53754043579101563</v>
      </c>
      <c r="O9343">
        <v>3.1446075439453125</v>
      </c>
      <c r="P9343">
        <v>-6.9317626953125</v>
      </c>
      <c r="Q9343">
        <v>4.3955502510070801</v>
      </c>
      <c r="R9343">
        <v>520</v>
      </c>
      <c r="S9343">
        <v>11.856030464172363</v>
      </c>
      <c r="T9343">
        <v>3.4432587623596191</v>
      </c>
      <c r="U9343">
        <v>77.716972351074219</v>
      </c>
      <c r="V9343">
        <v>95.189285278320313</v>
      </c>
      <c r="W9343">
        <v>68.400726318359375</v>
      </c>
    </row>
    <row r="9344" spans="1:23" x14ac:dyDescent="0.25">
      <c r="A9344" t="s">
        <v>85</v>
      </c>
      <c r="B9344" t="s">
        <v>97</v>
      </c>
      <c r="C9344" t="s">
        <v>104</v>
      </c>
      <c r="D9344" t="s">
        <v>81</v>
      </c>
      <c r="E9344" t="s">
        <v>108</v>
      </c>
      <c r="F9344">
        <v>7</v>
      </c>
      <c r="G9344">
        <v>204.37956237792969</v>
      </c>
      <c r="H9344">
        <v>200.68646240234375</v>
      </c>
      <c r="I9344">
        <v>3.693103551864624</v>
      </c>
      <c r="J9344">
        <v>1.8069827929139137E-2</v>
      </c>
      <c r="K9344">
        <v>-0.76607626676559448</v>
      </c>
      <c r="L9344">
        <v>1.8684433698654175</v>
      </c>
      <c r="M9344">
        <v>3.693103551864624</v>
      </c>
      <c r="N9344">
        <v>5.517763614654541</v>
      </c>
      <c r="O9344">
        <v>8.1522836685180664</v>
      </c>
      <c r="P9344">
        <v>-2.0301918983459473</v>
      </c>
      <c r="Q9344">
        <v>9.4163990020751953</v>
      </c>
      <c r="R9344">
        <v>520</v>
      </c>
      <c r="S9344">
        <v>12.107034683227539</v>
      </c>
      <c r="T9344">
        <v>3.4795165061950684</v>
      </c>
      <c r="U9344">
        <v>77.716972351074219</v>
      </c>
      <c r="V9344">
        <v>95.189285278320313</v>
      </c>
      <c r="W9344">
        <v>68.850456237792969</v>
      </c>
    </row>
    <row r="9345" spans="1:23" x14ac:dyDescent="0.25">
      <c r="A9345" t="s">
        <v>85</v>
      </c>
      <c r="B9345" t="s">
        <v>97</v>
      </c>
      <c r="C9345" t="s">
        <v>104</v>
      </c>
      <c r="D9345" t="s">
        <v>81</v>
      </c>
      <c r="E9345" t="s">
        <v>108</v>
      </c>
      <c r="F9345">
        <v>8</v>
      </c>
      <c r="G9345">
        <v>228.07063293457031</v>
      </c>
      <c r="H9345">
        <v>223.32981872558594</v>
      </c>
      <c r="I9345">
        <v>4.7407999038696289</v>
      </c>
      <c r="J9345">
        <v>2.0786542445421219E-2</v>
      </c>
      <c r="K9345">
        <v>0.15144751965999603</v>
      </c>
      <c r="L9345">
        <v>2.8628740310668945</v>
      </c>
      <c r="M9345">
        <v>4.7407999038696289</v>
      </c>
      <c r="N9345">
        <v>6.6187257766723633</v>
      </c>
      <c r="O9345">
        <v>9.3301525115966797</v>
      </c>
      <c r="P9345">
        <v>-1.149570107460022</v>
      </c>
      <c r="Q9345">
        <v>10.631170272827148</v>
      </c>
      <c r="R9345">
        <v>520</v>
      </c>
      <c r="S9345">
        <v>12.824210166931152</v>
      </c>
      <c r="T9345">
        <v>3.5810906887054443</v>
      </c>
      <c r="U9345">
        <v>77.716972351074219</v>
      </c>
      <c r="V9345">
        <v>95.189285278320313</v>
      </c>
      <c r="W9345">
        <v>71.808517456054688</v>
      </c>
    </row>
    <row r="9346" spans="1:23" x14ac:dyDescent="0.25">
      <c r="A9346" t="s">
        <v>85</v>
      </c>
      <c r="B9346" t="s">
        <v>97</v>
      </c>
      <c r="C9346" t="s">
        <v>104</v>
      </c>
      <c r="D9346" t="s">
        <v>81</v>
      </c>
      <c r="E9346" t="s">
        <v>108</v>
      </c>
      <c r="F9346">
        <v>9</v>
      </c>
      <c r="G9346">
        <v>242.11941528320312</v>
      </c>
      <c r="H9346">
        <v>236.5367431640625</v>
      </c>
      <c r="I9346">
        <v>5.5826659202575684</v>
      </c>
      <c r="J9346">
        <v>2.3057490587234497E-2</v>
      </c>
      <c r="K9346">
        <v>0.73134690523147583</v>
      </c>
      <c r="L9346">
        <v>3.5975453853607178</v>
      </c>
      <c r="M9346">
        <v>5.5826659202575684</v>
      </c>
      <c r="N9346">
        <v>7.5677862167358398</v>
      </c>
      <c r="O9346">
        <v>10.433984756469727</v>
      </c>
      <c r="P9346">
        <v>-0.64393460750579834</v>
      </c>
      <c r="Q9346">
        <v>11.809266090393066</v>
      </c>
      <c r="R9346">
        <v>520</v>
      </c>
      <c r="S9346">
        <v>14.330043792724609</v>
      </c>
      <c r="T9346">
        <v>3.7855043411254883</v>
      </c>
      <c r="U9346">
        <v>77.716972351074219</v>
      </c>
      <c r="V9346">
        <v>95.189285278320313</v>
      </c>
      <c r="W9346">
        <v>74.998420715332031</v>
      </c>
    </row>
    <row r="9347" spans="1:23" x14ac:dyDescent="0.25">
      <c r="A9347" t="s">
        <v>85</v>
      </c>
      <c r="B9347" t="s">
        <v>97</v>
      </c>
      <c r="C9347" t="s">
        <v>104</v>
      </c>
      <c r="D9347" t="s">
        <v>81</v>
      </c>
      <c r="E9347" t="s">
        <v>108</v>
      </c>
      <c r="F9347">
        <v>10</v>
      </c>
      <c r="G9347">
        <v>248.33216857910156</v>
      </c>
      <c r="H9347">
        <v>244.11656188964844</v>
      </c>
      <c r="I9347">
        <v>4.2156157493591309</v>
      </c>
      <c r="J9347">
        <v>1.6975713893771172E-2</v>
      </c>
      <c r="K9347">
        <v>-0.77448028326034546</v>
      </c>
      <c r="L9347">
        <v>2.1737089157104492</v>
      </c>
      <c r="M9347">
        <v>4.2156157493591309</v>
      </c>
      <c r="N9347">
        <v>6.2575225830078125</v>
      </c>
      <c r="O9347">
        <v>9.2057113647460937</v>
      </c>
      <c r="P9347">
        <v>-2.1891031265258789</v>
      </c>
      <c r="Q9347">
        <v>10.620334625244141</v>
      </c>
      <c r="R9347">
        <v>520</v>
      </c>
      <c r="S9347">
        <v>15.16162109375</v>
      </c>
      <c r="T9347">
        <v>3.8937926292419434</v>
      </c>
      <c r="U9347">
        <v>77.716972351074219</v>
      </c>
      <c r="V9347">
        <v>95.189285278320313</v>
      </c>
      <c r="W9347">
        <v>78.281303405761719</v>
      </c>
    </row>
    <row r="9348" spans="1:23" x14ac:dyDescent="0.25">
      <c r="A9348" t="s">
        <v>85</v>
      </c>
      <c r="B9348" t="s">
        <v>97</v>
      </c>
      <c r="C9348" t="s">
        <v>104</v>
      </c>
      <c r="D9348" t="s">
        <v>81</v>
      </c>
      <c r="E9348" t="s">
        <v>108</v>
      </c>
      <c r="F9348">
        <v>11</v>
      </c>
      <c r="G9348">
        <v>255.56657409667969</v>
      </c>
      <c r="H9348">
        <v>253.56565856933594</v>
      </c>
      <c r="I9348">
        <v>2.0009047985076904</v>
      </c>
      <c r="J9348">
        <v>7.8292898833751678E-3</v>
      </c>
      <c r="K9348">
        <v>-3.0489885807037354</v>
      </c>
      <c r="L9348">
        <v>-6.5470680594444275E-2</v>
      </c>
      <c r="M9348">
        <v>2.0009047985076904</v>
      </c>
      <c r="N9348">
        <v>4.0672802925109863</v>
      </c>
      <c r="O9348">
        <v>7.0507984161376953</v>
      </c>
      <c r="P9348">
        <v>-4.4805631637573242</v>
      </c>
      <c r="Q9348">
        <v>8.4823732376098633</v>
      </c>
      <c r="R9348">
        <v>520</v>
      </c>
      <c r="S9348">
        <v>15.527169227600098</v>
      </c>
      <c r="T9348">
        <v>3.9404528141021729</v>
      </c>
      <c r="U9348">
        <v>77.716972351074219</v>
      </c>
      <c r="V9348">
        <v>95.189285278320313</v>
      </c>
      <c r="W9348">
        <v>81.788093566894531</v>
      </c>
    </row>
    <row r="9349" spans="1:23" x14ac:dyDescent="0.25">
      <c r="A9349" t="s">
        <v>85</v>
      </c>
      <c r="B9349" t="s">
        <v>97</v>
      </c>
      <c r="C9349" t="s">
        <v>104</v>
      </c>
      <c r="D9349" t="s">
        <v>81</v>
      </c>
      <c r="E9349" t="s">
        <v>108</v>
      </c>
      <c r="F9349">
        <v>12</v>
      </c>
      <c r="G9349">
        <v>262.21475219726562</v>
      </c>
      <c r="H9349">
        <v>257.54815673828125</v>
      </c>
      <c r="I9349">
        <v>4.6666078567504883</v>
      </c>
      <c r="J9349">
        <v>1.7796892672777176E-2</v>
      </c>
      <c r="K9349">
        <v>-0.63109755516052246</v>
      </c>
      <c r="L9349">
        <v>2.4988298416137695</v>
      </c>
      <c r="M9349">
        <v>4.6666078567504883</v>
      </c>
      <c r="N9349">
        <v>6.834385871887207</v>
      </c>
      <c r="O9349">
        <v>9.9643135070800781</v>
      </c>
      <c r="P9349">
        <v>-2.1329233646392822</v>
      </c>
      <c r="Q9349">
        <v>11.46613883972168</v>
      </c>
      <c r="R9349">
        <v>520</v>
      </c>
      <c r="S9349">
        <v>17.088479995727539</v>
      </c>
      <c r="T9349">
        <v>4.1338214874267578</v>
      </c>
      <c r="U9349">
        <v>77.716972351074219</v>
      </c>
      <c r="V9349">
        <v>95.189285278320313</v>
      </c>
      <c r="W9349">
        <v>83.924873352050781</v>
      </c>
    </row>
    <row r="9350" spans="1:23" x14ac:dyDescent="0.25">
      <c r="A9350" t="s">
        <v>85</v>
      </c>
      <c r="B9350" t="s">
        <v>97</v>
      </c>
      <c r="C9350" t="s">
        <v>104</v>
      </c>
      <c r="D9350" t="s">
        <v>81</v>
      </c>
      <c r="E9350" t="s">
        <v>108</v>
      </c>
      <c r="F9350">
        <v>13</v>
      </c>
      <c r="G9350">
        <v>258.9622802734375</v>
      </c>
      <c r="H9350">
        <v>254.47767639160156</v>
      </c>
      <c r="I9350">
        <v>4.484616756439209</v>
      </c>
      <c r="J9350">
        <v>1.7317645251750946E-2</v>
      </c>
      <c r="K9350">
        <v>-0.50273394584655762</v>
      </c>
      <c r="L9350">
        <v>2.4438333511352539</v>
      </c>
      <c r="M9350">
        <v>4.484616756439209</v>
      </c>
      <c r="N9350">
        <v>6.5254001617431641</v>
      </c>
      <c r="O9350">
        <v>9.4719676971435547</v>
      </c>
      <c r="P9350">
        <v>-1.9165785312652588</v>
      </c>
      <c r="Q9350">
        <v>10.885811805725098</v>
      </c>
      <c r="R9350">
        <v>520</v>
      </c>
      <c r="S9350">
        <v>15.144943237304688</v>
      </c>
      <c r="T9350">
        <v>3.8916504383087158</v>
      </c>
      <c r="U9350">
        <v>77.716972351074219</v>
      </c>
      <c r="V9350">
        <v>95.189285278320313</v>
      </c>
      <c r="W9350">
        <v>85.781578063964844</v>
      </c>
    </row>
    <row r="9351" spans="1:23" x14ac:dyDescent="0.25">
      <c r="A9351" t="s">
        <v>85</v>
      </c>
      <c r="B9351" t="s">
        <v>97</v>
      </c>
      <c r="C9351" t="s">
        <v>104</v>
      </c>
      <c r="D9351" t="s">
        <v>81</v>
      </c>
      <c r="E9351" t="s">
        <v>108</v>
      </c>
      <c r="F9351">
        <v>14</v>
      </c>
      <c r="G9351">
        <v>258.10235595703125</v>
      </c>
      <c r="H9351">
        <v>250.96182250976563</v>
      </c>
      <c r="I9351">
        <v>7.1405353546142578</v>
      </c>
      <c r="J9351">
        <v>2.7665518224239349E-2</v>
      </c>
      <c r="K9351">
        <v>2.2479450702667236</v>
      </c>
      <c r="L9351">
        <v>5.1385269165039062</v>
      </c>
      <c r="M9351">
        <v>7.1405353546142578</v>
      </c>
      <c r="N9351">
        <v>9.1425437927246094</v>
      </c>
      <c r="O9351">
        <v>12.033125877380371</v>
      </c>
      <c r="P9351">
        <v>0.86096370220184326</v>
      </c>
      <c r="Q9351">
        <v>13.420106887817383</v>
      </c>
      <c r="R9351">
        <v>520</v>
      </c>
      <c r="S9351">
        <v>14.574898719787598</v>
      </c>
      <c r="T9351">
        <v>3.8177084922790527</v>
      </c>
      <c r="U9351">
        <v>77.716972351074219</v>
      </c>
      <c r="V9351">
        <v>95.189285278320313</v>
      </c>
      <c r="W9351">
        <v>87.095863342285156</v>
      </c>
    </row>
    <row r="9352" spans="1:23" x14ac:dyDescent="0.25">
      <c r="A9352" t="s">
        <v>85</v>
      </c>
      <c r="B9352" t="s">
        <v>97</v>
      </c>
      <c r="C9352" t="s">
        <v>104</v>
      </c>
      <c r="D9352" t="s">
        <v>81</v>
      </c>
      <c r="E9352" t="s">
        <v>108</v>
      </c>
      <c r="F9352">
        <v>15</v>
      </c>
      <c r="G9352">
        <v>254.54322814941406</v>
      </c>
      <c r="H9352">
        <v>237.02418518066406</v>
      </c>
      <c r="I9352">
        <v>17.519050598144531</v>
      </c>
      <c r="J9352">
        <v>6.882544606924057E-2</v>
      </c>
      <c r="K9352">
        <v>12.637996673583984</v>
      </c>
      <c r="L9352">
        <v>15.521762847900391</v>
      </c>
      <c r="M9352">
        <v>17.519050598144531</v>
      </c>
      <c r="N9352">
        <v>19.516338348388672</v>
      </c>
      <c r="O9352">
        <v>22.400104522705078</v>
      </c>
      <c r="P9352">
        <v>11.25428581237793</v>
      </c>
      <c r="Q9352">
        <v>23.783815383911133</v>
      </c>
      <c r="R9352">
        <v>520</v>
      </c>
      <c r="S9352">
        <v>14.506243705749512</v>
      </c>
      <c r="T9352">
        <v>3.8087062835693359</v>
      </c>
      <c r="U9352">
        <v>77.716972351074219</v>
      </c>
      <c r="V9352">
        <v>95.189285278320313</v>
      </c>
      <c r="W9352">
        <v>87.358268737792969</v>
      </c>
    </row>
    <row r="9353" spans="1:23" x14ac:dyDescent="0.25">
      <c r="A9353" t="s">
        <v>85</v>
      </c>
      <c r="B9353" t="s">
        <v>97</v>
      </c>
      <c r="C9353" t="s">
        <v>104</v>
      </c>
      <c r="D9353" t="s">
        <v>81</v>
      </c>
      <c r="E9353" t="s">
        <v>108</v>
      </c>
      <c r="F9353">
        <v>16</v>
      </c>
      <c r="G9353">
        <v>244.20378112792969</v>
      </c>
      <c r="H9353">
        <v>232.51620483398437</v>
      </c>
      <c r="I9353">
        <v>11.687572479248047</v>
      </c>
      <c r="J9353">
        <v>4.7859914600849152E-2</v>
      </c>
      <c r="K9353">
        <v>7.8955984115600586</v>
      </c>
      <c r="L9353">
        <v>10.135927200317383</v>
      </c>
      <c r="M9353">
        <v>11.687572479248047</v>
      </c>
      <c r="N9353">
        <v>13.239217758178711</v>
      </c>
      <c r="O9353">
        <v>15.479546546936035</v>
      </c>
      <c r="P9353">
        <v>6.8206262588500977</v>
      </c>
      <c r="Q9353">
        <v>16.55451774597168</v>
      </c>
      <c r="R9353">
        <v>520</v>
      </c>
      <c r="S9353">
        <v>8.7550477981567383</v>
      </c>
      <c r="T9353">
        <v>2.9588930606842041</v>
      </c>
      <c r="U9353">
        <v>77.716972351074219</v>
      </c>
      <c r="V9353">
        <v>95.189285278320313</v>
      </c>
      <c r="W9353">
        <v>88.435836791992188</v>
      </c>
    </row>
    <row r="9354" spans="1:23" x14ac:dyDescent="0.25">
      <c r="A9354" t="s">
        <v>85</v>
      </c>
      <c r="B9354" t="s">
        <v>97</v>
      </c>
      <c r="C9354" t="s">
        <v>104</v>
      </c>
      <c r="D9354" t="s">
        <v>81</v>
      </c>
      <c r="E9354" t="s">
        <v>108</v>
      </c>
      <c r="F9354">
        <v>17</v>
      </c>
      <c r="G9354">
        <v>233.83059692382812</v>
      </c>
      <c r="H9354">
        <v>224.41098022460937</v>
      </c>
      <c r="I9354">
        <v>9.4196052551269531</v>
      </c>
      <c r="J9354">
        <v>4.0283884853124619E-2</v>
      </c>
      <c r="K9354">
        <v>5.9665017127990723</v>
      </c>
      <c r="L9354">
        <v>8.0066232681274414</v>
      </c>
      <c r="M9354">
        <v>9.4196052551269531</v>
      </c>
      <c r="N9354">
        <v>10.832587242126465</v>
      </c>
      <c r="O9354">
        <v>12.872708320617676</v>
      </c>
      <c r="P9354">
        <v>4.9875950813293457</v>
      </c>
      <c r="Q9354">
        <v>13.851615905761719</v>
      </c>
      <c r="R9354">
        <v>520</v>
      </c>
      <c r="S9354">
        <v>7.2601737976074219</v>
      </c>
      <c r="T9354">
        <v>2.6944708824157715</v>
      </c>
      <c r="U9354">
        <v>77.716972351074219</v>
      </c>
      <c r="V9354">
        <v>95.189285278320313</v>
      </c>
      <c r="W9354">
        <v>87.244476318359375</v>
      </c>
    </row>
    <row r="9355" spans="1:23" x14ac:dyDescent="0.25">
      <c r="A9355" t="s">
        <v>85</v>
      </c>
      <c r="B9355" t="s">
        <v>97</v>
      </c>
      <c r="C9355" t="s">
        <v>104</v>
      </c>
      <c r="D9355" t="s">
        <v>81</v>
      </c>
      <c r="E9355" t="s">
        <v>108</v>
      </c>
      <c r="F9355">
        <v>18</v>
      </c>
      <c r="G9355">
        <v>221.2958984375</v>
      </c>
      <c r="H9355">
        <v>212.56564331054687</v>
      </c>
      <c r="I9355">
        <v>8.730255126953125</v>
      </c>
      <c r="J9355">
        <v>3.9450597018003464E-2</v>
      </c>
      <c r="K9355">
        <v>5.378265380859375</v>
      </c>
      <c r="L9355">
        <v>7.3586483001708984</v>
      </c>
      <c r="M9355">
        <v>8.730255126953125</v>
      </c>
      <c r="N9355">
        <v>10.101861953735352</v>
      </c>
      <c r="O9355">
        <v>12.082244873046875</v>
      </c>
      <c r="P9355">
        <v>4.4280228614807129</v>
      </c>
      <c r="Q9355">
        <v>13.032487869262695</v>
      </c>
      <c r="R9355">
        <v>520</v>
      </c>
      <c r="S9355">
        <v>6.841214656829834</v>
      </c>
      <c r="T9355">
        <v>2.6155714988708496</v>
      </c>
      <c r="U9355">
        <v>77.716972351074219</v>
      </c>
      <c r="V9355">
        <v>95.189285278320313</v>
      </c>
      <c r="W9355">
        <v>85.904548645019531</v>
      </c>
    </row>
    <row r="9356" spans="1:23" x14ac:dyDescent="0.25">
      <c r="A9356" t="s">
        <v>85</v>
      </c>
      <c r="B9356" t="s">
        <v>97</v>
      </c>
      <c r="C9356" t="s">
        <v>104</v>
      </c>
      <c r="D9356" t="s">
        <v>81</v>
      </c>
      <c r="E9356" t="s">
        <v>108</v>
      </c>
      <c r="F9356">
        <v>19</v>
      </c>
      <c r="G9356">
        <v>204.81208801269531</v>
      </c>
      <c r="H9356">
        <v>203.45364379882812</v>
      </c>
      <c r="I9356">
        <v>1.3584485054016113</v>
      </c>
      <c r="J9356">
        <v>6.6326577216386795E-3</v>
      </c>
      <c r="K9356">
        <v>-2.0746877193450928</v>
      </c>
      <c r="L9356">
        <v>-4.6363029628992081E-2</v>
      </c>
      <c r="M9356">
        <v>1.3584485054016113</v>
      </c>
      <c r="N9356">
        <v>2.7632601261138916</v>
      </c>
      <c r="O9356">
        <v>4.7915849685668945</v>
      </c>
      <c r="P9356">
        <v>-3.0479342937469482</v>
      </c>
      <c r="Q9356">
        <v>5.7648310661315918</v>
      </c>
      <c r="R9356">
        <v>520</v>
      </c>
      <c r="S9356">
        <v>7.1764535903930664</v>
      </c>
      <c r="T9356">
        <v>2.6788904666900635</v>
      </c>
      <c r="U9356">
        <v>77.716972351074219</v>
      </c>
      <c r="V9356">
        <v>95.189285278320313</v>
      </c>
      <c r="W9356">
        <v>83.388748168945313</v>
      </c>
    </row>
    <row r="9357" spans="1:23" x14ac:dyDescent="0.25">
      <c r="A9357" t="s">
        <v>85</v>
      </c>
      <c r="B9357" t="s">
        <v>97</v>
      </c>
      <c r="C9357" t="s">
        <v>104</v>
      </c>
      <c r="D9357" t="s">
        <v>81</v>
      </c>
      <c r="E9357" t="s">
        <v>108</v>
      </c>
      <c r="F9357">
        <v>20</v>
      </c>
      <c r="G9357">
        <v>193.35260009765625</v>
      </c>
      <c r="H9357">
        <v>195.46455383300781</v>
      </c>
      <c r="I9357">
        <v>-2.1119513511657715</v>
      </c>
      <c r="J9357">
        <v>-1.0922797955572605E-2</v>
      </c>
      <c r="K9357">
        <v>-5.582420825958252</v>
      </c>
      <c r="L9357">
        <v>-3.5320394039154053</v>
      </c>
      <c r="M9357">
        <v>-2.1119513511657715</v>
      </c>
      <c r="N9357">
        <v>-0.6918632984161377</v>
      </c>
      <c r="O9357">
        <v>1.3585183620452881</v>
      </c>
      <c r="P9357">
        <v>-6.5662508010864258</v>
      </c>
      <c r="Q9357">
        <v>2.3423483371734619</v>
      </c>
      <c r="R9357">
        <v>520</v>
      </c>
      <c r="S9357">
        <v>7.3333830833435059</v>
      </c>
      <c r="T9357">
        <v>2.708021879196167</v>
      </c>
      <c r="U9357">
        <v>77.716972351074219</v>
      </c>
      <c r="V9357">
        <v>95.189285278320313</v>
      </c>
      <c r="W9357">
        <v>79.631401062011719</v>
      </c>
    </row>
    <row r="9358" spans="1:23" x14ac:dyDescent="0.25">
      <c r="A9358" t="s">
        <v>85</v>
      </c>
      <c r="B9358" t="s">
        <v>97</v>
      </c>
      <c r="C9358" t="s">
        <v>104</v>
      </c>
      <c r="D9358" t="s">
        <v>81</v>
      </c>
      <c r="E9358" t="s">
        <v>108</v>
      </c>
      <c r="F9358">
        <v>21</v>
      </c>
      <c r="G9358">
        <v>187.70172119140625</v>
      </c>
      <c r="H9358">
        <v>190.69255065917969</v>
      </c>
      <c r="I9358">
        <v>-2.9908270835876465</v>
      </c>
      <c r="J9358">
        <v>-1.5933934599161148E-2</v>
      </c>
      <c r="K9358">
        <v>-6.3216938972473145</v>
      </c>
      <c r="L9358">
        <v>-4.3537907600402832</v>
      </c>
      <c r="M9358">
        <v>-2.9908270835876465</v>
      </c>
      <c r="N9358">
        <v>-1.6278634071350098</v>
      </c>
      <c r="O9358">
        <v>0.34003967046737671</v>
      </c>
      <c r="P9358">
        <v>-7.2659482955932617</v>
      </c>
      <c r="Q9358">
        <v>1.2842941284179688</v>
      </c>
      <c r="R9358">
        <v>520</v>
      </c>
      <c r="S9358">
        <v>6.7552638053894043</v>
      </c>
      <c r="T9358">
        <v>2.5990891456604004</v>
      </c>
      <c r="U9358">
        <v>77.716972351074219</v>
      </c>
      <c r="V9358">
        <v>95.189285278320313</v>
      </c>
      <c r="W9358">
        <v>76.697586059570313</v>
      </c>
    </row>
    <row r="9359" spans="1:23" x14ac:dyDescent="0.25">
      <c r="A9359" t="s">
        <v>85</v>
      </c>
      <c r="B9359" t="s">
        <v>97</v>
      </c>
      <c r="C9359" t="s">
        <v>104</v>
      </c>
      <c r="D9359" t="s">
        <v>81</v>
      </c>
      <c r="E9359" t="s">
        <v>108</v>
      </c>
      <c r="F9359">
        <v>22</v>
      </c>
      <c r="G9359">
        <v>181.61180114746094</v>
      </c>
      <c r="H9359">
        <v>180.41781616210937</v>
      </c>
      <c r="I9359">
        <v>1.1939932107925415</v>
      </c>
      <c r="J9359">
        <v>6.5744253806769848E-3</v>
      </c>
      <c r="K9359">
        <v>-2.2889683246612549</v>
      </c>
      <c r="L9359">
        <v>-0.23120644688606262</v>
      </c>
      <c r="M9359">
        <v>1.1939932107925415</v>
      </c>
      <c r="N9359">
        <v>2.6191928386688232</v>
      </c>
      <c r="O9359">
        <v>4.6769547462463379</v>
      </c>
      <c r="P9359">
        <v>-3.2763395309448242</v>
      </c>
      <c r="Q9359">
        <v>5.6643261909484863</v>
      </c>
      <c r="R9359">
        <v>520</v>
      </c>
      <c r="S9359">
        <v>7.3862709999084473</v>
      </c>
      <c r="T9359">
        <v>2.7177693843841553</v>
      </c>
      <c r="U9359">
        <v>77.716972351074219</v>
      </c>
      <c r="V9359">
        <v>95.189285278320313</v>
      </c>
      <c r="W9359">
        <v>75.072685241699219</v>
      </c>
    </row>
    <row r="9360" spans="1:23" x14ac:dyDescent="0.25">
      <c r="A9360" t="s">
        <v>85</v>
      </c>
      <c r="B9360" t="s">
        <v>97</v>
      </c>
      <c r="C9360" t="s">
        <v>104</v>
      </c>
      <c r="D9360" t="s">
        <v>81</v>
      </c>
      <c r="E9360" t="s">
        <v>108</v>
      </c>
      <c r="F9360">
        <v>23</v>
      </c>
      <c r="G9360">
        <v>168.08309936523437</v>
      </c>
      <c r="H9360">
        <v>166.75048828125</v>
      </c>
      <c r="I9360">
        <v>1.3326176404953003</v>
      </c>
      <c r="J9360">
        <v>7.9283257946372032E-3</v>
      </c>
      <c r="K9360">
        <v>-1.8409630060195923</v>
      </c>
      <c r="L9360">
        <v>3.4014143049716949E-2</v>
      </c>
      <c r="M9360">
        <v>1.3326176404953003</v>
      </c>
      <c r="N9360">
        <v>2.6312210559844971</v>
      </c>
      <c r="O9360">
        <v>4.5061984062194824</v>
      </c>
      <c r="P9360">
        <v>-2.7406291961669922</v>
      </c>
      <c r="Q9360">
        <v>5.4058642387390137</v>
      </c>
      <c r="R9360">
        <v>520</v>
      </c>
      <c r="S9360">
        <v>6.132349967956543</v>
      </c>
      <c r="T9360">
        <v>2.47635817527771</v>
      </c>
      <c r="U9360">
        <v>77.716972351074219</v>
      </c>
      <c r="V9360">
        <v>95.189285278320313</v>
      </c>
      <c r="W9360">
        <v>74.00311279296875</v>
      </c>
    </row>
    <row r="9361" spans="1:23" x14ac:dyDescent="0.25">
      <c r="A9361" t="s">
        <v>85</v>
      </c>
      <c r="B9361" t="s">
        <v>97</v>
      </c>
      <c r="C9361" t="s">
        <v>104</v>
      </c>
      <c r="D9361" t="s">
        <v>81</v>
      </c>
      <c r="E9361" t="s">
        <v>108</v>
      </c>
      <c r="F9361">
        <v>24</v>
      </c>
      <c r="G9361">
        <v>159.49208068847656</v>
      </c>
      <c r="H9361">
        <v>158.41900634765625</v>
      </c>
      <c r="I9361">
        <v>1.0730758905410767</v>
      </c>
      <c r="J9361">
        <v>6.7280824296176434E-3</v>
      </c>
      <c r="K9361">
        <v>-2.2321648597717285</v>
      </c>
      <c r="L9361">
        <v>-0.27940177917480469</v>
      </c>
      <c r="M9361">
        <v>1.0730758905410767</v>
      </c>
      <c r="N9361">
        <v>2.425553560256958</v>
      </c>
      <c r="O9361">
        <v>4.3783164024353027</v>
      </c>
      <c r="P9361">
        <v>-3.1691546440124512</v>
      </c>
      <c r="Q9361">
        <v>5.3153061866760254</v>
      </c>
      <c r="R9361">
        <v>520</v>
      </c>
      <c r="S9361">
        <v>6.6517210006713867</v>
      </c>
      <c r="T9361">
        <v>2.5790929794311523</v>
      </c>
      <c r="U9361">
        <v>77.716972351074219</v>
      </c>
      <c r="V9361">
        <v>95.189285278320313</v>
      </c>
      <c r="W9361">
        <v>73.137420654296875</v>
      </c>
    </row>
    <row r="9362" spans="1:23" x14ac:dyDescent="0.25">
      <c r="A9362" t="s">
        <v>85</v>
      </c>
      <c r="B9362" t="s">
        <v>97</v>
      </c>
      <c r="C9362" t="s">
        <v>104</v>
      </c>
      <c r="D9362" t="s">
        <v>81</v>
      </c>
      <c r="E9362" t="s">
        <v>109</v>
      </c>
      <c r="F9362">
        <v>1</v>
      </c>
      <c r="G9362">
        <v>126.61041259765625</v>
      </c>
      <c r="H9362">
        <v>123.37970733642578</v>
      </c>
      <c r="I9362">
        <v>3.2307043075561523</v>
      </c>
      <c r="J9362">
        <v>2.5516891852021217E-2</v>
      </c>
      <c r="K9362">
        <v>-1.1006838083267212</v>
      </c>
      <c r="L9362">
        <v>1.4583353996276855</v>
      </c>
      <c r="M9362">
        <v>3.2307043075561523</v>
      </c>
      <c r="N9362">
        <v>5.0030732154846191</v>
      </c>
      <c r="O9362">
        <v>7.5620923042297363</v>
      </c>
      <c r="P9362">
        <v>-2.3285720348358154</v>
      </c>
      <c r="Q9362">
        <v>8.7899808883666992</v>
      </c>
      <c r="R9362">
        <v>522</v>
      </c>
      <c r="S9362">
        <v>11.42304801940918</v>
      </c>
      <c r="T9362">
        <v>3.3798000812530518</v>
      </c>
      <c r="U9362">
        <v>73.379127502441406</v>
      </c>
      <c r="V9362">
        <v>89.0433349609375</v>
      </c>
      <c r="W9362">
        <v>67.825164794921875</v>
      </c>
    </row>
    <row r="9363" spans="1:23" x14ac:dyDescent="0.25">
      <c r="A9363" t="s">
        <v>85</v>
      </c>
      <c r="B9363" t="s">
        <v>97</v>
      </c>
      <c r="C9363" t="s">
        <v>104</v>
      </c>
      <c r="D9363" t="s">
        <v>81</v>
      </c>
      <c r="E9363" t="s">
        <v>109</v>
      </c>
      <c r="F9363">
        <v>2</v>
      </c>
      <c r="G9363">
        <v>123.59317779541016</v>
      </c>
      <c r="H9363">
        <v>120.07221221923828</v>
      </c>
      <c r="I9363">
        <v>3.5209715366363525</v>
      </c>
      <c r="J9363">
        <v>2.8488397598266602E-2</v>
      </c>
      <c r="K9363">
        <v>-0.57271969318389893</v>
      </c>
      <c r="L9363">
        <v>1.8458662033081055</v>
      </c>
      <c r="M9363">
        <v>3.5209715366363525</v>
      </c>
      <c r="N9363">
        <v>5.1960768699645996</v>
      </c>
      <c r="O9363">
        <v>7.6146626472473145</v>
      </c>
      <c r="P9363">
        <v>-1.7332242727279663</v>
      </c>
      <c r="Q9363">
        <v>8.7751674652099609</v>
      </c>
      <c r="R9363">
        <v>522</v>
      </c>
      <c r="S9363">
        <v>10.203706741333008</v>
      </c>
      <c r="T9363">
        <v>3.194324254989624</v>
      </c>
      <c r="U9363">
        <v>73.379127502441406</v>
      </c>
      <c r="V9363">
        <v>89.0433349609375</v>
      </c>
      <c r="W9363">
        <v>67.461112976074219</v>
      </c>
    </row>
    <row r="9364" spans="1:23" x14ac:dyDescent="0.25">
      <c r="A9364" t="s">
        <v>85</v>
      </c>
      <c r="B9364" t="s">
        <v>97</v>
      </c>
      <c r="C9364" t="s">
        <v>104</v>
      </c>
      <c r="D9364" t="s">
        <v>81</v>
      </c>
      <c r="E9364" t="s">
        <v>109</v>
      </c>
      <c r="F9364">
        <v>3</v>
      </c>
      <c r="G9364">
        <v>121.46229553222656</v>
      </c>
      <c r="H9364">
        <v>118.69586181640625</v>
      </c>
      <c r="I9364">
        <v>2.7664284706115723</v>
      </c>
      <c r="J9364">
        <v>2.2776026278734207E-2</v>
      </c>
      <c r="K9364">
        <v>-1.1732460260391235</v>
      </c>
      <c r="L9364">
        <v>1.1543456315994263</v>
      </c>
      <c r="M9364">
        <v>2.7664284706115723</v>
      </c>
      <c r="N9364">
        <v>4.3785114288330078</v>
      </c>
      <c r="O9364">
        <v>6.7061028480529785</v>
      </c>
      <c r="P9364">
        <v>-2.2900891304016113</v>
      </c>
      <c r="Q9364">
        <v>7.8229460716247559</v>
      </c>
      <c r="R9364">
        <v>522</v>
      </c>
      <c r="S9364">
        <v>9.4503641128540039</v>
      </c>
      <c r="T9364">
        <v>3.0741443634033203</v>
      </c>
      <c r="U9364">
        <v>73.379127502441406</v>
      </c>
      <c r="V9364">
        <v>89.0433349609375</v>
      </c>
      <c r="W9364">
        <v>66.892105102539063</v>
      </c>
    </row>
    <row r="9365" spans="1:23" x14ac:dyDescent="0.25">
      <c r="A9365" t="s">
        <v>85</v>
      </c>
      <c r="B9365" t="s">
        <v>97</v>
      </c>
      <c r="C9365" t="s">
        <v>104</v>
      </c>
      <c r="D9365" t="s">
        <v>81</v>
      </c>
      <c r="E9365" t="s">
        <v>109</v>
      </c>
      <c r="F9365">
        <v>4</v>
      </c>
      <c r="G9365">
        <v>123.22193145751953</v>
      </c>
      <c r="H9365">
        <v>123.04754638671875</v>
      </c>
      <c r="I9365">
        <v>0.17437927424907684</v>
      </c>
      <c r="J9365">
        <v>1.4151642099022865E-3</v>
      </c>
      <c r="K9365">
        <v>-3.6732933521270752</v>
      </c>
      <c r="L9365">
        <v>-1.4000571966171265</v>
      </c>
      <c r="M9365">
        <v>0.17437927424907684</v>
      </c>
      <c r="N9365">
        <v>1.748815655708313</v>
      </c>
      <c r="O9365">
        <v>4.0220518112182617</v>
      </c>
      <c r="P9365">
        <v>-4.7640547752380371</v>
      </c>
      <c r="Q9365">
        <v>5.1128134727478027</v>
      </c>
      <c r="R9365">
        <v>522</v>
      </c>
      <c r="S9365">
        <v>9.014134407043457</v>
      </c>
      <c r="T9365">
        <v>3.0023548603057861</v>
      </c>
      <c r="U9365">
        <v>73.379127502441406</v>
      </c>
      <c r="V9365">
        <v>89.0433349609375</v>
      </c>
      <c r="W9365">
        <v>66.457847595214844</v>
      </c>
    </row>
    <row r="9366" spans="1:23" x14ac:dyDescent="0.25">
      <c r="A9366" t="s">
        <v>85</v>
      </c>
      <c r="B9366" t="s">
        <v>97</v>
      </c>
      <c r="C9366" t="s">
        <v>104</v>
      </c>
      <c r="D9366" t="s">
        <v>81</v>
      </c>
      <c r="E9366" t="s">
        <v>109</v>
      </c>
      <c r="F9366">
        <v>5</v>
      </c>
      <c r="G9366">
        <v>138.01243591308594</v>
      </c>
      <c r="H9366">
        <v>137.87139892578125</v>
      </c>
      <c r="I9366">
        <v>0.14104442298412323</v>
      </c>
      <c r="J9366">
        <v>1.021968899294734E-3</v>
      </c>
      <c r="K9366">
        <v>-3.8973152637481689</v>
      </c>
      <c r="L9366">
        <v>-1.5114196538925171</v>
      </c>
      <c r="M9366">
        <v>0.14104442298412323</v>
      </c>
      <c r="N9366">
        <v>1.7935084104537964</v>
      </c>
      <c r="O9366">
        <v>4.1794042587280273</v>
      </c>
      <c r="P9366">
        <v>-5.0421342849731445</v>
      </c>
      <c r="Q9366">
        <v>5.3242230415344238</v>
      </c>
      <c r="R9366">
        <v>522</v>
      </c>
      <c r="S9366">
        <v>9.9297389984130859</v>
      </c>
      <c r="T9366">
        <v>3.151148796081543</v>
      </c>
      <c r="U9366">
        <v>73.379127502441406</v>
      </c>
      <c r="V9366">
        <v>89.0433349609375</v>
      </c>
      <c r="W9366">
        <v>66.14990234375</v>
      </c>
    </row>
    <row r="9367" spans="1:23" x14ac:dyDescent="0.25">
      <c r="A9367" t="s">
        <v>85</v>
      </c>
      <c r="B9367" t="s">
        <v>97</v>
      </c>
      <c r="C9367" t="s">
        <v>104</v>
      </c>
      <c r="D9367" t="s">
        <v>81</v>
      </c>
      <c r="E9367" t="s">
        <v>109</v>
      </c>
      <c r="F9367">
        <v>6</v>
      </c>
      <c r="G9367">
        <v>170.65045166015625</v>
      </c>
      <c r="H9367">
        <v>168.58537292480469</v>
      </c>
      <c r="I9367">
        <v>2.0650835037231445</v>
      </c>
      <c r="J9367">
        <v>1.210124883800745E-2</v>
      </c>
      <c r="K9367">
        <v>-2.2960274219512939</v>
      </c>
      <c r="L9367">
        <v>0.28055223822593689</v>
      </c>
      <c r="M9367">
        <v>2.0650835037231445</v>
      </c>
      <c r="N9367">
        <v>3.8496148586273193</v>
      </c>
      <c r="O9367">
        <v>6.4261946678161621</v>
      </c>
      <c r="P9367">
        <v>-3.5323417186737061</v>
      </c>
      <c r="Q9367">
        <v>7.6625089645385742</v>
      </c>
      <c r="R9367">
        <v>522</v>
      </c>
      <c r="S9367">
        <v>11.580361366271973</v>
      </c>
      <c r="T9367">
        <v>3.4029929637908936</v>
      </c>
      <c r="U9367">
        <v>73.379127502441406</v>
      </c>
      <c r="V9367">
        <v>89.0433349609375</v>
      </c>
      <c r="W9367">
        <v>65.50115966796875</v>
      </c>
    </row>
    <row r="9368" spans="1:23" x14ac:dyDescent="0.25">
      <c r="A9368" t="s">
        <v>85</v>
      </c>
      <c r="B9368" t="s">
        <v>97</v>
      </c>
      <c r="C9368" t="s">
        <v>104</v>
      </c>
      <c r="D9368" t="s">
        <v>81</v>
      </c>
      <c r="E9368" t="s">
        <v>109</v>
      </c>
      <c r="F9368">
        <v>7</v>
      </c>
      <c r="G9368">
        <v>200.55180358886719</v>
      </c>
      <c r="H9368">
        <v>197.89956665039062</v>
      </c>
      <c r="I9368">
        <v>2.6522386074066162</v>
      </c>
      <c r="J9368">
        <v>1.3224706053733826E-2</v>
      </c>
      <c r="K9368">
        <v>-1.8443485498428345</v>
      </c>
      <c r="L9368">
        <v>0.8122715950012207</v>
      </c>
      <c r="M9368">
        <v>2.6522386074066162</v>
      </c>
      <c r="N9368">
        <v>4.4922056198120117</v>
      </c>
      <c r="O9368">
        <v>7.1488256454467773</v>
      </c>
      <c r="P9368">
        <v>-3.1190686225891113</v>
      </c>
      <c r="Q9368">
        <v>8.4235458374023437</v>
      </c>
      <c r="R9368">
        <v>522</v>
      </c>
      <c r="S9368">
        <v>12.311015129089355</v>
      </c>
      <c r="T9368">
        <v>3.5087056159973145</v>
      </c>
      <c r="U9368">
        <v>73.379127502441406</v>
      </c>
      <c r="V9368">
        <v>89.0433349609375</v>
      </c>
      <c r="W9368">
        <v>65.475753784179687</v>
      </c>
    </row>
    <row r="9369" spans="1:23" x14ac:dyDescent="0.25">
      <c r="A9369" t="s">
        <v>85</v>
      </c>
      <c r="B9369" t="s">
        <v>97</v>
      </c>
      <c r="C9369" t="s">
        <v>104</v>
      </c>
      <c r="D9369" t="s">
        <v>81</v>
      </c>
      <c r="E9369" t="s">
        <v>109</v>
      </c>
      <c r="F9369">
        <v>8</v>
      </c>
      <c r="G9369">
        <v>225.80192565917969</v>
      </c>
      <c r="H9369">
        <v>221.05958557128906</v>
      </c>
      <c r="I9369">
        <v>4.7423243522644043</v>
      </c>
      <c r="J9369">
        <v>2.1002143621444702E-2</v>
      </c>
      <c r="K9369">
        <v>0.24080933630466461</v>
      </c>
      <c r="L9369">
        <v>2.9003407955169678</v>
      </c>
      <c r="M9369">
        <v>4.7423243522644043</v>
      </c>
      <c r="N9369">
        <v>6.5843076705932617</v>
      </c>
      <c r="O9369">
        <v>9.2438392639160156</v>
      </c>
      <c r="P9369">
        <v>-1.0353076457977295</v>
      </c>
      <c r="Q9369">
        <v>10.519956588745117</v>
      </c>
      <c r="R9369">
        <v>522</v>
      </c>
      <c r="S9369">
        <v>12.338013648986816</v>
      </c>
      <c r="T9369">
        <v>3.5125508308410645</v>
      </c>
      <c r="U9369">
        <v>73.379127502441406</v>
      </c>
      <c r="V9369">
        <v>89.0433349609375</v>
      </c>
      <c r="W9369">
        <v>68.215057373046875</v>
      </c>
    </row>
    <row r="9370" spans="1:23" x14ac:dyDescent="0.25">
      <c r="A9370" t="s">
        <v>85</v>
      </c>
      <c r="B9370" t="s">
        <v>97</v>
      </c>
      <c r="C9370" t="s">
        <v>104</v>
      </c>
      <c r="D9370" t="s">
        <v>81</v>
      </c>
      <c r="E9370" t="s">
        <v>109</v>
      </c>
      <c r="F9370">
        <v>9</v>
      </c>
      <c r="G9370">
        <v>239.39617919921875</v>
      </c>
      <c r="H9370">
        <v>233.11566162109375</v>
      </c>
      <c r="I9370">
        <v>6.280519962310791</v>
      </c>
      <c r="J9370">
        <v>2.6234837248921394E-2</v>
      </c>
      <c r="K9370">
        <v>1.8184083700180054</v>
      </c>
      <c r="L9370">
        <v>4.4546599388122559</v>
      </c>
      <c r="M9370">
        <v>6.280519962310791</v>
      </c>
      <c r="N9370">
        <v>8.106379508972168</v>
      </c>
      <c r="O9370">
        <v>10.742631912231445</v>
      </c>
      <c r="P9370">
        <v>0.55346179008483887</v>
      </c>
      <c r="Q9370">
        <v>12.007577896118164</v>
      </c>
      <c r="R9370">
        <v>522</v>
      </c>
      <c r="S9370">
        <v>12.122960090637207</v>
      </c>
      <c r="T9370">
        <v>3.4818041324615479</v>
      </c>
      <c r="U9370">
        <v>73.379127502441406</v>
      </c>
      <c r="V9370">
        <v>89.0433349609375</v>
      </c>
      <c r="W9370">
        <v>72.001953125</v>
      </c>
    </row>
    <row r="9371" spans="1:23" x14ac:dyDescent="0.25">
      <c r="A9371" t="s">
        <v>85</v>
      </c>
      <c r="B9371" t="s">
        <v>97</v>
      </c>
      <c r="C9371" t="s">
        <v>104</v>
      </c>
      <c r="D9371" t="s">
        <v>81</v>
      </c>
      <c r="E9371" t="s">
        <v>109</v>
      </c>
      <c r="F9371">
        <v>10</v>
      </c>
      <c r="G9371">
        <v>246.91268920898437</v>
      </c>
      <c r="H9371">
        <v>241.14170837402344</v>
      </c>
      <c r="I9371">
        <v>5.7709875106811523</v>
      </c>
      <c r="J9371">
        <v>2.3372583091259003E-2</v>
      </c>
      <c r="K9371">
        <v>1.2590949535369873</v>
      </c>
      <c r="L9371">
        <v>3.924757719039917</v>
      </c>
      <c r="M9371">
        <v>5.7709875106811523</v>
      </c>
      <c r="N9371">
        <v>7.6172175407409668</v>
      </c>
      <c r="O9371">
        <v>10.282879829406738</v>
      </c>
      <c r="P9371">
        <v>-1.9963910803198814E-2</v>
      </c>
      <c r="Q9371">
        <v>11.561939239501953</v>
      </c>
      <c r="R9371">
        <v>522</v>
      </c>
      <c r="S9371">
        <v>12.394965171813965</v>
      </c>
      <c r="T9371">
        <v>3.5206484794616699</v>
      </c>
      <c r="U9371">
        <v>73.379127502441406</v>
      </c>
      <c r="V9371">
        <v>89.0433349609375</v>
      </c>
      <c r="W9371">
        <v>75.429107666015625</v>
      </c>
    </row>
    <row r="9372" spans="1:23" x14ac:dyDescent="0.25">
      <c r="A9372" t="s">
        <v>85</v>
      </c>
      <c r="B9372" t="s">
        <v>97</v>
      </c>
      <c r="C9372" t="s">
        <v>104</v>
      </c>
      <c r="D9372" t="s">
        <v>81</v>
      </c>
      <c r="E9372" t="s">
        <v>109</v>
      </c>
      <c r="F9372">
        <v>11</v>
      </c>
      <c r="G9372">
        <v>254.14479064941406</v>
      </c>
      <c r="H9372">
        <v>247.19842529296875</v>
      </c>
      <c r="I9372">
        <v>6.946357250213623</v>
      </c>
      <c r="J9372">
        <v>2.7332283556461334E-2</v>
      </c>
      <c r="K9372">
        <v>2.2115349769592285</v>
      </c>
      <c r="L9372">
        <v>5.008906364440918</v>
      </c>
      <c r="M9372">
        <v>6.946357250213623</v>
      </c>
      <c r="N9372">
        <v>8.8838081359863281</v>
      </c>
      <c r="O9372">
        <v>11.681180000305176</v>
      </c>
      <c r="P9372">
        <v>0.86927849054336548</v>
      </c>
      <c r="Q9372">
        <v>13.023435592651367</v>
      </c>
      <c r="R9372">
        <v>522</v>
      </c>
      <c r="S9372">
        <v>13.650080680847168</v>
      </c>
      <c r="T9372">
        <v>3.6946015357971191</v>
      </c>
      <c r="U9372">
        <v>73.379127502441406</v>
      </c>
      <c r="V9372">
        <v>89.0433349609375</v>
      </c>
      <c r="W9372">
        <v>77.762115478515625</v>
      </c>
    </row>
    <row r="9373" spans="1:23" x14ac:dyDescent="0.25">
      <c r="A9373" t="s">
        <v>85</v>
      </c>
      <c r="B9373" t="s">
        <v>97</v>
      </c>
      <c r="C9373" t="s">
        <v>104</v>
      </c>
      <c r="D9373" t="s">
        <v>81</v>
      </c>
      <c r="E9373" t="s">
        <v>109</v>
      </c>
      <c r="F9373">
        <v>12</v>
      </c>
      <c r="G9373">
        <v>255.15171813964844</v>
      </c>
      <c r="H9373">
        <v>250.8575439453125</v>
      </c>
      <c r="I9373">
        <v>4.2941670417785645</v>
      </c>
      <c r="J9373">
        <v>1.6829857602715492E-2</v>
      </c>
      <c r="K9373">
        <v>-0.4583183228969574</v>
      </c>
      <c r="L9373">
        <v>2.3494884967803955</v>
      </c>
      <c r="M9373">
        <v>4.2941670417785645</v>
      </c>
      <c r="N9373">
        <v>6.2388453483581543</v>
      </c>
      <c r="O9373">
        <v>9.0466527938842773</v>
      </c>
      <c r="P9373">
        <v>-1.8055819272994995</v>
      </c>
      <c r="Q9373">
        <v>10.393916130065918</v>
      </c>
      <c r="R9373">
        <v>522</v>
      </c>
      <c r="S9373">
        <v>13.75211238861084</v>
      </c>
      <c r="T9373">
        <v>3.7083840370178223</v>
      </c>
      <c r="U9373">
        <v>73.379127502441406</v>
      </c>
      <c r="V9373">
        <v>89.0433349609375</v>
      </c>
      <c r="W9373">
        <v>79.198074340820313</v>
      </c>
    </row>
    <row r="9374" spans="1:23" x14ac:dyDescent="0.25">
      <c r="A9374" t="s">
        <v>85</v>
      </c>
      <c r="B9374" t="s">
        <v>97</v>
      </c>
      <c r="C9374" t="s">
        <v>104</v>
      </c>
      <c r="D9374" t="s">
        <v>81</v>
      </c>
      <c r="E9374" t="s">
        <v>109</v>
      </c>
      <c r="F9374">
        <v>13</v>
      </c>
      <c r="G9374">
        <v>250.3629150390625</v>
      </c>
      <c r="H9374">
        <v>243.88526916503906</v>
      </c>
      <c r="I9374">
        <v>6.4776496887207031</v>
      </c>
      <c r="J9374">
        <v>2.5873040780425072E-2</v>
      </c>
      <c r="K9374">
        <v>1.9558736085891724</v>
      </c>
      <c r="L9374">
        <v>4.627375602722168</v>
      </c>
      <c r="M9374">
        <v>6.4776496887207031</v>
      </c>
      <c r="N9374">
        <v>8.3279237747192383</v>
      </c>
      <c r="O9374">
        <v>10.999425888061523</v>
      </c>
      <c r="P9374">
        <v>0.67401295900344849</v>
      </c>
      <c r="Q9374">
        <v>12.281286239624023</v>
      </c>
      <c r="R9374">
        <v>522</v>
      </c>
      <c r="S9374">
        <v>12.449328422546387</v>
      </c>
      <c r="T9374">
        <v>3.5283606052398682</v>
      </c>
      <c r="U9374">
        <v>73.379127502441406</v>
      </c>
      <c r="V9374">
        <v>89.0433349609375</v>
      </c>
      <c r="W9374">
        <v>81.221282958984375</v>
      </c>
    </row>
    <row r="9375" spans="1:23" x14ac:dyDescent="0.25">
      <c r="A9375" t="s">
        <v>85</v>
      </c>
      <c r="B9375" t="s">
        <v>97</v>
      </c>
      <c r="C9375" t="s">
        <v>104</v>
      </c>
      <c r="D9375" t="s">
        <v>81</v>
      </c>
      <c r="E9375" t="s">
        <v>109</v>
      </c>
      <c r="F9375">
        <v>14</v>
      </c>
      <c r="G9375">
        <v>251.74661254882812</v>
      </c>
      <c r="H9375">
        <v>240.3853759765625</v>
      </c>
      <c r="I9375">
        <v>11.361225128173828</v>
      </c>
      <c r="J9375">
        <v>4.5129604637622833E-2</v>
      </c>
      <c r="K9375">
        <v>7.0748105049133301</v>
      </c>
      <c r="L9375">
        <v>9.6072587966918945</v>
      </c>
      <c r="M9375">
        <v>11.361225128173828</v>
      </c>
      <c r="N9375">
        <v>13.115191459655762</v>
      </c>
      <c r="O9375">
        <v>15.647640228271484</v>
      </c>
      <c r="P9375">
        <v>5.8596711158752441</v>
      </c>
      <c r="Q9375">
        <v>16.86277961730957</v>
      </c>
      <c r="R9375">
        <v>522</v>
      </c>
      <c r="S9375">
        <v>11.187066078186035</v>
      </c>
      <c r="T9375">
        <v>3.3447072505950928</v>
      </c>
      <c r="U9375">
        <v>73.379127502441406</v>
      </c>
      <c r="V9375">
        <v>89.0433349609375</v>
      </c>
      <c r="W9375">
        <v>82.359046936035156</v>
      </c>
    </row>
    <row r="9376" spans="1:23" x14ac:dyDescent="0.25">
      <c r="A9376" t="s">
        <v>85</v>
      </c>
      <c r="B9376" t="s">
        <v>97</v>
      </c>
      <c r="C9376" t="s">
        <v>104</v>
      </c>
      <c r="D9376" t="s">
        <v>81</v>
      </c>
      <c r="E9376" t="s">
        <v>109</v>
      </c>
      <c r="F9376">
        <v>15</v>
      </c>
      <c r="G9376">
        <v>245.73847961425781</v>
      </c>
      <c r="H9376">
        <v>230.84019470214844</v>
      </c>
      <c r="I9376">
        <v>14.898277282714844</v>
      </c>
      <c r="J9376">
        <v>6.0626555234193802E-2</v>
      </c>
      <c r="K9376">
        <v>10.724040985107422</v>
      </c>
      <c r="L9376">
        <v>13.190214157104492</v>
      </c>
      <c r="M9376">
        <v>14.898277282714844</v>
      </c>
      <c r="N9376">
        <v>16.606340408325195</v>
      </c>
      <c r="O9376">
        <v>19.072513580322266</v>
      </c>
      <c r="P9376">
        <v>9.5407028198242187</v>
      </c>
      <c r="Q9376">
        <v>20.255851745605469</v>
      </c>
      <c r="R9376">
        <v>522</v>
      </c>
      <c r="S9376">
        <v>10.60918140411377</v>
      </c>
      <c r="T9376">
        <v>3.2571737766265869</v>
      </c>
      <c r="U9376">
        <v>73.379127502441406</v>
      </c>
      <c r="V9376">
        <v>89.0433349609375</v>
      </c>
      <c r="W9376">
        <v>82.911949157714844</v>
      </c>
    </row>
    <row r="9377" spans="1:23" x14ac:dyDescent="0.25">
      <c r="A9377" t="s">
        <v>85</v>
      </c>
      <c r="B9377" t="s">
        <v>97</v>
      </c>
      <c r="C9377" t="s">
        <v>104</v>
      </c>
      <c r="D9377" t="s">
        <v>81</v>
      </c>
      <c r="E9377" t="s">
        <v>109</v>
      </c>
      <c r="F9377">
        <v>16</v>
      </c>
      <c r="G9377">
        <v>235.97271728515625</v>
      </c>
      <c r="H9377">
        <v>225.13099670410156</v>
      </c>
      <c r="I9377">
        <v>10.841712951660156</v>
      </c>
      <c r="J9377">
        <v>4.5944772660732269E-2</v>
      </c>
      <c r="K9377">
        <v>6.9237103462219238</v>
      </c>
      <c r="L9377">
        <v>9.2384977340698242</v>
      </c>
      <c r="M9377">
        <v>10.841712951660156</v>
      </c>
      <c r="N9377">
        <v>12.444928169250488</v>
      </c>
      <c r="O9377">
        <v>14.75971508026123</v>
      </c>
      <c r="P9377">
        <v>5.8130111694335937</v>
      </c>
      <c r="Q9377">
        <v>15.870414733886719</v>
      </c>
      <c r="R9377">
        <v>522</v>
      </c>
      <c r="S9377">
        <v>9.3466777801513672</v>
      </c>
      <c r="T9377">
        <v>3.0572335720062256</v>
      </c>
      <c r="U9377">
        <v>73.379127502441406</v>
      </c>
      <c r="V9377">
        <v>89.0433349609375</v>
      </c>
      <c r="W9377">
        <v>83.13525390625</v>
      </c>
    </row>
    <row r="9378" spans="1:23" x14ac:dyDescent="0.25">
      <c r="A9378" t="s">
        <v>85</v>
      </c>
      <c r="B9378" t="s">
        <v>97</v>
      </c>
      <c r="C9378" t="s">
        <v>104</v>
      </c>
      <c r="D9378" t="s">
        <v>81</v>
      </c>
      <c r="E9378" t="s">
        <v>109</v>
      </c>
      <c r="F9378">
        <v>17</v>
      </c>
      <c r="G9378">
        <v>223.78892517089844</v>
      </c>
      <c r="H9378">
        <v>214.4766845703125</v>
      </c>
      <c r="I9378">
        <v>9.3122282028198242</v>
      </c>
      <c r="J9378">
        <v>4.1611656546592712E-2</v>
      </c>
      <c r="K9378">
        <v>5.6141481399536133</v>
      </c>
      <c r="L9378">
        <v>7.7990036010742188</v>
      </c>
      <c r="M9378">
        <v>9.3122282028198242</v>
      </c>
      <c r="N9378">
        <v>10.82545280456543</v>
      </c>
      <c r="O9378">
        <v>13.010308265686035</v>
      </c>
      <c r="P9378">
        <v>4.565793514251709</v>
      </c>
      <c r="Q9378">
        <v>14.058662414550781</v>
      </c>
      <c r="R9378">
        <v>522</v>
      </c>
      <c r="S9378">
        <v>8.3268451690673828</v>
      </c>
      <c r="T9378">
        <v>2.885627269744873</v>
      </c>
      <c r="U9378">
        <v>73.379127502441406</v>
      </c>
      <c r="V9378">
        <v>89.0433349609375</v>
      </c>
      <c r="W9378">
        <v>82.119071960449219</v>
      </c>
    </row>
    <row r="9379" spans="1:23" x14ac:dyDescent="0.25">
      <c r="A9379" t="s">
        <v>85</v>
      </c>
      <c r="B9379" t="s">
        <v>97</v>
      </c>
      <c r="C9379" t="s">
        <v>104</v>
      </c>
      <c r="D9379" t="s">
        <v>81</v>
      </c>
      <c r="E9379" t="s">
        <v>109</v>
      </c>
      <c r="F9379">
        <v>18</v>
      </c>
      <c r="G9379">
        <v>210.89788818359375</v>
      </c>
      <c r="H9379">
        <v>202.92005920410156</v>
      </c>
      <c r="I9379">
        <v>7.9778141975402832</v>
      </c>
      <c r="J9379">
        <v>3.7827853113412857E-2</v>
      </c>
      <c r="K9379">
        <v>4.4037308692932129</v>
      </c>
      <c r="L9379">
        <v>6.5153284072875977</v>
      </c>
      <c r="M9379">
        <v>7.9778141975402832</v>
      </c>
      <c r="N9379">
        <v>9.4402999877929687</v>
      </c>
      <c r="O9379">
        <v>11.551897048950195</v>
      </c>
      <c r="P9379">
        <v>3.3905279636383057</v>
      </c>
      <c r="Q9379">
        <v>12.56510066986084</v>
      </c>
      <c r="R9379">
        <v>522</v>
      </c>
      <c r="S9379">
        <v>7.7778067588806152</v>
      </c>
      <c r="T9379">
        <v>2.7888720035552979</v>
      </c>
      <c r="U9379">
        <v>73.379127502441406</v>
      </c>
      <c r="V9379">
        <v>89.0433349609375</v>
      </c>
      <c r="W9379">
        <v>80.905006408691406</v>
      </c>
    </row>
    <row r="9380" spans="1:23" x14ac:dyDescent="0.25">
      <c r="A9380" t="s">
        <v>85</v>
      </c>
      <c r="B9380" t="s">
        <v>97</v>
      </c>
      <c r="C9380" t="s">
        <v>104</v>
      </c>
      <c r="D9380" t="s">
        <v>81</v>
      </c>
      <c r="E9380" t="s">
        <v>109</v>
      </c>
      <c r="F9380">
        <v>19</v>
      </c>
      <c r="G9380">
        <v>195.30609130859375</v>
      </c>
      <c r="H9380">
        <v>189.5848388671875</v>
      </c>
      <c r="I9380">
        <v>5.7212610244750977</v>
      </c>
      <c r="J9380">
        <v>2.9293818399310112E-2</v>
      </c>
      <c r="K9380">
        <v>2.1730234622955322</v>
      </c>
      <c r="L9380">
        <v>4.2693510055541992</v>
      </c>
      <c r="M9380">
        <v>5.7212610244750977</v>
      </c>
      <c r="N9380">
        <v>7.1731710433959961</v>
      </c>
      <c r="O9380">
        <v>9.2694988250732422</v>
      </c>
      <c r="P9380">
        <v>1.1671475172042847</v>
      </c>
      <c r="Q9380">
        <v>10.275374412536621</v>
      </c>
      <c r="R9380">
        <v>522</v>
      </c>
      <c r="S9380">
        <v>7.6657247543334961</v>
      </c>
      <c r="T9380">
        <v>2.7687044143676758</v>
      </c>
      <c r="U9380">
        <v>73.379127502441406</v>
      </c>
      <c r="V9380">
        <v>89.0433349609375</v>
      </c>
      <c r="W9380">
        <v>78.798355102539063</v>
      </c>
    </row>
    <row r="9381" spans="1:23" x14ac:dyDescent="0.25">
      <c r="A9381" t="s">
        <v>85</v>
      </c>
      <c r="B9381" t="s">
        <v>97</v>
      </c>
      <c r="C9381" t="s">
        <v>104</v>
      </c>
      <c r="D9381" t="s">
        <v>81</v>
      </c>
      <c r="E9381" t="s">
        <v>109</v>
      </c>
      <c r="F9381">
        <v>20</v>
      </c>
      <c r="G9381">
        <v>184.4473876953125</v>
      </c>
      <c r="H9381">
        <v>182.18936157226562</v>
      </c>
      <c r="I9381">
        <v>2.2580204010009766</v>
      </c>
      <c r="J9381">
        <v>1.2242084369063377E-2</v>
      </c>
      <c r="K9381">
        <v>-1.408287525177002</v>
      </c>
      <c r="L9381">
        <v>0.75779688358306885</v>
      </c>
      <c r="M9381">
        <v>2.2580204010009766</v>
      </c>
      <c r="N9381">
        <v>3.7582437992095947</v>
      </c>
      <c r="O9381">
        <v>5.9243283271789551</v>
      </c>
      <c r="P9381">
        <v>-2.4476349353790283</v>
      </c>
      <c r="Q9381">
        <v>6.9636759757995605</v>
      </c>
      <c r="R9381">
        <v>522</v>
      </c>
      <c r="S9381">
        <v>8.1843786239624023</v>
      </c>
      <c r="T9381">
        <v>2.8608353137969971</v>
      </c>
      <c r="U9381">
        <v>73.379127502441406</v>
      </c>
      <c r="V9381">
        <v>89.0433349609375</v>
      </c>
      <c r="W9381">
        <v>75.372406005859375</v>
      </c>
    </row>
    <row r="9382" spans="1:23" x14ac:dyDescent="0.25">
      <c r="A9382" t="s">
        <v>85</v>
      </c>
      <c r="B9382" t="s">
        <v>97</v>
      </c>
      <c r="C9382" t="s">
        <v>104</v>
      </c>
      <c r="D9382" t="s">
        <v>81</v>
      </c>
      <c r="E9382" t="s">
        <v>109</v>
      </c>
      <c r="F9382">
        <v>21</v>
      </c>
      <c r="G9382">
        <v>179.169189453125</v>
      </c>
      <c r="H9382">
        <v>177.48382568359375</v>
      </c>
      <c r="I9382">
        <v>1.6853570938110352</v>
      </c>
      <c r="J9382">
        <v>9.4065116718411446E-3</v>
      </c>
      <c r="K9382">
        <v>-1.836895227432251</v>
      </c>
      <c r="L9382">
        <v>0.24407999217510223</v>
      </c>
      <c r="M9382">
        <v>1.6853570938110352</v>
      </c>
      <c r="N9382">
        <v>3.1266341209411621</v>
      </c>
      <c r="O9382">
        <v>5.2076096534729004</v>
      </c>
      <c r="P9382">
        <v>-2.8354048728942871</v>
      </c>
      <c r="Q9382">
        <v>6.2061190605163574</v>
      </c>
      <c r="R9382">
        <v>522</v>
      </c>
      <c r="S9382">
        <v>7.5538573265075684</v>
      </c>
      <c r="T9382">
        <v>2.7484281063079834</v>
      </c>
      <c r="U9382">
        <v>73.379127502441406</v>
      </c>
      <c r="V9382">
        <v>89.0433349609375</v>
      </c>
      <c r="W9382">
        <v>71.917221069335938</v>
      </c>
    </row>
    <row r="9383" spans="1:23" x14ac:dyDescent="0.25">
      <c r="A9383" t="s">
        <v>85</v>
      </c>
      <c r="B9383" t="s">
        <v>97</v>
      </c>
      <c r="C9383" t="s">
        <v>104</v>
      </c>
      <c r="D9383" t="s">
        <v>81</v>
      </c>
      <c r="E9383" t="s">
        <v>109</v>
      </c>
      <c r="F9383">
        <v>22</v>
      </c>
      <c r="G9383">
        <v>171.08212280273437</v>
      </c>
      <c r="H9383">
        <v>170.07633972167969</v>
      </c>
      <c r="I9383">
        <v>1.0057711601257324</v>
      </c>
      <c r="J9383">
        <v>5.8788792230188847E-3</v>
      </c>
      <c r="K9383">
        <v>-2.3917760848999023</v>
      </c>
      <c r="L9383">
        <v>-0.38447761535644531</v>
      </c>
      <c r="M9383">
        <v>1.0057711601257324</v>
      </c>
      <c r="N9383">
        <v>2.3960199356079102</v>
      </c>
      <c r="O9383">
        <v>4.4033184051513672</v>
      </c>
      <c r="P9383">
        <v>-3.354933500289917</v>
      </c>
      <c r="Q9383">
        <v>5.3664755821228027</v>
      </c>
      <c r="R9383">
        <v>522</v>
      </c>
      <c r="S9383">
        <v>7.028437614440918</v>
      </c>
      <c r="T9383">
        <v>2.6511201858520508</v>
      </c>
      <c r="U9383">
        <v>73.379127502441406</v>
      </c>
      <c r="V9383">
        <v>89.0433349609375</v>
      </c>
      <c r="W9383">
        <v>69.867774963378906</v>
      </c>
    </row>
    <row r="9384" spans="1:23" x14ac:dyDescent="0.25">
      <c r="A9384" t="s">
        <v>85</v>
      </c>
      <c r="B9384" t="s">
        <v>97</v>
      </c>
      <c r="C9384" t="s">
        <v>104</v>
      </c>
      <c r="D9384" t="s">
        <v>81</v>
      </c>
      <c r="E9384" t="s">
        <v>109</v>
      </c>
      <c r="F9384">
        <v>23</v>
      </c>
      <c r="G9384">
        <v>159.90481567382812</v>
      </c>
      <c r="H9384">
        <v>159.02180480957031</v>
      </c>
      <c r="I9384">
        <v>0.88300603628158569</v>
      </c>
      <c r="J9384">
        <v>5.5220727808773518E-3</v>
      </c>
      <c r="K9384">
        <v>-2.5095324516296387</v>
      </c>
      <c r="L9384">
        <v>-0.50519317388534546</v>
      </c>
      <c r="M9384">
        <v>0.88300603628158569</v>
      </c>
      <c r="N9384">
        <v>2.2712051868438721</v>
      </c>
      <c r="O9384">
        <v>4.2755446434020996</v>
      </c>
      <c r="P9384">
        <v>-3.4712698459625244</v>
      </c>
      <c r="Q9384">
        <v>5.2372817993164062</v>
      </c>
      <c r="R9384">
        <v>522</v>
      </c>
      <c r="S9384">
        <v>7.0077304840087891</v>
      </c>
      <c r="T9384">
        <v>2.6472117900848389</v>
      </c>
      <c r="U9384">
        <v>73.379127502441406</v>
      </c>
      <c r="V9384">
        <v>89.0433349609375</v>
      </c>
      <c r="W9384">
        <v>68.325469970703125</v>
      </c>
    </row>
    <row r="9385" spans="1:23" x14ac:dyDescent="0.25">
      <c r="A9385" t="s">
        <v>85</v>
      </c>
      <c r="B9385" t="s">
        <v>97</v>
      </c>
      <c r="C9385" t="s">
        <v>104</v>
      </c>
      <c r="D9385" t="s">
        <v>81</v>
      </c>
      <c r="E9385" t="s">
        <v>109</v>
      </c>
      <c r="F9385">
        <v>24</v>
      </c>
      <c r="G9385">
        <v>150.38681030273438</v>
      </c>
      <c r="H9385">
        <v>149.68243408203125</v>
      </c>
      <c r="I9385">
        <v>0.70436394214630127</v>
      </c>
      <c r="J9385">
        <v>4.6836817637085915E-3</v>
      </c>
      <c r="K9385">
        <v>-2.422191858291626</v>
      </c>
      <c r="L9385">
        <v>-0.57499730587005615</v>
      </c>
      <c r="M9385">
        <v>0.70436394214630127</v>
      </c>
      <c r="N9385">
        <v>1.9837251901626587</v>
      </c>
      <c r="O9385">
        <v>3.8309197425842285</v>
      </c>
      <c r="P9385">
        <v>-3.3085267543792725</v>
      </c>
      <c r="Q9385">
        <v>4.717254638671875</v>
      </c>
      <c r="R9385">
        <v>522</v>
      </c>
      <c r="S9385">
        <v>5.9519624710083008</v>
      </c>
      <c r="T9385">
        <v>2.439664363861084</v>
      </c>
      <c r="U9385">
        <v>73.379127502441406</v>
      </c>
      <c r="V9385">
        <v>89.0433349609375</v>
      </c>
      <c r="W9385">
        <v>67.052696228027344</v>
      </c>
    </row>
    <row r="9386" spans="1:23" x14ac:dyDescent="0.25">
      <c r="A9386" t="s">
        <v>85</v>
      </c>
      <c r="B9386" t="s">
        <v>97</v>
      </c>
      <c r="C9386" t="s">
        <v>104</v>
      </c>
      <c r="D9386" t="s">
        <v>81</v>
      </c>
      <c r="E9386" t="s">
        <v>110</v>
      </c>
      <c r="F9386">
        <v>1</v>
      </c>
      <c r="G9386">
        <v>145.39385986328125</v>
      </c>
      <c r="H9386">
        <v>149.2158203125</v>
      </c>
      <c r="I9386">
        <v>-3.8219451904296875</v>
      </c>
      <c r="J9386">
        <v>-2.6286840438842773E-2</v>
      </c>
      <c r="K9386">
        <v>-7.4163751602172852</v>
      </c>
      <c r="L9386">
        <v>-5.2927565574645996</v>
      </c>
      <c r="M9386">
        <v>-3.8219451904296875</v>
      </c>
      <c r="N9386">
        <v>-2.3511335849761963</v>
      </c>
      <c r="O9386">
        <v>-0.22751531004905701</v>
      </c>
      <c r="P9386">
        <v>-8.4353456497192383</v>
      </c>
      <c r="Q9386">
        <v>0.79145562648773193</v>
      </c>
      <c r="R9386">
        <v>520</v>
      </c>
      <c r="S9386">
        <v>7.8666143417358398</v>
      </c>
      <c r="T9386">
        <v>2.80474853515625</v>
      </c>
      <c r="U9386">
        <v>72.658531188964844</v>
      </c>
      <c r="V9386">
        <v>89.462066650390625</v>
      </c>
      <c r="W9386">
        <v>68.288856506347656</v>
      </c>
    </row>
    <row r="9387" spans="1:23" x14ac:dyDescent="0.25">
      <c r="A9387" t="s">
        <v>85</v>
      </c>
      <c r="B9387" t="s">
        <v>97</v>
      </c>
      <c r="C9387" t="s">
        <v>104</v>
      </c>
      <c r="D9387" t="s">
        <v>81</v>
      </c>
      <c r="E9387" t="s">
        <v>110</v>
      </c>
      <c r="F9387">
        <v>2</v>
      </c>
      <c r="G9387">
        <v>137.45068359375</v>
      </c>
      <c r="H9387">
        <v>140.96795654296875</v>
      </c>
      <c r="I9387">
        <v>-3.517258882522583</v>
      </c>
      <c r="J9387">
        <v>-2.5589242577552795E-2</v>
      </c>
      <c r="K9387">
        <v>-7.056455135345459</v>
      </c>
      <c r="L9387">
        <v>-4.9654693603515625</v>
      </c>
      <c r="M9387">
        <v>-3.517258882522583</v>
      </c>
      <c r="N9387">
        <v>-2.0690486431121826</v>
      </c>
      <c r="O9387">
        <v>2.1937191486358643E-2</v>
      </c>
      <c r="P9387">
        <v>-8.0597677230834961</v>
      </c>
      <c r="Q9387">
        <v>1.0252500772476196</v>
      </c>
      <c r="R9387">
        <v>520</v>
      </c>
      <c r="S9387">
        <v>7.6267075538635254</v>
      </c>
      <c r="T9387">
        <v>2.7616493701934814</v>
      </c>
      <c r="U9387">
        <v>72.658531188964844</v>
      </c>
      <c r="V9387">
        <v>89.462066650390625</v>
      </c>
      <c r="W9387">
        <v>67.760932922363281</v>
      </c>
    </row>
    <row r="9388" spans="1:23" x14ac:dyDescent="0.25">
      <c r="A9388" t="s">
        <v>85</v>
      </c>
      <c r="B9388" t="s">
        <v>97</v>
      </c>
      <c r="C9388" t="s">
        <v>104</v>
      </c>
      <c r="D9388" t="s">
        <v>81</v>
      </c>
      <c r="E9388" t="s">
        <v>110</v>
      </c>
      <c r="F9388">
        <v>3</v>
      </c>
      <c r="G9388">
        <v>132.2801513671875</v>
      </c>
      <c r="H9388">
        <v>135.69877624511719</v>
      </c>
      <c r="I9388">
        <v>-3.4186215400695801</v>
      </c>
      <c r="J9388">
        <v>-2.5843799114227295E-2</v>
      </c>
      <c r="K9388">
        <v>-6.7209033966064453</v>
      </c>
      <c r="L9388">
        <v>-4.7698884010314941</v>
      </c>
      <c r="M9388">
        <v>-3.4186215400695801</v>
      </c>
      <c r="N9388">
        <v>-2.0673544406890869</v>
      </c>
      <c r="O9388">
        <v>-0.11633949726819992</v>
      </c>
      <c r="P9388">
        <v>-7.6570544242858887</v>
      </c>
      <c r="Q9388">
        <v>0.81981158256530762</v>
      </c>
      <c r="R9388">
        <v>520</v>
      </c>
      <c r="S9388">
        <v>6.6398177146911621</v>
      </c>
      <c r="T9388">
        <v>2.5767843723297119</v>
      </c>
      <c r="U9388">
        <v>72.658531188964844</v>
      </c>
      <c r="V9388">
        <v>89.462066650390625</v>
      </c>
      <c r="W9388">
        <v>67.224990844726562</v>
      </c>
    </row>
    <row r="9389" spans="1:23" x14ac:dyDescent="0.25">
      <c r="A9389" t="s">
        <v>85</v>
      </c>
      <c r="B9389" t="s">
        <v>97</v>
      </c>
      <c r="C9389" t="s">
        <v>104</v>
      </c>
      <c r="D9389" t="s">
        <v>81</v>
      </c>
      <c r="E9389" t="s">
        <v>110</v>
      </c>
      <c r="F9389">
        <v>4</v>
      </c>
      <c r="G9389">
        <v>131.60929870605469</v>
      </c>
      <c r="H9389">
        <v>135.84971618652344</v>
      </c>
      <c r="I9389">
        <v>-4.2404012680053711</v>
      </c>
      <c r="J9389">
        <v>-3.2219618558883667E-2</v>
      </c>
      <c r="K9389">
        <v>-7.3900175094604492</v>
      </c>
      <c r="L9389">
        <v>-5.5291986465454102</v>
      </c>
      <c r="M9389">
        <v>-4.2404012680053711</v>
      </c>
      <c r="N9389">
        <v>-2.9516036510467529</v>
      </c>
      <c r="O9389">
        <v>-1.0907847881317139</v>
      </c>
      <c r="P9389">
        <v>-8.2828903198242187</v>
      </c>
      <c r="Q9389">
        <v>-0.19791233539581299</v>
      </c>
      <c r="R9389">
        <v>520</v>
      </c>
      <c r="S9389">
        <v>6.0400867462158203</v>
      </c>
      <c r="T9389">
        <v>2.4576587677001953</v>
      </c>
      <c r="U9389">
        <v>72.658531188964844</v>
      </c>
      <c r="V9389">
        <v>89.462066650390625</v>
      </c>
      <c r="W9389">
        <v>66.733840942382812</v>
      </c>
    </row>
    <row r="9390" spans="1:23" x14ac:dyDescent="0.25">
      <c r="A9390" t="s">
        <v>85</v>
      </c>
      <c r="B9390" t="s">
        <v>97</v>
      </c>
      <c r="C9390" t="s">
        <v>104</v>
      </c>
      <c r="D9390" t="s">
        <v>81</v>
      </c>
      <c r="E9390" t="s">
        <v>110</v>
      </c>
      <c r="F9390">
        <v>5</v>
      </c>
      <c r="G9390">
        <v>139.53675842285156</v>
      </c>
      <c r="H9390">
        <v>144.61993408203125</v>
      </c>
      <c r="I9390">
        <v>-5.0831894874572754</v>
      </c>
      <c r="J9390">
        <v>-3.6429036408662796E-2</v>
      </c>
      <c r="K9390">
        <v>-8.3936786651611328</v>
      </c>
      <c r="L9390">
        <v>-6.4378147125244141</v>
      </c>
      <c r="M9390">
        <v>-5.0831894874572754</v>
      </c>
      <c r="N9390">
        <v>-3.7285640239715576</v>
      </c>
      <c r="O9390">
        <v>-1.7727001905441284</v>
      </c>
      <c r="P9390">
        <v>-9.3321561813354492</v>
      </c>
      <c r="Q9390">
        <v>-0.83422243595123291</v>
      </c>
      <c r="R9390">
        <v>520</v>
      </c>
      <c r="S9390">
        <v>6.6728625297546387</v>
      </c>
      <c r="T9390">
        <v>2.583188533782959</v>
      </c>
      <c r="U9390">
        <v>72.658531188964844</v>
      </c>
      <c r="V9390">
        <v>89.462066650390625</v>
      </c>
      <c r="W9390">
        <v>65.968368530273437</v>
      </c>
    </row>
    <row r="9391" spans="1:23" x14ac:dyDescent="0.25">
      <c r="A9391" t="s">
        <v>85</v>
      </c>
      <c r="B9391" t="s">
        <v>97</v>
      </c>
      <c r="C9391" t="s">
        <v>104</v>
      </c>
      <c r="D9391" t="s">
        <v>81</v>
      </c>
      <c r="E9391" t="s">
        <v>110</v>
      </c>
      <c r="F9391">
        <v>6</v>
      </c>
      <c r="G9391">
        <v>167.26553344726562</v>
      </c>
      <c r="H9391">
        <v>171.92352294921875</v>
      </c>
      <c r="I9391">
        <v>-4.6579828262329102</v>
      </c>
      <c r="J9391">
        <v>-2.7847833931446075E-2</v>
      </c>
      <c r="K9391">
        <v>-8.4727249145507812</v>
      </c>
      <c r="L9391">
        <v>-6.2189445495605469</v>
      </c>
      <c r="M9391">
        <v>-4.6579828262329102</v>
      </c>
      <c r="N9391">
        <v>-3.0970211029052734</v>
      </c>
      <c r="O9391">
        <v>-0.84324043989181519</v>
      </c>
      <c r="P9391">
        <v>-9.5541515350341797</v>
      </c>
      <c r="Q9391">
        <v>0.23818601667881012</v>
      </c>
      <c r="R9391">
        <v>520</v>
      </c>
      <c r="S9391">
        <v>8.8605003356933594</v>
      </c>
      <c r="T9391">
        <v>2.9766592979431152</v>
      </c>
      <c r="U9391">
        <v>72.658531188964844</v>
      </c>
      <c r="V9391">
        <v>89.462066650390625</v>
      </c>
      <c r="W9391">
        <v>65.670845031738281</v>
      </c>
    </row>
    <row r="9392" spans="1:23" x14ac:dyDescent="0.25">
      <c r="A9392" t="s">
        <v>85</v>
      </c>
      <c r="B9392" t="s">
        <v>97</v>
      </c>
      <c r="C9392" t="s">
        <v>104</v>
      </c>
      <c r="D9392" t="s">
        <v>81</v>
      </c>
      <c r="E9392" t="s">
        <v>110</v>
      </c>
      <c r="F9392">
        <v>7</v>
      </c>
      <c r="G9392">
        <v>194.64146423339844</v>
      </c>
      <c r="H9392">
        <v>198.22918701171875</v>
      </c>
      <c r="I9392">
        <v>-3.5877232551574707</v>
      </c>
      <c r="J9392">
        <v>-1.843247190117836E-2</v>
      </c>
      <c r="K9392">
        <v>-7.8551840782165527</v>
      </c>
      <c r="L9392">
        <v>-5.3339338302612305</v>
      </c>
      <c r="M9392">
        <v>-3.5877232551574707</v>
      </c>
      <c r="N9392">
        <v>-1.8415127992630005</v>
      </c>
      <c r="O9392">
        <v>0.6797376275062561</v>
      </c>
      <c r="P9392">
        <v>-9.0649499893188477</v>
      </c>
      <c r="Q9392">
        <v>1.8895034790039062</v>
      </c>
      <c r="R9392">
        <v>520</v>
      </c>
      <c r="S9392">
        <v>11.088349342346191</v>
      </c>
      <c r="T9392">
        <v>3.3299174308776855</v>
      </c>
      <c r="U9392">
        <v>72.658531188964844</v>
      </c>
      <c r="V9392">
        <v>89.462066650390625</v>
      </c>
      <c r="W9392">
        <v>65.453338623046875</v>
      </c>
    </row>
    <row r="9393" spans="1:23" x14ac:dyDescent="0.25">
      <c r="A9393" t="s">
        <v>85</v>
      </c>
      <c r="B9393" t="s">
        <v>97</v>
      </c>
      <c r="C9393" t="s">
        <v>104</v>
      </c>
      <c r="D9393" t="s">
        <v>81</v>
      </c>
      <c r="E9393" t="s">
        <v>110</v>
      </c>
      <c r="F9393">
        <v>8</v>
      </c>
      <c r="G9393">
        <v>213.83566284179687</v>
      </c>
      <c r="H9393">
        <v>215.72819519042969</v>
      </c>
      <c r="I9393">
        <v>-1.8925240039825439</v>
      </c>
      <c r="J9393">
        <v>-8.8503668084740639E-3</v>
      </c>
      <c r="K9393">
        <v>-6.1018466949462891</v>
      </c>
      <c r="L9393">
        <v>-3.6149446964263916</v>
      </c>
      <c r="M9393">
        <v>-1.8925240039825439</v>
      </c>
      <c r="N9393">
        <v>-0.17010332643985748</v>
      </c>
      <c r="O9393">
        <v>2.3167986869812012</v>
      </c>
      <c r="P9393">
        <v>-7.2951312065124512</v>
      </c>
      <c r="Q9393">
        <v>3.5100829601287842</v>
      </c>
      <c r="R9393">
        <v>520</v>
      </c>
      <c r="S9393">
        <v>10.788280487060547</v>
      </c>
      <c r="T9393">
        <v>3.2845518589019775</v>
      </c>
      <c r="U9393">
        <v>72.658531188964844</v>
      </c>
      <c r="V9393">
        <v>89.462066650390625</v>
      </c>
      <c r="W9393">
        <v>67.368217468261719</v>
      </c>
    </row>
    <row r="9394" spans="1:23" x14ac:dyDescent="0.25">
      <c r="A9394" t="s">
        <v>85</v>
      </c>
      <c r="B9394" t="s">
        <v>97</v>
      </c>
      <c r="C9394" t="s">
        <v>104</v>
      </c>
      <c r="D9394" t="s">
        <v>81</v>
      </c>
      <c r="E9394" t="s">
        <v>110</v>
      </c>
      <c r="F9394">
        <v>9</v>
      </c>
      <c r="G9394">
        <v>228.6707763671875</v>
      </c>
      <c r="H9394">
        <v>230.8597412109375</v>
      </c>
      <c r="I9394">
        <v>-2.1889712810516357</v>
      </c>
      <c r="J9394">
        <v>-9.5725888386368752E-3</v>
      </c>
      <c r="K9394">
        <v>-6.8937387466430664</v>
      </c>
      <c r="L9394">
        <v>-4.1141242980957031</v>
      </c>
      <c r="M9394">
        <v>-2.1889712810516357</v>
      </c>
      <c r="N9394">
        <v>-0.26381847262382507</v>
      </c>
      <c r="O9394">
        <v>2.515796422958374</v>
      </c>
      <c r="P9394">
        <v>-8.2274751663208008</v>
      </c>
      <c r="Q9394">
        <v>3.8495326042175293</v>
      </c>
      <c r="R9394">
        <v>520</v>
      </c>
      <c r="S9394">
        <v>13.477339744567871</v>
      </c>
      <c r="T9394">
        <v>3.671149730682373</v>
      </c>
      <c r="U9394">
        <v>72.658531188964844</v>
      </c>
      <c r="V9394">
        <v>89.462066650390625</v>
      </c>
      <c r="W9394">
        <v>70.284698486328125</v>
      </c>
    </row>
    <row r="9395" spans="1:23" x14ac:dyDescent="0.25">
      <c r="A9395" t="s">
        <v>85</v>
      </c>
      <c r="B9395" t="s">
        <v>97</v>
      </c>
      <c r="C9395" t="s">
        <v>104</v>
      </c>
      <c r="D9395" t="s">
        <v>81</v>
      </c>
      <c r="E9395" t="s">
        <v>110</v>
      </c>
      <c r="F9395">
        <v>10</v>
      </c>
      <c r="G9395">
        <v>237.88963317871094</v>
      </c>
      <c r="H9395">
        <v>237.759033203125</v>
      </c>
      <c r="I9395">
        <v>0.13058894872665405</v>
      </c>
      <c r="J9395">
        <v>5.4894760251045227E-4</v>
      </c>
      <c r="K9395">
        <v>-4.5677242279052734</v>
      </c>
      <c r="L9395">
        <v>-1.7919226884841919</v>
      </c>
      <c r="M9395">
        <v>0.13058894872665405</v>
      </c>
      <c r="N9395">
        <v>2.0531005859375</v>
      </c>
      <c r="O9395">
        <v>4.8289017677307129</v>
      </c>
      <c r="P9395">
        <v>-5.8996305465698242</v>
      </c>
      <c r="Q9395">
        <v>6.1608085632324219</v>
      </c>
      <c r="R9395">
        <v>520</v>
      </c>
      <c r="S9395">
        <v>13.440385818481445</v>
      </c>
      <c r="T9395">
        <v>3.6661131381988525</v>
      </c>
      <c r="U9395">
        <v>72.658531188964844</v>
      </c>
      <c r="V9395">
        <v>89.462066650390625</v>
      </c>
      <c r="W9395">
        <v>72.917213439941406</v>
      </c>
    </row>
    <row r="9396" spans="1:23" x14ac:dyDescent="0.25">
      <c r="A9396" t="s">
        <v>85</v>
      </c>
      <c r="B9396" t="s">
        <v>97</v>
      </c>
      <c r="C9396" t="s">
        <v>104</v>
      </c>
      <c r="D9396" t="s">
        <v>81</v>
      </c>
      <c r="E9396" t="s">
        <v>110</v>
      </c>
      <c r="F9396">
        <v>11</v>
      </c>
      <c r="G9396">
        <v>244.93025207519531</v>
      </c>
      <c r="H9396">
        <v>245.54611206054687</v>
      </c>
      <c r="I9396">
        <v>-0.61585062742233276</v>
      </c>
      <c r="J9396">
        <v>-2.5143919046968222E-3</v>
      </c>
      <c r="K9396">
        <v>-5.5198969841003418</v>
      </c>
      <c r="L9396">
        <v>-2.6225466728210449</v>
      </c>
      <c r="M9396">
        <v>-0.61585062742233276</v>
      </c>
      <c r="N9396">
        <v>1.3908454179763794</v>
      </c>
      <c r="O9396">
        <v>4.2881956100463867</v>
      </c>
      <c r="P9396">
        <v>-6.9101262092590332</v>
      </c>
      <c r="Q9396">
        <v>5.6784248352050781</v>
      </c>
      <c r="R9396">
        <v>520</v>
      </c>
      <c r="S9396">
        <v>14.643233299255371</v>
      </c>
      <c r="T9396">
        <v>3.8266477584838867</v>
      </c>
      <c r="U9396">
        <v>72.658531188964844</v>
      </c>
      <c r="V9396">
        <v>89.462066650390625</v>
      </c>
      <c r="W9396">
        <v>75.495986938476563</v>
      </c>
    </row>
    <row r="9397" spans="1:23" x14ac:dyDescent="0.25">
      <c r="A9397" t="s">
        <v>85</v>
      </c>
      <c r="B9397" t="s">
        <v>97</v>
      </c>
      <c r="C9397" t="s">
        <v>104</v>
      </c>
      <c r="D9397" t="s">
        <v>81</v>
      </c>
      <c r="E9397" t="s">
        <v>110</v>
      </c>
      <c r="F9397">
        <v>12</v>
      </c>
      <c r="G9397">
        <v>248.5511474609375</v>
      </c>
      <c r="H9397">
        <v>248.78042602539062</v>
      </c>
      <c r="I9397">
        <v>-0.22927822172641754</v>
      </c>
      <c r="J9397">
        <v>-9.2245888663455844E-4</v>
      </c>
      <c r="K9397">
        <v>-5.2116680145263672</v>
      </c>
      <c r="L9397">
        <v>-2.2680318355560303</v>
      </c>
      <c r="M9397">
        <v>-0.22927822172641754</v>
      </c>
      <c r="N9397">
        <v>1.809475302696228</v>
      </c>
      <c r="O9397">
        <v>4.7531118392944336</v>
      </c>
      <c r="P9397">
        <v>-6.6241064071655273</v>
      </c>
      <c r="Q9397">
        <v>6.1655497550964355</v>
      </c>
      <c r="R9397">
        <v>520</v>
      </c>
      <c r="S9397">
        <v>15.114830017089844</v>
      </c>
      <c r="T9397">
        <v>3.8877794742584229</v>
      </c>
      <c r="U9397">
        <v>72.658531188964844</v>
      </c>
      <c r="V9397">
        <v>89.462066650390625</v>
      </c>
      <c r="W9397">
        <v>77.656524658203125</v>
      </c>
    </row>
    <row r="9398" spans="1:23" x14ac:dyDescent="0.25">
      <c r="A9398" t="s">
        <v>85</v>
      </c>
      <c r="B9398" t="s">
        <v>97</v>
      </c>
      <c r="C9398" t="s">
        <v>104</v>
      </c>
      <c r="D9398" t="s">
        <v>81</v>
      </c>
      <c r="E9398" t="s">
        <v>110</v>
      </c>
      <c r="F9398">
        <v>13</v>
      </c>
      <c r="G9398">
        <v>243.84426879882812</v>
      </c>
      <c r="H9398">
        <v>245.77107238769531</v>
      </c>
      <c r="I9398">
        <v>-1.9268032312393188</v>
      </c>
      <c r="J9398">
        <v>-7.9017775133252144E-3</v>
      </c>
      <c r="K9398">
        <v>-6.8519234657287598</v>
      </c>
      <c r="L9398">
        <v>-3.9421224594116211</v>
      </c>
      <c r="M9398">
        <v>-1.9268032312393188</v>
      </c>
      <c r="N9398">
        <v>8.851604163646698E-2</v>
      </c>
      <c r="O9398">
        <v>2.9983170032501221</v>
      </c>
      <c r="P9398">
        <v>-8.2481269836425781</v>
      </c>
      <c r="Q9398">
        <v>4.3945202827453613</v>
      </c>
      <c r="R9398">
        <v>520</v>
      </c>
      <c r="S9398">
        <v>14.769353866577148</v>
      </c>
      <c r="T9398">
        <v>3.8430917263031006</v>
      </c>
      <c r="U9398">
        <v>72.658531188964844</v>
      </c>
      <c r="V9398">
        <v>89.462066650390625</v>
      </c>
      <c r="W9398">
        <v>79.60992431640625</v>
      </c>
    </row>
    <row r="9399" spans="1:23" x14ac:dyDescent="0.25">
      <c r="A9399" t="s">
        <v>85</v>
      </c>
      <c r="B9399" t="s">
        <v>97</v>
      </c>
      <c r="C9399" t="s">
        <v>104</v>
      </c>
      <c r="D9399" t="s">
        <v>81</v>
      </c>
      <c r="E9399" t="s">
        <v>110</v>
      </c>
      <c r="F9399">
        <v>14</v>
      </c>
      <c r="G9399">
        <v>243.53761291503906</v>
      </c>
      <c r="H9399">
        <v>242.85546875</v>
      </c>
      <c r="I9399">
        <v>0.68214380741119385</v>
      </c>
      <c r="J9399">
        <v>2.8009791858494282E-3</v>
      </c>
      <c r="K9399">
        <v>-4.316556453704834</v>
      </c>
      <c r="L9399">
        <v>-1.3632837533950806</v>
      </c>
      <c r="M9399">
        <v>0.68214380741119385</v>
      </c>
      <c r="N9399">
        <v>2.7275714874267578</v>
      </c>
      <c r="O9399">
        <v>5.6808438301086426</v>
      </c>
      <c r="P9399">
        <v>-5.7336182594299316</v>
      </c>
      <c r="Q9399">
        <v>7.0979061126708984</v>
      </c>
      <c r="R9399">
        <v>520</v>
      </c>
      <c r="S9399">
        <v>15.213950157165527</v>
      </c>
      <c r="T9399">
        <v>3.9005064964294434</v>
      </c>
      <c r="U9399">
        <v>72.658531188964844</v>
      </c>
      <c r="V9399">
        <v>89.462066650390625</v>
      </c>
      <c r="W9399">
        <v>80.950767517089844</v>
      </c>
    </row>
    <row r="9400" spans="1:23" x14ac:dyDescent="0.25">
      <c r="A9400" t="s">
        <v>85</v>
      </c>
      <c r="B9400" t="s">
        <v>97</v>
      </c>
      <c r="C9400" t="s">
        <v>104</v>
      </c>
      <c r="D9400" t="s">
        <v>81</v>
      </c>
      <c r="E9400" t="s">
        <v>110</v>
      </c>
      <c r="F9400">
        <v>15</v>
      </c>
      <c r="G9400">
        <v>238.6307373046875</v>
      </c>
      <c r="H9400">
        <v>231.16522216796875</v>
      </c>
      <c r="I9400">
        <v>7.46551513671875</v>
      </c>
      <c r="J9400">
        <v>3.1284801661968231E-2</v>
      </c>
      <c r="K9400">
        <v>2.6673891544342041</v>
      </c>
      <c r="L9400">
        <v>5.5021610260009766</v>
      </c>
      <c r="M9400">
        <v>7.46551513671875</v>
      </c>
      <c r="N9400">
        <v>9.4288692474365234</v>
      </c>
      <c r="O9400">
        <v>12.263641357421875</v>
      </c>
      <c r="P9400">
        <v>1.3071871995925903</v>
      </c>
      <c r="Q9400">
        <v>13.623843193054199</v>
      </c>
      <c r="R9400">
        <v>520</v>
      </c>
      <c r="S9400">
        <v>14.01751708984375</v>
      </c>
      <c r="T9400">
        <v>3.7439975738525391</v>
      </c>
      <c r="U9400">
        <v>72.658531188964844</v>
      </c>
      <c r="V9400">
        <v>89.462066650390625</v>
      </c>
      <c r="W9400">
        <v>82.091285705566406</v>
      </c>
    </row>
    <row r="9401" spans="1:23" x14ac:dyDescent="0.25">
      <c r="A9401" t="s">
        <v>85</v>
      </c>
      <c r="B9401" t="s">
        <v>97</v>
      </c>
      <c r="C9401" t="s">
        <v>104</v>
      </c>
      <c r="D9401" t="s">
        <v>81</v>
      </c>
      <c r="E9401" t="s">
        <v>110</v>
      </c>
      <c r="F9401">
        <v>16</v>
      </c>
      <c r="G9401">
        <v>230.56007385253906</v>
      </c>
      <c r="H9401">
        <v>220.72883605957031</v>
      </c>
      <c r="I9401">
        <v>9.8312339782714844</v>
      </c>
      <c r="J9401">
        <v>4.2640659958124161E-2</v>
      </c>
      <c r="K9401">
        <v>5.7265071868896484</v>
      </c>
      <c r="L9401">
        <v>8.1516132354736328</v>
      </c>
      <c r="M9401">
        <v>9.8312339782714844</v>
      </c>
      <c r="N9401">
        <v>11.510854721069336</v>
      </c>
      <c r="O9401">
        <v>13.93596076965332</v>
      </c>
      <c r="P9401">
        <v>4.5628738403320313</v>
      </c>
      <c r="Q9401">
        <v>15.099594116210938</v>
      </c>
      <c r="R9401">
        <v>520</v>
      </c>
      <c r="S9401">
        <v>10.258794784545898</v>
      </c>
      <c r="T9401">
        <v>3.2029354572296143</v>
      </c>
      <c r="U9401">
        <v>72.658531188964844</v>
      </c>
      <c r="V9401">
        <v>89.462066650390625</v>
      </c>
      <c r="W9401">
        <v>82.169082641601562</v>
      </c>
    </row>
    <row r="9402" spans="1:23" x14ac:dyDescent="0.25">
      <c r="A9402" t="s">
        <v>85</v>
      </c>
      <c r="B9402" t="s">
        <v>97</v>
      </c>
      <c r="C9402" t="s">
        <v>104</v>
      </c>
      <c r="D9402" t="s">
        <v>81</v>
      </c>
      <c r="E9402" t="s">
        <v>110</v>
      </c>
      <c r="F9402">
        <v>17</v>
      </c>
      <c r="G9402">
        <v>215.55715942382812</v>
      </c>
      <c r="H9402">
        <v>207.79196166992187</v>
      </c>
      <c r="I9402">
        <v>7.7652034759521484</v>
      </c>
      <c r="J9402">
        <v>3.602387011051178E-2</v>
      </c>
      <c r="K9402">
        <v>3.8536477088928223</v>
      </c>
      <c r="L9402">
        <v>6.1646265983581543</v>
      </c>
      <c r="M9402">
        <v>7.7652034759521484</v>
      </c>
      <c r="N9402">
        <v>9.3657808303833008</v>
      </c>
      <c r="O9402">
        <v>11.676758766174316</v>
      </c>
      <c r="P9402">
        <v>2.7447760105133057</v>
      </c>
      <c r="Q9402">
        <v>12.78563117980957</v>
      </c>
      <c r="R9402">
        <v>520</v>
      </c>
      <c r="S9402">
        <v>9.315943717956543</v>
      </c>
      <c r="T9402">
        <v>3.0522031784057617</v>
      </c>
      <c r="U9402">
        <v>72.658531188964844</v>
      </c>
      <c r="V9402">
        <v>89.462066650390625</v>
      </c>
      <c r="W9402">
        <v>81.789764404296875</v>
      </c>
    </row>
    <row r="9403" spans="1:23" x14ac:dyDescent="0.25">
      <c r="A9403" t="s">
        <v>85</v>
      </c>
      <c r="B9403" t="s">
        <v>97</v>
      </c>
      <c r="C9403" t="s">
        <v>104</v>
      </c>
      <c r="D9403" t="s">
        <v>81</v>
      </c>
      <c r="E9403" t="s">
        <v>110</v>
      </c>
      <c r="F9403">
        <v>18</v>
      </c>
      <c r="G9403">
        <v>203.19181823730469</v>
      </c>
      <c r="H9403">
        <v>195.60488891601562</v>
      </c>
      <c r="I9403">
        <v>7.5869326591491699</v>
      </c>
      <c r="J9403">
        <v>3.7338770925998688E-2</v>
      </c>
      <c r="K9403">
        <v>3.7774651050567627</v>
      </c>
      <c r="L9403">
        <v>6.0281295776367187</v>
      </c>
      <c r="M9403">
        <v>7.5869326591491699</v>
      </c>
      <c r="N9403">
        <v>9.1457357406616211</v>
      </c>
      <c r="O9403">
        <v>11.396400451660156</v>
      </c>
      <c r="P9403">
        <v>2.6975340843200684</v>
      </c>
      <c r="Q9403">
        <v>12.476330757141113</v>
      </c>
      <c r="R9403">
        <v>520</v>
      </c>
      <c r="S9403">
        <v>8.8360128402709961</v>
      </c>
      <c r="T9403">
        <v>2.9725432395935059</v>
      </c>
      <c r="U9403">
        <v>72.658531188964844</v>
      </c>
      <c r="V9403">
        <v>89.462066650390625</v>
      </c>
      <c r="W9403">
        <v>80.056587219238281</v>
      </c>
    </row>
    <row r="9404" spans="1:23" x14ac:dyDescent="0.25">
      <c r="A9404" t="s">
        <v>85</v>
      </c>
      <c r="B9404" t="s">
        <v>97</v>
      </c>
      <c r="C9404" t="s">
        <v>104</v>
      </c>
      <c r="D9404" t="s">
        <v>81</v>
      </c>
      <c r="E9404" t="s">
        <v>110</v>
      </c>
      <c r="F9404">
        <v>19</v>
      </c>
      <c r="G9404">
        <v>190.88298034667969</v>
      </c>
      <c r="H9404">
        <v>185.64894104003906</v>
      </c>
      <c r="I9404">
        <v>5.2340435981750488</v>
      </c>
      <c r="J9404">
        <v>2.7420168742537498E-2</v>
      </c>
      <c r="K9404">
        <v>1.3169064521789551</v>
      </c>
      <c r="L9404">
        <v>3.6311829090118408</v>
      </c>
      <c r="M9404">
        <v>5.2340435981750488</v>
      </c>
      <c r="N9404">
        <v>6.8369045257568359</v>
      </c>
      <c r="O9404">
        <v>9.1511812210083008</v>
      </c>
      <c r="P9404">
        <v>0.20645247399806976</v>
      </c>
      <c r="Q9404">
        <v>10.261634826660156</v>
      </c>
      <c r="R9404">
        <v>520</v>
      </c>
      <c r="S9404">
        <v>9.3425493240356445</v>
      </c>
      <c r="T9404">
        <v>3.05655837059021</v>
      </c>
      <c r="U9404">
        <v>72.658531188964844</v>
      </c>
      <c r="V9404">
        <v>89.462066650390625</v>
      </c>
      <c r="W9404">
        <v>77.303604125976562</v>
      </c>
    </row>
    <row r="9405" spans="1:23" x14ac:dyDescent="0.25">
      <c r="A9405" t="s">
        <v>85</v>
      </c>
      <c r="B9405" t="s">
        <v>97</v>
      </c>
      <c r="C9405" t="s">
        <v>104</v>
      </c>
      <c r="D9405" t="s">
        <v>81</v>
      </c>
      <c r="E9405" t="s">
        <v>110</v>
      </c>
      <c r="F9405">
        <v>20</v>
      </c>
      <c r="G9405">
        <v>183.71038818359375</v>
      </c>
      <c r="H9405">
        <v>181.20452880859375</v>
      </c>
      <c r="I9405">
        <v>2.5058526992797852</v>
      </c>
      <c r="J9405">
        <v>1.3640234246850014E-2</v>
      </c>
      <c r="K9405">
        <v>-1.7583522796630859</v>
      </c>
      <c r="L9405">
        <v>0.76097458600997925</v>
      </c>
      <c r="M9405">
        <v>2.5058526992797852</v>
      </c>
      <c r="N9405">
        <v>4.2507309913635254</v>
      </c>
      <c r="O9405">
        <v>6.7700576782226563</v>
      </c>
      <c r="P9405">
        <v>-2.9671952724456787</v>
      </c>
      <c r="Q9405">
        <v>7.9789004325866699</v>
      </c>
      <c r="R9405">
        <v>520</v>
      </c>
      <c r="S9405">
        <v>11.071436882019043</v>
      </c>
      <c r="T9405">
        <v>3.3273768424987793</v>
      </c>
      <c r="U9405">
        <v>72.658531188964844</v>
      </c>
      <c r="V9405">
        <v>89.462066650390625</v>
      </c>
      <c r="W9405">
        <v>73.14410400390625</v>
      </c>
    </row>
    <row r="9406" spans="1:23" x14ac:dyDescent="0.25">
      <c r="A9406" t="s">
        <v>85</v>
      </c>
      <c r="B9406" t="s">
        <v>97</v>
      </c>
      <c r="C9406" t="s">
        <v>104</v>
      </c>
      <c r="D9406" t="s">
        <v>81</v>
      </c>
      <c r="E9406" t="s">
        <v>110</v>
      </c>
      <c r="F9406">
        <v>21</v>
      </c>
      <c r="G9406">
        <v>180.28330993652344</v>
      </c>
      <c r="H9406">
        <v>175.58769226074219</v>
      </c>
      <c r="I9406">
        <v>4.6956148147583008</v>
      </c>
      <c r="J9406">
        <v>2.6045754551887512E-2</v>
      </c>
      <c r="K9406">
        <v>-1.7420265674591064</v>
      </c>
      <c r="L9406">
        <v>2.0613842010498047</v>
      </c>
      <c r="M9406">
        <v>4.6956148147583008</v>
      </c>
      <c r="N9406">
        <v>7.3298454284667969</v>
      </c>
      <c r="O9406">
        <v>11.133255958557129</v>
      </c>
      <c r="P9406">
        <v>-3.5670084953308105</v>
      </c>
      <c r="Q9406">
        <v>12.958237648010254</v>
      </c>
      <c r="R9406">
        <v>520</v>
      </c>
      <c r="S9406">
        <v>25.233726501464844</v>
      </c>
      <c r="T9406">
        <v>5.0233182907104492</v>
      </c>
      <c r="U9406">
        <v>72.658531188964844</v>
      </c>
      <c r="V9406">
        <v>89.462066650390625</v>
      </c>
      <c r="W9406">
        <v>70.376602172851562</v>
      </c>
    </row>
    <row r="9407" spans="1:23" x14ac:dyDescent="0.25">
      <c r="A9407" t="s">
        <v>85</v>
      </c>
      <c r="B9407" t="s">
        <v>97</v>
      </c>
      <c r="C9407" t="s">
        <v>104</v>
      </c>
      <c r="D9407" t="s">
        <v>81</v>
      </c>
      <c r="E9407" t="s">
        <v>110</v>
      </c>
      <c r="F9407">
        <v>22</v>
      </c>
      <c r="G9407">
        <v>168.91513061523437</v>
      </c>
      <c r="H9407">
        <v>165.50108337402344</v>
      </c>
      <c r="I9407">
        <v>3.4140520095825195</v>
      </c>
      <c r="J9407">
        <v>2.0211640745401382E-2</v>
      </c>
      <c r="K9407">
        <v>-1.7099378108978271</v>
      </c>
      <c r="L9407">
        <v>1.3173569440841675</v>
      </c>
      <c r="M9407">
        <v>3.4140520095825195</v>
      </c>
      <c r="N9407">
        <v>5.510746955871582</v>
      </c>
      <c r="O9407">
        <v>8.5380420684814453</v>
      </c>
      <c r="P9407">
        <v>-3.162517786026001</v>
      </c>
      <c r="Q9407">
        <v>9.9906215667724609</v>
      </c>
      <c r="R9407">
        <v>520</v>
      </c>
      <c r="S9407">
        <v>15.986166954040527</v>
      </c>
      <c r="T9407">
        <v>3.9982705116271973</v>
      </c>
      <c r="U9407">
        <v>72.658531188964844</v>
      </c>
      <c r="V9407">
        <v>89.462066650390625</v>
      </c>
      <c r="W9407">
        <v>68.977767944335937</v>
      </c>
    </row>
    <row r="9408" spans="1:23" x14ac:dyDescent="0.25">
      <c r="A9408" t="s">
        <v>85</v>
      </c>
      <c r="B9408" t="s">
        <v>97</v>
      </c>
      <c r="C9408" t="s">
        <v>104</v>
      </c>
      <c r="D9408" t="s">
        <v>81</v>
      </c>
      <c r="E9408" t="s">
        <v>110</v>
      </c>
      <c r="F9408">
        <v>23</v>
      </c>
      <c r="G9408">
        <v>152.66468811035156</v>
      </c>
      <c r="H9408">
        <v>154.01850891113281</v>
      </c>
      <c r="I9408">
        <v>-1.3538111448287964</v>
      </c>
      <c r="J9408">
        <v>-8.8678738102316856E-3</v>
      </c>
      <c r="K9408">
        <v>-5.6862373352050781</v>
      </c>
      <c r="L9408">
        <v>-3.1266047954559326</v>
      </c>
      <c r="M9408">
        <v>-1.3538111448287964</v>
      </c>
      <c r="N9408">
        <v>0.41898259520530701</v>
      </c>
      <c r="O9408">
        <v>2.9786152839660645</v>
      </c>
      <c r="P9408">
        <v>-6.9144201278686523</v>
      </c>
      <c r="Q9408">
        <v>4.2067980766296387</v>
      </c>
      <c r="R9408">
        <v>520</v>
      </c>
      <c r="S9408">
        <v>11.428524971008301</v>
      </c>
      <c r="T9408">
        <v>3.3806102275848389</v>
      </c>
      <c r="U9408">
        <v>72.658531188964844</v>
      </c>
      <c r="V9408">
        <v>89.462066650390625</v>
      </c>
      <c r="W9408">
        <v>67.930328369140625</v>
      </c>
    </row>
    <row r="9409" spans="1:23" x14ac:dyDescent="0.25">
      <c r="A9409" t="s">
        <v>85</v>
      </c>
      <c r="B9409" t="s">
        <v>97</v>
      </c>
      <c r="C9409" t="s">
        <v>104</v>
      </c>
      <c r="D9409" t="s">
        <v>81</v>
      </c>
      <c r="E9409" t="s">
        <v>110</v>
      </c>
      <c r="F9409">
        <v>24</v>
      </c>
      <c r="G9409">
        <v>146.34712219238281</v>
      </c>
      <c r="H9409">
        <v>143.66395568847656</v>
      </c>
      <c r="I9409">
        <v>2.6831848621368408</v>
      </c>
      <c r="J9409">
        <v>1.8334386870265007E-2</v>
      </c>
      <c r="K9409">
        <v>-1.5867142677307129</v>
      </c>
      <c r="L9409">
        <v>0.93597674369812012</v>
      </c>
      <c r="M9409">
        <v>2.6831848621368408</v>
      </c>
      <c r="N9409">
        <v>4.4303932189941406</v>
      </c>
      <c r="O9409">
        <v>6.9530839920043945</v>
      </c>
      <c r="P9409">
        <v>-2.7971713542938232</v>
      </c>
      <c r="Q9409">
        <v>8.1635408401489258</v>
      </c>
      <c r="R9409">
        <v>520</v>
      </c>
      <c r="S9409">
        <v>11.101024627685547</v>
      </c>
      <c r="T9409">
        <v>3.331820011138916</v>
      </c>
      <c r="U9409">
        <v>72.658531188964844</v>
      </c>
      <c r="V9409">
        <v>89.462066650390625</v>
      </c>
      <c r="W9409">
        <v>67.365287780761719</v>
      </c>
    </row>
    <row r="9410" spans="1:23" x14ac:dyDescent="0.25">
      <c r="A9410" t="s">
        <v>85</v>
      </c>
      <c r="B9410" t="s">
        <v>97</v>
      </c>
      <c r="C9410" t="s">
        <v>104</v>
      </c>
      <c r="D9410" t="s">
        <v>81</v>
      </c>
      <c r="E9410" t="s">
        <v>111</v>
      </c>
      <c r="F9410">
        <v>1</v>
      </c>
      <c r="G9410">
        <v>150.45408630371094</v>
      </c>
      <c r="H9410">
        <v>147.70797729492187</v>
      </c>
      <c r="I9410">
        <v>2.7461075782775879</v>
      </c>
      <c r="J9410">
        <v>1.8252130597829819E-2</v>
      </c>
      <c r="K9410">
        <v>-1.1277141571044922</v>
      </c>
      <c r="L9410">
        <v>1.1609710454940796</v>
      </c>
      <c r="M9410">
        <v>2.7461075782775879</v>
      </c>
      <c r="N9410">
        <v>4.3312439918518066</v>
      </c>
      <c r="O9410">
        <v>6.619929313659668</v>
      </c>
      <c r="P9410">
        <v>-2.2258889675140381</v>
      </c>
      <c r="Q9410">
        <v>7.7181038856506348</v>
      </c>
      <c r="R9410">
        <v>519</v>
      </c>
      <c r="S9410">
        <v>9.1370735168457031</v>
      </c>
      <c r="T9410">
        <v>3.0227591991424561</v>
      </c>
      <c r="U9410">
        <v>79.342338562011719</v>
      </c>
      <c r="V9410">
        <v>95.287261962890625</v>
      </c>
      <c r="W9410">
        <v>73.535728454589844</v>
      </c>
    </row>
    <row r="9411" spans="1:23" x14ac:dyDescent="0.25">
      <c r="A9411" t="s">
        <v>85</v>
      </c>
      <c r="B9411" t="s">
        <v>97</v>
      </c>
      <c r="C9411" t="s">
        <v>104</v>
      </c>
      <c r="D9411" t="s">
        <v>81</v>
      </c>
      <c r="E9411" t="s">
        <v>111</v>
      </c>
      <c r="F9411">
        <v>2</v>
      </c>
      <c r="G9411">
        <v>142.15638732910156</v>
      </c>
      <c r="H9411">
        <v>139.3792724609375</v>
      </c>
      <c r="I9411">
        <v>2.7771093845367432</v>
      </c>
      <c r="J9411">
        <v>1.9535593688488007E-2</v>
      </c>
      <c r="K9411">
        <v>-1.0649765729904175</v>
      </c>
      <c r="L9411">
        <v>1.2049589157104492</v>
      </c>
      <c r="M9411">
        <v>2.7771093845367432</v>
      </c>
      <c r="N9411">
        <v>4.3492598533630371</v>
      </c>
      <c r="O9411">
        <v>6.6191954612731934</v>
      </c>
      <c r="P9411">
        <v>-2.1541545391082764</v>
      </c>
      <c r="Q9411">
        <v>7.7083735466003418</v>
      </c>
      <c r="R9411">
        <v>519</v>
      </c>
      <c r="S9411">
        <v>8.9879770278930664</v>
      </c>
      <c r="T9411">
        <v>2.9979956150054932</v>
      </c>
      <c r="U9411">
        <v>79.342338562011719</v>
      </c>
      <c r="V9411">
        <v>95.287261962890625</v>
      </c>
      <c r="W9411">
        <v>72.534996032714844</v>
      </c>
    </row>
    <row r="9412" spans="1:23" x14ac:dyDescent="0.25">
      <c r="A9412" t="s">
        <v>85</v>
      </c>
      <c r="B9412" t="s">
        <v>97</v>
      </c>
      <c r="C9412" t="s">
        <v>104</v>
      </c>
      <c r="D9412" t="s">
        <v>81</v>
      </c>
      <c r="E9412" t="s">
        <v>111</v>
      </c>
      <c r="F9412">
        <v>3</v>
      </c>
      <c r="G9412">
        <v>137.41812133789063</v>
      </c>
      <c r="H9412">
        <v>135.09959411621094</v>
      </c>
      <c r="I9412">
        <v>2.318535327911377</v>
      </c>
      <c r="J9412">
        <v>1.6872122883796692E-2</v>
      </c>
      <c r="K9412">
        <v>-1.3135335445404053</v>
      </c>
      <c r="L9412">
        <v>0.83232218027114868</v>
      </c>
      <c r="M9412">
        <v>2.318535327911377</v>
      </c>
      <c r="N9412">
        <v>3.80474853515625</v>
      </c>
      <c r="O9412">
        <v>5.9506039619445801</v>
      </c>
      <c r="P9412">
        <v>-2.3431744575500488</v>
      </c>
      <c r="Q9412">
        <v>6.9802451133728027</v>
      </c>
      <c r="R9412">
        <v>519</v>
      </c>
      <c r="S9412">
        <v>8.0322275161743164</v>
      </c>
      <c r="T9412">
        <v>2.8341183662414551</v>
      </c>
      <c r="U9412">
        <v>79.342338562011719</v>
      </c>
      <c r="V9412">
        <v>95.287261962890625</v>
      </c>
      <c r="W9412">
        <v>71.749336242675781</v>
      </c>
    </row>
    <row r="9413" spans="1:23" x14ac:dyDescent="0.25">
      <c r="A9413" t="s">
        <v>85</v>
      </c>
      <c r="B9413" t="s">
        <v>97</v>
      </c>
      <c r="C9413" t="s">
        <v>104</v>
      </c>
      <c r="D9413" t="s">
        <v>81</v>
      </c>
      <c r="E9413" t="s">
        <v>111</v>
      </c>
      <c r="F9413">
        <v>4</v>
      </c>
      <c r="G9413">
        <v>137.38011169433594</v>
      </c>
      <c r="H9413">
        <v>133.46321105957031</v>
      </c>
      <c r="I9413">
        <v>3.9169025421142578</v>
      </c>
      <c r="J9413">
        <v>2.8511423617601395E-2</v>
      </c>
      <c r="K9413">
        <v>0.63953441381454468</v>
      </c>
      <c r="L9413">
        <v>2.5758299827575684</v>
      </c>
      <c r="M9413">
        <v>3.9169025421142578</v>
      </c>
      <c r="N9413">
        <v>5.2579751014709473</v>
      </c>
      <c r="O9413">
        <v>7.1942706108093262</v>
      </c>
      <c r="P9413">
        <v>-0.2895539402961731</v>
      </c>
      <c r="Q9413">
        <v>8.1233587265014648</v>
      </c>
      <c r="R9413">
        <v>519</v>
      </c>
      <c r="S9413">
        <v>6.5400080680847168</v>
      </c>
      <c r="T9413">
        <v>2.5573439598083496</v>
      </c>
      <c r="U9413">
        <v>79.342338562011719</v>
      </c>
      <c r="V9413">
        <v>95.287261962890625</v>
      </c>
      <c r="W9413">
        <v>71.004302978515625</v>
      </c>
    </row>
    <row r="9414" spans="1:23" x14ac:dyDescent="0.25">
      <c r="A9414" t="s">
        <v>85</v>
      </c>
      <c r="B9414" t="s">
        <v>97</v>
      </c>
      <c r="C9414" t="s">
        <v>104</v>
      </c>
      <c r="D9414" t="s">
        <v>81</v>
      </c>
      <c r="E9414" t="s">
        <v>111</v>
      </c>
      <c r="F9414">
        <v>5</v>
      </c>
      <c r="G9414">
        <v>144.79244995117187</v>
      </c>
      <c r="H9414">
        <v>144.9005126953125</v>
      </c>
      <c r="I9414">
        <v>-0.10806477814912796</v>
      </c>
      <c r="J9414">
        <v>-7.4634264456108212E-4</v>
      </c>
      <c r="K9414">
        <v>-3.2934167385101318</v>
      </c>
      <c r="L9414">
        <v>-1.411484956741333</v>
      </c>
      <c r="M9414">
        <v>-0.10806477814912796</v>
      </c>
      <c r="N9414">
        <v>1.1953554153442383</v>
      </c>
      <c r="O9414">
        <v>3.077286958694458</v>
      </c>
      <c r="P9414">
        <v>-4.1964197158813477</v>
      </c>
      <c r="Q9414">
        <v>3.9802899360656738</v>
      </c>
      <c r="R9414">
        <v>519</v>
      </c>
      <c r="S9414">
        <v>6.1779251098632812</v>
      </c>
      <c r="T9414">
        <v>2.4855432510375977</v>
      </c>
      <c r="U9414">
        <v>79.342338562011719</v>
      </c>
      <c r="V9414">
        <v>95.287261962890625</v>
      </c>
      <c r="W9414">
        <v>70.096519470214844</v>
      </c>
    </row>
    <row r="9415" spans="1:23" x14ac:dyDescent="0.25">
      <c r="A9415" t="s">
        <v>85</v>
      </c>
      <c r="B9415" t="s">
        <v>97</v>
      </c>
      <c r="C9415" t="s">
        <v>104</v>
      </c>
      <c r="D9415" t="s">
        <v>81</v>
      </c>
      <c r="E9415" t="s">
        <v>111</v>
      </c>
      <c r="F9415">
        <v>6</v>
      </c>
      <c r="G9415">
        <v>172.27375793457031</v>
      </c>
      <c r="H9415">
        <v>171.49760437011719</v>
      </c>
      <c r="I9415">
        <v>0.77616608142852783</v>
      </c>
      <c r="J9415">
        <v>4.5054224319756031E-3</v>
      </c>
      <c r="K9415">
        <v>-3.0210320949554443</v>
      </c>
      <c r="L9415">
        <v>-0.77761667966842651</v>
      </c>
      <c r="M9415">
        <v>0.77616608142852783</v>
      </c>
      <c r="N9415">
        <v>2.329948902130127</v>
      </c>
      <c r="O9415">
        <v>4.5733642578125</v>
      </c>
      <c r="P9415">
        <v>-4.0974850654602051</v>
      </c>
      <c r="Q9415">
        <v>5.6498174667358398</v>
      </c>
      <c r="R9415">
        <v>519</v>
      </c>
      <c r="S9415">
        <v>8.7791881561279297</v>
      </c>
      <c r="T9415">
        <v>2.9629695415496826</v>
      </c>
      <c r="U9415">
        <v>79.342338562011719</v>
      </c>
      <c r="V9415">
        <v>95.287261962890625</v>
      </c>
      <c r="W9415">
        <v>69.659652709960937</v>
      </c>
    </row>
    <row r="9416" spans="1:23" x14ac:dyDescent="0.25">
      <c r="A9416" t="s">
        <v>85</v>
      </c>
      <c r="B9416" t="s">
        <v>97</v>
      </c>
      <c r="C9416" t="s">
        <v>104</v>
      </c>
      <c r="D9416" t="s">
        <v>81</v>
      </c>
      <c r="E9416" t="s">
        <v>111</v>
      </c>
      <c r="F9416">
        <v>7</v>
      </c>
      <c r="G9416">
        <v>201.04570007324219</v>
      </c>
      <c r="H9416">
        <v>200.62092590332031</v>
      </c>
      <c r="I9416">
        <v>0.42477697134017944</v>
      </c>
      <c r="J9416">
        <v>2.1128379739820957E-3</v>
      </c>
      <c r="K9416">
        <v>-3.6274926662445068</v>
      </c>
      <c r="L9416">
        <v>-1.2333788871765137</v>
      </c>
      <c r="M9416">
        <v>0.42477697134017944</v>
      </c>
      <c r="N9416">
        <v>2.0829329490661621</v>
      </c>
      <c r="O9416">
        <v>4.4770464897155762</v>
      </c>
      <c r="P9416">
        <v>-4.7762546539306641</v>
      </c>
      <c r="Q9416">
        <v>5.6258087158203125</v>
      </c>
      <c r="R9416">
        <v>519</v>
      </c>
      <c r="S9416">
        <v>9.9982624053955078</v>
      </c>
      <c r="T9416">
        <v>3.1620028018951416</v>
      </c>
      <c r="U9416">
        <v>79.342338562011719</v>
      </c>
      <c r="V9416">
        <v>95.287261962890625</v>
      </c>
      <c r="W9416">
        <v>69.357719421386719</v>
      </c>
    </row>
    <row r="9417" spans="1:23" x14ac:dyDescent="0.25">
      <c r="A9417" t="s">
        <v>85</v>
      </c>
      <c r="B9417" t="s">
        <v>97</v>
      </c>
      <c r="C9417" t="s">
        <v>104</v>
      </c>
      <c r="D9417" t="s">
        <v>81</v>
      </c>
      <c r="E9417" t="s">
        <v>111</v>
      </c>
      <c r="F9417">
        <v>8</v>
      </c>
      <c r="G9417">
        <v>222.22784423828125</v>
      </c>
      <c r="H9417">
        <v>223.35237121582031</v>
      </c>
      <c r="I9417">
        <v>-1.124529242515564</v>
      </c>
      <c r="J9417">
        <v>-5.0602536648511887E-3</v>
      </c>
      <c r="K9417">
        <v>-5.1294832229614258</v>
      </c>
      <c r="L9417">
        <v>-2.7633237838745117</v>
      </c>
      <c r="M9417">
        <v>-1.124529242515564</v>
      </c>
      <c r="N9417">
        <v>0.51426535844802856</v>
      </c>
      <c r="O9417">
        <v>2.8804244995117187</v>
      </c>
      <c r="P9417">
        <v>-6.26483154296875</v>
      </c>
      <c r="Q9417">
        <v>4.0157732963562012</v>
      </c>
      <c r="R9417">
        <v>519</v>
      </c>
      <c r="S9417">
        <v>9.7661380767822266</v>
      </c>
      <c r="T9417">
        <v>3.1250820159912109</v>
      </c>
      <c r="U9417">
        <v>79.342338562011719</v>
      </c>
      <c r="V9417">
        <v>95.287261962890625</v>
      </c>
      <c r="W9417">
        <v>71.521644592285156</v>
      </c>
    </row>
    <row r="9418" spans="1:23" x14ac:dyDescent="0.25">
      <c r="A9418" t="s">
        <v>85</v>
      </c>
      <c r="B9418" t="s">
        <v>97</v>
      </c>
      <c r="C9418" t="s">
        <v>104</v>
      </c>
      <c r="D9418" t="s">
        <v>81</v>
      </c>
      <c r="E9418" t="s">
        <v>111</v>
      </c>
      <c r="F9418">
        <v>9</v>
      </c>
      <c r="G9418">
        <v>236.95939636230469</v>
      </c>
      <c r="H9418">
        <v>240.71205139160156</v>
      </c>
      <c r="I9418">
        <v>-3.7526655197143555</v>
      </c>
      <c r="J9418">
        <v>-1.5836745500564575E-2</v>
      </c>
      <c r="K9418">
        <v>-7.7682671546936035</v>
      </c>
      <c r="L9418">
        <v>-5.3958172798156738</v>
      </c>
      <c r="M9418">
        <v>-3.7526655197143555</v>
      </c>
      <c r="N9418">
        <v>-2.1095137596130371</v>
      </c>
      <c r="O9418">
        <v>0.26293620467185974</v>
      </c>
      <c r="P9418">
        <v>-8.9066343307495117</v>
      </c>
      <c r="Q9418">
        <v>1.4013035297393799</v>
      </c>
      <c r="R9418">
        <v>519</v>
      </c>
      <c r="S9418">
        <v>9.8181371688842773</v>
      </c>
      <c r="T9418">
        <v>3.1333906650543213</v>
      </c>
      <c r="U9418">
        <v>79.342338562011719</v>
      </c>
      <c r="V9418">
        <v>95.287261962890625</v>
      </c>
      <c r="W9418">
        <v>75.911369323730469</v>
      </c>
    </row>
    <row r="9419" spans="1:23" x14ac:dyDescent="0.25">
      <c r="A9419" t="s">
        <v>85</v>
      </c>
      <c r="B9419" t="s">
        <v>97</v>
      </c>
      <c r="C9419" t="s">
        <v>104</v>
      </c>
      <c r="D9419" t="s">
        <v>81</v>
      </c>
      <c r="E9419" t="s">
        <v>111</v>
      </c>
      <c r="F9419">
        <v>10</v>
      </c>
      <c r="G9419">
        <v>249.37223815917969</v>
      </c>
      <c r="H9419">
        <v>251.01359558105469</v>
      </c>
      <c r="I9419">
        <v>-1.6413580179214478</v>
      </c>
      <c r="J9419">
        <v>-6.581959780305624E-3</v>
      </c>
      <c r="K9419">
        <v>-5.9144248962402344</v>
      </c>
      <c r="L9419">
        <v>-3.3898622989654541</v>
      </c>
      <c r="M9419">
        <v>-1.6413580179214478</v>
      </c>
      <c r="N9419">
        <v>0.107146255671978</v>
      </c>
      <c r="O9419">
        <v>2.6317086219787598</v>
      </c>
      <c r="P9419">
        <v>-7.1257796287536621</v>
      </c>
      <c r="Q9419">
        <v>3.8430638313293457</v>
      </c>
      <c r="R9419">
        <v>519</v>
      </c>
      <c r="S9419">
        <v>11.117501258850098</v>
      </c>
      <c r="T9419">
        <v>3.3342916965484619</v>
      </c>
      <c r="U9419">
        <v>79.342338562011719</v>
      </c>
      <c r="V9419">
        <v>95.287261962890625</v>
      </c>
      <c r="W9419">
        <v>80.51568603515625</v>
      </c>
    </row>
    <row r="9420" spans="1:23" x14ac:dyDescent="0.25">
      <c r="A9420" t="s">
        <v>85</v>
      </c>
      <c r="B9420" t="s">
        <v>97</v>
      </c>
      <c r="C9420" t="s">
        <v>104</v>
      </c>
      <c r="D9420" t="s">
        <v>81</v>
      </c>
      <c r="E9420" t="s">
        <v>111</v>
      </c>
      <c r="F9420">
        <v>11</v>
      </c>
      <c r="G9420">
        <v>261.34329223632812</v>
      </c>
      <c r="H9420">
        <v>259.40823364257812</v>
      </c>
      <c r="I9420">
        <v>1.9350405931472778</v>
      </c>
      <c r="J9420">
        <v>7.4042100459337234E-3</v>
      </c>
      <c r="K9420">
        <v>-2.9359652996063232</v>
      </c>
      <c r="L9420">
        <v>-5.8135554194450378E-2</v>
      </c>
      <c r="M9420">
        <v>1.9350405931472778</v>
      </c>
      <c r="N9420">
        <v>3.9282166957855225</v>
      </c>
      <c r="O9420">
        <v>6.8060464859008789</v>
      </c>
      <c r="P9420">
        <v>-4.3168277740478516</v>
      </c>
      <c r="Q9420">
        <v>8.1869087219238281</v>
      </c>
      <c r="R9420">
        <v>519</v>
      </c>
      <c r="S9420">
        <v>14.44658374786377</v>
      </c>
      <c r="T9420">
        <v>3.8008661270141602</v>
      </c>
      <c r="U9420">
        <v>79.342338562011719</v>
      </c>
      <c r="V9420">
        <v>95.287261962890625</v>
      </c>
      <c r="W9420">
        <v>84.495277404785156</v>
      </c>
    </row>
    <row r="9421" spans="1:23" x14ac:dyDescent="0.25">
      <c r="A9421" t="s">
        <v>85</v>
      </c>
      <c r="B9421" t="s">
        <v>97</v>
      </c>
      <c r="C9421" t="s">
        <v>104</v>
      </c>
      <c r="D9421" t="s">
        <v>81</v>
      </c>
      <c r="E9421" t="s">
        <v>111</v>
      </c>
      <c r="F9421">
        <v>12</v>
      </c>
      <c r="G9421">
        <v>263.33285522460937</v>
      </c>
      <c r="H9421">
        <v>264.8529052734375</v>
      </c>
      <c r="I9421">
        <v>-1.5200440883636475</v>
      </c>
      <c r="J9421">
        <v>-5.7723298668861389E-3</v>
      </c>
      <c r="K9421">
        <v>-5.7218356132507324</v>
      </c>
      <c r="L9421">
        <v>-3.2393832206726074</v>
      </c>
      <c r="M9421">
        <v>-1.5200440883636475</v>
      </c>
      <c r="N9421">
        <v>0.19929492473602295</v>
      </c>
      <c r="O9421">
        <v>2.6817474365234375</v>
      </c>
      <c r="P9421">
        <v>-6.9129848480224609</v>
      </c>
      <c r="Q9421">
        <v>3.8728969097137451</v>
      </c>
      <c r="R9421">
        <v>519</v>
      </c>
      <c r="S9421">
        <v>10.749711990356445</v>
      </c>
      <c r="T9421">
        <v>3.2786753177642822</v>
      </c>
      <c r="U9421">
        <v>79.342338562011719</v>
      </c>
      <c r="V9421">
        <v>95.287261962890625</v>
      </c>
      <c r="W9421">
        <v>87.147537231445312</v>
      </c>
    </row>
    <row r="9422" spans="1:23" x14ac:dyDescent="0.25">
      <c r="A9422" t="s">
        <v>85</v>
      </c>
      <c r="B9422" t="s">
        <v>97</v>
      </c>
      <c r="C9422" t="s">
        <v>104</v>
      </c>
      <c r="D9422" t="s">
        <v>81</v>
      </c>
      <c r="E9422" t="s">
        <v>111</v>
      </c>
      <c r="F9422">
        <v>13</v>
      </c>
      <c r="G9422">
        <v>262.01409912109375</v>
      </c>
      <c r="H9422">
        <v>261.47601318359375</v>
      </c>
      <c r="I9422">
        <v>0.53807687759399414</v>
      </c>
      <c r="J9422">
        <v>2.0536179654300213E-3</v>
      </c>
      <c r="K9422">
        <v>-3.4825103282928467</v>
      </c>
      <c r="L9422">
        <v>-1.1071149110794067</v>
      </c>
      <c r="M9422">
        <v>0.53807687759399414</v>
      </c>
      <c r="N9422">
        <v>2.1832685470581055</v>
      </c>
      <c r="O9422">
        <v>4.5586643218994141</v>
      </c>
      <c r="P9422">
        <v>-4.622291088104248</v>
      </c>
      <c r="Q9422">
        <v>5.6984448432922363</v>
      </c>
      <c r="R9422">
        <v>519</v>
      </c>
      <c r="S9422">
        <v>9.8425321578979492</v>
      </c>
      <c r="T9422">
        <v>3.1372809410095215</v>
      </c>
      <c r="U9422">
        <v>79.342338562011719</v>
      </c>
      <c r="V9422">
        <v>95.287261962890625</v>
      </c>
      <c r="W9422">
        <v>89.428497314453125</v>
      </c>
    </row>
    <row r="9423" spans="1:23" x14ac:dyDescent="0.25">
      <c r="A9423" t="s">
        <v>85</v>
      </c>
      <c r="B9423" t="s">
        <v>97</v>
      </c>
      <c r="C9423" t="s">
        <v>104</v>
      </c>
      <c r="D9423" t="s">
        <v>81</v>
      </c>
      <c r="E9423" t="s">
        <v>111</v>
      </c>
      <c r="F9423">
        <v>14</v>
      </c>
      <c r="G9423">
        <v>263.85134887695312</v>
      </c>
      <c r="H9423">
        <v>262.8253173828125</v>
      </c>
      <c r="I9423">
        <v>1.0260460376739502</v>
      </c>
      <c r="J9423">
        <v>3.8887276314198971E-3</v>
      </c>
      <c r="K9423">
        <v>-3.1189689636230469</v>
      </c>
      <c r="L9423">
        <v>-0.67006051540374756</v>
      </c>
      <c r="M9423">
        <v>1.0260460376739502</v>
      </c>
      <c r="N9423">
        <v>2.7221524715423584</v>
      </c>
      <c r="O9423">
        <v>5.1710610389709473</v>
      </c>
      <c r="P9423">
        <v>-4.2940230369567871</v>
      </c>
      <c r="Q9423">
        <v>6.3461151123046875</v>
      </c>
      <c r="R9423">
        <v>519</v>
      </c>
      <c r="S9423">
        <v>10.461164474487305</v>
      </c>
      <c r="T9423">
        <v>3.2343723773956299</v>
      </c>
      <c r="U9423">
        <v>79.342338562011719</v>
      </c>
      <c r="V9423">
        <v>95.287261962890625</v>
      </c>
      <c r="W9423">
        <v>90.485206604003906</v>
      </c>
    </row>
    <row r="9424" spans="1:23" x14ac:dyDescent="0.25">
      <c r="A9424" t="s">
        <v>85</v>
      </c>
      <c r="B9424" t="s">
        <v>97</v>
      </c>
      <c r="C9424" t="s">
        <v>104</v>
      </c>
      <c r="D9424" t="s">
        <v>81</v>
      </c>
      <c r="E9424" t="s">
        <v>111</v>
      </c>
      <c r="F9424">
        <v>15</v>
      </c>
      <c r="G9424">
        <v>257.08297729492187</v>
      </c>
      <c r="H9424">
        <v>249.03675842285156</v>
      </c>
      <c r="I9424">
        <v>8.0462226867675781</v>
      </c>
      <c r="J9424">
        <v>3.1298153102397919E-2</v>
      </c>
      <c r="K9424">
        <v>3.9486794471740723</v>
      </c>
      <c r="L9424">
        <v>6.3695411682128906</v>
      </c>
      <c r="M9424">
        <v>8.0462226867675781</v>
      </c>
      <c r="N9424">
        <v>9.7229042053222656</v>
      </c>
      <c r="O9424">
        <v>12.143766403198242</v>
      </c>
      <c r="P9424">
        <v>2.7870829105377197</v>
      </c>
      <c r="Q9424">
        <v>13.305362701416016</v>
      </c>
      <c r="R9424">
        <v>519</v>
      </c>
      <c r="S9424">
        <v>10.222919464111328</v>
      </c>
      <c r="T9424">
        <v>3.1973299980163574</v>
      </c>
      <c r="U9424">
        <v>79.342338562011719</v>
      </c>
      <c r="V9424">
        <v>95.287261962890625</v>
      </c>
      <c r="W9424">
        <v>90.464767456054688</v>
      </c>
    </row>
    <row r="9425" spans="1:23" x14ac:dyDescent="0.25">
      <c r="A9425" t="s">
        <v>85</v>
      </c>
      <c r="B9425" t="s">
        <v>97</v>
      </c>
      <c r="C9425" t="s">
        <v>104</v>
      </c>
      <c r="D9425" t="s">
        <v>81</v>
      </c>
      <c r="E9425" t="s">
        <v>111</v>
      </c>
      <c r="F9425">
        <v>16</v>
      </c>
      <c r="G9425">
        <v>244.84124755859375</v>
      </c>
      <c r="H9425">
        <v>238.43830871582031</v>
      </c>
      <c r="I9425">
        <v>6.4029321670532227</v>
      </c>
      <c r="J9425">
        <v>2.6151362806558609E-2</v>
      </c>
      <c r="K9425">
        <v>2.6105654239654541</v>
      </c>
      <c r="L9425">
        <v>4.8511266708374023</v>
      </c>
      <c r="M9425">
        <v>6.4029321670532227</v>
      </c>
      <c r="N9425">
        <v>7.954737663269043</v>
      </c>
      <c r="O9425">
        <v>10.19529914855957</v>
      </c>
      <c r="P9425">
        <v>1.5354822874069214</v>
      </c>
      <c r="Q9425">
        <v>11.270381927490234</v>
      </c>
      <c r="R9425">
        <v>519</v>
      </c>
      <c r="S9425">
        <v>8.7568607330322266</v>
      </c>
      <c r="T9425">
        <v>2.9591994285583496</v>
      </c>
      <c r="U9425">
        <v>79.342338562011719</v>
      </c>
      <c r="V9425">
        <v>95.287261962890625</v>
      </c>
      <c r="W9425">
        <v>89.977622985839844</v>
      </c>
    </row>
    <row r="9426" spans="1:23" x14ac:dyDescent="0.25">
      <c r="A9426" t="s">
        <v>85</v>
      </c>
      <c r="B9426" t="s">
        <v>97</v>
      </c>
      <c r="C9426" t="s">
        <v>104</v>
      </c>
      <c r="D9426" t="s">
        <v>81</v>
      </c>
      <c r="E9426" t="s">
        <v>111</v>
      </c>
      <c r="F9426">
        <v>17</v>
      </c>
      <c r="G9426">
        <v>232.26945495605469</v>
      </c>
      <c r="H9426">
        <v>222.93782043457031</v>
      </c>
      <c r="I9426">
        <v>9.3316278457641602</v>
      </c>
      <c r="J9426">
        <v>4.0175870060920715E-2</v>
      </c>
      <c r="K9426">
        <v>5.7069611549377441</v>
      </c>
      <c r="L9426">
        <v>7.8484435081481934</v>
      </c>
      <c r="M9426">
        <v>9.3316278457641602</v>
      </c>
      <c r="N9426">
        <v>10.814811706542969</v>
      </c>
      <c r="O9426">
        <v>12.956294059753418</v>
      </c>
      <c r="P9426">
        <v>4.6794185638427734</v>
      </c>
      <c r="Q9426">
        <v>13.983837127685547</v>
      </c>
      <c r="R9426">
        <v>519</v>
      </c>
      <c r="S9426">
        <v>7.9995212554931641</v>
      </c>
      <c r="T9426">
        <v>2.8283424377441406</v>
      </c>
      <c r="U9426">
        <v>79.342338562011719</v>
      </c>
      <c r="V9426">
        <v>95.287261962890625</v>
      </c>
      <c r="W9426">
        <v>88.897735595703125</v>
      </c>
    </row>
    <row r="9427" spans="1:23" x14ac:dyDescent="0.25">
      <c r="A9427" t="s">
        <v>85</v>
      </c>
      <c r="B9427" t="s">
        <v>97</v>
      </c>
      <c r="C9427" t="s">
        <v>104</v>
      </c>
      <c r="D9427" t="s">
        <v>81</v>
      </c>
      <c r="E9427" t="s">
        <v>111</v>
      </c>
      <c r="F9427">
        <v>18</v>
      </c>
      <c r="G9427">
        <v>216.29273986816406</v>
      </c>
      <c r="H9427">
        <v>208.54627990722656</v>
      </c>
      <c r="I9427">
        <v>7.7464699745178223</v>
      </c>
      <c r="J9427">
        <v>3.5814747214317322E-2</v>
      </c>
      <c r="K9427">
        <v>4.0392985343933105</v>
      </c>
      <c r="L9427">
        <v>6.2295255661010742</v>
      </c>
      <c r="M9427">
        <v>7.7464699745178223</v>
      </c>
      <c r="N9427">
        <v>9.2634143829345703</v>
      </c>
      <c r="O9427">
        <v>11.453641891479492</v>
      </c>
      <c r="P9427">
        <v>2.9883666038513184</v>
      </c>
      <c r="Q9427">
        <v>12.504572868347168</v>
      </c>
      <c r="R9427">
        <v>519</v>
      </c>
      <c r="S9427">
        <v>8.3678369522094727</v>
      </c>
      <c r="T9427">
        <v>2.89272141456604</v>
      </c>
      <c r="U9427">
        <v>79.342338562011719</v>
      </c>
      <c r="V9427">
        <v>95.287261962890625</v>
      </c>
      <c r="W9427">
        <v>87.420333862304688</v>
      </c>
    </row>
    <row r="9428" spans="1:23" x14ac:dyDescent="0.25">
      <c r="A9428" t="s">
        <v>85</v>
      </c>
      <c r="B9428" t="s">
        <v>97</v>
      </c>
      <c r="C9428" t="s">
        <v>104</v>
      </c>
      <c r="D9428" t="s">
        <v>81</v>
      </c>
      <c r="E9428" t="s">
        <v>111</v>
      </c>
      <c r="F9428">
        <v>19</v>
      </c>
      <c r="G9428">
        <v>203.85186767578125</v>
      </c>
      <c r="H9428">
        <v>197.74711608886719</v>
      </c>
      <c r="I9428">
        <v>6.1047415733337402</v>
      </c>
      <c r="J9428">
        <v>2.9946949332952499E-2</v>
      </c>
      <c r="K9428">
        <v>2.3986177444458008</v>
      </c>
      <c r="L9428">
        <v>4.5882258415222168</v>
      </c>
      <c r="M9428">
        <v>6.1047415733337402</v>
      </c>
      <c r="N9428">
        <v>7.6212573051452637</v>
      </c>
      <c r="O9428">
        <v>9.8108654022216797</v>
      </c>
      <c r="P9428">
        <v>1.3479830026626587</v>
      </c>
      <c r="Q9428">
        <v>10.861499786376953</v>
      </c>
      <c r="R9428">
        <v>519</v>
      </c>
      <c r="S9428">
        <v>8.3631086349487305</v>
      </c>
      <c r="T9428">
        <v>2.8919038772583008</v>
      </c>
      <c r="U9428">
        <v>79.342338562011719</v>
      </c>
      <c r="V9428">
        <v>95.287261962890625</v>
      </c>
      <c r="W9428">
        <v>84.867073059082031</v>
      </c>
    </row>
    <row r="9429" spans="1:23" x14ac:dyDescent="0.25">
      <c r="A9429" t="s">
        <v>85</v>
      </c>
      <c r="B9429" t="s">
        <v>97</v>
      </c>
      <c r="C9429" t="s">
        <v>104</v>
      </c>
      <c r="D9429" t="s">
        <v>81</v>
      </c>
      <c r="E9429" t="s">
        <v>111</v>
      </c>
      <c r="F9429">
        <v>20</v>
      </c>
      <c r="G9429">
        <v>194.73876953125</v>
      </c>
      <c r="H9429">
        <v>193.39945983886719</v>
      </c>
      <c r="I9429">
        <v>1.3392986059188843</v>
      </c>
      <c r="J9429">
        <v>6.8774111568927765E-3</v>
      </c>
      <c r="K9429">
        <v>-2.1765859127044678</v>
      </c>
      <c r="L9429">
        <v>-9.9372819066047668E-2</v>
      </c>
      <c r="M9429">
        <v>1.3392986059188843</v>
      </c>
      <c r="N9429">
        <v>2.7779700756072998</v>
      </c>
      <c r="O9429">
        <v>4.8551831245422363</v>
      </c>
      <c r="P9429">
        <v>-3.1732902526855469</v>
      </c>
      <c r="Q9429">
        <v>5.8518872261047363</v>
      </c>
      <c r="R9429">
        <v>519</v>
      </c>
      <c r="S9429">
        <v>7.5265688896179199</v>
      </c>
      <c r="T9429">
        <v>2.7434592247009277</v>
      </c>
      <c r="U9429">
        <v>79.342338562011719</v>
      </c>
      <c r="V9429">
        <v>95.287261962890625</v>
      </c>
      <c r="W9429">
        <v>81.143653869628906</v>
      </c>
    </row>
    <row r="9430" spans="1:23" x14ac:dyDescent="0.25">
      <c r="A9430" t="s">
        <v>85</v>
      </c>
      <c r="B9430" t="s">
        <v>97</v>
      </c>
      <c r="C9430" t="s">
        <v>104</v>
      </c>
      <c r="D9430" t="s">
        <v>81</v>
      </c>
      <c r="E9430" t="s">
        <v>111</v>
      </c>
      <c r="F9430">
        <v>21</v>
      </c>
      <c r="G9430">
        <v>186.48512268066406</v>
      </c>
      <c r="H9430">
        <v>186.58973693847656</v>
      </c>
      <c r="I9430">
        <v>-0.10463300347328186</v>
      </c>
      <c r="J9430">
        <v>-5.6107965065166354E-4</v>
      </c>
      <c r="K9430">
        <v>-3.5692298412322998</v>
      </c>
      <c r="L9430">
        <v>-1.5223178863525391</v>
      </c>
      <c r="M9430">
        <v>-0.10463300347328186</v>
      </c>
      <c r="N9430">
        <v>1.3130519390106201</v>
      </c>
      <c r="O9430">
        <v>3.3599638938903809</v>
      </c>
      <c r="P9430">
        <v>-4.5513949394226074</v>
      </c>
      <c r="Q9430">
        <v>4.3421287536621094</v>
      </c>
      <c r="R9430">
        <v>519</v>
      </c>
      <c r="S9430">
        <v>7.3085837364196777</v>
      </c>
      <c r="T9430">
        <v>2.7034392356872559</v>
      </c>
      <c r="U9430">
        <v>79.342338562011719</v>
      </c>
      <c r="V9430">
        <v>95.287261962890625</v>
      </c>
      <c r="W9430">
        <v>78.584037780761719</v>
      </c>
    </row>
    <row r="9431" spans="1:23" x14ac:dyDescent="0.25">
      <c r="A9431" t="s">
        <v>85</v>
      </c>
      <c r="B9431" t="s">
        <v>97</v>
      </c>
      <c r="C9431" t="s">
        <v>104</v>
      </c>
      <c r="D9431" t="s">
        <v>81</v>
      </c>
      <c r="E9431" t="s">
        <v>111</v>
      </c>
      <c r="F9431">
        <v>22</v>
      </c>
      <c r="G9431">
        <v>174.92575073242187</v>
      </c>
      <c r="H9431">
        <v>174.99444580078125</v>
      </c>
      <c r="I9431">
        <v>-6.8683892488479614E-2</v>
      </c>
      <c r="J9431">
        <v>-3.9264597580768168E-4</v>
      </c>
      <c r="K9431">
        <v>-3.6434717178344727</v>
      </c>
      <c r="L9431">
        <v>-1.5314581394195557</v>
      </c>
      <c r="M9431">
        <v>-6.8683892488479614E-2</v>
      </c>
      <c r="N9431">
        <v>1.3940902948379517</v>
      </c>
      <c r="O9431">
        <v>3.5061039924621582</v>
      </c>
      <c r="P9431">
        <v>-4.6568746566772461</v>
      </c>
      <c r="Q9431">
        <v>4.5195064544677734</v>
      </c>
      <c r="R9431">
        <v>519</v>
      </c>
      <c r="S9431">
        <v>7.7808737754821777</v>
      </c>
      <c r="T9431">
        <v>2.7894217967987061</v>
      </c>
      <c r="U9431">
        <v>79.342338562011719</v>
      </c>
      <c r="V9431">
        <v>95.287261962890625</v>
      </c>
      <c r="W9431">
        <v>76.535888671875</v>
      </c>
    </row>
    <row r="9432" spans="1:23" x14ac:dyDescent="0.25">
      <c r="A9432" t="s">
        <v>85</v>
      </c>
      <c r="B9432" t="s">
        <v>97</v>
      </c>
      <c r="C9432" t="s">
        <v>104</v>
      </c>
      <c r="D9432" t="s">
        <v>81</v>
      </c>
      <c r="E9432" t="s">
        <v>111</v>
      </c>
      <c r="F9432">
        <v>23</v>
      </c>
      <c r="G9432">
        <v>161.90451049804687</v>
      </c>
      <c r="H9432">
        <v>162.87861633300781</v>
      </c>
      <c r="I9432">
        <v>-0.97410404682159424</v>
      </c>
      <c r="J9432">
        <v>-6.0165342874825001E-3</v>
      </c>
      <c r="K9432">
        <v>-4.3583788871765137</v>
      </c>
      <c r="L9432">
        <v>-2.358922004699707</v>
      </c>
      <c r="M9432">
        <v>-0.97410404682159424</v>
      </c>
      <c r="N9432">
        <v>0.41071382164955139</v>
      </c>
      <c r="O9432">
        <v>2.4101707935333252</v>
      </c>
      <c r="P9432">
        <v>-5.3177738189697266</v>
      </c>
      <c r="Q9432">
        <v>3.3695657253265381</v>
      </c>
      <c r="R9432">
        <v>519</v>
      </c>
      <c r="S9432">
        <v>6.9736332893371582</v>
      </c>
      <c r="T9432">
        <v>2.6407637596130371</v>
      </c>
      <c r="U9432">
        <v>79.342338562011719</v>
      </c>
      <c r="V9432">
        <v>95.287261962890625</v>
      </c>
      <c r="W9432">
        <v>74.653549194335937</v>
      </c>
    </row>
    <row r="9433" spans="1:23" x14ac:dyDescent="0.25">
      <c r="A9433" t="s">
        <v>85</v>
      </c>
      <c r="B9433" t="s">
        <v>97</v>
      </c>
      <c r="C9433" t="s">
        <v>104</v>
      </c>
      <c r="D9433" t="s">
        <v>81</v>
      </c>
      <c r="E9433" t="s">
        <v>111</v>
      </c>
      <c r="F9433">
        <v>24</v>
      </c>
      <c r="G9433">
        <v>153.7896728515625</v>
      </c>
      <c r="H9433">
        <v>153.13815307617187</v>
      </c>
      <c r="I9433">
        <v>0.65152126550674438</v>
      </c>
      <c r="J9433">
        <v>4.2364434339106083E-3</v>
      </c>
      <c r="K9433">
        <v>-2.6933786869049072</v>
      </c>
      <c r="L9433">
        <v>-0.71718466281890869</v>
      </c>
      <c r="M9433">
        <v>0.65152126550674438</v>
      </c>
      <c r="N9433">
        <v>2.0202271938323975</v>
      </c>
      <c r="O9433">
        <v>3.9964210987091064</v>
      </c>
      <c r="P9433">
        <v>-3.6416113376617432</v>
      </c>
      <c r="Q9433">
        <v>4.9446539878845215</v>
      </c>
      <c r="R9433">
        <v>519</v>
      </c>
      <c r="S9433">
        <v>6.8123049736022949</v>
      </c>
      <c r="T9433">
        <v>2.610039234161377</v>
      </c>
      <c r="U9433">
        <v>79.342338562011719</v>
      </c>
      <c r="V9433">
        <v>95.287261962890625</v>
      </c>
      <c r="W9433">
        <v>73.11932373046875</v>
      </c>
    </row>
    <row r="9434" spans="1:23" x14ac:dyDescent="0.25">
      <c r="A9434" t="s">
        <v>85</v>
      </c>
      <c r="B9434" t="s">
        <v>97</v>
      </c>
      <c r="C9434" t="s">
        <v>104</v>
      </c>
      <c r="D9434" t="s">
        <v>81</v>
      </c>
      <c r="E9434" t="s">
        <v>112</v>
      </c>
      <c r="F9434">
        <v>1</v>
      </c>
      <c r="G9434">
        <v>125.39069366455078</v>
      </c>
      <c r="H9434">
        <v>122.10274505615234</v>
      </c>
      <c r="I9434">
        <v>3.2879478931427002</v>
      </c>
      <c r="J9434">
        <v>2.6221625506877899E-2</v>
      </c>
      <c r="K9434">
        <v>-1.0167193412780762</v>
      </c>
      <c r="L9434">
        <v>1.5265129804611206</v>
      </c>
      <c r="M9434">
        <v>3.2879478931427002</v>
      </c>
      <c r="N9434">
        <v>5.0493826866149902</v>
      </c>
      <c r="O9434">
        <v>7.5926151275634766</v>
      </c>
      <c r="P9434">
        <v>-2.2370326519012451</v>
      </c>
      <c r="Q9434">
        <v>8.8129281997680664</v>
      </c>
      <c r="R9434">
        <v>518</v>
      </c>
      <c r="S9434">
        <v>11.28254222869873</v>
      </c>
      <c r="T9434">
        <v>3.3589496612548828</v>
      </c>
      <c r="U9434">
        <v>76.383102416992188</v>
      </c>
      <c r="V9434">
        <v>86.745452880859375</v>
      </c>
      <c r="W9434">
        <v>73.877593994140625</v>
      </c>
    </row>
    <row r="9435" spans="1:23" x14ac:dyDescent="0.25">
      <c r="A9435" t="s">
        <v>85</v>
      </c>
      <c r="B9435" t="s">
        <v>97</v>
      </c>
      <c r="C9435" t="s">
        <v>104</v>
      </c>
      <c r="D9435" t="s">
        <v>81</v>
      </c>
      <c r="E9435" t="s">
        <v>112</v>
      </c>
      <c r="F9435">
        <v>2</v>
      </c>
      <c r="G9435">
        <v>122.77052307128906</v>
      </c>
      <c r="H9435">
        <v>118.95054626464844</v>
      </c>
      <c r="I9435">
        <v>3.8199799060821533</v>
      </c>
      <c r="J9435">
        <v>3.1114796176552773E-2</v>
      </c>
      <c r="K9435">
        <v>-0.26246511936187744</v>
      </c>
      <c r="L9435">
        <v>2.1494765281677246</v>
      </c>
      <c r="M9435">
        <v>3.8199799060821533</v>
      </c>
      <c r="N9435">
        <v>5.490483283996582</v>
      </c>
      <c r="O9435">
        <v>7.9024248123168945</v>
      </c>
      <c r="P9435">
        <v>-1.4197815656661987</v>
      </c>
      <c r="Q9435">
        <v>9.0597410202026367</v>
      </c>
      <c r="R9435">
        <v>518</v>
      </c>
      <c r="S9435">
        <v>10.147720336914062</v>
      </c>
      <c r="T9435">
        <v>3.1855487823486328</v>
      </c>
      <c r="U9435">
        <v>76.383102416992188</v>
      </c>
      <c r="V9435">
        <v>86.745452880859375</v>
      </c>
      <c r="W9435">
        <v>73.505149841308594</v>
      </c>
    </row>
    <row r="9436" spans="1:23" x14ac:dyDescent="0.25">
      <c r="A9436" t="s">
        <v>85</v>
      </c>
      <c r="B9436" t="s">
        <v>97</v>
      </c>
      <c r="C9436" t="s">
        <v>104</v>
      </c>
      <c r="D9436" t="s">
        <v>81</v>
      </c>
      <c r="E9436" t="s">
        <v>112</v>
      </c>
      <c r="F9436">
        <v>3</v>
      </c>
      <c r="G9436">
        <v>123.85633087158203</v>
      </c>
      <c r="H9436">
        <v>118.19741821289062</v>
      </c>
      <c r="I9436">
        <v>5.658912181854248</v>
      </c>
      <c r="J9436">
        <v>4.5689325779676437E-2</v>
      </c>
      <c r="K9436">
        <v>1.9330472946166992</v>
      </c>
      <c r="L9436">
        <v>4.1343183517456055</v>
      </c>
      <c r="M9436">
        <v>5.658912181854248</v>
      </c>
      <c r="N9436">
        <v>7.1835060119628906</v>
      </c>
      <c r="O9436">
        <v>9.3847770690917969</v>
      </c>
      <c r="P9436">
        <v>0.8768162727355957</v>
      </c>
      <c r="Q9436">
        <v>10.441007614135742</v>
      </c>
      <c r="R9436">
        <v>518</v>
      </c>
      <c r="S9436">
        <v>8.4524383544921875</v>
      </c>
      <c r="T9436">
        <v>2.9073078632354736</v>
      </c>
      <c r="U9436">
        <v>76.383102416992188</v>
      </c>
      <c r="V9436">
        <v>86.745452880859375</v>
      </c>
      <c r="W9436">
        <v>73.427772521972656</v>
      </c>
    </row>
    <row r="9437" spans="1:23" x14ac:dyDescent="0.25">
      <c r="A9437" t="s">
        <v>85</v>
      </c>
      <c r="B9437" t="s">
        <v>97</v>
      </c>
      <c r="C9437" t="s">
        <v>104</v>
      </c>
      <c r="D9437" t="s">
        <v>81</v>
      </c>
      <c r="E9437" t="s">
        <v>112</v>
      </c>
      <c r="F9437">
        <v>4</v>
      </c>
      <c r="G9437">
        <v>125.77126312255859</v>
      </c>
      <c r="H9437">
        <v>120.70109558105469</v>
      </c>
      <c r="I9437">
        <v>5.0701627731323242</v>
      </c>
      <c r="J9437">
        <v>4.0312569588422775E-2</v>
      </c>
      <c r="K9437">
        <v>1.5200644731521606</v>
      </c>
      <c r="L9437">
        <v>3.6174912452697754</v>
      </c>
      <c r="M9437">
        <v>5.0701627731323242</v>
      </c>
      <c r="N9437">
        <v>6.522834300994873</v>
      </c>
      <c r="O9437">
        <v>8.6202611923217773</v>
      </c>
      <c r="P9437">
        <v>0.51366102695465088</v>
      </c>
      <c r="Q9437">
        <v>9.6266641616821289</v>
      </c>
      <c r="R9437">
        <v>518</v>
      </c>
      <c r="S9437">
        <v>7.6737666130065918</v>
      </c>
      <c r="T9437">
        <v>2.7701563835144043</v>
      </c>
      <c r="U9437">
        <v>76.383102416992188</v>
      </c>
      <c r="V9437">
        <v>86.745452880859375</v>
      </c>
      <c r="W9437">
        <v>72.913322448730469</v>
      </c>
    </row>
    <row r="9438" spans="1:23" x14ac:dyDescent="0.25">
      <c r="A9438" t="s">
        <v>85</v>
      </c>
      <c r="B9438" t="s">
        <v>97</v>
      </c>
      <c r="C9438" t="s">
        <v>104</v>
      </c>
      <c r="D9438" t="s">
        <v>81</v>
      </c>
      <c r="E9438" t="s">
        <v>112</v>
      </c>
      <c r="F9438">
        <v>5</v>
      </c>
      <c r="G9438">
        <v>141.54345703125</v>
      </c>
      <c r="H9438">
        <v>139.63804626464844</v>
      </c>
      <c r="I9438">
        <v>1.9054200649261475</v>
      </c>
      <c r="J9438">
        <v>1.3461732305586338E-2</v>
      </c>
      <c r="K9438">
        <v>-1.9576584100723267</v>
      </c>
      <c r="L9438">
        <v>0.3246796727180481</v>
      </c>
      <c r="M9438">
        <v>1.9054200649261475</v>
      </c>
      <c r="N9438">
        <v>3.4861605167388916</v>
      </c>
      <c r="O9438">
        <v>5.768498420715332</v>
      </c>
      <c r="P9438">
        <v>-3.0527875423431396</v>
      </c>
      <c r="Q9438">
        <v>6.8636274337768555</v>
      </c>
      <c r="R9438">
        <v>518</v>
      </c>
      <c r="S9438">
        <v>9.0864639282226563</v>
      </c>
      <c r="T9438">
        <v>3.014376163482666</v>
      </c>
      <c r="U9438">
        <v>76.383102416992188</v>
      </c>
      <c r="V9438">
        <v>86.745452880859375</v>
      </c>
      <c r="W9438">
        <v>72.560630798339844</v>
      </c>
    </row>
    <row r="9439" spans="1:23" x14ac:dyDescent="0.25">
      <c r="A9439" t="s">
        <v>85</v>
      </c>
      <c r="B9439" t="s">
        <v>97</v>
      </c>
      <c r="C9439" t="s">
        <v>104</v>
      </c>
      <c r="D9439" t="s">
        <v>81</v>
      </c>
      <c r="E9439" t="s">
        <v>112</v>
      </c>
      <c r="F9439">
        <v>6</v>
      </c>
      <c r="G9439">
        <v>179.76016235351562</v>
      </c>
      <c r="H9439">
        <v>175.36044311523437</v>
      </c>
      <c r="I9439">
        <v>4.3997235298156738</v>
      </c>
      <c r="J9439">
        <v>2.4475520476698875E-2</v>
      </c>
      <c r="K9439">
        <v>1.3801952823996544E-2</v>
      </c>
      <c r="L9439">
        <v>2.6050400733947754</v>
      </c>
      <c r="M9439">
        <v>4.3997235298156738</v>
      </c>
      <c r="N9439">
        <v>6.1944069862365723</v>
      </c>
      <c r="O9439">
        <v>8.7856454849243164</v>
      </c>
      <c r="P9439">
        <v>-1.2295458316802979</v>
      </c>
      <c r="Q9439">
        <v>10.028992652893066</v>
      </c>
      <c r="R9439">
        <v>518</v>
      </c>
      <c r="S9439">
        <v>11.712498664855957</v>
      </c>
      <c r="T9439">
        <v>3.4223527908325195</v>
      </c>
      <c r="U9439">
        <v>76.383102416992188</v>
      </c>
      <c r="V9439">
        <v>86.745452880859375</v>
      </c>
      <c r="W9439">
        <v>72.420089721679688</v>
      </c>
    </row>
    <row r="9440" spans="1:23" x14ac:dyDescent="0.25">
      <c r="A9440" t="s">
        <v>85</v>
      </c>
      <c r="B9440" t="s">
        <v>97</v>
      </c>
      <c r="C9440" t="s">
        <v>104</v>
      </c>
      <c r="D9440" t="s">
        <v>81</v>
      </c>
      <c r="E9440" t="s">
        <v>112</v>
      </c>
      <c r="F9440">
        <v>7</v>
      </c>
      <c r="G9440">
        <v>216.92314147949219</v>
      </c>
      <c r="H9440">
        <v>209.41513061523437</v>
      </c>
      <c r="I9440">
        <v>7.5080099105834961</v>
      </c>
      <c r="J9440">
        <v>3.4611381590366364E-2</v>
      </c>
      <c r="K9440">
        <v>2.9227759838104248</v>
      </c>
      <c r="L9440">
        <v>5.6317691802978516</v>
      </c>
      <c r="M9440">
        <v>7.5080099105834961</v>
      </c>
      <c r="N9440">
        <v>9.3842506408691406</v>
      </c>
      <c r="O9440">
        <v>12.093243598937988</v>
      </c>
      <c r="P9440">
        <v>1.622925877571106</v>
      </c>
      <c r="Q9440">
        <v>13.393094062805176</v>
      </c>
      <c r="R9440">
        <v>518</v>
      </c>
      <c r="S9440">
        <v>12.801203727722168</v>
      </c>
      <c r="T9440">
        <v>3.5778770446777344</v>
      </c>
      <c r="U9440">
        <v>76.383102416992188</v>
      </c>
      <c r="V9440">
        <v>86.745452880859375</v>
      </c>
      <c r="W9440">
        <v>72.175933837890625</v>
      </c>
    </row>
    <row r="9441" spans="1:23" x14ac:dyDescent="0.25">
      <c r="A9441" t="s">
        <v>85</v>
      </c>
      <c r="B9441" t="s">
        <v>97</v>
      </c>
      <c r="C9441" t="s">
        <v>104</v>
      </c>
      <c r="D9441" t="s">
        <v>81</v>
      </c>
      <c r="E9441" t="s">
        <v>112</v>
      </c>
      <c r="F9441">
        <v>8</v>
      </c>
      <c r="G9441">
        <v>241.00454711914063</v>
      </c>
      <c r="H9441">
        <v>231.73385620117187</v>
      </c>
      <c r="I9441">
        <v>9.2706823348999023</v>
      </c>
      <c r="J9441">
        <v>3.8466837257146835E-2</v>
      </c>
      <c r="K9441">
        <v>4.6365017890930176</v>
      </c>
      <c r="L9441">
        <v>7.374413013458252</v>
      </c>
      <c r="M9441">
        <v>9.2706823348999023</v>
      </c>
      <c r="N9441">
        <v>11.166951179504395</v>
      </c>
      <c r="O9441">
        <v>13.904862403869629</v>
      </c>
      <c r="P9441">
        <v>3.3227760791778564</v>
      </c>
      <c r="Q9441">
        <v>15.218588829040527</v>
      </c>
      <c r="R9441">
        <v>518</v>
      </c>
      <c r="S9441">
        <v>13.075963973999023</v>
      </c>
      <c r="T9441">
        <v>3.6160702705383301</v>
      </c>
      <c r="U9441">
        <v>76.383102416992188</v>
      </c>
      <c r="V9441">
        <v>86.745452880859375</v>
      </c>
      <c r="W9441">
        <v>72.552955627441406</v>
      </c>
    </row>
    <row r="9442" spans="1:23" x14ac:dyDescent="0.25">
      <c r="A9442" t="s">
        <v>85</v>
      </c>
      <c r="B9442" t="s">
        <v>97</v>
      </c>
      <c r="C9442" t="s">
        <v>104</v>
      </c>
      <c r="D9442" t="s">
        <v>81</v>
      </c>
      <c r="E9442" t="s">
        <v>112</v>
      </c>
      <c r="F9442">
        <v>9</v>
      </c>
      <c r="G9442">
        <v>254.47154235839844</v>
      </c>
      <c r="H9442">
        <v>245.95944213867187</v>
      </c>
      <c r="I9442">
        <v>8.5121173858642578</v>
      </c>
      <c r="J9442">
        <v>3.3450175076723099E-2</v>
      </c>
      <c r="K9442">
        <v>3.6111407279968262</v>
      </c>
      <c r="L9442">
        <v>6.5066776275634766</v>
      </c>
      <c r="M9442">
        <v>8.5121173858642578</v>
      </c>
      <c r="N9442">
        <v>10.517557144165039</v>
      </c>
      <c r="O9442">
        <v>13.413093566894531</v>
      </c>
      <c r="P9442">
        <v>2.2217819690704346</v>
      </c>
      <c r="Q9442">
        <v>14.80245304107666</v>
      </c>
      <c r="R9442">
        <v>518</v>
      </c>
      <c r="S9442">
        <v>14.624905586242676</v>
      </c>
      <c r="T9442">
        <v>3.8242523670196533</v>
      </c>
      <c r="U9442">
        <v>76.383102416992188</v>
      </c>
      <c r="V9442">
        <v>86.745452880859375</v>
      </c>
      <c r="W9442">
        <v>74.045326232910156</v>
      </c>
    </row>
    <row r="9443" spans="1:23" x14ac:dyDescent="0.25">
      <c r="A9443" t="s">
        <v>85</v>
      </c>
      <c r="B9443" t="s">
        <v>97</v>
      </c>
      <c r="C9443" t="s">
        <v>104</v>
      </c>
      <c r="D9443" t="s">
        <v>81</v>
      </c>
      <c r="E9443" t="s">
        <v>112</v>
      </c>
      <c r="F9443">
        <v>10</v>
      </c>
      <c r="G9443">
        <v>256.2935791015625</v>
      </c>
      <c r="H9443">
        <v>253.72563171386719</v>
      </c>
      <c r="I9443">
        <v>2.5679566860198975</v>
      </c>
      <c r="J9443">
        <v>1.0019590146839619E-2</v>
      </c>
      <c r="K9443">
        <v>-2.1753015518188477</v>
      </c>
      <c r="L9443">
        <v>0.62705385684967041</v>
      </c>
      <c r="M9443">
        <v>2.5679566860198975</v>
      </c>
      <c r="N9443">
        <v>4.5088596343994141</v>
      </c>
      <c r="O9443">
        <v>7.3112149238586426</v>
      </c>
      <c r="P9443">
        <v>-3.519949197769165</v>
      </c>
      <c r="Q9443">
        <v>8.6558628082275391</v>
      </c>
      <c r="R9443">
        <v>518</v>
      </c>
      <c r="S9443">
        <v>13.698763847351074</v>
      </c>
      <c r="T9443">
        <v>3.7011840343475342</v>
      </c>
      <c r="U9443">
        <v>76.383102416992188</v>
      </c>
      <c r="V9443">
        <v>86.745452880859375</v>
      </c>
      <c r="W9443">
        <v>74.503746032714844</v>
      </c>
    </row>
    <row r="9444" spans="1:23" x14ac:dyDescent="0.25">
      <c r="A9444" t="s">
        <v>85</v>
      </c>
      <c r="B9444" t="s">
        <v>97</v>
      </c>
      <c r="C9444" t="s">
        <v>104</v>
      </c>
      <c r="D9444" t="s">
        <v>81</v>
      </c>
      <c r="E9444" t="s">
        <v>112</v>
      </c>
      <c r="F9444">
        <v>11</v>
      </c>
      <c r="G9444">
        <v>259.21292114257812</v>
      </c>
      <c r="H9444">
        <v>256.76986694335937</v>
      </c>
      <c r="I9444">
        <v>2.4430477619171143</v>
      </c>
      <c r="J9444">
        <v>9.4248689711093903E-3</v>
      </c>
      <c r="K9444">
        <v>-2.4148385524749756</v>
      </c>
      <c r="L9444">
        <v>0.45524001121520996</v>
      </c>
      <c r="M9444">
        <v>2.4430477619171143</v>
      </c>
      <c r="N9444">
        <v>4.4308552742004395</v>
      </c>
      <c r="O9444">
        <v>7.3009343147277832</v>
      </c>
      <c r="P9444">
        <v>-3.7919819355010986</v>
      </c>
      <c r="Q9444">
        <v>8.6780776977539062</v>
      </c>
      <c r="R9444">
        <v>518</v>
      </c>
      <c r="S9444">
        <v>14.368867874145508</v>
      </c>
      <c r="T9444">
        <v>3.7906289100646973</v>
      </c>
      <c r="U9444">
        <v>76.383102416992188</v>
      </c>
      <c r="V9444">
        <v>86.745452880859375</v>
      </c>
      <c r="W9444">
        <v>75.262786865234375</v>
      </c>
    </row>
    <row r="9445" spans="1:23" x14ac:dyDescent="0.25">
      <c r="A9445" t="s">
        <v>85</v>
      </c>
      <c r="B9445" t="s">
        <v>97</v>
      </c>
      <c r="C9445" t="s">
        <v>104</v>
      </c>
      <c r="D9445" t="s">
        <v>81</v>
      </c>
      <c r="E9445" t="s">
        <v>112</v>
      </c>
      <c r="F9445">
        <v>12</v>
      </c>
      <c r="G9445">
        <v>259.64520263671875</v>
      </c>
      <c r="H9445">
        <v>258.6239013671875</v>
      </c>
      <c r="I9445">
        <v>1.0212949514389038</v>
      </c>
      <c r="J9445">
        <v>3.933425061404705E-3</v>
      </c>
      <c r="K9445">
        <v>-3.5127639770507813</v>
      </c>
      <c r="L9445">
        <v>-0.83400523662567139</v>
      </c>
      <c r="M9445">
        <v>1.0212949514389038</v>
      </c>
      <c r="N9445">
        <v>2.8765952587127686</v>
      </c>
      <c r="O9445">
        <v>5.555354118347168</v>
      </c>
      <c r="P9445">
        <v>-4.7981066703796387</v>
      </c>
      <c r="Q9445">
        <v>6.8406968116760254</v>
      </c>
      <c r="R9445">
        <v>518</v>
      </c>
      <c r="S9445">
        <v>12.517055511474609</v>
      </c>
      <c r="T9445">
        <v>3.537945032119751</v>
      </c>
      <c r="U9445">
        <v>76.383102416992188</v>
      </c>
      <c r="V9445">
        <v>86.745452880859375</v>
      </c>
      <c r="W9445">
        <v>77.188613891601562</v>
      </c>
    </row>
    <row r="9446" spans="1:23" x14ac:dyDescent="0.25">
      <c r="A9446" t="s">
        <v>85</v>
      </c>
      <c r="B9446" t="s">
        <v>97</v>
      </c>
      <c r="C9446" t="s">
        <v>104</v>
      </c>
      <c r="D9446" t="s">
        <v>81</v>
      </c>
      <c r="E9446" t="s">
        <v>112</v>
      </c>
      <c r="F9446">
        <v>13</v>
      </c>
      <c r="G9446">
        <v>253.90190124511719</v>
      </c>
      <c r="H9446">
        <v>252.94680786132812</v>
      </c>
      <c r="I9446">
        <v>0.9551008939743042</v>
      </c>
      <c r="J9446">
        <v>3.7616926711052656E-3</v>
      </c>
      <c r="K9446">
        <v>-3.0768637657165527</v>
      </c>
      <c r="L9446">
        <v>-0.69474631547927856</v>
      </c>
      <c r="M9446">
        <v>0.9551008939743042</v>
      </c>
      <c r="N9446">
        <v>2.6049480438232422</v>
      </c>
      <c r="O9446">
        <v>4.987065315246582</v>
      </c>
      <c r="P9446">
        <v>-4.2198696136474609</v>
      </c>
      <c r="Q9446">
        <v>6.1300716400146484</v>
      </c>
      <c r="R9446">
        <v>518</v>
      </c>
      <c r="S9446">
        <v>9.8983144760131836</v>
      </c>
      <c r="T9446">
        <v>3.1461586952209473</v>
      </c>
      <c r="U9446">
        <v>76.383102416992188</v>
      </c>
      <c r="V9446">
        <v>86.745452880859375</v>
      </c>
      <c r="W9446">
        <v>79.489006042480469</v>
      </c>
    </row>
    <row r="9447" spans="1:23" x14ac:dyDescent="0.25">
      <c r="A9447" t="s">
        <v>85</v>
      </c>
      <c r="B9447" t="s">
        <v>97</v>
      </c>
      <c r="C9447" t="s">
        <v>104</v>
      </c>
      <c r="D9447" t="s">
        <v>81</v>
      </c>
      <c r="E9447" t="s">
        <v>112</v>
      </c>
      <c r="F9447">
        <v>14</v>
      </c>
      <c r="G9447">
        <v>254.66084289550781</v>
      </c>
      <c r="H9447">
        <v>252.98902893066406</v>
      </c>
      <c r="I9447">
        <v>1.6718287467956543</v>
      </c>
      <c r="J9447">
        <v>6.5649226307868958E-3</v>
      </c>
      <c r="K9447">
        <v>-2.18172287940979</v>
      </c>
      <c r="L9447">
        <v>9.4986677169799805E-2</v>
      </c>
      <c r="M9447">
        <v>1.6718287467956543</v>
      </c>
      <c r="N9447">
        <v>3.2486708164215088</v>
      </c>
      <c r="O9447">
        <v>5.5253801345825195</v>
      </c>
      <c r="P9447">
        <v>-3.274151086807251</v>
      </c>
      <c r="Q9447">
        <v>6.6178088188171387</v>
      </c>
      <c r="R9447">
        <v>518</v>
      </c>
      <c r="S9447">
        <v>9.0417022705078125</v>
      </c>
      <c r="T9447">
        <v>3.0069422721862793</v>
      </c>
      <c r="U9447">
        <v>76.383102416992188</v>
      </c>
      <c r="V9447">
        <v>86.745452880859375</v>
      </c>
      <c r="W9447">
        <v>81.285102844238281</v>
      </c>
    </row>
    <row r="9448" spans="1:23" x14ac:dyDescent="0.25">
      <c r="A9448" t="s">
        <v>85</v>
      </c>
      <c r="B9448" t="s">
        <v>97</v>
      </c>
      <c r="C9448" t="s">
        <v>104</v>
      </c>
      <c r="D9448" t="s">
        <v>81</v>
      </c>
      <c r="E9448" t="s">
        <v>112</v>
      </c>
      <c r="F9448">
        <v>15</v>
      </c>
      <c r="G9448">
        <v>252.60409545898437</v>
      </c>
      <c r="H9448">
        <v>242.19932556152344</v>
      </c>
      <c r="I9448">
        <v>10.404778480529785</v>
      </c>
      <c r="J9448">
        <v>4.1190061718225479E-2</v>
      </c>
      <c r="K9448">
        <v>6.4669828414916992</v>
      </c>
      <c r="L9448">
        <v>8.7934646606445313</v>
      </c>
      <c r="M9448">
        <v>10.404778480529785</v>
      </c>
      <c r="N9448">
        <v>12.016092300415039</v>
      </c>
      <c r="O9448">
        <v>14.342574119567871</v>
      </c>
      <c r="P9448">
        <v>5.350672721862793</v>
      </c>
      <c r="Q9448">
        <v>15.458884239196777</v>
      </c>
      <c r="R9448">
        <v>518</v>
      </c>
      <c r="S9448">
        <v>9.441349983215332</v>
      </c>
      <c r="T9448">
        <v>3.0726780891418457</v>
      </c>
      <c r="U9448">
        <v>76.383102416992188</v>
      </c>
      <c r="V9448">
        <v>86.745452880859375</v>
      </c>
      <c r="W9448">
        <v>83.121337890625</v>
      </c>
    </row>
    <row r="9449" spans="1:23" x14ac:dyDescent="0.25">
      <c r="A9449" t="s">
        <v>85</v>
      </c>
      <c r="B9449" t="s">
        <v>97</v>
      </c>
      <c r="C9449" t="s">
        <v>104</v>
      </c>
      <c r="D9449" t="s">
        <v>81</v>
      </c>
      <c r="E9449" t="s">
        <v>112</v>
      </c>
      <c r="F9449">
        <v>16</v>
      </c>
      <c r="G9449">
        <v>242.00125122070312</v>
      </c>
      <c r="H9449">
        <v>232.52084350585937</v>
      </c>
      <c r="I9449">
        <v>9.4804143905639648</v>
      </c>
      <c r="J9449">
        <v>3.9175063371658325E-2</v>
      </c>
      <c r="K9449">
        <v>5.696739673614502</v>
      </c>
      <c r="L9449">
        <v>7.9321651458740234</v>
      </c>
      <c r="M9449">
        <v>9.4804143905639648</v>
      </c>
      <c r="N9449">
        <v>11.028663635253906</v>
      </c>
      <c r="O9449">
        <v>13.264089584350586</v>
      </c>
      <c r="P9449">
        <v>4.6241202354431152</v>
      </c>
      <c r="Q9449">
        <v>14.336708068847656</v>
      </c>
      <c r="R9449">
        <v>518</v>
      </c>
      <c r="S9449">
        <v>8.716766357421875</v>
      </c>
      <c r="T9449">
        <v>2.9524171352386475</v>
      </c>
      <c r="U9449">
        <v>76.383102416992188</v>
      </c>
      <c r="V9449">
        <v>86.745452880859375</v>
      </c>
      <c r="W9449">
        <v>83.416046142578125</v>
      </c>
    </row>
    <row r="9450" spans="1:23" x14ac:dyDescent="0.25">
      <c r="A9450" t="s">
        <v>85</v>
      </c>
      <c r="B9450" t="s">
        <v>97</v>
      </c>
      <c r="C9450" t="s">
        <v>104</v>
      </c>
      <c r="D9450" t="s">
        <v>81</v>
      </c>
      <c r="E9450" t="s">
        <v>112</v>
      </c>
      <c r="F9450">
        <v>17</v>
      </c>
      <c r="G9450">
        <v>227.79940795898437</v>
      </c>
      <c r="H9450">
        <v>218.09225463867187</v>
      </c>
      <c r="I9450">
        <v>9.7071475982666016</v>
      </c>
      <c r="J9450">
        <v>4.2612697929143906E-2</v>
      </c>
      <c r="K9450">
        <v>6.2942967414855957</v>
      </c>
      <c r="L9450">
        <v>8.3106365203857422</v>
      </c>
      <c r="M9450">
        <v>9.7071475982666016</v>
      </c>
      <c r="N9450">
        <v>11.103658676147461</v>
      </c>
      <c r="O9450">
        <v>13.119998931884766</v>
      </c>
      <c r="P9450">
        <v>5.3268008232116699</v>
      </c>
      <c r="Q9450">
        <v>14.087494850158691</v>
      </c>
      <c r="R9450">
        <v>518</v>
      </c>
      <c r="S9450">
        <v>7.0918989181518555</v>
      </c>
      <c r="T9450">
        <v>2.6630618572235107</v>
      </c>
      <c r="U9450">
        <v>76.383102416992188</v>
      </c>
      <c r="V9450">
        <v>86.745452880859375</v>
      </c>
      <c r="W9450">
        <v>82.931709289550781</v>
      </c>
    </row>
    <row r="9451" spans="1:23" x14ac:dyDescent="0.25">
      <c r="A9451" t="s">
        <v>85</v>
      </c>
      <c r="B9451" t="s">
        <v>97</v>
      </c>
      <c r="C9451" t="s">
        <v>104</v>
      </c>
      <c r="D9451" t="s">
        <v>81</v>
      </c>
      <c r="E9451" t="s">
        <v>112</v>
      </c>
      <c r="F9451">
        <v>18</v>
      </c>
      <c r="G9451">
        <v>212.03292846679687</v>
      </c>
      <c r="H9451">
        <v>205.68544006347656</v>
      </c>
      <c r="I9451">
        <v>6.3474712371826172</v>
      </c>
      <c r="J9451">
        <v>2.9936252161860466E-2</v>
      </c>
      <c r="K9451">
        <v>3.2259588241577148</v>
      </c>
      <c r="L9451">
        <v>5.0701737403869629</v>
      </c>
      <c r="M9451">
        <v>6.3474712371826172</v>
      </c>
      <c r="N9451">
        <v>7.6247687339782715</v>
      </c>
      <c r="O9451">
        <v>9.4689836502075195</v>
      </c>
      <c r="P9451">
        <v>2.3410534858703613</v>
      </c>
      <c r="Q9451">
        <v>10.353888511657715</v>
      </c>
      <c r="R9451">
        <v>518</v>
      </c>
      <c r="S9451">
        <v>5.9327759742736816</v>
      </c>
      <c r="T9451">
        <v>2.4357290267944336</v>
      </c>
      <c r="U9451">
        <v>76.383102416992188</v>
      </c>
      <c r="V9451">
        <v>86.745452880859375</v>
      </c>
      <c r="W9451">
        <v>81.2852783203125</v>
      </c>
    </row>
    <row r="9452" spans="1:23" x14ac:dyDescent="0.25">
      <c r="A9452" t="s">
        <v>85</v>
      </c>
      <c r="B9452" t="s">
        <v>97</v>
      </c>
      <c r="C9452" t="s">
        <v>104</v>
      </c>
      <c r="D9452" t="s">
        <v>81</v>
      </c>
      <c r="E9452" t="s">
        <v>112</v>
      </c>
      <c r="F9452">
        <v>19</v>
      </c>
      <c r="G9452">
        <v>199.24497985839844</v>
      </c>
      <c r="H9452">
        <v>199.43818664550781</v>
      </c>
      <c r="I9452">
        <v>-0.19320903718471527</v>
      </c>
      <c r="J9452">
        <v>-9.6970592858269811E-4</v>
      </c>
      <c r="K9452">
        <v>-3.1917486190795898</v>
      </c>
      <c r="L9452">
        <v>-1.4201871156692505</v>
      </c>
      <c r="M9452">
        <v>-0.19320903718471527</v>
      </c>
      <c r="N9452">
        <v>1.0337691307067871</v>
      </c>
      <c r="O9452">
        <v>2.805330753326416</v>
      </c>
      <c r="P9452">
        <v>-4.0417928695678711</v>
      </c>
      <c r="Q9452">
        <v>3.6553750038146973</v>
      </c>
      <c r="R9452">
        <v>518</v>
      </c>
      <c r="S9452">
        <v>5.4745373725891113</v>
      </c>
      <c r="T9452">
        <v>2.3397729396820068</v>
      </c>
      <c r="U9452">
        <v>76.383102416992188</v>
      </c>
      <c r="V9452">
        <v>86.745452880859375</v>
      </c>
      <c r="W9452">
        <v>79.276603698730469</v>
      </c>
    </row>
    <row r="9453" spans="1:23" x14ac:dyDescent="0.25">
      <c r="A9453" t="s">
        <v>85</v>
      </c>
      <c r="B9453" t="s">
        <v>97</v>
      </c>
      <c r="C9453" t="s">
        <v>104</v>
      </c>
      <c r="D9453" t="s">
        <v>81</v>
      </c>
      <c r="E9453" t="s">
        <v>112</v>
      </c>
      <c r="F9453">
        <v>20</v>
      </c>
      <c r="G9453">
        <v>193.08309936523437</v>
      </c>
      <c r="H9453">
        <v>193.72166442871094</v>
      </c>
      <c r="I9453">
        <v>-0.63856500387191772</v>
      </c>
      <c r="J9453">
        <v>-3.3072030637413263E-3</v>
      </c>
      <c r="K9453">
        <v>-3.6371111869812012</v>
      </c>
      <c r="L9453">
        <v>-1.8655457496643066</v>
      </c>
      <c r="M9453">
        <v>-0.63856500387191772</v>
      </c>
      <c r="N9453">
        <v>0.58841574192047119</v>
      </c>
      <c r="O9453">
        <v>2.3599810600280762</v>
      </c>
      <c r="P9453">
        <v>-4.4871573448181152</v>
      </c>
      <c r="Q9453">
        <v>3.2100272178649902</v>
      </c>
      <c r="R9453">
        <v>518</v>
      </c>
      <c r="S9453">
        <v>5.4745607376098633</v>
      </c>
      <c r="T9453">
        <v>2.339777946472168</v>
      </c>
      <c r="U9453">
        <v>76.383102416992188</v>
      </c>
      <c r="V9453">
        <v>86.745452880859375</v>
      </c>
      <c r="W9453">
        <v>77.39031982421875</v>
      </c>
    </row>
    <row r="9454" spans="1:23" x14ac:dyDescent="0.25">
      <c r="A9454" t="s">
        <v>85</v>
      </c>
      <c r="B9454" t="s">
        <v>97</v>
      </c>
      <c r="C9454" t="s">
        <v>104</v>
      </c>
      <c r="D9454" t="s">
        <v>81</v>
      </c>
      <c r="E9454" t="s">
        <v>112</v>
      </c>
      <c r="F9454">
        <v>21</v>
      </c>
      <c r="G9454">
        <v>186.65377807617187</v>
      </c>
      <c r="H9454">
        <v>185.21311950683594</v>
      </c>
      <c r="I9454">
        <v>1.4406604766845703</v>
      </c>
      <c r="J9454">
        <v>7.718356791883707E-3</v>
      </c>
      <c r="K9454">
        <v>-1.6375881433486938</v>
      </c>
      <c r="L9454">
        <v>0.18106609582901001</v>
      </c>
      <c r="M9454">
        <v>1.4406604766845703</v>
      </c>
      <c r="N9454">
        <v>2.7002549171447754</v>
      </c>
      <c r="O9454">
        <v>4.5189089775085449</v>
      </c>
      <c r="P9454">
        <v>-2.5102288722991943</v>
      </c>
      <c r="Q9454">
        <v>5.3915495872497559</v>
      </c>
      <c r="R9454">
        <v>518</v>
      </c>
      <c r="S9454">
        <v>5.7694602012634277</v>
      </c>
      <c r="T9454">
        <v>2.4019701480865479</v>
      </c>
      <c r="U9454">
        <v>76.383102416992188</v>
      </c>
      <c r="V9454">
        <v>86.745452880859375</v>
      </c>
      <c r="W9454">
        <v>76.660491943359375</v>
      </c>
    </row>
    <row r="9455" spans="1:23" x14ac:dyDescent="0.25">
      <c r="A9455" t="s">
        <v>85</v>
      </c>
      <c r="B9455" t="s">
        <v>97</v>
      </c>
      <c r="C9455" t="s">
        <v>104</v>
      </c>
      <c r="D9455" t="s">
        <v>81</v>
      </c>
      <c r="E9455" t="s">
        <v>112</v>
      </c>
      <c r="F9455">
        <v>22</v>
      </c>
      <c r="G9455">
        <v>176.57392883300781</v>
      </c>
      <c r="H9455">
        <v>173.2032470703125</v>
      </c>
      <c r="I9455">
        <v>3.3706715106964111</v>
      </c>
      <c r="J9455">
        <v>1.9089292734861374E-2</v>
      </c>
      <c r="K9455">
        <v>0.44480648636817932</v>
      </c>
      <c r="L9455">
        <v>2.1734311580657959</v>
      </c>
      <c r="M9455">
        <v>3.3706715106964111</v>
      </c>
      <c r="N9455">
        <v>4.5679116249084473</v>
      </c>
      <c r="O9455">
        <v>6.2965364456176758</v>
      </c>
      <c r="P9455">
        <v>-0.38463559746742249</v>
      </c>
      <c r="Q9455">
        <v>7.1259784698486328</v>
      </c>
      <c r="R9455">
        <v>518</v>
      </c>
      <c r="S9455">
        <v>5.2123842239379883</v>
      </c>
      <c r="T9455">
        <v>2.283064603805542</v>
      </c>
      <c r="U9455">
        <v>76.383102416992188</v>
      </c>
      <c r="V9455">
        <v>86.745452880859375</v>
      </c>
      <c r="W9455">
        <v>75.768928527832031</v>
      </c>
    </row>
    <row r="9456" spans="1:23" x14ac:dyDescent="0.25">
      <c r="A9456" t="s">
        <v>85</v>
      </c>
      <c r="B9456" t="s">
        <v>97</v>
      </c>
      <c r="C9456" t="s">
        <v>104</v>
      </c>
      <c r="D9456" t="s">
        <v>81</v>
      </c>
      <c r="E9456" t="s">
        <v>112</v>
      </c>
      <c r="F9456">
        <v>23</v>
      </c>
      <c r="G9456">
        <v>164.06256103515625</v>
      </c>
      <c r="H9456">
        <v>162.669677734375</v>
      </c>
      <c r="I9456">
        <v>1.3928825855255127</v>
      </c>
      <c r="J9456">
        <v>8.4899477660655975E-3</v>
      </c>
      <c r="K9456">
        <v>-1.6453942060470581</v>
      </c>
      <c r="L9456">
        <v>0.14964434504508972</v>
      </c>
      <c r="M9456">
        <v>1.3928825855255127</v>
      </c>
      <c r="N9456">
        <v>2.6361207962036133</v>
      </c>
      <c r="O9456">
        <v>4.431159496307373</v>
      </c>
      <c r="P9456">
        <v>-2.5067033767700195</v>
      </c>
      <c r="Q9456">
        <v>5.2924685478210449</v>
      </c>
      <c r="R9456">
        <v>518</v>
      </c>
      <c r="S9456">
        <v>5.6205978393554687</v>
      </c>
      <c r="T9456">
        <v>2.3707799911499023</v>
      </c>
      <c r="U9456">
        <v>76.383102416992188</v>
      </c>
      <c r="V9456">
        <v>86.745452880859375</v>
      </c>
      <c r="W9456">
        <v>74.340126037597656</v>
      </c>
    </row>
    <row r="9457" spans="1:23" x14ac:dyDescent="0.25">
      <c r="A9457" t="s">
        <v>85</v>
      </c>
      <c r="B9457" t="s">
        <v>97</v>
      </c>
      <c r="C9457" t="s">
        <v>104</v>
      </c>
      <c r="D9457" t="s">
        <v>81</v>
      </c>
      <c r="E9457" t="s">
        <v>112</v>
      </c>
      <c r="F9457">
        <v>24</v>
      </c>
      <c r="G9457">
        <v>157.78730773925781</v>
      </c>
      <c r="H9457">
        <v>154.68118286132812</v>
      </c>
      <c r="I9457">
        <v>3.1061229705810547</v>
      </c>
      <c r="J9457">
        <v>1.9685504958033562E-2</v>
      </c>
      <c r="K9457">
        <v>0.14637354016304016</v>
      </c>
      <c r="L9457">
        <v>1.8950175046920776</v>
      </c>
      <c r="M9457">
        <v>3.1061229705810547</v>
      </c>
      <c r="N9457">
        <v>4.3172283172607422</v>
      </c>
      <c r="O9457">
        <v>6.0658721923828125</v>
      </c>
      <c r="P9457">
        <v>-0.69267427921295166</v>
      </c>
      <c r="Q9457">
        <v>6.9049201011657715</v>
      </c>
      <c r="R9457">
        <v>518</v>
      </c>
      <c r="S9457">
        <v>5.3338122367858887</v>
      </c>
      <c r="T9457">
        <v>2.3095047473907471</v>
      </c>
      <c r="U9457">
        <v>76.383102416992188</v>
      </c>
      <c r="V9457">
        <v>86.745452880859375</v>
      </c>
      <c r="W9457">
        <v>73.549110412597656</v>
      </c>
    </row>
    <row r="9458" spans="1:23" x14ac:dyDescent="0.25">
      <c r="A9458" t="s">
        <v>85</v>
      </c>
      <c r="B9458" t="s">
        <v>97</v>
      </c>
      <c r="C9458" t="s">
        <v>104</v>
      </c>
      <c r="D9458" t="s">
        <v>81</v>
      </c>
      <c r="E9458" t="s">
        <v>113</v>
      </c>
      <c r="F9458">
        <v>1</v>
      </c>
      <c r="G9458">
        <v>144.90263366699219</v>
      </c>
      <c r="H9458">
        <v>149.55364990234375</v>
      </c>
      <c r="I9458">
        <v>-4.6510148048400879</v>
      </c>
      <c r="J9458">
        <v>-3.2097518444061279E-2</v>
      </c>
      <c r="K9458">
        <v>-8.1217508316040039</v>
      </c>
      <c r="L9458">
        <v>-6.0712118148803711</v>
      </c>
      <c r="M9458">
        <v>-4.6510148048400879</v>
      </c>
      <c r="N9458">
        <v>-3.2308175563812256</v>
      </c>
      <c r="O9458">
        <v>-1.1802784204483032</v>
      </c>
      <c r="P9458">
        <v>-9.105656623840332</v>
      </c>
      <c r="Q9458">
        <v>-0.19637283682823181</v>
      </c>
      <c r="R9458">
        <v>517</v>
      </c>
      <c r="S9458">
        <v>7.3345093727111816</v>
      </c>
      <c r="T9458">
        <v>2.7082300186157227</v>
      </c>
      <c r="U9458">
        <v>78.0032958984375</v>
      </c>
      <c r="V9458">
        <v>95.26153564453125</v>
      </c>
      <c r="W9458">
        <v>70.773834228515625</v>
      </c>
    </row>
    <row r="9459" spans="1:23" x14ac:dyDescent="0.25">
      <c r="A9459" t="s">
        <v>85</v>
      </c>
      <c r="B9459" t="s">
        <v>97</v>
      </c>
      <c r="C9459" t="s">
        <v>104</v>
      </c>
      <c r="D9459" t="s">
        <v>81</v>
      </c>
      <c r="E9459" t="s">
        <v>113</v>
      </c>
      <c r="F9459">
        <v>2</v>
      </c>
      <c r="G9459">
        <v>137.61508178710937</v>
      </c>
      <c r="H9459">
        <v>140.82865905761719</v>
      </c>
      <c r="I9459">
        <v>-3.2135601043701172</v>
      </c>
      <c r="J9459">
        <v>-2.3351801559329033E-2</v>
      </c>
      <c r="K9459">
        <v>-6.5260648727416992</v>
      </c>
      <c r="L9459">
        <v>-4.5690102577209473</v>
      </c>
      <c r="M9459">
        <v>-3.2135601043701172</v>
      </c>
      <c r="N9459">
        <v>-1.8581100702285767</v>
      </c>
      <c r="O9459">
        <v>9.8944582045078278E-2</v>
      </c>
      <c r="P9459">
        <v>-7.465113639831543</v>
      </c>
      <c r="Q9459">
        <v>1.0379936695098877</v>
      </c>
      <c r="R9459">
        <v>517</v>
      </c>
      <c r="S9459">
        <v>6.6809906959533691</v>
      </c>
      <c r="T9459">
        <v>2.5847611427307129</v>
      </c>
      <c r="U9459">
        <v>78.0032958984375</v>
      </c>
      <c r="V9459">
        <v>95.26153564453125</v>
      </c>
      <c r="W9459">
        <v>70.320831298828125</v>
      </c>
    </row>
    <row r="9460" spans="1:23" x14ac:dyDescent="0.25">
      <c r="A9460" t="s">
        <v>85</v>
      </c>
      <c r="B9460" t="s">
        <v>97</v>
      </c>
      <c r="C9460" t="s">
        <v>104</v>
      </c>
      <c r="D9460" t="s">
        <v>81</v>
      </c>
      <c r="E9460" t="s">
        <v>113</v>
      </c>
      <c r="F9460">
        <v>3</v>
      </c>
      <c r="G9460">
        <v>132.51620483398437</v>
      </c>
      <c r="H9460">
        <v>134.46127319335937</v>
      </c>
      <c r="I9460">
        <v>-1.945048451423645</v>
      </c>
      <c r="J9460">
        <v>-1.4677816070616245E-2</v>
      </c>
      <c r="K9460">
        <v>-4.9620671272277832</v>
      </c>
      <c r="L9460">
        <v>-3.1795880794525146</v>
      </c>
      <c r="M9460">
        <v>-1.945048451423645</v>
      </c>
      <c r="N9460">
        <v>-0.71050882339477539</v>
      </c>
      <c r="O9460">
        <v>1.0719703435897827</v>
      </c>
      <c r="P9460">
        <v>-5.817349910736084</v>
      </c>
      <c r="Q9460">
        <v>1.927253246307373</v>
      </c>
      <c r="R9460">
        <v>517</v>
      </c>
      <c r="S9460">
        <v>5.5422210693359375</v>
      </c>
      <c r="T9460">
        <v>2.3541922569274902</v>
      </c>
      <c r="U9460">
        <v>78.0032958984375</v>
      </c>
      <c r="V9460">
        <v>95.26153564453125</v>
      </c>
      <c r="W9460">
        <v>69.908348083496094</v>
      </c>
    </row>
    <row r="9461" spans="1:23" x14ac:dyDescent="0.25">
      <c r="A9461" t="s">
        <v>85</v>
      </c>
      <c r="B9461" t="s">
        <v>97</v>
      </c>
      <c r="C9461" t="s">
        <v>104</v>
      </c>
      <c r="D9461" t="s">
        <v>81</v>
      </c>
      <c r="E9461" t="s">
        <v>113</v>
      </c>
      <c r="F9461">
        <v>4</v>
      </c>
      <c r="G9461">
        <v>131.91270446777344</v>
      </c>
      <c r="H9461">
        <v>134.18931579589844</v>
      </c>
      <c r="I9461">
        <v>-2.2766048908233643</v>
      </c>
      <c r="J9461">
        <v>-1.7258420586585999E-2</v>
      </c>
      <c r="K9461">
        <v>-5.26531982421875</v>
      </c>
      <c r="L9461">
        <v>-3.4995627403259277</v>
      </c>
      <c r="M9461">
        <v>-2.2766048908233643</v>
      </c>
      <c r="N9461">
        <v>-1.0536470413208008</v>
      </c>
      <c r="O9461">
        <v>0.71210998296737671</v>
      </c>
      <c r="P9461">
        <v>-6.1125788688659668</v>
      </c>
      <c r="Q9461">
        <v>1.5593690872192383</v>
      </c>
      <c r="R9461">
        <v>517</v>
      </c>
      <c r="S9461">
        <v>5.4387216567993164</v>
      </c>
      <c r="T9461">
        <v>2.3321065902709961</v>
      </c>
      <c r="U9461">
        <v>78.0032958984375</v>
      </c>
      <c r="V9461">
        <v>95.26153564453125</v>
      </c>
      <c r="W9461">
        <v>69.314170837402344</v>
      </c>
    </row>
    <row r="9462" spans="1:23" x14ac:dyDescent="0.25">
      <c r="A9462" t="s">
        <v>85</v>
      </c>
      <c r="B9462" t="s">
        <v>97</v>
      </c>
      <c r="C9462" t="s">
        <v>104</v>
      </c>
      <c r="D9462" t="s">
        <v>81</v>
      </c>
      <c r="E9462" t="s">
        <v>113</v>
      </c>
      <c r="F9462">
        <v>5</v>
      </c>
      <c r="G9462">
        <v>140.93618774414062</v>
      </c>
      <c r="H9462">
        <v>143.85990905761719</v>
      </c>
      <c r="I9462">
        <v>-2.9237170219421387</v>
      </c>
      <c r="J9462">
        <v>-2.0744970068335533E-2</v>
      </c>
      <c r="K9462">
        <v>-6.0376491546630859</v>
      </c>
      <c r="L9462">
        <v>-4.1979126930236816</v>
      </c>
      <c r="M9462">
        <v>-2.9237170219421387</v>
      </c>
      <c r="N9462">
        <v>-1.6495212316513062</v>
      </c>
      <c r="O9462">
        <v>0.19021503627300262</v>
      </c>
      <c r="P9462">
        <v>-6.920405387878418</v>
      </c>
      <c r="Q9462">
        <v>1.0729714632034302</v>
      </c>
      <c r="R9462">
        <v>517</v>
      </c>
      <c r="S9462">
        <v>5.9039969444274902</v>
      </c>
      <c r="T9462">
        <v>2.4298141002655029</v>
      </c>
      <c r="U9462">
        <v>78.0032958984375</v>
      </c>
      <c r="V9462">
        <v>95.26153564453125</v>
      </c>
      <c r="W9462">
        <v>68.477401733398438</v>
      </c>
    </row>
    <row r="9463" spans="1:23" x14ac:dyDescent="0.25">
      <c r="A9463" t="s">
        <v>85</v>
      </c>
      <c r="B9463" t="s">
        <v>97</v>
      </c>
      <c r="C9463" t="s">
        <v>104</v>
      </c>
      <c r="D9463" t="s">
        <v>81</v>
      </c>
      <c r="E9463" t="s">
        <v>113</v>
      </c>
      <c r="F9463">
        <v>6</v>
      </c>
      <c r="G9463">
        <v>169.74252319335937</v>
      </c>
      <c r="H9463">
        <v>172.76766967773437</v>
      </c>
      <c r="I9463">
        <v>-3.0251412391662598</v>
      </c>
      <c r="J9463">
        <v>-1.7821941524744034E-2</v>
      </c>
      <c r="K9463">
        <v>-6.5985651016235352</v>
      </c>
      <c r="L9463">
        <v>-4.4873571395874023</v>
      </c>
      <c r="M9463">
        <v>-3.0251412391662598</v>
      </c>
      <c r="N9463">
        <v>-1.5629251003265381</v>
      </c>
      <c r="O9463">
        <v>0.5482826828956604</v>
      </c>
      <c r="P9463">
        <v>-7.6115813255310059</v>
      </c>
      <c r="Q9463">
        <v>1.5612987279891968</v>
      </c>
      <c r="R9463">
        <v>517</v>
      </c>
      <c r="S9463">
        <v>7.774937629699707</v>
      </c>
      <c r="T9463">
        <v>2.7883574962615967</v>
      </c>
      <c r="U9463">
        <v>78.0032958984375</v>
      </c>
      <c r="V9463">
        <v>95.26153564453125</v>
      </c>
      <c r="W9463">
        <v>67.872329711914063</v>
      </c>
    </row>
    <row r="9464" spans="1:23" x14ac:dyDescent="0.25">
      <c r="A9464" t="s">
        <v>85</v>
      </c>
      <c r="B9464" t="s">
        <v>97</v>
      </c>
      <c r="C9464" t="s">
        <v>104</v>
      </c>
      <c r="D9464" t="s">
        <v>81</v>
      </c>
      <c r="E9464" t="s">
        <v>113</v>
      </c>
      <c r="F9464">
        <v>7</v>
      </c>
      <c r="G9464">
        <v>198.96757507324219</v>
      </c>
      <c r="H9464">
        <v>201.47354125976562</v>
      </c>
      <c r="I9464">
        <v>-2.5059559345245361</v>
      </c>
      <c r="J9464">
        <v>-1.2594795785844326E-2</v>
      </c>
      <c r="K9464">
        <v>-6.2491765022277832</v>
      </c>
      <c r="L9464">
        <v>-4.037651538848877</v>
      </c>
      <c r="M9464">
        <v>-2.5059559345245361</v>
      </c>
      <c r="N9464">
        <v>-0.97426044940948486</v>
      </c>
      <c r="O9464">
        <v>1.2372646331787109</v>
      </c>
      <c r="P9464">
        <v>-7.3103275299072266</v>
      </c>
      <c r="Q9464">
        <v>2.2984156608581543</v>
      </c>
      <c r="R9464">
        <v>517</v>
      </c>
      <c r="S9464">
        <v>8.531367301940918</v>
      </c>
      <c r="T9464">
        <v>2.9208505153656006</v>
      </c>
      <c r="U9464">
        <v>78.0032958984375</v>
      </c>
      <c r="V9464">
        <v>95.26153564453125</v>
      </c>
      <c r="W9464">
        <v>67.032310485839844</v>
      </c>
    </row>
    <row r="9465" spans="1:23" x14ac:dyDescent="0.25">
      <c r="A9465" t="s">
        <v>85</v>
      </c>
      <c r="B9465" t="s">
        <v>97</v>
      </c>
      <c r="C9465" t="s">
        <v>104</v>
      </c>
      <c r="D9465" t="s">
        <v>81</v>
      </c>
      <c r="E9465" t="s">
        <v>113</v>
      </c>
      <c r="F9465">
        <v>8</v>
      </c>
      <c r="G9465">
        <v>220.18795776367187</v>
      </c>
      <c r="H9465">
        <v>224.81770324707031</v>
      </c>
      <c r="I9465">
        <v>-4.6297378540039062</v>
      </c>
      <c r="J9465">
        <v>-2.1026298403739929E-2</v>
      </c>
      <c r="K9465">
        <v>-8.3662958145141602</v>
      </c>
      <c r="L9465">
        <v>-6.1587066650390625</v>
      </c>
      <c r="M9465">
        <v>-4.6297378540039062</v>
      </c>
      <c r="N9465">
        <v>-3.1007688045501709</v>
      </c>
      <c r="O9465">
        <v>-0.89318031072616577</v>
      </c>
      <c r="P9465">
        <v>-9.4255571365356445</v>
      </c>
      <c r="Q9465">
        <v>0.16608180105686188</v>
      </c>
      <c r="R9465">
        <v>517</v>
      </c>
      <c r="S9465">
        <v>8.5010232925415039</v>
      </c>
      <c r="T9465">
        <v>2.9156513214111328</v>
      </c>
      <c r="U9465">
        <v>78.0032958984375</v>
      </c>
      <c r="V9465">
        <v>95.26153564453125</v>
      </c>
      <c r="W9465">
        <v>69.445816040039062</v>
      </c>
    </row>
    <row r="9466" spans="1:23" x14ac:dyDescent="0.25">
      <c r="A9466" t="s">
        <v>85</v>
      </c>
      <c r="B9466" t="s">
        <v>97</v>
      </c>
      <c r="C9466" t="s">
        <v>104</v>
      </c>
      <c r="D9466" t="s">
        <v>81</v>
      </c>
      <c r="E9466" t="s">
        <v>113</v>
      </c>
      <c r="F9466">
        <v>9</v>
      </c>
      <c r="G9466">
        <v>237.7408447265625</v>
      </c>
      <c r="H9466">
        <v>243.14413452148437</v>
      </c>
      <c r="I9466">
        <v>-5.4033055305480957</v>
      </c>
      <c r="J9466">
        <v>-2.2727712988853455E-2</v>
      </c>
      <c r="K9466">
        <v>-9.5164985656738281</v>
      </c>
      <c r="L9466">
        <v>-7.086390495300293</v>
      </c>
      <c r="M9466">
        <v>-5.4033055305480957</v>
      </c>
      <c r="N9466">
        <v>-3.7202203273773193</v>
      </c>
      <c r="O9466">
        <v>-1.2901128530502319</v>
      </c>
      <c r="P9466">
        <v>-10.682531356811523</v>
      </c>
      <c r="Q9466">
        <v>-0.12407984584569931</v>
      </c>
      <c r="R9466">
        <v>517</v>
      </c>
      <c r="S9466">
        <v>10.301155090332031</v>
      </c>
      <c r="T9466">
        <v>3.2095413208007813</v>
      </c>
      <c r="U9466">
        <v>78.0032958984375</v>
      </c>
      <c r="V9466">
        <v>95.26153564453125</v>
      </c>
      <c r="W9466">
        <v>74.141464233398438</v>
      </c>
    </row>
    <row r="9467" spans="1:23" x14ac:dyDescent="0.25">
      <c r="A9467" t="s">
        <v>85</v>
      </c>
      <c r="B9467" t="s">
        <v>97</v>
      </c>
      <c r="C9467" t="s">
        <v>104</v>
      </c>
      <c r="D9467" t="s">
        <v>81</v>
      </c>
      <c r="E9467" t="s">
        <v>113</v>
      </c>
      <c r="F9467">
        <v>10</v>
      </c>
      <c r="G9467">
        <v>247.39543151855469</v>
      </c>
      <c r="H9467">
        <v>255.38093566894531</v>
      </c>
      <c r="I9467">
        <v>-7.985527515411377</v>
      </c>
      <c r="J9467">
        <v>-3.2278396189212799E-2</v>
      </c>
      <c r="K9467">
        <v>-12.187569618225098</v>
      </c>
      <c r="L9467">
        <v>-9.7049694061279297</v>
      </c>
      <c r="M9467">
        <v>-7.985527515411377</v>
      </c>
      <c r="N9467">
        <v>-6.2660856246948242</v>
      </c>
      <c r="O9467">
        <v>-3.7834851741790771</v>
      </c>
      <c r="P9467">
        <v>-13.378790855407715</v>
      </c>
      <c r="Q9467">
        <v>-2.5922646522521973</v>
      </c>
      <c r="R9467">
        <v>517</v>
      </c>
      <c r="S9467">
        <v>10.750994682312012</v>
      </c>
      <c r="T9467">
        <v>3.2788710594177246</v>
      </c>
      <c r="U9467">
        <v>78.0032958984375</v>
      </c>
      <c r="V9467">
        <v>95.26153564453125</v>
      </c>
      <c r="W9467">
        <v>79.001800537109375</v>
      </c>
    </row>
    <row r="9468" spans="1:23" x14ac:dyDescent="0.25">
      <c r="A9468" t="s">
        <v>85</v>
      </c>
      <c r="B9468" t="s">
        <v>97</v>
      </c>
      <c r="C9468" t="s">
        <v>104</v>
      </c>
      <c r="D9468" t="s">
        <v>81</v>
      </c>
      <c r="E9468" t="s">
        <v>113</v>
      </c>
      <c r="F9468">
        <v>11</v>
      </c>
      <c r="G9468">
        <v>256.58059692382812</v>
      </c>
      <c r="H9468">
        <v>264.61532592773437</v>
      </c>
      <c r="I9468">
        <v>-8.034698486328125</v>
      </c>
      <c r="J9468">
        <v>-3.131452202796936E-2</v>
      </c>
      <c r="K9468">
        <v>-12.709303855895996</v>
      </c>
      <c r="L9468">
        <v>-9.9475088119506836</v>
      </c>
      <c r="M9468">
        <v>-8.034698486328125</v>
      </c>
      <c r="N9468">
        <v>-6.1218876838684082</v>
      </c>
      <c r="O9468">
        <v>-3.3600926399230957</v>
      </c>
      <c r="P9468">
        <v>-14.034489631652832</v>
      </c>
      <c r="Q9468">
        <v>-2.0349068641662598</v>
      </c>
      <c r="R9468">
        <v>517</v>
      </c>
      <c r="S9468">
        <v>13.305088996887207</v>
      </c>
      <c r="T9468">
        <v>3.6476142406463623</v>
      </c>
      <c r="U9468">
        <v>78.0032958984375</v>
      </c>
      <c r="V9468">
        <v>95.26153564453125</v>
      </c>
      <c r="W9468">
        <v>83.166130065917969</v>
      </c>
    </row>
    <row r="9469" spans="1:23" x14ac:dyDescent="0.25">
      <c r="A9469" t="s">
        <v>85</v>
      </c>
      <c r="B9469" t="s">
        <v>97</v>
      </c>
      <c r="C9469" t="s">
        <v>104</v>
      </c>
      <c r="D9469" t="s">
        <v>81</v>
      </c>
      <c r="E9469" t="s">
        <v>113</v>
      </c>
      <c r="F9469">
        <v>12</v>
      </c>
      <c r="G9469">
        <v>263.48660278320312</v>
      </c>
      <c r="H9469">
        <v>266.64019775390625</v>
      </c>
      <c r="I9469">
        <v>-3.1536002159118652</v>
      </c>
      <c r="J9469">
        <v>-1.1968730948865414E-2</v>
      </c>
      <c r="K9469">
        <v>-7.6951756477355957</v>
      </c>
      <c r="L9469">
        <v>-5.0119762420654297</v>
      </c>
      <c r="M9469">
        <v>-3.1536002159118652</v>
      </c>
      <c r="N9469">
        <v>-1.2952243089675903</v>
      </c>
      <c r="O9469">
        <v>1.3879752159118652</v>
      </c>
      <c r="P9469">
        <v>-8.9826488494873047</v>
      </c>
      <c r="Q9469">
        <v>2.6754486560821533</v>
      </c>
      <c r="R9469">
        <v>517</v>
      </c>
      <c r="S9469">
        <v>12.558590888977051</v>
      </c>
      <c r="T9469">
        <v>3.5438101291656494</v>
      </c>
      <c r="U9469">
        <v>78.0032958984375</v>
      </c>
      <c r="V9469">
        <v>95.26153564453125</v>
      </c>
      <c r="W9469">
        <v>86.481239318847656</v>
      </c>
    </row>
    <row r="9470" spans="1:23" x14ac:dyDescent="0.25">
      <c r="A9470" t="s">
        <v>85</v>
      </c>
      <c r="B9470" t="s">
        <v>97</v>
      </c>
      <c r="C9470" t="s">
        <v>104</v>
      </c>
      <c r="D9470" t="s">
        <v>81</v>
      </c>
      <c r="E9470" t="s">
        <v>113</v>
      </c>
      <c r="F9470">
        <v>13</v>
      </c>
      <c r="G9470">
        <v>262.4549560546875</v>
      </c>
      <c r="H9470">
        <v>262.72393798828125</v>
      </c>
      <c r="I9470">
        <v>-0.26899358630180359</v>
      </c>
      <c r="J9470">
        <v>-1.0249133920297027E-3</v>
      </c>
      <c r="K9470">
        <v>-4.5707955360412598</v>
      </c>
      <c r="L9470">
        <v>-2.0292561054229736</v>
      </c>
      <c r="M9470">
        <v>-0.26899358630180359</v>
      </c>
      <c r="N9470">
        <v>1.4912689924240112</v>
      </c>
      <c r="O9470">
        <v>4.0328083038330078</v>
      </c>
      <c r="P9470">
        <v>-5.7902970314025879</v>
      </c>
      <c r="Q9470">
        <v>5.2523097991943359</v>
      </c>
      <c r="R9470">
        <v>517</v>
      </c>
      <c r="S9470">
        <v>11.267529487609863</v>
      </c>
      <c r="T9470">
        <v>3.3567140102386475</v>
      </c>
      <c r="U9470">
        <v>78.0032958984375</v>
      </c>
      <c r="V9470">
        <v>95.26153564453125</v>
      </c>
      <c r="W9470">
        <v>88.366889953613281</v>
      </c>
    </row>
    <row r="9471" spans="1:23" x14ac:dyDescent="0.25">
      <c r="A9471" t="s">
        <v>85</v>
      </c>
      <c r="B9471" t="s">
        <v>97</v>
      </c>
      <c r="C9471" t="s">
        <v>104</v>
      </c>
      <c r="D9471" t="s">
        <v>81</v>
      </c>
      <c r="E9471" t="s">
        <v>113</v>
      </c>
      <c r="F9471">
        <v>14</v>
      </c>
      <c r="G9471">
        <v>262.44061279296875</v>
      </c>
      <c r="H9471">
        <v>264.36700439453125</v>
      </c>
      <c r="I9471">
        <v>-1.926392674446106</v>
      </c>
      <c r="J9471">
        <v>-7.3402994312345982E-3</v>
      </c>
      <c r="K9471">
        <v>-5.9965786933898926</v>
      </c>
      <c r="L9471">
        <v>-3.5918798446655273</v>
      </c>
      <c r="M9471">
        <v>-1.926392674446106</v>
      </c>
      <c r="N9471">
        <v>-0.26090547442436218</v>
      </c>
      <c r="O9471">
        <v>2.1437935829162598</v>
      </c>
      <c r="P9471">
        <v>-7.1504201889038086</v>
      </c>
      <c r="Q9471">
        <v>3.2976348400115967</v>
      </c>
      <c r="R9471">
        <v>517</v>
      </c>
      <c r="S9471">
        <v>10.086869239807129</v>
      </c>
      <c r="T9471">
        <v>3.175983190536499</v>
      </c>
      <c r="U9471">
        <v>78.0032958984375</v>
      </c>
      <c r="V9471">
        <v>95.26153564453125</v>
      </c>
      <c r="W9471">
        <v>88.896507263183594</v>
      </c>
    </row>
    <row r="9472" spans="1:23" x14ac:dyDescent="0.25">
      <c r="A9472" t="s">
        <v>85</v>
      </c>
      <c r="B9472" t="s">
        <v>97</v>
      </c>
      <c r="C9472" t="s">
        <v>104</v>
      </c>
      <c r="D9472" t="s">
        <v>81</v>
      </c>
      <c r="E9472" t="s">
        <v>113</v>
      </c>
      <c r="F9472">
        <v>15</v>
      </c>
      <c r="G9472">
        <v>257.95196533203125</v>
      </c>
      <c r="H9472">
        <v>253.0880126953125</v>
      </c>
      <c r="I9472">
        <v>4.8639578819274902</v>
      </c>
      <c r="J9472">
        <v>1.885605975985527E-2</v>
      </c>
      <c r="K9472">
        <v>0.26862475275993347</v>
      </c>
      <c r="L9472">
        <v>2.9835848808288574</v>
      </c>
      <c r="M9472">
        <v>4.8639578819274902</v>
      </c>
      <c r="N9472">
        <v>6.744330883026123</v>
      </c>
      <c r="O9472">
        <v>9.4592914581298828</v>
      </c>
      <c r="P9472">
        <v>-1.0340883731842041</v>
      </c>
      <c r="Q9472">
        <v>10.762003898620605</v>
      </c>
      <c r="R9472">
        <v>517</v>
      </c>
      <c r="S9472">
        <v>12.857656478881836</v>
      </c>
      <c r="T9472">
        <v>3.5857574939727783</v>
      </c>
      <c r="U9472">
        <v>78.0032958984375</v>
      </c>
      <c r="V9472">
        <v>95.26153564453125</v>
      </c>
      <c r="W9472">
        <v>89.499549865722656</v>
      </c>
    </row>
    <row r="9473" spans="1:23" x14ac:dyDescent="0.25">
      <c r="A9473" t="s">
        <v>85</v>
      </c>
      <c r="B9473" t="s">
        <v>97</v>
      </c>
      <c r="C9473" t="s">
        <v>104</v>
      </c>
      <c r="D9473" t="s">
        <v>81</v>
      </c>
      <c r="E9473" t="s">
        <v>113</v>
      </c>
      <c r="F9473">
        <v>16</v>
      </c>
      <c r="G9473">
        <v>246.18844604492187</v>
      </c>
      <c r="H9473">
        <v>239.5987548828125</v>
      </c>
      <c r="I9473">
        <v>6.5896906852722168</v>
      </c>
      <c r="J9473">
        <v>2.6766855269670486E-2</v>
      </c>
      <c r="K9473">
        <v>2.9366409778594971</v>
      </c>
      <c r="L9473">
        <v>5.0948925018310547</v>
      </c>
      <c r="M9473">
        <v>6.5896906852722168</v>
      </c>
      <c r="N9473">
        <v>8.0844888687133789</v>
      </c>
      <c r="O9473">
        <v>10.242740631103516</v>
      </c>
      <c r="P9473">
        <v>1.9010521173477173</v>
      </c>
      <c r="Q9473">
        <v>11.278328895568848</v>
      </c>
      <c r="R9473">
        <v>517</v>
      </c>
      <c r="S9473">
        <v>8.1252927780151367</v>
      </c>
      <c r="T9473">
        <v>2.8504898548126221</v>
      </c>
      <c r="U9473">
        <v>78.0032958984375</v>
      </c>
      <c r="V9473">
        <v>95.26153564453125</v>
      </c>
      <c r="W9473">
        <v>89.412590026855469</v>
      </c>
    </row>
    <row r="9474" spans="1:23" x14ac:dyDescent="0.25">
      <c r="A9474" t="s">
        <v>85</v>
      </c>
      <c r="B9474" t="s">
        <v>97</v>
      </c>
      <c r="C9474" t="s">
        <v>104</v>
      </c>
      <c r="D9474" t="s">
        <v>81</v>
      </c>
      <c r="E9474" t="s">
        <v>113</v>
      </c>
      <c r="F9474">
        <v>17</v>
      </c>
      <c r="G9474">
        <v>232.36172485351562</v>
      </c>
      <c r="H9474">
        <v>224.15211486816406</v>
      </c>
      <c r="I9474">
        <v>8.2096128463745117</v>
      </c>
      <c r="J9474">
        <v>3.5331174731254578E-2</v>
      </c>
      <c r="K9474">
        <v>4.7656755447387695</v>
      </c>
      <c r="L9474">
        <v>6.8003816604614258</v>
      </c>
      <c r="M9474">
        <v>8.2096128463745117</v>
      </c>
      <c r="N9474">
        <v>9.6188440322875977</v>
      </c>
      <c r="O9474">
        <v>11.653550148010254</v>
      </c>
      <c r="P9474">
        <v>3.7893671989440918</v>
      </c>
      <c r="Q9474">
        <v>12.62985897064209</v>
      </c>
      <c r="R9474">
        <v>517</v>
      </c>
      <c r="S9474">
        <v>7.2216811180114746</v>
      </c>
      <c r="T9474">
        <v>2.6873185634613037</v>
      </c>
      <c r="U9474">
        <v>78.0032958984375</v>
      </c>
      <c r="V9474">
        <v>95.26153564453125</v>
      </c>
      <c r="W9474">
        <v>88.234207153320313</v>
      </c>
    </row>
    <row r="9475" spans="1:23" x14ac:dyDescent="0.25">
      <c r="A9475" t="s">
        <v>85</v>
      </c>
      <c r="B9475" t="s">
        <v>97</v>
      </c>
      <c r="C9475" t="s">
        <v>104</v>
      </c>
      <c r="D9475" t="s">
        <v>81</v>
      </c>
      <c r="E9475" t="s">
        <v>113</v>
      </c>
      <c r="F9475">
        <v>18</v>
      </c>
      <c r="G9475">
        <v>216.91336059570312</v>
      </c>
      <c r="H9475">
        <v>209.35986328125</v>
      </c>
      <c r="I9475">
        <v>7.5535049438476562</v>
      </c>
      <c r="J9475">
        <v>3.4822680056095123E-2</v>
      </c>
      <c r="K9475">
        <v>4.1066479682922363</v>
      </c>
      <c r="L9475">
        <v>6.1430792808532715</v>
      </c>
      <c r="M9475">
        <v>7.5535049438476562</v>
      </c>
      <c r="N9475">
        <v>8.9639310836791992</v>
      </c>
      <c r="O9475">
        <v>11.000361442565918</v>
      </c>
      <c r="P9475">
        <v>3.1295120716094971</v>
      </c>
      <c r="Q9475">
        <v>11.977498054504395</v>
      </c>
      <c r="R9475">
        <v>517</v>
      </c>
      <c r="S9475">
        <v>7.2339301109313965</v>
      </c>
      <c r="T9475">
        <v>2.6895966529846191</v>
      </c>
      <c r="U9475">
        <v>78.0032958984375</v>
      </c>
      <c r="V9475">
        <v>95.26153564453125</v>
      </c>
      <c r="W9475">
        <v>86.66571044921875</v>
      </c>
    </row>
    <row r="9476" spans="1:23" x14ac:dyDescent="0.25">
      <c r="A9476" t="s">
        <v>85</v>
      </c>
      <c r="B9476" t="s">
        <v>97</v>
      </c>
      <c r="C9476" t="s">
        <v>104</v>
      </c>
      <c r="D9476" t="s">
        <v>81</v>
      </c>
      <c r="E9476" t="s">
        <v>113</v>
      </c>
      <c r="F9476">
        <v>19</v>
      </c>
      <c r="G9476">
        <v>203.69761657714844</v>
      </c>
      <c r="H9476">
        <v>198.25418090820312</v>
      </c>
      <c r="I9476">
        <v>5.4434237480163574</v>
      </c>
      <c r="J9476">
        <v>2.6723060756921768E-2</v>
      </c>
      <c r="K9476">
        <v>1.7782691717147827</v>
      </c>
      <c r="L9476">
        <v>3.9436721801757813</v>
      </c>
      <c r="M9476">
        <v>5.4434237480163574</v>
      </c>
      <c r="N9476">
        <v>6.9431753158569336</v>
      </c>
      <c r="O9476">
        <v>9.1085786819458008</v>
      </c>
      <c r="P9476">
        <v>0.73924881219863892</v>
      </c>
      <c r="Q9476">
        <v>10.147598266601562</v>
      </c>
      <c r="R9476">
        <v>517</v>
      </c>
      <c r="S9476">
        <v>8.179229736328125</v>
      </c>
      <c r="T9476">
        <v>2.8599352836608887</v>
      </c>
      <c r="U9476">
        <v>78.0032958984375</v>
      </c>
      <c r="V9476">
        <v>95.26153564453125</v>
      </c>
      <c r="W9476">
        <v>83.852691650390625</v>
      </c>
    </row>
    <row r="9477" spans="1:23" x14ac:dyDescent="0.25">
      <c r="A9477" t="s">
        <v>85</v>
      </c>
      <c r="B9477" t="s">
        <v>97</v>
      </c>
      <c r="C9477" t="s">
        <v>104</v>
      </c>
      <c r="D9477" t="s">
        <v>81</v>
      </c>
      <c r="E9477" t="s">
        <v>113</v>
      </c>
      <c r="F9477">
        <v>20</v>
      </c>
      <c r="G9477">
        <v>194.71705627441406</v>
      </c>
      <c r="H9477">
        <v>195.29536437988281</v>
      </c>
      <c r="I9477">
        <v>-0.57831156253814697</v>
      </c>
      <c r="J9477">
        <v>-2.9700098093599081E-3</v>
      </c>
      <c r="K9477">
        <v>-4.3348994255065918</v>
      </c>
      <c r="L9477">
        <v>-2.1154768466949463</v>
      </c>
      <c r="M9477">
        <v>-0.57831156253814697</v>
      </c>
      <c r="N9477">
        <v>0.95885372161865234</v>
      </c>
      <c r="O9477">
        <v>3.1782763004302979</v>
      </c>
      <c r="P9477">
        <v>-5.3998398780822754</v>
      </c>
      <c r="Q9477">
        <v>4.2432169914245605</v>
      </c>
      <c r="R9477">
        <v>517</v>
      </c>
      <c r="S9477">
        <v>8.5924081802368164</v>
      </c>
      <c r="T9477">
        <v>2.9312810897827148</v>
      </c>
      <c r="U9477">
        <v>78.0032958984375</v>
      </c>
      <c r="V9477">
        <v>95.26153564453125</v>
      </c>
      <c r="W9477">
        <v>80.014152526855469</v>
      </c>
    </row>
    <row r="9478" spans="1:23" x14ac:dyDescent="0.25">
      <c r="A9478" t="s">
        <v>85</v>
      </c>
      <c r="B9478" t="s">
        <v>97</v>
      </c>
      <c r="C9478" t="s">
        <v>104</v>
      </c>
      <c r="D9478" t="s">
        <v>81</v>
      </c>
      <c r="E9478" t="s">
        <v>113</v>
      </c>
      <c r="F9478">
        <v>21</v>
      </c>
      <c r="G9478">
        <v>187.37828063964844</v>
      </c>
      <c r="H9478">
        <v>188.29855346679687</v>
      </c>
      <c r="I9478">
        <v>-0.92026305198669434</v>
      </c>
      <c r="J9478">
        <v>-4.9112578853964806E-3</v>
      </c>
      <c r="K9478">
        <v>-4.461881160736084</v>
      </c>
      <c r="L9478">
        <v>-2.3694643974304199</v>
      </c>
      <c r="M9478">
        <v>-0.92026305198669434</v>
      </c>
      <c r="N9478">
        <v>0.52893835306167603</v>
      </c>
      <c r="O9478">
        <v>2.6213550567626953</v>
      </c>
      <c r="P9478">
        <v>-5.4658808708190918</v>
      </c>
      <c r="Q9478">
        <v>3.625354528427124</v>
      </c>
      <c r="R9478">
        <v>517</v>
      </c>
      <c r="S9478">
        <v>7.6371498107910156</v>
      </c>
      <c r="T9478">
        <v>2.7635393142700195</v>
      </c>
      <c r="U9478">
        <v>78.0032958984375</v>
      </c>
      <c r="V9478">
        <v>95.26153564453125</v>
      </c>
      <c r="W9478">
        <v>77.420669555664063</v>
      </c>
    </row>
    <row r="9479" spans="1:23" x14ac:dyDescent="0.25">
      <c r="A9479" t="s">
        <v>85</v>
      </c>
      <c r="B9479" t="s">
        <v>97</v>
      </c>
      <c r="C9479" t="s">
        <v>104</v>
      </c>
      <c r="D9479" t="s">
        <v>81</v>
      </c>
      <c r="E9479" t="s">
        <v>113</v>
      </c>
      <c r="F9479">
        <v>22</v>
      </c>
      <c r="G9479">
        <v>178.13761901855469</v>
      </c>
      <c r="H9479">
        <v>178.21147155761719</v>
      </c>
      <c r="I9479">
        <v>-7.3842920362949371E-2</v>
      </c>
      <c r="J9479">
        <v>-4.1452737059444189E-4</v>
      </c>
      <c r="K9479">
        <v>-3.7014584541320801</v>
      </c>
      <c r="L9479">
        <v>-1.5582337379455566</v>
      </c>
      <c r="M9479">
        <v>-7.3842920362949371E-2</v>
      </c>
      <c r="N9479">
        <v>1.4105479717254639</v>
      </c>
      <c r="O9479">
        <v>3.5537726879119873</v>
      </c>
      <c r="P9479">
        <v>-4.7298369407653809</v>
      </c>
      <c r="Q9479">
        <v>4.582150936126709</v>
      </c>
      <c r="R9479">
        <v>517</v>
      </c>
      <c r="S9479">
        <v>8.0125417709350586</v>
      </c>
      <c r="T9479">
        <v>2.8306434154510498</v>
      </c>
      <c r="U9479">
        <v>78.0032958984375</v>
      </c>
      <c r="V9479">
        <v>95.26153564453125</v>
      </c>
      <c r="W9479">
        <v>75.715583801269531</v>
      </c>
    </row>
    <row r="9480" spans="1:23" x14ac:dyDescent="0.25">
      <c r="A9480" t="s">
        <v>85</v>
      </c>
      <c r="B9480" t="s">
        <v>97</v>
      </c>
      <c r="C9480" t="s">
        <v>104</v>
      </c>
      <c r="D9480" t="s">
        <v>81</v>
      </c>
      <c r="E9480" t="s">
        <v>113</v>
      </c>
      <c r="F9480">
        <v>23</v>
      </c>
      <c r="G9480">
        <v>165.10357666015625</v>
      </c>
      <c r="H9480">
        <v>165.15133666992187</v>
      </c>
      <c r="I9480">
        <v>-4.775739461183548E-2</v>
      </c>
      <c r="J9480">
        <v>-2.8925717924721539E-4</v>
      </c>
      <c r="K9480">
        <v>-3.3534181118011475</v>
      </c>
      <c r="L9480">
        <v>-1.4004069566726685</v>
      </c>
      <c r="M9480">
        <v>-4.775739461183548E-2</v>
      </c>
      <c r="N9480">
        <v>1.3048921823501587</v>
      </c>
      <c r="O9480">
        <v>3.2579033374786377</v>
      </c>
      <c r="P9480">
        <v>-4.2905268669128418</v>
      </c>
      <c r="Q9480">
        <v>4.195012092590332</v>
      </c>
      <c r="R9480">
        <v>517</v>
      </c>
      <c r="S9480">
        <v>6.6534113883972168</v>
      </c>
      <c r="T9480">
        <v>2.579420804977417</v>
      </c>
      <c r="U9480">
        <v>78.0032958984375</v>
      </c>
      <c r="V9480">
        <v>95.26153564453125</v>
      </c>
      <c r="W9480">
        <v>74.324859619140625</v>
      </c>
    </row>
    <row r="9481" spans="1:23" x14ac:dyDescent="0.25">
      <c r="A9481" t="s">
        <v>85</v>
      </c>
      <c r="B9481" t="s">
        <v>97</v>
      </c>
      <c r="C9481" t="s">
        <v>104</v>
      </c>
      <c r="D9481" t="s">
        <v>81</v>
      </c>
      <c r="E9481" t="s">
        <v>113</v>
      </c>
      <c r="F9481">
        <v>24</v>
      </c>
      <c r="G9481">
        <v>156.31619262695312</v>
      </c>
      <c r="H9481">
        <v>159.06051635742187</v>
      </c>
      <c r="I9481">
        <v>-2.7443094253540039</v>
      </c>
      <c r="J9481">
        <v>-1.7556142061948776E-2</v>
      </c>
      <c r="K9481">
        <v>-6.2365732192993164</v>
      </c>
      <c r="L9481">
        <v>-4.1733155250549316</v>
      </c>
      <c r="M9481">
        <v>-2.7443094253540039</v>
      </c>
      <c r="N9481">
        <v>-1.3153033256530762</v>
      </c>
      <c r="O9481">
        <v>0.74795454740524292</v>
      </c>
      <c r="P9481">
        <v>-7.2265815734863281</v>
      </c>
      <c r="Q9481">
        <v>1.7379628419876099</v>
      </c>
      <c r="R9481">
        <v>517</v>
      </c>
      <c r="S9481">
        <v>7.4257774353027344</v>
      </c>
      <c r="T9481">
        <v>2.7250280380249023</v>
      </c>
      <c r="U9481">
        <v>78.0032958984375</v>
      </c>
      <c r="V9481">
        <v>95.26153564453125</v>
      </c>
      <c r="W9481">
        <v>73.067024230957031</v>
      </c>
    </row>
    <row r="9482" spans="1:23" x14ac:dyDescent="0.25">
      <c r="A9482" t="s">
        <v>85</v>
      </c>
      <c r="B9482" t="s">
        <v>97</v>
      </c>
      <c r="C9482" t="s">
        <v>104</v>
      </c>
      <c r="D9482" t="s">
        <v>81</v>
      </c>
      <c r="E9482" t="s">
        <v>114</v>
      </c>
      <c r="F9482">
        <v>1</v>
      </c>
      <c r="G9482">
        <v>131.77677917480469</v>
      </c>
      <c r="H9482">
        <v>127.19768524169922</v>
      </c>
      <c r="I9482">
        <v>4.5791015625</v>
      </c>
      <c r="J9482">
        <v>3.4748926758766174E-2</v>
      </c>
      <c r="K9482">
        <v>-0.1268305629491806</v>
      </c>
      <c r="L9482">
        <v>2.6534721851348877</v>
      </c>
      <c r="M9482">
        <v>4.5791015625</v>
      </c>
      <c r="N9482">
        <v>6.5047307014465332</v>
      </c>
      <c r="O9482">
        <v>9.2850332260131836</v>
      </c>
      <c r="P9482">
        <v>-1.4608969688415527</v>
      </c>
      <c r="Q9482">
        <v>10.619099617004395</v>
      </c>
      <c r="R9482">
        <v>517</v>
      </c>
      <c r="S9482">
        <v>13.484012603759766</v>
      </c>
      <c r="T9482">
        <v>3.6720583438873291</v>
      </c>
      <c r="U9482">
        <v>84.461006164550781</v>
      </c>
      <c r="V9482">
        <v>102.14903259277344</v>
      </c>
      <c r="W9482">
        <v>77.685157775878906</v>
      </c>
    </row>
    <row r="9483" spans="1:23" x14ac:dyDescent="0.25">
      <c r="A9483" t="s">
        <v>85</v>
      </c>
      <c r="B9483" t="s">
        <v>97</v>
      </c>
      <c r="C9483" t="s">
        <v>104</v>
      </c>
      <c r="D9483" t="s">
        <v>81</v>
      </c>
      <c r="E9483" t="s">
        <v>114</v>
      </c>
      <c r="F9483">
        <v>2</v>
      </c>
      <c r="G9483">
        <v>128.99093627929687</v>
      </c>
      <c r="H9483">
        <v>123.61790466308594</v>
      </c>
      <c r="I9483">
        <v>5.3730301856994629</v>
      </c>
      <c r="J9483">
        <v>4.1654322296380997E-2</v>
      </c>
      <c r="K9483">
        <v>0.81268233060836792</v>
      </c>
      <c r="L9483">
        <v>3.5069727897644043</v>
      </c>
      <c r="M9483">
        <v>5.3730301856994629</v>
      </c>
      <c r="N9483">
        <v>7.2390875816345215</v>
      </c>
      <c r="O9483">
        <v>9.9333782196044922</v>
      </c>
      <c r="P9483">
        <v>-0.48011291027069092</v>
      </c>
      <c r="Q9483">
        <v>11.226173400878906</v>
      </c>
      <c r="R9483">
        <v>517</v>
      </c>
      <c r="S9483">
        <v>12.662625312805176</v>
      </c>
      <c r="T9483">
        <v>3.5584583282470703</v>
      </c>
      <c r="U9483">
        <v>84.461006164550781</v>
      </c>
      <c r="V9483">
        <v>102.14903259277344</v>
      </c>
      <c r="W9483">
        <v>76.634941101074219</v>
      </c>
    </row>
    <row r="9484" spans="1:23" x14ac:dyDescent="0.25">
      <c r="A9484" t="s">
        <v>85</v>
      </c>
      <c r="B9484" t="s">
        <v>97</v>
      </c>
      <c r="C9484" t="s">
        <v>104</v>
      </c>
      <c r="D9484" t="s">
        <v>81</v>
      </c>
      <c r="E9484" t="s">
        <v>114</v>
      </c>
      <c r="F9484">
        <v>3</v>
      </c>
      <c r="G9484">
        <v>129.00131225585937</v>
      </c>
      <c r="H9484">
        <v>122.67690277099609</v>
      </c>
      <c r="I9484">
        <v>6.3244113922119141</v>
      </c>
      <c r="J9484">
        <v>4.9025945365428925E-2</v>
      </c>
      <c r="K9484">
        <v>1.9192969799041748</v>
      </c>
      <c r="L9484">
        <v>4.5218744277954102</v>
      </c>
      <c r="M9484">
        <v>6.3244113922119141</v>
      </c>
      <c r="N9484">
        <v>8.126948356628418</v>
      </c>
      <c r="O9484">
        <v>10.729525566101074</v>
      </c>
      <c r="P9484">
        <v>0.67050820589065552</v>
      </c>
      <c r="Q9484">
        <v>11.978314399719238</v>
      </c>
      <c r="R9484">
        <v>517</v>
      </c>
      <c r="S9484">
        <v>11.815230369567871</v>
      </c>
      <c r="T9484">
        <v>3.4373290538787842</v>
      </c>
      <c r="U9484">
        <v>84.461006164550781</v>
      </c>
      <c r="V9484">
        <v>102.14903259277344</v>
      </c>
      <c r="W9484">
        <v>75.576751708984375</v>
      </c>
    </row>
    <row r="9485" spans="1:23" x14ac:dyDescent="0.25">
      <c r="A9485" t="s">
        <v>85</v>
      </c>
      <c r="B9485" t="s">
        <v>97</v>
      </c>
      <c r="C9485" t="s">
        <v>104</v>
      </c>
      <c r="D9485" t="s">
        <v>81</v>
      </c>
      <c r="E9485" t="s">
        <v>114</v>
      </c>
      <c r="F9485">
        <v>4</v>
      </c>
      <c r="G9485">
        <v>131.73988342285156</v>
      </c>
      <c r="H9485">
        <v>126.80496978759766</v>
      </c>
      <c r="I9485">
        <v>4.9349098205566406</v>
      </c>
      <c r="J9485">
        <v>3.7459496408700943E-2</v>
      </c>
      <c r="K9485">
        <v>0.54878324270248413</v>
      </c>
      <c r="L9485">
        <v>3.1401424407958984</v>
      </c>
      <c r="M9485">
        <v>4.9349098205566406</v>
      </c>
      <c r="N9485">
        <v>6.7296772003173828</v>
      </c>
      <c r="O9485">
        <v>9.3210363388061523</v>
      </c>
      <c r="P9485">
        <v>-0.6946226954460144</v>
      </c>
      <c r="Q9485">
        <v>10.56444263458252</v>
      </c>
      <c r="R9485">
        <v>517</v>
      </c>
      <c r="S9485">
        <v>11.713594436645508</v>
      </c>
      <c r="T9485">
        <v>3.4225127696990967</v>
      </c>
      <c r="U9485">
        <v>84.461006164550781</v>
      </c>
      <c r="V9485">
        <v>102.14903259277344</v>
      </c>
      <c r="W9485">
        <v>75.060173034667969</v>
      </c>
    </row>
    <row r="9486" spans="1:23" x14ac:dyDescent="0.25">
      <c r="A9486" t="s">
        <v>85</v>
      </c>
      <c r="B9486" t="s">
        <v>97</v>
      </c>
      <c r="C9486" t="s">
        <v>104</v>
      </c>
      <c r="D9486" t="s">
        <v>81</v>
      </c>
      <c r="E9486" t="s">
        <v>114</v>
      </c>
      <c r="F9486">
        <v>5</v>
      </c>
      <c r="G9486">
        <v>146.24044799804687</v>
      </c>
      <c r="H9486">
        <v>143.01692199707031</v>
      </c>
      <c r="I9486">
        <v>3.223520040512085</v>
      </c>
      <c r="J9486">
        <v>2.2042602300643921E-2</v>
      </c>
      <c r="K9486">
        <v>-1.1742402315139771</v>
      </c>
      <c r="L9486">
        <v>1.4239921569824219</v>
      </c>
      <c r="M9486">
        <v>3.223520040512085</v>
      </c>
      <c r="N9486">
        <v>5.023047924041748</v>
      </c>
      <c r="O9486">
        <v>7.6212801933288574</v>
      </c>
      <c r="P9486">
        <v>-2.4209442138671875</v>
      </c>
      <c r="Q9486">
        <v>8.8679838180541992</v>
      </c>
      <c r="R9486">
        <v>517</v>
      </c>
      <c r="S9486">
        <v>11.775814056396484</v>
      </c>
      <c r="T9486">
        <v>3.4315905570983887</v>
      </c>
      <c r="U9486">
        <v>84.461006164550781</v>
      </c>
      <c r="V9486">
        <v>102.14903259277344</v>
      </c>
      <c r="W9486">
        <v>74.520767211914063</v>
      </c>
    </row>
    <row r="9487" spans="1:23" x14ac:dyDescent="0.25">
      <c r="A9487" t="s">
        <v>85</v>
      </c>
      <c r="B9487" t="s">
        <v>97</v>
      </c>
      <c r="C9487" t="s">
        <v>104</v>
      </c>
      <c r="D9487" t="s">
        <v>81</v>
      </c>
      <c r="E9487" t="s">
        <v>114</v>
      </c>
      <c r="F9487">
        <v>6</v>
      </c>
      <c r="G9487">
        <v>182.94598388671875</v>
      </c>
      <c r="H9487">
        <v>176.66761779785156</v>
      </c>
      <c r="I9487">
        <v>6.2783656120300293</v>
      </c>
      <c r="J9487">
        <v>3.4318137913942337E-2</v>
      </c>
      <c r="K9487">
        <v>1.3749110698699951</v>
      </c>
      <c r="L9487">
        <v>4.27191162109375</v>
      </c>
      <c r="M9487">
        <v>6.2783656120300293</v>
      </c>
      <c r="N9487">
        <v>8.2848196029663086</v>
      </c>
      <c r="O9487">
        <v>11.181819915771484</v>
      </c>
      <c r="P9487">
        <v>-1.5150211751461029E-2</v>
      </c>
      <c r="Q9487">
        <v>12.571881294250488</v>
      </c>
      <c r="R9487">
        <v>517</v>
      </c>
      <c r="S9487">
        <v>14.639698028564453</v>
      </c>
      <c r="T9487">
        <v>3.826185941696167</v>
      </c>
      <c r="U9487">
        <v>84.461006164550781</v>
      </c>
      <c r="V9487">
        <v>102.14903259277344</v>
      </c>
      <c r="W9487">
        <v>73.660621643066406</v>
      </c>
    </row>
    <row r="9488" spans="1:23" x14ac:dyDescent="0.25">
      <c r="A9488" t="s">
        <v>85</v>
      </c>
      <c r="B9488" t="s">
        <v>97</v>
      </c>
      <c r="C9488" t="s">
        <v>104</v>
      </c>
      <c r="D9488" t="s">
        <v>81</v>
      </c>
      <c r="E9488" t="s">
        <v>114</v>
      </c>
      <c r="F9488">
        <v>7</v>
      </c>
      <c r="G9488">
        <v>217.40507507324219</v>
      </c>
      <c r="H9488">
        <v>210.53114318847656</v>
      </c>
      <c r="I9488">
        <v>6.8739466667175293</v>
      </c>
      <c r="J9488">
        <v>3.1618151813745499E-2</v>
      </c>
      <c r="K9488">
        <v>1.9726159572601318</v>
      </c>
      <c r="L9488">
        <v>4.8683619499206543</v>
      </c>
      <c r="M9488">
        <v>6.8739466667175293</v>
      </c>
      <c r="N9488">
        <v>8.8795318603515625</v>
      </c>
      <c r="O9488">
        <v>11.775277137756348</v>
      </c>
      <c r="P9488">
        <v>0.5831567645072937</v>
      </c>
      <c r="Q9488">
        <v>13.164736747741699</v>
      </c>
      <c r="R9488">
        <v>517</v>
      </c>
      <c r="S9488">
        <v>14.627019882202148</v>
      </c>
      <c r="T9488">
        <v>3.824528694152832</v>
      </c>
      <c r="U9488">
        <v>84.461006164550781</v>
      </c>
      <c r="V9488">
        <v>102.14903259277344</v>
      </c>
      <c r="W9488">
        <v>72.957351684570313</v>
      </c>
    </row>
    <row r="9489" spans="1:23" x14ac:dyDescent="0.25">
      <c r="A9489" t="s">
        <v>85</v>
      </c>
      <c r="B9489" t="s">
        <v>97</v>
      </c>
      <c r="C9489" t="s">
        <v>104</v>
      </c>
      <c r="D9489" t="s">
        <v>81</v>
      </c>
      <c r="E9489" t="s">
        <v>114</v>
      </c>
      <c r="F9489">
        <v>8</v>
      </c>
      <c r="G9489">
        <v>244.56272888183594</v>
      </c>
      <c r="H9489">
        <v>236.81190490722656</v>
      </c>
      <c r="I9489">
        <v>7.7508282661437988</v>
      </c>
      <c r="J9489">
        <v>3.1692598015069962E-2</v>
      </c>
      <c r="K9489">
        <v>2.802586555480957</v>
      </c>
      <c r="L9489">
        <v>5.7260479927062988</v>
      </c>
      <c r="M9489">
        <v>7.7508282661437988</v>
      </c>
      <c r="N9489">
        <v>9.775609016418457</v>
      </c>
      <c r="O9489">
        <v>12.699069976806641</v>
      </c>
      <c r="P9489">
        <v>1.3998286724090576</v>
      </c>
      <c r="Q9489">
        <v>14.101827621459961</v>
      </c>
      <c r="R9489">
        <v>517</v>
      </c>
      <c r="S9489">
        <v>14.908351898193359</v>
      </c>
      <c r="T9489">
        <v>3.8611335754394531</v>
      </c>
      <c r="U9489">
        <v>84.461006164550781</v>
      </c>
      <c r="V9489">
        <v>102.14903259277344</v>
      </c>
      <c r="W9489">
        <v>75.461448669433594</v>
      </c>
    </row>
    <row r="9490" spans="1:23" x14ac:dyDescent="0.25">
      <c r="A9490" t="s">
        <v>85</v>
      </c>
      <c r="B9490" t="s">
        <v>97</v>
      </c>
      <c r="C9490" t="s">
        <v>104</v>
      </c>
      <c r="D9490" t="s">
        <v>81</v>
      </c>
      <c r="E9490" t="s">
        <v>114</v>
      </c>
      <c r="F9490">
        <v>9</v>
      </c>
      <c r="G9490">
        <v>267.17303466796875</v>
      </c>
      <c r="H9490">
        <v>255.64213562011719</v>
      </c>
      <c r="I9490">
        <v>11.530911445617676</v>
      </c>
      <c r="J9490">
        <v>4.3158963322639465E-2</v>
      </c>
      <c r="K9490">
        <v>5.411219596862793</v>
      </c>
      <c r="L9490">
        <v>9.0267829895019531</v>
      </c>
      <c r="M9490">
        <v>11.530911445617676</v>
      </c>
      <c r="N9490">
        <v>14.035039901733398</v>
      </c>
      <c r="O9490">
        <v>17.650602340698242</v>
      </c>
      <c r="P9490">
        <v>3.6763720512390137</v>
      </c>
      <c r="Q9490">
        <v>19.38545036315918</v>
      </c>
      <c r="R9490">
        <v>517</v>
      </c>
      <c r="S9490">
        <v>22.802732467651367</v>
      </c>
      <c r="T9490">
        <v>4.7752208709716797</v>
      </c>
      <c r="U9490">
        <v>84.461006164550781</v>
      </c>
      <c r="V9490">
        <v>102.14903259277344</v>
      </c>
      <c r="W9490">
        <v>79.596733093261719</v>
      </c>
    </row>
    <row r="9491" spans="1:23" x14ac:dyDescent="0.25">
      <c r="A9491" t="s">
        <v>85</v>
      </c>
      <c r="B9491" t="s">
        <v>97</v>
      </c>
      <c r="C9491" t="s">
        <v>104</v>
      </c>
      <c r="D9491" t="s">
        <v>81</v>
      </c>
      <c r="E9491" t="s">
        <v>114</v>
      </c>
      <c r="F9491">
        <v>10</v>
      </c>
      <c r="G9491">
        <v>276.48306274414062</v>
      </c>
      <c r="H9491">
        <v>268.31149291992187</v>
      </c>
      <c r="I9491">
        <v>8.1715478897094727</v>
      </c>
      <c r="J9491">
        <v>2.9555328190326691E-2</v>
      </c>
      <c r="K9491">
        <v>1.9485070705413818</v>
      </c>
      <c r="L9491">
        <v>5.6251301765441895</v>
      </c>
      <c r="M9491">
        <v>8.1715478897094727</v>
      </c>
      <c r="N9491">
        <v>10.717966079711914</v>
      </c>
      <c r="O9491">
        <v>14.394588470458984</v>
      </c>
      <c r="P9491">
        <v>0.18436151742935181</v>
      </c>
      <c r="Q9491">
        <v>16.158733367919922</v>
      </c>
      <c r="R9491">
        <v>517</v>
      </c>
      <c r="S9491">
        <v>23.579418182373047</v>
      </c>
      <c r="T9491">
        <v>4.8558645248413086</v>
      </c>
      <c r="U9491">
        <v>84.461006164550781</v>
      </c>
      <c r="V9491">
        <v>102.14903259277344</v>
      </c>
      <c r="W9491">
        <v>84.342933654785156</v>
      </c>
    </row>
    <row r="9492" spans="1:23" x14ac:dyDescent="0.25">
      <c r="A9492" t="s">
        <v>85</v>
      </c>
      <c r="B9492" t="s">
        <v>97</v>
      </c>
      <c r="C9492" t="s">
        <v>104</v>
      </c>
      <c r="D9492" t="s">
        <v>81</v>
      </c>
      <c r="E9492" t="s">
        <v>114</v>
      </c>
      <c r="F9492">
        <v>11</v>
      </c>
      <c r="G9492">
        <v>285.01318359375</v>
      </c>
      <c r="H9492">
        <v>278.31399536132813</v>
      </c>
      <c r="I9492">
        <v>6.6991815567016602</v>
      </c>
      <c r="J9492">
        <v>2.3504812270402908E-2</v>
      </c>
      <c r="K9492">
        <v>0.28418290615081787</v>
      </c>
      <c r="L9492">
        <v>4.0742158889770508</v>
      </c>
      <c r="M9492">
        <v>6.6991815567016602</v>
      </c>
      <c r="N9492">
        <v>9.3241472244262695</v>
      </c>
      <c r="O9492">
        <v>13.114180564880371</v>
      </c>
      <c r="P9492">
        <v>-1.5343800783157349</v>
      </c>
      <c r="Q9492">
        <v>14.932743072509766</v>
      </c>
      <c r="R9492">
        <v>517</v>
      </c>
      <c r="S9492">
        <v>25.056529998779297</v>
      </c>
      <c r="T9492">
        <v>5.0056500434875488</v>
      </c>
      <c r="U9492">
        <v>84.461006164550781</v>
      </c>
      <c r="V9492">
        <v>102.14903259277344</v>
      </c>
      <c r="W9492">
        <v>88.943031311035156</v>
      </c>
    </row>
    <row r="9493" spans="1:23" x14ac:dyDescent="0.25">
      <c r="A9493" t="s">
        <v>85</v>
      </c>
      <c r="B9493" t="s">
        <v>97</v>
      </c>
      <c r="C9493" t="s">
        <v>104</v>
      </c>
      <c r="D9493" t="s">
        <v>81</v>
      </c>
      <c r="E9493" t="s">
        <v>114</v>
      </c>
      <c r="F9493">
        <v>12</v>
      </c>
      <c r="G9493">
        <v>286.3453369140625</v>
      </c>
      <c r="H9493">
        <v>286.41171264648437</v>
      </c>
      <c r="I9493">
        <v>-6.6344946622848511E-2</v>
      </c>
      <c r="J9493">
        <v>-2.3169556516222656E-4</v>
      </c>
      <c r="K9493">
        <v>-5.6511435508728027</v>
      </c>
      <c r="L9493">
        <v>-2.3515992164611816</v>
      </c>
      <c r="M9493">
        <v>-6.6344946622848511E-2</v>
      </c>
      <c r="N9493">
        <v>2.2189092636108398</v>
      </c>
      <c r="O9493">
        <v>5.5184535980224609</v>
      </c>
      <c r="P9493">
        <v>-7.2343564033508301</v>
      </c>
      <c r="Q9493">
        <v>7.1016664505004883</v>
      </c>
      <c r="R9493">
        <v>517</v>
      </c>
      <c r="S9493">
        <v>18.99078369140625</v>
      </c>
      <c r="T9493">
        <v>4.3578414916992187</v>
      </c>
      <c r="U9493">
        <v>84.461006164550781</v>
      </c>
      <c r="V9493">
        <v>102.14903259277344</v>
      </c>
      <c r="W9493">
        <v>92.330902099609375</v>
      </c>
    </row>
    <row r="9494" spans="1:23" x14ac:dyDescent="0.25">
      <c r="A9494" t="s">
        <v>85</v>
      </c>
      <c r="B9494" t="s">
        <v>97</v>
      </c>
      <c r="C9494" t="s">
        <v>104</v>
      </c>
      <c r="D9494" t="s">
        <v>81</v>
      </c>
      <c r="E9494" t="s">
        <v>114</v>
      </c>
      <c r="F9494">
        <v>13</v>
      </c>
      <c r="G9494">
        <v>284.04666137695312</v>
      </c>
      <c r="H9494">
        <v>282.37338256835937</v>
      </c>
      <c r="I9494">
        <v>1.6732778549194336</v>
      </c>
      <c r="J9494">
        <v>5.8908555656671524E-3</v>
      </c>
      <c r="K9494">
        <v>-3.8416357040405273</v>
      </c>
      <c r="L9494">
        <v>-0.58338004350662231</v>
      </c>
      <c r="M9494">
        <v>1.6732778549194336</v>
      </c>
      <c r="N9494">
        <v>3.9299356937408447</v>
      </c>
      <c r="O9494">
        <v>7.1881914138793945</v>
      </c>
      <c r="P9494">
        <v>-5.4050369262695312</v>
      </c>
      <c r="Q9494">
        <v>8.7515926361083984</v>
      </c>
      <c r="R9494">
        <v>517</v>
      </c>
      <c r="S9494">
        <v>18.518476486206055</v>
      </c>
      <c r="T9494">
        <v>4.3033099174499512</v>
      </c>
      <c r="U9494">
        <v>84.461006164550781</v>
      </c>
      <c r="V9494">
        <v>102.14903259277344</v>
      </c>
      <c r="W9494">
        <v>94.088188171386719</v>
      </c>
    </row>
    <row r="9495" spans="1:23" x14ac:dyDescent="0.25">
      <c r="A9495" t="s">
        <v>85</v>
      </c>
      <c r="B9495" t="s">
        <v>97</v>
      </c>
      <c r="C9495" t="s">
        <v>104</v>
      </c>
      <c r="D9495" t="s">
        <v>81</v>
      </c>
      <c r="E9495" t="s">
        <v>114</v>
      </c>
      <c r="F9495">
        <v>14</v>
      </c>
      <c r="G9495">
        <v>285.03338623046875</v>
      </c>
      <c r="H9495">
        <v>280.33648681640625</v>
      </c>
      <c r="I9495">
        <v>4.6968855857849121</v>
      </c>
      <c r="J9495">
        <v>1.6478370875120163E-2</v>
      </c>
      <c r="K9495">
        <v>-0.74364900588989258</v>
      </c>
      <c r="L9495">
        <v>2.4706628322601318</v>
      </c>
      <c r="M9495">
        <v>4.6968855857849121</v>
      </c>
      <c r="N9495">
        <v>6.9231081008911133</v>
      </c>
      <c r="O9495">
        <v>10.137419700622559</v>
      </c>
      <c r="P9495">
        <v>-2.2859649658203125</v>
      </c>
      <c r="Q9495">
        <v>11.679736137390137</v>
      </c>
      <c r="R9495">
        <v>517</v>
      </c>
      <c r="S9495">
        <v>18.022333145141602</v>
      </c>
      <c r="T9495">
        <v>4.2452716827392578</v>
      </c>
      <c r="U9495">
        <v>84.461006164550781</v>
      </c>
      <c r="V9495">
        <v>102.14903259277344</v>
      </c>
      <c r="W9495">
        <v>94.494949340820313</v>
      </c>
    </row>
    <row r="9496" spans="1:23" x14ac:dyDescent="0.25">
      <c r="A9496" t="s">
        <v>85</v>
      </c>
      <c r="B9496" t="s">
        <v>97</v>
      </c>
      <c r="C9496" t="s">
        <v>104</v>
      </c>
      <c r="D9496" t="s">
        <v>81</v>
      </c>
      <c r="E9496" t="s">
        <v>114</v>
      </c>
      <c r="F9496">
        <v>15</v>
      </c>
      <c r="G9496">
        <v>279.81765747070312</v>
      </c>
      <c r="H9496">
        <v>263.5616455078125</v>
      </c>
      <c r="I9496">
        <v>16.256021499633789</v>
      </c>
      <c r="J9496">
        <v>5.80950528383255E-2</v>
      </c>
      <c r="K9496">
        <v>10.88160514831543</v>
      </c>
      <c r="L9496">
        <v>14.056854248046875</v>
      </c>
      <c r="M9496">
        <v>16.256021499633789</v>
      </c>
      <c r="N9496">
        <v>18.455188751220703</v>
      </c>
      <c r="O9496">
        <v>21.630437850952148</v>
      </c>
      <c r="P9496">
        <v>9.3580331802368164</v>
      </c>
      <c r="Q9496">
        <v>23.154010772705078</v>
      </c>
      <c r="R9496">
        <v>517</v>
      </c>
      <c r="S9496">
        <v>17.586944580078125</v>
      </c>
      <c r="T9496">
        <v>4.1936793327331543</v>
      </c>
      <c r="U9496">
        <v>84.461006164550781</v>
      </c>
      <c r="V9496">
        <v>102.14903259277344</v>
      </c>
      <c r="W9496">
        <v>95.385124206542969</v>
      </c>
    </row>
    <row r="9497" spans="1:23" x14ac:dyDescent="0.25">
      <c r="A9497" t="s">
        <v>85</v>
      </c>
      <c r="B9497" t="s">
        <v>97</v>
      </c>
      <c r="C9497" t="s">
        <v>104</v>
      </c>
      <c r="D9497" t="s">
        <v>81</v>
      </c>
      <c r="E9497" t="s">
        <v>114</v>
      </c>
      <c r="F9497">
        <v>16</v>
      </c>
      <c r="G9497">
        <v>266.61761474609375</v>
      </c>
      <c r="H9497">
        <v>253.73077392578125</v>
      </c>
      <c r="I9497">
        <v>12.886836051940918</v>
      </c>
      <c r="J9497">
        <v>4.8334527760744095E-2</v>
      </c>
      <c r="K9497">
        <v>7.9975547790527344</v>
      </c>
      <c r="L9497">
        <v>10.886181831359863</v>
      </c>
      <c r="M9497">
        <v>12.886836051940918</v>
      </c>
      <c r="N9497">
        <v>14.887490272521973</v>
      </c>
      <c r="O9497">
        <v>17.776117324829102</v>
      </c>
      <c r="P9497">
        <v>6.6115117073059082</v>
      </c>
      <c r="Q9497">
        <v>19.162160873413086</v>
      </c>
      <c r="R9497">
        <v>517</v>
      </c>
      <c r="S9497">
        <v>14.555190086364746</v>
      </c>
      <c r="T9497">
        <v>3.8151264190673828</v>
      </c>
      <c r="U9497">
        <v>84.461006164550781</v>
      </c>
      <c r="V9497">
        <v>102.14903259277344</v>
      </c>
      <c r="W9497">
        <v>96.371589660644531</v>
      </c>
    </row>
    <row r="9498" spans="1:23" x14ac:dyDescent="0.25">
      <c r="A9498" t="s">
        <v>85</v>
      </c>
      <c r="B9498" t="s">
        <v>97</v>
      </c>
      <c r="C9498" t="s">
        <v>104</v>
      </c>
      <c r="D9498" t="s">
        <v>81</v>
      </c>
      <c r="E9498" t="s">
        <v>114</v>
      </c>
      <c r="F9498">
        <v>17</v>
      </c>
      <c r="G9498">
        <v>251.0267333984375</v>
      </c>
      <c r="H9498">
        <v>236.81773376464844</v>
      </c>
      <c r="I9498">
        <v>14.209009170532227</v>
      </c>
      <c r="J9498">
        <v>5.6603569537401199E-2</v>
      </c>
      <c r="K9498">
        <v>9.7856779098510742</v>
      </c>
      <c r="L9498">
        <v>12.399018287658691</v>
      </c>
      <c r="M9498">
        <v>14.209009170532227</v>
      </c>
      <c r="N9498">
        <v>16.019001007080078</v>
      </c>
      <c r="O9498">
        <v>18.632339477539063</v>
      </c>
      <c r="P9498">
        <v>8.5317249298095703</v>
      </c>
      <c r="Q9498">
        <v>19.886293411254883</v>
      </c>
      <c r="R9498">
        <v>517</v>
      </c>
      <c r="S9498">
        <v>11.913152694702148</v>
      </c>
      <c r="T9498">
        <v>3.4515435695648193</v>
      </c>
      <c r="U9498">
        <v>84.461006164550781</v>
      </c>
      <c r="V9498">
        <v>102.14903259277344</v>
      </c>
      <c r="W9498">
        <v>95.59893798828125</v>
      </c>
    </row>
    <row r="9499" spans="1:23" x14ac:dyDescent="0.25">
      <c r="A9499" t="s">
        <v>85</v>
      </c>
      <c r="B9499" t="s">
        <v>97</v>
      </c>
      <c r="C9499" t="s">
        <v>104</v>
      </c>
      <c r="D9499" t="s">
        <v>81</v>
      </c>
      <c r="E9499" t="s">
        <v>114</v>
      </c>
      <c r="F9499">
        <v>18</v>
      </c>
      <c r="G9499">
        <v>237.29376220703125</v>
      </c>
      <c r="H9499">
        <v>222.53471374511719</v>
      </c>
      <c r="I9499">
        <v>14.759037971496582</v>
      </c>
      <c r="J9499">
        <v>6.2197327613830566E-2</v>
      </c>
      <c r="K9499">
        <v>10.671449661254883</v>
      </c>
      <c r="L9499">
        <v>13.086429595947266</v>
      </c>
      <c r="M9499">
        <v>14.759037971496582</v>
      </c>
      <c r="N9499">
        <v>16.431646347045898</v>
      </c>
      <c r="O9499">
        <v>18.846626281738281</v>
      </c>
      <c r="P9499">
        <v>9.5126752853393555</v>
      </c>
      <c r="Q9499">
        <v>20.005401611328125</v>
      </c>
      <c r="R9499">
        <v>517</v>
      </c>
      <c r="S9499">
        <v>10.173306465148926</v>
      </c>
      <c r="T9499">
        <v>3.1895620822906494</v>
      </c>
      <c r="U9499">
        <v>84.461006164550781</v>
      </c>
      <c r="V9499">
        <v>102.14903259277344</v>
      </c>
      <c r="W9499">
        <v>94.577934265136719</v>
      </c>
    </row>
    <row r="9500" spans="1:23" x14ac:dyDescent="0.25">
      <c r="A9500" t="s">
        <v>85</v>
      </c>
      <c r="B9500" t="s">
        <v>97</v>
      </c>
      <c r="C9500" t="s">
        <v>104</v>
      </c>
      <c r="D9500" t="s">
        <v>81</v>
      </c>
      <c r="E9500" t="s">
        <v>114</v>
      </c>
      <c r="F9500">
        <v>19</v>
      </c>
      <c r="G9500">
        <v>221.46261596679687</v>
      </c>
      <c r="H9500">
        <v>213.89872741699219</v>
      </c>
      <c r="I9500">
        <v>7.5638995170593262</v>
      </c>
      <c r="J9500">
        <v>3.4154295921325684E-2</v>
      </c>
      <c r="K9500">
        <v>3.5628676414489746</v>
      </c>
      <c r="L9500">
        <v>5.9267096519470215</v>
      </c>
      <c r="M9500">
        <v>7.5638995170593262</v>
      </c>
      <c r="N9500">
        <v>9.2010889053344727</v>
      </c>
      <c r="O9500">
        <v>11.56493091583252</v>
      </c>
      <c r="P9500">
        <v>2.4286308288574219</v>
      </c>
      <c r="Q9500">
        <v>12.69916820526123</v>
      </c>
      <c r="R9500">
        <v>517</v>
      </c>
      <c r="S9500">
        <v>9.7470188140869141</v>
      </c>
      <c r="T9500">
        <v>3.1220216751098633</v>
      </c>
      <c r="U9500">
        <v>84.461006164550781</v>
      </c>
      <c r="V9500">
        <v>102.14903259277344</v>
      </c>
      <c r="W9500">
        <v>91.322441101074219</v>
      </c>
    </row>
    <row r="9501" spans="1:23" x14ac:dyDescent="0.25">
      <c r="A9501" t="s">
        <v>85</v>
      </c>
      <c r="B9501" t="s">
        <v>97</v>
      </c>
      <c r="C9501" t="s">
        <v>104</v>
      </c>
      <c r="D9501" t="s">
        <v>81</v>
      </c>
      <c r="E9501" t="s">
        <v>114</v>
      </c>
      <c r="F9501">
        <v>20</v>
      </c>
      <c r="G9501">
        <v>211.54713439941406</v>
      </c>
      <c r="H9501">
        <v>207.2198486328125</v>
      </c>
      <c r="I9501">
        <v>4.3272852897644043</v>
      </c>
      <c r="J9501">
        <v>2.0455418154597282E-2</v>
      </c>
      <c r="K9501">
        <v>0.39842617511749268</v>
      </c>
      <c r="L9501">
        <v>2.7196280956268311</v>
      </c>
      <c r="M9501">
        <v>4.3272852897644043</v>
      </c>
      <c r="N9501">
        <v>5.9349427223205566</v>
      </c>
      <c r="O9501">
        <v>8.2561445236206055</v>
      </c>
      <c r="P9501">
        <v>-0.71535080671310425</v>
      </c>
      <c r="Q9501">
        <v>9.3699216842651367</v>
      </c>
      <c r="R9501">
        <v>517</v>
      </c>
      <c r="S9501">
        <v>9.3985481262207031</v>
      </c>
      <c r="T9501">
        <v>3.0657050609588623</v>
      </c>
      <c r="U9501">
        <v>84.461006164550781</v>
      </c>
      <c r="V9501">
        <v>102.14903259277344</v>
      </c>
      <c r="W9501">
        <v>87.135444641113281</v>
      </c>
    </row>
    <row r="9502" spans="1:23" x14ac:dyDescent="0.25">
      <c r="A9502" t="s">
        <v>85</v>
      </c>
      <c r="B9502" t="s">
        <v>97</v>
      </c>
      <c r="C9502" t="s">
        <v>104</v>
      </c>
      <c r="D9502" t="s">
        <v>81</v>
      </c>
      <c r="E9502" t="s">
        <v>114</v>
      </c>
      <c r="F9502">
        <v>21</v>
      </c>
      <c r="G9502">
        <v>203.9500732421875</v>
      </c>
      <c r="H9502">
        <v>199.83622741699219</v>
      </c>
      <c r="I9502">
        <v>4.1138391494750977</v>
      </c>
      <c r="J9502">
        <v>2.0170815289020538E-2</v>
      </c>
      <c r="K9502">
        <v>4.3866299092769623E-3</v>
      </c>
      <c r="L9502">
        <v>2.4322845935821533</v>
      </c>
      <c r="M9502">
        <v>4.1138391494750977</v>
      </c>
      <c r="N9502">
        <v>5.7953939437866211</v>
      </c>
      <c r="O9502">
        <v>8.2232913970947266</v>
      </c>
      <c r="P9502">
        <v>-1.1605859994888306</v>
      </c>
      <c r="Q9502">
        <v>9.3882646560668945</v>
      </c>
      <c r="R9502">
        <v>517</v>
      </c>
      <c r="S9502">
        <v>10.282430648803711</v>
      </c>
      <c r="T9502">
        <v>3.206622838973999</v>
      </c>
      <c r="U9502">
        <v>84.461006164550781</v>
      </c>
      <c r="V9502">
        <v>102.14903259277344</v>
      </c>
      <c r="W9502">
        <v>84.954582214355469</v>
      </c>
    </row>
    <row r="9503" spans="1:23" x14ac:dyDescent="0.25">
      <c r="A9503" t="s">
        <v>85</v>
      </c>
      <c r="B9503" t="s">
        <v>97</v>
      </c>
      <c r="C9503" t="s">
        <v>104</v>
      </c>
      <c r="D9503" t="s">
        <v>81</v>
      </c>
      <c r="E9503" t="s">
        <v>114</v>
      </c>
      <c r="F9503">
        <v>22</v>
      </c>
      <c r="G9503">
        <v>192.20114135742187</v>
      </c>
      <c r="H9503">
        <v>188.64639282226562</v>
      </c>
      <c r="I9503">
        <v>3.5547502040863037</v>
      </c>
      <c r="J9503">
        <v>1.8494948744773865E-2</v>
      </c>
      <c r="K9503">
        <v>-0.66460955142974854</v>
      </c>
      <c r="L9503">
        <v>1.828222393989563</v>
      </c>
      <c r="M9503">
        <v>3.5547502040863037</v>
      </c>
      <c r="N9503">
        <v>5.281278133392334</v>
      </c>
      <c r="O9503">
        <v>7.7741098403930664</v>
      </c>
      <c r="P9503">
        <v>-1.8607394695281982</v>
      </c>
      <c r="Q9503">
        <v>8.9702396392822266</v>
      </c>
      <c r="R9503">
        <v>517</v>
      </c>
      <c r="S9503">
        <v>10.839792251586914</v>
      </c>
      <c r="T9503">
        <v>3.2923839092254639</v>
      </c>
      <c r="U9503">
        <v>84.461006164550781</v>
      </c>
      <c r="V9503">
        <v>102.14903259277344</v>
      </c>
      <c r="W9503">
        <v>83.139091491699219</v>
      </c>
    </row>
    <row r="9504" spans="1:23" x14ac:dyDescent="0.25">
      <c r="A9504" t="s">
        <v>85</v>
      </c>
      <c r="B9504" t="s">
        <v>97</v>
      </c>
      <c r="C9504" t="s">
        <v>104</v>
      </c>
      <c r="D9504" t="s">
        <v>81</v>
      </c>
      <c r="E9504" t="s">
        <v>114</v>
      </c>
      <c r="F9504">
        <v>23</v>
      </c>
      <c r="G9504">
        <v>176.1041259765625</v>
      </c>
      <c r="H9504">
        <v>176.02384948730469</v>
      </c>
      <c r="I9504">
        <v>8.0283798277378082E-2</v>
      </c>
      <c r="J9504">
        <v>4.5588822104036808E-4</v>
      </c>
      <c r="K9504">
        <v>-3.9100799560546875</v>
      </c>
      <c r="L9504">
        <v>-1.55254065990448</v>
      </c>
      <c r="M9504">
        <v>8.0283798277378082E-2</v>
      </c>
      <c r="N9504">
        <v>1.7131083011627197</v>
      </c>
      <c r="O9504">
        <v>4.0706472396850586</v>
      </c>
      <c r="P9504">
        <v>-5.041292667388916</v>
      </c>
      <c r="Q9504">
        <v>5.2018599510192871</v>
      </c>
      <c r="R9504">
        <v>517</v>
      </c>
      <c r="S9504">
        <v>9.6951112747192383</v>
      </c>
      <c r="T9504">
        <v>3.1136972904205322</v>
      </c>
      <c r="U9504">
        <v>84.461006164550781</v>
      </c>
      <c r="V9504">
        <v>102.14903259277344</v>
      </c>
      <c r="W9504">
        <v>81.63067626953125</v>
      </c>
    </row>
    <row r="9505" spans="1:23" x14ac:dyDescent="0.25">
      <c r="A9505" t="s">
        <v>85</v>
      </c>
      <c r="B9505" t="s">
        <v>97</v>
      </c>
      <c r="C9505" t="s">
        <v>104</v>
      </c>
      <c r="D9505" t="s">
        <v>81</v>
      </c>
      <c r="E9505" t="s">
        <v>114</v>
      </c>
      <c r="F9505">
        <v>24</v>
      </c>
      <c r="G9505">
        <v>164.96875</v>
      </c>
      <c r="H9505">
        <v>165.77995300292969</v>
      </c>
      <c r="I9505">
        <v>-0.81120461225509644</v>
      </c>
      <c r="J9505">
        <v>-4.9173231236636639E-3</v>
      </c>
      <c r="K9505">
        <v>-4.594416618347168</v>
      </c>
      <c r="L9505">
        <v>-2.3592643737792969</v>
      </c>
      <c r="M9505">
        <v>-0.81120461225509644</v>
      </c>
      <c r="N9505">
        <v>0.73685503005981445</v>
      </c>
      <c r="O9505">
        <v>2.9720072746276855</v>
      </c>
      <c r="P9505">
        <v>-5.6669044494628906</v>
      </c>
      <c r="Q9505">
        <v>4.0444951057434082</v>
      </c>
      <c r="R9505">
        <v>517</v>
      </c>
      <c r="S9505">
        <v>8.7146339416503906</v>
      </c>
      <c r="T9505">
        <v>2.9520559310913086</v>
      </c>
      <c r="U9505">
        <v>84.461006164550781</v>
      </c>
      <c r="V9505">
        <v>102.14903259277344</v>
      </c>
      <c r="W9505">
        <v>80.383209228515625</v>
      </c>
    </row>
    <row r="9506" spans="1:23" x14ac:dyDescent="0.25">
      <c r="A9506" t="s">
        <v>85</v>
      </c>
      <c r="B9506" t="s">
        <v>97</v>
      </c>
      <c r="C9506" t="s">
        <v>104</v>
      </c>
      <c r="D9506" t="s">
        <v>81</v>
      </c>
      <c r="E9506" t="s">
        <v>115</v>
      </c>
      <c r="F9506">
        <v>1</v>
      </c>
      <c r="G9506">
        <v>155.69123840332031</v>
      </c>
      <c r="H9506">
        <v>154.94430541992187</v>
      </c>
      <c r="I9506">
        <v>0.74694108963012695</v>
      </c>
      <c r="J9506">
        <v>4.7975792549550533E-3</v>
      </c>
      <c r="K9506">
        <v>-2.9979333877563477</v>
      </c>
      <c r="L9506">
        <v>-0.78543120622634888</v>
      </c>
      <c r="M9506">
        <v>0.74694108963012695</v>
      </c>
      <c r="N9506">
        <v>2.279313325881958</v>
      </c>
      <c r="O9506">
        <v>4.4918155670166016</v>
      </c>
      <c r="P9506">
        <v>-4.0595531463623047</v>
      </c>
      <c r="Q9506">
        <v>5.5534353256225586</v>
      </c>
      <c r="R9506">
        <v>517</v>
      </c>
      <c r="S9506">
        <v>8.5389080047607422</v>
      </c>
      <c r="T9506">
        <v>2.9221410751342773</v>
      </c>
      <c r="U9506">
        <v>85.005279541015625</v>
      </c>
      <c r="V9506">
        <v>101.94999694824219</v>
      </c>
      <c r="W9506">
        <v>79.522056579589844</v>
      </c>
    </row>
    <row r="9507" spans="1:23" x14ac:dyDescent="0.25">
      <c r="A9507" t="s">
        <v>85</v>
      </c>
      <c r="B9507" t="s">
        <v>97</v>
      </c>
      <c r="C9507" t="s">
        <v>104</v>
      </c>
      <c r="D9507" t="s">
        <v>81</v>
      </c>
      <c r="E9507" t="s">
        <v>115</v>
      </c>
      <c r="F9507">
        <v>2</v>
      </c>
      <c r="G9507">
        <v>148.71287536621094</v>
      </c>
      <c r="H9507">
        <v>150.22691345214844</v>
      </c>
      <c r="I9507">
        <v>-1.514033317565918</v>
      </c>
      <c r="J9507">
        <v>-1.0180915705859661E-2</v>
      </c>
      <c r="K9507">
        <v>-5.3196072578430176</v>
      </c>
      <c r="L9507">
        <v>-3.0712432861328125</v>
      </c>
      <c r="M9507">
        <v>-1.514033317565918</v>
      </c>
      <c r="N9507">
        <v>4.3176665902137756E-2</v>
      </c>
      <c r="O9507">
        <v>2.2915406227111816</v>
      </c>
      <c r="P9507">
        <v>-6.3984346389770508</v>
      </c>
      <c r="Q9507">
        <v>3.3703677654266357</v>
      </c>
      <c r="R9507">
        <v>517</v>
      </c>
      <c r="S9507">
        <v>8.8179607391357422</v>
      </c>
      <c r="T9507">
        <v>2.9695050716400146</v>
      </c>
      <c r="U9507">
        <v>85.005279541015625</v>
      </c>
      <c r="V9507">
        <v>101.94999694824219</v>
      </c>
      <c r="W9507">
        <v>78.450714111328125</v>
      </c>
    </row>
    <row r="9508" spans="1:23" x14ac:dyDescent="0.25">
      <c r="A9508" t="s">
        <v>85</v>
      </c>
      <c r="B9508" t="s">
        <v>97</v>
      </c>
      <c r="C9508" t="s">
        <v>104</v>
      </c>
      <c r="D9508" t="s">
        <v>81</v>
      </c>
      <c r="E9508" t="s">
        <v>115</v>
      </c>
      <c r="F9508">
        <v>3</v>
      </c>
      <c r="G9508">
        <v>144.78074645996094</v>
      </c>
      <c r="H9508">
        <v>145.61090087890625</v>
      </c>
      <c r="I9508">
        <v>-0.83014893531799316</v>
      </c>
      <c r="J9508">
        <v>-5.73383504524827E-3</v>
      </c>
      <c r="K9508">
        <v>-4.4642372131347656</v>
      </c>
      <c r="L9508">
        <v>-2.3171885013580322</v>
      </c>
      <c r="M9508">
        <v>-0.83014893531799316</v>
      </c>
      <c r="N9508">
        <v>0.6568906307220459</v>
      </c>
      <c r="O9508">
        <v>2.8039395809173584</v>
      </c>
      <c r="P9508">
        <v>-5.4944510459899902</v>
      </c>
      <c r="Q9508">
        <v>3.8341531753540039</v>
      </c>
      <c r="R9508">
        <v>517</v>
      </c>
      <c r="S9508">
        <v>8.0411624908447266</v>
      </c>
      <c r="T9508">
        <v>2.8356943130493164</v>
      </c>
      <c r="U9508">
        <v>85.005279541015625</v>
      </c>
      <c r="V9508">
        <v>101.94999694824219</v>
      </c>
      <c r="W9508">
        <v>77.540946960449219</v>
      </c>
    </row>
    <row r="9509" spans="1:23" x14ac:dyDescent="0.25">
      <c r="A9509" t="s">
        <v>85</v>
      </c>
      <c r="B9509" t="s">
        <v>97</v>
      </c>
      <c r="C9509" t="s">
        <v>104</v>
      </c>
      <c r="D9509" t="s">
        <v>81</v>
      </c>
      <c r="E9509" t="s">
        <v>115</v>
      </c>
      <c r="F9509">
        <v>4</v>
      </c>
      <c r="G9509">
        <v>147.92729187011719</v>
      </c>
      <c r="H9509">
        <v>145.87677001953125</v>
      </c>
      <c r="I9509">
        <v>2.05051589012146</v>
      </c>
      <c r="J9509">
        <v>1.3861646875739098E-2</v>
      </c>
      <c r="K9509">
        <v>-1.7273569107055664</v>
      </c>
      <c r="L9509">
        <v>0.50464093685150146</v>
      </c>
      <c r="M9509">
        <v>2.05051589012146</v>
      </c>
      <c r="N9509">
        <v>3.5963907241821289</v>
      </c>
      <c r="O9509">
        <v>5.8283886909484863</v>
      </c>
      <c r="P9509">
        <v>-2.7983312606811523</v>
      </c>
      <c r="Q9509">
        <v>6.8993630409240723</v>
      </c>
      <c r="R9509">
        <v>517</v>
      </c>
      <c r="S9509">
        <v>8.6900539398193359</v>
      </c>
      <c r="T9509">
        <v>2.9478898048400879</v>
      </c>
      <c r="U9509">
        <v>85.005279541015625</v>
      </c>
      <c r="V9509">
        <v>101.94999694824219</v>
      </c>
      <c r="W9509">
        <v>76.807334899902344</v>
      </c>
    </row>
    <row r="9510" spans="1:23" x14ac:dyDescent="0.25">
      <c r="A9510" t="s">
        <v>85</v>
      </c>
      <c r="B9510" t="s">
        <v>97</v>
      </c>
      <c r="C9510" t="s">
        <v>104</v>
      </c>
      <c r="D9510" t="s">
        <v>81</v>
      </c>
      <c r="E9510" t="s">
        <v>115</v>
      </c>
      <c r="F9510">
        <v>5</v>
      </c>
      <c r="G9510">
        <v>160.47120666503906</v>
      </c>
      <c r="H9510">
        <v>156.55314636230469</v>
      </c>
      <c r="I9510">
        <v>3.918060302734375</v>
      </c>
      <c r="J9510">
        <v>2.4415971711277962E-2</v>
      </c>
      <c r="K9510">
        <v>-6.6698402166366577E-2</v>
      </c>
      <c r="L9510">
        <v>2.2875292301177979</v>
      </c>
      <c r="M9510">
        <v>3.918060302734375</v>
      </c>
      <c r="N9510">
        <v>5.548591136932373</v>
      </c>
      <c r="O9510">
        <v>7.9028191566467285</v>
      </c>
      <c r="P9510">
        <v>-1.1963220834732056</v>
      </c>
      <c r="Q9510">
        <v>9.0324430465698242</v>
      </c>
      <c r="R9510">
        <v>517</v>
      </c>
      <c r="S9510">
        <v>9.6678934097290039</v>
      </c>
      <c r="T9510">
        <v>3.1093237400054932</v>
      </c>
      <c r="U9510">
        <v>85.005279541015625</v>
      </c>
      <c r="V9510">
        <v>101.94999694824219</v>
      </c>
      <c r="W9510">
        <v>75.969200134277344</v>
      </c>
    </row>
    <row r="9511" spans="1:23" x14ac:dyDescent="0.25">
      <c r="A9511" t="s">
        <v>85</v>
      </c>
      <c r="B9511" t="s">
        <v>97</v>
      </c>
      <c r="C9511" t="s">
        <v>104</v>
      </c>
      <c r="D9511" t="s">
        <v>81</v>
      </c>
      <c r="E9511" t="s">
        <v>115</v>
      </c>
      <c r="F9511">
        <v>6</v>
      </c>
      <c r="G9511">
        <v>190.2662353515625</v>
      </c>
      <c r="H9511">
        <v>184.14033508300781</v>
      </c>
      <c r="I9511">
        <v>6.1259012222290039</v>
      </c>
      <c r="J9511">
        <v>3.2196469604969025E-2</v>
      </c>
      <c r="K9511">
        <v>2.018141508102417</v>
      </c>
      <c r="L9511">
        <v>4.4450392723083496</v>
      </c>
      <c r="M9511">
        <v>6.1259012222290039</v>
      </c>
      <c r="N9511">
        <v>7.8067631721496582</v>
      </c>
      <c r="O9511">
        <v>10.233660697937012</v>
      </c>
      <c r="P9511">
        <v>0.8536486029624939</v>
      </c>
      <c r="Q9511">
        <v>11.398154258728027</v>
      </c>
      <c r="R9511">
        <v>517</v>
      </c>
      <c r="S9511">
        <v>10.273961067199707</v>
      </c>
      <c r="T9511">
        <v>3.2053020000457764</v>
      </c>
      <c r="U9511">
        <v>85.005279541015625</v>
      </c>
      <c r="V9511">
        <v>101.94999694824219</v>
      </c>
      <c r="W9511">
        <v>75.628364562988281</v>
      </c>
    </row>
    <row r="9512" spans="1:23" x14ac:dyDescent="0.25">
      <c r="A9512" t="s">
        <v>85</v>
      </c>
      <c r="B9512" t="s">
        <v>97</v>
      </c>
      <c r="C9512" t="s">
        <v>104</v>
      </c>
      <c r="D9512" t="s">
        <v>81</v>
      </c>
      <c r="E9512" t="s">
        <v>115</v>
      </c>
      <c r="F9512">
        <v>7</v>
      </c>
      <c r="G9512">
        <v>223.8006591796875</v>
      </c>
      <c r="H9512">
        <v>217.93568420410156</v>
      </c>
      <c r="I9512">
        <v>5.8649725914001465</v>
      </c>
      <c r="J9512">
        <v>2.6206234470009804E-2</v>
      </c>
      <c r="K9512">
        <v>1.3136144876480103</v>
      </c>
      <c r="L9512">
        <v>4.002593994140625</v>
      </c>
      <c r="M9512">
        <v>5.8649725914001465</v>
      </c>
      <c r="N9512">
        <v>7.727351188659668</v>
      </c>
      <c r="O9512">
        <v>10.416330337524414</v>
      </c>
      <c r="P9512">
        <v>2.3367743939161301E-2</v>
      </c>
      <c r="Q9512">
        <v>11.706577301025391</v>
      </c>
      <c r="R9512">
        <v>517</v>
      </c>
      <c r="S9512">
        <v>12.612751007080078</v>
      </c>
      <c r="T9512">
        <v>3.5514435768127441</v>
      </c>
      <c r="U9512">
        <v>85.005279541015625</v>
      </c>
      <c r="V9512">
        <v>101.94999694824219</v>
      </c>
      <c r="W9512">
        <v>75.489532470703125</v>
      </c>
    </row>
    <row r="9513" spans="1:23" x14ac:dyDescent="0.25">
      <c r="A9513" t="s">
        <v>85</v>
      </c>
      <c r="B9513" t="s">
        <v>97</v>
      </c>
      <c r="C9513" t="s">
        <v>104</v>
      </c>
      <c r="D9513" t="s">
        <v>81</v>
      </c>
      <c r="E9513" t="s">
        <v>115</v>
      </c>
      <c r="F9513">
        <v>8</v>
      </c>
      <c r="G9513">
        <v>251.13531494140625</v>
      </c>
      <c r="H9513">
        <v>243.9508056640625</v>
      </c>
      <c r="I9513">
        <v>7.1844954490661621</v>
      </c>
      <c r="J9513">
        <v>2.8608065098524094E-2</v>
      </c>
      <c r="K9513">
        <v>1.5074526071548462</v>
      </c>
      <c r="L9513">
        <v>4.8614954948425293</v>
      </c>
      <c r="M9513">
        <v>7.1844954490661621</v>
      </c>
      <c r="N9513">
        <v>9.5074949264526367</v>
      </c>
      <c r="O9513">
        <v>12.861537933349609</v>
      </c>
      <c r="P9513">
        <v>-0.10191014409065247</v>
      </c>
      <c r="Q9513">
        <v>14.470901489257813</v>
      </c>
      <c r="R9513">
        <v>517</v>
      </c>
      <c r="S9513">
        <v>19.62330436706543</v>
      </c>
      <c r="T9513">
        <v>4.4298200607299805</v>
      </c>
      <c r="U9513">
        <v>85.005279541015625</v>
      </c>
      <c r="V9513">
        <v>101.94999694824219</v>
      </c>
      <c r="W9513">
        <v>77.040634155273438</v>
      </c>
    </row>
    <row r="9514" spans="1:23" x14ac:dyDescent="0.25">
      <c r="A9514" t="s">
        <v>85</v>
      </c>
      <c r="B9514" t="s">
        <v>97</v>
      </c>
      <c r="C9514" t="s">
        <v>104</v>
      </c>
      <c r="D9514" t="s">
        <v>81</v>
      </c>
      <c r="E9514" t="s">
        <v>115</v>
      </c>
      <c r="F9514">
        <v>9</v>
      </c>
      <c r="G9514">
        <v>268.42166137695312</v>
      </c>
      <c r="H9514">
        <v>263.45675659179687</v>
      </c>
      <c r="I9514">
        <v>4.9648942947387695</v>
      </c>
      <c r="J9514">
        <v>1.8496623262763023E-2</v>
      </c>
      <c r="K9514">
        <v>-0.75490355491638184</v>
      </c>
      <c r="L9514">
        <v>2.6243994235992432</v>
      </c>
      <c r="M9514">
        <v>4.9648942947387695</v>
      </c>
      <c r="N9514">
        <v>7.305389404296875</v>
      </c>
      <c r="O9514">
        <v>10.6846923828125</v>
      </c>
      <c r="P9514">
        <v>-2.3763866424560547</v>
      </c>
      <c r="Q9514">
        <v>12.306175231933594</v>
      </c>
      <c r="R9514">
        <v>517</v>
      </c>
      <c r="S9514">
        <v>19.919992446899414</v>
      </c>
      <c r="T9514">
        <v>4.4631819725036621</v>
      </c>
      <c r="U9514">
        <v>85.005279541015625</v>
      </c>
      <c r="V9514">
        <v>101.94999694824219</v>
      </c>
      <c r="W9514">
        <v>81.631767272949219</v>
      </c>
    </row>
    <row r="9515" spans="1:23" x14ac:dyDescent="0.25">
      <c r="A9515" t="s">
        <v>85</v>
      </c>
      <c r="B9515" t="s">
        <v>97</v>
      </c>
      <c r="C9515" t="s">
        <v>104</v>
      </c>
      <c r="D9515" t="s">
        <v>81</v>
      </c>
      <c r="E9515" t="s">
        <v>115</v>
      </c>
      <c r="F9515">
        <v>10</v>
      </c>
      <c r="G9515">
        <v>279.66986083984375</v>
      </c>
      <c r="H9515">
        <v>276.501953125</v>
      </c>
      <c r="I9515">
        <v>3.1679165363311768</v>
      </c>
      <c r="J9515">
        <v>1.1327343061566353E-2</v>
      </c>
      <c r="K9515">
        <v>-3.1759376525878906</v>
      </c>
      <c r="L9515">
        <v>0.57206284999847412</v>
      </c>
      <c r="M9515">
        <v>3.1679165363311768</v>
      </c>
      <c r="N9515">
        <v>5.7637701034545898</v>
      </c>
      <c r="O9515">
        <v>9.5117702484130859</v>
      </c>
      <c r="P9515">
        <v>-4.974332332611084</v>
      </c>
      <c r="Q9515">
        <v>11.310165405273438</v>
      </c>
      <c r="R9515">
        <v>517</v>
      </c>
      <c r="S9515">
        <v>24.50384521484375</v>
      </c>
      <c r="T9515">
        <v>4.9501357078552246</v>
      </c>
      <c r="U9515">
        <v>85.005279541015625</v>
      </c>
      <c r="V9515">
        <v>101.94999694824219</v>
      </c>
      <c r="W9515">
        <v>86.425056457519531</v>
      </c>
    </row>
    <row r="9516" spans="1:23" x14ac:dyDescent="0.25">
      <c r="A9516" t="s">
        <v>85</v>
      </c>
      <c r="B9516" t="s">
        <v>97</v>
      </c>
      <c r="C9516" t="s">
        <v>104</v>
      </c>
      <c r="D9516" t="s">
        <v>81</v>
      </c>
      <c r="E9516" t="s">
        <v>115</v>
      </c>
      <c r="F9516">
        <v>11</v>
      </c>
      <c r="G9516">
        <v>287.78048706054687</v>
      </c>
      <c r="H9516">
        <v>286.85879516601562</v>
      </c>
      <c r="I9516">
        <v>0.92167872190475464</v>
      </c>
      <c r="J9516">
        <v>3.202714491635561E-3</v>
      </c>
      <c r="K9516">
        <v>-5.0134072303771973</v>
      </c>
      <c r="L9516">
        <v>-1.5069103240966797</v>
      </c>
      <c r="M9516">
        <v>0.92167872190475464</v>
      </c>
      <c r="N9516">
        <v>3.3502678871154785</v>
      </c>
      <c r="O9516">
        <v>6.8567647933959961</v>
      </c>
      <c r="P9516">
        <v>-6.6959214210510254</v>
      </c>
      <c r="Q9516">
        <v>8.5392789840698242</v>
      </c>
      <c r="R9516">
        <v>517</v>
      </c>
      <c r="S9516">
        <v>21.447755813598633</v>
      </c>
      <c r="T9516">
        <v>4.6311721801757812</v>
      </c>
      <c r="U9516">
        <v>85.005279541015625</v>
      </c>
      <c r="V9516">
        <v>101.94999694824219</v>
      </c>
      <c r="W9516">
        <v>90.421607971191406</v>
      </c>
    </row>
    <row r="9517" spans="1:23" x14ac:dyDescent="0.25">
      <c r="A9517" t="s">
        <v>85</v>
      </c>
      <c r="B9517" t="s">
        <v>97</v>
      </c>
      <c r="C9517" t="s">
        <v>104</v>
      </c>
      <c r="D9517" t="s">
        <v>81</v>
      </c>
      <c r="E9517" t="s">
        <v>115</v>
      </c>
      <c r="F9517">
        <v>12</v>
      </c>
      <c r="G9517">
        <v>289.5145263671875</v>
      </c>
      <c r="H9517">
        <v>290.31341552734375</v>
      </c>
      <c r="I9517">
        <v>-0.7988622784614563</v>
      </c>
      <c r="J9517">
        <v>-2.7593167033046484E-3</v>
      </c>
      <c r="K9517">
        <v>-6.4661331176757812</v>
      </c>
      <c r="L9517">
        <v>-3.117863655090332</v>
      </c>
      <c r="M9517">
        <v>-0.7988622784614563</v>
      </c>
      <c r="N9517">
        <v>1.5201389789581299</v>
      </c>
      <c r="O9517">
        <v>4.8684086799621582</v>
      </c>
      <c r="P9517">
        <v>-8.0727252960205078</v>
      </c>
      <c r="Q9517">
        <v>6.475001335144043</v>
      </c>
      <c r="R9517">
        <v>517</v>
      </c>
      <c r="S9517">
        <v>19.555807113647461</v>
      </c>
      <c r="T9517">
        <v>4.4221949577331543</v>
      </c>
      <c r="U9517">
        <v>85.005279541015625</v>
      </c>
      <c r="V9517">
        <v>101.94999694824219</v>
      </c>
      <c r="W9517">
        <v>92.570350646972656</v>
      </c>
    </row>
    <row r="9518" spans="1:23" x14ac:dyDescent="0.25">
      <c r="A9518" t="s">
        <v>85</v>
      </c>
      <c r="B9518" t="s">
        <v>97</v>
      </c>
      <c r="C9518" t="s">
        <v>104</v>
      </c>
      <c r="D9518" t="s">
        <v>81</v>
      </c>
      <c r="E9518" t="s">
        <v>115</v>
      </c>
      <c r="F9518">
        <v>13</v>
      </c>
      <c r="G9518">
        <v>285.24807739257812</v>
      </c>
      <c r="H9518">
        <v>285.97128295898437</v>
      </c>
      <c r="I9518">
        <v>-0.72321557998657227</v>
      </c>
      <c r="J9518">
        <v>-2.5353915989398956E-3</v>
      </c>
      <c r="K9518">
        <v>-6.1842799186706543</v>
      </c>
      <c r="L9518">
        <v>-2.957838773727417</v>
      </c>
      <c r="M9518">
        <v>-0.72321557998657227</v>
      </c>
      <c r="N9518">
        <v>1.5114076137542725</v>
      </c>
      <c r="O9518">
        <v>4.7378487586975098</v>
      </c>
      <c r="P9518">
        <v>-7.7324156761169434</v>
      </c>
      <c r="Q9518">
        <v>6.2859845161437988</v>
      </c>
      <c r="R9518">
        <v>517</v>
      </c>
      <c r="S9518">
        <v>18.158601760864258</v>
      </c>
      <c r="T9518">
        <v>4.2612910270690918</v>
      </c>
      <c r="U9518">
        <v>85.005279541015625</v>
      </c>
      <c r="V9518">
        <v>101.94999694824219</v>
      </c>
      <c r="W9518">
        <v>94.455497741699219</v>
      </c>
    </row>
    <row r="9519" spans="1:23" x14ac:dyDescent="0.25">
      <c r="A9519" t="s">
        <v>85</v>
      </c>
      <c r="B9519" t="s">
        <v>97</v>
      </c>
      <c r="C9519" t="s">
        <v>104</v>
      </c>
      <c r="D9519" t="s">
        <v>81</v>
      </c>
      <c r="E9519" t="s">
        <v>115</v>
      </c>
      <c r="F9519">
        <v>14</v>
      </c>
      <c r="G9519">
        <v>284.619873046875</v>
      </c>
      <c r="H9519">
        <v>283.51834106445312</v>
      </c>
      <c r="I9519">
        <v>1.1015198230743408</v>
      </c>
      <c r="J9519">
        <v>3.8701437879353762E-3</v>
      </c>
      <c r="K9519">
        <v>-4.1807312965393066</v>
      </c>
      <c r="L9519">
        <v>-1.0599343776702881</v>
      </c>
      <c r="M9519">
        <v>1.1015198230743408</v>
      </c>
      <c r="N9519">
        <v>3.2629740238189697</v>
      </c>
      <c r="O9519">
        <v>6.3837709426879883</v>
      </c>
      <c r="P9519">
        <v>-5.6781759262084961</v>
      </c>
      <c r="Q9519">
        <v>7.8812155723571777</v>
      </c>
      <c r="R9519">
        <v>517</v>
      </c>
      <c r="S9519">
        <v>16.988925933837891</v>
      </c>
      <c r="T9519">
        <v>4.1217622756958008</v>
      </c>
      <c r="U9519">
        <v>85.005279541015625</v>
      </c>
      <c r="V9519">
        <v>101.94999694824219</v>
      </c>
      <c r="W9519">
        <v>94.9825439453125</v>
      </c>
    </row>
    <row r="9520" spans="1:23" x14ac:dyDescent="0.25">
      <c r="A9520" t="s">
        <v>85</v>
      </c>
      <c r="B9520" t="s">
        <v>97</v>
      </c>
      <c r="C9520" t="s">
        <v>104</v>
      </c>
      <c r="D9520" t="s">
        <v>81</v>
      </c>
      <c r="E9520" t="s">
        <v>115</v>
      </c>
      <c r="F9520">
        <v>15</v>
      </c>
      <c r="G9520">
        <v>276.77835083007812</v>
      </c>
      <c r="H9520">
        <v>265.80526733398438</v>
      </c>
      <c r="I9520">
        <v>10.973074913024902</v>
      </c>
      <c r="J9520">
        <v>3.9645712822675705E-2</v>
      </c>
      <c r="K9520">
        <v>5.9558267593383789</v>
      </c>
      <c r="L9520">
        <v>8.9200572967529297</v>
      </c>
      <c r="M9520">
        <v>10.973074913024902</v>
      </c>
      <c r="N9520">
        <v>13.026092529296875</v>
      </c>
      <c r="O9520">
        <v>15.990323066711426</v>
      </c>
      <c r="P9520">
        <v>4.5335063934326172</v>
      </c>
      <c r="Q9520">
        <v>17.412643432617188</v>
      </c>
      <c r="R9520">
        <v>517</v>
      </c>
      <c r="S9520">
        <v>15.327065467834473</v>
      </c>
      <c r="T9520">
        <v>3.9149796962738037</v>
      </c>
      <c r="U9520">
        <v>85.005279541015625</v>
      </c>
      <c r="V9520">
        <v>101.94999694824219</v>
      </c>
      <c r="W9520">
        <v>94.213668823242188</v>
      </c>
    </row>
    <row r="9521" spans="1:23" x14ac:dyDescent="0.25">
      <c r="A9521" t="s">
        <v>85</v>
      </c>
      <c r="B9521" t="s">
        <v>97</v>
      </c>
      <c r="C9521" t="s">
        <v>104</v>
      </c>
      <c r="D9521" t="s">
        <v>81</v>
      </c>
      <c r="E9521" t="s">
        <v>115</v>
      </c>
      <c r="F9521">
        <v>16</v>
      </c>
      <c r="G9521">
        <v>265.14938354492187</v>
      </c>
      <c r="H9521">
        <v>252.79005432128906</v>
      </c>
      <c r="I9521">
        <v>12.359338760375977</v>
      </c>
      <c r="J9521">
        <v>4.6612739562988281E-2</v>
      </c>
      <c r="K9521">
        <v>7.7771453857421875</v>
      </c>
      <c r="L9521">
        <v>10.484342575073242</v>
      </c>
      <c r="M9521">
        <v>12.359338760375977</v>
      </c>
      <c r="N9521">
        <v>14.234334945678711</v>
      </c>
      <c r="O9521">
        <v>16.941532135009766</v>
      </c>
      <c r="P9521">
        <v>6.4781575202941895</v>
      </c>
      <c r="Q9521">
        <v>18.240520477294922</v>
      </c>
      <c r="R9521">
        <v>517</v>
      </c>
      <c r="S9521">
        <v>12.784231185913086</v>
      </c>
      <c r="T9521">
        <v>3.5755043029785156</v>
      </c>
      <c r="U9521">
        <v>85.005279541015625</v>
      </c>
      <c r="V9521">
        <v>101.94999694824219</v>
      </c>
      <c r="W9521">
        <v>93.218360900878906</v>
      </c>
    </row>
    <row r="9522" spans="1:23" x14ac:dyDescent="0.25">
      <c r="A9522" t="s">
        <v>85</v>
      </c>
      <c r="B9522" t="s">
        <v>97</v>
      </c>
      <c r="C9522" t="s">
        <v>104</v>
      </c>
      <c r="D9522" t="s">
        <v>81</v>
      </c>
      <c r="E9522" t="s">
        <v>115</v>
      </c>
      <c r="F9522">
        <v>17</v>
      </c>
      <c r="G9522">
        <v>249.94090270996094</v>
      </c>
      <c r="H9522">
        <v>234.57711791992187</v>
      </c>
      <c r="I9522">
        <v>15.36378288269043</v>
      </c>
      <c r="J9522">
        <v>6.1469662934541702E-2</v>
      </c>
      <c r="K9522">
        <v>11.147713661193848</v>
      </c>
      <c r="L9522">
        <v>13.638601303100586</v>
      </c>
      <c r="M9522">
        <v>15.36378288269043</v>
      </c>
      <c r="N9522">
        <v>17.088964462280273</v>
      </c>
      <c r="O9522">
        <v>19.579851150512695</v>
      </c>
      <c r="P9522">
        <v>9.9525165557861328</v>
      </c>
      <c r="Q9522">
        <v>20.775049209594727</v>
      </c>
      <c r="R9522">
        <v>517</v>
      </c>
      <c r="S9522">
        <v>10.822890281677246</v>
      </c>
      <c r="T9522">
        <v>3.28981614112854</v>
      </c>
      <c r="U9522">
        <v>85.005279541015625</v>
      </c>
      <c r="V9522">
        <v>101.94999694824219</v>
      </c>
      <c r="W9522">
        <v>91.815719604492188</v>
      </c>
    </row>
    <row r="9523" spans="1:23" x14ac:dyDescent="0.25">
      <c r="A9523" t="s">
        <v>85</v>
      </c>
      <c r="B9523" t="s">
        <v>97</v>
      </c>
      <c r="C9523" t="s">
        <v>104</v>
      </c>
      <c r="D9523" t="s">
        <v>81</v>
      </c>
      <c r="E9523" t="s">
        <v>115</v>
      </c>
      <c r="F9523">
        <v>18</v>
      </c>
      <c r="G9523">
        <v>233.41757202148437</v>
      </c>
      <c r="H9523">
        <v>219.82723999023437</v>
      </c>
      <c r="I9523">
        <v>13.590337753295898</v>
      </c>
      <c r="J9523">
        <v>5.8223284780979156E-2</v>
      </c>
      <c r="K9523">
        <v>9.6117401123046875</v>
      </c>
      <c r="L9523">
        <v>11.96232795715332</v>
      </c>
      <c r="M9523">
        <v>13.590337753295898</v>
      </c>
      <c r="N9523">
        <v>15.218347549438477</v>
      </c>
      <c r="O9523">
        <v>17.568935394287109</v>
      </c>
      <c r="P9523">
        <v>8.4838628768920898</v>
      </c>
      <c r="Q9523">
        <v>18.696811676025391</v>
      </c>
      <c r="R9523">
        <v>517</v>
      </c>
      <c r="S9523">
        <v>9.6380205154418945</v>
      </c>
      <c r="T9523">
        <v>3.1045160293579102</v>
      </c>
      <c r="U9523">
        <v>85.005279541015625</v>
      </c>
      <c r="V9523">
        <v>101.94999694824219</v>
      </c>
      <c r="W9523">
        <v>91.385513305664063</v>
      </c>
    </row>
    <row r="9524" spans="1:23" x14ac:dyDescent="0.25">
      <c r="A9524" t="s">
        <v>85</v>
      </c>
      <c r="B9524" t="s">
        <v>97</v>
      </c>
      <c r="C9524" t="s">
        <v>104</v>
      </c>
      <c r="D9524" t="s">
        <v>81</v>
      </c>
      <c r="E9524" t="s">
        <v>115</v>
      </c>
      <c r="F9524">
        <v>19</v>
      </c>
      <c r="G9524">
        <v>219.80970764160156</v>
      </c>
      <c r="H9524">
        <v>210.93296813964844</v>
      </c>
      <c r="I9524">
        <v>8.8767290115356445</v>
      </c>
      <c r="J9524">
        <v>4.0383700281381607E-2</v>
      </c>
      <c r="K9524">
        <v>4.7605304718017578</v>
      </c>
      <c r="L9524">
        <v>7.1924138069152832</v>
      </c>
      <c r="M9524">
        <v>8.8767290115356445</v>
      </c>
      <c r="N9524">
        <v>10.561043739318848</v>
      </c>
      <c r="O9524">
        <v>12.992927551269531</v>
      </c>
      <c r="P9524">
        <v>3.5936455726623535</v>
      </c>
      <c r="Q9524">
        <v>14.159811973571777</v>
      </c>
      <c r="R9524">
        <v>517</v>
      </c>
      <c r="S9524">
        <v>10.316216468811035</v>
      </c>
      <c r="T9524">
        <v>3.2118866443634033</v>
      </c>
      <c r="U9524">
        <v>85.005279541015625</v>
      </c>
      <c r="V9524">
        <v>101.94999694824219</v>
      </c>
      <c r="W9524">
        <v>90.621063232421875</v>
      </c>
    </row>
    <row r="9525" spans="1:23" x14ac:dyDescent="0.25">
      <c r="A9525" t="s">
        <v>85</v>
      </c>
      <c r="B9525" t="s">
        <v>97</v>
      </c>
      <c r="C9525" t="s">
        <v>104</v>
      </c>
      <c r="D9525" t="s">
        <v>81</v>
      </c>
      <c r="E9525" t="s">
        <v>115</v>
      </c>
      <c r="F9525">
        <v>20</v>
      </c>
      <c r="G9525">
        <v>208.99247741699219</v>
      </c>
      <c r="H9525">
        <v>207.80534362792969</v>
      </c>
      <c r="I9525">
        <v>1.1871339082717896</v>
      </c>
      <c r="J9525">
        <v>5.6802709586918354E-3</v>
      </c>
      <c r="K9525">
        <v>-2.7469689846038818</v>
      </c>
      <c r="L9525">
        <v>-0.42266911268234253</v>
      </c>
      <c r="M9525">
        <v>1.1871339082717896</v>
      </c>
      <c r="N9525">
        <v>2.7969369888305664</v>
      </c>
      <c r="O9525">
        <v>5.1212368011474609</v>
      </c>
      <c r="P9525">
        <v>-3.8622324466705322</v>
      </c>
      <c r="Q9525">
        <v>6.2365002632141113</v>
      </c>
      <c r="R9525">
        <v>517</v>
      </c>
      <c r="S9525">
        <v>9.4236516952514648</v>
      </c>
      <c r="T9525">
        <v>3.0697968006134033</v>
      </c>
      <c r="U9525">
        <v>85.005279541015625</v>
      </c>
      <c r="V9525">
        <v>101.94999694824219</v>
      </c>
      <c r="W9525">
        <v>87.584075927734375</v>
      </c>
    </row>
    <row r="9526" spans="1:23" x14ac:dyDescent="0.25">
      <c r="A9526" t="s">
        <v>85</v>
      </c>
      <c r="B9526" t="s">
        <v>97</v>
      </c>
      <c r="C9526" t="s">
        <v>104</v>
      </c>
      <c r="D9526" t="s">
        <v>81</v>
      </c>
      <c r="E9526" t="s">
        <v>115</v>
      </c>
      <c r="F9526">
        <v>21</v>
      </c>
      <c r="G9526">
        <v>198.02113342285156</v>
      </c>
      <c r="H9526">
        <v>197.43467712402344</v>
      </c>
      <c r="I9526">
        <v>0.58646351099014282</v>
      </c>
      <c r="J9526">
        <v>2.9616209212690592E-3</v>
      </c>
      <c r="K9526">
        <v>-3.6162593364715576</v>
      </c>
      <c r="L9526">
        <v>-1.1332565546035767</v>
      </c>
      <c r="M9526">
        <v>0.58646351099014282</v>
      </c>
      <c r="N9526">
        <v>2.3061835765838623</v>
      </c>
      <c r="O9526">
        <v>4.7891864776611328</v>
      </c>
      <c r="P9526">
        <v>-4.8076729774475098</v>
      </c>
      <c r="Q9526">
        <v>5.9805998802185059</v>
      </c>
      <c r="R9526">
        <v>517</v>
      </c>
      <c r="S9526">
        <v>10.754477500915527</v>
      </c>
      <c r="T9526">
        <v>3.2794020175933838</v>
      </c>
      <c r="U9526">
        <v>85.005279541015625</v>
      </c>
      <c r="V9526">
        <v>101.94999694824219</v>
      </c>
      <c r="W9526">
        <v>85.688514709472656</v>
      </c>
    </row>
    <row r="9527" spans="1:23" x14ac:dyDescent="0.25">
      <c r="A9527" t="s">
        <v>85</v>
      </c>
      <c r="B9527" t="s">
        <v>97</v>
      </c>
      <c r="C9527" t="s">
        <v>104</v>
      </c>
      <c r="D9527" t="s">
        <v>81</v>
      </c>
      <c r="E9527" t="s">
        <v>115</v>
      </c>
      <c r="F9527">
        <v>22</v>
      </c>
      <c r="G9527">
        <v>187.60826110839844</v>
      </c>
      <c r="H9527">
        <v>187.36100769042969</v>
      </c>
      <c r="I9527">
        <v>0.24725309014320374</v>
      </c>
      <c r="J9527">
        <v>1.3179221423342824E-3</v>
      </c>
      <c r="K9527">
        <v>-3.9980781078338623</v>
      </c>
      <c r="L9527">
        <v>-1.4899020195007324</v>
      </c>
      <c r="M9527">
        <v>0.24725309014320374</v>
      </c>
      <c r="N9527">
        <v>1.9844081401824951</v>
      </c>
      <c r="O9527">
        <v>4.492584228515625</v>
      </c>
      <c r="P9527">
        <v>-5.2015705108642578</v>
      </c>
      <c r="Q9527">
        <v>5.6960763931274414</v>
      </c>
      <c r="R9527">
        <v>517</v>
      </c>
      <c r="S9527">
        <v>10.973647117614746</v>
      </c>
      <c r="T9527">
        <v>3.3126494884490967</v>
      </c>
      <c r="U9527">
        <v>85.005279541015625</v>
      </c>
      <c r="V9527">
        <v>101.94999694824219</v>
      </c>
      <c r="W9527">
        <v>84.227783203125</v>
      </c>
    </row>
    <row r="9528" spans="1:23" x14ac:dyDescent="0.25">
      <c r="A9528" t="s">
        <v>85</v>
      </c>
      <c r="B9528" t="s">
        <v>97</v>
      </c>
      <c r="C9528" t="s">
        <v>104</v>
      </c>
      <c r="D9528" t="s">
        <v>81</v>
      </c>
      <c r="E9528" t="s">
        <v>115</v>
      </c>
      <c r="F9528">
        <v>23</v>
      </c>
      <c r="G9528">
        <v>174.51216125488281</v>
      </c>
      <c r="H9528">
        <v>176.15815734863281</v>
      </c>
      <c r="I9528">
        <v>-1.6459968090057373</v>
      </c>
      <c r="J9528">
        <v>-9.4319889321923256E-3</v>
      </c>
      <c r="K9528">
        <v>-5.7645244598388672</v>
      </c>
      <c r="L9528">
        <v>-3.3312649726867676</v>
      </c>
      <c r="M9528">
        <v>-1.6459968090057373</v>
      </c>
      <c r="N9528">
        <v>3.927139937877655E-2</v>
      </c>
      <c r="O9528">
        <v>2.4725310802459717</v>
      </c>
      <c r="P9528">
        <v>-6.932070255279541</v>
      </c>
      <c r="Q9528">
        <v>3.6400763988494873</v>
      </c>
      <c r="R9528">
        <v>517</v>
      </c>
      <c r="S9528">
        <v>10.327895164489746</v>
      </c>
      <c r="T9528">
        <v>3.2137043476104736</v>
      </c>
      <c r="U9528">
        <v>85.005279541015625</v>
      </c>
      <c r="V9528">
        <v>101.94999694824219</v>
      </c>
      <c r="W9528">
        <v>82.866432189941406</v>
      </c>
    </row>
    <row r="9529" spans="1:23" x14ac:dyDescent="0.25">
      <c r="A9529" t="s">
        <v>85</v>
      </c>
      <c r="B9529" t="s">
        <v>97</v>
      </c>
      <c r="C9529" t="s">
        <v>104</v>
      </c>
      <c r="D9529" t="s">
        <v>81</v>
      </c>
      <c r="E9529" t="s">
        <v>115</v>
      </c>
      <c r="F9529">
        <v>24</v>
      </c>
      <c r="G9529">
        <v>167.77742004394531</v>
      </c>
      <c r="H9529">
        <v>167.99851989746094</v>
      </c>
      <c r="I9529">
        <v>-0.2210964560508728</v>
      </c>
      <c r="J9529">
        <v>-1.3177962973713875E-3</v>
      </c>
      <c r="K9529">
        <v>-4.1741561889648437</v>
      </c>
      <c r="L9529">
        <v>-1.8386564254760742</v>
      </c>
      <c r="M9529">
        <v>-0.2210964560508728</v>
      </c>
      <c r="N9529">
        <v>1.3964635133743286</v>
      </c>
      <c r="O9529">
        <v>3.7319631576538086</v>
      </c>
      <c r="P9529">
        <v>-5.2947936058044434</v>
      </c>
      <c r="Q9529">
        <v>4.8526005744934082</v>
      </c>
      <c r="R9529">
        <v>517</v>
      </c>
      <c r="S9529">
        <v>9.5146875381469727</v>
      </c>
      <c r="T9529">
        <v>3.0845887660980225</v>
      </c>
      <c r="U9529">
        <v>85.005279541015625</v>
      </c>
      <c r="V9529">
        <v>101.94999694824219</v>
      </c>
      <c r="W9529">
        <v>81.703178405761719</v>
      </c>
    </row>
    <row r="9530" spans="1:23" x14ac:dyDescent="0.25">
      <c r="A9530" t="s">
        <v>85</v>
      </c>
      <c r="B9530" t="s">
        <v>97</v>
      </c>
      <c r="C9530" t="s">
        <v>104</v>
      </c>
      <c r="D9530" t="s">
        <v>81</v>
      </c>
      <c r="E9530" t="s">
        <v>116</v>
      </c>
      <c r="F9530">
        <v>1</v>
      </c>
      <c r="G9530">
        <v>119.99227905273437</v>
      </c>
      <c r="H9530">
        <v>116.37006378173828</v>
      </c>
      <c r="I9530">
        <v>3.6222143173217773</v>
      </c>
      <c r="J9530">
        <v>3.0187061056494713E-2</v>
      </c>
      <c r="K9530">
        <v>-1.046390175819397</v>
      </c>
      <c r="L9530">
        <v>1.7118592262268066</v>
      </c>
      <c r="M9530">
        <v>3.6222143173217773</v>
      </c>
      <c r="N9530">
        <v>5.532569408416748</v>
      </c>
      <c r="O9530">
        <v>8.2908191680908203</v>
      </c>
      <c r="P9530">
        <v>-2.3698747158050537</v>
      </c>
      <c r="Q9530">
        <v>9.6143035888671875</v>
      </c>
      <c r="R9530">
        <v>517</v>
      </c>
      <c r="S9530">
        <v>13.270950317382813</v>
      </c>
      <c r="T9530">
        <v>3.6429314613342285</v>
      </c>
      <c r="U9530">
        <v>71.047386169433594</v>
      </c>
      <c r="V9530">
        <v>88.210342407226563</v>
      </c>
      <c r="W9530">
        <v>64.396484375</v>
      </c>
    </row>
    <row r="9531" spans="1:23" x14ac:dyDescent="0.25">
      <c r="A9531" t="s">
        <v>85</v>
      </c>
      <c r="B9531" t="s">
        <v>97</v>
      </c>
      <c r="C9531" t="s">
        <v>104</v>
      </c>
      <c r="D9531" t="s">
        <v>81</v>
      </c>
      <c r="E9531" t="s">
        <v>116</v>
      </c>
      <c r="F9531">
        <v>2</v>
      </c>
      <c r="G9531">
        <v>116.72480773925781</v>
      </c>
      <c r="H9531">
        <v>112.66436767578125</v>
      </c>
      <c r="I9531">
        <v>4.0604429244995117</v>
      </c>
      <c r="J9531">
        <v>3.4786459058523178E-2</v>
      </c>
      <c r="K9531">
        <v>-0.44415748119354248</v>
      </c>
      <c r="L9531">
        <v>2.2171969413757324</v>
      </c>
      <c r="M9531">
        <v>4.0604429244995117</v>
      </c>
      <c r="N9531">
        <v>5.903688907623291</v>
      </c>
      <c r="O9531">
        <v>8.5650434494018555</v>
      </c>
      <c r="P9531">
        <v>-1.7211490869522095</v>
      </c>
      <c r="Q9531">
        <v>9.8420352935791016</v>
      </c>
      <c r="R9531">
        <v>517</v>
      </c>
      <c r="S9531">
        <v>12.35493278503418</v>
      </c>
      <c r="T9531">
        <v>3.514958381652832</v>
      </c>
      <c r="U9531">
        <v>71.047386169433594</v>
      </c>
      <c r="V9531">
        <v>88.210342407226563</v>
      </c>
      <c r="W9531">
        <v>63.723728179931641</v>
      </c>
    </row>
    <row r="9532" spans="1:23" x14ac:dyDescent="0.25">
      <c r="A9532" t="s">
        <v>85</v>
      </c>
      <c r="B9532" t="s">
        <v>97</v>
      </c>
      <c r="C9532" t="s">
        <v>104</v>
      </c>
      <c r="D9532" t="s">
        <v>81</v>
      </c>
      <c r="E9532" t="s">
        <v>116</v>
      </c>
      <c r="F9532">
        <v>3</v>
      </c>
      <c r="G9532">
        <v>116.89285278320312</v>
      </c>
      <c r="H9532">
        <v>112.20266723632812</v>
      </c>
      <c r="I9532">
        <v>4.6901812553405762</v>
      </c>
      <c r="J9532">
        <v>4.0123764425516129E-2</v>
      </c>
      <c r="K9532">
        <v>0.45338523387908936</v>
      </c>
      <c r="L9532">
        <v>2.9565186500549316</v>
      </c>
      <c r="M9532">
        <v>4.6901812553405762</v>
      </c>
      <c r="N9532">
        <v>6.4238438606262207</v>
      </c>
      <c r="O9532">
        <v>8.9269771575927734</v>
      </c>
      <c r="P9532">
        <v>-0.74768757820129395</v>
      </c>
      <c r="Q9532">
        <v>10.128049850463867</v>
      </c>
      <c r="R9532">
        <v>517</v>
      </c>
      <c r="S9532">
        <v>10.929567337036133</v>
      </c>
      <c r="T9532">
        <v>3.3059895038604736</v>
      </c>
      <c r="U9532">
        <v>71.047386169433594</v>
      </c>
      <c r="V9532">
        <v>88.210342407226563</v>
      </c>
      <c r="W9532">
        <v>63.1153564453125</v>
      </c>
    </row>
    <row r="9533" spans="1:23" x14ac:dyDescent="0.25">
      <c r="A9533" t="s">
        <v>85</v>
      </c>
      <c r="B9533" t="s">
        <v>97</v>
      </c>
      <c r="C9533" t="s">
        <v>104</v>
      </c>
      <c r="D9533" t="s">
        <v>81</v>
      </c>
      <c r="E9533" t="s">
        <v>116</v>
      </c>
      <c r="F9533">
        <v>4</v>
      </c>
      <c r="G9533">
        <v>120.42641448974609</v>
      </c>
      <c r="H9533">
        <v>115.20428466796875</v>
      </c>
      <c r="I9533">
        <v>5.2221255302429199</v>
      </c>
      <c r="J9533">
        <v>4.3363623321056366E-2</v>
      </c>
      <c r="K9533">
        <v>1.034731388092041</v>
      </c>
      <c r="L9533">
        <v>3.5086777210235596</v>
      </c>
      <c r="M9533">
        <v>5.2221255302429199</v>
      </c>
      <c r="N9533">
        <v>6.9355731010437012</v>
      </c>
      <c r="O9533">
        <v>9.409520149230957</v>
      </c>
      <c r="P9533">
        <v>-0.15233670175075531</v>
      </c>
      <c r="Q9533">
        <v>10.596588134765625</v>
      </c>
      <c r="R9533">
        <v>517</v>
      </c>
      <c r="S9533">
        <v>10.67617130279541</v>
      </c>
      <c r="T9533">
        <v>3.2674410343170166</v>
      </c>
      <c r="U9533">
        <v>71.047386169433594</v>
      </c>
      <c r="V9533">
        <v>88.210342407226563</v>
      </c>
      <c r="W9533">
        <v>62.289257049560547</v>
      </c>
    </row>
    <row r="9534" spans="1:23" x14ac:dyDescent="0.25">
      <c r="A9534" t="s">
        <v>85</v>
      </c>
      <c r="B9534" t="s">
        <v>97</v>
      </c>
      <c r="C9534" t="s">
        <v>104</v>
      </c>
      <c r="D9534" t="s">
        <v>81</v>
      </c>
      <c r="E9534" t="s">
        <v>116</v>
      </c>
      <c r="F9534">
        <v>5</v>
      </c>
      <c r="G9534">
        <v>134.33256530761719</v>
      </c>
      <c r="H9534">
        <v>128.46026611328125</v>
      </c>
      <c r="I9534">
        <v>5.8723011016845703</v>
      </c>
      <c r="J9534">
        <v>4.3714649975299835E-2</v>
      </c>
      <c r="K9534">
        <v>1.7295526266098022</v>
      </c>
      <c r="L9534">
        <v>4.1771221160888672</v>
      </c>
      <c r="M9534">
        <v>5.8723011016845703</v>
      </c>
      <c r="N9534">
        <v>7.5674800872802734</v>
      </c>
      <c r="O9534">
        <v>10.015049934387207</v>
      </c>
      <c r="P9534">
        <v>0.55514103174209595</v>
      </c>
      <c r="Q9534">
        <v>11.189460754394531</v>
      </c>
      <c r="R9534">
        <v>517</v>
      </c>
      <c r="S9534">
        <v>10.449728012084961</v>
      </c>
      <c r="T9534">
        <v>3.2326037883758545</v>
      </c>
      <c r="U9534">
        <v>71.047386169433594</v>
      </c>
      <c r="V9534">
        <v>88.210342407226563</v>
      </c>
      <c r="W9534">
        <v>61.493053436279297</v>
      </c>
    </row>
    <row r="9535" spans="1:23" x14ac:dyDescent="0.25">
      <c r="A9535" t="s">
        <v>85</v>
      </c>
      <c r="B9535" t="s">
        <v>97</v>
      </c>
      <c r="C9535" t="s">
        <v>104</v>
      </c>
      <c r="D9535" t="s">
        <v>81</v>
      </c>
      <c r="E9535" t="s">
        <v>116</v>
      </c>
      <c r="F9535">
        <v>6</v>
      </c>
      <c r="G9535">
        <v>165.02792358398437</v>
      </c>
      <c r="H9535">
        <v>155.75581359863281</v>
      </c>
      <c r="I9535">
        <v>9.272125244140625</v>
      </c>
      <c r="J9535">
        <v>5.6185189634561539E-2</v>
      </c>
      <c r="K9535">
        <v>4.9365372657775879</v>
      </c>
      <c r="L9535">
        <v>7.4980378150939941</v>
      </c>
      <c r="M9535">
        <v>9.272125244140625</v>
      </c>
      <c r="N9535">
        <v>11.046212196350098</v>
      </c>
      <c r="O9535">
        <v>13.607712745666504</v>
      </c>
      <c r="P9535">
        <v>3.70745849609375</v>
      </c>
      <c r="Q9535">
        <v>14.8367919921875</v>
      </c>
      <c r="R9535">
        <v>517</v>
      </c>
      <c r="S9535">
        <v>11.445210456848145</v>
      </c>
      <c r="T9535">
        <v>3.3830771446228027</v>
      </c>
      <c r="U9535">
        <v>71.047386169433594</v>
      </c>
      <c r="V9535">
        <v>88.210342407226563</v>
      </c>
      <c r="W9535">
        <v>61.050880432128906</v>
      </c>
    </row>
    <row r="9536" spans="1:23" x14ac:dyDescent="0.25">
      <c r="A9536" t="s">
        <v>85</v>
      </c>
      <c r="B9536" t="s">
        <v>97</v>
      </c>
      <c r="C9536" t="s">
        <v>104</v>
      </c>
      <c r="D9536" t="s">
        <v>81</v>
      </c>
      <c r="E9536" t="s">
        <v>116</v>
      </c>
      <c r="F9536">
        <v>7</v>
      </c>
      <c r="G9536">
        <v>191.72273254394531</v>
      </c>
      <c r="H9536">
        <v>184.14132690429687</v>
      </c>
      <c r="I9536">
        <v>7.5814032554626465</v>
      </c>
      <c r="J9536">
        <v>3.9543580263853073E-2</v>
      </c>
      <c r="K9536">
        <v>3.5243456363677979</v>
      </c>
      <c r="L9536">
        <v>5.921288013458252</v>
      </c>
      <c r="M9536">
        <v>7.5814032554626465</v>
      </c>
      <c r="N9536">
        <v>9.2415180206298828</v>
      </c>
      <c r="O9536">
        <v>11.638461112976074</v>
      </c>
      <c r="P9536">
        <v>2.3742263317108154</v>
      </c>
      <c r="Q9536">
        <v>12.788579940795898</v>
      </c>
      <c r="R9536">
        <v>517</v>
      </c>
      <c r="S9536">
        <v>10.021902084350586</v>
      </c>
      <c r="T9536">
        <v>3.1657388210296631</v>
      </c>
      <c r="U9536">
        <v>71.047386169433594</v>
      </c>
      <c r="V9536">
        <v>88.210342407226563</v>
      </c>
      <c r="W9536">
        <v>60.679874420166016</v>
      </c>
    </row>
    <row r="9537" spans="1:23" x14ac:dyDescent="0.25">
      <c r="A9537" t="s">
        <v>85</v>
      </c>
      <c r="B9537" t="s">
        <v>97</v>
      </c>
      <c r="C9537" t="s">
        <v>104</v>
      </c>
      <c r="D9537" t="s">
        <v>81</v>
      </c>
      <c r="E9537" t="s">
        <v>116</v>
      </c>
      <c r="F9537">
        <v>8</v>
      </c>
      <c r="G9537">
        <v>212.58537292480469</v>
      </c>
      <c r="H9537">
        <v>203.54312133789062</v>
      </c>
      <c r="I9537">
        <v>9.0422477722167969</v>
      </c>
      <c r="J9537">
        <v>4.2534664273262024E-2</v>
      </c>
      <c r="K9537">
        <v>4.8380193710327148</v>
      </c>
      <c r="L9537">
        <v>7.3219113349914551</v>
      </c>
      <c r="M9537">
        <v>9.0422477722167969</v>
      </c>
      <c r="N9537">
        <v>10.76258373260498</v>
      </c>
      <c r="O9537">
        <v>13.246476173400879</v>
      </c>
      <c r="P9537">
        <v>3.6461789608001709</v>
      </c>
      <c r="Q9537">
        <v>14.438316345214844</v>
      </c>
      <c r="R9537">
        <v>517</v>
      </c>
      <c r="S9537">
        <v>10.762185096740723</v>
      </c>
      <c r="T9537">
        <v>3.2805769443511963</v>
      </c>
      <c r="U9537">
        <v>71.047386169433594</v>
      </c>
      <c r="V9537">
        <v>88.210342407226563</v>
      </c>
      <c r="W9537">
        <v>62.814453125</v>
      </c>
    </row>
    <row r="9538" spans="1:23" x14ac:dyDescent="0.25">
      <c r="A9538" t="s">
        <v>85</v>
      </c>
      <c r="B9538" t="s">
        <v>97</v>
      </c>
      <c r="C9538" t="s">
        <v>104</v>
      </c>
      <c r="D9538" t="s">
        <v>81</v>
      </c>
      <c r="E9538" t="s">
        <v>116</v>
      </c>
      <c r="F9538">
        <v>9</v>
      </c>
      <c r="G9538">
        <v>228.181640625</v>
      </c>
      <c r="H9538">
        <v>222.39288330078125</v>
      </c>
      <c r="I9538">
        <v>5.7887673377990723</v>
      </c>
      <c r="J9538">
        <v>2.5369118899106979E-2</v>
      </c>
      <c r="K9538">
        <v>1.8646103143692017</v>
      </c>
      <c r="L9538">
        <v>4.1830339431762695</v>
      </c>
      <c r="M9538">
        <v>5.7887673377990723</v>
      </c>
      <c r="N9538">
        <v>7.394500732421875</v>
      </c>
      <c r="O9538">
        <v>9.7129240036010742</v>
      </c>
      <c r="P9538">
        <v>0.7521662712097168</v>
      </c>
      <c r="Q9538">
        <v>10.825368881225586</v>
      </c>
      <c r="R9538">
        <v>517</v>
      </c>
      <c r="S9538">
        <v>9.3760643005371094</v>
      </c>
      <c r="T9538">
        <v>3.0620360374450684</v>
      </c>
      <c r="U9538">
        <v>71.047386169433594</v>
      </c>
      <c r="V9538">
        <v>88.210342407226563</v>
      </c>
      <c r="W9538">
        <v>67.176185607910156</v>
      </c>
    </row>
    <row r="9539" spans="1:23" x14ac:dyDescent="0.25">
      <c r="A9539" t="s">
        <v>85</v>
      </c>
      <c r="B9539" t="s">
        <v>97</v>
      </c>
      <c r="C9539" t="s">
        <v>104</v>
      </c>
      <c r="D9539" t="s">
        <v>81</v>
      </c>
      <c r="E9539" t="s">
        <v>116</v>
      </c>
      <c r="F9539">
        <v>10</v>
      </c>
      <c r="G9539">
        <v>238.43878173828125</v>
      </c>
      <c r="H9539">
        <v>234.09906005859375</v>
      </c>
      <c r="I9539">
        <v>4.3397293090820312</v>
      </c>
      <c r="J9539">
        <v>1.8200602382421494E-2</v>
      </c>
      <c r="K9539">
        <v>0.25016263127326965</v>
      </c>
      <c r="L9539">
        <v>2.6663117408752441</v>
      </c>
      <c r="M9539">
        <v>4.3397293090820312</v>
      </c>
      <c r="N9539">
        <v>6.0131468772888184</v>
      </c>
      <c r="O9539">
        <v>8.429295539855957</v>
      </c>
      <c r="P9539">
        <v>-0.90917271375656128</v>
      </c>
      <c r="Q9539">
        <v>9.5886316299438477</v>
      </c>
      <c r="R9539">
        <v>517</v>
      </c>
      <c r="S9539">
        <v>10.18315601348877</v>
      </c>
      <c r="T9539">
        <v>3.191105842590332</v>
      </c>
      <c r="U9539">
        <v>71.047386169433594</v>
      </c>
      <c r="V9539">
        <v>88.210342407226563</v>
      </c>
      <c r="W9539">
        <v>71.376518249511719</v>
      </c>
    </row>
    <row r="9540" spans="1:23" x14ac:dyDescent="0.25">
      <c r="A9540" t="s">
        <v>85</v>
      </c>
      <c r="B9540" t="s">
        <v>97</v>
      </c>
      <c r="C9540" t="s">
        <v>104</v>
      </c>
      <c r="D9540" t="s">
        <v>81</v>
      </c>
      <c r="E9540" t="s">
        <v>116</v>
      </c>
      <c r="F9540">
        <v>11</v>
      </c>
      <c r="G9540">
        <v>248.37834167480469</v>
      </c>
      <c r="H9540">
        <v>242.04203796386719</v>
      </c>
      <c r="I9540">
        <v>6.3363127708435059</v>
      </c>
      <c r="J9540">
        <v>2.5510730221867561E-2</v>
      </c>
      <c r="K9540">
        <v>1.7591204643249512</v>
      </c>
      <c r="L9540">
        <v>4.4633626937866211</v>
      </c>
      <c r="M9540">
        <v>6.3363127708435059</v>
      </c>
      <c r="N9540">
        <v>8.2092628479003906</v>
      </c>
      <c r="O9540">
        <v>10.913504600524902</v>
      </c>
      <c r="P9540">
        <v>0.46155008673667908</v>
      </c>
      <c r="Q9540">
        <v>12.211075782775879</v>
      </c>
      <c r="R9540">
        <v>517</v>
      </c>
      <c r="S9540">
        <v>12.756341934204102</v>
      </c>
      <c r="T9540">
        <v>3.5716021060943604</v>
      </c>
      <c r="U9540">
        <v>71.047386169433594</v>
      </c>
      <c r="V9540">
        <v>88.210342407226563</v>
      </c>
      <c r="W9540">
        <v>74.861656188964844</v>
      </c>
    </row>
    <row r="9541" spans="1:23" x14ac:dyDescent="0.25">
      <c r="A9541" t="s">
        <v>85</v>
      </c>
      <c r="B9541" t="s">
        <v>97</v>
      </c>
      <c r="C9541" t="s">
        <v>104</v>
      </c>
      <c r="D9541" t="s">
        <v>81</v>
      </c>
      <c r="E9541" t="s">
        <v>116</v>
      </c>
      <c r="F9541">
        <v>12</v>
      </c>
      <c r="G9541">
        <v>249.42384338378906</v>
      </c>
      <c r="H9541">
        <v>249.55207824707031</v>
      </c>
      <c r="I9541">
        <v>-0.12824651598930359</v>
      </c>
      <c r="J9541">
        <v>-5.1417102804407477E-4</v>
      </c>
      <c r="K9541">
        <v>-4.5634899139404297</v>
      </c>
      <c r="L9541">
        <v>-1.9431121349334717</v>
      </c>
      <c r="M9541">
        <v>-0.12824651598930359</v>
      </c>
      <c r="N9541">
        <v>1.6866191625595093</v>
      </c>
      <c r="O9541">
        <v>4.3069968223571777</v>
      </c>
      <c r="P9541">
        <v>-5.8208198547363281</v>
      </c>
      <c r="Q9541">
        <v>5.5643267631530762</v>
      </c>
      <c r="R9541">
        <v>517</v>
      </c>
      <c r="S9541">
        <v>11.977405548095703</v>
      </c>
      <c r="T9541">
        <v>3.460838794708252</v>
      </c>
      <c r="U9541">
        <v>71.047386169433594</v>
      </c>
      <c r="V9541">
        <v>88.210342407226563</v>
      </c>
      <c r="W9541">
        <v>77.623130798339844</v>
      </c>
    </row>
    <row r="9542" spans="1:23" x14ac:dyDescent="0.25">
      <c r="A9542" t="s">
        <v>85</v>
      </c>
      <c r="B9542" t="s">
        <v>97</v>
      </c>
      <c r="C9542" t="s">
        <v>104</v>
      </c>
      <c r="D9542" t="s">
        <v>81</v>
      </c>
      <c r="E9542" t="s">
        <v>116</v>
      </c>
      <c r="F9542">
        <v>13</v>
      </c>
      <c r="G9542">
        <v>249.0352783203125</v>
      </c>
      <c r="H9542">
        <v>246.96107482910156</v>
      </c>
      <c r="I9542">
        <v>2.0742170810699463</v>
      </c>
      <c r="J9542">
        <v>8.3290087059140205E-3</v>
      </c>
      <c r="K9542">
        <v>-1.8143497705459595</v>
      </c>
      <c r="L9542">
        <v>0.48304706811904907</v>
      </c>
      <c r="M9542">
        <v>2.0742170810699463</v>
      </c>
      <c r="N9542">
        <v>3.6653871536254883</v>
      </c>
      <c r="O9542">
        <v>5.9627838134765625</v>
      </c>
      <c r="P9542">
        <v>-2.9167044162750244</v>
      </c>
      <c r="Q9542">
        <v>7.0651383399963379</v>
      </c>
      <c r="R9542">
        <v>517</v>
      </c>
      <c r="S9542">
        <v>9.2067632675170898</v>
      </c>
      <c r="T9542">
        <v>3.0342648029327393</v>
      </c>
      <c r="U9542">
        <v>71.047386169433594</v>
      </c>
      <c r="V9542">
        <v>88.210342407226563</v>
      </c>
      <c r="W9542">
        <v>79.633781433105469</v>
      </c>
    </row>
    <row r="9543" spans="1:23" x14ac:dyDescent="0.25">
      <c r="A9543" t="s">
        <v>85</v>
      </c>
      <c r="B9543" t="s">
        <v>97</v>
      </c>
      <c r="C9543" t="s">
        <v>104</v>
      </c>
      <c r="D9543" t="s">
        <v>81</v>
      </c>
      <c r="E9543" t="s">
        <v>116</v>
      </c>
      <c r="F9543">
        <v>14</v>
      </c>
      <c r="G9543">
        <v>253.84684753417969</v>
      </c>
      <c r="H9543">
        <v>245.77772521972656</v>
      </c>
      <c r="I9543">
        <v>8.0691232681274414</v>
      </c>
      <c r="J9543">
        <v>3.1787369400262833E-2</v>
      </c>
      <c r="K9543">
        <v>3.7368988990783691</v>
      </c>
      <c r="L9543">
        <v>6.2964119911193848</v>
      </c>
      <c r="M9543">
        <v>8.0691232681274414</v>
      </c>
      <c r="N9543">
        <v>9.8418340682983398</v>
      </c>
      <c r="O9543">
        <v>12.401347160339355</v>
      </c>
      <c r="P9543">
        <v>2.5087735652923584</v>
      </c>
      <c r="Q9543">
        <v>13.629472732543945</v>
      </c>
      <c r="R9543">
        <v>517</v>
      </c>
      <c r="S9543">
        <v>11.427460670471191</v>
      </c>
      <c r="T9543">
        <v>3.3804526329040527</v>
      </c>
      <c r="U9543">
        <v>71.047386169433594</v>
      </c>
      <c r="V9543">
        <v>88.210342407226563</v>
      </c>
      <c r="W9543">
        <v>81.038406372070312</v>
      </c>
    </row>
    <row r="9544" spans="1:23" x14ac:dyDescent="0.25">
      <c r="A9544" t="s">
        <v>85</v>
      </c>
      <c r="B9544" t="s">
        <v>97</v>
      </c>
      <c r="C9544" t="s">
        <v>104</v>
      </c>
      <c r="D9544" t="s">
        <v>81</v>
      </c>
      <c r="E9544" t="s">
        <v>116</v>
      </c>
      <c r="F9544">
        <v>15</v>
      </c>
      <c r="G9544">
        <v>249.07368469238281</v>
      </c>
      <c r="H9544">
        <v>233.7020263671875</v>
      </c>
      <c r="I9544">
        <v>15.371669769287109</v>
      </c>
      <c r="J9544">
        <v>6.1715349555015564E-2</v>
      </c>
      <c r="K9544">
        <v>11.346158027648926</v>
      </c>
      <c r="L9544">
        <v>13.724462509155273</v>
      </c>
      <c r="M9544">
        <v>15.371669769287109</v>
      </c>
      <c r="N9544">
        <v>17.018877029418945</v>
      </c>
      <c r="O9544">
        <v>19.397182464599609</v>
      </c>
      <c r="P9544">
        <v>10.204981803894043</v>
      </c>
      <c r="Q9544">
        <v>20.538358688354492</v>
      </c>
      <c r="R9544">
        <v>517</v>
      </c>
      <c r="S9544">
        <v>9.8666563034057617</v>
      </c>
      <c r="T9544">
        <v>3.1411235332489014</v>
      </c>
      <c r="U9544">
        <v>71.047386169433594</v>
      </c>
      <c r="V9544">
        <v>88.210342407226563</v>
      </c>
      <c r="W9544">
        <v>81.892059326171875</v>
      </c>
    </row>
    <row r="9545" spans="1:23" x14ac:dyDescent="0.25">
      <c r="A9545" t="s">
        <v>85</v>
      </c>
      <c r="B9545" t="s">
        <v>97</v>
      </c>
      <c r="C9545" t="s">
        <v>104</v>
      </c>
      <c r="D9545" t="s">
        <v>81</v>
      </c>
      <c r="E9545" t="s">
        <v>116</v>
      </c>
      <c r="F9545">
        <v>16</v>
      </c>
      <c r="G9545">
        <v>240.853759765625</v>
      </c>
      <c r="H9545">
        <v>223.82698059082031</v>
      </c>
      <c r="I9545">
        <v>17.026786804199219</v>
      </c>
      <c r="J9545">
        <v>7.0693463087081909E-2</v>
      </c>
      <c r="K9545">
        <v>13.337945938110352</v>
      </c>
      <c r="L9545">
        <v>15.517343521118164</v>
      </c>
      <c r="M9545">
        <v>17.026786804199219</v>
      </c>
      <c r="N9545">
        <v>18.536230087280273</v>
      </c>
      <c r="O9545">
        <v>20.715627670288086</v>
      </c>
      <c r="P9545">
        <v>12.292210578918457</v>
      </c>
      <c r="Q9545">
        <v>21.761362075805664</v>
      </c>
      <c r="R9545">
        <v>517</v>
      </c>
      <c r="S9545">
        <v>8.2852888107299805</v>
      </c>
      <c r="T9545">
        <v>2.8784177303314209</v>
      </c>
      <c r="U9545">
        <v>71.047386169433594</v>
      </c>
      <c r="V9545">
        <v>88.210342407226563</v>
      </c>
      <c r="W9545">
        <v>81.986083984375</v>
      </c>
    </row>
    <row r="9546" spans="1:23" x14ac:dyDescent="0.25">
      <c r="A9546" t="s">
        <v>85</v>
      </c>
      <c r="B9546" t="s">
        <v>97</v>
      </c>
      <c r="C9546" t="s">
        <v>104</v>
      </c>
      <c r="D9546" t="s">
        <v>81</v>
      </c>
      <c r="E9546" t="s">
        <v>116</v>
      </c>
      <c r="F9546">
        <v>17</v>
      </c>
      <c r="G9546">
        <v>226.95623779296875</v>
      </c>
      <c r="H9546">
        <v>212.19615173339844</v>
      </c>
      <c r="I9546">
        <v>14.760090827941895</v>
      </c>
      <c r="J9546">
        <v>6.5034963190555573E-2</v>
      </c>
      <c r="K9546">
        <v>11.317775726318359</v>
      </c>
      <c r="L9546">
        <v>13.351523399353027</v>
      </c>
      <c r="M9546">
        <v>14.760090827941895</v>
      </c>
      <c r="N9546">
        <v>16.168657302856445</v>
      </c>
      <c r="O9546">
        <v>18.20240592956543</v>
      </c>
      <c r="P9546">
        <v>10.341927528381348</v>
      </c>
      <c r="Q9546">
        <v>19.178253173828125</v>
      </c>
      <c r="R9546">
        <v>517</v>
      </c>
      <c r="S9546">
        <v>7.2148785591125488</v>
      </c>
      <c r="T9546">
        <v>2.6860525608062744</v>
      </c>
      <c r="U9546">
        <v>71.047386169433594</v>
      </c>
      <c r="V9546">
        <v>88.210342407226563</v>
      </c>
      <c r="W9546">
        <v>81.597984313964844</v>
      </c>
    </row>
    <row r="9547" spans="1:23" x14ac:dyDescent="0.25">
      <c r="A9547" t="s">
        <v>85</v>
      </c>
      <c r="B9547" t="s">
        <v>97</v>
      </c>
      <c r="C9547" t="s">
        <v>104</v>
      </c>
      <c r="D9547" t="s">
        <v>81</v>
      </c>
      <c r="E9547" t="s">
        <v>116</v>
      </c>
      <c r="F9547">
        <v>18</v>
      </c>
      <c r="G9547">
        <v>212.64744567871094</v>
      </c>
      <c r="H9547">
        <v>201.59640502929687</v>
      </c>
      <c r="I9547">
        <v>11.05103588104248</v>
      </c>
      <c r="J9547">
        <v>5.1968816667795181E-2</v>
      </c>
      <c r="K9547">
        <v>7.5146188735961914</v>
      </c>
      <c r="L9547">
        <v>9.6039628982543945</v>
      </c>
      <c r="M9547">
        <v>11.05103588104248</v>
      </c>
      <c r="N9547">
        <v>12.498108863830566</v>
      </c>
      <c r="O9547">
        <v>14.58745288848877</v>
      </c>
      <c r="P9547">
        <v>6.5120940208435059</v>
      </c>
      <c r="Q9547">
        <v>15.589978218078613</v>
      </c>
      <c r="R9547">
        <v>517</v>
      </c>
      <c r="S9547">
        <v>7.6147336959838867</v>
      </c>
      <c r="T9547">
        <v>2.7594807147979736</v>
      </c>
      <c r="U9547">
        <v>71.047386169433594</v>
      </c>
      <c r="V9547">
        <v>88.210342407226563</v>
      </c>
      <c r="W9547">
        <v>80.100822448730469</v>
      </c>
    </row>
    <row r="9548" spans="1:23" x14ac:dyDescent="0.25">
      <c r="A9548" t="s">
        <v>85</v>
      </c>
      <c r="B9548" t="s">
        <v>97</v>
      </c>
      <c r="C9548" t="s">
        <v>104</v>
      </c>
      <c r="D9548" t="s">
        <v>81</v>
      </c>
      <c r="E9548" t="s">
        <v>116</v>
      </c>
      <c r="F9548">
        <v>19</v>
      </c>
      <c r="G9548">
        <v>199.03984069824219</v>
      </c>
      <c r="H9548">
        <v>195.1895751953125</v>
      </c>
      <c r="I9548">
        <v>3.85025954246521</v>
      </c>
      <c r="J9548">
        <v>1.9344165921211243E-2</v>
      </c>
      <c r="K9548">
        <v>0.20143458247184753</v>
      </c>
      <c r="L9548">
        <v>2.3571898937225342</v>
      </c>
      <c r="M9548">
        <v>3.85025954246521</v>
      </c>
      <c r="N9548">
        <v>5.3433289527893066</v>
      </c>
      <c r="O9548">
        <v>7.49908447265625</v>
      </c>
      <c r="P9548">
        <v>-0.83295661211013794</v>
      </c>
      <c r="Q9548">
        <v>8.5334758758544922</v>
      </c>
      <c r="R9548">
        <v>517</v>
      </c>
      <c r="S9548">
        <v>8.1065092086791992</v>
      </c>
      <c r="T9548">
        <v>2.8471932411193848</v>
      </c>
      <c r="U9548">
        <v>71.047386169433594</v>
      </c>
      <c r="V9548">
        <v>88.210342407226563</v>
      </c>
      <c r="W9548">
        <v>77.074172973632812</v>
      </c>
    </row>
    <row r="9549" spans="1:23" x14ac:dyDescent="0.25">
      <c r="A9549" t="s">
        <v>85</v>
      </c>
      <c r="B9549" t="s">
        <v>97</v>
      </c>
      <c r="C9549" t="s">
        <v>104</v>
      </c>
      <c r="D9549" t="s">
        <v>81</v>
      </c>
      <c r="E9549" t="s">
        <v>116</v>
      </c>
      <c r="F9549">
        <v>20</v>
      </c>
      <c r="G9549">
        <v>192.53724670410156</v>
      </c>
      <c r="H9549">
        <v>190.86148071289062</v>
      </c>
      <c r="I9549">
        <v>1.6757631301879883</v>
      </c>
      <c r="J9549">
        <v>8.7035791948437691E-3</v>
      </c>
      <c r="K9549">
        <v>-2.1479718685150146</v>
      </c>
      <c r="L9549">
        <v>0.11112180352210999</v>
      </c>
      <c r="M9549">
        <v>1.6757631301879883</v>
      </c>
      <c r="N9549">
        <v>3.2404043674468994</v>
      </c>
      <c r="O9549">
        <v>5.4994978904724121</v>
      </c>
      <c r="P9549">
        <v>-3.2319474220275879</v>
      </c>
      <c r="Q9549">
        <v>6.5834736824035645</v>
      </c>
      <c r="R9549">
        <v>517</v>
      </c>
      <c r="S9549">
        <v>8.9023237228393555</v>
      </c>
      <c r="T9549">
        <v>2.9836761951446533</v>
      </c>
      <c r="U9549">
        <v>71.047386169433594</v>
      </c>
      <c r="V9549">
        <v>88.210342407226563</v>
      </c>
      <c r="W9549">
        <v>73.748481750488281</v>
      </c>
    </row>
    <row r="9550" spans="1:23" x14ac:dyDescent="0.25">
      <c r="A9550" t="s">
        <v>85</v>
      </c>
      <c r="B9550" t="s">
        <v>97</v>
      </c>
      <c r="C9550" t="s">
        <v>104</v>
      </c>
      <c r="D9550" t="s">
        <v>81</v>
      </c>
      <c r="E9550" t="s">
        <v>116</v>
      </c>
      <c r="F9550">
        <v>21</v>
      </c>
      <c r="G9550">
        <v>182.15728759765625</v>
      </c>
      <c r="H9550">
        <v>181.22309875488281</v>
      </c>
      <c r="I9550">
        <v>0.93419098854064941</v>
      </c>
      <c r="J9550">
        <v>5.1284856162965298E-3</v>
      </c>
      <c r="K9550">
        <v>-2.4768447875976562</v>
      </c>
      <c r="L9550">
        <v>-0.46157723665237427</v>
      </c>
      <c r="M9550">
        <v>0.93419098854064941</v>
      </c>
      <c r="N9550">
        <v>2.3299591541290283</v>
      </c>
      <c r="O9550">
        <v>4.3452267646789551</v>
      </c>
      <c r="P9550">
        <v>-3.4438261985778809</v>
      </c>
      <c r="Q9550">
        <v>5.3122081756591797</v>
      </c>
      <c r="R9550">
        <v>517</v>
      </c>
      <c r="S9550">
        <v>7.0843563079833984</v>
      </c>
      <c r="T9550">
        <v>2.6616454124450684</v>
      </c>
      <c r="U9550">
        <v>71.047386169433594</v>
      </c>
      <c r="V9550">
        <v>88.210342407226563</v>
      </c>
      <c r="W9550">
        <v>71.495292663574219</v>
      </c>
    </row>
    <row r="9551" spans="1:23" x14ac:dyDescent="0.25">
      <c r="A9551" t="s">
        <v>85</v>
      </c>
      <c r="B9551" t="s">
        <v>97</v>
      </c>
      <c r="C9551" t="s">
        <v>104</v>
      </c>
      <c r="D9551" t="s">
        <v>81</v>
      </c>
      <c r="E9551" t="s">
        <v>116</v>
      </c>
      <c r="F9551">
        <v>22</v>
      </c>
      <c r="G9551">
        <v>171.72541809082031</v>
      </c>
      <c r="H9551">
        <v>168.89453125</v>
      </c>
      <c r="I9551">
        <v>2.8308913707733154</v>
      </c>
      <c r="J9551">
        <v>1.6484986990690231E-2</v>
      </c>
      <c r="K9551">
        <v>-0.45434826612472534</v>
      </c>
      <c r="L9551">
        <v>1.4865978956222534</v>
      </c>
      <c r="M9551">
        <v>2.8308913707733154</v>
      </c>
      <c r="N9551">
        <v>4.1751847267150879</v>
      </c>
      <c r="O9551">
        <v>6.1161308288574219</v>
      </c>
      <c r="P9551">
        <v>-1.3856680393218994</v>
      </c>
      <c r="Q9551">
        <v>7.0474505424499512</v>
      </c>
      <c r="R9551">
        <v>517</v>
      </c>
      <c r="S9551">
        <v>6.5714612007141113</v>
      </c>
      <c r="T9551">
        <v>2.5634860992431641</v>
      </c>
      <c r="U9551">
        <v>71.047386169433594</v>
      </c>
      <c r="V9551">
        <v>88.210342407226563</v>
      </c>
      <c r="W9551">
        <v>69.593612670898438</v>
      </c>
    </row>
    <row r="9552" spans="1:23" x14ac:dyDescent="0.25">
      <c r="A9552" t="s">
        <v>85</v>
      </c>
      <c r="B9552" t="s">
        <v>97</v>
      </c>
      <c r="C9552" t="s">
        <v>104</v>
      </c>
      <c r="D9552" t="s">
        <v>81</v>
      </c>
      <c r="E9552" t="s">
        <v>116</v>
      </c>
      <c r="F9552">
        <v>23</v>
      </c>
      <c r="G9552">
        <v>163.0740966796875</v>
      </c>
      <c r="H9552">
        <v>156.63784790039063</v>
      </c>
      <c r="I9552">
        <v>6.436251163482666</v>
      </c>
      <c r="J9552">
        <v>3.946826234459877E-2</v>
      </c>
      <c r="K9552">
        <v>2.8733127117156982</v>
      </c>
      <c r="L9552">
        <v>4.9783258438110352</v>
      </c>
      <c r="M9552">
        <v>6.436251163482666</v>
      </c>
      <c r="N9552">
        <v>7.8941764831542969</v>
      </c>
      <c r="O9552">
        <v>9.9991893768310547</v>
      </c>
      <c r="P9552">
        <v>1.8632690906524658</v>
      </c>
      <c r="Q9552">
        <v>11.009233474731445</v>
      </c>
      <c r="R9552">
        <v>517</v>
      </c>
      <c r="S9552">
        <v>7.7293763160705566</v>
      </c>
      <c r="T9552">
        <v>2.7801756858825684</v>
      </c>
      <c r="U9552">
        <v>71.047386169433594</v>
      </c>
      <c r="V9552">
        <v>88.210342407226563</v>
      </c>
      <c r="W9552">
        <v>68.187446594238281</v>
      </c>
    </row>
    <row r="9553" spans="1:23" x14ac:dyDescent="0.25">
      <c r="A9553" t="s">
        <v>85</v>
      </c>
      <c r="B9553" t="s">
        <v>97</v>
      </c>
      <c r="C9553" t="s">
        <v>104</v>
      </c>
      <c r="D9553" t="s">
        <v>81</v>
      </c>
      <c r="E9553" t="s">
        <v>116</v>
      </c>
      <c r="F9553">
        <v>24</v>
      </c>
      <c r="G9553">
        <v>152.93840026855469</v>
      </c>
      <c r="H9553">
        <v>150.23989868164062</v>
      </c>
      <c r="I9553">
        <v>2.6985080242156982</v>
      </c>
      <c r="J9553">
        <v>1.7644410952925682E-2</v>
      </c>
      <c r="K9553">
        <v>-0.59214890003204346</v>
      </c>
      <c r="L9553">
        <v>1.3519978523254395</v>
      </c>
      <c r="M9553">
        <v>2.6985080242156982</v>
      </c>
      <c r="N9553">
        <v>4.045018196105957</v>
      </c>
      <c r="O9553">
        <v>5.9891648292541504</v>
      </c>
      <c r="P9553">
        <v>-1.5250043869018555</v>
      </c>
      <c r="Q9553">
        <v>6.922020435333252</v>
      </c>
      <c r="R9553">
        <v>517</v>
      </c>
      <c r="S9553">
        <v>6.5931515693664551</v>
      </c>
      <c r="T9553">
        <v>2.5677132606506348</v>
      </c>
      <c r="U9553">
        <v>71.047386169433594</v>
      </c>
      <c r="V9553">
        <v>88.210342407226563</v>
      </c>
      <c r="W9553">
        <v>67.023857116699219</v>
      </c>
    </row>
    <row r="9554" spans="1:23" x14ac:dyDescent="0.25">
      <c r="A9554" t="s">
        <v>85</v>
      </c>
      <c r="B9554" t="s">
        <v>97</v>
      </c>
      <c r="C9554" t="s">
        <v>104</v>
      </c>
      <c r="D9554" t="s">
        <v>81</v>
      </c>
      <c r="E9554" t="s">
        <v>117</v>
      </c>
      <c r="F9554">
        <v>1</v>
      </c>
      <c r="G9554">
        <v>143.74397277832031</v>
      </c>
      <c r="H9554">
        <v>141.55963134765625</v>
      </c>
      <c r="I9554">
        <v>2.184345006942749</v>
      </c>
      <c r="J9554">
        <v>1.5196080319583416E-2</v>
      </c>
      <c r="K9554">
        <v>-1.237761378288269</v>
      </c>
      <c r="L9554">
        <v>0.78404682874679565</v>
      </c>
      <c r="M9554">
        <v>2.184345006942749</v>
      </c>
      <c r="N9554">
        <v>3.5846431255340576</v>
      </c>
      <c r="O9554">
        <v>5.6064515113830566</v>
      </c>
      <c r="P9554">
        <v>-2.207880973815918</v>
      </c>
      <c r="Q9554">
        <v>6.576570987701416</v>
      </c>
      <c r="R9554">
        <v>518</v>
      </c>
      <c r="S9554">
        <v>7.1304154396057129</v>
      </c>
      <c r="T9554">
        <v>2.6702837944030762</v>
      </c>
      <c r="U9554">
        <v>72.786476135253906</v>
      </c>
      <c r="V9554">
        <v>91.748077392578125</v>
      </c>
      <c r="W9554">
        <v>66.173080444335937</v>
      </c>
    </row>
    <row r="9555" spans="1:23" x14ac:dyDescent="0.25">
      <c r="A9555" t="s">
        <v>85</v>
      </c>
      <c r="B9555" t="s">
        <v>97</v>
      </c>
      <c r="C9555" t="s">
        <v>104</v>
      </c>
      <c r="D9555" t="s">
        <v>81</v>
      </c>
      <c r="E9555" t="s">
        <v>117</v>
      </c>
      <c r="F9555">
        <v>2</v>
      </c>
      <c r="G9555">
        <v>135.99525451660156</v>
      </c>
      <c r="H9555">
        <v>134.37826538085937</v>
      </c>
      <c r="I9555">
        <v>1.6169848442077637</v>
      </c>
      <c r="J9555">
        <v>1.1890009045600891E-2</v>
      </c>
      <c r="K9555">
        <v>-1.7416361570358276</v>
      </c>
      <c r="L9555">
        <v>0.24266435205936432</v>
      </c>
      <c r="M9555">
        <v>1.6169848442077637</v>
      </c>
      <c r="N9555">
        <v>2.9913053512573242</v>
      </c>
      <c r="O9555">
        <v>4.9756059646606445</v>
      </c>
      <c r="P9555">
        <v>-2.693758487701416</v>
      </c>
      <c r="Q9555">
        <v>5.9277281761169434</v>
      </c>
      <c r="R9555">
        <v>518</v>
      </c>
      <c r="S9555">
        <v>6.8683090209960937</v>
      </c>
      <c r="T9555">
        <v>2.6207458972930908</v>
      </c>
      <c r="U9555">
        <v>72.786476135253906</v>
      </c>
      <c r="V9555">
        <v>91.748077392578125</v>
      </c>
      <c r="W9555">
        <v>65.015144348144531</v>
      </c>
    </row>
    <row r="9556" spans="1:23" x14ac:dyDescent="0.25">
      <c r="A9556" t="s">
        <v>85</v>
      </c>
      <c r="B9556" t="s">
        <v>97</v>
      </c>
      <c r="C9556" t="s">
        <v>104</v>
      </c>
      <c r="D9556" t="s">
        <v>81</v>
      </c>
      <c r="E9556" t="s">
        <v>117</v>
      </c>
      <c r="F9556">
        <v>3</v>
      </c>
      <c r="G9556">
        <v>131.74093627929687</v>
      </c>
      <c r="H9556">
        <v>130.185302734375</v>
      </c>
      <c r="I9556">
        <v>1.555640697479248</v>
      </c>
      <c r="J9556">
        <v>1.1808332055807114E-2</v>
      </c>
      <c r="K9556">
        <v>-1.6923196315765381</v>
      </c>
      <c r="L9556">
        <v>0.22660167515277863</v>
      </c>
      <c r="M9556">
        <v>1.555640697479248</v>
      </c>
      <c r="N9556">
        <v>2.8846797943115234</v>
      </c>
      <c r="O9556">
        <v>4.8036007881164551</v>
      </c>
      <c r="P9556">
        <v>-2.6130712032318115</v>
      </c>
      <c r="Q9556">
        <v>5.7243528366088867</v>
      </c>
      <c r="R9556">
        <v>518</v>
      </c>
      <c r="S9556">
        <v>6.4231677055358887</v>
      </c>
      <c r="T9556">
        <v>2.5343968868255615</v>
      </c>
      <c r="U9556">
        <v>72.786476135253906</v>
      </c>
      <c r="V9556">
        <v>91.748077392578125</v>
      </c>
      <c r="W9556">
        <v>63.872467041015625</v>
      </c>
    </row>
    <row r="9557" spans="1:23" x14ac:dyDescent="0.25">
      <c r="A9557" t="s">
        <v>85</v>
      </c>
      <c r="B9557" t="s">
        <v>97</v>
      </c>
      <c r="C9557" t="s">
        <v>104</v>
      </c>
      <c r="D9557" t="s">
        <v>81</v>
      </c>
      <c r="E9557" t="s">
        <v>117</v>
      </c>
      <c r="F9557">
        <v>4</v>
      </c>
      <c r="G9557">
        <v>132.11865234375</v>
      </c>
      <c r="H9557">
        <v>130.22581481933594</v>
      </c>
      <c r="I9557">
        <v>1.892822265625</v>
      </c>
      <c r="J9557">
        <v>1.4326684176921844E-2</v>
      </c>
      <c r="K9557">
        <v>-1.3974992036819458</v>
      </c>
      <c r="L9557">
        <v>0.54644942283630371</v>
      </c>
      <c r="M9557">
        <v>1.892822265625</v>
      </c>
      <c r="N9557">
        <v>3.2391951084136963</v>
      </c>
      <c r="O9557">
        <v>5.1831436157226563</v>
      </c>
      <c r="P9557">
        <v>-2.3302595615386963</v>
      </c>
      <c r="Q9557">
        <v>6.1159043312072754</v>
      </c>
      <c r="R9557">
        <v>518</v>
      </c>
      <c r="S9557">
        <v>6.5918068885803223</v>
      </c>
      <c r="T9557">
        <v>2.5674514770507813</v>
      </c>
      <c r="U9557">
        <v>72.786476135253906</v>
      </c>
      <c r="V9557">
        <v>91.748077392578125</v>
      </c>
      <c r="W9557">
        <v>63.162452697753906</v>
      </c>
    </row>
    <row r="9558" spans="1:23" x14ac:dyDescent="0.25">
      <c r="A9558" t="s">
        <v>85</v>
      </c>
      <c r="B9558" t="s">
        <v>97</v>
      </c>
      <c r="C9558" t="s">
        <v>104</v>
      </c>
      <c r="D9558" t="s">
        <v>81</v>
      </c>
      <c r="E9558" t="s">
        <v>117</v>
      </c>
      <c r="F9558">
        <v>5</v>
      </c>
      <c r="G9558">
        <v>140.72648620605469</v>
      </c>
      <c r="H9558">
        <v>143.43516540527344</v>
      </c>
      <c r="I9558">
        <v>-2.7086832523345947</v>
      </c>
      <c r="J9558">
        <v>-1.9247855991125107E-2</v>
      </c>
      <c r="K9558">
        <v>-6.1764593124389648</v>
      </c>
      <c r="L9558">
        <v>-4.1276688575744629</v>
      </c>
      <c r="M9558">
        <v>-2.7086832523345947</v>
      </c>
      <c r="N9558">
        <v>-1.2896974086761475</v>
      </c>
      <c r="O9558">
        <v>0.75909274816513062</v>
      </c>
      <c r="P9558">
        <v>-7.1595253944396973</v>
      </c>
      <c r="Q9558">
        <v>1.7421590089797974</v>
      </c>
      <c r="R9558">
        <v>518</v>
      </c>
      <c r="S9558">
        <v>7.3220028877258301</v>
      </c>
      <c r="T9558">
        <v>2.7059199810028076</v>
      </c>
      <c r="U9558">
        <v>72.786476135253906</v>
      </c>
      <c r="V9558">
        <v>91.748077392578125</v>
      </c>
      <c r="W9558">
        <v>62.38397216796875</v>
      </c>
    </row>
    <row r="9559" spans="1:23" x14ac:dyDescent="0.25">
      <c r="A9559" t="s">
        <v>85</v>
      </c>
      <c r="B9559" t="s">
        <v>97</v>
      </c>
      <c r="C9559" t="s">
        <v>104</v>
      </c>
      <c r="D9559" t="s">
        <v>81</v>
      </c>
      <c r="E9559" t="s">
        <v>117</v>
      </c>
      <c r="F9559">
        <v>6</v>
      </c>
      <c r="G9559">
        <v>166.62615966796875</v>
      </c>
      <c r="H9559">
        <v>166.7552490234375</v>
      </c>
      <c r="I9559">
        <v>-0.12909819185733795</v>
      </c>
      <c r="J9559">
        <v>-7.7477743616327643E-4</v>
      </c>
      <c r="K9559">
        <v>-3.6658453941345215</v>
      </c>
      <c r="L9559">
        <v>-1.5763064622879028</v>
      </c>
      <c r="M9559">
        <v>-0.12909819185733795</v>
      </c>
      <c r="N9559">
        <v>1.3181101083755493</v>
      </c>
      <c r="O9559">
        <v>3.407649040222168</v>
      </c>
      <c r="P9559">
        <v>-4.668464183807373</v>
      </c>
      <c r="Q9559">
        <v>4.4102678298950195</v>
      </c>
      <c r="R9559">
        <v>518</v>
      </c>
      <c r="S9559">
        <v>7.6161561012268066</v>
      </c>
      <c r="T9559">
        <v>2.7597384452819824</v>
      </c>
      <c r="U9559">
        <v>72.786476135253906</v>
      </c>
      <c r="V9559">
        <v>91.748077392578125</v>
      </c>
      <c r="W9559">
        <v>61.739173889160156</v>
      </c>
    </row>
    <row r="9560" spans="1:23" x14ac:dyDescent="0.25">
      <c r="A9560" t="s">
        <v>85</v>
      </c>
      <c r="B9560" t="s">
        <v>97</v>
      </c>
      <c r="C9560" t="s">
        <v>104</v>
      </c>
      <c r="D9560" t="s">
        <v>81</v>
      </c>
      <c r="E9560" t="s">
        <v>117</v>
      </c>
      <c r="F9560">
        <v>7</v>
      </c>
      <c r="G9560">
        <v>195.42366027832031</v>
      </c>
      <c r="H9560">
        <v>194.65818786621094</v>
      </c>
      <c r="I9560">
        <v>0.76548558473587036</v>
      </c>
      <c r="J9560">
        <v>3.917057067155838E-3</v>
      </c>
      <c r="K9560">
        <v>-2.7542960643768311</v>
      </c>
      <c r="L9560">
        <v>-0.67478054761886597</v>
      </c>
      <c r="M9560">
        <v>0.76548558473587036</v>
      </c>
      <c r="N9560">
        <v>2.2057516574859619</v>
      </c>
      <c r="O9560">
        <v>4.2852673530578613</v>
      </c>
      <c r="P9560">
        <v>-3.7521052360534668</v>
      </c>
      <c r="Q9560">
        <v>5.283076286315918</v>
      </c>
      <c r="R9560">
        <v>518</v>
      </c>
      <c r="S9560">
        <v>7.5432634353637695</v>
      </c>
      <c r="T9560">
        <v>2.7465002536773682</v>
      </c>
      <c r="U9560">
        <v>72.786476135253906</v>
      </c>
      <c r="V9560">
        <v>91.748077392578125</v>
      </c>
      <c r="W9560">
        <v>61.252044677734375</v>
      </c>
    </row>
    <row r="9561" spans="1:23" x14ac:dyDescent="0.25">
      <c r="A9561" t="s">
        <v>85</v>
      </c>
      <c r="B9561" t="s">
        <v>97</v>
      </c>
      <c r="C9561" t="s">
        <v>104</v>
      </c>
      <c r="D9561" t="s">
        <v>81</v>
      </c>
      <c r="E9561" t="s">
        <v>117</v>
      </c>
      <c r="F9561">
        <v>8</v>
      </c>
      <c r="G9561">
        <v>214.19212341308594</v>
      </c>
      <c r="H9561">
        <v>214.05546569824219</v>
      </c>
      <c r="I9561">
        <v>0.13665750622749329</v>
      </c>
      <c r="J9561">
        <v>6.3801370561122894E-4</v>
      </c>
      <c r="K9561">
        <v>-3.6154696941375732</v>
      </c>
      <c r="L9561">
        <v>-1.3986824750900269</v>
      </c>
      <c r="M9561">
        <v>0.13665750622749329</v>
      </c>
      <c r="N9561">
        <v>1.6719975471496582</v>
      </c>
      <c r="O9561">
        <v>3.888784646987915</v>
      </c>
      <c r="P9561">
        <v>-4.6791458129882812</v>
      </c>
      <c r="Q9561">
        <v>4.952460765838623</v>
      </c>
      <c r="R9561">
        <v>518</v>
      </c>
      <c r="S9561">
        <v>8.5720157623291016</v>
      </c>
      <c r="T9561">
        <v>2.9278004169464111</v>
      </c>
      <c r="U9561">
        <v>72.786476135253906</v>
      </c>
      <c r="V9561">
        <v>91.748077392578125</v>
      </c>
      <c r="W9561">
        <v>62.964988708496094</v>
      </c>
    </row>
    <row r="9562" spans="1:23" x14ac:dyDescent="0.25">
      <c r="A9562" t="s">
        <v>85</v>
      </c>
      <c r="B9562" t="s">
        <v>97</v>
      </c>
      <c r="C9562" t="s">
        <v>104</v>
      </c>
      <c r="D9562" t="s">
        <v>81</v>
      </c>
      <c r="E9562" t="s">
        <v>117</v>
      </c>
      <c r="F9562">
        <v>9</v>
      </c>
      <c r="G9562">
        <v>228.46441650390625</v>
      </c>
      <c r="H9562">
        <v>233.22531127929687</v>
      </c>
      <c r="I9562">
        <v>-4.760901927947998</v>
      </c>
      <c r="J9562">
        <v>-2.0838702097535133E-2</v>
      </c>
      <c r="K9562">
        <v>-8.6526803970336914</v>
      </c>
      <c r="L9562">
        <v>-6.3533859252929687</v>
      </c>
      <c r="M9562">
        <v>-4.760901927947998</v>
      </c>
      <c r="N9562">
        <v>-3.1684179306030273</v>
      </c>
      <c r="O9562">
        <v>-0.86912381649017334</v>
      </c>
      <c r="P9562">
        <v>-9.7559452056884766</v>
      </c>
      <c r="Q9562">
        <v>0.23414117097854614</v>
      </c>
      <c r="R9562">
        <v>518</v>
      </c>
      <c r="S9562">
        <v>9.2219753265380859</v>
      </c>
      <c r="T9562">
        <v>3.0367705821990967</v>
      </c>
      <c r="U9562">
        <v>72.786476135253906</v>
      </c>
      <c r="V9562">
        <v>91.748077392578125</v>
      </c>
      <c r="W9562">
        <v>67.383979797363281</v>
      </c>
    </row>
    <row r="9563" spans="1:23" x14ac:dyDescent="0.25">
      <c r="A9563" t="s">
        <v>85</v>
      </c>
      <c r="B9563" t="s">
        <v>97</v>
      </c>
      <c r="C9563" t="s">
        <v>104</v>
      </c>
      <c r="D9563" t="s">
        <v>81</v>
      </c>
      <c r="E9563" t="s">
        <v>117</v>
      </c>
      <c r="F9563">
        <v>10</v>
      </c>
      <c r="G9563">
        <v>239.73356628417969</v>
      </c>
      <c r="H9563">
        <v>245.31854248046875</v>
      </c>
      <c r="I9563">
        <v>-5.5849618911743164</v>
      </c>
      <c r="J9563">
        <v>-2.329653687775135E-2</v>
      </c>
      <c r="K9563">
        <v>-9.6115150451660156</v>
      </c>
      <c r="L9563">
        <v>-7.2325949668884277</v>
      </c>
      <c r="M9563">
        <v>-5.5849618911743164</v>
      </c>
      <c r="N9563">
        <v>-3.9373288154602051</v>
      </c>
      <c r="O9563">
        <v>-1.5584084987640381</v>
      </c>
      <c r="P9563">
        <v>-10.752986907958984</v>
      </c>
      <c r="Q9563">
        <v>-0.41693657636642456</v>
      </c>
      <c r="R9563">
        <v>518</v>
      </c>
      <c r="S9563">
        <v>9.8717632293701172</v>
      </c>
      <c r="T9563">
        <v>3.1419363021850586</v>
      </c>
      <c r="U9563">
        <v>72.786476135253906</v>
      </c>
      <c r="V9563">
        <v>91.748077392578125</v>
      </c>
      <c r="W9563">
        <v>72.411277770996094</v>
      </c>
    </row>
    <row r="9564" spans="1:23" x14ac:dyDescent="0.25">
      <c r="A9564" t="s">
        <v>85</v>
      </c>
      <c r="B9564" t="s">
        <v>97</v>
      </c>
      <c r="C9564" t="s">
        <v>104</v>
      </c>
      <c r="D9564" t="s">
        <v>81</v>
      </c>
      <c r="E9564" t="s">
        <v>117</v>
      </c>
      <c r="F9564">
        <v>11</v>
      </c>
      <c r="G9564">
        <v>250.77928161621094</v>
      </c>
      <c r="H9564">
        <v>253.64356994628906</v>
      </c>
      <c r="I9564">
        <v>-2.8642992973327637</v>
      </c>
      <c r="J9564">
        <v>-1.1421594768762589E-2</v>
      </c>
      <c r="K9564">
        <v>-7.2179155349731445</v>
      </c>
      <c r="L9564">
        <v>-4.6457638740539551</v>
      </c>
      <c r="M9564">
        <v>-2.8642992973327637</v>
      </c>
      <c r="N9564">
        <v>-1.0828348398208618</v>
      </c>
      <c r="O9564">
        <v>1.4893169403076172</v>
      </c>
      <c r="P9564">
        <v>-8.4521055221557617</v>
      </c>
      <c r="Q9564">
        <v>2.7235066890716553</v>
      </c>
      <c r="R9564">
        <v>518</v>
      </c>
      <c r="S9564">
        <v>11.540592193603516</v>
      </c>
      <c r="T9564">
        <v>3.3971447944641113</v>
      </c>
      <c r="U9564">
        <v>72.786476135253906</v>
      </c>
      <c r="V9564">
        <v>91.748077392578125</v>
      </c>
      <c r="W9564">
        <v>76.69183349609375</v>
      </c>
    </row>
    <row r="9565" spans="1:23" x14ac:dyDescent="0.25">
      <c r="A9565" t="s">
        <v>85</v>
      </c>
      <c r="B9565" t="s">
        <v>97</v>
      </c>
      <c r="C9565" t="s">
        <v>104</v>
      </c>
      <c r="D9565" t="s">
        <v>81</v>
      </c>
      <c r="E9565" t="s">
        <v>117</v>
      </c>
      <c r="F9565">
        <v>12</v>
      </c>
      <c r="G9565">
        <v>257.74569702148437</v>
      </c>
      <c r="H9565">
        <v>259.0172119140625</v>
      </c>
      <c r="I9565">
        <v>-1.2714983224868774</v>
      </c>
      <c r="J9565">
        <v>-4.9331504851579666E-3</v>
      </c>
      <c r="K9565">
        <v>-5.5055093765258789</v>
      </c>
      <c r="L9565">
        <v>-3.0040214061737061</v>
      </c>
      <c r="M9565">
        <v>-1.2714983224868774</v>
      </c>
      <c r="N9565">
        <v>0.46102476119995117</v>
      </c>
      <c r="O9565">
        <v>2.9625129699707031</v>
      </c>
      <c r="P9565">
        <v>-6.7057929039001465</v>
      </c>
      <c r="Q9565">
        <v>4.1627964973449707</v>
      </c>
      <c r="R9565">
        <v>518</v>
      </c>
      <c r="S9565">
        <v>10.915204048156738</v>
      </c>
      <c r="T9565">
        <v>3.303816556930542</v>
      </c>
      <c r="U9565">
        <v>72.786476135253906</v>
      </c>
      <c r="V9565">
        <v>91.748077392578125</v>
      </c>
      <c r="W9565">
        <v>80.566604614257812</v>
      </c>
    </row>
    <row r="9566" spans="1:23" x14ac:dyDescent="0.25">
      <c r="A9566" t="s">
        <v>85</v>
      </c>
      <c r="B9566" t="s">
        <v>97</v>
      </c>
      <c r="C9566" t="s">
        <v>104</v>
      </c>
      <c r="D9566" t="s">
        <v>81</v>
      </c>
      <c r="E9566" t="s">
        <v>117</v>
      </c>
      <c r="F9566">
        <v>13</v>
      </c>
      <c r="G9566">
        <v>257.37411499023437</v>
      </c>
      <c r="H9566">
        <v>256.05816650390625</v>
      </c>
      <c r="I9566">
        <v>1.3159242868423462</v>
      </c>
      <c r="J9566">
        <v>5.1128850318491459E-3</v>
      </c>
      <c r="K9566">
        <v>-2.7021896839141846</v>
      </c>
      <c r="L9566">
        <v>-0.32825535535812378</v>
      </c>
      <c r="M9566">
        <v>1.3159242868423462</v>
      </c>
      <c r="N9566">
        <v>2.9601039886474609</v>
      </c>
      <c r="O9566">
        <v>5.334038257598877</v>
      </c>
      <c r="P9566">
        <v>-3.8412690162658691</v>
      </c>
      <c r="Q9566">
        <v>6.4731178283691406</v>
      </c>
      <c r="R9566">
        <v>518</v>
      </c>
      <c r="S9566">
        <v>9.8304252624511719</v>
      </c>
      <c r="T9566">
        <v>3.1353509426116943</v>
      </c>
      <c r="U9566">
        <v>72.786476135253906</v>
      </c>
      <c r="V9566">
        <v>91.748077392578125</v>
      </c>
      <c r="W9566">
        <v>83.459220886230469</v>
      </c>
    </row>
    <row r="9567" spans="1:23" x14ac:dyDescent="0.25">
      <c r="A9567" t="s">
        <v>85</v>
      </c>
      <c r="B9567" t="s">
        <v>97</v>
      </c>
      <c r="C9567" t="s">
        <v>104</v>
      </c>
      <c r="D9567" t="s">
        <v>81</v>
      </c>
      <c r="E9567" t="s">
        <v>117</v>
      </c>
      <c r="F9567">
        <v>14</v>
      </c>
      <c r="G9567">
        <v>259.34701538085937</v>
      </c>
      <c r="H9567">
        <v>256.1278076171875</v>
      </c>
      <c r="I9567">
        <v>3.2192084789276123</v>
      </c>
      <c r="J9567">
        <v>1.2412745505571365E-2</v>
      </c>
      <c r="K9567">
        <v>-0.63483989238739014</v>
      </c>
      <c r="L9567">
        <v>1.6421631574630737</v>
      </c>
      <c r="M9567">
        <v>3.2192084789276123</v>
      </c>
      <c r="N9567">
        <v>4.7962536811828613</v>
      </c>
      <c r="O9567">
        <v>7.0732569694519043</v>
      </c>
      <c r="P9567">
        <v>-1.7274091243743896</v>
      </c>
      <c r="Q9567">
        <v>8.1658258438110352</v>
      </c>
      <c r="R9567">
        <v>518</v>
      </c>
      <c r="S9567">
        <v>9.0440330505371094</v>
      </c>
      <c r="T9567">
        <v>3.0073299407958984</v>
      </c>
      <c r="U9567">
        <v>72.786476135253906</v>
      </c>
      <c r="V9567">
        <v>91.748077392578125</v>
      </c>
      <c r="W9567">
        <v>85.002304077148438</v>
      </c>
    </row>
    <row r="9568" spans="1:23" x14ac:dyDescent="0.25">
      <c r="A9568" t="s">
        <v>85</v>
      </c>
      <c r="B9568" t="s">
        <v>97</v>
      </c>
      <c r="C9568" t="s">
        <v>104</v>
      </c>
      <c r="D9568" t="s">
        <v>81</v>
      </c>
      <c r="E9568" t="s">
        <v>117</v>
      </c>
      <c r="F9568">
        <v>15</v>
      </c>
      <c r="G9568">
        <v>255.50372314453125</v>
      </c>
      <c r="H9568">
        <v>245.13333129882813</v>
      </c>
      <c r="I9568">
        <v>10.370388031005859</v>
      </c>
      <c r="J9568">
        <v>4.0588010102510452E-2</v>
      </c>
      <c r="K9568">
        <v>6.4578070640563965</v>
      </c>
      <c r="L9568">
        <v>8.7693920135498047</v>
      </c>
      <c r="M9568">
        <v>10.370388031005859</v>
      </c>
      <c r="N9568">
        <v>11.971384048461914</v>
      </c>
      <c r="O9568">
        <v>14.282968521118164</v>
      </c>
      <c r="P9568">
        <v>5.3486447334289551</v>
      </c>
      <c r="Q9568">
        <v>15.392130851745605</v>
      </c>
      <c r="R9568">
        <v>518</v>
      </c>
      <c r="S9568">
        <v>9.3208274841308594</v>
      </c>
      <c r="T9568">
        <v>3.0530030727386475</v>
      </c>
      <c r="U9568">
        <v>72.786476135253906</v>
      </c>
      <c r="V9568">
        <v>91.748077392578125</v>
      </c>
      <c r="W9568">
        <v>85.352279663085938</v>
      </c>
    </row>
    <row r="9569" spans="1:23" x14ac:dyDescent="0.25">
      <c r="A9569" t="s">
        <v>85</v>
      </c>
      <c r="B9569" t="s">
        <v>97</v>
      </c>
      <c r="C9569" t="s">
        <v>104</v>
      </c>
      <c r="D9569" t="s">
        <v>81</v>
      </c>
      <c r="E9569" t="s">
        <v>117</v>
      </c>
      <c r="F9569">
        <v>16</v>
      </c>
      <c r="G9569">
        <v>245.07603454589844</v>
      </c>
      <c r="H9569">
        <v>234.12860107421875</v>
      </c>
      <c r="I9569">
        <v>10.947423934936523</v>
      </c>
      <c r="J9569">
        <v>4.4669501483440399E-2</v>
      </c>
      <c r="K9569">
        <v>7.2325010299682617</v>
      </c>
      <c r="L9569">
        <v>9.4273080825805664</v>
      </c>
      <c r="M9569">
        <v>10.947423934936523</v>
      </c>
      <c r="N9569">
        <v>12.46753978729248</v>
      </c>
      <c r="O9569">
        <v>14.662346839904785</v>
      </c>
      <c r="P9569">
        <v>6.1793723106384277</v>
      </c>
      <c r="Q9569">
        <v>15.715476036071777</v>
      </c>
      <c r="R9569">
        <v>518</v>
      </c>
      <c r="S9569">
        <v>8.4028654098510742</v>
      </c>
      <c r="T9569">
        <v>2.8987696170806885</v>
      </c>
      <c r="U9569">
        <v>72.786476135253906</v>
      </c>
      <c r="V9569">
        <v>91.748077392578125</v>
      </c>
      <c r="W9569">
        <v>85.442779541015625</v>
      </c>
    </row>
    <row r="9570" spans="1:23" x14ac:dyDescent="0.25">
      <c r="A9570" t="s">
        <v>85</v>
      </c>
      <c r="B9570" t="s">
        <v>97</v>
      </c>
      <c r="C9570" t="s">
        <v>104</v>
      </c>
      <c r="D9570" t="s">
        <v>81</v>
      </c>
      <c r="E9570" t="s">
        <v>117</v>
      </c>
      <c r="F9570">
        <v>17</v>
      </c>
      <c r="G9570">
        <v>230.27705383300781</v>
      </c>
      <c r="H9570">
        <v>220.90402221679687</v>
      </c>
      <c r="I9570">
        <v>9.3730373382568359</v>
      </c>
      <c r="J9570">
        <v>4.070330411195755E-2</v>
      </c>
      <c r="K9570">
        <v>5.8093171119689941</v>
      </c>
      <c r="L9570">
        <v>7.9147920608520508</v>
      </c>
      <c r="M9570">
        <v>9.3730373382568359</v>
      </c>
      <c r="N9570">
        <v>10.831282615661621</v>
      </c>
      <c r="O9570">
        <v>12.93675708770752</v>
      </c>
      <c r="P9570">
        <v>4.7990522384643555</v>
      </c>
      <c r="Q9570">
        <v>13.947022438049316</v>
      </c>
      <c r="R9570">
        <v>518</v>
      </c>
      <c r="S9570">
        <v>7.7327685356140137</v>
      </c>
      <c r="T9570">
        <v>2.7807855606079102</v>
      </c>
      <c r="U9570">
        <v>72.786476135253906</v>
      </c>
      <c r="V9570">
        <v>91.748077392578125</v>
      </c>
      <c r="W9570">
        <v>84.767707824707031</v>
      </c>
    </row>
    <row r="9571" spans="1:23" x14ac:dyDescent="0.25">
      <c r="A9571" t="s">
        <v>85</v>
      </c>
      <c r="B9571" t="s">
        <v>97</v>
      </c>
      <c r="C9571" t="s">
        <v>104</v>
      </c>
      <c r="D9571" t="s">
        <v>81</v>
      </c>
      <c r="E9571" t="s">
        <v>117</v>
      </c>
      <c r="F9571">
        <v>18</v>
      </c>
      <c r="G9571">
        <v>214.64738464355469</v>
      </c>
      <c r="H9571">
        <v>204.07858276367187</v>
      </c>
      <c r="I9571">
        <v>10.56879997253418</v>
      </c>
      <c r="J9571">
        <v>4.9237962812185287E-2</v>
      </c>
      <c r="K9571">
        <v>7.1956639289855957</v>
      </c>
      <c r="L9571">
        <v>9.1885404586791992</v>
      </c>
      <c r="M9571">
        <v>10.56879997253418</v>
      </c>
      <c r="N9571">
        <v>11.94905948638916</v>
      </c>
      <c r="O9571">
        <v>13.941935539245605</v>
      </c>
      <c r="P9571">
        <v>6.2394266128540039</v>
      </c>
      <c r="Q9571">
        <v>14.898173332214355</v>
      </c>
      <c r="R9571">
        <v>518</v>
      </c>
      <c r="S9571">
        <v>6.927802562713623</v>
      </c>
      <c r="T9571">
        <v>2.6320719718933105</v>
      </c>
      <c r="U9571">
        <v>72.786476135253906</v>
      </c>
      <c r="V9571">
        <v>91.748077392578125</v>
      </c>
      <c r="W9571">
        <v>83.139495849609375</v>
      </c>
    </row>
    <row r="9572" spans="1:23" x14ac:dyDescent="0.25">
      <c r="A9572" t="s">
        <v>85</v>
      </c>
      <c r="B9572" t="s">
        <v>97</v>
      </c>
      <c r="C9572" t="s">
        <v>104</v>
      </c>
      <c r="D9572" t="s">
        <v>81</v>
      </c>
      <c r="E9572" t="s">
        <v>117</v>
      </c>
      <c r="F9572">
        <v>19</v>
      </c>
      <c r="G9572">
        <v>200.86380004882813</v>
      </c>
      <c r="H9572">
        <v>196.39207458496094</v>
      </c>
      <c r="I9572">
        <v>4.4717278480529785</v>
      </c>
      <c r="J9572">
        <v>2.2262487560510635E-2</v>
      </c>
      <c r="K9572">
        <v>0.79478079080581665</v>
      </c>
      <c r="L9572">
        <v>2.9671509265899658</v>
      </c>
      <c r="M9572">
        <v>4.4717278480529785</v>
      </c>
      <c r="N9572">
        <v>5.9763050079345703</v>
      </c>
      <c r="O9572">
        <v>8.1486749649047852</v>
      </c>
      <c r="P9572">
        <v>-0.24758262932300568</v>
      </c>
      <c r="Q9572">
        <v>9.1910381317138672</v>
      </c>
      <c r="R9572">
        <v>518</v>
      </c>
      <c r="S9572">
        <v>8.2319478988647461</v>
      </c>
      <c r="T9572">
        <v>2.8691370487213135</v>
      </c>
      <c r="U9572">
        <v>72.786476135253906</v>
      </c>
      <c r="V9572">
        <v>91.748077392578125</v>
      </c>
      <c r="W9572">
        <v>79.44818115234375</v>
      </c>
    </row>
    <row r="9573" spans="1:23" x14ac:dyDescent="0.25">
      <c r="A9573" t="s">
        <v>85</v>
      </c>
      <c r="B9573" t="s">
        <v>97</v>
      </c>
      <c r="C9573" t="s">
        <v>104</v>
      </c>
      <c r="D9573" t="s">
        <v>81</v>
      </c>
      <c r="E9573" t="s">
        <v>117</v>
      </c>
      <c r="F9573">
        <v>20</v>
      </c>
      <c r="G9573">
        <v>193.46455383300781</v>
      </c>
      <c r="H9573">
        <v>190.87614440917969</v>
      </c>
      <c r="I9573">
        <v>2.5884099006652832</v>
      </c>
      <c r="J9573">
        <v>1.337924599647522E-2</v>
      </c>
      <c r="K9573">
        <v>-0.84022170305252075</v>
      </c>
      <c r="L9573">
        <v>1.1854416131973267</v>
      </c>
      <c r="M9573">
        <v>2.5884099006652832</v>
      </c>
      <c r="N9573">
        <v>3.9913780689239502</v>
      </c>
      <c r="O9573">
        <v>6.0170416831970215</v>
      </c>
      <c r="P9573">
        <v>-1.8121911287307739</v>
      </c>
      <c r="Q9573">
        <v>6.9890108108520508</v>
      </c>
      <c r="R9573">
        <v>518</v>
      </c>
      <c r="S9573">
        <v>7.1576342582702637</v>
      </c>
      <c r="T9573">
        <v>2.6753754615783691</v>
      </c>
      <c r="U9573">
        <v>72.786476135253906</v>
      </c>
      <c r="V9573">
        <v>91.748077392578125</v>
      </c>
      <c r="W9573">
        <v>75.179801940917969</v>
      </c>
    </row>
    <row r="9574" spans="1:23" x14ac:dyDescent="0.25">
      <c r="A9574" t="s">
        <v>85</v>
      </c>
      <c r="B9574" t="s">
        <v>97</v>
      </c>
      <c r="C9574" t="s">
        <v>104</v>
      </c>
      <c r="D9574" t="s">
        <v>81</v>
      </c>
      <c r="E9574" t="s">
        <v>117</v>
      </c>
      <c r="F9574">
        <v>21</v>
      </c>
      <c r="G9574">
        <v>183.46563720703125</v>
      </c>
      <c r="H9574">
        <v>183.17463684082031</v>
      </c>
      <c r="I9574">
        <v>0.29099941253662109</v>
      </c>
      <c r="J9574">
        <v>1.5861248830333352E-3</v>
      </c>
      <c r="K9574">
        <v>-3.2653136253356934</v>
      </c>
      <c r="L9574">
        <v>-1.164215087890625</v>
      </c>
      <c r="M9574">
        <v>0.29099941253662109</v>
      </c>
      <c r="N9574">
        <v>1.7462139129638672</v>
      </c>
      <c r="O9574">
        <v>3.8473124504089355</v>
      </c>
      <c r="P9574">
        <v>-4.2734789848327637</v>
      </c>
      <c r="Q9574">
        <v>4.8554778099060059</v>
      </c>
      <c r="R9574">
        <v>518</v>
      </c>
      <c r="S9574">
        <v>7.700657844543457</v>
      </c>
      <c r="T9574">
        <v>2.7750058174133301</v>
      </c>
      <c r="U9574">
        <v>72.786476135253906</v>
      </c>
      <c r="V9574">
        <v>91.748077392578125</v>
      </c>
      <c r="W9574">
        <v>72.589622497558594</v>
      </c>
    </row>
    <row r="9575" spans="1:23" x14ac:dyDescent="0.25">
      <c r="A9575" t="s">
        <v>85</v>
      </c>
      <c r="B9575" t="s">
        <v>97</v>
      </c>
      <c r="C9575" t="s">
        <v>104</v>
      </c>
      <c r="D9575" t="s">
        <v>81</v>
      </c>
      <c r="E9575" t="s">
        <v>117</v>
      </c>
      <c r="F9575">
        <v>22</v>
      </c>
      <c r="G9575">
        <v>171.143798828125</v>
      </c>
      <c r="H9575">
        <v>172.68582153320312</v>
      </c>
      <c r="I9575">
        <v>-1.5420238971710205</v>
      </c>
      <c r="J9575">
        <v>-9.0101063251495361E-3</v>
      </c>
      <c r="K9575">
        <v>-5.343040943145752</v>
      </c>
      <c r="L9575">
        <v>-3.0973694324493408</v>
      </c>
      <c r="M9575">
        <v>-1.5420238971710205</v>
      </c>
      <c r="N9575">
        <v>1.3321559876203537E-2</v>
      </c>
      <c r="O9575">
        <v>2.25899338722229</v>
      </c>
      <c r="P9575">
        <v>-6.4205765724182129</v>
      </c>
      <c r="Q9575">
        <v>3.336529016494751</v>
      </c>
      <c r="R9575">
        <v>518</v>
      </c>
      <c r="S9575">
        <v>8.7968568801879883</v>
      </c>
      <c r="T9575">
        <v>2.965949535369873</v>
      </c>
      <c r="U9575">
        <v>72.786476135253906</v>
      </c>
      <c r="V9575">
        <v>91.748077392578125</v>
      </c>
      <c r="W9575">
        <v>70.759521484375</v>
      </c>
    </row>
    <row r="9576" spans="1:23" x14ac:dyDescent="0.25">
      <c r="A9576" t="s">
        <v>85</v>
      </c>
      <c r="B9576" t="s">
        <v>97</v>
      </c>
      <c r="C9576" t="s">
        <v>104</v>
      </c>
      <c r="D9576" t="s">
        <v>81</v>
      </c>
      <c r="E9576" t="s">
        <v>117</v>
      </c>
      <c r="F9576">
        <v>23</v>
      </c>
      <c r="G9576">
        <v>160.67564392089844</v>
      </c>
      <c r="H9576">
        <v>161.31285095214844</v>
      </c>
      <c r="I9576">
        <v>-0.63721644878387451</v>
      </c>
      <c r="J9576">
        <v>-3.9658560417592525E-3</v>
      </c>
      <c r="K9576">
        <v>-3.9828712940216064</v>
      </c>
      <c r="L9576">
        <v>-2.0062313079833984</v>
      </c>
      <c r="M9576">
        <v>-0.63721644878387451</v>
      </c>
      <c r="N9576">
        <v>0.73179841041564941</v>
      </c>
      <c r="O9576">
        <v>2.7084383964538574</v>
      </c>
      <c r="P9576">
        <v>-4.9313178062438965</v>
      </c>
      <c r="Q9576">
        <v>3.6568851470947266</v>
      </c>
      <c r="R9576">
        <v>518</v>
      </c>
      <c r="S9576">
        <v>6.8153805732727051</v>
      </c>
      <c r="T9576">
        <v>2.6106283664703369</v>
      </c>
      <c r="U9576">
        <v>72.786476135253906</v>
      </c>
      <c r="V9576">
        <v>91.748077392578125</v>
      </c>
      <c r="W9576">
        <v>69.116920471191406</v>
      </c>
    </row>
    <row r="9577" spans="1:23" x14ac:dyDescent="0.25">
      <c r="A9577" t="s">
        <v>85</v>
      </c>
      <c r="B9577" t="s">
        <v>97</v>
      </c>
      <c r="C9577" t="s">
        <v>104</v>
      </c>
      <c r="D9577" t="s">
        <v>81</v>
      </c>
      <c r="E9577" t="s">
        <v>117</v>
      </c>
      <c r="F9577">
        <v>24</v>
      </c>
      <c r="G9577">
        <v>155.41653442382812</v>
      </c>
      <c r="H9577">
        <v>151.82296752929687</v>
      </c>
      <c r="I9577">
        <v>3.593559741973877</v>
      </c>
      <c r="J9577">
        <v>2.3122120648622513E-2</v>
      </c>
      <c r="K9577">
        <v>0.14693820476531982</v>
      </c>
      <c r="L9577">
        <v>2.1832301616668701</v>
      </c>
      <c r="M9577">
        <v>3.593559741973877</v>
      </c>
      <c r="N9577">
        <v>5.0038895606994629</v>
      </c>
      <c r="O9577">
        <v>7.0401811599731445</v>
      </c>
      <c r="P9577">
        <v>-0.83013111352920532</v>
      </c>
      <c r="Q9577">
        <v>8.0172510147094727</v>
      </c>
      <c r="R9577">
        <v>518</v>
      </c>
      <c r="S9577">
        <v>7.232943058013916</v>
      </c>
      <c r="T9577">
        <v>2.6894130706787109</v>
      </c>
      <c r="U9577">
        <v>72.786476135253906</v>
      </c>
      <c r="V9577">
        <v>91.748077392578125</v>
      </c>
      <c r="W9577">
        <v>67.736846923828125</v>
      </c>
    </row>
    <row r="9578" spans="1:23" x14ac:dyDescent="0.25">
      <c r="A9578" t="s">
        <v>85</v>
      </c>
      <c r="B9578" t="s">
        <v>97</v>
      </c>
      <c r="C9578" t="s">
        <v>104</v>
      </c>
      <c r="D9578" t="s">
        <v>82</v>
      </c>
      <c r="E9578" t="s">
        <v>84</v>
      </c>
      <c r="F9578">
        <v>1</v>
      </c>
      <c r="G9578">
        <v>400.91629028320312</v>
      </c>
      <c r="H9578">
        <v>402.37710571289062</v>
      </c>
      <c r="I9578">
        <v>-1.460816502571106</v>
      </c>
      <c r="J9578">
        <v>-3.6436945665627718E-3</v>
      </c>
      <c r="K9578">
        <v>-4.9062504768371582</v>
      </c>
      <c r="L9578">
        <v>-2.8706603050231934</v>
      </c>
      <c r="M9578">
        <v>-1.460816502571106</v>
      </c>
      <c r="N9578">
        <v>-5.0972763448953629E-2</v>
      </c>
      <c r="O9578">
        <v>1.9846177101135254</v>
      </c>
      <c r="P9578">
        <v>-5.8829832077026367</v>
      </c>
      <c r="Q9578">
        <v>2.9613504409790039</v>
      </c>
      <c r="R9578">
        <v>518</v>
      </c>
      <c r="S9578">
        <v>7.2279596328735352</v>
      </c>
      <c r="T9578">
        <v>2.6884865760803223</v>
      </c>
      <c r="U9578">
        <v>76.931938171386719</v>
      </c>
      <c r="V9578">
        <v>92.190513610839844</v>
      </c>
      <c r="W9578">
        <v>71.284767150878906</v>
      </c>
    </row>
    <row r="9579" spans="1:23" x14ac:dyDescent="0.25">
      <c r="A9579" t="s">
        <v>85</v>
      </c>
      <c r="B9579" t="s">
        <v>97</v>
      </c>
      <c r="C9579" t="s">
        <v>104</v>
      </c>
      <c r="D9579" t="s">
        <v>82</v>
      </c>
      <c r="E9579" t="s">
        <v>84</v>
      </c>
      <c r="F9579">
        <v>2</v>
      </c>
      <c r="G9579">
        <v>397.22250366210937</v>
      </c>
      <c r="H9579">
        <v>397.64776611328125</v>
      </c>
      <c r="I9579">
        <v>-0.42528751492500305</v>
      </c>
      <c r="J9579">
        <v>-1.0706530883908272E-3</v>
      </c>
      <c r="K9579">
        <v>-3.8596224784851074</v>
      </c>
      <c r="L9579">
        <v>-1.8305895328521729</v>
      </c>
      <c r="M9579">
        <v>-0.42528751492500305</v>
      </c>
      <c r="N9579">
        <v>0.98001450300216675</v>
      </c>
      <c r="O9579">
        <v>3.0090475082397461</v>
      </c>
      <c r="P9579">
        <v>-4.8332085609436035</v>
      </c>
      <c r="Q9579">
        <v>3.9826335906982422</v>
      </c>
      <c r="R9579">
        <v>518</v>
      </c>
      <c r="S9579">
        <v>7.1814656257629395</v>
      </c>
      <c r="T9579">
        <v>2.6798257827758789</v>
      </c>
      <c r="U9579">
        <v>76.931938171386719</v>
      </c>
      <c r="V9579">
        <v>92.190513610839844</v>
      </c>
      <c r="W9579">
        <v>70.542022705078125</v>
      </c>
    </row>
    <row r="9580" spans="1:23" x14ac:dyDescent="0.25">
      <c r="A9580" t="s">
        <v>85</v>
      </c>
      <c r="B9580" t="s">
        <v>97</v>
      </c>
      <c r="C9580" t="s">
        <v>104</v>
      </c>
      <c r="D9580" t="s">
        <v>82</v>
      </c>
      <c r="E9580" t="s">
        <v>84</v>
      </c>
      <c r="F9580">
        <v>3</v>
      </c>
      <c r="G9580">
        <v>386.51751708984375</v>
      </c>
      <c r="H9580">
        <v>385.37847900390625</v>
      </c>
      <c r="I9580">
        <v>1.1390337944030762</v>
      </c>
      <c r="J9580">
        <v>2.9469137080013752E-3</v>
      </c>
      <c r="K9580">
        <v>-2.1970400810241699</v>
      </c>
      <c r="L9580">
        <v>-0.22606059908866882</v>
      </c>
      <c r="M9580">
        <v>1.1390337944030762</v>
      </c>
      <c r="N9580">
        <v>2.5041282176971436</v>
      </c>
      <c r="O9580">
        <v>4.4751076698303223</v>
      </c>
      <c r="P9580">
        <v>-3.1427707672119141</v>
      </c>
      <c r="Q9580">
        <v>5.4208383560180664</v>
      </c>
      <c r="R9580">
        <v>518</v>
      </c>
      <c r="S9580">
        <v>6.7764015197753906</v>
      </c>
      <c r="T9580">
        <v>2.6031522750854492</v>
      </c>
      <c r="U9580">
        <v>76.931938171386719</v>
      </c>
      <c r="V9580">
        <v>92.190513610839844</v>
      </c>
      <c r="W9580">
        <v>69.885971069335938</v>
      </c>
    </row>
    <row r="9581" spans="1:23" x14ac:dyDescent="0.25">
      <c r="A9581" t="s">
        <v>85</v>
      </c>
      <c r="B9581" t="s">
        <v>97</v>
      </c>
      <c r="C9581" t="s">
        <v>104</v>
      </c>
      <c r="D9581" t="s">
        <v>82</v>
      </c>
      <c r="E9581" t="s">
        <v>84</v>
      </c>
      <c r="F9581">
        <v>4</v>
      </c>
      <c r="G9581">
        <v>385.42587280273437</v>
      </c>
      <c r="H9581">
        <v>386.66650390625</v>
      </c>
      <c r="I9581">
        <v>-1.2406669855117798</v>
      </c>
      <c r="J9581">
        <v>-3.2189509365707636E-3</v>
      </c>
      <c r="K9581">
        <v>-4.4584460258483887</v>
      </c>
      <c r="L9581">
        <v>-2.5573561191558838</v>
      </c>
      <c r="M9581">
        <v>-1.2406669855117798</v>
      </c>
      <c r="N9581">
        <v>7.6022140681743622E-2</v>
      </c>
      <c r="O9581">
        <v>1.9771121740341187</v>
      </c>
      <c r="P9581">
        <v>-5.3706417083740234</v>
      </c>
      <c r="Q9581">
        <v>2.8893077373504639</v>
      </c>
      <c r="R9581">
        <v>518</v>
      </c>
      <c r="S9581">
        <v>6.3043498992919922</v>
      </c>
      <c r="T9581">
        <v>2.5108463764190674</v>
      </c>
      <c r="U9581">
        <v>76.931938171386719</v>
      </c>
      <c r="V9581">
        <v>92.190513610839844</v>
      </c>
      <c r="W9581">
        <v>69.283744812011719</v>
      </c>
    </row>
    <row r="9582" spans="1:23" x14ac:dyDescent="0.25">
      <c r="A9582" t="s">
        <v>85</v>
      </c>
      <c r="B9582" t="s">
        <v>97</v>
      </c>
      <c r="C9582" t="s">
        <v>104</v>
      </c>
      <c r="D9582" t="s">
        <v>82</v>
      </c>
      <c r="E9582" t="s">
        <v>84</v>
      </c>
      <c r="F9582">
        <v>5</v>
      </c>
      <c r="G9582">
        <v>404.80874633789062</v>
      </c>
      <c r="H9582">
        <v>407.41238403320312</v>
      </c>
      <c r="I9582">
        <v>-2.6036543846130371</v>
      </c>
      <c r="J9582">
        <v>-6.4318133518099785E-3</v>
      </c>
      <c r="K9582">
        <v>-5.8146209716796875</v>
      </c>
      <c r="L9582">
        <v>-3.9175558090209961</v>
      </c>
      <c r="M9582">
        <v>-2.6036543846130371</v>
      </c>
      <c r="N9582">
        <v>-1.2897528409957886</v>
      </c>
      <c r="O9582">
        <v>0.60731226205825806</v>
      </c>
      <c r="P9582">
        <v>-6.7248854637145996</v>
      </c>
      <c r="Q9582">
        <v>1.5175766944885254</v>
      </c>
      <c r="R9582">
        <v>518</v>
      </c>
      <c r="S9582">
        <v>6.2776832580566406</v>
      </c>
      <c r="T9582">
        <v>2.5055305957794189</v>
      </c>
      <c r="U9582">
        <v>76.931938171386719</v>
      </c>
      <c r="V9582">
        <v>92.190513610839844</v>
      </c>
      <c r="W9582">
        <v>68.640144348144531</v>
      </c>
    </row>
    <row r="9583" spans="1:23" x14ac:dyDescent="0.25">
      <c r="A9583" t="s">
        <v>85</v>
      </c>
      <c r="B9583" t="s">
        <v>97</v>
      </c>
      <c r="C9583" t="s">
        <v>104</v>
      </c>
      <c r="D9583" t="s">
        <v>82</v>
      </c>
      <c r="E9583" t="s">
        <v>84</v>
      </c>
      <c r="F9583">
        <v>6</v>
      </c>
      <c r="G9583">
        <v>452.04400634765625</v>
      </c>
      <c r="H9583">
        <v>456.07546997070312</v>
      </c>
      <c r="I9583">
        <v>-4.0314698219299316</v>
      </c>
      <c r="J9583">
        <v>-8.9183123782277107E-3</v>
      </c>
      <c r="K9583">
        <v>-7.2366352081298828</v>
      </c>
      <c r="L9583">
        <v>-5.3429975509643555</v>
      </c>
      <c r="M9583">
        <v>-4.0314698219299316</v>
      </c>
      <c r="N9583">
        <v>-2.7199420928955078</v>
      </c>
      <c r="O9583">
        <v>-0.82630455493927002</v>
      </c>
      <c r="P9583">
        <v>-8.1452550888061523</v>
      </c>
      <c r="Q9583">
        <v>8.2315251231193542E-2</v>
      </c>
      <c r="R9583">
        <v>518</v>
      </c>
      <c r="S9583">
        <v>6.2550196647644043</v>
      </c>
      <c r="T9583">
        <v>2.5010037422180176</v>
      </c>
      <c r="U9583">
        <v>76.931938171386719</v>
      </c>
      <c r="V9583">
        <v>92.190513610839844</v>
      </c>
      <c r="W9583">
        <v>68.139656066894531</v>
      </c>
    </row>
    <row r="9584" spans="1:23" x14ac:dyDescent="0.25">
      <c r="A9584" t="s">
        <v>85</v>
      </c>
      <c r="B9584" t="s">
        <v>97</v>
      </c>
      <c r="C9584" t="s">
        <v>104</v>
      </c>
      <c r="D9584" t="s">
        <v>82</v>
      </c>
      <c r="E9584" t="s">
        <v>84</v>
      </c>
      <c r="F9584">
        <v>7</v>
      </c>
      <c r="G9584">
        <v>493.77487182617188</v>
      </c>
      <c r="H9584">
        <v>500.6566162109375</v>
      </c>
      <c r="I9584">
        <v>-6.8817448616027832</v>
      </c>
      <c r="J9584">
        <v>-1.3937009498476982E-2</v>
      </c>
      <c r="K9584">
        <v>-10.132871627807617</v>
      </c>
      <c r="L9584">
        <v>-8.2120790481567383</v>
      </c>
      <c r="M9584">
        <v>-6.8817448616027832</v>
      </c>
      <c r="N9584">
        <v>-5.5514101982116699</v>
      </c>
      <c r="O9584">
        <v>-3.6306185722351074</v>
      </c>
      <c r="P9584">
        <v>-11.054520606994629</v>
      </c>
      <c r="Q9584">
        <v>-2.7089693546295166</v>
      </c>
      <c r="R9584">
        <v>518</v>
      </c>
      <c r="S9584">
        <v>6.4356961250305176</v>
      </c>
      <c r="T9584">
        <v>2.5368673801422119</v>
      </c>
      <c r="U9584">
        <v>76.931938171386719</v>
      </c>
      <c r="V9584">
        <v>92.190513610839844</v>
      </c>
      <c r="W9584">
        <v>68.012306213378906</v>
      </c>
    </row>
    <row r="9585" spans="1:23" x14ac:dyDescent="0.25">
      <c r="A9585" t="s">
        <v>85</v>
      </c>
      <c r="B9585" t="s">
        <v>97</v>
      </c>
      <c r="C9585" t="s">
        <v>104</v>
      </c>
      <c r="D9585" t="s">
        <v>82</v>
      </c>
      <c r="E9585" t="s">
        <v>84</v>
      </c>
      <c r="F9585">
        <v>8</v>
      </c>
      <c r="G9585">
        <v>521.0670166015625</v>
      </c>
      <c r="H9585">
        <v>526.82965087890625</v>
      </c>
      <c r="I9585">
        <v>-5.7626380920410156</v>
      </c>
      <c r="J9585">
        <v>-1.105930283665657E-2</v>
      </c>
      <c r="K9585">
        <v>-9.0870876312255859</v>
      </c>
      <c r="L9585">
        <v>-7.1229763031005859</v>
      </c>
      <c r="M9585">
        <v>-5.7626380920410156</v>
      </c>
      <c r="N9585">
        <v>-4.4022998809814453</v>
      </c>
      <c r="O9585">
        <v>-2.4381880760192871</v>
      </c>
      <c r="P9585">
        <v>-10.029523849487305</v>
      </c>
      <c r="Q9585">
        <v>-1.4957526922225952</v>
      </c>
      <c r="R9585">
        <v>518</v>
      </c>
      <c r="S9585">
        <v>6.7292623519897461</v>
      </c>
      <c r="T9585">
        <v>2.5940821170806885</v>
      </c>
      <c r="U9585">
        <v>76.931938171386719</v>
      </c>
      <c r="V9585">
        <v>92.190513610839844</v>
      </c>
      <c r="W9585">
        <v>70.076606750488281</v>
      </c>
    </row>
    <row r="9586" spans="1:23" x14ac:dyDescent="0.25">
      <c r="A9586" t="s">
        <v>85</v>
      </c>
      <c r="B9586" t="s">
        <v>97</v>
      </c>
      <c r="C9586" t="s">
        <v>104</v>
      </c>
      <c r="D9586" t="s">
        <v>82</v>
      </c>
      <c r="E9586" t="s">
        <v>84</v>
      </c>
      <c r="F9586">
        <v>9</v>
      </c>
      <c r="G9586">
        <v>545.1376953125</v>
      </c>
      <c r="H9586">
        <v>549.71502685546875</v>
      </c>
      <c r="I9586">
        <v>-4.5773105621337891</v>
      </c>
      <c r="J9586">
        <v>-8.3966134116053581E-3</v>
      </c>
      <c r="K9586">
        <v>-8.1385898590087891</v>
      </c>
      <c r="L9586">
        <v>-6.0345573425292969</v>
      </c>
      <c r="M9586">
        <v>-4.5773105621337891</v>
      </c>
      <c r="N9586">
        <v>-3.1200637817382813</v>
      </c>
      <c r="O9586">
        <v>-1.0160309076309204</v>
      </c>
      <c r="P9586">
        <v>-9.1481637954711914</v>
      </c>
      <c r="Q9586">
        <v>-6.4575583674013615E-3</v>
      </c>
      <c r="R9586">
        <v>518</v>
      </c>
      <c r="S9586">
        <v>7.7221808433532715</v>
      </c>
      <c r="T9586">
        <v>2.778881311416626</v>
      </c>
      <c r="U9586">
        <v>76.931938171386719</v>
      </c>
      <c r="V9586">
        <v>92.190513610839844</v>
      </c>
      <c r="W9586">
        <v>73.618370056152344</v>
      </c>
    </row>
    <row r="9587" spans="1:23" x14ac:dyDescent="0.25">
      <c r="A9587" t="s">
        <v>85</v>
      </c>
      <c r="B9587" t="s">
        <v>97</v>
      </c>
      <c r="C9587" t="s">
        <v>104</v>
      </c>
      <c r="D9587" t="s">
        <v>82</v>
      </c>
      <c r="E9587" t="s">
        <v>84</v>
      </c>
      <c r="F9587">
        <v>10</v>
      </c>
      <c r="G9587">
        <v>562.04010009765625</v>
      </c>
      <c r="H9587">
        <v>565.06463623046875</v>
      </c>
      <c r="I9587">
        <v>-3.02449631690979</v>
      </c>
      <c r="J9587">
        <v>-5.381281953305006E-3</v>
      </c>
      <c r="K9587">
        <v>-6.8349447250366211</v>
      </c>
      <c r="L9587">
        <v>-4.5837011337280273</v>
      </c>
      <c r="M9587">
        <v>-3.02449631690979</v>
      </c>
      <c r="N9587">
        <v>-1.4652916193008423</v>
      </c>
      <c r="O9587">
        <v>0.78595221042633057</v>
      </c>
      <c r="P9587">
        <v>-7.915153980255127</v>
      </c>
      <c r="Q9587">
        <v>1.8661614656448364</v>
      </c>
      <c r="R9587">
        <v>518</v>
      </c>
      <c r="S9587">
        <v>8.8405647277832031</v>
      </c>
      <c r="T9587">
        <v>2.973308801651001</v>
      </c>
      <c r="U9587">
        <v>76.931938171386719</v>
      </c>
      <c r="V9587">
        <v>92.190513610839844</v>
      </c>
      <c r="W9587">
        <v>77.244712829589844</v>
      </c>
    </row>
    <row r="9588" spans="1:23" x14ac:dyDescent="0.25">
      <c r="A9588" t="s">
        <v>85</v>
      </c>
      <c r="B9588" t="s">
        <v>97</v>
      </c>
      <c r="C9588" t="s">
        <v>104</v>
      </c>
      <c r="D9588" t="s">
        <v>82</v>
      </c>
      <c r="E9588" t="s">
        <v>84</v>
      </c>
      <c r="F9588">
        <v>11</v>
      </c>
      <c r="G9588">
        <v>577.0345458984375</v>
      </c>
      <c r="H9588">
        <v>581.0185546875</v>
      </c>
      <c r="I9588">
        <v>-3.9840109348297119</v>
      </c>
      <c r="J9588">
        <v>-6.9042849354445934E-3</v>
      </c>
      <c r="K9588">
        <v>-7.9869332313537598</v>
      </c>
      <c r="L9588">
        <v>-5.6219744682312012</v>
      </c>
      <c r="M9588">
        <v>-3.9840109348297119</v>
      </c>
      <c r="N9588">
        <v>-2.3460474014282227</v>
      </c>
      <c r="O9588">
        <v>1.8911547958850861E-2</v>
      </c>
      <c r="P9588">
        <v>-9.1217060089111328</v>
      </c>
      <c r="Q9588">
        <v>1.1536844968795776</v>
      </c>
      <c r="R9588">
        <v>518</v>
      </c>
      <c r="S9588">
        <v>9.7562332153320312</v>
      </c>
      <c r="T9588">
        <v>3.1234970092773438</v>
      </c>
      <c r="U9588">
        <v>76.931938171386719</v>
      </c>
      <c r="V9588">
        <v>92.190513610839844</v>
      </c>
      <c r="W9588">
        <v>80.52392578125</v>
      </c>
    </row>
    <row r="9589" spans="1:23" x14ac:dyDescent="0.25">
      <c r="A9589" t="s">
        <v>85</v>
      </c>
      <c r="B9589" t="s">
        <v>97</v>
      </c>
      <c r="C9589" t="s">
        <v>104</v>
      </c>
      <c r="D9589" t="s">
        <v>82</v>
      </c>
      <c r="E9589" t="s">
        <v>84</v>
      </c>
      <c r="F9589">
        <v>12</v>
      </c>
      <c r="G9589">
        <v>567.79791259765625</v>
      </c>
      <c r="H9589">
        <v>572.9803466796875</v>
      </c>
      <c r="I9589">
        <v>-5.182405948638916</v>
      </c>
      <c r="J9589">
        <v>-9.1272015124559402E-3</v>
      </c>
      <c r="K9589">
        <v>-8.9688386917114258</v>
      </c>
      <c r="L9589">
        <v>-6.731783390045166</v>
      </c>
      <c r="M9589">
        <v>-5.182405948638916</v>
      </c>
      <c r="N9589">
        <v>-3.633028507232666</v>
      </c>
      <c r="O9589">
        <v>-1.3959733247756958</v>
      </c>
      <c r="P9589">
        <v>-10.042239189147949</v>
      </c>
      <c r="Q9589">
        <v>-0.322572261095047</v>
      </c>
      <c r="R9589">
        <v>518</v>
      </c>
      <c r="S9589">
        <v>8.7294788360595703</v>
      </c>
      <c r="T9589">
        <v>2.9545691013336182</v>
      </c>
      <c r="U9589">
        <v>76.931938171386719</v>
      </c>
      <c r="V9589">
        <v>92.190513610839844</v>
      </c>
      <c r="W9589">
        <v>82.97686767578125</v>
      </c>
    </row>
    <row r="9590" spans="1:23" x14ac:dyDescent="0.25">
      <c r="A9590" t="s">
        <v>85</v>
      </c>
      <c r="B9590" t="s">
        <v>97</v>
      </c>
      <c r="C9590" t="s">
        <v>104</v>
      </c>
      <c r="D9590" t="s">
        <v>82</v>
      </c>
      <c r="E9590" t="s">
        <v>84</v>
      </c>
      <c r="F9590">
        <v>13</v>
      </c>
      <c r="G9590">
        <v>550.54388427734375</v>
      </c>
      <c r="H9590">
        <v>555.81378173828125</v>
      </c>
      <c r="I9590">
        <v>-5.269874095916748</v>
      </c>
      <c r="J9590">
        <v>-9.5721231773495674E-3</v>
      </c>
      <c r="K9590">
        <v>-8.9310054779052734</v>
      </c>
      <c r="L9590">
        <v>-6.7679791450500488</v>
      </c>
      <c r="M9590">
        <v>-5.269874095916748</v>
      </c>
      <c r="N9590">
        <v>-3.7717688083648682</v>
      </c>
      <c r="O9590">
        <v>-1.6087429523468018</v>
      </c>
      <c r="P9590">
        <v>-9.9688854217529297</v>
      </c>
      <c r="Q9590">
        <v>-0.57086318731307983</v>
      </c>
      <c r="R9590">
        <v>518</v>
      </c>
      <c r="S9590">
        <v>8.1612815856933594</v>
      </c>
      <c r="T9590">
        <v>2.8567957878112793</v>
      </c>
      <c r="U9590">
        <v>76.931938171386719</v>
      </c>
      <c r="V9590">
        <v>92.190513610839844</v>
      </c>
      <c r="W9590">
        <v>85.048667907714844</v>
      </c>
    </row>
    <row r="9591" spans="1:23" x14ac:dyDescent="0.25">
      <c r="A9591" t="s">
        <v>85</v>
      </c>
      <c r="B9591" t="s">
        <v>97</v>
      </c>
      <c r="C9591" t="s">
        <v>104</v>
      </c>
      <c r="D9591" t="s">
        <v>82</v>
      </c>
      <c r="E9591" t="s">
        <v>84</v>
      </c>
      <c r="F9591">
        <v>14</v>
      </c>
      <c r="G9591">
        <v>552.14166259765625</v>
      </c>
      <c r="H9591">
        <v>546.43109130859375</v>
      </c>
      <c r="I9591">
        <v>5.7105283737182617</v>
      </c>
      <c r="J9591">
        <v>1.0342505760490894E-2</v>
      </c>
      <c r="K9591">
        <v>2.0281124114990234</v>
      </c>
      <c r="L9591">
        <v>4.2037134170532227</v>
      </c>
      <c r="M9591">
        <v>5.7105283737182617</v>
      </c>
      <c r="N9591">
        <v>7.2173433303833008</v>
      </c>
      <c r="O9591">
        <v>9.3929443359375</v>
      </c>
      <c r="P9591">
        <v>0.98419857025146484</v>
      </c>
      <c r="Q9591">
        <v>10.436858177185059</v>
      </c>
      <c r="R9591">
        <v>518</v>
      </c>
      <c r="S9591">
        <v>8.2564535140991211</v>
      </c>
      <c r="T9591">
        <v>2.8734045028686523</v>
      </c>
      <c r="U9591">
        <v>76.931938171386719</v>
      </c>
      <c r="V9591">
        <v>92.190513610839844</v>
      </c>
      <c r="W9591">
        <v>86.289863586425781</v>
      </c>
    </row>
    <row r="9592" spans="1:23" x14ac:dyDescent="0.25">
      <c r="A9592" t="s">
        <v>85</v>
      </c>
      <c r="B9592" t="s">
        <v>97</v>
      </c>
      <c r="C9592" t="s">
        <v>104</v>
      </c>
      <c r="D9592" t="s">
        <v>82</v>
      </c>
      <c r="E9592" t="s">
        <v>84</v>
      </c>
      <c r="F9592">
        <v>15</v>
      </c>
      <c r="G9592">
        <v>542.1558837890625</v>
      </c>
      <c r="H9592">
        <v>509.45135498046875</v>
      </c>
      <c r="I9592">
        <v>32.704513549804688</v>
      </c>
      <c r="J9592">
        <v>6.0323081910610199E-2</v>
      </c>
      <c r="K9592">
        <v>28.920402526855469</v>
      </c>
      <c r="L9592">
        <v>31.156085968017578</v>
      </c>
      <c r="M9592">
        <v>32.704513549804688</v>
      </c>
      <c r="N9592">
        <v>34.252941131591797</v>
      </c>
      <c r="O9592">
        <v>36.488624572753906</v>
      </c>
      <c r="P9592">
        <v>27.847658157348633</v>
      </c>
      <c r="Q9592">
        <v>37.561367034912109</v>
      </c>
      <c r="R9592">
        <v>518</v>
      </c>
      <c r="S9592">
        <v>8.7187795639038086</v>
      </c>
      <c r="T9592">
        <v>2.9527580738067627</v>
      </c>
      <c r="U9592">
        <v>76.931938171386719</v>
      </c>
      <c r="V9592">
        <v>92.190513610839844</v>
      </c>
      <c r="W9592">
        <v>87.022850036621094</v>
      </c>
    </row>
    <row r="9593" spans="1:23" x14ac:dyDescent="0.25">
      <c r="A9593" t="s">
        <v>85</v>
      </c>
      <c r="B9593" t="s">
        <v>97</v>
      </c>
      <c r="C9593" t="s">
        <v>104</v>
      </c>
      <c r="D9593" t="s">
        <v>82</v>
      </c>
      <c r="E9593" t="s">
        <v>84</v>
      </c>
      <c r="F9593">
        <v>16</v>
      </c>
      <c r="G9593">
        <v>528.33306884765625</v>
      </c>
      <c r="H9593">
        <v>493.42071533203125</v>
      </c>
      <c r="I9593">
        <v>34.912376403808594</v>
      </c>
      <c r="J9593">
        <v>6.6080242395401001E-2</v>
      </c>
      <c r="K9593">
        <v>31.250923156738281</v>
      </c>
      <c r="L9593">
        <v>33.414138793945313</v>
      </c>
      <c r="M9593">
        <v>34.912376403808594</v>
      </c>
      <c r="N9593">
        <v>36.410614013671875</v>
      </c>
      <c r="O9593">
        <v>38.573829650878906</v>
      </c>
      <c r="P9593">
        <v>30.21295166015625</v>
      </c>
      <c r="Q9593">
        <v>39.611801147460938</v>
      </c>
      <c r="R9593">
        <v>518</v>
      </c>
      <c r="S9593">
        <v>8.1627178192138672</v>
      </c>
      <c r="T9593">
        <v>2.8570470809936523</v>
      </c>
      <c r="U9593">
        <v>76.931938171386719</v>
      </c>
      <c r="V9593">
        <v>92.190513610839844</v>
      </c>
      <c r="W9593">
        <v>87.37420654296875</v>
      </c>
    </row>
    <row r="9594" spans="1:23" x14ac:dyDescent="0.25">
      <c r="A9594" t="s">
        <v>85</v>
      </c>
      <c r="B9594" t="s">
        <v>97</v>
      </c>
      <c r="C9594" t="s">
        <v>104</v>
      </c>
      <c r="D9594" t="s">
        <v>82</v>
      </c>
      <c r="E9594" t="s">
        <v>84</v>
      </c>
      <c r="F9594">
        <v>17</v>
      </c>
      <c r="G9594">
        <v>514.1962890625</v>
      </c>
      <c r="H9594">
        <v>478.36248779296875</v>
      </c>
      <c r="I9594">
        <v>35.833805084228516</v>
      </c>
      <c r="J9594">
        <v>6.9688960909843445E-2</v>
      </c>
      <c r="K9594">
        <v>32.239051818847656</v>
      </c>
      <c r="L9594">
        <v>34.362861633300781</v>
      </c>
      <c r="M9594">
        <v>35.833805084228516</v>
      </c>
      <c r="N9594">
        <v>37.30474853515625</v>
      </c>
      <c r="O9594">
        <v>39.428558349609375</v>
      </c>
      <c r="P9594">
        <v>31.219989776611328</v>
      </c>
      <c r="Q9594">
        <v>40.447620391845703</v>
      </c>
      <c r="R9594">
        <v>518</v>
      </c>
      <c r="S9594">
        <v>7.8680248260498047</v>
      </c>
      <c r="T9594">
        <v>2.8050000667572021</v>
      </c>
      <c r="U9594">
        <v>76.931938171386719</v>
      </c>
      <c r="V9594">
        <v>92.190513610839844</v>
      </c>
      <c r="W9594">
        <v>86.653152465820312</v>
      </c>
    </row>
    <row r="9595" spans="1:23" x14ac:dyDescent="0.25">
      <c r="A9595" t="s">
        <v>85</v>
      </c>
      <c r="B9595" t="s">
        <v>97</v>
      </c>
      <c r="C9595" t="s">
        <v>104</v>
      </c>
      <c r="D9595" t="s">
        <v>82</v>
      </c>
      <c r="E9595" t="s">
        <v>84</v>
      </c>
      <c r="F9595">
        <v>18</v>
      </c>
      <c r="G9595">
        <v>496.9840087890625</v>
      </c>
      <c r="H9595">
        <v>464.10626220703125</v>
      </c>
      <c r="I9595">
        <v>32.877738952636719</v>
      </c>
      <c r="J9595">
        <v>6.6154517233371735E-2</v>
      </c>
      <c r="K9595">
        <v>29.344549179077148</v>
      </c>
      <c r="L9595">
        <v>31.431985855102539</v>
      </c>
      <c r="M9595">
        <v>32.877738952636719</v>
      </c>
      <c r="N9595">
        <v>34.323490142822266</v>
      </c>
      <c r="O9595">
        <v>36.410930633544922</v>
      </c>
      <c r="P9595">
        <v>28.342937469482422</v>
      </c>
      <c r="Q9595">
        <v>37.412540435791016</v>
      </c>
      <c r="R9595">
        <v>518</v>
      </c>
      <c r="S9595">
        <v>7.6008453369140625</v>
      </c>
      <c r="T9595">
        <v>2.7569630146026611</v>
      </c>
      <c r="U9595">
        <v>76.931938171386719</v>
      </c>
      <c r="V9595">
        <v>92.190513610839844</v>
      </c>
      <c r="W9595">
        <v>85.116058349609375</v>
      </c>
    </row>
    <row r="9596" spans="1:23" x14ac:dyDescent="0.25">
      <c r="A9596" t="s">
        <v>85</v>
      </c>
      <c r="B9596" t="s">
        <v>97</v>
      </c>
      <c r="C9596" t="s">
        <v>104</v>
      </c>
      <c r="D9596" t="s">
        <v>82</v>
      </c>
      <c r="E9596" t="s">
        <v>84</v>
      </c>
      <c r="F9596">
        <v>19</v>
      </c>
      <c r="G9596">
        <v>495.12713623046875</v>
      </c>
      <c r="H9596">
        <v>484.716552734375</v>
      </c>
      <c r="I9596">
        <v>10.410569190979004</v>
      </c>
      <c r="J9596">
        <v>2.1026052534580231E-2</v>
      </c>
      <c r="K9596">
        <v>7.0092010498046875</v>
      </c>
      <c r="L9596">
        <v>9.0187568664550781</v>
      </c>
      <c r="M9596">
        <v>10.410569190979004</v>
      </c>
      <c r="N9596">
        <v>11.80238151550293</v>
      </c>
      <c r="O9596">
        <v>13.81193733215332</v>
      </c>
      <c r="P9596">
        <v>6.0449604988098145</v>
      </c>
      <c r="Q9596">
        <v>14.776177406311035</v>
      </c>
      <c r="R9596">
        <v>518</v>
      </c>
      <c r="S9596">
        <v>7.0442547798156738</v>
      </c>
      <c r="T9596">
        <v>2.6541016101837158</v>
      </c>
      <c r="U9596">
        <v>76.931938171386719</v>
      </c>
      <c r="V9596">
        <v>92.190513610839844</v>
      </c>
      <c r="W9596">
        <v>82.477828979492188</v>
      </c>
    </row>
    <row r="9597" spans="1:23" x14ac:dyDescent="0.25">
      <c r="A9597" t="s">
        <v>85</v>
      </c>
      <c r="B9597" t="s">
        <v>97</v>
      </c>
      <c r="C9597" t="s">
        <v>104</v>
      </c>
      <c r="D9597" t="s">
        <v>82</v>
      </c>
      <c r="E9597" t="s">
        <v>84</v>
      </c>
      <c r="F9597">
        <v>20</v>
      </c>
      <c r="G9597">
        <v>498.93112182617187</v>
      </c>
      <c r="H9597">
        <v>499.4764404296875</v>
      </c>
      <c r="I9597">
        <v>-0.54528957605361938</v>
      </c>
      <c r="J9597">
        <v>-1.0929155396297574E-3</v>
      </c>
      <c r="K9597">
        <v>-3.9556138515472412</v>
      </c>
      <c r="L9597">
        <v>-1.9407665729522705</v>
      </c>
      <c r="M9597">
        <v>-0.54528957605361938</v>
      </c>
      <c r="N9597">
        <v>0.85018748044967651</v>
      </c>
      <c r="O9597">
        <v>2.8650345802307129</v>
      </c>
      <c r="P9597">
        <v>-4.9223933219909668</v>
      </c>
      <c r="Q9597">
        <v>3.8318142890930176</v>
      </c>
      <c r="R9597">
        <v>518</v>
      </c>
      <c r="S9597">
        <v>7.0814003944396973</v>
      </c>
      <c r="T9597">
        <v>2.6610901355743408</v>
      </c>
      <c r="U9597">
        <v>76.931938171386719</v>
      </c>
      <c r="V9597">
        <v>92.190513610839844</v>
      </c>
      <c r="W9597">
        <v>78.949653625488281</v>
      </c>
    </row>
    <row r="9598" spans="1:23" x14ac:dyDescent="0.25">
      <c r="A9598" t="s">
        <v>85</v>
      </c>
      <c r="B9598" t="s">
        <v>97</v>
      </c>
      <c r="C9598" t="s">
        <v>104</v>
      </c>
      <c r="D9598" t="s">
        <v>82</v>
      </c>
      <c r="E9598" t="s">
        <v>84</v>
      </c>
      <c r="F9598">
        <v>21</v>
      </c>
      <c r="G9598">
        <v>496.74859619140625</v>
      </c>
      <c r="H9598">
        <v>496.40292358398437</v>
      </c>
      <c r="I9598">
        <v>0.34563401341438293</v>
      </c>
      <c r="J9598">
        <v>6.9579260889440775E-4</v>
      </c>
      <c r="K9598">
        <v>-3.0988016128540039</v>
      </c>
      <c r="L9598">
        <v>-1.0638011693954468</v>
      </c>
      <c r="M9598">
        <v>0.34563401341438293</v>
      </c>
      <c r="N9598">
        <v>1.7550691366195679</v>
      </c>
      <c r="O9598">
        <v>3.790069580078125</v>
      </c>
      <c r="P9598">
        <v>-4.0752511024475098</v>
      </c>
      <c r="Q9598">
        <v>4.7665195465087891</v>
      </c>
      <c r="R9598">
        <v>518</v>
      </c>
      <c r="S9598">
        <v>7.2237710952758789</v>
      </c>
      <c r="T9598">
        <v>2.6877074241638184</v>
      </c>
      <c r="U9598">
        <v>76.931938171386719</v>
      </c>
      <c r="V9598">
        <v>92.190513610839844</v>
      </c>
      <c r="W9598">
        <v>76.436233520507813</v>
      </c>
    </row>
    <row r="9599" spans="1:23" x14ac:dyDescent="0.25">
      <c r="A9599" t="s">
        <v>85</v>
      </c>
      <c r="B9599" t="s">
        <v>97</v>
      </c>
      <c r="C9599" t="s">
        <v>104</v>
      </c>
      <c r="D9599" t="s">
        <v>82</v>
      </c>
      <c r="E9599" t="s">
        <v>84</v>
      </c>
      <c r="F9599">
        <v>22</v>
      </c>
      <c r="G9599">
        <v>479.15805053710937</v>
      </c>
      <c r="H9599">
        <v>479.73355102539062</v>
      </c>
      <c r="I9599">
        <v>-0.57550632953643799</v>
      </c>
      <c r="J9599">
        <v>-1.2010782957077026E-3</v>
      </c>
      <c r="K9599">
        <v>-4.0101189613342285</v>
      </c>
      <c r="L9599">
        <v>-1.9809219837188721</v>
      </c>
      <c r="M9599">
        <v>-0.57550632953643799</v>
      </c>
      <c r="N9599">
        <v>0.82990932464599609</v>
      </c>
      <c r="O9599">
        <v>2.8591063022613525</v>
      </c>
      <c r="P9599">
        <v>-4.9837841987609863</v>
      </c>
      <c r="Q9599">
        <v>3.8327713012695312</v>
      </c>
      <c r="R9599">
        <v>518</v>
      </c>
      <c r="S9599">
        <v>7.1826272010803223</v>
      </c>
      <c r="T9599">
        <v>2.6800425052642822</v>
      </c>
      <c r="U9599">
        <v>76.931938171386719</v>
      </c>
      <c r="V9599">
        <v>92.190513610839844</v>
      </c>
      <c r="W9599">
        <v>74.760368347167969</v>
      </c>
    </row>
    <row r="9600" spans="1:23" x14ac:dyDescent="0.25">
      <c r="A9600" t="s">
        <v>85</v>
      </c>
      <c r="B9600" t="s">
        <v>97</v>
      </c>
      <c r="C9600" t="s">
        <v>104</v>
      </c>
      <c r="D9600" t="s">
        <v>82</v>
      </c>
      <c r="E9600" t="s">
        <v>84</v>
      </c>
      <c r="F9600">
        <v>23</v>
      </c>
      <c r="G9600">
        <v>451.39376831054687</v>
      </c>
      <c r="H9600">
        <v>453.25350952148437</v>
      </c>
      <c r="I9600">
        <v>-1.8597341775894165</v>
      </c>
      <c r="J9600">
        <v>-4.11998201161623E-3</v>
      </c>
      <c r="K9600">
        <v>-5.0678548812866211</v>
      </c>
      <c r="L9600">
        <v>-3.172471284866333</v>
      </c>
      <c r="M9600">
        <v>-1.8597341775894165</v>
      </c>
      <c r="N9600">
        <v>-0.54699712991714478</v>
      </c>
      <c r="O9600">
        <v>1.3483866453170776</v>
      </c>
      <c r="P9600">
        <v>-5.9773125648498535</v>
      </c>
      <c r="Q9600">
        <v>2.2578442096710205</v>
      </c>
      <c r="R9600">
        <v>518</v>
      </c>
      <c r="S9600">
        <v>6.2665605545043945</v>
      </c>
      <c r="T9600">
        <v>2.503309965133667</v>
      </c>
      <c r="U9600">
        <v>76.931938171386719</v>
      </c>
      <c r="V9600">
        <v>92.190513610839844</v>
      </c>
      <c r="W9600">
        <v>73.395721435546875</v>
      </c>
    </row>
    <row r="9601" spans="1:23" x14ac:dyDescent="0.25">
      <c r="A9601" t="s">
        <v>85</v>
      </c>
      <c r="B9601" t="s">
        <v>97</v>
      </c>
      <c r="C9601" t="s">
        <v>104</v>
      </c>
      <c r="D9601" t="s">
        <v>82</v>
      </c>
      <c r="E9601" t="s">
        <v>84</v>
      </c>
      <c r="F9601">
        <v>24</v>
      </c>
      <c r="G9601">
        <v>436.63021850585937</v>
      </c>
      <c r="H9601">
        <v>442.07949829101562</v>
      </c>
      <c r="I9601">
        <v>-5.4492855072021484</v>
      </c>
      <c r="J9601">
        <v>-1.248032134026289E-2</v>
      </c>
      <c r="K9601">
        <v>-8.6228809356689453</v>
      </c>
      <c r="L9601">
        <v>-6.7478947639465332</v>
      </c>
      <c r="M9601">
        <v>-5.4492855072021484</v>
      </c>
      <c r="N9601">
        <v>-4.1506762504577637</v>
      </c>
      <c r="O9601">
        <v>-2.2756905555725098</v>
      </c>
      <c r="P9601">
        <v>-9.5225505828857422</v>
      </c>
      <c r="Q9601">
        <v>-1.3760203123092651</v>
      </c>
      <c r="R9601">
        <v>518</v>
      </c>
      <c r="S9601">
        <v>6.1324048042297363</v>
      </c>
      <c r="T9601">
        <v>2.4763693809509277</v>
      </c>
      <c r="U9601">
        <v>76.931938171386719</v>
      </c>
      <c r="V9601">
        <v>92.190513610839844</v>
      </c>
      <c r="W9601">
        <v>72.3017578125</v>
      </c>
    </row>
    <row r="9602" spans="1:23" x14ac:dyDescent="0.25">
      <c r="A9602" t="s">
        <v>85</v>
      </c>
      <c r="B9602" t="s">
        <v>97</v>
      </c>
      <c r="C9602" t="s">
        <v>104</v>
      </c>
      <c r="D9602" t="s">
        <v>82</v>
      </c>
      <c r="E9602" t="s">
        <v>106</v>
      </c>
      <c r="F9602">
        <v>1</v>
      </c>
      <c r="G9602">
        <v>423.41152954101562</v>
      </c>
      <c r="H9602">
        <v>417.42074584960937</v>
      </c>
      <c r="I9602">
        <v>5.9907999038696289</v>
      </c>
      <c r="J9602">
        <v>1.414888259023428E-2</v>
      </c>
      <c r="K9602">
        <v>-2.1111049652099609</v>
      </c>
      <c r="L9602">
        <v>2.6755661964416504</v>
      </c>
      <c r="M9602">
        <v>5.9907999038696289</v>
      </c>
      <c r="N9602">
        <v>9.3060340881347656</v>
      </c>
      <c r="O9602">
        <v>14.092704772949219</v>
      </c>
      <c r="P9602">
        <v>-4.4078822135925293</v>
      </c>
      <c r="Q9602">
        <v>16.389482498168945</v>
      </c>
      <c r="R9602">
        <v>522</v>
      </c>
      <c r="S9602">
        <v>39.967052459716797</v>
      </c>
      <c r="T9602">
        <v>6.3219499588012695</v>
      </c>
      <c r="U9602">
        <v>75.250396728515625</v>
      </c>
      <c r="V9602">
        <v>95.637931823730469</v>
      </c>
      <c r="W9602">
        <v>69.619247436523438</v>
      </c>
    </row>
    <row r="9603" spans="1:23" x14ac:dyDescent="0.25">
      <c r="A9603" t="s">
        <v>85</v>
      </c>
      <c r="B9603" t="s">
        <v>97</v>
      </c>
      <c r="C9603" t="s">
        <v>104</v>
      </c>
      <c r="D9603" t="s">
        <v>82</v>
      </c>
      <c r="E9603" t="s">
        <v>106</v>
      </c>
      <c r="F9603">
        <v>2</v>
      </c>
      <c r="G9603">
        <v>416.04391479492187</v>
      </c>
      <c r="H9603">
        <v>414.2752685546875</v>
      </c>
      <c r="I9603">
        <v>1.7686612606048584</v>
      </c>
      <c r="J9603">
        <v>4.2511406354606152E-3</v>
      </c>
      <c r="K9603">
        <v>-6.7978000640869141</v>
      </c>
      <c r="L9603">
        <v>-1.7366653680801392</v>
      </c>
      <c r="M9603">
        <v>1.7686612606048584</v>
      </c>
      <c r="N9603">
        <v>5.2739877700805664</v>
      </c>
      <c r="O9603">
        <v>10.335123062133789</v>
      </c>
      <c r="P9603">
        <v>-9.2262725830078125</v>
      </c>
      <c r="Q9603">
        <v>12.763595581054688</v>
      </c>
      <c r="R9603">
        <v>522</v>
      </c>
      <c r="S9603">
        <v>44.681808471679688</v>
      </c>
      <c r="T9603">
        <v>6.6844453811645508</v>
      </c>
      <c r="U9603">
        <v>75.250396728515625</v>
      </c>
      <c r="V9603">
        <v>95.637931823730469</v>
      </c>
      <c r="W9603">
        <v>68.824485778808594</v>
      </c>
    </row>
    <row r="9604" spans="1:23" x14ac:dyDescent="0.25">
      <c r="A9604" t="s">
        <v>85</v>
      </c>
      <c r="B9604" t="s">
        <v>97</v>
      </c>
      <c r="C9604" t="s">
        <v>104</v>
      </c>
      <c r="D9604" t="s">
        <v>82</v>
      </c>
      <c r="E9604" t="s">
        <v>106</v>
      </c>
      <c r="F9604">
        <v>3</v>
      </c>
      <c r="G9604">
        <v>402.05929565429687</v>
      </c>
      <c r="H9604">
        <v>401.97317504882812</v>
      </c>
      <c r="I9604">
        <v>8.6130827665328979E-2</v>
      </c>
      <c r="J9604">
        <v>2.1422418649308383E-4</v>
      </c>
      <c r="K9604">
        <v>-8.4540863037109375</v>
      </c>
      <c r="L9604">
        <v>-3.4084568023681641</v>
      </c>
      <c r="M9604">
        <v>8.6130827665328979E-2</v>
      </c>
      <c r="N9604">
        <v>3.5807182788848877</v>
      </c>
      <c r="O9604">
        <v>8.626347541809082</v>
      </c>
      <c r="P9604">
        <v>-10.875119209289551</v>
      </c>
      <c r="Q9604">
        <v>11.047380447387695</v>
      </c>
      <c r="R9604">
        <v>522</v>
      </c>
      <c r="S9604">
        <v>44.408451080322266</v>
      </c>
      <c r="T9604">
        <v>6.6639666557312012</v>
      </c>
      <c r="U9604">
        <v>75.250396728515625</v>
      </c>
      <c r="V9604">
        <v>95.637931823730469</v>
      </c>
      <c r="W9604">
        <v>67.968643188476563</v>
      </c>
    </row>
    <row r="9605" spans="1:23" x14ac:dyDescent="0.25">
      <c r="A9605" t="s">
        <v>85</v>
      </c>
      <c r="B9605" t="s">
        <v>97</v>
      </c>
      <c r="C9605" t="s">
        <v>104</v>
      </c>
      <c r="D9605" t="s">
        <v>82</v>
      </c>
      <c r="E9605" t="s">
        <v>106</v>
      </c>
      <c r="F9605">
        <v>4</v>
      </c>
      <c r="G9605">
        <v>395.74517822265625</v>
      </c>
      <c r="H9605">
        <v>399.10006713867187</v>
      </c>
      <c r="I9605">
        <v>-3.3549032211303711</v>
      </c>
      <c r="J9605">
        <v>-8.4774326533079147E-3</v>
      </c>
      <c r="K9605">
        <v>-11.758227348327637</v>
      </c>
      <c r="L9605">
        <v>-6.7934756278991699</v>
      </c>
      <c r="M9605">
        <v>-3.3549032211303711</v>
      </c>
      <c r="N9605">
        <v>8.3669044077396393E-2</v>
      </c>
      <c r="O9605">
        <v>5.0484213829040527</v>
      </c>
      <c r="P9605">
        <v>-14.140453338623047</v>
      </c>
      <c r="Q9605">
        <v>7.4306468963623047</v>
      </c>
      <c r="R9605">
        <v>522</v>
      </c>
      <c r="S9605">
        <v>42.996200561523438</v>
      </c>
      <c r="T9605">
        <v>6.5571489334106445</v>
      </c>
      <c r="U9605">
        <v>75.250396728515625</v>
      </c>
      <c r="V9605">
        <v>95.637931823730469</v>
      </c>
      <c r="W9605">
        <v>67.506614685058594</v>
      </c>
    </row>
    <row r="9606" spans="1:23" x14ac:dyDescent="0.25">
      <c r="A9606" t="s">
        <v>85</v>
      </c>
      <c r="B9606" t="s">
        <v>97</v>
      </c>
      <c r="C9606" t="s">
        <v>104</v>
      </c>
      <c r="D9606" t="s">
        <v>82</v>
      </c>
      <c r="E9606" t="s">
        <v>106</v>
      </c>
      <c r="F9606">
        <v>5</v>
      </c>
      <c r="G9606">
        <v>411.17193603515625</v>
      </c>
      <c r="H9606">
        <v>418.68856811523437</v>
      </c>
      <c r="I9606">
        <v>-7.5166325569152832</v>
      </c>
      <c r="J9606">
        <v>-1.8280996009707451E-2</v>
      </c>
      <c r="K9606">
        <v>-15.883021354675293</v>
      </c>
      <c r="L9606">
        <v>-10.940091133117676</v>
      </c>
      <c r="M9606">
        <v>-7.5166325569152832</v>
      </c>
      <c r="N9606">
        <v>-4.0931739807128906</v>
      </c>
      <c r="O9606">
        <v>0.84975636005401611</v>
      </c>
      <c r="P9606">
        <v>-18.254776000976563</v>
      </c>
      <c r="Q9606">
        <v>3.2215113639831543</v>
      </c>
      <c r="R9606">
        <v>522</v>
      </c>
      <c r="S9606">
        <v>42.619068145751953</v>
      </c>
      <c r="T9606">
        <v>6.5283279418945313</v>
      </c>
      <c r="U9606">
        <v>75.250396728515625</v>
      </c>
      <c r="V9606">
        <v>95.637931823730469</v>
      </c>
      <c r="W9606">
        <v>66.799873352050781</v>
      </c>
    </row>
    <row r="9607" spans="1:23" x14ac:dyDescent="0.25">
      <c r="A9607" t="s">
        <v>85</v>
      </c>
      <c r="B9607" t="s">
        <v>97</v>
      </c>
      <c r="C9607" t="s">
        <v>104</v>
      </c>
      <c r="D9607" t="s">
        <v>82</v>
      </c>
      <c r="E9607" t="s">
        <v>106</v>
      </c>
      <c r="F9607">
        <v>6</v>
      </c>
      <c r="G9607">
        <v>454.867431640625</v>
      </c>
      <c r="H9607">
        <v>460.43264770507812</v>
      </c>
      <c r="I9607">
        <v>-5.5652279853820801</v>
      </c>
      <c r="J9607">
        <v>-1.223483495414257E-2</v>
      </c>
      <c r="K9607">
        <v>-13.61934757232666</v>
      </c>
      <c r="L9607">
        <v>-8.8609085083007812</v>
      </c>
      <c r="M9607">
        <v>-5.5652279853820801</v>
      </c>
      <c r="N9607">
        <v>-2.269547700881958</v>
      </c>
      <c r="O9607">
        <v>2.4888913631439209</v>
      </c>
      <c r="P9607">
        <v>-15.902578353881836</v>
      </c>
      <c r="Q9607">
        <v>4.7721223831176758</v>
      </c>
      <c r="R9607">
        <v>522</v>
      </c>
      <c r="S9607">
        <v>39.496986389160156</v>
      </c>
      <c r="T9607">
        <v>6.2846627235412598</v>
      </c>
      <c r="U9607">
        <v>75.250396728515625</v>
      </c>
      <c r="V9607">
        <v>95.637931823730469</v>
      </c>
      <c r="W9607">
        <v>65.996711730957031</v>
      </c>
    </row>
    <row r="9608" spans="1:23" x14ac:dyDescent="0.25">
      <c r="A9608" t="s">
        <v>85</v>
      </c>
      <c r="B9608" t="s">
        <v>97</v>
      </c>
      <c r="C9608" t="s">
        <v>104</v>
      </c>
      <c r="D9608" t="s">
        <v>82</v>
      </c>
      <c r="E9608" t="s">
        <v>106</v>
      </c>
      <c r="F9608">
        <v>7</v>
      </c>
      <c r="G9608">
        <v>493.13336181640625</v>
      </c>
      <c r="H9608">
        <v>495.93807983398437</v>
      </c>
      <c r="I9608">
        <v>-2.8047096729278564</v>
      </c>
      <c r="J9608">
        <v>-5.6875278241932392E-3</v>
      </c>
      <c r="K9608">
        <v>-11.258463859558105</v>
      </c>
      <c r="L9608">
        <v>-6.2639174461364746</v>
      </c>
      <c r="M9608">
        <v>-2.8047096729278564</v>
      </c>
      <c r="N9608">
        <v>0.65449804067611694</v>
      </c>
      <c r="O9608">
        <v>5.6490445137023926</v>
      </c>
      <c r="P9608">
        <v>-13.654985427856445</v>
      </c>
      <c r="Q9608">
        <v>8.0455665588378906</v>
      </c>
      <c r="R9608">
        <v>522</v>
      </c>
      <c r="S9608">
        <v>43.513805389404297</v>
      </c>
      <c r="T9608">
        <v>6.5964994430541992</v>
      </c>
      <c r="U9608">
        <v>75.250396728515625</v>
      </c>
      <c r="V9608">
        <v>95.637931823730469</v>
      </c>
      <c r="W9608">
        <v>66.990570068359375</v>
      </c>
    </row>
    <row r="9609" spans="1:23" x14ac:dyDescent="0.25">
      <c r="A9609" t="s">
        <v>85</v>
      </c>
      <c r="B9609" t="s">
        <v>97</v>
      </c>
      <c r="C9609" t="s">
        <v>104</v>
      </c>
      <c r="D9609" t="s">
        <v>82</v>
      </c>
      <c r="E9609" t="s">
        <v>106</v>
      </c>
      <c r="F9609">
        <v>8</v>
      </c>
      <c r="G9609">
        <v>520.9781494140625</v>
      </c>
      <c r="H9609">
        <v>519.39752197265625</v>
      </c>
      <c r="I9609">
        <v>1.5806095600128174</v>
      </c>
      <c r="J9609">
        <v>3.033926710486412E-3</v>
      </c>
      <c r="K9609">
        <v>-7.2982358932495117</v>
      </c>
      <c r="L9609">
        <v>-2.052541971206665</v>
      </c>
      <c r="M9609">
        <v>1.5806095600128174</v>
      </c>
      <c r="N9609">
        <v>5.2137608528137207</v>
      </c>
      <c r="O9609">
        <v>10.459454536437988</v>
      </c>
      <c r="P9609">
        <v>-9.8152647018432617</v>
      </c>
      <c r="Q9609">
        <v>12.976484298706055</v>
      </c>
      <c r="R9609">
        <v>522</v>
      </c>
      <c r="S9609">
        <v>47.999954223632813</v>
      </c>
      <c r="T9609">
        <v>6.9281997680664062</v>
      </c>
      <c r="U9609">
        <v>75.250396728515625</v>
      </c>
      <c r="V9609">
        <v>95.637931823730469</v>
      </c>
      <c r="W9609">
        <v>69.219352722167969</v>
      </c>
    </row>
    <row r="9610" spans="1:23" x14ac:dyDescent="0.25">
      <c r="A9610" t="s">
        <v>85</v>
      </c>
      <c r="B9610" t="s">
        <v>97</v>
      </c>
      <c r="C9610" t="s">
        <v>104</v>
      </c>
      <c r="D9610" t="s">
        <v>82</v>
      </c>
      <c r="E9610" t="s">
        <v>106</v>
      </c>
      <c r="F9610">
        <v>9</v>
      </c>
      <c r="G9610">
        <v>541.453857421875</v>
      </c>
      <c r="H9610">
        <v>542.12530517578125</v>
      </c>
      <c r="I9610">
        <v>-0.67142409086227417</v>
      </c>
      <c r="J9610">
        <v>-1.2400393607094884E-3</v>
      </c>
      <c r="K9610">
        <v>-10.7554931640625</v>
      </c>
      <c r="L9610">
        <v>-4.7977433204650879</v>
      </c>
      <c r="M9610">
        <v>-0.67142409086227417</v>
      </c>
      <c r="N9610">
        <v>3.4548952579498291</v>
      </c>
      <c r="O9610">
        <v>9.4126453399658203</v>
      </c>
      <c r="P9610">
        <v>-13.61418628692627</v>
      </c>
      <c r="Q9610">
        <v>12.27133846282959</v>
      </c>
      <c r="R9610">
        <v>522</v>
      </c>
      <c r="S9610">
        <v>61.915512084960937</v>
      </c>
      <c r="T9610">
        <v>7.8686408996582031</v>
      </c>
      <c r="U9610">
        <v>75.250396728515625</v>
      </c>
      <c r="V9610">
        <v>95.637931823730469</v>
      </c>
      <c r="W9610">
        <v>71.911155700683594</v>
      </c>
    </row>
    <row r="9611" spans="1:23" x14ac:dyDescent="0.25">
      <c r="A9611" t="s">
        <v>85</v>
      </c>
      <c r="B9611" t="s">
        <v>97</v>
      </c>
      <c r="C9611" t="s">
        <v>104</v>
      </c>
      <c r="D9611" t="s">
        <v>82</v>
      </c>
      <c r="E9611" t="s">
        <v>106</v>
      </c>
      <c r="F9611">
        <v>10</v>
      </c>
      <c r="G9611">
        <v>558.41912841796875</v>
      </c>
      <c r="H9611">
        <v>555.03564453125</v>
      </c>
      <c r="I9611">
        <v>3.3835024833679199</v>
      </c>
      <c r="J9611">
        <v>6.0590733774006367E-3</v>
      </c>
      <c r="K9611">
        <v>-8.7470855712890625</v>
      </c>
      <c r="L9611">
        <v>-1.5802359580993652</v>
      </c>
      <c r="M9611">
        <v>3.3835024833679199</v>
      </c>
      <c r="N9611">
        <v>8.3472414016723633</v>
      </c>
      <c r="O9611">
        <v>15.514090538024902</v>
      </c>
      <c r="P9611">
        <v>-12.185939788818359</v>
      </c>
      <c r="Q9611">
        <v>18.952943801879883</v>
      </c>
      <c r="R9611">
        <v>522</v>
      </c>
      <c r="S9611">
        <v>89.596603393554688</v>
      </c>
      <c r="T9611">
        <v>9.4655485153198242</v>
      </c>
      <c r="U9611">
        <v>75.250396728515625</v>
      </c>
      <c r="V9611">
        <v>95.637931823730469</v>
      </c>
      <c r="W9611">
        <v>75.730201721191406</v>
      </c>
    </row>
    <row r="9612" spans="1:23" x14ac:dyDescent="0.25">
      <c r="A9612" t="s">
        <v>85</v>
      </c>
      <c r="B9612" t="s">
        <v>97</v>
      </c>
      <c r="C9612" t="s">
        <v>104</v>
      </c>
      <c r="D9612" t="s">
        <v>82</v>
      </c>
      <c r="E9612" t="s">
        <v>106</v>
      </c>
      <c r="F9612">
        <v>11</v>
      </c>
      <c r="G9612">
        <v>572.30963134765625</v>
      </c>
      <c r="H9612">
        <v>573.13165283203125</v>
      </c>
      <c r="I9612">
        <v>-0.82201826572418213</v>
      </c>
      <c r="J9612">
        <v>-1.4363173395395279E-3</v>
      </c>
      <c r="K9612">
        <v>-12.327348709106445</v>
      </c>
      <c r="L9612">
        <v>-5.5299062728881836</v>
      </c>
      <c r="M9612">
        <v>-0.82201826572418213</v>
      </c>
      <c r="N9612">
        <v>3.8858697414398193</v>
      </c>
      <c r="O9612">
        <v>10.68331241607666</v>
      </c>
      <c r="P9612">
        <v>-15.588950157165527</v>
      </c>
      <c r="Q9612">
        <v>13.944913864135742</v>
      </c>
      <c r="R9612">
        <v>522</v>
      </c>
      <c r="S9612">
        <v>80.598335266113281</v>
      </c>
      <c r="T9612">
        <v>8.9776573181152344</v>
      </c>
      <c r="U9612">
        <v>75.250396728515625</v>
      </c>
      <c r="V9612">
        <v>95.637931823730469</v>
      </c>
      <c r="W9612">
        <v>79.3165283203125</v>
      </c>
    </row>
    <row r="9613" spans="1:23" x14ac:dyDescent="0.25">
      <c r="A9613" t="s">
        <v>85</v>
      </c>
      <c r="B9613" t="s">
        <v>97</v>
      </c>
      <c r="C9613" t="s">
        <v>104</v>
      </c>
      <c r="D9613" t="s">
        <v>82</v>
      </c>
      <c r="E9613" t="s">
        <v>106</v>
      </c>
      <c r="F9613">
        <v>12</v>
      </c>
      <c r="G9613">
        <v>562.39691162109375</v>
      </c>
      <c r="H9613">
        <v>563.91925048828125</v>
      </c>
      <c r="I9613">
        <v>-1.5223633050918579</v>
      </c>
      <c r="J9613">
        <v>-2.7069197967648506E-3</v>
      </c>
      <c r="K9613">
        <v>-10.977147102355957</v>
      </c>
      <c r="L9613">
        <v>-5.3911843299865723</v>
      </c>
      <c r="M9613">
        <v>-1.5223633050918579</v>
      </c>
      <c r="N9613">
        <v>2.3464577198028564</v>
      </c>
      <c r="O9613">
        <v>7.9324207305908203</v>
      </c>
      <c r="P9613">
        <v>-13.657447814941406</v>
      </c>
      <c r="Q9613">
        <v>10.612720489501953</v>
      </c>
      <c r="R9613">
        <v>522</v>
      </c>
      <c r="S9613">
        <v>54.429088592529297</v>
      </c>
      <c r="T9613">
        <v>7.3776073455810547</v>
      </c>
      <c r="U9613">
        <v>75.250396728515625</v>
      </c>
      <c r="V9613">
        <v>95.637931823730469</v>
      </c>
      <c r="W9613">
        <v>81.387458801269531</v>
      </c>
    </row>
    <row r="9614" spans="1:23" x14ac:dyDescent="0.25">
      <c r="A9614" t="s">
        <v>85</v>
      </c>
      <c r="B9614" t="s">
        <v>97</v>
      </c>
      <c r="C9614" t="s">
        <v>104</v>
      </c>
      <c r="D9614" t="s">
        <v>82</v>
      </c>
      <c r="E9614" t="s">
        <v>106</v>
      </c>
      <c r="F9614">
        <v>13</v>
      </c>
      <c r="G9614">
        <v>543.95654296875</v>
      </c>
      <c r="H9614">
        <v>541.40496826171875</v>
      </c>
      <c r="I9614">
        <v>2.5516054630279541</v>
      </c>
      <c r="J9614">
        <v>4.6908259391784668E-3</v>
      </c>
      <c r="K9614">
        <v>-6.7793807983398437</v>
      </c>
      <c r="L9614">
        <v>-1.2665585279464722</v>
      </c>
      <c r="M9614">
        <v>2.5516054630279541</v>
      </c>
      <c r="N9614">
        <v>6.3697695732116699</v>
      </c>
      <c r="O9614">
        <v>11.88259220123291</v>
      </c>
      <c r="P9614">
        <v>-9.4245853424072266</v>
      </c>
      <c r="Q9614">
        <v>14.527796745300293</v>
      </c>
      <c r="R9614">
        <v>522</v>
      </c>
      <c r="S9614">
        <v>53.013065338134766</v>
      </c>
      <c r="T9614">
        <v>7.2810072898864746</v>
      </c>
      <c r="U9614">
        <v>75.250396728515625</v>
      </c>
      <c r="V9614">
        <v>95.637931823730469</v>
      </c>
      <c r="W9614">
        <v>83.477584838867188</v>
      </c>
    </row>
    <row r="9615" spans="1:23" x14ac:dyDescent="0.25">
      <c r="A9615" t="s">
        <v>85</v>
      </c>
      <c r="B9615" t="s">
        <v>97</v>
      </c>
      <c r="C9615" t="s">
        <v>104</v>
      </c>
      <c r="D9615" t="s">
        <v>82</v>
      </c>
      <c r="E9615" t="s">
        <v>106</v>
      </c>
      <c r="F9615">
        <v>14</v>
      </c>
      <c r="G9615">
        <v>550.69537353515625</v>
      </c>
      <c r="H9615">
        <v>529.15087890625</v>
      </c>
      <c r="I9615">
        <v>21.544454574584961</v>
      </c>
      <c r="J9615">
        <v>3.9122272282838821E-2</v>
      </c>
      <c r="K9615">
        <v>11.044158935546875</v>
      </c>
      <c r="L9615">
        <v>17.247817993164063</v>
      </c>
      <c r="M9615">
        <v>21.544454574584961</v>
      </c>
      <c r="N9615">
        <v>25.841091156005859</v>
      </c>
      <c r="O9615">
        <v>32.044750213623047</v>
      </c>
      <c r="P9615">
        <v>8.0674705505371094</v>
      </c>
      <c r="Q9615">
        <v>35.021438598632813</v>
      </c>
      <c r="R9615">
        <v>522</v>
      </c>
      <c r="S9615">
        <v>67.1322021484375</v>
      </c>
      <c r="T9615">
        <v>8.1934242248535156</v>
      </c>
      <c r="U9615">
        <v>75.250396728515625</v>
      </c>
      <c r="V9615">
        <v>95.637931823730469</v>
      </c>
      <c r="W9615">
        <v>84.849441528320313</v>
      </c>
    </row>
    <row r="9616" spans="1:23" x14ac:dyDescent="0.25">
      <c r="A9616" t="s">
        <v>85</v>
      </c>
      <c r="B9616" t="s">
        <v>97</v>
      </c>
      <c r="C9616" t="s">
        <v>104</v>
      </c>
      <c r="D9616" t="s">
        <v>82</v>
      </c>
      <c r="E9616" t="s">
        <v>106</v>
      </c>
      <c r="F9616">
        <v>15</v>
      </c>
      <c r="G9616">
        <v>537.7882080078125</v>
      </c>
      <c r="H9616">
        <v>485.60540771484375</v>
      </c>
      <c r="I9616">
        <v>52.182750701904297</v>
      </c>
      <c r="J9616">
        <v>9.7032159566879272E-2</v>
      </c>
      <c r="K9616">
        <v>42.138107299804687</v>
      </c>
      <c r="L9616">
        <v>48.072563171386719</v>
      </c>
      <c r="M9616">
        <v>52.182750701904297</v>
      </c>
      <c r="N9616">
        <v>56.292938232421875</v>
      </c>
      <c r="O9616">
        <v>62.227394104003906</v>
      </c>
      <c r="P9616">
        <v>39.290592193603516</v>
      </c>
      <c r="Q9616">
        <v>65.074913024902344</v>
      </c>
      <c r="R9616">
        <v>522</v>
      </c>
      <c r="S9616">
        <v>61.432315826416016</v>
      </c>
      <c r="T9616">
        <v>7.8378767967224121</v>
      </c>
      <c r="U9616">
        <v>75.250396728515625</v>
      </c>
      <c r="V9616">
        <v>95.637931823730469</v>
      </c>
      <c r="W9616">
        <v>85.738136291503906</v>
      </c>
    </row>
    <row r="9617" spans="1:23" x14ac:dyDescent="0.25">
      <c r="A9617" t="s">
        <v>85</v>
      </c>
      <c r="B9617" t="s">
        <v>97</v>
      </c>
      <c r="C9617" t="s">
        <v>104</v>
      </c>
      <c r="D9617" t="s">
        <v>82</v>
      </c>
      <c r="E9617" t="s">
        <v>106</v>
      </c>
      <c r="F9617">
        <v>16</v>
      </c>
      <c r="G9617">
        <v>524.78228759765625</v>
      </c>
      <c r="H9617">
        <v>474.99468994140625</v>
      </c>
      <c r="I9617">
        <v>49.787612915039063</v>
      </c>
      <c r="J9617">
        <v>9.4872891902923584E-2</v>
      </c>
      <c r="K9617">
        <v>40.429515838623047</v>
      </c>
      <c r="L9617">
        <v>45.958354949951172</v>
      </c>
      <c r="M9617">
        <v>49.787612915039063</v>
      </c>
      <c r="N9617">
        <v>53.616870880126953</v>
      </c>
      <c r="O9617">
        <v>59.145709991455078</v>
      </c>
      <c r="P9617">
        <v>37.776626586914063</v>
      </c>
      <c r="Q9617">
        <v>61.798599243164062</v>
      </c>
      <c r="R9617">
        <v>522</v>
      </c>
      <c r="S9617">
        <v>53.321552276611328</v>
      </c>
      <c r="T9617">
        <v>7.3021607398986816</v>
      </c>
      <c r="U9617">
        <v>75.250396728515625</v>
      </c>
      <c r="V9617">
        <v>95.637931823730469</v>
      </c>
      <c r="W9617">
        <v>86.130905151367188</v>
      </c>
    </row>
    <row r="9618" spans="1:23" x14ac:dyDescent="0.25">
      <c r="A9618" t="s">
        <v>85</v>
      </c>
      <c r="B9618" t="s">
        <v>97</v>
      </c>
      <c r="C9618" t="s">
        <v>104</v>
      </c>
      <c r="D9618" t="s">
        <v>82</v>
      </c>
      <c r="E9618" t="s">
        <v>106</v>
      </c>
      <c r="F9618">
        <v>17</v>
      </c>
      <c r="G9618">
        <v>511.68820190429688</v>
      </c>
      <c r="H9618">
        <v>462.64334106445312</v>
      </c>
      <c r="I9618">
        <v>49.044849395751953</v>
      </c>
      <c r="J9618">
        <v>9.5849089324474335E-2</v>
      </c>
      <c r="K9618">
        <v>39.690792083740234</v>
      </c>
      <c r="L9618">
        <v>45.217243194580078</v>
      </c>
      <c r="M9618">
        <v>49.044849395751953</v>
      </c>
      <c r="N9618">
        <v>52.872455596923828</v>
      </c>
      <c r="O9618">
        <v>58.398906707763672</v>
      </c>
      <c r="P9618">
        <v>37.039047241210937</v>
      </c>
      <c r="Q9618">
        <v>61.050651550292969</v>
      </c>
      <c r="R9618">
        <v>522</v>
      </c>
      <c r="S9618">
        <v>53.275550842285156</v>
      </c>
      <c r="T9618">
        <v>7.2990102767944336</v>
      </c>
      <c r="U9618">
        <v>75.250396728515625</v>
      </c>
      <c r="V9618">
        <v>95.637931823730469</v>
      </c>
      <c r="W9618">
        <v>85.620750427246094</v>
      </c>
    </row>
    <row r="9619" spans="1:23" x14ac:dyDescent="0.25">
      <c r="A9619" t="s">
        <v>85</v>
      </c>
      <c r="B9619" t="s">
        <v>97</v>
      </c>
      <c r="C9619" t="s">
        <v>104</v>
      </c>
      <c r="D9619" t="s">
        <v>82</v>
      </c>
      <c r="E9619" t="s">
        <v>106</v>
      </c>
      <c r="F9619">
        <v>18</v>
      </c>
      <c r="G9619">
        <v>497.37933349609375</v>
      </c>
      <c r="H9619">
        <v>454.26123046875</v>
      </c>
      <c r="I9619">
        <v>43.118095397949219</v>
      </c>
      <c r="J9619">
        <v>8.6690567433834076E-2</v>
      </c>
      <c r="K9619">
        <v>33.823352813720703</v>
      </c>
      <c r="L9619">
        <v>39.314762115478516</v>
      </c>
      <c r="M9619">
        <v>43.118095397949219</v>
      </c>
      <c r="N9619">
        <v>46.921428680419922</v>
      </c>
      <c r="O9619">
        <v>52.412837982177734</v>
      </c>
      <c r="P9619">
        <v>31.188423156738281</v>
      </c>
      <c r="Q9619">
        <v>55.047767639160156</v>
      </c>
      <c r="R9619">
        <v>522</v>
      </c>
      <c r="S9619">
        <v>52.602031707763672</v>
      </c>
      <c r="T9619">
        <v>7.2527256011962891</v>
      </c>
      <c r="U9619">
        <v>75.250396728515625</v>
      </c>
      <c r="V9619">
        <v>95.637931823730469</v>
      </c>
      <c r="W9619">
        <v>83.89849853515625</v>
      </c>
    </row>
    <row r="9620" spans="1:23" x14ac:dyDescent="0.25">
      <c r="A9620" t="s">
        <v>85</v>
      </c>
      <c r="B9620" t="s">
        <v>97</v>
      </c>
      <c r="C9620" t="s">
        <v>104</v>
      </c>
      <c r="D9620" t="s">
        <v>82</v>
      </c>
      <c r="E9620" t="s">
        <v>106</v>
      </c>
      <c r="F9620">
        <v>19</v>
      </c>
      <c r="G9620">
        <v>495.80267333984375</v>
      </c>
      <c r="H9620">
        <v>479.63787841796875</v>
      </c>
      <c r="I9620">
        <v>16.164785385131836</v>
      </c>
      <c r="J9620">
        <v>3.2603263854980469E-2</v>
      </c>
      <c r="K9620">
        <v>7.6777944564819336</v>
      </c>
      <c r="L9620">
        <v>12.691977500915527</v>
      </c>
      <c r="M9620">
        <v>16.164785385131836</v>
      </c>
      <c r="N9620">
        <v>19.637592315673828</v>
      </c>
      <c r="O9620">
        <v>24.651775360107422</v>
      </c>
      <c r="P9620">
        <v>5.2718505859375</v>
      </c>
      <c r="Q9620">
        <v>27.057720184326172</v>
      </c>
      <c r="R9620">
        <v>522</v>
      </c>
      <c r="S9620">
        <v>43.856632232666016</v>
      </c>
      <c r="T9620">
        <v>6.622434139251709</v>
      </c>
      <c r="U9620">
        <v>75.250396728515625</v>
      </c>
      <c r="V9620">
        <v>95.637931823730469</v>
      </c>
      <c r="W9620">
        <v>81.190353393554688</v>
      </c>
    </row>
    <row r="9621" spans="1:23" x14ac:dyDescent="0.25">
      <c r="A9621" t="s">
        <v>85</v>
      </c>
      <c r="B9621" t="s">
        <v>97</v>
      </c>
      <c r="C9621" t="s">
        <v>104</v>
      </c>
      <c r="D9621" t="s">
        <v>82</v>
      </c>
      <c r="E9621" t="s">
        <v>106</v>
      </c>
      <c r="F9621">
        <v>20</v>
      </c>
      <c r="G9621">
        <v>496.65866088867187</v>
      </c>
      <c r="H9621">
        <v>494.00543212890625</v>
      </c>
      <c r="I9621">
        <v>2.6532325744628906</v>
      </c>
      <c r="J9621">
        <v>5.342165008187294E-3</v>
      </c>
      <c r="K9621">
        <v>-6.2139029502868652</v>
      </c>
      <c r="L9621">
        <v>-0.97512739896774292</v>
      </c>
      <c r="M9621">
        <v>2.6532325744628906</v>
      </c>
      <c r="N9621">
        <v>6.2815923690795898</v>
      </c>
      <c r="O9621">
        <v>11.520368576049805</v>
      </c>
      <c r="P9621">
        <v>-8.7276124954223633</v>
      </c>
      <c r="Q9621">
        <v>14.034077644348145</v>
      </c>
      <c r="R9621">
        <v>522</v>
      </c>
      <c r="S9621">
        <v>47.873428344726563</v>
      </c>
      <c r="T9621">
        <v>6.919062614440918</v>
      </c>
      <c r="U9621">
        <v>75.250396728515625</v>
      </c>
      <c r="V9621">
        <v>95.637931823730469</v>
      </c>
      <c r="W9621">
        <v>77.755210876464844</v>
      </c>
    </row>
    <row r="9622" spans="1:23" x14ac:dyDescent="0.25">
      <c r="A9622" t="s">
        <v>85</v>
      </c>
      <c r="B9622" t="s">
        <v>97</v>
      </c>
      <c r="C9622" t="s">
        <v>104</v>
      </c>
      <c r="D9622" t="s">
        <v>82</v>
      </c>
      <c r="E9622" t="s">
        <v>106</v>
      </c>
      <c r="F9622">
        <v>21</v>
      </c>
      <c r="G9622">
        <v>498.0753173828125</v>
      </c>
      <c r="H9622">
        <v>498.19216918945312</v>
      </c>
      <c r="I9622">
        <v>-0.11683756858110428</v>
      </c>
      <c r="J9622">
        <v>-2.3457811039406806E-4</v>
      </c>
      <c r="K9622">
        <v>-8.5553255081176758</v>
      </c>
      <c r="L9622">
        <v>-3.569798469543457</v>
      </c>
      <c r="M9622">
        <v>-0.11683756858110428</v>
      </c>
      <c r="N9622">
        <v>3.3361232280731201</v>
      </c>
      <c r="O9622">
        <v>8.321650505065918</v>
      </c>
      <c r="P9622">
        <v>-10.947519302368164</v>
      </c>
      <c r="Q9622">
        <v>10.713844299316406</v>
      </c>
      <c r="R9622">
        <v>522</v>
      </c>
      <c r="S9622">
        <v>43.356788635253906</v>
      </c>
      <c r="T9622">
        <v>6.5845870971679687</v>
      </c>
      <c r="U9622">
        <v>75.250396728515625</v>
      </c>
      <c r="V9622">
        <v>95.637931823730469</v>
      </c>
      <c r="W9622">
        <v>73.951828002929687</v>
      </c>
    </row>
    <row r="9623" spans="1:23" x14ac:dyDescent="0.25">
      <c r="A9623" t="s">
        <v>85</v>
      </c>
      <c r="B9623" t="s">
        <v>97</v>
      </c>
      <c r="C9623" t="s">
        <v>104</v>
      </c>
      <c r="D9623" t="s">
        <v>82</v>
      </c>
      <c r="E9623" t="s">
        <v>106</v>
      </c>
      <c r="F9623">
        <v>22</v>
      </c>
      <c r="G9623">
        <v>480.94454956054687</v>
      </c>
      <c r="H9623">
        <v>489.66409301757812</v>
      </c>
      <c r="I9623">
        <v>-8.7195615768432617</v>
      </c>
      <c r="J9623">
        <v>-1.8130077049136162E-2</v>
      </c>
      <c r="K9623">
        <v>-17.678401947021484</v>
      </c>
      <c r="L9623">
        <v>-12.385446548461914</v>
      </c>
      <c r="M9623">
        <v>-8.7195615768432617</v>
      </c>
      <c r="N9623">
        <v>-5.0536766052246094</v>
      </c>
      <c r="O9623">
        <v>0.23927859961986542</v>
      </c>
      <c r="P9623">
        <v>-20.218109130859375</v>
      </c>
      <c r="Q9623">
        <v>2.7789852619171143</v>
      </c>
      <c r="R9623">
        <v>522</v>
      </c>
      <c r="S9623">
        <v>48.868766784667969</v>
      </c>
      <c r="T9623">
        <v>6.9906201362609863</v>
      </c>
      <c r="U9623">
        <v>75.250396728515625</v>
      </c>
      <c r="V9623">
        <v>95.637931823730469</v>
      </c>
      <c r="W9623">
        <v>71.811492919921875</v>
      </c>
    </row>
    <row r="9624" spans="1:23" x14ac:dyDescent="0.25">
      <c r="A9624" t="s">
        <v>85</v>
      </c>
      <c r="B9624" t="s">
        <v>97</v>
      </c>
      <c r="C9624" t="s">
        <v>104</v>
      </c>
      <c r="D9624" t="s">
        <v>82</v>
      </c>
      <c r="E9624" t="s">
        <v>106</v>
      </c>
      <c r="F9624">
        <v>23</v>
      </c>
      <c r="G9624">
        <v>455.76419067382812</v>
      </c>
      <c r="H9624">
        <v>461.97509765625</v>
      </c>
      <c r="I9624">
        <v>-6.2109289169311523</v>
      </c>
      <c r="J9624">
        <v>-1.3627504929900169E-2</v>
      </c>
      <c r="K9624">
        <v>-14.643861770629883</v>
      </c>
      <c r="L9624">
        <v>-9.661616325378418</v>
      </c>
      <c r="M9624">
        <v>-6.2109289169311523</v>
      </c>
      <c r="N9624">
        <v>-2.7602412700653076</v>
      </c>
      <c r="O9624">
        <v>2.2220034599304199</v>
      </c>
      <c r="P9624">
        <v>-17.034481048583984</v>
      </c>
      <c r="Q9624">
        <v>4.6126227378845215</v>
      </c>
      <c r="R9624">
        <v>522</v>
      </c>
      <c r="S9624">
        <v>43.299720764160156</v>
      </c>
      <c r="T9624">
        <v>6.5802521705627441</v>
      </c>
      <c r="U9624">
        <v>75.250396728515625</v>
      </c>
      <c r="V9624">
        <v>95.637931823730469</v>
      </c>
      <c r="W9624">
        <v>70.429534912109375</v>
      </c>
    </row>
    <row r="9625" spans="1:23" x14ac:dyDescent="0.25">
      <c r="A9625" t="s">
        <v>85</v>
      </c>
      <c r="B9625" t="s">
        <v>97</v>
      </c>
      <c r="C9625" t="s">
        <v>104</v>
      </c>
      <c r="D9625" t="s">
        <v>82</v>
      </c>
      <c r="E9625" t="s">
        <v>106</v>
      </c>
      <c r="F9625">
        <v>24</v>
      </c>
      <c r="G9625">
        <v>442.33847045898437</v>
      </c>
      <c r="H9625">
        <v>449.505126953125</v>
      </c>
      <c r="I9625">
        <v>-7.1666364669799805</v>
      </c>
      <c r="J9625">
        <v>-1.6201702877879143E-2</v>
      </c>
      <c r="K9625">
        <v>-15.420258522033691</v>
      </c>
      <c r="L9625">
        <v>-10.543951988220215</v>
      </c>
      <c r="M9625">
        <v>-7.1666364669799805</v>
      </c>
      <c r="N9625">
        <v>-3.7893211841583252</v>
      </c>
      <c r="O9625">
        <v>1.0869859457015991</v>
      </c>
      <c r="P9625">
        <v>-17.760046005249023</v>
      </c>
      <c r="Q9625">
        <v>3.4267730712890625</v>
      </c>
      <c r="R9625">
        <v>522</v>
      </c>
      <c r="S9625">
        <v>41.477924346923828</v>
      </c>
      <c r="T9625">
        <v>6.440335750579834</v>
      </c>
      <c r="U9625">
        <v>75.250396728515625</v>
      </c>
      <c r="V9625">
        <v>95.637931823730469</v>
      </c>
      <c r="W9625">
        <v>69.474861145019531</v>
      </c>
    </row>
    <row r="9626" spans="1:23" x14ac:dyDescent="0.25">
      <c r="A9626" t="s">
        <v>85</v>
      </c>
      <c r="B9626" t="s">
        <v>97</v>
      </c>
      <c r="C9626" t="s">
        <v>104</v>
      </c>
      <c r="D9626" t="s">
        <v>82</v>
      </c>
      <c r="E9626" t="s">
        <v>107</v>
      </c>
      <c r="F9626">
        <v>1</v>
      </c>
      <c r="G9626">
        <v>375.06326293945313</v>
      </c>
      <c r="H9626">
        <v>365.00799560546875</v>
      </c>
      <c r="I9626">
        <v>10.05527400970459</v>
      </c>
      <c r="J9626">
        <v>2.6809541508555412E-2</v>
      </c>
      <c r="K9626">
        <v>-0.21643923223018646</v>
      </c>
      <c r="L9626">
        <v>5.8521723747253418</v>
      </c>
      <c r="M9626">
        <v>10.05527400970459</v>
      </c>
      <c r="N9626">
        <v>14.258376121520996</v>
      </c>
      <c r="O9626">
        <v>20.326986312866211</v>
      </c>
      <c r="P9626">
        <v>-3.1283271312713623</v>
      </c>
      <c r="Q9626">
        <v>23.238874435424805</v>
      </c>
      <c r="R9626">
        <v>520</v>
      </c>
      <c r="S9626">
        <v>64.241195678710938</v>
      </c>
      <c r="T9626">
        <v>8.0150604248046875</v>
      </c>
      <c r="U9626">
        <v>73.242156982421875</v>
      </c>
      <c r="V9626">
        <v>91.644828796386719</v>
      </c>
      <c r="W9626">
        <v>69.630950927734375</v>
      </c>
    </row>
    <row r="9627" spans="1:23" x14ac:dyDescent="0.25">
      <c r="A9627" t="s">
        <v>85</v>
      </c>
      <c r="B9627" t="s">
        <v>97</v>
      </c>
      <c r="C9627" t="s">
        <v>104</v>
      </c>
      <c r="D9627" t="s">
        <v>82</v>
      </c>
      <c r="E9627" t="s">
        <v>107</v>
      </c>
      <c r="F9627">
        <v>2</v>
      </c>
      <c r="G9627">
        <v>375.6773681640625</v>
      </c>
      <c r="H9627">
        <v>364.86358642578125</v>
      </c>
      <c r="I9627">
        <v>10.813788414001465</v>
      </c>
      <c r="J9627">
        <v>2.8784774243831635E-2</v>
      </c>
      <c r="K9627">
        <v>0.8569369912147522</v>
      </c>
      <c r="L9627">
        <v>6.739525318145752</v>
      </c>
      <c r="M9627">
        <v>10.813788414001465</v>
      </c>
      <c r="N9627">
        <v>14.88805103302002</v>
      </c>
      <c r="O9627">
        <v>20.770639419555664</v>
      </c>
      <c r="P9627">
        <v>-1.9656920433044434</v>
      </c>
      <c r="Q9627">
        <v>23.593269348144531</v>
      </c>
      <c r="R9627">
        <v>520</v>
      </c>
      <c r="S9627">
        <v>60.363147735595703</v>
      </c>
      <c r="T9627">
        <v>7.7693724632263184</v>
      </c>
      <c r="U9627">
        <v>73.242156982421875</v>
      </c>
      <c r="V9627">
        <v>91.644828796386719</v>
      </c>
      <c r="W9627">
        <v>69.364639282226563</v>
      </c>
    </row>
    <row r="9628" spans="1:23" x14ac:dyDescent="0.25">
      <c r="A9628" t="s">
        <v>85</v>
      </c>
      <c r="B9628" t="s">
        <v>97</v>
      </c>
      <c r="C9628" t="s">
        <v>104</v>
      </c>
      <c r="D9628" t="s">
        <v>82</v>
      </c>
      <c r="E9628" t="s">
        <v>107</v>
      </c>
      <c r="F9628">
        <v>3</v>
      </c>
      <c r="G9628">
        <v>369.65057373046875</v>
      </c>
      <c r="H9628">
        <v>358.45181274414062</v>
      </c>
      <c r="I9628">
        <v>11.19874095916748</v>
      </c>
      <c r="J9628">
        <v>3.029547818005085E-2</v>
      </c>
      <c r="K9628">
        <v>1.3085956573486328</v>
      </c>
      <c r="L9628">
        <v>7.1517734527587891</v>
      </c>
      <c r="M9628">
        <v>11.19874095916748</v>
      </c>
      <c r="N9628">
        <v>15.245708465576172</v>
      </c>
      <c r="O9628">
        <v>21.088886260986328</v>
      </c>
      <c r="P9628">
        <v>-1.4951231479644775</v>
      </c>
      <c r="Q9628">
        <v>23.892604827880859</v>
      </c>
      <c r="R9628">
        <v>520</v>
      </c>
      <c r="S9628">
        <v>59.557052612304688</v>
      </c>
      <c r="T9628">
        <v>7.7173213958740234</v>
      </c>
      <c r="U9628">
        <v>73.242156982421875</v>
      </c>
      <c r="V9628">
        <v>91.644828796386719</v>
      </c>
      <c r="W9628">
        <v>69.26513671875</v>
      </c>
    </row>
    <row r="9629" spans="1:23" x14ac:dyDescent="0.25">
      <c r="A9629" t="s">
        <v>85</v>
      </c>
      <c r="B9629" t="s">
        <v>97</v>
      </c>
      <c r="C9629" t="s">
        <v>104</v>
      </c>
      <c r="D9629" t="s">
        <v>82</v>
      </c>
      <c r="E9629" t="s">
        <v>107</v>
      </c>
      <c r="F9629">
        <v>4</v>
      </c>
      <c r="G9629">
        <v>371.56817626953125</v>
      </c>
      <c r="H9629">
        <v>367.64712524414062</v>
      </c>
      <c r="I9629">
        <v>3.9210295677185059</v>
      </c>
      <c r="J9629">
        <v>1.0552652180194855E-2</v>
      </c>
      <c r="K9629">
        <v>-5.7295446395874023</v>
      </c>
      <c r="L9629">
        <v>-2.7907196432352066E-2</v>
      </c>
      <c r="M9629">
        <v>3.9210295677185059</v>
      </c>
      <c r="N9629">
        <v>7.8699665069580078</v>
      </c>
      <c r="O9629">
        <v>13.571603775024414</v>
      </c>
      <c r="P9629">
        <v>-8.4653482437133789</v>
      </c>
      <c r="Q9629">
        <v>16.307407379150391</v>
      </c>
      <c r="R9629">
        <v>520</v>
      </c>
      <c r="S9629">
        <v>56.706672668457031</v>
      </c>
      <c r="T9629">
        <v>7.5303831100463867</v>
      </c>
      <c r="U9629">
        <v>73.242156982421875</v>
      </c>
      <c r="V9629">
        <v>91.644828796386719</v>
      </c>
      <c r="W9629">
        <v>69.008316040039063</v>
      </c>
    </row>
    <row r="9630" spans="1:23" x14ac:dyDescent="0.25">
      <c r="A9630" t="s">
        <v>85</v>
      </c>
      <c r="B9630" t="s">
        <v>97</v>
      </c>
      <c r="C9630" t="s">
        <v>104</v>
      </c>
      <c r="D9630" t="s">
        <v>82</v>
      </c>
      <c r="E9630" t="s">
        <v>107</v>
      </c>
      <c r="F9630">
        <v>5</v>
      </c>
      <c r="G9630">
        <v>399.48495483398438</v>
      </c>
      <c r="H9630">
        <v>393.80911254882812</v>
      </c>
      <c r="I9630">
        <v>5.6758608818054199</v>
      </c>
      <c r="J9630">
        <v>1.4207946136593819E-2</v>
      </c>
      <c r="K9630">
        <v>-3.5666968822479248</v>
      </c>
      <c r="L9630">
        <v>1.8938812017440796</v>
      </c>
      <c r="M9630">
        <v>5.6758608818054199</v>
      </c>
      <c r="N9630">
        <v>9.4578409194946289</v>
      </c>
      <c r="O9630">
        <v>14.918418884277344</v>
      </c>
      <c r="P9630">
        <v>-6.186833381652832</v>
      </c>
      <c r="Q9630">
        <v>17.538555145263672</v>
      </c>
      <c r="R9630">
        <v>520</v>
      </c>
      <c r="S9630">
        <v>52.013031005859375</v>
      </c>
      <c r="T9630">
        <v>7.2120060920715332</v>
      </c>
      <c r="U9630">
        <v>73.242156982421875</v>
      </c>
      <c r="V9630">
        <v>91.644828796386719</v>
      </c>
      <c r="W9630">
        <v>68.623222351074219</v>
      </c>
    </row>
    <row r="9631" spans="1:23" x14ac:dyDescent="0.25">
      <c r="A9631" t="s">
        <v>85</v>
      </c>
      <c r="B9631" t="s">
        <v>97</v>
      </c>
      <c r="C9631" t="s">
        <v>104</v>
      </c>
      <c r="D9631" t="s">
        <v>82</v>
      </c>
      <c r="E9631" t="s">
        <v>107</v>
      </c>
      <c r="F9631">
        <v>6</v>
      </c>
      <c r="G9631">
        <v>452.32980346679687</v>
      </c>
      <c r="H9631">
        <v>442.10031127929687</v>
      </c>
      <c r="I9631">
        <v>10.229487419128418</v>
      </c>
      <c r="J9631">
        <v>2.2615108639001846E-2</v>
      </c>
      <c r="K9631">
        <v>1.0988174676895142</v>
      </c>
      <c r="L9631">
        <v>6.4932913780212402</v>
      </c>
      <c r="M9631">
        <v>10.229487419128418</v>
      </c>
      <c r="N9631">
        <v>13.965683937072754</v>
      </c>
      <c r="O9631">
        <v>19.360157012939453</v>
      </c>
      <c r="P9631">
        <v>-1.4896005392074585</v>
      </c>
      <c r="Q9631">
        <v>21.948575973510742</v>
      </c>
      <c r="R9631">
        <v>520</v>
      </c>
      <c r="S9631">
        <v>50.761341094970703</v>
      </c>
      <c r="T9631">
        <v>7.124699592590332</v>
      </c>
      <c r="U9631">
        <v>73.242156982421875</v>
      </c>
      <c r="V9631">
        <v>91.644828796386719</v>
      </c>
      <c r="W9631">
        <v>68.646621704101563</v>
      </c>
    </row>
    <row r="9632" spans="1:23" x14ac:dyDescent="0.25">
      <c r="A9632" t="s">
        <v>85</v>
      </c>
      <c r="B9632" t="s">
        <v>97</v>
      </c>
      <c r="C9632" t="s">
        <v>104</v>
      </c>
      <c r="D9632" t="s">
        <v>82</v>
      </c>
      <c r="E9632" t="s">
        <v>107</v>
      </c>
      <c r="F9632">
        <v>7</v>
      </c>
      <c r="G9632">
        <v>495.02294921875</v>
      </c>
      <c r="H9632">
        <v>488.92349243164063</v>
      </c>
      <c r="I9632">
        <v>6.0994338989257813</v>
      </c>
      <c r="J9632">
        <v>1.2321517802774906E-2</v>
      </c>
      <c r="K9632">
        <v>-2.9528837203979492</v>
      </c>
      <c r="L9632">
        <v>2.395298957824707</v>
      </c>
      <c r="M9632">
        <v>6.0994338989257813</v>
      </c>
      <c r="N9632">
        <v>9.8035688400268555</v>
      </c>
      <c r="O9632">
        <v>15.151751518249512</v>
      </c>
      <c r="P9632">
        <v>-5.5190901756286621</v>
      </c>
      <c r="Q9632">
        <v>17.717958450317383</v>
      </c>
      <c r="R9632">
        <v>520</v>
      </c>
      <c r="S9632">
        <v>49.893890380859375</v>
      </c>
      <c r="T9632">
        <v>7.063560962677002</v>
      </c>
      <c r="U9632">
        <v>73.242156982421875</v>
      </c>
      <c r="V9632">
        <v>91.644828796386719</v>
      </c>
      <c r="W9632">
        <v>69.127349853515625</v>
      </c>
    </row>
    <row r="9633" spans="1:23" x14ac:dyDescent="0.25">
      <c r="A9633" t="s">
        <v>85</v>
      </c>
      <c r="B9633" t="s">
        <v>97</v>
      </c>
      <c r="C9633" t="s">
        <v>104</v>
      </c>
      <c r="D9633" t="s">
        <v>82</v>
      </c>
      <c r="E9633" t="s">
        <v>107</v>
      </c>
      <c r="F9633">
        <v>8</v>
      </c>
      <c r="G9633">
        <v>519.4078369140625</v>
      </c>
      <c r="H9633">
        <v>512.6357421875</v>
      </c>
      <c r="I9633">
        <v>6.7721514701843262</v>
      </c>
      <c r="J9633">
        <v>1.3038216158747673E-2</v>
      </c>
      <c r="K9633">
        <v>-2.5225830078125</v>
      </c>
      <c r="L9633">
        <v>2.9688215255737305</v>
      </c>
      <c r="M9633">
        <v>6.7721514701843262</v>
      </c>
      <c r="N9633">
        <v>10.575481414794922</v>
      </c>
      <c r="O9633">
        <v>16.066886901855469</v>
      </c>
      <c r="P9633">
        <v>-5.1575112342834473</v>
      </c>
      <c r="Q9633">
        <v>18.701814651489258</v>
      </c>
      <c r="R9633">
        <v>520</v>
      </c>
      <c r="S9633">
        <v>52.601943969726563</v>
      </c>
      <c r="T9633">
        <v>7.2527198791503906</v>
      </c>
      <c r="U9633">
        <v>73.242156982421875</v>
      </c>
      <c r="V9633">
        <v>91.644828796386719</v>
      </c>
      <c r="W9633">
        <v>70.23150634765625</v>
      </c>
    </row>
    <row r="9634" spans="1:23" x14ac:dyDescent="0.25">
      <c r="A9634" t="s">
        <v>85</v>
      </c>
      <c r="B9634" t="s">
        <v>97</v>
      </c>
      <c r="C9634" t="s">
        <v>104</v>
      </c>
      <c r="D9634" t="s">
        <v>82</v>
      </c>
      <c r="E9634" t="s">
        <v>107</v>
      </c>
      <c r="F9634">
        <v>9</v>
      </c>
      <c r="G9634">
        <v>538.6834716796875</v>
      </c>
      <c r="H9634">
        <v>528.52081298828125</v>
      </c>
      <c r="I9634">
        <v>10.162626266479492</v>
      </c>
      <c r="J9634">
        <v>1.8865672871470451E-2</v>
      </c>
      <c r="K9634">
        <v>0.22824525833129883</v>
      </c>
      <c r="L9634">
        <v>6.0975580215454102</v>
      </c>
      <c r="M9634">
        <v>10.162626266479492</v>
      </c>
      <c r="N9634">
        <v>14.227694511413574</v>
      </c>
      <c r="O9634">
        <v>20.097007751464844</v>
      </c>
      <c r="P9634">
        <v>-2.5880136489868164</v>
      </c>
      <c r="Q9634">
        <v>22.913267135620117</v>
      </c>
      <c r="R9634">
        <v>520</v>
      </c>
      <c r="S9634">
        <v>60.090999603271484</v>
      </c>
      <c r="T9634">
        <v>7.7518386840820312</v>
      </c>
      <c r="U9634">
        <v>73.242156982421875</v>
      </c>
      <c r="V9634">
        <v>91.644828796386719</v>
      </c>
      <c r="W9634">
        <v>71.955154418945313</v>
      </c>
    </row>
    <row r="9635" spans="1:23" x14ac:dyDescent="0.25">
      <c r="A9635" t="s">
        <v>85</v>
      </c>
      <c r="B9635" t="s">
        <v>97</v>
      </c>
      <c r="C9635" t="s">
        <v>104</v>
      </c>
      <c r="D9635" t="s">
        <v>82</v>
      </c>
      <c r="E9635" t="s">
        <v>107</v>
      </c>
      <c r="F9635">
        <v>10</v>
      </c>
      <c r="G9635">
        <v>555.41845703125</v>
      </c>
      <c r="H9635">
        <v>546.13421630859375</v>
      </c>
      <c r="I9635">
        <v>9.284271240234375</v>
      </c>
      <c r="J9635">
        <v>1.6715813428163528E-2</v>
      </c>
      <c r="K9635">
        <v>-1.2054060697555542</v>
      </c>
      <c r="L9635">
        <v>4.9919800758361816</v>
      </c>
      <c r="M9635">
        <v>9.284271240234375</v>
      </c>
      <c r="N9635">
        <v>13.57656192779541</v>
      </c>
      <c r="O9635">
        <v>19.773948669433594</v>
      </c>
      <c r="P9635">
        <v>-4.1790838241577148</v>
      </c>
      <c r="Q9635">
        <v>22.747627258300781</v>
      </c>
      <c r="R9635">
        <v>520</v>
      </c>
      <c r="S9635">
        <v>66.996490478515625</v>
      </c>
      <c r="T9635">
        <v>8.1851387023925781</v>
      </c>
      <c r="U9635">
        <v>73.242156982421875</v>
      </c>
      <c r="V9635">
        <v>91.644828796386719</v>
      </c>
      <c r="W9635">
        <v>73.173881530761719</v>
      </c>
    </row>
    <row r="9636" spans="1:23" x14ac:dyDescent="0.25">
      <c r="A9636" t="s">
        <v>85</v>
      </c>
      <c r="B9636" t="s">
        <v>97</v>
      </c>
      <c r="C9636" t="s">
        <v>104</v>
      </c>
      <c r="D9636" t="s">
        <v>82</v>
      </c>
      <c r="E9636" t="s">
        <v>107</v>
      </c>
      <c r="F9636">
        <v>11</v>
      </c>
      <c r="G9636">
        <v>568.5345458984375</v>
      </c>
      <c r="H9636">
        <v>558.5626220703125</v>
      </c>
      <c r="I9636">
        <v>9.9718961715698242</v>
      </c>
      <c r="J9636">
        <v>1.7539648339152336E-2</v>
      </c>
      <c r="K9636">
        <v>-1.1683282852172852</v>
      </c>
      <c r="L9636">
        <v>5.4134068489074707</v>
      </c>
      <c r="M9636">
        <v>9.9718961715698242</v>
      </c>
      <c r="N9636">
        <v>14.530385971069336</v>
      </c>
      <c r="O9636">
        <v>21.112119674682617</v>
      </c>
      <c r="P9636">
        <v>-4.3264269828796387</v>
      </c>
      <c r="Q9636">
        <v>24.270219802856445</v>
      </c>
      <c r="R9636">
        <v>520</v>
      </c>
      <c r="S9636">
        <v>75.564140319824219</v>
      </c>
      <c r="T9636">
        <v>8.6927633285522461</v>
      </c>
      <c r="U9636">
        <v>73.242156982421875</v>
      </c>
      <c r="V9636">
        <v>91.644828796386719</v>
      </c>
      <c r="W9636">
        <v>73.893592834472656</v>
      </c>
    </row>
    <row r="9637" spans="1:23" x14ac:dyDescent="0.25">
      <c r="A9637" t="s">
        <v>85</v>
      </c>
      <c r="B9637" t="s">
        <v>97</v>
      </c>
      <c r="C9637" t="s">
        <v>104</v>
      </c>
      <c r="D9637" t="s">
        <v>82</v>
      </c>
      <c r="E9637" t="s">
        <v>107</v>
      </c>
      <c r="F9637">
        <v>12</v>
      </c>
      <c r="G9637">
        <v>555.51690673828125</v>
      </c>
      <c r="H9637">
        <v>544.156982421875</v>
      </c>
      <c r="I9637">
        <v>11.359901428222656</v>
      </c>
      <c r="J9637">
        <v>2.0449245348572731E-2</v>
      </c>
      <c r="K9637">
        <v>-0.99951273202896118</v>
      </c>
      <c r="L9637">
        <v>6.3025293350219727</v>
      </c>
      <c r="M9637">
        <v>11.359901428222656</v>
      </c>
      <c r="N9637">
        <v>16.417272567749023</v>
      </c>
      <c r="O9637">
        <v>23.719316482543945</v>
      </c>
      <c r="P9637">
        <v>-4.50323486328125</v>
      </c>
      <c r="Q9637">
        <v>27.223037719726563</v>
      </c>
      <c r="R9637">
        <v>520</v>
      </c>
      <c r="S9637">
        <v>93.008697509765625</v>
      </c>
      <c r="T9637">
        <v>9.6441020965576172</v>
      </c>
      <c r="U9637">
        <v>73.242156982421875</v>
      </c>
      <c r="V9637">
        <v>91.644828796386719</v>
      </c>
      <c r="W9637">
        <v>74.564537048339844</v>
      </c>
    </row>
    <row r="9638" spans="1:23" x14ac:dyDescent="0.25">
      <c r="A9638" t="s">
        <v>85</v>
      </c>
      <c r="B9638" t="s">
        <v>97</v>
      </c>
      <c r="C9638" t="s">
        <v>104</v>
      </c>
      <c r="D9638" t="s">
        <v>82</v>
      </c>
      <c r="E9638" t="s">
        <v>107</v>
      </c>
      <c r="F9638">
        <v>13</v>
      </c>
      <c r="G9638">
        <v>531.99468994140625</v>
      </c>
      <c r="H9638">
        <v>524.3482666015625</v>
      </c>
      <c r="I9638">
        <v>7.6464719772338867</v>
      </c>
      <c r="J9638">
        <v>1.4373211190104485E-2</v>
      </c>
      <c r="K9638">
        <v>-3.0431580543518066</v>
      </c>
      <c r="L9638">
        <v>3.2723619937896729</v>
      </c>
      <c r="M9638">
        <v>7.6464719772338867</v>
      </c>
      <c r="N9638">
        <v>12.02058219909668</v>
      </c>
      <c r="O9638">
        <v>18.336101531982422</v>
      </c>
      <c r="P9638">
        <v>-6.0735197067260742</v>
      </c>
      <c r="Q9638">
        <v>21.366464614868164</v>
      </c>
      <c r="R9638">
        <v>520</v>
      </c>
      <c r="S9638">
        <v>69.574989318847656</v>
      </c>
      <c r="T9638">
        <v>8.3411626815795898</v>
      </c>
      <c r="U9638">
        <v>73.242156982421875</v>
      </c>
      <c r="V9638">
        <v>91.644828796386719</v>
      </c>
      <c r="W9638">
        <v>76.269905090332031</v>
      </c>
    </row>
    <row r="9639" spans="1:23" x14ac:dyDescent="0.25">
      <c r="A9639" t="s">
        <v>85</v>
      </c>
      <c r="B9639" t="s">
        <v>97</v>
      </c>
      <c r="C9639" t="s">
        <v>104</v>
      </c>
      <c r="D9639" t="s">
        <v>82</v>
      </c>
      <c r="E9639" t="s">
        <v>107</v>
      </c>
      <c r="F9639">
        <v>14</v>
      </c>
      <c r="G9639">
        <v>534.4869384765625</v>
      </c>
      <c r="H9639">
        <v>514.14459228515625</v>
      </c>
      <c r="I9639">
        <v>20.34228515625</v>
      </c>
      <c r="J9639">
        <v>3.8059461861848831E-2</v>
      </c>
      <c r="K9639">
        <v>9.9299402236938477</v>
      </c>
      <c r="L9639">
        <v>16.081638336181641</v>
      </c>
      <c r="M9639">
        <v>20.34228515625</v>
      </c>
      <c r="N9639">
        <v>24.602931976318359</v>
      </c>
      <c r="O9639">
        <v>30.754629135131836</v>
      </c>
      <c r="P9639">
        <v>6.9781851768493652</v>
      </c>
      <c r="Q9639">
        <v>33.706386566162109</v>
      </c>
      <c r="R9639">
        <v>520</v>
      </c>
      <c r="S9639">
        <v>66.012306213378906</v>
      </c>
      <c r="T9639">
        <v>8.1247959136962891</v>
      </c>
      <c r="U9639">
        <v>73.242156982421875</v>
      </c>
      <c r="V9639">
        <v>91.644828796386719</v>
      </c>
      <c r="W9639">
        <v>78.043861389160156</v>
      </c>
    </row>
    <row r="9640" spans="1:23" x14ac:dyDescent="0.25">
      <c r="A9640" t="s">
        <v>85</v>
      </c>
      <c r="B9640" t="s">
        <v>97</v>
      </c>
      <c r="C9640" t="s">
        <v>104</v>
      </c>
      <c r="D9640" t="s">
        <v>82</v>
      </c>
      <c r="E9640" t="s">
        <v>107</v>
      </c>
      <c r="F9640">
        <v>15</v>
      </c>
      <c r="G9640">
        <v>522.1507568359375</v>
      </c>
      <c r="H9640">
        <v>476.60757446289062</v>
      </c>
      <c r="I9640">
        <v>45.543193817138672</v>
      </c>
      <c r="J9640">
        <v>8.7222307920455933E-2</v>
      </c>
      <c r="K9640">
        <v>34.665672302246094</v>
      </c>
      <c r="L9640">
        <v>41.092201232910156</v>
      </c>
      <c r="M9640">
        <v>45.543193817138672</v>
      </c>
      <c r="N9640">
        <v>49.994186401367188</v>
      </c>
      <c r="O9640">
        <v>56.42071533203125</v>
      </c>
      <c r="P9640">
        <v>31.582046508789063</v>
      </c>
      <c r="Q9640">
        <v>59.504341125488281</v>
      </c>
      <c r="R9640">
        <v>520</v>
      </c>
      <c r="S9640">
        <v>72.042327880859375</v>
      </c>
      <c r="T9640">
        <v>8.4877748489379883</v>
      </c>
      <c r="U9640">
        <v>73.242156982421875</v>
      </c>
      <c r="V9640">
        <v>91.644828796386719</v>
      </c>
      <c r="W9640">
        <v>79.338424682617188</v>
      </c>
    </row>
    <row r="9641" spans="1:23" x14ac:dyDescent="0.25">
      <c r="A9641" t="s">
        <v>85</v>
      </c>
      <c r="B9641" t="s">
        <v>97</v>
      </c>
      <c r="C9641" t="s">
        <v>104</v>
      </c>
      <c r="D9641" t="s">
        <v>82</v>
      </c>
      <c r="E9641" t="s">
        <v>107</v>
      </c>
      <c r="F9641">
        <v>16</v>
      </c>
      <c r="G9641">
        <v>512.83197021484375</v>
      </c>
      <c r="H9641">
        <v>471.76287841796875</v>
      </c>
      <c r="I9641">
        <v>41.069103240966797</v>
      </c>
      <c r="J9641">
        <v>8.0082960426807404E-2</v>
      </c>
      <c r="K9641">
        <v>30.682401657104492</v>
      </c>
      <c r="L9641">
        <v>36.818950653076172</v>
      </c>
      <c r="M9641">
        <v>41.069103240966797</v>
      </c>
      <c r="N9641">
        <v>45.319255828857422</v>
      </c>
      <c r="O9641">
        <v>51.455806732177734</v>
      </c>
      <c r="P9641">
        <v>27.7379150390625</v>
      </c>
      <c r="Q9641">
        <v>54.400291442871094</v>
      </c>
      <c r="R9641">
        <v>520</v>
      </c>
      <c r="S9641">
        <v>65.687568664550781</v>
      </c>
      <c r="T9641">
        <v>8.1047868728637695</v>
      </c>
      <c r="U9641">
        <v>73.242156982421875</v>
      </c>
      <c r="V9641">
        <v>91.644828796386719</v>
      </c>
      <c r="W9641">
        <v>81.703437805175781</v>
      </c>
    </row>
    <row r="9642" spans="1:23" x14ac:dyDescent="0.25">
      <c r="A9642" t="s">
        <v>85</v>
      </c>
      <c r="B9642" t="s">
        <v>97</v>
      </c>
      <c r="C9642" t="s">
        <v>104</v>
      </c>
      <c r="D9642" t="s">
        <v>82</v>
      </c>
      <c r="E9642" t="s">
        <v>107</v>
      </c>
      <c r="F9642">
        <v>17</v>
      </c>
      <c r="G9642">
        <v>503.31768798828125</v>
      </c>
      <c r="H9642">
        <v>466.30108642578125</v>
      </c>
      <c r="I9642">
        <v>37.016616821289063</v>
      </c>
      <c r="J9642">
        <v>7.354523241519928E-2</v>
      </c>
      <c r="K9642">
        <v>26.859222412109375</v>
      </c>
      <c r="L9642">
        <v>32.860294342041016</v>
      </c>
      <c r="M9642">
        <v>37.016616821289063</v>
      </c>
      <c r="N9642">
        <v>41.172939300537109</v>
      </c>
      <c r="O9642">
        <v>47.17401123046875</v>
      </c>
      <c r="P9642">
        <v>23.979742050170898</v>
      </c>
      <c r="Q9642">
        <v>50.053489685058594</v>
      </c>
      <c r="R9642">
        <v>520</v>
      </c>
      <c r="S9642">
        <v>62.819210052490234</v>
      </c>
      <c r="T9642">
        <v>7.9258570671081543</v>
      </c>
      <c r="U9642">
        <v>73.242156982421875</v>
      </c>
      <c r="V9642">
        <v>91.644828796386719</v>
      </c>
      <c r="W9642">
        <v>82.092720031738281</v>
      </c>
    </row>
    <row r="9643" spans="1:23" x14ac:dyDescent="0.25">
      <c r="A9643" t="s">
        <v>85</v>
      </c>
      <c r="B9643" t="s">
        <v>97</v>
      </c>
      <c r="C9643" t="s">
        <v>104</v>
      </c>
      <c r="D9643" t="s">
        <v>82</v>
      </c>
      <c r="E9643" t="s">
        <v>107</v>
      </c>
      <c r="F9643">
        <v>18</v>
      </c>
      <c r="G9643">
        <v>486.79611206054687</v>
      </c>
      <c r="H9643">
        <v>451.76895141601562</v>
      </c>
      <c r="I9643">
        <v>35.027179718017578</v>
      </c>
      <c r="J9643">
        <v>7.1954518556594849E-2</v>
      </c>
      <c r="K9643">
        <v>25.132293701171875</v>
      </c>
      <c r="L9643">
        <v>30.978271484375</v>
      </c>
      <c r="M9643">
        <v>35.027179718017578</v>
      </c>
      <c r="N9643">
        <v>39.076087951660156</v>
      </c>
      <c r="O9643">
        <v>44.922065734863281</v>
      </c>
      <c r="P9643">
        <v>22.327230453491211</v>
      </c>
      <c r="Q9643">
        <v>47.727130889892578</v>
      </c>
      <c r="R9643">
        <v>520</v>
      </c>
      <c r="S9643">
        <v>59.614166259765625</v>
      </c>
      <c r="T9643">
        <v>7.7210211753845215</v>
      </c>
      <c r="U9643">
        <v>73.242156982421875</v>
      </c>
      <c r="V9643">
        <v>91.644828796386719</v>
      </c>
      <c r="W9643">
        <v>78.850570678710937</v>
      </c>
    </row>
    <row r="9644" spans="1:23" x14ac:dyDescent="0.25">
      <c r="A9644" t="s">
        <v>85</v>
      </c>
      <c r="B9644" t="s">
        <v>97</v>
      </c>
      <c r="C9644" t="s">
        <v>104</v>
      </c>
      <c r="D9644" t="s">
        <v>82</v>
      </c>
      <c r="E9644" t="s">
        <v>107</v>
      </c>
      <c r="F9644">
        <v>19</v>
      </c>
      <c r="G9644">
        <v>483.593994140625</v>
      </c>
      <c r="H9644">
        <v>466.39608764648437</v>
      </c>
      <c r="I9644">
        <v>17.197891235351563</v>
      </c>
      <c r="J9644">
        <v>3.5562664270401001E-2</v>
      </c>
      <c r="K9644">
        <v>7.5437684059143066</v>
      </c>
      <c r="L9644">
        <v>13.247502326965332</v>
      </c>
      <c r="M9644">
        <v>17.197891235351563</v>
      </c>
      <c r="N9644">
        <v>21.148279190063477</v>
      </c>
      <c r="O9644">
        <v>26.852014541625977</v>
      </c>
      <c r="P9644">
        <v>4.8069586753845215</v>
      </c>
      <c r="Q9644">
        <v>29.588823318481445</v>
      </c>
      <c r="R9644">
        <v>520</v>
      </c>
      <c r="S9644">
        <v>56.748382568359375</v>
      </c>
      <c r="T9644">
        <v>7.5331521034240723</v>
      </c>
      <c r="U9644">
        <v>73.242156982421875</v>
      </c>
      <c r="V9644">
        <v>91.644828796386719</v>
      </c>
      <c r="W9644">
        <v>75.514495849609375</v>
      </c>
    </row>
    <row r="9645" spans="1:23" x14ac:dyDescent="0.25">
      <c r="A9645" t="s">
        <v>85</v>
      </c>
      <c r="B9645" t="s">
        <v>97</v>
      </c>
      <c r="C9645" t="s">
        <v>104</v>
      </c>
      <c r="D9645" t="s">
        <v>82</v>
      </c>
      <c r="E9645" t="s">
        <v>107</v>
      </c>
      <c r="F9645">
        <v>20</v>
      </c>
      <c r="G9645">
        <v>484.75701904296875</v>
      </c>
      <c r="H9645">
        <v>478.04974365234375</v>
      </c>
      <c r="I9645">
        <v>6.7072863578796387</v>
      </c>
      <c r="J9645">
        <v>1.3836388476192951E-2</v>
      </c>
      <c r="K9645">
        <v>-2.7677097320556641</v>
      </c>
      <c r="L9645">
        <v>2.8301947116851807</v>
      </c>
      <c r="M9645">
        <v>6.7072863578796387</v>
      </c>
      <c r="N9645">
        <v>10.584378242492676</v>
      </c>
      <c r="O9645">
        <v>16.182283401489258</v>
      </c>
      <c r="P9645">
        <v>-5.4537396430969238</v>
      </c>
      <c r="Q9645">
        <v>18.868312835693359</v>
      </c>
      <c r="R9645">
        <v>520</v>
      </c>
      <c r="S9645">
        <v>54.66204833984375</v>
      </c>
      <c r="T9645">
        <v>7.393378734588623</v>
      </c>
      <c r="U9645">
        <v>73.242156982421875</v>
      </c>
      <c r="V9645">
        <v>91.644828796386719</v>
      </c>
      <c r="W9645">
        <v>72.673240661621094</v>
      </c>
    </row>
    <row r="9646" spans="1:23" x14ac:dyDescent="0.25">
      <c r="A9646" t="s">
        <v>85</v>
      </c>
      <c r="B9646" t="s">
        <v>97</v>
      </c>
      <c r="C9646" t="s">
        <v>104</v>
      </c>
      <c r="D9646" t="s">
        <v>82</v>
      </c>
      <c r="E9646" t="s">
        <v>107</v>
      </c>
      <c r="F9646">
        <v>21</v>
      </c>
      <c r="G9646">
        <v>489.02191162109375</v>
      </c>
      <c r="H9646">
        <v>484.45480346679687</v>
      </c>
      <c r="I9646">
        <v>4.5670909881591797</v>
      </c>
      <c r="J9646">
        <v>9.3392357230186462E-3</v>
      </c>
      <c r="K9646">
        <v>-4.681424617767334</v>
      </c>
      <c r="L9646">
        <v>0.78267329931259155</v>
      </c>
      <c r="M9646">
        <v>4.5670909881591797</v>
      </c>
      <c r="N9646">
        <v>8.3515090942382812</v>
      </c>
      <c r="O9646">
        <v>13.815607070922852</v>
      </c>
      <c r="P9646">
        <v>-7.303250789642334</v>
      </c>
      <c r="Q9646">
        <v>16.437433242797852</v>
      </c>
      <c r="R9646">
        <v>520</v>
      </c>
      <c r="S9646">
        <v>52.080112457275391</v>
      </c>
      <c r="T9646">
        <v>7.2166552543640137</v>
      </c>
      <c r="U9646">
        <v>73.242156982421875</v>
      </c>
      <c r="V9646">
        <v>91.644828796386719</v>
      </c>
      <c r="W9646">
        <v>71.041213989257812</v>
      </c>
    </row>
    <row r="9647" spans="1:23" x14ac:dyDescent="0.25">
      <c r="A9647" t="s">
        <v>85</v>
      </c>
      <c r="B9647" t="s">
        <v>97</v>
      </c>
      <c r="C9647" t="s">
        <v>104</v>
      </c>
      <c r="D9647" t="s">
        <v>82</v>
      </c>
      <c r="E9647" t="s">
        <v>107</v>
      </c>
      <c r="F9647">
        <v>22</v>
      </c>
      <c r="G9647">
        <v>476.62164306640625</v>
      </c>
      <c r="H9647">
        <v>474.21310424804688</v>
      </c>
      <c r="I9647">
        <v>2.4085466861724854</v>
      </c>
      <c r="J9647">
        <v>5.0533725880086422E-3</v>
      </c>
      <c r="K9647">
        <v>-7.0513882637023926</v>
      </c>
      <c r="L9647">
        <v>-1.4623820781707764</v>
      </c>
      <c r="M9647">
        <v>2.4085466861724854</v>
      </c>
      <c r="N9647">
        <v>6.2794756889343262</v>
      </c>
      <c r="O9647">
        <v>11.868481636047363</v>
      </c>
      <c r="P9647">
        <v>-9.7331485748291016</v>
      </c>
      <c r="Q9647">
        <v>14.55024242401123</v>
      </c>
      <c r="R9647">
        <v>520</v>
      </c>
      <c r="S9647">
        <v>54.488410949707031</v>
      </c>
      <c r="T9647">
        <v>7.3816266059875488</v>
      </c>
      <c r="U9647">
        <v>73.242156982421875</v>
      </c>
      <c r="V9647">
        <v>91.644828796386719</v>
      </c>
      <c r="W9647">
        <v>70.524002075195313</v>
      </c>
    </row>
    <row r="9648" spans="1:23" x14ac:dyDescent="0.25">
      <c r="A9648" t="s">
        <v>85</v>
      </c>
      <c r="B9648" t="s">
        <v>97</v>
      </c>
      <c r="C9648" t="s">
        <v>104</v>
      </c>
      <c r="D9648" t="s">
        <v>82</v>
      </c>
      <c r="E9648" t="s">
        <v>107</v>
      </c>
      <c r="F9648">
        <v>23</v>
      </c>
      <c r="G9648">
        <v>450.43194580078125</v>
      </c>
      <c r="H9648">
        <v>450.82797241210937</v>
      </c>
      <c r="I9648">
        <v>-0.39604276418685913</v>
      </c>
      <c r="J9648">
        <v>-8.7925104890018702E-4</v>
      </c>
      <c r="K9648">
        <v>-9.4362916946411133</v>
      </c>
      <c r="L9648">
        <v>-4.0952396392822266</v>
      </c>
      <c r="M9648">
        <v>-0.39604276418685913</v>
      </c>
      <c r="N9648">
        <v>3.3031539916992187</v>
      </c>
      <c r="O9648">
        <v>8.6442060470581055</v>
      </c>
      <c r="P9648">
        <v>-11.999076843261719</v>
      </c>
      <c r="Q9648">
        <v>11.206991195678711</v>
      </c>
      <c r="R9648">
        <v>520</v>
      </c>
      <c r="S9648">
        <v>49.760944366455078</v>
      </c>
      <c r="T9648">
        <v>7.0541439056396484</v>
      </c>
      <c r="U9648">
        <v>73.242156982421875</v>
      </c>
      <c r="V9648">
        <v>91.644828796386719</v>
      </c>
      <c r="W9648">
        <v>70.435798645019531</v>
      </c>
    </row>
    <row r="9649" spans="1:23" x14ac:dyDescent="0.25">
      <c r="A9649" t="s">
        <v>85</v>
      </c>
      <c r="B9649" t="s">
        <v>97</v>
      </c>
      <c r="C9649" t="s">
        <v>104</v>
      </c>
      <c r="D9649" t="s">
        <v>82</v>
      </c>
      <c r="E9649" t="s">
        <v>107</v>
      </c>
      <c r="F9649">
        <v>24</v>
      </c>
      <c r="G9649">
        <v>437.42303466796875</v>
      </c>
      <c r="H9649">
        <v>438.61602783203125</v>
      </c>
      <c r="I9649">
        <v>-1.1930090188980103</v>
      </c>
      <c r="J9649">
        <v>-2.7273576706647873E-3</v>
      </c>
      <c r="K9649">
        <v>-9.9766845703125</v>
      </c>
      <c r="L9649">
        <v>-4.7872180938720703</v>
      </c>
      <c r="M9649">
        <v>-1.1930090188980103</v>
      </c>
      <c r="N9649">
        <v>2.4011998176574707</v>
      </c>
      <c r="O9649">
        <v>7.5906667709350586</v>
      </c>
      <c r="P9649">
        <v>-12.466734886169434</v>
      </c>
      <c r="Q9649">
        <v>10.080717086791992</v>
      </c>
      <c r="R9649">
        <v>520</v>
      </c>
      <c r="S9649">
        <v>46.976474761962891</v>
      </c>
      <c r="T9649">
        <v>6.8539385795593262</v>
      </c>
      <c r="U9649">
        <v>73.242156982421875</v>
      </c>
      <c r="V9649">
        <v>91.644828796386719</v>
      </c>
      <c r="W9649">
        <v>70.067642211914063</v>
      </c>
    </row>
    <row r="9650" spans="1:23" x14ac:dyDescent="0.25">
      <c r="A9650" t="s">
        <v>85</v>
      </c>
      <c r="B9650" t="s">
        <v>97</v>
      </c>
      <c r="C9650" t="s">
        <v>104</v>
      </c>
      <c r="D9650" t="s">
        <v>82</v>
      </c>
      <c r="E9650" t="s">
        <v>108</v>
      </c>
      <c r="F9650">
        <v>1</v>
      </c>
      <c r="G9650">
        <v>430.33975219726562</v>
      </c>
      <c r="H9650">
        <v>435.6624755859375</v>
      </c>
      <c r="I9650">
        <v>-5.3227334022521973</v>
      </c>
      <c r="J9650">
        <v>-1.236867718398571E-2</v>
      </c>
      <c r="K9650">
        <v>-13.144031524658203</v>
      </c>
      <c r="L9650">
        <v>-8.5231456756591797</v>
      </c>
      <c r="M9650">
        <v>-5.3227334022521973</v>
      </c>
      <c r="N9650">
        <v>-2.122321605682373</v>
      </c>
      <c r="O9650">
        <v>2.4985649585723877</v>
      </c>
      <c r="P9650">
        <v>-15.361261367797852</v>
      </c>
      <c r="Q9650">
        <v>4.715794563293457</v>
      </c>
      <c r="R9650">
        <v>521</v>
      </c>
      <c r="S9650">
        <v>37.246505737304688</v>
      </c>
      <c r="T9650">
        <v>6.1029915809631348</v>
      </c>
      <c r="U9650">
        <v>78.078033447265625</v>
      </c>
      <c r="V9650">
        <v>95.189285278320313</v>
      </c>
      <c r="W9650">
        <v>71.53204345703125</v>
      </c>
    </row>
    <row r="9651" spans="1:23" x14ac:dyDescent="0.25">
      <c r="A9651" t="s">
        <v>85</v>
      </c>
      <c r="B9651" t="s">
        <v>97</v>
      </c>
      <c r="C9651" t="s">
        <v>104</v>
      </c>
      <c r="D9651" t="s">
        <v>82</v>
      </c>
      <c r="E9651" t="s">
        <v>108</v>
      </c>
      <c r="F9651">
        <v>2</v>
      </c>
      <c r="G9651">
        <v>424.85092163085937</v>
      </c>
      <c r="H9651">
        <v>427.680419921875</v>
      </c>
      <c r="I9651">
        <v>-2.8295125961303711</v>
      </c>
      <c r="J9651">
        <v>-6.6600129939615726E-3</v>
      </c>
      <c r="K9651">
        <v>-11.340347290039063</v>
      </c>
      <c r="L9651">
        <v>-6.312077522277832</v>
      </c>
      <c r="M9651">
        <v>-2.8295125961303711</v>
      </c>
      <c r="N9651">
        <v>0.65305209159851074</v>
      </c>
      <c r="O9651">
        <v>5.6813225746154785</v>
      </c>
      <c r="P9651">
        <v>-13.753050804138184</v>
      </c>
      <c r="Q9651">
        <v>8.0940256118774414</v>
      </c>
      <c r="R9651">
        <v>521</v>
      </c>
      <c r="S9651">
        <v>44.103408813476563</v>
      </c>
      <c r="T9651">
        <v>6.6410398483276367</v>
      </c>
      <c r="U9651">
        <v>78.078033447265625</v>
      </c>
      <c r="V9651">
        <v>95.189285278320313</v>
      </c>
      <c r="W9651">
        <v>70.846763610839844</v>
      </c>
    </row>
    <row r="9652" spans="1:23" x14ac:dyDescent="0.25">
      <c r="A9652" t="s">
        <v>85</v>
      </c>
      <c r="B9652" t="s">
        <v>97</v>
      </c>
      <c r="C9652" t="s">
        <v>104</v>
      </c>
      <c r="D9652" t="s">
        <v>82</v>
      </c>
      <c r="E9652" t="s">
        <v>108</v>
      </c>
      <c r="F9652">
        <v>3</v>
      </c>
      <c r="G9652">
        <v>411.3450927734375</v>
      </c>
      <c r="H9652">
        <v>415.7669677734375</v>
      </c>
      <c r="I9652">
        <v>-4.4218778610229492</v>
      </c>
      <c r="J9652">
        <v>-1.0749801062047482E-2</v>
      </c>
      <c r="K9652">
        <v>-12.759305000305176</v>
      </c>
      <c r="L9652">
        <v>-7.8334856033325195</v>
      </c>
      <c r="M9652">
        <v>-4.4218778610229492</v>
      </c>
      <c r="N9652">
        <v>-1.0102701187133789</v>
      </c>
      <c r="O9652">
        <v>3.9155495166778564</v>
      </c>
      <c r="P9652">
        <v>-15.12285041809082</v>
      </c>
      <c r="Q9652">
        <v>6.2790942192077637</v>
      </c>
      <c r="R9652">
        <v>521</v>
      </c>
      <c r="S9652">
        <v>42.324512481689453</v>
      </c>
      <c r="T9652">
        <v>6.5057291984558105</v>
      </c>
      <c r="U9652">
        <v>78.078033447265625</v>
      </c>
      <c r="V9652">
        <v>95.189285278320313</v>
      </c>
      <c r="W9652">
        <v>70.287704467773438</v>
      </c>
    </row>
    <row r="9653" spans="1:23" x14ac:dyDescent="0.25">
      <c r="A9653" t="s">
        <v>85</v>
      </c>
      <c r="B9653" t="s">
        <v>97</v>
      </c>
      <c r="C9653" t="s">
        <v>104</v>
      </c>
      <c r="D9653" t="s">
        <v>82</v>
      </c>
      <c r="E9653" t="s">
        <v>108</v>
      </c>
      <c r="F9653">
        <v>4</v>
      </c>
      <c r="G9653">
        <v>407.85562133789062</v>
      </c>
      <c r="H9653">
        <v>410.36526489257812</v>
      </c>
      <c r="I9653">
        <v>-2.509660005569458</v>
      </c>
      <c r="J9653">
        <v>-6.1533050611615181E-3</v>
      </c>
      <c r="K9653">
        <v>-10.168350219726562</v>
      </c>
      <c r="L9653">
        <v>-5.6435341835021973</v>
      </c>
      <c r="M9653">
        <v>-2.509660005569458</v>
      </c>
      <c r="N9653">
        <v>0.62421411275863647</v>
      </c>
      <c r="O9653">
        <v>5.1490306854248047</v>
      </c>
      <c r="P9653">
        <v>-12.339483261108398</v>
      </c>
      <c r="Q9653">
        <v>7.3201632499694824</v>
      </c>
      <c r="R9653">
        <v>521</v>
      </c>
      <c r="S9653">
        <v>35.7138671875</v>
      </c>
      <c r="T9653">
        <v>5.9761080741882324</v>
      </c>
      <c r="U9653">
        <v>78.078033447265625</v>
      </c>
      <c r="V9653">
        <v>95.189285278320313</v>
      </c>
      <c r="W9653">
        <v>69.663230895996094</v>
      </c>
    </row>
    <row r="9654" spans="1:23" x14ac:dyDescent="0.25">
      <c r="A9654" t="s">
        <v>85</v>
      </c>
      <c r="B9654" t="s">
        <v>97</v>
      </c>
      <c r="C9654" t="s">
        <v>104</v>
      </c>
      <c r="D9654" t="s">
        <v>82</v>
      </c>
      <c r="E9654" t="s">
        <v>108</v>
      </c>
      <c r="F9654">
        <v>5</v>
      </c>
      <c r="G9654">
        <v>423.42092895507812</v>
      </c>
      <c r="H9654">
        <v>426.01190185546875</v>
      </c>
      <c r="I9654">
        <v>-2.5909731388092041</v>
      </c>
      <c r="J9654">
        <v>-6.1191427521407604E-3</v>
      </c>
      <c r="K9654">
        <v>-10.197821617126465</v>
      </c>
      <c r="L9654">
        <v>-5.7036337852478027</v>
      </c>
      <c r="M9654">
        <v>-2.5909731388092041</v>
      </c>
      <c r="N9654">
        <v>0.52168768644332886</v>
      </c>
      <c r="O9654">
        <v>5.0158758163452148</v>
      </c>
      <c r="P9654">
        <v>-12.354257583618164</v>
      </c>
      <c r="Q9654">
        <v>7.1723113059997559</v>
      </c>
      <c r="R9654">
        <v>521</v>
      </c>
      <c r="S9654">
        <v>35.232006072998047</v>
      </c>
      <c r="T9654">
        <v>5.9356555938720703</v>
      </c>
      <c r="U9654">
        <v>78.078033447265625</v>
      </c>
      <c r="V9654">
        <v>95.189285278320313</v>
      </c>
      <c r="W9654">
        <v>69.189224243164063</v>
      </c>
    </row>
    <row r="9655" spans="1:23" x14ac:dyDescent="0.25">
      <c r="A9655" t="s">
        <v>85</v>
      </c>
      <c r="B9655" t="s">
        <v>97</v>
      </c>
      <c r="C9655" t="s">
        <v>104</v>
      </c>
      <c r="D9655" t="s">
        <v>82</v>
      </c>
      <c r="E9655" t="s">
        <v>108</v>
      </c>
      <c r="F9655">
        <v>6</v>
      </c>
      <c r="G9655">
        <v>466.06771850585937</v>
      </c>
      <c r="H9655">
        <v>468.75363159179687</v>
      </c>
      <c r="I9655">
        <v>-2.6859123706817627</v>
      </c>
      <c r="J9655">
        <v>-5.7629230432212353E-3</v>
      </c>
      <c r="K9655">
        <v>-10.268146514892578</v>
      </c>
      <c r="L9655">
        <v>-5.7885012626647949</v>
      </c>
      <c r="M9655">
        <v>-2.6859123706817627</v>
      </c>
      <c r="N9655">
        <v>0.41667655110359192</v>
      </c>
      <c r="O9655">
        <v>4.8963222503662109</v>
      </c>
      <c r="P9655">
        <v>-12.417605400085449</v>
      </c>
      <c r="Q9655">
        <v>7.0457801818847656</v>
      </c>
      <c r="R9655">
        <v>521</v>
      </c>
      <c r="S9655">
        <v>35.004367828369141</v>
      </c>
      <c r="T9655">
        <v>5.9164490699768066</v>
      </c>
      <c r="U9655">
        <v>78.078033447265625</v>
      </c>
      <c r="V9655">
        <v>95.189285278320313</v>
      </c>
      <c r="W9655">
        <v>68.54400634765625</v>
      </c>
    </row>
    <row r="9656" spans="1:23" x14ac:dyDescent="0.25">
      <c r="A9656" t="s">
        <v>85</v>
      </c>
      <c r="B9656" t="s">
        <v>97</v>
      </c>
      <c r="C9656" t="s">
        <v>104</v>
      </c>
      <c r="D9656" t="s">
        <v>82</v>
      </c>
      <c r="E9656" t="s">
        <v>108</v>
      </c>
      <c r="F9656">
        <v>7</v>
      </c>
      <c r="G9656">
        <v>502.17041015625</v>
      </c>
      <c r="H9656">
        <v>503.3492431640625</v>
      </c>
      <c r="I9656">
        <v>-1.1788176298141479</v>
      </c>
      <c r="J9656">
        <v>-2.347445348277688E-3</v>
      </c>
      <c r="K9656">
        <v>-10.39183521270752</v>
      </c>
      <c r="L9656">
        <v>-4.9487099647521973</v>
      </c>
      <c r="M9656">
        <v>-1.1788176298141479</v>
      </c>
      <c r="N9656">
        <v>2.5910744667053223</v>
      </c>
      <c r="O9656">
        <v>8.0341997146606445</v>
      </c>
      <c r="P9656">
        <v>-13.003597259521484</v>
      </c>
      <c r="Q9656">
        <v>10.645962715148926</v>
      </c>
      <c r="R9656">
        <v>521</v>
      </c>
      <c r="S9656">
        <v>51.681083679199219</v>
      </c>
      <c r="T9656">
        <v>7.1889557838439941</v>
      </c>
      <c r="U9656">
        <v>78.078033447265625</v>
      </c>
      <c r="V9656">
        <v>95.189285278320313</v>
      </c>
      <c r="W9656">
        <v>69.017738342285156</v>
      </c>
    </row>
    <row r="9657" spans="1:23" x14ac:dyDescent="0.25">
      <c r="A9657" t="s">
        <v>85</v>
      </c>
      <c r="B9657" t="s">
        <v>97</v>
      </c>
      <c r="C9657" t="s">
        <v>104</v>
      </c>
      <c r="D9657" t="s">
        <v>82</v>
      </c>
      <c r="E9657" t="s">
        <v>108</v>
      </c>
      <c r="F9657">
        <v>8</v>
      </c>
      <c r="G9657">
        <v>529.851806640625</v>
      </c>
      <c r="H9657">
        <v>534.0113525390625</v>
      </c>
      <c r="I9657">
        <v>-4.159574031829834</v>
      </c>
      <c r="J9657">
        <v>-7.8504476696252823E-3</v>
      </c>
      <c r="K9657">
        <v>-13.428071022033691</v>
      </c>
      <c r="L9657">
        <v>-7.9521679878234863</v>
      </c>
      <c r="M9657">
        <v>-4.159574031829834</v>
      </c>
      <c r="N9657">
        <v>-0.36698007583618164</v>
      </c>
      <c r="O9657">
        <v>5.1089234352111816</v>
      </c>
      <c r="P9657">
        <v>-16.055561065673828</v>
      </c>
      <c r="Q9657">
        <v>7.7364134788513184</v>
      </c>
      <c r="R9657">
        <v>521</v>
      </c>
      <c r="S9657">
        <v>52.305393218994141</v>
      </c>
      <c r="T9657">
        <v>7.2322468757629395</v>
      </c>
      <c r="U9657">
        <v>78.078033447265625</v>
      </c>
      <c r="V9657">
        <v>95.189285278320313</v>
      </c>
      <c r="W9657">
        <v>72.093757629394531</v>
      </c>
    </row>
    <row r="9658" spans="1:23" x14ac:dyDescent="0.25">
      <c r="A9658" t="s">
        <v>85</v>
      </c>
      <c r="B9658" t="s">
        <v>97</v>
      </c>
      <c r="C9658" t="s">
        <v>104</v>
      </c>
      <c r="D9658" t="s">
        <v>82</v>
      </c>
      <c r="E9658" t="s">
        <v>108</v>
      </c>
      <c r="F9658">
        <v>9</v>
      </c>
      <c r="G9658">
        <v>544.64727783203125</v>
      </c>
      <c r="H9658">
        <v>550.5147705078125</v>
      </c>
      <c r="I9658">
        <v>-5.8674712181091309</v>
      </c>
      <c r="J9658">
        <v>-1.0772974230349064E-2</v>
      </c>
      <c r="K9658">
        <v>-16.216459274291992</v>
      </c>
      <c r="L9658">
        <v>-10.102192878723145</v>
      </c>
      <c r="M9658">
        <v>-5.8674712181091309</v>
      </c>
      <c r="N9658">
        <v>-1.632749080657959</v>
      </c>
      <c r="O9658">
        <v>4.4815168380737305</v>
      </c>
      <c r="P9658">
        <v>-19.150253295898438</v>
      </c>
      <c r="Q9658">
        <v>7.415311336517334</v>
      </c>
      <c r="R9658">
        <v>521</v>
      </c>
      <c r="S9658">
        <v>65.211418151855469</v>
      </c>
      <c r="T9658">
        <v>8.0753583908081055</v>
      </c>
      <c r="U9658">
        <v>78.078033447265625</v>
      </c>
      <c r="V9658">
        <v>95.189285278320313</v>
      </c>
      <c r="W9658">
        <v>75.293167114257812</v>
      </c>
    </row>
    <row r="9659" spans="1:23" x14ac:dyDescent="0.25">
      <c r="A9659" t="s">
        <v>85</v>
      </c>
      <c r="B9659" t="s">
        <v>97</v>
      </c>
      <c r="C9659" t="s">
        <v>104</v>
      </c>
      <c r="D9659" t="s">
        <v>82</v>
      </c>
      <c r="E9659" t="s">
        <v>108</v>
      </c>
      <c r="F9659">
        <v>10</v>
      </c>
      <c r="G9659">
        <v>557.3994140625</v>
      </c>
      <c r="H9659">
        <v>557.30810546875</v>
      </c>
      <c r="I9659">
        <v>9.133920818567276E-2</v>
      </c>
      <c r="J9659">
        <v>1.6386671632062644E-4</v>
      </c>
      <c r="K9659">
        <v>-10.279176712036133</v>
      </c>
      <c r="L9659">
        <v>-4.1521916389465332</v>
      </c>
      <c r="M9659">
        <v>9.133920818567276E-2</v>
      </c>
      <c r="N9659">
        <v>4.3348703384399414</v>
      </c>
      <c r="O9659">
        <v>10.461854934692383</v>
      </c>
      <c r="P9659">
        <v>-13.219073295593262</v>
      </c>
      <c r="Q9659">
        <v>13.401752471923828</v>
      </c>
      <c r="R9659">
        <v>521</v>
      </c>
      <c r="S9659">
        <v>65.483001708984375</v>
      </c>
      <c r="T9659">
        <v>8.0921564102172852</v>
      </c>
      <c r="U9659">
        <v>78.078033447265625</v>
      </c>
      <c r="V9659">
        <v>95.189285278320313</v>
      </c>
      <c r="W9659">
        <v>78.630462646484375</v>
      </c>
    </row>
    <row r="9660" spans="1:23" x14ac:dyDescent="0.25">
      <c r="A9660" t="s">
        <v>85</v>
      </c>
      <c r="B9660" t="s">
        <v>97</v>
      </c>
      <c r="C9660" t="s">
        <v>104</v>
      </c>
      <c r="D9660" t="s">
        <v>82</v>
      </c>
      <c r="E9660" t="s">
        <v>108</v>
      </c>
      <c r="F9660">
        <v>11</v>
      </c>
      <c r="G9660">
        <v>568.2108154296875</v>
      </c>
      <c r="H9660">
        <v>577.12725830078125</v>
      </c>
      <c r="I9660">
        <v>-8.9164199829101562</v>
      </c>
      <c r="J9660">
        <v>-1.5692098066210747E-2</v>
      </c>
      <c r="K9660">
        <v>-19.601699829101563</v>
      </c>
      <c r="L9660">
        <v>-13.288749694824219</v>
      </c>
      <c r="M9660">
        <v>-8.9164199829101562</v>
      </c>
      <c r="N9660">
        <v>-4.5440897941589355</v>
      </c>
      <c r="O9660">
        <v>1.7688603401184082</v>
      </c>
      <c r="P9660">
        <v>-22.630828857421875</v>
      </c>
      <c r="Q9660">
        <v>4.7979888916015625</v>
      </c>
      <c r="R9660">
        <v>521</v>
      </c>
      <c r="S9660">
        <v>69.518386840820312</v>
      </c>
      <c r="T9660">
        <v>8.3377685546875</v>
      </c>
      <c r="U9660">
        <v>78.078033447265625</v>
      </c>
      <c r="V9660">
        <v>95.189285278320313</v>
      </c>
      <c r="W9660">
        <v>82.233657836914063</v>
      </c>
    </row>
    <row r="9661" spans="1:23" x14ac:dyDescent="0.25">
      <c r="A9661" t="s">
        <v>85</v>
      </c>
      <c r="B9661" t="s">
        <v>97</v>
      </c>
      <c r="C9661" t="s">
        <v>104</v>
      </c>
      <c r="D9661" t="s">
        <v>82</v>
      </c>
      <c r="E9661" t="s">
        <v>108</v>
      </c>
      <c r="F9661">
        <v>12</v>
      </c>
      <c r="G9661">
        <v>562.35980224609375</v>
      </c>
      <c r="H9661">
        <v>570.82830810546875</v>
      </c>
      <c r="I9661">
        <v>-8.4685134887695313</v>
      </c>
      <c r="J9661">
        <v>-1.5058888122439384E-2</v>
      </c>
      <c r="K9661">
        <v>-18.604814529418945</v>
      </c>
      <c r="L9661">
        <v>-12.616205215454102</v>
      </c>
      <c r="M9661">
        <v>-8.4685134887695313</v>
      </c>
      <c r="N9661">
        <v>-4.3208217620849609</v>
      </c>
      <c r="O9661">
        <v>1.6677868366241455</v>
      </c>
      <c r="P9661">
        <v>-21.478313446044922</v>
      </c>
      <c r="Q9661">
        <v>4.5412869453430176</v>
      </c>
      <c r="R9661">
        <v>521</v>
      </c>
      <c r="S9661">
        <v>62.558559417724609</v>
      </c>
      <c r="T9661">
        <v>7.9093971252441406</v>
      </c>
      <c r="U9661">
        <v>78.078033447265625</v>
      </c>
      <c r="V9661">
        <v>95.189285278320313</v>
      </c>
      <c r="W9661">
        <v>84.405792236328125</v>
      </c>
    </row>
    <row r="9662" spans="1:23" x14ac:dyDescent="0.25">
      <c r="A9662" t="s">
        <v>85</v>
      </c>
      <c r="B9662" t="s">
        <v>97</v>
      </c>
      <c r="C9662" t="s">
        <v>104</v>
      </c>
      <c r="D9662" t="s">
        <v>82</v>
      </c>
      <c r="E9662" t="s">
        <v>108</v>
      </c>
      <c r="F9662">
        <v>13</v>
      </c>
      <c r="G9662">
        <v>547.15838623046875</v>
      </c>
      <c r="H9662">
        <v>554.81744384765625</v>
      </c>
      <c r="I9662">
        <v>-7.6590867042541504</v>
      </c>
      <c r="J9662">
        <v>-1.3997933827340603E-2</v>
      </c>
      <c r="K9662">
        <v>-17.231769561767578</v>
      </c>
      <c r="L9662">
        <v>-11.576150894165039</v>
      </c>
      <c r="M9662">
        <v>-7.6590867042541504</v>
      </c>
      <c r="N9662">
        <v>-3.7420225143432617</v>
      </c>
      <c r="O9662">
        <v>1.9135960340499878</v>
      </c>
      <c r="P9662">
        <v>-19.945491790771484</v>
      </c>
      <c r="Q9662">
        <v>4.6273183822631836</v>
      </c>
      <c r="R9662">
        <v>521</v>
      </c>
      <c r="S9662">
        <v>55.794986724853516</v>
      </c>
      <c r="T9662">
        <v>7.4696040153503418</v>
      </c>
      <c r="U9662">
        <v>78.078033447265625</v>
      </c>
      <c r="V9662">
        <v>95.189285278320313</v>
      </c>
      <c r="W9662">
        <v>86.28497314453125</v>
      </c>
    </row>
    <row r="9663" spans="1:23" x14ac:dyDescent="0.25">
      <c r="A9663" t="s">
        <v>85</v>
      </c>
      <c r="B9663" t="s">
        <v>97</v>
      </c>
      <c r="C9663" t="s">
        <v>104</v>
      </c>
      <c r="D9663" t="s">
        <v>82</v>
      </c>
      <c r="E9663" t="s">
        <v>108</v>
      </c>
      <c r="F9663">
        <v>14</v>
      </c>
      <c r="G9663">
        <v>554.24957275390625</v>
      </c>
      <c r="H9663">
        <v>540.18994140625</v>
      </c>
      <c r="I9663">
        <v>14.059640884399414</v>
      </c>
      <c r="J9663">
        <v>2.536698617041111E-2</v>
      </c>
      <c r="K9663">
        <v>3.9149215221405029</v>
      </c>
      <c r="L9663">
        <v>9.908503532409668</v>
      </c>
      <c r="M9663">
        <v>14.059640884399414</v>
      </c>
      <c r="N9663">
        <v>18.210777282714844</v>
      </c>
      <c r="O9663">
        <v>24.204360961914063</v>
      </c>
      <c r="P9663">
        <v>1.0390346050262451</v>
      </c>
      <c r="Q9663">
        <v>27.08024787902832</v>
      </c>
      <c r="R9663">
        <v>521</v>
      </c>
      <c r="S9663">
        <v>62.662525177001953</v>
      </c>
      <c r="T9663">
        <v>7.9159665107727051</v>
      </c>
      <c r="U9663">
        <v>78.078033447265625</v>
      </c>
      <c r="V9663">
        <v>95.189285278320313</v>
      </c>
      <c r="W9663">
        <v>87.664970397949219</v>
      </c>
    </row>
    <row r="9664" spans="1:23" x14ac:dyDescent="0.25">
      <c r="A9664" t="s">
        <v>85</v>
      </c>
      <c r="B9664" t="s">
        <v>97</v>
      </c>
      <c r="C9664" t="s">
        <v>104</v>
      </c>
      <c r="D9664" t="s">
        <v>82</v>
      </c>
      <c r="E9664" t="s">
        <v>108</v>
      </c>
      <c r="F9664">
        <v>15</v>
      </c>
      <c r="G9664">
        <v>548.25433349609375</v>
      </c>
      <c r="H9664">
        <v>498.48382568359375</v>
      </c>
      <c r="I9664">
        <v>49.7705078125</v>
      </c>
      <c r="J9664">
        <v>9.0779960155487061E-2</v>
      </c>
      <c r="K9664">
        <v>38.600658416748047</v>
      </c>
      <c r="L9664">
        <v>45.199893951416016</v>
      </c>
      <c r="M9664">
        <v>49.7705078125</v>
      </c>
      <c r="N9664">
        <v>54.341121673583984</v>
      </c>
      <c r="O9664">
        <v>60.940357208251953</v>
      </c>
      <c r="P9664">
        <v>35.434162139892578</v>
      </c>
      <c r="Q9664">
        <v>64.106857299804687</v>
      </c>
      <c r="R9664">
        <v>521</v>
      </c>
      <c r="S9664">
        <v>75.966575622558594</v>
      </c>
      <c r="T9664">
        <v>8.7158803939819336</v>
      </c>
      <c r="U9664">
        <v>78.078033447265625</v>
      </c>
      <c r="V9664">
        <v>95.189285278320313</v>
      </c>
      <c r="W9664">
        <v>88.123908996582031</v>
      </c>
    </row>
    <row r="9665" spans="1:23" x14ac:dyDescent="0.25">
      <c r="A9665" t="s">
        <v>85</v>
      </c>
      <c r="B9665" t="s">
        <v>97</v>
      </c>
      <c r="C9665" t="s">
        <v>104</v>
      </c>
      <c r="D9665" t="s">
        <v>82</v>
      </c>
      <c r="E9665" t="s">
        <v>108</v>
      </c>
      <c r="F9665">
        <v>16</v>
      </c>
      <c r="G9665">
        <v>535.32586669921875</v>
      </c>
      <c r="H9665">
        <v>482.11203002929687</v>
      </c>
      <c r="I9665">
        <v>53.213821411132812</v>
      </c>
      <c r="J9665">
        <v>9.9404536187648773E-2</v>
      </c>
      <c r="K9665">
        <v>42.577926635742188</v>
      </c>
      <c r="L9665">
        <v>48.861698150634766</v>
      </c>
      <c r="M9665">
        <v>53.213821411132812</v>
      </c>
      <c r="N9665">
        <v>57.565944671630859</v>
      </c>
      <c r="O9665">
        <v>63.849716186523438</v>
      </c>
      <c r="P9665">
        <v>39.562797546386719</v>
      </c>
      <c r="Q9665">
        <v>66.864845275878906</v>
      </c>
      <c r="R9665">
        <v>521</v>
      </c>
      <c r="S9665">
        <v>68.877265930175781</v>
      </c>
      <c r="T9665">
        <v>8.2992324829101562</v>
      </c>
      <c r="U9665">
        <v>78.078033447265625</v>
      </c>
      <c r="V9665">
        <v>95.189285278320313</v>
      </c>
      <c r="W9665">
        <v>89.250816345214844</v>
      </c>
    </row>
    <row r="9666" spans="1:23" x14ac:dyDescent="0.25">
      <c r="A9666" t="s">
        <v>85</v>
      </c>
      <c r="B9666" t="s">
        <v>97</v>
      </c>
      <c r="C9666" t="s">
        <v>104</v>
      </c>
      <c r="D9666" t="s">
        <v>82</v>
      </c>
      <c r="E9666" t="s">
        <v>108</v>
      </c>
      <c r="F9666">
        <v>17</v>
      </c>
      <c r="G9666">
        <v>521.5609130859375</v>
      </c>
      <c r="H9666">
        <v>474.75286865234375</v>
      </c>
      <c r="I9666">
        <v>46.808025360107422</v>
      </c>
      <c r="J9666">
        <v>8.9746035635471344E-2</v>
      </c>
      <c r="K9666">
        <v>35.780452728271484</v>
      </c>
      <c r="L9666">
        <v>42.295631408691406</v>
      </c>
      <c r="M9666">
        <v>46.808025360107422</v>
      </c>
      <c r="N9666">
        <v>51.320419311523438</v>
      </c>
      <c r="O9666">
        <v>57.835597991943359</v>
      </c>
      <c r="P9666">
        <v>32.654289245605469</v>
      </c>
      <c r="Q9666">
        <v>60.961761474609375</v>
      </c>
      <c r="R9666">
        <v>521</v>
      </c>
      <c r="S9666">
        <v>74.04364013671875</v>
      </c>
      <c r="T9666">
        <v>8.6048612594604492</v>
      </c>
      <c r="U9666">
        <v>78.078033447265625</v>
      </c>
      <c r="V9666">
        <v>95.189285278320313</v>
      </c>
      <c r="W9666">
        <v>88.013343811035156</v>
      </c>
    </row>
    <row r="9667" spans="1:23" x14ac:dyDescent="0.25">
      <c r="A9667" t="s">
        <v>85</v>
      </c>
      <c r="B9667" t="s">
        <v>97</v>
      </c>
      <c r="C9667" t="s">
        <v>104</v>
      </c>
      <c r="D9667" t="s">
        <v>82</v>
      </c>
      <c r="E9667" t="s">
        <v>108</v>
      </c>
      <c r="F9667">
        <v>18</v>
      </c>
      <c r="G9667">
        <v>506.26165771484375</v>
      </c>
      <c r="H9667">
        <v>464.12969970703125</v>
      </c>
      <c r="I9667">
        <v>42.131965637207031</v>
      </c>
      <c r="J9667">
        <v>8.3221718668937683E-2</v>
      </c>
      <c r="K9667">
        <v>31.442644119262695</v>
      </c>
      <c r="L9667">
        <v>37.757980346679688</v>
      </c>
      <c r="M9667">
        <v>42.131965637207031</v>
      </c>
      <c r="N9667">
        <v>46.505950927734375</v>
      </c>
      <c r="O9667">
        <v>52.821285247802734</v>
      </c>
      <c r="P9667">
        <v>28.412370681762695</v>
      </c>
      <c r="Q9667">
        <v>55.851558685302734</v>
      </c>
      <c r="R9667">
        <v>521</v>
      </c>
      <c r="S9667">
        <v>69.570976257324219</v>
      </c>
      <c r="T9667">
        <v>8.3409214019775391</v>
      </c>
      <c r="U9667">
        <v>78.078033447265625</v>
      </c>
      <c r="V9667">
        <v>95.189285278320313</v>
      </c>
      <c r="W9667">
        <v>86.78668212890625</v>
      </c>
    </row>
    <row r="9668" spans="1:23" x14ac:dyDescent="0.25">
      <c r="A9668" t="s">
        <v>85</v>
      </c>
      <c r="B9668" t="s">
        <v>97</v>
      </c>
      <c r="C9668" t="s">
        <v>104</v>
      </c>
      <c r="D9668" t="s">
        <v>82</v>
      </c>
      <c r="E9668" t="s">
        <v>108</v>
      </c>
      <c r="F9668">
        <v>19</v>
      </c>
      <c r="G9668">
        <v>498.10824584960937</v>
      </c>
      <c r="H9668">
        <v>486.87042236328125</v>
      </c>
      <c r="I9668">
        <v>11.237836837768555</v>
      </c>
      <c r="J9668">
        <v>2.2561034187674522E-2</v>
      </c>
      <c r="K9668">
        <v>3.0864880084991455</v>
      </c>
      <c r="L9668">
        <v>7.9023709297180176</v>
      </c>
      <c r="M9668">
        <v>11.237836837768555</v>
      </c>
      <c r="N9668">
        <v>14.573302268981934</v>
      </c>
      <c r="O9668">
        <v>19.389184951782227</v>
      </c>
      <c r="P9668">
        <v>0.77569383382797241</v>
      </c>
      <c r="Q9668">
        <v>21.699979782104492</v>
      </c>
      <c r="R9668">
        <v>521</v>
      </c>
      <c r="S9668">
        <v>40.45635986328125</v>
      </c>
      <c r="T9668">
        <v>6.3605313301086426</v>
      </c>
      <c r="U9668">
        <v>78.078033447265625</v>
      </c>
      <c r="V9668">
        <v>95.189285278320313</v>
      </c>
      <c r="W9668">
        <v>84.201423645019531</v>
      </c>
    </row>
    <row r="9669" spans="1:23" x14ac:dyDescent="0.25">
      <c r="A9669" t="s">
        <v>85</v>
      </c>
      <c r="B9669" t="s">
        <v>97</v>
      </c>
      <c r="C9669" t="s">
        <v>104</v>
      </c>
      <c r="D9669" t="s">
        <v>82</v>
      </c>
      <c r="E9669" t="s">
        <v>108</v>
      </c>
      <c r="F9669">
        <v>20</v>
      </c>
      <c r="G9669">
        <v>498.26318359375</v>
      </c>
      <c r="H9669">
        <v>496.041015625</v>
      </c>
      <c r="I9669">
        <v>2.2221729755401611</v>
      </c>
      <c r="J9669">
        <v>4.4598379172384739E-3</v>
      </c>
      <c r="K9669">
        <v>-5.8250946998596191</v>
      </c>
      <c r="L9669">
        <v>-1.0707037448883057</v>
      </c>
      <c r="M9669">
        <v>2.2221729755401611</v>
      </c>
      <c r="N9669">
        <v>5.515049934387207</v>
      </c>
      <c r="O9669">
        <v>10.269440650939941</v>
      </c>
      <c r="P9669">
        <v>-8.1063833236694336</v>
      </c>
      <c r="Q9669">
        <v>12.550729751586914</v>
      </c>
      <c r="R9669">
        <v>521</v>
      </c>
      <c r="S9669">
        <v>39.429813385009766</v>
      </c>
      <c r="T9669">
        <v>6.2793164253234863</v>
      </c>
      <c r="U9669">
        <v>78.078033447265625</v>
      </c>
      <c r="V9669">
        <v>95.189285278320313</v>
      </c>
      <c r="W9669">
        <v>80.347854614257813</v>
      </c>
    </row>
    <row r="9670" spans="1:23" x14ac:dyDescent="0.25">
      <c r="A9670" t="s">
        <v>85</v>
      </c>
      <c r="B9670" t="s">
        <v>97</v>
      </c>
      <c r="C9670" t="s">
        <v>104</v>
      </c>
      <c r="D9670" t="s">
        <v>82</v>
      </c>
      <c r="E9670" t="s">
        <v>108</v>
      </c>
      <c r="F9670">
        <v>21</v>
      </c>
      <c r="G9670">
        <v>502.22967529296875</v>
      </c>
      <c r="H9670">
        <v>503.82571411132812</v>
      </c>
      <c r="I9670">
        <v>-1.5960513353347778</v>
      </c>
      <c r="J9670">
        <v>-3.1779310666024685E-3</v>
      </c>
      <c r="K9670">
        <v>-9.7134428024291992</v>
      </c>
      <c r="L9670">
        <v>-4.9176220893859863</v>
      </c>
      <c r="M9670">
        <v>-1.5960513353347778</v>
      </c>
      <c r="N9670">
        <v>1.7255192995071411</v>
      </c>
      <c r="O9670">
        <v>6.5213398933410645</v>
      </c>
      <c r="P9670">
        <v>-12.014610290527344</v>
      </c>
      <c r="Q9670">
        <v>8.8225078582763672</v>
      </c>
      <c r="R9670">
        <v>521</v>
      </c>
      <c r="S9670">
        <v>40.119987487792969</v>
      </c>
      <c r="T9670">
        <v>6.3340339660644531</v>
      </c>
      <c r="U9670">
        <v>78.078033447265625</v>
      </c>
      <c r="V9670">
        <v>95.189285278320313</v>
      </c>
      <c r="W9670">
        <v>77.327201843261719</v>
      </c>
    </row>
    <row r="9671" spans="1:23" x14ac:dyDescent="0.25">
      <c r="A9671" t="s">
        <v>85</v>
      </c>
      <c r="B9671" t="s">
        <v>97</v>
      </c>
      <c r="C9671" t="s">
        <v>104</v>
      </c>
      <c r="D9671" t="s">
        <v>82</v>
      </c>
      <c r="E9671" t="s">
        <v>108</v>
      </c>
      <c r="F9671">
        <v>22</v>
      </c>
      <c r="G9671">
        <v>487.429931640625</v>
      </c>
      <c r="H9671">
        <v>494.27496337890625</v>
      </c>
      <c r="I9671">
        <v>-6.8450489044189453</v>
      </c>
      <c r="J9671">
        <v>-1.4043143950402737E-2</v>
      </c>
      <c r="K9671">
        <v>-15.720345497131348</v>
      </c>
      <c r="L9671">
        <v>-10.476748466491699</v>
      </c>
      <c r="M9671">
        <v>-6.8450489044189453</v>
      </c>
      <c r="N9671">
        <v>-3.2133493423461914</v>
      </c>
      <c r="O9671">
        <v>2.030247688293457</v>
      </c>
      <c r="P9671">
        <v>-18.236368179321289</v>
      </c>
      <c r="Q9671">
        <v>4.5462708473205566</v>
      </c>
      <c r="R9671">
        <v>521</v>
      </c>
      <c r="S9671">
        <v>47.961589813232422</v>
      </c>
      <c r="T9671">
        <v>6.9254307746887207</v>
      </c>
      <c r="U9671">
        <v>78.078033447265625</v>
      </c>
      <c r="V9671">
        <v>95.189285278320313</v>
      </c>
      <c r="W9671">
        <v>75.593971252441406</v>
      </c>
    </row>
    <row r="9672" spans="1:23" x14ac:dyDescent="0.25">
      <c r="A9672" t="s">
        <v>85</v>
      </c>
      <c r="B9672" t="s">
        <v>97</v>
      </c>
      <c r="C9672" t="s">
        <v>104</v>
      </c>
      <c r="D9672" t="s">
        <v>82</v>
      </c>
      <c r="E9672" t="s">
        <v>108</v>
      </c>
      <c r="F9672">
        <v>23</v>
      </c>
      <c r="G9672">
        <v>459.1019287109375</v>
      </c>
      <c r="H9672">
        <v>465.60440063476562</v>
      </c>
      <c r="I9672">
        <v>-6.5024914741516113</v>
      </c>
      <c r="J9672">
        <v>-1.4163502492010593E-2</v>
      </c>
      <c r="K9672">
        <v>-14.609519958496094</v>
      </c>
      <c r="L9672">
        <v>-9.8198223114013672</v>
      </c>
      <c r="M9672">
        <v>-6.5024914741516113</v>
      </c>
      <c r="N9672">
        <v>-3.1851608753204346</v>
      </c>
      <c r="O9672">
        <v>1.6045373678207397</v>
      </c>
      <c r="P9672">
        <v>-16.907751083374023</v>
      </c>
      <c r="Q9672">
        <v>3.9027674198150635</v>
      </c>
      <c r="R9672">
        <v>521</v>
      </c>
      <c r="S9672">
        <v>40.017623901367188</v>
      </c>
      <c r="T9672">
        <v>6.3259482383728027</v>
      </c>
      <c r="U9672">
        <v>78.078033447265625</v>
      </c>
      <c r="V9672">
        <v>95.189285278320313</v>
      </c>
      <c r="W9672">
        <v>74.426139831542969</v>
      </c>
    </row>
    <row r="9673" spans="1:23" x14ac:dyDescent="0.25">
      <c r="A9673" t="s">
        <v>85</v>
      </c>
      <c r="B9673" t="s">
        <v>97</v>
      </c>
      <c r="C9673" t="s">
        <v>104</v>
      </c>
      <c r="D9673" t="s">
        <v>82</v>
      </c>
      <c r="E9673" t="s">
        <v>108</v>
      </c>
      <c r="F9673">
        <v>24</v>
      </c>
      <c r="G9673">
        <v>445.255126953125</v>
      </c>
      <c r="H9673">
        <v>454.94778442382812</v>
      </c>
      <c r="I9673">
        <v>-9.6926794052124023</v>
      </c>
      <c r="J9673">
        <v>-2.1768821403384209E-2</v>
      </c>
      <c r="K9673">
        <v>-17.410388946533203</v>
      </c>
      <c r="L9673">
        <v>-12.850703239440918</v>
      </c>
      <c r="M9673">
        <v>-9.6926794052124023</v>
      </c>
      <c r="N9673">
        <v>-6.5346555709838867</v>
      </c>
      <c r="O9673">
        <v>-1.9749701023101807</v>
      </c>
      <c r="P9673">
        <v>-19.598251342773438</v>
      </c>
      <c r="Q9673">
        <v>0.21289318799972534</v>
      </c>
      <c r="R9673">
        <v>521</v>
      </c>
      <c r="S9673">
        <v>36.266414642333984</v>
      </c>
      <c r="T9673">
        <v>6.022160530090332</v>
      </c>
      <c r="U9673">
        <v>78.078033447265625</v>
      </c>
      <c r="V9673">
        <v>95.189285278320313</v>
      </c>
      <c r="W9673">
        <v>73.587158203125</v>
      </c>
    </row>
    <row r="9674" spans="1:23" x14ac:dyDescent="0.25">
      <c r="A9674" t="s">
        <v>85</v>
      </c>
      <c r="B9674" t="s">
        <v>97</v>
      </c>
      <c r="C9674" t="s">
        <v>104</v>
      </c>
      <c r="D9674" t="s">
        <v>82</v>
      </c>
      <c r="E9674" t="s">
        <v>109</v>
      </c>
      <c r="F9674">
        <v>1</v>
      </c>
      <c r="G9674">
        <v>368.75619506835937</v>
      </c>
      <c r="H9674">
        <v>357.65805053710938</v>
      </c>
      <c r="I9674">
        <v>11.09814453125</v>
      </c>
      <c r="J9674">
        <v>3.0096158385276794E-2</v>
      </c>
      <c r="K9674">
        <v>1.0643163919448853</v>
      </c>
      <c r="L9674">
        <v>6.9923834800720215</v>
      </c>
      <c r="M9674">
        <v>11.09814453125</v>
      </c>
      <c r="N9674">
        <v>15.203906059265137</v>
      </c>
      <c r="O9674">
        <v>21.131973266601563</v>
      </c>
      <c r="P9674">
        <v>-1.7801345586776733</v>
      </c>
      <c r="Q9674">
        <v>23.976423263549805</v>
      </c>
      <c r="R9674">
        <v>520</v>
      </c>
      <c r="S9674">
        <v>61.300098419189453</v>
      </c>
      <c r="T9674">
        <v>7.8294377326965332</v>
      </c>
      <c r="U9674">
        <v>73.77569580078125</v>
      </c>
      <c r="V9674">
        <v>89.0433349609375</v>
      </c>
      <c r="W9674">
        <v>67.756210327148438</v>
      </c>
    </row>
    <row r="9675" spans="1:23" x14ac:dyDescent="0.25">
      <c r="A9675" t="s">
        <v>85</v>
      </c>
      <c r="B9675" t="s">
        <v>97</v>
      </c>
      <c r="C9675" t="s">
        <v>104</v>
      </c>
      <c r="D9675" t="s">
        <v>82</v>
      </c>
      <c r="E9675" t="s">
        <v>109</v>
      </c>
      <c r="F9675">
        <v>2</v>
      </c>
      <c r="G9675">
        <v>370.48431396484375</v>
      </c>
      <c r="H9675">
        <v>359.84463500976562</v>
      </c>
      <c r="I9675">
        <v>10.639666557312012</v>
      </c>
      <c r="J9675">
        <v>2.8718264773488045E-2</v>
      </c>
      <c r="K9675">
        <v>0.74951815605163574</v>
      </c>
      <c r="L9675">
        <v>6.5926980972290039</v>
      </c>
      <c r="M9675">
        <v>10.639666557312012</v>
      </c>
      <c r="N9675">
        <v>14.68663501739502</v>
      </c>
      <c r="O9675">
        <v>20.529815673828125</v>
      </c>
      <c r="P9675">
        <v>-2.0542013645172119</v>
      </c>
      <c r="Q9675">
        <v>23.333534240722656</v>
      </c>
      <c r="R9675">
        <v>520</v>
      </c>
      <c r="S9675">
        <v>59.557086944580078</v>
      </c>
      <c r="T9675">
        <v>7.7173237800598145</v>
      </c>
      <c r="U9675">
        <v>73.77569580078125</v>
      </c>
      <c r="V9675">
        <v>89.0433349609375</v>
      </c>
      <c r="W9675">
        <v>67.394874572753906</v>
      </c>
    </row>
    <row r="9676" spans="1:23" x14ac:dyDescent="0.25">
      <c r="A9676" t="s">
        <v>85</v>
      </c>
      <c r="B9676" t="s">
        <v>97</v>
      </c>
      <c r="C9676" t="s">
        <v>104</v>
      </c>
      <c r="D9676" t="s">
        <v>82</v>
      </c>
      <c r="E9676" t="s">
        <v>109</v>
      </c>
      <c r="F9676">
        <v>3</v>
      </c>
      <c r="G9676">
        <v>364.55825805664062</v>
      </c>
      <c r="H9676">
        <v>354.79910278320312</v>
      </c>
      <c r="I9676">
        <v>9.7591619491577148</v>
      </c>
      <c r="J9676">
        <v>2.6769828051328659E-2</v>
      </c>
      <c r="K9676">
        <v>0.27264249324798584</v>
      </c>
      <c r="L9676">
        <v>5.8773550987243652</v>
      </c>
      <c r="M9676">
        <v>9.7591619491577148</v>
      </c>
      <c r="N9676">
        <v>13.640969276428223</v>
      </c>
      <c r="O9676">
        <v>19.245681762695313</v>
      </c>
      <c r="P9676">
        <v>-2.4166538715362549</v>
      </c>
      <c r="Q9676">
        <v>21.934978485107422</v>
      </c>
      <c r="R9676">
        <v>520</v>
      </c>
      <c r="S9676">
        <v>54.795085906982422</v>
      </c>
      <c r="T9676">
        <v>7.4023704528808594</v>
      </c>
      <c r="U9676">
        <v>73.77569580078125</v>
      </c>
      <c r="V9676">
        <v>89.0433349609375</v>
      </c>
      <c r="W9676">
        <v>66.843643188476562</v>
      </c>
    </row>
    <row r="9677" spans="1:23" x14ac:dyDescent="0.25">
      <c r="A9677" t="s">
        <v>85</v>
      </c>
      <c r="B9677" t="s">
        <v>97</v>
      </c>
      <c r="C9677" t="s">
        <v>104</v>
      </c>
      <c r="D9677" t="s">
        <v>82</v>
      </c>
      <c r="E9677" t="s">
        <v>109</v>
      </c>
      <c r="F9677">
        <v>4</v>
      </c>
      <c r="G9677">
        <v>365.26849365234375</v>
      </c>
      <c r="H9677">
        <v>366.28607177734375</v>
      </c>
      <c r="I9677">
        <v>-1.0175931453704834</v>
      </c>
      <c r="J9677">
        <v>-2.7858770918101072E-3</v>
      </c>
      <c r="K9677">
        <v>-10.047309875488281</v>
      </c>
      <c r="L9677">
        <v>-4.7124800682067871</v>
      </c>
      <c r="M9677">
        <v>-1.0175931453704834</v>
      </c>
      <c r="N9677">
        <v>2.6772937774658203</v>
      </c>
      <c r="O9677">
        <v>8.0121240615844727</v>
      </c>
      <c r="P9677">
        <v>-12.607109069824219</v>
      </c>
      <c r="Q9677">
        <v>10.57192325592041</v>
      </c>
      <c r="R9677">
        <v>520</v>
      </c>
      <c r="S9677">
        <v>49.645069122314453</v>
      </c>
      <c r="T9677">
        <v>7.0459256172180176</v>
      </c>
      <c r="U9677">
        <v>73.77569580078125</v>
      </c>
      <c r="V9677">
        <v>89.0433349609375</v>
      </c>
      <c r="W9677">
        <v>66.437049865722656</v>
      </c>
    </row>
    <row r="9678" spans="1:23" x14ac:dyDescent="0.25">
      <c r="A9678" t="s">
        <v>85</v>
      </c>
      <c r="B9678" t="s">
        <v>97</v>
      </c>
      <c r="C9678" t="s">
        <v>104</v>
      </c>
      <c r="D9678" t="s">
        <v>82</v>
      </c>
      <c r="E9678" t="s">
        <v>109</v>
      </c>
      <c r="F9678">
        <v>5</v>
      </c>
      <c r="G9678">
        <v>391.89251708984375</v>
      </c>
      <c r="H9678">
        <v>393.04489135742187</v>
      </c>
      <c r="I9678">
        <v>-1.1523611545562744</v>
      </c>
      <c r="J9678">
        <v>-2.9405031818896532E-3</v>
      </c>
      <c r="K9678">
        <v>-10.651973724365234</v>
      </c>
      <c r="L9678">
        <v>-5.0395255088806152</v>
      </c>
      <c r="M9678">
        <v>-1.1523611545562744</v>
      </c>
      <c r="N9678">
        <v>2.7348034381866455</v>
      </c>
      <c r="O9678">
        <v>8.3472518920898437</v>
      </c>
      <c r="P9678">
        <v>-13.344982147216797</v>
      </c>
      <c r="Q9678">
        <v>11.04025936126709</v>
      </c>
      <c r="R9678">
        <v>520</v>
      </c>
      <c r="S9678">
        <v>54.946445465087891</v>
      </c>
      <c r="T9678">
        <v>7.4125871658325195</v>
      </c>
      <c r="U9678">
        <v>73.77569580078125</v>
      </c>
      <c r="V9678">
        <v>89.0433349609375</v>
      </c>
      <c r="W9678">
        <v>66.14312744140625</v>
      </c>
    </row>
    <row r="9679" spans="1:23" x14ac:dyDescent="0.25">
      <c r="A9679" t="s">
        <v>85</v>
      </c>
      <c r="B9679" t="s">
        <v>97</v>
      </c>
      <c r="C9679" t="s">
        <v>104</v>
      </c>
      <c r="D9679" t="s">
        <v>82</v>
      </c>
      <c r="E9679" t="s">
        <v>109</v>
      </c>
      <c r="F9679">
        <v>6</v>
      </c>
      <c r="G9679">
        <v>443.90582275390625</v>
      </c>
      <c r="H9679">
        <v>449.1953125</v>
      </c>
      <c r="I9679">
        <v>-5.2894730567932129</v>
      </c>
      <c r="J9679">
        <v>-1.1915755458176136E-2</v>
      </c>
      <c r="K9679">
        <v>-14.965423583984375</v>
      </c>
      <c r="L9679">
        <v>-9.2487936019897461</v>
      </c>
      <c r="M9679">
        <v>-5.2894730567932129</v>
      </c>
      <c r="N9679">
        <v>-1.3301525115966797</v>
      </c>
      <c r="O9679">
        <v>4.3864774703979492</v>
      </c>
      <c r="P9679">
        <v>-17.70842170715332</v>
      </c>
      <c r="Q9679">
        <v>7.1294751167297363</v>
      </c>
      <c r="R9679">
        <v>520</v>
      </c>
      <c r="S9679">
        <v>57.005283355712891</v>
      </c>
      <c r="T9679">
        <v>7.5501842498779297</v>
      </c>
      <c r="U9679">
        <v>73.77569580078125</v>
      </c>
      <c r="V9679">
        <v>89.0433349609375</v>
      </c>
      <c r="W9679">
        <v>65.48876953125</v>
      </c>
    </row>
    <row r="9680" spans="1:23" x14ac:dyDescent="0.25">
      <c r="A9680" t="s">
        <v>85</v>
      </c>
      <c r="B9680" t="s">
        <v>97</v>
      </c>
      <c r="C9680" t="s">
        <v>104</v>
      </c>
      <c r="D9680" t="s">
        <v>82</v>
      </c>
      <c r="E9680" t="s">
        <v>109</v>
      </c>
      <c r="F9680">
        <v>7</v>
      </c>
      <c r="G9680">
        <v>483.14511108398437</v>
      </c>
      <c r="H9680">
        <v>487.85125732421875</v>
      </c>
      <c r="I9680">
        <v>-4.7061824798583984</v>
      </c>
      <c r="J9680">
        <v>-9.7407223656773567E-3</v>
      </c>
      <c r="K9680">
        <v>-14.69364070892334</v>
      </c>
      <c r="L9680">
        <v>-8.7929697036743164</v>
      </c>
      <c r="M9680">
        <v>-4.7061824798583984</v>
      </c>
      <c r="N9680">
        <v>-0.61939537525177002</v>
      </c>
      <c r="O9680">
        <v>5.2812762260437012</v>
      </c>
      <c r="P9680">
        <v>-17.524946212768555</v>
      </c>
      <c r="Q9680">
        <v>8.1125822067260742</v>
      </c>
      <c r="R9680">
        <v>520</v>
      </c>
      <c r="S9680">
        <v>60.734828948974609</v>
      </c>
      <c r="T9680">
        <v>7.7932553291320801</v>
      </c>
      <c r="U9680">
        <v>73.77569580078125</v>
      </c>
      <c r="V9680">
        <v>89.0433349609375</v>
      </c>
      <c r="W9680">
        <v>65.484931945800781</v>
      </c>
    </row>
    <row r="9681" spans="1:23" x14ac:dyDescent="0.25">
      <c r="A9681" t="s">
        <v>85</v>
      </c>
      <c r="B9681" t="s">
        <v>97</v>
      </c>
      <c r="C9681" t="s">
        <v>104</v>
      </c>
      <c r="D9681" t="s">
        <v>82</v>
      </c>
      <c r="E9681" t="s">
        <v>109</v>
      </c>
      <c r="F9681">
        <v>8</v>
      </c>
      <c r="G9681">
        <v>512.3475341796875</v>
      </c>
      <c r="H9681">
        <v>512.6871337890625</v>
      </c>
      <c r="I9681">
        <v>-0.33959624171257019</v>
      </c>
      <c r="J9681">
        <v>-6.6282402258366346E-4</v>
      </c>
      <c r="K9681">
        <v>-10.235081672668457</v>
      </c>
      <c r="L9681">
        <v>-4.3887486457824707</v>
      </c>
      <c r="M9681">
        <v>-0.33959624171257019</v>
      </c>
      <c r="N9681">
        <v>3.7095563411712646</v>
      </c>
      <c r="O9681">
        <v>9.5558891296386719</v>
      </c>
      <c r="P9681">
        <v>-13.040314674377441</v>
      </c>
      <c r="Q9681">
        <v>12.361122131347656</v>
      </c>
      <c r="R9681">
        <v>520</v>
      </c>
      <c r="S9681">
        <v>59.621383666992188</v>
      </c>
      <c r="T9681">
        <v>7.7214884757995605</v>
      </c>
      <c r="U9681">
        <v>73.77569580078125</v>
      </c>
      <c r="V9681">
        <v>89.0433349609375</v>
      </c>
      <c r="W9681">
        <v>68.404380798339844</v>
      </c>
    </row>
    <row r="9682" spans="1:23" x14ac:dyDescent="0.25">
      <c r="A9682" t="s">
        <v>85</v>
      </c>
      <c r="B9682" t="s">
        <v>97</v>
      </c>
      <c r="C9682" t="s">
        <v>104</v>
      </c>
      <c r="D9682" t="s">
        <v>82</v>
      </c>
      <c r="E9682" t="s">
        <v>109</v>
      </c>
      <c r="F9682">
        <v>9</v>
      </c>
      <c r="G9682">
        <v>539.0560302734375</v>
      </c>
      <c r="H9682">
        <v>527.71820068359375</v>
      </c>
      <c r="I9682">
        <v>11.337774276733398</v>
      </c>
      <c r="J9682">
        <v>2.1032644435763359E-2</v>
      </c>
      <c r="K9682">
        <v>2.3745782375335693</v>
      </c>
      <c r="L9682">
        <v>7.6701068878173828</v>
      </c>
      <c r="M9682">
        <v>11.337774276733398</v>
      </c>
      <c r="N9682">
        <v>15.005441665649414</v>
      </c>
      <c r="O9682">
        <v>20.300970077514648</v>
      </c>
      <c r="P9682">
        <v>-0.16636329889297485</v>
      </c>
      <c r="Q9682">
        <v>22.841911315917969</v>
      </c>
      <c r="R9682">
        <v>520</v>
      </c>
      <c r="S9682">
        <v>48.916305541992188</v>
      </c>
      <c r="T9682">
        <v>6.9940190315246582</v>
      </c>
      <c r="U9682">
        <v>73.77569580078125</v>
      </c>
      <c r="V9682">
        <v>89.0433349609375</v>
      </c>
      <c r="W9682">
        <v>72.2296142578125</v>
      </c>
    </row>
    <row r="9683" spans="1:23" x14ac:dyDescent="0.25">
      <c r="A9683" t="s">
        <v>85</v>
      </c>
      <c r="B9683" t="s">
        <v>97</v>
      </c>
      <c r="C9683" t="s">
        <v>104</v>
      </c>
      <c r="D9683" t="s">
        <v>82</v>
      </c>
      <c r="E9683" t="s">
        <v>109</v>
      </c>
      <c r="F9683">
        <v>10</v>
      </c>
      <c r="G9683">
        <v>555.3046875</v>
      </c>
      <c r="H9683">
        <v>538.67034912109375</v>
      </c>
      <c r="I9683">
        <v>16.63433837890625</v>
      </c>
      <c r="J9683">
        <v>2.9955334961414337E-2</v>
      </c>
      <c r="K9683">
        <v>7.3509254455566406</v>
      </c>
      <c r="L9683">
        <v>12.835640907287598</v>
      </c>
      <c r="M9683">
        <v>16.63433837890625</v>
      </c>
      <c r="N9683">
        <v>20.433034896850586</v>
      </c>
      <c r="O9683">
        <v>25.917751312255859</v>
      </c>
      <c r="P9683">
        <v>4.7192068099975586</v>
      </c>
      <c r="Q9683">
        <v>28.549468994140625</v>
      </c>
      <c r="R9683">
        <v>520</v>
      </c>
      <c r="S9683">
        <v>52.473880767822266</v>
      </c>
      <c r="T9683">
        <v>7.2438855171203613</v>
      </c>
      <c r="U9683">
        <v>73.77569580078125</v>
      </c>
      <c r="V9683">
        <v>89.0433349609375</v>
      </c>
      <c r="W9683">
        <v>75.6129150390625</v>
      </c>
    </row>
    <row r="9684" spans="1:23" x14ac:dyDescent="0.25">
      <c r="A9684" t="s">
        <v>85</v>
      </c>
      <c r="B9684" t="s">
        <v>97</v>
      </c>
      <c r="C9684" t="s">
        <v>104</v>
      </c>
      <c r="D9684" t="s">
        <v>82</v>
      </c>
      <c r="E9684" t="s">
        <v>109</v>
      </c>
      <c r="F9684">
        <v>11</v>
      </c>
      <c r="G9684">
        <v>570.28070068359375</v>
      </c>
      <c r="H9684">
        <v>550.5042724609375</v>
      </c>
      <c r="I9684">
        <v>19.776477813720703</v>
      </c>
      <c r="J9684">
        <v>3.4678496420383453E-2</v>
      </c>
      <c r="K9684">
        <v>9.9012117385864258</v>
      </c>
      <c r="L9684">
        <v>15.735599517822266</v>
      </c>
      <c r="M9684">
        <v>19.776477813720703</v>
      </c>
      <c r="N9684">
        <v>23.817356109619141</v>
      </c>
      <c r="O9684">
        <v>29.651742935180664</v>
      </c>
      <c r="P9684">
        <v>7.1017112731933594</v>
      </c>
      <c r="Q9684">
        <v>32.451244354248047</v>
      </c>
      <c r="R9684">
        <v>520</v>
      </c>
      <c r="S9684">
        <v>59.377983093261719</v>
      </c>
      <c r="T9684">
        <v>7.7057108879089355</v>
      </c>
      <c r="U9684">
        <v>73.77569580078125</v>
      </c>
      <c r="V9684">
        <v>89.0433349609375</v>
      </c>
      <c r="W9684">
        <v>78.128326416015625</v>
      </c>
    </row>
    <row r="9685" spans="1:23" x14ac:dyDescent="0.25">
      <c r="A9685" t="s">
        <v>85</v>
      </c>
      <c r="B9685" t="s">
        <v>97</v>
      </c>
      <c r="C9685" t="s">
        <v>104</v>
      </c>
      <c r="D9685" t="s">
        <v>82</v>
      </c>
      <c r="E9685" t="s">
        <v>109</v>
      </c>
      <c r="F9685">
        <v>12</v>
      </c>
      <c r="G9685">
        <v>557.181884765625</v>
      </c>
      <c r="H9685">
        <v>539.1190185546875</v>
      </c>
      <c r="I9685">
        <v>18.062902450561523</v>
      </c>
      <c r="J9685">
        <v>3.2418321818113327E-2</v>
      </c>
      <c r="K9685">
        <v>7.7704229354858398</v>
      </c>
      <c r="L9685">
        <v>13.851303100585938</v>
      </c>
      <c r="M9685">
        <v>18.062902450561523</v>
      </c>
      <c r="N9685">
        <v>22.274501800537109</v>
      </c>
      <c r="O9685">
        <v>28.355381011962891</v>
      </c>
      <c r="P9685">
        <v>4.8526482582092285</v>
      </c>
      <c r="Q9685">
        <v>31.273157119750977</v>
      </c>
      <c r="R9685">
        <v>520</v>
      </c>
      <c r="S9685">
        <v>64.501213073730469</v>
      </c>
      <c r="T9685">
        <v>8.0312643051147461</v>
      </c>
      <c r="U9685">
        <v>73.77569580078125</v>
      </c>
      <c r="V9685">
        <v>89.0433349609375</v>
      </c>
      <c r="W9685">
        <v>79.647323608398438</v>
      </c>
    </row>
    <row r="9686" spans="1:23" x14ac:dyDescent="0.25">
      <c r="A9686" t="s">
        <v>85</v>
      </c>
      <c r="B9686" t="s">
        <v>97</v>
      </c>
      <c r="C9686" t="s">
        <v>104</v>
      </c>
      <c r="D9686" t="s">
        <v>82</v>
      </c>
      <c r="E9686" t="s">
        <v>109</v>
      </c>
      <c r="F9686">
        <v>13</v>
      </c>
      <c r="G9686">
        <v>539.6436767578125</v>
      </c>
      <c r="H9686">
        <v>525.248046875</v>
      </c>
      <c r="I9686">
        <v>14.395636558532715</v>
      </c>
      <c r="J9686">
        <v>2.667618915438652E-2</v>
      </c>
      <c r="K9686">
        <v>5.0783162117004395</v>
      </c>
      <c r="L9686">
        <v>10.583064079284668</v>
      </c>
      <c r="M9686">
        <v>14.395636558532715</v>
      </c>
      <c r="N9686">
        <v>18.208208084106445</v>
      </c>
      <c r="O9686">
        <v>23.712957382202148</v>
      </c>
      <c r="P9686">
        <v>2.4369852542877197</v>
      </c>
      <c r="Q9686">
        <v>26.354288101196289</v>
      </c>
      <c r="R9686">
        <v>520</v>
      </c>
      <c r="S9686">
        <v>52.857898712158203</v>
      </c>
      <c r="T9686">
        <v>7.2703437805175781</v>
      </c>
      <c r="U9686">
        <v>73.77569580078125</v>
      </c>
      <c r="V9686">
        <v>89.0433349609375</v>
      </c>
      <c r="W9686">
        <v>81.6451416015625</v>
      </c>
    </row>
    <row r="9687" spans="1:23" x14ac:dyDescent="0.25">
      <c r="A9687" t="s">
        <v>85</v>
      </c>
      <c r="B9687" t="s">
        <v>97</v>
      </c>
      <c r="C9687" t="s">
        <v>104</v>
      </c>
      <c r="D9687" t="s">
        <v>82</v>
      </c>
      <c r="E9687" t="s">
        <v>109</v>
      </c>
      <c r="F9687">
        <v>14</v>
      </c>
      <c r="G9687">
        <v>539.8697509765625</v>
      </c>
      <c r="H9687">
        <v>510.63949584960937</v>
      </c>
      <c r="I9687">
        <v>29.230249404907227</v>
      </c>
      <c r="J9687">
        <v>5.414314940571785E-2</v>
      </c>
      <c r="K9687">
        <v>20.468339920043945</v>
      </c>
      <c r="L9687">
        <v>25.644947052001953</v>
      </c>
      <c r="M9687">
        <v>29.230249404907227</v>
      </c>
      <c r="N9687">
        <v>32.8155517578125</v>
      </c>
      <c r="O9687">
        <v>37.992160797119141</v>
      </c>
      <c r="P9687">
        <v>17.984458923339844</v>
      </c>
      <c r="Q9687">
        <v>40.476039886474609</v>
      </c>
      <c r="R9687">
        <v>520</v>
      </c>
      <c r="S9687">
        <v>46.743946075439453</v>
      </c>
      <c r="T9687">
        <v>6.8369545936584473</v>
      </c>
      <c r="U9687">
        <v>73.77569580078125</v>
      </c>
      <c r="V9687">
        <v>89.0433349609375</v>
      </c>
      <c r="W9687">
        <v>82.799064636230469</v>
      </c>
    </row>
    <row r="9688" spans="1:23" x14ac:dyDescent="0.25">
      <c r="A9688" t="s">
        <v>85</v>
      </c>
      <c r="B9688" t="s">
        <v>97</v>
      </c>
      <c r="C9688" t="s">
        <v>104</v>
      </c>
      <c r="D9688" t="s">
        <v>82</v>
      </c>
      <c r="E9688" t="s">
        <v>109</v>
      </c>
      <c r="F9688">
        <v>15</v>
      </c>
      <c r="G9688">
        <v>527.37939453125</v>
      </c>
      <c r="H9688">
        <v>471.82339477539062</v>
      </c>
      <c r="I9688">
        <v>55.555992126464844</v>
      </c>
      <c r="J9688">
        <v>0.10534349828958511</v>
      </c>
      <c r="K9688">
        <v>45.950149536132813</v>
      </c>
      <c r="L9688">
        <v>51.625358581542969</v>
      </c>
      <c r="M9688">
        <v>55.555992126464844</v>
      </c>
      <c r="N9688">
        <v>59.486625671386719</v>
      </c>
      <c r="O9688">
        <v>65.161834716796875</v>
      </c>
      <c r="P9688">
        <v>43.227024078369141</v>
      </c>
      <c r="Q9688">
        <v>67.884956359863281</v>
      </c>
      <c r="R9688">
        <v>520</v>
      </c>
      <c r="S9688">
        <v>56.182224273681641</v>
      </c>
      <c r="T9688">
        <v>7.4954800605773926</v>
      </c>
      <c r="U9688">
        <v>73.77569580078125</v>
      </c>
      <c r="V9688">
        <v>89.0433349609375</v>
      </c>
      <c r="W9688">
        <v>83.485008239746094</v>
      </c>
    </row>
    <row r="9689" spans="1:23" x14ac:dyDescent="0.25">
      <c r="A9689" t="s">
        <v>85</v>
      </c>
      <c r="B9689" t="s">
        <v>97</v>
      </c>
      <c r="C9689" t="s">
        <v>104</v>
      </c>
      <c r="D9689" t="s">
        <v>82</v>
      </c>
      <c r="E9689" t="s">
        <v>109</v>
      </c>
      <c r="F9689">
        <v>16</v>
      </c>
      <c r="G9689">
        <v>509.17559814453125</v>
      </c>
      <c r="H9689">
        <v>461.8438720703125</v>
      </c>
      <c r="I9689">
        <v>47.33172607421875</v>
      </c>
      <c r="J9689">
        <v>9.2957571148872375E-2</v>
      </c>
      <c r="K9689">
        <v>37.895053863525391</v>
      </c>
      <c r="L9689">
        <v>43.470317840576172</v>
      </c>
      <c r="M9689">
        <v>47.33172607421875</v>
      </c>
      <c r="N9689">
        <v>51.193134307861328</v>
      </c>
      <c r="O9689">
        <v>56.768398284912109</v>
      </c>
      <c r="P9689">
        <v>35.219890594482422</v>
      </c>
      <c r="Q9689">
        <v>59.443561553955078</v>
      </c>
      <c r="R9689">
        <v>520</v>
      </c>
      <c r="S9689">
        <v>54.220745086669922</v>
      </c>
      <c r="T9689">
        <v>7.3634738922119141</v>
      </c>
      <c r="U9689">
        <v>73.77569580078125</v>
      </c>
      <c r="V9689">
        <v>89.0433349609375</v>
      </c>
      <c r="W9689">
        <v>83.833778381347656</v>
      </c>
    </row>
    <row r="9690" spans="1:23" x14ac:dyDescent="0.25">
      <c r="A9690" t="s">
        <v>85</v>
      </c>
      <c r="B9690" t="s">
        <v>97</v>
      </c>
      <c r="C9690" t="s">
        <v>104</v>
      </c>
      <c r="D9690" t="s">
        <v>82</v>
      </c>
      <c r="E9690" t="s">
        <v>109</v>
      </c>
      <c r="F9690">
        <v>17</v>
      </c>
      <c r="G9690">
        <v>497.33502197265625</v>
      </c>
      <c r="H9690">
        <v>445.4173583984375</v>
      </c>
      <c r="I9690">
        <v>51.917667388916016</v>
      </c>
      <c r="J9690">
        <v>0.10439173877239227</v>
      </c>
      <c r="K9690">
        <v>42.967281341552734</v>
      </c>
      <c r="L9690">
        <v>48.255241394042969</v>
      </c>
      <c r="M9690">
        <v>51.917667388916016</v>
      </c>
      <c r="N9690">
        <v>55.580093383789063</v>
      </c>
      <c r="O9690">
        <v>60.868053436279297</v>
      </c>
      <c r="P9690">
        <v>40.429973602294922</v>
      </c>
      <c r="Q9690">
        <v>63.405361175537109</v>
      </c>
      <c r="R9690">
        <v>520</v>
      </c>
      <c r="S9690">
        <v>48.776569366455078</v>
      </c>
      <c r="T9690">
        <v>6.9840226173400879</v>
      </c>
      <c r="U9690">
        <v>73.77569580078125</v>
      </c>
      <c r="V9690">
        <v>89.0433349609375</v>
      </c>
      <c r="W9690">
        <v>82.809135437011719</v>
      </c>
    </row>
    <row r="9691" spans="1:23" x14ac:dyDescent="0.25">
      <c r="A9691" t="s">
        <v>85</v>
      </c>
      <c r="B9691" t="s">
        <v>97</v>
      </c>
      <c r="C9691" t="s">
        <v>104</v>
      </c>
      <c r="D9691" t="s">
        <v>82</v>
      </c>
      <c r="E9691" t="s">
        <v>109</v>
      </c>
      <c r="F9691">
        <v>18</v>
      </c>
      <c r="G9691">
        <v>483.07772827148437</v>
      </c>
      <c r="H9691">
        <v>432.87844848632812</v>
      </c>
      <c r="I9691">
        <v>50.199275970458984</v>
      </c>
      <c r="J9691">
        <v>0.10391552746295929</v>
      </c>
      <c r="K9691">
        <v>41.153617858886719</v>
      </c>
      <c r="L9691">
        <v>46.49786376953125</v>
      </c>
      <c r="M9691">
        <v>50.199275970458984</v>
      </c>
      <c r="N9691">
        <v>53.900688171386719</v>
      </c>
      <c r="O9691">
        <v>59.24493408203125</v>
      </c>
      <c r="P9691">
        <v>38.589298248291016</v>
      </c>
      <c r="Q9691">
        <v>61.809253692626953</v>
      </c>
      <c r="R9691">
        <v>520</v>
      </c>
      <c r="S9691">
        <v>49.820529937744141</v>
      </c>
      <c r="T9691">
        <v>7.0583658218383789</v>
      </c>
      <c r="U9691">
        <v>73.77569580078125</v>
      </c>
      <c r="V9691">
        <v>89.0433349609375</v>
      </c>
      <c r="W9691">
        <v>81.559272766113281</v>
      </c>
    </row>
    <row r="9692" spans="1:23" x14ac:dyDescent="0.25">
      <c r="A9692" t="s">
        <v>85</v>
      </c>
      <c r="B9692" t="s">
        <v>97</v>
      </c>
      <c r="C9692" t="s">
        <v>104</v>
      </c>
      <c r="D9692" t="s">
        <v>82</v>
      </c>
      <c r="E9692" t="s">
        <v>109</v>
      </c>
      <c r="F9692">
        <v>19</v>
      </c>
      <c r="G9692">
        <v>474.48443603515625</v>
      </c>
      <c r="H9692">
        <v>459.74188232421875</v>
      </c>
      <c r="I9692">
        <v>14.7425537109375</v>
      </c>
      <c r="J9692">
        <v>3.1070679426193237E-2</v>
      </c>
      <c r="K9692">
        <v>5.870640754699707</v>
      </c>
      <c r="L9692">
        <v>11.112238883972168</v>
      </c>
      <c r="M9692">
        <v>14.7425537109375</v>
      </c>
      <c r="N9692">
        <v>18.372869491577148</v>
      </c>
      <c r="O9692">
        <v>23.614467620849609</v>
      </c>
      <c r="P9692">
        <v>3.3555765151977539</v>
      </c>
      <c r="Q9692">
        <v>26.12952995300293</v>
      </c>
      <c r="R9692">
        <v>520</v>
      </c>
      <c r="S9692">
        <v>47.925025939941406</v>
      </c>
      <c r="T9692">
        <v>6.92279052734375</v>
      </c>
      <c r="U9692">
        <v>73.77569580078125</v>
      </c>
      <c r="V9692">
        <v>89.0433349609375</v>
      </c>
      <c r="W9692">
        <v>79.443214416503906</v>
      </c>
    </row>
    <row r="9693" spans="1:23" x14ac:dyDescent="0.25">
      <c r="A9693" t="s">
        <v>85</v>
      </c>
      <c r="B9693" t="s">
        <v>97</v>
      </c>
      <c r="C9693" t="s">
        <v>104</v>
      </c>
      <c r="D9693" t="s">
        <v>82</v>
      </c>
      <c r="E9693" t="s">
        <v>109</v>
      </c>
      <c r="F9693">
        <v>20</v>
      </c>
      <c r="G9693">
        <v>475.08096313476562</v>
      </c>
      <c r="H9693">
        <v>471.79571533203125</v>
      </c>
      <c r="I9693">
        <v>3.2852401733398438</v>
      </c>
      <c r="J9693">
        <v>6.9151162169873714E-3</v>
      </c>
      <c r="K9693">
        <v>-6.1125330924987793</v>
      </c>
      <c r="L9693">
        <v>-0.56025236845016479</v>
      </c>
      <c r="M9693">
        <v>3.2852401733398438</v>
      </c>
      <c r="N9693">
        <v>7.130732536315918</v>
      </c>
      <c r="O9693">
        <v>12.683012962341309</v>
      </c>
      <c r="P9693">
        <v>-8.7766714096069336</v>
      </c>
      <c r="Q9693">
        <v>15.347151756286621</v>
      </c>
      <c r="R9693">
        <v>520</v>
      </c>
      <c r="S9693">
        <v>53.774665832519531</v>
      </c>
      <c r="T9693">
        <v>7.3331212997436523</v>
      </c>
      <c r="U9693">
        <v>73.77569580078125</v>
      </c>
      <c r="V9693">
        <v>89.0433349609375</v>
      </c>
      <c r="W9693">
        <v>75.935020446777344</v>
      </c>
    </row>
    <row r="9694" spans="1:23" x14ac:dyDescent="0.25">
      <c r="A9694" t="s">
        <v>85</v>
      </c>
      <c r="B9694" t="s">
        <v>97</v>
      </c>
      <c r="C9694" t="s">
        <v>104</v>
      </c>
      <c r="D9694" t="s">
        <v>82</v>
      </c>
      <c r="E9694" t="s">
        <v>109</v>
      </c>
      <c r="F9694">
        <v>21</v>
      </c>
      <c r="G9694">
        <v>476.97817993164062</v>
      </c>
      <c r="H9694">
        <v>472.64602661132812</v>
      </c>
      <c r="I9694">
        <v>4.3321380615234375</v>
      </c>
      <c r="J9694">
        <v>9.0824663639068604E-3</v>
      </c>
      <c r="K9694">
        <v>-4.3095235824584961</v>
      </c>
      <c r="L9694">
        <v>0.7960401177406311</v>
      </c>
      <c r="M9694">
        <v>4.3321380615234375</v>
      </c>
      <c r="N9694">
        <v>7.8682360649108887</v>
      </c>
      <c r="O9694">
        <v>12.973799705505371</v>
      </c>
      <c r="P9694">
        <v>-6.7593145370483398</v>
      </c>
      <c r="Q9694">
        <v>15.423590660095215</v>
      </c>
      <c r="R9694">
        <v>520</v>
      </c>
      <c r="S9694">
        <v>45.469730377197266</v>
      </c>
      <c r="T9694">
        <v>6.7431244850158691</v>
      </c>
      <c r="U9694">
        <v>73.77569580078125</v>
      </c>
      <c r="V9694">
        <v>89.0433349609375</v>
      </c>
      <c r="W9694">
        <v>72.412094116210938</v>
      </c>
    </row>
    <row r="9695" spans="1:23" x14ac:dyDescent="0.25">
      <c r="A9695" t="s">
        <v>85</v>
      </c>
      <c r="B9695" t="s">
        <v>97</v>
      </c>
      <c r="C9695" t="s">
        <v>104</v>
      </c>
      <c r="D9695" t="s">
        <v>82</v>
      </c>
      <c r="E9695" t="s">
        <v>109</v>
      </c>
      <c r="F9695">
        <v>22</v>
      </c>
      <c r="G9695">
        <v>463.20703125</v>
      </c>
      <c r="H9695">
        <v>456.37142944335937</v>
      </c>
      <c r="I9695">
        <v>6.8356099128723145</v>
      </c>
      <c r="J9695">
        <v>1.475713774561882E-2</v>
      </c>
      <c r="K9695">
        <v>-1.6269446611404419</v>
      </c>
      <c r="L9695">
        <v>3.3728013038635254</v>
      </c>
      <c r="M9695">
        <v>6.8356099128723145</v>
      </c>
      <c r="N9695">
        <v>10.298418998718262</v>
      </c>
      <c r="O9695">
        <v>15.298164367675781</v>
      </c>
      <c r="P9695">
        <v>-4.0259613990783691</v>
      </c>
      <c r="Q9695">
        <v>17.697181701660156</v>
      </c>
      <c r="R9695">
        <v>520</v>
      </c>
      <c r="S9695">
        <v>43.604446411132813</v>
      </c>
      <c r="T9695">
        <v>6.6033663749694824</v>
      </c>
      <c r="U9695">
        <v>73.77569580078125</v>
      </c>
      <c r="V9695">
        <v>89.0433349609375</v>
      </c>
      <c r="W9695">
        <v>70.295417785644531</v>
      </c>
    </row>
    <row r="9696" spans="1:23" x14ac:dyDescent="0.25">
      <c r="A9696" t="s">
        <v>85</v>
      </c>
      <c r="B9696" t="s">
        <v>97</v>
      </c>
      <c r="C9696" t="s">
        <v>104</v>
      </c>
      <c r="D9696" t="s">
        <v>82</v>
      </c>
      <c r="E9696" t="s">
        <v>109</v>
      </c>
      <c r="F9696">
        <v>23</v>
      </c>
      <c r="G9696">
        <v>439.65884399414062</v>
      </c>
      <c r="H9696">
        <v>435.27230834960937</v>
      </c>
      <c r="I9696">
        <v>4.3865437507629395</v>
      </c>
      <c r="J9696">
        <v>9.9771535024046898E-3</v>
      </c>
      <c r="K9696">
        <v>-4.0548768043518066</v>
      </c>
      <c r="L9696">
        <v>0.93238288164138794</v>
      </c>
      <c r="M9696">
        <v>4.3865437507629395</v>
      </c>
      <c r="N9696">
        <v>7.8407044410705566</v>
      </c>
      <c r="O9696">
        <v>12.827963829040527</v>
      </c>
      <c r="P9696">
        <v>-6.4479022026062012</v>
      </c>
      <c r="Q9696">
        <v>15.220990180969238</v>
      </c>
      <c r="R9696">
        <v>520</v>
      </c>
      <c r="S9696">
        <v>43.386928558349609</v>
      </c>
      <c r="T9696">
        <v>6.5868754386901855</v>
      </c>
      <c r="U9696">
        <v>73.77569580078125</v>
      </c>
      <c r="V9696">
        <v>89.0433349609375</v>
      </c>
      <c r="W9696">
        <v>68.608993530273437</v>
      </c>
    </row>
    <row r="9697" spans="1:23" x14ac:dyDescent="0.25">
      <c r="A9697" t="s">
        <v>85</v>
      </c>
      <c r="B9697" t="s">
        <v>97</v>
      </c>
      <c r="C9697" t="s">
        <v>104</v>
      </c>
      <c r="D9697" t="s">
        <v>82</v>
      </c>
      <c r="E9697" t="s">
        <v>109</v>
      </c>
      <c r="F9697">
        <v>24</v>
      </c>
      <c r="G9697">
        <v>427.31015014648437</v>
      </c>
      <c r="H9697">
        <v>425.085693359375</v>
      </c>
      <c r="I9697">
        <v>2.2244555950164795</v>
      </c>
      <c r="J9697">
        <v>5.2057169377803802E-3</v>
      </c>
      <c r="K9697">
        <v>-6.2398505210876465</v>
      </c>
      <c r="L9697">
        <v>-1.2390698194503784</v>
      </c>
      <c r="M9697">
        <v>2.2244555950164795</v>
      </c>
      <c r="N9697">
        <v>5.687981128692627</v>
      </c>
      <c r="O9697">
        <v>10.688761711120605</v>
      </c>
      <c r="P9697">
        <v>-8.6393632888793945</v>
      </c>
      <c r="Q9697">
        <v>13.088274955749512</v>
      </c>
      <c r="R9697">
        <v>520</v>
      </c>
      <c r="S9697">
        <v>43.62249755859375</v>
      </c>
      <c r="T9697">
        <v>6.6047329902648926</v>
      </c>
      <c r="U9697">
        <v>73.77569580078125</v>
      </c>
      <c r="V9697">
        <v>89.0433349609375</v>
      </c>
      <c r="W9697">
        <v>67.263847351074219</v>
      </c>
    </row>
    <row r="9698" spans="1:23" x14ac:dyDescent="0.25">
      <c r="A9698" t="s">
        <v>85</v>
      </c>
      <c r="B9698" t="s">
        <v>97</v>
      </c>
      <c r="C9698" t="s">
        <v>104</v>
      </c>
      <c r="D9698" t="s">
        <v>82</v>
      </c>
      <c r="E9698" t="s">
        <v>110</v>
      </c>
      <c r="F9698">
        <v>1</v>
      </c>
      <c r="G9698">
        <v>421.59188842773437</v>
      </c>
      <c r="H9698">
        <v>434.38632202148437</v>
      </c>
      <c r="I9698">
        <v>-12.794419288635254</v>
      </c>
      <c r="J9698">
        <v>-3.0347878113389015E-2</v>
      </c>
      <c r="K9698">
        <v>-22.72650146484375</v>
      </c>
      <c r="L9698">
        <v>-16.858547210693359</v>
      </c>
      <c r="M9698">
        <v>-12.794419288635254</v>
      </c>
      <c r="N9698">
        <v>-8.7302913665771484</v>
      </c>
      <c r="O9698">
        <v>-2.8623371124267578</v>
      </c>
      <c r="P9698">
        <v>-25.542108535766602</v>
      </c>
      <c r="Q9698">
        <v>-4.6729952096939087E-2</v>
      </c>
      <c r="R9698">
        <v>521</v>
      </c>
      <c r="S9698">
        <v>60.063194274902344</v>
      </c>
      <c r="T9698">
        <v>7.7500448226928711</v>
      </c>
      <c r="U9698">
        <v>73.065971374511719</v>
      </c>
      <c r="V9698">
        <v>89.462066650390625</v>
      </c>
      <c r="W9698">
        <v>68.575202941894531</v>
      </c>
    </row>
    <row r="9699" spans="1:23" x14ac:dyDescent="0.25">
      <c r="A9699" t="s">
        <v>85</v>
      </c>
      <c r="B9699" t="s">
        <v>97</v>
      </c>
      <c r="C9699" t="s">
        <v>104</v>
      </c>
      <c r="D9699" t="s">
        <v>82</v>
      </c>
      <c r="E9699" t="s">
        <v>110</v>
      </c>
      <c r="F9699">
        <v>2</v>
      </c>
      <c r="G9699">
        <v>415.3187255859375</v>
      </c>
      <c r="H9699">
        <v>424.7545166015625</v>
      </c>
      <c r="I9699">
        <v>-9.4357624053955078</v>
      </c>
      <c r="J9699">
        <v>-2.2719327360391617E-2</v>
      </c>
      <c r="K9699">
        <v>-19.359468460083008</v>
      </c>
      <c r="L9699">
        <v>-13.496462821960449</v>
      </c>
      <c r="M9699">
        <v>-9.4357624053955078</v>
      </c>
      <c r="N9699">
        <v>-5.3750619888305664</v>
      </c>
      <c r="O9699">
        <v>0.48794403672218323</v>
      </c>
      <c r="P9699">
        <v>-22.172700881958008</v>
      </c>
      <c r="Q9699">
        <v>3.3011770248413086</v>
      </c>
      <c r="R9699">
        <v>521</v>
      </c>
      <c r="S9699">
        <v>59.961936950683594</v>
      </c>
      <c r="T9699">
        <v>7.7435092926025391</v>
      </c>
      <c r="U9699">
        <v>73.065971374511719</v>
      </c>
      <c r="V9699">
        <v>89.462066650390625</v>
      </c>
      <c r="W9699">
        <v>68.030166625976563</v>
      </c>
    </row>
    <row r="9700" spans="1:23" x14ac:dyDescent="0.25">
      <c r="A9700" t="s">
        <v>85</v>
      </c>
      <c r="B9700" t="s">
        <v>97</v>
      </c>
      <c r="C9700" t="s">
        <v>104</v>
      </c>
      <c r="D9700" t="s">
        <v>82</v>
      </c>
      <c r="E9700" t="s">
        <v>110</v>
      </c>
      <c r="F9700">
        <v>3</v>
      </c>
      <c r="G9700">
        <v>399.13137817382812</v>
      </c>
      <c r="H9700">
        <v>404.96038818359375</v>
      </c>
      <c r="I9700">
        <v>-5.8289809226989746</v>
      </c>
      <c r="J9700">
        <v>-1.4604166150093079E-2</v>
      </c>
      <c r="K9700">
        <v>-14.924786567687988</v>
      </c>
      <c r="L9700">
        <v>-9.5509109497070312</v>
      </c>
      <c r="M9700">
        <v>-5.8289809226989746</v>
      </c>
      <c r="N9700">
        <v>-2.1070511341094971</v>
      </c>
      <c r="O9700">
        <v>3.26682448387146</v>
      </c>
      <c r="P9700">
        <v>-17.503320693969727</v>
      </c>
      <c r="Q9700">
        <v>5.8453588485717773</v>
      </c>
      <c r="R9700">
        <v>521</v>
      </c>
      <c r="S9700">
        <v>50.374427795410156</v>
      </c>
      <c r="T9700">
        <v>7.0974946022033691</v>
      </c>
      <c r="U9700">
        <v>73.065971374511719</v>
      </c>
      <c r="V9700">
        <v>89.462066650390625</v>
      </c>
      <c r="W9700">
        <v>67.454978942871094</v>
      </c>
    </row>
    <row r="9701" spans="1:23" x14ac:dyDescent="0.25">
      <c r="A9701" t="s">
        <v>85</v>
      </c>
      <c r="B9701" t="s">
        <v>97</v>
      </c>
      <c r="C9701" t="s">
        <v>104</v>
      </c>
      <c r="D9701" t="s">
        <v>82</v>
      </c>
      <c r="E9701" t="s">
        <v>110</v>
      </c>
      <c r="F9701">
        <v>4</v>
      </c>
      <c r="G9701">
        <v>395.28448486328125</v>
      </c>
      <c r="H9701">
        <v>398.27944946289062</v>
      </c>
      <c r="I9701">
        <v>-2.994971752166748</v>
      </c>
      <c r="J9701">
        <v>-7.5767501257359982E-3</v>
      </c>
      <c r="K9701">
        <v>-11.324845314025879</v>
      </c>
      <c r="L9701">
        <v>-6.4034886360168457</v>
      </c>
      <c r="M9701">
        <v>-2.994971752166748</v>
      </c>
      <c r="N9701">
        <v>0.41354507207870483</v>
      </c>
      <c r="O9701">
        <v>5.3349018096923828</v>
      </c>
      <c r="P9701">
        <v>-13.686248779296875</v>
      </c>
      <c r="Q9701">
        <v>7.6963052749633789</v>
      </c>
      <c r="R9701">
        <v>521</v>
      </c>
      <c r="S9701">
        <v>42.247856140136719</v>
      </c>
      <c r="T9701">
        <v>6.4998350143432617</v>
      </c>
      <c r="U9701">
        <v>73.065971374511719</v>
      </c>
      <c r="V9701">
        <v>89.462066650390625</v>
      </c>
      <c r="W9701">
        <v>66.940940856933594</v>
      </c>
    </row>
    <row r="9702" spans="1:23" x14ac:dyDescent="0.25">
      <c r="A9702" t="s">
        <v>85</v>
      </c>
      <c r="B9702" t="s">
        <v>97</v>
      </c>
      <c r="C9702" t="s">
        <v>104</v>
      </c>
      <c r="D9702" t="s">
        <v>82</v>
      </c>
      <c r="E9702" t="s">
        <v>110</v>
      </c>
      <c r="F9702">
        <v>5</v>
      </c>
      <c r="G9702">
        <v>408.7481689453125</v>
      </c>
      <c r="H9702">
        <v>414.39859008789062</v>
      </c>
      <c r="I9702">
        <v>-5.6504278182983398</v>
      </c>
      <c r="J9702">
        <v>-1.3823738321661949E-2</v>
      </c>
      <c r="K9702">
        <v>-14.166208267211914</v>
      </c>
      <c r="L9702">
        <v>-9.1350164413452148</v>
      </c>
      <c r="M9702">
        <v>-5.6504278182983398</v>
      </c>
      <c r="N9702">
        <v>-2.1658394336700439</v>
      </c>
      <c r="O9702">
        <v>2.8653528690338135</v>
      </c>
      <c r="P9702">
        <v>-16.580314636230469</v>
      </c>
      <c r="Q9702">
        <v>5.2794580459594727</v>
      </c>
      <c r="R9702">
        <v>521</v>
      </c>
      <c r="S9702">
        <v>44.154682159423828</v>
      </c>
      <c r="T9702">
        <v>6.6448988914489746</v>
      </c>
      <c r="U9702">
        <v>73.065971374511719</v>
      </c>
      <c r="V9702">
        <v>89.462066650390625</v>
      </c>
      <c r="W9702">
        <v>66.162200927734375</v>
      </c>
    </row>
    <row r="9703" spans="1:23" x14ac:dyDescent="0.25">
      <c r="A9703" t="s">
        <v>85</v>
      </c>
      <c r="B9703" t="s">
        <v>97</v>
      </c>
      <c r="C9703" t="s">
        <v>104</v>
      </c>
      <c r="D9703" t="s">
        <v>82</v>
      </c>
      <c r="E9703" t="s">
        <v>110</v>
      </c>
      <c r="F9703">
        <v>6</v>
      </c>
      <c r="G9703">
        <v>448.638427734375</v>
      </c>
      <c r="H9703">
        <v>457.12139892578125</v>
      </c>
      <c r="I9703">
        <v>-8.4829521179199219</v>
      </c>
      <c r="J9703">
        <v>-1.8908215686678886E-2</v>
      </c>
      <c r="K9703">
        <v>-18.078836441040039</v>
      </c>
      <c r="L9703">
        <v>-12.409509658813477</v>
      </c>
      <c r="M9703">
        <v>-8.4829521179199219</v>
      </c>
      <c r="N9703">
        <v>-4.556394100189209</v>
      </c>
      <c r="O9703">
        <v>1.1129319667816162</v>
      </c>
      <c r="P9703">
        <v>-20.799135208129883</v>
      </c>
      <c r="Q9703">
        <v>3.8332316875457764</v>
      </c>
      <c r="R9703">
        <v>521</v>
      </c>
      <c r="S9703">
        <v>56.065773010253906</v>
      </c>
      <c r="T9703">
        <v>7.4877080917358398</v>
      </c>
      <c r="U9703">
        <v>73.065971374511719</v>
      </c>
      <c r="V9703">
        <v>89.462066650390625</v>
      </c>
      <c r="W9703">
        <v>65.864433288574219</v>
      </c>
    </row>
    <row r="9704" spans="1:23" x14ac:dyDescent="0.25">
      <c r="A9704" t="s">
        <v>85</v>
      </c>
      <c r="B9704" t="s">
        <v>97</v>
      </c>
      <c r="C9704" t="s">
        <v>104</v>
      </c>
      <c r="D9704" t="s">
        <v>82</v>
      </c>
      <c r="E9704" t="s">
        <v>110</v>
      </c>
      <c r="F9704">
        <v>7</v>
      </c>
      <c r="G9704">
        <v>483.07516479492187</v>
      </c>
      <c r="H9704">
        <v>487.8577880859375</v>
      </c>
      <c r="I9704">
        <v>-4.7825989723205566</v>
      </c>
      <c r="J9704">
        <v>-9.9003203213214874E-3</v>
      </c>
      <c r="K9704">
        <v>-14.038212776184082</v>
      </c>
      <c r="L9704">
        <v>-8.5699214935302734</v>
      </c>
      <c r="M9704">
        <v>-4.7825989723205566</v>
      </c>
      <c r="N9704">
        <v>-0.99527686834335327</v>
      </c>
      <c r="O9704">
        <v>4.4730148315429687</v>
      </c>
      <c r="P9704">
        <v>-16.662050247192383</v>
      </c>
      <c r="Q9704">
        <v>7.0968527793884277</v>
      </c>
      <c r="R9704">
        <v>521</v>
      </c>
      <c r="S9704">
        <v>52.160079956054687</v>
      </c>
      <c r="T9704">
        <v>7.222193717956543</v>
      </c>
      <c r="U9704">
        <v>73.065971374511719</v>
      </c>
      <c r="V9704">
        <v>89.462066650390625</v>
      </c>
      <c r="W9704">
        <v>65.614189147949219</v>
      </c>
    </row>
    <row r="9705" spans="1:23" x14ac:dyDescent="0.25">
      <c r="A9705" t="s">
        <v>85</v>
      </c>
      <c r="B9705" t="s">
        <v>97</v>
      </c>
      <c r="C9705" t="s">
        <v>104</v>
      </c>
      <c r="D9705" t="s">
        <v>82</v>
      </c>
      <c r="E9705" t="s">
        <v>110</v>
      </c>
      <c r="F9705">
        <v>8</v>
      </c>
      <c r="G9705">
        <v>507.54769897460938</v>
      </c>
      <c r="H9705">
        <v>511.98342895507812</v>
      </c>
      <c r="I9705">
        <v>-4.4357194900512695</v>
      </c>
      <c r="J9705">
        <v>-8.7395124137401581E-3</v>
      </c>
      <c r="K9705">
        <v>-13.779443740844727</v>
      </c>
      <c r="L9705">
        <v>-8.2590961456298828</v>
      </c>
      <c r="M9705">
        <v>-4.4357194900512695</v>
      </c>
      <c r="N9705">
        <v>-0.6123431921005249</v>
      </c>
      <c r="O9705">
        <v>4.9080052375793457</v>
      </c>
      <c r="P9705">
        <v>-16.428260803222656</v>
      </c>
      <c r="Q9705">
        <v>7.5568208694458008</v>
      </c>
      <c r="R9705">
        <v>521</v>
      </c>
      <c r="S9705">
        <v>53.157905578613281</v>
      </c>
      <c r="T9705">
        <v>7.2909469604492187</v>
      </c>
      <c r="U9705">
        <v>73.065971374511719</v>
      </c>
      <c r="V9705">
        <v>89.462066650390625</v>
      </c>
      <c r="W9705">
        <v>67.553993225097656</v>
      </c>
    </row>
    <row r="9706" spans="1:23" x14ac:dyDescent="0.25">
      <c r="A9706" t="s">
        <v>85</v>
      </c>
      <c r="B9706" t="s">
        <v>97</v>
      </c>
      <c r="C9706" t="s">
        <v>104</v>
      </c>
      <c r="D9706" t="s">
        <v>82</v>
      </c>
      <c r="E9706" t="s">
        <v>110</v>
      </c>
      <c r="F9706">
        <v>9</v>
      </c>
      <c r="G9706">
        <v>532.02227783203125</v>
      </c>
      <c r="H9706">
        <v>530.7349853515625</v>
      </c>
      <c r="I9706">
        <v>1.2873103618621826</v>
      </c>
      <c r="J9706">
        <v>2.4196549784392118E-3</v>
      </c>
      <c r="K9706">
        <v>-9.0630578994750977</v>
      </c>
      <c r="L9706">
        <v>-2.9479763507843018</v>
      </c>
      <c r="M9706">
        <v>1.2873103618621826</v>
      </c>
      <c r="N9706">
        <v>5.5225968360900879</v>
      </c>
      <c r="O9706">
        <v>11.637678146362305</v>
      </c>
      <c r="P9706">
        <v>-11.99724292755127</v>
      </c>
      <c r="Q9706">
        <v>14.571864128112793</v>
      </c>
      <c r="R9706">
        <v>521</v>
      </c>
      <c r="S9706">
        <v>65.228805541992188</v>
      </c>
      <c r="T9706">
        <v>8.0764350891113281</v>
      </c>
      <c r="U9706">
        <v>73.065971374511719</v>
      </c>
      <c r="V9706">
        <v>89.462066650390625</v>
      </c>
      <c r="W9706">
        <v>70.5826416015625</v>
      </c>
    </row>
    <row r="9707" spans="1:23" x14ac:dyDescent="0.25">
      <c r="A9707" t="s">
        <v>85</v>
      </c>
      <c r="B9707" t="s">
        <v>97</v>
      </c>
      <c r="C9707" t="s">
        <v>104</v>
      </c>
      <c r="D9707" t="s">
        <v>82</v>
      </c>
      <c r="E9707" t="s">
        <v>110</v>
      </c>
      <c r="F9707">
        <v>10</v>
      </c>
      <c r="G9707">
        <v>544.90069580078125</v>
      </c>
      <c r="H9707">
        <v>546.4559326171875</v>
      </c>
      <c r="I9707">
        <v>-1.5551967620849609</v>
      </c>
      <c r="J9707">
        <v>-2.8540920466184616E-3</v>
      </c>
      <c r="K9707">
        <v>-12.334150314331055</v>
      </c>
      <c r="L9707">
        <v>-5.9658570289611816</v>
      </c>
      <c r="M9707">
        <v>-1.5551967620849609</v>
      </c>
      <c r="N9707">
        <v>2.8554635047912598</v>
      </c>
      <c r="O9707">
        <v>9.2237567901611328</v>
      </c>
      <c r="P9707">
        <v>-15.389833450317383</v>
      </c>
      <c r="Q9707">
        <v>12.279439926147461</v>
      </c>
      <c r="R9707">
        <v>521</v>
      </c>
      <c r="S9707">
        <v>70.742591857910156</v>
      </c>
      <c r="T9707">
        <v>8.4108619689941406</v>
      </c>
      <c r="U9707">
        <v>73.065971374511719</v>
      </c>
      <c r="V9707">
        <v>89.462066650390625</v>
      </c>
      <c r="W9707">
        <v>73.325309753417969</v>
      </c>
    </row>
    <row r="9708" spans="1:23" x14ac:dyDescent="0.25">
      <c r="A9708" t="s">
        <v>85</v>
      </c>
      <c r="B9708" t="s">
        <v>97</v>
      </c>
      <c r="C9708" t="s">
        <v>104</v>
      </c>
      <c r="D9708" t="s">
        <v>82</v>
      </c>
      <c r="E9708" t="s">
        <v>110</v>
      </c>
      <c r="F9708">
        <v>11</v>
      </c>
      <c r="G9708">
        <v>554.31732177734375</v>
      </c>
      <c r="H9708">
        <v>561.1290283203125</v>
      </c>
      <c r="I9708">
        <v>-6.8117108345031738</v>
      </c>
      <c r="J9708">
        <v>-1.2288467958569527E-2</v>
      </c>
      <c r="K9708">
        <v>-18.655664443969727</v>
      </c>
      <c r="L9708">
        <v>-11.658160209655762</v>
      </c>
      <c r="M9708">
        <v>-6.8117108345031738</v>
      </c>
      <c r="N9708">
        <v>-1.9652609825134277</v>
      </c>
      <c r="O9708">
        <v>5.0322427749633789</v>
      </c>
      <c r="P9708">
        <v>-22.013259887695312</v>
      </c>
      <c r="Q9708">
        <v>8.3898391723632812</v>
      </c>
      <c r="R9708">
        <v>521</v>
      </c>
      <c r="S9708">
        <v>85.412460327148438</v>
      </c>
      <c r="T9708">
        <v>9.2418861389160156</v>
      </c>
      <c r="U9708">
        <v>73.065971374511719</v>
      </c>
      <c r="V9708">
        <v>89.462066650390625</v>
      </c>
      <c r="W9708">
        <v>76.008979797363281</v>
      </c>
    </row>
    <row r="9709" spans="1:23" x14ac:dyDescent="0.25">
      <c r="A9709" t="s">
        <v>85</v>
      </c>
      <c r="B9709" t="s">
        <v>97</v>
      </c>
      <c r="C9709" t="s">
        <v>104</v>
      </c>
      <c r="D9709" t="s">
        <v>82</v>
      </c>
      <c r="E9709" t="s">
        <v>110</v>
      </c>
      <c r="F9709">
        <v>12</v>
      </c>
      <c r="G9709">
        <v>545.8797607421875</v>
      </c>
      <c r="H9709">
        <v>553.25146484375</v>
      </c>
      <c r="I9709">
        <v>-7.3717236518859863</v>
      </c>
      <c r="J9709">
        <v>-1.3504299335181713E-2</v>
      </c>
      <c r="K9709">
        <v>-18.842567443847656</v>
      </c>
      <c r="L9709">
        <v>-12.065500259399414</v>
      </c>
      <c r="M9709">
        <v>-7.3717236518859863</v>
      </c>
      <c r="N9709">
        <v>-2.6779470443725586</v>
      </c>
      <c r="O9709">
        <v>4.0991206169128418</v>
      </c>
      <c r="P9709">
        <v>-22.094392776489258</v>
      </c>
      <c r="Q9709">
        <v>7.3509459495544434</v>
      </c>
      <c r="R9709">
        <v>521</v>
      </c>
      <c r="S9709">
        <v>80.115882873535156</v>
      </c>
      <c r="T9709">
        <v>8.9507474899291992</v>
      </c>
      <c r="U9709">
        <v>73.065971374511719</v>
      </c>
      <c r="V9709">
        <v>89.462066650390625</v>
      </c>
      <c r="W9709">
        <v>78.265495300292969</v>
      </c>
    </row>
    <row r="9710" spans="1:23" x14ac:dyDescent="0.25">
      <c r="A9710" t="s">
        <v>85</v>
      </c>
      <c r="B9710" t="s">
        <v>97</v>
      </c>
      <c r="C9710" t="s">
        <v>104</v>
      </c>
      <c r="D9710" t="s">
        <v>82</v>
      </c>
      <c r="E9710" t="s">
        <v>110</v>
      </c>
      <c r="F9710">
        <v>13</v>
      </c>
      <c r="G9710">
        <v>524.8284912109375</v>
      </c>
      <c r="H9710">
        <v>534.8939208984375</v>
      </c>
      <c r="I9710">
        <v>-10.065423011779785</v>
      </c>
      <c r="J9710">
        <v>-1.9178500398993492E-2</v>
      </c>
      <c r="K9710">
        <v>-21.267927169799805</v>
      </c>
      <c r="L9710">
        <v>-14.649396896362305</v>
      </c>
      <c r="M9710">
        <v>-10.065423011779785</v>
      </c>
      <c r="N9710">
        <v>-5.4814491271972656</v>
      </c>
      <c r="O9710">
        <v>1.1370813846588135</v>
      </c>
      <c r="P9710">
        <v>-24.443681716918945</v>
      </c>
      <c r="Q9710">
        <v>4.312835693359375</v>
      </c>
      <c r="R9710">
        <v>521</v>
      </c>
      <c r="S9710">
        <v>76.411392211914063</v>
      </c>
      <c r="T9710">
        <v>8.7413606643676758</v>
      </c>
      <c r="U9710">
        <v>73.065971374511719</v>
      </c>
      <c r="V9710">
        <v>89.462066650390625</v>
      </c>
      <c r="W9710">
        <v>80.171600341796875</v>
      </c>
    </row>
    <row r="9711" spans="1:23" x14ac:dyDescent="0.25">
      <c r="A9711" t="s">
        <v>85</v>
      </c>
      <c r="B9711" t="s">
        <v>97</v>
      </c>
      <c r="C9711" t="s">
        <v>104</v>
      </c>
      <c r="D9711" t="s">
        <v>82</v>
      </c>
      <c r="E9711" t="s">
        <v>110</v>
      </c>
      <c r="F9711">
        <v>14</v>
      </c>
      <c r="G9711">
        <v>525.01104736328125</v>
      </c>
      <c r="H9711">
        <v>530.08355712890625</v>
      </c>
      <c r="I9711">
        <v>-5.072568416595459</v>
      </c>
      <c r="J9711">
        <v>-9.6618318930268288E-3</v>
      </c>
      <c r="K9711">
        <v>-16.549232482910156</v>
      </c>
      <c r="L9711">
        <v>-9.7687263488769531</v>
      </c>
      <c r="M9711">
        <v>-5.072568416595459</v>
      </c>
      <c r="N9711">
        <v>-0.3764108419418335</v>
      </c>
      <c r="O9711">
        <v>6.4040946960449219</v>
      </c>
      <c r="P9711">
        <v>-19.802705764770508</v>
      </c>
      <c r="Q9711">
        <v>9.6575698852539062</v>
      </c>
      <c r="R9711">
        <v>521</v>
      </c>
      <c r="S9711">
        <v>80.197174072265625</v>
      </c>
      <c r="T9711">
        <v>8.9552879333496094</v>
      </c>
      <c r="U9711">
        <v>73.065971374511719</v>
      </c>
      <c r="V9711">
        <v>89.462066650390625</v>
      </c>
      <c r="W9711">
        <v>81.591827392578125</v>
      </c>
    </row>
    <row r="9712" spans="1:23" x14ac:dyDescent="0.25">
      <c r="A9712" t="s">
        <v>85</v>
      </c>
      <c r="B9712" t="s">
        <v>97</v>
      </c>
      <c r="C9712" t="s">
        <v>104</v>
      </c>
      <c r="D9712" t="s">
        <v>82</v>
      </c>
      <c r="E9712" t="s">
        <v>110</v>
      </c>
      <c r="F9712">
        <v>15</v>
      </c>
      <c r="G9712">
        <v>513.15167236328125</v>
      </c>
      <c r="H9712">
        <v>496.71408081054687</v>
      </c>
      <c r="I9712">
        <v>16.437599182128906</v>
      </c>
      <c r="J9712">
        <v>3.203263133764267E-2</v>
      </c>
      <c r="K9712">
        <v>5.0274872779846191</v>
      </c>
      <c r="L9712">
        <v>11.768673896789551</v>
      </c>
      <c r="M9712">
        <v>16.437599182128906</v>
      </c>
      <c r="N9712">
        <v>21.106523513793945</v>
      </c>
      <c r="O9712">
        <v>27.847711563110352</v>
      </c>
      <c r="P9712">
        <v>1.7928793430328369</v>
      </c>
      <c r="Q9712">
        <v>31.082319259643555</v>
      </c>
      <c r="R9712">
        <v>521</v>
      </c>
      <c r="S9712">
        <v>79.269783020019531</v>
      </c>
      <c r="T9712">
        <v>8.9033575057983398</v>
      </c>
      <c r="U9712">
        <v>73.065971374511719</v>
      </c>
      <c r="V9712">
        <v>89.462066650390625</v>
      </c>
      <c r="W9712">
        <v>82.770820617675781</v>
      </c>
    </row>
    <row r="9713" spans="1:23" x14ac:dyDescent="0.25">
      <c r="A9713" t="s">
        <v>85</v>
      </c>
      <c r="B9713" t="s">
        <v>97</v>
      </c>
      <c r="C9713" t="s">
        <v>104</v>
      </c>
      <c r="D9713" t="s">
        <v>82</v>
      </c>
      <c r="E9713" t="s">
        <v>110</v>
      </c>
      <c r="F9713">
        <v>16</v>
      </c>
      <c r="G9713">
        <v>503.38931274414062</v>
      </c>
      <c r="H9713">
        <v>474.11053466796875</v>
      </c>
      <c r="I9713">
        <v>29.278781890869141</v>
      </c>
      <c r="J9713">
        <v>5.8163296431303024E-2</v>
      </c>
      <c r="K9713">
        <v>18.300508499145508</v>
      </c>
      <c r="L9713">
        <v>24.786561965942383</v>
      </c>
      <c r="M9713">
        <v>29.278781890869141</v>
      </c>
      <c r="N9713">
        <v>33.771003723144531</v>
      </c>
      <c r="O9713">
        <v>40.257053375244141</v>
      </c>
      <c r="P9713">
        <v>15.188321113586426</v>
      </c>
      <c r="Q9713">
        <v>43.369243621826172</v>
      </c>
      <c r="R9713">
        <v>521</v>
      </c>
      <c r="S9713">
        <v>73.383064270019531</v>
      </c>
      <c r="T9713">
        <v>8.5663919448852539</v>
      </c>
      <c r="U9713">
        <v>73.065971374511719</v>
      </c>
      <c r="V9713">
        <v>89.462066650390625</v>
      </c>
      <c r="W9713">
        <v>82.947296142578125</v>
      </c>
    </row>
    <row r="9714" spans="1:23" x14ac:dyDescent="0.25">
      <c r="A9714" t="s">
        <v>85</v>
      </c>
      <c r="B9714" t="s">
        <v>97</v>
      </c>
      <c r="C9714" t="s">
        <v>104</v>
      </c>
      <c r="D9714" t="s">
        <v>82</v>
      </c>
      <c r="E9714" t="s">
        <v>110</v>
      </c>
      <c r="F9714">
        <v>17</v>
      </c>
      <c r="G9714">
        <v>487.94863891601562</v>
      </c>
      <c r="H9714">
        <v>460.39950561523437</v>
      </c>
      <c r="I9714">
        <v>27.549135208129883</v>
      </c>
      <c r="J9714">
        <v>5.6459087878465652E-2</v>
      </c>
      <c r="K9714">
        <v>16.732828140258789</v>
      </c>
      <c r="L9714">
        <v>23.123189926147461</v>
      </c>
      <c r="M9714">
        <v>27.549135208129883</v>
      </c>
      <c r="N9714">
        <v>31.975080490112305</v>
      </c>
      <c r="O9714">
        <v>38.365440368652344</v>
      </c>
      <c r="P9714">
        <v>13.666555404663086</v>
      </c>
      <c r="Q9714">
        <v>41.431713104248047</v>
      </c>
      <c r="R9714">
        <v>521</v>
      </c>
      <c r="S9714">
        <v>71.233749389648438</v>
      </c>
      <c r="T9714">
        <v>8.4400091171264648</v>
      </c>
      <c r="U9714">
        <v>73.065971374511719</v>
      </c>
      <c r="V9714">
        <v>89.462066650390625</v>
      </c>
      <c r="W9714">
        <v>82.597145080566406</v>
      </c>
    </row>
    <row r="9715" spans="1:23" x14ac:dyDescent="0.25">
      <c r="A9715" t="s">
        <v>85</v>
      </c>
      <c r="B9715" t="s">
        <v>97</v>
      </c>
      <c r="C9715" t="s">
        <v>104</v>
      </c>
      <c r="D9715" t="s">
        <v>82</v>
      </c>
      <c r="E9715" t="s">
        <v>110</v>
      </c>
      <c r="F9715">
        <v>18</v>
      </c>
      <c r="G9715">
        <v>473.41403198242187</v>
      </c>
      <c r="H9715">
        <v>446.12771606445312</v>
      </c>
      <c r="I9715">
        <v>27.286289215087891</v>
      </c>
      <c r="J9715">
        <v>5.7637263089418411E-2</v>
      </c>
      <c r="K9715">
        <v>16.602598190307617</v>
      </c>
      <c r="L9715">
        <v>22.914609909057617</v>
      </c>
      <c r="M9715">
        <v>27.286289215087891</v>
      </c>
      <c r="N9715">
        <v>31.657968521118164</v>
      </c>
      <c r="O9715">
        <v>37.969978332519531</v>
      </c>
      <c r="P9715">
        <v>13.573921203613281</v>
      </c>
      <c r="Q9715">
        <v>40.9986572265625</v>
      </c>
      <c r="R9715">
        <v>521</v>
      </c>
      <c r="S9715">
        <v>69.497695922851562</v>
      </c>
      <c r="T9715">
        <v>8.3365278244018555</v>
      </c>
      <c r="U9715">
        <v>73.065971374511719</v>
      </c>
      <c r="V9715">
        <v>89.462066650390625</v>
      </c>
      <c r="W9715">
        <v>80.841522216796875</v>
      </c>
    </row>
    <row r="9716" spans="1:23" x14ac:dyDescent="0.25">
      <c r="A9716" t="s">
        <v>85</v>
      </c>
      <c r="B9716" t="s">
        <v>97</v>
      </c>
      <c r="C9716" t="s">
        <v>104</v>
      </c>
      <c r="D9716" t="s">
        <v>82</v>
      </c>
      <c r="E9716" t="s">
        <v>110</v>
      </c>
      <c r="F9716">
        <v>19</v>
      </c>
      <c r="G9716">
        <v>473.11993408203125</v>
      </c>
      <c r="H9716">
        <v>461.27322387695312</v>
      </c>
      <c r="I9716">
        <v>11.846733093261719</v>
      </c>
      <c r="J9716">
        <v>2.5039598345756531E-2</v>
      </c>
      <c r="K9716">
        <v>1.3361320495605469</v>
      </c>
      <c r="L9716">
        <v>7.5458803176879883</v>
      </c>
      <c r="M9716">
        <v>11.846733093261719</v>
      </c>
      <c r="N9716">
        <v>16.147584915161133</v>
      </c>
      <c r="O9716">
        <v>22.357334136962891</v>
      </c>
      <c r="P9716">
        <v>-1.6434773206710815</v>
      </c>
      <c r="Q9716">
        <v>25.336942672729492</v>
      </c>
      <c r="R9716">
        <v>521</v>
      </c>
      <c r="S9716">
        <v>67.264045715332031</v>
      </c>
      <c r="T9716">
        <v>8.2014656066894531</v>
      </c>
      <c r="U9716">
        <v>73.065971374511719</v>
      </c>
      <c r="V9716">
        <v>89.462066650390625</v>
      </c>
      <c r="W9716">
        <v>78.13189697265625</v>
      </c>
    </row>
    <row r="9717" spans="1:23" x14ac:dyDescent="0.25">
      <c r="A9717" t="s">
        <v>85</v>
      </c>
      <c r="B9717" t="s">
        <v>97</v>
      </c>
      <c r="C9717" t="s">
        <v>104</v>
      </c>
      <c r="D9717" t="s">
        <v>82</v>
      </c>
      <c r="E9717" t="s">
        <v>110</v>
      </c>
      <c r="F9717">
        <v>20</v>
      </c>
      <c r="G9717">
        <v>480.94381713867187</v>
      </c>
      <c r="H9717">
        <v>471.62344360351562</v>
      </c>
      <c r="I9717">
        <v>9.320399284362793</v>
      </c>
      <c r="J9717">
        <v>1.9379392266273499E-2</v>
      </c>
      <c r="K9717">
        <v>-1.2370761632919312</v>
      </c>
      <c r="L9717">
        <v>5.0003657341003418</v>
      </c>
      <c r="M9717">
        <v>9.320399284362793</v>
      </c>
      <c r="N9717">
        <v>13.640432357788086</v>
      </c>
      <c r="O9717">
        <v>19.877874374389648</v>
      </c>
      <c r="P9717">
        <v>-4.2299737930297852</v>
      </c>
      <c r="Q9717">
        <v>22.870771408081055</v>
      </c>
      <c r="R9717">
        <v>521</v>
      </c>
      <c r="S9717">
        <v>67.865333557128906</v>
      </c>
      <c r="T9717">
        <v>8.238041877746582</v>
      </c>
      <c r="U9717">
        <v>73.065971374511719</v>
      </c>
      <c r="V9717">
        <v>89.462066650390625</v>
      </c>
      <c r="W9717">
        <v>73.865615844726562</v>
      </c>
    </row>
    <row r="9718" spans="1:23" x14ac:dyDescent="0.25">
      <c r="A9718" t="s">
        <v>85</v>
      </c>
      <c r="B9718" t="s">
        <v>97</v>
      </c>
      <c r="C9718" t="s">
        <v>104</v>
      </c>
      <c r="D9718" t="s">
        <v>82</v>
      </c>
      <c r="E9718" t="s">
        <v>110</v>
      </c>
      <c r="F9718">
        <v>21</v>
      </c>
      <c r="G9718">
        <v>486.64505004882812</v>
      </c>
      <c r="H9718">
        <v>469.49923706054687</v>
      </c>
      <c r="I9718">
        <v>17.145786285400391</v>
      </c>
      <c r="J9718">
        <v>3.5232633352279663E-2</v>
      </c>
      <c r="K9718">
        <v>4.4985394477844238</v>
      </c>
      <c r="L9718">
        <v>11.970635414123535</v>
      </c>
      <c r="M9718">
        <v>17.145786285400391</v>
      </c>
      <c r="N9718">
        <v>22.32093620300293</v>
      </c>
      <c r="O9718">
        <v>29.793033599853516</v>
      </c>
      <c r="P9718">
        <v>0.91322082281112671</v>
      </c>
      <c r="Q9718">
        <v>33.378353118896484</v>
      </c>
      <c r="R9718">
        <v>521</v>
      </c>
      <c r="S9718">
        <v>97.391227722167969</v>
      </c>
      <c r="T9718">
        <v>9.8686990737915039</v>
      </c>
      <c r="U9718">
        <v>73.065971374511719</v>
      </c>
      <c r="V9718">
        <v>89.462066650390625</v>
      </c>
      <c r="W9718">
        <v>70.960227966308594</v>
      </c>
    </row>
    <row r="9719" spans="1:23" x14ac:dyDescent="0.25">
      <c r="A9719" t="s">
        <v>85</v>
      </c>
      <c r="B9719" t="s">
        <v>97</v>
      </c>
      <c r="C9719" t="s">
        <v>104</v>
      </c>
      <c r="D9719" t="s">
        <v>82</v>
      </c>
      <c r="E9719" t="s">
        <v>110</v>
      </c>
      <c r="F9719">
        <v>22</v>
      </c>
      <c r="G9719">
        <v>467.06112670898437</v>
      </c>
      <c r="H9719">
        <v>453.53652954101562</v>
      </c>
      <c r="I9719">
        <v>13.524578094482422</v>
      </c>
      <c r="J9719">
        <v>2.8956761583685875E-2</v>
      </c>
      <c r="K9719">
        <v>2.1174643039703369</v>
      </c>
      <c r="L9719">
        <v>8.8568792343139648</v>
      </c>
      <c r="M9719">
        <v>13.524578094482422</v>
      </c>
      <c r="N9719">
        <v>18.192276000976562</v>
      </c>
      <c r="O9719">
        <v>24.931692123413086</v>
      </c>
      <c r="P9719">
        <v>-1.1162939071655273</v>
      </c>
      <c r="Q9719">
        <v>28.165449142456055</v>
      </c>
      <c r="R9719">
        <v>521</v>
      </c>
      <c r="S9719">
        <v>79.228126525878906</v>
      </c>
      <c r="T9719">
        <v>8.9010181427001953</v>
      </c>
      <c r="U9719">
        <v>73.065971374511719</v>
      </c>
      <c r="V9719">
        <v>89.462066650390625</v>
      </c>
      <c r="W9719">
        <v>69.455619812011719</v>
      </c>
    </row>
    <row r="9720" spans="1:23" x14ac:dyDescent="0.25">
      <c r="A9720" t="s">
        <v>85</v>
      </c>
      <c r="B9720" t="s">
        <v>97</v>
      </c>
      <c r="C9720" t="s">
        <v>104</v>
      </c>
      <c r="D9720" t="s">
        <v>82</v>
      </c>
      <c r="E9720" t="s">
        <v>110</v>
      </c>
      <c r="F9720">
        <v>23</v>
      </c>
      <c r="G9720">
        <v>432.49154663085937</v>
      </c>
      <c r="H9720">
        <v>424.64706420898437</v>
      </c>
      <c r="I9720">
        <v>7.8444738388061523</v>
      </c>
      <c r="J9720">
        <v>1.8137866631150246E-2</v>
      </c>
      <c r="K9720">
        <v>-2.5396192073822021</v>
      </c>
      <c r="L9720">
        <v>3.5953872203826904</v>
      </c>
      <c r="M9720">
        <v>7.8444738388061523</v>
      </c>
      <c r="N9720">
        <v>12.093560218811035</v>
      </c>
      <c r="O9720">
        <v>18.228567123413086</v>
      </c>
      <c r="P9720">
        <v>-5.4833650588989258</v>
      </c>
      <c r="Q9720">
        <v>21.172313690185547</v>
      </c>
      <c r="R9720">
        <v>521</v>
      </c>
      <c r="S9720">
        <v>65.654563903808594</v>
      </c>
      <c r="T9720">
        <v>8.1027507781982422</v>
      </c>
      <c r="U9720">
        <v>73.065971374511719</v>
      </c>
      <c r="V9720">
        <v>89.462066650390625</v>
      </c>
      <c r="W9720">
        <v>68.308792114257813</v>
      </c>
    </row>
    <row r="9721" spans="1:23" x14ac:dyDescent="0.25">
      <c r="A9721" t="s">
        <v>85</v>
      </c>
      <c r="B9721" t="s">
        <v>97</v>
      </c>
      <c r="C9721" t="s">
        <v>104</v>
      </c>
      <c r="D9721" t="s">
        <v>82</v>
      </c>
      <c r="E9721" t="s">
        <v>110</v>
      </c>
      <c r="F9721">
        <v>24</v>
      </c>
      <c r="G9721">
        <v>420.04257202148437</v>
      </c>
      <c r="H9721">
        <v>413.20651245117187</v>
      </c>
      <c r="I9721">
        <v>6.8360762596130371</v>
      </c>
      <c r="J9721">
        <v>1.6274722293019295E-2</v>
      </c>
      <c r="K9721">
        <v>-3.7851531505584717</v>
      </c>
      <c r="L9721">
        <v>2.4899551868438721</v>
      </c>
      <c r="M9721">
        <v>6.8360762596130371</v>
      </c>
      <c r="N9721">
        <v>11.182197570800781</v>
      </c>
      <c r="O9721">
        <v>17.457305908203125</v>
      </c>
      <c r="P9721">
        <v>-6.7961239814758301</v>
      </c>
      <c r="Q9721">
        <v>20.468276977539063</v>
      </c>
      <c r="R9721">
        <v>521</v>
      </c>
      <c r="S9721">
        <v>68.687454223632812</v>
      </c>
      <c r="T9721">
        <v>8.2877893447875977</v>
      </c>
      <c r="U9721">
        <v>73.065971374511719</v>
      </c>
      <c r="V9721">
        <v>89.462066650390625</v>
      </c>
      <c r="W9721">
        <v>67.693092346191406</v>
      </c>
    </row>
    <row r="9722" spans="1:23" x14ac:dyDescent="0.25">
      <c r="A9722" t="s">
        <v>85</v>
      </c>
      <c r="B9722" t="s">
        <v>97</v>
      </c>
      <c r="C9722" t="s">
        <v>104</v>
      </c>
      <c r="D9722" t="s">
        <v>82</v>
      </c>
      <c r="E9722" t="s">
        <v>111</v>
      </c>
      <c r="F9722">
        <v>1</v>
      </c>
      <c r="G9722">
        <v>429.31362915039062</v>
      </c>
      <c r="H9722">
        <v>427.2197265625</v>
      </c>
      <c r="I9722">
        <v>2.093900203704834</v>
      </c>
      <c r="J9722">
        <v>4.8773204907774925E-3</v>
      </c>
      <c r="K9722">
        <v>-6.4294781684875488</v>
      </c>
      <c r="L9722">
        <v>-1.3937970399856567</v>
      </c>
      <c r="M9722">
        <v>2.093900203704834</v>
      </c>
      <c r="N9722">
        <v>5.5815973281860352</v>
      </c>
      <c r="O9722">
        <v>10.617278099060059</v>
      </c>
      <c r="P9722">
        <v>-8.8457374572753906</v>
      </c>
      <c r="Q9722">
        <v>13.033537864685059</v>
      </c>
      <c r="R9722">
        <v>520</v>
      </c>
      <c r="S9722">
        <v>44.233505249023438</v>
      </c>
      <c r="T9722">
        <v>6.6508274078369141</v>
      </c>
      <c r="U9722">
        <v>79.771224975585938</v>
      </c>
      <c r="V9722">
        <v>95.287261962890625</v>
      </c>
      <c r="W9722">
        <v>73.99078369140625</v>
      </c>
    </row>
    <row r="9723" spans="1:23" x14ac:dyDescent="0.25">
      <c r="A9723" t="s">
        <v>85</v>
      </c>
      <c r="B9723" t="s">
        <v>97</v>
      </c>
      <c r="C9723" t="s">
        <v>104</v>
      </c>
      <c r="D9723" t="s">
        <v>82</v>
      </c>
      <c r="E9723" t="s">
        <v>111</v>
      </c>
      <c r="F9723">
        <v>2</v>
      </c>
      <c r="G9723">
        <v>421.979248046875</v>
      </c>
      <c r="H9723">
        <v>416.07330322265625</v>
      </c>
      <c r="I9723">
        <v>5.9059276580810547</v>
      </c>
      <c r="J9723">
        <v>1.3995777815580368E-2</v>
      </c>
      <c r="K9723">
        <v>-2.4575657844543457</v>
      </c>
      <c r="L9723">
        <v>2.4836537837982178</v>
      </c>
      <c r="M9723">
        <v>5.9059276580810547</v>
      </c>
      <c r="N9723">
        <v>9.3282012939453125</v>
      </c>
      <c r="O9723">
        <v>14.269421577453613</v>
      </c>
      <c r="P9723">
        <v>-4.8285002708435059</v>
      </c>
      <c r="Q9723">
        <v>16.640356063842773</v>
      </c>
      <c r="R9723">
        <v>520</v>
      </c>
      <c r="S9723">
        <v>42.589572906494141</v>
      </c>
      <c r="T9723">
        <v>6.5260686874389648</v>
      </c>
      <c r="U9723">
        <v>79.771224975585938</v>
      </c>
      <c r="V9723">
        <v>95.287261962890625</v>
      </c>
      <c r="W9723">
        <v>72.887908935546875</v>
      </c>
    </row>
    <row r="9724" spans="1:23" x14ac:dyDescent="0.25">
      <c r="A9724" t="s">
        <v>85</v>
      </c>
      <c r="B9724" t="s">
        <v>97</v>
      </c>
      <c r="C9724" t="s">
        <v>104</v>
      </c>
      <c r="D9724" t="s">
        <v>82</v>
      </c>
      <c r="E9724" t="s">
        <v>111</v>
      </c>
      <c r="F9724">
        <v>3</v>
      </c>
      <c r="G9724">
        <v>405.51522827148437</v>
      </c>
      <c r="H9724">
        <v>401.18359375</v>
      </c>
      <c r="I9724">
        <v>4.3316106796264648</v>
      </c>
      <c r="J9724">
        <v>1.068174559623003E-2</v>
      </c>
      <c r="K9724">
        <v>-3.8763203620910645</v>
      </c>
      <c r="L9724">
        <v>0.97299182415008545</v>
      </c>
      <c r="M9724">
        <v>4.3316106796264648</v>
      </c>
      <c r="N9724">
        <v>7.6902294158935547</v>
      </c>
      <c r="O9724">
        <v>12.539542198181152</v>
      </c>
      <c r="P9724">
        <v>-6.2031545639038086</v>
      </c>
      <c r="Q9724">
        <v>14.866375923156738</v>
      </c>
      <c r="R9724">
        <v>520</v>
      </c>
      <c r="S9724">
        <v>41.01995849609375</v>
      </c>
      <c r="T9724">
        <v>6.4046826362609863</v>
      </c>
      <c r="U9724">
        <v>79.771224975585938</v>
      </c>
      <c r="V9724">
        <v>95.287261962890625</v>
      </c>
      <c r="W9724">
        <v>72.046356201171875</v>
      </c>
    </row>
    <row r="9725" spans="1:23" x14ac:dyDescent="0.25">
      <c r="A9725" t="s">
        <v>85</v>
      </c>
      <c r="B9725" t="s">
        <v>97</v>
      </c>
      <c r="C9725" t="s">
        <v>104</v>
      </c>
      <c r="D9725" t="s">
        <v>82</v>
      </c>
      <c r="E9725" t="s">
        <v>111</v>
      </c>
      <c r="F9725">
        <v>4</v>
      </c>
      <c r="G9725">
        <v>399.34548950195312</v>
      </c>
      <c r="H9725">
        <v>397.95962524414062</v>
      </c>
      <c r="I9725">
        <v>1.3858491182327271</v>
      </c>
      <c r="J9725">
        <v>3.4703011624515057E-3</v>
      </c>
      <c r="K9725">
        <v>-6.3148279190063477</v>
      </c>
      <c r="L9725">
        <v>-1.7652055025100708</v>
      </c>
      <c r="M9725">
        <v>1.3858491182327271</v>
      </c>
      <c r="N9725">
        <v>4.5369038581848145</v>
      </c>
      <c r="O9725">
        <v>9.0865259170532227</v>
      </c>
      <c r="P9725">
        <v>-8.4978628158569336</v>
      </c>
      <c r="Q9725">
        <v>11.269560813903809</v>
      </c>
      <c r="R9725">
        <v>520</v>
      </c>
      <c r="S9725">
        <v>36.106521606445313</v>
      </c>
      <c r="T9725">
        <v>6.0088701248168945</v>
      </c>
      <c r="U9725">
        <v>79.771224975585938</v>
      </c>
      <c r="V9725">
        <v>95.287261962890625</v>
      </c>
      <c r="W9725">
        <v>71.26702880859375</v>
      </c>
    </row>
    <row r="9726" spans="1:23" x14ac:dyDescent="0.25">
      <c r="A9726" t="s">
        <v>85</v>
      </c>
      <c r="B9726" t="s">
        <v>97</v>
      </c>
      <c r="C9726" t="s">
        <v>104</v>
      </c>
      <c r="D9726" t="s">
        <v>82</v>
      </c>
      <c r="E9726" t="s">
        <v>111</v>
      </c>
      <c r="F9726">
        <v>5</v>
      </c>
      <c r="G9726">
        <v>411.00045776367187</v>
      </c>
      <c r="H9726">
        <v>410.15594482421875</v>
      </c>
      <c r="I9726">
        <v>0.84454202651977539</v>
      </c>
      <c r="J9726">
        <v>2.0548445172607899E-3</v>
      </c>
      <c r="K9726">
        <v>-6.9223155975341797</v>
      </c>
      <c r="L9726">
        <v>-2.3335931301116943</v>
      </c>
      <c r="M9726">
        <v>0.84454202651977539</v>
      </c>
      <c r="N9726">
        <v>4.022676944732666</v>
      </c>
      <c r="O9726">
        <v>8.6113996505737305</v>
      </c>
      <c r="P9726">
        <v>-9.1241121292114258</v>
      </c>
      <c r="Q9726">
        <v>10.813196182250977</v>
      </c>
      <c r="R9726">
        <v>520</v>
      </c>
      <c r="S9726">
        <v>36.729793548583984</v>
      </c>
      <c r="T9726">
        <v>6.0605111122131348</v>
      </c>
      <c r="U9726">
        <v>79.771224975585938</v>
      </c>
      <c r="V9726">
        <v>95.287261962890625</v>
      </c>
      <c r="W9726">
        <v>70.368095397949219</v>
      </c>
    </row>
    <row r="9727" spans="1:23" x14ac:dyDescent="0.25">
      <c r="A9727" t="s">
        <v>85</v>
      </c>
      <c r="B9727" t="s">
        <v>97</v>
      </c>
      <c r="C9727" t="s">
        <v>104</v>
      </c>
      <c r="D9727" t="s">
        <v>82</v>
      </c>
      <c r="E9727" t="s">
        <v>111</v>
      </c>
      <c r="F9727">
        <v>6</v>
      </c>
      <c r="G9727">
        <v>456.16729736328125</v>
      </c>
      <c r="H9727">
        <v>456.91510009765625</v>
      </c>
      <c r="I9727">
        <v>-0.74780887365341187</v>
      </c>
      <c r="J9727">
        <v>-1.6393302939832211E-3</v>
      </c>
      <c r="K9727">
        <v>-8.8636159896850586</v>
      </c>
      <c r="L9727">
        <v>-4.0687313079833984</v>
      </c>
      <c r="M9727">
        <v>-0.74780887365341187</v>
      </c>
      <c r="N9727">
        <v>2.5731136798858643</v>
      </c>
      <c r="O9727">
        <v>7.3679981231689453</v>
      </c>
      <c r="P9727">
        <v>-11.164334297180176</v>
      </c>
      <c r="Q9727">
        <v>9.6687164306640625</v>
      </c>
      <c r="R9727">
        <v>520</v>
      </c>
      <c r="S9727">
        <v>40.104331970214844</v>
      </c>
      <c r="T9727">
        <v>6.3327980041503906</v>
      </c>
      <c r="U9727">
        <v>79.771224975585938</v>
      </c>
      <c r="V9727">
        <v>95.287261962890625</v>
      </c>
      <c r="W9727">
        <v>69.852485656738281</v>
      </c>
    </row>
    <row r="9728" spans="1:23" x14ac:dyDescent="0.25">
      <c r="A9728" t="s">
        <v>85</v>
      </c>
      <c r="B9728" t="s">
        <v>97</v>
      </c>
      <c r="C9728" t="s">
        <v>104</v>
      </c>
      <c r="D9728" t="s">
        <v>82</v>
      </c>
      <c r="E9728" t="s">
        <v>111</v>
      </c>
      <c r="F9728">
        <v>7</v>
      </c>
      <c r="G9728">
        <v>492.85150146484375</v>
      </c>
      <c r="H9728">
        <v>498.55255126953125</v>
      </c>
      <c r="I9728">
        <v>-5.7010636329650879</v>
      </c>
      <c r="J9728">
        <v>-1.1567507870495319E-2</v>
      </c>
      <c r="K9728">
        <v>-14.15255069732666</v>
      </c>
      <c r="L9728">
        <v>-9.1593437194824219</v>
      </c>
      <c r="M9728">
        <v>-5.7010636329650879</v>
      </c>
      <c r="N9728">
        <v>-2.2427835464477539</v>
      </c>
      <c r="O9728">
        <v>2.7504234313964844</v>
      </c>
      <c r="P9728">
        <v>-16.548429489135742</v>
      </c>
      <c r="Q9728">
        <v>5.1463027000427246</v>
      </c>
      <c r="R9728">
        <v>520</v>
      </c>
      <c r="S9728">
        <v>43.490470886230469</v>
      </c>
      <c r="T9728">
        <v>6.5947303771972656</v>
      </c>
      <c r="U9728">
        <v>79.771224975585938</v>
      </c>
      <c r="V9728">
        <v>95.287261962890625</v>
      </c>
      <c r="W9728">
        <v>69.579490661621094</v>
      </c>
    </row>
    <row r="9729" spans="1:23" x14ac:dyDescent="0.25">
      <c r="A9729" t="s">
        <v>85</v>
      </c>
      <c r="B9729" t="s">
        <v>97</v>
      </c>
      <c r="C9729" t="s">
        <v>104</v>
      </c>
      <c r="D9729" t="s">
        <v>82</v>
      </c>
      <c r="E9729" t="s">
        <v>111</v>
      </c>
      <c r="F9729">
        <v>8</v>
      </c>
      <c r="G9729">
        <v>520.2569580078125</v>
      </c>
      <c r="H9729">
        <v>526.506103515625</v>
      </c>
      <c r="I9729">
        <v>-6.2491869926452637</v>
      </c>
      <c r="J9729">
        <v>-1.201173197478056E-2</v>
      </c>
      <c r="K9729">
        <v>-14.682551383972168</v>
      </c>
      <c r="L9729">
        <v>-9.7000513076782227</v>
      </c>
      <c r="M9729">
        <v>-6.2491869926452637</v>
      </c>
      <c r="N9729">
        <v>-2.7983226776123047</v>
      </c>
      <c r="O9729">
        <v>2.1841776371002197</v>
      </c>
      <c r="P9729">
        <v>-17.073293685913086</v>
      </c>
      <c r="Q9729">
        <v>4.5749192237854004</v>
      </c>
      <c r="R9729">
        <v>520</v>
      </c>
      <c r="S9729">
        <v>43.304157257080078</v>
      </c>
      <c r="T9729">
        <v>6.5805892944335938</v>
      </c>
      <c r="U9729">
        <v>79.771224975585938</v>
      </c>
      <c r="V9729">
        <v>95.287261962890625</v>
      </c>
      <c r="W9729">
        <v>71.789512634277344</v>
      </c>
    </row>
    <row r="9730" spans="1:23" x14ac:dyDescent="0.25">
      <c r="A9730" t="s">
        <v>85</v>
      </c>
      <c r="B9730" t="s">
        <v>97</v>
      </c>
      <c r="C9730" t="s">
        <v>104</v>
      </c>
      <c r="D9730" t="s">
        <v>82</v>
      </c>
      <c r="E9730" t="s">
        <v>111</v>
      </c>
      <c r="F9730">
        <v>9</v>
      </c>
      <c r="G9730">
        <v>545.51092529296875</v>
      </c>
      <c r="H9730">
        <v>553.0572509765625</v>
      </c>
      <c r="I9730">
        <v>-7.5463275909423828</v>
      </c>
      <c r="J9730">
        <v>-1.3833504170179367E-2</v>
      </c>
      <c r="K9730">
        <v>-15.278973579406738</v>
      </c>
      <c r="L9730">
        <v>-10.710463523864746</v>
      </c>
      <c r="M9730">
        <v>-7.5463275909423828</v>
      </c>
      <c r="N9730">
        <v>-4.3821916580200195</v>
      </c>
      <c r="O9730">
        <v>0.18631857633590698</v>
      </c>
      <c r="P9730">
        <v>-17.471071243286133</v>
      </c>
      <c r="Q9730">
        <v>2.3784162998199463</v>
      </c>
      <c r="R9730">
        <v>520</v>
      </c>
      <c r="S9730">
        <v>36.406932830810547</v>
      </c>
      <c r="T9730">
        <v>6.033815860748291</v>
      </c>
      <c r="U9730">
        <v>79.771224975585938</v>
      </c>
      <c r="V9730">
        <v>95.287261962890625</v>
      </c>
      <c r="W9730">
        <v>76.121795654296875</v>
      </c>
    </row>
    <row r="9731" spans="1:23" x14ac:dyDescent="0.25">
      <c r="A9731" t="s">
        <v>85</v>
      </c>
      <c r="B9731" t="s">
        <v>97</v>
      </c>
      <c r="C9731" t="s">
        <v>104</v>
      </c>
      <c r="D9731" t="s">
        <v>82</v>
      </c>
      <c r="E9731" t="s">
        <v>111</v>
      </c>
      <c r="F9731">
        <v>10</v>
      </c>
      <c r="G9731">
        <v>568.178955078125</v>
      </c>
      <c r="H9731">
        <v>570.2330322265625</v>
      </c>
      <c r="I9731">
        <v>-2.0540401935577393</v>
      </c>
      <c r="J9731">
        <v>-3.6151290405541658E-3</v>
      </c>
      <c r="K9731">
        <v>-10.023621559143066</v>
      </c>
      <c r="L9731">
        <v>-5.3151283264160156</v>
      </c>
      <c r="M9731">
        <v>-2.0540401935577393</v>
      </c>
      <c r="N9731">
        <v>1.2070479393005371</v>
      </c>
      <c r="O9731">
        <v>5.9155411720275879</v>
      </c>
      <c r="P9731">
        <v>-12.28288745880127</v>
      </c>
      <c r="Q9731">
        <v>8.1748065948486328</v>
      </c>
      <c r="R9731">
        <v>520</v>
      </c>
      <c r="S9731">
        <v>38.672199249267578</v>
      </c>
      <c r="T9731">
        <v>6.2186975479125977</v>
      </c>
      <c r="U9731">
        <v>79.771224975585938</v>
      </c>
      <c r="V9731">
        <v>95.287261962890625</v>
      </c>
      <c r="W9731">
        <v>80.840370178222656</v>
      </c>
    </row>
    <row r="9732" spans="1:23" x14ac:dyDescent="0.25">
      <c r="A9732" t="s">
        <v>85</v>
      </c>
      <c r="B9732" t="s">
        <v>97</v>
      </c>
      <c r="C9732" t="s">
        <v>104</v>
      </c>
      <c r="D9732" t="s">
        <v>82</v>
      </c>
      <c r="E9732" t="s">
        <v>111</v>
      </c>
      <c r="F9732">
        <v>11</v>
      </c>
      <c r="G9732">
        <v>591.3712158203125</v>
      </c>
      <c r="H9732">
        <v>592.2841796875</v>
      </c>
      <c r="I9732">
        <v>-0.91301470994949341</v>
      </c>
      <c r="J9732">
        <v>-1.5438944101333618E-3</v>
      </c>
      <c r="K9732">
        <v>-10.32337474822998</v>
      </c>
      <c r="L9732">
        <v>-4.7636580467224121</v>
      </c>
      <c r="M9732">
        <v>-0.91301470994949341</v>
      </c>
      <c r="N9732">
        <v>2.9376285076141357</v>
      </c>
      <c r="O9732">
        <v>8.4973459243774414</v>
      </c>
      <c r="P9732">
        <v>-12.991081237792969</v>
      </c>
      <c r="Q9732">
        <v>11.16505241394043</v>
      </c>
      <c r="R9732">
        <v>520</v>
      </c>
      <c r="S9732">
        <v>53.918811798095703</v>
      </c>
      <c r="T9732">
        <v>7.3429431915283203</v>
      </c>
      <c r="U9732">
        <v>79.771224975585938</v>
      </c>
      <c r="V9732">
        <v>95.287261962890625</v>
      </c>
      <c r="W9732">
        <v>85.022026062011719</v>
      </c>
    </row>
    <row r="9733" spans="1:23" x14ac:dyDescent="0.25">
      <c r="A9733" t="s">
        <v>85</v>
      </c>
      <c r="B9733" t="s">
        <v>97</v>
      </c>
      <c r="C9733" t="s">
        <v>104</v>
      </c>
      <c r="D9733" t="s">
        <v>82</v>
      </c>
      <c r="E9733" t="s">
        <v>111</v>
      </c>
      <c r="F9733">
        <v>12</v>
      </c>
      <c r="G9733">
        <v>584.06005859375</v>
      </c>
      <c r="H9733">
        <v>589.88006591796875</v>
      </c>
      <c r="I9733">
        <v>-5.8200206756591797</v>
      </c>
      <c r="J9733">
        <v>-9.9647641181945801E-3</v>
      </c>
      <c r="K9733">
        <v>-14.614065170288086</v>
      </c>
      <c r="L9733">
        <v>-9.4184722900390625</v>
      </c>
      <c r="M9733">
        <v>-5.8200206756591797</v>
      </c>
      <c r="N9733">
        <v>-2.2215688228607178</v>
      </c>
      <c r="O9733">
        <v>2.9740240573883057</v>
      </c>
      <c r="P9733">
        <v>-17.1070556640625</v>
      </c>
      <c r="Q9733">
        <v>5.4670133590698242</v>
      </c>
      <c r="R9733">
        <v>520</v>
      </c>
      <c r="S9733">
        <v>47.087448120117188</v>
      </c>
      <c r="T9733">
        <v>6.8620295524597168</v>
      </c>
      <c r="U9733">
        <v>79.771224975585938</v>
      </c>
      <c r="V9733">
        <v>95.287261962890625</v>
      </c>
      <c r="W9733">
        <v>87.82696533203125</v>
      </c>
    </row>
    <row r="9734" spans="1:23" x14ac:dyDescent="0.25">
      <c r="A9734" t="s">
        <v>85</v>
      </c>
      <c r="B9734" t="s">
        <v>97</v>
      </c>
      <c r="C9734" t="s">
        <v>104</v>
      </c>
      <c r="D9734" t="s">
        <v>82</v>
      </c>
      <c r="E9734" t="s">
        <v>111</v>
      </c>
      <c r="F9734">
        <v>13</v>
      </c>
      <c r="G9734">
        <v>568.18011474609375</v>
      </c>
      <c r="H9734">
        <v>567.89874267578125</v>
      </c>
      <c r="I9734">
        <v>0.28137108683586121</v>
      </c>
      <c r="J9734">
        <v>4.9521459732204676E-4</v>
      </c>
      <c r="K9734">
        <v>-7.7464480400085449</v>
      </c>
      <c r="L9734">
        <v>-3.0035474300384521</v>
      </c>
      <c r="M9734">
        <v>0.28137108683586121</v>
      </c>
      <c r="N9734">
        <v>3.5662896633148193</v>
      </c>
      <c r="O9734">
        <v>8.3091907501220703</v>
      </c>
      <c r="P9734">
        <v>-10.022223472595215</v>
      </c>
      <c r="Q9734">
        <v>10.584965705871582</v>
      </c>
      <c r="R9734">
        <v>520</v>
      </c>
      <c r="S9734">
        <v>39.239456176757812</v>
      </c>
      <c r="T9734">
        <v>6.2641406059265137</v>
      </c>
      <c r="U9734">
        <v>79.771224975585938</v>
      </c>
      <c r="V9734">
        <v>95.287261962890625</v>
      </c>
      <c r="W9734">
        <v>90.183387756347656</v>
      </c>
    </row>
    <row r="9735" spans="1:23" x14ac:dyDescent="0.25">
      <c r="A9735" t="s">
        <v>85</v>
      </c>
      <c r="B9735" t="s">
        <v>97</v>
      </c>
      <c r="C9735" t="s">
        <v>104</v>
      </c>
      <c r="D9735" t="s">
        <v>82</v>
      </c>
      <c r="E9735" t="s">
        <v>111</v>
      </c>
      <c r="F9735">
        <v>14</v>
      </c>
      <c r="G9735">
        <v>569.856689453125</v>
      </c>
      <c r="H9735">
        <v>563.10516357421875</v>
      </c>
      <c r="I9735">
        <v>6.7514791488647461</v>
      </c>
      <c r="J9735">
        <v>1.1847678571939468E-2</v>
      </c>
      <c r="K9735">
        <v>-1.7737140655517578</v>
      </c>
      <c r="L9735">
        <v>3.2630391120910645</v>
      </c>
      <c r="M9735">
        <v>6.7514791488647461</v>
      </c>
      <c r="N9735">
        <v>10.23991870880127</v>
      </c>
      <c r="O9735">
        <v>15.27667236328125</v>
      </c>
      <c r="P9735">
        <v>-4.1904878616333008</v>
      </c>
      <c r="Q9735">
        <v>17.693447113037109</v>
      </c>
      <c r="R9735">
        <v>520</v>
      </c>
      <c r="S9735">
        <v>44.252342224121094</v>
      </c>
      <c r="T9735">
        <v>6.6522436141967773</v>
      </c>
      <c r="U9735">
        <v>79.771224975585938</v>
      </c>
      <c r="V9735">
        <v>95.287261962890625</v>
      </c>
      <c r="W9735">
        <v>91.271263122558594</v>
      </c>
    </row>
    <row r="9736" spans="1:23" x14ac:dyDescent="0.25">
      <c r="A9736" t="s">
        <v>85</v>
      </c>
      <c r="B9736" t="s">
        <v>97</v>
      </c>
      <c r="C9736" t="s">
        <v>104</v>
      </c>
      <c r="D9736" t="s">
        <v>82</v>
      </c>
      <c r="E9736" t="s">
        <v>111</v>
      </c>
      <c r="F9736">
        <v>15</v>
      </c>
      <c r="G9736">
        <v>554.5762939453125</v>
      </c>
      <c r="H9736">
        <v>523.98236083984375</v>
      </c>
      <c r="I9736">
        <v>30.593900680541992</v>
      </c>
      <c r="J9736">
        <v>5.5166259407997131E-2</v>
      </c>
      <c r="K9736">
        <v>21.004489898681641</v>
      </c>
      <c r="L9736">
        <v>26.669992446899414</v>
      </c>
      <c r="M9736">
        <v>30.593900680541992</v>
      </c>
      <c r="N9736">
        <v>34.517810821533203</v>
      </c>
      <c r="O9736">
        <v>40.183311462402344</v>
      </c>
      <c r="P9736">
        <v>18.286026000976563</v>
      </c>
      <c r="Q9736">
        <v>42.901775360107422</v>
      </c>
      <c r="R9736">
        <v>520</v>
      </c>
      <c r="S9736">
        <v>55.990150451660156</v>
      </c>
      <c r="T9736">
        <v>7.4826564788818359</v>
      </c>
      <c r="U9736">
        <v>79.771224975585938</v>
      </c>
      <c r="V9736">
        <v>95.287261962890625</v>
      </c>
      <c r="W9736">
        <v>91.313468933105469</v>
      </c>
    </row>
    <row r="9737" spans="1:23" x14ac:dyDescent="0.25">
      <c r="A9737" t="s">
        <v>85</v>
      </c>
      <c r="B9737" t="s">
        <v>97</v>
      </c>
      <c r="C9737" t="s">
        <v>104</v>
      </c>
      <c r="D9737" t="s">
        <v>82</v>
      </c>
      <c r="E9737" t="s">
        <v>111</v>
      </c>
      <c r="F9737">
        <v>16</v>
      </c>
      <c r="G9737">
        <v>537.7960205078125</v>
      </c>
      <c r="H9737">
        <v>502.18600463867187</v>
      </c>
      <c r="I9737">
        <v>35.610012054443359</v>
      </c>
      <c r="J9737">
        <v>6.6214717924594879E-2</v>
      </c>
      <c r="K9737">
        <v>26.35589599609375</v>
      </c>
      <c r="L9737">
        <v>31.82330322265625</v>
      </c>
      <c r="M9737">
        <v>35.610012054443359</v>
      </c>
      <c r="N9737">
        <v>39.396720886230469</v>
      </c>
      <c r="O9737">
        <v>44.864128112792969</v>
      </c>
      <c r="P9737">
        <v>23.73248291015625</v>
      </c>
      <c r="Q9737">
        <v>47.487541198730469</v>
      </c>
      <c r="R9737">
        <v>520</v>
      </c>
      <c r="S9737">
        <v>52.143207550048828</v>
      </c>
      <c r="T9737">
        <v>7.2210254669189453</v>
      </c>
      <c r="U9737">
        <v>79.771224975585938</v>
      </c>
      <c r="V9737">
        <v>95.287261962890625</v>
      </c>
      <c r="W9737">
        <v>90.86199951171875</v>
      </c>
    </row>
    <row r="9738" spans="1:23" x14ac:dyDescent="0.25">
      <c r="A9738" t="s">
        <v>85</v>
      </c>
      <c r="B9738" t="s">
        <v>97</v>
      </c>
      <c r="C9738" t="s">
        <v>104</v>
      </c>
      <c r="D9738" t="s">
        <v>82</v>
      </c>
      <c r="E9738" t="s">
        <v>111</v>
      </c>
      <c r="F9738">
        <v>17</v>
      </c>
      <c r="G9738">
        <v>521.76495361328125</v>
      </c>
      <c r="H9738">
        <v>481.60086059570312</v>
      </c>
      <c r="I9738">
        <v>40.164115905761719</v>
      </c>
      <c r="J9738">
        <v>7.6977409422397614E-2</v>
      </c>
      <c r="K9738">
        <v>31.124757766723633</v>
      </c>
      <c r="L9738">
        <v>36.465282440185547</v>
      </c>
      <c r="M9738">
        <v>40.164115905761719</v>
      </c>
      <c r="N9738">
        <v>43.862949371337891</v>
      </c>
      <c r="O9738">
        <v>49.203475952148438</v>
      </c>
      <c r="P9738">
        <v>28.562225341796875</v>
      </c>
      <c r="Q9738">
        <v>51.766006469726563</v>
      </c>
      <c r="R9738">
        <v>520</v>
      </c>
      <c r="S9738">
        <v>49.751136779785156</v>
      </c>
      <c r="T9738">
        <v>7.0534486770629883</v>
      </c>
      <c r="U9738">
        <v>79.771224975585938</v>
      </c>
      <c r="V9738">
        <v>95.287261962890625</v>
      </c>
      <c r="W9738">
        <v>89.722930908203125</v>
      </c>
    </row>
    <row r="9739" spans="1:23" x14ac:dyDescent="0.25">
      <c r="A9739" t="s">
        <v>85</v>
      </c>
      <c r="B9739" t="s">
        <v>97</v>
      </c>
      <c r="C9739" t="s">
        <v>104</v>
      </c>
      <c r="D9739" t="s">
        <v>82</v>
      </c>
      <c r="E9739" t="s">
        <v>111</v>
      </c>
      <c r="F9739">
        <v>18</v>
      </c>
      <c r="G9739">
        <v>502.1357421875</v>
      </c>
      <c r="H9739">
        <v>463.68978881835937</v>
      </c>
      <c r="I9739">
        <v>38.445957183837891</v>
      </c>
      <c r="J9739">
        <v>7.6564870774745941E-2</v>
      </c>
      <c r="K9739">
        <v>29.351293563842773</v>
      </c>
      <c r="L9739">
        <v>34.724494934082031</v>
      </c>
      <c r="M9739">
        <v>38.445957183837891</v>
      </c>
      <c r="N9739">
        <v>42.16741943359375</v>
      </c>
      <c r="O9739">
        <v>47.540622711181641</v>
      </c>
      <c r="P9739">
        <v>26.773082733154297</v>
      </c>
      <c r="Q9739">
        <v>50.118831634521484</v>
      </c>
      <c r="R9739">
        <v>520</v>
      </c>
      <c r="S9739">
        <v>50.361789703369141</v>
      </c>
      <c r="T9739">
        <v>7.0966038703918457</v>
      </c>
      <c r="U9739">
        <v>79.771224975585938</v>
      </c>
      <c r="V9739">
        <v>95.287261962890625</v>
      </c>
      <c r="W9739">
        <v>88.285621643066406</v>
      </c>
    </row>
    <row r="9740" spans="1:23" x14ac:dyDescent="0.25">
      <c r="A9740" t="s">
        <v>85</v>
      </c>
      <c r="B9740" t="s">
        <v>97</v>
      </c>
      <c r="C9740" t="s">
        <v>104</v>
      </c>
      <c r="D9740" t="s">
        <v>82</v>
      </c>
      <c r="E9740" t="s">
        <v>111</v>
      </c>
      <c r="F9740">
        <v>19</v>
      </c>
      <c r="G9740">
        <v>499.18142700195312</v>
      </c>
      <c r="H9740">
        <v>477.32916259765625</v>
      </c>
      <c r="I9740">
        <v>21.852270126342773</v>
      </c>
      <c r="J9740">
        <v>4.377620667219162E-2</v>
      </c>
      <c r="K9740">
        <v>12.448361396789551</v>
      </c>
      <c r="L9740">
        <v>18.004266738891602</v>
      </c>
      <c r="M9740">
        <v>21.852270126342773</v>
      </c>
      <c r="N9740">
        <v>25.700273513793945</v>
      </c>
      <c r="O9740">
        <v>31.25617790222168</v>
      </c>
      <c r="P9740">
        <v>9.7824840545654297</v>
      </c>
      <c r="Q9740">
        <v>33.922054290771484</v>
      </c>
      <c r="R9740">
        <v>520</v>
      </c>
      <c r="S9740">
        <v>53.844902038574219</v>
      </c>
      <c r="T9740">
        <v>7.3379087448120117</v>
      </c>
      <c r="U9740">
        <v>79.771224975585938</v>
      </c>
      <c r="V9740">
        <v>95.287261962890625</v>
      </c>
      <c r="W9740">
        <v>85.68414306640625</v>
      </c>
    </row>
    <row r="9741" spans="1:23" x14ac:dyDescent="0.25">
      <c r="A9741" t="s">
        <v>85</v>
      </c>
      <c r="B9741" t="s">
        <v>97</v>
      </c>
      <c r="C9741" t="s">
        <v>104</v>
      </c>
      <c r="D9741" t="s">
        <v>82</v>
      </c>
      <c r="E9741" t="s">
        <v>111</v>
      </c>
      <c r="F9741">
        <v>20</v>
      </c>
      <c r="G9741">
        <v>505.60409545898437</v>
      </c>
      <c r="H9741">
        <v>503.37603759765625</v>
      </c>
      <c r="I9741">
        <v>2.2280359268188477</v>
      </c>
      <c r="J9741">
        <v>4.4066808186471462E-3</v>
      </c>
      <c r="K9741">
        <v>-7.1246232986450195</v>
      </c>
      <c r="L9741">
        <v>-1.5989964008331299</v>
      </c>
      <c r="M9741">
        <v>2.2280359268188477</v>
      </c>
      <c r="N9741">
        <v>6.0550684928894043</v>
      </c>
      <c r="O9741">
        <v>11.580695152282715</v>
      </c>
      <c r="P9741">
        <v>-9.7759723663330078</v>
      </c>
      <c r="Q9741">
        <v>14.232044219970703</v>
      </c>
      <c r="R9741">
        <v>520</v>
      </c>
      <c r="S9741">
        <v>53.259620666503906</v>
      </c>
      <c r="T9741">
        <v>7.2979187965393066</v>
      </c>
      <c r="U9741">
        <v>79.771224975585938</v>
      </c>
      <c r="V9741">
        <v>95.287261962890625</v>
      </c>
      <c r="W9741">
        <v>81.866729736328125</v>
      </c>
    </row>
    <row r="9742" spans="1:23" x14ac:dyDescent="0.25">
      <c r="A9742" t="s">
        <v>85</v>
      </c>
      <c r="B9742" t="s">
        <v>97</v>
      </c>
      <c r="C9742" t="s">
        <v>104</v>
      </c>
      <c r="D9742" t="s">
        <v>82</v>
      </c>
      <c r="E9742" t="s">
        <v>111</v>
      </c>
      <c r="F9742">
        <v>21</v>
      </c>
      <c r="G9742">
        <v>504.529052734375</v>
      </c>
      <c r="H9742">
        <v>500.0794677734375</v>
      </c>
      <c r="I9742">
        <v>4.449561595916748</v>
      </c>
      <c r="J9742">
        <v>8.8192373514175415E-3</v>
      </c>
      <c r="K9742">
        <v>-4.263453483581543</v>
      </c>
      <c r="L9742">
        <v>0.88426637649536133</v>
      </c>
      <c r="M9742">
        <v>4.449561595916748</v>
      </c>
      <c r="N9742">
        <v>8.0148563385009766</v>
      </c>
      <c r="O9742">
        <v>13.162576675415039</v>
      </c>
      <c r="P9742">
        <v>-6.7334723472595215</v>
      </c>
      <c r="Q9742">
        <v>15.632596015930176</v>
      </c>
      <c r="R9742">
        <v>520</v>
      </c>
      <c r="S9742">
        <v>46.223709106445313</v>
      </c>
      <c r="T9742">
        <v>6.7988018989562988</v>
      </c>
      <c r="U9742">
        <v>79.771224975585938</v>
      </c>
      <c r="V9742">
        <v>95.287261962890625</v>
      </c>
      <c r="W9742">
        <v>79.210609436035156</v>
      </c>
    </row>
    <row r="9743" spans="1:23" x14ac:dyDescent="0.25">
      <c r="A9743" t="s">
        <v>85</v>
      </c>
      <c r="B9743" t="s">
        <v>97</v>
      </c>
      <c r="C9743" t="s">
        <v>104</v>
      </c>
      <c r="D9743" t="s">
        <v>82</v>
      </c>
      <c r="E9743" t="s">
        <v>111</v>
      </c>
      <c r="F9743">
        <v>22</v>
      </c>
      <c r="G9743">
        <v>485.468994140625</v>
      </c>
      <c r="H9743">
        <v>483.4935302734375</v>
      </c>
      <c r="I9743">
        <v>1.9754428863525391</v>
      </c>
      <c r="J9743">
        <v>4.0691434405744076E-3</v>
      </c>
      <c r="K9743">
        <v>-6.6327261924743652</v>
      </c>
      <c r="L9743">
        <v>-1.546950101852417</v>
      </c>
      <c r="M9743">
        <v>1.9754428863525391</v>
      </c>
      <c r="N9743">
        <v>5.4978361129760742</v>
      </c>
      <c r="O9743">
        <v>10.583611488342285</v>
      </c>
      <c r="P9743">
        <v>-9.0730228424072266</v>
      </c>
      <c r="Q9743">
        <v>13.023908615112305</v>
      </c>
      <c r="R9743">
        <v>520</v>
      </c>
      <c r="S9743">
        <v>45.117954254150391</v>
      </c>
      <c r="T9743">
        <v>6.7169899940490723</v>
      </c>
      <c r="U9743">
        <v>79.771224975585938</v>
      </c>
      <c r="V9743">
        <v>95.287261962890625</v>
      </c>
      <c r="W9743">
        <v>77.084793090820313</v>
      </c>
    </row>
    <row r="9744" spans="1:23" x14ac:dyDescent="0.25">
      <c r="A9744" t="s">
        <v>85</v>
      </c>
      <c r="B9744" t="s">
        <v>97</v>
      </c>
      <c r="C9744" t="s">
        <v>104</v>
      </c>
      <c r="D9744" t="s">
        <v>82</v>
      </c>
      <c r="E9744" t="s">
        <v>111</v>
      </c>
      <c r="F9744">
        <v>23</v>
      </c>
      <c r="G9744">
        <v>458.3076171875</v>
      </c>
      <c r="H9744">
        <v>456.05892944335937</v>
      </c>
      <c r="I9744">
        <v>2.2487056255340576</v>
      </c>
      <c r="J9744">
        <v>4.9065421335399151E-3</v>
      </c>
      <c r="K9744">
        <v>-5.7707128524780273</v>
      </c>
      <c r="L9744">
        <v>-1.0327754020690918</v>
      </c>
      <c r="M9744">
        <v>2.2487056255340576</v>
      </c>
      <c r="N9744">
        <v>5.530186653137207</v>
      </c>
      <c r="O9744">
        <v>10.268124580383301</v>
      </c>
      <c r="P9744">
        <v>-8.0441064834594727</v>
      </c>
      <c r="Q9744">
        <v>12.541518211364746</v>
      </c>
      <c r="R9744">
        <v>520</v>
      </c>
      <c r="S9744">
        <v>39.157379150390625</v>
      </c>
      <c r="T9744">
        <v>6.2575855255126953</v>
      </c>
      <c r="U9744">
        <v>79.771224975585938</v>
      </c>
      <c r="V9744">
        <v>95.287261962890625</v>
      </c>
      <c r="W9744">
        <v>75.196617126464844</v>
      </c>
    </row>
    <row r="9745" spans="1:23" x14ac:dyDescent="0.25">
      <c r="A9745" t="s">
        <v>85</v>
      </c>
      <c r="B9745" t="s">
        <v>97</v>
      </c>
      <c r="C9745" t="s">
        <v>104</v>
      </c>
      <c r="D9745" t="s">
        <v>82</v>
      </c>
      <c r="E9745" t="s">
        <v>111</v>
      </c>
      <c r="F9745">
        <v>24</v>
      </c>
      <c r="G9745">
        <v>442.14303588867187</v>
      </c>
      <c r="H9745">
        <v>446.37542724609375</v>
      </c>
      <c r="I9745">
        <v>-4.2324037551879883</v>
      </c>
      <c r="J9745">
        <v>-9.5724761486053467E-3</v>
      </c>
      <c r="K9745">
        <v>-12.511638641357422</v>
      </c>
      <c r="L9745">
        <v>-7.6201992034912109</v>
      </c>
      <c r="M9745">
        <v>-4.2324037551879883</v>
      </c>
      <c r="N9745">
        <v>-0.8446081280708313</v>
      </c>
      <c r="O9745">
        <v>4.0468306541442871</v>
      </c>
      <c r="P9745">
        <v>-14.858686447143555</v>
      </c>
      <c r="Q9745">
        <v>6.3938784599304199</v>
      </c>
      <c r="R9745">
        <v>520</v>
      </c>
      <c r="S9745">
        <v>41.735748291015625</v>
      </c>
      <c r="T9745">
        <v>6.4603209495544434</v>
      </c>
      <c r="U9745">
        <v>79.771224975585938</v>
      </c>
      <c r="V9745">
        <v>95.287261962890625</v>
      </c>
      <c r="W9745">
        <v>73.648040771484375</v>
      </c>
    </row>
    <row r="9746" spans="1:23" x14ac:dyDescent="0.25">
      <c r="A9746" t="s">
        <v>85</v>
      </c>
      <c r="B9746" t="s">
        <v>97</v>
      </c>
      <c r="C9746" t="s">
        <v>104</v>
      </c>
      <c r="D9746" t="s">
        <v>82</v>
      </c>
      <c r="E9746" t="s">
        <v>112</v>
      </c>
      <c r="F9746">
        <v>1</v>
      </c>
      <c r="G9746">
        <v>371.6640625</v>
      </c>
      <c r="H9746">
        <v>370.6522216796875</v>
      </c>
      <c r="I9746">
        <v>1.0118557214736938</v>
      </c>
      <c r="J9746">
        <v>2.7225008234381676E-3</v>
      </c>
      <c r="K9746">
        <v>-10.264001846313477</v>
      </c>
      <c r="L9746">
        <v>-3.6021337509155273</v>
      </c>
      <c r="M9746">
        <v>1.0118557214736938</v>
      </c>
      <c r="N9746">
        <v>5.6258449554443359</v>
      </c>
      <c r="O9746">
        <v>12.287713050842285</v>
      </c>
      <c r="P9746">
        <v>-13.460550308227539</v>
      </c>
      <c r="Q9746">
        <v>15.484262466430664</v>
      </c>
      <c r="R9746">
        <v>518</v>
      </c>
      <c r="S9746">
        <v>77.415336608886719</v>
      </c>
      <c r="T9746">
        <v>8.7985982894897461</v>
      </c>
      <c r="U9746">
        <v>76.77081298828125</v>
      </c>
      <c r="V9746">
        <v>86.745452880859375</v>
      </c>
      <c r="W9746">
        <v>74.379966735839844</v>
      </c>
    </row>
    <row r="9747" spans="1:23" x14ac:dyDescent="0.25">
      <c r="A9747" t="s">
        <v>85</v>
      </c>
      <c r="B9747" t="s">
        <v>97</v>
      </c>
      <c r="C9747" t="s">
        <v>104</v>
      </c>
      <c r="D9747" t="s">
        <v>82</v>
      </c>
      <c r="E9747" t="s">
        <v>112</v>
      </c>
      <c r="F9747">
        <v>2</v>
      </c>
      <c r="G9747">
        <v>373.6298828125</v>
      </c>
      <c r="H9747">
        <v>367.90484619140625</v>
      </c>
      <c r="I9747">
        <v>5.7250323295593262</v>
      </c>
      <c r="J9747">
        <v>1.5322736464440823E-2</v>
      </c>
      <c r="K9747">
        <v>-5.4139456748962402</v>
      </c>
      <c r="L9747">
        <v>1.1670528650283813</v>
      </c>
      <c r="M9747">
        <v>5.7250323295593262</v>
      </c>
      <c r="N9747">
        <v>10.283011436462402</v>
      </c>
      <c r="O9747">
        <v>16.864009857177734</v>
      </c>
      <c r="P9747">
        <v>-8.571690559387207</v>
      </c>
      <c r="Q9747">
        <v>20.021755218505859</v>
      </c>
      <c r="R9747">
        <v>518</v>
      </c>
      <c r="S9747">
        <v>75.547225952148437</v>
      </c>
      <c r="T9747">
        <v>8.6917905807495117</v>
      </c>
      <c r="U9747">
        <v>76.77081298828125</v>
      </c>
      <c r="V9747">
        <v>86.745452880859375</v>
      </c>
      <c r="W9747">
        <v>73.912910461425781</v>
      </c>
    </row>
    <row r="9748" spans="1:23" x14ac:dyDescent="0.25">
      <c r="A9748" t="s">
        <v>85</v>
      </c>
      <c r="B9748" t="s">
        <v>97</v>
      </c>
      <c r="C9748" t="s">
        <v>104</v>
      </c>
      <c r="D9748" t="s">
        <v>82</v>
      </c>
      <c r="E9748" t="s">
        <v>112</v>
      </c>
      <c r="F9748">
        <v>3</v>
      </c>
      <c r="G9748">
        <v>366.89276123046875</v>
      </c>
      <c r="H9748">
        <v>361.46331787109375</v>
      </c>
      <c r="I9748">
        <v>5.4294557571411133</v>
      </c>
      <c r="J9748">
        <v>1.4798481948673725E-2</v>
      </c>
      <c r="K9748">
        <v>-5.1016168594360352</v>
      </c>
      <c r="L9748">
        <v>1.1202261447906494</v>
      </c>
      <c r="M9748">
        <v>5.4294557571411133</v>
      </c>
      <c r="N9748">
        <v>9.7386856079101562</v>
      </c>
      <c r="O9748">
        <v>15.960528373718262</v>
      </c>
      <c r="P9748">
        <v>-8.0870294570922852</v>
      </c>
      <c r="Q9748">
        <v>18.945941925048828</v>
      </c>
      <c r="R9748">
        <v>518</v>
      </c>
      <c r="S9748">
        <v>67.526313781738281</v>
      </c>
      <c r="T9748">
        <v>8.2174396514892578</v>
      </c>
      <c r="U9748">
        <v>76.77081298828125</v>
      </c>
      <c r="V9748">
        <v>86.745452880859375</v>
      </c>
      <c r="W9748">
        <v>73.818199157714844</v>
      </c>
    </row>
    <row r="9749" spans="1:23" x14ac:dyDescent="0.25">
      <c r="A9749" t="s">
        <v>85</v>
      </c>
      <c r="B9749" t="s">
        <v>97</v>
      </c>
      <c r="C9749" t="s">
        <v>104</v>
      </c>
      <c r="D9749" t="s">
        <v>82</v>
      </c>
      <c r="E9749" t="s">
        <v>112</v>
      </c>
      <c r="F9749">
        <v>4</v>
      </c>
      <c r="G9749">
        <v>373.66030883789062</v>
      </c>
      <c r="H9749">
        <v>370.02114868164062</v>
      </c>
      <c r="I9749">
        <v>3.6391856670379639</v>
      </c>
      <c r="J9749">
        <v>9.7392890602350235E-3</v>
      </c>
      <c r="K9749">
        <v>-6.2741498947143555</v>
      </c>
      <c r="L9749">
        <v>-0.41727092862129211</v>
      </c>
      <c r="M9749">
        <v>3.6391856670379639</v>
      </c>
      <c r="N9749">
        <v>7.6956424713134766</v>
      </c>
      <c r="O9749">
        <v>13.552521705627441</v>
      </c>
      <c r="P9749">
        <v>-9.0844430923461914</v>
      </c>
      <c r="Q9749">
        <v>16.362813949584961</v>
      </c>
      <c r="R9749">
        <v>518</v>
      </c>
      <c r="S9749">
        <v>59.836673736572266</v>
      </c>
      <c r="T9749">
        <v>7.7354168891906738</v>
      </c>
      <c r="U9749">
        <v>76.77081298828125</v>
      </c>
      <c r="V9749">
        <v>86.745452880859375</v>
      </c>
      <c r="W9749">
        <v>73.261383056640625</v>
      </c>
    </row>
    <row r="9750" spans="1:23" x14ac:dyDescent="0.25">
      <c r="A9750" t="s">
        <v>85</v>
      </c>
      <c r="B9750" t="s">
        <v>97</v>
      </c>
      <c r="C9750" t="s">
        <v>104</v>
      </c>
      <c r="D9750" t="s">
        <v>82</v>
      </c>
      <c r="E9750" t="s">
        <v>112</v>
      </c>
      <c r="F9750">
        <v>5</v>
      </c>
      <c r="G9750">
        <v>401.17059326171875</v>
      </c>
      <c r="H9750">
        <v>398.80191040039062</v>
      </c>
      <c r="I9750">
        <v>2.36871337890625</v>
      </c>
      <c r="J9750">
        <v>5.9045040979981422E-3</v>
      </c>
      <c r="K9750">
        <v>-7.3274679183959961</v>
      </c>
      <c r="L9750">
        <v>-1.5988854169845581</v>
      </c>
      <c r="M9750">
        <v>2.36871337890625</v>
      </c>
      <c r="N9750">
        <v>6.3363122940063477</v>
      </c>
      <c r="O9750">
        <v>12.064894676208496</v>
      </c>
      <c r="P9750">
        <v>-10.076200485229492</v>
      </c>
      <c r="Q9750">
        <v>14.813627243041992</v>
      </c>
      <c r="R9750">
        <v>518</v>
      </c>
      <c r="S9750">
        <v>57.243907928466797</v>
      </c>
      <c r="T9750">
        <v>7.5659704208374023</v>
      </c>
      <c r="U9750">
        <v>76.77081298828125</v>
      </c>
      <c r="V9750">
        <v>86.745452880859375</v>
      </c>
      <c r="W9750">
        <v>72.93255615234375</v>
      </c>
    </row>
    <row r="9751" spans="1:23" x14ac:dyDescent="0.25">
      <c r="A9751" t="s">
        <v>85</v>
      </c>
      <c r="B9751" t="s">
        <v>97</v>
      </c>
      <c r="C9751" t="s">
        <v>104</v>
      </c>
      <c r="D9751" t="s">
        <v>82</v>
      </c>
      <c r="E9751" t="s">
        <v>112</v>
      </c>
      <c r="F9751">
        <v>6</v>
      </c>
      <c r="G9751">
        <v>457.72372436523437</v>
      </c>
      <c r="H9751">
        <v>456.31124877929687</v>
      </c>
      <c r="I9751">
        <v>1.4124710559844971</v>
      </c>
      <c r="J9751">
        <v>3.085859352722764E-3</v>
      </c>
      <c r="K9751">
        <v>-7.891200065612793</v>
      </c>
      <c r="L9751">
        <v>-2.3945157527923584</v>
      </c>
      <c r="M9751">
        <v>1.4124710559844971</v>
      </c>
      <c r="N9751">
        <v>5.2194576263427734</v>
      </c>
      <c r="O9751">
        <v>10.716141700744629</v>
      </c>
      <c r="P9751">
        <v>-10.528661727905273</v>
      </c>
      <c r="Q9751">
        <v>13.353603363037109</v>
      </c>
      <c r="R9751">
        <v>518</v>
      </c>
      <c r="S9751">
        <v>52.703144073486328</v>
      </c>
      <c r="T9751">
        <v>7.2596931457519531</v>
      </c>
      <c r="U9751">
        <v>76.77081298828125</v>
      </c>
      <c r="V9751">
        <v>86.745452880859375</v>
      </c>
      <c r="W9751">
        <v>72.779754638671875</v>
      </c>
    </row>
    <row r="9752" spans="1:23" x14ac:dyDescent="0.25">
      <c r="A9752" t="s">
        <v>85</v>
      </c>
      <c r="B9752" t="s">
        <v>97</v>
      </c>
      <c r="C9752" t="s">
        <v>104</v>
      </c>
      <c r="D9752" t="s">
        <v>82</v>
      </c>
      <c r="E9752" t="s">
        <v>112</v>
      </c>
      <c r="F9752">
        <v>7</v>
      </c>
      <c r="G9752">
        <v>510.19863891601563</v>
      </c>
      <c r="H9752">
        <v>515.59014892578125</v>
      </c>
      <c r="I9752">
        <v>-5.3915243148803711</v>
      </c>
      <c r="J9752">
        <v>-1.0567500256001949E-2</v>
      </c>
      <c r="K9752">
        <v>-14.57927131652832</v>
      </c>
      <c r="L9752">
        <v>-9.1510763168334961</v>
      </c>
      <c r="M9752">
        <v>-5.3915243148803711</v>
      </c>
      <c r="N9752">
        <v>-1.6319726705551147</v>
      </c>
      <c r="O9752">
        <v>3.7962226867675781</v>
      </c>
      <c r="P9752">
        <v>-17.183870315551758</v>
      </c>
      <c r="Q9752">
        <v>6.4008212089538574</v>
      </c>
      <c r="R9752">
        <v>518</v>
      </c>
      <c r="S9752">
        <v>51.397960662841797</v>
      </c>
      <c r="T9752">
        <v>7.1692371368408203</v>
      </c>
      <c r="U9752">
        <v>76.77081298828125</v>
      </c>
      <c r="V9752">
        <v>86.745452880859375</v>
      </c>
      <c r="W9752">
        <v>72.519233703613281</v>
      </c>
    </row>
    <row r="9753" spans="1:23" x14ac:dyDescent="0.25">
      <c r="A9753" t="s">
        <v>85</v>
      </c>
      <c r="B9753" t="s">
        <v>97</v>
      </c>
      <c r="C9753" t="s">
        <v>104</v>
      </c>
      <c r="D9753" t="s">
        <v>82</v>
      </c>
      <c r="E9753" t="s">
        <v>112</v>
      </c>
      <c r="F9753">
        <v>8</v>
      </c>
      <c r="G9753">
        <v>536.06671142578125</v>
      </c>
      <c r="H9753">
        <v>547.20947265625</v>
      </c>
      <c r="I9753">
        <v>-11.142715454101563</v>
      </c>
      <c r="J9753">
        <v>-2.0786061882972717E-2</v>
      </c>
      <c r="K9753">
        <v>-20.973485946655273</v>
      </c>
      <c r="L9753">
        <v>-15.165387153625488</v>
      </c>
      <c r="M9753">
        <v>-11.142715454101563</v>
      </c>
      <c r="N9753">
        <v>-7.1200437545776367</v>
      </c>
      <c r="O9753">
        <v>-1.3119449615478516</v>
      </c>
      <c r="P9753">
        <v>-23.760372161865234</v>
      </c>
      <c r="Q9753">
        <v>1.4749418497085571</v>
      </c>
      <c r="R9753">
        <v>518</v>
      </c>
      <c r="S9753">
        <v>58.844100952148437</v>
      </c>
      <c r="T9753">
        <v>7.6709909439086914</v>
      </c>
      <c r="U9753">
        <v>76.77081298828125</v>
      </c>
      <c r="V9753">
        <v>86.745452880859375</v>
      </c>
      <c r="W9753">
        <v>72.857444763183594</v>
      </c>
    </row>
    <row r="9754" spans="1:23" x14ac:dyDescent="0.25">
      <c r="A9754" t="s">
        <v>85</v>
      </c>
      <c r="B9754" t="s">
        <v>97</v>
      </c>
      <c r="C9754" t="s">
        <v>104</v>
      </c>
      <c r="D9754" t="s">
        <v>82</v>
      </c>
      <c r="E9754" t="s">
        <v>112</v>
      </c>
      <c r="F9754">
        <v>9</v>
      </c>
      <c r="G9754">
        <v>562.21331787109375</v>
      </c>
      <c r="H9754">
        <v>569.82879638671875</v>
      </c>
      <c r="I9754">
        <v>-7.615473747253418</v>
      </c>
      <c r="J9754">
        <v>-1.3545523397624493E-2</v>
      </c>
      <c r="K9754">
        <v>-18.403022766113281</v>
      </c>
      <c r="L9754">
        <v>-12.029651641845703</v>
      </c>
      <c r="M9754">
        <v>-7.615473747253418</v>
      </c>
      <c r="N9754">
        <v>-3.2012960910797119</v>
      </c>
      <c r="O9754">
        <v>3.1720752716064453</v>
      </c>
      <c r="P9754">
        <v>-21.461143493652344</v>
      </c>
      <c r="Q9754">
        <v>6.2301955223083496</v>
      </c>
      <c r="R9754">
        <v>518</v>
      </c>
      <c r="S9754">
        <v>70.855476379394531</v>
      </c>
      <c r="T9754">
        <v>8.4175691604614258</v>
      </c>
      <c r="U9754">
        <v>76.77081298828125</v>
      </c>
      <c r="V9754">
        <v>86.745452880859375</v>
      </c>
      <c r="W9754">
        <v>74.316703796386719</v>
      </c>
    </row>
    <row r="9755" spans="1:23" x14ac:dyDescent="0.25">
      <c r="A9755" t="s">
        <v>85</v>
      </c>
      <c r="B9755" t="s">
        <v>97</v>
      </c>
      <c r="C9755" t="s">
        <v>104</v>
      </c>
      <c r="D9755" t="s">
        <v>82</v>
      </c>
      <c r="E9755" t="s">
        <v>112</v>
      </c>
      <c r="F9755">
        <v>10</v>
      </c>
      <c r="G9755">
        <v>575.22772216796875</v>
      </c>
      <c r="H9755">
        <v>577.11712646484375</v>
      </c>
      <c r="I9755">
        <v>-1.8894500732421875</v>
      </c>
      <c r="J9755">
        <v>-3.2846992835402489E-3</v>
      </c>
      <c r="K9755">
        <v>-13.329968452453613</v>
      </c>
      <c r="L9755">
        <v>-6.5708174705505371</v>
      </c>
      <c r="M9755">
        <v>-1.8894500732421875</v>
      </c>
      <c r="N9755">
        <v>2.7919173240661621</v>
      </c>
      <c r="O9755">
        <v>9.5510683059692383</v>
      </c>
      <c r="P9755">
        <v>-16.573196411132812</v>
      </c>
      <c r="Q9755">
        <v>12.794296264648438</v>
      </c>
      <c r="R9755">
        <v>518</v>
      </c>
      <c r="S9755">
        <v>79.692832946777344</v>
      </c>
      <c r="T9755">
        <v>8.9270839691162109</v>
      </c>
      <c r="U9755">
        <v>76.77081298828125</v>
      </c>
      <c r="V9755">
        <v>86.745452880859375</v>
      </c>
      <c r="W9755">
        <v>74.662788391113281</v>
      </c>
    </row>
    <row r="9756" spans="1:23" x14ac:dyDescent="0.25">
      <c r="A9756" t="s">
        <v>85</v>
      </c>
      <c r="B9756" t="s">
        <v>97</v>
      </c>
      <c r="C9756" t="s">
        <v>104</v>
      </c>
      <c r="D9756" t="s">
        <v>82</v>
      </c>
      <c r="E9756" t="s">
        <v>112</v>
      </c>
      <c r="F9756">
        <v>11</v>
      </c>
      <c r="G9756">
        <v>585.713134765625</v>
      </c>
      <c r="H9756">
        <v>586.52435302734375</v>
      </c>
      <c r="I9756">
        <v>-0.81123065948486328</v>
      </c>
      <c r="J9756">
        <v>-1.3850306859239936E-3</v>
      </c>
      <c r="K9756">
        <v>-12.011989593505859</v>
      </c>
      <c r="L9756">
        <v>-5.3944907188415527</v>
      </c>
      <c r="M9756">
        <v>-0.81123065948486328</v>
      </c>
      <c r="N9756">
        <v>3.7720291614532471</v>
      </c>
      <c r="O9756">
        <v>10.389528274536133</v>
      </c>
      <c r="P9756">
        <v>-15.187249183654785</v>
      </c>
      <c r="Q9756">
        <v>13.564787864685059</v>
      </c>
      <c r="R9756">
        <v>518</v>
      </c>
      <c r="S9756">
        <v>76.3875732421875</v>
      </c>
      <c r="T9756">
        <v>8.7399988174438477</v>
      </c>
      <c r="U9756">
        <v>76.77081298828125</v>
      </c>
      <c r="V9756">
        <v>86.745452880859375</v>
      </c>
      <c r="W9756">
        <v>75.392784118652344</v>
      </c>
    </row>
    <row r="9757" spans="1:23" x14ac:dyDescent="0.25">
      <c r="A9757" t="s">
        <v>85</v>
      </c>
      <c r="B9757" t="s">
        <v>97</v>
      </c>
      <c r="C9757" t="s">
        <v>104</v>
      </c>
      <c r="D9757" t="s">
        <v>82</v>
      </c>
      <c r="E9757" t="s">
        <v>112</v>
      </c>
      <c r="F9757">
        <v>12</v>
      </c>
      <c r="G9757">
        <v>570.72711181640625</v>
      </c>
      <c r="H9757">
        <v>568.9432373046875</v>
      </c>
      <c r="I9757">
        <v>1.7839294672012329</v>
      </c>
      <c r="J9757">
        <v>3.1257134396582842E-3</v>
      </c>
      <c r="K9757">
        <v>-9.2888269424438477</v>
      </c>
      <c r="L9757">
        <v>-2.7469527721405029</v>
      </c>
      <c r="M9757">
        <v>1.7839294672012329</v>
      </c>
      <c r="N9757">
        <v>6.3148117065429687</v>
      </c>
      <c r="O9757">
        <v>12.856685638427734</v>
      </c>
      <c r="P9757">
        <v>-12.427799224853516</v>
      </c>
      <c r="Q9757">
        <v>15.995657920837402</v>
      </c>
      <c r="R9757">
        <v>518</v>
      </c>
      <c r="S9757">
        <v>74.651634216308594</v>
      </c>
      <c r="T9757">
        <v>8.6401176452636719</v>
      </c>
      <c r="U9757">
        <v>76.77081298828125</v>
      </c>
      <c r="V9757">
        <v>86.745452880859375</v>
      </c>
      <c r="W9757">
        <v>77.364448547363281</v>
      </c>
    </row>
    <row r="9758" spans="1:23" x14ac:dyDescent="0.25">
      <c r="A9758" t="s">
        <v>85</v>
      </c>
      <c r="B9758" t="s">
        <v>97</v>
      </c>
      <c r="C9758" t="s">
        <v>104</v>
      </c>
      <c r="D9758" t="s">
        <v>82</v>
      </c>
      <c r="E9758" t="s">
        <v>112</v>
      </c>
      <c r="F9758">
        <v>13</v>
      </c>
      <c r="G9758">
        <v>548.20245361328125</v>
      </c>
      <c r="H9758">
        <v>546.4918212890625</v>
      </c>
      <c r="I9758">
        <v>1.7106846570968628</v>
      </c>
      <c r="J9758">
        <v>3.1205345876514912E-3</v>
      </c>
      <c r="K9758">
        <v>-8.624608039855957</v>
      </c>
      <c r="L9758">
        <v>-2.5184333324432373</v>
      </c>
      <c r="M9758">
        <v>1.7106846570968628</v>
      </c>
      <c r="N9758">
        <v>5.9398026466369629</v>
      </c>
      <c r="O9758">
        <v>12.045976638793945</v>
      </c>
      <c r="P9758">
        <v>-11.554519653320313</v>
      </c>
      <c r="Q9758">
        <v>14.975889205932617</v>
      </c>
      <c r="R9758">
        <v>518</v>
      </c>
      <c r="S9758">
        <v>65.038925170898437</v>
      </c>
      <c r="T9758">
        <v>8.064671516418457</v>
      </c>
      <c r="U9758">
        <v>76.77081298828125</v>
      </c>
      <c r="V9758">
        <v>86.745452880859375</v>
      </c>
      <c r="W9758">
        <v>79.703704833984375</v>
      </c>
    </row>
    <row r="9759" spans="1:23" x14ac:dyDescent="0.25">
      <c r="A9759" t="s">
        <v>85</v>
      </c>
      <c r="B9759" t="s">
        <v>97</v>
      </c>
      <c r="C9759" t="s">
        <v>104</v>
      </c>
      <c r="D9759" t="s">
        <v>82</v>
      </c>
      <c r="E9759" t="s">
        <v>112</v>
      </c>
      <c r="F9759">
        <v>14</v>
      </c>
      <c r="G9759">
        <v>546.95538330078125</v>
      </c>
      <c r="H9759">
        <v>538.586669921875</v>
      </c>
      <c r="I9759">
        <v>8.3687658309936523</v>
      </c>
      <c r="J9759">
        <v>1.5300637111067772E-2</v>
      </c>
      <c r="K9759">
        <v>-1.7548824548721313</v>
      </c>
      <c r="L9759">
        <v>4.2262511253356934</v>
      </c>
      <c r="M9759">
        <v>8.3687658309936523</v>
      </c>
      <c r="N9759">
        <v>12.51128101348877</v>
      </c>
      <c r="O9759">
        <v>18.492414474487305</v>
      </c>
      <c r="P9759">
        <v>-4.6247959136962891</v>
      </c>
      <c r="Q9759">
        <v>21.362327575683594</v>
      </c>
      <c r="R9759">
        <v>518</v>
      </c>
      <c r="S9759">
        <v>62.402492523193359</v>
      </c>
      <c r="T9759">
        <v>7.8995246887207031</v>
      </c>
      <c r="U9759">
        <v>76.77081298828125</v>
      </c>
      <c r="V9759">
        <v>86.745452880859375</v>
      </c>
      <c r="W9759">
        <v>81.484176635742188</v>
      </c>
    </row>
    <row r="9760" spans="1:23" x14ac:dyDescent="0.25">
      <c r="A9760" t="s">
        <v>85</v>
      </c>
      <c r="B9760" t="s">
        <v>97</v>
      </c>
      <c r="C9760" t="s">
        <v>104</v>
      </c>
      <c r="D9760" t="s">
        <v>82</v>
      </c>
      <c r="E9760" t="s">
        <v>112</v>
      </c>
      <c r="F9760">
        <v>15</v>
      </c>
      <c r="G9760">
        <v>540.26947021484375</v>
      </c>
      <c r="H9760">
        <v>506.1376953125</v>
      </c>
      <c r="I9760">
        <v>34.131771087646484</v>
      </c>
      <c r="J9760">
        <v>6.317545473575592E-2</v>
      </c>
      <c r="K9760">
        <v>23.792001724243164</v>
      </c>
      <c r="L9760">
        <v>29.900821685791016</v>
      </c>
      <c r="M9760">
        <v>34.131771087646484</v>
      </c>
      <c r="N9760">
        <v>38.362720489501953</v>
      </c>
      <c r="O9760">
        <v>44.471538543701172</v>
      </c>
      <c r="P9760">
        <v>20.860820770263672</v>
      </c>
      <c r="Q9760">
        <v>47.402721405029297</v>
      </c>
      <c r="R9760">
        <v>518</v>
      </c>
      <c r="S9760">
        <v>65.095291137695313</v>
      </c>
      <c r="T9760">
        <v>8.0681648254394531</v>
      </c>
      <c r="U9760">
        <v>76.77081298828125</v>
      </c>
      <c r="V9760">
        <v>86.745452880859375</v>
      </c>
      <c r="W9760">
        <v>83.371719360351563</v>
      </c>
    </row>
    <row r="9761" spans="1:23" x14ac:dyDescent="0.25">
      <c r="A9761" t="s">
        <v>85</v>
      </c>
      <c r="B9761" t="s">
        <v>97</v>
      </c>
      <c r="C9761" t="s">
        <v>104</v>
      </c>
      <c r="D9761" t="s">
        <v>82</v>
      </c>
      <c r="E9761" t="s">
        <v>112</v>
      </c>
      <c r="F9761">
        <v>16</v>
      </c>
      <c r="G9761">
        <v>527.52447509765625</v>
      </c>
      <c r="H9761">
        <v>487.95010375976562</v>
      </c>
      <c r="I9761">
        <v>39.574394226074219</v>
      </c>
      <c r="J9761">
        <v>7.5019069015979767E-2</v>
      </c>
      <c r="K9761">
        <v>29.929512023925781</v>
      </c>
      <c r="L9761">
        <v>35.627784729003906</v>
      </c>
      <c r="M9761">
        <v>39.574394226074219</v>
      </c>
      <c r="N9761">
        <v>43.521003723144531</v>
      </c>
      <c r="O9761">
        <v>49.219276428222656</v>
      </c>
      <c r="P9761">
        <v>27.195322036743164</v>
      </c>
      <c r="Q9761">
        <v>51.953468322753906</v>
      </c>
      <c r="R9761">
        <v>518</v>
      </c>
      <c r="S9761">
        <v>56.639797210693359</v>
      </c>
      <c r="T9761">
        <v>7.5259418487548828</v>
      </c>
      <c r="U9761">
        <v>76.77081298828125</v>
      </c>
      <c r="V9761">
        <v>86.745452880859375</v>
      </c>
      <c r="W9761">
        <v>83.742721557617187</v>
      </c>
    </row>
    <row r="9762" spans="1:23" x14ac:dyDescent="0.25">
      <c r="A9762" t="s">
        <v>85</v>
      </c>
      <c r="B9762" t="s">
        <v>97</v>
      </c>
      <c r="C9762" t="s">
        <v>104</v>
      </c>
      <c r="D9762" t="s">
        <v>82</v>
      </c>
      <c r="E9762" t="s">
        <v>112</v>
      </c>
      <c r="F9762">
        <v>17</v>
      </c>
      <c r="G9762">
        <v>510.353515625</v>
      </c>
      <c r="H9762">
        <v>471.05618286132812</v>
      </c>
      <c r="I9762">
        <v>39.297328948974609</v>
      </c>
      <c r="J9762">
        <v>7.7000215649604797E-2</v>
      </c>
      <c r="K9762">
        <v>29.877008438110352</v>
      </c>
      <c r="L9762">
        <v>35.442611694335938</v>
      </c>
      <c r="M9762">
        <v>39.297328948974609</v>
      </c>
      <c r="N9762">
        <v>43.152046203613281</v>
      </c>
      <c r="O9762">
        <v>48.7176513671875</v>
      </c>
      <c r="P9762">
        <v>27.206478118896484</v>
      </c>
      <c r="Q9762">
        <v>51.388179779052734</v>
      </c>
      <c r="R9762">
        <v>518</v>
      </c>
      <c r="S9762">
        <v>54.033012390136719</v>
      </c>
      <c r="T9762">
        <v>7.350715160369873</v>
      </c>
      <c r="U9762">
        <v>76.77081298828125</v>
      </c>
      <c r="V9762">
        <v>86.745452880859375</v>
      </c>
      <c r="W9762">
        <v>83.379142761230469</v>
      </c>
    </row>
    <row r="9763" spans="1:23" x14ac:dyDescent="0.25">
      <c r="A9763" t="s">
        <v>85</v>
      </c>
      <c r="B9763" t="s">
        <v>97</v>
      </c>
      <c r="C9763" t="s">
        <v>104</v>
      </c>
      <c r="D9763" t="s">
        <v>82</v>
      </c>
      <c r="E9763" t="s">
        <v>112</v>
      </c>
      <c r="F9763">
        <v>18</v>
      </c>
      <c r="G9763">
        <v>491.83526611328125</v>
      </c>
      <c r="H9763">
        <v>457.53970336914062</v>
      </c>
      <c r="I9763">
        <v>34.295555114746094</v>
      </c>
      <c r="J9763">
        <v>6.97297602891922E-2</v>
      </c>
      <c r="K9763">
        <v>25.08111572265625</v>
      </c>
      <c r="L9763">
        <v>30.525081634521484</v>
      </c>
      <c r="M9763">
        <v>34.295555114746094</v>
      </c>
      <c r="N9763">
        <v>38.066028594970703</v>
      </c>
      <c r="O9763">
        <v>43.509994506835938</v>
      </c>
      <c r="P9763">
        <v>22.468950271606445</v>
      </c>
      <c r="Q9763">
        <v>46.122161865234375</v>
      </c>
      <c r="R9763">
        <v>518</v>
      </c>
      <c r="S9763">
        <v>51.697040557861328</v>
      </c>
      <c r="T9763">
        <v>7.1900653839111328</v>
      </c>
      <c r="U9763">
        <v>76.77081298828125</v>
      </c>
      <c r="V9763">
        <v>86.745452880859375</v>
      </c>
      <c r="W9763">
        <v>81.712188720703125</v>
      </c>
    </row>
    <row r="9764" spans="1:23" x14ac:dyDescent="0.25">
      <c r="A9764" t="s">
        <v>85</v>
      </c>
      <c r="B9764" t="s">
        <v>97</v>
      </c>
      <c r="C9764" t="s">
        <v>104</v>
      </c>
      <c r="D9764" t="s">
        <v>82</v>
      </c>
      <c r="E9764" t="s">
        <v>112</v>
      </c>
      <c r="F9764">
        <v>19</v>
      </c>
      <c r="G9764">
        <v>488.9503173828125</v>
      </c>
      <c r="H9764">
        <v>482.62570190429687</v>
      </c>
      <c r="I9764">
        <v>6.3246321678161621</v>
      </c>
      <c r="J9764">
        <v>1.2935122475028038E-2</v>
      </c>
      <c r="K9764">
        <v>-2.6189215183258057</v>
      </c>
      <c r="L9764">
        <v>2.6650025844573975</v>
      </c>
      <c r="M9764">
        <v>6.3246321678161621</v>
      </c>
      <c r="N9764">
        <v>9.9842615127563477</v>
      </c>
      <c r="O9764">
        <v>15.268185615539551</v>
      </c>
      <c r="P9764">
        <v>-5.1542949676513672</v>
      </c>
      <c r="Q9764">
        <v>17.803558349609375</v>
      </c>
      <c r="R9764">
        <v>518</v>
      </c>
      <c r="S9764">
        <v>48.702140808105469</v>
      </c>
      <c r="T9764">
        <v>6.9786920547485352</v>
      </c>
      <c r="U9764">
        <v>76.77081298828125</v>
      </c>
      <c r="V9764">
        <v>86.745452880859375</v>
      </c>
      <c r="W9764">
        <v>79.771621704101562</v>
      </c>
    </row>
    <row r="9765" spans="1:23" x14ac:dyDescent="0.25">
      <c r="A9765" t="s">
        <v>85</v>
      </c>
      <c r="B9765" t="s">
        <v>97</v>
      </c>
      <c r="C9765" t="s">
        <v>104</v>
      </c>
      <c r="D9765" t="s">
        <v>82</v>
      </c>
      <c r="E9765" t="s">
        <v>112</v>
      </c>
      <c r="F9765">
        <v>20</v>
      </c>
      <c r="G9765">
        <v>496.4700927734375</v>
      </c>
      <c r="H9765">
        <v>495.38113403320312</v>
      </c>
      <c r="I9765">
        <v>1.0889397859573364</v>
      </c>
      <c r="J9765">
        <v>2.1933643147349358E-3</v>
      </c>
      <c r="K9765">
        <v>-8.0739870071411133</v>
      </c>
      <c r="L9765">
        <v>-2.6604554653167725</v>
      </c>
      <c r="M9765">
        <v>1.0889397859573364</v>
      </c>
      <c r="N9765">
        <v>4.8383350372314453</v>
      </c>
      <c r="O9765">
        <v>10.251866340637207</v>
      </c>
      <c r="P9765">
        <v>-10.671548843383789</v>
      </c>
      <c r="Q9765">
        <v>12.849428176879883</v>
      </c>
      <c r="R9765">
        <v>518</v>
      </c>
      <c r="S9765">
        <v>51.120632171630859</v>
      </c>
      <c r="T9765">
        <v>7.149869441986084</v>
      </c>
      <c r="U9765">
        <v>76.77081298828125</v>
      </c>
      <c r="V9765">
        <v>86.745452880859375</v>
      </c>
      <c r="W9765">
        <v>77.90673828125</v>
      </c>
    </row>
    <row r="9766" spans="1:23" x14ac:dyDescent="0.25">
      <c r="A9766" t="s">
        <v>85</v>
      </c>
      <c r="B9766" t="s">
        <v>97</v>
      </c>
      <c r="C9766" t="s">
        <v>104</v>
      </c>
      <c r="D9766" t="s">
        <v>82</v>
      </c>
      <c r="E9766" t="s">
        <v>112</v>
      </c>
      <c r="F9766">
        <v>21</v>
      </c>
      <c r="G9766">
        <v>492.78204345703125</v>
      </c>
      <c r="H9766">
        <v>488.83358764648437</v>
      </c>
      <c r="I9766">
        <v>3.9484808444976807</v>
      </c>
      <c r="J9766">
        <v>8.0126309767365456E-3</v>
      </c>
      <c r="K9766">
        <v>-5.3950638771057129</v>
      </c>
      <c r="L9766">
        <v>0.12517803907394409</v>
      </c>
      <c r="M9766">
        <v>3.9484808444976807</v>
      </c>
      <c r="N9766">
        <v>7.7717838287353516</v>
      </c>
      <c r="O9766">
        <v>13.292025566101074</v>
      </c>
      <c r="P9766">
        <v>-8.0438289642333984</v>
      </c>
      <c r="Q9766">
        <v>15.940791130065918</v>
      </c>
      <c r="R9766">
        <v>518</v>
      </c>
      <c r="S9766">
        <v>53.155860900878906</v>
      </c>
      <c r="T9766">
        <v>7.290806770324707</v>
      </c>
      <c r="U9766">
        <v>76.77081298828125</v>
      </c>
      <c r="V9766">
        <v>86.745452880859375</v>
      </c>
      <c r="W9766">
        <v>77.169395446777344</v>
      </c>
    </row>
    <row r="9767" spans="1:23" x14ac:dyDescent="0.25">
      <c r="A9767" t="s">
        <v>85</v>
      </c>
      <c r="B9767" t="s">
        <v>97</v>
      </c>
      <c r="C9767" t="s">
        <v>104</v>
      </c>
      <c r="D9767" t="s">
        <v>82</v>
      </c>
      <c r="E9767" t="s">
        <v>112</v>
      </c>
      <c r="F9767">
        <v>22</v>
      </c>
      <c r="G9767">
        <v>475.91085815429687</v>
      </c>
      <c r="H9767">
        <v>472.39520263671875</v>
      </c>
      <c r="I9767">
        <v>3.5156590938568115</v>
      </c>
      <c r="J9767">
        <v>7.3872217908501625E-3</v>
      </c>
      <c r="K9767">
        <v>-5.8154916763305664</v>
      </c>
      <c r="L9767">
        <v>-0.30257213115692139</v>
      </c>
      <c r="M9767">
        <v>3.5156590938568115</v>
      </c>
      <c r="N9767">
        <v>7.333890438079834</v>
      </c>
      <c r="O9767">
        <v>12.846809387207031</v>
      </c>
      <c r="P9767">
        <v>-8.4607429504394531</v>
      </c>
      <c r="Q9767">
        <v>15.492061614990234</v>
      </c>
      <c r="R9767">
        <v>518</v>
      </c>
      <c r="S9767">
        <v>53.014934539794922</v>
      </c>
      <c r="T9767">
        <v>7.2811355590820313</v>
      </c>
      <c r="U9767">
        <v>76.77081298828125</v>
      </c>
      <c r="V9767">
        <v>86.745452880859375</v>
      </c>
      <c r="W9767">
        <v>76.276763916015625</v>
      </c>
    </row>
    <row r="9768" spans="1:23" x14ac:dyDescent="0.25">
      <c r="A9768" t="s">
        <v>85</v>
      </c>
      <c r="B9768" t="s">
        <v>97</v>
      </c>
      <c r="C9768" t="s">
        <v>104</v>
      </c>
      <c r="D9768" t="s">
        <v>82</v>
      </c>
      <c r="E9768" t="s">
        <v>112</v>
      </c>
      <c r="F9768">
        <v>23</v>
      </c>
      <c r="G9768">
        <v>445.09121704101562</v>
      </c>
      <c r="H9768">
        <v>449.71478271484375</v>
      </c>
      <c r="I9768">
        <v>-4.6235871315002441</v>
      </c>
      <c r="J9768">
        <v>-1.038795430213213E-2</v>
      </c>
      <c r="K9768">
        <v>-13.861625671386719</v>
      </c>
      <c r="L9768">
        <v>-8.4037179946899414</v>
      </c>
      <c r="M9768">
        <v>-4.6235871315002441</v>
      </c>
      <c r="N9768">
        <v>-0.84345656633377075</v>
      </c>
      <c r="O9768">
        <v>4.6144514083862305</v>
      </c>
      <c r="P9768">
        <v>-16.48048210144043</v>
      </c>
      <c r="Q9768">
        <v>7.2333073616027832</v>
      </c>
      <c r="R9768">
        <v>518</v>
      </c>
      <c r="S9768">
        <v>51.962181091308594</v>
      </c>
      <c r="T9768">
        <v>7.2084798812866211</v>
      </c>
      <c r="U9768">
        <v>76.77081298828125</v>
      </c>
      <c r="V9768">
        <v>86.745452880859375</v>
      </c>
      <c r="W9768">
        <v>74.805992126464844</v>
      </c>
    </row>
    <row r="9769" spans="1:23" x14ac:dyDescent="0.25">
      <c r="A9769" t="s">
        <v>85</v>
      </c>
      <c r="B9769" t="s">
        <v>97</v>
      </c>
      <c r="C9769" t="s">
        <v>104</v>
      </c>
      <c r="D9769" t="s">
        <v>82</v>
      </c>
      <c r="E9769" t="s">
        <v>112</v>
      </c>
      <c r="F9769">
        <v>24</v>
      </c>
      <c r="G9769">
        <v>429.8603515625</v>
      </c>
      <c r="H9769">
        <v>439.162841796875</v>
      </c>
      <c r="I9769">
        <v>-9.3024673461914062</v>
      </c>
      <c r="J9769">
        <v>-2.1640673279762268E-2</v>
      </c>
      <c r="K9769">
        <v>-19.057022094726562</v>
      </c>
      <c r="L9769">
        <v>-13.293951988220215</v>
      </c>
      <c r="M9769">
        <v>-9.3024673461914062</v>
      </c>
      <c r="N9769">
        <v>-5.3109827041625977</v>
      </c>
      <c r="O9769">
        <v>0.4520871639251709</v>
      </c>
      <c r="P9769">
        <v>-21.822301864624023</v>
      </c>
      <c r="Q9769">
        <v>3.2173678874969482</v>
      </c>
      <c r="R9769">
        <v>518</v>
      </c>
      <c r="S9769">
        <v>57.935226440429688</v>
      </c>
      <c r="T9769">
        <v>7.6115193367004395</v>
      </c>
      <c r="U9769">
        <v>76.77081298828125</v>
      </c>
      <c r="V9769">
        <v>86.745452880859375</v>
      </c>
      <c r="W9769">
        <v>73.991744995117188</v>
      </c>
    </row>
    <row r="9770" spans="1:23" x14ac:dyDescent="0.25">
      <c r="A9770" t="s">
        <v>85</v>
      </c>
      <c r="B9770" t="s">
        <v>97</v>
      </c>
      <c r="C9770" t="s">
        <v>104</v>
      </c>
      <c r="D9770" t="s">
        <v>82</v>
      </c>
      <c r="E9770" t="s">
        <v>113</v>
      </c>
      <c r="F9770">
        <v>1</v>
      </c>
      <c r="G9770">
        <v>416.79656982421875</v>
      </c>
      <c r="H9770">
        <v>426.32232666015625</v>
      </c>
      <c r="I9770">
        <v>-9.525752067565918</v>
      </c>
      <c r="J9770">
        <v>-2.2854680195450783E-2</v>
      </c>
      <c r="K9770">
        <v>-17.887426376342773</v>
      </c>
      <c r="L9770">
        <v>-12.947280883789063</v>
      </c>
      <c r="M9770">
        <v>-9.525752067565918</v>
      </c>
      <c r="N9770">
        <v>-6.1042227745056152</v>
      </c>
      <c r="O9770">
        <v>-1.1640783548355103</v>
      </c>
      <c r="P9770">
        <v>-20.257844924926758</v>
      </c>
      <c r="Q9770">
        <v>1.206339955329895</v>
      </c>
      <c r="R9770">
        <v>516</v>
      </c>
      <c r="S9770">
        <v>42.571041107177734</v>
      </c>
      <c r="T9770">
        <v>6.5246486663818359</v>
      </c>
      <c r="U9770">
        <v>78.451026916503906</v>
      </c>
      <c r="V9770">
        <v>95.26153564453125</v>
      </c>
      <c r="W9770">
        <v>71.152976989746094</v>
      </c>
    </row>
    <row r="9771" spans="1:23" x14ac:dyDescent="0.25">
      <c r="A9771" t="s">
        <v>85</v>
      </c>
      <c r="B9771" t="s">
        <v>97</v>
      </c>
      <c r="C9771" t="s">
        <v>104</v>
      </c>
      <c r="D9771" t="s">
        <v>82</v>
      </c>
      <c r="E9771" t="s">
        <v>113</v>
      </c>
      <c r="F9771">
        <v>2</v>
      </c>
      <c r="G9771">
        <v>406.52505493164062</v>
      </c>
      <c r="H9771">
        <v>417.78314208984375</v>
      </c>
      <c r="I9771">
        <v>-11.258091926574707</v>
      </c>
      <c r="J9771">
        <v>-2.7693476527929306E-2</v>
      </c>
      <c r="K9771">
        <v>-19.867156982421875</v>
      </c>
      <c r="L9771">
        <v>-14.780851364135742</v>
      </c>
      <c r="M9771">
        <v>-11.258091926574707</v>
      </c>
      <c r="N9771">
        <v>-7.7353324890136719</v>
      </c>
      <c r="O9771">
        <v>-2.6490275859832764</v>
      </c>
      <c r="P9771">
        <v>-22.307706832885742</v>
      </c>
      <c r="Q9771">
        <v>-0.20847752690315247</v>
      </c>
      <c r="R9771">
        <v>516</v>
      </c>
      <c r="S9771">
        <v>45.127338409423828</v>
      </c>
      <c r="T9771">
        <v>6.7176885604858398</v>
      </c>
      <c r="U9771">
        <v>78.451026916503906</v>
      </c>
      <c r="V9771">
        <v>95.26153564453125</v>
      </c>
      <c r="W9771">
        <v>70.656181335449219</v>
      </c>
    </row>
    <row r="9772" spans="1:23" x14ac:dyDescent="0.25">
      <c r="A9772" t="s">
        <v>85</v>
      </c>
      <c r="B9772" t="s">
        <v>97</v>
      </c>
      <c r="C9772" t="s">
        <v>104</v>
      </c>
      <c r="D9772" t="s">
        <v>82</v>
      </c>
      <c r="E9772" t="s">
        <v>113</v>
      </c>
      <c r="F9772">
        <v>3</v>
      </c>
      <c r="G9772">
        <v>391.64581298828125</v>
      </c>
      <c r="H9772">
        <v>401.84027099609375</v>
      </c>
      <c r="I9772">
        <v>-10.194457054138184</v>
      </c>
      <c r="J9772">
        <v>-2.6029786095023155E-2</v>
      </c>
      <c r="K9772">
        <v>-18.638034820556641</v>
      </c>
      <c r="L9772">
        <v>-13.649500846862793</v>
      </c>
      <c r="M9772">
        <v>-10.194457054138184</v>
      </c>
      <c r="N9772">
        <v>-6.7394137382507324</v>
      </c>
      <c r="O9772">
        <v>-1.7508794069290161</v>
      </c>
      <c r="P9772">
        <v>-21.031671524047852</v>
      </c>
      <c r="Q9772">
        <v>0.6427575945854187</v>
      </c>
      <c r="R9772">
        <v>516</v>
      </c>
      <c r="S9772">
        <v>43.409103393554688</v>
      </c>
      <c r="T9772">
        <v>6.5885586738586426</v>
      </c>
      <c r="U9772">
        <v>78.451026916503906</v>
      </c>
      <c r="V9772">
        <v>95.26153564453125</v>
      </c>
      <c r="W9772">
        <v>70.193199157714844</v>
      </c>
    </row>
    <row r="9773" spans="1:23" x14ac:dyDescent="0.25">
      <c r="A9773" t="s">
        <v>85</v>
      </c>
      <c r="B9773" t="s">
        <v>97</v>
      </c>
      <c r="C9773" t="s">
        <v>104</v>
      </c>
      <c r="D9773" t="s">
        <v>82</v>
      </c>
      <c r="E9773" t="s">
        <v>113</v>
      </c>
      <c r="F9773">
        <v>4</v>
      </c>
      <c r="G9773">
        <v>389.75927734375</v>
      </c>
      <c r="H9773">
        <v>397.30560302734375</v>
      </c>
      <c r="I9773">
        <v>-7.5463395118713379</v>
      </c>
      <c r="J9773">
        <v>-1.936153881251812E-2</v>
      </c>
      <c r="K9773">
        <v>-15.815054893493652</v>
      </c>
      <c r="L9773">
        <v>-10.929830551147461</v>
      </c>
      <c r="M9773">
        <v>-7.5463395118713379</v>
      </c>
      <c r="N9773">
        <v>-4.1628484725952148</v>
      </c>
      <c r="O9773">
        <v>0.72237557172775269</v>
      </c>
      <c r="P9773">
        <v>-18.159120559692383</v>
      </c>
      <c r="Q9773">
        <v>3.066441535949707</v>
      </c>
      <c r="R9773">
        <v>516</v>
      </c>
      <c r="S9773">
        <v>41.629756927490234</v>
      </c>
      <c r="T9773">
        <v>6.4521126747131348</v>
      </c>
      <c r="U9773">
        <v>78.451026916503906</v>
      </c>
      <c r="V9773">
        <v>95.26153564453125</v>
      </c>
      <c r="W9773">
        <v>69.531852722167969</v>
      </c>
    </row>
    <row r="9774" spans="1:23" x14ac:dyDescent="0.25">
      <c r="A9774" t="s">
        <v>85</v>
      </c>
      <c r="B9774" t="s">
        <v>97</v>
      </c>
      <c r="C9774" t="s">
        <v>104</v>
      </c>
      <c r="D9774" t="s">
        <v>82</v>
      </c>
      <c r="E9774" t="s">
        <v>113</v>
      </c>
      <c r="F9774">
        <v>5</v>
      </c>
      <c r="G9774">
        <v>403.4451904296875</v>
      </c>
      <c r="H9774">
        <v>416.978515625</v>
      </c>
      <c r="I9774">
        <v>-13.53333568572998</v>
      </c>
      <c r="J9774">
        <v>-3.3544421195983887E-2</v>
      </c>
      <c r="K9774">
        <v>-21.767354965209961</v>
      </c>
      <c r="L9774">
        <v>-16.902629852294922</v>
      </c>
      <c r="M9774">
        <v>-13.53333568572998</v>
      </c>
      <c r="N9774">
        <v>-10.164041519165039</v>
      </c>
      <c r="O9774">
        <v>-5.29931640625</v>
      </c>
      <c r="P9774">
        <v>-24.101585388183594</v>
      </c>
      <c r="Q9774">
        <v>-2.9650864601135254</v>
      </c>
      <c r="R9774">
        <v>516</v>
      </c>
      <c r="S9774">
        <v>41.2811279296875</v>
      </c>
      <c r="T9774">
        <v>6.4250392913818359</v>
      </c>
      <c r="U9774">
        <v>78.451026916503906</v>
      </c>
      <c r="V9774">
        <v>95.26153564453125</v>
      </c>
      <c r="W9774">
        <v>68.705482482910156</v>
      </c>
    </row>
    <row r="9775" spans="1:23" x14ac:dyDescent="0.25">
      <c r="A9775" t="s">
        <v>85</v>
      </c>
      <c r="B9775" t="s">
        <v>97</v>
      </c>
      <c r="C9775" t="s">
        <v>104</v>
      </c>
      <c r="D9775" t="s">
        <v>82</v>
      </c>
      <c r="E9775" t="s">
        <v>113</v>
      </c>
      <c r="F9775">
        <v>6</v>
      </c>
      <c r="G9775">
        <v>446.67776489257812</v>
      </c>
      <c r="H9775">
        <v>465.11520385742187</v>
      </c>
      <c r="I9775">
        <v>-18.437450408935547</v>
      </c>
      <c r="J9775">
        <v>-4.1276849806308746E-2</v>
      </c>
      <c r="K9775">
        <v>-26.261098861694336</v>
      </c>
      <c r="L9775">
        <v>-21.638824462890625</v>
      </c>
      <c r="M9775">
        <v>-18.437450408935547</v>
      </c>
      <c r="N9775">
        <v>-15.236076354980469</v>
      </c>
      <c r="O9775">
        <v>-10.613801956176758</v>
      </c>
      <c r="P9775">
        <v>-28.478994369506836</v>
      </c>
      <c r="Q9775">
        <v>-8.3959064483642578</v>
      </c>
      <c r="R9775">
        <v>516</v>
      </c>
      <c r="S9775">
        <v>37.268894195556641</v>
      </c>
      <c r="T9775">
        <v>6.104825496673584</v>
      </c>
      <c r="U9775">
        <v>78.451026916503906</v>
      </c>
      <c r="V9775">
        <v>95.26153564453125</v>
      </c>
      <c r="W9775">
        <v>68.116859436035156</v>
      </c>
    </row>
    <row r="9776" spans="1:23" x14ac:dyDescent="0.25">
      <c r="A9776" t="s">
        <v>85</v>
      </c>
      <c r="B9776" t="s">
        <v>97</v>
      </c>
      <c r="C9776" t="s">
        <v>104</v>
      </c>
      <c r="D9776" t="s">
        <v>82</v>
      </c>
      <c r="E9776" t="s">
        <v>113</v>
      </c>
      <c r="F9776">
        <v>7</v>
      </c>
      <c r="G9776">
        <v>488.4720458984375</v>
      </c>
      <c r="H9776">
        <v>511.31521606445312</v>
      </c>
      <c r="I9776">
        <v>-22.843154907226562</v>
      </c>
      <c r="J9776">
        <v>-4.676450788974762E-2</v>
      </c>
      <c r="K9776">
        <v>-31.042488098144531</v>
      </c>
      <c r="L9776">
        <v>-26.19825553894043</v>
      </c>
      <c r="M9776">
        <v>-22.843154907226562</v>
      </c>
      <c r="N9776">
        <v>-19.488054275512695</v>
      </c>
      <c r="O9776">
        <v>-14.64382266998291</v>
      </c>
      <c r="P9776">
        <v>-33.36688232421875</v>
      </c>
      <c r="Q9776">
        <v>-12.319425582885742</v>
      </c>
      <c r="R9776">
        <v>516</v>
      </c>
      <c r="S9776">
        <v>40.934059143066406</v>
      </c>
      <c r="T9776">
        <v>6.3979730606079102</v>
      </c>
      <c r="U9776">
        <v>78.451026916503906</v>
      </c>
      <c r="V9776">
        <v>95.26153564453125</v>
      </c>
      <c r="W9776">
        <v>67.193763732910156</v>
      </c>
    </row>
    <row r="9777" spans="1:23" x14ac:dyDescent="0.25">
      <c r="A9777" t="s">
        <v>85</v>
      </c>
      <c r="B9777" t="s">
        <v>97</v>
      </c>
      <c r="C9777" t="s">
        <v>104</v>
      </c>
      <c r="D9777" t="s">
        <v>82</v>
      </c>
      <c r="E9777" t="s">
        <v>113</v>
      </c>
      <c r="F9777">
        <v>8</v>
      </c>
      <c r="G9777">
        <v>517.27972412109375</v>
      </c>
      <c r="H9777">
        <v>534.81842041015625</v>
      </c>
      <c r="I9777">
        <v>-17.538679122924805</v>
      </c>
      <c r="J9777">
        <v>-3.3905599266290665E-2</v>
      </c>
      <c r="K9777">
        <v>-25.653974533081055</v>
      </c>
      <c r="L9777">
        <v>-20.859392166137695</v>
      </c>
      <c r="M9777">
        <v>-17.538679122924805</v>
      </c>
      <c r="N9777">
        <v>-14.217966079711914</v>
      </c>
      <c r="O9777">
        <v>-9.4233837127685547</v>
      </c>
      <c r="P9777">
        <v>-27.954547882080078</v>
      </c>
      <c r="Q9777">
        <v>-7.122809886932373</v>
      </c>
      <c r="R9777">
        <v>516</v>
      </c>
      <c r="S9777">
        <v>40.099277496337891</v>
      </c>
      <c r="T9777">
        <v>6.3323988914489746</v>
      </c>
      <c r="U9777">
        <v>78.451026916503906</v>
      </c>
      <c r="V9777">
        <v>95.26153564453125</v>
      </c>
      <c r="W9777">
        <v>69.741218566894531</v>
      </c>
    </row>
    <row r="9778" spans="1:23" x14ac:dyDescent="0.25">
      <c r="A9778" t="s">
        <v>85</v>
      </c>
      <c r="B9778" t="s">
        <v>97</v>
      </c>
      <c r="C9778" t="s">
        <v>104</v>
      </c>
      <c r="D9778" t="s">
        <v>82</v>
      </c>
      <c r="E9778" t="s">
        <v>113</v>
      </c>
      <c r="F9778">
        <v>9</v>
      </c>
      <c r="G9778">
        <v>544.33868408203125</v>
      </c>
      <c r="H9778">
        <v>561.14093017578125</v>
      </c>
      <c r="I9778">
        <v>-16.802261352539063</v>
      </c>
      <c r="J9778">
        <v>-3.0867291614413261E-2</v>
      </c>
      <c r="K9778">
        <v>-25.875144958496094</v>
      </c>
      <c r="L9778">
        <v>-20.514812469482422</v>
      </c>
      <c r="M9778">
        <v>-16.802261352539063</v>
      </c>
      <c r="N9778">
        <v>-13.08971118927002</v>
      </c>
      <c r="O9778">
        <v>-7.7293782234191895</v>
      </c>
      <c r="P9778">
        <v>-28.447181701660156</v>
      </c>
      <c r="Q9778">
        <v>-5.1573419570922852</v>
      </c>
      <c r="R9778">
        <v>516</v>
      </c>
      <c r="S9778">
        <v>50.120853424072266</v>
      </c>
      <c r="T9778">
        <v>7.0796084403991699</v>
      </c>
      <c r="U9778">
        <v>78.451026916503906</v>
      </c>
      <c r="V9778">
        <v>95.26153564453125</v>
      </c>
      <c r="W9778">
        <v>74.387992858886719</v>
      </c>
    </row>
    <row r="9779" spans="1:23" x14ac:dyDescent="0.25">
      <c r="A9779" t="s">
        <v>85</v>
      </c>
      <c r="B9779" t="s">
        <v>97</v>
      </c>
      <c r="C9779" t="s">
        <v>104</v>
      </c>
      <c r="D9779" t="s">
        <v>82</v>
      </c>
      <c r="E9779" t="s">
        <v>113</v>
      </c>
      <c r="F9779">
        <v>10</v>
      </c>
      <c r="G9779">
        <v>563.67449951171875</v>
      </c>
      <c r="H9779">
        <v>571.00775146484375</v>
      </c>
      <c r="I9779">
        <v>-7.3332223892211914</v>
      </c>
      <c r="J9779">
        <v>-1.3009675778448582E-2</v>
      </c>
      <c r="K9779">
        <v>-18.304830551147461</v>
      </c>
      <c r="L9779">
        <v>-11.822714805603027</v>
      </c>
      <c r="M9779">
        <v>-7.3332223892211914</v>
      </c>
      <c r="N9779">
        <v>-2.8437297344207764</v>
      </c>
      <c r="O9779">
        <v>3.6383848190307617</v>
      </c>
      <c r="P9779">
        <v>-21.415128707885742</v>
      </c>
      <c r="Q9779">
        <v>6.748682975769043</v>
      </c>
      <c r="R9779">
        <v>516</v>
      </c>
      <c r="S9779">
        <v>73.293983459472656</v>
      </c>
      <c r="T9779">
        <v>8.5611906051635742</v>
      </c>
      <c r="U9779">
        <v>78.451026916503906</v>
      </c>
      <c r="V9779">
        <v>95.26153564453125</v>
      </c>
      <c r="W9779">
        <v>79.30474853515625</v>
      </c>
    </row>
    <row r="9780" spans="1:23" x14ac:dyDescent="0.25">
      <c r="A9780" t="s">
        <v>85</v>
      </c>
      <c r="B9780" t="s">
        <v>97</v>
      </c>
      <c r="C9780" t="s">
        <v>104</v>
      </c>
      <c r="D9780" t="s">
        <v>82</v>
      </c>
      <c r="E9780" t="s">
        <v>113</v>
      </c>
      <c r="F9780">
        <v>11</v>
      </c>
      <c r="G9780">
        <v>580.08880615234375</v>
      </c>
      <c r="H9780">
        <v>586.1600341796875</v>
      </c>
      <c r="I9780">
        <v>-6.0712862014770508</v>
      </c>
      <c r="J9780">
        <v>-1.0466132313013077E-2</v>
      </c>
      <c r="K9780">
        <v>-17.361228942871094</v>
      </c>
      <c r="L9780">
        <v>-10.691039085388184</v>
      </c>
      <c r="M9780">
        <v>-6.0712862014770508</v>
      </c>
      <c r="N9780">
        <v>-1.4515335559844971</v>
      </c>
      <c r="O9780">
        <v>5.2186555862426758</v>
      </c>
      <c r="P9780">
        <v>-20.561769485473633</v>
      </c>
      <c r="Q9780">
        <v>8.4191970825195313</v>
      </c>
      <c r="R9780">
        <v>516</v>
      </c>
      <c r="S9780">
        <v>77.608856201171875</v>
      </c>
      <c r="T9780">
        <v>8.8095884323120117</v>
      </c>
      <c r="U9780">
        <v>78.451026916503906</v>
      </c>
      <c r="V9780">
        <v>95.26153564453125</v>
      </c>
      <c r="W9780">
        <v>83.648910522460938</v>
      </c>
    </row>
    <row r="9781" spans="1:23" x14ac:dyDescent="0.25">
      <c r="A9781" t="s">
        <v>85</v>
      </c>
      <c r="B9781" t="s">
        <v>97</v>
      </c>
      <c r="C9781" t="s">
        <v>104</v>
      </c>
      <c r="D9781" t="s">
        <v>82</v>
      </c>
      <c r="E9781" t="s">
        <v>113</v>
      </c>
      <c r="F9781">
        <v>12</v>
      </c>
      <c r="G9781">
        <v>574.50042724609375</v>
      </c>
      <c r="H9781">
        <v>581.526611328125</v>
      </c>
      <c r="I9781">
        <v>-7.0262112617492676</v>
      </c>
      <c r="J9781">
        <v>-1.2230123393237591E-2</v>
      </c>
      <c r="K9781">
        <v>-16.424869537353516</v>
      </c>
      <c r="L9781">
        <v>-10.872066497802734</v>
      </c>
      <c r="M9781">
        <v>-7.0262112617492676</v>
      </c>
      <c r="N9781">
        <v>-3.1803562641143799</v>
      </c>
      <c r="O9781">
        <v>2.3724472522735596</v>
      </c>
      <c r="P9781">
        <v>-19.089258193969727</v>
      </c>
      <c r="Q9781">
        <v>5.0368366241455078</v>
      </c>
      <c r="R9781">
        <v>516</v>
      </c>
      <c r="S9781">
        <v>53.784801483154297</v>
      </c>
      <c r="T9781">
        <v>7.3338122367858887</v>
      </c>
      <c r="U9781">
        <v>78.451026916503906</v>
      </c>
      <c r="V9781">
        <v>95.26153564453125</v>
      </c>
      <c r="W9781">
        <v>87.104690551757813</v>
      </c>
    </row>
    <row r="9782" spans="1:23" x14ac:dyDescent="0.25">
      <c r="A9782" t="s">
        <v>85</v>
      </c>
      <c r="B9782" t="s">
        <v>97</v>
      </c>
      <c r="C9782" t="s">
        <v>104</v>
      </c>
      <c r="D9782" t="s">
        <v>82</v>
      </c>
      <c r="E9782" t="s">
        <v>113</v>
      </c>
      <c r="F9782">
        <v>13</v>
      </c>
      <c r="G9782">
        <v>555.80999755859375</v>
      </c>
      <c r="H9782">
        <v>574.67230224609375</v>
      </c>
      <c r="I9782">
        <v>-18.862283706665039</v>
      </c>
      <c r="J9782">
        <v>-3.3936567604541779E-2</v>
      </c>
      <c r="K9782">
        <v>-28.311540603637695</v>
      </c>
      <c r="L9782">
        <v>-22.728843688964844</v>
      </c>
      <c r="M9782">
        <v>-18.862283706665039</v>
      </c>
      <c r="N9782">
        <v>-14.995724678039551</v>
      </c>
      <c r="O9782">
        <v>-9.4130268096923828</v>
      </c>
      <c r="P9782">
        <v>-30.990274429321289</v>
      </c>
      <c r="Q9782">
        <v>-6.7342939376831055</v>
      </c>
      <c r="R9782">
        <v>516</v>
      </c>
      <c r="S9782">
        <v>54.365467071533203</v>
      </c>
      <c r="T9782">
        <v>7.3732943534851074</v>
      </c>
      <c r="U9782">
        <v>78.451026916503906</v>
      </c>
      <c r="V9782">
        <v>95.26153564453125</v>
      </c>
      <c r="W9782">
        <v>89.120208740234375</v>
      </c>
    </row>
    <row r="9783" spans="1:23" x14ac:dyDescent="0.25">
      <c r="A9783" t="s">
        <v>85</v>
      </c>
      <c r="B9783" t="s">
        <v>97</v>
      </c>
      <c r="C9783" t="s">
        <v>104</v>
      </c>
      <c r="D9783" t="s">
        <v>82</v>
      </c>
      <c r="E9783" t="s">
        <v>113</v>
      </c>
      <c r="F9783">
        <v>14</v>
      </c>
      <c r="G9783">
        <v>555.6903076171875</v>
      </c>
      <c r="H9783">
        <v>567.37664794921875</v>
      </c>
      <c r="I9783">
        <v>-11.68632984161377</v>
      </c>
      <c r="J9783">
        <v>-2.103029191493988E-2</v>
      </c>
      <c r="K9783">
        <v>-21.245246887207031</v>
      </c>
      <c r="L9783">
        <v>-15.597761154174805</v>
      </c>
      <c r="M9783">
        <v>-11.68632984161377</v>
      </c>
      <c r="N9783">
        <v>-7.7748980522155762</v>
      </c>
      <c r="O9783">
        <v>-2.1274118423461914</v>
      </c>
      <c r="P9783">
        <v>-23.955068588256836</v>
      </c>
      <c r="Q9783">
        <v>0.58240842819213867</v>
      </c>
      <c r="R9783">
        <v>516</v>
      </c>
      <c r="S9783">
        <v>55.6346435546875</v>
      </c>
      <c r="T9783">
        <v>7.4588632583618164</v>
      </c>
      <c r="U9783">
        <v>78.451026916503906</v>
      </c>
      <c r="V9783">
        <v>95.26153564453125</v>
      </c>
      <c r="W9783">
        <v>89.713668823242188</v>
      </c>
    </row>
    <row r="9784" spans="1:23" x14ac:dyDescent="0.25">
      <c r="A9784" t="s">
        <v>85</v>
      </c>
      <c r="B9784" t="s">
        <v>97</v>
      </c>
      <c r="C9784" t="s">
        <v>104</v>
      </c>
      <c r="D9784" t="s">
        <v>82</v>
      </c>
      <c r="E9784" t="s">
        <v>113</v>
      </c>
      <c r="F9784">
        <v>15</v>
      </c>
      <c r="G9784">
        <v>546.9671630859375</v>
      </c>
      <c r="H9784">
        <v>531.7952880859375</v>
      </c>
      <c r="I9784">
        <v>15.17185115814209</v>
      </c>
      <c r="J9784">
        <v>2.7738139033317566E-2</v>
      </c>
      <c r="K9784">
        <v>5.0910735130310059</v>
      </c>
      <c r="L9784">
        <v>11.046878814697266</v>
      </c>
      <c r="M9784">
        <v>15.17185115814209</v>
      </c>
      <c r="N9784">
        <v>19.296823501586914</v>
      </c>
      <c r="O9784">
        <v>25.252628326416016</v>
      </c>
      <c r="P9784">
        <v>2.2333130836486816</v>
      </c>
      <c r="Q9784">
        <v>28.110389709472656</v>
      </c>
      <c r="R9784">
        <v>516</v>
      </c>
      <c r="S9784">
        <v>61.875099182128906</v>
      </c>
      <c r="T9784">
        <v>7.8660726547241211</v>
      </c>
      <c r="U9784">
        <v>78.451026916503906</v>
      </c>
      <c r="V9784">
        <v>95.26153564453125</v>
      </c>
      <c r="W9784">
        <v>90.292457580566406</v>
      </c>
    </row>
    <row r="9785" spans="1:23" x14ac:dyDescent="0.25">
      <c r="A9785" t="s">
        <v>85</v>
      </c>
      <c r="B9785" t="s">
        <v>97</v>
      </c>
      <c r="C9785" t="s">
        <v>104</v>
      </c>
      <c r="D9785" t="s">
        <v>82</v>
      </c>
      <c r="E9785" t="s">
        <v>113</v>
      </c>
      <c r="F9785">
        <v>16</v>
      </c>
      <c r="G9785">
        <v>529.01202392578125</v>
      </c>
      <c r="H9785">
        <v>510.98202514648437</v>
      </c>
      <c r="I9785">
        <v>18.029985427856445</v>
      </c>
      <c r="J9785">
        <v>3.4082371741533279E-2</v>
      </c>
      <c r="K9785">
        <v>8.6359596252441406</v>
      </c>
      <c r="L9785">
        <v>14.186026573181152</v>
      </c>
      <c r="M9785">
        <v>18.029985427856445</v>
      </c>
      <c r="N9785">
        <v>21.873945236206055</v>
      </c>
      <c r="O9785">
        <v>27.42401123046875</v>
      </c>
      <c r="P9785">
        <v>5.9728837013244629</v>
      </c>
      <c r="Q9785">
        <v>30.087087631225586</v>
      </c>
      <c r="R9785">
        <v>516</v>
      </c>
      <c r="S9785">
        <v>53.731792449951172</v>
      </c>
      <c r="T9785">
        <v>7.3301973342895508</v>
      </c>
      <c r="U9785">
        <v>78.451026916503906</v>
      </c>
      <c r="V9785">
        <v>95.26153564453125</v>
      </c>
      <c r="W9785">
        <v>90.218299865722656</v>
      </c>
    </row>
    <row r="9786" spans="1:23" x14ac:dyDescent="0.25">
      <c r="A9786" t="s">
        <v>85</v>
      </c>
      <c r="B9786" t="s">
        <v>97</v>
      </c>
      <c r="C9786" t="s">
        <v>104</v>
      </c>
      <c r="D9786" t="s">
        <v>82</v>
      </c>
      <c r="E9786" t="s">
        <v>113</v>
      </c>
      <c r="F9786">
        <v>17</v>
      </c>
      <c r="G9786">
        <v>516.0946044921875</v>
      </c>
      <c r="H9786">
        <v>491.34335327148437</v>
      </c>
      <c r="I9786">
        <v>24.751245498657227</v>
      </c>
      <c r="J9786">
        <v>4.7958735376596451E-2</v>
      </c>
      <c r="K9786">
        <v>15.56180477142334</v>
      </c>
      <c r="L9786">
        <v>20.991001129150391</v>
      </c>
      <c r="M9786">
        <v>24.751245498657227</v>
      </c>
      <c r="N9786">
        <v>28.511489868164062</v>
      </c>
      <c r="O9786">
        <v>33.940685272216797</v>
      </c>
      <c r="P9786">
        <v>12.95672607421875</v>
      </c>
      <c r="Q9786">
        <v>36.545764923095703</v>
      </c>
      <c r="R9786">
        <v>516</v>
      </c>
      <c r="S9786">
        <v>51.416908264160156</v>
      </c>
      <c r="T9786">
        <v>7.1705584526062012</v>
      </c>
      <c r="U9786">
        <v>78.451026916503906</v>
      </c>
      <c r="V9786">
        <v>95.26153564453125</v>
      </c>
      <c r="W9786">
        <v>89.045135498046875</v>
      </c>
    </row>
    <row r="9787" spans="1:23" x14ac:dyDescent="0.25">
      <c r="A9787" t="s">
        <v>85</v>
      </c>
      <c r="B9787" t="s">
        <v>97</v>
      </c>
      <c r="C9787" t="s">
        <v>104</v>
      </c>
      <c r="D9787" t="s">
        <v>82</v>
      </c>
      <c r="E9787" t="s">
        <v>113</v>
      </c>
      <c r="F9787">
        <v>18</v>
      </c>
      <c r="G9787">
        <v>497.23971557617187</v>
      </c>
      <c r="H9787">
        <v>476.29730224609375</v>
      </c>
      <c r="I9787">
        <v>20.942405700683594</v>
      </c>
      <c r="J9787">
        <v>4.2117323726415634E-2</v>
      </c>
      <c r="K9787">
        <v>11.953914642333984</v>
      </c>
      <c r="L9787">
        <v>17.264387130737305</v>
      </c>
      <c r="M9787">
        <v>20.942405700683594</v>
      </c>
      <c r="N9787">
        <v>24.620424270629883</v>
      </c>
      <c r="O9787">
        <v>29.930896759033203</v>
      </c>
      <c r="P9787">
        <v>9.4058027267456055</v>
      </c>
      <c r="Q9787">
        <v>32.479007720947266</v>
      </c>
      <c r="R9787">
        <v>516</v>
      </c>
      <c r="S9787">
        <v>49.192783355712891</v>
      </c>
      <c r="T9787">
        <v>7.0137567520141602</v>
      </c>
      <c r="U9787">
        <v>78.451026916503906</v>
      </c>
      <c r="V9787">
        <v>95.26153564453125</v>
      </c>
      <c r="W9787">
        <v>87.484474182128906</v>
      </c>
    </row>
    <row r="9788" spans="1:23" x14ac:dyDescent="0.25">
      <c r="A9788" t="s">
        <v>85</v>
      </c>
      <c r="B9788" t="s">
        <v>97</v>
      </c>
      <c r="C9788" t="s">
        <v>104</v>
      </c>
      <c r="D9788" t="s">
        <v>82</v>
      </c>
      <c r="E9788" t="s">
        <v>113</v>
      </c>
      <c r="F9788">
        <v>19</v>
      </c>
      <c r="G9788">
        <v>501.05789184570312</v>
      </c>
      <c r="H9788">
        <v>490.47262573242187</v>
      </c>
      <c r="I9788">
        <v>10.58524227142334</v>
      </c>
      <c r="J9788">
        <v>2.1125787869095802E-2</v>
      </c>
      <c r="K9788">
        <v>1.3470478057861328</v>
      </c>
      <c r="L9788">
        <v>6.8050479888916016</v>
      </c>
      <c r="M9788">
        <v>10.58524227142334</v>
      </c>
      <c r="N9788">
        <v>14.365436553955078</v>
      </c>
      <c r="O9788">
        <v>19.823436737060547</v>
      </c>
      <c r="P9788">
        <v>-1.2718520164489746</v>
      </c>
      <c r="Q9788">
        <v>22.442337036132813</v>
      </c>
      <c r="R9788">
        <v>516</v>
      </c>
      <c r="S9788">
        <v>51.963932037353516</v>
      </c>
      <c r="T9788">
        <v>7.2086014747619629</v>
      </c>
      <c r="U9788">
        <v>78.451026916503906</v>
      </c>
      <c r="V9788">
        <v>95.26153564453125</v>
      </c>
      <c r="W9788">
        <v>84.662483215332031</v>
      </c>
    </row>
    <row r="9789" spans="1:23" x14ac:dyDescent="0.25">
      <c r="A9789" t="s">
        <v>85</v>
      </c>
      <c r="B9789" t="s">
        <v>97</v>
      </c>
      <c r="C9789" t="s">
        <v>104</v>
      </c>
      <c r="D9789" t="s">
        <v>82</v>
      </c>
      <c r="E9789" t="s">
        <v>113</v>
      </c>
      <c r="F9789">
        <v>20</v>
      </c>
      <c r="G9789">
        <v>504.45050048828125</v>
      </c>
      <c r="H9789">
        <v>510.10745239257812</v>
      </c>
      <c r="I9789">
        <v>-5.6569528579711914</v>
      </c>
      <c r="J9789">
        <v>-1.1214088648557663E-2</v>
      </c>
      <c r="K9789">
        <v>-14.869858741760254</v>
      </c>
      <c r="L9789">
        <v>-9.4267997741699219</v>
      </c>
      <c r="M9789">
        <v>-5.6569528579711914</v>
      </c>
      <c r="N9789">
        <v>-1.8871062994003296</v>
      </c>
      <c r="O9789">
        <v>3.5559535026550293</v>
      </c>
      <c r="P9789">
        <v>-17.481590270996094</v>
      </c>
      <c r="Q9789">
        <v>6.1676845550537109</v>
      </c>
      <c r="R9789">
        <v>516</v>
      </c>
      <c r="S9789">
        <v>51.679840087890625</v>
      </c>
      <c r="T9789">
        <v>7.1888689994812012</v>
      </c>
      <c r="U9789">
        <v>78.451026916503906</v>
      </c>
      <c r="V9789">
        <v>95.26153564453125</v>
      </c>
      <c r="W9789">
        <v>80.77276611328125</v>
      </c>
    </row>
    <row r="9790" spans="1:23" x14ac:dyDescent="0.25">
      <c r="A9790" t="s">
        <v>85</v>
      </c>
      <c r="B9790" t="s">
        <v>97</v>
      </c>
      <c r="C9790" t="s">
        <v>104</v>
      </c>
      <c r="D9790" t="s">
        <v>82</v>
      </c>
      <c r="E9790" t="s">
        <v>113</v>
      </c>
      <c r="F9790">
        <v>21</v>
      </c>
      <c r="G9790">
        <v>500.92807006835937</v>
      </c>
      <c r="H9790">
        <v>511.61090087890625</v>
      </c>
      <c r="I9790">
        <v>-10.682817459106445</v>
      </c>
      <c r="J9790">
        <v>-2.1326050162315369E-2</v>
      </c>
      <c r="K9790">
        <v>-19.517730712890625</v>
      </c>
      <c r="L9790">
        <v>-14.297992706298828</v>
      </c>
      <c r="M9790">
        <v>-10.682817459106445</v>
      </c>
      <c r="N9790">
        <v>-7.0676422119140625</v>
      </c>
      <c r="O9790">
        <v>-1.8479036092758179</v>
      </c>
      <c r="P9790">
        <v>-22.022306442260742</v>
      </c>
      <c r="Q9790">
        <v>0.65667176246643066</v>
      </c>
      <c r="R9790">
        <v>516</v>
      </c>
      <c r="S9790">
        <v>47.526134490966797</v>
      </c>
      <c r="T9790">
        <v>6.8939199447631836</v>
      </c>
      <c r="U9790">
        <v>78.451026916503906</v>
      </c>
      <c r="V9790">
        <v>95.26153564453125</v>
      </c>
      <c r="W9790">
        <v>78.076103210449219</v>
      </c>
    </row>
    <row r="9791" spans="1:23" x14ac:dyDescent="0.25">
      <c r="A9791" t="s">
        <v>85</v>
      </c>
      <c r="B9791" t="s">
        <v>97</v>
      </c>
      <c r="C9791" t="s">
        <v>104</v>
      </c>
      <c r="D9791" t="s">
        <v>82</v>
      </c>
      <c r="E9791" t="s">
        <v>113</v>
      </c>
      <c r="F9791">
        <v>22</v>
      </c>
      <c r="G9791">
        <v>481.32821655273437</v>
      </c>
      <c r="H9791">
        <v>490.59420776367187</v>
      </c>
      <c r="I9791">
        <v>-9.2660131454467773</v>
      </c>
      <c r="J9791">
        <v>-1.925092376768589E-2</v>
      </c>
      <c r="K9791">
        <v>-18.179435729980469</v>
      </c>
      <c r="L9791">
        <v>-12.913313865661621</v>
      </c>
      <c r="M9791">
        <v>-9.2660131454467773</v>
      </c>
      <c r="N9791">
        <v>-5.6187124252319336</v>
      </c>
      <c r="O9791">
        <v>-0.35258987545967102</v>
      </c>
      <c r="P9791">
        <v>-20.706268310546875</v>
      </c>
      <c r="Q9791">
        <v>2.1742417812347412</v>
      </c>
      <c r="R9791">
        <v>516</v>
      </c>
      <c r="S9791">
        <v>48.374546051025391</v>
      </c>
      <c r="T9791">
        <v>6.9551811218261719</v>
      </c>
      <c r="U9791">
        <v>78.451026916503906</v>
      </c>
      <c r="V9791">
        <v>95.26153564453125</v>
      </c>
      <c r="W9791">
        <v>76.273719787597656</v>
      </c>
    </row>
    <row r="9792" spans="1:23" x14ac:dyDescent="0.25">
      <c r="A9792" t="s">
        <v>85</v>
      </c>
      <c r="B9792" t="s">
        <v>97</v>
      </c>
      <c r="C9792" t="s">
        <v>104</v>
      </c>
      <c r="D9792" t="s">
        <v>82</v>
      </c>
      <c r="E9792" t="s">
        <v>113</v>
      </c>
      <c r="F9792">
        <v>23</v>
      </c>
      <c r="G9792">
        <v>453.62188720703125</v>
      </c>
      <c r="H9792">
        <v>462.1019287109375</v>
      </c>
      <c r="I9792">
        <v>-8.4800529479980469</v>
      </c>
      <c r="J9792">
        <v>-1.8694100901484489E-2</v>
      </c>
      <c r="K9792">
        <v>-16.744184494018555</v>
      </c>
      <c r="L9792">
        <v>-11.861668586730957</v>
      </c>
      <c r="M9792">
        <v>-8.4800529479980469</v>
      </c>
      <c r="N9792">
        <v>-5.0984373092651367</v>
      </c>
      <c r="O9792">
        <v>-0.21592164039611816</v>
      </c>
      <c r="P9792">
        <v>-19.086950302124023</v>
      </c>
      <c r="Q9792">
        <v>2.1268446445465088</v>
      </c>
      <c r="R9792">
        <v>516</v>
      </c>
      <c r="S9792">
        <v>41.583614349365234</v>
      </c>
      <c r="T9792">
        <v>6.4485359191894531</v>
      </c>
      <c r="U9792">
        <v>78.451026916503906</v>
      </c>
      <c r="V9792">
        <v>95.26153564453125</v>
      </c>
      <c r="W9792">
        <v>74.822311401367188</v>
      </c>
    </row>
    <row r="9793" spans="1:23" x14ac:dyDescent="0.25">
      <c r="A9793" t="s">
        <v>85</v>
      </c>
      <c r="B9793" t="s">
        <v>97</v>
      </c>
      <c r="C9793" t="s">
        <v>104</v>
      </c>
      <c r="D9793" t="s">
        <v>82</v>
      </c>
      <c r="E9793" t="s">
        <v>113</v>
      </c>
      <c r="F9793">
        <v>24</v>
      </c>
      <c r="G9793">
        <v>436.47927856445312</v>
      </c>
      <c r="H9793">
        <v>448.54489135742187</v>
      </c>
      <c r="I9793">
        <v>-12.065581321716309</v>
      </c>
      <c r="J9793">
        <v>-2.7642965316772461E-2</v>
      </c>
      <c r="K9793">
        <v>-20.626255035400391</v>
      </c>
      <c r="L9793">
        <v>-15.568539619445801</v>
      </c>
      <c r="M9793">
        <v>-12.065581321716309</v>
      </c>
      <c r="N9793">
        <v>-8.5626230239868164</v>
      </c>
      <c r="O9793">
        <v>-3.5049076080322266</v>
      </c>
      <c r="P9793">
        <v>-23.05308723449707</v>
      </c>
      <c r="Q9793">
        <v>-1.0780754089355469</v>
      </c>
      <c r="R9793">
        <v>516</v>
      </c>
      <c r="S9793">
        <v>44.621456146240234</v>
      </c>
      <c r="T9793">
        <v>6.679929256439209</v>
      </c>
      <c r="U9793">
        <v>78.451026916503906</v>
      </c>
      <c r="V9793">
        <v>95.26153564453125</v>
      </c>
      <c r="W9793">
        <v>73.4522705078125</v>
      </c>
    </row>
    <row r="9794" spans="1:23" x14ac:dyDescent="0.25">
      <c r="A9794" t="s">
        <v>85</v>
      </c>
      <c r="B9794" t="s">
        <v>97</v>
      </c>
      <c r="C9794" t="s">
        <v>104</v>
      </c>
      <c r="D9794" t="s">
        <v>82</v>
      </c>
      <c r="E9794" t="s">
        <v>114</v>
      </c>
      <c r="F9794">
        <v>1</v>
      </c>
      <c r="G9794">
        <v>376.36709594726562</v>
      </c>
      <c r="H9794">
        <v>371.35968017578125</v>
      </c>
      <c r="I9794">
        <v>5.0074043273925781</v>
      </c>
      <c r="J9794">
        <v>1.3304575346410275E-2</v>
      </c>
      <c r="K9794">
        <v>-4.7370758056640625</v>
      </c>
      <c r="L9794">
        <v>1.0200420618057251</v>
      </c>
      <c r="M9794">
        <v>5.0074043273925781</v>
      </c>
      <c r="N9794">
        <v>8.9947662353515625</v>
      </c>
      <c r="O9794">
        <v>14.751884460449219</v>
      </c>
      <c r="P9794">
        <v>-7.4995002746582031</v>
      </c>
      <c r="Q9794">
        <v>17.514308929443359</v>
      </c>
      <c r="R9794">
        <v>516</v>
      </c>
      <c r="S9794">
        <v>57.815616607666016</v>
      </c>
      <c r="T9794">
        <v>7.6036581993103027</v>
      </c>
      <c r="U9794">
        <v>84.840568542480469</v>
      </c>
      <c r="V9794">
        <v>102.14903259277344</v>
      </c>
      <c r="W9794">
        <v>78.00335693359375</v>
      </c>
    </row>
    <row r="9795" spans="1:23" x14ac:dyDescent="0.25">
      <c r="A9795" t="s">
        <v>85</v>
      </c>
      <c r="B9795" t="s">
        <v>97</v>
      </c>
      <c r="C9795" t="s">
        <v>104</v>
      </c>
      <c r="D9795" t="s">
        <v>82</v>
      </c>
      <c r="E9795" t="s">
        <v>114</v>
      </c>
      <c r="F9795">
        <v>2</v>
      </c>
      <c r="G9795">
        <v>377.01663208007812</v>
      </c>
      <c r="H9795">
        <v>370.86062622070312</v>
      </c>
      <c r="I9795">
        <v>6.156013011932373</v>
      </c>
      <c r="J9795">
        <v>1.6328226774930954E-2</v>
      </c>
      <c r="K9795">
        <v>-3.4404473304748535</v>
      </c>
      <c r="L9795">
        <v>2.2292191982269287</v>
      </c>
      <c r="M9795">
        <v>6.156013011932373</v>
      </c>
      <c r="N9795">
        <v>10.082806587219238</v>
      </c>
      <c r="O9795">
        <v>15.752472877502441</v>
      </c>
      <c r="P9795">
        <v>-6.1609106063842773</v>
      </c>
      <c r="Q9795">
        <v>18.472936630249023</v>
      </c>
      <c r="R9795">
        <v>516</v>
      </c>
      <c r="S9795">
        <v>56.072509765625</v>
      </c>
      <c r="T9795">
        <v>7.4881577491760254</v>
      </c>
      <c r="U9795">
        <v>84.840568542480469</v>
      </c>
      <c r="V9795">
        <v>102.14903259277344</v>
      </c>
      <c r="W9795">
        <v>76.906570434570313</v>
      </c>
    </row>
    <row r="9796" spans="1:23" x14ac:dyDescent="0.25">
      <c r="A9796" t="s">
        <v>85</v>
      </c>
      <c r="B9796" t="s">
        <v>97</v>
      </c>
      <c r="C9796" t="s">
        <v>104</v>
      </c>
      <c r="D9796" t="s">
        <v>82</v>
      </c>
      <c r="E9796" t="s">
        <v>114</v>
      </c>
      <c r="F9796">
        <v>3</v>
      </c>
      <c r="G9796">
        <v>372.83047485351562</v>
      </c>
      <c r="H9796">
        <v>363.37911987304687</v>
      </c>
      <c r="I9796">
        <v>9.4513320922851562</v>
      </c>
      <c r="J9796">
        <v>2.5350213050842285E-2</v>
      </c>
      <c r="K9796">
        <v>3.109956718981266E-2</v>
      </c>
      <c r="L9796">
        <v>5.596649169921875</v>
      </c>
      <c r="M9796">
        <v>9.4513320922851562</v>
      </c>
      <c r="N9796">
        <v>13.306015014648438</v>
      </c>
      <c r="O9796">
        <v>18.871564865112305</v>
      </c>
      <c r="P9796">
        <v>-2.6394054889678955</v>
      </c>
      <c r="Q9796">
        <v>21.542070388793945</v>
      </c>
      <c r="R9796">
        <v>516</v>
      </c>
      <c r="S9796">
        <v>54.032005310058594</v>
      </c>
      <c r="T9796">
        <v>7.3506464958190918</v>
      </c>
      <c r="U9796">
        <v>84.840568542480469</v>
      </c>
      <c r="V9796">
        <v>102.14903259277344</v>
      </c>
      <c r="W9796">
        <v>75.822914123535156</v>
      </c>
    </row>
    <row r="9797" spans="1:23" x14ac:dyDescent="0.25">
      <c r="A9797" t="s">
        <v>85</v>
      </c>
      <c r="B9797" t="s">
        <v>97</v>
      </c>
      <c r="C9797" t="s">
        <v>104</v>
      </c>
      <c r="D9797" t="s">
        <v>82</v>
      </c>
      <c r="E9797" t="s">
        <v>114</v>
      </c>
      <c r="F9797">
        <v>4</v>
      </c>
      <c r="G9797">
        <v>374.4267578125</v>
      </c>
      <c r="H9797">
        <v>371.72982788085937</v>
      </c>
      <c r="I9797">
        <v>2.696927547454834</v>
      </c>
      <c r="J9797">
        <v>7.2028171271085739E-3</v>
      </c>
      <c r="K9797">
        <v>-6.3750410079956055</v>
      </c>
      <c r="L9797">
        <v>-1.0152484178543091</v>
      </c>
      <c r="M9797">
        <v>2.696927547454834</v>
      </c>
      <c r="N9797">
        <v>6.4091033935546875</v>
      </c>
      <c r="O9797">
        <v>11.768896102905273</v>
      </c>
      <c r="P9797">
        <v>-8.9468183517456055</v>
      </c>
      <c r="Q9797">
        <v>14.340673446655273</v>
      </c>
      <c r="R9797">
        <v>516</v>
      </c>
      <c r="S9797">
        <v>50.110752105712891</v>
      </c>
      <c r="T9797">
        <v>7.0788946151733398</v>
      </c>
      <c r="U9797">
        <v>84.840568542480469</v>
      </c>
      <c r="V9797">
        <v>102.14903259277344</v>
      </c>
      <c r="W9797">
        <v>75.268325805664063</v>
      </c>
    </row>
    <row r="9798" spans="1:23" x14ac:dyDescent="0.25">
      <c r="A9798" t="s">
        <v>85</v>
      </c>
      <c r="B9798" t="s">
        <v>97</v>
      </c>
      <c r="C9798" t="s">
        <v>104</v>
      </c>
      <c r="D9798" t="s">
        <v>82</v>
      </c>
      <c r="E9798" t="s">
        <v>114</v>
      </c>
      <c r="F9798">
        <v>5</v>
      </c>
      <c r="G9798">
        <v>400.8270263671875</v>
      </c>
      <c r="H9798">
        <v>400.75729370117187</v>
      </c>
      <c r="I9798">
        <v>6.9721885025501251E-2</v>
      </c>
      <c r="J9798">
        <v>1.7394506721757352E-4</v>
      </c>
      <c r="K9798">
        <v>-8.8351955413818359</v>
      </c>
      <c r="L9798">
        <v>-3.5740981101989746</v>
      </c>
      <c r="M9798">
        <v>6.9721885025501251E-2</v>
      </c>
      <c r="N9798">
        <v>3.7135419845581055</v>
      </c>
      <c r="O9798">
        <v>8.9746389389038086</v>
      </c>
      <c r="P9798">
        <v>-11.359616279602051</v>
      </c>
      <c r="Q9798">
        <v>11.499059677124023</v>
      </c>
      <c r="R9798">
        <v>516</v>
      </c>
      <c r="S9798">
        <v>48.282264709472656</v>
      </c>
      <c r="T9798">
        <v>6.9485440254211426</v>
      </c>
      <c r="U9798">
        <v>84.840568542480469</v>
      </c>
      <c r="V9798">
        <v>102.14903259277344</v>
      </c>
      <c r="W9798">
        <v>74.7313232421875</v>
      </c>
    </row>
    <row r="9799" spans="1:23" x14ac:dyDescent="0.25">
      <c r="A9799" t="s">
        <v>85</v>
      </c>
      <c r="B9799" t="s">
        <v>97</v>
      </c>
      <c r="C9799" t="s">
        <v>104</v>
      </c>
      <c r="D9799" t="s">
        <v>82</v>
      </c>
      <c r="E9799" t="s">
        <v>114</v>
      </c>
      <c r="F9799">
        <v>6</v>
      </c>
      <c r="G9799">
        <v>455.42318725585937</v>
      </c>
      <c r="H9799">
        <v>452.95986938476562</v>
      </c>
      <c r="I9799">
        <v>2.4633326530456543</v>
      </c>
      <c r="J9799">
        <v>5.4088872857391834E-3</v>
      </c>
      <c r="K9799">
        <v>-6.1140727996826172</v>
      </c>
      <c r="L9799">
        <v>-1.0464721918106079</v>
      </c>
      <c r="M9799">
        <v>2.4633326530456543</v>
      </c>
      <c r="N9799">
        <v>5.973137378692627</v>
      </c>
      <c r="O9799">
        <v>11.040738105773926</v>
      </c>
      <c r="P9799">
        <v>-8.5456476211547852</v>
      </c>
      <c r="Q9799">
        <v>13.472312927246094</v>
      </c>
      <c r="R9799">
        <v>516</v>
      </c>
      <c r="S9799">
        <v>44.796051025390625</v>
      </c>
      <c r="T9799">
        <v>6.6929850578308105</v>
      </c>
      <c r="U9799">
        <v>84.840568542480469</v>
      </c>
      <c r="V9799">
        <v>102.14903259277344</v>
      </c>
      <c r="W9799">
        <v>73.784049987792969</v>
      </c>
    </row>
    <row r="9800" spans="1:23" x14ac:dyDescent="0.25">
      <c r="A9800" t="s">
        <v>85</v>
      </c>
      <c r="B9800" t="s">
        <v>97</v>
      </c>
      <c r="C9800" t="s">
        <v>104</v>
      </c>
      <c r="D9800" t="s">
        <v>82</v>
      </c>
      <c r="E9800" t="s">
        <v>114</v>
      </c>
      <c r="F9800">
        <v>7</v>
      </c>
      <c r="G9800">
        <v>503.52536010742187</v>
      </c>
      <c r="H9800">
        <v>513.594482421875</v>
      </c>
      <c r="I9800">
        <v>-10.069145202636719</v>
      </c>
      <c r="J9800">
        <v>-1.9997294992208481E-2</v>
      </c>
      <c r="K9800">
        <v>-19.133054733276367</v>
      </c>
      <c r="L9800">
        <v>-13.778023719787598</v>
      </c>
      <c r="M9800">
        <v>-10.069145202636719</v>
      </c>
      <c r="N9800">
        <v>-6.360267162322998</v>
      </c>
      <c r="O9800">
        <v>-1.0052357912063599</v>
      </c>
      <c r="P9800">
        <v>-21.702547073364258</v>
      </c>
      <c r="Q9800">
        <v>1.5642565488815308</v>
      </c>
      <c r="R9800">
        <v>516</v>
      </c>
      <c r="S9800">
        <v>50.021755218505859</v>
      </c>
      <c r="T9800">
        <v>7.072606086730957</v>
      </c>
      <c r="U9800">
        <v>84.840568542480469</v>
      </c>
      <c r="V9800">
        <v>102.14903259277344</v>
      </c>
      <c r="W9800">
        <v>73.02392578125</v>
      </c>
    </row>
    <row r="9801" spans="1:23" x14ac:dyDescent="0.25">
      <c r="A9801" t="s">
        <v>85</v>
      </c>
      <c r="B9801" t="s">
        <v>97</v>
      </c>
      <c r="C9801" t="s">
        <v>104</v>
      </c>
      <c r="D9801" t="s">
        <v>82</v>
      </c>
      <c r="E9801" t="s">
        <v>114</v>
      </c>
      <c r="F9801">
        <v>8</v>
      </c>
      <c r="G9801">
        <v>535.0928955078125</v>
      </c>
      <c r="H9801">
        <v>544.4036865234375</v>
      </c>
      <c r="I9801">
        <v>-9.3108291625976562</v>
      </c>
      <c r="J9801">
        <v>-1.740039698779583E-2</v>
      </c>
      <c r="K9801">
        <v>-19.210670471191406</v>
      </c>
      <c r="L9801">
        <v>-13.361763954162598</v>
      </c>
      <c r="M9801">
        <v>-9.3108291625976562</v>
      </c>
      <c r="N9801">
        <v>-5.2598943710327148</v>
      </c>
      <c r="O9801">
        <v>0.58901172876358032</v>
      </c>
      <c r="P9801">
        <v>-22.01713752746582</v>
      </c>
      <c r="Q9801">
        <v>3.3954789638519287</v>
      </c>
      <c r="R9801">
        <v>516</v>
      </c>
      <c r="S9801">
        <v>59.673877716064453</v>
      </c>
      <c r="T9801">
        <v>7.7248868942260742</v>
      </c>
      <c r="U9801">
        <v>84.840568542480469</v>
      </c>
      <c r="V9801">
        <v>102.14903259277344</v>
      </c>
      <c r="W9801">
        <v>75.751029968261719</v>
      </c>
    </row>
    <row r="9802" spans="1:23" x14ac:dyDescent="0.25">
      <c r="A9802" t="s">
        <v>85</v>
      </c>
      <c r="B9802" t="s">
        <v>97</v>
      </c>
      <c r="C9802" t="s">
        <v>104</v>
      </c>
      <c r="D9802" t="s">
        <v>82</v>
      </c>
      <c r="E9802" t="s">
        <v>114</v>
      </c>
      <c r="F9802">
        <v>9</v>
      </c>
      <c r="G9802">
        <v>564.656005859375</v>
      </c>
      <c r="H9802">
        <v>573.94232177734375</v>
      </c>
      <c r="I9802">
        <v>-9.2862844467163086</v>
      </c>
      <c r="J9802">
        <v>-1.6445914283394814E-2</v>
      </c>
      <c r="K9802">
        <v>-20.919712066650391</v>
      </c>
      <c r="L9802">
        <v>-14.046588897705078</v>
      </c>
      <c r="M9802">
        <v>-9.2862844467163086</v>
      </c>
      <c r="N9802">
        <v>-4.5259799957275391</v>
      </c>
      <c r="O9802">
        <v>2.3471434116363525</v>
      </c>
      <c r="P9802">
        <v>-24.217626571655273</v>
      </c>
      <c r="Q9802">
        <v>5.6450586318969727</v>
      </c>
      <c r="R9802">
        <v>516</v>
      </c>
      <c r="S9802">
        <v>82.403030395507813</v>
      </c>
      <c r="T9802">
        <v>9.0776119232177734</v>
      </c>
      <c r="U9802">
        <v>84.840568542480469</v>
      </c>
      <c r="V9802">
        <v>102.14903259277344</v>
      </c>
      <c r="W9802">
        <v>79.936271667480469</v>
      </c>
    </row>
    <row r="9803" spans="1:23" x14ac:dyDescent="0.25">
      <c r="A9803" t="s">
        <v>85</v>
      </c>
      <c r="B9803" t="s">
        <v>97</v>
      </c>
      <c r="C9803" t="s">
        <v>104</v>
      </c>
      <c r="D9803" t="s">
        <v>82</v>
      </c>
      <c r="E9803" t="s">
        <v>114</v>
      </c>
      <c r="F9803">
        <v>10</v>
      </c>
      <c r="G9803">
        <v>590.13702392578125</v>
      </c>
      <c r="H9803">
        <v>598.23760986328125</v>
      </c>
      <c r="I9803">
        <v>-8.1006107330322266</v>
      </c>
      <c r="J9803">
        <v>-1.372666098177433E-2</v>
      </c>
      <c r="K9803">
        <v>-19.575172424316406</v>
      </c>
      <c r="L9803">
        <v>-12.795907974243164</v>
      </c>
      <c r="M9803">
        <v>-8.1006107330322266</v>
      </c>
      <c r="N9803">
        <v>-3.40531325340271</v>
      </c>
      <c r="O9803">
        <v>3.3739504814147949</v>
      </c>
      <c r="P9803">
        <v>-22.82805061340332</v>
      </c>
      <c r="Q9803">
        <v>6.6268291473388672</v>
      </c>
      <c r="R9803">
        <v>516</v>
      </c>
      <c r="S9803">
        <v>80.167800903320312</v>
      </c>
      <c r="T9803">
        <v>8.9536476135253906</v>
      </c>
      <c r="U9803">
        <v>84.840568542480469</v>
      </c>
      <c r="V9803">
        <v>102.14903259277344</v>
      </c>
      <c r="W9803">
        <v>84.758308410644531</v>
      </c>
    </row>
    <row r="9804" spans="1:23" x14ac:dyDescent="0.25">
      <c r="A9804" t="s">
        <v>85</v>
      </c>
      <c r="B9804" t="s">
        <v>97</v>
      </c>
      <c r="C9804" t="s">
        <v>104</v>
      </c>
      <c r="D9804" t="s">
        <v>82</v>
      </c>
      <c r="E9804" t="s">
        <v>114</v>
      </c>
      <c r="F9804">
        <v>11</v>
      </c>
      <c r="G9804">
        <v>613.12774658203125</v>
      </c>
      <c r="H9804">
        <v>616.17999267578125</v>
      </c>
      <c r="I9804">
        <v>-3.0521984100341797</v>
      </c>
      <c r="J9804">
        <v>-4.9780788831412792E-3</v>
      </c>
      <c r="K9804">
        <v>-15.449400901794434</v>
      </c>
      <c r="L9804">
        <v>-8.1250333786010742</v>
      </c>
      <c r="M9804">
        <v>-3.0521984100341797</v>
      </c>
      <c r="N9804">
        <v>2.0206365585327148</v>
      </c>
      <c r="O9804">
        <v>9.3450040817260742</v>
      </c>
      <c r="P9804">
        <v>-18.963836669921875</v>
      </c>
      <c r="Q9804">
        <v>12.859438896179199</v>
      </c>
      <c r="R9804">
        <v>516</v>
      </c>
      <c r="S9804">
        <v>93.578323364257813</v>
      </c>
      <c r="T9804">
        <v>9.673588752746582</v>
      </c>
      <c r="U9804">
        <v>84.840568542480469</v>
      </c>
      <c r="V9804">
        <v>102.14903259277344</v>
      </c>
      <c r="W9804">
        <v>89.509346008300781</v>
      </c>
    </row>
    <row r="9805" spans="1:23" x14ac:dyDescent="0.25">
      <c r="A9805" t="s">
        <v>85</v>
      </c>
      <c r="B9805" t="s">
        <v>97</v>
      </c>
      <c r="C9805" t="s">
        <v>104</v>
      </c>
      <c r="D9805" t="s">
        <v>82</v>
      </c>
      <c r="E9805" t="s">
        <v>114</v>
      </c>
      <c r="F9805">
        <v>12</v>
      </c>
      <c r="G9805">
        <v>600.5491943359375</v>
      </c>
      <c r="H9805">
        <v>609.22119140625</v>
      </c>
      <c r="I9805">
        <v>-8.6719484329223633</v>
      </c>
      <c r="J9805">
        <v>-1.4440029859542847E-2</v>
      </c>
      <c r="K9805">
        <v>-19.182243347167969</v>
      </c>
      <c r="L9805">
        <v>-12.972676277160645</v>
      </c>
      <c r="M9805">
        <v>-8.6719484329223633</v>
      </c>
      <c r="N9805">
        <v>-4.371220588684082</v>
      </c>
      <c r="O9805">
        <v>1.8383470773696899</v>
      </c>
      <c r="P9805">
        <v>-22.161766052246094</v>
      </c>
      <c r="Q9805">
        <v>4.8178696632385254</v>
      </c>
      <c r="R9805">
        <v>516</v>
      </c>
      <c r="S9805">
        <v>67.2601318359375</v>
      </c>
      <c r="T9805">
        <v>8.2012271881103516</v>
      </c>
      <c r="U9805">
        <v>84.840568542480469</v>
      </c>
      <c r="V9805">
        <v>102.14903259277344</v>
      </c>
      <c r="W9805">
        <v>93.000946044921875</v>
      </c>
    </row>
    <row r="9806" spans="1:23" x14ac:dyDescent="0.25">
      <c r="A9806" t="s">
        <v>85</v>
      </c>
      <c r="B9806" t="s">
        <v>97</v>
      </c>
      <c r="C9806" t="s">
        <v>104</v>
      </c>
      <c r="D9806" t="s">
        <v>82</v>
      </c>
      <c r="E9806" t="s">
        <v>114</v>
      </c>
      <c r="F9806">
        <v>13</v>
      </c>
      <c r="G9806">
        <v>579.971435546875</v>
      </c>
      <c r="H9806">
        <v>590.7923583984375</v>
      </c>
      <c r="I9806">
        <v>-10.820913314819336</v>
      </c>
      <c r="J9806">
        <v>-1.8657665699720383E-2</v>
      </c>
      <c r="K9806">
        <v>-21.389636993408203</v>
      </c>
      <c r="L9806">
        <v>-15.145549774169922</v>
      </c>
      <c r="M9806">
        <v>-10.820913314819336</v>
      </c>
      <c r="N9806">
        <v>-6.49627685546875</v>
      </c>
      <c r="O9806">
        <v>-0.25218889117240906</v>
      </c>
      <c r="P9806">
        <v>-24.385725021362305</v>
      </c>
      <c r="Q9806">
        <v>2.7438976764678955</v>
      </c>
      <c r="R9806">
        <v>516</v>
      </c>
      <c r="S9806">
        <v>68.010025024414063</v>
      </c>
      <c r="T9806">
        <v>8.2468194961547852</v>
      </c>
      <c r="U9806">
        <v>84.840568542480469</v>
      </c>
      <c r="V9806">
        <v>102.14903259277344</v>
      </c>
      <c r="W9806">
        <v>94.740364074707031</v>
      </c>
    </row>
    <row r="9807" spans="1:23" x14ac:dyDescent="0.25">
      <c r="A9807" t="s">
        <v>85</v>
      </c>
      <c r="B9807" t="s">
        <v>97</v>
      </c>
      <c r="C9807" t="s">
        <v>104</v>
      </c>
      <c r="D9807" t="s">
        <v>82</v>
      </c>
      <c r="E9807" t="s">
        <v>114</v>
      </c>
      <c r="F9807">
        <v>14</v>
      </c>
      <c r="G9807">
        <v>576.51910400390625</v>
      </c>
      <c r="H9807">
        <v>580.3895263671875</v>
      </c>
      <c r="I9807">
        <v>-3.8704013824462891</v>
      </c>
      <c r="J9807">
        <v>-6.7133964039385319E-3</v>
      </c>
      <c r="K9807">
        <v>-14.717395782470703</v>
      </c>
      <c r="L9807">
        <v>-8.308903694152832</v>
      </c>
      <c r="M9807">
        <v>-3.8704013824462891</v>
      </c>
      <c r="N9807">
        <v>0.56810092926025391</v>
      </c>
      <c r="O9807">
        <v>6.9765934944152832</v>
      </c>
      <c r="P9807">
        <v>-17.792367935180664</v>
      </c>
      <c r="Q9807">
        <v>10.051565170288086</v>
      </c>
      <c r="R9807">
        <v>516</v>
      </c>
      <c r="S9807">
        <v>71.638534545898437</v>
      </c>
      <c r="T9807">
        <v>8.4639549255371094</v>
      </c>
      <c r="U9807">
        <v>84.840568542480469</v>
      </c>
      <c r="V9807">
        <v>102.14903259277344</v>
      </c>
      <c r="W9807">
        <v>95.214202880859375</v>
      </c>
    </row>
    <row r="9808" spans="1:23" x14ac:dyDescent="0.25">
      <c r="A9808" t="s">
        <v>85</v>
      </c>
      <c r="B9808" t="s">
        <v>97</v>
      </c>
      <c r="C9808" t="s">
        <v>104</v>
      </c>
      <c r="D9808" t="s">
        <v>82</v>
      </c>
      <c r="E9808" t="s">
        <v>114</v>
      </c>
      <c r="F9808">
        <v>15</v>
      </c>
      <c r="G9808">
        <v>566.36383056640625</v>
      </c>
      <c r="H9808">
        <v>548.1568603515625</v>
      </c>
      <c r="I9808">
        <v>18.206995010375977</v>
      </c>
      <c r="J9808">
        <v>3.2147172838449478E-2</v>
      </c>
      <c r="K9808">
        <v>7.5315752029418945</v>
      </c>
      <c r="L9808">
        <v>13.838699340820312</v>
      </c>
      <c r="M9808">
        <v>18.206995010375977</v>
      </c>
      <c r="N9808">
        <v>22.575290679931641</v>
      </c>
      <c r="O9808">
        <v>28.882413864135742</v>
      </c>
      <c r="P9808">
        <v>4.505241870880127</v>
      </c>
      <c r="Q9808">
        <v>31.908748626708984</v>
      </c>
      <c r="R9808">
        <v>516</v>
      </c>
      <c r="S9808">
        <v>69.39013671875</v>
      </c>
      <c r="T9808">
        <v>8.3300743103027344</v>
      </c>
      <c r="U9808">
        <v>84.840568542480469</v>
      </c>
      <c r="V9808">
        <v>102.14903259277344</v>
      </c>
      <c r="W9808">
        <v>96.198822021484375</v>
      </c>
    </row>
    <row r="9809" spans="1:23" x14ac:dyDescent="0.25">
      <c r="A9809" t="s">
        <v>85</v>
      </c>
      <c r="B9809" t="s">
        <v>97</v>
      </c>
      <c r="C9809" t="s">
        <v>104</v>
      </c>
      <c r="D9809" t="s">
        <v>82</v>
      </c>
      <c r="E9809" t="s">
        <v>114</v>
      </c>
      <c r="F9809">
        <v>16</v>
      </c>
      <c r="G9809">
        <v>557.51239013671875</v>
      </c>
      <c r="H9809">
        <v>525.978515625</v>
      </c>
      <c r="I9809">
        <v>31.53392219543457</v>
      </c>
      <c r="J9809">
        <v>5.6561831384897232E-2</v>
      </c>
      <c r="K9809">
        <v>21.076700210571289</v>
      </c>
      <c r="L9809">
        <v>27.254911422729492</v>
      </c>
      <c r="M9809">
        <v>31.53392219543457</v>
      </c>
      <c r="N9809">
        <v>35.812931060791016</v>
      </c>
      <c r="O9809">
        <v>41.991142272949219</v>
      </c>
      <c r="P9809">
        <v>18.112224578857422</v>
      </c>
      <c r="Q9809">
        <v>44.955619812011719</v>
      </c>
      <c r="R9809">
        <v>516</v>
      </c>
      <c r="S9809">
        <v>66.582542419433594</v>
      </c>
      <c r="T9809">
        <v>8.1598129272460937</v>
      </c>
      <c r="U9809">
        <v>84.840568542480469</v>
      </c>
      <c r="V9809">
        <v>102.14903259277344</v>
      </c>
      <c r="W9809">
        <v>97.072151184082031</v>
      </c>
    </row>
    <row r="9810" spans="1:23" x14ac:dyDescent="0.25">
      <c r="A9810" t="s">
        <v>85</v>
      </c>
      <c r="B9810" t="s">
        <v>97</v>
      </c>
      <c r="C9810" t="s">
        <v>104</v>
      </c>
      <c r="D9810" t="s">
        <v>82</v>
      </c>
      <c r="E9810" t="s">
        <v>114</v>
      </c>
      <c r="F9810">
        <v>17</v>
      </c>
      <c r="G9810">
        <v>544.959228515625</v>
      </c>
      <c r="H9810">
        <v>506.42999267578125</v>
      </c>
      <c r="I9810">
        <v>38.529232025146484</v>
      </c>
      <c r="J9810">
        <v>7.0701129734516144E-2</v>
      </c>
      <c r="K9810">
        <v>26.887880325317383</v>
      </c>
      <c r="L9810">
        <v>33.76568603515625</v>
      </c>
      <c r="M9810">
        <v>38.529232025146484</v>
      </c>
      <c r="N9810">
        <v>43.292778015136719</v>
      </c>
      <c r="O9810">
        <v>50.170581817626953</v>
      </c>
      <c r="P9810">
        <v>23.587718963623047</v>
      </c>
      <c r="Q9810">
        <v>53.470745086669922</v>
      </c>
      <c r="R9810">
        <v>516</v>
      </c>
      <c r="S9810">
        <v>82.51531982421875</v>
      </c>
      <c r="T9810">
        <v>9.0837945938110352</v>
      </c>
      <c r="U9810">
        <v>84.840568542480469</v>
      </c>
      <c r="V9810">
        <v>102.14903259277344</v>
      </c>
      <c r="W9810">
        <v>96.280708312988281</v>
      </c>
    </row>
    <row r="9811" spans="1:23" x14ac:dyDescent="0.25">
      <c r="A9811" t="s">
        <v>85</v>
      </c>
      <c r="B9811" t="s">
        <v>97</v>
      </c>
      <c r="C9811" t="s">
        <v>104</v>
      </c>
      <c r="D9811" t="s">
        <v>82</v>
      </c>
      <c r="E9811" t="s">
        <v>114</v>
      </c>
      <c r="F9811">
        <v>18</v>
      </c>
      <c r="G9811">
        <v>525.38201904296875</v>
      </c>
      <c r="H9811">
        <v>492.7166748046875</v>
      </c>
      <c r="I9811">
        <v>32.665397644042969</v>
      </c>
      <c r="J9811">
        <v>6.2174562364816666E-2</v>
      </c>
      <c r="K9811">
        <v>21.542299270629883</v>
      </c>
      <c r="L9811">
        <v>28.113916397094727</v>
      </c>
      <c r="M9811">
        <v>32.665397644042969</v>
      </c>
      <c r="N9811">
        <v>37.216880798339844</v>
      </c>
      <c r="O9811">
        <v>43.788497924804688</v>
      </c>
      <c r="P9811">
        <v>18.389055252075195</v>
      </c>
      <c r="Q9811">
        <v>46.941741943359375</v>
      </c>
      <c r="R9811">
        <v>516</v>
      </c>
      <c r="S9811">
        <v>75.331985473632812</v>
      </c>
      <c r="T9811">
        <v>8.6794004440307617</v>
      </c>
      <c r="U9811">
        <v>84.840568542480469</v>
      </c>
      <c r="V9811">
        <v>102.14903259277344</v>
      </c>
      <c r="W9811">
        <v>95.238929748535156</v>
      </c>
    </row>
    <row r="9812" spans="1:23" x14ac:dyDescent="0.25">
      <c r="A9812" t="s">
        <v>85</v>
      </c>
      <c r="B9812" t="s">
        <v>97</v>
      </c>
      <c r="C9812" t="s">
        <v>104</v>
      </c>
      <c r="D9812" t="s">
        <v>82</v>
      </c>
      <c r="E9812" t="s">
        <v>114</v>
      </c>
      <c r="F9812">
        <v>19</v>
      </c>
      <c r="G9812">
        <v>516.54486083984375</v>
      </c>
      <c r="H9812">
        <v>516.79266357421875</v>
      </c>
      <c r="I9812">
        <v>-0.24780961871147156</v>
      </c>
      <c r="J9812">
        <v>-4.797446308657527E-4</v>
      </c>
      <c r="K9812">
        <v>-10.377774238586426</v>
      </c>
      <c r="L9812">
        <v>-4.392909049987793</v>
      </c>
      <c r="M9812">
        <v>-0.24780961871147156</v>
      </c>
      <c r="N9812">
        <v>3.8972897529602051</v>
      </c>
      <c r="O9812">
        <v>9.8821544647216797</v>
      </c>
      <c r="P9812">
        <v>-13.249478340148926</v>
      </c>
      <c r="Q9812">
        <v>12.75385856628418</v>
      </c>
      <c r="R9812">
        <v>516</v>
      </c>
      <c r="S9812">
        <v>62.480381011962891</v>
      </c>
      <c r="T9812">
        <v>7.9044532775878906</v>
      </c>
      <c r="U9812">
        <v>84.840568542480469</v>
      </c>
      <c r="V9812">
        <v>102.14903259277344</v>
      </c>
      <c r="W9812">
        <v>92.045173645019531</v>
      </c>
    </row>
    <row r="9813" spans="1:23" x14ac:dyDescent="0.25">
      <c r="A9813" t="s">
        <v>85</v>
      </c>
      <c r="B9813" t="s">
        <v>97</v>
      </c>
      <c r="C9813" t="s">
        <v>104</v>
      </c>
      <c r="D9813" t="s">
        <v>82</v>
      </c>
      <c r="E9813" t="s">
        <v>114</v>
      </c>
      <c r="F9813">
        <v>20</v>
      </c>
      <c r="G9813">
        <v>521.17950439453125</v>
      </c>
      <c r="H9813">
        <v>533.4412841796875</v>
      </c>
      <c r="I9813">
        <v>-12.261785507202148</v>
      </c>
      <c r="J9813">
        <v>-2.3526990786194801E-2</v>
      </c>
      <c r="K9813">
        <v>-22.865608215332031</v>
      </c>
      <c r="L9813">
        <v>-16.600784301757813</v>
      </c>
      <c r="M9813">
        <v>-12.261785507202148</v>
      </c>
      <c r="N9813">
        <v>-7.9227876663208008</v>
      </c>
      <c r="O9813">
        <v>-1.6579636335372925</v>
      </c>
      <c r="P9813">
        <v>-25.87164306640625</v>
      </c>
      <c r="Q9813">
        <v>1.3480725288391113</v>
      </c>
      <c r="R9813">
        <v>516</v>
      </c>
      <c r="S9813">
        <v>68.462493896484375</v>
      </c>
      <c r="T9813">
        <v>8.2742061614990234</v>
      </c>
      <c r="U9813">
        <v>84.840568542480469</v>
      </c>
      <c r="V9813">
        <v>102.14903259277344</v>
      </c>
      <c r="W9813">
        <v>87.896202087402344</v>
      </c>
    </row>
    <row r="9814" spans="1:23" x14ac:dyDescent="0.25">
      <c r="A9814" t="s">
        <v>85</v>
      </c>
      <c r="B9814" t="s">
        <v>97</v>
      </c>
      <c r="C9814" t="s">
        <v>104</v>
      </c>
      <c r="D9814" t="s">
        <v>82</v>
      </c>
      <c r="E9814" t="s">
        <v>114</v>
      </c>
      <c r="F9814">
        <v>21</v>
      </c>
      <c r="G9814">
        <v>514.15966796875</v>
      </c>
      <c r="H9814">
        <v>517.1904296875</v>
      </c>
      <c r="I9814">
        <v>-3.0307793617248535</v>
      </c>
      <c r="J9814">
        <v>-5.8946269564330578E-3</v>
      </c>
      <c r="K9814">
        <v>-13.666831016540527</v>
      </c>
      <c r="L9814">
        <v>-7.3829655647277832</v>
      </c>
      <c r="M9814">
        <v>-3.0307793617248535</v>
      </c>
      <c r="N9814">
        <v>1.3214069604873657</v>
      </c>
      <c r="O9814">
        <v>7.6052727699279785</v>
      </c>
      <c r="P9814">
        <v>-16.682004928588867</v>
      </c>
      <c r="Q9814">
        <v>10.620445251464844</v>
      </c>
      <c r="R9814">
        <v>516</v>
      </c>
      <c r="S9814">
        <v>68.879302978515625</v>
      </c>
      <c r="T9814">
        <v>8.2993555068969727</v>
      </c>
      <c r="U9814">
        <v>84.840568542480469</v>
      </c>
      <c r="V9814">
        <v>102.14903259277344</v>
      </c>
      <c r="W9814">
        <v>85.641654968261719</v>
      </c>
    </row>
    <row r="9815" spans="1:23" x14ac:dyDescent="0.25">
      <c r="A9815" t="s">
        <v>85</v>
      </c>
      <c r="B9815" t="s">
        <v>97</v>
      </c>
      <c r="C9815" t="s">
        <v>104</v>
      </c>
      <c r="D9815" t="s">
        <v>82</v>
      </c>
      <c r="E9815" t="s">
        <v>114</v>
      </c>
      <c r="F9815">
        <v>22</v>
      </c>
      <c r="G9815">
        <v>492.81533813476562</v>
      </c>
      <c r="H9815">
        <v>496.31585693359375</v>
      </c>
      <c r="I9815">
        <v>-3.5004932880401611</v>
      </c>
      <c r="J9815">
        <v>-7.1030524559319019E-3</v>
      </c>
      <c r="K9815">
        <v>-13.886818885803223</v>
      </c>
      <c r="L9815">
        <v>-7.7504935264587402</v>
      </c>
      <c r="M9815">
        <v>-3.5004932880401611</v>
      </c>
      <c r="N9815">
        <v>0.74950706958770752</v>
      </c>
      <c r="O9815">
        <v>6.8858327865600586</v>
      </c>
      <c r="P9815">
        <v>-16.831197738647461</v>
      </c>
      <c r="Q9815">
        <v>9.8302116394042969</v>
      </c>
      <c r="R9815">
        <v>516</v>
      </c>
      <c r="S9815">
        <v>65.682807922363281</v>
      </c>
      <c r="T9815">
        <v>8.1044931411743164</v>
      </c>
      <c r="U9815">
        <v>84.840568542480469</v>
      </c>
      <c r="V9815">
        <v>102.14903259277344</v>
      </c>
      <c r="W9815">
        <v>83.752235412597656</v>
      </c>
    </row>
    <row r="9816" spans="1:23" x14ac:dyDescent="0.25">
      <c r="A9816" t="s">
        <v>85</v>
      </c>
      <c r="B9816" t="s">
        <v>97</v>
      </c>
      <c r="C9816" t="s">
        <v>104</v>
      </c>
      <c r="D9816" t="s">
        <v>82</v>
      </c>
      <c r="E9816" t="s">
        <v>114</v>
      </c>
      <c r="F9816">
        <v>23</v>
      </c>
      <c r="G9816">
        <v>463.03353881835937</v>
      </c>
      <c r="H9816">
        <v>471.1539306640625</v>
      </c>
      <c r="I9816">
        <v>-8.1204147338867187</v>
      </c>
      <c r="J9816">
        <v>-1.7537422478199005E-2</v>
      </c>
      <c r="K9816">
        <v>-18.11937141418457</v>
      </c>
      <c r="L9816">
        <v>-12.211907386779785</v>
      </c>
      <c r="M9816">
        <v>-8.1204147338867187</v>
      </c>
      <c r="N9816">
        <v>-4.0289225578308105</v>
      </c>
      <c r="O9816">
        <v>1.8785427808761597</v>
      </c>
      <c r="P9816">
        <v>-20.953937530517578</v>
      </c>
      <c r="Q9816">
        <v>4.7131080627441406</v>
      </c>
      <c r="R9816">
        <v>516</v>
      </c>
      <c r="S9816">
        <v>60.874759674072266</v>
      </c>
      <c r="T9816">
        <v>7.8022279739379883</v>
      </c>
      <c r="U9816">
        <v>84.840568542480469</v>
      </c>
      <c r="V9816">
        <v>102.14903259277344</v>
      </c>
      <c r="W9816">
        <v>82.194366455078125</v>
      </c>
    </row>
    <row r="9817" spans="1:23" x14ac:dyDescent="0.25">
      <c r="A9817" t="s">
        <v>85</v>
      </c>
      <c r="B9817" t="s">
        <v>97</v>
      </c>
      <c r="C9817" t="s">
        <v>104</v>
      </c>
      <c r="D9817" t="s">
        <v>82</v>
      </c>
      <c r="E9817" t="s">
        <v>114</v>
      </c>
      <c r="F9817">
        <v>24</v>
      </c>
      <c r="G9817">
        <v>445.44744873046875</v>
      </c>
      <c r="H9817">
        <v>459.09213256835937</v>
      </c>
      <c r="I9817">
        <v>-13.64470386505127</v>
      </c>
      <c r="J9817">
        <v>-3.0631456524133682E-2</v>
      </c>
      <c r="K9817">
        <v>-23.642192840576172</v>
      </c>
      <c r="L9817">
        <v>-17.735595703125</v>
      </c>
      <c r="M9817">
        <v>-13.64470386505127</v>
      </c>
      <c r="N9817">
        <v>-9.5538129806518555</v>
      </c>
      <c r="O9817">
        <v>-3.6472153663635254</v>
      </c>
      <c r="P9817">
        <v>-26.476341247558594</v>
      </c>
      <c r="Q9817">
        <v>-0.81306642293930054</v>
      </c>
      <c r="R9817">
        <v>516</v>
      </c>
      <c r="S9817">
        <v>60.85687255859375</v>
      </c>
      <c r="T9817">
        <v>7.801081657409668</v>
      </c>
      <c r="U9817">
        <v>84.840568542480469</v>
      </c>
      <c r="V9817">
        <v>102.14903259277344</v>
      </c>
      <c r="W9817">
        <v>80.832748413085938</v>
      </c>
    </row>
    <row r="9818" spans="1:23" x14ac:dyDescent="0.25">
      <c r="A9818" t="s">
        <v>85</v>
      </c>
      <c r="B9818" t="s">
        <v>97</v>
      </c>
      <c r="C9818" t="s">
        <v>104</v>
      </c>
      <c r="D9818" t="s">
        <v>82</v>
      </c>
      <c r="E9818" t="s">
        <v>115</v>
      </c>
      <c r="F9818">
        <v>1</v>
      </c>
      <c r="G9818">
        <v>429.05868530273437</v>
      </c>
      <c r="H9818">
        <v>454.85073852539062</v>
      </c>
      <c r="I9818">
        <v>-25.792051315307617</v>
      </c>
      <c r="J9818">
        <v>-6.0113109648227692E-2</v>
      </c>
      <c r="K9818">
        <v>-35.802501678466797</v>
      </c>
      <c r="L9818">
        <v>-29.888246536254883</v>
      </c>
      <c r="M9818">
        <v>-25.792051315307617</v>
      </c>
      <c r="N9818">
        <v>-21.695856094360352</v>
      </c>
      <c r="O9818">
        <v>-15.781601905822754</v>
      </c>
      <c r="P9818">
        <v>-38.640323638916016</v>
      </c>
      <c r="Q9818">
        <v>-12.943778991699219</v>
      </c>
      <c r="R9818">
        <v>515</v>
      </c>
      <c r="S9818">
        <v>61.014762878417969</v>
      </c>
      <c r="T9818">
        <v>7.811194896697998</v>
      </c>
      <c r="U9818">
        <v>85.40191650390625</v>
      </c>
      <c r="V9818">
        <v>101.94999694824219</v>
      </c>
      <c r="W9818">
        <v>79.884628295898437</v>
      </c>
    </row>
    <row r="9819" spans="1:23" x14ac:dyDescent="0.25">
      <c r="A9819" t="s">
        <v>85</v>
      </c>
      <c r="B9819" t="s">
        <v>97</v>
      </c>
      <c r="C9819" t="s">
        <v>104</v>
      </c>
      <c r="D9819" t="s">
        <v>82</v>
      </c>
      <c r="E9819" t="s">
        <v>115</v>
      </c>
      <c r="F9819">
        <v>2</v>
      </c>
      <c r="G9819">
        <v>423.7296142578125</v>
      </c>
      <c r="H9819">
        <v>447.64401245117187</v>
      </c>
      <c r="I9819">
        <v>-23.91438102722168</v>
      </c>
      <c r="J9819">
        <v>-5.6437831372022629E-2</v>
      </c>
      <c r="K9819">
        <v>-33.790317535400391</v>
      </c>
      <c r="L9819">
        <v>-27.955533981323242</v>
      </c>
      <c r="M9819">
        <v>-23.91438102722168</v>
      </c>
      <c r="N9819">
        <v>-19.873228073120117</v>
      </c>
      <c r="O9819">
        <v>-14.038442611694336</v>
      </c>
      <c r="P9819">
        <v>-36.590011596679687</v>
      </c>
      <c r="Q9819">
        <v>-11.238751411437988</v>
      </c>
      <c r="R9819">
        <v>515</v>
      </c>
      <c r="S9819">
        <v>59.386062622070313</v>
      </c>
      <c r="T9819">
        <v>7.706235408782959</v>
      </c>
      <c r="U9819">
        <v>85.40191650390625</v>
      </c>
      <c r="V9819">
        <v>101.94999694824219</v>
      </c>
      <c r="W9819">
        <v>78.720436096191406</v>
      </c>
    </row>
    <row r="9820" spans="1:23" x14ac:dyDescent="0.25">
      <c r="A9820" t="s">
        <v>85</v>
      </c>
      <c r="B9820" t="s">
        <v>97</v>
      </c>
      <c r="C9820" t="s">
        <v>104</v>
      </c>
      <c r="D9820" t="s">
        <v>82</v>
      </c>
      <c r="E9820" t="s">
        <v>115</v>
      </c>
      <c r="F9820">
        <v>3</v>
      </c>
      <c r="G9820">
        <v>410.27096557617187</v>
      </c>
      <c r="H9820">
        <v>424.90371704101562</v>
      </c>
      <c r="I9820">
        <v>-14.632748603820801</v>
      </c>
      <c r="J9820">
        <v>-3.5666059702634811E-2</v>
      </c>
      <c r="K9820">
        <v>-24.186697006225586</v>
      </c>
      <c r="L9820">
        <v>-18.542146682739258</v>
      </c>
      <c r="M9820">
        <v>-14.632748603820801</v>
      </c>
      <c r="N9820">
        <v>-10.723350524902344</v>
      </c>
      <c r="O9820">
        <v>-5.0788006782531738</v>
      </c>
      <c r="P9820">
        <v>-26.895107269287109</v>
      </c>
      <c r="Q9820">
        <v>-2.3703892230987549</v>
      </c>
      <c r="R9820">
        <v>515</v>
      </c>
      <c r="S9820">
        <v>55.576801300048828</v>
      </c>
      <c r="T9820">
        <v>7.4549851417541504</v>
      </c>
      <c r="U9820">
        <v>85.40191650390625</v>
      </c>
      <c r="V9820">
        <v>101.94999694824219</v>
      </c>
      <c r="W9820">
        <v>77.763992309570313</v>
      </c>
    </row>
    <row r="9821" spans="1:23" x14ac:dyDescent="0.25">
      <c r="A9821" t="s">
        <v>85</v>
      </c>
      <c r="B9821" t="s">
        <v>97</v>
      </c>
      <c r="C9821" t="s">
        <v>104</v>
      </c>
      <c r="D9821" t="s">
        <v>82</v>
      </c>
      <c r="E9821" t="s">
        <v>115</v>
      </c>
      <c r="F9821">
        <v>4</v>
      </c>
      <c r="G9821">
        <v>408.88134765625</v>
      </c>
      <c r="H9821">
        <v>422.229736328125</v>
      </c>
      <c r="I9821">
        <v>-13.348365783691406</v>
      </c>
      <c r="J9821">
        <v>-3.2646063715219498E-2</v>
      </c>
      <c r="K9821">
        <v>-22.920721054077148</v>
      </c>
      <c r="L9821">
        <v>-17.265295028686523</v>
      </c>
      <c r="M9821">
        <v>-13.348365783691406</v>
      </c>
      <c r="N9821">
        <v>-9.4314355850219727</v>
      </c>
      <c r="O9821">
        <v>-3.7760112285614014</v>
      </c>
      <c r="P9821">
        <v>-25.634349822998047</v>
      </c>
      <c r="Q9821">
        <v>-1.0623817443847656</v>
      </c>
      <c r="R9821">
        <v>515</v>
      </c>
      <c r="S9821">
        <v>55.791156768798828</v>
      </c>
      <c r="T9821">
        <v>7.4693479537963867</v>
      </c>
      <c r="U9821">
        <v>85.40191650390625</v>
      </c>
      <c r="V9821">
        <v>101.94999694824219</v>
      </c>
      <c r="W9821">
        <v>77.021530151367188</v>
      </c>
    </row>
    <row r="9822" spans="1:23" x14ac:dyDescent="0.25">
      <c r="A9822" t="s">
        <v>85</v>
      </c>
      <c r="B9822" t="s">
        <v>97</v>
      </c>
      <c r="C9822" t="s">
        <v>104</v>
      </c>
      <c r="D9822" t="s">
        <v>82</v>
      </c>
      <c r="E9822" t="s">
        <v>115</v>
      </c>
      <c r="F9822">
        <v>5</v>
      </c>
      <c r="G9822">
        <v>427.89056396484375</v>
      </c>
      <c r="H9822">
        <v>440.33599853515625</v>
      </c>
      <c r="I9822">
        <v>-12.445442199707031</v>
      </c>
      <c r="J9822">
        <v>-2.9085572808980942E-2</v>
      </c>
      <c r="K9822">
        <v>-21.637643814086914</v>
      </c>
      <c r="L9822">
        <v>-16.206815719604492</v>
      </c>
      <c r="M9822">
        <v>-12.445442199707031</v>
      </c>
      <c r="N9822">
        <v>-8.6840677261352539</v>
      </c>
      <c r="O9822">
        <v>-3.2532408237457275</v>
      </c>
      <c r="P9822">
        <v>-24.243505477905273</v>
      </c>
      <c r="Q9822">
        <v>-0.64737951755523682</v>
      </c>
      <c r="R9822">
        <v>515</v>
      </c>
      <c r="S9822">
        <v>51.447811126708984</v>
      </c>
      <c r="T9822">
        <v>7.1727128028869629</v>
      </c>
      <c r="U9822">
        <v>85.40191650390625</v>
      </c>
      <c r="V9822">
        <v>101.94999694824219</v>
      </c>
      <c r="W9822">
        <v>76.152145385742187</v>
      </c>
    </row>
    <row r="9823" spans="1:23" x14ac:dyDescent="0.25">
      <c r="A9823" t="s">
        <v>85</v>
      </c>
      <c r="B9823" t="s">
        <v>97</v>
      </c>
      <c r="C9823" t="s">
        <v>104</v>
      </c>
      <c r="D9823" t="s">
        <v>82</v>
      </c>
      <c r="E9823" t="s">
        <v>115</v>
      </c>
      <c r="F9823">
        <v>6</v>
      </c>
      <c r="G9823">
        <v>477.81686401367187</v>
      </c>
      <c r="H9823">
        <v>490.53558349609375</v>
      </c>
      <c r="I9823">
        <v>-12.718706130981445</v>
      </c>
      <c r="J9823">
        <v>-2.6618370786309242E-2</v>
      </c>
      <c r="K9823">
        <v>-21.510467529296875</v>
      </c>
      <c r="L9823">
        <v>-16.31622314453125</v>
      </c>
      <c r="M9823">
        <v>-12.718706130981445</v>
      </c>
      <c r="N9823">
        <v>-9.1211891174316406</v>
      </c>
      <c r="O9823">
        <v>-3.9269449710845947</v>
      </c>
      <c r="P9823">
        <v>-24.002809524536133</v>
      </c>
      <c r="Q9823">
        <v>-1.4346029758453369</v>
      </c>
      <c r="R9823">
        <v>515</v>
      </c>
      <c r="S9823">
        <v>47.062995910644531</v>
      </c>
      <c r="T9823">
        <v>6.8602476119995117</v>
      </c>
      <c r="U9823">
        <v>85.40191650390625</v>
      </c>
      <c r="V9823">
        <v>101.94999694824219</v>
      </c>
      <c r="W9823">
        <v>75.829765319824219</v>
      </c>
    </row>
    <row r="9824" spans="1:23" x14ac:dyDescent="0.25">
      <c r="A9824" t="s">
        <v>85</v>
      </c>
      <c r="B9824" t="s">
        <v>97</v>
      </c>
      <c r="C9824" t="s">
        <v>104</v>
      </c>
      <c r="D9824" t="s">
        <v>82</v>
      </c>
      <c r="E9824" t="s">
        <v>115</v>
      </c>
      <c r="F9824">
        <v>7</v>
      </c>
      <c r="G9824">
        <v>525.30499267578125</v>
      </c>
      <c r="H9824">
        <v>544.1351318359375</v>
      </c>
      <c r="I9824">
        <v>-18.830131530761719</v>
      </c>
      <c r="J9824">
        <v>-3.584609180688858E-2</v>
      </c>
      <c r="K9824">
        <v>-27.611160278320313</v>
      </c>
      <c r="L9824">
        <v>-22.423257827758789</v>
      </c>
      <c r="M9824">
        <v>-18.830131530761719</v>
      </c>
      <c r="N9824">
        <v>-15.237006187438965</v>
      </c>
      <c r="O9824">
        <v>-10.049103736877441</v>
      </c>
      <c r="P9824">
        <v>-30.100458145141602</v>
      </c>
      <c r="Q9824">
        <v>-7.5598044395446777</v>
      </c>
      <c r="R9824">
        <v>515</v>
      </c>
      <c r="S9824">
        <v>46.948158264160156</v>
      </c>
      <c r="T9824">
        <v>6.851872444152832</v>
      </c>
      <c r="U9824">
        <v>85.40191650390625</v>
      </c>
      <c r="V9824">
        <v>101.94999694824219</v>
      </c>
      <c r="W9824">
        <v>75.677635192871094</v>
      </c>
    </row>
    <row r="9825" spans="1:23" x14ac:dyDescent="0.25">
      <c r="A9825" t="s">
        <v>85</v>
      </c>
      <c r="B9825" t="s">
        <v>97</v>
      </c>
      <c r="C9825" t="s">
        <v>104</v>
      </c>
      <c r="D9825" t="s">
        <v>82</v>
      </c>
      <c r="E9825" t="s">
        <v>115</v>
      </c>
      <c r="F9825">
        <v>8</v>
      </c>
      <c r="G9825">
        <v>553.47479248046875</v>
      </c>
      <c r="H9825">
        <v>572.41473388671875</v>
      </c>
      <c r="I9825">
        <v>-18.939931869506836</v>
      </c>
      <c r="J9825">
        <v>-3.4220043569803238E-2</v>
      </c>
      <c r="K9825">
        <v>-29.072158813476562</v>
      </c>
      <c r="L9825">
        <v>-23.085956573486328</v>
      </c>
      <c r="M9825">
        <v>-18.939931869506836</v>
      </c>
      <c r="N9825">
        <v>-14.793907165527344</v>
      </c>
      <c r="O9825">
        <v>-8.8077049255371094</v>
      </c>
      <c r="P9825">
        <v>-31.944503784179688</v>
      </c>
      <c r="Q9825">
        <v>-5.9353594779968262</v>
      </c>
      <c r="R9825">
        <v>515</v>
      </c>
      <c r="S9825">
        <v>62.508293151855469</v>
      </c>
      <c r="T9825">
        <v>7.9062185287475586</v>
      </c>
      <c r="U9825">
        <v>85.40191650390625</v>
      </c>
      <c r="V9825">
        <v>101.94999694824219</v>
      </c>
      <c r="W9825">
        <v>77.327064514160156</v>
      </c>
    </row>
    <row r="9826" spans="1:23" x14ac:dyDescent="0.25">
      <c r="A9826" t="s">
        <v>85</v>
      </c>
      <c r="B9826" t="s">
        <v>97</v>
      </c>
      <c r="C9826" t="s">
        <v>104</v>
      </c>
      <c r="D9826" t="s">
        <v>82</v>
      </c>
      <c r="E9826" t="s">
        <v>115</v>
      </c>
      <c r="F9826">
        <v>9</v>
      </c>
      <c r="G9826">
        <v>580.4046630859375</v>
      </c>
      <c r="H9826">
        <v>599.7681884765625</v>
      </c>
      <c r="I9826">
        <v>-19.36357307434082</v>
      </c>
      <c r="J9826">
        <v>-3.3362194895744324E-2</v>
      </c>
      <c r="K9826">
        <v>-29.819808959960938</v>
      </c>
      <c r="L9826">
        <v>-23.642179489135742</v>
      </c>
      <c r="M9826">
        <v>-19.36357307434082</v>
      </c>
      <c r="N9826">
        <v>-15.084965705871582</v>
      </c>
      <c r="O9826">
        <v>-8.9073371887207031</v>
      </c>
      <c r="P9826">
        <v>-32.784008026123047</v>
      </c>
      <c r="Q9826">
        <v>-5.9431395530700684</v>
      </c>
      <c r="R9826">
        <v>515</v>
      </c>
      <c r="S9826">
        <v>66.569999694824219</v>
      </c>
      <c r="T9826">
        <v>8.1590442657470703</v>
      </c>
      <c r="U9826">
        <v>85.40191650390625</v>
      </c>
      <c r="V9826">
        <v>101.94999694824219</v>
      </c>
      <c r="W9826">
        <v>81.906784057617188</v>
      </c>
    </row>
    <row r="9827" spans="1:23" x14ac:dyDescent="0.25">
      <c r="A9827" t="s">
        <v>85</v>
      </c>
      <c r="B9827" t="s">
        <v>97</v>
      </c>
      <c r="C9827" t="s">
        <v>104</v>
      </c>
      <c r="D9827" t="s">
        <v>82</v>
      </c>
      <c r="E9827" t="s">
        <v>115</v>
      </c>
      <c r="F9827">
        <v>10</v>
      </c>
      <c r="G9827">
        <v>597.00396728515625</v>
      </c>
      <c r="H9827">
        <v>623.34661865234375</v>
      </c>
      <c r="I9827">
        <v>-26.34263801574707</v>
      </c>
      <c r="J9827">
        <v>-4.4124729931354523E-2</v>
      </c>
      <c r="K9827">
        <v>-37.448966979980469</v>
      </c>
      <c r="L9827">
        <v>-30.887256622314453</v>
      </c>
      <c r="M9827">
        <v>-26.34263801574707</v>
      </c>
      <c r="N9827">
        <v>-21.798019409179688</v>
      </c>
      <c r="O9827">
        <v>-15.236310958862305</v>
      </c>
      <c r="P9827">
        <v>-40.597454071044922</v>
      </c>
      <c r="Q9827">
        <v>-12.087821006774902</v>
      </c>
      <c r="R9827">
        <v>515</v>
      </c>
      <c r="S9827">
        <v>75.104988098144531</v>
      </c>
      <c r="T9827">
        <v>8.6663131713867188</v>
      </c>
      <c r="U9827">
        <v>85.40191650390625</v>
      </c>
      <c r="V9827">
        <v>101.94999694824219</v>
      </c>
      <c r="W9827">
        <v>86.738113403320312</v>
      </c>
    </row>
    <row r="9828" spans="1:23" x14ac:dyDescent="0.25">
      <c r="A9828" t="s">
        <v>85</v>
      </c>
      <c r="B9828" t="s">
        <v>97</v>
      </c>
      <c r="C9828" t="s">
        <v>104</v>
      </c>
      <c r="D9828" t="s">
        <v>82</v>
      </c>
      <c r="E9828" t="s">
        <v>115</v>
      </c>
      <c r="F9828">
        <v>11</v>
      </c>
      <c r="G9828">
        <v>608.294189453125</v>
      </c>
      <c r="H9828">
        <v>649.070556640625</v>
      </c>
      <c r="I9828">
        <v>-40.776378631591797</v>
      </c>
      <c r="J9828">
        <v>-6.7033976316452026E-2</v>
      </c>
      <c r="K9828">
        <v>-52.367717742919922</v>
      </c>
      <c r="L9828">
        <v>-45.519458770751953</v>
      </c>
      <c r="M9828">
        <v>-40.776378631591797</v>
      </c>
      <c r="N9828">
        <v>-36.033298492431641</v>
      </c>
      <c r="O9828">
        <v>-29.185039520263672</v>
      </c>
      <c r="P9828">
        <v>-55.653701782226563</v>
      </c>
      <c r="Q9828">
        <v>-25.899057388305664</v>
      </c>
      <c r="R9828">
        <v>515</v>
      </c>
      <c r="S9828">
        <v>81.807853698730469</v>
      </c>
      <c r="T9828">
        <v>9.044769287109375</v>
      </c>
      <c r="U9828">
        <v>85.40191650390625</v>
      </c>
      <c r="V9828">
        <v>101.94999694824219</v>
      </c>
      <c r="W9828">
        <v>90.891426086425781</v>
      </c>
    </row>
    <row r="9829" spans="1:23" x14ac:dyDescent="0.25">
      <c r="A9829" t="s">
        <v>85</v>
      </c>
      <c r="B9829" t="s">
        <v>97</v>
      </c>
      <c r="C9829" t="s">
        <v>104</v>
      </c>
      <c r="D9829" t="s">
        <v>82</v>
      </c>
      <c r="E9829" t="s">
        <v>115</v>
      </c>
      <c r="F9829">
        <v>12</v>
      </c>
      <c r="G9829">
        <v>599.35205078125</v>
      </c>
      <c r="H9829">
        <v>635.16619873046875</v>
      </c>
      <c r="I9829">
        <v>-35.814090728759766</v>
      </c>
      <c r="J9829">
        <v>-5.9754680842161179E-2</v>
      </c>
      <c r="K9829">
        <v>-46.7452392578125</v>
      </c>
      <c r="L9829">
        <v>-40.287029266357422</v>
      </c>
      <c r="M9829">
        <v>-35.814090728759766</v>
      </c>
      <c r="N9829">
        <v>-31.341154098510742</v>
      </c>
      <c r="O9829">
        <v>-24.882944107055664</v>
      </c>
      <c r="P9829">
        <v>-49.844066619873047</v>
      </c>
      <c r="Q9829">
        <v>-21.784114837646484</v>
      </c>
      <c r="R9829">
        <v>515</v>
      </c>
      <c r="S9829">
        <v>72.754409790039063</v>
      </c>
      <c r="T9829">
        <v>8.5296192169189453</v>
      </c>
      <c r="U9829">
        <v>85.40191650390625</v>
      </c>
      <c r="V9829">
        <v>101.94999694824219</v>
      </c>
      <c r="W9829">
        <v>93.0765380859375</v>
      </c>
    </row>
    <row r="9830" spans="1:23" x14ac:dyDescent="0.25">
      <c r="A9830" t="s">
        <v>85</v>
      </c>
      <c r="B9830" t="s">
        <v>97</v>
      </c>
      <c r="C9830" t="s">
        <v>104</v>
      </c>
      <c r="D9830" t="s">
        <v>82</v>
      </c>
      <c r="E9830" t="s">
        <v>115</v>
      </c>
      <c r="F9830">
        <v>13</v>
      </c>
      <c r="G9830">
        <v>583.9085693359375</v>
      </c>
      <c r="H9830">
        <v>613.7774658203125</v>
      </c>
      <c r="I9830">
        <v>-29.868925094604492</v>
      </c>
      <c r="J9830">
        <v>-5.1153428852558136E-2</v>
      </c>
      <c r="K9830">
        <v>-40.892131805419922</v>
      </c>
      <c r="L9830">
        <v>-34.379531860351562</v>
      </c>
      <c r="M9830">
        <v>-29.868925094604492</v>
      </c>
      <c r="N9830">
        <v>-25.358318328857422</v>
      </c>
      <c r="O9830">
        <v>-18.84571647644043</v>
      </c>
      <c r="P9830">
        <v>-44.017059326171875</v>
      </c>
      <c r="Q9830">
        <v>-15.720790863037109</v>
      </c>
      <c r="R9830">
        <v>515</v>
      </c>
      <c r="S9830">
        <v>73.985031127929688</v>
      </c>
      <c r="T9830">
        <v>8.6014547348022461</v>
      </c>
      <c r="U9830">
        <v>85.40191650390625</v>
      </c>
      <c r="V9830">
        <v>101.94999694824219</v>
      </c>
      <c r="W9830">
        <v>94.878143310546875</v>
      </c>
    </row>
    <row r="9831" spans="1:23" x14ac:dyDescent="0.25">
      <c r="A9831" t="s">
        <v>85</v>
      </c>
      <c r="B9831" t="s">
        <v>97</v>
      </c>
      <c r="C9831" t="s">
        <v>104</v>
      </c>
      <c r="D9831" t="s">
        <v>82</v>
      </c>
      <c r="E9831" t="s">
        <v>115</v>
      </c>
      <c r="F9831">
        <v>14</v>
      </c>
      <c r="G9831">
        <v>582.06982421875</v>
      </c>
      <c r="H9831">
        <v>597.99993896484375</v>
      </c>
      <c r="I9831">
        <v>-15.930086135864258</v>
      </c>
      <c r="J9831">
        <v>-2.7367997914552689E-2</v>
      </c>
      <c r="K9831">
        <v>-27.015085220336914</v>
      </c>
      <c r="L9831">
        <v>-20.465978622436523</v>
      </c>
      <c r="M9831">
        <v>-15.930086135864258</v>
      </c>
      <c r="N9831">
        <v>-11.394194602966309</v>
      </c>
      <c r="O9831">
        <v>-4.8450870513916016</v>
      </c>
      <c r="P9831">
        <v>-30.157527923583984</v>
      </c>
      <c r="Q9831">
        <v>-1.7026441097259521</v>
      </c>
      <c r="R9831">
        <v>515</v>
      </c>
      <c r="S9831">
        <v>74.816802978515625</v>
      </c>
      <c r="T9831">
        <v>8.6496706008911133</v>
      </c>
      <c r="U9831">
        <v>85.40191650390625</v>
      </c>
      <c r="V9831">
        <v>101.94999694824219</v>
      </c>
      <c r="W9831">
        <v>95.62200927734375</v>
      </c>
    </row>
    <row r="9832" spans="1:23" x14ac:dyDescent="0.25">
      <c r="A9832" t="s">
        <v>85</v>
      </c>
      <c r="B9832" t="s">
        <v>97</v>
      </c>
      <c r="C9832" t="s">
        <v>104</v>
      </c>
      <c r="D9832" t="s">
        <v>82</v>
      </c>
      <c r="E9832" t="s">
        <v>115</v>
      </c>
      <c r="F9832">
        <v>15</v>
      </c>
      <c r="G9832">
        <v>576.28131103515625</v>
      </c>
      <c r="H9832">
        <v>552.36932373046875</v>
      </c>
      <c r="I9832">
        <v>23.911958694458008</v>
      </c>
      <c r="J9832">
        <v>4.1493553668260574E-2</v>
      </c>
      <c r="K9832">
        <v>12.329134941101074</v>
      </c>
      <c r="L9832">
        <v>19.172361373901367</v>
      </c>
      <c r="M9832">
        <v>23.911958694458008</v>
      </c>
      <c r="N9832">
        <v>28.651556015014648</v>
      </c>
      <c r="O9832">
        <v>35.494781494140625</v>
      </c>
      <c r="P9832">
        <v>9.0455656051635742</v>
      </c>
      <c r="Q9832">
        <v>38.778350830078125</v>
      </c>
      <c r="R9832">
        <v>515</v>
      </c>
      <c r="S9832">
        <v>81.687698364257813</v>
      </c>
      <c r="T9832">
        <v>9.0381250381469727</v>
      </c>
      <c r="U9832">
        <v>85.40191650390625</v>
      </c>
      <c r="V9832">
        <v>101.94999694824219</v>
      </c>
      <c r="W9832">
        <v>94.940513610839844</v>
      </c>
    </row>
    <row r="9833" spans="1:23" x14ac:dyDescent="0.25">
      <c r="A9833" t="s">
        <v>85</v>
      </c>
      <c r="B9833" t="s">
        <v>97</v>
      </c>
      <c r="C9833" t="s">
        <v>104</v>
      </c>
      <c r="D9833" t="s">
        <v>82</v>
      </c>
      <c r="E9833" t="s">
        <v>115</v>
      </c>
      <c r="F9833">
        <v>16</v>
      </c>
      <c r="G9833">
        <v>558.95123291015625</v>
      </c>
      <c r="H9833">
        <v>538.36248779296875</v>
      </c>
      <c r="I9833">
        <v>20.588796615600586</v>
      </c>
      <c r="J9833">
        <v>3.6834690719842911E-2</v>
      </c>
      <c r="K9833">
        <v>8.7617559432983398</v>
      </c>
      <c r="L9833">
        <v>15.749267578125</v>
      </c>
      <c r="M9833">
        <v>20.588796615600586</v>
      </c>
      <c r="N9833">
        <v>25.428325653076172</v>
      </c>
      <c r="O9833">
        <v>32.415836334228516</v>
      </c>
      <c r="P9833">
        <v>5.4089536666870117</v>
      </c>
      <c r="Q9833">
        <v>35.768638610839844</v>
      </c>
      <c r="R9833">
        <v>515</v>
      </c>
      <c r="S9833">
        <v>85.168708801269531</v>
      </c>
      <c r="T9833">
        <v>9.2286891937255859</v>
      </c>
      <c r="U9833">
        <v>85.40191650390625</v>
      </c>
      <c r="V9833">
        <v>101.94999694824219</v>
      </c>
      <c r="W9833">
        <v>93.744827270507813</v>
      </c>
    </row>
    <row r="9834" spans="1:23" x14ac:dyDescent="0.25">
      <c r="A9834" t="s">
        <v>85</v>
      </c>
      <c r="B9834" t="s">
        <v>97</v>
      </c>
      <c r="C9834" t="s">
        <v>104</v>
      </c>
      <c r="D9834" t="s">
        <v>82</v>
      </c>
      <c r="E9834" t="s">
        <v>115</v>
      </c>
      <c r="F9834">
        <v>17</v>
      </c>
      <c r="G9834">
        <v>541.2027587890625</v>
      </c>
      <c r="H9834">
        <v>517.82025146484375</v>
      </c>
      <c r="I9834">
        <v>23.382526397705078</v>
      </c>
      <c r="J9834">
        <v>4.3204743415117264E-2</v>
      </c>
      <c r="K9834">
        <v>12.850459098815918</v>
      </c>
      <c r="L9834">
        <v>19.07288932800293</v>
      </c>
      <c r="M9834">
        <v>23.382526397705078</v>
      </c>
      <c r="N9834">
        <v>27.692163467407227</v>
      </c>
      <c r="O9834">
        <v>33.914592742919922</v>
      </c>
      <c r="P9834">
        <v>9.8647642135620117</v>
      </c>
      <c r="Q9834">
        <v>36.900287628173828</v>
      </c>
      <c r="R9834">
        <v>515</v>
      </c>
      <c r="S9834">
        <v>67.539077758789063</v>
      </c>
      <c r="T9834">
        <v>8.2182159423828125</v>
      </c>
      <c r="U9834">
        <v>85.40191650390625</v>
      </c>
      <c r="V9834">
        <v>101.94999694824219</v>
      </c>
      <c r="W9834">
        <v>92.407150268554687</v>
      </c>
    </row>
    <row r="9835" spans="1:23" x14ac:dyDescent="0.25">
      <c r="A9835" t="s">
        <v>85</v>
      </c>
      <c r="B9835" t="s">
        <v>97</v>
      </c>
      <c r="C9835" t="s">
        <v>104</v>
      </c>
      <c r="D9835" t="s">
        <v>82</v>
      </c>
      <c r="E9835" t="s">
        <v>115</v>
      </c>
      <c r="F9835">
        <v>18</v>
      </c>
      <c r="G9835">
        <v>521.41064453125</v>
      </c>
      <c r="H9835">
        <v>497.92727661132812</v>
      </c>
      <c r="I9835">
        <v>23.483352661132812</v>
      </c>
      <c r="J9835">
        <v>4.5038115233182907E-2</v>
      </c>
      <c r="K9835">
        <v>13.481711387634277</v>
      </c>
      <c r="L9835">
        <v>19.390762329101563</v>
      </c>
      <c r="M9835">
        <v>23.483352661132812</v>
      </c>
      <c r="N9835">
        <v>27.575942993164063</v>
      </c>
      <c r="O9835">
        <v>33.484992980957031</v>
      </c>
      <c r="P9835">
        <v>10.646385192871094</v>
      </c>
      <c r="Q9835">
        <v>36.320320129394531</v>
      </c>
      <c r="R9835">
        <v>515</v>
      </c>
      <c r="S9835">
        <v>60.907444000244141</v>
      </c>
      <c r="T9835">
        <v>7.8043222427368164</v>
      </c>
      <c r="U9835">
        <v>85.40191650390625</v>
      </c>
      <c r="V9835">
        <v>101.94999694824219</v>
      </c>
      <c r="W9835">
        <v>92.01287841796875</v>
      </c>
    </row>
    <row r="9836" spans="1:23" x14ac:dyDescent="0.25">
      <c r="A9836" t="s">
        <v>85</v>
      </c>
      <c r="B9836" t="s">
        <v>97</v>
      </c>
      <c r="C9836" t="s">
        <v>104</v>
      </c>
      <c r="D9836" t="s">
        <v>82</v>
      </c>
      <c r="E9836" t="s">
        <v>115</v>
      </c>
      <c r="F9836">
        <v>19</v>
      </c>
      <c r="G9836">
        <v>523.34814453125</v>
      </c>
      <c r="H9836">
        <v>512.820556640625</v>
      </c>
      <c r="I9836">
        <v>10.527571678161621</v>
      </c>
      <c r="J9836">
        <v>2.0115809515118599E-2</v>
      </c>
      <c r="K9836">
        <v>-5.3617801517248154E-2</v>
      </c>
      <c r="L9836">
        <v>6.1978344917297363</v>
      </c>
      <c r="M9836">
        <v>10.527571678161621</v>
      </c>
      <c r="N9836">
        <v>14.857308387756348</v>
      </c>
      <c r="O9836">
        <v>21.108760833740234</v>
      </c>
      <c r="P9836">
        <v>-3.0532379150390625</v>
      </c>
      <c r="Q9836">
        <v>24.108381271362305</v>
      </c>
      <c r="R9836">
        <v>515</v>
      </c>
      <c r="S9836">
        <v>68.170547485351563</v>
      </c>
      <c r="T9836">
        <v>8.2565460205078125</v>
      </c>
      <c r="U9836">
        <v>85.40191650390625</v>
      </c>
      <c r="V9836">
        <v>101.94999694824219</v>
      </c>
      <c r="W9836">
        <v>91.163169860839844</v>
      </c>
    </row>
    <row r="9837" spans="1:23" x14ac:dyDescent="0.25">
      <c r="A9837" t="s">
        <v>85</v>
      </c>
      <c r="B9837" t="s">
        <v>97</v>
      </c>
      <c r="C9837" t="s">
        <v>104</v>
      </c>
      <c r="D9837" t="s">
        <v>82</v>
      </c>
      <c r="E9837" t="s">
        <v>115</v>
      </c>
      <c r="F9837">
        <v>20</v>
      </c>
      <c r="G9837">
        <v>527.35577392578125</v>
      </c>
      <c r="H9837">
        <v>534.1102294921875</v>
      </c>
      <c r="I9837">
        <v>-6.7544693946838379</v>
      </c>
      <c r="J9837">
        <v>-1.2808183208107948E-2</v>
      </c>
      <c r="K9837">
        <v>-17.251520156860352</v>
      </c>
      <c r="L9837">
        <v>-11.049777030944824</v>
      </c>
      <c r="M9837">
        <v>-6.7544693946838379</v>
      </c>
      <c r="N9837">
        <v>-2.4591612815856934</v>
      </c>
      <c r="O9837">
        <v>3.7425813674926758</v>
      </c>
      <c r="P9837">
        <v>-20.227287292480469</v>
      </c>
      <c r="Q9837">
        <v>6.7183494567871094</v>
      </c>
      <c r="R9837">
        <v>515</v>
      </c>
      <c r="S9837">
        <v>67.090721130371094</v>
      </c>
      <c r="T9837">
        <v>8.190892219543457</v>
      </c>
      <c r="U9837">
        <v>85.40191650390625</v>
      </c>
      <c r="V9837">
        <v>101.94999694824219</v>
      </c>
      <c r="W9837">
        <v>88.21514892578125</v>
      </c>
    </row>
    <row r="9838" spans="1:23" x14ac:dyDescent="0.25">
      <c r="A9838" t="s">
        <v>85</v>
      </c>
      <c r="B9838" t="s">
        <v>97</v>
      </c>
      <c r="C9838" t="s">
        <v>104</v>
      </c>
      <c r="D9838" t="s">
        <v>82</v>
      </c>
      <c r="E9838" t="s">
        <v>115</v>
      </c>
      <c r="F9838">
        <v>21</v>
      </c>
      <c r="G9838">
        <v>516.82049560546875</v>
      </c>
      <c r="H9838">
        <v>529.77606201171875</v>
      </c>
      <c r="I9838">
        <v>-12.955556869506836</v>
      </c>
      <c r="J9838">
        <v>-2.5067808106541634E-2</v>
      </c>
      <c r="K9838">
        <v>-23.946365356445313</v>
      </c>
      <c r="L9838">
        <v>-17.452907562255859</v>
      </c>
      <c r="M9838">
        <v>-12.955556869506836</v>
      </c>
      <c r="N9838">
        <v>-8.4582071304321289</v>
      </c>
      <c r="O9838">
        <v>-1.9647479057312012</v>
      </c>
      <c r="P9838">
        <v>-27.062107086181641</v>
      </c>
      <c r="Q9838">
        <v>1.1509937047958374</v>
      </c>
      <c r="R9838">
        <v>515</v>
      </c>
      <c r="S9838">
        <v>73.550750732421875</v>
      </c>
      <c r="T9838">
        <v>8.5761737823486328</v>
      </c>
      <c r="U9838">
        <v>85.40191650390625</v>
      </c>
      <c r="V9838">
        <v>101.94999694824219</v>
      </c>
      <c r="W9838">
        <v>86.360076904296875</v>
      </c>
    </row>
    <row r="9839" spans="1:23" x14ac:dyDescent="0.25">
      <c r="A9839" t="s">
        <v>85</v>
      </c>
      <c r="B9839" t="s">
        <v>97</v>
      </c>
      <c r="C9839" t="s">
        <v>104</v>
      </c>
      <c r="D9839" t="s">
        <v>82</v>
      </c>
      <c r="E9839" t="s">
        <v>115</v>
      </c>
      <c r="F9839">
        <v>22</v>
      </c>
      <c r="G9839">
        <v>495.62136840820312</v>
      </c>
      <c r="H9839">
        <v>505.32156372070312</v>
      </c>
      <c r="I9839">
        <v>-9.700200080871582</v>
      </c>
      <c r="J9839">
        <v>-1.9571796059608459E-2</v>
      </c>
      <c r="K9839">
        <v>-20.613246917724609</v>
      </c>
      <c r="L9839">
        <v>-14.165730476379395</v>
      </c>
      <c r="M9839">
        <v>-9.700200080871582</v>
      </c>
      <c r="N9839">
        <v>-5.2346696853637695</v>
      </c>
      <c r="O9839">
        <v>1.2128474712371826</v>
      </c>
      <c r="P9839">
        <v>-23.706945419311523</v>
      </c>
      <c r="Q9839">
        <v>4.3065447807312012</v>
      </c>
      <c r="R9839">
        <v>515</v>
      </c>
      <c r="S9839">
        <v>72.513679504394531</v>
      </c>
      <c r="T9839">
        <v>8.5154962539672852</v>
      </c>
      <c r="U9839">
        <v>85.40191650390625</v>
      </c>
      <c r="V9839">
        <v>101.94999694824219</v>
      </c>
      <c r="W9839">
        <v>84.851982116699219</v>
      </c>
    </row>
    <row r="9840" spans="1:23" x14ac:dyDescent="0.25">
      <c r="A9840" t="s">
        <v>85</v>
      </c>
      <c r="B9840" t="s">
        <v>97</v>
      </c>
      <c r="C9840" t="s">
        <v>104</v>
      </c>
      <c r="D9840" t="s">
        <v>82</v>
      </c>
      <c r="E9840" t="s">
        <v>115</v>
      </c>
      <c r="F9840">
        <v>23</v>
      </c>
      <c r="G9840">
        <v>466.98617553710937</v>
      </c>
      <c r="H9840">
        <v>475.9757080078125</v>
      </c>
      <c r="I9840">
        <v>-8.9895391464233398</v>
      </c>
      <c r="J9840">
        <v>-1.9250119104981422E-2</v>
      </c>
      <c r="K9840">
        <v>-18.697858810424805</v>
      </c>
      <c r="L9840">
        <v>-12.962104797363281</v>
      </c>
      <c r="M9840">
        <v>-8.9895391464233398</v>
      </c>
      <c r="N9840">
        <v>-5.0169734954833984</v>
      </c>
      <c r="O9840">
        <v>0.71878021955490112</v>
      </c>
      <c r="P9840">
        <v>-21.450031280517578</v>
      </c>
      <c r="Q9840">
        <v>3.4709539413452148</v>
      </c>
      <c r="R9840">
        <v>515</v>
      </c>
      <c r="S9840">
        <v>57.387317657470703</v>
      </c>
      <c r="T9840">
        <v>7.575441837310791</v>
      </c>
      <c r="U9840">
        <v>85.40191650390625</v>
      </c>
      <c r="V9840">
        <v>101.94999694824219</v>
      </c>
      <c r="W9840">
        <v>83.518272399902344</v>
      </c>
    </row>
    <row r="9841" spans="1:23" x14ac:dyDescent="0.25">
      <c r="A9841" t="s">
        <v>85</v>
      </c>
      <c r="B9841" t="s">
        <v>97</v>
      </c>
      <c r="C9841" t="s">
        <v>104</v>
      </c>
      <c r="D9841" t="s">
        <v>82</v>
      </c>
      <c r="E9841" t="s">
        <v>115</v>
      </c>
      <c r="F9841">
        <v>24</v>
      </c>
      <c r="G9841">
        <v>449.26275634765625</v>
      </c>
      <c r="H9841">
        <v>465.9403076171875</v>
      </c>
      <c r="I9841">
        <v>-16.677543640136719</v>
      </c>
      <c r="J9841">
        <v>-3.7122026085853577E-2</v>
      </c>
      <c r="K9841">
        <v>-26.017637252807617</v>
      </c>
      <c r="L9841">
        <v>-20.499433517456055</v>
      </c>
      <c r="M9841">
        <v>-16.677543640136719</v>
      </c>
      <c r="N9841">
        <v>-12.855652809143066</v>
      </c>
      <c r="O9841">
        <v>-7.3374495506286621</v>
      </c>
      <c r="P9841">
        <v>-28.665424346923828</v>
      </c>
      <c r="Q9841">
        <v>-4.6896629333496094</v>
      </c>
      <c r="R9841">
        <v>515</v>
      </c>
      <c r="S9841">
        <v>53.116607666015625</v>
      </c>
      <c r="T9841">
        <v>7.288114070892334</v>
      </c>
      <c r="U9841">
        <v>85.40191650390625</v>
      </c>
      <c r="V9841">
        <v>101.94999694824219</v>
      </c>
      <c r="W9841">
        <v>82.239715576171875</v>
      </c>
    </row>
    <row r="9842" spans="1:23" x14ac:dyDescent="0.25">
      <c r="A9842" t="s">
        <v>85</v>
      </c>
      <c r="B9842" t="s">
        <v>97</v>
      </c>
      <c r="C9842" t="s">
        <v>104</v>
      </c>
      <c r="D9842" t="s">
        <v>82</v>
      </c>
      <c r="E9842" t="s">
        <v>116</v>
      </c>
      <c r="F9842">
        <v>1</v>
      </c>
      <c r="G9842">
        <v>354.6689453125</v>
      </c>
      <c r="H9842">
        <v>348.74337768554687</v>
      </c>
      <c r="I9842">
        <v>5.9255633354187012</v>
      </c>
      <c r="J9842">
        <v>1.670730859041214E-2</v>
      </c>
      <c r="K9842">
        <v>-4.956474781036377</v>
      </c>
      <c r="L9842">
        <v>1.4727214574813843</v>
      </c>
      <c r="M9842">
        <v>5.9255633354187012</v>
      </c>
      <c r="N9842">
        <v>10.378405570983887</v>
      </c>
      <c r="O9842">
        <v>16.807601928710938</v>
      </c>
      <c r="P9842">
        <v>-8.0413818359375</v>
      </c>
      <c r="Q9842">
        <v>19.892507553100586</v>
      </c>
      <c r="R9842">
        <v>515</v>
      </c>
      <c r="S9842">
        <v>72.102165222167969</v>
      </c>
      <c r="T9842">
        <v>8.4912996292114258</v>
      </c>
      <c r="U9842">
        <v>71.399795532226562</v>
      </c>
      <c r="V9842">
        <v>88.210342407226563</v>
      </c>
      <c r="W9842">
        <v>64.514846801757812</v>
      </c>
    </row>
    <row r="9843" spans="1:23" x14ac:dyDescent="0.25">
      <c r="A9843" t="s">
        <v>85</v>
      </c>
      <c r="B9843" t="s">
        <v>97</v>
      </c>
      <c r="C9843" t="s">
        <v>104</v>
      </c>
      <c r="D9843" t="s">
        <v>82</v>
      </c>
      <c r="E9843" t="s">
        <v>116</v>
      </c>
      <c r="F9843">
        <v>2</v>
      </c>
      <c r="G9843">
        <v>356.12472534179687</v>
      </c>
      <c r="H9843">
        <v>347.66708374023437</v>
      </c>
      <c r="I9843">
        <v>8.4576196670532227</v>
      </c>
      <c r="J9843">
        <v>2.3749038577079773E-2</v>
      </c>
      <c r="K9843">
        <v>-1.9690259695053101</v>
      </c>
      <c r="L9843">
        <v>4.1911206245422363</v>
      </c>
      <c r="M9843">
        <v>8.4576196670532227</v>
      </c>
      <c r="N9843">
        <v>12.724118232727051</v>
      </c>
      <c r="O9843">
        <v>18.884265899658203</v>
      </c>
      <c r="P9843">
        <v>-4.924835205078125</v>
      </c>
      <c r="Q9843">
        <v>21.84007453918457</v>
      </c>
      <c r="R9843">
        <v>515</v>
      </c>
      <c r="S9843">
        <v>66.193763732910156</v>
      </c>
      <c r="T9843">
        <v>8.1359548568725586</v>
      </c>
      <c r="U9843">
        <v>71.399795532226562</v>
      </c>
      <c r="V9843">
        <v>88.210342407226563</v>
      </c>
      <c r="W9843">
        <v>63.814342498779297</v>
      </c>
    </row>
    <row r="9844" spans="1:23" x14ac:dyDescent="0.25">
      <c r="A9844" t="s">
        <v>85</v>
      </c>
      <c r="B9844" t="s">
        <v>97</v>
      </c>
      <c r="C9844" t="s">
        <v>104</v>
      </c>
      <c r="D9844" t="s">
        <v>82</v>
      </c>
      <c r="E9844" t="s">
        <v>116</v>
      </c>
      <c r="F9844">
        <v>3</v>
      </c>
      <c r="G9844">
        <v>352.4290771484375</v>
      </c>
      <c r="H9844">
        <v>340.99237060546875</v>
      </c>
      <c r="I9844">
        <v>11.436694145202637</v>
      </c>
      <c r="J9844">
        <v>3.2451052218675613E-2</v>
      </c>
      <c r="K9844">
        <v>0.84612077474594116</v>
      </c>
      <c r="L9844">
        <v>7.1031174659729004</v>
      </c>
      <c r="M9844">
        <v>11.436694145202637</v>
      </c>
      <c r="N9844">
        <v>15.770271301269531</v>
      </c>
      <c r="O9844">
        <v>22.027267456054688</v>
      </c>
      <c r="P9844">
        <v>-2.1561596393585205</v>
      </c>
      <c r="Q9844">
        <v>25.029548645019531</v>
      </c>
      <c r="R9844">
        <v>515</v>
      </c>
      <c r="S9844">
        <v>68.291519165039063</v>
      </c>
      <c r="T9844">
        <v>8.2638683319091797</v>
      </c>
      <c r="U9844">
        <v>71.399795532226562</v>
      </c>
      <c r="V9844">
        <v>88.210342407226563</v>
      </c>
      <c r="W9844">
        <v>63.195636749267578</v>
      </c>
    </row>
    <row r="9845" spans="1:23" x14ac:dyDescent="0.25">
      <c r="A9845" t="s">
        <v>85</v>
      </c>
      <c r="B9845" t="s">
        <v>97</v>
      </c>
      <c r="C9845" t="s">
        <v>104</v>
      </c>
      <c r="D9845" t="s">
        <v>82</v>
      </c>
      <c r="E9845" t="s">
        <v>116</v>
      </c>
      <c r="F9845">
        <v>4</v>
      </c>
      <c r="G9845">
        <v>355.65145874023438</v>
      </c>
      <c r="H9845">
        <v>347.86233520507812</v>
      </c>
      <c r="I9845">
        <v>7.7891402244567871</v>
      </c>
      <c r="J9845">
        <v>2.1901048719882965E-2</v>
      </c>
      <c r="K9845">
        <v>-2.1697125434875488</v>
      </c>
      <c r="L9845">
        <v>3.7140583992004395</v>
      </c>
      <c r="M9845">
        <v>7.7891402244567871</v>
      </c>
      <c r="N9845">
        <v>11.864222526550293</v>
      </c>
      <c r="O9845">
        <v>17.747993469238281</v>
      </c>
      <c r="P9845">
        <v>-4.9929089546203613</v>
      </c>
      <c r="Q9845">
        <v>20.571189880371094</v>
      </c>
      <c r="R9845">
        <v>515</v>
      </c>
      <c r="S9845">
        <v>60.387416839599609</v>
      </c>
      <c r="T9845">
        <v>7.7709341049194336</v>
      </c>
      <c r="U9845">
        <v>71.399795532226562</v>
      </c>
      <c r="V9845">
        <v>88.210342407226563</v>
      </c>
      <c r="W9845">
        <v>62.293479919433594</v>
      </c>
    </row>
    <row r="9846" spans="1:23" x14ac:dyDescent="0.25">
      <c r="A9846" t="s">
        <v>85</v>
      </c>
      <c r="B9846" t="s">
        <v>97</v>
      </c>
      <c r="C9846" t="s">
        <v>104</v>
      </c>
      <c r="D9846" t="s">
        <v>82</v>
      </c>
      <c r="E9846" t="s">
        <v>116</v>
      </c>
      <c r="F9846">
        <v>5</v>
      </c>
      <c r="G9846">
        <v>378.46209716796875</v>
      </c>
      <c r="H9846">
        <v>372.03494262695312</v>
      </c>
      <c r="I9846">
        <v>6.4271678924560547</v>
      </c>
      <c r="J9846">
        <v>1.698233000934124E-2</v>
      </c>
      <c r="K9846">
        <v>-3.3368639945983887</v>
      </c>
      <c r="L9846">
        <v>2.4318051338195801</v>
      </c>
      <c r="M9846">
        <v>6.4271678924560547</v>
      </c>
      <c r="N9846">
        <v>10.422530174255371</v>
      </c>
      <c r="O9846">
        <v>16.191200256347656</v>
      </c>
      <c r="P9846">
        <v>-6.1048312187194824</v>
      </c>
      <c r="Q9846">
        <v>18.95916748046875</v>
      </c>
      <c r="R9846">
        <v>515</v>
      </c>
      <c r="S9846">
        <v>58.047859191894531</v>
      </c>
      <c r="T9846">
        <v>7.6189146041870117</v>
      </c>
      <c r="U9846">
        <v>71.399795532226562</v>
      </c>
      <c r="V9846">
        <v>88.210342407226563</v>
      </c>
      <c r="W9846">
        <v>61.493804931640625</v>
      </c>
    </row>
    <row r="9847" spans="1:23" x14ac:dyDescent="0.25">
      <c r="A9847" t="s">
        <v>85</v>
      </c>
      <c r="B9847" t="s">
        <v>97</v>
      </c>
      <c r="C9847" t="s">
        <v>104</v>
      </c>
      <c r="D9847" t="s">
        <v>82</v>
      </c>
      <c r="E9847" t="s">
        <v>116</v>
      </c>
      <c r="F9847">
        <v>6</v>
      </c>
      <c r="G9847">
        <v>425.39370727539062</v>
      </c>
      <c r="H9847">
        <v>422.89596557617187</v>
      </c>
      <c r="I9847">
        <v>2.4977340698242187</v>
      </c>
      <c r="J9847">
        <v>5.8715823106467724E-3</v>
      </c>
      <c r="K9847">
        <v>-6.8860592842102051</v>
      </c>
      <c r="L9847">
        <v>-1.3420380353927612</v>
      </c>
      <c r="M9847">
        <v>2.4977340698242187</v>
      </c>
      <c r="N9847">
        <v>6.3375062942504883</v>
      </c>
      <c r="O9847">
        <v>11.881526947021484</v>
      </c>
      <c r="P9847">
        <v>-9.546234130859375</v>
      </c>
      <c r="Q9847">
        <v>14.541702270507812</v>
      </c>
      <c r="R9847">
        <v>515</v>
      </c>
      <c r="S9847">
        <v>53.614799499511719</v>
      </c>
      <c r="T9847">
        <v>7.3222126960754395</v>
      </c>
      <c r="U9847">
        <v>71.399795532226562</v>
      </c>
      <c r="V9847">
        <v>88.210342407226563</v>
      </c>
      <c r="W9847">
        <v>61.011760711669922</v>
      </c>
    </row>
    <row r="9848" spans="1:23" x14ac:dyDescent="0.25">
      <c r="A9848" t="s">
        <v>85</v>
      </c>
      <c r="B9848" t="s">
        <v>97</v>
      </c>
      <c r="C9848" t="s">
        <v>104</v>
      </c>
      <c r="D9848" t="s">
        <v>82</v>
      </c>
      <c r="E9848" t="s">
        <v>116</v>
      </c>
      <c r="F9848">
        <v>7</v>
      </c>
      <c r="G9848">
        <v>467.30361938476562</v>
      </c>
      <c r="H9848">
        <v>467.64358520507812</v>
      </c>
      <c r="I9848">
        <v>-0.3399651050567627</v>
      </c>
      <c r="J9848">
        <v>-7.2750367689877748E-4</v>
      </c>
      <c r="K9848">
        <v>-9.8207187652587891</v>
      </c>
      <c r="L9848">
        <v>-4.2194123268127441</v>
      </c>
      <c r="M9848">
        <v>-0.3399651050567627</v>
      </c>
      <c r="N9848">
        <v>3.5394823551177979</v>
      </c>
      <c r="O9848">
        <v>9.1407880783081055</v>
      </c>
      <c r="P9848">
        <v>-12.508379936218262</v>
      </c>
      <c r="Q9848">
        <v>11.828450202941895</v>
      </c>
      <c r="R9848">
        <v>515</v>
      </c>
      <c r="S9848">
        <v>54.728492736816406</v>
      </c>
      <c r="T9848">
        <v>7.3978710174560547</v>
      </c>
      <c r="U9848">
        <v>71.399795532226562</v>
      </c>
      <c r="V9848">
        <v>88.210342407226563</v>
      </c>
      <c r="W9848">
        <v>60.624118804931641</v>
      </c>
    </row>
    <row r="9849" spans="1:23" x14ac:dyDescent="0.25">
      <c r="A9849" t="s">
        <v>85</v>
      </c>
      <c r="B9849" t="s">
        <v>97</v>
      </c>
      <c r="C9849" t="s">
        <v>104</v>
      </c>
      <c r="D9849" t="s">
        <v>82</v>
      </c>
      <c r="E9849" t="s">
        <v>116</v>
      </c>
      <c r="F9849">
        <v>8</v>
      </c>
      <c r="G9849">
        <v>492.79019165039062</v>
      </c>
      <c r="H9849">
        <v>490.59588623046875</v>
      </c>
      <c r="I9849">
        <v>2.1943244934082031</v>
      </c>
      <c r="J9849">
        <v>4.4528576545417309E-3</v>
      </c>
      <c r="K9849">
        <v>-6.8586921691894531</v>
      </c>
      <c r="L9849">
        <v>-1.510096549987793</v>
      </c>
      <c r="M9849">
        <v>2.1943244934082031</v>
      </c>
      <c r="N9849">
        <v>5.8987455368041992</v>
      </c>
      <c r="O9849">
        <v>11.247341156005859</v>
      </c>
      <c r="P9849">
        <v>-9.4250965118408203</v>
      </c>
      <c r="Q9849">
        <v>13.813745498657227</v>
      </c>
      <c r="R9849">
        <v>515</v>
      </c>
      <c r="S9849">
        <v>49.901599884033203</v>
      </c>
      <c r="T9849">
        <v>7.0641064643859863</v>
      </c>
      <c r="U9849">
        <v>71.399795532226562</v>
      </c>
      <c r="V9849">
        <v>88.210342407226563</v>
      </c>
      <c r="W9849">
        <v>62.852203369140625</v>
      </c>
    </row>
    <row r="9850" spans="1:23" x14ac:dyDescent="0.25">
      <c r="A9850" t="s">
        <v>85</v>
      </c>
      <c r="B9850" t="s">
        <v>97</v>
      </c>
      <c r="C9850" t="s">
        <v>104</v>
      </c>
      <c r="D9850" t="s">
        <v>82</v>
      </c>
      <c r="E9850" t="s">
        <v>116</v>
      </c>
      <c r="F9850">
        <v>9</v>
      </c>
      <c r="G9850">
        <v>521.21380615234375</v>
      </c>
      <c r="H9850">
        <v>519.33837890625</v>
      </c>
      <c r="I9850">
        <v>1.8754192590713501</v>
      </c>
      <c r="J9850">
        <v>3.5981764085590839E-3</v>
      </c>
      <c r="K9850">
        <v>-7.396308422088623</v>
      </c>
      <c r="L9850">
        <v>-1.9184964895248413</v>
      </c>
      <c r="M9850">
        <v>1.8754192590713501</v>
      </c>
      <c r="N9850">
        <v>5.669334888458252</v>
      </c>
      <c r="O9850">
        <v>11.147147178649902</v>
      </c>
      <c r="P9850">
        <v>-10.024714469909668</v>
      </c>
      <c r="Q9850">
        <v>13.775552749633789</v>
      </c>
      <c r="R9850">
        <v>515</v>
      </c>
      <c r="S9850">
        <v>52.341861724853516</v>
      </c>
      <c r="T9850">
        <v>7.2347674369812012</v>
      </c>
      <c r="U9850">
        <v>71.399795532226562</v>
      </c>
      <c r="V9850">
        <v>88.210342407226563</v>
      </c>
      <c r="W9850">
        <v>67.229728698730469</v>
      </c>
    </row>
    <row r="9851" spans="1:23" x14ac:dyDescent="0.25">
      <c r="A9851" t="s">
        <v>85</v>
      </c>
      <c r="B9851" t="s">
        <v>97</v>
      </c>
      <c r="C9851" t="s">
        <v>104</v>
      </c>
      <c r="D9851" t="s">
        <v>82</v>
      </c>
      <c r="E9851" t="s">
        <v>116</v>
      </c>
      <c r="F9851">
        <v>10</v>
      </c>
      <c r="G9851">
        <v>535.52471923828125</v>
      </c>
      <c r="H9851">
        <v>541.47625732421875</v>
      </c>
      <c r="I9851">
        <v>-5.9515328407287598</v>
      </c>
      <c r="J9851">
        <v>-1.1113460175693035E-2</v>
      </c>
      <c r="K9851">
        <v>-16.149398803710938</v>
      </c>
      <c r="L9851">
        <v>-10.124417304992676</v>
      </c>
      <c r="M9851">
        <v>-5.9515328407287598</v>
      </c>
      <c r="N9851">
        <v>-1.7786487340927124</v>
      </c>
      <c r="O9851">
        <v>4.246333122253418</v>
      </c>
      <c r="P9851">
        <v>-19.040351867675781</v>
      </c>
      <c r="Q9851">
        <v>7.1372861862182617</v>
      </c>
      <c r="R9851">
        <v>515</v>
      </c>
      <c r="S9851">
        <v>63.320804595947266</v>
      </c>
      <c r="T9851">
        <v>7.9574370384216309</v>
      </c>
      <c r="U9851">
        <v>71.399795532226562</v>
      </c>
      <c r="V9851">
        <v>88.210342407226563</v>
      </c>
      <c r="W9851">
        <v>71.543067932128906</v>
      </c>
    </row>
    <row r="9852" spans="1:23" x14ac:dyDescent="0.25">
      <c r="A9852" t="s">
        <v>85</v>
      </c>
      <c r="B9852" t="s">
        <v>97</v>
      </c>
      <c r="C9852" t="s">
        <v>104</v>
      </c>
      <c r="D9852" t="s">
        <v>82</v>
      </c>
      <c r="E9852" t="s">
        <v>116</v>
      </c>
      <c r="F9852">
        <v>11</v>
      </c>
      <c r="G9852">
        <v>551.5533447265625</v>
      </c>
      <c r="H9852">
        <v>551.79296875</v>
      </c>
      <c r="I9852">
        <v>-0.23958437144756317</v>
      </c>
      <c r="J9852">
        <v>-4.3438113061711192E-4</v>
      </c>
      <c r="K9852">
        <v>-12.056083679199219</v>
      </c>
      <c r="L9852">
        <v>-5.0748004913330078</v>
      </c>
      <c r="M9852">
        <v>-0.23958437144756317</v>
      </c>
      <c r="N9852">
        <v>4.5956315994262695</v>
      </c>
      <c r="O9852">
        <v>11.576915740966797</v>
      </c>
      <c r="P9852">
        <v>-15.40589714050293</v>
      </c>
      <c r="Q9852">
        <v>14.926729202270508</v>
      </c>
      <c r="R9852">
        <v>515</v>
      </c>
      <c r="S9852">
        <v>85.016952514648438</v>
      </c>
      <c r="T9852">
        <v>9.220463752746582</v>
      </c>
      <c r="U9852">
        <v>71.399795532226562</v>
      </c>
      <c r="V9852">
        <v>88.210342407226563</v>
      </c>
      <c r="W9852">
        <v>75.18060302734375</v>
      </c>
    </row>
    <row r="9853" spans="1:23" x14ac:dyDescent="0.25">
      <c r="A9853" t="s">
        <v>85</v>
      </c>
      <c r="B9853" t="s">
        <v>97</v>
      </c>
      <c r="C9853" t="s">
        <v>104</v>
      </c>
      <c r="D9853" t="s">
        <v>82</v>
      </c>
      <c r="E9853" t="s">
        <v>116</v>
      </c>
      <c r="F9853">
        <v>12</v>
      </c>
      <c r="G9853">
        <v>544.4676513671875</v>
      </c>
      <c r="H9853">
        <v>551.2720947265625</v>
      </c>
      <c r="I9853">
        <v>-6.804408073425293</v>
      </c>
      <c r="J9853">
        <v>-1.249735988676548E-2</v>
      </c>
      <c r="K9853">
        <v>-16.605354309082031</v>
      </c>
      <c r="L9853">
        <v>-10.814875602722168</v>
      </c>
      <c r="M9853">
        <v>-6.804408073425293</v>
      </c>
      <c r="N9853">
        <v>-2.7939403057098389</v>
      </c>
      <c r="O9853">
        <v>2.9965381622314453</v>
      </c>
      <c r="P9853">
        <v>-19.383787155151367</v>
      </c>
      <c r="Q9853">
        <v>5.7749700546264648</v>
      </c>
      <c r="R9853">
        <v>515</v>
      </c>
      <c r="S9853">
        <v>58.487602233886719</v>
      </c>
      <c r="T9853">
        <v>7.6477189064025879</v>
      </c>
      <c r="U9853">
        <v>71.399795532226562</v>
      </c>
      <c r="V9853">
        <v>88.210342407226563</v>
      </c>
      <c r="W9853">
        <v>78.049781799316406</v>
      </c>
    </row>
    <row r="9854" spans="1:23" x14ac:dyDescent="0.25">
      <c r="A9854" t="s">
        <v>85</v>
      </c>
      <c r="B9854" t="s">
        <v>97</v>
      </c>
      <c r="C9854" t="s">
        <v>104</v>
      </c>
      <c r="D9854" t="s">
        <v>82</v>
      </c>
      <c r="E9854" t="s">
        <v>116</v>
      </c>
      <c r="F9854">
        <v>13</v>
      </c>
      <c r="G9854">
        <v>534.94219970703125</v>
      </c>
      <c r="H9854">
        <v>539.39227294921875</v>
      </c>
      <c r="I9854">
        <v>-4.4501104354858398</v>
      </c>
      <c r="J9854">
        <v>-8.3188619464635849E-3</v>
      </c>
      <c r="K9854">
        <v>-13.721250534057617</v>
      </c>
      <c r="L9854">
        <v>-8.2437858581542969</v>
      </c>
      <c r="M9854">
        <v>-4.4501104354858398</v>
      </c>
      <c r="N9854">
        <v>-0.65643525123596191</v>
      </c>
      <c r="O9854">
        <v>4.8210291862487793</v>
      </c>
      <c r="P9854">
        <v>-16.349489212036133</v>
      </c>
      <c r="Q9854">
        <v>7.4492683410644531</v>
      </c>
      <c r="R9854">
        <v>515</v>
      </c>
      <c r="S9854">
        <v>52.335224151611328</v>
      </c>
      <c r="T9854">
        <v>7.2343087196350098</v>
      </c>
      <c r="U9854">
        <v>71.399795532226562</v>
      </c>
      <c r="V9854">
        <v>88.210342407226563</v>
      </c>
      <c r="W9854">
        <v>80.154251098632812</v>
      </c>
    </row>
    <row r="9855" spans="1:23" x14ac:dyDescent="0.25">
      <c r="A9855" t="s">
        <v>85</v>
      </c>
      <c r="B9855" t="s">
        <v>97</v>
      </c>
      <c r="C9855" t="s">
        <v>104</v>
      </c>
      <c r="D9855" t="s">
        <v>82</v>
      </c>
      <c r="E9855" t="s">
        <v>116</v>
      </c>
      <c r="F9855">
        <v>14</v>
      </c>
      <c r="G9855">
        <v>540.119873046875</v>
      </c>
      <c r="H9855">
        <v>535.66546630859375</v>
      </c>
      <c r="I9855">
        <v>4.4543523788452148</v>
      </c>
      <c r="J9855">
        <v>8.2469703629612923E-3</v>
      </c>
      <c r="K9855">
        <v>-5.3956108093261719</v>
      </c>
      <c r="L9855">
        <v>0.42382735013961792</v>
      </c>
      <c r="M9855">
        <v>4.4543523788452148</v>
      </c>
      <c r="N9855">
        <v>8.4848775863647461</v>
      </c>
      <c r="O9855">
        <v>14.304315567016602</v>
      </c>
      <c r="P9855">
        <v>-8.1879386901855469</v>
      </c>
      <c r="Q9855">
        <v>17.096643447875977</v>
      </c>
      <c r="R9855">
        <v>515</v>
      </c>
      <c r="S9855">
        <v>59.074085235595703</v>
      </c>
      <c r="T9855">
        <v>7.685966968536377</v>
      </c>
      <c r="U9855">
        <v>71.399795532226562</v>
      </c>
      <c r="V9855">
        <v>88.210342407226563</v>
      </c>
      <c r="W9855">
        <v>81.639419555664063</v>
      </c>
    </row>
    <row r="9856" spans="1:23" x14ac:dyDescent="0.25">
      <c r="A9856" t="s">
        <v>85</v>
      </c>
      <c r="B9856" t="s">
        <v>97</v>
      </c>
      <c r="C9856" t="s">
        <v>104</v>
      </c>
      <c r="D9856" t="s">
        <v>82</v>
      </c>
      <c r="E9856" t="s">
        <v>116</v>
      </c>
      <c r="F9856">
        <v>15</v>
      </c>
      <c r="G9856">
        <v>532.26214599609375</v>
      </c>
      <c r="H9856">
        <v>504.569091796875</v>
      </c>
      <c r="I9856">
        <v>27.69304084777832</v>
      </c>
      <c r="J9856">
        <v>5.2028950303792953E-2</v>
      </c>
      <c r="K9856">
        <v>18.128566741943359</v>
      </c>
      <c r="L9856">
        <v>23.779335021972656</v>
      </c>
      <c r="M9856">
        <v>27.69304084777832</v>
      </c>
      <c r="N9856">
        <v>31.606746673583984</v>
      </c>
      <c r="O9856">
        <v>37.257514953613281</v>
      </c>
      <c r="P9856">
        <v>15.417171478271484</v>
      </c>
      <c r="Q9856">
        <v>39.968910217285156</v>
      </c>
      <c r="R9856">
        <v>515</v>
      </c>
      <c r="S9856">
        <v>55.699333190917969</v>
      </c>
      <c r="T9856">
        <v>7.4631986618041992</v>
      </c>
      <c r="U9856">
        <v>71.399795532226562</v>
      </c>
      <c r="V9856">
        <v>88.210342407226563</v>
      </c>
      <c r="W9856">
        <v>82.612716674804687</v>
      </c>
    </row>
    <row r="9857" spans="1:23" x14ac:dyDescent="0.25">
      <c r="A9857" t="s">
        <v>85</v>
      </c>
      <c r="B9857" t="s">
        <v>97</v>
      </c>
      <c r="C9857" t="s">
        <v>104</v>
      </c>
      <c r="D9857" t="s">
        <v>82</v>
      </c>
      <c r="E9857" t="s">
        <v>116</v>
      </c>
      <c r="F9857">
        <v>16</v>
      </c>
      <c r="G9857">
        <v>518.41387939453125</v>
      </c>
      <c r="H9857">
        <v>487.59930419921875</v>
      </c>
      <c r="I9857">
        <v>30.814601898193359</v>
      </c>
      <c r="J9857">
        <v>5.9440154582262039E-2</v>
      </c>
      <c r="K9857">
        <v>21.576333999633789</v>
      </c>
      <c r="L9857">
        <v>27.034378051757813</v>
      </c>
      <c r="M9857">
        <v>30.814601898193359</v>
      </c>
      <c r="N9857">
        <v>34.594825744628906</v>
      </c>
      <c r="O9857">
        <v>40.052867889404297</v>
      </c>
      <c r="P9857">
        <v>18.957412719726563</v>
      </c>
      <c r="Q9857">
        <v>42.671791076660156</v>
      </c>
      <c r="R9857">
        <v>515</v>
      </c>
      <c r="S9857">
        <v>51.964759826660156</v>
      </c>
      <c r="T9857">
        <v>7.2086586952209473</v>
      </c>
      <c r="U9857">
        <v>71.399795532226562</v>
      </c>
      <c r="V9857">
        <v>88.210342407226563</v>
      </c>
      <c r="W9857">
        <v>82.736465454101563</v>
      </c>
    </row>
    <row r="9858" spans="1:23" x14ac:dyDescent="0.25">
      <c r="A9858" t="s">
        <v>85</v>
      </c>
      <c r="B9858" t="s">
        <v>97</v>
      </c>
      <c r="C9858" t="s">
        <v>104</v>
      </c>
      <c r="D9858" t="s">
        <v>82</v>
      </c>
      <c r="E9858" t="s">
        <v>116</v>
      </c>
      <c r="F9858">
        <v>17</v>
      </c>
      <c r="G9858">
        <v>504.561279296875</v>
      </c>
      <c r="H9858">
        <v>474.37796020507812</v>
      </c>
      <c r="I9858">
        <v>30.183311462402344</v>
      </c>
      <c r="J9858">
        <v>5.9820901602506638E-2</v>
      </c>
      <c r="K9858">
        <v>20.835243225097656</v>
      </c>
      <c r="L9858">
        <v>26.358158111572266</v>
      </c>
      <c r="M9858">
        <v>30.183311462402344</v>
      </c>
      <c r="N9858">
        <v>34.008464813232422</v>
      </c>
      <c r="O9858">
        <v>39.531379699707031</v>
      </c>
      <c r="P9858">
        <v>18.185195922851563</v>
      </c>
      <c r="Q9858">
        <v>42.181427001953125</v>
      </c>
      <c r="R9858">
        <v>515</v>
      </c>
      <c r="S9858">
        <v>53.207347869873047</v>
      </c>
      <c r="T9858">
        <v>7.2943367958068848</v>
      </c>
      <c r="U9858">
        <v>71.399795532226562</v>
      </c>
      <c r="V9858">
        <v>88.210342407226563</v>
      </c>
      <c r="W9858">
        <v>82.337173461914063</v>
      </c>
    </row>
    <row r="9859" spans="1:23" x14ac:dyDescent="0.25">
      <c r="A9859" t="s">
        <v>85</v>
      </c>
      <c r="B9859" t="s">
        <v>97</v>
      </c>
      <c r="C9859" t="s">
        <v>104</v>
      </c>
      <c r="D9859" t="s">
        <v>82</v>
      </c>
      <c r="E9859" t="s">
        <v>116</v>
      </c>
      <c r="F9859">
        <v>18</v>
      </c>
      <c r="G9859">
        <v>490.00820922851562</v>
      </c>
      <c r="H9859">
        <v>459.07290649414062</v>
      </c>
      <c r="I9859">
        <v>30.935291290283203</v>
      </c>
      <c r="J9859">
        <v>6.3132189214229584E-2</v>
      </c>
      <c r="K9859">
        <v>21.956327438354492</v>
      </c>
      <c r="L9859">
        <v>27.261171340942383</v>
      </c>
      <c r="M9859">
        <v>30.935291290283203</v>
      </c>
      <c r="N9859">
        <v>34.609409332275391</v>
      </c>
      <c r="O9859">
        <v>39.914257049560547</v>
      </c>
      <c r="P9859">
        <v>19.410915374755859</v>
      </c>
      <c r="Q9859">
        <v>42.459667205810547</v>
      </c>
      <c r="R9859">
        <v>515</v>
      </c>
      <c r="S9859">
        <v>49.088558197021484</v>
      </c>
      <c r="T9859">
        <v>7.0063228607177734</v>
      </c>
      <c r="U9859">
        <v>71.399795532226562</v>
      </c>
      <c r="V9859">
        <v>88.210342407226563</v>
      </c>
      <c r="W9859">
        <v>80.856826782226562</v>
      </c>
    </row>
    <row r="9860" spans="1:23" x14ac:dyDescent="0.25">
      <c r="A9860" t="s">
        <v>85</v>
      </c>
      <c r="B9860" t="s">
        <v>97</v>
      </c>
      <c r="C9860" t="s">
        <v>104</v>
      </c>
      <c r="D9860" t="s">
        <v>82</v>
      </c>
      <c r="E9860" t="s">
        <v>116</v>
      </c>
      <c r="F9860">
        <v>19</v>
      </c>
      <c r="G9860">
        <v>492.76028442382812</v>
      </c>
      <c r="H9860">
        <v>485.0655517578125</v>
      </c>
      <c r="I9860">
        <v>7.6947312355041504</v>
      </c>
      <c r="J9860">
        <v>1.561556663364172E-2</v>
      </c>
      <c r="K9860">
        <v>-1.5341942310333252</v>
      </c>
      <c r="L9860">
        <v>3.9183297157287598</v>
      </c>
      <c r="M9860">
        <v>7.6947312355041504</v>
      </c>
      <c r="N9860">
        <v>11.471132278442383</v>
      </c>
      <c r="O9860">
        <v>16.923656463623047</v>
      </c>
      <c r="P9860">
        <v>-4.1504664421081543</v>
      </c>
      <c r="Q9860">
        <v>19.539928436279297</v>
      </c>
      <c r="R9860">
        <v>515</v>
      </c>
      <c r="S9860">
        <v>51.859714508056641</v>
      </c>
      <c r="T9860">
        <v>7.2013688087463379</v>
      </c>
      <c r="U9860">
        <v>71.399795532226562</v>
      </c>
      <c r="V9860">
        <v>88.210342407226563</v>
      </c>
      <c r="W9860">
        <v>77.807205200195313</v>
      </c>
    </row>
    <row r="9861" spans="1:23" x14ac:dyDescent="0.25">
      <c r="A9861" t="s">
        <v>85</v>
      </c>
      <c r="B9861" t="s">
        <v>97</v>
      </c>
      <c r="C9861" t="s">
        <v>104</v>
      </c>
      <c r="D9861" t="s">
        <v>82</v>
      </c>
      <c r="E9861" t="s">
        <v>116</v>
      </c>
      <c r="F9861">
        <v>20</v>
      </c>
      <c r="G9861">
        <v>498.45736694335937</v>
      </c>
      <c r="H9861">
        <v>498.97134399414062</v>
      </c>
      <c r="I9861">
        <v>-0.51395398378372192</v>
      </c>
      <c r="J9861">
        <v>-1.0310891084372997E-3</v>
      </c>
      <c r="K9861">
        <v>-9.6124658584594727</v>
      </c>
      <c r="L9861">
        <v>-4.2369914054870605</v>
      </c>
      <c r="M9861">
        <v>-0.51395398378372192</v>
      </c>
      <c r="N9861">
        <v>3.2090833187103271</v>
      </c>
      <c r="O9861">
        <v>8.5845575332641602</v>
      </c>
      <c r="P9861">
        <v>-12.191767692565918</v>
      </c>
      <c r="Q9861">
        <v>11.163859367370605</v>
      </c>
      <c r="R9861">
        <v>515</v>
      </c>
      <c r="S9861">
        <v>50.404411315917969</v>
      </c>
      <c r="T9861">
        <v>7.0996065139770508</v>
      </c>
      <c r="U9861">
        <v>71.399795532226562</v>
      </c>
      <c r="V9861">
        <v>88.210342407226563</v>
      </c>
      <c r="W9861">
        <v>74.390769958496094</v>
      </c>
    </row>
    <row r="9862" spans="1:23" x14ac:dyDescent="0.25">
      <c r="A9862" t="s">
        <v>85</v>
      </c>
      <c r="B9862" t="s">
        <v>97</v>
      </c>
      <c r="C9862" t="s">
        <v>104</v>
      </c>
      <c r="D9862" t="s">
        <v>82</v>
      </c>
      <c r="E9862" t="s">
        <v>116</v>
      </c>
      <c r="F9862">
        <v>21</v>
      </c>
      <c r="G9862">
        <v>490.39718627929687</v>
      </c>
      <c r="H9862">
        <v>485.58270263671875</v>
      </c>
      <c r="I9862">
        <v>4.8144378662109375</v>
      </c>
      <c r="J9862">
        <v>9.8174251616001129E-3</v>
      </c>
      <c r="K9862">
        <v>-4.9941811561584473</v>
      </c>
      <c r="L9862">
        <v>0.80083048343658447</v>
      </c>
      <c r="M9862">
        <v>4.8144378662109375</v>
      </c>
      <c r="N9862">
        <v>8.8280448913574219</v>
      </c>
      <c r="O9862">
        <v>14.623056411743164</v>
      </c>
      <c r="P9862">
        <v>-7.7747883796691895</v>
      </c>
      <c r="Q9862">
        <v>17.403663635253906</v>
      </c>
      <c r="R9862">
        <v>515</v>
      </c>
      <c r="S9862">
        <v>58.579216003417969</v>
      </c>
      <c r="T9862">
        <v>7.6537060737609863</v>
      </c>
      <c r="U9862">
        <v>71.399795532226562</v>
      </c>
      <c r="V9862">
        <v>88.210342407226563</v>
      </c>
      <c r="W9862">
        <v>72.040496826171875</v>
      </c>
    </row>
    <row r="9863" spans="1:23" x14ac:dyDescent="0.25">
      <c r="A9863" t="s">
        <v>85</v>
      </c>
      <c r="B9863" t="s">
        <v>97</v>
      </c>
      <c r="C9863" t="s">
        <v>104</v>
      </c>
      <c r="D9863" t="s">
        <v>82</v>
      </c>
      <c r="E9863" t="s">
        <v>116</v>
      </c>
      <c r="F9863">
        <v>22</v>
      </c>
      <c r="G9863">
        <v>474.45501708984375</v>
      </c>
      <c r="H9863">
        <v>469.02175903320312</v>
      </c>
      <c r="I9863">
        <v>5.4332919120788574</v>
      </c>
      <c r="J9863">
        <v>1.145164854824543E-2</v>
      </c>
      <c r="K9863">
        <v>-4.2402148246765137</v>
      </c>
      <c r="L9863">
        <v>1.4749714136123657</v>
      </c>
      <c r="M9863">
        <v>5.4332919120788574</v>
      </c>
      <c r="N9863">
        <v>9.3916120529174805</v>
      </c>
      <c r="O9863">
        <v>15.10679817199707</v>
      </c>
      <c r="P9863">
        <v>-6.9825196266174316</v>
      </c>
      <c r="Q9863">
        <v>17.849103927612305</v>
      </c>
      <c r="R9863">
        <v>515</v>
      </c>
      <c r="S9863">
        <v>56.976493835449219</v>
      </c>
      <c r="T9863">
        <v>7.5482773780822754</v>
      </c>
      <c r="U9863">
        <v>71.399795532226562</v>
      </c>
      <c r="V9863">
        <v>88.210342407226563</v>
      </c>
      <c r="W9863">
        <v>70.050506591796875</v>
      </c>
    </row>
    <row r="9864" spans="1:23" x14ac:dyDescent="0.25">
      <c r="A9864" t="s">
        <v>85</v>
      </c>
      <c r="B9864" t="s">
        <v>97</v>
      </c>
      <c r="C9864" t="s">
        <v>104</v>
      </c>
      <c r="D9864" t="s">
        <v>82</v>
      </c>
      <c r="E9864" t="s">
        <v>116</v>
      </c>
      <c r="F9864">
        <v>23</v>
      </c>
      <c r="G9864">
        <v>446.20578002929687</v>
      </c>
      <c r="H9864">
        <v>442.2501220703125</v>
      </c>
      <c r="I9864">
        <v>3.9556670188903809</v>
      </c>
      <c r="J9864">
        <v>8.8651180267333984E-3</v>
      </c>
      <c r="K9864">
        <v>-5.1203827857971191</v>
      </c>
      <c r="L9864">
        <v>0.24182094633579254</v>
      </c>
      <c r="M9864">
        <v>3.9556670188903809</v>
      </c>
      <c r="N9864">
        <v>7.6695132255554199</v>
      </c>
      <c r="O9864">
        <v>13.031717300415039</v>
      </c>
      <c r="P9864">
        <v>-7.6933169364929199</v>
      </c>
      <c r="Q9864">
        <v>15.60465145111084</v>
      </c>
      <c r="R9864">
        <v>515</v>
      </c>
      <c r="S9864">
        <v>50.155845642089844</v>
      </c>
      <c r="T9864">
        <v>7.0820794105529785</v>
      </c>
      <c r="U9864">
        <v>71.399795532226562</v>
      </c>
      <c r="V9864">
        <v>88.210342407226563</v>
      </c>
      <c r="W9864">
        <v>68.547035217285156</v>
      </c>
    </row>
    <row r="9865" spans="1:23" x14ac:dyDescent="0.25">
      <c r="A9865" t="s">
        <v>85</v>
      </c>
      <c r="B9865" t="s">
        <v>97</v>
      </c>
      <c r="C9865" t="s">
        <v>104</v>
      </c>
      <c r="D9865" t="s">
        <v>82</v>
      </c>
      <c r="E9865" t="s">
        <v>116</v>
      </c>
      <c r="F9865">
        <v>24</v>
      </c>
      <c r="G9865">
        <v>430.46572875976562</v>
      </c>
      <c r="H9865">
        <v>430.06039428710937</v>
      </c>
      <c r="I9865">
        <v>0.40533241629600525</v>
      </c>
      <c r="J9865">
        <v>9.4161368906497955E-4</v>
      </c>
      <c r="K9865">
        <v>-8.4444770812988281</v>
      </c>
      <c r="L9865">
        <v>-3.2159380912780762</v>
      </c>
      <c r="M9865">
        <v>0.40533241629600525</v>
      </c>
      <c r="N9865">
        <v>4.0266027450561523</v>
      </c>
      <c r="O9865">
        <v>9.2551422119140625</v>
      </c>
      <c r="P9865">
        <v>-10.953275680541992</v>
      </c>
      <c r="Q9865">
        <v>11.763940811157227</v>
      </c>
      <c r="R9865">
        <v>515</v>
      </c>
      <c r="S9865">
        <v>47.686527252197266</v>
      </c>
      <c r="T9865">
        <v>6.905543327331543</v>
      </c>
      <c r="U9865">
        <v>71.399795532226562</v>
      </c>
      <c r="V9865">
        <v>88.210342407226563</v>
      </c>
      <c r="W9865">
        <v>67.310890197753906</v>
      </c>
    </row>
    <row r="9866" spans="1:23" x14ac:dyDescent="0.25">
      <c r="A9866" t="s">
        <v>85</v>
      </c>
      <c r="B9866" t="s">
        <v>97</v>
      </c>
      <c r="C9866" t="s">
        <v>104</v>
      </c>
      <c r="D9866" t="s">
        <v>82</v>
      </c>
      <c r="E9866" t="s">
        <v>117</v>
      </c>
      <c r="F9866">
        <v>1</v>
      </c>
      <c r="G9866">
        <v>413.2745361328125</v>
      </c>
      <c r="H9866">
        <v>418.98504638671875</v>
      </c>
      <c r="I9866">
        <v>-5.7104907035827637</v>
      </c>
      <c r="J9866">
        <v>-1.381766889244318E-2</v>
      </c>
      <c r="K9866">
        <v>-14.162379264831543</v>
      </c>
      <c r="L9866">
        <v>-9.1689348220825195</v>
      </c>
      <c r="M9866">
        <v>-5.7104907035827637</v>
      </c>
      <c r="N9866">
        <v>-2.2520463466644287</v>
      </c>
      <c r="O9866">
        <v>2.7413978576660156</v>
      </c>
      <c r="P9866">
        <v>-16.558372497558594</v>
      </c>
      <c r="Q9866">
        <v>5.1373906135559082</v>
      </c>
      <c r="R9866">
        <v>515</v>
      </c>
      <c r="S9866">
        <v>43.494598388671875</v>
      </c>
      <c r="T9866">
        <v>6.5950436592102051</v>
      </c>
      <c r="U9866">
        <v>73.205345153808594</v>
      </c>
      <c r="V9866">
        <v>91.748077392578125</v>
      </c>
      <c r="W9866">
        <v>66.425140380859375</v>
      </c>
    </row>
    <row r="9867" spans="1:23" x14ac:dyDescent="0.25">
      <c r="A9867" t="s">
        <v>85</v>
      </c>
      <c r="B9867" t="s">
        <v>97</v>
      </c>
      <c r="C9867" t="s">
        <v>104</v>
      </c>
      <c r="D9867" t="s">
        <v>82</v>
      </c>
      <c r="E9867" t="s">
        <v>117</v>
      </c>
      <c r="F9867">
        <v>2</v>
      </c>
      <c r="G9867">
        <v>404.72906494140625</v>
      </c>
      <c r="H9867">
        <v>412.1309814453125</v>
      </c>
      <c r="I9867">
        <v>-7.4019160270690918</v>
      </c>
      <c r="J9867">
        <v>-1.8288571387529373E-2</v>
      </c>
      <c r="K9867">
        <v>-16.243000030517578</v>
      </c>
      <c r="L9867">
        <v>-11.01961612701416</v>
      </c>
      <c r="M9867">
        <v>-7.4019160270690918</v>
      </c>
      <c r="N9867">
        <v>-3.7842161655426025</v>
      </c>
      <c r="O9867">
        <v>1.4391680955886841</v>
      </c>
      <c r="P9867">
        <v>-18.749324798583984</v>
      </c>
      <c r="Q9867">
        <v>3.9454925060272217</v>
      </c>
      <c r="R9867">
        <v>515</v>
      </c>
      <c r="S9867">
        <v>47.592536926269531</v>
      </c>
      <c r="T9867">
        <v>6.8987345695495605</v>
      </c>
      <c r="U9867">
        <v>73.205345153808594</v>
      </c>
      <c r="V9867">
        <v>91.748077392578125</v>
      </c>
      <c r="W9867">
        <v>65.185005187988281</v>
      </c>
    </row>
    <row r="9868" spans="1:23" x14ac:dyDescent="0.25">
      <c r="A9868" t="s">
        <v>85</v>
      </c>
      <c r="B9868" t="s">
        <v>97</v>
      </c>
      <c r="C9868" t="s">
        <v>104</v>
      </c>
      <c r="D9868" t="s">
        <v>82</v>
      </c>
      <c r="E9868" t="s">
        <v>117</v>
      </c>
      <c r="F9868">
        <v>3</v>
      </c>
      <c r="G9868">
        <v>391.46768188476562</v>
      </c>
      <c r="H9868">
        <v>394.50323486328125</v>
      </c>
      <c r="I9868">
        <v>-3.0355415344238281</v>
      </c>
      <c r="J9868">
        <v>-7.7542583458125591E-3</v>
      </c>
      <c r="K9868">
        <v>-11.579975128173828</v>
      </c>
      <c r="L9868">
        <v>-6.5318546295166016</v>
      </c>
      <c r="M9868">
        <v>-3.0355415344238281</v>
      </c>
      <c r="N9868">
        <v>0.4607713520526886</v>
      </c>
      <c r="O9868">
        <v>5.5088920593261719</v>
      </c>
      <c r="P9868">
        <v>-14.002202987670898</v>
      </c>
      <c r="Q9868">
        <v>7.9311199188232422</v>
      </c>
      <c r="R9868">
        <v>515</v>
      </c>
      <c r="S9868">
        <v>44.452312469482422</v>
      </c>
      <c r="T9868">
        <v>6.6672568321228027</v>
      </c>
      <c r="U9868">
        <v>73.205345153808594</v>
      </c>
      <c r="V9868">
        <v>91.748077392578125</v>
      </c>
      <c r="W9868">
        <v>64.003807067871094</v>
      </c>
    </row>
    <row r="9869" spans="1:23" x14ac:dyDescent="0.25">
      <c r="A9869" t="s">
        <v>85</v>
      </c>
      <c r="B9869" t="s">
        <v>97</v>
      </c>
      <c r="C9869" t="s">
        <v>104</v>
      </c>
      <c r="D9869" t="s">
        <v>82</v>
      </c>
      <c r="E9869" t="s">
        <v>117</v>
      </c>
      <c r="F9869">
        <v>4</v>
      </c>
      <c r="G9869">
        <v>387.37216186523437</v>
      </c>
      <c r="H9869">
        <v>390.88119506835937</v>
      </c>
      <c r="I9869">
        <v>-3.5089995861053467</v>
      </c>
      <c r="J9869">
        <v>-9.0584708377718925E-3</v>
      </c>
      <c r="K9869">
        <v>-11.636645317077637</v>
      </c>
      <c r="L9869">
        <v>-6.8347663879394531</v>
      </c>
      <c r="M9869">
        <v>-3.5089995861053467</v>
      </c>
      <c r="N9869">
        <v>-0.18323276937007904</v>
      </c>
      <c r="O9869">
        <v>4.6186461448669434</v>
      </c>
      <c r="P9869">
        <v>-13.940720558166504</v>
      </c>
      <c r="Q9869">
        <v>6.9227209091186523</v>
      </c>
      <c r="R9869">
        <v>515</v>
      </c>
      <c r="S9869">
        <v>40.221416473388672</v>
      </c>
      <c r="T9869">
        <v>6.3420357704162598</v>
      </c>
      <c r="U9869">
        <v>73.205345153808594</v>
      </c>
      <c r="V9869">
        <v>91.748077392578125</v>
      </c>
      <c r="W9869">
        <v>63.231449127197266</v>
      </c>
    </row>
    <row r="9870" spans="1:23" x14ac:dyDescent="0.25">
      <c r="A9870" t="s">
        <v>85</v>
      </c>
      <c r="B9870" t="s">
        <v>97</v>
      </c>
      <c r="C9870" t="s">
        <v>104</v>
      </c>
      <c r="D9870" t="s">
        <v>82</v>
      </c>
      <c r="E9870" t="s">
        <v>117</v>
      </c>
      <c r="F9870">
        <v>5</v>
      </c>
      <c r="G9870">
        <v>399.88497924804688</v>
      </c>
      <c r="H9870">
        <v>403.61972045898437</v>
      </c>
      <c r="I9870">
        <v>-3.7347598075866699</v>
      </c>
      <c r="J9870">
        <v>-9.339584968984127E-3</v>
      </c>
      <c r="K9870">
        <v>-11.984216690063477</v>
      </c>
      <c r="L9870">
        <v>-7.1103706359863281</v>
      </c>
      <c r="M9870">
        <v>-3.7347598075866699</v>
      </c>
      <c r="N9870">
        <v>-0.35914880037307739</v>
      </c>
      <c r="O9870">
        <v>4.5146975517272949</v>
      </c>
      <c r="P9870">
        <v>-14.322823524475098</v>
      </c>
      <c r="Q9870">
        <v>6.8533039093017578</v>
      </c>
      <c r="R9870">
        <v>515</v>
      </c>
      <c r="S9870">
        <v>41.436069488525391</v>
      </c>
      <c r="T9870">
        <v>6.4370856285095215</v>
      </c>
      <c r="U9870">
        <v>73.205345153808594</v>
      </c>
      <c r="V9870">
        <v>91.748077392578125</v>
      </c>
      <c r="W9870">
        <v>62.402244567871094</v>
      </c>
    </row>
    <row r="9871" spans="1:23" x14ac:dyDescent="0.25">
      <c r="A9871" t="s">
        <v>85</v>
      </c>
      <c r="B9871" t="s">
        <v>97</v>
      </c>
      <c r="C9871" t="s">
        <v>104</v>
      </c>
      <c r="D9871" t="s">
        <v>82</v>
      </c>
      <c r="E9871" t="s">
        <v>117</v>
      </c>
      <c r="F9871">
        <v>6</v>
      </c>
      <c r="G9871">
        <v>439.07113647460937</v>
      </c>
      <c r="H9871">
        <v>450.37176513671875</v>
      </c>
      <c r="I9871">
        <v>-11.300640106201172</v>
      </c>
      <c r="J9871">
        <v>-2.573760598897934E-2</v>
      </c>
      <c r="K9871">
        <v>-19.376115798950195</v>
      </c>
      <c r="L9871">
        <v>-14.605059623718262</v>
      </c>
      <c r="M9871">
        <v>-11.300640106201172</v>
      </c>
      <c r="N9871">
        <v>-7.996220588684082</v>
      </c>
      <c r="O9871">
        <v>-3.2251636981964111</v>
      </c>
      <c r="P9871">
        <v>-21.665401458740234</v>
      </c>
      <c r="Q9871">
        <v>-0.93587839603424072</v>
      </c>
      <c r="R9871">
        <v>515</v>
      </c>
      <c r="S9871">
        <v>39.706733703613281</v>
      </c>
      <c r="T9871">
        <v>6.3013277053833008</v>
      </c>
      <c r="U9871">
        <v>73.205345153808594</v>
      </c>
      <c r="V9871">
        <v>91.748077392578125</v>
      </c>
      <c r="W9871">
        <v>61.780715942382813</v>
      </c>
    </row>
    <row r="9872" spans="1:23" x14ac:dyDescent="0.25">
      <c r="A9872" t="s">
        <v>85</v>
      </c>
      <c r="B9872" t="s">
        <v>97</v>
      </c>
      <c r="C9872" t="s">
        <v>104</v>
      </c>
      <c r="D9872" t="s">
        <v>82</v>
      </c>
      <c r="E9872" t="s">
        <v>117</v>
      </c>
      <c r="F9872">
        <v>7</v>
      </c>
      <c r="G9872">
        <v>480.76754760742187</v>
      </c>
      <c r="H9872">
        <v>493.35552978515625</v>
      </c>
      <c r="I9872">
        <v>-12.587996482849121</v>
      </c>
      <c r="J9872">
        <v>-2.6183124631643295E-2</v>
      </c>
      <c r="K9872">
        <v>-20.400129318237305</v>
      </c>
      <c r="L9872">
        <v>-15.784658432006836</v>
      </c>
      <c r="M9872">
        <v>-12.587996482849121</v>
      </c>
      <c r="N9872">
        <v>-9.3913345336914062</v>
      </c>
      <c r="O9872">
        <v>-4.7758631706237793</v>
      </c>
      <c r="P9872">
        <v>-22.614761352539063</v>
      </c>
      <c r="Q9872">
        <v>-2.5612320899963379</v>
      </c>
      <c r="R9872">
        <v>515</v>
      </c>
      <c r="S9872">
        <v>37.159267425537109</v>
      </c>
      <c r="T9872">
        <v>6.0958399772644043</v>
      </c>
      <c r="U9872">
        <v>73.205345153808594</v>
      </c>
      <c r="V9872">
        <v>91.748077392578125</v>
      </c>
      <c r="W9872">
        <v>61.292758941650391</v>
      </c>
    </row>
    <row r="9873" spans="1:23" x14ac:dyDescent="0.25">
      <c r="A9873" t="s">
        <v>85</v>
      </c>
      <c r="B9873" t="s">
        <v>97</v>
      </c>
      <c r="C9873" t="s">
        <v>104</v>
      </c>
      <c r="D9873" t="s">
        <v>82</v>
      </c>
      <c r="E9873" t="s">
        <v>117</v>
      </c>
      <c r="F9873">
        <v>8</v>
      </c>
      <c r="G9873">
        <v>507.32791137695312</v>
      </c>
      <c r="H9873">
        <v>515.49298095703125</v>
      </c>
      <c r="I9873">
        <v>-8.165104866027832</v>
      </c>
      <c r="J9873">
        <v>-1.6094334423542023E-2</v>
      </c>
      <c r="K9873">
        <v>-15.854649543762207</v>
      </c>
      <c r="L9873">
        <v>-11.311604499816895</v>
      </c>
      <c r="M9873">
        <v>-8.165104866027832</v>
      </c>
      <c r="N9873">
        <v>-5.0186057090759277</v>
      </c>
      <c r="O9873">
        <v>-0.47556018829345703</v>
      </c>
      <c r="P9873">
        <v>-18.034528732299805</v>
      </c>
      <c r="Q9873">
        <v>1.7043188810348511</v>
      </c>
      <c r="R9873">
        <v>515</v>
      </c>
      <c r="S9873">
        <v>36.002201080322266</v>
      </c>
      <c r="T9873">
        <v>6.0001835823059082</v>
      </c>
      <c r="U9873">
        <v>73.205345153808594</v>
      </c>
      <c r="V9873">
        <v>91.748077392578125</v>
      </c>
      <c r="W9873">
        <v>63.089115142822266</v>
      </c>
    </row>
    <row r="9874" spans="1:23" x14ac:dyDescent="0.25">
      <c r="A9874" t="s">
        <v>85</v>
      </c>
      <c r="B9874" t="s">
        <v>97</v>
      </c>
      <c r="C9874" t="s">
        <v>104</v>
      </c>
      <c r="D9874" t="s">
        <v>82</v>
      </c>
      <c r="E9874" t="s">
        <v>117</v>
      </c>
      <c r="F9874">
        <v>9</v>
      </c>
      <c r="G9874">
        <v>527.25201416015625</v>
      </c>
      <c r="H9874">
        <v>540.28424072265625</v>
      </c>
      <c r="I9874">
        <v>-13.032258987426758</v>
      </c>
      <c r="J9874">
        <v>-2.4717323482036591E-2</v>
      </c>
      <c r="K9874">
        <v>-21.598941802978516</v>
      </c>
      <c r="L9874">
        <v>-16.537675857543945</v>
      </c>
      <c r="M9874">
        <v>-13.032258987426758</v>
      </c>
      <c r="N9874">
        <v>-9.5268421173095703</v>
      </c>
      <c r="O9874">
        <v>-4.465576171875</v>
      </c>
      <c r="P9874">
        <v>-24.027477264404297</v>
      </c>
      <c r="Q9874">
        <v>-2.0370409488677979</v>
      </c>
      <c r="R9874">
        <v>515</v>
      </c>
      <c r="S9874">
        <v>44.684116363525391</v>
      </c>
      <c r="T9874">
        <v>6.6846179962158203</v>
      </c>
      <c r="U9874">
        <v>73.205345153808594</v>
      </c>
      <c r="V9874">
        <v>91.748077392578125</v>
      </c>
      <c r="W9874">
        <v>67.577896118164063</v>
      </c>
    </row>
    <row r="9875" spans="1:23" x14ac:dyDescent="0.25">
      <c r="A9875" t="s">
        <v>85</v>
      </c>
      <c r="B9875" t="s">
        <v>97</v>
      </c>
      <c r="C9875" t="s">
        <v>104</v>
      </c>
      <c r="D9875" t="s">
        <v>82</v>
      </c>
      <c r="E9875" t="s">
        <v>117</v>
      </c>
      <c r="F9875">
        <v>10</v>
      </c>
      <c r="G9875">
        <v>543.01904296875</v>
      </c>
      <c r="H9875">
        <v>556.28277587890625</v>
      </c>
      <c r="I9875">
        <v>-13.263696670532227</v>
      </c>
      <c r="J9875">
        <v>-2.4425840005278587E-2</v>
      </c>
      <c r="K9875">
        <v>-22.750677108764648</v>
      </c>
      <c r="L9875">
        <v>-17.145692825317383</v>
      </c>
      <c r="M9875">
        <v>-13.263696670532227</v>
      </c>
      <c r="N9875">
        <v>-9.3817014694213867</v>
      </c>
      <c r="O9875">
        <v>-3.7767157554626465</v>
      </c>
      <c r="P9875">
        <v>-25.440105438232422</v>
      </c>
      <c r="Q9875">
        <v>-1.0872886180877686</v>
      </c>
      <c r="R9875">
        <v>515</v>
      </c>
      <c r="S9875">
        <v>54.800418853759766</v>
      </c>
      <c r="T9875">
        <v>7.4027304649353027</v>
      </c>
      <c r="U9875">
        <v>73.205345153808594</v>
      </c>
      <c r="V9875">
        <v>91.748077392578125</v>
      </c>
      <c r="W9875">
        <v>72.685066223144531</v>
      </c>
    </row>
    <row r="9876" spans="1:23" x14ac:dyDescent="0.25">
      <c r="A9876" t="s">
        <v>85</v>
      </c>
      <c r="B9876" t="s">
        <v>97</v>
      </c>
      <c r="C9876" t="s">
        <v>104</v>
      </c>
      <c r="D9876" t="s">
        <v>82</v>
      </c>
      <c r="E9876" t="s">
        <v>117</v>
      </c>
      <c r="F9876">
        <v>11</v>
      </c>
      <c r="G9876">
        <v>560.403564453125</v>
      </c>
      <c r="H9876">
        <v>570.24786376953125</v>
      </c>
      <c r="I9876">
        <v>-9.8442707061767578</v>
      </c>
      <c r="J9876">
        <v>-1.7566395923495293E-2</v>
      </c>
      <c r="K9876">
        <v>-20.136163711547852</v>
      </c>
      <c r="L9876">
        <v>-14.055629730224609</v>
      </c>
      <c r="M9876">
        <v>-9.8442707061767578</v>
      </c>
      <c r="N9876">
        <v>-5.6329116821289062</v>
      </c>
      <c r="O9876">
        <v>0.44762200117111206</v>
      </c>
      <c r="P9876">
        <v>-23.05377197265625</v>
      </c>
      <c r="Q9876">
        <v>3.3652305603027344</v>
      </c>
      <c r="R9876">
        <v>515</v>
      </c>
      <c r="S9876">
        <v>64.493850708007812</v>
      </c>
      <c r="T9876">
        <v>8.0308065414428711</v>
      </c>
      <c r="U9876">
        <v>73.205345153808594</v>
      </c>
      <c r="V9876">
        <v>91.748077392578125</v>
      </c>
      <c r="W9876">
        <v>77.161979675292969</v>
      </c>
    </row>
    <row r="9877" spans="1:23" x14ac:dyDescent="0.25">
      <c r="A9877" t="s">
        <v>85</v>
      </c>
      <c r="B9877" t="s">
        <v>97</v>
      </c>
      <c r="C9877" t="s">
        <v>104</v>
      </c>
      <c r="D9877" t="s">
        <v>82</v>
      </c>
      <c r="E9877" t="s">
        <v>117</v>
      </c>
      <c r="F9877">
        <v>12</v>
      </c>
      <c r="G9877">
        <v>556.447265625</v>
      </c>
      <c r="H9877">
        <v>569.145751953125</v>
      </c>
      <c r="I9877">
        <v>-12.698478698730469</v>
      </c>
      <c r="J9877">
        <v>-2.282063290476799E-2</v>
      </c>
      <c r="K9877">
        <v>-22.063125610351563</v>
      </c>
      <c r="L9877">
        <v>-16.530416488647461</v>
      </c>
      <c r="M9877">
        <v>-12.698478698730469</v>
      </c>
      <c r="N9877">
        <v>-8.8665409088134766</v>
      </c>
      <c r="O9877">
        <v>-3.3338322639465332</v>
      </c>
      <c r="P9877">
        <v>-24.717872619628906</v>
      </c>
      <c r="Q9877">
        <v>-0.6790851354598999</v>
      </c>
      <c r="R9877">
        <v>515</v>
      </c>
      <c r="S9877">
        <v>53.396228790283203</v>
      </c>
      <c r="T9877">
        <v>7.3072724342346191</v>
      </c>
      <c r="U9877">
        <v>73.205345153808594</v>
      </c>
      <c r="V9877">
        <v>91.748077392578125</v>
      </c>
      <c r="W9877">
        <v>81.162986755371094</v>
      </c>
    </row>
    <row r="9878" spans="1:23" x14ac:dyDescent="0.25">
      <c r="A9878" t="s">
        <v>85</v>
      </c>
      <c r="B9878" t="s">
        <v>97</v>
      </c>
      <c r="C9878" t="s">
        <v>104</v>
      </c>
      <c r="D9878" t="s">
        <v>82</v>
      </c>
      <c r="E9878" t="s">
        <v>117</v>
      </c>
      <c r="F9878">
        <v>13</v>
      </c>
      <c r="G9878">
        <v>547.97625732421875</v>
      </c>
      <c r="H9878">
        <v>556.79345703125</v>
      </c>
      <c r="I9878">
        <v>-8.8171720504760742</v>
      </c>
      <c r="J9878">
        <v>-1.6090426594018936E-2</v>
      </c>
      <c r="K9878">
        <v>-17.903398513793945</v>
      </c>
      <c r="L9878">
        <v>-12.535181999206543</v>
      </c>
      <c r="M9878">
        <v>-8.8171720504760742</v>
      </c>
      <c r="N9878">
        <v>-5.0991616249084473</v>
      </c>
      <c r="O9878">
        <v>0.26905441284179688</v>
      </c>
      <c r="P9878">
        <v>-20.479217529296875</v>
      </c>
      <c r="Q9878">
        <v>2.8448734283447266</v>
      </c>
      <c r="R9878">
        <v>515</v>
      </c>
      <c r="S9878">
        <v>50.268383026123047</v>
      </c>
      <c r="T9878">
        <v>7.0900201797485352</v>
      </c>
      <c r="U9878">
        <v>73.205345153808594</v>
      </c>
      <c r="V9878">
        <v>91.748077392578125</v>
      </c>
      <c r="W9878">
        <v>84.093589782714844</v>
      </c>
    </row>
    <row r="9879" spans="1:23" x14ac:dyDescent="0.25">
      <c r="A9879" t="s">
        <v>85</v>
      </c>
      <c r="B9879" t="s">
        <v>97</v>
      </c>
      <c r="C9879" t="s">
        <v>104</v>
      </c>
      <c r="D9879" t="s">
        <v>82</v>
      </c>
      <c r="E9879" t="s">
        <v>117</v>
      </c>
      <c r="F9879">
        <v>14</v>
      </c>
      <c r="G9879">
        <v>549.80743408203125</v>
      </c>
      <c r="H9879">
        <v>550.72161865234375</v>
      </c>
      <c r="I9879">
        <v>-0.91419512033462524</v>
      </c>
      <c r="J9879">
        <v>-1.6627551522105932E-3</v>
      </c>
      <c r="K9879">
        <v>-10.515511512756348</v>
      </c>
      <c r="L9879">
        <v>-4.8429756164550781</v>
      </c>
      <c r="M9879">
        <v>-0.91419512033462524</v>
      </c>
      <c r="N9879">
        <v>3.0145854949951172</v>
      </c>
      <c r="O9879">
        <v>8.6871204376220703</v>
      </c>
      <c r="P9879">
        <v>-13.237350463867188</v>
      </c>
      <c r="Q9879">
        <v>11.408960342407227</v>
      </c>
      <c r="R9879">
        <v>515</v>
      </c>
      <c r="S9879">
        <v>56.129264831542969</v>
      </c>
      <c r="T9879">
        <v>7.4919466972351074</v>
      </c>
      <c r="U9879">
        <v>73.205345153808594</v>
      </c>
      <c r="V9879">
        <v>91.748077392578125</v>
      </c>
      <c r="W9879">
        <v>85.713623046875</v>
      </c>
    </row>
    <row r="9880" spans="1:23" x14ac:dyDescent="0.25">
      <c r="A9880" t="s">
        <v>85</v>
      </c>
      <c r="B9880" t="s">
        <v>97</v>
      </c>
      <c r="C9880" t="s">
        <v>104</v>
      </c>
      <c r="D9880" t="s">
        <v>82</v>
      </c>
      <c r="E9880" t="s">
        <v>117</v>
      </c>
      <c r="F9880">
        <v>15</v>
      </c>
      <c r="G9880">
        <v>540.0557861328125</v>
      </c>
      <c r="H9880">
        <v>518.23687744140625</v>
      </c>
      <c r="I9880">
        <v>21.818910598754883</v>
      </c>
      <c r="J9880">
        <v>4.0401216596364975E-2</v>
      </c>
      <c r="K9880">
        <v>12.513445854187012</v>
      </c>
      <c r="L9880">
        <v>18.011190414428711</v>
      </c>
      <c r="M9880">
        <v>21.818910598754883</v>
      </c>
      <c r="N9880">
        <v>25.626630783081055</v>
      </c>
      <c r="O9880">
        <v>31.124374389648438</v>
      </c>
      <c r="P9880">
        <v>9.8754758834838867</v>
      </c>
      <c r="Q9880">
        <v>33.762344360351563</v>
      </c>
      <c r="R9880">
        <v>515</v>
      </c>
      <c r="S9880">
        <v>52.723464965820313</v>
      </c>
      <c r="T9880">
        <v>7.2610926628112793</v>
      </c>
      <c r="U9880">
        <v>73.205345153808594</v>
      </c>
      <c r="V9880">
        <v>91.748077392578125</v>
      </c>
      <c r="W9880">
        <v>86.208168029785156</v>
      </c>
    </row>
    <row r="9881" spans="1:23" x14ac:dyDescent="0.25">
      <c r="A9881" t="s">
        <v>85</v>
      </c>
      <c r="B9881" t="s">
        <v>97</v>
      </c>
      <c r="C9881" t="s">
        <v>104</v>
      </c>
      <c r="D9881" t="s">
        <v>82</v>
      </c>
      <c r="E9881" t="s">
        <v>117</v>
      </c>
      <c r="F9881">
        <v>16</v>
      </c>
      <c r="G9881">
        <v>525.1209716796875</v>
      </c>
      <c r="H9881">
        <v>504.08578491210937</v>
      </c>
      <c r="I9881">
        <v>21.035158157348633</v>
      </c>
      <c r="J9881">
        <v>4.005773738026619E-2</v>
      </c>
      <c r="K9881">
        <v>11.740715980529785</v>
      </c>
      <c r="L9881">
        <v>17.231948852539063</v>
      </c>
      <c r="M9881">
        <v>21.035158157348633</v>
      </c>
      <c r="N9881">
        <v>24.838367462158203</v>
      </c>
      <c r="O9881">
        <v>30.329599380493164</v>
      </c>
      <c r="P9881">
        <v>9.1058712005615234</v>
      </c>
      <c r="Q9881">
        <v>32.964443206787109</v>
      </c>
      <c r="R9881">
        <v>515</v>
      </c>
      <c r="S9881">
        <v>52.5986328125</v>
      </c>
      <c r="T9881">
        <v>7.2524914741516113</v>
      </c>
      <c r="U9881">
        <v>73.205345153808594</v>
      </c>
      <c r="V9881">
        <v>91.748077392578125</v>
      </c>
      <c r="W9881">
        <v>86.351570129394531</v>
      </c>
    </row>
    <row r="9882" spans="1:23" x14ac:dyDescent="0.25">
      <c r="A9882" t="s">
        <v>85</v>
      </c>
      <c r="B9882" t="s">
        <v>97</v>
      </c>
      <c r="C9882" t="s">
        <v>104</v>
      </c>
      <c r="D9882" t="s">
        <v>82</v>
      </c>
      <c r="E9882" t="s">
        <v>117</v>
      </c>
      <c r="F9882">
        <v>17</v>
      </c>
      <c r="G9882">
        <v>509.37222290039062</v>
      </c>
      <c r="H9882">
        <v>488.94467163085937</v>
      </c>
      <c r="I9882">
        <v>20.427568435668945</v>
      </c>
      <c r="J9882">
        <v>4.0103420615196228E-2</v>
      </c>
      <c r="K9882">
        <v>11.033791542053223</v>
      </c>
      <c r="L9882">
        <v>16.583711624145508</v>
      </c>
      <c r="M9882">
        <v>20.427568435668945</v>
      </c>
      <c r="N9882">
        <v>24.271425247192383</v>
      </c>
      <c r="O9882">
        <v>29.821346282958984</v>
      </c>
      <c r="P9882">
        <v>8.3707857131958008</v>
      </c>
      <c r="Q9882">
        <v>32.484352111816406</v>
      </c>
      <c r="R9882">
        <v>515</v>
      </c>
      <c r="S9882">
        <v>53.728946685791016</v>
      </c>
      <c r="T9882">
        <v>7.3300032615661621</v>
      </c>
      <c r="U9882">
        <v>73.205345153808594</v>
      </c>
      <c r="V9882">
        <v>91.748077392578125</v>
      </c>
      <c r="W9882">
        <v>85.631500244140625</v>
      </c>
    </row>
    <row r="9883" spans="1:23" x14ac:dyDescent="0.25">
      <c r="A9883" t="s">
        <v>85</v>
      </c>
      <c r="B9883" t="s">
        <v>97</v>
      </c>
      <c r="C9883" t="s">
        <v>104</v>
      </c>
      <c r="D9883" t="s">
        <v>82</v>
      </c>
      <c r="E9883" t="s">
        <v>117</v>
      </c>
      <c r="F9883">
        <v>18</v>
      </c>
      <c r="G9883">
        <v>488.63360595703125</v>
      </c>
      <c r="H9883">
        <v>473.50717163085937</v>
      </c>
      <c r="I9883">
        <v>15.126448631286621</v>
      </c>
      <c r="J9883">
        <v>3.0956627801060677E-2</v>
      </c>
      <c r="K9883">
        <v>5.6304888725280762</v>
      </c>
      <c r="L9883">
        <v>11.240778923034668</v>
      </c>
      <c r="M9883">
        <v>15.126448631286621</v>
      </c>
      <c r="N9883">
        <v>19.012117385864258</v>
      </c>
      <c r="O9883">
        <v>24.622407913208008</v>
      </c>
      <c r="P9883">
        <v>2.93851637840271</v>
      </c>
      <c r="Q9883">
        <v>27.314380645751953</v>
      </c>
      <c r="R9883">
        <v>515</v>
      </c>
      <c r="S9883">
        <v>54.904193878173828</v>
      </c>
      <c r="T9883">
        <v>7.4097366333007812</v>
      </c>
      <c r="U9883">
        <v>73.205345153808594</v>
      </c>
      <c r="V9883">
        <v>91.748077392578125</v>
      </c>
      <c r="W9883">
        <v>83.978477478027344</v>
      </c>
    </row>
    <row r="9884" spans="1:23" x14ac:dyDescent="0.25">
      <c r="A9884" t="s">
        <v>85</v>
      </c>
      <c r="B9884" t="s">
        <v>97</v>
      </c>
      <c r="C9884" t="s">
        <v>104</v>
      </c>
      <c r="D9884" t="s">
        <v>82</v>
      </c>
      <c r="E9884" t="s">
        <v>117</v>
      </c>
      <c r="F9884">
        <v>19</v>
      </c>
      <c r="G9884">
        <v>494.73944091796875</v>
      </c>
      <c r="H9884">
        <v>498.18704223632812</v>
      </c>
      <c r="I9884">
        <v>-3.447636604309082</v>
      </c>
      <c r="J9884">
        <v>-6.9685904309153557E-3</v>
      </c>
      <c r="K9884">
        <v>-12.160548210144043</v>
      </c>
      <c r="L9884">
        <v>-7.0128893852233887</v>
      </c>
      <c r="M9884">
        <v>-3.447636604309082</v>
      </c>
      <c r="N9884">
        <v>0.11761634051799774</v>
      </c>
      <c r="O9884">
        <v>5.2652754783630371</v>
      </c>
      <c r="P9884">
        <v>-14.630537986755371</v>
      </c>
      <c r="Q9884">
        <v>7.735264778137207</v>
      </c>
      <c r="R9884">
        <v>515</v>
      </c>
      <c r="S9884">
        <v>46.222614288330078</v>
      </c>
      <c r="T9884">
        <v>6.7987213134765625</v>
      </c>
      <c r="U9884">
        <v>73.205345153808594</v>
      </c>
      <c r="V9884">
        <v>91.748077392578125</v>
      </c>
      <c r="W9884">
        <v>80.231674194335937</v>
      </c>
    </row>
    <row r="9885" spans="1:23" x14ac:dyDescent="0.25">
      <c r="A9885" t="s">
        <v>85</v>
      </c>
      <c r="B9885" t="s">
        <v>97</v>
      </c>
      <c r="C9885" t="s">
        <v>104</v>
      </c>
      <c r="D9885" t="s">
        <v>82</v>
      </c>
      <c r="E9885" t="s">
        <v>117</v>
      </c>
      <c r="F9885">
        <v>20</v>
      </c>
      <c r="G9885">
        <v>498.24063110351562</v>
      </c>
      <c r="H9885">
        <v>507.50698852539062</v>
      </c>
      <c r="I9885">
        <v>-9.2663259506225586</v>
      </c>
      <c r="J9885">
        <v>-1.8598094582557678E-2</v>
      </c>
      <c r="K9885">
        <v>-18.408536911010742</v>
      </c>
      <c r="L9885">
        <v>-13.007244110107422</v>
      </c>
      <c r="M9885">
        <v>-9.2663259506225586</v>
      </c>
      <c r="N9885">
        <v>-5.5254077911376953</v>
      </c>
      <c r="O9885">
        <v>-0.12411557137966156</v>
      </c>
      <c r="P9885">
        <v>-21.000225067138672</v>
      </c>
      <c r="Q9885">
        <v>2.4675741195678711</v>
      </c>
      <c r="R9885">
        <v>515</v>
      </c>
      <c r="S9885">
        <v>50.889743804931641</v>
      </c>
      <c r="T9885">
        <v>7.133704662322998</v>
      </c>
      <c r="U9885">
        <v>73.205345153808594</v>
      </c>
      <c r="V9885">
        <v>91.748077392578125</v>
      </c>
      <c r="W9885">
        <v>75.882972717285156</v>
      </c>
    </row>
    <row r="9886" spans="1:23" x14ac:dyDescent="0.25">
      <c r="A9886" t="s">
        <v>85</v>
      </c>
      <c r="B9886" t="s">
        <v>97</v>
      </c>
      <c r="C9886" t="s">
        <v>104</v>
      </c>
      <c r="D9886" t="s">
        <v>82</v>
      </c>
      <c r="E9886" t="s">
        <v>117</v>
      </c>
      <c r="F9886">
        <v>21</v>
      </c>
      <c r="G9886">
        <v>488.62054443359375</v>
      </c>
      <c r="H9886">
        <v>495.59271240234375</v>
      </c>
      <c r="I9886">
        <v>-6.9721479415893555</v>
      </c>
      <c r="J9886">
        <v>-1.4269043691456318E-2</v>
      </c>
      <c r="K9886">
        <v>-16.222469329833984</v>
      </c>
      <c r="L9886">
        <v>-10.757304191589355</v>
      </c>
      <c r="M9886">
        <v>-6.9721479415893555</v>
      </c>
      <c r="N9886">
        <v>-3.1869914531707764</v>
      </c>
      <c r="O9886">
        <v>2.2781729698181152</v>
      </c>
      <c r="P9886">
        <v>-18.844806671142578</v>
      </c>
      <c r="Q9886">
        <v>4.900510311126709</v>
      </c>
      <c r="R9886">
        <v>515</v>
      </c>
      <c r="S9886">
        <v>52.100448608398438</v>
      </c>
      <c r="T9886">
        <v>7.2180638313293457</v>
      </c>
      <c r="U9886">
        <v>73.205345153808594</v>
      </c>
      <c r="V9886">
        <v>91.748077392578125</v>
      </c>
      <c r="W9886">
        <v>73.176223754882813</v>
      </c>
    </row>
    <row r="9887" spans="1:23" x14ac:dyDescent="0.25">
      <c r="A9887" t="s">
        <v>85</v>
      </c>
      <c r="B9887" t="s">
        <v>97</v>
      </c>
      <c r="C9887" t="s">
        <v>104</v>
      </c>
      <c r="D9887" t="s">
        <v>82</v>
      </c>
      <c r="E9887" t="s">
        <v>117</v>
      </c>
      <c r="F9887">
        <v>22</v>
      </c>
      <c r="G9887">
        <v>469.3218994140625</v>
      </c>
      <c r="H9887">
        <v>471.8067626953125</v>
      </c>
      <c r="I9887">
        <v>-2.4848732948303223</v>
      </c>
      <c r="J9887">
        <v>-5.2946032956242561E-3</v>
      </c>
      <c r="K9887">
        <v>-12.361649513244629</v>
      </c>
      <c r="L9887">
        <v>-6.5263700485229492</v>
      </c>
      <c r="M9887">
        <v>-2.4848732948303223</v>
      </c>
      <c r="N9887">
        <v>1.5566235780715942</v>
      </c>
      <c r="O9887">
        <v>7.3919034004211426</v>
      </c>
      <c r="P9887">
        <v>-15.161578178405762</v>
      </c>
      <c r="Q9887">
        <v>10.191831588745117</v>
      </c>
      <c r="R9887">
        <v>515</v>
      </c>
      <c r="S9887">
        <v>59.396148681640625</v>
      </c>
      <c r="T9887">
        <v>7.7068896293640137</v>
      </c>
      <c r="U9887">
        <v>73.205345153808594</v>
      </c>
      <c r="V9887">
        <v>91.748077392578125</v>
      </c>
      <c r="W9887">
        <v>71.283363342285156</v>
      </c>
    </row>
    <row r="9888" spans="1:23" x14ac:dyDescent="0.25">
      <c r="A9888" t="s">
        <v>85</v>
      </c>
      <c r="B9888" t="s">
        <v>97</v>
      </c>
      <c r="C9888" t="s">
        <v>104</v>
      </c>
      <c r="D9888" t="s">
        <v>82</v>
      </c>
      <c r="E9888" t="s">
        <v>117</v>
      </c>
      <c r="F9888">
        <v>23</v>
      </c>
      <c r="G9888">
        <v>446.2274169921875</v>
      </c>
      <c r="H9888">
        <v>443.62896728515625</v>
      </c>
      <c r="I9888">
        <v>2.598447322845459</v>
      </c>
      <c r="J9888">
        <v>5.8231456205248833E-3</v>
      </c>
      <c r="K9888">
        <v>-7.1452798843383789</v>
      </c>
      <c r="L9888">
        <v>-1.3886069059371948</v>
      </c>
      <c r="M9888">
        <v>2.598447322845459</v>
      </c>
      <c r="N9888">
        <v>6.5855016708374023</v>
      </c>
      <c r="O9888">
        <v>12.342174530029297</v>
      </c>
      <c r="P9888">
        <v>-9.9074907302856445</v>
      </c>
      <c r="Q9888">
        <v>15.104385375976563</v>
      </c>
      <c r="R9888">
        <v>515</v>
      </c>
      <c r="S9888">
        <v>57.806682586669922</v>
      </c>
      <c r="T9888">
        <v>7.6030707359313965</v>
      </c>
      <c r="U9888">
        <v>73.205345153808594</v>
      </c>
      <c r="V9888">
        <v>91.748077392578125</v>
      </c>
      <c r="W9888">
        <v>69.575523376464844</v>
      </c>
    </row>
    <row r="9889" spans="1:23" x14ac:dyDescent="0.25">
      <c r="A9889" t="s">
        <v>85</v>
      </c>
      <c r="B9889" t="s">
        <v>97</v>
      </c>
      <c r="C9889" t="s">
        <v>104</v>
      </c>
      <c r="D9889" t="s">
        <v>82</v>
      </c>
      <c r="E9889" t="s">
        <v>117</v>
      </c>
      <c r="F9889">
        <v>24</v>
      </c>
      <c r="G9889">
        <v>433.62890625</v>
      </c>
      <c r="H9889">
        <v>434.60101318359375</v>
      </c>
      <c r="I9889">
        <v>-0.97210240364074707</v>
      </c>
      <c r="J9889">
        <v>-2.2417842410504818E-3</v>
      </c>
      <c r="K9889">
        <v>-10.134061813354492</v>
      </c>
      <c r="L9889">
        <v>-4.721102237701416</v>
      </c>
      <c r="M9889">
        <v>-0.97210240364074707</v>
      </c>
      <c r="N9889">
        <v>2.7768971920013428</v>
      </c>
      <c r="O9889">
        <v>8.1898574829101562</v>
      </c>
      <c r="P9889">
        <v>-12.731349945068359</v>
      </c>
      <c r="Q9889">
        <v>10.787145614624023</v>
      </c>
      <c r="R9889">
        <v>515</v>
      </c>
      <c r="S9889">
        <v>51.109848022460938</v>
      </c>
      <c r="T9889">
        <v>7.1491150856018066</v>
      </c>
      <c r="U9889">
        <v>73.205345153808594</v>
      </c>
      <c r="V9889">
        <v>91.748077392578125</v>
      </c>
      <c r="W9889">
        <v>68.168632507324219</v>
      </c>
    </row>
    <row r="9890" spans="1:23" x14ac:dyDescent="0.25">
      <c r="A9890" t="s">
        <v>96</v>
      </c>
      <c r="B9890" t="s">
        <v>98</v>
      </c>
      <c r="C9890" t="s">
        <v>41</v>
      </c>
      <c r="D9890" t="s">
        <v>41</v>
      </c>
      <c r="E9890" t="s">
        <v>84</v>
      </c>
      <c r="F9890">
        <v>1</v>
      </c>
      <c r="G9890">
        <v>14.931218147277832</v>
      </c>
      <c r="H9890">
        <v>15.269927024841309</v>
      </c>
      <c r="I9890">
        <v>-0.3387092649936676</v>
      </c>
      <c r="J9890">
        <v>-2.2684637457132339E-2</v>
      </c>
      <c r="K9890">
        <v>-0.41455534100532532</v>
      </c>
      <c r="L9890">
        <v>-0.36974486708641052</v>
      </c>
      <c r="M9890">
        <v>-0.3387092649936676</v>
      </c>
      <c r="N9890">
        <v>-0.30767366290092468</v>
      </c>
      <c r="O9890">
        <v>-0.26286318898200989</v>
      </c>
      <c r="P9890">
        <v>-0.43605664372444153</v>
      </c>
      <c r="Q9890">
        <v>-0.24136187136173248</v>
      </c>
      <c r="R9890">
        <v>796.58333333333337</v>
      </c>
      <c r="S9890">
        <v>3.5026285506046251E-3</v>
      </c>
      <c r="T9890">
        <v>5.9183008968830109E-2</v>
      </c>
      <c r="U9890">
        <v>78.13507080078125</v>
      </c>
      <c r="V9890">
        <v>95.199501037597656</v>
      </c>
      <c r="W9890">
        <v>73.424568176269531</v>
      </c>
    </row>
    <row r="9891" spans="1:23" x14ac:dyDescent="0.25">
      <c r="A9891" t="s">
        <v>96</v>
      </c>
      <c r="B9891" t="s">
        <v>98</v>
      </c>
      <c r="C9891" t="s">
        <v>41</v>
      </c>
      <c r="D9891" t="s">
        <v>41</v>
      </c>
      <c r="E9891" t="s">
        <v>84</v>
      </c>
      <c r="F9891">
        <v>2</v>
      </c>
      <c r="G9891">
        <v>14.459187507629395</v>
      </c>
      <c r="H9891">
        <v>14.782853126525879</v>
      </c>
      <c r="I9891">
        <v>-0.32366615533828735</v>
      </c>
      <c r="J9891">
        <v>-2.2384809330105782E-2</v>
      </c>
      <c r="K9891">
        <v>-0.39676639437675476</v>
      </c>
      <c r="L9891">
        <v>-0.35357818007469177</v>
      </c>
      <c r="M9891">
        <v>-0.32366615533828735</v>
      </c>
      <c r="N9891">
        <v>-0.29375413060188293</v>
      </c>
      <c r="O9891">
        <v>-0.25056591629981995</v>
      </c>
      <c r="P9891">
        <v>-0.41748932003974915</v>
      </c>
      <c r="Q9891">
        <v>-0.22984299063682556</v>
      </c>
      <c r="R9891">
        <v>796.58333333333337</v>
      </c>
      <c r="S9891">
        <v>3.2536107236507683E-3</v>
      </c>
      <c r="T9891">
        <v>5.704043060541153E-2</v>
      </c>
      <c r="U9891">
        <v>78.13507080078125</v>
      </c>
      <c r="V9891">
        <v>95.199501037597656</v>
      </c>
      <c r="W9891">
        <v>71.80560302734375</v>
      </c>
    </row>
    <row r="9892" spans="1:23" x14ac:dyDescent="0.25">
      <c r="A9892" t="s">
        <v>96</v>
      </c>
      <c r="B9892" t="s">
        <v>98</v>
      </c>
      <c r="C9892" t="s">
        <v>41</v>
      </c>
      <c r="D9892" t="s">
        <v>41</v>
      </c>
      <c r="E9892" t="s">
        <v>84</v>
      </c>
      <c r="F9892">
        <v>3</v>
      </c>
      <c r="G9892">
        <v>14.142569541931152</v>
      </c>
      <c r="H9892">
        <v>14.401076316833496</v>
      </c>
      <c r="I9892">
        <v>-0.25850668549537659</v>
      </c>
      <c r="J9892">
        <v>-1.8278622999787331E-2</v>
      </c>
      <c r="K9892">
        <v>-0.3286016583442688</v>
      </c>
      <c r="L9892">
        <v>-0.28718897700309753</v>
      </c>
      <c r="M9892">
        <v>-0.25850668549537659</v>
      </c>
      <c r="N9892">
        <v>-0.22982439398765564</v>
      </c>
      <c r="O9892">
        <v>-0.18841169774532318</v>
      </c>
      <c r="P9892">
        <v>-0.34847262501716614</v>
      </c>
      <c r="Q9892">
        <v>-0.16854074597358704</v>
      </c>
      <c r="R9892">
        <v>796.58333333333337</v>
      </c>
      <c r="S9892">
        <v>2.9915873353352773E-3</v>
      </c>
      <c r="T9892">
        <v>5.4695405066013336E-2</v>
      </c>
      <c r="U9892">
        <v>78.13507080078125</v>
      </c>
      <c r="V9892">
        <v>95.199501037597656</v>
      </c>
      <c r="W9892">
        <v>71.301887512207031</v>
      </c>
    </row>
    <row r="9893" spans="1:23" x14ac:dyDescent="0.25">
      <c r="A9893" t="s">
        <v>96</v>
      </c>
      <c r="B9893" t="s">
        <v>98</v>
      </c>
      <c r="C9893" t="s">
        <v>41</v>
      </c>
      <c r="D9893" t="s">
        <v>41</v>
      </c>
      <c r="E9893" t="s">
        <v>84</v>
      </c>
      <c r="F9893">
        <v>4</v>
      </c>
      <c r="G9893">
        <v>14.364670753479004</v>
      </c>
      <c r="H9893">
        <v>14.630062103271484</v>
      </c>
      <c r="I9893">
        <v>-0.26539087295532227</v>
      </c>
      <c r="J9893">
        <v>-1.8475249409675598E-2</v>
      </c>
      <c r="K9893">
        <v>-0.33604514598846436</v>
      </c>
      <c r="L9893">
        <v>-0.29430204629898071</v>
      </c>
      <c r="M9893">
        <v>-0.26539087295532227</v>
      </c>
      <c r="N9893">
        <v>-0.23647971451282501</v>
      </c>
      <c r="O9893">
        <v>-0.19473658502101898</v>
      </c>
      <c r="P9893">
        <v>-0.35607466101646423</v>
      </c>
      <c r="Q9893">
        <v>-0.1747070848941803</v>
      </c>
      <c r="R9893">
        <v>796.58333333333337</v>
      </c>
      <c r="S9893">
        <v>3.0395187094778842E-3</v>
      </c>
      <c r="T9893">
        <v>5.5131830275058746E-2</v>
      </c>
      <c r="U9893">
        <v>78.13507080078125</v>
      </c>
      <c r="V9893">
        <v>95.199501037597656</v>
      </c>
      <c r="W9893">
        <v>70.287696838378906</v>
      </c>
    </row>
    <row r="9894" spans="1:23" x14ac:dyDescent="0.25">
      <c r="A9894" t="s">
        <v>96</v>
      </c>
      <c r="B9894" t="s">
        <v>98</v>
      </c>
      <c r="C9894" t="s">
        <v>41</v>
      </c>
      <c r="D9894" t="s">
        <v>41</v>
      </c>
      <c r="E9894" t="s">
        <v>84</v>
      </c>
      <c r="F9894">
        <v>5</v>
      </c>
      <c r="G9894">
        <v>15.081095695495605</v>
      </c>
      <c r="H9894">
        <v>15.305182456970215</v>
      </c>
      <c r="I9894">
        <v>-0.22408744692802429</v>
      </c>
      <c r="J9894">
        <v>-1.4858830720186234E-2</v>
      </c>
      <c r="K9894">
        <v>-0.29744404554367065</v>
      </c>
      <c r="L9894">
        <v>-0.2541043758392334</v>
      </c>
      <c r="M9894">
        <v>-0.22408744692802429</v>
      </c>
      <c r="N9894">
        <v>-0.19407051801681519</v>
      </c>
      <c r="O9894">
        <v>-0.15073084831237793</v>
      </c>
      <c r="P9894">
        <v>-0.31823962926864624</v>
      </c>
      <c r="Q9894">
        <v>-0.12993527948856354</v>
      </c>
      <c r="R9894">
        <v>796.58333333333337</v>
      </c>
      <c r="S9894">
        <v>3.2764698423202177E-3</v>
      </c>
      <c r="T9894">
        <v>5.7240456342697144E-2</v>
      </c>
      <c r="U9894">
        <v>78.13507080078125</v>
      </c>
      <c r="V9894">
        <v>95.199501037597656</v>
      </c>
      <c r="W9894">
        <v>69.018959045410156</v>
      </c>
    </row>
    <row r="9895" spans="1:23" x14ac:dyDescent="0.25">
      <c r="A9895" t="s">
        <v>96</v>
      </c>
      <c r="B9895" t="s">
        <v>98</v>
      </c>
      <c r="C9895" t="s">
        <v>41</v>
      </c>
      <c r="D9895" t="s">
        <v>41</v>
      </c>
      <c r="E9895" t="s">
        <v>84</v>
      </c>
      <c r="F9895">
        <v>6</v>
      </c>
      <c r="G9895">
        <v>17.377470016479492</v>
      </c>
      <c r="H9895">
        <v>17.749046325683594</v>
      </c>
      <c r="I9895">
        <v>-0.37157765030860901</v>
      </c>
      <c r="J9895">
        <v>-2.1382724866271019E-2</v>
      </c>
      <c r="K9895">
        <v>-0.45786160230636597</v>
      </c>
      <c r="L9895">
        <v>-0.40688434243202209</v>
      </c>
      <c r="M9895">
        <v>-0.37157765030860901</v>
      </c>
      <c r="N9895">
        <v>-0.33627095818519592</v>
      </c>
      <c r="O9895">
        <v>-0.28529369831085205</v>
      </c>
      <c r="P9895">
        <v>-0.48232188820838928</v>
      </c>
      <c r="Q9895">
        <v>-0.26083341240882874</v>
      </c>
      <c r="R9895">
        <v>796.58333333333337</v>
      </c>
      <c r="S9895">
        <v>4.5330212685895099E-3</v>
      </c>
      <c r="T9895">
        <v>6.7327715456485748E-2</v>
      </c>
      <c r="U9895">
        <v>78.13507080078125</v>
      </c>
      <c r="V9895">
        <v>95.199501037597656</v>
      </c>
      <c r="W9895">
        <v>67.881637573242188</v>
      </c>
    </row>
    <row r="9896" spans="1:23" x14ac:dyDescent="0.25">
      <c r="A9896" t="s">
        <v>96</v>
      </c>
      <c r="B9896" t="s">
        <v>98</v>
      </c>
      <c r="C9896" t="s">
        <v>41</v>
      </c>
      <c r="D9896" t="s">
        <v>41</v>
      </c>
      <c r="E9896" t="s">
        <v>84</v>
      </c>
      <c r="F9896">
        <v>7</v>
      </c>
      <c r="G9896">
        <v>20.845857620239258</v>
      </c>
      <c r="H9896">
        <v>21.327112197875977</v>
      </c>
      <c r="I9896">
        <v>-0.48125362396240234</v>
      </c>
      <c r="J9896">
        <v>-2.3086294531822205E-2</v>
      </c>
      <c r="K9896">
        <v>-0.57723903656005859</v>
      </c>
      <c r="L9896">
        <v>-0.52053004503250122</v>
      </c>
      <c r="M9896">
        <v>-0.48125362396240234</v>
      </c>
      <c r="N9896">
        <v>-0.44197717308998108</v>
      </c>
      <c r="O9896">
        <v>-0.38526824116706848</v>
      </c>
      <c r="P9896">
        <v>-0.60444951057434082</v>
      </c>
      <c r="Q9896">
        <v>-0.35805770754814148</v>
      </c>
      <c r="R9896">
        <v>796.58333333333337</v>
      </c>
      <c r="S9896">
        <v>5.609679833015413E-3</v>
      </c>
      <c r="T9896">
        <v>7.4897795915603638E-2</v>
      </c>
      <c r="U9896">
        <v>78.13507080078125</v>
      </c>
      <c r="V9896">
        <v>95.199501037597656</v>
      </c>
      <c r="W9896">
        <v>67.203559875488281</v>
      </c>
    </row>
    <row r="9897" spans="1:23" x14ac:dyDescent="0.25">
      <c r="A9897" t="s">
        <v>96</v>
      </c>
      <c r="B9897" t="s">
        <v>98</v>
      </c>
      <c r="C9897" t="s">
        <v>41</v>
      </c>
      <c r="D9897" t="s">
        <v>41</v>
      </c>
      <c r="E9897" t="s">
        <v>84</v>
      </c>
      <c r="F9897">
        <v>8</v>
      </c>
      <c r="G9897">
        <v>24.475944519042969</v>
      </c>
      <c r="H9897">
        <v>24.923763275146484</v>
      </c>
      <c r="I9897">
        <v>-0.44781765341758728</v>
      </c>
      <c r="J9897">
        <v>-1.8296236172318459E-2</v>
      </c>
      <c r="K9897">
        <v>-0.5520862340927124</v>
      </c>
      <c r="L9897">
        <v>-0.49048349261283875</v>
      </c>
      <c r="M9897">
        <v>-0.44781765341758728</v>
      </c>
      <c r="N9897">
        <v>-0.40515181422233582</v>
      </c>
      <c r="O9897">
        <v>-0.34354907274246216</v>
      </c>
      <c r="P9897">
        <v>-0.58164489269256592</v>
      </c>
      <c r="Q9897">
        <v>-0.31399038434028625</v>
      </c>
      <c r="R9897">
        <v>796.58333333333337</v>
      </c>
      <c r="S9897">
        <v>6.6196443667246307E-3</v>
      </c>
      <c r="T9897">
        <v>8.1361196935176849E-2</v>
      </c>
      <c r="U9897">
        <v>78.13507080078125</v>
      </c>
      <c r="V9897">
        <v>95.199501037597656</v>
      </c>
      <c r="W9897">
        <v>69.097335815429687</v>
      </c>
    </row>
    <row r="9898" spans="1:23" x14ac:dyDescent="0.25">
      <c r="A9898" t="s">
        <v>96</v>
      </c>
      <c r="B9898" t="s">
        <v>98</v>
      </c>
      <c r="C9898" t="s">
        <v>41</v>
      </c>
      <c r="D9898" t="s">
        <v>41</v>
      </c>
      <c r="E9898" t="s">
        <v>84</v>
      </c>
      <c r="F9898">
        <v>9</v>
      </c>
      <c r="G9898">
        <v>27.918430328369141</v>
      </c>
      <c r="H9898">
        <v>28.537643432617188</v>
      </c>
      <c r="I9898">
        <v>-0.61921185255050659</v>
      </c>
      <c r="J9898">
        <v>-2.2179322317242622E-2</v>
      </c>
      <c r="K9898">
        <v>-0.73695474863052368</v>
      </c>
      <c r="L9898">
        <v>-0.66739130020141602</v>
      </c>
      <c r="M9898">
        <v>-0.61921185255050659</v>
      </c>
      <c r="N9898">
        <v>-0.57103240489959717</v>
      </c>
      <c r="O9898">
        <v>-0.5014689564704895</v>
      </c>
      <c r="P9898">
        <v>-0.77033323049545288</v>
      </c>
      <c r="Q9898">
        <v>-0.46809050440788269</v>
      </c>
      <c r="R9898">
        <v>796.58333333333337</v>
      </c>
      <c r="S9898">
        <v>8.4410638701860052E-3</v>
      </c>
      <c r="T9898">
        <v>9.1875262558460236E-2</v>
      </c>
      <c r="U9898">
        <v>78.13507080078125</v>
      </c>
      <c r="V9898">
        <v>95.199501037597656</v>
      </c>
      <c r="W9898">
        <v>73.509910583496094</v>
      </c>
    </row>
    <row r="9899" spans="1:23" x14ac:dyDescent="0.25">
      <c r="A9899" t="s">
        <v>96</v>
      </c>
      <c r="B9899" t="s">
        <v>98</v>
      </c>
      <c r="C9899" t="s">
        <v>41</v>
      </c>
      <c r="D9899" t="s">
        <v>41</v>
      </c>
      <c r="E9899" t="s">
        <v>84</v>
      </c>
      <c r="F9899">
        <v>10</v>
      </c>
      <c r="G9899">
        <v>29.887416839599609</v>
      </c>
      <c r="H9899">
        <v>30.421131134033203</v>
      </c>
      <c r="I9899">
        <v>-0.53371340036392212</v>
      </c>
      <c r="J9899">
        <v>-1.7857462167739868E-2</v>
      </c>
      <c r="K9899">
        <v>-0.6569250226020813</v>
      </c>
      <c r="L9899">
        <v>-0.58413058519363403</v>
      </c>
      <c r="M9899">
        <v>-0.53371340036392212</v>
      </c>
      <c r="N9899">
        <v>-0.48329618573188782</v>
      </c>
      <c r="O9899">
        <v>-0.41050174832344055</v>
      </c>
      <c r="P9899">
        <v>-0.69185382127761841</v>
      </c>
      <c r="Q9899">
        <v>-0.37557294964790344</v>
      </c>
      <c r="R9899">
        <v>796.58333333333337</v>
      </c>
      <c r="S9899">
        <v>9.2433918901955181E-3</v>
      </c>
      <c r="T9899">
        <v>9.6142560243606567E-2</v>
      </c>
      <c r="U9899">
        <v>78.13507080078125</v>
      </c>
      <c r="V9899">
        <v>95.199501037597656</v>
      </c>
      <c r="W9899">
        <v>77.884605407714844</v>
      </c>
    </row>
    <row r="9900" spans="1:23" x14ac:dyDescent="0.25">
      <c r="A9900" t="s">
        <v>96</v>
      </c>
      <c r="B9900" t="s">
        <v>98</v>
      </c>
      <c r="C9900" t="s">
        <v>41</v>
      </c>
      <c r="D9900" t="s">
        <v>41</v>
      </c>
      <c r="E9900" t="s">
        <v>84</v>
      </c>
      <c r="F9900">
        <v>11</v>
      </c>
      <c r="G9900">
        <v>31.132097244262695</v>
      </c>
      <c r="H9900">
        <v>31.752983093261719</v>
      </c>
      <c r="I9900">
        <v>-0.62088668346405029</v>
      </c>
      <c r="J9900">
        <v>-1.9943619146943092E-2</v>
      </c>
      <c r="K9900">
        <v>-0.7482638955116272</v>
      </c>
      <c r="L9900">
        <v>-0.67300838232040405</v>
      </c>
      <c r="M9900">
        <v>-0.62088668346405029</v>
      </c>
      <c r="N9900">
        <v>-0.56876498460769653</v>
      </c>
      <c r="O9900">
        <v>-0.49350950121879578</v>
      </c>
      <c r="P9900">
        <v>-0.78437352180480957</v>
      </c>
      <c r="Q9900">
        <v>-0.45739981532096863</v>
      </c>
      <c r="R9900">
        <v>796.58333333333337</v>
      </c>
      <c r="S9900">
        <v>9.878958616017286E-3</v>
      </c>
      <c r="T9900">
        <v>9.9392950534820557E-2</v>
      </c>
      <c r="U9900">
        <v>78.13507080078125</v>
      </c>
      <c r="V9900">
        <v>95.199501037597656</v>
      </c>
      <c r="W9900">
        <v>81.419914245605469</v>
      </c>
    </row>
    <row r="9901" spans="1:23" x14ac:dyDescent="0.25">
      <c r="A9901" t="s">
        <v>96</v>
      </c>
      <c r="B9901" t="s">
        <v>98</v>
      </c>
      <c r="C9901" t="s">
        <v>41</v>
      </c>
      <c r="D9901" t="s">
        <v>41</v>
      </c>
      <c r="E9901" t="s">
        <v>84</v>
      </c>
      <c r="F9901">
        <v>12</v>
      </c>
      <c r="G9901">
        <v>31.817558288574219</v>
      </c>
      <c r="H9901">
        <v>32.429725646972656</v>
      </c>
      <c r="I9901">
        <v>-0.61216753721237183</v>
      </c>
      <c r="J9901">
        <v>-1.923992857336998E-2</v>
      </c>
      <c r="K9901">
        <v>-0.73730647563934326</v>
      </c>
      <c r="L9901">
        <v>-0.66337335109710693</v>
      </c>
      <c r="M9901">
        <v>-0.61216753721237183</v>
      </c>
      <c r="N9901">
        <v>-0.56096172332763672</v>
      </c>
      <c r="O9901">
        <v>-0.48702859878540039</v>
      </c>
      <c r="P9901">
        <v>-0.7727816104888916</v>
      </c>
      <c r="Q9901">
        <v>-0.45155346393585205</v>
      </c>
      <c r="R9901">
        <v>796.58333333333337</v>
      </c>
      <c r="S9901">
        <v>9.5348253180651543E-3</v>
      </c>
      <c r="T9901">
        <v>9.7646430134773254E-2</v>
      </c>
      <c r="U9901">
        <v>78.13507080078125</v>
      </c>
      <c r="V9901">
        <v>95.199501037597656</v>
      </c>
      <c r="W9901">
        <v>84.146812438964844</v>
      </c>
    </row>
    <row r="9902" spans="1:23" x14ac:dyDescent="0.25">
      <c r="A9902" t="s">
        <v>96</v>
      </c>
      <c r="B9902" t="s">
        <v>98</v>
      </c>
      <c r="C9902" t="s">
        <v>41</v>
      </c>
      <c r="D9902" t="s">
        <v>41</v>
      </c>
      <c r="E9902" t="s">
        <v>84</v>
      </c>
      <c r="F9902">
        <v>13</v>
      </c>
      <c r="G9902">
        <v>32.070316314697266</v>
      </c>
      <c r="H9902">
        <v>32.380115509033203</v>
      </c>
      <c r="I9902">
        <v>-0.30979868769645691</v>
      </c>
      <c r="J9902">
        <v>-9.6599822863936424E-3</v>
      </c>
      <c r="K9902">
        <v>-0.43708154559135437</v>
      </c>
      <c r="L9902">
        <v>-0.3618817925453186</v>
      </c>
      <c r="M9902">
        <v>-0.30979868769645691</v>
      </c>
      <c r="N9902">
        <v>-0.25771558284759521</v>
      </c>
      <c r="O9902">
        <v>-0.18251584470272064</v>
      </c>
      <c r="P9902">
        <v>-0.47316443920135498</v>
      </c>
      <c r="Q9902">
        <v>-0.14643292129039764</v>
      </c>
      <c r="R9902">
        <v>796.58333333333337</v>
      </c>
      <c r="S9902">
        <v>9.8643295794023644E-3</v>
      </c>
      <c r="T9902">
        <v>9.9319331347942352E-2</v>
      </c>
      <c r="U9902">
        <v>78.13507080078125</v>
      </c>
      <c r="V9902">
        <v>95.199501037597656</v>
      </c>
      <c r="W9902">
        <v>86.476997375488281</v>
      </c>
    </row>
    <row r="9903" spans="1:23" x14ac:dyDescent="0.25">
      <c r="A9903" t="s">
        <v>96</v>
      </c>
      <c r="B9903" t="s">
        <v>98</v>
      </c>
      <c r="C9903" t="s">
        <v>41</v>
      </c>
      <c r="D9903" t="s">
        <v>41</v>
      </c>
      <c r="E9903" t="s">
        <v>84</v>
      </c>
      <c r="F9903">
        <v>14</v>
      </c>
      <c r="G9903">
        <v>32.803199768066406</v>
      </c>
      <c r="H9903">
        <v>33.035285949707031</v>
      </c>
      <c r="I9903">
        <v>-0.23208501935005188</v>
      </c>
      <c r="J9903">
        <v>-7.0750727318227291E-3</v>
      </c>
      <c r="K9903">
        <v>-0.36423295736312866</v>
      </c>
      <c r="L9903">
        <v>-0.28615888953208923</v>
      </c>
      <c r="M9903">
        <v>-0.23208501935005188</v>
      </c>
      <c r="N9903">
        <v>-0.17801114916801453</v>
      </c>
      <c r="O9903">
        <v>-9.9937088787555695E-2</v>
      </c>
      <c r="P9903">
        <v>-0.40169504284858704</v>
      </c>
      <c r="Q9903">
        <v>-6.247498095035553E-2</v>
      </c>
      <c r="R9903">
        <v>796.58333333333337</v>
      </c>
      <c r="S9903">
        <v>1.0632823040019945E-2</v>
      </c>
      <c r="T9903">
        <v>0.10311558097600937</v>
      </c>
      <c r="U9903">
        <v>78.13507080078125</v>
      </c>
      <c r="V9903">
        <v>95.199501037597656</v>
      </c>
      <c r="W9903">
        <v>88.369384765625</v>
      </c>
    </row>
    <row r="9904" spans="1:23" x14ac:dyDescent="0.25">
      <c r="A9904" t="s">
        <v>96</v>
      </c>
      <c r="B9904" t="s">
        <v>98</v>
      </c>
      <c r="C9904" t="s">
        <v>41</v>
      </c>
      <c r="D9904" t="s">
        <v>41</v>
      </c>
      <c r="E9904" t="s">
        <v>84</v>
      </c>
      <c r="F9904">
        <v>15</v>
      </c>
      <c r="G9904">
        <v>32.476348876953125</v>
      </c>
      <c r="H9904">
        <v>32.342357635498047</v>
      </c>
      <c r="I9904">
        <v>0.13399150967597961</v>
      </c>
      <c r="J9904">
        <v>4.1258181445300579E-3</v>
      </c>
      <c r="K9904">
        <v>7.2904718108475208E-3</v>
      </c>
      <c r="L9904">
        <v>8.2146473228931427E-2</v>
      </c>
      <c r="M9904">
        <v>0.13399150967597961</v>
      </c>
      <c r="N9904">
        <v>0.1858365535736084</v>
      </c>
      <c r="O9904">
        <v>0.2606925368309021</v>
      </c>
      <c r="P9904">
        <v>-2.8627511113882065E-2</v>
      </c>
      <c r="Q9904">
        <v>0.29661053419113159</v>
      </c>
      <c r="R9904">
        <v>796.58333333333337</v>
      </c>
      <c r="S9904">
        <v>9.7743564657817306E-3</v>
      </c>
      <c r="T9904">
        <v>9.8865345120429993E-2</v>
      </c>
      <c r="U9904">
        <v>78.13507080078125</v>
      </c>
      <c r="V9904">
        <v>95.199501037597656</v>
      </c>
      <c r="W9904">
        <v>90.390693664550781</v>
      </c>
    </row>
    <row r="9905" spans="1:23" x14ac:dyDescent="0.25">
      <c r="A9905" t="s">
        <v>96</v>
      </c>
      <c r="B9905" t="s">
        <v>98</v>
      </c>
      <c r="C9905" t="s">
        <v>41</v>
      </c>
      <c r="D9905" t="s">
        <v>41</v>
      </c>
      <c r="E9905" t="s">
        <v>84</v>
      </c>
      <c r="F9905">
        <v>16</v>
      </c>
      <c r="G9905">
        <v>30.968111038208008</v>
      </c>
      <c r="H9905">
        <v>30.819223403930664</v>
      </c>
      <c r="I9905">
        <v>0.14888679981231689</v>
      </c>
      <c r="J9905">
        <v>4.8077455721795559E-3</v>
      </c>
      <c r="K9905">
        <v>3.4349821507930756E-2</v>
      </c>
      <c r="L9905">
        <v>0.10201919823884964</v>
      </c>
      <c r="M9905">
        <v>0.14888679981231689</v>
      </c>
      <c r="N9905">
        <v>0.19575440883636475</v>
      </c>
      <c r="O9905">
        <v>0.26342377066612244</v>
      </c>
      <c r="P9905">
        <v>1.8801814876496792E-3</v>
      </c>
      <c r="Q9905">
        <v>0.29589343070983887</v>
      </c>
      <c r="R9905">
        <v>796.58333333333337</v>
      </c>
      <c r="S9905">
        <v>7.9876543137027411E-3</v>
      </c>
      <c r="T9905">
        <v>8.9373677968978882E-2</v>
      </c>
      <c r="U9905">
        <v>78.13507080078125</v>
      </c>
      <c r="V9905">
        <v>95.199501037597656</v>
      </c>
      <c r="W9905">
        <v>92.301116943359375</v>
      </c>
    </row>
    <row r="9906" spans="1:23" x14ac:dyDescent="0.25">
      <c r="A9906" t="s">
        <v>96</v>
      </c>
      <c r="B9906" t="s">
        <v>98</v>
      </c>
      <c r="C9906" t="s">
        <v>41</v>
      </c>
      <c r="D9906" t="s">
        <v>41</v>
      </c>
      <c r="E9906" t="s">
        <v>84</v>
      </c>
      <c r="F9906">
        <v>17</v>
      </c>
      <c r="G9906">
        <v>29.17881965637207</v>
      </c>
      <c r="H9906">
        <v>29.018243789672852</v>
      </c>
      <c r="I9906">
        <v>0.16057504713535309</v>
      </c>
      <c r="J9906">
        <v>5.5031371302902699E-3</v>
      </c>
      <c r="K9906">
        <v>5.443255603313446E-2</v>
      </c>
      <c r="L9906">
        <v>0.11714240163564682</v>
      </c>
      <c r="M9906">
        <v>0.16057504713535309</v>
      </c>
      <c r="N9906">
        <v>0.20400770008563995</v>
      </c>
      <c r="O9906">
        <v>0.26671752333641052</v>
      </c>
      <c r="P9906">
        <v>2.434263564646244E-2</v>
      </c>
      <c r="Q9906">
        <v>0.29680746793746948</v>
      </c>
      <c r="R9906">
        <v>796.58333333333337</v>
      </c>
      <c r="S9906">
        <v>6.8597198167532625E-3</v>
      </c>
      <c r="T9906">
        <v>8.2823425531387329E-2</v>
      </c>
      <c r="U9906">
        <v>78.13507080078125</v>
      </c>
      <c r="V9906">
        <v>95.199501037597656</v>
      </c>
      <c r="W9906">
        <v>92.066192626953125</v>
      </c>
    </row>
    <row r="9907" spans="1:23" x14ac:dyDescent="0.25">
      <c r="A9907" t="s">
        <v>96</v>
      </c>
      <c r="B9907" t="s">
        <v>98</v>
      </c>
      <c r="C9907" t="s">
        <v>41</v>
      </c>
      <c r="D9907" t="s">
        <v>41</v>
      </c>
      <c r="E9907" t="s">
        <v>84</v>
      </c>
      <c r="F9907">
        <v>18</v>
      </c>
      <c r="G9907">
        <v>26.738115310668945</v>
      </c>
      <c r="H9907">
        <v>26.547702789306641</v>
      </c>
      <c r="I9907">
        <v>0.19041222333908081</v>
      </c>
      <c r="J9907">
        <v>7.1213780902326107E-3</v>
      </c>
      <c r="K9907">
        <v>8.8509552180767059E-2</v>
      </c>
      <c r="L9907">
        <v>0.14871448278427124</v>
      </c>
      <c r="M9907">
        <v>0.19041222333908081</v>
      </c>
      <c r="N9907">
        <v>0.23210996389389038</v>
      </c>
      <c r="O9907">
        <v>0.29231488704681396</v>
      </c>
      <c r="P9907">
        <v>5.9621561318635941E-2</v>
      </c>
      <c r="Q9907">
        <v>0.32120287418365479</v>
      </c>
      <c r="R9907">
        <v>796.58333333333337</v>
      </c>
      <c r="S9907">
        <v>6.3226474979410363E-3</v>
      </c>
      <c r="T9907">
        <v>7.9515077173709869E-2</v>
      </c>
      <c r="U9907">
        <v>78.13507080078125</v>
      </c>
      <c r="V9907">
        <v>95.199501037597656</v>
      </c>
      <c r="W9907">
        <v>91.151741027832031</v>
      </c>
    </row>
    <row r="9908" spans="1:23" x14ac:dyDescent="0.25">
      <c r="A9908" t="s">
        <v>96</v>
      </c>
      <c r="B9908" t="s">
        <v>98</v>
      </c>
      <c r="C9908" t="s">
        <v>41</v>
      </c>
      <c r="D9908" t="s">
        <v>41</v>
      </c>
      <c r="E9908" t="s">
        <v>84</v>
      </c>
      <c r="F9908">
        <v>19</v>
      </c>
      <c r="G9908">
        <v>24.230430603027344</v>
      </c>
      <c r="H9908">
        <v>24.106058120727539</v>
      </c>
      <c r="I9908">
        <v>0.12437234818935394</v>
      </c>
      <c r="J9908">
        <v>5.1328986883163452E-3</v>
      </c>
      <c r="K9908">
        <v>2.6816589757800102E-2</v>
      </c>
      <c r="L9908">
        <v>8.4453321993350983E-2</v>
      </c>
      <c r="M9908">
        <v>0.12437234818935394</v>
      </c>
      <c r="N9908">
        <v>0.16429136693477631</v>
      </c>
      <c r="O9908">
        <v>0.22192810475826263</v>
      </c>
      <c r="P9908">
        <v>-8.3911273395642638E-4</v>
      </c>
      <c r="Q9908">
        <v>0.24958381056785583</v>
      </c>
      <c r="R9908">
        <v>796.58333333333337</v>
      </c>
      <c r="S9908">
        <v>5.7947359609669125E-3</v>
      </c>
      <c r="T9908">
        <v>7.6123163104057312E-2</v>
      </c>
      <c r="U9908">
        <v>78.13507080078125</v>
      </c>
      <c r="V9908">
        <v>95.199501037597656</v>
      </c>
      <c r="W9908">
        <v>88.910675048828125</v>
      </c>
    </row>
    <row r="9909" spans="1:23" x14ac:dyDescent="0.25">
      <c r="A9909" t="s">
        <v>96</v>
      </c>
      <c r="B9909" t="s">
        <v>98</v>
      </c>
      <c r="C9909" t="s">
        <v>41</v>
      </c>
      <c r="D9909" t="s">
        <v>41</v>
      </c>
      <c r="E9909" t="s">
        <v>84</v>
      </c>
      <c r="F9909">
        <v>20</v>
      </c>
      <c r="G9909">
        <v>23.044130325317383</v>
      </c>
      <c r="H9909">
        <v>23.094863891601563</v>
      </c>
      <c r="I9909">
        <v>-5.0733428448438644E-2</v>
      </c>
      <c r="J9909">
        <v>-2.2015769500285387E-3</v>
      </c>
      <c r="K9909">
        <v>-0.14489182829856873</v>
      </c>
      <c r="L9909">
        <v>-8.9262284338474274E-2</v>
      </c>
      <c r="M9909">
        <v>-5.0733428448438644E-2</v>
      </c>
      <c r="N9909">
        <v>-1.2204576283693314E-2</v>
      </c>
      <c r="O9909">
        <v>4.3424967676401138E-2</v>
      </c>
      <c r="P9909">
        <v>-0.17158442735671997</v>
      </c>
      <c r="Q9909">
        <v>7.0117563009262085E-2</v>
      </c>
      <c r="R9909">
        <v>796.58333333333337</v>
      </c>
      <c r="S9909">
        <v>5.3981622512522254E-3</v>
      </c>
      <c r="T9909">
        <v>7.3472186923027039E-2</v>
      </c>
      <c r="U9909">
        <v>78.13507080078125</v>
      </c>
      <c r="V9909">
        <v>95.199501037597656</v>
      </c>
      <c r="W9909">
        <v>84.410728454589844</v>
      </c>
    </row>
    <row r="9910" spans="1:23" x14ac:dyDescent="0.25">
      <c r="A9910" t="s">
        <v>96</v>
      </c>
      <c r="B9910" t="s">
        <v>98</v>
      </c>
      <c r="C9910" t="s">
        <v>41</v>
      </c>
      <c r="D9910" t="s">
        <v>41</v>
      </c>
      <c r="E9910" t="s">
        <v>84</v>
      </c>
      <c r="F9910">
        <v>21</v>
      </c>
      <c r="G9910">
        <v>22.030115127563477</v>
      </c>
      <c r="H9910">
        <v>22.068695068359375</v>
      </c>
      <c r="I9910">
        <v>-3.8579676300287247E-2</v>
      </c>
      <c r="J9910">
        <v>-1.751224510371685E-3</v>
      </c>
      <c r="K9910">
        <v>-0.12900833785533905</v>
      </c>
      <c r="L9910">
        <v>-7.5582355260848999E-2</v>
      </c>
      <c r="M9910">
        <v>-3.8579676300287247E-2</v>
      </c>
      <c r="N9910">
        <v>-1.57699896954E-3</v>
      </c>
      <c r="O9910">
        <v>5.1848988980054855E-2</v>
      </c>
      <c r="P9910">
        <v>-0.15464361011981964</v>
      </c>
      <c r="Q9910">
        <v>7.7484257519245148E-2</v>
      </c>
      <c r="R9910">
        <v>796.58333333333337</v>
      </c>
      <c r="S9910">
        <v>4.9789765780521855E-3</v>
      </c>
      <c r="T9910">
        <v>7.0561863481998444E-2</v>
      </c>
      <c r="U9910">
        <v>78.13507080078125</v>
      </c>
      <c r="V9910">
        <v>95.199501037597656</v>
      </c>
      <c r="W9910">
        <v>81.434989929199219</v>
      </c>
    </row>
    <row r="9911" spans="1:23" x14ac:dyDescent="0.25">
      <c r="A9911" t="s">
        <v>96</v>
      </c>
      <c r="B9911" t="s">
        <v>98</v>
      </c>
      <c r="C9911" t="s">
        <v>41</v>
      </c>
      <c r="D9911" t="s">
        <v>41</v>
      </c>
      <c r="E9911" t="s">
        <v>84</v>
      </c>
      <c r="F9911">
        <v>22</v>
      </c>
      <c r="G9911">
        <v>20.236392974853516</v>
      </c>
      <c r="H9911">
        <v>20.236337661743164</v>
      </c>
      <c r="I9911">
        <v>5.6291199143743142E-5</v>
      </c>
      <c r="J9911">
        <v>2.7816813599201851E-6</v>
      </c>
      <c r="K9911">
        <v>-8.7037555873394012E-2</v>
      </c>
      <c r="L9911">
        <v>-3.5581804811954498E-2</v>
      </c>
      <c r="M9911">
        <v>5.6291199143743142E-5</v>
      </c>
      <c r="N9911">
        <v>3.5694386810064316E-2</v>
      </c>
      <c r="O9911">
        <v>8.7150134146213531E-2</v>
      </c>
      <c r="P9911">
        <v>-0.11172744631767273</v>
      </c>
      <c r="Q9911">
        <v>0.11184003204107285</v>
      </c>
      <c r="R9911">
        <v>796.58333333333337</v>
      </c>
      <c r="S9911">
        <v>4.6185192751360682E-3</v>
      </c>
      <c r="T9911">
        <v>6.7959688603878021E-2</v>
      </c>
      <c r="U9911">
        <v>78.13507080078125</v>
      </c>
      <c r="V9911">
        <v>95.199501037597656</v>
      </c>
      <c r="W9911">
        <v>78.823760986328125</v>
      </c>
    </row>
    <row r="9912" spans="1:23" x14ac:dyDescent="0.25">
      <c r="A9912" t="s">
        <v>96</v>
      </c>
      <c r="B9912" t="s">
        <v>98</v>
      </c>
      <c r="C9912" t="s">
        <v>41</v>
      </c>
      <c r="D9912" t="s">
        <v>41</v>
      </c>
      <c r="E9912" t="s">
        <v>84</v>
      </c>
      <c r="F9912">
        <v>23</v>
      </c>
      <c r="G9912">
        <v>18.330865859985352</v>
      </c>
      <c r="H9912">
        <v>18.436752319335938</v>
      </c>
      <c r="I9912">
        <v>-0.10588636994361877</v>
      </c>
      <c r="J9912">
        <v>-5.776397418230772E-3</v>
      </c>
      <c r="K9912">
        <v>-0.18899942934513092</v>
      </c>
      <c r="L9912">
        <v>-0.13989555835723877</v>
      </c>
      <c r="M9912">
        <v>-0.10588636994361877</v>
      </c>
      <c r="N9912">
        <v>-7.1877181529998779E-2</v>
      </c>
      <c r="O9912">
        <v>-2.277330681681633E-2</v>
      </c>
      <c r="P9912">
        <v>-0.21256083250045776</v>
      </c>
      <c r="Q9912">
        <v>7.8809057595208287E-4</v>
      </c>
      <c r="R9912">
        <v>796.58333333333337</v>
      </c>
      <c r="S9912">
        <v>4.2059721880441381E-3</v>
      </c>
      <c r="T9912">
        <v>6.4853467047214508E-2</v>
      </c>
      <c r="U9912">
        <v>78.13507080078125</v>
      </c>
      <c r="V9912">
        <v>95.199501037597656</v>
      </c>
      <c r="W9912">
        <v>76.283119201660156</v>
      </c>
    </row>
    <row r="9913" spans="1:23" x14ac:dyDescent="0.25">
      <c r="A9913" t="s">
        <v>96</v>
      </c>
      <c r="B9913" t="s">
        <v>98</v>
      </c>
      <c r="C9913" t="s">
        <v>41</v>
      </c>
      <c r="D9913" t="s">
        <v>41</v>
      </c>
      <c r="E9913" t="s">
        <v>84</v>
      </c>
      <c r="F9913">
        <v>24</v>
      </c>
      <c r="G9913">
        <v>16.643390655517578</v>
      </c>
      <c r="H9913">
        <v>16.773111343383789</v>
      </c>
      <c r="I9913">
        <v>-0.12972123920917511</v>
      </c>
      <c r="J9913">
        <v>-7.7941594645380974E-3</v>
      </c>
      <c r="K9913">
        <v>-0.21001063287258148</v>
      </c>
      <c r="L9913">
        <v>-0.16257500648498535</v>
      </c>
      <c r="M9913">
        <v>-0.12972123920917511</v>
      </c>
      <c r="N9913">
        <v>-9.6867471933364868E-2</v>
      </c>
      <c r="O9913">
        <v>-4.9431849271059036E-2</v>
      </c>
      <c r="P9913">
        <v>-0.23277156054973602</v>
      </c>
      <c r="Q9913">
        <v>-2.6670921593904495E-2</v>
      </c>
      <c r="R9913">
        <v>796.58333333333337</v>
      </c>
      <c r="S9913">
        <v>3.9250405557744728E-3</v>
      </c>
      <c r="T9913">
        <v>6.2650144100189209E-2</v>
      </c>
      <c r="U9913">
        <v>78.13507080078125</v>
      </c>
      <c r="V9913">
        <v>95.199501037597656</v>
      </c>
      <c r="W9913">
        <v>74.259765625</v>
      </c>
    </row>
    <row r="9914" spans="1:23" x14ac:dyDescent="0.25">
      <c r="A9914" t="s">
        <v>96</v>
      </c>
      <c r="B9914" t="s">
        <v>98</v>
      </c>
      <c r="C9914" t="s">
        <v>41</v>
      </c>
      <c r="D9914" t="s">
        <v>41</v>
      </c>
      <c r="E9914" t="s">
        <v>106</v>
      </c>
      <c r="F9914">
        <v>1</v>
      </c>
      <c r="G9914">
        <v>15.469980239868164</v>
      </c>
      <c r="H9914">
        <v>16.250600814819336</v>
      </c>
      <c r="I9914">
        <v>-0.7806212306022644</v>
      </c>
      <c r="J9914">
        <v>-5.0460390746593475E-2</v>
      </c>
      <c r="K9914">
        <v>-1.0383737087249756</v>
      </c>
      <c r="L9914">
        <v>-0.88609147071838379</v>
      </c>
      <c r="M9914">
        <v>-0.7806212306022644</v>
      </c>
      <c r="N9914">
        <v>-0.67515099048614502</v>
      </c>
      <c r="O9914">
        <v>-0.52286869287490845</v>
      </c>
      <c r="P9914">
        <v>-1.111443042755127</v>
      </c>
      <c r="Q9914">
        <v>-0.44979947805404663</v>
      </c>
      <c r="R9914">
        <v>801</v>
      </c>
      <c r="S9914">
        <v>4.0451407850569332E-2</v>
      </c>
      <c r="T9914">
        <v>0.20112535357475281</v>
      </c>
      <c r="U9914">
        <v>78.978836059570312</v>
      </c>
      <c r="V9914">
        <v>103.55158996582031</v>
      </c>
      <c r="W9914">
        <v>73.233741760253906</v>
      </c>
    </row>
    <row r="9915" spans="1:23" x14ac:dyDescent="0.25">
      <c r="A9915" t="s">
        <v>96</v>
      </c>
      <c r="B9915" t="s">
        <v>98</v>
      </c>
      <c r="C9915" t="s">
        <v>41</v>
      </c>
      <c r="D9915" t="s">
        <v>41</v>
      </c>
      <c r="E9915" t="s">
        <v>106</v>
      </c>
      <c r="F9915">
        <v>2</v>
      </c>
      <c r="G9915">
        <v>14.818279266357422</v>
      </c>
      <c r="H9915">
        <v>15.681745529174805</v>
      </c>
      <c r="I9915">
        <v>-0.86346638202667236</v>
      </c>
      <c r="J9915">
        <v>-5.8270353823900223E-2</v>
      </c>
      <c r="K9915">
        <v>-1.1136387586593628</v>
      </c>
      <c r="L9915">
        <v>-0.96583491563796997</v>
      </c>
      <c r="M9915">
        <v>-0.86346638202667236</v>
      </c>
      <c r="N9915">
        <v>-0.76109784841537476</v>
      </c>
      <c r="O9915">
        <v>-0.61329400539398193</v>
      </c>
      <c r="P9915">
        <v>-1.1845592260360718</v>
      </c>
      <c r="Q9915">
        <v>-0.54237359762191772</v>
      </c>
      <c r="R9915">
        <v>801</v>
      </c>
      <c r="S9915">
        <v>3.8107163186946957E-2</v>
      </c>
      <c r="T9915">
        <v>0.19521056115627289</v>
      </c>
      <c r="U9915">
        <v>78.978836059570312</v>
      </c>
      <c r="V9915">
        <v>103.55158996582031</v>
      </c>
      <c r="W9915">
        <v>71.864860534667969</v>
      </c>
    </row>
    <row r="9916" spans="1:23" x14ac:dyDescent="0.25">
      <c r="A9916" t="s">
        <v>96</v>
      </c>
      <c r="B9916" t="s">
        <v>98</v>
      </c>
      <c r="C9916" t="s">
        <v>41</v>
      </c>
      <c r="D9916" t="s">
        <v>41</v>
      </c>
      <c r="E9916" t="s">
        <v>106</v>
      </c>
      <c r="F9916">
        <v>3</v>
      </c>
      <c r="G9916">
        <v>14.438213348388672</v>
      </c>
      <c r="H9916">
        <v>15.052040100097656</v>
      </c>
      <c r="I9916">
        <v>-0.61382710933685303</v>
      </c>
      <c r="J9916">
        <v>-4.251406341791153E-2</v>
      </c>
      <c r="K9916">
        <v>-0.85411727428436279</v>
      </c>
      <c r="L9916">
        <v>-0.71215188503265381</v>
      </c>
      <c r="M9916">
        <v>-0.61382710933685303</v>
      </c>
      <c r="N9916">
        <v>-0.51550233364105225</v>
      </c>
      <c r="O9916">
        <v>-0.37353694438934326</v>
      </c>
      <c r="P9916">
        <v>-0.92223620414733887</v>
      </c>
      <c r="Q9916">
        <v>-0.30541804432868958</v>
      </c>
      <c r="R9916">
        <v>801</v>
      </c>
      <c r="S9916">
        <v>3.5156026482937364E-2</v>
      </c>
      <c r="T9916">
        <v>0.18749940395355225</v>
      </c>
      <c r="U9916">
        <v>78.978836059570312</v>
      </c>
      <c r="V9916">
        <v>103.55158996582031</v>
      </c>
      <c r="W9916">
        <v>70.480545043945312</v>
      </c>
    </row>
    <row r="9917" spans="1:23" x14ac:dyDescent="0.25">
      <c r="A9917" t="s">
        <v>96</v>
      </c>
      <c r="B9917" t="s">
        <v>98</v>
      </c>
      <c r="C9917" t="s">
        <v>41</v>
      </c>
      <c r="D9917" t="s">
        <v>41</v>
      </c>
      <c r="E9917" t="s">
        <v>106</v>
      </c>
      <c r="F9917">
        <v>4</v>
      </c>
      <c r="G9917">
        <v>14.630746841430664</v>
      </c>
      <c r="H9917">
        <v>15.115426063537598</v>
      </c>
      <c r="I9917">
        <v>-0.48467928171157837</v>
      </c>
      <c r="J9917">
        <v>-3.3127445727586746E-2</v>
      </c>
      <c r="K9917">
        <v>-0.72641682624816895</v>
      </c>
      <c r="L9917">
        <v>-0.58359634876251221</v>
      </c>
      <c r="M9917">
        <v>-0.48467928171157837</v>
      </c>
      <c r="N9917">
        <v>-0.38576224446296692</v>
      </c>
      <c r="O9917">
        <v>-0.24294173717498779</v>
      </c>
      <c r="P9917">
        <v>-0.79494607448577881</v>
      </c>
      <c r="Q9917">
        <v>-0.17441250383853912</v>
      </c>
      <c r="R9917">
        <v>801</v>
      </c>
      <c r="S9917">
        <v>3.5580827080711197E-2</v>
      </c>
      <c r="T9917">
        <v>0.18862880766391754</v>
      </c>
      <c r="U9917">
        <v>78.978836059570312</v>
      </c>
      <c r="V9917">
        <v>103.55158996582031</v>
      </c>
      <c r="W9917">
        <v>69.208053588867187</v>
      </c>
    </row>
    <row r="9918" spans="1:23" x14ac:dyDescent="0.25">
      <c r="A9918" t="s">
        <v>96</v>
      </c>
      <c r="B9918" t="s">
        <v>98</v>
      </c>
      <c r="C9918" t="s">
        <v>41</v>
      </c>
      <c r="D9918" t="s">
        <v>41</v>
      </c>
      <c r="E9918" t="s">
        <v>106</v>
      </c>
      <c r="F9918">
        <v>5</v>
      </c>
      <c r="G9918">
        <v>15.311253547668457</v>
      </c>
      <c r="H9918">
        <v>15.794536590576172</v>
      </c>
      <c r="I9918">
        <v>-0.48328357934951782</v>
      </c>
      <c r="J9918">
        <v>-3.1563945114612579E-2</v>
      </c>
      <c r="K9918">
        <v>-0.73299926519393921</v>
      </c>
      <c r="L9918">
        <v>-0.5854651927947998</v>
      </c>
      <c r="M9918">
        <v>-0.48328357934951782</v>
      </c>
      <c r="N9918">
        <v>-0.38110193610191345</v>
      </c>
      <c r="O9918">
        <v>-0.23356787860393524</v>
      </c>
      <c r="P9918">
        <v>-0.80379021167755127</v>
      </c>
      <c r="Q9918">
        <v>-0.16277694702148438</v>
      </c>
      <c r="R9918">
        <v>801</v>
      </c>
      <c r="S9918">
        <v>3.7968159213338737E-2</v>
      </c>
      <c r="T9918">
        <v>0.19485419988632202</v>
      </c>
      <c r="U9918">
        <v>78.978836059570312</v>
      </c>
      <c r="V9918">
        <v>103.55158996582031</v>
      </c>
      <c r="W9918">
        <v>68.41046142578125</v>
      </c>
    </row>
    <row r="9919" spans="1:23" x14ac:dyDescent="0.25">
      <c r="A9919" t="s">
        <v>96</v>
      </c>
      <c r="B9919" t="s">
        <v>98</v>
      </c>
      <c r="C9919" t="s">
        <v>41</v>
      </c>
      <c r="D9919" t="s">
        <v>41</v>
      </c>
      <c r="E9919" t="s">
        <v>106</v>
      </c>
      <c r="F9919">
        <v>6</v>
      </c>
      <c r="G9919">
        <v>17.566560745239258</v>
      </c>
      <c r="H9919">
        <v>17.760339736938477</v>
      </c>
      <c r="I9919">
        <v>-0.19377858936786652</v>
      </c>
      <c r="J9919">
        <v>-1.1031106114387512E-2</v>
      </c>
      <c r="K9919">
        <v>-0.48594269156455994</v>
      </c>
      <c r="L9919">
        <v>-0.31332975625991821</v>
      </c>
      <c r="M9919">
        <v>-0.19377858936786652</v>
      </c>
      <c r="N9919">
        <v>-7.4227407574653625E-2</v>
      </c>
      <c r="O9919">
        <v>9.8385512828826904E-2</v>
      </c>
      <c r="P9919">
        <v>-0.56876713037490845</v>
      </c>
      <c r="Q9919">
        <v>0.18120996654033661</v>
      </c>
      <c r="R9919">
        <v>801</v>
      </c>
      <c r="S9919">
        <v>5.1973448064362771E-2</v>
      </c>
      <c r="T9919">
        <v>0.22797685861587524</v>
      </c>
      <c r="U9919">
        <v>78.978836059570312</v>
      </c>
      <c r="V9919">
        <v>103.55158996582031</v>
      </c>
      <c r="W9919">
        <v>67.080986022949219</v>
      </c>
    </row>
    <row r="9920" spans="1:23" x14ac:dyDescent="0.25">
      <c r="A9920" t="s">
        <v>96</v>
      </c>
      <c r="B9920" t="s">
        <v>98</v>
      </c>
      <c r="C9920" t="s">
        <v>41</v>
      </c>
      <c r="D9920" t="s">
        <v>41</v>
      </c>
      <c r="E9920" t="s">
        <v>106</v>
      </c>
      <c r="F9920">
        <v>7</v>
      </c>
      <c r="G9920">
        <v>20.234981536865234</v>
      </c>
      <c r="H9920">
        <v>20.267044067382812</v>
      </c>
      <c r="I9920">
        <v>-3.206166997551918E-2</v>
      </c>
      <c r="J9920">
        <v>-1.5844674780964851E-3</v>
      </c>
      <c r="K9920">
        <v>-0.35407641530036926</v>
      </c>
      <c r="L9920">
        <v>-0.16382749378681183</v>
      </c>
      <c r="M9920">
        <v>-3.206166997551918E-2</v>
      </c>
      <c r="N9920">
        <v>9.9704146385192871E-2</v>
      </c>
      <c r="O9920">
        <v>0.28995305299758911</v>
      </c>
      <c r="P9920">
        <v>-0.44536310434341431</v>
      </c>
      <c r="Q9920">
        <v>0.38123977184295654</v>
      </c>
      <c r="R9920">
        <v>801</v>
      </c>
      <c r="S9920">
        <v>6.3136326413379074E-2</v>
      </c>
      <c r="T9920">
        <v>0.25126942992210388</v>
      </c>
      <c r="U9920">
        <v>78.978836059570312</v>
      </c>
      <c r="V9920">
        <v>103.55158996582031</v>
      </c>
      <c r="W9920">
        <v>67.678451538085938</v>
      </c>
    </row>
    <row r="9921" spans="1:23" x14ac:dyDescent="0.25">
      <c r="A9921" t="s">
        <v>96</v>
      </c>
      <c r="B9921" t="s">
        <v>98</v>
      </c>
      <c r="C9921" t="s">
        <v>41</v>
      </c>
      <c r="D9921" t="s">
        <v>41</v>
      </c>
      <c r="E9921" t="s">
        <v>106</v>
      </c>
      <c r="F9921">
        <v>8</v>
      </c>
      <c r="G9921">
        <v>23.618249893188477</v>
      </c>
      <c r="H9921">
        <v>23.804231643676758</v>
      </c>
      <c r="I9921">
        <v>-0.18598167598247528</v>
      </c>
      <c r="J9921">
        <v>-7.8744897618889809E-3</v>
      </c>
      <c r="K9921">
        <v>-0.53599345684051514</v>
      </c>
      <c r="L9921">
        <v>-0.32920366525650024</v>
      </c>
      <c r="M9921">
        <v>-0.18598167598247528</v>
      </c>
      <c r="N9921">
        <v>-4.2759682983160019E-2</v>
      </c>
      <c r="O9921">
        <v>0.16403013467788696</v>
      </c>
      <c r="P9921">
        <v>-0.63521695137023926</v>
      </c>
      <c r="Q9921">
        <v>0.26325362920761108</v>
      </c>
      <c r="R9921">
        <v>801</v>
      </c>
      <c r="S9921">
        <v>7.4592166315739838E-2</v>
      </c>
      <c r="T9921">
        <v>0.27311566472053528</v>
      </c>
      <c r="U9921">
        <v>78.978836059570312</v>
      </c>
      <c r="V9921">
        <v>103.55158996582031</v>
      </c>
      <c r="W9921">
        <v>71.626998901367188</v>
      </c>
    </row>
    <row r="9922" spans="1:23" x14ac:dyDescent="0.25">
      <c r="A9922" t="s">
        <v>96</v>
      </c>
      <c r="B9922" t="s">
        <v>98</v>
      </c>
      <c r="C9922" t="s">
        <v>41</v>
      </c>
      <c r="D9922" t="s">
        <v>41</v>
      </c>
      <c r="E9922" t="s">
        <v>106</v>
      </c>
      <c r="F9922">
        <v>9</v>
      </c>
      <c r="G9922">
        <v>26.362815856933594</v>
      </c>
      <c r="H9922">
        <v>26.544670104980469</v>
      </c>
      <c r="I9922">
        <v>-0.18185369670391083</v>
      </c>
      <c r="J9922">
        <v>-6.898113526403904E-3</v>
      </c>
      <c r="K9922">
        <v>-0.57909637689590454</v>
      </c>
      <c r="L9922">
        <v>-0.34440219402313232</v>
      </c>
      <c r="M9922">
        <v>-0.18185369670391083</v>
      </c>
      <c r="N9922">
        <v>-1.9305212423205376E-2</v>
      </c>
      <c r="O9922">
        <v>0.21538898348808289</v>
      </c>
      <c r="P9922">
        <v>-0.69170916080474854</v>
      </c>
      <c r="Q9922">
        <v>0.32800176739692688</v>
      </c>
      <c r="R9922">
        <v>801</v>
      </c>
      <c r="S9922">
        <v>9.6081469499368133E-2</v>
      </c>
      <c r="T9922">
        <v>0.30997011065483093</v>
      </c>
      <c r="U9922">
        <v>78.978836059570312</v>
      </c>
      <c r="V9922">
        <v>103.55158996582031</v>
      </c>
      <c r="W9922">
        <v>77.220077514648437</v>
      </c>
    </row>
    <row r="9923" spans="1:23" x14ac:dyDescent="0.25">
      <c r="A9923" t="s">
        <v>96</v>
      </c>
      <c r="B9923" t="s">
        <v>98</v>
      </c>
      <c r="C9923" t="s">
        <v>41</v>
      </c>
      <c r="D9923" t="s">
        <v>41</v>
      </c>
      <c r="E9923" t="s">
        <v>106</v>
      </c>
      <c r="F9923">
        <v>10</v>
      </c>
      <c r="G9923">
        <v>28.085760116577148</v>
      </c>
      <c r="H9923">
        <v>28.343770980834961</v>
      </c>
      <c r="I9923">
        <v>-0.25801053643226624</v>
      </c>
      <c r="J9923">
        <v>-9.186524897813797E-3</v>
      </c>
      <c r="K9923">
        <v>-0.67289745807647705</v>
      </c>
      <c r="L9923">
        <v>-0.42777889966964722</v>
      </c>
      <c r="M9923">
        <v>-0.25801053643226624</v>
      </c>
      <c r="N9923">
        <v>-8.8242173194885254E-2</v>
      </c>
      <c r="O9923">
        <v>0.15687637031078339</v>
      </c>
      <c r="P9923">
        <v>-0.79051214456558228</v>
      </c>
      <c r="Q9923">
        <v>0.27449104189872742</v>
      </c>
      <c r="R9923">
        <v>801</v>
      </c>
      <c r="S9923">
        <v>0.104806279005075</v>
      </c>
      <c r="T9923">
        <v>0.3237379789352417</v>
      </c>
      <c r="U9923">
        <v>78.978836059570312</v>
      </c>
      <c r="V9923">
        <v>103.55158996582031</v>
      </c>
      <c r="W9923">
        <v>82.73980712890625</v>
      </c>
    </row>
    <row r="9924" spans="1:23" x14ac:dyDescent="0.25">
      <c r="A9924" t="s">
        <v>96</v>
      </c>
      <c r="B9924" t="s">
        <v>98</v>
      </c>
      <c r="C9924" t="s">
        <v>41</v>
      </c>
      <c r="D9924" t="s">
        <v>41</v>
      </c>
      <c r="E9924" t="s">
        <v>106</v>
      </c>
      <c r="F9924">
        <v>11</v>
      </c>
      <c r="G9924">
        <v>29.41246223449707</v>
      </c>
      <c r="H9924">
        <v>29.724245071411133</v>
      </c>
      <c r="I9924">
        <v>-0.31178286671638489</v>
      </c>
      <c r="J9924">
        <v>-1.0600365698337555E-2</v>
      </c>
      <c r="K9924">
        <v>-0.74110603332519531</v>
      </c>
      <c r="L9924">
        <v>-0.48745843768119812</v>
      </c>
      <c r="M9924">
        <v>-0.31178286671638489</v>
      </c>
      <c r="N9924">
        <v>-0.13610729575157166</v>
      </c>
      <c r="O9924">
        <v>0.11754031479358673</v>
      </c>
      <c r="P9924">
        <v>-0.86281323432922363</v>
      </c>
      <c r="Q9924">
        <v>0.23924747109413147</v>
      </c>
      <c r="R9924">
        <v>801</v>
      </c>
      <c r="S9924">
        <v>0.11222678271047926</v>
      </c>
      <c r="T9924">
        <v>0.33500266075134277</v>
      </c>
      <c r="U9924">
        <v>78.978836059570312</v>
      </c>
      <c r="V9924">
        <v>103.55158996582031</v>
      </c>
      <c r="W9924">
        <v>86.01904296875</v>
      </c>
    </row>
    <row r="9925" spans="1:23" x14ac:dyDescent="0.25">
      <c r="A9925" t="s">
        <v>96</v>
      </c>
      <c r="B9925" t="s">
        <v>98</v>
      </c>
      <c r="C9925" t="s">
        <v>41</v>
      </c>
      <c r="D9925" t="s">
        <v>41</v>
      </c>
      <c r="E9925" t="s">
        <v>106</v>
      </c>
      <c r="F9925">
        <v>12</v>
      </c>
      <c r="G9925">
        <v>29.946210861206055</v>
      </c>
      <c r="H9925">
        <v>30.193086624145508</v>
      </c>
      <c r="I9925">
        <v>-0.2468760758638382</v>
      </c>
      <c r="J9925">
        <v>-8.2439836114645004E-3</v>
      </c>
      <c r="K9925">
        <v>-0.667713463306427</v>
      </c>
      <c r="L9925">
        <v>-0.41907933354377747</v>
      </c>
      <c r="M9925">
        <v>-0.2468760758638382</v>
      </c>
      <c r="N9925">
        <v>-7.4672818183898926E-2</v>
      </c>
      <c r="O9925">
        <v>0.173961341381073</v>
      </c>
      <c r="P9925">
        <v>-0.78701508045196533</v>
      </c>
      <c r="Q9925">
        <v>0.29326289892196655</v>
      </c>
      <c r="R9925">
        <v>801</v>
      </c>
      <c r="S9925">
        <v>0.10783419987946274</v>
      </c>
      <c r="T9925">
        <v>0.32838118076324463</v>
      </c>
      <c r="U9925">
        <v>78.978836059570312</v>
      </c>
      <c r="V9925">
        <v>103.55158996582031</v>
      </c>
      <c r="W9925">
        <v>89.268974304199219</v>
      </c>
    </row>
    <row r="9926" spans="1:23" x14ac:dyDescent="0.25">
      <c r="A9926" t="s">
        <v>96</v>
      </c>
      <c r="B9926" t="s">
        <v>98</v>
      </c>
      <c r="C9926" t="s">
        <v>41</v>
      </c>
      <c r="D9926" t="s">
        <v>41</v>
      </c>
      <c r="E9926" t="s">
        <v>106</v>
      </c>
      <c r="F9926">
        <v>13</v>
      </c>
      <c r="G9926">
        <v>30.155698776245117</v>
      </c>
      <c r="H9926">
        <v>30.008068084716797</v>
      </c>
      <c r="I9926">
        <v>0.1476319283246994</v>
      </c>
      <c r="J9926">
        <v>4.8956559039652348E-3</v>
      </c>
      <c r="K9926">
        <v>-0.2819511890411377</v>
      </c>
      <c r="L9926">
        <v>-2.8150005266070366E-2</v>
      </c>
      <c r="M9926">
        <v>0.1476319283246994</v>
      </c>
      <c r="N9926">
        <v>0.32341384887695313</v>
      </c>
      <c r="O9926">
        <v>0.57721507549285889</v>
      </c>
      <c r="P9926">
        <v>-0.4037320613861084</v>
      </c>
      <c r="Q9926">
        <v>0.69899588823318481</v>
      </c>
      <c r="R9926">
        <v>801</v>
      </c>
      <c r="S9926">
        <v>0.11236272411787596</v>
      </c>
      <c r="T9926">
        <v>0.33520549535751343</v>
      </c>
      <c r="U9926">
        <v>78.978836059570312</v>
      </c>
      <c r="V9926">
        <v>103.55158996582031</v>
      </c>
      <c r="W9926">
        <v>92.075111389160156</v>
      </c>
    </row>
    <row r="9927" spans="1:23" x14ac:dyDescent="0.25">
      <c r="A9927" t="s">
        <v>96</v>
      </c>
      <c r="B9927" t="s">
        <v>98</v>
      </c>
      <c r="C9927" t="s">
        <v>41</v>
      </c>
      <c r="D9927" t="s">
        <v>41</v>
      </c>
      <c r="E9927" t="s">
        <v>106</v>
      </c>
      <c r="F9927">
        <v>14</v>
      </c>
      <c r="G9927">
        <v>30.716999053955078</v>
      </c>
      <c r="H9927">
        <v>30.689201354980469</v>
      </c>
      <c r="I9927">
        <v>2.7797667309641838E-2</v>
      </c>
      <c r="J9927">
        <v>9.0496038319543004E-4</v>
      </c>
      <c r="K9927">
        <v>-0.41757124662399292</v>
      </c>
      <c r="L9927">
        <v>-0.15444368124008179</v>
      </c>
      <c r="M9927">
        <v>2.7797667309641838E-2</v>
      </c>
      <c r="N9927">
        <v>0.21003901958465576</v>
      </c>
      <c r="O9927">
        <v>0.47316658496856689</v>
      </c>
      <c r="P9927">
        <v>-0.54382717609405518</v>
      </c>
      <c r="Q9927">
        <v>0.59942245483398438</v>
      </c>
      <c r="R9927">
        <v>801</v>
      </c>
      <c r="S9927">
        <v>0.12077238317965566</v>
      </c>
      <c r="T9927">
        <v>0.34752321243286133</v>
      </c>
      <c r="U9927">
        <v>78.978836059570312</v>
      </c>
      <c r="V9927">
        <v>103.55158996582031</v>
      </c>
      <c r="W9927">
        <v>93.812629699707031</v>
      </c>
    </row>
    <row r="9928" spans="1:23" x14ac:dyDescent="0.25">
      <c r="A9928" t="s">
        <v>96</v>
      </c>
      <c r="B9928" t="s">
        <v>98</v>
      </c>
      <c r="C9928" t="s">
        <v>41</v>
      </c>
      <c r="D9928" t="s">
        <v>41</v>
      </c>
      <c r="E9928" t="s">
        <v>106</v>
      </c>
      <c r="F9928">
        <v>15</v>
      </c>
      <c r="G9928">
        <v>30.658302307128906</v>
      </c>
      <c r="H9928">
        <v>29.856996536254883</v>
      </c>
      <c r="I9928">
        <v>0.80130559206008911</v>
      </c>
      <c r="J9928">
        <v>2.613665908575058E-2</v>
      </c>
      <c r="K9928">
        <v>0.37353083491325378</v>
      </c>
      <c r="L9928">
        <v>0.62626361846923828</v>
      </c>
      <c r="M9928">
        <v>0.80130559206008911</v>
      </c>
      <c r="N9928">
        <v>0.97634756565093994</v>
      </c>
      <c r="O9928">
        <v>1.2290803194046021</v>
      </c>
      <c r="P9928">
        <v>0.2522626519203186</v>
      </c>
      <c r="Q9928">
        <v>1.3503485918045044</v>
      </c>
      <c r="R9928">
        <v>801</v>
      </c>
      <c r="S9928">
        <v>0.11141871148325677</v>
      </c>
      <c r="T9928">
        <v>0.33379441499710083</v>
      </c>
      <c r="U9928">
        <v>78.978836059570312</v>
      </c>
      <c r="V9928">
        <v>103.55158996582031</v>
      </c>
      <c r="W9928">
        <v>96.237220764160156</v>
      </c>
    </row>
    <row r="9929" spans="1:23" x14ac:dyDescent="0.25">
      <c r="A9929" t="s">
        <v>96</v>
      </c>
      <c r="B9929" t="s">
        <v>98</v>
      </c>
      <c r="C9929" t="s">
        <v>41</v>
      </c>
      <c r="D9929" t="s">
        <v>41</v>
      </c>
      <c r="E9929" t="s">
        <v>106</v>
      </c>
      <c r="F9929">
        <v>16</v>
      </c>
      <c r="G9929">
        <v>29.742300033569336</v>
      </c>
      <c r="H9929">
        <v>29.33442497253418</v>
      </c>
      <c r="I9929">
        <v>0.40787586569786072</v>
      </c>
      <c r="J9929">
        <v>1.3713662512600422E-2</v>
      </c>
      <c r="K9929">
        <v>2.2365681827068329E-2</v>
      </c>
      <c r="L9929">
        <v>0.25012820959091187</v>
      </c>
      <c r="M9929">
        <v>0.40787586569786072</v>
      </c>
      <c r="N9929">
        <v>0.56562352180480957</v>
      </c>
      <c r="O9929">
        <v>0.79338604211807251</v>
      </c>
      <c r="P9929">
        <v>-8.6921095848083496E-2</v>
      </c>
      <c r="Q9929">
        <v>0.90267282724380493</v>
      </c>
      <c r="R9929">
        <v>801</v>
      </c>
      <c r="S9929">
        <v>9.0489781449755391E-2</v>
      </c>
      <c r="T9929">
        <v>0.30081519484519958</v>
      </c>
      <c r="U9929">
        <v>78.978836059570312</v>
      </c>
      <c r="V9929">
        <v>103.55158996582031</v>
      </c>
      <c r="W9929">
        <v>96.96307373046875</v>
      </c>
    </row>
    <row r="9930" spans="1:23" x14ac:dyDescent="0.25">
      <c r="A9930" t="s">
        <v>96</v>
      </c>
      <c r="B9930" t="s">
        <v>98</v>
      </c>
      <c r="C9930" t="s">
        <v>41</v>
      </c>
      <c r="D9930" t="s">
        <v>41</v>
      </c>
      <c r="E9930" t="s">
        <v>106</v>
      </c>
      <c r="F9930">
        <v>17</v>
      </c>
      <c r="G9930">
        <v>28.676389694213867</v>
      </c>
      <c r="H9930">
        <v>28.763620376586914</v>
      </c>
      <c r="I9930">
        <v>-8.7230883538722992E-2</v>
      </c>
      <c r="J9930">
        <v>-3.0419060494750738E-3</v>
      </c>
      <c r="K9930">
        <v>-0.44411385059356689</v>
      </c>
      <c r="L9930">
        <v>-0.2332644909620285</v>
      </c>
      <c r="M9930">
        <v>-8.7230883538722992E-2</v>
      </c>
      <c r="N9930">
        <v>5.8802731335163116E-2</v>
      </c>
      <c r="O9930">
        <v>0.26965206861495972</v>
      </c>
      <c r="P9930">
        <v>-0.54528522491455078</v>
      </c>
      <c r="Q9930">
        <v>0.3708234429359436</v>
      </c>
      <c r="R9930">
        <v>801</v>
      </c>
      <c r="S9930">
        <v>7.7549579619532238E-2</v>
      </c>
      <c r="T9930">
        <v>0.2784772515296936</v>
      </c>
      <c r="U9930">
        <v>78.978836059570312</v>
      </c>
      <c r="V9930">
        <v>103.55158996582031</v>
      </c>
      <c r="W9930">
        <v>96.825225830078125</v>
      </c>
    </row>
    <row r="9931" spans="1:23" x14ac:dyDescent="0.25">
      <c r="A9931" t="s">
        <v>96</v>
      </c>
      <c r="B9931" t="s">
        <v>98</v>
      </c>
      <c r="C9931" t="s">
        <v>41</v>
      </c>
      <c r="D9931" t="s">
        <v>41</v>
      </c>
      <c r="E9931" t="s">
        <v>106</v>
      </c>
      <c r="F9931">
        <v>18</v>
      </c>
      <c r="G9931">
        <v>26.50996208190918</v>
      </c>
      <c r="H9931">
        <v>26.652715682983398</v>
      </c>
      <c r="I9931">
        <v>-0.14275386929512024</v>
      </c>
      <c r="J9931">
        <v>-5.3849141113460064E-3</v>
      </c>
      <c r="K9931">
        <v>-0.48300027847290039</v>
      </c>
      <c r="L9931">
        <v>-0.28197994828224182</v>
      </c>
      <c r="M9931">
        <v>-0.14275386929512024</v>
      </c>
      <c r="N9931">
        <v>-3.527794498950243E-3</v>
      </c>
      <c r="O9931">
        <v>0.19749253988265991</v>
      </c>
      <c r="P9931">
        <v>-0.57945543527603149</v>
      </c>
      <c r="Q9931">
        <v>0.29394766688346863</v>
      </c>
      <c r="R9931">
        <v>801</v>
      </c>
      <c r="S9931">
        <v>7.048796019959358E-2</v>
      </c>
      <c r="T9931">
        <v>0.26549568772315979</v>
      </c>
      <c r="U9931">
        <v>78.978836059570312</v>
      </c>
      <c r="V9931">
        <v>103.55158996582031</v>
      </c>
      <c r="W9931">
        <v>96.040451049804687</v>
      </c>
    </row>
    <row r="9932" spans="1:23" x14ac:dyDescent="0.25">
      <c r="A9932" t="s">
        <v>96</v>
      </c>
      <c r="B9932" t="s">
        <v>98</v>
      </c>
      <c r="C9932" t="s">
        <v>41</v>
      </c>
      <c r="D9932" t="s">
        <v>41</v>
      </c>
      <c r="E9932" t="s">
        <v>106</v>
      </c>
      <c r="F9932">
        <v>19</v>
      </c>
      <c r="G9932">
        <v>23.952339172363281</v>
      </c>
      <c r="H9932">
        <v>24.198392868041992</v>
      </c>
      <c r="I9932">
        <v>-0.24605219066143036</v>
      </c>
      <c r="J9932">
        <v>-1.0272574611008167E-2</v>
      </c>
      <c r="K9932">
        <v>-0.57471549510955811</v>
      </c>
      <c r="L9932">
        <v>-0.38053855299949646</v>
      </c>
      <c r="M9932">
        <v>-0.24605219066143036</v>
      </c>
      <c r="N9932">
        <v>-0.11156583577394485</v>
      </c>
      <c r="O9932">
        <v>8.2611098885536194E-2</v>
      </c>
      <c r="P9932">
        <v>-0.66788697242736816</v>
      </c>
      <c r="Q9932">
        <v>0.17578257620334625</v>
      </c>
      <c r="R9932">
        <v>801</v>
      </c>
      <c r="S9932">
        <v>6.5770361493378005E-2</v>
      </c>
      <c r="T9932">
        <v>0.25645732879638672</v>
      </c>
      <c r="U9932">
        <v>78.978836059570312</v>
      </c>
      <c r="V9932">
        <v>103.55158996582031</v>
      </c>
      <c r="W9932">
        <v>95.170295715332031</v>
      </c>
    </row>
    <row r="9933" spans="1:23" x14ac:dyDescent="0.25">
      <c r="A9933" t="s">
        <v>96</v>
      </c>
      <c r="B9933" t="s">
        <v>98</v>
      </c>
      <c r="C9933" t="s">
        <v>41</v>
      </c>
      <c r="D9933" t="s">
        <v>41</v>
      </c>
      <c r="E9933" t="s">
        <v>106</v>
      </c>
      <c r="F9933">
        <v>20</v>
      </c>
      <c r="G9933">
        <v>22.356840133666992</v>
      </c>
      <c r="H9933">
        <v>22.840930938720703</v>
      </c>
      <c r="I9933">
        <v>-0.48409047722816467</v>
      </c>
      <c r="J9933">
        <v>-2.1652901545166969E-2</v>
      </c>
      <c r="K9933">
        <v>-0.80186277627944946</v>
      </c>
      <c r="L9933">
        <v>-0.61412036418914795</v>
      </c>
      <c r="M9933">
        <v>-0.48409047722816467</v>
      </c>
      <c r="N9933">
        <v>-0.35406062006950378</v>
      </c>
      <c r="O9933">
        <v>-0.1663181483745575</v>
      </c>
      <c r="P9933">
        <v>-0.89194685220718384</v>
      </c>
      <c r="Q9933">
        <v>-7.6234117150306702E-2</v>
      </c>
      <c r="R9933">
        <v>801</v>
      </c>
      <c r="S9933">
        <v>6.1483696654596409E-2</v>
      </c>
      <c r="T9933">
        <v>0.24795906245708466</v>
      </c>
      <c r="U9933">
        <v>78.978836059570312</v>
      </c>
      <c r="V9933">
        <v>103.55158996582031</v>
      </c>
      <c r="W9933">
        <v>92.484939575195313</v>
      </c>
    </row>
    <row r="9934" spans="1:23" x14ac:dyDescent="0.25">
      <c r="A9934" t="s">
        <v>96</v>
      </c>
      <c r="B9934" t="s">
        <v>98</v>
      </c>
      <c r="C9934" t="s">
        <v>41</v>
      </c>
      <c r="D9934" t="s">
        <v>41</v>
      </c>
      <c r="E9934" t="s">
        <v>106</v>
      </c>
      <c r="F9934">
        <v>21</v>
      </c>
      <c r="G9934">
        <v>21.9456787109375</v>
      </c>
      <c r="H9934">
        <v>22.134931564331055</v>
      </c>
      <c r="I9934">
        <v>-0.18925164639949799</v>
      </c>
      <c r="J9934">
        <v>-8.6236409842967987E-3</v>
      </c>
      <c r="K9934">
        <v>-0.49222797155380249</v>
      </c>
      <c r="L9934">
        <v>-0.3132270872592926</v>
      </c>
      <c r="M9934">
        <v>-0.18925164639949799</v>
      </c>
      <c r="N9934">
        <v>-6.5276198089122772E-2</v>
      </c>
      <c r="O9934">
        <v>0.11372466385364532</v>
      </c>
      <c r="P9934">
        <v>-0.57811754941940308</v>
      </c>
      <c r="Q9934">
        <v>0.19961424171924591</v>
      </c>
      <c r="R9934">
        <v>801</v>
      </c>
      <c r="S9934">
        <v>5.5891424576339555E-2</v>
      </c>
      <c r="T9934">
        <v>0.23641367256641388</v>
      </c>
      <c r="U9934">
        <v>78.978836059570312</v>
      </c>
      <c r="V9934">
        <v>103.55158996582031</v>
      </c>
      <c r="W9934">
        <v>87.447837829589844</v>
      </c>
    </row>
    <row r="9935" spans="1:23" x14ac:dyDescent="0.25">
      <c r="A9935" t="s">
        <v>96</v>
      </c>
      <c r="B9935" t="s">
        <v>98</v>
      </c>
      <c r="C9935" t="s">
        <v>41</v>
      </c>
      <c r="D9935" t="s">
        <v>41</v>
      </c>
      <c r="E9935" t="s">
        <v>106</v>
      </c>
      <c r="F9935">
        <v>22</v>
      </c>
      <c r="G9935">
        <v>20.28761100769043</v>
      </c>
      <c r="H9935">
        <v>20.414205551147461</v>
      </c>
      <c r="I9935">
        <v>-0.12659391760826111</v>
      </c>
      <c r="J9935">
        <v>-6.2399618327617645E-3</v>
      </c>
      <c r="K9935">
        <v>-0.41827854514122009</v>
      </c>
      <c r="L9935">
        <v>-0.24594889581203461</v>
      </c>
      <c r="M9935">
        <v>-0.12659391760826111</v>
      </c>
      <c r="N9935">
        <v>-7.2389342822134495E-3</v>
      </c>
      <c r="O9935">
        <v>0.16509070992469788</v>
      </c>
      <c r="P9935">
        <v>-0.50096708536148071</v>
      </c>
      <c r="Q9935">
        <v>0.2477792352437973</v>
      </c>
      <c r="R9935">
        <v>801</v>
      </c>
      <c r="S9935">
        <v>5.1802998270034095E-2</v>
      </c>
      <c r="T9935">
        <v>0.22760272026062012</v>
      </c>
      <c r="U9935">
        <v>78.978836059570312</v>
      </c>
      <c r="V9935">
        <v>103.55158996582031</v>
      </c>
      <c r="W9935">
        <v>83.680313110351563</v>
      </c>
    </row>
    <row r="9936" spans="1:23" x14ac:dyDescent="0.25">
      <c r="A9936" t="s">
        <v>96</v>
      </c>
      <c r="B9936" t="s">
        <v>98</v>
      </c>
      <c r="C9936" t="s">
        <v>41</v>
      </c>
      <c r="D9936" t="s">
        <v>41</v>
      </c>
      <c r="E9936" t="s">
        <v>106</v>
      </c>
      <c r="F9936">
        <v>23</v>
      </c>
      <c r="G9936">
        <v>18.462196350097656</v>
      </c>
      <c r="H9936">
        <v>18.836811065673828</v>
      </c>
      <c r="I9936">
        <v>-0.37461540102958679</v>
      </c>
      <c r="J9936">
        <v>-2.029094472527504E-2</v>
      </c>
      <c r="K9936">
        <v>-0.65406513214111328</v>
      </c>
      <c r="L9936">
        <v>-0.48896396160125732</v>
      </c>
      <c r="M9936">
        <v>-0.37461540102958679</v>
      </c>
      <c r="N9936">
        <v>-0.26026684045791626</v>
      </c>
      <c r="O9936">
        <v>-9.5165647566318512E-2</v>
      </c>
      <c r="P9936">
        <v>-0.73328524827957153</v>
      </c>
      <c r="Q9936">
        <v>-1.5945527702569962E-2</v>
      </c>
      <c r="R9936">
        <v>801</v>
      </c>
      <c r="S9936">
        <v>4.7548331740705274E-2</v>
      </c>
      <c r="T9936">
        <v>0.21805579960346222</v>
      </c>
      <c r="U9936">
        <v>78.978836059570312</v>
      </c>
      <c r="V9936">
        <v>103.55158996582031</v>
      </c>
      <c r="W9936">
        <v>80.071426391601563</v>
      </c>
    </row>
    <row r="9937" spans="1:23" x14ac:dyDescent="0.25">
      <c r="A9937" t="s">
        <v>96</v>
      </c>
      <c r="B9937" t="s">
        <v>98</v>
      </c>
      <c r="C9937" t="s">
        <v>41</v>
      </c>
      <c r="D9937" t="s">
        <v>41</v>
      </c>
      <c r="E9937" t="s">
        <v>106</v>
      </c>
      <c r="F9937">
        <v>24</v>
      </c>
      <c r="G9937">
        <v>16.806663513183594</v>
      </c>
      <c r="H9937">
        <v>17.226406097412109</v>
      </c>
      <c r="I9937">
        <v>-0.41974362730979919</v>
      </c>
      <c r="J9937">
        <v>-2.497483417391777E-2</v>
      </c>
      <c r="K9937">
        <v>-0.68909019231796265</v>
      </c>
      <c r="L9937">
        <v>-0.52995806932449341</v>
      </c>
      <c r="M9937">
        <v>-0.41974362730979919</v>
      </c>
      <c r="N9937">
        <v>-0.30952921509742737</v>
      </c>
      <c r="O9937">
        <v>-0.15039709210395813</v>
      </c>
      <c r="P9937">
        <v>-0.76544618606567383</v>
      </c>
      <c r="Q9937">
        <v>-7.4041090905666351E-2</v>
      </c>
      <c r="R9937">
        <v>801</v>
      </c>
      <c r="S9937">
        <v>4.4172362507213458E-2</v>
      </c>
      <c r="T9937">
        <v>0.21017222106456757</v>
      </c>
      <c r="U9937">
        <v>78.978836059570312</v>
      </c>
      <c r="V9937">
        <v>103.55158996582031</v>
      </c>
      <c r="W9937">
        <v>77.519973754882813</v>
      </c>
    </row>
    <row r="9938" spans="1:23" x14ac:dyDescent="0.25">
      <c r="A9938" t="s">
        <v>96</v>
      </c>
      <c r="B9938" t="s">
        <v>98</v>
      </c>
      <c r="C9938" t="s">
        <v>41</v>
      </c>
      <c r="D9938" t="s">
        <v>41</v>
      </c>
      <c r="E9938" t="s">
        <v>107</v>
      </c>
      <c r="F9938">
        <v>1</v>
      </c>
      <c r="G9938">
        <v>14.188022613525391</v>
      </c>
      <c r="H9938">
        <v>14.333670616149902</v>
      </c>
      <c r="I9938">
        <v>-0.14564858376979828</v>
      </c>
      <c r="J9938">
        <v>-1.0265600867569447E-2</v>
      </c>
      <c r="K9938">
        <v>-0.4057786762714386</v>
      </c>
      <c r="L9938">
        <v>-0.25209170579910278</v>
      </c>
      <c r="M9938">
        <v>-0.14564858376979828</v>
      </c>
      <c r="N9938">
        <v>-3.9205458015203476E-2</v>
      </c>
      <c r="O9938">
        <v>0.11448151618242264</v>
      </c>
      <c r="P9938">
        <v>-0.47952196002006531</v>
      </c>
      <c r="Q9938">
        <v>0.18822477757930756</v>
      </c>
      <c r="R9938">
        <v>800</v>
      </c>
      <c r="S9938">
        <v>4.1201121072466984E-2</v>
      </c>
      <c r="T9938">
        <v>0.20298059284687042</v>
      </c>
      <c r="U9938">
        <v>77.548812866210937</v>
      </c>
      <c r="V9938">
        <v>100.24632263183594</v>
      </c>
      <c r="W9938">
        <v>78.858474731445312</v>
      </c>
    </row>
    <row r="9939" spans="1:23" x14ac:dyDescent="0.25">
      <c r="A9939" t="s">
        <v>96</v>
      </c>
      <c r="B9939" t="s">
        <v>98</v>
      </c>
      <c r="C9939" t="s">
        <v>41</v>
      </c>
      <c r="D9939" t="s">
        <v>41</v>
      </c>
      <c r="E9939" t="s">
        <v>107</v>
      </c>
      <c r="F9939">
        <v>2</v>
      </c>
      <c r="G9939">
        <v>13.920184135437012</v>
      </c>
      <c r="H9939">
        <v>14.086794853210449</v>
      </c>
      <c r="I9939">
        <v>-0.16661065816879272</v>
      </c>
      <c r="J9939">
        <v>-1.1968998238444328E-2</v>
      </c>
      <c r="K9939">
        <v>-0.41790860891342163</v>
      </c>
      <c r="L9939">
        <v>-0.26943975687026978</v>
      </c>
      <c r="M9939">
        <v>-0.16661065816879272</v>
      </c>
      <c r="N9939">
        <v>-6.3781574368476868E-2</v>
      </c>
      <c r="O9939">
        <v>8.4687292575836182E-2</v>
      </c>
      <c r="P9939">
        <v>-0.48914808034896851</v>
      </c>
      <c r="Q9939">
        <v>0.15592677891254425</v>
      </c>
      <c r="R9939">
        <v>800</v>
      </c>
      <c r="S9939">
        <v>3.8450831445802303E-2</v>
      </c>
      <c r="T9939">
        <v>0.19608883559703827</v>
      </c>
      <c r="U9939">
        <v>77.548812866210937</v>
      </c>
      <c r="V9939">
        <v>100.24632263183594</v>
      </c>
      <c r="W9939">
        <v>77.341903686523438</v>
      </c>
    </row>
    <row r="9940" spans="1:23" x14ac:dyDescent="0.25">
      <c r="A9940" t="s">
        <v>96</v>
      </c>
      <c r="B9940" t="s">
        <v>98</v>
      </c>
      <c r="C9940" t="s">
        <v>41</v>
      </c>
      <c r="D9940" t="s">
        <v>41</v>
      </c>
      <c r="E9940" t="s">
        <v>107</v>
      </c>
      <c r="F9940">
        <v>3</v>
      </c>
      <c r="G9940">
        <v>13.776947021484375</v>
      </c>
      <c r="H9940">
        <v>14.040200233459473</v>
      </c>
      <c r="I9940">
        <v>-0.26325306296348572</v>
      </c>
      <c r="J9940">
        <v>-1.9108228385448456E-2</v>
      </c>
      <c r="K9940">
        <v>-0.5042107105255127</v>
      </c>
      <c r="L9940">
        <v>-0.36185097694396973</v>
      </c>
      <c r="M9940">
        <v>-0.26325306296348572</v>
      </c>
      <c r="N9940">
        <v>-0.16465514898300171</v>
      </c>
      <c r="O9940">
        <v>-2.2295424714684486E-2</v>
      </c>
      <c r="P9940">
        <v>-0.57251882553100586</v>
      </c>
      <c r="Q9940">
        <v>4.6012718230485916E-2</v>
      </c>
      <c r="R9940">
        <v>800</v>
      </c>
      <c r="S9940">
        <v>3.5351612244355346E-2</v>
      </c>
      <c r="T9940">
        <v>0.1880202442407608</v>
      </c>
      <c r="U9940">
        <v>77.548812866210937</v>
      </c>
      <c r="V9940">
        <v>100.24632263183594</v>
      </c>
      <c r="W9940">
        <v>75.752288818359375</v>
      </c>
    </row>
    <row r="9941" spans="1:23" x14ac:dyDescent="0.25">
      <c r="A9941" t="s">
        <v>96</v>
      </c>
      <c r="B9941" t="s">
        <v>98</v>
      </c>
      <c r="C9941" t="s">
        <v>41</v>
      </c>
      <c r="D9941" t="s">
        <v>41</v>
      </c>
      <c r="E9941" t="s">
        <v>107</v>
      </c>
      <c r="F9941">
        <v>4</v>
      </c>
      <c r="G9941">
        <v>14.050961494445801</v>
      </c>
      <c r="H9941">
        <v>14.327422142028809</v>
      </c>
      <c r="I9941">
        <v>-0.27646112442016602</v>
      </c>
      <c r="J9941">
        <v>-1.9675601273775101E-2</v>
      </c>
      <c r="K9941">
        <v>-0.51937079429626465</v>
      </c>
      <c r="L9941">
        <v>-0.37585780024528503</v>
      </c>
      <c r="M9941">
        <v>-0.27646112442016602</v>
      </c>
      <c r="N9941">
        <v>-0.177064448595047</v>
      </c>
      <c r="O9941">
        <v>-3.3551450818777084E-2</v>
      </c>
      <c r="P9941">
        <v>-0.58823233842849731</v>
      </c>
      <c r="Q9941">
        <v>3.5310067236423492E-2</v>
      </c>
      <c r="R9941">
        <v>800</v>
      </c>
      <c r="S9941">
        <v>3.5926710353781033E-2</v>
      </c>
      <c r="T9941">
        <v>0.18954342603683472</v>
      </c>
      <c r="U9941">
        <v>77.548812866210937</v>
      </c>
      <c r="V9941">
        <v>100.24632263183594</v>
      </c>
      <c r="W9941">
        <v>74.32037353515625</v>
      </c>
    </row>
    <row r="9942" spans="1:23" x14ac:dyDescent="0.25">
      <c r="A9942" t="s">
        <v>96</v>
      </c>
      <c r="B9942" t="s">
        <v>98</v>
      </c>
      <c r="C9942" t="s">
        <v>41</v>
      </c>
      <c r="D9942" t="s">
        <v>41</v>
      </c>
      <c r="E9942" t="s">
        <v>107</v>
      </c>
      <c r="F9942">
        <v>5</v>
      </c>
      <c r="G9942">
        <v>14.984939575195313</v>
      </c>
      <c r="H9942">
        <v>15.251772880554199</v>
      </c>
      <c r="I9942">
        <v>-0.2668326199054718</v>
      </c>
      <c r="J9942">
        <v>-1.7806719988584518E-2</v>
      </c>
      <c r="K9942">
        <v>-0.51803731918334961</v>
      </c>
      <c r="L9942">
        <v>-0.36962354183197021</v>
      </c>
      <c r="M9942">
        <v>-0.2668326199054718</v>
      </c>
      <c r="N9942">
        <v>-0.16404169797897339</v>
      </c>
      <c r="O9942">
        <v>-1.5627933666110039E-2</v>
      </c>
      <c r="P9942">
        <v>-0.58925032615661621</v>
      </c>
      <c r="Q9942">
        <v>5.55851049721241E-2</v>
      </c>
      <c r="R9942">
        <v>800</v>
      </c>
      <c r="S9942">
        <v>3.8422295121570693E-2</v>
      </c>
      <c r="T9942">
        <v>0.19601605832576752</v>
      </c>
      <c r="U9942">
        <v>77.548812866210937</v>
      </c>
      <c r="V9942">
        <v>100.24632263183594</v>
      </c>
      <c r="W9942">
        <v>73.500587463378906</v>
      </c>
    </row>
    <row r="9943" spans="1:23" x14ac:dyDescent="0.25">
      <c r="A9943" t="s">
        <v>96</v>
      </c>
      <c r="B9943" t="s">
        <v>98</v>
      </c>
      <c r="C9943" t="s">
        <v>41</v>
      </c>
      <c r="D9943" t="s">
        <v>41</v>
      </c>
      <c r="E9943" t="s">
        <v>107</v>
      </c>
      <c r="F9943">
        <v>6</v>
      </c>
      <c r="G9943">
        <v>17.153385162353516</v>
      </c>
      <c r="H9943">
        <v>17.51494026184082</v>
      </c>
      <c r="I9943">
        <v>-0.36155563592910767</v>
      </c>
      <c r="J9943">
        <v>-2.1077800542116165E-2</v>
      </c>
      <c r="K9943">
        <v>-0.65673130750656128</v>
      </c>
      <c r="L9943">
        <v>-0.48233914375305176</v>
      </c>
      <c r="M9943">
        <v>-0.36155563592910767</v>
      </c>
      <c r="N9943">
        <v>-0.24077212810516357</v>
      </c>
      <c r="O9943">
        <v>-6.6379941999912262E-2</v>
      </c>
      <c r="P9943">
        <v>-0.74040955305099487</v>
      </c>
      <c r="Q9943">
        <v>1.7298262566328049E-2</v>
      </c>
      <c r="R9943">
        <v>800</v>
      </c>
      <c r="S9943">
        <v>5.3050442371214368E-2</v>
      </c>
      <c r="T9943">
        <v>0.2303268164396286</v>
      </c>
      <c r="U9943">
        <v>77.548812866210937</v>
      </c>
      <c r="V9943">
        <v>100.24632263183594</v>
      </c>
      <c r="W9943">
        <v>72.810050964355469</v>
      </c>
    </row>
    <row r="9944" spans="1:23" x14ac:dyDescent="0.25">
      <c r="A9944" t="s">
        <v>96</v>
      </c>
      <c r="B9944" t="s">
        <v>98</v>
      </c>
      <c r="C9944" t="s">
        <v>41</v>
      </c>
      <c r="D9944" t="s">
        <v>41</v>
      </c>
      <c r="E9944" t="s">
        <v>107</v>
      </c>
      <c r="F9944">
        <v>7</v>
      </c>
      <c r="G9944">
        <v>19.890745162963867</v>
      </c>
      <c r="H9944">
        <v>20.522394180297852</v>
      </c>
      <c r="I9944">
        <v>-0.63165014982223511</v>
      </c>
      <c r="J9944">
        <v>-3.1755983829498291E-2</v>
      </c>
      <c r="K9944">
        <v>-0.95744997262954712</v>
      </c>
      <c r="L9944">
        <v>-0.764964759349823</v>
      </c>
      <c r="M9944">
        <v>-0.63165014982223511</v>
      </c>
      <c r="N9944">
        <v>-0.49833551049232483</v>
      </c>
      <c r="O9944">
        <v>-0.30585035681724548</v>
      </c>
      <c r="P9944">
        <v>-1.0498096942901611</v>
      </c>
      <c r="Q9944">
        <v>-0.21349063515663147</v>
      </c>
      <c r="R9944">
        <v>800</v>
      </c>
      <c r="S9944">
        <v>6.4629297872219382E-2</v>
      </c>
      <c r="T9944">
        <v>0.25422292947769165</v>
      </c>
      <c r="U9944">
        <v>77.548812866210937</v>
      </c>
      <c r="V9944">
        <v>100.24632263183594</v>
      </c>
      <c r="W9944">
        <v>73.452140808105469</v>
      </c>
    </row>
    <row r="9945" spans="1:23" x14ac:dyDescent="0.25">
      <c r="A9945" t="s">
        <v>96</v>
      </c>
      <c r="B9945" t="s">
        <v>98</v>
      </c>
      <c r="C9945" t="s">
        <v>41</v>
      </c>
      <c r="D9945" t="s">
        <v>41</v>
      </c>
      <c r="E9945" t="s">
        <v>107</v>
      </c>
      <c r="F9945">
        <v>8</v>
      </c>
      <c r="G9945">
        <v>23.510019302368164</v>
      </c>
      <c r="H9945">
        <v>24.228403091430664</v>
      </c>
      <c r="I9945">
        <v>-0.71838295459747314</v>
      </c>
      <c r="J9945">
        <v>-3.0556458979845047E-2</v>
      </c>
      <c r="K9945">
        <v>-1.0717329978942871</v>
      </c>
      <c r="L9945">
        <v>-0.86297094821929932</v>
      </c>
      <c r="M9945">
        <v>-0.71838295459747314</v>
      </c>
      <c r="N9945">
        <v>-0.57379496097564697</v>
      </c>
      <c r="O9945">
        <v>-0.36503291130065918</v>
      </c>
      <c r="P9945">
        <v>-1.1719027757644653</v>
      </c>
      <c r="Q9945">
        <v>-0.26486307382583618</v>
      </c>
      <c r="R9945">
        <v>800</v>
      </c>
      <c r="S9945">
        <v>7.6021797928782497E-2</v>
      </c>
      <c r="T9945">
        <v>0.2757205069065094</v>
      </c>
      <c r="U9945">
        <v>77.548812866210937</v>
      </c>
      <c r="V9945">
        <v>100.24632263183594</v>
      </c>
      <c r="W9945">
        <v>76.364784240722656</v>
      </c>
    </row>
    <row r="9946" spans="1:23" x14ac:dyDescent="0.25">
      <c r="A9946" t="s">
        <v>96</v>
      </c>
      <c r="B9946" t="s">
        <v>98</v>
      </c>
      <c r="C9946" t="s">
        <v>41</v>
      </c>
      <c r="D9946" t="s">
        <v>41</v>
      </c>
      <c r="E9946" t="s">
        <v>107</v>
      </c>
      <c r="F9946">
        <v>9</v>
      </c>
      <c r="G9946">
        <v>25.941740036010742</v>
      </c>
      <c r="H9946">
        <v>26.842012405395508</v>
      </c>
      <c r="I9946">
        <v>-0.9002719521522522</v>
      </c>
      <c r="J9946">
        <v>-3.4703608602285385E-2</v>
      </c>
      <c r="K9946">
        <v>-1.3011153936386108</v>
      </c>
      <c r="L9946">
        <v>-1.0642938613891602</v>
      </c>
      <c r="M9946">
        <v>-0.9002719521522522</v>
      </c>
      <c r="N9946">
        <v>-0.73625004291534424</v>
      </c>
      <c r="O9946">
        <v>-0.49942848086357117</v>
      </c>
      <c r="P9946">
        <v>-1.4147489070892334</v>
      </c>
      <c r="Q9946">
        <v>-0.38579493761062622</v>
      </c>
      <c r="R9946">
        <v>800</v>
      </c>
      <c r="S9946">
        <v>9.7831212048938632E-2</v>
      </c>
      <c r="T9946">
        <v>0.31277981400489807</v>
      </c>
      <c r="U9946">
        <v>77.548812866210937</v>
      </c>
      <c r="V9946">
        <v>100.24632263183594</v>
      </c>
      <c r="W9946">
        <v>78.302757263183594</v>
      </c>
    </row>
    <row r="9947" spans="1:23" x14ac:dyDescent="0.25">
      <c r="A9947" t="s">
        <v>96</v>
      </c>
      <c r="B9947" t="s">
        <v>98</v>
      </c>
      <c r="C9947" t="s">
        <v>41</v>
      </c>
      <c r="D9947" t="s">
        <v>41</v>
      </c>
      <c r="E9947" t="s">
        <v>107</v>
      </c>
      <c r="F9947">
        <v>10</v>
      </c>
      <c r="G9947">
        <v>27.633773803710937</v>
      </c>
      <c r="H9947">
        <v>27.941745758056641</v>
      </c>
      <c r="I9947">
        <v>-0.30797049403190613</v>
      </c>
      <c r="J9947">
        <v>-1.1144713498651981E-2</v>
      </c>
      <c r="K9947">
        <v>-0.72692447900772095</v>
      </c>
      <c r="L9947">
        <v>-0.4794030487537384</v>
      </c>
      <c r="M9947">
        <v>-0.30797049403190613</v>
      </c>
      <c r="N9947">
        <v>-0.13653792440891266</v>
      </c>
      <c r="O9947">
        <v>0.1109834611415863</v>
      </c>
      <c r="P9947">
        <v>-0.84569209814071655</v>
      </c>
      <c r="Q9947">
        <v>0.22975108027458191</v>
      </c>
      <c r="R9947">
        <v>800</v>
      </c>
      <c r="S9947">
        <v>0.10687113474086019</v>
      </c>
      <c r="T9947">
        <v>0.32691150903701782</v>
      </c>
      <c r="U9947">
        <v>77.548812866210937</v>
      </c>
      <c r="V9947">
        <v>100.24632263183594</v>
      </c>
      <c r="W9947">
        <v>80.545806884765625</v>
      </c>
    </row>
    <row r="9948" spans="1:23" x14ac:dyDescent="0.25">
      <c r="A9948" t="s">
        <v>96</v>
      </c>
      <c r="B9948" t="s">
        <v>98</v>
      </c>
      <c r="C9948" t="s">
        <v>41</v>
      </c>
      <c r="D9948" t="s">
        <v>41</v>
      </c>
      <c r="E9948" t="s">
        <v>107</v>
      </c>
      <c r="F9948">
        <v>11</v>
      </c>
      <c r="G9948">
        <v>28.671417236328125</v>
      </c>
      <c r="H9948">
        <v>28.595949172973633</v>
      </c>
      <c r="I9948">
        <v>7.5467996299266815E-2</v>
      </c>
      <c r="J9948">
        <v>2.6321683544665575E-3</v>
      </c>
      <c r="K9948">
        <v>-0.35920679569244385</v>
      </c>
      <c r="L9948">
        <v>-0.10239739716053009</v>
      </c>
      <c r="M9948">
        <v>7.5467996299266815E-2</v>
      </c>
      <c r="N9948">
        <v>0.25333338975906372</v>
      </c>
      <c r="O9948">
        <v>0.51014280319213867</v>
      </c>
      <c r="P9948">
        <v>-0.48243105411529541</v>
      </c>
      <c r="Q9948">
        <v>0.63336706161499023</v>
      </c>
      <c r="R9948">
        <v>800</v>
      </c>
      <c r="S9948">
        <v>0.1150420768152296</v>
      </c>
      <c r="T9948">
        <v>0.33917853236198425</v>
      </c>
      <c r="U9948">
        <v>77.548812866210937</v>
      </c>
      <c r="V9948">
        <v>100.24632263183594</v>
      </c>
      <c r="W9948">
        <v>82.379707336425781</v>
      </c>
    </row>
    <row r="9949" spans="1:23" x14ac:dyDescent="0.25">
      <c r="A9949" t="s">
        <v>96</v>
      </c>
      <c r="B9949" t="s">
        <v>98</v>
      </c>
      <c r="C9949" t="s">
        <v>41</v>
      </c>
      <c r="D9949" t="s">
        <v>41</v>
      </c>
      <c r="E9949" t="s">
        <v>107</v>
      </c>
      <c r="F9949">
        <v>12</v>
      </c>
      <c r="G9949">
        <v>28.857583999633789</v>
      </c>
      <c r="H9949">
        <v>28.671884536743164</v>
      </c>
      <c r="I9949">
        <v>0.1856982409954071</v>
      </c>
      <c r="J9949">
        <v>6.4349891617894173E-3</v>
      </c>
      <c r="K9949">
        <v>-0.24218952655792236</v>
      </c>
      <c r="L9949">
        <v>1.0610034689307213E-2</v>
      </c>
      <c r="M9949">
        <v>0.1856982409954071</v>
      </c>
      <c r="N9949">
        <v>0.36078643798828125</v>
      </c>
      <c r="O9949">
        <v>0.61358600854873657</v>
      </c>
      <c r="P9949">
        <v>-0.3634897768497467</v>
      </c>
      <c r="Q9949">
        <v>0.73488622903823853</v>
      </c>
      <c r="R9949">
        <v>800</v>
      </c>
      <c r="S9949">
        <v>0.11147759062886653</v>
      </c>
      <c r="T9949">
        <v>0.33388260006904602</v>
      </c>
      <c r="U9949">
        <v>77.548812866210937</v>
      </c>
      <c r="V9949">
        <v>100.24632263183594</v>
      </c>
      <c r="W9949">
        <v>84.520767211914063</v>
      </c>
    </row>
    <row r="9950" spans="1:23" x14ac:dyDescent="0.25">
      <c r="A9950" t="s">
        <v>96</v>
      </c>
      <c r="B9950" t="s">
        <v>98</v>
      </c>
      <c r="C9950" t="s">
        <v>41</v>
      </c>
      <c r="D9950" t="s">
        <v>41</v>
      </c>
      <c r="E9950" t="s">
        <v>107</v>
      </c>
      <c r="F9950">
        <v>13</v>
      </c>
      <c r="G9950">
        <v>28.921756744384766</v>
      </c>
      <c r="H9950">
        <v>28.754570007324219</v>
      </c>
      <c r="I9950">
        <v>0.1671859472990036</v>
      </c>
      <c r="J9950">
        <v>5.7806288823485374E-3</v>
      </c>
      <c r="K9950">
        <v>-0.27077078819274902</v>
      </c>
      <c r="L9950">
        <v>-1.2022393755614758E-2</v>
      </c>
      <c r="M9950">
        <v>0.1671859472990036</v>
      </c>
      <c r="N9950">
        <v>0.34639430046081543</v>
      </c>
      <c r="O9950">
        <v>0.60514265298843384</v>
      </c>
      <c r="P9950">
        <v>-0.39492541551589966</v>
      </c>
      <c r="Q9950">
        <v>0.72929733991622925</v>
      </c>
      <c r="R9950">
        <v>800</v>
      </c>
      <c r="S9950">
        <v>0.11678584890096122</v>
      </c>
      <c r="T9950">
        <v>0.34173944592475891</v>
      </c>
      <c r="U9950">
        <v>77.548812866210937</v>
      </c>
      <c r="V9950">
        <v>100.24632263183594</v>
      </c>
      <c r="W9950">
        <v>86.625503540039063</v>
      </c>
    </row>
    <row r="9951" spans="1:23" x14ac:dyDescent="0.25">
      <c r="A9951" t="s">
        <v>96</v>
      </c>
      <c r="B9951" t="s">
        <v>98</v>
      </c>
      <c r="C9951" t="s">
        <v>41</v>
      </c>
      <c r="D9951" t="s">
        <v>41</v>
      </c>
      <c r="E9951" t="s">
        <v>107</v>
      </c>
      <c r="F9951">
        <v>14</v>
      </c>
      <c r="G9951">
        <v>29.401407241821289</v>
      </c>
      <c r="H9951">
        <v>29.14045524597168</v>
      </c>
      <c r="I9951">
        <v>0.26095166802406311</v>
      </c>
      <c r="J9951">
        <v>8.8754817843437195E-3</v>
      </c>
      <c r="K9951">
        <v>-0.19245979189872742</v>
      </c>
      <c r="L9951">
        <v>7.541937381029129E-2</v>
      </c>
      <c r="M9951">
        <v>0.26095166802406311</v>
      </c>
      <c r="N9951">
        <v>0.44648396968841553</v>
      </c>
      <c r="O9951">
        <v>0.71436309814453125</v>
      </c>
      <c r="P9951">
        <v>-0.32099562883377075</v>
      </c>
      <c r="Q9951">
        <v>0.84289896488189697</v>
      </c>
      <c r="R9951">
        <v>800</v>
      </c>
      <c r="S9951">
        <v>0.12517361668727833</v>
      </c>
      <c r="T9951">
        <v>0.35379883646965027</v>
      </c>
      <c r="U9951">
        <v>77.548812866210937</v>
      </c>
      <c r="V9951">
        <v>100.24632263183594</v>
      </c>
      <c r="W9951">
        <v>89.009681701660156</v>
      </c>
    </row>
    <row r="9952" spans="1:23" x14ac:dyDescent="0.25">
      <c r="A9952" t="s">
        <v>96</v>
      </c>
      <c r="B9952" t="s">
        <v>98</v>
      </c>
      <c r="C9952" t="s">
        <v>41</v>
      </c>
      <c r="D9952" t="s">
        <v>41</v>
      </c>
      <c r="E9952" t="s">
        <v>107</v>
      </c>
      <c r="F9952">
        <v>15</v>
      </c>
      <c r="G9952">
        <v>29.228853225708008</v>
      </c>
      <c r="H9952">
        <v>29.065362930297852</v>
      </c>
      <c r="I9952">
        <v>0.16349148750305176</v>
      </c>
      <c r="J9952">
        <v>5.5934963747859001E-3</v>
      </c>
      <c r="K9952">
        <v>-0.27099239826202393</v>
      </c>
      <c r="L9952">
        <v>-1.4295797795057297E-2</v>
      </c>
      <c r="M9952">
        <v>0.16349148750305176</v>
      </c>
      <c r="N9952">
        <v>0.34127876162528992</v>
      </c>
      <c r="O9952">
        <v>0.59797537326812744</v>
      </c>
      <c r="P9952">
        <v>-0.39416253566741943</v>
      </c>
      <c r="Q9952">
        <v>0.72114551067352295</v>
      </c>
      <c r="R9952">
        <v>800</v>
      </c>
      <c r="S9952">
        <v>0.11494105635547758</v>
      </c>
      <c r="T9952">
        <v>0.33902958035469055</v>
      </c>
      <c r="U9952">
        <v>77.548812866210937</v>
      </c>
      <c r="V9952">
        <v>100.24632263183594</v>
      </c>
      <c r="W9952">
        <v>91.501998901367188</v>
      </c>
    </row>
    <row r="9953" spans="1:23" x14ac:dyDescent="0.25">
      <c r="A9953" t="s">
        <v>96</v>
      </c>
      <c r="B9953" t="s">
        <v>98</v>
      </c>
      <c r="C9953" t="s">
        <v>41</v>
      </c>
      <c r="D9953" t="s">
        <v>41</v>
      </c>
      <c r="E9953" t="s">
        <v>107</v>
      </c>
      <c r="F9953">
        <v>16</v>
      </c>
      <c r="G9953">
        <v>28.57794189453125</v>
      </c>
      <c r="H9953">
        <v>28.512733459472656</v>
      </c>
      <c r="I9953">
        <v>6.5209455788135529E-2</v>
      </c>
      <c r="J9953">
        <v>2.2818108554929495E-3</v>
      </c>
      <c r="K9953">
        <v>-0.32488119602203369</v>
      </c>
      <c r="L9953">
        <v>-9.4412475824356079E-2</v>
      </c>
      <c r="M9953">
        <v>6.5209455788135529E-2</v>
      </c>
      <c r="N9953">
        <v>0.22483138740062714</v>
      </c>
      <c r="O9953">
        <v>0.45530012249946594</v>
      </c>
      <c r="P9953">
        <v>-0.435466468334198</v>
      </c>
      <c r="Q9953">
        <v>0.56588536500930786</v>
      </c>
      <c r="R9953">
        <v>800</v>
      </c>
      <c r="S9953">
        <v>9.2652880999949616E-2</v>
      </c>
      <c r="T9953">
        <v>0.3043893575668335</v>
      </c>
      <c r="U9953">
        <v>77.548812866210937</v>
      </c>
      <c r="V9953">
        <v>100.24632263183594</v>
      </c>
      <c r="W9953">
        <v>93.196319580078125</v>
      </c>
    </row>
    <row r="9954" spans="1:23" x14ac:dyDescent="0.25">
      <c r="A9954" t="s">
        <v>96</v>
      </c>
      <c r="B9954" t="s">
        <v>98</v>
      </c>
      <c r="C9954" t="s">
        <v>41</v>
      </c>
      <c r="D9954" t="s">
        <v>41</v>
      </c>
      <c r="E9954" t="s">
        <v>107</v>
      </c>
      <c r="F9954">
        <v>17</v>
      </c>
      <c r="G9954">
        <v>27.625986099243164</v>
      </c>
      <c r="H9954">
        <v>27.454177856445313</v>
      </c>
      <c r="I9954">
        <v>0.17180827260017395</v>
      </c>
      <c r="J9954">
        <v>6.2190820463001728E-3</v>
      </c>
      <c r="K9954">
        <v>-0.18868997693061829</v>
      </c>
      <c r="L9954">
        <v>2.429530955851078E-2</v>
      </c>
      <c r="M9954">
        <v>0.17180827260017395</v>
      </c>
      <c r="N9954">
        <v>0.31932124495506287</v>
      </c>
      <c r="O9954">
        <v>0.53230655193328857</v>
      </c>
      <c r="P9954">
        <v>-0.29088622331619263</v>
      </c>
      <c r="Q9954">
        <v>0.63450276851654053</v>
      </c>
      <c r="R9954">
        <v>800</v>
      </c>
      <c r="S9954">
        <v>7.9128722197211232E-2</v>
      </c>
      <c r="T9954">
        <v>0.28129827976226807</v>
      </c>
      <c r="U9954">
        <v>77.548812866210937</v>
      </c>
      <c r="V9954">
        <v>100.24632263183594</v>
      </c>
      <c r="W9954">
        <v>93.187736511230469</v>
      </c>
    </row>
    <row r="9955" spans="1:23" x14ac:dyDescent="0.25">
      <c r="A9955" t="s">
        <v>96</v>
      </c>
      <c r="B9955" t="s">
        <v>98</v>
      </c>
      <c r="C9955" t="s">
        <v>41</v>
      </c>
      <c r="D9955" t="s">
        <v>41</v>
      </c>
      <c r="E9955" t="s">
        <v>107</v>
      </c>
      <c r="F9955">
        <v>18</v>
      </c>
      <c r="G9955">
        <v>25.389610290527344</v>
      </c>
      <c r="H9955">
        <v>25.107149124145508</v>
      </c>
      <c r="I9955">
        <v>0.28246021270751953</v>
      </c>
      <c r="J9955">
        <v>1.1125031858682632E-2</v>
      </c>
      <c r="K9955">
        <v>-6.1755429953336716E-2</v>
      </c>
      <c r="L9955">
        <v>0.14160996675491333</v>
      </c>
      <c r="M9955">
        <v>0.28246021270751953</v>
      </c>
      <c r="N9955">
        <v>0.42331045866012573</v>
      </c>
      <c r="O9955">
        <v>0.62667584419250488</v>
      </c>
      <c r="P9955">
        <v>-0.15933577716350555</v>
      </c>
      <c r="Q9955">
        <v>0.72425621747970581</v>
      </c>
      <c r="R9955">
        <v>800</v>
      </c>
      <c r="S9955">
        <v>7.2142142748820248E-2</v>
      </c>
      <c r="T9955">
        <v>0.26859289407730103</v>
      </c>
      <c r="U9955">
        <v>77.548812866210937</v>
      </c>
      <c r="V9955">
        <v>100.24632263183594</v>
      </c>
      <c r="W9955">
        <v>91.577568054199219</v>
      </c>
    </row>
    <row r="9956" spans="1:23" x14ac:dyDescent="0.25">
      <c r="A9956" t="s">
        <v>96</v>
      </c>
      <c r="B9956" t="s">
        <v>98</v>
      </c>
      <c r="C9956" t="s">
        <v>41</v>
      </c>
      <c r="D9956" t="s">
        <v>41</v>
      </c>
      <c r="E9956" t="s">
        <v>107</v>
      </c>
      <c r="F9956">
        <v>19</v>
      </c>
      <c r="G9956">
        <v>22.958518981933594</v>
      </c>
      <c r="H9956">
        <v>22.63031005859375</v>
      </c>
      <c r="I9956">
        <v>0.32820859551429749</v>
      </c>
      <c r="J9956">
        <v>1.4295721426606178E-2</v>
      </c>
      <c r="K9956">
        <v>-4.6531609259545803E-3</v>
      </c>
      <c r="L9956">
        <v>0.19200426340103149</v>
      </c>
      <c r="M9956">
        <v>0.32820859551429749</v>
      </c>
      <c r="N9956">
        <v>0.46441292762756348</v>
      </c>
      <c r="O9956">
        <v>0.66107034683227539</v>
      </c>
      <c r="P9956">
        <v>-9.9014841020107269E-2</v>
      </c>
      <c r="Q9956">
        <v>0.75543200969696045</v>
      </c>
      <c r="R9956">
        <v>800</v>
      </c>
      <c r="S9956">
        <v>6.7461443589466263E-2</v>
      </c>
      <c r="T9956">
        <v>0.2597334086894989</v>
      </c>
      <c r="U9956">
        <v>77.548812866210937</v>
      </c>
      <c r="V9956">
        <v>100.24632263183594</v>
      </c>
      <c r="W9956">
        <v>89.449249267578125</v>
      </c>
    </row>
    <row r="9957" spans="1:23" x14ac:dyDescent="0.25">
      <c r="A9957" t="s">
        <v>96</v>
      </c>
      <c r="B9957" t="s">
        <v>98</v>
      </c>
      <c r="C9957" t="s">
        <v>41</v>
      </c>
      <c r="D9957" t="s">
        <v>41</v>
      </c>
      <c r="E9957" t="s">
        <v>107</v>
      </c>
      <c r="F9957">
        <v>20</v>
      </c>
      <c r="G9957">
        <v>21.527935028076172</v>
      </c>
      <c r="H9957">
        <v>21.025789260864258</v>
      </c>
      <c r="I9957">
        <v>0.50214457511901855</v>
      </c>
      <c r="J9957">
        <v>2.3325255140662193E-2</v>
      </c>
      <c r="K9957">
        <v>0.18020519614219666</v>
      </c>
      <c r="L9957">
        <v>0.37040957808494568</v>
      </c>
      <c r="M9957">
        <v>0.50214457511901855</v>
      </c>
      <c r="N9957">
        <v>0.63387954235076904</v>
      </c>
      <c r="O9957">
        <v>0.82408392429351807</v>
      </c>
      <c r="P9957">
        <v>8.8939860463142395E-2</v>
      </c>
      <c r="Q9957">
        <v>0.91534930467605591</v>
      </c>
      <c r="R9957">
        <v>800</v>
      </c>
      <c r="S9957">
        <v>6.3106780594868184E-2</v>
      </c>
      <c r="T9957">
        <v>0.25121062994003296</v>
      </c>
      <c r="U9957">
        <v>77.548812866210937</v>
      </c>
      <c r="V9957">
        <v>100.24632263183594</v>
      </c>
      <c r="W9957">
        <v>86.821701049804688</v>
      </c>
    </row>
    <row r="9958" spans="1:23" x14ac:dyDescent="0.25">
      <c r="A9958" t="s">
        <v>96</v>
      </c>
      <c r="B9958" t="s">
        <v>98</v>
      </c>
      <c r="C9958" t="s">
        <v>41</v>
      </c>
      <c r="D9958" t="s">
        <v>41</v>
      </c>
      <c r="E9958" t="s">
        <v>107</v>
      </c>
      <c r="F9958">
        <v>21</v>
      </c>
      <c r="G9958">
        <v>21.343029022216797</v>
      </c>
      <c r="H9958">
        <v>21.051004409790039</v>
      </c>
      <c r="I9958">
        <v>0.29202395677566528</v>
      </c>
      <c r="J9958">
        <v>1.3682404533028603E-2</v>
      </c>
      <c r="K9958">
        <v>-1.4308832585811615E-2</v>
      </c>
      <c r="L9958">
        <v>0.16667506098747253</v>
      </c>
      <c r="M9958">
        <v>0.29202395677566528</v>
      </c>
      <c r="N9958">
        <v>0.41737285256385803</v>
      </c>
      <c r="O9958">
        <v>0.59835672378540039</v>
      </c>
      <c r="P9958">
        <v>-0.10114992409944534</v>
      </c>
      <c r="Q9958">
        <v>0.68519783020019531</v>
      </c>
      <c r="R9958">
        <v>800</v>
      </c>
      <c r="S9958">
        <v>5.7136653354973532E-2</v>
      </c>
      <c r="T9958">
        <v>0.23903274536132813</v>
      </c>
      <c r="U9958">
        <v>77.548812866210937</v>
      </c>
      <c r="V9958">
        <v>100.24632263183594</v>
      </c>
      <c r="W9958">
        <v>83.736068725585937</v>
      </c>
    </row>
    <row r="9959" spans="1:23" x14ac:dyDescent="0.25">
      <c r="A9959" t="s">
        <v>96</v>
      </c>
      <c r="B9959" t="s">
        <v>98</v>
      </c>
      <c r="C9959" t="s">
        <v>41</v>
      </c>
      <c r="D9959" t="s">
        <v>41</v>
      </c>
      <c r="E9959" t="s">
        <v>107</v>
      </c>
      <c r="F9959">
        <v>22</v>
      </c>
      <c r="G9959">
        <v>19.838710784912109</v>
      </c>
      <c r="H9959">
        <v>19.5035400390625</v>
      </c>
      <c r="I9959">
        <v>0.33517000079154968</v>
      </c>
      <c r="J9959">
        <v>1.6894746571779251E-2</v>
      </c>
      <c r="K9959">
        <v>4.0609106421470642E-2</v>
      </c>
      <c r="L9959">
        <v>0.21463806927204132</v>
      </c>
      <c r="M9959">
        <v>0.33517000079154968</v>
      </c>
      <c r="N9959">
        <v>0.45570191740989685</v>
      </c>
      <c r="O9959">
        <v>0.62973088026046753</v>
      </c>
      <c r="P9959">
        <v>-4.2894817888736725E-2</v>
      </c>
      <c r="Q9959">
        <v>0.71323484182357788</v>
      </c>
      <c r="R9959">
        <v>800</v>
      </c>
      <c r="S9959">
        <v>5.2829684071771021E-2</v>
      </c>
      <c r="T9959">
        <v>0.22984708845615387</v>
      </c>
      <c r="U9959">
        <v>77.548812866210937</v>
      </c>
      <c r="V9959">
        <v>100.24632263183594</v>
      </c>
      <c r="W9959">
        <v>81.54669189453125</v>
      </c>
    </row>
    <row r="9960" spans="1:23" x14ac:dyDescent="0.25">
      <c r="A9960" t="s">
        <v>96</v>
      </c>
      <c r="B9960" t="s">
        <v>98</v>
      </c>
      <c r="C9960" t="s">
        <v>41</v>
      </c>
      <c r="D9960" t="s">
        <v>41</v>
      </c>
      <c r="E9960" t="s">
        <v>107</v>
      </c>
      <c r="F9960">
        <v>23</v>
      </c>
      <c r="G9960">
        <v>18.169178009033203</v>
      </c>
      <c r="H9960">
        <v>18.109052658081055</v>
      </c>
      <c r="I9960">
        <v>6.012478843331337E-2</v>
      </c>
      <c r="J9960">
        <v>3.3091639634221792E-3</v>
      </c>
      <c r="K9960">
        <v>-0.22174207866191864</v>
      </c>
      <c r="L9960">
        <v>-5.5212847888469696E-2</v>
      </c>
      <c r="M9960">
        <v>6.012478843331337E-2</v>
      </c>
      <c r="N9960">
        <v>0.17546242475509644</v>
      </c>
      <c r="O9960">
        <v>0.34199166297912598</v>
      </c>
      <c r="P9960">
        <v>-0.30164742469787598</v>
      </c>
      <c r="Q9960">
        <v>0.42189699411392212</v>
      </c>
      <c r="R9960">
        <v>800</v>
      </c>
      <c r="S9960">
        <v>4.8374432460307482E-2</v>
      </c>
      <c r="T9960">
        <v>0.2199418842792511</v>
      </c>
      <c r="U9960">
        <v>77.548812866210937</v>
      </c>
      <c r="V9960">
        <v>100.24632263183594</v>
      </c>
      <c r="W9960">
        <v>79.530899047851563</v>
      </c>
    </row>
    <row r="9961" spans="1:23" x14ac:dyDescent="0.25">
      <c r="A9961" t="s">
        <v>96</v>
      </c>
      <c r="B9961" t="s">
        <v>98</v>
      </c>
      <c r="C9961" t="s">
        <v>41</v>
      </c>
      <c r="D9961" t="s">
        <v>41</v>
      </c>
      <c r="E9961" t="s">
        <v>107</v>
      </c>
      <c r="F9961">
        <v>24</v>
      </c>
      <c r="G9961">
        <v>16.584318161010742</v>
      </c>
      <c r="H9961">
        <v>16.327777862548828</v>
      </c>
      <c r="I9961">
        <v>0.25654140114784241</v>
      </c>
      <c r="J9961">
        <v>1.5468914993107319E-2</v>
      </c>
      <c r="K9961">
        <v>-1.5046238899230957E-2</v>
      </c>
      <c r="L9961">
        <v>0.14540994167327881</v>
      </c>
      <c r="M9961">
        <v>0.25654140114784241</v>
      </c>
      <c r="N9961">
        <v>0.36767286062240601</v>
      </c>
      <c r="O9961">
        <v>0.52812904119491577</v>
      </c>
      <c r="P9961">
        <v>-9.2037558555603027E-2</v>
      </c>
      <c r="Q9961">
        <v>0.60512036085128784</v>
      </c>
      <c r="R9961">
        <v>800</v>
      </c>
      <c r="S9961">
        <v>4.4910494023803205E-2</v>
      </c>
      <c r="T9961">
        <v>0.21192096173763275</v>
      </c>
      <c r="U9961">
        <v>77.548812866210937</v>
      </c>
      <c r="V9961">
        <v>100.24632263183594</v>
      </c>
      <c r="W9961">
        <v>79.859237670898438</v>
      </c>
    </row>
    <row r="9962" spans="1:23" x14ac:dyDescent="0.25">
      <c r="A9962" t="s">
        <v>96</v>
      </c>
      <c r="B9962" t="s">
        <v>98</v>
      </c>
      <c r="C9962" t="s">
        <v>41</v>
      </c>
      <c r="D9962" t="s">
        <v>41</v>
      </c>
      <c r="E9962" t="s">
        <v>108</v>
      </c>
      <c r="F9962">
        <v>1</v>
      </c>
      <c r="G9962">
        <v>15.993376731872559</v>
      </c>
      <c r="H9962">
        <v>16.336889266967773</v>
      </c>
      <c r="I9962">
        <v>-0.34351217746734619</v>
      </c>
      <c r="J9962">
        <v>-2.1478401497006416E-2</v>
      </c>
      <c r="K9962">
        <v>-0.6017952561378479</v>
      </c>
      <c r="L9962">
        <v>-0.44919952750205994</v>
      </c>
      <c r="M9962">
        <v>-0.34351217746734619</v>
      </c>
      <c r="N9962">
        <v>-0.23782482743263245</v>
      </c>
      <c r="O9962">
        <v>-8.5229083895683289E-2</v>
      </c>
      <c r="P9962">
        <v>-0.6750149130821228</v>
      </c>
      <c r="Q9962">
        <v>-1.200941763818264E-2</v>
      </c>
      <c r="R9962">
        <v>801</v>
      </c>
      <c r="S9962">
        <v>4.0618116627052281E-2</v>
      </c>
      <c r="T9962">
        <v>0.20153936743736267</v>
      </c>
      <c r="U9962">
        <v>80.249725341796875</v>
      </c>
      <c r="V9962">
        <v>96.708106994628906</v>
      </c>
      <c r="W9962">
        <v>79.875534057617188</v>
      </c>
    </row>
    <row r="9963" spans="1:23" x14ac:dyDescent="0.25">
      <c r="A9963" t="s">
        <v>96</v>
      </c>
      <c r="B9963" t="s">
        <v>98</v>
      </c>
      <c r="C9963" t="s">
        <v>41</v>
      </c>
      <c r="D9963" t="s">
        <v>41</v>
      </c>
      <c r="E9963" t="s">
        <v>108</v>
      </c>
      <c r="F9963">
        <v>2</v>
      </c>
      <c r="G9963">
        <v>15.301665306091309</v>
      </c>
      <c r="H9963">
        <v>15.631410598754883</v>
      </c>
      <c r="I9963">
        <v>-0.32974585890769958</v>
      </c>
      <c r="J9963">
        <v>-2.154967188835144E-2</v>
      </c>
      <c r="K9963">
        <v>-0.57975602149963379</v>
      </c>
      <c r="L9963">
        <v>-0.43204799294471741</v>
      </c>
      <c r="M9963">
        <v>-0.32974585890769958</v>
      </c>
      <c r="N9963">
        <v>-0.22744373977184296</v>
      </c>
      <c r="O9963">
        <v>-7.9735726118087769E-2</v>
      </c>
      <c r="P9963">
        <v>-0.6506304144859314</v>
      </c>
      <c r="Q9963">
        <v>-8.8613228872418404E-3</v>
      </c>
      <c r="R9963">
        <v>801</v>
      </c>
      <c r="S9963">
        <v>3.805774598287659E-2</v>
      </c>
      <c r="T9963">
        <v>0.19508394598960876</v>
      </c>
      <c r="U9963">
        <v>80.249725341796875</v>
      </c>
      <c r="V9963">
        <v>96.708106994628906</v>
      </c>
      <c r="W9963">
        <v>78.89276123046875</v>
      </c>
    </row>
    <row r="9964" spans="1:23" x14ac:dyDescent="0.25">
      <c r="A9964" t="s">
        <v>96</v>
      </c>
      <c r="B9964" t="s">
        <v>98</v>
      </c>
      <c r="C9964" t="s">
        <v>41</v>
      </c>
      <c r="D9964" t="s">
        <v>41</v>
      </c>
      <c r="E9964" t="s">
        <v>108</v>
      </c>
      <c r="F9964">
        <v>3</v>
      </c>
      <c r="G9964">
        <v>14.931026458740234</v>
      </c>
      <c r="H9964">
        <v>15.097476005554199</v>
      </c>
      <c r="I9964">
        <v>-0.16644909977912903</v>
      </c>
      <c r="J9964">
        <v>-1.1147866956889629E-2</v>
      </c>
      <c r="K9964">
        <v>-0.40642723441123962</v>
      </c>
      <c r="L9964">
        <v>-0.26464620232582092</v>
      </c>
      <c r="M9964">
        <v>-0.16644909977912903</v>
      </c>
      <c r="N9964">
        <v>-6.8251989781856537E-2</v>
      </c>
      <c r="O9964">
        <v>7.3529034852981567E-2</v>
      </c>
      <c r="P9964">
        <v>-0.47445771098136902</v>
      </c>
      <c r="Q9964">
        <v>0.14155949652194977</v>
      </c>
      <c r="R9964">
        <v>801</v>
      </c>
      <c r="S9964">
        <v>3.5064784773572777E-2</v>
      </c>
      <c r="T9964">
        <v>0.18725593388080597</v>
      </c>
      <c r="U9964">
        <v>80.249725341796875</v>
      </c>
      <c r="V9964">
        <v>96.708106994628906</v>
      </c>
      <c r="W9964">
        <v>77.276222229003906</v>
      </c>
    </row>
    <row r="9965" spans="1:23" x14ac:dyDescent="0.25">
      <c r="A9965" t="s">
        <v>96</v>
      </c>
      <c r="B9965" t="s">
        <v>98</v>
      </c>
      <c r="C9965" t="s">
        <v>41</v>
      </c>
      <c r="D9965" t="s">
        <v>41</v>
      </c>
      <c r="E9965" t="s">
        <v>108</v>
      </c>
      <c r="F9965">
        <v>4</v>
      </c>
      <c r="G9965">
        <v>15.072508811950684</v>
      </c>
      <c r="H9965">
        <v>15.23952579498291</v>
      </c>
      <c r="I9965">
        <v>-0.16701710224151611</v>
      </c>
      <c r="J9965">
        <v>-1.108090952038765E-2</v>
      </c>
      <c r="K9965">
        <v>-0.40839999914169312</v>
      </c>
      <c r="L9965">
        <v>-0.26578903198242188</v>
      </c>
      <c r="M9965">
        <v>-0.16701710224151611</v>
      </c>
      <c r="N9965">
        <v>-6.8245172500610352E-2</v>
      </c>
      <c r="O9965">
        <v>7.4365802109241486E-2</v>
      </c>
      <c r="P9965">
        <v>-0.47682869434356689</v>
      </c>
      <c r="Q9965">
        <v>0.14279448986053467</v>
      </c>
      <c r="R9965">
        <v>801</v>
      </c>
      <c r="S9965">
        <v>3.5476505362027844E-2</v>
      </c>
      <c r="T9965">
        <v>0.1883520781993866</v>
      </c>
      <c r="U9965">
        <v>80.249725341796875</v>
      </c>
      <c r="V9965">
        <v>96.708106994628906</v>
      </c>
      <c r="W9965">
        <v>75.912940979003906</v>
      </c>
    </row>
    <row r="9966" spans="1:23" x14ac:dyDescent="0.25">
      <c r="A9966" t="s">
        <v>96</v>
      </c>
      <c r="B9966" t="s">
        <v>98</v>
      </c>
      <c r="C9966" t="s">
        <v>41</v>
      </c>
      <c r="D9966" t="s">
        <v>41</v>
      </c>
      <c r="E9966" t="s">
        <v>108</v>
      </c>
      <c r="F9966">
        <v>5</v>
      </c>
      <c r="G9966">
        <v>15.786669731140137</v>
      </c>
      <c r="H9966">
        <v>16.129247665405273</v>
      </c>
      <c r="I9966">
        <v>-0.34257906675338745</v>
      </c>
      <c r="J9966">
        <v>-2.1700527518987656E-2</v>
      </c>
      <c r="K9966">
        <v>-0.59235519170761108</v>
      </c>
      <c r="L9966">
        <v>-0.44478544592857361</v>
      </c>
      <c r="M9966">
        <v>-0.34257906675338745</v>
      </c>
      <c r="N9966">
        <v>-0.24037270247936249</v>
      </c>
      <c r="O9966">
        <v>-9.2802941799163818E-2</v>
      </c>
      <c r="P9966">
        <v>-0.66316324472427368</v>
      </c>
      <c r="Q9966">
        <v>-2.1994879469275475E-2</v>
      </c>
      <c r="R9966">
        <v>801</v>
      </c>
      <c r="S9966">
        <v>3.7986535124915122E-2</v>
      </c>
      <c r="T9966">
        <v>0.19490134716033936</v>
      </c>
      <c r="U9966">
        <v>80.249725341796875</v>
      </c>
      <c r="V9966">
        <v>96.708106994628906</v>
      </c>
      <c r="W9966">
        <v>74.871437072753906</v>
      </c>
    </row>
    <row r="9967" spans="1:23" x14ac:dyDescent="0.25">
      <c r="A9967" t="s">
        <v>96</v>
      </c>
      <c r="B9967" t="s">
        <v>98</v>
      </c>
      <c r="C9967" t="s">
        <v>41</v>
      </c>
      <c r="D9967" t="s">
        <v>41</v>
      </c>
      <c r="E9967" t="s">
        <v>108</v>
      </c>
      <c r="F9967">
        <v>6</v>
      </c>
      <c r="G9967">
        <v>18.049968719482422</v>
      </c>
      <c r="H9967">
        <v>18.810359954833984</v>
      </c>
      <c r="I9967">
        <v>-0.76039010286331177</v>
      </c>
      <c r="J9967">
        <v>-4.212694987654686E-2</v>
      </c>
      <c r="K9967">
        <v>-1.0530190467834473</v>
      </c>
      <c r="L9967">
        <v>-0.88013148307800293</v>
      </c>
      <c r="M9967">
        <v>-0.76039010286331177</v>
      </c>
      <c r="N9967">
        <v>-0.64064872264862061</v>
      </c>
      <c r="O9967">
        <v>-0.46776115894317627</v>
      </c>
      <c r="P9967">
        <v>-1.1359752416610718</v>
      </c>
      <c r="Q9967">
        <v>-0.38480493426322937</v>
      </c>
      <c r="R9967">
        <v>801</v>
      </c>
      <c r="S9967">
        <v>5.2138958214183129E-2</v>
      </c>
      <c r="T9967">
        <v>0.22833956778049469</v>
      </c>
      <c r="U9967">
        <v>80.249725341796875</v>
      </c>
      <c r="V9967">
        <v>96.708106994628906</v>
      </c>
      <c r="W9967">
        <v>73.913185119628906</v>
      </c>
    </row>
    <row r="9968" spans="1:23" x14ac:dyDescent="0.25">
      <c r="A9968" t="s">
        <v>96</v>
      </c>
      <c r="B9968" t="s">
        <v>98</v>
      </c>
      <c r="C9968" t="s">
        <v>41</v>
      </c>
      <c r="D9968" t="s">
        <v>41</v>
      </c>
      <c r="E9968" t="s">
        <v>108</v>
      </c>
      <c r="F9968">
        <v>7</v>
      </c>
      <c r="G9968">
        <v>20.789239883422852</v>
      </c>
      <c r="H9968">
        <v>21.784025192260742</v>
      </c>
      <c r="I9968">
        <v>-0.99478554725646973</v>
      </c>
      <c r="J9968">
        <v>-4.785098135471344E-2</v>
      </c>
      <c r="K9968">
        <v>-1.3181716203689575</v>
      </c>
      <c r="L9968">
        <v>-1.1271125078201294</v>
      </c>
      <c r="M9968">
        <v>-0.99478554725646973</v>
      </c>
      <c r="N9968">
        <v>-0.86245858669281006</v>
      </c>
      <c r="O9968">
        <v>-0.67139947414398193</v>
      </c>
      <c r="P9968">
        <v>-1.4098471403121948</v>
      </c>
      <c r="Q9968">
        <v>-0.5797240138053894</v>
      </c>
      <c r="R9968">
        <v>801</v>
      </c>
      <c r="S9968">
        <v>6.3675229371789932E-2</v>
      </c>
      <c r="T9968">
        <v>0.25233951210975647</v>
      </c>
      <c r="U9968">
        <v>80.249725341796875</v>
      </c>
      <c r="V9968">
        <v>96.708106994628906</v>
      </c>
      <c r="W9968">
        <v>74.341026306152344</v>
      </c>
    </row>
    <row r="9969" spans="1:23" x14ac:dyDescent="0.25">
      <c r="A9969" t="s">
        <v>96</v>
      </c>
      <c r="B9969" t="s">
        <v>98</v>
      </c>
      <c r="C9969" t="s">
        <v>41</v>
      </c>
      <c r="D9969" t="s">
        <v>41</v>
      </c>
      <c r="E9969" t="s">
        <v>108</v>
      </c>
      <c r="F9969">
        <v>8</v>
      </c>
      <c r="G9969">
        <v>24.199481964111328</v>
      </c>
      <c r="H9969">
        <v>25.172653198242188</v>
      </c>
      <c r="I9969">
        <v>-0.97317129373550415</v>
      </c>
      <c r="J9969">
        <v>-4.0214549750089645E-2</v>
      </c>
      <c r="K9969">
        <v>-1.324260950088501</v>
      </c>
      <c r="L9969">
        <v>-1.116834282875061</v>
      </c>
      <c r="M9969">
        <v>-0.97317129373550415</v>
      </c>
      <c r="N9969">
        <v>-0.82950824499130249</v>
      </c>
      <c r="O9969">
        <v>-0.6220816969871521</v>
      </c>
      <c r="P9969">
        <v>-1.4237899780273437</v>
      </c>
      <c r="Q9969">
        <v>-0.52255266904830933</v>
      </c>
      <c r="R9969">
        <v>801</v>
      </c>
      <c r="S9969">
        <v>7.5052265945637409E-2</v>
      </c>
      <c r="T9969">
        <v>0.27395668625831604</v>
      </c>
      <c r="U9969">
        <v>80.249725341796875</v>
      </c>
      <c r="V9969">
        <v>96.708106994628906</v>
      </c>
      <c r="W9969">
        <v>75.141510009765625</v>
      </c>
    </row>
    <row r="9970" spans="1:23" x14ac:dyDescent="0.25">
      <c r="A9970" t="s">
        <v>96</v>
      </c>
      <c r="B9970" t="s">
        <v>98</v>
      </c>
      <c r="C9970" t="s">
        <v>41</v>
      </c>
      <c r="D9970" t="s">
        <v>41</v>
      </c>
      <c r="E9970" t="s">
        <v>108</v>
      </c>
      <c r="F9970">
        <v>9</v>
      </c>
      <c r="G9970">
        <v>27.111330032348633</v>
      </c>
      <c r="H9970">
        <v>28.237895965576172</v>
      </c>
      <c r="I9970">
        <v>-1.1265645027160645</v>
      </c>
      <c r="J9970">
        <v>-4.1553273797035217E-2</v>
      </c>
      <c r="K9970">
        <v>-1.52476966381073</v>
      </c>
      <c r="L9970">
        <v>-1.2895067930221558</v>
      </c>
      <c r="M9970">
        <v>-1.1265645027160645</v>
      </c>
      <c r="N9970">
        <v>-0.96362221240997314</v>
      </c>
      <c r="O9970">
        <v>-0.7283594012260437</v>
      </c>
      <c r="P9970">
        <v>-1.6376552581787109</v>
      </c>
      <c r="Q9970">
        <v>-0.61547374725341797</v>
      </c>
      <c r="R9970">
        <v>801</v>
      </c>
      <c r="S9970">
        <v>9.6547601597851695E-2</v>
      </c>
      <c r="T9970">
        <v>0.31072109937667847</v>
      </c>
      <c r="U9970">
        <v>80.249725341796875</v>
      </c>
      <c r="V9970">
        <v>96.708106994628906</v>
      </c>
      <c r="W9970">
        <v>77.468498229980469</v>
      </c>
    </row>
    <row r="9971" spans="1:23" x14ac:dyDescent="0.25">
      <c r="A9971" t="s">
        <v>96</v>
      </c>
      <c r="B9971" t="s">
        <v>98</v>
      </c>
      <c r="C9971" t="s">
        <v>41</v>
      </c>
      <c r="D9971" t="s">
        <v>41</v>
      </c>
      <c r="E9971" t="s">
        <v>108</v>
      </c>
      <c r="F9971">
        <v>10</v>
      </c>
      <c r="G9971">
        <v>28.881954193115234</v>
      </c>
      <c r="H9971">
        <v>30.031585693359375</v>
      </c>
      <c r="I9971">
        <v>-1.1496304273605347</v>
      </c>
      <c r="J9971">
        <v>-3.9804454892873764E-2</v>
      </c>
      <c r="K9971">
        <v>-1.5654375553131104</v>
      </c>
      <c r="L9971">
        <v>-1.3197753429412842</v>
      </c>
      <c r="M9971">
        <v>-1.1496304273605347</v>
      </c>
      <c r="N9971">
        <v>-0.97948551177978516</v>
      </c>
      <c r="O9971">
        <v>-0.73382329940795898</v>
      </c>
      <c r="P9971">
        <v>-1.6833130121231079</v>
      </c>
      <c r="Q9971">
        <v>-0.61594778299331665</v>
      </c>
      <c r="R9971">
        <v>801</v>
      </c>
      <c r="S9971">
        <v>0.10527170001670161</v>
      </c>
      <c r="T9971">
        <v>0.32445600628852844</v>
      </c>
      <c r="U9971">
        <v>80.249725341796875</v>
      </c>
      <c r="V9971">
        <v>96.708106994628906</v>
      </c>
      <c r="W9971">
        <v>79.575271606445312</v>
      </c>
    </row>
    <row r="9972" spans="1:23" x14ac:dyDescent="0.25">
      <c r="A9972" t="s">
        <v>96</v>
      </c>
      <c r="B9972" t="s">
        <v>98</v>
      </c>
      <c r="C9972" t="s">
        <v>41</v>
      </c>
      <c r="D9972" t="s">
        <v>41</v>
      </c>
      <c r="E9972" t="s">
        <v>108</v>
      </c>
      <c r="F9972">
        <v>11</v>
      </c>
      <c r="G9972">
        <v>30.245326995849609</v>
      </c>
      <c r="H9972">
        <v>31.139158248901367</v>
      </c>
      <c r="I9972">
        <v>-0.89383155107498169</v>
      </c>
      <c r="J9972">
        <v>-2.955271489918232E-2</v>
      </c>
      <c r="K9972">
        <v>-1.3241009712219238</v>
      </c>
      <c r="L9972">
        <v>-1.0698943138122559</v>
      </c>
      <c r="M9972">
        <v>-0.89383155107498169</v>
      </c>
      <c r="N9972">
        <v>-0.71776878833770752</v>
      </c>
      <c r="O9972">
        <v>-0.46356210112571716</v>
      </c>
      <c r="P9972">
        <v>-1.4460763931274414</v>
      </c>
      <c r="Q9972">
        <v>-0.34158667922019958</v>
      </c>
      <c r="R9972">
        <v>801</v>
      </c>
      <c r="S9972">
        <v>0.11272204801571206</v>
      </c>
      <c r="T9972">
        <v>0.33574104309082031</v>
      </c>
      <c r="U9972">
        <v>80.249725341796875</v>
      </c>
      <c r="V9972">
        <v>96.708106994628906</v>
      </c>
      <c r="W9972">
        <v>84.319923400878906</v>
      </c>
    </row>
    <row r="9973" spans="1:23" x14ac:dyDescent="0.25">
      <c r="A9973" t="s">
        <v>96</v>
      </c>
      <c r="B9973" t="s">
        <v>98</v>
      </c>
      <c r="C9973" t="s">
        <v>41</v>
      </c>
      <c r="D9973" t="s">
        <v>41</v>
      </c>
      <c r="E9973" t="s">
        <v>108</v>
      </c>
      <c r="F9973">
        <v>12</v>
      </c>
      <c r="G9973">
        <v>30.828611373901367</v>
      </c>
      <c r="H9973">
        <v>31.866819381713867</v>
      </c>
      <c r="I9973">
        <v>-1.0382083654403687</v>
      </c>
      <c r="J9973">
        <v>-3.3676780760288239E-2</v>
      </c>
      <c r="K9973">
        <v>-1.4599853754043579</v>
      </c>
      <c r="L9973">
        <v>-1.2107961177825928</v>
      </c>
      <c r="M9973">
        <v>-1.0382083654403687</v>
      </c>
      <c r="N9973">
        <v>-0.86562061309814453</v>
      </c>
      <c r="O9973">
        <v>-0.61643135547637939</v>
      </c>
      <c r="P9973">
        <v>-1.5795532464981079</v>
      </c>
      <c r="Q9973">
        <v>-0.49686342477798462</v>
      </c>
      <c r="R9973">
        <v>801</v>
      </c>
      <c r="S9973">
        <v>0.10831625385956389</v>
      </c>
      <c r="T9973">
        <v>0.32911434769630432</v>
      </c>
      <c r="U9973">
        <v>80.249725341796875</v>
      </c>
      <c r="V9973">
        <v>96.708106994628906</v>
      </c>
      <c r="W9973">
        <v>84.747825622558594</v>
      </c>
    </row>
    <row r="9974" spans="1:23" x14ac:dyDescent="0.25">
      <c r="A9974" t="s">
        <v>96</v>
      </c>
      <c r="B9974" t="s">
        <v>98</v>
      </c>
      <c r="C9974" t="s">
        <v>41</v>
      </c>
      <c r="D9974" t="s">
        <v>41</v>
      </c>
      <c r="E9974" t="s">
        <v>108</v>
      </c>
      <c r="F9974">
        <v>13</v>
      </c>
      <c r="G9974">
        <v>31.132135391235352</v>
      </c>
      <c r="H9974">
        <v>31.840526580810547</v>
      </c>
      <c r="I9974">
        <v>-0.70839089155197144</v>
      </c>
      <c r="J9974">
        <v>-2.2754330188035965E-2</v>
      </c>
      <c r="K9974">
        <v>-1.1389868259429932</v>
      </c>
      <c r="L9974">
        <v>-0.88458728790283203</v>
      </c>
      <c r="M9974">
        <v>-0.70839089155197144</v>
      </c>
      <c r="N9974">
        <v>-0.53219449520111084</v>
      </c>
      <c r="O9974">
        <v>-0.27779492735862732</v>
      </c>
      <c r="P9974">
        <v>-1.2610548734664917</v>
      </c>
      <c r="Q9974">
        <v>-0.15572693943977356</v>
      </c>
      <c r="R9974">
        <v>801</v>
      </c>
      <c r="S9974">
        <v>0.11289319317082747</v>
      </c>
      <c r="T9974">
        <v>0.33599582314491272</v>
      </c>
      <c r="U9974">
        <v>80.249725341796875</v>
      </c>
      <c r="V9974">
        <v>96.708106994628906</v>
      </c>
      <c r="W9974">
        <v>84.225669860839844</v>
      </c>
    </row>
    <row r="9975" spans="1:23" x14ac:dyDescent="0.25">
      <c r="A9975" t="s">
        <v>96</v>
      </c>
      <c r="B9975" t="s">
        <v>98</v>
      </c>
      <c r="C9975" t="s">
        <v>41</v>
      </c>
      <c r="D9975" t="s">
        <v>41</v>
      </c>
      <c r="E9975" t="s">
        <v>108</v>
      </c>
      <c r="F9975">
        <v>14</v>
      </c>
      <c r="G9975">
        <v>31.623302459716797</v>
      </c>
      <c r="H9975">
        <v>32.458469390869141</v>
      </c>
      <c r="I9975">
        <v>-0.83516788482666016</v>
      </c>
      <c r="J9975">
        <v>-2.640988864004612E-2</v>
      </c>
      <c r="K9975">
        <v>-1.2815920114517212</v>
      </c>
      <c r="L9975">
        <v>-1.0178409814834595</v>
      </c>
      <c r="M9975">
        <v>-0.83516788482666016</v>
      </c>
      <c r="N9975">
        <v>-0.65249478816986084</v>
      </c>
      <c r="O9975">
        <v>-0.3887438178062439</v>
      </c>
      <c r="P9975">
        <v>-1.4081469774246216</v>
      </c>
      <c r="Q9975">
        <v>-0.26218879222869873</v>
      </c>
      <c r="R9975">
        <v>801</v>
      </c>
      <c r="S9975">
        <v>0.12134532669531328</v>
      </c>
      <c r="T9975">
        <v>0.34834656119346619</v>
      </c>
      <c r="U9975">
        <v>80.249725341796875</v>
      </c>
      <c r="V9975">
        <v>96.708106994628906</v>
      </c>
      <c r="W9975">
        <v>85.39544677734375</v>
      </c>
    </row>
    <row r="9976" spans="1:23" x14ac:dyDescent="0.25">
      <c r="A9976" t="s">
        <v>96</v>
      </c>
      <c r="B9976" t="s">
        <v>98</v>
      </c>
      <c r="C9976" t="s">
        <v>41</v>
      </c>
      <c r="D9976" t="s">
        <v>41</v>
      </c>
      <c r="E9976" t="s">
        <v>108</v>
      </c>
      <c r="F9976">
        <v>15</v>
      </c>
      <c r="G9976">
        <v>31.346355438232422</v>
      </c>
      <c r="H9976">
        <v>32.012901306152344</v>
      </c>
      <c r="I9976">
        <v>-0.66654598712921143</v>
      </c>
      <c r="J9976">
        <v>-2.1263906732201576E-2</v>
      </c>
      <c r="K9976">
        <v>-1.0950920581817627</v>
      </c>
      <c r="L9976">
        <v>-0.84190356731414795</v>
      </c>
      <c r="M9976">
        <v>-0.66654598712921143</v>
      </c>
      <c r="N9976">
        <v>-0.4911884069442749</v>
      </c>
      <c r="O9976">
        <v>-0.23799988627433777</v>
      </c>
      <c r="P9976">
        <v>-1.2165789604187012</v>
      </c>
      <c r="Q9976">
        <v>-0.11651301383972168</v>
      </c>
      <c r="R9976">
        <v>801</v>
      </c>
      <c r="S9976">
        <v>0.1118208872594586</v>
      </c>
      <c r="T9976">
        <v>0.33439630270004272</v>
      </c>
      <c r="U9976">
        <v>80.249725341796875</v>
      </c>
      <c r="V9976">
        <v>96.708106994628906</v>
      </c>
      <c r="W9976">
        <v>87.40789794921875</v>
      </c>
    </row>
    <row r="9977" spans="1:23" x14ac:dyDescent="0.25">
      <c r="A9977" t="s">
        <v>96</v>
      </c>
      <c r="B9977" t="s">
        <v>98</v>
      </c>
      <c r="C9977" t="s">
        <v>41</v>
      </c>
      <c r="D9977" t="s">
        <v>41</v>
      </c>
      <c r="E9977" t="s">
        <v>108</v>
      </c>
      <c r="F9977">
        <v>16</v>
      </c>
      <c r="G9977">
        <v>30.512506484985352</v>
      </c>
      <c r="H9977">
        <v>30.953840255737305</v>
      </c>
      <c r="I9977">
        <v>-0.44133439660072327</v>
      </c>
      <c r="J9977">
        <v>-1.4464049600064754E-2</v>
      </c>
      <c r="K9977">
        <v>-0.82752656936645508</v>
      </c>
      <c r="L9977">
        <v>-0.5993611216545105</v>
      </c>
      <c r="M9977">
        <v>-0.44133439660072327</v>
      </c>
      <c r="N9977">
        <v>-0.28330770134925842</v>
      </c>
      <c r="O9977">
        <v>-5.514223501086235E-2</v>
      </c>
      <c r="P9977">
        <v>-0.93700665235519409</v>
      </c>
      <c r="Q9977">
        <v>5.4337877780199051E-2</v>
      </c>
      <c r="R9977">
        <v>801</v>
      </c>
      <c r="S9977">
        <v>9.0810222407108121E-2</v>
      </c>
      <c r="T9977">
        <v>0.30134734511375427</v>
      </c>
      <c r="U9977">
        <v>80.249725341796875</v>
      </c>
      <c r="V9977">
        <v>96.708106994628906</v>
      </c>
      <c r="W9977">
        <v>93.937004089355469</v>
      </c>
    </row>
    <row r="9978" spans="1:23" x14ac:dyDescent="0.25">
      <c r="A9978" t="s">
        <v>96</v>
      </c>
      <c r="B9978" t="s">
        <v>98</v>
      </c>
      <c r="C9978" t="s">
        <v>41</v>
      </c>
      <c r="D9978" t="s">
        <v>41</v>
      </c>
      <c r="E9978" t="s">
        <v>108</v>
      </c>
      <c r="F9978">
        <v>17</v>
      </c>
      <c r="G9978">
        <v>29.299238204956055</v>
      </c>
      <c r="H9978">
        <v>29.771207809448242</v>
      </c>
      <c r="I9978">
        <v>-0.47197014093399048</v>
      </c>
      <c r="J9978">
        <v>-1.6108615323901176E-2</v>
      </c>
      <c r="K9978">
        <v>-0.82916432619094849</v>
      </c>
      <c r="L9978">
        <v>-0.61813110113143921</v>
      </c>
      <c r="M9978">
        <v>-0.47197014093399048</v>
      </c>
      <c r="N9978">
        <v>-0.32580918073654175</v>
      </c>
      <c r="O9978">
        <v>-0.11477594822645187</v>
      </c>
      <c r="P9978">
        <v>-0.93042391538619995</v>
      </c>
      <c r="Q9978">
        <v>-1.3516356237232685E-2</v>
      </c>
      <c r="R9978">
        <v>801</v>
      </c>
      <c r="S9978">
        <v>7.76849000834412E-2</v>
      </c>
      <c r="T9978">
        <v>0.27872011065483093</v>
      </c>
      <c r="U9978">
        <v>80.249725341796875</v>
      </c>
      <c r="V9978">
        <v>96.708106994628906</v>
      </c>
      <c r="W9978">
        <v>92.146324157714844</v>
      </c>
    </row>
    <row r="9979" spans="1:23" x14ac:dyDescent="0.25">
      <c r="A9979" t="s">
        <v>96</v>
      </c>
      <c r="B9979" t="s">
        <v>98</v>
      </c>
      <c r="C9979" t="s">
        <v>41</v>
      </c>
      <c r="D9979" t="s">
        <v>41</v>
      </c>
      <c r="E9979" t="s">
        <v>108</v>
      </c>
      <c r="F9979">
        <v>18</v>
      </c>
      <c r="G9979">
        <v>27.204563140869141</v>
      </c>
      <c r="H9979">
        <v>27.492002487182617</v>
      </c>
      <c r="I9979">
        <v>-0.28743979334831238</v>
      </c>
      <c r="J9979">
        <v>-1.0565866716206074E-2</v>
      </c>
      <c r="K9979">
        <v>-0.62830865383148193</v>
      </c>
      <c r="L9979">
        <v>-0.4269205629825592</v>
      </c>
      <c r="M9979">
        <v>-0.28743979334831238</v>
      </c>
      <c r="N9979">
        <v>-0.14795902371406555</v>
      </c>
      <c r="O9979">
        <v>5.3429055958986282E-2</v>
      </c>
      <c r="P9979">
        <v>-0.72494024038314819</v>
      </c>
      <c r="Q9979">
        <v>0.15006063878536224</v>
      </c>
      <c r="R9979">
        <v>801</v>
      </c>
      <c r="S9979">
        <v>7.0746092469878619E-2</v>
      </c>
      <c r="T9979">
        <v>0.26598137617111206</v>
      </c>
      <c r="U9979">
        <v>80.249725341796875</v>
      </c>
      <c r="V9979">
        <v>96.708106994628906</v>
      </c>
      <c r="W9979">
        <v>91.104049682617188</v>
      </c>
    </row>
    <row r="9980" spans="1:23" x14ac:dyDescent="0.25">
      <c r="A9980" t="s">
        <v>96</v>
      </c>
      <c r="B9980" t="s">
        <v>98</v>
      </c>
      <c r="C9980" t="s">
        <v>41</v>
      </c>
      <c r="D9980" t="s">
        <v>41</v>
      </c>
      <c r="E9980" t="s">
        <v>108</v>
      </c>
      <c r="F9980">
        <v>19</v>
      </c>
      <c r="G9980">
        <v>24.628320693969727</v>
      </c>
      <c r="H9980">
        <v>25.048641204833984</v>
      </c>
      <c r="I9980">
        <v>-0.42032045125961304</v>
      </c>
      <c r="J9980">
        <v>-1.7066549509763718E-2</v>
      </c>
      <c r="K9980">
        <v>-0.74966567754745483</v>
      </c>
      <c r="L9980">
        <v>-0.55508583784103394</v>
      </c>
      <c r="M9980">
        <v>-0.42032045125961304</v>
      </c>
      <c r="N9980">
        <v>-0.28555506467819214</v>
      </c>
      <c r="O9980">
        <v>-9.0975217521190643E-2</v>
      </c>
      <c r="P9980">
        <v>-0.84303045272827148</v>
      </c>
      <c r="Q9980">
        <v>2.389576518908143E-3</v>
      </c>
      <c r="R9980">
        <v>801</v>
      </c>
      <c r="S9980">
        <v>6.6043577032304235E-2</v>
      </c>
      <c r="T9980">
        <v>0.25698944926261902</v>
      </c>
      <c r="U9980">
        <v>80.249725341796875</v>
      </c>
      <c r="V9980">
        <v>96.708106994628906</v>
      </c>
      <c r="W9980">
        <v>88.574150085449219</v>
      </c>
    </row>
    <row r="9981" spans="1:23" x14ac:dyDescent="0.25">
      <c r="A9981" t="s">
        <v>96</v>
      </c>
      <c r="B9981" t="s">
        <v>98</v>
      </c>
      <c r="C9981" t="s">
        <v>41</v>
      </c>
      <c r="D9981" t="s">
        <v>41</v>
      </c>
      <c r="E9981" t="s">
        <v>108</v>
      </c>
      <c r="F9981">
        <v>20</v>
      </c>
      <c r="G9981">
        <v>22.947887420654297</v>
      </c>
      <c r="H9981">
        <v>23.21830940246582</v>
      </c>
      <c r="I9981">
        <v>-0.27042281627655029</v>
      </c>
      <c r="J9981">
        <v>-1.1784213595092297E-2</v>
      </c>
      <c r="K9981">
        <v>-0.58886891603469849</v>
      </c>
      <c r="L9981">
        <v>-0.40072837471961975</v>
      </c>
      <c r="M9981">
        <v>-0.27042281627655029</v>
      </c>
      <c r="N9981">
        <v>-0.14011724293231964</v>
      </c>
      <c r="O9981">
        <v>4.8023294657468796E-2</v>
      </c>
      <c r="P9981">
        <v>-0.67914396524429321</v>
      </c>
      <c r="Q9981">
        <v>0.13829834759235382</v>
      </c>
      <c r="R9981">
        <v>801</v>
      </c>
      <c r="S9981">
        <v>6.1744705833789659E-2</v>
      </c>
      <c r="T9981">
        <v>0.24848482012748718</v>
      </c>
      <c r="U9981">
        <v>80.249725341796875</v>
      </c>
      <c r="V9981">
        <v>96.708106994628906</v>
      </c>
      <c r="W9981">
        <v>85.584762573242188</v>
      </c>
    </row>
    <row r="9982" spans="1:23" x14ac:dyDescent="0.25">
      <c r="A9982" t="s">
        <v>96</v>
      </c>
      <c r="B9982" t="s">
        <v>98</v>
      </c>
      <c r="C9982" t="s">
        <v>41</v>
      </c>
      <c r="D9982" t="s">
        <v>41</v>
      </c>
      <c r="E9982" t="s">
        <v>108</v>
      </c>
      <c r="F9982">
        <v>21</v>
      </c>
      <c r="G9982">
        <v>22.489938735961914</v>
      </c>
      <c r="H9982">
        <v>22.894346237182617</v>
      </c>
      <c r="I9982">
        <v>-0.40440741181373596</v>
      </c>
      <c r="J9982">
        <v>-1.7981704324483871E-2</v>
      </c>
      <c r="K9982">
        <v>-0.70849978923797607</v>
      </c>
      <c r="L9982">
        <v>-0.52883952856063843</v>
      </c>
      <c r="M9982">
        <v>-0.40440741181373596</v>
      </c>
      <c r="N9982">
        <v>-0.27997526526451111</v>
      </c>
      <c r="O9982">
        <v>-0.10031503438949585</v>
      </c>
      <c r="P9982">
        <v>-0.79470574855804443</v>
      </c>
      <c r="Q9982">
        <v>-1.4109074138104916E-2</v>
      </c>
      <c r="R9982">
        <v>801</v>
      </c>
      <c r="S9982">
        <v>5.6303953459305944E-2</v>
      </c>
      <c r="T9982">
        <v>0.23728454113006592</v>
      </c>
      <c r="U9982">
        <v>80.249725341796875</v>
      </c>
      <c r="V9982">
        <v>96.708106994628906</v>
      </c>
      <c r="W9982">
        <v>83.704498291015625</v>
      </c>
    </row>
    <row r="9983" spans="1:23" x14ac:dyDescent="0.25">
      <c r="A9983" t="s">
        <v>96</v>
      </c>
      <c r="B9983" t="s">
        <v>98</v>
      </c>
      <c r="C9983" t="s">
        <v>41</v>
      </c>
      <c r="D9983" t="s">
        <v>41</v>
      </c>
      <c r="E9983" t="s">
        <v>108</v>
      </c>
      <c r="F9983">
        <v>22</v>
      </c>
      <c r="G9983">
        <v>20.766075134277344</v>
      </c>
      <c r="H9983">
        <v>21.028936386108398</v>
      </c>
      <c r="I9983">
        <v>-0.26286134123802185</v>
      </c>
      <c r="J9983">
        <v>-1.2658210471272469E-2</v>
      </c>
      <c r="K9983">
        <v>-0.55538570880889893</v>
      </c>
      <c r="L9983">
        <v>-0.38255992531776428</v>
      </c>
      <c r="M9983">
        <v>-0.26286134123802185</v>
      </c>
      <c r="N9983">
        <v>-0.14316274225711823</v>
      </c>
      <c r="O9983">
        <v>2.9663017019629478E-2</v>
      </c>
      <c r="P9983">
        <v>-0.63831228017807007</v>
      </c>
      <c r="Q9983">
        <v>0.11258960515260696</v>
      </c>
      <c r="R9983">
        <v>801</v>
      </c>
      <c r="S9983">
        <v>5.2101700421955721E-2</v>
      </c>
      <c r="T9983">
        <v>0.22825796902179718</v>
      </c>
      <c r="U9983">
        <v>80.249725341796875</v>
      </c>
      <c r="V9983">
        <v>96.708106994628906</v>
      </c>
      <c r="W9983">
        <v>80.834671020507813</v>
      </c>
    </row>
    <row r="9984" spans="1:23" x14ac:dyDescent="0.25">
      <c r="A9984" t="s">
        <v>96</v>
      </c>
      <c r="B9984" t="s">
        <v>98</v>
      </c>
      <c r="C9984" t="s">
        <v>41</v>
      </c>
      <c r="D9984" t="s">
        <v>41</v>
      </c>
      <c r="E9984" t="s">
        <v>108</v>
      </c>
      <c r="F9984">
        <v>23</v>
      </c>
      <c r="G9984">
        <v>18.828622817993164</v>
      </c>
      <c r="H9984">
        <v>19.344337463378906</v>
      </c>
      <c r="I9984">
        <v>-0.51571333408355713</v>
      </c>
      <c r="J9984">
        <v>-2.7389859780669212E-2</v>
      </c>
      <c r="K9984">
        <v>-0.79565256834030151</v>
      </c>
      <c r="L9984">
        <v>-0.63026219606399536</v>
      </c>
      <c r="M9984">
        <v>-0.51571333408355713</v>
      </c>
      <c r="N9984">
        <v>-0.4011644721031189</v>
      </c>
      <c r="O9984">
        <v>-0.23577408492565155</v>
      </c>
      <c r="P9984">
        <v>-0.87501150369644165</v>
      </c>
      <c r="Q9984">
        <v>-0.156415194272995</v>
      </c>
      <c r="R9984">
        <v>801</v>
      </c>
      <c r="S9984">
        <v>4.7715055460550992E-2</v>
      </c>
      <c r="T9984">
        <v>0.21843776106834412</v>
      </c>
      <c r="U9984">
        <v>80.249725341796875</v>
      </c>
      <c r="V9984">
        <v>96.708106994628906</v>
      </c>
      <c r="W9984">
        <v>80.286750793457031</v>
      </c>
    </row>
    <row r="9985" spans="1:23" x14ac:dyDescent="0.25">
      <c r="A9985" t="s">
        <v>96</v>
      </c>
      <c r="B9985" t="s">
        <v>98</v>
      </c>
      <c r="C9985" t="s">
        <v>41</v>
      </c>
      <c r="D9985" t="s">
        <v>41</v>
      </c>
      <c r="E9985" t="s">
        <v>108</v>
      </c>
      <c r="F9985">
        <v>24</v>
      </c>
      <c r="G9985">
        <v>17.102012634277344</v>
      </c>
      <c r="H9985">
        <v>17.502647399902344</v>
      </c>
      <c r="I9985">
        <v>-0.40063339471817017</v>
      </c>
      <c r="J9985">
        <v>-2.3426096886396408E-2</v>
      </c>
      <c r="K9985">
        <v>-0.67043668031692505</v>
      </c>
      <c r="L9985">
        <v>-0.51103472709655762</v>
      </c>
      <c r="M9985">
        <v>-0.40063339471817017</v>
      </c>
      <c r="N9985">
        <v>-0.29023206233978271</v>
      </c>
      <c r="O9985">
        <v>-0.1308300793170929</v>
      </c>
      <c r="P9985">
        <v>-0.74692219495773315</v>
      </c>
      <c r="Q9985">
        <v>-5.4344594478607178E-2</v>
      </c>
      <c r="R9985">
        <v>801</v>
      </c>
      <c r="S9985">
        <v>4.432230907674839E-2</v>
      </c>
      <c r="T9985">
        <v>0.21052864193916321</v>
      </c>
      <c r="U9985">
        <v>80.249725341796875</v>
      </c>
      <c r="V9985">
        <v>96.708106994628906</v>
      </c>
      <c r="W9985">
        <v>78.776336669921875</v>
      </c>
    </row>
    <row r="9986" spans="1:23" x14ac:dyDescent="0.25">
      <c r="A9986" t="s">
        <v>96</v>
      </c>
      <c r="B9986" t="s">
        <v>98</v>
      </c>
      <c r="C9986" t="s">
        <v>41</v>
      </c>
      <c r="D9986" t="s">
        <v>41</v>
      </c>
      <c r="E9986" t="s">
        <v>109</v>
      </c>
      <c r="F9986">
        <v>1</v>
      </c>
      <c r="G9986">
        <v>14.186806678771973</v>
      </c>
      <c r="H9986">
        <v>14.546125411987305</v>
      </c>
      <c r="I9986">
        <v>-0.35931956768035889</v>
      </c>
      <c r="J9986">
        <v>-2.5327727198600769E-2</v>
      </c>
      <c r="K9986">
        <v>-0.62018340826034546</v>
      </c>
      <c r="L9986">
        <v>-0.46606293320655823</v>
      </c>
      <c r="M9986">
        <v>-0.35931956768035889</v>
      </c>
      <c r="N9986">
        <v>-0.25257620215415955</v>
      </c>
      <c r="O9986">
        <v>-9.8455704748630524E-2</v>
      </c>
      <c r="P9986">
        <v>-0.69413471221923828</v>
      </c>
      <c r="Q9986">
        <v>-2.4504423141479492E-2</v>
      </c>
      <c r="R9986">
        <v>802</v>
      </c>
      <c r="S9986">
        <v>4.14338869367461E-2</v>
      </c>
      <c r="T9986">
        <v>0.20355315506458282</v>
      </c>
      <c r="U9986">
        <v>75.563308715820313</v>
      </c>
      <c r="V9986">
        <v>94.28204345703125</v>
      </c>
      <c r="W9986">
        <v>72.747917175292969</v>
      </c>
    </row>
    <row r="9987" spans="1:23" x14ac:dyDescent="0.25">
      <c r="A9987" t="s">
        <v>96</v>
      </c>
      <c r="B9987" t="s">
        <v>98</v>
      </c>
      <c r="C9987" t="s">
        <v>41</v>
      </c>
      <c r="D9987" t="s">
        <v>41</v>
      </c>
      <c r="E9987" t="s">
        <v>109</v>
      </c>
      <c r="F9987">
        <v>2</v>
      </c>
      <c r="G9987">
        <v>13.992763519287109</v>
      </c>
      <c r="H9987">
        <v>14.395760536193848</v>
      </c>
      <c r="I9987">
        <v>-0.40299749374389648</v>
      </c>
      <c r="J9987">
        <v>-2.8800422325730324E-2</v>
      </c>
      <c r="K9987">
        <v>-0.6550978422164917</v>
      </c>
      <c r="L9987">
        <v>-0.50615489482879639</v>
      </c>
      <c r="M9987">
        <v>-0.40299749374389648</v>
      </c>
      <c r="N9987">
        <v>-0.29984006285667419</v>
      </c>
      <c r="O9987">
        <v>-0.15089714527130127</v>
      </c>
      <c r="P9987">
        <v>-0.72656482458114624</v>
      </c>
      <c r="Q9987">
        <v>-7.9430192708969116E-2</v>
      </c>
      <c r="R9987">
        <v>802</v>
      </c>
      <c r="S9987">
        <v>3.8696772571731097E-2</v>
      </c>
      <c r="T9987">
        <v>0.19671495258808136</v>
      </c>
      <c r="U9987">
        <v>75.563308715820313</v>
      </c>
      <c r="V9987">
        <v>94.28204345703125</v>
      </c>
      <c r="W9987">
        <v>72.668319702148438</v>
      </c>
    </row>
    <row r="9988" spans="1:23" x14ac:dyDescent="0.25">
      <c r="A9988" t="s">
        <v>96</v>
      </c>
      <c r="B9988" t="s">
        <v>98</v>
      </c>
      <c r="C9988" t="s">
        <v>41</v>
      </c>
      <c r="D9988" t="s">
        <v>41</v>
      </c>
      <c r="E9988" t="s">
        <v>109</v>
      </c>
      <c r="F9988">
        <v>3</v>
      </c>
      <c r="G9988">
        <v>13.80900764465332</v>
      </c>
      <c r="H9988">
        <v>14.319416046142578</v>
      </c>
      <c r="I9988">
        <v>-0.51040828227996826</v>
      </c>
      <c r="J9988">
        <v>-3.6961980164051056E-2</v>
      </c>
      <c r="K9988">
        <v>-0.75220108032226563</v>
      </c>
      <c r="L9988">
        <v>-0.60934793949127197</v>
      </c>
      <c r="M9988">
        <v>-0.51040828227996826</v>
      </c>
      <c r="N9988">
        <v>-0.41146865487098694</v>
      </c>
      <c r="O9988">
        <v>-0.26861551403999329</v>
      </c>
      <c r="P9988">
        <v>-0.82074594497680664</v>
      </c>
      <c r="Q9988">
        <v>-0.20007061958312988</v>
      </c>
      <c r="R9988">
        <v>802</v>
      </c>
      <c r="S9988">
        <v>3.5597086537164424E-2</v>
      </c>
      <c r="T9988">
        <v>0.18867190182209015</v>
      </c>
      <c r="U9988">
        <v>75.563308715820313</v>
      </c>
      <c r="V9988">
        <v>94.28204345703125</v>
      </c>
      <c r="W9988">
        <v>72.247390747070313</v>
      </c>
    </row>
    <row r="9989" spans="1:23" x14ac:dyDescent="0.25">
      <c r="A9989" t="s">
        <v>96</v>
      </c>
      <c r="B9989" t="s">
        <v>98</v>
      </c>
      <c r="C9989" t="s">
        <v>41</v>
      </c>
      <c r="D9989" t="s">
        <v>41</v>
      </c>
      <c r="E9989" t="s">
        <v>109</v>
      </c>
      <c r="F9989">
        <v>4</v>
      </c>
      <c r="G9989">
        <v>14.036307334899902</v>
      </c>
      <c r="H9989">
        <v>14.690014839172363</v>
      </c>
      <c r="I9989">
        <v>-0.65370732545852661</v>
      </c>
      <c r="J9989">
        <v>-4.6572599560022354E-2</v>
      </c>
      <c r="K9989">
        <v>-0.89746248722076416</v>
      </c>
      <c r="L9989">
        <v>-0.75344997644424438</v>
      </c>
      <c r="M9989">
        <v>-0.65370732545852661</v>
      </c>
      <c r="N9989">
        <v>-0.55396467447280884</v>
      </c>
      <c r="O9989">
        <v>-0.40995216369628906</v>
      </c>
      <c r="P9989">
        <v>-0.96656370162963867</v>
      </c>
      <c r="Q9989">
        <v>-0.34085094928741455</v>
      </c>
      <c r="R9989">
        <v>802</v>
      </c>
      <c r="S9989">
        <v>3.6177247760562858E-2</v>
      </c>
      <c r="T9989">
        <v>0.19020317494869232</v>
      </c>
      <c r="U9989">
        <v>75.563308715820313</v>
      </c>
      <c r="V9989">
        <v>94.28204345703125</v>
      </c>
      <c r="W9989">
        <v>72.371231079101563</v>
      </c>
    </row>
    <row r="9990" spans="1:23" x14ac:dyDescent="0.25">
      <c r="A9990" t="s">
        <v>96</v>
      </c>
      <c r="B9990" t="s">
        <v>98</v>
      </c>
      <c r="C9990" t="s">
        <v>41</v>
      </c>
      <c r="D9990" t="s">
        <v>41</v>
      </c>
      <c r="E9990" t="s">
        <v>109</v>
      </c>
      <c r="F9990">
        <v>5</v>
      </c>
      <c r="G9990">
        <v>14.851369857788086</v>
      </c>
      <c r="H9990">
        <v>15.479902267456055</v>
      </c>
      <c r="I9990">
        <v>-0.62853324413299561</v>
      </c>
      <c r="J9990">
        <v>-4.2321566492319107E-2</v>
      </c>
      <c r="K9990">
        <v>-0.88112896680831909</v>
      </c>
      <c r="L9990">
        <v>-0.73189336061477661</v>
      </c>
      <c r="M9990">
        <v>-0.62853324413299561</v>
      </c>
      <c r="N9990">
        <v>-0.5251731276512146</v>
      </c>
      <c r="O9990">
        <v>-0.37593749165534973</v>
      </c>
      <c r="P9990">
        <v>-0.95273637771606445</v>
      </c>
      <c r="Q9990">
        <v>-0.30433011054992676</v>
      </c>
      <c r="R9990">
        <v>802</v>
      </c>
      <c r="S9990">
        <v>3.8849002725563686E-2</v>
      </c>
      <c r="T9990">
        <v>0.19710150361061096</v>
      </c>
      <c r="U9990">
        <v>75.563308715820313</v>
      </c>
      <c r="V9990">
        <v>94.28204345703125</v>
      </c>
      <c r="W9990">
        <v>72.068992614746094</v>
      </c>
    </row>
    <row r="9991" spans="1:23" x14ac:dyDescent="0.25">
      <c r="A9991" t="s">
        <v>96</v>
      </c>
      <c r="B9991" t="s">
        <v>98</v>
      </c>
      <c r="C9991" t="s">
        <v>41</v>
      </c>
      <c r="D9991" t="s">
        <v>41</v>
      </c>
      <c r="E9991" t="s">
        <v>109</v>
      </c>
      <c r="F9991">
        <v>6</v>
      </c>
      <c r="G9991">
        <v>17.11676025390625</v>
      </c>
      <c r="H9991">
        <v>18.050638198852539</v>
      </c>
      <c r="I9991">
        <v>-0.93387758731842041</v>
      </c>
      <c r="J9991">
        <v>-5.4559249430894852E-2</v>
      </c>
      <c r="K9991">
        <v>-1.2293925285339355</v>
      </c>
      <c r="L9991">
        <v>-1.0547999143600464</v>
      </c>
      <c r="M9991">
        <v>-0.93387758731842041</v>
      </c>
      <c r="N9991">
        <v>-0.81295526027679443</v>
      </c>
      <c r="O9991">
        <v>-0.6383625864982605</v>
      </c>
      <c r="P9991">
        <v>-1.3131669759750366</v>
      </c>
      <c r="Q9991">
        <v>-0.5545881986618042</v>
      </c>
      <c r="R9991">
        <v>802</v>
      </c>
      <c r="S9991">
        <v>5.3172476892209497E-2</v>
      </c>
      <c r="T9991">
        <v>0.23059158027172089</v>
      </c>
      <c r="U9991">
        <v>75.563308715820313</v>
      </c>
      <c r="V9991">
        <v>94.28204345703125</v>
      </c>
      <c r="W9991">
        <v>71.083457946777344</v>
      </c>
    </row>
    <row r="9992" spans="1:23" x14ac:dyDescent="0.25">
      <c r="A9992" t="s">
        <v>96</v>
      </c>
      <c r="B9992" t="s">
        <v>98</v>
      </c>
      <c r="C9992" t="s">
        <v>41</v>
      </c>
      <c r="D9992" t="s">
        <v>41</v>
      </c>
      <c r="E9992" t="s">
        <v>109</v>
      </c>
      <c r="F9992">
        <v>7</v>
      </c>
      <c r="G9992">
        <v>20.293954849243164</v>
      </c>
      <c r="H9992">
        <v>20.961441040039063</v>
      </c>
      <c r="I9992">
        <v>-0.66748660802841187</v>
      </c>
      <c r="J9992">
        <v>-3.2890908420085907E-2</v>
      </c>
      <c r="K9992">
        <v>-0.99670839309692383</v>
      </c>
      <c r="L9992">
        <v>-0.80220150947570801</v>
      </c>
      <c r="M9992">
        <v>-0.66748660802841187</v>
      </c>
      <c r="N9992">
        <v>-0.53277170658111572</v>
      </c>
      <c r="O9992">
        <v>-0.3382648229598999</v>
      </c>
      <c r="P9992">
        <v>-1.0900381803512573</v>
      </c>
      <c r="Q9992">
        <v>-0.24493502080440521</v>
      </c>
      <c r="R9992">
        <v>802</v>
      </c>
      <c r="S9992">
        <v>6.599407929411516E-2</v>
      </c>
      <c r="T9992">
        <v>0.25689312815666199</v>
      </c>
      <c r="U9992">
        <v>75.563308715820313</v>
      </c>
      <c r="V9992">
        <v>94.28204345703125</v>
      </c>
      <c r="W9992">
        <v>70.585639953613281</v>
      </c>
    </row>
    <row r="9993" spans="1:23" x14ac:dyDescent="0.25">
      <c r="A9993" t="s">
        <v>96</v>
      </c>
      <c r="B9993" t="s">
        <v>98</v>
      </c>
      <c r="C9993" t="s">
        <v>41</v>
      </c>
      <c r="D9993" t="s">
        <v>41</v>
      </c>
      <c r="E9993" t="s">
        <v>109</v>
      </c>
      <c r="F9993">
        <v>8</v>
      </c>
      <c r="G9993">
        <v>24.151321411132813</v>
      </c>
      <c r="H9993">
        <v>24.507429122924805</v>
      </c>
      <c r="I9993">
        <v>-0.35610666871070862</v>
      </c>
      <c r="J9993">
        <v>-1.474481076002121E-2</v>
      </c>
      <c r="K9993">
        <v>-0.71299177408218384</v>
      </c>
      <c r="L9993">
        <v>-0.50214117765426636</v>
      </c>
      <c r="M9993">
        <v>-0.35610666871070862</v>
      </c>
      <c r="N9993">
        <v>-0.21007215976715088</v>
      </c>
      <c r="O9993">
        <v>7.7846599742770195E-4</v>
      </c>
      <c r="P9993">
        <v>-0.81416380405426025</v>
      </c>
      <c r="Q9993">
        <v>0.10195044428110123</v>
      </c>
      <c r="R9993">
        <v>802</v>
      </c>
      <c r="S9993">
        <v>7.7550525739064291E-2</v>
      </c>
      <c r="T9993">
        <v>0.2784789502620697</v>
      </c>
      <c r="U9993">
        <v>75.563308715820313</v>
      </c>
      <c r="V9993">
        <v>94.28204345703125</v>
      </c>
      <c r="W9993">
        <v>70.825691223144531</v>
      </c>
    </row>
    <row r="9994" spans="1:23" x14ac:dyDescent="0.25">
      <c r="A9994" t="s">
        <v>96</v>
      </c>
      <c r="B9994" t="s">
        <v>98</v>
      </c>
      <c r="C9994" t="s">
        <v>41</v>
      </c>
      <c r="D9994" t="s">
        <v>41</v>
      </c>
      <c r="E9994" t="s">
        <v>109</v>
      </c>
      <c r="F9994">
        <v>9</v>
      </c>
      <c r="G9994">
        <v>27.179075241088867</v>
      </c>
      <c r="H9994">
        <v>27.358442306518555</v>
      </c>
      <c r="I9994">
        <v>-0.17936751246452332</v>
      </c>
      <c r="J9994">
        <v>-6.5994709730148315E-3</v>
      </c>
      <c r="K9994">
        <v>-0.58237946033477783</v>
      </c>
      <c r="L9994">
        <v>-0.34427672624588013</v>
      </c>
      <c r="M9994">
        <v>-0.17936751246452332</v>
      </c>
      <c r="N9994">
        <v>-1.4458302408456802E-2</v>
      </c>
      <c r="O9994">
        <v>0.22364440560340881</v>
      </c>
      <c r="P9994">
        <v>-0.69662773609161377</v>
      </c>
      <c r="Q9994">
        <v>0.33789268136024475</v>
      </c>
      <c r="R9994">
        <v>802</v>
      </c>
      <c r="S9994">
        <v>9.8892557436891515E-2</v>
      </c>
      <c r="T9994">
        <v>0.31447187066078186</v>
      </c>
      <c r="U9994">
        <v>75.563308715820313</v>
      </c>
      <c r="V9994">
        <v>94.28204345703125</v>
      </c>
      <c r="W9994">
        <v>72.143508911132813</v>
      </c>
    </row>
    <row r="9995" spans="1:23" x14ac:dyDescent="0.25">
      <c r="A9995" t="s">
        <v>96</v>
      </c>
      <c r="B9995" t="s">
        <v>98</v>
      </c>
      <c r="C9995" t="s">
        <v>41</v>
      </c>
      <c r="D9995" t="s">
        <v>41</v>
      </c>
      <c r="E9995" t="s">
        <v>109</v>
      </c>
      <c r="F9995">
        <v>10</v>
      </c>
      <c r="G9995">
        <v>29.27903938293457</v>
      </c>
      <c r="H9995">
        <v>29.10478401184082</v>
      </c>
      <c r="I9995">
        <v>0.17425546050071716</v>
      </c>
      <c r="J9995">
        <v>5.9515428729355335E-3</v>
      </c>
      <c r="K9995">
        <v>-0.24743656814098358</v>
      </c>
      <c r="L9995">
        <v>1.7025009728968143E-3</v>
      </c>
      <c r="M9995">
        <v>0.17425546050071716</v>
      </c>
      <c r="N9995">
        <v>0.34680843353271484</v>
      </c>
      <c r="O9995">
        <v>0.5959475040435791</v>
      </c>
      <c r="P9995">
        <v>-0.36698040366172791</v>
      </c>
      <c r="Q9995">
        <v>0.71549129486083984</v>
      </c>
      <c r="R9995">
        <v>802</v>
      </c>
      <c r="S9995">
        <v>0.10827261100168073</v>
      </c>
      <c r="T9995">
        <v>0.3290480375289917</v>
      </c>
      <c r="U9995">
        <v>75.563308715820313</v>
      </c>
      <c r="V9995">
        <v>94.28204345703125</v>
      </c>
      <c r="W9995">
        <v>74.691909790039063</v>
      </c>
    </row>
    <row r="9996" spans="1:23" x14ac:dyDescent="0.25">
      <c r="A9996" t="s">
        <v>96</v>
      </c>
      <c r="B9996" t="s">
        <v>98</v>
      </c>
      <c r="C9996" t="s">
        <v>41</v>
      </c>
      <c r="D9996" t="s">
        <v>41</v>
      </c>
      <c r="E9996" t="s">
        <v>109</v>
      </c>
      <c r="F9996">
        <v>11</v>
      </c>
      <c r="G9996">
        <v>30.354463577270508</v>
      </c>
      <c r="H9996">
        <v>30.447698593139648</v>
      </c>
      <c r="I9996">
        <v>-9.3235388398170471E-2</v>
      </c>
      <c r="J9996">
        <v>-3.0715544708073139E-3</v>
      </c>
      <c r="K9996">
        <v>-0.52892976999282837</v>
      </c>
      <c r="L9996">
        <v>-0.27151799201965332</v>
      </c>
      <c r="M9996">
        <v>-9.3235388398170471E-2</v>
      </c>
      <c r="N9996">
        <v>8.5047222673892975E-2</v>
      </c>
      <c r="O9996">
        <v>0.34245899319648743</v>
      </c>
      <c r="P9996">
        <v>-0.6524430513381958</v>
      </c>
      <c r="Q9996">
        <v>0.46597230434417725</v>
      </c>
      <c r="R9996">
        <v>802</v>
      </c>
      <c r="S9996">
        <v>0.11558241257809332</v>
      </c>
      <c r="T9996">
        <v>0.33997413516044617</v>
      </c>
      <c r="U9996">
        <v>75.563308715820313</v>
      </c>
      <c r="V9996">
        <v>94.28204345703125</v>
      </c>
      <c r="W9996">
        <v>77.715339660644531</v>
      </c>
    </row>
    <row r="9997" spans="1:23" x14ac:dyDescent="0.25">
      <c r="A9997" t="s">
        <v>96</v>
      </c>
      <c r="B9997" t="s">
        <v>98</v>
      </c>
      <c r="C9997" t="s">
        <v>41</v>
      </c>
      <c r="D9997" t="s">
        <v>41</v>
      </c>
      <c r="E9997" t="s">
        <v>109</v>
      </c>
      <c r="F9997">
        <v>12</v>
      </c>
      <c r="G9997">
        <v>30.996871948242188</v>
      </c>
      <c r="H9997">
        <v>30.92725944519043</v>
      </c>
      <c r="I9997">
        <v>6.9611713290214539E-2</v>
      </c>
      <c r="J9997">
        <v>2.245765645056963E-3</v>
      </c>
      <c r="K9997">
        <v>-0.35887613892555237</v>
      </c>
      <c r="L9997">
        <v>-0.10572204738855362</v>
      </c>
      <c r="M9997">
        <v>6.9611713290214539E-2</v>
      </c>
      <c r="N9997">
        <v>0.2449454665184021</v>
      </c>
      <c r="O9997">
        <v>0.49809956550598145</v>
      </c>
      <c r="P9997">
        <v>-0.48034650087356567</v>
      </c>
      <c r="Q9997">
        <v>0.61956995725631714</v>
      </c>
      <c r="R9997">
        <v>802</v>
      </c>
      <c r="S9997">
        <v>0.11179049367645266</v>
      </c>
      <c r="T9997">
        <v>0.33435085415840149</v>
      </c>
      <c r="U9997">
        <v>75.563308715820313</v>
      </c>
      <c r="V9997">
        <v>94.28204345703125</v>
      </c>
      <c r="W9997">
        <v>81.267753601074219</v>
      </c>
    </row>
    <row r="9998" spans="1:23" x14ac:dyDescent="0.25">
      <c r="A9998" t="s">
        <v>96</v>
      </c>
      <c r="B9998" t="s">
        <v>98</v>
      </c>
      <c r="C9998" t="s">
        <v>41</v>
      </c>
      <c r="D9998" t="s">
        <v>41</v>
      </c>
      <c r="E9998" t="s">
        <v>109</v>
      </c>
      <c r="F9998">
        <v>13</v>
      </c>
      <c r="G9998">
        <v>31.247367858886719</v>
      </c>
      <c r="H9998">
        <v>30.657020568847656</v>
      </c>
      <c r="I9998">
        <v>0.59034830331802368</v>
      </c>
      <c r="J9998">
        <v>1.8892737105488777E-2</v>
      </c>
      <c r="K9998">
        <v>0.15475955605506897</v>
      </c>
      <c r="L9998">
        <v>0.41210892796516418</v>
      </c>
      <c r="M9998">
        <v>0.59034830331802368</v>
      </c>
      <c r="N9998">
        <v>0.76858770847320557</v>
      </c>
      <c r="O9998">
        <v>1.0259370803833008</v>
      </c>
      <c r="P9998">
        <v>3.1276203691959381E-2</v>
      </c>
      <c r="Q9998">
        <v>1.1494203805923462</v>
      </c>
      <c r="R9998">
        <v>802</v>
      </c>
      <c r="S9998">
        <v>0.11552636904544134</v>
      </c>
      <c r="T9998">
        <v>0.3398917019367218</v>
      </c>
      <c r="U9998">
        <v>75.563308715820313</v>
      </c>
      <c r="V9998">
        <v>94.28204345703125</v>
      </c>
      <c r="W9998">
        <v>85.650611877441406</v>
      </c>
    </row>
    <row r="9999" spans="1:23" x14ac:dyDescent="0.25">
      <c r="A9999" t="s">
        <v>96</v>
      </c>
      <c r="B9999" t="s">
        <v>98</v>
      </c>
      <c r="C9999" t="s">
        <v>41</v>
      </c>
      <c r="D9999" t="s">
        <v>41</v>
      </c>
      <c r="E9999" t="s">
        <v>109</v>
      </c>
      <c r="F9999">
        <v>14</v>
      </c>
      <c r="G9999">
        <v>31.936864852905273</v>
      </c>
      <c r="H9999">
        <v>31.017749786376953</v>
      </c>
      <c r="I9999">
        <v>0.91911506652832031</v>
      </c>
      <c r="J9999">
        <v>2.8779126703739166E-2</v>
      </c>
      <c r="K9999">
        <v>0.46642637252807617</v>
      </c>
      <c r="L9999">
        <v>0.73387855291366577</v>
      </c>
      <c r="M9999">
        <v>0.91911506652832031</v>
      </c>
      <c r="N9999">
        <v>1.1043516397476196</v>
      </c>
      <c r="O9999">
        <v>1.3718037605285645</v>
      </c>
      <c r="P9999">
        <v>0.33809542655944824</v>
      </c>
      <c r="Q9999">
        <v>1.5001347064971924</v>
      </c>
      <c r="R9999">
        <v>802</v>
      </c>
      <c r="S9999">
        <v>0.12477486442643571</v>
      </c>
      <c r="T9999">
        <v>0.35323485732078552</v>
      </c>
      <c r="U9999">
        <v>75.563308715820313</v>
      </c>
      <c r="V9999">
        <v>94.28204345703125</v>
      </c>
      <c r="W9999">
        <v>88.308311462402344</v>
      </c>
    </row>
    <row r="10000" spans="1:23" x14ac:dyDescent="0.25">
      <c r="A10000" t="s">
        <v>96</v>
      </c>
      <c r="B10000" t="s">
        <v>98</v>
      </c>
      <c r="C10000" t="s">
        <v>41</v>
      </c>
      <c r="D10000" t="s">
        <v>41</v>
      </c>
      <c r="E10000" t="s">
        <v>109</v>
      </c>
      <c r="F10000">
        <v>15</v>
      </c>
      <c r="G10000">
        <v>31.7733154296875</v>
      </c>
      <c r="H10000">
        <v>30.436843872070313</v>
      </c>
      <c r="I10000">
        <v>1.3364713191986084</v>
      </c>
      <c r="J10000">
        <v>4.2062696069478989E-2</v>
      </c>
      <c r="K10000">
        <v>0.90235739946365356</v>
      </c>
      <c r="L10000">
        <v>1.1588354110717773</v>
      </c>
      <c r="M10000">
        <v>1.3364713191986084</v>
      </c>
      <c r="N10000">
        <v>1.5141072273254395</v>
      </c>
      <c r="O10000">
        <v>1.7705851793289185</v>
      </c>
      <c r="P10000">
        <v>0.77929216623306274</v>
      </c>
      <c r="Q10000">
        <v>1.8936505317687988</v>
      </c>
      <c r="R10000">
        <v>802</v>
      </c>
      <c r="S10000">
        <v>0.11474538734518447</v>
      </c>
      <c r="T10000">
        <v>0.33874088525772095</v>
      </c>
      <c r="U10000">
        <v>75.563308715820313</v>
      </c>
      <c r="V10000">
        <v>94.28204345703125</v>
      </c>
      <c r="W10000">
        <v>90.153472900390625</v>
      </c>
    </row>
    <row r="10001" spans="1:23" x14ac:dyDescent="0.25">
      <c r="A10001" t="s">
        <v>96</v>
      </c>
      <c r="B10001" t="s">
        <v>98</v>
      </c>
      <c r="C10001" t="s">
        <v>41</v>
      </c>
      <c r="D10001" t="s">
        <v>41</v>
      </c>
      <c r="E10001" t="s">
        <v>109</v>
      </c>
      <c r="F10001">
        <v>16</v>
      </c>
      <c r="G10001">
        <v>30.399185180664062</v>
      </c>
      <c r="H10001">
        <v>29.257633209228516</v>
      </c>
      <c r="I10001">
        <v>1.1415531635284424</v>
      </c>
      <c r="J10001">
        <v>3.7552095949649811E-2</v>
      </c>
      <c r="K10001">
        <v>0.74776840209960938</v>
      </c>
      <c r="L10001">
        <v>0.98041963577270508</v>
      </c>
      <c r="M10001">
        <v>1.1415531635284424</v>
      </c>
      <c r="N10001">
        <v>1.3026866912841797</v>
      </c>
      <c r="O10001">
        <v>1.5353379249572754</v>
      </c>
      <c r="P10001">
        <v>0.63613593578338623</v>
      </c>
      <c r="Q10001">
        <v>1.6469703912734985</v>
      </c>
      <c r="R10001">
        <v>802</v>
      </c>
      <c r="S10001">
        <v>9.4416000858367433E-2</v>
      </c>
      <c r="T10001">
        <v>0.30727186799049377</v>
      </c>
      <c r="U10001">
        <v>75.563308715820313</v>
      </c>
      <c r="V10001">
        <v>94.28204345703125</v>
      </c>
      <c r="W10001">
        <v>89.978225708007812</v>
      </c>
    </row>
    <row r="10002" spans="1:23" x14ac:dyDescent="0.25">
      <c r="A10002" t="s">
        <v>96</v>
      </c>
      <c r="B10002" t="s">
        <v>98</v>
      </c>
      <c r="C10002" t="s">
        <v>41</v>
      </c>
      <c r="D10002" t="s">
        <v>41</v>
      </c>
      <c r="E10002" t="s">
        <v>109</v>
      </c>
      <c r="F10002">
        <v>17</v>
      </c>
      <c r="G10002">
        <v>28.621015548706055</v>
      </c>
      <c r="H10002">
        <v>27.728488922119141</v>
      </c>
      <c r="I10002">
        <v>0.89252763986587524</v>
      </c>
      <c r="J10002">
        <v>3.1184345483779907E-2</v>
      </c>
      <c r="K10002">
        <v>0.52808117866516113</v>
      </c>
      <c r="L10002">
        <v>0.74339908361434937</v>
      </c>
      <c r="M10002">
        <v>0.89252763986587524</v>
      </c>
      <c r="N10002">
        <v>1.0416561365127563</v>
      </c>
      <c r="O10002">
        <v>1.2569741010665894</v>
      </c>
      <c r="P10002">
        <v>0.42476570606231689</v>
      </c>
      <c r="Q10002">
        <v>1.3602895736694336</v>
      </c>
      <c r="R10002">
        <v>802</v>
      </c>
      <c r="S10002">
        <v>8.0871452631189555E-2</v>
      </c>
      <c r="T10002">
        <v>0.28437906503677368</v>
      </c>
      <c r="U10002">
        <v>75.563308715820313</v>
      </c>
      <c r="V10002">
        <v>94.28204345703125</v>
      </c>
      <c r="W10002">
        <v>89.490188598632813</v>
      </c>
    </row>
    <row r="10003" spans="1:23" x14ac:dyDescent="0.25">
      <c r="A10003" t="s">
        <v>96</v>
      </c>
      <c r="B10003" t="s">
        <v>98</v>
      </c>
      <c r="C10003" t="s">
        <v>41</v>
      </c>
      <c r="D10003" t="s">
        <v>41</v>
      </c>
      <c r="E10003" t="s">
        <v>109</v>
      </c>
      <c r="F10003">
        <v>18</v>
      </c>
      <c r="G10003">
        <v>26.283195495605469</v>
      </c>
      <c r="H10003">
        <v>25.66142463684082</v>
      </c>
      <c r="I10003">
        <v>0.62177169322967529</v>
      </c>
      <c r="J10003">
        <v>2.3656625300645828E-2</v>
      </c>
      <c r="K10003">
        <v>0.27144098281860352</v>
      </c>
      <c r="L10003">
        <v>0.47841921448707581</v>
      </c>
      <c r="M10003">
        <v>0.62177169322967529</v>
      </c>
      <c r="N10003">
        <v>0.76512420177459717</v>
      </c>
      <c r="O10003">
        <v>0.97210240364074707</v>
      </c>
      <c r="P10003">
        <v>0.17212708294391632</v>
      </c>
      <c r="Q10003">
        <v>1.0714162588119507</v>
      </c>
      <c r="R10003">
        <v>802</v>
      </c>
      <c r="S10003">
        <v>7.4728157575948195E-2</v>
      </c>
      <c r="T10003">
        <v>0.27336451411247253</v>
      </c>
      <c r="U10003">
        <v>75.563308715820313</v>
      </c>
      <c r="V10003">
        <v>94.28204345703125</v>
      </c>
      <c r="W10003">
        <v>87.928878784179687</v>
      </c>
    </row>
    <row r="10004" spans="1:23" x14ac:dyDescent="0.25">
      <c r="A10004" t="s">
        <v>96</v>
      </c>
      <c r="B10004" t="s">
        <v>98</v>
      </c>
      <c r="C10004" t="s">
        <v>41</v>
      </c>
      <c r="D10004" t="s">
        <v>41</v>
      </c>
      <c r="E10004" t="s">
        <v>109</v>
      </c>
      <c r="F10004">
        <v>19</v>
      </c>
      <c r="G10004">
        <v>23.73426628112793</v>
      </c>
      <c r="H10004">
        <v>23.252511978149414</v>
      </c>
      <c r="I10004">
        <v>0.4817541241645813</v>
      </c>
      <c r="J10004">
        <v>2.0297830924391747E-2</v>
      </c>
      <c r="K10004">
        <v>0.1483033150434494</v>
      </c>
      <c r="L10004">
        <v>0.34530875086784363</v>
      </c>
      <c r="M10004">
        <v>0.4817541241645813</v>
      </c>
      <c r="N10004">
        <v>0.61819946765899658</v>
      </c>
      <c r="O10004">
        <v>0.815204918384552</v>
      </c>
      <c r="P10004">
        <v>5.3774643689393997E-2</v>
      </c>
      <c r="Q10004">
        <v>0.90973359346389771</v>
      </c>
      <c r="R10004">
        <v>802</v>
      </c>
      <c r="S10004">
        <v>6.7700423220262707E-2</v>
      </c>
      <c r="T10004">
        <v>0.26019304990768433</v>
      </c>
      <c r="U10004">
        <v>75.563308715820313</v>
      </c>
      <c r="V10004">
        <v>94.28204345703125</v>
      </c>
      <c r="W10004">
        <v>85.731010437011719</v>
      </c>
    </row>
    <row r="10005" spans="1:23" x14ac:dyDescent="0.25">
      <c r="A10005" t="s">
        <v>96</v>
      </c>
      <c r="B10005" t="s">
        <v>98</v>
      </c>
      <c r="C10005" t="s">
        <v>41</v>
      </c>
      <c r="D10005" t="s">
        <v>41</v>
      </c>
      <c r="E10005" t="s">
        <v>109</v>
      </c>
      <c r="F10005">
        <v>20</v>
      </c>
      <c r="G10005">
        <v>22.306005477905273</v>
      </c>
      <c r="H10005">
        <v>21.83306884765625</v>
      </c>
      <c r="I10005">
        <v>0.47293603420257568</v>
      </c>
      <c r="J10005">
        <v>2.120218425989151E-2</v>
      </c>
      <c r="K10005">
        <v>0.15253053605556488</v>
      </c>
      <c r="L10005">
        <v>0.34182870388031006</v>
      </c>
      <c r="M10005">
        <v>0.47293603420257568</v>
      </c>
      <c r="N10005">
        <v>0.60404336452484131</v>
      </c>
      <c r="O10005">
        <v>0.79334151744842529</v>
      </c>
      <c r="P10005">
        <v>6.170002743601799E-2</v>
      </c>
      <c r="Q10005">
        <v>0.88417202234268188</v>
      </c>
      <c r="R10005">
        <v>802</v>
      </c>
      <c r="S10005">
        <v>6.250686962406693E-2</v>
      </c>
      <c r="T10005">
        <v>0.25001373887062073</v>
      </c>
      <c r="U10005">
        <v>75.563308715820313</v>
      </c>
      <c r="V10005">
        <v>94.28204345703125</v>
      </c>
      <c r="W10005">
        <v>81.806037902832031</v>
      </c>
    </row>
    <row r="10006" spans="1:23" x14ac:dyDescent="0.25">
      <c r="A10006" t="s">
        <v>96</v>
      </c>
      <c r="B10006" t="s">
        <v>98</v>
      </c>
      <c r="C10006" t="s">
        <v>41</v>
      </c>
      <c r="D10006" t="s">
        <v>41</v>
      </c>
      <c r="E10006" t="s">
        <v>109</v>
      </c>
      <c r="F10006">
        <v>21</v>
      </c>
      <c r="G10006">
        <v>21.543643951416016</v>
      </c>
      <c r="H10006">
        <v>21.432476043701172</v>
      </c>
      <c r="I10006">
        <v>0.11116806417703629</v>
      </c>
      <c r="J10006">
        <v>5.1601328887045383E-3</v>
      </c>
      <c r="K10006">
        <v>-0.19453749060630798</v>
      </c>
      <c r="L10006">
        <v>-1.3924173079431057E-2</v>
      </c>
      <c r="M10006">
        <v>0.11116806417703629</v>
      </c>
      <c r="N10006">
        <v>0.23626029491424561</v>
      </c>
      <c r="O10006">
        <v>0.41687363386154175</v>
      </c>
      <c r="P10006">
        <v>-0.28120076656341553</v>
      </c>
      <c r="Q10006">
        <v>0.5035368800163269</v>
      </c>
      <c r="R10006">
        <v>802</v>
      </c>
      <c r="S10006">
        <v>5.6902913952692424E-2</v>
      </c>
      <c r="T10006">
        <v>0.2385433167219162</v>
      </c>
      <c r="U10006">
        <v>75.563308715820313</v>
      </c>
      <c r="V10006">
        <v>94.28204345703125</v>
      </c>
      <c r="W10006">
        <v>77.477874755859375</v>
      </c>
    </row>
    <row r="10007" spans="1:23" x14ac:dyDescent="0.25">
      <c r="A10007" t="s">
        <v>96</v>
      </c>
      <c r="B10007" t="s">
        <v>98</v>
      </c>
      <c r="C10007" t="s">
        <v>41</v>
      </c>
      <c r="D10007" t="s">
        <v>41</v>
      </c>
      <c r="E10007" t="s">
        <v>109</v>
      </c>
      <c r="F10007">
        <v>22</v>
      </c>
      <c r="G10007">
        <v>19.883378982543945</v>
      </c>
      <c r="H10007">
        <v>19.579807281494141</v>
      </c>
      <c r="I10007">
        <v>0.30357113480567932</v>
      </c>
      <c r="J10007">
        <v>1.5267582610249519E-2</v>
      </c>
      <c r="K10007">
        <v>9.0976245701313019E-3</v>
      </c>
      <c r="L10007">
        <v>0.18307496607303619</v>
      </c>
      <c r="M10007">
        <v>0.30357113480567932</v>
      </c>
      <c r="N10007">
        <v>0.42406731843948364</v>
      </c>
      <c r="O10007">
        <v>0.59804463386535645</v>
      </c>
      <c r="P10007">
        <v>-7.4381522834300995E-2</v>
      </c>
      <c r="Q10007">
        <v>0.68152379989624023</v>
      </c>
      <c r="R10007">
        <v>802</v>
      </c>
      <c r="S10007">
        <v>5.2798343226445832E-2</v>
      </c>
      <c r="T10007">
        <v>0.22977890074253082</v>
      </c>
      <c r="U10007">
        <v>75.563308715820313</v>
      </c>
      <c r="V10007">
        <v>94.28204345703125</v>
      </c>
      <c r="W10007">
        <v>74.838409423828125</v>
      </c>
    </row>
    <row r="10008" spans="1:23" x14ac:dyDescent="0.25">
      <c r="A10008" t="s">
        <v>96</v>
      </c>
      <c r="B10008" t="s">
        <v>98</v>
      </c>
      <c r="C10008" t="s">
        <v>41</v>
      </c>
      <c r="D10008" t="s">
        <v>41</v>
      </c>
      <c r="E10008" t="s">
        <v>109</v>
      </c>
      <c r="F10008">
        <v>23</v>
      </c>
      <c r="G10008">
        <v>18.154621124267578</v>
      </c>
      <c r="H10008">
        <v>17.959976196289063</v>
      </c>
      <c r="I10008">
        <v>0.19464428722858429</v>
      </c>
      <c r="J10008">
        <v>1.0721473023295403E-2</v>
      </c>
      <c r="K10008">
        <v>-8.7475493550300598E-2</v>
      </c>
      <c r="L10008">
        <v>7.9203158617019653E-2</v>
      </c>
      <c r="M10008">
        <v>0.19464428722858429</v>
      </c>
      <c r="N10008">
        <v>0.31008541584014893</v>
      </c>
      <c r="O10008">
        <v>0.47676408290863037</v>
      </c>
      <c r="P10008">
        <v>-0.16745252907276154</v>
      </c>
      <c r="Q10008">
        <v>0.55674111843109131</v>
      </c>
      <c r="R10008">
        <v>802</v>
      </c>
      <c r="S10008">
        <v>4.8461282900022162E-2</v>
      </c>
      <c r="T10008">
        <v>0.22013923525810242</v>
      </c>
      <c r="U10008">
        <v>75.563308715820313</v>
      </c>
      <c r="V10008">
        <v>94.28204345703125</v>
      </c>
      <c r="W10008">
        <v>73.432548522949219</v>
      </c>
    </row>
    <row r="10009" spans="1:23" x14ac:dyDescent="0.25">
      <c r="A10009" t="s">
        <v>96</v>
      </c>
      <c r="B10009" t="s">
        <v>98</v>
      </c>
      <c r="C10009" t="s">
        <v>41</v>
      </c>
      <c r="D10009" t="s">
        <v>41</v>
      </c>
      <c r="E10009" t="s">
        <v>109</v>
      </c>
      <c r="F10009">
        <v>24</v>
      </c>
      <c r="G10009">
        <v>16.486850738525391</v>
      </c>
      <c r="H10009">
        <v>16.274982452392578</v>
      </c>
      <c r="I10009">
        <v>0.21186912059783936</v>
      </c>
      <c r="J10009">
        <v>1.285079400986433E-2</v>
      </c>
      <c r="K10009">
        <v>-6.0111548751592636E-2</v>
      </c>
      <c r="L10009">
        <v>0.10057683289051056</v>
      </c>
      <c r="M10009">
        <v>0.21186912059783936</v>
      </c>
      <c r="N10009">
        <v>0.32316139340400696</v>
      </c>
      <c r="O10009">
        <v>0.48384979367256165</v>
      </c>
      <c r="P10009">
        <v>-0.1372142881155014</v>
      </c>
      <c r="Q10009">
        <v>0.56095254421234131</v>
      </c>
      <c r="R10009">
        <v>802</v>
      </c>
      <c r="S10009">
        <v>4.5040572256457523E-2</v>
      </c>
      <c r="T10009">
        <v>0.21222764253616333</v>
      </c>
      <c r="U10009">
        <v>75.563308715820313</v>
      </c>
      <c r="V10009">
        <v>94.28204345703125</v>
      </c>
      <c r="W10009">
        <v>71.870048522949219</v>
      </c>
    </row>
    <row r="10010" spans="1:23" x14ac:dyDescent="0.25">
      <c r="A10010" t="s">
        <v>96</v>
      </c>
      <c r="B10010" t="s">
        <v>98</v>
      </c>
      <c r="C10010" t="s">
        <v>41</v>
      </c>
      <c r="D10010" t="s">
        <v>41</v>
      </c>
      <c r="E10010" t="s">
        <v>110</v>
      </c>
      <c r="F10010">
        <v>1</v>
      </c>
      <c r="G10010">
        <v>15.748717308044434</v>
      </c>
      <c r="H10010">
        <v>16.082517623901367</v>
      </c>
      <c r="I10010">
        <v>-0.33380070328712463</v>
      </c>
      <c r="J10010">
        <v>-2.1195420995354652E-2</v>
      </c>
      <c r="K10010">
        <v>-0.59195578098297119</v>
      </c>
      <c r="L10010">
        <v>-0.43943566083908081</v>
      </c>
      <c r="M10010">
        <v>-0.33380070328712463</v>
      </c>
      <c r="N10010">
        <v>-0.22816573083400726</v>
      </c>
      <c r="O10010">
        <v>-7.5645618140697479E-2</v>
      </c>
      <c r="P10010">
        <v>-0.66513919830322266</v>
      </c>
      <c r="Q10010">
        <v>-2.4622357450425625E-3</v>
      </c>
      <c r="R10010">
        <v>796</v>
      </c>
      <c r="S10010">
        <v>4.0577866098484572E-2</v>
      </c>
      <c r="T10010">
        <v>0.20143948495388031</v>
      </c>
      <c r="U10010">
        <v>75.26226806640625</v>
      </c>
      <c r="V10010">
        <v>96.912841796875</v>
      </c>
      <c r="W10010">
        <v>72.178451538085938</v>
      </c>
    </row>
    <row r="10011" spans="1:23" x14ac:dyDescent="0.25">
      <c r="A10011" t="s">
        <v>96</v>
      </c>
      <c r="B10011" t="s">
        <v>98</v>
      </c>
      <c r="C10011" t="s">
        <v>41</v>
      </c>
      <c r="D10011" t="s">
        <v>41</v>
      </c>
      <c r="E10011" t="s">
        <v>110</v>
      </c>
      <c r="F10011">
        <v>2</v>
      </c>
      <c r="G10011">
        <v>15.102663040161133</v>
      </c>
      <c r="H10011">
        <v>15.459846496582031</v>
      </c>
      <c r="I10011">
        <v>-0.3571833074092865</v>
      </c>
      <c r="J10011">
        <v>-2.3650351911783218E-2</v>
      </c>
      <c r="K10011">
        <v>-0.60571378469467163</v>
      </c>
      <c r="L10011">
        <v>-0.45887994766235352</v>
      </c>
      <c r="M10011">
        <v>-0.3571833074092865</v>
      </c>
      <c r="N10011">
        <v>-0.25548666715621948</v>
      </c>
      <c r="O10011">
        <v>-0.10865285247564316</v>
      </c>
      <c r="P10011">
        <v>-0.67616868019104004</v>
      </c>
      <c r="Q10011">
        <v>-3.8197923451662064E-2</v>
      </c>
      <c r="R10011">
        <v>796</v>
      </c>
      <c r="S10011">
        <v>3.7608590625489491E-2</v>
      </c>
      <c r="T10011">
        <v>0.19392934441566467</v>
      </c>
      <c r="U10011">
        <v>75.26226806640625</v>
      </c>
      <c r="V10011">
        <v>96.912841796875</v>
      </c>
      <c r="W10011">
        <v>71.722091674804688</v>
      </c>
    </row>
    <row r="10012" spans="1:23" x14ac:dyDescent="0.25">
      <c r="A10012" t="s">
        <v>96</v>
      </c>
      <c r="B10012" t="s">
        <v>98</v>
      </c>
      <c r="C10012" t="s">
        <v>41</v>
      </c>
      <c r="D10012" t="s">
        <v>41</v>
      </c>
      <c r="E10012" t="s">
        <v>110</v>
      </c>
      <c r="F10012">
        <v>3</v>
      </c>
      <c r="G10012">
        <v>14.64240837097168</v>
      </c>
      <c r="H10012">
        <v>14.782844543457031</v>
      </c>
      <c r="I10012">
        <v>-0.14043593406677246</v>
      </c>
      <c r="J10012">
        <v>-9.591040201485157E-3</v>
      </c>
      <c r="K10012">
        <v>-0.37851390242576599</v>
      </c>
      <c r="L10012">
        <v>-0.23785550892353058</v>
      </c>
      <c r="M10012">
        <v>-0.14043593406677246</v>
      </c>
      <c r="N10012">
        <v>-4.3016359210014343E-2</v>
      </c>
      <c r="O10012">
        <v>9.7642034292221069E-2</v>
      </c>
      <c r="P10012">
        <v>-0.44600570201873779</v>
      </c>
      <c r="Q10012">
        <v>0.16513383388519287</v>
      </c>
      <c r="R10012">
        <v>796</v>
      </c>
      <c r="S10012">
        <v>3.4511690621052971E-2</v>
      </c>
      <c r="T10012">
        <v>0.18577322363853455</v>
      </c>
      <c r="U10012">
        <v>75.26226806640625</v>
      </c>
      <c r="V10012">
        <v>96.912841796875</v>
      </c>
      <c r="W10012">
        <v>70.991714477539062</v>
      </c>
    </row>
    <row r="10013" spans="1:23" x14ac:dyDescent="0.25">
      <c r="A10013" t="s">
        <v>96</v>
      </c>
      <c r="B10013" t="s">
        <v>98</v>
      </c>
      <c r="C10013" t="s">
        <v>41</v>
      </c>
      <c r="D10013" t="s">
        <v>41</v>
      </c>
      <c r="E10013" t="s">
        <v>110</v>
      </c>
      <c r="F10013">
        <v>4</v>
      </c>
      <c r="G10013">
        <v>14.752922058105469</v>
      </c>
      <c r="H10013">
        <v>14.891751289367676</v>
      </c>
      <c r="I10013">
        <v>-0.13882938027381897</v>
      </c>
      <c r="J10013">
        <v>-9.4102974981069565E-3</v>
      </c>
      <c r="K10013">
        <v>-0.37865534424781799</v>
      </c>
      <c r="L10013">
        <v>-0.23696421086788177</v>
      </c>
      <c r="M10013">
        <v>-0.13882938027381897</v>
      </c>
      <c r="N10013">
        <v>-4.0694542229175568E-2</v>
      </c>
      <c r="O10013">
        <v>0.10099657624959946</v>
      </c>
      <c r="P10013">
        <v>-0.44664266705513</v>
      </c>
      <c r="Q10013">
        <v>0.16898390650749207</v>
      </c>
      <c r="R10013">
        <v>796</v>
      </c>
      <c r="S10013">
        <v>3.5020326581335581E-2</v>
      </c>
      <c r="T10013">
        <v>0.1871371865272522</v>
      </c>
      <c r="U10013">
        <v>75.26226806640625</v>
      </c>
      <c r="V10013">
        <v>96.912841796875</v>
      </c>
      <c r="W10013">
        <v>69.495864868164063</v>
      </c>
    </row>
    <row r="10014" spans="1:23" x14ac:dyDescent="0.25">
      <c r="A10014" t="s">
        <v>96</v>
      </c>
      <c r="B10014" t="s">
        <v>98</v>
      </c>
      <c r="C10014" t="s">
        <v>41</v>
      </c>
      <c r="D10014" t="s">
        <v>41</v>
      </c>
      <c r="E10014" t="s">
        <v>110</v>
      </c>
      <c r="F10014">
        <v>5</v>
      </c>
      <c r="G10014">
        <v>15.371746063232422</v>
      </c>
      <c r="H10014">
        <v>15.445889472961426</v>
      </c>
      <c r="I10014">
        <v>-7.4142955243587494E-2</v>
      </c>
      <c r="J10014">
        <v>-4.8233270645141602E-3</v>
      </c>
      <c r="K10014">
        <v>-0.3224605917930603</v>
      </c>
      <c r="L10014">
        <v>-0.17575252056121826</v>
      </c>
      <c r="M10014">
        <v>-7.4142955243587494E-2</v>
      </c>
      <c r="N10014">
        <v>2.7466602623462677E-2</v>
      </c>
      <c r="O10014">
        <v>0.17417466640472412</v>
      </c>
      <c r="P10014">
        <v>-0.39285516738891602</v>
      </c>
      <c r="Q10014">
        <v>0.24456925690174103</v>
      </c>
      <c r="R10014">
        <v>796</v>
      </c>
      <c r="S10014">
        <v>3.7544205178605461E-2</v>
      </c>
      <c r="T10014">
        <v>0.19376327097415924</v>
      </c>
      <c r="U10014">
        <v>75.26226806640625</v>
      </c>
      <c r="V10014">
        <v>96.912841796875</v>
      </c>
      <c r="W10014">
        <v>67.29302978515625</v>
      </c>
    </row>
    <row r="10015" spans="1:23" x14ac:dyDescent="0.25">
      <c r="A10015" t="s">
        <v>96</v>
      </c>
      <c r="B10015" t="s">
        <v>98</v>
      </c>
      <c r="C10015" t="s">
        <v>41</v>
      </c>
      <c r="D10015" t="s">
        <v>41</v>
      </c>
      <c r="E10015" t="s">
        <v>110</v>
      </c>
      <c r="F10015">
        <v>6</v>
      </c>
      <c r="G10015">
        <v>17.583066940307617</v>
      </c>
      <c r="H10015">
        <v>17.644390106201172</v>
      </c>
      <c r="I10015">
        <v>-6.1322961002588272E-2</v>
      </c>
      <c r="J10015">
        <v>-3.4876146819442511E-3</v>
      </c>
      <c r="K10015">
        <v>-0.3527858555316925</v>
      </c>
      <c r="L10015">
        <v>-0.18058721721172333</v>
      </c>
      <c r="M10015">
        <v>-6.1322961002588272E-2</v>
      </c>
      <c r="N10015">
        <v>5.7941291481256485E-2</v>
      </c>
      <c r="O10015">
        <v>0.23013992607593536</v>
      </c>
      <c r="P10015">
        <v>-0.43541154265403748</v>
      </c>
      <c r="Q10015">
        <v>0.31276559829711914</v>
      </c>
      <c r="R10015">
        <v>796</v>
      </c>
      <c r="S10015">
        <v>5.1724269751174612E-2</v>
      </c>
      <c r="T10015">
        <v>0.22742970287799835</v>
      </c>
      <c r="U10015">
        <v>75.26226806640625</v>
      </c>
      <c r="V10015">
        <v>96.912841796875</v>
      </c>
      <c r="W10015">
        <v>66.558464050292969</v>
      </c>
    </row>
    <row r="10016" spans="1:23" x14ac:dyDescent="0.25">
      <c r="A10016" t="s">
        <v>96</v>
      </c>
      <c r="B10016" t="s">
        <v>98</v>
      </c>
      <c r="C10016" t="s">
        <v>41</v>
      </c>
      <c r="D10016" t="s">
        <v>41</v>
      </c>
      <c r="E10016" t="s">
        <v>110</v>
      </c>
      <c r="F10016">
        <v>7</v>
      </c>
      <c r="G10016">
        <v>20.455781936645508</v>
      </c>
      <c r="H10016">
        <v>20.691356658935547</v>
      </c>
      <c r="I10016">
        <v>-0.23557442426681519</v>
      </c>
      <c r="J10016">
        <v>-1.1516275815665722E-2</v>
      </c>
      <c r="K10016">
        <v>-0.56076735258102417</v>
      </c>
      <c r="L10016">
        <v>-0.3686407208442688</v>
      </c>
      <c r="M10016">
        <v>-0.23557442426681519</v>
      </c>
      <c r="N10016">
        <v>-0.10250812768936157</v>
      </c>
      <c r="O10016">
        <v>8.9618481695652008E-2</v>
      </c>
      <c r="P10016">
        <v>-0.65295499563217163</v>
      </c>
      <c r="Q10016">
        <v>0.18180614709854126</v>
      </c>
      <c r="R10016">
        <v>796</v>
      </c>
      <c r="S10016">
        <v>6.4388743067183896E-2</v>
      </c>
      <c r="T10016">
        <v>0.25374937057495117</v>
      </c>
      <c r="U10016">
        <v>75.26226806640625</v>
      </c>
      <c r="V10016">
        <v>96.912841796875</v>
      </c>
      <c r="W10016">
        <v>66.047645568847656</v>
      </c>
    </row>
    <row r="10017" spans="1:23" x14ac:dyDescent="0.25">
      <c r="A10017" t="s">
        <v>96</v>
      </c>
      <c r="B10017" t="s">
        <v>98</v>
      </c>
      <c r="C10017" t="s">
        <v>41</v>
      </c>
      <c r="D10017" t="s">
        <v>41</v>
      </c>
      <c r="E10017" t="s">
        <v>110</v>
      </c>
      <c r="F10017">
        <v>8</v>
      </c>
      <c r="G10017">
        <v>23.648796081542969</v>
      </c>
      <c r="H10017">
        <v>24.245805740356445</v>
      </c>
      <c r="I10017">
        <v>-0.59700983762741089</v>
      </c>
      <c r="J10017">
        <v>-2.5244830176234245E-2</v>
      </c>
      <c r="K10017">
        <v>-0.95134854316711426</v>
      </c>
      <c r="L10017">
        <v>-0.74200236797332764</v>
      </c>
      <c r="M10017">
        <v>-0.59700983762741089</v>
      </c>
      <c r="N10017">
        <v>-0.45201730728149414</v>
      </c>
      <c r="O10017">
        <v>-0.24267111718654633</v>
      </c>
      <c r="P10017">
        <v>-1.0517987012863159</v>
      </c>
      <c r="Q10017">
        <v>-0.14222101867198944</v>
      </c>
      <c r="R10017">
        <v>796</v>
      </c>
      <c r="S10017">
        <v>7.6447809377065745E-2</v>
      </c>
      <c r="T10017">
        <v>0.27649196982383728</v>
      </c>
      <c r="U10017">
        <v>75.26226806640625</v>
      </c>
      <c r="V10017">
        <v>96.912841796875</v>
      </c>
      <c r="W10017">
        <v>68.681900024414063</v>
      </c>
    </row>
    <row r="10018" spans="1:23" x14ac:dyDescent="0.25">
      <c r="A10018" t="s">
        <v>96</v>
      </c>
      <c r="B10018" t="s">
        <v>98</v>
      </c>
      <c r="C10018" t="s">
        <v>41</v>
      </c>
      <c r="D10018" t="s">
        <v>41</v>
      </c>
      <c r="E10018" t="s">
        <v>110</v>
      </c>
      <c r="F10018">
        <v>9</v>
      </c>
      <c r="G10018">
        <v>26.708044052124023</v>
      </c>
      <c r="H10018">
        <v>27.863443374633789</v>
      </c>
      <c r="I10018">
        <v>-1.1553992033004761</v>
      </c>
      <c r="J10018">
        <v>-4.3260343372821808E-2</v>
      </c>
      <c r="K10018">
        <v>-1.555390477180481</v>
      </c>
      <c r="L10018">
        <v>-1.3190723657608032</v>
      </c>
      <c r="M10018">
        <v>-1.1553992033004761</v>
      </c>
      <c r="N10018">
        <v>-0.99172604084014893</v>
      </c>
      <c r="O10018">
        <v>-0.75540798902511597</v>
      </c>
      <c r="P10018">
        <v>-1.6687823534011841</v>
      </c>
      <c r="Q10018">
        <v>-0.64201605319976807</v>
      </c>
      <c r="R10018">
        <v>796</v>
      </c>
      <c r="S10018">
        <v>9.7415651489662913E-2</v>
      </c>
      <c r="T10018">
        <v>0.31211480498313904</v>
      </c>
      <c r="U10018">
        <v>75.26226806640625</v>
      </c>
      <c r="V10018">
        <v>96.912841796875</v>
      </c>
      <c r="W10018">
        <v>72.871055603027344</v>
      </c>
    </row>
    <row r="10019" spans="1:23" x14ac:dyDescent="0.25">
      <c r="A10019" t="s">
        <v>96</v>
      </c>
      <c r="B10019" t="s">
        <v>98</v>
      </c>
      <c r="C10019" t="s">
        <v>41</v>
      </c>
      <c r="D10019" t="s">
        <v>41</v>
      </c>
      <c r="E10019" t="s">
        <v>110</v>
      </c>
      <c r="F10019">
        <v>10</v>
      </c>
      <c r="G10019">
        <v>28.290117263793945</v>
      </c>
      <c r="H10019">
        <v>29.50892448425293</v>
      </c>
      <c r="I10019">
        <v>-1.2188074588775635</v>
      </c>
      <c r="J10019">
        <v>-4.3082445859909058E-2</v>
      </c>
      <c r="K10019">
        <v>-1.6375139951705933</v>
      </c>
      <c r="L10019">
        <v>-1.3901387453079224</v>
      </c>
      <c r="M10019">
        <v>-1.2188074588775635</v>
      </c>
      <c r="N10019">
        <v>-1.0474761724472046</v>
      </c>
      <c r="O10019">
        <v>-0.80010092258453369</v>
      </c>
      <c r="P10019">
        <v>-1.756211519241333</v>
      </c>
      <c r="Q10019">
        <v>-0.68140345811843872</v>
      </c>
      <c r="R10019">
        <v>796</v>
      </c>
      <c r="S10019">
        <v>0.10674494530418599</v>
      </c>
      <c r="T10019">
        <v>0.32671844959259033</v>
      </c>
      <c r="U10019">
        <v>75.26226806640625</v>
      </c>
      <c r="V10019">
        <v>96.912841796875</v>
      </c>
      <c r="W10019">
        <v>76.612739562988281</v>
      </c>
    </row>
    <row r="10020" spans="1:23" x14ac:dyDescent="0.25">
      <c r="A10020" t="s">
        <v>96</v>
      </c>
      <c r="B10020" t="s">
        <v>98</v>
      </c>
      <c r="C10020" t="s">
        <v>41</v>
      </c>
      <c r="D10020" t="s">
        <v>41</v>
      </c>
      <c r="E10020" t="s">
        <v>110</v>
      </c>
      <c r="F10020">
        <v>11</v>
      </c>
      <c r="G10020">
        <v>29.315240859985352</v>
      </c>
      <c r="H10020">
        <v>30.456453323364258</v>
      </c>
      <c r="I10020">
        <v>-1.1412118673324585</v>
      </c>
      <c r="J10020">
        <v>-3.8928959518671036E-2</v>
      </c>
      <c r="K10020">
        <v>-1.573336124420166</v>
      </c>
      <c r="L10020">
        <v>-1.3180335760116577</v>
      </c>
      <c r="M10020">
        <v>-1.1412118673324585</v>
      </c>
      <c r="N10020">
        <v>-0.9643900990486145</v>
      </c>
      <c r="O10020">
        <v>-0.70908761024475098</v>
      </c>
      <c r="P10020">
        <v>-1.6958373785018921</v>
      </c>
      <c r="Q10020">
        <v>-0.5865863561630249</v>
      </c>
      <c r="R10020">
        <v>796</v>
      </c>
      <c r="S10020">
        <v>0.1136959921933709</v>
      </c>
      <c r="T10020">
        <v>0.33718836307525635</v>
      </c>
      <c r="U10020">
        <v>75.26226806640625</v>
      </c>
      <c r="V10020">
        <v>96.912841796875</v>
      </c>
      <c r="W10020">
        <v>80.186225891113281</v>
      </c>
    </row>
    <row r="10021" spans="1:23" x14ac:dyDescent="0.25">
      <c r="A10021" t="s">
        <v>96</v>
      </c>
      <c r="B10021" t="s">
        <v>98</v>
      </c>
      <c r="C10021" t="s">
        <v>41</v>
      </c>
      <c r="D10021" t="s">
        <v>41</v>
      </c>
      <c r="E10021" t="s">
        <v>110</v>
      </c>
      <c r="F10021">
        <v>12</v>
      </c>
      <c r="G10021">
        <v>29.98423957824707</v>
      </c>
      <c r="H10021">
        <v>30.86823844909668</v>
      </c>
      <c r="I10021">
        <v>-0.88399875164031982</v>
      </c>
      <c r="J10021">
        <v>-2.9482113197445869E-2</v>
      </c>
      <c r="K10021">
        <v>-1.3090519905090332</v>
      </c>
      <c r="L10021">
        <v>-1.057927131652832</v>
      </c>
      <c r="M10021">
        <v>-0.88399875164031982</v>
      </c>
      <c r="N10021">
        <v>-0.71007043123245239</v>
      </c>
      <c r="O10021">
        <v>-0.45894548296928406</v>
      </c>
      <c r="P10021">
        <v>-1.4295487403869629</v>
      </c>
      <c r="Q10021">
        <v>-0.33844879269599915</v>
      </c>
      <c r="R10021">
        <v>796</v>
      </c>
      <c r="S10021">
        <v>0.11000553331246365</v>
      </c>
      <c r="T10021">
        <v>0.33167082071304321</v>
      </c>
      <c r="U10021">
        <v>75.26226806640625</v>
      </c>
      <c r="V10021">
        <v>96.912841796875</v>
      </c>
      <c r="W10021">
        <v>83.82940673828125</v>
      </c>
    </row>
    <row r="10022" spans="1:23" x14ac:dyDescent="0.25">
      <c r="A10022" t="s">
        <v>96</v>
      </c>
      <c r="B10022" t="s">
        <v>98</v>
      </c>
      <c r="C10022" t="s">
        <v>41</v>
      </c>
      <c r="D10022" t="s">
        <v>41</v>
      </c>
      <c r="E10022" t="s">
        <v>110</v>
      </c>
      <c r="F10022">
        <v>13</v>
      </c>
      <c r="G10022">
        <v>30.139482498168945</v>
      </c>
      <c r="H10022">
        <v>30.743968963623047</v>
      </c>
      <c r="I10022">
        <v>-0.60448724031448364</v>
      </c>
      <c r="J10022">
        <v>-2.0056324079632759E-2</v>
      </c>
      <c r="K10022">
        <v>-1.0364528894424438</v>
      </c>
      <c r="L10022">
        <v>-0.78124409914016724</v>
      </c>
      <c r="M10022">
        <v>-0.60448724031448364</v>
      </c>
      <c r="N10022">
        <v>-0.42773038148880005</v>
      </c>
      <c r="O10022">
        <v>-0.17252157628536224</v>
      </c>
      <c r="P10022">
        <v>-1.1589092016220093</v>
      </c>
      <c r="Q10022">
        <v>-5.0065319985151291E-2</v>
      </c>
      <c r="R10022">
        <v>796</v>
      </c>
      <c r="S10022">
        <v>0.11361254054886505</v>
      </c>
      <c r="T10022">
        <v>0.33706459403038025</v>
      </c>
      <c r="U10022">
        <v>75.26226806640625</v>
      </c>
      <c r="V10022">
        <v>96.912841796875</v>
      </c>
      <c r="W10022">
        <v>86.330612182617187</v>
      </c>
    </row>
    <row r="10023" spans="1:23" x14ac:dyDescent="0.25">
      <c r="A10023" t="s">
        <v>96</v>
      </c>
      <c r="B10023" t="s">
        <v>98</v>
      </c>
      <c r="C10023" t="s">
        <v>41</v>
      </c>
      <c r="D10023" t="s">
        <v>41</v>
      </c>
      <c r="E10023" t="s">
        <v>110</v>
      </c>
      <c r="F10023">
        <v>14</v>
      </c>
      <c r="G10023">
        <v>30.816221237182617</v>
      </c>
      <c r="H10023">
        <v>31.608919143676758</v>
      </c>
      <c r="I10023">
        <v>-0.79269784688949585</v>
      </c>
      <c r="J10023">
        <v>-2.5723395869135857E-2</v>
      </c>
      <c r="K10023">
        <v>-1.2418017387390137</v>
      </c>
      <c r="L10023">
        <v>-0.9764675498008728</v>
      </c>
      <c r="M10023">
        <v>-0.79269784688949585</v>
      </c>
      <c r="N10023">
        <v>-0.6089281439781189</v>
      </c>
      <c r="O10023">
        <v>-0.34359389543533325</v>
      </c>
      <c r="P10023">
        <v>-1.3691165447235107</v>
      </c>
      <c r="Q10023">
        <v>-0.21627917885780334</v>
      </c>
      <c r="R10023">
        <v>796</v>
      </c>
      <c r="S10023">
        <v>0.12280656121814193</v>
      </c>
      <c r="T10023">
        <v>0.35043767094612122</v>
      </c>
      <c r="U10023">
        <v>75.26226806640625</v>
      </c>
      <c r="V10023">
        <v>96.912841796875</v>
      </c>
      <c r="W10023">
        <v>88.504196166992188</v>
      </c>
    </row>
    <row r="10024" spans="1:23" x14ac:dyDescent="0.25">
      <c r="A10024" t="s">
        <v>96</v>
      </c>
      <c r="B10024" t="s">
        <v>98</v>
      </c>
      <c r="C10024" t="s">
        <v>41</v>
      </c>
      <c r="D10024" t="s">
        <v>41</v>
      </c>
      <c r="E10024" t="s">
        <v>110</v>
      </c>
      <c r="F10024">
        <v>15</v>
      </c>
      <c r="G10024">
        <v>30.671287536621094</v>
      </c>
      <c r="H10024">
        <v>30.931642532348633</v>
      </c>
      <c r="I10024">
        <v>-0.26035502552986145</v>
      </c>
      <c r="J10024">
        <v>-8.4885591641068459E-3</v>
      </c>
      <c r="K10024">
        <v>-0.69113403558731079</v>
      </c>
      <c r="L10024">
        <v>-0.43662631511688232</v>
      </c>
      <c r="M10024">
        <v>-0.26035502552986145</v>
      </c>
      <c r="N10024">
        <v>-8.4083735942840576E-2</v>
      </c>
      <c r="O10024">
        <v>0.17042401432991028</v>
      </c>
      <c r="P10024">
        <v>-0.81325393915176392</v>
      </c>
      <c r="Q10024">
        <v>0.29254388809204102</v>
      </c>
      <c r="R10024">
        <v>796</v>
      </c>
      <c r="S10024">
        <v>0.11298920256252032</v>
      </c>
      <c r="T10024">
        <v>0.33613866567611694</v>
      </c>
      <c r="U10024">
        <v>75.26226806640625</v>
      </c>
      <c r="V10024">
        <v>96.912841796875</v>
      </c>
      <c r="W10024">
        <v>90.007408142089844</v>
      </c>
    </row>
    <row r="10025" spans="1:23" x14ac:dyDescent="0.25">
      <c r="A10025" t="s">
        <v>96</v>
      </c>
      <c r="B10025" t="s">
        <v>98</v>
      </c>
      <c r="C10025" t="s">
        <v>41</v>
      </c>
      <c r="D10025" t="s">
        <v>41</v>
      </c>
      <c r="E10025" t="s">
        <v>110</v>
      </c>
      <c r="F10025">
        <v>16</v>
      </c>
      <c r="G10025">
        <v>29.294321060180664</v>
      </c>
      <c r="H10025">
        <v>29.342557907104492</v>
      </c>
      <c r="I10025">
        <v>-4.8236183822154999E-2</v>
      </c>
      <c r="J10025">
        <v>-1.6466053202748299E-3</v>
      </c>
      <c r="K10025">
        <v>-0.43826588988304138</v>
      </c>
      <c r="L10025">
        <v>-0.20783317089080811</v>
      </c>
      <c r="M10025">
        <v>-4.8236183822154999E-2</v>
      </c>
      <c r="N10025">
        <v>0.1113608106970787</v>
      </c>
      <c r="O10025">
        <v>0.34179350733757019</v>
      </c>
      <c r="P10025">
        <v>-0.54883390665054321</v>
      </c>
      <c r="Q10025">
        <v>0.45236152410507202</v>
      </c>
      <c r="R10025">
        <v>796</v>
      </c>
      <c r="S10025">
        <v>9.2623927003160134E-2</v>
      </c>
      <c r="T10025">
        <v>0.30434179306030273</v>
      </c>
      <c r="U10025">
        <v>75.26226806640625</v>
      </c>
      <c r="V10025">
        <v>96.912841796875</v>
      </c>
      <c r="W10025">
        <v>90.930831909179688</v>
      </c>
    </row>
    <row r="10026" spans="1:23" x14ac:dyDescent="0.25">
      <c r="A10026" t="s">
        <v>96</v>
      </c>
      <c r="B10026" t="s">
        <v>98</v>
      </c>
      <c r="C10026" t="s">
        <v>41</v>
      </c>
      <c r="D10026" t="s">
        <v>41</v>
      </c>
      <c r="E10026" t="s">
        <v>110</v>
      </c>
      <c r="F10026">
        <v>17</v>
      </c>
      <c r="G10026">
        <v>27.676057815551758</v>
      </c>
      <c r="H10026">
        <v>27.601266860961914</v>
      </c>
      <c r="I10026">
        <v>7.4792154133319855E-2</v>
      </c>
      <c r="J10026">
        <v>2.7024135924875736E-3</v>
      </c>
      <c r="K10026">
        <v>-0.28662422299385071</v>
      </c>
      <c r="L10026">
        <v>-7.3096498847007751E-2</v>
      </c>
      <c r="M10026">
        <v>7.4792154133319855E-2</v>
      </c>
      <c r="N10026">
        <v>0.22268080711364746</v>
      </c>
      <c r="O10026">
        <v>0.43620854616165161</v>
      </c>
      <c r="P10026">
        <v>-0.38908073306083679</v>
      </c>
      <c r="Q10026">
        <v>0.5386650562286377</v>
      </c>
      <c r="R10026">
        <v>796</v>
      </c>
      <c r="S10026">
        <v>7.9532289769667308E-2</v>
      </c>
      <c r="T10026">
        <v>0.28201469779014587</v>
      </c>
      <c r="U10026">
        <v>75.26226806640625</v>
      </c>
      <c r="V10026">
        <v>96.912841796875</v>
      </c>
      <c r="W10026">
        <v>91.486587524414063</v>
      </c>
    </row>
    <row r="10027" spans="1:23" x14ac:dyDescent="0.25">
      <c r="A10027" t="s">
        <v>96</v>
      </c>
      <c r="B10027" t="s">
        <v>98</v>
      </c>
      <c r="C10027" t="s">
        <v>41</v>
      </c>
      <c r="D10027" t="s">
        <v>41</v>
      </c>
      <c r="E10027" t="s">
        <v>110</v>
      </c>
      <c r="F10027">
        <v>18</v>
      </c>
      <c r="G10027">
        <v>25.420669555664062</v>
      </c>
      <c r="H10027">
        <v>25.198902130126953</v>
      </c>
      <c r="I10027">
        <v>0.22176830470561981</v>
      </c>
      <c r="J10027">
        <v>8.7239360436797142E-3</v>
      </c>
      <c r="K10027">
        <v>-0.12504951655864716</v>
      </c>
      <c r="L10027">
        <v>7.9853259027004242E-2</v>
      </c>
      <c r="M10027">
        <v>0.22176830470561981</v>
      </c>
      <c r="N10027">
        <v>0.36368334293365479</v>
      </c>
      <c r="O10027">
        <v>0.56858611106872559</v>
      </c>
      <c r="P10027">
        <v>-0.22336755692958832</v>
      </c>
      <c r="Q10027">
        <v>0.66690415143966675</v>
      </c>
      <c r="R10027">
        <v>796</v>
      </c>
      <c r="S10027">
        <v>7.3237016999346594E-2</v>
      </c>
      <c r="T10027">
        <v>0.27062338590621948</v>
      </c>
      <c r="U10027">
        <v>75.26226806640625</v>
      </c>
      <c r="V10027">
        <v>96.912841796875</v>
      </c>
      <c r="W10027">
        <v>90.225532531738281</v>
      </c>
    </row>
    <row r="10028" spans="1:23" x14ac:dyDescent="0.25">
      <c r="A10028" t="s">
        <v>96</v>
      </c>
      <c r="B10028" t="s">
        <v>98</v>
      </c>
      <c r="C10028" t="s">
        <v>41</v>
      </c>
      <c r="D10028" t="s">
        <v>41</v>
      </c>
      <c r="E10028" t="s">
        <v>110</v>
      </c>
      <c r="F10028">
        <v>19</v>
      </c>
      <c r="G10028">
        <v>23.102041244506836</v>
      </c>
      <c r="H10028">
        <v>22.911394119262695</v>
      </c>
      <c r="I10028">
        <v>0.19064700603485107</v>
      </c>
      <c r="J10028">
        <v>8.2523878663778305E-3</v>
      </c>
      <c r="K10028">
        <v>-0.1394384503364563</v>
      </c>
      <c r="L10028">
        <v>5.5578712373971939E-2</v>
      </c>
      <c r="M10028">
        <v>0.19064700603485107</v>
      </c>
      <c r="N10028">
        <v>0.32571530342102051</v>
      </c>
      <c r="O10028">
        <v>0.52073246240615845</v>
      </c>
      <c r="P10028">
        <v>-0.2330130934715271</v>
      </c>
      <c r="Q10028">
        <v>0.61430710554122925</v>
      </c>
      <c r="R10028">
        <v>796</v>
      </c>
      <c r="S10028">
        <v>6.6340784252943763E-2</v>
      </c>
      <c r="T10028">
        <v>0.25756704807281494</v>
      </c>
      <c r="U10028">
        <v>75.26226806640625</v>
      </c>
      <c r="V10028">
        <v>96.912841796875</v>
      </c>
      <c r="W10028">
        <v>88.039634704589844</v>
      </c>
    </row>
    <row r="10029" spans="1:23" x14ac:dyDescent="0.25">
      <c r="A10029" t="s">
        <v>96</v>
      </c>
      <c r="B10029" t="s">
        <v>98</v>
      </c>
      <c r="C10029" t="s">
        <v>41</v>
      </c>
      <c r="D10029" t="s">
        <v>41</v>
      </c>
      <c r="E10029" t="s">
        <v>110</v>
      </c>
      <c r="F10029">
        <v>20</v>
      </c>
      <c r="G10029">
        <v>21.865077972412109</v>
      </c>
      <c r="H10029">
        <v>21.913158416748047</v>
      </c>
      <c r="I10029">
        <v>-4.8080362379550934E-2</v>
      </c>
      <c r="J10029">
        <v>-2.1989569067955017E-3</v>
      </c>
      <c r="K10029">
        <v>-0.36578983068466187</v>
      </c>
      <c r="L10029">
        <v>-0.17808449268341064</v>
      </c>
      <c r="M10029">
        <v>-4.8080362379550934E-2</v>
      </c>
      <c r="N10029">
        <v>8.1923775374889374E-2</v>
      </c>
      <c r="O10029">
        <v>0.2696290910243988</v>
      </c>
      <c r="P10029">
        <v>-0.45585602521896362</v>
      </c>
      <c r="Q10029">
        <v>0.35969531536102295</v>
      </c>
      <c r="R10029">
        <v>796</v>
      </c>
      <c r="S10029">
        <v>6.145937198446938E-2</v>
      </c>
      <c r="T10029">
        <v>0.24791000783443451</v>
      </c>
      <c r="U10029">
        <v>75.26226806640625</v>
      </c>
      <c r="V10029">
        <v>96.912841796875</v>
      </c>
      <c r="W10029">
        <v>82.184829711914063</v>
      </c>
    </row>
    <row r="10030" spans="1:23" x14ac:dyDescent="0.25">
      <c r="A10030" t="s">
        <v>96</v>
      </c>
      <c r="B10030" t="s">
        <v>98</v>
      </c>
      <c r="C10030" t="s">
        <v>41</v>
      </c>
      <c r="D10030" t="s">
        <v>41</v>
      </c>
      <c r="E10030" t="s">
        <v>110</v>
      </c>
      <c r="F10030">
        <v>21</v>
      </c>
      <c r="G10030">
        <v>21.191316604614258</v>
      </c>
      <c r="H10030">
        <v>21.177238464355469</v>
      </c>
      <c r="I10030">
        <v>1.4077097177505493E-2</v>
      </c>
      <c r="J10030">
        <v>6.6428608261048794E-4</v>
      </c>
      <c r="K10030">
        <v>-0.28986990451812744</v>
      </c>
      <c r="L10030">
        <v>-0.11029555648565292</v>
      </c>
      <c r="M10030">
        <v>1.4077097177505493E-2</v>
      </c>
      <c r="N10030">
        <v>0.13844974339008331</v>
      </c>
      <c r="O10030">
        <v>0.31802409887313843</v>
      </c>
      <c r="P10030">
        <v>-0.37603467702865601</v>
      </c>
      <c r="Q10030">
        <v>0.40418887138366699</v>
      </c>
      <c r="R10030">
        <v>796</v>
      </c>
      <c r="S10030">
        <v>5.625013707458848E-2</v>
      </c>
      <c r="T10030">
        <v>0.23717111349105835</v>
      </c>
      <c r="U10030">
        <v>75.26226806640625</v>
      </c>
      <c r="V10030">
        <v>96.912841796875</v>
      </c>
      <c r="W10030">
        <v>77.801605224609375</v>
      </c>
    </row>
    <row r="10031" spans="1:23" x14ac:dyDescent="0.25">
      <c r="A10031" t="s">
        <v>96</v>
      </c>
      <c r="B10031" t="s">
        <v>98</v>
      </c>
      <c r="C10031" t="s">
        <v>41</v>
      </c>
      <c r="D10031" t="s">
        <v>41</v>
      </c>
      <c r="E10031" t="s">
        <v>110</v>
      </c>
      <c r="F10031">
        <v>22</v>
      </c>
      <c r="G10031">
        <v>19.549541473388672</v>
      </c>
      <c r="H10031">
        <v>19.488439559936523</v>
      </c>
      <c r="I10031">
        <v>6.1101354658603668E-2</v>
      </c>
      <c r="J10031">
        <v>3.1254622153937817E-3</v>
      </c>
      <c r="K10031">
        <v>-0.23109525442123413</v>
      </c>
      <c r="L10031">
        <v>-5.8463126420974731E-2</v>
      </c>
      <c r="M10031">
        <v>6.1101354658603668E-2</v>
      </c>
      <c r="N10031">
        <v>0.18066583573818207</v>
      </c>
      <c r="O10031">
        <v>0.35329794883728027</v>
      </c>
      <c r="P10031">
        <v>-0.31392893195152283</v>
      </c>
      <c r="Q10031">
        <v>0.43613162636756897</v>
      </c>
      <c r="R10031">
        <v>796</v>
      </c>
      <c r="S10031">
        <v>5.1985012503785732E-2</v>
      </c>
      <c r="T10031">
        <v>0.22800222039222717</v>
      </c>
      <c r="U10031">
        <v>75.26226806640625</v>
      </c>
      <c r="V10031">
        <v>96.912841796875</v>
      </c>
      <c r="W10031">
        <v>75.023231506347656</v>
      </c>
    </row>
    <row r="10032" spans="1:23" x14ac:dyDescent="0.25">
      <c r="A10032" t="s">
        <v>96</v>
      </c>
      <c r="B10032" t="s">
        <v>98</v>
      </c>
      <c r="C10032" t="s">
        <v>41</v>
      </c>
      <c r="D10032" t="s">
        <v>41</v>
      </c>
      <c r="E10032" t="s">
        <v>110</v>
      </c>
      <c r="F10032">
        <v>23</v>
      </c>
      <c r="G10032">
        <v>17.725460052490234</v>
      </c>
      <c r="H10032">
        <v>17.63812255859375</v>
      </c>
      <c r="I10032">
        <v>8.733774721622467E-2</v>
      </c>
      <c r="J10032">
        <v>4.9272486940026283E-3</v>
      </c>
      <c r="K10032">
        <v>-0.19334648549556732</v>
      </c>
      <c r="L10032">
        <v>-2.7515966445207596E-2</v>
      </c>
      <c r="M10032">
        <v>8.733774721622467E-2</v>
      </c>
      <c r="N10032">
        <v>0.20219145715236664</v>
      </c>
      <c r="O10032">
        <v>0.36802196502685547</v>
      </c>
      <c r="P10032">
        <v>-0.27291655540466309</v>
      </c>
      <c r="Q10032">
        <v>0.44759204983711243</v>
      </c>
      <c r="R10032">
        <v>796</v>
      </c>
      <c r="S10032">
        <v>4.796935314091777E-2</v>
      </c>
      <c r="T10032">
        <v>0.21901907026767731</v>
      </c>
      <c r="U10032">
        <v>75.26226806640625</v>
      </c>
      <c r="V10032">
        <v>96.912841796875</v>
      </c>
      <c r="W10032">
        <v>72.90460205078125</v>
      </c>
    </row>
    <row r="10033" spans="1:23" x14ac:dyDescent="0.25">
      <c r="A10033" t="s">
        <v>96</v>
      </c>
      <c r="B10033" t="s">
        <v>98</v>
      </c>
      <c r="C10033" t="s">
        <v>41</v>
      </c>
      <c r="D10033" t="s">
        <v>41</v>
      </c>
      <c r="E10033" t="s">
        <v>110</v>
      </c>
      <c r="F10033">
        <v>24</v>
      </c>
      <c r="G10033">
        <v>16.148443222045898</v>
      </c>
      <c r="H10033">
        <v>15.941411972045898</v>
      </c>
      <c r="I10033">
        <v>0.20703177154064178</v>
      </c>
      <c r="J10033">
        <v>1.2820540927350521E-2</v>
      </c>
      <c r="K10033">
        <v>-6.5609730780124664E-2</v>
      </c>
      <c r="L10033">
        <v>9.5469079911708832E-2</v>
      </c>
      <c r="M10033">
        <v>0.20703177154064178</v>
      </c>
      <c r="N10033">
        <v>0.31859445571899414</v>
      </c>
      <c r="O10033">
        <v>0.47967326641082764</v>
      </c>
      <c r="P10033">
        <v>-0.14289981126785278</v>
      </c>
      <c r="Q10033">
        <v>0.55696338415145874</v>
      </c>
      <c r="R10033">
        <v>796</v>
      </c>
      <c r="S10033">
        <v>4.525971051172939E-2</v>
      </c>
      <c r="T10033">
        <v>0.21274329721927643</v>
      </c>
      <c r="U10033">
        <v>75.26226806640625</v>
      </c>
      <c r="V10033">
        <v>96.912841796875</v>
      </c>
      <c r="W10033">
        <v>71.415069580078125</v>
      </c>
    </row>
    <row r="10034" spans="1:23" x14ac:dyDescent="0.25">
      <c r="A10034" t="s">
        <v>96</v>
      </c>
      <c r="B10034" t="s">
        <v>98</v>
      </c>
      <c r="C10034" t="s">
        <v>41</v>
      </c>
      <c r="D10034" t="s">
        <v>41</v>
      </c>
      <c r="E10034" t="s">
        <v>111</v>
      </c>
      <c r="F10034">
        <v>1</v>
      </c>
      <c r="G10034">
        <v>16.022636413574219</v>
      </c>
      <c r="H10034">
        <v>15.799922943115234</v>
      </c>
      <c r="I10034">
        <v>0.22271355986595154</v>
      </c>
      <c r="J10034">
        <v>1.3899932615458965E-2</v>
      </c>
      <c r="K10034">
        <v>-3.8816280663013458E-2</v>
      </c>
      <c r="L10034">
        <v>0.11569766700267792</v>
      </c>
      <c r="M10034">
        <v>0.22271355986595154</v>
      </c>
      <c r="N10034">
        <v>0.32972943782806396</v>
      </c>
      <c r="O10034">
        <v>0.48424339294433594</v>
      </c>
      <c r="P10034">
        <v>-0.11295635253190994</v>
      </c>
      <c r="Q10034">
        <v>0.55838346481323242</v>
      </c>
      <c r="R10034">
        <v>797</v>
      </c>
      <c r="S10034">
        <v>4.1645715111787718E-2</v>
      </c>
      <c r="T10034">
        <v>0.20407281816005707</v>
      </c>
      <c r="U10034">
        <v>80.567558288574219</v>
      </c>
      <c r="V10034">
        <v>96.768714904785156</v>
      </c>
      <c r="W10034">
        <v>74.339530944824219</v>
      </c>
    </row>
    <row r="10035" spans="1:23" x14ac:dyDescent="0.25">
      <c r="A10035" t="s">
        <v>96</v>
      </c>
      <c r="B10035" t="s">
        <v>98</v>
      </c>
      <c r="C10035" t="s">
        <v>41</v>
      </c>
      <c r="D10035" t="s">
        <v>41</v>
      </c>
      <c r="E10035" t="s">
        <v>111</v>
      </c>
      <c r="F10035">
        <v>2</v>
      </c>
      <c r="G10035">
        <v>15.34331226348877</v>
      </c>
      <c r="H10035">
        <v>15.052897453308105</v>
      </c>
      <c r="I10035">
        <v>0.29041439294815063</v>
      </c>
      <c r="J10035">
        <v>1.8927751109004021E-2</v>
      </c>
      <c r="K10035">
        <v>3.9168134331703186E-2</v>
      </c>
      <c r="L10035">
        <v>0.18760645389556885</v>
      </c>
      <c r="M10035">
        <v>0.29041439294815063</v>
      </c>
      <c r="N10035">
        <v>0.39322233200073242</v>
      </c>
      <c r="O10035">
        <v>0.54166066646575928</v>
      </c>
      <c r="P10035">
        <v>-3.2056689262390137E-2</v>
      </c>
      <c r="Q10035">
        <v>0.61288547515869141</v>
      </c>
      <c r="R10035">
        <v>797</v>
      </c>
      <c r="S10035">
        <v>3.8435013628316028E-2</v>
      </c>
      <c r="T10035">
        <v>0.19604849815368652</v>
      </c>
      <c r="U10035">
        <v>80.567558288574219</v>
      </c>
      <c r="V10035">
        <v>96.768714904785156</v>
      </c>
      <c r="W10035">
        <v>70.927688598632813</v>
      </c>
    </row>
    <row r="10036" spans="1:23" x14ac:dyDescent="0.25">
      <c r="A10036" t="s">
        <v>96</v>
      </c>
      <c r="B10036" t="s">
        <v>98</v>
      </c>
      <c r="C10036" t="s">
        <v>41</v>
      </c>
      <c r="D10036" t="s">
        <v>41</v>
      </c>
      <c r="E10036" t="s">
        <v>111</v>
      </c>
      <c r="F10036">
        <v>3</v>
      </c>
      <c r="G10036">
        <v>14.879670143127441</v>
      </c>
      <c r="H10036">
        <v>14.607929229736328</v>
      </c>
      <c r="I10036">
        <v>0.27174109220504761</v>
      </c>
      <c r="J10036">
        <v>1.8262574449181557E-2</v>
      </c>
      <c r="K10036">
        <v>3.0899733304977417E-2</v>
      </c>
      <c r="L10036">
        <v>0.17319075763225555</v>
      </c>
      <c r="M10036">
        <v>0.27174109220504761</v>
      </c>
      <c r="N10036">
        <v>0.37029141187667847</v>
      </c>
      <c r="O10036">
        <v>0.51258248090744019</v>
      </c>
      <c r="P10036">
        <v>-3.7375446408987045E-2</v>
      </c>
      <c r="Q10036">
        <v>0.58085763454437256</v>
      </c>
      <c r="R10036">
        <v>797</v>
      </c>
      <c r="S10036">
        <v>3.5317501131103768E-2</v>
      </c>
      <c r="T10036">
        <v>0.18792951107025146</v>
      </c>
      <c r="U10036">
        <v>80.567558288574219</v>
      </c>
      <c r="V10036">
        <v>96.768714904785156</v>
      </c>
      <c r="W10036">
        <v>71.807861328125</v>
      </c>
    </row>
    <row r="10037" spans="1:23" x14ac:dyDescent="0.25">
      <c r="A10037" t="s">
        <v>96</v>
      </c>
      <c r="B10037" t="s">
        <v>98</v>
      </c>
      <c r="C10037" t="s">
        <v>41</v>
      </c>
      <c r="D10037" t="s">
        <v>41</v>
      </c>
      <c r="E10037" t="s">
        <v>111</v>
      </c>
      <c r="F10037">
        <v>4</v>
      </c>
      <c r="G10037">
        <v>15.037078857421875</v>
      </c>
      <c r="H10037">
        <v>14.769000053405762</v>
      </c>
      <c r="I10037">
        <v>0.26807874441146851</v>
      </c>
      <c r="J10037">
        <v>1.7827847972512245E-2</v>
      </c>
      <c r="K10037">
        <v>2.5687675923109055E-2</v>
      </c>
      <c r="L10037">
        <v>0.16889429092407227</v>
      </c>
      <c r="M10037">
        <v>0.26807874441146851</v>
      </c>
      <c r="N10037">
        <v>0.36726319789886475</v>
      </c>
      <c r="O10037">
        <v>0.51046979427337646</v>
      </c>
      <c r="P10037">
        <v>-4.3026823550462723E-2</v>
      </c>
      <c r="Q10037">
        <v>0.57918429374694824</v>
      </c>
      <c r="R10037">
        <v>797</v>
      </c>
      <c r="S10037">
        <v>3.5773468719473067E-2</v>
      </c>
      <c r="T10037">
        <v>0.1891387552022934</v>
      </c>
      <c r="U10037">
        <v>80.567558288574219</v>
      </c>
      <c r="V10037">
        <v>96.768714904785156</v>
      </c>
      <c r="W10037">
        <v>70.778190612792969</v>
      </c>
    </row>
    <row r="10038" spans="1:23" x14ac:dyDescent="0.25">
      <c r="A10038" t="s">
        <v>96</v>
      </c>
      <c r="B10038" t="s">
        <v>98</v>
      </c>
      <c r="C10038" t="s">
        <v>41</v>
      </c>
      <c r="D10038" t="s">
        <v>41</v>
      </c>
      <c r="E10038" t="s">
        <v>111</v>
      </c>
      <c r="F10038">
        <v>5</v>
      </c>
      <c r="G10038">
        <v>15.628205299377441</v>
      </c>
      <c r="H10038">
        <v>15.256011962890625</v>
      </c>
      <c r="I10038">
        <v>0.37219336628913879</v>
      </c>
      <c r="J10038">
        <v>2.3815490305423737E-2</v>
      </c>
      <c r="K10038">
        <v>0.12091000378131866</v>
      </c>
      <c r="L10038">
        <v>0.26937025785446167</v>
      </c>
      <c r="M10038">
        <v>0.37219336628913879</v>
      </c>
      <c r="N10038">
        <v>0.47501647472381592</v>
      </c>
      <c r="O10038">
        <v>0.62347674369812012</v>
      </c>
      <c r="P10038">
        <v>4.9674659967422485E-2</v>
      </c>
      <c r="Q10038">
        <v>0.69471210241317749</v>
      </c>
      <c r="R10038">
        <v>797</v>
      </c>
      <c r="S10038">
        <v>3.8446366833749801E-2</v>
      </c>
      <c r="T10038">
        <v>0.19607745110988617</v>
      </c>
      <c r="U10038">
        <v>80.567558288574219</v>
      </c>
      <c r="V10038">
        <v>96.768714904785156</v>
      </c>
      <c r="W10038">
        <v>68.209312438964844</v>
      </c>
    </row>
    <row r="10039" spans="1:23" x14ac:dyDescent="0.25">
      <c r="A10039" t="s">
        <v>96</v>
      </c>
      <c r="B10039" t="s">
        <v>98</v>
      </c>
      <c r="C10039" t="s">
        <v>41</v>
      </c>
      <c r="D10039" t="s">
        <v>41</v>
      </c>
      <c r="E10039" t="s">
        <v>111</v>
      </c>
      <c r="F10039">
        <v>6</v>
      </c>
      <c r="G10039">
        <v>17.93315315246582</v>
      </c>
      <c r="H10039">
        <v>17.548160552978516</v>
      </c>
      <c r="I10039">
        <v>0.38499230146408081</v>
      </c>
      <c r="J10039">
        <v>2.1468188613653183E-2</v>
      </c>
      <c r="K10039">
        <v>8.9144960045814514E-2</v>
      </c>
      <c r="L10039">
        <v>0.26393395662307739</v>
      </c>
      <c r="M10039">
        <v>0.38499230146408081</v>
      </c>
      <c r="N10039">
        <v>0.50605064630508423</v>
      </c>
      <c r="O10039">
        <v>0.6808396577835083</v>
      </c>
      <c r="P10039">
        <v>5.2763526327908039E-3</v>
      </c>
      <c r="Q10039">
        <v>0.76470822095870972</v>
      </c>
      <c r="R10039">
        <v>797</v>
      </c>
      <c r="S10039">
        <v>5.3292140422414924E-2</v>
      </c>
      <c r="T10039">
        <v>0.23085090517997742</v>
      </c>
      <c r="U10039">
        <v>80.567558288574219</v>
      </c>
      <c r="V10039">
        <v>96.768714904785156</v>
      </c>
      <c r="W10039">
        <v>67.250579833984375</v>
      </c>
    </row>
    <row r="10040" spans="1:23" x14ac:dyDescent="0.25">
      <c r="A10040" t="s">
        <v>96</v>
      </c>
      <c r="B10040" t="s">
        <v>98</v>
      </c>
      <c r="C10040" t="s">
        <v>41</v>
      </c>
      <c r="D10040" t="s">
        <v>41</v>
      </c>
      <c r="E10040" t="s">
        <v>111</v>
      </c>
      <c r="F10040">
        <v>7</v>
      </c>
      <c r="G10040">
        <v>21.207490921020508</v>
      </c>
      <c r="H10040">
        <v>21.243083953857422</v>
      </c>
      <c r="I10040">
        <v>-3.5592503845691681E-2</v>
      </c>
      <c r="J10040">
        <v>-1.6782986931502819E-3</v>
      </c>
      <c r="K10040">
        <v>-0.36589676141738892</v>
      </c>
      <c r="L10040">
        <v>-0.17075033485889435</v>
      </c>
      <c r="M10040">
        <v>-3.5592503845691681E-2</v>
      </c>
      <c r="N10040">
        <v>9.9565319716930389E-2</v>
      </c>
      <c r="O10040">
        <v>0.29471176862716675</v>
      </c>
      <c r="P10040">
        <v>-0.45953342318534851</v>
      </c>
      <c r="Q10040">
        <v>0.38834843039512634</v>
      </c>
      <c r="R10040">
        <v>797</v>
      </c>
      <c r="S10040">
        <v>6.6428766114534632E-2</v>
      </c>
      <c r="T10040">
        <v>0.25773778557777405</v>
      </c>
      <c r="U10040">
        <v>80.567558288574219</v>
      </c>
      <c r="V10040">
        <v>96.768714904785156</v>
      </c>
      <c r="W10040">
        <v>66.385528564453125</v>
      </c>
    </row>
    <row r="10041" spans="1:23" x14ac:dyDescent="0.25">
      <c r="A10041" t="s">
        <v>96</v>
      </c>
      <c r="B10041" t="s">
        <v>98</v>
      </c>
      <c r="C10041" t="s">
        <v>41</v>
      </c>
      <c r="D10041" t="s">
        <v>41</v>
      </c>
      <c r="E10041" t="s">
        <v>111</v>
      </c>
      <c r="F10041">
        <v>8</v>
      </c>
      <c r="G10041">
        <v>24.94444465637207</v>
      </c>
      <c r="H10041">
        <v>25.191427230834961</v>
      </c>
      <c r="I10041">
        <v>-0.24698317050933838</v>
      </c>
      <c r="J10041">
        <v>-9.9013298749923706E-3</v>
      </c>
      <c r="K10041">
        <v>-0.60616445541381836</v>
      </c>
      <c r="L10041">
        <v>-0.39395725727081299</v>
      </c>
      <c r="M10041">
        <v>-0.24698317050933838</v>
      </c>
      <c r="N10041">
        <v>-0.10000909119844437</v>
      </c>
      <c r="O10041">
        <v>0.11219813674688339</v>
      </c>
      <c r="P10041">
        <v>-0.70798736810684204</v>
      </c>
      <c r="Q10041">
        <v>0.21402105689048767</v>
      </c>
      <c r="R10041">
        <v>797</v>
      </c>
      <c r="S10041">
        <v>7.855164615507082E-2</v>
      </c>
      <c r="T10041">
        <v>0.28027066588401794</v>
      </c>
      <c r="U10041">
        <v>80.567558288574219</v>
      </c>
      <c r="V10041">
        <v>96.768714904785156</v>
      </c>
      <c r="W10041">
        <v>69.469169616699219</v>
      </c>
    </row>
    <row r="10042" spans="1:23" x14ac:dyDescent="0.25">
      <c r="A10042" t="s">
        <v>96</v>
      </c>
      <c r="B10042" t="s">
        <v>98</v>
      </c>
      <c r="C10042" t="s">
        <v>41</v>
      </c>
      <c r="D10042" t="s">
        <v>41</v>
      </c>
      <c r="E10042" t="s">
        <v>111</v>
      </c>
      <c r="F10042">
        <v>9</v>
      </c>
      <c r="G10042">
        <v>28.418607711791992</v>
      </c>
      <c r="H10042">
        <v>29.103776931762695</v>
      </c>
      <c r="I10042">
        <v>-0.68516898155212402</v>
      </c>
      <c r="J10042">
        <v>-2.4109872058033943E-2</v>
      </c>
      <c r="K10042">
        <v>-1.0900465250015259</v>
      </c>
      <c r="L10042">
        <v>-0.85084158182144165</v>
      </c>
      <c r="M10042">
        <v>-0.68516898155212402</v>
      </c>
      <c r="N10042">
        <v>-0.5194963812828064</v>
      </c>
      <c r="O10042">
        <v>-0.28029146790504456</v>
      </c>
      <c r="P10042">
        <v>-1.2048236131668091</v>
      </c>
      <c r="Q10042">
        <v>-0.16551433503627777</v>
      </c>
      <c r="R10042">
        <v>797</v>
      </c>
      <c r="S10042">
        <v>9.9810245219381422E-2</v>
      </c>
      <c r="T10042">
        <v>0.31592759490013123</v>
      </c>
      <c r="U10042">
        <v>80.567558288574219</v>
      </c>
      <c r="V10042">
        <v>96.768714904785156</v>
      </c>
      <c r="W10042">
        <v>73.728767395019531</v>
      </c>
    </row>
    <row r="10043" spans="1:23" x14ac:dyDescent="0.25">
      <c r="A10043" t="s">
        <v>96</v>
      </c>
      <c r="B10043" t="s">
        <v>98</v>
      </c>
      <c r="C10043" t="s">
        <v>41</v>
      </c>
      <c r="D10043" t="s">
        <v>41</v>
      </c>
      <c r="E10043" t="s">
        <v>111</v>
      </c>
      <c r="F10043">
        <v>10</v>
      </c>
      <c r="G10043">
        <v>30.501338958740234</v>
      </c>
      <c r="H10043">
        <v>31.213787078857422</v>
      </c>
      <c r="I10043">
        <v>-0.71244752407073975</v>
      </c>
      <c r="J10043">
        <v>-2.3357909172773361E-2</v>
      </c>
      <c r="K10043">
        <v>-1.136212944984436</v>
      </c>
      <c r="L10043">
        <v>-0.88584893941879272</v>
      </c>
      <c r="M10043">
        <v>-0.71244752407073975</v>
      </c>
      <c r="N10043">
        <v>-0.53904610872268677</v>
      </c>
      <c r="O10043">
        <v>-0.28868207335472107</v>
      </c>
      <c r="P10043">
        <v>-1.2563445568084717</v>
      </c>
      <c r="Q10043">
        <v>-0.16855044662952423</v>
      </c>
      <c r="R10043">
        <v>797</v>
      </c>
      <c r="S10043">
        <v>0.10933996784855537</v>
      </c>
      <c r="T10043">
        <v>0.3306659460067749</v>
      </c>
      <c r="U10043">
        <v>80.567558288574219</v>
      </c>
      <c r="V10043">
        <v>96.768714904785156</v>
      </c>
      <c r="W10043">
        <v>79.206283569335937</v>
      </c>
    </row>
    <row r="10044" spans="1:23" x14ac:dyDescent="0.25">
      <c r="A10044" t="s">
        <v>96</v>
      </c>
      <c r="B10044" t="s">
        <v>98</v>
      </c>
      <c r="C10044" t="s">
        <v>41</v>
      </c>
      <c r="D10044" t="s">
        <v>41</v>
      </c>
      <c r="E10044" t="s">
        <v>111</v>
      </c>
      <c r="F10044">
        <v>11</v>
      </c>
      <c r="G10044">
        <v>31.90423583984375</v>
      </c>
      <c r="H10044">
        <v>33.022617340087891</v>
      </c>
      <c r="I10044">
        <v>-1.1183830499649048</v>
      </c>
      <c r="J10044">
        <v>-3.5054374486207962E-2</v>
      </c>
      <c r="K10044">
        <v>-1.5556824207305908</v>
      </c>
      <c r="L10044">
        <v>-1.2973223924636841</v>
      </c>
      <c r="M10044">
        <v>-1.1183830499649048</v>
      </c>
      <c r="N10044">
        <v>-0.93944370746612549</v>
      </c>
      <c r="O10044">
        <v>-0.68108367919921875</v>
      </c>
      <c r="P10044">
        <v>-1.6796507835388184</v>
      </c>
      <c r="Q10044">
        <v>-0.55711537599563599</v>
      </c>
      <c r="R10044">
        <v>797</v>
      </c>
      <c r="S10044">
        <v>0.11643553669160056</v>
      </c>
      <c r="T10044">
        <v>0.34122651815414429</v>
      </c>
      <c r="U10044">
        <v>80.567558288574219</v>
      </c>
      <c r="V10044">
        <v>96.768714904785156</v>
      </c>
      <c r="W10044">
        <v>84.431655883789063</v>
      </c>
    </row>
    <row r="10045" spans="1:23" x14ac:dyDescent="0.25">
      <c r="A10045" t="s">
        <v>96</v>
      </c>
      <c r="B10045" t="s">
        <v>98</v>
      </c>
      <c r="C10045" t="s">
        <v>41</v>
      </c>
      <c r="D10045" t="s">
        <v>41</v>
      </c>
      <c r="E10045" t="s">
        <v>111</v>
      </c>
      <c r="F10045">
        <v>12</v>
      </c>
      <c r="G10045">
        <v>32.847076416015625</v>
      </c>
      <c r="H10045">
        <v>34.156562805175781</v>
      </c>
      <c r="I10045">
        <v>-1.309489369392395</v>
      </c>
      <c r="J10045">
        <v>-3.9866238832473755E-2</v>
      </c>
      <c r="K10045">
        <v>-1.7395943403244019</v>
      </c>
      <c r="L10045">
        <v>-1.4854848384857178</v>
      </c>
      <c r="M10045">
        <v>-1.309489369392395</v>
      </c>
      <c r="N10045">
        <v>-1.1334939002990723</v>
      </c>
      <c r="O10045">
        <v>-0.87938445806503296</v>
      </c>
      <c r="P10045">
        <v>-1.8615230321884155</v>
      </c>
      <c r="Q10045">
        <v>-0.75745570659637451</v>
      </c>
      <c r="R10045">
        <v>797</v>
      </c>
      <c r="S10045">
        <v>0.11263585398536691</v>
      </c>
      <c r="T10045">
        <v>0.33561265468597412</v>
      </c>
      <c r="U10045">
        <v>80.567558288574219</v>
      </c>
      <c r="V10045">
        <v>96.768714904785156</v>
      </c>
      <c r="W10045">
        <v>87.596359252929688</v>
      </c>
    </row>
    <row r="10046" spans="1:23" x14ac:dyDescent="0.25">
      <c r="A10046" t="s">
        <v>96</v>
      </c>
      <c r="B10046" t="s">
        <v>98</v>
      </c>
      <c r="C10046" t="s">
        <v>41</v>
      </c>
      <c r="D10046" t="s">
        <v>41</v>
      </c>
      <c r="E10046" t="s">
        <v>111</v>
      </c>
      <c r="F10046">
        <v>13</v>
      </c>
      <c r="G10046">
        <v>33.168132781982422</v>
      </c>
      <c r="H10046">
        <v>34.258258819580078</v>
      </c>
      <c r="I10046">
        <v>-1.0901285409927368</v>
      </c>
      <c r="J10046">
        <v>-3.2866746187210083E-2</v>
      </c>
      <c r="K10046">
        <v>-1.5273178815841675</v>
      </c>
      <c r="L10046">
        <v>-1.2690228223800659</v>
      </c>
      <c r="M10046">
        <v>-1.0901285409927368</v>
      </c>
      <c r="N10046">
        <v>-0.91123420000076294</v>
      </c>
      <c r="O10046">
        <v>-0.65293920040130615</v>
      </c>
      <c r="P10046">
        <v>-1.6512550115585327</v>
      </c>
      <c r="Q10046">
        <v>-0.52900207042694092</v>
      </c>
      <c r="R10046">
        <v>797</v>
      </c>
      <c r="S10046">
        <v>0.11637694831097978</v>
      </c>
      <c r="T10046">
        <v>0.34114065766334534</v>
      </c>
      <c r="U10046">
        <v>80.567558288574219</v>
      </c>
      <c r="V10046">
        <v>96.768714904785156</v>
      </c>
      <c r="W10046">
        <v>90.547111511230469</v>
      </c>
    </row>
    <row r="10047" spans="1:23" x14ac:dyDescent="0.25">
      <c r="A10047" t="s">
        <v>96</v>
      </c>
      <c r="B10047" t="s">
        <v>98</v>
      </c>
      <c r="C10047" t="s">
        <v>41</v>
      </c>
      <c r="D10047" t="s">
        <v>41</v>
      </c>
      <c r="E10047" t="s">
        <v>111</v>
      </c>
      <c r="F10047">
        <v>14</v>
      </c>
      <c r="G10047">
        <v>33.998600006103516</v>
      </c>
      <c r="H10047">
        <v>34.713005065917969</v>
      </c>
      <c r="I10047">
        <v>-0.71440523862838745</v>
      </c>
      <c r="J10047">
        <v>-2.1012784913182259E-2</v>
      </c>
      <c r="K10047">
        <v>-1.1685572862625122</v>
      </c>
      <c r="L10047">
        <v>-0.90024054050445557</v>
      </c>
      <c r="M10047">
        <v>-0.71440523862838745</v>
      </c>
      <c r="N10047">
        <v>-0.52856993675231934</v>
      </c>
      <c r="O10047">
        <v>-0.26025322079658508</v>
      </c>
      <c r="P10047">
        <v>-1.2973030805587769</v>
      </c>
      <c r="Q10047">
        <v>-0.13150742650032043</v>
      </c>
      <c r="R10047">
        <v>797</v>
      </c>
      <c r="S10047">
        <v>0.12558284798405683</v>
      </c>
      <c r="T10047">
        <v>0.35437670350074768</v>
      </c>
      <c r="U10047">
        <v>80.567558288574219</v>
      </c>
      <c r="V10047">
        <v>96.768714904785156</v>
      </c>
      <c r="W10047">
        <v>92.452011108398438</v>
      </c>
    </row>
    <row r="10048" spans="1:23" x14ac:dyDescent="0.25">
      <c r="A10048" t="s">
        <v>96</v>
      </c>
      <c r="B10048" t="s">
        <v>98</v>
      </c>
      <c r="C10048" t="s">
        <v>41</v>
      </c>
      <c r="D10048" t="s">
        <v>41</v>
      </c>
      <c r="E10048" t="s">
        <v>111</v>
      </c>
      <c r="F10048">
        <v>15</v>
      </c>
      <c r="G10048">
        <v>33.726833343505859</v>
      </c>
      <c r="H10048">
        <v>33.665611267089844</v>
      </c>
      <c r="I10048">
        <v>6.1218760907649994E-2</v>
      </c>
      <c r="J10048">
        <v>1.8151351250708103E-3</v>
      </c>
      <c r="K10048">
        <v>-0.37443968653678894</v>
      </c>
      <c r="L10048">
        <v>-0.11704914271831512</v>
      </c>
      <c r="M10048">
        <v>6.1218760907649994E-2</v>
      </c>
      <c r="N10048">
        <v>0.23948666453361511</v>
      </c>
      <c r="O10048">
        <v>0.49687719345092773</v>
      </c>
      <c r="P10048">
        <v>-0.49794280529022217</v>
      </c>
      <c r="Q10048">
        <v>0.62038034200668335</v>
      </c>
      <c r="R10048">
        <v>797</v>
      </c>
      <c r="S10048">
        <v>0.11556334490521536</v>
      </c>
      <c r="T10048">
        <v>0.33994609117507935</v>
      </c>
      <c r="U10048">
        <v>80.567558288574219</v>
      </c>
      <c r="V10048">
        <v>96.768714904785156</v>
      </c>
      <c r="W10048">
        <v>93.444221496582031</v>
      </c>
    </row>
    <row r="10049" spans="1:23" x14ac:dyDescent="0.25">
      <c r="A10049" t="s">
        <v>96</v>
      </c>
      <c r="B10049" t="s">
        <v>98</v>
      </c>
      <c r="C10049" t="s">
        <v>41</v>
      </c>
      <c r="D10049" t="s">
        <v>41</v>
      </c>
      <c r="E10049" t="s">
        <v>111</v>
      </c>
      <c r="F10049">
        <v>16</v>
      </c>
      <c r="G10049">
        <v>32.262191772460937</v>
      </c>
      <c r="H10049">
        <v>31.936252593994141</v>
      </c>
      <c r="I10049">
        <v>0.32593664526939392</v>
      </c>
      <c r="J10049">
        <v>1.0102743282914162E-2</v>
      </c>
      <c r="K10049">
        <v>-6.8643704056739807E-2</v>
      </c>
      <c r="L10049">
        <v>0.16447757184505463</v>
      </c>
      <c r="M10049">
        <v>0.32593664526939392</v>
      </c>
      <c r="N10049">
        <v>0.48739573359489441</v>
      </c>
      <c r="O10049">
        <v>0.72051697969436646</v>
      </c>
      <c r="P10049">
        <v>-0.18050174415111542</v>
      </c>
      <c r="Q10049">
        <v>0.83237504959106445</v>
      </c>
      <c r="R10049">
        <v>797</v>
      </c>
      <c r="S10049">
        <v>9.4797902501127851E-2</v>
      </c>
      <c r="T10049">
        <v>0.30789268016815186</v>
      </c>
      <c r="U10049">
        <v>80.567558288574219</v>
      </c>
      <c r="V10049">
        <v>96.768714904785156</v>
      </c>
      <c r="W10049">
        <v>94.300125122070313</v>
      </c>
    </row>
    <row r="10050" spans="1:23" x14ac:dyDescent="0.25">
      <c r="A10050" t="s">
        <v>96</v>
      </c>
      <c r="B10050" t="s">
        <v>98</v>
      </c>
      <c r="C10050" t="s">
        <v>41</v>
      </c>
      <c r="D10050" t="s">
        <v>41</v>
      </c>
      <c r="E10050" t="s">
        <v>111</v>
      </c>
      <c r="F10050">
        <v>17</v>
      </c>
      <c r="G10050">
        <v>30.395355224609375</v>
      </c>
      <c r="H10050">
        <v>29.736522674560547</v>
      </c>
      <c r="I10050">
        <v>0.6588321328163147</v>
      </c>
      <c r="J10050">
        <v>2.1675420925021172E-2</v>
      </c>
      <c r="K10050">
        <v>0.29322466254234314</v>
      </c>
      <c r="L10050">
        <v>0.50922852754592896</v>
      </c>
      <c r="M10050">
        <v>0.6588321328163147</v>
      </c>
      <c r="N10050">
        <v>0.80843573808670044</v>
      </c>
      <c r="O10050">
        <v>1.0244395732879639</v>
      </c>
      <c r="P10050">
        <v>0.18958002328872681</v>
      </c>
      <c r="Q10050">
        <v>1.1280841827392578</v>
      </c>
      <c r="R10050">
        <v>797</v>
      </c>
      <c r="S10050">
        <v>8.1387545965697861E-2</v>
      </c>
      <c r="T10050">
        <v>0.28528502583503723</v>
      </c>
      <c r="U10050">
        <v>80.567558288574219</v>
      </c>
      <c r="V10050">
        <v>96.768714904785156</v>
      </c>
      <c r="W10050">
        <v>94.300758361816406</v>
      </c>
    </row>
    <row r="10051" spans="1:23" x14ac:dyDescent="0.25">
      <c r="A10051" t="s">
        <v>96</v>
      </c>
      <c r="B10051" t="s">
        <v>98</v>
      </c>
      <c r="C10051" t="s">
        <v>41</v>
      </c>
      <c r="D10051" t="s">
        <v>41</v>
      </c>
      <c r="E10051" t="s">
        <v>111</v>
      </c>
      <c r="F10051">
        <v>18</v>
      </c>
      <c r="G10051">
        <v>27.883195877075195</v>
      </c>
      <c r="H10051">
        <v>27.325307846069336</v>
      </c>
      <c r="I10051">
        <v>0.55788803100585938</v>
      </c>
      <c r="J10051">
        <v>2.0008036866784096E-2</v>
      </c>
      <c r="K10051">
        <v>0.20609657466411591</v>
      </c>
      <c r="L10051">
        <v>0.41393780708312988</v>
      </c>
      <c r="M10051">
        <v>0.55788803100585938</v>
      </c>
      <c r="N10051">
        <v>0.70183825492858887</v>
      </c>
      <c r="O10051">
        <v>0.90967947244644165</v>
      </c>
      <c r="P10051">
        <v>0.10636857897043228</v>
      </c>
      <c r="Q10051">
        <v>1.0094075202941895</v>
      </c>
      <c r="R10051">
        <v>797</v>
      </c>
      <c r="S10051">
        <v>7.5352629239028524E-2</v>
      </c>
      <c r="T10051">
        <v>0.27450433373451233</v>
      </c>
      <c r="U10051">
        <v>80.567558288574219</v>
      </c>
      <c r="V10051">
        <v>96.768714904785156</v>
      </c>
      <c r="W10051">
        <v>93.547615051269531</v>
      </c>
    </row>
    <row r="10052" spans="1:23" x14ac:dyDescent="0.25">
      <c r="A10052" t="s">
        <v>96</v>
      </c>
      <c r="B10052" t="s">
        <v>98</v>
      </c>
      <c r="C10052" t="s">
        <v>41</v>
      </c>
      <c r="D10052" t="s">
        <v>41</v>
      </c>
      <c r="E10052" t="s">
        <v>111</v>
      </c>
      <c r="F10052">
        <v>19</v>
      </c>
      <c r="G10052">
        <v>25.04707145690918</v>
      </c>
      <c r="H10052">
        <v>24.813005447387695</v>
      </c>
      <c r="I10052">
        <v>0.23406578600406647</v>
      </c>
      <c r="J10052">
        <v>9.3450360000133514E-3</v>
      </c>
      <c r="K10052">
        <v>-0.10175666958093643</v>
      </c>
      <c r="L10052">
        <v>9.6649959683418274E-2</v>
      </c>
      <c r="M10052">
        <v>0.23406578600406647</v>
      </c>
      <c r="N10052">
        <v>0.37148162722587585</v>
      </c>
      <c r="O10052">
        <v>0.56988823413848877</v>
      </c>
      <c r="P10052">
        <v>-0.19695767760276794</v>
      </c>
      <c r="Q10052">
        <v>0.66508924961090088</v>
      </c>
      <c r="R10052">
        <v>797</v>
      </c>
      <c r="S10052">
        <v>6.8666877083135347E-2</v>
      </c>
      <c r="T10052">
        <v>0.26204365491867065</v>
      </c>
      <c r="U10052">
        <v>80.567558288574219</v>
      </c>
      <c r="V10052">
        <v>96.768714904785156</v>
      </c>
      <c r="W10052">
        <v>91.986305236816406</v>
      </c>
    </row>
    <row r="10053" spans="1:23" x14ac:dyDescent="0.25">
      <c r="A10053" t="s">
        <v>96</v>
      </c>
      <c r="B10053" t="s">
        <v>98</v>
      </c>
      <c r="C10053" t="s">
        <v>41</v>
      </c>
      <c r="D10053" t="s">
        <v>41</v>
      </c>
      <c r="E10053" t="s">
        <v>111</v>
      </c>
      <c r="F10053">
        <v>20</v>
      </c>
      <c r="G10053">
        <v>23.442176818847656</v>
      </c>
      <c r="H10053">
        <v>23.731113433837891</v>
      </c>
      <c r="I10053">
        <v>-0.28893798589706421</v>
      </c>
      <c r="J10053">
        <v>-1.2325561605393887E-2</v>
      </c>
      <c r="K10053">
        <v>-0.61223942041397095</v>
      </c>
      <c r="L10053">
        <v>-0.42123031616210938</v>
      </c>
      <c r="M10053">
        <v>-0.28893798589706421</v>
      </c>
      <c r="N10053">
        <v>-0.15664567053318024</v>
      </c>
      <c r="O10053">
        <v>3.4363437443971634E-2</v>
      </c>
      <c r="P10053">
        <v>-0.70389086008071899</v>
      </c>
      <c r="Q10053">
        <v>0.12601490318775177</v>
      </c>
      <c r="R10053">
        <v>797</v>
      </c>
      <c r="S10053">
        <v>6.3641888711586603E-2</v>
      </c>
      <c r="T10053">
        <v>0.25227344036102295</v>
      </c>
      <c r="U10053">
        <v>80.567558288574219</v>
      </c>
      <c r="V10053">
        <v>96.768714904785156</v>
      </c>
      <c r="W10053">
        <v>88.444061279296875</v>
      </c>
    </row>
    <row r="10054" spans="1:23" x14ac:dyDescent="0.25">
      <c r="A10054" t="s">
        <v>96</v>
      </c>
      <c r="B10054" t="s">
        <v>98</v>
      </c>
      <c r="C10054" t="s">
        <v>41</v>
      </c>
      <c r="D10054" t="s">
        <v>41</v>
      </c>
      <c r="E10054" t="s">
        <v>111</v>
      </c>
      <c r="F10054">
        <v>21</v>
      </c>
      <c r="G10054">
        <v>22.571496963500977</v>
      </c>
      <c r="H10054">
        <v>22.495624542236328</v>
      </c>
      <c r="I10054">
        <v>7.5874179601669312E-2</v>
      </c>
      <c r="J10054">
        <v>3.3615040592849255E-3</v>
      </c>
      <c r="K10054">
        <v>-0.23339812457561493</v>
      </c>
      <c r="L10054">
        <v>-5.0677541643381119E-2</v>
      </c>
      <c r="M10054">
        <v>7.5874179601669312E-2</v>
      </c>
      <c r="N10054">
        <v>0.20242589712142944</v>
      </c>
      <c r="O10054">
        <v>0.38514649868011475</v>
      </c>
      <c r="P10054">
        <v>-0.32107251882553101</v>
      </c>
      <c r="Q10054">
        <v>0.47282087802886963</v>
      </c>
      <c r="R10054">
        <v>797</v>
      </c>
      <c r="S10054">
        <v>5.8238463289900233E-2</v>
      </c>
      <c r="T10054">
        <v>0.2413264662027359</v>
      </c>
      <c r="U10054">
        <v>80.567558288574219</v>
      </c>
      <c r="V10054">
        <v>96.768714904785156</v>
      </c>
      <c r="W10054">
        <v>85.290504455566406</v>
      </c>
    </row>
    <row r="10055" spans="1:23" x14ac:dyDescent="0.25">
      <c r="A10055" t="s">
        <v>96</v>
      </c>
      <c r="B10055" t="s">
        <v>98</v>
      </c>
      <c r="C10055" t="s">
        <v>41</v>
      </c>
      <c r="D10055" t="s">
        <v>41</v>
      </c>
      <c r="E10055" t="s">
        <v>111</v>
      </c>
      <c r="F10055">
        <v>22</v>
      </c>
      <c r="G10055">
        <v>20.834384918212891</v>
      </c>
      <c r="H10055">
        <v>20.606328964233398</v>
      </c>
      <c r="I10055">
        <v>0.22805677354335785</v>
      </c>
      <c r="J10055">
        <v>1.0946172289550304E-2</v>
      </c>
      <c r="K10055">
        <v>-6.9181501865386963E-2</v>
      </c>
      <c r="L10055">
        <v>0.10642927885055542</v>
      </c>
      <c r="M10055">
        <v>0.22805677354335785</v>
      </c>
      <c r="N10055">
        <v>0.34968426823616028</v>
      </c>
      <c r="O10055">
        <v>0.52529507875442505</v>
      </c>
      <c r="P10055">
        <v>-0.15344442427158356</v>
      </c>
      <c r="Q10055">
        <v>0.60955798625946045</v>
      </c>
      <c r="R10055">
        <v>797</v>
      </c>
      <c r="S10055">
        <v>5.3794429193496862E-2</v>
      </c>
      <c r="T10055">
        <v>0.2319362610578537</v>
      </c>
      <c r="U10055">
        <v>80.567558288574219</v>
      </c>
      <c r="V10055">
        <v>96.768714904785156</v>
      </c>
      <c r="W10055">
        <v>82.88153076171875</v>
      </c>
    </row>
    <row r="10056" spans="1:23" x14ac:dyDescent="0.25">
      <c r="A10056" t="s">
        <v>96</v>
      </c>
      <c r="B10056" t="s">
        <v>98</v>
      </c>
      <c r="C10056" t="s">
        <v>41</v>
      </c>
      <c r="D10056" t="s">
        <v>41</v>
      </c>
      <c r="E10056" t="s">
        <v>111</v>
      </c>
      <c r="F10056">
        <v>23</v>
      </c>
      <c r="G10056">
        <v>18.855947494506836</v>
      </c>
      <c r="H10056">
        <v>18.550846099853516</v>
      </c>
      <c r="I10056">
        <v>0.30510133504867554</v>
      </c>
      <c r="J10056">
        <v>1.6180641949176788E-2</v>
      </c>
      <c r="K10056">
        <v>2.0089715719223022E-2</v>
      </c>
      <c r="L10056">
        <v>0.18847689032554626</v>
      </c>
      <c r="M10056">
        <v>0.30510133504867554</v>
      </c>
      <c r="N10056">
        <v>0.42172577977180481</v>
      </c>
      <c r="O10056">
        <v>0.59011292457580566</v>
      </c>
      <c r="P10056">
        <v>-6.0707118362188339E-2</v>
      </c>
      <c r="Q10056">
        <v>0.67090976238250732</v>
      </c>
      <c r="R10056">
        <v>797</v>
      </c>
      <c r="S10056">
        <v>4.9459868684004427E-2</v>
      </c>
      <c r="T10056">
        <v>0.22239574790000916</v>
      </c>
      <c r="U10056">
        <v>80.567558288574219</v>
      </c>
      <c r="V10056">
        <v>96.768714904785156</v>
      </c>
      <c r="W10056">
        <v>79.473579406738281</v>
      </c>
    </row>
    <row r="10057" spans="1:23" x14ac:dyDescent="0.25">
      <c r="A10057" t="s">
        <v>96</v>
      </c>
      <c r="B10057" t="s">
        <v>98</v>
      </c>
      <c r="C10057" t="s">
        <v>41</v>
      </c>
      <c r="D10057" t="s">
        <v>41</v>
      </c>
      <c r="E10057" t="s">
        <v>111</v>
      </c>
      <c r="F10057">
        <v>24</v>
      </c>
      <c r="G10057">
        <v>17.100345611572266</v>
      </c>
      <c r="H10057">
        <v>16.911083221435547</v>
      </c>
      <c r="I10057">
        <v>0.18926230072975159</v>
      </c>
      <c r="J10057">
        <v>1.1067747138440609E-2</v>
      </c>
      <c r="K10057">
        <v>-8.6551301181316376E-2</v>
      </c>
      <c r="L10057">
        <v>7.6401606202125549E-2</v>
      </c>
      <c r="M10057">
        <v>0.18926230072975159</v>
      </c>
      <c r="N10057">
        <v>0.30212298035621643</v>
      </c>
      <c r="O10057">
        <v>0.46507591009140015</v>
      </c>
      <c r="P10057">
        <v>-0.16474062204360962</v>
      </c>
      <c r="Q10057">
        <v>0.54326522350311279</v>
      </c>
      <c r="R10057">
        <v>797</v>
      </c>
      <c r="S10057">
        <v>4.6319002442176904E-2</v>
      </c>
      <c r="T10057">
        <v>0.21521849930286407</v>
      </c>
      <c r="U10057">
        <v>80.567558288574219</v>
      </c>
      <c r="V10057">
        <v>96.768714904785156</v>
      </c>
      <c r="W10057">
        <v>77.883804321289063</v>
      </c>
    </row>
    <row r="10058" spans="1:23" x14ac:dyDescent="0.25">
      <c r="A10058" t="s">
        <v>96</v>
      </c>
      <c r="B10058" t="s">
        <v>98</v>
      </c>
      <c r="C10058" t="s">
        <v>41</v>
      </c>
      <c r="D10058" t="s">
        <v>41</v>
      </c>
      <c r="E10058" t="s">
        <v>112</v>
      </c>
      <c r="F10058">
        <v>1</v>
      </c>
      <c r="G10058">
        <v>14.154134750366211</v>
      </c>
      <c r="H10058">
        <v>14.491584777832031</v>
      </c>
      <c r="I10058">
        <v>-0.33745011687278748</v>
      </c>
      <c r="J10058">
        <v>-2.3841097950935364E-2</v>
      </c>
      <c r="K10058">
        <v>-0.60282492637634277</v>
      </c>
      <c r="L10058">
        <v>-0.4460393488407135</v>
      </c>
      <c r="M10058">
        <v>-0.33745011687278748</v>
      </c>
      <c r="N10058">
        <v>-0.22886088490486145</v>
      </c>
      <c r="O10058">
        <v>-7.2075292468070984E-2</v>
      </c>
      <c r="P10058">
        <v>-0.6780550479888916</v>
      </c>
      <c r="Q10058">
        <v>3.1547858379781246E-3</v>
      </c>
      <c r="R10058">
        <v>795</v>
      </c>
      <c r="S10058">
        <v>4.2879259449950746E-2</v>
      </c>
      <c r="T10058">
        <v>0.20707307755947113</v>
      </c>
      <c r="U10058">
        <v>76.648666381835938</v>
      </c>
      <c r="V10058">
        <v>87.4830322265625</v>
      </c>
      <c r="W10058">
        <v>73.080360412597656</v>
      </c>
    </row>
    <row r="10059" spans="1:23" x14ac:dyDescent="0.25">
      <c r="A10059" t="s">
        <v>96</v>
      </c>
      <c r="B10059" t="s">
        <v>98</v>
      </c>
      <c r="C10059" t="s">
        <v>41</v>
      </c>
      <c r="D10059" t="s">
        <v>41</v>
      </c>
      <c r="E10059" t="s">
        <v>112</v>
      </c>
      <c r="F10059">
        <v>2</v>
      </c>
      <c r="G10059">
        <v>13.931422233581543</v>
      </c>
      <c r="H10059">
        <v>14.279463768005371</v>
      </c>
      <c r="I10059">
        <v>-0.3480420708656311</v>
      </c>
      <c r="J10059">
        <v>-2.4982523173093796E-2</v>
      </c>
      <c r="K10059">
        <v>-0.60329794883728027</v>
      </c>
      <c r="L10059">
        <v>-0.45249071717262268</v>
      </c>
      <c r="M10059">
        <v>-0.3480420708656311</v>
      </c>
      <c r="N10059">
        <v>-0.24359343945980072</v>
      </c>
      <c r="O10059">
        <v>-9.2786192893981934E-2</v>
      </c>
      <c r="P10059">
        <v>-0.6756594181060791</v>
      </c>
      <c r="Q10059">
        <v>-2.0424697548151016E-2</v>
      </c>
      <c r="R10059">
        <v>795</v>
      </c>
      <c r="S10059">
        <v>3.9671565151666366E-2</v>
      </c>
      <c r="T10059">
        <v>0.19917722046375275</v>
      </c>
      <c r="U10059">
        <v>76.648666381835938</v>
      </c>
      <c r="V10059">
        <v>87.4830322265625</v>
      </c>
      <c r="W10059">
        <v>72.445541381835938</v>
      </c>
    </row>
    <row r="10060" spans="1:23" x14ac:dyDescent="0.25">
      <c r="A10060" t="s">
        <v>96</v>
      </c>
      <c r="B10060" t="s">
        <v>98</v>
      </c>
      <c r="C10060" t="s">
        <v>41</v>
      </c>
      <c r="D10060" t="s">
        <v>41</v>
      </c>
      <c r="E10060" t="s">
        <v>112</v>
      </c>
      <c r="F10060">
        <v>3</v>
      </c>
      <c r="G10060">
        <v>13.779627799987793</v>
      </c>
      <c r="H10060">
        <v>14.244660377502441</v>
      </c>
      <c r="I10060">
        <v>-0.46503269672393799</v>
      </c>
      <c r="J10060">
        <v>-3.37478406727314E-2</v>
      </c>
      <c r="K10060">
        <v>-0.71088743209838867</v>
      </c>
      <c r="L10060">
        <v>-0.56563448905944824</v>
      </c>
      <c r="M10060">
        <v>-0.46503269672393799</v>
      </c>
      <c r="N10060">
        <v>-0.36443093419075012</v>
      </c>
      <c r="O10060">
        <v>-0.2191779613494873</v>
      </c>
      <c r="P10060">
        <v>-0.78058385848999023</v>
      </c>
      <c r="Q10060">
        <v>-0.14948156476020813</v>
      </c>
      <c r="R10060">
        <v>795</v>
      </c>
      <c r="S10060">
        <v>3.6803148926882523E-2</v>
      </c>
      <c r="T10060">
        <v>0.19184146821498871</v>
      </c>
      <c r="U10060">
        <v>76.648666381835938</v>
      </c>
      <c r="V10060">
        <v>87.4830322265625</v>
      </c>
      <c r="W10060">
        <v>73.11334228515625</v>
      </c>
    </row>
    <row r="10061" spans="1:23" x14ac:dyDescent="0.25">
      <c r="A10061" t="s">
        <v>96</v>
      </c>
      <c r="B10061" t="s">
        <v>98</v>
      </c>
      <c r="C10061" t="s">
        <v>41</v>
      </c>
      <c r="D10061" t="s">
        <v>41</v>
      </c>
      <c r="E10061" t="s">
        <v>112</v>
      </c>
      <c r="F10061">
        <v>4</v>
      </c>
      <c r="G10061">
        <v>14.093572616577148</v>
      </c>
      <c r="H10061">
        <v>14.764880180358887</v>
      </c>
      <c r="I10061">
        <v>-0.67130762338638306</v>
      </c>
      <c r="J10061">
        <v>-4.7632183879613876E-2</v>
      </c>
      <c r="K10061">
        <v>-0.91979509592056274</v>
      </c>
      <c r="L10061">
        <v>-0.77298671007156372</v>
      </c>
      <c r="M10061">
        <v>-0.67130762338638306</v>
      </c>
      <c r="N10061">
        <v>-0.56962853670120239</v>
      </c>
      <c r="O10061">
        <v>-0.42282012104988098</v>
      </c>
      <c r="P10061">
        <v>-0.99023783206939697</v>
      </c>
      <c r="Q10061">
        <v>-0.35237738490104675</v>
      </c>
      <c r="R10061">
        <v>795</v>
      </c>
      <c r="S10061">
        <v>3.7595587773694206E-2</v>
      </c>
      <c r="T10061">
        <v>0.19389581680297852</v>
      </c>
      <c r="U10061">
        <v>76.648666381835938</v>
      </c>
      <c r="V10061">
        <v>87.4830322265625</v>
      </c>
      <c r="W10061">
        <v>73.182838439941406</v>
      </c>
    </row>
    <row r="10062" spans="1:23" x14ac:dyDescent="0.25">
      <c r="A10062" t="s">
        <v>96</v>
      </c>
      <c r="B10062" t="s">
        <v>98</v>
      </c>
      <c r="C10062" t="s">
        <v>41</v>
      </c>
      <c r="D10062" t="s">
        <v>41</v>
      </c>
      <c r="E10062" t="s">
        <v>112</v>
      </c>
      <c r="F10062">
        <v>5</v>
      </c>
      <c r="G10062">
        <v>14.95707893371582</v>
      </c>
      <c r="H10062">
        <v>15.613114356994629</v>
      </c>
      <c r="I10062">
        <v>-0.65603572130203247</v>
      </c>
      <c r="J10062">
        <v>-4.3861217796802521E-2</v>
      </c>
      <c r="K10062">
        <v>-0.91387790441513062</v>
      </c>
      <c r="L10062">
        <v>-0.7615426778793335</v>
      </c>
      <c r="M10062">
        <v>-0.65603572130203247</v>
      </c>
      <c r="N10062">
        <v>-0.55052876472473145</v>
      </c>
      <c r="O10062">
        <v>-0.39819350838661194</v>
      </c>
      <c r="P10062">
        <v>-0.9869726300239563</v>
      </c>
      <c r="Q10062">
        <v>-0.32509884238243103</v>
      </c>
      <c r="R10062">
        <v>795</v>
      </c>
      <c r="S10062">
        <v>4.047956657961671E-2</v>
      </c>
      <c r="T10062">
        <v>0.20119534432888031</v>
      </c>
      <c r="U10062">
        <v>76.648666381835938</v>
      </c>
      <c r="V10062">
        <v>87.4830322265625</v>
      </c>
      <c r="W10062">
        <v>72.465362548828125</v>
      </c>
    </row>
    <row r="10063" spans="1:23" x14ac:dyDescent="0.25">
      <c r="A10063" t="s">
        <v>96</v>
      </c>
      <c r="B10063" t="s">
        <v>98</v>
      </c>
      <c r="C10063" t="s">
        <v>41</v>
      </c>
      <c r="D10063" t="s">
        <v>41</v>
      </c>
      <c r="E10063" t="s">
        <v>112</v>
      </c>
      <c r="F10063">
        <v>6</v>
      </c>
      <c r="G10063">
        <v>17.360927581787109</v>
      </c>
      <c r="H10063">
        <v>18.265682220458984</v>
      </c>
      <c r="I10063">
        <v>-0.90475618839263916</v>
      </c>
      <c r="J10063">
        <v>-5.2114509046077728E-2</v>
      </c>
      <c r="K10063">
        <v>-1.2077385187149048</v>
      </c>
      <c r="L10063">
        <v>-1.0287340879440308</v>
      </c>
      <c r="M10063">
        <v>-0.90475618839263916</v>
      </c>
      <c r="N10063">
        <v>-0.78077822923660278</v>
      </c>
      <c r="O10063">
        <v>-0.60177379846572876</v>
      </c>
      <c r="P10063">
        <v>-1.2936298847198486</v>
      </c>
      <c r="Q10063">
        <v>-0.51588249206542969</v>
      </c>
      <c r="R10063">
        <v>795</v>
      </c>
      <c r="S10063">
        <v>5.5893665123916358E-2</v>
      </c>
      <c r="T10063">
        <v>0.23641841113567352</v>
      </c>
      <c r="U10063">
        <v>76.648666381835938</v>
      </c>
      <c r="V10063">
        <v>87.4830322265625</v>
      </c>
      <c r="W10063">
        <v>71.908905029296875</v>
      </c>
    </row>
    <row r="10064" spans="1:23" x14ac:dyDescent="0.25">
      <c r="A10064" t="s">
        <v>96</v>
      </c>
      <c r="B10064" t="s">
        <v>98</v>
      </c>
      <c r="C10064" t="s">
        <v>41</v>
      </c>
      <c r="D10064" t="s">
        <v>41</v>
      </c>
      <c r="E10064" t="s">
        <v>112</v>
      </c>
      <c r="F10064">
        <v>7</v>
      </c>
      <c r="G10064">
        <v>21.486045837402344</v>
      </c>
      <c r="H10064">
        <v>22.436620712280273</v>
      </c>
      <c r="I10064">
        <v>-0.95057469606399536</v>
      </c>
      <c r="J10064">
        <v>-4.4241491705179214E-2</v>
      </c>
      <c r="K10064">
        <v>-1.2874876260757446</v>
      </c>
      <c r="L10064">
        <v>-1.0884367227554321</v>
      </c>
      <c r="M10064">
        <v>-0.95057469606399536</v>
      </c>
      <c r="N10064">
        <v>-0.81271266937255859</v>
      </c>
      <c r="O10064">
        <v>-0.61366182565689087</v>
      </c>
      <c r="P10064">
        <v>-1.3829976320266724</v>
      </c>
      <c r="Q10064">
        <v>-0.51815170049667358</v>
      </c>
      <c r="R10064">
        <v>795</v>
      </c>
      <c r="S10064">
        <v>6.9113524031095608E-2</v>
      </c>
      <c r="T10064">
        <v>0.26289451122283936</v>
      </c>
      <c r="U10064">
        <v>76.648666381835938</v>
      </c>
      <c r="V10064">
        <v>87.4830322265625</v>
      </c>
      <c r="W10064">
        <v>71.599876403808594</v>
      </c>
    </row>
    <row r="10065" spans="1:23" x14ac:dyDescent="0.25">
      <c r="A10065" t="s">
        <v>96</v>
      </c>
      <c r="B10065" t="s">
        <v>98</v>
      </c>
      <c r="C10065" t="s">
        <v>41</v>
      </c>
      <c r="D10065" t="s">
        <v>41</v>
      </c>
      <c r="E10065" t="s">
        <v>112</v>
      </c>
      <c r="F10065">
        <v>8</v>
      </c>
      <c r="G10065">
        <v>25.296024322509766</v>
      </c>
      <c r="H10065">
        <v>26.350933074951172</v>
      </c>
      <c r="I10065">
        <v>-1.0549089908599854</v>
      </c>
      <c r="J10065">
        <v>-4.170256108045578E-2</v>
      </c>
      <c r="K10065">
        <v>-1.4211500883102417</v>
      </c>
      <c r="L10065">
        <v>-1.204771876335144</v>
      </c>
      <c r="M10065">
        <v>-1.0549089908599854</v>
      </c>
      <c r="N10065">
        <v>-0.90504610538482666</v>
      </c>
      <c r="O10065">
        <v>-0.688667893409729</v>
      </c>
      <c r="P10065">
        <v>-1.5249743461608887</v>
      </c>
      <c r="Q10065">
        <v>-0.58484363555908203</v>
      </c>
      <c r="R10065">
        <v>795</v>
      </c>
      <c r="S10065">
        <v>8.1669891963799479E-2</v>
      </c>
      <c r="T10065">
        <v>0.2857794463634491</v>
      </c>
      <c r="U10065">
        <v>76.648666381835938</v>
      </c>
      <c r="V10065">
        <v>87.4830322265625</v>
      </c>
      <c r="W10065">
        <v>71.648200988769531</v>
      </c>
    </row>
    <row r="10066" spans="1:23" x14ac:dyDescent="0.25">
      <c r="A10066" t="s">
        <v>96</v>
      </c>
      <c r="B10066" t="s">
        <v>98</v>
      </c>
      <c r="C10066" t="s">
        <v>41</v>
      </c>
      <c r="D10066" t="s">
        <v>41</v>
      </c>
      <c r="E10066" t="s">
        <v>112</v>
      </c>
      <c r="F10066">
        <v>9</v>
      </c>
      <c r="G10066">
        <v>28.992010116577148</v>
      </c>
      <c r="H10066">
        <v>30.300657272338867</v>
      </c>
      <c r="I10066">
        <v>-1.3086488246917725</v>
      </c>
      <c r="J10066">
        <v>-4.513825848698616E-2</v>
      </c>
      <c r="K10066">
        <v>-1.7218524217605591</v>
      </c>
      <c r="L10066">
        <v>-1.4777283668518066</v>
      </c>
      <c r="M10066">
        <v>-1.3086488246917725</v>
      </c>
      <c r="N10066">
        <v>-1.1395692825317383</v>
      </c>
      <c r="O10066">
        <v>-0.89544522762298584</v>
      </c>
      <c r="P10066">
        <v>-1.8389898538589478</v>
      </c>
      <c r="Q10066">
        <v>-0.77830773591995239</v>
      </c>
      <c r="R10066">
        <v>795</v>
      </c>
      <c r="S10066">
        <v>0.10395753974359323</v>
      </c>
      <c r="T10066">
        <v>0.32242447137832642</v>
      </c>
      <c r="U10066">
        <v>76.648666381835938</v>
      </c>
      <c r="V10066">
        <v>87.4830322265625</v>
      </c>
      <c r="W10066">
        <v>73.2396240234375</v>
      </c>
    </row>
    <row r="10067" spans="1:23" x14ac:dyDescent="0.25">
      <c r="A10067" t="s">
        <v>96</v>
      </c>
      <c r="B10067" t="s">
        <v>98</v>
      </c>
      <c r="C10067" t="s">
        <v>41</v>
      </c>
      <c r="D10067" t="s">
        <v>41</v>
      </c>
      <c r="E10067" t="s">
        <v>112</v>
      </c>
      <c r="F10067">
        <v>10</v>
      </c>
      <c r="G10067">
        <v>30.834253311157227</v>
      </c>
      <c r="H10067">
        <v>31.547338485717773</v>
      </c>
      <c r="I10067">
        <v>-0.713084876537323</v>
      </c>
      <c r="J10067">
        <v>-2.3126387968659401E-2</v>
      </c>
      <c r="K10067">
        <v>-1.1490179300308228</v>
      </c>
      <c r="L10067">
        <v>-0.89146512746810913</v>
      </c>
      <c r="M10067">
        <v>-0.713084876537323</v>
      </c>
      <c r="N10067">
        <v>-0.53470462560653687</v>
      </c>
      <c r="O10067">
        <v>-0.27715185284614563</v>
      </c>
      <c r="P10067">
        <v>-1.2725988626480103</v>
      </c>
      <c r="Q10067">
        <v>-0.15357090532779694</v>
      </c>
      <c r="R10067">
        <v>795</v>
      </c>
      <c r="S10067">
        <v>0.11570905695703093</v>
      </c>
      <c r="T10067">
        <v>0.34016034007072449</v>
      </c>
      <c r="U10067">
        <v>76.648666381835938</v>
      </c>
      <c r="V10067">
        <v>87.4830322265625</v>
      </c>
      <c r="W10067">
        <v>74.335426330566406</v>
      </c>
    </row>
    <row r="10068" spans="1:23" x14ac:dyDescent="0.25">
      <c r="A10068" t="s">
        <v>96</v>
      </c>
      <c r="B10068" t="s">
        <v>98</v>
      </c>
      <c r="C10068" t="s">
        <v>41</v>
      </c>
      <c r="D10068" t="s">
        <v>41</v>
      </c>
      <c r="E10068" t="s">
        <v>112</v>
      </c>
      <c r="F10068">
        <v>11</v>
      </c>
      <c r="G10068">
        <v>31.713155746459961</v>
      </c>
      <c r="H10068">
        <v>31.931854248046875</v>
      </c>
      <c r="I10068">
        <v>-0.21869827806949615</v>
      </c>
      <c r="J10068">
        <v>-6.8961372599005699E-3</v>
      </c>
      <c r="K10068">
        <v>-0.6724313497543335</v>
      </c>
      <c r="L10068">
        <v>-0.40436217188835144</v>
      </c>
      <c r="M10068">
        <v>-0.21869827806949615</v>
      </c>
      <c r="N10068">
        <v>-3.3034380525350571E-2</v>
      </c>
      <c r="O10068">
        <v>0.23503479361534119</v>
      </c>
      <c r="P10068">
        <v>-0.80105835199356079</v>
      </c>
      <c r="Q10068">
        <v>0.36366182565689087</v>
      </c>
      <c r="R10068">
        <v>795</v>
      </c>
      <c r="S10068">
        <v>0.12535126217336767</v>
      </c>
      <c r="T10068">
        <v>0.35404980182647705</v>
      </c>
      <c r="U10068">
        <v>76.648666381835938</v>
      </c>
      <c r="V10068">
        <v>87.4830322265625</v>
      </c>
      <c r="W10068">
        <v>73.15899658203125</v>
      </c>
    </row>
    <row r="10069" spans="1:23" x14ac:dyDescent="0.25">
      <c r="A10069" t="s">
        <v>96</v>
      </c>
      <c r="B10069" t="s">
        <v>98</v>
      </c>
      <c r="C10069" t="s">
        <v>41</v>
      </c>
      <c r="D10069" t="s">
        <v>41</v>
      </c>
      <c r="E10069" t="s">
        <v>112</v>
      </c>
      <c r="F10069">
        <v>12</v>
      </c>
      <c r="G10069">
        <v>32.214241027832031</v>
      </c>
      <c r="H10069">
        <v>31.990272521972656</v>
      </c>
      <c r="I10069">
        <v>0.22397111356258392</v>
      </c>
      <c r="J10069">
        <v>6.952549796551466E-3</v>
      </c>
      <c r="K10069">
        <v>-0.22280533611774445</v>
      </c>
      <c r="L10069">
        <v>4.1153810918331146E-2</v>
      </c>
      <c r="M10069">
        <v>0.22397111356258392</v>
      </c>
      <c r="N10069">
        <v>0.4067884087562561</v>
      </c>
      <c r="O10069">
        <v>0.67074757814407349</v>
      </c>
      <c r="P10069">
        <v>-0.34946024417877197</v>
      </c>
      <c r="Q10069">
        <v>0.79740250110626221</v>
      </c>
      <c r="R10069">
        <v>795</v>
      </c>
      <c r="S10069">
        <v>0.12153696240809442</v>
      </c>
      <c r="T10069">
        <v>0.34862151741981506</v>
      </c>
      <c r="U10069">
        <v>76.648666381835938</v>
      </c>
      <c r="V10069">
        <v>87.4830322265625</v>
      </c>
      <c r="W10069">
        <v>74.696723937988281</v>
      </c>
    </row>
    <row r="10070" spans="1:23" x14ac:dyDescent="0.25">
      <c r="A10070" t="s">
        <v>96</v>
      </c>
      <c r="B10070" t="s">
        <v>98</v>
      </c>
      <c r="C10070" t="s">
        <v>41</v>
      </c>
      <c r="D10070" t="s">
        <v>41</v>
      </c>
      <c r="E10070" t="s">
        <v>112</v>
      </c>
      <c r="F10070">
        <v>13</v>
      </c>
      <c r="G10070">
        <v>32.356437683105469</v>
      </c>
      <c r="H10070">
        <v>31.816253662109375</v>
      </c>
      <c r="I10070">
        <v>0.54018360376358032</v>
      </c>
      <c r="J10070">
        <v>1.6694780439138412E-2</v>
      </c>
      <c r="K10070">
        <v>8.8748075067996979E-2</v>
      </c>
      <c r="L10070">
        <v>0.35545983910560608</v>
      </c>
      <c r="M10070">
        <v>0.54018360376358032</v>
      </c>
      <c r="N10070">
        <v>0.72490733861923218</v>
      </c>
      <c r="O10070">
        <v>0.99161911010742188</v>
      </c>
      <c r="P10070">
        <v>-3.9227623492479324E-2</v>
      </c>
      <c r="Q10070">
        <v>1.1195948123931885</v>
      </c>
      <c r="R10070">
        <v>795</v>
      </c>
      <c r="S10070">
        <v>0.12408500343377682</v>
      </c>
      <c r="T10070">
        <v>0.35225701332092285</v>
      </c>
      <c r="U10070">
        <v>76.648666381835938</v>
      </c>
      <c r="V10070">
        <v>87.4830322265625</v>
      </c>
      <c r="W10070">
        <v>80.219520568847656</v>
      </c>
    </row>
    <row r="10071" spans="1:23" x14ac:dyDescent="0.25">
      <c r="A10071" t="s">
        <v>96</v>
      </c>
      <c r="B10071" t="s">
        <v>98</v>
      </c>
      <c r="C10071" t="s">
        <v>41</v>
      </c>
      <c r="D10071" t="s">
        <v>41</v>
      </c>
      <c r="E10071" t="s">
        <v>112</v>
      </c>
      <c r="F10071">
        <v>14</v>
      </c>
      <c r="G10071">
        <v>33.208106994628906</v>
      </c>
      <c r="H10071">
        <v>32.624725341796875</v>
      </c>
      <c r="I10071">
        <v>0.58338063955307007</v>
      </c>
      <c r="J10071">
        <v>1.7567416653037071E-2</v>
      </c>
      <c r="K10071">
        <v>0.11427849531173706</v>
      </c>
      <c r="L10071">
        <v>0.39142784476280212</v>
      </c>
      <c r="M10071">
        <v>0.58338063955307007</v>
      </c>
      <c r="N10071">
        <v>0.77533340454101563</v>
      </c>
      <c r="O10071">
        <v>1.0524827241897583</v>
      </c>
      <c r="P10071">
        <v>-1.8705440685153008E-2</v>
      </c>
      <c r="Q10071">
        <v>1.1854667663574219</v>
      </c>
      <c r="R10071">
        <v>795</v>
      </c>
      <c r="S10071">
        <v>0.13398699889113264</v>
      </c>
      <c r="T10071">
        <v>0.36604234576225281</v>
      </c>
      <c r="U10071">
        <v>76.648666381835938</v>
      </c>
      <c r="V10071">
        <v>87.4830322265625</v>
      </c>
      <c r="W10071">
        <v>80.568275451660156</v>
      </c>
    </row>
    <row r="10072" spans="1:23" x14ac:dyDescent="0.25">
      <c r="A10072" t="s">
        <v>96</v>
      </c>
      <c r="B10072" t="s">
        <v>98</v>
      </c>
      <c r="C10072" t="s">
        <v>41</v>
      </c>
      <c r="D10072" t="s">
        <v>41</v>
      </c>
      <c r="E10072" t="s">
        <v>112</v>
      </c>
      <c r="F10072">
        <v>15</v>
      </c>
      <c r="G10072">
        <v>32.892524719238281</v>
      </c>
      <c r="H10072">
        <v>32.017787933349609</v>
      </c>
      <c r="I10072">
        <v>0.87473791837692261</v>
      </c>
      <c r="J10072">
        <v>2.6593821123242378E-2</v>
      </c>
      <c r="K10072">
        <v>0.42846184968948364</v>
      </c>
      <c r="L10072">
        <v>0.69212538003921509</v>
      </c>
      <c r="M10072">
        <v>0.87473791837692261</v>
      </c>
      <c r="N10072">
        <v>1.0573505163192749</v>
      </c>
      <c r="O10072">
        <v>1.3210140466690063</v>
      </c>
      <c r="P10072">
        <v>0.30194875597953796</v>
      </c>
      <c r="Q10072">
        <v>1.4475270509719849</v>
      </c>
      <c r="R10072">
        <v>795</v>
      </c>
      <c r="S10072">
        <v>0.12126488312384254</v>
      </c>
      <c r="T10072">
        <v>0.34823107719421387</v>
      </c>
      <c r="U10072">
        <v>76.648666381835938</v>
      </c>
      <c r="V10072">
        <v>87.4830322265625</v>
      </c>
      <c r="W10072">
        <v>85.038780212402344</v>
      </c>
    </row>
    <row r="10073" spans="1:23" x14ac:dyDescent="0.25">
      <c r="A10073" t="s">
        <v>96</v>
      </c>
      <c r="B10073" t="s">
        <v>98</v>
      </c>
      <c r="C10073" t="s">
        <v>41</v>
      </c>
      <c r="D10073" t="s">
        <v>41</v>
      </c>
      <c r="E10073" t="s">
        <v>112</v>
      </c>
      <c r="F10073">
        <v>16</v>
      </c>
      <c r="G10073">
        <v>31.057758331298828</v>
      </c>
      <c r="H10073">
        <v>30.276998519897461</v>
      </c>
      <c r="I10073">
        <v>0.78076076507568359</v>
      </c>
      <c r="J10073">
        <v>2.5138992816209793E-2</v>
      </c>
      <c r="K10073">
        <v>0.37900307774543762</v>
      </c>
      <c r="L10073">
        <v>0.61636477708816528</v>
      </c>
      <c r="M10073">
        <v>0.78076076507568359</v>
      </c>
      <c r="N10073">
        <v>0.9451567530632019</v>
      </c>
      <c r="O10073">
        <v>1.182518482208252</v>
      </c>
      <c r="P10073">
        <v>0.26511034369468689</v>
      </c>
      <c r="Q10073">
        <v>1.2964111566543579</v>
      </c>
      <c r="R10073">
        <v>795</v>
      </c>
      <c r="S10073">
        <v>9.827798155317069E-2</v>
      </c>
      <c r="T10073">
        <v>0.31349319219589233</v>
      </c>
      <c r="U10073">
        <v>76.648666381835938</v>
      </c>
      <c r="V10073">
        <v>87.4830322265625</v>
      </c>
      <c r="W10073">
        <v>86.027076721191406</v>
      </c>
    </row>
    <row r="10074" spans="1:23" x14ac:dyDescent="0.25">
      <c r="A10074" t="s">
        <v>96</v>
      </c>
      <c r="B10074" t="s">
        <v>98</v>
      </c>
      <c r="C10074" t="s">
        <v>41</v>
      </c>
      <c r="D10074" t="s">
        <v>41</v>
      </c>
      <c r="E10074" t="s">
        <v>112</v>
      </c>
      <c r="F10074">
        <v>17</v>
      </c>
      <c r="G10074">
        <v>28.966316223144531</v>
      </c>
      <c r="H10074">
        <v>27.992687225341797</v>
      </c>
      <c r="I10074">
        <v>0.97362852096557617</v>
      </c>
      <c r="J10074">
        <v>3.3612437546253204E-2</v>
      </c>
      <c r="K10074">
        <v>0.60200929641723633</v>
      </c>
      <c r="L10074">
        <v>0.82156497240066528</v>
      </c>
      <c r="M10074">
        <v>0.97362852096557617</v>
      </c>
      <c r="N10074">
        <v>1.1256921291351318</v>
      </c>
      <c r="O10074">
        <v>1.345247745513916</v>
      </c>
      <c r="P10074">
        <v>0.49666044116020203</v>
      </c>
      <c r="Q10074">
        <v>1.4505965709686279</v>
      </c>
      <c r="R10074">
        <v>795</v>
      </c>
      <c r="S10074">
        <v>8.408608103174231E-2</v>
      </c>
      <c r="T10074">
        <v>0.28997600078582764</v>
      </c>
      <c r="U10074">
        <v>76.648666381835938</v>
      </c>
      <c r="V10074">
        <v>87.4830322265625</v>
      </c>
      <c r="W10074">
        <v>85.907783508300781</v>
      </c>
    </row>
    <row r="10075" spans="1:23" x14ac:dyDescent="0.25">
      <c r="A10075" t="s">
        <v>96</v>
      </c>
      <c r="B10075" t="s">
        <v>98</v>
      </c>
      <c r="C10075" t="s">
        <v>41</v>
      </c>
      <c r="D10075" t="s">
        <v>41</v>
      </c>
      <c r="E10075" t="s">
        <v>112</v>
      </c>
      <c r="F10075">
        <v>18</v>
      </c>
      <c r="G10075">
        <v>26.336450576782227</v>
      </c>
      <c r="H10075">
        <v>25.531139373779297</v>
      </c>
      <c r="I10075">
        <v>0.80531191825866699</v>
      </c>
      <c r="J10075">
        <v>3.0577845871448517E-2</v>
      </c>
      <c r="K10075">
        <v>0.44802203774452209</v>
      </c>
      <c r="L10075">
        <v>0.65911179780960083</v>
      </c>
      <c r="M10075">
        <v>0.80531191825866699</v>
      </c>
      <c r="N10075">
        <v>0.95151203870773315</v>
      </c>
      <c r="O10075">
        <v>1.1626018285751343</v>
      </c>
      <c r="P10075">
        <v>0.34673532843589783</v>
      </c>
      <c r="Q10075">
        <v>1.2638884782791138</v>
      </c>
      <c r="R10075">
        <v>795</v>
      </c>
      <c r="S10075">
        <v>7.7726521254817271E-2</v>
      </c>
      <c r="T10075">
        <v>0.27879476547241211</v>
      </c>
      <c r="U10075">
        <v>76.648666381835938</v>
      </c>
      <c r="V10075">
        <v>87.4830322265625</v>
      </c>
      <c r="W10075">
        <v>84.371856689453125</v>
      </c>
    </row>
    <row r="10076" spans="1:23" x14ac:dyDescent="0.25">
      <c r="A10076" t="s">
        <v>96</v>
      </c>
      <c r="B10076" t="s">
        <v>98</v>
      </c>
      <c r="C10076" t="s">
        <v>41</v>
      </c>
      <c r="D10076" t="s">
        <v>41</v>
      </c>
      <c r="E10076" t="s">
        <v>112</v>
      </c>
      <c r="F10076">
        <v>19</v>
      </c>
      <c r="G10076">
        <v>24.078252792358398</v>
      </c>
      <c r="H10076">
        <v>22.816825866699219</v>
      </c>
      <c r="I10076">
        <v>1.2614270448684692</v>
      </c>
      <c r="J10076">
        <v>5.2388645708560944E-2</v>
      </c>
      <c r="K10076">
        <v>0.92136102914810181</v>
      </c>
      <c r="L10076">
        <v>1.1222747564315796</v>
      </c>
      <c r="M10076">
        <v>1.2614270448684692</v>
      </c>
      <c r="N10076">
        <v>1.4005793333053589</v>
      </c>
      <c r="O10076">
        <v>1.6014931201934814</v>
      </c>
      <c r="P10076">
        <v>0.82495701313018799</v>
      </c>
      <c r="Q10076">
        <v>1.6978970766067505</v>
      </c>
      <c r="R10076">
        <v>795</v>
      </c>
      <c r="S10076">
        <v>7.0413239594163457E-2</v>
      </c>
      <c r="T10076">
        <v>0.26535493135452271</v>
      </c>
      <c r="U10076">
        <v>76.648666381835938</v>
      </c>
      <c r="V10076">
        <v>87.4830322265625</v>
      </c>
      <c r="W10076">
        <v>82.315689086914063</v>
      </c>
    </row>
    <row r="10077" spans="1:23" x14ac:dyDescent="0.25">
      <c r="A10077" t="s">
        <v>96</v>
      </c>
      <c r="B10077" t="s">
        <v>98</v>
      </c>
      <c r="C10077" t="s">
        <v>41</v>
      </c>
      <c r="D10077" t="s">
        <v>41</v>
      </c>
      <c r="E10077" t="s">
        <v>112</v>
      </c>
      <c r="F10077">
        <v>20</v>
      </c>
      <c r="G10077">
        <v>23.391801834106445</v>
      </c>
      <c r="H10077">
        <v>22.872432708740234</v>
      </c>
      <c r="I10077">
        <v>0.51936948299407959</v>
      </c>
      <c r="J10077">
        <v>2.2203056141734123E-2</v>
      </c>
      <c r="K10077">
        <v>0.19199329614639282</v>
      </c>
      <c r="L10077">
        <v>0.38540980219841003</v>
      </c>
      <c r="M10077">
        <v>0.51936948299407959</v>
      </c>
      <c r="N10077">
        <v>0.65332913398742676</v>
      </c>
      <c r="O10077">
        <v>0.84674566984176636</v>
      </c>
      <c r="P10077">
        <v>9.9186703562736511E-2</v>
      </c>
      <c r="Q10077">
        <v>0.93955224752426147</v>
      </c>
      <c r="R10077">
        <v>795</v>
      </c>
      <c r="S10077">
        <v>6.5256230371701918E-2</v>
      </c>
      <c r="T10077">
        <v>0.25545299053192139</v>
      </c>
      <c r="U10077">
        <v>76.648666381835938</v>
      </c>
      <c r="V10077">
        <v>87.4830322265625</v>
      </c>
      <c r="W10077">
        <v>77.657333374023437</v>
      </c>
    </row>
    <row r="10078" spans="1:23" x14ac:dyDescent="0.25">
      <c r="A10078" t="s">
        <v>96</v>
      </c>
      <c r="B10078" t="s">
        <v>98</v>
      </c>
      <c r="C10078" t="s">
        <v>41</v>
      </c>
      <c r="D10078" t="s">
        <v>41</v>
      </c>
      <c r="E10078" t="s">
        <v>112</v>
      </c>
      <c r="F10078">
        <v>21</v>
      </c>
      <c r="G10078">
        <v>22.067346572875977</v>
      </c>
      <c r="H10078">
        <v>21.669702529907227</v>
      </c>
      <c r="I10078">
        <v>0.39764389395713806</v>
      </c>
      <c r="J10078">
        <v>1.8019560724496841E-2</v>
      </c>
      <c r="K10078">
        <v>8.4011830389499664E-2</v>
      </c>
      <c r="L10078">
        <v>0.26930820941925049</v>
      </c>
      <c r="M10078">
        <v>0.39764389395713806</v>
      </c>
      <c r="N10078">
        <v>0.52597957849502563</v>
      </c>
      <c r="O10078">
        <v>0.71127593517303467</v>
      </c>
      <c r="P10078">
        <v>-4.8985043540596962E-3</v>
      </c>
      <c r="Q10078">
        <v>0.80018627643585205</v>
      </c>
      <c r="R10078">
        <v>795</v>
      </c>
      <c r="S10078">
        <v>5.9891990404464801E-2</v>
      </c>
      <c r="T10078">
        <v>0.24472840130329132</v>
      </c>
      <c r="U10078">
        <v>76.648666381835938</v>
      </c>
      <c r="V10078">
        <v>87.4830322265625</v>
      </c>
      <c r="W10078">
        <v>76.201171875</v>
      </c>
    </row>
    <row r="10079" spans="1:23" x14ac:dyDescent="0.25">
      <c r="A10079" t="s">
        <v>96</v>
      </c>
      <c r="B10079" t="s">
        <v>98</v>
      </c>
      <c r="C10079" t="s">
        <v>41</v>
      </c>
      <c r="D10079" t="s">
        <v>41</v>
      </c>
      <c r="E10079" t="s">
        <v>112</v>
      </c>
      <c r="F10079">
        <v>22</v>
      </c>
      <c r="G10079">
        <v>20.205602645874023</v>
      </c>
      <c r="H10079">
        <v>19.819021224975586</v>
      </c>
      <c r="I10079">
        <v>0.38658085465431213</v>
      </c>
      <c r="J10079">
        <v>1.9132358953356743E-2</v>
      </c>
      <c r="K10079">
        <v>8.41187983751297E-2</v>
      </c>
      <c r="L10079">
        <v>0.26281583309173584</v>
      </c>
      <c r="M10079">
        <v>0.38658085465431213</v>
      </c>
      <c r="N10079">
        <v>0.51034587621688843</v>
      </c>
      <c r="O10079">
        <v>0.68904292583465576</v>
      </c>
      <c r="P10079">
        <v>-1.6249961918219924E-3</v>
      </c>
      <c r="Q10079">
        <v>0.77478671073913574</v>
      </c>
      <c r="R10079">
        <v>795</v>
      </c>
      <c r="S10079">
        <v>5.5701852574546962E-2</v>
      </c>
      <c r="T10079">
        <v>0.23601239919662476</v>
      </c>
      <c r="U10079">
        <v>76.648666381835938</v>
      </c>
      <c r="V10079">
        <v>87.4830322265625</v>
      </c>
      <c r="W10079">
        <v>77.696525573730469</v>
      </c>
    </row>
    <row r="10080" spans="1:23" x14ac:dyDescent="0.25">
      <c r="A10080" t="s">
        <v>96</v>
      </c>
      <c r="B10080" t="s">
        <v>98</v>
      </c>
      <c r="C10080" t="s">
        <v>41</v>
      </c>
      <c r="D10080" t="s">
        <v>41</v>
      </c>
      <c r="E10080" t="s">
        <v>112</v>
      </c>
      <c r="F10080">
        <v>23</v>
      </c>
      <c r="G10080">
        <v>18.249845504760742</v>
      </c>
      <c r="H10080">
        <v>17.90129280090332</v>
      </c>
      <c r="I10080">
        <v>0.34855377674102783</v>
      </c>
      <c r="J10080">
        <v>1.9098998978734016E-2</v>
      </c>
      <c r="K10080">
        <v>5.8749578893184662E-2</v>
      </c>
      <c r="L10080">
        <v>0.22996824979782104</v>
      </c>
      <c r="M10080">
        <v>0.34855377674102783</v>
      </c>
      <c r="N10080">
        <v>0.46713930368423462</v>
      </c>
      <c r="O10080">
        <v>0.63835799694061279</v>
      </c>
      <c r="P10080">
        <v>-2.3405885323882103E-2</v>
      </c>
      <c r="Q10080">
        <v>0.72051346302032471</v>
      </c>
      <c r="R10080">
        <v>795</v>
      </c>
      <c r="S10080">
        <v>5.1137227192184165E-2</v>
      </c>
      <c r="T10080">
        <v>0.22613541781902313</v>
      </c>
      <c r="U10080">
        <v>76.648666381835938</v>
      </c>
      <c r="V10080">
        <v>87.4830322265625</v>
      </c>
      <c r="W10080">
        <v>73.649147033691406</v>
      </c>
    </row>
    <row r="10081" spans="1:23" x14ac:dyDescent="0.25">
      <c r="A10081" t="s">
        <v>96</v>
      </c>
      <c r="B10081" t="s">
        <v>98</v>
      </c>
      <c r="C10081" t="s">
        <v>41</v>
      </c>
      <c r="D10081" t="s">
        <v>41</v>
      </c>
      <c r="E10081" t="s">
        <v>112</v>
      </c>
      <c r="F10081">
        <v>24</v>
      </c>
      <c r="G10081">
        <v>16.58380126953125</v>
      </c>
      <c r="H10081">
        <v>16.484502792358398</v>
      </c>
      <c r="I10081">
        <v>9.9298305809497833E-2</v>
      </c>
      <c r="J10081">
        <v>5.9876684099435806E-3</v>
      </c>
      <c r="K10081">
        <v>-0.18134450912475586</v>
      </c>
      <c r="L10081">
        <v>-1.5538457781076431E-2</v>
      </c>
      <c r="M10081">
        <v>9.9298305809497833E-2</v>
      </c>
      <c r="N10081">
        <v>0.2141350656747818</v>
      </c>
      <c r="O10081">
        <v>0.37994110584259033</v>
      </c>
      <c r="P10081">
        <v>-0.26090285181999207</v>
      </c>
      <c r="Q10081">
        <v>0.45949944853782654</v>
      </c>
      <c r="R10081">
        <v>795</v>
      </c>
      <c r="S10081">
        <v>4.7955196521854759E-2</v>
      </c>
      <c r="T10081">
        <v>0.21898674964904785</v>
      </c>
      <c r="U10081">
        <v>76.648666381835938</v>
      </c>
      <c r="V10081">
        <v>87.4830322265625</v>
      </c>
      <c r="W10081">
        <v>70.739219665527344</v>
      </c>
    </row>
    <row r="10082" spans="1:23" x14ac:dyDescent="0.25">
      <c r="A10082" t="s">
        <v>96</v>
      </c>
      <c r="B10082" t="s">
        <v>98</v>
      </c>
      <c r="C10082" t="s">
        <v>41</v>
      </c>
      <c r="D10082" t="s">
        <v>41</v>
      </c>
      <c r="E10082" t="s">
        <v>113</v>
      </c>
      <c r="F10082">
        <v>1</v>
      </c>
      <c r="G10082">
        <v>15.469420433044434</v>
      </c>
      <c r="H10082">
        <v>15.526698112487793</v>
      </c>
      <c r="I10082">
        <v>-5.7277444750070572E-2</v>
      </c>
      <c r="J10082">
        <v>-3.7026237696409225E-3</v>
      </c>
      <c r="K10082">
        <v>-0.31813344359397888</v>
      </c>
      <c r="L10082">
        <v>-0.16401760280132294</v>
      </c>
      <c r="M10082">
        <v>-5.7277444750070572E-2</v>
      </c>
      <c r="N10082">
        <v>4.9462713301181793E-2</v>
      </c>
      <c r="O10082">
        <v>0.20357854664325714</v>
      </c>
      <c r="P10082">
        <v>-0.39208248257637024</v>
      </c>
      <c r="Q10082">
        <v>0.27752760052680969</v>
      </c>
      <c r="R10082">
        <v>794</v>
      </c>
      <c r="S10082">
        <v>4.143138763545573E-2</v>
      </c>
      <c r="T10082">
        <v>0.20354701578617096</v>
      </c>
      <c r="U10082">
        <v>78.7677001953125</v>
      </c>
      <c r="V10082">
        <v>97.305519104003906</v>
      </c>
      <c r="W10082">
        <v>69.703384399414063</v>
      </c>
    </row>
    <row r="10083" spans="1:23" x14ac:dyDescent="0.25">
      <c r="A10083" t="s">
        <v>96</v>
      </c>
      <c r="B10083" t="s">
        <v>98</v>
      </c>
      <c r="C10083" t="s">
        <v>41</v>
      </c>
      <c r="D10083" t="s">
        <v>41</v>
      </c>
      <c r="E10083" t="s">
        <v>113</v>
      </c>
      <c r="F10083">
        <v>2</v>
      </c>
      <c r="G10083">
        <v>14.845365524291992</v>
      </c>
      <c r="H10083">
        <v>14.721221923828125</v>
      </c>
      <c r="I10083">
        <v>0.12414389103651047</v>
      </c>
      <c r="J10083">
        <v>8.3624674007296562E-3</v>
      </c>
      <c r="K10083">
        <v>-0.12654569745063782</v>
      </c>
      <c r="L10083">
        <v>2.1563740447163582E-2</v>
      </c>
      <c r="M10083">
        <v>0.12414389103651047</v>
      </c>
      <c r="N10083">
        <v>0.2267240434885025</v>
      </c>
      <c r="O10083">
        <v>0.37483349442481995</v>
      </c>
      <c r="P10083">
        <v>-0.19761271774768829</v>
      </c>
      <c r="Q10083">
        <v>0.44590049982070923</v>
      </c>
      <c r="R10083">
        <v>794</v>
      </c>
      <c r="S10083">
        <v>3.8264887583708607E-2</v>
      </c>
      <c r="T10083">
        <v>0.19561412930488586</v>
      </c>
      <c r="U10083">
        <v>78.7677001953125</v>
      </c>
      <c r="V10083">
        <v>97.305519104003906</v>
      </c>
      <c r="W10083">
        <v>69.658363342285156</v>
      </c>
    </row>
    <row r="10084" spans="1:23" x14ac:dyDescent="0.25">
      <c r="A10084" t="s">
        <v>96</v>
      </c>
      <c r="B10084" t="s">
        <v>98</v>
      </c>
      <c r="C10084" t="s">
        <v>41</v>
      </c>
      <c r="D10084" t="s">
        <v>41</v>
      </c>
      <c r="E10084" t="s">
        <v>113</v>
      </c>
      <c r="F10084">
        <v>3</v>
      </c>
      <c r="G10084">
        <v>14.388019561767578</v>
      </c>
      <c r="H10084">
        <v>14.195755004882812</v>
      </c>
      <c r="I10084">
        <v>0.19226449728012085</v>
      </c>
      <c r="J10084">
        <v>1.3362818397581577E-2</v>
      </c>
      <c r="K10084">
        <v>-4.8036962747573853E-2</v>
      </c>
      <c r="L10084">
        <v>9.3935087323188782E-2</v>
      </c>
      <c r="M10084">
        <v>0.19226449728012085</v>
      </c>
      <c r="N10084">
        <v>0.29059389233589172</v>
      </c>
      <c r="O10084">
        <v>0.43256595730781555</v>
      </c>
      <c r="P10084">
        <v>-0.11615908890962601</v>
      </c>
      <c r="Q10084">
        <v>0.50068807601928711</v>
      </c>
      <c r="R10084">
        <v>794</v>
      </c>
      <c r="S10084">
        <v>3.5159334608025006E-2</v>
      </c>
      <c r="T10084">
        <v>0.187508225440979</v>
      </c>
      <c r="U10084">
        <v>78.7677001953125</v>
      </c>
      <c r="V10084">
        <v>97.305519104003906</v>
      </c>
      <c r="W10084">
        <v>69.037223815917969</v>
      </c>
    </row>
    <row r="10085" spans="1:23" x14ac:dyDescent="0.25">
      <c r="A10085" t="s">
        <v>96</v>
      </c>
      <c r="B10085" t="s">
        <v>98</v>
      </c>
      <c r="C10085" t="s">
        <v>41</v>
      </c>
      <c r="D10085" t="s">
        <v>41</v>
      </c>
      <c r="E10085" t="s">
        <v>113</v>
      </c>
      <c r="F10085">
        <v>4</v>
      </c>
      <c r="G10085">
        <v>14.635690689086914</v>
      </c>
      <c r="H10085">
        <v>14.395723342895508</v>
      </c>
      <c r="I10085">
        <v>0.23996751010417938</v>
      </c>
      <c r="J10085">
        <v>1.6396049410104752E-2</v>
      </c>
      <c r="K10085">
        <v>-2.2032212000340223E-3</v>
      </c>
      <c r="L10085">
        <v>0.14087320864200592</v>
      </c>
      <c r="M10085">
        <v>0.23996751010417938</v>
      </c>
      <c r="N10085">
        <v>0.33906179666519165</v>
      </c>
      <c r="O10085">
        <v>0.4821382462978363</v>
      </c>
      <c r="P10085">
        <v>-7.0855259895324707E-2</v>
      </c>
      <c r="Q10085">
        <v>0.55079025030136108</v>
      </c>
      <c r="R10085">
        <v>794</v>
      </c>
      <c r="S10085">
        <v>3.570846117901838E-2</v>
      </c>
      <c r="T10085">
        <v>0.18896682560443878</v>
      </c>
      <c r="U10085">
        <v>78.7677001953125</v>
      </c>
      <c r="V10085">
        <v>97.305519104003906</v>
      </c>
      <c r="W10085">
        <v>67.621749877929688</v>
      </c>
    </row>
    <row r="10086" spans="1:23" x14ac:dyDescent="0.25">
      <c r="A10086" t="s">
        <v>96</v>
      </c>
      <c r="B10086" t="s">
        <v>98</v>
      </c>
      <c r="C10086" t="s">
        <v>41</v>
      </c>
      <c r="D10086" t="s">
        <v>41</v>
      </c>
      <c r="E10086" t="s">
        <v>113</v>
      </c>
      <c r="F10086">
        <v>5</v>
      </c>
      <c r="G10086">
        <v>15.229798316955566</v>
      </c>
      <c r="H10086">
        <v>15.03416919708252</v>
      </c>
      <c r="I10086">
        <v>0.1956297755241394</v>
      </c>
      <c r="J10086">
        <v>1.2845197692513466E-2</v>
      </c>
      <c r="K10086">
        <v>-5.5726978927850723E-2</v>
      </c>
      <c r="L10086">
        <v>9.2776626348495483E-2</v>
      </c>
      <c r="M10086">
        <v>0.1956297755241394</v>
      </c>
      <c r="N10086">
        <v>0.29848292469978333</v>
      </c>
      <c r="O10086">
        <v>0.44698652625083923</v>
      </c>
      <c r="P10086">
        <v>-0.12698312103748322</v>
      </c>
      <c r="Q10086">
        <v>0.51824265718460083</v>
      </c>
      <c r="R10086">
        <v>794</v>
      </c>
      <c r="S10086">
        <v>3.8468826927236854E-2</v>
      </c>
      <c r="T10086">
        <v>0.19613471627235413</v>
      </c>
      <c r="U10086">
        <v>78.7677001953125</v>
      </c>
      <c r="V10086">
        <v>97.305519104003906</v>
      </c>
      <c r="W10086">
        <v>67.649421691894531</v>
      </c>
    </row>
    <row r="10087" spans="1:23" x14ac:dyDescent="0.25">
      <c r="A10087" t="s">
        <v>96</v>
      </c>
      <c r="B10087" t="s">
        <v>98</v>
      </c>
      <c r="C10087" t="s">
        <v>41</v>
      </c>
      <c r="D10087" t="s">
        <v>41</v>
      </c>
      <c r="E10087" t="s">
        <v>113</v>
      </c>
      <c r="F10087">
        <v>6</v>
      </c>
      <c r="G10087">
        <v>17.5556640625</v>
      </c>
      <c r="H10087">
        <v>17.169557571411133</v>
      </c>
      <c r="I10087">
        <v>0.38610664010047913</v>
      </c>
      <c r="J10087">
        <v>2.1993279457092285E-2</v>
      </c>
      <c r="K10087">
        <v>8.9572608470916748E-2</v>
      </c>
      <c r="L10087">
        <v>0.26476731896400452</v>
      </c>
      <c r="M10087">
        <v>0.38610664010047913</v>
      </c>
      <c r="N10087">
        <v>0.50744599103927612</v>
      </c>
      <c r="O10087">
        <v>0.6826406717300415</v>
      </c>
      <c r="P10087">
        <v>5.5093280971050262E-3</v>
      </c>
      <c r="Q10087">
        <v>0.76670396327972412</v>
      </c>
      <c r="R10087">
        <v>794</v>
      </c>
      <c r="S10087">
        <v>5.3539821613091343E-2</v>
      </c>
      <c r="T10087">
        <v>0.23138673603534698</v>
      </c>
      <c r="U10087">
        <v>78.7677001953125</v>
      </c>
      <c r="V10087">
        <v>97.305519104003906</v>
      </c>
      <c r="W10087">
        <v>65.335311889648437</v>
      </c>
    </row>
    <row r="10088" spans="1:23" x14ac:dyDescent="0.25">
      <c r="A10088" t="s">
        <v>96</v>
      </c>
      <c r="B10088" t="s">
        <v>98</v>
      </c>
      <c r="C10088" t="s">
        <v>41</v>
      </c>
      <c r="D10088" t="s">
        <v>41</v>
      </c>
      <c r="E10088" t="s">
        <v>113</v>
      </c>
      <c r="F10088">
        <v>7</v>
      </c>
      <c r="G10088">
        <v>21.485353469848633</v>
      </c>
      <c r="H10088">
        <v>21.407087326049805</v>
      </c>
      <c r="I10088">
        <v>7.8265994787216187E-2</v>
      </c>
      <c r="J10088">
        <v>3.6427604500204325E-3</v>
      </c>
      <c r="K10088">
        <v>-0.25284132361412048</v>
      </c>
      <c r="L10088">
        <v>-5.7220432907342911E-2</v>
      </c>
      <c r="M10088">
        <v>7.8265994787216187E-2</v>
      </c>
      <c r="N10088">
        <v>0.21375241875648499</v>
      </c>
      <c r="O10088">
        <v>0.40937331318855286</v>
      </c>
      <c r="P10088">
        <v>-0.34670564532279968</v>
      </c>
      <c r="Q10088">
        <v>0.50323760509490967</v>
      </c>
      <c r="R10088">
        <v>794</v>
      </c>
      <c r="S10088">
        <v>6.6752167945552721E-2</v>
      </c>
      <c r="T10088">
        <v>0.25836440920829773</v>
      </c>
      <c r="U10088">
        <v>78.7677001953125</v>
      </c>
      <c r="V10088">
        <v>97.305519104003906</v>
      </c>
      <c r="W10088">
        <v>62.930530548095703</v>
      </c>
    </row>
    <row r="10089" spans="1:23" x14ac:dyDescent="0.25">
      <c r="A10089" t="s">
        <v>96</v>
      </c>
      <c r="B10089" t="s">
        <v>98</v>
      </c>
      <c r="C10089" t="s">
        <v>41</v>
      </c>
      <c r="D10089" t="s">
        <v>41</v>
      </c>
      <c r="E10089" t="s">
        <v>113</v>
      </c>
      <c r="F10089">
        <v>8</v>
      </c>
      <c r="G10089">
        <v>25.042619705200195</v>
      </c>
      <c r="H10089">
        <v>24.933074951171875</v>
      </c>
      <c r="I10089">
        <v>0.10954392701387405</v>
      </c>
      <c r="J10089">
        <v>4.3742996640503407E-3</v>
      </c>
      <c r="K10089">
        <v>-0.24988369643688202</v>
      </c>
      <c r="L10089">
        <v>-3.7530940026044846E-2</v>
      </c>
      <c r="M10089">
        <v>0.10954392701387405</v>
      </c>
      <c r="N10089">
        <v>0.25661879777908325</v>
      </c>
      <c r="O10089">
        <v>0.46897155046463013</v>
      </c>
      <c r="P10089">
        <v>-0.35177642107009888</v>
      </c>
      <c r="Q10089">
        <v>0.57086426019668579</v>
      </c>
      <c r="R10089">
        <v>794</v>
      </c>
      <c r="S10089">
        <v>7.8659416434575746E-2</v>
      </c>
      <c r="T10089">
        <v>0.28046286106109619</v>
      </c>
      <c r="U10089">
        <v>78.7677001953125</v>
      </c>
      <c r="V10089">
        <v>97.305519104003906</v>
      </c>
      <c r="W10089">
        <v>64.535446166992187</v>
      </c>
    </row>
    <row r="10090" spans="1:23" x14ac:dyDescent="0.25">
      <c r="A10090" t="s">
        <v>96</v>
      </c>
      <c r="B10090" t="s">
        <v>98</v>
      </c>
      <c r="C10090" t="s">
        <v>41</v>
      </c>
      <c r="D10090" t="s">
        <v>41</v>
      </c>
      <c r="E10090" t="s">
        <v>113</v>
      </c>
      <c r="F10090">
        <v>9</v>
      </c>
      <c r="G10090">
        <v>29.005008697509766</v>
      </c>
      <c r="H10090">
        <v>29.246820449829102</v>
      </c>
      <c r="I10090">
        <v>-0.24181072413921356</v>
      </c>
      <c r="J10090">
        <v>-8.3368606865406036E-3</v>
      </c>
      <c r="K10090">
        <v>-0.64685946702957153</v>
      </c>
      <c r="L10090">
        <v>-0.40755340456962585</v>
      </c>
      <c r="M10090">
        <v>-0.24181072413921356</v>
      </c>
      <c r="N10090">
        <v>-7.6068051159381866E-2</v>
      </c>
      <c r="O10090">
        <v>0.1632380336523056</v>
      </c>
      <c r="P10090">
        <v>-0.76168519258499146</v>
      </c>
      <c r="Q10090">
        <v>0.27806374430656433</v>
      </c>
      <c r="R10090">
        <v>794</v>
      </c>
      <c r="S10090">
        <v>9.9894700169600448E-2</v>
      </c>
      <c r="T10090">
        <v>0.31606122851371765</v>
      </c>
      <c r="U10090">
        <v>78.7677001953125</v>
      </c>
      <c r="V10090">
        <v>97.305519104003906</v>
      </c>
      <c r="W10090">
        <v>70.202583312988281</v>
      </c>
    </row>
    <row r="10091" spans="1:23" x14ac:dyDescent="0.25">
      <c r="A10091" t="s">
        <v>96</v>
      </c>
      <c r="B10091" t="s">
        <v>98</v>
      </c>
      <c r="C10091" t="s">
        <v>41</v>
      </c>
      <c r="D10091" t="s">
        <v>41</v>
      </c>
      <c r="E10091" t="s">
        <v>113</v>
      </c>
      <c r="F10091">
        <v>10</v>
      </c>
      <c r="G10091">
        <v>31.081809997558594</v>
      </c>
      <c r="H10091">
        <v>31.105594635009766</v>
      </c>
      <c r="I10091">
        <v>-2.3785382509231567E-2</v>
      </c>
      <c r="J10091">
        <v>-7.6525087933987379E-4</v>
      </c>
      <c r="K10091">
        <v>-0.44758957624435425</v>
      </c>
      <c r="L10091">
        <v>-0.19720262289047241</v>
      </c>
      <c r="M10091">
        <v>-2.3785382509231567E-2</v>
      </c>
      <c r="N10091">
        <v>0.14963185787200928</v>
      </c>
      <c r="O10091">
        <v>0.40001881122589111</v>
      </c>
      <c r="P10091">
        <v>-0.56773215532302856</v>
      </c>
      <c r="Q10091">
        <v>0.52016139030456543</v>
      </c>
      <c r="R10091">
        <v>794</v>
      </c>
      <c r="S10091">
        <v>0.10935995391719544</v>
      </c>
      <c r="T10091">
        <v>0.33069616556167603</v>
      </c>
      <c r="U10091">
        <v>78.7677001953125</v>
      </c>
      <c r="V10091">
        <v>97.305519104003906</v>
      </c>
      <c r="W10091">
        <v>80.515380859375</v>
      </c>
    </row>
    <row r="10092" spans="1:23" x14ac:dyDescent="0.25">
      <c r="A10092" t="s">
        <v>96</v>
      </c>
      <c r="B10092" t="s">
        <v>98</v>
      </c>
      <c r="C10092" t="s">
        <v>41</v>
      </c>
      <c r="D10092" t="s">
        <v>41</v>
      </c>
      <c r="E10092" t="s">
        <v>113</v>
      </c>
      <c r="F10092">
        <v>11</v>
      </c>
      <c r="G10092">
        <v>32.474281311035156</v>
      </c>
      <c r="H10092">
        <v>32.592250823974609</v>
      </c>
      <c r="I10092">
        <v>-0.11796791851520538</v>
      </c>
      <c r="J10092">
        <v>-3.6326567642390728E-3</v>
      </c>
      <c r="K10092">
        <v>-0.5554925799369812</v>
      </c>
      <c r="L10092">
        <v>-0.29699945449829102</v>
      </c>
      <c r="M10092">
        <v>-0.11796791851520538</v>
      </c>
      <c r="N10092">
        <v>6.1063617467880249E-2</v>
      </c>
      <c r="O10092">
        <v>0.31955671310424805</v>
      </c>
      <c r="P10092">
        <v>-0.67952471971511841</v>
      </c>
      <c r="Q10092">
        <v>0.44358888268470764</v>
      </c>
      <c r="R10092">
        <v>794</v>
      </c>
      <c r="S10092">
        <v>0.11655552515463796</v>
      </c>
      <c r="T10092">
        <v>0.34140229225158691</v>
      </c>
      <c r="U10092">
        <v>78.7677001953125</v>
      </c>
      <c r="V10092">
        <v>97.305519104003906</v>
      </c>
      <c r="W10092">
        <v>85.580070495605469</v>
      </c>
    </row>
    <row r="10093" spans="1:23" x14ac:dyDescent="0.25">
      <c r="A10093" t="s">
        <v>96</v>
      </c>
      <c r="B10093" t="s">
        <v>98</v>
      </c>
      <c r="C10093" t="s">
        <v>41</v>
      </c>
      <c r="D10093" t="s">
        <v>41</v>
      </c>
      <c r="E10093" t="s">
        <v>113</v>
      </c>
      <c r="F10093">
        <v>12</v>
      </c>
      <c r="G10093">
        <v>33.380264282226563</v>
      </c>
      <c r="H10093">
        <v>33.649677276611328</v>
      </c>
      <c r="I10093">
        <v>-0.2694149911403656</v>
      </c>
      <c r="J10093">
        <v>-8.0710863694548607E-3</v>
      </c>
      <c r="K10093">
        <v>-0.69989639520645142</v>
      </c>
      <c r="L10093">
        <v>-0.44556447863578796</v>
      </c>
      <c r="M10093">
        <v>-0.2694149911403656</v>
      </c>
      <c r="N10093">
        <v>-9.326549619436264E-2</v>
      </c>
      <c r="O10093">
        <v>0.16106639802455902</v>
      </c>
      <c r="P10093">
        <v>-0.82193189859390259</v>
      </c>
      <c r="Q10093">
        <v>0.283101886510849</v>
      </c>
      <c r="R10093">
        <v>794</v>
      </c>
      <c r="S10093">
        <v>0.11283312042937954</v>
      </c>
      <c r="T10093">
        <v>0.33590641617774963</v>
      </c>
      <c r="U10093">
        <v>78.7677001953125</v>
      </c>
      <c r="V10093">
        <v>97.305519104003906</v>
      </c>
      <c r="W10093">
        <v>89.169486999511719</v>
      </c>
    </row>
    <row r="10094" spans="1:23" x14ac:dyDescent="0.25">
      <c r="A10094" t="s">
        <v>96</v>
      </c>
      <c r="B10094" t="s">
        <v>98</v>
      </c>
      <c r="C10094" t="s">
        <v>41</v>
      </c>
      <c r="D10094" t="s">
        <v>41</v>
      </c>
      <c r="E10094" t="s">
        <v>113</v>
      </c>
      <c r="F10094">
        <v>13</v>
      </c>
      <c r="G10094">
        <v>33.644309997558594</v>
      </c>
      <c r="H10094">
        <v>33.784763336181641</v>
      </c>
      <c r="I10094">
        <v>-0.14045596122741699</v>
      </c>
      <c r="J10094">
        <v>-4.1747316718101501E-3</v>
      </c>
      <c r="K10094">
        <v>-0.57769775390625</v>
      </c>
      <c r="L10094">
        <v>-0.31937175989151001</v>
      </c>
      <c r="M10094">
        <v>-0.14045596122741699</v>
      </c>
      <c r="N10094">
        <v>3.8459833711385727E-2</v>
      </c>
      <c r="O10094">
        <v>0.29678583145141602</v>
      </c>
      <c r="P10094">
        <v>-0.70164972543716431</v>
      </c>
      <c r="Q10094">
        <v>0.42073780298233032</v>
      </c>
      <c r="R10094">
        <v>794</v>
      </c>
      <c r="S10094">
        <v>0.11640486797378813</v>
      </c>
      <c r="T10094">
        <v>0.34118157625198364</v>
      </c>
      <c r="U10094">
        <v>78.7677001953125</v>
      </c>
      <c r="V10094">
        <v>97.305519104003906</v>
      </c>
      <c r="W10094">
        <v>91.370368957519531</v>
      </c>
    </row>
    <row r="10095" spans="1:23" x14ac:dyDescent="0.25">
      <c r="A10095" t="s">
        <v>96</v>
      </c>
      <c r="B10095" t="s">
        <v>98</v>
      </c>
      <c r="C10095" t="s">
        <v>41</v>
      </c>
      <c r="D10095" t="s">
        <v>41</v>
      </c>
      <c r="E10095" t="s">
        <v>113</v>
      </c>
      <c r="F10095">
        <v>14</v>
      </c>
      <c r="G10095">
        <v>34.515434265136719</v>
      </c>
      <c r="H10095">
        <v>34.830356597900391</v>
      </c>
      <c r="I10095">
        <v>-0.31492093205451965</v>
      </c>
      <c r="J10095">
        <v>-9.1240610927343369E-3</v>
      </c>
      <c r="K10095">
        <v>-0.76898032426834106</v>
      </c>
      <c r="L10095">
        <v>-0.50071835517883301</v>
      </c>
      <c r="M10095">
        <v>-0.31492093205451965</v>
      </c>
      <c r="N10095">
        <v>-0.12912352383136749</v>
      </c>
      <c r="O10095">
        <v>0.13913843035697937</v>
      </c>
      <c r="P10095">
        <v>-0.89769983291625977</v>
      </c>
      <c r="Q10095">
        <v>0.26785793900489807</v>
      </c>
      <c r="R10095">
        <v>794</v>
      </c>
      <c r="S10095">
        <v>0.12553161003240465</v>
      </c>
      <c r="T10095">
        <v>0.35430440306663513</v>
      </c>
      <c r="U10095">
        <v>78.7677001953125</v>
      </c>
      <c r="V10095">
        <v>97.305519104003906</v>
      </c>
      <c r="W10095">
        <v>92.722198486328125</v>
      </c>
    </row>
    <row r="10096" spans="1:23" x14ac:dyDescent="0.25">
      <c r="A10096" t="s">
        <v>96</v>
      </c>
      <c r="B10096" t="s">
        <v>98</v>
      </c>
      <c r="C10096" t="s">
        <v>41</v>
      </c>
      <c r="D10096" t="s">
        <v>41</v>
      </c>
      <c r="E10096" t="s">
        <v>113</v>
      </c>
      <c r="F10096">
        <v>15</v>
      </c>
      <c r="G10096">
        <v>33.971885681152344</v>
      </c>
      <c r="H10096">
        <v>33.858993530273438</v>
      </c>
      <c r="I10096">
        <v>0.11289119720458984</v>
      </c>
      <c r="J10096">
        <v>3.3230772241950035E-3</v>
      </c>
      <c r="K10096">
        <v>-0.32267031073570251</v>
      </c>
      <c r="L10096">
        <v>-6.5337039530277252E-2</v>
      </c>
      <c r="M10096">
        <v>0.11289119720458984</v>
      </c>
      <c r="N10096">
        <v>0.29111942648887634</v>
      </c>
      <c r="O10096">
        <v>0.54845273494720459</v>
      </c>
      <c r="P10096">
        <v>-0.44614595174789429</v>
      </c>
      <c r="Q10096">
        <v>0.67192834615707397</v>
      </c>
      <c r="R10096">
        <v>794</v>
      </c>
      <c r="S10096">
        <v>0.11551192474144045</v>
      </c>
      <c r="T10096">
        <v>0.33987045288085938</v>
      </c>
      <c r="U10096">
        <v>78.7677001953125</v>
      </c>
      <c r="V10096">
        <v>97.305519104003906</v>
      </c>
      <c r="W10096">
        <v>94.081466674804688</v>
      </c>
    </row>
    <row r="10097" spans="1:23" x14ac:dyDescent="0.25">
      <c r="A10097" t="s">
        <v>96</v>
      </c>
      <c r="B10097" t="s">
        <v>98</v>
      </c>
      <c r="C10097" t="s">
        <v>41</v>
      </c>
      <c r="D10097" t="s">
        <v>41</v>
      </c>
      <c r="E10097" t="s">
        <v>113</v>
      </c>
      <c r="F10097">
        <v>16</v>
      </c>
      <c r="G10097">
        <v>32.080631256103516</v>
      </c>
      <c r="H10097">
        <v>32.158855438232422</v>
      </c>
      <c r="I10097">
        <v>-7.8225776553153992E-2</v>
      </c>
      <c r="J10097">
        <v>-2.4384113494306803E-3</v>
      </c>
      <c r="K10097">
        <v>-0.4725060760974884</v>
      </c>
      <c r="L10097">
        <v>-0.23956207931041718</v>
      </c>
      <c r="M10097">
        <v>-7.8225776553153992E-2</v>
      </c>
      <c r="N10097">
        <v>8.3110526204109192E-2</v>
      </c>
      <c r="O10097">
        <v>0.31605452299118042</v>
      </c>
      <c r="P10097">
        <v>-0.58427906036376953</v>
      </c>
      <c r="Q10097">
        <v>0.42782750725746155</v>
      </c>
      <c r="R10097">
        <v>794</v>
      </c>
      <c r="S10097">
        <v>9.4653785310029548E-2</v>
      </c>
      <c r="T10097">
        <v>0.30765855312347412</v>
      </c>
      <c r="U10097">
        <v>78.7677001953125</v>
      </c>
      <c r="V10097">
        <v>97.305519104003906</v>
      </c>
      <c r="W10097">
        <v>94.733161926269531</v>
      </c>
    </row>
    <row r="10098" spans="1:23" x14ac:dyDescent="0.25">
      <c r="A10098" t="s">
        <v>96</v>
      </c>
      <c r="B10098" t="s">
        <v>98</v>
      </c>
      <c r="C10098" t="s">
        <v>41</v>
      </c>
      <c r="D10098" t="s">
        <v>41</v>
      </c>
      <c r="E10098" t="s">
        <v>113</v>
      </c>
      <c r="F10098">
        <v>17</v>
      </c>
      <c r="G10098">
        <v>29.920866012573242</v>
      </c>
      <c r="H10098">
        <v>29.760444641113281</v>
      </c>
      <c r="I10098">
        <v>0.16042104363441467</v>
      </c>
      <c r="J10098">
        <v>5.361510906368494E-3</v>
      </c>
      <c r="K10098">
        <v>-0.20486243069171906</v>
      </c>
      <c r="L10098">
        <v>1.0950004681944847E-2</v>
      </c>
      <c r="M10098">
        <v>0.16042104363441467</v>
      </c>
      <c r="N10098">
        <v>0.30989208817481995</v>
      </c>
      <c r="O10098">
        <v>0.52570450305938721</v>
      </c>
      <c r="P10098">
        <v>-0.30841523408889771</v>
      </c>
      <c r="Q10098">
        <v>0.62925732135772705</v>
      </c>
      <c r="R10098">
        <v>794</v>
      </c>
      <c r="S10098">
        <v>8.1243362296167021E-2</v>
      </c>
      <c r="T10098">
        <v>0.28503221273422241</v>
      </c>
      <c r="U10098">
        <v>78.7677001953125</v>
      </c>
      <c r="V10098">
        <v>97.305519104003906</v>
      </c>
      <c r="W10098">
        <v>93.935310363769531</v>
      </c>
    </row>
    <row r="10099" spans="1:23" x14ac:dyDescent="0.25">
      <c r="A10099" t="s">
        <v>96</v>
      </c>
      <c r="B10099" t="s">
        <v>98</v>
      </c>
      <c r="C10099" t="s">
        <v>41</v>
      </c>
      <c r="D10099" t="s">
        <v>41</v>
      </c>
      <c r="E10099" t="s">
        <v>113</v>
      </c>
      <c r="F10099">
        <v>18</v>
      </c>
      <c r="G10099">
        <v>27.296586990356445</v>
      </c>
      <c r="H10099">
        <v>27.051652908325195</v>
      </c>
      <c r="I10099">
        <v>0.24493369460105896</v>
      </c>
      <c r="J10099">
        <v>8.9730517938733101E-3</v>
      </c>
      <c r="K10099">
        <v>-0.10659415274858475</v>
      </c>
      <c r="L10099">
        <v>0.10109134763479233</v>
      </c>
      <c r="M10099">
        <v>0.24493369460105896</v>
      </c>
      <c r="N10099">
        <v>0.388776034116745</v>
      </c>
      <c r="O10099">
        <v>0.59646153450012207</v>
      </c>
      <c r="P10099">
        <v>-0.20624741911888123</v>
      </c>
      <c r="Q10099">
        <v>0.69611477851867676</v>
      </c>
      <c r="R10099">
        <v>794</v>
      </c>
      <c r="S10099">
        <v>7.5239742866473058E-2</v>
      </c>
      <c r="T10099">
        <v>0.27429863810539246</v>
      </c>
      <c r="U10099">
        <v>78.7677001953125</v>
      </c>
      <c r="V10099">
        <v>97.305519104003906</v>
      </c>
      <c r="W10099">
        <v>93.105796813964844</v>
      </c>
    </row>
    <row r="10100" spans="1:23" x14ac:dyDescent="0.25">
      <c r="A10100" t="s">
        <v>96</v>
      </c>
      <c r="B10100" t="s">
        <v>98</v>
      </c>
      <c r="C10100" t="s">
        <v>41</v>
      </c>
      <c r="D10100" t="s">
        <v>41</v>
      </c>
      <c r="E10100" t="s">
        <v>113</v>
      </c>
      <c r="F10100">
        <v>19</v>
      </c>
      <c r="G10100">
        <v>24.814023971557617</v>
      </c>
      <c r="H10100">
        <v>24.499582290649414</v>
      </c>
      <c r="I10100">
        <v>0.31444290280342102</v>
      </c>
      <c r="J10100">
        <v>1.2671983800828457E-2</v>
      </c>
      <c r="K10100">
        <v>-2.0818112418055534E-2</v>
      </c>
      <c r="L10100">
        <v>0.17725680768489838</v>
      </c>
      <c r="M10100">
        <v>0.31444290280342102</v>
      </c>
      <c r="N10100">
        <v>0.45162898302078247</v>
      </c>
      <c r="O10100">
        <v>0.64970391988754272</v>
      </c>
      <c r="P10100">
        <v>-0.11585995554924011</v>
      </c>
      <c r="Q10100">
        <v>0.74474573135375977</v>
      </c>
      <c r="R10100">
        <v>794</v>
      </c>
      <c r="S10100">
        <v>6.8437469430794096E-2</v>
      </c>
      <c r="T10100">
        <v>0.26160556077957153</v>
      </c>
      <c r="U10100">
        <v>78.7677001953125</v>
      </c>
      <c r="V10100">
        <v>97.305519104003906</v>
      </c>
      <c r="W10100">
        <v>90.65875244140625</v>
      </c>
    </row>
    <row r="10101" spans="1:23" x14ac:dyDescent="0.25">
      <c r="A10101" t="s">
        <v>96</v>
      </c>
      <c r="B10101" t="s">
        <v>98</v>
      </c>
      <c r="C10101" t="s">
        <v>41</v>
      </c>
      <c r="D10101" t="s">
        <v>41</v>
      </c>
      <c r="E10101" t="s">
        <v>113</v>
      </c>
      <c r="F10101">
        <v>20</v>
      </c>
      <c r="G10101">
        <v>23.822650909423828</v>
      </c>
      <c r="H10101">
        <v>23.763986587524414</v>
      </c>
      <c r="I10101">
        <v>5.8664198964834213E-2</v>
      </c>
      <c r="J10101">
        <v>2.4625386577099562E-3</v>
      </c>
      <c r="K10101">
        <v>-0.26432090997695923</v>
      </c>
      <c r="L10101">
        <v>-7.3498688638210297E-2</v>
      </c>
      <c r="M10101">
        <v>5.8664198964834213E-2</v>
      </c>
      <c r="N10101">
        <v>0.19082708656787872</v>
      </c>
      <c r="O10101">
        <v>0.38164931535720825</v>
      </c>
      <c r="P10101">
        <v>-0.35588270425796509</v>
      </c>
      <c r="Q10101">
        <v>0.47321110963821411</v>
      </c>
      <c r="R10101">
        <v>794</v>
      </c>
      <c r="S10101">
        <v>6.3517415942104805E-2</v>
      </c>
      <c r="T10101">
        <v>0.25202661752700806</v>
      </c>
      <c r="U10101">
        <v>78.7677001953125</v>
      </c>
      <c r="V10101">
        <v>97.305519104003906</v>
      </c>
      <c r="W10101">
        <v>83.785598754882813</v>
      </c>
    </row>
    <row r="10102" spans="1:23" x14ac:dyDescent="0.25">
      <c r="A10102" t="s">
        <v>96</v>
      </c>
      <c r="B10102" t="s">
        <v>98</v>
      </c>
      <c r="C10102" t="s">
        <v>41</v>
      </c>
      <c r="D10102" t="s">
        <v>41</v>
      </c>
      <c r="E10102" t="s">
        <v>113</v>
      </c>
      <c r="F10102">
        <v>21</v>
      </c>
      <c r="G10102">
        <v>22.291299819946289</v>
      </c>
      <c r="H10102">
        <v>22.183515548706055</v>
      </c>
      <c r="I10102">
        <v>0.10778409242630005</v>
      </c>
      <c r="J10102">
        <v>4.835253581404686E-3</v>
      </c>
      <c r="K10102">
        <v>-0.20144085586071014</v>
      </c>
      <c r="L10102">
        <v>-1.8748251721262932E-2</v>
      </c>
      <c r="M10102">
        <v>0.10778409242630005</v>
      </c>
      <c r="N10102">
        <v>0.23431643843650818</v>
      </c>
      <c r="O10102">
        <v>0.41700905561447144</v>
      </c>
      <c r="P10102">
        <v>-0.28910183906555176</v>
      </c>
      <c r="Q10102">
        <v>0.50467002391815186</v>
      </c>
      <c r="R10102">
        <v>794</v>
      </c>
      <c r="S10102">
        <v>5.8220628274480157E-2</v>
      </c>
      <c r="T10102">
        <v>0.24128951132297516</v>
      </c>
      <c r="U10102">
        <v>78.7677001953125</v>
      </c>
      <c r="V10102">
        <v>97.305519104003906</v>
      </c>
      <c r="W10102">
        <v>81.007759094238281</v>
      </c>
    </row>
    <row r="10103" spans="1:23" x14ac:dyDescent="0.25">
      <c r="A10103" t="s">
        <v>96</v>
      </c>
      <c r="B10103" t="s">
        <v>98</v>
      </c>
      <c r="C10103" t="s">
        <v>41</v>
      </c>
      <c r="D10103" t="s">
        <v>41</v>
      </c>
      <c r="E10103" t="s">
        <v>113</v>
      </c>
      <c r="F10103">
        <v>22</v>
      </c>
      <c r="G10103">
        <v>20.458887100219727</v>
      </c>
      <c r="H10103">
        <v>20.343921661376953</v>
      </c>
      <c r="I10103">
        <v>0.11496482789516449</v>
      </c>
      <c r="J10103">
        <v>5.6193098425865173E-3</v>
      </c>
      <c r="K10103">
        <v>-0.18258509039878845</v>
      </c>
      <c r="L10103">
        <v>-6.7901858128607273E-3</v>
      </c>
      <c r="M10103">
        <v>0.11496482789516449</v>
      </c>
      <c r="N10103">
        <v>0.23671984672546387</v>
      </c>
      <c r="O10103">
        <v>0.41251474618911743</v>
      </c>
      <c r="P10103">
        <v>-0.26693636178970337</v>
      </c>
      <c r="Q10103">
        <v>0.49686601758003235</v>
      </c>
      <c r="R10103">
        <v>794</v>
      </c>
      <c r="S10103">
        <v>5.3907289158062532E-2</v>
      </c>
      <c r="T10103">
        <v>0.2321794331073761</v>
      </c>
      <c r="U10103">
        <v>78.7677001953125</v>
      </c>
      <c r="V10103">
        <v>97.305519104003906</v>
      </c>
      <c r="W10103">
        <v>75.63360595703125</v>
      </c>
    </row>
    <row r="10104" spans="1:23" x14ac:dyDescent="0.25">
      <c r="A10104" t="s">
        <v>96</v>
      </c>
      <c r="B10104" t="s">
        <v>98</v>
      </c>
      <c r="C10104" t="s">
        <v>41</v>
      </c>
      <c r="D10104" t="s">
        <v>41</v>
      </c>
      <c r="E10104" t="s">
        <v>113</v>
      </c>
      <c r="F10104">
        <v>23</v>
      </c>
      <c r="G10104">
        <v>18.440927505493164</v>
      </c>
      <c r="H10104">
        <v>18.420913696289063</v>
      </c>
      <c r="I10104">
        <v>2.0013891160488129E-2</v>
      </c>
      <c r="J10104">
        <v>1.0852974373847246E-3</v>
      </c>
      <c r="K10104">
        <v>-0.26531317830085754</v>
      </c>
      <c r="L10104">
        <v>-9.6739634871482849E-2</v>
      </c>
      <c r="M10104">
        <v>2.0013891160488129E-2</v>
      </c>
      <c r="N10104">
        <v>0.13676741719245911</v>
      </c>
      <c r="O10104">
        <v>0.305340975522995</v>
      </c>
      <c r="P10104">
        <v>-0.34619945287704468</v>
      </c>
      <c r="Q10104">
        <v>0.38622722029685974</v>
      </c>
      <c r="R10104">
        <v>794</v>
      </c>
      <c r="S10104">
        <v>4.9569415716549381E-2</v>
      </c>
      <c r="T10104">
        <v>0.22264190018177032</v>
      </c>
      <c r="U10104">
        <v>78.7677001953125</v>
      </c>
      <c r="V10104">
        <v>97.305519104003906</v>
      </c>
      <c r="W10104">
        <v>73.263038635253906</v>
      </c>
    </row>
    <row r="10105" spans="1:23" x14ac:dyDescent="0.25">
      <c r="A10105" t="s">
        <v>96</v>
      </c>
      <c r="B10105" t="s">
        <v>98</v>
      </c>
      <c r="C10105" t="s">
        <v>41</v>
      </c>
      <c r="D10105" t="s">
        <v>41</v>
      </c>
      <c r="E10105" t="s">
        <v>113</v>
      </c>
      <c r="F10105">
        <v>24</v>
      </c>
      <c r="G10105">
        <v>16.715791702270508</v>
      </c>
      <c r="H10105">
        <v>16.706432342529297</v>
      </c>
      <c r="I10105">
        <v>9.3590402975678444E-3</v>
      </c>
      <c r="J10105">
        <v>5.5989215616136789E-4</v>
      </c>
      <c r="K10105">
        <v>-0.26674395799636841</v>
      </c>
      <c r="L10105">
        <v>-0.10362006723880768</v>
      </c>
      <c r="M10105">
        <v>9.3590402975678444E-3</v>
      </c>
      <c r="N10105">
        <v>0.12233814597129822</v>
      </c>
      <c r="O10105">
        <v>0.28546202182769775</v>
      </c>
      <c r="P10105">
        <v>-0.34501531720161438</v>
      </c>
      <c r="Q10105">
        <v>0.36373341083526611</v>
      </c>
      <c r="R10105">
        <v>794</v>
      </c>
      <c r="S10105">
        <v>4.6416251357534799E-2</v>
      </c>
      <c r="T10105">
        <v>0.21544431149959564</v>
      </c>
      <c r="U10105">
        <v>78.7677001953125</v>
      </c>
      <c r="V10105">
        <v>97.305519104003906</v>
      </c>
      <c r="W10105">
        <v>69.833824157714844</v>
      </c>
    </row>
    <row r="10106" spans="1:23" x14ac:dyDescent="0.25">
      <c r="A10106" t="s">
        <v>96</v>
      </c>
      <c r="B10106" t="s">
        <v>98</v>
      </c>
      <c r="C10106" t="s">
        <v>41</v>
      </c>
      <c r="D10106" t="s">
        <v>41</v>
      </c>
      <c r="E10106" t="s">
        <v>114</v>
      </c>
      <c r="F10106">
        <v>1</v>
      </c>
      <c r="G10106">
        <v>14.26225757598877</v>
      </c>
      <c r="H10106">
        <v>14.964756965637207</v>
      </c>
      <c r="I10106">
        <v>-0.7024986743927002</v>
      </c>
      <c r="J10106">
        <v>-4.9255784600973129E-2</v>
      </c>
      <c r="K10106">
        <v>-0.97736626863479614</v>
      </c>
      <c r="L10106">
        <v>-0.81497228145599365</v>
      </c>
      <c r="M10106">
        <v>-0.7024986743927002</v>
      </c>
      <c r="N10106">
        <v>-0.59002506732940674</v>
      </c>
      <c r="O10106">
        <v>-0.42763105034828186</v>
      </c>
      <c r="P10106">
        <v>-1.0552874803543091</v>
      </c>
      <c r="Q10106">
        <v>-0.3497098982334137</v>
      </c>
      <c r="R10106">
        <v>794</v>
      </c>
      <c r="S10106">
        <v>4.6001816452761801E-2</v>
      </c>
      <c r="T10106">
        <v>0.21448034048080444</v>
      </c>
      <c r="U10106">
        <v>84.46826171875</v>
      </c>
      <c r="V10106">
        <v>99.937217712402344</v>
      </c>
      <c r="W10106">
        <v>79.322257995605469</v>
      </c>
    </row>
    <row r="10107" spans="1:23" x14ac:dyDescent="0.25">
      <c r="A10107" t="s">
        <v>96</v>
      </c>
      <c r="B10107" t="s">
        <v>98</v>
      </c>
      <c r="C10107" t="s">
        <v>41</v>
      </c>
      <c r="D10107" t="s">
        <v>41</v>
      </c>
      <c r="E10107" t="s">
        <v>114</v>
      </c>
      <c r="F10107">
        <v>2</v>
      </c>
      <c r="G10107">
        <v>14.014830589294434</v>
      </c>
      <c r="H10107">
        <v>14.600211143493652</v>
      </c>
      <c r="I10107">
        <v>-0.58538144826889038</v>
      </c>
      <c r="J10107">
        <v>-4.1768714785575867E-2</v>
      </c>
      <c r="K10107">
        <v>-0.8493841290473938</v>
      </c>
      <c r="L10107">
        <v>-0.69340920448303223</v>
      </c>
      <c r="M10107">
        <v>-0.58538144826889038</v>
      </c>
      <c r="N10107">
        <v>-0.47735369205474854</v>
      </c>
      <c r="O10107">
        <v>-0.32137879729270935</v>
      </c>
      <c r="P10107">
        <v>-0.92422521114349365</v>
      </c>
      <c r="Q10107">
        <v>-0.2465377002954483</v>
      </c>
      <c r="R10107">
        <v>794</v>
      </c>
      <c r="S10107">
        <v>4.2436976249110581E-2</v>
      </c>
      <c r="T10107">
        <v>0.2060023695230484</v>
      </c>
      <c r="U10107">
        <v>84.46826171875</v>
      </c>
      <c r="V10107">
        <v>99.937217712402344</v>
      </c>
      <c r="W10107">
        <v>75.865562438964844</v>
      </c>
    </row>
    <row r="10108" spans="1:23" x14ac:dyDescent="0.25">
      <c r="A10108" t="s">
        <v>96</v>
      </c>
      <c r="B10108" t="s">
        <v>98</v>
      </c>
      <c r="C10108" t="s">
        <v>41</v>
      </c>
      <c r="D10108" t="s">
        <v>41</v>
      </c>
      <c r="E10108" t="s">
        <v>114</v>
      </c>
      <c r="F10108">
        <v>3</v>
      </c>
      <c r="G10108">
        <v>13.799128532409668</v>
      </c>
      <c r="H10108">
        <v>14.516159057617188</v>
      </c>
      <c r="I10108">
        <v>-0.71702980995178223</v>
      </c>
      <c r="J10108">
        <v>-5.1961962133646011E-2</v>
      </c>
      <c r="K10108">
        <v>-0.97141718864440918</v>
      </c>
      <c r="L10108">
        <v>-0.82112306356430054</v>
      </c>
      <c r="M10108">
        <v>-0.71702980995178223</v>
      </c>
      <c r="N10108">
        <v>-0.61293655633926392</v>
      </c>
      <c r="O10108">
        <v>-0.46264240145683289</v>
      </c>
      <c r="P10108">
        <v>-1.0435324907302856</v>
      </c>
      <c r="Q10108">
        <v>-0.39052709937095642</v>
      </c>
      <c r="R10108">
        <v>794</v>
      </c>
      <c r="S10108">
        <v>3.9402069545833251E-2</v>
      </c>
      <c r="T10108">
        <v>0.19849954545497894</v>
      </c>
      <c r="U10108">
        <v>84.46826171875</v>
      </c>
      <c r="V10108">
        <v>99.937217712402344</v>
      </c>
      <c r="W10108">
        <v>75.752220153808594</v>
      </c>
    </row>
    <row r="10109" spans="1:23" x14ac:dyDescent="0.25">
      <c r="A10109" t="s">
        <v>96</v>
      </c>
      <c r="B10109" t="s">
        <v>98</v>
      </c>
      <c r="C10109" t="s">
        <v>41</v>
      </c>
      <c r="D10109" t="s">
        <v>41</v>
      </c>
      <c r="E10109" t="s">
        <v>114</v>
      </c>
      <c r="F10109">
        <v>4</v>
      </c>
      <c r="G10109">
        <v>14.107633590698242</v>
      </c>
      <c r="H10109">
        <v>14.676277160644531</v>
      </c>
      <c r="I10109">
        <v>-0.56864356994628906</v>
      </c>
      <c r="J10109">
        <v>-4.0307510644197464E-2</v>
      </c>
      <c r="K10109">
        <v>-0.82475042343139648</v>
      </c>
      <c r="L10109">
        <v>-0.67344045639038086</v>
      </c>
      <c r="M10109">
        <v>-0.56864356994628906</v>
      </c>
      <c r="N10109">
        <v>-0.46384671330451965</v>
      </c>
      <c r="O10109">
        <v>-0.31253668665885925</v>
      </c>
      <c r="P10109">
        <v>-0.89735317230224609</v>
      </c>
      <c r="Q10109">
        <v>-0.23993395268917084</v>
      </c>
      <c r="R10109">
        <v>794</v>
      </c>
      <c r="S10109">
        <v>3.9936529562112355E-2</v>
      </c>
      <c r="T10109">
        <v>0.19984126091003418</v>
      </c>
      <c r="U10109">
        <v>84.46826171875</v>
      </c>
      <c r="V10109">
        <v>99.937217712402344</v>
      </c>
      <c r="W10109">
        <v>73.791877746582031</v>
      </c>
    </row>
    <row r="10110" spans="1:23" x14ac:dyDescent="0.25">
      <c r="A10110" t="s">
        <v>96</v>
      </c>
      <c r="B10110" t="s">
        <v>98</v>
      </c>
      <c r="C10110" t="s">
        <v>41</v>
      </c>
      <c r="D10110" t="s">
        <v>41</v>
      </c>
      <c r="E10110" t="s">
        <v>114</v>
      </c>
      <c r="F10110">
        <v>5</v>
      </c>
      <c r="G10110">
        <v>14.954387664794922</v>
      </c>
      <c r="H10110">
        <v>15.640949249267578</v>
      </c>
      <c r="I10110">
        <v>-0.68656164407730103</v>
      </c>
      <c r="J10110">
        <v>-4.5910380780696869E-2</v>
      </c>
      <c r="K10110">
        <v>-0.95309275388717651</v>
      </c>
      <c r="L10110">
        <v>-0.7956240177154541</v>
      </c>
      <c r="M10110">
        <v>-0.68656164407730103</v>
      </c>
      <c r="N10110">
        <v>-0.57749927043914795</v>
      </c>
      <c r="O10110">
        <v>-0.42003056406974792</v>
      </c>
      <c r="P10110">
        <v>-1.0286506414413452</v>
      </c>
      <c r="Q10110">
        <v>-0.34447270631790161</v>
      </c>
      <c r="R10110">
        <v>794</v>
      </c>
      <c r="S10110">
        <v>4.3253730845498106E-2</v>
      </c>
      <c r="T10110">
        <v>0.20797531306743622</v>
      </c>
      <c r="U10110">
        <v>84.46826171875</v>
      </c>
      <c r="V10110">
        <v>99.937217712402344</v>
      </c>
      <c r="W10110">
        <v>72.253898620605469</v>
      </c>
    </row>
    <row r="10111" spans="1:23" x14ac:dyDescent="0.25">
      <c r="A10111" t="s">
        <v>96</v>
      </c>
      <c r="B10111" t="s">
        <v>98</v>
      </c>
      <c r="C10111" t="s">
        <v>41</v>
      </c>
      <c r="D10111" t="s">
        <v>41</v>
      </c>
      <c r="E10111" t="s">
        <v>114</v>
      </c>
      <c r="F10111">
        <v>6</v>
      </c>
      <c r="G10111">
        <v>17.409833908081055</v>
      </c>
      <c r="H10111">
        <v>18.573919296264648</v>
      </c>
      <c r="I10111">
        <v>-1.1640849113464355</v>
      </c>
      <c r="J10111">
        <v>-6.6863641142845154E-2</v>
      </c>
      <c r="K10111">
        <v>-1.4776456356048584</v>
      </c>
      <c r="L10111">
        <v>-1.2923914194107056</v>
      </c>
      <c r="M10111">
        <v>-1.1640849113464355</v>
      </c>
      <c r="N10111">
        <v>-1.0357784032821655</v>
      </c>
      <c r="O10111">
        <v>-0.85052412748336792</v>
      </c>
      <c r="P10111">
        <v>-1.5665358304977417</v>
      </c>
      <c r="Q10111">
        <v>-0.76163399219512939</v>
      </c>
      <c r="R10111">
        <v>794</v>
      </c>
      <c r="S10111">
        <v>5.9864766957616666E-2</v>
      </c>
      <c r="T10111">
        <v>0.24467277526855469</v>
      </c>
      <c r="U10111">
        <v>84.46826171875</v>
      </c>
      <c r="V10111">
        <v>99.937217712402344</v>
      </c>
      <c r="W10111">
        <v>70.821510314941406</v>
      </c>
    </row>
    <row r="10112" spans="1:23" x14ac:dyDescent="0.25">
      <c r="A10112" t="s">
        <v>96</v>
      </c>
      <c r="B10112" t="s">
        <v>98</v>
      </c>
      <c r="C10112" t="s">
        <v>41</v>
      </c>
      <c r="D10112" t="s">
        <v>41</v>
      </c>
      <c r="E10112" t="s">
        <v>114</v>
      </c>
      <c r="F10112">
        <v>7</v>
      </c>
      <c r="G10112">
        <v>21.608125686645508</v>
      </c>
      <c r="H10112">
        <v>22.807960510253906</v>
      </c>
      <c r="I10112">
        <v>-1.1998342275619507</v>
      </c>
      <c r="J10112">
        <v>-5.5526990443468094E-2</v>
      </c>
      <c r="K10112">
        <v>-1.5490288734436035</v>
      </c>
      <c r="L10112">
        <v>-1.3427218198776245</v>
      </c>
      <c r="M10112">
        <v>-1.1998342275619507</v>
      </c>
      <c r="N10112">
        <v>-1.0569466352462769</v>
      </c>
      <c r="O10112">
        <v>-0.85063952207565308</v>
      </c>
      <c r="P10112">
        <v>-1.6480207443237305</v>
      </c>
      <c r="Q10112">
        <v>-0.75164765119552612</v>
      </c>
      <c r="R10112">
        <v>794</v>
      </c>
      <c r="S10112">
        <v>7.4244300721034939E-2</v>
      </c>
      <c r="T10112">
        <v>0.27247807383537292</v>
      </c>
      <c r="U10112">
        <v>84.46826171875</v>
      </c>
      <c r="V10112">
        <v>99.937217712402344</v>
      </c>
      <c r="W10112">
        <v>69.587715148925781</v>
      </c>
    </row>
    <row r="10113" spans="1:23" x14ac:dyDescent="0.25">
      <c r="A10113" t="s">
        <v>96</v>
      </c>
      <c r="B10113" t="s">
        <v>98</v>
      </c>
      <c r="C10113" t="s">
        <v>41</v>
      </c>
      <c r="D10113" t="s">
        <v>41</v>
      </c>
      <c r="E10113" t="s">
        <v>114</v>
      </c>
      <c r="F10113">
        <v>8</v>
      </c>
      <c r="G10113">
        <v>25.873540878295898</v>
      </c>
      <c r="H10113">
        <v>27.082080841064453</v>
      </c>
      <c r="I10113">
        <v>-1.2085399627685547</v>
      </c>
      <c r="J10113">
        <v>-4.6709492802619934E-2</v>
      </c>
      <c r="K10113">
        <v>-1.586999773979187</v>
      </c>
      <c r="L10113">
        <v>-1.3634026050567627</v>
      </c>
      <c r="M10113">
        <v>-1.2085399627685547</v>
      </c>
      <c r="N10113">
        <v>-1.0536773204803467</v>
      </c>
      <c r="O10113">
        <v>-0.83008021116256714</v>
      </c>
      <c r="P10113">
        <v>-1.6942877769470215</v>
      </c>
      <c r="Q10113">
        <v>-0.72279214859008789</v>
      </c>
      <c r="R10113">
        <v>794</v>
      </c>
      <c r="S10113">
        <v>8.7210190819192235E-2</v>
      </c>
      <c r="T10113">
        <v>0.29531371593475342</v>
      </c>
      <c r="U10113">
        <v>84.46826171875</v>
      </c>
      <c r="V10113">
        <v>99.937217712402344</v>
      </c>
      <c r="W10113">
        <v>71.467353820800781</v>
      </c>
    </row>
    <row r="10114" spans="1:23" x14ac:dyDescent="0.25">
      <c r="A10114" t="s">
        <v>96</v>
      </c>
      <c r="B10114" t="s">
        <v>98</v>
      </c>
      <c r="C10114" t="s">
        <v>41</v>
      </c>
      <c r="D10114" t="s">
        <v>41</v>
      </c>
      <c r="E10114" t="s">
        <v>114</v>
      </c>
      <c r="F10114">
        <v>9</v>
      </c>
      <c r="G10114">
        <v>30.000419616699219</v>
      </c>
      <c r="H10114">
        <v>31.841899871826172</v>
      </c>
      <c r="I10114">
        <v>-1.8414806127548218</v>
      </c>
      <c r="J10114">
        <v>-6.1381828039884567E-2</v>
      </c>
      <c r="K10114">
        <v>-2.2682313919067383</v>
      </c>
      <c r="L10114">
        <v>-2.0161035060882568</v>
      </c>
      <c r="M10114">
        <v>-1.8414806127548218</v>
      </c>
      <c r="N10114">
        <v>-1.6668576002120972</v>
      </c>
      <c r="O10114">
        <v>-1.4147297143936157</v>
      </c>
      <c r="P10114">
        <v>-2.389209508895874</v>
      </c>
      <c r="Q10114">
        <v>-1.2937518358230591</v>
      </c>
      <c r="R10114">
        <v>794</v>
      </c>
      <c r="S10114">
        <v>0.11088598592994359</v>
      </c>
      <c r="T10114">
        <v>0.33299547433853149</v>
      </c>
      <c r="U10114">
        <v>84.46826171875</v>
      </c>
      <c r="V10114">
        <v>99.937217712402344</v>
      </c>
      <c r="W10114">
        <v>77.573715209960937</v>
      </c>
    </row>
    <row r="10115" spans="1:23" x14ac:dyDescent="0.25">
      <c r="A10115" t="s">
        <v>96</v>
      </c>
      <c r="B10115" t="s">
        <v>98</v>
      </c>
      <c r="C10115" t="s">
        <v>41</v>
      </c>
      <c r="D10115" t="s">
        <v>41</v>
      </c>
      <c r="E10115" t="s">
        <v>114</v>
      </c>
      <c r="F10115">
        <v>10</v>
      </c>
      <c r="G10115">
        <v>32.478633880615234</v>
      </c>
      <c r="H10115">
        <v>34.126731872558594</v>
      </c>
      <c r="I10115">
        <v>-1.6480987071990967</v>
      </c>
      <c r="J10115">
        <v>-5.0744090229272842E-2</v>
      </c>
      <c r="K10115">
        <v>-2.0952436923980713</v>
      </c>
      <c r="L10115">
        <v>-1.8310668468475342</v>
      </c>
      <c r="M10115">
        <v>-1.6480987071990967</v>
      </c>
      <c r="N10115">
        <v>-1.4651305675506592</v>
      </c>
      <c r="O10115">
        <v>-1.2009536027908325</v>
      </c>
      <c r="P10115">
        <v>-2.2220032215118408</v>
      </c>
      <c r="Q10115">
        <v>-1.0741941928863525</v>
      </c>
      <c r="R10115">
        <v>794</v>
      </c>
      <c r="S10115">
        <v>0.12173760851617121</v>
      </c>
      <c r="T10115">
        <v>0.3489091694355011</v>
      </c>
      <c r="U10115">
        <v>84.46826171875</v>
      </c>
      <c r="V10115">
        <v>99.937217712402344</v>
      </c>
      <c r="W10115">
        <v>81.656997680664063</v>
      </c>
    </row>
    <row r="10116" spans="1:23" x14ac:dyDescent="0.25">
      <c r="A10116" t="s">
        <v>96</v>
      </c>
      <c r="B10116" t="s">
        <v>98</v>
      </c>
      <c r="C10116" t="s">
        <v>41</v>
      </c>
      <c r="D10116" t="s">
        <v>41</v>
      </c>
      <c r="E10116" t="s">
        <v>114</v>
      </c>
      <c r="F10116">
        <v>11</v>
      </c>
      <c r="G10116">
        <v>34.058444976806641</v>
      </c>
      <c r="H10116">
        <v>36.105514526367188</v>
      </c>
      <c r="I10116">
        <v>-2.0470712184906006</v>
      </c>
      <c r="J10116">
        <v>-6.010466068983078E-2</v>
      </c>
      <c r="K10116">
        <v>-2.5079271793365479</v>
      </c>
      <c r="L10116">
        <v>-2.2356498241424561</v>
      </c>
      <c r="M10116">
        <v>-2.0470712184906006</v>
      </c>
      <c r="N10116">
        <v>-1.8584927320480347</v>
      </c>
      <c r="O10116">
        <v>-1.5862153768539429</v>
      </c>
      <c r="P10116">
        <v>-2.6385734081268311</v>
      </c>
      <c r="Q10116">
        <v>-1.4555691480636597</v>
      </c>
      <c r="R10116">
        <v>794</v>
      </c>
      <c r="S10116">
        <v>0.12931773827449788</v>
      </c>
      <c r="T10116">
        <v>0.3596077561378479</v>
      </c>
      <c r="U10116">
        <v>84.46826171875</v>
      </c>
      <c r="V10116">
        <v>99.937217712402344</v>
      </c>
      <c r="W10116">
        <v>86.334304809570313</v>
      </c>
    </row>
    <row r="10117" spans="1:23" x14ac:dyDescent="0.25">
      <c r="A10117" t="s">
        <v>96</v>
      </c>
      <c r="B10117" t="s">
        <v>98</v>
      </c>
      <c r="C10117" t="s">
        <v>41</v>
      </c>
      <c r="D10117" t="s">
        <v>41</v>
      </c>
      <c r="E10117" t="s">
        <v>114</v>
      </c>
      <c r="F10117">
        <v>12</v>
      </c>
      <c r="G10117">
        <v>34.95892333984375</v>
      </c>
      <c r="H10117">
        <v>37.159088134765625</v>
      </c>
      <c r="I10117">
        <v>-2.2001631259918213</v>
      </c>
      <c r="J10117">
        <v>-6.2935665249824524E-2</v>
      </c>
      <c r="K10117">
        <v>-2.6518557071685791</v>
      </c>
      <c r="L10117">
        <v>-2.3849921226501465</v>
      </c>
      <c r="M10117">
        <v>-2.2001631259918213</v>
      </c>
      <c r="N10117">
        <v>-2.0153341293334961</v>
      </c>
      <c r="O10117">
        <v>-1.7484705448150635</v>
      </c>
      <c r="P10117">
        <v>-2.7799041271209717</v>
      </c>
      <c r="Q10117">
        <v>-1.6204220056533813</v>
      </c>
      <c r="R10117">
        <v>794</v>
      </c>
      <c r="S10117">
        <v>0.12422632677126533</v>
      </c>
      <c r="T10117">
        <v>0.35245755314826965</v>
      </c>
      <c r="U10117">
        <v>84.46826171875</v>
      </c>
      <c r="V10117">
        <v>99.937217712402344</v>
      </c>
      <c r="W10117">
        <v>89.083854675292969</v>
      </c>
    </row>
    <row r="10118" spans="1:23" x14ac:dyDescent="0.25">
      <c r="A10118" t="s">
        <v>96</v>
      </c>
      <c r="B10118" t="s">
        <v>98</v>
      </c>
      <c r="C10118" t="s">
        <v>41</v>
      </c>
      <c r="D10118" t="s">
        <v>41</v>
      </c>
      <c r="E10118" t="s">
        <v>114</v>
      </c>
      <c r="F10118">
        <v>13</v>
      </c>
      <c r="G10118">
        <v>35.315277099609375</v>
      </c>
      <c r="H10118">
        <v>37.112159729003906</v>
      </c>
      <c r="I10118">
        <v>-1.796883225440979</v>
      </c>
      <c r="J10118">
        <v>-5.0881188362836838E-2</v>
      </c>
      <c r="K10118">
        <v>-2.2562136650085449</v>
      </c>
      <c r="L10118">
        <v>-1.984837532043457</v>
      </c>
      <c r="M10118">
        <v>-1.796883225440979</v>
      </c>
      <c r="N10118">
        <v>-1.608928918838501</v>
      </c>
      <c r="O10118">
        <v>-1.3375527858734131</v>
      </c>
      <c r="P10118">
        <v>-2.3864274024963379</v>
      </c>
      <c r="Q10118">
        <v>-1.2073390483856201</v>
      </c>
      <c r="R10118">
        <v>794</v>
      </c>
      <c r="S10118">
        <v>0.12846304809159736</v>
      </c>
      <c r="T10118">
        <v>0.35841742157936096</v>
      </c>
      <c r="U10118">
        <v>84.46826171875</v>
      </c>
      <c r="V10118">
        <v>99.937217712402344</v>
      </c>
      <c r="W10118">
        <v>86.742874145507813</v>
      </c>
    </row>
    <row r="10119" spans="1:23" x14ac:dyDescent="0.25">
      <c r="A10119" t="s">
        <v>96</v>
      </c>
      <c r="B10119" t="s">
        <v>98</v>
      </c>
      <c r="C10119" t="s">
        <v>41</v>
      </c>
      <c r="D10119" t="s">
        <v>41</v>
      </c>
      <c r="E10119" t="s">
        <v>114</v>
      </c>
      <c r="F10119">
        <v>14</v>
      </c>
      <c r="G10119">
        <v>36.101543426513672</v>
      </c>
      <c r="H10119">
        <v>37.215103149414063</v>
      </c>
      <c r="I10119">
        <v>-1.1135581731796265</v>
      </c>
      <c r="J10119">
        <v>-3.0845167115330696E-2</v>
      </c>
      <c r="K10119">
        <v>-1.5895949602127075</v>
      </c>
      <c r="L10119">
        <v>-1.308348536491394</v>
      </c>
      <c r="M10119">
        <v>-1.1135581731796265</v>
      </c>
      <c r="N10119">
        <v>-0.91876780986785889</v>
      </c>
      <c r="O10119">
        <v>-0.63752144575119019</v>
      </c>
      <c r="P10119">
        <v>-1.7245446443557739</v>
      </c>
      <c r="Q10119">
        <v>-0.50257164239883423</v>
      </c>
      <c r="R10119">
        <v>794</v>
      </c>
      <c r="S10119">
        <v>0.13797765380044158</v>
      </c>
      <c r="T10119">
        <v>0.37145343422889709</v>
      </c>
      <c r="U10119">
        <v>84.46826171875</v>
      </c>
      <c r="V10119">
        <v>99.937217712402344</v>
      </c>
      <c r="W10119">
        <v>90.554985046386719</v>
      </c>
    </row>
    <row r="10120" spans="1:23" x14ac:dyDescent="0.25">
      <c r="A10120" t="s">
        <v>96</v>
      </c>
      <c r="B10120" t="s">
        <v>98</v>
      </c>
      <c r="C10120" t="s">
        <v>41</v>
      </c>
      <c r="D10120" t="s">
        <v>41</v>
      </c>
      <c r="E10120" t="s">
        <v>114</v>
      </c>
      <c r="F10120">
        <v>15</v>
      </c>
      <c r="G10120">
        <v>35.569385528564453</v>
      </c>
      <c r="H10120">
        <v>36.6278076171875</v>
      </c>
      <c r="I10120">
        <v>-1.0584241151809692</v>
      </c>
      <c r="J10120">
        <v>-2.9756603762507439E-2</v>
      </c>
      <c r="K10120">
        <v>-1.5159404277801514</v>
      </c>
      <c r="L10120">
        <v>-1.2456361055374146</v>
      </c>
      <c r="M10120">
        <v>-1.0584241151809692</v>
      </c>
      <c r="N10120">
        <v>-0.8712121844291687</v>
      </c>
      <c r="O10120">
        <v>-0.60090786218643188</v>
      </c>
      <c r="P10120">
        <v>-1.6456398963928223</v>
      </c>
      <c r="Q10120">
        <v>-0.47120833396911621</v>
      </c>
      <c r="R10120">
        <v>794</v>
      </c>
      <c r="S10120">
        <v>0.12745031452613276</v>
      </c>
      <c r="T10120">
        <v>0.35700184106826782</v>
      </c>
      <c r="U10120">
        <v>84.46826171875</v>
      </c>
      <c r="V10120">
        <v>99.937217712402344</v>
      </c>
      <c r="W10120">
        <v>95.489151000976563</v>
      </c>
    </row>
    <row r="10121" spans="1:23" x14ac:dyDescent="0.25">
      <c r="A10121" t="s">
        <v>96</v>
      </c>
      <c r="B10121" t="s">
        <v>98</v>
      </c>
      <c r="C10121" t="s">
        <v>41</v>
      </c>
      <c r="D10121" t="s">
        <v>41</v>
      </c>
      <c r="E10121" t="s">
        <v>114</v>
      </c>
      <c r="F10121">
        <v>16</v>
      </c>
      <c r="G10121">
        <v>33.606693267822266</v>
      </c>
      <c r="H10121">
        <v>34.375762939453125</v>
      </c>
      <c r="I10121">
        <v>-0.76907169818878174</v>
      </c>
      <c r="J10121">
        <v>-2.2884480655193329E-2</v>
      </c>
      <c r="K10121">
        <v>-1.1838849782943726</v>
      </c>
      <c r="L10121">
        <v>-0.93880993127822876</v>
      </c>
      <c r="M10121">
        <v>-0.76907169818878174</v>
      </c>
      <c r="N10121">
        <v>-0.59933346509933472</v>
      </c>
      <c r="O10121">
        <v>-0.35425844788551331</v>
      </c>
      <c r="P10121">
        <v>-1.3014787435531616</v>
      </c>
      <c r="Q10121">
        <v>-0.23666466772556305</v>
      </c>
      <c r="R10121">
        <v>794</v>
      </c>
      <c r="S10121">
        <v>0.1047690597719475</v>
      </c>
      <c r="T10121">
        <v>0.32368049025535583</v>
      </c>
      <c r="U10121">
        <v>84.46826171875</v>
      </c>
      <c r="V10121">
        <v>99.937217712402344</v>
      </c>
      <c r="W10121">
        <v>98.821815490722656</v>
      </c>
    </row>
    <row r="10122" spans="1:23" x14ac:dyDescent="0.25">
      <c r="A10122" t="s">
        <v>96</v>
      </c>
      <c r="B10122" t="s">
        <v>98</v>
      </c>
      <c r="C10122" t="s">
        <v>41</v>
      </c>
      <c r="D10122" t="s">
        <v>41</v>
      </c>
      <c r="E10122" t="s">
        <v>114</v>
      </c>
      <c r="F10122">
        <v>17</v>
      </c>
      <c r="G10122">
        <v>31.186922073364258</v>
      </c>
      <c r="H10122">
        <v>31.633609771728516</v>
      </c>
      <c r="I10122">
        <v>-0.44668784737586975</v>
      </c>
      <c r="J10122">
        <v>-1.4322921633720398E-2</v>
      </c>
      <c r="K10122">
        <v>-0.83175665140151978</v>
      </c>
      <c r="L10122">
        <v>-0.60425490140914917</v>
      </c>
      <c r="M10122">
        <v>-0.44668784737586975</v>
      </c>
      <c r="N10122">
        <v>-0.28912079334259033</v>
      </c>
      <c r="O10122">
        <v>-6.1619024723768234E-2</v>
      </c>
      <c r="P10122">
        <v>-0.94091832637786865</v>
      </c>
      <c r="Q10122">
        <v>4.7542635351419449E-2</v>
      </c>
      <c r="R10122">
        <v>794</v>
      </c>
      <c r="S10122">
        <v>9.0282701176506386E-2</v>
      </c>
      <c r="T10122">
        <v>0.30047079920768738</v>
      </c>
      <c r="U10122">
        <v>84.46826171875</v>
      </c>
      <c r="V10122">
        <v>99.937217712402344</v>
      </c>
      <c r="W10122">
        <v>98.534553527832031</v>
      </c>
    </row>
    <row r="10123" spans="1:23" x14ac:dyDescent="0.25">
      <c r="A10123" t="s">
        <v>96</v>
      </c>
      <c r="B10123" t="s">
        <v>98</v>
      </c>
      <c r="C10123" t="s">
        <v>41</v>
      </c>
      <c r="D10123" t="s">
        <v>41</v>
      </c>
      <c r="E10123" t="s">
        <v>114</v>
      </c>
      <c r="F10123">
        <v>18</v>
      </c>
      <c r="G10123">
        <v>28.455554962158203</v>
      </c>
      <c r="H10123">
        <v>29.053659439086914</v>
      </c>
      <c r="I10123">
        <v>-0.59810423851013184</v>
      </c>
      <c r="J10123">
        <v>-2.1018892526626587E-2</v>
      </c>
      <c r="K10123">
        <v>-0.96988141536712646</v>
      </c>
      <c r="L10123">
        <v>-0.75023245811462402</v>
      </c>
      <c r="M10123">
        <v>-0.59810423851013184</v>
      </c>
      <c r="N10123">
        <v>-0.44597601890563965</v>
      </c>
      <c r="O10123">
        <v>-0.22632703185081482</v>
      </c>
      <c r="P10123">
        <v>-1.0752750635147095</v>
      </c>
      <c r="Q10123">
        <v>-0.12093336135149002</v>
      </c>
      <c r="R10123">
        <v>794</v>
      </c>
      <c r="S10123">
        <v>8.4157599795354976E-2</v>
      </c>
      <c r="T10123">
        <v>0.29009929299354553</v>
      </c>
      <c r="U10123">
        <v>84.46826171875</v>
      </c>
      <c r="V10123">
        <v>99.937217712402344</v>
      </c>
      <c r="W10123">
        <v>98.323959350585938</v>
      </c>
    </row>
    <row r="10124" spans="1:23" x14ac:dyDescent="0.25">
      <c r="A10124" t="s">
        <v>96</v>
      </c>
      <c r="B10124" t="s">
        <v>98</v>
      </c>
      <c r="C10124" t="s">
        <v>41</v>
      </c>
      <c r="D10124" t="s">
        <v>41</v>
      </c>
      <c r="E10124" t="s">
        <v>114</v>
      </c>
      <c r="F10124">
        <v>19</v>
      </c>
      <c r="G10124">
        <v>25.766777038574219</v>
      </c>
      <c r="H10124">
        <v>26.131298065185547</v>
      </c>
      <c r="I10124">
        <v>-0.36451950669288635</v>
      </c>
      <c r="J10124">
        <v>-1.4146880246698856E-2</v>
      </c>
      <c r="K10124">
        <v>-0.72108161449432373</v>
      </c>
      <c r="L10124">
        <v>-0.51042181253433228</v>
      </c>
      <c r="M10124">
        <v>-0.36451950669288635</v>
      </c>
      <c r="N10124">
        <v>-0.21861717104911804</v>
      </c>
      <c r="O10124">
        <v>-7.9573718830943108E-3</v>
      </c>
      <c r="P10124">
        <v>-0.82216203212738037</v>
      </c>
      <c r="Q10124">
        <v>9.3123041093349457E-2</v>
      </c>
      <c r="R10124">
        <v>794</v>
      </c>
      <c r="S10124">
        <v>7.7410214573095715E-2</v>
      </c>
      <c r="T10124">
        <v>0.27822691202163696</v>
      </c>
      <c r="U10124">
        <v>84.46826171875</v>
      </c>
      <c r="V10124">
        <v>99.937217712402344</v>
      </c>
      <c r="W10124">
        <v>95.801513671875</v>
      </c>
    </row>
    <row r="10125" spans="1:23" x14ac:dyDescent="0.25">
      <c r="A10125" t="s">
        <v>96</v>
      </c>
      <c r="B10125" t="s">
        <v>98</v>
      </c>
      <c r="C10125" t="s">
        <v>41</v>
      </c>
      <c r="D10125" t="s">
        <v>41</v>
      </c>
      <c r="E10125" t="s">
        <v>114</v>
      </c>
      <c r="F10125">
        <v>20</v>
      </c>
      <c r="G10125">
        <v>24.753923416137695</v>
      </c>
      <c r="H10125">
        <v>25.415678024291992</v>
      </c>
      <c r="I10125">
        <v>-0.66175365447998047</v>
      </c>
      <c r="J10125">
        <v>-2.6733282953500748E-2</v>
      </c>
      <c r="K10125">
        <v>-1.0077998638153076</v>
      </c>
      <c r="L10125">
        <v>-0.803352952003479</v>
      </c>
      <c r="M10125">
        <v>-0.66175365447998047</v>
      </c>
      <c r="N10125">
        <v>-0.52015435695648193</v>
      </c>
      <c r="O10125">
        <v>-0.31570747494697571</v>
      </c>
      <c r="P10125">
        <v>-1.1058990955352783</v>
      </c>
      <c r="Q10125">
        <v>-0.21760819852352142</v>
      </c>
      <c r="R10125">
        <v>794</v>
      </c>
      <c r="S10125">
        <v>7.2911480735715628E-2</v>
      </c>
      <c r="T10125">
        <v>0.27002125978469849</v>
      </c>
      <c r="U10125">
        <v>84.46826171875</v>
      </c>
      <c r="V10125">
        <v>99.937217712402344</v>
      </c>
      <c r="W10125">
        <v>86.563179016113281</v>
      </c>
    </row>
    <row r="10126" spans="1:23" x14ac:dyDescent="0.25">
      <c r="A10126" t="s">
        <v>96</v>
      </c>
      <c r="B10126" t="s">
        <v>98</v>
      </c>
      <c r="C10126" t="s">
        <v>41</v>
      </c>
      <c r="D10126" t="s">
        <v>41</v>
      </c>
      <c r="E10126" t="s">
        <v>114</v>
      </c>
      <c r="F10126">
        <v>21</v>
      </c>
      <c r="G10126">
        <v>23.082151412963867</v>
      </c>
      <c r="H10126">
        <v>23.621501922607422</v>
      </c>
      <c r="I10126">
        <v>-0.53934913873672485</v>
      </c>
      <c r="J10126">
        <v>-2.3366501554846764E-2</v>
      </c>
      <c r="K10126">
        <v>-0.87215149402618408</v>
      </c>
      <c r="L10126">
        <v>-0.67552918195724487</v>
      </c>
      <c r="M10126">
        <v>-0.53934913873672485</v>
      </c>
      <c r="N10126">
        <v>-0.40316912531852722</v>
      </c>
      <c r="O10126">
        <v>-0.20654681324958801</v>
      </c>
      <c r="P10126">
        <v>-0.96649628877639771</v>
      </c>
      <c r="Q10126">
        <v>-0.11220197379589081</v>
      </c>
      <c r="R10126">
        <v>794</v>
      </c>
      <c r="S10126">
        <v>6.7437356809741722E-2</v>
      </c>
      <c r="T10126">
        <v>0.25968703627586365</v>
      </c>
      <c r="U10126">
        <v>84.46826171875</v>
      </c>
      <c r="V10126">
        <v>99.937217712402344</v>
      </c>
      <c r="W10126">
        <v>87.026229858398437</v>
      </c>
    </row>
    <row r="10127" spans="1:23" x14ac:dyDescent="0.25">
      <c r="A10127" t="s">
        <v>96</v>
      </c>
      <c r="B10127" t="s">
        <v>98</v>
      </c>
      <c r="C10127" t="s">
        <v>41</v>
      </c>
      <c r="D10127" t="s">
        <v>41</v>
      </c>
      <c r="E10127" t="s">
        <v>114</v>
      </c>
      <c r="F10127">
        <v>22</v>
      </c>
      <c r="G10127">
        <v>20.955459594726563</v>
      </c>
      <c r="H10127">
        <v>21.547500610351563</v>
      </c>
      <c r="I10127">
        <v>-0.5920414924621582</v>
      </c>
      <c r="J10127">
        <v>-2.825237438082695E-2</v>
      </c>
      <c r="K10127">
        <v>-0.91068977117538452</v>
      </c>
      <c r="L10127">
        <v>-0.72242981195449829</v>
      </c>
      <c r="M10127">
        <v>-0.5920414924621582</v>
      </c>
      <c r="N10127">
        <v>-0.4616532027721405</v>
      </c>
      <c r="O10127">
        <v>-0.27339321374893188</v>
      </c>
      <c r="P10127">
        <v>-1.0010221004486084</v>
      </c>
      <c r="Q10127">
        <v>-0.18306083977222443</v>
      </c>
      <c r="R10127">
        <v>794</v>
      </c>
      <c r="S10127">
        <v>6.182313195305178E-2</v>
      </c>
      <c r="T10127">
        <v>0.24864257872104645</v>
      </c>
      <c r="U10127">
        <v>84.46826171875</v>
      </c>
      <c r="V10127">
        <v>99.937217712402344</v>
      </c>
      <c r="W10127">
        <v>83.309455871582031</v>
      </c>
    </row>
    <row r="10128" spans="1:23" x14ac:dyDescent="0.25">
      <c r="A10128" t="s">
        <v>96</v>
      </c>
      <c r="B10128" t="s">
        <v>98</v>
      </c>
      <c r="C10128" t="s">
        <v>41</v>
      </c>
      <c r="D10128" t="s">
        <v>41</v>
      </c>
      <c r="E10128" t="s">
        <v>114</v>
      </c>
      <c r="F10128">
        <v>23</v>
      </c>
      <c r="G10128">
        <v>18.819503784179687</v>
      </c>
      <c r="H10128">
        <v>19.643648147583008</v>
      </c>
      <c r="I10128">
        <v>-0.82414323091506958</v>
      </c>
      <c r="J10128">
        <v>-4.3791975826025009E-2</v>
      </c>
      <c r="K10128">
        <v>-1.1299893856048584</v>
      </c>
      <c r="L10128">
        <v>-0.94929301738739014</v>
      </c>
      <c r="M10128">
        <v>-0.82414323091506958</v>
      </c>
      <c r="N10128">
        <v>-0.69899344444274902</v>
      </c>
      <c r="O10128">
        <v>-0.51829701662063599</v>
      </c>
      <c r="P10128">
        <v>-1.2166925668716431</v>
      </c>
      <c r="Q10128">
        <v>-0.43159389495849609</v>
      </c>
      <c r="R10128">
        <v>794</v>
      </c>
      <c r="S10128">
        <v>5.695527773635356E-2</v>
      </c>
      <c r="T10128">
        <v>0.23865304887294769</v>
      </c>
      <c r="U10128">
        <v>84.46826171875</v>
      </c>
      <c r="V10128">
        <v>99.937217712402344</v>
      </c>
      <c r="W10128">
        <v>81.686378479003906</v>
      </c>
    </row>
    <row r="10129" spans="1:23" x14ac:dyDescent="0.25">
      <c r="A10129" t="s">
        <v>96</v>
      </c>
      <c r="B10129" t="s">
        <v>98</v>
      </c>
      <c r="C10129" t="s">
        <v>41</v>
      </c>
      <c r="D10129" t="s">
        <v>41</v>
      </c>
      <c r="E10129" t="s">
        <v>114</v>
      </c>
      <c r="F10129">
        <v>24</v>
      </c>
      <c r="G10129">
        <v>17.004816055297852</v>
      </c>
      <c r="H10129">
        <v>17.840156555175781</v>
      </c>
      <c r="I10129">
        <v>-0.83533966541290283</v>
      </c>
      <c r="J10129">
        <v>-4.9123711884021759E-2</v>
      </c>
      <c r="K10129">
        <v>-1.1323162317276001</v>
      </c>
      <c r="L10129">
        <v>-0.95686006546020508</v>
      </c>
      <c r="M10129">
        <v>-0.83533966541290283</v>
      </c>
      <c r="N10129">
        <v>-0.71381926536560059</v>
      </c>
      <c r="O10129">
        <v>-0.53836309909820557</v>
      </c>
      <c r="P10129">
        <v>-1.2165049314498901</v>
      </c>
      <c r="Q10129">
        <v>-0.45417433977127075</v>
      </c>
      <c r="R10129">
        <v>794</v>
      </c>
      <c r="S10129">
        <v>5.3699745567042934E-2</v>
      </c>
      <c r="T10129">
        <v>0.23173205554485321</v>
      </c>
      <c r="U10129">
        <v>84.46826171875</v>
      </c>
      <c r="V10129">
        <v>99.937217712402344</v>
      </c>
      <c r="W10129">
        <v>81.381301879882813</v>
      </c>
    </row>
    <row r="10130" spans="1:23" x14ac:dyDescent="0.25">
      <c r="A10130" t="s">
        <v>96</v>
      </c>
      <c r="B10130" t="s">
        <v>98</v>
      </c>
      <c r="C10130" t="s">
        <v>41</v>
      </c>
      <c r="D10130" t="s">
        <v>41</v>
      </c>
      <c r="E10130" t="s">
        <v>115</v>
      </c>
      <c r="F10130">
        <v>1</v>
      </c>
      <c r="G10130">
        <v>15.784655570983887</v>
      </c>
      <c r="H10130">
        <v>16.907037734985352</v>
      </c>
      <c r="I10130">
        <v>-1.1223829984664917</v>
      </c>
      <c r="J10130">
        <v>-7.110595703125E-2</v>
      </c>
      <c r="K10130">
        <v>-1.3976150751113892</v>
      </c>
      <c r="L10130">
        <v>-1.2350057363510132</v>
      </c>
      <c r="M10130">
        <v>-1.1223829984664917</v>
      </c>
      <c r="N10130">
        <v>-1.0097602605819702</v>
      </c>
      <c r="O10130">
        <v>-0.84715092182159424</v>
      </c>
      <c r="P10130">
        <v>-1.4756395816802979</v>
      </c>
      <c r="Q10130">
        <v>-0.76912647485733032</v>
      </c>
      <c r="R10130">
        <v>794</v>
      </c>
      <c r="S10130">
        <v>4.6123888883517816E-2</v>
      </c>
      <c r="T10130">
        <v>0.21476472914218903</v>
      </c>
      <c r="U10130">
        <v>84.207099914550781</v>
      </c>
      <c r="V10130">
        <v>98.797142028808594</v>
      </c>
      <c r="W10130">
        <v>79.288284301757813</v>
      </c>
    </row>
    <row r="10131" spans="1:23" x14ac:dyDescent="0.25">
      <c r="A10131" t="s">
        <v>96</v>
      </c>
      <c r="B10131" t="s">
        <v>98</v>
      </c>
      <c r="C10131" t="s">
        <v>41</v>
      </c>
      <c r="D10131" t="s">
        <v>41</v>
      </c>
      <c r="E10131" t="s">
        <v>115</v>
      </c>
      <c r="F10131">
        <v>2</v>
      </c>
      <c r="G10131">
        <v>15.155834197998047</v>
      </c>
      <c r="H10131">
        <v>16.302932739257813</v>
      </c>
      <c r="I10131">
        <v>-1.147098183631897</v>
      </c>
      <c r="J10131">
        <v>-7.5686901807785034E-2</v>
      </c>
      <c r="K10131">
        <v>-1.4127055406570435</v>
      </c>
      <c r="L10131">
        <v>-1.2557826042175293</v>
      </c>
      <c r="M10131">
        <v>-1.147098183631897</v>
      </c>
      <c r="N10131">
        <v>-1.0384137630462646</v>
      </c>
      <c r="O10131">
        <v>-0.88149082660675049</v>
      </c>
      <c r="P10131">
        <v>-1.4880014657974243</v>
      </c>
      <c r="Q10131">
        <v>-0.80619484186172485</v>
      </c>
      <c r="R10131">
        <v>794</v>
      </c>
      <c r="S10131">
        <v>4.2954433614067478E-2</v>
      </c>
      <c r="T10131">
        <v>0.20725451409816742</v>
      </c>
      <c r="U10131">
        <v>84.207099914550781</v>
      </c>
      <c r="V10131">
        <v>98.797142028808594</v>
      </c>
      <c r="W10131">
        <v>77.146644592285156</v>
      </c>
    </row>
    <row r="10132" spans="1:23" x14ac:dyDescent="0.25">
      <c r="A10132" t="s">
        <v>96</v>
      </c>
      <c r="B10132" t="s">
        <v>98</v>
      </c>
      <c r="C10132" t="s">
        <v>41</v>
      </c>
      <c r="D10132" t="s">
        <v>41</v>
      </c>
      <c r="E10132" t="s">
        <v>115</v>
      </c>
      <c r="F10132">
        <v>3</v>
      </c>
      <c r="G10132">
        <v>14.726565361022949</v>
      </c>
      <c r="H10132">
        <v>15.541186332702637</v>
      </c>
      <c r="I10132">
        <v>-0.81462138891220093</v>
      </c>
      <c r="J10132">
        <v>-5.5316455662250519E-2</v>
      </c>
      <c r="K10132">
        <v>-1.0677005052566528</v>
      </c>
      <c r="L10132">
        <v>-0.91817933320999146</v>
      </c>
      <c r="M10132">
        <v>-0.81462138891220093</v>
      </c>
      <c r="N10132">
        <v>-0.7110634446144104</v>
      </c>
      <c r="O10132">
        <v>-0.56154221296310425</v>
      </c>
      <c r="P10132">
        <v>-1.1394449472427368</v>
      </c>
      <c r="Q10132">
        <v>-0.48979780077934265</v>
      </c>
      <c r="R10132">
        <v>794</v>
      </c>
      <c r="S10132">
        <v>3.8997841537199207E-2</v>
      </c>
      <c r="T10132">
        <v>0.19747871160507202</v>
      </c>
      <c r="U10132">
        <v>84.207099914550781</v>
      </c>
      <c r="V10132">
        <v>98.797142028808594</v>
      </c>
      <c r="W10132">
        <v>75.397125244140625</v>
      </c>
    </row>
    <row r="10133" spans="1:23" x14ac:dyDescent="0.25">
      <c r="A10133" t="s">
        <v>96</v>
      </c>
      <c r="B10133" t="s">
        <v>98</v>
      </c>
      <c r="C10133" t="s">
        <v>41</v>
      </c>
      <c r="D10133" t="s">
        <v>41</v>
      </c>
      <c r="E10133" t="s">
        <v>115</v>
      </c>
      <c r="F10133">
        <v>4</v>
      </c>
      <c r="G10133">
        <v>14.965542793273926</v>
      </c>
      <c r="H10133">
        <v>15.925581932067871</v>
      </c>
      <c r="I10133">
        <v>-0.96003949642181396</v>
      </c>
      <c r="J10133">
        <v>-6.4149998128414154E-2</v>
      </c>
      <c r="K10133">
        <v>-1.2163503170013428</v>
      </c>
      <c r="L10133">
        <v>-1.0649198293685913</v>
      </c>
      <c r="M10133">
        <v>-0.96003949642181396</v>
      </c>
      <c r="N10133">
        <v>-0.85515916347503662</v>
      </c>
      <c r="O10133">
        <v>-0.70372867584228516</v>
      </c>
      <c r="P10133">
        <v>-1.2890108823776245</v>
      </c>
      <c r="Q10133">
        <v>-0.63106811046600342</v>
      </c>
      <c r="R10133">
        <v>794</v>
      </c>
      <c r="S10133">
        <v>4.0000156164321732E-2</v>
      </c>
      <c r="T10133">
        <v>0.20000039041042328</v>
      </c>
      <c r="U10133">
        <v>84.207099914550781</v>
      </c>
      <c r="V10133">
        <v>98.797142028808594</v>
      </c>
      <c r="W10133">
        <v>73.949317932128906</v>
      </c>
    </row>
    <row r="10134" spans="1:23" x14ac:dyDescent="0.25">
      <c r="A10134" t="s">
        <v>96</v>
      </c>
      <c r="B10134" t="s">
        <v>98</v>
      </c>
      <c r="C10134" t="s">
        <v>41</v>
      </c>
      <c r="D10134" t="s">
        <v>41</v>
      </c>
      <c r="E10134" t="s">
        <v>115</v>
      </c>
      <c r="F10134">
        <v>5</v>
      </c>
      <c r="G10134">
        <v>15.598758697509766</v>
      </c>
      <c r="H10134">
        <v>16.348747253417969</v>
      </c>
      <c r="I10134">
        <v>-0.74998986721038818</v>
      </c>
      <c r="J10134">
        <v>-4.8080097883939743E-2</v>
      </c>
      <c r="K10134">
        <v>-1.014478325843811</v>
      </c>
      <c r="L10134">
        <v>-0.85821640491485596</v>
      </c>
      <c r="M10134">
        <v>-0.74998986721038818</v>
      </c>
      <c r="N10134">
        <v>-0.64176332950592041</v>
      </c>
      <c r="O10134">
        <v>-0.48550134897232056</v>
      </c>
      <c r="P10134">
        <v>-1.0894571542739868</v>
      </c>
      <c r="Q10134">
        <v>-0.41052252054214478</v>
      </c>
      <c r="R10134">
        <v>794</v>
      </c>
      <c r="S10134">
        <v>4.2593317295553712E-2</v>
      </c>
      <c r="T10134">
        <v>0.20638148486614227</v>
      </c>
      <c r="U10134">
        <v>84.207099914550781</v>
      </c>
      <c r="V10134">
        <v>98.797142028808594</v>
      </c>
      <c r="W10134">
        <v>72.327690124511719</v>
      </c>
    </row>
    <row r="10135" spans="1:23" x14ac:dyDescent="0.25">
      <c r="A10135" t="s">
        <v>96</v>
      </c>
      <c r="B10135" t="s">
        <v>98</v>
      </c>
      <c r="C10135" t="s">
        <v>41</v>
      </c>
      <c r="D10135" t="s">
        <v>41</v>
      </c>
      <c r="E10135" t="s">
        <v>115</v>
      </c>
      <c r="F10135">
        <v>6</v>
      </c>
      <c r="G10135">
        <v>18.166055679321289</v>
      </c>
      <c r="H10135">
        <v>19.286462783813477</v>
      </c>
      <c r="I10135">
        <v>-1.1204072237014771</v>
      </c>
      <c r="J10135">
        <v>-6.1675865203142166E-2</v>
      </c>
      <c r="K10135">
        <v>-1.434201717376709</v>
      </c>
      <c r="L10135">
        <v>-1.2488094568252563</v>
      </c>
      <c r="M10135">
        <v>-1.1204072237014771</v>
      </c>
      <c r="N10135">
        <v>-0.99200505018234253</v>
      </c>
      <c r="O10135">
        <v>-0.80661267042160034</v>
      </c>
      <c r="P10135">
        <v>-1.5231581926345825</v>
      </c>
      <c r="Q10135">
        <v>-0.71765631437301636</v>
      </c>
      <c r="R10135">
        <v>794</v>
      </c>
      <c r="S10135">
        <v>5.9954059360258549E-2</v>
      </c>
      <c r="T10135">
        <v>0.24485518038272858</v>
      </c>
      <c r="U10135">
        <v>84.207099914550781</v>
      </c>
      <c r="V10135">
        <v>98.797142028808594</v>
      </c>
      <c r="W10135">
        <v>69.728347778320313</v>
      </c>
    </row>
    <row r="10136" spans="1:23" x14ac:dyDescent="0.25">
      <c r="A10136" t="s">
        <v>96</v>
      </c>
      <c r="B10136" t="s">
        <v>98</v>
      </c>
      <c r="C10136" t="s">
        <v>41</v>
      </c>
      <c r="D10136" t="s">
        <v>41</v>
      </c>
      <c r="E10136" t="s">
        <v>115</v>
      </c>
      <c r="F10136">
        <v>7</v>
      </c>
      <c r="G10136">
        <v>22.450048446655273</v>
      </c>
      <c r="H10136">
        <v>24.296627044677734</v>
      </c>
      <c r="I10136">
        <v>-1.8465795516967773</v>
      </c>
      <c r="J10136">
        <v>-8.2252807915210724E-2</v>
      </c>
      <c r="K10136">
        <v>-2.1970658302307129</v>
      </c>
      <c r="L10136">
        <v>-1.9899957180023193</v>
      </c>
      <c r="M10136">
        <v>-1.8465795516967773</v>
      </c>
      <c r="N10136">
        <v>-1.7031633853912354</v>
      </c>
      <c r="O10136">
        <v>-1.4960932731628418</v>
      </c>
      <c r="P10136">
        <v>-2.2964239120483398</v>
      </c>
      <c r="Q10136">
        <v>-1.3967353105545044</v>
      </c>
      <c r="R10136">
        <v>794</v>
      </c>
      <c r="S10136">
        <v>7.479453693628102E-2</v>
      </c>
      <c r="T10136">
        <v>0.27348589897155762</v>
      </c>
      <c r="U10136">
        <v>84.207099914550781</v>
      </c>
      <c r="V10136">
        <v>98.797142028808594</v>
      </c>
      <c r="W10136">
        <v>67.815826416015625</v>
      </c>
    </row>
    <row r="10137" spans="1:23" x14ac:dyDescent="0.25">
      <c r="A10137" t="s">
        <v>96</v>
      </c>
      <c r="B10137" t="s">
        <v>98</v>
      </c>
      <c r="C10137" t="s">
        <v>41</v>
      </c>
      <c r="D10137" t="s">
        <v>41</v>
      </c>
      <c r="E10137" t="s">
        <v>115</v>
      </c>
      <c r="F10137">
        <v>8</v>
      </c>
      <c r="G10137">
        <v>26.466020584106445</v>
      </c>
      <c r="H10137">
        <v>28.105020523071289</v>
      </c>
      <c r="I10137">
        <v>-1.6390002965927124</v>
      </c>
      <c r="J10137">
        <v>-6.192847341299057E-2</v>
      </c>
      <c r="K10137">
        <v>-2.0180768966674805</v>
      </c>
      <c r="L10137">
        <v>-1.7941153049468994</v>
      </c>
      <c r="M10137">
        <v>-1.6390002965927124</v>
      </c>
      <c r="N10137">
        <v>-1.4838852882385254</v>
      </c>
      <c r="O10137">
        <v>-1.2599236965179443</v>
      </c>
      <c r="P10137">
        <v>-2.1255397796630859</v>
      </c>
      <c r="Q10137">
        <v>-1.1524608135223389</v>
      </c>
      <c r="R10137">
        <v>794</v>
      </c>
      <c r="S10137">
        <v>8.7494695892647911E-2</v>
      </c>
      <c r="T10137">
        <v>0.2957950234413147</v>
      </c>
      <c r="U10137">
        <v>84.207099914550781</v>
      </c>
      <c r="V10137">
        <v>98.797142028808594</v>
      </c>
      <c r="W10137">
        <v>70.397529602050781</v>
      </c>
    </row>
    <row r="10138" spans="1:23" x14ac:dyDescent="0.25">
      <c r="A10138" t="s">
        <v>96</v>
      </c>
      <c r="B10138" t="s">
        <v>98</v>
      </c>
      <c r="C10138" t="s">
        <v>41</v>
      </c>
      <c r="D10138" t="s">
        <v>41</v>
      </c>
      <c r="E10138" t="s">
        <v>115</v>
      </c>
      <c r="F10138">
        <v>9</v>
      </c>
      <c r="G10138">
        <v>30.92811393737793</v>
      </c>
      <c r="H10138">
        <v>32.647197723388672</v>
      </c>
      <c r="I10138">
        <v>-1.7190858125686646</v>
      </c>
      <c r="J10138">
        <v>-5.5583272129297256E-2</v>
      </c>
      <c r="K10138">
        <v>-2.1468582153320313</v>
      </c>
      <c r="L10138">
        <v>-1.8941268920898437</v>
      </c>
      <c r="M10138">
        <v>-1.7190858125686646</v>
      </c>
      <c r="N10138">
        <v>-1.5440447330474854</v>
      </c>
      <c r="O10138">
        <v>-1.2913132905960083</v>
      </c>
      <c r="P10138">
        <v>-2.2681257724761963</v>
      </c>
      <c r="Q10138">
        <v>-1.1700458526611328</v>
      </c>
      <c r="R10138">
        <v>794</v>
      </c>
      <c r="S10138">
        <v>0.11141751774460218</v>
      </c>
      <c r="T10138">
        <v>0.33379262685775757</v>
      </c>
      <c r="U10138">
        <v>84.207099914550781</v>
      </c>
      <c r="V10138">
        <v>98.797142028808594</v>
      </c>
      <c r="W10138">
        <v>75.034530639648437</v>
      </c>
    </row>
    <row r="10139" spans="1:23" x14ac:dyDescent="0.25">
      <c r="A10139" t="s">
        <v>96</v>
      </c>
      <c r="B10139" t="s">
        <v>98</v>
      </c>
      <c r="C10139" t="s">
        <v>41</v>
      </c>
      <c r="D10139" t="s">
        <v>41</v>
      </c>
      <c r="E10139" t="s">
        <v>115</v>
      </c>
      <c r="F10139">
        <v>10</v>
      </c>
      <c r="G10139">
        <v>33.297824859619141</v>
      </c>
      <c r="H10139">
        <v>35.058582305908203</v>
      </c>
      <c r="I10139">
        <v>-1.7607585191726685</v>
      </c>
      <c r="J10139">
        <v>-5.2879083901643753E-2</v>
      </c>
      <c r="K10139">
        <v>-2.2068891525268555</v>
      </c>
      <c r="L10139">
        <v>-1.9433115720748901</v>
      </c>
      <c r="M10139">
        <v>-1.7607585191726685</v>
      </c>
      <c r="N10139">
        <v>-1.5782054662704468</v>
      </c>
      <c r="O10139">
        <v>-1.3146277666091919</v>
      </c>
      <c r="P10139">
        <v>-2.3333611488342285</v>
      </c>
      <c r="Q10139">
        <v>-1.1881558895111084</v>
      </c>
      <c r="R10139">
        <v>794</v>
      </c>
      <c r="S10139">
        <v>0.12118589793184142</v>
      </c>
      <c r="T10139">
        <v>0.3481176495552063</v>
      </c>
      <c r="U10139">
        <v>84.207099914550781</v>
      </c>
      <c r="V10139">
        <v>98.797142028808594</v>
      </c>
      <c r="W10139">
        <v>79.255233764648437</v>
      </c>
    </row>
    <row r="10140" spans="1:23" x14ac:dyDescent="0.25">
      <c r="A10140" t="s">
        <v>96</v>
      </c>
      <c r="B10140" t="s">
        <v>98</v>
      </c>
      <c r="C10140" t="s">
        <v>41</v>
      </c>
      <c r="D10140" t="s">
        <v>41</v>
      </c>
      <c r="E10140" t="s">
        <v>115</v>
      </c>
      <c r="F10140">
        <v>11</v>
      </c>
      <c r="G10140">
        <v>34.73162841796875</v>
      </c>
      <c r="H10140">
        <v>36.881484985351563</v>
      </c>
      <c r="I10140">
        <v>-2.1498579978942871</v>
      </c>
      <c r="J10140">
        <v>-6.1899140477180481E-2</v>
      </c>
      <c r="K10140">
        <v>-2.6110572814941406</v>
      </c>
      <c r="L10140">
        <v>-2.3385770320892334</v>
      </c>
      <c r="M10140">
        <v>-2.1498579978942871</v>
      </c>
      <c r="N10140">
        <v>-1.9611389636993408</v>
      </c>
      <c r="O10140">
        <v>-1.6886587142944336</v>
      </c>
      <c r="P10140">
        <v>-2.7418010234832764</v>
      </c>
      <c r="Q10140">
        <v>-1.5579150915145874</v>
      </c>
      <c r="R10140">
        <v>794</v>
      </c>
      <c r="S10140">
        <v>0.12951054724783617</v>
      </c>
      <c r="T10140">
        <v>0.35987573862075806</v>
      </c>
      <c r="U10140">
        <v>84.207099914550781</v>
      </c>
      <c r="V10140">
        <v>98.797142028808594</v>
      </c>
      <c r="W10140">
        <v>83.903152465820313</v>
      </c>
    </row>
    <row r="10141" spans="1:23" x14ac:dyDescent="0.25">
      <c r="A10141" t="s">
        <v>96</v>
      </c>
      <c r="B10141" t="s">
        <v>98</v>
      </c>
      <c r="C10141" t="s">
        <v>41</v>
      </c>
      <c r="D10141" t="s">
        <v>41</v>
      </c>
      <c r="E10141" t="s">
        <v>115</v>
      </c>
      <c r="F10141">
        <v>12</v>
      </c>
      <c r="G10141">
        <v>35.550064086914063</v>
      </c>
      <c r="H10141">
        <v>37.721431732177734</v>
      </c>
      <c r="I10141">
        <v>-2.171370267868042</v>
      </c>
      <c r="J10141">
        <v>-6.1079222708940506E-2</v>
      </c>
      <c r="K10141">
        <v>-2.6222324371337891</v>
      </c>
      <c r="L10141">
        <v>-2.3558595180511475</v>
      </c>
      <c r="M10141">
        <v>-2.171370267868042</v>
      </c>
      <c r="N10141">
        <v>-1.9868810176849365</v>
      </c>
      <c r="O10141">
        <v>-1.7205079793930054</v>
      </c>
      <c r="P10141">
        <v>-2.7500457763671875</v>
      </c>
      <c r="Q10141">
        <v>-1.5926947593688965</v>
      </c>
      <c r="R10141">
        <v>794</v>
      </c>
      <c r="S10141">
        <v>0.12377007223618453</v>
      </c>
      <c r="T10141">
        <v>0.35180971026420593</v>
      </c>
      <c r="U10141">
        <v>84.207099914550781</v>
      </c>
      <c r="V10141">
        <v>98.797142028808594</v>
      </c>
      <c r="W10141">
        <v>86.454093933105469</v>
      </c>
    </row>
    <row r="10142" spans="1:23" x14ac:dyDescent="0.25">
      <c r="A10142" t="s">
        <v>96</v>
      </c>
      <c r="B10142" t="s">
        <v>98</v>
      </c>
      <c r="C10142" t="s">
        <v>41</v>
      </c>
      <c r="D10142" t="s">
        <v>41</v>
      </c>
      <c r="E10142" t="s">
        <v>115</v>
      </c>
      <c r="F10142">
        <v>13</v>
      </c>
      <c r="G10142">
        <v>35.875831604003906</v>
      </c>
      <c r="H10142">
        <v>37.585643768310547</v>
      </c>
      <c r="I10142">
        <v>-1.7098149061203003</v>
      </c>
      <c r="J10142">
        <v>-4.7659240663051605E-2</v>
      </c>
      <c r="K10142">
        <v>-2.1683993339538574</v>
      </c>
      <c r="L10142">
        <v>-1.8974639177322388</v>
      </c>
      <c r="M10142">
        <v>-1.7098149061203003</v>
      </c>
      <c r="N10142">
        <v>-1.5221658945083618</v>
      </c>
      <c r="O10142">
        <v>-1.2512304782867432</v>
      </c>
      <c r="P10142">
        <v>-2.2984015941619873</v>
      </c>
      <c r="Q10142">
        <v>-1.1212280988693237</v>
      </c>
      <c r="R10142">
        <v>794</v>
      </c>
      <c r="S10142">
        <v>0.12804613944212306</v>
      </c>
      <c r="T10142">
        <v>0.35783535242080688</v>
      </c>
      <c r="U10142">
        <v>84.207099914550781</v>
      </c>
      <c r="V10142">
        <v>98.797142028808594</v>
      </c>
      <c r="W10142">
        <v>89.265953063964844</v>
      </c>
    </row>
    <row r="10143" spans="1:23" x14ac:dyDescent="0.25">
      <c r="A10143" t="s">
        <v>96</v>
      </c>
      <c r="B10143" t="s">
        <v>98</v>
      </c>
      <c r="C10143" t="s">
        <v>41</v>
      </c>
      <c r="D10143" t="s">
        <v>41</v>
      </c>
      <c r="E10143" t="s">
        <v>115</v>
      </c>
      <c r="F10143">
        <v>14</v>
      </c>
      <c r="G10143">
        <v>36.786876678466797</v>
      </c>
      <c r="H10143">
        <v>38.043994903564453</v>
      </c>
      <c r="I10143">
        <v>-1.2571182250976563</v>
      </c>
      <c r="J10143">
        <v>-3.4173008054494858E-2</v>
      </c>
      <c r="K10143">
        <v>-1.7332589626312256</v>
      </c>
      <c r="L10143">
        <v>-1.4519511461257935</v>
      </c>
      <c r="M10143">
        <v>-1.2571182250976563</v>
      </c>
      <c r="N10143">
        <v>-1.062285304069519</v>
      </c>
      <c r="O10143">
        <v>-0.78097742795944214</v>
      </c>
      <c r="P10143">
        <v>-1.8682383298873901</v>
      </c>
      <c r="Q10143">
        <v>-0.64599817991256714</v>
      </c>
      <c r="R10143">
        <v>794</v>
      </c>
      <c r="S10143">
        <v>0.13803797070427581</v>
      </c>
      <c r="T10143">
        <v>0.37153461575508118</v>
      </c>
      <c r="U10143">
        <v>84.207099914550781</v>
      </c>
      <c r="V10143">
        <v>98.797142028808594</v>
      </c>
      <c r="W10143">
        <v>91.014877319335937</v>
      </c>
    </row>
    <row r="10144" spans="1:23" x14ac:dyDescent="0.25">
      <c r="A10144" t="s">
        <v>96</v>
      </c>
      <c r="B10144" t="s">
        <v>98</v>
      </c>
      <c r="C10144" t="s">
        <v>41</v>
      </c>
      <c r="D10144" t="s">
        <v>41</v>
      </c>
      <c r="E10144" t="s">
        <v>115</v>
      </c>
      <c r="F10144">
        <v>15</v>
      </c>
      <c r="G10144">
        <v>36.123401641845703</v>
      </c>
      <c r="H10144">
        <v>36.948772430419922</v>
      </c>
      <c r="I10144">
        <v>-0.82537001371383667</v>
      </c>
      <c r="J10144">
        <v>-2.2848622873425484E-2</v>
      </c>
      <c r="K10144">
        <v>-1.2822242975234985</v>
      </c>
      <c r="L10144">
        <v>-1.0123111009597778</v>
      </c>
      <c r="M10144">
        <v>-0.82537001371383667</v>
      </c>
      <c r="N10144">
        <v>-0.63842892646789551</v>
      </c>
      <c r="O10144">
        <v>-0.36851575970649719</v>
      </c>
      <c r="P10144">
        <v>-1.4117361307144165</v>
      </c>
      <c r="Q10144">
        <v>-0.23900391161441803</v>
      </c>
      <c r="R10144">
        <v>794</v>
      </c>
      <c r="S10144">
        <v>0.12708175301316604</v>
      </c>
      <c r="T10144">
        <v>0.3564852774143219</v>
      </c>
      <c r="U10144">
        <v>84.207099914550781</v>
      </c>
      <c r="V10144">
        <v>98.797142028808594</v>
      </c>
      <c r="W10144">
        <v>92.845649719238281</v>
      </c>
    </row>
    <row r="10145" spans="1:23" x14ac:dyDescent="0.25">
      <c r="A10145" t="s">
        <v>96</v>
      </c>
      <c r="B10145" t="s">
        <v>98</v>
      </c>
      <c r="C10145" t="s">
        <v>41</v>
      </c>
      <c r="D10145" t="s">
        <v>41</v>
      </c>
      <c r="E10145" t="s">
        <v>115</v>
      </c>
      <c r="F10145">
        <v>16</v>
      </c>
      <c r="G10145">
        <v>33.879451751708984</v>
      </c>
      <c r="H10145">
        <v>34.442462921142578</v>
      </c>
      <c r="I10145">
        <v>-0.56301009654998779</v>
      </c>
      <c r="J10145">
        <v>-1.6618039458990097E-2</v>
      </c>
      <c r="K10145">
        <v>-0.97711074352264404</v>
      </c>
      <c r="L10145">
        <v>-0.7324567437171936</v>
      </c>
      <c r="M10145">
        <v>-0.56301009654998779</v>
      </c>
      <c r="N10145">
        <v>-0.39356347918510437</v>
      </c>
      <c r="O10145">
        <v>-0.14890946447849274</v>
      </c>
      <c r="P10145">
        <v>-1.0945024490356445</v>
      </c>
      <c r="Q10145">
        <v>-3.1517691910266876E-2</v>
      </c>
      <c r="R10145">
        <v>794</v>
      </c>
      <c r="S10145">
        <v>0.10440940277160937</v>
      </c>
      <c r="T10145">
        <v>0.32312443852424622</v>
      </c>
      <c r="U10145">
        <v>84.207099914550781</v>
      </c>
      <c r="V10145">
        <v>98.797142028808594</v>
      </c>
      <c r="W10145">
        <v>93.751579284667969</v>
      </c>
    </row>
    <row r="10146" spans="1:23" x14ac:dyDescent="0.25">
      <c r="A10146" t="s">
        <v>96</v>
      </c>
      <c r="B10146" t="s">
        <v>98</v>
      </c>
      <c r="C10146" t="s">
        <v>41</v>
      </c>
      <c r="D10146" t="s">
        <v>41</v>
      </c>
      <c r="E10146" t="s">
        <v>115</v>
      </c>
      <c r="F10146">
        <v>17</v>
      </c>
      <c r="G10146">
        <v>31.414106369018555</v>
      </c>
      <c r="H10146">
        <v>32.004108428955078</v>
      </c>
      <c r="I10146">
        <v>-0.59000200033187866</v>
      </c>
      <c r="J10146">
        <v>-1.8781434744596481E-2</v>
      </c>
      <c r="K10146">
        <v>-0.97624665498733521</v>
      </c>
      <c r="L10146">
        <v>-0.74805015325546265</v>
      </c>
      <c r="M10146">
        <v>-0.59000200033187866</v>
      </c>
      <c r="N10146">
        <v>-0.43195381760597229</v>
      </c>
      <c r="O10146">
        <v>-0.20375736057758331</v>
      </c>
      <c r="P10146">
        <v>-1.0857416391372681</v>
      </c>
      <c r="Q10146">
        <v>-9.4262368977069855E-2</v>
      </c>
      <c r="R10146">
        <v>794</v>
      </c>
      <c r="S10146">
        <v>9.0834903461684213E-2</v>
      </c>
      <c r="T10146">
        <v>0.30138829350471497</v>
      </c>
      <c r="U10146">
        <v>84.207099914550781</v>
      </c>
      <c r="V10146">
        <v>98.797142028808594</v>
      </c>
      <c r="W10146">
        <v>93.572128295898438</v>
      </c>
    </row>
    <row r="10147" spans="1:23" x14ac:dyDescent="0.25">
      <c r="A10147" t="s">
        <v>96</v>
      </c>
      <c r="B10147" t="s">
        <v>98</v>
      </c>
      <c r="C10147" t="s">
        <v>41</v>
      </c>
      <c r="D10147" t="s">
        <v>41</v>
      </c>
      <c r="E10147" t="s">
        <v>115</v>
      </c>
      <c r="F10147">
        <v>18</v>
      </c>
      <c r="G10147">
        <v>28.678928375244141</v>
      </c>
      <c r="H10147">
        <v>28.96534538269043</v>
      </c>
      <c r="I10147">
        <v>-0.28641664981842041</v>
      </c>
      <c r="J10147">
        <v>-9.9870068952441216E-3</v>
      </c>
      <c r="K10147">
        <v>-0.65665966272354126</v>
      </c>
      <c r="L10147">
        <v>-0.4379170835018158</v>
      </c>
      <c r="M10147">
        <v>-0.28641664981842041</v>
      </c>
      <c r="N10147">
        <v>-0.13491620123386383</v>
      </c>
      <c r="O10147">
        <v>8.3826370537281036E-2</v>
      </c>
      <c r="P10147">
        <v>-0.76161843538284302</v>
      </c>
      <c r="Q10147">
        <v>0.188785120844841</v>
      </c>
      <c r="R10147">
        <v>794</v>
      </c>
      <c r="S10147">
        <v>8.3464460078189973E-2</v>
      </c>
      <c r="T10147">
        <v>0.2889021635055542</v>
      </c>
      <c r="U10147">
        <v>84.207099914550781</v>
      </c>
      <c r="V10147">
        <v>98.797142028808594</v>
      </c>
      <c r="W10147">
        <v>93.668472290039063</v>
      </c>
    </row>
    <row r="10148" spans="1:23" x14ac:dyDescent="0.25">
      <c r="A10148" t="s">
        <v>96</v>
      </c>
      <c r="B10148" t="s">
        <v>98</v>
      </c>
      <c r="C10148" t="s">
        <v>41</v>
      </c>
      <c r="D10148" t="s">
        <v>41</v>
      </c>
      <c r="E10148" t="s">
        <v>115</v>
      </c>
      <c r="F10148">
        <v>19</v>
      </c>
      <c r="G10148">
        <v>26.045541763305664</v>
      </c>
      <c r="H10148">
        <v>26.642206192016602</v>
      </c>
      <c r="I10148">
        <v>-0.59666550159454346</v>
      </c>
      <c r="J10148">
        <v>-2.2908546030521393E-2</v>
      </c>
      <c r="K10148">
        <v>-0.95305043458938599</v>
      </c>
      <c r="L10148">
        <v>-0.74249535799026489</v>
      </c>
      <c r="M10148">
        <v>-0.59666550159454346</v>
      </c>
      <c r="N10148">
        <v>-0.45083567500114441</v>
      </c>
      <c r="O10148">
        <v>-0.24028053879737854</v>
      </c>
      <c r="P10148">
        <v>-1.054080605506897</v>
      </c>
      <c r="Q10148">
        <v>-0.13925036787986755</v>
      </c>
      <c r="R10148">
        <v>794</v>
      </c>
      <c r="S10148">
        <v>7.7333302291159534E-2</v>
      </c>
      <c r="T10148">
        <v>0.27808865904808044</v>
      </c>
      <c r="U10148">
        <v>84.207099914550781</v>
      </c>
      <c r="V10148">
        <v>98.797142028808594</v>
      </c>
      <c r="W10148">
        <v>92.349052429199219</v>
      </c>
    </row>
    <row r="10149" spans="1:23" x14ac:dyDescent="0.25">
      <c r="A10149" t="s">
        <v>96</v>
      </c>
      <c r="B10149" t="s">
        <v>98</v>
      </c>
      <c r="C10149" t="s">
        <v>41</v>
      </c>
      <c r="D10149" t="s">
        <v>41</v>
      </c>
      <c r="E10149" t="s">
        <v>115</v>
      </c>
      <c r="F10149">
        <v>20</v>
      </c>
      <c r="G10149">
        <v>25.042997360229492</v>
      </c>
      <c r="H10149">
        <v>25.623580932617188</v>
      </c>
      <c r="I10149">
        <v>-0.58058458566665649</v>
      </c>
      <c r="J10149">
        <v>-2.3183509707450867E-2</v>
      </c>
      <c r="K10149">
        <v>-0.92671471834182739</v>
      </c>
      <c r="L10149">
        <v>-0.72221821546554565</v>
      </c>
      <c r="M10149">
        <v>-0.58058458566665649</v>
      </c>
      <c r="N10149">
        <v>-0.43895095586776733</v>
      </c>
      <c r="O10149">
        <v>-0.23445446789264679</v>
      </c>
      <c r="P10149">
        <v>-1.0248377323150635</v>
      </c>
      <c r="Q10149">
        <v>-0.13633139431476593</v>
      </c>
      <c r="R10149">
        <v>794</v>
      </c>
      <c r="S10149">
        <v>7.2946860784441014E-2</v>
      </c>
      <c r="T10149">
        <v>0.27008676528930664</v>
      </c>
      <c r="U10149">
        <v>84.207099914550781</v>
      </c>
      <c r="V10149">
        <v>98.797142028808594</v>
      </c>
      <c r="W10149">
        <v>86.697532653808594</v>
      </c>
    </row>
    <row r="10150" spans="1:23" x14ac:dyDescent="0.25">
      <c r="A10150" t="s">
        <v>96</v>
      </c>
      <c r="B10150" t="s">
        <v>98</v>
      </c>
      <c r="C10150" t="s">
        <v>41</v>
      </c>
      <c r="D10150" t="s">
        <v>41</v>
      </c>
      <c r="E10150" t="s">
        <v>115</v>
      </c>
      <c r="F10150">
        <v>21</v>
      </c>
      <c r="G10150">
        <v>23.421806335449219</v>
      </c>
      <c r="H10150">
        <v>24.184665679931641</v>
      </c>
      <c r="I10150">
        <v>-0.76285803318023682</v>
      </c>
      <c r="J10150">
        <v>-3.257041797041893E-2</v>
      </c>
      <c r="K10150">
        <v>-1.1085182428359985</v>
      </c>
      <c r="L10150">
        <v>-0.90429943799972534</v>
      </c>
      <c r="M10150">
        <v>-0.76285803318023682</v>
      </c>
      <c r="N10150">
        <v>-0.62141662836074829</v>
      </c>
      <c r="O10150">
        <v>-0.41719776391983032</v>
      </c>
      <c r="P10150">
        <v>-1.2065081596374512</v>
      </c>
      <c r="Q10150">
        <v>-0.31920787692070007</v>
      </c>
      <c r="R10150">
        <v>794</v>
      </c>
      <c r="S10150">
        <v>7.2748952367650332E-2</v>
      </c>
      <c r="T10150">
        <v>0.26972013711929321</v>
      </c>
      <c r="U10150">
        <v>84.207099914550781</v>
      </c>
      <c r="V10150">
        <v>98.797142028808594</v>
      </c>
      <c r="W10150">
        <v>84.170753479003906</v>
      </c>
    </row>
    <row r="10151" spans="1:23" x14ac:dyDescent="0.25">
      <c r="A10151" t="s">
        <v>96</v>
      </c>
      <c r="B10151" t="s">
        <v>98</v>
      </c>
      <c r="C10151" t="s">
        <v>41</v>
      </c>
      <c r="D10151" t="s">
        <v>41</v>
      </c>
      <c r="E10151" t="s">
        <v>115</v>
      </c>
      <c r="F10151">
        <v>22</v>
      </c>
      <c r="G10151">
        <v>21.193716049194336</v>
      </c>
      <c r="H10151">
        <v>22.171445846557617</v>
      </c>
      <c r="I10151">
        <v>-0.97772973775863647</v>
      </c>
      <c r="J10151">
        <v>-4.6133000403642654E-2</v>
      </c>
      <c r="K10151">
        <v>-1.3148949146270752</v>
      </c>
      <c r="L10151">
        <v>-1.1156949996948242</v>
      </c>
      <c r="M10151">
        <v>-0.97772973775863647</v>
      </c>
      <c r="N10151">
        <v>-0.83976447582244873</v>
      </c>
      <c r="O10151">
        <v>-0.64056450128555298</v>
      </c>
      <c r="P10151">
        <v>-1.4104765653610229</v>
      </c>
      <c r="Q10151">
        <v>-0.54498285055160522</v>
      </c>
      <c r="R10151">
        <v>794</v>
      </c>
      <c r="S10151">
        <v>6.9217092734498387E-2</v>
      </c>
      <c r="T10151">
        <v>0.26309141516685486</v>
      </c>
      <c r="U10151">
        <v>84.207099914550781</v>
      </c>
      <c r="V10151">
        <v>98.797142028808594</v>
      </c>
      <c r="W10151">
        <v>81.574981689453125</v>
      </c>
    </row>
    <row r="10152" spans="1:23" x14ac:dyDescent="0.25">
      <c r="A10152" t="s">
        <v>96</v>
      </c>
      <c r="B10152" t="s">
        <v>98</v>
      </c>
      <c r="C10152" t="s">
        <v>41</v>
      </c>
      <c r="D10152" t="s">
        <v>41</v>
      </c>
      <c r="E10152" t="s">
        <v>115</v>
      </c>
      <c r="F10152">
        <v>23</v>
      </c>
      <c r="G10152">
        <v>19.049545288085938</v>
      </c>
      <c r="H10152">
        <v>20.032415390014648</v>
      </c>
      <c r="I10152">
        <v>-0.98287117481231689</v>
      </c>
      <c r="J10152">
        <v>-5.1595520228147507E-2</v>
      </c>
      <c r="K10152">
        <v>-1.298301100730896</v>
      </c>
      <c r="L10152">
        <v>-1.1119425296783447</v>
      </c>
      <c r="M10152">
        <v>-0.98287117481231689</v>
      </c>
      <c r="N10152">
        <v>-0.85379981994628906</v>
      </c>
      <c r="O10152">
        <v>-0.66744124889373779</v>
      </c>
      <c r="P10152">
        <v>-1.387721061706543</v>
      </c>
      <c r="Q10152">
        <v>-0.57802128791809082</v>
      </c>
      <c r="R10152">
        <v>794</v>
      </c>
      <c r="S10152">
        <v>6.0580595289776662E-2</v>
      </c>
      <c r="T10152">
        <v>0.24613125622272491</v>
      </c>
      <c r="U10152">
        <v>84.207099914550781</v>
      </c>
      <c r="V10152">
        <v>98.797142028808594</v>
      </c>
      <c r="W10152">
        <v>80.562156677246094</v>
      </c>
    </row>
    <row r="10153" spans="1:23" x14ac:dyDescent="0.25">
      <c r="A10153" t="s">
        <v>96</v>
      </c>
      <c r="B10153" t="s">
        <v>98</v>
      </c>
      <c r="C10153" t="s">
        <v>41</v>
      </c>
      <c r="D10153" t="s">
        <v>41</v>
      </c>
      <c r="E10153" t="s">
        <v>115</v>
      </c>
      <c r="F10153">
        <v>24</v>
      </c>
      <c r="G10153">
        <v>17.216379165649414</v>
      </c>
      <c r="H10153">
        <v>18.395347595214844</v>
      </c>
      <c r="I10153">
        <v>-1.1789690256118774</v>
      </c>
      <c r="J10153">
        <v>-6.8479500710964203E-2</v>
      </c>
      <c r="K10153">
        <v>-1.4805326461791992</v>
      </c>
      <c r="L10153">
        <v>-1.3023663759231567</v>
      </c>
      <c r="M10153">
        <v>-1.1789690256118774</v>
      </c>
      <c r="N10153">
        <v>-1.0555716753005981</v>
      </c>
      <c r="O10153">
        <v>-0.87740546464920044</v>
      </c>
      <c r="P10153">
        <v>-1.5660216808319092</v>
      </c>
      <c r="Q10153">
        <v>-0.7919163703918457</v>
      </c>
      <c r="R10153">
        <v>794</v>
      </c>
      <c r="S10153">
        <v>5.5371407701771069E-2</v>
      </c>
      <c r="T10153">
        <v>0.23531129956245422</v>
      </c>
      <c r="U10153">
        <v>84.207099914550781</v>
      </c>
      <c r="V10153">
        <v>98.797142028808594</v>
      </c>
      <c r="W10153">
        <v>76.889747619628906</v>
      </c>
    </row>
    <row r="10154" spans="1:23" x14ac:dyDescent="0.25">
      <c r="A10154" t="s">
        <v>96</v>
      </c>
      <c r="B10154" t="s">
        <v>98</v>
      </c>
      <c r="C10154" t="s">
        <v>41</v>
      </c>
      <c r="D10154" t="s">
        <v>41</v>
      </c>
      <c r="E10154" t="s">
        <v>116</v>
      </c>
      <c r="F10154">
        <v>1</v>
      </c>
      <c r="G10154">
        <v>13.207103729248047</v>
      </c>
      <c r="H10154">
        <v>13.178889274597168</v>
      </c>
      <c r="I10154">
        <v>2.8214717283844948E-2</v>
      </c>
      <c r="J10154">
        <v>2.1363289561122656E-3</v>
      </c>
      <c r="K10154">
        <v>-0.2360532134771347</v>
      </c>
      <c r="L10154">
        <v>-7.9921580851078033E-2</v>
      </c>
      <c r="M10154">
        <v>2.8214717283844948E-2</v>
      </c>
      <c r="N10154">
        <v>0.13635101914405823</v>
      </c>
      <c r="O10154">
        <v>0.2924826443195343</v>
      </c>
      <c r="P10154">
        <v>-0.31096950173377991</v>
      </c>
      <c r="Q10154">
        <v>0.3673989474773407</v>
      </c>
      <c r="R10154">
        <v>793</v>
      </c>
      <c r="S10154">
        <v>4.2522300792175116E-2</v>
      </c>
      <c r="T10154">
        <v>0.20620936155319214</v>
      </c>
      <c r="U10154">
        <v>71.993446350097656</v>
      </c>
      <c r="V10154">
        <v>89.297958374023438</v>
      </c>
      <c r="W10154">
        <v>61.015151977539062</v>
      </c>
    </row>
    <row r="10155" spans="1:23" x14ac:dyDescent="0.25">
      <c r="A10155" t="s">
        <v>96</v>
      </c>
      <c r="B10155" t="s">
        <v>98</v>
      </c>
      <c r="C10155" t="s">
        <v>41</v>
      </c>
      <c r="D10155" t="s">
        <v>41</v>
      </c>
      <c r="E10155" t="s">
        <v>116</v>
      </c>
      <c r="F10155">
        <v>2</v>
      </c>
      <c r="G10155">
        <v>13.005142211914062</v>
      </c>
      <c r="H10155">
        <v>13.023626327514648</v>
      </c>
      <c r="I10155">
        <v>-1.8484363332390785E-2</v>
      </c>
      <c r="J10155">
        <v>-1.4213118702173233E-3</v>
      </c>
      <c r="K10155">
        <v>-0.27246034145355225</v>
      </c>
      <c r="L10155">
        <v>-0.12240926921367645</v>
      </c>
      <c r="M10155">
        <v>-1.8484363332390785E-2</v>
      </c>
      <c r="N10155">
        <v>8.5440546274185181E-2</v>
      </c>
      <c r="O10155">
        <v>0.23549160361289978</v>
      </c>
      <c r="P10155">
        <v>-0.34445899724960327</v>
      </c>
      <c r="Q10155">
        <v>0.30749025940895081</v>
      </c>
      <c r="R10155">
        <v>793</v>
      </c>
      <c r="S10155">
        <v>3.9274717837302298E-2</v>
      </c>
      <c r="T10155">
        <v>0.1981784999370575</v>
      </c>
      <c r="U10155">
        <v>71.993446350097656</v>
      </c>
      <c r="V10155">
        <v>89.297958374023438</v>
      </c>
      <c r="W10155">
        <v>60.968482971191406</v>
      </c>
    </row>
    <row r="10156" spans="1:23" x14ac:dyDescent="0.25">
      <c r="A10156" t="s">
        <v>96</v>
      </c>
      <c r="B10156" t="s">
        <v>98</v>
      </c>
      <c r="C10156" t="s">
        <v>41</v>
      </c>
      <c r="D10156" t="s">
        <v>41</v>
      </c>
      <c r="E10156" t="s">
        <v>116</v>
      </c>
      <c r="F10156">
        <v>3</v>
      </c>
      <c r="G10156">
        <v>12.844720840454102</v>
      </c>
      <c r="H10156">
        <v>12.885016441345215</v>
      </c>
      <c r="I10156">
        <v>-4.0295936167240143E-2</v>
      </c>
      <c r="J10156">
        <v>-3.1371593941003084E-3</v>
      </c>
      <c r="K10156">
        <v>-0.28389441967010498</v>
      </c>
      <c r="L10156">
        <v>-0.13997446000576019</v>
      </c>
      <c r="M10156">
        <v>-4.0295936167240143E-2</v>
      </c>
      <c r="N10156">
        <v>5.9382583945989609E-2</v>
      </c>
      <c r="O10156">
        <v>0.2033025324344635</v>
      </c>
      <c r="P10156">
        <v>-0.35295119881629944</v>
      </c>
      <c r="Q10156">
        <v>0.27235931158065796</v>
      </c>
      <c r="R10156">
        <v>793</v>
      </c>
      <c r="S10156">
        <v>3.6130747031741572E-2</v>
      </c>
      <c r="T10156">
        <v>0.19008089601993561</v>
      </c>
      <c r="U10156">
        <v>71.993446350097656</v>
      </c>
      <c r="V10156">
        <v>89.297958374023438</v>
      </c>
      <c r="W10156">
        <v>62.133586883544922</v>
      </c>
    </row>
    <row r="10157" spans="1:23" x14ac:dyDescent="0.25">
      <c r="A10157" t="s">
        <v>96</v>
      </c>
      <c r="B10157" t="s">
        <v>98</v>
      </c>
      <c r="C10157" t="s">
        <v>41</v>
      </c>
      <c r="D10157" t="s">
        <v>41</v>
      </c>
      <c r="E10157" t="s">
        <v>116</v>
      </c>
      <c r="F10157">
        <v>4</v>
      </c>
      <c r="G10157">
        <v>13.100948333740234</v>
      </c>
      <c r="H10157">
        <v>12.968544960021973</v>
      </c>
      <c r="I10157">
        <v>0.13240353763103485</v>
      </c>
      <c r="J10157">
        <v>1.0106408968567848E-2</v>
      </c>
      <c r="K10157">
        <v>-0.11290799081325531</v>
      </c>
      <c r="L10157">
        <v>3.2024048268795013E-2</v>
      </c>
      <c r="M10157">
        <v>0.13240353763103485</v>
      </c>
      <c r="N10157">
        <v>0.23278303444385529</v>
      </c>
      <c r="O10157">
        <v>0.37771508097648621</v>
      </c>
      <c r="P10157">
        <v>-0.18245039880275726</v>
      </c>
      <c r="Q10157">
        <v>0.44725748896598816</v>
      </c>
      <c r="R10157">
        <v>793</v>
      </c>
      <c r="S10157">
        <v>3.6640699383277742E-2</v>
      </c>
      <c r="T10157">
        <v>0.19141760468482971</v>
      </c>
      <c r="U10157">
        <v>71.993446350097656</v>
      </c>
      <c r="V10157">
        <v>89.297958374023438</v>
      </c>
      <c r="W10157">
        <v>62.273509979248047</v>
      </c>
    </row>
    <row r="10158" spans="1:23" x14ac:dyDescent="0.25">
      <c r="A10158" t="s">
        <v>96</v>
      </c>
      <c r="B10158" t="s">
        <v>98</v>
      </c>
      <c r="C10158" t="s">
        <v>41</v>
      </c>
      <c r="D10158" t="s">
        <v>41</v>
      </c>
      <c r="E10158" t="s">
        <v>116</v>
      </c>
      <c r="F10158">
        <v>5</v>
      </c>
      <c r="G10158">
        <v>13.930279731750488</v>
      </c>
      <c r="H10158">
        <v>13.573057174682617</v>
      </c>
      <c r="I10158">
        <v>0.35722318291664124</v>
      </c>
      <c r="J10158">
        <v>2.5643646717071533E-2</v>
      </c>
      <c r="K10158">
        <v>0.10262732207775116</v>
      </c>
      <c r="L10158">
        <v>0.25304460525512695</v>
      </c>
      <c r="M10158">
        <v>0.35722318291664124</v>
      </c>
      <c r="N10158">
        <v>0.46140176057815552</v>
      </c>
      <c r="O10158">
        <v>0.61181902885437012</v>
      </c>
      <c r="P10158">
        <v>3.0452931299805641E-2</v>
      </c>
      <c r="Q10158">
        <v>0.68399345874786377</v>
      </c>
      <c r="R10158">
        <v>793</v>
      </c>
      <c r="S10158">
        <v>3.946667230359524E-2</v>
      </c>
      <c r="T10158">
        <v>0.19866220653057098</v>
      </c>
      <c r="U10158">
        <v>71.993446350097656</v>
      </c>
      <c r="V10158">
        <v>89.297958374023438</v>
      </c>
      <c r="W10158">
        <v>59.633296966552734</v>
      </c>
    </row>
    <row r="10159" spans="1:23" x14ac:dyDescent="0.25">
      <c r="A10159" t="s">
        <v>96</v>
      </c>
      <c r="B10159" t="s">
        <v>98</v>
      </c>
      <c r="C10159" t="s">
        <v>41</v>
      </c>
      <c r="D10159" t="s">
        <v>41</v>
      </c>
      <c r="E10159" t="s">
        <v>116</v>
      </c>
      <c r="F10159">
        <v>6</v>
      </c>
      <c r="G10159">
        <v>16.061389923095703</v>
      </c>
      <c r="H10159">
        <v>15.883102416992188</v>
      </c>
      <c r="I10159">
        <v>0.178288534283638</v>
      </c>
      <c r="J10159">
        <v>1.110044214874506E-2</v>
      </c>
      <c r="K10159">
        <v>-0.12157915532588959</v>
      </c>
      <c r="L10159">
        <v>5.55851049721241E-2</v>
      </c>
      <c r="M10159">
        <v>0.178288534283638</v>
      </c>
      <c r="N10159">
        <v>0.30099195241928101</v>
      </c>
      <c r="O10159">
        <v>0.47815623879432678</v>
      </c>
      <c r="P10159">
        <v>-0.20658747851848602</v>
      </c>
      <c r="Q10159">
        <v>0.56316453218460083</v>
      </c>
      <c r="R10159">
        <v>793</v>
      </c>
      <c r="S10159">
        <v>5.4750385053106365E-2</v>
      </c>
      <c r="T10159">
        <v>0.23398800194263458</v>
      </c>
      <c r="U10159">
        <v>71.993446350097656</v>
      </c>
      <c r="V10159">
        <v>89.297958374023438</v>
      </c>
      <c r="W10159">
        <v>59.451778411865234</v>
      </c>
    </row>
    <row r="10160" spans="1:23" x14ac:dyDescent="0.25">
      <c r="A10160" t="s">
        <v>96</v>
      </c>
      <c r="B10160" t="s">
        <v>98</v>
      </c>
      <c r="C10160" t="s">
        <v>41</v>
      </c>
      <c r="D10160" t="s">
        <v>41</v>
      </c>
      <c r="E10160" t="s">
        <v>116</v>
      </c>
      <c r="F10160">
        <v>7</v>
      </c>
      <c r="G10160">
        <v>19.900234222412109</v>
      </c>
      <c r="H10160">
        <v>19.688419342041016</v>
      </c>
      <c r="I10160">
        <v>0.21181577444076538</v>
      </c>
      <c r="J10160">
        <v>1.0643883608281612E-2</v>
      </c>
      <c r="K10160">
        <v>-0.12268580496311188</v>
      </c>
      <c r="L10160">
        <v>7.4940435588359833E-2</v>
      </c>
      <c r="M10160">
        <v>0.21181577444076538</v>
      </c>
      <c r="N10160">
        <v>0.34869110584259033</v>
      </c>
      <c r="O10160">
        <v>0.54631733894348145</v>
      </c>
      <c r="P10160">
        <v>-0.2175123542547226</v>
      </c>
      <c r="Q10160">
        <v>0.64114391803741455</v>
      </c>
      <c r="R10160">
        <v>793</v>
      </c>
      <c r="S10160">
        <v>6.812777123969127E-2</v>
      </c>
      <c r="T10160">
        <v>0.2610129714012146</v>
      </c>
      <c r="U10160">
        <v>71.993446350097656</v>
      </c>
      <c r="V10160">
        <v>89.297958374023438</v>
      </c>
      <c r="W10160">
        <v>57.988521575927734</v>
      </c>
    </row>
    <row r="10161" spans="1:23" x14ac:dyDescent="0.25">
      <c r="A10161" t="s">
        <v>96</v>
      </c>
      <c r="B10161" t="s">
        <v>98</v>
      </c>
      <c r="C10161" t="s">
        <v>41</v>
      </c>
      <c r="D10161" t="s">
        <v>41</v>
      </c>
      <c r="E10161" t="s">
        <v>116</v>
      </c>
      <c r="F10161">
        <v>8</v>
      </c>
      <c r="G10161">
        <v>23.362712860107422</v>
      </c>
      <c r="H10161">
        <v>22.735801696777344</v>
      </c>
      <c r="I10161">
        <v>0.62691140174865723</v>
      </c>
      <c r="J10161">
        <v>2.6833845302462578E-2</v>
      </c>
      <c r="K10161">
        <v>0.26272580027580261</v>
      </c>
      <c r="L10161">
        <v>0.47788959741592407</v>
      </c>
      <c r="M10161">
        <v>0.62691140174865723</v>
      </c>
      <c r="N10161">
        <v>0.77593320608139038</v>
      </c>
      <c r="O10161">
        <v>0.99109703302383423</v>
      </c>
      <c r="P10161">
        <v>0.15948422253131866</v>
      </c>
      <c r="Q10161">
        <v>1.0943385362625122</v>
      </c>
      <c r="R10161">
        <v>793</v>
      </c>
      <c r="S10161">
        <v>8.0755740363081863E-2</v>
      </c>
      <c r="T10161">
        <v>0.28417554497718811</v>
      </c>
      <c r="U10161">
        <v>71.993446350097656</v>
      </c>
      <c r="V10161">
        <v>89.297958374023438</v>
      </c>
      <c r="W10161">
        <v>60.738925933837891</v>
      </c>
    </row>
    <row r="10162" spans="1:23" x14ac:dyDescent="0.25">
      <c r="A10162" t="s">
        <v>96</v>
      </c>
      <c r="B10162" t="s">
        <v>98</v>
      </c>
      <c r="C10162" t="s">
        <v>41</v>
      </c>
      <c r="D10162" t="s">
        <v>41</v>
      </c>
      <c r="E10162" t="s">
        <v>116</v>
      </c>
      <c r="F10162">
        <v>9</v>
      </c>
      <c r="G10162">
        <v>26.897598266601563</v>
      </c>
      <c r="H10162">
        <v>26.154096603393555</v>
      </c>
      <c r="I10162">
        <v>0.74350166320800781</v>
      </c>
      <c r="J10162">
        <v>2.7641935274004936E-2</v>
      </c>
      <c r="K10162">
        <v>0.33329984545707703</v>
      </c>
      <c r="L10162">
        <v>0.57565039396286011</v>
      </c>
      <c r="M10162">
        <v>0.74350166320800781</v>
      </c>
      <c r="N10162">
        <v>0.91135293245315552</v>
      </c>
      <c r="O10162">
        <v>1.1537034511566162</v>
      </c>
      <c r="P10162">
        <v>0.21701331436634064</v>
      </c>
      <c r="Q10162">
        <v>1.2699899673461914</v>
      </c>
      <c r="R10162">
        <v>793</v>
      </c>
      <c r="S10162">
        <v>0.10245260685246649</v>
      </c>
      <c r="T10162">
        <v>0.32008218765258789</v>
      </c>
      <c r="U10162">
        <v>71.993446350097656</v>
      </c>
      <c r="V10162">
        <v>89.297958374023438</v>
      </c>
      <c r="W10162">
        <v>64.054557800292969</v>
      </c>
    </row>
    <row r="10163" spans="1:23" x14ac:dyDescent="0.25">
      <c r="A10163" t="s">
        <v>96</v>
      </c>
      <c r="B10163" t="s">
        <v>98</v>
      </c>
      <c r="C10163" t="s">
        <v>41</v>
      </c>
      <c r="D10163" t="s">
        <v>41</v>
      </c>
      <c r="E10163" t="s">
        <v>116</v>
      </c>
      <c r="F10163">
        <v>10</v>
      </c>
      <c r="G10163">
        <v>28.933525085449219</v>
      </c>
      <c r="H10163">
        <v>28.463211059570313</v>
      </c>
      <c r="I10163">
        <v>0.47031360864639282</v>
      </c>
      <c r="J10163">
        <v>1.625497080385685E-2</v>
      </c>
      <c r="K10163">
        <v>4.11788709461689E-2</v>
      </c>
      <c r="L10163">
        <v>0.29471516609191895</v>
      </c>
      <c r="M10163">
        <v>0.47031360864639282</v>
      </c>
      <c r="N10163">
        <v>0.6459120512008667</v>
      </c>
      <c r="O10163">
        <v>0.89944833517074585</v>
      </c>
      <c r="P10163">
        <v>-8.0474868416786194E-2</v>
      </c>
      <c r="Q10163">
        <v>1.0211020708084106</v>
      </c>
      <c r="R10163">
        <v>793</v>
      </c>
      <c r="S10163">
        <v>0.11212828362880956</v>
      </c>
      <c r="T10163">
        <v>0.33485561609268188</v>
      </c>
      <c r="U10163">
        <v>71.993446350097656</v>
      </c>
      <c r="V10163">
        <v>89.297958374023438</v>
      </c>
      <c r="W10163">
        <v>69.072097778320312</v>
      </c>
    </row>
    <row r="10164" spans="1:23" x14ac:dyDescent="0.25">
      <c r="A10164" t="s">
        <v>96</v>
      </c>
      <c r="B10164" t="s">
        <v>98</v>
      </c>
      <c r="C10164" t="s">
        <v>41</v>
      </c>
      <c r="D10164" t="s">
        <v>41</v>
      </c>
      <c r="E10164" t="s">
        <v>116</v>
      </c>
      <c r="F10164">
        <v>11</v>
      </c>
      <c r="G10164">
        <v>30.115148544311523</v>
      </c>
      <c r="H10164">
        <v>29.842630386352539</v>
      </c>
      <c r="I10164">
        <v>0.27251774072647095</v>
      </c>
      <c r="J10164">
        <v>9.0491911396384239E-3</v>
      </c>
      <c r="K10164">
        <v>-0.17038156092166901</v>
      </c>
      <c r="L10164">
        <v>9.1286934912204742E-2</v>
      </c>
      <c r="M10164">
        <v>0.27251774072647095</v>
      </c>
      <c r="N10164">
        <v>0.45374855399131775</v>
      </c>
      <c r="O10164">
        <v>0.71541702747344971</v>
      </c>
      <c r="P10164">
        <v>-0.29593735933303833</v>
      </c>
      <c r="Q10164">
        <v>0.84097284078598022</v>
      </c>
      <c r="R10164">
        <v>793</v>
      </c>
      <c r="S10164">
        <v>0.11943670889288516</v>
      </c>
      <c r="T10164">
        <v>0.34559616446495056</v>
      </c>
      <c r="U10164">
        <v>71.993446350097656</v>
      </c>
      <c r="V10164">
        <v>89.297958374023438</v>
      </c>
      <c r="W10164">
        <v>76.107711791992188</v>
      </c>
    </row>
    <row r="10165" spans="1:23" x14ac:dyDescent="0.25">
      <c r="A10165" t="s">
        <v>96</v>
      </c>
      <c r="B10165" t="s">
        <v>98</v>
      </c>
      <c r="C10165" t="s">
        <v>41</v>
      </c>
      <c r="D10165" t="s">
        <v>41</v>
      </c>
      <c r="E10165" t="s">
        <v>116</v>
      </c>
      <c r="F10165">
        <v>12</v>
      </c>
      <c r="G10165">
        <v>30.793712615966797</v>
      </c>
      <c r="H10165">
        <v>30.768705368041992</v>
      </c>
      <c r="I10165">
        <v>2.5005726143717766E-2</v>
      </c>
      <c r="J10165">
        <v>8.1204000161960721E-4</v>
      </c>
      <c r="K10165">
        <v>-0.41057947278022766</v>
      </c>
      <c r="L10165">
        <v>-0.15323220193386078</v>
      </c>
      <c r="M10165">
        <v>2.5005726143717766E-2</v>
      </c>
      <c r="N10165">
        <v>0.20324365794658661</v>
      </c>
      <c r="O10165">
        <v>0.46059092879295349</v>
      </c>
      <c r="P10165">
        <v>-0.53406178951263428</v>
      </c>
      <c r="Q10165">
        <v>0.58407324552536011</v>
      </c>
      <c r="R10165">
        <v>793</v>
      </c>
      <c r="S10165">
        <v>0.11552448495457668</v>
      </c>
      <c r="T10165">
        <v>0.33988893032073975</v>
      </c>
      <c r="U10165">
        <v>71.993446350097656</v>
      </c>
      <c r="V10165">
        <v>89.297958374023438</v>
      </c>
      <c r="W10165">
        <v>78.993614196777344</v>
      </c>
    </row>
    <row r="10166" spans="1:23" x14ac:dyDescent="0.25">
      <c r="A10166" t="s">
        <v>96</v>
      </c>
      <c r="B10166" t="s">
        <v>98</v>
      </c>
      <c r="C10166" t="s">
        <v>41</v>
      </c>
      <c r="D10166" t="s">
        <v>41</v>
      </c>
      <c r="E10166" t="s">
        <v>116</v>
      </c>
      <c r="F10166">
        <v>13</v>
      </c>
      <c r="G10166">
        <v>31.066560745239258</v>
      </c>
      <c r="H10166">
        <v>30.767097473144531</v>
      </c>
      <c r="I10166">
        <v>0.29946336150169373</v>
      </c>
      <c r="J10166">
        <v>9.6394112333655357E-3</v>
      </c>
      <c r="K10166">
        <v>-0.14263865351676941</v>
      </c>
      <c r="L10166">
        <v>0.11855879426002502</v>
      </c>
      <c r="M10166">
        <v>0.29946336150169373</v>
      </c>
      <c r="N10166">
        <v>0.48036792874336243</v>
      </c>
      <c r="O10166">
        <v>0.74156540632247925</v>
      </c>
      <c r="P10166">
        <v>-0.26796844601631165</v>
      </c>
      <c r="Q10166">
        <v>0.86689513921737671</v>
      </c>
      <c r="R10166">
        <v>793</v>
      </c>
      <c r="S10166">
        <v>0.11900708895359458</v>
      </c>
      <c r="T10166">
        <v>0.34497404098510742</v>
      </c>
      <c r="U10166">
        <v>71.993446350097656</v>
      </c>
      <c r="V10166">
        <v>89.297958374023438</v>
      </c>
      <c r="W10166">
        <v>81.4212646484375</v>
      </c>
    </row>
    <row r="10167" spans="1:23" x14ac:dyDescent="0.25">
      <c r="A10167" t="s">
        <v>96</v>
      </c>
      <c r="B10167" t="s">
        <v>98</v>
      </c>
      <c r="C10167" t="s">
        <v>41</v>
      </c>
      <c r="D10167" t="s">
        <v>41</v>
      </c>
      <c r="E10167" t="s">
        <v>116</v>
      </c>
      <c r="F10167">
        <v>14</v>
      </c>
      <c r="G10167">
        <v>31.815217971801758</v>
      </c>
      <c r="H10167">
        <v>31.410318374633789</v>
      </c>
      <c r="I10167">
        <v>0.40490108728408813</v>
      </c>
      <c r="J10167">
        <v>1.2726647779345512E-2</v>
      </c>
      <c r="K10167">
        <v>-5.4732382297515869E-2</v>
      </c>
      <c r="L10167">
        <v>0.21682280302047729</v>
      </c>
      <c r="M10167">
        <v>0.40490108728408813</v>
      </c>
      <c r="N10167">
        <v>0.59297937154769897</v>
      </c>
      <c r="O10167">
        <v>0.86453455686569214</v>
      </c>
      <c r="P10167">
        <v>-0.18503208458423615</v>
      </c>
      <c r="Q10167">
        <v>0.99483424425125122</v>
      </c>
      <c r="R10167">
        <v>793</v>
      </c>
      <c r="S10167">
        <v>0.12863262214251847</v>
      </c>
      <c r="T10167">
        <v>0.35865390300750732</v>
      </c>
      <c r="U10167">
        <v>71.993446350097656</v>
      </c>
      <c r="V10167">
        <v>89.297958374023438</v>
      </c>
      <c r="W10167">
        <v>83.206642150878906</v>
      </c>
    </row>
    <row r="10168" spans="1:23" x14ac:dyDescent="0.25">
      <c r="A10168" t="s">
        <v>96</v>
      </c>
      <c r="B10168" t="s">
        <v>98</v>
      </c>
      <c r="C10168" t="s">
        <v>41</v>
      </c>
      <c r="D10168" t="s">
        <v>41</v>
      </c>
      <c r="E10168" t="s">
        <v>116</v>
      </c>
      <c r="F10168">
        <v>15</v>
      </c>
      <c r="G10168">
        <v>31.429765701293945</v>
      </c>
      <c r="H10168">
        <v>30.368415832519531</v>
      </c>
      <c r="I10168">
        <v>1.0613495111465454</v>
      </c>
      <c r="J10168">
        <v>3.3768929541110992E-2</v>
      </c>
      <c r="K10168">
        <v>0.62024515867233276</v>
      </c>
      <c r="L10168">
        <v>0.88085317611694336</v>
      </c>
      <c r="M10168">
        <v>1.0613495111465454</v>
      </c>
      <c r="N10168">
        <v>1.2418458461761475</v>
      </c>
      <c r="O10168">
        <v>1.5024539232254028</v>
      </c>
      <c r="P10168">
        <v>0.49519816040992737</v>
      </c>
      <c r="Q10168">
        <v>1.6275008916854858</v>
      </c>
      <c r="R10168">
        <v>793</v>
      </c>
      <c r="S10168">
        <v>0.11847059352054234</v>
      </c>
      <c r="T10168">
        <v>0.34419557452201843</v>
      </c>
      <c r="U10168">
        <v>71.993446350097656</v>
      </c>
      <c r="V10168">
        <v>89.297958374023438</v>
      </c>
      <c r="W10168">
        <v>83.197296142578125</v>
      </c>
    </row>
    <row r="10169" spans="1:23" x14ac:dyDescent="0.25">
      <c r="A10169" t="s">
        <v>96</v>
      </c>
      <c r="B10169" t="s">
        <v>98</v>
      </c>
      <c r="C10169" t="s">
        <v>41</v>
      </c>
      <c r="D10169" t="s">
        <v>41</v>
      </c>
      <c r="E10169" t="s">
        <v>116</v>
      </c>
      <c r="F10169">
        <v>16</v>
      </c>
      <c r="G10169">
        <v>29.649932861328125</v>
      </c>
      <c r="H10169">
        <v>28.864391326904297</v>
      </c>
      <c r="I10169">
        <v>0.785541832447052</v>
      </c>
      <c r="J10169">
        <v>2.649388276040554E-2</v>
      </c>
      <c r="K10169">
        <v>0.38615071773529053</v>
      </c>
      <c r="L10169">
        <v>0.62211424112319946</v>
      </c>
      <c r="M10169">
        <v>0.785541832447052</v>
      </c>
      <c r="N10169">
        <v>0.94896942377090454</v>
      </c>
      <c r="O10169">
        <v>1.1849329471588135</v>
      </c>
      <c r="P10169">
        <v>0.2729288637638092</v>
      </c>
      <c r="Q10169">
        <v>1.2981548309326172</v>
      </c>
      <c r="R10169">
        <v>793</v>
      </c>
      <c r="S10169">
        <v>9.7123572683991632E-2</v>
      </c>
      <c r="T10169">
        <v>0.31164655089378357</v>
      </c>
      <c r="U10169">
        <v>71.993446350097656</v>
      </c>
      <c r="V10169">
        <v>89.297958374023438</v>
      </c>
      <c r="W10169">
        <v>86.616539001464844</v>
      </c>
    </row>
    <row r="10170" spans="1:23" x14ac:dyDescent="0.25">
      <c r="A10170" t="s">
        <v>96</v>
      </c>
      <c r="B10170" t="s">
        <v>98</v>
      </c>
      <c r="C10170" t="s">
        <v>41</v>
      </c>
      <c r="D10170" t="s">
        <v>41</v>
      </c>
      <c r="E10170" t="s">
        <v>116</v>
      </c>
      <c r="F10170">
        <v>17</v>
      </c>
      <c r="G10170">
        <v>27.735719680786133</v>
      </c>
      <c r="H10170">
        <v>27.441410064697266</v>
      </c>
      <c r="I10170">
        <v>0.29430893063545227</v>
      </c>
      <c r="J10170">
        <v>1.0611187666654587E-2</v>
      </c>
      <c r="K10170">
        <v>-7.5887873768806458E-2</v>
      </c>
      <c r="L10170">
        <v>0.14282739162445068</v>
      </c>
      <c r="M10170">
        <v>0.29430893063545227</v>
      </c>
      <c r="N10170">
        <v>0.44579046964645386</v>
      </c>
      <c r="O10170">
        <v>0.6645057201385498</v>
      </c>
      <c r="P10170">
        <v>-0.18083353340625763</v>
      </c>
      <c r="Q10170">
        <v>0.76945137977600098</v>
      </c>
      <c r="R10170">
        <v>793</v>
      </c>
      <c r="S10170">
        <v>8.3443625286466983E-2</v>
      </c>
      <c r="T10170">
        <v>0.28886610269546509</v>
      </c>
      <c r="U10170">
        <v>71.993446350097656</v>
      </c>
      <c r="V10170">
        <v>89.297958374023438</v>
      </c>
      <c r="W10170">
        <v>86.857627868652344</v>
      </c>
    </row>
    <row r="10171" spans="1:23" x14ac:dyDescent="0.25">
      <c r="A10171" t="s">
        <v>96</v>
      </c>
      <c r="B10171" t="s">
        <v>98</v>
      </c>
      <c r="C10171" t="s">
        <v>41</v>
      </c>
      <c r="D10171" t="s">
        <v>41</v>
      </c>
      <c r="E10171" t="s">
        <v>116</v>
      </c>
      <c r="F10171">
        <v>18</v>
      </c>
      <c r="G10171">
        <v>25.312795639038086</v>
      </c>
      <c r="H10171">
        <v>24.829187393188477</v>
      </c>
      <c r="I10171">
        <v>0.48360812664031982</v>
      </c>
      <c r="J10171">
        <v>1.9105283543467522E-2</v>
      </c>
      <c r="K10171">
        <v>0.12706963717937469</v>
      </c>
      <c r="L10171">
        <v>0.33771547675132751</v>
      </c>
      <c r="M10171">
        <v>0.48360812664031982</v>
      </c>
      <c r="N10171">
        <v>0.62950080633163452</v>
      </c>
      <c r="O10171">
        <v>0.84014660120010376</v>
      </c>
      <c r="P10171">
        <v>2.5995925068855286E-2</v>
      </c>
      <c r="Q10171">
        <v>0.94122034311294556</v>
      </c>
      <c r="R10171">
        <v>793</v>
      </c>
      <c r="S10171">
        <v>7.7399949654947342E-2</v>
      </c>
      <c r="T10171">
        <v>0.27820846438407898</v>
      </c>
      <c r="U10171">
        <v>71.993446350097656</v>
      </c>
      <c r="V10171">
        <v>89.297958374023438</v>
      </c>
      <c r="W10171">
        <v>86.141197204589844</v>
      </c>
    </row>
    <row r="10172" spans="1:23" x14ac:dyDescent="0.25">
      <c r="A10172" t="s">
        <v>96</v>
      </c>
      <c r="B10172" t="s">
        <v>98</v>
      </c>
      <c r="C10172" t="s">
        <v>41</v>
      </c>
      <c r="D10172" t="s">
        <v>41</v>
      </c>
      <c r="E10172" t="s">
        <v>116</v>
      </c>
      <c r="F10172">
        <v>19</v>
      </c>
      <c r="G10172">
        <v>23.088474273681641</v>
      </c>
      <c r="H10172">
        <v>22.87104606628418</v>
      </c>
      <c r="I10172">
        <v>0.21742847561836243</v>
      </c>
      <c r="J10172">
        <v>9.4171864911913872E-3</v>
      </c>
      <c r="K10172">
        <v>-0.12211980670690536</v>
      </c>
      <c r="L10172">
        <v>7.8488074243068695E-2</v>
      </c>
      <c r="M10172">
        <v>0.21742847561836243</v>
      </c>
      <c r="N10172">
        <v>0.35636886954307556</v>
      </c>
      <c r="O10172">
        <v>0.55697673559188843</v>
      </c>
      <c r="P10172">
        <v>-0.21837702393531799</v>
      </c>
      <c r="Q10172">
        <v>0.65323400497436523</v>
      </c>
      <c r="R10172">
        <v>793</v>
      </c>
      <c r="S10172">
        <v>7.0198995876044279E-2</v>
      </c>
      <c r="T10172">
        <v>0.26495093107223511</v>
      </c>
      <c r="U10172">
        <v>71.993446350097656</v>
      </c>
      <c r="V10172">
        <v>89.297958374023438</v>
      </c>
      <c r="W10172">
        <v>82.112640380859375</v>
      </c>
    </row>
    <row r="10173" spans="1:23" x14ac:dyDescent="0.25">
      <c r="A10173" t="s">
        <v>96</v>
      </c>
      <c r="B10173" t="s">
        <v>98</v>
      </c>
      <c r="C10173" t="s">
        <v>41</v>
      </c>
      <c r="D10173" t="s">
        <v>41</v>
      </c>
      <c r="E10173" t="s">
        <v>116</v>
      </c>
      <c r="F10173">
        <v>20</v>
      </c>
      <c r="G10173">
        <v>22.401947021484375</v>
      </c>
      <c r="H10173">
        <v>22.500761032104492</v>
      </c>
      <c r="I10173">
        <v>-9.8813869059085846E-2</v>
      </c>
      <c r="J10173">
        <v>-4.4109500013291836E-3</v>
      </c>
      <c r="K10173">
        <v>-0.42583298683166504</v>
      </c>
      <c r="L10173">
        <v>-0.23262743651866913</v>
      </c>
      <c r="M10173">
        <v>-9.8813869059085846E-2</v>
      </c>
      <c r="N10173">
        <v>3.4999702125787735E-2</v>
      </c>
      <c r="O10173">
        <v>0.22820524871349335</v>
      </c>
      <c r="P10173">
        <v>-0.51853835582733154</v>
      </c>
      <c r="Q10173">
        <v>0.32091060280799866</v>
      </c>
      <c r="R10173">
        <v>793</v>
      </c>
      <c r="S10173">
        <v>6.5113958400574212E-2</v>
      </c>
      <c r="T10173">
        <v>0.25517436861991882</v>
      </c>
      <c r="U10173">
        <v>71.993446350097656</v>
      </c>
      <c r="V10173">
        <v>89.297958374023438</v>
      </c>
      <c r="W10173">
        <v>79.238555908203125</v>
      </c>
    </row>
    <row r="10174" spans="1:23" x14ac:dyDescent="0.25">
      <c r="A10174" t="s">
        <v>96</v>
      </c>
      <c r="B10174" t="s">
        <v>98</v>
      </c>
      <c r="C10174" t="s">
        <v>41</v>
      </c>
      <c r="D10174" t="s">
        <v>41</v>
      </c>
      <c r="E10174" t="s">
        <v>116</v>
      </c>
      <c r="F10174">
        <v>21</v>
      </c>
      <c r="G10174">
        <v>21.121728897094727</v>
      </c>
      <c r="H10174">
        <v>21.049158096313477</v>
      </c>
      <c r="I10174">
        <v>7.2571843862533569E-2</v>
      </c>
      <c r="J10174">
        <v>3.4358855336904526E-3</v>
      </c>
      <c r="K10174">
        <v>-0.24069291353225708</v>
      </c>
      <c r="L10174">
        <v>-5.5613558739423752E-2</v>
      </c>
      <c r="M10174">
        <v>7.2571843862533569E-2</v>
      </c>
      <c r="N10174">
        <v>0.20075725018978119</v>
      </c>
      <c r="O10174">
        <v>0.38583660125732422</v>
      </c>
      <c r="P10174">
        <v>-0.32949912548065186</v>
      </c>
      <c r="Q10174">
        <v>0.47464281320571899</v>
      </c>
      <c r="R10174">
        <v>793</v>
      </c>
      <c r="S10174">
        <v>5.975178985651497E-2</v>
      </c>
      <c r="T10174">
        <v>0.24444179236888885</v>
      </c>
      <c r="U10174">
        <v>71.993446350097656</v>
      </c>
      <c r="V10174">
        <v>89.297958374023438</v>
      </c>
      <c r="W10174">
        <v>77.403923034667969</v>
      </c>
    </row>
    <row r="10175" spans="1:23" x14ac:dyDescent="0.25">
      <c r="A10175" t="s">
        <v>96</v>
      </c>
      <c r="B10175" t="s">
        <v>98</v>
      </c>
      <c r="C10175" t="s">
        <v>41</v>
      </c>
      <c r="D10175" t="s">
        <v>41</v>
      </c>
      <c r="E10175" t="s">
        <v>116</v>
      </c>
      <c r="F10175">
        <v>22</v>
      </c>
      <c r="G10175">
        <v>19.370317459106445</v>
      </c>
      <c r="H10175">
        <v>19.231483459472656</v>
      </c>
      <c r="I10175">
        <v>0.13883475959300995</v>
      </c>
      <c r="J10175">
        <v>7.167397066950798E-3</v>
      </c>
      <c r="K10175">
        <v>-0.16238264739513397</v>
      </c>
      <c r="L10175">
        <v>1.5579041093587875E-2</v>
      </c>
      <c r="M10175">
        <v>0.13883475959300995</v>
      </c>
      <c r="N10175">
        <v>0.26209047436714172</v>
      </c>
      <c r="O10175">
        <v>0.44005215167999268</v>
      </c>
      <c r="P10175">
        <v>-0.24777358770370483</v>
      </c>
      <c r="Q10175">
        <v>0.52544313669204712</v>
      </c>
      <c r="R10175">
        <v>793</v>
      </c>
      <c r="S10175">
        <v>5.5244359216646055E-2</v>
      </c>
      <c r="T10175">
        <v>0.23504118621349335</v>
      </c>
      <c r="U10175">
        <v>71.993446350097656</v>
      </c>
      <c r="V10175">
        <v>89.297958374023438</v>
      </c>
      <c r="W10175">
        <v>73.737556457519531</v>
      </c>
    </row>
    <row r="10176" spans="1:23" x14ac:dyDescent="0.25">
      <c r="A10176" t="s">
        <v>96</v>
      </c>
      <c r="B10176" t="s">
        <v>98</v>
      </c>
      <c r="C10176" t="s">
        <v>41</v>
      </c>
      <c r="D10176" t="s">
        <v>41</v>
      </c>
      <c r="E10176" t="s">
        <v>116</v>
      </c>
      <c r="F10176">
        <v>23</v>
      </c>
      <c r="G10176">
        <v>17.525714874267578</v>
      </c>
      <c r="H10176">
        <v>17.309223175048828</v>
      </c>
      <c r="I10176">
        <v>0.21649208664894104</v>
      </c>
      <c r="J10176">
        <v>1.235282514244318E-2</v>
      </c>
      <c r="K10176">
        <v>-7.2156459093093872E-2</v>
      </c>
      <c r="L10176">
        <v>9.8379440605640411E-2</v>
      </c>
      <c r="M10176">
        <v>0.21649208664894104</v>
      </c>
      <c r="N10176">
        <v>0.33460474014282227</v>
      </c>
      <c r="O10176">
        <v>0.50514066219329834</v>
      </c>
      <c r="P10176">
        <v>-0.15398430824279785</v>
      </c>
      <c r="Q10176">
        <v>0.58696848154067993</v>
      </c>
      <c r="R10176">
        <v>793</v>
      </c>
      <c r="S10176">
        <v>5.0730201213294857E-2</v>
      </c>
      <c r="T10176">
        <v>0.22523365914821625</v>
      </c>
      <c r="U10176">
        <v>71.993446350097656</v>
      </c>
      <c r="V10176">
        <v>89.297958374023438</v>
      </c>
      <c r="W10176">
        <v>72.289649963378906</v>
      </c>
    </row>
    <row r="10177" spans="1:23" x14ac:dyDescent="0.25">
      <c r="A10177" t="s">
        <v>96</v>
      </c>
      <c r="B10177" t="s">
        <v>98</v>
      </c>
      <c r="C10177" t="s">
        <v>41</v>
      </c>
      <c r="D10177" t="s">
        <v>41</v>
      </c>
      <c r="E10177" t="s">
        <v>116</v>
      </c>
      <c r="F10177">
        <v>24</v>
      </c>
      <c r="G10177">
        <v>15.913788795471191</v>
      </c>
      <c r="H10177">
        <v>15.76262092590332</v>
      </c>
      <c r="I10177">
        <v>0.15116801857948303</v>
      </c>
      <c r="J10177">
        <v>9.499184787273407E-3</v>
      </c>
      <c r="K10177">
        <v>-0.12807139754295349</v>
      </c>
      <c r="L10177">
        <v>3.690551221370697E-2</v>
      </c>
      <c r="M10177">
        <v>0.15116801857948303</v>
      </c>
      <c r="N10177">
        <v>0.26543053984642029</v>
      </c>
      <c r="O10177">
        <v>0.43040743470191956</v>
      </c>
      <c r="P10177">
        <v>-0.20723189413547516</v>
      </c>
      <c r="Q10177">
        <v>0.50956791639328003</v>
      </c>
      <c r="R10177">
        <v>793</v>
      </c>
      <c r="S10177">
        <v>4.7476783434945213E-2</v>
      </c>
      <c r="T10177">
        <v>0.21789167821407318</v>
      </c>
      <c r="U10177">
        <v>71.993446350097656</v>
      </c>
      <c r="V10177">
        <v>89.297958374023438</v>
      </c>
      <c r="W10177">
        <v>70.098548889160156</v>
      </c>
    </row>
    <row r="10178" spans="1:23" x14ac:dyDescent="0.25">
      <c r="A10178" t="s">
        <v>96</v>
      </c>
      <c r="B10178" t="s">
        <v>98</v>
      </c>
      <c r="C10178" t="s">
        <v>41</v>
      </c>
      <c r="D10178" t="s">
        <v>41</v>
      </c>
      <c r="E10178" t="s">
        <v>117</v>
      </c>
      <c r="F10178">
        <v>1</v>
      </c>
      <c r="G10178">
        <v>14.678494453430176</v>
      </c>
      <c r="H10178">
        <v>14.80988597869873</v>
      </c>
      <c r="I10178">
        <v>-0.13139155507087708</v>
      </c>
      <c r="J10178">
        <v>-8.9512960985302925E-3</v>
      </c>
      <c r="K10178">
        <v>-0.38627931475639343</v>
      </c>
      <c r="L10178">
        <v>-0.23568956553936005</v>
      </c>
      <c r="M10178">
        <v>-0.13139155507087708</v>
      </c>
      <c r="N10178">
        <v>-2.7093544602394104E-2</v>
      </c>
      <c r="O10178">
        <v>0.12349621951580048</v>
      </c>
      <c r="P10178">
        <v>-0.45853647589683533</v>
      </c>
      <c r="Q10178">
        <v>0.19575336575508118</v>
      </c>
      <c r="R10178">
        <v>792</v>
      </c>
      <c r="S10178">
        <v>3.9557226404021373E-2</v>
      </c>
      <c r="T10178">
        <v>0.19888998568058014</v>
      </c>
      <c r="U10178">
        <v>73.361892700195312</v>
      </c>
      <c r="V10178">
        <v>90.255882263183594</v>
      </c>
      <c r="W10178">
        <v>67.331291198730469</v>
      </c>
    </row>
    <row r="10179" spans="1:23" x14ac:dyDescent="0.25">
      <c r="A10179" t="s">
        <v>96</v>
      </c>
      <c r="B10179" t="s">
        <v>98</v>
      </c>
      <c r="C10179" t="s">
        <v>41</v>
      </c>
      <c r="D10179" t="s">
        <v>41</v>
      </c>
      <c r="E10179" t="s">
        <v>117</v>
      </c>
      <c r="F10179">
        <v>2</v>
      </c>
      <c r="G10179">
        <v>14.069858551025391</v>
      </c>
      <c r="H10179">
        <v>14.146174430847168</v>
      </c>
      <c r="I10179">
        <v>-7.6315239071846008E-2</v>
      </c>
      <c r="J10179">
        <v>-5.4240231402218342E-3</v>
      </c>
      <c r="K10179">
        <v>-0.32149499654769897</v>
      </c>
      <c r="L10179">
        <v>-0.17664080858230591</v>
      </c>
      <c r="M10179">
        <v>-7.6315239071846008E-2</v>
      </c>
      <c r="N10179">
        <v>2.4010332301259041E-2</v>
      </c>
      <c r="O10179">
        <v>0.16886451840400696</v>
      </c>
      <c r="P10179">
        <v>-0.39100006222724915</v>
      </c>
      <c r="Q10179">
        <v>0.23836958408355713</v>
      </c>
      <c r="R10179">
        <v>792</v>
      </c>
      <c r="S10179">
        <v>3.6601347599579448E-2</v>
      </c>
      <c r="T10179">
        <v>0.19131478667259216</v>
      </c>
      <c r="U10179">
        <v>73.361892700195312</v>
      </c>
      <c r="V10179">
        <v>90.255882263183594</v>
      </c>
      <c r="W10179">
        <v>62.015739440917969</v>
      </c>
    </row>
    <row r="10180" spans="1:23" x14ac:dyDescent="0.25">
      <c r="A10180" t="s">
        <v>96</v>
      </c>
      <c r="B10180" t="s">
        <v>98</v>
      </c>
      <c r="C10180" t="s">
        <v>41</v>
      </c>
      <c r="D10180" t="s">
        <v>41</v>
      </c>
      <c r="E10180" t="s">
        <v>117</v>
      </c>
      <c r="F10180">
        <v>3</v>
      </c>
      <c r="G10180">
        <v>13.685699462890625</v>
      </c>
      <c r="H10180">
        <v>13.51622486114502</v>
      </c>
      <c r="I10180">
        <v>0.16947457194328308</v>
      </c>
      <c r="J10180">
        <v>1.2383332476019859E-2</v>
      </c>
      <c r="K10180">
        <v>-6.4485117793083191E-2</v>
      </c>
      <c r="L10180">
        <v>7.3740161955356598E-2</v>
      </c>
      <c r="M10180">
        <v>0.16947457194328308</v>
      </c>
      <c r="N10180">
        <v>0.26520898938179016</v>
      </c>
      <c r="O10180">
        <v>0.40343424677848816</v>
      </c>
      <c r="P10180">
        <v>-0.13080944120883942</v>
      </c>
      <c r="Q10180">
        <v>0.46975857019424438</v>
      </c>
      <c r="R10180">
        <v>792</v>
      </c>
      <c r="S10180">
        <v>3.3328049073994004E-2</v>
      </c>
      <c r="T10180">
        <v>0.18255971372127533</v>
      </c>
      <c r="U10180">
        <v>73.361892700195312</v>
      </c>
      <c r="V10180">
        <v>90.255882263183594</v>
      </c>
      <c r="W10180">
        <v>61.504741668701172</v>
      </c>
    </row>
    <row r="10181" spans="1:23" x14ac:dyDescent="0.25">
      <c r="A10181" t="s">
        <v>96</v>
      </c>
      <c r="B10181" t="s">
        <v>98</v>
      </c>
      <c r="C10181" t="s">
        <v>41</v>
      </c>
      <c r="D10181" t="s">
        <v>41</v>
      </c>
      <c r="E10181" t="s">
        <v>117</v>
      </c>
      <c r="F10181">
        <v>4</v>
      </c>
      <c r="G10181">
        <v>13.883254051208496</v>
      </c>
      <c r="H10181">
        <v>13.783047676086426</v>
      </c>
      <c r="I10181">
        <v>0.1002056673169136</v>
      </c>
      <c r="J10181">
        <v>7.2177364490926266E-3</v>
      </c>
      <c r="K10181">
        <v>-0.13572274148464203</v>
      </c>
      <c r="L10181">
        <v>3.6656728480011225E-3</v>
      </c>
      <c r="M10181">
        <v>0.1002056673169136</v>
      </c>
      <c r="N10181">
        <v>0.19674566388130188</v>
      </c>
      <c r="O10181">
        <v>0.33613407611846924</v>
      </c>
      <c r="P10181">
        <v>-0.20260517299175262</v>
      </c>
      <c r="Q10181">
        <v>0.40301650762557983</v>
      </c>
      <c r="R10181">
        <v>792</v>
      </c>
      <c r="S10181">
        <v>3.3891307441141549E-2</v>
      </c>
      <c r="T10181">
        <v>0.18409591913223267</v>
      </c>
      <c r="U10181">
        <v>73.361892700195312</v>
      </c>
      <c r="V10181">
        <v>90.255882263183594</v>
      </c>
      <c r="W10181">
        <v>60.416221618652344</v>
      </c>
    </row>
    <row r="10182" spans="1:23" x14ac:dyDescent="0.25">
      <c r="A10182" t="s">
        <v>96</v>
      </c>
      <c r="B10182" t="s">
        <v>98</v>
      </c>
      <c r="C10182" t="s">
        <v>41</v>
      </c>
      <c r="D10182" t="s">
        <v>41</v>
      </c>
      <c r="E10182" t="s">
        <v>117</v>
      </c>
      <c r="F10182">
        <v>5</v>
      </c>
      <c r="G10182">
        <v>14.357535362243652</v>
      </c>
      <c r="H10182">
        <v>14.076025009155273</v>
      </c>
      <c r="I10182">
        <v>0.28150978684425354</v>
      </c>
      <c r="J10182">
        <v>1.9607109948992729E-2</v>
      </c>
      <c r="K10182">
        <v>3.0367050319910049E-2</v>
      </c>
      <c r="L10182">
        <v>0.17874421179294586</v>
      </c>
      <c r="M10182">
        <v>0.28150978684425354</v>
      </c>
      <c r="N10182">
        <v>0.38427534699440002</v>
      </c>
      <c r="O10182">
        <v>0.53265249729156494</v>
      </c>
      <c r="P10182">
        <v>-4.082842543721199E-2</v>
      </c>
      <c r="Q10182">
        <v>0.60384798049926758</v>
      </c>
      <c r="R10182">
        <v>792</v>
      </c>
      <c r="S10182">
        <v>3.840334687393665E-2</v>
      </c>
      <c r="T10182">
        <v>0.19596771895885468</v>
      </c>
      <c r="U10182">
        <v>73.361892700195312</v>
      </c>
      <c r="V10182">
        <v>90.255882263183594</v>
      </c>
      <c r="W10182">
        <v>59.4000244140625</v>
      </c>
    </row>
    <row r="10183" spans="1:23" x14ac:dyDescent="0.25">
      <c r="A10183" t="s">
        <v>96</v>
      </c>
      <c r="B10183" t="s">
        <v>98</v>
      </c>
      <c r="C10183" t="s">
        <v>41</v>
      </c>
      <c r="D10183" t="s">
        <v>41</v>
      </c>
      <c r="E10183" t="s">
        <v>117</v>
      </c>
      <c r="F10183">
        <v>6</v>
      </c>
      <c r="G10183">
        <v>16.563282012939453</v>
      </c>
      <c r="H10183">
        <v>16.465070724487305</v>
      </c>
      <c r="I10183">
        <v>9.8211556673049927E-2</v>
      </c>
      <c r="J10183">
        <v>5.9294742532074451E-3</v>
      </c>
      <c r="K10183">
        <v>-0.19829955697059631</v>
      </c>
      <c r="L10183">
        <v>-2.3118389770388603E-2</v>
      </c>
      <c r="M10183">
        <v>9.8211556673049927E-2</v>
      </c>
      <c r="N10183">
        <v>0.21954150497913361</v>
      </c>
      <c r="O10183">
        <v>0.39472267031669617</v>
      </c>
      <c r="P10183">
        <v>-0.28235635161399841</v>
      </c>
      <c r="Q10183">
        <v>0.47877946496009827</v>
      </c>
      <c r="R10183">
        <v>792</v>
      </c>
      <c r="S10183">
        <v>5.35315468983113E-2</v>
      </c>
      <c r="T10183">
        <v>0.23136885464191437</v>
      </c>
      <c r="U10183">
        <v>73.361892700195312</v>
      </c>
      <c r="V10183">
        <v>90.255882263183594</v>
      </c>
      <c r="W10183">
        <v>58.48760986328125</v>
      </c>
    </row>
    <row r="10184" spans="1:23" x14ac:dyDescent="0.25">
      <c r="A10184" t="s">
        <v>96</v>
      </c>
      <c r="B10184" t="s">
        <v>98</v>
      </c>
      <c r="C10184" t="s">
        <v>41</v>
      </c>
      <c r="D10184" t="s">
        <v>41</v>
      </c>
      <c r="E10184" t="s">
        <v>117</v>
      </c>
      <c r="F10184">
        <v>7</v>
      </c>
      <c r="G10184">
        <v>20.363363265991211</v>
      </c>
      <c r="H10184">
        <v>19.829050064086914</v>
      </c>
      <c r="I10184">
        <v>0.53431349992752075</v>
      </c>
      <c r="J10184">
        <v>2.6238961145281792E-2</v>
      </c>
      <c r="K10184">
        <v>0.20329441130161285</v>
      </c>
      <c r="L10184">
        <v>0.39886316657066345</v>
      </c>
      <c r="M10184">
        <v>0.53431349992752075</v>
      </c>
      <c r="N10184">
        <v>0.66976380348205566</v>
      </c>
      <c r="O10184">
        <v>0.86533260345458984</v>
      </c>
      <c r="P10184">
        <v>0.10945510119199753</v>
      </c>
      <c r="Q10184">
        <v>0.95917189121246338</v>
      </c>
      <c r="R10184">
        <v>792</v>
      </c>
      <c r="S10184">
        <v>6.6716599334456284E-2</v>
      </c>
      <c r="T10184">
        <v>0.25829556584358215</v>
      </c>
      <c r="U10184">
        <v>73.361892700195312</v>
      </c>
      <c r="V10184">
        <v>90.255882263183594</v>
      </c>
      <c r="W10184">
        <v>57.846435546875</v>
      </c>
    </row>
    <row r="10185" spans="1:23" x14ac:dyDescent="0.25">
      <c r="A10185" t="s">
        <v>96</v>
      </c>
      <c r="B10185" t="s">
        <v>98</v>
      </c>
      <c r="C10185" t="s">
        <v>41</v>
      </c>
      <c r="D10185" t="s">
        <v>41</v>
      </c>
      <c r="E10185" t="s">
        <v>117</v>
      </c>
      <c r="F10185">
        <v>8</v>
      </c>
      <c r="G10185">
        <v>23.614381790161133</v>
      </c>
      <c r="H10185">
        <v>22.736045837402344</v>
      </c>
      <c r="I10185">
        <v>0.87833726406097412</v>
      </c>
      <c r="J10185">
        <v>3.7195015698671341E-2</v>
      </c>
      <c r="K10185">
        <v>0.51704317331314087</v>
      </c>
      <c r="L10185">
        <v>0.73049867153167725</v>
      </c>
      <c r="M10185">
        <v>0.87833726406097412</v>
      </c>
      <c r="N10185">
        <v>1.026175856590271</v>
      </c>
      <c r="O10185">
        <v>1.2396312952041626</v>
      </c>
      <c r="P10185">
        <v>0.41462132334709167</v>
      </c>
      <c r="Q10185">
        <v>1.3420531749725342</v>
      </c>
      <c r="R10185">
        <v>792</v>
      </c>
      <c r="S10185">
        <v>7.9478475222388489E-2</v>
      </c>
      <c r="T10185">
        <v>0.28191927075386047</v>
      </c>
      <c r="U10185">
        <v>73.361892700195312</v>
      </c>
      <c r="V10185">
        <v>90.255882263183594</v>
      </c>
      <c r="W10185">
        <v>58.080532073974609</v>
      </c>
    </row>
    <row r="10186" spans="1:23" x14ac:dyDescent="0.25">
      <c r="A10186" t="s">
        <v>96</v>
      </c>
      <c r="B10186" t="s">
        <v>98</v>
      </c>
      <c r="C10186" t="s">
        <v>41</v>
      </c>
      <c r="D10186" t="s">
        <v>41</v>
      </c>
      <c r="E10186" t="s">
        <v>117</v>
      </c>
      <c r="F10186">
        <v>9</v>
      </c>
      <c r="G10186">
        <v>27.517135620117187</v>
      </c>
      <c r="H10186">
        <v>26.344520568847656</v>
      </c>
      <c r="I10186">
        <v>1.172614574432373</v>
      </c>
      <c r="J10186">
        <v>4.2613975703716278E-2</v>
      </c>
      <c r="K10186">
        <v>0.76612818241119385</v>
      </c>
      <c r="L10186">
        <v>1.0062836408615112</v>
      </c>
      <c r="M10186">
        <v>1.172614574432373</v>
      </c>
      <c r="N10186">
        <v>1.3389455080032349</v>
      </c>
      <c r="O10186">
        <v>1.5791009664535522</v>
      </c>
      <c r="P10186">
        <v>0.65089493989944458</v>
      </c>
      <c r="Q10186">
        <v>1.6943342685699463</v>
      </c>
      <c r="R10186">
        <v>792</v>
      </c>
      <c r="S10186">
        <v>0.10060506673676173</v>
      </c>
      <c r="T10186">
        <v>0.31718301773071289</v>
      </c>
      <c r="U10186">
        <v>73.361892700195312</v>
      </c>
      <c r="V10186">
        <v>90.255882263183594</v>
      </c>
      <c r="W10186">
        <v>70.169807434082031</v>
      </c>
    </row>
    <row r="10187" spans="1:23" x14ac:dyDescent="0.25">
      <c r="A10187" t="s">
        <v>96</v>
      </c>
      <c r="B10187" t="s">
        <v>98</v>
      </c>
      <c r="C10187" t="s">
        <v>41</v>
      </c>
      <c r="D10187" t="s">
        <v>41</v>
      </c>
      <c r="E10187" t="s">
        <v>117</v>
      </c>
      <c r="F10187">
        <v>10</v>
      </c>
      <c r="G10187">
        <v>29.396965026855469</v>
      </c>
      <c r="H10187">
        <v>28.652229309082031</v>
      </c>
      <c r="I10187">
        <v>0.74473607540130615</v>
      </c>
      <c r="J10187">
        <v>2.5333773344755173E-2</v>
      </c>
      <c r="K10187">
        <v>0.3198106586933136</v>
      </c>
      <c r="L10187">
        <v>0.57086002826690674</v>
      </c>
      <c r="M10187">
        <v>0.74473607540130615</v>
      </c>
      <c r="N10187">
        <v>0.91861212253570557</v>
      </c>
      <c r="O10187">
        <v>1.1696615219116211</v>
      </c>
      <c r="P10187">
        <v>0.19935019314289093</v>
      </c>
      <c r="Q10187">
        <v>1.2901219129562378</v>
      </c>
      <c r="R10187">
        <v>792</v>
      </c>
      <c r="S10187">
        <v>0.1099393760127052</v>
      </c>
      <c r="T10187">
        <v>0.3315710723400116</v>
      </c>
      <c r="U10187">
        <v>73.361892700195312</v>
      </c>
      <c r="V10187">
        <v>90.255882263183594</v>
      </c>
      <c r="W10187">
        <v>76.350265502929688</v>
      </c>
    </row>
    <row r="10188" spans="1:23" x14ac:dyDescent="0.25">
      <c r="A10188" t="s">
        <v>96</v>
      </c>
      <c r="B10188" t="s">
        <v>98</v>
      </c>
      <c r="C10188" t="s">
        <v>41</v>
      </c>
      <c r="D10188" t="s">
        <v>41</v>
      </c>
      <c r="E10188" t="s">
        <v>117</v>
      </c>
      <c r="F10188">
        <v>11</v>
      </c>
      <c r="G10188">
        <v>30.637166976928711</v>
      </c>
      <c r="H10188">
        <v>30.348550796508789</v>
      </c>
      <c r="I10188">
        <v>0.28861680626869202</v>
      </c>
      <c r="J10188">
        <v>9.4204796478152275E-3</v>
      </c>
      <c r="K10188">
        <v>-0.14976707100868225</v>
      </c>
      <c r="L10188">
        <v>0.10923367738723755</v>
      </c>
      <c r="M10188">
        <v>0.28861680626869202</v>
      </c>
      <c r="N10188">
        <v>0.46799993515014648</v>
      </c>
      <c r="O10188">
        <v>0.7270006537437439</v>
      </c>
      <c r="P10188">
        <v>-0.27404281497001648</v>
      </c>
      <c r="Q10188">
        <v>0.85127639770507813</v>
      </c>
      <c r="R10188">
        <v>792</v>
      </c>
      <c r="S10188">
        <v>0.11701376978057088</v>
      </c>
      <c r="T10188">
        <v>0.3420727550983429</v>
      </c>
      <c r="U10188">
        <v>73.361892700195312</v>
      </c>
      <c r="V10188">
        <v>90.255882263183594</v>
      </c>
      <c r="W10188">
        <v>76.850631713867187</v>
      </c>
    </row>
    <row r="10189" spans="1:23" x14ac:dyDescent="0.25">
      <c r="A10189" t="s">
        <v>96</v>
      </c>
      <c r="B10189" t="s">
        <v>98</v>
      </c>
      <c r="C10189" t="s">
        <v>41</v>
      </c>
      <c r="D10189" t="s">
        <v>41</v>
      </c>
      <c r="E10189" t="s">
        <v>117</v>
      </c>
      <c r="F10189">
        <v>12</v>
      </c>
      <c r="G10189">
        <v>31.506921768188477</v>
      </c>
      <c r="H10189">
        <v>31.244791030883789</v>
      </c>
      <c r="I10189">
        <v>0.26213213801383972</v>
      </c>
      <c r="J10189">
        <v>8.3198267966508865E-3</v>
      </c>
      <c r="K10189">
        <v>-0.16938547790050507</v>
      </c>
      <c r="L10189">
        <v>8.5558630526065826E-2</v>
      </c>
      <c r="M10189">
        <v>0.26213213801383972</v>
      </c>
      <c r="N10189">
        <v>0.43870565295219421</v>
      </c>
      <c r="O10189">
        <v>0.6936497688293457</v>
      </c>
      <c r="P10189">
        <v>-0.29171472787857056</v>
      </c>
      <c r="Q10189">
        <v>0.81597900390625</v>
      </c>
      <c r="R10189">
        <v>792</v>
      </c>
      <c r="S10189">
        <v>0.11337697976756544</v>
      </c>
      <c r="T10189">
        <v>0.3367149829864502</v>
      </c>
      <c r="U10189">
        <v>73.361892700195312</v>
      </c>
      <c r="V10189">
        <v>90.255882263183594</v>
      </c>
      <c r="W10189">
        <v>80.091529846191406</v>
      </c>
    </row>
    <row r="10190" spans="1:23" x14ac:dyDescent="0.25">
      <c r="A10190" t="s">
        <v>96</v>
      </c>
      <c r="B10190" t="s">
        <v>98</v>
      </c>
      <c r="C10190" t="s">
        <v>41</v>
      </c>
      <c r="D10190" t="s">
        <v>41</v>
      </c>
      <c r="E10190" t="s">
        <v>117</v>
      </c>
      <c r="F10190">
        <v>13</v>
      </c>
      <c r="G10190">
        <v>31.87664794921875</v>
      </c>
      <c r="H10190">
        <v>31.29644775390625</v>
      </c>
      <c r="I10190">
        <v>0.58020013570785522</v>
      </c>
      <c r="J10190">
        <v>1.8201416358351707E-2</v>
      </c>
      <c r="K10190">
        <v>0.14150606095790863</v>
      </c>
      <c r="L10190">
        <v>0.40069007873535156</v>
      </c>
      <c r="M10190">
        <v>0.58020013570785522</v>
      </c>
      <c r="N10190">
        <v>0.75971019268035889</v>
      </c>
      <c r="O10190">
        <v>1.0188941955566406</v>
      </c>
      <c r="P10190">
        <v>1.7142379656434059E-2</v>
      </c>
      <c r="Q10190">
        <v>1.1432578563690186</v>
      </c>
      <c r="R10190">
        <v>792</v>
      </c>
      <c r="S10190">
        <v>0.11717942884463017</v>
      </c>
      <c r="T10190">
        <v>0.34231480956077576</v>
      </c>
      <c r="U10190">
        <v>73.361892700195312</v>
      </c>
      <c r="V10190">
        <v>90.255882263183594</v>
      </c>
      <c r="W10190">
        <v>83.205314636230469</v>
      </c>
    </row>
    <row r="10191" spans="1:23" x14ac:dyDescent="0.25">
      <c r="A10191" t="s">
        <v>96</v>
      </c>
      <c r="B10191" t="s">
        <v>98</v>
      </c>
      <c r="C10191" t="s">
        <v>41</v>
      </c>
      <c r="D10191" t="s">
        <v>41</v>
      </c>
      <c r="E10191" t="s">
        <v>117</v>
      </c>
      <c r="F10191">
        <v>14</v>
      </c>
      <c r="G10191">
        <v>32.779743194580078</v>
      </c>
      <c r="H10191">
        <v>32.741649627685547</v>
      </c>
      <c r="I10191">
        <v>3.8093037903308868E-2</v>
      </c>
      <c r="J10191">
        <v>1.1620908044278622E-3</v>
      </c>
      <c r="K10191">
        <v>-0.41829699277877808</v>
      </c>
      <c r="L10191">
        <v>-0.14865806698799133</v>
      </c>
      <c r="M10191">
        <v>3.8093037903308868E-2</v>
      </c>
      <c r="N10191">
        <v>0.22484414279460907</v>
      </c>
      <c r="O10191">
        <v>0.49448305368423462</v>
      </c>
      <c r="P10191">
        <v>-0.54767721891403198</v>
      </c>
      <c r="Q10191">
        <v>0.62386327981948853</v>
      </c>
      <c r="R10191">
        <v>792</v>
      </c>
      <c r="S10191">
        <v>0.12682361262864461</v>
      </c>
      <c r="T10191">
        <v>0.35612303018569946</v>
      </c>
      <c r="U10191">
        <v>73.361892700195312</v>
      </c>
      <c r="V10191">
        <v>90.255882263183594</v>
      </c>
      <c r="W10191">
        <v>84.835952758789063</v>
      </c>
    </row>
    <row r="10192" spans="1:23" x14ac:dyDescent="0.25">
      <c r="A10192" t="s">
        <v>96</v>
      </c>
      <c r="B10192" t="s">
        <v>98</v>
      </c>
      <c r="C10192" t="s">
        <v>41</v>
      </c>
      <c r="D10192" t="s">
        <v>41</v>
      </c>
      <c r="E10192" t="s">
        <v>117</v>
      </c>
      <c r="F10192">
        <v>15</v>
      </c>
      <c r="G10192">
        <v>32.379646301269531</v>
      </c>
      <c r="H10192">
        <v>32.382526397705078</v>
      </c>
      <c r="I10192">
        <v>-2.8779143467545509E-3</v>
      </c>
      <c r="J10192">
        <v>-8.8880355178844184E-5</v>
      </c>
      <c r="K10192">
        <v>-0.44036585092544556</v>
      </c>
      <c r="L10192">
        <v>-0.18189443647861481</v>
      </c>
      <c r="M10192">
        <v>-2.8779143467545509E-3</v>
      </c>
      <c r="N10192">
        <v>0.17613860964775085</v>
      </c>
      <c r="O10192">
        <v>0.43461000919342041</v>
      </c>
      <c r="P10192">
        <v>-0.56438761949539185</v>
      </c>
      <c r="Q10192">
        <v>0.5586317777633667</v>
      </c>
      <c r="R10192">
        <v>792</v>
      </c>
      <c r="S10192">
        <v>0.11653597042986608</v>
      </c>
      <c r="T10192">
        <v>0.34137365221977234</v>
      </c>
      <c r="U10192">
        <v>73.361892700195312</v>
      </c>
      <c r="V10192">
        <v>90.255882263183594</v>
      </c>
      <c r="W10192">
        <v>85.226524353027344</v>
      </c>
    </row>
    <row r="10193" spans="1:23" x14ac:dyDescent="0.25">
      <c r="A10193" t="s">
        <v>96</v>
      </c>
      <c r="B10193" t="s">
        <v>98</v>
      </c>
      <c r="C10193" t="s">
        <v>41</v>
      </c>
      <c r="D10193" t="s">
        <v>41</v>
      </c>
      <c r="E10193" t="s">
        <v>117</v>
      </c>
      <c r="F10193">
        <v>16</v>
      </c>
      <c r="G10193">
        <v>30.589628219604492</v>
      </c>
      <c r="H10193">
        <v>30.416540145874023</v>
      </c>
      <c r="I10193">
        <v>0.17308729887008667</v>
      </c>
      <c r="J10193">
        <v>5.658365786075592E-3</v>
      </c>
      <c r="K10193">
        <v>-0.22286449372768402</v>
      </c>
      <c r="L10193">
        <v>1.1067036539316177E-2</v>
      </c>
      <c r="M10193">
        <v>0.17308729887008667</v>
      </c>
      <c r="N10193">
        <v>0.33510756492614746</v>
      </c>
      <c r="O10193">
        <v>0.56903910636901855</v>
      </c>
      <c r="P10193">
        <v>-0.33511132001876831</v>
      </c>
      <c r="Q10193">
        <v>0.68128591775894165</v>
      </c>
      <c r="R10193">
        <v>792</v>
      </c>
      <c r="S10193">
        <v>9.5458025353764242E-2</v>
      </c>
      <c r="T10193">
        <v>0.30896282196044922</v>
      </c>
      <c r="U10193">
        <v>73.361892700195312</v>
      </c>
      <c r="V10193">
        <v>90.255882263183594</v>
      </c>
      <c r="W10193">
        <v>88.305313110351563</v>
      </c>
    </row>
    <row r="10194" spans="1:23" x14ac:dyDescent="0.25">
      <c r="A10194" t="s">
        <v>96</v>
      </c>
      <c r="B10194" t="s">
        <v>98</v>
      </c>
      <c r="C10194" t="s">
        <v>41</v>
      </c>
      <c r="D10194" t="s">
        <v>41</v>
      </c>
      <c r="E10194" t="s">
        <v>117</v>
      </c>
      <c r="F10194">
        <v>17</v>
      </c>
      <c r="G10194">
        <v>28.644880294799805</v>
      </c>
      <c r="H10194">
        <v>28.350290298461914</v>
      </c>
      <c r="I10194">
        <v>0.29458978772163391</v>
      </c>
      <c r="J10194">
        <v>1.0284204035997391E-2</v>
      </c>
      <c r="K10194">
        <v>-7.2387561202049255E-2</v>
      </c>
      <c r="L10194">
        <v>0.14442563056945801</v>
      </c>
      <c r="M10194">
        <v>0.29458978772163391</v>
      </c>
      <c r="N10194">
        <v>0.44475394487380981</v>
      </c>
      <c r="O10194">
        <v>0.66156715154647827</v>
      </c>
      <c r="P10194">
        <v>-0.17642053961753845</v>
      </c>
      <c r="Q10194">
        <v>0.76560008525848389</v>
      </c>
      <c r="R10194">
        <v>792</v>
      </c>
      <c r="S10194">
        <v>8.1998582236352036E-2</v>
      </c>
      <c r="T10194">
        <v>0.2863539457321167</v>
      </c>
      <c r="U10194">
        <v>73.361892700195312</v>
      </c>
      <c r="V10194">
        <v>90.255882263183594</v>
      </c>
      <c r="W10194">
        <v>88.510086059570313</v>
      </c>
    </row>
    <row r="10195" spans="1:23" x14ac:dyDescent="0.25">
      <c r="A10195" t="s">
        <v>96</v>
      </c>
      <c r="B10195" t="s">
        <v>98</v>
      </c>
      <c r="C10195" t="s">
        <v>41</v>
      </c>
      <c r="D10195" t="s">
        <v>41</v>
      </c>
      <c r="E10195" t="s">
        <v>117</v>
      </c>
      <c r="F10195">
        <v>18</v>
      </c>
      <c r="G10195">
        <v>26.094623565673828</v>
      </c>
      <c r="H10195">
        <v>25.711984634399414</v>
      </c>
      <c r="I10195">
        <v>0.38263925909996033</v>
      </c>
      <c r="J10195">
        <v>1.4663528650999069E-2</v>
      </c>
      <c r="K10195">
        <v>2.9233908280730247E-2</v>
      </c>
      <c r="L10195">
        <v>0.23802866041660309</v>
      </c>
      <c r="M10195">
        <v>0.38263925909996033</v>
      </c>
      <c r="N10195">
        <v>0.52724987268447876</v>
      </c>
      <c r="O10195">
        <v>0.73604458570480347</v>
      </c>
      <c r="P10195">
        <v>-7.0951595902442932E-2</v>
      </c>
      <c r="Q10195">
        <v>0.83623009920120239</v>
      </c>
      <c r="R10195">
        <v>792</v>
      </c>
      <c r="S10195">
        <v>7.6045596545747607E-2</v>
      </c>
      <c r="T10195">
        <v>0.27576366066932678</v>
      </c>
      <c r="U10195">
        <v>73.361892700195312</v>
      </c>
      <c r="V10195">
        <v>90.255882263183594</v>
      </c>
      <c r="W10195">
        <v>87.759017944335938</v>
      </c>
    </row>
    <row r="10196" spans="1:23" x14ac:dyDescent="0.25">
      <c r="A10196" t="s">
        <v>96</v>
      </c>
      <c r="B10196" t="s">
        <v>98</v>
      </c>
      <c r="C10196" t="s">
        <v>41</v>
      </c>
      <c r="D10196" t="s">
        <v>41</v>
      </c>
      <c r="E10196" t="s">
        <v>117</v>
      </c>
      <c r="F10196">
        <v>19</v>
      </c>
      <c r="G10196">
        <v>23.559915542602539</v>
      </c>
      <c r="H10196">
        <v>23.466911315917969</v>
      </c>
      <c r="I10196">
        <v>9.3003295361995697E-2</v>
      </c>
      <c r="J10196">
        <v>3.9475224912166595E-3</v>
      </c>
      <c r="K10196">
        <v>-0.24330620467662811</v>
      </c>
      <c r="L10196">
        <v>-4.4611822813749313E-2</v>
      </c>
      <c r="M10196">
        <v>9.3003295361995697E-2</v>
      </c>
      <c r="N10196">
        <v>0.23061841726303101</v>
      </c>
      <c r="O10196">
        <v>0.42931279540061951</v>
      </c>
      <c r="P10196">
        <v>-0.33864527940750122</v>
      </c>
      <c r="Q10196">
        <v>0.52465188503265381</v>
      </c>
      <c r="R10196">
        <v>792</v>
      </c>
      <c r="S10196">
        <v>6.8866195242808459E-2</v>
      </c>
      <c r="T10196">
        <v>0.26242369413375854</v>
      </c>
      <c r="U10196">
        <v>73.361892700195312</v>
      </c>
      <c r="V10196">
        <v>90.255882263183594</v>
      </c>
      <c r="W10196">
        <v>84.695220947265625</v>
      </c>
    </row>
    <row r="10197" spans="1:23" x14ac:dyDescent="0.25">
      <c r="A10197" t="s">
        <v>96</v>
      </c>
      <c r="B10197" t="s">
        <v>98</v>
      </c>
      <c r="C10197" t="s">
        <v>41</v>
      </c>
      <c r="D10197" t="s">
        <v>41</v>
      </c>
      <c r="E10197" t="s">
        <v>117</v>
      </c>
      <c r="F10197">
        <v>20</v>
      </c>
      <c r="G10197">
        <v>22.695459365844727</v>
      </c>
      <c r="H10197">
        <v>22.427469253540039</v>
      </c>
      <c r="I10197">
        <v>0.26798897981643677</v>
      </c>
      <c r="J10197">
        <v>1.1808044277131557E-2</v>
      </c>
      <c r="K10197">
        <v>-5.5804409086704254E-2</v>
      </c>
      <c r="L10197">
        <v>0.13549534976482391</v>
      </c>
      <c r="M10197">
        <v>0.26798897981643677</v>
      </c>
      <c r="N10197">
        <v>0.40048262476921082</v>
      </c>
      <c r="O10197">
        <v>0.59178239107131958</v>
      </c>
      <c r="P10197">
        <v>-0.14759533107280731</v>
      </c>
      <c r="Q10197">
        <v>0.68357330560684204</v>
      </c>
      <c r="R10197">
        <v>792</v>
      </c>
      <c r="S10197">
        <v>6.3835723409092715E-2</v>
      </c>
      <c r="T10197">
        <v>0.25265732407569885</v>
      </c>
      <c r="U10197">
        <v>73.361892700195312</v>
      </c>
      <c r="V10197">
        <v>90.255882263183594</v>
      </c>
      <c r="W10197">
        <v>81.571792602539062</v>
      </c>
    </row>
    <row r="10198" spans="1:23" x14ac:dyDescent="0.25">
      <c r="A10198" t="s">
        <v>96</v>
      </c>
      <c r="B10198" t="s">
        <v>98</v>
      </c>
      <c r="C10198" t="s">
        <v>41</v>
      </c>
      <c r="D10198" t="s">
        <v>41</v>
      </c>
      <c r="E10198" t="s">
        <v>117</v>
      </c>
      <c r="F10198">
        <v>21</v>
      </c>
      <c r="G10198">
        <v>21.295761108398438</v>
      </c>
      <c r="H10198">
        <v>20.93341064453125</v>
      </c>
      <c r="I10198">
        <v>0.36234882473945618</v>
      </c>
      <c r="J10198">
        <v>1.7015067860484123E-2</v>
      </c>
      <c r="K10198">
        <v>5.2557658404111862E-2</v>
      </c>
      <c r="L10198">
        <v>0.2355847954750061</v>
      </c>
      <c r="M10198">
        <v>0.36234882473945618</v>
      </c>
      <c r="N10198">
        <v>0.48911285400390625</v>
      </c>
      <c r="O10198">
        <v>0.67214000225067139</v>
      </c>
      <c r="P10198">
        <v>-3.5263832658529282E-2</v>
      </c>
      <c r="Q10198">
        <v>0.75996148586273193</v>
      </c>
      <c r="R10198">
        <v>792</v>
      </c>
      <c r="S10198">
        <v>5.8434036267313028E-2</v>
      </c>
      <c r="T10198">
        <v>0.24173133075237274</v>
      </c>
      <c r="U10198">
        <v>73.361892700195312</v>
      </c>
      <c r="V10198">
        <v>90.255882263183594</v>
      </c>
      <c r="W10198">
        <v>75.883186340332031</v>
      </c>
    </row>
    <row r="10199" spans="1:23" x14ac:dyDescent="0.25">
      <c r="A10199" t="s">
        <v>96</v>
      </c>
      <c r="B10199" t="s">
        <v>98</v>
      </c>
      <c r="C10199" t="s">
        <v>41</v>
      </c>
      <c r="D10199" t="s">
        <v>41</v>
      </c>
      <c r="E10199" t="s">
        <v>117</v>
      </c>
      <c r="F10199">
        <v>22</v>
      </c>
      <c r="G10199">
        <v>19.491020202636719</v>
      </c>
      <c r="H10199">
        <v>19.101902008056641</v>
      </c>
      <c r="I10199">
        <v>0.38911908864974976</v>
      </c>
      <c r="J10199">
        <v>1.996401883661747E-2</v>
      </c>
      <c r="K10199">
        <v>9.1076575219631195E-2</v>
      </c>
      <c r="L10199">
        <v>0.2671625018119812</v>
      </c>
      <c r="M10199">
        <v>0.38911908864974976</v>
      </c>
      <c r="N10199">
        <v>0.51107567548751831</v>
      </c>
      <c r="O10199">
        <v>0.68716162443161011</v>
      </c>
      <c r="P10199">
        <v>6.5856645815074444E-3</v>
      </c>
      <c r="Q10199">
        <v>0.77165251970291138</v>
      </c>
      <c r="R10199">
        <v>792</v>
      </c>
      <c r="S10199">
        <v>5.4085925052105077E-2</v>
      </c>
      <c r="T10199">
        <v>0.2325638085603714</v>
      </c>
      <c r="U10199">
        <v>73.361892700195312</v>
      </c>
      <c r="V10199">
        <v>90.255882263183594</v>
      </c>
      <c r="W10199">
        <v>75.066917419433594</v>
      </c>
    </row>
    <row r="10200" spans="1:23" x14ac:dyDescent="0.25">
      <c r="A10200" t="s">
        <v>96</v>
      </c>
      <c r="B10200" t="s">
        <v>98</v>
      </c>
      <c r="C10200" t="s">
        <v>41</v>
      </c>
      <c r="D10200" t="s">
        <v>41</v>
      </c>
      <c r="E10200" t="s">
        <v>117</v>
      </c>
      <c r="F10200">
        <v>23</v>
      </c>
      <c r="G10200">
        <v>17.683267593383789</v>
      </c>
      <c r="H10200">
        <v>17.488578796386719</v>
      </c>
      <c r="I10200">
        <v>0.19468978047370911</v>
      </c>
      <c r="J10200">
        <v>1.1009830981492996E-2</v>
      </c>
      <c r="K10200">
        <v>-8.4101617336273193E-2</v>
      </c>
      <c r="L10200">
        <v>8.0610603094100952E-2</v>
      </c>
      <c r="M10200">
        <v>0.19468978047370911</v>
      </c>
      <c r="N10200">
        <v>0.30876895785331726</v>
      </c>
      <c r="O10200">
        <v>0.47348117828369141</v>
      </c>
      <c r="P10200">
        <v>-0.1631350964307785</v>
      </c>
      <c r="Q10200">
        <v>0.55251467227935791</v>
      </c>
      <c r="R10200">
        <v>792</v>
      </c>
      <c r="S10200">
        <v>4.7324557471918105E-2</v>
      </c>
      <c r="T10200">
        <v>0.21754208207130432</v>
      </c>
      <c r="U10200">
        <v>73.361892700195312</v>
      </c>
      <c r="V10200">
        <v>90.255882263183594</v>
      </c>
      <c r="W10200">
        <v>68.156929016113281</v>
      </c>
    </row>
    <row r="10201" spans="1:23" x14ac:dyDescent="0.25">
      <c r="A10201" t="s">
        <v>96</v>
      </c>
      <c r="B10201" t="s">
        <v>98</v>
      </c>
      <c r="C10201" t="s">
        <v>41</v>
      </c>
      <c r="D10201" t="s">
        <v>41</v>
      </c>
      <c r="E10201" t="s">
        <v>117</v>
      </c>
      <c r="F10201">
        <v>24</v>
      </c>
      <c r="G10201">
        <v>16.051187515258789</v>
      </c>
      <c r="H10201">
        <v>15.900383949279785</v>
      </c>
      <c r="I10201">
        <v>0.15080401301383972</v>
      </c>
      <c r="J10201">
        <v>9.3951933085918427E-3</v>
      </c>
      <c r="K10201">
        <v>-0.11932186037302017</v>
      </c>
      <c r="L10201">
        <v>4.0270697325468063E-2</v>
      </c>
      <c r="M10201">
        <v>0.15080401301383972</v>
      </c>
      <c r="N10201">
        <v>0.26133733987808228</v>
      </c>
      <c r="O10201">
        <v>0.42092987895011902</v>
      </c>
      <c r="P10201">
        <v>-0.19589878618717194</v>
      </c>
      <c r="Q10201">
        <v>0.49750682711601257</v>
      </c>
      <c r="R10201">
        <v>792</v>
      </c>
      <c r="S10201">
        <v>4.4428350656753546E-2</v>
      </c>
      <c r="T10201">
        <v>0.21078033745288849</v>
      </c>
      <c r="U10201">
        <v>73.361892700195312</v>
      </c>
      <c r="V10201">
        <v>90.255882263183594</v>
      </c>
      <c r="W10201">
        <v>64.731834411621094</v>
      </c>
    </row>
    <row r="10202" spans="1:23" x14ac:dyDescent="0.25">
      <c r="A10202" t="s">
        <v>96</v>
      </c>
      <c r="B10202" t="s">
        <v>98</v>
      </c>
      <c r="C10202" t="s">
        <v>101</v>
      </c>
      <c r="D10202" t="s">
        <v>28</v>
      </c>
      <c r="E10202" t="s">
        <v>84</v>
      </c>
      <c r="F10202">
        <v>1</v>
      </c>
      <c r="R10202">
        <v>9.3333333333333339</v>
      </c>
      <c r="S10202">
        <v>0.16706705896064022</v>
      </c>
      <c r="T10202">
        <v>0.40873837471008301</v>
      </c>
      <c r="U10202">
        <v>78.13507080078125</v>
      </c>
      <c r="V10202">
        <v>95.199501037597656</v>
      </c>
      <c r="W10202">
        <v>75.927101135253906</v>
      </c>
    </row>
    <row r="10203" spans="1:23" x14ac:dyDescent="0.25">
      <c r="A10203" t="s">
        <v>96</v>
      </c>
      <c r="B10203" t="s">
        <v>98</v>
      </c>
      <c r="C10203" t="s">
        <v>101</v>
      </c>
      <c r="D10203" t="s">
        <v>28</v>
      </c>
      <c r="E10203" t="s">
        <v>84</v>
      </c>
      <c r="F10203">
        <v>2</v>
      </c>
      <c r="R10203">
        <v>9.3333333333333339</v>
      </c>
      <c r="S10203">
        <v>0.29039614102748601</v>
      </c>
      <c r="T10203">
        <v>0.53888416290283203</v>
      </c>
      <c r="U10203">
        <v>78.13507080078125</v>
      </c>
      <c r="V10203">
        <v>95.199501037597656</v>
      </c>
      <c r="W10203">
        <v>75.0364990234375</v>
      </c>
    </row>
    <row r="10204" spans="1:23" x14ac:dyDescent="0.25">
      <c r="A10204" t="s">
        <v>96</v>
      </c>
      <c r="B10204" t="s">
        <v>98</v>
      </c>
      <c r="C10204" t="s">
        <v>101</v>
      </c>
      <c r="D10204" t="s">
        <v>28</v>
      </c>
      <c r="E10204" t="s">
        <v>84</v>
      </c>
      <c r="F10204">
        <v>3</v>
      </c>
      <c r="R10204">
        <v>9.3333333333333339</v>
      </c>
      <c r="S10204">
        <v>0.42276167986262081</v>
      </c>
      <c r="T10204">
        <v>0.65020126104354858</v>
      </c>
      <c r="U10204">
        <v>78.13507080078125</v>
      </c>
      <c r="V10204">
        <v>95.199501037597656</v>
      </c>
      <c r="W10204">
        <v>74.128898620605469</v>
      </c>
    </row>
    <row r="10205" spans="1:23" x14ac:dyDescent="0.25">
      <c r="A10205" t="s">
        <v>96</v>
      </c>
      <c r="B10205" t="s">
        <v>98</v>
      </c>
      <c r="C10205" t="s">
        <v>101</v>
      </c>
      <c r="D10205" t="s">
        <v>28</v>
      </c>
      <c r="E10205" t="s">
        <v>84</v>
      </c>
      <c r="F10205">
        <v>4</v>
      </c>
      <c r="R10205">
        <v>9.3333333333333339</v>
      </c>
      <c r="S10205">
        <v>0.56371703938143369</v>
      </c>
      <c r="T10205">
        <v>0.75081092119216919</v>
      </c>
      <c r="U10205">
        <v>78.13507080078125</v>
      </c>
      <c r="V10205">
        <v>95.199501037597656</v>
      </c>
      <c r="W10205">
        <v>73.488700866699219</v>
      </c>
    </row>
    <row r="10206" spans="1:23" x14ac:dyDescent="0.25">
      <c r="A10206" t="s">
        <v>96</v>
      </c>
      <c r="B10206" t="s">
        <v>98</v>
      </c>
      <c r="C10206" t="s">
        <v>101</v>
      </c>
      <c r="D10206" t="s">
        <v>28</v>
      </c>
      <c r="E10206" t="s">
        <v>84</v>
      </c>
      <c r="F10206">
        <v>5</v>
      </c>
      <c r="R10206">
        <v>9.3333333333333339</v>
      </c>
      <c r="S10206">
        <v>0.47385201139920596</v>
      </c>
      <c r="T10206">
        <v>0.68836909532546997</v>
      </c>
      <c r="U10206">
        <v>78.13507080078125</v>
      </c>
      <c r="V10206">
        <v>95.199501037597656</v>
      </c>
      <c r="W10206">
        <v>72.642196655273438</v>
      </c>
    </row>
    <row r="10207" spans="1:23" x14ac:dyDescent="0.25">
      <c r="A10207" t="s">
        <v>96</v>
      </c>
      <c r="B10207" t="s">
        <v>98</v>
      </c>
      <c r="C10207" t="s">
        <v>101</v>
      </c>
      <c r="D10207" t="s">
        <v>28</v>
      </c>
      <c r="E10207" t="s">
        <v>84</v>
      </c>
      <c r="F10207">
        <v>6</v>
      </c>
      <c r="R10207">
        <v>9.3333333333333339</v>
      </c>
      <c r="S10207">
        <v>0.76994473862712098</v>
      </c>
      <c r="T10207">
        <v>0.87746495008468628</v>
      </c>
      <c r="U10207">
        <v>78.13507080078125</v>
      </c>
      <c r="V10207">
        <v>95.199501037597656</v>
      </c>
      <c r="W10207">
        <v>71.775398254394531</v>
      </c>
    </row>
    <row r="10208" spans="1:23" x14ac:dyDescent="0.25">
      <c r="A10208" t="s">
        <v>96</v>
      </c>
      <c r="B10208" t="s">
        <v>98</v>
      </c>
      <c r="C10208" t="s">
        <v>101</v>
      </c>
      <c r="D10208" t="s">
        <v>28</v>
      </c>
      <c r="E10208" t="s">
        <v>84</v>
      </c>
      <c r="F10208">
        <v>7</v>
      </c>
      <c r="R10208">
        <v>9.3333333333333339</v>
      </c>
      <c r="S10208">
        <v>2.281193098775077</v>
      </c>
      <c r="T10208">
        <v>1.510361909866333</v>
      </c>
      <c r="U10208">
        <v>78.13507080078125</v>
      </c>
      <c r="V10208">
        <v>95.199501037597656</v>
      </c>
      <c r="W10208">
        <v>71.332603454589844</v>
      </c>
    </row>
    <row r="10209" spans="1:23" x14ac:dyDescent="0.25">
      <c r="A10209" t="s">
        <v>96</v>
      </c>
      <c r="B10209" t="s">
        <v>98</v>
      </c>
      <c r="C10209" t="s">
        <v>101</v>
      </c>
      <c r="D10209" t="s">
        <v>28</v>
      </c>
      <c r="E10209" t="s">
        <v>84</v>
      </c>
      <c r="F10209">
        <v>8</v>
      </c>
      <c r="R10209">
        <v>9.3333333333333339</v>
      </c>
      <c r="S10209">
        <v>5.1937890379145415</v>
      </c>
      <c r="T10209">
        <v>2.2789885997772217</v>
      </c>
      <c r="U10209">
        <v>78.13507080078125</v>
      </c>
      <c r="V10209">
        <v>95.199501037597656</v>
      </c>
      <c r="W10209">
        <v>73.001296997070312</v>
      </c>
    </row>
    <row r="10210" spans="1:23" x14ac:dyDescent="0.25">
      <c r="A10210" t="s">
        <v>96</v>
      </c>
      <c r="B10210" t="s">
        <v>98</v>
      </c>
      <c r="C10210" t="s">
        <v>101</v>
      </c>
      <c r="D10210" t="s">
        <v>28</v>
      </c>
      <c r="E10210" t="s">
        <v>84</v>
      </c>
      <c r="F10210">
        <v>9</v>
      </c>
      <c r="R10210">
        <v>9.3333333333333339</v>
      </c>
      <c r="S10210">
        <v>5.4675933225240101</v>
      </c>
      <c r="T10210">
        <v>2.3382885456085205</v>
      </c>
      <c r="U10210">
        <v>78.13507080078125</v>
      </c>
      <c r="V10210">
        <v>95.199501037597656</v>
      </c>
      <c r="W10210">
        <v>76.606498718261719</v>
      </c>
    </row>
    <row r="10211" spans="1:23" x14ac:dyDescent="0.25">
      <c r="A10211" t="s">
        <v>96</v>
      </c>
      <c r="B10211" t="s">
        <v>98</v>
      </c>
      <c r="C10211" t="s">
        <v>101</v>
      </c>
      <c r="D10211" t="s">
        <v>28</v>
      </c>
      <c r="E10211" t="s">
        <v>84</v>
      </c>
      <c r="F10211">
        <v>10</v>
      </c>
      <c r="R10211">
        <v>9.3333333333333339</v>
      </c>
      <c r="S10211">
        <v>5.1112053387660126</v>
      </c>
      <c r="T10211">
        <v>2.2607975006103516</v>
      </c>
      <c r="U10211">
        <v>78.13507080078125</v>
      </c>
      <c r="V10211">
        <v>95.199501037597656</v>
      </c>
      <c r="W10211">
        <v>80.076667785644531</v>
      </c>
    </row>
    <row r="10212" spans="1:23" x14ac:dyDescent="0.25">
      <c r="A10212" t="s">
        <v>96</v>
      </c>
      <c r="B10212" t="s">
        <v>98</v>
      </c>
      <c r="C10212" t="s">
        <v>101</v>
      </c>
      <c r="D10212" t="s">
        <v>28</v>
      </c>
      <c r="E10212" t="s">
        <v>84</v>
      </c>
      <c r="F10212">
        <v>11</v>
      </c>
      <c r="R10212">
        <v>9.3333333333333339</v>
      </c>
      <c r="S10212">
        <v>4.0746804549437456</v>
      </c>
      <c r="T10212">
        <v>2.0185837745666504</v>
      </c>
      <c r="U10212">
        <v>78.13507080078125</v>
      </c>
      <c r="V10212">
        <v>95.199501037597656</v>
      </c>
      <c r="W10212">
        <v>83.187202453613281</v>
      </c>
    </row>
    <row r="10213" spans="1:23" x14ac:dyDescent="0.25">
      <c r="A10213" t="s">
        <v>96</v>
      </c>
      <c r="B10213" t="s">
        <v>98</v>
      </c>
      <c r="C10213" t="s">
        <v>101</v>
      </c>
      <c r="D10213" t="s">
        <v>28</v>
      </c>
      <c r="E10213" t="s">
        <v>84</v>
      </c>
      <c r="F10213">
        <v>12</v>
      </c>
      <c r="R10213">
        <v>9.3333333333333339</v>
      </c>
      <c r="S10213">
        <v>4.0131791727762902</v>
      </c>
      <c r="T10213">
        <v>2.0032920837402344</v>
      </c>
      <c r="U10213">
        <v>78.13507080078125</v>
      </c>
      <c r="V10213">
        <v>95.199501037597656</v>
      </c>
      <c r="W10213">
        <v>86.081336975097656</v>
      </c>
    </row>
    <row r="10214" spans="1:23" x14ac:dyDescent="0.25">
      <c r="A10214" t="s">
        <v>96</v>
      </c>
      <c r="B10214" t="s">
        <v>98</v>
      </c>
      <c r="C10214" t="s">
        <v>101</v>
      </c>
      <c r="D10214" t="s">
        <v>28</v>
      </c>
      <c r="E10214" t="s">
        <v>84</v>
      </c>
      <c r="F10214">
        <v>13</v>
      </c>
      <c r="R10214">
        <v>9.3333333333333339</v>
      </c>
      <c r="S10214">
        <v>5.6963171368115582</v>
      </c>
      <c r="T10214">
        <v>2.3866958618164062</v>
      </c>
      <c r="U10214">
        <v>78.13507080078125</v>
      </c>
      <c r="V10214">
        <v>95.199501037597656</v>
      </c>
      <c r="W10214">
        <v>88.625999450683594</v>
      </c>
    </row>
    <row r="10215" spans="1:23" x14ac:dyDescent="0.25">
      <c r="A10215" t="s">
        <v>96</v>
      </c>
      <c r="B10215" t="s">
        <v>98</v>
      </c>
      <c r="C10215" t="s">
        <v>101</v>
      </c>
      <c r="D10215" t="s">
        <v>28</v>
      </c>
      <c r="E10215" t="s">
        <v>84</v>
      </c>
      <c r="F10215">
        <v>14</v>
      </c>
      <c r="R10215">
        <v>9.3333333333333339</v>
      </c>
      <c r="S10215">
        <v>5.3450266673990541</v>
      </c>
      <c r="T10215">
        <v>2.3119313716888428</v>
      </c>
      <c r="U10215">
        <v>78.13507080078125</v>
      </c>
      <c r="V10215">
        <v>95.199501037597656</v>
      </c>
      <c r="W10215">
        <v>90.075996398925781</v>
      </c>
    </row>
    <row r="10216" spans="1:23" x14ac:dyDescent="0.25">
      <c r="A10216" t="s">
        <v>96</v>
      </c>
      <c r="B10216" t="s">
        <v>98</v>
      </c>
      <c r="C10216" t="s">
        <v>101</v>
      </c>
      <c r="D10216" t="s">
        <v>28</v>
      </c>
      <c r="E10216" t="s">
        <v>84</v>
      </c>
      <c r="F10216">
        <v>15</v>
      </c>
      <c r="R10216">
        <v>9.3333333333333339</v>
      </c>
      <c r="S10216">
        <v>3.1603523081856935</v>
      </c>
      <c r="T10216">
        <v>1.7777379751205444</v>
      </c>
      <c r="U10216">
        <v>78.13507080078125</v>
      </c>
      <c r="V10216">
        <v>95.199501037597656</v>
      </c>
      <c r="W10216">
        <v>90.782997131347656</v>
      </c>
    </row>
    <row r="10217" spans="1:23" x14ac:dyDescent="0.25">
      <c r="A10217" t="s">
        <v>96</v>
      </c>
      <c r="B10217" t="s">
        <v>98</v>
      </c>
      <c r="C10217" t="s">
        <v>101</v>
      </c>
      <c r="D10217" t="s">
        <v>28</v>
      </c>
      <c r="E10217" t="s">
        <v>84</v>
      </c>
      <c r="F10217">
        <v>16</v>
      </c>
      <c r="R10217">
        <v>9.3333333333333339</v>
      </c>
      <c r="S10217">
        <v>2.0432514034798857</v>
      </c>
      <c r="T10217">
        <v>1.429423451423645</v>
      </c>
      <c r="U10217">
        <v>78.13507080078125</v>
      </c>
      <c r="V10217">
        <v>95.199501037597656</v>
      </c>
      <c r="W10217">
        <v>91.153999328613281</v>
      </c>
    </row>
    <row r="10218" spans="1:23" x14ac:dyDescent="0.25">
      <c r="A10218" t="s">
        <v>96</v>
      </c>
      <c r="B10218" t="s">
        <v>98</v>
      </c>
      <c r="C10218" t="s">
        <v>101</v>
      </c>
      <c r="D10218" t="s">
        <v>28</v>
      </c>
      <c r="E10218" t="s">
        <v>84</v>
      </c>
      <c r="F10218">
        <v>17</v>
      </c>
      <c r="R10218">
        <v>9.3333333333333339</v>
      </c>
      <c r="S10218">
        <v>1.4369484491249409</v>
      </c>
      <c r="T10218">
        <v>1.1987278461456299</v>
      </c>
      <c r="U10218">
        <v>78.13507080078125</v>
      </c>
      <c r="V10218">
        <v>95.199501037597656</v>
      </c>
      <c r="W10218">
        <v>90.552001953125</v>
      </c>
    </row>
    <row r="10219" spans="1:23" x14ac:dyDescent="0.25">
      <c r="A10219" t="s">
        <v>96</v>
      </c>
      <c r="B10219" t="s">
        <v>98</v>
      </c>
      <c r="C10219" t="s">
        <v>101</v>
      </c>
      <c r="D10219" t="s">
        <v>28</v>
      </c>
      <c r="E10219" t="s">
        <v>84</v>
      </c>
      <c r="F10219">
        <v>18</v>
      </c>
      <c r="R10219">
        <v>9.3333333333333339</v>
      </c>
      <c r="S10219">
        <v>1.4983443313424374</v>
      </c>
      <c r="T10219">
        <v>1.2240687608718872</v>
      </c>
      <c r="U10219">
        <v>78.13507080078125</v>
      </c>
      <c r="V10219">
        <v>95.199501037597656</v>
      </c>
      <c r="W10219">
        <v>89.121002197265625</v>
      </c>
    </row>
    <row r="10220" spans="1:23" x14ac:dyDescent="0.25">
      <c r="A10220" t="s">
        <v>96</v>
      </c>
      <c r="B10220" t="s">
        <v>98</v>
      </c>
      <c r="C10220" t="s">
        <v>101</v>
      </c>
      <c r="D10220" t="s">
        <v>28</v>
      </c>
      <c r="E10220" t="s">
        <v>84</v>
      </c>
      <c r="F10220">
        <v>19</v>
      </c>
      <c r="R10220">
        <v>9.3333333333333339</v>
      </c>
      <c r="S10220">
        <v>0.55494463613087319</v>
      </c>
      <c r="T10220">
        <v>0.74494606256484985</v>
      </c>
      <c r="U10220">
        <v>78.13507080078125</v>
      </c>
      <c r="V10220">
        <v>95.199501037597656</v>
      </c>
      <c r="W10220">
        <v>86.474998474121094</v>
      </c>
    </row>
    <row r="10221" spans="1:23" x14ac:dyDescent="0.25">
      <c r="A10221" t="s">
        <v>96</v>
      </c>
      <c r="B10221" t="s">
        <v>98</v>
      </c>
      <c r="C10221" t="s">
        <v>101</v>
      </c>
      <c r="D10221" t="s">
        <v>28</v>
      </c>
      <c r="E10221" t="s">
        <v>84</v>
      </c>
      <c r="F10221">
        <v>20</v>
      </c>
      <c r="R10221">
        <v>9.3333333333333339</v>
      </c>
      <c r="S10221">
        <v>0.3627055409340052</v>
      </c>
      <c r="T10221">
        <v>0.60225039720535278</v>
      </c>
      <c r="U10221">
        <v>78.13507080078125</v>
      </c>
      <c r="V10221">
        <v>95.199501037597656</v>
      </c>
      <c r="W10221">
        <v>83.180900573730469</v>
      </c>
    </row>
    <row r="10222" spans="1:23" x14ac:dyDescent="0.25">
      <c r="A10222" t="s">
        <v>96</v>
      </c>
      <c r="B10222" t="s">
        <v>98</v>
      </c>
      <c r="C10222" t="s">
        <v>101</v>
      </c>
      <c r="D10222" t="s">
        <v>28</v>
      </c>
      <c r="E10222" t="s">
        <v>84</v>
      </c>
      <c r="F10222">
        <v>21</v>
      </c>
      <c r="R10222">
        <v>9.3333333333333339</v>
      </c>
      <c r="S10222">
        <v>0.25523772856931615</v>
      </c>
      <c r="T10222">
        <v>0.50521057844161987</v>
      </c>
      <c r="U10222">
        <v>78.13507080078125</v>
      </c>
      <c r="V10222">
        <v>95.199501037597656</v>
      </c>
      <c r="W10222">
        <v>80.728897094726563</v>
      </c>
    </row>
    <row r="10223" spans="1:23" x14ac:dyDescent="0.25">
      <c r="A10223" t="s">
        <v>96</v>
      </c>
      <c r="B10223" t="s">
        <v>98</v>
      </c>
      <c r="C10223" t="s">
        <v>101</v>
      </c>
      <c r="D10223" t="s">
        <v>28</v>
      </c>
      <c r="E10223" t="s">
        <v>84</v>
      </c>
      <c r="F10223">
        <v>22</v>
      </c>
      <c r="R10223">
        <v>9.3333333333333339</v>
      </c>
      <c r="S10223">
        <v>0.18045487001133154</v>
      </c>
      <c r="T10223">
        <v>0.42479979991912842</v>
      </c>
      <c r="U10223">
        <v>78.13507080078125</v>
      </c>
      <c r="V10223">
        <v>95.199501037597656</v>
      </c>
      <c r="W10223">
        <v>79.02459716796875</v>
      </c>
    </row>
    <row r="10224" spans="1:23" x14ac:dyDescent="0.25">
      <c r="A10224" t="s">
        <v>96</v>
      </c>
      <c r="B10224" t="s">
        <v>98</v>
      </c>
      <c r="C10224" t="s">
        <v>101</v>
      </c>
      <c r="D10224" t="s">
        <v>28</v>
      </c>
      <c r="E10224" t="s">
        <v>84</v>
      </c>
      <c r="F10224">
        <v>23</v>
      </c>
      <c r="R10224">
        <v>9.3333333333333339</v>
      </c>
      <c r="S10224">
        <v>0.15422439795464982</v>
      </c>
      <c r="T10224">
        <v>0.39271414279937744</v>
      </c>
      <c r="U10224">
        <v>78.13507080078125</v>
      </c>
      <c r="V10224">
        <v>95.199501037597656</v>
      </c>
      <c r="W10224">
        <v>77.763999938964844</v>
      </c>
    </row>
    <row r="10225" spans="1:23" x14ac:dyDescent="0.25">
      <c r="A10225" t="s">
        <v>96</v>
      </c>
      <c r="B10225" t="s">
        <v>98</v>
      </c>
      <c r="C10225" t="s">
        <v>101</v>
      </c>
      <c r="D10225" t="s">
        <v>28</v>
      </c>
      <c r="E10225" t="s">
        <v>84</v>
      </c>
      <c r="F10225">
        <v>24</v>
      </c>
      <c r="R10225">
        <v>9.3333333333333339</v>
      </c>
      <c r="S10225">
        <v>0.13325696799577091</v>
      </c>
      <c r="T10225">
        <v>0.36504378914833069</v>
      </c>
      <c r="U10225">
        <v>78.13507080078125</v>
      </c>
      <c r="V10225">
        <v>95.199501037597656</v>
      </c>
      <c r="W10225">
        <v>76.596000671386719</v>
      </c>
    </row>
    <row r="10226" spans="1:23" x14ac:dyDescent="0.25">
      <c r="A10226" t="s">
        <v>96</v>
      </c>
      <c r="B10226" t="s">
        <v>98</v>
      </c>
      <c r="C10226" t="s">
        <v>101</v>
      </c>
      <c r="D10226" t="s">
        <v>28</v>
      </c>
      <c r="E10226" t="s">
        <v>106</v>
      </c>
      <c r="F10226">
        <v>1</v>
      </c>
      <c r="R10226">
        <v>10</v>
      </c>
      <c r="S10226">
        <v>1.6903739993041569</v>
      </c>
      <c r="T10226">
        <v>1.300143837928772</v>
      </c>
      <c r="U10226">
        <v>78.978836059570312</v>
      </c>
      <c r="V10226">
        <v>103.55158996582031</v>
      </c>
      <c r="W10226">
        <v>76.199996948242188</v>
      </c>
    </row>
    <row r="10227" spans="1:23" x14ac:dyDescent="0.25">
      <c r="A10227" t="s">
        <v>96</v>
      </c>
      <c r="B10227" t="s">
        <v>98</v>
      </c>
      <c r="C10227" t="s">
        <v>101</v>
      </c>
      <c r="D10227" t="s">
        <v>28</v>
      </c>
      <c r="E10227" t="s">
        <v>106</v>
      </c>
      <c r="F10227">
        <v>2</v>
      </c>
      <c r="R10227">
        <v>10</v>
      </c>
      <c r="S10227">
        <v>2.9658317179054308</v>
      </c>
      <c r="T10227">
        <v>1.7221590280532837</v>
      </c>
      <c r="U10227">
        <v>78.978836059570312</v>
      </c>
      <c r="V10227">
        <v>103.55158996582031</v>
      </c>
      <c r="W10227">
        <v>75.322219848632813</v>
      </c>
    </row>
    <row r="10228" spans="1:23" x14ac:dyDescent="0.25">
      <c r="A10228" t="s">
        <v>96</v>
      </c>
      <c r="B10228" t="s">
        <v>98</v>
      </c>
      <c r="C10228" t="s">
        <v>101</v>
      </c>
      <c r="D10228" t="s">
        <v>28</v>
      </c>
      <c r="E10228" t="s">
        <v>106</v>
      </c>
      <c r="F10228">
        <v>3</v>
      </c>
      <c r="R10228">
        <v>10</v>
      </c>
      <c r="S10228">
        <v>4.3314257079330218</v>
      </c>
      <c r="T10228">
        <v>2.0812077522277832</v>
      </c>
      <c r="U10228">
        <v>78.978836059570312</v>
      </c>
      <c r="V10228">
        <v>103.55158996582031</v>
      </c>
      <c r="W10228">
        <v>74.569999694824219</v>
      </c>
    </row>
    <row r="10229" spans="1:23" x14ac:dyDescent="0.25">
      <c r="A10229" t="s">
        <v>96</v>
      </c>
      <c r="B10229" t="s">
        <v>98</v>
      </c>
      <c r="C10229" t="s">
        <v>101</v>
      </c>
      <c r="D10229" t="s">
        <v>28</v>
      </c>
      <c r="E10229" t="s">
        <v>106</v>
      </c>
      <c r="F10229">
        <v>4</v>
      </c>
      <c r="R10229">
        <v>10</v>
      </c>
      <c r="S10229">
        <v>5.7791818214769251</v>
      </c>
      <c r="T10229">
        <v>2.4039928913116455</v>
      </c>
      <c r="U10229">
        <v>78.978836059570312</v>
      </c>
      <c r="V10229">
        <v>103.55158996582031</v>
      </c>
      <c r="W10229">
        <v>74.067779541015625</v>
      </c>
    </row>
    <row r="10230" spans="1:23" x14ac:dyDescent="0.25">
      <c r="A10230" t="s">
        <v>96</v>
      </c>
      <c r="B10230" t="s">
        <v>98</v>
      </c>
      <c r="C10230" t="s">
        <v>101</v>
      </c>
      <c r="D10230" t="s">
        <v>28</v>
      </c>
      <c r="E10230" t="s">
        <v>106</v>
      </c>
      <c r="F10230">
        <v>5</v>
      </c>
      <c r="R10230">
        <v>10</v>
      </c>
      <c r="S10230">
        <v>4.8400736430108395</v>
      </c>
      <c r="T10230">
        <v>2.2000167369842529</v>
      </c>
      <c r="U10230">
        <v>78.978836059570312</v>
      </c>
      <c r="V10230">
        <v>103.55158996582031</v>
      </c>
      <c r="W10230">
        <v>73.128890991210938</v>
      </c>
    </row>
    <row r="10231" spans="1:23" x14ac:dyDescent="0.25">
      <c r="A10231" t="s">
        <v>96</v>
      </c>
      <c r="B10231" t="s">
        <v>98</v>
      </c>
      <c r="C10231" t="s">
        <v>101</v>
      </c>
      <c r="D10231" t="s">
        <v>28</v>
      </c>
      <c r="E10231" t="s">
        <v>106</v>
      </c>
      <c r="F10231">
        <v>6</v>
      </c>
      <c r="R10231">
        <v>10</v>
      </c>
      <c r="S10231">
        <v>7.881849445841226</v>
      </c>
      <c r="T10231">
        <v>2.8074631690979004</v>
      </c>
      <c r="U10231">
        <v>78.978836059570312</v>
      </c>
      <c r="V10231">
        <v>103.55158996582031</v>
      </c>
      <c r="W10231">
        <v>72.226669311523438</v>
      </c>
    </row>
    <row r="10232" spans="1:23" x14ac:dyDescent="0.25">
      <c r="A10232" t="s">
        <v>96</v>
      </c>
      <c r="B10232" t="s">
        <v>98</v>
      </c>
      <c r="C10232" t="s">
        <v>101</v>
      </c>
      <c r="D10232" t="s">
        <v>28</v>
      </c>
      <c r="E10232" t="s">
        <v>106</v>
      </c>
      <c r="F10232">
        <v>7</v>
      </c>
      <c r="R10232">
        <v>10</v>
      </c>
      <c r="S10232">
        <v>23.503303288020106</v>
      </c>
      <c r="T10232">
        <v>4.8480205535888672</v>
      </c>
      <c r="U10232">
        <v>78.978836059570312</v>
      </c>
      <c r="V10232">
        <v>103.55158996582031</v>
      </c>
      <c r="W10232">
        <v>72.580001831054687</v>
      </c>
    </row>
    <row r="10233" spans="1:23" x14ac:dyDescent="0.25">
      <c r="A10233" t="s">
        <v>96</v>
      </c>
      <c r="B10233" t="s">
        <v>98</v>
      </c>
      <c r="C10233" t="s">
        <v>101</v>
      </c>
      <c r="D10233" t="s">
        <v>28</v>
      </c>
      <c r="E10233" t="s">
        <v>106</v>
      </c>
      <c r="F10233">
        <v>8</v>
      </c>
      <c r="R10233">
        <v>10</v>
      </c>
      <c r="S10233">
        <v>54.029066704973957</v>
      </c>
      <c r="T10233">
        <v>7.3504467010498047</v>
      </c>
      <c r="U10233">
        <v>78.978836059570312</v>
      </c>
      <c r="V10233">
        <v>103.55158996582031</v>
      </c>
      <c r="W10233">
        <v>75.078887939453125</v>
      </c>
    </row>
    <row r="10234" spans="1:23" x14ac:dyDescent="0.25">
      <c r="A10234" t="s">
        <v>96</v>
      </c>
      <c r="B10234" t="s">
        <v>98</v>
      </c>
      <c r="C10234" t="s">
        <v>101</v>
      </c>
      <c r="D10234" t="s">
        <v>28</v>
      </c>
      <c r="E10234" t="s">
        <v>106</v>
      </c>
      <c r="F10234">
        <v>9</v>
      </c>
      <c r="R10234">
        <v>10</v>
      </c>
      <c r="S10234">
        <v>56.973820727806924</v>
      </c>
      <c r="T10234">
        <v>7.548100471496582</v>
      </c>
      <c r="U10234">
        <v>78.978836059570312</v>
      </c>
      <c r="V10234">
        <v>103.55158996582031</v>
      </c>
      <c r="W10234">
        <v>78.151115417480469</v>
      </c>
    </row>
    <row r="10235" spans="1:23" x14ac:dyDescent="0.25">
      <c r="A10235" t="s">
        <v>96</v>
      </c>
      <c r="B10235" t="s">
        <v>98</v>
      </c>
      <c r="C10235" t="s">
        <v>101</v>
      </c>
      <c r="D10235" t="s">
        <v>28</v>
      </c>
      <c r="E10235" t="s">
        <v>106</v>
      </c>
      <c r="F10235">
        <v>10</v>
      </c>
      <c r="R10235">
        <v>10</v>
      </c>
      <c r="S10235">
        <v>53.174707811558619</v>
      </c>
      <c r="T10235">
        <v>7.2920989990234375</v>
      </c>
      <c r="U10235">
        <v>78.978836059570312</v>
      </c>
      <c r="V10235">
        <v>103.55158996582031</v>
      </c>
      <c r="W10235">
        <v>81.583328247070312</v>
      </c>
    </row>
    <row r="10236" spans="1:23" x14ac:dyDescent="0.25">
      <c r="A10236" t="s">
        <v>96</v>
      </c>
      <c r="B10236" t="s">
        <v>98</v>
      </c>
      <c r="C10236" t="s">
        <v>101</v>
      </c>
      <c r="D10236" t="s">
        <v>28</v>
      </c>
      <c r="E10236" t="s">
        <v>106</v>
      </c>
      <c r="F10236">
        <v>11</v>
      </c>
      <c r="R10236">
        <v>10</v>
      </c>
      <c r="S10236">
        <v>42.371585455781315</v>
      </c>
      <c r="T10236">
        <v>6.5093460083007812</v>
      </c>
      <c r="U10236">
        <v>78.978836059570312</v>
      </c>
      <c r="V10236">
        <v>103.55158996582031</v>
      </c>
      <c r="W10236">
        <v>84.9888916015625</v>
      </c>
    </row>
    <row r="10237" spans="1:23" x14ac:dyDescent="0.25">
      <c r="A10237" t="s">
        <v>96</v>
      </c>
      <c r="B10237" t="s">
        <v>98</v>
      </c>
      <c r="C10237" t="s">
        <v>101</v>
      </c>
      <c r="D10237" t="s">
        <v>28</v>
      </c>
      <c r="E10237" t="s">
        <v>106</v>
      </c>
      <c r="F10237">
        <v>12</v>
      </c>
      <c r="R10237">
        <v>10</v>
      </c>
      <c r="S10237">
        <v>41.556788238451418</v>
      </c>
      <c r="T10237">
        <v>6.4464554786682129</v>
      </c>
      <c r="U10237">
        <v>78.978836059570312</v>
      </c>
      <c r="V10237">
        <v>103.55158996582031</v>
      </c>
      <c r="W10237">
        <v>87.033332824707031</v>
      </c>
    </row>
    <row r="10238" spans="1:23" x14ac:dyDescent="0.25">
      <c r="A10238" t="s">
        <v>96</v>
      </c>
      <c r="B10238" t="s">
        <v>98</v>
      </c>
      <c r="C10238" t="s">
        <v>101</v>
      </c>
      <c r="D10238" t="s">
        <v>28</v>
      </c>
      <c r="E10238" t="s">
        <v>106</v>
      </c>
      <c r="F10238">
        <v>13</v>
      </c>
      <c r="R10238">
        <v>10</v>
      </c>
      <c r="S10238">
        <v>59.04300618567504</v>
      </c>
      <c r="T10238">
        <v>7.6839447021484375</v>
      </c>
      <c r="U10238">
        <v>78.978836059570312</v>
      </c>
      <c r="V10238">
        <v>103.55158996582031</v>
      </c>
      <c r="W10238">
        <v>89.222221374511719</v>
      </c>
    </row>
    <row r="10239" spans="1:23" x14ac:dyDescent="0.25">
      <c r="A10239" t="s">
        <v>96</v>
      </c>
      <c r="B10239" t="s">
        <v>98</v>
      </c>
      <c r="C10239" t="s">
        <v>101</v>
      </c>
      <c r="D10239" t="s">
        <v>28</v>
      </c>
      <c r="E10239" t="s">
        <v>106</v>
      </c>
      <c r="F10239">
        <v>14</v>
      </c>
      <c r="R10239">
        <v>10</v>
      </c>
      <c r="S10239">
        <v>55.324903933696078</v>
      </c>
      <c r="T10239">
        <v>7.4380712509155273</v>
      </c>
      <c r="U10239">
        <v>78.978836059570312</v>
      </c>
      <c r="V10239">
        <v>103.55158996582031</v>
      </c>
      <c r="W10239">
        <v>90.711112976074219</v>
      </c>
    </row>
    <row r="10240" spans="1:23" x14ac:dyDescent="0.25">
      <c r="A10240" t="s">
        <v>96</v>
      </c>
      <c r="B10240" t="s">
        <v>98</v>
      </c>
      <c r="C10240" t="s">
        <v>101</v>
      </c>
      <c r="D10240" t="s">
        <v>28</v>
      </c>
      <c r="E10240" t="s">
        <v>106</v>
      </c>
      <c r="F10240">
        <v>15</v>
      </c>
      <c r="R10240">
        <v>10</v>
      </c>
      <c r="S10240">
        <v>32.33747616050664</v>
      </c>
      <c r="T10240">
        <v>5.6866049766540527</v>
      </c>
      <c r="U10240">
        <v>78.978836059570312</v>
      </c>
      <c r="V10240">
        <v>103.55158996582031</v>
      </c>
      <c r="W10240">
        <v>91.555557250976563</v>
      </c>
    </row>
    <row r="10241" spans="1:23" x14ac:dyDescent="0.25">
      <c r="A10241" t="s">
        <v>96</v>
      </c>
      <c r="B10241" t="s">
        <v>98</v>
      </c>
      <c r="C10241" t="s">
        <v>101</v>
      </c>
      <c r="D10241" t="s">
        <v>28</v>
      </c>
      <c r="E10241" t="s">
        <v>106</v>
      </c>
      <c r="F10241">
        <v>16</v>
      </c>
      <c r="R10241">
        <v>10</v>
      </c>
      <c r="S10241">
        <v>20.587079305647649</v>
      </c>
      <c r="T10241">
        <v>4.5372986793518066</v>
      </c>
      <c r="U10241">
        <v>78.978836059570312</v>
      </c>
      <c r="V10241">
        <v>103.55158996582031</v>
      </c>
      <c r="W10241">
        <v>91.266670227050781</v>
      </c>
    </row>
    <row r="10242" spans="1:23" x14ac:dyDescent="0.25">
      <c r="A10242" t="s">
        <v>96</v>
      </c>
      <c r="B10242" t="s">
        <v>98</v>
      </c>
      <c r="C10242" t="s">
        <v>101</v>
      </c>
      <c r="D10242" t="s">
        <v>28</v>
      </c>
      <c r="E10242" t="s">
        <v>106</v>
      </c>
      <c r="F10242">
        <v>17</v>
      </c>
      <c r="R10242">
        <v>10</v>
      </c>
      <c r="S10242">
        <v>14.35212580794456</v>
      </c>
      <c r="T10242">
        <v>3.7884199619293213</v>
      </c>
      <c r="U10242">
        <v>78.978836059570312</v>
      </c>
      <c r="V10242">
        <v>103.55158996582031</v>
      </c>
      <c r="W10242">
        <v>90.933334350585937</v>
      </c>
    </row>
    <row r="10243" spans="1:23" x14ac:dyDescent="0.25">
      <c r="A10243" t="s">
        <v>96</v>
      </c>
      <c r="B10243" t="s">
        <v>98</v>
      </c>
      <c r="C10243" t="s">
        <v>101</v>
      </c>
      <c r="D10243" t="s">
        <v>28</v>
      </c>
      <c r="E10243" t="s">
        <v>106</v>
      </c>
      <c r="F10243">
        <v>18</v>
      </c>
      <c r="R10243">
        <v>10</v>
      </c>
      <c r="S10243">
        <v>15.062492585828352</v>
      </c>
      <c r="T10243">
        <v>3.8810427188873291</v>
      </c>
      <c r="U10243">
        <v>78.978836059570312</v>
      </c>
      <c r="V10243">
        <v>103.55158996582031</v>
      </c>
      <c r="W10243">
        <v>89.699996948242188</v>
      </c>
    </row>
    <row r="10244" spans="1:23" x14ac:dyDescent="0.25">
      <c r="A10244" t="s">
        <v>96</v>
      </c>
      <c r="B10244" t="s">
        <v>98</v>
      </c>
      <c r="C10244" t="s">
        <v>101</v>
      </c>
      <c r="D10244" t="s">
        <v>28</v>
      </c>
      <c r="E10244" t="s">
        <v>106</v>
      </c>
      <c r="F10244">
        <v>19</v>
      </c>
      <c r="R10244">
        <v>10</v>
      </c>
      <c r="S10244">
        <v>5.4714183825086025</v>
      </c>
      <c r="T10244">
        <v>2.3391063213348389</v>
      </c>
      <c r="U10244">
        <v>78.978836059570312</v>
      </c>
      <c r="V10244">
        <v>103.55158996582031</v>
      </c>
      <c r="W10244">
        <v>87.333335876464844</v>
      </c>
    </row>
    <row r="10245" spans="1:23" x14ac:dyDescent="0.25">
      <c r="A10245" t="s">
        <v>96</v>
      </c>
      <c r="B10245" t="s">
        <v>98</v>
      </c>
      <c r="C10245" t="s">
        <v>101</v>
      </c>
      <c r="D10245" t="s">
        <v>28</v>
      </c>
      <c r="E10245" t="s">
        <v>106</v>
      </c>
      <c r="F10245">
        <v>20</v>
      </c>
      <c r="R10245">
        <v>10</v>
      </c>
      <c r="S10245">
        <v>3.5541998207552439</v>
      </c>
      <c r="T10245">
        <v>1.8852585554122925</v>
      </c>
      <c r="U10245">
        <v>78.978836059570312</v>
      </c>
      <c r="V10245">
        <v>103.55158996582031</v>
      </c>
      <c r="W10245">
        <v>84.122222900390625</v>
      </c>
    </row>
    <row r="10246" spans="1:23" x14ac:dyDescent="0.25">
      <c r="A10246" t="s">
        <v>96</v>
      </c>
      <c r="B10246" t="s">
        <v>98</v>
      </c>
      <c r="C10246" t="s">
        <v>101</v>
      </c>
      <c r="D10246" t="s">
        <v>28</v>
      </c>
      <c r="E10246" t="s">
        <v>106</v>
      </c>
      <c r="F10246">
        <v>21</v>
      </c>
      <c r="R10246">
        <v>10</v>
      </c>
      <c r="S10246">
        <v>2.444908160163223</v>
      </c>
      <c r="T10246">
        <v>1.5636202096939087</v>
      </c>
      <c r="U10246">
        <v>78.978836059570312</v>
      </c>
      <c r="V10246">
        <v>103.55158996582031</v>
      </c>
      <c r="W10246">
        <v>80.401107788085938</v>
      </c>
    </row>
    <row r="10247" spans="1:23" x14ac:dyDescent="0.25">
      <c r="A10247" t="s">
        <v>96</v>
      </c>
      <c r="B10247" t="s">
        <v>98</v>
      </c>
      <c r="C10247" t="s">
        <v>101</v>
      </c>
      <c r="D10247" t="s">
        <v>28</v>
      </c>
      <c r="E10247" t="s">
        <v>106</v>
      </c>
      <c r="F10247">
        <v>22</v>
      </c>
      <c r="R10247">
        <v>10</v>
      </c>
      <c r="S10247">
        <v>1.7229441524623326</v>
      </c>
      <c r="T10247">
        <v>1.3126096725463867</v>
      </c>
      <c r="U10247">
        <v>78.978836059570312</v>
      </c>
      <c r="V10247">
        <v>103.55158996582031</v>
      </c>
      <c r="W10247">
        <v>78.405555725097656</v>
      </c>
    </row>
    <row r="10248" spans="1:23" x14ac:dyDescent="0.25">
      <c r="A10248" t="s">
        <v>96</v>
      </c>
      <c r="B10248" t="s">
        <v>98</v>
      </c>
      <c r="C10248" t="s">
        <v>101</v>
      </c>
      <c r="D10248" t="s">
        <v>28</v>
      </c>
      <c r="E10248" t="s">
        <v>106</v>
      </c>
      <c r="F10248">
        <v>23</v>
      </c>
      <c r="R10248">
        <v>10</v>
      </c>
      <c r="S10248">
        <v>1.4792720426667074</v>
      </c>
      <c r="T10248">
        <v>1.2162532806396484</v>
      </c>
      <c r="U10248">
        <v>78.978836059570312</v>
      </c>
      <c r="V10248">
        <v>103.55158996582031</v>
      </c>
      <c r="W10248">
        <v>76.998886108398438</v>
      </c>
    </row>
    <row r="10249" spans="1:23" x14ac:dyDescent="0.25">
      <c r="A10249" t="s">
        <v>96</v>
      </c>
      <c r="B10249" t="s">
        <v>98</v>
      </c>
      <c r="C10249" t="s">
        <v>101</v>
      </c>
      <c r="D10249" t="s">
        <v>28</v>
      </c>
      <c r="E10249" t="s">
        <v>106</v>
      </c>
      <c r="F10249">
        <v>24</v>
      </c>
      <c r="R10249">
        <v>10</v>
      </c>
      <c r="S10249">
        <v>1.2738474806056388</v>
      </c>
      <c r="T10249">
        <v>1.1286485195159912</v>
      </c>
      <c r="U10249">
        <v>78.978836059570312</v>
      </c>
      <c r="V10249">
        <v>103.55158996582031</v>
      </c>
      <c r="W10249">
        <v>76.174446105957031</v>
      </c>
    </row>
    <row r="10250" spans="1:23" x14ac:dyDescent="0.25">
      <c r="A10250" t="s">
        <v>96</v>
      </c>
      <c r="B10250" t="s">
        <v>98</v>
      </c>
      <c r="C10250" t="s">
        <v>101</v>
      </c>
      <c r="D10250" t="s">
        <v>28</v>
      </c>
      <c r="E10250" t="s">
        <v>107</v>
      </c>
      <c r="F10250">
        <v>1</v>
      </c>
      <c r="R10250">
        <v>10</v>
      </c>
      <c r="S10250">
        <v>1.7327493464595278</v>
      </c>
      <c r="T10250">
        <v>1.316339373588562</v>
      </c>
      <c r="U10250">
        <v>77.548812866210937</v>
      </c>
      <c r="V10250">
        <v>100.24632263183594</v>
      </c>
      <c r="W10250">
        <v>78.042221069335938</v>
      </c>
    </row>
    <row r="10251" spans="1:23" x14ac:dyDescent="0.25">
      <c r="A10251" t="s">
        <v>96</v>
      </c>
      <c r="B10251" t="s">
        <v>98</v>
      </c>
      <c r="C10251" t="s">
        <v>101</v>
      </c>
      <c r="D10251" t="s">
        <v>28</v>
      </c>
      <c r="E10251" t="s">
        <v>107</v>
      </c>
      <c r="F10251">
        <v>2</v>
      </c>
      <c r="R10251">
        <v>10</v>
      </c>
      <c r="S10251">
        <v>3.0163138360536692</v>
      </c>
      <c r="T10251">
        <v>1.7367538213729858</v>
      </c>
      <c r="U10251">
        <v>77.548812866210937</v>
      </c>
      <c r="V10251">
        <v>100.24632263183594</v>
      </c>
      <c r="W10251">
        <v>76.541114807128906</v>
      </c>
    </row>
    <row r="10252" spans="1:23" x14ac:dyDescent="0.25">
      <c r="A10252" t="s">
        <v>96</v>
      </c>
      <c r="B10252" t="s">
        <v>98</v>
      </c>
      <c r="C10252" t="s">
        <v>101</v>
      </c>
      <c r="D10252" t="s">
        <v>28</v>
      </c>
      <c r="E10252" t="s">
        <v>107</v>
      </c>
      <c r="F10252">
        <v>3</v>
      </c>
      <c r="R10252">
        <v>10</v>
      </c>
      <c r="S10252">
        <v>4.3933157617357779</v>
      </c>
      <c r="T10252">
        <v>2.0960237979888916</v>
      </c>
      <c r="U10252">
        <v>77.548812866210937</v>
      </c>
      <c r="V10252">
        <v>100.24632263183594</v>
      </c>
      <c r="W10252">
        <v>76.165557861328125</v>
      </c>
    </row>
    <row r="10253" spans="1:23" x14ac:dyDescent="0.25">
      <c r="A10253" t="s">
        <v>96</v>
      </c>
      <c r="B10253" t="s">
        <v>98</v>
      </c>
      <c r="C10253" t="s">
        <v>101</v>
      </c>
      <c r="D10253" t="s">
        <v>28</v>
      </c>
      <c r="E10253" t="s">
        <v>107</v>
      </c>
      <c r="F10253">
        <v>4</v>
      </c>
      <c r="R10253">
        <v>10</v>
      </c>
      <c r="S10253">
        <v>5.8608646826914992</v>
      </c>
      <c r="T10253">
        <v>2.4209222793579102</v>
      </c>
      <c r="U10253">
        <v>77.548812866210937</v>
      </c>
      <c r="V10253">
        <v>100.24632263183594</v>
      </c>
      <c r="W10253">
        <v>76.2933349609375</v>
      </c>
    </row>
    <row r="10254" spans="1:23" x14ac:dyDescent="0.25">
      <c r="A10254" t="s">
        <v>96</v>
      </c>
      <c r="B10254" t="s">
        <v>98</v>
      </c>
      <c r="C10254" t="s">
        <v>101</v>
      </c>
      <c r="D10254" t="s">
        <v>28</v>
      </c>
      <c r="E10254" t="s">
        <v>107</v>
      </c>
      <c r="F10254">
        <v>5</v>
      </c>
      <c r="R10254">
        <v>10</v>
      </c>
      <c r="S10254">
        <v>4.9329276480512476</v>
      </c>
      <c r="T10254">
        <v>2.2210195064544678</v>
      </c>
      <c r="U10254">
        <v>77.548812866210937</v>
      </c>
      <c r="V10254">
        <v>100.24632263183594</v>
      </c>
      <c r="W10254">
        <v>75.905555725097656</v>
      </c>
    </row>
    <row r="10255" spans="1:23" x14ac:dyDescent="0.25">
      <c r="A10255" t="s">
        <v>96</v>
      </c>
      <c r="B10255" t="s">
        <v>98</v>
      </c>
      <c r="C10255" t="s">
        <v>101</v>
      </c>
      <c r="D10255" t="s">
        <v>28</v>
      </c>
      <c r="E10255" t="s">
        <v>107</v>
      </c>
      <c r="F10255">
        <v>6</v>
      </c>
      <c r="R10255">
        <v>10</v>
      </c>
      <c r="S10255">
        <v>8.0252443299398237</v>
      </c>
      <c r="T10255">
        <v>2.8328862190246582</v>
      </c>
      <c r="U10255">
        <v>77.548812866210937</v>
      </c>
      <c r="V10255">
        <v>100.24632263183594</v>
      </c>
      <c r="W10255">
        <v>75.681114196777344</v>
      </c>
    </row>
    <row r="10256" spans="1:23" x14ac:dyDescent="0.25">
      <c r="A10256" t="s">
        <v>96</v>
      </c>
      <c r="B10256" t="s">
        <v>98</v>
      </c>
      <c r="C10256" t="s">
        <v>101</v>
      </c>
      <c r="D10256" t="s">
        <v>28</v>
      </c>
      <c r="E10256" t="s">
        <v>107</v>
      </c>
      <c r="F10256">
        <v>7</v>
      </c>
      <c r="R10256">
        <v>10</v>
      </c>
      <c r="S10256">
        <v>23.807644088833513</v>
      </c>
      <c r="T10256">
        <v>4.879307746887207</v>
      </c>
      <c r="U10256">
        <v>77.548812866210937</v>
      </c>
      <c r="V10256">
        <v>100.24632263183594</v>
      </c>
      <c r="W10256">
        <v>75.811111450195312</v>
      </c>
    </row>
    <row r="10257" spans="1:23" x14ac:dyDescent="0.25">
      <c r="A10257" t="s">
        <v>96</v>
      </c>
      <c r="B10257" t="s">
        <v>98</v>
      </c>
      <c r="C10257" t="s">
        <v>101</v>
      </c>
      <c r="D10257" t="s">
        <v>28</v>
      </c>
      <c r="E10257" t="s">
        <v>107</v>
      </c>
      <c r="F10257">
        <v>8</v>
      </c>
      <c r="R10257">
        <v>10</v>
      </c>
      <c r="S10257">
        <v>54.612168503210569</v>
      </c>
      <c r="T10257">
        <v>7.3900046348571777</v>
      </c>
      <c r="U10257">
        <v>77.548812866210937</v>
      </c>
      <c r="V10257">
        <v>100.24632263183594</v>
      </c>
      <c r="W10257">
        <v>76.765556335449219</v>
      </c>
    </row>
    <row r="10258" spans="1:23" x14ac:dyDescent="0.25">
      <c r="A10258" t="s">
        <v>96</v>
      </c>
      <c r="B10258" t="s">
        <v>98</v>
      </c>
      <c r="C10258" t="s">
        <v>101</v>
      </c>
      <c r="D10258" t="s">
        <v>28</v>
      </c>
      <c r="E10258" t="s">
        <v>107</v>
      </c>
      <c r="F10258">
        <v>9</v>
      </c>
      <c r="R10258">
        <v>10</v>
      </c>
      <c r="S10258">
        <v>57.605330046954123</v>
      </c>
      <c r="T10258">
        <v>7.5898175239562988</v>
      </c>
      <c r="U10258">
        <v>77.548812866210937</v>
      </c>
      <c r="V10258">
        <v>100.24632263183594</v>
      </c>
      <c r="W10258">
        <v>79.012222290039063</v>
      </c>
    </row>
    <row r="10259" spans="1:23" x14ac:dyDescent="0.25">
      <c r="A10259" t="s">
        <v>96</v>
      </c>
      <c r="B10259" t="s">
        <v>98</v>
      </c>
      <c r="C10259" t="s">
        <v>101</v>
      </c>
      <c r="D10259" t="s">
        <v>28</v>
      </c>
      <c r="E10259" t="s">
        <v>107</v>
      </c>
      <c r="F10259">
        <v>10</v>
      </c>
      <c r="R10259">
        <v>10</v>
      </c>
      <c r="S10259">
        <v>53.807674959289443</v>
      </c>
      <c r="T10259">
        <v>7.3353714942932129</v>
      </c>
      <c r="U10259">
        <v>77.548812866210937</v>
      </c>
      <c r="V10259">
        <v>100.24632263183594</v>
      </c>
      <c r="W10259">
        <v>80.677780151367188</v>
      </c>
    </row>
    <row r="10260" spans="1:23" x14ac:dyDescent="0.25">
      <c r="A10260" t="s">
        <v>96</v>
      </c>
      <c r="B10260" t="s">
        <v>98</v>
      </c>
      <c r="C10260" t="s">
        <v>101</v>
      </c>
      <c r="D10260" t="s">
        <v>28</v>
      </c>
      <c r="E10260" t="s">
        <v>107</v>
      </c>
      <c r="F10260">
        <v>11</v>
      </c>
      <c r="R10260">
        <v>10</v>
      </c>
      <c r="S10260">
        <v>42.946233358867403</v>
      </c>
      <c r="T10260">
        <v>6.553337574005127</v>
      </c>
      <c r="U10260">
        <v>77.548812866210937</v>
      </c>
      <c r="V10260">
        <v>100.24632263183594</v>
      </c>
      <c r="W10260">
        <v>81.844444274902344</v>
      </c>
    </row>
    <row r="10261" spans="1:23" x14ac:dyDescent="0.25">
      <c r="A10261" t="s">
        <v>96</v>
      </c>
      <c r="B10261" t="s">
        <v>98</v>
      </c>
      <c r="C10261" t="s">
        <v>101</v>
      </c>
      <c r="D10261" t="s">
        <v>28</v>
      </c>
      <c r="E10261" t="s">
        <v>107</v>
      </c>
      <c r="F10261">
        <v>12</v>
      </c>
      <c r="R10261">
        <v>10</v>
      </c>
      <c r="S10261">
        <v>42.224408688271296</v>
      </c>
      <c r="T10261">
        <v>6.4980311393737793</v>
      </c>
      <c r="U10261">
        <v>77.548812866210937</v>
      </c>
      <c r="V10261">
        <v>100.24632263183594</v>
      </c>
      <c r="W10261">
        <v>83.711112976074219</v>
      </c>
    </row>
    <row r="10262" spans="1:23" x14ac:dyDescent="0.25">
      <c r="A10262" t="s">
        <v>96</v>
      </c>
      <c r="B10262" t="s">
        <v>98</v>
      </c>
      <c r="C10262" t="s">
        <v>101</v>
      </c>
      <c r="D10262" t="s">
        <v>28</v>
      </c>
      <c r="E10262" t="s">
        <v>107</v>
      </c>
      <c r="F10262">
        <v>13</v>
      </c>
      <c r="R10262">
        <v>10</v>
      </c>
      <c r="S10262">
        <v>59.930879777334667</v>
      </c>
      <c r="T10262">
        <v>7.7415037155151367</v>
      </c>
      <c r="U10262">
        <v>77.548812866210937</v>
      </c>
      <c r="V10262">
        <v>100.24632263183594</v>
      </c>
      <c r="W10262">
        <v>85.4888916015625</v>
      </c>
    </row>
    <row r="10263" spans="1:23" x14ac:dyDescent="0.25">
      <c r="A10263" t="s">
        <v>96</v>
      </c>
      <c r="B10263" t="s">
        <v>98</v>
      </c>
      <c r="C10263" t="s">
        <v>101</v>
      </c>
      <c r="D10263" t="s">
        <v>28</v>
      </c>
      <c r="E10263" t="s">
        <v>107</v>
      </c>
      <c r="F10263">
        <v>14</v>
      </c>
      <c r="R10263">
        <v>10</v>
      </c>
      <c r="S10263">
        <v>56.314269770639157</v>
      </c>
      <c r="T10263">
        <v>7.5042834281921387</v>
      </c>
      <c r="U10263">
        <v>77.548812866210937</v>
      </c>
      <c r="V10263">
        <v>100.24632263183594</v>
      </c>
      <c r="W10263">
        <v>86.222221374511719</v>
      </c>
    </row>
    <row r="10264" spans="1:23" x14ac:dyDescent="0.25">
      <c r="A10264" t="s">
        <v>96</v>
      </c>
      <c r="B10264" t="s">
        <v>98</v>
      </c>
      <c r="C10264" t="s">
        <v>101</v>
      </c>
      <c r="D10264" t="s">
        <v>28</v>
      </c>
      <c r="E10264" t="s">
        <v>107</v>
      </c>
      <c r="F10264">
        <v>15</v>
      </c>
      <c r="R10264">
        <v>10</v>
      </c>
      <c r="S10264">
        <v>33.227213455887977</v>
      </c>
      <c r="T10264">
        <v>5.7643051147460937</v>
      </c>
      <c r="U10264">
        <v>77.548812866210937</v>
      </c>
      <c r="V10264">
        <v>100.24632263183594</v>
      </c>
      <c r="W10264">
        <v>86.288894653320313</v>
      </c>
    </row>
    <row r="10265" spans="1:23" x14ac:dyDescent="0.25">
      <c r="A10265" t="s">
        <v>96</v>
      </c>
      <c r="B10265" t="s">
        <v>98</v>
      </c>
      <c r="C10265" t="s">
        <v>101</v>
      </c>
      <c r="D10265" t="s">
        <v>28</v>
      </c>
      <c r="E10265" t="s">
        <v>107</v>
      </c>
      <c r="F10265">
        <v>16</v>
      </c>
      <c r="R10265">
        <v>10</v>
      </c>
      <c r="S10265">
        <v>21.457106787084058</v>
      </c>
      <c r="T10265">
        <v>4.6321816444396973</v>
      </c>
      <c r="U10265">
        <v>77.548812866210937</v>
      </c>
      <c r="V10265">
        <v>100.24632263183594</v>
      </c>
      <c r="W10265">
        <v>87.844444274902344</v>
      </c>
    </row>
    <row r="10266" spans="1:23" x14ac:dyDescent="0.25">
      <c r="A10266" t="s">
        <v>96</v>
      </c>
      <c r="B10266" t="s">
        <v>98</v>
      </c>
      <c r="C10266" t="s">
        <v>101</v>
      </c>
      <c r="D10266" t="s">
        <v>28</v>
      </c>
      <c r="E10266" t="s">
        <v>107</v>
      </c>
      <c r="F10266">
        <v>17</v>
      </c>
      <c r="R10266">
        <v>10</v>
      </c>
      <c r="S10266">
        <v>15.123257961455749</v>
      </c>
      <c r="T10266">
        <v>3.8888633251190186</v>
      </c>
      <c r="U10266">
        <v>77.548812866210937</v>
      </c>
      <c r="V10266">
        <v>100.24632263183594</v>
      </c>
      <c r="W10266">
        <v>87.777778625488281</v>
      </c>
    </row>
    <row r="10267" spans="1:23" x14ac:dyDescent="0.25">
      <c r="A10267" t="s">
        <v>96</v>
      </c>
      <c r="B10267" t="s">
        <v>98</v>
      </c>
      <c r="C10267" t="s">
        <v>101</v>
      </c>
      <c r="D10267" t="s">
        <v>28</v>
      </c>
      <c r="E10267" t="s">
        <v>107</v>
      </c>
      <c r="F10267">
        <v>18</v>
      </c>
      <c r="R10267">
        <v>10</v>
      </c>
      <c r="S10267">
        <v>15.579915891296196</v>
      </c>
      <c r="T10267">
        <v>3.9471402168273926</v>
      </c>
      <c r="U10267">
        <v>77.548812866210937</v>
      </c>
      <c r="V10267">
        <v>100.24632263183594</v>
      </c>
      <c r="W10267">
        <v>85.733329772949219</v>
      </c>
    </row>
    <row r="10268" spans="1:23" x14ac:dyDescent="0.25">
      <c r="A10268" t="s">
        <v>96</v>
      </c>
      <c r="B10268" t="s">
        <v>98</v>
      </c>
      <c r="C10268" t="s">
        <v>101</v>
      </c>
      <c r="D10268" t="s">
        <v>28</v>
      </c>
      <c r="E10268" t="s">
        <v>107</v>
      </c>
      <c r="F10268">
        <v>19</v>
      </c>
      <c r="R10268">
        <v>10</v>
      </c>
      <c r="S10268">
        <v>5.7411925930593952</v>
      </c>
      <c r="T10268">
        <v>2.3960785865783691</v>
      </c>
      <c r="U10268">
        <v>77.548812866210937</v>
      </c>
      <c r="V10268">
        <v>100.24632263183594</v>
      </c>
      <c r="W10268">
        <v>82.911109924316406</v>
      </c>
    </row>
    <row r="10269" spans="1:23" x14ac:dyDescent="0.25">
      <c r="A10269" t="s">
        <v>96</v>
      </c>
      <c r="B10269" t="s">
        <v>98</v>
      </c>
      <c r="C10269" t="s">
        <v>101</v>
      </c>
      <c r="D10269" t="s">
        <v>28</v>
      </c>
      <c r="E10269" t="s">
        <v>107</v>
      </c>
      <c r="F10269">
        <v>20</v>
      </c>
      <c r="R10269">
        <v>10</v>
      </c>
      <c r="S10269">
        <v>3.7528632709737053</v>
      </c>
      <c r="T10269">
        <v>1.9372308254241943</v>
      </c>
      <c r="U10269">
        <v>77.548812866210937</v>
      </c>
      <c r="V10269">
        <v>100.24632263183594</v>
      </c>
      <c r="W10269">
        <v>80.482223510742187</v>
      </c>
    </row>
    <row r="10270" spans="1:23" x14ac:dyDescent="0.25">
      <c r="A10270" t="s">
        <v>96</v>
      </c>
      <c r="B10270" t="s">
        <v>98</v>
      </c>
      <c r="C10270" t="s">
        <v>101</v>
      </c>
      <c r="D10270" t="s">
        <v>28</v>
      </c>
      <c r="E10270" t="s">
        <v>107</v>
      </c>
      <c r="F10270">
        <v>21</v>
      </c>
      <c r="R10270">
        <v>10</v>
      </c>
      <c r="S10270">
        <v>2.5837955032564111</v>
      </c>
      <c r="T10270">
        <v>1.6074188947677612</v>
      </c>
      <c r="U10270">
        <v>77.548812866210937</v>
      </c>
      <c r="V10270">
        <v>100.24632263183594</v>
      </c>
      <c r="W10270">
        <v>78.528884887695312</v>
      </c>
    </row>
    <row r="10271" spans="1:23" x14ac:dyDescent="0.25">
      <c r="A10271" t="s">
        <v>96</v>
      </c>
      <c r="B10271" t="s">
        <v>98</v>
      </c>
      <c r="C10271" t="s">
        <v>101</v>
      </c>
      <c r="D10271" t="s">
        <v>28</v>
      </c>
      <c r="E10271" t="s">
        <v>107</v>
      </c>
      <c r="F10271">
        <v>22</v>
      </c>
      <c r="R10271">
        <v>10</v>
      </c>
      <c r="S10271">
        <v>1.8104061583735529</v>
      </c>
      <c r="T10271">
        <v>1.3455133438110352</v>
      </c>
      <c r="U10271">
        <v>77.548812866210937</v>
      </c>
      <c r="V10271">
        <v>100.24632263183594</v>
      </c>
      <c r="W10271">
        <v>77.769996643066406</v>
      </c>
    </row>
    <row r="10272" spans="1:23" x14ac:dyDescent="0.25">
      <c r="A10272" t="s">
        <v>96</v>
      </c>
      <c r="B10272" t="s">
        <v>98</v>
      </c>
      <c r="C10272" t="s">
        <v>101</v>
      </c>
      <c r="D10272" t="s">
        <v>28</v>
      </c>
      <c r="E10272" t="s">
        <v>107</v>
      </c>
      <c r="F10272">
        <v>23</v>
      </c>
      <c r="R10272">
        <v>10</v>
      </c>
      <c r="S10272">
        <v>1.5474048044011965</v>
      </c>
      <c r="T10272">
        <v>1.2439472675323486</v>
      </c>
      <c r="U10272">
        <v>77.548812866210937</v>
      </c>
      <c r="V10272">
        <v>100.24632263183594</v>
      </c>
      <c r="W10272">
        <v>77.680000305175781</v>
      </c>
    </row>
    <row r="10273" spans="1:23" x14ac:dyDescent="0.25">
      <c r="A10273" t="s">
        <v>96</v>
      </c>
      <c r="B10273" t="s">
        <v>98</v>
      </c>
      <c r="C10273" t="s">
        <v>101</v>
      </c>
      <c r="D10273" t="s">
        <v>28</v>
      </c>
      <c r="E10273" t="s">
        <v>107</v>
      </c>
      <c r="F10273">
        <v>24</v>
      </c>
      <c r="R10273">
        <v>10</v>
      </c>
      <c r="S10273">
        <v>1.3419696859173769</v>
      </c>
      <c r="T10273">
        <v>1.1584341526031494</v>
      </c>
      <c r="U10273">
        <v>77.548812866210937</v>
      </c>
      <c r="V10273">
        <v>100.24632263183594</v>
      </c>
      <c r="W10273">
        <v>77.231109619140625</v>
      </c>
    </row>
    <row r="10274" spans="1:23" x14ac:dyDescent="0.25">
      <c r="A10274" t="s">
        <v>96</v>
      </c>
      <c r="B10274" t="s">
        <v>98</v>
      </c>
      <c r="C10274" t="s">
        <v>101</v>
      </c>
      <c r="D10274" t="s">
        <v>28</v>
      </c>
      <c r="E10274" t="s">
        <v>108</v>
      </c>
      <c r="F10274">
        <v>1</v>
      </c>
      <c r="R10274">
        <v>10</v>
      </c>
      <c r="S10274">
        <v>1.6966922935228155</v>
      </c>
      <c r="T10274">
        <v>1.3025714159011841</v>
      </c>
      <c r="U10274">
        <v>80.249725341796875</v>
      </c>
      <c r="V10274">
        <v>96.708106994628906</v>
      </c>
      <c r="W10274">
        <v>77.138893127441406</v>
      </c>
    </row>
    <row r="10275" spans="1:23" x14ac:dyDescent="0.25">
      <c r="A10275" t="s">
        <v>96</v>
      </c>
      <c r="B10275" t="s">
        <v>98</v>
      </c>
      <c r="C10275" t="s">
        <v>101</v>
      </c>
      <c r="D10275" t="s">
        <v>28</v>
      </c>
      <c r="E10275" t="s">
        <v>108</v>
      </c>
      <c r="F10275">
        <v>2</v>
      </c>
      <c r="R10275">
        <v>10</v>
      </c>
      <c r="S10275">
        <v>2.9679602120324944</v>
      </c>
      <c r="T10275">
        <v>1.7227768898010254</v>
      </c>
      <c r="U10275">
        <v>80.249725341796875</v>
      </c>
      <c r="V10275">
        <v>96.708106994628906</v>
      </c>
      <c r="W10275">
        <v>76.301109313964844</v>
      </c>
    </row>
    <row r="10276" spans="1:23" x14ac:dyDescent="0.25">
      <c r="A10276" t="s">
        <v>96</v>
      </c>
      <c r="B10276" t="s">
        <v>98</v>
      </c>
      <c r="C10276" t="s">
        <v>101</v>
      </c>
      <c r="D10276" t="s">
        <v>28</v>
      </c>
      <c r="E10276" t="s">
        <v>108</v>
      </c>
      <c r="F10276">
        <v>3</v>
      </c>
      <c r="R10276">
        <v>10</v>
      </c>
      <c r="S10276">
        <v>4.3299600612886593</v>
      </c>
      <c r="T10276">
        <v>2.0808556079864502</v>
      </c>
      <c r="U10276">
        <v>80.249725341796875</v>
      </c>
      <c r="V10276">
        <v>96.708106994628906</v>
      </c>
      <c r="W10276">
        <v>76.008888244628906</v>
      </c>
    </row>
    <row r="10277" spans="1:23" x14ac:dyDescent="0.25">
      <c r="A10277" t="s">
        <v>96</v>
      </c>
      <c r="B10277" t="s">
        <v>98</v>
      </c>
      <c r="C10277" t="s">
        <v>101</v>
      </c>
      <c r="D10277" t="s">
        <v>28</v>
      </c>
      <c r="E10277" t="s">
        <v>108</v>
      </c>
      <c r="F10277">
        <v>4</v>
      </c>
      <c r="R10277">
        <v>10</v>
      </c>
      <c r="S10277">
        <v>5.7770143465970705</v>
      </c>
      <c r="T10277">
        <v>2.4035420417785645</v>
      </c>
      <c r="U10277">
        <v>80.249725341796875</v>
      </c>
      <c r="V10277">
        <v>96.708106994628906</v>
      </c>
      <c r="W10277">
        <v>75.611114501953125</v>
      </c>
    </row>
    <row r="10278" spans="1:23" x14ac:dyDescent="0.25">
      <c r="A10278" t="s">
        <v>96</v>
      </c>
      <c r="B10278" t="s">
        <v>98</v>
      </c>
      <c r="C10278" t="s">
        <v>101</v>
      </c>
      <c r="D10278" t="s">
        <v>28</v>
      </c>
      <c r="E10278" t="s">
        <v>108</v>
      </c>
      <c r="F10278">
        <v>5</v>
      </c>
      <c r="R10278">
        <v>10</v>
      </c>
      <c r="S10278">
        <v>4.8473851315995944</v>
      </c>
      <c r="T10278">
        <v>2.2016777992248535</v>
      </c>
      <c r="U10278">
        <v>80.249725341796875</v>
      </c>
      <c r="V10278">
        <v>96.708106994628906</v>
      </c>
      <c r="W10278">
        <v>74.96221923828125</v>
      </c>
    </row>
    <row r="10279" spans="1:23" x14ac:dyDescent="0.25">
      <c r="A10279" t="s">
        <v>96</v>
      </c>
      <c r="B10279" t="s">
        <v>98</v>
      </c>
      <c r="C10279" t="s">
        <v>101</v>
      </c>
      <c r="D10279" t="s">
        <v>28</v>
      </c>
      <c r="E10279" t="s">
        <v>108</v>
      </c>
      <c r="F10279">
        <v>6</v>
      </c>
      <c r="R10279">
        <v>10</v>
      </c>
      <c r="S10279">
        <v>7.8905038561452443</v>
      </c>
      <c r="T10279">
        <v>2.8090040683746338</v>
      </c>
      <c r="U10279">
        <v>80.249725341796875</v>
      </c>
      <c r="V10279">
        <v>96.708106994628906</v>
      </c>
      <c r="W10279">
        <v>74.208885192871094</v>
      </c>
    </row>
    <row r="10280" spans="1:23" x14ac:dyDescent="0.25">
      <c r="A10280" t="s">
        <v>96</v>
      </c>
      <c r="B10280" t="s">
        <v>98</v>
      </c>
      <c r="C10280" t="s">
        <v>101</v>
      </c>
      <c r="D10280" t="s">
        <v>28</v>
      </c>
      <c r="E10280" t="s">
        <v>108</v>
      </c>
      <c r="F10280">
        <v>7</v>
      </c>
      <c r="R10280">
        <v>10</v>
      </c>
      <c r="S10280">
        <v>23.48309860786344</v>
      </c>
      <c r="T10280">
        <v>4.8459362983703613</v>
      </c>
      <c r="U10280">
        <v>80.249725341796875</v>
      </c>
      <c r="V10280">
        <v>96.708106994628906</v>
      </c>
      <c r="W10280">
        <v>73.886665344238281</v>
      </c>
    </row>
    <row r="10281" spans="1:23" x14ac:dyDescent="0.25">
      <c r="A10281" t="s">
        <v>96</v>
      </c>
      <c r="B10281" t="s">
        <v>98</v>
      </c>
      <c r="C10281" t="s">
        <v>101</v>
      </c>
      <c r="D10281" t="s">
        <v>28</v>
      </c>
      <c r="E10281" t="s">
        <v>108</v>
      </c>
      <c r="F10281">
        <v>8</v>
      </c>
      <c r="R10281">
        <v>10</v>
      </c>
      <c r="S10281">
        <v>53.936197005555186</v>
      </c>
      <c r="T10281">
        <v>7.3441267013549805</v>
      </c>
      <c r="U10281">
        <v>80.249725341796875</v>
      </c>
      <c r="V10281">
        <v>96.708106994628906</v>
      </c>
      <c r="W10281">
        <v>76.271110534667969</v>
      </c>
    </row>
    <row r="10282" spans="1:23" x14ac:dyDescent="0.25">
      <c r="A10282" t="s">
        <v>96</v>
      </c>
      <c r="B10282" t="s">
        <v>98</v>
      </c>
      <c r="C10282" t="s">
        <v>101</v>
      </c>
      <c r="D10282" t="s">
        <v>28</v>
      </c>
      <c r="E10282" t="s">
        <v>108</v>
      </c>
      <c r="F10282">
        <v>9</v>
      </c>
      <c r="R10282">
        <v>10</v>
      </c>
      <c r="S10282">
        <v>56.882768208106427</v>
      </c>
      <c r="T10282">
        <v>7.5420665740966797</v>
      </c>
      <c r="U10282">
        <v>80.249725341796875</v>
      </c>
      <c r="V10282">
        <v>96.708106994628906</v>
      </c>
      <c r="W10282">
        <v>80</v>
      </c>
    </row>
    <row r="10283" spans="1:23" x14ac:dyDescent="0.25">
      <c r="A10283" t="s">
        <v>96</v>
      </c>
      <c r="B10283" t="s">
        <v>98</v>
      </c>
      <c r="C10283" t="s">
        <v>101</v>
      </c>
      <c r="D10283" t="s">
        <v>28</v>
      </c>
      <c r="E10283" t="s">
        <v>108</v>
      </c>
      <c r="F10283">
        <v>10</v>
      </c>
      <c r="R10283">
        <v>10</v>
      </c>
      <c r="S10283">
        <v>53.105597709100266</v>
      </c>
      <c r="T10283">
        <v>7.2873587608337402</v>
      </c>
      <c r="U10283">
        <v>80.249725341796875</v>
      </c>
      <c r="V10283">
        <v>96.708106994628906</v>
      </c>
      <c r="W10283">
        <v>83.411109924316406</v>
      </c>
    </row>
    <row r="10284" spans="1:23" x14ac:dyDescent="0.25">
      <c r="A10284" t="s">
        <v>96</v>
      </c>
      <c r="B10284" t="s">
        <v>98</v>
      </c>
      <c r="C10284" t="s">
        <v>101</v>
      </c>
      <c r="D10284" t="s">
        <v>28</v>
      </c>
      <c r="E10284" t="s">
        <v>108</v>
      </c>
      <c r="F10284">
        <v>11</v>
      </c>
      <c r="R10284">
        <v>10</v>
      </c>
      <c r="S10284">
        <v>42.342252489798739</v>
      </c>
      <c r="T10284">
        <v>6.5070924758911133</v>
      </c>
      <c r="U10284">
        <v>80.249725341796875</v>
      </c>
      <c r="V10284">
        <v>96.708106994628906</v>
      </c>
      <c r="W10284">
        <v>86.944442749023438</v>
      </c>
    </row>
    <row r="10285" spans="1:23" x14ac:dyDescent="0.25">
      <c r="A10285" t="s">
        <v>96</v>
      </c>
      <c r="B10285" t="s">
        <v>98</v>
      </c>
      <c r="C10285" t="s">
        <v>101</v>
      </c>
      <c r="D10285" t="s">
        <v>28</v>
      </c>
      <c r="E10285" t="s">
        <v>108</v>
      </c>
      <c r="F10285">
        <v>12</v>
      </c>
      <c r="R10285">
        <v>10</v>
      </c>
      <c r="S10285">
        <v>41.563803195968831</v>
      </c>
      <c r="T10285">
        <v>6.4469995498657227</v>
      </c>
      <c r="U10285">
        <v>80.249725341796875</v>
      </c>
      <c r="V10285">
        <v>96.708106994628906</v>
      </c>
      <c r="W10285">
        <v>89.522224426269531</v>
      </c>
    </row>
    <row r="10286" spans="1:23" x14ac:dyDescent="0.25">
      <c r="A10286" t="s">
        <v>96</v>
      </c>
      <c r="B10286" t="s">
        <v>98</v>
      </c>
      <c r="C10286" t="s">
        <v>101</v>
      </c>
      <c r="D10286" t="s">
        <v>28</v>
      </c>
      <c r="E10286" t="s">
        <v>108</v>
      </c>
      <c r="F10286">
        <v>13</v>
      </c>
      <c r="R10286">
        <v>10</v>
      </c>
      <c r="S10286">
        <v>59.02556687951801</v>
      </c>
      <c r="T10286">
        <v>7.6828098297119141</v>
      </c>
      <c r="U10286">
        <v>80.249725341796875</v>
      </c>
      <c r="V10286">
        <v>96.708106994628906</v>
      </c>
      <c r="W10286">
        <v>91.711112976074219</v>
      </c>
    </row>
    <row r="10287" spans="1:23" x14ac:dyDescent="0.25">
      <c r="A10287" t="s">
        <v>96</v>
      </c>
      <c r="B10287" t="s">
        <v>98</v>
      </c>
      <c r="C10287" t="s">
        <v>101</v>
      </c>
      <c r="D10287" t="s">
        <v>28</v>
      </c>
      <c r="E10287" t="s">
        <v>108</v>
      </c>
      <c r="F10287">
        <v>14</v>
      </c>
      <c r="R10287">
        <v>10</v>
      </c>
      <c r="S10287">
        <v>55.367097004902689</v>
      </c>
      <c r="T10287">
        <v>7.4409070014953613</v>
      </c>
      <c r="U10287">
        <v>80.249725341796875</v>
      </c>
      <c r="V10287">
        <v>96.708106994628906</v>
      </c>
      <c r="W10287">
        <v>93.022224426269531</v>
      </c>
    </row>
    <row r="10288" spans="1:23" x14ac:dyDescent="0.25">
      <c r="A10288" t="s">
        <v>96</v>
      </c>
      <c r="B10288" t="s">
        <v>98</v>
      </c>
      <c r="C10288" t="s">
        <v>101</v>
      </c>
      <c r="D10288" t="s">
        <v>28</v>
      </c>
      <c r="E10288" t="s">
        <v>108</v>
      </c>
      <c r="F10288">
        <v>15</v>
      </c>
      <c r="R10288">
        <v>10</v>
      </c>
      <c r="S10288">
        <v>32.475425695616877</v>
      </c>
      <c r="T10288">
        <v>5.6987214088439941</v>
      </c>
      <c r="U10288">
        <v>80.249725341796875</v>
      </c>
      <c r="V10288">
        <v>96.708106994628906</v>
      </c>
      <c r="W10288">
        <v>93.099998474121094</v>
      </c>
    </row>
    <row r="10289" spans="1:23" x14ac:dyDescent="0.25">
      <c r="A10289" t="s">
        <v>96</v>
      </c>
      <c r="B10289" t="s">
        <v>98</v>
      </c>
      <c r="C10289" t="s">
        <v>101</v>
      </c>
      <c r="D10289" t="s">
        <v>28</v>
      </c>
      <c r="E10289" t="s">
        <v>108</v>
      </c>
      <c r="F10289">
        <v>16</v>
      </c>
      <c r="R10289">
        <v>10</v>
      </c>
      <c r="S10289">
        <v>20.785720280946634</v>
      </c>
      <c r="T10289">
        <v>4.559135913848877</v>
      </c>
      <c r="U10289">
        <v>80.249725341796875</v>
      </c>
      <c r="V10289">
        <v>96.708106994628906</v>
      </c>
      <c r="W10289">
        <v>93.122222900390625</v>
      </c>
    </row>
    <row r="10290" spans="1:23" x14ac:dyDescent="0.25">
      <c r="A10290" t="s">
        <v>96</v>
      </c>
      <c r="B10290" t="s">
        <v>98</v>
      </c>
      <c r="C10290" t="s">
        <v>101</v>
      </c>
      <c r="D10290" t="s">
        <v>28</v>
      </c>
      <c r="E10290" t="s">
        <v>108</v>
      </c>
      <c r="F10290">
        <v>17</v>
      </c>
      <c r="R10290">
        <v>10</v>
      </c>
      <c r="S10290">
        <v>14.547900995628936</v>
      </c>
      <c r="T10290">
        <v>3.8141710758209229</v>
      </c>
      <c r="U10290">
        <v>80.249725341796875</v>
      </c>
      <c r="V10290">
        <v>96.708106994628906</v>
      </c>
      <c r="W10290">
        <v>90.9888916015625</v>
      </c>
    </row>
    <row r="10291" spans="1:23" x14ac:dyDescent="0.25">
      <c r="A10291" t="s">
        <v>96</v>
      </c>
      <c r="B10291" t="s">
        <v>98</v>
      </c>
      <c r="C10291" t="s">
        <v>101</v>
      </c>
      <c r="D10291" t="s">
        <v>28</v>
      </c>
      <c r="E10291" t="s">
        <v>108</v>
      </c>
      <c r="F10291">
        <v>18</v>
      </c>
      <c r="R10291">
        <v>10</v>
      </c>
      <c r="S10291">
        <v>15.160924783153007</v>
      </c>
      <c r="T10291">
        <v>3.8937032222747803</v>
      </c>
      <c r="U10291">
        <v>80.249725341796875</v>
      </c>
      <c r="V10291">
        <v>96.708106994628906</v>
      </c>
      <c r="W10291">
        <v>89.177780151367188</v>
      </c>
    </row>
    <row r="10292" spans="1:23" x14ac:dyDescent="0.25">
      <c r="A10292" t="s">
        <v>96</v>
      </c>
      <c r="B10292" t="s">
        <v>98</v>
      </c>
      <c r="C10292" t="s">
        <v>101</v>
      </c>
      <c r="D10292" t="s">
        <v>28</v>
      </c>
      <c r="E10292" t="s">
        <v>108</v>
      </c>
      <c r="F10292">
        <v>19</v>
      </c>
      <c r="R10292">
        <v>10</v>
      </c>
      <c r="S10292">
        <v>5.5379629840908819</v>
      </c>
      <c r="T10292">
        <v>2.3532876968383789</v>
      </c>
      <c r="U10292">
        <v>80.249725341796875</v>
      </c>
      <c r="V10292">
        <v>96.708106994628906</v>
      </c>
      <c r="W10292">
        <v>86.577774047851563</v>
      </c>
    </row>
    <row r="10293" spans="1:23" x14ac:dyDescent="0.25">
      <c r="A10293" t="s">
        <v>96</v>
      </c>
      <c r="B10293" t="s">
        <v>98</v>
      </c>
      <c r="C10293" t="s">
        <v>101</v>
      </c>
      <c r="D10293" t="s">
        <v>28</v>
      </c>
      <c r="E10293" t="s">
        <v>108</v>
      </c>
      <c r="F10293">
        <v>20</v>
      </c>
      <c r="R10293">
        <v>10</v>
      </c>
      <c r="S10293">
        <v>3.6061006733948631</v>
      </c>
      <c r="T10293">
        <v>1.8989735841751099</v>
      </c>
      <c r="U10293">
        <v>80.249725341796875</v>
      </c>
      <c r="V10293">
        <v>96.708106994628906</v>
      </c>
      <c r="W10293">
        <v>83.75555419921875</v>
      </c>
    </row>
    <row r="10294" spans="1:23" x14ac:dyDescent="0.25">
      <c r="A10294" t="s">
        <v>96</v>
      </c>
      <c r="B10294" t="s">
        <v>98</v>
      </c>
      <c r="C10294" t="s">
        <v>101</v>
      </c>
      <c r="D10294" t="s">
        <v>28</v>
      </c>
      <c r="E10294" t="s">
        <v>108</v>
      </c>
      <c r="F10294">
        <v>21</v>
      </c>
      <c r="R10294">
        <v>10</v>
      </c>
      <c r="S10294">
        <v>2.4830428922232528</v>
      </c>
      <c r="T10294">
        <v>1.5757673978805542</v>
      </c>
      <c r="U10294">
        <v>80.249725341796875</v>
      </c>
      <c r="V10294">
        <v>96.708106994628906</v>
      </c>
      <c r="W10294">
        <v>81.455558776855469</v>
      </c>
    </row>
    <row r="10295" spans="1:23" x14ac:dyDescent="0.25">
      <c r="A10295" t="s">
        <v>96</v>
      </c>
      <c r="B10295" t="s">
        <v>98</v>
      </c>
      <c r="C10295" t="s">
        <v>101</v>
      </c>
      <c r="D10295" t="s">
        <v>28</v>
      </c>
      <c r="E10295" t="s">
        <v>108</v>
      </c>
      <c r="F10295">
        <v>22</v>
      </c>
      <c r="R10295">
        <v>10</v>
      </c>
      <c r="S10295">
        <v>1.746725080946149</v>
      </c>
      <c r="T10295">
        <v>1.3216372728347778</v>
      </c>
      <c r="U10295">
        <v>80.249725341796875</v>
      </c>
      <c r="V10295">
        <v>96.708106994628906</v>
      </c>
      <c r="W10295">
        <v>80.022224426269531</v>
      </c>
    </row>
    <row r="10296" spans="1:23" x14ac:dyDescent="0.25">
      <c r="A10296" t="s">
        <v>96</v>
      </c>
      <c r="B10296" t="s">
        <v>98</v>
      </c>
      <c r="C10296" t="s">
        <v>101</v>
      </c>
      <c r="D10296" t="s">
        <v>28</v>
      </c>
      <c r="E10296" t="s">
        <v>108</v>
      </c>
      <c r="F10296">
        <v>23</v>
      </c>
      <c r="R10296">
        <v>10</v>
      </c>
      <c r="S10296">
        <v>1.4975083242834444</v>
      </c>
      <c r="T10296">
        <v>1.2237272262573242</v>
      </c>
      <c r="U10296">
        <v>80.249725341796875</v>
      </c>
      <c r="V10296">
        <v>96.708106994628906</v>
      </c>
      <c r="W10296">
        <v>78.933334350585938</v>
      </c>
    </row>
    <row r="10297" spans="1:23" x14ac:dyDescent="0.25">
      <c r="A10297" t="s">
        <v>96</v>
      </c>
      <c r="B10297" t="s">
        <v>98</v>
      </c>
      <c r="C10297" t="s">
        <v>101</v>
      </c>
      <c r="D10297" t="s">
        <v>28</v>
      </c>
      <c r="E10297" t="s">
        <v>108</v>
      </c>
      <c r="F10297">
        <v>24</v>
      </c>
      <c r="R10297">
        <v>10</v>
      </c>
      <c r="S10297">
        <v>1.2928936204481403</v>
      </c>
      <c r="T10297">
        <v>1.1370548009872437</v>
      </c>
      <c r="U10297">
        <v>80.249725341796875</v>
      </c>
      <c r="V10297">
        <v>96.708106994628906</v>
      </c>
      <c r="W10297">
        <v>77.662223815917969</v>
      </c>
    </row>
    <row r="10298" spans="1:23" x14ac:dyDescent="0.25">
      <c r="A10298" t="s">
        <v>96</v>
      </c>
      <c r="B10298" t="s">
        <v>98</v>
      </c>
      <c r="C10298" t="s">
        <v>101</v>
      </c>
      <c r="D10298" t="s">
        <v>28</v>
      </c>
      <c r="E10298" t="s">
        <v>109</v>
      </c>
      <c r="F10298">
        <v>1</v>
      </c>
      <c r="R10298">
        <v>10</v>
      </c>
      <c r="S10298">
        <v>1.7392327387033788</v>
      </c>
      <c r="T10298">
        <v>1.3187997341156006</v>
      </c>
      <c r="U10298">
        <v>75.563308715820313</v>
      </c>
      <c r="V10298">
        <v>94.28204345703125</v>
      </c>
      <c r="W10298">
        <v>71.667778015136719</v>
      </c>
    </row>
    <row r="10299" spans="1:23" x14ac:dyDescent="0.25">
      <c r="A10299" t="s">
        <v>96</v>
      </c>
      <c r="B10299" t="s">
        <v>98</v>
      </c>
      <c r="C10299" t="s">
        <v>101</v>
      </c>
      <c r="D10299" t="s">
        <v>28</v>
      </c>
      <c r="E10299" t="s">
        <v>109</v>
      </c>
      <c r="F10299">
        <v>2</v>
      </c>
      <c r="R10299">
        <v>10</v>
      </c>
      <c r="S10299">
        <v>3.0259790229493433</v>
      </c>
      <c r="T10299">
        <v>1.7395341396331787</v>
      </c>
      <c r="U10299">
        <v>75.563308715820313</v>
      </c>
      <c r="V10299">
        <v>94.28204345703125</v>
      </c>
      <c r="W10299">
        <v>71.333335876464844</v>
      </c>
    </row>
    <row r="10300" spans="1:23" x14ac:dyDescent="0.25">
      <c r="A10300" t="s">
        <v>96</v>
      </c>
      <c r="B10300" t="s">
        <v>98</v>
      </c>
      <c r="C10300" t="s">
        <v>101</v>
      </c>
      <c r="D10300" t="s">
        <v>28</v>
      </c>
      <c r="E10300" t="s">
        <v>109</v>
      </c>
      <c r="F10300">
        <v>3</v>
      </c>
      <c r="R10300">
        <v>10</v>
      </c>
      <c r="S10300">
        <v>4.4061221926327221</v>
      </c>
      <c r="T10300">
        <v>2.099076509475708</v>
      </c>
      <c r="U10300">
        <v>75.563308715820313</v>
      </c>
      <c r="V10300">
        <v>94.28204345703125</v>
      </c>
      <c r="W10300">
        <v>70.753334045410156</v>
      </c>
    </row>
    <row r="10301" spans="1:23" x14ac:dyDescent="0.25">
      <c r="A10301" t="s">
        <v>96</v>
      </c>
      <c r="B10301" t="s">
        <v>98</v>
      </c>
      <c r="C10301" t="s">
        <v>101</v>
      </c>
      <c r="D10301" t="s">
        <v>28</v>
      </c>
      <c r="E10301" t="s">
        <v>109</v>
      </c>
      <c r="F10301">
        <v>4</v>
      </c>
      <c r="R10301">
        <v>10</v>
      </c>
      <c r="S10301">
        <v>5.8793228131276578</v>
      </c>
      <c r="T10301">
        <v>2.4247314929962158</v>
      </c>
      <c r="U10301">
        <v>75.563308715820313</v>
      </c>
      <c r="V10301">
        <v>94.28204345703125</v>
      </c>
      <c r="W10301">
        <v>70.066665649414063</v>
      </c>
    </row>
    <row r="10302" spans="1:23" x14ac:dyDescent="0.25">
      <c r="A10302" t="s">
        <v>96</v>
      </c>
      <c r="B10302" t="s">
        <v>98</v>
      </c>
      <c r="C10302" t="s">
        <v>101</v>
      </c>
      <c r="D10302" t="s">
        <v>28</v>
      </c>
      <c r="E10302" t="s">
        <v>109</v>
      </c>
      <c r="F10302">
        <v>5</v>
      </c>
      <c r="R10302">
        <v>10</v>
      </c>
      <c r="S10302">
        <v>4.9462034708633382</v>
      </c>
      <c r="T10302">
        <v>2.224006175994873</v>
      </c>
      <c r="U10302">
        <v>75.563308715820313</v>
      </c>
      <c r="V10302">
        <v>94.28204345703125</v>
      </c>
      <c r="W10302">
        <v>69.658889770507813</v>
      </c>
    </row>
    <row r="10303" spans="1:23" x14ac:dyDescent="0.25">
      <c r="A10303" t="s">
        <v>96</v>
      </c>
      <c r="B10303" t="s">
        <v>98</v>
      </c>
      <c r="C10303" t="s">
        <v>101</v>
      </c>
      <c r="D10303" t="s">
        <v>28</v>
      </c>
      <c r="E10303" t="s">
        <v>109</v>
      </c>
      <c r="F10303">
        <v>6</v>
      </c>
      <c r="R10303">
        <v>10</v>
      </c>
      <c r="S10303">
        <v>8.0420073620257995</v>
      </c>
      <c r="T10303">
        <v>2.8358433246612549</v>
      </c>
      <c r="U10303">
        <v>75.563308715820313</v>
      </c>
      <c r="V10303">
        <v>94.28204345703125</v>
      </c>
      <c r="W10303">
        <v>69.110000610351563</v>
      </c>
    </row>
    <row r="10304" spans="1:23" x14ac:dyDescent="0.25">
      <c r="A10304" t="s">
        <v>96</v>
      </c>
      <c r="B10304" t="s">
        <v>98</v>
      </c>
      <c r="C10304" t="s">
        <v>101</v>
      </c>
      <c r="D10304" t="s">
        <v>28</v>
      </c>
      <c r="E10304" t="s">
        <v>109</v>
      </c>
      <c r="F10304">
        <v>7</v>
      </c>
      <c r="R10304">
        <v>10</v>
      </c>
      <c r="S10304">
        <v>23.843986029726011</v>
      </c>
      <c r="T10304">
        <v>4.8830304145812988</v>
      </c>
      <c r="U10304">
        <v>75.563308715820313</v>
      </c>
      <c r="V10304">
        <v>94.28204345703125</v>
      </c>
      <c r="W10304">
        <v>69.197776794433594</v>
      </c>
    </row>
    <row r="10305" spans="1:23" x14ac:dyDescent="0.25">
      <c r="A10305" t="s">
        <v>96</v>
      </c>
      <c r="B10305" t="s">
        <v>98</v>
      </c>
      <c r="C10305" t="s">
        <v>101</v>
      </c>
      <c r="D10305" t="s">
        <v>28</v>
      </c>
      <c r="E10305" t="s">
        <v>109</v>
      </c>
      <c r="F10305">
        <v>8</v>
      </c>
      <c r="R10305">
        <v>10</v>
      </c>
      <c r="S10305">
        <v>54.655752862644476</v>
      </c>
      <c r="T10305">
        <v>7.3929529190063477</v>
      </c>
      <c r="U10305">
        <v>75.563308715820313</v>
      </c>
      <c r="V10305">
        <v>94.28204345703125</v>
      </c>
      <c r="W10305">
        <v>71.026664733886719</v>
      </c>
    </row>
    <row r="10306" spans="1:23" x14ac:dyDescent="0.25">
      <c r="A10306" t="s">
        <v>96</v>
      </c>
      <c r="B10306" t="s">
        <v>98</v>
      </c>
      <c r="C10306" t="s">
        <v>101</v>
      </c>
      <c r="D10306" t="s">
        <v>28</v>
      </c>
      <c r="E10306" t="s">
        <v>109</v>
      </c>
      <c r="F10306">
        <v>9</v>
      </c>
      <c r="R10306">
        <v>10</v>
      </c>
      <c r="S10306">
        <v>57.648101351851665</v>
      </c>
      <c r="T10306">
        <v>7.5926346778869629</v>
      </c>
      <c r="U10306">
        <v>75.563308715820313</v>
      </c>
      <c r="V10306">
        <v>94.28204345703125</v>
      </c>
      <c r="W10306">
        <v>74.193328857421875</v>
      </c>
    </row>
    <row r="10307" spans="1:23" x14ac:dyDescent="0.25">
      <c r="A10307" t="s">
        <v>96</v>
      </c>
      <c r="B10307" t="s">
        <v>98</v>
      </c>
      <c r="C10307" t="s">
        <v>101</v>
      </c>
      <c r="D10307" t="s">
        <v>28</v>
      </c>
      <c r="E10307" t="s">
        <v>109</v>
      </c>
      <c r="F10307">
        <v>10</v>
      </c>
      <c r="R10307">
        <v>10</v>
      </c>
      <c r="S10307">
        <v>53.852770758466249</v>
      </c>
      <c r="T10307">
        <v>7.338444709777832</v>
      </c>
      <c r="U10307">
        <v>75.563308715820313</v>
      </c>
      <c r="V10307">
        <v>94.28204345703125</v>
      </c>
      <c r="W10307">
        <v>77.655555725097656</v>
      </c>
    </row>
    <row r="10308" spans="1:23" x14ac:dyDescent="0.25">
      <c r="A10308" t="s">
        <v>96</v>
      </c>
      <c r="B10308" t="s">
        <v>98</v>
      </c>
      <c r="C10308" t="s">
        <v>101</v>
      </c>
      <c r="D10308" t="s">
        <v>28</v>
      </c>
      <c r="E10308" t="s">
        <v>109</v>
      </c>
      <c r="F10308">
        <v>11</v>
      </c>
      <c r="R10308">
        <v>10</v>
      </c>
      <c r="S10308">
        <v>42.984158959767228</v>
      </c>
      <c r="T10308">
        <v>6.5562305450439453</v>
      </c>
      <c r="U10308">
        <v>75.563308715820313</v>
      </c>
      <c r="V10308">
        <v>94.28204345703125</v>
      </c>
      <c r="W10308">
        <v>79.866668701171875</v>
      </c>
    </row>
    <row r="10309" spans="1:23" x14ac:dyDescent="0.25">
      <c r="A10309" t="s">
        <v>96</v>
      </c>
      <c r="B10309" t="s">
        <v>98</v>
      </c>
      <c r="C10309" t="s">
        <v>101</v>
      </c>
      <c r="D10309" t="s">
        <v>28</v>
      </c>
      <c r="E10309" t="s">
        <v>109</v>
      </c>
      <c r="F10309">
        <v>12</v>
      </c>
      <c r="R10309">
        <v>10</v>
      </c>
      <c r="S10309">
        <v>42.256378891417853</v>
      </c>
      <c r="T10309">
        <v>6.500490665435791</v>
      </c>
      <c r="U10309">
        <v>75.563308715820313</v>
      </c>
      <c r="V10309">
        <v>94.28204345703125</v>
      </c>
      <c r="W10309">
        <v>81.522224426269531</v>
      </c>
    </row>
    <row r="10310" spans="1:23" x14ac:dyDescent="0.25">
      <c r="A10310" t="s">
        <v>96</v>
      </c>
      <c r="B10310" t="s">
        <v>98</v>
      </c>
      <c r="C10310" t="s">
        <v>101</v>
      </c>
      <c r="D10310" t="s">
        <v>28</v>
      </c>
      <c r="E10310" t="s">
        <v>109</v>
      </c>
      <c r="F10310">
        <v>13</v>
      </c>
      <c r="R10310">
        <v>10</v>
      </c>
      <c r="S10310">
        <v>59.958841979234649</v>
      </c>
      <c r="T10310">
        <v>7.743309497833252</v>
      </c>
      <c r="U10310">
        <v>75.563308715820313</v>
      </c>
      <c r="V10310">
        <v>94.28204345703125</v>
      </c>
      <c r="W10310">
        <v>83.888893127441406</v>
      </c>
    </row>
    <row r="10311" spans="1:23" x14ac:dyDescent="0.25">
      <c r="A10311" t="s">
        <v>96</v>
      </c>
      <c r="B10311" t="s">
        <v>98</v>
      </c>
      <c r="C10311" t="s">
        <v>101</v>
      </c>
      <c r="D10311" t="s">
        <v>28</v>
      </c>
      <c r="E10311" t="s">
        <v>109</v>
      </c>
      <c r="F10311">
        <v>14</v>
      </c>
      <c r="R10311">
        <v>10</v>
      </c>
      <c r="S10311">
        <v>56.347832265906618</v>
      </c>
      <c r="T10311">
        <v>7.5065193176269531</v>
      </c>
      <c r="U10311">
        <v>75.563308715820313</v>
      </c>
      <c r="V10311">
        <v>94.28204345703125</v>
      </c>
      <c r="W10311">
        <v>85.388885498046875</v>
      </c>
    </row>
    <row r="10312" spans="1:23" x14ac:dyDescent="0.25">
      <c r="A10312" t="s">
        <v>96</v>
      </c>
      <c r="B10312" t="s">
        <v>98</v>
      </c>
      <c r="C10312" t="s">
        <v>101</v>
      </c>
      <c r="D10312" t="s">
        <v>28</v>
      </c>
      <c r="E10312" t="s">
        <v>109</v>
      </c>
      <c r="F10312">
        <v>15</v>
      </c>
      <c r="R10312">
        <v>10</v>
      </c>
      <c r="S10312">
        <v>33.260804762287307</v>
      </c>
      <c r="T10312">
        <v>5.7672181129455566</v>
      </c>
      <c r="U10312">
        <v>75.563308715820313</v>
      </c>
      <c r="V10312">
        <v>94.28204345703125</v>
      </c>
      <c r="W10312">
        <v>86.111114501953125</v>
      </c>
    </row>
    <row r="10313" spans="1:23" x14ac:dyDescent="0.25">
      <c r="A10313" t="s">
        <v>96</v>
      </c>
      <c r="B10313" t="s">
        <v>98</v>
      </c>
      <c r="C10313" t="s">
        <v>101</v>
      </c>
      <c r="D10313" t="s">
        <v>28</v>
      </c>
      <c r="E10313" t="s">
        <v>109</v>
      </c>
      <c r="F10313">
        <v>16</v>
      </c>
      <c r="R10313">
        <v>10</v>
      </c>
      <c r="S10313">
        <v>21.483819443427819</v>
      </c>
      <c r="T10313">
        <v>4.6350641250610352</v>
      </c>
      <c r="U10313">
        <v>75.563308715820313</v>
      </c>
      <c r="V10313">
        <v>94.28204345703125</v>
      </c>
      <c r="W10313">
        <v>85.966667175292969</v>
      </c>
    </row>
    <row r="10314" spans="1:23" x14ac:dyDescent="0.25">
      <c r="A10314" t="s">
        <v>96</v>
      </c>
      <c r="B10314" t="s">
        <v>98</v>
      </c>
      <c r="C10314" t="s">
        <v>101</v>
      </c>
      <c r="D10314" t="s">
        <v>28</v>
      </c>
      <c r="E10314" t="s">
        <v>109</v>
      </c>
      <c r="F10314">
        <v>17</v>
      </c>
      <c r="R10314">
        <v>10</v>
      </c>
      <c r="S10314">
        <v>15.141050160132693</v>
      </c>
      <c r="T10314">
        <v>3.8911502361297607</v>
      </c>
      <c r="U10314">
        <v>75.563308715820313</v>
      </c>
      <c r="V10314">
        <v>94.28204345703125</v>
      </c>
      <c r="W10314">
        <v>85.422225952148438</v>
      </c>
    </row>
    <row r="10315" spans="1:23" x14ac:dyDescent="0.25">
      <c r="A10315" t="s">
        <v>96</v>
      </c>
      <c r="B10315" t="s">
        <v>98</v>
      </c>
      <c r="C10315" t="s">
        <v>101</v>
      </c>
      <c r="D10315" t="s">
        <v>28</v>
      </c>
      <c r="E10315" t="s">
        <v>109</v>
      </c>
      <c r="F10315">
        <v>18</v>
      </c>
      <c r="R10315">
        <v>10</v>
      </c>
      <c r="S10315">
        <v>15.597355060399479</v>
      </c>
      <c r="T10315">
        <v>3.9493486881256104</v>
      </c>
      <c r="U10315">
        <v>75.563308715820313</v>
      </c>
      <c r="V10315">
        <v>94.28204345703125</v>
      </c>
      <c r="W10315">
        <v>84.277778625488281</v>
      </c>
    </row>
    <row r="10316" spans="1:23" x14ac:dyDescent="0.25">
      <c r="A10316" t="s">
        <v>96</v>
      </c>
      <c r="B10316" t="s">
        <v>98</v>
      </c>
      <c r="C10316" t="s">
        <v>101</v>
      </c>
      <c r="D10316" t="s">
        <v>28</v>
      </c>
      <c r="E10316" t="s">
        <v>109</v>
      </c>
      <c r="F10316">
        <v>19</v>
      </c>
      <c r="R10316">
        <v>10</v>
      </c>
      <c r="S10316">
        <v>5.7450630257768012</v>
      </c>
      <c r="T10316">
        <v>2.3968861103057861</v>
      </c>
      <c r="U10316">
        <v>75.563308715820313</v>
      </c>
      <c r="V10316">
        <v>94.28204345703125</v>
      </c>
      <c r="W10316">
        <v>82.044441223144531</v>
      </c>
    </row>
    <row r="10317" spans="1:23" x14ac:dyDescent="0.25">
      <c r="A10317" t="s">
        <v>96</v>
      </c>
      <c r="B10317" t="s">
        <v>98</v>
      </c>
      <c r="C10317" t="s">
        <v>101</v>
      </c>
      <c r="D10317" t="s">
        <v>28</v>
      </c>
      <c r="E10317" t="s">
        <v>109</v>
      </c>
      <c r="F10317">
        <v>20</v>
      </c>
      <c r="R10317">
        <v>10</v>
      </c>
      <c r="S10317">
        <v>3.7576289908290761</v>
      </c>
      <c r="T10317">
        <v>1.9384604692459106</v>
      </c>
      <c r="U10317">
        <v>75.563308715820313</v>
      </c>
      <c r="V10317">
        <v>94.28204345703125</v>
      </c>
      <c r="W10317">
        <v>78.883331298828125</v>
      </c>
    </row>
    <row r="10318" spans="1:23" x14ac:dyDescent="0.25">
      <c r="A10318" t="s">
        <v>96</v>
      </c>
      <c r="B10318" t="s">
        <v>98</v>
      </c>
      <c r="C10318" t="s">
        <v>101</v>
      </c>
      <c r="D10318" t="s">
        <v>28</v>
      </c>
      <c r="E10318" t="s">
        <v>109</v>
      </c>
      <c r="F10318">
        <v>21</v>
      </c>
      <c r="R10318">
        <v>10</v>
      </c>
      <c r="S10318">
        <v>2.5890105593143744</v>
      </c>
      <c r="T10318">
        <v>1.6090402603149414</v>
      </c>
      <c r="U10318">
        <v>75.563308715820313</v>
      </c>
      <c r="V10318">
        <v>94.28204345703125</v>
      </c>
      <c r="W10318">
        <v>75.583335876464844</v>
      </c>
    </row>
    <row r="10319" spans="1:23" x14ac:dyDescent="0.25">
      <c r="A10319" t="s">
        <v>96</v>
      </c>
      <c r="B10319" t="s">
        <v>98</v>
      </c>
      <c r="C10319" t="s">
        <v>101</v>
      </c>
      <c r="D10319" t="s">
        <v>28</v>
      </c>
      <c r="E10319" t="s">
        <v>109</v>
      </c>
      <c r="F10319">
        <v>22</v>
      </c>
      <c r="R10319">
        <v>10</v>
      </c>
      <c r="S10319">
        <v>1.8158412973348845</v>
      </c>
      <c r="T10319">
        <v>1.3475315570831299</v>
      </c>
      <c r="U10319">
        <v>75.563308715820313</v>
      </c>
      <c r="V10319">
        <v>94.28204345703125</v>
      </c>
      <c r="W10319">
        <v>73.726669311523438</v>
      </c>
    </row>
    <row r="10320" spans="1:23" x14ac:dyDescent="0.25">
      <c r="A10320" t="s">
        <v>96</v>
      </c>
      <c r="B10320" t="s">
        <v>98</v>
      </c>
      <c r="C10320" t="s">
        <v>101</v>
      </c>
      <c r="D10320" t="s">
        <v>28</v>
      </c>
      <c r="E10320" t="s">
        <v>109</v>
      </c>
      <c r="F10320">
        <v>23</v>
      </c>
      <c r="R10320">
        <v>10</v>
      </c>
      <c r="S10320">
        <v>1.5523628442238646</v>
      </c>
      <c r="T10320">
        <v>1.2459385395050049</v>
      </c>
      <c r="U10320">
        <v>75.563308715820313</v>
      </c>
      <c r="V10320">
        <v>94.28204345703125</v>
      </c>
      <c r="W10320">
        <v>72.697776794433594</v>
      </c>
    </row>
    <row r="10321" spans="1:23" x14ac:dyDescent="0.25">
      <c r="A10321" t="s">
        <v>96</v>
      </c>
      <c r="B10321" t="s">
        <v>98</v>
      </c>
      <c r="C10321" t="s">
        <v>101</v>
      </c>
      <c r="D10321" t="s">
        <v>28</v>
      </c>
      <c r="E10321" t="s">
        <v>109</v>
      </c>
      <c r="F10321">
        <v>24</v>
      </c>
      <c r="R10321">
        <v>10</v>
      </c>
      <c r="S10321">
        <v>1.3463810569885624</v>
      </c>
      <c r="T10321">
        <v>1.1603366136550903</v>
      </c>
      <c r="U10321">
        <v>75.563308715820313</v>
      </c>
      <c r="V10321">
        <v>94.28204345703125</v>
      </c>
      <c r="W10321">
        <v>71.540000915527344</v>
      </c>
    </row>
    <row r="10322" spans="1:23" x14ac:dyDescent="0.25">
      <c r="A10322" t="s">
        <v>96</v>
      </c>
      <c r="B10322" t="s">
        <v>98</v>
      </c>
      <c r="C10322" t="s">
        <v>101</v>
      </c>
      <c r="D10322" t="s">
        <v>28</v>
      </c>
      <c r="E10322" t="s">
        <v>110</v>
      </c>
      <c r="F10322">
        <v>1</v>
      </c>
      <c r="R10322">
        <v>9</v>
      </c>
      <c r="S10322">
        <v>2.1610707689643647</v>
      </c>
      <c r="T10322">
        <v>1.4700580835342407</v>
      </c>
      <c r="U10322">
        <v>75.26226806640625</v>
      </c>
      <c r="V10322">
        <v>96.912841796875</v>
      </c>
      <c r="W10322">
        <v>73.43499755859375</v>
      </c>
    </row>
    <row r="10323" spans="1:23" x14ac:dyDescent="0.25">
      <c r="A10323" t="s">
        <v>96</v>
      </c>
      <c r="B10323" t="s">
        <v>98</v>
      </c>
      <c r="C10323" t="s">
        <v>101</v>
      </c>
      <c r="D10323" t="s">
        <v>28</v>
      </c>
      <c r="E10323" t="s">
        <v>110</v>
      </c>
      <c r="F10323">
        <v>2</v>
      </c>
      <c r="R10323">
        <v>9</v>
      </c>
      <c r="S10323">
        <v>3.7077014230936243</v>
      </c>
      <c r="T10323">
        <v>1.9255392551422119</v>
      </c>
      <c r="U10323">
        <v>75.26226806640625</v>
      </c>
      <c r="V10323">
        <v>96.912841796875</v>
      </c>
      <c r="W10323">
        <v>72.816246032714844</v>
      </c>
    </row>
    <row r="10324" spans="1:23" x14ac:dyDescent="0.25">
      <c r="A10324" t="s">
        <v>96</v>
      </c>
      <c r="B10324" t="s">
        <v>98</v>
      </c>
      <c r="C10324" t="s">
        <v>101</v>
      </c>
      <c r="D10324" t="s">
        <v>28</v>
      </c>
      <c r="E10324" t="s">
        <v>110</v>
      </c>
      <c r="F10324">
        <v>3</v>
      </c>
      <c r="R10324">
        <v>9</v>
      </c>
      <c r="S10324">
        <v>5.3708730848484265</v>
      </c>
      <c r="T10324">
        <v>2.3175144195556641</v>
      </c>
      <c r="U10324">
        <v>75.26226806640625</v>
      </c>
      <c r="V10324">
        <v>96.912841796875</v>
      </c>
      <c r="W10324">
        <v>72.503753662109375</v>
      </c>
    </row>
    <row r="10325" spans="1:23" x14ac:dyDescent="0.25">
      <c r="A10325" t="s">
        <v>96</v>
      </c>
      <c r="B10325" t="s">
        <v>98</v>
      </c>
      <c r="C10325" t="s">
        <v>101</v>
      </c>
      <c r="D10325" t="s">
        <v>28</v>
      </c>
      <c r="E10325" t="s">
        <v>110</v>
      </c>
      <c r="F10325">
        <v>4</v>
      </c>
      <c r="R10325">
        <v>9</v>
      </c>
      <c r="S10325">
        <v>7.1690011941441867</v>
      </c>
      <c r="T10325">
        <v>2.6774990558624268</v>
      </c>
      <c r="U10325">
        <v>75.26226806640625</v>
      </c>
      <c r="V10325">
        <v>96.912841796875</v>
      </c>
      <c r="W10325">
        <v>71.822502136230469</v>
      </c>
    </row>
    <row r="10326" spans="1:23" x14ac:dyDescent="0.25">
      <c r="A10326" t="s">
        <v>96</v>
      </c>
      <c r="B10326" t="s">
        <v>98</v>
      </c>
      <c r="C10326" t="s">
        <v>101</v>
      </c>
      <c r="D10326" t="s">
        <v>28</v>
      </c>
      <c r="E10326" t="s">
        <v>110</v>
      </c>
      <c r="F10326">
        <v>5</v>
      </c>
      <c r="R10326">
        <v>9</v>
      </c>
      <c r="S10326">
        <v>6.0997836495908473</v>
      </c>
      <c r="T10326">
        <v>2.4697740077972412</v>
      </c>
      <c r="U10326">
        <v>75.26226806640625</v>
      </c>
      <c r="V10326">
        <v>96.912841796875</v>
      </c>
      <c r="W10326">
        <v>71.077499389648438</v>
      </c>
    </row>
    <row r="10327" spans="1:23" x14ac:dyDescent="0.25">
      <c r="A10327" t="s">
        <v>96</v>
      </c>
      <c r="B10327" t="s">
        <v>98</v>
      </c>
      <c r="C10327" t="s">
        <v>101</v>
      </c>
      <c r="D10327" t="s">
        <v>28</v>
      </c>
      <c r="E10327" t="s">
        <v>110</v>
      </c>
      <c r="F10327">
        <v>6</v>
      </c>
      <c r="R10327">
        <v>9</v>
      </c>
      <c r="S10327">
        <v>9.9082528890767776</v>
      </c>
      <c r="T10327">
        <v>3.1477377414703369</v>
      </c>
      <c r="U10327">
        <v>75.26226806640625</v>
      </c>
      <c r="V10327">
        <v>96.912841796875</v>
      </c>
      <c r="W10327">
        <v>70.676254272460938</v>
      </c>
    </row>
    <row r="10328" spans="1:23" x14ac:dyDescent="0.25">
      <c r="A10328" t="s">
        <v>96</v>
      </c>
      <c r="B10328" t="s">
        <v>98</v>
      </c>
      <c r="C10328" t="s">
        <v>101</v>
      </c>
      <c r="D10328" t="s">
        <v>28</v>
      </c>
      <c r="E10328" t="s">
        <v>110</v>
      </c>
      <c r="F10328">
        <v>7</v>
      </c>
      <c r="R10328">
        <v>9</v>
      </c>
      <c r="S10328">
        <v>29.103735281773879</v>
      </c>
      <c r="T10328">
        <v>5.3947877883911133</v>
      </c>
      <c r="U10328">
        <v>75.26226806640625</v>
      </c>
      <c r="V10328">
        <v>96.912841796875</v>
      </c>
      <c r="W10328">
        <v>70.576248168945313</v>
      </c>
    </row>
    <row r="10329" spans="1:23" x14ac:dyDescent="0.25">
      <c r="A10329" t="s">
        <v>96</v>
      </c>
      <c r="B10329" t="s">
        <v>98</v>
      </c>
      <c r="C10329" t="s">
        <v>101</v>
      </c>
      <c r="D10329" t="s">
        <v>28</v>
      </c>
      <c r="E10329" t="s">
        <v>110</v>
      </c>
      <c r="F10329">
        <v>8</v>
      </c>
      <c r="R10329">
        <v>9</v>
      </c>
      <c r="S10329">
        <v>66.278098129259888</v>
      </c>
      <c r="T10329">
        <v>8.1411361694335938</v>
      </c>
      <c r="U10329">
        <v>75.26226806640625</v>
      </c>
      <c r="V10329">
        <v>96.912841796875</v>
      </c>
      <c r="W10329">
        <v>72.456253051757813</v>
      </c>
    </row>
    <row r="10330" spans="1:23" x14ac:dyDescent="0.25">
      <c r="A10330" t="s">
        <v>96</v>
      </c>
      <c r="B10330" t="s">
        <v>98</v>
      </c>
      <c r="C10330" t="s">
        <v>101</v>
      </c>
      <c r="D10330" t="s">
        <v>28</v>
      </c>
      <c r="E10330" t="s">
        <v>110</v>
      </c>
      <c r="F10330">
        <v>9</v>
      </c>
      <c r="R10330">
        <v>9</v>
      </c>
      <c r="S10330">
        <v>69.81738010765639</v>
      </c>
      <c r="T10330">
        <v>8.3556795120239258</v>
      </c>
      <c r="U10330">
        <v>75.26226806640625</v>
      </c>
      <c r="V10330">
        <v>96.912841796875</v>
      </c>
      <c r="W10330">
        <v>75.400001525878906</v>
      </c>
    </row>
    <row r="10331" spans="1:23" x14ac:dyDescent="0.25">
      <c r="A10331" t="s">
        <v>96</v>
      </c>
      <c r="B10331" t="s">
        <v>98</v>
      </c>
      <c r="C10331" t="s">
        <v>101</v>
      </c>
      <c r="D10331" t="s">
        <v>28</v>
      </c>
      <c r="E10331" t="s">
        <v>110</v>
      </c>
      <c r="F10331">
        <v>10</v>
      </c>
      <c r="R10331">
        <v>9</v>
      </c>
      <c r="S10331">
        <v>65.395202147193231</v>
      </c>
      <c r="T10331">
        <v>8.0867300033569336</v>
      </c>
      <c r="U10331">
        <v>75.26226806640625</v>
      </c>
      <c r="V10331">
        <v>96.912841796875</v>
      </c>
      <c r="W10331">
        <v>77.879623413085937</v>
      </c>
    </row>
    <row r="10332" spans="1:23" x14ac:dyDescent="0.25">
      <c r="A10332" t="s">
        <v>96</v>
      </c>
      <c r="B10332" t="s">
        <v>98</v>
      </c>
      <c r="C10332" t="s">
        <v>101</v>
      </c>
      <c r="D10332" t="s">
        <v>28</v>
      </c>
      <c r="E10332" t="s">
        <v>110</v>
      </c>
      <c r="F10332">
        <v>11</v>
      </c>
      <c r="R10332">
        <v>9</v>
      </c>
      <c r="S10332">
        <v>52.160619335485535</v>
      </c>
      <c r="T10332">
        <v>7.2222309112548828</v>
      </c>
      <c r="U10332">
        <v>75.26226806640625</v>
      </c>
      <c r="V10332">
        <v>96.912841796875</v>
      </c>
      <c r="W10332">
        <v>81.012496948242188</v>
      </c>
    </row>
    <row r="10333" spans="1:23" x14ac:dyDescent="0.25">
      <c r="A10333" t="s">
        <v>96</v>
      </c>
      <c r="B10333" t="s">
        <v>98</v>
      </c>
      <c r="C10333" t="s">
        <v>101</v>
      </c>
      <c r="D10333" t="s">
        <v>28</v>
      </c>
      <c r="E10333" t="s">
        <v>110</v>
      </c>
      <c r="F10333">
        <v>12</v>
      </c>
      <c r="R10333">
        <v>9</v>
      </c>
      <c r="S10333">
        <v>51.665160181096326</v>
      </c>
      <c r="T10333">
        <v>7.1878480911254883</v>
      </c>
      <c r="U10333">
        <v>75.26226806640625</v>
      </c>
      <c r="V10333">
        <v>96.912841796875</v>
      </c>
      <c r="W10333">
        <v>82.807998657226563</v>
      </c>
    </row>
    <row r="10334" spans="1:23" x14ac:dyDescent="0.25">
      <c r="A10334" t="s">
        <v>96</v>
      </c>
      <c r="B10334" t="s">
        <v>98</v>
      </c>
      <c r="C10334" t="s">
        <v>101</v>
      </c>
      <c r="D10334" t="s">
        <v>28</v>
      </c>
      <c r="E10334" t="s">
        <v>110</v>
      </c>
      <c r="F10334">
        <v>13</v>
      </c>
      <c r="R10334">
        <v>9</v>
      </c>
      <c r="S10334">
        <v>73.376813213053538</v>
      </c>
      <c r="T10334">
        <v>8.5660266876220703</v>
      </c>
      <c r="U10334">
        <v>75.26226806640625</v>
      </c>
      <c r="V10334">
        <v>96.912841796875</v>
      </c>
      <c r="W10334">
        <v>84.662498474121094</v>
      </c>
    </row>
    <row r="10335" spans="1:23" x14ac:dyDescent="0.25">
      <c r="A10335" t="s">
        <v>96</v>
      </c>
      <c r="B10335" t="s">
        <v>98</v>
      </c>
      <c r="C10335" t="s">
        <v>101</v>
      </c>
      <c r="D10335" t="s">
        <v>28</v>
      </c>
      <c r="E10335" t="s">
        <v>110</v>
      </c>
      <c r="F10335">
        <v>14</v>
      </c>
      <c r="R10335">
        <v>9</v>
      </c>
      <c r="S10335">
        <v>69.264311664345769</v>
      </c>
      <c r="T10335">
        <v>8.3225183486938477</v>
      </c>
      <c r="U10335">
        <v>75.26226806640625</v>
      </c>
      <c r="V10335">
        <v>96.912841796875</v>
      </c>
      <c r="W10335">
        <v>86.275001525878906</v>
      </c>
    </row>
    <row r="10336" spans="1:23" x14ac:dyDescent="0.25">
      <c r="A10336" t="s">
        <v>96</v>
      </c>
      <c r="B10336" t="s">
        <v>98</v>
      </c>
      <c r="C10336" t="s">
        <v>101</v>
      </c>
      <c r="D10336" t="s">
        <v>28</v>
      </c>
      <c r="E10336" t="s">
        <v>110</v>
      </c>
      <c r="F10336">
        <v>15</v>
      </c>
      <c r="R10336">
        <v>9</v>
      </c>
      <c r="S10336">
        <v>41.608329080664589</v>
      </c>
      <c r="T10336">
        <v>6.4504518508911133</v>
      </c>
      <c r="U10336">
        <v>75.26226806640625</v>
      </c>
      <c r="V10336">
        <v>96.912841796875</v>
      </c>
      <c r="W10336">
        <v>87.162498474121094</v>
      </c>
    </row>
    <row r="10337" spans="1:23" x14ac:dyDescent="0.25">
      <c r="A10337" t="s">
        <v>96</v>
      </c>
      <c r="B10337" t="s">
        <v>98</v>
      </c>
      <c r="C10337" t="s">
        <v>101</v>
      </c>
      <c r="D10337" t="s">
        <v>28</v>
      </c>
      <c r="E10337" t="s">
        <v>110</v>
      </c>
      <c r="F10337">
        <v>16</v>
      </c>
      <c r="R10337">
        <v>9</v>
      </c>
      <c r="S10337">
        <v>27.837534786234755</v>
      </c>
      <c r="T10337">
        <v>5.2761287689208984</v>
      </c>
      <c r="U10337">
        <v>75.26226806640625</v>
      </c>
      <c r="V10337">
        <v>96.912841796875</v>
      </c>
      <c r="W10337">
        <v>87.012496948242187</v>
      </c>
    </row>
    <row r="10338" spans="1:23" x14ac:dyDescent="0.25">
      <c r="A10338" t="s">
        <v>96</v>
      </c>
      <c r="B10338" t="s">
        <v>98</v>
      </c>
      <c r="C10338" t="s">
        <v>101</v>
      </c>
      <c r="D10338" t="s">
        <v>28</v>
      </c>
      <c r="E10338" t="s">
        <v>110</v>
      </c>
      <c r="F10338">
        <v>17</v>
      </c>
      <c r="R10338">
        <v>9</v>
      </c>
      <c r="S10338">
        <v>20.034625721222255</v>
      </c>
      <c r="T10338">
        <v>4.4760055541992187</v>
      </c>
      <c r="U10338">
        <v>75.26226806640625</v>
      </c>
      <c r="V10338">
        <v>96.912841796875</v>
      </c>
      <c r="W10338">
        <v>86.025001525878906</v>
      </c>
    </row>
    <row r="10339" spans="1:23" x14ac:dyDescent="0.25">
      <c r="A10339" t="s">
        <v>96</v>
      </c>
      <c r="B10339" t="s">
        <v>98</v>
      </c>
      <c r="C10339" t="s">
        <v>101</v>
      </c>
      <c r="D10339" t="s">
        <v>28</v>
      </c>
      <c r="E10339" t="s">
        <v>110</v>
      </c>
      <c r="F10339">
        <v>18</v>
      </c>
      <c r="R10339">
        <v>9</v>
      </c>
      <c r="S10339">
        <v>19.806126960875417</v>
      </c>
      <c r="T10339">
        <v>4.4504075050354004</v>
      </c>
      <c r="U10339">
        <v>75.26226806640625</v>
      </c>
      <c r="V10339">
        <v>96.912841796875</v>
      </c>
      <c r="W10339">
        <v>84.137504577636719</v>
      </c>
    </row>
    <row r="10340" spans="1:23" x14ac:dyDescent="0.25">
      <c r="A10340" t="s">
        <v>96</v>
      </c>
      <c r="B10340" t="s">
        <v>98</v>
      </c>
      <c r="C10340" t="s">
        <v>101</v>
      </c>
      <c r="D10340" t="s">
        <v>28</v>
      </c>
      <c r="E10340" t="s">
        <v>110</v>
      </c>
      <c r="F10340">
        <v>19</v>
      </c>
      <c r="R10340">
        <v>9</v>
      </c>
      <c r="S10340">
        <v>7.4918893716951516</v>
      </c>
      <c r="T10340">
        <v>2.7371315956115723</v>
      </c>
      <c r="U10340">
        <v>75.26226806640625</v>
      </c>
      <c r="V10340">
        <v>96.912841796875</v>
      </c>
      <c r="W10340">
        <v>81.412498474121094</v>
      </c>
    </row>
    <row r="10341" spans="1:23" x14ac:dyDescent="0.25">
      <c r="A10341" t="s">
        <v>96</v>
      </c>
      <c r="B10341" t="s">
        <v>98</v>
      </c>
      <c r="C10341" t="s">
        <v>101</v>
      </c>
      <c r="D10341" t="s">
        <v>28</v>
      </c>
      <c r="E10341" t="s">
        <v>110</v>
      </c>
      <c r="F10341">
        <v>20</v>
      </c>
      <c r="R10341">
        <v>9</v>
      </c>
      <c r="S10341">
        <v>4.9726884812912999</v>
      </c>
      <c r="T10341">
        <v>2.2299525737762451</v>
      </c>
      <c r="U10341">
        <v>75.26226806640625</v>
      </c>
      <c r="V10341">
        <v>96.912841796875</v>
      </c>
      <c r="W10341">
        <v>78.037498474121094</v>
      </c>
    </row>
    <row r="10342" spans="1:23" x14ac:dyDescent="0.25">
      <c r="A10342" t="s">
        <v>96</v>
      </c>
      <c r="B10342" t="s">
        <v>98</v>
      </c>
      <c r="C10342" t="s">
        <v>101</v>
      </c>
      <c r="D10342" t="s">
        <v>28</v>
      </c>
      <c r="E10342" t="s">
        <v>110</v>
      </c>
      <c r="F10342">
        <v>21</v>
      </c>
      <c r="R10342">
        <v>9</v>
      </c>
      <c r="S10342">
        <v>3.4367523348012128</v>
      </c>
      <c r="T10342">
        <v>1.8538479804992676</v>
      </c>
      <c r="U10342">
        <v>75.26226806640625</v>
      </c>
      <c r="V10342">
        <v>96.912841796875</v>
      </c>
      <c r="W10342">
        <v>75.507499694824219</v>
      </c>
    </row>
    <row r="10343" spans="1:23" x14ac:dyDescent="0.25">
      <c r="A10343" t="s">
        <v>96</v>
      </c>
      <c r="B10343" t="s">
        <v>98</v>
      </c>
      <c r="C10343" t="s">
        <v>101</v>
      </c>
      <c r="D10343" t="s">
        <v>28</v>
      </c>
      <c r="E10343" t="s">
        <v>110</v>
      </c>
      <c r="F10343">
        <v>22</v>
      </c>
      <c r="R10343">
        <v>9</v>
      </c>
      <c r="S10343">
        <v>2.3806403637113505</v>
      </c>
      <c r="T10343">
        <v>1.542932391166687</v>
      </c>
      <c r="U10343">
        <v>75.26226806640625</v>
      </c>
      <c r="V10343">
        <v>96.912841796875</v>
      </c>
      <c r="W10343">
        <v>74.313751220703125</v>
      </c>
    </row>
    <row r="10344" spans="1:23" x14ac:dyDescent="0.25">
      <c r="A10344" t="s">
        <v>96</v>
      </c>
      <c r="B10344" t="s">
        <v>98</v>
      </c>
      <c r="C10344" t="s">
        <v>101</v>
      </c>
      <c r="D10344" t="s">
        <v>28</v>
      </c>
      <c r="E10344" t="s">
        <v>110</v>
      </c>
      <c r="F10344">
        <v>23</v>
      </c>
      <c r="R10344">
        <v>9</v>
      </c>
      <c r="S10344">
        <v>2.0146431637142683</v>
      </c>
      <c r="T10344">
        <v>1.4193812608718872</v>
      </c>
      <c r="U10344">
        <v>75.26226806640625</v>
      </c>
      <c r="V10344">
        <v>96.912841796875</v>
      </c>
      <c r="W10344">
        <v>73.297500610351563</v>
      </c>
    </row>
    <row r="10345" spans="1:23" x14ac:dyDescent="0.25">
      <c r="A10345" t="s">
        <v>96</v>
      </c>
      <c r="B10345" t="s">
        <v>98</v>
      </c>
      <c r="C10345" t="s">
        <v>101</v>
      </c>
      <c r="D10345" t="s">
        <v>28</v>
      </c>
      <c r="E10345" t="s">
        <v>110</v>
      </c>
      <c r="F10345">
        <v>24</v>
      </c>
      <c r="R10345">
        <v>9</v>
      </c>
      <c r="S10345">
        <v>1.7716094739071764</v>
      </c>
      <c r="T10345">
        <v>1.3310182094573975</v>
      </c>
      <c r="U10345">
        <v>75.26226806640625</v>
      </c>
      <c r="V10345">
        <v>96.912841796875</v>
      </c>
      <c r="W10345">
        <v>72.783744812011719</v>
      </c>
    </row>
    <row r="10346" spans="1:23" x14ac:dyDescent="0.25">
      <c r="A10346" t="s">
        <v>96</v>
      </c>
      <c r="B10346" t="s">
        <v>98</v>
      </c>
      <c r="C10346" t="s">
        <v>101</v>
      </c>
      <c r="D10346" t="s">
        <v>28</v>
      </c>
      <c r="E10346" t="s">
        <v>111</v>
      </c>
      <c r="F10346">
        <v>1</v>
      </c>
      <c r="R10346">
        <v>9</v>
      </c>
      <c r="S10346">
        <v>2.1202615413358359</v>
      </c>
      <c r="T10346">
        <v>1.4561117887496948</v>
      </c>
      <c r="U10346">
        <v>80.567558288574219</v>
      </c>
      <c r="V10346">
        <v>96.768714904785156</v>
      </c>
      <c r="W10346">
        <v>76.787498474121094</v>
      </c>
    </row>
    <row r="10347" spans="1:23" x14ac:dyDescent="0.25">
      <c r="A10347" t="s">
        <v>96</v>
      </c>
      <c r="B10347" t="s">
        <v>98</v>
      </c>
      <c r="C10347" t="s">
        <v>101</v>
      </c>
      <c r="D10347" t="s">
        <v>28</v>
      </c>
      <c r="E10347" t="s">
        <v>111</v>
      </c>
      <c r="F10347">
        <v>2</v>
      </c>
      <c r="R10347">
        <v>9</v>
      </c>
      <c r="S10347">
        <v>3.6954980015494243</v>
      </c>
      <c r="T10347">
        <v>1.9223678112030029</v>
      </c>
      <c r="U10347">
        <v>80.567558288574219</v>
      </c>
      <c r="V10347">
        <v>96.768714904785156</v>
      </c>
      <c r="W10347">
        <v>76.25</v>
      </c>
    </row>
    <row r="10348" spans="1:23" x14ac:dyDescent="0.25">
      <c r="A10348" t="s">
        <v>96</v>
      </c>
      <c r="B10348" t="s">
        <v>98</v>
      </c>
      <c r="C10348" t="s">
        <v>101</v>
      </c>
      <c r="D10348" t="s">
        <v>28</v>
      </c>
      <c r="E10348" t="s">
        <v>111</v>
      </c>
      <c r="F10348">
        <v>3</v>
      </c>
      <c r="R10348">
        <v>9</v>
      </c>
      <c r="S10348">
        <v>5.3847994403279245</v>
      </c>
      <c r="T10348">
        <v>2.3205170631408691</v>
      </c>
      <c r="U10348">
        <v>80.567558288574219</v>
      </c>
      <c r="V10348">
        <v>96.768714904785156</v>
      </c>
      <c r="W10348">
        <v>75.212501525878906</v>
      </c>
    </row>
    <row r="10349" spans="1:23" x14ac:dyDescent="0.25">
      <c r="A10349" t="s">
        <v>96</v>
      </c>
      <c r="B10349" t="s">
        <v>98</v>
      </c>
      <c r="C10349" t="s">
        <v>101</v>
      </c>
      <c r="D10349" t="s">
        <v>28</v>
      </c>
      <c r="E10349" t="s">
        <v>111</v>
      </c>
      <c r="F10349">
        <v>4</v>
      </c>
      <c r="R10349">
        <v>9</v>
      </c>
      <c r="S10349">
        <v>7.1793898853025553</v>
      </c>
      <c r="T10349">
        <v>2.6794383525848389</v>
      </c>
      <c r="U10349">
        <v>80.567558288574219</v>
      </c>
      <c r="V10349">
        <v>96.768714904785156</v>
      </c>
      <c r="W10349">
        <v>74.275001525878906</v>
      </c>
    </row>
    <row r="10350" spans="1:23" x14ac:dyDescent="0.25">
      <c r="A10350" t="s">
        <v>96</v>
      </c>
      <c r="B10350" t="s">
        <v>98</v>
      </c>
      <c r="C10350" t="s">
        <v>101</v>
      </c>
      <c r="D10350" t="s">
        <v>28</v>
      </c>
      <c r="E10350" t="s">
        <v>111</v>
      </c>
      <c r="F10350">
        <v>5</v>
      </c>
      <c r="R10350">
        <v>9</v>
      </c>
      <c r="S10350">
        <v>6.0199069248685646</v>
      </c>
      <c r="T10350">
        <v>2.453549861907959</v>
      </c>
      <c r="U10350">
        <v>80.567558288574219</v>
      </c>
      <c r="V10350">
        <v>96.768714904785156</v>
      </c>
      <c r="W10350">
        <v>72.976249694824219</v>
      </c>
    </row>
    <row r="10351" spans="1:23" x14ac:dyDescent="0.25">
      <c r="A10351" t="s">
        <v>96</v>
      </c>
      <c r="B10351" t="s">
        <v>98</v>
      </c>
      <c r="C10351" t="s">
        <v>101</v>
      </c>
      <c r="D10351" t="s">
        <v>28</v>
      </c>
      <c r="E10351" t="s">
        <v>111</v>
      </c>
      <c r="F10351">
        <v>6</v>
      </c>
      <c r="R10351">
        <v>9</v>
      </c>
      <c r="S10351">
        <v>9.7899424232014667</v>
      </c>
      <c r="T10351">
        <v>3.1288883686065674</v>
      </c>
      <c r="U10351">
        <v>80.567558288574219</v>
      </c>
      <c r="V10351">
        <v>96.768714904785156</v>
      </c>
      <c r="W10351">
        <v>71.517501831054687</v>
      </c>
    </row>
    <row r="10352" spans="1:23" x14ac:dyDescent="0.25">
      <c r="A10352" t="s">
        <v>96</v>
      </c>
      <c r="B10352" t="s">
        <v>98</v>
      </c>
      <c r="C10352" t="s">
        <v>101</v>
      </c>
      <c r="D10352" t="s">
        <v>28</v>
      </c>
      <c r="E10352" t="s">
        <v>111</v>
      </c>
      <c r="F10352">
        <v>7</v>
      </c>
      <c r="R10352">
        <v>9</v>
      </c>
      <c r="S10352">
        <v>29.07601617757814</v>
      </c>
      <c r="T10352">
        <v>5.3922181129455566</v>
      </c>
      <c r="U10352">
        <v>80.567558288574219</v>
      </c>
      <c r="V10352">
        <v>96.768714904785156</v>
      </c>
      <c r="W10352">
        <v>70.691253662109375</v>
      </c>
    </row>
    <row r="10353" spans="1:23" x14ac:dyDescent="0.25">
      <c r="A10353" t="s">
        <v>96</v>
      </c>
      <c r="B10353" t="s">
        <v>98</v>
      </c>
      <c r="C10353" t="s">
        <v>101</v>
      </c>
      <c r="D10353" t="s">
        <v>28</v>
      </c>
      <c r="E10353" t="s">
        <v>111</v>
      </c>
      <c r="F10353">
        <v>8</v>
      </c>
      <c r="R10353">
        <v>9</v>
      </c>
      <c r="S10353">
        <v>66.184047457391898</v>
      </c>
      <c r="T10353">
        <v>8.1353578567504883</v>
      </c>
      <c r="U10353">
        <v>80.567558288574219</v>
      </c>
      <c r="V10353">
        <v>96.768714904785156</v>
      </c>
      <c r="W10353">
        <v>73.662498474121094</v>
      </c>
    </row>
    <row r="10354" spans="1:23" x14ac:dyDescent="0.25">
      <c r="A10354" t="s">
        <v>96</v>
      </c>
      <c r="B10354" t="s">
        <v>98</v>
      </c>
      <c r="C10354" t="s">
        <v>101</v>
      </c>
      <c r="D10354" t="s">
        <v>28</v>
      </c>
      <c r="E10354" t="s">
        <v>111</v>
      </c>
      <c r="F10354">
        <v>9</v>
      </c>
      <c r="R10354">
        <v>9</v>
      </c>
      <c r="S10354">
        <v>69.614869812358847</v>
      </c>
      <c r="T10354">
        <v>8.3435525894165039</v>
      </c>
      <c r="U10354">
        <v>80.567558288574219</v>
      </c>
      <c r="V10354">
        <v>96.768714904785156</v>
      </c>
      <c r="W10354">
        <v>78.324996948242187</v>
      </c>
    </row>
    <row r="10355" spans="1:23" x14ac:dyDescent="0.25">
      <c r="A10355" t="s">
        <v>96</v>
      </c>
      <c r="B10355" t="s">
        <v>98</v>
      </c>
      <c r="C10355" t="s">
        <v>101</v>
      </c>
      <c r="D10355" t="s">
        <v>28</v>
      </c>
      <c r="E10355" t="s">
        <v>111</v>
      </c>
      <c r="F10355">
        <v>10</v>
      </c>
      <c r="R10355">
        <v>9</v>
      </c>
      <c r="S10355">
        <v>65.082896253298713</v>
      </c>
      <c r="T10355">
        <v>8.0673971176147461</v>
      </c>
      <c r="U10355">
        <v>80.567558288574219</v>
      </c>
      <c r="V10355">
        <v>96.768714904785156</v>
      </c>
      <c r="W10355">
        <v>82.275001525878906</v>
      </c>
    </row>
    <row r="10356" spans="1:23" x14ac:dyDescent="0.25">
      <c r="A10356" t="s">
        <v>96</v>
      </c>
      <c r="B10356" t="s">
        <v>98</v>
      </c>
      <c r="C10356" t="s">
        <v>101</v>
      </c>
      <c r="D10356" t="s">
        <v>28</v>
      </c>
      <c r="E10356" t="s">
        <v>111</v>
      </c>
      <c r="F10356">
        <v>11</v>
      </c>
      <c r="R10356">
        <v>9</v>
      </c>
      <c r="S10356">
        <v>51.792670719805756</v>
      </c>
      <c r="T10356">
        <v>7.1967124938964844</v>
      </c>
      <c r="U10356">
        <v>80.567558288574219</v>
      </c>
      <c r="V10356">
        <v>96.768714904785156</v>
      </c>
      <c r="W10356">
        <v>86.512496948242188</v>
      </c>
    </row>
    <row r="10357" spans="1:23" x14ac:dyDescent="0.25">
      <c r="A10357" t="s">
        <v>96</v>
      </c>
      <c r="B10357" t="s">
        <v>98</v>
      </c>
      <c r="C10357" t="s">
        <v>101</v>
      </c>
      <c r="D10357" t="s">
        <v>28</v>
      </c>
      <c r="E10357" t="s">
        <v>111</v>
      </c>
      <c r="F10357">
        <v>12</v>
      </c>
      <c r="R10357">
        <v>9</v>
      </c>
      <c r="S10357">
        <v>51.002159582932109</v>
      </c>
      <c r="T10357">
        <v>7.1415796279907227</v>
      </c>
      <c r="U10357">
        <v>80.567558288574219</v>
      </c>
      <c r="V10357">
        <v>96.768714904785156</v>
      </c>
      <c r="W10357">
        <v>89.737503051757813</v>
      </c>
    </row>
    <row r="10358" spans="1:23" x14ac:dyDescent="0.25">
      <c r="A10358" t="s">
        <v>96</v>
      </c>
      <c r="B10358" t="s">
        <v>98</v>
      </c>
      <c r="C10358" t="s">
        <v>101</v>
      </c>
      <c r="D10358" t="s">
        <v>28</v>
      </c>
      <c r="E10358" t="s">
        <v>111</v>
      </c>
      <c r="F10358">
        <v>13</v>
      </c>
      <c r="R10358">
        <v>9</v>
      </c>
      <c r="S10358">
        <v>72.49805246964479</v>
      </c>
      <c r="T10358">
        <v>8.5145788192749023</v>
      </c>
      <c r="U10358">
        <v>80.567558288574219</v>
      </c>
      <c r="V10358">
        <v>96.768714904785156</v>
      </c>
      <c r="W10358">
        <v>92.574996948242188</v>
      </c>
    </row>
    <row r="10359" spans="1:23" x14ac:dyDescent="0.25">
      <c r="A10359" t="s">
        <v>96</v>
      </c>
      <c r="B10359" t="s">
        <v>98</v>
      </c>
      <c r="C10359" t="s">
        <v>101</v>
      </c>
      <c r="D10359" t="s">
        <v>28</v>
      </c>
      <c r="E10359" t="s">
        <v>111</v>
      </c>
      <c r="F10359">
        <v>14</v>
      </c>
      <c r="R10359">
        <v>9</v>
      </c>
      <c r="S10359">
        <v>67.924835744634947</v>
      </c>
      <c r="T10359">
        <v>8.2416524887084961</v>
      </c>
      <c r="U10359">
        <v>80.567558288574219</v>
      </c>
      <c r="V10359">
        <v>96.768714904785156</v>
      </c>
      <c r="W10359">
        <v>94.412498474121094</v>
      </c>
    </row>
    <row r="10360" spans="1:23" x14ac:dyDescent="0.25">
      <c r="A10360" t="s">
        <v>96</v>
      </c>
      <c r="B10360" t="s">
        <v>98</v>
      </c>
      <c r="C10360" t="s">
        <v>101</v>
      </c>
      <c r="D10360" t="s">
        <v>28</v>
      </c>
      <c r="E10360" t="s">
        <v>111</v>
      </c>
      <c r="F10360">
        <v>15</v>
      </c>
      <c r="R10360">
        <v>9</v>
      </c>
      <c r="S10360">
        <v>40.010333709981069</v>
      </c>
      <c r="T10360">
        <v>6.3253722190856934</v>
      </c>
      <c r="U10360">
        <v>80.567558288574219</v>
      </c>
      <c r="V10360">
        <v>96.768714904785156</v>
      </c>
      <c r="W10360">
        <v>95.087501525878906</v>
      </c>
    </row>
    <row r="10361" spans="1:23" x14ac:dyDescent="0.25">
      <c r="A10361" t="s">
        <v>96</v>
      </c>
      <c r="B10361" t="s">
        <v>98</v>
      </c>
      <c r="C10361" t="s">
        <v>101</v>
      </c>
      <c r="D10361" t="s">
        <v>28</v>
      </c>
      <c r="E10361" t="s">
        <v>111</v>
      </c>
      <c r="F10361">
        <v>16</v>
      </c>
      <c r="R10361">
        <v>9</v>
      </c>
      <c r="S10361">
        <v>25.763415887544397</v>
      </c>
      <c r="T10361">
        <v>5.0757675170898437</v>
      </c>
      <c r="U10361">
        <v>80.567558288574219</v>
      </c>
      <c r="V10361">
        <v>96.768714904785156</v>
      </c>
      <c r="W10361">
        <v>95.212501525878906</v>
      </c>
    </row>
    <row r="10362" spans="1:23" x14ac:dyDescent="0.25">
      <c r="A10362" t="s">
        <v>96</v>
      </c>
      <c r="B10362" t="s">
        <v>98</v>
      </c>
      <c r="C10362" t="s">
        <v>101</v>
      </c>
      <c r="D10362" t="s">
        <v>28</v>
      </c>
      <c r="E10362" t="s">
        <v>111</v>
      </c>
      <c r="F10362">
        <v>17</v>
      </c>
      <c r="R10362">
        <v>9</v>
      </c>
      <c r="S10362">
        <v>18.033317203446359</v>
      </c>
      <c r="T10362">
        <v>4.2465653419494629</v>
      </c>
      <c r="U10362">
        <v>80.567558288574219</v>
      </c>
      <c r="V10362">
        <v>96.768714904785156</v>
      </c>
      <c r="W10362">
        <v>94.525001525878906</v>
      </c>
    </row>
    <row r="10363" spans="1:23" x14ac:dyDescent="0.25">
      <c r="A10363" t="s">
        <v>96</v>
      </c>
      <c r="B10363" t="s">
        <v>98</v>
      </c>
      <c r="C10363" t="s">
        <v>101</v>
      </c>
      <c r="D10363" t="s">
        <v>28</v>
      </c>
      <c r="E10363" t="s">
        <v>111</v>
      </c>
      <c r="F10363">
        <v>18</v>
      </c>
      <c r="R10363">
        <v>9</v>
      </c>
      <c r="S10363">
        <v>18.853071728608484</v>
      </c>
      <c r="T10363">
        <v>4.3420124053955078</v>
      </c>
      <c r="U10363">
        <v>80.567558288574219</v>
      </c>
      <c r="V10363">
        <v>96.768714904785156</v>
      </c>
      <c r="W10363">
        <v>93.525001525878906</v>
      </c>
    </row>
    <row r="10364" spans="1:23" x14ac:dyDescent="0.25">
      <c r="A10364" t="s">
        <v>96</v>
      </c>
      <c r="B10364" t="s">
        <v>98</v>
      </c>
      <c r="C10364" t="s">
        <v>101</v>
      </c>
      <c r="D10364" t="s">
        <v>28</v>
      </c>
      <c r="E10364" t="s">
        <v>111</v>
      </c>
      <c r="F10364">
        <v>19</v>
      </c>
      <c r="R10364">
        <v>9</v>
      </c>
      <c r="S10364">
        <v>6.8899703777347554</v>
      </c>
      <c r="T10364">
        <v>2.6248753070831299</v>
      </c>
      <c r="U10364">
        <v>80.567558288574219</v>
      </c>
      <c r="V10364">
        <v>96.768714904785156</v>
      </c>
      <c r="W10364">
        <v>90.925003051757813</v>
      </c>
    </row>
    <row r="10365" spans="1:23" x14ac:dyDescent="0.25">
      <c r="A10365" t="s">
        <v>96</v>
      </c>
      <c r="B10365" t="s">
        <v>98</v>
      </c>
      <c r="C10365" t="s">
        <v>101</v>
      </c>
      <c r="D10365" t="s">
        <v>28</v>
      </c>
      <c r="E10365" t="s">
        <v>111</v>
      </c>
      <c r="F10365">
        <v>20</v>
      </c>
      <c r="R10365">
        <v>9</v>
      </c>
      <c r="S10365">
        <v>4.4871977554071805</v>
      </c>
      <c r="T10365">
        <v>2.1183006763458252</v>
      </c>
      <c r="U10365">
        <v>80.567558288574219</v>
      </c>
      <c r="V10365">
        <v>96.768714904785156</v>
      </c>
      <c r="W10365">
        <v>86.775001525878906</v>
      </c>
    </row>
    <row r="10366" spans="1:23" x14ac:dyDescent="0.25">
      <c r="A10366" t="s">
        <v>96</v>
      </c>
      <c r="B10366" t="s">
        <v>98</v>
      </c>
      <c r="C10366" t="s">
        <v>101</v>
      </c>
      <c r="D10366" t="s">
        <v>28</v>
      </c>
      <c r="E10366" t="s">
        <v>111</v>
      </c>
      <c r="F10366">
        <v>21</v>
      </c>
      <c r="R10366">
        <v>9</v>
      </c>
      <c r="S10366">
        <v>3.0941105779820646</v>
      </c>
      <c r="T10366">
        <v>1.7590084075927734</v>
      </c>
      <c r="U10366">
        <v>80.567558288574219</v>
      </c>
      <c r="V10366">
        <v>96.768714904785156</v>
      </c>
      <c r="W10366">
        <v>83.699996948242187</v>
      </c>
    </row>
    <row r="10367" spans="1:23" x14ac:dyDescent="0.25">
      <c r="A10367" t="s">
        <v>96</v>
      </c>
      <c r="B10367" t="s">
        <v>98</v>
      </c>
      <c r="C10367" t="s">
        <v>101</v>
      </c>
      <c r="D10367" t="s">
        <v>28</v>
      </c>
      <c r="E10367" t="s">
        <v>111</v>
      </c>
      <c r="F10367">
        <v>22</v>
      </c>
      <c r="R10367">
        <v>9</v>
      </c>
      <c r="S10367">
        <v>2.1799080235055612</v>
      </c>
      <c r="T10367">
        <v>1.4764511585235596</v>
      </c>
      <c r="U10367">
        <v>80.567558288574219</v>
      </c>
      <c r="V10367">
        <v>96.768714904785156</v>
      </c>
      <c r="W10367">
        <v>81.425003051757812</v>
      </c>
    </row>
    <row r="10368" spans="1:23" x14ac:dyDescent="0.25">
      <c r="A10368" t="s">
        <v>96</v>
      </c>
      <c r="B10368" t="s">
        <v>98</v>
      </c>
      <c r="C10368" t="s">
        <v>101</v>
      </c>
      <c r="D10368" t="s">
        <v>28</v>
      </c>
      <c r="E10368" t="s">
        <v>111</v>
      </c>
      <c r="F10368">
        <v>23</v>
      </c>
      <c r="R10368">
        <v>9</v>
      </c>
      <c r="S10368">
        <v>1.8663841215045665</v>
      </c>
      <c r="T10368">
        <v>1.3661566972732544</v>
      </c>
      <c r="U10368">
        <v>80.567558288574219</v>
      </c>
      <c r="V10368">
        <v>96.768714904785156</v>
      </c>
      <c r="W10368">
        <v>79.712501525878906</v>
      </c>
    </row>
    <row r="10369" spans="1:23" x14ac:dyDescent="0.25">
      <c r="A10369" t="s">
        <v>96</v>
      </c>
      <c r="B10369" t="s">
        <v>98</v>
      </c>
      <c r="C10369" t="s">
        <v>101</v>
      </c>
      <c r="D10369" t="s">
        <v>28</v>
      </c>
      <c r="E10369" t="s">
        <v>111</v>
      </c>
      <c r="F10369">
        <v>24</v>
      </c>
      <c r="R10369">
        <v>9</v>
      </c>
      <c r="S10369">
        <v>1.6108709780161377</v>
      </c>
      <c r="T10369">
        <v>1.2692009210586548</v>
      </c>
      <c r="U10369">
        <v>80.567558288574219</v>
      </c>
      <c r="V10369">
        <v>96.768714904785156</v>
      </c>
      <c r="W10369">
        <v>77.587501525878906</v>
      </c>
    </row>
    <row r="10370" spans="1:23" x14ac:dyDescent="0.25">
      <c r="A10370" t="s">
        <v>96</v>
      </c>
      <c r="B10370" t="s">
        <v>98</v>
      </c>
      <c r="C10370" t="s">
        <v>101</v>
      </c>
      <c r="D10370" t="s">
        <v>28</v>
      </c>
      <c r="E10370" t="s">
        <v>112</v>
      </c>
      <c r="F10370">
        <v>1</v>
      </c>
      <c r="R10370">
        <v>9</v>
      </c>
      <c r="S10370">
        <v>2.1922984988884906</v>
      </c>
      <c r="T10370">
        <v>1.48064124584198</v>
      </c>
      <c r="U10370">
        <v>76.648666381835938</v>
      </c>
      <c r="V10370">
        <v>87.4830322265625</v>
      </c>
      <c r="W10370">
        <v>79.25</v>
      </c>
    </row>
    <row r="10371" spans="1:23" x14ac:dyDescent="0.25">
      <c r="A10371" t="s">
        <v>96</v>
      </c>
      <c r="B10371" t="s">
        <v>98</v>
      </c>
      <c r="C10371" t="s">
        <v>101</v>
      </c>
      <c r="D10371" t="s">
        <v>28</v>
      </c>
      <c r="E10371" t="s">
        <v>112</v>
      </c>
      <c r="F10371">
        <v>2</v>
      </c>
      <c r="R10371">
        <v>9</v>
      </c>
      <c r="S10371">
        <v>3.8187165150083189</v>
      </c>
      <c r="T10371">
        <v>1.9541536569595337</v>
      </c>
      <c r="U10371">
        <v>76.648666381835938</v>
      </c>
      <c r="V10371">
        <v>87.4830322265625</v>
      </c>
      <c r="W10371">
        <v>78.974998474121094</v>
      </c>
    </row>
    <row r="10372" spans="1:23" x14ac:dyDescent="0.25">
      <c r="A10372" t="s">
        <v>96</v>
      </c>
      <c r="B10372" t="s">
        <v>98</v>
      </c>
      <c r="C10372" t="s">
        <v>101</v>
      </c>
      <c r="D10372" t="s">
        <v>28</v>
      </c>
      <c r="E10372" t="s">
        <v>112</v>
      </c>
      <c r="F10372">
        <v>3</v>
      </c>
      <c r="R10372">
        <v>9</v>
      </c>
      <c r="S10372">
        <v>5.5668889011658393</v>
      </c>
      <c r="T10372">
        <v>2.3594255447387695</v>
      </c>
      <c r="U10372">
        <v>76.648666381835938</v>
      </c>
      <c r="V10372">
        <v>87.4830322265625</v>
      </c>
      <c r="W10372">
        <v>78.612503051757813</v>
      </c>
    </row>
    <row r="10373" spans="1:23" x14ac:dyDescent="0.25">
      <c r="A10373" t="s">
        <v>96</v>
      </c>
      <c r="B10373" t="s">
        <v>98</v>
      </c>
      <c r="C10373" t="s">
        <v>101</v>
      </c>
      <c r="D10373" t="s">
        <v>28</v>
      </c>
      <c r="E10373" t="s">
        <v>112</v>
      </c>
      <c r="F10373">
        <v>4</v>
      </c>
      <c r="R10373">
        <v>9</v>
      </c>
      <c r="S10373">
        <v>7.4262326031041539</v>
      </c>
      <c r="T10373">
        <v>2.7251114845275879</v>
      </c>
      <c r="U10373">
        <v>76.648666381835938</v>
      </c>
      <c r="V10373">
        <v>87.4830322265625</v>
      </c>
      <c r="W10373">
        <v>77.637496948242187</v>
      </c>
    </row>
    <row r="10374" spans="1:23" x14ac:dyDescent="0.25">
      <c r="A10374" t="s">
        <v>96</v>
      </c>
      <c r="B10374" t="s">
        <v>98</v>
      </c>
      <c r="C10374" t="s">
        <v>101</v>
      </c>
      <c r="D10374" t="s">
        <v>28</v>
      </c>
      <c r="E10374" t="s">
        <v>112</v>
      </c>
      <c r="F10374">
        <v>5</v>
      </c>
      <c r="R10374">
        <v>9</v>
      </c>
      <c r="S10374">
        <v>6.2446450741213653</v>
      </c>
      <c r="T10374">
        <v>2.4989287853240967</v>
      </c>
      <c r="U10374">
        <v>76.648666381835938</v>
      </c>
      <c r="V10374">
        <v>87.4830322265625</v>
      </c>
      <c r="W10374">
        <v>77.212501525878906</v>
      </c>
    </row>
    <row r="10375" spans="1:23" x14ac:dyDescent="0.25">
      <c r="A10375" t="s">
        <v>96</v>
      </c>
      <c r="B10375" t="s">
        <v>98</v>
      </c>
      <c r="C10375" t="s">
        <v>101</v>
      </c>
      <c r="D10375" t="s">
        <v>28</v>
      </c>
      <c r="E10375" t="s">
        <v>112</v>
      </c>
      <c r="F10375">
        <v>6</v>
      </c>
      <c r="R10375">
        <v>9</v>
      </c>
      <c r="S10375">
        <v>10.149369213651482</v>
      </c>
      <c r="T10375">
        <v>3.185807466506958</v>
      </c>
      <c r="U10375">
        <v>76.648666381835938</v>
      </c>
      <c r="V10375">
        <v>87.4830322265625</v>
      </c>
      <c r="W10375">
        <v>77.112495422363281</v>
      </c>
    </row>
    <row r="10376" spans="1:23" x14ac:dyDescent="0.25">
      <c r="A10376" t="s">
        <v>96</v>
      </c>
      <c r="B10376" t="s">
        <v>98</v>
      </c>
      <c r="C10376" t="s">
        <v>101</v>
      </c>
      <c r="D10376" t="s">
        <v>28</v>
      </c>
      <c r="E10376" t="s">
        <v>112</v>
      </c>
      <c r="F10376">
        <v>7</v>
      </c>
      <c r="R10376">
        <v>9</v>
      </c>
      <c r="S10376">
        <v>30.013187786562639</v>
      </c>
      <c r="T10376">
        <v>5.4784293174743652</v>
      </c>
      <c r="U10376">
        <v>76.648666381835938</v>
      </c>
      <c r="V10376">
        <v>87.4830322265625</v>
      </c>
      <c r="W10376">
        <v>75.849998474121094</v>
      </c>
    </row>
    <row r="10377" spans="1:23" x14ac:dyDescent="0.25">
      <c r="A10377" t="s">
        <v>96</v>
      </c>
      <c r="B10377" t="s">
        <v>98</v>
      </c>
      <c r="C10377" t="s">
        <v>101</v>
      </c>
      <c r="D10377" t="s">
        <v>28</v>
      </c>
      <c r="E10377" t="s">
        <v>112</v>
      </c>
      <c r="F10377">
        <v>8</v>
      </c>
      <c r="R10377">
        <v>9</v>
      </c>
      <c r="S10377">
        <v>67.8290736405188</v>
      </c>
      <c r="T10377">
        <v>8.2358407974243164</v>
      </c>
      <c r="U10377">
        <v>76.648666381835938</v>
      </c>
      <c r="V10377">
        <v>87.4830322265625</v>
      </c>
      <c r="W10377">
        <v>75.132499694824219</v>
      </c>
    </row>
    <row r="10378" spans="1:23" x14ac:dyDescent="0.25">
      <c r="A10378" t="s">
        <v>96</v>
      </c>
      <c r="B10378" t="s">
        <v>98</v>
      </c>
      <c r="C10378" t="s">
        <v>101</v>
      </c>
      <c r="D10378" t="s">
        <v>28</v>
      </c>
      <c r="E10378" t="s">
        <v>112</v>
      </c>
      <c r="F10378">
        <v>9</v>
      </c>
      <c r="R10378">
        <v>9</v>
      </c>
      <c r="S10378">
        <v>71.314605084029608</v>
      </c>
      <c r="T10378">
        <v>8.4447975158691406</v>
      </c>
      <c r="U10378">
        <v>76.648666381835938</v>
      </c>
      <c r="V10378">
        <v>87.4830322265625</v>
      </c>
      <c r="W10378">
        <v>76.5</v>
      </c>
    </row>
    <row r="10379" spans="1:23" x14ac:dyDescent="0.25">
      <c r="A10379" t="s">
        <v>96</v>
      </c>
      <c r="B10379" t="s">
        <v>98</v>
      </c>
      <c r="C10379" t="s">
        <v>101</v>
      </c>
      <c r="D10379" t="s">
        <v>28</v>
      </c>
      <c r="E10379" t="s">
        <v>112</v>
      </c>
      <c r="F10379">
        <v>10</v>
      </c>
      <c r="R10379">
        <v>9</v>
      </c>
      <c r="S10379">
        <v>66.717162371097402</v>
      </c>
      <c r="T10379">
        <v>8.1680574417114258</v>
      </c>
      <c r="U10379">
        <v>76.648666381835938</v>
      </c>
      <c r="V10379">
        <v>87.4830322265625</v>
      </c>
      <c r="W10379">
        <v>76.135002136230469</v>
      </c>
    </row>
    <row r="10380" spans="1:23" x14ac:dyDescent="0.25">
      <c r="A10380" t="s">
        <v>96</v>
      </c>
      <c r="B10380" t="s">
        <v>98</v>
      </c>
      <c r="C10380" t="s">
        <v>101</v>
      </c>
      <c r="D10380" t="s">
        <v>28</v>
      </c>
      <c r="E10380" t="s">
        <v>112</v>
      </c>
      <c r="F10380">
        <v>11</v>
      </c>
      <c r="R10380">
        <v>9</v>
      </c>
      <c r="S10380">
        <v>53.229104244474001</v>
      </c>
      <c r="T10380">
        <v>7.2958278656005859</v>
      </c>
      <c r="U10380">
        <v>76.648666381835938</v>
      </c>
      <c r="V10380">
        <v>87.4830322265625</v>
      </c>
      <c r="W10380">
        <v>75.37750244140625</v>
      </c>
    </row>
    <row r="10381" spans="1:23" x14ac:dyDescent="0.25">
      <c r="A10381" t="s">
        <v>96</v>
      </c>
      <c r="B10381" t="s">
        <v>98</v>
      </c>
      <c r="C10381" t="s">
        <v>101</v>
      </c>
      <c r="D10381" t="s">
        <v>28</v>
      </c>
      <c r="E10381" t="s">
        <v>112</v>
      </c>
      <c r="F10381">
        <v>12</v>
      </c>
      <c r="R10381">
        <v>9</v>
      </c>
      <c r="S10381">
        <v>52.498529121159891</v>
      </c>
      <c r="T10381">
        <v>7.2455868721008301</v>
      </c>
      <c r="U10381">
        <v>76.648666381835938</v>
      </c>
      <c r="V10381">
        <v>87.4830322265625</v>
      </c>
      <c r="W10381">
        <v>77.996246337890625</v>
      </c>
    </row>
    <row r="10382" spans="1:23" x14ac:dyDescent="0.25">
      <c r="A10382" t="s">
        <v>96</v>
      </c>
      <c r="B10382" t="s">
        <v>98</v>
      </c>
      <c r="C10382" t="s">
        <v>101</v>
      </c>
      <c r="D10382" t="s">
        <v>28</v>
      </c>
      <c r="E10382" t="s">
        <v>112</v>
      </c>
      <c r="F10382">
        <v>13</v>
      </c>
      <c r="R10382">
        <v>9</v>
      </c>
      <c r="S10382">
        <v>74.393174908554101</v>
      </c>
      <c r="T10382">
        <v>8.625147819519043</v>
      </c>
      <c r="U10382">
        <v>76.648666381835938</v>
      </c>
      <c r="V10382">
        <v>87.4830322265625</v>
      </c>
      <c r="W10382">
        <v>81.887496948242188</v>
      </c>
    </row>
    <row r="10383" spans="1:23" x14ac:dyDescent="0.25">
      <c r="A10383" t="s">
        <v>96</v>
      </c>
      <c r="B10383" t="s">
        <v>98</v>
      </c>
      <c r="C10383" t="s">
        <v>101</v>
      </c>
      <c r="D10383" t="s">
        <v>28</v>
      </c>
      <c r="E10383" t="s">
        <v>112</v>
      </c>
      <c r="F10383">
        <v>14</v>
      </c>
      <c r="R10383">
        <v>9</v>
      </c>
      <c r="S10383">
        <v>69.883311899867294</v>
      </c>
      <c r="T10383">
        <v>8.359623908996582</v>
      </c>
      <c r="U10383">
        <v>76.648666381835938</v>
      </c>
      <c r="V10383">
        <v>87.4830322265625</v>
      </c>
      <c r="W10383">
        <v>84.737503051757812</v>
      </c>
    </row>
    <row r="10384" spans="1:23" x14ac:dyDescent="0.25">
      <c r="A10384" t="s">
        <v>96</v>
      </c>
      <c r="B10384" t="s">
        <v>98</v>
      </c>
      <c r="C10384" t="s">
        <v>101</v>
      </c>
      <c r="D10384" t="s">
        <v>28</v>
      </c>
      <c r="E10384" t="s">
        <v>112</v>
      </c>
      <c r="F10384">
        <v>15</v>
      </c>
      <c r="R10384">
        <v>9</v>
      </c>
      <c r="S10384">
        <v>41.585079167090043</v>
      </c>
      <c r="T10384">
        <v>6.4486494064331055</v>
      </c>
      <c r="U10384">
        <v>76.648666381835938</v>
      </c>
      <c r="V10384">
        <v>87.4830322265625</v>
      </c>
      <c r="W10384">
        <v>86.637496948242188</v>
      </c>
    </row>
    <row r="10385" spans="1:23" x14ac:dyDescent="0.25">
      <c r="A10385" t="s">
        <v>96</v>
      </c>
      <c r="B10385" t="s">
        <v>98</v>
      </c>
      <c r="C10385" t="s">
        <v>101</v>
      </c>
      <c r="D10385" t="s">
        <v>28</v>
      </c>
      <c r="E10385" t="s">
        <v>112</v>
      </c>
      <c r="F10385">
        <v>16</v>
      </c>
      <c r="R10385">
        <v>9</v>
      </c>
      <c r="S10385">
        <v>26.971308481938649</v>
      </c>
      <c r="T10385">
        <v>5.1933908462524414</v>
      </c>
      <c r="U10385">
        <v>76.648666381835938</v>
      </c>
      <c r="V10385">
        <v>87.4830322265625</v>
      </c>
      <c r="W10385">
        <v>87.050003051757813</v>
      </c>
    </row>
    <row r="10386" spans="1:23" x14ac:dyDescent="0.25">
      <c r="A10386" t="s">
        <v>96</v>
      </c>
      <c r="B10386" t="s">
        <v>98</v>
      </c>
      <c r="C10386" t="s">
        <v>101</v>
      </c>
      <c r="D10386" t="s">
        <v>28</v>
      </c>
      <c r="E10386" t="s">
        <v>112</v>
      </c>
      <c r="F10386">
        <v>17</v>
      </c>
      <c r="R10386">
        <v>9</v>
      </c>
      <c r="S10386">
        <v>18.968504738412776</v>
      </c>
      <c r="T10386">
        <v>4.3552846908569336</v>
      </c>
      <c r="U10386">
        <v>76.648666381835938</v>
      </c>
      <c r="V10386">
        <v>87.4830322265625</v>
      </c>
      <c r="W10386">
        <v>86.662498474121094</v>
      </c>
    </row>
    <row r="10387" spans="1:23" x14ac:dyDescent="0.25">
      <c r="A10387" t="s">
        <v>96</v>
      </c>
      <c r="B10387" t="s">
        <v>98</v>
      </c>
      <c r="C10387" t="s">
        <v>101</v>
      </c>
      <c r="D10387" t="s">
        <v>28</v>
      </c>
      <c r="E10387" t="s">
        <v>112</v>
      </c>
      <c r="F10387">
        <v>18</v>
      </c>
      <c r="R10387">
        <v>9</v>
      </c>
      <c r="S10387">
        <v>19.644958619414865</v>
      </c>
      <c r="T10387">
        <v>4.4322633743286133</v>
      </c>
      <c r="U10387">
        <v>76.648666381835938</v>
      </c>
      <c r="V10387">
        <v>87.4830322265625</v>
      </c>
      <c r="W10387">
        <v>85.199996948242188</v>
      </c>
    </row>
    <row r="10388" spans="1:23" x14ac:dyDescent="0.25">
      <c r="A10388" t="s">
        <v>96</v>
      </c>
      <c r="B10388" t="s">
        <v>98</v>
      </c>
      <c r="C10388" t="s">
        <v>101</v>
      </c>
      <c r="D10388" t="s">
        <v>28</v>
      </c>
      <c r="E10388" t="s">
        <v>112</v>
      </c>
      <c r="F10388">
        <v>19</v>
      </c>
      <c r="R10388">
        <v>9</v>
      </c>
      <c r="S10388">
        <v>7.222185947206583</v>
      </c>
      <c r="T10388">
        <v>2.6874125003814697</v>
      </c>
      <c r="U10388">
        <v>76.648666381835938</v>
      </c>
      <c r="V10388">
        <v>87.4830322265625</v>
      </c>
      <c r="W10388">
        <v>82.537506103515625</v>
      </c>
    </row>
    <row r="10389" spans="1:23" x14ac:dyDescent="0.25">
      <c r="A10389" t="s">
        <v>96</v>
      </c>
      <c r="B10389" t="s">
        <v>98</v>
      </c>
      <c r="C10389" t="s">
        <v>101</v>
      </c>
      <c r="D10389" t="s">
        <v>28</v>
      </c>
      <c r="E10389" t="s">
        <v>112</v>
      </c>
      <c r="F10389">
        <v>20</v>
      </c>
      <c r="R10389">
        <v>9</v>
      </c>
      <c r="S10389">
        <v>4.7268680500646951</v>
      </c>
      <c r="T10389">
        <v>2.1741361618041992</v>
      </c>
      <c r="U10389">
        <v>76.648666381835938</v>
      </c>
      <c r="V10389">
        <v>87.4830322265625</v>
      </c>
      <c r="W10389">
        <v>80.262496948242188</v>
      </c>
    </row>
    <row r="10390" spans="1:23" x14ac:dyDescent="0.25">
      <c r="A10390" t="s">
        <v>96</v>
      </c>
      <c r="B10390" t="s">
        <v>98</v>
      </c>
      <c r="C10390" t="s">
        <v>101</v>
      </c>
      <c r="D10390" t="s">
        <v>28</v>
      </c>
      <c r="E10390" t="s">
        <v>112</v>
      </c>
      <c r="F10390">
        <v>21</v>
      </c>
      <c r="R10390">
        <v>9</v>
      </c>
      <c r="S10390">
        <v>3.2791985337962757</v>
      </c>
      <c r="T10390">
        <v>1.8108557462692261</v>
      </c>
      <c r="U10390">
        <v>76.648666381835938</v>
      </c>
      <c r="V10390">
        <v>87.4830322265625</v>
      </c>
      <c r="W10390">
        <v>79.474998474121094</v>
      </c>
    </row>
    <row r="10391" spans="1:23" x14ac:dyDescent="0.25">
      <c r="A10391" t="s">
        <v>96</v>
      </c>
      <c r="B10391" t="s">
        <v>98</v>
      </c>
      <c r="C10391" t="s">
        <v>101</v>
      </c>
      <c r="D10391" t="s">
        <v>28</v>
      </c>
      <c r="E10391" t="s">
        <v>112</v>
      </c>
      <c r="F10391">
        <v>22</v>
      </c>
      <c r="R10391">
        <v>9</v>
      </c>
      <c r="S10391">
        <v>2.3177297742795986</v>
      </c>
      <c r="T10391">
        <v>1.522409200668335</v>
      </c>
      <c r="U10391">
        <v>76.648666381835938</v>
      </c>
      <c r="V10391">
        <v>87.4830322265625</v>
      </c>
      <c r="W10391">
        <v>78.375</v>
      </c>
    </row>
    <row r="10392" spans="1:23" x14ac:dyDescent="0.25">
      <c r="A10392" t="s">
        <v>96</v>
      </c>
      <c r="B10392" t="s">
        <v>98</v>
      </c>
      <c r="C10392" t="s">
        <v>101</v>
      </c>
      <c r="D10392" t="s">
        <v>28</v>
      </c>
      <c r="E10392" t="s">
        <v>112</v>
      </c>
      <c r="F10392">
        <v>23</v>
      </c>
      <c r="R10392">
        <v>9</v>
      </c>
      <c r="S10392">
        <v>1.9728228662646785</v>
      </c>
      <c r="T10392">
        <v>1.4045721292495728</v>
      </c>
      <c r="U10392">
        <v>76.648666381835938</v>
      </c>
      <c r="V10392">
        <v>87.4830322265625</v>
      </c>
      <c r="W10392">
        <v>77.087501525878906</v>
      </c>
    </row>
    <row r="10393" spans="1:23" x14ac:dyDescent="0.25">
      <c r="A10393" t="s">
        <v>96</v>
      </c>
      <c r="B10393" t="s">
        <v>98</v>
      </c>
      <c r="C10393" t="s">
        <v>101</v>
      </c>
      <c r="D10393" t="s">
        <v>28</v>
      </c>
      <c r="E10393" t="s">
        <v>112</v>
      </c>
      <c r="F10393">
        <v>24</v>
      </c>
      <c r="R10393">
        <v>9</v>
      </c>
      <c r="S10393">
        <v>1.7295126606877744</v>
      </c>
      <c r="T10393">
        <v>1.3151093721389771</v>
      </c>
      <c r="U10393">
        <v>76.648666381835938</v>
      </c>
      <c r="V10393">
        <v>87.4830322265625</v>
      </c>
      <c r="W10393">
        <v>76.3125</v>
      </c>
    </row>
    <row r="10394" spans="1:23" x14ac:dyDescent="0.25">
      <c r="A10394" t="s">
        <v>96</v>
      </c>
      <c r="B10394" t="s">
        <v>98</v>
      </c>
      <c r="C10394" t="s">
        <v>101</v>
      </c>
      <c r="D10394" t="s">
        <v>28</v>
      </c>
      <c r="E10394" t="s">
        <v>113</v>
      </c>
      <c r="F10394">
        <v>1</v>
      </c>
      <c r="R10394">
        <v>9</v>
      </c>
      <c r="S10394">
        <v>2.1205632376734229</v>
      </c>
      <c r="T10394">
        <v>1.4562153816223145</v>
      </c>
      <c r="U10394">
        <v>78.7677001953125</v>
      </c>
      <c r="V10394">
        <v>97.305519104003906</v>
      </c>
      <c r="W10394">
        <v>74.25</v>
      </c>
    </row>
    <row r="10395" spans="1:23" x14ac:dyDescent="0.25">
      <c r="A10395" t="s">
        <v>96</v>
      </c>
      <c r="B10395" t="s">
        <v>98</v>
      </c>
      <c r="C10395" t="s">
        <v>101</v>
      </c>
      <c r="D10395" t="s">
        <v>28</v>
      </c>
      <c r="E10395" t="s">
        <v>113</v>
      </c>
      <c r="F10395">
        <v>2</v>
      </c>
      <c r="R10395">
        <v>9</v>
      </c>
      <c r="S10395">
        <v>3.7090273771742091</v>
      </c>
      <c r="T10395">
        <v>1.9258835315704346</v>
      </c>
      <c r="U10395">
        <v>78.7677001953125</v>
      </c>
      <c r="V10395">
        <v>97.305519104003906</v>
      </c>
      <c r="W10395">
        <v>73.34375</v>
      </c>
    </row>
    <row r="10396" spans="1:23" x14ac:dyDescent="0.25">
      <c r="A10396" t="s">
        <v>96</v>
      </c>
      <c r="B10396" t="s">
        <v>98</v>
      </c>
      <c r="C10396" t="s">
        <v>101</v>
      </c>
      <c r="D10396" t="s">
        <v>28</v>
      </c>
      <c r="E10396" t="s">
        <v>113</v>
      </c>
      <c r="F10396">
        <v>3</v>
      </c>
      <c r="R10396">
        <v>9</v>
      </c>
      <c r="S10396">
        <v>5.4097612637161205</v>
      </c>
      <c r="T10396">
        <v>2.3258893489837646</v>
      </c>
      <c r="U10396">
        <v>78.7677001953125</v>
      </c>
      <c r="V10396">
        <v>97.305519104003906</v>
      </c>
      <c r="W10396">
        <v>72.263748168945313</v>
      </c>
    </row>
    <row r="10397" spans="1:23" x14ac:dyDescent="0.25">
      <c r="A10397" t="s">
        <v>96</v>
      </c>
      <c r="B10397" t="s">
        <v>98</v>
      </c>
      <c r="C10397" t="s">
        <v>101</v>
      </c>
      <c r="D10397" t="s">
        <v>28</v>
      </c>
      <c r="E10397" t="s">
        <v>113</v>
      </c>
      <c r="F10397">
        <v>4</v>
      </c>
      <c r="R10397">
        <v>9</v>
      </c>
      <c r="S10397">
        <v>7.2166818521191658</v>
      </c>
      <c r="T10397">
        <v>2.6863882541656494</v>
      </c>
      <c r="U10397">
        <v>78.7677001953125</v>
      </c>
      <c r="V10397">
        <v>97.305519104003906</v>
      </c>
      <c r="W10397">
        <v>72.043746948242188</v>
      </c>
    </row>
    <row r="10398" spans="1:23" x14ac:dyDescent="0.25">
      <c r="A10398" t="s">
        <v>96</v>
      </c>
      <c r="B10398" t="s">
        <v>98</v>
      </c>
      <c r="C10398" t="s">
        <v>101</v>
      </c>
      <c r="D10398" t="s">
        <v>28</v>
      </c>
      <c r="E10398" t="s">
        <v>113</v>
      </c>
      <c r="F10398">
        <v>5</v>
      </c>
      <c r="R10398">
        <v>9</v>
      </c>
      <c r="S10398">
        <v>6.0532073309880161</v>
      </c>
      <c r="T10398">
        <v>2.4603266716003418</v>
      </c>
      <c r="U10398">
        <v>78.7677001953125</v>
      </c>
      <c r="V10398">
        <v>97.305519104003906</v>
      </c>
      <c r="W10398">
        <v>70.051254272460938</v>
      </c>
    </row>
    <row r="10399" spans="1:23" x14ac:dyDescent="0.25">
      <c r="A10399" t="s">
        <v>96</v>
      </c>
      <c r="B10399" t="s">
        <v>98</v>
      </c>
      <c r="C10399" t="s">
        <v>101</v>
      </c>
      <c r="D10399" t="s">
        <v>28</v>
      </c>
      <c r="E10399" t="s">
        <v>113</v>
      </c>
      <c r="F10399">
        <v>6</v>
      </c>
      <c r="R10399">
        <v>9</v>
      </c>
      <c r="S10399">
        <v>9.8494398178518736</v>
      </c>
      <c r="T10399">
        <v>3.1383817195892334</v>
      </c>
      <c r="U10399">
        <v>78.7677001953125</v>
      </c>
      <c r="V10399">
        <v>97.305519104003906</v>
      </c>
      <c r="W10399">
        <v>68.848747253417969</v>
      </c>
    </row>
    <row r="10400" spans="1:23" x14ac:dyDescent="0.25">
      <c r="A10400" t="s">
        <v>96</v>
      </c>
      <c r="B10400" t="s">
        <v>98</v>
      </c>
      <c r="C10400" t="s">
        <v>101</v>
      </c>
      <c r="D10400" t="s">
        <v>28</v>
      </c>
      <c r="E10400" t="s">
        <v>113</v>
      </c>
      <c r="F10400">
        <v>7</v>
      </c>
      <c r="R10400">
        <v>9</v>
      </c>
      <c r="S10400">
        <v>29.254350221737923</v>
      </c>
      <c r="T10400">
        <v>5.408729076385498</v>
      </c>
      <c r="U10400">
        <v>78.7677001953125</v>
      </c>
      <c r="V10400">
        <v>97.305519104003906</v>
      </c>
      <c r="W10400">
        <v>68.548751831054688</v>
      </c>
    </row>
    <row r="10401" spans="1:23" x14ac:dyDescent="0.25">
      <c r="A10401" t="s">
        <v>96</v>
      </c>
      <c r="B10401" t="s">
        <v>98</v>
      </c>
      <c r="C10401" t="s">
        <v>101</v>
      </c>
      <c r="D10401" t="s">
        <v>28</v>
      </c>
      <c r="E10401" t="s">
        <v>113</v>
      </c>
      <c r="F10401">
        <v>8</v>
      </c>
      <c r="R10401">
        <v>9</v>
      </c>
      <c r="S10401">
        <v>66.399831264876411</v>
      </c>
      <c r="T10401">
        <v>8.1486091613769531</v>
      </c>
      <c r="U10401">
        <v>78.7677001953125</v>
      </c>
      <c r="V10401">
        <v>97.305519104003906</v>
      </c>
      <c r="W10401">
        <v>70.084999084472656</v>
      </c>
    </row>
    <row r="10402" spans="1:23" x14ac:dyDescent="0.25">
      <c r="A10402" t="s">
        <v>96</v>
      </c>
      <c r="B10402" t="s">
        <v>98</v>
      </c>
      <c r="C10402" t="s">
        <v>101</v>
      </c>
      <c r="D10402" t="s">
        <v>28</v>
      </c>
      <c r="E10402" t="s">
        <v>113</v>
      </c>
      <c r="F10402">
        <v>9</v>
      </c>
      <c r="R10402">
        <v>9</v>
      </c>
      <c r="S10402">
        <v>69.824233269196156</v>
      </c>
      <c r="T10402">
        <v>8.3560895919799805</v>
      </c>
      <c r="U10402">
        <v>78.7677001953125</v>
      </c>
      <c r="V10402">
        <v>97.305519104003906</v>
      </c>
      <c r="W10402">
        <v>74.662506103515625</v>
      </c>
    </row>
    <row r="10403" spans="1:23" x14ac:dyDescent="0.25">
      <c r="A10403" t="s">
        <v>96</v>
      </c>
      <c r="B10403" t="s">
        <v>98</v>
      </c>
      <c r="C10403" t="s">
        <v>101</v>
      </c>
      <c r="D10403" t="s">
        <v>28</v>
      </c>
      <c r="E10403" t="s">
        <v>113</v>
      </c>
      <c r="F10403">
        <v>10</v>
      </c>
      <c r="R10403">
        <v>9</v>
      </c>
      <c r="S10403">
        <v>65.282777143766907</v>
      </c>
      <c r="T10403">
        <v>8.0797758102416992</v>
      </c>
      <c r="U10403">
        <v>78.7677001953125</v>
      </c>
      <c r="V10403">
        <v>97.305519104003906</v>
      </c>
      <c r="W10403">
        <v>79.675003051757813</v>
      </c>
    </row>
    <row r="10404" spans="1:23" x14ac:dyDescent="0.25">
      <c r="A10404" t="s">
        <v>96</v>
      </c>
      <c r="B10404" t="s">
        <v>98</v>
      </c>
      <c r="C10404" t="s">
        <v>101</v>
      </c>
      <c r="D10404" t="s">
        <v>28</v>
      </c>
      <c r="E10404" t="s">
        <v>113</v>
      </c>
      <c r="F10404">
        <v>11</v>
      </c>
      <c r="R10404">
        <v>9</v>
      </c>
      <c r="S10404">
        <v>51.989470838409261</v>
      </c>
      <c r="T10404">
        <v>7.2103724479675293</v>
      </c>
      <c r="U10404">
        <v>78.7677001953125</v>
      </c>
      <c r="V10404">
        <v>97.305519104003906</v>
      </c>
      <c r="W10404">
        <v>83.912498474121094</v>
      </c>
    </row>
    <row r="10405" spans="1:23" x14ac:dyDescent="0.25">
      <c r="A10405" t="s">
        <v>96</v>
      </c>
      <c r="B10405" t="s">
        <v>98</v>
      </c>
      <c r="C10405" t="s">
        <v>101</v>
      </c>
      <c r="D10405" t="s">
        <v>28</v>
      </c>
      <c r="E10405" t="s">
        <v>113</v>
      </c>
      <c r="F10405">
        <v>12</v>
      </c>
      <c r="R10405">
        <v>9</v>
      </c>
      <c r="S10405">
        <v>51.204359363002595</v>
      </c>
      <c r="T10405">
        <v>7.1557221412658691</v>
      </c>
      <c r="U10405">
        <v>78.7677001953125</v>
      </c>
      <c r="V10405">
        <v>97.305519104003906</v>
      </c>
      <c r="W10405">
        <v>88.112495422363281</v>
      </c>
    </row>
    <row r="10406" spans="1:23" x14ac:dyDescent="0.25">
      <c r="A10406" t="s">
        <v>96</v>
      </c>
      <c r="B10406" t="s">
        <v>98</v>
      </c>
      <c r="C10406" t="s">
        <v>101</v>
      </c>
      <c r="D10406" t="s">
        <v>28</v>
      </c>
      <c r="E10406" t="s">
        <v>113</v>
      </c>
      <c r="F10406">
        <v>13</v>
      </c>
      <c r="R10406">
        <v>9</v>
      </c>
      <c r="S10406">
        <v>72.680951921796805</v>
      </c>
      <c r="T10406">
        <v>8.5253124237060547</v>
      </c>
      <c r="U10406">
        <v>78.7677001953125</v>
      </c>
      <c r="V10406">
        <v>97.305519104003906</v>
      </c>
      <c r="W10406">
        <v>90.800003051757812</v>
      </c>
    </row>
    <row r="10407" spans="1:23" x14ac:dyDescent="0.25">
      <c r="A10407" t="s">
        <v>96</v>
      </c>
      <c r="B10407" t="s">
        <v>98</v>
      </c>
      <c r="C10407" t="s">
        <v>101</v>
      </c>
      <c r="D10407" t="s">
        <v>28</v>
      </c>
      <c r="E10407" t="s">
        <v>113</v>
      </c>
      <c r="F10407">
        <v>14</v>
      </c>
      <c r="R10407">
        <v>9</v>
      </c>
      <c r="S10407">
        <v>68.115649581742218</v>
      </c>
      <c r="T10407">
        <v>8.2532205581665039</v>
      </c>
      <c r="U10407">
        <v>78.7677001953125</v>
      </c>
      <c r="V10407">
        <v>97.305519104003906</v>
      </c>
      <c r="W10407">
        <v>91.762496948242188</v>
      </c>
    </row>
    <row r="10408" spans="1:23" x14ac:dyDescent="0.25">
      <c r="A10408" t="s">
        <v>96</v>
      </c>
      <c r="B10408" t="s">
        <v>98</v>
      </c>
      <c r="C10408" t="s">
        <v>101</v>
      </c>
      <c r="D10408" t="s">
        <v>28</v>
      </c>
      <c r="E10408" t="s">
        <v>113</v>
      </c>
      <c r="F10408">
        <v>15</v>
      </c>
      <c r="R10408">
        <v>9</v>
      </c>
      <c r="S10408">
        <v>40.214583496183195</v>
      </c>
      <c r="T10408">
        <v>6.3414969444274902</v>
      </c>
      <c r="U10408">
        <v>78.7677001953125</v>
      </c>
      <c r="V10408">
        <v>97.305519104003906</v>
      </c>
      <c r="W10408">
        <v>92.637496948242188</v>
      </c>
    </row>
    <row r="10409" spans="1:23" x14ac:dyDescent="0.25">
      <c r="A10409" t="s">
        <v>96</v>
      </c>
      <c r="B10409" t="s">
        <v>98</v>
      </c>
      <c r="C10409" t="s">
        <v>101</v>
      </c>
      <c r="D10409" t="s">
        <v>28</v>
      </c>
      <c r="E10409" t="s">
        <v>113</v>
      </c>
      <c r="F10409">
        <v>16</v>
      </c>
      <c r="R10409">
        <v>9</v>
      </c>
      <c r="S10409">
        <v>25.885068630160276</v>
      </c>
      <c r="T10409">
        <v>5.0877370834350586</v>
      </c>
      <c r="U10409">
        <v>78.7677001953125</v>
      </c>
      <c r="V10409">
        <v>97.305519104003906</v>
      </c>
      <c r="W10409">
        <v>93.112503051757813</v>
      </c>
    </row>
    <row r="10410" spans="1:23" x14ac:dyDescent="0.25">
      <c r="A10410" t="s">
        <v>96</v>
      </c>
      <c r="B10410" t="s">
        <v>98</v>
      </c>
      <c r="C10410" t="s">
        <v>101</v>
      </c>
      <c r="D10410" t="s">
        <v>28</v>
      </c>
      <c r="E10410" t="s">
        <v>113</v>
      </c>
      <c r="F10410">
        <v>17</v>
      </c>
      <c r="R10410">
        <v>9</v>
      </c>
      <c r="S10410">
        <v>18.107598763948772</v>
      </c>
      <c r="T10410">
        <v>4.2553024291992187</v>
      </c>
      <c r="U10410">
        <v>78.7677001953125</v>
      </c>
      <c r="V10410">
        <v>97.305519104003906</v>
      </c>
      <c r="W10410">
        <v>92.825004577636719</v>
      </c>
    </row>
    <row r="10411" spans="1:23" x14ac:dyDescent="0.25">
      <c r="A10411" t="s">
        <v>96</v>
      </c>
      <c r="B10411" t="s">
        <v>98</v>
      </c>
      <c r="C10411" t="s">
        <v>101</v>
      </c>
      <c r="D10411" t="s">
        <v>28</v>
      </c>
      <c r="E10411" t="s">
        <v>113</v>
      </c>
      <c r="F10411">
        <v>18</v>
      </c>
      <c r="R10411">
        <v>9</v>
      </c>
      <c r="S10411">
        <v>18.965805044430454</v>
      </c>
      <c r="T10411">
        <v>4.3549747467041016</v>
      </c>
      <c r="U10411">
        <v>78.7677001953125</v>
      </c>
      <c r="V10411">
        <v>97.305519104003906</v>
      </c>
      <c r="W10411">
        <v>91.662498474121094</v>
      </c>
    </row>
    <row r="10412" spans="1:23" x14ac:dyDescent="0.25">
      <c r="A10412" t="s">
        <v>96</v>
      </c>
      <c r="B10412" t="s">
        <v>98</v>
      </c>
      <c r="C10412" t="s">
        <v>101</v>
      </c>
      <c r="D10412" t="s">
        <v>28</v>
      </c>
      <c r="E10412" t="s">
        <v>113</v>
      </c>
      <c r="F10412">
        <v>19</v>
      </c>
      <c r="R10412">
        <v>9</v>
      </c>
      <c r="S10412">
        <v>6.9609499039370917</v>
      </c>
      <c r="T10412">
        <v>2.6383612155914307</v>
      </c>
      <c r="U10412">
        <v>78.7677001953125</v>
      </c>
      <c r="V10412">
        <v>97.305519104003906</v>
      </c>
      <c r="W10412">
        <v>89.099998474121094</v>
      </c>
    </row>
    <row r="10413" spans="1:23" x14ac:dyDescent="0.25">
      <c r="A10413" t="s">
        <v>96</v>
      </c>
      <c r="B10413" t="s">
        <v>98</v>
      </c>
      <c r="C10413" t="s">
        <v>101</v>
      </c>
      <c r="D10413" t="s">
        <v>28</v>
      </c>
      <c r="E10413" t="s">
        <v>113</v>
      </c>
      <c r="F10413">
        <v>20</v>
      </c>
      <c r="R10413">
        <v>9</v>
      </c>
      <c r="S10413">
        <v>4.5244032445467042</v>
      </c>
      <c r="T10413">
        <v>2.1270644664764404</v>
      </c>
      <c r="U10413">
        <v>78.7677001953125</v>
      </c>
      <c r="V10413">
        <v>97.305519104003906</v>
      </c>
      <c r="W10413">
        <v>85.112503051757812</v>
      </c>
    </row>
    <row r="10414" spans="1:23" x14ac:dyDescent="0.25">
      <c r="A10414" t="s">
        <v>96</v>
      </c>
      <c r="B10414" t="s">
        <v>98</v>
      </c>
      <c r="C10414" t="s">
        <v>101</v>
      </c>
      <c r="D10414" t="s">
        <v>28</v>
      </c>
      <c r="E10414" t="s">
        <v>113</v>
      </c>
      <c r="F10414">
        <v>21</v>
      </c>
      <c r="R10414">
        <v>9</v>
      </c>
      <c r="S10414">
        <v>3.1022342668066472</v>
      </c>
      <c r="T10414">
        <v>1.7613160610198975</v>
      </c>
      <c r="U10414">
        <v>78.7677001953125</v>
      </c>
      <c r="V10414">
        <v>97.305519104003906</v>
      </c>
      <c r="W10414">
        <v>81.824996948242188</v>
      </c>
    </row>
    <row r="10415" spans="1:23" x14ac:dyDescent="0.25">
      <c r="A10415" t="s">
        <v>96</v>
      </c>
      <c r="B10415" t="s">
        <v>98</v>
      </c>
      <c r="C10415" t="s">
        <v>101</v>
      </c>
      <c r="D10415" t="s">
        <v>28</v>
      </c>
      <c r="E10415" t="s">
        <v>113</v>
      </c>
      <c r="F10415">
        <v>22</v>
      </c>
      <c r="R10415">
        <v>9</v>
      </c>
      <c r="S10415">
        <v>2.1838407291222808</v>
      </c>
      <c r="T10415">
        <v>1.4777823686599731</v>
      </c>
      <c r="U10415">
        <v>78.7677001953125</v>
      </c>
      <c r="V10415">
        <v>97.305519104003906</v>
      </c>
      <c r="W10415">
        <v>80.337501525878906</v>
      </c>
    </row>
    <row r="10416" spans="1:23" x14ac:dyDescent="0.25">
      <c r="A10416" t="s">
        <v>96</v>
      </c>
      <c r="B10416" t="s">
        <v>98</v>
      </c>
      <c r="C10416" t="s">
        <v>101</v>
      </c>
      <c r="D10416" t="s">
        <v>28</v>
      </c>
      <c r="E10416" t="s">
        <v>113</v>
      </c>
      <c r="F10416">
        <v>23</v>
      </c>
      <c r="R10416">
        <v>9</v>
      </c>
      <c r="S10416">
        <v>1.8694060444819485</v>
      </c>
      <c r="T10416">
        <v>1.3672622442245483</v>
      </c>
      <c r="U10416">
        <v>78.7677001953125</v>
      </c>
      <c r="V10416">
        <v>97.305519104003906</v>
      </c>
      <c r="W10416">
        <v>78.737495422363281</v>
      </c>
    </row>
    <row r="10417" spans="1:23" x14ac:dyDescent="0.25">
      <c r="A10417" t="s">
        <v>96</v>
      </c>
      <c r="B10417" t="s">
        <v>98</v>
      </c>
      <c r="C10417" t="s">
        <v>101</v>
      </c>
      <c r="D10417" t="s">
        <v>28</v>
      </c>
      <c r="E10417" t="s">
        <v>113</v>
      </c>
      <c r="F10417">
        <v>24</v>
      </c>
      <c r="R10417">
        <v>9</v>
      </c>
      <c r="S10417">
        <v>1.6139380881213583</v>
      </c>
      <c r="T10417">
        <v>1.2704086303710938</v>
      </c>
      <c r="U10417">
        <v>78.7677001953125</v>
      </c>
      <c r="V10417">
        <v>97.305519104003906</v>
      </c>
      <c r="W10417">
        <v>77.300003051757812</v>
      </c>
    </row>
    <row r="10418" spans="1:23" x14ac:dyDescent="0.25">
      <c r="A10418" t="s">
        <v>96</v>
      </c>
      <c r="B10418" t="s">
        <v>98</v>
      </c>
      <c r="C10418" t="s">
        <v>101</v>
      </c>
      <c r="D10418" t="s">
        <v>28</v>
      </c>
      <c r="E10418" t="s">
        <v>114</v>
      </c>
      <c r="F10418">
        <v>1</v>
      </c>
      <c r="R10418">
        <v>9</v>
      </c>
      <c r="S10418">
        <v>2.2512790589835276</v>
      </c>
      <c r="T10418">
        <v>1.5004262924194336</v>
      </c>
      <c r="U10418">
        <v>84.46826171875</v>
      </c>
      <c r="V10418">
        <v>99.937217712402344</v>
      </c>
      <c r="W10418">
        <v>80.912498474121094</v>
      </c>
    </row>
    <row r="10419" spans="1:23" x14ac:dyDescent="0.25">
      <c r="A10419" t="s">
        <v>96</v>
      </c>
      <c r="B10419" t="s">
        <v>98</v>
      </c>
      <c r="C10419" t="s">
        <v>101</v>
      </c>
      <c r="D10419" t="s">
        <v>28</v>
      </c>
      <c r="E10419" t="s">
        <v>114</v>
      </c>
      <c r="F10419">
        <v>2</v>
      </c>
      <c r="R10419">
        <v>9</v>
      </c>
      <c r="S10419">
        <v>3.8739786413689359</v>
      </c>
      <c r="T10419">
        <v>1.9682425260543823</v>
      </c>
      <c r="U10419">
        <v>84.46826171875</v>
      </c>
      <c r="V10419">
        <v>99.937217712402344</v>
      </c>
      <c r="W10419">
        <v>79.762496948242188</v>
      </c>
    </row>
    <row r="10420" spans="1:23" x14ac:dyDescent="0.25">
      <c r="A10420" t="s">
        <v>96</v>
      </c>
      <c r="B10420" t="s">
        <v>98</v>
      </c>
      <c r="C10420" t="s">
        <v>101</v>
      </c>
      <c r="D10420" t="s">
        <v>28</v>
      </c>
      <c r="E10420" t="s">
        <v>114</v>
      </c>
      <c r="F10420">
        <v>3</v>
      </c>
      <c r="R10420">
        <v>9</v>
      </c>
      <c r="S10420">
        <v>5.6210861426743577</v>
      </c>
      <c r="T10420">
        <v>2.3708829879760742</v>
      </c>
      <c r="U10420">
        <v>84.46826171875</v>
      </c>
      <c r="V10420">
        <v>99.937217712402344</v>
      </c>
      <c r="W10420">
        <v>78.462501525878906</v>
      </c>
    </row>
    <row r="10421" spans="1:23" x14ac:dyDescent="0.25">
      <c r="A10421" t="s">
        <v>96</v>
      </c>
      <c r="B10421" t="s">
        <v>98</v>
      </c>
      <c r="C10421" t="s">
        <v>101</v>
      </c>
      <c r="D10421" t="s">
        <v>28</v>
      </c>
      <c r="E10421" t="s">
        <v>114</v>
      </c>
      <c r="F10421">
        <v>4</v>
      </c>
      <c r="R10421">
        <v>9</v>
      </c>
      <c r="S10421">
        <v>7.4871967296278399</v>
      </c>
      <c r="T10421">
        <v>2.736274242401123</v>
      </c>
      <c r="U10421">
        <v>84.46826171875</v>
      </c>
      <c r="V10421">
        <v>99.937217712402344</v>
      </c>
      <c r="W10421">
        <v>77.625</v>
      </c>
    </row>
    <row r="10422" spans="1:23" x14ac:dyDescent="0.25">
      <c r="A10422" t="s">
        <v>96</v>
      </c>
      <c r="B10422" t="s">
        <v>98</v>
      </c>
      <c r="C10422" t="s">
        <v>101</v>
      </c>
      <c r="D10422" t="s">
        <v>28</v>
      </c>
      <c r="E10422" t="s">
        <v>114</v>
      </c>
      <c r="F10422">
        <v>5</v>
      </c>
      <c r="R10422">
        <v>9</v>
      </c>
      <c r="S10422">
        <v>6.3003489017274319</v>
      </c>
      <c r="T10422">
        <v>2.51004958152771</v>
      </c>
      <c r="U10422">
        <v>84.46826171875</v>
      </c>
      <c r="V10422">
        <v>99.937217712402344</v>
      </c>
      <c r="W10422">
        <v>76.837501525878906</v>
      </c>
    </row>
    <row r="10423" spans="1:23" x14ac:dyDescent="0.25">
      <c r="A10423" t="s">
        <v>96</v>
      </c>
      <c r="B10423" t="s">
        <v>98</v>
      </c>
      <c r="C10423" t="s">
        <v>101</v>
      </c>
      <c r="D10423" t="s">
        <v>28</v>
      </c>
      <c r="E10423" t="s">
        <v>114</v>
      </c>
      <c r="F10423">
        <v>6</v>
      </c>
      <c r="R10423">
        <v>9</v>
      </c>
      <c r="S10423">
        <v>10.206193414933352</v>
      </c>
      <c r="T10423">
        <v>3.1947133541107178</v>
      </c>
      <c r="U10423">
        <v>84.46826171875</v>
      </c>
      <c r="V10423">
        <v>99.937217712402344</v>
      </c>
      <c r="W10423">
        <v>75.399993896484375</v>
      </c>
    </row>
    <row r="10424" spans="1:23" x14ac:dyDescent="0.25">
      <c r="A10424" t="s">
        <v>96</v>
      </c>
      <c r="B10424" t="s">
        <v>98</v>
      </c>
      <c r="C10424" t="s">
        <v>101</v>
      </c>
      <c r="D10424" t="s">
        <v>28</v>
      </c>
      <c r="E10424" t="s">
        <v>114</v>
      </c>
      <c r="F10424">
        <v>7</v>
      </c>
      <c r="R10424">
        <v>9</v>
      </c>
      <c r="S10424">
        <v>30.071036696325791</v>
      </c>
      <c r="T10424">
        <v>5.4837064743041992</v>
      </c>
      <c r="U10424">
        <v>84.46826171875</v>
      </c>
      <c r="V10424">
        <v>99.937217712402344</v>
      </c>
      <c r="W10424">
        <v>74.8125</v>
      </c>
    </row>
    <row r="10425" spans="1:23" x14ac:dyDescent="0.25">
      <c r="A10425" t="s">
        <v>96</v>
      </c>
      <c r="B10425" t="s">
        <v>98</v>
      </c>
      <c r="C10425" t="s">
        <v>101</v>
      </c>
      <c r="D10425" t="s">
        <v>28</v>
      </c>
      <c r="E10425" t="s">
        <v>114</v>
      </c>
      <c r="F10425">
        <v>8</v>
      </c>
      <c r="R10425">
        <v>9</v>
      </c>
      <c r="S10425">
        <v>67.879209106846247</v>
      </c>
      <c r="T10425">
        <v>8.2388839721679687</v>
      </c>
      <c r="U10425">
        <v>84.46826171875</v>
      </c>
      <c r="V10425">
        <v>99.937217712402344</v>
      </c>
      <c r="W10425">
        <v>77.074996948242188</v>
      </c>
    </row>
    <row r="10426" spans="1:23" x14ac:dyDescent="0.25">
      <c r="A10426" t="s">
        <v>96</v>
      </c>
      <c r="B10426" t="s">
        <v>98</v>
      </c>
      <c r="C10426" t="s">
        <v>101</v>
      </c>
      <c r="D10426" t="s">
        <v>28</v>
      </c>
      <c r="E10426" t="s">
        <v>114</v>
      </c>
      <c r="F10426">
        <v>9</v>
      </c>
      <c r="R10426">
        <v>9</v>
      </c>
      <c r="S10426">
        <v>71.369251079173409</v>
      </c>
      <c r="T10426">
        <v>8.4480323791503906</v>
      </c>
      <c r="U10426">
        <v>84.46826171875</v>
      </c>
      <c r="V10426">
        <v>99.937217712402344</v>
      </c>
      <c r="W10426">
        <v>81.0625</v>
      </c>
    </row>
    <row r="10427" spans="1:23" x14ac:dyDescent="0.25">
      <c r="A10427" t="s">
        <v>96</v>
      </c>
      <c r="B10427" t="s">
        <v>98</v>
      </c>
      <c r="C10427" t="s">
        <v>101</v>
      </c>
      <c r="D10427" t="s">
        <v>28</v>
      </c>
      <c r="E10427" t="s">
        <v>114</v>
      </c>
      <c r="F10427">
        <v>10</v>
      </c>
      <c r="R10427">
        <v>9</v>
      </c>
      <c r="S10427">
        <v>66.780585322886509</v>
      </c>
      <c r="T10427">
        <v>8.1719388961791992</v>
      </c>
      <c r="U10427">
        <v>84.46826171875</v>
      </c>
      <c r="V10427">
        <v>99.937217712402344</v>
      </c>
      <c r="W10427">
        <v>85.900001525878906</v>
      </c>
    </row>
    <row r="10428" spans="1:23" x14ac:dyDescent="0.25">
      <c r="A10428" t="s">
        <v>96</v>
      </c>
      <c r="B10428" t="s">
        <v>98</v>
      </c>
      <c r="C10428" t="s">
        <v>101</v>
      </c>
      <c r="D10428" t="s">
        <v>28</v>
      </c>
      <c r="E10428" t="s">
        <v>114</v>
      </c>
      <c r="F10428">
        <v>11</v>
      </c>
      <c r="R10428">
        <v>9</v>
      </c>
      <c r="S10428">
        <v>53.308049356747688</v>
      </c>
      <c r="T10428">
        <v>7.3012361526489258</v>
      </c>
      <c r="U10428">
        <v>84.46826171875</v>
      </c>
      <c r="V10428">
        <v>99.937217712402344</v>
      </c>
      <c r="W10428">
        <v>90.3125</v>
      </c>
    </row>
    <row r="10429" spans="1:23" x14ac:dyDescent="0.25">
      <c r="A10429" t="s">
        <v>96</v>
      </c>
      <c r="B10429" t="s">
        <v>98</v>
      </c>
      <c r="C10429" t="s">
        <v>101</v>
      </c>
      <c r="D10429" t="s">
        <v>28</v>
      </c>
      <c r="E10429" t="s">
        <v>114</v>
      </c>
      <c r="F10429">
        <v>12</v>
      </c>
      <c r="R10429">
        <v>9</v>
      </c>
      <c r="S10429">
        <v>52.691465470627236</v>
      </c>
      <c r="T10429">
        <v>7.2588887214660645</v>
      </c>
      <c r="U10429">
        <v>84.46826171875</v>
      </c>
      <c r="V10429">
        <v>99.937217712402344</v>
      </c>
      <c r="W10429">
        <v>94.5625</v>
      </c>
    </row>
    <row r="10430" spans="1:23" x14ac:dyDescent="0.25">
      <c r="A10430" t="s">
        <v>96</v>
      </c>
      <c r="B10430" t="s">
        <v>98</v>
      </c>
      <c r="C10430" t="s">
        <v>101</v>
      </c>
      <c r="D10430" t="s">
        <v>28</v>
      </c>
      <c r="E10430" t="s">
        <v>114</v>
      </c>
      <c r="F10430">
        <v>13</v>
      </c>
      <c r="R10430">
        <v>9</v>
      </c>
      <c r="S10430">
        <v>74.632517676582211</v>
      </c>
      <c r="T10430">
        <v>8.6390113830566406</v>
      </c>
      <c r="U10430">
        <v>84.46826171875</v>
      </c>
      <c r="V10430">
        <v>99.937217712402344</v>
      </c>
      <c r="W10430">
        <v>96.824996948242188</v>
      </c>
    </row>
    <row r="10431" spans="1:23" x14ac:dyDescent="0.25">
      <c r="A10431" t="s">
        <v>96</v>
      </c>
      <c r="B10431" t="s">
        <v>98</v>
      </c>
      <c r="C10431" t="s">
        <v>101</v>
      </c>
      <c r="D10431" t="s">
        <v>28</v>
      </c>
      <c r="E10431" t="s">
        <v>114</v>
      </c>
      <c r="F10431">
        <v>14</v>
      </c>
      <c r="R10431">
        <v>9</v>
      </c>
      <c r="S10431">
        <v>70.015220954610413</v>
      </c>
      <c r="T10431">
        <v>8.3675098419189453</v>
      </c>
      <c r="U10431">
        <v>84.46826171875</v>
      </c>
      <c r="V10431">
        <v>99.937217712402344</v>
      </c>
      <c r="W10431">
        <v>97.449996948242188</v>
      </c>
    </row>
    <row r="10432" spans="1:23" x14ac:dyDescent="0.25">
      <c r="A10432" t="s">
        <v>96</v>
      </c>
      <c r="B10432" t="s">
        <v>98</v>
      </c>
      <c r="C10432" t="s">
        <v>101</v>
      </c>
      <c r="D10432" t="s">
        <v>28</v>
      </c>
      <c r="E10432" t="s">
        <v>114</v>
      </c>
      <c r="F10432">
        <v>15</v>
      </c>
      <c r="R10432">
        <v>9</v>
      </c>
      <c r="S10432">
        <v>41.751372636490714</v>
      </c>
      <c r="T10432">
        <v>6.4615302085876465</v>
      </c>
      <c r="U10432">
        <v>84.46826171875</v>
      </c>
      <c r="V10432">
        <v>99.937217712402344</v>
      </c>
      <c r="W10432">
        <v>98.275001525878906</v>
      </c>
    </row>
    <row r="10433" spans="1:23" x14ac:dyDescent="0.25">
      <c r="A10433" t="s">
        <v>96</v>
      </c>
      <c r="B10433" t="s">
        <v>98</v>
      </c>
      <c r="C10433" t="s">
        <v>101</v>
      </c>
      <c r="D10433" t="s">
        <v>28</v>
      </c>
      <c r="E10433" t="s">
        <v>114</v>
      </c>
      <c r="F10433">
        <v>16</v>
      </c>
      <c r="R10433">
        <v>9</v>
      </c>
      <c r="S10433">
        <v>27.220865477647976</v>
      </c>
      <c r="T10433">
        <v>5.2173619270324707</v>
      </c>
      <c r="U10433">
        <v>84.46826171875</v>
      </c>
      <c r="V10433">
        <v>99.937217712402344</v>
      </c>
      <c r="W10433">
        <v>99.599998474121094</v>
      </c>
    </row>
    <row r="10434" spans="1:23" x14ac:dyDescent="0.25">
      <c r="A10434" t="s">
        <v>96</v>
      </c>
      <c r="B10434" t="s">
        <v>98</v>
      </c>
      <c r="C10434" t="s">
        <v>101</v>
      </c>
      <c r="D10434" t="s">
        <v>28</v>
      </c>
      <c r="E10434" t="s">
        <v>114</v>
      </c>
      <c r="F10434">
        <v>17</v>
      </c>
      <c r="R10434">
        <v>9</v>
      </c>
      <c r="S10434">
        <v>19.214316468884363</v>
      </c>
      <c r="T10434">
        <v>4.3834137916564941</v>
      </c>
      <c r="U10434">
        <v>84.46826171875</v>
      </c>
      <c r="V10434">
        <v>99.937217712402344</v>
      </c>
      <c r="W10434">
        <v>99.137496948242188</v>
      </c>
    </row>
    <row r="10435" spans="1:23" x14ac:dyDescent="0.25">
      <c r="A10435" t="s">
        <v>96</v>
      </c>
      <c r="B10435" t="s">
        <v>98</v>
      </c>
      <c r="C10435" t="s">
        <v>101</v>
      </c>
      <c r="D10435" t="s">
        <v>28</v>
      </c>
      <c r="E10435" t="s">
        <v>114</v>
      </c>
      <c r="F10435">
        <v>18</v>
      </c>
      <c r="R10435">
        <v>9</v>
      </c>
      <c r="S10435">
        <v>20.409666755735088</v>
      </c>
      <c r="T10435">
        <v>4.5177059173583984</v>
      </c>
      <c r="U10435">
        <v>84.46826171875</v>
      </c>
      <c r="V10435">
        <v>99.937217712402344</v>
      </c>
      <c r="W10435">
        <v>97.925003051757812</v>
      </c>
    </row>
    <row r="10436" spans="1:23" x14ac:dyDescent="0.25">
      <c r="A10436" t="s">
        <v>96</v>
      </c>
      <c r="B10436" t="s">
        <v>98</v>
      </c>
      <c r="C10436" t="s">
        <v>101</v>
      </c>
      <c r="D10436" t="s">
        <v>28</v>
      </c>
      <c r="E10436" t="s">
        <v>114</v>
      </c>
      <c r="F10436">
        <v>19</v>
      </c>
      <c r="R10436">
        <v>9</v>
      </c>
      <c r="S10436">
        <v>7.5557430585106431</v>
      </c>
      <c r="T10436">
        <v>2.7487711906433105</v>
      </c>
      <c r="U10436">
        <v>84.46826171875</v>
      </c>
      <c r="V10436">
        <v>99.937217712402344</v>
      </c>
      <c r="W10436">
        <v>94.800003051757812</v>
      </c>
    </row>
    <row r="10437" spans="1:23" x14ac:dyDescent="0.25">
      <c r="A10437" t="s">
        <v>96</v>
      </c>
      <c r="B10437" t="s">
        <v>98</v>
      </c>
      <c r="C10437" t="s">
        <v>101</v>
      </c>
      <c r="D10437" t="s">
        <v>28</v>
      </c>
      <c r="E10437" t="s">
        <v>114</v>
      </c>
      <c r="F10437">
        <v>20</v>
      </c>
      <c r="R10437">
        <v>9</v>
      </c>
      <c r="S10437">
        <v>4.9007909493735156</v>
      </c>
      <c r="T10437">
        <v>2.2137730121612549</v>
      </c>
      <c r="U10437">
        <v>84.46826171875</v>
      </c>
      <c r="V10437">
        <v>99.937217712402344</v>
      </c>
      <c r="W10437">
        <v>91.049995422363281</v>
      </c>
    </row>
    <row r="10438" spans="1:23" x14ac:dyDescent="0.25">
      <c r="A10438" t="s">
        <v>96</v>
      </c>
      <c r="B10438" t="s">
        <v>98</v>
      </c>
      <c r="C10438" t="s">
        <v>101</v>
      </c>
      <c r="D10438" t="s">
        <v>28</v>
      </c>
      <c r="E10438" t="s">
        <v>114</v>
      </c>
      <c r="F10438">
        <v>21</v>
      </c>
      <c r="R10438">
        <v>9</v>
      </c>
      <c r="S10438">
        <v>3.4491640427006587</v>
      </c>
      <c r="T10438">
        <v>1.8571925163269043</v>
      </c>
      <c r="U10438">
        <v>84.46826171875</v>
      </c>
      <c r="V10438">
        <v>99.937217712402344</v>
      </c>
      <c r="W10438">
        <v>88.400001525878906</v>
      </c>
    </row>
    <row r="10439" spans="1:23" x14ac:dyDescent="0.25">
      <c r="A10439" t="s">
        <v>96</v>
      </c>
      <c r="B10439" t="s">
        <v>98</v>
      </c>
      <c r="C10439" t="s">
        <v>101</v>
      </c>
      <c r="D10439" t="s">
        <v>28</v>
      </c>
      <c r="E10439" t="s">
        <v>114</v>
      </c>
      <c r="F10439">
        <v>22</v>
      </c>
      <c r="R10439">
        <v>9</v>
      </c>
      <c r="S10439">
        <v>2.4204322855855622</v>
      </c>
      <c r="T10439">
        <v>1.5557738542556763</v>
      </c>
      <c r="U10439">
        <v>84.46826171875</v>
      </c>
      <c r="V10439">
        <v>99.937217712402344</v>
      </c>
      <c r="W10439">
        <v>86.449996948242188</v>
      </c>
    </row>
    <row r="10440" spans="1:23" x14ac:dyDescent="0.25">
      <c r="A10440" t="s">
        <v>96</v>
      </c>
      <c r="B10440" t="s">
        <v>98</v>
      </c>
      <c r="C10440" t="s">
        <v>101</v>
      </c>
      <c r="D10440" t="s">
        <v>28</v>
      </c>
      <c r="E10440" t="s">
        <v>114</v>
      </c>
      <c r="F10440">
        <v>23</v>
      </c>
      <c r="R10440">
        <v>9</v>
      </c>
      <c r="S10440">
        <v>2.052469882921514</v>
      </c>
      <c r="T10440">
        <v>1.4326443672180176</v>
      </c>
      <c r="U10440">
        <v>84.46826171875</v>
      </c>
      <c r="V10440">
        <v>99.937217712402344</v>
      </c>
      <c r="W10440">
        <v>84.9375</v>
      </c>
    </row>
    <row r="10441" spans="1:23" x14ac:dyDescent="0.25">
      <c r="A10441" t="s">
        <v>96</v>
      </c>
      <c r="B10441" t="s">
        <v>98</v>
      </c>
      <c r="C10441" t="s">
        <v>101</v>
      </c>
      <c r="D10441" t="s">
        <v>28</v>
      </c>
      <c r="E10441" t="s">
        <v>114</v>
      </c>
      <c r="F10441">
        <v>24</v>
      </c>
      <c r="R10441">
        <v>9</v>
      </c>
      <c r="S10441">
        <v>1.7906065651919221</v>
      </c>
      <c r="T10441">
        <v>1.3381354808807373</v>
      </c>
      <c r="U10441">
        <v>84.46826171875</v>
      </c>
      <c r="V10441">
        <v>99.937217712402344</v>
      </c>
      <c r="W10441">
        <v>84</v>
      </c>
    </row>
    <row r="10442" spans="1:23" x14ac:dyDescent="0.25">
      <c r="A10442" t="s">
        <v>96</v>
      </c>
      <c r="B10442" t="s">
        <v>98</v>
      </c>
      <c r="C10442" t="s">
        <v>101</v>
      </c>
      <c r="D10442" t="s">
        <v>28</v>
      </c>
      <c r="E10442" t="s">
        <v>115</v>
      </c>
      <c r="F10442">
        <v>1</v>
      </c>
      <c r="R10442">
        <v>9</v>
      </c>
      <c r="S10442">
        <v>2.2538865884857984</v>
      </c>
      <c r="T10442">
        <v>1.5012949705123901</v>
      </c>
      <c r="U10442">
        <v>84.207099914550781</v>
      </c>
      <c r="V10442">
        <v>98.797142028808594</v>
      </c>
      <c r="W10442">
        <v>83.212501525878906</v>
      </c>
    </row>
    <row r="10443" spans="1:23" x14ac:dyDescent="0.25">
      <c r="A10443" t="s">
        <v>96</v>
      </c>
      <c r="B10443" t="s">
        <v>98</v>
      </c>
      <c r="C10443" t="s">
        <v>101</v>
      </c>
      <c r="D10443" t="s">
        <v>28</v>
      </c>
      <c r="E10443" t="s">
        <v>115</v>
      </c>
      <c r="F10443">
        <v>2</v>
      </c>
      <c r="R10443">
        <v>9</v>
      </c>
      <c r="S10443">
        <v>3.8536898295480029</v>
      </c>
      <c r="T10443">
        <v>1.9630817174911499</v>
      </c>
      <c r="U10443">
        <v>84.207099914550781</v>
      </c>
      <c r="V10443">
        <v>98.797142028808594</v>
      </c>
      <c r="W10443">
        <v>82.074996948242188</v>
      </c>
    </row>
    <row r="10444" spans="1:23" x14ac:dyDescent="0.25">
      <c r="A10444" t="s">
        <v>96</v>
      </c>
      <c r="B10444" t="s">
        <v>98</v>
      </c>
      <c r="C10444" t="s">
        <v>101</v>
      </c>
      <c r="D10444" t="s">
        <v>28</v>
      </c>
      <c r="E10444" t="s">
        <v>115</v>
      </c>
      <c r="F10444">
        <v>3</v>
      </c>
      <c r="R10444">
        <v>9</v>
      </c>
      <c r="S10444">
        <v>5.5795868306167904</v>
      </c>
      <c r="T10444">
        <v>2.3621149063110352</v>
      </c>
      <c r="U10444">
        <v>84.207099914550781</v>
      </c>
      <c r="V10444">
        <v>98.797142028808594</v>
      </c>
      <c r="W10444">
        <v>80.512496948242188</v>
      </c>
    </row>
    <row r="10445" spans="1:23" x14ac:dyDescent="0.25">
      <c r="A10445" t="s">
        <v>96</v>
      </c>
      <c r="B10445" t="s">
        <v>98</v>
      </c>
      <c r="C10445" t="s">
        <v>101</v>
      </c>
      <c r="D10445" t="s">
        <v>28</v>
      </c>
      <c r="E10445" t="s">
        <v>115</v>
      </c>
      <c r="F10445">
        <v>4</v>
      </c>
      <c r="R10445">
        <v>9</v>
      </c>
      <c r="S10445">
        <v>7.4087901535463629</v>
      </c>
      <c r="T10445">
        <v>2.7219092845916748</v>
      </c>
      <c r="U10445">
        <v>84.207099914550781</v>
      </c>
      <c r="V10445">
        <v>98.797142028808594</v>
      </c>
      <c r="W10445">
        <v>79.25</v>
      </c>
    </row>
    <row r="10446" spans="1:23" x14ac:dyDescent="0.25">
      <c r="A10446" t="s">
        <v>96</v>
      </c>
      <c r="B10446" t="s">
        <v>98</v>
      </c>
      <c r="C10446" t="s">
        <v>101</v>
      </c>
      <c r="D10446" t="s">
        <v>28</v>
      </c>
      <c r="E10446" t="s">
        <v>115</v>
      </c>
      <c r="F10446">
        <v>5</v>
      </c>
      <c r="R10446">
        <v>9</v>
      </c>
      <c r="S10446">
        <v>6.2130224900457165</v>
      </c>
      <c r="T10446">
        <v>2.49259352684021</v>
      </c>
      <c r="U10446">
        <v>84.207099914550781</v>
      </c>
      <c r="V10446">
        <v>98.797142028808594</v>
      </c>
      <c r="W10446">
        <v>78.337501525878906</v>
      </c>
    </row>
    <row r="10447" spans="1:23" x14ac:dyDescent="0.25">
      <c r="A10447" t="s">
        <v>96</v>
      </c>
      <c r="B10447" t="s">
        <v>98</v>
      </c>
      <c r="C10447" t="s">
        <v>101</v>
      </c>
      <c r="D10447" t="s">
        <v>28</v>
      </c>
      <c r="E10447" t="s">
        <v>115</v>
      </c>
      <c r="F10447">
        <v>6</v>
      </c>
      <c r="R10447">
        <v>9</v>
      </c>
      <c r="S10447">
        <v>10.01664825640205</v>
      </c>
      <c r="T10447">
        <v>3.1649088859558105</v>
      </c>
      <c r="U10447">
        <v>84.207099914550781</v>
      </c>
      <c r="V10447">
        <v>98.797142028808594</v>
      </c>
      <c r="W10447">
        <v>77.5</v>
      </c>
    </row>
    <row r="10448" spans="1:23" x14ac:dyDescent="0.25">
      <c r="A10448" t="s">
        <v>96</v>
      </c>
      <c r="B10448" t="s">
        <v>98</v>
      </c>
      <c r="C10448" t="s">
        <v>101</v>
      </c>
      <c r="D10448" t="s">
        <v>28</v>
      </c>
      <c r="E10448" t="s">
        <v>115</v>
      </c>
      <c r="F10448">
        <v>7</v>
      </c>
      <c r="R10448">
        <v>9</v>
      </c>
      <c r="S10448">
        <v>29.530797063677028</v>
      </c>
      <c r="T10448">
        <v>5.4342246055603027</v>
      </c>
      <c r="U10448">
        <v>84.207099914550781</v>
      </c>
      <c r="V10448">
        <v>98.797142028808594</v>
      </c>
      <c r="W10448">
        <v>76.1875</v>
      </c>
    </row>
    <row r="10449" spans="1:23" x14ac:dyDescent="0.25">
      <c r="A10449" t="s">
        <v>96</v>
      </c>
      <c r="B10449" t="s">
        <v>98</v>
      </c>
      <c r="C10449" t="s">
        <v>101</v>
      </c>
      <c r="D10449" t="s">
        <v>28</v>
      </c>
      <c r="E10449" t="s">
        <v>115</v>
      </c>
      <c r="F10449">
        <v>8</v>
      </c>
      <c r="R10449">
        <v>9</v>
      </c>
      <c r="S10449">
        <v>66.942145922952477</v>
      </c>
      <c r="T10449">
        <v>8.1818180084228516</v>
      </c>
      <c r="U10449">
        <v>84.207099914550781</v>
      </c>
      <c r="V10449">
        <v>98.797142028808594</v>
      </c>
      <c r="W10449">
        <v>78.675003051757812</v>
      </c>
    </row>
    <row r="10450" spans="1:23" x14ac:dyDescent="0.25">
      <c r="A10450" t="s">
        <v>96</v>
      </c>
      <c r="B10450" t="s">
        <v>98</v>
      </c>
      <c r="C10450" t="s">
        <v>101</v>
      </c>
      <c r="D10450" t="s">
        <v>28</v>
      </c>
      <c r="E10450" t="s">
        <v>115</v>
      </c>
      <c r="F10450">
        <v>9</v>
      </c>
      <c r="R10450">
        <v>9</v>
      </c>
      <c r="S10450">
        <v>70.387369054559713</v>
      </c>
      <c r="T10450">
        <v>8.3897180557250977</v>
      </c>
      <c r="U10450">
        <v>84.207099914550781</v>
      </c>
      <c r="V10450">
        <v>98.797142028808594</v>
      </c>
      <c r="W10450">
        <v>82.550003051757813</v>
      </c>
    </row>
    <row r="10451" spans="1:23" x14ac:dyDescent="0.25">
      <c r="A10451" t="s">
        <v>96</v>
      </c>
      <c r="B10451" t="s">
        <v>98</v>
      </c>
      <c r="C10451" t="s">
        <v>101</v>
      </c>
      <c r="D10451" t="s">
        <v>28</v>
      </c>
      <c r="E10451" t="s">
        <v>115</v>
      </c>
      <c r="F10451">
        <v>10</v>
      </c>
      <c r="R10451">
        <v>9</v>
      </c>
      <c r="S10451">
        <v>65.811096543970052</v>
      </c>
      <c r="T10451">
        <v>8.1124038696289062</v>
      </c>
      <c r="U10451">
        <v>84.207099914550781</v>
      </c>
      <c r="V10451">
        <v>98.797142028808594</v>
      </c>
      <c r="W10451">
        <v>86.987503051757812</v>
      </c>
    </row>
    <row r="10452" spans="1:23" x14ac:dyDescent="0.25">
      <c r="A10452" t="s">
        <v>96</v>
      </c>
      <c r="B10452" t="s">
        <v>98</v>
      </c>
      <c r="C10452" t="s">
        <v>101</v>
      </c>
      <c r="D10452" t="s">
        <v>28</v>
      </c>
      <c r="E10452" t="s">
        <v>115</v>
      </c>
      <c r="F10452">
        <v>11</v>
      </c>
      <c r="R10452">
        <v>9</v>
      </c>
      <c r="S10452">
        <v>52.421884531213664</v>
      </c>
      <c r="T10452">
        <v>7.2402958869934082</v>
      </c>
      <c r="U10452">
        <v>84.207099914550781</v>
      </c>
      <c r="V10452">
        <v>98.797142028808594</v>
      </c>
      <c r="W10452">
        <v>91.137496948242188</v>
      </c>
    </row>
    <row r="10453" spans="1:23" x14ac:dyDescent="0.25">
      <c r="A10453" t="s">
        <v>96</v>
      </c>
      <c r="B10453" t="s">
        <v>98</v>
      </c>
      <c r="C10453" t="s">
        <v>101</v>
      </c>
      <c r="D10453" t="s">
        <v>28</v>
      </c>
      <c r="E10453" t="s">
        <v>115</v>
      </c>
      <c r="F10453">
        <v>12</v>
      </c>
      <c r="R10453">
        <v>9</v>
      </c>
      <c r="S10453">
        <v>51.647770849224116</v>
      </c>
      <c r="T10453">
        <v>7.186638355255127</v>
      </c>
      <c r="U10453">
        <v>84.207099914550781</v>
      </c>
      <c r="V10453">
        <v>98.797142028808594</v>
      </c>
      <c r="W10453">
        <v>94.512504577636719</v>
      </c>
    </row>
    <row r="10454" spans="1:23" x14ac:dyDescent="0.25">
      <c r="A10454" t="s">
        <v>96</v>
      </c>
      <c r="B10454" t="s">
        <v>98</v>
      </c>
      <c r="C10454" t="s">
        <v>101</v>
      </c>
      <c r="D10454" t="s">
        <v>28</v>
      </c>
      <c r="E10454" t="s">
        <v>115</v>
      </c>
      <c r="F10454">
        <v>13</v>
      </c>
      <c r="R10454">
        <v>9</v>
      </c>
      <c r="S10454">
        <v>73.42168531556672</v>
      </c>
      <c r="T10454">
        <v>8.5686454772949219</v>
      </c>
      <c r="U10454">
        <v>84.207099914550781</v>
      </c>
      <c r="V10454">
        <v>98.797142028808594</v>
      </c>
      <c r="W10454">
        <v>97.324996948242188</v>
      </c>
    </row>
    <row r="10455" spans="1:23" x14ac:dyDescent="0.25">
      <c r="A10455" t="s">
        <v>96</v>
      </c>
      <c r="B10455" t="s">
        <v>98</v>
      </c>
      <c r="C10455" t="s">
        <v>101</v>
      </c>
      <c r="D10455" t="s">
        <v>28</v>
      </c>
      <c r="E10455" t="s">
        <v>115</v>
      </c>
      <c r="F10455">
        <v>14</v>
      </c>
      <c r="R10455">
        <v>9</v>
      </c>
      <c r="S10455">
        <v>68.604249875119422</v>
      </c>
      <c r="T10455">
        <v>8.2827682495117187</v>
      </c>
      <c r="U10455">
        <v>84.207099914550781</v>
      </c>
      <c r="V10455">
        <v>98.797142028808594</v>
      </c>
      <c r="W10455">
        <v>98.212501525878906</v>
      </c>
    </row>
    <row r="10456" spans="1:23" x14ac:dyDescent="0.25">
      <c r="A10456" t="s">
        <v>96</v>
      </c>
      <c r="B10456" t="s">
        <v>98</v>
      </c>
      <c r="C10456" t="s">
        <v>101</v>
      </c>
      <c r="D10456" t="s">
        <v>28</v>
      </c>
      <c r="E10456" t="s">
        <v>115</v>
      </c>
      <c r="F10456">
        <v>15</v>
      </c>
      <c r="R10456">
        <v>9</v>
      </c>
      <c r="S10456">
        <v>40.425319606967832</v>
      </c>
      <c r="T10456">
        <v>6.358090877532959</v>
      </c>
      <c r="U10456">
        <v>84.207099914550781</v>
      </c>
      <c r="V10456">
        <v>98.797142028808594</v>
      </c>
      <c r="W10456">
        <v>98.25</v>
      </c>
    </row>
    <row r="10457" spans="1:23" x14ac:dyDescent="0.25">
      <c r="A10457" t="s">
        <v>96</v>
      </c>
      <c r="B10457" t="s">
        <v>98</v>
      </c>
      <c r="C10457" t="s">
        <v>101</v>
      </c>
      <c r="D10457" t="s">
        <v>28</v>
      </c>
      <c r="E10457" t="s">
        <v>115</v>
      </c>
      <c r="F10457">
        <v>16</v>
      </c>
      <c r="R10457">
        <v>9</v>
      </c>
      <c r="S10457">
        <v>25.995988482653956</v>
      </c>
      <c r="T10457">
        <v>5.0986261367797852</v>
      </c>
      <c r="U10457">
        <v>84.207099914550781</v>
      </c>
      <c r="V10457">
        <v>98.797142028808594</v>
      </c>
      <c r="W10457">
        <v>98.349998474121094</v>
      </c>
    </row>
    <row r="10458" spans="1:23" x14ac:dyDescent="0.25">
      <c r="A10458" t="s">
        <v>96</v>
      </c>
      <c r="B10458" t="s">
        <v>98</v>
      </c>
      <c r="C10458" t="s">
        <v>101</v>
      </c>
      <c r="D10458" t="s">
        <v>28</v>
      </c>
      <c r="E10458" t="s">
        <v>115</v>
      </c>
      <c r="F10458">
        <v>17</v>
      </c>
      <c r="R10458">
        <v>9</v>
      </c>
      <c r="S10458">
        <v>18.272515228964949</v>
      </c>
      <c r="T10458">
        <v>4.2746362686157227</v>
      </c>
      <c r="U10458">
        <v>84.207099914550781</v>
      </c>
      <c r="V10458">
        <v>98.797142028808594</v>
      </c>
      <c r="W10458">
        <v>97.3125</v>
      </c>
    </row>
    <row r="10459" spans="1:23" x14ac:dyDescent="0.25">
      <c r="A10459" t="s">
        <v>96</v>
      </c>
      <c r="B10459" t="s">
        <v>98</v>
      </c>
      <c r="C10459" t="s">
        <v>101</v>
      </c>
      <c r="D10459" t="s">
        <v>28</v>
      </c>
      <c r="E10459" t="s">
        <v>115</v>
      </c>
      <c r="F10459">
        <v>18</v>
      </c>
      <c r="R10459">
        <v>9</v>
      </c>
      <c r="S10459">
        <v>20.067187408840482</v>
      </c>
      <c r="T10459">
        <v>4.4796414375305176</v>
      </c>
      <c r="U10459">
        <v>84.207099914550781</v>
      </c>
      <c r="V10459">
        <v>98.797142028808594</v>
      </c>
      <c r="W10459">
        <v>96.087501525878906</v>
      </c>
    </row>
    <row r="10460" spans="1:23" x14ac:dyDescent="0.25">
      <c r="A10460" t="s">
        <v>96</v>
      </c>
      <c r="B10460" t="s">
        <v>98</v>
      </c>
      <c r="C10460" t="s">
        <v>101</v>
      </c>
      <c r="D10460" t="s">
        <v>28</v>
      </c>
      <c r="E10460" t="s">
        <v>115</v>
      </c>
      <c r="F10460">
        <v>19</v>
      </c>
      <c r="R10460">
        <v>9</v>
      </c>
      <c r="S10460">
        <v>7.9905494864690354</v>
      </c>
      <c r="T10460">
        <v>2.8267560005187988</v>
      </c>
      <c r="U10460">
        <v>84.207099914550781</v>
      </c>
      <c r="V10460">
        <v>98.797142028808594</v>
      </c>
      <c r="W10460">
        <v>94.349998474121094</v>
      </c>
    </row>
    <row r="10461" spans="1:23" x14ac:dyDescent="0.25">
      <c r="A10461" t="s">
        <v>96</v>
      </c>
      <c r="B10461" t="s">
        <v>98</v>
      </c>
      <c r="C10461" t="s">
        <v>101</v>
      </c>
      <c r="D10461" t="s">
        <v>28</v>
      </c>
      <c r="E10461" t="s">
        <v>115</v>
      </c>
      <c r="F10461">
        <v>20</v>
      </c>
      <c r="R10461">
        <v>9</v>
      </c>
      <c r="S10461">
        <v>5.291842439830873</v>
      </c>
      <c r="T10461">
        <v>2.3004004955291748</v>
      </c>
      <c r="U10461">
        <v>84.207099914550781</v>
      </c>
      <c r="V10461">
        <v>98.797142028808594</v>
      </c>
      <c r="W10461">
        <v>91.162498474121094</v>
      </c>
    </row>
    <row r="10462" spans="1:23" x14ac:dyDescent="0.25">
      <c r="A10462" t="s">
        <v>96</v>
      </c>
      <c r="B10462" t="s">
        <v>98</v>
      </c>
      <c r="C10462" t="s">
        <v>101</v>
      </c>
      <c r="D10462" t="s">
        <v>28</v>
      </c>
      <c r="E10462" t="s">
        <v>115</v>
      </c>
      <c r="F10462">
        <v>21</v>
      </c>
      <c r="R10462">
        <v>9</v>
      </c>
      <c r="S10462">
        <v>4.3960627126512577</v>
      </c>
      <c r="T10462">
        <v>2.0966789722442627</v>
      </c>
      <c r="U10462">
        <v>84.207099914550781</v>
      </c>
      <c r="V10462">
        <v>98.797142028808594</v>
      </c>
      <c r="W10462">
        <v>89.525001525878906</v>
      </c>
    </row>
    <row r="10463" spans="1:23" x14ac:dyDescent="0.25">
      <c r="A10463" t="s">
        <v>96</v>
      </c>
      <c r="B10463" t="s">
        <v>98</v>
      </c>
      <c r="C10463" t="s">
        <v>101</v>
      </c>
      <c r="D10463" t="s">
        <v>28</v>
      </c>
      <c r="E10463" t="s">
        <v>115</v>
      </c>
      <c r="F10463">
        <v>22</v>
      </c>
      <c r="R10463">
        <v>9</v>
      </c>
      <c r="S10463">
        <v>3.2714580934282367</v>
      </c>
      <c r="T10463">
        <v>1.8087172508239746</v>
      </c>
      <c r="U10463">
        <v>84.207099914550781</v>
      </c>
      <c r="V10463">
        <v>98.797142028808594</v>
      </c>
      <c r="W10463">
        <v>87.887496948242188</v>
      </c>
    </row>
    <row r="10464" spans="1:23" x14ac:dyDescent="0.25">
      <c r="A10464" t="s">
        <v>96</v>
      </c>
      <c r="B10464" t="s">
        <v>98</v>
      </c>
      <c r="C10464" t="s">
        <v>101</v>
      </c>
      <c r="D10464" t="s">
        <v>28</v>
      </c>
      <c r="E10464" t="s">
        <v>115</v>
      </c>
      <c r="F10464">
        <v>23</v>
      </c>
      <c r="R10464">
        <v>9</v>
      </c>
      <c r="S10464">
        <v>2.8081097534783481</v>
      </c>
      <c r="T10464">
        <v>1.6757415533065796</v>
      </c>
      <c r="U10464">
        <v>84.207099914550781</v>
      </c>
      <c r="V10464">
        <v>98.797142028808594</v>
      </c>
      <c r="W10464">
        <v>86.487503051757812</v>
      </c>
    </row>
    <row r="10465" spans="1:23" x14ac:dyDescent="0.25">
      <c r="A10465" t="s">
        <v>96</v>
      </c>
      <c r="B10465" t="s">
        <v>98</v>
      </c>
      <c r="C10465" t="s">
        <v>101</v>
      </c>
      <c r="D10465" t="s">
        <v>28</v>
      </c>
      <c r="E10465" t="s">
        <v>115</v>
      </c>
      <c r="F10465">
        <v>24</v>
      </c>
      <c r="R10465">
        <v>9</v>
      </c>
      <c r="S10465">
        <v>2.3532724248447181</v>
      </c>
      <c r="T10465">
        <v>1.5340379476547241</v>
      </c>
      <c r="U10465">
        <v>84.207099914550781</v>
      </c>
      <c r="V10465">
        <v>98.797142028808594</v>
      </c>
      <c r="W10465">
        <v>85.224998474121094</v>
      </c>
    </row>
    <row r="10466" spans="1:23" x14ac:dyDescent="0.25">
      <c r="A10466" t="s">
        <v>96</v>
      </c>
      <c r="B10466" t="s">
        <v>98</v>
      </c>
      <c r="C10466" t="s">
        <v>101</v>
      </c>
      <c r="D10466" t="s">
        <v>28</v>
      </c>
      <c r="E10466" t="s">
        <v>116</v>
      </c>
      <c r="F10466">
        <v>1</v>
      </c>
      <c r="R10466">
        <v>9</v>
      </c>
      <c r="S10466">
        <v>2.1889285267059364</v>
      </c>
      <c r="T10466">
        <v>1.47950279712677</v>
      </c>
      <c r="U10466">
        <v>71.993446350097656</v>
      </c>
      <c r="V10466">
        <v>89.297958374023438</v>
      </c>
      <c r="W10466">
        <v>69.461250305175781</v>
      </c>
    </row>
    <row r="10467" spans="1:23" x14ac:dyDescent="0.25">
      <c r="A10467" t="s">
        <v>96</v>
      </c>
      <c r="B10467" t="s">
        <v>98</v>
      </c>
      <c r="C10467" t="s">
        <v>101</v>
      </c>
      <c r="D10467" t="s">
        <v>28</v>
      </c>
      <c r="E10467" t="s">
        <v>116</v>
      </c>
      <c r="F10467">
        <v>2</v>
      </c>
      <c r="R10467">
        <v>9</v>
      </c>
      <c r="S10467">
        <v>3.8137822960667478</v>
      </c>
      <c r="T10467">
        <v>1.9528907537460327</v>
      </c>
      <c r="U10467">
        <v>71.993446350097656</v>
      </c>
      <c r="V10467">
        <v>89.297958374023438</v>
      </c>
      <c r="W10467">
        <v>68.227500915527344</v>
      </c>
    </row>
    <row r="10468" spans="1:23" x14ac:dyDescent="0.25">
      <c r="A10468" t="s">
        <v>96</v>
      </c>
      <c r="B10468" t="s">
        <v>98</v>
      </c>
      <c r="C10468" t="s">
        <v>101</v>
      </c>
      <c r="D10468" t="s">
        <v>28</v>
      </c>
      <c r="E10468" t="s">
        <v>116</v>
      </c>
      <c r="F10468">
        <v>3</v>
      </c>
      <c r="R10468">
        <v>9</v>
      </c>
      <c r="S10468">
        <v>5.55551246935471</v>
      </c>
      <c r="T10468">
        <v>2.357013463973999</v>
      </c>
      <c r="U10468">
        <v>71.993446350097656</v>
      </c>
      <c r="V10468">
        <v>89.297958374023438</v>
      </c>
      <c r="W10468">
        <v>66.686248779296875</v>
      </c>
    </row>
    <row r="10469" spans="1:23" x14ac:dyDescent="0.25">
      <c r="A10469" t="s">
        <v>96</v>
      </c>
      <c r="B10469" t="s">
        <v>98</v>
      </c>
      <c r="C10469" t="s">
        <v>101</v>
      </c>
      <c r="D10469" t="s">
        <v>28</v>
      </c>
      <c r="E10469" t="s">
        <v>116</v>
      </c>
      <c r="F10469">
        <v>4</v>
      </c>
      <c r="R10469">
        <v>9</v>
      </c>
      <c r="S10469">
        <v>7.4119846481480636</v>
      </c>
      <c r="T10469">
        <v>2.7224960327148438</v>
      </c>
      <c r="U10469">
        <v>71.993446350097656</v>
      </c>
      <c r="V10469">
        <v>89.297958374023438</v>
      </c>
      <c r="W10469">
        <v>66.316246032714844</v>
      </c>
    </row>
    <row r="10470" spans="1:23" x14ac:dyDescent="0.25">
      <c r="A10470" t="s">
        <v>96</v>
      </c>
      <c r="B10470" t="s">
        <v>98</v>
      </c>
      <c r="C10470" t="s">
        <v>101</v>
      </c>
      <c r="D10470" t="s">
        <v>28</v>
      </c>
      <c r="E10470" t="s">
        <v>116</v>
      </c>
      <c r="F10470">
        <v>5</v>
      </c>
      <c r="R10470">
        <v>9</v>
      </c>
      <c r="S10470">
        <v>6.2346862298929864</v>
      </c>
      <c r="T10470">
        <v>2.4969353675842285</v>
      </c>
      <c r="U10470">
        <v>71.993446350097656</v>
      </c>
      <c r="V10470">
        <v>89.297958374023438</v>
      </c>
      <c r="W10470">
        <v>65.287498474121094</v>
      </c>
    </row>
    <row r="10471" spans="1:23" x14ac:dyDescent="0.25">
      <c r="A10471" t="s">
        <v>96</v>
      </c>
      <c r="B10471" t="s">
        <v>98</v>
      </c>
      <c r="C10471" t="s">
        <v>101</v>
      </c>
      <c r="D10471" t="s">
        <v>28</v>
      </c>
      <c r="E10471" t="s">
        <v>116</v>
      </c>
      <c r="F10471">
        <v>6</v>
      </c>
      <c r="R10471">
        <v>9</v>
      </c>
      <c r="S10471">
        <v>10.140545095352138</v>
      </c>
      <c r="T10471">
        <v>3.1844222545623779</v>
      </c>
      <c r="U10471">
        <v>71.993446350097656</v>
      </c>
      <c r="V10471">
        <v>89.297958374023438</v>
      </c>
      <c r="W10471">
        <v>64.358749389648437</v>
      </c>
    </row>
    <row r="10472" spans="1:23" x14ac:dyDescent="0.25">
      <c r="A10472" t="s">
        <v>96</v>
      </c>
      <c r="B10472" t="s">
        <v>98</v>
      </c>
      <c r="C10472" t="s">
        <v>101</v>
      </c>
      <c r="D10472" t="s">
        <v>28</v>
      </c>
      <c r="E10472" t="s">
        <v>116</v>
      </c>
      <c r="F10472">
        <v>7</v>
      </c>
      <c r="R10472">
        <v>9</v>
      </c>
      <c r="S10472">
        <v>30.009640362641221</v>
      </c>
      <c r="T10472">
        <v>5.4781055450439453</v>
      </c>
      <c r="U10472">
        <v>71.993446350097656</v>
      </c>
      <c r="V10472">
        <v>89.297958374023438</v>
      </c>
      <c r="W10472">
        <v>63.722499847412109</v>
      </c>
    </row>
    <row r="10473" spans="1:23" x14ac:dyDescent="0.25">
      <c r="A10473" t="s">
        <v>96</v>
      </c>
      <c r="B10473" t="s">
        <v>98</v>
      </c>
      <c r="C10473" t="s">
        <v>101</v>
      </c>
      <c r="D10473" t="s">
        <v>28</v>
      </c>
      <c r="E10473" t="s">
        <v>116</v>
      </c>
      <c r="F10473">
        <v>8</v>
      </c>
      <c r="R10473">
        <v>9</v>
      </c>
      <c r="S10473">
        <v>67.820685496954866</v>
      </c>
      <c r="T10473">
        <v>8.2353315353393555</v>
      </c>
      <c r="U10473">
        <v>71.993446350097656</v>
      </c>
      <c r="V10473">
        <v>89.297958374023438</v>
      </c>
      <c r="W10473">
        <v>64.769996643066406</v>
      </c>
    </row>
    <row r="10474" spans="1:23" x14ac:dyDescent="0.25">
      <c r="A10474" t="s">
        <v>96</v>
      </c>
      <c r="B10474" t="s">
        <v>98</v>
      </c>
      <c r="C10474" t="s">
        <v>101</v>
      </c>
      <c r="D10474" t="s">
        <v>28</v>
      </c>
      <c r="E10474" t="s">
        <v>116</v>
      </c>
      <c r="F10474">
        <v>9</v>
      </c>
      <c r="R10474">
        <v>9</v>
      </c>
      <c r="S10474">
        <v>71.305005531990901</v>
      </c>
      <c r="T10474">
        <v>8.4442291259765625</v>
      </c>
      <c r="U10474">
        <v>71.993446350097656</v>
      </c>
      <c r="V10474">
        <v>89.297958374023438</v>
      </c>
      <c r="W10474">
        <v>69.632499694824219</v>
      </c>
    </row>
    <row r="10475" spans="1:23" x14ac:dyDescent="0.25">
      <c r="A10475" t="s">
        <v>96</v>
      </c>
      <c r="B10475" t="s">
        <v>98</v>
      </c>
      <c r="C10475" t="s">
        <v>101</v>
      </c>
      <c r="D10475" t="s">
        <v>28</v>
      </c>
      <c r="E10475" t="s">
        <v>116</v>
      </c>
      <c r="F10475">
        <v>10</v>
      </c>
      <c r="R10475">
        <v>9</v>
      </c>
      <c r="S10475">
        <v>66.702191471835249</v>
      </c>
      <c r="T10475">
        <v>8.1671409606933594</v>
      </c>
      <c r="U10475">
        <v>71.993446350097656</v>
      </c>
      <c r="V10475">
        <v>89.297958374023438</v>
      </c>
      <c r="W10475">
        <v>73.949996948242188</v>
      </c>
    </row>
    <row r="10476" spans="1:23" x14ac:dyDescent="0.25">
      <c r="A10476" t="s">
        <v>96</v>
      </c>
      <c r="B10476" t="s">
        <v>98</v>
      </c>
      <c r="C10476" t="s">
        <v>101</v>
      </c>
      <c r="D10476" t="s">
        <v>28</v>
      </c>
      <c r="E10476" t="s">
        <v>116</v>
      </c>
      <c r="F10476">
        <v>11</v>
      </c>
      <c r="R10476">
        <v>9</v>
      </c>
      <c r="S10476">
        <v>53.217339181028592</v>
      </c>
      <c r="T10476">
        <v>7.2950215339660645</v>
      </c>
      <c r="U10476">
        <v>71.993446350097656</v>
      </c>
      <c r="V10476">
        <v>89.297958374023438</v>
      </c>
      <c r="W10476">
        <v>77.212501525878906</v>
      </c>
    </row>
    <row r="10477" spans="1:23" x14ac:dyDescent="0.25">
      <c r="A10477" t="s">
        <v>96</v>
      </c>
      <c r="B10477" t="s">
        <v>98</v>
      </c>
      <c r="C10477" t="s">
        <v>101</v>
      </c>
      <c r="D10477" t="s">
        <v>28</v>
      </c>
      <c r="E10477" t="s">
        <v>116</v>
      </c>
      <c r="F10477">
        <v>12</v>
      </c>
      <c r="R10477">
        <v>9</v>
      </c>
      <c r="S10477">
        <v>52.489740057950485</v>
      </c>
      <c r="T10477">
        <v>7.2449803352355957</v>
      </c>
      <c r="U10477">
        <v>71.993446350097656</v>
      </c>
      <c r="V10477">
        <v>89.297958374023438</v>
      </c>
      <c r="W10477">
        <v>80.599998474121094</v>
      </c>
    </row>
    <row r="10478" spans="1:23" x14ac:dyDescent="0.25">
      <c r="A10478" t="s">
        <v>96</v>
      </c>
      <c r="B10478" t="s">
        <v>98</v>
      </c>
      <c r="C10478" t="s">
        <v>101</v>
      </c>
      <c r="D10478" t="s">
        <v>28</v>
      </c>
      <c r="E10478" t="s">
        <v>116</v>
      </c>
      <c r="F10478">
        <v>13</v>
      </c>
      <c r="R10478">
        <v>9</v>
      </c>
      <c r="S10478">
        <v>74.38037645354143</v>
      </c>
      <c r="T10478">
        <v>8.6244058609008789</v>
      </c>
      <c r="U10478">
        <v>71.993446350097656</v>
      </c>
      <c r="V10478">
        <v>89.297958374023438</v>
      </c>
      <c r="W10478">
        <v>83.0625</v>
      </c>
    </row>
    <row r="10479" spans="1:23" x14ac:dyDescent="0.25">
      <c r="A10479" t="s">
        <v>96</v>
      </c>
      <c r="B10479" t="s">
        <v>98</v>
      </c>
      <c r="C10479" t="s">
        <v>101</v>
      </c>
      <c r="D10479" t="s">
        <v>28</v>
      </c>
      <c r="E10479" t="s">
        <v>116</v>
      </c>
      <c r="F10479">
        <v>14</v>
      </c>
      <c r="R10479">
        <v>9</v>
      </c>
      <c r="S10479">
        <v>69.858328761216399</v>
      </c>
      <c r="T10479">
        <v>8.3581295013427734</v>
      </c>
      <c r="U10479">
        <v>71.993446350097656</v>
      </c>
      <c r="V10479">
        <v>89.297958374023438</v>
      </c>
      <c r="W10479">
        <v>84.8125</v>
      </c>
    </row>
    <row r="10480" spans="1:23" x14ac:dyDescent="0.25">
      <c r="A10480" t="s">
        <v>96</v>
      </c>
      <c r="B10480" t="s">
        <v>98</v>
      </c>
      <c r="C10480" t="s">
        <v>101</v>
      </c>
      <c r="D10480" t="s">
        <v>28</v>
      </c>
      <c r="E10480" t="s">
        <v>116</v>
      </c>
      <c r="F10480">
        <v>15</v>
      </c>
      <c r="R10480">
        <v>9</v>
      </c>
      <c r="S10480">
        <v>41.561891084877288</v>
      </c>
      <c r="T10480">
        <v>6.4468512535095215</v>
      </c>
      <c r="U10480">
        <v>71.993446350097656</v>
      </c>
      <c r="V10480">
        <v>89.297958374023438</v>
      </c>
      <c r="W10480">
        <v>85.974998474121094</v>
      </c>
    </row>
    <row r="10481" spans="1:23" x14ac:dyDescent="0.25">
      <c r="A10481" t="s">
        <v>96</v>
      </c>
      <c r="B10481" t="s">
        <v>98</v>
      </c>
      <c r="C10481" t="s">
        <v>101</v>
      </c>
      <c r="D10481" t="s">
        <v>28</v>
      </c>
      <c r="E10481" t="s">
        <v>116</v>
      </c>
      <c r="F10481">
        <v>16</v>
      </c>
      <c r="R10481">
        <v>9</v>
      </c>
      <c r="S10481">
        <v>26.963344961878647</v>
      </c>
      <c r="T10481">
        <v>5.1926240921020508</v>
      </c>
      <c r="U10481">
        <v>71.993446350097656</v>
      </c>
      <c r="V10481">
        <v>89.297958374023438</v>
      </c>
      <c r="W10481">
        <v>86.525001525878906</v>
      </c>
    </row>
    <row r="10482" spans="1:23" x14ac:dyDescent="0.25">
      <c r="A10482" t="s">
        <v>96</v>
      </c>
      <c r="B10482" t="s">
        <v>98</v>
      </c>
      <c r="C10482" t="s">
        <v>101</v>
      </c>
      <c r="D10482" t="s">
        <v>28</v>
      </c>
      <c r="E10482" t="s">
        <v>116</v>
      </c>
      <c r="F10482">
        <v>17</v>
      </c>
      <c r="R10482">
        <v>9</v>
      </c>
      <c r="S10482">
        <v>18.964459422568325</v>
      </c>
      <c r="T10482">
        <v>4.3548202514648437</v>
      </c>
      <c r="U10482">
        <v>71.993446350097656</v>
      </c>
      <c r="V10482">
        <v>89.297958374023438</v>
      </c>
      <c r="W10482">
        <v>86.612503051757813</v>
      </c>
    </row>
    <row r="10483" spans="1:23" x14ac:dyDescent="0.25">
      <c r="A10483" t="s">
        <v>96</v>
      </c>
      <c r="B10483" t="s">
        <v>98</v>
      </c>
      <c r="C10483" t="s">
        <v>101</v>
      </c>
      <c r="D10483" t="s">
        <v>28</v>
      </c>
      <c r="E10483" t="s">
        <v>116</v>
      </c>
      <c r="F10483">
        <v>18</v>
      </c>
      <c r="R10483">
        <v>9</v>
      </c>
      <c r="S10483">
        <v>19.641103843133351</v>
      </c>
      <c r="T10483">
        <v>4.431828498840332</v>
      </c>
      <c r="U10483">
        <v>71.993446350097656</v>
      </c>
      <c r="V10483">
        <v>89.297958374023438</v>
      </c>
      <c r="W10483">
        <v>85.162498474121094</v>
      </c>
    </row>
    <row r="10484" spans="1:23" x14ac:dyDescent="0.25">
      <c r="A10484" t="s">
        <v>96</v>
      </c>
      <c r="B10484" t="s">
        <v>98</v>
      </c>
      <c r="C10484" t="s">
        <v>101</v>
      </c>
      <c r="D10484" t="s">
        <v>28</v>
      </c>
      <c r="E10484" t="s">
        <v>116</v>
      </c>
      <c r="F10484">
        <v>19</v>
      </c>
      <c r="R10484">
        <v>9</v>
      </c>
      <c r="S10484">
        <v>7.2146490963043561</v>
      </c>
      <c r="T10484">
        <v>2.6860098838806152</v>
      </c>
      <c r="U10484">
        <v>71.993446350097656</v>
      </c>
      <c r="V10484">
        <v>89.297958374023438</v>
      </c>
      <c r="W10484">
        <v>82.212501525878906</v>
      </c>
    </row>
    <row r="10485" spans="1:23" x14ac:dyDescent="0.25">
      <c r="A10485" t="s">
        <v>96</v>
      </c>
      <c r="B10485" t="s">
        <v>98</v>
      </c>
      <c r="C10485" t="s">
        <v>101</v>
      </c>
      <c r="D10485" t="s">
        <v>28</v>
      </c>
      <c r="E10485" t="s">
        <v>116</v>
      </c>
      <c r="F10485">
        <v>20</v>
      </c>
      <c r="R10485">
        <v>9</v>
      </c>
      <c r="S10485">
        <v>4.7135609029538159</v>
      </c>
      <c r="T10485">
        <v>2.1710736751556396</v>
      </c>
      <c r="U10485">
        <v>71.993446350097656</v>
      </c>
      <c r="V10485">
        <v>89.297958374023438</v>
      </c>
      <c r="W10485">
        <v>79.012496948242187</v>
      </c>
    </row>
    <row r="10486" spans="1:23" x14ac:dyDescent="0.25">
      <c r="A10486" t="s">
        <v>96</v>
      </c>
      <c r="B10486" t="s">
        <v>98</v>
      </c>
      <c r="C10486" t="s">
        <v>101</v>
      </c>
      <c r="D10486" t="s">
        <v>28</v>
      </c>
      <c r="E10486" t="s">
        <v>116</v>
      </c>
      <c r="F10486">
        <v>21</v>
      </c>
      <c r="R10486">
        <v>9</v>
      </c>
      <c r="S10486">
        <v>3.2469640060862872</v>
      </c>
      <c r="T10486">
        <v>1.8019334077835083</v>
      </c>
      <c r="U10486">
        <v>71.993446350097656</v>
      </c>
      <c r="V10486">
        <v>89.297958374023438</v>
      </c>
      <c r="W10486">
        <v>76.90374755859375</v>
      </c>
    </row>
    <row r="10487" spans="1:23" x14ac:dyDescent="0.25">
      <c r="A10487" t="s">
        <v>96</v>
      </c>
      <c r="B10487" t="s">
        <v>98</v>
      </c>
      <c r="C10487" t="s">
        <v>101</v>
      </c>
      <c r="D10487" t="s">
        <v>28</v>
      </c>
      <c r="E10487" t="s">
        <v>116</v>
      </c>
      <c r="F10487">
        <v>22</v>
      </c>
      <c r="R10487">
        <v>9</v>
      </c>
      <c r="S10487">
        <v>2.2786882225229874</v>
      </c>
      <c r="T10487">
        <v>1.5095324516296387</v>
      </c>
      <c r="U10487">
        <v>71.993446350097656</v>
      </c>
      <c r="V10487">
        <v>89.297958374023438</v>
      </c>
      <c r="W10487">
        <v>74.764999389648438</v>
      </c>
    </row>
    <row r="10488" spans="1:23" x14ac:dyDescent="0.25">
      <c r="A10488" t="s">
        <v>96</v>
      </c>
      <c r="B10488" t="s">
        <v>98</v>
      </c>
      <c r="C10488" t="s">
        <v>101</v>
      </c>
      <c r="D10488" t="s">
        <v>28</v>
      </c>
      <c r="E10488" t="s">
        <v>116</v>
      </c>
      <c r="F10488">
        <v>23</v>
      </c>
      <c r="R10488">
        <v>9</v>
      </c>
      <c r="S10488">
        <v>1.9491349436439265</v>
      </c>
      <c r="T10488">
        <v>1.3961142301559448</v>
      </c>
      <c r="U10488">
        <v>71.993446350097656</v>
      </c>
      <c r="V10488">
        <v>89.297958374023438</v>
      </c>
      <c r="W10488">
        <v>73.1875</v>
      </c>
    </row>
    <row r="10489" spans="1:23" x14ac:dyDescent="0.25">
      <c r="A10489" t="s">
        <v>96</v>
      </c>
      <c r="B10489" t="s">
        <v>98</v>
      </c>
      <c r="C10489" t="s">
        <v>101</v>
      </c>
      <c r="D10489" t="s">
        <v>28</v>
      </c>
      <c r="E10489" t="s">
        <v>116</v>
      </c>
      <c r="F10489">
        <v>24</v>
      </c>
      <c r="R10489">
        <v>9</v>
      </c>
      <c r="S10489">
        <v>1.6878569820601683</v>
      </c>
      <c r="T10489">
        <v>1.299175500869751</v>
      </c>
      <c r="U10489">
        <v>71.993446350097656</v>
      </c>
      <c r="V10489">
        <v>89.297958374023438</v>
      </c>
      <c r="W10489">
        <v>71.805000305175781</v>
      </c>
    </row>
    <row r="10490" spans="1:23" x14ac:dyDescent="0.25">
      <c r="A10490" t="s">
        <v>96</v>
      </c>
      <c r="B10490" t="s">
        <v>98</v>
      </c>
      <c r="C10490" t="s">
        <v>101</v>
      </c>
      <c r="D10490" t="s">
        <v>28</v>
      </c>
      <c r="E10490" t="s">
        <v>117</v>
      </c>
      <c r="F10490">
        <v>1</v>
      </c>
      <c r="R10490">
        <v>9</v>
      </c>
      <c r="S10490">
        <v>2.1164576360848883</v>
      </c>
      <c r="T10490">
        <v>1.4548050165176392</v>
      </c>
      <c r="U10490">
        <v>73.361892700195312</v>
      </c>
      <c r="V10490">
        <v>90.255882263183594</v>
      </c>
      <c r="W10490">
        <v>70.849998474121094</v>
      </c>
    </row>
    <row r="10491" spans="1:23" x14ac:dyDescent="0.25">
      <c r="A10491" t="s">
        <v>96</v>
      </c>
      <c r="B10491" t="s">
        <v>98</v>
      </c>
      <c r="C10491" t="s">
        <v>101</v>
      </c>
      <c r="D10491" t="s">
        <v>28</v>
      </c>
      <c r="E10491" t="s">
        <v>117</v>
      </c>
      <c r="F10491">
        <v>2</v>
      </c>
      <c r="R10491">
        <v>9</v>
      </c>
      <c r="S10491">
        <v>3.7142784248572411</v>
      </c>
      <c r="T10491">
        <v>1.9272463321685791</v>
      </c>
      <c r="U10491">
        <v>73.361892700195312</v>
      </c>
      <c r="V10491">
        <v>90.255882263183594</v>
      </c>
      <c r="W10491">
        <v>69.571250915527344</v>
      </c>
    </row>
    <row r="10492" spans="1:23" x14ac:dyDescent="0.25">
      <c r="A10492" t="s">
        <v>96</v>
      </c>
      <c r="B10492" t="s">
        <v>98</v>
      </c>
      <c r="C10492" t="s">
        <v>101</v>
      </c>
      <c r="D10492" t="s">
        <v>28</v>
      </c>
      <c r="E10492" t="s">
        <v>117</v>
      </c>
      <c r="F10492">
        <v>3</v>
      </c>
      <c r="R10492">
        <v>9</v>
      </c>
      <c r="S10492">
        <v>5.4255737285732266</v>
      </c>
      <c r="T10492">
        <v>2.3292860984802246</v>
      </c>
      <c r="U10492">
        <v>73.361892700195312</v>
      </c>
      <c r="V10492">
        <v>90.255882263183594</v>
      </c>
      <c r="W10492">
        <v>67.672500610351563</v>
      </c>
    </row>
    <row r="10493" spans="1:23" x14ac:dyDescent="0.25">
      <c r="A10493" t="s">
        <v>96</v>
      </c>
      <c r="B10493" t="s">
        <v>98</v>
      </c>
      <c r="C10493" t="s">
        <v>101</v>
      </c>
      <c r="D10493" t="s">
        <v>28</v>
      </c>
      <c r="E10493" t="s">
        <v>117</v>
      </c>
      <c r="F10493">
        <v>4</v>
      </c>
      <c r="R10493">
        <v>9</v>
      </c>
      <c r="S10493">
        <v>7.2393445994321723</v>
      </c>
      <c r="T10493">
        <v>2.6906030178070068</v>
      </c>
      <c r="U10493">
        <v>73.361892700195312</v>
      </c>
      <c r="V10493">
        <v>90.255882263183594</v>
      </c>
      <c r="W10493">
        <v>66.595001220703125</v>
      </c>
    </row>
    <row r="10494" spans="1:23" x14ac:dyDescent="0.25">
      <c r="A10494" t="s">
        <v>96</v>
      </c>
      <c r="B10494" t="s">
        <v>98</v>
      </c>
      <c r="C10494" t="s">
        <v>101</v>
      </c>
      <c r="D10494" t="s">
        <v>28</v>
      </c>
      <c r="E10494" t="s">
        <v>117</v>
      </c>
      <c r="F10494">
        <v>5</v>
      </c>
      <c r="R10494">
        <v>9</v>
      </c>
      <c r="S10494">
        <v>6.0608283277988448</v>
      </c>
      <c r="T10494">
        <v>2.4618749618530273</v>
      </c>
      <c r="U10494">
        <v>73.361892700195312</v>
      </c>
      <c r="V10494">
        <v>90.255882263183594</v>
      </c>
      <c r="W10494">
        <v>65.884994506835938</v>
      </c>
    </row>
    <row r="10495" spans="1:23" x14ac:dyDescent="0.25">
      <c r="A10495" t="s">
        <v>96</v>
      </c>
      <c r="B10495" t="s">
        <v>98</v>
      </c>
      <c r="C10495" t="s">
        <v>101</v>
      </c>
      <c r="D10495" t="s">
        <v>28</v>
      </c>
      <c r="E10495" t="s">
        <v>117</v>
      </c>
      <c r="F10495">
        <v>6</v>
      </c>
      <c r="R10495">
        <v>9</v>
      </c>
      <c r="S10495">
        <v>9.8683301695891714</v>
      </c>
      <c r="T10495">
        <v>3.1413898468017578</v>
      </c>
      <c r="U10495">
        <v>73.361892700195312</v>
      </c>
      <c r="V10495">
        <v>90.255882263183594</v>
      </c>
      <c r="W10495">
        <v>64.148750305175781</v>
      </c>
    </row>
    <row r="10496" spans="1:23" x14ac:dyDescent="0.25">
      <c r="A10496" t="s">
        <v>96</v>
      </c>
      <c r="B10496" t="s">
        <v>98</v>
      </c>
      <c r="C10496" t="s">
        <v>101</v>
      </c>
      <c r="D10496" t="s">
        <v>28</v>
      </c>
      <c r="E10496" t="s">
        <v>117</v>
      </c>
      <c r="F10496">
        <v>7</v>
      </c>
      <c r="R10496">
        <v>9</v>
      </c>
      <c r="S10496">
        <v>29.379274813982192</v>
      </c>
      <c r="T10496">
        <v>5.4202651977539062</v>
      </c>
      <c r="U10496">
        <v>73.361892700195312</v>
      </c>
      <c r="V10496">
        <v>90.255882263183594</v>
      </c>
      <c r="W10496">
        <v>63.358749389648438</v>
      </c>
    </row>
    <row r="10497" spans="1:23" x14ac:dyDescent="0.25">
      <c r="A10497" t="s">
        <v>96</v>
      </c>
      <c r="B10497" t="s">
        <v>98</v>
      </c>
      <c r="C10497" t="s">
        <v>101</v>
      </c>
      <c r="D10497" t="s">
        <v>28</v>
      </c>
      <c r="E10497" t="s">
        <v>117</v>
      </c>
      <c r="F10497">
        <v>8</v>
      </c>
      <c r="R10497">
        <v>9</v>
      </c>
      <c r="S10497">
        <v>66.809798061084621</v>
      </c>
      <c r="T10497">
        <v>8.1737260818481445</v>
      </c>
      <c r="U10497">
        <v>73.361892700195312</v>
      </c>
      <c r="V10497">
        <v>90.255882263183594</v>
      </c>
      <c r="W10497">
        <v>64.125</v>
      </c>
    </row>
    <row r="10498" spans="1:23" x14ac:dyDescent="0.25">
      <c r="A10498" t="s">
        <v>96</v>
      </c>
      <c r="B10498" t="s">
        <v>98</v>
      </c>
      <c r="C10498" t="s">
        <v>101</v>
      </c>
      <c r="D10498" t="s">
        <v>28</v>
      </c>
      <c r="E10498" t="s">
        <v>117</v>
      </c>
      <c r="F10498">
        <v>9</v>
      </c>
      <c r="R10498">
        <v>9</v>
      </c>
      <c r="S10498">
        <v>70.249802125850692</v>
      </c>
      <c r="T10498">
        <v>8.3815155029296875</v>
      </c>
      <c r="U10498">
        <v>73.361892700195312</v>
      </c>
      <c r="V10498">
        <v>90.255882263183594</v>
      </c>
      <c r="W10498">
        <v>69.172500610351562</v>
      </c>
    </row>
    <row r="10499" spans="1:23" x14ac:dyDescent="0.25">
      <c r="A10499" t="s">
        <v>96</v>
      </c>
      <c r="B10499" t="s">
        <v>98</v>
      </c>
      <c r="C10499" t="s">
        <v>101</v>
      </c>
      <c r="D10499" t="s">
        <v>28</v>
      </c>
      <c r="E10499" t="s">
        <v>117</v>
      </c>
      <c r="F10499">
        <v>10</v>
      </c>
      <c r="R10499">
        <v>9</v>
      </c>
      <c r="S10499">
        <v>65.646441215882078</v>
      </c>
      <c r="T10499">
        <v>8.1022491455078125</v>
      </c>
      <c r="U10499">
        <v>73.361892700195312</v>
      </c>
      <c r="V10499">
        <v>90.255882263183594</v>
      </c>
      <c r="W10499">
        <v>74.412498474121094</v>
      </c>
    </row>
    <row r="10500" spans="1:23" x14ac:dyDescent="0.25">
      <c r="A10500" t="s">
        <v>96</v>
      </c>
      <c r="B10500" t="s">
        <v>98</v>
      </c>
      <c r="C10500" t="s">
        <v>101</v>
      </c>
      <c r="D10500" t="s">
        <v>28</v>
      </c>
      <c r="E10500" t="s">
        <v>117</v>
      </c>
      <c r="F10500">
        <v>11</v>
      </c>
      <c r="R10500">
        <v>9</v>
      </c>
      <c r="S10500">
        <v>52.231069391446226</v>
      </c>
      <c r="T10500">
        <v>7.2271065711975098</v>
      </c>
      <c r="U10500">
        <v>73.361892700195312</v>
      </c>
      <c r="V10500">
        <v>90.255882263183594</v>
      </c>
      <c r="W10500">
        <v>79.012496948242187</v>
      </c>
    </row>
    <row r="10501" spans="1:23" x14ac:dyDescent="0.25">
      <c r="A10501" t="s">
        <v>96</v>
      </c>
      <c r="B10501" t="s">
        <v>98</v>
      </c>
      <c r="C10501" t="s">
        <v>101</v>
      </c>
      <c r="D10501" t="s">
        <v>28</v>
      </c>
      <c r="E10501" t="s">
        <v>117</v>
      </c>
      <c r="F10501">
        <v>12</v>
      </c>
      <c r="R10501">
        <v>9</v>
      </c>
      <c r="S10501">
        <v>51.383310226030744</v>
      </c>
      <c r="T10501">
        <v>7.168215274810791</v>
      </c>
      <c r="U10501">
        <v>73.361892700195312</v>
      </c>
      <c r="V10501">
        <v>90.255882263183594</v>
      </c>
      <c r="W10501">
        <v>83.175003051757812</v>
      </c>
    </row>
    <row r="10502" spans="1:23" x14ac:dyDescent="0.25">
      <c r="A10502" t="s">
        <v>96</v>
      </c>
      <c r="B10502" t="s">
        <v>98</v>
      </c>
      <c r="C10502" t="s">
        <v>101</v>
      </c>
      <c r="D10502" t="s">
        <v>28</v>
      </c>
      <c r="E10502" t="s">
        <v>117</v>
      </c>
      <c r="F10502">
        <v>13</v>
      </c>
      <c r="R10502">
        <v>9</v>
      </c>
      <c r="S10502">
        <v>72.996263753215317</v>
      </c>
      <c r="T10502">
        <v>8.5437850952148437</v>
      </c>
      <c r="U10502">
        <v>73.361892700195312</v>
      </c>
      <c r="V10502">
        <v>90.255882263183594</v>
      </c>
      <c r="W10502">
        <v>86.587501525878906</v>
      </c>
    </row>
    <row r="10503" spans="1:23" x14ac:dyDescent="0.25">
      <c r="A10503" t="s">
        <v>96</v>
      </c>
      <c r="B10503" t="s">
        <v>98</v>
      </c>
      <c r="C10503" t="s">
        <v>101</v>
      </c>
      <c r="D10503" t="s">
        <v>28</v>
      </c>
      <c r="E10503" t="s">
        <v>117</v>
      </c>
      <c r="F10503">
        <v>14</v>
      </c>
      <c r="R10503">
        <v>9</v>
      </c>
      <c r="S10503">
        <v>68.341494733700529</v>
      </c>
      <c r="T10503">
        <v>8.2668914794921875</v>
      </c>
      <c r="U10503">
        <v>73.361892700195312</v>
      </c>
      <c r="V10503">
        <v>90.255882263183594</v>
      </c>
      <c r="W10503">
        <v>88.525001525878906</v>
      </c>
    </row>
    <row r="10504" spans="1:23" x14ac:dyDescent="0.25">
      <c r="A10504" t="s">
        <v>96</v>
      </c>
      <c r="B10504" t="s">
        <v>98</v>
      </c>
      <c r="C10504" t="s">
        <v>101</v>
      </c>
      <c r="D10504" t="s">
        <v>28</v>
      </c>
      <c r="E10504" t="s">
        <v>117</v>
      </c>
      <c r="F10504">
        <v>15</v>
      </c>
      <c r="R10504">
        <v>9</v>
      </c>
      <c r="S10504">
        <v>40.168597670692407</v>
      </c>
      <c r="T10504">
        <v>6.3378701210021973</v>
      </c>
      <c r="U10504">
        <v>73.361892700195312</v>
      </c>
      <c r="V10504">
        <v>90.255882263183594</v>
      </c>
      <c r="W10504">
        <v>89.075004577636719</v>
      </c>
    </row>
    <row r="10505" spans="1:23" x14ac:dyDescent="0.25">
      <c r="A10505" t="s">
        <v>96</v>
      </c>
      <c r="B10505" t="s">
        <v>98</v>
      </c>
      <c r="C10505" t="s">
        <v>101</v>
      </c>
      <c r="D10505" t="s">
        <v>28</v>
      </c>
      <c r="E10505" t="s">
        <v>117</v>
      </c>
      <c r="F10505">
        <v>16</v>
      </c>
      <c r="R10505">
        <v>9</v>
      </c>
      <c r="S10505">
        <v>25.697925123023197</v>
      </c>
      <c r="T10505">
        <v>5.0693120956420898</v>
      </c>
      <c r="U10505">
        <v>73.361892700195312</v>
      </c>
      <c r="V10505">
        <v>90.255882263183594</v>
      </c>
      <c r="W10505">
        <v>89.587501525878906</v>
      </c>
    </row>
    <row r="10506" spans="1:23" x14ac:dyDescent="0.25">
      <c r="A10506" t="s">
        <v>96</v>
      </c>
      <c r="B10506" t="s">
        <v>98</v>
      </c>
      <c r="C10506" t="s">
        <v>101</v>
      </c>
      <c r="D10506" t="s">
        <v>28</v>
      </c>
      <c r="E10506" t="s">
        <v>117</v>
      </c>
      <c r="F10506">
        <v>17</v>
      </c>
      <c r="R10506">
        <v>9</v>
      </c>
      <c r="S10506">
        <v>17.89414266798326</v>
      </c>
      <c r="T10506">
        <v>4.2301468849182129</v>
      </c>
      <c r="U10506">
        <v>73.361892700195312</v>
      </c>
      <c r="V10506">
        <v>90.255882263183594</v>
      </c>
      <c r="W10506">
        <v>89.287498474121094</v>
      </c>
    </row>
    <row r="10507" spans="1:23" x14ac:dyDescent="0.25">
      <c r="A10507" t="s">
        <v>96</v>
      </c>
      <c r="B10507" t="s">
        <v>98</v>
      </c>
      <c r="C10507" t="s">
        <v>101</v>
      </c>
      <c r="D10507" t="s">
        <v>28</v>
      </c>
      <c r="E10507" t="s">
        <v>117</v>
      </c>
      <c r="F10507">
        <v>18</v>
      </c>
      <c r="R10507">
        <v>9</v>
      </c>
      <c r="S10507">
        <v>18.848637122237278</v>
      </c>
      <c r="T10507">
        <v>4.3415017127990723</v>
      </c>
      <c r="U10507">
        <v>73.361892700195312</v>
      </c>
      <c r="V10507">
        <v>90.255882263183594</v>
      </c>
      <c r="W10507">
        <v>87.8125</v>
      </c>
    </row>
    <row r="10508" spans="1:23" x14ac:dyDescent="0.25">
      <c r="A10508" t="s">
        <v>96</v>
      </c>
      <c r="B10508" t="s">
        <v>98</v>
      </c>
      <c r="C10508" t="s">
        <v>101</v>
      </c>
      <c r="D10508" t="s">
        <v>28</v>
      </c>
      <c r="E10508" t="s">
        <v>117</v>
      </c>
      <c r="F10508">
        <v>19</v>
      </c>
      <c r="R10508">
        <v>9</v>
      </c>
      <c r="S10508">
        <v>6.8427346890212561</v>
      </c>
      <c r="T10508">
        <v>2.6158621311187744</v>
      </c>
      <c r="U10508">
        <v>73.361892700195312</v>
      </c>
      <c r="V10508">
        <v>90.255882263183594</v>
      </c>
      <c r="W10508">
        <v>84.375</v>
      </c>
    </row>
    <row r="10509" spans="1:23" x14ac:dyDescent="0.25">
      <c r="A10509" t="s">
        <v>96</v>
      </c>
      <c r="B10509" t="s">
        <v>98</v>
      </c>
      <c r="C10509" t="s">
        <v>101</v>
      </c>
      <c r="D10509" t="s">
        <v>28</v>
      </c>
      <c r="E10509" t="s">
        <v>117</v>
      </c>
      <c r="F10509">
        <v>20</v>
      </c>
      <c r="R10509">
        <v>9</v>
      </c>
      <c r="S10509">
        <v>4.4406632298687896</v>
      </c>
      <c r="T10509">
        <v>2.107288122177124</v>
      </c>
      <c r="U10509">
        <v>73.361892700195312</v>
      </c>
      <c r="V10509">
        <v>90.255882263183594</v>
      </c>
      <c r="W10509">
        <v>80.199996948242188</v>
      </c>
    </row>
    <row r="10510" spans="1:23" x14ac:dyDescent="0.25">
      <c r="A10510" t="s">
        <v>96</v>
      </c>
      <c r="B10510" t="s">
        <v>98</v>
      </c>
      <c r="C10510" t="s">
        <v>101</v>
      </c>
      <c r="D10510" t="s">
        <v>28</v>
      </c>
      <c r="E10510" t="s">
        <v>117</v>
      </c>
      <c r="F10510">
        <v>21</v>
      </c>
      <c r="R10510">
        <v>9</v>
      </c>
      <c r="S10510">
        <v>3.0526316517473475</v>
      </c>
      <c r="T10510">
        <v>1.7471781969070435</v>
      </c>
      <c r="U10510">
        <v>73.361892700195312</v>
      </c>
      <c r="V10510">
        <v>90.255882263183594</v>
      </c>
      <c r="W10510">
        <v>78.30999755859375</v>
      </c>
    </row>
    <row r="10511" spans="1:23" x14ac:dyDescent="0.25">
      <c r="A10511" t="s">
        <v>96</v>
      </c>
      <c r="B10511" t="s">
        <v>98</v>
      </c>
      <c r="C10511" t="s">
        <v>101</v>
      </c>
      <c r="D10511" t="s">
        <v>28</v>
      </c>
      <c r="E10511" t="s">
        <v>117</v>
      </c>
      <c r="F10511">
        <v>22</v>
      </c>
      <c r="R10511">
        <v>9</v>
      </c>
      <c r="S10511">
        <v>2.1529120864795601</v>
      </c>
      <c r="T10511">
        <v>1.4672805070877075</v>
      </c>
      <c r="U10511">
        <v>73.361892700195312</v>
      </c>
      <c r="V10511">
        <v>90.255882263183594</v>
      </c>
      <c r="W10511">
        <v>75.5887451171875</v>
      </c>
    </row>
    <row r="10512" spans="1:23" x14ac:dyDescent="0.25">
      <c r="A10512" t="s">
        <v>96</v>
      </c>
      <c r="B10512" t="s">
        <v>98</v>
      </c>
      <c r="C10512" t="s">
        <v>101</v>
      </c>
      <c r="D10512" t="s">
        <v>28</v>
      </c>
      <c r="E10512" t="s">
        <v>117</v>
      </c>
      <c r="F10512">
        <v>23</v>
      </c>
      <c r="R10512">
        <v>9</v>
      </c>
      <c r="S10512">
        <v>1.8489574326796543</v>
      </c>
      <c r="T10512">
        <v>1.3597637414932251</v>
      </c>
      <c r="U10512">
        <v>73.361892700195312</v>
      </c>
      <c r="V10512">
        <v>90.255882263183594</v>
      </c>
      <c r="W10512">
        <v>74.003746032714844</v>
      </c>
    </row>
    <row r="10513" spans="1:23" x14ac:dyDescent="0.25">
      <c r="A10513" t="s">
        <v>96</v>
      </c>
      <c r="B10513" t="s">
        <v>98</v>
      </c>
      <c r="C10513" t="s">
        <v>101</v>
      </c>
      <c r="D10513" t="s">
        <v>28</v>
      </c>
      <c r="E10513" t="s">
        <v>117</v>
      </c>
      <c r="F10513">
        <v>24</v>
      </c>
      <c r="R10513">
        <v>9</v>
      </c>
      <c r="S10513">
        <v>1.5912980393096774</v>
      </c>
      <c r="T10513">
        <v>1.2614666223526001</v>
      </c>
      <c r="U10513">
        <v>73.361892700195312</v>
      </c>
      <c r="V10513">
        <v>90.255882263183594</v>
      </c>
      <c r="W10513">
        <v>72.00250244140625</v>
      </c>
    </row>
    <row r="10514" spans="1:23" x14ac:dyDescent="0.25">
      <c r="A10514" t="s">
        <v>96</v>
      </c>
      <c r="B10514" t="s">
        <v>98</v>
      </c>
      <c r="C10514" t="s">
        <v>101</v>
      </c>
      <c r="D10514" t="s">
        <v>29</v>
      </c>
      <c r="E10514" t="s">
        <v>84</v>
      </c>
      <c r="F10514">
        <v>1</v>
      </c>
      <c r="G10514">
        <v>33.158229827880859</v>
      </c>
      <c r="H10514">
        <v>33.114814758300781</v>
      </c>
      <c r="I10514">
        <v>4.3417051434516907E-2</v>
      </c>
      <c r="J10514">
        <v>1.3093899469822645E-3</v>
      </c>
      <c r="K10514">
        <v>-0.24243462085723877</v>
      </c>
      <c r="L10514">
        <v>-7.355114072561264E-2</v>
      </c>
      <c r="M10514">
        <v>4.3417051434516907E-2</v>
      </c>
      <c r="N10514">
        <v>0.16038523614406586</v>
      </c>
      <c r="O10514">
        <v>0.32926872372627258</v>
      </c>
      <c r="P10514">
        <v>-0.3234696090221405</v>
      </c>
      <c r="Q10514">
        <v>0.41030371189117432</v>
      </c>
      <c r="R10514">
        <v>57.333333333333336</v>
      </c>
      <c r="S10514">
        <v>4.975186011805377E-2</v>
      </c>
      <c r="T10514">
        <v>0.22305124998092651</v>
      </c>
      <c r="U10514">
        <v>78.13507080078125</v>
      </c>
      <c r="V10514">
        <v>95.199501037597656</v>
      </c>
      <c r="W10514">
        <v>71.66668701171875</v>
      </c>
    </row>
    <row r="10515" spans="1:23" x14ac:dyDescent="0.25">
      <c r="A10515" t="s">
        <v>96</v>
      </c>
      <c r="B10515" t="s">
        <v>98</v>
      </c>
      <c r="C10515" t="s">
        <v>101</v>
      </c>
      <c r="D10515" t="s">
        <v>29</v>
      </c>
      <c r="E10515" t="s">
        <v>84</v>
      </c>
      <c r="F10515">
        <v>2</v>
      </c>
      <c r="G10515">
        <v>31.860837936401367</v>
      </c>
      <c r="H10515">
        <v>31.716875076293945</v>
      </c>
      <c r="I10515">
        <v>0.14396277070045471</v>
      </c>
      <c r="J10515">
        <v>4.5184865593910217E-3</v>
      </c>
      <c r="K10515">
        <v>-0.11776863038539886</v>
      </c>
      <c r="L10515">
        <v>3.6864399909973145E-2</v>
      </c>
      <c r="M10515">
        <v>0.14396277070045471</v>
      </c>
      <c r="N10515">
        <v>0.25106114149093628</v>
      </c>
      <c r="O10515">
        <v>0.40569418668746948</v>
      </c>
      <c r="P10515">
        <v>-0.19196584820747375</v>
      </c>
      <c r="Q10515">
        <v>0.47989138960838318</v>
      </c>
      <c r="R10515">
        <v>57.333333333333336</v>
      </c>
      <c r="S10515">
        <v>4.1709933711886471E-2</v>
      </c>
      <c r="T10515">
        <v>0.20423009991645813</v>
      </c>
      <c r="U10515">
        <v>78.13507080078125</v>
      </c>
      <c r="V10515">
        <v>95.199501037597656</v>
      </c>
      <c r="W10515">
        <v>70.915611267089844</v>
      </c>
    </row>
    <row r="10516" spans="1:23" x14ac:dyDescent="0.25">
      <c r="A10516" t="s">
        <v>96</v>
      </c>
      <c r="B10516" t="s">
        <v>98</v>
      </c>
      <c r="C10516" t="s">
        <v>101</v>
      </c>
      <c r="D10516" t="s">
        <v>29</v>
      </c>
      <c r="E10516" t="s">
        <v>84</v>
      </c>
      <c r="F10516">
        <v>3</v>
      </c>
      <c r="G10516">
        <v>31.019174575805664</v>
      </c>
      <c r="H10516">
        <v>30.773225784301758</v>
      </c>
      <c r="I10516">
        <v>0.24594865739345551</v>
      </c>
      <c r="J10516">
        <v>7.9289237037301064E-3</v>
      </c>
      <c r="K10516">
        <v>-1.9394259434193373E-3</v>
      </c>
      <c r="L10516">
        <v>0.14451485872268677</v>
      </c>
      <c r="M10516">
        <v>0.24594865739345551</v>
      </c>
      <c r="N10516">
        <v>0.34738245606422424</v>
      </c>
      <c r="O10516">
        <v>0.49383673071861267</v>
      </c>
      <c r="P10516">
        <v>-7.2212256491184235E-2</v>
      </c>
      <c r="Q10516">
        <v>0.56410956382751465</v>
      </c>
      <c r="R10516">
        <v>57.333333333333336</v>
      </c>
      <c r="S10516">
        <v>3.7414429542881322E-2</v>
      </c>
      <c r="T10516">
        <v>0.19342809915542603</v>
      </c>
      <c r="U10516">
        <v>78.13507080078125</v>
      </c>
      <c r="V10516">
        <v>95.199501037597656</v>
      </c>
      <c r="W10516">
        <v>70.190277099609375</v>
      </c>
    </row>
    <row r="10517" spans="1:23" x14ac:dyDescent="0.25">
      <c r="A10517" t="s">
        <v>96</v>
      </c>
      <c r="B10517" t="s">
        <v>98</v>
      </c>
      <c r="C10517" t="s">
        <v>101</v>
      </c>
      <c r="D10517" t="s">
        <v>29</v>
      </c>
      <c r="E10517" t="s">
        <v>84</v>
      </c>
      <c r="F10517">
        <v>4</v>
      </c>
      <c r="G10517">
        <v>32.950180053710937</v>
      </c>
      <c r="H10517">
        <v>32.739418029785156</v>
      </c>
      <c r="I10517">
        <v>0.21076208353042603</v>
      </c>
      <c r="J10517">
        <v>6.396386306732893E-3</v>
      </c>
      <c r="K10517">
        <v>-5.4240971803665161E-2</v>
      </c>
      <c r="L10517">
        <v>0.10232498496770859</v>
      </c>
      <c r="M10517">
        <v>0.21076208353042603</v>
      </c>
      <c r="N10517">
        <v>0.31919917464256287</v>
      </c>
      <c r="O10517">
        <v>0.47576513886451721</v>
      </c>
      <c r="P10517">
        <v>-0.12936565279960632</v>
      </c>
      <c r="Q10517">
        <v>0.55088984966278076</v>
      </c>
      <c r="R10517">
        <v>57.333333333333336</v>
      </c>
      <c r="S10517">
        <v>4.2759201542805991E-2</v>
      </c>
      <c r="T10517">
        <v>0.2067829817533493</v>
      </c>
      <c r="U10517">
        <v>78.13507080078125</v>
      </c>
      <c r="V10517">
        <v>95.199501037597656</v>
      </c>
      <c r="W10517">
        <v>69.563209533691406</v>
      </c>
    </row>
    <row r="10518" spans="1:23" x14ac:dyDescent="0.25">
      <c r="A10518" t="s">
        <v>96</v>
      </c>
      <c r="B10518" t="s">
        <v>98</v>
      </c>
      <c r="C10518" t="s">
        <v>101</v>
      </c>
      <c r="D10518" t="s">
        <v>29</v>
      </c>
      <c r="E10518" t="s">
        <v>84</v>
      </c>
      <c r="F10518">
        <v>5</v>
      </c>
      <c r="G10518">
        <v>34.095539093017578</v>
      </c>
      <c r="H10518">
        <v>34.006584167480469</v>
      </c>
      <c r="I10518">
        <v>8.8956460356712341E-2</v>
      </c>
      <c r="J10518">
        <v>2.6090352330356836E-3</v>
      </c>
      <c r="K10518">
        <v>-0.18231797218322754</v>
      </c>
      <c r="L10518">
        <v>-2.2046839818358421E-2</v>
      </c>
      <c r="M10518">
        <v>8.8956460356712341E-2</v>
      </c>
      <c r="N10518">
        <v>0.19995975494384766</v>
      </c>
      <c r="O10518">
        <v>0.36023089289665222</v>
      </c>
      <c r="P10518">
        <v>-0.25922051072120667</v>
      </c>
      <c r="Q10518">
        <v>0.43713343143463135</v>
      </c>
      <c r="R10518">
        <v>57.333333333333336</v>
      </c>
      <c r="S10518">
        <v>4.4806969352578996E-2</v>
      </c>
      <c r="T10518">
        <v>0.21167656779289246</v>
      </c>
      <c r="U10518">
        <v>78.13507080078125</v>
      </c>
      <c r="V10518">
        <v>95.199501037597656</v>
      </c>
      <c r="W10518">
        <v>68.937149047851562</v>
      </c>
    </row>
    <row r="10519" spans="1:23" x14ac:dyDescent="0.25">
      <c r="A10519" t="s">
        <v>96</v>
      </c>
      <c r="B10519" t="s">
        <v>98</v>
      </c>
      <c r="C10519" t="s">
        <v>101</v>
      </c>
      <c r="D10519" t="s">
        <v>29</v>
      </c>
      <c r="E10519" t="s">
        <v>84</v>
      </c>
      <c r="F10519">
        <v>6</v>
      </c>
      <c r="G10519">
        <v>38.734809875488281</v>
      </c>
      <c r="H10519">
        <v>38.656730651855469</v>
      </c>
      <c r="I10519">
        <v>7.8078940510749817E-2</v>
      </c>
      <c r="J10519">
        <v>2.0157305989414454E-3</v>
      </c>
      <c r="K10519">
        <v>-0.2306702733039856</v>
      </c>
      <c r="L10519">
        <v>-4.8258736729621887E-2</v>
      </c>
      <c r="M10519">
        <v>7.8078940510749817E-2</v>
      </c>
      <c r="N10519">
        <v>0.20441661775112152</v>
      </c>
      <c r="O10519">
        <v>0.38682815432548523</v>
      </c>
      <c r="P10519">
        <v>-0.31819638609886169</v>
      </c>
      <c r="Q10519">
        <v>0.47435426712036133</v>
      </c>
      <c r="R10519">
        <v>57.333333333333336</v>
      </c>
      <c r="S10519">
        <v>5.8041624188877927E-2</v>
      </c>
      <c r="T10519">
        <v>0.24091829359531403</v>
      </c>
      <c r="U10519">
        <v>78.13507080078125</v>
      </c>
      <c r="V10519">
        <v>95.199501037597656</v>
      </c>
      <c r="W10519">
        <v>68.413108825683594</v>
      </c>
    </row>
    <row r="10520" spans="1:23" x14ac:dyDescent="0.25">
      <c r="A10520" t="s">
        <v>96</v>
      </c>
      <c r="B10520" t="s">
        <v>98</v>
      </c>
      <c r="C10520" t="s">
        <v>101</v>
      </c>
      <c r="D10520" t="s">
        <v>29</v>
      </c>
      <c r="E10520" t="s">
        <v>84</v>
      </c>
      <c r="F10520">
        <v>7</v>
      </c>
      <c r="G10520">
        <v>42.239761352539063</v>
      </c>
      <c r="H10520">
        <v>42.896728515625</v>
      </c>
      <c r="I10520">
        <v>-0.6569669246673584</v>
      </c>
      <c r="J10520">
        <v>-1.555328257381916E-2</v>
      </c>
      <c r="K10520">
        <v>-0.95119673013687134</v>
      </c>
      <c r="L10520">
        <v>-0.7773633599281311</v>
      </c>
      <c r="M10520">
        <v>-0.6569669246673584</v>
      </c>
      <c r="N10520">
        <v>-0.53657048940658569</v>
      </c>
      <c r="O10520">
        <v>-0.36273711919784546</v>
      </c>
      <c r="P10520">
        <v>-1.0346068143844604</v>
      </c>
      <c r="Q10520">
        <v>-0.27932706475257874</v>
      </c>
      <c r="R10520">
        <v>57.333333333333336</v>
      </c>
      <c r="S10520">
        <v>5.2710985918018816E-2</v>
      </c>
      <c r="T10520">
        <v>0.22958873212337494</v>
      </c>
      <c r="U10520">
        <v>78.13507080078125</v>
      </c>
      <c r="V10520">
        <v>95.199501037597656</v>
      </c>
      <c r="W10520">
        <v>68.236366271972656</v>
      </c>
    </row>
    <row r="10521" spans="1:23" x14ac:dyDescent="0.25">
      <c r="A10521" t="s">
        <v>96</v>
      </c>
      <c r="B10521" t="s">
        <v>98</v>
      </c>
      <c r="C10521" t="s">
        <v>101</v>
      </c>
      <c r="D10521" t="s">
        <v>29</v>
      </c>
      <c r="E10521" t="s">
        <v>84</v>
      </c>
      <c r="F10521">
        <v>8</v>
      </c>
      <c r="G10521">
        <v>45.662361145019531</v>
      </c>
      <c r="H10521">
        <v>46.407428741455078</v>
      </c>
      <c r="I10521">
        <v>-0.7450677752494812</v>
      </c>
      <c r="J10521">
        <v>-1.6316890716552734E-2</v>
      </c>
      <c r="K10521">
        <v>-1.0980833768844604</v>
      </c>
      <c r="L10521">
        <v>-0.8895188570022583</v>
      </c>
      <c r="M10521">
        <v>-0.7450677752494812</v>
      </c>
      <c r="N10521">
        <v>-0.6006166934967041</v>
      </c>
      <c r="O10521">
        <v>-0.39205223321914673</v>
      </c>
      <c r="P10521">
        <v>-1.1981583833694458</v>
      </c>
      <c r="Q10521">
        <v>-0.29197722673416138</v>
      </c>
      <c r="R10521">
        <v>57.333333333333336</v>
      </c>
      <c r="S10521">
        <v>7.5877935130436391E-2</v>
      </c>
      <c r="T10521">
        <v>0.27545949816703796</v>
      </c>
      <c r="U10521">
        <v>78.13507080078125</v>
      </c>
      <c r="V10521">
        <v>95.199501037597656</v>
      </c>
      <c r="W10521">
        <v>70.379562377929687</v>
      </c>
    </row>
    <row r="10522" spans="1:23" x14ac:dyDescent="0.25">
      <c r="A10522" t="s">
        <v>96</v>
      </c>
      <c r="B10522" t="s">
        <v>98</v>
      </c>
      <c r="C10522" t="s">
        <v>101</v>
      </c>
      <c r="D10522" t="s">
        <v>29</v>
      </c>
      <c r="E10522" t="s">
        <v>84</v>
      </c>
      <c r="F10522">
        <v>9</v>
      </c>
      <c r="G10522">
        <v>51.700153350830078</v>
      </c>
      <c r="H10522">
        <v>52.696147918701172</v>
      </c>
      <c r="I10522">
        <v>-0.99599677324295044</v>
      </c>
      <c r="J10522">
        <v>-1.9264871254563332E-2</v>
      </c>
      <c r="K10522">
        <v>-1.4268516302108765</v>
      </c>
      <c r="L10522">
        <v>-1.1722990274429321</v>
      </c>
      <c r="M10522">
        <v>-0.99599677324295044</v>
      </c>
      <c r="N10522">
        <v>-0.81969445943832397</v>
      </c>
      <c r="O10522">
        <v>-0.56514197587966919</v>
      </c>
      <c r="P10522">
        <v>-1.5489929914474487</v>
      </c>
      <c r="Q10522">
        <v>-0.44300061464309692</v>
      </c>
      <c r="R10522">
        <v>57.333333333333336</v>
      </c>
      <c r="S10522">
        <v>0.11302895634333154</v>
      </c>
      <c r="T10522">
        <v>0.33619779348373413</v>
      </c>
      <c r="U10522">
        <v>78.13507080078125</v>
      </c>
      <c r="V10522">
        <v>95.199501037597656</v>
      </c>
      <c r="W10522">
        <v>73.887443542480469</v>
      </c>
    </row>
    <row r="10523" spans="1:23" x14ac:dyDescent="0.25">
      <c r="A10523" t="s">
        <v>96</v>
      </c>
      <c r="B10523" t="s">
        <v>98</v>
      </c>
      <c r="C10523" t="s">
        <v>101</v>
      </c>
      <c r="D10523" t="s">
        <v>29</v>
      </c>
      <c r="E10523" t="s">
        <v>84</v>
      </c>
      <c r="F10523">
        <v>10</v>
      </c>
      <c r="G10523">
        <v>54.661140441894531</v>
      </c>
      <c r="H10523">
        <v>55.571990966796875</v>
      </c>
      <c r="I10523">
        <v>-0.91085052490234375</v>
      </c>
      <c r="J10523">
        <v>-1.6663584858179092E-2</v>
      </c>
      <c r="K10523">
        <v>-1.3647887706756592</v>
      </c>
      <c r="L10523">
        <v>-1.0965983867645264</v>
      </c>
      <c r="M10523">
        <v>-0.91085052490234375</v>
      </c>
      <c r="N10523">
        <v>-0.72510266304016113</v>
      </c>
      <c r="O10523">
        <v>-0.45691230893135071</v>
      </c>
      <c r="P10523">
        <v>-1.4934738874435425</v>
      </c>
      <c r="Q10523">
        <v>-0.32822713255882263</v>
      </c>
      <c r="R10523">
        <v>57.333333333333336</v>
      </c>
      <c r="S10523">
        <v>0.12546463207627401</v>
      </c>
      <c r="T10523">
        <v>0.35420987010002136</v>
      </c>
      <c r="U10523">
        <v>78.13507080078125</v>
      </c>
      <c r="V10523">
        <v>95.199501037597656</v>
      </c>
      <c r="W10523">
        <v>77.366615295410156</v>
      </c>
    </row>
    <row r="10524" spans="1:23" x14ac:dyDescent="0.25">
      <c r="A10524" t="s">
        <v>96</v>
      </c>
      <c r="B10524" t="s">
        <v>98</v>
      </c>
      <c r="C10524" t="s">
        <v>101</v>
      </c>
      <c r="D10524" t="s">
        <v>29</v>
      </c>
      <c r="E10524" t="s">
        <v>84</v>
      </c>
      <c r="F10524">
        <v>11</v>
      </c>
      <c r="G10524">
        <v>57.449794769287109</v>
      </c>
      <c r="H10524">
        <v>58.272819519042969</v>
      </c>
      <c r="I10524">
        <v>-0.8230244517326355</v>
      </c>
      <c r="J10524">
        <v>-1.4325977303087711E-2</v>
      </c>
      <c r="K10524">
        <v>-1.322521448135376</v>
      </c>
      <c r="L10524">
        <v>-1.0274145603179932</v>
      </c>
      <c r="M10524">
        <v>-0.8230244517326355</v>
      </c>
      <c r="N10524">
        <v>-0.61863434314727783</v>
      </c>
      <c r="O10524">
        <v>-0.32352745532989502</v>
      </c>
      <c r="P10524">
        <v>-1.46412193775177</v>
      </c>
      <c r="Q10524">
        <v>-0.18192701041698456</v>
      </c>
      <c r="R10524">
        <v>57.333333333333336</v>
      </c>
      <c r="S10524">
        <v>0.151912522687355</v>
      </c>
      <c r="T10524">
        <v>0.38975957036018372</v>
      </c>
      <c r="U10524">
        <v>78.13507080078125</v>
      </c>
      <c r="V10524">
        <v>95.199501037597656</v>
      </c>
      <c r="W10524">
        <v>80.691925048828125</v>
      </c>
    </row>
    <row r="10525" spans="1:23" x14ac:dyDescent="0.25">
      <c r="A10525" t="s">
        <v>96</v>
      </c>
      <c r="B10525" t="s">
        <v>98</v>
      </c>
      <c r="C10525" t="s">
        <v>101</v>
      </c>
      <c r="D10525" t="s">
        <v>29</v>
      </c>
      <c r="E10525" t="s">
        <v>84</v>
      </c>
      <c r="F10525">
        <v>12</v>
      </c>
      <c r="G10525">
        <v>58.650211334228516</v>
      </c>
      <c r="H10525">
        <v>59.468894958496094</v>
      </c>
      <c r="I10525">
        <v>-0.81868356466293335</v>
      </c>
      <c r="J10525">
        <v>-1.3958748430013657E-2</v>
      </c>
      <c r="K10525">
        <v>-1.3024418354034424</v>
      </c>
      <c r="L10525">
        <v>-1.0166335105895996</v>
      </c>
      <c r="M10525">
        <v>-0.81868356466293335</v>
      </c>
      <c r="N10525">
        <v>-0.62073361873626709</v>
      </c>
      <c r="O10525">
        <v>-0.33492526412010193</v>
      </c>
      <c r="P10525">
        <v>-1.4395805597305298</v>
      </c>
      <c r="Q10525">
        <v>-0.19778652489185333</v>
      </c>
      <c r="R10525">
        <v>57.333333333333336</v>
      </c>
      <c r="S10525">
        <v>0.14249009311697591</v>
      </c>
      <c r="T10525">
        <v>0.37747859954833984</v>
      </c>
      <c r="U10525">
        <v>78.13507080078125</v>
      </c>
      <c r="V10525">
        <v>95.199501037597656</v>
      </c>
      <c r="W10525">
        <v>83.124313354492188</v>
      </c>
    </row>
    <row r="10526" spans="1:23" x14ac:dyDescent="0.25">
      <c r="A10526" t="s">
        <v>96</v>
      </c>
      <c r="B10526" t="s">
        <v>98</v>
      </c>
      <c r="C10526" t="s">
        <v>101</v>
      </c>
      <c r="D10526" t="s">
        <v>29</v>
      </c>
      <c r="E10526" t="s">
        <v>84</v>
      </c>
      <c r="F10526">
        <v>13</v>
      </c>
      <c r="G10526">
        <v>59.141365051269531</v>
      </c>
      <c r="H10526">
        <v>59.530174255371094</v>
      </c>
      <c r="I10526">
        <v>-0.38880768418312073</v>
      </c>
      <c r="J10526">
        <v>-6.5742088481783867E-3</v>
      </c>
      <c r="K10526">
        <v>-0.85333895683288574</v>
      </c>
      <c r="L10526">
        <v>-0.57889008522033691</v>
      </c>
      <c r="M10526">
        <v>-0.38880768418312073</v>
      </c>
      <c r="N10526">
        <v>-0.19872525334358215</v>
      </c>
      <c r="O10526">
        <v>7.5723566114902496E-2</v>
      </c>
      <c r="P10526">
        <v>-0.98502707481384277</v>
      </c>
      <c r="Q10526">
        <v>0.20741172134876251</v>
      </c>
      <c r="R10526">
        <v>57.333333333333336</v>
      </c>
      <c r="S10526">
        <v>0.13138860657433415</v>
      </c>
      <c r="T10526">
        <v>0.36247566342353821</v>
      </c>
      <c r="U10526">
        <v>78.13507080078125</v>
      </c>
      <c r="V10526">
        <v>95.199501037597656</v>
      </c>
      <c r="W10526">
        <v>85.023826599121094</v>
      </c>
    </row>
    <row r="10527" spans="1:23" x14ac:dyDescent="0.25">
      <c r="A10527" t="s">
        <v>96</v>
      </c>
      <c r="B10527" t="s">
        <v>98</v>
      </c>
      <c r="C10527" t="s">
        <v>101</v>
      </c>
      <c r="D10527" t="s">
        <v>29</v>
      </c>
      <c r="E10527" t="s">
        <v>84</v>
      </c>
      <c r="F10527">
        <v>14</v>
      </c>
      <c r="G10527">
        <v>59.648674011230469</v>
      </c>
      <c r="H10527">
        <v>60.02081298828125</v>
      </c>
      <c r="I10527">
        <v>-0.37214046716690063</v>
      </c>
      <c r="J10527">
        <v>-6.2388726510107517E-3</v>
      </c>
      <c r="K10527">
        <v>-0.85228860378265381</v>
      </c>
      <c r="L10527">
        <v>-0.56861317157745361</v>
      </c>
      <c r="M10527">
        <v>-0.37214046716690063</v>
      </c>
      <c r="N10527">
        <v>-0.17566773295402527</v>
      </c>
      <c r="O10527">
        <v>0.10800768435001373</v>
      </c>
      <c r="P10527">
        <v>-0.98840397596359253</v>
      </c>
      <c r="Q10527">
        <v>0.24412301182746887</v>
      </c>
      <c r="R10527">
        <v>57.333333333333336</v>
      </c>
      <c r="S10527">
        <v>0.14037131049016072</v>
      </c>
      <c r="T10527">
        <v>0.37466159462928772</v>
      </c>
      <c r="U10527">
        <v>78.13507080078125</v>
      </c>
      <c r="V10527">
        <v>95.199501037597656</v>
      </c>
      <c r="W10527">
        <v>86.184059143066406</v>
      </c>
    </row>
    <row r="10528" spans="1:23" x14ac:dyDescent="0.25">
      <c r="A10528" t="s">
        <v>96</v>
      </c>
      <c r="B10528" t="s">
        <v>98</v>
      </c>
      <c r="C10528" t="s">
        <v>101</v>
      </c>
      <c r="D10528" t="s">
        <v>29</v>
      </c>
      <c r="E10528" t="s">
        <v>84</v>
      </c>
      <c r="F10528">
        <v>15</v>
      </c>
      <c r="G10528">
        <v>60.884384155273437</v>
      </c>
      <c r="H10528">
        <v>60.575958251953125</v>
      </c>
      <c r="I10528">
        <v>0.30842605233192444</v>
      </c>
      <c r="J10528">
        <v>5.0657661631703377E-3</v>
      </c>
      <c r="K10528">
        <v>-0.18866930902004242</v>
      </c>
      <c r="L10528">
        <v>0.10501866042613983</v>
      </c>
      <c r="M10528">
        <v>0.30842605233192444</v>
      </c>
      <c r="N10528">
        <v>0.51183342933654785</v>
      </c>
      <c r="O10528">
        <v>0.80552142858505249</v>
      </c>
      <c r="P10528">
        <v>-0.32958894968032837</v>
      </c>
      <c r="Q10528">
        <v>0.94644105434417725</v>
      </c>
      <c r="R10528">
        <v>57.333333333333336</v>
      </c>
      <c r="S10528">
        <v>0.15045521582237598</v>
      </c>
      <c r="T10528">
        <v>0.38788557052612305</v>
      </c>
      <c r="U10528">
        <v>78.13507080078125</v>
      </c>
      <c r="V10528">
        <v>95.199501037597656</v>
      </c>
      <c r="W10528">
        <v>86.789314270019531</v>
      </c>
    </row>
    <row r="10529" spans="1:23" x14ac:dyDescent="0.25">
      <c r="A10529" t="s">
        <v>96</v>
      </c>
      <c r="B10529" t="s">
        <v>98</v>
      </c>
      <c r="C10529" t="s">
        <v>101</v>
      </c>
      <c r="D10529" t="s">
        <v>29</v>
      </c>
      <c r="E10529" t="s">
        <v>84</v>
      </c>
      <c r="F10529">
        <v>16</v>
      </c>
      <c r="G10529">
        <v>61.340938568115234</v>
      </c>
      <c r="H10529">
        <v>60.927120208740234</v>
      </c>
      <c r="I10529">
        <v>0.41381734609603882</v>
      </c>
      <c r="J10529">
        <v>6.746185477823019E-3</v>
      </c>
      <c r="K10529">
        <v>-7.8394480049610138E-2</v>
      </c>
      <c r="L10529">
        <v>0.21240825951099396</v>
      </c>
      <c r="M10529">
        <v>0.41381734609603882</v>
      </c>
      <c r="N10529">
        <v>0.61522644758224487</v>
      </c>
      <c r="O10529">
        <v>0.90602916479110718</v>
      </c>
      <c r="P10529">
        <v>-0.21792969107627869</v>
      </c>
      <c r="Q10529">
        <v>1.0455644130706787</v>
      </c>
      <c r="R10529">
        <v>57.333333333333336</v>
      </c>
      <c r="S10529">
        <v>0.14751354907099312</v>
      </c>
      <c r="T10529">
        <v>0.38407492637634277</v>
      </c>
      <c r="U10529">
        <v>78.13507080078125</v>
      </c>
      <c r="V10529">
        <v>95.199501037597656</v>
      </c>
      <c r="W10529">
        <v>87.133171081542969</v>
      </c>
    </row>
    <row r="10530" spans="1:23" x14ac:dyDescent="0.25">
      <c r="A10530" t="s">
        <v>96</v>
      </c>
      <c r="B10530" t="s">
        <v>98</v>
      </c>
      <c r="C10530" t="s">
        <v>101</v>
      </c>
      <c r="D10530" t="s">
        <v>29</v>
      </c>
      <c r="E10530" t="s">
        <v>84</v>
      </c>
      <c r="F10530">
        <v>17</v>
      </c>
      <c r="G10530">
        <v>61.211418151855469</v>
      </c>
      <c r="H10530">
        <v>60.627674102783203</v>
      </c>
      <c r="I10530">
        <v>0.58374303579330444</v>
      </c>
      <c r="J10530">
        <v>9.5365056768059731E-3</v>
      </c>
      <c r="K10530">
        <v>7.5981840491294861E-2</v>
      </c>
      <c r="L10530">
        <v>0.37597125768661499</v>
      </c>
      <c r="M10530">
        <v>0.58374303579330444</v>
      </c>
      <c r="N10530">
        <v>0.7915148138999939</v>
      </c>
      <c r="O10530">
        <v>1.0915042161941528</v>
      </c>
      <c r="P10530">
        <v>-6.7961402237415314E-2</v>
      </c>
      <c r="Q10530">
        <v>1.2354475259780884</v>
      </c>
      <c r="R10530">
        <v>57.333333333333336</v>
      </c>
      <c r="S10530">
        <v>0.15698091165781136</v>
      </c>
      <c r="T10530">
        <v>0.39620816707611084</v>
      </c>
      <c r="U10530">
        <v>78.13507080078125</v>
      </c>
      <c r="V10530">
        <v>95.199501037597656</v>
      </c>
      <c r="W10530">
        <v>86.534736633300781</v>
      </c>
    </row>
    <row r="10531" spans="1:23" x14ac:dyDescent="0.25">
      <c r="A10531" t="s">
        <v>96</v>
      </c>
      <c r="B10531" t="s">
        <v>98</v>
      </c>
      <c r="C10531" t="s">
        <v>101</v>
      </c>
      <c r="D10531" t="s">
        <v>29</v>
      </c>
      <c r="E10531" t="s">
        <v>84</v>
      </c>
      <c r="F10531">
        <v>18</v>
      </c>
      <c r="G10531">
        <v>61.205482482910156</v>
      </c>
      <c r="H10531">
        <v>60.2904052734375</v>
      </c>
      <c r="I10531">
        <v>0.91507649421691895</v>
      </c>
      <c r="J10531">
        <v>1.4950891025364399E-2</v>
      </c>
      <c r="K10531">
        <v>0.40244096517562866</v>
      </c>
      <c r="L10531">
        <v>0.7053101658821106</v>
      </c>
      <c r="M10531">
        <v>0.91507649421691895</v>
      </c>
      <c r="N10531">
        <v>1.1248427629470825</v>
      </c>
      <c r="O10531">
        <v>1.427712082862854</v>
      </c>
      <c r="P10531">
        <v>0.2571159303188324</v>
      </c>
      <c r="Q10531">
        <v>1.5730370283126831</v>
      </c>
      <c r="R10531">
        <v>57.333333333333336</v>
      </c>
      <c r="S10531">
        <v>0.16000930322818707</v>
      </c>
      <c r="T10531">
        <v>0.40001162886619568</v>
      </c>
      <c r="U10531">
        <v>78.13507080078125</v>
      </c>
      <c r="V10531">
        <v>95.199501037597656</v>
      </c>
      <c r="W10531">
        <v>85.129058837890625</v>
      </c>
    </row>
    <row r="10532" spans="1:23" x14ac:dyDescent="0.25">
      <c r="A10532" t="s">
        <v>96</v>
      </c>
      <c r="B10532" t="s">
        <v>98</v>
      </c>
      <c r="C10532" t="s">
        <v>101</v>
      </c>
      <c r="D10532" t="s">
        <v>29</v>
      </c>
      <c r="E10532" t="s">
        <v>84</v>
      </c>
      <c r="F10532">
        <v>19</v>
      </c>
      <c r="G10532">
        <v>59.615104675292969</v>
      </c>
      <c r="H10532">
        <v>58.682876586914063</v>
      </c>
      <c r="I10532">
        <v>0.93222552537918091</v>
      </c>
      <c r="J10532">
        <v>1.5637405216693878E-2</v>
      </c>
      <c r="K10532">
        <v>0.3909682035446167</v>
      </c>
      <c r="L10532">
        <v>0.71074742078781128</v>
      </c>
      <c r="M10532">
        <v>0.93222552537918091</v>
      </c>
      <c r="N10532">
        <v>1.1537036895751953</v>
      </c>
      <c r="O10532">
        <v>1.4734828472137451</v>
      </c>
      <c r="P10532">
        <v>0.23752926290035248</v>
      </c>
      <c r="Q10532">
        <v>1.6269217729568481</v>
      </c>
      <c r="R10532">
        <v>57.333333333333336</v>
      </c>
      <c r="S10532">
        <v>0.17837558643251228</v>
      </c>
      <c r="T10532">
        <v>0.42234534025192261</v>
      </c>
      <c r="U10532">
        <v>78.13507080078125</v>
      </c>
      <c r="V10532">
        <v>95.199501037597656</v>
      </c>
      <c r="W10532">
        <v>82.498680114746094</v>
      </c>
    </row>
    <row r="10533" spans="1:23" x14ac:dyDescent="0.25">
      <c r="A10533" t="s">
        <v>96</v>
      </c>
      <c r="B10533" t="s">
        <v>98</v>
      </c>
      <c r="C10533" t="s">
        <v>101</v>
      </c>
      <c r="D10533" t="s">
        <v>29</v>
      </c>
      <c r="E10533" t="s">
        <v>84</v>
      </c>
      <c r="F10533">
        <v>20</v>
      </c>
      <c r="G10533">
        <v>60.15020751953125</v>
      </c>
      <c r="H10533">
        <v>59.919403076171875</v>
      </c>
      <c r="I10533">
        <v>0.23080433905124664</v>
      </c>
      <c r="J10533">
        <v>3.8371328264474869E-3</v>
      </c>
      <c r="K10533">
        <v>-0.33818244934082031</v>
      </c>
      <c r="L10533">
        <v>-2.020442858338356E-3</v>
      </c>
      <c r="M10533">
        <v>0.23080433905124664</v>
      </c>
      <c r="N10533">
        <v>0.46362912654876709</v>
      </c>
      <c r="O10533">
        <v>0.79979115724563599</v>
      </c>
      <c r="P10533">
        <v>-0.49948230385780334</v>
      </c>
      <c r="Q10533">
        <v>0.96109098196029663</v>
      </c>
      <c r="R10533">
        <v>57.333333333333336</v>
      </c>
      <c r="S10533">
        <v>0.19712068245507286</v>
      </c>
      <c r="T10533">
        <v>0.44398275017738342</v>
      </c>
      <c r="U10533">
        <v>78.13507080078125</v>
      </c>
      <c r="V10533">
        <v>95.199501037597656</v>
      </c>
      <c r="W10533">
        <v>79.036376953125</v>
      </c>
    </row>
    <row r="10534" spans="1:23" x14ac:dyDescent="0.25">
      <c r="A10534" t="s">
        <v>96</v>
      </c>
      <c r="B10534" t="s">
        <v>98</v>
      </c>
      <c r="C10534" t="s">
        <v>101</v>
      </c>
      <c r="D10534" t="s">
        <v>29</v>
      </c>
      <c r="E10534" t="s">
        <v>84</v>
      </c>
      <c r="F10534">
        <v>21</v>
      </c>
      <c r="G10534">
        <v>56.02996826171875</v>
      </c>
      <c r="H10534">
        <v>56.162425994873047</v>
      </c>
      <c r="I10534">
        <v>-0.13245780766010284</v>
      </c>
      <c r="J10534">
        <v>-2.3640529252588749E-3</v>
      </c>
      <c r="K10534">
        <v>-0.66640543937683105</v>
      </c>
      <c r="L10534">
        <v>-0.35094484686851501</v>
      </c>
      <c r="M10534">
        <v>-0.13245780766010284</v>
      </c>
      <c r="N10534">
        <v>8.6029238998889923E-2</v>
      </c>
      <c r="O10534">
        <v>0.40148985385894775</v>
      </c>
      <c r="P10534">
        <v>-0.81777220964431763</v>
      </c>
      <c r="Q10534">
        <v>0.55285656452178955</v>
      </c>
      <c r="R10534">
        <v>57.333333333333336</v>
      </c>
      <c r="S10534">
        <v>0.17359019216666471</v>
      </c>
      <c r="T10534">
        <v>0.41664156317710876</v>
      </c>
      <c r="U10534">
        <v>78.13507080078125</v>
      </c>
      <c r="V10534">
        <v>95.199501037597656</v>
      </c>
      <c r="W10534">
        <v>76.56671142578125</v>
      </c>
    </row>
    <row r="10535" spans="1:23" x14ac:dyDescent="0.25">
      <c r="A10535" t="s">
        <v>96</v>
      </c>
      <c r="B10535" t="s">
        <v>98</v>
      </c>
      <c r="C10535" t="s">
        <v>101</v>
      </c>
      <c r="D10535" t="s">
        <v>29</v>
      </c>
      <c r="E10535" t="s">
        <v>84</v>
      </c>
      <c r="F10535">
        <v>22</v>
      </c>
      <c r="G10535">
        <v>49.210159301757813</v>
      </c>
      <c r="H10535">
        <v>48.642425537109375</v>
      </c>
      <c r="I10535">
        <v>0.56773120164871216</v>
      </c>
      <c r="J10535">
        <v>1.1536870151758194E-2</v>
      </c>
      <c r="K10535">
        <v>9.692644327878952E-2</v>
      </c>
      <c r="L10535">
        <v>0.37508171796798706</v>
      </c>
      <c r="M10535">
        <v>0.56773120164871216</v>
      </c>
      <c r="N10535">
        <v>0.76038068532943726</v>
      </c>
      <c r="O10535">
        <v>1.0385359525680542</v>
      </c>
      <c r="P10535">
        <v>-3.6540161818265915E-2</v>
      </c>
      <c r="Q10535">
        <v>1.1720025539398193</v>
      </c>
      <c r="R10535">
        <v>57.333333333333336</v>
      </c>
      <c r="S10535">
        <v>0.13496138073250918</v>
      </c>
      <c r="T10535">
        <v>0.36737090349197388</v>
      </c>
      <c r="U10535">
        <v>78.13507080078125</v>
      </c>
      <c r="V10535">
        <v>95.199501037597656</v>
      </c>
      <c r="W10535">
        <v>74.931045532226563</v>
      </c>
    </row>
    <row r="10536" spans="1:23" x14ac:dyDescent="0.25">
      <c r="A10536" t="s">
        <v>96</v>
      </c>
      <c r="B10536" t="s">
        <v>98</v>
      </c>
      <c r="C10536" t="s">
        <v>101</v>
      </c>
      <c r="D10536" t="s">
        <v>29</v>
      </c>
      <c r="E10536" t="s">
        <v>84</v>
      </c>
      <c r="F10536">
        <v>23</v>
      </c>
      <c r="G10536">
        <v>43.930473327636719</v>
      </c>
      <c r="H10536">
        <v>43.574111938476562</v>
      </c>
      <c r="I10536">
        <v>0.35636138916015625</v>
      </c>
      <c r="J10536">
        <v>8.1119406968355179E-3</v>
      </c>
      <c r="K10536">
        <v>-1.1602489277720451E-2</v>
      </c>
      <c r="L10536">
        <v>0.20579355955123901</v>
      </c>
      <c r="M10536">
        <v>0.35636138916015625</v>
      </c>
      <c r="N10536">
        <v>0.50692921876907349</v>
      </c>
      <c r="O10536">
        <v>0.72432523965835571</v>
      </c>
      <c r="P10536">
        <v>-0.11591513454914093</v>
      </c>
      <c r="Q10536">
        <v>0.82863789796829224</v>
      </c>
      <c r="R10536">
        <v>57.333333333333336</v>
      </c>
      <c r="S10536">
        <v>8.2440041910448514E-2</v>
      </c>
      <c r="T10536">
        <v>0.28712373971939087</v>
      </c>
      <c r="U10536">
        <v>78.13507080078125</v>
      </c>
      <c r="V10536">
        <v>95.199501037597656</v>
      </c>
      <c r="W10536">
        <v>73.625404357910156</v>
      </c>
    </row>
    <row r="10537" spans="1:23" x14ac:dyDescent="0.25">
      <c r="A10537" t="s">
        <v>96</v>
      </c>
      <c r="B10537" t="s">
        <v>98</v>
      </c>
      <c r="C10537" t="s">
        <v>101</v>
      </c>
      <c r="D10537" t="s">
        <v>29</v>
      </c>
      <c r="E10537" t="s">
        <v>84</v>
      </c>
      <c r="F10537">
        <v>24</v>
      </c>
      <c r="G10537">
        <v>38.204605102539063</v>
      </c>
      <c r="H10537">
        <v>38.141059875488281</v>
      </c>
      <c r="I10537">
        <v>6.354454904794693E-2</v>
      </c>
      <c r="J10537">
        <v>1.6632693586871028E-3</v>
      </c>
      <c r="K10537">
        <v>-0.24788552522659302</v>
      </c>
      <c r="L10537">
        <v>-6.3890114426612854E-2</v>
      </c>
      <c r="M10537">
        <v>6.354454904794693E-2</v>
      </c>
      <c r="N10537">
        <v>0.19097921252250671</v>
      </c>
      <c r="O10537">
        <v>0.37497463822364807</v>
      </c>
      <c r="P10537">
        <v>-0.33617162704467773</v>
      </c>
      <c r="Q10537">
        <v>0.4632607102394104</v>
      </c>
      <c r="R10537">
        <v>57.333333333333336</v>
      </c>
      <c r="S10537">
        <v>5.9053946712854577E-2</v>
      </c>
      <c r="T10537">
        <v>0.24301017820835114</v>
      </c>
      <c r="U10537">
        <v>78.13507080078125</v>
      </c>
      <c r="V10537">
        <v>95.199501037597656</v>
      </c>
      <c r="W10537">
        <v>72.555625915527344</v>
      </c>
    </row>
    <row r="10538" spans="1:23" x14ac:dyDescent="0.25">
      <c r="A10538" t="s">
        <v>96</v>
      </c>
      <c r="B10538" t="s">
        <v>98</v>
      </c>
      <c r="C10538" t="s">
        <v>101</v>
      </c>
      <c r="D10538" t="s">
        <v>29</v>
      </c>
      <c r="E10538" t="s">
        <v>106</v>
      </c>
      <c r="F10538">
        <v>1</v>
      </c>
      <c r="G10538">
        <v>33.074657440185547</v>
      </c>
      <c r="H10538">
        <v>34.03448486328125</v>
      </c>
      <c r="I10538">
        <v>-0.95982438325881958</v>
      </c>
      <c r="J10538">
        <v>-2.9019935056567192E-2</v>
      </c>
      <c r="K10538">
        <v>-1.9245225191116333</v>
      </c>
      <c r="L10538">
        <v>-1.3545711040496826</v>
      </c>
      <c r="M10538">
        <v>-0.95982438325881958</v>
      </c>
      <c r="N10538">
        <v>-0.56507772207260132</v>
      </c>
      <c r="O10538">
        <v>4.8737670294940472E-3</v>
      </c>
      <c r="P10538">
        <v>-2.1980011463165283</v>
      </c>
      <c r="Q10538">
        <v>0.278352290391922</v>
      </c>
      <c r="R10538">
        <v>58</v>
      </c>
      <c r="S10538">
        <v>0.56664455615691978</v>
      </c>
      <c r="T10538">
        <v>0.7527579665184021</v>
      </c>
      <c r="U10538">
        <v>78.978836059570312</v>
      </c>
      <c r="V10538">
        <v>103.55158996582031</v>
      </c>
      <c r="W10538">
        <v>70.362411499023437</v>
      </c>
    </row>
    <row r="10539" spans="1:23" x14ac:dyDescent="0.25">
      <c r="A10539" t="s">
        <v>96</v>
      </c>
      <c r="B10539" t="s">
        <v>98</v>
      </c>
      <c r="C10539" t="s">
        <v>101</v>
      </c>
      <c r="D10539" t="s">
        <v>29</v>
      </c>
      <c r="E10539" t="s">
        <v>106</v>
      </c>
      <c r="F10539">
        <v>2</v>
      </c>
      <c r="G10539">
        <v>31.164655685424805</v>
      </c>
      <c r="H10539">
        <v>32.467586517333984</v>
      </c>
      <c r="I10539">
        <v>-1.3029297590255737</v>
      </c>
      <c r="J10539">
        <v>-4.1807930916547775E-2</v>
      </c>
      <c r="K10539">
        <v>-2.1863167285919189</v>
      </c>
      <c r="L10539">
        <v>-1.6644045114517212</v>
      </c>
      <c r="M10539">
        <v>-1.3029297590255737</v>
      </c>
      <c r="N10539">
        <v>-0.94145494699478149</v>
      </c>
      <c r="O10539">
        <v>-0.41954272985458374</v>
      </c>
      <c r="P10539">
        <v>-2.4367446899414062</v>
      </c>
      <c r="Q10539">
        <v>-0.16911479830741882</v>
      </c>
      <c r="R10539">
        <v>58</v>
      </c>
      <c r="S10539">
        <v>0.4751490352921337</v>
      </c>
      <c r="T10539">
        <v>0.68931055068969727</v>
      </c>
      <c r="U10539">
        <v>78.978836059570312</v>
      </c>
      <c r="V10539">
        <v>103.55158996582031</v>
      </c>
      <c r="W10539">
        <v>69.6141357421875</v>
      </c>
    </row>
    <row r="10540" spans="1:23" x14ac:dyDescent="0.25">
      <c r="A10540" t="s">
        <v>96</v>
      </c>
      <c r="B10540" t="s">
        <v>98</v>
      </c>
      <c r="C10540" t="s">
        <v>101</v>
      </c>
      <c r="D10540" t="s">
        <v>29</v>
      </c>
      <c r="E10540" t="s">
        <v>106</v>
      </c>
      <c r="F10540">
        <v>3</v>
      </c>
      <c r="G10540">
        <v>30.487386703491211</v>
      </c>
      <c r="H10540">
        <v>31.857759475708008</v>
      </c>
      <c r="I10540">
        <v>-1.3703727722167969</v>
      </c>
      <c r="J10540">
        <v>-4.4948842376470566E-2</v>
      </c>
      <c r="K10540">
        <v>-2.2067697048187256</v>
      </c>
      <c r="L10540">
        <v>-1.7126196622848511</v>
      </c>
      <c r="M10540">
        <v>-1.3703727722167969</v>
      </c>
      <c r="N10540">
        <v>-1.0281258821487427</v>
      </c>
      <c r="O10540">
        <v>-0.53397578001022339</v>
      </c>
      <c r="P10540">
        <v>-2.4438767433166504</v>
      </c>
      <c r="Q10540">
        <v>-0.29686886072158813</v>
      </c>
      <c r="R10540">
        <v>58</v>
      </c>
      <c r="S10540">
        <v>0.425944240598497</v>
      </c>
      <c r="T10540">
        <v>0.65264403820037842</v>
      </c>
      <c r="U10540">
        <v>78.978836059570312</v>
      </c>
      <c r="V10540">
        <v>103.55158996582031</v>
      </c>
      <c r="W10540">
        <v>68.766899108886719</v>
      </c>
    </row>
    <row r="10541" spans="1:23" x14ac:dyDescent="0.25">
      <c r="A10541" t="s">
        <v>96</v>
      </c>
      <c r="B10541" t="s">
        <v>98</v>
      </c>
      <c r="C10541" t="s">
        <v>101</v>
      </c>
      <c r="D10541" t="s">
        <v>29</v>
      </c>
      <c r="E10541" t="s">
        <v>106</v>
      </c>
      <c r="F10541">
        <v>4</v>
      </c>
      <c r="G10541">
        <v>32.841407775878906</v>
      </c>
      <c r="H10541">
        <v>34.376380920410156</v>
      </c>
      <c r="I10541">
        <v>-1.5349708795547485</v>
      </c>
      <c r="J10541">
        <v>-4.6738889068365097E-2</v>
      </c>
      <c r="K10541">
        <v>-2.4269239902496338</v>
      </c>
      <c r="L10541">
        <v>-1.8999508619308472</v>
      </c>
      <c r="M10541">
        <v>-1.5349708795547485</v>
      </c>
      <c r="N10541">
        <v>-1.1699908971786499</v>
      </c>
      <c r="O10541">
        <v>-0.64301764965057373</v>
      </c>
      <c r="P10541">
        <v>-2.6797804832458496</v>
      </c>
      <c r="Q10541">
        <v>-0.39016130566596985</v>
      </c>
      <c r="R10541">
        <v>58</v>
      </c>
      <c r="S10541">
        <v>0.4844087537883901</v>
      </c>
      <c r="T10541">
        <v>0.6959947943687439</v>
      </c>
      <c r="U10541">
        <v>78.978836059570312</v>
      </c>
      <c r="V10541">
        <v>103.55158996582031</v>
      </c>
      <c r="W10541">
        <v>68.322929382324219</v>
      </c>
    </row>
    <row r="10542" spans="1:23" x14ac:dyDescent="0.25">
      <c r="A10542" t="s">
        <v>96</v>
      </c>
      <c r="B10542" t="s">
        <v>98</v>
      </c>
      <c r="C10542" t="s">
        <v>101</v>
      </c>
      <c r="D10542" t="s">
        <v>29</v>
      </c>
      <c r="E10542" t="s">
        <v>106</v>
      </c>
      <c r="F10542">
        <v>5</v>
      </c>
      <c r="G10542">
        <v>33.982517242431641</v>
      </c>
      <c r="H10542">
        <v>35.816551208496094</v>
      </c>
      <c r="I10542">
        <v>-1.8340363502502441</v>
      </c>
      <c r="J10542">
        <v>-5.396999791264534E-2</v>
      </c>
      <c r="K10542">
        <v>-2.7473750114440918</v>
      </c>
      <c r="L10542">
        <v>-2.2077672481536865</v>
      </c>
      <c r="M10542">
        <v>-1.8340363502502441</v>
      </c>
      <c r="N10542">
        <v>-1.4603055715560913</v>
      </c>
      <c r="O10542">
        <v>-0.92069762945175171</v>
      </c>
      <c r="P10542">
        <v>-3.0062940120697021</v>
      </c>
      <c r="Q10542">
        <v>-0.66177874803543091</v>
      </c>
      <c r="R10542">
        <v>58</v>
      </c>
      <c r="S10542">
        <v>0.50791564558636537</v>
      </c>
      <c r="T10542">
        <v>0.71268200874328613</v>
      </c>
      <c r="U10542">
        <v>78.978836059570312</v>
      </c>
      <c r="V10542">
        <v>103.55158996582031</v>
      </c>
      <c r="W10542">
        <v>67.708793640136719</v>
      </c>
    </row>
    <row r="10543" spans="1:23" x14ac:dyDescent="0.25">
      <c r="A10543" t="s">
        <v>96</v>
      </c>
      <c r="B10543" t="s">
        <v>98</v>
      </c>
      <c r="C10543" t="s">
        <v>101</v>
      </c>
      <c r="D10543" t="s">
        <v>29</v>
      </c>
      <c r="E10543" t="s">
        <v>106</v>
      </c>
      <c r="F10543">
        <v>6</v>
      </c>
      <c r="G10543">
        <v>38.721351623535156</v>
      </c>
      <c r="H10543">
        <v>38.804828643798828</v>
      </c>
      <c r="I10543">
        <v>-8.3474971354007721E-2</v>
      </c>
      <c r="J10543">
        <v>-2.1557866130024195E-3</v>
      </c>
      <c r="K10543">
        <v>-1.1210826635360718</v>
      </c>
      <c r="L10543">
        <v>-0.50805562734603882</v>
      </c>
      <c r="M10543">
        <v>-8.3474971354007721E-2</v>
      </c>
      <c r="N10543">
        <v>0.34110569953918457</v>
      </c>
      <c r="O10543">
        <v>0.95413273572921753</v>
      </c>
      <c r="P10543">
        <v>-1.4152300357818604</v>
      </c>
      <c r="Q10543">
        <v>1.2482800483703613</v>
      </c>
      <c r="R10543">
        <v>58</v>
      </c>
      <c r="S10543">
        <v>0.65553245320712961</v>
      </c>
      <c r="T10543">
        <v>0.80964958667755127</v>
      </c>
      <c r="U10543">
        <v>78.978836059570312</v>
      </c>
      <c r="V10543">
        <v>103.55158996582031</v>
      </c>
      <c r="W10543">
        <v>66.856033325195313</v>
      </c>
    </row>
    <row r="10544" spans="1:23" x14ac:dyDescent="0.25">
      <c r="A10544" t="s">
        <v>96</v>
      </c>
      <c r="B10544" t="s">
        <v>98</v>
      </c>
      <c r="C10544" t="s">
        <v>101</v>
      </c>
      <c r="D10544" t="s">
        <v>29</v>
      </c>
      <c r="E10544" t="s">
        <v>106</v>
      </c>
      <c r="F10544">
        <v>7</v>
      </c>
      <c r="G10544">
        <v>40.68731689453125</v>
      </c>
      <c r="H10544">
        <v>41.250690460205078</v>
      </c>
      <c r="I10544">
        <v>-0.56337326765060425</v>
      </c>
      <c r="J10544">
        <v>-1.3846409507095814E-2</v>
      </c>
      <c r="K10544">
        <v>-1.5519059896469116</v>
      </c>
      <c r="L10544">
        <v>-0.96787285804748535</v>
      </c>
      <c r="M10544">
        <v>-0.56337326765060425</v>
      </c>
      <c r="N10544">
        <v>-0.15887369215488434</v>
      </c>
      <c r="O10544">
        <v>0.42515942454338074</v>
      </c>
      <c r="P10544">
        <v>-1.8321412801742554</v>
      </c>
      <c r="Q10544">
        <v>0.70539474487304688</v>
      </c>
      <c r="R10544">
        <v>58</v>
      </c>
      <c r="S10544">
        <v>0.59499033391461253</v>
      </c>
      <c r="T10544">
        <v>0.77135616540908813</v>
      </c>
      <c r="U10544">
        <v>78.978836059570312</v>
      </c>
      <c r="V10544">
        <v>103.55158996582031</v>
      </c>
      <c r="W10544">
        <v>67.896377563476562</v>
      </c>
    </row>
    <row r="10545" spans="1:23" x14ac:dyDescent="0.25">
      <c r="A10545" t="s">
        <v>96</v>
      </c>
      <c r="B10545" t="s">
        <v>98</v>
      </c>
      <c r="C10545" t="s">
        <v>101</v>
      </c>
      <c r="D10545" t="s">
        <v>29</v>
      </c>
      <c r="E10545" t="s">
        <v>106</v>
      </c>
      <c r="F10545">
        <v>8</v>
      </c>
      <c r="G10545">
        <v>45.002975463867188</v>
      </c>
      <c r="H10545">
        <v>46.381206512451172</v>
      </c>
      <c r="I10545">
        <v>-1.3782322406768799</v>
      </c>
      <c r="J10545">
        <v>-3.06253582239151E-2</v>
      </c>
      <c r="K10545">
        <v>-2.5643515586853027</v>
      </c>
      <c r="L10545">
        <v>-1.8635827302932739</v>
      </c>
      <c r="M10545">
        <v>-1.3782322406768799</v>
      </c>
      <c r="N10545">
        <v>-0.89288181066513062</v>
      </c>
      <c r="O10545">
        <v>-0.19211283326148987</v>
      </c>
      <c r="P10545">
        <v>-2.9005999565124512</v>
      </c>
      <c r="Q10545">
        <v>0.14413553476333618</v>
      </c>
      <c r="R10545">
        <v>58</v>
      </c>
      <c r="S10545">
        <v>0.85661298287904231</v>
      </c>
      <c r="T10545">
        <v>0.92553389072418213</v>
      </c>
      <c r="U10545">
        <v>78.978836059570312</v>
      </c>
      <c r="V10545">
        <v>103.55158996582031</v>
      </c>
      <c r="W10545">
        <v>70.212417602539063</v>
      </c>
    </row>
    <row r="10546" spans="1:23" x14ac:dyDescent="0.25">
      <c r="A10546" t="s">
        <v>96</v>
      </c>
      <c r="B10546" t="s">
        <v>98</v>
      </c>
      <c r="C10546" t="s">
        <v>101</v>
      </c>
      <c r="D10546" t="s">
        <v>29</v>
      </c>
      <c r="E10546" t="s">
        <v>106</v>
      </c>
      <c r="F10546">
        <v>9</v>
      </c>
      <c r="G10546">
        <v>51.473037719726563</v>
      </c>
      <c r="H10546">
        <v>52.776206970214844</v>
      </c>
      <c r="I10546">
        <v>-1.3031688928604126</v>
      </c>
      <c r="J10546">
        <v>-2.531750500202179E-2</v>
      </c>
      <c r="K10546">
        <v>-2.7539780139923096</v>
      </c>
      <c r="L10546">
        <v>-1.8968281745910645</v>
      </c>
      <c r="M10546">
        <v>-1.3031688928604126</v>
      </c>
      <c r="N10546">
        <v>-0.70950961112976074</v>
      </c>
      <c r="O10546">
        <v>0.1476401686668396</v>
      </c>
      <c r="P10546">
        <v>-3.1652622222900391</v>
      </c>
      <c r="Q10546">
        <v>0.55892437696456909</v>
      </c>
      <c r="R10546">
        <v>58</v>
      </c>
      <c r="S10546">
        <v>1.2815877592675093</v>
      </c>
      <c r="T10546">
        <v>1.1320723295211792</v>
      </c>
      <c r="U10546">
        <v>78.978836059570312</v>
      </c>
      <c r="V10546">
        <v>103.55158996582031</v>
      </c>
      <c r="W10546">
        <v>72.905517578125</v>
      </c>
    </row>
    <row r="10547" spans="1:23" x14ac:dyDescent="0.25">
      <c r="A10547" t="s">
        <v>96</v>
      </c>
      <c r="B10547" t="s">
        <v>98</v>
      </c>
      <c r="C10547" t="s">
        <v>101</v>
      </c>
      <c r="D10547" t="s">
        <v>29</v>
      </c>
      <c r="E10547" t="s">
        <v>106</v>
      </c>
      <c r="F10547">
        <v>10</v>
      </c>
      <c r="G10547">
        <v>54.083152770996094</v>
      </c>
      <c r="H10547">
        <v>55.0501708984375</v>
      </c>
      <c r="I10547">
        <v>-0.96702003479003906</v>
      </c>
      <c r="J10547">
        <v>-1.7880246043205261E-2</v>
      </c>
      <c r="K10547">
        <v>-2.4959802627563477</v>
      </c>
      <c r="L10547">
        <v>-1.5926581621170044</v>
      </c>
      <c r="M10547">
        <v>-0.96702003479003906</v>
      </c>
      <c r="N10547">
        <v>-0.34138187766075134</v>
      </c>
      <c r="O10547">
        <v>0.56194031238555908</v>
      </c>
      <c r="P10547">
        <v>-2.9294192790985107</v>
      </c>
      <c r="Q10547">
        <v>0.99537926912307739</v>
      </c>
      <c r="R10547">
        <v>58</v>
      </c>
      <c r="S10547">
        <v>1.4233780378272201</v>
      </c>
      <c r="T10547">
        <v>1.1930540800094604</v>
      </c>
      <c r="U10547">
        <v>78.978836059570312</v>
      </c>
      <c r="V10547">
        <v>103.55158996582031</v>
      </c>
      <c r="W10547">
        <v>76.323448181152344</v>
      </c>
    </row>
    <row r="10548" spans="1:23" x14ac:dyDescent="0.25">
      <c r="A10548" t="s">
        <v>96</v>
      </c>
      <c r="B10548" t="s">
        <v>98</v>
      </c>
      <c r="C10548" t="s">
        <v>101</v>
      </c>
      <c r="D10548" t="s">
        <v>29</v>
      </c>
      <c r="E10548" t="s">
        <v>106</v>
      </c>
      <c r="F10548">
        <v>11</v>
      </c>
      <c r="G10548">
        <v>58.153572082519531</v>
      </c>
      <c r="H10548">
        <v>58.403446197509766</v>
      </c>
      <c r="I10548">
        <v>-0.2498776763677597</v>
      </c>
      <c r="J10548">
        <v>-4.2968587949872017E-3</v>
      </c>
      <c r="K10548">
        <v>-1.9297707080841064</v>
      </c>
      <c r="L10548">
        <v>-0.93727630376815796</v>
      </c>
      <c r="M10548">
        <v>-0.2498776763677597</v>
      </c>
      <c r="N10548">
        <v>0.43752092123031616</v>
      </c>
      <c r="O10548">
        <v>1.4300153255462646</v>
      </c>
      <c r="P10548">
        <v>-2.4059970378875732</v>
      </c>
      <c r="Q10548">
        <v>1.9062416553497314</v>
      </c>
      <c r="R10548">
        <v>58</v>
      </c>
      <c r="S10548">
        <v>1.7182687181548886</v>
      </c>
      <c r="T10548">
        <v>1.3108274936676025</v>
      </c>
      <c r="U10548">
        <v>78.978836059570312</v>
      </c>
      <c r="V10548">
        <v>103.55158996582031</v>
      </c>
      <c r="W10548">
        <v>79.607414245605469</v>
      </c>
    </row>
    <row r="10549" spans="1:23" x14ac:dyDescent="0.25">
      <c r="A10549" t="s">
        <v>96</v>
      </c>
      <c r="B10549" t="s">
        <v>98</v>
      </c>
      <c r="C10549" t="s">
        <v>101</v>
      </c>
      <c r="D10549" t="s">
        <v>29</v>
      </c>
      <c r="E10549" t="s">
        <v>106</v>
      </c>
      <c r="F10549">
        <v>12</v>
      </c>
      <c r="G10549">
        <v>59.481388092041016</v>
      </c>
      <c r="H10549">
        <v>60.244655609130859</v>
      </c>
      <c r="I10549">
        <v>-0.76326549053192139</v>
      </c>
      <c r="J10549">
        <v>-1.2832005508244038E-2</v>
      </c>
      <c r="K10549">
        <v>-2.3913726806640625</v>
      </c>
      <c r="L10549">
        <v>-1.4294737577438354</v>
      </c>
      <c r="M10549">
        <v>-0.76326549053192139</v>
      </c>
      <c r="N10549">
        <v>-9.7057178616523743E-2</v>
      </c>
      <c r="O10549">
        <v>0.86484181880950928</v>
      </c>
      <c r="P10549">
        <v>-2.8529186248779297</v>
      </c>
      <c r="Q10549">
        <v>1.3263876438140869</v>
      </c>
      <c r="R10549">
        <v>58</v>
      </c>
      <c r="S10549">
        <v>1.6139641366822275</v>
      </c>
      <c r="T10549">
        <v>1.2704188823699951</v>
      </c>
      <c r="U10549">
        <v>78.978836059570312</v>
      </c>
      <c r="V10549">
        <v>103.55158996582031</v>
      </c>
      <c r="W10549">
        <v>81.692756652832031</v>
      </c>
    </row>
    <row r="10550" spans="1:23" x14ac:dyDescent="0.25">
      <c r="A10550" t="s">
        <v>96</v>
      </c>
      <c r="B10550" t="s">
        <v>98</v>
      </c>
      <c r="C10550" t="s">
        <v>101</v>
      </c>
      <c r="D10550" t="s">
        <v>29</v>
      </c>
      <c r="E10550" t="s">
        <v>106</v>
      </c>
      <c r="F10550">
        <v>13</v>
      </c>
      <c r="G10550">
        <v>60.228988647460938</v>
      </c>
      <c r="H10550">
        <v>60.225688934326172</v>
      </c>
      <c r="I10550">
        <v>3.300580894574523E-3</v>
      </c>
      <c r="J10550">
        <v>5.4800537327537313E-5</v>
      </c>
      <c r="K10550">
        <v>-1.5608296394348145</v>
      </c>
      <c r="L10550">
        <v>-0.63672882318496704</v>
      </c>
      <c r="M10550">
        <v>3.300580894574523E-3</v>
      </c>
      <c r="N10550">
        <v>0.64332997798919678</v>
      </c>
      <c r="O10550">
        <v>1.5674307346343994</v>
      </c>
      <c r="P10550">
        <v>-2.0042388439178467</v>
      </c>
      <c r="Q10550">
        <v>2.0108399391174316</v>
      </c>
      <c r="R10550">
        <v>58</v>
      </c>
      <c r="S10550">
        <v>1.4896135386170641</v>
      </c>
      <c r="T10550">
        <v>1.2204972505569458</v>
      </c>
      <c r="U10550">
        <v>78.978836059570312</v>
      </c>
      <c r="V10550">
        <v>103.55158996582031</v>
      </c>
      <c r="W10550">
        <v>83.637413024902344</v>
      </c>
    </row>
    <row r="10551" spans="1:23" x14ac:dyDescent="0.25">
      <c r="A10551" t="s">
        <v>96</v>
      </c>
      <c r="B10551" t="s">
        <v>98</v>
      </c>
      <c r="C10551" t="s">
        <v>101</v>
      </c>
      <c r="D10551" t="s">
        <v>29</v>
      </c>
      <c r="E10551" t="s">
        <v>106</v>
      </c>
      <c r="F10551">
        <v>14</v>
      </c>
      <c r="G10551">
        <v>60.226062774658203</v>
      </c>
      <c r="H10551">
        <v>59.263622283935547</v>
      </c>
      <c r="I10551">
        <v>0.96244305372238159</v>
      </c>
      <c r="J10551">
        <v>1.5980508178472519E-2</v>
      </c>
      <c r="K10551">
        <v>-0.65573185682296753</v>
      </c>
      <c r="L10551">
        <v>0.30029898881912231</v>
      </c>
      <c r="M10551">
        <v>0.96244305372238159</v>
      </c>
      <c r="N10551">
        <v>1.6245871782302856</v>
      </c>
      <c r="O10551">
        <v>2.5806179046630859</v>
      </c>
      <c r="P10551">
        <v>-1.1144620180130005</v>
      </c>
      <c r="Q10551">
        <v>3.0393481254577637</v>
      </c>
      <c r="R10551">
        <v>58</v>
      </c>
      <c r="S10551">
        <v>1.5943320177175337</v>
      </c>
      <c r="T10551">
        <v>1.2626686096191406</v>
      </c>
      <c r="U10551">
        <v>78.978836059570312</v>
      </c>
      <c r="V10551">
        <v>103.55158996582031</v>
      </c>
      <c r="W10551">
        <v>84.905174255371094</v>
      </c>
    </row>
    <row r="10552" spans="1:23" x14ac:dyDescent="0.25">
      <c r="A10552" t="s">
        <v>96</v>
      </c>
      <c r="B10552" t="s">
        <v>98</v>
      </c>
      <c r="C10552" t="s">
        <v>101</v>
      </c>
      <c r="D10552" t="s">
        <v>29</v>
      </c>
      <c r="E10552" t="s">
        <v>106</v>
      </c>
      <c r="F10552">
        <v>15</v>
      </c>
      <c r="G10552">
        <v>61.343776702880859</v>
      </c>
      <c r="H10552">
        <v>60.753791809082031</v>
      </c>
      <c r="I10552">
        <v>0.58998417854309082</v>
      </c>
      <c r="J10552">
        <v>9.6176695078611374E-3</v>
      </c>
      <c r="K10552">
        <v>-1.0850491523742676</v>
      </c>
      <c r="L10552">
        <v>-9.5425881445407867E-2</v>
      </c>
      <c r="M10552">
        <v>0.58998417854309082</v>
      </c>
      <c r="N10552">
        <v>1.2753942012786865</v>
      </c>
      <c r="O10552">
        <v>2.2650175094604492</v>
      </c>
      <c r="P10552">
        <v>-1.559897780418396</v>
      </c>
      <c r="Q10552">
        <v>2.7398662567138672</v>
      </c>
      <c r="R10552">
        <v>58</v>
      </c>
      <c r="S10552">
        <v>1.7083416575369483</v>
      </c>
      <c r="T10552">
        <v>1.3070354461669922</v>
      </c>
      <c r="U10552">
        <v>78.978836059570312</v>
      </c>
      <c r="V10552">
        <v>103.55158996582031</v>
      </c>
      <c r="W10552">
        <v>85.511726379394531</v>
      </c>
    </row>
    <row r="10553" spans="1:23" x14ac:dyDescent="0.25">
      <c r="A10553" t="s">
        <v>96</v>
      </c>
      <c r="B10553" t="s">
        <v>98</v>
      </c>
      <c r="C10553" t="s">
        <v>101</v>
      </c>
      <c r="D10553" t="s">
        <v>29</v>
      </c>
      <c r="E10553" t="s">
        <v>106</v>
      </c>
      <c r="F10553">
        <v>16</v>
      </c>
      <c r="G10553">
        <v>61.549938201904297</v>
      </c>
      <c r="H10553">
        <v>60.702411651611328</v>
      </c>
      <c r="I10553">
        <v>0.84752559661865234</v>
      </c>
      <c r="J10553">
        <v>1.3769722543656826E-2</v>
      </c>
      <c r="K10553">
        <v>-0.81010198593139648</v>
      </c>
      <c r="L10553">
        <v>0.16923782229423523</v>
      </c>
      <c r="M10553">
        <v>0.84752559661865234</v>
      </c>
      <c r="N10553">
        <v>1.5258133411407471</v>
      </c>
      <c r="O10553">
        <v>2.5051531791687012</v>
      </c>
      <c r="P10553">
        <v>-1.2800164222717285</v>
      </c>
      <c r="Q10553">
        <v>2.9750676155090332</v>
      </c>
      <c r="R10553">
        <v>58</v>
      </c>
      <c r="S10553">
        <v>1.6730224569439542</v>
      </c>
      <c r="T10553">
        <v>1.2934536933898926</v>
      </c>
      <c r="U10553">
        <v>78.978836059570312</v>
      </c>
      <c r="V10553">
        <v>103.55158996582031</v>
      </c>
      <c r="W10553">
        <v>85.714828491210937</v>
      </c>
    </row>
    <row r="10554" spans="1:23" x14ac:dyDescent="0.25">
      <c r="A10554" t="s">
        <v>96</v>
      </c>
      <c r="B10554" t="s">
        <v>98</v>
      </c>
      <c r="C10554" t="s">
        <v>101</v>
      </c>
      <c r="D10554" t="s">
        <v>29</v>
      </c>
      <c r="E10554" t="s">
        <v>106</v>
      </c>
      <c r="F10554">
        <v>17</v>
      </c>
      <c r="G10554">
        <v>61.482036590576172</v>
      </c>
      <c r="H10554">
        <v>60.610172271728516</v>
      </c>
      <c r="I10554">
        <v>0.87186241149902344</v>
      </c>
      <c r="J10554">
        <v>1.4180766418576241E-2</v>
      </c>
      <c r="K10554">
        <v>-0.83893227577209473</v>
      </c>
      <c r="L10554">
        <v>0.17181909084320068</v>
      </c>
      <c r="M10554">
        <v>0.87186241149902344</v>
      </c>
      <c r="N10554">
        <v>1.5719057321548462</v>
      </c>
      <c r="O10554">
        <v>2.5826570987701416</v>
      </c>
      <c r="P10554">
        <v>-1.3239188194274902</v>
      </c>
      <c r="Q10554">
        <v>3.0676436424255371</v>
      </c>
      <c r="R10554">
        <v>58</v>
      </c>
      <c r="S10554">
        <v>1.7820653244498885</v>
      </c>
      <c r="T10554">
        <v>1.3349401950836182</v>
      </c>
      <c r="U10554">
        <v>78.978836059570312</v>
      </c>
      <c r="V10554">
        <v>103.55158996582031</v>
      </c>
      <c r="W10554">
        <v>85.396209716796875</v>
      </c>
    </row>
    <row r="10555" spans="1:23" x14ac:dyDescent="0.25">
      <c r="A10555" t="s">
        <v>96</v>
      </c>
      <c r="B10555" t="s">
        <v>98</v>
      </c>
      <c r="C10555" t="s">
        <v>101</v>
      </c>
      <c r="D10555" t="s">
        <v>29</v>
      </c>
      <c r="E10555" t="s">
        <v>106</v>
      </c>
      <c r="F10555">
        <v>18</v>
      </c>
      <c r="G10555">
        <v>60.932155609130859</v>
      </c>
      <c r="H10555">
        <v>60.946205139160156</v>
      </c>
      <c r="I10555">
        <v>-1.4053177088499069E-2</v>
      </c>
      <c r="J10555">
        <v>-2.3063646221999079E-4</v>
      </c>
      <c r="K10555">
        <v>-1.740247368812561</v>
      </c>
      <c r="L10555">
        <v>-0.72039783000946045</v>
      </c>
      <c r="M10555">
        <v>-1.4053177088499069E-2</v>
      </c>
      <c r="N10555">
        <v>0.6922914981842041</v>
      </c>
      <c r="O10555">
        <v>1.7121410369873047</v>
      </c>
      <c r="P10555">
        <v>-2.2295994758605957</v>
      </c>
      <c r="Q10555">
        <v>2.2014930248260498</v>
      </c>
      <c r="R10555">
        <v>58</v>
      </c>
      <c r="S10555">
        <v>1.8142917899140798</v>
      </c>
      <c r="T10555">
        <v>1.3469564914703369</v>
      </c>
      <c r="U10555">
        <v>78.978836059570312</v>
      </c>
      <c r="V10555">
        <v>103.55158996582031</v>
      </c>
      <c r="W10555">
        <v>83.968276977539062</v>
      </c>
    </row>
    <row r="10556" spans="1:23" x14ac:dyDescent="0.25">
      <c r="A10556" t="s">
        <v>96</v>
      </c>
      <c r="B10556" t="s">
        <v>98</v>
      </c>
      <c r="C10556" t="s">
        <v>101</v>
      </c>
      <c r="D10556" t="s">
        <v>29</v>
      </c>
      <c r="E10556" t="s">
        <v>106</v>
      </c>
      <c r="F10556">
        <v>19</v>
      </c>
      <c r="G10556">
        <v>57.852771759033203</v>
      </c>
      <c r="H10556">
        <v>58.682586669921875</v>
      </c>
      <c r="I10556">
        <v>-0.82981276512145996</v>
      </c>
      <c r="J10556">
        <v>-1.4343526214361191E-2</v>
      </c>
      <c r="K10556">
        <v>-2.6497952938079834</v>
      </c>
      <c r="L10556">
        <v>-1.5745348930358887</v>
      </c>
      <c r="M10556">
        <v>-0.82981276512145996</v>
      </c>
      <c r="N10556">
        <v>-8.5090667009353638E-2</v>
      </c>
      <c r="O10556">
        <v>0.99016976356506348</v>
      </c>
      <c r="P10556">
        <v>-3.1657350063323975</v>
      </c>
      <c r="Q10556">
        <v>1.5061094760894775</v>
      </c>
      <c r="R10556">
        <v>58</v>
      </c>
      <c r="S10556">
        <v>2.0167973605397407</v>
      </c>
      <c r="T10556">
        <v>1.4201399087905884</v>
      </c>
      <c r="U10556">
        <v>78.978836059570312</v>
      </c>
      <c r="V10556">
        <v>103.55158996582031</v>
      </c>
      <c r="W10556">
        <v>81.579307556152344</v>
      </c>
    </row>
    <row r="10557" spans="1:23" x14ac:dyDescent="0.25">
      <c r="A10557" t="s">
        <v>96</v>
      </c>
      <c r="B10557" t="s">
        <v>98</v>
      </c>
      <c r="C10557" t="s">
        <v>101</v>
      </c>
      <c r="D10557" t="s">
        <v>29</v>
      </c>
      <c r="E10557" t="s">
        <v>106</v>
      </c>
      <c r="F10557">
        <v>20</v>
      </c>
      <c r="G10557">
        <v>57.322414398193359</v>
      </c>
      <c r="H10557">
        <v>59.246036529541016</v>
      </c>
      <c r="I10557">
        <v>-1.9236198663711548</v>
      </c>
      <c r="J10557">
        <v>-3.3557899296283722E-2</v>
      </c>
      <c r="K10557">
        <v>-3.8263177871704102</v>
      </c>
      <c r="L10557">
        <v>-2.7021884918212891</v>
      </c>
      <c r="M10557">
        <v>-1.9236198663711548</v>
      </c>
      <c r="N10557">
        <v>-1.1450512409210205</v>
      </c>
      <c r="O10557">
        <v>-2.0921843126416206E-2</v>
      </c>
      <c r="P10557">
        <v>-4.3657064437866211</v>
      </c>
      <c r="Q10557">
        <v>0.51846659183502197</v>
      </c>
      <c r="R10557">
        <v>58</v>
      </c>
      <c r="S10557">
        <v>2.2042840737501734</v>
      </c>
      <c r="T10557">
        <v>1.4846831560134888</v>
      </c>
      <c r="U10557">
        <v>78.978836059570312</v>
      </c>
      <c r="V10557">
        <v>103.55158996582031</v>
      </c>
      <c r="W10557">
        <v>78.140174865722656</v>
      </c>
    </row>
    <row r="10558" spans="1:23" x14ac:dyDescent="0.25">
      <c r="A10558" t="s">
        <v>96</v>
      </c>
      <c r="B10558" t="s">
        <v>98</v>
      </c>
      <c r="C10558" t="s">
        <v>101</v>
      </c>
      <c r="D10558" t="s">
        <v>29</v>
      </c>
      <c r="E10558" t="s">
        <v>106</v>
      </c>
      <c r="F10558">
        <v>21</v>
      </c>
      <c r="G10558">
        <v>55.637687683105469</v>
      </c>
      <c r="H10558">
        <v>56.524139404296875</v>
      </c>
      <c r="I10558">
        <v>-0.88644999265670776</v>
      </c>
      <c r="J10558">
        <v>-1.5932545065879822E-2</v>
      </c>
      <c r="K10558">
        <v>-2.6598143577575684</v>
      </c>
      <c r="L10558">
        <v>-1.6120963096618652</v>
      </c>
      <c r="M10558">
        <v>-0.88644999265670776</v>
      </c>
      <c r="N10558">
        <v>-0.16080367565155029</v>
      </c>
      <c r="O10558">
        <v>0.88691437244415283</v>
      </c>
      <c r="P10558">
        <v>-3.1625385284423828</v>
      </c>
      <c r="Q10558">
        <v>1.3896385431289673</v>
      </c>
      <c r="R10558">
        <v>58</v>
      </c>
      <c r="S10558">
        <v>1.9148015670467089</v>
      </c>
      <c r="T10558">
        <v>1.3837635517120361</v>
      </c>
      <c r="U10558">
        <v>78.978836059570312</v>
      </c>
      <c r="V10558">
        <v>103.55158996582031</v>
      </c>
      <c r="W10558">
        <v>74.496551513671875</v>
      </c>
    </row>
    <row r="10559" spans="1:23" x14ac:dyDescent="0.25">
      <c r="A10559" t="s">
        <v>96</v>
      </c>
      <c r="B10559" t="s">
        <v>98</v>
      </c>
      <c r="C10559" t="s">
        <v>101</v>
      </c>
      <c r="D10559" t="s">
        <v>29</v>
      </c>
      <c r="E10559" t="s">
        <v>106</v>
      </c>
      <c r="F10559">
        <v>22</v>
      </c>
      <c r="G10559">
        <v>48.71051025390625</v>
      </c>
      <c r="H10559">
        <v>49.187759399414063</v>
      </c>
      <c r="I10559">
        <v>-0.47725018858909607</v>
      </c>
      <c r="J10559">
        <v>-9.7976839169859886E-3</v>
      </c>
      <c r="K10559">
        <v>-2.0349278450012207</v>
      </c>
      <c r="L10559">
        <v>-1.1146392822265625</v>
      </c>
      <c r="M10559">
        <v>-0.47725018858909607</v>
      </c>
      <c r="N10559">
        <v>0.16013887524604797</v>
      </c>
      <c r="O10559">
        <v>1.0804274082183838</v>
      </c>
      <c r="P10559">
        <v>-2.4765079021453857</v>
      </c>
      <c r="Q10559">
        <v>1.5220074653625488</v>
      </c>
      <c r="R10559">
        <v>58</v>
      </c>
      <c r="S10559">
        <v>1.4773486683647121</v>
      </c>
      <c r="T10559">
        <v>1.215462327003479</v>
      </c>
      <c r="U10559">
        <v>78.978836059570312</v>
      </c>
      <c r="V10559">
        <v>103.55158996582031</v>
      </c>
      <c r="W10559">
        <v>72.461898803710937</v>
      </c>
    </row>
    <row r="10560" spans="1:23" x14ac:dyDescent="0.25">
      <c r="A10560" t="s">
        <v>96</v>
      </c>
      <c r="B10560" t="s">
        <v>98</v>
      </c>
      <c r="C10560" t="s">
        <v>101</v>
      </c>
      <c r="D10560" t="s">
        <v>29</v>
      </c>
      <c r="E10560" t="s">
        <v>106</v>
      </c>
      <c r="F10560">
        <v>23</v>
      </c>
      <c r="G10560">
        <v>43.173652648925781</v>
      </c>
      <c r="H10560">
        <v>44.07086181640625</v>
      </c>
      <c r="I10560">
        <v>-0.89720833301544189</v>
      </c>
      <c r="J10560">
        <v>-2.0781386643648148E-2</v>
      </c>
      <c r="K10560">
        <v>-2.1215074062347412</v>
      </c>
      <c r="L10560">
        <v>-1.3981815576553345</v>
      </c>
      <c r="M10560">
        <v>-0.89720833301544189</v>
      </c>
      <c r="N10560">
        <v>-0.39623510837554932</v>
      </c>
      <c r="O10560">
        <v>0.32709068059921265</v>
      </c>
      <c r="P10560">
        <v>-2.4685790538787842</v>
      </c>
      <c r="Q10560">
        <v>0.67416244745254517</v>
      </c>
      <c r="R10560">
        <v>58</v>
      </c>
      <c r="S10560">
        <v>0.91264700867418469</v>
      </c>
      <c r="T10560">
        <v>0.95532560348510742</v>
      </c>
      <c r="U10560">
        <v>78.978836059570312</v>
      </c>
      <c r="V10560">
        <v>103.55158996582031</v>
      </c>
      <c r="W10560">
        <v>71.235519409179688</v>
      </c>
    </row>
    <row r="10561" spans="1:23" x14ac:dyDescent="0.25">
      <c r="A10561" t="s">
        <v>96</v>
      </c>
      <c r="B10561" t="s">
        <v>98</v>
      </c>
      <c r="C10561" t="s">
        <v>101</v>
      </c>
      <c r="D10561" t="s">
        <v>29</v>
      </c>
      <c r="E10561" t="s">
        <v>106</v>
      </c>
      <c r="F10561">
        <v>24</v>
      </c>
      <c r="G10561">
        <v>37.684696197509766</v>
      </c>
      <c r="H10561">
        <v>38.028964996337891</v>
      </c>
      <c r="I10561">
        <v>-0.34427055716514587</v>
      </c>
      <c r="J10561">
        <v>-9.1355536133050919E-3</v>
      </c>
      <c r="K10561">
        <v>-1.3879015445709229</v>
      </c>
      <c r="L10561">
        <v>-0.77131587266921997</v>
      </c>
      <c r="M10561">
        <v>-0.34427055716514587</v>
      </c>
      <c r="N10561">
        <v>8.277478814125061E-2</v>
      </c>
      <c r="O10561">
        <v>0.6993604302406311</v>
      </c>
      <c r="P10561">
        <v>-1.6837564706802368</v>
      </c>
      <c r="Q10561">
        <v>0.99521529674530029</v>
      </c>
      <c r="R10561">
        <v>58</v>
      </c>
      <c r="S10561">
        <v>0.66316525755411604</v>
      </c>
      <c r="T10561">
        <v>0.81434959173202515</v>
      </c>
      <c r="U10561">
        <v>78.978836059570312</v>
      </c>
      <c r="V10561">
        <v>103.55158996582031</v>
      </c>
      <c r="W10561">
        <v>70.532928466796875</v>
      </c>
    </row>
    <row r="10562" spans="1:23" x14ac:dyDescent="0.25">
      <c r="A10562" t="s">
        <v>96</v>
      </c>
      <c r="B10562" t="s">
        <v>98</v>
      </c>
      <c r="C10562" t="s">
        <v>101</v>
      </c>
      <c r="D10562" t="s">
        <v>29</v>
      </c>
      <c r="E10562" t="s">
        <v>107</v>
      </c>
      <c r="F10562">
        <v>1</v>
      </c>
      <c r="G10562">
        <v>32.025131225585938</v>
      </c>
      <c r="H10562">
        <v>31.185344696044922</v>
      </c>
      <c r="I10562">
        <v>0.83978641033172607</v>
      </c>
      <c r="J10562">
        <v>2.6222731918096542E-2</v>
      </c>
      <c r="K10562">
        <v>-0.13516126573085785</v>
      </c>
      <c r="L10562">
        <v>0.44084572792053223</v>
      </c>
      <c r="M10562">
        <v>0.83978641033172607</v>
      </c>
      <c r="N10562">
        <v>1.2387270927429199</v>
      </c>
      <c r="O10562">
        <v>1.8147341012954712</v>
      </c>
      <c r="P10562">
        <v>-0.41154539585113525</v>
      </c>
      <c r="Q10562">
        <v>2.0911180973052979</v>
      </c>
      <c r="R10562">
        <v>58</v>
      </c>
      <c r="S10562">
        <v>0.57874926209595756</v>
      </c>
      <c r="T10562">
        <v>0.76075571775436401</v>
      </c>
      <c r="U10562">
        <v>77.548812866210937</v>
      </c>
      <c r="V10562">
        <v>100.24632263183594</v>
      </c>
      <c r="W10562">
        <v>70.728622436523438</v>
      </c>
    </row>
    <row r="10563" spans="1:23" x14ac:dyDescent="0.25">
      <c r="A10563" t="s">
        <v>96</v>
      </c>
      <c r="B10563" t="s">
        <v>98</v>
      </c>
      <c r="C10563" t="s">
        <v>101</v>
      </c>
      <c r="D10563" t="s">
        <v>29</v>
      </c>
      <c r="E10563" t="s">
        <v>107</v>
      </c>
      <c r="F10563">
        <v>2</v>
      </c>
      <c r="G10563">
        <v>30.81182861328125</v>
      </c>
      <c r="H10563">
        <v>29.8612060546875</v>
      </c>
      <c r="I10563">
        <v>0.95062160491943359</v>
      </c>
      <c r="J10563">
        <v>3.0852489173412323E-2</v>
      </c>
      <c r="K10563">
        <v>5.9558365494012833E-2</v>
      </c>
      <c r="L10563">
        <v>0.58600574731826782</v>
      </c>
      <c r="M10563">
        <v>0.95062160491943359</v>
      </c>
      <c r="N10563">
        <v>1.3152374029159546</v>
      </c>
      <c r="O10563">
        <v>1.8416848182678223</v>
      </c>
      <c r="P10563">
        <v>-0.19304567575454712</v>
      </c>
      <c r="Q10563">
        <v>2.0942888259887695</v>
      </c>
      <c r="R10563">
        <v>58</v>
      </c>
      <c r="S10563">
        <v>0.48344256371143501</v>
      </c>
      <c r="T10563">
        <v>0.69530034065246582</v>
      </c>
      <c r="U10563">
        <v>77.548812866210937</v>
      </c>
      <c r="V10563">
        <v>100.24632263183594</v>
      </c>
      <c r="W10563">
        <v>70.546379089355469</v>
      </c>
    </row>
    <row r="10564" spans="1:23" x14ac:dyDescent="0.25">
      <c r="A10564" t="s">
        <v>96</v>
      </c>
      <c r="B10564" t="s">
        <v>98</v>
      </c>
      <c r="C10564" t="s">
        <v>101</v>
      </c>
      <c r="D10564" t="s">
        <v>29</v>
      </c>
      <c r="E10564" t="s">
        <v>107</v>
      </c>
      <c r="F10564">
        <v>3</v>
      </c>
      <c r="G10564">
        <v>30.790487289428711</v>
      </c>
      <c r="H10564">
        <v>29.807758331298828</v>
      </c>
      <c r="I10564">
        <v>0.98272943496704102</v>
      </c>
      <c r="J10564">
        <v>3.1916655600070953E-2</v>
      </c>
      <c r="K10564">
        <v>0.13874566555023193</v>
      </c>
      <c r="L10564">
        <v>0.63737809658050537</v>
      </c>
      <c r="M10564">
        <v>0.98272943496704102</v>
      </c>
      <c r="N10564">
        <v>1.3280807733535767</v>
      </c>
      <c r="O10564">
        <v>1.8267132043838501</v>
      </c>
      <c r="P10564">
        <v>-0.10051199793815613</v>
      </c>
      <c r="Q10564">
        <v>2.0659708976745605</v>
      </c>
      <c r="R10564">
        <v>58</v>
      </c>
      <c r="S10564">
        <v>0.4337065830904443</v>
      </c>
      <c r="T10564">
        <v>0.65856403112411499</v>
      </c>
      <c r="U10564">
        <v>77.548812866210937</v>
      </c>
      <c r="V10564">
        <v>100.24632263183594</v>
      </c>
      <c r="W10564">
        <v>70.290176391601563</v>
      </c>
    </row>
    <row r="10565" spans="1:23" x14ac:dyDescent="0.25">
      <c r="A10565" t="s">
        <v>96</v>
      </c>
      <c r="B10565" t="s">
        <v>98</v>
      </c>
      <c r="C10565" t="s">
        <v>101</v>
      </c>
      <c r="D10565" t="s">
        <v>29</v>
      </c>
      <c r="E10565" t="s">
        <v>107</v>
      </c>
      <c r="F10565">
        <v>4</v>
      </c>
      <c r="G10565">
        <v>32.882476806640625</v>
      </c>
      <c r="H10565">
        <v>31.591550827026367</v>
      </c>
      <c r="I10565">
        <v>1.2909259796142578</v>
      </c>
      <c r="J10565">
        <v>3.925878182053566E-2</v>
      </c>
      <c r="K10565">
        <v>0.38761761784553528</v>
      </c>
      <c r="L10565">
        <v>0.9212995171546936</v>
      </c>
      <c r="M10565">
        <v>1.2909259796142578</v>
      </c>
      <c r="N10565">
        <v>1.6605523824691772</v>
      </c>
      <c r="O10565">
        <v>2.1942343711853027</v>
      </c>
      <c r="P10565">
        <v>0.13154225051403046</v>
      </c>
      <c r="Q10565">
        <v>2.4503097534179687</v>
      </c>
      <c r="R10565">
        <v>58</v>
      </c>
      <c r="S10565">
        <v>0.49682094210752226</v>
      </c>
      <c r="T10565">
        <v>0.70485526323318481</v>
      </c>
      <c r="U10565">
        <v>77.548812866210937</v>
      </c>
      <c r="V10565">
        <v>100.24632263183594</v>
      </c>
      <c r="W10565">
        <v>70.013275146484375</v>
      </c>
    </row>
    <row r="10566" spans="1:23" x14ac:dyDescent="0.25">
      <c r="A10566" t="s">
        <v>96</v>
      </c>
      <c r="B10566" t="s">
        <v>98</v>
      </c>
      <c r="C10566" t="s">
        <v>101</v>
      </c>
      <c r="D10566" t="s">
        <v>29</v>
      </c>
      <c r="E10566" t="s">
        <v>107</v>
      </c>
      <c r="F10566">
        <v>5</v>
      </c>
      <c r="G10566">
        <v>34.564529418945313</v>
      </c>
      <c r="H10566">
        <v>33.381725311279297</v>
      </c>
      <c r="I10566">
        <v>1.1828051805496216</v>
      </c>
      <c r="J10566">
        <v>3.4220203757286072E-2</v>
      </c>
      <c r="K10566">
        <v>0.25813549757003784</v>
      </c>
      <c r="L10566">
        <v>0.80443781614303589</v>
      </c>
      <c r="M10566">
        <v>1.1828051805496216</v>
      </c>
      <c r="N10566">
        <v>1.5611724853515625</v>
      </c>
      <c r="O10566">
        <v>2.1074748039245605</v>
      </c>
      <c r="P10566">
        <v>-3.9955019019544125E-3</v>
      </c>
      <c r="Q10566">
        <v>2.3696057796478271</v>
      </c>
      <c r="R10566">
        <v>58</v>
      </c>
      <c r="S10566">
        <v>0.52059628073184072</v>
      </c>
      <c r="T10566">
        <v>0.72152358293533325</v>
      </c>
      <c r="U10566">
        <v>77.548812866210937</v>
      </c>
      <c r="V10566">
        <v>100.24632263183594</v>
      </c>
      <c r="W10566">
        <v>69.74017333984375</v>
      </c>
    </row>
    <row r="10567" spans="1:23" x14ac:dyDescent="0.25">
      <c r="A10567" t="s">
        <v>96</v>
      </c>
      <c r="B10567" t="s">
        <v>98</v>
      </c>
      <c r="C10567" t="s">
        <v>101</v>
      </c>
      <c r="D10567" t="s">
        <v>29</v>
      </c>
      <c r="E10567" t="s">
        <v>107</v>
      </c>
      <c r="F10567">
        <v>6</v>
      </c>
      <c r="G10567">
        <v>39.846176147460938</v>
      </c>
      <c r="H10567">
        <v>38.656379699707031</v>
      </c>
      <c r="I10567">
        <v>1.1897964477539062</v>
      </c>
      <c r="J10567">
        <v>2.9859740287065506E-2</v>
      </c>
      <c r="K10567">
        <v>0.14040079712867737</v>
      </c>
      <c r="L10567">
        <v>0.76039224863052368</v>
      </c>
      <c r="M10567">
        <v>1.1897964477539062</v>
      </c>
      <c r="N10567">
        <v>1.619200587272644</v>
      </c>
      <c r="O10567">
        <v>2.239192008972168</v>
      </c>
      <c r="P10567">
        <v>-0.15708827972412109</v>
      </c>
      <c r="Q10567">
        <v>2.5366811752319336</v>
      </c>
      <c r="R10567">
        <v>58</v>
      </c>
      <c r="S10567">
        <v>0.67051167937462708</v>
      </c>
      <c r="T10567">
        <v>0.81884777545928955</v>
      </c>
      <c r="U10567">
        <v>77.548812866210937</v>
      </c>
      <c r="V10567">
        <v>100.24632263183594</v>
      </c>
      <c r="W10567">
        <v>69.586036682128906</v>
      </c>
    </row>
    <row r="10568" spans="1:23" x14ac:dyDescent="0.25">
      <c r="A10568" t="s">
        <v>96</v>
      </c>
      <c r="B10568" t="s">
        <v>98</v>
      </c>
      <c r="C10568" t="s">
        <v>101</v>
      </c>
      <c r="D10568" t="s">
        <v>29</v>
      </c>
      <c r="E10568" t="s">
        <v>107</v>
      </c>
      <c r="F10568">
        <v>7</v>
      </c>
      <c r="G10568">
        <v>41.935047149658203</v>
      </c>
      <c r="H10568">
        <v>43.693275451660156</v>
      </c>
      <c r="I10568">
        <v>-1.7582292556762695</v>
      </c>
      <c r="J10568">
        <v>-4.1927441954612732E-2</v>
      </c>
      <c r="K10568">
        <v>-2.7575581073760986</v>
      </c>
      <c r="L10568">
        <v>-2.1671464443206787</v>
      </c>
      <c r="M10568">
        <v>-1.7582292556762695</v>
      </c>
      <c r="N10568">
        <v>-1.3493119478225708</v>
      </c>
      <c r="O10568">
        <v>-0.75890040397644043</v>
      </c>
      <c r="P10568">
        <v>-3.0408539772033691</v>
      </c>
      <c r="Q10568">
        <v>-0.47560456395149231</v>
      </c>
      <c r="R10568">
        <v>58</v>
      </c>
      <c r="S10568">
        <v>0.60805754627688557</v>
      </c>
      <c r="T10568">
        <v>0.77978044748306274</v>
      </c>
      <c r="U10568">
        <v>77.548812866210937</v>
      </c>
      <c r="V10568">
        <v>100.24632263183594</v>
      </c>
      <c r="W10568">
        <v>69.970863342285156</v>
      </c>
    </row>
    <row r="10569" spans="1:23" x14ac:dyDescent="0.25">
      <c r="A10569" t="s">
        <v>96</v>
      </c>
      <c r="B10569" t="s">
        <v>98</v>
      </c>
      <c r="C10569" t="s">
        <v>101</v>
      </c>
      <c r="D10569" t="s">
        <v>29</v>
      </c>
      <c r="E10569" t="s">
        <v>107</v>
      </c>
      <c r="F10569">
        <v>8</v>
      </c>
      <c r="G10569">
        <v>46.257827758789063</v>
      </c>
      <c r="H10569">
        <v>48.592414855957031</v>
      </c>
      <c r="I10569">
        <v>-2.334587574005127</v>
      </c>
      <c r="J10569">
        <v>-5.046902596950531E-2</v>
      </c>
      <c r="K10569">
        <v>-3.5327069759368896</v>
      </c>
      <c r="L10569">
        <v>-2.8248484134674072</v>
      </c>
      <c r="M10569">
        <v>-2.334587574005127</v>
      </c>
      <c r="N10569">
        <v>-1.8443267345428467</v>
      </c>
      <c r="O10569">
        <v>-1.1364680528640747</v>
      </c>
      <c r="P10569">
        <v>-3.8723573684692383</v>
      </c>
      <c r="Q10569">
        <v>-0.7968178391456604</v>
      </c>
      <c r="R10569">
        <v>58</v>
      </c>
      <c r="S10569">
        <v>0.87403352548577473</v>
      </c>
      <c r="T10569">
        <v>0.93489760160446167</v>
      </c>
      <c r="U10569">
        <v>77.548812866210937</v>
      </c>
      <c r="V10569">
        <v>100.24632263183594</v>
      </c>
      <c r="W10569">
        <v>71.100517272949219</v>
      </c>
    </row>
    <row r="10570" spans="1:23" x14ac:dyDescent="0.25">
      <c r="A10570" t="s">
        <v>96</v>
      </c>
      <c r="B10570" t="s">
        <v>98</v>
      </c>
      <c r="C10570" t="s">
        <v>101</v>
      </c>
      <c r="D10570" t="s">
        <v>29</v>
      </c>
      <c r="E10570" t="s">
        <v>107</v>
      </c>
      <c r="F10570">
        <v>9</v>
      </c>
      <c r="G10570">
        <v>50.516555786132813</v>
      </c>
      <c r="H10570">
        <v>53.585689544677734</v>
      </c>
      <c r="I10570">
        <v>-3.0691349506378174</v>
      </c>
      <c r="J10570">
        <v>-6.0755033046007156E-2</v>
      </c>
      <c r="K10570">
        <v>-4.5362639427185059</v>
      </c>
      <c r="L10570">
        <v>-3.6694722175598145</v>
      </c>
      <c r="M10570">
        <v>-3.0691349506378174</v>
      </c>
      <c r="N10570">
        <v>-2.4687976837158203</v>
      </c>
      <c r="O10570">
        <v>-1.6020060777664185</v>
      </c>
      <c r="P10570">
        <v>-4.9521746635437012</v>
      </c>
      <c r="Q10570">
        <v>-1.1860954761505127</v>
      </c>
      <c r="R10570">
        <v>58</v>
      </c>
      <c r="S10570">
        <v>1.3105824780584641</v>
      </c>
      <c r="T10570">
        <v>1.1448067426681519</v>
      </c>
      <c r="U10570">
        <v>77.548812866210937</v>
      </c>
      <c r="V10570">
        <v>100.24632263183594</v>
      </c>
      <c r="W10570">
        <v>72.793792724609375</v>
      </c>
    </row>
    <row r="10571" spans="1:23" x14ac:dyDescent="0.25">
      <c r="A10571" t="s">
        <v>96</v>
      </c>
      <c r="B10571" t="s">
        <v>98</v>
      </c>
      <c r="C10571" t="s">
        <v>101</v>
      </c>
      <c r="D10571" t="s">
        <v>29</v>
      </c>
      <c r="E10571" t="s">
        <v>107</v>
      </c>
      <c r="F10571">
        <v>10</v>
      </c>
      <c r="G10571">
        <v>53.197891235351562</v>
      </c>
      <c r="H10571">
        <v>54.023963928222656</v>
      </c>
      <c r="I10571">
        <v>-0.82607454061508179</v>
      </c>
      <c r="J10571">
        <v>-1.5528332442045212E-2</v>
      </c>
      <c r="K10571">
        <v>-2.3746130466461182</v>
      </c>
      <c r="L10571">
        <v>-1.459723949432373</v>
      </c>
      <c r="M10571">
        <v>-0.82607454061508179</v>
      </c>
      <c r="N10571">
        <v>-0.19242514669895172</v>
      </c>
      <c r="O10571">
        <v>0.72246390581130981</v>
      </c>
      <c r="P10571">
        <v>-2.8136022090911865</v>
      </c>
      <c r="Q10571">
        <v>1.1614531278610229</v>
      </c>
      <c r="R10571">
        <v>58</v>
      </c>
      <c r="S10571">
        <v>1.4600637786973181</v>
      </c>
      <c r="T10571">
        <v>1.2083309888839722</v>
      </c>
      <c r="U10571">
        <v>77.548812866210937</v>
      </c>
      <c r="V10571">
        <v>100.24632263183594</v>
      </c>
      <c r="W10571">
        <v>74.023101806640625</v>
      </c>
    </row>
    <row r="10572" spans="1:23" x14ac:dyDescent="0.25">
      <c r="A10572" t="s">
        <v>96</v>
      </c>
      <c r="B10572" t="s">
        <v>98</v>
      </c>
      <c r="C10572" t="s">
        <v>101</v>
      </c>
      <c r="D10572" t="s">
        <v>29</v>
      </c>
      <c r="E10572" t="s">
        <v>107</v>
      </c>
      <c r="F10572">
        <v>11</v>
      </c>
      <c r="G10572">
        <v>57.077247619628906</v>
      </c>
      <c r="H10572">
        <v>56.773448944091797</v>
      </c>
      <c r="I10572">
        <v>0.30379980802536011</v>
      </c>
      <c r="J10572">
        <v>5.3226076997816563E-3</v>
      </c>
      <c r="K10572">
        <v>-1.4005199670791626</v>
      </c>
      <c r="L10572">
        <v>-0.39359399676322937</v>
      </c>
      <c r="M10572">
        <v>0.30379980802536011</v>
      </c>
      <c r="N10572">
        <v>1.001193642616272</v>
      </c>
      <c r="O10572">
        <v>2.0081195831298828</v>
      </c>
      <c r="P10572">
        <v>-1.8836709260940552</v>
      </c>
      <c r="Q10572">
        <v>2.4912705421447754</v>
      </c>
      <c r="R10572">
        <v>58</v>
      </c>
      <c r="S10572">
        <v>1.7686014216543668</v>
      </c>
      <c r="T10572">
        <v>1.3298877477645874</v>
      </c>
      <c r="U10572">
        <v>77.548812866210937</v>
      </c>
      <c r="V10572">
        <v>100.24632263183594</v>
      </c>
      <c r="W10572">
        <v>75.022689819335938</v>
      </c>
    </row>
    <row r="10573" spans="1:23" x14ac:dyDescent="0.25">
      <c r="A10573" t="s">
        <v>96</v>
      </c>
      <c r="B10573" t="s">
        <v>98</v>
      </c>
      <c r="C10573" t="s">
        <v>101</v>
      </c>
      <c r="D10573" t="s">
        <v>29</v>
      </c>
      <c r="E10573" t="s">
        <v>107</v>
      </c>
      <c r="F10573">
        <v>12</v>
      </c>
      <c r="G10573">
        <v>56.821311950683594</v>
      </c>
      <c r="H10573">
        <v>56.512931823730469</v>
      </c>
      <c r="I10573">
        <v>0.30838257074356079</v>
      </c>
      <c r="J10573">
        <v>5.4272343404591084E-3</v>
      </c>
      <c r="K10573">
        <v>-1.3530509471893311</v>
      </c>
      <c r="L10573">
        <v>-0.37146255373954773</v>
      </c>
      <c r="M10573">
        <v>0.30838257074356079</v>
      </c>
      <c r="N10573">
        <v>0.98822766542434692</v>
      </c>
      <c r="O10573">
        <v>1.9698160886764526</v>
      </c>
      <c r="P10573">
        <v>-1.8240442276000977</v>
      </c>
      <c r="Q10573">
        <v>2.4408092498779297</v>
      </c>
      <c r="R10573">
        <v>58</v>
      </c>
      <c r="S10573">
        <v>1.6807137233647609</v>
      </c>
      <c r="T10573">
        <v>1.2964234352111816</v>
      </c>
      <c r="U10573">
        <v>77.548812866210937</v>
      </c>
      <c r="V10573">
        <v>100.24632263183594</v>
      </c>
      <c r="W10573">
        <v>75.627830505371094</v>
      </c>
    </row>
    <row r="10574" spans="1:23" x14ac:dyDescent="0.25">
      <c r="A10574" t="s">
        <v>96</v>
      </c>
      <c r="B10574" t="s">
        <v>98</v>
      </c>
      <c r="C10574" t="s">
        <v>101</v>
      </c>
      <c r="D10574" t="s">
        <v>29</v>
      </c>
      <c r="E10574" t="s">
        <v>107</v>
      </c>
      <c r="F10574">
        <v>13</v>
      </c>
      <c r="G10574">
        <v>56.954978942871094</v>
      </c>
      <c r="H10574">
        <v>56.056552886962891</v>
      </c>
      <c r="I10574">
        <v>0.89842545986175537</v>
      </c>
      <c r="J10574">
        <v>1.5774309635162354E-2</v>
      </c>
      <c r="K10574">
        <v>-0.70326513051986694</v>
      </c>
      <c r="L10574">
        <v>0.24302665889263153</v>
      </c>
      <c r="M10574">
        <v>0.89842545986175537</v>
      </c>
      <c r="N10574">
        <v>1.5538243055343628</v>
      </c>
      <c r="O10574">
        <v>2.5001161098480225</v>
      </c>
      <c r="P10574">
        <v>-1.1573221683502197</v>
      </c>
      <c r="Q10574">
        <v>2.9541730880737305</v>
      </c>
      <c r="R10574">
        <v>58</v>
      </c>
      <c r="S10574">
        <v>1.5620145578788112</v>
      </c>
      <c r="T10574">
        <v>1.2498058080673218</v>
      </c>
      <c r="U10574">
        <v>77.548812866210937</v>
      </c>
      <c r="V10574">
        <v>100.24632263183594</v>
      </c>
      <c r="W10574">
        <v>77.196380615234375</v>
      </c>
    </row>
    <row r="10575" spans="1:23" x14ac:dyDescent="0.25">
      <c r="A10575" t="s">
        <v>96</v>
      </c>
      <c r="B10575" t="s">
        <v>98</v>
      </c>
      <c r="C10575" t="s">
        <v>101</v>
      </c>
      <c r="D10575" t="s">
        <v>29</v>
      </c>
      <c r="E10575" t="s">
        <v>107</v>
      </c>
      <c r="F10575">
        <v>14</v>
      </c>
      <c r="G10575">
        <v>56.502330780029297</v>
      </c>
      <c r="H10575">
        <v>55.516033172607422</v>
      </c>
      <c r="I10575">
        <v>0.98629570007324219</v>
      </c>
      <c r="J10575">
        <v>1.7455840483307838E-2</v>
      </c>
      <c r="K10575">
        <v>-0.66608917713165283</v>
      </c>
      <c r="L10575">
        <v>0.31015318632125854</v>
      </c>
      <c r="M10575">
        <v>0.98629570007324219</v>
      </c>
      <c r="N10575">
        <v>1.6624381542205811</v>
      </c>
      <c r="O10575">
        <v>2.6386806964874268</v>
      </c>
      <c r="P10575">
        <v>-1.1345173120498657</v>
      </c>
      <c r="Q10575">
        <v>3.1071088314056396</v>
      </c>
      <c r="R10575">
        <v>58</v>
      </c>
      <c r="S10575">
        <v>1.6624563995958539</v>
      </c>
      <c r="T10575">
        <v>1.2893627882003784</v>
      </c>
      <c r="U10575">
        <v>77.548812866210937</v>
      </c>
      <c r="V10575">
        <v>100.24632263183594</v>
      </c>
      <c r="W10575">
        <v>78.735107421875</v>
      </c>
    </row>
    <row r="10576" spans="1:23" x14ac:dyDescent="0.25">
      <c r="A10576" t="s">
        <v>96</v>
      </c>
      <c r="B10576" t="s">
        <v>98</v>
      </c>
      <c r="C10576" t="s">
        <v>101</v>
      </c>
      <c r="D10576" t="s">
        <v>29</v>
      </c>
      <c r="E10576" t="s">
        <v>107</v>
      </c>
      <c r="F10576">
        <v>15</v>
      </c>
      <c r="G10576">
        <v>57.623039245605469</v>
      </c>
      <c r="H10576">
        <v>56.826377868652344</v>
      </c>
      <c r="I10576">
        <v>0.7966606616973877</v>
      </c>
      <c r="J10576">
        <v>1.3825383968651295E-2</v>
      </c>
      <c r="K10576">
        <v>-0.90958857536315918</v>
      </c>
      <c r="L10576">
        <v>9.8477303981781006E-2</v>
      </c>
      <c r="M10576">
        <v>0.7966606616973877</v>
      </c>
      <c r="N10576">
        <v>1.4948440790176392</v>
      </c>
      <c r="O10576">
        <v>2.5029098987579346</v>
      </c>
      <c r="P10576">
        <v>-1.3932865858078003</v>
      </c>
      <c r="Q10576">
        <v>2.9866077899932861</v>
      </c>
      <c r="R10576">
        <v>58</v>
      </c>
      <c r="S10576">
        <v>1.7726082819588243</v>
      </c>
      <c r="T10576">
        <v>1.3313933610916138</v>
      </c>
      <c r="U10576">
        <v>77.548812866210937</v>
      </c>
      <c r="V10576">
        <v>100.24632263183594</v>
      </c>
      <c r="W10576">
        <v>79.668968200683594</v>
      </c>
    </row>
    <row r="10577" spans="1:23" x14ac:dyDescent="0.25">
      <c r="A10577" t="s">
        <v>96</v>
      </c>
      <c r="B10577" t="s">
        <v>98</v>
      </c>
      <c r="C10577" t="s">
        <v>101</v>
      </c>
      <c r="D10577" t="s">
        <v>29</v>
      </c>
      <c r="E10577" t="s">
        <v>107</v>
      </c>
      <c r="F10577">
        <v>16</v>
      </c>
      <c r="G10577">
        <v>58.674243927001953</v>
      </c>
      <c r="H10577">
        <v>58.547760009765625</v>
      </c>
      <c r="I10577">
        <v>0.12648634612560272</v>
      </c>
      <c r="J10577">
        <v>2.1557388827204704E-3</v>
      </c>
      <c r="K10577">
        <v>-1.5555686950683594</v>
      </c>
      <c r="L10577">
        <v>-0.56179696321487427</v>
      </c>
      <c r="M10577">
        <v>0.12648634612560272</v>
      </c>
      <c r="N10577">
        <v>0.81476962566375732</v>
      </c>
      <c r="O10577">
        <v>1.8085414171218872</v>
      </c>
      <c r="P10577">
        <v>-2.0324079990386963</v>
      </c>
      <c r="Q10577">
        <v>2.2853806018829346</v>
      </c>
      <c r="R10577">
        <v>58</v>
      </c>
      <c r="S10577">
        <v>1.722694426986493</v>
      </c>
      <c r="T10577">
        <v>1.3125145435333252</v>
      </c>
      <c r="U10577">
        <v>77.548812866210937</v>
      </c>
      <c r="V10577">
        <v>100.24632263183594</v>
      </c>
      <c r="W10577">
        <v>81.611381530761719</v>
      </c>
    </row>
    <row r="10578" spans="1:23" x14ac:dyDescent="0.25">
      <c r="A10578" t="s">
        <v>96</v>
      </c>
      <c r="B10578" t="s">
        <v>98</v>
      </c>
      <c r="C10578" t="s">
        <v>101</v>
      </c>
      <c r="D10578" t="s">
        <v>29</v>
      </c>
      <c r="E10578" t="s">
        <v>107</v>
      </c>
      <c r="F10578">
        <v>17</v>
      </c>
      <c r="G10578">
        <v>58.969085693359375</v>
      </c>
      <c r="H10578">
        <v>58.359481811523438</v>
      </c>
      <c r="I10578">
        <v>0.60960483551025391</v>
      </c>
      <c r="J10578">
        <v>1.0337701998651028E-2</v>
      </c>
      <c r="K10578">
        <v>-1.1217021942138672</v>
      </c>
      <c r="L10578">
        <v>-9.8831973969936371E-2</v>
      </c>
      <c r="M10578">
        <v>0.60960483551025391</v>
      </c>
      <c r="N10578">
        <v>1.3180416822433472</v>
      </c>
      <c r="O10578">
        <v>2.340911865234375</v>
      </c>
      <c r="P10578">
        <v>-1.6125036478042603</v>
      </c>
      <c r="Q10578">
        <v>2.8317134380340576</v>
      </c>
      <c r="R10578">
        <v>58</v>
      </c>
      <c r="S10578">
        <v>1.8250552807081846</v>
      </c>
      <c r="T10578">
        <v>1.3509460687637329</v>
      </c>
      <c r="U10578">
        <v>77.548812866210937</v>
      </c>
      <c r="V10578">
        <v>100.24632263183594</v>
      </c>
      <c r="W10578">
        <v>81.946556091308594</v>
      </c>
    </row>
    <row r="10579" spans="1:23" x14ac:dyDescent="0.25">
      <c r="A10579" t="s">
        <v>96</v>
      </c>
      <c r="B10579" t="s">
        <v>98</v>
      </c>
      <c r="C10579" t="s">
        <v>101</v>
      </c>
      <c r="D10579" t="s">
        <v>29</v>
      </c>
      <c r="E10579" t="s">
        <v>107</v>
      </c>
      <c r="F10579">
        <v>18</v>
      </c>
      <c r="G10579">
        <v>58.531219482421875</v>
      </c>
      <c r="H10579">
        <v>57.532932281494141</v>
      </c>
      <c r="I10579">
        <v>0.99828958511352539</v>
      </c>
      <c r="J10579">
        <v>1.7055677250027657E-2</v>
      </c>
      <c r="K10579">
        <v>-0.74894815683364868</v>
      </c>
      <c r="L10579">
        <v>0.28333407640457153</v>
      </c>
      <c r="M10579">
        <v>0.99828958511352539</v>
      </c>
      <c r="N10579">
        <v>1.713245153427124</v>
      </c>
      <c r="O10579">
        <v>2.7455272674560547</v>
      </c>
      <c r="P10579">
        <v>-1.2442657947540283</v>
      </c>
      <c r="Q10579">
        <v>3.2408449649810791</v>
      </c>
      <c r="R10579">
        <v>58</v>
      </c>
      <c r="S10579">
        <v>1.8587964510680308</v>
      </c>
      <c r="T10579">
        <v>1.3633768558502197</v>
      </c>
      <c r="U10579">
        <v>77.548812866210937</v>
      </c>
      <c r="V10579">
        <v>100.24632263183594</v>
      </c>
      <c r="W10579">
        <v>79.270347595214844</v>
      </c>
    </row>
    <row r="10580" spans="1:23" x14ac:dyDescent="0.25">
      <c r="A10580" t="s">
        <v>96</v>
      </c>
      <c r="B10580" t="s">
        <v>98</v>
      </c>
      <c r="C10580" t="s">
        <v>101</v>
      </c>
      <c r="D10580" t="s">
        <v>29</v>
      </c>
      <c r="E10580" t="s">
        <v>107</v>
      </c>
      <c r="F10580">
        <v>19</v>
      </c>
      <c r="G10580">
        <v>55.768768310546875</v>
      </c>
      <c r="H10580">
        <v>55.133964538574219</v>
      </c>
      <c r="I10580">
        <v>0.63480329513549805</v>
      </c>
      <c r="J10580">
        <v>1.1382774449884892E-2</v>
      </c>
      <c r="K10580">
        <v>-1.2086225748062134</v>
      </c>
      <c r="L10580">
        <v>-0.11951161175966263</v>
      </c>
      <c r="M10580">
        <v>0.63480329513549805</v>
      </c>
      <c r="N10580">
        <v>1.3891181945800781</v>
      </c>
      <c r="O10580">
        <v>2.4782290458679199</v>
      </c>
      <c r="P10580">
        <v>-1.7312080860137939</v>
      </c>
      <c r="Q10580">
        <v>3.00081467628479</v>
      </c>
      <c r="R10580">
        <v>58</v>
      </c>
      <c r="S10580">
        <v>2.0690889566253787</v>
      </c>
      <c r="T10580">
        <v>1.4384328126907349</v>
      </c>
      <c r="U10580">
        <v>77.548812866210937</v>
      </c>
      <c r="V10580">
        <v>100.24632263183594</v>
      </c>
      <c r="W10580">
        <v>76.307586669921875</v>
      </c>
    </row>
    <row r="10581" spans="1:23" x14ac:dyDescent="0.25">
      <c r="A10581" t="s">
        <v>96</v>
      </c>
      <c r="B10581" t="s">
        <v>98</v>
      </c>
      <c r="C10581" t="s">
        <v>101</v>
      </c>
      <c r="D10581" t="s">
        <v>29</v>
      </c>
      <c r="E10581" t="s">
        <v>107</v>
      </c>
      <c r="F10581">
        <v>20</v>
      </c>
      <c r="G10581">
        <v>54.621788024902344</v>
      </c>
      <c r="H10581">
        <v>53.967586517333984</v>
      </c>
      <c r="I10581">
        <v>0.65420001745223999</v>
      </c>
      <c r="J10581">
        <v>1.1976906098425388E-2</v>
      </c>
      <c r="K10581">
        <v>-1.2729538679122925</v>
      </c>
      <c r="L10581">
        <v>-0.13437573611736298</v>
      </c>
      <c r="M10581">
        <v>0.65420001745223999</v>
      </c>
      <c r="N10581">
        <v>1.4427757263183594</v>
      </c>
      <c r="O10581">
        <v>2.5813539028167725</v>
      </c>
      <c r="P10581">
        <v>-1.8192752599716187</v>
      </c>
      <c r="Q10581">
        <v>3.1276752948760986</v>
      </c>
      <c r="R10581">
        <v>58</v>
      </c>
      <c r="S10581">
        <v>2.2613127213592321</v>
      </c>
      <c r="T10581">
        <v>1.5037661790847778</v>
      </c>
      <c r="U10581">
        <v>77.548812866210937</v>
      </c>
      <c r="V10581">
        <v>100.24632263183594</v>
      </c>
      <c r="W10581">
        <v>73.748619079589844</v>
      </c>
    </row>
    <row r="10582" spans="1:23" x14ac:dyDescent="0.25">
      <c r="A10582" t="s">
        <v>96</v>
      </c>
      <c r="B10582" t="s">
        <v>98</v>
      </c>
      <c r="C10582" t="s">
        <v>101</v>
      </c>
      <c r="D10582" t="s">
        <v>29</v>
      </c>
      <c r="E10582" t="s">
        <v>107</v>
      </c>
      <c r="F10582">
        <v>21</v>
      </c>
      <c r="G10582">
        <v>54.462154388427734</v>
      </c>
      <c r="H10582">
        <v>54.857414245605469</v>
      </c>
      <c r="I10582">
        <v>-0.39525958895683289</v>
      </c>
      <c r="J10582">
        <v>-7.2575090453028679E-3</v>
      </c>
      <c r="K10582">
        <v>-2.1865086555480957</v>
      </c>
      <c r="L10582">
        <v>-1.12822425365448</v>
      </c>
      <c r="M10582">
        <v>-0.39525958895683289</v>
      </c>
      <c r="N10582">
        <v>0.33770504593849182</v>
      </c>
      <c r="O10582">
        <v>1.3959895372390747</v>
      </c>
      <c r="P10582">
        <v>-2.694303035736084</v>
      </c>
      <c r="Q10582">
        <v>1.9037837982177734</v>
      </c>
      <c r="R10582">
        <v>58</v>
      </c>
      <c r="S10582">
        <v>1.9536188077996144</v>
      </c>
      <c r="T10582">
        <v>1.397719144821167</v>
      </c>
      <c r="U10582">
        <v>77.548812866210937</v>
      </c>
      <c r="V10582">
        <v>100.24632263183594</v>
      </c>
      <c r="W10582">
        <v>72.126205444335937</v>
      </c>
    </row>
    <row r="10583" spans="1:23" x14ac:dyDescent="0.25">
      <c r="A10583" t="s">
        <v>96</v>
      </c>
      <c r="B10583" t="s">
        <v>98</v>
      </c>
      <c r="C10583" t="s">
        <v>101</v>
      </c>
      <c r="D10583" t="s">
        <v>29</v>
      </c>
      <c r="E10583" t="s">
        <v>107</v>
      </c>
      <c r="F10583">
        <v>22</v>
      </c>
      <c r="G10583">
        <v>47.712005615234375</v>
      </c>
      <c r="H10583">
        <v>47.106033325195312</v>
      </c>
      <c r="I10583">
        <v>0.60596930980682373</v>
      </c>
      <c r="J10583">
        <v>1.2700562365353107E-2</v>
      </c>
      <c r="K10583">
        <v>-0.96645152568817139</v>
      </c>
      <c r="L10583">
        <v>-3.745255246758461E-2</v>
      </c>
      <c r="M10583">
        <v>0.60596930980682373</v>
      </c>
      <c r="N10583">
        <v>1.2493911981582642</v>
      </c>
      <c r="O10583">
        <v>2.1783902645111084</v>
      </c>
      <c r="P10583">
        <v>-1.4122109413146973</v>
      </c>
      <c r="Q10583">
        <v>2.6241495609283447</v>
      </c>
      <c r="R10583">
        <v>58</v>
      </c>
      <c r="S10583">
        <v>1.5054467928149649</v>
      </c>
      <c r="T10583">
        <v>1.2269665002822876</v>
      </c>
      <c r="U10583">
        <v>77.548812866210937</v>
      </c>
      <c r="V10583">
        <v>100.24632263183594</v>
      </c>
      <c r="W10583">
        <v>71.394828796386719</v>
      </c>
    </row>
    <row r="10584" spans="1:23" x14ac:dyDescent="0.25">
      <c r="A10584" t="s">
        <v>96</v>
      </c>
      <c r="B10584" t="s">
        <v>98</v>
      </c>
      <c r="C10584" t="s">
        <v>101</v>
      </c>
      <c r="D10584" t="s">
        <v>29</v>
      </c>
      <c r="E10584" t="s">
        <v>107</v>
      </c>
      <c r="F10584">
        <v>23</v>
      </c>
      <c r="G10584">
        <v>42.768184661865234</v>
      </c>
      <c r="H10584">
        <v>42.612758636474609</v>
      </c>
      <c r="I10584">
        <v>0.15542469918727875</v>
      </c>
      <c r="J10584">
        <v>3.6341196391731501E-3</v>
      </c>
      <c r="K10584">
        <v>-1.0809308290481567</v>
      </c>
      <c r="L10584">
        <v>-0.35048192739486694</v>
      </c>
      <c r="M10584">
        <v>0.15542469918727875</v>
      </c>
      <c r="N10584">
        <v>0.66133135557174683</v>
      </c>
      <c r="O10584">
        <v>1.3917801380157471</v>
      </c>
      <c r="P10584">
        <v>-1.4314203262329102</v>
      </c>
      <c r="Q10584">
        <v>1.74226975440979</v>
      </c>
      <c r="R10584">
        <v>58</v>
      </c>
      <c r="S10584">
        <v>0.930710345132443</v>
      </c>
      <c r="T10584">
        <v>0.9647333025932312</v>
      </c>
      <c r="U10584">
        <v>77.548812866210937</v>
      </c>
      <c r="V10584">
        <v>100.24632263183594</v>
      </c>
      <c r="W10584">
        <v>71.250343322753906</v>
      </c>
    </row>
    <row r="10585" spans="1:23" x14ac:dyDescent="0.25">
      <c r="A10585" t="s">
        <v>96</v>
      </c>
      <c r="B10585" t="s">
        <v>98</v>
      </c>
      <c r="C10585" t="s">
        <v>101</v>
      </c>
      <c r="D10585" t="s">
        <v>29</v>
      </c>
      <c r="E10585" t="s">
        <v>107</v>
      </c>
      <c r="F10585">
        <v>24</v>
      </c>
      <c r="G10585">
        <v>37.812404632568359</v>
      </c>
      <c r="H10585">
        <v>37.68896484375</v>
      </c>
      <c r="I10585">
        <v>0.12343838065862656</v>
      </c>
      <c r="J10585">
        <v>3.2644942402839661E-3</v>
      </c>
      <c r="K10585">
        <v>-0.93223655223846436</v>
      </c>
      <c r="L10585">
        <v>-0.30853524804115295</v>
      </c>
      <c r="M10585">
        <v>0.12343838065862656</v>
      </c>
      <c r="N10585">
        <v>0.55541199445724487</v>
      </c>
      <c r="O10585">
        <v>1.1791132688522339</v>
      </c>
      <c r="P10585">
        <v>-1.2315057516098022</v>
      </c>
      <c r="Q10585">
        <v>1.4783824682235718</v>
      </c>
      <c r="R10585">
        <v>58</v>
      </c>
      <c r="S10585">
        <v>0.67855996958634535</v>
      </c>
      <c r="T10585">
        <v>0.82374751567840576</v>
      </c>
      <c r="U10585">
        <v>77.548812866210937</v>
      </c>
      <c r="V10585">
        <v>100.24632263183594</v>
      </c>
      <c r="W10585">
        <v>70.805000305175781</v>
      </c>
    </row>
    <row r="10586" spans="1:23" x14ac:dyDescent="0.25">
      <c r="A10586" t="s">
        <v>96</v>
      </c>
      <c r="B10586" t="s">
        <v>98</v>
      </c>
      <c r="C10586" t="s">
        <v>101</v>
      </c>
      <c r="D10586" t="s">
        <v>29</v>
      </c>
      <c r="E10586" t="s">
        <v>108</v>
      </c>
      <c r="F10586">
        <v>1</v>
      </c>
      <c r="G10586">
        <v>33.744033813476563</v>
      </c>
      <c r="H10586">
        <v>34.895515441894531</v>
      </c>
      <c r="I10586">
        <v>-1.1514852046966553</v>
      </c>
      <c r="J10586">
        <v>-3.4124113619327545E-2</v>
      </c>
      <c r="K10586">
        <v>-2.1178250312805176</v>
      </c>
      <c r="L10586">
        <v>-1.5469036102294922</v>
      </c>
      <c r="M10586">
        <v>-1.1514852046966553</v>
      </c>
      <c r="N10586">
        <v>-0.75606679916381836</v>
      </c>
      <c r="O10586">
        <v>-0.18514536321163177</v>
      </c>
      <c r="P10586">
        <v>-2.3917689323425293</v>
      </c>
      <c r="Q10586">
        <v>8.8798560202121735E-2</v>
      </c>
      <c r="R10586">
        <v>58</v>
      </c>
      <c r="S10586">
        <v>0.56857479775240805</v>
      </c>
      <c r="T10586">
        <v>0.75403898954391479</v>
      </c>
      <c r="U10586">
        <v>80.249725341796875</v>
      </c>
      <c r="V10586">
        <v>96.708106994628906</v>
      </c>
      <c r="W10586">
        <v>72.473106384277344</v>
      </c>
    </row>
    <row r="10587" spans="1:23" x14ac:dyDescent="0.25">
      <c r="A10587" t="s">
        <v>96</v>
      </c>
      <c r="B10587" t="s">
        <v>98</v>
      </c>
      <c r="C10587" t="s">
        <v>101</v>
      </c>
      <c r="D10587" t="s">
        <v>29</v>
      </c>
      <c r="E10587" t="s">
        <v>108</v>
      </c>
      <c r="F10587">
        <v>2</v>
      </c>
      <c r="G10587">
        <v>31.648105621337891</v>
      </c>
      <c r="H10587">
        <v>33.463966369628906</v>
      </c>
      <c r="I10587">
        <v>-1.8158605098724365</v>
      </c>
      <c r="J10587">
        <v>-5.7376593351364136E-2</v>
      </c>
      <c r="K10587">
        <v>-2.7013914585113525</v>
      </c>
      <c r="L10587">
        <v>-2.1782126426696777</v>
      </c>
      <c r="M10587">
        <v>-1.8158605098724365</v>
      </c>
      <c r="N10587">
        <v>-1.4535084962844849</v>
      </c>
      <c r="O10587">
        <v>-0.93032962083816528</v>
      </c>
      <c r="P10587">
        <v>-2.9524271488189697</v>
      </c>
      <c r="Q10587">
        <v>-0.6792939305305481</v>
      </c>
      <c r="R10587">
        <v>58</v>
      </c>
      <c r="S10587">
        <v>0.47745807932132323</v>
      </c>
      <c r="T10587">
        <v>0.69098341464996338</v>
      </c>
      <c r="U10587">
        <v>80.249725341796875</v>
      </c>
      <c r="V10587">
        <v>96.708106994628906</v>
      </c>
      <c r="W10587">
        <v>71.738449096679688</v>
      </c>
    </row>
    <row r="10588" spans="1:23" x14ac:dyDescent="0.25">
      <c r="A10588" t="s">
        <v>96</v>
      </c>
      <c r="B10588" t="s">
        <v>98</v>
      </c>
      <c r="C10588" t="s">
        <v>101</v>
      </c>
      <c r="D10588" t="s">
        <v>29</v>
      </c>
      <c r="E10588" t="s">
        <v>108</v>
      </c>
      <c r="F10588">
        <v>3</v>
      </c>
      <c r="G10588">
        <v>30.909877777099609</v>
      </c>
      <c r="H10588">
        <v>31.878103256225586</v>
      </c>
      <c r="I10588">
        <v>-0.96822512149810791</v>
      </c>
      <c r="J10588">
        <v>-3.1324133276939392E-2</v>
      </c>
      <c r="K10588">
        <v>-1.8075120449066162</v>
      </c>
      <c r="L10588">
        <v>-1.3116545677185059</v>
      </c>
      <c r="M10588">
        <v>-0.96822512149810791</v>
      </c>
      <c r="N10588">
        <v>-0.62479573488235474</v>
      </c>
      <c r="O10588">
        <v>-0.12893819808959961</v>
      </c>
      <c r="P10588">
        <v>-2.045438289642334</v>
      </c>
      <c r="Q10588">
        <v>0.10898797214031219</v>
      </c>
      <c r="R10588">
        <v>58</v>
      </c>
      <c r="S10588">
        <v>0.42889277974001416</v>
      </c>
      <c r="T10588">
        <v>0.65489906072616577</v>
      </c>
      <c r="U10588">
        <v>80.249725341796875</v>
      </c>
      <c r="V10588">
        <v>96.708106994628906</v>
      </c>
      <c r="W10588">
        <v>71.285171508789063</v>
      </c>
    </row>
    <row r="10589" spans="1:23" x14ac:dyDescent="0.25">
      <c r="A10589" t="s">
        <v>96</v>
      </c>
      <c r="B10589" t="s">
        <v>98</v>
      </c>
      <c r="C10589" t="s">
        <v>101</v>
      </c>
      <c r="D10589" t="s">
        <v>29</v>
      </c>
      <c r="E10589" t="s">
        <v>108</v>
      </c>
      <c r="F10589">
        <v>4</v>
      </c>
      <c r="G10589">
        <v>33.264049530029297</v>
      </c>
      <c r="H10589">
        <v>34.338104248046875</v>
      </c>
      <c r="I10589">
        <v>-1.0740543603897095</v>
      </c>
      <c r="J10589">
        <v>-3.2288745045661926E-2</v>
      </c>
      <c r="K10589">
        <v>-1.9692490100860596</v>
      </c>
      <c r="L10589">
        <v>-1.4403607845306396</v>
      </c>
      <c r="M10589">
        <v>-1.0740543603897095</v>
      </c>
      <c r="N10589">
        <v>-0.70774799585342407</v>
      </c>
      <c r="O10589">
        <v>-0.17885975539684296</v>
      </c>
      <c r="P10589">
        <v>-2.2230241298675537</v>
      </c>
      <c r="Q10589">
        <v>7.4915468692779541E-2</v>
      </c>
      <c r="R10589">
        <v>58</v>
      </c>
      <c r="S10589">
        <v>0.4879358594163854</v>
      </c>
      <c r="T10589">
        <v>0.69852405786514282</v>
      </c>
      <c r="U10589">
        <v>80.249725341796875</v>
      </c>
      <c r="V10589">
        <v>96.708106994628906</v>
      </c>
      <c r="W10589">
        <v>70.726203918457031</v>
      </c>
    </row>
    <row r="10590" spans="1:23" x14ac:dyDescent="0.25">
      <c r="A10590" t="s">
        <v>96</v>
      </c>
      <c r="B10590" t="s">
        <v>98</v>
      </c>
      <c r="C10590" t="s">
        <v>101</v>
      </c>
      <c r="D10590" t="s">
        <v>29</v>
      </c>
      <c r="E10590" t="s">
        <v>108</v>
      </c>
      <c r="F10590">
        <v>5</v>
      </c>
      <c r="G10590">
        <v>34.64532470703125</v>
      </c>
      <c r="H10590">
        <v>35.955345153808594</v>
      </c>
      <c r="I10590">
        <v>-1.3100215196609497</v>
      </c>
      <c r="J10590">
        <v>-3.7812359631061554E-2</v>
      </c>
      <c r="K10590">
        <v>-2.2256526947021484</v>
      </c>
      <c r="L10590">
        <v>-1.6846903562545776</v>
      </c>
      <c r="M10590">
        <v>-1.3100215196609497</v>
      </c>
      <c r="N10590">
        <v>-0.93535268306732178</v>
      </c>
      <c r="O10590">
        <v>-0.39439034461975098</v>
      </c>
      <c r="P10590">
        <v>-2.4852213859558105</v>
      </c>
      <c r="Q10590">
        <v>-0.13482162356376648</v>
      </c>
      <c r="R10590">
        <v>58</v>
      </c>
      <c r="S10590">
        <v>0.51046852939350984</v>
      </c>
      <c r="T10590">
        <v>0.71447080373764038</v>
      </c>
      <c r="U10590">
        <v>80.249725341796875</v>
      </c>
      <c r="V10590">
        <v>96.708106994628906</v>
      </c>
      <c r="W10590">
        <v>70.085517883300781</v>
      </c>
    </row>
    <row r="10591" spans="1:23" x14ac:dyDescent="0.25">
      <c r="A10591" t="s">
        <v>96</v>
      </c>
      <c r="B10591" t="s">
        <v>98</v>
      </c>
      <c r="C10591" t="s">
        <v>101</v>
      </c>
      <c r="D10591" t="s">
        <v>29</v>
      </c>
      <c r="E10591" t="s">
        <v>108</v>
      </c>
      <c r="F10591">
        <v>6</v>
      </c>
      <c r="G10591">
        <v>39.272060394287109</v>
      </c>
      <c r="H10591">
        <v>39.526378631591797</v>
      </c>
      <c r="I10591">
        <v>-0.25431966781616211</v>
      </c>
      <c r="J10591">
        <v>-6.4758420921862125E-3</v>
      </c>
      <c r="K10591">
        <v>-1.2940864562988281</v>
      </c>
      <c r="L10591">
        <v>-0.67978382110595703</v>
      </c>
      <c r="M10591">
        <v>-0.25431966781616211</v>
      </c>
      <c r="N10591">
        <v>0.17114445567131042</v>
      </c>
      <c r="O10591">
        <v>0.78544706106185913</v>
      </c>
      <c r="P10591">
        <v>-1.5888458490371704</v>
      </c>
      <c r="Q10591">
        <v>1.0802065134048462</v>
      </c>
      <c r="R10591">
        <v>58</v>
      </c>
      <c r="S10591">
        <v>0.65826336576705913</v>
      </c>
      <c r="T10591">
        <v>0.81133431196212769</v>
      </c>
      <c r="U10591">
        <v>80.249725341796875</v>
      </c>
      <c r="V10591">
        <v>96.708106994628906</v>
      </c>
      <c r="W10591">
        <v>69.406204223632813</v>
      </c>
    </row>
    <row r="10592" spans="1:23" x14ac:dyDescent="0.25">
      <c r="A10592" t="s">
        <v>96</v>
      </c>
      <c r="B10592" t="s">
        <v>98</v>
      </c>
      <c r="C10592" t="s">
        <v>101</v>
      </c>
      <c r="D10592" t="s">
        <v>29</v>
      </c>
      <c r="E10592" t="s">
        <v>108</v>
      </c>
      <c r="F10592">
        <v>7</v>
      </c>
      <c r="G10592">
        <v>41.764698028564453</v>
      </c>
      <c r="H10592">
        <v>41.75</v>
      </c>
      <c r="I10592">
        <v>1.4696977101266384E-2</v>
      </c>
      <c r="J10592">
        <v>3.5189950722269714E-4</v>
      </c>
      <c r="K10592">
        <v>-0.97776216268539429</v>
      </c>
      <c r="L10592">
        <v>-0.3914092481136322</v>
      </c>
      <c r="M10592">
        <v>1.4696977101266384E-2</v>
      </c>
      <c r="N10592">
        <v>0.42080318927764893</v>
      </c>
      <c r="O10592">
        <v>1.0071561336517334</v>
      </c>
      <c r="P10592">
        <v>-1.2591104507446289</v>
      </c>
      <c r="Q10592">
        <v>1.2885044813156128</v>
      </c>
      <c r="R10592">
        <v>58</v>
      </c>
      <c r="S10592">
        <v>0.59972627965024472</v>
      </c>
      <c r="T10592">
        <v>0.77441996335983276</v>
      </c>
      <c r="U10592">
        <v>80.249725341796875</v>
      </c>
      <c r="V10592">
        <v>96.708106994628906</v>
      </c>
      <c r="W10592">
        <v>69.726722717285156</v>
      </c>
    </row>
    <row r="10593" spans="1:23" x14ac:dyDescent="0.25">
      <c r="A10593" t="s">
        <v>96</v>
      </c>
      <c r="B10593" t="s">
        <v>98</v>
      </c>
      <c r="C10593" t="s">
        <v>101</v>
      </c>
      <c r="D10593" t="s">
        <v>29</v>
      </c>
      <c r="E10593" t="s">
        <v>108</v>
      </c>
      <c r="F10593">
        <v>8</v>
      </c>
      <c r="G10593">
        <v>46.04266357421875</v>
      </c>
      <c r="H10593">
        <v>45.451725006103516</v>
      </c>
      <c r="I10593">
        <v>0.59093910455703735</v>
      </c>
      <c r="J10593">
        <v>1.2834598310291767E-2</v>
      </c>
      <c r="K10593">
        <v>-0.5998494029045105</v>
      </c>
      <c r="L10593">
        <v>0.10367809236049652</v>
      </c>
      <c r="M10593">
        <v>0.59093910455703735</v>
      </c>
      <c r="N10593">
        <v>1.078200101852417</v>
      </c>
      <c r="O10593">
        <v>1.78172767162323</v>
      </c>
      <c r="P10593">
        <v>-0.93742144107818604</v>
      </c>
      <c r="Q10593">
        <v>2.1192996501922607</v>
      </c>
      <c r="R10593">
        <v>58</v>
      </c>
      <c r="S10593">
        <v>0.86337031478240434</v>
      </c>
      <c r="T10593">
        <v>0.92917722463607788</v>
      </c>
      <c r="U10593">
        <v>80.249725341796875</v>
      </c>
      <c r="V10593">
        <v>96.708106994628906</v>
      </c>
      <c r="W10593">
        <v>72.739830017089844</v>
      </c>
    </row>
    <row r="10594" spans="1:23" x14ac:dyDescent="0.25">
      <c r="A10594" t="s">
        <v>96</v>
      </c>
      <c r="B10594" t="s">
        <v>98</v>
      </c>
      <c r="C10594" t="s">
        <v>101</v>
      </c>
      <c r="D10594" t="s">
        <v>29</v>
      </c>
      <c r="E10594" t="s">
        <v>108</v>
      </c>
      <c r="F10594">
        <v>9</v>
      </c>
      <c r="G10594">
        <v>52.91656494140625</v>
      </c>
      <c r="H10594">
        <v>53.896896362304688</v>
      </c>
      <c r="I10594">
        <v>-0.98032981157302856</v>
      </c>
      <c r="J10594">
        <v>-1.8525952473282814E-2</v>
      </c>
      <c r="K10594">
        <v>-2.434694766998291</v>
      </c>
      <c r="L10594">
        <v>-1.575444221496582</v>
      </c>
      <c r="M10594">
        <v>-0.98032981157302856</v>
      </c>
      <c r="N10594">
        <v>-0.38521543145179749</v>
      </c>
      <c r="O10594">
        <v>0.47403520345687866</v>
      </c>
      <c r="P10594">
        <v>-2.8469870090484619</v>
      </c>
      <c r="Q10594">
        <v>0.88632744550704956</v>
      </c>
      <c r="R10594">
        <v>58</v>
      </c>
      <c r="S10594">
        <v>1.2878778154198613</v>
      </c>
      <c r="T10594">
        <v>1.1348470449447632</v>
      </c>
      <c r="U10594">
        <v>80.249725341796875</v>
      </c>
      <c r="V10594">
        <v>96.708106994628906</v>
      </c>
      <c r="W10594">
        <v>75.954826354980469</v>
      </c>
    </row>
    <row r="10595" spans="1:23" x14ac:dyDescent="0.25">
      <c r="A10595" t="s">
        <v>96</v>
      </c>
      <c r="B10595" t="s">
        <v>98</v>
      </c>
      <c r="C10595" t="s">
        <v>101</v>
      </c>
      <c r="D10595" t="s">
        <v>29</v>
      </c>
      <c r="E10595" t="s">
        <v>108</v>
      </c>
      <c r="F10595">
        <v>10</v>
      </c>
      <c r="G10595">
        <v>55.6326904296875</v>
      </c>
      <c r="H10595">
        <v>57.685001373291016</v>
      </c>
      <c r="I10595">
        <v>-2.0523080825805664</v>
      </c>
      <c r="J10595">
        <v>-3.6890324205160141E-2</v>
      </c>
      <c r="K10595">
        <v>-3.5846107006072998</v>
      </c>
      <c r="L10595">
        <v>-2.6793138980865479</v>
      </c>
      <c r="M10595">
        <v>-2.0523080825805664</v>
      </c>
      <c r="N10595">
        <v>-1.425302267074585</v>
      </c>
      <c r="O10595">
        <v>-0.52000552415847778</v>
      </c>
      <c r="P10595">
        <v>-4.0189971923828125</v>
      </c>
      <c r="Q10595">
        <v>-8.5619069635868073E-2</v>
      </c>
      <c r="R10595">
        <v>58</v>
      </c>
      <c r="S10595">
        <v>1.4296076699849891</v>
      </c>
      <c r="T10595">
        <v>1.1956620216369629</v>
      </c>
      <c r="U10595">
        <v>80.249725341796875</v>
      </c>
      <c r="V10595">
        <v>96.708106994628906</v>
      </c>
      <c r="W10595">
        <v>79.336555480957031</v>
      </c>
    </row>
    <row r="10596" spans="1:23" x14ac:dyDescent="0.25">
      <c r="A10596" t="s">
        <v>96</v>
      </c>
      <c r="B10596" t="s">
        <v>98</v>
      </c>
      <c r="C10596" t="s">
        <v>101</v>
      </c>
      <c r="D10596" t="s">
        <v>29</v>
      </c>
      <c r="E10596" t="s">
        <v>108</v>
      </c>
      <c r="F10596">
        <v>11</v>
      </c>
      <c r="G10596">
        <v>59.371295928955078</v>
      </c>
      <c r="H10596">
        <v>60.234828948974609</v>
      </c>
      <c r="I10596">
        <v>-0.86353003978729248</v>
      </c>
      <c r="J10596">
        <v>-1.4544570818543434E-2</v>
      </c>
      <c r="K10596">
        <v>-2.5475778579711914</v>
      </c>
      <c r="L10596">
        <v>-1.552628755569458</v>
      </c>
      <c r="M10596">
        <v>-0.86353003978729248</v>
      </c>
      <c r="N10596">
        <v>-0.17443130910396576</v>
      </c>
      <c r="O10596">
        <v>0.82051777839660645</v>
      </c>
      <c r="P10596">
        <v>-3.0249819755554199</v>
      </c>
      <c r="Q10596">
        <v>1.2979220151901245</v>
      </c>
      <c r="R10596">
        <v>58</v>
      </c>
      <c r="S10596">
        <v>1.7267786758139323</v>
      </c>
      <c r="T10596">
        <v>1.3140695095062256</v>
      </c>
      <c r="U10596">
        <v>80.249725341796875</v>
      </c>
      <c r="V10596">
        <v>96.708106994628906</v>
      </c>
      <c r="W10596">
        <v>82.77655029296875</v>
      </c>
    </row>
    <row r="10597" spans="1:23" x14ac:dyDescent="0.25">
      <c r="A10597" t="s">
        <v>96</v>
      </c>
      <c r="B10597" t="s">
        <v>98</v>
      </c>
      <c r="C10597" t="s">
        <v>101</v>
      </c>
      <c r="D10597" t="s">
        <v>29</v>
      </c>
      <c r="E10597" t="s">
        <v>108</v>
      </c>
      <c r="F10597">
        <v>12</v>
      </c>
      <c r="G10597">
        <v>61.017253875732422</v>
      </c>
      <c r="H10597">
        <v>62.744483947753906</v>
      </c>
      <c r="I10597">
        <v>-1.7272275686264038</v>
      </c>
      <c r="J10597">
        <v>-2.8307199478149414E-2</v>
      </c>
      <c r="K10597">
        <v>-3.3588647842407227</v>
      </c>
      <c r="L10597">
        <v>-2.3948802947998047</v>
      </c>
      <c r="M10597">
        <v>-1.7272275686264038</v>
      </c>
      <c r="N10597">
        <v>-1.0595748424530029</v>
      </c>
      <c r="O10597">
        <v>-9.5590442419052124E-2</v>
      </c>
      <c r="P10597">
        <v>-3.8214111328125</v>
      </c>
      <c r="Q10597">
        <v>0.36695599555969238</v>
      </c>
      <c r="R10597">
        <v>58</v>
      </c>
      <c r="S10597">
        <v>1.620970030313643</v>
      </c>
      <c r="T10597">
        <v>1.2731732130050659</v>
      </c>
      <c r="U10597">
        <v>80.249725341796875</v>
      </c>
      <c r="V10597">
        <v>96.708106994628906</v>
      </c>
      <c r="W10597">
        <v>84.804481506347656</v>
      </c>
    </row>
    <row r="10598" spans="1:23" x14ac:dyDescent="0.25">
      <c r="A10598" t="s">
        <v>96</v>
      </c>
      <c r="B10598" t="s">
        <v>98</v>
      </c>
      <c r="C10598" t="s">
        <v>101</v>
      </c>
      <c r="D10598" t="s">
        <v>29</v>
      </c>
      <c r="E10598" t="s">
        <v>108</v>
      </c>
      <c r="F10598">
        <v>13</v>
      </c>
      <c r="G10598">
        <v>61.879432678222656</v>
      </c>
      <c r="H10598">
        <v>62.938793182373047</v>
      </c>
      <c r="I10598">
        <v>-1.0593622922897339</v>
      </c>
      <c r="J10598">
        <v>-1.711978018283844E-2</v>
      </c>
      <c r="K10598">
        <v>-2.6273319721221924</v>
      </c>
      <c r="L10598">
        <v>-1.7009627819061279</v>
      </c>
      <c r="M10598">
        <v>-1.0593622922897339</v>
      </c>
      <c r="N10598">
        <v>-0.41776183247566223</v>
      </c>
      <c r="O10598">
        <v>0.50860732793807983</v>
      </c>
      <c r="P10598">
        <v>-3.0718295574188232</v>
      </c>
      <c r="Q10598">
        <v>0.95310497283935547</v>
      </c>
      <c r="R10598">
        <v>58</v>
      </c>
      <c r="S10598">
        <v>1.4969356555244673</v>
      </c>
      <c r="T10598">
        <v>1.223493218421936</v>
      </c>
      <c r="U10598">
        <v>80.249725341796875</v>
      </c>
      <c r="V10598">
        <v>96.708106994628906</v>
      </c>
      <c r="W10598">
        <v>86.505859375</v>
      </c>
    </row>
    <row r="10599" spans="1:23" x14ac:dyDescent="0.25">
      <c r="A10599" t="s">
        <v>96</v>
      </c>
      <c r="B10599" t="s">
        <v>98</v>
      </c>
      <c r="C10599" t="s">
        <v>101</v>
      </c>
      <c r="D10599" t="s">
        <v>29</v>
      </c>
      <c r="E10599" t="s">
        <v>108</v>
      </c>
      <c r="F10599">
        <v>14</v>
      </c>
      <c r="G10599">
        <v>61.749847412109375</v>
      </c>
      <c r="H10599">
        <v>63.849826812744141</v>
      </c>
      <c r="I10599">
        <v>-2.0999786853790283</v>
      </c>
      <c r="J10599">
        <v>-3.4007836133241653E-2</v>
      </c>
      <c r="K10599">
        <v>-3.7221262454986572</v>
      </c>
      <c r="L10599">
        <v>-2.7637484073638916</v>
      </c>
      <c r="M10599">
        <v>-2.0999786853790283</v>
      </c>
      <c r="N10599">
        <v>-1.436208963394165</v>
      </c>
      <c r="O10599">
        <v>-0.47783103585243225</v>
      </c>
      <c r="P10599">
        <v>-4.1819825172424316</v>
      </c>
      <c r="Q10599">
        <v>-1.7974730581045151E-2</v>
      </c>
      <c r="R10599">
        <v>58</v>
      </c>
      <c r="S10599">
        <v>1.6021699664363496</v>
      </c>
      <c r="T10599">
        <v>1.2657685279846191</v>
      </c>
      <c r="U10599">
        <v>80.249725341796875</v>
      </c>
      <c r="V10599">
        <v>96.708106994628906</v>
      </c>
      <c r="W10599">
        <v>87.807929992675781</v>
      </c>
    </row>
    <row r="10600" spans="1:23" x14ac:dyDescent="0.25">
      <c r="A10600" t="s">
        <v>96</v>
      </c>
      <c r="B10600" t="s">
        <v>98</v>
      </c>
      <c r="C10600" t="s">
        <v>101</v>
      </c>
      <c r="D10600" t="s">
        <v>29</v>
      </c>
      <c r="E10600" t="s">
        <v>108</v>
      </c>
      <c r="F10600">
        <v>15</v>
      </c>
      <c r="G10600">
        <v>63.078899383544922</v>
      </c>
      <c r="H10600">
        <v>63.813102722167969</v>
      </c>
      <c r="I10600">
        <v>-0.73420542478561401</v>
      </c>
      <c r="J10600">
        <v>-1.163947768509388E-2</v>
      </c>
      <c r="K10600">
        <v>-2.4120311737060547</v>
      </c>
      <c r="L10600">
        <v>-1.4207581281661987</v>
      </c>
      <c r="M10600">
        <v>-0.73420542478561401</v>
      </c>
      <c r="N10600">
        <v>-4.7652684152126312E-2</v>
      </c>
      <c r="O10600">
        <v>0.94362044334411621</v>
      </c>
      <c r="P10600">
        <v>-2.8876717090606689</v>
      </c>
      <c r="Q10600">
        <v>1.4192607402801514</v>
      </c>
      <c r="R10600">
        <v>58</v>
      </c>
      <c r="S10600">
        <v>1.7140425357122382</v>
      </c>
      <c r="T10600">
        <v>1.3092144727706909</v>
      </c>
      <c r="U10600">
        <v>80.249725341796875</v>
      </c>
      <c r="V10600">
        <v>96.708106994628906</v>
      </c>
      <c r="W10600">
        <v>88.303794860839844</v>
      </c>
    </row>
    <row r="10601" spans="1:23" x14ac:dyDescent="0.25">
      <c r="A10601" t="s">
        <v>96</v>
      </c>
      <c r="B10601" t="s">
        <v>98</v>
      </c>
      <c r="C10601" t="s">
        <v>101</v>
      </c>
      <c r="D10601" t="s">
        <v>29</v>
      </c>
      <c r="E10601" t="s">
        <v>108</v>
      </c>
      <c r="F10601">
        <v>16</v>
      </c>
      <c r="G10601">
        <v>63.600902557373047</v>
      </c>
      <c r="H10601">
        <v>65.548789978027344</v>
      </c>
      <c r="I10601">
        <v>-1.9478923082351685</v>
      </c>
      <c r="J10601">
        <v>-3.0626803636550903E-2</v>
      </c>
      <c r="K10601">
        <v>-3.6091427803039551</v>
      </c>
      <c r="L10601">
        <v>-2.6276624202728271</v>
      </c>
      <c r="M10601">
        <v>-1.9478923082351685</v>
      </c>
      <c r="N10601">
        <v>-1.2681220769882202</v>
      </c>
      <c r="O10601">
        <v>-0.28664183616638184</v>
      </c>
      <c r="P10601">
        <v>-4.0800843238830566</v>
      </c>
      <c r="Q10601">
        <v>0.18429957330226898</v>
      </c>
      <c r="R10601">
        <v>58</v>
      </c>
      <c r="S10601">
        <v>1.6803434522230987</v>
      </c>
      <c r="T10601">
        <v>1.2962806224822998</v>
      </c>
      <c r="U10601">
        <v>80.249725341796875</v>
      </c>
      <c r="V10601">
        <v>96.708106994628906</v>
      </c>
      <c r="W10601">
        <v>89.265518188476563</v>
      </c>
    </row>
    <row r="10602" spans="1:23" x14ac:dyDescent="0.25">
      <c r="A10602" t="s">
        <v>96</v>
      </c>
      <c r="B10602" t="s">
        <v>98</v>
      </c>
      <c r="C10602" t="s">
        <v>101</v>
      </c>
      <c r="D10602" t="s">
        <v>29</v>
      </c>
      <c r="E10602" t="s">
        <v>108</v>
      </c>
      <c r="F10602">
        <v>17</v>
      </c>
      <c r="G10602">
        <v>64.266273498535156</v>
      </c>
      <c r="H10602">
        <v>65.720169067382813</v>
      </c>
      <c r="I10602">
        <v>-1.4538974761962891</v>
      </c>
      <c r="J10602">
        <v>-2.2623024880886078E-2</v>
      </c>
      <c r="K10602">
        <v>-3.1671628952026367</v>
      </c>
      <c r="L10602">
        <v>-2.154951810836792</v>
      </c>
      <c r="M10602">
        <v>-1.4538974761962891</v>
      </c>
      <c r="N10602">
        <v>-0.75284320116043091</v>
      </c>
      <c r="O10602">
        <v>0.25936785340309143</v>
      </c>
      <c r="P10602">
        <v>-3.6528496742248535</v>
      </c>
      <c r="Q10602">
        <v>0.74505478143692017</v>
      </c>
      <c r="R10602">
        <v>58</v>
      </c>
      <c r="S10602">
        <v>1.7872161769992658</v>
      </c>
      <c r="T10602">
        <v>1.3368680477142334</v>
      </c>
      <c r="U10602">
        <v>80.249725341796875</v>
      </c>
      <c r="V10602">
        <v>96.708106994628906</v>
      </c>
      <c r="W10602">
        <v>88.080345153808594</v>
      </c>
    </row>
    <row r="10603" spans="1:23" x14ac:dyDescent="0.25">
      <c r="A10603" t="s">
        <v>96</v>
      </c>
      <c r="B10603" t="s">
        <v>98</v>
      </c>
      <c r="C10603" t="s">
        <v>101</v>
      </c>
      <c r="D10603" t="s">
        <v>29</v>
      </c>
      <c r="E10603" t="s">
        <v>108</v>
      </c>
      <c r="F10603">
        <v>18</v>
      </c>
      <c r="G10603">
        <v>64.447090148925781</v>
      </c>
      <c r="H10603">
        <v>64.334999084472656</v>
      </c>
      <c r="I10603">
        <v>0.11208784580230713</v>
      </c>
      <c r="J10603">
        <v>1.739222789183259E-3</v>
      </c>
      <c r="K10603">
        <v>-1.6185859441757202</v>
      </c>
      <c r="L10603">
        <v>-0.59608983993530273</v>
      </c>
      <c r="M10603">
        <v>0.11208784580230713</v>
      </c>
      <c r="N10603">
        <v>0.82026553153991699</v>
      </c>
      <c r="O10603">
        <v>1.8427616357803345</v>
      </c>
      <c r="P10603">
        <v>-2.1092078685760498</v>
      </c>
      <c r="Q10603">
        <v>2.3333835601806641</v>
      </c>
      <c r="R10603">
        <v>58</v>
      </c>
      <c r="S10603">
        <v>1.8237204591534919</v>
      </c>
      <c r="T10603">
        <v>1.3504519462585449</v>
      </c>
      <c r="U10603">
        <v>80.249725341796875</v>
      </c>
      <c r="V10603">
        <v>96.708106994628906</v>
      </c>
      <c r="W10603">
        <v>86.919654846191406</v>
      </c>
    </row>
    <row r="10604" spans="1:23" x14ac:dyDescent="0.25">
      <c r="A10604" t="s">
        <v>96</v>
      </c>
      <c r="B10604" t="s">
        <v>98</v>
      </c>
      <c r="C10604" t="s">
        <v>101</v>
      </c>
      <c r="D10604" t="s">
        <v>29</v>
      </c>
      <c r="E10604" t="s">
        <v>108</v>
      </c>
      <c r="F10604">
        <v>19</v>
      </c>
      <c r="G10604">
        <v>61.729000091552734</v>
      </c>
      <c r="H10604">
        <v>60.86517333984375</v>
      </c>
      <c r="I10604">
        <v>0.86382943391799927</v>
      </c>
      <c r="J10604">
        <v>1.3993899337947369E-2</v>
      </c>
      <c r="K10604">
        <v>-0.96082198619842529</v>
      </c>
      <c r="L10604">
        <v>0.11719686537981033</v>
      </c>
      <c r="M10604">
        <v>0.86382943391799927</v>
      </c>
      <c r="N10604">
        <v>1.610461950302124</v>
      </c>
      <c r="O10604">
        <v>2.6884808540344238</v>
      </c>
      <c r="P10604">
        <v>-1.4780852794647217</v>
      </c>
      <c r="Q10604">
        <v>3.2057442665100098</v>
      </c>
      <c r="R10604">
        <v>58</v>
      </c>
      <c r="S10604">
        <v>2.0271582130158663</v>
      </c>
      <c r="T10604">
        <v>1.4237830638885498</v>
      </c>
      <c r="U10604">
        <v>80.249725341796875</v>
      </c>
      <c r="V10604">
        <v>96.708106994628906</v>
      </c>
      <c r="W10604">
        <v>84.093452453613281</v>
      </c>
    </row>
    <row r="10605" spans="1:23" x14ac:dyDescent="0.25">
      <c r="A10605" t="s">
        <v>96</v>
      </c>
      <c r="B10605" t="s">
        <v>98</v>
      </c>
      <c r="C10605" t="s">
        <v>101</v>
      </c>
      <c r="D10605" t="s">
        <v>29</v>
      </c>
      <c r="E10605" t="s">
        <v>108</v>
      </c>
      <c r="F10605">
        <v>20</v>
      </c>
      <c r="G10605">
        <v>60.295204162597656</v>
      </c>
      <c r="H10605">
        <v>59.492240905761719</v>
      </c>
      <c r="I10605">
        <v>0.80296236276626587</v>
      </c>
      <c r="J10605">
        <v>1.3317184522747993E-2</v>
      </c>
      <c r="K10605">
        <v>-1.1039659976959229</v>
      </c>
      <c r="L10605">
        <v>2.2662758827209473E-2</v>
      </c>
      <c r="M10605">
        <v>0.80296236276626587</v>
      </c>
      <c r="N10605">
        <v>1.5832619667053223</v>
      </c>
      <c r="O10605">
        <v>2.709890604019165</v>
      </c>
      <c r="P10605">
        <v>-1.6445536613464355</v>
      </c>
      <c r="Q10605">
        <v>3.2504782676696777</v>
      </c>
      <c r="R10605">
        <v>58</v>
      </c>
      <c r="S10605">
        <v>2.2140965665077061</v>
      </c>
      <c r="T10605">
        <v>1.4879840612411499</v>
      </c>
      <c r="U10605">
        <v>80.249725341796875</v>
      </c>
      <c r="V10605">
        <v>96.708106994628906</v>
      </c>
      <c r="W10605">
        <v>80.338790893554688</v>
      </c>
    </row>
    <row r="10606" spans="1:23" x14ac:dyDescent="0.25">
      <c r="A10606" t="s">
        <v>96</v>
      </c>
      <c r="B10606" t="s">
        <v>98</v>
      </c>
      <c r="C10606" t="s">
        <v>101</v>
      </c>
      <c r="D10606" t="s">
        <v>29</v>
      </c>
      <c r="E10606" t="s">
        <v>108</v>
      </c>
      <c r="F10606">
        <v>21</v>
      </c>
      <c r="G10606">
        <v>58.082935333251953</v>
      </c>
      <c r="H10606">
        <v>57.093448638916016</v>
      </c>
      <c r="I10606">
        <v>0.98948806524276733</v>
      </c>
      <c r="J10606">
        <v>1.7035778611898422E-2</v>
      </c>
      <c r="K10606">
        <v>-0.78631347417831421</v>
      </c>
      <c r="L10606">
        <v>0.26284447312355042</v>
      </c>
      <c r="M10606">
        <v>0.98948806524276733</v>
      </c>
      <c r="N10606">
        <v>1.7161316871643066</v>
      </c>
      <c r="O10606">
        <v>2.7652895450592041</v>
      </c>
      <c r="P10606">
        <v>-1.2897285223007202</v>
      </c>
      <c r="Q10606">
        <v>3.2687046527862549</v>
      </c>
      <c r="R10606">
        <v>58</v>
      </c>
      <c r="S10606">
        <v>1.9200683167185986</v>
      </c>
      <c r="T10606">
        <v>1.3856652975082397</v>
      </c>
      <c r="U10606">
        <v>80.249725341796875</v>
      </c>
      <c r="V10606">
        <v>96.708106994628906</v>
      </c>
      <c r="W10606">
        <v>77.463104248046875</v>
      </c>
    </row>
    <row r="10607" spans="1:23" x14ac:dyDescent="0.25">
      <c r="A10607" t="s">
        <v>96</v>
      </c>
      <c r="B10607" t="s">
        <v>98</v>
      </c>
      <c r="C10607" t="s">
        <v>101</v>
      </c>
      <c r="D10607" t="s">
        <v>29</v>
      </c>
      <c r="E10607" t="s">
        <v>108</v>
      </c>
      <c r="F10607">
        <v>22</v>
      </c>
      <c r="G10607">
        <v>50.905994415283203</v>
      </c>
      <c r="H10607">
        <v>50.509311676025391</v>
      </c>
      <c r="I10607">
        <v>0.39668190479278564</v>
      </c>
      <c r="J10607">
        <v>7.7924397774040699E-3</v>
      </c>
      <c r="K10607">
        <v>-1.1626800298690796</v>
      </c>
      <c r="L10607">
        <v>-0.24139636754989624</v>
      </c>
      <c r="M10607">
        <v>0.39668190479278564</v>
      </c>
      <c r="N10607">
        <v>1.0347602367401123</v>
      </c>
      <c r="O10607">
        <v>1.9560438394546509</v>
      </c>
      <c r="P10607">
        <v>-1.6047375202178955</v>
      </c>
      <c r="Q10607">
        <v>2.3981013298034668</v>
      </c>
      <c r="R10607">
        <v>58</v>
      </c>
      <c r="S10607">
        <v>1.4805453172335206</v>
      </c>
      <c r="T10607">
        <v>1.2167766094207764</v>
      </c>
      <c r="U10607">
        <v>80.249725341796875</v>
      </c>
      <c r="V10607">
        <v>96.708106994628906</v>
      </c>
      <c r="W10607">
        <v>75.9920654296875</v>
      </c>
    </row>
    <row r="10608" spans="1:23" x14ac:dyDescent="0.25">
      <c r="A10608" t="s">
        <v>96</v>
      </c>
      <c r="B10608" t="s">
        <v>98</v>
      </c>
      <c r="C10608" t="s">
        <v>101</v>
      </c>
      <c r="D10608" t="s">
        <v>29</v>
      </c>
      <c r="E10608" t="s">
        <v>108</v>
      </c>
      <c r="F10608">
        <v>23</v>
      </c>
      <c r="G10608">
        <v>45.119403839111328</v>
      </c>
      <c r="H10608">
        <v>45.429656982421875</v>
      </c>
      <c r="I10608">
        <v>-0.31025245785713196</v>
      </c>
      <c r="J10608">
        <v>-6.8762535229325294E-3</v>
      </c>
      <c r="K10608">
        <v>-1.5361170768737793</v>
      </c>
      <c r="L10608">
        <v>-0.81186628341674805</v>
      </c>
      <c r="M10608">
        <v>-0.31025245785713196</v>
      </c>
      <c r="N10608">
        <v>0.19136138260364532</v>
      </c>
      <c r="O10608">
        <v>0.91561210155487061</v>
      </c>
      <c r="P10608">
        <v>-1.8836325407028198</v>
      </c>
      <c r="Q10608">
        <v>1.2631276845932007</v>
      </c>
      <c r="R10608">
        <v>58</v>
      </c>
      <c r="S10608">
        <v>0.9149825471283215</v>
      </c>
      <c r="T10608">
        <v>0.95654720067977905</v>
      </c>
      <c r="U10608">
        <v>80.249725341796875</v>
      </c>
      <c r="V10608">
        <v>96.708106994628906</v>
      </c>
      <c r="W10608">
        <v>74.968963623046875</v>
      </c>
    </row>
    <row r="10609" spans="1:23" x14ac:dyDescent="0.25">
      <c r="A10609" t="s">
        <v>96</v>
      </c>
      <c r="B10609" t="s">
        <v>98</v>
      </c>
      <c r="C10609" t="s">
        <v>101</v>
      </c>
      <c r="D10609" t="s">
        <v>29</v>
      </c>
      <c r="E10609" t="s">
        <v>108</v>
      </c>
      <c r="F10609">
        <v>24</v>
      </c>
      <c r="G10609">
        <v>39.641483306884766</v>
      </c>
      <c r="H10609">
        <v>39.728794097900391</v>
      </c>
      <c r="I10609">
        <v>-8.7310522794723511E-2</v>
      </c>
      <c r="J10609">
        <v>-2.2025038488209248E-3</v>
      </c>
      <c r="K10609">
        <v>-1.1328439712524414</v>
      </c>
      <c r="L10609">
        <v>-0.51513433456420898</v>
      </c>
      <c r="M10609">
        <v>-8.7310522794723511E-2</v>
      </c>
      <c r="N10609">
        <v>0.34051325917243958</v>
      </c>
      <c r="O10609">
        <v>0.95822286605834961</v>
      </c>
      <c r="P10609">
        <v>-1.4292380809783936</v>
      </c>
      <c r="Q10609">
        <v>1.2546170949935913</v>
      </c>
      <c r="R10609">
        <v>58</v>
      </c>
      <c r="S10609">
        <v>0.66558518965030089</v>
      </c>
      <c r="T10609">
        <v>0.81583404541015625</v>
      </c>
      <c r="U10609">
        <v>80.249725341796875</v>
      </c>
      <c r="V10609">
        <v>96.708106994628906</v>
      </c>
      <c r="W10609">
        <v>74.144309997558594</v>
      </c>
    </row>
    <row r="10610" spans="1:23" x14ac:dyDescent="0.25">
      <c r="A10610" t="s">
        <v>96</v>
      </c>
      <c r="B10610" t="s">
        <v>98</v>
      </c>
      <c r="C10610" t="s">
        <v>101</v>
      </c>
      <c r="D10610" t="s">
        <v>29</v>
      </c>
      <c r="E10610" t="s">
        <v>109</v>
      </c>
      <c r="F10610">
        <v>1</v>
      </c>
      <c r="G10610">
        <v>31.869922637939453</v>
      </c>
      <c r="H10610">
        <v>31.998285293579102</v>
      </c>
      <c r="I10610">
        <v>-0.12836204469203949</v>
      </c>
      <c r="J10610">
        <v>-4.0276860818266869E-3</v>
      </c>
      <c r="K10610">
        <v>-1.1064193248748779</v>
      </c>
      <c r="L10610">
        <v>-0.52857518196105957</v>
      </c>
      <c r="M10610">
        <v>-0.12836204469203949</v>
      </c>
      <c r="N10610">
        <v>0.2718510627746582</v>
      </c>
      <c r="O10610">
        <v>0.84969526529312134</v>
      </c>
      <c r="P10610">
        <v>-1.3836849927902222</v>
      </c>
      <c r="Q10610">
        <v>1.1269608736038208</v>
      </c>
      <c r="R10610">
        <v>58</v>
      </c>
      <c r="S10610">
        <v>0.58244701428543522</v>
      </c>
      <c r="T10610">
        <v>0.76318216323852539</v>
      </c>
      <c r="U10610">
        <v>75.563308715820313</v>
      </c>
      <c r="V10610">
        <v>94.28204345703125</v>
      </c>
      <c r="W10610">
        <v>68.523277282714844</v>
      </c>
    </row>
    <row r="10611" spans="1:23" x14ac:dyDescent="0.25">
      <c r="A10611" t="s">
        <v>96</v>
      </c>
      <c r="B10611" t="s">
        <v>98</v>
      </c>
      <c r="C10611" t="s">
        <v>101</v>
      </c>
      <c r="D10611" t="s">
        <v>29</v>
      </c>
      <c r="E10611" t="s">
        <v>109</v>
      </c>
      <c r="F10611">
        <v>2</v>
      </c>
      <c r="G10611">
        <v>30.936088562011719</v>
      </c>
      <c r="H10611">
        <v>30.757587432861328</v>
      </c>
      <c r="I10611">
        <v>0.17850281298160553</v>
      </c>
      <c r="J10611">
        <v>5.7700509205460548E-3</v>
      </c>
      <c r="K10611">
        <v>-0.71927380561828613</v>
      </c>
      <c r="L10611">
        <v>-0.18886010348796844</v>
      </c>
      <c r="M10611">
        <v>0.17850281298160553</v>
      </c>
      <c r="N10611">
        <v>0.54586571455001831</v>
      </c>
      <c r="O10611">
        <v>1.0762794017791748</v>
      </c>
      <c r="P10611">
        <v>-0.97378098964691162</v>
      </c>
      <c r="Q10611">
        <v>1.3307865858078003</v>
      </c>
      <c r="R10611">
        <v>58</v>
      </c>
      <c r="S10611">
        <v>0.49075463001557651</v>
      </c>
      <c r="T10611">
        <v>0.70053881406784058</v>
      </c>
      <c r="U10611">
        <v>75.563308715820313</v>
      </c>
      <c r="V10611">
        <v>94.28204345703125</v>
      </c>
      <c r="W10611">
        <v>68.13983154296875</v>
      </c>
    </row>
    <row r="10612" spans="1:23" x14ac:dyDescent="0.25">
      <c r="A10612" t="s">
        <v>96</v>
      </c>
      <c r="B10612" t="s">
        <v>98</v>
      </c>
      <c r="C10612" t="s">
        <v>101</v>
      </c>
      <c r="D10612" t="s">
        <v>29</v>
      </c>
      <c r="E10612" t="s">
        <v>109</v>
      </c>
      <c r="F10612">
        <v>3</v>
      </c>
      <c r="G10612">
        <v>30.372076034545898</v>
      </c>
      <c r="H10612">
        <v>30.617586135864258</v>
      </c>
      <c r="I10612">
        <v>-0.24551102519035339</v>
      </c>
      <c r="J10612">
        <v>-8.0834459513425827E-3</v>
      </c>
      <c r="K10612">
        <v>-1.0948652029037476</v>
      </c>
      <c r="L10612">
        <v>-0.59305989742279053</v>
      </c>
      <c r="M10612">
        <v>-0.24551102519035339</v>
      </c>
      <c r="N10612">
        <v>0.10203782469034195</v>
      </c>
      <c r="O10612">
        <v>0.60384315252304077</v>
      </c>
      <c r="P10612">
        <v>-1.335645318031311</v>
      </c>
      <c r="Q10612">
        <v>0.84462326765060425</v>
      </c>
      <c r="R10612">
        <v>58</v>
      </c>
      <c r="S10612">
        <v>0.43924365356435047</v>
      </c>
      <c r="T10612">
        <v>0.6627545952796936</v>
      </c>
      <c r="U10612">
        <v>75.563308715820313</v>
      </c>
      <c r="V10612">
        <v>94.28204345703125</v>
      </c>
      <c r="W10612">
        <v>67.62103271484375</v>
      </c>
    </row>
    <row r="10613" spans="1:23" x14ac:dyDescent="0.25">
      <c r="A10613" t="s">
        <v>96</v>
      </c>
      <c r="B10613" t="s">
        <v>98</v>
      </c>
      <c r="C10613" t="s">
        <v>101</v>
      </c>
      <c r="D10613" t="s">
        <v>29</v>
      </c>
      <c r="E10613" t="s">
        <v>109</v>
      </c>
      <c r="F10613">
        <v>4</v>
      </c>
      <c r="G10613">
        <v>31.836643218994141</v>
      </c>
      <c r="H10613">
        <v>33.461032867431641</v>
      </c>
      <c r="I10613">
        <v>-1.6243910789489746</v>
      </c>
      <c r="J10613">
        <v>-5.1022686064243317E-2</v>
      </c>
      <c r="K10613">
        <v>-2.5315403938293457</v>
      </c>
      <c r="L10613">
        <v>-1.9955891370773315</v>
      </c>
      <c r="M10613">
        <v>-1.6243910789489746</v>
      </c>
      <c r="N10613">
        <v>-1.2531930208206177</v>
      </c>
      <c r="O10613">
        <v>-0.71724182367324829</v>
      </c>
      <c r="P10613">
        <v>-2.7887043952941895</v>
      </c>
      <c r="Q10613">
        <v>-0.46007764339447021</v>
      </c>
      <c r="R10613">
        <v>58</v>
      </c>
      <c r="S10613">
        <v>0.5010548842523157</v>
      </c>
      <c r="T10613">
        <v>0.70785230398178101</v>
      </c>
      <c r="U10613">
        <v>75.563308715820313</v>
      </c>
      <c r="V10613">
        <v>94.28204345703125</v>
      </c>
      <c r="W10613">
        <v>67.096549987792969</v>
      </c>
    </row>
    <row r="10614" spans="1:23" x14ac:dyDescent="0.25">
      <c r="A10614" t="s">
        <v>96</v>
      </c>
      <c r="B10614" t="s">
        <v>98</v>
      </c>
      <c r="C10614" t="s">
        <v>101</v>
      </c>
      <c r="D10614" t="s">
        <v>29</v>
      </c>
      <c r="E10614" t="s">
        <v>109</v>
      </c>
      <c r="F10614">
        <v>5</v>
      </c>
      <c r="G10614">
        <v>33.238288879394531</v>
      </c>
      <c r="H10614">
        <v>35.259654998779297</v>
      </c>
      <c r="I10614">
        <v>-2.0213675498962402</v>
      </c>
      <c r="J10614">
        <v>-6.0814429074525833E-2</v>
      </c>
      <c r="K10614">
        <v>-2.9507243633270264</v>
      </c>
      <c r="L10614">
        <v>-2.4016528129577637</v>
      </c>
      <c r="M10614">
        <v>-2.0213675498962402</v>
      </c>
      <c r="N10614">
        <v>-1.6410822868347168</v>
      </c>
      <c r="O10614">
        <v>-1.0920107364654541</v>
      </c>
      <c r="P10614">
        <v>-3.214184045791626</v>
      </c>
      <c r="Q10614">
        <v>-0.82855099439620972</v>
      </c>
      <c r="R10614">
        <v>58</v>
      </c>
      <c r="S10614">
        <v>0.52588745889296717</v>
      </c>
      <c r="T10614">
        <v>0.725180983543396</v>
      </c>
      <c r="U10614">
        <v>75.563308715820313</v>
      </c>
      <c r="V10614">
        <v>94.28204345703125</v>
      </c>
      <c r="W10614">
        <v>66.742240905761719</v>
      </c>
    </row>
    <row r="10615" spans="1:23" x14ac:dyDescent="0.25">
      <c r="A10615" t="s">
        <v>96</v>
      </c>
      <c r="B10615" t="s">
        <v>98</v>
      </c>
      <c r="C10615" t="s">
        <v>101</v>
      </c>
      <c r="D10615" t="s">
        <v>29</v>
      </c>
      <c r="E10615" t="s">
        <v>109</v>
      </c>
      <c r="F10615">
        <v>6</v>
      </c>
      <c r="G10615">
        <v>38.217082977294922</v>
      </c>
      <c r="H10615">
        <v>40.817241668701172</v>
      </c>
      <c r="I10615">
        <v>-2.60015869140625</v>
      </c>
      <c r="J10615">
        <v>-6.8036556243896484E-2</v>
      </c>
      <c r="K10615">
        <v>-3.6541523933410645</v>
      </c>
      <c r="L10615">
        <v>-3.0314443111419678</v>
      </c>
      <c r="M10615">
        <v>-2.60015869140625</v>
      </c>
      <c r="N10615">
        <v>-2.1688730716705322</v>
      </c>
      <c r="O10615">
        <v>-1.5461649894714355</v>
      </c>
      <c r="P10615">
        <v>-3.9529449939727783</v>
      </c>
      <c r="Q10615">
        <v>-1.2473723888397217</v>
      </c>
      <c r="R10615">
        <v>58</v>
      </c>
      <c r="S10615">
        <v>0.67640044288723189</v>
      </c>
      <c r="T10615">
        <v>0.82243567705154419</v>
      </c>
      <c r="U10615">
        <v>75.563308715820313</v>
      </c>
      <c r="V10615">
        <v>94.28204345703125</v>
      </c>
      <c r="W10615">
        <v>65.997238159179687</v>
      </c>
    </row>
    <row r="10616" spans="1:23" x14ac:dyDescent="0.25">
      <c r="A10616" t="s">
        <v>96</v>
      </c>
      <c r="B10616" t="s">
        <v>98</v>
      </c>
      <c r="C10616" t="s">
        <v>101</v>
      </c>
      <c r="D10616" t="s">
        <v>29</v>
      </c>
      <c r="E10616" t="s">
        <v>109</v>
      </c>
      <c r="F10616">
        <v>7</v>
      </c>
      <c r="G10616">
        <v>41.318214416503906</v>
      </c>
      <c r="H10616">
        <v>44.245346069335938</v>
      </c>
      <c r="I10616">
        <v>-2.9271299839019775</v>
      </c>
      <c r="J10616">
        <v>-7.084357738494873E-2</v>
      </c>
      <c r="K10616">
        <v>-3.9278738498687744</v>
      </c>
      <c r="L10616">
        <v>-3.3366262912750244</v>
      </c>
      <c r="M10616">
        <v>-2.9271299839019775</v>
      </c>
      <c r="N10616">
        <v>-2.5176336765289307</v>
      </c>
      <c r="O10616">
        <v>-1.9263861179351807</v>
      </c>
      <c r="P10616">
        <v>-4.2115707397460937</v>
      </c>
      <c r="Q10616">
        <v>-1.6426892280578613</v>
      </c>
      <c r="R10616">
        <v>58</v>
      </c>
      <c r="S10616">
        <v>0.60978070217302971</v>
      </c>
      <c r="T10616">
        <v>0.78088456392288208</v>
      </c>
      <c r="U10616">
        <v>75.563308715820313</v>
      </c>
      <c r="V10616">
        <v>94.28204345703125</v>
      </c>
      <c r="W10616">
        <v>65.89569091796875</v>
      </c>
    </row>
    <row r="10617" spans="1:23" x14ac:dyDescent="0.25">
      <c r="A10617" t="s">
        <v>96</v>
      </c>
      <c r="B10617" t="s">
        <v>98</v>
      </c>
      <c r="C10617" t="s">
        <v>101</v>
      </c>
      <c r="D10617" t="s">
        <v>29</v>
      </c>
      <c r="E10617" t="s">
        <v>109</v>
      </c>
      <c r="F10617">
        <v>8</v>
      </c>
      <c r="G10617">
        <v>45.848934173583984</v>
      </c>
      <c r="H10617">
        <v>48.458446502685547</v>
      </c>
      <c r="I10617">
        <v>-2.6095156669616699</v>
      </c>
      <c r="J10617">
        <v>-5.6915514171123505E-2</v>
      </c>
      <c r="K10617">
        <v>-3.8110401630401611</v>
      </c>
      <c r="L10617">
        <v>-3.1011698246002197</v>
      </c>
      <c r="M10617">
        <v>-2.6095156669616699</v>
      </c>
      <c r="N10617">
        <v>-2.1178615093231201</v>
      </c>
      <c r="O10617">
        <v>-1.4079910516738892</v>
      </c>
      <c r="P10617">
        <v>-4.1516556739807129</v>
      </c>
      <c r="Q10617">
        <v>-1.0673755407333374</v>
      </c>
      <c r="R10617">
        <v>58</v>
      </c>
      <c r="S10617">
        <v>0.87900862395832746</v>
      </c>
      <c r="T10617">
        <v>0.93755459785461426</v>
      </c>
      <c r="U10617">
        <v>75.563308715820313</v>
      </c>
      <c r="V10617">
        <v>94.28204345703125</v>
      </c>
      <c r="W10617">
        <v>69.083793640136719</v>
      </c>
    </row>
    <row r="10618" spans="1:23" x14ac:dyDescent="0.25">
      <c r="A10618" t="s">
        <v>96</v>
      </c>
      <c r="B10618" t="s">
        <v>98</v>
      </c>
      <c r="C10618" t="s">
        <v>101</v>
      </c>
      <c r="D10618" t="s">
        <v>29</v>
      </c>
      <c r="E10618" t="s">
        <v>109</v>
      </c>
      <c r="F10618">
        <v>9</v>
      </c>
      <c r="G10618">
        <v>51.147087097167969</v>
      </c>
      <c r="H10618">
        <v>53.7696533203125</v>
      </c>
      <c r="I10618">
        <v>-2.6225671768188477</v>
      </c>
      <c r="J10618">
        <v>-5.1275007426738739E-2</v>
      </c>
      <c r="K10618">
        <v>-4.0887432098388672</v>
      </c>
      <c r="L10618">
        <v>-3.2225146293640137</v>
      </c>
      <c r="M10618">
        <v>-2.6225671768188477</v>
      </c>
      <c r="N10618">
        <v>-2.0226197242736816</v>
      </c>
      <c r="O10618">
        <v>-1.1563911437988281</v>
      </c>
      <c r="P10618">
        <v>-4.5043835639953613</v>
      </c>
      <c r="Q10618">
        <v>-0.74075061082839966</v>
      </c>
      <c r="R10618">
        <v>58</v>
      </c>
      <c r="S10618">
        <v>1.3088806841438441</v>
      </c>
      <c r="T10618">
        <v>1.1440632343292236</v>
      </c>
      <c r="U10618">
        <v>75.563308715820313</v>
      </c>
      <c r="V10618">
        <v>94.28204345703125</v>
      </c>
      <c r="W10618">
        <v>72.631721496582031</v>
      </c>
    </row>
    <row r="10619" spans="1:23" x14ac:dyDescent="0.25">
      <c r="A10619" t="s">
        <v>96</v>
      </c>
      <c r="B10619" t="s">
        <v>98</v>
      </c>
      <c r="C10619" t="s">
        <v>101</v>
      </c>
      <c r="D10619" t="s">
        <v>29</v>
      </c>
      <c r="E10619" t="s">
        <v>109</v>
      </c>
      <c r="F10619">
        <v>10</v>
      </c>
      <c r="G10619">
        <v>54.107070922851563</v>
      </c>
      <c r="H10619">
        <v>57.307929992675781</v>
      </c>
      <c r="I10619">
        <v>-3.2008614540100098</v>
      </c>
      <c r="J10619">
        <v>-5.9157915413379669E-2</v>
      </c>
      <c r="K10619">
        <v>-4.746363639831543</v>
      </c>
      <c r="L10619">
        <v>-3.833268404006958</v>
      </c>
      <c r="M10619">
        <v>-3.2008614540100098</v>
      </c>
      <c r="N10619">
        <v>-2.5684545040130615</v>
      </c>
      <c r="O10619">
        <v>-1.655359148979187</v>
      </c>
      <c r="P10619">
        <v>-5.1844921112060547</v>
      </c>
      <c r="Q10619">
        <v>-1.2172307968139648</v>
      </c>
      <c r="R10619">
        <v>58</v>
      </c>
      <c r="S10619">
        <v>1.4543439196512651</v>
      </c>
      <c r="T10619">
        <v>1.2059618234634399</v>
      </c>
      <c r="U10619">
        <v>75.563308715820313</v>
      </c>
      <c r="V10619">
        <v>94.28204345703125</v>
      </c>
      <c r="W10619">
        <v>75.615859985351563</v>
      </c>
    </row>
    <row r="10620" spans="1:23" x14ac:dyDescent="0.25">
      <c r="A10620" t="s">
        <v>96</v>
      </c>
      <c r="B10620" t="s">
        <v>98</v>
      </c>
      <c r="C10620" t="s">
        <v>101</v>
      </c>
      <c r="D10620" t="s">
        <v>29</v>
      </c>
      <c r="E10620" t="s">
        <v>109</v>
      </c>
      <c r="F10620">
        <v>11</v>
      </c>
      <c r="G10620">
        <v>56.674606323242187</v>
      </c>
      <c r="H10620">
        <v>61.439483642578125</v>
      </c>
      <c r="I10620">
        <v>-4.7648758888244629</v>
      </c>
      <c r="J10620">
        <v>-8.4074266254901886E-2</v>
      </c>
      <c r="K10620">
        <v>-6.460629940032959</v>
      </c>
      <c r="L10620">
        <v>-5.4587645530700684</v>
      </c>
      <c r="M10620">
        <v>-4.7648758888244629</v>
      </c>
      <c r="N10620">
        <v>-4.0709872245788574</v>
      </c>
      <c r="O10620">
        <v>-3.0691220760345459</v>
      </c>
      <c r="P10620">
        <v>-6.941352367401123</v>
      </c>
      <c r="Q10620">
        <v>-2.5883994102478027</v>
      </c>
      <c r="R10620">
        <v>58</v>
      </c>
      <c r="S10620">
        <v>1.7508683019150908</v>
      </c>
      <c r="T10620">
        <v>1.3232038021087646</v>
      </c>
      <c r="U10620">
        <v>75.563308715820313</v>
      </c>
      <c r="V10620">
        <v>94.28204345703125</v>
      </c>
      <c r="W10620">
        <v>78.204658508300781</v>
      </c>
    </row>
    <row r="10621" spans="1:23" x14ac:dyDescent="0.25">
      <c r="A10621" t="s">
        <v>96</v>
      </c>
      <c r="B10621" t="s">
        <v>98</v>
      </c>
      <c r="C10621" t="s">
        <v>101</v>
      </c>
      <c r="D10621" t="s">
        <v>29</v>
      </c>
      <c r="E10621" t="s">
        <v>109</v>
      </c>
      <c r="F10621">
        <v>12</v>
      </c>
      <c r="G10621">
        <v>57.862552642822266</v>
      </c>
      <c r="H10621">
        <v>62.826896667480469</v>
      </c>
      <c r="I10621">
        <v>-4.9643425941467285</v>
      </c>
      <c r="J10621">
        <v>-8.5795432329177856E-2</v>
      </c>
      <c r="K10621">
        <v>-6.6073083877563477</v>
      </c>
      <c r="L10621">
        <v>-5.6366310119628906</v>
      </c>
      <c r="M10621">
        <v>-4.9643425941467285</v>
      </c>
      <c r="N10621">
        <v>-4.2920541763305664</v>
      </c>
      <c r="O10621">
        <v>-3.3213765621185303</v>
      </c>
      <c r="P10621">
        <v>-7.0730667114257813</v>
      </c>
      <c r="Q10621">
        <v>-2.8556184768676758</v>
      </c>
      <c r="R10621">
        <v>58</v>
      </c>
      <c r="S10621">
        <v>1.6435577882367056</v>
      </c>
      <c r="T10621">
        <v>1.2820131778717041</v>
      </c>
      <c r="U10621">
        <v>75.563308715820313</v>
      </c>
      <c r="V10621">
        <v>94.28204345703125</v>
      </c>
      <c r="W10621">
        <v>79.830520629882813</v>
      </c>
    </row>
    <row r="10622" spans="1:23" x14ac:dyDescent="0.25">
      <c r="A10622" t="s">
        <v>96</v>
      </c>
      <c r="B10622" t="s">
        <v>98</v>
      </c>
      <c r="C10622" t="s">
        <v>101</v>
      </c>
      <c r="D10622" t="s">
        <v>29</v>
      </c>
      <c r="E10622" t="s">
        <v>109</v>
      </c>
      <c r="F10622">
        <v>13</v>
      </c>
      <c r="G10622">
        <v>58.152923583984375</v>
      </c>
      <c r="H10622">
        <v>64.180862426757812</v>
      </c>
      <c r="I10622">
        <v>-6.0279378890991211</v>
      </c>
      <c r="J10622">
        <v>-0.10365666449069977</v>
      </c>
      <c r="K10622">
        <v>-7.6061673164367676</v>
      </c>
      <c r="L10622">
        <v>-6.673736572265625</v>
      </c>
      <c r="M10622">
        <v>-6.0279378890991211</v>
      </c>
      <c r="N10622">
        <v>-5.3821392059326172</v>
      </c>
      <c r="O10622">
        <v>-4.4497084617614746</v>
      </c>
      <c r="P10622">
        <v>-8.0535736083984375</v>
      </c>
      <c r="Q10622">
        <v>-4.0023021697998047</v>
      </c>
      <c r="R10622">
        <v>58</v>
      </c>
      <c r="S10622">
        <v>1.5165899739169078</v>
      </c>
      <c r="T10622">
        <v>1.2314990758895874</v>
      </c>
      <c r="U10622">
        <v>75.563308715820313</v>
      </c>
      <c r="V10622">
        <v>94.28204345703125</v>
      </c>
      <c r="W10622">
        <v>81.490692138671875</v>
      </c>
    </row>
    <row r="10623" spans="1:23" x14ac:dyDescent="0.25">
      <c r="A10623" t="s">
        <v>96</v>
      </c>
      <c r="B10623" t="s">
        <v>98</v>
      </c>
      <c r="C10623" t="s">
        <v>101</v>
      </c>
      <c r="D10623" t="s">
        <v>29</v>
      </c>
      <c r="E10623" t="s">
        <v>109</v>
      </c>
      <c r="F10623">
        <v>14</v>
      </c>
      <c r="G10623">
        <v>58.739589691162109</v>
      </c>
      <c r="H10623">
        <v>63.303966522216797</v>
      </c>
      <c r="I10623">
        <v>-4.5643777847290039</v>
      </c>
      <c r="J10623">
        <v>-7.7705308794975281E-2</v>
      </c>
      <c r="K10623">
        <v>-6.1972618103027344</v>
      </c>
      <c r="L10623">
        <v>-5.2325406074523926</v>
      </c>
      <c r="M10623">
        <v>-4.5643777847290039</v>
      </c>
      <c r="N10623">
        <v>-3.8962149620056152</v>
      </c>
      <c r="O10623">
        <v>-2.9314939975738525</v>
      </c>
      <c r="P10623">
        <v>-6.6601614952087402</v>
      </c>
      <c r="Q10623">
        <v>-2.4685940742492676</v>
      </c>
      <c r="R10623">
        <v>58</v>
      </c>
      <c r="S10623">
        <v>1.6234482332229163</v>
      </c>
      <c r="T10623">
        <v>1.2741460800170898</v>
      </c>
      <c r="U10623">
        <v>75.563308715820313</v>
      </c>
      <c r="V10623">
        <v>94.28204345703125</v>
      </c>
      <c r="W10623">
        <v>82.587242126464844</v>
      </c>
    </row>
    <row r="10624" spans="1:23" x14ac:dyDescent="0.25">
      <c r="A10624" t="s">
        <v>96</v>
      </c>
      <c r="B10624" t="s">
        <v>98</v>
      </c>
      <c r="C10624" t="s">
        <v>101</v>
      </c>
      <c r="D10624" t="s">
        <v>29</v>
      </c>
      <c r="E10624" t="s">
        <v>109</v>
      </c>
      <c r="F10624">
        <v>15</v>
      </c>
      <c r="G10624">
        <v>59.50946044921875</v>
      </c>
      <c r="H10624">
        <v>63.038276672363281</v>
      </c>
      <c r="I10624">
        <v>-3.5288138389587402</v>
      </c>
      <c r="J10624">
        <v>-5.929836630821228E-2</v>
      </c>
      <c r="K10624">
        <v>-5.2194428443908691</v>
      </c>
      <c r="L10624">
        <v>-4.2206053733825684</v>
      </c>
      <c r="M10624">
        <v>-3.5288138389587402</v>
      </c>
      <c r="N10624">
        <v>-2.837022066116333</v>
      </c>
      <c r="O10624">
        <v>-1.8381848335266113</v>
      </c>
      <c r="P10624">
        <v>-5.6987128257751465</v>
      </c>
      <c r="Q10624">
        <v>-1.3589149713516235</v>
      </c>
      <c r="R10624">
        <v>58</v>
      </c>
      <c r="S10624">
        <v>1.7403013235546041</v>
      </c>
      <c r="T10624">
        <v>1.3192048072814941</v>
      </c>
      <c r="U10624">
        <v>75.563308715820313</v>
      </c>
      <c r="V10624">
        <v>94.28204345703125</v>
      </c>
      <c r="W10624">
        <v>83.169486999511719</v>
      </c>
    </row>
    <row r="10625" spans="1:23" x14ac:dyDescent="0.25">
      <c r="A10625" t="s">
        <v>96</v>
      </c>
      <c r="B10625" t="s">
        <v>98</v>
      </c>
      <c r="C10625" t="s">
        <v>101</v>
      </c>
      <c r="D10625" t="s">
        <v>29</v>
      </c>
      <c r="E10625" t="s">
        <v>109</v>
      </c>
      <c r="F10625">
        <v>16</v>
      </c>
      <c r="G10625">
        <v>59.962501525878906</v>
      </c>
      <c r="H10625">
        <v>62.791896820068359</v>
      </c>
      <c r="I10625">
        <v>-2.8293941020965576</v>
      </c>
      <c r="J10625">
        <v>-4.7186058014631271E-2</v>
      </c>
      <c r="K10625">
        <v>-4.5026144981384277</v>
      </c>
      <c r="L10625">
        <v>-3.5140621662139893</v>
      </c>
      <c r="M10625">
        <v>-2.8293941020965576</v>
      </c>
      <c r="N10625">
        <v>-2.144726037979126</v>
      </c>
      <c r="O10625">
        <v>-1.1561739444732666</v>
      </c>
      <c r="P10625">
        <v>-4.9769492149353027</v>
      </c>
      <c r="Q10625">
        <v>-0.6818392276763916</v>
      </c>
      <c r="R10625">
        <v>58</v>
      </c>
      <c r="S10625">
        <v>1.7046453347631996</v>
      </c>
      <c r="T10625">
        <v>1.3056206703186035</v>
      </c>
      <c r="U10625">
        <v>75.563308715820313</v>
      </c>
      <c r="V10625">
        <v>94.28204345703125</v>
      </c>
      <c r="W10625">
        <v>83.455513000488281</v>
      </c>
    </row>
    <row r="10626" spans="1:23" x14ac:dyDescent="0.25">
      <c r="A10626" t="s">
        <v>96</v>
      </c>
      <c r="B10626" t="s">
        <v>98</v>
      </c>
      <c r="C10626" t="s">
        <v>101</v>
      </c>
      <c r="D10626" t="s">
        <v>29</v>
      </c>
      <c r="E10626" t="s">
        <v>109</v>
      </c>
      <c r="F10626">
        <v>17</v>
      </c>
      <c r="G10626">
        <v>59.469860076904297</v>
      </c>
      <c r="H10626">
        <v>61.676895141601562</v>
      </c>
      <c r="I10626">
        <v>-2.2070355415344238</v>
      </c>
      <c r="J10626">
        <v>-3.7111833691596985E-2</v>
      </c>
      <c r="K10626">
        <v>-3.9327559471130371</v>
      </c>
      <c r="L10626">
        <v>-2.9131863117218018</v>
      </c>
      <c r="M10626">
        <v>-2.2070355415344238</v>
      </c>
      <c r="N10626">
        <v>-1.5008847713470459</v>
      </c>
      <c r="O10626">
        <v>-0.48131507635116577</v>
      </c>
      <c r="P10626">
        <v>-4.421973705291748</v>
      </c>
      <c r="Q10626">
        <v>7.9026790335774422E-3</v>
      </c>
      <c r="R10626">
        <v>58</v>
      </c>
      <c r="S10626">
        <v>1.8132960731253576</v>
      </c>
      <c r="T10626">
        <v>1.3465868234634399</v>
      </c>
      <c r="U10626">
        <v>75.563308715820313</v>
      </c>
      <c r="V10626">
        <v>94.28204345703125</v>
      </c>
      <c r="W10626">
        <v>82.442070007324219</v>
      </c>
    </row>
    <row r="10627" spans="1:23" x14ac:dyDescent="0.25">
      <c r="A10627" t="s">
        <v>96</v>
      </c>
      <c r="B10627" t="s">
        <v>98</v>
      </c>
      <c r="C10627" t="s">
        <v>101</v>
      </c>
      <c r="D10627" t="s">
        <v>29</v>
      </c>
      <c r="E10627" t="s">
        <v>109</v>
      </c>
      <c r="F10627">
        <v>18</v>
      </c>
      <c r="G10627">
        <v>58.793472290039062</v>
      </c>
      <c r="H10627">
        <v>60.352584838867188</v>
      </c>
      <c r="I10627">
        <v>-1.5591124296188354</v>
      </c>
      <c r="J10627">
        <v>-2.6518462225794792E-2</v>
      </c>
      <c r="K10627">
        <v>-3.2998461723327637</v>
      </c>
      <c r="L10627">
        <v>-2.2714066505432129</v>
      </c>
      <c r="M10627">
        <v>-1.5591124296188354</v>
      </c>
      <c r="N10627">
        <v>-0.84681826829910278</v>
      </c>
      <c r="O10627">
        <v>0.18162131309509277</v>
      </c>
      <c r="P10627">
        <v>-3.7933199405670166</v>
      </c>
      <c r="Q10627">
        <v>0.67509514093399048</v>
      </c>
      <c r="R10627">
        <v>58</v>
      </c>
      <c r="S10627">
        <v>1.8449836678672824</v>
      </c>
      <c r="T10627">
        <v>1.3583017587661743</v>
      </c>
      <c r="U10627">
        <v>75.563308715820313</v>
      </c>
      <c r="V10627">
        <v>94.28204345703125</v>
      </c>
      <c r="W10627">
        <v>81.218101501464844</v>
      </c>
    </row>
    <row r="10628" spans="1:23" x14ac:dyDescent="0.25">
      <c r="A10628" t="s">
        <v>96</v>
      </c>
      <c r="B10628" t="s">
        <v>98</v>
      </c>
      <c r="C10628" t="s">
        <v>101</v>
      </c>
      <c r="D10628" t="s">
        <v>29</v>
      </c>
      <c r="E10628" t="s">
        <v>109</v>
      </c>
      <c r="F10628">
        <v>19</v>
      </c>
      <c r="G10628">
        <v>56.511390686035156</v>
      </c>
      <c r="H10628">
        <v>56.706378936767578</v>
      </c>
      <c r="I10628">
        <v>-0.19499018788337708</v>
      </c>
      <c r="J10628">
        <v>-3.4504581708461046E-3</v>
      </c>
      <c r="K10628">
        <v>-2.0287413597106934</v>
      </c>
      <c r="L10628">
        <v>-0.94534629583358765</v>
      </c>
      <c r="M10628">
        <v>-0.19499018788337708</v>
      </c>
      <c r="N10628">
        <v>0.5553659200668335</v>
      </c>
      <c r="O10628">
        <v>1.638761043548584</v>
      </c>
      <c r="P10628">
        <v>-2.5485844612121582</v>
      </c>
      <c r="Q10628">
        <v>2.1586039066314697</v>
      </c>
      <c r="R10628">
        <v>58</v>
      </c>
      <c r="S10628">
        <v>2.0474280084227416</v>
      </c>
      <c r="T10628">
        <v>1.4308836460113525</v>
      </c>
      <c r="U10628">
        <v>75.563308715820313</v>
      </c>
      <c r="V10628">
        <v>94.28204345703125</v>
      </c>
      <c r="W10628">
        <v>79.198272705078125</v>
      </c>
    </row>
    <row r="10629" spans="1:23" x14ac:dyDescent="0.25">
      <c r="A10629" t="s">
        <v>96</v>
      </c>
      <c r="B10629" t="s">
        <v>98</v>
      </c>
      <c r="C10629" t="s">
        <v>101</v>
      </c>
      <c r="D10629" t="s">
        <v>29</v>
      </c>
      <c r="E10629" t="s">
        <v>109</v>
      </c>
      <c r="F10629">
        <v>20</v>
      </c>
      <c r="G10629">
        <v>56.124336242675781</v>
      </c>
      <c r="H10629">
        <v>55.261207580566406</v>
      </c>
      <c r="I10629">
        <v>0.86312830448150635</v>
      </c>
      <c r="J10629">
        <v>1.5378859825432301E-2</v>
      </c>
      <c r="K10629">
        <v>-1.0545279979705811</v>
      </c>
      <c r="L10629">
        <v>7.8438885509967804E-2</v>
      </c>
      <c r="M10629">
        <v>0.86312830448150635</v>
      </c>
      <c r="N10629">
        <v>1.6478177309036255</v>
      </c>
      <c r="O10629">
        <v>2.7807846069335938</v>
      </c>
      <c r="P10629">
        <v>-1.5981569290161133</v>
      </c>
      <c r="Q10629">
        <v>3.324413537979126</v>
      </c>
      <c r="R10629">
        <v>58</v>
      </c>
      <c r="S10629">
        <v>2.2390788126581498</v>
      </c>
      <c r="T10629">
        <v>1.4963551759719849</v>
      </c>
      <c r="U10629">
        <v>75.563308715820313</v>
      </c>
      <c r="V10629">
        <v>94.28204345703125</v>
      </c>
      <c r="W10629">
        <v>75.706031799316406</v>
      </c>
    </row>
    <row r="10630" spans="1:23" x14ac:dyDescent="0.25">
      <c r="A10630" t="s">
        <v>96</v>
      </c>
      <c r="B10630" t="s">
        <v>98</v>
      </c>
      <c r="C10630" t="s">
        <v>101</v>
      </c>
      <c r="D10630" t="s">
        <v>29</v>
      </c>
      <c r="E10630" t="s">
        <v>109</v>
      </c>
      <c r="F10630">
        <v>21</v>
      </c>
      <c r="G10630">
        <v>53.398983001708984</v>
      </c>
      <c r="H10630">
        <v>53.372756958007813</v>
      </c>
      <c r="I10630">
        <v>2.622327022254467E-2</v>
      </c>
      <c r="J10630">
        <v>4.9108185339719057E-4</v>
      </c>
      <c r="K10630">
        <v>-1.7635179758071899</v>
      </c>
      <c r="L10630">
        <v>-0.70612436532974243</v>
      </c>
      <c r="M10630">
        <v>2.622327022254467E-2</v>
      </c>
      <c r="N10630">
        <v>0.75857090950012207</v>
      </c>
      <c r="O10630">
        <v>1.8159645795822144</v>
      </c>
      <c r="P10630">
        <v>-2.2708847522735596</v>
      </c>
      <c r="Q10630">
        <v>2.323331356048584</v>
      </c>
      <c r="R10630">
        <v>58</v>
      </c>
      <c r="S10630">
        <v>1.9503310915397378</v>
      </c>
      <c r="T10630">
        <v>1.3965425491333008</v>
      </c>
      <c r="U10630">
        <v>75.563308715820313</v>
      </c>
      <c r="V10630">
        <v>94.28204345703125</v>
      </c>
      <c r="W10630">
        <v>72.405342102050781</v>
      </c>
    </row>
    <row r="10631" spans="1:23" x14ac:dyDescent="0.25">
      <c r="A10631" t="s">
        <v>96</v>
      </c>
      <c r="B10631" t="s">
        <v>98</v>
      </c>
      <c r="C10631" t="s">
        <v>101</v>
      </c>
      <c r="D10631" t="s">
        <v>29</v>
      </c>
      <c r="E10631" t="s">
        <v>109</v>
      </c>
      <c r="F10631">
        <v>22</v>
      </c>
      <c r="G10631">
        <v>46.793674468994141</v>
      </c>
      <c r="H10631">
        <v>46.946552276611328</v>
      </c>
      <c r="I10631">
        <v>-0.15287555754184723</v>
      </c>
      <c r="J10631">
        <v>-3.2670132350176573E-3</v>
      </c>
      <c r="K10631">
        <v>-1.7280411720275879</v>
      </c>
      <c r="L10631">
        <v>-0.79742056131362915</v>
      </c>
      <c r="M10631">
        <v>-0.15287555754184723</v>
      </c>
      <c r="N10631">
        <v>0.4916694164276123</v>
      </c>
      <c r="O10631">
        <v>1.4222899675369263</v>
      </c>
      <c r="P10631">
        <v>-2.1745786666870117</v>
      </c>
      <c r="Q10631">
        <v>1.8688275814056396</v>
      </c>
      <c r="R10631">
        <v>58</v>
      </c>
      <c r="S10631">
        <v>1.510707002652353</v>
      </c>
      <c r="T10631">
        <v>1.2291082143783569</v>
      </c>
      <c r="U10631">
        <v>75.563308715820313</v>
      </c>
      <c r="V10631">
        <v>94.28204345703125</v>
      </c>
      <c r="W10631">
        <v>70.392066955566406</v>
      </c>
    </row>
    <row r="10632" spans="1:23" x14ac:dyDescent="0.25">
      <c r="A10632" t="s">
        <v>96</v>
      </c>
      <c r="B10632" t="s">
        <v>98</v>
      </c>
      <c r="C10632" t="s">
        <v>101</v>
      </c>
      <c r="D10632" t="s">
        <v>29</v>
      </c>
      <c r="E10632" t="s">
        <v>109</v>
      </c>
      <c r="F10632">
        <v>23</v>
      </c>
      <c r="G10632">
        <v>42.180454254150391</v>
      </c>
      <c r="H10632">
        <v>41.444656372070313</v>
      </c>
      <c r="I10632">
        <v>0.73579776287078857</v>
      </c>
      <c r="J10632">
        <v>1.7444046214222908E-2</v>
      </c>
      <c r="K10632">
        <v>-0.50598442554473877</v>
      </c>
      <c r="L10632">
        <v>0.22767055034637451</v>
      </c>
      <c r="M10632">
        <v>0.73579776287078857</v>
      </c>
      <c r="N10632">
        <v>1.2439249753952026</v>
      </c>
      <c r="O10632">
        <v>1.9775799512863159</v>
      </c>
      <c r="P10632">
        <v>-0.85801243782043457</v>
      </c>
      <c r="Q10632">
        <v>2.3296079635620117</v>
      </c>
      <c r="R10632">
        <v>58</v>
      </c>
      <c r="S10632">
        <v>0.93889858846809204</v>
      </c>
      <c r="T10632">
        <v>0.96896779537200928</v>
      </c>
      <c r="U10632">
        <v>75.563308715820313</v>
      </c>
      <c r="V10632">
        <v>94.28204345703125</v>
      </c>
      <c r="W10632">
        <v>68.814308166503906</v>
      </c>
    </row>
    <row r="10633" spans="1:23" x14ac:dyDescent="0.25">
      <c r="A10633" t="s">
        <v>96</v>
      </c>
      <c r="B10633" t="s">
        <v>98</v>
      </c>
      <c r="C10633" t="s">
        <v>101</v>
      </c>
      <c r="D10633" t="s">
        <v>29</v>
      </c>
      <c r="E10633" t="s">
        <v>109</v>
      </c>
      <c r="F10633">
        <v>24</v>
      </c>
      <c r="G10633">
        <v>36.84600830078125</v>
      </c>
      <c r="H10633">
        <v>36.363449096679688</v>
      </c>
      <c r="I10633">
        <v>0.48255833983421326</v>
      </c>
      <c r="J10633">
        <v>1.3096624985337257E-2</v>
      </c>
      <c r="K10633">
        <v>-0.57693701982498169</v>
      </c>
      <c r="L10633">
        <v>4.9021415412425995E-2</v>
      </c>
      <c r="M10633">
        <v>0.48255833983421326</v>
      </c>
      <c r="N10633">
        <v>0.91609525680541992</v>
      </c>
      <c r="O10633">
        <v>1.5420536994934082</v>
      </c>
      <c r="P10633">
        <v>-0.8772892951965332</v>
      </c>
      <c r="Q10633">
        <v>1.8424059152603149</v>
      </c>
      <c r="R10633">
        <v>58</v>
      </c>
      <c r="S10633">
        <v>0.68348024748141611</v>
      </c>
      <c r="T10633">
        <v>0.82672864198684692</v>
      </c>
      <c r="U10633">
        <v>75.563308715820313</v>
      </c>
      <c r="V10633">
        <v>94.28204345703125</v>
      </c>
      <c r="W10633">
        <v>67.552413940429687</v>
      </c>
    </row>
    <row r="10634" spans="1:23" x14ac:dyDescent="0.25">
      <c r="A10634" t="s">
        <v>96</v>
      </c>
      <c r="B10634" t="s">
        <v>98</v>
      </c>
      <c r="C10634" t="s">
        <v>101</v>
      </c>
      <c r="D10634" t="s">
        <v>29</v>
      </c>
      <c r="E10634" t="s">
        <v>110</v>
      </c>
      <c r="F10634">
        <v>1</v>
      </c>
      <c r="G10634">
        <v>32.816699981689453</v>
      </c>
      <c r="H10634">
        <v>33.275615692138672</v>
      </c>
      <c r="I10634">
        <v>-0.45891746878623962</v>
      </c>
      <c r="J10634">
        <v>-1.3984266668558121E-2</v>
      </c>
      <c r="K10634">
        <v>-1.4385112524032593</v>
      </c>
      <c r="L10634">
        <v>-0.85975933074951172</v>
      </c>
      <c r="M10634">
        <v>-0.45891746878623962</v>
      </c>
      <c r="N10634">
        <v>-5.8075621724128723E-2</v>
      </c>
      <c r="O10634">
        <v>0.52067631483078003</v>
      </c>
      <c r="P10634">
        <v>-1.7162125110626221</v>
      </c>
      <c r="Q10634">
        <v>0.79837757349014282</v>
      </c>
      <c r="R10634">
        <v>57</v>
      </c>
      <c r="S10634">
        <v>0.58427848234632407</v>
      </c>
      <c r="T10634">
        <v>0.76438111066818237</v>
      </c>
      <c r="U10634">
        <v>75.26226806640625</v>
      </c>
      <c r="V10634">
        <v>96.912841796875</v>
      </c>
      <c r="W10634">
        <v>68.697723388671875</v>
      </c>
    </row>
    <row r="10635" spans="1:23" x14ac:dyDescent="0.25">
      <c r="A10635" t="s">
        <v>96</v>
      </c>
      <c r="B10635" t="s">
        <v>98</v>
      </c>
      <c r="C10635" t="s">
        <v>101</v>
      </c>
      <c r="D10635" t="s">
        <v>29</v>
      </c>
      <c r="E10635" t="s">
        <v>110</v>
      </c>
      <c r="F10635">
        <v>2</v>
      </c>
      <c r="G10635">
        <v>31.188526153564453</v>
      </c>
      <c r="H10635">
        <v>32.368068695068359</v>
      </c>
      <c r="I10635">
        <v>-1.17954421043396</v>
      </c>
      <c r="J10635">
        <v>-3.7819813936948776E-2</v>
      </c>
      <c r="K10635">
        <v>-2.0748367309570313</v>
      </c>
      <c r="L10635">
        <v>-1.5458906888961792</v>
      </c>
      <c r="M10635">
        <v>-1.17954421043396</v>
      </c>
      <c r="N10635">
        <v>-0.81319773197174072</v>
      </c>
      <c r="O10635">
        <v>-0.28425160050392151</v>
      </c>
      <c r="P10635">
        <v>-2.3286397457122803</v>
      </c>
      <c r="Q10635">
        <v>-3.0448593199253082E-2</v>
      </c>
      <c r="R10635">
        <v>57</v>
      </c>
      <c r="S10635">
        <v>0.48804270138867878</v>
      </c>
      <c r="T10635">
        <v>0.69860053062438965</v>
      </c>
      <c r="U10635">
        <v>75.26226806640625</v>
      </c>
      <c r="V10635">
        <v>96.912841796875</v>
      </c>
      <c r="W10635">
        <v>68.185791015625</v>
      </c>
    </row>
    <row r="10636" spans="1:23" x14ac:dyDescent="0.25">
      <c r="A10636" t="s">
        <v>96</v>
      </c>
      <c r="B10636" t="s">
        <v>98</v>
      </c>
      <c r="C10636" t="s">
        <v>101</v>
      </c>
      <c r="D10636" t="s">
        <v>29</v>
      </c>
      <c r="E10636" t="s">
        <v>110</v>
      </c>
      <c r="F10636">
        <v>3</v>
      </c>
      <c r="G10636">
        <v>30.101259231567383</v>
      </c>
      <c r="H10636">
        <v>30.663333892822266</v>
      </c>
      <c r="I10636">
        <v>-0.56207489967346191</v>
      </c>
      <c r="J10636">
        <v>-1.8672803416848183E-2</v>
      </c>
      <c r="K10636">
        <v>-1.4096345901489258</v>
      </c>
      <c r="L10636">
        <v>-0.90888947248458862</v>
      </c>
      <c r="M10636">
        <v>-0.56207489967346191</v>
      </c>
      <c r="N10636">
        <v>-0.21526032686233521</v>
      </c>
      <c r="O10636">
        <v>0.28548482060432434</v>
      </c>
      <c r="P10636">
        <v>-1.6499060392379761</v>
      </c>
      <c r="Q10636">
        <v>0.52575623989105225</v>
      </c>
      <c r="R10636">
        <v>57</v>
      </c>
      <c r="S10636">
        <v>0.43738959341235173</v>
      </c>
      <c r="T10636">
        <v>0.66135436296463013</v>
      </c>
      <c r="U10636">
        <v>75.26226806640625</v>
      </c>
      <c r="V10636">
        <v>96.912841796875</v>
      </c>
      <c r="W10636">
        <v>67.569297790527344</v>
      </c>
    </row>
    <row r="10637" spans="1:23" x14ac:dyDescent="0.25">
      <c r="A10637" t="s">
        <v>96</v>
      </c>
      <c r="B10637" t="s">
        <v>98</v>
      </c>
      <c r="C10637" t="s">
        <v>101</v>
      </c>
      <c r="D10637" t="s">
        <v>29</v>
      </c>
      <c r="E10637" t="s">
        <v>110</v>
      </c>
      <c r="F10637">
        <v>4</v>
      </c>
      <c r="G10637">
        <v>32.181907653808594</v>
      </c>
      <c r="H10637">
        <v>32.3924560546875</v>
      </c>
      <c r="I10637">
        <v>-0.21054707467556</v>
      </c>
      <c r="J10637">
        <v>-6.5424051135778427E-3</v>
      </c>
      <c r="K10637">
        <v>-1.115644097328186</v>
      </c>
      <c r="L10637">
        <v>-0.58090543746948242</v>
      </c>
      <c r="M10637">
        <v>-0.21054707467556</v>
      </c>
      <c r="N10637">
        <v>0.15981128811836243</v>
      </c>
      <c r="O10637">
        <v>0.69454997777938843</v>
      </c>
      <c r="P10637">
        <v>-1.3722265958786011</v>
      </c>
      <c r="Q10637">
        <v>0.95113241672515869</v>
      </c>
      <c r="R10637">
        <v>57</v>
      </c>
      <c r="S10637">
        <v>0.49879042640421645</v>
      </c>
      <c r="T10637">
        <v>0.70625096559524536</v>
      </c>
      <c r="U10637">
        <v>75.26226806640625</v>
      </c>
      <c r="V10637">
        <v>96.912841796875</v>
      </c>
      <c r="W10637">
        <v>67.04754638671875</v>
      </c>
    </row>
    <row r="10638" spans="1:23" x14ac:dyDescent="0.25">
      <c r="A10638" t="s">
        <v>96</v>
      </c>
      <c r="B10638" t="s">
        <v>98</v>
      </c>
      <c r="C10638" t="s">
        <v>101</v>
      </c>
      <c r="D10638" t="s">
        <v>29</v>
      </c>
      <c r="E10638" t="s">
        <v>110</v>
      </c>
      <c r="F10638">
        <v>5</v>
      </c>
      <c r="G10638">
        <v>33.016475677490234</v>
      </c>
      <c r="H10638">
        <v>32.640350341796875</v>
      </c>
      <c r="I10638">
        <v>0.3761264979839325</v>
      </c>
      <c r="J10638">
        <v>1.1392084881663322E-2</v>
      </c>
      <c r="K10638">
        <v>-0.55136686563491821</v>
      </c>
      <c r="L10638">
        <v>-3.3962742891162634E-3</v>
      </c>
      <c r="M10638">
        <v>0.3761264979839325</v>
      </c>
      <c r="N10638">
        <v>0.75564926862716675</v>
      </c>
      <c r="O10638">
        <v>1.3036198616027832</v>
      </c>
      <c r="P10638">
        <v>-0.81429839134216309</v>
      </c>
      <c r="Q10638">
        <v>1.5665513277053833</v>
      </c>
      <c r="R10638">
        <v>57</v>
      </c>
      <c r="S10638">
        <v>0.52378066665116663</v>
      </c>
      <c r="T10638">
        <v>0.72372692823410034</v>
      </c>
      <c r="U10638">
        <v>75.26226806640625</v>
      </c>
      <c r="V10638">
        <v>96.912841796875</v>
      </c>
      <c r="W10638">
        <v>66.237892150878906</v>
      </c>
    </row>
    <row r="10639" spans="1:23" x14ac:dyDescent="0.25">
      <c r="A10639" t="s">
        <v>96</v>
      </c>
      <c r="B10639" t="s">
        <v>98</v>
      </c>
      <c r="C10639" t="s">
        <v>101</v>
      </c>
      <c r="D10639" t="s">
        <v>29</v>
      </c>
      <c r="E10639" t="s">
        <v>110</v>
      </c>
      <c r="F10639">
        <v>6</v>
      </c>
      <c r="G10639">
        <v>38.193859100341797</v>
      </c>
      <c r="H10639">
        <v>37.03912353515625</v>
      </c>
      <c r="I10639">
        <v>1.1547343730926514</v>
      </c>
      <c r="J10639">
        <v>3.0233507975935936E-2</v>
      </c>
      <c r="K10639">
        <v>9.9472396075725555E-2</v>
      </c>
      <c r="L10639">
        <v>0.72292971611022949</v>
      </c>
      <c r="M10639">
        <v>1.1547343730926514</v>
      </c>
      <c r="N10639">
        <v>1.5865390300750732</v>
      </c>
      <c r="O10639">
        <v>2.2099964618682861</v>
      </c>
      <c r="P10639">
        <v>-0.19967970252037048</v>
      </c>
      <c r="Q10639">
        <v>2.5091483592987061</v>
      </c>
      <c r="R10639">
        <v>57</v>
      </c>
      <c r="S10639">
        <v>0.67802921310067177</v>
      </c>
      <c r="T10639">
        <v>0.82342529296875</v>
      </c>
      <c r="U10639">
        <v>75.26226806640625</v>
      </c>
      <c r="V10639">
        <v>96.912841796875</v>
      </c>
      <c r="W10639">
        <v>65.964210510253906</v>
      </c>
    </row>
    <row r="10640" spans="1:23" x14ac:dyDescent="0.25">
      <c r="A10640" t="s">
        <v>96</v>
      </c>
      <c r="B10640" t="s">
        <v>98</v>
      </c>
      <c r="C10640" t="s">
        <v>101</v>
      </c>
      <c r="D10640" t="s">
        <v>29</v>
      </c>
      <c r="E10640" t="s">
        <v>110</v>
      </c>
      <c r="F10640">
        <v>7</v>
      </c>
      <c r="G10640">
        <v>41.057300567626953</v>
      </c>
      <c r="H10640">
        <v>40.577720642089844</v>
      </c>
      <c r="I10640">
        <v>0.47957977652549744</v>
      </c>
      <c r="J10640">
        <v>1.1680742725729942E-2</v>
      </c>
      <c r="K10640">
        <v>-0.52475374937057495</v>
      </c>
      <c r="L10640">
        <v>6.861463189125061E-2</v>
      </c>
      <c r="M10640">
        <v>0.47957977652549744</v>
      </c>
      <c r="N10640">
        <v>0.89054489135742188</v>
      </c>
      <c r="O10640">
        <v>1.4839133024215698</v>
      </c>
      <c r="P10640">
        <v>-0.80946838855743408</v>
      </c>
      <c r="Q10640">
        <v>1.7686278820037842</v>
      </c>
      <c r="R10640">
        <v>57</v>
      </c>
      <c r="S10640">
        <v>0.61416315820384071</v>
      </c>
      <c r="T10640">
        <v>0.78368562459945679</v>
      </c>
      <c r="U10640">
        <v>75.26226806640625</v>
      </c>
      <c r="V10640">
        <v>96.912841796875</v>
      </c>
      <c r="W10640">
        <v>65.917716979980469</v>
      </c>
    </row>
    <row r="10641" spans="1:23" x14ac:dyDescent="0.25">
      <c r="A10641" t="s">
        <v>96</v>
      </c>
      <c r="B10641" t="s">
        <v>98</v>
      </c>
      <c r="C10641" t="s">
        <v>101</v>
      </c>
      <c r="D10641" t="s">
        <v>29</v>
      </c>
      <c r="E10641" t="s">
        <v>110</v>
      </c>
      <c r="F10641">
        <v>8</v>
      </c>
      <c r="G10641">
        <v>44.786182403564453</v>
      </c>
      <c r="H10641">
        <v>44.035438537597656</v>
      </c>
      <c r="I10641">
        <v>0.75074309110641479</v>
      </c>
      <c r="J10641">
        <v>1.6762828454375267E-2</v>
      </c>
      <c r="K10641">
        <v>-0.45387956500053406</v>
      </c>
      <c r="L10641">
        <v>0.25782126188278198</v>
      </c>
      <c r="M10641">
        <v>0.75074309110641479</v>
      </c>
      <c r="N10641">
        <v>1.2436648607254028</v>
      </c>
      <c r="O10641">
        <v>1.955365777015686</v>
      </c>
      <c r="P10641">
        <v>-0.79537332057952881</v>
      </c>
      <c r="Q10641">
        <v>2.2968595027923584</v>
      </c>
      <c r="R10641">
        <v>57</v>
      </c>
      <c r="S10641">
        <v>0.88354744169193111</v>
      </c>
      <c r="T10641">
        <v>0.93997204303741455</v>
      </c>
      <c r="U10641">
        <v>75.26226806640625</v>
      </c>
      <c r="V10641">
        <v>96.912841796875</v>
      </c>
      <c r="W10641">
        <v>67.854736328125</v>
      </c>
    </row>
    <row r="10642" spans="1:23" x14ac:dyDescent="0.25">
      <c r="A10642" t="s">
        <v>96</v>
      </c>
      <c r="B10642" t="s">
        <v>98</v>
      </c>
      <c r="C10642" t="s">
        <v>101</v>
      </c>
      <c r="D10642" t="s">
        <v>29</v>
      </c>
      <c r="E10642" t="s">
        <v>110</v>
      </c>
      <c r="F10642">
        <v>9</v>
      </c>
      <c r="G10642">
        <v>51.529987335205078</v>
      </c>
      <c r="H10642">
        <v>52.117542266845703</v>
      </c>
      <c r="I10642">
        <v>-0.58755612373352051</v>
      </c>
      <c r="J10642">
        <v>-1.1402217671275139E-2</v>
      </c>
      <c r="K10642">
        <v>-2.0603084564208984</v>
      </c>
      <c r="L10642">
        <v>-1.1901943683624268</v>
      </c>
      <c r="M10642">
        <v>-0.58755612373352051</v>
      </c>
      <c r="N10642">
        <v>1.508217491209507E-2</v>
      </c>
      <c r="O10642">
        <v>0.88519614934921265</v>
      </c>
      <c r="P10642">
        <v>-2.4778132438659668</v>
      </c>
      <c r="Q10642">
        <v>1.3027009963989258</v>
      </c>
      <c r="R10642">
        <v>57</v>
      </c>
      <c r="S10642">
        <v>1.3206484985166753</v>
      </c>
      <c r="T10642">
        <v>1.1491947174072266</v>
      </c>
      <c r="U10642">
        <v>75.26226806640625</v>
      </c>
      <c r="V10642">
        <v>96.912841796875</v>
      </c>
      <c r="W10642">
        <v>70.750175476074219</v>
      </c>
    </row>
    <row r="10643" spans="1:23" x14ac:dyDescent="0.25">
      <c r="A10643" t="s">
        <v>96</v>
      </c>
      <c r="B10643" t="s">
        <v>98</v>
      </c>
      <c r="C10643" t="s">
        <v>101</v>
      </c>
      <c r="D10643" t="s">
        <v>29</v>
      </c>
      <c r="E10643" t="s">
        <v>110</v>
      </c>
      <c r="F10643">
        <v>10</v>
      </c>
      <c r="G10643">
        <v>54.513015747070313</v>
      </c>
      <c r="H10643">
        <v>54.582805633544922</v>
      </c>
      <c r="I10643">
        <v>-6.9791994988918304E-2</v>
      </c>
      <c r="J10643">
        <v>-1.2802813434973359E-3</v>
      </c>
      <c r="K10643">
        <v>-1.6222035884857178</v>
      </c>
      <c r="L10643">
        <v>-0.70502620935440063</v>
      </c>
      <c r="M10643">
        <v>-6.9791994988918304E-2</v>
      </c>
      <c r="N10643">
        <v>0.56544226408004761</v>
      </c>
      <c r="O10643">
        <v>1.4826195240020752</v>
      </c>
      <c r="P10643">
        <v>-2.0622906684875488</v>
      </c>
      <c r="Q10643">
        <v>1.9227067232131958</v>
      </c>
      <c r="R10643">
        <v>57</v>
      </c>
      <c r="S10643">
        <v>1.4673765334619162</v>
      </c>
      <c r="T10643">
        <v>1.2113531827926636</v>
      </c>
      <c r="U10643">
        <v>75.26226806640625</v>
      </c>
      <c r="V10643">
        <v>96.912841796875</v>
      </c>
      <c r="W10643">
        <v>73.286857604980469</v>
      </c>
    </row>
    <row r="10644" spans="1:23" x14ac:dyDescent="0.25">
      <c r="A10644" t="s">
        <v>96</v>
      </c>
      <c r="B10644" t="s">
        <v>98</v>
      </c>
      <c r="C10644" t="s">
        <v>101</v>
      </c>
      <c r="D10644" t="s">
        <v>29</v>
      </c>
      <c r="E10644" t="s">
        <v>110</v>
      </c>
      <c r="F10644">
        <v>11</v>
      </c>
      <c r="G10644">
        <v>56.720806121826172</v>
      </c>
      <c r="H10644">
        <v>57.379123687744141</v>
      </c>
      <c r="I10644">
        <v>-0.65831649303436279</v>
      </c>
      <c r="J10644">
        <v>-1.1606261134147644E-2</v>
      </c>
      <c r="K10644">
        <v>-2.3628144264221191</v>
      </c>
      <c r="L10644">
        <v>-1.355783224105835</v>
      </c>
      <c r="M10644">
        <v>-0.65831649303436279</v>
      </c>
      <c r="N10644">
        <v>3.9150215685367584E-2</v>
      </c>
      <c r="O10644">
        <v>1.046181321144104</v>
      </c>
      <c r="P10644">
        <v>-2.8460156917572021</v>
      </c>
      <c r="Q10644">
        <v>1.5293828248977661</v>
      </c>
      <c r="R10644">
        <v>57</v>
      </c>
      <c r="S10644">
        <v>1.7689711445332392</v>
      </c>
      <c r="T10644">
        <v>1.3300267457962036</v>
      </c>
      <c r="U10644">
        <v>75.26226806640625</v>
      </c>
      <c r="V10644">
        <v>96.912841796875</v>
      </c>
      <c r="W10644">
        <v>75.883331298828125</v>
      </c>
    </row>
    <row r="10645" spans="1:23" x14ac:dyDescent="0.25">
      <c r="A10645" t="s">
        <v>96</v>
      </c>
      <c r="B10645" t="s">
        <v>98</v>
      </c>
      <c r="C10645" t="s">
        <v>101</v>
      </c>
      <c r="D10645" t="s">
        <v>29</v>
      </c>
      <c r="E10645" t="s">
        <v>110</v>
      </c>
      <c r="F10645">
        <v>12</v>
      </c>
      <c r="G10645">
        <v>58.376178741455078</v>
      </c>
      <c r="H10645">
        <v>57.709999084472656</v>
      </c>
      <c r="I10645">
        <v>0.66617703437805176</v>
      </c>
      <c r="J10645">
        <v>1.1411795392632484E-2</v>
      </c>
      <c r="K10645">
        <v>-0.98632854223251343</v>
      </c>
      <c r="L10645">
        <v>-1.0014858096837997E-2</v>
      </c>
      <c r="M10645">
        <v>0.66617703437805176</v>
      </c>
      <c r="N10645">
        <v>1.3423689603805542</v>
      </c>
      <c r="O10645">
        <v>2.3186826705932617</v>
      </c>
      <c r="P10645">
        <v>-1.4547909498214722</v>
      </c>
      <c r="Q10645">
        <v>2.7871448993682861</v>
      </c>
      <c r="R10645">
        <v>57</v>
      </c>
      <c r="S10645">
        <v>1.6626992608195366</v>
      </c>
      <c r="T10645">
        <v>1.2894569635391235</v>
      </c>
      <c r="U10645">
        <v>75.26226806640625</v>
      </c>
      <c r="V10645">
        <v>96.912841796875</v>
      </c>
      <c r="W10645">
        <v>77.978630065917969</v>
      </c>
    </row>
    <row r="10646" spans="1:23" x14ac:dyDescent="0.25">
      <c r="A10646" t="s">
        <v>96</v>
      </c>
      <c r="B10646" t="s">
        <v>98</v>
      </c>
      <c r="C10646" t="s">
        <v>101</v>
      </c>
      <c r="D10646" t="s">
        <v>29</v>
      </c>
      <c r="E10646" t="s">
        <v>110</v>
      </c>
      <c r="F10646">
        <v>13</v>
      </c>
      <c r="G10646">
        <v>58.917594909667969</v>
      </c>
      <c r="H10646">
        <v>58.036842346191406</v>
      </c>
      <c r="I10646">
        <v>0.8807525634765625</v>
      </c>
      <c r="J10646">
        <v>1.4948888681828976E-2</v>
      </c>
      <c r="K10646">
        <v>-0.70773845911026001</v>
      </c>
      <c r="L10646">
        <v>0.23075491189956665</v>
      </c>
      <c r="M10646">
        <v>0.8807525634765625</v>
      </c>
      <c r="N10646">
        <v>1.5307501554489136</v>
      </c>
      <c r="O10646">
        <v>2.4692435264587402</v>
      </c>
      <c r="P10646">
        <v>-1.1580536365509033</v>
      </c>
      <c r="Q10646">
        <v>2.9195587635040283</v>
      </c>
      <c r="R10646">
        <v>57</v>
      </c>
      <c r="S10646">
        <v>1.536375435028404</v>
      </c>
      <c r="T10646">
        <v>1.2395061254501343</v>
      </c>
      <c r="U10646">
        <v>75.26226806640625</v>
      </c>
      <c r="V10646">
        <v>96.912841796875</v>
      </c>
      <c r="W10646">
        <v>79.747230529785156</v>
      </c>
    </row>
    <row r="10647" spans="1:23" x14ac:dyDescent="0.25">
      <c r="A10647" t="s">
        <v>96</v>
      </c>
      <c r="B10647" t="s">
        <v>98</v>
      </c>
      <c r="C10647" t="s">
        <v>101</v>
      </c>
      <c r="D10647" t="s">
        <v>29</v>
      </c>
      <c r="E10647" t="s">
        <v>110</v>
      </c>
      <c r="F10647">
        <v>14</v>
      </c>
      <c r="G10647">
        <v>59.769386291503906</v>
      </c>
      <c r="H10647">
        <v>58.842281341552734</v>
      </c>
      <c r="I10647">
        <v>0.92710518836975098</v>
      </c>
      <c r="J10647">
        <v>1.5511372126638889E-2</v>
      </c>
      <c r="K10647">
        <v>-0.71656084060668945</v>
      </c>
      <c r="L10647">
        <v>0.25453037023544312</v>
      </c>
      <c r="M10647">
        <v>0.92710518836975098</v>
      </c>
      <c r="N10647">
        <v>1.5996799468994141</v>
      </c>
      <c r="O10647">
        <v>2.5707712173461914</v>
      </c>
      <c r="P10647">
        <v>-1.1825172901153564</v>
      </c>
      <c r="Q10647">
        <v>3.0367276668548584</v>
      </c>
      <c r="R10647">
        <v>57</v>
      </c>
      <c r="S10647">
        <v>1.6449586012831787</v>
      </c>
      <c r="T10647">
        <v>1.2825593948364258</v>
      </c>
      <c r="U10647">
        <v>75.26226806640625</v>
      </c>
      <c r="V10647">
        <v>96.912841796875</v>
      </c>
      <c r="W10647">
        <v>81.122894287109375</v>
      </c>
    </row>
    <row r="10648" spans="1:23" x14ac:dyDescent="0.25">
      <c r="A10648" t="s">
        <v>96</v>
      </c>
      <c r="B10648" t="s">
        <v>98</v>
      </c>
      <c r="C10648" t="s">
        <v>101</v>
      </c>
      <c r="D10648" t="s">
        <v>29</v>
      </c>
      <c r="E10648" t="s">
        <v>110</v>
      </c>
      <c r="F10648">
        <v>15</v>
      </c>
      <c r="G10648">
        <v>60.494556427001953</v>
      </c>
      <c r="H10648">
        <v>60.3896484375</v>
      </c>
      <c r="I10648">
        <v>0.10490580648183823</v>
      </c>
      <c r="J10648">
        <v>1.7341362545266747E-3</v>
      </c>
      <c r="K10648">
        <v>-1.5970245599746704</v>
      </c>
      <c r="L10648">
        <v>-0.59151029586791992</v>
      </c>
      <c r="M10648">
        <v>0.10490580648183823</v>
      </c>
      <c r="N10648">
        <v>0.80132192373275757</v>
      </c>
      <c r="O10648">
        <v>1.8068361282348633</v>
      </c>
      <c r="P10648">
        <v>-2.0794980525970459</v>
      </c>
      <c r="Q10648">
        <v>2.2893097400665283</v>
      </c>
      <c r="R10648">
        <v>57</v>
      </c>
      <c r="S10648">
        <v>1.7636459237918558</v>
      </c>
      <c r="T10648">
        <v>1.3280233144760132</v>
      </c>
      <c r="U10648">
        <v>75.26226806640625</v>
      </c>
      <c r="V10648">
        <v>96.912841796875</v>
      </c>
      <c r="W10648">
        <v>82.337699890136719</v>
      </c>
    </row>
    <row r="10649" spans="1:23" x14ac:dyDescent="0.25">
      <c r="A10649" t="s">
        <v>96</v>
      </c>
      <c r="B10649" t="s">
        <v>98</v>
      </c>
      <c r="C10649" t="s">
        <v>101</v>
      </c>
      <c r="D10649" t="s">
        <v>29</v>
      </c>
      <c r="E10649" t="s">
        <v>110</v>
      </c>
      <c r="F10649">
        <v>16</v>
      </c>
      <c r="G10649">
        <v>60.880084991455078</v>
      </c>
      <c r="H10649">
        <v>60.408069610595703</v>
      </c>
      <c r="I10649">
        <v>0.47201326489448547</v>
      </c>
      <c r="J10649">
        <v>7.7531635761260986E-3</v>
      </c>
      <c r="K10649">
        <v>-1.2127584218978882</v>
      </c>
      <c r="L10649">
        <v>-0.21738164126873016</v>
      </c>
      <c r="M10649">
        <v>0.47201326489448547</v>
      </c>
      <c r="N10649">
        <v>1.1614081859588623</v>
      </c>
      <c r="O10649">
        <v>2.1567850112915039</v>
      </c>
      <c r="P10649">
        <v>-1.6903678178787231</v>
      </c>
      <c r="Q10649">
        <v>2.6343944072723389</v>
      </c>
      <c r="R10649">
        <v>57</v>
      </c>
      <c r="S10649">
        <v>1.7282634035254887</v>
      </c>
      <c r="T10649">
        <v>1.3146343231201172</v>
      </c>
      <c r="U10649">
        <v>75.26226806640625</v>
      </c>
      <c r="V10649">
        <v>96.912841796875</v>
      </c>
      <c r="W10649">
        <v>82.654106140136719</v>
      </c>
    </row>
    <row r="10650" spans="1:23" x14ac:dyDescent="0.25">
      <c r="A10650" t="s">
        <v>96</v>
      </c>
      <c r="B10650" t="s">
        <v>98</v>
      </c>
      <c r="C10650" t="s">
        <v>101</v>
      </c>
      <c r="D10650" t="s">
        <v>29</v>
      </c>
      <c r="E10650" t="s">
        <v>110</v>
      </c>
      <c r="F10650">
        <v>17</v>
      </c>
      <c r="G10650">
        <v>60.754268646240234</v>
      </c>
      <c r="H10650">
        <v>58.984210968017578</v>
      </c>
      <c r="I10650">
        <v>1.7700599431991577</v>
      </c>
      <c r="J10650">
        <v>2.9134742915630341E-2</v>
      </c>
      <c r="K10650">
        <v>3.1969014555215836E-2</v>
      </c>
      <c r="L10650">
        <v>1.058847188949585</v>
      </c>
      <c r="M10650">
        <v>1.7700599431991577</v>
      </c>
      <c r="N10650">
        <v>2.4812726974487305</v>
      </c>
      <c r="O10650">
        <v>3.5081508159637451</v>
      </c>
      <c r="P10650">
        <v>-0.4607556164264679</v>
      </c>
      <c r="Q10650">
        <v>4.0008754730224609</v>
      </c>
      <c r="R10650">
        <v>57</v>
      </c>
      <c r="S10650">
        <v>1.8393857366937141</v>
      </c>
      <c r="T10650">
        <v>1.3562395572662354</v>
      </c>
      <c r="U10650">
        <v>75.26226806640625</v>
      </c>
      <c r="V10650">
        <v>96.912841796875</v>
      </c>
      <c r="W10650">
        <v>82.427017211914063</v>
      </c>
    </row>
    <row r="10651" spans="1:23" x14ac:dyDescent="0.25">
      <c r="A10651" t="s">
        <v>96</v>
      </c>
      <c r="B10651" t="s">
        <v>98</v>
      </c>
      <c r="C10651" t="s">
        <v>101</v>
      </c>
      <c r="D10651" t="s">
        <v>29</v>
      </c>
      <c r="E10651" t="s">
        <v>110</v>
      </c>
      <c r="F10651">
        <v>18</v>
      </c>
      <c r="G10651">
        <v>59.660404205322266</v>
      </c>
      <c r="H10651">
        <v>57.947368621826172</v>
      </c>
      <c r="I10651">
        <v>1.7130342721939087</v>
      </c>
      <c r="J10651">
        <v>2.8713084757328033E-2</v>
      </c>
      <c r="K10651">
        <v>-4.0677681565284729E-2</v>
      </c>
      <c r="L10651">
        <v>0.99542957544326782</v>
      </c>
      <c r="M10651">
        <v>1.7130342721939087</v>
      </c>
      <c r="N10651">
        <v>2.4306390285491943</v>
      </c>
      <c r="O10651">
        <v>3.4667463302612305</v>
      </c>
      <c r="P10651">
        <v>-0.537830650806427</v>
      </c>
      <c r="Q10651">
        <v>3.9638991355895996</v>
      </c>
      <c r="R10651">
        <v>57</v>
      </c>
      <c r="S10651">
        <v>1.8725971264777854</v>
      </c>
      <c r="T10651">
        <v>1.3684287071228027</v>
      </c>
      <c r="U10651">
        <v>75.26226806640625</v>
      </c>
      <c r="V10651">
        <v>96.912841796875</v>
      </c>
      <c r="W10651">
        <v>80.748771667480469</v>
      </c>
    </row>
    <row r="10652" spans="1:23" x14ac:dyDescent="0.25">
      <c r="A10652" t="s">
        <v>96</v>
      </c>
      <c r="B10652" t="s">
        <v>98</v>
      </c>
      <c r="C10652" t="s">
        <v>101</v>
      </c>
      <c r="D10652" t="s">
        <v>29</v>
      </c>
      <c r="E10652" t="s">
        <v>110</v>
      </c>
      <c r="F10652">
        <v>19</v>
      </c>
      <c r="G10652">
        <v>57.038887023925781</v>
      </c>
      <c r="H10652">
        <v>54.345264434814453</v>
      </c>
      <c r="I10652">
        <v>2.6936249732971191</v>
      </c>
      <c r="J10652">
        <v>4.7224361449480057E-2</v>
      </c>
      <c r="K10652">
        <v>0.84704411029815674</v>
      </c>
      <c r="L10652">
        <v>1.9380190372467041</v>
      </c>
      <c r="M10652">
        <v>2.6936249732971191</v>
      </c>
      <c r="N10652">
        <v>3.4492309093475342</v>
      </c>
      <c r="O10652">
        <v>4.5402059555053711</v>
      </c>
      <c r="P10652">
        <v>0.32356405258178711</v>
      </c>
      <c r="Q10652">
        <v>5.0636858940124512</v>
      </c>
      <c r="R10652">
        <v>57</v>
      </c>
      <c r="S10652">
        <v>2.076177602592125</v>
      </c>
      <c r="T10652">
        <v>1.4408947229385376</v>
      </c>
      <c r="U10652">
        <v>75.26226806640625</v>
      </c>
      <c r="V10652">
        <v>96.912841796875</v>
      </c>
      <c r="W10652">
        <v>77.980178833007812</v>
      </c>
    </row>
    <row r="10653" spans="1:23" x14ac:dyDescent="0.25">
      <c r="A10653" t="s">
        <v>96</v>
      </c>
      <c r="B10653" t="s">
        <v>98</v>
      </c>
      <c r="C10653" t="s">
        <v>101</v>
      </c>
      <c r="D10653" t="s">
        <v>29</v>
      </c>
      <c r="E10653" t="s">
        <v>110</v>
      </c>
      <c r="F10653">
        <v>20</v>
      </c>
      <c r="G10653">
        <v>56.681072235107422</v>
      </c>
      <c r="H10653">
        <v>55.557018280029297</v>
      </c>
      <c r="I10653">
        <v>1.1240562200546265</v>
      </c>
      <c r="J10653">
        <v>1.9831243902444839E-2</v>
      </c>
      <c r="K10653">
        <v>-0.80873286724090576</v>
      </c>
      <c r="L10653">
        <v>0.33317458629608154</v>
      </c>
      <c r="M10653">
        <v>1.1240562200546265</v>
      </c>
      <c r="N10653">
        <v>1.9149378538131714</v>
      </c>
      <c r="O10653">
        <v>3.0568451881408691</v>
      </c>
      <c r="P10653">
        <v>-1.3566516637802124</v>
      </c>
      <c r="Q10653">
        <v>3.6047642230987549</v>
      </c>
      <c r="R10653">
        <v>57</v>
      </c>
      <c r="S10653">
        <v>2.2745566388221192</v>
      </c>
      <c r="T10653">
        <v>1.5081633329391479</v>
      </c>
      <c r="U10653">
        <v>75.26226806640625</v>
      </c>
      <c r="V10653">
        <v>96.912841796875</v>
      </c>
      <c r="W10653">
        <v>73.686668395996094</v>
      </c>
    </row>
    <row r="10654" spans="1:23" x14ac:dyDescent="0.25">
      <c r="A10654" t="s">
        <v>96</v>
      </c>
      <c r="B10654" t="s">
        <v>98</v>
      </c>
      <c r="C10654" t="s">
        <v>101</v>
      </c>
      <c r="D10654" t="s">
        <v>29</v>
      </c>
      <c r="E10654" t="s">
        <v>110</v>
      </c>
      <c r="F10654">
        <v>21</v>
      </c>
      <c r="G10654">
        <v>53.865089416503906</v>
      </c>
      <c r="H10654">
        <v>52.445262908935547</v>
      </c>
      <c r="I10654">
        <v>1.4198278188705444</v>
      </c>
      <c r="J10654">
        <v>2.6358962059020996E-2</v>
      </c>
      <c r="K10654">
        <v>-0.38368549942970276</v>
      </c>
      <c r="L10654">
        <v>0.68184477090835571</v>
      </c>
      <c r="M10654">
        <v>1.4198278188705444</v>
      </c>
      <c r="N10654">
        <v>2.1578109264373779</v>
      </c>
      <c r="O10654">
        <v>3.2233412265777588</v>
      </c>
      <c r="P10654">
        <v>-0.89495646953582764</v>
      </c>
      <c r="Q10654">
        <v>3.734611988067627</v>
      </c>
      <c r="R10654">
        <v>57</v>
      </c>
      <c r="S10654">
        <v>1.9804620732774225</v>
      </c>
      <c r="T10654">
        <v>1.4072889089584351</v>
      </c>
      <c r="U10654">
        <v>75.26226806640625</v>
      </c>
      <c r="V10654">
        <v>96.912841796875</v>
      </c>
      <c r="W10654">
        <v>70.915084838867188</v>
      </c>
    </row>
    <row r="10655" spans="1:23" x14ac:dyDescent="0.25">
      <c r="A10655" t="s">
        <v>96</v>
      </c>
      <c r="B10655" t="s">
        <v>98</v>
      </c>
      <c r="C10655" t="s">
        <v>101</v>
      </c>
      <c r="D10655" t="s">
        <v>29</v>
      </c>
      <c r="E10655" t="s">
        <v>110</v>
      </c>
      <c r="F10655">
        <v>22</v>
      </c>
      <c r="G10655">
        <v>47.778556823730469</v>
      </c>
      <c r="H10655">
        <v>47.082805633544922</v>
      </c>
      <c r="I10655">
        <v>0.69575029611587524</v>
      </c>
      <c r="J10655">
        <v>1.4561978168785572E-2</v>
      </c>
      <c r="K10655">
        <v>-0.88968878984451294</v>
      </c>
      <c r="L10655">
        <v>4.700147733092308E-2</v>
      </c>
      <c r="M10655">
        <v>0.69575029611587524</v>
      </c>
      <c r="N10655">
        <v>1.3444991111755371</v>
      </c>
      <c r="O10655">
        <v>2.2811894416809082</v>
      </c>
      <c r="P10655">
        <v>-1.3391387462615967</v>
      </c>
      <c r="Q10655">
        <v>2.7306392192840576</v>
      </c>
      <c r="R10655">
        <v>57</v>
      </c>
      <c r="S10655">
        <v>1.5304774775091232</v>
      </c>
      <c r="T10655">
        <v>1.2371246814727783</v>
      </c>
      <c r="U10655">
        <v>75.26226806640625</v>
      </c>
      <c r="V10655">
        <v>96.912841796875</v>
      </c>
      <c r="W10655">
        <v>69.625267028808594</v>
      </c>
    </row>
    <row r="10656" spans="1:23" x14ac:dyDescent="0.25">
      <c r="A10656" t="s">
        <v>96</v>
      </c>
      <c r="B10656" t="s">
        <v>98</v>
      </c>
      <c r="C10656" t="s">
        <v>101</v>
      </c>
      <c r="D10656" t="s">
        <v>29</v>
      </c>
      <c r="E10656" t="s">
        <v>110</v>
      </c>
      <c r="F10656">
        <v>23</v>
      </c>
      <c r="G10656">
        <v>42.330825805664063</v>
      </c>
      <c r="H10656">
        <v>42.402809143066406</v>
      </c>
      <c r="I10656">
        <v>-7.1979589760303497E-2</v>
      </c>
      <c r="J10656">
        <v>-1.7004059627652168E-3</v>
      </c>
      <c r="K10656">
        <v>-1.3158262968063354</v>
      </c>
      <c r="L10656">
        <v>-0.58095157146453857</v>
      </c>
      <c r="M10656">
        <v>-7.1979589760303497E-2</v>
      </c>
      <c r="N10656">
        <v>0.43699240684509277</v>
      </c>
      <c r="O10656">
        <v>1.1718671321868896</v>
      </c>
      <c r="P10656">
        <v>-1.668439507484436</v>
      </c>
      <c r="Q10656">
        <v>1.5244803428649902</v>
      </c>
      <c r="R10656">
        <v>57</v>
      </c>
      <c r="S10656">
        <v>0.94202307133486229</v>
      </c>
      <c r="T10656">
        <v>0.97057873010635376</v>
      </c>
      <c r="U10656">
        <v>75.26226806640625</v>
      </c>
      <c r="V10656">
        <v>96.912841796875</v>
      </c>
      <c r="W10656">
        <v>68.727195739746094</v>
      </c>
    </row>
    <row r="10657" spans="1:23" x14ac:dyDescent="0.25">
      <c r="A10657" t="s">
        <v>96</v>
      </c>
      <c r="B10657" t="s">
        <v>98</v>
      </c>
      <c r="C10657" t="s">
        <v>101</v>
      </c>
      <c r="D10657" t="s">
        <v>29</v>
      </c>
      <c r="E10657" t="s">
        <v>110</v>
      </c>
      <c r="F10657">
        <v>24</v>
      </c>
      <c r="G10657">
        <v>37.55426025390625</v>
      </c>
      <c r="H10657">
        <v>39.041755676269531</v>
      </c>
      <c r="I10657">
        <v>-1.4874944686889648</v>
      </c>
      <c r="J10657">
        <v>-3.9609208703041077E-2</v>
      </c>
      <c r="K10657">
        <v>-2.547487735748291</v>
      </c>
      <c r="L10657">
        <v>-1.9212350845336914</v>
      </c>
      <c r="M10657">
        <v>-1.4874944686889648</v>
      </c>
      <c r="N10657">
        <v>-1.0537538528442383</v>
      </c>
      <c r="O10657">
        <v>-0.42750120162963867</v>
      </c>
      <c r="P10657">
        <v>-2.8479812145233154</v>
      </c>
      <c r="Q10657">
        <v>-0.12700782716274261</v>
      </c>
      <c r="R10657">
        <v>57</v>
      </c>
      <c r="S10657">
        <v>0.68412277165467472</v>
      </c>
      <c r="T10657">
        <v>0.82711714506149292</v>
      </c>
      <c r="U10657">
        <v>75.26226806640625</v>
      </c>
      <c r="V10657">
        <v>96.912841796875</v>
      </c>
      <c r="W10657">
        <v>68.252105712890625</v>
      </c>
    </row>
    <row r="10658" spans="1:23" x14ac:dyDescent="0.25">
      <c r="A10658" t="s">
        <v>96</v>
      </c>
      <c r="B10658" t="s">
        <v>98</v>
      </c>
      <c r="C10658" t="s">
        <v>101</v>
      </c>
      <c r="D10658" t="s">
        <v>29</v>
      </c>
      <c r="E10658" t="s">
        <v>111</v>
      </c>
      <c r="F10658">
        <v>1</v>
      </c>
      <c r="G10658">
        <v>34.299777984619141</v>
      </c>
      <c r="H10658">
        <v>34.403160095214844</v>
      </c>
      <c r="I10658">
        <v>-0.1033782958984375</v>
      </c>
      <c r="J10658">
        <v>-3.0139640439301729E-3</v>
      </c>
      <c r="K10658">
        <v>-1.0960025787353516</v>
      </c>
      <c r="L10658">
        <v>-0.50955212116241455</v>
      </c>
      <c r="M10658">
        <v>-0.1033782958984375</v>
      </c>
      <c r="N10658">
        <v>0.30279552936553955</v>
      </c>
      <c r="O10658">
        <v>0.88924604654312134</v>
      </c>
      <c r="P10658">
        <v>-1.377397894859314</v>
      </c>
      <c r="Q10658">
        <v>1.170641303062439</v>
      </c>
      <c r="R10658">
        <v>57</v>
      </c>
      <c r="S10658">
        <v>0.59992598022189725</v>
      </c>
      <c r="T10658">
        <v>0.77454888820648193</v>
      </c>
      <c r="U10658">
        <v>80.567558288574219</v>
      </c>
      <c r="V10658">
        <v>96.768714904785156</v>
      </c>
      <c r="W10658">
        <v>73.959297180175781</v>
      </c>
    </row>
    <row r="10659" spans="1:23" x14ac:dyDescent="0.25">
      <c r="A10659" t="s">
        <v>96</v>
      </c>
      <c r="B10659" t="s">
        <v>98</v>
      </c>
      <c r="C10659" t="s">
        <v>101</v>
      </c>
      <c r="D10659" t="s">
        <v>29</v>
      </c>
      <c r="E10659" t="s">
        <v>111</v>
      </c>
      <c r="F10659">
        <v>2</v>
      </c>
      <c r="G10659">
        <v>32.244152069091797</v>
      </c>
      <c r="H10659">
        <v>31.944911956787109</v>
      </c>
      <c r="I10659">
        <v>0.29923895001411438</v>
      </c>
      <c r="J10659">
        <v>9.2804096639156342E-3</v>
      </c>
      <c r="K10659">
        <v>-0.61112892627716064</v>
      </c>
      <c r="L10659">
        <v>-7.327619194984436E-2</v>
      </c>
      <c r="M10659">
        <v>0.29923895001411438</v>
      </c>
      <c r="N10659">
        <v>0.67175412178039551</v>
      </c>
      <c r="O10659">
        <v>1.2096067667007446</v>
      </c>
      <c r="P10659">
        <v>-0.8692055344581604</v>
      </c>
      <c r="Q10659">
        <v>1.4676834344863892</v>
      </c>
      <c r="R10659">
        <v>57</v>
      </c>
      <c r="S10659">
        <v>0.50461673587182432</v>
      </c>
      <c r="T10659">
        <v>0.71036380529403687</v>
      </c>
      <c r="U10659">
        <v>80.567558288574219</v>
      </c>
      <c r="V10659">
        <v>96.768714904785156</v>
      </c>
      <c r="W10659">
        <v>72.967544555664062</v>
      </c>
    </row>
    <row r="10660" spans="1:23" x14ac:dyDescent="0.25">
      <c r="A10660" t="s">
        <v>96</v>
      </c>
      <c r="B10660" t="s">
        <v>98</v>
      </c>
      <c r="C10660" t="s">
        <v>101</v>
      </c>
      <c r="D10660" t="s">
        <v>29</v>
      </c>
      <c r="E10660" t="s">
        <v>111</v>
      </c>
      <c r="F10660">
        <v>3</v>
      </c>
      <c r="G10660">
        <v>30.749435424804688</v>
      </c>
      <c r="H10660">
        <v>30.88859748840332</v>
      </c>
      <c r="I10660">
        <v>-0.13916131854057312</v>
      </c>
      <c r="J10660">
        <v>-4.5256544835865498E-3</v>
      </c>
      <c r="K10660">
        <v>-0.99770104885101318</v>
      </c>
      <c r="L10660">
        <v>-0.490468829870224</v>
      </c>
      <c r="M10660">
        <v>-0.13916131854057312</v>
      </c>
      <c r="N10660">
        <v>0.21214617788791656</v>
      </c>
      <c r="O10660">
        <v>0.71937841176986694</v>
      </c>
      <c r="P10660">
        <v>-1.2410851716995239</v>
      </c>
      <c r="Q10660">
        <v>0.96276247501373291</v>
      </c>
      <c r="R10660">
        <v>57</v>
      </c>
      <c r="S10660">
        <v>0.44879563804721556</v>
      </c>
      <c r="T10660">
        <v>0.6699221134185791</v>
      </c>
      <c r="U10660">
        <v>80.567558288574219</v>
      </c>
      <c r="V10660">
        <v>96.768714904785156</v>
      </c>
      <c r="W10660">
        <v>72.167015075683594</v>
      </c>
    </row>
    <row r="10661" spans="1:23" x14ac:dyDescent="0.25">
      <c r="A10661" t="s">
        <v>96</v>
      </c>
      <c r="B10661" t="s">
        <v>98</v>
      </c>
      <c r="C10661" t="s">
        <v>101</v>
      </c>
      <c r="D10661" t="s">
        <v>29</v>
      </c>
      <c r="E10661" t="s">
        <v>111</v>
      </c>
      <c r="F10661">
        <v>4</v>
      </c>
      <c r="G10661">
        <v>32.600223541259766</v>
      </c>
      <c r="H10661">
        <v>32.283332824707031</v>
      </c>
      <c r="I10661">
        <v>0.31689062714576721</v>
      </c>
      <c r="J10661">
        <v>9.7205042839050293E-3</v>
      </c>
      <c r="K10661">
        <v>-0.60081881284713745</v>
      </c>
      <c r="L10661">
        <v>-5.8628629893064499E-2</v>
      </c>
      <c r="M10661">
        <v>0.31689062714576721</v>
      </c>
      <c r="N10661">
        <v>0.69240987300872803</v>
      </c>
      <c r="O10661">
        <v>1.2346000671386719</v>
      </c>
      <c r="P10661">
        <v>-0.86097663640975952</v>
      </c>
      <c r="Q10661">
        <v>1.4947578907012939</v>
      </c>
      <c r="R10661">
        <v>57</v>
      </c>
      <c r="S10661">
        <v>0.51278842173532269</v>
      </c>
      <c r="T10661">
        <v>0.71609246730804443</v>
      </c>
      <c r="U10661">
        <v>80.567558288574219</v>
      </c>
      <c r="V10661">
        <v>96.768714904785156</v>
      </c>
      <c r="W10661">
        <v>71.301582336425781</v>
      </c>
    </row>
    <row r="10662" spans="1:23" x14ac:dyDescent="0.25">
      <c r="A10662" t="s">
        <v>96</v>
      </c>
      <c r="B10662" t="s">
        <v>98</v>
      </c>
      <c r="C10662" t="s">
        <v>101</v>
      </c>
      <c r="D10662" t="s">
        <v>29</v>
      </c>
      <c r="E10662" t="s">
        <v>111</v>
      </c>
      <c r="F10662">
        <v>5</v>
      </c>
      <c r="G10662">
        <v>33.614677429199219</v>
      </c>
      <c r="H10662">
        <v>32.690349578857422</v>
      </c>
      <c r="I10662">
        <v>0.9243280291557312</v>
      </c>
      <c r="J10662">
        <v>2.7497751638293266E-2</v>
      </c>
      <c r="K10662">
        <v>-1.4237332157790661E-2</v>
      </c>
      <c r="L10662">
        <v>0.54027467966079712</v>
      </c>
      <c r="M10662">
        <v>0.9243280291557312</v>
      </c>
      <c r="N10662">
        <v>1.3083813190460205</v>
      </c>
      <c r="O10662">
        <v>1.8628933429718018</v>
      </c>
      <c r="P10662">
        <v>-0.28030756115913391</v>
      </c>
      <c r="Q10662">
        <v>2.1289637088775635</v>
      </c>
      <c r="R10662">
        <v>57</v>
      </c>
      <c r="S10662">
        <v>0.5363606063642834</v>
      </c>
      <c r="T10662">
        <v>0.73236644268035889</v>
      </c>
      <c r="U10662">
        <v>80.567558288574219</v>
      </c>
      <c r="V10662">
        <v>96.768714904785156</v>
      </c>
      <c r="W10662">
        <v>70.389823913574219</v>
      </c>
    </row>
    <row r="10663" spans="1:23" x14ac:dyDescent="0.25">
      <c r="A10663" t="s">
        <v>96</v>
      </c>
      <c r="B10663" t="s">
        <v>98</v>
      </c>
      <c r="C10663" t="s">
        <v>101</v>
      </c>
      <c r="D10663" t="s">
        <v>29</v>
      </c>
      <c r="E10663" t="s">
        <v>111</v>
      </c>
      <c r="F10663">
        <v>6</v>
      </c>
      <c r="G10663">
        <v>38.172721862792969</v>
      </c>
      <c r="H10663">
        <v>37.078773498535156</v>
      </c>
      <c r="I10663">
        <v>1.0939515829086304</v>
      </c>
      <c r="J10663">
        <v>2.8657941147685051E-2</v>
      </c>
      <c r="K10663">
        <v>2.7046866714954376E-2</v>
      </c>
      <c r="L10663">
        <v>0.65738284587860107</v>
      </c>
      <c r="M10663">
        <v>1.0939515829086304</v>
      </c>
      <c r="N10663">
        <v>1.5305203199386597</v>
      </c>
      <c r="O10663">
        <v>2.1608562469482422</v>
      </c>
      <c r="P10663">
        <v>-0.27540579438209534</v>
      </c>
      <c r="Q10663">
        <v>2.4633090496063232</v>
      </c>
      <c r="R10663">
        <v>57</v>
      </c>
      <c r="S10663">
        <v>0.69307318868257894</v>
      </c>
      <c r="T10663">
        <v>0.83251017332077026</v>
      </c>
      <c r="U10663">
        <v>80.567558288574219</v>
      </c>
      <c r="V10663">
        <v>96.768714904785156</v>
      </c>
      <c r="W10663">
        <v>69.86175537109375</v>
      </c>
    </row>
    <row r="10664" spans="1:23" x14ac:dyDescent="0.25">
      <c r="A10664" t="s">
        <v>96</v>
      </c>
      <c r="B10664" t="s">
        <v>98</v>
      </c>
      <c r="C10664" t="s">
        <v>101</v>
      </c>
      <c r="D10664" t="s">
        <v>29</v>
      </c>
      <c r="E10664" t="s">
        <v>111</v>
      </c>
      <c r="F10664">
        <v>7</v>
      </c>
      <c r="G10664">
        <v>41.669384002685547</v>
      </c>
      <c r="H10664">
        <v>40.221755981445313</v>
      </c>
      <c r="I10664">
        <v>1.4476277828216553</v>
      </c>
      <c r="J10664">
        <v>3.4740801900625229E-2</v>
      </c>
      <c r="K10664">
        <v>0.43237397074699402</v>
      </c>
      <c r="L10664">
        <v>1.0321941375732422</v>
      </c>
      <c r="M10664">
        <v>1.4476277828216553</v>
      </c>
      <c r="N10664">
        <v>1.8630614280700684</v>
      </c>
      <c r="O10664">
        <v>2.4628815650939941</v>
      </c>
      <c r="P10664">
        <v>0.14456361532211304</v>
      </c>
      <c r="Q10664">
        <v>2.7506918907165527</v>
      </c>
      <c r="R10664">
        <v>57</v>
      </c>
      <c r="S10664">
        <v>0.62759155727781035</v>
      </c>
      <c r="T10664">
        <v>0.79220676422119141</v>
      </c>
      <c r="U10664">
        <v>80.567558288574219</v>
      </c>
      <c r="V10664">
        <v>96.768714904785156</v>
      </c>
      <c r="W10664">
        <v>69.591056823730469</v>
      </c>
    </row>
    <row r="10665" spans="1:23" x14ac:dyDescent="0.25">
      <c r="A10665" t="s">
        <v>96</v>
      </c>
      <c r="B10665" t="s">
        <v>98</v>
      </c>
      <c r="C10665" t="s">
        <v>101</v>
      </c>
      <c r="D10665" t="s">
        <v>29</v>
      </c>
      <c r="E10665" t="s">
        <v>111</v>
      </c>
      <c r="F10665">
        <v>8</v>
      </c>
      <c r="G10665">
        <v>46.815475463867188</v>
      </c>
      <c r="H10665">
        <v>45.988597869873047</v>
      </c>
      <c r="I10665">
        <v>0.82687705755233765</v>
      </c>
      <c r="J10665">
        <v>1.7662473022937775E-2</v>
      </c>
      <c r="K10665">
        <v>-0.39010125398635864</v>
      </c>
      <c r="L10665">
        <v>0.32889941334724426</v>
      </c>
      <c r="M10665">
        <v>0.82687705755233765</v>
      </c>
      <c r="N10665">
        <v>1.3248547315597534</v>
      </c>
      <c r="O10665">
        <v>2.0438554286956787</v>
      </c>
      <c r="P10665">
        <v>-0.73509770631790161</v>
      </c>
      <c r="Q10665">
        <v>2.3888518810272217</v>
      </c>
      <c r="R10665">
        <v>57</v>
      </c>
      <c r="S10665">
        <v>0.90176525532810103</v>
      </c>
      <c r="T10665">
        <v>0.94961321353912354</v>
      </c>
      <c r="U10665">
        <v>80.567558288574219</v>
      </c>
      <c r="V10665">
        <v>96.768714904785156</v>
      </c>
      <c r="W10665">
        <v>72.156845092773438</v>
      </c>
    </row>
    <row r="10666" spans="1:23" x14ac:dyDescent="0.25">
      <c r="A10666" t="s">
        <v>96</v>
      </c>
      <c r="B10666" t="s">
        <v>98</v>
      </c>
      <c r="C10666" t="s">
        <v>101</v>
      </c>
      <c r="D10666" t="s">
        <v>29</v>
      </c>
      <c r="E10666" t="s">
        <v>111</v>
      </c>
      <c r="F10666">
        <v>9</v>
      </c>
      <c r="G10666">
        <v>54.208763122558594</v>
      </c>
      <c r="H10666">
        <v>53.629474639892578</v>
      </c>
      <c r="I10666">
        <v>0.57929009199142456</v>
      </c>
      <c r="J10666">
        <v>1.0686281137168407E-2</v>
      </c>
      <c r="K10666">
        <v>-0.90689045190811157</v>
      </c>
      <c r="L10666">
        <v>-2.8842948377132416E-2</v>
      </c>
      <c r="M10666">
        <v>0.57929009199142456</v>
      </c>
      <c r="N10666">
        <v>1.1874231100082397</v>
      </c>
      <c r="O10666">
        <v>2.0654706954956055</v>
      </c>
      <c r="P10666">
        <v>-1.3282020092010498</v>
      </c>
      <c r="Q10666">
        <v>2.4867823123931885</v>
      </c>
      <c r="R10666">
        <v>57</v>
      </c>
      <c r="S10666">
        <v>1.3448411337106023</v>
      </c>
      <c r="T10666">
        <v>1.1596728563308716</v>
      </c>
      <c r="U10666">
        <v>80.567558288574219</v>
      </c>
      <c r="V10666">
        <v>96.768714904785156</v>
      </c>
      <c r="W10666">
        <v>76.535087585449219</v>
      </c>
    </row>
    <row r="10667" spans="1:23" x14ac:dyDescent="0.25">
      <c r="A10667" t="s">
        <v>96</v>
      </c>
      <c r="B10667" t="s">
        <v>98</v>
      </c>
      <c r="C10667" t="s">
        <v>101</v>
      </c>
      <c r="D10667" t="s">
        <v>29</v>
      </c>
      <c r="E10667" t="s">
        <v>111</v>
      </c>
      <c r="F10667">
        <v>10</v>
      </c>
      <c r="G10667">
        <v>57.626132965087891</v>
      </c>
      <c r="H10667">
        <v>58.42877197265625</v>
      </c>
      <c r="I10667">
        <v>-0.80263769626617432</v>
      </c>
      <c r="J10667">
        <v>-1.3928363099694252E-2</v>
      </c>
      <c r="K10667">
        <v>-2.3691158294677734</v>
      </c>
      <c r="L10667">
        <v>-1.4436278343200684</v>
      </c>
      <c r="M10667">
        <v>-0.80263769626617432</v>
      </c>
      <c r="N10667">
        <v>-0.16164754331111908</v>
      </c>
      <c r="O10667">
        <v>0.7638404369354248</v>
      </c>
      <c r="P10667">
        <v>-2.8131906986236572</v>
      </c>
      <c r="Q10667">
        <v>1.207915186882019</v>
      </c>
      <c r="R10667">
        <v>57</v>
      </c>
      <c r="S10667">
        <v>1.4940891086349097</v>
      </c>
      <c r="T10667">
        <v>1.2223293781280518</v>
      </c>
      <c r="U10667">
        <v>80.567558288574219</v>
      </c>
      <c r="V10667">
        <v>96.768714904785156</v>
      </c>
      <c r="W10667">
        <v>81.284210205078125</v>
      </c>
    </row>
    <row r="10668" spans="1:23" x14ac:dyDescent="0.25">
      <c r="A10668" t="s">
        <v>96</v>
      </c>
      <c r="B10668" t="s">
        <v>98</v>
      </c>
      <c r="C10668" t="s">
        <v>101</v>
      </c>
      <c r="D10668" t="s">
        <v>29</v>
      </c>
      <c r="E10668" t="s">
        <v>111</v>
      </c>
      <c r="F10668">
        <v>11</v>
      </c>
      <c r="G10668">
        <v>60.367446899414063</v>
      </c>
      <c r="H10668">
        <v>60.421226501464844</v>
      </c>
      <c r="I10668">
        <v>-5.3780358284711838E-2</v>
      </c>
      <c r="J10668">
        <v>-8.9088344248011708E-4</v>
      </c>
      <c r="K10668">
        <v>-1.7740254402160645</v>
      </c>
      <c r="L10668">
        <v>-0.75769072771072388</v>
      </c>
      <c r="M10668">
        <v>-5.3780358284711838E-2</v>
      </c>
      <c r="N10668">
        <v>0.65012997388839722</v>
      </c>
      <c r="O10668">
        <v>1.6664646863937378</v>
      </c>
      <c r="P10668">
        <v>-2.2616910934448242</v>
      </c>
      <c r="Q10668">
        <v>2.154130220413208</v>
      </c>
      <c r="R10668">
        <v>57</v>
      </c>
      <c r="S10668">
        <v>1.8018078478434205</v>
      </c>
      <c r="T10668">
        <v>1.3423143625259399</v>
      </c>
      <c r="U10668">
        <v>80.567558288574219</v>
      </c>
      <c r="V10668">
        <v>96.768714904785156</v>
      </c>
      <c r="W10668">
        <v>85.454383850097656</v>
      </c>
    </row>
    <row r="10669" spans="1:23" x14ac:dyDescent="0.25">
      <c r="A10669" t="s">
        <v>96</v>
      </c>
      <c r="B10669" t="s">
        <v>98</v>
      </c>
      <c r="C10669" t="s">
        <v>101</v>
      </c>
      <c r="D10669" t="s">
        <v>29</v>
      </c>
      <c r="E10669" t="s">
        <v>111</v>
      </c>
      <c r="F10669">
        <v>12</v>
      </c>
      <c r="G10669">
        <v>62.9639892578125</v>
      </c>
      <c r="H10669">
        <v>60.970874786376953</v>
      </c>
      <c r="I10669">
        <v>1.9931116104125977</v>
      </c>
      <c r="J10669">
        <v>3.1654786318540573E-2</v>
      </c>
      <c r="K10669">
        <v>0.32654023170471191</v>
      </c>
      <c r="L10669">
        <v>1.3111641407012939</v>
      </c>
      <c r="M10669">
        <v>1.9931116104125977</v>
      </c>
      <c r="N10669">
        <v>2.6750590801239014</v>
      </c>
      <c r="O10669">
        <v>3.6596829891204834</v>
      </c>
      <c r="P10669">
        <v>-0.14590960741043091</v>
      </c>
      <c r="Q10669">
        <v>4.1321330070495605</v>
      </c>
      <c r="R10669">
        <v>57</v>
      </c>
      <c r="S10669">
        <v>1.6911248504635665</v>
      </c>
      <c r="T10669">
        <v>1.300432562828064</v>
      </c>
      <c r="U10669">
        <v>80.567558288574219</v>
      </c>
      <c r="V10669">
        <v>96.768714904785156</v>
      </c>
      <c r="W10669">
        <v>88.340347290039063</v>
      </c>
    </row>
    <row r="10670" spans="1:23" x14ac:dyDescent="0.25">
      <c r="A10670" t="s">
        <v>96</v>
      </c>
      <c r="B10670" t="s">
        <v>98</v>
      </c>
      <c r="C10670" t="s">
        <v>101</v>
      </c>
      <c r="D10670" t="s">
        <v>29</v>
      </c>
      <c r="E10670" t="s">
        <v>111</v>
      </c>
      <c r="F10670">
        <v>13</v>
      </c>
      <c r="G10670">
        <v>63.137855529785156</v>
      </c>
      <c r="H10670">
        <v>61.822982788085938</v>
      </c>
      <c r="I10670">
        <v>1.3148717880249023</v>
      </c>
      <c r="J10670">
        <v>2.0825410261750221E-2</v>
      </c>
      <c r="K10670">
        <v>-0.2863956093788147</v>
      </c>
      <c r="L10670">
        <v>0.65964615345001221</v>
      </c>
      <c r="M10670">
        <v>1.3148717880249023</v>
      </c>
      <c r="N10670">
        <v>1.9700974225997925</v>
      </c>
      <c r="O10670">
        <v>2.9161391258239746</v>
      </c>
      <c r="P10670">
        <v>-0.74033266305923462</v>
      </c>
      <c r="Q10670">
        <v>3.3700761795043945</v>
      </c>
      <c r="R10670">
        <v>57</v>
      </c>
      <c r="S10670">
        <v>1.5611892708352713</v>
      </c>
      <c r="T10670">
        <v>1.2494755983352661</v>
      </c>
      <c r="U10670">
        <v>80.567558288574219</v>
      </c>
      <c r="V10670">
        <v>96.768714904785156</v>
      </c>
      <c r="W10670">
        <v>90.584213256835938</v>
      </c>
    </row>
    <row r="10671" spans="1:23" x14ac:dyDescent="0.25">
      <c r="A10671" t="s">
        <v>96</v>
      </c>
      <c r="B10671" t="s">
        <v>98</v>
      </c>
      <c r="C10671" t="s">
        <v>101</v>
      </c>
      <c r="D10671" t="s">
        <v>29</v>
      </c>
      <c r="E10671" t="s">
        <v>111</v>
      </c>
      <c r="F10671">
        <v>14</v>
      </c>
      <c r="G10671">
        <v>64.104583740234375</v>
      </c>
      <c r="H10671">
        <v>62.798595428466797</v>
      </c>
      <c r="I10671">
        <v>1.3059878349304199</v>
      </c>
      <c r="J10671">
        <v>2.0372768864035606E-2</v>
      </c>
      <c r="K10671">
        <v>-0.34976509213447571</v>
      </c>
      <c r="L10671">
        <v>0.6284671425819397</v>
      </c>
      <c r="M10671">
        <v>1.3059878349304199</v>
      </c>
      <c r="N10671">
        <v>1.9835084676742554</v>
      </c>
      <c r="O10671">
        <v>2.9617407321929932</v>
      </c>
      <c r="P10671">
        <v>-0.81914806365966797</v>
      </c>
      <c r="Q10671">
        <v>3.4311237335205078</v>
      </c>
      <c r="R10671">
        <v>57</v>
      </c>
      <c r="S10671">
        <v>1.6692404241783976</v>
      </c>
      <c r="T10671">
        <v>1.2919908761978149</v>
      </c>
      <c r="U10671">
        <v>80.567558288574219</v>
      </c>
      <c r="V10671">
        <v>96.768714904785156</v>
      </c>
      <c r="W10671">
        <v>91.403511047363281</v>
      </c>
    </row>
    <row r="10672" spans="1:23" x14ac:dyDescent="0.25">
      <c r="A10672" t="s">
        <v>96</v>
      </c>
      <c r="B10672" t="s">
        <v>98</v>
      </c>
      <c r="C10672" t="s">
        <v>101</v>
      </c>
      <c r="D10672" t="s">
        <v>29</v>
      </c>
      <c r="E10672" t="s">
        <v>111</v>
      </c>
      <c r="F10672">
        <v>15</v>
      </c>
      <c r="G10672">
        <v>64.985488891601562</v>
      </c>
      <c r="H10672">
        <v>61.397193908691406</v>
      </c>
      <c r="I10672">
        <v>3.5882952213287354</v>
      </c>
      <c r="J10672">
        <v>5.5216867476701736E-2</v>
      </c>
      <c r="K10672">
        <v>1.8728183507919312</v>
      </c>
      <c r="L10672">
        <v>2.886336088180542</v>
      </c>
      <c r="M10672">
        <v>3.5882952213287354</v>
      </c>
      <c r="N10672">
        <v>4.2902545928955078</v>
      </c>
      <c r="O10672">
        <v>5.30377197265625</v>
      </c>
      <c r="P10672">
        <v>1.3865045309066772</v>
      </c>
      <c r="Q10672">
        <v>5.7900857925415039</v>
      </c>
      <c r="R10672">
        <v>57</v>
      </c>
      <c r="S10672">
        <v>1.7918331509441145</v>
      </c>
      <c r="T10672">
        <v>1.3385937213897705</v>
      </c>
      <c r="U10672">
        <v>80.567558288574219</v>
      </c>
      <c r="V10672">
        <v>96.768714904785156</v>
      </c>
      <c r="W10672">
        <v>91.278945922851562</v>
      </c>
    </row>
    <row r="10673" spans="1:23" x14ac:dyDescent="0.25">
      <c r="A10673" t="s">
        <v>96</v>
      </c>
      <c r="B10673" t="s">
        <v>98</v>
      </c>
      <c r="C10673" t="s">
        <v>101</v>
      </c>
      <c r="D10673" t="s">
        <v>29</v>
      </c>
      <c r="E10673" t="s">
        <v>111</v>
      </c>
      <c r="F10673">
        <v>16</v>
      </c>
      <c r="G10673">
        <v>64.610008239746094</v>
      </c>
      <c r="H10673">
        <v>61.345439910888672</v>
      </c>
      <c r="I10673">
        <v>3.2645730972290039</v>
      </c>
      <c r="J10673">
        <v>5.0527360290288925E-2</v>
      </c>
      <c r="K10673">
        <v>1.5667184591293335</v>
      </c>
      <c r="L10673">
        <v>2.5698246955871582</v>
      </c>
      <c r="M10673">
        <v>3.2645730972290039</v>
      </c>
      <c r="N10673">
        <v>3.9593214988708496</v>
      </c>
      <c r="O10673">
        <v>4.9624276161193848</v>
      </c>
      <c r="P10673">
        <v>1.0854002237319946</v>
      </c>
      <c r="Q10673">
        <v>5.4437460899353027</v>
      </c>
      <c r="R10673">
        <v>57</v>
      </c>
      <c r="S10673">
        <v>1.7552091046144511</v>
      </c>
      <c r="T10673">
        <v>1.3248430490493774</v>
      </c>
      <c r="U10673">
        <v>80.567558288574219</v>
      </c>
      <c r="V10673">
        <v>96.768714904785156</v>
      </c>
      <c r="W10673">
        <v>90.65087890625</v>
      </c>
    </row>
    <row r="10674" spans="1:23" x14ac:dyDescent="0.25">
      <c r="A10674" t="s">
        <v>96</v>
      </c>
      <c r="B10674" t="s">
        <v>98</v>
      </c>
      <c r="C10674" t="s">
        <v>101</v>
      </c>
      <c r="D10674" t="s">
        <v>29</v>
      </c>
      <c r="E10674" t="s">
        <v>111</v>
      </c>
      <c r="F10674">
        <v>17</v>
      </c>
      <c r="G10674">
        <v>64.217643737792969</v>
      </c>
      <c r="H10674">
        <v>60.470352172851563</v>
      </c>
      <c r="I10674">
        <v>3.7472934722900391</v>
      </c>
      <c r="J10674">
        <v>5.8353021740913391E-2</v>
      </c>
      <c r="K10674">
        <v>1.9962551593780518</v>
      </c>
      <c r="L10674">
        <v>3.0307826995849609</v>
      </c>
      <c r="M10674">
        <v>3.7472934722900391</v>
      </c>
      <c r="N10674">
        <v>4.4638042449951172</v>
      </c>
      <c r="O10674">
        <v>5.4983315467834473</v>
      </c>
      <c r="P10674">
        <v>1.4998601675033569</v>
      </c>
      <c r="Q10674">
        <v>5.9947266578674316</v>
      </c>
      <c r="R10674">
        <v>57</v>
      </c>
      <c r="S10674">
        <v>1.866891623301413</v>
      </c>
      <c r="T10674">
        <v>1.3663424253463745</v>
      </c>
      <c r="U10674">
        <v>80.567558288574219</v>
      </c>
      <c r="V10674">
        <v>96.768714904785156</v>
      </c>
      <c r="W10674">
        <v>89.757896423339844</v>
      </c>
    </row>
    <row r="10675" spans="1:23" x14ac:dyDescent="0.25">
      <c r="A10675" t="s">
        <v>96</v>
      </c>
      <c r="B10675" t="s">
        <v>98</v>
      </c>
      <c r="C10675" t="s">
        <v>101</v>
      </c>
      <c r="D10675" t="s">
        <v>29</v>
      </c>
      <c r="E10675" t="s">
        <v>111</v>
      </c>
      <c r="F10675">
        <v>18</v>
      </c>
      <c r="G10675">
        <v>63.793468475341797</v>
      </c>
      <c r="H10675">
        <v>59.821403503417969</v>
      </c>
      <c r="I10675">
        <v>3.9720656871795654</v>
      </c>
      <c r="J10675">
        <v>6.226445734500885E-2</v>
      </c>
      <c r="K10675">
        <v>2.201120138168335</v>
      </c>
      <c r="L10675">
        <v>3.2474091053009033</v>
      </c>
      <c r="M10675">
        <v>3.9720656871795654</v>
      </c>
      <c r="N10675">
        <v>4.6967225074768066</v>
      </c>
      <c r="O10675">
        <v>5.743011474609375</v>
      </c>
      <c r="P10675">
        <v>1.6990815401077271</v>
      </c>
      <c r="Q10675">
        <v>6.2450499534606934</v>
      </c>
      <c r="R10675">
        <v>57</v>
      </c>
      <c r="S10675">
        <v>1.9095819157019491</v>
      </c>
      <c r="T10675">
        <v>1.3818762302398682</v>
      </c>
      <c r="U10675">
        <v>80.567558288574219</v>
      </c>
      <c r="V10675">
        <v>96.768714904785156</v>
      </c>
      <c r="W10675">
        <v>88.76666259765625</v>
      </c>
    </row>
    <row r="10676" spans="1:23" x14ac:dyDescent="0.25">
      <c r="A10676" t="s">
        <v>96</v>
      </c>
      <c r="B10676" t="s">
        <v>98</v>
      </c>
      <c r="C10676" t="s">
        <v>101</v>
      </c>
      <c r="D10676" t="s">
        <v>29</v>
      </c>
      <c r="E10676" t="s">
        <v>111</v>
      </c>
      <c r="F10676">
        <v>19</v>
      </c>
      <c r="G10676">
        <v>60.248359680175781</v>
      </c>
      <c r="H10676">
        <v>57.698421478271484</v>
      </c>
      <c r="I10676">
        <v>2.549938440322876</v>
      </c>
      <c r="J10676">
        <v>4.2323783040046692E-2</v>
      </c>
      <c r="K10676">
        <v>0.6845322847366333</v>
      </c>
      <c r="L10676">
        <v>1.786629319190979</v>
      </c>
      <c r="M10676">
        <v>2.549938440322876</v>
      </c>
      <c r="N10676">
        <v>3.3132474422454834</v>
      </c>
      <c r="O10676">
        <v>4.4153447151184082</v>
      </c>
      <c r="P10676">
        <v>0.15571554005146027</v>
      </c>
      <c r="Q10676">
        <v>4.9441614151000977</v>
      </c>
      <c r="R10676">
        <v>57</v>
      </c>
      <c r="S10676">
        <v>2.1187252713961158</v>
      </c>
      <c r="T10676">
        <v>1.4555841684341431</v>
      </c>
      <c r="U10676">
        <v>80.567558288574219</v>
      </c>
      <c r="V10676">
        <v>96.768714904785156</v>
      </c>
      <c r="W10676">
        <v>86.057899475097656</v>
      </c>
    </row>
    <row r="10677" spans="1:23" x14ac:dyDescent="0.25">
      <c r="A10677" t="s">
        <v>96</v>
      </c>
      <c r="B10677" t="s">
        <v>98</v>
      </c>
      <c r="C10677" t="s">
        <v>101</v>
      </c>
      <c r="D10677" t="s">
        <v>29</v>
      </c>
      <c r="E10677" t="s">
        <v>111</v>
      </c>
      <c r="F10677">
        <v>20</v>
      </c>
      <c r="G10677">
        <v>60.133876800537109</v>
      </c>
      <c r="H10677">
        <v>59.106666564941406</v>
      </c>
      <c r="I10677">
        <v>1.0272096395492554</v>
      </c>
      <c r="J10677">
        <v>1.7082046717405319E-2</v>
      </c>
      <c r="K10677">
        <v>-0.92515665292739868</v>
      </c>
      <c r="L10677">
        <v>0.22831717133522034</v>
      </c>
      <c r="M10677">
        <v>1.0272096395492554</v>
      </c>
      <c r="N10677">
        <v>1.8261021375656128</v>
      </c>
      <c r="O10677">
        <v>2.9795758724212646</v>
      </c>
      <c r="P10677">
        <v>-1.4786254167556763</v>
      </c>
      <c r="Q10677">
        <v>3.5330445766448975</v>
      </c>
      <c r="R10677">
        <v>57</v>
      </c>
      <c r="S10677">
        <v>2.3208679910790266</v>
      </c>
      <c r="T10677">
        <v>1.5234395265579224</v>
      </c>
      <c r="U10677">
        <v>80.567558288574219</v>
      </c>
      <c r="V10677">
        <v>96.768714904785156</v>
      </c>
      <c r="W10677">
        <v>82.177017211914063</v>
      </c>
    </row>
    <row r="10678" spans="1:23" x14ac:dyDescent="0.25">
      <c r="A10678" t="s">
        <v>96</v>
      </c>
      <c r="B10678" t="s">
        <v>98</v>
      </c>
      <c r="C10678" t="s">
        <v>101</v>
      </c>
      <c r="D10678" t="s">
        <v>29</v>
      </c>
      <c r="E10678" t="s">
        <v>111</v>
      </c>
      <c r="F10678">
        <v>21</v>
      </c>
      <c r="G10678">
        <v>56.079578399658203</v>
      </c>
      <c r="H10678">
        <v>55.128070831298828</v>
      </c>
      <c r="I10678">
        <v>0.95150899887084961</v>
      </c>
      <c r="J10678">
        <v>1.6967121511697769E-2</v>
      </c>
      <c r="K10678">
        <v>-0.86997878551483154</v>
      </c>
      <c r="L10678">
        <v>0.20617096126079559</v>
      </c>
      <c r="M10678">
        <v>0.95150899887084961</v>
      </c>
      <c r="N10678">
        <v>1.6968470811843872</v>
      </c>
      <c r="O10678">
        <v>2.7729969024658203</v>
      </c>
      <c r="P10678">
        <v>-1.3863452672958374</v>
      </c>
      <c r="Q10678">
        <v>3.2893633842468262</v>
      </c>
      <c r="R10678">
        <v>57</v>
      </c>
      <c r="S10678">
        <v>2.0201348451465151</v>
      </c>
      <c r="T10678">
        <v>1.4213144779205322</v>
      </c>
      <c r="U10678">
        <v>80.567558288574219</v>
      </c>
      <c r="V10678">
        <v>96.768714904785156</v>
      </c>
      <c r="W10678">
        <v>79.635787963867188</v>
      </c>
    </row>
    <row r="10679" spans="1:23" x14ac:dyDescent="0.25">
      <c r="A10679" t="s">
        <v>96</v>
      </c>
      <c r="B10679" t="s">
        <v>98</v>
      </c>
      <c r="C10679" t="s">
        <v>101</v>
      </c>
      <c r="D10679" t="s">
        <v>29</v>
      </c>
      <c r="E10679" t="s">
        <v>111</v>
      </c>
      <c r="F10679">
        <v>22</v>
      </c>
      <c r="G10679">
        <v>50.404266357421875</v>
      </c>
      <c r="H10679">
        <v>48.869297027587891</v>
      </c>
      <c r="I10679">
        <v>1.5349689722061157</v>
      </c>
      <c r="J10679">
        <v>3.0453154817223549E-2</v>
      </c>
      <c r="K10679">
        <v>-6.335129588842392E-2</v>
      </c>
      <c r="L10679">
        <v>0.88094925880432129</v>
      </c>
      <c r="M10679">
        <v>1.5349689722061157</v>
      </c>
      <c r="N10679">
        <v>2.1889886856079102</v>
      </c>
      <c r="O10679">
        <v>3.1332893371582031</v>
      </c>
      <c r="P10679">
        <v>-0.51645290851593018</v>
      </c>
      <c r="Q10679">
        <v>3.5863907337188721</v>
      </c>
      <c r="R10679">
        <v>57</v>
      </c>
      <c r="S10679">
        <v>1.5554478051868159</v>
      </c>
      <c r="T10679">
        <v>1.247175931930542</v>
      </c>
      <c r="U10679">
        <v>80.567558288574219</v>
      </c>
      <c r="V10679">
        <v>96.768714904785156</v>
      </c>
      <c r="W10679">
        <v>77.4803466796875</v>
      </c>
    </row>
    <row r="10680" spans="1:23" x14ac:dyDescent="0.25">
      <c r="A10680" t="s">
        <v>96</v>
      </c>
      <c r="B10680" t="s">
        <v>98</v>
      </c>
      <c r="C10680" t="s">
        <v>101</v>
      </c>
      <c r="D10680" t="s">
        <v>29</v>
      </c>
      <c r="E10680" t="s">
        <v>111</v>
      </c>
      <c r="F10680">
        <v>23</v>
      </c>
      <c r="G10680">
        <v>44.798686981201172</v>
      </c>
      <c r="H10680">
        <v>42.970001220703125</v>
      </c>
      <c r="I10680">
        <v>1.8286882638931274</v>
      </c>
      <c r="J10680">
        <v>4.0820129215717316E-2</v>
      </c>
      <c r="K10680">
        <v>0.57037192583084106</v>
      </c>
      <c r="L10680">
        <v>1.3137954473495483</v>
      </c>
      <c r="M10680">
        <v>1.8286882638931274</v>
      </c>
      <c r="N10680">
        <v>2.3435811996459961</v>
      </c>
      <c r="O10680">
        <v>3.0870046615600586</v>
      </c>
      <c r="P10680">
        <v>0.2136567234992981</v>
      </c>
      <c r="Q10680">
        <v>3.4437198638916016</v>
      </c>
      <c r="R10680">
        <v>57</v>
      </c>
      <c r="S10680">
        <v>0.96406763481587632</v>
      </c>
      <c r="T10680">
        <v>0.98186945915222168</v>
      </c>
      <c r="U10680">
        <v>80.567558288574219</v>
      </c>
      <c r="V10680">
        <v>96.768714904785156</v>
      </c>
      <c r="W10680">
        <v>75.606842041015625</v>
      </c>
    </row>
    <row r="10681" spans="1:23" x14ac:dyDescent="0.25">
      <c r="A10681" t="s">
        <v>96</v>
      </c>
      <c r="B10681" t="s">
        <v>98</v>
      </c>
      <c r="C10681" t="s">
        <v>101</v>
      </c>
      <c r="D10681" t="s">
        <v>29</v>
      </c>
      <c r="E10681" t="s">
        <v>111</v>
      </c>
      <c r="F10681">
        <v>24</v>
      </c>
      <c r="G10681">
        <v>38.567279815673828</v>
      </c>
      <c r="H10681">
        <v>37.137016296386719</v>
      </c>
      <c r="I10681">
        <v>1.4302620887756348</v>
      </c>
      <c r="J10681">
        <v>3.7084858864545822E-2</v>
      </c>
      <c r="K10681">
        <v>0.35664889216423035</v>
      </c>
      <c r="L10681">
        <v>0.99094825983047485</v>
      </c>
      <c r="M10681">
        <v>1.4302620887756348</v>
      </c>
      <c r="N10681">
        <v>1.8695758581161499</v>
      </c>
      <c r="O10681">
        <v>2.5038752555847168</v>
      </c>
      <c r="P10681">
        <v>5.2294462919235229E-2</v>
      </c>
      <c r="Q10681">
        <v>2.8082296848297119</v>
      </c>
      <c r="R10681">
        <v>57</v>
      </c>
      <c r="S10681">
        <v>0.70181640360785025</v>
      </c>
      <c r="T10681">
        <v>0.83774483203887939</v>
      </c>
      <c r="U10681">
        <v>80.567558288574219</v>
      </c>
      <c r="V10681">
        <v>96.768714904785156</v>
      </c>
      <c r="W10681">
        <v>73.906845092773438</v>
      </c>
    </row>
    <row r="10682" spans="1:23" x14ac:dyDescent="0.25">
      <c r="A10682" t="s">
        <v>96</v>
      </c>
      <c r="B10682" t="s">
        <v>98</v>
      </c>
      <c r="C10682" t="s">
        <v>101</v>
      </c>
      <c r="D10682" t="s">
        <v>29</v>
      </c>
      <c r="E10682" t="s">
        <v>112</v>
      </c>
      <c r="F10682">
        <v>1</v>
      </c>
      <c r="G10682">
        <v>33.269638061523438</v>
      </c>
      <c r="H10682">
        <v>33.296669006347656</v>
      </c>
      <c r="I10682">
        <v>-2.703283354640007E-2</v>
      </c>
      <c r="J10682">
        <v>-8.1253767712041736E-4</v>
      </c>
      <c r="K10682">
        <v>-1.0309044122695923</v>
      </c>
      <c r="L10682">
        <v>-0.43780893087387085</v>
      </c>
      <c r="M10682">
        <v>-2.703283354640007E-2</v>
      </c>
      <c r="N10682">
        <v>0.38374325633049011</v>
      </c>
      <c r="O10682">
        <v>0.97683870792388916</v>
      </c>
      <c r="P10682">
        <v>-1.3154879808425903</v>
      </c>
      <c r="Q10682">
        <v>1.2614223957061768</v>
      </c>
      <c r="R10682">
        <v>57</v>
      </c>
      <c r="S10682">
        <v>0.6135982682317298</v>
      </c>
      <c r="T10682">
        <v>0.78332513570785522</v>
      </c>
      <c r="U10682">
        <v>76.648666381835938</v>
      </c>
      <c r="V10682">
        <v>87.4830322265625</v>
      </c>
      <c r="W10682">
        <v>74.726142883300781</v>
      </c>
    </row>
    <row r="10683" spans="1:23" x14ac:dyDescent="0.25">
      <c r="A10683" t="s">
        <v>96</v>
      </c>
      <c r="B10683" t="s">
        <v>98</v>
      </c>
      <c r="C10683" t="s">
        <v>101</v>
      </c>
      <c r="D10683" t="s">
        <v>29</v>
      </c>
      <c r="E10683" t="s">
        <v>112</v>
      </c>
      <c r="F10683">
        <v>2</v>
      </c>
      <c r="G10683">
        <v>32.830795288085938</v>
      </c>
      <c r="H10683">
        <v>32.207191467285156</v>
      </c>
      <c r="I10683">
        <v>0.62360173463821411</v>
      </c>
      <c r="J10683">
        <v>1.8994415178894997E-2</v>
      </c>
      <c r="K10683">
        <v>-0.29563251137733459</v>
      </c>
      <c r="L10683">
        <v>0.24745853245258331</v>
      </c>
      <c r="M10683">
        <v>0.62360173463821411</v>
      </c>
      <c r="N10683">
        <v>0.9997449517250061</v>
      </c>
      <c r="O10683">
        <v>1.5428359508514404</v>
      </c>
      <c r="P10683">
        <v>-0.55622267723083496</v>
      </c>
      <c r="Q10683">
        <v>1.8034261465072632</v>
      </c>
      <c r="R10683">
        <v>57</v>
      </c>
      <c r="S10683">
        <v>0.51449389104618604</v>
      </c>
      <c r="T10683">
        <v>0.71728229522705078</v>
      </c>
      <c r="U10683">
        <v>76.648666381835938</v>
      </c>
      <c r="V10683">
        <v>87.4830322265625</v>
      </c>
      <c r="W10683">
        <v>74.202102661132813</v>
      </c>
    </row>
    <row r="10684" spans="1:23" x14ac:dyDescent="0.25">
      <c r="A10684" t="s">
        <v>96</v>
      </c>
      <c r="B10684" t="s">
        <v>98</v>
      </c>
      <c r="C10684" t="s">
        <v>101</v>
      </c>
      <c r="D10684" t="s">
        <v>29</v>
      </c>
      <c r="E10684" t="s">
        <v>112</v>
      </c>
      <c r="F10684">
        <v>3</v>
      </c>
      <c r="G10684">
        <v>32.5201416015625</v>
      </c>
      <c r="H10684">
        <v>31.81035041809082</v>
      </c>
      <c r="I10684">
        <v>0.70979219675064087</v>
      </c>
      <c r="J10684">
        <v>2.1826233714818954E-2</v>
      </c>
      <c r="K10684">
        <v>-0.16342304646968842</v>
      </c>
      <c r="L10684">
        <v>0.35247960686683655</v>
      </c>
      <c r="M10684">
        <v>0.70979219675064087</v>
      </c>
      <c r="N10684">
        <v>1.0671048164367676</v>
      </c>
      <c r="O10684">
        <v>1.5830074548721313</v>
      </c>
      <c r="P10684">
        <v>-0.41096743941307068</v>
      </c>
      <c r="Q10684">
        <v>1.8305518627166748</v>
      </c>
      <c r="R10684">
        <v>57</v>
      </c>
      <c r="S10684">
        <v>0.46426981513469912</v>
      </c>
      <c r="T10684">
        <v>0.6813734769821167</v>
      </c>
      <c r="U10684">
        <v>76.648666381835938</v>
      </c>
      <c r="V10684">
        <v>87.4830322265625</v>
      </c>
      <c r="W10684">
        <v>74.101577758789063</v>
      </c>
    </row>
    <row r="10685" spans="1:23" x14ac:dyDescent="0.25">
      <c r="A10685" t="s">
        <v>96</v>
      </c>
      <c r="B10685" t="s">
        <v>98</v>
      </c>
      <c r="C10685" t="s">
        <v>101</v>
      </c>
      <c r="D10685" t="s">
        <v>29</v>
      </c>
      <c r="E10685" t="s">
        <v>112</v>
      </c>
      <c r="F10685">
        <v>4</v>
      </c>
      <c r="G10685">
        <v>34.148479461669922</v>
      </c>
      <c r="H10685">
        <v>32.8896484375</v>
      </c>
      <c r="I10685">
        <v>1.2588316202163696</v>
      </c>
      <c r="J10685">
        <v>3.6863476037979126E-2</v>
      </c>
      <c r="K10685">
        <v>0.32376047968864441</v>
      </c>
      <c r="L10685">
        <v>0.87620806694030762</v>
      </c>
      <c r="M10685">
        <v>1.2588316202163696</v>
      </c>
      <c r="N10685">
        <v>1.6414551734924316</v>
      </c>
      <c r="O10685">
        <v>2.1939027309417725</v>
      </c>
      <c r="P10685">
        <v>5.8680802583694458E-2</v>
      </c>
      <c r="Q10685">
        <v>2.4589824676513672</v>
      </c>
      <c r="R10685">
        <v>57</v>
      </c>
      <c r="S10685">
        <v>0.53237436588302955</v>
      </c>
      <c r="T10685">
        <v>0.72963988780975342</v>
      </c>
      <c r="U10685">
        <v>76.648666381835938</v>
      </c>
      <c r="V10685">
        <v>87.4830322265625</v>
      </c>
      <c r="W10685">
        <v>73.639823913574219</v>
      </c>
    </row>
    <row r="10686" spans="1:23" x14ac:dyDescent="0.25">
      <c r="A10686" t="s">
        <v>96</v>
      </c>
      <c r="B10686" t="s">
        <v>98</v>
      </c>
      <c r="C10686" t="s">
        <v>101</v>
      </c>
      <c r="D10686" t="s">
        <v>29</v>
      </c>
      <c r="E10686" t="s">
        <v>112</v>
      </c>
      <c r="F10686">
        <v>5</v>
      </c>
      <c r="G10686">
        <v>35.607158660888672</v>
      </c>
      <c r="H10686">
        <v>35.584560394287109</v>
      </c>
      <c r="I10686">
        <v>2.2596251219511032E-2</v>
      </c>
      <c r="J10686">
        <v>6.3459854573011398E-4</v>
      </c>
      <c r="K10686">
        <v>-0.93598169088363647</v>
      </c>
      <c r="L10686">
        <v>-0.36964607238769531</v>
      </c>
      <c r="M10686">
        <v>2.2596251219511032E-2</v>
      </c>
      <c r="N10686">
        <v>0.41483855247497559</v>
      </c>
      <c r="O10686">
        <v>0.98117417097091675</v>
      </c>
      <c r="P10686">
        <v>-1.2077251672744751</v>
      </c>
      <c r="Q10686">
        <v>1.2529176473617554</v>
      </c>
      <c r="R10686">
        <v>57</v>
      </c>
      <c r="S10686">
        <v>0.55947755577435387</v>
      </c>
      <c r="T10686">
        <v>0.74798232316970825</v>
      </c>
      <c r="U10686">
        <v>76.648666381835938</v>
      </c>
      <c r="V10686">
        <v>87.4830322265625</v>
      </c>
      <c r="W10686">
        <v>73.341400146484375</v>
      </c>
    </row>
    <row r="10687" spans="1:23" x14ac:dyDescent="0.25">
      <c r="A10687" t="s">
        <v>96</v>
      </c>
      <c r="B10687" t="s">
        <v>98</v>
      </c>
      <c r="C10687" t="s">
        <v>101</v>
      </c>
      <c r="D10687" t="s">
        <v>29</v>
      </c>
      <c r="E10687" t="s">
        <v>112</v>
      </c>
      <c r="F10687">
        <v>6</v>
      </c>
      <c r="G10687">
        <v>40.38360595703125</v>
      </c>
      <c r="H10687">
        <v>41.025615692138672</v>
      </c>
      <c r="I10687">
        <v>-0.64200687408447266</v>
      </c>
      <c r="J10687">
        <v>-1.5897709876298904E-2</v>
      </c>
      <c r="K10687">
        <v>-1.7307366132736206</v>
      </c>
      <c r="L10687">
        <v>-1.0875062942504883</v>
      </c>
      <c r="M10687">
        <v>-0.64200687408447266</v>
      </c>
      <c r="N10687">
        <v>-0.19650751352310181</v>
      </c>
      <c r="O10687">
        <v>0.44672280550003052</v>
      </c>
      <c r="P10687">
        <v>-2.0393762588500977</v>
      </c>
      <c r="Q10687">
        <v>0.75536257028579712</v>
      </c>
      <c r="R10687">
        <v>57</v>
      </c>
      <c r="S10687">
        <v>0.72171870979872565</v>
      </c>
      <c r="T10687">
        <v>0.84954029321670532</v>
      </c>
      <c r="U10687">
        <v>76.648666381835938</v>
      </c>
      <c r="V10687">
        <v>87.4830322265625</v>
      </c>
      <c r="W10687">
        <v>73.17877197265625</v>
      </c>
    </row>
    <row r="10688" spans="1:23" x14ac:dyDescent="0.25">
      <c r="A10688" t="s">
        <v>96</v>
      </c>
      <c r="B10688" t="s">
        <v>98</v>
      </c>
      <c r="C10688" t="s">
        <v>101</v>
      </c>
      <c r="D10688" t="s">
        <v>29</v>
      </c>
      <c r="E10688" t="s">
        <v>112</v>
      </c>
      <c r="F10688">
        <v>7</v>
      </c>
      <c r="G10688">
        <v>44.520290374755859</v>
      </c>
      <c r="H10688">
        <v>46.769298553466797</v>
      </c>
      <c r="I10688">
        <v>-2.249009370803833</v>
      </c>
      <c r="J10688">
        <v>-5.0516501069068909E-2</v>
      </c>
      <c r="K10688">
        <v>-3.2795608043670654</v>
      </c>
      <c r="L10688">
        <v>-2.6707026958465576</v>
      </c>
      <c r="M10688">
        <v>-2.249009370803833</v>
      </c>
      <c r="N10688">
        <v>-1.8273160457611084</v>
      </c>
      <c r="O10688">
        <v>-1.218457818031311</v>
      </c>
      <c r="P10688">
        <v>-3.5717079639434814</v>
      </c>
      <c r="Q10688">
        <v>-0.92631083726882935</v>
      </c>
      <c r="R10688">
        <v>57</v>
      </c>
      <c r="S10688">
        <v>0.64664694167035819</v>
      </c>
      <c r="T10688">
        <v>0.80414360761642456</v>
      </c>
      <c r="U10688">
        <v>76.648666381835938</v>
      </c>
      <c r="V10688">
        <v>87.4830322265625</v>
      </c>
      <c r="W10688">
        <v>72.410881042480469</v>
      </c>
    </row>
    <row r="10689" spans="1:23" x14ac:dyDescent="0.25">
      <c r="A10689" t="s">
        <v>96</v>
      </c>
      <c r="B10689" t="s">
        <v>98</v>
      </c>
      <c r="C10689" t="s">
        <v>101</v>
      </c>
      <c r="D10689" t="s">
        <v>29</v>
      </c>
      <c r="E10689" t="s">
        <v>112</v>
      </c>
      <c r="F10689">
        <v>8</v>
      </c>
      <c r="G10689">
        <v>47.280487060546875</v>
      </c>
      <c r="H10689">
        <v>49.6480712890625</v>
      </c>
      <c r="I10689">
        <v>-2.367584228515625</v>
      </c>
      <c r="J10689">
        <v>-5.0075292587280273E-2</v>
      </c>
      <c r="K10689">
        <v>-3.6049623489379883</v>
      </c>
      <c r="L10689">
        <v>-2.8739092350006104</v>
      </c>
      <c r="M10689">
        <v>-2.367584228515625</v>
      </c>
      <c r="N10689">
        <v>-1.8612591028213501</v>
      </c>
      <c r="O10689">
        <v>-1.1302062273025513</v>
      </c>
      <c r="P10689">
        <v>-3.9557418823242187</v>
      </c>
      <c r="Q10689">
        <v>-0.7794266939163208</v>
      </c>
      <c r="R10689">
        <v>57</v>
      </c>
      <c r="S10689">
        <v>0.932250556052864</v>
      </c>
      <c r="T10689">
        <v>0.96553122997283936</v>
      </c>
      <c r="U10689">
        <v>76.648666381835938</v>
      </c>
      <c r="V10689">
        <v>87.4830322265625</v>
      </c>
      <c r="W10689">
        <v>72.389999389648437</v>
      </c>
    </row>
    <row r="10690" spans="1:23" x14ac:dyDescent="0.25">
      <c r="A10690" t="s">
        <v>96</v>
      </c>
      <c r="B10690" t="s">
        <v>98</v>
      </c>
      <c r="C10690" t="s">
        <v>101</v>
      </c>
      <c r="D10690" t="s">
        <v>29</v>
      </c>
      <c r="E10690" t="s">
        <v>112</v>
      </c>
      <c r="F10690">
        <v>9</v>
      </c>
      <c r="G10690">
        <v>51.684131622314453</v>
      </c>
      <c r="H10690">
        <v>54.67877197265625</v>
      </c>
      <c r="I10690">
        <v>-2.9946413040161133</v>
      </c>
      <c r="J10690">
        <v>-5.7941213250160217E-2</v>
      </c>
      <c r="K10690">
        <v>-4.5068974494934082</v>
      </c>
      <c r="L10690">
        <v>-3.6134443283081055</v>
      </c>
      <c r="M10690">
        <v>-2.9946413040161133</v>
      </c>
      <c r="N10690">
        <v>-2.3758382797241211</v>
      </c>
      <c r="O10690">
        <v>-1.4823851585388184</v>
      </c>
      <c r="P10690">
        <v>-4.9356012344360352</v>
      </c>
      <c r="Q10690">
        <v>-1.0536816120147705</v>
      </c>
      <c r="R10690">
        <v>57</v>
      </c>
      <c r="S10690">
        <v>1.3924465780338693</v>
      </c>
      <c r="T10690">
        <v>1.180019736289978</v>
      </c>
      <c r="U10690">
        <v>76.648666381835938</v>
      </c>
      <c r="V10690">
        <v>87.4830322265625</v>
      </c>
      <c r="W10690">
        <v>73.687721252441406</v>
      </c>
    </row>
    <row r="10691" spans="1:23" x14ac:dyDescent="0.25">
      <c r="A10691" t="s">
        <v>96</v>
      </c>
      <c r="B10691" t="s">
        <v>98</v>
      </c>
      <c r="C10691" t="s">
        <v>101</v>
      </c>
      <c r="D10691" t="s">
        <v>29</v>
      </c>
      <c r="E10691" t="s">
        <v>112</v>
      </c>
      <c r="F10691">
        <v>10</v>
      </c>
      <c r="G10691">
        <v>53.535961151123047</v>
      </c>
      <c r="H10691">
        <v>55.505264282226563</v>
      </c>
      <c r="I10691">
        <v>-1.9693008661270142</v>
      </c>
      <c r="J10691">
        <v>-3.6784637719392776E-2</v>
      </c>
      <c r="K10691">
        <v>-3.5892899036407471</v>
      </c>
      <c r="L10691">
        <v>-2.6321871280670166</v>
      </c>
      <c r="M10691">
        <v>-1.9693008661270142</v>
      </c>
      <c r="N10691">
        <v>-1.3064144849777222</v>
      </c>
      <c r="O10691">
        <v>-0.34931191802024841</v>
      </c>
      <c r="P10691">
        <v>-4.0485343933105469</v>
      </c>
      <c r="Q10691">
        <v>0.10993245244026184</v>
      </c>
      <c r="R10691">
        <v>57</v>
      </c>
      <c r="S10691">
        <v>1.5979086137013496</v>
      </c>
      <c r="T10691">
        <v>1.2640841007232666</v>
      </c>
      <c r="U10691">
        <v>76.648666381835938</v>
      </c>
      <c r="V10691">
        <v>87.4830322265625</v>
      </c>
      <c r="W10691">
        <v>73.626487731933594</v>
      </c>
    </row>
    <row r="10692" spans="1:23" x14ac:dyDescent="0.25">
      <c r="A10692" t="s">
        <v>96</v>
      </c>
      <c r="B10692" t="s">
        <v>98</v>
      </c>
      <c r="C10692" t="s">
        <v>101</v>
      </c>
      <c r="D10692" t="s">
        <v>29</v>
      </c>
      <c r="E10692" t="s">
        <v>112</v>
      </c>
      <c r="F10692">
        <v>11</v>
      </c>
      <c r="G10692">
        <v>55.371170043945313</v>
      </c>
      <c r="H10692">
        <v>55.680351257324219</v>
      </c>
      <c r="I10692">
        <v>-0.30918183922767639</v>
      </c>
      <c r="J10692">
        <v>-5.5838054977357388E-3</v>
      </c>
      <c r="K10692">
        <v>-2.101201057434082</v>
      </c>
      <c r="L10692">
        <v>-1.0424615144729614</v>
      </c>
      <c r="M10692">
        <v>-0.30918183922767639</v>
      </c>
      <c r="N10692">
        <v>0.42409786581993103</v>
      </c>
      <c r="O10692">
        <v>1.4828373193740845</v>
      </c>
      <c r="P10692">
        <v>-2.6092135906219482</v>
      </c>
      <c r="Q10692">
        <v>1.9908498525619507</v>
      </c>
      <c r="R10692">
        <v>57</v>
      </c>
      <c r="S10692">
        <v>1.9552987095290177</v>
      </c>
      <c r="T10692">
        <v>1.3983199596405029</v>
      </c>
      <c r="U10692">
        <v>76.648666381835938</v>
      </c>
      <c r="V10692">
        <v>87.4830322265625</v>
      </c>
      <c r="W10692">
        <v>75.084213256835937</v>
      </c>
    </row>
    <row r="10693" spans="1:23" x14ac:dyDescent="0.25">
      <c r="A10693" t="s">
        <v>96</v>
      </c>
      <c r="B10693" t="s">
        <v>98</v>
      </c>
      <c r="C10693" t="s">
        <v>101</v>
      </c>
      <c r="D10693" t="s">
        <v>29</v>
      </c>
      <c r="E10693" t="s">
        <v>112</v>
      </c>
      <c r="F10693">
        <v>12</v>
      </c>
      <c r="G10693">
        <v>55.71209716796875</v>
      </c>
      <c r="H10693">
        <v>54.627719879150391</v>
      </c>
      <c r="I10693">
        <v>1.0843764543533325</v>
      </c>
      <c r="J10693">
        <v>1.9463932141661644E-2</v>
      </c>
      <c r="K10693">
        <v>-0.6395183801651001</v>
      </c>
      <c r="L10693">
        <v>0.37897267937660217</v>
      </c>
      <c r="M10693">
        <v>1.0843764543533325</v>
      </c>
      <c r="N10693">
        <v>1.7897802591323853</v>
      </c>
      <c r="O10693">
        <v>2.8082711696624756</v>
      </c>
      <c r="P10693">
        <v>-1.1282185316085815</v>
      </c>
      <c r="Q10693">
        <v>3.2969715595245361</v>
      </c>
      <c r="R10693">
        <v>57</v>
      </c>
      <c r="S10693">
        <v>1.8094615392317479</v>
      </c>
      <c r="T10693">
        <v>1.3451622724533081</v>
      </c>
      <c r="U10693">
        <v>76.648666381835938</v>
      </c>
      <c r="V10693">
        <v>87.4830322265625</v>
      </c>
      <c r="W10693">
        <v>77.799644470214844</v>
      </c>
    </row>
    <row r="10694" spans="1:23" x14ac:dyDescent="0.25">
      <c r="A10694" t="s">
        <v>96</v>
      </c>
      <c r="B10694" t="s">
        <v>98</v>
      </c>
      <c r="C10694" t="s">
        <v>101</v>
      </c>
      <c r="D10694" t="s">
        <v>29</v>
      </c>
      <c r="E10694" t="s">
        <v>112</v>
      </c>
      <c r="F10694">
        <v>13</v>
      </c>
      <c r="G10694">
        <v>55.899139404296875</v>
      </c>
      <c r="H10694">
        <v>53.926139831542969</v>
      </c>
      <c r="I10694">
        <v>1.9729974269866943</v>
      </c>
      <c r="J10694">
        <v>3.5295668989419937E-2</v>
      </c>
      <c r="K10694">
        <v>0.32706290483474731</v>
      </c>
      <c r="L10694">
        <v>1.2994943857192993</v>
      </c>
      <c r="M10694">
        <v>1.9729974269866943</v>
      </c>
      <c r="N10694">
        <v>2.6465005874633789</v>
      </c>
      <c r="O10694">
        <v>3.6189320087432861</v>
      </c>
      <c r="P10694">
        <v>-0.13953666388988495</v>
      </c>
      <c r="Q10694">
        <v>4.0855317115783691</v>
      </c>
      <c r="R10694">
        <v>57</v>
      </c>
      <c r="S10694">
        <v>1.6495023508180253</v>
      </c>
      <c r="T10694">
        <v>1.2843295335769653</v>
      </c>
      <c r="U10694">
        <v>76.648666381835938</v>
      </c>
      <c r="V10694">
        <v>87.4830322265625</v>
      </c>
      <c r="W10694">
        <v>80.092979431152344</v>
      </c>
    </row>
    <row r="10695" spans="1:23" x14ac:dyDescent="0.25">
      <c r="A10695" t="s">
        <v>96</v>
      </c>
      <c r="B10695" t="s">
        <v>98</v>
      </c>
      <c r="C10695" t="s">
        <v>101</v>
      </c>
      <c r="D10695" t="s">
        <v>29</v>
      </c>
      <c r="E10695" t="s">
        <v>112</v>
      </c>
      <c r="F10695">
        <v>14</v>
      </c>
      <c r="G10695">
        <v>56.291355133056641</v>
      </c>
      <c r="H10695">
        <v>54.508594512939453</v>
      </c>
      <c r="I10695">
        <v>1.7827589511871338</v>
      </c>
      <c r="J10695">
        <v>3.1670209020376205E-2</v>
      </c>
      <c r="K10695">
        <v>7.7587366104125977E-2</v>
      </c>
      <c r="L10695">
        <v>1.0850166082382202</v>
      </c>
      <c r="M10695">
        <v>1.7827589511871338</v>
      </c>
      <c r="N10695">
        <v>2.4805014133453369</v>
      </c>
      <c r="O10695">
        <v>3.4879305362701416</v>
      </c>
      <c r="P10695">
        <v>-0.4058050811290741</v>
      </c>
      <c r="Q10695">
        <v>3.9713230133056641</v>
      </c>
      <c r="R10695">
        <v>57</v>
      </c>
      <c r="S10695">
        <v>1.770369845520591</v>
      </c>
      <c r="T10695">
        <v>1.3305524587631226</v>
      </c>
      <c r="U10695">
        <v>76.648666381835938</v>
      </c>
      <c r="V10695">
        <v>87.4830322265625</v>
      </c>
      <c r="W10695">
        <v>81.801223754882813</v>
      </c>
    </row>
    <row r="10696" spans="1:23" x14ac:dyDescent="0.25">
      <c r="A10696" t="s">
        <v>96</v>
      </c>
      <c r="B10696" t="s">
        <v>98</v>
      </c>
      <c r="C10696" t="s">
        <v>101</v>
      </c>
      <c r="D10696" t="s">
        <v>29</v>
      </c>
      <c r="E10696" t="s">
        <v>112</v>
      </c>
      <c r="F10696">
        <v>15</v>
      </c>
      <c r="G10696">
        <v>57.915565490722656</v>
      </c>
      <c r="H10696">
        <v>55.613861083984375</v>
      </c>
      <c r="I10696">
        <v>2.3017075061798096</v>
      </c>
      <c r="J10696">
        <v>3.9742469787597656E-2</v>
      </c>
      <c r="K10696">
        <v>0.54294073581695557</v>
      </c>
      <c r="L10696">
        <v>1.5820344686508179</v>
      </c>
      <c r="M10696">
        <v>2.3017075061798096</v>
      </c>
      <c r="N10696">
        <v>3.0213806629180908</v>
      </c>
      <c r="O10696">
        <v>4.0604743957519531</v>
      </c>
      <c r="P10696">
        <v>4.4354826211929321E-2</v>
      </c>
      <c r="Q10696">
        <v>4.5590600967407227</v>
      </c>
      <c r="R10696">
        <v>57</v>
      </c>
      <c r="S10696">
        <v>1.8834076096453742</v>
      </c>
      <c r="T10696">
        <v>1.3723729848861694</v>
      </c>
      <c r="U10696">
        <v>76.648666381835938</v>
      </c>
      <c r="V10696">
        <v>87.4830322265625</v>
      </c>
      <c r="W10696">
        <v>83.311050415039063</v>
      </c>
    </row>
    <row r="10697" spans="1:23" x14ac:dyDescent="0.25">
      <c r="A10697" t="s">
        <v>96</v>
      </c>
      <c r="B10697" t="s">
        <v>98</v>
      </c>
      <c r="C10697" t="s">
        <v>101</v>
      </c>
      <c r="D10697" t="s">
        <v>29</v>
      </c>
      <c r="E10697" t="s">
        <v>112</v>
      </c>
      <c r="F10697">
        <v>16</v>
      </c>
      <c r="G10697">
        <v>58.475574493408203</v>
      </c>
      <c r="H10697">
        <v>55.78350830078125</v>
      </c>
      <c r="I10697">
        <v>2.6920650005340576</v>
      </c>
      <c r="J10697">
        <v>4.6037428081035614E-2</v>
      </c>
      <c r="K10697">
        <v>0.95839530229568481</v>
      </c>
      <c r="L10697">
        <v>1.9826613664627075</v>
      </c>
      <c r="M10697">
        <v>2.6920650005340576</v>
      </c>
      <c r="N10697">
        <v>3.4014685153961182</v>
      </c>
      <c r="O10697">
        <v>4.4257345199584961</v>
      </c>
      <c r="P10697">
        <v>0.4669240415096283</v>
      </c>
      <c r="Q10697">
        <v>4.917205810546875</v>
      </c>
      <c r="R10697">
        <v>57</v>
      </c>
      <c r="S10697">
        <v>1.8300398112456264</v>
      </c>
      <c r="T10697">
        <v>1.3527896404266357</v>
      </c>
      <c r="U10697">
        <v>76.648666381835938</v>
      </c>
      <c r="V10697">
        <v>87.4830322265625</v>
      </c>
      <c r="W10697">
        <v>83.449119567871094</v>
      </c>
    </row>
    <row r="10698" spans="1:23" x14ac:dyDescent="0.25">
      <c r="A10698" t="s">
        <v>96</v>
      </c>
      <c r="B10698" t="s">
        <v>98</v>
      </c>
      <c r="C10698" t="s">
        <v>101</v>
      </c>
      <c r="D10698" t="s">
        <v>29</v>
      </c>
      <c r="E10698" t="s">
        <v>112</v>
      </c>
      <c r="F10698">
        <v>17</v>
      </c>
      <c r="G10698">
        <v>58.555221557617188</v>
      </c>
      <c r="H10698">
        <v>56.061756134033203</v>
      </c>
      <c r="I10698">
        <v>2.4934685230255127</v>
      </c>
      <c r="J10698">
        <v>4.2583197355270386E-2</v>
      </c>
      <c r="K10698">
        <v>0.70859700441360474</v>
      </c>
      <c r="L10698">
        <v>1.7631136178970337</v>
      </c>
      <c r="M10698">
        <v>2.4934685230255127</v>
      </c>
      <c r="N10698">
        <v>3.2238235473632813</v>
      </c>
      <c r="O10698">
        <v>4.2783398628234863</v>
      </c>
      <c r="P10698">
        <v>0.20261074602603912</v>
      </c>
      <c r="Q10698">
        <v>4.7843260765075684</v>
      </c>
      <c r="R10698">
        <v>57</v>
      </c>
      <c r="S10698">
        <v>1.9397320440587009</v>
      </c>
      <c r="T10698">
        <v>1.3927426338195801</v>
      </c>
      <c r="U10698">
        <v>76.648666381835938</v>
      </c>
      <c r="V10698">
        <v>87.4830322265625</v>
      </c>
      <c r="W10698">
        <v>83.267723083496094</v>
      </c>
    </row>
    <row r="10699" spans="1:23" x14ac:dyDescent="0.25">
      <c r="A10699" t="s">
        <v>96</v>
      </c>
      <c r="B10699" t="s">
        <v>98</v>
      </c>
      <c r="C10699" t="s">
        <v>101</v>
      </c>
      <c r="D10699" t="s">
        <v>29</v>
      </c>
      <c r="E10699" t="s">
        <v>112</v>
      </c>
      <c r="F10699">
        <v>18</v>
      </c>
      <c r="G10699">
        <v>58.813735961914063</v>
      </c>
      <c r="H10699">
        <v>56.887016296386719</v>
      </c>
      <c r="I10699">
        <v>1.9267199039459229</v>
      </c>
      <c r="J10699">
        <v>3.2759692519903183E-2</v>
      </c>
      <c r="K10699">
        <v>0.13052105903625488</v>
      </c>
      <c r="L10699">
        <v>1.1917299032211304</v>
      </c>
      <c r="M10699">
        <v>1.9267199039459229</v>
      </c>
      <c r="N10699">
        <v>2.6617100238800049</v>
      </c>
      <c r="O10699">
        <v>3.7229187488555908</v>
      </c>
      <c r="P10699">
        <v>-0.37867635488510132</v>
      </c>
      <c r="Q10699">
        <v>4.2321162223815918</v>
      </c>
      <c r="R10699">
        <v>57</v>
      </c>
      <c r="S10699">
        <v>1.9644304393081171</v>
      </c>
      <c r="T10699">
        <v>1.4015814065933228</v>
      </c>
      <c r="U10699">
        <v>76.648666381835938</v>
      </c>
      <c r="V10699">
        <v>87.4830322265625</v>
      </c>
      <c r="W10699">
        <v>81.937370300292969</v>
      </c>
    </row>
    <row r="10700" spans="1:23" x14ac:dyDescent="0.25">
      <c r="A10700" t="s">
        <v>96</v>
      </c>
      <c r="B10700" t="s">
        <v>98</v>
      </c>
      <c r="C10700" t="s">
        <v>101</v>
      </c>
      <c r="D10700" t="s">
        <v>29</v>
      </c>
      <c r="E10700" t="s">
        <v>112</v>
      </c>
      <c r="F10700">
        <v>19</v>
      </c>
      <c r="G10700">
        <v>59.318992614746094</v>
      </c>
      <c r="H10700">
        <v>55.313159942626953</v>
      </c>
      <c r="I10700">
        <v>4.0058355331420898</v>
      </c>
      <c r="J10700">
        <v>6.7530401051044464E-2</v>
      </c>
      <c r="K10700">
        <v>2.1202132701873779</v>
      </c>
      <c r="L10700">
        <v>3.2342541217803955</v>
      </c>
      <c r="M10700">
        <v>4.0058355331420898</v>
      </c>
      <c r="N10700">
        <v>4.7774167060852051</v>
      </c>
      <c r="O10700">
        <v>5.8914580345153809</v>
      </c>
      <c r="P10700">
        <v>1.5856654644012451</v>
      </c>
      <c r="Q10700">
        <v>6.4260053634643555</v>
      </c>
      <c r="R10700">
        <v>57</v>
      </c>
      <c r="S10700">
        <v>2.1648969987837887</v>
      </c>
      <c r="T10700">
        <v>1.4713588953018188</v>
      </c>
      <c r="U10700">
        <v>76.648666381835938</v>
      </c>
      <c r="V10700">
        <v>87.4830322265625</v>
      </c>
      <c r="W10700">
        <v>79.929122924804688</v>
      </c>
    </row>
    <row r="10701" spans="1:23" x14ac:dyDescent="0.25">
      <c r="A10701" t="s">
        <v>96</v>
      </c>
      <c r="B10701" t="s">
        <v>98</v>
      </c>
      <c r="C10701" t="s">
        <v>101</v>
      </c>
      <c r="D10701" t="s">
        <v>29</v>
      </c>
      <c r="E10701" t="s">
        <v>112</v>
      </c>
      <c r="F10701">
        <v>20</v>
      </c>
      <c r="G10701">
        <v>61.137702941894531</v>
      </c>
      <c r="H10701">
        <v>58.868419647216797</v>
      </c>
      <c r="I10701">
        <v>2.2692828178405762</v>
      </c>
      <c r="J10701">
        <v>3.7117566913366318E-2</v>
      </c>
      <c r="K10701">
        <v>0.29393243789672852</v>
      </c>
      <c r="L10701">
        <v>1.4609854221343994</v>
      </c>
      <c r="M10701">
        <v>2.2692828178405762</v>
      </c>
      <c r="N10701">
        <v>3.0775802135467529</v>
      </c>
      <c r="O10701">
        <v>4.2446331977844238</v>
      </c>
      <c r="P10701">
        <v>-0.26605194807052612</v>
      </c>
      <c r="Q10701">
        <v>4.8046174049377441</v>
      </c>
      <c r="R10701">
        <v>57</v>
      </c>
      <c r="S10701">
        <v>2.3758340771037325</v>
      </c>
      <c r="T10701">
        <v>1.5413740873336792</v>
      </c>
      <c r="U10701">
        <v>76.648666381835938</v>
      </c>
      <c r="V10701">
        <v>87.4830322265625</v>
      </c>
      <c r="W10701">
        <v>78.108421325683594</v>
      </c>
    </row>
    <row r="10702" spans="1:23" x14ac:dyDescent="0.25">
      <c r="A10702" t="s">
        <v>96</v>
      </c>
      <c r="B10702" t="s">
        <v>98</v>
      </c>
      <c r="C10702" t="s">
        <v>101</v>
      </c>
      <c r="D10702" t="s">
        <v>29</v>
      </c>
      <c r="E10702" t="s">
        <v>112</v>
      </c>
      <c r="F10702">
        <v>21</v>
      </c>
      <c r="G10702">
        <v>56.030834197998047</v>
      </c>
      <c r="H10702">
        <v>56.286491394042969</v>
      </c>
      <c r="I10702">
        <v>-0.25565525889396667</v>
      </c>
      <c r="J10702">
        <v>-4.5627602376043797E-3</v>
      </c>
      <c r="K10702">
        <v>-2.0986990928649902</v>
      </c>
      <c r="L10702">
        <v>-1.0098137855529785</v>
      </c>
      <c r="M10702">
        <v>-0.25565525889396667</v>
      </c>
      <c r="N10702">
        <v>0.49850329756736755</v>
      </c>
      <c r="O10702">
        <v>1.5873885154724121</v>
      </c>
      <c r="P10702">
        <v>-2.6211762428283691</v>
      </c>
      <c r="Q10702">
        <v>2.109865665435791</v>
      </c>
      <c r="R10702">
        <v>57</v>
      </c>
      <c r="S10702">
        <v>2.0682313297968449</v>
      </c>
      <c r="T10702">
        <v>1.4381346702575684</v>
      </c>
      <c r="U10702">
        <v>76.648666381835938</v>
      </c>
      <c r="V10702">
        <v>87.4830322265625</v>
      </c>
      <c r="W10702">
        <v>77.026840209960938</v>
      </c>
    </row>
    <row r="10703" spans="1:23" x14ac:dyDescent="0.25">
      <c r="A10703" t="s">
        <v>96</v>
      </c>
      <c r="B10703" t="s">
        <v>98</v>
      </c>
      <c r="C10703" t="s">
        <v>101</v>
      </c>
      <c r="D10703" t="s">
        <v>29</v>
      </c>
      <c r="E10703" t="s">
        <v>112</v>
      </c>
      <c r="F10703">
        <v>22</v>
      </c>
      <c r="G10703">
        <v>48.720550537109375</v>
      </c>
      <c r="H10703">
        <v>46.232456207275391</v>
      </c>
      <c r="I10703">
        <v>2.4880962371826172</v>
      </c>
      <c r="J10703">
        <v>5.1068723201751709E-2</v>
      </c>
      <c r="K10703">
        <v>0.86052483320236206</v>
      </c>
      <c r="L10703">
        <v>1.822107195854187</v>
      </c>
      <c r="M10703">
        <v>2.4880962371826172</v>
      </c>
      <c r="N10703">
        <v>3.1540851593017578</v>
      </c>
      <c r="O10703">
        <v>4.1156678199768066</v>
      </c>
      <c r="P10703">
        <v>0.39913100004196167</v>
      </c>
      <c r="Q10703">
        <v>4.577061653137207</v>
      </c>
      <c r="R10703">
        <v>57</v>
      </c>
      <c r="S10703">
        <v>1.6129017683034022</v>
      </c>
      <c r="T10703">
        <v>1.270000696182251</v>
      </c>
      <c r="U10703">
        <v>76.648666381835938</v>
      </c>
      <c r="V10703">
        <v>87.4830322265625</v>
      </c>
      <c r="W10703">
        <v>75.948768615722656</v>
      </c>
    </row>
    <row r="10704" spans="1:23" x14ac:dyDescent="0.25">
      <c r="A10704" t="s">
        <v>96</v>
      </c>
      <c r="B10704" t="s">
        <v>98</v>
      </c>
      <c r="C10704" t="s">
        <v>101</v>
      </c>
      <c r="D10704" t="s">
        <v>29</v>
      </c>
      <c r="E10704" t="s">
        <v>112</v>
      </c>
      <c r="F10704">
        <v>23</v>
      </c>
      <c r="G10704">
        <v>43.799701690673828</v>
      </c>
      <c r="H10704">
        <v>41.909824371337891</v>
      </c>
      <c r="I10704">
        <v>1.889876127243042</v>
      </c>
      <c r="J10704">
        <v>4.314814880490303E-2</v>
      </c>
      <c r="K10704">
        <v>0.60830700397491455</v>
      </c>
      <c r="L10704">
        <v>1.3654683828353882</v>
      </c>
      <c r="M10704">
        <v>1.889876127243042</v>
      </c>
      <c r="N10704">
        <v>2.4142837524414062</v>
      </c>
      <c r="O10704">
        <v>3.171445369720459</v>
      </c>
      <c r="P10704">
        <v>0.24499994516372681</v>
      </c>
      <c r="Q10704">
        <v>3.534752368927002</v>
      </c>
      <c r="R10704">
        <v>57</v>
      </c>
      <c r="S10704">
        <v>1.0000274183245352</v>
      </c>
      <c r="T10704">
        <v>1.0000137090682983</v>
      </c>
      <c r="U10704">
        <v>76.648666381835938</v>
      </c>
      <c r="V10704">
        <v>87.4830322265625</v>
      </c>
      <c r="W10704">
        <v>74.518592834472656</v>
      </c>
    </row>
    <row r="10705" spans="1:23" x14ac:dyDescent="0.25">
      <c r="A10705" t="s">
        <v>96</v>
      </c>
      <c r="B10705" t="s">
        <v>98</v>
      </c>
      <c r="C10705" t="s">
        <v>101</v>
      </c>
      <c r="D10705" t="s">
        <v>29</v>
      </c>
      <c r="E10705" t="s">
        <v>112</v>
      </c>
      <c r="F10705">
        <v>24</v>
      </c>
      <c r="G10705">
        <v>38.089664459228516</v>
      </c>
      <c r="H10705">
        <v>37.802104949951172</v>
      </c>
      <c r="I10705">
        <v>0.28755754232406616</v>
      </c>
      <c r="J10705">
        <v>7.5494898483157158E-3</v>
      </c>
      <c r="K10705">
        <v>-0.80304455757141113</v>
      </c>
      <c r="L10705">
        <v>-0.15870799124240875</v>
      </c>
      <c r="M10705">
        <v>0.28755754232406616</v>
      </c>
      <c r="N10705">
        <v>0.73382306098937988</v>
      </c>
      <c r="O10705">
        <v>1.3781596422195435</v>
      </c>
      <c r="P10705">
        <v>-1.1122150421142578</v>
      </c>
      <c r="Q10705">
        <v>1.6873301267623901</v>
      </c>
      <c r="R10705">
        <v>57</v>
      </c>
      <c r="S10705">
        <v>0.72420325050433476</v>
      </c>
      <c r="T10705">
        <v>0.8510013222694397</v>
      </c>
      <c r="U10705">
        <v>76.648666381835938</v>
      </c>
      <c r="V10705">
        <v>87.4830322265625</v>
      </c>
      <c r="W10705">
        <v>73.625785827636719</v>
      </c>
    </row>
    <row r="10706" spans="1:23" x14ac:dyDescent="0.25">
      <c r="A10706" t="s">
        <v>96</v>
      </c>
      <c r="B10706" t="s">
        <v>98</v>
      </c>
      <c r="C10706" t="s">
        <v>101</v>
      </c>
      <c r="D10706" t="s">
        <v>29</v>
      </c>
      <c r="E10706" t="s">
        <v>113</v>
      </c>
      <c r="F10706">
        <v>1</v>
      </c>
      <c r="G10706">
        <v>33.921443939208984</v>
      </c>
      <c r="H10706">
        <v>33.926841735839844</v>
      </c>
      <c r="I10706">
        <v>-5.3987680003046989E-3</v>
      </c>
      <c r="J10706">
        <v>-1.5915502444840968E-4</v>
      </c>
      <c r="K10706">
        <v>-0.99148786067962646</v>
      </c>
      <c r="L10706">
        <v>-0.40889844298362732</v>
      </c>
      <c r="M10706">
        <v>-5.3987680003046989E-3</v>
      </c>
      <c r="N10706">
        <v>0.39810091257095337</v>
      </c>
      <c r="O10706">
        <v>0.9806903600692749</v>
      </c>
      <c r="P10706">
        <v>-1.2710304260253906</v>
      </c>
      <c r="Q10706">
        <v>1.2602329254150391</v>
      </c>
      <c r="R10706">
        <v>57</v>
      </c>
      <c r="S10706">
        <v>0.5920523988932338</v>
      </c>
      <c r="T10706">
        <v>0.76944941282272339</v>
      </c>
      <c r="U10706">
        <v>78.7677001953125</v>
      </c>
      <c r="V10706">
        <v>97.305519104003906</v>
      </c>
      <c r="W10706">
        <v>71.369476318359375</v>
      </c>
    </row>
    <row r="10707" spans="1:23" x14ac:dyDescent="0.25">
      <c r="A10707" t="s">
        <v>96</v>
      </c>
      <c r="B10707" t="s">
        <v>98</v>
      </c>
      <c r="C10707" t="s">
        <v>101</v>
      </c>
      <c r="D10707" t="s">
        <v>29</v>
      </c>
      <c r="E10707" t="s">
        <v>113</v>
      </c>
      <c r="F10707">
        <v>2</v>
      </c>
      <c r="G10707">
        <v>32.380245208740234</v>
      </c>
      <c r="H10707">
        <v>31.796842575073242</v>
      </c>
      <c r="I10707">
        <v>0.58340507745742798</v>
      </c>
      <c r="J10707">
        <v>1.8017314374446869E-2</v>
      </c>
      <c r="K10707">
        <v>-0.31874701380729675</v>
      </c>
      <c r="L10707">
        <v>0.21425174176692963</v>
      </c>
      <c r="M10707">
        <v>0.58340507745742798</v>
      </c>
      <c r="N10707">
        <v>0.95255839824676514</v>
      </c>
      <c r="O10707">
        <v>1.4855571985244751</v>
      </c>
      <c r="P10707">
        <v>-0.57449460029602051</v>
      </c>
      <c r="Q10707">
        <v>1.7413047552108765</v>
      </c>
      <c r="R10707">
        <v>57</v>
      </c>
      <c r="S10707">
        <v>0.49554986524350397</v>
      </c>
      <c r="T10707">
        <v>0.70395302772521973</v>
      </c>
      <c r="U10707">
        <v>78.7677001953125</v>
      </c>
      <c r="V10707">
        <v>97.305519104003906</v>
      </c>
      <c r="W10707">
        <v>70.962982177734375</v>
      </c>
    </row>
    <row r="10708" spans="1:23" x14ac:dyDescent="0.25">
      <c r="A10708" t="s">
        <v>96</v>
      </c>
      <c r="B10708" t="s">
        <v>98</v>
      </c>
      <c r="C10708" t="s">
        <v>101</v>
      </c>
      <c r="D10708" t="s">
        <v>29</v>
      </c>
      <c r="E10708" t="s">
        <v>113</v>
      </c>
      <c r="F10708">
        <v>3</v>
      </c>
      <c r="G10708">
        <v>31.141252517700195</v>
      </c>
      <c r="H10708">
        <v>29.985439300537109</v>
      </c>
      <c r="I10708">
        <v>1.1558135747909546</v>
      </c>
      <c r="J10708">
        <v>3.7115193903446198E-2</v>
      </c>
      <c r="K10708">
        <v>0.30171623826026917</v>
      </c>
      <c r="L10708">
        <v>0.80632388591766357</v>
      </c>
      <c r="M10708">
        <v>1.1558135747909546</v>
      </c>
      <c r="N10708">
        <v>1.5053032636642456</v>
      </c>
      <c r="O10708">
        <v>2.0099108219146729</v>
      </c>
      <c r="P10708">
        <v>5.9591520577669144E-2</v>
      </c>
      <c r="Q10708">
        <v>2.2520356178283691</v>
      </c>
      <c r="R10708">
        <v>57</v>
      </c>
      <c r="S10708">
        <v>0.44416318152486056</v>
      </c>
      <c r="T10708">
        <v>0.66645568609237671</v>
      </c>
      <c r="U10708">
        <v>78.7677001953125</v>
      </c>
      <c r="V10708">
        <v>97.305519104003906</v>
      </c>
      <c r="W10708">
        <v>70.3603515625</v>
      </c>
    </row>
    <row r="10709" spans="1:23" x14ac:dyDescent="0.25">
      <c r="A10709" t="s">
        <v>96</v>
      </c>
      <c r="B10709" t="s">
        <v>98</v>
      </c>
      <c r="C10709" t="s">
        <v>101</v>
      </c>
      <c r="D10709" t="s">
        <v>29</v>
      </c>
      <c r="E10709" t="s">
        <v>113</v>
      </c>
      <c r="F10709">
        <v>4</v>
      </c>
      <c r="G10709">
        <v>33.224006652832031</v>
      </c>
      <c r="H10709">
        <v>32.287368774414062</v>
      </c>
      <c r="I10709">
        <v>0.93663734197616577</v>
      </c>
      <c r="J10709">
        <v>2.8191583231091499E-2</v>
      </c>
      <c r="K10709">
        <v>2.5587212294340134E-2</v>
      </c>
      <c r="L10709">
        <v>0.5638430118560791</v>
      </c>
      <c r="M10709">
        <v>0.93663734197616577</v>
      </c>
      <c r="N10709">
        <v>1.3094316720962524</v>
      </c>
      <c r="O10709">
        <v>1.8476874828338623</v>
      </c>
      <c r="P10709">
        <v>-0.23268283903598785</v>
      </c>
      <c r="Q10709">
        <v>2.1059575080871582</v>
      </c>
      <c r="R10709">
        <v>57</v>
      </c>
      <c r="S10709">
        <v>0.50537339861691422</v>
      </c>
      <c r="T10709">
        <v>0.71089619398117065</v>
      </c>
      <c r="U10709">
        <v>78.7677001953125</v>
      </c>
      <c r="V10709">
        <v>97.305519104003906</v>
      </c>
      <c r="W10709">
        <v>69.794387817382812</v>
      </c>
    </row>
    <row r="10710" spans="1:23" x14ac:dyDescent="0.25">
      <c r="A10710" t="s">
        <v>96</v>
      </c>
      <c r="B10710" t="s">
        <v>98</v>
      </c>
      <c r="C10710" t="s">
        <v>101</v>
      </c>
      <c r="D10710" t="s">
        <v>29</v>
      </c>
      <c r="E10710" t="s">
        <v>113</v>
      </c>
      <c r="F10710">
        <v>5</v>
      </c>
      <c r="G10710">
        <v>34.131156921386719</v>
      </c>
      <c r="H10710">
        <v>32.731227874755859</v>
      </c>
      <c r="I10710">
        <v>1.3999296426773071</v>
      </c>
      <c r="J10710">
        <v>4.1016180068254471E-2</v>
      </c>
      <c r="K10710">
        <v>0.46646696329116821</v>
      </c>
      <c r="L10710">
        <v>1.017964243888855</v>
      </c>
      <c r="M10710">
        <v>1.3999296426773071</v>
      </c>
      <c r="N10710">
        <v>1.7818950414657593</v>
      </c>
      <c r="O10710">
        <v>2.3333923816680908</v>
      </c>
      <c r="P10710">
        <v>0.20184327661991119</v>
      </c>
      <c r="Q10710">
        <v>2.5980160236358643</v>
      </c>
      <c r="R10710">
        <v>57</v>
      </c>
      <c r="S10710">
        <v>0.530544406389172</v>
      </c>
      <c r="T10710">
        <v>0.72838479280471802</v>
      </c>
      <c r="U10710">
        <v>78.7677001953125</v>
      </c>
      <c r="V10710">
        <v>97.305519104003906</v>
      </c>
      <c r="W10710">
        <v>68.934738159179687</v>
      </c>
    </row>
    <row r="10711" spans="1:23" x14ac:dyDescent="0.25">
      <c r="A10711" t="s">
        <v>96</v>
      </c>
      <c r="B10711" t="s">
        <v>98</v>
      </c>
      <c r="C10711" t="s">
        <v>101</v>
      </c>
      <c r="D10711" t="s">
        <v>29</v>
      </c>
      <c r="E10711" t="s">
        <v>113</v>
      </c>
      <c r="F10711">
        <v>6</v>
      </c>
      <c r="G10711">
        <v>37.952892303466797</v>
      </c>
      <c r="H10711">
        <v>36.513332366943359</v>
      </c>
      <c r="I10711">
        <v>1.4395577907562256</v>
      </c>
      <c r="J10711">
        <v>3.7930119782686234E-2</v>
      </c>
      <c r="K10711">
        <v>0.37826800346374512</v>
      </c>
      <c r="L10711">
        <v>1.0052865743637085</v>
      </c>
      <c r="M10711">
        <v>1.4395577907562256</v>
      </c>
      <c r="N10711">
        <v>1.8738290071487427</v>
      </c>
      <c r="O10711">
        <v>2.5008475780487061</v>
      </c>
      <c r="P10711">
        <v>7.7407106757164001E-2</v>
      </c>
      <c r="Q10711">
        <v>2.801708459854126</v>
      </c>
      <c r="R10711">
        <v>57</v>
      </c>
      <c r="S10711">
        <v>0.68579733373189811</v>
      </c>
      <c r="T10711">
        <v>0.82812881469726563</v>
      </c>
      <c r="U10711">
        <v>78.7677001953125</v>
      </c>
      <c r="V10711">
        <v>97.305519104003906</v>
      </c>
      <c r="W10711">
        <v>68.408599853515625</v>
      </c>
    </row>
    <row r="10712" spans="1:23" x14ac:dyDescent="0.25">
      <c r="A10712" t="s">
        <v>96</v>
      </c>
      <c r="B10712" t="s">
        <v>98</v>
      </c>
      <c r="C10712" t="s">
        <v>101</v>
      </c>
      <c r="D10712" t="s">
        <v>29</v>
      </c>
      <c r="E10712" t="s">
        <v>113</v>
      </c>
      <c r="F10712">
        <v>7</v>
      </c>
      <c r="G10712">
        <v>42.480335235595703</v>
      </c>
      <c r="H10712">
        <v>40.760349273681641</v>
      </c>
      <c r="I10712">
        <v>1.7199860811233521</v>
      </c>
      <c r="J10712">
        <v>4.0488995611667633E-2</v>
      </c>
      <c r="K10712">
        <v>0.70810782909393311</v>
      </c>
      <c r="L10712">
        <v>1.3059337139129639</v>
      </c>
      <c r="M10712">
        <v>1.7199860811233521</v>
      </c>
      <c r="N10712">
        <v>2.1340384483337402</v>
      </c>
      <c r="O10712">
        <v>2.7318642139434814</v>
      </c>
      <c r="P10712">
        <v>0.42125442624092102</v>
      </c>
      <c r="Q10712">
        <v>3.0187177658081055</v>
      </c>
      <c r="R10712">
        <v>57</v>
      </c>
      <c r="S10712">
        <v>0.62342516759588662</v>
      </c>
      <c r="T10712">
        <v>0.78957277536392212</v>
      </c>
      <c r="U10712">
        <v>78.7677001953125</v>
      </c>
      <c r="V10712">
        <v>97.305519104003906</v>
      </c>
      <c r="W10712">
        <v>67.392631530761719</v>
      </c>
    </row>
    <row r="10713" spans="1:23" x14ac:dyDescent="0.25">
      <c r="A10713" t="s">
        <v>96</v>
      </c>
      <c r="B10713" t="s">
        <v>98</v>
      </c>
      <c r="C10713" t="s">
        <v>101</v>
      </c>
      <c r="D10713" t="s">
        <v>29</v>
      </c>
      <c r="E10713" t="s">
        <v>113</v>
      </c>
      <c r="F10713">
        <v>8</v>
      </c>
      <c r="G10713">
        <v>45.540611267089844</v>
      </c>
      <c r="H10713">
        <v>43.668247222900391</v>
      </c>
      <c r="I10713">
        <v>1.8723664283752441</v>
      </c>
      <c r="J10713">
        <v>4.1114214807748795E-2</v>
      </c>
      <c r="K10713">
        <v>0.65853416919708252</v>
      </c>
      <c r="L10713">
        <v>1.375676155090332</v>
      </c>
      <c r="M10713">
        <v>1.8723664283752441</v>
      </c>
      <c r="N10713">
        <v>2.3690567016601562</v>
      </c>
      <c r="O10713">
        <v>3.0861985683441162</v>
      </c>
      <c r="P10713">
        <v>0.31442961096763611</v>
      </c>
      <c r="Q10713">
        <v>3.4303033351898193</v>
      </c>
      <c r="R10713">
        <v>57</v>
      </c>
      <c r="S10713">
        <v>0.89710891466552312</v>
      </c>
      <c r="T10713">
        <v>0.9471583366394043</v>
      </c>
      <c r="U10713">
        <v>78.7677001953125</v>
      </c>
      <c r="V10713">
        <v>97.305519104003906</v>
      </c>
      <c r="W10713">
        <v>69.966842651367188</v>
      </c>
    </row>
    <row r="10714" spans="1:23" x14ac:dyDescent="0.25">
      <c r="A10714" t="s">
        <v>96</v>
      </c>
      <c r="B10714" t="s">
        <v>98</v>
      </c>
      <c r="C10714" t="s">
        <v>101</v>
      </c>
      <c r="D10714" t="s">
        <v>29</v>
      </c>
      <c r="E10714" t="s">
        <v>113</v>
      </c>
      <c r="F10714">
        <v>9</v>
      </c>
      <c r="G10714">
        <v>52.337535858154297</v>
      </c>
      <c r="H10714">
        <v>51.886138916015625</v>
      </c>
      <c r="I10714">
        <v>0.45139399170875549</v>
      </c>
      <c r="J10714">
        <v>8.6246700957417488E-3</v>
      </c>
      <c r="K10714">
        <v>-1.0328091382980347</v>
      </c>
      <c r="L10714">
        <v>-0.15592987835407257</v>
      </c>
      <c r="M10714">
        <v>0.45139399170875549</v>
      </c>
      <c r="N10714">
        <v>1.0587178468704224</v>
      </c>
      <c r="O10714">
        <v>1.9355970621109009</v>
      </c>
      <c r="P10714">
        <v>-1.4535599946975708</v>
      </c>
      <c r="Q10714">
        <v>2.3563480377197266</v>
      </c>
      <c r="R10714">
        <v>57</v>
      </c>
      <c r="S10714">
        <v>1.3412646597914915</v>
      </c>
      <c r="T10714">
        <v>1.1581298112869263</v>
      </c>
      <c r="U10714">
        <v>78.7677001953125</v>
      </c>
      <c r="V10714">
        <v>97.305519104003906</v>
      </c>
      <c r="W10714">
        <v>74.581756591796875</v>
      </c>
    </row>
    <row r="10715" spans="1:23" x14ac:dyDescent="0.25">
      <c r="A10715" t="s">
        <v>96</v>
      </c>
      <c r="B10715" t="s">
        <v>98</v>
      </c>
      <c r="C10715" t="s">
        <v>101</v>
      </c>
      <c r="D10715" t="s">
        <v>29</v>
      </c>
      <c r="E10715" t="s">
        <v>113</v>
      </c>
      <c r="F10715">
        <v>10</v>
      </c>
      <c r="G10715">
        <v>55.449291229248047</v>
      </c>
      <c r="H10715">
        <v>54.171577453613281</v>
      </c>
      <c r="I10715">
        <v>1.277711033821106</v>
      </c>
      <c r="J10715">
        <v>2.3042874410748482E-2</v>
      </c>
      <c r="K10715">
        <v>-0.28632867336273193</v>
      </c>
      <c r="L10715">
        <v>0.63771867752075195</v>
      </c>
      <c r="M10715">
        <v>1.277711033821106</v>
      </c>
      <c r="N10715">
        <v>1.91770339012146</v>
      </c>
      <c r="O10715">
        <v>2.8417508602142334</v>
      </c>
      <c r="P10715">
        <v>-0.72971218824386597</v>
      </c>
      <c r="Q10715">
        <v>3.2851343154907227</v>
      </c>
      <c r="R10715">
        <v>57</v>
      </c>
      <c r="S10715">
        <v>1.4894412779790542</v>
      </c>
      <c r="T10715">
        <v>1.2204266786575317</v>
      </c>
      <c r="U10715">
        <v>78.7677001953125</v>
      </c>
      <c r="V10715">
        <v>97.305519104003906</v>
      </c>
      <c r="W10715">
        <v>79.4859619140625</v>
      </c>
    </row>
    <row r="10716" spans="1:23" x14ac:dyDescent="0.25">
      <c r="A10716" t="s">
        <v>96</v>
      </c>
      <c r="B10716" t="s">
        <v>98</v>
      </c>
      <c r="C10716" t="s">
        <v>101</v>
      </c>
      <c r="D10716" t="s">
        <v>29</v>
      </c>
      <c r="E10716" t="s">
        <v>113</v>
      </c>
      <c r="F10716">
        <v>11</v>
      </c>
      <c r="G10716">
        <v>57.792675018310547</v>
      </c>
      <c r="H10716">
        <v>56.814208984375</v>
      </c>
      <c r="I10716">
        <v>0.97846382856369019</v>
      </c>
      <c r="J10716">
        <v>1.6930585727095604E-2</v>
      </c>
      <c r="K10716">
        <v>-0.73882311582565308</v>
      </c>
      <c r="L10716">
        <v>0.27576392889022827</v>
      </c>
      <c r="M10716">
        <v>0.97846382856369019</v>
      </c>
      <c r="N10716">
        <v>1.6811636686325073</v>
      </c>
      <c r="O10716">
        <v>2.6957507133483887</v>
      </c>
      <c r="P10716">
        <v>-1.2256500720977783</v>
      </c>
      <c r="Q10716">
        <v>3.1825778484344482</v>
      </c>
      <c r="R10716">
        <v>57</v>
      </c>
      <c r="S10716">
        <v>1.7956163830177161</v>
      </c>
      <c r="T10716">
        <v>1.3400061130523682</v>
      </c>
      <c r="U10716">
        <v>78.7677001953125</v>
      </c>
      <c r="V10716">
        <v>97.305519104003906</v>
      </c>
      <c r="W10716">
        <v>83.826316833496094</v>
      </c>
    </row>
    <row r="10717" spans="1:23" x14ac:dyDescent="0.25">
      <c r="A10717" t="s">
        <v>96</v>
      </c>
      <c r="B10717" t="s">
        <v>98</v>
      </c>
      <c r="C10717" t="s">
        <v>101</v>
      </c>
      <c r="D10717" t="s">
        <v>29</v>
      </c>
      <c r="E10717" t="s">
        <v>113</v>
      </c>
      <c r="F10717">
        <v>12</v>
      </c>
      <c r="G10717">
        <v>59.362224578857422</v>
      </c>
      <c r="H10717">
        <v>58.889999389648438</v>
      </c>
      <c r="I10717">
        <v>0.47222447395324707</v>
      </c>
      <c r="J10717">
        <v>7.954966276884079E-3</v>
      </c>
      <c r="K10717">
        <v>-1.191257119178772</v>
      </c>
      <c r="L10717">
        <v>-0.20845869183540344</v>
      </c>
      <c r="M10717">
        <v>0.47222447395324707</v>
      </c>
      <c r="N10717">
        <v>1.1529076099395752</v>
      </c>
      <c r="O10717">
        <v>2.1357059478759766</v>
      </c>
      <c r="P10717">
        <v>-1.6628309488296509</v>
      </c>
      <c r="Q10717">
        <v>2.6072800159454346</v>
      </c>
      <c r="R10717">
        <v>57</v>
      </c>
      <c r="S10717">
        <v>1.6848599571067666</v>
      </c>
      <c r="T10717">
        <v>1.2980215549468994</v>
      </c>
      <c r="U10717">
        <v>78.7677001953125</v>
      </c>
      <c r="V10717">
        <v>97.305519104003906</v>
      </c>
      <c r="W10717">
        <v>87</v>
      </c>
    </row>
    <row r="10718" spans="1:23" x14ac:dyDescent="0.25">
      <c r="A10718" t="s">
        <v>96</v>
      </c>
      <c r="B10718" t="s">
        <v>98</v>
      </c>
      <c r="C10718" t="s">
        <v>101</v>
      </c>
      <c r="D10718" t="s">
        <v>29</v>
      </c>
      <c r="E10718" t="s">
        <v>113</v>
      </c>
      <c r="F10718">
        <v>13</v>
      </c>
      <c r="G10718">
        <v>59.339565277099609</v>
      </c>
      <c r="H10718">
        <v>58.074562072753906</v>
      </c>
      <c r="I10718">
        <v>1.2650048732757568</v>
      </c>
      <c r="J10718">
        <v>2.1318066865205765E-2</v>
      </c>
      <c r="K10718">
        <v>-0.33189016580581665</v>
      </c>
      <c r="L10718">
        <v>0.6115683913230896</v>
      </c>
      <c r="M10718">
        <v>1.2650048732757568</v>
      </c>
      <c r="N10718">
        <v>1.9184414148330688</v>
      </c>
      <c r="O10718">
        <v>2.8618998527526855</v>
      </c>
      <c r="P10718">
        <v>-0.78458774089813232</v>
      </c>
      <c r="Q10718">
        <v>3.3145973682403564</v>
      </c>
      <c r="R10718">
        <v>57</v>
      </c>
      <c r="S10718">
        <v>1.5526750646171337</v>
      </c>
      <c r="T10718">
        <v>1.2460638284683228</v>
      </c>
      <c r="U10718">
        <v>78.7677001953125</v>
      </c>
      <c r="V10718">
        <v>97.305519104003906</v>
      </c>
      <c r="W10718">
        <v>88.808769226074219</v>
      </c>
    </row>
    <row r="10719" spans="1:23" x14ac:dyDescent="0.25">
      <c r="A10719" t="s">
        <v>96</v>
      </c>
      <c r="B10719" t="s">
        <v>98</v>
      </c>
      <c r="C10719" t="s">
        <v>101</v>
      </c>
      <c r="D10719" t="s">
        <v>29</v>
      </c>
      <c r="E10719" t="s">
        <v>113</v>
      </c>
      <c r="F10719">
        <v>14</v>
      </c>
      <c r="G10719">
        <v>60.321578979492188</v>
      </c>
      <c r="H10719">
        <v>59.574913024902344</v>
      </c>
      <c r="I10719">
        <v>0.74666792154312134</v>
      </c>
      <c r="J10719">
        <v>1.237812265753746E-2</v>
      </c>
      <c r="K10719">
        <v>-0.90557199716567993</v>
      </c>
      <c r="L10719">
        <v>7.0584736764431E-2</v>
      </c>
      <c r="M10719">
        <v>0.74666792154312134</v>
      </c>
      <c r="N10719">
        <v>1.4227510690689087</v>
      </c>
      <c r="O10719">
        <v>2.3989078998565674</v>
      </c>
      <c r="P10719">
        <v>-1.3739590644836426</v>
      </c>
      <c r="Q10719">
        <v>2.8672947883605957</v>
      </c>
      <c r="R10719">
        <v>57</v>
      </c>
      <c r="S10719">
        <v>1.6621646821604941</v>
      </c>
      <c r="T10719">
        <v>1.2892496585845947</v>
      </c>
      <c r="U10719">
        <v>78.7677001953125</v>
      </c>
      <c r="V10719">
        <v>97.305519104003906</v>
      </c>
      <c r="W10719">
        <v>89.380699157714844</v>
      </c>
    </row>
    <row r="10720" spans="1:23" x14ac:dyDescent="0.25">
      <c r="A10720" t="s">
        <v>96</v>
      </c>
      <c r="B10720" t="s">
        <v>98</v>
      </c>
      <c r="C10720" t="s">
        <v>101</v>
      </c>
      <c r="D10720" t="s">
        <v>29</v>
      </c>
      <c r="E10720" t="s">
        <v>113</v>
      </c>
      <c r="F10720">
        <v>15</v>
      </c>
      <c r="G10720">
        <v>61.271514892578125</v>
      </c>
      <c r="H10720">
        <v>60.050701141357422</v>
      </c>
      <c r="I10720">
        <v>1.2208116054534912</v>
      </c>
      <c r="J10720">
        <v>1.9924620166420937E-2</v>
      </c>
      <c r="K10720">
        <v>-0.49115532636642456</v>
      </c>
      <c r="L10720">
        <v>0.52028864622116089</v>
      </c>
      <c r="M10720">
        <v>1.2208116054534912</v>
      </c>
      <c r="N10720">
        <v>1.9213346242904663</v>
      </c>
      <c r="O10720">
        <v>2.9327785968780518</v>
      </c>
      <c r="P10720">
        <v>-0.97647416591644287</v>
      </c>
      <c r="Q10720">
        <v>3.4180972576141357</v>
      </c>
      <c r="R10720">
        <v>57</v>
      </c>
      <c r="S10720">
        <v>1.7845082816928795</v>
      </c>
      <c r="T10720">
        <v>1.3358548879623413</v>
      </c>
      <c r="U10720">
        <v>78.7677001953125</v>
      </c>
      <c r="V10720">
        <v>97.305519104003906</v>
      </c>
      <c r="W10720">
        <v>89.784210205078125</v>
      </c>
    </row>
    <row r="10721" spans="1:23" x14ac:dyDescent="0.25">
      <c r="A10721" t="s">
        <v>96</v>
      </c>
      <c r="B10721" t="s">
        <v>98</v>
      </c>
      <c r="C10721" t="s">
        <v>101</v>
      </c>
      <c r="D10721" t="s">
        <v>29</v>
      </c>
      <c r="E10721" t="s">
        <v>113</v>
      </c>
      <c r="F10721">
        <v>16</v>
      </c>
      <c r="G10721">
        <v>61.348522186279297</v>
      </c>
      <c r="H10721">
        <v>61.162807464599609</v>
      </c>
      <c r="I10721">
        <v>0.18571397662162781</v>
      </c>
      <c r="J10721">
        <v>3.0271955765783787E-3</v>
      </c>
      <c r="K10721">
        <v>-1.5096824169158936</v>
      </c>
      <c r="L10721">
        <v>-0.50802850723266602</v>
      </c>
      <c r="M10721">
        <v>0.18571397662162781</v>
      </c>
      <c r="N10721">
        <v>0.87945646047592163</v>
      </c>
      <c r="O10721">
        <v>1.8811104297637939</v>
      </c>
      <c r="P10721">
        <v>-1.9903037548065186</v>
      </c>
      <c r="Q10721">
        <v>2.3617317676544189</v>
      </c>
      <c r="R10721">
        <v>57</v>
      </c>
      <c r="S10721">
        <v>1.7501301650214032</v>
      </c>
      <c r="T10721">
        <v>1.3229248523712158</v>
      </c>
      <c r="U10721">
        <v>78.7677001953125</v>
      </c>
      <c r="V10721">
        <v>97.305519104003906</v>
      </c>
      <c r="W10721">
        <v>89.749122619628906</v>
      </c>
    </row>
    <row r="10722" spans="1:23" x14ac:dyDescent="0.25">
      <c r="A10722" t="s">
        <v>96</v>
      </c>
      <c r="B10722" t="s">
        <v>98</v>
      </c>
      <c r="C10722" t="s">
        <v>101</v>
      </c>
      <c r="D10722" t="s">
        <v>29</v>
      </c>
      <c r="E10722" t="s">
        <v>113</v>
      </c>
      <c r="F10722">
        <v>17</v>
      </c>
      <c r="G10722">
        <v>61.51385498046875</v>
      </c>
      <c r="H10722">
        <v>59.699298858642578</v>
      </c>
      <c r="I10722">
        <v>1.814557671546936</v>
      </c>
      <c r="J10722">
        <v>2.9498357325792313E-2</v>
      </c>
      <c r="K10722">
        <v>6.568281352519989E-2</v>
      </c>
      <c r="L10722">
        <v>1.0989322662353516</v>
      </c>
      <c r="M10722">
        <v>1.814557671546936</v>
      </c>
      <c r="N10722">
        <v>2.5301830768585205</v>
      </c>
      <c r="O10722">
        <v>3.5634324550628662</v>
      </c>
      <c r="P10722">
        <v>-0.43009892106056213</v>
      </c>
      <c r="Q10722">
        <v>4.0592141151428223</v>
      </c>
      <c r="R10722">
        <v>57</v>
      </c>
      <c r="S10722">
        <v>1.8622813655966297</v>
      </c>
      <c r="T10722">
        <v>1.3646543025970459</v>
      </c>
      <c r="U10722">
        <v>78.7677001953125</v>
      </c>
      <c r="V10722">
        <v>97.305519104003906</v>
      </c>
      <c r="W10722">
        <v>88.773681640625</v>
      </c>
    </row>
    <row r="10723" spans="1:23" x14ac:dyDescent="0.25">
      <c r="A10723" t="s">
        <v>96</v>
      </c>
      <c r="B10723" t="s">
        <v>98</v>
      </c>
      <c r="C10723" t="s">
        <v>101</v>
      </c>
      <c r="D10723" t="s">
        <v>29</v>
      </c>
      <c r="E10723" t="s">
        <v>113</v>
      </c>
      <c r="F10723">
        <v>18</v>
      </c>
      <c r="G10723">
        <v>62.069511413574219</v>
      </c>
      <c r="H10723">
        <v>59.881053924560547</v>
      </c>
      <c r="I10723">
        <v>2.1884579658508301</v>
      </c>
      <c r="J10723">
        <v>3.5258177667856216E-2</v>
      </c>
      <c r="K10723">
        <v>0.42320936918258667</v>
      </c>
      <c r="L10723">
        <v>1.4661325216293335</v>
      </c>
      <c r="M10723">
        <v>2.1884579658508301</v>
      </c>
      <c r="N10723">
        <v>2.9107832908630371</v>
      </c>
      <c r="O10723">
        <v>3.9537065029144287</v>
      </c>
      <c r="P10723">
        <v>-7.7214077115058899E-2</v>
      </c>
      <c r="Q10723">
        <v>4.4541301727294922</v>
      </c>
      <c r="R10723">
        <v>57</v>
      </c>
      <c r="S10723">
        <v>1.897315599486106</v>
      </c>
      <c r="T10723">
        <v>1.37743079662323</v>
      </c>
      <c r="U10723">
        <v>78.7677001953125</v>
      </c>
      <c r="V10723">
        <v>97.305519104003906</v>
      </c>
      <c r="W10723">
        <v>87.449119567871094</v>
      </c>
    </row>
    <row r="10724" spans="1:23" x14ac:dyDescent="0.25">
      <c r="A10724" t="s">
        <v>96</v>
      </c>
      <c r="B10724" t="s">
        <v>98</v>
      </c>
      <c r="C10724" t="s">
        <v>101</v>
      </c>
      <c r="D10724" t="s">
        <v>29</v>
      </c>
      <c r="E10724" t="s">
        <v>113</v>
      </c>
      <c r="F10724">
        <v>19</v>
      </c>
      <c r="G10724">
        <v>61.117198944091797</v>
      </c>
      <c r="H10724">
        <v>59.257369995117188</v>
      </c>
      <c r="I10724">
        <v>1.859832763671875</v>
      </c>
      <c r="J10724">
        <v>3.0430596321821213E-2</v>
      </c>
      <c r="K10724">
        <v>-1.7655240662861615E-4</v>
      </c>
      <c r="L10724">
        <v>1.0987319946289062</v>
      </c>
      <c r="M10724">
        <v>1.859832763671875</v>
      </c>
      <c r="N10724">
        <v>2.6209335327148437</v>
      </c>
      <c r="O10724">
        <v>3.7198421955108643</v>
      </c>
      <c r="P10724">
        <v>-0.52746337652206421</v>
      </c>
      <c r="Q10724">
        <v>4.247128963470459</v>
      </c>
      <c r="R10724">
        <v>57</v>
      </c>
      <c r="S10724">
        <v>2.1064835301842919</v>
      </c>
      <c r="T10724">
        <v>1.4513729810714722</v>
      </c>
      <c r="U10724">
        <v>78.7677001953125</v>
      </c>
      <c r="V10724">
        <v>97.305519104003906</v>
      </c>
      <c r="W10724">
        <v>84.5906982421875</v>
      </c>
    </row>
    <row r="10725" spans="1:23" x14ac:dyDescent="0.25">
      <c r="A10725" t="s">
        <v>96</v>
      </c>
      <c r="B10725" t="s">
        <v>98</v>
      </c>
      <c r="C10725" t="s">
        <v>101</v>
      </c>
      <c r="D10725" t="s">
        <v>29</v>
      </c>
      <c r="E10725" t="s">
        <v>113</v>
      </c>
      <c r="F10725">
        <v>20</v>
      </c>
      <c r="G10725">
        <v>62.459999084472656</v>
      </c>
      <c r="H10725">
        <v>61.744033813476562</v>
      </c>
      <c r="I10725">
        <v>0.71596336364746094</v>
      </c>
      <c r="J10725">
        <v>1.1462749913334846E-2</v>
      </c>
      <c r="K10725">
        <v>-1.2312555313110352</v>
      </c>
      <c r="L10725">
        <v>-8.0822840332984924E-2</v>
      </c>
      <c r="M10725">
        <v>0.71596336364746094</v>
      </c>
      <c r="N10725">
        <v>1.5127495527267456</v>
      </c>
      <c r="O10725">
        <v>2.663182258605957</v>
      </c>
      <c r="P10725">
        <v>-1.7832651138305664</v>
      </c>
      <c r="Q10725">
        <v>3.2151918411254883</v>
      </c>
      <c r="R10725">
        <v>57</v>
      </c>
      <c r="S10725">
        <v>2.3086462771336755</v>
      </c>
      <c r="T10725">
        <v>1.5194230079650879</v>
      </c>
      <c r="U10725">
        <v>78.7677001953125</v>
      </c>
      <c r="V10725">
        <v>97.305519104003906</v>
      </c>
      <c r="W10725">
        <v>80.712982177734375</v>
      </c>
    </row>
    <row r="10726" spans="1:23" x14ac:dyDescent="0.25">
      <c r="A10726" t="s">
        <v>96</v>
      </c>
      <c r="B10726" t="s">
        <v>98</v>
      </c>
      <c r="C10726" t="s">
        <v>101</v>
      </c>
      <c r="D10726" t="s">
        <v>29</v>
      </c>
      <c r="E10726" t="s">
        <v>113</v>
      </c>
      <c r="F10726">
        <v>21</v>
      </c>
      <c r="G10726">
        <v>55.791393280029297</v>
      </c>
      <c r="H10726">
        <v>55.909999847412109</v>
      </c>
      <c r="I10726">
        <v>-0.11860617995262146</v>
      </c>
      <c r="J10726">
        <v>-2.1258867345750332E-3</v>
      </c>
      <c r="K10726">
        <v>-1.9334698915481567</v>
      </c>
      <c r="L10726">
        <v>-0.86123371124267578</v>
      </c>
      <c r="M10726">
        <v>-0.11860617995262146</v>
      </c>
      <c r="N10726">
        <v>0.62402135133743286</v>
      </c>
      <c r="O10726">
        <v>1.6962575912475586</v>
      </c>
      <c r="P10726">
        <v>-2.4479584693908691</v>
      </c>
      <c r="Q10726">
        <v>2.2107462882995605</v>
      </c>
      <c r="R10726">
        <v>57</v>
      </c>
      <c r="S10726">
        <v>2.0054685935957792</v>
      </c>
      <c r="T10726">
        <v>1.4161456823348999</v>
      </c>
      <c r="U10726">
        <v>78.7677001953125</v>
      </c>
      <c r="V10726">
        <v>97.305519104003906</v>
      </c>
      <c r="W10726">
        <v>78.176315307617187</v>
      </c>
    </row>
    <row r="10727" spans="1:23" x14ac:dyDescent="0.25">
      <c r="A10727" t="s">
        <v>96</v>
      </c>
      <c r="B10727" t="s">
        <v>98</v>
      </c>
      <c r="C10727" t="s">
        <v>101</v>
      </c>
      <c r="D10727" t="s">
        <v>29</v>
      </c>
      <c r="E10727" t="s">
        <v>113</v>
      </c>
      <c r="F10727">
        <v>22</v>
      </c>
      <c r="G10727">
        <v>49.635894775390625</v>
      </c>
      <c r="H10727">
        <v>49.697719573974609</v>
      </c>
      <c r="I10727">
        <v>-6.1823464930057526E-2</v>
      </c>
      <c r="J10727">
        <v>-1.2455394025892019E-3</v>
      </c>
      <c r="K10727">
        <v>-1.6586785316467285</v>
      </c>
      <c r="L10727">
        <v>-0.71524357795715332</v>
      </c>
      <c r="M10727">
        <v>-6.1823464930057526E-2</v>
      </c>
      <c r="N10727">
        <v>0.59159666299819946</v>
      </c>
      <c r="O10727">
        <v>1.5350315570831299</v>
      </c>
      <c r="P10727">
        <v>-2.1113646030426025</v>
      </c>
      <c r="Q10727">
        <v>1.9877177476882935</v>
      </c>
      <c r="R10727">
        <v>57</v>
      </c>
      <c r="S10727">
        <v>1.5525972293835508</v>
      </c>
      <c r="T10727">
        <v>1.2460325956344604</v>
      </c>
      <c r="U10727">
        <v>78.7677001953125</v>
      </c>
      <c r="V10727">
        <v>97.305519104003906</v>
      </c>
      <c r="W10727">
        <v>76.496665954589844</v>
      </c>
    </row>
    <row r="10728" spans="1:23" x14ac:dyDescent="0.25">
      <c r="A10728" t="s">
        <v>96</v>
      </c>
      <c r="B10728" t="s">
        <v>98</v>
      </c>
      <c r="C10728" t="s">
        <v>101</v>
      </c>
      <c r="D10728" t="s">
        <v>29</v>
      </c>
      <c r="E10728" t="s">
        <v>113</v>
      </c>
      <c r="F10728">
        <v>23</v>
      </c>
      <c r="G10728">
        <v>44.417343139648438</v>
      </c>
      <c r="H10728">
        <v>44.364738464355469</v>
      </c>
      <c r="I10728">
        <v>5.2605491131544113E-2</v>
      </c>
      <c r="J10728">
        <v>1.1843456886708736E-3</v>
      </c>
      <c r="K10728">
        <v>-1.2023090124130249</v>
      </c>
      <c r="L10728">
        <v>-0.4608953595161438</v>
      </c>
      <c r="M10728">
        <v>5.2605491131544113E-2</v>
      </c>
      <c r="N10728">
        <v>0.56610637903213501</v>
      </c>
      <c r="O10728">
        <v>1.3075200319290161</v>
      </c>
      <c r="P10728">
        <v>-1.5580599308013916</v>
      </c>
      <c r="Q10728">
        <v>1.6632708311080933</v>
      </c>
      <c r="R10728">
        <v>57</v>
      </c>
      <c r="S10728">
        <v>0.95886206695185194</v>
      </c>
      <c r="T10728">
        <v>0.97921502590179443</v>
      </c>
      <c r="U10728">
        <v>78.7677001953125</v>
      </c>
      <c r="V10728">
        <v>97.305519104003906</v>
      </c>
      <c r="W10728">
        <v>75.075965881347656</v>
      </c>
    </row>
    <row r="10729" spans="1:23" x14ac:dyDescent="0.25">
      <c r="A10729" t="s">
        <v>96</v>
      </c>
      <c r="B10729" t="s">
        <v>98</v>
      </c>
      <c r="C10729" t="s">
        <v>101</v>
      </c>
      <c r="D10729" t="s">
        <v>29</v>
      </c>
      <c r="E10729" t="s">
        <v>113</v>
      </c>
      <c r="F10729">
        <v>24</v>
      </c>
      <c r="G10729">
        <v>38.339851379394531</v>
      </c>
      <c r="H10729">
        <v>38.283157348632813</v>
      </c>
      <c r="I10729">
        <v>5.6693382561206818E-2</v>
      </c>
      <c r="J10729">
        <v>1.4787063701078296E-3</v>
      </c>
      <c r="K10729">
        <v>-1.0122100114822388</v>
      </c>
      <c r="L10729">
        <v>-0.38069325685501099</v>
      </c>
      <c r="M10729">
        <v>5.6693382561206818E-2</v>
      </c>
      <c r="N10729">
        <v>0.49408000707626343</v>
      </c>
      <c r="O10729">
        <v>1.1255968809127808</v>
      </c>
      <c r="P10729">
        <v>-1.3152292966842651</v>
      </c>
      <c r="Q10729">
        <v>1.4286160469055176</v>
      </c>
      <c r="R10729">
        <v>57</v>
      </c>
      <c r="S10729">
        <v>0.69567241201497509</v>
      </c>
      <c r="T10729">
        <v>0.83406978845596313</v>
      </c>
      <c r="U10729">
        <v>78.7677001953125</v>
      </c>
      <c r="V10729">
        <v>97.305519104003906</v>
      </c>
      <c r="W10729">
        <v>73.726493835449219</v>
      </c>
    </row>
    <row r="10730" spans="1:23" x14ac:dyDescent="0.25">
      <c r="A10730" t="s">
        <v>96</v>
      </c>
      <c r="B10730" t="s">
        <v>98</v>
      </c>
      <c r="C10730" t="s">
        <v>101</v>
      </c>
      <c r="D10730" t="s">
        <v>29</v>
      </c>
      <c r="E10730" t="s">
        <v>114</v>
      </c>
      <c r="F10730">
        <v>1</v>
      </c>
      <c r="G10730">
        <v>34.013618469238281</v>
      </c>
      <c r="H10730">
        <v>33.716846466064453</v>
      </c>
      <c r="I10730">
        <v>0.29677262902259827</v>
      </c>
      <c r="J10730">
        <v>8.7251123040914536E-3</v>
      </c>
      <c r="K10730">
        <v>-0.72371387481689453</v>
      </c>
      <c r="L10730">
        <v>-0.12080217897891998</v>
      </c>
      <c r="M10730">
        <v>0.29677262902259827</v>
      </c>
      <c r="N10730">
        <v>0.71434742212295532</v>
      </c>
      <c r="O10730">
        <v>1.3172591924667358</v>
      </c>
      <c r="P10730">
        <v>-1.013007640838623</v>
      </c>
      <c r="Q10730">
        <v>1.6065528392791748</v>
      </c>
      <c r="R10730">
        <v>57</v>
      </c>
      <c r="S10730">
        <v>0.63407754305348263</v>
      </c>
      <c r="T10730">
        <v>0.79628986120223999</v>
      </c>
      <c r="U10730">
        <v>84.46826171875</v>
      </c>
      <c r="V10730">
        <v>99.937217712402344</v>
      </c>
      <c r="W10730">
        <v>77.760177612304688</v>
      </c>
    </row>
    <row r="10731" spans="1:23" x14ac:dyDescent="0.25">
      <c r="A10731" t="s">
        <v>96</v>
      </c>
      <c r="B10731" t="s">
        <v>98</v>
      </c>
      <c r="C10731" t="s">
        <v>101</v>
      </c>
      <c r="D10731" t="s">
        <v>29</v>
      </c>
      <c r="E10731" t="s">
        <v>114</v>
      </c>
      <c r="F10731">
        <v>2</v>
      </c>
      <c r="G10731">
        <v>33.408828735351563</v>
      </c>
      <c r="H10731">
        <v>32.720703125</v>
      </c>
      <c r="I10731">
        <v>0.68812823295593262</v>
      </c>
      <c r="J10731">
        <v>2.0597197115421295E-2</v>
      </c>
      <c r="K10731">
        <v>-0.24579305946826935</v>
      </c>
      <c r="L10731">
        <v>0.30597519874572754</v>
      </c>
      <c r="M10731">
        <v>0.68812823295593262</v>
      </c>
      <c r="N10731">
        <v>1.0702812671661377</v>
      </c>
      <c r="O10731">
        <v>1.6220495700836182</v>
      </c>
      <c r="P10731">
        <v>-0.51054674386978149</v>
      </c>
      <c r="Q10731">
        <v>1.8868032693862915</v>
      </c>
      <c r="R10731">
        <v>57</v>
      </c>
      <c r="S10731">
        <v>0.53106586318040527</v>
      </c>
      <c r="T10731">
        <v>0.72874265909194946</v>
      </c>
      <c r="U10731">
        <v>84.46826171875</v>
      </c>
      <c r="V10731">
        <v>99.937217712402344</v>
      </c>
      <c r="W10731">
        <v>76.54754638671875</v>
      </c>
    </row>
    <row r="10732" spans="1:23" x14ac:dyDescent="0.25">
      <c r="A10732" t="s">
        <v>96</v>
      </c>
      <c r="B10732" t="s">
        <v>98</v>
      </c>
      <c r="C10732" t="s">
        <v>101</v>
      </c>
      <c r="D10732" t="s">
        <v>29</v>
      </c>
      <c r="E10732" t="s">
        <v>114</v>
      </c>
      <c r="F10732">
        <v>3</v>
      </c>
      <c r="G10732">
        <v>32.636367797851562</v>
      </c>
      <c r="H10732">
        <v>31.71894645690918</v>
      </c>
      <c r="I10732">
        <v>0.91742080450057983</v>
      </c>
      <c r="J10732">
        <v>2.8110383078455925E-2</v>
      </c>
      <c r="K10732">
        <v>3.2305851578712463E-2</v>
      </c>
      <c r="L10732">
        <v>0.55523896217346191</v>
      </c>
      <c r="M10732">
        <v>0.91742080450057983</v>
      </c>
      <c r="N10732">
        <v>1.2796026468276978</v>
      </c>
      <c r="O10732">
        <v>1.8025357723236084</v>
      </c>
      <c r="P10732">
        <v>-0.218611940741539</v>
      </c>
      <c r="Q10732">
        <v>2.0534534454345703</v>
      </c>
      <c r="R10732">
        <v>57</v>
      </c>
      <c r="S10732">
        <v>0.47700967106183967</v>
      </c>
      <c r="T10732">
        <v>0.69065886735916138</v>
      </c>
      <c r="U10732">
        <v>84.46826171875</v>
      </c>
      <c r="V10732">
        <v>99.937217712402344</v>
      </c>
      <c r="W10732">
        <v>75.177719116210937</v>
      </c>
    </row>
    <row r="10733" spans="1:23" x14ac:dyDescent="0.25">
      <c r="A10733" t="s">
        <v>96</v>
      </c>
      <c r="B10733" t="s">
        <v>98</v>
      </c>
      <c r="C10733" t="s">
        <v>101</v>
      </c>
      <c r="D10733" t="s">
        <v>29</v>
      </c>
      <c r="E10733" t="s">
        <v>114</v>
      </c>
      <c r="F10733">
        <v>4</v>
      </c>
      <c r="G10733">
        <v>34.418590545654297</v>
      </c>
      <c r="H10733">
        <v>32.859123229980469</v>
      </c>
      <c r="I10733">
        <v>1.559467077255249</v>
      </c>
      <c r="J10733">
        <v>4.5308858156204224E-2</v>
      </c>
      <c r="K10733">
        <v>0.61161458492279053</v>
      </c>
      <c r="L10733">
        <v>1.1716135740280151</v>
      </c>
      <c r="M10733">
        <v>1.559467077255249</v>
      </c>
      <c r="N10733">
        <v>1.9473205804824829</v>
      </c>
      <c r="O10733">
        <v>2.5073196887969971</v>
      </c>
      <c r="P10733">
        <v>0.34291157126426697</v>
      </c>
      <c r="Q10733">
        <v>2.7760226726531982</v>
      </c>
      <c r="R10733">
        <v>57</v>
      </c>
      <c r="S10733">
        <v>0.54702773738242527</v>
      </c>
      <c r="T10733">
        <v>0.73961323499679565</v>
      </c>
      <c r="U10733">
        <v>84.46826171875</v>
      </c>
      <c r="V10733">
        <v>99.937217712402344</v>
      </c>
      <c r="W10733">
        <v>74.392982482910156</v>
      </c>
    </row>
    <row r="10734" spans="1:23" x14ac:dyDescent="0.25">
      <c r="A10734" t="s">
        <v>96</v>
      </c>
      <c r="B10734" t="s">
        <v>98</v>
      </c>
      <c r="C10734" t="s">
        <v>101</v>
      </c>
      <c r="D10734" t="s">
        <v>29</v>
      </c>
      <c r="E10734" t="s">
        <v>114</v>
      </c>
      <c r="F10734">
        <v>5</v>
      </c>
      <c r="G10734">
        <v>35.918857574462891</v>
      </c>
      <c r="H10734">
        <v>34.944736480712891</v>
      </c>
      <c r="I10734">
        <v>0.97412014007568359</v>
      </c>
      <c r="J10734">
        <v>2.7120020240545273E-2</v>
      </c>
      <c r="K10734">
        <v>4.941161721944809E-3</v>
      </c>
      <c r="L10734">
        <v>0.57753998041152954</v>
      </c>
      <c r="M10734">
        <v>0.97412014007568359</v>
      </c>
      <c r="N10734">
        <v>1.3707003593444824</v>
      </c>
      <c r="O10734">
        <v>1.9432991743087769</v>
      </c>
      <c r="P10734">
        <v>-0.2698076069355011</v>
      </c>
      <c r="Q10734">
        <v>2.2180478572845459</v>
      </c>
      <c r="R10734">
        <v>57</v>
      </c>
      <c r="S10734">
        <v>0.57192067967779181</v>
      </c>
      <c r="T10734">
        <v>0.75625437498092651</v>
      </c>
      <c r="U10734">
        <v>84.46826171875</v>
      </c>
      <c r="V10734">
        <v>99.937217712402344</v>
      </c>
      <c r="W10734">
        <v>74.076141357421875</v>
      </c>
    </row>
    <row r="10735" spans="1:23" x14ac:dyDescent="0.25">
      <c r="A10735" t="s">
        <v>96</v>
      </c>
      <c r="B10735" t="s">
        <v>98</v>
      </c>
      <c r="C10735" t="s">
        <v>101</v>
      </c>
      <c r="D10735" t="s">
        <v>29</v>
      </c>
      <c r="E10735" t="s">
        <v>114</v>
      </c>
      <c r="F10735">
        <v>6</v>
      </c>
      <c r="G10735">
        <v>40.52850341796875</v>
      </c>
      <c r="H10735">
        <v>40.765789031982422</v>
      </c>
      <c r="I10735">
        <v>-0.2372853010892868</v>
      </c>
      <c r="J10735">
        <v>-5.8547756634652615E-3</v>
      </c>
      <c r="K10735">
        <v>-1.3462398052215576</v>
      </c>
      <c r="L10735">
        <v>-0.69106048345565796</v>
      </c>
      <c r="M10735">
        <v>-0.2372853010892868</v>
      </c>
      <c r="N10735">
        <v>0.21648986637592316</v>
      </c>
      <c r="O10735">
        <v>0.87166917324066162</v>
      </c>
      <c r="P10735">
        <v>-1.660612940788269</v>
      </c>
      <c r="Q10735">
        <v>1.186042308807373</v>
      </c>
      <c r="R10735">
        <v>57</v>
      </c>
      <c r="S10735">
        <v>0.74878174038452983</v>
      </c>
      <c r="T10735">
        <v>0.86532175540924072</v>
      </c>
      <c r="U10735">
        <v>84.46826171875</v>
      </c>
      <c r="V10735">
        <v>99.937217712402344</v>
      </c>
      <c r="W10735">
        <v>73.109123229980469</v>
      </c>
    </row>
    <row r="10736" spans="1:23" x14ac:dyDescent="0.25">
      <c r="A10736" t="s">
        <v>96</v>
      </c>
      <c r="B10736" t="s">
        <v>98</v>
      </c>
      <c r="C10736" t="s">
        <v>101</v>
      </c>
      <c r="D10736" t="s">
        <v>29</v>
      </c>
      <c r="E10736" t="s">
        <v>114</v>
      </c>
      <c r="F10736">
        <v>7</v>
      </c>
      <c r="G10736">
        <v>45.142360687255859</v>
      </c>
      <c r="H10736">
        <v>47.741054534912109</v>
      </c>
      <c r="I10736">
        <v>-2.5986912250518799</v>
      </c>
      <c r="J10736">
        <v>-5.7566579431295395E-2</v>
      </c>
      <c r="K10736">
        <v>-3.660414457321167</v>
      </c>
      <c r="L10736">
        <v>-3.033139705657959</v>
      </c>
      <c r="M10736">
        <v>-2.5986912250518799</v>
      </c>
      <c r="N10736">
        <v>-2.1642427444458008</v>
      </c>
      <c r="O10736">
        <v>-1.5369679927825928</v>
      </c>
      <c r="P10736">
        <v>-3.9613981246948242</v>
      </c>
      <c r="Q10736">
        <v>-1.235984206199646</v>
      </c>
      <c r="R10736">
        <v>57</v>
      </c>
      <c r="S10736">
        <v>0.68635758906374633</v>
      </c>
      <c r="T10736">
        <v>0.82846701145172119</v>
      </c>
      <c r="U10736">
        <v>84.46826171875</v>
      </c>
      <c r="V10736">
        <v>99.937217712402344</v>
      </c>
      <c r="W10736">
        <v>72.287895202636719</v>
      </c>
    </row>
    <row r="10737" spans="1:23" x14ac:dyDescent="0.25">
      <c r="A10737" t="s">
        <v>96</v>
      </c>
      <c r="B10737" t="s">
        <v>98</v>
      </c>
      <c r="C10737" t="s">
        <v>101</v>
      </c>
      <c r="D10737" t="s">
        <v>29</v>
      </c>
      <c r="E10737" t="s">
        <v>114</v>
      </c>
      <c r="F10737">
        <v>8</v>
      </c>
      <c r="G10737">
        <v>48.045448303222656</v>
      </c>
      <c r="H10737">
        <v>49.701755523681641</v>
      </c>
      <c r="I10737">
        <v>-1.6563054323196411</v>
      </c>
      <c r="J10737">
        <v>-3.44737209379673E-2</v>
      </c>
      <c r="K10737">
        <v>-2.9246666431427002</v>
      </c>
      <c r="L10737">
        <v>-2.1753084659576416</v>
      </c>
      <c r="M10737">
        <v>-1.6563054323196411</v>
      </c>
      <c r="N10737">
        <v>-1.1373022794723511</v>
      </c>
      <c r="O10737">
        <v>-0.38794419169425964</v>
      </c>
      <c r="P10737">
        <v>-3.2842295169830322</v>
      </c>
      <c r="Q10737">
        <v>-2.8381412848830223E-2</v>
      </c>
      <c r="R10737">
        <v>57</v>
      </c>
      <c r="S10737">
        <v>0.97952099403773119</v>
      </c>
      <c r="T10737">
        <v>0.98970752954483032</v>
      </c>
      <c r="U10737">
        <v>84.46826171875</v>
      </c>
      <c r="V10737">
        <v>99.937217712402344</v>
      </c>
      <c r="W10737">
        <v>75.266487121582031</v>
      </c>
    </row>
    <row r="10738" spans="1:23" x14ac:dyDescent="0.25">
      <c r="A10738" t="s">
        <v>96</v>
      </c>
      <c r="B10738" t="s">
        <v>98</v>
      </c>
      <c r="C10738" t="s">
        <v>101</v>
      </c>
      <c r="D10738" t="s">
        <v>29</v>
      </c>
      <c r="E10738" t="s">
        <v>114</v>
      </c>
      <c r="F10738">
        <v>9</v>
      </c>
      <c r="G10738">
        <v>53.498218536376953</v>
      </c>
      <c r="H10738">
        <v>54.899299621582031</v>
      </c>
      <c r="I10738">
        <v>-1.4010791778564453</v>
      </c>
      <c r="J10738">
        <v>-2.6189267635345459E-2</v>
      </c>
      <c r="K10738">
        <v>-2.9347419738769531</v>
      </c>
      <c r="L10738">
        <v>-2.0286414623260498</v>
      </c>
      <c r="M10738">
        <v>-1.4010791778564453</v>
      </c>
      <c r="N10738">
        <v>-0.77351677417755127</v>
      </c>
      <c r="O10738">
        <v>0.13258364796638489</v>
      </c>
      <c r="P10738">
        <v>-3.369513988494873</v>
      </c>
      <c r="Q10738">
        <v>0.56735575199127197</v>
      </c>
      <c r="R10738">
        <v>57</v>
      </c>
      <c r="S10738">
        <v>1.4321470424695235</v>
      </c>
      <c r="T10738">
        <v>1.196723461151123</v>
      </c>
      <c r="U10738">
        <v>84.46826171875</v>
      </c>
      <c r="V10738">
        <v>99.937217712402344</v>
      </c>
      <c r="W10738">
        <v>79.481758117675781</v>
      </c>
    </row>
    <row r="10739" spans="1:23" x14ac:dyDescent="0.25">
      <c r="A10739" t="s">
        <v>96</v>
      </c>
      <c r="B10739" t="s">
        <v>98</v>
      </c>
      <c r="C10739" t="s">
        <v>101</v>
      </c>
      <c r="D10739" t="s">
        <v>29</v>
      </c>
      <c r="E10739" t="s">
        <v>114</v>
      </c>
      <c r="F10739">
        <v>10</v>
      </c>
      <c r="G10739">
        <v>57.284458160400391</v>
      </c>
      <c r="H10739">
        <v>59.586490631103516</v>
      </c>
      <c r="I10739">
        <v>-2.3020331859588623</v>
      </c>
      <c r="J10739">
        <v>-4.0185999125242233E-2</v>
      </c>
      <c r="K10739">
        <v>-3.9149043560028076</v>
      </c>
      <c r="L10739">
        <v>-2.9620070457458496</v>
      </c>
      <c r="M10739">
        <v>-2.3020331859588623</v>
      </c>
      <c r="N10739">
        <v>-1.6420594453811646</v>
      </c>
      <c r="O10739">
        <v>-0.68916207551956177</v>
      </c>
      <c r="P10739">
        <v>-4.3721308708190918</v>
      </c>
      <c r="Q10739">
        <v>-0.23193551599979401</v>
      </c>
      <c r="R10739">
        <v>57</v>
      </c>
      <c r="S10739">
        <v>1.5838978130378933</v>
      </c>
      <c r="T10739">
        <v>1.2585300207138062</v>
      </c>
      <c r="U10739">
        <v>84.46826171875</v>
      </c>
      <c r="V10739">
        <v>99.937217712402344</v>
      </c>
      <c r="W10739">
        <v>84.154388427734375</v>
      </c>
    </row>
    <row r="10740" spans="1:23" x14ac:dyDescent="0.25">
      <c r="A10740" t="s">
        <v>96</v>
      </c>
      <c r="B10740" t="s">
        <v>98</v>
      </c>
      <c r="C10740" t="s">
        <v>101</v>
      </c>
      <c r="D10740" t="s">
        <v>29</v>
      </c>
      <c r="E10740" t="s">
        <v>114</v>
      </c>
      <c r="F10740">
        <v>11</v>
      </c>
      <c r="G10740">
        <v>60.007617950439453</v>
      </c>
      <c r="H10740">
        <v>62.555263519287109</v>
      </c>
      <c r="I10740">
        <v>-2.5476441383361816</v>
      </c>
      <c r="J10740">
        <v>-4.2455345392227173E-2</v>
      </c>
      <c r="K10740">
        <v>-4.3324985504150391</v>
      </c>
      <c r="L10740">
        <v>-3.2779920101165771</v>
      </c>
      <c r="M10740">
        <v>-2.5476441383361816</v>
      </c>
      <c r="N10740">
        <v>-1.8172961473464966</v>
      </c>
      <c r="O10740">
        <v>-0.76278972625732422</v>
      </c>
      <c r="P10740">
        <v>-4.8384799957275391</v>
      </c>
      <c r="Q10740">
        <v>-0.25680834054946899</v>
      </c>
      <c r="R10740">
        <v>57</v>
      </c>
      <c r="S10740">
        <v>1.9396948539963432</v>
      </c>
      <c r="T10740">
        <v>1.3927292823791504</v>
      </c>
      <c r="U10740">
        <v>84.46826171875</v>
      </c>
      <c r="V10740">
        <v>99.937217712402344</v>
      </c>
      <c r="W10740">
        <v>89.175437927246094</v>
      </c>
    </row>
    <row r="10741" spans="1:23" x14ac:dyDescent="0.25">
      <c r="A10741" t="s">
        <v>96</v>
      </c>
      <c r="B10741" t="s">
        <v>98</v>
      </c>
      <c r="C10741" t="s">
        <v>101</v>
      </c>
      <c r="D10741" t="s">
        <v>29</v>
      </c>
      <c r="E10741" t="s">
        <v>114</v>
      </c>
      <c r="F10741">
        <v>12</v>
      </c>
      <c r="G10741">
        <v>60.965961456298828</v>
      </c>
      <c r="H10741">
        <v>62.527194976806641</v>
      </c>
      <c r="I10741">
        <v>-1.561232328414917</v>
      </c>
      <c r="J10741">
        <v>-2.5608262047171593E-2</v>
      </c>
      <c r="K10741">
        <v>-3.2916793823242187</v>
      </c>
      <c r="L10741">
        <v>-2.2693171501159668</v>
      </c>
      <c r="M10741">
        <v>-1.561232328414917</v>
      </c>
      <c r="N10741">
        <v>-0.85314744710922241</v>
      </c>
      <c r="O10741">
        <v>0.16921460628509521</v>
      </c>
      <c r="P10741">
        <v>-3.7822368144989014</v>
      </c>
      <c r="Q10741">
        <v>0.65977227687835693</v>
      </c>
      <c r="R10741">
        <v>57</v>
      </c>
      <c r="S10741">
        <v>1.8232423608328787</v>
      </c>
      <c r="T10741">
        <v>1.350274920463562</v>
      </c>
      <c r="U10741">
        <v>84.46826171875</v>
      </c>
      <c r="V10741">
        <v>99.937217712402344</v>
      </c>
      <c r="W10741">
        <v>92.559646606445313</v>
      </c>
    </row>
    <row r="10742" spans="1:23" x14ac:dyDescent="0.25">
      <c r="A10742" t="s">
        <v>96</v>
      </c>
      <c r="B10742" t="s">
        <v>98</v>
      </c>
      <c r="C10742" t="s">
        <v>101</v>
      </c>
      <c r="D10742" t="s">
        <v>29</v>
      </c>
      <c r="E10742" t="s">
        <v>114</v>
      </c>
      <c r="F10742">
        <v>13</v>
      </c>
      <c r="G10742">
        <v>61.719032287597656</v>
      </c>
      <c r="H10742">
        <v>62.902454376220703</v>
      </c>
      <c r="I10742">
        <v>-1.1834245920181274</v>
      </c>
      <c r="J10742">
        <v>-1.9174385815858841E-2</v>
      </c>
      <c r="K10742">
        <v>-2.8468780517578125</v>
      </c>
      <c r="L10742">
        <v>-1.8640962839126587</v>
      </c>
      <c r="M10742">
        <v>-1.1834245920181274</v>
      </c>
      <c r="N10742">
        <v>-0.50275290012359619</v>
      </c>
      <c r="O10742">
        <v>0.48002886772155762</v>
      </c>
      <c r="P10742">
        <v>-3.3184440135955811</v>
      </c>
      <c r="Q10742">
        <v>0.9515947699546814</v>
      </c>
      <c r="R10742">
        <v>57</v>
      </c>
      <c r="S10742">
        <v>1.684803014656211</v>
      </c>
      <c r="T10742">
        <v>1.2979996204376221</v>
      </c>
      <c r="U10742">
        <v>84.46826171875</v>
      </c>
      <c r="V10742">
        <v>99.937217712402344</v>
      </c>
      <c r="W10742">
        <v>94.37017822265625</v>
      </c>
    </row>
    <row r="10743" spans="1:23" x14ac:dyDescent="0.25">
      <c r="A10743" t="s">
        <v>96</v>
      </c>
      <c r="B10743" t="s">
        <v>98</v>
      </c>
      <c r="C10743" t="s">
        <v>101</v>
      </c>
      <c r="D10743" t="s">
        <v>29</v>
      </c>
      <c r="E10743" t="s">
        <v>114</v>
      </c>
      <c r="F10743">
        <v>14</v>
      </c>
      <c r="G10743">
        <v>62.492435455322266</v>
      </c>
      <c r="H10743">
        <v>63.008598327636719</v>
      </c>
      <c r="I10743">
        <v>-0.5161590576171875</v>
      </c>
      <c r="J10743">
        <v>-8.2595441490411758E-3</v>
      </c>
      <c r="K10743">
        <v>-2.2303249835968018</v>
      </c>
      <c r="L10743">
        <v>-1.2175818681716919</v>
      </c>
      <c r="M10743">
        <v>-0.5161590576171875</v>
      </c>
      <c r="N10743">
        <v>0.18526375293731689</v>
      </c>
      <c r="O10743">
        <v>1.1980068683624268</v>
      </c>
      <c r="P10743">
        <v>-2.7162671089172363</v>
      </c>
      <c r="Q10743">
        <v>1.6839491128921509</v>
      </c>
      <c r="R10743">
        <v>57</v>
      </c>
      <c r="S10743">
        <v>1.789095608834387</v>
      </c>
      <c r="T10743">
        <v>1.3375707864761353</v>
      </c>
      <c r="U10743">
        <v>84.46826171875</v>
      </c>
      <c r="V10743">
        <v>99.937217712402344</v>
      </c>
      <c r="W10743">
        <v>94.773681640625</v>
      </c>
    </row>
    <row r="10744" spans="1:23" x14ac:dyDescent="0.25">
      <c r="A10744" t="s">
        <v>96</v>
      </c>
      <c r="B10744" t="s">
        <v>98</v>
      </c>
      <c r="C10744" t="s">
        <v>101</v>
      </c>
      <c r="D10744" t="s">
        <v>29</v>
      </c>
      <c r="E10744" t="s">
        <v>114</v>
      </c>
      <c r="F10744">
        <v>15</v>
      </c>
      <c r="G10744">
        <v>64.429283142089844</v>
      </c>
      <c r="H10744">
        <v>63.014209747314453</v>
      </c>
      <c r="I10744">
        <v>1.4150736331939697</v>
      </c>
      <c r="J10744">
        <v>2.1963207051157951E-2</v>
      </c>
      <c r="K10744">
        <v>-0.36952349543571472</v>
      </c>
      <c r="L10744">
        <v>0.68483096361160278</v>
      </c>
      <c r="M10744">
        <v>1.4150736331939697</v>
      </c>
      <c r="N10744">
        <v>2.1453163623809814</v>
      </c>
      <c r="O10744">
        <v>3.1996707916259766</v>
      </c>
      <c r="P10744">
        <v>-0.87543195486068726</v>
      </c>
      <c r="Q10744">
        <v>3.7055792808532715</v>
      </c>
      <c r="R10744">
        <v>57</v>
      </c>
      <c r="S10744">
        <v>1.9391357178246835</v>
      </c>
      <c r="T10744">
        <v>1.3925285339355469</v>
      </c>
      <c r="U10744">
        <v>84.46826171875</v>
      </c>
      <c r="V10744">
        <v>99.937217712402344</v>
      </c>
      <c r="W10744">
        <v>95.580703735351563</v>
      </c>
    </row>
    <row r="10745" spans="1:23" x14ac:dyDescent="0.25">
      <c r="A10745" t="s">
        <v>96</v>
      </c>
      <c r="B10745" t="s">
        <v>98</v>
      </c>
      <c r="C10745" t="s">
        <v>101</v>
      </c>
      <c r="D10745" t="s">
        <v>29</v>
      </c>
      <c r="E10745" t="s">
        <v>114</v>
      </c>
      <c r="F10745">
        <v>16</v>
      </c>
      <c r="G10745">
        <v>65.188156127929688</v>
      </c>
      <c r="H10745">
        <v>62.602104187011719</v>
      </c>
      <c r="I10745">
        <v>2.5860543251037598</v>
      </c>
      <c r="J10745">
        <v>3.9670616388320923E-2</v>
      </c>
      <c r="K10745">
        <v>0.80942004919052124</v>
      </c>
      <c r="L10745">
        <v>1.8590699434280396</v>
      </c>
      <c r="M10745">
        <v>2.5860543251037598</v>
      </c>
      <c r="N10745">
        <v>3.3130385875701904</v>
      </c>
      <c r="O10745">
        <v>4.3626885414123535</v>
      </c>
      <c r="P10745">
        <v>0.30576890707015991</v>
      </c>
      <c r="Q10745">
        <v>4.8663396835327148</v>
      </c>
      <c r="R10745">
        <v>57</v>
      </c>
      <c r="S10745">
        <v>1.9218695768545899</v>
      </c>
      <c r="T10745">
        <v>1.3863151073455811</v>
      </c>
      <c r="U10745">
        <v>84.46826171875</v>
      </c>
      <c r="V10745">
        <v>99.937217712402344</v>
      </c>
      <c r="W10745">
        <v>96.415786743164063</v>
      </c>
    </row>
    <row r="10746" spans="1:23" x14ac:dyDescent="0.25">
      <c r="A10746" t="s">
        <v>96</v>
      </c>
      <c r="B10746" t="s">
        <v>98</v>
      </c>
      <c r="C10746" t="s">
        <v>101</v>
      </c>
      <c r="D10746" t="s">
        <v>29</v>
      </c>
      <c r="E10746" t="s">
        <v>114</v>
      </c>
      <c r="F10746">
        <v>17</v>
      </c>
      <c r="G10746">
        <v>64.992416381835938</v>
      </c>
      <c r="H10746">
        <v>63.194034576416016</v>
      </c>
      <c r="I10746">
        <v>1.7983795404434204</v>
      </c>
      <c r="J10746">
        <v>2.7670605108141899E-2</v>
      </c>
      <c r="K10746">
        <v>-3.4537345170974731E-2</v>
      </c>
      <c r="L10746">
        <v>1.0483647584915161</v>
      </c>
      <c r="M10746">
        <v>1.7983795404434204</v>
      </c>
      <c r="N10746">
        <v>2.5483942031860352</v>
      </c>
      <c r="O10746">
        <v>3.6312963962554932</v>
      </c>
      <c r="P10746">
        <v>-0.55414378643035889</v>
      </c>
      <c r="Q10746">
        <v>4.1509027481079102</v>
      </c>
      <c r="R10746">
        <v>57</v>
      </c>
      <c r="S10746">
        <v>2.0455654161952594</v>
      </c>
      <c r="T10746">
        <v>1.4302326440811157</v>
      </c>
      <c r="U10746">
        <v>84.46826171875</v>
      </c>
      <c r="V10746">
        <v>99.937217712402344</v>
      </c>
      <c r="W10746">
        <v>95.735092163085938</v>
      </c>
    </row>
    <row r="10747" spans="1:23" x14ac:dyDescent="0.25">
      <c r="A10747" t="s">
        <v>96</v>
      </c>
      <c r="B10747" t="s">
        <v>98</v>
      </c>
      <c r="C10747" t="s">
        <v>101</v>
      </c>
      <c r="D10747" t="s">
        <v>29</v>
      </c>
      <c r="E10747" t="s">
        <v>114</v>
      </c>
      <c r="F10747">
        <v>18</v>
      </c>
      <c r="G10747">
        <v>65.832160949707031</v>
      </c>
      <c r="H10747">
        <v>65.476669311523438</v>
      </c>
      <c r="I10747">
        <v>0.35549387335777283</v>
      </c>
      <c r="J10747">
        <v>5.4000029340386391E-3</v>
      </c>
      <c r="K10747">
        <v>-1.5026390552520752</v>
      </c>
      <c r="L10747">
        <v>-0.40483906865119934</v>
      </c>
      <c r="M10747">
        <v>0.35549387335777283</v>
      </c>
      <c r="N10747">
        <v>1.1158268451690674</v>
      </c>
      <c r="O10747">
        <v>2.2136268615722656</v>
      </c>
      <c r="P10747">
        <v>-2.0293939113616943</v>
      </c>
      <c r="Q10747">
        <v>2.7403817176818848</v>
      </c>
      <c r="R10747">
        <v>57</v>
      </c>
      <c r="S10747">
        <v>2.1022356807817602</v>
      </c>
      <c r="T10747">
        <v>1.4499088525772095</v>
      </c>
      <c r="U10747">
        <v>84.46826171875</v>
      </c>
      <c r="V10747">
        <v>99.937217712402344</v>
      </c>
      <c r="W10747">
        <v>94.892982482910156</v>
      </c>
    </row>
    <row r="10748" spans="1:23" x14ac:dyDescent="0.25">
      <c r="A10748" t="s">
        <v>96</v>
      </c>
      <c r="B10748" t="s">
        <v>98</v>
      </c>
      <c r="C10748" t="s">
        <v>101</v>
      </c>
      <c r="D10748" t="s">
        <v>29</v>
      </c>
      <c r="E10748" t="s">
        <v>114</v>
      </c>
      <c r="F10748">
        <v>19</v>
      </c>
      <c r="G10748">
        <v>65.425148010253906</v>
      </c>
      <c r="H10748">
        <v>63.977542877197266</v>
      </c>
      <c r="I10748">
        <v>1.4476025104522705</v>
      </c>
      <c r="J10748">
        <v>2.2126086056232452E-2</v>
      </c>
      <c r="K10748">
        <v>-0.53081828355789185</v>
      </c>
      <c r="L10748">
        <v>0.63804876804351807</v>
      </c>
      <c r="M10748">
        <v>1.4476025104522705</v>
      </c>
      <c r="N10748">
        <v>2.2571563720703125</v>
      </c>
      <c r="O10748">
        <v>3.4260232448577881</v>
      </c>
      <c r="P10748">
        <v>-1.0916731357574463</v>
      </c>
      <c r="Q10748">
        <v>3.9868781566619873</v>
      </c>
      <c r="R10748">
        <v>57</v>
      </c>
      <c r="S10748">
        <v>2.3832256759215085</v>
      </c>
      <c r="T10748">
        <v>1.5437699556350708</v>
      </c>
      <c r="U10748">
        <v>84.46826171875</v>
      </c>
      <c r="V10748">
        <v>99.937217712402344</v>
      </c>
      <c r="W10748">
        <v>91.964912414550781</v>
      </c>
    </row>
    <row r="10749" spans="1:23" x14ac:dyDescent="0.25">
      <c r="A10749" t="s">
        <v>96</v>
      </c>
      <c r="B10749" t="s">
        <v>98</v>
      </c>
      <c r="C10749" t="s">
        <v>101</v>
      </c>
      <c r="D10749" t="s">
        <v>29</v>
      </c>
      <c r="E10749" t="s">
        <v>114</v>
      </c>
      <c r="F10749">
        <v>20</v>
      </c>
      <c r="G10749">
        <v>66.694473266601562</v>
      </c>
      <c r="H10749">
        <v>68.095611572265625</v>
      </c>
      <c r="I10749">
        <v>-1.4011421203613281</v>
      </c>
      <c r="J10749">
        <v>-2.1008368581533432E-2</v>
      </c>
      <c r="K10749">
        <v>-3.5150833129882812</v>
      </c>
      <c r="L10749">
        <v>-2.2661497592926025</v>
      </c>
      <c r="M10749">
        <v>-1.4011421203613281</v>
      </c>
      <c r="N10749">
        <v>-0.53613454103469849</v>
      </c>
      <c r="O10749">
        <v>0.712799072265625</v>
      </c>
      <c r="P10749">
        <v>-4.1143560409545898</v>
      </c>
      <c r="Q10749">
        <v>1.3120720386505127</v>
      </c>
      <c r="R10749">
        <v>57</v>
      </c>
      <c r="S10749">
        <v>2.7209065290080616</v>
      </c>
      <c r="T10749">
        <v>1.6495170593261719</v>
      </c>
      <c r="U10749">
        <v>84.46826171875</v>
      </c>
      <c r="V10749">
        <v>99.937217712402344</v>
      </c>
      <c r="W10749">
        <v>88.115791320800781</v>
      </c>
    </row>
    <row r="10750" spans="1:23" x14ac:dyDescent="0.25">
      <c r="A10750" t="s">
        <v>96</v>
      </c>
      <c r="B10750" t="s">
        <v>98</v>
      </c>
      <c r="C10750" t="s">
        <v>101</v>
      </c>
      <c r="D10750" t="s">
        <v>29</v>
      </c>
      <c r="E10750" t="s">
        <v>114</v>
      </c>
      <c r="F10750">
        <v>21</v>
      </c>
      <c r="G10750">
        <v>60.4151611328125</v>
      </c>
      <c r="H10750">
        <v>62.354911804199219</v>
      </c>
      <c r="I10750">
        <v>-1.9397494792938232</v>
      </c>
      <c r="J10750">
        <v>-3.2106999307870865E-2</v>
      </c>
      <c r="K10750">
        <v>-3.9545028209686279</v>
      </c>
      <c r="L10750">
        <v>-2.7641701698303223</v>
      </c>
      <c r="M10750">
        <v>-1.9397494792938232</v>
      </c>
      <c r="N10750">
        <v>-1.1153286695480347</v>
      </c>
      <c r="O10750">
        <v>7.5003914535045624E-2</v>
      </c>
      <c r="P10750">
        <v>-4.5256576538085937</v>
      </c>
      <c r="Q10750">
        <v>0.64615851640701294</v>
      </c>
      <c r="R10750">
        <v>57</v>
      </c>
      <c r="S10750">
        <v>2.4715626404031923</v>
      </c>
      <c r="T10750">
        <v>1.5721204280853271</v>
      </c>
      <c r="U10750">
        <v>84.46826171875</v>
      </c>
      <c r="V10750">
        <v>99.937217712402344</v>
      </c>
      <c r="W10750">
        <v>85.956138610839844</v>
      </c>
    </row>
    <row r="10751" spans="1:23" x14ac:dyDescent="0.25">
      <c r="A10751" t="s">
        <v>96</v>
      </c>
      <c r="B10751" t="s">
        <v>98</v>
      </c>
      <c r="C10751" t="s">
        <v>101</v>
      </c>
      <c r="D10751" t="s">
        <v>29</v>
      </c>
      <c r="E10751" t="s">
        <v>114</v>
      </c>
      <c r="F10751">
        <v>22</v>
      </c>
      <c r="G10751">
        <v>52.512790679931641</v>
      </c>
      <c r="H10751">
        <v>51.089122772216797</v>
      </c>
      <c r="I10751">
        <v>1.4236693382263184</v>
      </c>
      <c r="J10751">
        <v>2.7110906317830086E-2</v>
      </c>
      <c r="K10751">
        <v>-0.31130090355873108</v>
      </c>
      <c r="L10751">
        <v>0.71373355388641357</v>
      </c>
      <c r="M10751">
        <v>1.4236693382263184</v>
      </c>
      <c r="N10751">
        <v>2.1336050033569336</v>
      </c>
      <c r="O10751">
        <v>3.158639669418335</v>
      </c>
      <c r="P10751">
        <v>-0.80314087867736816</v>
      </c>
      <c r="Q10751">
        <v>3.6504795551300049</v>
      </c>
      <c r="R10751">
        <v>57</v>
      </c>
      <c r="S10751">
        <v>1.8327865405783683</v>
      </c>
      <c r="T10751">
        <v>1.3538044691085815</v>
      </c>
      <c r="U10751">
        <v>84.46826171875</v>
      </c>
      <c r="V10751">
        <v>99.937217712402344</v>
      </c>
      <c r="W10751">
        <v>84.078948974609375</v>
      </c>
    </row>
    <row r="10752" spans="1:23" x14ac:dyDescent="0.25">
      <c r="A10752" t="s">
        <v>96</v>
      </c>
      <c r="B10752" t="s">
        <v>98</v>
      </c>
      <c r="C10752" t="s">
        <v>101</v>
      </c>
      <c r="D10752" t="s">
        <v>29</v>
      </c>
      <c r="E10752" t="s">
        <v>114</v>
      </c>
      <c r="F10752">
        <v>23</v>
      </c>
      <c r="G10752">
        <v>46.932029724121094</v>
      </c>
      <c r="H10752">
        <v>46.461578369140625</v>
      </c>
      <c r="I10752">
        <v>0.47045111656188965</v>
      </c>
      <c r="J10752">
        <v>1.0024094954133034E-2</v>
      </c>
      <c r="K10752">
        <v>-0.88323551416397095</v>
      </c>
      <c r="L10752">
        <v>-8.3466477692127228E-2</v>
      </c>
      <c r="M10752">
        <v>0.47045111656188965</v>
      </c>
      <c r="N10752">
        <v>1.0243687629699707</v>
      </c>
      <c r="O10752">
        <v>1.8241376876831055</v>
      </c>
      <c r="P10752">
        <v>-1.2669868469238281</v>
      </c>
      <c r="Q10752">
        <v>2.2078890800476074</v>
      </c>
      <c r="R10752">
        <v>57</v>
      </c>
      <c r="S10752">
        <v>1.1157428361968869</v>
      </c>
      <c r="T10752">
        <v>1.0562872886657715</v>
      </c>
      <c r="U10752">
        <v>84.46826171875</v>
      </c>
      <c r="V10752">
        <v>99.937217712402344</v>
      </c>
      <c r="W10752">
        <v>82.519294738769531</v>
      </c>
    </row>
    <row r="10753" spans="1:23" x14ac:dyDescent="0.25">
      <c r="A10753" t="s">
        <v>96</v>
      </c>
      <c r="B10753" t="s">
        <v>98</v>
      </c>
      <c r="C10753" t="s">
        <v>101</v>
      </c>
      <c r="D10753" t="s">
        <v>29</v>
      </c>
      <c r="E10753" t="s">
        <v>114</v>
      </c>
      <c r="F10753">
        <v>24</v>
      </c>
      <c r="G10753">
        <v>40.509426116943359</v>
      </c>
      <c r="H10753">
        <v>40.711578369140625</v>
      </c>
      <c r="I10753">
        <v>-0.20215454697608948</v>
      </c>
      <c r="J10753">
        <v>-4.9903090111911297E-3</v>
      </c>
      <c r="K10753">
        <v>-1.3323345184326172</v>
      </c>
      <c r="L10753">
        <v>-0.66461503505706787</v>
      </c>
      <c r="M10753">
        <v>-0.20215454697608948</v>
      </c>
      <c r="N10753">
        <v>0.26030591130256653</v>
      </c>
      <c r="O10753">
        <v>0.92802542448043823</v>
      </c>
      <c r="P10753">
        <v>-1.6527248620986938</v>
      </c>
      <c r="Q10753">
        <v>1.2484157085418701</v>
      </c>
      <c r="R10753">
        <v>57</v>
      </c>
      <c r="S10753">
        <v>0.77771956239871542</v>
      </c>
      <c r="T10753">
        <v>0.88188409805297852</v>
      </c>
      <c r="U10753">
        <v>84.46826171875</v>
      </c>
      <c r="V10753">
        <v>99.937217712402344</v>
      </c>
      <c r="W10753">
        <v>80.957366943359375</v>
      </c>
    </row>
    <row r="10754" spans="1:23" x14ac:dyDescent="0.25">
      <c r="A10754" t="s">
        <v>96</v>
      </c>
      <c r="B10754" t="s">
        <v>98</v>
      </c>
      <c r="C10754" t="s">
        <v>101</v>
      </c>
      <c r="D10754" t="s">
        <v>29</v>
      </c>
      <c r="E10754" t="s">
        <v>115</v>
      </c>
      <c r="F10754">
        <v>1</v>
      </c>
      <c r="G10754">
        <v>36.045497894287109</v>
      </c>
      <c r="H10754">
        <v>36.024211883544922</v>
      </c>
      <c r="I10754">
        <v>2.1286839619278908E-2</v>
      </c>
      <c r="J10754">
        <v>5.9055472956970334E-4</v>
      </c>
      <c r="K10754">
        <v>-1.0074557065963745</v>
      </c>
      <c r="L10754">
        <v>-0.39966624975204468</v>
      </c>
      <c r="M10754">
        <v>2.1286839619278908E-2</v>
      </c>
      <c r="N10754">
        <v>0.44223994016647339</v>
      </c>
      <c r="O10754">
        <v>1.0500293970108032</v>
      </c>
      <c r="P10754">
        <v>-1.2990899085998535</v>
      </c>
      <c r="Q10754">
        <v>1.3416635990142822</v>
      </c>
      <c r="R10754">
        <v>57</v>
      </c>
      <c r="S10754">
        <v>0.64437874476965717</v>
      </c>
      <c r="T10754">
        <v>0.80273205041885376</v>
      </c>
      <c r="U10754">
        <v>84.207099914550781</v>
      </c>
      <c r="V10754">
        <v>98.797142028808594</v>
      </c>
      <c r="W10754">
        <v>79.892807006835938</v>
      </c>
    </row>
    <row r="10755" spans="1:23" x14ac:dyDescent="0.25">
      <c r="A10755" t="s">
        <v>96</v>
      </c>
      <c r="B10755" t="s">
        <v>98</v>
      </c>
      <c r="C10755" t="s">
        <v>101</v>
      </c>
      <c r="D10755" t="s">
        <v>29</v>
      </c>
      <c r="E10755" t="s">
        <v>115</v>
      </c>
      <c r="F10755">
        <v>2</v>
      </c>
      <c r="G10755">
        <v>34.852890014648437</v>
      </c>
      <c r="H10755">
        <v>34.623683929443359</v>
      </c>
      <c r="I10755">
        <v>0.22920767962932587</v>
      </c>
      <c r="J10755">
        <v>6.5764323808252811E-3</v>
      </c>
      <c r="K10755">
        <v>-0.71378391981124878</v>
      </c>
      <c r="L10755">
        <v>-0.15665683150291443</v>
      </c>
      <c r="M10755">
        <v>0.22920767962932587</v>
      </c>
      <c r="N10755">
        <v>0.61507219076156616</v>
      </c>
      <c r="O10755">
        <v>1.1721992492675781</v>
      </c>
      <c r="P10755">
        <v>-0.9811089038848877</v>
      </c>
      <c r="Q10755">
        <v>1.4395242929458618</v>
      </c>
      <c r="R10755">
        <v>57</v>
      </c>
      <c r="S10755">
        <v>0.54143141650166982</v>
      </c>
      <c r="T10755">
        <v>0.7358202338218689</v>
      </c>
      <c r="U10755">
        <v>84.207099914550781</v>
      </c>
      <c r="V10755">
        <v>98.797142028808594</v>
      </c>
      <c r="W10755">
        <v>78.448944091796875</v>
      </c>
    </row>
    <row r="10756" spans="1:23" x14ac:dyDescent="0.25">
      <c r="A10756" t="s">
        <v>96</v>
      </c>
      <c r="B10756" t="s">
        <v>98</v>
      </c>
      <c r="C10756" t="s">
        <v>101</v>
      </c>
      <c r="D10756" t="s">
        <v>29</v>
      </c>
      <c r="E10756" t="s">
        <v>115</v>
      </c>
      <c r="F10756">
        <v>3</v>
      </c>
      <c r="G10756">
        <v>33.448978424072266</v>
      </c>
      <c r="H10756">
        <v>33.057720184326172</v>
      </c>
      <c r="I10756">
        <v>0.39125987887382507</v>
      </c>
      <c r="J10756">
        <v>1.1697215028107166E-2</v>
      </c>
      <c r="K10756">
        <v>-0.50331240892410278</v>
      </c>
      <c r="L10756">
        <v>2.5208152830600739E-2</v>
      </c>
      <c r="M10756">
        <v>0.39125987887382507</v>
      </c>
      <c r="N10756">
        <v>0.75731158256530762</v>
      </c>
      <c r="O10756">
        <v>1.2858321666717529</v>
      </c>
      <c r="P10756">
        <v>-0.75691121816635132</v>
      </c>
      <c r="Q10756">
        <v>1.5394309759140015</v>
      </c>
      <c r="R10756">
        <v>57</v>
      </c>
      <c r="S10756">
        <v>0.48725768999760533</v>
      </c>
      <c r="T10756">
        <v>0.69803845882415771</v>
      </c>
      <c r="U10756">
        <v>84.207099914550781</v>
      </c>
      <c r="V10756">
        <v>98.797142028808594</v>
      </c>
      <c r="W10756">
        <v>77.405967712402344</v>
      </c>
    </row>
    <row r="10757" spans="1:23" x14ac:dyDescent="0.25">
      <c r="A10757" t="s">
        <v>96</v>
      </c>
      <c r="B10757" t="s">
        <v>98</v>
      </c>
      <c r="C10757" t="s">
        <v>101</v>
      </c>
      <c r="D10757" t="s">
        <v>29</v>
      </c>
      <c r="E10757" t="s">
        <v>115</v>
      </c>
      <c r="F10757">
        <v>4</v>
      </c>
      <c r="G10757">
        <v>35.514228820800781</v>
      </c>
      <c r="H10757">
        <v>35.304035186767578</v>
      </c>
      <c r="I10757">
        <v>0.21019554138183594</v>
      </c>
      <c r="J10757">
        <v>5.9186290018260479E-3</v>
      </c>
      <c r="K10757">
        <v>-0.75216418504714966</v>
      </c>
      <c r="L10757">
        <v>-0.18359425663948059</v>
      </c>
      <c r="M10757">
        <v>0.21019554138183594</v>
      </c>
      <c r="N10757">
        <v>0.60398536920547485</v>
      </c>
      <c r="O10757">
        <v>1.1725553274154663</v>
      </c>
      <c r="P10757">
        <v>-1.024979829788208</v>
      </c>
      <c r="Q10757">
        <v>1.4453709125518799</v>
      </c>
      <c r="R10757">
        <v>57</v>
      </c>
      <c r="S10757">
        <v>0.56390080532118247</v>
      </c>
      <c r="T10757">
        <v>0.75093328952789307</v>
      </c>
      <c r="U10757">
        <v>84.207099914550781</v>
      </c>
      <c r="V10757">
        <v>98.797142028808594</v>
      </c>
      <c r="W10757">
        <v>76.427894592285156</v>
      </c>
    </row>
    <row r="10758" spans="1:23" x14ac:dyDescent="0.25">
      <c r="A10758" t="s">
        <v>96</v>
      </c>
      <c r="B10758" t="s">
        <v>98</v>
      </c>
      <c r="C10758" t="s">
        <v>101</v>
      </c>
      <c r="D10758" t="s">
        <v>29</v>
      </c>
      <c r="E10758" t="s">
        <v>115</v>
      </c>
      <c r="F10758">
        <v>5</v>
      </c>
      <c r="G10758">
        <v>36.548614501953125</v>
      </c>
      <c r="H10758">
        <v>37.043159484863281</v>
      </c>
      <c r="I10758">
        <v>-0.49454399943351746</v>
      </c>
      <c r="J10758">
        <v>-1.3531128875911236E-2</v>
      </c>
      <c r="K10758">
        <v>-1.4761382341384888</v>
      </c>
      <c r="L10758">
        <v>-0.89620441198348999</v>
      </c>
      <c r="M10758">
        <v>-0.49454399943351746</v>
      </c>
      <c r="N10758">
        <v>-9.2883571982383728E-2</v>
      </c>
      <c r="O10758">
        <v>0.48705029487609863</v>
      </c>
      <c r="P10758">
        <v>-1.7544066905975342</v>
      </c>
      <c r="Q10758">
        <v>0.76531863212585449</v>
      </c>
      <c r="R10758">
        <v>57</v>
      </c>
      <c r="S10758">
        <v>0.58666729551282515</v>
      </c>
      <c r="T10758">
        <v>0.76594209671020508</v>
      </c>
      <c r="U10758">
        <v>84.207099914550781</v>
      </c>
      <c r="V10758">
        <v>98.797142028808594</v>
      </c>
      <c r="W10758">
        <v>75.591232299804688</v>
      </c>
    </row>
    <row r="10759" spans="1:23" x14ac:dyDescent="0.25">
      <c r="A10759" t="s">
        <v>96</v>
      </c>
      <c r="B10759" t="s">
        <v>98</v>
      </c>
      <c r="C10759" t="s">
        <v>101</v>
      </c>
      <c r="D10759" t="s">
        <v>29</v>
      </c>
      <c r="E10759" t="s">
        <v>115</v>
      </c>
      <c r="F10759">
        <v>6</v>
      </c>
      <c r="G10759">
        <v>41.068477630615234</v>
      </c>
      <c r="H10759">
        <v>41.589824676513672</v>
      </c>
      <c r="I10759">
        <v>-0.52134740352630615</v>
      </c>
      <c r="J10759">
        <v>-1.2694587931036949E-2</v>
      </c>
      <c r="K10759">
        <v>-1.6493180990219116</v>
      </c>
      <c r="L10759">
        <v>-0.98290389776229858</v>
      </c>
      <c r="M10759">
        <v>-0.52134740352630615</v>
      </c>
      <c r="N10759">
        <v>-5.979093536734581E-2</v>
      </c>
      <c r="O10759">
        <v>0.60662329196929932</v>
      </c>
      <c r="P10759">
        <v>-1.9690821170806885</v>
      </c>
      <c r="Q10759">
        <v>0.92638731002807617</v>
      </c>
      <c r="R10759">
        <v>57</v>
      </c>
      <c r="S10759">
        <v>0.77468199969759155</v>
      </c>
      <c r="T10759">
        <v>0.88016021251678467</v>
      </c>
      <c r="U10759">
        <v>84.207099914550781</v>
      </c>
      <c r="V10759">
        <v>98.797142028808594</v>
      </c>
      <c r="W10759">
        <v>75.299301147460938</v>
      </c>
    </row>
    <row r="10760" spans="1:23" x14ac:dyDescent="0.25">
      <c r="A10760" t="s">
        <v>96</v>
      </c>
      <c r="B10760" t="s">
        <v>98</v>
      </c>
      <c r="C10760" t="s">
        <v>101</v>
      </c>
      <c r="D10760" t="s">
        <v>29</v>
      </c>
      <c r="E10760" t="s">
        <v>115</v>
      </c>
      <c r="F10760">
        <v>7</v>
      </c>
      <c r="G10760">
        <v>45.962207794189453</v>
      </c>
      <c r="H10760">
        <v>47.876140594482422</v>
      </c>
      <c r="I10760">
        <v>-1.9139335155487061</v>
      </c>
      <c r="J10760">
        <v>-4.1641462594270706E-2</v>
      </c>
      <c r="K10760">
        <v>-2.9986443519592285</v>
      </c>
      <c r="L10760">
        <v>-2.3577883243560791</v>
      </c>
      <c r="M10760">
        <v>-1.9139335155487061</v>
      </c>
      <c r="N10760">
        <v>-1.470078706741333</v>
      </c>
      <c r="O10760">
        <v>-0.82922273874282837</v>
      </c>
      <c r="P10760">
        <v>-3.3061447143554687</v>
      </c>
      <c r="Q10760">
        <v>-0.52172231674194336</v>
      </c>
      <c r="R10760">
        <v>57</v>
      </c>
      <c r="S10760">
        <v>0.71640026282744884</v>
      </c>
      <c r="T10760">
        <v>0.8464043140411377</v>
      </c>
      <c r="U10760">
        <v>84.207099914550781</v>
      </c>
      <c r="V10760">
        <v>98.797142028808594</v>
      </c>
      <c r="W10760">
        <v>75.35333251953125</v>
      </c>
    </row>
    <row r="10761" spans="1:23" x14ac:dyDescent="0.25">
      <c r="A10761" t="s">
        <v>96</v>
      </c>
      <c r="B10761" t="s">
        <v>98</v>
      </c>
      <c r="C10761" t="s">
        <v>101</v>
      </c>
      <c r="D10761" t="s">
        <v>29</v>
      </c>
      <c r="E10761" t="s">
        <v>115</v>
      </c>
      <c r="F10761">
        <v>8</v>
      </c>
      <c r="G10761">
        <v>48.439552307128906</v>
      </c>
      <c r="H10761">
        <v>51.981754302978516</v>
      </c>
      <c r="I10761">
        <v>-3.542201042175293</v>
      </c>
      <c r="J10761">
        <v>-7.3126211762428284E-2</v>
      </c>
      <c r="K10761">
        <v>-4.8439512252807617</v>
      </c>
      <c r="L10761">
        <v>-4.074866771697998</v>
      </c>
      <c r="M10761">
        <v>-3.542201042175293</v>
      </c>
      <c r="N10761">
        <v>-3.009535551071167</v>
      </c>
      <c r="O10761">
        <v>-2.2404508590698242</v>
      </c>
      <c r="P10761">
        <v>-5.2129793167114258</v>
      </c>
      <c r="Q10761">
        <v>-1.8714228868484497</v>
      </c>
      <c r="R10761">
        <v>57</v>
      </c>
      <c r="S10761">
        <v>1.0317704452808272</v>
      </c>
      <c r="T10761">
        <v>1.0157610177993774</v>
      </c>
      <c r="U10761">
        <v>84.207099914550781</v>
      </c>
      <c r="V10761">
        <v>98.797142028808594</v>
      </c>
      <c r="W10761">
        <v>77.1300048828125</v>
      </c>
    </row>
    <row r="10762" spans="1:23" x14ac:dyDescent="0.25">
      <c r="A10762" t="s">
        <v>96</v>
      </c>
      <c r="B10762" t="s">
        <v>98</v>
      </c>
      <c r="C10762" t="s">
        <v>101</v>
      </c>
      <c r="D10762" t="s">
        <v>29</v>
      </c>
      <c r="E10762" t="s">
        <v>115</v>
      </c>
      <c r="F10762">
        <v>9</v>
      </c>
      <c r="G10762">
        <v>55.271430969238281</v>
      </c>
      <c r="H10762">
        <v>59.362457275390625</v>
      </c>
      <c r="I10762">
        <v>-4.0910234451293945</v>
      </c>
      <c r="J10762">
        <v>-7.4016965925693512E-2</v>
      </c>
      <c r="K10762">
        <v>-5.6836533546447754</v>
      </c>
      <c r="L10762">
        <v>-4.7427148818969727</v>
      </c>
      <c r="M10762">
        <v>-4.0910234451293945</v>
      </c>
      <c r="N10762">
        <v>-3.4393322467803955</v>
      </c>
      <c r="O10762">
        <v>-2.4983935356140137</v>
      </c>
      <c r="P10762">
        <v>-6.1351418495178223</v>
      </c>
      <c r="Q10762">
        <v>-2.0469050407409668</v>
      </c>
      <c r="R10762">
        <v>57</v>
      </c>
      <c r="S10762">
        <v>1.5443921282287789</v>
      </c>
      <c r="T10762">
        <v>1.242735743522644</v>
      </c>
      <c r="U10762">
        <v>84.207099914550781</v>
      </c>
      <c r="V10762">
        <v>98.797142028808594</v>
      </c>
      <c r="W10762">
        <v>81.647193908691406</v>
      </c>
    </row>
    <row r="10763" spans="1:23" x14ac:dyDescent="0.25">
      <c r="A10763" t="s">
        <v>96</v>
      </c>
      <c r="B10763" t="s">
        <v>98</v>
      </c>
      <c r="C10763" t="s">
        <v>101</v>
      </c>
      <c r="D10763" t="s">
        <v>29</v>
      </c>
      <c r="E10763" t="s">
        <v>115</v>
      </c>
      <c r="F10763">
        <v>10</v>
      </c>
      <c r="G10763">
        <v>58.866096496582031</v>
      </c>
      <c r="H10763">
        <v>61.129299163818359</v>
      </c>
      <c r="I10763">
        <v>-2.2632002830505371</v>
      </c>
      <c r="J10763">
        <v>-3.8446582853794098E-2</v>
      </c>
      <c r="K10763">
        <v>-3.9119651317596436</v>
      </c>
      <c r="L10763">
        <v>-2.937861442565918</v>
      </c>
      <c r="M10763">
        <v>-2.2632002830505371</v>
      </c>
      <c r="N10763">
        <v>-1.5885390043258667</v>
      </c>
      <c r="O10763">
        <v>-0.61443531513214111</v>
      </c>
      <c r="P10763">
        <v>-4.3793673515319824</v>
      </c>
      <c r="Q10763">
        <v>-0.14703337848186493</v>
      </c>
      <c r="R10763">
        <v>57</v>
      </c>
      <c r="S10763">
        <v>1.655180344722794</v>
      </c>
      <c r="T10763">
        <v>1.2865381240844727</v>
      </c>
      <c r="U10763">
        <v>84.207099914550781</v>
      </c>
      <c r="V10763">
        <v>98.797142028808594</v>
      </c>
      <c r="W10763">
        <v>86.317543029785156</v>
      </c>
    </row>
    <row r="10764" spans="1:23" x14ac:dyDescent="0.25">
      <c r="A10764" t="s">
        <v>96</v>
      </c>
      <c r="B10764" t="s">
        <v>98</v>
      </c>
      <c r="C10764" t="s">
        <v>101</v>
      </c>
      <c r="D10764" t="s">
        <v>29</v>
      </c>
      <c r="E10764" t="s">
        <v>115</v>
      </c>
      <c r="F10764">
        <v>11</v>
      </c>
      <c r="G10764">
        <v>61.294918060302734</v>
      </c>
      <c r="H10764">
        <v>65.01806640625</v>
      </c>
      <c r="I10764">
        <v>-3.7231533527374268</v>
      </c>
      <c r="J10764">
        <v>-6.0741633176803589E-2</v>
      </c>
      <c r="K10764">
        <v>-5.545191764831543</v>
      </c>
      <c r="L10764">
        <v>-4.4687166213989258</v>
      </c>
      <c r="M10764">
        <v>-3.7231533527374268</v>
      </c>
      <c r="N10764">
        <v>-2.9775900840759277</v>
      </c>
      <c r="O10764">
        <v>-1.9011150598526001</v>
      </c>
      <c r="P10764">
        <v>-6.0617141723632813</v>
      </c>
      <c r="Q10764">
        <v>-1.3845926523208618</v>
      </c>
      <c r="R10764">
        <v>57</v>
      </c>
      <c r="S10764">
        <v>2.0213559702314257</v>
      </c>
      <c r="T10764">
        <v>1.4217439889907837</v>
      </c>
      <c r="U10764">
        <v>84.207099914550781</v>
      </c>
      <c r="V10764">
        <v>98.797142028808594</v>
      </c>
      <c r="W10764">
        <v>90.333328247070313</v>
      </c>
    </row>
    <row r="10765" spans="1:23" x14ac:dyDescent="0.25">
      <c r="A10765" t="s">
        <v>96</v>
      </c>
      <c r="B10765" t="s">
        <v>98</v>
      </c>
      <c r="C10765" t="s">
        <v>101</v>
      </c>
      <c r="D10765" t="s">
        <v>29</v>
      </c>
      <c r="E10765" t="s">
        <v>115</v>
      </c>
      <c r="F10765">
        <v>12</v>
      </c>
      <c r="G10765">
        <v>62.958534240722656</v>
      </c>
      <c r="H10765">
        <v>68.374908447265625</v>
      </c>
      <c r="I10765">
        <v>-5.4163775444030762</v>
      </c>
      <c r="J10765">
        <v>-8.6030870676040649E-2</v>
      </c>
      <c r="K10765">
        <v>-7.1677994728088379</v>
      </c>
      <c r="L10765">
        <v>-6.1330451965332031</v>
      </c>
      <c r="M10765">
        <v>-5.4163775444030762</v>
      </c>
      <c r="N10765">
        <v>-4.6997098922729492</v>
      </c>
      <c r="O10765">
        <v>-3.6649558544158936</v>
      </c>
      <c r="P10765">
        <v>-7.6643028259277344</v>
      </c>
      <c r="Q10765">
        <v>-3.1684520244598389</v>
      </c>
      <c r="R10765">
        <v>57</v>
      </c>
      <c r="S10765">
        <v>1.8677093739944581</v>
      </c>
      <c r="T10765">
        <v>1.366641640663147</v>
      </c>
      <c r="U10765">
        <v>84.207099914550781</v>
      </c>
      <c r="V10765">
        <v>98.797142028808594</v>
      </c>
      <c r="W10765">
        <v>92.494735717773438</v>
      </c>
    </row>
    <row r="10766" spans="1:23" x14ac:dyDescent="0.25">
      <c r="A10766" t="s">
        <v>96</v>
      </c>
      <c r="B10766" t="s">
        <v>98</v>
      </c>
      <c r="C10766" t="s">
        <v>101</v>
      </c>
      <c r="D10766" t="s">
        <v>29</v>
      </c>
      <c r="E10766" t="s">
        <v>115</v>
      </c>
      <c r="F10766">
        <v>13</v>
      </c>
      <c r="G10766">
        <v>63.776596069335937</v>
      </c>
      <c r="H10766">
        <v>67.519996643066406</v>
      </c>
      <c r="I10766">
        <v>-3.7434022426605225</v>
      </c>
      <c r="J10766">
        <v>-5.869554728269577E-2</v>
      </c>
      <c r="K10766">
        <v>-5.421297550201416</v>
      </c>
      <c r="L10766">
        <v>-4.4299831390380859</v>
      </c>
      <c r="M10766">
        <v>-3.7434022426605225</v>
      </c>
      <c r="N10766">
        <v>-3.0568211078643799</v>
      </c>
      <c r="O10766">
        <v>-2.0655069351196289</v>
      </c>
      <c r="P10766">
        <v>-5.8969573974609375</v>
      </c>
      <c r="Q10766">
        <v>-1.5898470878601074</v>
      </c>
      <c r="R10766">
        <v>57</v>
      </c>
      <c r="S10766">
        <v>1.7141842506799918</v>
      </c>
      <c r="T10766">
        <v>1.309268593788147</v>
      </c>
      <c r="U10766">
        <v>84.207099914550781</v>
      </c>
      <c r="V10766">
        <v>98.797142028808594</v>
      </c>
      <c r="W10766">
        <v>93.971931457519531</v>
      </c>
    </row>
    <row r="10767" spans="1:23" x14ac:dyDescent="0.25">
      <c r="A10767" t="s">
        <v>96</v>
      </c>
      <c r="B10767" t="s">
        <v>98</v>
      </c>
      <c r="C10767" t="s">
        <v>101</v>
      </c>
      <c r="D10767" t="s">
        <v>29</v>
      </c>
      <c r="E10767" t="s">
        <v>115</v>
      </c>
      <c r="F10767">
        <v>14</v>
      </c>
      <c r="G10767">
        <v>64.638916015625</v>
      </c>
      <c r="H10767">
        <v>68.631050109863281</v>
      </c>
      <c r="I10767">
        <v>-3.9921402931213379</v>
      </c>
      <c r="J10767">
        <v>-6.1760630458593369E-2</v>
      </c>
      <c r="K10767">
        <v>-5.7187881469726562</v>
      </c>
      <c r="L10767">
        <v>-4.6986703872680664</v>
      </c>
      <c r="M10767">
        <v>-3.9921402931213379</v>
      </c>
      <c r="N10767">
        <v>-3.2856099605560303</v>
      </c>
      <c r="O10767">
        <v>-2.2654924392700195</v>
      </c>
      <c r="P10767">
        <v>-6.2082686424255371</v>
      </c>
      <c r="Q10767">
        <v>-1.7760118246078491</v>
      </c>
      <c r="R10767">
        <v>57</v>
      </c>
      <c r="S10767">
        <v>1.8152453782175968</v>
      </c>
      <c r="T10767">
        <v>1.3473104238510132</v>
      </c>
      <c r="U10767">
        <v>84.207099914550781</v>
      </c>
      <c r="V10767">
        <v>98.797142028808594</v>
      </c>
      <c r="W10767">
        <v>94.821052551269531</v>
      </c>
    </row>
    <row r="10768" spans="1:23" x14ac:dyDescent="0.25">
      <c r="A10768" t="s">
        <v>96</v>
      </c>
      <c r="B10768" t="s">
        <v>98</v>
      </c>
      <c r="C10768" t="s">
        <v>101</v>
      </c>
      <c r="D10768" t="s">
        <v>29</v>
      </c>
      <c r="E10768" t="s">
        <v>115</v>
      </c>
      <c r="F10768">
        <v>15</v>
      </c>
      <c r="G10768">
        <v>66.540802001953125</v>
      </c>
      <c r="H10768">
        <v>69.360176086425781</v>
      </c>
      <c r="I10768">
        <v>-2.8193764686584473</v>
      </c>
      <c r="J10768">
        <v>-4.2370639741420746E-2</v>
      </c>
      <c r="K10768">
        <v>-4.6025271415710449</v>
      </c>
      <c r="L10768">
        <v>-3.5490272045135498</v>
      </c>
      <c r="M10768">
        <v>-2.8193764686584473</v>
      </c>
      <c r="N10768">
        <v>-2.0897257328033447</v>
      </c>
      <c r="O10768">
        <v>-1.0362257957458496</v>
      </c>
      <c r="P10768">
        <v>-5.1080255508422852</v>
      </c>
      <c r="Q10768">
        <v>-0.53072738647460938</v>
      </c>
      <c r="R10768">
        <v>57</v>
      </c>
      <c r="S10768">
        <v>1.9359935714712719</v>
      </c>
      <c r="T10768">
        <v>1.3913998603820801</v>
      </c>
      <c r="U10768">
        <v>84.207099914550781</v>
      </c>
      <c r="V10768">
        <v>98.797142028808594</v>
      </c>
      <c r="W10768">
        <v>94.375434875488281</v>
      </c>
    </row>
    <row r="10769" spans="1:23" x14ac:dyDescent="0.25">
      <c r="A10769" t="s">
        <v>96</v>
      </c>
      <c r="B10769" t="s">
        <v>98</v>
      </c>
      <c r="C10769" t="s">
        <v>101</v>
      </c>
      <c r="D10769" t="s">
        <v>29</v>
      </c>
      <c r="E10769" t="s">
        <v>115</v>
      </c>
      <c r="F10769">
        <v>16</v>
      </c>
      <c r="G10769">
        <v>67.112937927246094</v>
      </c>
      <c r="H10769">
        <v>67.625617980957031</v>
      </c>
      <c r="I10769">
        <v>-0.512675940990448</v>
      </c>
      <c r="J10769">
        <v>-7.6390029862523079E-3</v>
      </c>
      <c r="K10769">
        <v>-2.2873857021331787</v>
      </c>
      <c r="L10769">
        <v>-1.238872766494751</v>
      </c>
      <c r="M10769">
        <v>-0.512675940990448</v>
      </c>
      <c r="N10769">
        <v>0.21352092921733856</v>
      </c>
      <c r="O10769">
        <v>1.2620338201522827</v>
      </c>
      <c r="P10769">
        <v>-2.7904913425445557</v>
      </c>
      <c r="Q10769">
        <v>1.7651394605636597</v>
      </c>
      <c r="R10769">
        <v>57</v>
      </c>
      <c r="S10769">
        <v>1.9177082301616935</v>
      </c>
      <c r="T10769">
        <v>1.3848134279251099</v>
      </c>
      <c r="U10769">
        <v>84.207099914550781</v>
      </c>
      <c r="V10769">
        <v>98.797142028808594</v>
      </c>
      <c r="W10769">
        <v>94.284210205078125</v>
      </c>
    </row>
    <row r="10770" spans="1:23" x14ac:dyDescent="0.25">
      <c r="A10770" t="s">
        <v>96</v>
      </c>
      <c r="B10770" t="s">
        <v>98</v>
      </c>
      <c r="C10770" t="s">
        <v>101</v>
      </c>
      <c r="D10770" t="s">
        <v>29</v>
      </c>
      <c r="E10770" t="s">
        <v>115</v>
      </c>
      <c r="F10770">
        <v>17</v>
      </c>
      <c r="G10770">
        <v>66.449684143066406</v>
      </c>
      <c r="H10770">
        <v>67.595260620117188</v>
      </c>
      <c r="I10770">
        <v>-1.1455774307250977</v>
      </c>
      <c r="J10770">
        <v>-1.7239771783351898E-2</v>
      </c>
      <c r="K10770">
        <v>-2.9871118068695068</v>
      </c>
      <c r="L10770">
        <v>-1.8991184234619141</v>
      </c>
      <c r="M10770">
        <v>-1.1455774307250977</v>
      </c>
      <c r="N10770">
        <v>-0.39203643798828125</v>
      </c>
      <c r="O10770">
        <v>0.69595706462860107</v>
      </c>
      <c r="P10770">
        <v>-3.5091614723205566</v>
      </c>
      <c r="Q10770">
        <v>1.2180064916610718</v>
      </c>
      <c r="R10770">
        <v>57</v>
      </c>
      <c r="S10770">
        <v>2.0648454246946955</v>
      </c>
      <c r="T10770">
        <v>1.4369570016860962</v>
      </c>
      <c r="U10770">
        <v>84.207099914550781</v>
      </c>
      <c r="V10770">
        <v>98.797142028808594</v>
      </c>
      <c r="W10770">
        <v>93.350875854492188</v>
      </c>
    </row>
    <row r="10771" spans="1:23" x14ac:dyDescent="0.25">
      <c r="A10771" t="s">
        <v>96</v>
      </c>
      <c r="B10771" t="s">
        <v>98</v>
      </c>
      <c r="C10771" t="s">
        <v>101</v>
      </c>
      <c r="D10771" t="s">
        <v>29</v>
      </c>
      <c r="E10771" t="s">
        <v>115</v>
      </c>
      <c r="F10771">
        <v>18</v>
      </c>
      <c r="G10771">
        <v>66.518646240234375</v>
      </c>
      <c r="H10771">
        <v>65.303329467773437</v>
      </c>
      <c r="I10771">
        <v>1.2153098583221436</v>
      </c>
      <c r="J10771">
        <v>1.8270213156938553E-2</v>
      </c>
      <c r="K10771">
        <v>-0.64569753408432007</v>
      </c>
      <c r="L10771">
        <v>0.45380070805549622</v>
      </c>
      <c r="M10771">
        <v>1.2153098583221436</v>
      </c>
      <c r="N10771">
        <v>1.9768190383911133</v>
      </c>
      <c r="O10771">
        <v>3.076317310333252</v>
      </c>
      <c r="P10771">
        <v>-1.1732672452926636</v>
      </c>
      <c r="Q10771">
        <v>3.6038870811462402</v>
      </c>
      <c r="R10771">
        <v>57</v>
      </c>
      <c r="S10771">
        <v>2.1087447786815119</v>
      </c>
      <c r="T10771">
        <v>1.4521517753601074</v>
      </c>
      <c r="U10771">
        <v>84.207099914550781</v>
      </c>
      <c r="V10771">
        <v>98.797142028808594</v>
      </c>
      <c r="W10771">
        <v>92.282455444335938</v>
      </c>
    </row>
    <row r="10772" spans="1:23" x14ac:dyDescent="0.25">
      <c r="A10772" t="s">
        <v>96</v>
      </c>
      <c r="B10772" t="s">
        <v>98</v>
      </c>
      <c r="C10772" t="s">
        <v>101</v>
      </c>
      <c r="D10772" t="s">
        <v>29</v>
      </c>
      <c r="E10772" t="s">
        <v>115</v>
      </c>
      <c r="F10772">
        <v>19</v>
      </c>
      <c r="G10772">
        <v>65.534584045410156</v>
      </c>
      <c r="H10772">
        <v>65.487541198730469</v>
      </c>
      <c r="I10772">
        <v>4.7041058540344238E-2</v>
      </c>
      <c r="J10772">
        <v>7.1780511643737555E-4</v>
      </c>
      <c r="K10772">
        <v>-1.9497323036193848</v>
      </c>
      <c r="L10772">
        <v>-0.77002245187759399</v>
      </c>
      <c r="M10772">
        <v>4.7041058540344238E-2</v>
      </c>
      <c r="N10772">
        <v>0.86410456895828247</v>
      </c>
      <c r="O10772">
        <v>2.0438144207000732</v>
      </c>
      <c r="P10772">
        <v>-2.5157897472381592</v>
      </c>
      <c r="Q10772">
        <v>2.6098718643188477</v>
      </c>
      <c r="R10772">
        <v>57</v>
      </c>
      <c r="S10772">
        <v>2.4276462168092081</v>
      </c>
      <c r="T10772">
        <v>1.5580905675888062</v>
      </c>
      <c r="U10772">
        <v>84.207099914550781</v>
      </c>
      <c r="V10772">
        <v>98.797142028808594</v>
      </c>
      <c r="W10772">
        <v>90.954383850097656</v>
      </c>
    </row>
    <row r="10773" spans="1:23" x14ac:dyDescent="0.25">
      <c r="A10773" t="s">
        <v>96</v>
      </c>
      <c r="B10773" t="s">
        <v>98</v>
      </c>
      <c r="C10773" t="s">
        <v>101</v>
      </c>
      <c r="D10773" t="s">
        <v>29</v>
      </c>
      <c r="E10773" t="s">
        <v>115</v>
      </c>
      <c r="F10773">
        <v>20</v>
      </c>
      <c r="G10773">
        <v>68.170753479003906</v>
      </c>
      <c r="H10773">
        <v>69.191230773925781</v>
      </c>
      <c r="I10773">
        <v>-1.0204787254333496</v>
      </c>
      <c r="J10773">
        <v>-1.4969450421631336E-2</v>
      </c>
      <c r="K10773">
        <v>-3.1701173782348633</v>
      </c>
      <c r="L10773">
        <v>-1.9000934362411499</v>
      </c>
      <c r="M10773">
        <v>-1.0204787254333496</v>
      </c>
      <c r="N10773">
        <v>-0.14086399972438812</v>
      </c>
      <c r="O10773">
        <v>1.1291599273681641</v>
      </c>
      <c r="P10773">
        <v>-3.7795100212097168</v>
      </c>
      <c r="Q10773">
        <v>1.7385526895523071</v>
      </c>
      <c r="R10773">
        <v>57</v>
      </c>
      <c r="S10773">
        <v>2.8135767551284516</v>
      </c>
      <c r="T10773">
        <v>1.6773719787597656</v>
      </c>
      <c r="U10773">
        <v>84.207099914550781</v>
      </c>
      <c r="V10773">
        <v>98.797142028808594</v>
      </c>
      <c r="W10773">
        <v>88.031227111816406</v>
      </c>
    </row>
    <row r="10774" spans="1:23" x14ac:dyDescent="0.25">
      <c r="A10774" t="s">
        <v>96</v>
      </c>
      <c r="B10774" t="s">
        <v>98</v>
      </c>
      <c r="C10774" t="s">
        <v>101</v>
      </c>
      <c r="D10774" t="s">
        <v>29</v>
      </c>
      <c r="E10774" t="s">
        <v>115</v>
      </c>
      <c r="F10774">
        <v>21</v>
      </c>
      <c r="G10774">
        <v>61.352348327636719</v>
      </c>
      <c r="H10774">
        <v>62.672454833984375</v>
      </c>
      <c r="I10774">
        <v>-1.3201075792312622</v>
      </c>
      <c r="J10774">
        <v>-2.1516822278499603E-2</v>
      </c>
      <c r="K10774">
        <v>-3.4119741916656494</v>
      </c>
      <c r="L10774">
        <v>-2.1760823726654053</v>
      </c>
      <c r="M10774">
        <v>-1.3201075792312622</v>
      </c>
      <c r="N10774">
        <v>-0.46413266658782959</v>
      </c>
      <c r="O10774">
        <v>0.77175915241241455</v>
      </c>
      <c r="P10774">
        <v>-4.0049896240234375</v>
      </c>
      <c r="Q10774">
        <v>1.364774227142334</v>
      </c>
      <c r="R10774">
        <v>57</v>
      </c>
      <c r="S10774">
        <v>2.6643780568576858</v>
      </c>
      <c r="T10774">
        <v>1.6322922706604004</v>
      </c>
      <c r="U10774">
        <v>84.207099914550781</v>
      </c>
      <c r="V10774">
        <v>98.797142028808594</v>
      </c>
      <c r="W10774">
        <v>85.836311340332031</v>
      </c>
    </row>
    <row r="10775" spans="1:23" x14ac:dyDescent="0.25">
      <c r="A10775" t="s">
        <v>96</v>
      </c>
      <c r="B10775" t="s">
        <v>98</v>
      </c>
      <c r="C10775" t="s">
        <v>101</v>
      </c>
      <c r="D10775" t="s">
        <v>29</v>
      </c>
      <c r="E10775" t="s">
        <v>115</v>
      </c>
      <c r="F10775">
        <v>22</v>
      </c>
      <c r="G10775">
        <v>54.066822052001953</v>
      </c>
      <c r="H10775">
        <v>53.355438232421875</v>
      </c>
      <c r="I10775">
        <v>0.71138143539428711</v>
      </c>
      <c r="J10775">
        <v>1.315744873136282E-2</v>
      </c>
      <c r="K10775">
        <v>-1.2062386274337769</v>
      </c>
      <c r="L10775">
        <v>-7.329317182302475E-2</v>
      </c>
      <c r="M10775">
        <v>0.71138143539428711</v>
      </c>
      <c r="N10775">
        <v>1.496056079864502</v>
      </c>
      <c r="O10775">
        <v>2.6290016174316406</v>
      </c>
      <c r="P10775">
        <v>-1.7498573064804077</v>
      </c>
      <c r="Q10775">
        <v>3.1726202964782715</v>
      </c>
      <c r="R10775">
        <v>57</v>
      </c>
      <c r="S10775">
        <v>2.2389942616030112</v>
      </c>
      <c r="T10775">
        <v>1.4963269233703613</v>
      </c>
      <c r="U10775">
        <v>84.207099914550781</v>
      </c>
      <c r="V10775">
        <v>98.797142028808594</v>
      </c>
      <c r="W10775">
        <v>84.228416442871094</v>
      </c>
    </row>
    <row r="10776" spans="1:23" x14ac:dyDescent="0.25">
      <c r="A10776" t="s">
        <v>96</v>
      </c>
      <c r="B10776" t="s">
        <v>98</v>
      </c>
      <c r="C10776" t="s">
        <v>101</v>
      </c>
      <c r="D10776" t="s">
        <v>29</v>
      </c>
      <c r="E10776" t="s">
        <v>115</v>
      </c>
      <c r="F10776">
        <v>23</v>
      </c>
      <c r="G10776">
        <v>47.684173583984375</v>
      </c>
      <c r="H10776">
        <v>47.700878143310547</v>
      </c>
      <c r="I10776">
        <v>-1.6703523695468903E-2</v>
      </c>
      <c r="J10776">
        <v>-3.5029492573812604E-4</v>
      </c>
      <c r="K10776">
        <v>-1.4536415338516235</v>
      </c>
      <c r="L10776">
        <v>-0.6046869158744812</v>
      </c>
      <c r="M10776">
        <v>-1.6703523695468903E-2</v>
      </c>
      <c r="N10776">
        <v>0.57127988338470459</v>
      </c>
      <c r="O10776">
        <v>1.4202345609664917</v>
      </c>
      <c r="P10776">
        <v>-1.860993504524231</v>
      </c>
      <c r="Q10776">
        <v>1.8275865316390991</v>
      </c>
      <c r="R10776">
        <v>57</v>
      </c>
      <c r="S10776">
        <v>1.257198696757996</v>
      </c>
      <c r="T10776">
        <v>1.121248722076416</v>
      </c>
      <c r="U10776">
        <v>84.207099914550781</v>
      </c>
      <c r="V10776">
        <v>98.797142028808594</v>
      </c>
      <c r="W10776">
        <v>82.711051940917969</v>
      </c>
    </row>
    <row r="10777" spans="1:23" x14ac:dyDescent="0.25">
      <c r="A10777" t="s">
        <v>96</v>
      </c>
      <c r="B10777" t="s">
        <v>98</v>
      </c>
      <c r="C10777" t="s">
        <v>101</v>
      </c>
      <c r="D10777" t="s">
        <v>29</v>
      </c>
      <c r="E10777" t="s">
        <v>115</v>
      </c>
      <c r="F10777">
        <v>24</v>
      </c>
      <c r="G10777">
        <v>40.702808380126953</v>
      </c>
      <c r="H10777">
        <v>41.304737091064453</v>
      </c>
      <c r="I10777">
        <v>-0.60192716121673584</v>
      </c>
      <c r="J10777">
        <v>-1.4788344502449036E-2</v>
      </c>
      <c r="K10777">
        <v>-1.7663321495056152</v>
      </c>
      <c r="L10777">
        <v>-1.0783922672271729</v>
      </c>
      <c r="M10777">
        <v>-0.60192716121673584</v>
      </c>
      <c r="N10777">
        <v>-0.12546208500862122</v>
      </c>
      <c r="O10777">
        <v>0.56247782707214355</v>
      </c>
      <c r="P10777">
        <v>-2.0964248180389404</v>
      </c>
      <c r="Q10777">
        <v>0.89257043600082397</v>
      </c>
      <c r="R10777">
        <v>57</v>
      </c>
      <c r="S10777">
        <v>0.82553582217073895</v>
      </c>
      <c r="T10777">
        <v>0.90859001874923706</v>
      </c>
      <c r="U10777">
        <v>84.207099914550781</v>
      </c>
      <c r="V10777">
        <v>98.797142028808594</v>
      </c>
      <c r="W10777">
        <v>81.492103576660156</v>
      </c>
    </row>
    <row r="10778" spans="1:23" x14ac:dyDescent="0.25">
      <c r="A10778" t="s">
        <v>96</v>
      </c>
      <c r="B10778" t="s">
        <v>98</v>
      </c>
      <c r="C10778" t="s">
        <v>101</v>
      </c>
      <c r="D10778" t="s">
        <v>29</v>
      </c>
      <c r="E10778" t="s">
        <v>116</v>
      </c>
      <c r="F10778">
        <v>1</v>
      </c>
      <c r="G10778">
        <v>30.534440994262695</v>
      </c>
      <c r="H10778">
        <v>28.218072891235352</v>
      </c>
      <c r="I10778">
        <v>2.31636643409729</v>
      </c>
      <c r="J10778">
        <v>7.5860776007175446E-2</v>
      </c>
      <c r="K10778">
        <v>1.316747784614563</v>
      </c>
      <c r="L10778">
        <v>1.9073306322097778</v>
      </c>
      <c r="M10778">
        <v>2.31636643409729</v>
      </c>
      <c r="N10778">
        <v>2.7254023551940918</v>
      </c>
      <c r="O10778">
        <v>3.3159852027893066</v>
      </c>
      <c r="P10778">
        <v>1.033369779586792</v>
      </c>
      <c r="Q10778">
        <v>3.5993630886077881</v>
      </c>
      <c r="R10778">
        <v>57</v>
      </c>
      <c r="S10778">
        <v>0.60841027655172653</v>
      </c>
      <c r="T10778">
        <v>0.78000658750534058</v>
      </c>
      <c r="U10778">
        <v>71.993446350097656</v>
      </c>
      <c r="V10778">
        <v>89.297958374023438</v>
      </c>
      <c r="W10778">
        <v>64.915962219238281</v>
      </c>
    </row>
    <row r="10779" spans="1:23" x14ac:dyDescent="0.25">
      <c r="A10779" t="s">
        <v>96</v>
      </c>
      <c r="B10779" t="s">
        <v>98</v>
      </c>
      <c r="C10779" t="s">
        <v>101</v>
      </c>
      <c r="D10779" t="s">
        <v>29</v>
      </c>
      <c r="E10779" t="s">
        <v>116</v>
      </c>
      <c r="F10779">
        <v>2</v>
      </c>
      <c r="G10779">
        <v>29.893829345703125</v>
      </c>
      <c r="H10779">
        <v>27.36842155456543</v>
      </c>
      <c r="I10779">
        <v>2.5254073143005371</v>
      </c>
      <c r="J10779">
        <v>8.447922021150589E-2</v>
      </c>
      <c r="K10779">
        <v>1.6109054088592529</v>
      </c>
      <c r="L10779">
        <v>2.151200532913208</v>
      </c>
      <c r="M10779">
        <v>2.5254073143005371</v>
      </c>
      <c r="N10779">
        <v>2.8996140956878662</v>
      </c>
      <c r="O10779">
        <v>3.4399092197418213</v>
      </c>
      <c r="P10779">
        <v>1.3516567945480347</v>
      </c>
      <c r="Q10779">
        <v>3.6991579532623291</v>
      </c>
      <c r="R10779">
        <v>57</v>
      </c>
      <c r="S10779">
        <v>0.50921021466729144</v>
      </c>
      <c r="T10779">
        <v>0.71358966827392578</v>
      </c>
      <c r="U10779">
        <v>71.993446350097656</v>
      </c>
      <c r="V10779">
        <v>89.297958374023438</v>
      </c>
      <c r="W10779">
        <v>64.213508605957031</v>
      </c>
    </row>
    <row r="10780" spans="1:23" x14ac:dyDescent="0.25">
      <c r="A10780" t="s">
        <v>96</v>
      </c>
      <c r="B10780" t="s">
        <v>98</v>
      </c>
      <c r="C10780" t="s">
        <v>101</v>
      </c>
      <c r="D10780" t="s">
        <v>29</v>
      </c>
      <c r="E10780" t="s">
        <v>116</v>
      </c>
      <c r="F10780">
        <v>3</v>
      </c>
      <c r="G10780">
        <v>29.314132690429688</v>
      </c>
      <c r="H10780">
        <v>27.009122848510742</v>
      </c>
      <c r="I10780">
        <v>2.3050103187561035</v>
      </c>
      <c r="J10780">
        <v>7.8631363809108734E-2</v>
      </c>
      <c r="K10780">
        <v>1.4385769367218018</v>
      </c>
      <c r="L10780">
        <v>1.9504728317260742</v>
      </c>
      <c r="M10780">
        <v>2.3050103187561035</v>
      </c>
      <c r="N10780">
        <v>2.6595478057861328</v>
      </c>
      <c r="O10780">
        <v>3.1714437007904053</v>
      </c>
      <c r="P10780">
        <v>1.1929551362991333</v>
      </c>
      <c r="Q10780">
        <v>3.4170653820037842</v>
      </c>
      <c r="R10780">
        <v>57</v>
      </c>
      <c r="S10780">
        <v>0.45708624629538974</v>
      </c>
      <c r="T10780">
        <v>0.67608153820037842</v>
      </c>
      <c r="U10780">
        <v>71.993446350097656</v>
      </c>
      <c r="V10780">
        <v>89.297958374023438</v>
      </c>
      <c r="W10780">
        <v>63.409824371337891</v>
      </c>
    </row>
    <row r="10781" spans="1:23" x14ac:dyDescent="0.25">
      <c r="A10781" t="s">
        <v>96</v>
      </c>
      <c r="B10781" t="s">
        <v>98</v>
      </c>
      <c r="C10781" t="s">
        <v>101</v>
      </c>
      <c r="D10781" t="s">
        <v>29</v>
      </c>
      <c r="E10781" t="s">
        <v>116</v>
      </c>
      <c r="F10781">
        <v>4</v>
      </c>
      <c r="G10781">
        <v>30.8272705078125</v>
      </c>
      <c r="H10781">
        <v>28.678070068359375</v>
      </c>
      <c r="I10781">
        <v>2.1491999626159668</v>
      </c>
      <c r="J10781">
        <v>6.9717489182949066E-2</v>
      </c>
      <c r="K10781">
        <v>1.2244371175765991</v>
      </c>
      <c r="L10781">
        <v>1.7707945108413696</v>
      </c>
      <c r="M10781">
        <v>2.1491999626159668</v>
      </c>
      <c r="N10781">
        <v>2.5276052951812744</v>
      </c>
      <c r="O10781">
        <v>3.0739626884460449</v>
      </c>
      <c r="P10781">
        <v>0.9622797966003418</v>
      </c>
      <c r="Q10781">
        <v>3.3361201286315918</v>
      </c>
      <c r="R10781">
        <v>57</v>
      </c>
      <c r="S10781">
        <v>0.52070113502145432</v>
      </c>
      <c r="T10781">
        <v>0.72159624099731445</v>
      </c>
      <c r="U10781">
        <v>71.993446350097656</v>
      </c>
      <c r="V10781">
        <v>89.297958374023438</v>
      </c>
      <c r="W10781">
        <v>62.560001373291016</v>
      </c>
    </row>
    <row r="10782" spans="1:23" x14ac:dyDescent="0.25">
      <c r="A10782" t="s">
        <v>96</v>
      </c>
      <c r="B10782" t="s">
        <v>98</v>
      </c>
      <c r="C10782" t="s">
        <v>101</v>
      </c>
      <c r="D10782" t="s">
        <v>29</v>
      </c>
      <c r="E10782" t="s">
        <v>116</v>
      </c>
      <c r="F10782">
        <v>5</v>
      </c>
      <c r="G10782">
        <v>31.79083251953125</v>
      </c>
      <c r="H10782">
        <v>29.668420791625977</v>
      </c>
      <c r="I10782">
        <v>2.1224124431610107</v>
      </c>
      <c r="J10782">
        <v>6.6761776804924011E-2</v>
      </c>
      <c r="K10782">
        <v>1.1739616394042969</v>
      </c>
      <c r="L10782">
        <v>1.7343140840530396</v>
      </c>
      <c r="M10782">
        <v>2.1224124431610107</v>
      </c>
      <c r="N10782">
        <v>2.5105109214782715</v>
      </c>
      <c r="O10782">
        <v>3.0708632469177246</v>
      </c>
      <c r="P10782">
        <v>0.90508908033370972</v>
      </c>
      <c r="Q10782">
        <v>3.339735746383667</v>
      </c>
      <c r="R10782">
        <v>57</v>
      </c>
      <c r="S10782">
        <v>0.54771849309989662</v>
      </c>
      <c r="T10782">
        <v>0.74008005857467651</v>
      </c>
      <c r="U10782">
        <v>71.993446350097656</v>
      </c>
      <c r="V10782">
        <v>89.297958374023438</v>
      </c>
      <c r="W10782">
        <v>61.855964660644531</v>
      </c>
    </row>
    <row r="10783" spans="1:23" x14ac:dyDescent="0.25">
      <c r="A10783" t="s">
        <v>96</v>
      </c>
      <c r="B10783" t="s">
        <v>98</v>
      </c>
      <c r="C10783" t="s">
        <v>101</v>
      </c>
      <c r="D10783" t="s">
        <v>29</v>
      </c>
      <c r="E10783" t="s">
        <v>116</v>
      </c>
      <c r="F10783">
        <v>6</v>
      </c>
      <c r="G10783">
        <v>36.228481292724609</v>
      </c>
      <c r="H10783">
        <v>35.059299468994141</v>
      </c>
      <c r="I10783">
        <v>1.1691830158233643</v>
      </c>
      <c r="J10783">
        <v>3.2272480428218842E-2</v>
      </c>
      <c r="K10783">
        <v>9.0088933706283569E-2</v>
      </c>
      <c r="L10783">
        <v>0.72762644290924072</v>
      </c>
      <c r="M10783">
        <v>1.1691830158233643</v>
      </c>
      <c r="N10783">
        <v>1.6107395887374878</v>
      </c>
      <c r="O10783">
        <v>2.2482771873474121</v>
      </c>
      <c r="P10783">
        <v>-0.21581923961639404</v>
      </c>
      <c r="Q10783">
        <v>2.5541853904724121</v>
      </c>
      <c r="R10783">
        <v>57</v>
      </c>
      <c r="S10783">
        <v>0.70900034878208373</v>
      </c>
      <c r="T10783">
        <v>0.84202158451080322</v>
      </c>
      <c r="U10783">
        <v>71.993446350097656</v>
      </c>
      <c r="V10783">
        <v>89.297958374023438</v>
      </c>
      <c r="W10783">
        <v>61.366489410400391</v>
      </c>
    </row>
    <row r="10784" spans="1:23" x14ac:dyDescent="0.25">
      <c r="A10784" t="s">
        <v>96</v>
      </c>
      <c r="B10784" t="s">
        <v>98</v>
      </c>
      <c r="C10784" t="s">
        <v>101</v>
      </c>
      <c r="D10784" t="s">
        <v>29</v>
      </c>
      <c r="E10784" t="s">
        <v>116</v>
      </c>
      <c r="F10784">
        <v>7</v>
      </c>
      <c r="G10784">
        <v>40.248992919921875</v>
      </c>
      <c r="H10784">
        <v>39.579299926757812</v>
      </c>
      <c r="I10784">
        <v>0.66969293355941772</v>
      </c>
      <c r="J10784">
        <v>1.6638750210404396E-2</v>
      </c>
      <c r="K10784">
        <v>-0.35650935769081116</v>
      </c>
      <c r="L10784">
        <v>0.24977926909923553</v>
      </c>
      <c r="M10784">
        <v>0.66969293355941772</v>
      </c>
      <c r="N10784">
        <v>1.0896066427230835</v>
      </c>
      <c r="O10784">
        <v>1.6958951950073242</v>
      </c>
      <c r="P10784">
        <v>-0.64742344617843628</v>
      </c>
      <c r="Q10784">
        <v>1.986809253692627</v>
      </c>
      <c r="R10784">
        <v>57</v>
      </c>
      <c r="S10784">
        <v>0.64120039907790272</v>
      </c>
      <c r="T10784">
        <v>0.80074989795684814</v>
      </c>
      <c r="U10784">
        <v>71.993446350097656</v>
      </c>
      <c r="V10784">
        <v>89.297958374023438</v>
      </c>
      <c r="W10784">
        <v>60.926315307617188</v>
      </c>
    </row>
    <row r="10785" spans="1:23" x14ac:dyDescent="0.25">
      <c r="A10785" t="s">
        <v>96</v>
      </c>
      <c r="B10785" t="s">
        <v>98</v>
      </c>
      <c r="C10785" t="s">
        <v>101</v>
      </c>
      <c r="D10785" t="s">
        <v>29</v>
      </c>
      <c r="E10785" t="s">
        <v>116</v>
      </c>
      <c r="F10785">
        <v>8</v>
      </c>
      <c r="G10785">
        <v>42.188426971435547</v>
      </c>
      <c r="H10785">
        <v>40.158771514892578</v>
      </c>
      <c r="I10785">
        <v>2.0296552181243896</v>
      </c>
      <c r="J10785">
        <v>4.8109289258718491E-2</v>
      </c>
      <c r="K10785">
        <v>0.79777652025222778</v>
      </c>
      <c r="L10785">
        <v>1.5255804061889648</v>
      </c>
      <c r="M10785">
        <v>2.0296552181243896</v>
      </c>
      <c r="N10785">
        <v>2.5337300300598145</v>
      </c>
      <c r="O10785">
        <v>3.2615339756011963</v>
      </c>
      <c r="P10785">
        <v>0.44855603575706482</v>
      </c>
      <c r="Q10785">
        <v>3.6107544898986816</v>
      </c>
      <c r="R10785">
        <v>57</v>
      </c>
      <c r="S10785">
        <v>0.92398243983149086</v>
      </c>
      <c r="T10785">
        <v>0.96124005317687988</v>
      </c>
      <c r="U10785">
        <v>71.993446350097656</v>
      </c>
      <c r="V10785">
        <v>89.297958374023438</v>
      </c>
      <c r="W10785">
        <v>63.235263824462891</v>
      </c>
    </row>
    <row r="10786" spans="1:23" x14ac:dyDescent="0.25">
      <c r="A10786" t="s">
        <v>96</v>
      </c>
      <c r="B10786" t="s">
        <v>98</v>
      </c>
      <c r="C10786" t="s">
        <v>101</v>
      </c>
      <c r="D10786" t="s">
        <v>29</v>
      </c>
      <c r="E10786" t="s">
        <v>116</v>
      </c>
      <c r="F10786">
        <v>9</v>
      </c>
      <c r="G10786">
        <v>47.126243591308594</v>
      </c>
      <c r="H10786">
        <v>45.291053771972656</v>
      </c>
      <c r="I10786">
        <v>1.8351914882659912</v>
      </c>
      <c r="J10786">
        <v>3.894202783703804E-2</v>
      </c>
      <c r="K10786">
        <v>0.33375394344329834</v>
      </c>
      <c r="L10786">
        <v>1.2208154201507568</v>
      </c>
      <c r="M10786">
        <v>1.8351914882659912</v>
      </c>
      <c r="N10786">
        <v>2.4495675563812256</v>
      </c>
      <c r="O10786">
        <v>3.3366289138793945</v>
      </c>
      <c r="P10786">
        <v>-9.1882720589637756E-2</v>
      </c>
      <c r="Q10786">
        <v>3.762265682220459</v>
      </c>
      <c r="R10786">
        <v>57</v>
      </c>
      <c r="S10786">
        <v>1.3725948471185347</v>
      </c>
      <c r="T10786">
        <v>1.1715779304504395</v>
      </c>
      <c r="U10786">
        <v>71.993446350097656</v>
      </c>
      <c r="V10786">
        <v>89.297958374023438</v>
      </c>
      <c r="W10786">
        <v>67.644210815429688</v>
      </c>
    </row>
    <row r="10787" spans="1:23" x14ac:dyDescent="0.25">
      <c r="A10787" t="s">
        <v>96</v>
      </c>
      <c r="B10787" t="s">
        <v>98</v>
      </c>
      <c r="C10787" t="s">
        <v>101</v>
      </c>
      <c r="D10787" t="s">
        <v>29</v>
      </c>
      <c r="E10787" t="s">
        <v>116</v>
      </c>
      <c r="F10787">
        <v>10</v>
      </c>
      <c r="G10787">
        <v>50.265621185302734</v>
      </c>
      <c r="H10787">
        <v>48.877017974853516</v>
      </c>
      <c r="I10787">
        <v>1.3886033296585083</v>
      </c>
      <c r="J10787">
        <v>2.7625309303402901E-2</v>
      </c>
      <c r="K10787">
        <v>-0.19528922438621521</v>
      </c>
      <c r="L10787">
        <v>0.74048733711242676</v>
      </c>
      <c r="M10787">
        <v>1.3886033296585083</v>
      </c>
      <c r="N10787">
        <v>2.0367193222045898</v>
      </c>
      <c r="O10787">
        <v>2.9724957942962646</v>
      </c>
      <c r="P10787">
        <v>-0.64430075883865356</v>
      </c>
      <c r="Q10787">
        <v>3.4215073585510254</v>
      </c>
      <c r="R10787">
        <v>57</v>
      </c>
      <c r="S10787">
        <v>1.5274931193994377</v>
      </c>
      <c r="T10787">
        <v>1.2359179258346558</v>
      </c>
      <c r="U10787">
        <v>71.993446350097656</v>
      </c>
      <c r="V10787">
        <v>89.297958374023438</v>
      </c>
      <c r="W10787">
        <v>72.123329162597656</v>
      </c>
    </row>
    <row r="10788" spans="1:23" x14ac:dyDescent="0.25">
      <c r="A10788" t="s">
        <v>96</v>
      </c>
      <c r="B10788" t="s">
        <v>98</v>
      </c>
      <c r="C10788" t="s">
        <v>101</v>
      </c>
      <c r="D10788" t="s">
        <v>29</v>
      </c>
      <c r="E10788" t="s">
        <v>116</v>
      </c>
      <c r="F10788">
        <v>11</v>
      </c>
      <c r="G10788">
        <v>52.531227111816406</v>
      </c>
      <c r="H10788">
        <v>51.675086975097656</v>
      </c>
      <c r="I10788">
        <v>0.85614067316055298</v>
      </c>
      <c r="J10788">
        <v>1.6297748312354088E-2</v>
      </c>
      <c r="K10788">
        <v>-0.8823697566986084</v>
      </c>
      <c r="L10788">
        <v>0.14475628733634949</v>
      </c>
      <c r="M10788">
        <v>0.85614067316055298</v>
      </c>
      <c r="N10788">
        <v>1.5675250291824341</v>
      </c>
      <c r="O10788">
        <v>2.5946512222290039</v>
      </c>
      <c r="P10788">
        <v>-1.3752132654190063</v>
      </c>
      <c r="Q10788">
        <v>3.0874946117401123</v>
      </c>
      <c r="R10788">
        <v>57</v>
      </c>
      <c r="S10788">
        <v>1.8402737703875118</v>
      </c>
      <c r="T10788">
        <v>1.3565669059753418</v>
      </c>
      <c r="U10788">
        <v>71.993446350097656</v>
      </c>
      <c r="V10788">
        <v>89.297958374023438</v>
      </c>
      <c r="W10788">
        <v>75.526138305664063</v>
      </c>
    </row>
    <row r="10789" spans="1:23" x14ac:dyDescent="0.25">
      <c r="A10789" t="s">
        <v>96</v>
      </c>
      <c r="B10789" t="s">
        <v>98</v>
      </c>
      <c r="C10789" t="s">
        <v>101</v>
      </c>
      <c r="D10789" t="s">
        <v>29</v>
      </c>
      <c r="E10789" t="s">
        <v>116</v>
      </c>
      <c r="F10789">
        <v>12</v>
      </c>
      <c r="G10789">
        <v>52.935428619384766</v>
      </c>
      <c r="H10789">
        <v>53.675788879394531</v>
      </c>
      <c r="I10789">
        <v>-0.74035990238189697</v>
      </c>
      <c r="J10789">
        <v>-1.3986094854772091E-2</v>
      </c>
      <c r="K10789">
        <v>-2.4272773265838623</v>
      </c>
      <c r="L10789">
        <v>-1.4306328296661377</v>
      </c>
      <c r="M10789">
        <v>-0.74035990238189697</v>
      </c>
      <c r="N10789">
        <v>-5.008692666888237E-2</v>
      </c>
      <c r="O10789">
        <v>0.94655764102935791</v>
      </c>
      <c r="P10789">
        <v>-2.9054951667785645</v>
      </c>
      <c r="Q10789">
        <v>1.424775242805481</v>
      </c>
      <c r="R10789">
        <v>57</v>
      </c>
      <c r="S10789">
        <v>1.7326686905790325</v>
      </c>
      <c r="T10789">
        <v>1.3163087368011475</v>
      </c>
      <c r="U10789">
        <v>71.993446350097656</v>
      </c>
      <c r="V10789">
        <v>89.297958374023438</v>
      </c>
      <c r="W10789">
        <v>78.221755981445313</v>
      </c>
    </row>
    <row r="10790" spans="1:23" x14ac:dyDescent="0.25">
      <c r="A10790" t="s">
        <v>96</v>
      </c>
      <c r="B10790" t="s">
        <v>98</v>
      </c>
      <c r="C10790" t="s">
        <v>101</v>
      </c>
      <c r="D10790" t="s">
        <v>29</v>
      </c>
      <c r="E10790" t="s">
        <v>116</v>
      </c>
      <c r="F10790">
        <v>13</v>
      </c>
      <c r="G10790">
        <v>53.551353454589844</v>
      </c>
      <c r="H10790">
        <v>53.460525512695312</v>
      </c>
      <c r="I10790">
        <v>9.082823246717453E-2</v>
      </c>
      <c r="J10790">
        <v>1.6960959183052182E-3</v>
      </c>
      <c r="K10790">
        <v>-1.5304526090621948</v>
      </c>
      <c r="L10790">
        <v>-0.57258671522140503</v>
      </c>
      <c r="M10790">
        <v>9.082823246717453E-2</v>
      </c>
      <c r="N10790">
        <v>0.75424319505691528</v>
      </c>
      <c r="O10790">
        <v>1.7121090888977051</v>
      </c>
      <c r="P10790">
        <v>-1.9900631904602051</v>
      </c>
      <c r="Q10790">
        <v>2.1717195510864258</v>
      </c>
      <c r="R10790">
        <v>57</v>
      </c>
      <c r="S10790">
        <v>1.6004581087123029</v>
      </c>
      <c r="T10790">
        <v>1.265092134475708</v>
      </c>
      <c r="U10790">
        <v>71.993446350097656</v>
      </c>
      <c r="V10790">
        <v>89.297958374023438</v>
      </c>
      <c r="W10790">
        <v>80.23052978515625</v>
      </c>
    </row>
    <row r="10791" spans="1:23" x14ac:dyDescent="0.25">
      <c r="A10791" t="s">
        <v>96</v>
      </c>
      <c r="B10791" t="s">
        <v>98</v>
      </c>
      <c r="C10791" t="s">
        <v>101</v>
      </c>
      <c r="D10791" t="s">
        <v>29</v>
      </c>
      <c r="E10791" t="s">
        <v>116</v>
      </c>
      <c r="F10791">
        <v>14</v>
      </c>
      <c r="G10791">
        <v>53.955451965332031</v>
      </c>
      <c r="H10791">
        <v>53.224037170410156</v>
      </c>
      <c r="I10791">
        <v>0.73141884803771973</v>
      </c>
      <c r="J10791">
        <v>1.3555976562201977E-2</v>
      </c>
      <c r="K10791">
        <v>-0.9461016058921814</v>
      </c>
      <c r="L10791">
        <v>4.499107226729393E-2</v>
      </c>
      <c r="M10791">
        <v>0.73141884803771973</v>
      </c>
      <c r="N10791">
        <v>1.4178466796875</v>
      </c>
      <c r="O10791">
        <v>2.4089393615722656</v>
      </c>
      <c r="P10791">
        <v>-1.4216554164886475</v>
      </c>
      <c r="Q10791">
        <v>2.8844931125640869</v>
      </c>
      <c r="R10791">
        <v>57</v>
      </c>
      <c r="S10791">
        <v>1.7134186225312078</v>
      </c>
      <c r="T10791">
        <v>1.3089761734008789</v>
      </c>
      <c r="U10791">
        <v>71.993446350097656</v>
      </c>
      <c r="V10791">
        <v>89.297958374023438</v>
      </c>
      <c r="W10791">
        <v>81.567718505859375</v>
      </c>
    </row>
    <row r="10792" spans="1:23" x14ac:dyDescent="0.25">
      <c r="A10792" t="s">
        <v>96</v>
      </c>
      <c r="B10792" t="s">
        <v>98</v>
      </c>
      <c r="C10792" t="s">
        <v>101</v>
      </c>
      <c r="D10792" t="s">
        <v>29</v>
      </c>
      <c r="E10792" t="s">
        <v>116</v>
      </c>
      <c r="F10792">
        <v>15</v>
      </c>
      <c r="G10792">
        <v>55.178466796875</v>
      </c>
      <c r="H10792">
        <v>54.310001373291016</v>
      </c>
      <c r="I10792">
        <v>0.86846888065338135</v>
      </c>
      <c r="J10792">
        <v>1.573927141726017E-2</v>
      </c>
      <c r="K10792">
        <v>-0.87149137258529663</v>
      </c>
      <c r="L10792">
        <v>0.15649124979972839</v>
      </c>
      <c r="M10792">
        <v>0.86846888065338135</v>
      </c>
      <c r="N10792">
        <v>1.5804464817047119</v>
      </c>
      <c r="O10792">
        <v>2.6084291934967041</v>
      </c>
      <c r="P10792">
        <v>-1.3647459745407104</v>
      </c>
      <c r="Q10792">
        <v>3.1016836166381836</v>
      </c>
      <c r="R10792">
        <v>57</v>
      </c>
      <c r="S10792">
        <v>1.8433444080756658</v>
      </c>
      <c r="T10792">
        <v>1.3576982021331787</v>
      </c>
      <c r="U10792">
        <v>71.993446350097656</v>
      </c>
      <c r="V10792">
        <v>89.297958374023438</v>
      </c>
      <c r="W10792">
        <v>82.480003356933594</v>
      </c>
    </row>
    <row r="10793" spans="1:23" x14ac:dyDescent="0.25">
      <c r="A10793" t="s">
        <v>96</v>
      </c>
      <c r="B10793" t="s">
        <v>98</v>
      </c>
      <c r="C10793" t="s">
        <v>101</v>
      </c>
      <c r="D10793" t="s">
        <v>29</v>
      </c>
      <c r="E10793" t="s">
        <v>116</v>
      </c>
      <c r="F10793">
        <v>16</v>
      </c>
      <c r="G10793">
        <v>55.866294860839844</v>
      </c>
      <c r="H10793">
        <v>55.226314544677734</v>
      </c>
      <c r="I10793">
        <v>0.63997793197631836</v>
      </c>
      <c r="J10793">
        <v>1.1455528438091278E-2</v>
      </c>
      <c r="K10793">
        <v>-1.0828638076782227</v>
      </c>
      <c r="L10793">
        <v>-6.4994946122169495E-2</v>
      </c>
      <c r="M10793">
        <v>0.63997793197631836</v>
      </c>
      <c r="N10793">
        <v>1.344950795173645</v>
      </c>
      <c r="O10793">
        <v>2.3628196716308594</v>
      </c>
      <c r="P10793">
        <v>-1.5712654590606689</v>
      </c>
      <c r="Q10793">
        <v>2.8512213230133057</v>
      </c>
      <c r="R10793">
        <v>57</v>
      </c>
      <c r="S10793">
        <v>1.8072515488443628</v>
      </c>
      <c r="T10793">
        <v>1.3443405628204346</v>
      </c>
      <c r="U10793">
        <v>71.993446350097656</v>
      </c>
      <c r="V10793">
        <v>89.297958374023438</v>
      </c>
      <c r="W10793">
        <v>82.552627563476562</v>
      </c>
    </row>
    <row r="10794" spans="1:23" x14ac:dyDescent="0.25">
      <c r="A10794" t="s">
        <v>96</v>
      </c>
      <c r="B10794" t="s">
        <v>98</v>
      </c>
      <c r="C10794" t="s">
        <v>101</v>
      </c>
      <c r="D10794" t="s">
        <v>29</v>
      </c>
      <c r="E10794" t="s">
        <v>116</v>
      </c>
      <c r="F10794">
        <v>17</v>
      </c>
      <c r="G10794">
        <v>55.566703796386719</v>
      </c>
      <c r="H10794">
        <v>55.391578674316406</v>
      </c>
      <c r="I10794">
        <v>0.17512628436088562</v>
      </c>
      <c r="J10794">
        <v>3.1516407616436481E-3</v>
      </c>
      <c r="K10794">
        <v>-1.5986289978027344</v>
      </c>
      <c r="L10794">
        <v>-0.55067998170852661</v>
      </c>
      <c r="M10794">
        <v>0.17512628436088562</v>
      </c>
      <c r="N10794">
        <v>0.90093255043029785</v>
      </c>
      <c r="O10794">
        <v>1.9488816261291504</v>
      </c>
      <c r="P10794">
        <v>-2.1014640331268311</v>
      </c>
      <c r="Q10794">
        <v>2.4517166614532471</v>
      </c>
      <c r="R10794">
        <v>57</v>
      </c>
      <c r="S10794">
        <v>1.9156459124371992</v>
      </c>
      <c r="T10794">
        <v>1.3840686082839966</v>
      </c>
      <c r="U10794">
        <v>71.993446350097656</v>
      </c>
      <c r="V10794">
        <v>89.297958374023438</v>
      </c>
      <c r="W10794">
        <v>82.228775024414063</v>
      </c>
    </row>
    <row r="10795" spans="1:23" x14ac:dyDescent="0.25">
      <c r="A10795" t="s">
        <v>96</v>
      </c>
      <c r="B10795" t="s">
        <v>98</v>
      </c>
      <c r="C10795" t="s">
        <v>101</v>
      </c>
      <c r="D10795" t="s">
        <v>29</v>
      </c>
      <c r="E10795" t="s">
        <v>116</v>
      </c>
      <c r="F10795">
        <v>18</v>
      </c>
      <c r="G10795">
        <v>56.562725067138672</v>
      </c>
      <c r="H10795">
        <v>55.645439147949219</v>
      </c>
      <c r="I10795">
        <v>0.91728758811950684</v>
      </c>
      <c r="J10795">
        <v>1.6217174008488655E-2</v>
      </c>
      <c r="K10795">
        <v>-0.87110579013824463</v>
      </c>
      <c r="L10795">
        <v>0.18549151718616486</v>
      </c>
      <c r="M10795">
        <v>0.91728758811950684</v>
      </c>
      <c r="N10795">
        <v>1.6490836143493652</v>
      </c>
      <c r="O10795">
        <v>2.7056808471679687</v>
      </c>
      <c r="P10795">
        <v>-1.378090500831604</v>
      </c>
      <c r="Q10795">
        <v>3.2126655578613281</v>
      </c>
      <c r="R10795">
        <v>57</v>
      </c>
      <c r="S10795">
        <v>1.9473944767955942</v>
      </c>
      <c r="T10795">
        <v>1.3954907655715942</v>
      </c>
      <c r="U10795">
        <v>71.993446350097656</v>
      </c>
      <c r="V10795">
        <v>89.297958374023438</v>
      </c>
      <c r="W10795">
        <v>80.858772277832031</v>
      </c>
    </row>
    <row r="10796" spans="1:23" x14ac:dyDescent="0.25">
      <c r="A10796" t="s">
        <v>96</v>
      </c>
      <c r="B10796" t="s">
        <v>98</v>
      </c>
      <c r="C10796" t="s">
        <v>101</v>
      </c>
      <c r="D10796" t="s">
        <v>29</v>
      </c>
      <c r="E10796" t="s">
        <v>116</v>
      </c>
      <c r="F10796">
        <v>19</v>
      </c>
      <c r="G10796">
        <v>56.925613403320312</v>
      </c>
      <c r="H10796">
        <v>56.748245239257813</v>
      </c>
      <c r="I10796">
        <v>0.17736728489398956</v>
      </c>
      <c r="J10796">
        <v>3.1157729681581259E-3</v>
      </c>
      <c r="K10796">
        <v>-1.7025563716888428</v>
      </c>
      <c r="L10796">
        <v>-0.59188228845596313</v>
      </c>
      <c r="M10796">
        <v>0.17736728489398956</v>
      </c>
      <c r="N10796">
        <v>0.94661682844161987</v>
      </c>
      <c r="O10796">
        <v>2.0572910308837891</v>
      </c>
      <c r="P10796">
        <v>-2.2354886531829834</v>
      </c>
      <c r="Q10796">
        <v>2.5902233123779297</v>
      </c>
      <c r="R10796">
        <v>57</v>
      </c>
      <c r="S10796">
        <v>2.1518316066803891</v>
      </c>
      <c r="T10796">
        <v>1.4669122695922852</v>
      </c>
      <c r="U10796">
        <v>71.993446350097656</v>
      </c>
      <c r="V10796">
        <v>89.297958374023438</v>
      </c>
      <c r="W10796">
        <v>77.785087585449219</v>
      </c>
    </row>
    <row r="10797" spans="1:23" x14ac:dyDescent="0.25">
      <c r="A10797" t="s">
        <v>96</v>
      </c>
      <c r="B10797" t="s">
        <v>98</v>
      </c>
      <c r="C10797" t="s">
        <v>101</v>
      </c>
      <c r="D10797" t="s">
        <v>29</v>
      </c>
      <c r="E10797" t="s">
        <v>116</v>
      </c>
      <c r="F10797">
        <v>20</v>
      </c>
      <c r="G10797">
        <v>58.290493011474609</v>
      </c>
      <c r="H10797">
        <v>59.383159637451172</v>
      </c>
      <c r="I10797">
        <v>-1.0926661491394043</v>
      </c>
      <c r="J10797">
        <v>-1.8745185807347298E-2</v>
      </c>
      <c r="K10797">
        <v>-3.0622406005859375</v>
      </c>
      <c r="L10797">
        <v>-1.8985999822616577</v>
      </c>
      <c r="M10797">
        <v>-1.0926661491394043</v>
      </c>
      <c r="N10797">
        <v>-0.28673228621482849</v>
      </c>
      <c r="O10797">
        <v>0.87690818309783936</v>
      </c>
      <c r="P10797">
        <v>-3.6205873489379883</v>
      </c>
      <c r="Q10797">
        <v>1.4352551698684692</v>
      </c>
      <c r="R10797">
        <v>57</v>
      </c>
      <c r="S10797">
        <v>2.3619602448921029</v>
      </c>
      <c r="T10797">
        <v>1.5368670225143433</v>
      </c>
      <c r="U10797">
        <v>71.993446350097656</v>
      </c>
      <c r="V10797">
        <v>89.297958374023438</v>
      </c>
      <c r="W10797">
        <v>74.297897338867188</v>
      </c>
    </row>
    <row r="10798" spans="1:23" x14ac:dyDescent="0.25">
      <c r="A10798" t="s">
        <v>96</v>
      </c>
      <c r="B10798" t="s">
        <v>98</v>
      </c>
      <c r="C10798" t="s">
        <v>101</v>
      </c>
      <c r="D10798" t="s">
        <v>29</v>
      </c>
      <c r="E10798" t="s">
        <v>116</v>
      </c>
      <c r="F10798">
        <v>21</v>
      </c>
      <c r="G10798">
        <v>53.158859252929687</v>
      </c>
      <c r="H10798">
        <v>53.617015838623047</v>
      </c>
      <c r="I10798">
        <v>-0.45815649628639221</v>
      </c>
      <c r="J10798">
        <v>-8.6186295375227928E-3</v>
      </c>
      <c r="K10798">
        <v>-2.2970945835113525</v>
      </c>
      <c r="L10798">
        <v>-1.2106350660324097</v>
      </c>
      <c r="M10798">
        <v>-0.45815649628639221</v>
      </c>
      <c r="N10798">
        <v>0.29432207345962524</v>
      </c>
      <c r="O10798">
        <v>1.3807816505432129</v>
      </c>
      <c r="P10798">
        <v>-2.8184080123901367</v>
      </c>
      <c r="Q10798">
        <v>1.9020950794219971</v>
      </c>
      <c r="R10798">
        <v>57</v>
      </c>
      <c r="S10798">
        <v>2.0590270890107263</v>
      </c>
      <c r="T10798">
        <v>1.4349310398101807</v>
      </c>
      <c r="U10798">
        <v>71.993446350097656</v>
      </c>
      <c r="V10798">
        <v>89.297958374023438</v>
      </c>
      <c r="W10798">
        <v>72.036842346191406</v>
      </c>
    </row>
    <row r="10799" spans="1:23" x14ac:dyDescent="0.25">
      <c r="A10799" t="s">
        <v>96</v>
      </c>
      <c r="B10799" t="s">
        <v>98</v>
      </c>
      <c r="C10799" t="s">
        <v>101</v>
      </c>
      <c r="D10799" t="s">
        <v>29</v>
      </c>
      <c r="E10799" t="s">
        <v>116</v>
      </c>
      <c r="F10799">
        <v>22</v>
      </c>
      <c r="G10799">
        <v>46.111007690429688</v>
      </c>
      <c r="H10799">
        <v>46.572105407714844</v>
      </c>
      <c r="I10799">
        <v>-0.46109792590141296</v>
      </c>
      <c r="J10799">
        <v>-9.9997362121939659E-3</v>
      </c>
      <c r="K10799">
        <v>-2.0804722309112549</v>
      </c>
      <c r="L10799">
        <v>-1.1237326860427856</v>
      </c>
      <c r="M10799">
        <v>-0.46109792590141296</v>
      </c>
      <c r="N10799">
        <v>0.2015368640422821</v>
      </c>
      <c r="O10799">
        <v>1.1582763195037842</v>
      </c>
      <c r="P10799">
        <v>-2.5395421981811523</v>
      </c>
      <c r="Q10799">
        <v>1.6173464059829712</v>
      </c>
      <c r="R10799">
        <v>57</v>
      </c>
      <c r="S10799">
        <v>1.5966960861238135</v>
      </c>
      <c r="T10799">
        <v>1.2636044025421143</v>
      </c>
      <c r="U10799">
        <v>71.993446350097656</v>
      </c>
      <c r="V10799">
        <v>89.297958374023438</v>
      </c>
      <c r="W10799">
        <v>70.215087890625</v>
      </c>
    </row>
    <row r="10800" spans="1:23" x14ac:dyDescent="0.25">
      <c r="A10800" t="s">
        <v>96</v>
      </c>
      <c r="B10800" t="s">
        <v>98</v>
      </c>
      <c r="C10800" t="s">
        <v>101</v>
      </c>
      <c r="D10800" t="s">
        <v>29</v>
      </c>
      <c r="E10800" t="s">
        <v>116</v>
      </c>
      <c r="F10800">
        <v>23</v>
      </c>
      <c r="G10800">
        <v>41.711410522460938</v>
      </c>
      <c r="H10800">
        <v>42.031753540039063</v>
      </c>
      <c r="I10800">
        <v>-0.32034459710121155</v>
      </c>
      <c r="J10800">
        <v>-7.6800230890512466E-3</v>
      </c>
      <c r="K10800">
        <v>-1.5925881862640381</v>
      </c>
      <c r="L10800">
        <v>-0.84093636274337769</v>
      </c>
      <c r="M10800">
        <v>-0.32034459710121155</v>
      </c>
      <c r="N10800">
        <v>0.2002471536397934</v>
      </c>
      <c r="O10800">
        <v>0.95189899206161499</v>
      </c>
      <c r="P10800">
        <v>-1.9532516002655029</v>
      </c>
      <c r="Q10800">
        <v>1.3125623464584351</v>
      </c>
      <c r="R10800">
        <v>57</v>
      </c>
      <c r="S10800">
        <v>0.98552662333533192</v>
      </c>
      <c r="T10800">
        <v>0.99273693561553955</v>
      </c>
      <c r="U10800">
        <v>71.993446350097656</v>
      </c>
      <c r="V10800">
        <v>89.297958374023438</v>
      </c>
      <c r="W10800">
        <v>68.775787353515625</v>
      </c>
    </row>
    <row r="10801" spans="1:23" x14ac:dyDescent="0.25">
      <c r="A10801" t="s">
        <v>96</v>
      </c>
      <c r="B10801" t="s">
        <v>98</v>
      </c>
      <c r="C10801" t="s">
        <v>101</v>
      </c>
      <c r="D10801" t="s">
        <v>29</v>
      </c>
      <c r="E10801" t="s">
        <v>116</v>
      </c>
      <c r="F10801">
        <v>24</v>
      </c>
      <c r="G10801">
        <v>36.279056549072266</v>
      </c>
      <c r="H10801">
        <v>36.094387054443359</v>
      </c>
      <c r="I10801">
        <v>0.18466919660568237</v>
      </c>
      <c r="J10801">
        <v>5.0902427174150944E-3</v>
      </c>
      <c r="K10801">
        <v>-0.89729064702987671</v>
      </c>
      <c r="L10801">
        <v>-0.25806000828742981</v>
      </c>
      <c r="M10801">
        <v>0.18466919660568237</v>
      </c>
      <c r="N10801">
        <v>0.62739843130111694</v>
      </c>
      <c r="O10801">
        <v>1.2666290998458862</v>
      </c>
      <c r="P10801">
        <v>-1.2040113210678101</v>
      </c>
      <c r="Q10801">
        <v>1.5733497142791748</v>
      </c>
      <c r="R10801">
        <v>57</v>
      </c>
      <c r="S10801">
        <v>0.71277118552979246</v>
      </c>
      <c r="T10801">
        <v>0.84425777196884155</v>
      </c>
      <c r="U10801">
        <v>71.993446350097656</v>
      </c>
      <c r="V10801">
        <v>89.297958374023438</v>
      </c>
      <c r="W10801">
        <v>67.552276611328125</v>
      </c>
    </row>
    <row r="10802" spans="1:23" x14ac:dyDescent="0.25">
      <c r="A10802" t="s">
        <v>96</v>
      </c>
      <c r="B10802" t="s">
        <v>98</v>
      </c>
      <c r="C10802" t="s">
        <v>101</v>
      </c>
      <c r="D10802" t="s">
        <v>29</v>
      </c>
      <c r="E10802" t="s">
        <v>117</v>
      </c>
      <c r="F10802">
        <v>1</v>
      </c>
      <c r="G10802">
        <v>32.317569732666016</v>
      </c>
      <c r="H10802">
        <v>32.408775329589844</v>
      </c>
      <c r="I10802">
        <v>-9.1202586889266968E-2</v>
      </c>
      <c r="J10802">
        <v>-2.8220743406563997E-3</v>
      </c>
      <c r="K10802">
        <v>-1.0788166522979736</v>
      </c>
      <c r="L10802">
        <v>-0.49532625079154968</v>
      </c>
      <c r="M10802">
        <v>-9.1202586889266968E-2</v>
      </c>
      <c r="N10802">
        <v>0.31292107701301575</v>
      </c>
      <c r="O10802">
        <v>0.8964114785194397</v>
      </c>
      <c r="P10802">
        <v>-1.3587915897369385</v>
      </c>
      <c r="Q10802">
        <v>1.1763863563537598</v>
      </c>
      <c r="R10802">
        <v>57</v>
      </c>
      <c r="S10802">
        <v>0.59388502310571667</v>
      </c>
      <c r="T10802">
        <v>0.77063935995101929</v>
      </c>
      <c r="U10802">
        <v>73.361892700195312</v>
      </c>
      <c r="V10802">
        <v>90.255882263183594</v>
      </c>
      <c r="W10802">
        <v>66.671577453613281</v>
      </c>
    </row>
    <row r="10803" spans="1:23" x14ac:dyDescent="0.25">
      <c r="A10803" t="s">
        <v>96</v>
      </c>
      <c r="B10803" t="s">
        <v>98</v>
      </c>
      <c r="C10803" t="s">
        <v>101</v>
      </c>
      <c r="D10803" t="s">
        <v>29</v>
      </c>
      <c r="E10803" t="s">
        <v>117</v>
      </c>
      <c r="F10803">
        <v>2</v>
      </c>
      <c r="G10803">
        <v>31.02067756652832</v>
      </c>
      <c r="H10803">
        <v>31.027894973754883</v>
      </c>
      <c r="I10803">
        <v>-7.2165201418101788E-3</v>
      </c>
      <c r="J10803">
        <v>-2.326357935089618E-4</v>
      </c>
      <c r="K10803">
        <v>-0.91093218326568604</v>
      </c>
      <c r="L10803">
        <v>-0.37700963020324707</v>
      </c>
      <c r="M10803">
        <v>-7.2165201418101788E-3</v>
      </c>
      <c r="N10803">
        <v>0.36257660388946533</v>
      </c>
      <c r="O10803">
        <v>0.8964991569519043</v>
      </c>
      <c r="P10803">
        <v>-1.1671229600906372</v>
      </c>
      <c r="Q10803">
        <v>1.1526899337768555</v>
      </c>
      <c r="R10803">
        <v>57</v>
      </c>
      <c r="S10803">
        <v>0.4972690659857939</v>
      </c>
      <c r="T10803">
        <v>0.7051730751991272</v>
      </c>
      <c r="U10803">
        <v>73.361892700195312</v>
      </c>
      <c r="V10803">
        <v>90.255882263183594</v>
      </c>
      <c r="W10803">
        <v>65.483688354492187</v>
      </c>
    </row>
    <row r="10804" spans="1:23" x14ac:dyDescent="0.25">
      <c r="A10804" t="s">
        <v>96</v>
      </c>
      <c r="B10804" t="s">
        <v>98</v>
      </c>
      <c r="C10804" t="s">
        <v>101</v>
      </c>
      <c r="D10804" t="s">
        <v>29</v>
      </c>
      <c r="E10804" t="s">
        <v>117</v>
      </c>
      <c r="F10804">
        <v>3</v>
      </c>
      <c r="G10804">
        <v>29.785320281982422</v>
      </c>
      <c r="H10804">
        <v>29.965263366699219</v>
      </c>
      <c r="I10804">
        <v>-0.17994306981563568</v>
      </c>
      <c r="J10804">
        <v>-6.0413340106606483E-3</v>
      </c>
      <c r="K10804">
        <v>-1.0357668399810791</v>
      </c>
      <c r="L10804">
        <v>-0.53013920783996582</v>
      </c>
      <c r="M10804">
        <v>-0.17994306981563568</v>
      </c>
      <c r="N10804">
        <v>0.17025306820869446</v>
      </c>
      <c r="O10804">
        <v>0.67588067054748535</v>
      </c>
      <c r="P10804">
        <v>-1.2783809900283813</v>
      </c>
      <c r="Q10804">
        <v>0.9184948205947876</v>
      </c>
      <c r="R10804">
        <v>57</v>
      </c>
      <c r="S10804">
        <v>0.44596059393734322</v>
      </c>
      <c r="T10804">
        <v>0.66780281066894531</v>
      </c>
      <c r="U10804">
        <v>73.361892700195312</v>
      </c>
      <c r="V10804">
        <v>90.255882263183594</v>
      </c>
      <c r="W10804">
        <v>64.1773681640625</v>
      </c>
    </row>
    <row r="10805" spans="1:23" x14ac:dyDescent="0.25">
      <c r="A10805" t="s">
        <v>96</v>
      </c>
      <c r="B10805" t="s">
        <v>98</v>
      </c>
      <c r="C10805" t="s">
        <v>101</v>
      </c>
      <c r="D10805" t="s">
        <v>29</v>
      </c>
      <c r="E10805" t="s">
        <v>117</v>
      </c>
      <c r="F10805">
        <v>4</v>
      </c>
      <c r="G10805">
        <v>31.680004119873047</v>
      </c>
      <c r="H10805">
        <v>32.362632751464844</v>
      </c>
      <c r="I10805">
        <v>-0.68262690305709839</v>
      </c>
      <c r="J10805">
        <v>-2.1547563374042511E-2</v>
      </c>
      <c r="K10805">
        <v>-1.5966142416000366</v>
      </c>
      <c r="L10805">
        <v>-1.056623101234436</v>
      </c>
      <c r="M10805">
        <v>-0.68262690305709839</v>
      </c>
      <c r="N10805">
        <v>-0.30863070487976074</v>
      </c>
      <c r="O10805">
        <v>0.23136043548583984</v>
      </c>
      <c r="P10805">
        <v>-1.8557169437408447</v>
      </c>
      <c r="Q10805">
        <v>0.49046313762664795</v>
      </c>
      <c r="R10805">
        <v>57</v>
      </c>
      <c r="S10805">
        <v>0.50863728278728004</v>
      </c>
      <c r="T10805">
        <v>0.71318811178207397</v>
      </c>
      <c r="U10805">
        <v>73.361892700195312</v>
      </c>
      <c r="V10805">
        <v>90.255882263183594</v>
      </c>
      <c r="W10805">
        <v>63.472103118896484</v>
      </c>
    </row>
    <row r="10806" spans="1:23" x14ac:dyDescent="0.25">
      <c r="A10806" t="s">
        <v>96</v>
      </c>
      <c r="B10806" t="s">
        <v>98</v>
      </c>
      <c r="C10806" t="s">
        <v>101</v>
      </c>
      <c r="D10806" t="s">
        <v>29</v>
      </c>
      <c r="E10806" t="s">
        <v>117</v>
      </c>
      <c r="F10806">
        <v>5</v>
      </c>
      <c r="G10806">
        <v>32.087207794189453</v>
      </c>
      <c r="H10806">
        <v>32.285964965820313</v>
      </c>
      <c r="I10806">
        <v>-0.19875811040401459</v>
      </c>
      <c r="J10806">
        <v>-6.1943097971379757E-3</v>
      </c>
      <c r="K10806">
        <v>-1.134785532951355</v>
      </c>
      <c r="L10806">
        <v>-0.58177292346954346</v>
      </c>
      <c r="M10806">
        <v>-0.19875811040401459</v>
      </c>
      <c r="N10806">
        <v>0.18425671756267548</v>
      </c>
      <c r="O10806">
        <v>0.73726928234100342</v>
      </c>
      <c r="P10806">
        <v>-1.4001363515853882</v>
      </c>
      <c r="Q10806">
        <v>1.0026201009750366</v>
      </c>
      <c r="R10806">
        <v>57</v>
      </c>
      <c r="S10806">
        <v>0.53346382345873522</v>
      </c>
      <c r="T10806">
        <v>0.73038607835769653</v>
      </c>
      <c r="U10806">
        <v>73.361892700195312</v>
      </c>
      <c r="V10806">
        <v>90.255882263183594</v>
      </c>
      <c r="W10806">
        <v>62.567718505859375</v>
      </c>
    </row>
    <row r="10807" spans="1:23" x14ac:dyDescent="0.25">
      <c r="A10807" t="s">
        <v>96</v>
      </c>
      <c r="B10807" t="s">
        <v>98</v>
      </c>
      <c r="C10807" t="s">
        <v>101</v>
      </c>
      <c r="D10807" t="s">
        <v>29</v>
      </c>
      <c r="E10807" t="s">
        <v>117</v>
      </c>
      <c r="F10807">
        <v>6</v>
      </c>
      <c r="G10807">
        <v>36.212886810302734</v>
      </c>
      <c r="H10807">
        <v>36.948421478271484</v>
      </c>
      <c r="I10807">
        <v>-0.7355344295501709</v>
      </c>
      <c r="J10807">
        <v>-2.0311400294303894E-2</v>
      </c>
      <c r="K10807">
        <v>-1.8001223802566528</v>
      </c>
      <c r="L10807">
        <v>-1.1711552143096924</v>
      </c>
      <c r="M10807">
        <v>-0.7355344295501709</v>
      </c>
      <c r="N10807">
        <v>-0.29991364479064941</v>
      </c>
      <c r="O10807">
        <v>0.32905355095863342</v>
      </c>
      <c r="P10807">
        <v>-2.1019182205200195</v>
      </c>
      <c r="Q10807">
        <v>0.63084948062896729</v>
      </c>
      <c r="R10807">
        <v>57</v>
      </c>
      <c r="S10807">
        <v>0.6900665173215117</v>
      </c>
      <c r="T10807">
        <v>0.83070242404937744</v>
      </c>
      <c r="U10807">
        <v>73.361892700195312</v>
      </c>
      <c r="V10807">
        <v>90.255882263183594</v>
      </c>
      <c r="W10807">
        <v>61.955265045166016</v>
      </c>
    </row>
    <row r="10808" spans="1:23" x14ac:dyDescent="0.25">
      <c r="A10808" t="s">
        <v>96</v>
      </c>
      <c r="B10808" t="s">
        <v>98</v>
      </c>
      <c r="C10808" t="s">
        <v>101</v>
      </c>
      <c r="D10808" t="s">
        <v>29</v>
      </c>
      <c r="E10808" t="s">
        <v>117</v>
      </c>
      <c r="F10808">
        <v>7</v>
      </c>
      <c r="G10808">
        <v>40.148094177246094</v>
      </c>
      <c r="H10808">
        <v>40.307193756103516</v>
      </c>
      <c r="I10808">
        <v>-0.15909764170646667</v>
      </c>
      <c r="J10808">
        <v>-3.9627696387469769E-3</v>
      </c>
      <c r="K10808">
        <v>-1.1728075742721558</v>
      </c>
      <c r="L10808">
        <v>-0.57389956712722778</v>
      </c>
      <c r="M10808">
        <v>-0.15909764170646667</v>
      </c>
      <c r="N10808">
        <v>0.25570425391197205</v>
      </c>
      <c r="O10808">
        <v>0.85461235046386719</v>
      </c>
      <c r="P10808">
        <v>-1.4601802825927734</v>
      </c>
      <c r="Q10808">
        <v>1.1419850587844849</v>
      </c>
      <c r="R10808">
        <v>57</v>
      </c>
      <c r="S10808">
        <v>0.62568431389198409</v>
      </c>
      <c r="T10808">
        <v>0.79100209474563599</v>
      </c>
      <c r="U10808">
        <v>73.361892700195312</v>
      </c>
      <c r="V10808">
        <v>90.255882263183594</v>
      </c>
      <c r="W10808">
        <v>61.457370758056641</v>
      </c>
    </row>
    <row r="10809" spans="1:23" x14ac:dyDescent="0.25">
      <c r="A10809" t="s">
        <v>96</v>
      </c>
      <c r="B10809" t="s">
        <v>98</v>
      </c>
      <c r="C10809" t="s">
        <v>101</v>
      </c>
      <c r="D10809" t="s">
        <v>29</v>
      </c>
      <c r="E10809" t="s">
        <v>117</v>
      </c>
      <c r="F10809">
        <v>8</v>
      </c>
      <c r="G10809">
        <v>41.690910339355469</v>
      </c>
      <c r="H10809">
        <v>42.765613555908203</v>
      </c>
      <c r="I10809">
        <v>-1.0747023820877075</v>
      </c>
      <c r="J10809">
        <v>-2.5777857750654221E-2</v>
      </c>
      <c r="K10809">
        <v>-2.2963435649871826</v>
      </c>
      <c r="L10809">
        <v>-1.5745880603790283</v>
      </c>
      <c r="M10809">
        <v>-1.0747023820877075</v>
      </c>
      <c r="N10809">
        <v>-0.57481670379638672</v>
      </c>
      <c r="O10809">
        <v>0.14693877100944519</v>
      </c>
      <c r="P10809">
        <v>-2.6426618099212646</v>
      </c>
      <c r="Q10809">
        <v>0.493257075548172</v>
      </c>
      <c r="R10809">
        <v>57</v>
      </c>
      <c r="S10809">
        <v>0.90868872704519177</v>
      </c>
      <c r="T10809">
        <v>0.95325165987014771</v>
      </c>
      <c r="U10809">
        <v>73.361892700195312</v>
      </c>
      <c r="V10809">
        <v>90.255882263183594</v>
      </c>
      <c r="W10809">
        <v>63.3896484375</v>
      </c>
    </row>
    <row r="10810" spans="1:23" x14ac:dyDescent="0.25">
      <c r="A10810" t="s">
        <v>96</v>
      </c>
      <c r="B10810" t="s">
        <v>98</v>
      </c>
      <c r="C10810" t="s">
        <v>101</v>
      </c>
      <c r="D10810" t="s">
        <v>29</v>
      </c>
      <c r="E10810" t="s">
        <v>117</v>
      </c>
      <c r="F10810">
        <v>9</v>
      </c>
      <c r="G10810">
        <v>48.705368041992188</v>
      </c>
      <c r="H10810">
        <v>46.403682708740234</v>
      </c>
      <c r="I10810">
        <v>2.3016853332519531</v>
      </c>
      <c r="J10810">
        <v>4.7257322818040848E-2</v>
      </c>
      <c r="K10810">
        <v>0.81477469205856323</v>
      </c>
      <c r="L10810">
        <v>1.6932535171508789</v>
      </c>
      <c r="M10810">
        <v>2.3016853332519531</v>
      </c>
      <c r="N10810">
        <v>2.9101171493530273</v>
      </c>
      <c r="O10810">
        <v>3.7885959148406982</v>
      </c>
      <c r="P10810">
        <v>0.39325615763664246</v>
      </c>
      <c r="Q10810">
        <v>4.2101144790649414</v>
      </c>
      <c r="R10810">
        <v>57</v>
      </c>
      <c r="S10810">
        <v>1.3461627922936259</v>
      </c>
      <c r="T10810">
        <v>1.1602425575256348</v>
      </c>
      <c r="U10810">
        <v>73.361892700195312</v>
      </c>
      <c r="V10810">
        <v>90.255882263183594</v>
      </c>
      <c r="W10810">
        <v>68.057716369628906</v>
      </c>
    </row>
    <row r="10811" spans="1:23" x14ac:dyDescent="0.25">
      <c r="A10811" t="s">
        <v>96</v>
      </c>
      <c r="B10811" t="s">
        <v>98</v>
      </c>
      <c r="C10811" t="s">
        <v>101</v>
      </c>
      <c r="D10811" t="s">
        <v>29</v>
      </c>
      <c r="E10811" t="s">
        <v>117</v>
      </c>
      <c r="F10811">
        <v>10</v>
      </c>
      <c r="G10811">
        <v>51.400791168212891</v>
      </c>
      <c r="H10811">
        <v>50.484386444091797</v>
      </c>
      <c r="I10811">
        <v>0.91640681028366089</v>
      </c>
      <c r="J10811">
        <v>1.7828652635216713E-2</v>
      </c>
      <c r="K10811">
        <v>-0.64893043041229248</v>
      </c>
      <c r="L10811">
        <v>0.27588349580764771</v>
      </c>
      <c r="M10811">
        <v>0.91640681028366089</v>
      </c>
      <c r="N10811">
        <v>1.5569300651550293</v>
      </c>
      <c r="O10811">
        <v>2.4817440509796143</v>
      </c>
      <c r="P10811">
        <v>-1.0926817655563354</v>
      </c>
      <c r="Q10811">
        <v>2.9254953861236572</v>
      </c>
      <c r="R10811">
        <v>57</v>
      </c>
      <c r="S10811">
        <v>1.4919135315704466</v>
      </c>
      <c r="T10811">
        <v>1.2214391231536865</v>
      </c>
      <c r="U10811">
        <v>73.361892700195312</v>
      </c>
      <c r="V10811">
        <v>90.255882263183594</v>
      </c>
      <c r="W10811">
        <v>72.894737243652344</v>
      </c>
    </row>
    <row r="10812" spans="1:23" x14ac:dyDescent="0.25">
      <c r="A10812" t="s">
        <v>96</v>
      </c>
      <c r="B10812" t="s">
        <v>98</v>
      </c>
      <c r="C10812" t="s">
        <v>101</v>
      </c>
      <c r="D10812" t="s">
        <v>29</v>
      </c>
      <c r="E10812" t="s">
        <v>117</v>
      </c>
      <c r="F10812">
        <v>11</v>
      </c>
      <c r="G10812">
        <v>54.009037017822266</v>
      </c>
      <c r="H10812">
        <v>52.813331604003906</v>
      </c>
      <c r="I10812">
        <v>1.1957043409347534</v>
      </c>
      <c r="J10812">
        <v>2.2138968110084534E-2</v>
      </c>
      <c r="K10812">
        <v>-0.52270025014877319</v>
      </c>
      <c r="L10812">
        <v>0.49254709482192993</v>
      </c>
      <c r="M10812">
        <v>1.1957043409347534</v>
      </c>
      <c r="N10812">
        <v>1.8988615274429321</v>
      </c>
      <c r="O10812">
        <v>2.9141089916229248</v>
      </c>
      <c r="P10812">
        <v>-1.0098440647125244</v>
      </c>
      <c r="Q10812">
        <v>3.4012527465820312</v>
      </c>
      <c r="R10812">
        <v>57</v>
      </c>
      <c r="S10812">
        <v>1.7979544765353808</v>
      </c>
      <c r="T10812">
        <v>1.3408782482147217</v>
      </c>
      <c r="U10812">
        <v>73.361892700195312</v>
      </c>
      <c r="V10812">
        <v>90.255882263183594</v>
      </c>
      <c r="W10812">
        <v>77.534210205078125</v>
      </c>
    </row>
    <row r="10813" spans="1:23" x14ac:dyDescent="0.25">
      <c r="A10813" t="s">
        <v>96</v>
      </c>
      <c r="B10813" t="s">
        <v>98</v>
      </c>
      <c r="C10813" t="s">
        <v>101</v>
      </c>
      <c r="D10813" t="s">
        <v>29</v>
      </c>
      <c r="E10813" t="s">
        <v>117</v>
      </c>
      <c r="F10813">
        <v>12</v>
      </c>
      <c r="G10813">
        <v>55.335411071777344</v>
      </c>
      <c r="H10813">
        <v>54.443157196044922</v>
      </c>
      <c r="I10813">
        <v>0.89225482940673828</v>
      </c>
      <c r="J10813">
        <v>1.6124481335282326E-2</v>
      </c>
      <c r="K10813">
        <v>-0.77677667140960693</v>
      </c>
      <c r="L10813">
        <v>0.20930066704750061</v>
      </c>
      <c r="M10813">
        <v>0.89225482940673828</v>
      </c>
      <c r="N10813">
        <v>1.5752090215682983</v>
      </c>
      <c r="O10813">
        <v>2.5612862110137939</v>
      </c>
      <c r="P10813">
        <v>-1.2499239444732666</v>
      </c>
      <c r="Q10813">
        <v>3.0344336032867432</v>
      </c>
      <c r="R10813">
        <v>57</v>
      </c>
      <c r="S10813">
        <v>1.6961212268438999</v>
      </c>
      <c r="T10813">
        <v>1.3023521900177002</v>
      </c>
      <c r="U10813">
        <v>73.361892700195312</v>
      </c>
      <c r="V10813">
        <v>90.255882263183594</v>
      </c>
      <c r="W10813">
        <v>81.326316833496094</v>
      </c>
    </row>
    <row r="10814" spans="1:23" x14ac:dyDescent="0.25">
      <c r="A10814" t="s">
        <v>96</v>
      </c>
      <c r="B10814" t="s">
        <v>98</v>
      </c>
      <c r="C10814" t="s">
        <v>101</v>
      </c>
      <c r="D10814" t="s">
        <v>29</v>
      </c>
      <c r="E10814" t="s">
        <v>117</v>
      </c>
      <c r="F10814">
        <v>13</v>
      </c>
      <c r="G10814">
        <v>56.127521514892578</v>
      </c>
      <c r="H10814">
        <v>55.124034881591797</v>
      </c>
      <c r="I10814">
        <v>1.0034879446029663</v>
      </c>
      <c r="J10814">
        <v>1.7878714948892593E-2</v>
      </c>
      <c r="K10814">
        <v>-0.59864294528961182</v>
      </c>
      <c r="L10814">
        <v>0.34790897369384766</v>
      </c>
      <c r="M10814">
        <v>1.0034879446029663</v>
      </c>
      <c r="N10814">
        <v>1.659066915512085</v>
      </c>
      <c r="O10814">
        <v>2.6056187152862549</v>
      </c>
      <c r="P10814">
        <v>-1.0528247356414795</v>
      </c>
      <c r="Q10814">
        <v>3.0598006248474121</v>
      </c>
      <c r="R10814">
        <v>57</v>
      </c>
      <c r="S10814">
        <v>1.5628734454106876</v>
      </c>
      <c r="T10814">
        <v>1.2501493692398071</v>
      </c>
      <c r="U10814">
        <v>73.361892700195312</v>
      </c>
      <c r="V10814">
        <v>90.255882263183594</v>
      </c>
      <c r="W10814">
        <v>83.847366333007812</v>
      </c>
    </row>
    <row r="10815" spans="1:23" x14ac:dyDescent="0.25">
      <c r="A10815" t="s">
        <v>96</v>
      </c>
      <c r="B10815" t="s">
        <v>98</v>
      </c>
      <c r="C10815" t="s">
        <v>101</v>
      </c>
      <c r="D10815" t="s">
        <v>29</v>
      </c>
      <c r="E10815" t="s">
        <v>117</v>
      </c>
      <c r="F10815">
        <v>14</v>
      </c>
      <c r="G10815">
        <v>57.016696929931641</v>
      </c>
      <c r="H10815">
        <v>57.695789337158203</v>
      </c>
      <c r="I10815">
        <v>-0.6790924072265625</v>
      </c>
      <c r="J10815">
        <v>-1.1910413391888142E-2</v>
      </c>
      <c r="K10815">
        <v>-2.3373165130615234</v>
      </c>
      <c r="L10815">
        <v>-1.3576242923736572</v>
      </c>
      <c r="M10815">
        <v>-0.6790924072265625</v>
      </c>
      <c r="N10815">
        <v>-5.6051235878840089E-4</v>
      </c>
      <c r="O10815">
        <v>0.97913175821304321</v>
      </c>
      <c r="P10815">
        <v>-2.8073999881744385</v>
      </c>
      <c r="Q10815">
        <v>1.449215292930603</v>
      </c>
      <c r="R10815">
        <v>57</v>
      </c>
      <c r="S10815">
        <v>1.6742269107902672</v>
      </c>
      <c r="T10815">
        <v>1.2939192056655884</v>
      </c>
      <c r="U10815">
        <v>73.361892700195312</v>
      </c>
      <c r="V10815">
        <v>90.255882263183594</v>
      </c>
      <c r="W10815">
        <v>85.49017333984375</v>
      </c>
    </row>
    <row r="10816" spans="1:23" x14ac:dyDescent="0.25">
      <c r="A10816" t="s">
        <v>96</v>
      </c>
      <c r="B10816" t="s">
        <v>98</v>
      </c>
      <c r="C10816" t="s">
        <v>101</v>
      </c>
      <c r="D10816" t="s">
        <v>29</v>
      </c>
      <c r="E10816" t="s">
        <v>117</v>
      </c>
      <c r="F10816">
        <v>15</v>
      </c>
      <c r="G10816">
        <v>58.27655029296875</v>
      </c>
      <c r="H10816">
        <v>58.306842803955078</v>
      </c>
      <c r="I10816">
        <v>-3.0292786657810211E-2</v>
      </c>
      <c r="J10816">
        <v>-5.1981088472530246E-4</v>
      </c>
      <c r="K10816">
        <v>-1.7482643127441406</v>
      </c>
      <c r="L10816">
        <v>-0.73327279090881348</v>
      </c>
      <c r="M10816">
        <v>-3.0292786657810211E-2</v>
      </c>
      <c r="N10816">
        <v>0.67268723249435425</v>
      </c>
      <c r="O10816">
        <v>1.6876786947250366</v>
      </c>
      <c r="P10816">
        <v>-2.2352852821350098</v>
      </c>
      <c r="Q10816">
        <v>2.1746997833251953</v>
      </c>
      <c r="R10816">
        <v>57</v>
      </c>
      <c r="S10816">
        <v>1.7970482687884584</v>
      </c>
      <c r="T10816">
        <v>1.3405402898788452</v>
      </c>
      <c r="U10816">
        <v>73.361892700195312</v>
      </c>
      <c r="V10816">
        <v>90.255882263183594</v>
      </c>
      <c r="W10816">
        <v>85.854034423828125</v>
      </c>
    </row>
    <row r="10817" spans="1:23" x14ac:dyDescent="0.25">
      <c r="A10817" t="s">
        <v>96</v>
      </c>
      <c r="B10817" t="s">
        <v>98</v>
      </c>
      <c r="C10817" t="s">
        <v>101</v>
      </c>
      <c r="D10817" t="s">
        <v>29</v>
      </c>
      <c r="E10817" t="s">
        <v>117</v>
      </c>
      <c r="F10817">
        <v>16</v>
      </c>
      <c r="G10817">
        <v>58.849758148193359</v>
      </c>
      <c r="H10817">
        <v>59.312629699707031</v>
      </c>
      <c r="I10817">
        <v>-0.46287500858306885</v>
      </c>
      <c r="J10817">
        <v>-7.8653683885931969E-3</v>
      </c>
      <c r="K10817">
        <v>-2.1630151271820068</v>
      </c>
      <c r="L10817">
        <v>-1.1585586071014404</v>
      </c>
      <c r="M10817">
        <v>-0.46287500858306885</v>
      </c>
      <c r="N10817">
        <v>0.23280856013298035</v>
      </c>
      <c r="O10817">
        <v>1.2372651100158691</v>
      </c>
      <c r="P10817">
        <v>-2.6449813842773438</v>
      </c>
      <c r="Q10817">
        <v>1.7192312479019165</v>
      </c>
      <c r="R10817">
        <v>57</v>
      </c>
      <c r="S10817">
        <v>1.7599376582978863</v>
      </c>
      <c r="T10817">
        <v>1.3266264200210571</v>
      </c>
      <c r="U10817">
        <v>73.361892700195312</v>
      </c>
      <c r="V10817">
        <v>90.255882263183594</v>
      </c>
      <c r="W10817">
        <v>85.943862915039063</v>
      </c>
    </row>
    <row r="10818" spans="1:23" x14ac:dyDescent="0.25">
      <c r="A10818" t="s">
        <v>96</v>
      </c>
      <c r="B10818" t="s">
        <v>98</v>
      </c>
      <c r="C10818" t="s">
        <v>101</v>
      </c>
      <c r="D10818" t="s">
        <v>29</v>
      </c>
      <c r="E10818" t="s">
        <v>117</v>
      </c>
      <c r="F10818">
        <v>17</v>
      </c>
      <c r="G10818">
        <v>58.311504364013672</v>
      </c>
      <c r="H10818">
        <v>59.701229095458984</v>
      </c>
      <c r="I10818">
        <v>-1.3897254467010498</v>
      </c>
      <c r="J10818">
        <v>-2.3832783102989197E-2</v>
      </c>
      <c r="K10818">
        <v>-3.1437728404998779</v>
      </c>
      <c r="L10818">
        <v>-2.1074674129486084</v>
      </c>
      <c r="M10818">
        <v>-1.3897254467010498</v>
      </c>
      <c r="N10818">
        <v>-0.67198348045349121</v>
      </c>
      <c r="O10818">
        <v>0.3643220067024231</v>
      </c>
      <c r="P10818">
        <v>-3.6410210132598877</v>
      </c>
      <c r="Q10818">
        <v>0.86157006025314331</v>
      </c>
      <c r="R10818">
        <v>57</v>
      </c>
      <c r="S10818">
        <v>1.8733136593946256</v>
      </c>
      <c r="T10818">
        <v>1.3686904907226562</v>
      </c>
      <c r="U10818">
        <v>73.361892700195312</v>
      </c>
      <c r="V10818">
        <v>90.255882263183594</v>
      </c>
      <c r="W10818">
        <v>85.155792236328125</v>
      </c>
    </row>
    <row r="10819" spans="1:23" x14ac:dyDescent="0.25">
      <c r="A10819" t="s">
        <v>96</v>
      </c>
      <c r="B10819" t="s">
        <v>98</v>
      </c>
      <c r="C10819" t="s">
        <v>101</v>
      </c>
      <c r="D10819" t="s">
        <v>29</v>
      </c>
      <c r="E10819" t="s">
        <v>117</v>
      </c>
      <c r="F10819">
        <v>18</v>
      </c>
      <c r="G10819">
        <v>58.548374176025391</v>
      </c>
      <c r="H10819">
        <v>59.320701599121094</v>
      </c>
      <c r="I10819">
        <v>-0.77232819795608521</v>
      </c>
      <c r="J10819">
        <v>-1.31912836804986E-2</v>
      </c>
      <c r="K10819">
        <v>-2.5423812866210938</v>
      </c>
      <c r="L10819">
        <v>-1.4966195821762085</v>
      </c>
      <c r="M10819">
        <v>-0.77232819795608521</v>
      </c>
      <c r="N10819">
        <v>-4.803679883480072E-2</v>
      </c>
      <c r="O10819">
        <v>0.99772495031356812</v>
      </c>
      <c r="P10819">
        <v>-3.0441668033599854</v>
      </c>
      <c r="Q10819">
        <v>1.4995104074478149</v>
      </c>
      <c r="R10819">
        <v>57</v>
      </c>
      <c r="S10819">
        <v>1.9076576663646847</v>
      </c>
      <c r="T10819">
        <v>1.3811798095703125</v>
      </c>
      <c r="U10819">
        <v>73.361892700195312</v>
      </c>
      <c r="V10819">
        <v>90.255882263183594</v>
      </c>
      <c r="W10819">
        <v>83.396492004394531</v>
      </c>
    </row>
    <row r="10820" spans="1:23" x14ac:dyDescent="0.25">
      <c r="A10820" t="s">
        <v>96</v>
      </c>
      <c r="B10820" t="s">
        <v>98</v>
      </c>
      <c r="C10820" t="s">
        <v>101</v>
      </c>
      <c r="D10820" t="s">
        <v>29</v>
      </c>
      <c r="E10820" t="s">
        <v>117</v>
      </c>
      <c r="F10820">
        <v>19</v>
      </c>
      <c r="G10820">
        <v>58.026283264160156</v>
      </c>
      <c r="H10820">
        <v>60.037544250488281</v>
      </c>
      <c r="I10820">
        <v>-2.0112595558166504</v>
      </c>
      <c r="J10820">
        <v>-3.4661181271076202E-2</v>
      </c>
      <c r="K10820">
        <v>-3.8724150657653809</v>
      </c>
      <c r="L10820">
        <v>-2.7728292942047119</v>
      </c>
      <c r="M10820">
        <v>-2.0112595558166504</v>
      </c>
      <c r="N10820">
        <v>-1.2496898174285889</v>
      </c>
      <c r="O10820">
        <v>-0.15010398626327515</v>
      </c>
      <c r="P10820">
        <v>-4.400026798248291</v>
      </c>
      <c r="Q10820">
        <v>0.37750774621963501</v>
      </c>
      <c r="R10820">
        <v>57</v>
      </c>
      <c r="S10820">
        <v>2.1090806254165386</v>
      </c>
      <c r="T10820">
        <v>1.4522674083709717</v>
      </c>
      <c r="U10820">
        <v>73.361892700195312</v>
      </c>
      <c r="V10820">
        <v>90.255882263183594</v>
      </c>
      <c r="W10820">
        <v>79.697891235351563</v>
      </c>
    </row>
    <row r="10821" spans="1:23" x14ac:dyDescent="0.25">
      <c r="A10821" t="s">
        <v>96</v>
      </c>
      <c r="B10821" t="s">
        <v>98</v>
      </c>
      <c r="C10821" t="s">
        <v>101</v>
      </c>
      <c r="D10821" t="s">
        <v>29</v>
      </c>
      <c r="E10821" t="s">
        <v>117</v>
      </c>
      <c r="F10821">
        <v>20</v>
      </c>
      <c r="G10821">
        <v>60.0850830078125</v>
      </c>
      <c r="H10821">
        <v>59.325088500976563</v>
      </c>
      <c r="I10821">
        <v>0.75999397039413452</v>
      </c>
      <c r="J10821">
        <v>1.2648629955947399E-2</v>
      </c>
      <c r="K10821">
        <v>-1.1867567300796509</v>
      </c>
      <c r="L10821">
        <v>-3.6600630730390549E-2</v>
      </c>
      <c r="M10821">
        <v>0.75999397039413452</v>
      </c>
      <c r="N10821">
        <v>1.5565885305404663</v>
      </c>
      <c r="O10821">
        <v>2.7067446708679199</v>
      </c>
      <c r="P10821">
        <v>-1.7386335134506226</v>
      </c>
      <c r="Q10821">
        <v>3.2586214542388916</v>
      </c>
      <c r="R10821">
        <v>57</v>
      </c>
      <c r="S10821">
        <v>2.3075360877959525</v>
      </c>
      <c r="T10821">
        <v>1.5190576314926147</v>
      </c>
      <c r="U10821">
        <v>73.361892700195312</v>
      </c>
      <c r="V10821">
        <v>90.255882263183594</v>
      </c>
      <c r="W10821">
        <v>75.517013549804687</v>
      </c>
    </row>
    <row r="10822" spans="1:23" x14ac:dyDescent="0.25">
      <c r="A10822" t="s">
        <v>96</v>
      </c>
      <c r="B10822" t="s">
        <v>98</v>
      </c>
      <c r="C10822" t="s">
        <v>101</v>
      </c>
      <c r="D10822" t="s">
        <v>29</v>
      </c>
      <c r="E10822" t="s">
        <v>117</v>
      </c>
      <c r="F10822">
        <v>21</v>
      </c>
      <c r="G10822">
        <v>54.129131317138672</v>
      </c>
      <c r="H10822">
        <v>53.736316680908203</v>
      </c>
      <c r="I10822">
        <v>0.39281389117240906</v>
      </c>
      <c r="J10822">
        <v>7.2569777257740498E-3</v>
      </c>
      <c r="K10822">
        <v>-1.4232861995697021</v>
      </c>
      <c r="L10822">
        <v>-0.35031956434249878</v>
      </c>
      <c r="M10822">
        <v>0.39281389117240906</v>
      </c>
      <c r="N10822">
        <v>1.1359473466873169</v>
      </c>
      <c r="O10822">
        <v>2.208914041519165</v>
      </c>
      <c r="P10822">
        <v>-1.9381253719329834</v>
      </c>
      <c r="Q10822">
        <v>2.7237532138824463</v>
      </c>
      <c r="R10822">
        <v>57</v>
      </c>
      <c r="S10822">
        <v>2.0082020079862559</v>
      </c>
      <c r="T10822">
        <v>1.4171104431152344</v>
      </c>
      <c r="U10822">
        <v>73.361892700195312</v>
      </c>
      <c r="V10822">
        <v>90.255882263183594</v>
      </c>
      <c r="W10822">
        <v>72.897544860839844</v>
      </c>
    </row>
    <row r="10823" spans="1:23" x14ac:dyDescent="0.25">
      <c r="A10823" t="s">
        <v>96</v>
      </c>
      <c r="B10823" t="s">
        <v>98</v>
      </c>
      <c r="C10823" t="s">
        <v>101</v>
      </c>
      <c r="D10823" t="s">
        <v>29</v>
      </c>
      <c r="E10823" t="s">
        <v>117</v>
      </c>
      <c r="F10823">
        <v>22</v>
      </c>
      <c r="G10823">
        <v>47.217521667480469</v>
      </c>
      <c r="H10823">
        <v>47.074913024902344</v>
      </c>
      <c r="I10823">
        <v>0.14260968565940857</v>
      </c>
      <c r="J10823">
        <v>3.0202704947441816E-3</v>
      </c>
      <c r="K10823">
        <v>-1.4565103054046631</v>
      </c>
      <c r="L10823">
        <v>-0.51173728704452515</v>
      </c>
      <c r="M10823">
        <v>0.14260968565940857</v>
      </c>
      <c r="N10823">
        <v>0.79695665836334229</v>
      </c>
      <c r="O10823">
        <v>1.741729736328125</v>
      </c>
      <c r="P10823">
        <v>-1.9098386764526367</v>
      </c>
      <c r="Q10823">
        <v>2.1950581073760986</v>
      </c>
      <c r="R10823">
        <v>57</v>
      </c>
      <c r="S10823">
        <v>1.557004821436081</v>
      </c>
      <c r="T10823">
        <v>1.2477999925613403</v>
      </c>
      <c r="U10823">
        <v>73.361892700195312</v>
      </c>
      <c r="V10823">
        <v>90.255882263183594</v>
      </c>
      <c r="W10823">
        <v>71.024559020996094</v>
      </c>
    </row>
    <row r="10824" spans="1:23" x14ac:dyDescent="0.25">
      <c r="A10824" t="s">
        <v>96</v>
      </c>
      <c r="B10824" t="s">
        <v>98</v>
      </c>
      <c r="C10824" t="s">
        <v>101</v>
      </c>
      <c r="D10824" t="s">
        <v>29</v>
      </c>
      <c r="E10824" t="s">
        <v>117</v>
      </c>
      <c r="F10824">
        <v>23</v>
      </c>
      <c r="G10824">
        <v>42.293346405029297</v>
      </c>
      <c r="H10824">
        <v>41.5028076171875</v>
      </c>
      <c r="I10824">
        <v>0.79053759574890137</v>
      </c>
      <c r="J10824">
        <v>1.8691772595047951E-2</v>
      </c>
      <c r="K10824">
        <v>-0.4645107090473175</v>
      </c>
      <c r="L10824">
        <v>0.27698200941085815</v>
      </c>
      <c r="M10824">
        <v>0.79053759574890137</v>
      </c>
      <c r="N10824">
        <v>1.3040932416915894</v>
      </c>
      <c r="O10824">
        <v>2.0455858707427979</v>
      </c>
      <c r="P10824">
        <v>-0.82029944658279419</v>
      </c>
      <c r="Q10824">
        <v>2.4013745784759521</v>
      </c>
      <c r="R10824">
        <v>57</v>
      </c>
      <c r="S10824">
        <v>0.9590664747492248</v>
      </c>
      <c r="T10824">
        <v>0.97931939363479614</v>
      </c>
      <c r="U10824">
        <v>73.361892700195312</v>
      </c>
      <c r="V10824">
        <v>90.255882263183594</v>
      </c>
      <c r="W10824">
        <v>69.445442199707031</v>
      </c>
    </row>
    <row r="10825" spans="1:23" x14ac:dyDescent="0.25">
      <c r="A10825" t="s">
        <v>96</v>
      </c>
      <c r="B10825" t="s">
        <v>98</v>
      </c>
      <c r="C10825" t="s">
        <v>101</v>
      </c>
      <c r="D10825" t="s">
        <v>29</v>
      </c>
      <c r="E10825" t="s">
        <v>117</v>
      </c>
      <c r="F10825">
        <v>24</v>
      </c>
      <c r="G10825">
        <v>36.442966461181641</v>
      </c>
      <c r="H10825">
        <v>35.521053314208984</v>
      </c>
      <c r="I10825">
        <v>0.92191231250762939</v>
      </c>
      <c r="J10825">
        <v>2.5297399610280991E-2</v>
      </c>
      <c r="K10825">
        <v>-0.14696989953517914</v>
      </c>
      <c r="L10825">
        <v>0.48453438282012939</v>
      </c>
      <c r="M10825">
        <v>0.92191231250762939</v>
      </c>
      <c r="N10825">
        <v>1.3592902421951294</v>
      </c>
      <c r="O10825">
        <v>1.9907945394515991</v>
      </c>
      <c r="P10825">
        <v>-0.449983149766922</v>
      </c>
      <c r="Q10825">
        <v>2.2938077449798584</v>
      </c>
      <c r="R10825">
        <v>57</v>
      </c>
      <c r="S10825">
        <v>0.69564477106453992</v>
      </c>
      <c r="T10825">
        <v>0.83405321836471558</v>
      </c>
      <c r="U10825">
        <v>73.361892700195312</v>
      </c>
      <c r="V10825">
        <v>90.255882263183594</v>
      </c>
      <c r="W10825">
        <v>68.245964050292969</v>
      </c>
    </row>
    <row r="10826" spans="1:23" x14ac:dyDescent="0.25">
      <c r="A10826" t="s">
        <v>96</v>
      </c>
      <c r="B10826" t="s">
        <v>98</v>
      </c>
      <c r="C10826" t="s">
        <v>101</v>
      </c>
      <c r="D10826" t="s">
        <v>30</v>
      </c>
      <c r="E10826" t="s">
        <v>84</v>
      </c>
      <c r="F10826">
        <v>1</v>
      </c>
      <c r="G10826">
        <v>27.025558471679687</v>
      </c>
      <c r="H10826">
        <v>29.349061965942383</v>
      </c>
      <c r="I10826">
        <v>-2.3235039710998535</v>
      </c>
      <c r="J10826">
        <v>-8.5974320769309998E-2</v>
      </c>
      <c r="K10826">
        <v>-2.9897861480712891</v>
      </c>
      <c r="L10826">
        <v>-2.5961413383483887</v>
      </c>
      <c r="M10826">
        <v>-2.3235039710998535</v>
      </c>
      <c r="N10826">
        <v>-2.0508666038513184</v>
      </c>
      <c r="O10826">
        <v>-1.6572216749191284</v>
      </c>
      <c r="P10826">
        <v>-3.1786680221557617</v>
      </c>
      <c r="Q10826">
        <v>-1.4683399200439453</v>
      </c>
      <c r="R10826">
        <v>49.5</v>
      </c>
      <c r="S10826">
        <v>0.2702989478126625</v>
      </c>
      <c r="T10826">
        <v>0.51990282535552979</v>
      </c>
      <c r="U10826">
        <v>78.13507080078125</v>
      </c>
      <c r="V10826">
        <v>95.199501037597656</v>
      </c>
      <c r="W10826">
        <v>71.929054260253906</v>
      </c>
    </row>
    <row r="10827" spans="1:23" x14ac:dyDescent="0.25">
      <c r="A10827" t="s">
        <v>96</v>
      </c>
      <c r="B10827" t="s">
        <v>98</v>
      </c>
      <c r="C10827" t="s">
        <v>101</v>
      </c>
      <c r="D10827" t="s">
        <v>30</v>
      </c>
      <c r="E10827" t="s">
        <v>84</v>
      </c>
      <c r="F10827">
        <v>2</v>
      </c>
      <c r="G10827">
        <v>25.867971420288086</v>
      </c>
      <c r="H10827">
        <v>28.172660827636719</v>
      </c>
      <c r="I10827">
        <v>-2.3046891689300537</v>
      </c>
      <c r="J10827">
        <v>-8.9094310998916626E-2</v>
      </c>
      <c r="K10827">
        <v>-2.9469225406646729</v>
      </c>
      <c r="L10827">
        <v>-2.5674858093261719</v>
      </c>
      <c r="M10827">
        <v>-2.3046891689300537</v>
      </c>
      <c r="N10827">
        <v>-2.0418925285339355</v>
      </c>
      <c r="O10827">
        <v>-1.6624557971954346</v>
      </c>
      <c r="P10827">
        <v>-3.1289865970611572</v>
      </c>
      <c r="Q10827">
        <v>-1.4803916215896606</v>
      </c>
      <c r="R10827">
        <v>49.5</v>
      </c>
      <c r="S10827">
        <v>0.25113860971515933</v>
      </c>
      <c r="T10827">
        <v>0.50113731622695923</v>
      </c>
      <c r="U10827">
        <v>78.13507080078125</v>
      </c>
      <c r="V10827">
        <v>95.199501037597656</v>
      </c>
      <c r="W10827">
        <v>71.016029357910156</v>
      </c>
    </row>
    <row r="10828" spans="1:23" x14ac:dyDescent="0.25">
      <c r="A10828" t="s">
        <v>96</v>
      </c>
      <c r="B10828" t="s">
        <v>98</v>
      </c>
      <c r="C10828" t="s">
        <v>101</v>
      </c>
      <c r="D10828" t="s">
        <v>30</v>
      </c>
      <c r="E10828" t="s">
        <v>84</v>
      </c>
      <c r="F10828">
        <v>3</v>
      </c>
      <c r="G10828">
        <v>25.078895568847656</v>
      </c>
      <c r="H10828">
        <v>27.17341423034668</v>
      </c>
      <c r="I10828">
        <v>-2.094517707824707</v>
      </c>
      <c r="J10828">
        <v>-8.351714164018631E-2</v>
      </c>
      <c r="K10828">
        <v>-2.7316808700561523</v>
      </c>
      <c r="L10828">
        <v>-2.3552398681640625</v>
      </c>
      <c r="M10828">
        <v>-2.094517707824707</v>
      </c>
      <c r="N10828">
        <v>-1.8337956666946411</v>
      </c>
      <c r="O10828">
        <v>-1.4573544263839722</v>
      </c>
      <c r="P10828">
        <v>-2.9123079776763916</v>
      </c>
      <c r="Q10828">
        <v>-1.2767274379730225</v>
      </c>
      <c r="R10828">
        <v>49.5</v>
      </c>
      <c r="S10828">
        <v>0.24718909326729577</v>
      </c>
      <c r="T10828">
        <v>0.49718114733695984</v>
      </c>
      <c r="U10828">
        <v>78.13507080078125</v>
      </c>
      <c r="V10828">
        <v>95.199501037597656</v>
      </c>
      <c r="W10828">
        <v>70.289375305175781</v>
      </c>
    </row>
    <row r="10829" spans="1:23" x14ac:dyDescent="0.25">
      <c r="A10829" t="s">
        <v>96</v>
      </c>
      <c r="B10829" t="s">
        <v>98</v>
      </c>
      <c r="C10829" t="s">
        <v>101</v>
      </c>
      <c r="D10829" t="s">
        <v>30</v>
      </c>
      <c r="E10829" t="s">
        <v>84</v>
      </c>
      <c r="F10829">
        <v>4</v>
      </c>
      <c r="G10829">
        <v>26.748882293701172</v>
      </c>
      <c r="H10829">
        <v>28.573532104492188</v>
      </c>
      <c r="I10829">
        <v>-1.8246500492095947</v>
      </c>
      <c r="J10829">
        <v>-6.8214066326618195E-2</v>
      </c>
      <c r="K10829">
        <v>-2.4757764339447021</v>
      </c>
      <c r="L10829">
        <v>-2.09108567237854</v>
      </c>
      <c r="M10829">
        <v>-1.8246500492095947</v>
      </c>
      <c r="N10829">
        <v>-1.5582144260406494</v>
      </c>
      <c r="O10829">
        <v>-1.1735235452651978</v>
      </c>
      <c r="P10829">
        <v>-2.6603617668151855</v>
      </c>
      <c r="Q10829">
        <v>-0.98893827199935913</v>
      </c>
      <c r="R10829">
        <v>49.5</v>
      </c>
      <c r="S10829">
        <v>0.2581419003481642</v>
      </c>
      <c r="T10829">
        <v>0.50807666778564453</v>
      </c>
      <c r="U10829">
        <v>78.13507080078125</v>
      </c>
      <c r="V10829">
        <v>95.199501037597656</v>
      </c>
      <c r="W10829">
        <v>69.551513671875</v>
      </c>
    </row>
    <row r="10830" spans="1:23" x14ac:dyDescent="0.25">
      <c r="A10830" t="s">
        <v>96</v>
      </c>
      <c r="B10830" t="s">
        <v>98</v>
      </c>
      <c r="C10830" t="s">
        <v>101</v>
      </c>
      <c r="D10830" t="s">
        <v>30</v>
      </c>
      <c r="E10830" t="s">
        <v>84</v>
      </c>
      <c r="F10830">
        <v>5</v>
      </c>
      <c r="G10830">
        <v>30.544399261474609</v>
      </c>
      <c r="H10830">
        <v>32.034843444824219</v>
      </c>
      <c r="I10830">
        <v>-1.4904416799545288</v>
      </c>
      <c r="J10830">
        <v>-4.8795908689498901E-2</v>
      </c>
      <c r="K10830">
        <v>-2.1879799365997314</v>
      </c>
      <c r="L10830">
        <v>-1.7758686542510986</v>
      </c>
      <c r="M10830">
        <v>-1.4904416799545288</v>
      </c>
      <c r="N10830">
        <v>-1.205014705657959</v>
      </c>
      <c r="O10830">
        <v>-0.7929033637046814</v>
      </c>
      <c r="P10830">
        <v>-2.3857223987579346</v>
      </c>
      <c r="Q10830">
        <v>-0.59516096115112305</v>
      </c>
      <c r="R10830">
        <v>49.5</v>
      </c>
      <c r="S10830">
        <v>0.29625381688100916</v>
      </c>
      <c r="T10830">
        <v>0.54429203271865845</v>
      </c>
      <c r="U10830">
        <v>78.13507080078125</v>
      </c>
      <c r="V10830">
        <v>95.199501037597656</v>
      </c>
      <c r="W10830">
        <v>68.800422668457031</v>
      </c>
    </row>
    <row r="10831" spans="1:23" x14ac:dyDescent="0.25">
      <c r="A10831" t="s">
        <v>96</v>
      </c>
      <c r="B10831" t="s">
        <v>98</v>
      </c>
      <c r="C10831" t="s">
        <v>101</v>
      </c>
      <c r="D10831" t="s">
        <v>30</v>
      </c>
      <c r="E10831" t="s">
        <v>84</v>
      </c>
      <c r="F10831">
        <v>6</v>
      </c>
      <c r="G10831">
        <v>40.153854370117188</v>
      </c>
      <c r="H10831">
        <v>43.519886016845703</v>
      </c>
      <c r="I10831">
        <v>-3.3660309314727783</v>
      </c>
      <c r="J10831">
        <v>-8.3828337490558624E-2</v>
      </c>
      <c r="K10831">
        <v>-4.1869230270385742</v>
      </c>
      <c r="L10831">
        <v>-3.7019333839416504</v>
      </c>
      <c r="M10831">
        <v>-3.3660309314727783</v>
      </c>
      <c r="N10831">
        <v>-3.0301284790039063</v>
      </c>
      <c r="O10831">
        <v>-2.5451388359069824</v>
      </c>
      <c r="P10831">
        <v>-4.4196343421936035</v>
      </c>
      <c r="Q10831">
        <v>-2.3124275207519531</v>
      </c>
      <c r="R10831">
        <v>49.5</v>
      </c>
      <c r="S10831">
        <v>0.41029844507449198</v>
      </c>
      <c r="T10831">
        <v>0.64054542779922485</v>
      </c>
      <c r="U10831">
        <v>78.13507080078125</v>
      </c>
      <c r="V10831">
        <v>95.199501037597656</v>
      </c>
      <c r="W10831">
        <v>68.2452392578125</v>
      </c>
    </row>
    <row r="10832" spans="1:23" x14ac:dyDescent="0.25">
      <c r="A10832" t="s">
        <v>96</v>
      </c>
      <c r="B10832" t="s">
        <v>98</v>
      </c>
      <c r="C10832" t="s">
        <v>101</v>
      </c>
      <c r="D10832" t="s">
        <v>30</v>
      </c>
      <c r="E10832" t="s">
        <v>84</v>
      </c>
      <c r="F10832">
        <v>7</v>
      </c>
      <c r="G10832">
        <v>56.279735565185547</v>
      </c>
      <c r="H10832">
        <v>58.841133117675781</v>
      </c>
      <c r="I10832">
        <v>-2.5613968372344971</v>
      </c>
      <c r="J10832">
        <v>-4.5511886477470398E-2</v>
      </c>
      <c r="K10832">
        <v>-3.4878437519073486</v>
      </c>
      <c r="L10832">
        <v>-2.9404914379119873</v>
      </c>
      <c r="M10832">
        <v>-2.5613968372344971</v>
      </c>
      <c r="N10832">
        <v>-2.1823022365570068</v>
      </c>
      <c r="O10832">
        <v>-1.6349500417709351</v>
      </c>
      <c r="P10832">
        <v>-3.7504785060882568</v>
      </c>
      <c r="Q10832">
        <v>-1.3723152875900269</v>
      </c>
      <c r="R10832">
        <v>49.5</v>
      </c>
      <c r="S10832">
        <v>0.52259928015304524</v>
      </c>
      <c r="T10832">
        <v>0.72291028499603271</v>
      </c>
      <c r="U10832">
        <v>78.13507080078125</v>
      </c>
      <c r="V10832">
        <v>95.199501037597656</v>
      </c>
      <c r="W10832">
        <v>68.109794616699219</v>
      </c>
    </row>
    <row r="10833" spans="1:23" x14ac:dyDescent="0.25">
      <c r="A10833" t="s">
        <v>96</v>
      </c>
      <c r="B10833" t="s">
        <v>98</v>
      </c>
      <c r="C10833" t="s">
        <v>101</v>
      </c>
      <c r="D10833" t="s">
        <v>30</v>
      </c>
      <c r="E10833" t="s">
        <v>84</v>
      </c>
      <c r="F10833">
        <v>8</v>
      </c>
      <c r="G10833">
        <v>66.593498229980469</v>
      </c>
      <c r="H10833">
        <v>67.652397155761719</v>
      </c>
      <c r="I10833">
        <v>-1.0589046478271484</v>
      </c>
      <c r="J10833">
        <v>-1.5901021659374237E-2</v>
      </c>
      <c r="K10833">
        <v>-1.9681559801101685</v>
      </c>
      <c r="L10833">
        <v>-1.4309629201889038</v>
      </c>
      <c r="M10833">
        <v>-1.0589046478271484</v>
      </c>
      <c r="N10833">
        <v>-0.68684637546539307</v>
      </c>
      <c r="O10833">
        <v>-0.14965334534645081</v>
      </c>
      <c r="P10833">
        <v>-2.2259161472320557</v>
      </c>
      <c r="Q10833">
        <v>0.10810676962137222</v>
      </c>
      <c r="R10833">
        <v>49.5</v>
      </c>
      <c r="S10833">
        <v>0.50337969865701382</v>
      </c>
      <c r="T10833">
        <v>0.70949256420135498</v>
      </c>
      <c r="U10833">
        <v>78.13507080078125</v>
      </c>
      <c r="V10833">
        <v>95.199501037597656</v>
      </c>
      <c r="W10833">
        <v>70.25372314453125</v>
      </c>
    </row>
    <row r="10834" spans="1:23" x14ac:dyDescent="0.25">
      <c r="A10834" t="s">
        <v>96</v>
      </c>
      <c r="B10834" t="s">
        <v>98</v>
      </c>
      <c r="C10834" t="s">
        <v>101</v>
      </c>
      <c r="D10834" t="s">
        <v>30</v>
      </c>
      <c r="E10834" t="s">
        <v>84</v>
      </c>
      <c r="F10834">
        <v>9</v>
      </c>
      <c r="G10834">
        <v>74.454231262207031</v>
      </c>
      <c r="H10834">
        <v>76.814193725585937</v>
      </c>
      <c r="I10834">
        <v>-2.3599612712860107</v>
      </c>
      <c r="J10834">
        <v>-3.1696803867816925E-2</v>
      </c>
      <c r="K10834">
        <v>-3.3134763240814209</v>
      </c>
      <c r="L10834">
        <v>-2.7501318454742432</v>
      </c>
      <c r="M10834">
        <v>-2.3599612712860107</v>
      </c>
      <c r="N10834">
        <v>-1.9697905778884888</v>
      </c>
      <c r="O10834">
        <v>-1.4064462184906006</v>
      </c>
      <c r="P10834">
        <v>-3.5837845802307129</v>
      </c>
      <c r="Q10834">
        <v>-1.136137843132019</v>
      </c>
      <c r="R10834">
        <v>49.5</v>
      </c>
      <c r="S10834">
        <v>0.55358329994534472</v>
      </c>
      <c r="T10834">
        <v>0.74403178691864014</v>
      </c>
      <c r="U10834">
        <v>78.13507080078125</v>
      </c>
      <c r="V10834">
        <v>95.199501037597656</v>
      </c>
      <c r="W10834">
        <v>74.128067016601562</v>
      </c>
    </row>
    <row r="10835" spans="1:23" x14ac:dyDescent="0.25">
      <c r="A10835" t="s">
        <v>96</v>
      </c>
      <c r="B10835" t="s">
        <v>98</v>
      </c>
      <c r="C10835" t="s">
        <v>101</v>
      </c>
      <c r="D10835" t="s">
        <v>30</v>
      </c>
      <c r="E10835" t="s">
        <v>84</v>
      </c>
      <c r="F10835">
        <v>10</v>
      </c>
      <c r="G10835">
        <v>79.538459777832031</v>
      </c>
      <c r="H10835">
        <v>81.047264099121094</v>
      </c>
      <c r="I10835">
        <v>-1.5088005065917969</v>
      </c>
      <c r="J10835">
        <v>-1.8969446420669556E-2</v>
      </c>
      <c r="K10835">
        <v>-2.5426652431488037</v>
      </c>
      <c r="L10835">
        <v>-1.9318495988845825</v>
      </c>
      <c r="M10835">
        <v>-1.5088005065917969</v>
      </c>
      <c r="N10835">
        <v>-1.0857514142990112</v>
      </c>
      <c r="O10835">
        <v>-0.47493568062782288</v>
      </c>
      <c r="P10835">
        <v>-2.8357517719268799</v>
      </c>
      <c r="Q10835">
        <v>-0.18184936046600342</v>
      </c>
      <c r="R10835">
        <v>49.5</v>
      </c>
      <c r="S10835">
        <v>0.65081170959362922</v>
      </c>
      <c r="T10835">
        <v>0.8067290186882019</v>
      </c>
      <c r="U10835">
        <v>78.13507080078125</v>
      </c>
      <c r="V10835">
        <v>95.199501037597656</v>
      </c>
      <c r="W10835">
        <v>78.150482177734375</v>
      </c>
    </row>
    <row r="10836" spans="1:23" x14ac:dyDescent="0.25">
      <c r="A10836" t="s">
        <v>96</v>
      </c>
      <c r="B10836" t="s">
        <v>98</v>
      </c>
      <c r="C10836" t="s">
        <v>101</v>
      </c>
      <c r="D10836" t="s">
        <v>30</v>
      </c>
      <c r="E10836" t="s">
        <v>84</v>
      </c>
      <c r="F10836">
        <v>11</v>
      </c>
      <c r="G10836">
        <v>80.585594177246094</v>
      </c>
      <c r="H10836">
        <v>81.381645202636719</v>
      </c>
      <c r="I10836">
        <v>-0.79604917764663696</v>
      </c>
      <c r="J10836">
        <v>-9.8783066496253014E-3</v>
      </c>
      <c r="K10836">
        <v>-1.8954043388366699</v>
      </c>
      <c r="L10836">
        <v>-1.2458963394165039</v>
      </c>
      <c r="M10836">
        <v>-0.79604917764663696</v>
      </c>
      <c r="N10836">
        <v>-0.34620198607444763</v>
      </c>
      <c r="O10836">
        <v>0.30330595374107361</v>
      </c>
      <c r="P10836">
        <v>-2.2070562839508057</v>
      </c>
      <c r="Q10836">
        <v>0.61495786905288696</v>
      </c>
      <c r="R10836">
        <v>49.5</v>
      </c>
      <c r="S10836">
        <v>0.73587464032870287</v>
      </c>
      <c r="T10836">
        <v>0.85783135890960693</v>
      </c>
      <c r="U10836">
        <v>78.13507080078125</v>
      </c>
      <c r="V10836">
        <v>95.199501037597656</v>
      </c>
      <c r="W10836">
        <v>81.715065002441406</v>
      </c>
    </row>
    <row r="10837" spans="1:23" x14ac:dyDescent="0.25">
      <c r="A10837" t="s">
        <v>96</v>
      </c>
      <c r="B10837" t="s">
        <v>98</v>
      </c>
      <c r="C10837" t="s">
        <v>101</v>
      </c>
      <c r="D10837" t="s">
        <v>30</v>
      </c>
      <c r="E10837" t="s">
        <v>84</v>
      </c>
      <c r="F10837">
        <v>12</v>
      </c>
      <c r="G10837">
        <v>81.101142883300781</v>
      </c>
      <c r="H10837">
        <v>82.35980224609375</v>
      </c>
      <c r="I10837">
        <v>-1.2586623430252075</v>
      </c>
      <c r="J10837">
        <v>-1.5519661828875542E-2</v>
      </c>
      <c r="K10837">
        <v>-2.2857849597930908</v>
      </c>
      <c r="L10837">
        <v>-1.6789525747299194</v>
      </c>
      <c r="M10837">
        <v>-1.2586623430252075</v>
      </c>
      <c r="N10837">
        <v>-0.83837211132049561</v>
      </c>
      <c r="O10837">
        <v>-0.23153975605964661</v>
      </c>
      <c r="P10837">
        <v>-2.5769598484039307</v>
      </c>
      <c r="Q10837">
        <v>5.9635229408740997E-2</v>
      </c>
      <c r="R10837">
        <v>49.5</v>
      </c>
      <c r="S10837">
        <v>0.64235097861457291</v>
      </c>
      <c r="T10837">
        <v>0.80146801471710205</v>
      </c>
      <c r="U10837">
        <v>78.13507080078125</v>
      </c>
      <c r="V10837">
        <v>95.199501037597656</v>
      </c>
      <c r="W10837">
        <v>84.58636474609375</v>
      </c>
    </row>
    <row r="10838" spans="1:23" x14ac:dyDescent="0.25">
      <c r="A10838" t="s">
        <v>96</v>
      </c>
      <c r="B10838" t="s">
        <v>98</v>
      </c>
      <c r="C10838" t="s">
        <v>101</v>
      </c>
      <c r="D10838" t="s">
        <v>30</v>
      </c>
      <c r="E10838" t="s">
        <v>84</v>
      </c>
      <c r="F10838">
        <v>13</v>
      </c>
      <c r="G10838">
        <v>79.892593383789063</v>
      </c>
      <c r="H10838">
        <v>80.044174194335938</v>
      </c>
      <c r="I10838">
        <v>-0.15158352255821228</v>
      </c>
      <c r="J10838">
        <v>-1.897341338917613E-3</v>
      </c>
      <c r="K10838">
        <v>-1.2635244131088257</v>
      </c>
      <c r="L10838">
        <v>-0.60658073425292969</v>
      </c>
      <c r="M10838">
        <v>-0.15158352255821228</v>
      </c>
      <c r="N10838">
        <v>0.30341365933418274</v>
      </c>
      <c r="O10838">
        <v>0.96035730838775635</v>
      </c>
      <c r="P10838">
        <v>-1.5787441730499268</v>
      </c>
      <c r="Q10838">
        <v>1.2755770683288574</v>
      </c>
      <c r="R10838">
        <v>49.5</v>
      </c>
      <c r="S10838">
        <v>0.7528200947952115</v>
      </c>
      <c r="T10838">
        <v>0.86765205860137939</v>
      </c>
      <c r="U10838">
        <v>78.13507080078125</v>
      </c>
      <c r="V10838">
        <v>95.199501037597656</v>
      </c>
      <c r="W10838">
        <v>87.037712097167969</v>
      </c>
    </row>
    <row r="10839" spans="1:23" x14ac:dyDescent="0.25">
      <c r="A10839" t="s">
        <v>96</v>
      </c>
      <c r="B10839" t="s">
        <v>98</v>
      </c>
      <c r="C10839" t="s">
        <v>101</v>
      </c>
      <c r="D10839" t="s">
        <v>30</v>
      </c>
      <c r="E10839" t="s">
        <v>84</v>
      </c>
      <c r="F10839">
        <v>14</v>
      </c>
      <c r="G10839">
        <v>82.317039489746094</v>
      </c>
      <c r="H10839">
        <v>81.161781311035156</v>
      </c>
      <c r="I10839">
        <v>1.1552525758743286</v>
      </c>
      <c r="J10839">
        <v>1.403418555855751E-2</v>
      </c>
      <c r="K10839">
        <v>8.1094196066260338E-3</v>
      </c>
      <c r="L10839">
        <v>0.68585091829299927</v>
      </c>
      <c r="M10839">
        <v>1.1552525758743286</v>
      </c>
      <c r="N10839">
        <v>1.6246542930603027</v>
      </c>
      <c r="O10839">
        <v>2.3023958206176758</v>
      </c>
      <c r="P10839">
        <v>-0.3170897364616394</v>
      </c>
      <c r="Q10839">
        <v>2.6275949478149414</v>
      </c>
      <c r="R10839">
        <v>49.5</v>
      </c>
      <c r="S10839">
        <v>0.80124081894496513</v>
      </c>
      <c r="T10839">
        <v>0.89512056112289429</v>
      </c>
      <c r="U10839">
        <v>78.13507080078125</v>
      </c>
      <c r="V10839">
        <v>95.199501037597656</v>
      </c>
      <c r="W10839">
        <v>88.488723754882813</v>
      </c>
    </row>
    <row r="10840" spans="1:23" x14ac:dyDescent="0.25">
      <c r="A10840" t="s">
        <v>96</v>
      </c>
      <c r="B10840" t="s">
        <v>98</v>
      </c>
      <c r="C10840" t="s">
        <v>101</v>
      </c>
      <c r="D10840" t="s">
        <v>30</v>
      </c>
      <c r="E10840" t="s">
        <v>84</v>
      </c>
      <c r="F10840">
        <v>15</v>
      </c>
      <c r="G10840">
        <v>78.533607482910156</v>
      </c>
      <c r="H10840">
        <v>74.3409423828125</v>
      </c>
      <c r="I10840">
        <v>4.1926636695861816</v>
      </c>
      <c r="J10840">
        <v>5.33868707716465E-2</v>
      </c>
      <c r="K10840">
        <v>3.0949516296386719</v>
      </c>
      <c r="L10840">
        <v>3.7434887886047363</v>
      </c>
      <c r="M10840">
        <v>4.1926636695861816</v>
      </c>
      <c r="N10840">
        <v>4.641838550567627</v>
      </c>
      <c r="O10840">
        <v>5.2903757095336914</v>
      </c>
      <c r="P10840">
        <v>2.7837655544281006</v>
      </c>
      <c r="Q10840">
        <v>5.6015620231628418</v>
      </c>
      <c r="R10840">
        <v>49.5</v>
      </c>
      <c r="S10840">
        <v>0.73367663994667964</v>
      </c>
      <c r="T10840">
        <v>0.85654926300048828</v>
      </c>
      <c r="U10840">
        <v>78.13507080078125</v>
      </c>
      <c r="V10840">
        <v>95.199501037597656</v>
      </c>
      <c r="W10840">
        <v>89.18450927734375</v>
      </c>
    </row>
    <row r="10841" spans="1:23" x14ac:dyDescent="0.25">
      <c r="A10841" t="s">
        <v>96</v>
      </c>
      <c r="B10841" t="s">
        <v>98</v>
      </c>
      <c r="C10841" t="s">
        <v>101</v>
      </c>
      <c r="D10841" t="s">
        <v>30</v>
      </c>
      <c r="E10841" t="s">
        <v>84</v>
      </c>
      <c r="F10841">
        <v>16</v>
      </c>
      <c r="G10841">
        <v>69.902015686035156</v>
      </c>
      <c r="H10841">
        <v>65.563804626464844</v>
      </c>
      <c r="I10841">
        <v>4.3382110595703125</v>
      </c>
      <c r="J10841">
        <v>6.2061317265033722E-2</v>
      </c>
      <c r="K10841">
        <v>3.315495491027832</v>
      </c>
      <c r="L10841">
        <v>3.9197242259979248</v>
      </c>
      <c r="M10841">
        <v>4.3382110595703125</v>
      </c>
      <c r="N10841">
        <v>4.7566981315612793</v>
      </c>
      <c r="O10841">
        <v>5.360926628112793</v>
      </c>
      <c r="P10841">
        <v>3.0255699157714844</v>
      </c>
      <c r="Q10841">
        <v>5.6508522033691406</v>
      </c>
      <c r="R10841">
        <v>49.5</v>
      </c>
      <c r="S10841">
        <v>0.63685048392816057</v>
      </c>
      <c r="T10841">
        <v>0.79802912473678589</v>
      </c>
      <c r="U10841">
        <v>78.13507080078125</v>
      </c>
      <c r="V10841">
        <v>95.199501037597656</v>
      </c>
      <c r="W10841">
        <v>89.484344482421875</v>
      </c>
    </row>
    <row r="10842" spans="1:23" x14ac:dyDescent="0.25">
      <c r="A10842" t="s">
        <v>96</v>
      </c>
      <c r="B10842" t="s">
        <v>98</v>
      </c>
      <c r="C10842" t="s">
        <v>101</v>
      </c>
      <c r="D10842" t="s">
        <v>30</v>
      </c>
      <c r="E10842" t="s">
        <v>84</v>
      </c>
      <c r="F10842">
        <v>17</v>
      </c>
      <c r="G10842">
        <v>61.437721252441406</v>
      </c>
      <c r="H10842">
        <v>58.283298492431641</v>
      </c>
      <c r="I10842">
        <v>3.1544208526611328</v>
      </c>
      <c r="J10842">
        <v>5.1343388855457306E-2</v>
      </c>
      <c r="K10842">
        <v>2.2192103862762451</v>
      </c>
      <c r="L10842">
        <v>2.771740198135376</v>
      </c>
      <c r="M10842">
        <v>3.1544208526611328</v>
      </c>
      <c r="N10842">
        <v>3.5371015071868896</v>
      </c>
      <c r="O10842">
        <v>4.0896315574645996</v>
      </c>
      <c r="P10842">
        <v>1.9540911912918091</v>
      </c>
      <c r="Q10842">
        <v>4.3547506332397461</v>
      </c>
      <c r="R10842">
        <v>49.5</v>
      </c>
      <c r="S10842">
        <v>0.53253302895406307</v>
      </c>
      <c r="T10842">
        <v>0.72974860668182373</v>
      </c>
      <c r="U10842">
        <v>78.13507080078125</v>
      </c>
      <c r="V10842">
        <v>95.199501037597656</v>
      </c>
      <c r="W10842">
        <v>88.684852600097656</v>
      </c>
    </row>
    <row r="10843" spans="1:23" x14ac:dyDescent="0.25">
      <c r="A10843" t="s">
        <v>96</v>
      </c>
      <c r="B10843" t="s">
        <v>98</v>
      </c>
      <c r="C10843" t="s">
        <v>101</v>
      </c>
      <c r="D10843" t="s">
        <v>30</v>
      </c>
      <c r="E10843" t="s">
        <v>84</v>
      </c>
      <c r="F10843">
        <v>18</v>
      </c>
      <c r="G10843">
        <v>51.244239807128906</v>
      </c>
      <c r="H10843">
        <v>48.614883422851563</v>
      </c>
      <c r="I10843">
        <v>2.629356861114502</v>
      </c>
      <c r="J10843">
        <v>5.1310289651155472E-2</v>
      </c>
      <c r="K10843">
        <v>1.7457088232040405</v>
      </c>
      <c r="L10843">
        <v>2.267775297164917</v>
      </c>
      <c r="M10843">
        <v>2.629356861114502</v>
      </c>
      <c r="N10843">
        <v>2.9909384250640869</v>
      </c>
      <c r="O10843">
        <v>3.5130047798156738</v>
      </c>
      <c r="P10843">
        <v>1.4952069520950317</v>
      </c>
      <c r="Q10843">
        <v>3.7635068893432617</v>
      </c>
      <c r="R10843">
        <v>49.5</v>
      </c>
      <c r="S10843">
        <v>0.4754298592524755</v>
      </c>
      <c r="T10843">
        <v>0.68951421976089478</v>
      </c>
      <c r="U10843">
        <v>78.13507080078125</v>
      </c>
      <c r="V10843">
        <v>95.199501037597656</v>
      </c>
      <c r="W10843">
        <v>87.069969177246094</v>
      </c>
    </row>
    <row r="10844" spans="1:23" x14ac:dyDescent="0.25">
      <c r="A10844" t="s">
        <v>96</v>
      </c>
      <c r="B10844" t="s">
        <v>98</v>
      </c>
      <c r="C10844" t="s">
        <v>101</v>
      </c>
      <c r="D10844" t="s">
        <v>30</v>
      </c>
      <c r="E10844" t="s">
        <v>84</v>
      </c>
      <c r="F10844">
        <v>19</v>
      </c>
      <c r="G10844">
        <v>46.317012786865234</v>
      </c>
      <c r="H10844">
        <v>45.190605163574219</v>
      </c>
      <c r="I10844">
        <v>1.1264060735702515</v>
      </c>
      <c r="J10844">
        <v>2.4319488555192947E-2</v>
      </c>
      <c r="K10844">
        <v>0.28259900212287903</v>
      </c>
      <c r="L10844">
        <v>0.78112703561782837</v>
      </c>
      <c r="M10844">
        <v>1.1264060735702515</v>
      </c>
      <c r="N10844">
        <v>1.4716850519180298</v>
      </c>
      <c r="O10844">
        <v>1.9702131748199463</v>
      </c>
      <c r="P10844">
        <v>4.3391406536102295E-2</v>
      </c>
      <c r="Q10844">
        <v>2.2094206809997559</v>
      </c>
      <c r="R10844">
        <v>49.5</v>
      </c>
      <c r="S10844">
        <v>0.43352501552136857</v>
      </c>
      <c r="T10844">
        <v>0.65842616558074951</v>
      </c>
      <c r="U10844">
        <v>78.13507080078125</v>
      </c>
      <c r="V10844">
        <v>95.199501037597656</v>
      </c>
      <c r="W10844">
        <v>84.284881591796875</v>
      </c>
    </row>
    <row r="10845" spans="1:23" x14ac:dyDescent="0.25">
      <c r="A10845" t="s">
        <v>96</v>
      </c>
      <c r="B10845" t="s">
        <v>98</v>
      </c>
      <c r="C10845" t="s">
        <v>101</v>
      </c>
      <c r="D10845" t="s">
        <v>30</v>
      </c>
      <c r="E10845" t="s">
        <v>84</v>
      </c>
      <c r="F10845">
        <v>20</v>
      </c>
      <c r="G10845">
        <v>44.618972778320313</v>
      </c>
      <c r="H10845">
        <v>44.794647216796875</v>
      </c>
      <c r="I10845">
        <v>-0.17567414045333862</v>
      </c>
      <c r="J10845">
        <v>-3.9372071623802185E-3</v>
      </c>
      <c r="K10845">
        <v>-0.99908435344696045</v>
      </c>
      <c r="L10845">
        <v>-0.5126069188117981</v>
      </c>
      <c r="M10845">
        <v>-0.17567414045333862</v>
      </c>
      <c r="N10845">
        <v>0.16125865280628204</v>
      </c>
      <c r="O10845">
        <v>0.6477360725402832</v>
      </c>
      <c r="P10845">
        <v>-1.2325097322463989</v>
      </c>
      <c r="Q10845">
        <v>0.88116145133972168</v>
      </c>
      <c r="R10845">
        <v>49.5</v>
      </c>
      <c r="S10845">
        <v>0.41281963225719664</v>
      </c>
      <c r="T10845">
        <v>0.64251041412353516</v>
      </c>
      <c r="U10845">
        <v>78.13507080078125</v>
      </c>
      <c r="V10845">
        <v>95.199501037597656</v>
      </c>
      <c r="W10845">
        <v>80.565727233886719</v>
      </c>
    </row>
    <row r="10846" spans="1:23" x14ac:dyDescent="0.25">
      <c r="A10846" t="s">
        <v>96</v>
      </c>
      <c r="B10846" t="s">
        <v>98</v>
      </c>
      <c r="C10846" t="s">
        <v>101</v>
      </c>
      <c r="D10846" t="s">
        <v>30</v>
      </c>
      <c r="E10846" t="s">
        <v>84</v>
      </c>
      <c r="F10846">
        <v>21</v>
      </c>
      <c r="G10846">
        <v>41.837345123291016</v>
      </c>
      <c r="H10846">
        <v>42.701179504394531</v>
      </c>
      <c r="I10846">
        <v>-0.86383402347564697</v>
      </c>
      <c r="J10846">
        <v>-2.0647438243031502E-2</v>
      </c>
      <c r="K10846">
        <v>-1.6309717893600464</v>
      </c>
      <c r="L10846">
        <v>-1.1777405738830566</v>
      </c>
      <c r="M10846">
        <v>-0.86383402347564697</v>
      </c>
      <c r="N10846">
        <v>-0.5499274730682373</v>
      </c>
      <c r="O10846">
        <v>-9.669630229473114E-2</v>
      </c>
      <c r="P10846">
        <v>-1.8484445810317993</v>
      </c>
      <c r="Q10846">
        <v>0.12077658623456955</v>
      </c>
      <c r="R10846">
        <v>49.5</v>
      </c>
      <c r="S10846">
        <v>0.35832285215532522</v>
      </c>
      <c r="T10846">
        <v>0.59860074520111084</v>
      </c>
      <c r="U10846">
        <v>78.13507080078125</v>
      </c>
      <c r="V10846">
        <v>95.199501037597656</v>
      </c>
      <c r="W10846">
        <v>77.912864685058594</v>
      </c>
    </row>
    <row r="10847" spans="1:23" x14ac:dyDescent="0.25">
      <c r="A10847" t="s">
        <v>96</v>
      </c>
      <c r="B10847" t="s">
        <v>98</v>
      </c>
      <c r="C10847" t="s">
        <v>101</v>
      </c>
      <c r="D10847" t="s">
        <v>30</v>
      </c>
      <c r="E10847" t="s">
        <v>84</v>
      </c>
      <c r="F10847">
        <v>22</v>
      </c>
      <c r="G10847">
        <v>40.562862396240234</v>
      </c>
      <c r="H10847">
        <v>41.760707855224609</v>
      </c>
      <c r="I10847">
        <v>-1.197843074798584</v>
      </c>
      <c r="J10847">
        <v>-2.9530536383390427E-2</v>
      </c>
      <c r="K10847">
        <v>-1.958493709564209</v>
      </c>
      <c r="L10847">
        <v>-1.5090951919555664</v>
      </c>
      <c r="M10847">
        <v>-1.197843074798584</v>
      </c>
      <c r="N10847">
        <v>-0.88659101724624634</v>
      </c>
      <c r="O10847">
        <v>-0.43719246983528137</v>
      </c>
      <c r="P10847">
        <v>-2.1741275787353516</v>
      </c>
      <c r="Q10847">
        <v>-0.2215585857629776</v>
      </c>
      <c r="R10847">
        <v>49.5</v>
      </c>
      <c r="S10847">
        <v>0.35228833172965679</v>
      </c>
      <c r="T10847">
        <v>0.59353882074356079</v>
      </c>
      <c r="U10847">
        <v>78.13507080078125</v>
      </c>
      <c r="V10847">
        <v>95.199501037597656</v>
      </c>
      <c r="W10847">
        <v>76.017692565917969</v>
      </c>
    </row>
    <row r="10848" spans="1:23" x14ac:dyDescent="0.25">
      <c r="A10848" t="s">
        <v>96</v>
      </c>
      <c r="B10848" t="s">
        <v>98</v>
      </c>
      <c r="C10848" t="s">
        <v>101</v>
      </c>
      <c r="D10848" t="s">
        <v>30</v>
      </c>
      <c r="E10848" t="s">
        <v>84</v>
      </c>
      <c r="F10848">
        <v>23</v>
      </c>
      <c r="G10848">
        <v>36.670265197753906</v>
      </c>
      <c r="H10848">
        <v>38.513637542724609</v>
      </c>
      <c r="I10848">
        <v>-1.8433730602264404</v>
      </c>
      <c r="J10848">
        <v>-5.0268877297639847E-2</v>
      </c>
      <c r="K10848">
        <v>-2.5745790004730225</v>
      </c>
      <c r="L10848">
        <v>-2.1425766944885254</v>
      </c>
      <c r="M10848">
        <v>-1.8433730602264404</v>
      </c>
      <c r="N10848">
        <v>-1.544169545173645</v>
      </c>
      <c r="O10848">
        <v>-1.1121671199798584</v>
      </c>
      <c r="P10848">
        <v>-2.7818655967712402</v>
      </c>
      <c r="Q10848">
        <v>-0.90488040447235107</v>
      </c>
      <c r="R10848">
        <v>49.5</v>
      </c>
      <c r="S10848">
        <v>0.3255421578767006</v>
      </c>
      <c r="T10848">
        <v>0.57056301832199097</v>
      </c>
      <c r="U10848">
        <v>78.13507080078125</v>
      </c>
      <c r="V10848">
        <v>95.199501037597656</v>
      </c>
      <c r="W10848">
        <v>74.446296691894531</v>
      </c>
    </row>
    <row r="10849" spans="1:23" x14ac:dyDescent="0.25">
      <c r="A10849" t="s">
        <v>96</v>
      </c>
      <c r="B10849" t="s">
        <v>98</v>
      </c>
      <c r="C10849" t="s">
        <v>101</v>
      </c>
      <c r="D10849" t="s">
        <v>30</v>
      </c>
      <c r="E10849" t="s">
        <v>84</v>
      </c>
      <c r="F10849">
        <v>24</v>
      </c>
      <c r="G10849">
        <v>33.879528045654297</v>
      </c>
      <c r="H10849">
        <v>35.583805084228516</v>
      </c>
      <c r="I10849">
        <v>-1.7042758464813232</v>
      </c>
      <c r="J10849">
        <v>-5.0304003059864044E-2</v>
      </c>
      <c r="K10849">
        <v>-2.4283936023712158</v>
      </c>
      <c r="L10849">
        <v>-2.0005788803100586</v>
      </c>
      <c r="M10849">
        <v>-1.7042758464813232</v>
      </c>
      <c r="N10849">
        <v>-1.4079726934432983</v>
      </c>
      <c r="O10849">
        <v>-0.98015803098678589</v>
      </c>
      <c r="P10849">
        <v>-2.6336710453033447</v>
      </c>
      <c r="Q10849">
        <v>-0.77488070726394653</v>
      </c>
      <c r="R10849">
        <v>49.5</v>
      </c>
      <c r="S10849">
        <v>0.31926130173884815</v>
      </c>
      <c r="T10849">
        <v>0.56503212451934814</v>
      </c>
      <c r="U10849">
        <v>78.13507080078125</v>
      </c>
      <c r="V10849">
        <v>95.199501037597656</v>
      </c>
      <c r="W10849">
        <v>73.174781799316406</v>
      </c>
    </row>
    <row r="10850" spans="1:23" x14ac:dyDescent="0.25">
      <c r="A10850" t="s">
        <v>96</v>
      </c>
      <c r="B10850" t="s">
        <v>98</v>
      </c>
      <c r="C10850" t="s">
        <v>101</v>
      </c>
      <c r="D10850" t="s">
        <v>30</v>
      </c>
      <c r="E10850" t="s">
        <v>106</v>
      </c>
      <c r="F10850">
        <v>1</v>
      </c>
      <c r="G10850">
        <v>31.417993545532227</v>
      </c>
      <c r="H10850">
        <v>36.248752593994141</v>
      </c>
      <c r="I10850">
        <v>-4.8307595252990723</v>
      </c>
      <c r="J10850">
        <v>-0.1537577360868454</v>
      </c>
      <c r="K10850">
        <v>-7.1194157600402832</v>
      </c>
      <c r="L10850">
        <v>-5.7672591209411621</v>
      </c>
      <c r="M10850">
        <v>-4.8307595252990723</v>
      </c>
      <c r="N10850">
        <v>-3.8942599296569824</v>
      </c>
      <c r="O10850">
        <v>-2.5421032905578613</v>
      </c>
      <c r="P10850">
        <v>-7.7682180404663086</v>
      </c>
      <c r="Q10850">
        <v>-1.8933008909225464</v>
      </c>
      <c r="R10850">
        <v>48</v>
      </c>
      <c r="S10850">
        <v>3.1892531559214063</v>
      </c>
      <c r="T10850">
        <v>1.7858480215072632</v>
      </c>
      <c r="U10850">
        <v>78.978836059570312</v>
      </c>
      <c r="V10850">
        <v>103.55158996582031</v>
      </c>
      <c r="W10850">
        <v>70.940208435058594</v>
      </c>
    </row>
    <row r="10851" spans="1:23" x14ac:dyDescent="0.25">
      <c r="A10851" t="s">
        <v>96</v>
      </c>
      <c r="B10851" t="s">
        <v>98</v>
      </c>
      <c r="C10851" t="s">
        <v>101</v>
      </c>
      <c r="D10851" t="s">
        <v>30</v>
      </c>
      <c r="E10851" t="s">
        <v>106</v>
      </c>
      <c r="F10851">
        <v>2</v>
      </c>
      <c r="G10851">
        <v>29.944244384765625</v>
      </c>
      <c r="H10851">
        <v>33.835418701171875</v>
      </c>
      <c r="I10851">
        <v>-3.8911728858947754</v>
      </c>
      <c r="J10851">
        <v>-0.12994727492332458</v>
      </c>
      <c r="K10851">
        <v>-6.118436336517334</v>
      </c>
      <c r="L10851">
        <v>-4.8025507926940918</v>
      </c>
      <c r="M10851">
        <v>-3.8911728858947754</v>
      </c>
      <c r="N10851">
        <v>-2.9797947406768799</v>
      </c>
      <c r="O10851">
        <v>-1.6639095544815063</v>
      </c>
      <c r="P10851">
        <v>-6.7498345375061035</v>
      </c>
      <c r="Q10851">
        <v>-1.0325113534927368</v>
      </c>
      <c r="R10851">
        <v>48</v>
      </c>
      <c r="S10851">
        <v>3.0204452276086755</v>
      </c>
      <c r="T10851">
        <v>1.7379428148269653</v>
      </c>
      <c r="U10851">
        <v>78.978836059570312</v>
      </c>
      <c r="V10851">
        <v>103.55158996582031</v>
      </c>
      <c r="W10851">
        <v>70.045417785644531</v>
      </c>
    </row>
    <row r="10852" spans="1:23" x14ac:dyDescent="0.25">
      <c r="A10852" t="s">
        <v>96</v>
      </c>
      <c r="B10852" t="s">
        <v>98</v>
      </c>
      <c r="C10852" t="s">
        <v>101</v>
      </c>
      <c r="D10852" t="s">
        <v>30</v>
      </c>
      <c r="E10852" t="s">
        <v>106</v>
      </c>
      <c r="F10852">
        <v>3</v>
      </c>
      <c r="G10852">
        <v>28.689266204833984</v>
      </c>
      <c r="H10852">
        <v>31.948333740234375</v>
      </c>
      <c r="I10852">
        <v>-3.2590672969818115</v>
      </c>
      <c r="J10852">
        <v>-0.11359883844852448</v>
      </c>
      <c r="K10852">
        <v>-5.4791464805603027</v>
      </c>
      <c r="L10852">
        <v>-4.1675057411193848</v>
      </c>
      <c r="M10852">
        <v>-3.2590672969818115</v>
      </c>
      <c r="N10852">
        <v>-2.3506288528442383</v>
      </c>
      <c r="O10852">
        <v>-1.0389879941940308</v>
      </c>
      <c r="P10852">
        <v>-6.1085081100463867</v>
      </c>
      <c r="Q10852">
        <v>-0.409626305103302</v>
      </c>
      <c r="R10852">
        <v>48</v>
      </c>
      <c r="S10852">
        <v>3.0009918876119315</v>
      </c>
      <c r="T10852">
        <v>1.7323371171951294</v>
      </c>
      <c r="U10852">
        <v>78.978836059570312</v>
      </c>
      <c r="V10852">
        <v>103.55158996582031</v>
      </c>
      <c r="W10852">
        <v>69.147079467773438</v>
      </c>
    </row>
    <row r="10853" spans="1:23" x14ac:dyDescent="0.25">
      <c r="A10853" t="s">
        <v>96</v>
      </c>
      <c r="B10853" t="s">
        <v>98</v>
      </c>
      <c r="C10853" t="s">
        <v>101</v>
      </c>
      <c r="D10853" t="s">
        <v>30</v>
      </c>
      <c r="E10853" t="s">
        <v>106</v>
      </c>
      <c r="F10853">
        <v>4</v>
      </c>
      <c r="G10853">
        <v>30.197872161865234</v>
      </c>
      <c r="H10853">
        <v>32.786750793457031</v>
      </c>
      <c r="I10853">
        <v>-2.5888772010803223</v>
      </c>
      <c r="J10853">
        <v>-8.5730448365211487E-2</v>
      </c>
      <c r="K10853">
        <v>-4.8587555885314941</v>
      </c>
      <c r="L10853">
        <v>-3.517693042755127</v>
      </c>
      <c r="M10853">
        <v>-2.5888772010803223</v>
      </c>
      <c r="N10853">
        <v>-1.660061240196228</v>
      </c>
      <c r="O10853">
        <v>-0.31899863481521606</v>
      </c>
      <c r="P10853">
        <v>-5.502234935760498</v>
      </c>
      <c r="Q10853">
        <v>0.32448038458824158</v>
      </c>
      <c r="R10853">
        <v>48</v>
      </c>
      <c r="S10853">
        <v>3.1371340309356697</v>
      </c>
      <c r="T10853">
        <v>1.771195650100708</v>
      </c>
      <c r="U10853">
        <v>78.978836059570312</v>
      </c>
      <c r="V10853">
        <v>103.55158996582031</v>
      </c>
      <c r="W10853">
        <v>68.560623168945313</v>
      </c>
    </row>
    <row r="10854" spans="1:23" x14ac:dyDescent="0.25">
      <c r="A10854" t="s">
        <v>96</v>
      </c>
      <c r="B10854" t="s">
        <v>98</v>
      </c>
      <c r="C10854" t="s">
        <v>101</v>
      </c>
      <c r="D10854" t="s">
        <v>30</v>
      </c>
      <c r="E10854" t="s">
        <v>106</v>
      </c>
      <c r="F10854">
        <v>5</v>
      </c>
      <c r="G10854">
        <v>33.310260772705078</v>
      </c>
      <c r="H10854">
        <v>36.925750732421875</v>
      </c>
      <c r="I10854">
        <v>-3.6154885292053223</v>
      </c>
      <c r="J10854">
        <v>-0.10853978246450424</v>
      </c>
      <c r="K10854">
        <v>-6.0405168533325195</v>
      </c>
      <c r="L10854">
        <v>-4.607790470123291</v>
      </c>
      <c r="M10854">
        <v>-3.6154885292053223</v>
      </c>
      <c r="N10854">
        <v>-2.6231865882873535</v>
      </c>
      <c r="O10854">
        <v>-1.1904600858688354</v>
      </c>
      <c r="P10854">
        <v>-6.7279787063598633</v>
      </c>
      <c r="Q10854">
        <v>-0.50299829244613647</v>
      </c>
      <c r="R10854">
        <v>48</v>
      </c>
      <c r="S10854">
        <v>3.5806468365340294</v>
      </c>
      <c r="T10854">
        <v>1.8922597169876099</v>
      </c>
      <c r="U10854">
        <v>78.978836059570312</v>
      </c>
      <c r="V10854">
        <v>103.55158996582031</v>
      </c>
      <c r="W10854">
        <v>67.815208435058594</v>
      </c>
    </row>
    <row r="10855" spans="1:23" x14ac:dyDescent="0.25">
      <c r="A10855" t="s">
        <v>96</v>
      </c>
      <c r="B10855" t="s">
        <v>98</v>
      </c>
      <c r="C10855" t="s">
        <v>101</v>
      </c>
      <c r="D10855" t="s">
        <v>30</v>
      </c>
      <c r="E10855" t="s">
        <v>106</v>
      </c>
      <c r="F10855">
        <v>6</v>
      </c>
      <c r="G10855">
        <v>43.531932830810547</v>
      </c>
      <c r="H10855">
        <v>46.337581634521484</v>
      </c>
      <c r="I10855">
        <v>-2.8056521415710449</v>
      </c>
      <c r="J10855">
        <v>-6.445043534040451E-2</v>
      </c>
      <c r="K10855">
        <v>-5.642096996307373</v>
      </c>
      <c r="L10855">
        <v>-3.9663023948669434</v>
      </c>
      <c r="M10855">
        <v>-2.8056521415710449</v>
      </c>
      <c r="N10855">
        <v>-1.645002007484436</v>
      </c>
      <c r="O10855">
        <v>3.0792480334639549E-2</v>
      </c>
      <c r="P10855">
        <v>-6.4461894035339355</v>
      </c>
      <c r="Q10855">
        <v>0.8348851203918457</v>
      </c>
      <c r="R10855">
        <v>48</v>
      </c>
      <c r="S10855">
        <v>4.8986504076356709</v>
      </c>
      <c r="T10855">
        <v>2.2132894992828369</v>
      </c>
      <c r="U10855">
        <v>78.978836059570312</v>
      </c>
      <c r="V10855">
        <v>103.55158996582031</v>
      </c>
      <c r="W10855">
        <v>66.925834655761719</v>
      </c>
    </row>
    <row r="10856" spans="1:23" x14ac:dyDescent="0.25">
      <c r="A10856" t="s">
        <v>96</v>
      </c>
      <c r="B10856" t="s">
        <v>98</v>
      </c>
      <c r="C10856" t="s">
        <v>101</v>
      </c>
      <c r="D10856" t="s">
        <v>30</v>
      </c>
      <c r="E10856" t="s">
        <v>106</v>
      </c>
      <c r="F10856">
        <v>7</v>
      </c>
      <c r="G10856">
        <v>58.016246795654297</v>
      </c>
      <c r="H10856">
        <v>59.386875152587891</v>
      </c>
      <c r="I10856">
        <v>-1.3706272840499878</v>
      </c>
      <c r="J10856">
        <v>-2.3624887689948082E-2</v>
      </c>
      <c r="K10856">
        <v>-4.5059356689453125</v>
      </c>
      <c r="L10856">
        <v>-2.6535699367523193</v>
      </c>
      <c r="M10856">
        <v>-1.3706272840499878</v>
      </c>
      <c r="N10856">
        <v>-8.7684519588947296E-2</v>
      </c>
      <c r="O10856">
        <v>1.7646811008453369</v>
      </c>
      <c r="P10856">
        <v>-5.394752025604248</v>
      </c>
      <c r="Q10856">
        <v>2.6534974575042725</v>
      </c>
      <c r="R10856">
        <v>48</v>
      </c>
      <c r="S10856">
        <v>5.9853333934597686</v>
      </c>
      <c r="T10856">
        <v>2.4464941024780273</v>
      </c>
      <c r="U10856">
        <v>78.978836059570312</v>
      </c>
      <c r="V10856">
        <v>103.55158996582031</v>
      </c>
      <c r="W10856">
        <v>67.647499084472656</v>
      </c>
    </row>
    <row r="10857" spans="1:23" x14ac:dyDescent="0.25">
      <c r="A10857" t="s">
        <v>96</v>
      </c>
      <c r="B10857" t="s">
        <v>98</v>
      </c>
      <c r="C10857" t="s">
        <v>101</v>
      </c>
      <c r="D10857" t="s">
        <v>30</v>
      </c>
      <c r="E10857" t="s">
        <v>106</v>
      </c>
      <c r="F10857">
        <v>8</v>
      </c>
      <c r="G10857">
        <v>68.572174072265625</v>
      </c>
      <c r="H10857">
        <v>67.582542419433594</v>
      </c>
      <c r="I10857">
        <v>0.98963373899459839</v>
      </c>
      <c r="J10857">
        <v>1.4432001858949661E-2</v>
      </c>
      <c r="K10857">
        <v>-2.0624878406524658</v>
      </c>
      <c r="L10857">
        <v>-0.25926971435546875</v>
      </c>
      <c r="M10857">
        <v>0.98963373899459839</v>
      </c>
      <c r="N10857">
        <v>2.2385373115539551</v>
      </c>
      <c r="O10857">
        <v>4.041755199432373</v>
      </c>
      <c r="P10857">
        <v>-2.9277219772338867</v>
      </c>
      <c r="Q10857">
        <v>4.906989574432373</v>
      </c>
      <c r="R10857">
        <v>48</v>
      </c>
      <c r="S10857">
        <v>5.6719386042832411</v>
      </c>
      <c r="T10857">
        <v>2.3815832138061523</v>
      </c>
      <c r="U10857">
        <v>78.978836059570312</v>
      </c>
      <c r="V10857">
        <v>103.55158996582031</v>
      </c>
      <c r="W10857">
        <v>70.133338928222656</v>
      </c>
    </row>
    <row r="10858" spans="1:23" x14ac:dyDescent="0.25">
      <c r="A10858" t="s">
        <v>96</v>
      </c>
      <c r="B10858" t="s">
        <v>98</v>
      </c>
      <c r="C10858" t="s">
        <v>101</v>
      </c>
      <c r="D10858" t="s">
        <v>30</v>
      </c>
      <c r="E10858" t="s">
        <v>106</v>
      </c>
      <c r="F10858">
        <v>9</v>
      </c>
      <c r="G10858">
        <v>76.553199768066406</v>
      </c>
      <c r="H10858">
        <v>77.029205322265625</v>
      </c>
      <c r="I10858">
        <v>-0.47600677609443665</v>
      </c>
      <c r="J10858">
        <v>-6.217986810952425E-3</v>
      </c>
      <c r="K10858">
        <v>-3.7117929458618164</v>
      </c>
      <c r="L10858">
        <v>-1.8000642061233521</v>
      </c>
      <c r="M10858">
        <v>-0.47600677609443665</v>
      </c>
      <c r="N10858">
        <v>0.84805065393447876</v>
      </c>
      <c r="O10858">
        <v>2.7597794532775879</v>
      </c>
      <c r="P10858">
        <v>-4.6290931701660156</v>
      </c>
      <c r="Q10858">
        <v>3.6770796775817871</v>
      </c>
      <c r="R10858">
        <v>48</v>
      </c>
      <c r="S10858">
        <v>6.3751065621868861</v>
      </c>
      <c r="T10858">
        <v>2.5248973369598389</v>
      </c>
      <c r="U10858">
        <v>78.978836059570312</v>
      </c>
      <c r="V10858">
        <v>103.55158996582031</v>
      </c>
      <c r="W10858">
        <v>73.281455993652344</v>
      </c>
    </row>
    <row r="10859" spans="1:23" x14ac:dyDescent="0.25">
      <c r="A10859" t="s">
        <v>96</v>
      </c>
      <c r="B10859" t="s">
        <v>98</v>
      </c>
      <c r="C10859" t="s">
        <v>101</v>
      </c>
      <c r="D10859" t="s">
        <v>30</v>
      </c>
      <c r="E10859" t="s">
        <v>106</v>
      </c>
      <c r="F10859">
        <v>10</v>
      </c>
      <c r="G10859">
        <v>80.536262512207031</v>
      </c>
      <c r="H10859">
        <v>83.226585388183594</v>
      </c>
      <c r="I10859">
        <v>-2.6903212070465088</v>
      </c>
      <c r="J10859">
        <v>-3.3405091613531113E-2</v>
      </c>
      <c r="K10859">
        <v>-6.1874237060546875</v>
      </c>
      <c r="L10859">
        <v>-4.121307373046875</v>
      </c>
      <c r="M10859">
        <v>-2.6903212070465088</v>
      </c>
      <c r="N10859">
        <v>-1.2593351602554321</v>
      </c>
      <c r="O10859">
        <v>0.8067813515663147</v>
      </c>
      <c r="P10859">
        <v>-7.1788039207458496</v>
      </c>
      <c r="Q10859">
        <v>1.7981613874435425</v>
      </c>
      <c r="R10859">
        <v>48</v>
      </c>
      <c r="S10859">
        <v>7.4463692764438747</v>
      </c>
      <c r="T10859">
        <v>2.7288036346435547</v>
      </c>
      <c r="U10859">
        <v>78.978836059570312</v>
      </c>
      <c r="V10859">
        <v>103.55158996582031</v>
      </c>
      <c r="W10859">
        <v>77.41937255859375</v>
      </c>
    </row>
    <row r="10860" spans="1:23" x14ac:dyDescent="0.25">
      <c r="A10860" t="s">
        <v>96</v>
      </c>
      <c r="B10860" t="s">
        <v>98</v>
      </c>
      <c r="C10860" t="s">
        <v>101</v>
      </c>
      <c r="D10860" t="s">
        <v>30</v>
      </c>
      <c r="E10860" t="s">
        <v>106</v>
      </c>
      <c r="F10860">
        <v>11</v>
      </c>
      <c r="G10860">
        <v>81.309402465820313</v>
      </c>
      <c r="H10860">
        <v>82.281455993652344</v>
      </c>
      <c r="I10860">
        <v>-0.97205746173858643</v>
      </c>
      <c r="J10860">
        <v>-1.195504330098629E-2</v>
      </c>
      <c r="K10860">
        <v>-4.7165999412536621</v>
      </c>
      <c r="L10860">
        <v>-2.5042939186096191</v>
      </c>
      <c r="M10860">
        <v>-0.97205746173858643</v>
      </c>
      <c r="N10860">
        <v>0.56017893552780151</v>
      </c>
      <c r="O10860">
        <v>2.7724847793579102</v>
      </c>
      <c r="P10860">
        <v>-5.7781257629394531</v>
      </c>
      <c r="Q10860">
        <v>3.8340106010437012</v>
      </c>
      <c r="R10860">
        <v>48</v>
      </c>
      <c r="S10860">
        <v>8.5373939201713824</v>
      </c>
      <c r="T10860">
        <v>2.9218819141387939</v>
      </c>
      <c r="U10860">
        <v>78.978836059570312</v>
      </c>
      <c r="V10860">
        <v>103.55158996582031</v>
      </c>
      <c r="W10860">
        <v>81.1875</v>
      </c>
    </row>
    <row r="10861" spans="1:23" x14ac:dyDescent="0.25">
      <c r="A10861" t="s">
        <v>96</v>
      </c>
      <c r="B10861" t="s">
        <v>98</v>
      </c>
      <c r="C10861" t="s">
        <v>101</v>
      </c>
      <c r="D10861" t="s">
        <v>30</v>
      </c>
      <c r="E10861" t="s">
        <v>106</v>
      </c>
      <c r="F10861">
        <v>12</v>
      </c>
      <c r="G10861">
        <v>80.7305908203125</v>
      </c>
      <c r="H10861">
        <v>82.506622314453125</v>
      </c>
      <c r="I10861">
        <v>-1.7760335206985474</v>
      </c>
      <c r="J10861">
        <v>-2.1999511867761612E-2</v>
      </c>
      <c r="K10861">
        <v>-5.2332057952880859</v>
      </c>
      <c r="L10861">
        <v>-3.1906805038452148</v>
      </c>
      <c r="M10861">
        <v>-1.7760335206985474</v>
      </c>
      <c r="N10861">
        <v>-0.36138662695884705</v>
      </c>
      <c r="O10861">
        <v>1.6811387538909912</v>
      </c>
      <c r="P10861">
        <v>-6.2132663726806641</v>
      </c>
      <c r="Q10861">
        <v>2.6611990928649902</v>
      </c>
      <c r="R10861">
        <v>48</v>
      </c>
      <c r="S10861">
        <v>7.2772934159962119</v>
      </c>
      <c r="T10861">
        <v>2.697645902633667</v>
      </c>
      <c r="U10861">
        <v>78.978836059570312</v>
      </c>
      <c r="V10861">
        <v>103.55158996582031</v>
      </c>
      <c r="W10861">
        <v>83.760421752929688</v>
      </c>
    </row>
    <row r="10862" spans="1:23" x14ac:dyDescent="0.25">
      <c r="A10862" t="s">
        <v>96</v>
      </c>
      <c r="B10862" t="s">
        <v>98</v>
      </c>
      <c r="C10862" t="s">
        <v>101</v>
      </c>
      <c r="D10862" t="s">
        <v>30</v>
      </c>
      <c r="E10862" t="s">
        <v>106</v>
      </c>
      <c r="F10862">
        <v>13</v>
      </c>
      <c r="G10862">
        <v>78.908538818359375</v>
      </c>
      <c r="H10862">
        <v>79.378334045410156</v>
      </c>
      <c r="I10862">
        <v>-0.46979531645774841</v>
      </c>
      <c r="J10862">
        <v>-5.9536690823733807E-3</v>
      </c>
      <c r="K10862">
        <v>-4.2690286636352539</v>
      </c>
      <c r="L10862">
        <v>-2.0244107246398926</v>
      </c>
      <c r="M10862">
        <v>-0.46979531645774841</v>
      </c>
      <c r="N10862">
        <v>1.0848201513290405</v>
      </c>
      <c r="O10862">
        <v>3.3294379711151123</v>
      </c>
      <c r="P10862">
        <v>-5.3460583686828613</v>
      </c>
      <c r="Q10862">
        <v>4.4064679145812988</v>
      </c>
      <c r="R10862">
        <v>48</v>
      </c>
      <c r="S10862">
        <v>8.7886006329554789</v>
      </c>
      <c r="T10862">
        <v>2.964557409286499</v>
      </c>
      <c r="U10862">
        <v>78.978836059570312</v>
      </c>
      <c r="V10862">
        <v>103.55158996582031</v>
      </c>
      <c r="W10862">
        <v>86.202079772949219</v>
      </c>
    </row>
    <row r="10863" spans="1:23" x14ac:dyDescent="0.25">
      <c r="A10863" t="s">
        <v>96</v>
      </c>
      <c r="B10863" t="s">
        <v>98</v>
      </c>
      <c r="C10863" t="s">
        <v>101</v>
      </c>
      <c r="D10863" t="s">
        <v>30</v>
      </c>
      <c r="E10863" t="s">
        <v>106</v>
      </c>
      <c r="F10863">
        <v>14</v>
      </c>
      <c r="G10863">
        <v>81.225837707519531</v>
      </c>
      <c r="H10863">
        <v>80.020835876464844</v>
      </c>
      <c r="I10863">
        <v>1.2050073146820068</v>
      </c>
      <c r="J10863">
        <v>1.4835271053016186E-2</v>
      </c>
      <c r="K10863">
        <v>-2.6958231925964355</v>
      </c>
      <c r="L10863">
        <v>-0.39118090271949768</v>
      </c>
      <c r="M10863">
        <v>1.2050073146820068</v>
      </c>
      <c r="N10863">
        <v>2.8011956214904785</v>
      </c>
      <c r="O10863">
        <v>5.1058378219604492</v>
      </c>
      <c r="P10863">
        <v>-3.8016543388366699</v>
      </c>
      <c r="Q10863">
        <v>6.2116689682006836</v>
      </c>
      <c r="R10863">
        <v>48</v>
      </c>
      <c r="S10863">
        <v>9.2649266945702493</v>
      </c>
      <c r="T10863">
        <v>3.0438342094421387</v>
      </c>
      <c r="U10863">
        <v>78.978836059570312</v>
      </c>
      <c r="V10863">
        <v>103.55158996582031</v>
      </c>
      <c r="W10863">
        <v>87.933334350585938</v>
      </c>
    </row>
    <row r="10864" spans="1:23" x14ac:dyDescent="0.25">
      <c r="A10864" t="s">
        <v>96</v>
      </c>
      <c r="B10864" t="s">
        <v>98</v>
      </c>
      <c r="C10864" t="s">
        <v>101</v>
      </c>
      <c r="D10864" t="s">
        <v>30</v>
      </c>
      <c r="E10864" t="s">
        <v>106</v>
      </c>
      <c r="F10864">
        <v>15</v>
      </c>
      <c r="G10864">
        <v>78.7476806640625</v>
      </c>
      <c r="H10864">
        <v>73.988334655761719</v>
      </c>
      <c r="I10864">
        <v>4.7593502998352051</v>
      </c>
      <c r="J10864">
        <v>6.0437973588705063E-2</v>
      </c>
      <c r="K10864">
        <v>1.0147682428359985</v>
      </c>
      <c r="L10864">
        <v>3.227097749710083</v>
      </c>
      <c r="M10864">
        <v>4.7593502998352051</v>
      </c>
      <c r="N10864">
        <v>6.2916030883789062</v>
      </c>
      <c r="O10864">
        <v>8.503931999206543</v>
      </c>
      <c r="P10864">
        <v>-4.6768747270107269E-2</v>
      </c>
      <c r="Q10864">
        <v>9.5654697418212891</v>
      </c>
      <c r="R10864">
        <v>48</v>
      </c>
      <c r="S10864">
        <v>8.5375750451749468</v>
      </c>
      <c r="T10864">
        <v>2.9219129085540771</v>
      </c>
      <c r="U10864">
        <v>78.978836059570312</v>
      </c>
      <c r="V10864">
        <v>103.55158996582031</v>
      </c>
      <c r="W10864">
        <v>88.897918701171875</v>
      </c>
    </row>
    <row r="10865" spans="1:23" x14ac:dyDescent="0.25">
      <c r="A10865" t="s">
        <v>96</v>
      </c>
      <c r="B10865" t="s">
        <v>98</v>
      </c>
      <c r="C10865" t="s">
        <v>101</v>
      </c>
      <c r="D10865" t="s">
        <v>30</v>
      </c>
      <c r="E10865" t="s">
        <v>106</v>
      </c>
      <c r="F10865">
        <v>16</v>
      </c>
      <c r="G10865">
        <v>70.19049072265625</v>
      </c>
      <c r="H10865">
        <v>67.783332824707031</v>
      </c>
      <c r="I10865">
        <v>2.4071605205535889</v>
      </c>
      <c r="J10865">
        <v>3.4294679760932922E-2</v>
      </c>
      <c r="K10865">
        <v>-1.0245614051818848</v>
      </c>
      <c r="L10865">
        <v>1.0029277801513672</v>
      </c>
      <c r="M10865">
        <v>2.4071605205535889</v>
      </c>
      <c r="N10865">
        <v>3.8113932609558105</v>
      </c>
      <c r="O10865">
        <v>5.8388824462890625</v>
      </c>
      <c r="P10865">
        <v>-1.9974068403244019</v>
      </c>
      <c r="Q10865">
        <v>6.8117280006408691</v>
      </c>
      <c r="R10865">
        <v>48</v>
      </c>
      <c r="S10865">
        <v>7.1705422913228176</v>
      </c>
      <c r="T10865">
        <v>2.6777868270874023</v>
      </c>
      <c r="U10865">
        <v>78.978836059570312</v>
      </c>
      <c r="V10865">
        <v>103.55158996582031</v>
      </c>
      <c r="W10865">
        <v>89.085418701171875</v>
      </c>
    </row>
    <row r="10866" spans="1:23" x14ac:dyDescent="0.25">
      <c r="A10866" t="s">
        <v>96</v>
      </c>
      <c r="B10866" t="s">
        <v>98</v>
      </c>
      <c r="C10866" t="s">
        <v>101</v>
      </c>
      <c r="D10866" t="s">
        <v>30</v>
      </c>
      <c r="E10866" t="s">
        <v>106</v>
      </c>
      <c r="F10866">
        <v>17</v>
      </c>
      <c r="G10866">
        <v>62.42266845703125</v>
      </c>
      <c r="H10866">
        <v>60.884998321533203</v>
      </c>
      <c r="I10866">
        <v>1.5376663208007813</v>
      </c>
      <c r="J10866">
        <v>2.4633139371871948E-2</v>
      </c>
      <c r="K10866">
        <v>-1.5738773345947266</v>
      </c>
      <c r="L10866">
        <v>0.2644478976726532</v>
      </c>
      <c r="M10866">
        <v>1.5376663208007813</v>
      </c>
      <c r="N10866">
        <v>2.8108847141265869</v>
      </c>
      <c r="O10866">
        <v>4.6492099761962891</v>
      </c>
      <c r="P10866">
        <v>-2.4559566974639893</v>
      </c>
      <c r="Q10866">
        <v>5.5312891006469727</v>
      </c>
      <c r="R10866">
        <v>48</v>
      </c>
      <c r="S10866">
        <v>5.894943058583749</v>
      </c>
      <c r="T10866">
        <v>2.427950382232666</v>
      </c>
      <c r="U10866">
        <v>78.978836059570312</v>
      </c>
      <c r="V10866">
        <v>103.55158996582031</v>
      </c>
      <c r="W10866">
        <v>88.577079772949219</v>
      </c>
    </row>
    <row r="10867" spans="1:23" x14ac:dyDescent="0.25">
      <c r="A10867" t="s">
        <v>96</v>
      </c>
      <c r="B10867" t="s">
        <v>98</v>
      </c>
      <c r="C10867" t="s">
        <v>101</v>
      </c>
      <c r="D10867" t="s">
        <v>30</v>
      </c>
      <c r="E10867" t="s">
        <v>106</v>
      </c>
      <c r="F10867">
        <v>18</v>
      </c>
      <c r="G10867">
        <v>52.877170562744141</v>
      </c>
      <c r="H10867">
        <v>50.736667633056641</v>
      </c>
      <c r="I10867">
        <v>2.1405055522918701</v>
      </c>
      <c r="J10867">
        <v>4.0480714291334152E-2</v>
      </c>
      <c r="K10867">
        <v>-0.69579517841339111</v>
      </c>
      <c r="L10867">
        <v>0.97991430759429932</v>
      </c>
      <c r="M10867">
        <v>2.1405055522918701</v>
      </c>
      <c r="N10867">
        <v>3.3010969161987305</v>
      </c>
      <c r="O10867">
        <v>4.9768061637878418</v>
      </c>
      <c r="P10867">
        <v>-1.4998470544815063</v>
      </c>
      <c r="Q10867">
        <v>5.780858039855957</v>
      </c>
      <c r="R10867">
        <v>48</v>
      </c>
      <c r="S10867">
        <v>4.8981533368898909</v>
      </c>
      <c r="T10867">
        <v>2.2131772041320801</v>
      </c>
      <c r="U10867">
        <v>78.978836059570312</v>
      </c>
      <c r="V10867">
        <v>103.55158996582031</v>
      </c>
      <c r="W10867">
        <v>86.804168701171875</v>
      </c>
    </row>
    <row r="10868" spans="1:23" x14ac:dyDescent="0.25">
      <c r="A10868" t="s">
        <v>96</v>
      </c>
      <c r="B10868" t="s">
        <v>98</v>
      </c>
      <c r="C10868" t="s">
        <v>101</v>
      </c>
      <c r="D10868" t="s">
        <v>30</v>
      </c>
      <c r="E10868" t="s">
        <v>106</v>
      </c>
      <c r="F10868">
        <v>19</v>
      </c>
      <c r="G10868">
        <v>47.828876495361328</v>
      </c>
      <c r="H10868">
        <v>45.289585113525391</v>
      </c>
      <c r="I10868">
        <v>2.5392923355102539</v>
      </c>
      <c r="J10868">
        <v>5.3091198205947876E-2</v>
      </c>
      <c r="K10868">
        <v>-0.25804701447486877</v>
      </c>
      <c r="L10868">
        <v>1.3946437835693359</v>
      </c>
      <c r="M10868">
        <v>2.5392923355102539</v>
      </c>
      <c r="N10868">
        <v>3.6839408874511719</v>
      </c>
      <c r="O10868">
        <v>5.3366317749023437</v>
      </c>
      <c r="P10868">
        <v>-1.0510538816452026</v>
      </c>
      <c r="Q10868">
        <v>6.129638671875</v>
      </c>
      <c r="R10868">
        <v>48</v>
      </c>
      <c r="S10868">
        <v>4.7645088722092623</v>
      </c>
      <c r="T10868">
        <v>2.1827754974365234</v>
      </c>
      <c r="U10868">
        <v>78.978836059570312</v>
      </c>
      <c r="V10868">
        <v>103.55158996582031</v>
      </c>
      <c r="W10868">
        <v>84.097496032714844</v>
      </c>
    </row>
    <row r="10869" spans="1:23" x14ac:dyDescent="0.25">
      <c r="A10869" t="s">
        <v>96</v>
      </c>
      <c r="B10869" t="s">
        <v>98</v>
      </c>
      <c r="C10869" t="s">
        <v>101</v>
      </c>
      <c r="D10869" t="s">
        <v>30</v>
      </c>
      <c r="E10869" t="s">
        <v>106</v>
      </c>
      <c r="F10869">
        <v>20</v>
      </c>
      <c r="G10869">
        <v>46.135402679443359</v>
      </c>
      <c r="H10869">
        <v>44.607917785644531</v>
      </c>
      <c r="I10869">
        <v>1.5274865627288818</v>
      </c>
      <c r="J10869">
        <v>3.3108774572610855E-2</v>
      </c>
      <c r="K10869">
        <v>-1.2243554592132568</v>
      </c>
      <c r="L10869">
        <v>0.4014551043510437</v>
      </c>
      <c r="M10869">
        <v>1.5274865627288818</v>
      </c>
      <c r="N10869">
        <v>2.6535179615020752</v>
      </c>
      <c r="O10869">
        <v>4.2793288230895996</v>
      </c>
      <c r="P10869">
        <v>-2.0044643878936768</v>
      </c>
      <c r="Q10869">
        <v>5.0594377517700195</v>
      </c>
      <c r="R10869">
        <v>48</v>
      </c>
      <c r="S10869">
        <v>4.6107846816176448</v>
      </c>
      <c r="T10869">
        <v>2.1472737789154053</v>
      </c>
      <c r="U10869">
        <v>78.978836059570312</v>
      </c>
      <c r="V10869">
        <v>103.55158996582031</v>
      </c>
      <c r="W10869">
        <v>80.464164733886719</v>
      </c>
    </row>
    <row r="10870" spans="1:23" x14ac:dyDescent="0.25">
      <c r="A10870" t="s">
        <v>96</v>
      </c>
      <c r="B10870" t="s">
        <v>98</v>
      </c>
      <c r="C10870" t="s">
        <v>101</v>
      </c>
      <c r="D10870" t="s">
        <v>30</v>
      </c>
      <c r="E10870" t="s">
        <v>106</v>
      </c>
      <c r="F10870">
        <v>21</v>
      </c>
      <c r="G10870">
        <v>43.48077392578125</v>
      </c>
      <c r="H10870">
        <v>44.789165496826172</v>
      </c>
      <c r="I10870">
        <v>-1.3083932399749756</v>
      </c>
      <c r="J10870">
        <v>-3.0091304332017899E-2</v>
      </c>
      <c r="K10870">
        <v>-3.8692247867584229</v>
      </c>
      <c r="L10870">
        <v>-2.3562648296356201</v>
      </c>
      <c r="M10870">
        <v>-1.3083932399749756</v>
      </c>
      <c r="N10870">
        <v>-0.26052173972129822</v>
      </c>
      <c r="O10870">
        <v>1.2524383068084717</v>
      </c>
      <c r="P10870">
        <v>-4.5951848030090332</v>
      </c>
      <c r="Q10870">
        <v>1.9783984422683716</v>
      </c>
      <c r="R10870">
        <v>48</v>
      </c>
      <c r="S10870">
        <v>3.9929130501322021</v>
      </c>
      <c r="T10870">
        <v>1.9982274770736694</v>
      </c>
      <c r="U10870">
        <v>78.978836059570312</v>
      </c>
      <c r="V10870">
        <v>103.55158996582031</v>
      </c>
      <c r="W10870">
        <v>76.264793395996094</v>
      </c>
    </row>
    <row r="10871" spans="1:23" x14ac:dyDescent="0.25">
      <c r="A10871" t="s">
        <v>96</v>
      </c>
      <c r="B10871" t="s">
        <v>98</v>
      </c>
      <c r="C10871" t="s">
        <v>101</v>
      </c>
      <c r="D10871" t="s">
        <v>30</v>
      </c>
      <c r="E10871" t="s">
        <v>106</v>
      </c>
      <c r="F10871">
        <v>22</v>
      </c>
      <c r="G10871">
        <v>42.512767791748047</v>
      </c>
      <c r="H10871">
        <v>42.330833435058594</v>
      </c>
      <c r="I10871">
        <v>0.18193627893924713</v>
      </c>
      <c r="J10871">
        <v>4.2795678600668907E-3</v>
      </c>
      <c r="K10871">
        <v>-2.375781774520874</v>
      </c>
      <c r="L10871">
        <v>-0.86466121673583984</v>
      </c>
      <c r="M10871">
        <v>0.18193627893924713</v>
      </c>
      <c r="N10871">
        <v>1.2285337448120117</v>
      </c>
      <c r="O10871">
        <v>2.7396543025970459</v>
      </c>
      <c r="P10871">
        <v>-3.1008594036102295</v>
      </c>
      <c r="Q10871">
        <v>3.4647319316864014</v>
      </c>
      <c r="R10871">
        <v>48</v>
      </c>
      <c r="S10871">
        <v>3.9832096238838091</v>
      </c>
      <c r="T10871">
        <v>1.9957979917526245</v>
      </c>
      <c r="U10871">
        <v>78.978836059570312</v>
      </c>
      <c r="V10871">
        <v>103.55158996582031</v>
      </c>
      <c r="W10871">
        <v>73.717704772949219</v>
      </c>
    </row>
    <row r="10872" spans="1:23" x14ac:dyDescent="0.25">
      <c r="A10872" t="s">
        <v>96</v>
      </c>
      <c r="B10872" t="s">
        <v>98</v>
      </c>
      <c r="C10872" t="s">
        <v>101</v>
      </c>
      <c r="D10872" t="s">
        <v>30</v>
      </c>
      <c r="E10872" t="s">
        <v>106</v>
      </c>
      <c r="F10872">
        <v>23</v>
      </c>
      <c r="G10872">
        <v>39.981182098388672</v>
      </c>
      <c r="H10872">
        <v>39.122081756591797</v>
      </c>
      <c r="I10872">
        <v>0.85909795761108398</v>
      </c>
      <c r="J10872">
        <v>2.1487558260560036E-2</v>
      </c>
      <c r="K10872">
        <v>-1.5693169832229614</v>
      </c>
      <c r="L10872">
        <v>-0.13458974659442902</v>
      </c>
      <c r="M10872">
        <v>0.85909795761108398</v>
      </c>
      <c r="N10872">
        <v>1.8527857065200806</v>
      </c>
      <c r="O10872">
        <v>3.2875127792358398</v>
      </c>
      <c r="P10872">
        <v>-2.2577388286590576</v>
      </c>
      <c r="Q10872">
        <v>3.9759347438812256</v>
      </c>
      <c r="R10872">
        <v>48</v>
      </c>
      <c r="S10872">
        <v>3.5906544586405289</v>
      </c>
      <c r="T10872">
        <v>1.894902229309082</v>
      </c>
      <c r="U10872">
        <v>78.978836059570312</v>
      </c>
      <c r="V10872">
        <v>103.55158996582031</v>
      </c>
      <c r="W10872">
        <v>71.895622253417969</v>
      </c>
    </row>
    <row r="10873" spans="1:23" x14ac:dyDescent="0.25">
      <c r="A10873" t="s">
        <v>96</v>
      </c>
      <c r="B10873" t="s">
        <v>98</v>
      </c>
      <c r="C10873" t="s">
        <v>101</v>
      </c>
      <c r="D10873" t="s">
        <v>30</v>
      </c>
      <c r="E10873" t="s">
        <v>106</v>
      </c>
      <c r="F10873">
        <v>24</v>
      </c>
      <c r="G10873">
        <v>37.648284912109375</v>
      </c>
      <c r="H10873">
        <v>37.118331909179688</v>
      </c>
      <c r="I10873">
        <v>0.52995342016220093</v>
      </c>
      <c r="J10873">
        <v>1.4076429419219494E-2</v>
      </c>
      <c r="K10873">
        <v>-1.8751801252365112</v>
      </c>
      <c r="L10873">
        <v>-0.45420774817466736</v>
      </c>
      <c r="M10873">
        <v>0.52995342016220093</v>
      </c>
      <c r="N10873">
        <v>1.5141146183013916</v>
      </c>
      <c r="O10873">
        <v>2.9350869655609131</v>
      </c>
      <c r="P10873">
        <v>-2.557002067565918</v>
      </c>
      <c r="Q10873">
        <v>3.6169090270996094</v>
      </c>
      <c r="R10873">
        <v>48</v>
      </c>
      <c r="S10873">
        <v>3.5221368398197228</v>
      </c>
      <c r="T10873">
        <v>1.8767356872558594</v>
      </c>
      <c r="U10873">
        <v>78.978836059570312</v>
      </c>
      <c r="V10873">
        <v>103.55158996582031</v>
      </c>
      <c r="W10873">
        <v>70.557083129882813</v>
      </c>
    </row>
    <row r="10874" spans="1:23" x14ac:dyDescent="0.25">
      <c r="A10874" t="s">
        <v>96</v>
      </c>
      <c r="B10874" t="s">
        <v>98</v>
      </c>
      <c r="C10874" t="s">
        <v>101</v>
      </c>
      <c r="D10874" t="s">
        <v>30</v>
      </c>
      <c r="E10874" t="s">
        <v>107</v>
      </c>
      <c r="F10874">
        <v>1</v>
      </c>
      <c r="G10874">
        <v>22.292898178100586</v>
      </c>
      <c r="H10874">
        <v>23.018342971801758</v>
      </c>
      <c r="I10874">
        <v>-0.72544533014297485</v>
      </c>
      <c r="J10874">
        <v>-3.2541543245315552E-2</v>
      </c>
      <c r="K10874">
        <v>-3.0337643623352051</v>
      </c>
      <c r="L10874">
        <v>-1.6699907779693604</v>
      </c>
      <c r="M10874">
        <v>-0.72544533014297485</v>
      </c>
      <c r="N10874">
        <v>0.21910013258457184</v>
      </c>
      <c r="O10874">
        <v>1.5828738212585449</v>
      </c>
      <c r="P10874">
        <v>-3.688140869140625</v>
      </c>
      <c r="Q10874">
        <v>2.2372500896453857</v>
      </c>
      <c r="R10874">
        <v>48</v>
      </c>
      <c r="S10874">
        <v>3.2442889187965562</v>
      </c>
      <c r="T10874">
        <v>1.801190972328186</v>
      </c>
      <c r="U10874">
        <v>77.548812866210937</v>
      </c>
      <c r="V10874">
        <v>100.24632263183594</v>
      </c>
      <c r="W10874">
        <v>70.60333251953125</v>
      </c>
    </row>
    <row r="10875" spans="1:23" x14ac:dyDescent="0.25">
      <c r="A10875" t="s">
        <v>96</v>
      </c>
      <c r="B10875" t="s">
        <v>98</v>
      </c>
      <c r="C10875" t="s">
        <v>101</v>
      </c>
      <c r="D10875" t="s">
        <v>30</v>
      </c>
      <c r="E10875" t="s">
        <v>107</v>
      </c>
      <c r="F10875">
        <v>2</v>
      </c>
      <c r="G10875">
        <v>22.091743469238281</v>
      </c>
      <c r="H10875">
        <v>23.121665954589844</v>
      </c>
      <c r="I10875">
        <v>-1.0299241542816162</v>
      </c>
      <c r="J10875">
        <v>-4.6620320528745651E-2</v>
      </c>
      <c r="K10875">
        <v>-3.2747330665588379</v>
      </c>
      <c r="L10875">
        <v>-1.9484817981719971</v>
      </c>
      <c r="M10875">
        <v>-1.0299241542816162</v>
      </c>
      <c r="N10875">
        <v>-0.11136651039123535</v>
      </c>
      <c r="O10875">
        <v>1.214884877204895</v>
      </c>
      <c r="P10875">
        <v>-3.9111053943634033</v>
      </c>
      <c r="Q10875">
        <v>1.8512569665908813</v>
      </c>
      <c r="R10875">
        <v>48</v>
      </c>
      <c r="S10875">
        <v>3.068220840779091</v>
      </c>
      <c r="T10875">
        <v>1.7516337633132935</v>
      </c>
      <c r="U10875">
        <v>77.548812866210937</v>
      </c>
      <c r="V10875">
        <v>100.24632263183594</v>
      </c>
      <c r="W10875">
        <v>70.280830383300781</v>
      </c>
    </row>
    <row r="10876" spans="1:23" x14ac:dyDescent="0.25">
      <c r="A10876" t="s">
        <v>96</v>
      </c>
      <c r="B10876" t="s">
        <v>98</v>
      </c>
      <c r="C10876" t="s">
        <v>101</v>
      </c>
      <c r="D10876" t="s">
        <v>30</v>
      </c>
      <c r="E10876" t="s">
        <v>107</v>
      </c>
      <c r="F10876">
        <v>3</v>
      </c>
      <c r="G10876">
        <v>21.402166366577148</v>
      </c>
      <c r="H10876">
        <v>22.545207977294922</v>
      </c>
      <c r="I10876">
        <v>-1.1430416107177734</v>
      </c>
      <c r="J10876">
        <v>-5.3407751023769379E-2</v>
      </c>
      <c r="K10876">
        <v>-3.3773531913757324</v>
      </c>
      <c r="L10876">
        <v>-2.0573039054870605</v>
      </c>
      <c r="M10876">
        <v>-1.1430416107177734</v>
      </c>
      <c r="N10876">
        <v>-0.2287793904542923</v>
      </c>
      <c r="O10876">
        <v>1.0912700891494751</v>
      </c>
      <c r="P10876">
        <v>-4.0107498168945312</v>
      </c>
      <c r="Q10876">
        <v>1.7246663570404053</v>
      </c>
      <c r="R10876">
        <v>48</v>
      </c>
      <c r="S10876">
        <v>3.0395922899124486</v>
      </c>
      <c r="T10876">
        <v>1.7434426546096802</v>
      </c>
      <c r="U10876">
        <v>77.548812866210937</v>
      </c>
      <c r="V10876">
        <v>100.24632263183594</v>
      </c>
      <c r="W10876">
        <v>70.292083740234375</v>
      </c>
    </row>
    <row r="10877" spans="1:23" x14ac:dyDescent="0.25">
      <c r="A10877" t="s">
        <v>96</v>
      </c>
      <c r="B10877" t="s">
        <v>98</v>
      </c>
      <c r="C10877" t="s">
        <v>101</v>
      </c>
      <c r="D10877" t="s">
        <v>30</v>
      </c>
      <c r="E10877" t="s">
        <v>107</v>
      </c>
      <c r="F10877">
        <v>4</v>
      </c>
      <c r="G10877">
        <v>22.831310272216797</v>
      </c>
      <c r="H10877">
        <v>23.578125</v>
      </c>
      <c r="I10877">
        <v>-0.74681508541107178</v>
      </c>
      <c r="J10877">
        <v>-3.2710127532482147E-2</v>
      </c>
      <c r="K10877">
        <v>-3.0334463119506836</v>
      </c>
      <c r="L10877">
        <v>-1.6824860572814941</v>
      </c>
      <c r="M10877">
        <v>-0.74681508541107178</v>
      </c>
      <c r="N10877">
        <v>0.1888558566570282</v>
      </c>
      <c r="O10877">
        <v>1.53981614112854</v>
      </c>
      <c r="P10877">
        <v>-3.6816744804382324</v>
      </c>
      <c r="Q10877">
        <v>2.1880443096160889</v>
      </c>
      <c r="R10877">
        <v>48</v>
      </c>
      <c r="S10877">
        <v>3.183611522040465</v>
      </c>
      <c r="T10877">
        <v>1.784267783164978</v>
      </c>
      <c r="U10877">
        <v>77.548812866210937</v>
      </c>
      <c r="V10877">
        <v>100.24632263183594</v>
      </c>
      <c r="W10877">
        <v>69.835624694824219</v>
      </c>
    </row>
    <row r="10878" spans="1:23" x14ac:dyDescent="0.25">
      <c r="A10878" t="s">
        <v>96</v>
      </c>
      <c r="B10878" t="s">
        <v>98</v>
      </c>
      <c r="C10878" t="s">
        <v>101</v>
      </c>
      <c r="D10878" t="s">
        <v>30</v>
      </c>
      <c r="E10878" t="s">
        <v>107</v>
      </c>
      <c r="F10878">
        <v>5</v>
      </c>
      <c r="G10878">
        <v>28.033233642578125</v>
      </c>
      <c r="H10878">
        <v>30.205791473388672</v>
      </c>
      <c r="I10878">
        <v>-2.1725585460662842</v>
      </c>
      <c r="J10878">
        <v>-7.74993896484375E-2</v>
      </c>
      <c r="K10878">
        <v>-4.6143321990966797</v>
      </c>
      <c r="L10878">
        <v>-3.1717126369476318</v>
      </c>
      <c r="M10878">
        <v>-2.1725585460662842</v>
      </c>
      <c r="N10878">
        <v>-1.1734045743942261</v>
      </c>
      <c r="O10878">
        <v>0.26921513676643372</v>
      </c>
      <c r="P10878">
        <v>-5.3065409660339355</v>
      </c>
      <c r="Q10878">
        <v>0.96142405271530151</v>
      </c>
      <c r="R10878">
        <v>48</v>
      </c>
      <c r="S10878">
        <v>3.6302676540622656</v>
      </c>
      <c r="T10878">
        <v>1.9053261280059814</v>
      </c>
      <c r="U10878">
        <v>77.548812866210937</v>
      </c>
      <c r="V10878">
        <v>100.24632263183594</v>
      </c>
      <c r="W10878">
        <v>69.292709350585938</v>
      </c>
    </row>
    <row r="10879" spans="1:23" x14ac:dyDescent="0.25">
      <c r="A10879" t="s">
        <v>96</v>
      </c>
      <c r="B10879" t="s">
        <v>98</v>
      </c>
      <c r="C10879" t="s">
        <v>101</v>
      </c>
      <c r="D10879" t="s">
        <v>30</v>
      </c>
      <c r="E10879" t="s">
        <v>107</v>
      </c>
      <c r="F10879">
        <v>6</v>
      </c>
      <c r="G10879">
        <v>36.419719696044922</v>
      </c>
      <c r="H10879">
        <v>40.918540954589844</v>
      </c>
      <c r="I10879">
        <v>-4.4988203048706055</v>
      </c>
      <c r="J10879">
        <v>-0.12352704256772995</v>
      </c>
      <c r="K10879">
        <v>-7.3564119338989258</v>
      </c>
      <c r="L10879">
        <v>-5.668123722076416</v>
      </c>
      <c r="M10879">
        <v>-4.4988203048706055</v>
      </c>
      <c r="N10879">
        <v>-3.329517126083374</v>
      </c>
      <c r="O10879">
        <v>-1.6412289142608643</v>
      </c>
      <c r="P10879">
        <v>-8.166499137878418</v>
      </c>
      <c r="Q10879">
        <v>-0.83114141225814819</v>
      </c>
      <c r="R10879">
        <v>48</v>
      </c>
      <c r="S10879">
        <v>4.9719654470869159</v>
      </c>
      <c r="T10879">
        <v>2.2297904491424561</v>
      </c>
      <c r="U10879">
        <v>77.548812866210937</v>
      </c>
      <c r="V10879">
        <v>100.24632263183594</v>
      </c>
      <c r="W10879">
        <v>69.333335876464844</v>
      </c>
    </row>
    <row r="10880" spans="1:23" x14ac:dyDescent="0.25">
      <c r="A10880" t="s">
        <v>96</v>
      </c>
      <c r="B10880" t="s">
        <v>98</v>
      </c>
      <c r="C10880" t="s">
        <v>101</v>
      </c>
      <c r="D10880" t="s">
        <v>30</v>
      </c>
      <c r="E10880" t="s">
        <v>107</v>
      </c>
      <c r="F10880">
        <v>7</v>
      </c>
      <c r="G10880">
        <v>50.419113159179688</v>
      </c>
      <c r="H10880">
        <v>54.196834564208984</v>
      </c>
      <c r="I10880">
        <v>-3.7777199745178223</v>
      </c>
      <c r="J10880">
        <v>-7.492634654045105E-2</v>
      </c>
      <c r="K10880">
        <v>-6.9436707496643066</v>
      </c>
      <c r="L10880">
        <v>-5.0732011795043945</v>
      </c>
      <c r="M10880">
        <v>-3.7777199745178223</v>
      </c>
      <c r="N10880">
        <v>-2.4822385311126709</v>
      </c>
      <c r="O10880">
        <v>-0.61176937818527222</v>
      </c>
      <c r="P10880">
        <v>-7.8411736488342285</v>
      </c>
      <c r="Q10880">
        <v>0.28573364019393921</v>
      </c>
      <c r="R10880">
        <v>48</v>
      </c>
      <c r="S10880">
        <v>6.1028978329391634</v>
      </c>
      <c r="T10880">
        <v>2.4704043865203857</v>
      </c>
      <c r="U10880">
        <v>77.548812866210937</v>
      </c>
      <c r="V10880">
        <v>100.24632263183594</v>
      </c>
      <c r="W10880">
        <v>69.885002136230469</v>
      </c>
    </row>
    <row r="10881" spans="1:23" x14ac:dyDescent="0.25">
      <c r="A10881" t="s">
        <v>96</v>
      </c>
      <c r="B10881" t="s">
        <v>98</v>
      </c>
      <c r="C10881" t="s">
        <v>101</v>
      </c>
      <c r="D10881" t="s">
        <v>30</v>
      </c>
      <c r="E10881" t="s">
        <v>107</v>
      </c>
      <c r="F10881">
        <v>8</v>
      </c>
      <c r="G10881">
        <v>61.255619049072266</v>
      </c>
      <c r="H10881">
        <v>61.036666870117188</v>
      </c>
      <c r="I10881">
        <v>0.21895217895507813</v>
      </c>
      <c r="J10881">
        <v>3.5744016058743E-3</v>
      </c>
      <c r="K10881">
        <v>-2.8557920455932617</v>
      </c>
      <c r="L10881">
        <v>-1.0392082929611206</v>
      </c>
      <c r="M10881">
        <v>0.21895217895507813</v>
      </c>
      <c r="N10881">
        <v>1.4771126508712769</v>
      </c>
      <c r="O10881">
        <v>3.293696403503418</v>
      </c>
      <c r="P10881">
        <v>-3.7274394035339355</v>
      </c>
      <c r="Q10881">
        <v>4.1653437614440918</v>
      </c>
      <c r="R10881">
        <v>48</v>
      </c>
      <c r="S10881">
        <v>5.7563320660492536</v>
      </c>
      <c r="T10881">
        <v>2.399235725402832</v>
      </c>
      <c r="U10881">
        <v>77.548812866210937</v>
      </c>
      <c r="V10881">
        <v>100.24632263183594</v>
      </c>
      <c r="W10881">
        <v>71.278335571289063</v>
      </c>
    </row>
    <row r="10882" spans="1:23" x14ac:dyDescent="0.25">
      <c r="A10882" t="s">
        <v>96</v>
      </c>
      <c r="B10882" t="s">
        <v>98</v>
      </c>
      <c r="C10882" t="s">
        <v>101</v>
      </c>
      <c r="D10882" t="s">
        <v>30</v>
      </c>
      <c r="E10882" t="s">
        <v>107</v>
      </c>
      <c r="F10882">
        <v>9</v>
      </c>
      <c r="G10882">
        <v>68.618507385253906</v>
      </c>
      <c r="H10882">
        <v>71.552627563476563</v>
      </c>
      <c r="I10882">
        <v>-2.9341154098510742</v>
      </c>
      <c r="J10882">
        <v>-4.275982454419136E-2</v>
      </c>
      <c r="K10882">
        <v>-6.1933650970458984</v>
      </c>
      <c r="L10882">
        <v>-4.2677741050720215</v>
      </c>
      <c r="M10882">
        <v>-2.9341154098510742</v>
      </c>
      <c r="N10882">
        <v>-1.600456714630127</v>
      </c>
      <c r="O10882">
        <v>0.32513448596000671</v>
      </c>
      <c r="P10882">
        <v>-7.1173171997070313</v>
      </c>
      <c r="Q10882">
        <v>1.2490864992141724</v>
      </c>
      <c r="R10882">
        <v>48</v>
      </c>
      <c r="S10882">
        <v>6.4678978515303243</v>
      </c>
      <c r="T10882">
        <v>2.5432062149047852</v>
      </c>
      <c r="U10882">
        <v>77.548812866210937</v>
      </c>
      <c r="V10882">
        <v>100.24632263183594</v>
      </c>
      <c r="W10882">
        <v>73.321456909179687</v>
      </c>
    </row>
    <row r="10883" spans="1:23" x14ac:dyDescent="0.25">
      <c r="A10883" t="s">
        <v>96</v>
      </c>
      <c r="B10883" t="s">
        <v>98</v>
      </c>
      <c r="C10883" t="s">
        <v>101</v>
      </c>
      <c r="D10883" t="s">
        <v>30</v>
      </c>
      <c r="E10883" t="s">
        <v>107</v>
      </c>
      <c r="F10883">
        <v>10</v>
      </c>
      <c r="G10883">
        <v>74.168701171875</v>
      </c>
      <c r="H10883">
        <v>73.536628723144531</v>
      </c>
      <c r="I10883">
        <v>0.63207900524139404</v>
      </c>
      <c r="J10883">
        <v>8.5221799090504646E-3</v>
      </c>
      <c r="K10883">
        <v>-2.8924126625061035</v>
      </c>
      <c r="L10883">
        <v>-0.81011444330215454</v>
      </c>
      <c r="M10883">
        <v>0.63207900524139404</v>
      </c>
      <c r="N10883">
        <v>2.0742723941802979</v>
      </c>
      <c r="O10883">
        <v>4.1565709114074707</v>
      </c>
      <c r="P10883">
        <v>-3.8915572166442871</v>
      </c>
      <c r="Q10883">
        <v>5.1557149887084961</v>
      </c>
      <c r="R10883">
        <v>48</v>
      </c>
      <c r="S10883">
        <v>7.5634651492000557</v>
      </c>
      <c r="T10883">
        <v>2.7501754760742187</v>
      </c>
      <c r="U10883">
        <v>77.548812866210937</v>
      </c>
      <c r="V10883">
        <v>100.24632263183594</v>
      </c>
      <c r="W10883">
        <v>74.542915344238281</v>
      </c>
    </row>
    <row r="10884" spans="1:23" x14ac:dyDescent="0.25">
      <c r="A10884" t="s">
        <v>96</v>
      </c>
      <c r="B10884" t="s">
        <v>98</v>
      </c>
      <c r="C10884" t="s">
        <v>101</v>
      </c>
      <c r="D10884" t="s">
        <v>30</v>
      </c>
      <c r="E10884" t="s">
        <v>107</v>
      </c>
      <c r="F10884">
        <v>11</v>
      </c>
      <c r="G10884">
        <v>75.638145446777344</v>
      </c>
      <c r="H10884">
        <v>72.683998107910156</v>
      </c>
      <c r="I10884">
        <v>2.9541432857513428</v>
      </c>
      <c r="J10884">
        <v>3.9056263864040375E-2</v>
      </c>
      <c r="K10884">
        <v>-0.83656549453735352</v>
      </c>
      <c r="L10884">
        <v>1.4030159711837769</v>
      </c>
      <c r="M10884">
        <v>2.9541432857513428</v>
      </c>
      <c r="N10884">
        <v>4.5052704811096191</v>
      </c>
      <c r="O10884">
        <v>6.7448520660400391</v>
      </c>
      <c r="P10884">
        <v>-1.9111787080764771</v>
      </c>
      <c r="Q10884">
        <v>7.819465160369873</v>
      </c>
      <c r="R10884">
        <v>48</v>
      </c>
      <c r="S10884">
        <v>8.7492065403430388</v>
      </c>
      <c r="T10884">
        <v>2.9579057693481445</v>
      </c>
      <c r="U10884">
        <v>77.548812866210937</v>
      </c>
      <c r="V10884">
        <v>100.24632263183594</v>
      </c>
      <c r="W10884">
        <v>75.209587097167969</v>
      </c>
    </row>
    <row r="10885" spans="1:23" x14ac:dyDescent="0.25">
      <c r="A10885" t="s">
        <v>96</v>
      </c>
      <c r="B10885" t="s">
        <v>98</v>
      </c>
      <c r="C10885" t="s">
        <v>101</v>
      </c>
      <c r="D10885" t="s">
        <v>30</v>
      </c>
      <c r="E10885" t="s">
        <v>107</v>
      </c>
      <c r="F10885">
        <v>12</v>
      </c>
      <c r="G10885">
        <v>75.687553405761719</v>
      </c>
      <c r="H10885">
        <v>73.005912780761719</v>
      </c>
      <c r="I10885">
        <v>2.6816368103027344</v>
      </c>
      <c r="J10885">
        <v>3.5430353134870529E-2</v>
      </c>
      <c r="K10885">
        <v>-0.84285610914230347</v>
      </c>
      <c r="L10885">
        <v>1.2394428253173828</v>
      </c>
      <c r="M10885">
        <v>2.6816368103027344</v>
      </c>
      <c r="N10885">
        <v>4.1238307952880859</v>
      </c>
      <c r="O10885">
        <v>6.2061295509338379</v>
      </c>
      <c r="P10885">
        <v>-1.8420008420944214</v>
      </c>
      <c r="Q10885">
        <v>7.2052745819091797</v>
      </c>
      <c r="R10885">
        <v>48</v>
      </c>
      <c r="S10885">
        <v>7.5634703947443995</v>
      </c>
      <c r="T10885">
        <v>2.7501764297485352</v>
      </c>
      <c r="U10885">
        <v>77.548812866210937</v>
      </c>
      <c r="V10885">
        <v>100.24632263183594</v>
      </c>
      <c r="W10885">
        <v>76.201248168945313</v>
      </c>
    </row>
    <row r="10886" spans="1:23" x14ac:dyDescent="0.25">
      <c r="A10886" t="s">
        <v>96</v>
      </c>
      <c r="B10886" t="s">
        <v>98</v>
      </c>
      <c r="C10886" t="s">
        <v>101</v>
      </c>
      <c r="D10886" t="s">
        <v>30</v>
      </c>
      <c r="E10886" t="s">
        <v>107</v>
      </c>
      <c r="F10886">
        <v>13</v>
      </c>
      <c r="G10886">
        <v>74.621200561523438</v>
      </c>
      <c r="H10886">
        <v>73.233749389648438</v>
      </c>
      <c r="I10886">
        <v>1.3874531984329224</v>
      </c>
      <c r="J10886">
        <v>1.8593285232782364E-2</v>
      </c>
      <c r="K10886">
        <v>-2.494795560836792</v>
      </c>
      <c r="L10886">
        <v>-0.20113152265548706</v>
      </c>
      <c r="M10886">
        <v>1.3874531984329224</v>
      </c>
      <c r="N10886">
        <v>2.9760379791259766</v>
      </c>
      <c r="O10886">
        <v>5.2697019577026367</v>
      </c>
      <c r="P10886">
        <v>-3.5953590869903564</v>
      </c>
      <c r="Q10886">
        <v>6.3702654838562012</v>
      </c>
      <c r="R10886">
        <v>48</v>
      </c>
      <c r="S10886">
        <v>9.1768692308506274</v>
      </c>
      <c r="T10886">
        <v>3.0293347835540771</v>
      </c>
      <c r="U10886">
        <v>77.548812866210937</v>
      </c>
      <c r="V10886">
        <v>100.24632263183594</v>
      </c>
      <c r="W10886">
        <v>78.558334350585938</v>
      </c>
    </row>
    <row r="10887" spans="1:23" x14ac:dyDescent="0.25">
      <c r="A10887" t="s">
        <v>96</v>
      </c>
      <c r="B10887" t="s">
        <v>98</v>
      </c>
      <c r="C10887" t="s">
        <v>101</v>
      </c>
      <c r="D10887" t="s">
        <v>30</v>
      </c>
      <c r="E10887" t="s">
        <v>107</v>
      </c>
      <c r="F10887">
        <v>14</v>
      </c>
      <c r="G10887">
        <v>77.604156494140625</v>
      </c>
      <c r="H10887">
        <v>74.6754150390625</v>
      </c>
      <c r="I10887">
        <v>2.9287424087524414</v>
      </c>
      <c r="J10887">
        <v>3.7739504128694534E-2</v>
      </c>
      <c r="K10887">
        <v>-1.0533583164215088</v>
      </c>
      <c r="L10887">
        <v>1.2992990016937256</v>
      </c>
      <c r="M10887">
        <v>2.9287424087524414</v>
      </c>
      <c r="N10887">
        <v>4.5581855773925781</v>
      </c>
      <c r="O10887">
        <v>6.9108433723449707</v>
      </c>
      <c r="P10887">
        <v>-2.1822285652160645</v>
      </c>
      <c r="Q10887">
        <v>8.0397138595581055</v>
      </c>
      <c r="R10887">
        <v>48</v>
      </c>
      <c r="S10887">
        <v>9.6550009267559744</v>
      </c>
      <c r="T10887">
        <v>3.1072497367858887</v>
      </c>
      <c r="U10887">
        <v>77.548812866210937</v>
      </c>
      <c r="V10887">
        <v>100.24632263183594</v>
      </c>
      <c r="W10887">
        <v>80.681251525878906</v>
      </c>
    </row>
    <row r="10888" spans="1:23" x14ac:dyDescent="0.25">
      <c r="A10888" t="s">
        <v>96</v>
      </c>
      <c r="B10888" t="s">
        <v>98</v>
      </c>
      <c r="C10888" t="s">
        <v>101</v>
      </c>
      <c r="D10888" t="s">
        <v>30</v>
      </c>
      <c r="E10888" t="s">
        <v>107</v>
      </c>
      <c r="F10888">
        <v>15</v>
      </c>
      <c r="G10888">
        <v>75.276603698730469</v>
      </c>
      <c r="H10888">
        <v>71.874168395996094</v>
      </c>
      <c r="I10888">
        <v>3.4024395942687988</v>
      </c>
      <c r="J10888">
        <v>4.5199163258075714E-2</v>
      </c>
      <c r="K10888">
        <v>-0.39903721213340759</v>
      </c>
      <c r="L10888">
        <v>1.8469060659408569</v>
      </c>
      <c r="M10888">
        <v>3.4024395942687988</v>
      </c>
      <c r="N10888">
        <v>4.9579730033874512</v>
      </c>
      <c r="O10888">
        <v>7.2039165496826172</v>
      </c>
      <c r="P10888">
        <v>-1.4767030477523804</v>
      </c>
      <c r="Q10888">
        <v>8.2815818786621094</v>
      </c>
      <c r="R10888">
        <v>48</v>
      </c>
      <c r="S10888">
        <v>8.7989838444630095</v>
      </c>
      <c r="T10888">
        <v>2.9663081169128418</v>
      </c>
      <c r="U10888">
        <v>77.548812866210937</v>
      </c>
      <c r="V10888">
        <v>100.24632263183594</v>
      </c>
      <c r="W10888">
        <v>82.397918701171875</v>
      </c>
    </row>
    <row r="10889" spans="1:23" x14ac:dyDescent="0.25">
      <c r="A10889" t="s">
        <v>96</v>
      </c>
      <c r="B10889" t="s">
        <v>98</v>
      </c>
      <c r="C10889" t="s">
        <v>101</v>
      </c>
      <c r="D10889" t="s">
        <v>30</v>
      </c>
      <c r="E10889" t="s">
        <v>107</v>
      </c>
      <c r="F10889">
        <v>16</v>
      </c>
      <c r="G10889">
        <v>67.551643371582031</v>
      </c>
      <c r="H10889">
        <v>65.650001525878906</v>
      </c>
      <c r="I10889">
        <v>1.9016416072845459</v>
      </c>
      <c r="J10889">
        <v>2.8150931000709534E-2</v>
      </c>
      <c r="K10889">
        <v>-1.5585712194442749</v>
      </c>
      <c r="L10889">
        <v>0.48575058579444885</v>
      </c>
      <c r="M10889">
        <v>1.9016416072845459</v>
      </c>
      <c r="N10889">
        <v>3.3175325393676758</v>
      </c>
      <c r="O10889">
        <v>5.3618545532226562</v>
      </c>
      <c r="P10889">
        <v>-2.5394935607910156</v>
      </c>
      <c r="Q10889">
        <v>6.3427767753601074</v>
      </c>
      <c r="R10889">
        <v>48</v>
      </c>
      <c r="S10889">
        <v>7.2900993922760335</v>
      </c>
      <c r="T10889">
        <v>2.7000184059143066</v>
      </c>
      <c r="U10889">
        <v>77.548812866210937</v>
      </c>
      <c r="V10889">
        <v>100.24632263183594</v>
      </c>
      <c r="W10889">
        <v>84.758331298828125</v>
      </c>
    </row>
    <row r="10890" spans="1:23" x14ac:dyDescent="0.25">
      <c r="A10890" t="s">
        <v>96</v>
      </c>
      <c r="B10890" t="s">
        <v>98</v>
      </c>
      <c r="C10890" t="s">
        <v>101</v>
      </c>
      <c r="D10890" t="s">
        <v>30</v>
      </c>
      <c r="E10890" t="s">
        <v>107</v>
      </c>
      <c r="F10890">
        <v>17</v>
      </c>
      <c r="G10890">
        <v>59.748367309570312</v>
      </c>
      <c r="H10890">
        <v>57.341667175292969</v>
      </c>
      <c r="I10890">
        <v>2.4067003726959229</v>
      </c>
      <c r="J10890">
        <v>4.0280606597661972E-2</v>
      </c>
      <c r="K10890">
        <v>-0.73042505979537964</v>
      </c>
      <c r="L10890">
        <v>1.1230140924453735</v>
      </c>
      <c r="M10890">
        <v>2.4067003726959229</v>
      </c>
      <c r="N10890">
        <v>3.6903867721557617</v>
      </c>
      <c r="O10890">
        <v>5.543825626373291</v>
      </c>
      <c r="P10890">
        <v>-1.6197565793991089</v>
      </c>
      <c r="Q10890">
        <v>6.4331574440002441</v>
      </c>
      <c r="R10890">
        <v>48</v>
      </c>
      <c r="S10890">
        <v>5.9922730508997688</v>
      </c>
      <c r="T10890">
        <v>2.4479119777679443</v>
      </c>
      <c r="U10890">
        <v>77.548812866210937</v>
      </c>
      <c r="V10890">
        <v>100.24632263183594</v>
      </c>
      <c r="W10890">
        <v>84.964584350585937</v>
      </c>
    </row>
    <row r="10891" spans="1:23" x14ac:dyDescent="0.25">
      <c r="A10891" t="s">
        <v>96</v>
      </c>
      <c r="B10891" t="s">
        <v>98</v>
      </c>
      <c r="C10891" t="s">
        <v>101</v>
      </c>
      <c r="D10891" t="s">
        <v>30</v>
      </c>
      <c r="E10891" t="s">
        <v>107</v>
      </c>
      <c r="F10891">
        <v>18</v>
      </c>
      <c r="G10891">
        <v>49.830924987792969</v>
      </c>
      <c r="H10891">
        <v>48.301250457763672</v>
      </c>
      <c r="I10891">
        <v>1.5296735763549805</v>
      </c>
      <c r="J10891">
        <v>3.0697274953126907E-2</v>
      </c>
      <c r="K10891">
        <v>-1.3380210399627686</v>
      </c>
      <c r="L10891">
        <v>0.35623618960380554</v>
      </c>
      <c r="M10891">
        <v>1.5296735763549805</v>
      </c>
      <c r="N10891">
        <v>2.703110933303833</v>
      </c>
      <c r="O10891">
        <v>4.3973679542541504</v>
      </c>
      <c r="P10891">
        <v>-2.1509726047515869</v>
      </c>
      <c r="Q10891">
        <v>5.210319995880127</v>
      </c>
      <c r="R10891">
        <v>48</v>
      </c>
      <c r="S10891">
        <v>5.0071849207839136</v>
      </c>
      <c r="T10891">
        <v>2.2376739978790283</v>
      </c>
      <c r="U10891">
        <v>77.548812866210937</v>
      </c>
      <c r="V10891">
        <v>100.24632263183594</v>
      </c>
      <c r="W10891">
        <v>80.720832824707031</v>
      </c>
    </row>
    <row r="10892" spans="1:23" x14ac:dyDescent="0.25">
      <c r="A10892" t="s">
        <v>96</v>
      </c>
      <c r="B10892" t="s">
        <v>98</v>
      </c>
      <c r="C10892" t="s">
        <v>101</v>
      </c>
      <c r="D10892" t="s">
        <v>30</v>
      </c>
      <c r="E10892" t="s">
        <v>107</v>
      </c>
      <c r="F10892">
        <v>19</v>
      </c>
      <c r="G10892">
        <v>44.9627685546875</v>
      </c>
      <c r="H10892">
        <v>44.095417022705078</v>
      </c>
      <c r="I10892">
        <v>0.86735206842422485</v>
      </c>
      <c r="J10892">
        <v>1.929045096039772E-2</v>
      </c>
      <c r="K10892">
        <v>-1.9620463848114014</v>
      </c>
      <c r="L10892">
        <v>-0.29041483998298645</v>
      </c>
      <c r="M10892">
        <v>0.86735206842422485</v>
      </c>
      <c r="N10892">
        <v>2.0251190662384033</v>
      </c>
      <c r="O10892">
        <v>3.6967504024505615</v>
      </c>
      <c r="P10892">
        <v>-2.7641415596008301</v>
      </c>
      <c r="Q10892">
        <v>4.4988455772399902</v>
      </c>
      <c r="R10892">
        <v>48</v>
      </c>
      <c r="S10892">
        <v>4.8743425498914803</v>
      </c>
      <c r="T10892">
        <v>2.2077913284301758</v>
      </c>
      <c r="U10892">
        <v>77.548812866210937</v>
      </c>
      <c r="V10892">
        <v>100.24632263183594</v>
      </c>
      <c r="W10892">
        <v>77.430000305175781</v>
      </c>
    </row>
    <row r="10893" spans="1:23" x14ac:dyDescent="0.25">
      <c r="A10893" t="s">
        <v>96</v>
      </c>
      <c r="B10893" t="s">
        <v>98</v>
      </c>
      <c r="C10893" t="s">
        <v>101</v>
      </c>
      <c r="D10893" t="s">
        <v>30</v>
      </c>
      <c r="E10893" t="s">
        <v>107</v>
      </c>
      <c r="F10893">
        <v>20</v>
      </c>
      <c r="G10893">
        <v>43.467197418212891</v>
      </c>
      <c r="H10893">
        <v>43.371665954589844</v>
      </c>
      <c r="I10893">
        <v>9.553062915802002E-2</v>
      </c>
      <c r="J10893">
        <v>2.1977636497467756E-3</v>
      </c>
      <c r="K10893">
        <v>-2.6936771869659424</v>
      </c>
      <c r="L10893">
        <v>-1.0457906723022461</v>
      </c>
      <c r="M10893">
        <v>9.553062915802002E-2</v>
      </c>
      <c r="N10893">
        <v>1.2368519306182861</v>
      </c>
      <c r="O10893">
        <v>2.8847384452819824</v>
      </c>
      <c r="P10893">
        <v>-3.4843788146972656</v>
      </c>
      <c r="Q10893">
        <v>3.6754400730133057</v>
      </c>
      <c r="R10893">
        <v>48</v>
      </c>
      <c r="S10893">
        <v>4.736849563717044</v>
      </c>
      <c r="T10893">
        <v>2.1764304637908936</v>
      </c>
      <c r="U10893">
        <v>77.548812866210937</v>
      </c>
      <c r="V10893">
        <v>100.24632263183594</v>
      </c>
      <c r="W10893">
        <v>74.654586791992187</v>
      </c>
    </row>
    <row r="10894" spans="1:23" x14ac:dyDescent="0.25">
      <c r="A10894" t="s">
        <v>96</v>
      </c>
      <c r="B10894" t="s">
        <v>98</v>
      </c>
      <c r="C10894" t="s">
        <v>101</v>
      </c>
      <c r="D10894" t="s">
        <v>30</v>
      </c>
      <c r="E10894" t="s">
        <v>107</v>
      </c>
      <c r="F10894">
        <v>21</v>
      </c>
      <c r="G10894">
        <v>40.840839385986328</v>
      </c>
      <c r="H10894">
        <v>41.824165344238281</v>
      </c>
      <c r="I10894">
        <v>-0.98332840204238892</v>
      </c>
      <c r="J10894">
        <v>-2.407708577811718E-2</v>
      </c>
      <c r="K10894">
        <v>-3.5742373466491699</v>
      </c>
      <c r="L10894">
        <v>-2.0435073375701904</v>
      </c>
      <c r="M10894">
        <v>-0.98332840204238892</v>
      </c>
      <c r="N10894">
        <v>7.6850563287734985E-2</v>
      </c>
      <c r="O10894">
        <v>1.6075806617736816</v>
      </c>
      <c r="P10894">
        <v>-4.3087239265441895</v>
      </c>
      <c r="Q10894">
        <v>2.3420672416687012</v>
      </c>
      <c r="R10894">
        <v>48</v>
      </c>
      <c r="S10894">
        <v>4.0872589392247392</v>
      </c>
      <c r="T10894">
        <v>2.0216970443725586</v>
      </c>
      <c r="U10894">
        <v>77.548812866210937</v>
      </c>
      <c r="V10894">
        <v>100.24632263183594</v>
      </c>
      <c r="W10894">
        <v>72.883331298828125</v>
      </c>
    </row>
    <row r="10895" spans="1:23" x14ac:dyDescent="0.25">
      <c r="A10895" t="s">
        <v>96</v>
      </c>
      <c r="B10895" t="s">
        <v>98</v>
      </c>
      <c r="C10895" t="s">
        <v>101</v>
      </c>
      <c r="D10895" t="s">
        <v>30</v>
      </c>
      <c r="E10895" t="s">
        <v>107</v>
      </c>
      <c r="F10895">
        <v>22</v>
      </c>
      <c r="G10895">
        <v>39.929145812988281</v>
      </c>
      <c r="H10895">
        <v>40.050834655761719</v>
      </c>
      <c r="I10895">
        <v>-0.12168845534324646</v>
      </c>
      <c r="J10895">
        <v>-3.0476097017526627E-3</v>
      </c>
      <c r="K10895">
        <v>-2.7028563022613525</v>
      </c>
      <c r="L10895">
        <v>-1.1778814792633057</v>
      </c>
      <c r="M10895">
        <v>-0.12168845534324646</v>
      </c>
      <c r="N10895">
        <v>0.93450450897216797</v>
      </c>
      <c r="O10895">
        <v>2.4594795703887939</v>
      </c>
      <c r="P10895">
        <v>-3.4345815181732178</v>
      </c>
      <c r="Q10895">
        <v>3.1912047863006592</v>
      </c>
      <c r="R10895">
        <v>48</v>
      </c>
      <c r="S10895">
        <v>4.0565827844353066</v>
      </c>
      <c r="T10895">
        <v>2.0140960216522217</v>
      </c>
      <c r="U10895">
        <v>77.548812866210937</v>
      </c>
      <c r="V10895">
        <v>100.24632263183594</v>
      </c>
      <c r="W10895">
        <v>72.175209045410156</v>
      </c>
    </row>
    <row r="10896" spans="1:23" x14ac:dyDescent="0.25">
      <c r="A10896" t="s">
        <v>96</v>
      </c>
      <c r="B10896" t="s">
        <v>98</v>
      </c>
      <c r="C10896" t="s">
        <v>101</v>
      </c>
      <c r="D10896" t="s">
        <v>30</v>
      </c>
      <c r="E10896" t="s">
        <v>107</v>
      </c>
      <c r="F10896">
        <v>23</v>
      </c>
      <c r="G10896">
        <v>37.463829040527344</v>
      </c>
      <c r="H10896">
        <v>38.229583740234375</v>
      </c>
      <c r="I10896">
        <v>-0.76575565338134766</v>
      </c>
      <c r="J10896">
        <v>-2.0439866930246353E-2</v>
      </c>
      <c r="K10896">
        <v>-3.2114048004150391</v>
      </c>
      <c r="L10896">
        <v>-1.7664954662322998</v>
      </c>
      <c r="M10896">
        <v>-0.76575565338134766</v>
      </c>
      <c r="N10896">
        <v>0.23498418927192688</v>
      </c>
      <c r="O10896">
        <v>1.6798936128616333</v>
      </c>
      <c r="P10896">
        <v>-3.904712438583374</v>
      </c>
      <c r="Q10896">
        <v>2.3732011318206787</v>
      </c>
      <c r="R10896">
        <v>48</v>
      </c>
      <c r="S10896">
        <v>3.6418005975293113</v>
      </c>
      <c r="T10896">
        <v>1.9083502292633057</v>
      </c>
      <c r="U10896">
        <v>77.548812866210937</v>
      </c>
      <c r="V10896">
        <v>100.24632263183594</v>
      </c>
      <c r="W10896">
        <v>71.842918395996094</v>
      </c>
    </row>
    <row r="10897" spans="1:23" x14ac:dyDescent="0.25">
      <c r="A10897" t="s">
        <v>96</v>
      </c>
      <c r="B10897" t="s">
        <v>98</v>
      </c>
      <c r="C10897" t="s">
        <v>101</v>
      </c>
      <c r="D10897" t="s">
        <v>30</v>
      </c>
      <c r="E10897" t="s">
        <v>107</v>
      </c>
      <c r="F10897">
        <v>24</v>
      </c>
      <c r="G10897">
        <v>35.832645416259766</v>
      </c>
      <c r="H10897">
        <v>34.972084045410156</v>
      </c>
      <c r="I10897">
        <v>0.86056065559387207</v>
      </c>
      <c r="J10897">
        <v>2.4016106501221657E-2</v>
      </c>
      <c r="K10897">
        <v>-1.5586332082748413</v>
      </c>
      <c r="L10897">
        <v>-0.12935386598110199</v>
      </c>
      <c r="M10897">
        <v>0.86056065559387207</v>
      </c>
      <c r="N10897">
        <v>1.8504751920700073</v>
      </c>
      <c r="O10897">
        <v>3.2797544002532959</v>
      </c>
      <c r="P10897">
        <v>-2.244441032409668</v>
      </c>
      <c r="Q10897">
        <v>3.9655623435974121</v>
      </c>
      <c r="R10897">
        <v>48</v>
      </c>
      <c r="S10897">
        <v>3.5634376990111036</v>
      </c>
      <c r="T10897">
        <v>1.887706995010376</v>
      </c>
      <c r="U10897">
        <v>77.548812866210937</v>
      </c>
      <c r="V10897">
        <v>100.24632263183594</v>
      </c>
      <c r="W10897">
        <v>71.534378051757812</v>
      </c>
    </row>
    <row r="10898" spans="1:23" x14ac:dyDescent="0.25">
      <c r="A10898" t="s">
        <v>96</v>
      </c>
      <c r="B10898" t="s">
        <v>98</v>
      </c>
      <c r="C10898" t="s">
        <v>101</v>
      </c>
      <c r="D10898" t="s">
        <v>30</v>
      </c>
      <c r="E10898" t="s">
        <v>108</v>
      </c>
      <c r="F10898">
        <v>1</v>
      </c>
      <c r="G10898">
        <v>35.676872253417969</v>
      </c>
      <c r="H10898">
        <v>35.329586029052734</v>
      </c>
      <c r="I10898">
        <v>0.34728544950485229</v>
      </c>
      <c r="J10898">
        <v>9.7341900691390038E-3</v>
      </c>
      <c r="K10898">
        <v>-1.9446389675140381</v>
      </c>
      <c r="L10898">
        <v>-0.59055143594741821</v>
      </c>
      <c r="M10898">
        <v>0.34728544950485229</v>
      </c>
      <c r="N10898">
        <v>1.2851223945617676</v>
      </c>
      <c r="O10898">
        <v>2.6392099857330322</v>
      </c>
      <c r="P10898">
        <v>-2.5943677425384521</v>
      </c>
      <c r="Q10898">
        <v>3.2889385223388672</v>
      </c>
      <c r="R10898">
        <v>48</v>
      </c>
      <c r="S10898">
        <v>3.198367930867235</v>
      </c>
      <c r="T10898">
        <v>1.7883981466293335</v>
      </c>
      <c r="U10898">
        <v>80.249725341796875</v>
      </c>
      <c r="V10898">
        <v>96.708106994628906</v>
      </c>
      <c r="W10898">
        <v>73.150001525878906</v>
      </c>
    </row>
    <row r="10899" spans="1:23" x14ac:dyDescent="0.25">
      <c r="A10899" t="s">
        <v>96</v>
      </c>
      <c r="B10899" t="s">
        <v>98</v>
      </c>
      <c r="C10899" t="s">
        <v>101</v>
      </c>
      <c r="D10899" t="s">
        <v>30</v>
      </c>
      <c r="E10899" t="s">
        <v>108</v>
      </c>
      <c r="F10899">
        <v>2</v>
      </c>
      <c r="G10899">
        <v>33.851581573486328</v>
      </c>
      <c r="H10899">
        <v>34.344165802001953</v>
      </c>
      <c r="I10899">
        <v>-0.49258610606193542</v>
      </c>
      <c r="J10899">
        <v>-1.4551347121596336E-2</v>
      </c>
      <c r="K10899">
        <v>-2.7226600646972656</v>
      </c>
      <c r="L10899">
        <v>-1.4051142930984497</v>
      </c>
      <c r="M10899">
        <v>-0.49258610606193542</v>
      </c>
      <c r="N10899">
        <v>0.41994205117225647</v>
      </c>
      <c r="O10899">
        <v>1.73748779296875</v>
      </c>
      <c r="P10899">
        <v>-3.3548550605773926</v>
      </c>
      <c r="Q10899">
        <v>2.369682788848877</v>
      </c>
      <c r="R10899">
        <v>48</v>
      </c>
      <c r="S10899">
        <v>3.028072978752391</v>
      </c>
      <c r="T10899">
        <v>1.7401359081268311</v>
      </c>
      <c r="U10899">
        <v>80.249725341796875</v>
      </c>
      <c r="V10899">
        <v>96.708106994628906</v>
      </c>
      <c r="W10899">
        <v>72.462913513183594</v>
      </c>
    </row>
    <row r="10900" spans="1:23" x14ac:dyDescent="0.25">
      <c r="A10900" t="s">
        <v>96</v>
      </c>
      <c r="B10900" t="s">
        <v>98</v>
      </c>
      <c r="C10900" t="s">
        <v>101</v>
      </c>
      <c r="D10900" t="s">
        <v>30</v>
      </c>
      <c r="E10900" t="s">
        <v>108</v>
      </c>
      <c r="F10900">
        <v>3</v>
      </c>
      <c r="G10900">
        <v>32.420967102050781</v>
      </c>
      <c r="H10900">
        <v>32.218208312988281</v>
      </c>
      <c r="I10900">
        <v>0.20275847613811493</v>
      </c>
      <c r="J10900">
        <v>6.2539307400584221E-3</v>
      </c>
      <c r="K10900">
        <v>-2.0208475589752197</v>
      </c>
      <c r="L10900">
        <v>-0.7071230411529541</v>
      </c>
      <c r="M10900">
        <v>0.20275847613811493</v>
      </c>
      <c r="N10900">
        <v>1.1126400232315063</v>
      </c>
      <c r="O10900">
        <v>2.4263644218444824</v>
      </c>
      <c r="P10900">
        <v>-2.6512088775634766</v>
      </c>
      <c r="Q10900">
        <v>3.0567257404327393</v>
      </c>
      <c r="R10900">
        <v>48</v>
      </c>
      <c r="S10900">
        <v>3.0105336451009777</v>
      </c>
      <c r="T10900">
        <v>1.7350889444351196</v>
      </c>
      <c r="U10900">
        <v>80.249725341796875</v>
      </c>
      <c r="V10900">
        <v>96.708106994628906</v>
      </c>
      <c r="W10900">
        <v>71.750625610351563</v>
      </c>
    </row>
    <row r="10901" spans="1:23" x14ac:dyDescent="0.25">
      <c r="A10901" t="s">
        <v>96</v>
      </c>
      <c r="B10901" t="s">
        <v>98</v>
      </c>
      <c r="C10901" t="s">
        <v>101</v>
      </c>
      <c r="D10901" t="s">
        <v>30</v>
      </c>
      <c r="E10901" t="s">
        <v>108</v>
      </c>
      <c r="F10901">
        <v>4</v>
      </c>
      <c r="G10901">
        <v>33.934219360351562</v>
      </c>
      <c r="H10901">
        <v>33.861457824707031</v>
      </c>
      <c r="I10901">
        <v>7.2760440409183502E-2</v>
      </c>
      <c r="J10901">
        <v>2.1441613789647818E-3</v>
      </c>
      <c r="K10901">
        <v>-2.2017042636871338</v>
      </c>
      <c r="L10901">
        <v>-0.85793203115463257</v>
      </c>
      <c r="M10901">
        <v>7.2760440409183502E-2</v>
      </c>
      <c r="N10901">
        <v>1.0034528970718384</v>
      </c>
      <c r="O10901">
        <v>2.3472251892089844</v>
      </c>
      <c r="P10901">
        <v>-2.8464832305908203</v>
      </c>
      <c r="Q10901">
        <v>2.9920041561126709</v>
      </c>
      <c r="R10901">
        <v>48</v>
      </c>
      <c r="S10901">
        <v>3.1498234388497082</v>
      </c>
      <c r="T10901">
        <v>1.7747741937637329</v>
      </c>
      <c r="U10901">
        <v>80.249725341796875</v>
      </c>
      <c r="V10901">
        <v>96.708106994628906</v>
      </c>
      <c r="W10901">
        <v>70.925628662109375</v>
      </c>
    </row>
    <row r="10902" spans="1:23" x14ac:dyDescent="0.25">
      <c r="A10902" t="s">
        <v>96</v>
      </c>
      <c r="B10902" t="s">
        <v>98</v>
      </c>
      <c r="C10902" t="s">
        <v>101</v>
      </c>
      <c r="D10902" t="s">
        <v>30</v>
      </c>
      <c r="E10902" t="s">
        <v>108</v>
      </c>
      <c r="F10902">
        <v>5</v>
      </c>
      <c r="G10902">
        <v>36.791404724121094</v>
      </c>
      <c r="H10902">
        <v>36.380542755126953</v>
      </c>
      <c r="I10902">
        <v>0.41086333990097046</v>
      </c>
      <c r="J10902">
        <v>1.1167372576892376E-2</v>
      </c>
      <c r="K10902">
        <v>-2.0185155868530273</v>
      </c>
      <c r="L10902">
        <v>-0.58321881294250488</v>
      </c>
      <c r="M10902">
        <v>0.41086333990097046</v>
      </c>
      <c r="N10902">
        <v>1.4049454927444458</v>
      </c>
      <c r="O10902">
        <v>2.8402421474456787</v>
      </c>
      <c r="P10902">
        <v>-2.7072107791900635</v>
      </c>
      <c r="Q10902">
        <v>3.5289373397827148</v>
      </c>
      <c r="R10902">
        <v>48</v>
      </c>
      <c r="S10902">
        <v>3.5935057556117158</v>
      </c>
      <c r="T10902">
        <v>1.8956544399261475</v>
      </c>
      <c r="U10902">
        <v>80.249725341796875</v>
      </c>
      <c r="V10902">
        <v>96.708106994628906</v>
      </c>
      <c r="W10902">
        <v>70.267913818359375</v>
      </c>
    </row>
    <row r="10903" spans="1:23" x14ac:dyDescent="0.25">
      <c r="A10903" t="s">
        <v>96</v>
      </c>
      <c r="B10903" t="s">
        <v>98</v>
      </c>
      <c r="C10903" t="s">
        <v>101</v>
      </c>
      <c r="D10903" t="s">
        <v>30</v>
      </c>
      <c r="E10903" t="s">
        <v>108</v>
      </c>
      <c r="F10903">
        <v>6</v>
      </c>
      <c r="G10903">
        <v>45.927421569824219</v>
      </c>
      <c r="H10903">
        <v>47.844207763671875</v>
      </c>
      <c r="I10903">
        <v>-1.9167866706848145</v>
      </c>
      <c r="J10903">
        <v>-4.1735123842954636E-2</v>
      </c>
      <c r="K10903">
        <v>-4.7586779594421387</v>
      </c>
      <c r="L10903">
        <v>-3.0796656608581543</v>
      </c>
      <c r="M10903">
        <v>-1.9167866706848145</v>
      </c>
      <c r="N10903">
        <v>-0.75390779972076416</v>
      </c>
      <c r="O10903">
        <v>0.92510461807250977</v>
      </c>
      <c r="P10903">
        <v>-5.5643148422241211</v>
      </c>
      <c r="Q10903">
        <v>1.7307412624359131</v>
      </c>
      <c r="R10903">
        <v>48</v>
      </c>
      <c r="S10903">
        <v>4.917481650819866</v>
      </c>
      <c r="T10903">
        <v>2.2175395488739014</v>
      </c>
      <c r="U10903">
        <v>80.249725341796875</v>
      </c>
      <c r="V10903">
        <v>96.708106994628906</v>
      </c>
      <c r="W10903">
        <v>69.537086486816406</v>
      </c>
    </row>
    <row r="10904" spans="1:23" x14ac:dyDescent="0.25">
      <c r="A10904" t="s">
        <v>96</v>
      </c>
      <c r="B10904" t="s">
        <v>98</v>
      </c>
      <c r="C10904" t="s">
        <v>101</v>
      </c>
      <c r="D10904" t="s">
        <v>30</v>
      </c>
      <c r="E10904" t="s">
        <v>108</v>
      </c>
      <c r="F10904">
        <v>7</v>
      </c>
      <c r="G10904">
        <v>60.658214569091797</v>
      </c>
      <c r="H10904">
        <v>63.664707183837891</v>
      </c>
      <c r="I10904">
        <v>-3.006495475769043</v>
      </c>
      <c r="J10904">
        <v>-4.9564521759748459E-2</v>
      </c>
      <c r="K10904">
        <v>-6.154698371887207</v>
      </c>
      <c r="L10904">
        <v>-4.2947144508361816</v>
      </c>
      <c r="M10904">
        <v>-3.006495475769043</v>
      </c>
      <c r="N10904">
        <v>-1.7182765007019043</v>
      </c>
      <c r="O10904">
        <v>0.14170721173286438</v>
      </c>
      <c r="P10904">
        <v>-7.0471696853637695</v>
      </c>
      <c r="Q10904">
        <v>1.0341789722442627</v>
      </c>
      <c r="R10904">
        <v>48</v>
      </c>
      <c r="S10904">
        <v>6.0346654401360524</v>
      </c>
      <c r="T10904">
        <v>2.4565556049346924</v>
      </c>
      <c r="U10904">
        <v>80.249725341796875</v>
      </c>
      <c r="V10904">
        <v>96.708106994628906</v>
      </c>
      <c r="W10904">
        <v>70.074996948242188</v>
      </c>
    </row>
    <row r="10905" spans="1:23" x14ac:dyDescent="0.25">
      <c r="A10905" t="s">
        <v>96</v>
      </c>
      <c r="B10905" t="s">
        <v>98</v>
      </c>
      <c r="C10905" t="s">
        <v>101</v>
      </c>
      <c r="D10905" t="s">
        <v>30</v>
      </c>
      <c r="E10905" t="s">
        <v>108</v>
      </c>
      <c r="F10905">
        <v>8</v>
      </c>
      <c r="G10905">
        <v>70.908821105957031</v>
      </c>
      <c r="H10905">
        <v>72.403251647949219</v>
      </c>
      <c r="I10905">
        <v>-1.4944260120391846</v>
      </c>
      <c r="J10905">
        <v>-2.107531949877739E-2</v>
      </c>
      <c r="K10905">
        <v>-4.5605225563049316</v>
      </c>
      <c r="L10905">
        <v>-2.7490479946136475</v>
      </c>
      <c r="M10905">
        <v>-1.4944260120391846</v>
      </c>
      <c r="N10905">
        <v>-0.23980407416820526</v>
      </c>
      <c r="O10905">
        <v>1.5716707706451416</v>
      </c>
      <c r="P10905">
        <v>-5.4297184944152832</v>
      </c>
      <c r="Q10905">
        <v>2.4408664703369141</v>
      </c>
      <c r="R10905">
        <v>48</v>
      </c>
      <c r="S10905">
        <v>5.723998843432355</v>
      </c>
      <c r="T10905">
        <v>2.3924880027770996</v>
      </c>
      <c r="U10905">
        <v>80.249725341796875</v>
      </c>
      <c r="V10905">
        <v>96.708106994628906</v>
      </c>
      <c r="W10905">
        <v>73.023330688476562</v>
      </c>
    </row>
    <row r="10906" spans="1:23" x14ac:dyDescent="0.25">
      <c r="A10906" t="s">
        <v>96</v>
      </c>
      <c r="B10906" t="s">
        <v>98</v>
      </c>
      <c r="C10906" t="s">
        <v>101</v>
      </c>
      <c r="D10906" t="s">
        <v>30</v>
      </c>
      <c r="E10906" t="s">
        <v>108</v>
      </c>
      <c r="F10906">
        <v>9</v>
      </c>
      <c r="G10906">
        <v>78.035255432128906</v>
      </c>
      <c r="H10906">
        <v>82.351371765136719</v>
      </c>
      <c r="I10906">
        <v>-4.3161211013793945</v>
      </c>
      <c r="J10906">
        <v>-5.530988797545433E-2</v>
      </c>
      <c r="K10906">
        <v>-7.5615544319152832</v>
      </c>
      <c r="L10906">
        <v>-5.6441259384155273</v>
      </c>
      <c r="M10906">
        <v>-4.3161211013793945</v>
      </c>
      <c r="N10906">
        <v>-2.9881160259246826</v>
      </c>
      <c r="O10906">
        <v>-1.0706876516342163</v>
      </c>
      <c r="P10906">
        <v>-8.4815902709960937</v>
      </c>
      <c r="Q10906">
        <v>-0.15065237879753113</v>
      </c>
      <c r="R10906">
        <v>48</v>
      </c>
      <c r="S10906">
        <v>6.4131772172186743</v>
      </c>
      <c r="T10906">
        <v>2.5324251651763916</v>
      </c>
      <c r="U10906">
        <v>80.249725341796875</v>
      </c>
      <c r="V10906">
        <v>96.708106994628906</v>
      </c>
      <c r="W10906">
        <v>76.416671752929688</v>
      </c>
    </row>
    <row r="10907" spans="1:23" x14ac:dyDescent="0.25">
      <c r="A10907" t="s">
        <v>96</v>
      </c>
      <c r="B10907" t="s">
        <v>98</v>
      </c>
      <c r="C10907" t="s">
        <v>101</v>
      </c>
      <c r="D10907" t="s">
        <v>30</v>
      </c>
      <c r="E10907" t="s">
        <v>108</v>
      </c>
      <c r="F10907">
        <v>10</v>
      </c>
      <c r="G10907">
        <v>81.909568786621094</v>
      </c>
      <c r="H10907">
        <v>84.873001098632813</v>
      </c>
      <c r="I10907">
        <v>-2.9634277820587158</v>
      </c>
      <c r="J10907">
        <v>-3.6179263144731522E-2</v>
      </c>
      <c r="K10907">
        <v>-6.4660954475402832</v>
      </c>
      <c r="L10907">
        <v>-4.396690845489502</v>
      </c>
      <c r="M10907">
        <v>-2.9634277820587158</v>
      </c>
      <c r="N10907">
        <v>-1.5301645994186401</v>
      </c>
      <c r="O10907">
        <v>0.53923970460891724</v>
      </c>
      <c r="P10907">
        <v>-7.4590530395507812</v>
      </c>
      <c r="Q10907">
        <v>1.5321972370147705</v>
      </c>
      <c r="R10907">
        <v>48</v>
      </c>
      <c r="S10907">
        <v>7.470086796162434</v>
      </c>
      <c r="T10907">
        <v>2.7331459522247314</v>
      </c>
      <c r="U10907">
        <v>80.249725341796875</v>
      </c>
      <c r="V10907">
        <v>96.708106994628906</v>
      </c>
      <c r="W10907">
        <v>79.987503051757813</v>
      </c>
    </row>
    <row r="10908" spans="1:23" x14ac:dyDescent="0.25">
      <c r="A10908" t="s">
        <v>96</v>
      </c>
      <c r="B10908" t="s">
        <v>98</v>
      </c>
      <c r="C10908" t="s">
        <v>101</v>
      </c>
      <c r="D10908" t="s">
        <v>30</v>
      </c>
      <c r="E10908" t="s">
        <v>108</v>
      </c>
      <c r="F10908">
        <v>11</v>
      </c>
      <c r="G10908">
        <v>82.350875854492188</v>
      </c>
      <c r="H10908">
        <v>83.302375793457031</v>
      </c>
      <c r="I10908">
        <v>-0.9515002965927124</v>
      </c>
      <c r="J10908">
        <v>-1.1554221622645855E-2</v>
      </c>
      <c r="K10908">
        <v>-4.7025833129882812</v>
      </c>
      <c r="L10908">
        <v>-2.4864130020141602</v>
      </c>
      <c r="M10908">
        <v>-0.9515002965927124</v>
      </c>
      <c r="N10908">
        <v>0.58341240882873535</v>
      </c>
      <c r="O10908">
        <v>2.7995824813842773</v>
      </c>
      <c r="P10908">
        <v>-5.765963077545166</v>
      </c>
      <c r="Q10908">
        <v>3.8629624843597412</v>
      </c>
      <c r="R10908">
        <v>48</v>
      </c>
      <c r="S10908">
        <v>8.5672441303409528</v>
      </c>
      <c r="T10908">
        <v>2.926985502243042</v>
      </c>
      <c r="U10908">
        <v>80.249725341796875</v>
      </c>
      <c r="V10908">
        <v>96.708106994628906</v>
      </c>
      <c r="W10908">
        <v>84.010414123535156</v>
      </c>
    </row>
    <row r="10909" spans="1:23" x14ac:dyDescent="0.25">
      <c r="A10909" t="s">
        <v>96</v>
      </c>
      <c r="B10909" t="s">
        <v>98</v>
      </c>
      <c r="C10909" t="s">
        <v>101</v>
      </c>
      <c r="D10909" t="s">
        <v>30</v>
      </c>
      <c r="E10909" t="s">
        <v>108</v>
      </c>
      <c r="F10909">
        <v>12</v>
      </c>
      <c r="G10909">
        <v>82.074638366699219</v>
      </c>
      <c r="H10909">
        <v>85.739959716796875</v>
      </c>
      <c r="I10909">
        <v>-3.6653220653533936</v>
      </c>
      <c r="J10909">
        <v>-4.4658400118350983E-2</v>
      </c>
      <c r="K10909">
        <v>-7.1293821334838867</v>
      </c>
      <c r="L10909">
        <v>-5.0827875137329102</v>
      </c>
      <c r="M10909">
        <v>-3.6653220653533936</v>
      </c>
      <c r="N10909">
        <v>-2.247856616973877</v>
      </c>
      <c r="O10909">
        <v>-0.20126181840896606</v>
      </c>
      <c r="P10909">
        <v>-8.1113948822021484</v>
      </c>
      <c r="Q10909">
        <v>0.78075110912322998</v>
      </c>
      <c r="R10909">
        <v>48</v>
      </c>
      <c r="S10909">
        <v>7.3063202162359175</v>
      </c>
      <c r="T10909">
        <v>2.7030205726623535</v>
      </c>
      <c r="U10909">
        <v>80.249725341796875</v>
      </c>
      <c r="V10909">
        <v>96.708106994628906</v>
      </c>
      <c r="W10909">
        <v>86.683334350585938</v>
      </c>
    </row>
    <row r="10910" spans="1:23" x14ac:dyDescent="0.25">
      <c r="A10910" t="s">
        <v>96</v>
      </c>
      <c r="B10910" t="s">
        <v>98</v>
      </c>
      <c r="C10910" t="s">
        <v>101</v>
      </c>
      <c r="D10910" t="s">
        <v>30</v>
      </c>
      <c r="E10910" t="s">
        <v>108</v>
      </c>
      <c r="F10910">
        <v>13</v>
      </c>
      <c r="G10910">
        <v>81.003639221191406</v>
      </c>
      <c r="H10910">
        <v>83.180831909179687</v>
      </c>
      <c r="I10910">
        <v>-2.1771924495697021</v>
      </c>
      <c r="J10910">
        <v>-2.6877712458372116E-2</v>
      </c>
      <c r="K10910">
        <v>-5.9873085021972656</v>
      </c>
      <c r="L10910">
        <v>-3.7362611293792725</v>
      </c>
      <c r="M10910">
        <v>-2.1771924495697021</v>
      </c>
      <c r="N10910">
        <v>-0.61812382936477661</v>
      </c>
      <c r="O10910">
        <v>1.6329237222671509</v>
      </c>
      <c r="P10910">
        <v>-7.0674233436584473</v>
      </c>
      <c r="Q10910">
        <v>2.7130386829376221</v>
      </c>
      <c r="R10910">
        <v>48</v>
      </c>
      <c r="S10910">
        <v>8.8390227481414172</v>
      </c>
      <c r="T10910">
        <v>2.9730494022369385</v>
      </c>
      <c r="U10910">
        <v>80.249725341796875</v>
      </c>
      <c r="V10910">
        <v>96.708106994628906</v>
      </c>
      <c r="W10910">
        <v>88.897918701171875</v>
      </c>
    </row>
    <row r="10911" spans="1:23" x14ac:dyDescent="0.25">
      <c r="A10911" t="s">
        <v>96</v>
      </c>
      <c r="B10911" t="s">
        <v>98</v>
      </c>
      <c r="C10911" t="s">
        <v>101</v>
      </c>
      <c r="D10911" t="s">
        <v>30</v>
      </c>
      <c r="E10911" t="s">
        <v>108</v>
      </c>
      <c r="F10911">
        <v>14</v>
      </c>
      <c r="G10911">
        <v>83.8807373046875</v>
      </c>
      <c r="H10911">
        <v>83.47833251953125</v>
      </c>
      <c r="I10911">
        <v>0.40240183472633362</v>
      </c>
      <c r="J10911">
        <v>4.7973091714084148E-3</v>
      </c>
      <c r="K10911">
        <v>-3.5100860595703125</v>
      </c>
      <c r="L10911">
        <v>-1.1985565423965454</v>
      </c>
      <c r="M10911">
        <v>0.40240183472633362</v>
      </c>
      <c r="N10911">
        <v>2.0033602714538574</v>
      </c>
      <c r="O10911">
        <v>4.3148899078369141</v>
      </c>
      <c r="P10911">
        <v>-4.6192221641540527</v>
      </c>
      <c r="Q10911">
        <v>5.4240260124206543</v>
      </c>
      <c r="R10911">
        <v>48</v>
      </c>
      <c r="S10911">
        <v>9.3203852086708707</v>
      </c>
      <c r="T10911">
        <v>3.0529305934906006</v>
      </c>
      <c r="U10911">
        <v>80.249725341796875</v>
      </c>
      <c r="V10911">
        <v>96.708106994628906</v>
      </c>
      <c r="W10911">
        <v>90.554168701171875</v>
      </c>
    </row>
    <row r="10912" spans="1:23" x14ac:dyDescent="0.25">
      <c r="A10912" t="s">
        <v>96</v>
      </c>
      <c r="B10912" t="s">
        <v>98</v>
      </c>
      <c r="C10912" t="s">
        <v>101</v>
      </c>
      <c r="D10912" t="s">
        <v>30</v>
      </c>
      <c r="E10912" t="s">
        <v>108</v>
      </c>
      <c r="F10912">
        <v>15</v>
      </c>
      <c r="G10912">
        <v>80.832908630371094</v>
      </c>
      <c r="H10912">
        <v>76.914581298828125</v>
      </c>
      <c r="I10912">
        <v>3.9183285236358643</v>
      </c>
      <c r="J10912">
        <v>4.8474423587322235E-2</v>
      </c>
      <c r="K10912">
        <v>0.16475272178649902</v>
      </c>
      <c r="L10912">
        <v>2.3823957443237305</v>
      </c>
      <c r="M10912">
        <v>3.9183285236358643</v>
      </c>
      <c r="N10912">
        <v>5.454261302947998</v>
      </c>
      <c r="O10912">
        <v>7.6719040870666504</v>
      </c>
      <c r="P10912">
        <v>-0.89933383464813232</v>
      </c>
      <c r="Q10912">
        <v>8.7359905242919922</v>
      </c>
      <c r="R10912">
        <v>48</v>
      </c>
      <c r="S10912">
        <v>8.5786353935347961</v>
      </c>
      <c r="T10912">
        <v>2.9289307594299316</v>
      </c>
      <c r="U10912">
        <v>80.249725341796875</v>
      </c>
      <c r="V10912">
        <v>96.708106994628906</v>
      </c>
      <c r="W10912">
        <v>90.895835876464844</v>
      </c>
    </row>
    <row r="10913" spans="1:23" x14ac:dyDescent="0.25">
      <c r="A10913" t="s">
        <v>96</v>
      </c>
      <c r="B10913" t="s">
        <v>98</v>
      </c>
      <c r="C10913" t="s">
        <v>101</v>
      </c>
      <c r="D10913" t="s">
        <v>30</v>
      </c>
      <c r="E10913" t="s">
        <v>108</v>
      </c>
      <c r="F10913">
        <v>16</v>
      </c>
      <c r="G10913">
        <v>71.247322082519531</v>
      </c>
      <c r="H10913">
        <v>67.106246948242188</v>
      </c>
      <c r="I10913">
        <v>4.1410741806030273</v>
      </c>
      <c r="J10913">
        <v>5.8122523128986359E-2</v>
      </c>
      <c r="K10913">
        <v>0.7017781138420105</v>
      </c>
      <c r="L10913">
        <v>2.7337419986724854</v>
      </c>
      <c r="M10913">
        <v>4.1410741806030273</v>
      </c>
      <c r="N10913">
        <v>5.5484061241149902</v>
      </c>
      <c r="O10913">
        <v>7.5803704261779785</v>
      </c>
      <c r="P10913">
        <v>-0.27321454882621765</v>
      </c>
      <c r="Q10913">
        <v>8.5553627014160156</v>
      </c>
      <c r="R10913">
        <v>48</v>
      </c>
      <c r="S10913">
        <v>7.2022295086117651</v>
      </c>
      <c r="T10913">
        <v>2.683696985244751</v>
      </c>
      <c r="U10913">
        <v>80.249725341796875</v>
      </c>
      <c r="V10913">
        <v>96.708106994628906</v>
      </c>
      <c r="W10913">
        <v>92.039581298828125</v>
      </c>
    </row>
    <row r="10914" spans="1:23" x14ac:dyDescent="0.25">
      <c r="A10914" t="s">
        <v>96</v>
      </c>
      <c r="B10914" t="s">
        <v>98</v>
      </c>
      <c r="C10914" t="s">
        <v>101</v>
      </c>
      <c r="D10914" t="s">
        <v>30</v>
      </c>
      <c r="E10914" t="s">
        <v>108</v>
      </c>
      <c r="F10914">
        <v>17</v>
      </c>
      <c r="G10914">
        <v>62.642330169677734</v>
      </c>
      <c r="H10914">
        <v>60.055416107177734</v>
      </c>
      <c r="I10914">
        <v>2.5869119167327881</v>
      </c>
      <c r="J10914">
        <v>4.1296545416116714E-2</v>
      </c>
      <c r="K10914">
        <v>-0.5278356671333313</v>
      </c>
      <c r="L10914">
        <v>1.3123824596405029</v>
      </c>
      <c r="M10914">
        <v>2.5869119167327881</v>
      </c>
      <c r="N10914">
        <v>3.8614413738250732</v>
      </c>
      <c r="O10914">
        <v>5.7016596794128418</v>
      </c>
      <c r="P10914">
        <v>-1.4108233451843262</v>
      </c>
      <c r="Q10914">
        <v>6.5846471786499023</v>
      </c>
      <c r="R10914">
        <v>48</v>
      </c>
      <c r="S10914">
        <v>5.9070893386378884</v>
      </c>
      <c r="T10914">
        <v>2.430450439453125</v>
      </c>
      <c r="U10914">
        <v>80.249725341796875</v>
      </c>
      <c r="V10914">
        <v>96.708106994628906</v>
      </c>
      <c r="W10914">
        <v>90.752082824707031</v>
      </c>
    </row>
    <row r="10915" spans="1:23" x14ac:dyDescent="0.25">
      <c r="A10915" t="s">
        <v>96</v>
      </c>
      <c r="B10915" t="s">
        <v>98</v>
      </c>
      <c r="C10915" t="s">
        <v>101</v>
      </c>
      <c r="D10915" t="s">
        <v>30</v>
      </c>
      <c r="E10915" t="s">
        <v>108</v>
      </c>
      <c r="F10915">
        <v>18</v>
      </c>
      <c r="G10915">
        <v>53.423385620117188</v>
      </c>
      <c r="H10915">
        <v>50.310417175292969</v>
      </c>
      <c r="I10915">
        <v>3.1129696369171143</v>
      </c>
      <c r="J10915">
        <v>5.8269795030355453E-2</v>
      </c>
      <c r="K10915">
        <v>0.27299505472183228</v>
      </c>
      <c r="L10915">
        <v>1.9508750438690186</v>
      </c>
      <c r="M10915">
        <v>3.1129696369171143</v>
      </c>
      <c r="N10915">
        <v>4.2750639915466309</v>
      </c>
      <c r="O10915">
        <v>5.952944278717041</v>
      </c>
      <c r="P10915">
        <v>-0.53209829330444336</v>
      </c>
      <c r="Q10915">
        <v>6.7580375671386719</v>
      </c>
      <c r="R10915">
        <v>48</v>
      </c>
      <c r="S10915">
        <v>4.9108507844632641</v>
      </c>
      <c r="T10915">
        <v>2.2160439491271973</v>
      </c>
      <c r="U10915">
        <v>80.249725341796875</v>
      </c>
      <c r="V10915">
        <v>96.708106994628906</v>
      </c>
      <c r="W10915">
        <v>89.485420227050781</v>
      </c>
    </row>
    <row r="10916" spans="1:23" x14ac:dyDescent="0.25">
      <c r="A10916" t="s">
        <v>96</v>
      </c>
      <c r="B10916" t="s">
        <v>98</v>
      </c>
      <c r="C10916" t="s">
        <v>101</v>
      </c>
      <c r="D10916" t="s">
        <v>30</v>
      </c>
      <c r="E10916" t="s">
        <v>108</v>
      </c>
      <c r="F10916">
        <v>19</v>
      </c>
      <c r="G10916">
        <v>48.601947784423828</v>
      </c>
      <c r="H10916">
        <v>48.317501068115234</v>
      </c>
      <c r="I10916">
        <v>0.28444722294807434</v>
      </c>
      <c r="J10916">
        <v>5.8525889180600643E-3</v>
      </c>
      <c r="K10916">
        <v>-2.5202460289001465</v>
      </c>
      <c r="L10916">
        <v>-0.86321049928665161</v>
      </c>
      <c r="M10916">
        <v>0.28444722294807434</v>
      </c>
      <c r="N10916">
        <v>1.4321049451828003</v>
      </c>
      <c r="O10916">
        <v>3.0891404151916504</v>
      </c>
      <c r="P10916">
        <v>-3.3153376579284668</v>
      </c>
      <c r="Q10916">
        <v>3.8842320442199707</v>
      </c>
      <c r="R10916">
        <v>48</v>
      </c>
      <c r="S10916">
        <v>4.7895924593185555</v>
      </c>
      <c r="T10916">
        <v>2.1885137557983398</v>
      </c>
      <c r="U10916">
        <v>80.249725341796875</v>
      </c>
      <c r="V10916">
        <v>96.708106994628906</v>
      </c>
      <c r="W10916">
        <v>86.712501525878906</v>
      </c>
    </row>
    <row r="10917" spans="1:23" x14ac:dyDescent="0.25">
      <c r="A10917" t="s">
        <v>96</v>
      </c>
      <c r="B10917" t="s">
        <v>98</v>
      </c>
      <c r="C10917" t="s">
        <v>101</v>
      </c>
      <c r="D10917" t="s">
        <v>30</v>
      </c>
      <c r="E10917" t="s">
        <v>108</v>
      </c>
      <c r="F10917">
        <v>20</v>
      </c>
      <c r="G10917">
        <v>46.606491088867188</v>
      </c>
      <c r="H10917">
        <v>48.277915954589844</v>
      </c>
      <c r="I10917">
        <v>-1.6714252233505249</v>
      </c>
      <c r="J10917">
        <v>-3.5862497985363007E-2</v>
      </c>
      <c r="K10917">
        <v>-4.4378485679626465</v>
      </c>
      <c r="L10917">
        <v>-2.8034231662750244</v>
      </c>
      <c r="M10917">
        <v>-1.6714252233505249</v>
      </c>
      <c r="N10917">
        <v>-0.53942722082138062</v>
      </c>
      <c r="O10917">
        <v>1.0949981212615967</v>
      </c>
      <c r="P10917">
        <v>-5.2220911979675293</v>
      </c>
      <c r="Q10917">
        <v>1.8792406320571899</v>
      </c>
      <c r="R10917">
        <v>48</v>
      </c>
      <c r="S10917">
        <v>4.6597766885088845</v>
      </c>
      <c r="T10917">
        <v>2.15865159034729</v>
      </c>
      <c r="U10917">
        <v>80.249725341796875</v>
      </c>
      <c r="V10917">
        <v>96.708106994628906</v>
      </c>
      <c r="W10917">
        <v>82.777503967285156</v>
      </c>
    </row>
    <row r="10918" spans="1:23" x14ac:dyDescent="0.25">
      <c r="A10918" t="s">
        <v>96</v>
      </c>
      <c r="B10918" t="s">
        <v>98</v>
      </c>
      <c r="C10918" t="s">
        <v>101</v>
      </c>
      <c r="D10918" t="s">
        <v>30</v>
      </c>
      <c r="E10918" t="s">
        <v>108</v>
      </c>
      <c r="F10918">
        <v>21</v>
      </c>
      <c r="G10918">
        <v>43.670978546142578</v>
      </c>
      <c r="H10918">
        <v>45.812084197998047</v>
      </c>
      <c r="I10918">
        <v>-2.1411056518554687</v>
      </c>
      <c r="J10918">
        <v>-4.9028113484382629E-2</v>
      </c>
      <c r="K10918">
        <v>-4.7252540588378906</v>
      </c>
      <c r="L10918">
        <v>-3.1985182762145996</v>
      </c>
      <c r="M10918">
        <v>-2.1411056518554687</v>
      </c>
      <c r="N10918">
        <v>-1.0836930274963379</v>
      </c>
      <c r="O10918">
        <v>0.44304284453392029</v>
      </c>
      <c r="P10918">
        <v>-5.4578242301940918</v>
      </c>
      <c r="Q10918">
        <v>1.1756130456924438</v>
      </c>
      <c r="R10918">
        <v>48</v>
      </c>
      <c r="S10918">
        <v>4.0659568549128835</v>
      </c>
      <c r="T10918">
        <v>2.0164217948913574</v>
      </c>
      <c r="U10918">
        <v>80.249725341796875</v>
      </c>
      <c r="V10918">
        <v>96.708106994628906</v>
      </c>
      <c r="W10918">
        <v>79.7933349609375</v>
      </c>
    </row>
    <row r="10919" spans="1:23" x14ac:dyDescent="0.25">
      <c r="A10919" t="s">
        <v>96</v>
      </c>
      <c r="B10919" t="s">
        <v>98</v>
      </c>
      <c r="C10919" t="s">
        <v>101</v>
      </c>
      <c r="D10919" t="s">
        <v>30</v>
      </c>
      <c r="E10919" t="s">
        <v>108</v>
      </c>
      <c r="F10919">
        <v>22</v>
      </c>
      <c r="G10919">
        <v>42.614402770996094</v>
      </c>
      <c r="H10919">
        <v>44.831249237060547</v>
      </c>
      <c r="I10919">
        <v>-2.2168483734130859</v>
      </c>
      <c r="J10919">
        <v>-5.2021104842424393E-2</v>
      </c>
      <c r="K10919">
        <v>-4.7877116203308105</v>
      </c>
      <c r="L10919">
        <v>-3.2688248157501221</v>
      </c>
      <c r="M10919">
        <v>-2.2168483734130859</v>
      </c>
      <c r="N10919">
        <v>-1.1648719310760498</v>
      </c>
      <c r="O10919">
        <v>0.35401499271392822</v>
      </c>
      <c r="P10919">
        <v>-5.5165157318115234</v>
      </c>
      <c r="Q10919">
        <v>1.0828191041946411</v>
      </c>
      <c r="R10919">
        <v>48</v>
      </c>
      <c r="S10919">
        <v>4.0242580876131342</v>
      </c>
      <c r="T10919">
        <v>2.0060553550720215</v>
      </c>
      <c r="U10919">
        <v>80.249725341796875</v>
      </c>
      <c r="V10919">
        <v>96.708106994628906</v>
      </c>
      <c r="W10919">
        <v>77.607086181640625</v>
      </c>
    </row>
    <row r="10920" spans="1:23" x14ac:dyDescent="0.25">
      <c r="A10920" t="s">
        <v>96</v>
      </c>
      <c r="B10920" t="s">
        <v>98</v>
      </c>
      <c r="C10920" t="s">
        <v>101</v>
      </c>
      <c r="D10920" t="s">
        <v>30</v>
      </c>
      <c r="E10920" t="s">
        <v>108</v>
      </c>
      <c r="F10920">
        <v>23</v>
      </c>
      <c r="G10920">
        <v>39.682708740234375</v>
      </c>
      <c r="H10920">
        <v>43.564582824707031</v>
      </c>
      <c r="I10920">
        <v>-3.8818738460540771</v>
      </c>
      <c r="J10920">
        <v>-9.7822807729244232E-2</v>
      </c>
      <c r="K10920">
        <v>-6.316129207611084</v>
      </c>
      <c r="L10920">
        <v>-4.8779516220092773</v>
      </c>
      <c r="M10920">
        <v>-3.8818738460540771</v>
      </c>
      <c r="N10920">
        <v>-2.8857963085174561</v>
      </c>
      <c r="O10920">
        <v>-1.4476182460784912</v>
      </c>
      <c r="P10920">
        <v>-7.0062069892883301</v>
      </c>
      <c r="Q10920">
        <v>-0.75754064321517944</v>
      </c>
      <c r="R10920">
        <v>48</v>
      </c>
      <c r="S10920">
        <v>3.6079472266028603</v>
      </c>
      <c r="T10920">
        <v>1.8994597196578979</v>
      </c>
      <c r="U10920">
        <v>80.249725341796875</v>
      </c>
      <c r="V10920">
        <v>96.708106994628906</v>
      </c>
      <c r="W10920">
        <v>76.207916259765625</v>
      </c>
    </row>
    <row r="10921" spans="1:23" x14ac:dyDescent="0.25">
      <c r="A10921" t="s">
        <v>96</v>
      </c>
      <c r="B10921" t="s">
        <v>98</v>
      </c>
      <c r="C10921" t="s">
        <v>101</v>
      </c>
      <c r="D10921" t="s">
        <v>30</v>
      </c>
      <c r="E10921" t="s">
        <v>108</v>
      </c>
      <c r="F10921">
        <v>24</v>
      </c>
      <c r="G10921">
        <v>37.62371826171875</v>
      </c>
      <c r="H10921">
        <v>39.915000915527344</v>
      </c>
      <c r="I10921">
        <v>-2.2912812232971191</v>
      </c>
      <c r="J10921">
        <v>-6.0899913311004639E-2</v>
      </c>
      <c r="K10921">
        <v>-4.7006826400756836</v>
      </c>
      <c r="L10921">
        <v>-3.277188777923584</v>
      </c>
      <c r="M10921">
        <v>-2.2912812232971191</v>
      </c>
      <c r="N10921">
        <v>-1.3053736686706543</v>
      </c>
      <c r="O10921">
        <v>0.11812034994363785</v>
      </c>
      <c r="P10921">
        <v>-5.3837146759033203</v>
      </c>
      <c r="Q10921">
        <v>0.80115222930908203</v>
      </c>
      <c r="R10921">
        <v>48</v>
      </c>
      <c r="S10921">
        <v>3.5346483041503376</v>
      </c>
      <c r="T10921">
        <v>1.8800660371780396</v>
      </c>
      <c r="U10921">
        <v>80.249725341796875</v>
      </c>
      <c r="V10921">
        <v>96.708106994628906</v>
      </c>
      <c r="W10921">
        <v>75.253128051757812</v>
      </c>
    </row>
    <row r="10922" spans="1:23" x14ac:dyDescent="0.25">
      <c r="A10922" t="s">
        <v>96</v>
      </c>
      <c r="B10922" t="s">
        <v>98</v>
      </c>
      <c r="C10922" t="s">
        <v>101</v>
      </c>
      <c r="D10922" t="s">
        <v>30</v>
      </c>
      <c r="E10922" t="s">
        <v>109</v>
      </c>
      <c r="F10922">
        <v>1</v>
      </c>
      <c r="G10922">
        <v>21.799627304077148</v>
      </c>
      <c r="H10922">
        <v>21.883270263671875</v>
      </c>
      <c r="I10922">
        <v>-8.3641700446605682E-2</v>
      </c>
      <c r="J10922">
        <v>-3.8368408568203449E-3</v>
      </c>
      <c r="K10922">
        <v>-2.3575329780578613</v>
      </c>
      <c r="L10922">
        <v>-1.0140995979309082</v>
      </c>
      <c r="M10922">
        <v>-8.3641700446605682E-2</v>
      </c>
      <c r="N10922">
        <v>0.84681618213653564</v>
      </c>
      <c r="O10922">
        <v>2.1902496814727783</v>
      </c>
      <c r="P10922">
        <v>-3.0021495819091797</v>
      </c>
      <c r="Q10922">
        <v>2.8348662853240967</v>
      </c>
      <c r="R10922">
        <v>49</v>
      </c>
      <c r="S10922">
        <v>3.148235597811663</v>
      </c>
      <c r="T10922">
        <v>1.7743268013000488</v>
      </c>
      <c r="U10922">
        <v>75.563308715820313</v>
      </c>
      <c r="V10922">
        <v>94.28204345703125</v>
      </c>
      <c r="W10922">
        <v>66.303466796875</v>
      </c>
    </row>
    <row r="10923" spans="1:23" x14ac:dyDescent="0.25">
      <c r="A10923" t="s">
        <v>96</v>
      </c>
      <c r="B10923" t="s">
        <v>98</v>
      </c>
      <c r="C10923" t="s">
        <v>101</v>
      </c>
      <c r="D10923" t="s">
        <v>30</v>
      </c>
      <c r="E10923" t="s">
        <v>109</v>
      </c>
      <c r="F10923">
        <v>2</v>
      </c>
      <c r="G10923">
        <v>21.889095306396484</v>
      </c>
      <c r="H10923">
        <v>22.172245025634766</v>
      </c>
      <c r="I10923">
        <v>-0.283150315284729</v>
      </c>
      <c r="J10923">
        <v>-1.2935679405927658E-2</v>
      </c>
      <c r="K10923">
        <v>-2.4872035980224609</v>
      </c>
      <c r="L10923">
        <v>-1.1850310564041138</v>
      </c>
      <c r="M10923">
        <v>-0.283150315284729</v>
      </c>
      <c r="N10923">
        <v>0.61873036623001099</v>
      </c>
      <c r="O10923">
        <v>1.9209028482437134</v>
      </c>
      <c r="P10923">
        <v>-3.1120219230651855</v>
      </c>
      <c r="Q10923">
        <v>2.5457212924957275</v>
      </c>
      <c r="R10923">
        <v>49</v>
      </c>
      <c r="S10923">
        <v>2.9578215038842615</v>
      </c>
      <c r="T10923">
        <v>1.7198318243026733</v>
      </c>
      <c r="U10923">
        <v>75.563308715820313</v>
      </c>
      <c r="V10923">
        <v>94.28204345703125</v>
      </c>
      <c r="W10923">
        <v>65.79510498046875</v>
      </c>
    </row>
    <row r="10924" spans="1:23" x14ac:dyDescent="0.25">
      <c r="A10924" t="s">
        <v>96</v>
      </c>
      <c r="B10924" t="s">
        <v>98</v>
      </c>
      <c r="C10924" t="s">
        <v>101</v>
      </c>
      <c r="D10924" t="s">
        <v>30</v>
      </c>
      <c r="E10924" t="s">
        <v>109</v>
      </c>
      <c r="F10924">
        <v>3</v>
      </c>
      <c r="G10924">
        <v>21.737398147583008</v>
      </c>
      <c r="H10924">
        <v>22.641592025756836</v>
      </c>
      <c r="I10924">
        <v>-0.904194176197052</v>
      </c>
      <c r="J10924">
        <v>-4.1596245020627975E-2</v>
      </c>
      <c r="K10924">
        <v>-3.0998814105987549</v>
      </c>
      <c r="L10924">
        <v>-1.8026516437530518</v>
      </c>
      <c r="M10924">
        <v>-0.904194176197052</v>
      </c>
      <c r="N10924">
        <v>-5.7367202825844288E-3</v>
      </c>
      <c r="O10924">
        <v>1.2914931774139404</v>
      </c>
      <c r="P10924">
        <v>-3.7223284244537354</v>
      </c>
      <c r="Q10924">
        <v>1.9139399528503418</v>
      </c>
      <c r="R10924">
        <v>49</v>
      </c>
      <c r="S10924">
        <v>2.9354103346467042</v>
      </c>
      <c r="T10924">
        <v>1.7133039236068726</v>
      </c>
      <c r="U10924">
        <v>75.563308715820313</v>
      </c>
      <c r="V10924">
        <v>94.28204345703125</v>
      </c>
      <c r="W10924">
        <v>65.271018981933594</v>
      </c>
    </row>
    <row r="10925" spans="1:23" x14ac:dyDescent="0.25">
      <c r="A10925" t="s">
        <v>96</v>
      </c>
      <c r="B10925" t="s">
        <v>98</v>
      </c>
      <c r="C10925" t="s">
        <v>101</v>
      </c>
      <c r="D10925" t="s">
        <v>30</v>
      </c>
      <c r="E10925" t="s">
        <v>109</v>
      </c>
      <c r="F10925">
        <v>4</v>
      </c>
      <c r="G10925">
        <v>23.328689575195313</v>
      </c>
      <c r="H10925">
        <v>23.211469650268555</v>
      </c>
      <c r="I10925">
        <v>0.11721988022327423</v>
      </c>
      <c r="J10925">
        <v>5.0247092731297016E-3</v>
      </c>
      <c r="K10925">
        <v>-2.132960319519043</v>
      </c>
      <c r="L10925">
        <v>-0.8035355806350708</v>
      </c>
      <c r="M10925">
        <v>0.11721988022327423</v>
      </c>
      <c r="N10925">
        <v>1.0379753112792969</v>
      </c>
      <c r="O10925">
        <v>2.3674001693725586</v>
      </c>
      <c r="P10925">
        <v>-2.770855188369751</v>
      </c>
      <c r="Q10925">
        <v>3.0052947998046875</v>
      </c>
      <c r="R10925">
        <v>49</v>
      </c>
      <c r="S10925">
        <v>3.0829211620375787</v>
      </c>
      <c r="T10925">
        <v>1.7558249235153198</v>
      </c>
      <c r="U10925">
        <v>75.563308715820313</v>
      </c>
      <c r="V10925">
        <v>94.28204345703125</v>
      </c>
      <c r="W10925">
        <v>65.177749633789063</v>
      </c>
    </row>
    <row r="10926" spans="1:23" x14ac:dyDescent="0.25">
      <c r="A10926" t="s">
        <v>96</v>
      </c>
      <c r="B10926" t="s">
        <v>98</v>
      </c>
      <c r="C10926" t="s">
        <v>101</v>
      </c>
      <c r="D10926" t="s">
        <v>30</v>
      </c>
      <c r="E10926" t="s">
        <v>109</v>
      </c>
      <c r="F10926">
        <v>5</v>
      </c>
      <c r="G10926">
        <v>27.879632949829102</v>
      </c>
      <c r="H10926">
        <v>27.588611602783203</v>
      </c>
      <c r="I10926">
        <v>0.29102036356925964</v>
      </c>
      <c r="J10926">
        <v>1.0438457131385803E-2</v>
      </c>
      <c r="K10926">
        <v>-2.1137423515319824</v>
      </c>
      <c r="L10926">
        <v>-0.69298899173736572</v>
      </c>
      <c r="M10926">
        <v>0.29102036356925964</v>
      </c>
      <c r="N10926">
        <v>1.2750297784805298</v>
      </c>
      <c r="O10926">
        <v>2.6957828998565674</v>
      </c>
      <c r="P10926">
        <v>-2.7954590320587158</v>
      </c>
      <c r="Q10926">
        <v>3.3774998188018799</v>
      </c>
      <c r="R10926">
        <v>49</v>
      </c>
      <c r="S10926">
        <v>3.5210505182587895</v>
      </c>
      <c r="T10926">
        <v>1.8764462471008301</v>
      </c>
      <c r="U10926">
        <v>75.563308715820313</v>
      </c>
      <c r="V10926">
        <v>94.28204345703125</v>
      </c>
      <c r="W10926">
        <v>65.178977966308594</v>
      </c>
    </row>
    <row r="10927" spans="1:23" x14ac:dyDescent="0.25">
      <c r="A10927" t="s">
        <v>96</v>
      </c>
      <c r="B10927" t="s">
        <v>98</v>
      </c>
      <c r="C10927" t="s">
        <v>101</v>
      </c>
      <c r="D10927" t="s">
        <v>30</v>
      </c>
      <c r="E10927" t="s">
        <v>109</v>
      </c>
      <c r="F10927">
        <v>6</v>
      </c>
      <c r="G10927">
        <v>35.201129913330078</v>
      </c>
      <c r="H10927">
        <v>37.367633819580078</v>
      </c>
      <c r="I10927">
        <v>-2.1665017604827881</v>
      </c>
      <c r="J10927">
        <v>-6.1546370387077332E-2</v>
      </c>
      <c r="K10927">
        <v>-4.9739646911621094</v>
      </c>
      <c r="L10927">
        <v>-3.3152928352355957</v>
      </c>
      <c r="M10927">
        <v>-2.1665017604827881</v>
      </c>
      <c r="N10927">
        <v>-1.0177106857299805</v>
      </c>
      <c r="O10927">
        <v>0.64096122980117798</v>
      </c>
      <c r="P10927">
        <v>-5.7698416709899902</v>
      </c>
      <c r="Q10927">
        <v>1.4368380308151245</v>
      </c>
      <c r="R10927">
        <v>49</v>
      </c>
      <c r="S10927">
        <v>4.7990570442066769</v>
      </c>
      <c r="T10927">
        <v>2.1906750202178955</v>
      </c>
      <c r="U10927">
        <v>75.563308715820313</v>
      </c>
      <c r="V10927">
        <v>94.28204345703125</v>
      </c>
      <c r="W10927">
        <v>64.642860412597656</v>
      </c>
    </row>
    <row r="10928" spans="1:23" x14ac:dyDescent="0.25">
      <c r="A10928" t="s">
        <v>96</v>
      </c>
      <c r="B10928" t="s">
        <v>98</v>
      </c>
      <c r="C10928" t="s">
        <v>101</v>
      </c>
      <c r="D10928" t="s">
        <v>30</v>
      </c>
      <c r="E10928" t="s">
        <v>109</v>
      </c>
      <c r="F10928">
        <v>7</v>
      </c>
      <c r="G10928">
        <v>49.956344604492188</v>
      </c>
      <c r="H10928">
        <v>49.205959320068359</v>
      </c>
      <c r="I10928">
        <v>0.75038522481918335</v>
      </c>
      <c r="J10928">
        <v>1.5020819380879402E-2</v>
      </c>
      <c r="K10928">
        <v>-2.4441730976104736</v>
      </c>
      <c r="L10928">
        <v>-0.55680209398269653</v>
      </c>
      <c r="M10928">
        <v>0.75038522481918335</v>
      </c>
      <c r="N10928">
        <v>2.057572603225708</v>
      </c>
      <c r="O10928">
        <v>3.9449434280395508</v>
      </c>
      <c r="P10928">
        <v>-3.3497858047485352</v>
      </c>
      <c r="Q10928">
        <v>4.8505563735961914</v>
      </c>
      <c r="R10928">
        <v>49</v>
      </c>
      <c r="S10928">
        <v>6.2136881021515933</v>
      </c>
      <c r="T10928">
        <v>2.4927270412445068</v>
      </c>
      <c r="U10928">
        <v>75.563308715820313</v>
      </c>
      <c r="V10928">
        <v>94.28204345703125</v>
      </c>
      <c r="W10928">
        <v>64.839187622070312</v>
      </c>
    </row>
    <row r="10929" spans="1:23" x14ac:dyDescent="0.25">
      <c r="A10929" t="s">
        <v>96</v>
      </c>
      <c r="B10929" t="s">
        <v>98</v>
      </c>
      <c r="C10929" t="s">
        <v>101</v>
      </c>
      <c r="D10929" t="s">
        <v>30</v>
      </c>
      <c r="E10929" t="s">
        <v>109</v>
      </c>
      <c r="F10929">
        <v>8</v>
      </c>
      <c r="G10929">
        <v>62.774711608886719</v>
      </c>
      <c r="H10929">
        <v>60.045265197753906</v>
      </c>
      <c r="I10929">
        <v>2.7294478416442871</v>
      </c>
      <c r="J10929">
        <v>4.3480053544044495E-2</v>
      </c>
      <c r="K10929">
        <v>-0.39298602938652039</v>
      </c>
      <c r="L10929">
        <v>1.4517731666564941</v>
      </c>
      <c r="M10929">
        <v>2.7294478416442871</v>
      </c>
      <c r="N10929">
        <v>4.0071225166320801</v>
      </c>
      <c r="O10929">
        <v>5.8518815040588379</v>
      </c>
      <c r="P10929">
        <v>-1.2781527042388916</v>
      </c>
      <c r="Q10929">
        <v>6.7370481491088867</v>
      </c>
      <c r="R10929">
        <v>49</v>
      </c>
      <c r="S10929">
        <v>5.9362793304908337</v>
      </c>
      <c r="T10929">
        <v>2.4364480972290039</v>
      </c>
      <c r="U10929">
        <v>75.563308715820313</v>
      </c>
      <c r="V10929">
        <v>94.28204345703125</v>
      </c>
      <c r="W10929">
        <v>67.66448974609375</v>
      </c>
    </row>
    <row r="10930" spans="1:23" x14ac:dyDescent="0.25">
      <c r="A10930" t="s">
        <v>96</v>
      </c>
      <c r="B10930" t="s">
        <v>98</v>
      </c>
      <c r="C10930" t="s">
        <v>101</v>
      </c>
      <c r="D10930" t="s">
        <v>30</v>
      </c>
      <c r="E10930" t="s">
        <v>109</v>
      </c>
      <c r="F10930">
        <v>9</v>
      </c>
      <c r="G10930">
        <v>70.30120849609375</v>
      </c>
      <c r="H10930">
        <v>69.509635925292969</v>
      </c>
      <c r="I10930">
        <v>0.79157382249832153</v>
      </c>
      <c r="J10930">
        <v>1.1259746737778187E-2</v>
      </c>
      <c r="K10930">
        <v>-2.4906361103057861</v>
      </c>
      <c r="L10930">
        <v>-0.55147981643676758</v>
      </c>
      <c r="M10930">
        <v>0.79157382249832153</v>
      </c>
      <c r="N10930">
        <v>2.1346275806427002</v>
      </c>
      <c r="O10930">
        <v>4.0737838745117187</v>
      </c>
      <c r="P10930">
        <v>-3.4210968017578125</v>
      </c>
      <c r="Q10930">
        <v>5.004244327545166</v>
      </c>
      <c r="R10930">
        <v>49</v>
      </c>
      <c r="S10930">
        <v>6.5593455946882386</v>
      </c>
      <c r="T10930">
        <v>2.561121940612793</v>
      </c>
      <c r="U10930">
        <v>75.563308715820313</v>
      </c>
      <c r="V10930">
        <v>94.28204345703125</v>
      </c>
      <c r="W10930">
        <v>72.294898986816406</v>
      </c>
    </row>
    <row r="10931" spans="1:23" x14ac:dyDescent="0.25">
      <c r="A10931" t="s">
        <v>96</v>
      </c>
      <c r="B10931" t="s">
        <v>98</v>
      </c>
      <c r="C10931" t="s">
        <v>101</v>
      </c>
      <c r="D10931" t="s">
        <v>30</v>
      </c>
      <c r="E10931" t="s">
        <v>109</v>
      </c>
      <c r="F10931">
        <v>10</v>
      </c>
      <c r="G10931">
        <v>76.791305541992188</v>
      </c>
      <c r="H10931">
        <v>73.592689514160156</v>
      </c>
      <c r="I10931">
        <v>3.1986103057861328</v>
      </c>
      <c r="J10931">
        <v>4.1653286665678024E-2</v>
      </c>
      <c r="K10931">
        <v>-0.35967138409614563</v>
      </c>
      <c r="L10931">
        <v>1.7425903081893921</v>
      </c>
      <c r="M10931">
        <v>3.1986103057861328</v>
      </c>
      <c r="N10931">
        <v>4.654630184173584</v>
      </c>
      <c r="O10931">
        <v>6.756892204284668</v>
      </c>
      <c r="P10931">
        <v>-1.3683947324752808</v>
      </c>
      <c r="Q10931">
        <v>7.7656154632568359</v>
      </c>
      <c r="R10931">
        <v>49</v>
      </c>
      <c r="S10931">
        <v>7.7091851907721889</v>
      </c>
      <c r="T10931">
        <v>2.7765419483184814</v>
      </c>
      <c r="U10931">
        <v>75.563308715820313</v>
      </c>
      <c r="V10931">
        <v>94.28204345703125</v>
      </c>
      <c r="W10931">
        <v>76.204078674316406</v>
      </c>
    </row>
    <row r="10932" spans="1:23" x14ac:dyDescent="0.25">
      <c r="A10932" t="s">
        <v>96</v>
      </c>
      <c r="B10932" t="s">
        <v>98</v>
      </c>
      <c r="C10932" t="s">
        <v>101</v>
      </c>
      <c r="D10932" t="s">
        <v>30</v>
      </c>
      <c r="E10932" t="s">
        <v>109</v>
      </c>
      <c r="F10932">
        <v>11</v>
      </c>
      <c r="G10932">
        <v>78.148628234863281</v>
      </c>
      <c r="H10932">
        <v>77.136978149414063</v>
      </c>
      <c r="I10932">
        <v>1.0116490125656128</v>
      </c>
      <c r="J10932">
        <v>1.2945191934704781E-2</v>
      </c>
      <c r="K10932">
        <v>-2.7684741020202637</v>
      </c>
      <c r="L10932">
        <v>-0.53514671325683594</v>
      </c>
      <c r="M10932">
        <v>1.0116490125656128</v>
      </c>
      <c r="N10932">
        <v>2.5584447383880615</v>
      </c>
      <c r="O10932">
        <v>4.7917723655700684</v>
      </c>
      <c r="P10932">
        <v>-3.8400864601135254</v>
      </c>
      <c r="Q10932">
        <v>5.8633847236633301</v>
      </c>
      <c r="R10932">
        <v>49</v>
      </c>
      <c r="S10932">
        <v>8.700410095771133</v>
      </c>
      <c r="T10932">
        <v>2.9496457576751709</v>
      </c>
      <c r="U10932">
        <v>75.563308715820313</v>
      </c>
      <c r="V10932">
        <v>94.28204345703125</v>
      </c>
      <c r="W10932">
        <v>78.961227416992188</v>
      </c>
    </row>
    <row r="10933" spans="1:23" x14ac:dyDescent="0.25">
      <c r="A10933" t="s">
        <v>96</v>
      </c>
      <c r="B10933" t="s">
        <v>98</v>
      </c>
      <c r="C10933" t="s">
        <v>101</v>
      </c>
      <c r="D10933" t="s">
        <v>30</v>
      </c>
      <c r="E10933" t="s">
        <v>109</v>
      </c>
      <c r="F10933">
        <v>12</v>
      </c>
      <c r="G10933">
        <v>78.841896057128906</v>
      </c>
      <c r="H10933">
        <v>76.764816284179688</v>
      </c>
      <c r="I10933">
        <v>2.0770778656005859</v>
      </c>
      <c r="J10933">
        <v>2.6344848796725273E-2</v>
      </c>
      <c r="K10933">
        <v>-1.459754467010498</v>
      </c>
      <c r="L10933">
        <v>0.62983471155166626</v>
      </c>
      <c r="M10933">
        <v>2.0770778656005859</v>
      </c>
      <c r="N10933">
        <v>3.5243210792541504</v>
      </c>
      <c r="O10933">
        <v>5.6139101982116699</v>
      </c>
      <c r="P10933">
        <v>-2.4623973369598389</v>
      </c>
      <c r="Q10933">
        <v>6.6165533065795898</v>
      </c>
      <c r="R10933">
        <v>49</v>
      </c>
      <c r="S10933">
        <v>7.6165234396808614</v>
      </c>
      <c r="T10933">
        <v>2.7598049640655518</v>
      </c>
      <c r="U10933">
        <v>75.563308715820313</v>
      </c>
      <c r="V10933">
        <v>94.28204345703125</v>
      </c>
      <c r="W10933">
        <v>80.98162841796875</v>
      </c>
    </row>
    <row r="10934" spans="1:23" x14ac:dyDescent="0.25">
      <c r="A10934" t="s">
        <v>96</v>
      </c>
      <c r="B10934" t="s">
        <v>98</v>
      </c>
      <c r="C10934" t="s">
        <v>101</v>
      </c>
      <c r="D10934" t="s">
        <v>30</v>
      </c>
      <c r="E10934" t="s">
        <v>109</v>
      </c>
      <c r="F10934">
        <v>13</v>
      </c>
      <c r="G10934">
        <v>77.642120361328125</v>
      </c>
      <c r="H10934">
        <v>73.268569946289063</v>
      </c>
      <c r="I10934">
        <v>4.3735475540161133</v>
      </c>
      <c r="J10934">
        <v>5.6329574435949326E-2</v>
      </c>
      <c r="K10934">
        <v>0.55246877670288086</v>
      </c>
      <c r="L10934">
        <v>2.8099930286407471</v>
      </c>
      <c r="M10934">
        <v>4.3735475540161133</v>
      </c>
      <c r="N10934">
        <v>5.9371018409729004</v>
      </c>
      <c r="O10934">
        <v>8.1946268081665039</v>
      </c>
      <c r="P10934">
        <v>-0.5307539701461792</v>
      </c>
      <c r="Q10934">
        <v>9.2778491973876953</v>
      </c>
      <c r="R10934">
        <v>49</v>
      </c>
      <c r="S10934">
        <v>8.8899601613265986</v>
      </c>
      <c r="T10934">
        <v>2.9816036224365234</v>
      </c>
      <c r="U10934">
        <v>75.563308715820313</v>
      </c>
      <c r="V10934">
        <v>94.28204345703125</v>
      </c>
      <c r="W10934">
        <v>83.422447204589844</v>
      </c>
    </row>
    <row r="10935" spans="1:23" x14ac:dyDescent="0.25">
      <c r="A10935" t="s">
        <v>96</v>
      </c>
      <c r="B10935" t="s">
        <v>98</v>
      </c>
      <c r="C10935" t="s">
        <v>101</v>
      </c>
      <c r="D10935" t="s">
        <v>30</v>
      </c>
      <c r="E10935" t="s">
        <v>109</v>
      </c>
      <c r="F10935">
        <v>14</v>
      </c>
      <c r="G10935">
        <v>80.209159851074219</v>
      </c>
      <c r="H10935">
        <v>74.011428833007812</v>
      </c>
      <c r="I10935">
        <v>6.1977276802062988</v>
      </c>
      <c r="J10935">
        <v>7.7269576489925385E-2</v>
      </c>
      <c r="K10935">
        <v>2.2445244789123535</v>
      </c>
      <c r="L10935">
        <v>4.5801091194152832</v>
      </c>
      <c r="M10935">
        <v>6.1977276802062988</v>
      </c>
      <c r="N10935">
        <v>7.8153462409973145</v>
      </c>
      <c r="O10935">
        <v>10.150930404663086</v>
      </c>
      <c r="P10935">
        <v>1.1238462924957275</v>
      </c>
      <c r="Q10935">
        <v>11.271609306335449</v>
      </c>
      <c r="R10935">
        <v>49</v>
      </c>
      <c r="S10935">
        <v>9.5153791663693141</v>
      </c>
      <c r="T10935">
        <v>3.0847008228302002</v>
      </c>
      <c r="U10935">
        <v>75.563308715820313</v>
      </c>
      <c r="V10935">
        <v>94.28204345703125</v>
      </c>
      <c r="W10935">
        <v>85.053062438964844</v>
      </c>
    </row>
    <row r="10936" spans="1:23" x14ac:dyDescent="0.25">
      <c r="A10936" t="s">
        <v>96</v>
      </c>
      <c r="B10936" t="s">
        <v>98</v>
      </c>
      <c r="C10936" t="s">
        <v>101</v>
      </c>
      <c r="D10936" t="s">
        <v>30</v>
      </c>
      <c r="E10936" t="s">
        <v>109</v>
      </c>
      <c r="F10936">
        <v>15</v>
      </c>
      <c r="G10936">
        <v>76.950202941894531</v>
      </c>
      <c r="H10936">
        <v>69.652244567871094</v>
      </c>
      <c r="I10936">
        <v>7.2979602813720703</v>
      </c>
      <c r="J10936">
        <v>9.4840042293071747E-2</v>
      </c>
      <c r="K10936">
        <v>3.5242033004760742</v>
      </c>
      <c r="L10936">
        <v>5.7537693977355957</v>
      </c>
      <c r="M10936">
        <v>7.2979602813720703</v>
      </c>
      <c r="N10936">
        <v>8.8421506881713867</v>
      </c>
      <c r="O10936">
        <v>11.071717262268066</v>
      </c>
      <c r="P10936">
        <v>2.4543955326080322</v>
      </c>
      <c r="Q10936">
        <v>12.141525268554688</v>
      </c>
      <c r="R10936">
        <v>49</v>
      </c>
      <c r="S10936">
        <v>8.6711303292404409</v>
      </c>
      <c r="T10936">
        <v>2.9446783065795898</v>
      </c>
      <c r="U10936">
        <v>75.563308715820313</v>
      </c>
      <c r="V10936">
        <v>94.28204345703125</v>
      </c>
      <c r="W10936">
        <v>85.814285278320313</v>
      </c>
    </row>
    <row r="10937" spans="1:23" x14ac:dyDescent="0.25">
      <c r="A10937" t="s">
        <v>96</v>
      </c>
      <c r="B10937" t="s">
        <v>98</v>
      </c>
      <c r="C10937" t="s">
        <v>101</v>
      </c>
      <c r="D10937" t="s">
        <v>30</v>
      </c>
      <c r="E10937" t="s">
        <v>109</v>
      </c>
      <c r="F10937">
        <v>16</v>
      </c>
      <c r="G10937">
        <v>68.54083251953125</v>
      </c>
      <c r="H10937">
        <v>62.398777008056641</v>
      </c>
      <c r="I10937">
        <v>6.1420531272888184</v>
      </c>
      <c r="J10937">
        <v>8.9611589908599854E-2</v>
      </c>
      <c r="K10937">
        <v>2.6129727363586426</v>
      </c>
      <c r="L10937">
        <v>4.6979818344116211</v>
      </c>
      <c r="M10937">
        <v>6.1420531272888184</v>
      </c>
      <c r="N10937">
        <v>7.5861244201660156</v>
      </c>
      <c r="O10937">
        <v>9.6711330413818359</v>
      </c>
      <c r="P10937">
        <v>1.6125274896621704</v>
      </c>
      <c r="Q10937">
        <v>10.671578407287598</v>
      </c>
      <c r="R10937">
        <v>49</v>
      </c>
      <c r="S10937">
        <v>7.5831723625071845</v>
      </c>
      <c r="T10937">
        <v>2.753756046295166</v>
      </c>
      <c r="U10937">
        <v>75.563308715820313</v>
      </c>
      <c r="V10937">
        <v>94.28204345703125</v>
      </c>
      <c r="W10937">
        <v>85.867347717285156</v>
      </c>
    </row>
    <row r="10938" spans="1:23" x14ac:dyDescent="0.25">
      <c r="A10938" t="s">
        <v>96</v>
      </c>
      <c r="B10938" t="s">
        <v>98</v>
      </c>
      <c r="C10938" t="s">
        <v>101</v>
      </c>
      <c r="D10938" t="s">
        <v>30</v>
      </c>
      <c r="E10938" t="s">
        <v>109</v>
      </c>
      <c r="F10938">
        <v>17</v>
      </c>
      <c r="G10938">
        <v>59.592239379882813</v>
      </c>
      <c r="H10938">
        <v>53.736328125</v>
      </c>
      <c r="I10938">
        <v>5.8559145927429199</v>
      </c>
      <c r="J10938">
        <v>9.8266392946243286E-2</v>
      </c>
      <c r="K10938">
        <v>2.6468689441680908</v>
      </c>
      <c r="L10938">
        <v>4.5427989959716797</v>
      </c>
      <c r="M10938">
        <v>5.8559145927429199</v>
      </c>
      <c r="N10938">
        <v>7.1690301895141602</v>
      </c>
      <c r="O10938">
        <v>9.0649604797363281</v>
      </c>
      <c r="P10938">
        <v>1.7371490001678467</v>
      </c>
      <c r="Q10938">
        <v>9.9746799468994141</v>
      </c>
      <c r="R10938">
        <v>49</v>
      </c>
      <c r="S10938">
        <v>6.2701745451306579</v>
      </c>
      <c r="T10938">
        <v>2.5040316581726074</v>
      </c>
      <c r="U10938">
        <v>75.563308715820313</v>
      </c>
      <c r="V10938">
        <v>94.28204345703125</v>
      </c>
      <c r="W10938">
        <v>84.789794921875</v>
      </c>
    </row>
    <row r="10939" spans="1:23" x14ac:dyDescent="0.25">
      <c r="A10939" t="s">
        <v>96</v>
      </c>
      <c r="B10939" t="s">
        <v>98</v>
      </c>
      <c r="C10939" t="s">
        <v>101</v>
      </c>
      <c r="D10939" t="s">
        <v>30</v>
      </c>
      <c r="E10939" t="s">
        <v>109</v>
      </c>
      <c r="F10939">
        <v>18</v>
      </c>
      <c r="G10939">
        <v>49.118904113769531</v>
      </c>
      <c r="H10939">
        <v>46.528163909912109</v>
      </c>
      <c r="I10939">
        <v>2.5907399654388428</v>
      </c>
      <c r="J10939">
        <v>5.2744254469871521E-2</v>
      </c>
      <c r="K10939">
        <v>-0.43466207385063171</v>
      </c>
      <c r="L10939">
        <v>1.3527699708938599</v>
      </c>
      <c r="M10939">
        <v>2.5907399654388428</v>
      </c>
      <c r="N10939">
        <v>3.8287098407745361</v>
      </c>
      <c r="O10939">
        <v>5.6161417961120605</v>
      </c>
      <c r="P10939">
        <v>-1.2923214435577393</v>
      </c>
      <c r="Q10939">
        <v>6.4738016128540039</v>
      </c>
      <c r="R10939">
        <v>49</v>
      </c>
      <c r="S10939">
        <v>5.5730638265018229</v>
      </c>
      <c r="T10939">
        <v>2.3607337474822998</v>
      </c>
      <c r="U10939">
        <v>75.563308715820313</v>
      </c>
      <c r="V10939">
        <v>94.28204345703125</v>
      </c>
      <c r="W10939">
        <v>83.646530151367188</v>
      </c>
    </row>
    <row r="10940" spans="1:23" x14ac:dyDescent="0.25">
      <c r="A10940" t="s">
        <v>96</v>
      </c>
      <c r="B10940" t="s">
        <v>98</v>
      </c>
      <c r="C10940" t="s">
        <v>101</v>
      </c>
      <c r="D10940" t="s">
        <v>30</v>
      </c>
      <c r="E10940" t="s">
        <v>109</v>
      </c>
      <c r="F10940">
        <v>19</v>
      </c>
      <c r="G10940">
        <v>43.943511962890625</v>
      </c>
      <c r="H10940">
        <v>43.62530517578125</v>
      </c>
      <c r="I10940">
        <v>0.31820502877235413</v>
      </c>
      <c r="J10940">
        <v>7.241229061037302E-3</v>
      </c>
      <c r="K10940">
        <v>-2.5045197010040283</v>
      </c>
      <c r="L10940">
        <v>-0.83683103322982788</v>
      </c>
      <c r="M10940">
        <v>0.31820502877235413</v>
      </c>
      <c r="N10940">
        <v>1.4732410907745361</v>
      </c>
      <c r="O10940">
        <v>3.1409296989440918</v>
      </c>
      <c r="P10940">
        <v>-3.3047230243682861</v>
      </c>
      <c r="Q10940">
        <v>3.9411330223083496</v>
      </c>
      <c r="R10940">
        <v>49</v>
      </c>
      <c r="S10940">
        <v>4.8513753512017956</v>
      </c>
      <c r="T10940">
        <v>2.2025837898254395</v>
      </c>
      <c r="U10940">
        <v>75.563308715820313</v>
      </c>
      <c r="V10940">
        <v>94.28204345703125</v>
      </c>
      <c r="W10940">
        <v>81.418365478515625</v>
      </c>
    </row>
    <row r="10941" spans="1:23" x14ac:dyDescent="0.25">
      <c r="A10941" t="s">
        <v>96</v>
      </c>
      <c r="B10941" t="s">
        <v>98</v>
      </c>
      <c r="C10941" t="s">
        <v>101</v>
      </c>
      <c r="D10941" t="s">
        <v>30</v>
      </c>
      <c r="E10941" t="s">
        <v>109</v>
      </c>
      <c r="F10941">
        <v>20</v>
      </c>
      <c r="G10941">
        <v>42.167526245117187</v>
      </c>
      <c r="H10941">
        <v>42.75714111328125</v>
      </c>
      <c r="I10941">
        <v>-0.58961719274520874</v>
      </c>
      <c r="J10941">
        <v>-1.3982731848955154E-2</v>
      </c>
      <c r="K10941">
        <v>-3.3059039115905762</v>
      </c>
      <c r="L10941">
        <v>-1.7010996341705322</v>
      </c>
      <c r="M10941">
        <v>-0.58961719274520874</v>
      </c>
      <c r="N10941">
        <v>0.52186530828475952</v>
      </c>
      <c r="O10941">
        <v>2.1266694068908691</v>
      </c>
      <c r="P10941">
        <v>-4.0759334564208984</v>
      </c>
      <c r="Q10941">
        <v>2.8966989517211914</v>
      </c>
      <c r="R10941">
        <v>49</v>
      </c>
      <c r="S10941">
        <v>4.4924062514328398</v>
      </c>
      <c r="T10941">
        <v>2.1195297241210937</v>
      </c>
      <c r="U10941">
        <v>75.563308715820313</v>
      </c>
      <c r="V10941">
        <v>94.28204345703125</v>
      </c>
      <c r="W10941">
        <v>77.775711059570313</v>
      </c>
    </row>
    <row r="10942" spans="1:23" x14ac:dyDescent="0.25">
      <c r="A10942" t="s">
        <v>96</v>
      </c>
      <c r="B10942" t="s">
        <v>98</v>
      </c>
      <c r="C10942" t="s">
        <v>101</v>
      </c>
      <c r="D10942" t="s">
        <v>30</v>
      </c>
      <c r="E10942" t="s">
        <v>109</v>
      </c>
      <c r="F10942">
        <v>21</v>
      </c>
      <c r="G10942">
        <v>39.888057708740234</v>
      </c>
      <c r="H10942">
        <v>41.659183502197266</v>
      </c>
      <c r="I10942">
        <v>-1.7711268663406372</v>
      </c>
      <c r="J10942">
        <v>-4.4402435421943665E-2</v>
      </c>
      <c r="K10942">
        <v>-4.2989029884338379</v>
      </c>
      <c r="L10942">
        <v>-2.8054723739624023</v>
      </c>
      <c r="M10942">
        <v>-1.7711268663406372</v>
      </c>
      <c r="N10942">
        <v>-0.73678129911422729</v>
      </c>
      <c r="O10942">
        <v>0.75664937496185303</v>
      </c>
      <c r="P10942">
        <v>-5.0154924392700195</v>
      </c>
      <c r="Q10942">
        <v>1.4732388257980347</v>
      </c>
      <c r="R10942">
        <v>49</v>
      </c>
      <c r="S10942">
        <v>3.8904969980035844</v>
      </c>
      <c r="T10942">
        <v>1.9724342823028564</v>
      </c>
      <c r="U10942">
        <v>75.563308715820313</v>
      </c>
      <c r="V10942">
        <v>94.28204345703125</v>
      </c>
      <c r="W10942">
        <v>73.876121520996094</v>
      </c>
    </row>
    <row r="10943" spans="1:23" x14ac:dyDescent="0.25">
      <c r="A10943" t="s">
        <v>96</v>
      </c>
      <c r="B10943" t="s">
        <v>98</v>
      </c>
      <c r="C10943" t="s">
        <v>101</v>
      </c>
      <c r="D10943" t="s">
        <v>30</v>
      </c>
      <c r="E10943" t="s">
        <v>109</v>
      </c>
      <c r="F10943">
        <v>22</v>
      </c>
      <c r="G10943">
        <v>39.084442138671875</v>
      </c>
      <c r="H10943">
        <v>39.435916900634766</v>
      </c>
      <c r="I10943">
        <v>-0.35147464275360107</v>
      </c>
      <c r="J10943">
        <v>-8.9926999062299728E-3</v>
      </c>
      <c r="K10943">
        <v>-2.8758738040924072</v>
      </c>
      <c r="L10943">
        <v>-1.3844382762908936</v>
      </c>
      <c r="M10943">
        <v>-0.35147464275360107</v>
      </c>
      <c r="N10943">
        <v>0.68148905038833618</v>
      </c>
      <c r="O10943">
        <v>2.1729245185852051</v>
      </c>
      <c r="P10943">
        <v>-3.5915060043334961</v>
      </c>
      <c r="Q10943">
        <v>2.8885567188262939</v>
      </c>
      <c r="R10943">
        <v>49</v>
      </c>
      <c r="S10943">
        <v>3.8801087345082266</v>
      </c>
      <c r="T10943">
        <v>1.9697991609573364</v>
      </c>
      <c r="U10943">
        <v>75.563308715820313</v>
      </c>
      <c r="V10943">
        <v>94.28204345703125</v>
      </c>
      <c r="W10943">
        <v>71.423873901367188</v>
      </c>
    </row>
    <row r="10944" spans="1:23" x14ac:dyDescent="0.25">
      <c r="A10944" t="s">
        <v>96</v>
      </c>
      <c r="B10944" t="s">
        <v>98</v>
      </c>
      <c r="C10944" t="s">
        <v>101</v>
      </c>
      <c r="D10944" t="s">
        <v>30</v>
      </c>
      <c r="E10944" t="s">
        <v>109</v>
      </c>
      <c r="F10944">
        <v>23</v>
      </c>
      <c r="G10944">
        <v>36.017799377441406</v>
      </c>
      <c r="H10944">
        <v>37.596733093261719</v>
      </c>
      <c r="I10944">
        <v>-1.578935980796814</v>
      </c>
      <c r="J10944">
        <v>-4.3837659060955048E-2</v>
      </c>
      <c r="K10944">
        <v>-3.9748563766479492</v>
      </c>
      <c r="L10944">
        <v>-2.5593271255493164</v>
      </c>
      <c r="M10944">
        <v>-1.578935980796814</v>
      </c>
      <c r="N10944">
        <v>-0.59854477643966675</v>
      </c>
      <c r="O10944">
        <v>0.81698447465896606</v>
      </c>
      <c r="P10944">
        <v>-4.6540665626525879</v>
      </c>
      <c r="Q10944">
        <v>1.49619460105896</v>
      </c>
      <c r="R10944">
        <v>49</v>
      </c>
      <c r="S10944">
        <v>3.4952046834069392</v>
      </c>
      <c r="T10944">
        <v>1.86954665184021</v>
      </c>
      <c r="U10944">
        <v>75.563308715820313</v>
      </c>
      <c r="V10944">
        <v>94.28204345703125</v>
      </c>
      <c r="W10944">
        <v>69.642860412597656</v>
      </c>
    </row>
    <row r="10945" spans="1:23" x14ac:dyDescent="0.25">
      <c r="A10945" t="s">
        <v>96</v>
      </c>
      <c r="B10945" t="s">
        <v>98</v>
      </c>
      <c r="C10945" t="s">
        <v>101</v>
      </c>
      <c r="D10945" t="s">
        <v>30</v>
      </c>
      <c r="E10945" t="s">
        <v>109</v>
      </c>
      <c r="F10945">
        <v>24</v>
      </c>
      <c r="G10945">
        <v>33.800537109375</v>
      </c>
      <c r="H10945">
        <v>35.375102996826172</v>
      </c>
      <c r="I10945">
        <v>-1.574565052986145</v>
      </c>
      <c r="J10945">
        <v>-4.6584025025367737E-2</v>
      </c>
      <c r="K10945">
        <v>-3.9457206726074219</v>
      </c>
      <c r="L10945">
        <v>-2.5448226928710938</v>
      </c>
      <c r="M10945">
        <v>-1.574565052986145</v>
      </c>
      <c r="N10945">
        <v>-0.60430741310119629</v>
      </c>
      <c r="O10945">
        <v>0.79659044742584229</v>
      </c>
      <c r="P10945">
        <v>-4.6179103851318359</v>
      </c>
      <c r="Q10945">
        <v>1.4687800407409668</v>
      </c>
      <c r="R10945">
        <v>49</v>
      </c>
      <c r="S10945">
        <v>3.4233231824839692</v>
      </c>
      <c r="T10945">
        <v>1.8502224683761597</v>
      </c>
      <c r="U10945">
        <v>75.563308715820313</v>
      </c>
      <c r="V10945">
        <v>94.28204345703125</v>
      </c>
      <c r="W10945">
        <v>68.198776245117188</v>
      </c>
    </row>
    <row r="10946" spans="1:23" x14ac:dyDescent="0.25">
      <c r="A10946" t="s">
        <v>96</v>
      </c>
      <c r="B10946" t="s">
        <v>98</v>
      </c>
      <c r="C10946" t="s">
        <v>101</v>
      </c>
      <c r="D10946" t="s">
        <v>30</v>
      </c>
      <c r="E10946" t="s">
        <v>110</v>
      </c>
      <c r="F10946">
        <v>1</v>
      </c>
      <c r="G10946">
        <v>34.323955535888672</v>
      </c>
      <c r="H10946">
        <v>33.809200286865234</v>
      </c>
      <c r="I10946">
        <v>0.51475542783737183</v>
      </c>
      <c r="J10946">
        <v>1.4996972866356373E-2</v>
      </c>
      <c r="K10946">
        <v>-1.7194458246231079</v>
      </c>
      <c r="L10946">
        <v>-0.39946159720420837</v>
      </c>
      <c r="M10946">
        <v>0.51475542783737183</v>
      </c>
      <c r="N10946">
        <v>1.4289724826812744</v>
      </c>
      <c r="O10946">
        <v>2.7489566802978516</v>
      </c>
      <c r="P10946">
        <v>-2.3528108596801758</v>
      </c>
      <c r="Q10946">
        <v>3.3823215961456299</v>
      </c>
      <c r="R10946">
        <v>50</v>
      </c>
      <c r="S10946">
        <v>3.039291768566784</v>
      </c>
      <c r="T10946">
        <v>1.743356466293335</v>
      </c>
      <c r="U10946">
        <v>75.26226806640625</v>
      </c>
      <c r="V10946">
        <v>96.912841796875</v>
      </c>
      <c r="W10946">
        <v>69.245002746582031</v>
      </c>
    </row>
    <row r="10947" spans="1:23" x14ac:dyDescent="0.25">
      <c r="A10947" t="s">
        <v>96</v>
      </c>
      <c r="B10947" t="s">
        <v>98</v>
      </c>
      <c r="C10947" t="s">
        <v>101</v>
      </c>
      <c r="D10947" t="s">
        <v>30</v>
      </c>
      <c r="E10947" t="s">
        <v>110</v>
      </c>
      <c r="F10947">
        <v>2</v>
      </c>
      <c r="G10947">
        <v>32.736026763916016</v>
      </c>
      <c r="H10947">
        <v>32.747600555419922</v>
      </c>
      <c r="I10947">
        <v>-1.1572310701012611E-2</v>
      </c>
      <c r="J10947">
        <v>-3.5350382677279413E-4</v>
      </c>
      <c r="K10947">
        <v>-2.1633255481719971</v>
      </c>
      <c r="L10947">
        <v>-0.8920522928237915</v>
      </c>
      <c r="M10947">
        <v>-1.1572310701012611E-2</v>
      </c>
      <c r="N10947">
        <v>0.86890769004821777</v>
      </c>
      <c r="O10947">
        <v>2.1401808261871338</v>
      </c>
      <c r="P10947">
        <v>-2.7733175754547119</v>
      </c>
      <c r="Q10947">
        <v>2.7501730918884277</v>
      </c>
      <c r="R10947">
        <v>50</v>
      </c>
      <c r="S10947">
        <v>2.8191147238153604</v>
      </c>
      <c r="T10947">
        <v>1.679021954536438</v>
      </c>
      <c r="U10947">
        <v>75.26226806640625</v>
      </c>
      <c r="V10947">
        <v>96.912841796875</v>
      </c>
      <c r="W10947">
        <v>68.396598815917969</v>
      </c>
    </row>
    <row r="10948" spans="1:23" x14ac:dyDescent="0.25">
      <c r="A10948" t="s">
        <v>96</v>
      </c>
      <c r="B10948" t="s">
        <v>98</v>
      </c>
      <c r="C10948" t="s">
        <v>101</v>
      </c>
      <c r="D10948" t="s">
        <v>30</v>
      </c>
      <c r="E10948" t="s">
        <v>110</v>
      </c>
      <c r="F10948">
        <v>3</v>
      </c>
      <c r="G10948">
        <v>31.345975875854492</v>
      </c>
      <c r="H10948">
        <v>31.768039703369141</v>
      </c>
      <c r="I10948">
        <v>-0.42206493020057678</v>
      </c>
      <c r="J10948">
        <v>-1.3464724645018578E-2</v>
      </c>
      <c r="K10948">
        <v>-2.5491654872894287</v>
      </c>
      <c r="L10948">
        <v>-1.2924572229385376</v>
      </c>
      <c r="M10948">
        <v>-0.42206493020057678</v>
      </c>
      <c r="N10948">
        <v>0.44832739233970642</v>
      </c>
      <c r="O10948">
        <v>1.7050356864929199</v>
      </c>
      <c r="P10948">
        <v>-3.1521689891815186</v>
      </c>
      <c r="Q10948">
        <v>2.3080391883850098</v>
      </c>
      <c r="R10948">
        <v>50</v>
      </c>
      <c r="S10948">
        <v>2.7548875405261839</v>
      </c>
      <c r="T10948">
        <v>1.6597853899002075</v>
      </c>
      <c r="U10948">
        <v>75.26226806640625</v>
      </c>
      <c r="V10948">
        <v>96.912841796875</v>
      </c>
      <c r="W10948">
        <v>67.838401794433594</v>
      </c>
    </row>
    <row r="10949" spans="1:23" x14ac:dyDescent="0.25">
      <c r="A10949" t="s">
        <v>96</v>
      </c>
      <c r="B10949" t="s">
        <v>98</v>
      </c>
      <c r="C10949" t="s">
        <v>101</v>
      </c>
      <c r="D10949" t="s">
        <v>30</v>
      </c>
      <c r="E10949" t="s">
        <v>110</v>
      </c>
      <c r="F10949">
        <v>4</v>
      </c>
      <c r="G10949">
        <v>32.263256072998047</v>
      </c>
      <c r="H10949">
        <v>33.012920379638672</v>
      </c>
      <c r="I10949">
        <v>-0.74966561794281006</v>
      </c>
      <c r="J10949">
        <v>-2.3235894739627838E-2</v>
      </c>
      <c r="K10949">
        <v>-2.9245436191558838</v>
      </c>
      <c r="L10949">
        <v>-1.6396080255508423</v>
      </c>
      <c r="M10949">
        <v>-0.74966561794281006</v>
      </c>
      <c r="N10949">
        <v>0.14027681946754456</v>
      </c>
      <c r="O10949">
        <v>1.4252123832702637</v>
      </c>
      <c r="P10949">
        <v>-3.5410912036895752</v>
      </c>
      <c r="Q10949">
        <v>2.0417599678039551</v>
      </c>
      <c r="R10949">
        <v>50</v>
      </c>
      <c r="S10949">
        <v>2.8800340505849817</v>
      </c>
      <c r="T10949">
        <v>1.6970663070678711</v>
      </c>
      <c r="U10949">
        <v>75.26226806640625</v>
      </c>
      <c r="V10949">
        <v>96.912841796875</v>
      </c>
      <c r="W10949">
        <v>67.288398742675781</v>
      </c>
    </row>
    <row r="10950" spans="1:23" x14ac:dyDescent="0.25">
      <c r="A10950" t="s">
        <v>96</v>
      </c>
      <c r="B10950" t="s">
        <v>98</v>
      </c>
      <c r="C10950" t="s">
        <v>101</v>
      </c>
      <c r="D10950" t="s">
        <v>30</v>
      </c>
      <c r="E10950" t="s">
        <v>110</v>
      </c>
      <c r="F10950">
        <v>5</v>
      </c>
      <c r="G10950">
        <v>35.265369415283203</v>
      </c>
      <c r="H10950">
        <v>35.377040863037109</v>
      </c>
      <c r="I10950">
        <v>-0.11166854947805405</v>
      </c>
      <c r="J10950">
        <v>-3.1665214337408543E-3</v>
      </c>
      <c r="K10950">
        <v>-2.4365572929382324</v>
      </c>
      <c r="L10950">
        <v>-1.0629942417144775</v>
      </c>
      <c r="M10950">
        <v>-0.11166854947805405</v>
      </c>
      <c r="N10950">
        <v>0.83965712785720825</v>
      </c>
      <c r="O10950">
        <v>2.2132203578948975</v>
      </c>
      <c r="P10950">
        <v>-3.0956311225891113</v>
      </c>
      <c r="Q10950">
        <v>2.8722939491271973</v>
      </c>
      <c r="R10950">
        <v>50</v>
      </c>
      <c r="S10950">
        <v>3.2910328687737689</v>
      </c>
      <c r="T10950">
        <v>1.8141204118728638</v>
      </c>
      <c r="U10950">
        <v>75.26226806640625</v>
      </c>
      <c r="V10950">
        <v>96.912841796875</v>
      </c>
      <c r="W10950">
        <v>66.311798095703125</v>
      </c>
    </row>
    <row r="10951" spans="1:23" x14ac:dyDescent="0.25">
      <c r="A10951" t="s">
        <v>96</v>
      </c>
      <c r="B10951" t="s">
        <v>98</v>
      </c>
      <c r="C10951" t="s">
        <v>101</v>
      </c>
      <c r="D10951" t="s">
        <v>30</v>
      </c>
      <c r="E10951" t="s">
        <v>110</v>
      </c>
      <c r="F10951">
        <v>6</v>
      </c>
      <c r="G10951">
        <v>42.548221588134766</v>
      </c>
      <c r="H10951">
        <v>45.592678070068359</v>
      </c>
      <c r="I10951">
        <v>-3.0444574356079102</v>
      </c>
      <c r="J10951">
        <v>-7.1553103625774384E-2</v>
      </c>
      <c r="K10951">
        <v>-5.7616333961486816</v>
      </c>
      <c r="L10951">
        <v>-4.156303882598877</v>
      </c>
      <c r="M10951">
        <v>-3.0444574356079102</v>
      </c>
      <c r="N10951">
        <v>-1.9326109886169434</v>
      </c>
      <c r="O10951">
        <v>-0.32728135585784912</v>
      </c>
      <c r="P10951">
        <v>-6.5319151878356934</v>
      </c>
      <c r="Q10951">
        <v>0.44300031661987305</v>
      </c>
      <c r="R10951">
        <v>50</v>
      </c>
      <c r="S10951">
        <v>4.4953487950334079</v>
      </c>
      <c r="T10951">
        <v>2.1202237606048584</v>
      </c>
      <c r="U10951">
        <v>75.26226806640625</v>
      </c>
      <c r="V10951">
        <v>96.912841796875</v>
      </c>
      <c r="W10951">
        <v>65.946197509765625</v>
      </c>
    </row>
    <row r="10952" spans="1:23" x14ac:dyDescent="0.25">
      <c r="A10952" t="s">
        <v>96</v>
      </c>
      <c r="B10952" t="s">
        <v>98</v>
      </c>
      <c r="C10952" t="s">
        <v>101</v>
      </c>
      <c r="D10952" t="s">
        <v>30</v>
      </c>
      <c r="E10952" t="s">
        <v>110</v>
      </c>
      <c r="F10952">
        <v>7</v>
      </c>
      <c r="G10952">
        <v>56.387184143066406</v>
      </c>
      <c r="H10952">
        <v>60.981159210205078</v>
      </c>
      <c r="I10952">
        <v>-4.5939760208129883</v>
      </c>
      <c r="J10952">
        <v>-8.1471987068653107E-2</v>
      </c>
      <c r="K10952">
        <v>-7.6883487701416016</v>
      </c>
      <c r="L10952">
        <v>-5.86016845703125</v>
      </c>
      <c r="M10952">
        <v>-4.5939760208129883</v>
      </c>
      <c r="N10952">
        <v>-3.3277838230133057</v>
      </c>
      <c r="O10952">
        <v>-1.4996031522750854</v>
      </c>
      <c r="P10952">
        <v>-8.5655603408813477</v>
      </c>
      <c r="Q10952">
        <v>-0.6223914623260498</v>
      </c>
      <c r="R10952">
        <v>50</v>
      </c>
      <c r="S10952">
        <v>5.8300612319740708</v>
      </c>
      <c r="T10952">
        <v>2.4145519733428955</v>
      </c>
      <c r="U10952">
        <v>75.26226806640625</v>
      </c>
      <c r="V10952">
        <v>96.912841796875</v>
      </c>
      <c r="W10952">
        <v>65.607398986816406</v>
      </c>
    </row>
    <row r="10953" spans="1:23" x14ac:dyDescent="0.25">
      <c r="A10953" t="s">
        <v>96</v>
      </c>
      <c r="B10953" t="s">
        <v>98</v>
      </c>
      <c r="C10953" t="s">
        <v>101</v>
      </c>
      <c r="D10953" t="s">
        <v>30</v>
      </c>
      <c r="E10953" t="s">
        <v>110</v>
      </c>
      <c r="F10953">
        <v>8</v>
      </c>
      <c r="G10953">
        <v>67.452964782714844</v>
      </c>
      <c r="H10953">
        <v>70.606597900390625</v>
      </c>
      <c r="I10953">
        <v>-3.1536316871643066</v>
      </c>
      <c r="J10953">
        <v>-4.6753048896789551E-2</v>
      </c>
      <c r="K10953">
        <v>-6.221163272857666</v>
      </c>
      <c r="L10953">
        <v>-4.4088406562805176</v>
      </c>
      <c r="M10953">
        <v>-3.1536316871643066</v>
      </c>
      <c r="N10953">
        <v>-1.8984225988388062</v>
      </c>
      <c r="O10953">
        <v>-8.6100101470947266E-2</v>
      </c>
      <c r="P10953">
        <v>-7.0907659530639648</v>
      </c>
      <c r="Q10953">
        <v>0.78350245952606201</v>
      </c>
      <c r="R10953">
        <v>50</v>
      </c>
      <c r="S10953">
        <v>5.7293574214056662</v>
      </c>
      <c r="T10953">
        <v>2.3936076164245605</v>
      </c>
      <c r="U10953">
        <v>75.26226806640625</v>
      </c>
      <c r="V10953">
        <v>96.912841796875</v>
      </c>
      <c r="W10953">
        <v>67.889198303222656</v>
      </c>
    </row>
    <row r="10954" spans="1:23" x14ac:dyDescent="0.25">
      <c r="A10954" t="s">
        <v>96</v>
      </c>
      <c r="B10954" t="s">
        <v>98</v>
      </c>
      <c r="C10954" t="s">
        <v>101</v>
      </c>
      <c r="D10954" t="s">
        <v>30</v>
      </c>
      <c r="E10954" t="s">
        <v>110</v>
      </c>
      <c r="F10954">
        <v>9</v>
      </c>
      <c r="G10954">
        <v>75.925468444824219</v>
      </c>
      <c r="H10954">
        <v>78.762603759765625</v>
      </c>
      <c r="I10954">
        <v>-2.8371345996856689</v>
      </c>
      <c r="J10954">
        <v>-3.7367362529039383E-2</v>
      </c>
      <c r="K10954">
        <v>-6.0459060668945312</v>
      </c>
      <c r="L10954">
        <v>-4.1501379013061523</v>
      </c>
      <c r="M10954">
        <v>-2.8371345996856689</v>
      </c>
      <c r="N10954">
        <v>-1.5241312980651855</v>
      </c>
      <c r="O10954">
        <v>0.3716370165348053</v>
      </c>
      <c r="P10954">
        <v>-6.9555482864379883</v>
      </c>
      <c r="Q10954">
        <v>1.2812792062759399</v>
      </c>
      <c r="R10954">
        <v>50</v>
      </c>
      <c r="S10954">
        <v>6.2691035591074638</v>
      </c>
      <c r="T10954">
        <v>2.5038177967071533</v>
      </c>
      <c r="U10954">
        <v>75.26226806640625</v>
      </c>
      <c r="V10954">
        <v>96.912841796875</v>
      </c>
      <c r="W10954">
        <v>71.163002014160156</v>
      </c>
    </row>
    <row r="10955" spans="1:23" x14ac:dyDescent="0.25">
      <c r="A10955" t="s">
        <v>96</v>
      </c>
      <c r="B10955" t="s">
        <v>98</v>
      </c>
      <c r="C10955" t="s">
        <v>101</v>
      </c>
      <c r="D10955" t="s">
        <v>30</v>
      </c>
      <c r="E10955" t="s">
        <v>110</v>
      </c>
      <c r="F10955">
        <v>10</v>
      </c>
      <c r="G10955">
        <v>79.470291137695312</v>
      </c>
      <c r="H10955">
        <v>81.075439453125</v>
      </c>
      <c r="I10955">
        <v>-1.6051492691040039</v>
      </c>
      <c r="J10955">
        <v>-2.0198104903101921E-2</v>
      </c>
      <c r="K10955">
        <v>-5.0860171318054199</v>
      </c>
      <c r="L10955">
        <v>-3.0294921398162842</v>
      </c>
      <c r="M10955">
        <v>-1.6051492691040039</v>
      </c>
      <c r="N10955">
        <v>-0.18080629408359528</v>
      </c>
      <c r="O10955">
        <v>1.8757187128067017</v>
      </c>
      <c r="P10955">
        <v>-6.0727949142456055</v>
      </c>
      <c r="Q10955">
        <v>2.8624963760375977</v>
      </c>
      <c r="R10955">
        <v>50</v>
      </c>
      <c r="S10955">
        <v>7.3773933596272059</v>
      </c>
      <c r="T10955">
        <v>2.7161357402801514</v>
      </c>
      <c r="U10955">
        <v>75.26226806640625</v>
      </c>
      <c r="V10955">
        <v>96.912841796875</v>
      </c>
      <c r="W10955">
        <v>74.3043212890625</v>
      </c>
    </row>
    <row r="10956" spans="1:23" x14ac:dyDescent="0.25">
      <c r="A10956" t="s">
        <v>96</v>
      </c>
      <c r="B10956" t="s">
        <v>98</v>
      </c>
      <c r="C10956" t="s">
        <v>101</v>
      </c>
      <c r="D10956" t="s">
        <v>30</v>
      </c>
      <c r="E10956" t="s">
        <v>110</v>
      </c>
      <c r="F10956">
        <v>11</v>
      </c>
      <c r="G10956">
        <v>79.6583251953125</v>
      </c>
      <c r="H10956">
        <v>81.162918090820313</v>
      </c>
      <c r="I10956">
        <v>-1.5045949220657349</v>
      </c>
      <c r="J10956">
        <v>-1.8888106569647789E-2</v>
      </c>
      <c r="K10956">
        <v>-5.1904911994934082</v>
      </c>
      <c r="L10956">
        <v>-3.012833833694458</v>
      </c>
      <c r="M10956">
        <v>-1.5045949220657349</v>
      </c>
      <c r="N10956">
        <v>3.6439280956983566E-3</v>
      </c>
      <c r="O10956">
        <v>2.1813013553619385</v>
      </c>
      <c r="P10956">
        <v>-6.2353916168212891</v>
      </c>
      <c r="Q10956">
        <v>3.2262015342712402</v>
      </c>
      <c r="R10956">
        <v>50</v>
      </c>
      <c r="S10956">
        <v>8.2720667748892538</v>
      </c>
      <c r="T10956">
        <v>2.8761200904846191</v>
      </c>
      <c r="U10956">
        <v>75.26226806640625</v>
      </c>
      <c r="V10956">
        <v>96.912841796875</v>
      </c>
      <c r="W10956">
        <v>77.414802551269531</v>
      </c>
    </row>
    <row r="10957" spans="1:23" x14ac:dyDescent="0.25">
      <c r="A10957" t="s">
        <v>96</v>
      </c>
      <c r="B10957" t="s">
        <v>98</v>
      </c>
      <c r="C10957" t="s">
        <v>101</v>
      </c>
      <c r="D10957" t="s">
        <v>30</v>
      </c>
      <c r="E10957" t="s">
        <v>110</v>
      </c>
      <c r="F10957">
        <v>12</v>
      </c>
      <c r="G10957">
        <v>79.157333374023438</v>
      </c>
      <c r="H10957">
        <v>80.433799743652344</v>
      </c>
      <c r="I10957">
        <v>-1.276466965675354</v>
      </c>
      <c r="J10957">
        <v>-1.6125693917274475E-2</v>
      </c>
      <c r="K10957">
        <v>-4.7300643920898437</v>
      </c>
      <c r="L10957">
        <v>-2.6896510124206543</v>
      </c>
      <c r="M10957">
        <v>-1.276466965675354</v>
      </c>
      <c r="N10957">
        <v>0.13671711087226868</v>
      </c>
      <c r="O10957">
        <v>2.1771304607391357</v>
      </c>
      <c r="P10957">
        <v>-5.709111213684082</v>
      </c>
      <c r="Q10957">
        <v>3.156177282333374</v>
      </c>
      <c r="R10957">
        <v>50</v>
      </c>
      <c r="S10957">
        <v>7.2622510449610331</v>
      </c>
      <c r="T10957">
        <v>2.6948564052581787</v>
      </c>
      <c r="U10957">
        <v>75.26226806640625</v>
      </c>
      <c r="V10957">
        <v>96.912841796875</v>
      </c>
      <c r="W10957">
        <v>80.078239440917969</v>
      </c>
    </row>
    <row r="10958" spans="1:23" x14ac:dyDescent="0.25">
      <c r="A10958" t="s">
        <v>96</v>
      </c>
      <c r="B10958" t="s">
        <v>98</v>
      </c>
      <c r="C10958" t="s">
        <v>101</v>
      </c>
      <c r="D10958" t="s">
        <v>30</v>
      </c>
      <c r="E10958" t="s">
        <v>110</v>
      </c>
      <c r="F10958">
        <v>13</v>
      </c>
      <c r="G10958">
        <v>76.916969299316406</v>
      </c>
      <c r="H10958">
        <v>76.335601806640625</v>
      </c>
      <c r="I10958">
        <v>0.58136945962905884</v>
      </c>
      <c r="J10958">
        <v>7.5584030710160732E-3</v>
      </c>
      <c r="K10958">
        <v>-3.1436707973480225</v>
      </c>
      <c r="L10958">
        <v>-0.9428868293762207</v>
      </c>
      <c r="M10958">
        <v>0.58136945962905884</v>
      </c>
      <c r="N10958">
        <v>2.1056256294250488</v>
      </c>
      <c r="O10958">
        <v>4.3064098358154297</v>
      </c>
      <c r="P10958">
        <v>-4.1996679306030273</v>
      </c>
      <c r="Q10958">
        <v>5.3624067306518555</v>
      </c>
      <c r="R10958">
        <v>50</v>
      </c>
      <c r="S10958">
        <v>8.4486977684921385</v>
      </c>
      <c r="T10958">
        <v>2.9066643714904785</v>
      </c>
      <c r="U10958">
        <v>75.26226806640625</v>
      </c>
      <c r="V10958">
        <v>96.912841796875</v>
      </c>
      <c r="W10958">
        <v>82.158004760742187</v>
      </c>
    </row>
    <row r="10959" spans="1:23" x14ac:dyDescent="0.25">
      <c r="A10959" t="s">
        <v>96</v>
      </c>
      <c r="B10959" t="s">
        <v>98</v>
      </c>
      <c r="C10959" t="s">
        <v>101</v>
      </c>
      <c r="D10959" t="s">
        <v>30</v>
      </c>
      <c r="E10959" t="s">
        <v>110</v>
      </c>
      <c r="F10959">
        <v>14</v>
      </c>
      <c r="G10959">
        <v>78.660415649414063</v>
      </c>
      <c r="H10959">
        <v>78.053199768066406</v>
      </c>
      <c r="I10959">
        <v>0.60721153020858765</v>
      </c>
      <c r="J10959">
        <v>7.7194040641188622E-3</v>
      </c>
      <c r="K10959">
        <v>-3.2464137077331543</v>
      </c>
      <c r="L10959">
        <v>-0.96966069936752319</v>
      </c>
      <c r="M10959">
        <v>0.60721153020858765</v>
      </c>
      <c r="N10959">
        <v>2.1840837001800537</v>
      </c>
      <c r="O10959">
        <v>4.4608368873596191</v>
      </c>
      <c r="P10959">
        <v>-4.3388628959655762</v>
      </c>
      <c r="Q10959">
        <v>5.553286075592041</v>
      </c>
      <c r="R10959">
        <v>50</v>
      </c>
      <c r="S10959">
        <v>9.0420473826180228</v>
      </c>
      <c r="T10959">
        <v>3.0069997310638428</v>
      </c>
      <c r="U10959">
        <v>75.26226806640625</v>
      </c>
      <c r="V10959">
        <v>96.912841796875</v>
      </c>
      <c r="W10959">
        <v>83.755996704101563</v>
      </c>
    </row>
    <row r="10960" spans="1:23" x14ac:dyDescent="0.25">
      <c r="A10960" t="s">
        <v>96</v>
      </c>
      <c r="B10960" t="s">
        <v>98</v>
      </c>
      <c r="C10960" t="s">
        <v>101</v>
      </c>
      <c r="D10960" t="s">
        <v>30</v>
      </c>
      <c r="E10960" t="s">
        <v>110</v>
      </c>
      <c r="F10960">
        <v>15</v>
      </c>
      <c r="G10960">
        <v>75.13653564453125</v>
      </c>
      <c r="H10960">
        <v>71.594398498535156</v>
      </c>
      <c r="I10960">
        <v>3.542133092880249</v>
      </c>
      <c r="J10960">
        <v>4.7142617404460907E-2</v>
      </c>
      <c r="K10960">
        <v>-0.14949393272399902</v>
      </c>
      <c r="L10960">
        <v>2.0315492153167725</v>
      </c>
      <c r="M10960">
        <v>3.542133092880249</v>
      </c>
      <c r="N10960">
        <v>5.0527167320251465</v>
      </c>
      <c r="O10960">
        <v>7.233759880065918</v>
      </c>
      <c r="P10960">
        <v>-1.1960189342498779</v>
      </c>
      <c r="Q10960">
        <v>8.2802848815917969</v>
      </c>
      <c r="R10960">
        <v>50</v>
      </c>
      <c r="S10960">
        <v>8.2978095177898012</v>
      </c>
      <c r="T10960">
        <v>2.880591869354248</v>
      </c>
      <c r="U10960">
        <v>75.26226806640625</v>
      </c>
      <c r="V10960">
        <v>96.912841796875</v>
      </c>
      <c r="W10960">
        <v>84.900001525878906</v>
      </c>
    </row>
    <row r="10961" spans="1:23" x14ac:dyDescent="0.25">
      <c r="A10961" t="s">
        <v>96</v>
      </c>
      <c r="B10961" t="s">
        <v>98</v>
      </c>
      <c r="C10961" t="s">
        <v>101</v>
      </c>
      <c r="D10961" t="s">
        <v>30</v>
      </c>
      <c r="E10961" t="s">
        <v>110</v>
      </c>
      <c r="F10961">
        <v>16</v>
      </c>
      <c r="G10961">
        <v>66.329147338867188</v>
      </c>
      <c r="H10961">
        <v>61.494400024414063</v>
      </c>
      <c r="I10961">
        <v>4.834747314453125</v>
      </c>
      <c r="J10961">
        <v>7.2890236973762512E-2</v>
      </c>
      <c r="K10961">
        <v>1.3768672943115234</v>
      </c>
      <c r="L10961">
        <v>3.4198107719421387</v>
      </c>
      <c r="M10961">
        <v>4.834747314453125</v>
      </c>
      <c r="N10961">
        <v>6.2496838569641113</v>
      </c>
      <c r="O10961">
        <v>8.2926273345947266</v>
      </c>
      <c r="P10961">
        <v>0.39660641551017761</v>
      </c>
      <c r="Q10961">
        <v>9.27288818359375</v>
      </c>
      <c r="R10961">
        <v>50</v>
      </c>
      <c r="S10961">
        <v>7.2802728792549374</v>
      </c>
      <c r="T10961">
        <v>2.6981980800628662</v>
      </c>
      <c r="U10961">
        <v>75.26226806640625</v>
      </c>
      <c r="V10961">
        <v>96.912841796875</v>
      </c>
      <c r="W10961">
        <v>85.148002624511719</v>
      </c>
    </row>
    <row r="10962" spans="1:23" x14ac:dyDescent="0.25">
      <c r="A10962" t="s">
        <v>96</v>
      </c>
      <c r="B10962" t="s">
        <v>98</v>
      </c>
      <c r="C10962" t="s">
        <v>101</v>
      </c>
      <c r="D10962" t="s">
        <v>30</v>
      </c>
      <c r="E10962" t="s">
        <v>110</v>
      </c>
      <c r="F10962">
        <v>17</v>
      </c>
      <c r="G10962">
        <v>58.414920806884766</v>
      </c>
      <c r="H10962">
        <v>56.473598480224609</v>
      </c>
      <c r="I10962">
        <v>1.9413195848464966</v>
      </c>
      <c r="J10962">
        <v>3.3233281224966049E-2</v>
      </c>
      <c r="K10962">
        <v>-1.2229743003845215</v>
      </c>
      <c r="L10962">
        <v>0.64651614427566528</v>
      </c>
      <c r="M10962">
        <v>1.9413195848464966</v>
      </c>
      <c r="N10962">
        <v>3.2361230850219727</v>
      </c>
      <c r="O10962">
        <v>5.1056137084960937</v>
      </c>
      <c r="P10962">
        <v>-2.1200077533721924</v>
      </c>
      <c r="Q10962">
        <v>6.0026469230651855</v>
      </c>
      <c r="R10962">
        <v>50</v>
      </c>
      <c r="S10962">
        <v>6.0965124931740888</v>
      </c>
      <c r="T10962">
        <v>2.4691116809844971</v>
      </c>
      <c r="U10962">
        <v>75.26226806640625</v>
      </c>
      <c r="V10962">
        <v>96.912841796875</v>
      </c>
      <c r="W10962">
        <v>84.799995422363281</v>
      </c>
    </row>
    <row r="10963" spans="1:23" x14ac:dyDescent="0.25">
      <c r="A10963" t="s">
        <v>96</v>
      </c>
      <c r="B10963" t="s">
        <v>98</v>
      </c>
      <c r="C10963" t="s">
        <v>101</v>
      </c>
      <c r="D10963" t="s">
        <v>30</v>
      </c>
      <c r="E10963" t="s">
        <v>110</v>
      </c>
      <c r="F10963">
        <v>18</v>
      </c>
      <c r="G10963">
        <v>49.090198516845703</v>
      </c>
      <c r="H10963">
        <v>47.128799438476563</v>
      </c>
      <c r="I10963">
        <v>1.9613988399505615</v>
      </c>
      <c r="J10963">
        <v>3.9954997599124908E-2</v>
      </c>
      <c r="K10963">
        <v>-1.0388168096542358</v>
      </c>
      <c r="L10963">
        <v>0.73373496532440186</v>
      </c>
      <c r="M10963">
        <v>1.9613988399505615</v>
      </c>
      <c r="N10963">
        <v>3.1890628337860107</v>
      </c>
      <c r="O10963">
        <v>4.9616146087646484</v>
      </c>
      <c r="P10963">
        <v>-1.8893362283706665</v>
      </c>
      <c r="Q10963">
        <v>5.8121337890625</v>
      </c>
      <c r="R10963">
        <v>50</v>
      </c>
      <c r="S10963">
        <v>5.4806586827917272</v>
      </c>
      <c r="T10963">
        <v>2.3410806655883789</v>
      </c>
      <c r="U10963">
        <v>75.26226806640625</v>
      </c>
      <c r="V10963">
        <v>96.912841796875</v>
      </c>
      <c r="W10963">
        <v>83.096397399902344</v>
      </c>
    </row>
    <row r="10964" spans="1:23" x14ac:dyDescent="0.25">
      <c r="A10964" t="s">
        <v>96</v>
      </c>
      <c r="B10964" t="s">
        <v>98</v>
      </c>
      <c r="C10964" t="s">
        <v>101</v>
      </c>
      <c r="D10964" t="s">
        <v>30</v>
      </c>
      <c r="E10964" t="s">
        <v>110</v>
      </c>
      <c r="F10964">
        <v>19</v>
      </c>
      <c r="G10964">
        <v>43.532600402832031</v>
      </c>
      <c r="H10964">
        <v>43.615200042724609</v>
      </c>
      <c r="I10964">
        <v>-8.2600787281990051E-2</v>
      </c>
      <c r="J10964">
        <v>-1.8974466947838664E-3</v>
      </c>
      <c r="K10964">
        <v>-2.8999292850494385</v>
      </c>
      <c r="L10964">
        <v>-1.2354288101196289</v>
      </c>
      <c r="M10964">
        <v>-8.2600787281990051E-2</v>
      </c>
      <c r="N10964">
        <v>1.0702271461486816</v>
      </c>
      <c r="O10964">
        <v>2.7347276210784912</v>
      </c>
      <c r="P10964">
        <v>-3.6986026763916016</v>
      </c>
      <c r="Q10964">
        <v>3.5334012508392334</v>
      </c>
      <c r="R10964">
        <v>50</v>
      </c>
      <c r="S10964">
        <v>4.8328441957906421</v>
      </c>
      <c r="T10964">
        <v>2.1983730792999268</v>
      </c>
      <c r="U10964">
        <v>75.26226806640625</v>
      </c>
      <c r="V10964">
        <v>96.912841796875</v>
      </c>
      <c r="W10964">
        <v>80.001998901367188</v>
      </c>
    </row>
    <row r="10965" spans="1:23" x14ac:dyDescent="0.25">
      <c r="A10965" t="s">
        <v>96</v>
      </c>
      <c r="B10965" t="s">
        <v>98</v>
      </c>
      <c r="C10965" t="s">
        <v>101</v>
      </c>
      <c r="D10965" t="s">
        <v>30</v>
      </c>
      <c r="E10965" t="s">
        <v>110</v>
      </c>
      <c r="F10965">
        <v>20</v>
      </c>
      <c r="G10965">
        <v>41.217800140380859</v>
      </c>
      <c r="H10965">
        <v>42.055198669433594</v>
      </c>
      <c r="I10965">
        <v>-0.83740019798278809</v>
      </c>
      <c r="J10965">
        <v>-2.0316470414400101E-2</v>
      </c>
      <c r="K10965">
        <v>-3.5715525150299072</v>
      </c>
      <c r="L10965">
        <v>-1.9561930894851685</v>
      </c>
      <c r="M10965">
        <v>-0.83740019798278809</v>
      </c>
      <c r="N10965">
        <v>0.28139272332191467</v>
      </c>
      <c r="O10965">
        <v>1.8967519998550415</v>
      </c>
      <c r="P10965">
        <v>-4.346646785736084</v>
      </c>
      <c r="Q10965">
        <v>2.6718461513519287</v>
      </c>
      <c r="R10965">
        <v>50</v>
      </c>
      <c r="S10965">
        <v>4.5516955075827923</v>
      </c>
      <c r="T10965">
        <v>2.1334702968597412</v>
      </c>
      <c r="U10965">
        <v>75.26226806640625</v>
      </c>
      <c r="V10965">
        <v>96.912841796875</v>
      </c>
      <c r="W10965">
        <v>75.24639892578125</v>
      </c>
    </row>
    <row r="10966" spans="1:23" x14ac:dyDescent="0.25">
      <c r="A10966" t="s">
        <v>96</v>
      </c>
      <c r="B10966" t="s">
        <v>98</v>
      </c>
      <c r="C10966" t="s">
        <v>101</v>
      </c>
      <c r="D10966" t="s">
        <v>30</v>
      </c>
      <c r="E10966" t="s">
        <v>110</v>
      </c>
      <c r="F10966">
        <v>21</v>
      </c>
      <c r="G10966">
        <v>38.797218322753906</v>
      </c>
      <c r="H10966">
        <v>40.430801391601563</v>
      </c>
      <c r="I10966">
        <v>-1.633582592010498</v>
      </c>
      <c r="J10966">
        <v>-4.2105663567781448E-2</v>
      </c>
      <c r="K10966">
        <v>-4.1812300682067871</v>
      </c>
      <c r="L10966">
        <v>-2.6760592460632324</v>
      </c>
      <c r="M10966">
        <v>-1.633582592010498</v>
      </c>
      <c r="N10966">
        <v>-0.5911058783531189</v>
      </c>
      <c r="O10966">
        <v>0.91406494379043579</v>
      </c>
      <c r="P10966">
        <v>-4.9034528732299805</v>
      </c>
      <c r="Q10966">
        <v>1.6362876892089844</v>
      </c>
      <c r="R10966">
        <v>50</v>
      </c>
      <c r="S10966">
        <v>3.9519052599303137</v>
      </c>
      <c r="T10966">
        <v>1.9879399538040161</v>
      </c>
      <c r="U10966">
        <v>75.26226806640625</v>
      </c>
      <c r="V10966">
        <v>96.912841796875</v>
      </c>
      <c r="W10966">
        <v>72.053596496582031</v>
      </c>
    </row>
    <row r="10967" spans="1:23" x14ac:dyDescent="0.25">
      <c r="A10967" t="s">
        <v>96</v>
      </c>
      <c r="B10967" t="s">
        <v>98</v>
      </c>
      <c r="C10967" t="s">
        <v>101</v>
      </c>
      <c r="D10967" t="s">
        <v>30</v>
      </c>
      <c r="E10967" t="s">
        <v>110</v>
      </c>
      <c r="F10967">
        <v>22</v>
      </c>
      <c r="G10967">
        <v>36.00177001953125</v>
      </c>
      <c r="H10967">
        <v>39.314399719238281</v>
      </c>
      <c r="I10967">
        <v>-3.3126304149627686</v>
      </c>
      <c r="J10967">
        <v>-9.2012986540794373E-2</v>
      </c>
      <c r="K10967">
        <v>-5.8380169868469238</v>
      </c>
      <c r="L10967">
        <v>-4.3459982872009277</v>
      </c>
      <c r="M10967">
        <v>-3.3126304149627686</v>
      </c>
      <c r="N10967">
        <v>-2.2792627811431885</v>
      </c>
      <c r="O10967">
        <v>-0.78724384307861328</v>
      </c>
      <c r="P10967">
        <v>-6.5539288520812988</v>
      </c>
      <c r="Q10967">
        <v>-7.1331843733787537E-2</v>
      </c>
      <c r="R10967">
        <v>50</v>
      </c>
      <c r="S10967">
        <v>3.883144590203301</v>
      </c>
      <c r="T10967">
        <v>1.9705696105957031</v>
      </c>
      <c r="U10967">
        <v>75.26226806640625</v>
      </c>
      <c r="V10967">
        <v>96.912841796875</v>
      </c>
      <c r="W10967">
        <v>70.347801208496094</v>
      </c>
    </row>
    <row r="10968" spans="1:23" x14ac:dyDescent="0.25">
      <c r="A10968" t="s">
        <v>96</v>
      </c>
      <c r="B10968" t="s">
        <v>98</v>
      </c>
      <c r="C10968" t="s">
        <v>101</v>
      </c>
      <c r="D10968" t="s">
        <v>30</v>
      </c>
      <c r="E10968" t="s">
        <v>110</v>
      </c>
      <c r="F10968">
        <v>23</v>
      </c>
      <c r="G10968">
        <v>32.146312713623047</v>
      </c>
      <c r="H10968">
        <v>32.746799468994141</v>
      </c>
      <c r="I10968">
        <v>-0.60048633813858032</v>
      </c>
      <c r="J10968">
        <v>-1.8679788336157799E-2</v>
      </c>
      <c r="K10968">
        <v>-3.0448653697967529</v>
      </c>
      <c r="L10968">
        <v>-1.6007063388824463</v>
      </c>
      <c r="M10968">
        <v>-0.60048633813858032</v>
      </c>
      <c r="N10968">
        <v>0.39973369240760803</v>
      </c>
      <c r="O10968">
        <v>1.8438925743103027</v>
      </c>
      <c r="P10968">
        <v>-3.7378127574920654</v>
      </c>
      <c r="Q10968">
        <v>2.5368399620056152</v>
      </c>
      <c r="R10968">
        <v>50</v>
      </c>
      <c r="S10968">
        <v>3.638018370218802</v>
      </c>
      <c r="T10968">
        <v>1.9073590040206909</v>
      </c>
      <c r="U10968">
        <v>75.26226806640625</v>
      </c>
      <c r="V10968">
        <v>96.912841796875</v>
      </c>
      <c r="W10968">
        <v>69.010398864746094</v>
      </c>
    </row>
    <row r="10969" spans="1:23" x14ac:dyDescent="0.25">
      <c r="A10969" t="s">
        <v>96</v>
      </c>
      <c r="B10969" t="s">
        <v>98</v>
      </c>
      <c r="C10969" t="s">
        <v>101</v>
      </c>
      <c r="D10969" t="s">
        <v>30</v>
      </c>
      <c r="E10969" t="s">
        <v>110</v>
      </c>
      <c r="F10969">
        <v>24</v>
      </c>
      <c r="G10969">
        <v>29.717012405395508</v>
      </c>
      <c r="H10969">
        <v>28.746000289916992</v>
      </c>
      <c r="I10969">
        <v>0.97101283073425293</v>
      </c>
      <c r="J10969">
        <v>3.2675318419933319E-2</v>
      </c>
      <c r="K10969">
        <v>-1.4711021184921265</v>
      </c>
      <c r="L10969">
        <v>-2.8280822560191154E-2</v>
      </c>
      <c r="M10969">
        <v>0.97101283073425293</v>
      </c>
      <c r="N10969">
        <v>1.9703065156936646</v>
      </c>
      <c r="O10969">
        <v>3.4131278991699219</v>
      </c>
      <c r="P10969">
        <v>-2.1634078025817871</v>
      </c>
      <c r="Q10969">
        <v>4.105433464050293</v>
      </c>
      <c r="R10969">
        <v>50</v>
      </c>
      <c r="S10969">
        <v>3.631282553326173</v>
      </c>
      <c r="T10969">
        <v>1.9055924415588379</v>
      </c>
      <c r="U10969">
        <v>75.26226806640625</v>
      </c>
      <c r="V10969">
        <v>96.912841796875</v>
      </c>
      <c r="W10969">
        <v>68.215599060058594</v>
      </c>
    </row>
    <row r="10970" spans="1:23" x14ac:dyDescent="0.25">
      <c r="A10970" t="s">
        <v>96</v>
      </c>
      <c r="B10970" t="s">
        <v>98</v>
      </c>
      <c r="C10970" t="s">
        <v>101</v>
      </c>
      <c r="D10970" t="s">
        <v>30</v>
      </c>
      <c r="E10970" t="s">
        <v>111</v>
      </c>
      <c r="F10970">
        <v>1</v>
      </c>
      <c r="G10970">
        <v>33.625858306884766</v>
      </c>
      <c r="H10970">
        <v>31.717258453369141</v>
      </c>
      <c r="I10970">
        <v>1.908599853515625</v>
      </c>
      <c r="J10970">
        <v>5.675988644361496E-2</v>
      </c>
      <c r="K10970">
        <v>-0.32961821556091309</v>
      </c>
      <c r="L10970">
        <v>0.99273914098739624</v>
      </c>
      <c r="M10970">
        <v>1.908599853515625</v>
      </c>
      <c r="N10970">
        <v>2.824460506439209</v>
      </c>
      <c r="O10970">
        <v>4.146817684173584</v>
      </c>
      <c r="P10970">
        <v>-0.96412193775177002</v>
      </c>
      <c r="Q10970">
        <v>4.7813215255737305</v>
      </c>
      <c r="R10970">
        <v>51</v>
      </c>
      <c r="S10970">
        <v>3.0502302407331996</v>
      </c>
      <c r="T10970">
        <v>1.7464908361434937</v>
      </c>
      <c r="U10970">
        <v>80.567558288574219</v>
      </c>
      <c r="V10970">
        <v>96.768714904785156</v>
      </c>
      <c r="W10970">
        <v>74.19097900390625</v>
      </c>
    </row>
    <row r="10971" spans="1:23" x14ac:dyDescent="0.25">
      <c r="A10971" t="s">
        <v>96</v>
      </c>
      <c r="B10971" t="s">
        <v>98</v>
      </c>
      <c r="C10971" t="s">
        <v>101</v>
      </c>
      <c r="D10971" t="s">
        <v>30</v>
      </c>
      <c r="E10971" t="s">
        <v>111</v>
      </c>
      <c r="F10971">
        <v>2</v>
      </c>
      <c r="G10971">
        <v>32.447792053222656</v>
      </c>
      <c r="H10971">
        <v>29.989019393920898</v>
      </c>
      <c r="I10971">
        <v>2.4587740898132324</v>
      </c>
      <c r="J10971">
        <v>7.5776316225528717E-2</v>
      </c>
      <c r="K10971">
        <v>0.31930443644523621</v>
      </c>
      <c r="L10971">
        <v>1.5833204984664917</v>
      </c>
      <c r="M10971">
        <v>2.4587740898132324</v>
      </c>
      <c r="N10971">
        <v>3.3342278003692627</v>
      </c>
      <c r="O10971">
        <v>4.5982437133789062</v>
      </c>
      <c r="P10971">
        <v>-0.28720548748970032</v>
      </c>
      <c r="Q10971">
        <v>5.2047538757324219</v>
      </c>
      <c r="R10971">
        <v>51</v>
      </c>
      <c r="S10971">
        <v>2.7870200666485658</v>
      </c>
      <c r="T10971">
        <v>1.669437050819397</v>
      </c>
      <c r="U10971">
        <v>80.567558288574219</v>
      </c>
      <c r="V10971">
        <v>96.768714904785156</v>
      </c>
      <c r="W10971">
        <v>72.8441162109375</v>
      </c>
    </row>
    <row r="10972" spans="1:23" x14ac:dyDescent="0.25">
      <c r="A10972" t="s">
        <v>96</v>
      </c>
      <c r="B10972" t="s">
        <v>98</v>
      </c>
      <c r="C10972" t="s">
        <v>101</v>
      </c>
      <c r="D10972" t="s">
        <v>30</v>
      </c>
      <c r="E10972" t="s">
        <v>111</v>
      </c>
      <c r="F10972">
        <v>3</v>
      </c>
      <c r="G10972">
        <v>31.658462524414062</v>
      </c>
      <c r="H10972">
        <v>29.198431015014648</v>
      </c>
      <c r="I10972">
        <v>2.4600305557250977</v>
      </c>
      <c r="J10972">
        <v>7.7705308794975281E-2</v>
      </c>
      <c r="K10972">
        <v>0.34169715642929077</v>
      </c>
      <c r="L10972">
        <v>1.5932257175445557</v>
      </c>
      <c r="M10972">
        <v>2.4600305557250977</v>
      </c>
      <c r="N10972">
        <v>3.3268353939056396</v>
      </c>
      <c r="O10972">
        <v>4.5783638954162598</v>
      </c>
      <c r="P10972">
        <v>-0.25882092118263245</v>
      </c>
      <c r="Q10972">
        <v>5.1788821220397949</v>
      </c>
      <c r="R10972">
        <v>51</v>
      </c>
      <c r="S10972">
        <v>2.7322249461804518</v>
      </c>
      <c r="T10972">
        <v>1.6529443264007568</v>
      </c>
      <c r="U10972">
        <v>80.567558288574219</v>
      </c>
      <c r="V10972">
        <v>96.768714904785156</v>
      </c>
      <c r="W10972">
        <v>71.925491333007812</v>
      </c>
    </row>
    <row r="10973" spans="1:23" x14ac:dyDescent="0.25">
      <c r="A10973" t="s">
        <v>96</v>
      </c>
      <c r="B10973" t="s">
        <v>98</v>
      </c>
      <c r="C10973" t="s">
        <v>101</v>
      </c>
      <c r="D10973" t="s">
        <v>30</v>
      </c>
      <c r="E10973" t="s">
        <v>111</v>
      </c>
      <c r="F10973">
        <v>4</v>
      </c>
      <c r="G10973">
        <v>33.131656646728516</v>
      </c>
      <c r="H10973">
        <v>31.922079086303711</v>
      </c>
      <c r="I10973">
        <v>1.2095777988433838</v>
      </c>
      <c r="J10973">
        <v>3.6508221179246902E-2</v>
      </c>
      <c r="K10973">
        <v>-0.95134603977203369</v>
      </c>
      <c r="L10973">
        <v>0.32534527778625488</v>
      </c>
      <c r="M10973">
        <v>1.2095777988433838</v>
      </c>
      <c r="N10973">
        <v>2.0938103199005127</v>
      </c>
      <c r="O10973">
        <v>3.3705017566680908</v>
      </c>
      <c r="P10973">
        <v>-1.5639379024505615</v>
      </c>
      <c r="Q10973">
        <v>3.9830935001373291</v>
      </c>
      <c r="R10973">
        <v>51</v>
      </c>
      <c r="S10973">
        <v>2.8431957410536057</v>
      </c>
      <c r="T10973">
        <v>1.6861778497695923</v>
      </c>
      <c r="U10973">
        <v>80.567558288574219</v>
      </c>
      <c r="V10973">
        <v>96.768714904785156</v>
      </c>
      <c r="W10973">
        <v>71.074508666992188</v>
      </c>
    </row>
    <row r="10974" spans="1:23" x14ac:dyDescent="0.25">
      <c r="A10974" t="s">
        <v>96</v>
      </c>
      <c r="B10974" t="s">
        <v>98</v>
      </c>
      <c r="C10974" t="s">
        <v>101</v>
      </c>
      <c r="D10974" t="s">
        <v>30</v>
      </c>
      <c r="E10974" t="s">
        <v>111</v>
      </c>
      <c r="F10974">
        <v>5</v>
      </c>
      <c r="G10974">
        <v>35.657272338867188</v>
      </c>
      <c r="H10974">
        <v>33.319019317626953</v>
      </c>
      <c r="I10974">
        <v>2.3382530212402344</v>
      </c>
      <c r="J10974">
        <v>6.5575771033763885E-2</v>
      </c>
      <c r="K10974">
        <v>1.4815814793109894E-2</v>
      </c>
      <c r="L10974">
        <v>1.3875213861465454</v>
      </c>
      <c r="M10974">
        <v>2.3382530212402344</v>
      </c>
      <c r="N10974">
        <v>3.2889847755432129</v>
      </c>
      <c r="O10974">
        <v>4.6616902351379395</v>
      </c>
      <c r="P10974">
        <v>-0.64384633302688599</v>
      </c>
      <c r="Q10974">
        <v>5.3203525543212891</v>
      </c>
      <c r="R10974">
        <v>51</v>
      </c>
      <c r="S10974">
        <v>3.2869243466997347</v>
      </c>
      <c r="T10974">
        <v>1.8129876852035522</v>
      </c>
      <c r="U10974">
        <v>80.567558288574219</v>
      </c>
      <c r="V10974">
        <v>96.768714904785156</v>
      </c>
      <c r="W10974">
        <v>70.0562744140625</v>
      </c>
    </row>
    <row r="10975" spans="1:23" x14ac:dyDescent="0.25">
      <c r="A10975" t="s">
        <v>96</v>
      </c>
      <c r="B10975" t="s">
        <v>98</v>
      </c>
      <c r="C10975" t="s">
        <v>101</v>
      </c>
      <c r="D10975" t="s">
        <v>30</v>
      </c>
      <c r="E10975" t="s">
        <v>111</v>
      </c>
      <c r="F10975">
        <v>6</v>
      </c>
      <c r="G10975">
        <v>44.190177917480469</v>
      </c>
      <c r="H10975">
        <v>45.559097290039063</v>
      </c>
      <c r="I10975">
        <v>-1.3689215183258057</v>
      </c>
      <c r="J10975">
        <v>-3.0977958813309669E-2</v>
      </c>
      <c r="K10975">
        <v>-4.1135406494140625</v>
      </c>
      <c r="L10975">
        <v>-2.491997241973877</v>
      </c>
      <c r="M10975">
        <v>-1.3689215183258057</v>
      </c>
      <c r="N10975">
        <v>-0.24584567546844482</v>
      </c>
      <c r="O10975">
        <v>1.3756974935531616</v>
      </c>
      <c r="P10975">
        <v>-4.8916020393371582</v>
      </c>
      <c r="Q10975">
        <v>2.1537587642669678</v>
      </c>
      <c r="R10975">
        <v>51</v>
      </c>
      <c r="S10975">
        <v>4.5866114542741911</v>
      </c>
      <c r="T10975">
        <v>2.1416375637054443</v>
      </c>
      <c r="U10975">
        <v>80.567558288574219</v>
      </c>
      <c r="V10975">
        <v>96.768714904785156</v>
      </c>
      <c r="W10975">
        <v>69.485885620117187</v>
      </c>
    </row>
    <row r="10976" spans="1:23" x14ac:dyDescent="0.25">
      <c r="A10976" t="s">
        <v>96</v>
      </c>
      <c r="B10976" t="s">
        <v>98</v>
      </c>
      <c r="C10976" t="s">
        <v>101</v>
      </c>
      <c r="D10976" t="s">
        <v>30</v>
      </c>
      <c r="E10976" t="s">
        <v>111</v>
      </c>
      <c r="F10976">
        <v>7</v>
      </c>
      <c r="G10976">
        <v>59.474124908447266</v>
      </c>
      <c r="H10976">
        <v>61.402786254882813</v>
      </c>
      <c r="I10976">
        <v>-1.9286594390869141</v>
      </c>
      <c r="J10976">
        <v>-3.2428547739982605E-2</v>
      </c>
      <c r="K10976">
        <v>-5.0468544960021973</v>
      </c>
      <c r="L10976">
        <v>-3.2045996189117432</v>
      </c>
      <c r="M10976">
        <v>-1.9286594390869141</v>
      </c>
      <c r="N10976">
        <v>-0.65271931886672974</v>
      </c>
      <c r="O10976">
        <v>1.1895356178283691</v>
      </c>
      <c r="P10976">
        <v>-5.9308195114135742</v>
      </c>
      <c r="Q10976">
        <v>2.0735006332397461</v>
      </c>
      <c r="R10976">
        <v>51</v>
      </c>
      <c r="S10976">
        <v>5.9201727719687938</v>
      </c>
      <c r="T10976">
        <v>2.4331405162811279</v>
      </c>
      <c r="U10976">
        <v>80.567558288574219</v>
      </c>
      <c r="V10976">
        <v>96.768714904785156</v>
      </c>
      <c r="W10976">
        <v>69.352546691894531</v>
      </c>
    </row>
    <row r="10977" spans="1:23" x14ac:dyDescent="0.25">
      <c r="A10977" t="s">
        <v>96</v>
      </c>
      <c r="B10977" t="s">
        <v>98</v>
      </c>
      <c r="C10977" t="s">
        <v>101</v>
      </c>
      <c r="D10977" t="s">
        <v>30</v>
      </c>
      <c r="E10977" t="s">
        <v>111</v>
      </c>
      <c r="F10977">
        <v>8</v>
      </c>
      <c r="G10977">
        <v>71.387527465820313</v>
      </c>
      <c r="H10977">
        <v>71.346900939941406</v>
      </c>
      <c r="I10977">
        <v>4.0622219443321228E-2</v>
      </c>
      <c r="J10977">
        <v>5.6903803488239646E-4</v>
      </c>
      <c r="K10977">
        <v>-3.0464537143707275</v>
      </c>
      <c r="L10977">
        <v>-1.2225841283798218</v>
      </c>
      <c r="M10977">
        <v>4.0622219443321228E-2</v>
      </c>
      <c r="N10977">
        <v>1.3038285970687866</v>
      </c>
      <c r="O10977">
        <v>3.1276979446411133</v>
      </c>
      <c r="P10977">
        <v>-3.9215967655181885</v>
      </c>
      <c r="Q10977">
        <v>4.0028409957885742</v>
      </c>
      <c r="R10977">
        <v>51</v>
      </c>
      <c r="S10977">
        <v>5.8025971572583899</v>
      </c>
      <c r="T10977">
        <v>2.408858060836792</v>
      </c>
      <c r="U10977">
        <v>80.567558288574219</v>
      </c>
      <c r="V10977">
        <v>96.768714904785156</v>
      </c>
      <c r="W10977">
        <v>71.87548828125</v>
      </c>
    </row>
    <row r="10978" spans="1:23" x14ac:dyDescent="0.25">
      <c r="A10978" t="s">
        <v>96</v>
      </c>
      <c r="B10978" t="s">
        <v>98</v>
      </c>
      <c r="C10978" t="s">
        <v>101</v>
      </c>
      <c r="D10978" t="s">
        <v>30</v>
      </c>
      <c r="E10978" t="s">
        <v>111</v>
      </c>
      <c r="F10978">
        <v>9</v>
      </c>
      <c r="G10978">
        <v>80.389823913574219</v>
      </c>
      <c r="H10978">
        <v>77.003494262695312</v>
      </c>
      <c r="I10978">
        <v>3.386336088180542</v>
      </c>
      <c r="J10978">
        <v>4.2123939841985703E-2</v>
      </c>
      <c r="K10978">
        <v>0.15907680988311768</v>
      </c>
      <c r="L10978">
        <v>2.065767765045166</v>
      </c>
      <c r="M10978">
        <v>3.386336088180542</v>
      </c>
      <c r="N10978">
        <v>4.706904411315918</v>
      </c>
      <c r="O10978">
        <v>6.6135954856872559</v>
      </c>
      <c r="P10978">
        <v>-0.7558063268661499</v>
      </c>
      <c r="Q10978">
        <v>7.5284786224365234</v>
      </c>
      <c r="R10978">
        <v>51</v>
      </c>
      <c r="S10978">
        <v>6.3415517842258851</v>
      </c>
      <c r="T10978">
        <v>2.5182437896728516</v>
      </c>
      <c r="U10978">
        <v>80.567558288574219</v>
      </c>
      <c r="V10978">
        <v>96.768714904785156</v>
      </c>
      <c r="W10978">
        <v>76.417648315429687</v>
      </c>
    </row>
    <row r="10979" spans="1:23" x14ac:dyDescent="0.25">
      <c r="A10979" t="s">
        <v>96</v>
      </c>
      <c r="B10979" t="s">
        <v>98</v>
      </c>
      <c r="C10979" t="s">
        <v>101</v>
      </c>
      <c r="D10979" t="s">
        <v>30</v>
      </c>
      <c r="E10979" t="s">
        <v>111</v>
      </c>
      <c r="F10979">
        <v>10</v>
      </c>
      <c r="G10979">
        <v>84.131362915039063</v>
      </c>
      <c r="H10979">
        <v>81.974159240722656</v>
      </c>
      <c r="I10979">
        <v>2.1572079658508301</v>
      </c>
      <c r="J10979">
        <v>2.5640949606895447E-2</v>
      </c>
      <c r="K10979">
        <v>-1.3361614942550659</v>
      </c>
      <c r="L10979">
        <v>0.7277495265007019</v>
      </c>
      <c r="M10979">
        <v>2.1572079658508301</v>
      </c>
      <c r="N10979">
        <v>3.5866663455963135</v>
      </c>
      <c r="O10979">
        <v>5.6505775451660156</v>
      </c>
      <c r="P10979">
        <v>-2.3264832496643066</v>
      </c>
      <c r="Q10979">
        <v>6.6408991813659668</v>
      </c>
      <c r="R10979">
        <v>51</v>
      </c>
      <c r="S10979">
        <v>7.4304797618535758</v>
      </c>
      <c r="T10979">
        <v>2.7258906364440918</v>
      </c>
      <c r="U10979">
        <v>80.567558288574219</v>
      </c>
      <c r="V10979">
        <v>96.768714904785156</v>
      </c>
      <c r="W10979">
        <v>81.621566772460938</v>
      </c>
    </row>
    <row r="10980" spans="1:23" x14ac:dyDescent="0.25">
      <c r="A10980" t="s">
        <v>96</v>
      </c>
      <c r="B10980" t="s">
        <v>98</v>
      </c>
      <c r="C10980" t="s">
        <v>101</v>
      </c>
      <c r="D10980" t="s">
        <v>30</v>
      </c>
      <c r="E10980" t="s">
        <v>111</v>
      </c>
      <c r="F10980">
        <v>11</v>
      </c>
      <c r="G10980">
        <v>85.10699462890625</v>
      </c>
      <c r="H10980">
        <v>83.407135009765625</v>
      </c>
      <c r="I10980">
        <v>1.6998586654663086</v>
      </c>
      <c r="J10980">
        <v>1.9973196089267731E-2</v>
      </c>
      <c r="K10980">
        <v>-1.9971364736557007</v>
      </c>
      <c r="L10980">
        <v>0.18707822263240814</v>
      </c>
      <c r="M10980">
        <v>1.6998586654663086</v>
      </c>
      <c r="N10980">
        <v>3.2126390933990479</v>
      </c>
      <c r="O10980">
        <v>5.3968539237976074</v>
      </c>
      <c r="P10980">
        <v>-3.0451831817626953</v>
      </c>
      <c r="Q10980">
        <v>6.4449005126953125</v>
      </c>
      <c r="R10980">
        <v>51</v>
      </c>
      <c r="S10980">
        <v>8.3219593719041427</v>
      </c>
      <c r="T10980">
        <v>2.8847806453704834</v>
      </c>
      <c r="U10980">
        <v>80.567558288574219</v>
      </c>
      <c r="V10980">
        <v>96.768714904785156</v>
      </c>
      <c r="W10980">
        <v>85.9686279296875</v>
      </c>
    </row>
    <row r="10981" spans="1:23" x14ac:dyDescent="0.25">
      <c r="A10981" t="s">
        <v>96</v>
      </c>
      <c r="B10981" t="s">
        <v>98</v>
      </c>
      <c r="C10981" t="s">
        <v>101</v>
      </c>
      <c r="D10981" t="s">
        <v>30</v>
      </c>
      <c r="E10981" t="s">
        <v>111</v>
      </c>
      <c r="F10981">
        <v>12</v>
      </c>
      <c r="G10981">
        <v>85.759010314941406</v>
      </c>
      <c r="H10981">
        <v>87.287689208984375</v>
      </c>
      <c r="I10981">
        <v>-1.528679370880127</v>
      </c>
      <c r="J10981">
        <v>-1.78252924233675E-2</v>
      </c>
      <c r="K10981">
        <v>-5.0024757385253906</v>
      </c>
      <c r="L10981">
        <v>-2.9501287937164307</v>
      </c>
      <c r="M10981">
        <v>-1.528679370880127</v>
      </c>
      <c r="N10981">
        <v>-0.10723001509904861</v>
      </c>
      <c r="O10981">
        <v>1.9451171159744263</v>
      </c>
      <c r="P10981">
        <v>-5.9872488975524902</v>
      </c>
      <c r="Q10981">
        <v>2.9298901557922363</v>
      </c>
      <c r="R10981">
        <v>51</v>
      </c>
      <c r="S10981">
        <v>7.3474487529679777</v>
      </c>
      <c r="T10981">
        <v>2.7106177806854248</v>
      </c>
      <c r="U10981">
        <v>80.567558288574219</v>
      </c>
      <c r="V10981">
        <v>96.768714904785156</v>
      </c>
      <c r="W10981">
        <v>89.07843017578125</v>
      </c>
    </row>
    <row r="10982" spans="1:23" x14ac:dyDescent="0.25">
      <c r="A10982" t="s">
        <v>96</v>
      </c>
      <c r="B10982" t="s">
        <v>98</v>
      </c>
      <c r="C10982" t="s">
        <v>101</v>
      </c>
      <c r="D10982" t="s">
        <v>30</v>
      </c>
      <c r="E10982" t="s">
        <v>111</v>
      </c>
      <c r="F10982">
        <v>13</v>
      </c>
      <c r="G10982">
        <v>83.900924682617188</v>
      </c>
      <c r="H10982">
        <v>82.238822937011719</v>
      </c>
      <c r="I10982">
        <v>1.6621032953262329</v>
      </c>
      <c r="J10982">
        <v>1.9810309633612633E-2</v>
      </c>
      <c r="K10982">
        <v>-2.0813038349151611</v>
      </c>
      <c r="L10982">
        <v>0.13033139705657959</v>
      </c>
      <c r="M10982">
        <v>1.6621032953262329</v>
      </c>
      <c r="N10982">
        <v>3.1938753128051758</v>
      </c>
      <c r="O10982">
        <v>5.405510425567627</v>
      </c>
      <c r="P10982">
        <v>-3.142507791519165</v>
      </c>
      <c r="Q10982">
        <v>6.4667143821716309</v>
      </c>
      <c r="R10982">
        <v>51</v>
      </c>
      <c r="S10982">
        <v>8.5322187368385585</v>
      </c>
      <c r="T10982">
        <v>2.9209961891174316</v>
      </c>
      <c r="U10982">
        <v>80.567558288574219</v>
      </c>
      <c r="V10982">
        <v>96.768714904785156</v>
      </c>
      <c r="W10982">
        <v>91.862747192382813</v>
      </c>
    </row>
    <row r="10983" spans="1:23" x14ac:dyDescent="0.25">
      <c r="A10983" t="s">
        <v>96</v>
      </c>
      <c r="B10983" t="s">
        <v>98</v>
      </c>
      <c r="C10983" t="s">
        <v>101</v>
      </c>
      <c r="D10983" t="s">
        <v>30</v>
      </c>
      <c r="E10983" t="s">
        <v>111</v>
      </c>
      <c r="F10983">
        <v>14</v>
      </c>
      <c r="G10983">
        <v>86.69769287109375</v>
      </c>
      <c r="H10983">
        <v>85.19647216796875</v>
      </c>
      <c r="I10983">
        <v>1.5012247562408447</v>
      </c>
      <c r="J10983">
        <v>1.731562428176403E-2</v>
      </c>
      <c r="K10983">
        <v>-2.3619973659515381</v>
      </c>
      <c r="L10983">
        <v>-7.9574413597583771E-2</v>
      </c>
      <c r="M10983">
        <v>1.5012247562408447</v>
      </c>
      <c r="N10983">
        <v>3.0820238590240479</v>
      </c>
      <c r="O10983">
        <v>5.3644466400146484</v>
      </c>
      <c r="P10983">
        <v>-3.4571671485900879</v>
      </c>
      <c r="Q10983">
        <v>6.4596166610717773</v>
      </c>
      <c r="R10983">
        <v>51</v>
      </c>
      <c r="S10983">
        <v>9.0871392298140563</v>
      </c>
      <c r="T10983">
        <v>3.0144882202148438</v>
      </c>
      <c r="U10983">
        <v>80.567558288574219</v>
      </c>
      <c r="V10983">
        <v>96.768714904785156</v>
      </c>
      <c r="W10983">
        <v>93.362747192382813</v>
      </c>
    </row>
    <row r="10984" spans="1:23" x14ac:dyDescent="0.25">
      <c r="A10984" t="s">
        <v>96</v>
      </c>
      <c r="B10984" t="s">
        <v>98</v>
      </c>
      <c r="C10984" t="s">
        <v>101</v>
      </c>
      <c r="D10984" t="s">
        <v>30</v>
      </c>
      <c r="E10984" t="s">
        <v>111</v>
      </c>
      <c r="F10984">
        <v>15</v>
      </c>
      <c r="G10984">
        <v>83.031303405761719</v>
      </c>
      <c r="H10984">
        <v>75.838432312011719</v>
      </c>
      <c r="I10984">
        <v>7.1928682327270508</v>
      </c>
      <c r="J10984">
        <v>8.6628392338752747E-2</v>
      </c>
      <c r="K10984">
        <v>3.4919483661651611</v>
      </c>
      <c r="L10984">
        <v>5.6784815788269043</v>
      </c>
      <c r="M10984">
        <v>7.1928682327270508</v>
      </c>
      <c r="N10984">
        <v>8.7072544097900391</v>
      </c>
      <c r="O10984">
        <v>10.89378833770752</v>
      </c>
      <c r="P10984">
        <v>2.4427890777587891</v>
      </c>
      <c r="Q10984">
        <v>11.942947387695312</v>
      </c>
      <c r="R10984">
        <v>51</v>
      </c>
      <c r="S10984">
        <v>8.3396379551495556</v>
      </c>
      <c r="T10984">
        <v>2.887843132019043</v>
      </c>
      <c r="U10984">
        <v>80.567558288574219</v>
      </c>
      <c r="V10984">
        <v>96.768714904785156</v>
      </c>
      <c r="W10984">
        <v>93.276473999023438</v>
      </c>
    </row>
    <row r="10985" spans="1:23" x14ac:dyDescent="0.25">
      <c r="A10985" t="s">
        <v>96</v>
      </c>
      <c r="B10985" t="s">
        <v>98</v>
      </c>
      <c r="C10985" t="s">
        <v>101</v>
      </c>
      <c r="D10985" t="s">
        <v>30</v>
      </c>
      <c r="E10985" t="s">
        <v>111</v>
      </c>
      <c r="F10985">
        <v>16</v>
      </c>
      <c r="G10985">
        <v>74.144668579101563</v>
      </c>
      <c r="H10985">
        <v>65.727058410644531</v>
      </c>
      <c r="I10985">
        <v>8.417607307434082</v>
      </c>
      <c r="J10985">
        <v>0.1135295033454895</v>
      </c>
      <c r="K10985">
        <v>4.940831184387207</v>
      </c>
      <c r="L10985">
        <v>6.994938850402832</v>
      </c>
      <c r="M10985">
        <v>8.417607307434082</v>
      </c>
      <c r="N10985">
        <v>9.840275764465332</v>
      </c>
      <c r="O10985">
        <v>11.894383430480957</v>
      </c>
      <c r="P10985">
        <v>3.9552135467529297</v>
      </c>
      <c r="Q10985">
        <v>12.880001068115234</v>
      </c>
      <c r="R10985">
        <v>51</v>
      </c>
      <c r="S10985">
        <v>7.3600588458844527</v>
      </c>
      <c r="T10985">
        <v>2.7129428386688232</v>
      </c>
      <c r="U10985">
        <v>80.567558288574219</v>
      </c>
      <c r="V10985">
        <v>96.768714904785156</v>
      </c>
      <c r="W10985">
        <v>92.466667175292969</v>
      </c>
    </row>
    <row r="10986" spans="1:23" x14ac:dyDescent="0.25">
      <c r="A10986" t="s">
        <v>96</v>
      </c>
      <c r="B10986" t="s">
        <v>98</v>
      </c>
      <c r="C10986" t="s">
        <v>101</v>
      </c>
      <c r="D10986" t="s">
        <v>30</v>
      </c>
      <c r="E10986" t="s">
        <v>111</v>
      </c>
      <c r="F10986">
        <v>17</v>
      </c>
      <c r="G10986">
        <v>65.006317138671875</v>
      </c>
      <c r="H10986">
        <v>59.287452697753906</v>
      </c>
      <c r="I10986">
        <v>5.7188677787780762</v>
      </c>
      <c r="J10986">
        <v>8.7974034249782562E-2</v>
      </c>
      <c r="K10986">
        <v>2.5330154895782471</v>
      </c>
      <c r="L10986">
        <v>4.4152426719665527</v>
      </c>
      <c r="M10986">
        <v>5.7188677787780762</v>
      </c>
      <c r="N10986">
        <v>7.0224928855895996</v>
      </c>
      <c r="O10986">
        <v>8.9047203063964844</v>
      </c>
      <c r="P10986">
        <v>1.6298705339431763</v>
      </c>
      <c r="Q10986">
        <v>9.8078651428222656</v>
      </c>
      <c r="R10986">
        <v>51</v>
      </c>
      <c r="S10986">
        <v>6.1798667618770651</v>
      </c>
      <c r="T10986">
        <v>2.485933780670166</v>
      </c>
      <c r="U10986">
        <v>80.567558288574219</v>
      </c>
      <c r="V10986">
        <v>96.768714904785156</v>
      </c>
      <c r="W10986">
        <v>91.311767578125</v>
      </c>
    </row>
    <row r="10987" spans="1:23" x14ac:dyDescent="0.25">
      <c r="A10987" t="s">
        <v>96</v>
      </c>
      <c r="B10987" t="s">
        <v>98</v>
      </c>
      <c r="C10987" t="s">
        <v>101</v>
      </c>
      <c r="D10987" t="s">
        <v>30</v>
      </c>
      <c r="E10987" t="s">
        <v>111</v>
      </c>
      <c r="F10987">
        <v>18</v>
      </c>
      <c r="G10987">
        <v>54.887706756591797</v>
      </c>
      <c r="H10987">
        <v>50.023529052734375</v>
      </c>
      <c r="I10987">
        <v>4.8641748428344727</v>
      </c>
      <c r="J10987">
        <v>8.8620476424694061E-2</v>
      </c>
      <c r="K10987">
        <v>1.8238667249679565</v>
      </c>
      <c r="L10987">
        <v>3.620105504989624</v>
      </c>
      <c r="M10987">
        <v>4.8641748428344727</v>
      </c>
      <c r="N10987">
        <v>6.1082444190979004</v>
      </c>
      <c r="O10987">
        <v>7.9044828414916992</v>
      </c>
      <c r="P10987">
        <v>0.96198165416717529</v>
      </c>
      <c r="Q10987">
        <v>8.7663679122924805</v>
      </c>
      <c r="R10987">
        <v>51</v>
      </c>
      <c r="S10987">
        <v>5.6281156830891632</v>
      </c>
      <c r="T10987">
        <v>2.3723649978637695</v>
      </c>
      <c r="U10987">
        <v>80.567558288574219</v>
      </c>
      <c r="V10987">
        <v>96.768714904785156</v>
      </c>
      <c r="W10987">
        <v>90.01568603515625</v>
      </c>
    </row>
    <row r="10988" spans="1:23" x14ac:dyDescent="0.25">
      <c r="A10988" t="s">
        <v>96</v>
      </c>
      <c r="B10988" t="s">
        <v>98</v>
      </c>
      <c r="C10988" t="s">
        <v>101</v>
      </c>
      <c r="D10988" t="s">
        <v>30</v>
      </c>
      <c r="E10988" t="s">
        <v>111</v>
      </c>
      <c r="F10988">
        <v>19</v>
      </c>
      <c r="G10988">
        <v>49.071849822998047</v>
      </c>
      <c r="H10988">
        <v>45.612941741943359</v>
      </c>
      <c r="I10988">
        <v>3.4589076042175293</v>
      </c>
      <c r="J10988">
        <v>7.0486597716808319E-2</v>
      </c>
      <c r="K10988">
        <v>0.58299899101257324</v>
      </c>
      <c r="L10988">
        <v>2.2821090221405029</v>
      </c>
      <c r="M10988">
        <v>3.4589076042175293</v>
      </c>
      <c r="N10988">
        <v>4.6357059478759766</v>
      </c>
      <c r="O10988">
        <v>6.3348159790039062</v>
      </c>
      <c r="P10988">
        <v>-0.23228111863136292</v>
      </c>
      <c r="Q10988">
        <v>7.1500964164733887</v>
      </c>
      <c r="R10988">
        <v>51</v>
      </c>
      <c r="S10988">
        <v>5.0359103265363956</v>
      </c>
      <c r="T10988">
        <v>2.2440834045410156</v>
      </c>
      <c r="U10988">
        <v>80.567558288574219</v>
      </c>
      <c r="V10988">
        <v>96.768714904785156</v>
      </c>
      <c r="W10988">
        <v>87.341178894042969</v>
      </c>
    </row>
    <row r="10989" spans="1:23" x14ac:dyDescent="0.25">
      <c r="A10989" t="s">
        <v>96</v>
      </c>
      <c r="B10989" t="s">
        <v>98</v>
      </c>
      <c r="C10989" t="s">
        <v>101</v>
      </c>
      <c r="D10989" t="s">
        <v>30</v>
      </c>
      <c r="E10989" t="s">
        <v>111</v>
      </c>
      <c r="F10989">
        <v>20</v>
      </c>
      <c r="G10989">
        <v>46.403491973876953</v>
      </c>
      <c r="H10989">
        <v>46.031764984130859</v>
      </c>
      <c r="I10989">
        <v>0.37172886729240417</v>
      </c>
      <c r="J10989">
        <v>8.0107953399419785E-3</v>
      </c>
      <c r="K10989">
        <v>-2.4164624214172363</v>
      </c>
      <c r="L10989">
        <v>-0.7691764235496521</v>
      </c>
      <c r="M10989">
        <v>0.37172886729240417</v>
      </c>
      <c r="N10989">
        <v>1.5126341581344604</v>
      </c>
      <c r="O10989">
        <v>3.1599202156066895</v>
      </c>
      <c r="P10989">
        <v>-3.2068760395050049</v>
      </c>
      <c r="Q10989">
        <v>3.9503335952758789</v>
      </c>
      <c r="R10989">
        <v>51</v>
      </c>
      <c r="S10989">
        <v>4.7333974226066857</v>
      </c>
      <c r="T10989">
        <v>2.1756372451782227</v>
      </c>
      <c r="U10989">
        <v>80.567558288574219</v>
      </c>
      <c r="V10989">
        <v>96.768714904785156</v>
      </c>
      <c r="W10989">
        <v>83.431373596191406</v>
      </c>
    </row>
    <row r="10990" spans="1:23" x14ac:dyDescent="0.25">
      <c r="A10990" t="s">
        <v>96</v>
      </c>
      <c r="B10990" t="s">
        <v>98</v>
      </c>
      <c r="C10990" t="s">
        <v>101</v>
      </c>
      <c r="D10990" t="s">
        <v>30</v>
      </c>
      <c r="E10990" t="s">
        <v>111</v>
      </c>
      <c r="F10990">
        <v>21</v>
      </c>
      <c r="G10990">
        <v>43.545658111572266</v>
      </c>
      <c r="H10990">
        <v>42.854118347167969</v>
      </c>
      <c r="I10990">
        <v>0.69154077768325806</v>
      </c>
      <c r="J10990">
        <v>1.5880821272730827E-2</v>
      </c>
      <c r="K10990">
        <v>-1.915058970451355</v>
      </c>
      <c r="L10990">
        <v>-0.37505868077278137</v>
      </c>
      <c r="M10990">
        <v>0.69154077768325806</v>
      </c>
      <c r="N10990">
        <v>1.7581402063369751</v>
      </c>
      <c r="O10990">
        <v>3.2981405258178711</v>
      </c>
      <c r="P10990">
        <v>-2.6539936065673828</v>
      </c>
      <c r="Q10990">
        <v>4.0370750427246094</v>
      </c>
      <c r="R10990">
        <v>51</v>
      </c>
      <c r="S10990">
        <v>4.1369141758437422</v>
      </c>
      <c r="T10990">
        <v>2.0339405536651611</v>
      </c>
      <c r="U10990">
        <v>80.567558288574219</v>
      </c>
      <c r="V10990">
        <v>96.768714904785156</v>
      </c>
      <c r="W10990">
        <v>80.836471557617188</v>
      </c>
    </row>
    <row r="10991" spans="1:23" x14ac:dyDescent="0.25">
      <c r="A10991" t="s">
        <v>96</v>
      </c>
      <c r="B10991" t="s">
        <v>98</v>
      </c>
      <c r="C10991" t="s">
        <v>101</v>
      </c>
      <c r="D10991" t="s">
        <v>30</v>
      </c>
      <c r="E10991" t="s">
        <v>111</v>
      </c>
      <c r="F10991">
        <v>22</v>
      </c>
      <c r="G10991">
        <v>42.007949829101563</v>
      </c>
      <c r="H10991">
        <v>42.831764221191406</v>
      </c>
      <c r="I10991">
        <v>-0.82381367683410645</v>
      </c>
      <c r="J10991">
        <v>-1.9610898569226265E-2</v>
      </c>
      <c r="K10991">
        <v>-3.4067904949188232</v>
      </c>
      <c r="L10991">
        <v>-1.8807468414306641</v>
      </c>
      <c r="M10991">
        <v>-0.82381367683410645</v>
      </c>
      <c r="N10991">
        <v>0.23311947286128998</v>
      </c>
      <c r="O10991">
        <v>1.7591630220413208</v>
      </c>
      <c r="P10991">
        <v>-4.1390285491943359</v>
      </c>
      <c r="Q10991">
        <v>2.491401195526123</v>
      </c>
      <c r="R10991">
        <v>51</v>
      </c>
      <c r="S10991">
        <v>4.0622703198665135</v>
      </c>
      <c r="T10991">
        <v>2.0155074596405029</v>
      </c>
      <c r="U10991">
        <v>80.567558288574219</v>
      </c>
      <c r="V10991">
        <v>96.768714904785156</v>
      </c>
      <c r="W10991">
        <v>78.703727722167969</v>
      </c>
    </row>
    <row r="10992" spans="1:23" x14ac:dyDescent="0.25">
      <c r="A10992" t="s">
        <v>96</v>
      </c>
      <c r="B10992" t="s">
        <v>98</v>
      </c>
      <c r="C10992" t="s">
        <v>101</v>
      </c>
      <c r="D10992" t="s">
        <v>30</v>
      </c>
      <c r="E10992" t="s">
        <v>111</v>
      </c>
      <c r="F10992">
        <v>23</v>
      </c>
      <c r="G10992">
        <v>37.932468414306641</v>
      </c>
      <c r="H10992">
        <v>39.070587158203125</v>
      </c>
      <c r="I10992">
        <v>-1.138117790222168</v>
      </c>
      <c r="J10992">
        <v>-3.0003789812326431E-2</v>
      </c>
      <c r="K10992">
        <v>-3.6251542568206787</v>
      </c>
      <c r="L10992">
        <v>-2.1557929515838623</v>
      </c>
      <c r="M10992">
        <v>-1.138117790222168</v>
      </c>
      <c r="N10992">
        <v>-0.12044262886047363</v>
      </c>
      <c r="O10992">
        <v>1.3489186763763428</v>
      </c>
      <c r="P10992">
        <v>-4.3301944732666016</v>
      </c>
      <c r="Q10992">
        <v>2.0539588928222656</v>
      </c>
      <c r="R10992">
        <v>51</v>
      </c>
      <c r="S10992">
        <v>3.7661024736832047</v>
      </c>
      <c r="T10992">
        <v>1.9406448602676392</v>
      </c>
      <c r="U10992">
        <v>80.567558288574219</v>
      </c>
      <c r="V10992">
        <v>96.768714904785156</v>
      </c>
      <c r="W10992">
        <v>76.468429565429688</v>
      </c>
    </row>
    <row r="10993" spans="1:23" x14ac:dyDescent="0.25">
      <c r="A10993" t="s">
        <v>96</v>
      </c>
      <c r="B10993" t="s">
        <v>98</v>
      </c>
      <c r="C10993" t="s">
        <v>101</v>
      </c>
      <c r="D10993" t="s">
        <v>30</v>
      </c>
      <c r="E10993" t="s">
        <v>111</v>
      </c>
      <c r="F10993">
        <v>24</v>
      </c>
      <c r="G10993">
        <v>34.935745239257813</v>
      </c>
      <c r="H10993">
        <v>34.966274261474609</v>
      </c>
      <c r="I10993">
        <v>-3.0527533963322639E-2</v>
      </c>
      <c r="J10993">
        <v>-8.7381945922970772E-4</v>
      </c>
      <c r="K10993">
        <v>-2.4821796417236328</v>
      </c>
      <c r="L10993">
        <v>-1.0337237119674683</v>
      </c>
      <c r="M10993">
        <v>-3.0527533963322639E-2</v>
      </c>
      <c r="N10993">
        <v>0.97266864776611328</v>
      </c>
      <c r="O10993">
        <v>2.4211246967315674</v>
      </c>
      <c r="P10993">
        <v>-3.1771888732910156</v>
      </c>
      <c r="Q10993">
        <v>3.1161339282989502</v>
      </c>
      <c r="R10993">
        <v>51</v>
      </c>
      <c r="S10993">
        <v>3.6597003090296454</v>
      </c>
      <c r="T10993">
        <v>1.9130343198776245</v>
      </c>
      <c r="U10993">
        <v>80.567558288574219</v>
      </c>
      <c r="V10993">
        <v>96.768714904785156</v>
      </c>
      <c r="W10993">
        <v>74.6937255859375</v>
      </c>
    </row>
    <row r="10994" spans="1:23" x14ac:dyDescent="0.25">
      <c r="A10994" t="s">
        <v>96</v>
      </c>
      <c r="B10994" t="s">
        <v>98</v>
      </c>
      <c r="C10994" t="s">
        <v>101</v>
      </c>
      <c r="D10994" t="s">
        <v>30</v>
      </c>
      <c r="E10994" t="s">
        <v>112</v>
      </c>
      <c r="F10994">
        <v>1</v>
      </c>
      <c r="G10994">
        <v>19.186647415161133</v>
      </c>
      <c r="H10994">
        <v>21.526403427124023</v>
      </c>
      <c r="I10994">
        <v>-2.3397557735443115</v>
      </c>
      <c r="J10994">
        <v>-0.12194708734750748</v>
      </c>
      <c r="K10994">
        <v>-4.6445341110229492</v>
      </c>
      <c r="L10994">
        <v>-3.2828524112701416</v>
      </c>
      <c r="M10994">
        <v>-2.3397557735443115</v>
      </c>
      <c r="N10994">
        <v>-1.396659255027771</v>
      </c>
      <c r="O10994">
        <v>-3.4977633506059647E-2</v>
      </c>
      <c r="P10994">
        <v>-5.2979063987731934</v>
      </c>
      <c r="Q10994">
        <v>0.61839497089385986</v>
      </c>
      <c r="R10994">
        <v>50</v>
      </c>
      <c r="S10994">
        <v>3.2343430532684039</v>
      </c>
      <c r="T10994">
        <v>1.798427939414978</v>
      </c>
      <c r="U10994">
        <v>76.648666381835938</v>
      </c>
      <c r="V10994">
        <v>87.4830322265625</v>
      </c>
      <c r="W10994">
        <v>75.014999389648437</v>
      </c>
    </row>
    <row r="10995" spans="1:23" x14ac:dyDescent="0.25">
      <c r="A10995" t="s">
        <v>96</v>
      </c>
      <c r="B10995" t="s">
        <v>98</v>
      </c>
      <c r="C10995" t="s">
        <v>101</v>
      </c>
      <c r="D10995" t="s">
        <v>30</v>
      </c>
      <c r="E10995" t="s">
        <v>112</v>
      </c>
      <c r="F10995">
        <v>2</v>
      </c>
      <c r="G10995">
        <v>18.61750602722168</v>
      </c>
      <c r="H10995">
        <v>21.843599319458008</v>
      </c>
      <c r="I10995">
        <v>-3.2260935306549072</v>
      </c>
      <c r="J10995">
        <v>-0.17328280210494995</v>
      </c>
      <c r="K10995">
        <v>-5.439659595489502</v>
      </c>
      <c r="L10995">
        <v>-4.1318669319152832</v>
      </c>
      <c r="M10995">
        <v>-3.2260935306549072</v>
      </c>
      <c r="N10995">
        <v>-2.3203201293945313</v>
      </c>
      <c r="O10995">
        <v>-1.0125273466110229</v>
      </c>
      <c r="P10995">
        <v>-6.0671749114990234</v>
      </c>
      <c r="Q10995">
        <v>-0.38501209020614624</v>
      </c>
      <c r="R10995">
        <v>50</v>
      </c>
      <c r="S10995">
        <v>2.9834093774879875</v>
      </c>
      <c r="T10995">
        <v>1.7272548675537109</v>
      </c>
      <c r="U10995">
        <v>76.648666381835938</v>
      </c>
      <c r="V10995">
        <v>87.4830322265625</v>
      </c>
      <c r="W10995">
        <v>74.534797668457031</v>
      </c>
    </row>
    <row r="10996" spans="1:23" x14ac:dyDescent="0.25">
      <c r="A10996" t="s">
        <v>96</v>
      </c>
      <c r="B10996" t="s">
        <v>98</v>
      </c>
      <c r="C10996" t="s">
        <v>101</v>
      </c>
      <c r="D10996" t="s">
        <v>30</v>
      </c>
      <c r="E10996" t="s">
        <v>112</v>
      </c>
      <c r="F10996">
        <v>3</v>
      </c>
      <c r="G10996">
        <v>18.343183517456055</v>
      </c>
      <c r="H10996">
        <v>21.482200622558594</v>
      </c>
      <c r="I10996">
        <v>-3.1390154361724854</v>
      </c>
      <c r="J10996">
        <v>-0.1711270809173584</v>
      </c>
      <c r="K10996">
        <v>-5.3478765487670898</v>
      </c>
      <c r="L10996">
        <v>-4.0428633689880371</v>
      </c>
      <c r="M10996">
        <v>-3.1390154361724854</v>
      </c>
      <c r="N10996">
        <v>-2.2351672649383545</v>
      </c>
      <c r="O10996">
        <v>-0.93015420436859131</v>
      </c>
      <c r="P10996">
        <v>-5.9740581512451172</v>
      </c>
      <c r="Q10996">
        <v>-0.30397272109985352</v>
      </c>
      <c r="R10996">
        <v>50</v>
      </c>
      <c r="S10996">
        <v>2.9707403540170532</v>
      </c>
      <c r="T10996">
        <v>1.7235835790634155</v>
      </c>
      <c r="U10996">
        <v>76.648666381835938</v>
      </c>
      <c r="V10996">
        <v>87.4830322265625</v>
      </c>
      <c r="W10996">
        <v>74.476402282714844</v>
      </c>
    </row>
    <row r="10997" spans="1:23" x14ac:dyDescent="0.25">
      <c r="A10997" t="s">
        <v>96</v>
      </c>
      <c r="B10997" t="s">
        <v>98</v>
      </c>
      <c r="C10997" t="s">
        <v>101</v>
      </c>
      <c r="D10997" t="s">
        <v>30</v>
      </c>
      <c r="E10997" t="s">
        <v>112</v>
      </c>
      <c r="F10997">
        <v>4</v>
      </c>
      <c r="G10997">
        <v>20.234865188598633</v>
      </c>
      <c r="H10997">
        <v>22.458400726318359</v>
      </c>
      <c r="I10997">
        <v>-2.2235338687896729</v>
      </c>
      <c r="J10997">
        <v>-0.10988627374172211</v>
      </c>
      <c r="K10997">
        <v>-4.4993786811828613</v>
      </c>
      <c r="L10997">
        <v>-3.1547911167144775</v>
      </c>
      <c r="M10997">
        <v>-2.2235338687896729</v>
      </c>
      <c r="N10997">
        <v>-1.2922766208648682</v>
      </c>
      <c r="O10997">
        <v>5.2311081439256668E-2</v>
      </c>
      <c r="P10997">
        <v>-5.1445493698120117</v>
      </c>
      <c r="Q10997">
        <v>0.69748151302337646</v>
      </c>
      <c r="R10997">
        <v>50</v>
      </c>
      <c r="S10997">
        <v>3.1536476610426689</v>
      </c>
      <c r="T10997">
        <v>1.7758512496948242</v>
      </c>
      <c r="U10997">
        <v>76.648666381835938</v>
      </c>
      <c r="V10997">
        <v>87.4830322265625</v>
      </c>
      <c r="W10997">
        <v>73.839202880859375</v>
      </c>
    </row>
    <row r="10998" spans="1:23" x14ac:dyDescent="0.25">
      <c r="A10998" t="s">
        <v>96</v>
      </c>
      <c r="B10998" t="s">
        <v>98</v>
      </c>
      <c r="C10998" t="s">
        <v>101</v>
      </c>
      <c r="D10998" t="s">
        <v>30</v>
      </c>
      <c r="E10998" t="s">
        <v>112</v>
      </c>
      <c r="F10998">
        <v>5</v>
      </c>
      <c r="G10998">
        <v>25.416961669921875</v>
      </c>
      <c r="H10998">
        <v>26.840080261230469</v>
      </c>
      <c r="I10998">
        <v>-1.423117995262146</v>
      </c>
      <c r="J10998">
        <v>-5.5990878492593765E-2</v>
      </c>
      <c r="K10998">
        <v>-3.8725748062133789</v>
      </c>
      <c r="L10998">
        <v>-2.4254157543182373</v>
      </c>
      <c r="M10998">
        <v>-1.423117995262146</v>
      </c>
      <c r="N10998">
        <v>-0.42082014679908752</v>
      </c>
      <c r="O10998">
        <v>1.0263388156890869</v>
      </c>
      <c r="P10998">
        <v>-4.5669617652893066</v>
      </c>
      <c r="Q10998">
        <v>1.7207257747650146</v>
      </c>
      <c r="R10998">
        <v>50</v>
      </c>
      <c r="S10998">
        <v>3.6531490445046444</v>
      </c>
      <c r="T10998">
        <v>1.9113212823867798</v>
      </c>
      <c r="U10998">
        <v>76.648666381835938</v>
      </c>
      <c r="V10998">
        <v>87.4830322265625</v>
      </c>
      <c r="W10998">
        <v>73.326400756835937</v>
      </c>
    </row>
    <row r="10999" spans="1:23" x14ac:dyDescent="0.25">
      <c r="A10999" t="s">
        <v>96</v>
      </c>
      <c r="B10999" t="s">
        <v>98</v>
      </c>
      <c r="C10999" t="s">
        <v>101</v>
      </c>
      <c r="D10999" t="s">
        <v>30</v>
      </c>
      <c r="E10999" t="s">
        <v>112</v>
      </c>
      <c r="F10999">
        <v>6</v>
      </c>
      <c r="G10999">
        <v>35.2364501953125</v>
      </c>
      <c r="H10999">
        <v>39.289840698242188</v>
      </c>
      <c r="I10999">
        <v>-4.0533909797668457</v>
      </c>
      <c r="J10999">
        <v>-0.11503403633832932</v>
      </c>
      <c r="K10999">
        <v>-6.9227399826049805</v>
      </c>
      <c r="L10999">
        <v>-5.2275052070617676</v>
      </c>
      <c r="M10999">
        <v>-4.0533909797668457</v>
      </c>
      <c r="N10999">
        <v>-2.8792767524719238</v>
      </c>
      <c r="O10999">
        <v>-1.1840420961380005</v>
      </c>
      <c r="P10999">
        <v>-7.7361602783203125</v>
      </c>
      <c r="Q10999">
        <v>-0.37062162160873413</v>
      </c>
      <c r="R10999">
        <v>50</v>
      </c>
      <c r="S10999">
        <v>5.0129633580241375</v>
      </c>
      <c r="T10999">
        <v>2.2389647960662842</v>
      </c>
      <c r="U10999">
        <v>76.648666381835938</v>
      </c>
      <c r="V10999">
        <v>87.4830322265625</v>
      </c>
      <c r="W10999">
        <v>73.010002136230469</v>
      </c>
    </row>
    <row r="11000" spans="1:23" x14ac:dyDescent="0.25">
      <c r="A11000" t="s">
        <v>96</v>
      </c>
      <c r="B11000" t="s">
        <v>98</v>
      </c>
      <c r="C11000" t="s">
        <v>101</v>
      </c>
      <c r="D11000" t="s">
        <v>30</v>
      </c>
      <c r="E11000" t="s">
        <v>112</v>
      </c>
      <c r="F11000">
        <v>7</v>
      </c>
      <c r="G11000">
        <v>53.606033325195313</v>
      </c>
      <c r="H11000">
        <v>54.181999206542969</v>
      </c>
      <c r="I11000">
        <v>-0.57596641778945923</v>
      </c>
      <c r="J11000">
        <v>-1.0744432918727398E-2</v>
      </c>
      <c r="K11000">
        <v>-3.8194394111633301</v>
      </c>
      <c r="L11000">
        <v>-1.9031692743301392</v>
      </c>
      <c r="M11000">
        <v>-0.57596641778945923</v>
      </c>
      <c r="N11000">
        <v>0.7512364387512207</v>
      </c>
      <c r="O11000">
        <v>2.6675066947937012</v>
      </c>
      <c r="P11000">
        <v>-4.7389187812805176</v>
      </c>
      <c r="Q11000">
        <v>3.5869860649108887</v>
      </c>
      <c r="R11000">
        <v>50</v>
      </c>
      <c r="S11000">
        <v>6.4054318880280903</v>
      </c>
      <c r="T11000">
        <v>2.530895471572876</v>
      </c>
      <c r="U11000">
        <v>76.648666381835938</v>
      </c>
      <c r="V11000">
        <v>87.4830322265625</v>
      </c>
      <c r="W11000">
        <v>72.597999572753906</v>
      </c>
    </row>
    <row r="11001" spans="1:23" x14ac:dyDescent="0.25">
      <c r="A11001" t="s">
        <v>96</v>
      </c>
      <c r="B11001" t="s">
        <v>98</v>
      </c>
      <c r="C11001" t="s">
        <v>101</v>
      </c>
      <c r="D11001" t="s">
        <v>30</v>
      </c>
      <c r="E11001" t="s">
        <v>112</v>
      </c>
      <c r="F11001">
        <v>8</v>
      </c>
      <c r="G11001">
        <v>62.5966796875</v>
      </c>
      <c r="H11001">
        <v>64.37139892578125</v>
      </c>
      <c r="I11001">
        <v>-1.7747212648391724</v>
      </c>
      <c r="J11001">
        <v>-2.8351683169603348E-2</v>
      </c>
      <c r="K11001">
        <v>-4.9661111831665039</v>
      </c>
      <c r="L11001">
        <v>-3.0806121826171875</v>
      </c>
      <c r="M11001">
        <v>-1.7747212648391724</v>
      </c>
      <c r="N11001">
        <v>-0.46883031725883484</v>
      </c>
      <c r="O11001">
        <v>1.4166687726974487</v>
      </c>
      <c r="P11001">
        <v>-5.870826244354248</v>
      </c>
      <c r="Q11001">
        <v>2.3213834762573242</v>
      </c>
      <c r="R11001">
        <v>50</v>
      </c>
      <c r="S11001">
        <v>6.2013693623723611</v>
      </c>
      <c r="T11001">
        <v>2.4902548789978027</v>
      </c>
      <c r="U11001">
        <v>76.648666381835938</v>
      </c>
      <c r="V11001">
        <v>87.4830322265625</v>
      </c>
      <c r="W11001">
        <v>72.814804077148438</v>
      </c>
    </row>
    <row r="11002" spans="1:23" x14ac:dyDescent="0.25">
      <c r="A11002" t="s">
        <v>96</v>
      </c>
      <c r="B11002" t="s">
        <v>98</v>
      </c>
      <c r="C11002" t="s">
        <v>101</v>
      </c>
      <c r="D11002" t="s">
        <v>30</v>
      </c>
      <c r="E11002" t="s">
        <v>112</v>
      </c>
      <c r="F11002">
        <v>9</v>
      </c>
      <c r="G11002">
        <v>69.080604553222656</v>
      </c>
      <c r="H11002">
        <v>73.102561950683594</v>
      </c>
      <c r="I11002">
        <v>-4.0219516754150391</v>
      </c>
      <c r="J11002">
        <v>-5.8221142739057541E-2</v>
      </c>
      <c r="K11002">
        <v>-7.3739428520202637</v>
      </c>
      <c r="L11002">
        <v>-5.3935589790344238</v>
      </c>
      <c r="M11002">
        <v>-4.0219516754150391</v>
      </c>
      <c r="N11002">
        <v>-2.6503441333770752</v>
      </c>
      <c r="O11002">
        <v>-0.66996067762374878</v>
      </c>
      <c r="P11002">
        <v>-8.3241853713989258</v>
      </c>
      <c r="Q11002">
        <v>0.28028216958045959</v>
      </c>
      <c r="R11002">
        <v>50</v>
      </c>
      <c r="S11002">
        <v>6.8412192545131347</v>
      </c>
      <c r="T11002">
        <v>2.615572452545166</v>
      </c>
      <c r="U11002">
        <v>76.648666381835938</v>
      </c>
      <c r="V11002">
        <v>87.4830322265625</v>
      </c>
      <c r="W11002">
        <v>74.230003356933594</v>
      </c>
    </row>
    <row r="11003" spans="1:23" x14ac:dyDescent="0.25">
      <c r="A11003" t="s">
        <v>96</v>
      </c>
      <c r="B11003" t="s">
        <v>98</v>
      </c>
      <c r="C11003" t="s">
        <v>101</v>
      </c>
      <c r="D11003" t="s">
        <v>30</v>
      </c>
      <c r="E11003" t="s">
        <v>112</v>
      </c>
      <c r="F11003">
        <v>10</v>
      </c>
      <c r="G11003">
        <v>75.483100891113281</v>
      </c>
      <c r="H11003">
        <v>78.695518493652344</v>
      </c>
      <c r="I11003">
        <v>-3.2124218940734863</v>
      </c>
      <c r="J11003">
        <v>-4.2558159679174423E-2</v>
      </c>
      <c r="K11003">
        <v>-6.9070644378662109</v>
      </c>
      <c r="L11003">
        <v>-4.7242398262023926</v>
      </c>
      <c r="M11003">
        <v>-3.2124218940734863</v>
      </c>
      <c r="N11003">
        <v>-1.7006040811538696</v>
      </c>
      <c r="O11003">
        <v>0.482220858335495</v>
      </c>
      <c r="P11003">
        <v>-7.954444408416748</v>
      </c>
      <c r="Q11003">
        <v>1.5296007394790649</v>
      </c>
      <c r="R11003">
        <v>50</v>
      </c>
      <c r="S11003">
        <v>8.3113722231873908</v>
      </c>
      <c r="T11003">
        <v>2.8829450607299805</v>
      </c>
      <c r="U11003">
        <v>76.648666381835938</v>
      </c>
      <c r="V11003">
        <v>87.4830322265625</v>
      </c>
      <c r="W11003">
        <v>74.550399780273438</v>
      </c>
    </row>
    <row r="11004" spans="1:23" x14ac:dyDescent="0.25">
      <c r="A11004" t="s">
        <v>96</v>
      </c>
      <c r="B11004" t="s">
        <v>98</v>
      </c>
      <c r="C11004" t="s">
        <v>101</v>
      </c>
      <c r="D11004" t="s">
        <v>30</v>
      </c>
      <c r="E11004" t="s">
        <v>112</v>
      </c>
      <c r="F11004">
        <v>11</v>
      </c>
      <c r="G11004">
        <v>77.7823486328125</v>
      </c>
      <c r="H11004">
        <v>79.567001342773438</v>
      </c>
      <c r="I11004">
        <v>-1.7846530675888062</v>
      </c>
      <c r="J11004">
        <v>-2.2944191470742226E-2</v>
      </c>
      <c r="K11004">
        <v>-5.7323379516601562</v>
      </c>
      <c r="L11004">
        <v>-3.4000136852264404</v>
      </c>
      <c r="M11004">
        <v>-1.7846530675888062</v>
      </c>
      <c r="N11004">
        <v>-0.16929236054420471</v>
      </c>
      <c r="O11004">
        <v>2.163032054901123</v>
      </c>
      <c r="P11004">
        <v>-6.8514518737792969</v>
      </c>
      <c r="Q11004">
        <v>3.2821457386016846</v>
      </c>
      <c r="R11004">
        <v>50</v>
      </c>
      <c r="S11004">
        <v>9.4888332530882167</v>
      </c>
      <c r="T11004">
        <v>3.080394983291626</v>
      </c>
      <c r="U11004">
        <v>76.648666381835938</v>
      </c>
      <c r="V11004">
        <v>87.4830322265625</v>
      </c>
      <c r="W11004">
        <v>75.067001342773438</v>
      </c>
    </row>
    <row r="11005" spans="1:23" x14ac:dyDescent="0.25">
      <c r="A11005" t="s">
        <v>96</v>
      </c>
      <c r="B11005" t="s">
        <v>98</v>
      </c>
      <c r="C11005" t="s">
        <v>101</v>
      </c>
      <c r="D11005" t="s">
        <v>30</v>
      </c>
      <c r="E11005" t="s">
        <v>112</v>
      </c>
      <c r="F11005">
        <v>12</v>
      </c>
      <c r="G11005">
        <v>78.861083984375</v>
      </c>
      <c r="H11005">
        <v>77.921279907226563</v>
      </c>
      <c r="I11005">
        <v>0.9398033618927002</v>
      </c>
      <c r="J11005">
        <v>1.1917200870811939E-2</v>
      </c>
      <c r="K11005">
        <v>-2.7669947147369385</v>
      </c>
      <c r="L11005">
        <v>-0.5769883394241333</v>
      </c>
      <c r="M11005">
        <v>0.9398033618927002</v>
      </c>
      <c r="N11005">
        <v>2.4565949440002441</v>
      </c>
      <c r="O11005">
        <v>4.6466012001037598</v>
      </c>
      <c r="P11005">
        <v>-3.8178203105926514</v>
      </c>
      <c r="Q11005">
        <v>5.6974272727966309</v>
      </c>
      <c r="R11005">
        <v>50</v>
      </c>
      <c r="S11005">
        <v>8.3661503136283955</v>
      </c>
      <c r="T11005">
        <v>2.8924298286437988</v>
      </c>
      <c r="U11005">
        <v>76.648666381835938</v>
      </c>
      <c r="V11005">
        <v>87.4830322265625</v>
      </c>
      <c r="W11005">
        <v>77.206596374511719</v>
      </c>
    </row>
    <row r="11006" spans="1:23" x14ac:dyDescent="0.25">
      <c r="A11006" t="s">
        <v>96</v>
      </c>
      <c r="B11006" t="s">
        <v>98</v>
      </c>
      <c r="C11006" t="s">
        <v>101</v>
      </c>
      <c r="D11006" t="s">
        <v>30</v>
      </c>
      <c r="E11006" t="s">
        <v>112</v>
      </c>
      <c r="F11006">
        <v>13</v>
      </c>
      <c r="G11006">
        <v>78.131866455078125</v>
      </c>
      <c r="H11006">
        <v>77.412399291992188</v>
      </c>
      <c r="I11006">
        <v>0.71946537494659424</v>
      </c>
      <c r="J11006">
        <v>9.2083476483821869E-3</v>
      </c>
      <c r="K11006">
        <v>-3.2346839904785156</v>
      </c>
      <c r="L11006">
        <v>-0.89854049682617188</v>
      </c>
      <c r="M11006">
        <v>0.71946537494659424</v>
      </c>
      <c r="N11006">
        <v>2.3374712467193604</v>
      </c>
      <c r="O11006">
        <v>4.6736149787902832</v>
      </c>
      <c r="P11006">
        <v>-4.3556303977966309</v>
      </c>
      <c r="Q11006">
        <v>5.7945613861083984</v>
      </c>
      <c r="R11006">
        <v>50</v>
      </c>
      <c r="S11006">
        <v>9.5199350887980927</v>
      </c>
      <c r="T11006">
        <v>3.0854392051696777</v>
      </c>
      <c r="U11006">
        <v>76.648666381835938</v>
      </c>
      <c r="V11006">
        <v>87.4830322265625</v>
      </c>
      <c r="W11006">
        <v>79.937995910644531</v>
      </c>
    </row>
    <row r="11007" spans="1:23" x14ac:dyDescent="0.25">
      <c r="A11007" t="s">
        <v>96</v>
      </c>
      <c r="B11007" t="s">
        <v>98</v>
      </c>
      <c r="C11007" t="s">
        <v>101</v>
      </c>
      <c r="D11007" t="s">
        <v>30</v>
      </c>
      <c r="E11007" t="s">
        <v>112</v>
      </c>
      <c r="F11007">
        <v>14</v>
      </c>
      <c r="G11007">
        <v>80.513679504394531</v>
      </c>
      <c r="H11007">
        <v>80.751998901367188</v>
      </c>
      <c r="I11007">
        <v>-0.23832003772258759</v>
      </c>
      <c r="J11007">
        <v>-2.9599943663924932E-3</v>
      </c>
      <c r="K11007">
        <v>-4.3347668647766113</v>
      </c>
      <c r="L11007">
        <v>-1.9145528078079224</v>
      </c>
      <c r="M11007">
        <v>-0.23832003772258759</v>
      </c>
      <c r="N11007">
        <v>1.4379127025604248</v>
      </c>
      <c r="O11007">
        <v>3.8581266403198242</v>
      </c>
      <c r="P11007">
        <v>-5.4960522651672363</v>
      </c>
      <c r="Q11007">
        <v>5.0194125175476074</v>
      </c>
      <c r="R11007">
        <v>50</v>
      </c>
      <c r="S11007">
        <v>10.217448038373789</v>
      </c>
      <c r="T11007">
        <v>3.1964743137359619</v>
      </c>
      <c r="U11007">
        <v>76.648666381835938</v>
      </c>
      <c r="V11007">
        <v>87.4830322265625</v>
      </c>
      <c r="W11007">
        <v>81.678001403808594</v>
      </c>
    </row>
    <row r="11008" spans="1:23" x14ac:dyDescent="0.25">
      <c r="A11008" t="s">
        <v>96</v>
      </c>
      <c r="B11008" t="s">
        <v>98</v>
      </c>
      <c r="C11008" t="s">
        <v>101</v>
      </c>
      <c r="D11008" t="s">
        <v>30</v>
      </c>
      <c r="E11008" t="s">
        <v>112</v>
      </c>
      <c r="F11008">
        <v>15</v>
      </c>
      <c r="G11008">
        <v>76.09716796875</v>
      </c>
      <c r="H11008">
        <v>71.167198181152344</v>
      </c>
      <c r="I11008">
        <v>4.9299678802490234</v>
      </c>
      <c r="J11008">
        <v>6.4785167574882507E-2</v>
      </c>
      <c r="K11008">
        <v>1.0571280717849731</v>
      </c>
      <c r="L11008">
        <v>3.3452332019805908</v>
      </c>
      <c r="M11008">
        <v>4.9299678802490234</v>
      </c>
      <c r="N11008">
        <v>6.514702320098877</v>
      </c>
      <c r="O11008">
        <v>8.8028078079223633</v>
      </c>
      <c r="P11008">
        <v>-4.0768139064311981E-2</v>
      </c>
      <c r="Q11008">
        <v>9.9007034301757813</v>
      </c>
      <c r="R11008">
        <v>50</v>
      </c>
      <c r="S11008">
        <v>9.1324412195859281</v>
      </c>
      <c r="T11008">
        <v>3.0219929218292236</v>
      </c>
      <c r="U11008">
        <v>76.648666381835938</v>
      </c>
      <c r="V11008">
        <v>87.4830322265625</v>
      </c>
      <c r="W11008">
        <v>84.068000793457031</v>
      </c>
    </row>
    <row r="11009" spans="1:23" x14ac:dyDescent="0.25">
      <c r="A11009" t="s">
        <v>96</v>
      </c>
      <c r="B11009" t="s">
        <v>98</v>
      </c>
      <c r="C11009" t="s">
        <v>101</v>
      </c>
      <c r="D11009" t="s">
        <v>30</v>
      </c>
      <c r="E11009" t="s">
        <v>112</v>
      </c>
      <c r="F11009">
        <v>16</v>
      </c>
      <c r="G11009">
        <v>67.914199829101563</v>
      </c>
      <c r="H11009">
        <v>63.726398468017578</v>
      </c>
      <c r="I11009">
        <v>4.1877975463867187</v>
      </c>
      <c r="J11009">
        <v>6.1663061380386353E-2</v>
      </c>
      <c r="K11009">
        <v>0.58794301748275757</v>
      </c>
      <c r="L11009">
        <v>2.714766263961792</v>
      </c>
      <c r="M11009">
        <v>4.1877975463867187</v>
      </c>
      <c r="N11009">
        <v>5.6608290672302246</v>
      </c>
      <c r="O11009">
        <v>7.7876520156860352</v>
      </c>
      <c r="P11009">
        <v>-0.43256571888923645</v>
      </c>
      <c r="Q11009">
        <v>8.8081607818603516</v>
      </c>
      <c r="R11009">
        <v>50</v>
      </c>
      <c r="S11009">
        <v>7.8903766100941084</v>
      </c>
      <c r="T11009">
        <v>2.8089814186096191</v>
      </c>
      <c r="U11009">
        <v>76.648666381835938</v>
      </c>
      <c r="V11009">
        <v>87.4830322265625</v>
      </c>
      <c r="W11009">
        <v>84.86199951171875</v>
      </c>
    </row>
    <row r="11010" spans="1:23" x14ac:dyDescent="0.25">
      <c r="A11010" t="s">
        <v>96</v>
      </c>
      <c r="B11010" t="s">
        <v>98</v>
      </c>
      <c r="C11010" t="s">
        <v>101</v>
      </c>
      <c r="D11010" t="s">
        <v>30</v>
      </c>
      <c r="E11010" t="s">
        <v>112</v>
      </c>
      <c r="F11010">
        <v>17</v>
      </c>
      <c r="G11010">
        <v>59.226222991943359</v>
      </c>
      <c r="H11010">
        <v>55.834800720214844</v>
      </c>
      <c r="I11010">
        <v>3.3914217948913574</v>
      </c>
      <c r="J11010">
        <v>5.726216733455658E-2</v>
      </c>
      <c r="K11010">
        <v>0.10489857196807861</v>
      </c>
      <c r="L11010">
        <v>2.0466032028198242</v>
      </c>
      <c r="M11010">
        <v>3.3914217948913574</v>
      </c>
      <c r="N11010">
        <v>4.7362403869628906</v>
      </c>
      <c r="O11010">
        <v>6.6779451370239258</v>
      </c>
      <c r="P11010">
        <v>-0.82678508758544922</v>
      </c>
      <c r="Q11010">
        <v>7.6096286773681641</v>
      </c>
      <c r="R11010">
        <v>50</v>
      </c>
      <c r="S11010">
        <v>6.5765971413657667</v>
      </c>
      <c r="T11010">
        <v>2.5644876956939697</v>
      </c>
      <c r="U11010">
        <v>76.648666381835938</v>
      </c>
      <c r="V11010">
        <v>87.4830322265625</v>
      </c>
      <c r="W11010">
        <v>84.683998107910156</v>
      </c>
    </row>
    <row r="11011" spans="1:23" x14ac:dyDescent="0.25">
      <c r="A11011" t="s">
        <v>96</v>
      </c>
      <c r="B11011" t="s">
        <v>98</v>
      </c>
      <c r="C11011" t="s">
        <v>101</v>
      </c>
      <c r="D11011" t="s">
        <v>30</v>
      </c>
      <c r="E11011" t="s">
        <v>112</v>
      </c>
      <c r="F11011">
        <v>18</v>
      </c>
      <c r="G11011">
        <v>48.469509124755859</v>
      </c>
      <c r="H11011">
        <v>44.540000915527344</v>
      </c>
      <c r="I11011">
        <v>3.9295086860656738</v>
      </c>
      <c r="J11011">
        <v>8.1071764230728149E-2</v>
      </c>
      <c r="K11011">
        <v>0.80207514762878418</v>
      </c>
      <c r="L11011">
        <v>2.6497881412506104</v>
      </c>
      <c r="M11011">
        <v>3.9295086860656738</v>
      </c>
      <c r="N11011">
        <v>5.2092289924621582</v>
      </c>
      <c r="O11011">
        <v>7.0569419860839844</v>
      </c>
      <c r="P11011">
        <v>-8.4508776664733887E-2</v>
      </c>
      <c r="Q11011">
        <v>7.9435262680053711</v>
      </c>
      <c r="R11011">
        <v>50</v>
      </c>
      <c r="S11011">
        <v>5.9553049033802949</v>
      </c>
      <c r="T11011">
        <v>2.4403493404388428</v>
      </c>
      <c r="U11011">
        <v>76.648666381835938</v>
      </c>
      <c r="V11011">
        <v>87.4830322265625</v>
      </c>
      <c r="W11011">
        <v>83.160003662109375</v>
      </c>
    </row>
    <row r="11012" spans="1:23" x14ac:dyDescent="0.25">
      <c r="A11012" t="s">
        <v>96</v>
      </c>
      <c r="B11012" t="s">
        <v>98</v>
      </c>
      <c r="C11012" t="s">
        <v>101</v>
      </c>
      <c r="D11012" t="s">
        <v>30</v>
      </c>
      <c r="E11012" t="s">
        <v>112</v>
      </c>
      <c r="F11012">
        <v>19</v>
      </c>
      <c r="G11012">
        <v>44.253608703613281</v>
      </c>
      <c r="H11012">
        <v>41.742801666259766</v>
      </c>
      <c r="I11012">
        <v>2.5108070373535156</v>
      </c>
      <c r="J11012">
        <v>5.6736774742603302E-2</v>
      </c>
      <c r="K11012">
        <v>-0.43512040376663208</v>
      </c>
      <c r="L11012">
        <v>1.3053574562072754</v>
      </c>
      <c r="M11012">
        <v>2.5108070373535156</v>
      </c>
      <c r="N11012">
        <v>3.7162566184997559</v>
      </c>
      <c r="O11012">
        <v>5.4567346572875977</v>
      </c>
      <c r="P11012">
        <v>-1.2702499628067017</v>
      </c>
      <c r="Q11012">
        <v>6.2918639183044434</v>
      </c>
      <c r="R11012">
        <v>50</v>
      </c>
      <c r="S11012">
        <v>5.2841109081091417</v>
      </c>
      <c r="T11012">
        <v>2.2987194061279297</v>
      </c>
      <c r="U11012">
        <v>76.648666381835938</v>
      </c>
      <c r="V11012">
        <v>87.4830322265625</v>
      </c>
      <c r="W11012">
        <v>81.027999877929687</v>
      </c>
    </row>
    <row r="11013" spans="1:23" x14ac:dyDescent="0.25">
      <c r="A11013" t="s">
        <v>96</v>
      </c>
      <c r="B11013" t="s">
        <v>98</v>
      </c>
      <c r="C11013" t="s">
        <v>101</v>
      </c>
      <c r="D11013" t="s">
        <v>30</v>
      </c>
      <c r="E11013" t="s">
        <v>112</v>
      </c>
      <c r="F11013">
        <v>20</v>
      </c>
      <c r="G11013">
        <v>43.385959625244141</v>
      </c>
      <c r="H11013">
        <v>42.969200134277344</v>
      </c>
      <c r="I11013">
        <v>0.41676002740859985</v>
      </c>
      <c r="J11013">
        <v>9.6058733761310577E-3</v>
      </c>
      <c r="K11013">
        <v>-2.4500930309295654</v>
      </c>
      <c r="L11013">
        <v>-0.75633305311203003</v>
      </c>
      <c r="M11013">
        <v>0.41676002740859985</v>
      </c>
      <c r="N11013">
        <v>1.589853048324585</v>
      </c>
      <c r="O11013">
        <v>3.2836132049560547</v>
      </c>
      <c r="P11013">
        <v>-3.2628061771392822</v>
      </c>
      <c r="Q11013">
        <v>4.0963263511657715</v>
      </c>
      <c r="R11013">
        <v>50</v>
      </c>
      <c r="S11013">
        <v>5.0042468170864254</v>
      </c>
      <c r="T11013">
        <v>2.2370173931121826</v>
      </c>
      <c r="U11013">
        <v>76.648666381835938</v>
      </c>
      <c r="V11013">
        <v>87.4830322265625</v>
      </c>
      <c r="W11013">
        <v>78.729598999023438</v>
      </c>
    </row>
    <row r="11014" spans="1:23" x14ac:dyDescent="0.25">
      <c r="A11014" t="s">
        <v>96</v>
      </c>
      <c r="B11014" t="s">
        <v>98</v>
      </c>
      <c r="C11014" t="s">
        <v>101</v>
      </c>
      <c r="D11014" t="s">
        <v>30</v>
      </c>
      <c r="E11014" t="s">
        <v>112</v>
      </c>
      <c r="F11014">
        <v>21</v>
      </c>
      <c r="G11014">
        <v>41.000404357910156</v>
      </c>
      <c r="H11014">
        <v>40.916801452636719</v>
      </c>
      <c r="I11014">
        <v>8.3606265485286713E-2</v>
      </c>
      <c r="J11014">
        <v>2.0391570869833231E-3</v>
      </c>
      <c r="K11014">
        <v>-2.5972213745117187</v>
      </c>
      <c r="L11014">
        <v>-1.01336669921875</v>
      </c>
      <c r="M11014">
        <v>8.3606265485286713E-2</v>
      </c>
      <c r="N11014">
        <v>1.1805793046951294</v>
      </c>
      <c r="O11014">
        <v>2.7644340991973877</v>
      </c>
      <c r="P11014">
        <v>-3.35719895362854</v>
      </c>
      <c r="Q11014">
        <v>3.5244114398956299</v>
      </c>
      <c r="R11014">
        <v>50</v>
      </c>
      <c r="S11014">
        <v>4.3758824834754364</v>
      </c>
      <c r="T11014">
        <v>2.0918610095977783</v>
      </c>
      <c r="U11014">
        <v>76.648666381835938</v>
      </c>
      <c r="V11014">
        <v>87.4830322265625</v>
      </c>
      <c r="W11014">
        <v>77.915397644042969</v>
      </c>
    </row>
    <row r="11015" spans="1:23" x14ac:dyDescent="0.25">
      <c r="A11015" t="s">
        <v>96</v>
      </c>
      <c r="B11015" t="s">
        <v>98</v>
      </c>
      <c r="C11015" t="s">
        <v>101</v>
      </c>
      <c r="D11015" t="s">
        <v>30</v>
      </c>
      <c r="E11015" t="s">
        <v>112</v>
      </c>
      <c r="F11015">
        <v>22</v>
      </c>
      <c r="G11015">
        <v>39.712352752685547</v>
      </c>
      <c r="H11015">
        <v>39.981597900390625</v>
      </c>
      <c r="I11015">
        <v>-0.26924815773963928</v>
      </c>
      <c r="J11015">
        <v>-6.7799598909914494E-3</v>
      </c>
      <c r="K11015">
        <v>-2.9309823513031006</v>
      </c>
      <c r="L11015">
        <v>-1.3584082126617432</v>
      </c>
      <c r="M11015">
        <v>-0.26924815773963928</v>
      </c>
      <c r="N11015">
        <v>0.8199118971824646</v>
      </c>
      <c r="O11015">
        <v>2.3924860954284668</v>
      </c>
      <c r="P11015">
        <v>-3.6855471134185791</v>
      </c>
      <c r="Q11015">
        <v>3.1470506191253662</v>
      </c>
      <c r="R11015">
        <v>50</v>
      </c>
      <c r="S11015">
        <v>4.3137721156040811</v>
      </c>
      <c r="T11015">
        <v>2.0769622325897217</v>
      </c>
      <c r="U11015">
        <v>76.648666381835938</v>
      </c>
      <c r="V11015">
        <v>87.4830322265625</v>
      </c>
      <c r="W11015">
        <v>77.185401916503906</v>
      </c>
    </row>
    <row r="11016" spans="1:23" x14ac:dyDescent="0.25">
      <c r="A11016" t="s">
        <v>96</v>
      </c>
      <c r="B11016" t="s">
        <v>98</v>
      </c>
      <c r="C11016" t="s">
        <v>101</v>
      </c>
      <c r="D11016" t="s">
        <v>30</v>
      </c>
      <c r="E11016" t="s">
        <v>112</v>
      </c>
      <c r="F11016">
        <v>23</v>
      </c>
      <c r="G11016">
        <v>35.204051971435547</v>
      </c>
      <c r="H11016">
        <v>35.92559814453125</v>
      </c>
      <c r="I11016">
        <v>-0.72154873609542847</v>
      </c>
      <c r="J11016">
        <v>-2.0496184006333351E-2</v>
      </c>
      <c r="K11016">
        <v>-3.282639741897583</v>
      </c>
      <c r="L11016">
        <v>-1.7695263624191284</v>
      </c>
      <c r="M11016">
        <v>-0.72154873609542847</v>
      </c>
      <c r="N11016">
        <v>0.32642892003059387</v>
      </c>
      <c r="O11016">
        <v>1.8395422697067261</v>
      </c>
      <c r="P11016">
        <v>-4.0086731910705566</v>
      </c>
      <c r="Q11016">
        <v>2.5655758380889893</v>
      </c>
      <c r="R11016">
        <v>50</v>
      </c>
      <c r="S11016">
        <v>3.9937220430207532</v>
      </c>
      <c r="T11016">
        <v>1.9984298944473267</v>
      </c>
      <c r="U11016">
        <v>76.648666381835938</v>
      </c>
      <c r="V11016">
        <v>87.4830322265625</v>
      </c>
      <c r="W11016">
        <v>75.471603393554687</v>
      </c>
    </row>
    <row r="11017" spans="1:23" x14ac:dyDescent="0.25">
      <c r="A11017" t="s">
        <v>96</v>
      </c>
      <c r="B11017" t="s">
        <v>98</v>
      </c>
      <c r="C11017" t="s">
        <v>101</v>
      </c>
      <c r="D11017" t="s">
        <v>30</v>
      </c>
      <c r="E11017" t="s">
        <v>112</v>
      </c>
      <c r="F11017">
        <v>24</v>
      </c>
      <c r="G11017">
        <v>32.265316009521484</v>
      </c>
      <c r="H11017">
        <v>33.027198791503906</v>
      </c>
      <c r="I11017">
        <v>-0.76188260316848755</v>
      </c>
      <c r="J11017">
        <v>-2.3613052442669868E-2</v>
      </c>
      <c r="K11017">
        <v>-3.2879416942596436</v>
      </c>
      <c r="L11017">
        <v>-1.7955255508422852</v>
      </c>
      <c r="M11017">
        <v>-0.76188260316848755</v>
      </c>
      <c r="N11017">
        <v>0.27176028490066528</v>
      </c>
      <c r="O11017">
        <v>1.7641764879226685</v>
      </c>
      <c r="P11017">
        <v>-4.0040445327758789</v>
      </c>
      <c r="Q11017">
        <v>2.4802792072296143</v>
      </c>
      <c r="R11017">
        <v>50</v>
      </c>
      <c r="S11017">
        <v>3.8852130150053767</v>
      </c>
      <c r="T11017">
        <v>1.9710943698883057</v>
      </c>
      <c r="U11017">
        <v>76.648666381835938</v>
      </c>
      <c r="V11017">
        <v>87.4830322265625</v>
      </c>
      <c r="W11017">
        <v>74.293800354003906</v>
      </c>
    </row>
    <row r="11018" spans="1:23" x14ac:dyDescent="0.25">
      <c r="A11018" t="s">
        <v>96</v>
      </c>
      <c r="B11018" t="s">
        <v>98</v>
      </c>
      <c r="C11018" t="s">
        <v>101</v>
      </c>
      <c r="D11018" t="s">
        <v>30</v>
      </c>
      <c r="E11018" t="s">
        <v>113</v>
      </c>
      <c r="F11018">
        <v>1</v>
      </c>
      <c r="G11018">
        <v>32.115444183349609</v>
      </c>
      <c r="H11018">
        <v>34.466407775878906</v>
      </c>
      <c r="I11018">
        <v>-2.350966215133667</v>
      </c>
      <c r="J11018">
        <v>-7.3203600943088531E-2</v>
      </c>
      <c r="K11018">
        <v>-4.6225452423095703</v>
      </c>
      <c r="L11018">
        <v>-3.2804780006408691</v>
      </c>
      <c r="M11018">
        <v>-2.350966215133667</v>
      </c>
      <c r="N11018">
        <v>-1.4214544296264648</v>
      </c>
      <c r="O11018">
        <v>-7.9386986792087555E-2</v>
      </c>
      <c r="P11018">
        <v>-5.2665066719055176</v>
      </c>
      <c r="Q11018">
        <v>0.56457418203353882</v>
      </c>
      <c r="R11018">
        <v>50</v>
      </c>
      <c r="S11018">
        <v>3.1418366791627363</v>
      </c>
      <c r="T11018">
        <v>1.7725226879119873</v>
      </c>
      <c r="U11018">
        <v>78.7677001953125</v>
      </c>
      <c r="V11018">
        <v>97.305519104003906</v>
      </c>
      <c r="W11018">
        <v>71.540603637695313</v>
      </c>
    </row>
    <row r="11019" spans="1:23" x14ac:dyDescent="0.25">
      <c r="A11019" t="s">
        <v>96</v>
      </c>
      <c r="B11019" t="s">
        <v>98</v>
      </c>
      <c r="C11019" t="s">
        <v>101</v>
      </c>
      <c r="D11019" t="s">
        <v>30</v>
      </c>
      <c r="E11019" t="s">
        <v>113</v>
      </c>
      <c r="F11019">
        <v>2</v>
      </c>
      <c r="G11019">
        <v>30.039314270019531</v>
      </c>
      <c r="H11019">
        <v>31.733600616455078</v>
      </c>
      <c r="I11019">
        <v>-1.6942858695983887</v>
      </c>
      <c r="J11019">
        <v>-5.6402280926704407E-2</v>
      </c>
      <c r="K11019">
        <v>-3.8685567378997803</v>
      </c>
      <c r="L11019">
        <v>-2.5839798450469971</v>
      </c>
      <c r="M11019">
        <v>-1.6942858695983887</v>
      </c>
      <c r="N11019">
        <v>-0.8045918345451355</v>
      </c>
      <c r="O11019">
        <v>0.47998499870300293</v>
      </c>
      <c r="P11019">
        <v>-4.4849324226379395</v>
      </c>
      <c r="Q11019">
        <v>1.0963605642318726</v>
      </c>
      <c r="R11019">
        <v>50</v>
      </c>
      <c r="S11019">
        <v>2.8784263463776938</v>
      </c>
      <c r="T11019">
        <v>1.6965925693511963</v>
      </c>
      <c r="U11019">
        <v>78.7677001953125</v>
      </c>
      <c r="V11019">
        <v>97.305519104003906</v>
      </c>
      <c r="W11019">
        <v>70.988998413085938</v>
      </c>
    </row>
    <row r="11020" spans="1:23" x14ac:dyDescent="0.25">
      <c r="A11020" t="s">
        <v>96</v>
      </c>
      <c r="B11020" t="s">
        <v>98</v>
      </c>
      <c r="C11020" t="s">
        <v>101</v>
      </c>
      <c r="D11020" t="s">
        <v>30</v>
      </c>
      <c r="E11020" t="s">
        <v>113</v>
      </c>
      <c r="F11020">
        <v>3</v>
      </c>
      <c r="G11020">
        <v>28.536725997924805</v>
      </c>
      <c r="H11020">
        <v>29.667879104614258</v>
      </c>
      <c r="I11020">
        <v>-1.1311531066894531</v>
      </c>
      <c r="J11020">
        <v>-3.9638504385948181E-2</v>
      </c>
      <c r="K11020">
        <v>-3.2833306789398193</v>
      </c>
      <c r="L11020">
        <v>-2.0118067264556885</v>
      </c>
      <c r="M11020">
        <v>-1.1311531066894531</v>
      </c>
      <c r="N11020">
        <v>-0.25049954652786255</v>
      </c>
      <c r="O11020">
        <v>1.0210243463516235</v>
      </c>
      <c r="P11020">
        <v>-3.8934428691864014</v>
      </c>
      <c r="Q11020">
        <v>1.6311367750167847</v>
      </c>
      <c r="R11020">
        <v>50</v>
      </c>
      <c r="S11020">
        <v>2.8202264943552677</v>
      </c>
      <c r="T11020">
        <v>1.6793529987335205</v>
      </c>
      <c r="U11020">
        <v>78.7677001953125</v>
      </c>
      <c r="V11020">
        <v>97.305519104003906</v>
      </c>
      <c r="W11020">
        <v>70.387596130371094</v>
      </c>
    </row>
    <row r="11021" spans="1:23" x14ac:dyDescent="0.25">
      <c r="A11021" t="s">
        <v>96</v>
      </c>
      <c r="B11021" t="s">
        <v>98</v>
      </c>
      <c r="C11021" t="s">
        <v>101</v>
      </c>
      <c r="D11021" t="s">
        <v>30</v>
      </c>
      <c r="E11021" t="s">
        <v>113</v>
      </c>
      <c r="F11021">
        <v>4</v>
      </c>
      <c r="G11021">
        <v>30.486051559448242</v>
      </c>
      <c r="H11021">
        <v>31.646440505981445</v>
      </c>
      <c r="I11021">
        <v>-1.1603889465332031</v>
      </c>
      <c r="J11021">
        <v>-3.8062945008277893E-2</v>
      </c>
      <c r="K11021">
        <v>-3.3611552715301514</v>
      </c>
      <c r="L11021">
        <v>-2.060924768447876</v>
      </c>
      <c r="M11021">
        <v>-1.1603889465332031</v>
      </c>
      <c r="N11021">
        <v>-0.25985324382781982</v>
      </c>
      <c r="O11021">
        <v>1.0403772592544556</v>
      </c>
      <c r="P11021">
        <v>-3.9850418567657471</v>
      </c>
      <c r="Q11021">
        <v>1.6642639636993408</v>
      </c>
      <c r="R11021">
        <v>50</v>
      </c>
      <c r="S11021">
        <v>2.949006074436511</v>
      </c>
      <c r="T11021">
        <v>1.7172670364379883</v>
      </c>
      <c r="U11021">
        <v>78.7677001953125</v>
      </c>
      <c r="V11021">
        <v>97.305519104003906</v>
      </c>
      <c r="W11021">
        <v>69.628799438476563</v>
      </c>
    </row>
    <row r="11022" spans="1:23" x14ac:dyDescent="0.25">
      <c r="A11022" t="s">
        <v>96</v>
      </c>
      <c r="B11022" t="s">
        <v>98</v>
      </c>
      <c r="C11022" t="s">
        <v>101</v>
      </c>
      <c r="D11022" t="s">
        <v>30</v>
      </c>
      <c r="E11022" t="s">
        <v>113</v>
      </c>
      <c r="F11022">
        <v>5</v>
      </c>
      <c r="G11022">
        <v>33.513084411621094</v>
      </c>
      <c r="H11022">
        <v>36.148841857910156</v>
      </c>
      <c r="I11022">
        <v>-2.6357555389404297</v>
      </c>
      <c r="J11022">
        <v>-7.8648552298545837E-2</v>
      </c>
      <c r="K11022">
        <v>-4.9987335205078125</v>
      </c>
      <c r="L11022">
        <v>-3.6026668548583984</v>
      </c>
      <c r="M11022">
        <v>-2.6357555389404297</v>
      </c>
      <c r="N11022">
        <v>-1.6688441038131714</v>
      </c>
      <c r="O11022">
        <v>-0.27277767658233643</v>
      </c>
      <c r="P11022">
        <v>-5.668604850769043</v>
      </c>
      <c r="Q11022">
        <v>0.39709374308586121</v>
      </c>
      <c r="R11022">
        <v>50</v>
      </c>
      <c r="S11022">
        <v>3.3997512319838421</v>
      </c>
      <c r="T11022">
        <v>1.8438414335250854</v>
      </c>
      <c r="U11022">
        <v>78.7677001953125</v>
      </c>
      <c r="V11022">
        <v>97.305519104003906</v>
      </c>
      <c r="W11022">
        <v>68.995002746582031</v>
      </c>
    </row>
    <row r="11023" spans="1:23" x14ac:dyDescent="0.25">
      <c r="A11023" t="s">
        <v>96</v>
      </c>
      <c r="B11023" t="s">
        <v>98</v>
      </c>
      <c r="C11023" t="s">
        <v>101</v>
      </c>
      <c r="D11023" t="s">
        <v>30</v>
      </c>
      <c r="E11023" t="s">
        <v>113</v>
      </c>
      <c r="F11023">
        <v>6</v>
      </c>
      <c r="G11023">
        <v>43.806041717529297</v>
      </c>
      <c r="H11023">
        <v>46.637161254882812</v>
      </c>
      <c r="I11023">
        <v>-2.8311183452606201</v>
      </c>
      <c r="J11023">
        <v>-6.4628489315509796E-2</v>
      </c>
      <c r="K11023">
        <v>-5.6218414306640625</v>
      </c>
      <c r="L11023">
        <v>-3.9730596542358398</v>
      </c>
      <c r="M11023">
        <v>-2.8311183452606201</v>
      </c>
      <c r="N11023">
        <v>-1.6891770362854004</v>
      </c>
      <c r="O11023">
        <v>-4.0395274758338928E-2</v>
      </c>
      <c r="P11023">
        <v>-6.4129724502563477</v>
      </c>
      <c r="Q11023">
        <v>0.75073593854904175</v>
      </c>
      <c r="R11023">
        <v>50</v>
      </c>
      <c r="S11023">
        <v>4.7419974262595588</v>
      </c>
      <c r="T11023">
        <v>2.1776127815246582</v>
      </c>
      <c r="U11023">
        <v>78.7677001953125</v>
      </c>
      <c r="V11023">
        <v>97.305519104003906</v>
      </c>
      <c r="W11023">
        <v>68.396797180175781</v>
      </c>
    </row>
    <row r="11024" spans="1:23" x14ac:dyDescent="0.25">
      <c r="A11024" t="s">
        <v>96</v>
      </c>
      <c r="B11024" t="s">
        <v>98</v>
      </c>
      <c r="C11024" t="s">
        <v>101</v>
      </c>
      <c r="D11024" t="s">
        <v>30</v>
      </c>
      <c r="E11024" t="s">
        <v>113</v>
      </c>
      <c r="F11024">
        <v>7</v>
      </c>
      <c r="G11024">
        <v>60.036758422851562</v>
      </c>
      <c r="H11024">
        <v>65.0684814453125</v>
      </c>
      <c r="I11024">
        <v>-5.0317220687866211</v>
      </c>
      <c r="J11024">
        <v>-8.3810687065124512E-2</v>
      </c>
      <c r="K11024">
        <v>-8.2087574005126953</v>
      </c>
      <c r="L11024">
        <v>-6.3317394256591797</v>
      </c>
      <c r="M11024">
        <v>-5.0317220687866211</v>
      </c>
      <c r="N11024">
        <v>-3.7317049503326416</v>
      </c>
      <c r="O11024">
        <v>-1.8546866178512573</v>
      </c>
      <c r="P11024">
        <v>-9.1094026565551758</v>
      </c>
      <c r="Q11024">
        <v>-0.95404112339019775</v>
      </c>
      <c r="R11024">
        <v>50</v>
      </c>
      <c r="S11024">
        <v>6.145708606756898</v>
      </c>
      <c r="T11024">
        <v>2.4790539741516113</v>
      </c>
      <c r="U11024">
        <v>78.7677001953125</v>
      </c>
      <c r="V11024">
        <v>97.305519104003906</v>
      </c>
      <c r="W11024">
        <v>67.414199829101562</v>
      </c>
    </row>
    <row r="11025" spans="1:23" x14ac:dyDescent="0.25">
      <c r="A11025" t="s">
        <v>96</v>
      </c>
      <c r="B11025" t="s">
        <v>98</v>
      </c>
      <c r="C11025" t="s">
        <v>101</v>
      </c>
      <c r="D11025" t="s">
        <v>30</v>
      </c>
      <c r="E11025" t="s">
        <v>113</v>
      </c>
      <c r="F11025">
        <v>8</v>
      </c>
      <c r="G11025">
        <v>70.094413757324219</v>
      </c>
      <c r="H11025">
        <v>75.568679809570312</v>
      </c>
      <c r="I11025">
        <v>-5.474268913269043</v>
      </c>
      <c r="J11025">
        <v>-7.8098505735397339E-2</v>
      </c>
      <c r="K11025">
        <v>-8.6122045516967773</v>
      </c>
      <c r="L11025">
        <v>-6.7582864761352539</v>
      </c>
      <c r="M11025">
        <v>-5.474268913269043</v>
      </c>
      <c r="N11025">
        <v>-4.190251350402832</v>
      </c>
      <c r="O11025">
        <v>-2.3363335132598877</v>
      </c>
      <c r="P11025">
        <v>-9.501765251159668</v>
      </c>
      <c r="Q11025">
        <v>-1.4467723369598389</v>
      </c>
      <c r="R11025">
        <v>50</v>
      </c>
      <c r="S11025">
        <v>5.9953678444255729</v>
      </c>
      <c r="T11025">
        <v>2.4485440254211426</v>
      </c>
      <c r="U11025">
        <v>78.7677001953125</v>
      </c>
      <c r="V11025">
        <v>97.305519104003906</v>
      </c>
      <c r="W11025">
        <v>69.870002746582031</v>
      </c>
    </row>
    <row r="11026" spans="1:23" x14ac:dyDescent="0.25">
      <c r="A11026" t="s">
        <v>96</v>
      </c>
      <c r="B11026" t="s">
        <v>98</v>
      </c>
      <c r="C11026" t="s">
        <v>101</v>
      </c>
      <c r="D11026" t="s">
        <v>30</v>
      </c>
      <c r="E11026" t="s">
        <v>113</v>
      </c>
      <c r="F11026">
        <v>9</v>
      </c>
      <c r="G11026">
        <v>78.519622802734375</v>
      </c>
      <c r="H11026">
        <v>83.642723083496094</v>
      </c>
      <c r="I11026">
        <v>-5.1230931282043457</v>
      </c>
      <c r="J11026">
        <v>-6.5246023237705231E-2</v>
      </c>
      <c r="K11026">
        <v>-8.4036731719970703</v>
      </c>
      <c r="L11026">
        <v>-6.465479850769043</v>
      </c>
      <c r="M11026">
        <v>-5.1230931282043457</v>
      </c>
      <c r="N11026">
        <v>-3.7807064056396484</v>
      </c>
      <c r="O11026">
        <v>-1.8425130844116211</v>
      </c>
      <c r="P11026">
        <v>-9.3336715698242187</v>
      </c>
      <c r="Q11026">
        <v>-0.91251420974731445</v>
      </c>
      <c r="R11026">
        <v>50</v>
      </c>
      <c r="S11026">
        <v>6.5528331279040231</v>
      </c>
      <c r="T11026">
        <v>2.5598502159118652</v>
      </c>
      <c r="U11026">
        <v>78.7677001953125</v>
      </c>
      <c r="V11026">
        <v>97.305519104003906</v>
      </c>
      <c r="W11026">
        <v>74.500999450683594</v>
      </c>
    </row>
    <row r="11027" spans="1:23" x14ac:dyDescent="0.25">
      <c r="A11027" t="s">
        <v>96</v>
      </c>
      <c r="B11027" t="s">
        <v>98</v>
      </c>
      <c r="C11027" t="s">
        <v>101</v>
      </c>
      <c r="D11027" t="s">
        <v>30</v>
      </c>
      <c r="E11027" t="s">
        <v>113</v>
      </c>
      <c r="F11027">
        <v>10</v>
      </c>
      <c r="G11027">
        <v>82.562850952148438</v>
      </c>
      <c r="H11027">
        <v>87.433677673339844</v>
      </c>
      <c r="I11027">
        <v>-4.8708314895629883</v>
      </c>
      <c r="J11027">
        <v>-5.8995436877012253E-2</v>
      </c>
      <c r="K11027">
        <v>-8.4209861755371094</v>
      </c>
      <c r="L11027">
        <v>-6.3235259056091309</v>
      </c>
      <c r="M11027">
        <v>-4.8708314895629883</v>
      </c>
      <c r="N11027">
        <v>-3.4181368350982666</v>
      </c>
      <c r="O11027">
        <v>-1.3206766843795776</v>
      </c>
      <c r="P11027">
        <v>-9.4274053573608398</v>
      </c>
      <c r="Q11027">
        <v>-0.3142571747303009</v>
      </c>
      <c r="R11027">
        <v>50</v>
      </c>
      <c r="S11027">
        <v>7.6740107600681426</v>
      </c>
      <c r="T11027">
        <v>2.7702004909515381</v>
      </c>
      <c r="U11027">
        <v>78.7677001953125</v>
      </c>
      <c r="V11027">
        <v>97.305519104003906</v>
      </c>
      <c r="W11027">
        <v>80.152000427246094</v>
      </c>
    </row>
    <row r="11028" spans="1:23" x14ac:dyDescent="0.25">
      <c r="A11028" t="s">
        <v>96</v>
      </c>
      <c r="B11028" t="s">
        <v>98</v>
      </c>
      <c r="C11028" t="s">
        <v>101</v>
      </c>
      <c r="D11028" t="s">
        <v>30</v>
      </c>
      <c r="E11028" t="s">
        <v>113</v>
      </c>
      <c r="F11028">
        <v>11</v>
      </c>
      <c r="G11028">
        <v>83.357376098632812</v>
      </c>
      <c r="H11028">
        <v>84.282882690429687</v>
      </c>
      <c r="I11028">
        <v>-0.92550188302993774</v>
      </c>
      <c r="J11028">
        <v>-1.1102818883955479E-2</v>
      </c>
      <c r="K11028">
        <v>-4.6862044334411621</v>
      </c>
      <c r="L11028">
        <v>-2.464350700378418</v>
      </c>
      <c r="M11028">
        <v>-0.92550188302993774</v>
      </c>
      <c r="N11028">
        <v>0.61334705352783203</v>
      </c>
      <c r="O11028">
        <v>2.8352005481719971</v>
      </c>
      <c r="P11028">
        <v>-5.7523112297058105</v>
      </c>
      <c r="Q11028">
        <v>3.9013073444366455</v>
      </c>
      <c r="R11028">
        <v>50</v>
      </c>
      <c r="S11028">
        <v>8.6112411521810373</v>
      </c>
      <c r="T11028">
        <v>2.9344916343688965</v>
      </c>
      <c r="U11028">
        <v>78.7677001953125</v>
      </c>
      <c r="V11028">
        <v>97.305519104003906</v>
      </c>
      <c r="W11028">
        <v>84.931999206542969</v>
      </c>
    </row>
    <row r="11029" spans="1:23" x14ac:dyDescent="0.25">
      <c r="A11029" t="s">
        <v>96</v>
      </c>
      <c r="B11029" t="s">
        <v>98</v>
      </c>
      <c r="C11029" t="s">
        <v>101</v>
      </c>
      <c r="D11029" t="s">
        <v>30</v>
      </c>
      <c r="E11029" t="s">
        <v>113</v>
      </c>
      <c r="F11029">
        <v>12</v>
      </c>
      <c r="G11029">
        <v>84.419898986816406</v>
      </c>
      <c r="H11029">
        <v>85.270637512207031</v>
      </c>
      <c r="I11029">
        <v>-0.85073769092559814</v>
      </c>
      <c r="J11029">
        <v>-1.0077454149723053E-2</v>
      </c>
      <c r="K11029">
        <v>-4.3864045143127441</v>
      </c>
      <c r="L11029">
        <v>-2.2975039482116699</v>
      </c>
      <c r="M11029">
        <v>-0.85073769092559814</v>
      </c>
      <c r="N11029">
        <v>0.59602856636047363</v>
      </c>
      <c r="O11029">
        <v>2.684929370880127</v>
      </c>
      <c r="P11029">
        <v>-5.3887171745300293</v>
      </c>
      <c r="Q11029">
        <v>3.687241792678833</v>
      </c>
      <c r="R11029">
        <v>50</v>
      </c>
      <c r="S11029">
        <v>7.6115051281595356</v>
      </c>
      <c r="T11029">
        <v>2.7588956356048584</v>
      </c>
      <c r="U11029">
        <v>78.7677001953125</v>
      </c>
      <c r="V11029">
        <v>97.305519104003906</v>
      </c>
      <c r="W11029">
        <v>88.597999572753906</v>
      </c>
    </row>
    <row r="11030" spans="1:23" x14ac:dyDescent="0.25">
      <c r="A11030" t="s">
        <v>96</v>
      </c>
      <c r="B11030" t="s">
        <v>98</v>
      </c>
      <c r="C11030" t="s">
        <v>101</v>
      </c>
      <c r="D11030" t="s">
        <v>30</v>
      </c>
      <c r="E11030" t="s">
        <v>113</v>
      </c>
      <c r="F11030">
        <v>13</v>
      </c>
      <c r="G11030">
        <v>83.094520568847656</v>
      </c>
      <c r="H11030">
        <v>82.718002319335937</v>
      </c>
      <c r="I11030">
        <v>0.37651708722114563</v>
      </c>
      <c r="J11030">
        <v>4.5311902649700642E-3</v>
      </c>
      <c r="K11030">
        <v>-3.4302258491516113</v>
      </c>
      <c r="L11030">
        <v>-1.1811712980270386</v>
      </c>
      <c r="M11030">
        <v>0.37651708722114563</v>
      </c>
      <c r="N11030">
        <v>1.9342054128646851</v>
      </c>
      <c r="O11030">
        <v>4.1832599639892578</v>
      </c>
      <c r="P11030">
        <v>-4.5093846321105957</v>
      </c>
      <c r="Q11030">
        <v>5.2624187469482422</v>
      </c>
      <c r="R11030">
        <v>50</v>
      </c>
      <c r="S11030">
        <v>8.8233787051813692</v>
      </c>
      <c r="T11030">
        <v>2.9704172611236572</v>
      </c>
      <c r="U11030">
        <v>78.7677001953125</v>
      </c>
      <c r="V11030">
        <v>97.305519104003906</v>
      </c>
      <c r="W11030">
        <v>90.970001220703125</v>
      </c>
    </row>
    <row r="11031" spans="1:23" x14ac:dyDescent="0.25">
      <c r="A11031" t="s">
        <v>96</v>
      </c>
      <c r="B11031" t="s">
        <v>98</v>
      </c>
      <c r="C11031" t="s">
        <v>101</v>
      </c>
      <c r="D11031" t="s">
        <v>30</v>
      </c>
      <c r="E11031" t="s">
        <v>113</v>
      </c>
      <c r="F11031">
        <v>14</v>
      </c>
      <c r="G11031">
        <v>85.722412109375</v>
      </c>
      <c r="H11031">
        <v>83.55560302734375</v>
      </c>
      <c r="I11031">
        <v>2.1668117046356201</v>
      </c>
      <c r="J11031">
        <v>2.5277072563767433E-2</v>
      </c>
      <c r="K11031">
        <v>-1.7618026733398437</v>
      </c>
      <c r="L11031">
        <v>0.55925452709197998</v>
      </c>
      <c r="M11031">
        <v>2.1668117046356201</v>
      </c>
      <c r="N11031">
        <v>3.7743687629699707</v>
      </c>
      <c r="O11031">
        <v>6.095426082611084</v>
      </c>
      <c r="P11031">
        <v>-2.8755102157592773</v>
      </c>
      <c r="Q11031">
        <v>7.2091336250305176</v>
      </c>
      <c r="R11031">
        <v>50</v>
      </c>
      <c r="S11031">
        <v>9.3973766217461616</v>
      </c>
      <c r="T11031">
        <v>3.065514087677002</v>
      </c>
      <c r="U11031">
        <v>78.7677001953125</v>
      </c>
      <c r="V11031">
        <v>97.305519104003906</v>
      </c>
      <c r="W11031">
        <v>91.793998718261719</v>
      </c>
    </row>
    <row r="11032" spans="1:23" x14ac:dyDescent="0.25">
      <c r="A11032" t="s">
        <v>96</v>
      </c>
      <c r="B11032" t="s">
        <v>98</v>
      </c>
      <c r="C11032" t="s">
        <v>101</v>
      </c>
      <c r="D11032" t="s">
        <v>30</v>
      </c>
      <c r="E11032" t="s">
        <v>113</v>
      </c>
      <c r="F11032">
        <v>15</v>
      </c>
      <c r="G11032">
        <v>81.3660888671875</v>
      </c>
      <c r="H11032">
        <v>75.344398498535156</v>
      </c>
      <c r="I11032">
        <v>6.0216917991638184</v>
      </c>
      <c r="J11032">
        <v>7.4007391929626465E-2</v>
      </c>
      <c r="K11032">
        <v>2.2537455558776855</v>
      </c>
      <c r="L11032">
        <v>4.4798789024353027</v>
      </c>
      <c r="M11032">
        <v>6.0216917991638184</v>
      </c>
      <c r="N11032">
        <v>7.563504695892334</v>
      </c>
      <c r="O11032">
        <v>9.789637565612793</v>
      </c>
      <c r="P11032">
        <v>1.1855851411819458</v>
      </c>
      <c r="Q11032">
        <v>10.85779857635498</v>
      </c>
      <c r="R11032">
        <v>50</v>
      </c>
      <c r="S11032">
        <v>8.6444471055622216</v>
      </c>
      <c r="T11032">
        <v>2.9401440620422363</v>
      </c>
      <c r="U11032">
        <v>78.7677001953125</v>
      </c>
      <c r="V11032">
        <v>97.305519104003906</v>
      </c>
      <c r="W11032">
        <v>92.433998107910156</v>
      </c>
    </row>
    <row r="11033" spans="1:23" x14ac:dyDescent="0.25">
      <c r="A11033" t="s">
        <v>96</v>
      </c>
      <c r="B11033" t="s">
        <v>98</v>
      </c>
      <c r="C11033" t="s">
        <v>101</v>
      </c>
      <c r="D11033" t="s">
        <v>30</v>
      </c>
      <c r="E11033" t="s">
        <v>113</v>
      </c>
      <c r="F11033">
        <v>16</v>
      </c>
      <c r="G11033">
        <v>72.520599365234375</v>
      </c>
      <c r="H11033">
        <v>67.22039794921875</v>
      </c>
      <c r="I11033">
        <v>5.3001980781555176</v>
      </c>
      <c r="J11033">
        <v>7.3085412383079529E-2</v>
      </c>
      <c r="K11033">
        <v>1.7680600881576538</v>
      </c>
      <c r="L11033">
        <v>3.8548758029937744</v>
      </c>
      <c r="M11033">
        <v>5.3001980781555176</v>
      </c>
      <c r="N11033">
        <v>6.7455201148986816</v>
      </c>
      <c r="O11033">
        <v>8.83233642578125</v>
      </c>
      <c r="P11033">
        <v>0.76674807071685791</v>
      </c>
      <c r="Q11033">
        <v>9.8336477279663086</v>
      </c>
      <c r="R11033">
        <v>50</v>
      </c>
      <c r="S11033">
        <v>7.5963181785373877</v>
      </c>
      <c r="T11033">
        <v>2.7561419010162354</v>
      </c>
      <c r="U11033">
        <v>78.7677001953125</v>
      </c>
      <c r="V11033">
        <v>97.305519104003906</v>
      </c>
      <c r="W11033">
        <v>92.445999145507813</v>
      </c>
    </row>
    <row r="11034" spans="1:23" x14ac:dyDescent="0.25">
      <c r="A11034" t="s">
        <v>96</v>
      </c>
      <c r="B11034" t="s">
        <v>98</v>
      </c>
      <c r="C11034" t="s">
        <v>101</v>
      </c>
      <c r="D11034" t="s">
        <v>30</v>
      </c>
      <c r="E11034" t="s">
        <v>113</v>
      </c>
      <c r="F11034">
        <v>17</v>
      </c>
      <c r="G11034">
        <v>63.309883117675781</v>
      </c>
      <c r="H11034">
        <v>58.90679931640625</v>
      </c>
      <c r="I11034">
        <v>4.4030852317810059</v>
      </c>
      <c r="J11034">
        <v>6.9548152387142181E-2</v>
      </c>
      <c r="K11034">
        <v>1.166242241859436</v>
      </c>
      <c r="L11034">
        <v>3.0785953998565674</v>
      </c>
      <c r="M11034">
        <v>4.4030852317810059</v>
      </c>
      <c r="N11034">
        <v>5.7275753021240234</v>
      </c>
      <c r="O11034">
        <v>7.6399283409118652</v>
      </c>
      <c r="P11034">
        <v>0.24864219129085541</v>
      </c>
      <c r="Q11034">
        <v>8.5575284957885742</v>
      </c>
      <c r="R11034">
        <v>50</v>
      </c>
      <c r="S11034">
        <v>6.3792717567887394</v>
      </c>
      <c r="T11034">
        <v>2.5257220268249512</v>
      </c>
      <c r="U11034">
        <v>78.7677001953125</v>
      </c>
      <c r="V11034">
        <v>97.305519104003906</v>
      </c>
      <c r="W11034">
        <v>91.043998718261719</v>
      </c>
    </row>
    <row r="11035" spans="1:23" x14ac:dyDescent="0.25">
      <c r="A11035" t="s">
        <v>96</v>
      </c>
      <c r="B11035" t="s">
        <v>98</v>
      </c>
      <c r="C11035" t="s">
        <v>101</v>
      </c>
      <c r="D11035" t="s">
        <v>30</v>
      </c>
      <c r="E11035" t="s">
        <v>113</v>
      </c>
      <c r="F11035">
        <v>18</v>
      </c>
      <c r="G11035">
        <v>52.900043487548828</v>
      </c>
      <c r="H11035">
        <v>48.823200225830078</v>
      </c>
      <c r="I11035">
        <v>4.0768451690673828</v>
      </c>
      <c r="J11035">
        <v>7.7066950500011444E-2</v>
      </c>
      <c r="K11035">
        <v>0.99005746841430664</v>
      </c>
      <c r="L11035">
        <v>2.8137567043304443</v>
      </c>
      <c r="M11035">
        <v>4.0768451690673828</v>
      </c>
      <c r="N11035">
        <v>5.3399338722229004</v>
      </c>
      <c r="O11035">
        <v>7.163632869720459</v>
      </c>
      <c r="P11035">
        <v>0.11499606072902679</v>
      </c>
      <c r="Q11035">
        <v>8.0386943817138672</v>
      </c>
      <c r="R11035">
        <v>50</v>
      </c>
      <c r="S11035">
        <v>5.8015140468569371</v>
      </c>
      <c r="T11035">
        <v>2.4086332321166992</v>
      </c>
      <c r="U11035">
        <v>78.7677001953125</v>
      </c>
      <c r="V11035">
        <v>97.305519104003906</v>
      </c>
      <c r="W11035">
        <v>89.222000122070313</v>
      </c>
    </row>
    <row r="11036" spans="1:23" x14ac:dyDescent="0.25">
      <c r="A11036" t="s">
        <v>96</v>
      </c>
      <c r="B11036" t="s">
        <v>98</v>
      </c>
      <c r="C11036" t="s">
        <v>101</v>
      </c>
      <c r="D11036" t="s">
        <v>30</v>
      </c>
      <c r="E11036" t="s">
        <v>113</v>
      </c>
      <c r="F11036">
        <v>19</v>
      </c>
      <c r="G11036">
        <v>47.985633850097656</v>
      </c>
      <c r="H11036">
        <v>45.83599853515625</v>
      </c>
      <c r="I11036">
        <v>2.1496355533599854</v>
      </c>
      <c r="J11036">
        <v>4.479748010635376E-2</v>
      </c>
      <c r="K11036">
        <v>-0.76340848207473755</v>
      </c>
      <c r="L11036">
        <v>0.95764154195785522</v>
      </c>
      <c r="M11036">
        <v>2.1496355533599854</v>
      </c>
      <c r="N11036">
        <v>3.3416295051574707</v>
      </c>
      <c r="O11036">
        <v>5.0626797676086426</v>
      </c>
      <c r="P11036">
        <v>-1.5892159938812256</v>
      </c>
      <c r="Q11036">
        <v>5.8884868621826172</v>
      </c>
      <c r="R11036">
        <v>50</v>
      </c>
      <c r="S11036">
        <v>5.1668032265772581</v>
      </c>
      <c r="T11036">
        <v>2.2730603218078613</v>
      </c>
      <c r="U11036">
        <v>78.7677001953125</v>
      </c>
      <c r="V11036">
        <v>97.305519104003906</v>
      </c>
      <c r="W11036">
        <v>86.076797485351563</v>
      </c>
    </row>
    <row r="11037" spans="1:23" x14ac:dyDescent="0.25">
      <c r="A11037" t="s">
        <v>96</v>
      </c>
      <c r="B11037" t="s">
        <v>98</v>
      </c>
      <c r="C11037" t="s">
        <v>101</v>
      </c>
      <c r="D11037" t="s">
        <v>30</v>
      </c>
      <c r="E11037" t="s">
        <v>113</v>
      </c>
      <c r="F11037">
        <v>20</v>
      </c>
      <c r="G11037">
        <v>46.156341552734375</v>
      </c>
      <c r="H11037">
        <v>45.113201141357422</v>
      </c>
      <c r="I11037">
        <v>1.0431427955627441</v>
      </c>
      <c r="J11037">
        <v>2.2600205615162849E-2</v>
      </c>
      <c r="K11037">
        <v>-1.789414644241333</v>
      </c>
      <c r="L11037">
        <v>-0.11591675877571106</v>
      </c>
      <c r="M11037">
        <v>1.0431427955627441</v>
      </c>
      <c r="N11037">
        <v>2.202202320098877</v>
      </c>
      <c r="O11037">
        <v>3.8757002353668213</v>
      </c>
      <c r="P11037">
        <v>-2.5924053192138672</v>
      </c>
      <c r="Q11037">
        <v>4.6786909103393555</v>
      </c>
      <c r="R11037">
        <v>50</v>
      </c>
      <c r="S11037">
        <v>4.8852330801974517</v>
      </c>
      <c r="T11037">
        <v>2.2102563381195068</v>
      </c>
      <c r="U11037">
        <v>78.7677001953125</v>
      </c>
      <c r="V11037">
        <v>97.305519104003906</v>
      </c>
      <c r="W11037">
        <v>81.8843994140625</v>
      </c>
    </row>
    <row r="11038" spans="1:23" x14ac:dyDescent="0.25">
      <c r="A11038" t="s">
        <v>96</v>
      </c>
      <c r="B11038" t="s">
        <v>98</v>
      </c>
      <c r="C11038" t="s">
        <v>101</v>
      </c>
      <c r="D11038" t="s">
        <v>30</v>
      </c>
      <c r="E11038" t="s">
        <v>113</v>
      </c>
      <c r="F11038">
        <v>21</v>
      </c>
      <c r="G11038">
        <v>43.321456909179688</v>
      </c>
      <c r="H11038">
        <v>42.021198272705078</v>
      </c>
      <c r="I11038">
        <v>1.300257682800293</v>
      </c>
      <c r="J11038">
        <v>3.0014172196388245E-2</v>
      </c>
      <c r="K11038">
        <v>-1.3475146293640137</v>
      </c>
      <c r="L11038">
        <v>0.21681071817874908</v>
      </c>
      <c r="M11038">
        <v>1.300257682800293</v>
      </c>
      <c r="N11038">
        <v>2.383704662322998</v>
      </c>
      <c r="O11038">
        <v>3.9480299949645996</v>
      </c>
      <c r="P11038">
        <v>-2.098121166229248</v>
      </c>
      <c r="Q11038">
        <v>4.698636531829834</v>
      </c>
      <c r="R11038">
        <v>50</v>
      </c>
      <c r="S11038">
        <v>4.268635722874933</v>
      </c>
      <c r="T11038">
        <v>2.0660676956176758</v>
      </c>
      <c r="U11038">
        <v>78.7677001953125</v>
      </c>
      <c r="V11038">
        <v>97.305519104003906</v>
      </c>
      <c r="W11038">
        <v>79.1885986328125</v>
      </c>
    </row>
    <row r="11039" spans="1:23" x14ac:dyDescent="0.25">
      <c r="A11039" t="s">
        <v>96</v>
      </c>
      <c r="B11039" t="s">
        <v>98</v>
      </c>
      <c r="C11039" t="s">
        <v>101</v>
      </c>
      <c r="D11039" t="s">
        <v>30</v>
      </c>
      <c r="E11039" t="s">
        <v>113</v>
      </c>
      <c r="F11039">
        <v>22</v>
      </c>
      <c r="G11039">
        <v>41.977691650390625</v>
      </c>
      <c r="H11039">
        <v>41.182399749755859</v>
      </c>
      <c r="I11039">
        <v>0.79529356956481934</v>
      </c>
      <c r="J11039">
        <v>1.8945625051856041E-2</v>
      </c>
      <c r="K11039">
        <v>-1.8283137083053589</v>
      </c>
      <c r="L11039">
        <v>-0.27826526761054993</v>
      </c>
      <c r="M11039">
        <v>0.79529356956481934</v>
      </c>
      <c r="N11039">
        <v>1.8688523769378662</v>
      </c>
      <c r="O11039">
        <v>3.4189009666442871</v>
      </c>
      <c r="P11039">
        <v>-2.5720698833465576</v>
      </c>
      <c r="Q11039">
        <v>4.1626572608947754</v>
      </c>
      <c r="R11039">
        <v>50</v>
      </c>
      <c r="S11039">
        <v>4.1910755277503995</v>
      </c>
      <c r="T11039">
        <v>2.0472116470336914</v>
      </c>
      <c r="U11039">
        <v>78.7677001953125</v>
      </c>
      <c r="V11039">
        <v>97.305519104003906</v>
      </c>
      <c r="W11039">
        <v>76.888198852539062</v>
      </c>
    </row>
    <row r="11040" spans="1:23" x14ac:dyDescent="0.25">
      <c r="A11040" t="s">
        <v>96</v>
      </c>
      <c r="B11040" t="s">
        <v>98</v>
      </c>
      <c r="C11040" t="s">
        <v>101</v>
      </c>
      <c r="D11040" t="s">
        <v>30</v>
      </c>
      <c r="E11040" t="s">
        <v>113</v>
      </c>
      <c r="F11040">
        <v>23</v>
      </c>
      <c r="G11040">
        <v>37.689041137695313</v>
      </c>
      <c r="H11040">
        <v>37.728000640869141</v>
      </c>
      <c r="I11040">
        <v>-3.8960430771112442E-2</v>
      </c>
      <c r="J11040">
        <v>-1.0337337153032422E-3</v>
      </c>
      <c r="K11040">
        <v>-2.5664339065551758</v>
      </c>
      <c r="L11040">
        <v>-1.0731821060180664</v>
      </c>
      <c r="M11040">
        <v>-3.8960430771112442E-2</v>
      </c>
      <c r="N11040">
        <v>0.99526119232177734</v>
      </c>
      <c r="O11040">
        <v>2.4885129928588867</v>
      </c>
      <c r="P11040">
        <v>-3.2829375267028809</v>
      </c>
      <c r="Q11040">
        <v>3.2050166130065918</v>
      </c>
      <c r="R11040">
        <v>50</v>
      </c>
      <c r="S11040">
        <v>3.8895649886401316</v>
      </c>
      <c r="T11040">
        <v>1.9721980094909668</v>
      </c>
      <c r="U11040">
        <v>78.7677001953125</v>
      </c>
      <c r="V11040">
        <v>97.305519104003906</v>
      </c>
      <c r="W11040">
        <v>75.38079833984375</v>
      </c>
    </row>
    <row r="11041" spans="1:23" x14ac:dyDescent="0.25">
      <c r="A11041" t="s">
        <v>96</v>
      </c>
      <c r="B11041" t="s">
        <v>98</v>
      </c>
      <c r="C11041" t="s">
        <v>101</v>
      </c>
      <c r="D11041" t="s">
        <v>30</v>
      </c>
      <c r="E11041" t="s">
        <v>113</v>
      </c>
      <c r="F11041">
        <v>24</v>
      </c>
      <c r="G11041">
        <v>34.453353881835937</v>
      </c>
      <c r="H11041">
        <v>36.119998931884766</v>
      </c>
      <c r="I11041">
        <v>-1.6666467189788818</v>
      </c>
      <c r="J11041">
        <v>-4.8374004662036896E-2</v>
      </c>
      <c r="K11041">
        <v>-4.1590538024902344</v>
      </c>
      <c r="L11041">
        <v>-2.6865193843841553</v>
      </c>
      <c r="M11041">
        <v>-1.6666467189788818</v>
      </c>
      <c r="N11041">
        <v>-0.64677393436431885</v>
      </c>
      <c r="O11041">
        <v>0.82576030492782593</v>
      </c>
      <c r="P11041">
        <v>-4.8656163215637207</v>
      </c>
      <c r="Q11041">
        <v>1.5323231220245361</v>
      </c>
      <c r="R11041">
        <v>50</v>
      </c>
      <c r="S11041">
        <v>3.7823852917763503</v>
      </c>
      <c r="T11041">
        <v>1.9448355436325073</v>
      </c>
      <c r="U11041">
        <v>78.7677001953125</v>
      </c>
      <c r="V11041">
        <v>97.305519104003906</v>
      </c>
      <c r="W11041">
        <v>73.909996032714844</v>
      </c>
    </row>
    <row r="11042" spans="1:23" x14ac:dyDescent="0.25">
      <c r="A11042" t="s">
        <v>96</v>
      </c>
      <c r="B11042" t="s">
        <v>98</v>
      </c>
      <c r="C11042" t="s">
        <v>101</v>
      </c>
      <c r="D11042" t="s">
        <v>30</v>
      </c>
      <c r="E11042" t="s">
        <v>114</v>
      </c>
      <c r="F11042">
        <v>1</v>
      </c>
      <c r="G11042">
        <v>18.862451553344727</v>
      </c>
      <c r="H11042">
        <v>23.295204162597656</v>
      </c>
      <c r="I11042">
        <v>-4.4327521324157715</v>
      </c>
      <c r="J11042">
        <v>-0.23500402271747589</v>
      </c>
      <c r="K11042">
        <v>-6.874138355255127</v>
      </c>
      <c r="L11042">
        <v>-5.4317474365234375</v>
      </c>
      <c r="M11042">
        <v>-4.4327521324157715</v>
      </c>
      <c r="N11042">
        <v>-3.4337568283081055</v>
      </c>
      <c r="O11042">
        <v>-1.9913660287857056</v>
      </c>
      <c r="P11042">
        <v>-7.5662374496459961</v>
      </c>
      <c r="Q11042">
        <v>-1.299267053604126</v>
      </c>
      <c r="R11042">
        <v>50</v>
      </c>
      <c r="S11042">
        <v>3.6291152748476776</v>
      </c>
      <c r="T11042">
        <v>1.9050236940383911</v>
      </c>
      <c r="U11042">
        <v>84.46826171875</v>
      </c>
      <c r="V11042">
        <v>99.937217712402344</v>
      </c>
      <c r="W11042">
        <v>79.664802551269531</v>
      </c>
    </row>
    <row r="11043" spans="1:23" x14ac:dyDescent="0.25">
      <c r="A11043" t="s">
        <v>96</v>
      </c>
      <c r="B11043" t="s">
        <v>98</v>
      </c>
      <c r="C11043" t="s">
        <v>101</v>
      </c>
      <c r="D11043" t="s">
        <v>30</v>
      </c>
      <c r="E11043" t="s">
        <v>114</v>
      </c>
      <c r="F11043">
        <v>2</v>
      </c>
      <c r="G11043">
        <v>18.243415832519531</v>
      </c>
      <c r="H11043">
        <v>23.391199111938477</v>
      </c>
      <c r="I11043">
        <v>-5.1477847099304199</v>
      </c>
      <c r="J11043">
        <v>-0.28217220306396484</v>
      </c>
      <c r="K11043">
        <v>-7.4902434349060059</v>
      </c>
      <c r="L11043">
        <v>-6.106299877166748</v>
      </c>
      <c r="M11043">
        <v>-5.1477847099304199</v>
      </c>
      <c r="N11043">
        <v>-4.1892695426940918</v>
      </c>
      <c r="O11043">
        <v>-2.8053257465362549</v>
      </c>
      <c r="P11043">
        <v>-8.1542978286743164</v>
      </c>
      <c r="Q11043">
        <v>-2.1412711143493652</v>
      </c>
      <c r="R11043">
        <v>50</v>
      </c>
      <c r="S11043">
        <v>3.3409640948919019</v>
      </c>
      <c r="T11043">
        <v>1.82783043384552</v>
      </c>
      <c r="U11043">
        <v>84.46826171875</v>
      </c>
      <c r="V11043">
        <v>99.937217712402344</v>
      </c>
      <c r="W11043">
        <v>78.10479736328125</v>
      </c>
    </row>
    <row r="11044" spans="1:23" x14ac:dyDescent="0.25">
      <c r="A11044" t="s">
        <v>96</v>
      </c>
      <c r="B11044" t="s">
        <v>98</v>
      </c>
      <c r="C11044" t="s">
        <v>101</v>
      </c>
      <c r="D11044" t="s">
        <v>30</v>
      </c>
      <c r="E11044" t="s">
        <v>114</v>
      </c>
      <c r="F11044">
        <v>3</v>
      </c>
      <c r="G11044">
        <v>18.327976226806641</v>
      </c>
      <c r="H11044">
        <v>22.997560501098633</v>
      </c>
      <c r="I11044">
        <v>-4.6695842742919922</v>
      </c>
      <c r="J11044">
        <v>-0.25477904081344604</v>
      </c>
      <c r="K11044">
        <v>-7.0209779739379883</v>
      </c>
      <c r="L11044">
        <v>-5.6317553520202637</v>
      </c>
      <c r="M11044">
        <v>-4.6695842742919922</v>
      </c>
      <c r="N11044">
        <v>-3.7074131965637207</v>
      </c>
      <c r="O11044">
        <v>-2.3181908130645752</v>
      </c>
      <c r="P11044">
        <v>-7.6875653266906738</v>
      </c>
      <c r="Q11044">
        <v>-1.6516033411026001</v>
      </c>
      <c r="R11044">
        <v>50</v>
      </c>
      <c r="S11044">
        <v>3.3664989323099235</v>
      </c>
      <c r="T11044">
        <v>1.8348021507263184</v>
      </c>
      <c r="U11044">
        <v>84.46826171875</v>
      </c>
      <c r="V11044">
        <v>99.937217712402344</v>
      </c>
      <c r="W11044">
        <v>76.932197570800781</v>
      </c>
    </row>
    <row r="11045" spans="1:23" x14ac:dyDescent="0.25">
      <c r="A11045" t="s">
        <v>96</v>
      </c>
      <c r="B11045" t="s">
        <v>98</v>
      </c>
      <c r="C11045" t="s">
        <v>101</v>
      </c>
      <c r="D11045" t="s">
        <v>30</v>
      </c>
      <c r="E11045" t="s">
        <v>114</v>
      </c>
      <c r="F11045">
        <v>4</v>
      </c>
      <c r="G11045">
        <v>20.127691268920898</v>
      </c>
      <c r="H11045">
        <v>23.038200378417969</v>
      </c>
      <c r="I11045">
        <v>-2.9105088710784912</v>
      </c>
      <c r="J11045">
        <v>-0.1446022242307663</v>
      </c>
      <c r="K11045">
        <v>-5.281184196472168</v>
      </c>
      <c r="L11045">
        <v>-3.8805699348449707</v>
      </c>
      <c r="M11045">
        <v>-2.9105088710784912</v>
      </c>
      <c r="N11045">
        <v>-1.9404476881027222</v>
      </c>
      <c r="O11045">
        <v>-0.53983354568481445</v>
      </c>
      <c r="P11045">
        <v>-5.9532375335693359</v>
      </c>
      <c r="Q11045">
        <v>0.13221998512744904</v>
      </c>
      <c r="R11045">
        <v>50</v>
      </c>
      <c r="S11045">
        <v>3.4219368594094703</v>
      </c>
      <c r="T11045">
        <v>1.8498477935791016</v>
      </c>
      <c r="U11045">
        <v>84.46826171875</v>
      </c>
      <c r="V11045">
        <v>99.937217712402344</v>
      </c>
      <c r="W11045">
        <v>75.930397033691406</v>
      </c>
    </row>
    <row r="11046" spans="1:23" x14ac:dyDescent="0.25">
      <c r="A11046" t="s">
        <v>96</v>
      </c>
      <c r="B11046" t="s">
        <v>98</v>
      </c>
      <c r="C11046" t="s">
        <v>101</v>
      </c>
      <c r="D11046" t="s">
        <v>30</v>
      </c>
      <c r="E11046" t="s">
        <v>114</v>
      </c>
      <c r="F11046">
        <v>5</v>
      </c>
      <c r="G11046">
        <v>24.585660934448242</v>
      </c>
      <c r="H11046">
        <v>27.364480972290039</v>
      </c>
      <c r="I11046">
        <v>-2.7788193225860596</v>
      </c>
      <c r="J11046">
        <v>-0.11302601546049118</v>
      </c>
      <c r="K11046">
        <v>-5.3470869064331055</v>
      </c>
      <c r="L11046">
        <v>-3.8297336101531982</v>
      </c>
      <c r="M11046">
        <v>-2.7788193225860596</v>
      </c>
      <c r="N11046">
        <v>-1.7279050350189209</v>
      </c>
      <c r="O11046">
        <v>-0.21055185794830322</v>
      </c>
      <c r="P11046">
        <v>-6.0751547813415527</v>
      </c>
      <c r="Q11046">
        <v>0.51751625537872314</v>
      </c>
      <c r="R11046">
        <v>50</v>
      </c>
      <c r="S11046">
        <v>4.0161352421876018</v>
      </c>
      <c r="T11046">
        <v>2.0040297508239746</v>
      </c>
      <c r="U11046">
        <v>84.46826171875</v>
      </c>
      <c r="V11046">
        <v>99.937217712402344</v>
      </c>
      <c r="W11046">
        <v>75.086997985839844</v>
      </c>
    </row>
    <row r="11047" spans="1:23" x14ac:dyDescent="0.25">
      <c r="A11047" t="s">
        <v>96</v>
      </c>
      <c r="B11047" t="s">
        <v>98</v>
      </c>
      <c r="C11047" t="s">
        <v>101</v>
      </c>
      <c r="D11047" t="s">
        <v>30</v>
      </c>
      <c r="E11047" t="s">
        <v>114</v>
      </c>
      <c r="F11047">
        <v>6</v>
      </c>
      <c r="G11047">
        <v>35.748554229736328</v>
      </c>
      <c r="H11047">
        <v>41.435878753662109</v>
      </c>
      <c r="I11047">
        <v>-5.6873264312744141</v>
      </c>
      <c r="J11047">
        <v>-0.1590924859046936</v>
      </c>
      <c r="K11047">
        <v>-8.7086286544799805</v>
      </c>
      <c r="L11047">
        <v>-6.9236187934875488</v>
      </c>
      <c r="M11047">
        <v>-5.6873264312744141</v>
      </c>
      <c r="N11047">
        <v>-4.4510340690612793</v>
      </c>
      <c r="O11047">
        <v>-2.6660244464874268</v>
      </c>
      <c r="P11047">
        <v>-9.5651254653930664</v>
      </c>
      <c r="Q11047">
        <v>-1.8095273971557617</v>
      </c>
      <c r="R11047">
        <v>50</v>
      </c>
      <c r="S11047">
        <v>5.5579684875883686</v>
      </c>
      <c r="T11047">
        <v>2.3575344085693359</v>
      </c>
      <c r="U11047">
        <v>84.46826171875</v>
      </c>
      <c r="V11047">
        <v>99.937217712402344</v>
      </c>
      <c r="W11047">
        <v>74.158401489257813</v>
      </c>
    </row>
    <row r="11048" spans="1:23" x14ac:dyDescent="0.25">
      <c r="A11048" t="s">
        <v>96</v>
      </c>
      <c r="B11048" t="s">
        <v>98</v>
      </c>
      <c r="C11048" t="s">
        <v>101</v>
      </c>
      <c r="D11048" t="s">
        <v>30</v>
      </c>
      <c r="E11048" t="s">
        <v>114</v>
      </c>
      <c r="F11048">
        <v>7</v>
      </c>
      <c r="G11048">
        <v>54.486778259277344</v>
      </c>
      <c r="H11048">
        <v>57.615638732910156</v>
      </c>
      <c r="I11048">
        <v>-3.1288611888885498</v>
      </c>
      <c r="J11048">
        <v>-5.7424228638410568E-2</v>
      </c>
      <c r="K11048">
        <v>-6.5419397354125977</v>
      </c>
      <c r="L11048">
        <v>-4.5254650115966797</v>
      </c>
      <c r="M11048">
        <v>-3.1288611888885498</v>
      </c>
      <c r="N11048">
        <v>-1.7322571277618408</v>
      </c>
      <c r="O11048">
        <v>0.2842172384262085</v>
      </c>
      <c r="P11048">
        <v>-7.5095000267028809</v>
      </c>
      <c r="Q11048">
        <v>1.2517775297164917</v>
      </c>
      <c r="R11048">
        <v>50</v>
      </c>
      <c r="S11048">
        <v>7.0928432529186125</v>
      </c>
      <c r="T11048">
        <v>2.6632392406463623</v>
      </c>
      <c r="U11048">
        <v>84.46826171875</v>
      </c>
      <c r="V11048">
        <v>99.937217712402344</v>
      </c>
      <c r="W11048">
        <v>73.541595458984375</v>
      </c>
    </row>
    <row r="11049" spans="1:23" x14ac:dyDescent="0.25">
      <c r="A11049" t="s">
        <v>96</v>
      </c>
      <c r="B11049" t="s">
        <v>98</v>
      </c>
      <c r="C11049" t="s">
        <v>101</v>
      </c>
      <c r="D11049" t="s">
        <v>30</v>
      </c>
      <c r="E11049" t="s">
        <v>114</v>
      </c>
      <c r="F11049">
        <v>8</v>
      </c>
      <c r="G11049">
        <v>64.196052551269531</v>
      </c>
      <c r="H11049">
        <v>67.532722473144531</v>
      </c>
      <c r="I11049">
        <v>-3.3366701602935791</v>
      </c>
      <c r="J11049">
        <v>-5.1976252347230911E-2</v>
      </c>
      <c r="K11049">
        <v>-6.6565322875976563</v>
      </c>
      <c r="L11049">
        <v>-4.6951308250427246</v>
      </c>
      <c r="M11049">
        <v>-3.3366701602935791</v>
      </c>
      <c r="N11049">
        <v>-1.9782096147537231</v>
      </c>
      <c r="O11049">
        <v>-1.6808236017823219E-2</v>
      </c>
      <c r="P11049">
        <v>-7.5976667404174805</v>
      </c>
      <c r="Q11049">
        <v>0.92432647943496704</v>
      </c>
      <c r="R11049">
        <v>50</v>
      </c>
      <c r="S11049">
        <v>6.7107007347777312</v>
      </c>
      <c r="T11049">
        <v>2.5905020236968994</v>
      </c>
      <c r="U11049">
        <v>84.46826171875</v>
      </c>
      <c r="V11049">
        <v>99.937217712402344</v>
      </c>
      <c r="W11049">
        <v>76.079597473144531</v>
      </c>
    </row>
    <row r="11050" spans="1:23" x14ac:dyDescent="0.25">
      <c r="A11050" t="s">
        <v>96</v>
      </c>
      <c r="B11050" t="s">
        <v>98</v>
      </c>
      <c r="C11050" t="s">
        <v>101</v>
      </c>
      <c r="D11050" t="s">
        <v>30</v>
      </c>
      <c r="E11050" t="s">
        <v>114</v>
      </c>
      <c r="F11050">
        <v>9</v>
      </c>
      <c r="G11050">
        <v>71.150444030761719</v>
      </c>
      <c r="H11050">
        <v>80.028999328613281</v>
      </c>
      <c r="I11050">
        <v>-8.8785591125488281</v>
      </c>
      <c r="J11050">
        <v>-0.12478571385145187</v>
      </c>
      <c r="K11050">
        <v>-12.345797538757324</v>
      </c>
      <c r="L11050">
        <v>-10.297325134277344</v>
      </c>
      <c r="M11050">
        <v>-8.8785591125488281</v>
      </c>
      <c r="N11050">
        <v>-7.4597930908203125</v>
      </c>
      <c r="O11050">
        <v>-5.411320686340332</v>
      </c>
      <c r="P11050">
        <v>-13.32871150970459</v>
      </c>
      <c r="Q11050">
        <v>-4.4284067153930664</v>
      </c>
      <c r="R11050">
        <v>50</v>
      </c>
      <c r="S11050">
        <v>7.3197335113300142</v>
      </c>
      <c r="T11050">
        <v>2.705500602722168</v>
      </c>
      <c r="U11050">
        <v>84.46826171875</v>
      </c>
      <c r="V11050">
        <v>99.937217712402344</v>
      </c>
      <c r="W11050">
        <v>80.482002258300781</v>
      </c>
    </row>
    <row r="11051" spans="1:23" x14ac:dyDescent="0.25">
      <c r="A11051" t="s">
        <v>96</v>
      </c>
      <c r="B11051" t="s">
        <v>98</v>
      </c>
      <c r="C11051" t="s">
        <v>101</v>
      </c>
      <c r="D11051" t="s">
        <v>30</v>
      </c>
      <c r="E11051" t="s">
        <v>114</v>
      </c>
      <c r="F11051">
        <v>10</v>
      </c>
      <c r="G11051">
        <v>77.127677917480469</v>
      </c>
      <c r="H11051">
        <v>84.158760070800781</v>
      </c>
      <c r="I11051">
        <v>-7.0310845375061035</v>
      </c>
      <c r="J11051">
        <v>-9.1161623597145081E-2</v>
      </c>
      <c r="K11051">
        <v>-10.79024600982666</v>
      </c>
      <c r="L11051">
        <v>-8.5693035125732422</v>
      </c>
      <c r="M11051">
        <v>-7.0310845375061035</v>
      </c>
      <c r="N11051">
        <v>-5.492866039276123</v>
      </c>
      <c r="O11051">
        <v>-3.2719228267669678</v>
      </c>
      <c r="P11051">
        <v>-11.855916023254395</v>
      </c>
      <c r="Q11051">
        <v>-2.2062525749206543</v>
      </c>
      <c r="R11051">
        <v>50</v>
      </c>
      <c r="S11051">
        <v>8.6041874544471284</v>
      </c>
      <c r="T11051">
        <v>2.9332895278930664</v>
      </c>
      <c r="U11051">
        <v>84.46826171875</v>
      </c>
      <c r="V11051">
        <v>99.937217712402344</v>
      </c>
      <c r="W11051">
        <v>85.720001220703125</v>
      </c>
    </row>
    <row r="11052" spans="1:23" x14ac:dyDescent="0.25">
      <c r="A11052" t="s">
        <v>96</v>
      </c>
      <c r="B11052" t="s">
        <v>98</v>
      </c>
      <c r="C11052" t="s">
        <v>101</v>
      </c>
      <c r="D11052" t="s">
        <v>30</v>
      </c>
      <c r="E11052" t="s">
        <v>114</v>
      </c>
      <c r="F11052">
        <v>11</v>
      </c>
      <c r="G11052">
        <v>79.509040832519531</v>
      </c>
      <c r="H11052">
        <v>87.14251708984375</v>
      </c>
      <c r="I11052">
        <v>-7.633481502532959</v>
      </c>
      <c r="J11052">
        <v>-9.600771963596344E-2</v>
      </c>
      <c r="K11052">
        <v>-11.608863830566406</v>
      </c>
      <c r="L11052">
        <v>-9.2601757049560547</v>
      </c>
      <c r="M11052">
        <v>-7.633481502532959</v>
      </c>
      <c r="N11052">
        <v>-6.0067873001098633</v>
      </c>
      <c r="O11052">
        <v>-3.6580991744995117</v>
      </c>
      <c r="P11052">
        <v>-12.73582935333252</v>
      </c>
      <c r="Q11052">
        <v>-2.5311334133148193</v>
      </c>
      <c r="R11052">
        <v>50</v>
      </c>
      <c r="S11052">
        <v>9.6224498418362145</v>
      </c>
      <c r="T11052">
        <v>3.1020073890686035</v>
      </c>
      <c r="U11052">
        <v>84.46826171875</v>
      </c>
      <c r="V11052">
        <v>99.937217712402344</v>
      </c>
      <c r="W11052">
        <v>91.061996459960937</v>
      </c>
    </row>
    <row r="11053" spans="1:23" x14ac:dyDescent="0.25">
      <c r="A11053" t="s">
        <v>96</v>
      </c>
      <c r="B11053" t="s">
        <v>98</v>
      </c>
      <c r="C11053" t="s">
        <v>101</v>
      </c>
      <c r="D11053" t="s">
        <v>30</v>
      </c>
      <c r="E11053" t="s">
        <v>114</v>
      </c>
      <c r="F11053">
        <v>12</v>
      </c>
      <c r="G11053">
        <v>81.095603942871094</v>
      </c>
      <c r="H11053">
        <v>89.793601989746094</v>
      </c>
      <c r="I11053">
        <v>-8.697993278503418</v>
      </c>
      <c r="J11053">
        <v>-0.10725603997707367</v>
      </c>
      <c r="K11053">
        <v>-12.411885261535645</v>
      </c>
      <c r="L11053">
        <v>-10.217687606811523</v>
      </c>
      <c r="M11053">
        <v>-8.697993278503418</v>
      </c>
      <c r="N11053">
        <v>-7.1782989501953125</v>
      </c>
      <c r="O11053">
        <v>-4.9841012954711914</v>
      </c>
      <c r="P11053">
        <v>-13.4647216796875</v>
      </c>
      <c r="Q11053">
        <v>-3.9312646389007568</v>
      </c>
      <c r="R11053">
        <v>50</v>
      </c>
      <c r="S11053">
        <v>8.3982022586502012</v>
      </c>
      <c r="T11053">
        <v>2.8979651927947998</v>
      </c>
      <c r="U11053">
        <v>84.46826171875</v>
      </c>
      <c r="V11053">
        <v>99.937217712402344</v>
      </c>
      <c r="W11053">
        <v>94.954002380371094</v>
      </c>
    </row>
    <row r="11054" spans="1:23" x14ac:dyDescent="0.25">
      <c r="A11054" t="s">
        <v>96</v>
      </c>
      <c r="B11054" t="s">
        <v>98</v>
      </c>
      <c r="C11054" t="s">
        <v>101</v>
      </c>
      <c r="D11054" t="s">
        <v>30</v>
      </c>
      <c r="E11054" t="s">
        <v>114</v>
      </c>
      <c r="F11054">
        <v>13</v>
      </c>
      <c r="G11054">
        <v>80.88006591796875</v>
      </c>
      <c r="H11054">
        <v>87.977996826171875</v>
      </c>
      <c r="I11054">
        <v>-7.0979304313659668</v>
      </c>
      <c r="J11054">
        <v>-8.7758712470531464E-2</v>
      </c>
      <c r="K11054">
        <v>-11.115488052368164</v>
      </c>
      <c r="L11054">
        <v>-8.74188232421875</v>
      </c>
      <c r="M11054">
        <v>-7.0979304313659668</v>
      </c>
      <c r="N11054">
        <v>-5.4539785385131836</v>
      </c>
      <c r="O11054">
        <v>-3.0803728103637695</v>
      </c>
      <c r="P11054">
        <v>-12.254409790039063</v>
      </c>
      <c r="Q11054">
        <v>-1.9414511919021606</v>
      </c>
      <c r="R11054">
        <v>50</v>
      </c>
      <c r="S11054">
        <v>9.8277032324424454</v>
      </c>
      <c r="T11054">
        <v>3.1349167823791504</v>
      </c>
      <c r="U11054">
        <v>84.46826171875</v>
      </c>
      <c r="V11054">
        <v>99.937217712402344</v>
      </c>
      <c r="W11054">
        <v>96.695999145507812</v>
      </c>
    </row>
    <row r="11055" spans="1:23" x14ac:dyDescent="0.25">
      <c r="A11055" t="s">
        <v>96</v>
      </c>
      <c r="B11055" t="s">
        <v>98</v>
      </c>
      <c r="C11055" t="s">
        <v>101</v>
      </c>
      <c r="D11055" t="s">
        <v>30</v>
      </c>
      <c r="E11055" t="s">
        <v>114</v>
      </c>
      <c r="F11055">
        <v>14</v>
      </c>
      <c r="G11055">
        <v>83.072540283203125</v>
      </c>
      <c r="H11055">
        <v>89.174797058105469</v>
      </c>
      <c r="I11055">
        <v>-6.1022562980651855</v>
      </c>
      <c r="J11055">
        <v>-7.3456957936286926E-2</v>
      </c>
      <c r="K11055">
        <v>-10.230861663818359</v>
      </c>
      <c r="L11055">
        <v>-7.7916479110717773</v>
      </c>
      <c r="M11055">
        <v>-6.1022562980651855</v>
      </c>
      <c r="N11055">
        <v>-4.4128646850585938</v>
      </c>
      <c r="O11055">
        <v>-1.9736512899398804</v>
      </c>
      <c r="P11055">
        <v>-11.401263236999512</v>
      </c>
      <c r="Q11055">
        <v>-0.80324912071228027</v>
      </c>
      <c r="R11055">
        <v>50</v>
      </c>
      <c r="S11055">
        <v>10.378497999611</v>
      </c>
      <c r="T11055">
        <v>3.2215676307678223</v>
      </c>
      <c r="U11055">
        <v>84.46826171875</v>
      </c>
      <c r="V11055">
        <v>99.937217712402344</v>
      </c>
      <c r="W11055">
        <v>97.234001159667969</v>
      </c>
    </row>
    <row r="11056" spans="1:23" x14ac:dyDescent="0.25">
      <c r="A11056" t="s">
        <v>96</v>
      </c>
      <c r="B11056" t="s">
        <v>98</v>
      </c>
      <c r="C11056" t="s">
        <v>101</v>
      </c>
      <c r="D11056" t="s">
        <v>30</v>
      </c>
      <c r="E11056" t="s">
        <v>114</v>
      </c>
      <c r="F11056">
        <v>15</v>
      </c>
      <c r="G11056">
        <v>78.450149536132813</v>
      </c>
      <c r="H11056">
        <v>80.385597229003906</v>
      </c>
      <c r="I11056">
        <v>-1.9354482889175415</v>
      </c>
      <c r="J11056">
        <v>-2.4671059101819992E-2</v>
      </c>
      <c r="K11056">
        <v>-5.9004859924316406</v>
      </c>
      <c r="L11056">
        <v>-3.5579097270965576</v>
      </c>
      <c r="M11056">
        <v>-1.9354482889175415</v>
      </c>
      <c r="N11056">
        <v>-0.31298694014549255</v>
      </c>
      <c r="O11056">
        <v>2.0295896530151367</v>
      </c>
      <c r="P11056">
        <v>-7.0245194435119629</v>
      </c>
      <c r="Q11056">
        <v>3.1536226272583008</v>
      </c>
      <c r="R11056">
        <v>50</v>
      </c>
      <c r="S11056">
        <v>9.5724368141438845</v>
      </c>
      <c r="T11056">
        <v>3.093935489654541</v>
      </c>
      <c r="U11056">
        <v>84.46826171875</v>
      </c>
      <c r="V11056">
        <v>99.937217712402344</v>
      </c>
      <c r="W11056">
        <v>98.375999450683594</v>
      </c>
    </row>
    <row r="11057" spans="1:23" x14ac:dyDescent="0.25">
      <c r="A11057" t="s">
        <v>96</v>
      </c>
      <c r="B11057" t="s">
        <v>98</v>
      </c>
      <c r="C11057" t="s">
        <v>101</v>
      </c>
      <c r="D11057" t="s">
        <v>30</v>
      </c>
      <c r="E11057" t="s">
        <v>114</v>
      </c>
      <c r="F11057">
        <v>16</v>
      </c>
      <c r="G11057">
        <v>69.222396850585937</v>
      </c>
      <c r="H11057">
        <v>71.914398193359375</v>
      </c>
      <c r="I11057">
        <v>-2.6920051574707031</v>
      </c>
      <c r="J11057">
        <v>-3.8889221847057343E-2</v>
      </c>
      <c r="K11057">
        <v>-6.4132366180419922</v>
      </c>
      <c r="L11057">
        <v>-4.2147030830383301</v>
      </c>
      <c r="M11057">
        <v>-2.6920051574707031</v>
      </c>
      <c r="N11057">
        <v>-1.1693074703216553</v>
      </c>
      <c r="O11057">
        <v>1.0292261838912964</v>
      </c>
      <c r="P11057">
        <v>-7.4681539535522461</v>
      </c>
      <c r="Q11057">
        <v>2.0841436386108398</v>
      </c>
      <c r="R11057">
        <v>50</v>
      </c>
      <c r="S11057">
        <v>8.4314286564804206</v>
      </c>
      <c r="T11057">
        <v>2.9036922454833984</v>
      </c>
      <c r="U11057">
        <v>84.46826171875</v>
      </c>
      <c r="V11057">
        <v>99.937217712402344</v>
      </c>
      <c r="W11057">
        <v>99.305999755859375</v>
      </c>
    </row>
    <row r="11058" spans="1:23" x14ac:dyDescent="0.25">
      <c r="A11058" t="s">
        <v>96</v>
      </c>
      <c r="B11058" t="s">
        <v>98</v>
      </c>
      <c r="C11058" t="s">
        <v>101</v>
      </c>
      <c r="D11058" t="s">
        <v>30</v>
      </c>
      <c r="E11058" t="s">
        <v>114</v>
      </c>
      <c r="F11058">
        <v>17</v>
      </c>
      <c r="G11058">
        <v>60.314018249511719</v>
      </c>
      <c r="H11058">
        <v>62.657199859619141</v>
      </c>
      <c r="I11058">
        <v>-2.3431806564331055</v>
      </c>
      <c r="J11058">
        <v>-3.8849685341119766E-2</v>
      </c>
      <c r="K11058">
        <v>-5.7611293792724609</v>
      </c>
      <c r="L11058">
        <v>-3.7417776584625244</v>
      </c>
      <c r="M11058">
        <v>-2.3431806564331055</v>
      </c>
      <c r="N11058">
        <v>-0.9445837140083313</v>
      </c>
      <c r="O11058">
        <v>1.0747681856155396</v>
      </c>
      <c r="P11058">
        <v>-6.7300705909729004</v>
      </c>
      <c r="Q11058">
        <v>2.0437090396881104</v>
      </c>
      <c r="R11058">
        <v>50</v>
      </c>
      <c r="S11058">
        <v>7.1131004029112432</v>
      </c>
      <c r="T11058">
        <v>2.6670396327972412</v>
      </c>
      <c r="U11058">
        <v>84.46826171875</v>
      </c>
      <c r="V11058">
        <v>99.937217712402344</v>
      </c>
      <c r="W11058">
        <v>98.232002258300781</v>
      </c>
    </row>
    <row r="11059" spans="1:23" x14ac:dyDescent="0.25">
      <c r="A11059" t="s">
        <v>96</v>
      </c>
      <c r="B11059" t="s">
        <v>98</v>
      </c>
      <c r="C11059" t="s">
        <v>101</v>
      </c>
      <c r="D11059" t="s">
        <v>30</v>
      </c>
      <c r="E11059" t="s">
        <v>114</v>
      </c>
      <c r="F11059">
        <v>18</v>
      </c>
      <c r="G11059">
        <v>49.487934112548828</v>
      </c>
      <c r="H11059">
        <v>53.102001190185547</v>
      </c>
      <c r="I11059">
        <v>-3.6140663623809814</v>
      </c>
      <c r="J11059">
        <v>-7.302924245595932E-2</v>
      </c>
      <c r="K11059">
        <v>-6.9148731231689453</v>
      </c>
      <c r="L11059">
        <v>-4.9647297859191895</v>
      </c>
      <c r="M11059">
        <v>-3.6140663623809814</v>
      </c>
      <c r="N11059">
        <v>-2.2634031772613525</v>
      </c>
      <c r="O11059">
        <v>-0.31325981020927429</v>
      </c>
      <c r="P11059">
        <v>-7.8506054878234863</v>
      </c>
      <c r="Q11059">
        <v>0.62247300148010254</v>
      </c>
      <c r="R11059">
        <v>50</v>
      </c>
      <c r="S11059">
        <v>6.6338856031588875</v>
      </c>
      <c r="T11059">
        <v>2.5756330490112305</v>
      </c>
      <c r="U11059">
        <v>84.46826171875</v>
      </c>
      <c r="V11059">
        <v>99.937217712402344</v>
      </c>
      <c r="W11059">
        <v>96.936004638671875</v>
      </c>
    </row>
    <row r="11060" spans="1:23" x14ac:dyDescent="0.25">
      <c r="A11060" t="s">
        <v>96</v>
      </c>
      <c r="B11060" t="s">
        <v>98</v>
      </c>
      <c r="C11060" t="s">
        <v>101</v>
      </c>
      <c r="D11060" t="s">
        <v>30</v>
      </c>
      <c r="E11060" t="s">
        <v>114</v>
      </c>
      <c r="F11060">
        <v>19</v>
      </c>
      <c r="G11060">
        <v>45.309322357177734</v>
      </c>
      <c r="H11060">
        <v>49.107200622558594</v>
      </c>
      <c r="I11060">
        <v>-3.797879695892334</v>
      </c>
      <c r="J11060">
        <v>-8.382115513086319E-2</v>
      </c>
      <c r="K11060">
        <v>-6.9742789268493652</v>
      </c>
      <c r="L11060">
        <v>-5.0976366996765137</v>
      </c>
      <c r="M11060">
        <v>-3.797879695892334</v>
      </c>
      <c r="N11060">
        <v>-2.4981229305267334</v>
      </c>
      <c r="O11060">
        <v>-0.62148034572601318</v>
      </c>
      <c r="P11060">
        <v>-7.8747439384460449</v>
      </c>
      <c r="Q11060">
        <v>0.27898472547531128</v>
      </c>
      <c r="R11060">
        <v>50</v>
      </c>
      <c r="S11060">
        <v>6.1432477104390273</v>
      </c>
      <c r="T11060">
        <v>2.4785575866699219</v>
      </c>
      <c r="U11060">
        <v>84.46826171875</v>
      </c>
      <c r="V11060">
        <v>99.937217712402344</v>
      </c>
      <c r="W11060">
        <v>93.837997436523438</v>
      </c>
    </row>
    <row r="11061" spans="1:23" x14ac:dyDescent="0.25">
      <c r="A11061" t="s">
        <v>96</v>
      </c>
      <c r="B11061" t="s">
        <v>98</v>
      </c>
      <c r="C11061" t="s">
        <v>101</v>
      </c>
      <c r="D11061" t="s">
        <v>30</v>
      </c>
      <c r="E11061" t="s">
        <v>114</v>
      </c>
      <c r="F11061">
        <v>20</v>
      </c>
      <c r="G11061">
        <v>44.275100708007812</v>
      </c>
      <c r="H11061">
        <v>46.847198486328125</v>
      </c>
      <c r="I11061">
        <v>-2.5721011161804199</v>
      </c>
      <c r="J11061">
        <v>-5.809362605214119E-2</v>
      </c>
      <c r="K11061">
        <v>-5.7031941413879395</v>
      </c>
      <c r="L11061">
        <v>-3.8533189296722412</v>
      </c>
      <c r="M11061">
        <v>-2.5721011161804199</v>
      </c>
      <c r="N11061">
        <v>-1.2908831834793091</v>
      </c>
      <c r="O11061">
        <v>0.55899190902709961</v>
      </c>
      <c r="P11061">
        <v>-6.590815544128418</v>
      </c>
      <c r="Q11061">
        <v>1.4466133117675781</v>
      </c>
      <c r="R11061">
        <v>50</v>
      </c>
      <c r="S11061">
        <v>5.9692500844867027</v>
      </c>
      <c r="T11061">
        <v>2.4432048797607422</v>
      </c>
      <c r="U11061">
        <v>84.46826171875</v>
      </c>
      <c r="V11061">
        <v>99.937217712402344</v>
      </c>
      <c r="W11061">
        <v>89.3699951171875</v>
      </c>
    </row>
    <row r="11062" spans="1:23" x14ac:dyDescent="0.25">
      <c r="A11062" t="s">
        <v>96</v>
      </c>
      <c r="B11062" t="s">
        <v>98</v>
      </c>
      <c r="C11062" t="s">
        <v>101</v>
      </c>
      <c r="D11062" t="s">
        <v>30</v>
      </c>
      <c r="E11062" t="s">
        <v>114</v>
      </c>
      <c r="F11062">
        <v>21</v>
      </c>
      <c r="G11062">
        <v>40.769920349121094</v>
      </c>
      <c r="H11062">
        <v>44.415199279785156</v>
      </c>
      <c r="I11062">
        <v>-3.6452798843383789</v>
      </c>
      <c r="J11062">
        <v>-8.9411012828350067E-2</v>
      </c>
      <c r="K11062">
        <v>-6.5375208854675293</v>
      </c>
      <c r="L11062">
        <v>-4.8287615776062012</v>
      </c>
      <c r="M11062">
        <v>-3.6452798843383789</v>
      </c>
      <c r="N11062">
        <v>-2.4617984294891357</v>
      </c>
      <c r="O11062">
        <v>-0.75303894281387329</v>
      </c>
      <c r="P11062">
        <v>-7.3574309349060059</v>
      </c>
      <c r="Q11062">
        <v>6.6871166229248047E-2</v>
      </c>
      <c r="R11062">
        <v>50</v>
      </c>
      <c r="S11062">
        <v>5.0932707838479132</v>
      </c>
      <c r="T11062">
        <v>2.2568275928497314</v>
      </c>
      <c r="U11062">
        <v>84.46826171875</v>
      </c>
      <c r="V11062">
        <v>99.937217712402344</v>
      </c>
      <c r="W11062">
        <v>87.176002502441406</v>
      </c>
    </row>
    <row r="11063" spans="1:23" x14ac:dyDescent="0.25">
      <c r="A11063" t="s">
        <v>96</v>
      </c>
      <c r="B11063" t="s">
        <v>98</v>
      </c>
      <c r="C11063" t="s">
        <v>101</v>
      </c>
      <c r="D11063" t="s">
        <v>30</v>
      </c>
      <c r="E11063" t="s">
        <v>114</v>
      </c>
      <c r="F11063">
        <v>22</v>
      </c>
      <c r="G11063">
        <v>39.4722900390625</v>
      </c>
      <c r="H11063">
        <v>45.336399078369141</v>
      </c>
      <c r="I11063">
        <v>-5.8641080856323242</v>
      </c>
      <c r="J11063">
        <v>-0.14856265485286713</v>
      </c>
      <c r="K11063">
        <v>-8.7181377410888672</v>
      </c>
      <c r="L11063">
        <v>-7.0319538116455078</v>
      </c>
      <c r="M11063">
        <v>-5.8641080856323242</v>
      </c>
      <c r="N11063">
        <v>-4.6962623596191406</v>
      </c>
      <c r="O11063">
        <v>-3.0100784301757812</v>
      </c>
      <c r="P11063">
        <v>-9.5272159576416016</v>
      </c>
      <c r="Q11063">
        <v>-2.2010006904602051</v>
      </c>
      <c r="R11063">
        <v>50</v>
      </c>
      <c r="S11063">
        <v>4.9595789016987055</v>
      </c>
      <c r="T11063">
        <v>2.2270112037658691</v>
      </c>
      <c r="U11063">
        <v>84.46826171875</v>
      </c>
      <c r="V11063">
        <v>99.937217712402344</v>
      </c>
      <c r="W11063">
        <v>85.222000122070313</v>
      </c>
    </row>
    <row r="11064" spans="1:23" x14ac:dyDescent="0.25">
      <c r="A11064" t="s">
        <v>96</v>
      </c>
      <c r="B11064" t="s">
        <v>98</v>
      </c>
      <c r="C11064" t="s">
        <v>101</v>
      </c>
      <c r="D11064" t="s">
        <v>30</v>
      </c>
      <c r="E11064" t="s">
        <v>114</v>
      </c>
      <c r="F11064">
        <v>23</v>
      </c>
      <c r="G11064">
        <v>34.224803924560547</v>
      </c>
      <c r="H11064">
        <v>40.534801483154297</v>
      </c>
      <c r="I11064">
        <v>-6.3099956512451172</v>
      </c>
      <c r="J11064">
        <v>-0.18436908721923828</v>
      </c>
      <c r="K11064">
        <v>-9.1002445220947266</v>
      </c>
      <c r="L11064">
        <v>-7.4517426490783691</v>
      </c>
      <c r="M11064">
        <v>-6.3099956512451172</v>
      </c>
      <c r="N11064">
        <v>-5.1682486534118652</v>
      </c>
      <c r="O11064">
        <v>-3.5197467803955078</v>
      </c>
      <c r="P11064">
        <v>-9.8912410736083984</v>
      </c>
      <c r="Q11064">
        <v>-2.7287499904632568</v>
      </c>
      <c r="R11064">
        <v>50</v>
      </c>
      <c r="S11064">
        <v>4.7403860180750144</v>
      </c>
      <c r="T11064">
        <v>2.1772427558898926</v>
      </c>
      <c r="U11064">
        <v>84.46826171875</v>
      </c>
      <c r="V11064">
        <v>99.937217712402344</v>
      </c>
      <c r="W11064">
        <v>83.552001953125</v>
      </c>
    </row>
    <row r="11065" spans="1:23" x14ac:dyDescent="0.25">
      <c r="A11065" t="s">
        <v>96</v>
      </c>
      <c r="B11065" t="s">
        <v>98</v>
      </c>
      <c r="C11065" t="s">
        <v>101</v>
      </c>
      <c r="D11065" t="s">
        <v>30</v>
      </c>
      <c r="E11065" t="s">
        <v>114</v>
      </c>
      <c r="F11065">
        <v>24</v>
      </c>
      <c r="G11065">
        <v>31.055624008178711</v>
      </c>
      <c r="H11065">
        <v>37.708400726318359</v>
      </c>
      <c r="I11065">
        <v>-6.6527752876281738</v>
      </c>
      <c r="J11065">
        <v>-0.21422126889228821</v>
      </c>
      <c r="K11065">
        <v>-9.4281997680664062</v>
      </c>
      <c r="L11065">
        <v>-7.7884564399719238</v>
      </c>
      <c r="M11065">
        <v>-6.6527752876281738</v>
      </c>
      <c r="N11065">
        <v>-5.5170941352844238</v>
      </c>
      <c r="O11065">
        <v>-3.8773508071899414</v>
      </c>
      <c r="P11065">
        <v>-10.214993476867676</v>
      </c>
      <c r="Q11065">
        <v>-3.0905566215515137</v>
      </c>
      <c r="R11065">
        <v>50</v>
      </c>
      <c r="S11065">
        <v>4.6901489128003959</v>
      </c>
      <c r="T11065">
        <v>2.165675163269043</v>
      </c>
      <c r="U11065">
        <v>84.46826171875</v>
      </c>
      <c r="V11065">
        <v>99.937217712402344</v>
      </c>
      <c r="W11065">
        <v>82.178001403808594</v>
      </c>
    </row>
    <row r="11066" spans="1:23" x14ac:dyDescent="0.25">
      <c r="A11066" t="s">
        <v>96</v>
      </c>
      <c r="B11066" t="s">
        <v>98</v>
      </c>
      <c r="C11066" t="s">
        <v>101</v>
      </c>
      <c r="D11066" t="s">
        <v>30</v>
      </c>
      <c r="E11066" t="s">
        <v>115</v>
      </c>
      <c r="F11066">
        <v>1</v>
      </c>
      <c r="G11066">
        <v>28.595781326293945</v>
      </c>
      <c r="H11066">
        <v>36.340404510498047</v>
      </c>
      <c r="I11066">
        <v>-7.7446250915527344</v>
      </c>
      <c r="J11066">
        <v>-0.27083104848861694</v>
      </c>
      <c r="K11066">
        <v>-10.197575569152832</v>
      </c>
      <c r="L11066">
        <v>-8.74835205078125</v>
      </c>
      <c r="M11066">
        <v>-7.7446250915527344</v>
      </c>
      <c r="N11066">
        <v>-6.7408976554870605</v>
      </c>
      <c r="O11066">
        <v>-5.2916750907897949</v>
      </c>
      <c r="P11066">
        <v>-10.892952919006348</v>
      </c>
      <c r="Q11066">
        <v>-4.5962977409362793</v>
      </c>
      <c r="R11066">
        <v>50</v>
      </c>
      <c r="S11066">
        <v>3.6635768415872008</v>
      </c>
      <c r="T11066">
        <v>1.9140472412109375</v>
      </c>
      <c r="U11066">
        <v>84.207099914550781</v>
      </c>
      <c r="V11066">
        <v>98.797142028808594</v>
      </c>
      <c r="W11066">
        <v>81.106803894042969</v>
      </c>
    </row>
    <row r="11067" spans="1:23" x14ac:dyDescent="0.25">
      <c r="A11067" t="s">
        <v>96</v>
      </c>
      <c r="B11067" t="s">
        <v>98</v>
      </c>
      <c r="C11067" t="s">
        <v>101</v>
      </c>
      <c r="D11067" t="s">
        <v>30</v>
      </c>
      <c r="E11067" t="s">
        <v>115</v>
      </c>
      <c r="F11067">
        <v>2</v>
      </c>
      <c r="G11067">
        <v>26.580558776855469</v>
      </c>
      <c r="H11067">
        <v>33.754798889160156</v>
      </c>
      <c r="I11067">
        <v>-7.1742420196533203</v>
      </c>
      <c r="J11067">
        <v>-0.26990562677383423</v>
      </c>
      <c r="K11067">
        <v>-9.5525026321411133</v>
      </c>
      <c r="L11067">
        <v>-8.1474065780639648</v>
      </c>
      <c r="M11067">
        <v>-7.1742420196533203</v>
      </c>
      <c r="N11067">
        <v>-6.2010769844055176</v>
      </c>
      <c r="O11067">
        <v>-4.7959818840026855</v>
      </c>
      <c r="P11067">
        <v>-10.226706504821777</v>
      </c>
      <c r="Q11067">
        <v>-4.1217780113220215</v>
      </c>
      <c r="R11067">
        <v>50</v>
      </c>
      <c r="S11067">
        <v>3.4438689892540566</v>
      </c>
      <c r="T11067">
        <v>1.8557664155960083</v>
      </c>
      <c r="U11067">
        <v>84.207099914550781</v>
      </c>
      <c r="V11067">
        <v>98.797142028808594</v>
      </c>
      <c r="W11067">
        <v>79.751998901367188</v>
      </c>
    </row>
    <row r="11068" spans="1:23" x14ac:dyDescent="0.25">
      <c r="A11068" t="s">
        <v>96</v>
      </c>
      <c r="B11068" t="s">
        <v>98</v>
      </c>
      <c r="C11068" t="s">
        <v>101</v>
      </c>
      <c r="D11068" t="s">
        <v>30</v>
      </c>
      <c r="E11068" t="s">
        <v>115</v>
      </c>
      <c r="F11068">
        <v>3</v>
      </c>
      <c r="G11068">
        <v>26.072105407714844</v>
      </c>
      <c r="H11068">
        <v>31.614360809326172</v>
      </c>
      <c r="I11068">
        <v>-5.5422544479370117</v>
      </c>
      <c r="J11068">
        <v>-0.21257410943508148</v>
      </c>
      <c r="K11068">
        <v>-7.8562994003295898</v>
      </c>
      <c r="L11068">
        <v>-6.489142894744873</v>
      </c>
      <c r="M11068">
        <v>-5.5422544479370117</v>
      </c>
      <c r="N11068">
        <v>-4.5953660011291504</v>
      </c>
      <c r="O11068">
        <v>-3.2282097339630127</v>
      </c>
      <c r="P11068">
        <v>-8.512298583984375</v>
      </c>
      <c r="Q11068">
        <v>-2.5722100734710693</v>
      </c>
      <c r="R11068">
        <v>50</v>
      </c>
      <c r="S11068">
        <v>3.2604033339590757</v>
      </c>
      <c r="T11068">
        <v>1.8056586980819702</v>
      </c>
      <c r="U11068">
        <v>84.207099914550781</v>
      </c>
      <c r="V11068">
        <v>98.797142028808594</v>
      </c>
      <c r="W11068">
        <v>78.387199401855469</v>
      </c>
    </row>
    <row r="11069" spans="1:23" x14ac:dyDescent="0.25">
      <c r="A11069" t="s">
        <v>96</v>
      </c>
      <c r="B11069" t="s">
        <v>98</v>
      </c>
      <c r="C11069" t="s">
        <v>101</v>
      </c>
      <c r="D11069" t="s">
        <v>30</v>
      </c>
      <c r="E11069" t="s">
        <v>115</v>
      </c>
      <c r="F11069">
        <v>4</v>
      </c>
      <c r="G11069">
        <v>28.030942916870117</v>
      </c>
      <c r="H11069">
        <v>34.314281463623047</v>
      </c>
      <c r="I11069">
        <v>-6.2833375930786133</v>
      </c>
      <c r="J11069">
        <v>-0.22415719926357269</v>
      </c>
      <c r="K11069">
        <v>-8.6497440338134766</v>
      </c>
      <c r="L11069">
        <v>-7.2516522407531738</v>
      </c>
      <c r="M11069">
        <v>-6.2833375930786133</v>
      </c>
      <c r="N11069">
        <v>-5.3150229454040527</v>
      </c>
      <c r="O11069">
        <v>-3.9169309139251709</v>
      </c>
      <c r="P11069">
        <v>-9.3205881118774414</v>
      </c>
      <c r="Q11069">
        <v>-3.2460875511169434</v>
      </c>
      <c r="R11069">
        <v>50</v>
      </c>
      <c r="S11069">
        <v>3.4096249087532584</v>
      </c>
      <c r="T11069">
        <v>1.8465169668197632</v>
      </c>
      <c r="U11069">
        <v>84.207099914550781</v>
      </c>
      <c r="V11069">
        <v>98.797142028808594</v>
      </c>
      <c r="W11069">
        <v>77.238800048828125</v>
      </c>
    </row>
    <row r="11070" spans="1:23" x14ac:dyDescent="0.25">
      <c r="A11070" t="s">
        <v>96</v>
      </c>
      <c r="B11070" t="s">
        <v>98</v>
      </c>
      <c r="C11070" t="s">
        <v>101</v>
      </c>
      <c r="D11070" t="s">
        <v>30</v>
      </c>
      <c r="E11070" t="s">
        <v>115</v>
      </c>
      <c r="F11070">
        <v>5</v>
      </c>
      <c r="G11070">
        <v>30.596834182739258</v>
      </c>
      <c r="H11070">
        <v>36.843238830566406</v>
      </c>
      <c r="I11070">
        <v>-6.2464046478271484</v>
      </c>
      <c r="J11070">
        <v>-0.20415198802947998</v>
      </c>
      <c r="K11070">
        <v>-8.7470664978027344</v>
      </c>
      <c r="L11070">
        <v>-7.2696552276611328</v>
      </c>
      <c r="M11070">
        <v>-6.2464046478271484</v>
      </c>
      <c r="N11070">
        <v>-5.2231540679931641</v>
      </c>
      <c r="O11070">
        <v>-3.7457427978515625</v>
      </c>
      <c r="P11070">
        <v>-9.4559698104858398</v>
      </c>
      <c r="Q11070">
        <v>-3.0368397235870361</v>
      </c>
      <c r="R11070">
        <v>50</v>
      </c>
      <c r="S11070">
        <v>3.8074815341674508</v>
      </c>
      <c r="T11070">
        <v>1.9512768983840942</v>
      </c>
      <c r="U11070">
        <v>84.207099914550781</v>
      </c>
      <c r="V11070">
        <v>98.797142028808594</v>
      </c>
      <c r="W11070">
        <v>76.138801574707031</v>
      </c>
    </row>
    <row r="11071" spans="1:23" x14ac:dyDescent="0.25">
      <c r="A11071" t="s">
        <v>96</v>
      </c>
      <c r="B11071" t="s">
        <v>98</v>
      </c>
      <c r="C11071" t="s">
        <v>101</v>
      </c>
      <c r="D11071" t="s">
        <v>30</v>
      </c>
      <c r="E11071" t="s">
        <v>115</v>
      </c>
      <c r="F11071">
        <v>6</v>
      </c>
      <c r="G11071">
        <v>43.000698089599609</v>
      </c>
      <c r="H11071">
        <v>51.378879547119141</v>
      </c>
      <c r="I11071">
        <v>-8.3781795501708984</v>
      </c>
      <c r="J11071">
        <v>-0.19483822584152222</v>
      </c>
      <c r="K11071">
        <v>-11.384613037109375</v>
      </c>
      <c r="L11071">
        <v>-9.6083879470825195</v>
      </c>
      <c r="M11071">
        <v>-8.3781795501708984</v>
      </c>
      <c r="N11071">
        <v>-7.1479711532592773</v>
      </c>
      <c r="O11071">
        <v>-5.3717455863952637</v>
      </c>
      <c r="P11071">
        <v>-12.236895561218262</v>
      </c>
      <c r="Q11071">
        <v>-4.5194635391235352</v>
      </c>
      <c r="R11071">
        <v>50</v>
      </c>
      <c r="S11071">
        <v>5.5034003365804551</v>
      </c>
      <c r="T11071">
        <v>2.3459327220916748</v>
      </c>
      <c r="U11071">
        <v>84.207099914550781</v>
      </c>
      <c r="V11071">
        <v>98.797142028808594</v>
      </c>
      <c r="W11071">
        <v>75.562202453613281</v>
      </c>
    </row>
    <row r="11072" spans="1:23" x14ac:dyDescent="0.25">
      <c r="A11072" t="s">
        <v>96</v>
      </c>
      <c r="B11072" t="s">
        <v>98</v>
      </c>
      <c r="C11072" t="s">
        <v>101</v>
      </c>
      <c r="D11072" t="s">
        <v>30</v>
      </c>
      <c r="E11072" t="s">
        <v>115</v>
      </c>
      <c r="F11072">
        <v>7</v>
      </c>
      <c r="G11072">
        <v>63.273635864257812</v>
      </c>
      <c r="H11072">
        <v>69.684959411621094</v>
      </c>
      <c r="I11072">
        <v>-6.4113240242004395</v>
      </c>
      <c r="J11072">
        <v>-0.10132694244384766</v>
      </c>
      <c r="K11072">
        <v>-9.8252725601196289</v>
      </c>
      <c r="L11072">
        <v>-7.8082842826843262</v>
      </c>
      <c r="M11072">
        <v>-6.4113240242004395</v>
      </c>
      <c r="N11072">
        <v>-5.0143637657165527</v>
      </c>
      <c r="O11072">
        <v>-2.99737548828125</v>
      </c>
      <c r="P11072">
        <v>-10.793079376220703</v>
      </c>
      <c r="Q11072">
        <v>-2.0295684337615967</v>
      </c>
      <c r="R11072">
        <v>50</v>
      </c>
      <c r="S11072">
        <v>7.0964604786973382</v>
      </c>
      <c r="T11072">
        <v>2.6639182567596436</v>
      </c>
      <c r="U11072">
        <v>84.207099914550781</v>
      </c>
      <c r="V11072">
        <v>98.797142028808594</v>
      </c>
      <c r="W11072">
        <v>75.642601013183594</v>
      </c>
    </row>
    <row r="11073" spans="1:23" x14ac:dyDescent="0.25">
      <c r="A11073" t="s">
        <v>96</v>
      </c>
      <c r="B11073" t="s">
        <v>98</v>
      </c>
      <c r="C11073" t="s">
        <v>101</v>
      </c>
      <c r="D11073" t="s">
        <v>30</v>
      </c>
      <c r="E11073" t="s">
        <v>115</v>
      </c>
      <c r="F11073">
        <v>8</v>
      </c>
      <c r="G11073">
        <v>71.484519958496094</v>
      </c>
      <c r="H11073">
        <v>76.439361572265625</v>
      </c>
      <c r="I11073">
        <v>-4.9548382759094238</v>
      </c>
      <c r="J11073">
        <v>-6.9313444197177887E-2</v>
      </c>
      <c r="K11073">
        <v>-8.2672262191772461</v>
      </c>
      <c r="L11073">
        <v>-6.3102402687072754</v>
      </c>
      <c r="M11073">
        <v>-4.9548382759094238</v>
      </c>
      <c r="N11073">
        <v>-3.5994360446929932</v>
      </c>
      <c r="O11073">
        <v>-1.6424505710601807</v>
      </c>
      <c r="P11073">
        <v>-9.2062416076660156</v>
      </c>
      <c r="Q11073">
        <v>-0.70343470573425293</v>
      </c>
      <c r="R11073">
        <v>50</v>
      </c>
      <c r="S11073">
        <v>6.6805181219183964</v>
      </c>
      <c r="T11073">
        <v>2.584669828414917</v>
      </c>
      <c r="U11073">
        <v>84.207099914550781</v>
      </c>
      <c r="V11073">
        <v>98.797142028808594</v>
      </c>
      <c r="W11073">
        <v>77.560203552246094</v>
      </c>
    </row>
    <row r="11074" spans="1:23" x14ac:dyDescent="0.25">
      <c r="A11074" t="s">
        <v>96</v>
      </c>
      <c r="B11074" t="s">
        <v>98</v>
      </c>
      <c r="C11074" t="s">
        <v>101</v>
      </c>
      <c r="D11074" t="s">
        <v>30</v>
      </c>
      <c r="E11074" t="s">
        <v>115</v>
      </c>
      <c r="F11074">
        <v>9</v>
      </c>
      <c r="G11074">
        <v>79.457740783691406</v>
      </c>
      <c r="H11074">
        <v>85.188003540039063</v>
      </c>
      <c r="I11074">
        <v>-5.7302570343017578</v>
      </c>
      <c r="J11074">
        <v>-7.2117038071155548E-2</v>
      </c>
      <c r="K11074">
        <v>-9.1836328506469727</v>
      </c>
      <c r="L11074">
        <v>-7.1433501243591309</v>
      </c>
      <c r="M11074">
        <v>-5.7302570343017578</v>
      </c>
      <c r="N11074">
        <v>-4.3171639442443848</v>
      </c>
      <c r="O11074">
        <v>-2.2768814563751221</v>
      </c>
      <c r="P11074">
        <v>-10.162616729736328</v>
      </c>
      <c r="Q11074">
        <v>-1.2978974580764771</v>
      </c>
      <c r="R11074">
        <v>50</v>
      </c>
      <c r="S11074">
        <v>7.2613181593533795</v>
      </c>
      <c r="T11074">
        <v>2.694683313369751</v>
      </c>
      <c r="U11074">
        <v>84.207099914550781</v>
      </c>
      <c r="V11074">
        <v>98.797142028808594</v>
      </c>
      <c r="W11074">
        <v>82.337799072265625</v>
      </c>
    </row>
    <row r="11075" spans="1:23" x14ac:dyDescent="0.25">
      <c r="A11075" t="s">
        <v>96</v>
      </c>
      <c r="B11075" t="s">
        <v>98</v>
      </c>
      <c r="C11075" t="s">
        <v>101</v>
      </c>
      <c r="D11075" t="s">
        <v>30</v>
      </c>
      <c r="E11075" t="s">
        <v>115</v>
      </c>
      <c r="F11075">
        <v>10</v>
      </c>
      <c r="G11075">
        <v>85.104110717773438</v>
      </c>
      <c r="H11075">
        <v>89.1346435546875</v>
      </c>
      <c r="I11075">
        <v>-4.0305323600769043</v>
      </c>
      <c r="J11075">
        <v>-4.7360017895698547E-2</v>
      </c>
      <c r="K11075">
        <v>-7.7710251808166504</v>
      </c>
      <c r="L11075">
        <v>-5.5611119270324707</v>
      </c>
      <c r="M11075">
        <v>-4.0305323600769043</v>
      </c>
      <c r="N11075">
        <v>-2.499953031539917</v>
      </c>
      <c r="O11075">
        <v>-0.29003942012786865</v>
      </c>
      <c r="P11075">
        <v>-8.8314027786254883</v>
      </c>
      <c r="Q11075">
        <v>0.77033835649490356</v>
      </c>
      <c r="R11075">
        <v>50</v>
      </c>
      <c r="S11075">
        <v>8.5189390047198685</v>
      </c>
      <c r="T11075">
        <v>2.9187221527099609</v>
      </c>
      <c r="U11075">
        <v>84.207099914550781</v>
      </c>
      <c r="V11075">
        <v>98.797142028808594</v>
      </c>
      <c r="W11075">
        <v>87.60400390625</v>
      </c>
    </row>
    <row r="11076" spans="1:23" x14ac:dyDescent="0.25">
      <c r="A11076" t="s">
        <v>96</v>
      </c>
      <c r="B11076" t="s">
        <v>98</v>
      </c>
      <c r="C11076" t="s">
        <v>101</v>
      </c>
      <c r="D11076" t="s">
        <v>30</v>
      </c>
      <c r="E11076" t="s">
        <v>115</v>
      </c>
      <c r="F11076">
        <v>11</v>
      </c>
      <c r="G11076">
        <v>86.1434326171875</v>
      </c>
      <c r="H11076">
        <v>89.6224365234375</v>
      </c>
      <c r="I11076">
        <v>-3.4790093898773193</v>
      </c>
      <c r="J11076">
        <v>-4.0386240929365158E-2</v>
      </c>
      <c r="K11076">
        <v>-7.4562087059020996</v>
      </c>
      <c r="L11076">
        <v>-5.1064472198486328</v>
      </c>
      <c r="M11076">
        <v>-3.4790093898773193</v>
      </c>
      <c r="N11076">
        <v>-1.8515716791152954</v>
      </c>
      <c r="O11076">
        <v>0.49818980693817139</v>
      </c>
      <c r="P11076">
        <v>-8.5836896896362305</v>
      </c>
      <c r="Q11076">
        <v>1.6256705522537231</v>
      </c>
      <c r="R11076">
        <v>50</v>
      </c>
      <c r="S11076">
        <v>9.631246891630326</v>
      </c>
      <c r="T11076">
        <v>3.1034250259399414</v>
      </c>
      <c r="U11076">
        <v>84.207099914550781</v>
      </c>
      <c r="V11076">
        <v>98.797142028808594</v>
      </c>
      <c r="W11076">
        <v>91.984001159667969</v>
      </c>
    </row>
    <row r="11077" spans="1:23" x14ac:dyDescent="0.25">
      <c r="A11077" t="s">
        <v>96</v>
      </c>
      <c r="B11077" t="s">
        <v>98</v>
      </c>
      <c r="C11077" t="s">
        <v>101</v>
      </c>
      <c r="D11077" t="s">
        <v>30</v>
      </c>
      <c r="E11077" t="s">
        <v>115</v>
      </c>
      <c r="F11077">
        <v>12</v>
      </c>
      <c r="G11077">
        <v>86.718063354492188</v>
      </c>
      <c r="H11077">
        <v>89.518836975097656</v>
      </c>
      <c r="I11077">
        <v>-2.8007791042327881</v>
      </c>
      <c r="J11077">
        <v>-3.2297529280185699E-2</v>
      </c>
      <c r="K11077">
        <v>-6.4903278350830078</v>
      </c>
      <c r="L11077">
        <v>-4.3105125427246094</v>
      </c>
      <c r="M11077">
        <v>-2.8007791042327881</v>
      </c>
      <c r="N11077">
        <v>-1.2910456657409668</v>
      </c>
      <c r="O11077">
        <v>0.88876956701278687</v>
      </c>
      <c r="P11077">
        <v>-7.5362634658813477</v>
      </c>
      <c r="Q11077">
        <v>1.934705376625061</v>
      </c>
      <c r="R11077">
        <v>50</v>
      </c>
      <c r="S11077">
        <v>8.2884691025910797</v>
      </c>
      <c r="T11077">
        <v>2.8789701461791992</v>
      </c>
      <c r="U11077">
        <v>84.207099914550781</v>
      </c>
      <c r="V11077">
        <v>98.797142028808594</v>
      </c>
      <c r="W11077">
        <v>94.819999694824219</v>
      </c>
    </row>
    <row r="11078" spans="1:23" x14ac:dyDescent="0.25">
      <c r="A11078" t="s">
        <v>96</v>
      </c>
      <c r="B11078" t="s">
        <v>98</v>
      </c>
      <c r="C11078" t="s">
        <v>101</v>
      </c>
      <c r="D11078" t="s">
        <v>30</v>
      </c>
      <c r="E11078" t="s">
        <v>115</v>
      </c>
      <c r="F11078">
        <v>13</v>
      </c>
      <c r="G11078">
        <v>85.240028381347656</v>
      </c>
      <c r="H11078">
        <v>88.522796630859375</v>
      </c>
      <c r="I11078">
        <v>-3.282768726348877</v>
      </c>
      <c r="J11078">
        <v>-3.8512054830789566E-2</v>
      </c>
      <c r="K11078">
        <v>-7.273496150970459</v>
      </c>
      <c r="L11078">
        <v>-4.9157419204711914</v>
      </c>
      <c r="M11078">
        <v>-3.282768726348877</v>
      </c>
      <c r="N11078">
        <v>-1.6497955322265625</v>
      </c>
      <c r="O11078">
        <v>0.70795851945877075</v>
      </c>
      <c r="P11078">
        <v>-8.4048118591308594</v>
      </c>
      <c r="Q11078">
        <v>1.8392742872238159</v>
      </c>
      <c r="R11078">
        <v>50</v>
      </c>
      <c r="S11078">
        <v>9.6968777214834176</v>
      </c>
      <c r="T11078">
        <v>3.1139810085296631</v>
      </c>
      <c r="U11078">
        <v>84.207099914550781</v>
      </c>
      <c r="V11078">
        <v>98.797142028808594</v>
      </c>
      <c r="W11078">
        <v>97.090003967285156</v>
      </c>
    </row>
    <row r="11079" spans="1:23" x14ac:dyDescent="0.25">
      <c r="A11079" t="s">
        <v>96</v>
      </c>
      <c r="B11079" t="s">
        <v>98</v>
      </c>
      <c r="C11079" t="s">
        <v>101</v>
      </c>
      <c r="D11079" t="s">
        <v>30</v>
      </c>
      <c r="E11079" t="s">
        <v>115</v>
      </c>
      <c r="F11079">
        <v>14</v>
      </c>
      <c r="G11079">
        <v>88.527183532714844</v>
      </c>
      <c r="H11079">
        <v>87.643600463867188</v>
      </c>
      <c r="I11079">
        <v>0.88358420133590698</v>
      </c>
      <c r="J11079">
        <v>9.9809365347027779E-3</v>
      </c>
      <c r="K11079">
        <v>-3.2380051612854004</v>
      </c>
      <c r="L11079">
        <v>-0.80293679237365723</v>
      </c>
      <c r="M11079">
        <v>0.88358420133590698</v>
      </c>
      <c r="N11079">
        <v>2.5701050758361816</v>
      </c>
      <c r="O11079">
        <v>5.0051736831665039</v>
      </c>
      <c r="P11079">
        <v>-4.4064183235168457</v>
      </c>
      <c r="Q11079">
        <v>6.1735868453979492</v>
      </c>
      <c r="R11079">
        <v>50</v>
      </c>
      <c r="S11079">
        <v>10.343256125709615</v>
      </c>
      <c r="T11079">
        <v>3.2160933017730713</v>
      </c>
      <c r="U11079">
        <v>84.207099914550781</v>
      </c>
      <c r="V11079">
        <v>98.797142028808594</v>
      </c>
      <c r="W11079">
        <v>97.69000244140625</v>
      </c>
    </row>
    <row r="11080" spans="1:23" x14ac:dyDescent="0.25">
      <c r="A11080" t="s">
        <v>96</v>
      </c>
      <c r="B11080" t="s">
        <v>98</v>
      </c>
      <c r="C11080" t="s">
        <v>101</v>
      </c>
      <c r="D11080" t="s">
        <v>30</v>
      </c>
      <c r="E11080" t="s">
        <v>115</v>
      </c>
      <c r="F11080">
        <v>15</v>
      </c>
      <c r="G11080">
        <v>83.039871215820312</v>
      </c>
      <c r="H11080">
        <v>79.819198608398438</v>
      </c>
      <c r="I11080">
        <v>3.2206740379333496</v>
      </c>
      <c r="J11080">
        <v>3.8784671574831009E-2</v>
      </c>
      <c r="K11080">
        <v>-0.72667515277862549</v>
      </c>
      <c r="L11080">
        <v>1.6054507493972778</v>
      </c>
      <c r="M11080">
        <v>3.2206740379333496</v>
      </c>
      <c r="N11080">
        <v>4.8358974456787109</v>
      </c>
      <c r="O11080">
        <v>7.1680231094360352</v>
      </c>
      <c r="P11080">
        <v>-1.845693826675415</v>
      </c>
      <c r="Q11080">
        <v>8.2870416641235352</v>
      </c>
      <c r="R11080">
        <v>50</v>
      </c>
      <c r="S11080">
        <v>9.4872190591215713</v>
      </c>
      <c r="T11080">
        <v>3.0801329612731934</v>
      </c>
      <c r="U11080">
        <v>84.207099914550781</v>
      </c>
      <c r="V11080">
        <v>98.797142028808594</v>
      </c>
      <c r="W11080">
        <v>96.010002136230469</v>
      </c>
    </row>
    <row r="11081" spans="1:23" x14ac:dyDescent="0.25">
      <c r="A11081" t="s">
        <v>96</v>
      </c>
      <c r="B11081" t="s">
        <v>98</v>
      </c>
      <c r="C11081" t="s">
        <v>101</v>
      </c>
      <c r="D11081" t="s">
        <v>30</v>
      </c>
      <c r="E11081" t="s">
        <v>115</v>
      </c>
      <c r="F11081">
        <v>16</v>
      </c>
      <c r="G11081">
        <v>73.153762817382813</v>
      </c>
      <c r="H11081">
        <v>70.603202819824219</v>
      </c>
      <c r="I11081">
        <v>2.5505640506744385</v>
      </c>
      <c r="J11081">
        <v>3.4865792840719223E-2</v>
      </c>
      <c r="K11081">
        <v>-1.1580919027328491</v>
      </c>
      <c r="L11081">
        <v>1.0330120325088501</v>
      </c>
      <c r="M11081">
        <v>2.5505640506744385</v>
      </c>
      <c r="N11081">
        <v>4.0681161880493164</v>
      </c>
      <c r="O11081">
        <v>6.2592201232910156</v>
      </c>
      <c r="P11081">
        <v>-2.2094442844390869</v>
      </c>
      <c r="Q11081">
        <v>7.310572624206543</v>
      </c>
      <c r="R11081">
        <v>50</v>
      </c>
      <c r="S11081">
        <v>8.3745394403945852</v>
      </c>
      <c r="T11081">
        <v>2.8938796520233154</v>
      </c>
      <c r="U11081">
        <v>84.207099914550781</v>
      </c>
      <c r="V11081">
        <v>98.797142028808594</v>
      </c>
      <c r="W11081">
        <v>94.181999206542969</v>
      </c>
    </row>
    <row r="11082" spans="1:23" x14ac:dyDescent="0.25">
      <c r="A11082" t="s">
        <v>96</v>
      </c>
      <c r="B11082" t="s">
        <v>98</v>
      </c>
      <c r="C11082" t="s">
        <v>101</v>
      </c>
      <c r="D11082" t="s">
        <v>30</v>
      </c>
      <c r="E11082" t="s">
        <v>115</v>
      </c>
      <c r="F11082">
        <v>17</v>
      </c>
      <c r="G11082">
        <v>64.891441345214844</v>
      </c>
      <c r="H11082">
        <v>64.464401245117187</v>
      </c>
      <c r="I11082">
        <v>0.42703825235366821</v>
      </c>
      <c r="J11082">
        <v>6.5808100625872612E-3</v>
      </c>
      <c r="K11082">
        <v>-3.0039951801300049</v>
      </c>
      <c r="L11082">
        <v>-0.97691285610198975</v>
      </c>
      <c r="M11082">
        <v>0.42703825235366821</v>
      </c>
      <c r="N11082">
        <v>1.8309893608093262</v>
      </c>
      <c r="O11082">
        <v>3.8580718040466309</v>
      </c>
      <c r="P11082">
        <v>-3.9766454696655273</v>
      </c>
      <c r="Q11082">
        <v>4.8307218551635742</v>
      </c>
      <c r="R11082">
        <v>50</v>
      </c>
      <c r="S11082">
        <v>7.1676657956687109</v>
      </c>
      <c r="T11082">
        <v>2.6772496700286865</v>
      </c>
      <c r="U11082">
        <v>84.207099914550781</v>
      </c>
      <c r="V11082">
        <v>98.797142028808594</v>
      </c>
      <c r="W11082">
        <v>92.444000244140625</v>
      </c>
    </row>
    <row r="11083" spans="1:23" x14ac:dyDescent="0.25">
      <c r="A11083" t="s">
        <v>96</v>
      </c>
      <c r="B11083" t="s">
        <v>98</v>
      </c>
      <c r="C11083" t="s">
        <v>101</v>
      </c>
      <c r="D11083" t="s">
        <v>30</v>
      </c>
      <c r="E11083" t="s">
        <v>115</v>
      </c>
      <c r="F11083">
        <v>18</v>
      </c>
      <c r="G11083">
        <v>54.015716552734375</v>
      </c>
      <c r="H11083">
        <v>51.796001434326172</v>
      </c>
      <c r="I11083">
        <v>2.2197177410125732</v>
      </c>
      <c r="J11083">
        <v>4.1093923151493073E-2</v>
      </c>
      <c r="K11083">
        <v>-1.0523971319198608</v>
      </c>
      <c r="L11083">
        <v>0.88079482316970825</v>
      </c>
      <c r="M11083">
        <v>2.2197177410125732</v>
      </c>
      <c r="N11083">
        <v>3.558640718460083</v>
      </c>
      <c r="O11083">
        <v>5.4918327331542969</v>
      </c>
      <c r="P11083">
        <v>-1.9799963235855103</v>
      </c>
      <c r="Q11083">
        <v>6.4194316864013672</v>
      </c>
      <c r="R11083">
        <v>50</v>
      </c>
      <c r="S11083">
        <v>6.5190591577234613</v>
      </c>
      <c r="T11083">
        <v>2.5532448291778564</v>
      </c>
      <c r="U11083">
        <v>84.207099914550781</v>
      </c>
      <c r="V11083">
        <v>98.797142028808594</v>
      </c>
      <c r="W11083">
        <v>92.295997619628906</v>
      </c>
    </row>
    <row r="11084" spans="1:23" x14ac:dyDescent="0.25">
      <c r="A11084" t="s">
        <v>96</v>
      </c>
      <c r="B11084" t="s">
        <v>98</v>
      </c>
      <c r="C11084" t="s">
        <v>101</v>
      </c>
      <c r="D11084" t="s">
        <v>30</v>
      </c>
      <c r="E11084" t="s">
        <v>115</v>
      </c>
      <c r="F11084">
        <v>19</v>
      </c>
      <c r="G11084">
        <v>49.064807891845703</v>
      </c>
      <c r="H11084">
        <v>49.715599060058594</v>
      </c>
      <c r="I11084">
        <v>-0.65079355239868164</v>
      </c>
      <c r="J11084">
        <v>-1.326395757496357E-2</v>
      </c>
      <c r="K11084">
        <v>-3.8152885437011719</v>
      </c>
      <c r="L11084">
        <v>-1.9456793069839478</v>
      </c>
      <c r="M11084">
        <v>-0.65079355239868164</v>
      </c>
      <c r="N11084">
        <v>0.6440921425819397</v>
      </c>
      <c r="O11084">
        <v>2.5137014389038086</v>
      </c>
      <c r="P11084">
        <v>-4.712378978729248</v>
      </c>
      <c r="Q11084">
        <v>3.4107918739318848</v>
      </c>
      <c r="R11084">
        <v>50</v>
      </c>
      <c r="S11084">
        <v>6.0972872234270312</v>
      </c>
      <c r="T11084">
        <v>2.4692685604095459</v>
      </c>
      <c r="U11084">
        <v>84.207099914550781</v>
      </c>
      <c r="V11084">
        <v>98.797142028808594</v>
      </c>
      <c r="W11084">
        <v>91.412002563476562</v>
      </c>
    </row>
    <row r="11085" spans="1:23" x14ac:dyDescent="0.25">
      <c r="A11085" t="s">
        <v>96</v>
      </c>
      <c r="B11085" t="s">
        <v>98</v>
      </c>
      <c r="C11085" t="s">
        <v>101</v>
      </c>
      <c r="D11085" t="s">
        <v>30</v>
      </c>
      <c r="E11085" t="s">
        <v>115</v>
      </c>
      <c r="F11085">
        <v>20</v>
      </c>
      <c r="G11085">
        <v>47.653305053710937</v>
      </c>
      <c r="H11085">
        <v>51.231998443603516</v>
      </c>
      <c r="I11085">
        <v>-3.5786964893341064</v>
      </c>
      <c r="J11085">
        <v>-7.5098596513271332E-2</v>
      </c>
      <c r="K11085">
        <v>-6.6688079833984375</v>
      </c>
      <c r="L11085">
        <v>-4.8431453704833984</v>
      </c>
      <c r="M11085">
        <v>-3.5786964893341064</v>
      </c>
      <c r="N11085">
        <v>-2.3142478466033936</v>
      </c>
      <c r="O11085">
        <v>-0.48858475685119629</v>
      </c>
      <c r="P11085">
        <v>-7.5448117256164551</v>
      </c>
      <c r="Q11085">
        <v>0.3874189555644989</v>
      </c>
      <c r="R11085">
        <v>50</v>
      </c>
      <c r="S11085">
        <v>5.8140155868819079</v>
      </c>
      <c r="T11085">
        <v>2.4112269878387451</v>
      </c>
      <c r="U11085">
        <v>84.207099914550781</v>
      </c>
      <c r="V11085">
        <v>98.797142028808594</v>
      </c>
      <c r="W11085">
        <v>88.400001525878906</v>
      </c>
    </row>
    <row r="11086" spans="1:23" x14ac:dyDescent="0.25">
      <c r="A11086" t="s">
        <v>96</v>
      </c>
      <c r="B11086" t="s">
        <v>98</v>
      </c>
      <c r="C11086" t="s">
        <v>101</v>
      </c>
      <c r="D11086" t="s">
        <v>30</v>
      </c>
      <c r="E11086" t="s">
        <v>115</v>
      </c>
      <c r="F11086">
        <v>21</v>
      </c>
      <c r="G11086">
        <v>43.932365417480469</v>
      </c>
      <c r="H11086">
        <v>49.827598571777344</v>
      </c>
      <c r="I11086">
        <v>-5.8952364921569824</v>
      </c>
      <c r="J11086">
        <v>-0.13418892025947571</v>
      </c>
      <c r="K11086">
        <v>-8.7602272033691406</v>
      </c>
      <c r="L11086">
        <v>-7.0675673484802246</v>
      </c>
      <c r="M11086">
        <v>-5.8952364921569824</v>
      </c>
      <c r="N11086">
        <v>-4.7229056358337402</v>
      </c>
      <c r="O11086">
        <v>-3.0302455425262451</v>
      </c>
      <c r="P11086">
        <v>-9.5724124908447266</v>
      </c>
      <c r="Q11086">
        <v>-2.2180604934692383</v>
      </c>
      <c r="R11086">
        <v>50</v>
      </c>
      <c r="S11086">
        <v>4.9977474348279429</v>
      </c>
      <c r="T11086">
        <v>2.2355642318725586</v>
      </c>
      <c r="U11086">
        <v>84.207099914550781</v>
      </c>
      <c r="V11086">
        <v>98.797142028808594</v>
      </c>
      <c r="W11086">
        <v>86.459999084472656</v>
      </c>
    </row>
    <row r="11087" spans="1:23" x14ac:dyDescent="0.25">
      <c r="A11087" t="s">
        <v>96</v>
      </c>
      <c r="B11087" t="s">
        <v>98</v>
      </c>
      <c r="C11087" t="s">
        <v>101</v>
      </c>
      <c r="D11087" t="s">
        <v>30</v>
      </c>
      <c r="E11087" t="s">
        <v>115</v>
      </c>
      <c r="F11087">
        <v>22</v>
      </c>
      <c r="G11087">
        <v>42.891151428222656</v>
      </c>
      <c r="H11087">
        <v>48.717601776123047</v>
      </c>
      <c r="I11087">
        <v>-5.8264493942260742</v>
      </c>
      <c r="J11087">
        <v>-0.1358426958322525</v>
      </c>
      <c r="K11087">
        <v>-8.6372842788696289</v>
      </c>
      <c r="L11087">
        <v>-6.9766201972961426</v>
      </c>
      <c r="M11087">
        <v>-5.8264493942260742</v>
      </c>
      <c r="N11087">
        <v>-4.6762785911560059</v>
      </c>
      <c r="O11087">
        <v>-3.0156147480010986</v>
      </c>
      <c r="P11087">
        <v>-9.4341163635253906</v>
      </c>
      <c r="Q11087">
        <v>-2.2187821865081787</v>
      </c>
      <c r="R11087">
        <v>50</v>
      </c>
      <c r="S11087">
        <v>4.8105910746962763</v>
      </c>
      <c r="T11087">
        <v>2.1933059692382812</v>
      </c>
      <c r="U11087">
        <v>84.207099914550781</v>
      </c>
      <c r="V11087">
        <v>98.797142028808594</v>
      </c>
      <c r="W11087">
        <v>84.694000244140625</v>
      </c>
    </row>
    <row r="11088" spans="1:23" x14ac:dyDescent="0.25">
      <c r="A11088" t="s">
        <v>96</v>
      </c>
      <c r="B11088" t="s">
        <v>98</v>
      </c>
      <c r="C11088" t="s">
        <v>101</v>
      </c>
      <c r="D11088" t="s">
        <v>30</v>
      </c>
      <c r="E11088" t="s">
        <v>115</v>
      </c>
      <c r="F11088">
        <v>23</v>
      </c>
      <c r="G11088">
        <v>37.580528259277344</v>
      </c>
      <c r="H11088">
        <v>44.02960205078125</v>
      </c>
      <c r="I11088">
        <v>-6.4490714073181152</v>
      </c>
      <c r="J11088">
        <v>-0.17160671949386597</v>
      </c>
      <c r="K11088">
        <v>-9.1824331283569336</v>
      </c>
      <c r="L11088">
        <v>-7.5675411224365234</v>
      </c>
      <c r="M11088">
        <v>-6.4490714073181152</v>
      </c>
      <c r="N11088">
        <v>-5.330601692199707</v>
      </c>
      <c r="O11088">
        <v>-3.7157094478607178</v>
      </c>
      <c r="P11088">
        <v>-9.9573040008544922</v>
      </c>
      <c r="Q11088">
        <v>-2.9408392906188965</v>
      </c>
      <c r="R11088">
        <v>50</v>
      </c>
      <c r="S11088">
        <v>4.5490651035930227</v>
      </c>
      <c r="T11088">
        <v>2.1328537464141846</v>
      </c>
      <c r="U11088">
        <v>84.207099914550781</v>
      </c>
      <c r="V11088">
        <v>98.797142028808594</v>
      </c>
      <c r="W11088">
        <v>83.568000793457031</v>
      </c>
    </row>
    <row r="11089" spans="1:23" x14ac:dyDescent="0.25">
      <c r="A11089" t="s">
        <v>96</v>
      </c>
      <c r="B11089" t="s">
        <v>98</v>
      </c>
      <c r="C11089" t="s">
        <v>101</v>
      </c>
      <c r="D11089" t="s">
        <v>30</v>
      </c>
      <c r="E11089" t="s">
        <v>115</v>
      </c>
      <c r="F11089">
        <v>24</v>
      </c>
      <c r="G11089">
        <v>33.245529174804687</v>
      </c>
      <c r="H11089">
        <v>39.632801055908203</v>
      </c>
      <c r="I11089">
        <v>-6.3872690200805664</v>
      </c>
      <c r="J11089">
        <v>-0.192124143242836</v>
      </c>
      <c r="K11089">
        <v>-9.1163320541381836</v>
      </c>
      <c r="L11089">
        <v>-7.5039796829223633</v>
      </c>
      <c r="M11089">
        <v>-6.3872690200805664</v>
      </c>
      <c r="N11089">
        <v>-5.2705583572387695</v>
      </c>
      <c r="O11089">
        <v>-3.6582057476043701</v>
      </c>
      <c r="P11089">
        <v>-9.889984130859375</v>
      </c>
      <c r="Q11089">
        <v>-2.8845541477203369</v>
      </c>
      <c r="R11089">
        <v>50</v>
      </c>
      <c r="S11089">
        <v>4.5347678454745619</v>
      </c>
      <c r="T11089">
        <v>2.1294994354248047</v>
      </c>
      <c r="U11089">
        <v>84.207099914550781</v>
      </c>
      <c r="V11089">
        <v>98.797142028808594</v>
      </c>
      <c r="W11089">
        <v>82.303199768066406</v>
      </c>
    </row>
    <row r="11090" spans="1:23" x14ac:dyDescent="0.25">
      <c r="A11090" t="s">
        <v>96</v>
      </c>
      <c r="B11090" t="s">
        <v>98</v>
      </c>
      <c r="C11090" t="s">
        <v>101</v>
      </c>
      <c r="D11090" t="s">
        <v>30</v>
      </c>
      <c r="E11090" t="s">
        <v>116</v>
      </c>
      <c r="F11090">
        <v>1</v>
      </c>
      <c r="G11090">
        <v>18.432647705078125</v>
      </c>
      <c r="H11090">
        <v>23.527200698852539</v>
      </c>
      <c r="I11090">
        <v>-5.0945520401000977</v>
      </c>
      <c r="J11090">
        <v>-0.27638742327690125</v>
      </c>
      <c r="K11090">
        <v>-7.3935303688049316</v>
      </c>
      <c r="L11090">
        <v>-6.0352754592895508</v>
      </c>
      <c r="M11090">
        <v>-5.0945520401000977</v>
      </c>
      <c r="N11090">
        <v>-4.1538286209106445</v>
      </c>
      <c r="O11090">
        <v>-2.7955737113952637</v>
      </c>
      <c r="P11090">
        <v>-8.0452585220336914</v>
      </c>
      <c r="Q11090">
        <v>-2.1438450813293457</v>
      </c>
      <c r="R11090">
        <v>50</v>
      </c>
      <c r="S11090">
        <v>3.2180858105211883</v>
      </c>
      <c r="T11090">
        <v>1.7939023971557617</v>
      </c>
      <c r="U11090">
        <v>71.993446350097656</v>
      </c>
      <c r="V11090">
        <v>89.297958374023438</v>
      </c>
      <c r="W11090">
        <v>64.408401489257812</v>
      </c>
    </row>
    <row r="11091" spans="1:23" x14ac:dyDescent="0.25">
      <c r="A11091" t="s">
        <v>96</v>
      </c>
      <c r="B11091" t="s">
        <v>98</v>
      </c>
      <c r="C11091" t="s">
        <v>101</v>
      </c>
      <c r="D11091" t="s">
        <v>30</v>
      </c>
      <c r="E11091" t="s">
        <v>116</v>
      </c>
      <c r="F11091">
        <v>2</v>
      </c>
      <c r="G11091">
        <v>18.079957962036133</v>
      </c>
      <c r="H11091">
        <v>23.503999710083008</v>
      </c>
      <c r="I11091">
        <v>-5.424041748046875</v>
      </c>
      <c r="J11091">
        <v>-0.30000299215316772</v>
      </c>
      <c r="K11091">
        <v>-7.624241828918457</v>
      </c>
      <c r="L11091">
        <v>-6.3243460655212402</v>
      </c>
      <c r="M11091">
        <v>-5.424041748046875</v>
      </c>
      <c r="N11091">
        <v>-4.5237374305725098</v>
      </c>
      <c r="O11091">
        <v>-3.2238414287567139</v>
      </c>
      <c r="P11091">
        <v>-8.2479677200317383</v>
      </c>
      <c r="Q11091">
        <v>-2.6001152992248535</v>
      </c>
      <c r="R11091">
        <v>50</v>
      </c>
      <c r="S11091">
        <v>2.9474893374104028</v>
      </c>
      <c r="T11091">
        <v>1.7168253660202026</v>
      </c>
      <c r="U11091">
        <v>71.993446350097656</v>
      </c>
      <c r="V11091">
        <v>89.297958374023438</v>
      </c>
      <c r="W11091">
        <v>63.660800933837891</v>
      </c>
    </row>
    <row r="11092" spans="1:23" x14ac:dyDescent="0.25">
      <c r="A11092" t="s">
        <v>96</v>
      </c>
      <c r="B11092" t="s">
        <v>98</v>
      </c>
      <c r="C11092" t="s">
        <v>101</v>
      </c>
      <c r="D11092" t="s">
        <v>30</v>
      </c>
      <c r="E11092" t="s">
        <v>116</v>
      </c>
      <c r="F11092">
        <v>3</v>
      </c>
      <c r="G11092">
        <v>17.590055465698242</v>
      </c>
      <c r="H11092">
        <v>23.52239990234375</v>
      </c>
      <c r="I11092">
        <v>-5.932344913482666</v>
      </c>
      <c r="J11092">
        <v>-0.33725559711456299</v>
      </c>
      <c r="K11092">
        <v>-8.1097116470336914</v>
      </c>
      <c r="L11092">
        <v>-6.823305606842041</v>
      </c>
      <c r="M11092">
        <v>-5.932344913482666</v>
      </c>
      <c r="N11092">
        <v>-5.041384220123291</v>
      </c>
      <c r="O11092">
        <v>-3.7549784183502197</v>
      </c>
      <c r="P11092">
        <v>-8.7269649505615234</v>
      </c>
      <c r="Q11092">
        <v>-3.1377253532409668</v>
      </c>
      <c r="R11092">
        <v>50</v>
      </c>
      <c r="S11092">
        <v>2.8866285482815925</v>
      </c>
      <c r="T11092">
        <v>1.6990081071853638</v>
      </c>
      <c r="U11092">
        <v>71.993446350097656</v>
      </c>
      <c r="V11092">
        <v>89.297958374023438</v>
      </c>
      <c r="W11092">
        <v>63.020801544189453</v>
      </c>
    </row>
    <row r="11093" spans="1:23" x14ac:dyDescent="0.25">
      <c r="A11093" t="s">
        <v>96</v>
      </c>
      <c r="B11093" t="s">
        <v>98</v>
      </c>
      <c r="C11093" t="s">
        <v>101</v>
      </c>
      <c r="D11093" t="s">
        <v>30</v>
      </c>
      <c r="E11093" t="s">
        <v>116</v>
      </c>
      <c r="F11093">
        <v>4</v>
      </c>
      <c r="G11093">
        <v>19.487142562866211</v>
      </c>
      <c r="H11093">
        <v>24.205600738525391</v>
      </c>
      <c r="I11093">
        <v>-4.7184581756591797</v>
      </c>
      <c r="J11093">
        <v>-0.24213185906410217</v>
      </c>
      <c r="K11093">
        <v>-6.9466900825500488</v>
      </c>
      <c r="L11093">
        <v>-5.6302328109741211</v>
      </c>
      <c r="M11093">
        <v>-4.7184581756591797</v>
      </c>
      <c r="N11093">
        <v>-3.8066837787628174</v>
      </c>
      <c r="O11093">
        <v>-2.4902262687683105</v>
      </c>
      <c r="P11093">
        <v>-7.5783629417419434</v>
      </c>
      <c r="Q11093">
        <v>-1.8585535287857056</v>
      </c>
      <c r="R11093">
        <v>50</v>
      </c>
      <c r="S11093">
        <v>3.0230728276325323</v>
      </c>
      <c r="T11093">
        <v>1.7386986017227173</v>
      </c>
      <c r="U11093">
        <v>71.993446350097656</v>
      </c>
      <c r="V11093">
        <v>89.297958374023438</v>
      </c>
      <c r="W11093">
        <v>62.0166015625</v>
      </c>
    </row>
    <row r="11094" spans="1:23" x14ac:dyDescent="0.25">
      <c r="A11094" t="s">
        <v>96</v>
      </c>
      <c r="B11094" t="s">
        <v>98</v>
      </c>
      <c r="C11094" t="s">
        <v>101</v>
      </c>
      <c r="D11094" t="s">
        <v>30</v>
      </c>
      <c r="E11094" t="s">
        <v>116</v>
      </c>
      <c r="F11094">
        <v>5</v>
      </c>
      <c r="G11094">
        <v>24.97581672668457</v>
      </c>
      <c r="H11094">
        <v>27.016040802001953</v>
      </c>
      <c r="I11094">
        <v>-2.0402226448059082</v>
      </c>
      <c r="J11094">
        <v>-8.168792724609375E-2</v>
      </c>
      <c r="K11094">
        <v>-4.4317107200622559</v>
      </c>
      <c r="L11094">
        <v>-3.0188002586364746</v>
      </c>
      <c r="M11094">
        <v>-2.0402226448059082</v>
      </c>
      <c r="N11094">
        <v>-1.0616450309753418</v>
      </c>
      <c r="O11094">
        <v>0.351265549659729</v>
      </c>
      <c r="P11094">
        <v>-5.1096644401550293</v>
      </c>
      <c r="Q11094">
        <v>1.0292192697525024</v>
      </c>
      <c r="R11094">
        <v>50</v>
      </c>
      <c r="S11094">
        <v>3.4822849907801015</v>
      </c>
      <c r="T11094">
        <v>1.8660881519317627</v>
      </c>
      <c r="U11094">
        <v>71.993446350097656</v>
      </c>
      <c r="V11094">
        <v>89.297958374023438</v>
      </c>
      <c r="W11094">
        <v>61.044200897216797</v>
      </c>
    </row>
    <row r="11095" spans="1:23" x14ac:dyDescent="0.25">
      <c r="A11095" t="s">
        <v>96</v>
      </c>
      <c r="B11095" t="s">
        <v>98</v>
      </c>
      <c r="C11095" t="s">
        <v>101</v>
      </c>
      <c r="D11095" t="s">
        <v>30</v>
      </c>
      <c r="E11095" t="s">
        <v>116</v>
      </c>
      <c r="F11095">
        <v>6</v>
      </c>
      <c r="G11095">
        <v>34.492782592773437</v>
      </c>
      <c r="H11095">
        <v>35.383960723876953</v>
      </c>
      <c r="I11095">
        <v>-0.89117598533630371</v>
      </c>
      <c r="J11095">
        <v>-2.583659254014492E-2</v>
      </c>
      <c r="K11095">
        <v>-3.7118120193481445</v>
      </c>
      <c r="L11095">
        <v>-2.0453574657440186</v>
      </c>
      <c r="M11095">
        <v>-0.89117598533630371</v>
      </c>
      <c r="N11095">
        <v>0.26300540566444397</v>
      </c>
      <c r="O11095">
        <v>1.9294600486755371</v>
      </c>
      <c r="P11095">
        <v>-4.5114231109619141</v>
      </c>
      <c r="Q11095">
        <v>2.7290711402893066</v>
      </c>
      <c r="R11095">
        <v>50</v>
      </c>
      <c r="S11095">
        <v>4.8441983358827656</v>
      </c>
      <c r="T11095">
        <v>2.2009539604187012</v>
      </c>
      <c r="U11095">
        <v>71.993446350097656</v>
      </c>
      <c r="V11095">
        <v>89.297958374023438</v>
      </c>
      <c r="W11095">
        <v>60.551799774169922</v>
      </c>
    </row>
    <row r="11096" spans="1:23" x14ac:dyDescent="0.25">
      <c r="A11096" t="s">
        <v>96</v>
      </c>
      <c r="B11096" t="s">
        <v>98</v>
      </c>
      <c r="C11096" t="s">
        <v>101</v>
      </c>
      <c r="D11096" t="s">
        <v>30</v>
      </c>
      <c r="E11096" t="s">
        <v>116</v>
      </c>
      <c r="F11096">
        <v>7</v>
      </c>
      <c r="G11096">
        <v>50.431488037109375</v>
      </c>
      <c r="H11096">
        <v>52.776321411132813</v>
      </c>
      <c r="I11096">
        <v>-2.3448305130004883</v>
      </c>
      <c r="J11096">
        <v>-4.6495366841554642E-2</v>
      </c>
      <c r="K11096">
        <v>-5.5459814071655273</v>
      </c>
      <c r="L11096">
        <v>-3.6547155380249023</v>
      </c>
      <c r="M11096">
        <v>-2.3448305130004883</v>
      </c>
      <c r="N11096">
        <v>-1.0349456071853638</v>
      </c>
      <c r="O11096">
        <v>0.85632020235061646</v>
      </c>
      <c r="P11096">
        <v>-6.453463077545166</v>
      </c>
      <c r="Q11096">
        <v>1.7638019323348999</v>
      </c>
      <c r="R11096">
        <v>50</v>
      </c>
      <c r="S11096">
        <v>6.2393603344935968</v>
      </c>
      <c r="T11096">
        <v>2.4978711605072021</v>
      </c>
      <c r="U11096">
        <v>71.993446350097656</v>
      </c>
      <c r="V11096">
        <v>89.297958374023438</v>
      </c>
      <c r="W11096">
        <v>60.015201568603516</v>
      </c>
    </row>
    <row r="11097" spans="1:23" x14ac:dyDescent="0.25">
      <c r="A11097" t="s">
        <v>96</v>
      </c>
      <c r="B11097" t="s">
        <v>98</v>
      </c>
      <c r="C11097" t="s">
        <v>101</v>
      </c>
      <c r="D11097" t="s">
        <v>30</v>
      </c>
      <c r="E11097" t="s">
        <v>116</v>
      </c>
      <c r="F11097">
        <v>8</v>
      </c>
      <c r="G11097">
        <v>60.306087493896484</v>
      </c>
      <c r="H11097">
        <v>57.211761474609375</v>
      </c>
      <c r="I11097">
        <v>3.0943284034729004</v>
      </c>
      <c r="J11097">
        <v>5.1310382783412933E-2</v>
      </c>
      <c r="K11097">
        <v>-8.0889403820037842E-2</v>
      </c>
      <c r="L11097">
        <v>1.7950550317764282</v>
      </c>
      <c r="M11097">
        <v>3.0943284034729004</v>
      </c>
      <c r="N11097">
        <v>4.3936018943786621</v>
      </c>
      <c r="O11097">
        <v>6.2695460319519043</v>
      </c>
      <c r="P11097">
        <v>-0.98101955652236938</v>
      </c>
      <c r="Q11097">
        <v>7.1696763038635254</v>
      </c>
      <c r="R11097">
        <v>50</v>
      </c>
      <c r="S11097">
        <v>6.1386782755249101</v>
      </c>
      <c r="T11097">
        <v>2.4776356220245361</v>
      </c>
      <c r="U11097">
        <v>71.993446350097656</v>
      </c>
      <c r="V11097">
        <v>89.297958374023438</v>
      </c>
      <c r="W11097">
        <v>62.344200134277344</v>
      </c>
    </row>
    <row r="11098" spans="1:23" x14ac:dyDescent="0.25">
      <c r="A11098" t="s">
        <v>96</v>
      </c>
      <c r="B11098" t="s">
        <v>98</v>
      </c>
      <c r="C11098" t="s">
        <v>101</v>
      </c>
      <c r="D11098" t="s">
        <v>30</v>
      </c>
      <c r="E11098" t="s">
        <v>116</v>
      </c>
      <c r="F11098">
        <v>9</v>
      </c>
      <c r="G11098">
        <v>68.137924194335938</v>
      </c>
      <c r="H11098">
        <v>67.823883056640625</v>
      </c>
      <c r="I11098">
        <v>0.31404244899749756</v>
      </c>
      <c r="J11098">
        <v>4.6089231036603451E-3</v>
      </c>
      <c r="K11098">
        <v>-2.9989523887634277</v>
      </c>
      <c r="L11098">
        <v>-1.0416082143783569</v>
      </c>
      <c r="M11098">
        <v>0.31404244899749756</v>
      </c>
      <c r="N11098">
        <v>1.6696931123733521</v>
      </c>
      <c r="O11098">
        <v>3.6270372867584229</v>
      </c>
      <c r="P11098">
        <v>-3.9381403923034668</v>
      </c>
      <c r="Q11098">
        <v>4.5662250518798828</v>
      </c>
      <c r="R11098">
        <v>50</v>
      </c>
      <c r="S11098">
        <v>6.6829672575115637</v>
      </c>
      <c r="T11098">
        <v>2.5851435661315918</v>
      </c>
      <c r="U11098">
        <v>71.993446350097656</v>
      </c>
      <c r="V11098">
        <v>89.297958374023438</v>
      </c>
      <c r="W11098">
        <v>66.913200378417969</v>
      </c>
    </row>
    <row r="11099" spans="1:23" x14ac:dyDescent="0.25">
      <c r="A11099" t="s">
        <v>96</v>
      </c>
      <c r="B11099" t="s">
        <v>98</v>
      </c>
      <c r="C11099" t="s">
        <v>101</v>
      </c>
      <c r="D11099" t="s">
        <v>30</v>
      </c>
      <c r="E11099" t="s">
        <v>116</v>
      </c>
      <c r="F11099">
        <v>10</v>
      </c>
      <c r="G11099">
        <v>74.760902404785156</v>
      </c>
      <c r="H11099">
        <v>76.347518920898438</v>
      </c>
      <c r="I11099">
        <v>-1.5866196155548096</v>
      </c>
      <c r="J11099">
        <v>-2.1222585812211037E-2</v>
      </c>
      <c r="K11099">
        <v>-5.174036979675293</v>
      </c>
      <c r="L11099">
        <v>-3.0545616149902344</v>
      </c>
      <c r="M11099">
        <v>-1.5866196155548096</v>
      </c>
      <c r="N11099">
        <v>-0.1186775341629982</v>
      </c>
      <c r="O11099">
        <v>2.0007977485656738</v>
      </c>
      <c r="P11099">
        <v>-6.1910200119018555</v>
      </c>
      <c r="Q11099">
        <v>3.0177805423736572</v>
      </c>
      <c r="R11099">
        <v>50</v>
      </c>
      <c r="S11099">
        <v>7.8359494292663499</v>
      </c>
      <c r="T11099">
        <v>2.79927659034729</v>
      </c>
      <c r="U11099">
        <v>71.993446350097656</v>
      </c>
      <c r="V11099">
        <v>89.297958374023438</v>
      </c>
      <c r="W11099">
        <v>71.728401184082031</v>
      </c>
    </row>
    <row r="11100" spans="1:23" x14ac:dyDescent="0.25">
      <c r="A11100" t="s">
        <v>96</v>
      </c>
      <c r="B11100" t="s">
        <v>98</v>
      </c>
      <c r="C11100" t="s">
        <v>101</v>
      </c>
      <c r="D11100" t="s">
        <v>30</v>
      </c>
      <c r="E11100" t="s">
        <v>116</v>
      </c>
      <c r="F11100">
        <v>11</v>
      </c>
      <c r="G11100">
        <v>75.515380859375</v>
      </c>
      <c r="H11100">
        <v>76.903518676757813</v>
      </c>
      <c r="I11100">
        <v>-1.3881405591964722</v>
      </c>
      <c r="J11100">
        <v>-1.8382223322987556E-2</v>
      </c>
      <c r="K11100">
        <v>-5.185279369354248</v>
      </c>
      <c r="L11100">
        <v>-2.9418988227844238</v>
      </c>
      <c r="M11100">
        <v>-1.3881405591964722</v>
      </c>
      <c r="N11100">
        <v>0.16561780869960785</v>
      </c>
      <c r="O11100">
        <v>2.4089980125427246</v>
      </c>
      <c r="P11100">
        <v>-6.2617154121398926</v>
      </c>
      <c r="Q11100">
        <v>3.4854340553283691</v>
      </c>
      <c r="R11100">
        <v>50</v>
      </c>
      <c r="S11100">
        <v>8.7789129997872806</v>
      </c>
      <c r="T11100">
        <v>2.9629230499267578</v>
      </c>
      <c r="U11100">
        <v>71.993446350097656</v>
      </c>
      <c r="V11100">
        <v>89.297958374023438</v>
      </c>
      <c r="W11100">
        <v>76.108001708984375</v>
      </c>
    </row>
    <row r="11101" spans="1:23" x14ac:dyDescent="0.25">
      <c r="A11101" t="s">
        <v>96</v>
      </c>
      <c r="B11101" t="s">
        <v>98</v>
      </c>
      <c r="C11101" t="s">
        <v>101</v>
      </c>
      <c r="D11101" t="s">
        <v>30</v>
      </c>
      <c r="E11101" t="s">
        <v>116</v>
      </c>
      <c r="F11101">
        <v>12</v>
      </c>
      <c r="G11101">
        <v>76.696533203125</v>
      </c>
      <c r="H11101">
        <v>77.962959289550781</v>
      </c>
      <c r="I11101">
        <v>-1.2664272785186768</v>
      </c>
      <c r="J11101">
        <v>-1.6512183472514153E-2</v>
      </c>
      <c r="K11101">
        <v>-4.833770751953125</v>
      </c>
      <c r="L11101">
        <v>-2.7261552810668945</v>
      </c>
      <c r="M11101">
        <v>-1.2664272785186768</v>
      </c>
      <c r="N11101">
        <v>0.19330066442489624</v>
      </c>
      <c r="O11101">
        <v>2.3009159564971924</v>
      </c>
      <c r="P11101">
        <v>-5.8450627326965332</v>
      </c>
      <c r="Q11101">
        <v>3.3122081756591797</v>
      </c>
      <c r="R11101">
        <v>50</v>
      </c>
      <c r="S11101">
        <v>7.7484998201455255</v>
      </c>
      <c r="T11101">
        <v>2.7836127281188965</v>
      </c>
      <c r="U11101">
        <v>71.993446350097656</v>
      </c>
      <c r="V11101">
        <v>89.297958374023438</v>
      </c>
      <c r="W11101">
        <v>79.496002197265625</v>
      </c>
    </row>
    <row r="11102" spans="1:23" x14ac:dyDescent="0.25">
      <c r="A11102" t="s">
        <v>96</v>
      </c>
      <c r="B11102" t="s">
        <v>98</v>
      </c>
      <c r="C11102" t="s">
        <v>101</v>
      </c>
      <c r="D11102" t="s">
        <v>30</v>
      </c>
      <c r="E11102" t="s">
        <v>116</v>
      </c>
      <c r="F11102">
        <v>13</v>
      </c>
      <c r="G11102">
        <v>76.403549194335937</v>
      </c>
      <c r="H11102">
        <v>77.385200500488281</v>
      </c>
      <c r="I11102">
        <v>-0.98164850473403931</v>
      </c>
      <c r="J11102">
        <v>-1.2848205864429474E-2</v>
      </c>
      <c r="K11102">
        <v>-4.8168845176696777</v>
      </c>
      <c r="L11102">
        <v>-2.5509960651397705</v>
      </c>
      <c r="M11102">
        <v>-0.98164850473403931</v>
      </c>
      <c r="N11102">
        <v>0.58769893646240234</v>
      </c>
      <c r="O11102">
        <v>2.8535873889923096</v>
      </c>
      <c r="P11102">
        <v>-5.9041204452514648</v>
      </c>
      <c r="Q11102">
        <v>3.9408235549926758</v>
      </c>
      <c r="R11102">
        <v>50</v>
      </c>
      <c r="S11102">
        <v>8.9559570683034053</v>
      </c>
      <c r="T11102">
        <v>2.9926505088806152</v>
      </c>
      <c r="U11102">
        <v>71.993446350097656</v>
      </c>
      <c r="V11102">
        <v>89.297958374023438</v>
      </c>
      <c r="W11102">
        <v>82.110000610351563</v>
      </c>
    </row>
    <row r="11103" spans="1:23" x14ac:dyDescent="0.25">
      <c r="A11103" t="s">
        <v>96</v>
      </c>
      <c r="B11103" t="s">
        <v>98</v>
      </c>
      <c r="C11103" t="s">
        <v>101</v>
      </c>
      <c r="D11103" t="s">
        <v>30</v>
      </c>
      <c r="E11103" t="s">
        <v>116</v>
      </c>
      <c r="F11103">
        <v>14</v>
      </c>
      <c r="G11103">
        <v>78.021324157714844</v>
      </c>
      <c r="H11103">
        <v>77.307601928710938</v>
      </c>
      <c r="I11103">
        <v>0.71372503042221069</v>
      </c>
      <c r="J11103">
        <v>9.1478200629353523E-3</v>
      </c>
      <c r="K11103">
        <v>-3.2516939640045166</v>
      </c>
      <c r="L11103">
        <v>-0.90889221429824829</v>
      </c>
      <c r="M11103">
        <v>0.71372503042221069</v>
      </c>
      <c r="N11103">
        <v>2.3363423347473145</v>
      </c>
      <c r="O11103">
        <v>4.6791439056396484</v>
      </c>
      <c r="P11103">
        <v>-4.3758349418640137</v>
      </c>
      <c r="Q11103">
        <v>5.8032851219177246</v>
      </c>
      <c r="R11103">
        <v>50</v>
      </c>
      <c r="S11103">
        <v>9.5742766058838811</v>
      </c>
      <c r="T11103">
        <v>3.0942327976226807</v>
      </c>
      <c r="U11103">
        <v>71.993446350097656</v>
      </c>
      <c r="V11103">
        <v>89.297958374023438</v>
      </c>
      <c r="W11103">
        <v>83.739997863769531</v>
      </c>
    </row>
    <row r="11104" spans="1:23" x14ac:dyDescent="0.25">
      <c r="A11104" t="s">
        <v>96</v>
      </c>
      <c r="B11104" t="s">
        <v>98</v>
      </c>
      <c r="C11104" t="s">
        <v>101</v>
      </c>
      <c r="D11104" t="s">
        <v>30</v>
      </c>
      <c r="E11104" t="s">
        <v>116</v>
      </c>
      <c r="F11104">
        <v>15</v>
      </c>
      <c r="G11104">
        <v>74.291816711425781</v>
      </c>
      <c r="H11104">
        <v>67.272796630859375</v>
      </c>
      <c r="I11104">
        <v>7.0190153121948242</v>
      </c>
      <c r="J11104">
        <v>9.4478979706764221E-2</v>
      </c>
      <c r="K11104">
        <v>3.2168736457824707</v>
      </c>
      <c r="L11104">
        <v>5.4632096290588379</v>
      </c>
      <c r="M11104">
        <v>7.0190153121948242</v>
      </c>
      <c r="N11104">
        <v>8.5748205184936523</v>
      </c>
      <c r="O11104">
        <v>10.821157455444336</v>
      </c>
      <c r="P11104">
        <v>2.139019250869751</v>
      </c>
      <c r="Q11104">
        <v>11.899011611938477</v>
      </c>
      <c r="R11104">
        <v>50</v>
      </c>
      <c r="S11104">
        <v>8.8020619479650577</v>
      </c>
      <c r="T11104">
        <v>2.9668269157409668</v>
      </c>
      <c r="U11104">
        <v>71.993446350097656</v>
      </c>
      <c r="V11104">
        <v>89.297958374023438</v>
      </c>
      <c r="W11104">
        <v>84.393997192382812</v>
      </c>
    </row>
    <row r="11105" spans="1:23" x14ac:dyDescent="0.25">
      <c r="A11105" t="s">
        <v>96</v>
      </c>
      <c r="B11105" t="s">
        <v>98</v>
      </c>
      <c r="C11105" t="s">
        <v>101</v>
      </c>
      <c r="D11105" t="s">
        <v>30</v>
      </c>
      <c r="E11105" t="s">
        <v>116</v>
      </c>
      <c r="F11105">
        <v>16</v>
      </c>
      <c r="G11105">
        <v>66.647743225097656</v>
      </c>
      <c r="H11105">
        <v>59.533199310302734</v>
      </c>
      <c r="I11105">
        <v>7.1145391464233398</v>
      </c>
      <c r="J11105">
        <v>0.10674838721752167</v>
      </c>
      <c r="K11105">
        <v>3.5486671924591064</v>
      </c>
      <c r="L11105">
        <v>5.6554131507873535</v>
      </c>
      <c r="M11105">
        <v>7.1145391464233398</v>
      </c>
      <c r="N11105">
        <v>8.573664665222168</v>
      </c>
      <c r="O11105">
        <v>10.680411338806152</v>
      </c>
      <c r="P11105">
        <v>2.5377919673919678</v>
      </c>
      <c r="Q11105">
        <v>11.691286087036133</v>
      </c>
      <c r="R11105">
        <v>50</v>
      </c>
      <c r="S11105">
        <v>7.7421100441488875</v>
      </c>
      <c r="T11105">
        <v>2.7824647426605225</v>
      </c>
      <c r="U11105">
        <v>71.993446350097656</v>
      </c>
      <c r="V11105">
        <v>89.297958374023438</v>
      </c>
      <c r="W11105">
        <v>84.727996826171875</v>
      </c>
    </row>
    <row r="11106" spans="1:23" x14ac:dyDescent="0.25">
      <c r="A11106" t="s">
        <v>96</v>
      </c>
      <c r="B11106" t="s">
        <v>98</v>
      </c>
      <c r="C11106" t="s">
        <v>101</v>
      </c>
      <c r="D11106" t="s">
        <v>30</v>
      </c>
      <c r="E11106" t="s">
        <v>116</v>
      </c>
      <c r="F11106">
        <v>17</v>
      </c>
      <c r="G11106">
        <v>58.333751678466797</v>
      </c>
      <c r="H11106">
        <v>54.436000823974609</v>
      </c>
      <c r="I11106">
        <v>3.8977522850036621</v>
      </c>
      <c r="J11106">
        <v>6.6818132996559143E-2</v>
      </c>
      <c r="K11106">
        <v>0.62457561492919922</v>
      </c>
      <c r="L11106">
        <v>2.5583949089050293</v>
      </c>
      <c r="M11106">
        <v>3.8977522850036621</v>
      </c>
      <c r="N11106">
        <v>5.2371096611022949</v>
      </c>
      <c r="O11106">
        <v>7.170928955078125</v>
      </c>
      <c r="P11106">
        <v>-0.30332449078559875</v>
      </c>
      <c r="Q11106">
        <v>8.0988292694091797</v>
      </c>
      <c r="R11106">
        <v>50</v>
      </c>
      <c r="S11106">
        <v>6.5232905941229546</v>
      </c>
      <c r="T11106">
        <v>2.5540733337402344</v>
      </c>
      <c r="U11106">
        <v>71.993446350097656</v>
      </c>
      <c r="V11106">
        <v>89.297958374023438</v>
      </c>
      <c r="W11106">
        <v>84.35400390625</v>
      </c>
    </row>
    <row r="11107" spans="1:23" x14ac:dyDescent="0.25">
      <c r="A11107" t="s">
        <v>96</v>
      </c>
      <c r="B11107" t="s">
        <v>98</v>
      </c>
      <c r="C11107" t="s">
        <v>101</v>
      </c>
      <c r="D11107" t="s">
        <v>30</v>
      </c>
      <c r="E11107" t="s">
        <v>116</v>
      </c>
      <c r="F11107">
        <v>18</v>
      </c>
      <c r="G11107">
        <v>47.932304382324219</v>
      </c>
      <c r="H11107">
        <v>45.035999298095703</v>
      </c>
      <c r="I11107">
        <v>2.8963046073913574</v>
      </c>
      <c r="J11107">
        <v>6.0424897819757462E-2</v>
      </c>
      <c r="K11107">
        <v>-0.23411165177822113</v>
      </c>
      <c r="L11107">
        <v>1.615363597869873</v>
      </c>
      <c r="M11107">
        <v>2.8963046073913574</v>
      </c>
      <c r="N11107">
        <v>4.1772456169128418</v>
      </c>
      <c r="O11107">
        <v>6.0267210006713867</v>
      </c>
      <c r="P11107">
        <v>-1.1215411424636841</v>
      </c>
      <c r="Q11107">
        <v>6.9141502380371094</v>
      </c>
      <c r="R11107">
        <v>50</v>
      </c>
      <c r="S11107">
        <v>5.9666698642923279</v>
      </c>
      <c r="T11107">
        <v>2.4426767826080322</v>
      </c>
      <c r="U11107">
        <v>71.993446350097656</v>
      </c>
      <c r="V11107">
        <v>89.297958374023438</v>
      </c>
      <c r="W11107">
        <v>82.883995056152344</v>
      </c>
    </row>
    <row r="11108" spans="1:23" x14ac:dyDescent="0.25">
      <c r="A11108" t="s">
        <v>96</v>
      </c>
      <c r="B11108" t="s">
        <v>98</v>
      </c>
      <c r="C11108" t="s">
        <v>101</v>
      </c>
      <c r="D11108" t="s">
        <v>30</v>
      </c>
      <c r="E11108" t="s">
        <v>116</v>
      </c>
      <c r="F11108">
        <v>19</v>
      </c>
      <c r="G11108">
        <v>43.688266754150391</v>
      </c>
      <c r="H11108">
        <v>42.801200866699219</v>
      </c>
      <c r="I11108">
        <v>0.88706618547439575</v>
      </c>
      <c r="J11108">
        <v>2.0304448902606964E-2</v>
      </c>
      <c r="K11108">
        <v>-2.057518482208252</v>
      </c>
      <c r="L11108">
        <v>-0.31783396005630493</v>
      </c>
      <c r="M11108">
        <v>0.88706618547439575</v>
      </c>
      <c r="N11108">
        <v>2.0919663906097412</v>
      </c>
      <c r="O11108">
        <v>3.8316507339477539</v>
      </c>
      <c r="P11108">
        <v>-2.8922672271728516</v>
      </c>
      <c r="Q11108">
        <v>4.6663994789123535</v>
      </c>
      <c r="R11108">
        <v>50</v>
      </c>
      <c r="S11108">
        <v>5.2792945814240397</v>
      </c>
      <c r="T11108">
        <v>2.2976715564727783</v>
      </c>
      <c r="U11108">
        <v>71.993446350097656</v>
      </c>
      <c r="V11108">
        <v>89.297958374023438</v>
      </c>
      <c r="W11108">
        <v>79.506797790527344</v>
      </c>
    </row>
    <row r="11109" spans="1:23" x14ac:dyDescent="0.25">
      <c r="A11109" t="s">
        <v>96</v>
      </c>
      <c r="B11109" t="s">
        <v>98</v>
      </c>
      <c r="C11109" t="s">
        <v>101</v>
      </c>
      <c r="D11109" t="s">
        <v>30</v>
      </c>
      <c r="E11109" t="s">
        <v>116</v>
      </c>
      <c r="F11109">
        <v>20</v>
      </c>
      <c r="G11109">
        <v>42.422100067138672</v>
      </c>
      <c r="H11109">
        <v>43.630001068115234</v>
      </c>
      <c r="I11109">
        <v>-1.2078983783721924</v>
      </c>
      <c r="J11109">
        <v>-2.8473328799009323E-2</v>
      </c>
      <c r="K11109">
        <v>-4.0705952644348145</v>
      </c>
      <c r="L11109">
        <v>-2.3792908191680908</v>
      </c>
      <c r="M11109">
        <v>-1.2078983783721924</v>
      </c>
      <c r="N11109">
        <v>-3.650592640042305E-2</v>
      </c>
      <c r="O11109">
        <v>1.6547987461090088</v>
      </c>
      <c r="P11109">
        <v>-4.8821301460266113</v>
      </c>
      <c r="Q11109">
        <v>2.4663336277008057</v>
      </c>
      <c r="R11109">
        <v>50</v>
      </c>
      <c r="S11109">
        <v>4.989748175526131</v>
      </c>
      <c r="T11109">
        <v>2.2337744235992432</v>
      </c>
      <c r="U11109">
        <v>71.993446350097656</v>
      </c>
      <c r="V11109">
        <v>89.297958374023438</v>
      </c>
      <c r="W11109">
        <v>75.920196533203125</v>
      </c>
    </row>
    <row r="11110" spans="1:23" x14ac:dyDescent="0.25">
      <c r="A11110" t="s">
        <v>96</v>
      </c>
      <c r="B11110" t="s">
        <v>98</v>
      </c>
      <c r="C11110" t="s">
        <v>101</v>
      </c>
      <c r="D11110" t="s">
        <v>30</v>
      </c>
      <c r="E11110" t="s">
        <v>116</v>
      </c>
      <c r="F11110">
        <v>21</v>
      </c>
      <c r="G11110">
        <v>40.02490234375</v>
      </c>
      <c r="H11110">
        <v>41.224800109863281</v>
      </c>
      <c r="I11110">
        <v>-1.1998968124389648</v>
      </c>
      <c r="J11110">
        <v>-2.9978755861520767E-2</v>
      </c>
      <c r="K11110">
        <v>-3.8788325786590576</v>
      </c>
      <c r="L11110">
        <v>-2.296095609664917</v>
      </c>
      <c r="M11110">
        <v>-1.1998968124389648</v>
      </c>
      <c r="N11110">
        <v>-0.1036979928612709</v>
      </c>
      <c r="O11110">
        <v>1.4790389537811279</v>
      </c>
      <c r="P11110">
        <v>-4.6382737159729004</v>
      </c>
      <c r="Q11110">
        <v>2.2384800910949707</v>
      </c>
      <c r="R11110">
        <v>50</v>
      </c>
      <c r="S11110">
        <v>4.369708284950832</v>
      </c>
      <c r="T11110">
        <v>2.0903847217559814</v>
      </c>
      <c r="U11110">
        <v>71.993446350097656</v>
      </c>
      <c r="V11110">
        <v>89.297958374023438</v>
      </c>
      <c r="W11110">
        <v>73.474601745605469</v>
      </c>
    </row>
    <row r="11111" spans="1:23" x14ac:dyDescent="0.25">
      <c r="A11111" t="s">
        <v>96</v>
      </c>
      <c r="B11111" t="s">
        <v>98</v>
      </c>
      <c r="C11111" t="s">
        <v>101</v>
      </c>
      <c r="D11111" t="s">
        <v>30</v>
      </c>
      <c r="E11111" t="s">
        <v>116</v>
      </c>
      <c r="F11111">
        <v>22</v>
      </c>
      <c r="G11111">
        <v>38.919055938720703</v>
      </c>
      <c r="H11111">
        <v>39.675601959228516</v>
      </c>
      <c r="I11111">
        <v>-0.75654304027557373</v>
      </c>
      <c r="J11111">
        <v>-1.9438885152339935E-2</v>
      </c>
      <c r="K11111">
        <v>-3.4099559783935547</v>
      </c>
      <c r="L11111">
        <v>-1.842298150062561</v>
      </c>
      <c r="M11111">
        <v>-0.75654304027557373</v>
      </c>
      <c r="N11111">
        <v>0.32921203970909119</v>
      </c>
      <c r="O11111">
        <v>1.8968698978424072</v>
      </c>
      <c r="P11111">
        <v>-4.1621618270874023</v>
      </c>
      <c r="Q11111">
        <v>2.6490757465362549</v>
      </c>
      <c r="R11111">
        <v>50</v>
      </c>
      <c r="S11111">
        <v>4.2868424638600686</v>
      </c>
      <c r="T11111">
        <v>2.0704691410064697</v>
      </c>
      <c r="U11111">
        <v>71.993446350097656</v>
      </c>
      <c r="V11111">
        <v>89.297958374023438</v>
      </c>
      <c r="W11111">
        <v>71.223602294921875</v>
      </c>
    </row>
    <row r="11112" spans="1:23" x14ac:dyDescent="0.25">
      <c r="A11112" t="s">
        <v>96</v>
      </c>
      <c r="B11112" t="s">
        <v>98</v>
      </c>
      <c r="C11112" t="s">
        <v>101</v>
      </c>
      <c r="D11112" t="s">
        <v>30</v>
      </c>
      <c r="E11112" t="s">
        <v>116</v>
      </c>
      <c r="F11112">
        <v>23</v>
      </c>
      <c r="G11112">
        <v>34.867454528808594</v>
      </c>
      <c r="H11112">
        <v>36.666000366210938</v>
      </c>
      <c r="I11112">
        <v>-1.7985450029373169</v>
      </c>
      <c r="J11112">
        <v>-5.1582343876361847E-2</v>
      </c>
      <c r="K11112">
        <v>-4.3526983261108398</v>
      </c>
      <c r="L11112">
        <v>-2.8436837196350098</v>
      </c>
      <c r="M11112">
        <v>-1.7985450029373169</v>
      </c>
      <c r="N11112">
        <v>-0.75340628623962402</v>
      </c>
      <c r="O11112">
        <v>0.75560808181762695</v>
      </c>
      <c r="P11112">
        <v>-5.0767650604248047</v>
      </c>
      <c r="Q11112">
        <v>1.4796749353408813</v>
      </c>
      <c r="R11112">
        <v>50</v>
      </c>
      <c r="S11112">
        <v>3.9721137447859292</v>
      </c>
      <c r="T11112">
        <v>1.993016242980957</v>
      </c>
      <c r="U11112">
        <v>71.993446350097656</v>
      </c>
      <c r="V11112">
        <v>89.297958374023438</v>
      </c>
      <c r="W11112">
        <v>69.529403686523438</v>
      </c>
    </row>
    <row r="11113" spans="1:23" x14ac:dyDescent="0.25">
      <c r="A11113" t="s">
        <v>96</v>
      </c>
      <c r="B11113" t="s">
        <v>98</v>
      </c>
      <c r="C11113" t="s">
        <v>101</v>
      </c>
      <c r="D11113" t="s">
        <v>30</v>
      </c>
      <c r="E11113" t="s">
        <v>116</v>
      </c>
      <c r="F11113">
        <v>24</v>
      </c>
      <c r="G11113">
        <v>32.253028869628906</v>
      </c>
      <c r="H11113">
        <v>34.434398651123047</v>
      </c>
      <c r="I11113">
        <v>-2.1813695430755615</v>
      </c>
      <c r="J11113">
        <v>-6.7633010447025299E-2</v>
      </c>
      <c r="K11113">
        <v>-4.7014131546020508</v>
      </c>
      <c r="L11113">
        <v>-3.2125508785247803</v>
      </c>
      <c r="M11113">
        <v>-2.1813695430755615</v>
      </c>
      <c r="N11113">
        <v>-1.1501882076263428</v>
      </c>
      <c r="O11113">
        <v>0.33867394924163818</v>
      </c>
      <c r="P11113">
        <v>-5.4158105850219727</v>
      </c>
      <c r="Q11113">
        <v>1.0530712604522705</v>
      </c>
      <c r="R11113">
        <v>50</v>
      </c>
      <c r="S11113">
        <v>3.866730473746486</v>
      </c>
      <c r="T11113">
        <v>1.9664003849029541</v>
      </c>
      <c r="U11113">
        <v>71.993446350097656</v>
      </c>
      <c r="V11113">
        <v>89.297958374023438</v>
      </c>
      <c r="W11113">
        <v>67.976997375488281</v>
      </c>
    </row>
    <row r="11114" spans="1:23" x14ac:dyDescent="0.25">
      <c r="A11114" t="s">
        <v>96</v>
      </c>
      <c r="B11114" t="s">
        <v>98</v>
      </c>
      <c r="C11114" t="s">
        <v>101</v>
      </c>
      <c r="D11114" t="s">
        <v>30</v>
      </c>
      <c r="E11114" t="s">
        <v>117</v>
      </c>
      <c r="F11114">
        <v>1</v>
      </c>
      <c r="G11114">
        <v>28.072429656982422</v>
      </c>
      <c r="H11114">
        <v>31.092002868652344</v>
      </c>
      <c r="I11114">
        <v>-3.0195717811584473</v>
      </c>
      <c r="J11114">
        <v>-0.10756360739469528</v>
      </c>
      <c r="K11114">
        <v>-5.2935366630554199</v>
      </c>
      <c r="L11114">
        <v>-3.9500598907470703</v>
      </c>
      <c r="M11114">
        <v>-3.0195717811584473</v>
      </c>
      <c r="N11114">
        <v>-2.0890836715698242</v>
      </c>
      <c r="O11114">
        <v>-0.74560683965682983</v>
      </c>
      <c r="P11114">
        <v>-5.9381742477416992</v>
      </c>
      <c r="Q11114">
        <v>-0.10096939653158188</v>
      </c>
      <c r="R11114">
        <v>50</v>
      </c>
      <c r="S11114">
        <v>3.1484395027660526</v>
      </c>
      <c r="T11114">
        <v>1.7743842601776123</v>
      </c>
      <c r="U11114">
        <v>73.361892700195312</v>
      </c>
      <c r="V11114">
        <v>90.255882263183594</v>
      </c>
      <c r="W11114">
        <v>66.778594970703125</v>
      </c>
    </row>
    <row r="11115" spans="1:23" x14ac:dyDescent="0.25">
      <c r="A11115" t="s">
        <v>96</v>
      </c>
      <c r="B11115" t="s">
        <v>98</v>
      </c>
      <c r="C11115" t="s">
        <v>101</v>
      </c>
      <c r="D11115" t="s">
        <v>30</v>
      </c>
      <c r="E11115" t="s">
        <v>117</v>
      </c>
      <c r="F11115">
        <v>2</v>
      </c>
      <c r="G11115">
        <v>26.01458740234375</v>
      </c>
      <c r="H11115">
        <v>27.749599456787109</v>
      </c>
      <c r="I11115">
        <v>-1.7350131273269653</v>
      </c>
      <c r="J11115">
        <v>-6.6693857312202454E-2</v>
      </c>
      <c r="K11115">
        <v>-3.9131724834442139</v>
      </c>
      <c r="L11115">
        <v>-2.626298189163208</v>
      </c>
      <c r="M11115">
        <v>-1.7350131273269653</v>
      </c>
      <c r="N11115">
        <v>-0.84372800588607788</v>
      </c>
      <c r="O11115">
        <v>0.44314610958099365</v>
      </c>
      <c r="P11115">
        <v>-4.5306501388549805</v>
      </c>
      <c r="Q11115">
        <v>1.0606240034103394</v>
      </c>
      <c r="R11115">
        <v>50</v>
      </c>
      <c r="S11115">
        <v>2.8887308656067603</v>
      </c>
      <c r="T11115">
        <v>1.6996266841888428</v>
      </c>
      <c r="U11115">
        <v>73.361892700195312</v>
      </c>
      <c r="V11115">
        <v>90.255882263183594</v>
      </c>
      <c r="W11115">
        <v>65.174598693847656</v>
      </c>
    </row>
    <row r="11116" spans="1:23" x14ac:dyDescent="0.25">
      <c r="A11116" t="s">
        <v>96</v>
      </c>
      <c r="B11116" t="s">
        <v>98</v>
      </c>
      <c r="C11116" t="s">
        <v>101</v>
      </c>
      <c r="D11116" t="s">
        <v>30</v>
      </c>
      <c r="E11116" t="s">
        <v>117</v>
      </c>
      <c r="F11116">
        <v>3</v>
      </c>
      <c r="G11116">
        <v>24.915081024169922</v>
      </c>
      <c r="H11116">
        <v>26.553279876708984</v>
      </c>
      <c r="I11116">
        <v>-1.6381986141204834</v>
      </c>
      <c r="J11116">
        <v>-6.575128436088562E-2</v>
      </c>
      <c r="K11116">
        <v>-3.7918965816497803</v>
      </c>
      <c r="L11116">
        <v>-2.5194742679595947</v>
      </c>
      <c r="M11116">
        <v>-1.6381986141204834</v>
      </c>
      <c r="N11116">
        <v>-0.75692284107208252</v>
      </c>
      <c r="O11116">
        <v>0.51549941301345825</v>
      </c>
      <c r="P11116">
        <v>-4.402440071105957</v>
      </c>
      <c r="Q11116">
        <v>1.1260428428649902</v>
      </c>
      <c r="R11116">
        <v>50</v>
      </c>
      <c r="S11116">
        <v>2.8242129733906864</v>
      </c>
      <c r="T11116">
        <v>1.6805394887924194</v>
      </c>
      <c r="U11116">
        <v>73.361892700195312</v>
      </c>
      <c r="V11116">
        <v>90.255882263183594</v>
      </c>
      <c r="W11116">
        <v>63.92340087890625</v>
      </c>
    </row>
    <row r="11117" spans="1:23" x14ac:dyDescent="0.25">
      <c r="A11117" t="s">
        <v>96</v>
      </c>
      <c r="B11117" t="s">
        <v>98</v>
      </c>
      <c r="C11117" t="s">
        <v>101</v>
      </c>
      <c r="D11117" t="s">
        <v>30</v>
      </c>
      <c r="E11117" t="s">
        <v>117</v>
      </c>
      <c r="F11117">
        <v>4</v>
      </c>
      <c r="G11117">
        <v>27.005500793457031</v>
      </c>
      <c r="H11117">
        <v>28.852680206298828</v>
      </c>
      <c r="I11117">
        <v>-1.8471795320510864</v>
      </c>
      <c r="J11117">
        <v>-6.8400122225284576E-2</v>
      </c>
      <c r="K11117">
        <v>-4.0477218627929687</v>
      </c>
      <c r="L11117">
        <v>-2.7476236820220947</v>
      </c>
      <c r="M11117">
        <v>-1.8471795320510864</v>
      </c>
      <c r="N11117">
        <v>-0.9467354416847229</v>
      </c>
      <c r="O11117">
        <v>0.35336276888847351</v>
      </c>
      <c r="P11117">
        <v>-4.6715450286865234</v>
      </c>
      <c r="Q11117">
        <v>0.97718590497970581</v>
      </c>
      <c r="R11117">
        <v>50</v>
      </c>
      <c r="S11117">
        <v>2.9484058829921764</v>
      </c>
      <c r="T11117">
        <v>1.7170922756195068</v>
      </c>
      <c r="U11117">
        <v>73.361892700195312</v>
      </c>
      <c r="V11117">
        <v>90.255882263183594</v>
      </c>
      <c r="W11117">
        <v>63.010601043701172</v>
      </c>
    </row>
    <row r="11118" spans="1:23" x14ac:dyDescent="0.25">
      <c r="A11118" t="s">
        <v>96</v>
      </c>
      <c r="B11118" t="s">
        <v>98</v>
      </c>
      <c r="C11118" t="s">
        <v>101</v>
      </c>
      <c r="D11118" t="s">
        <v>30</v>
      </c>
      <c r="E11118" t="s">
        <v>117</v>
      </c>
      <c r="F11118">
        <v>5</v>
      </c>
      <c r="G11118">
        <v>30.611780166625977</v>
      </c>
      <c r="H11118">
        <v>30.590360641479492</v>
      </c>
      <c r="I11118">
        <v>2.142062783241272E-2</v>
      </c>
      <c r="J11118">
        <v>6.9975113729014993E-4</v>
      </c>
      <c r="K11118">
        <v>-2.3427150249481201</v>
      </c>
      <c r="L11118">
        <v>-0.94596457481384277</v>
      </c>
      <c r="M11118">
        <v>2.142062783241272E-2</v>
      </c>
      <c r="N11118">
        <v>0.98880583047866821</v>
      </c>
      <c r="O11118">
        <v>2.3855564594268799</v>
      </c>
      <c r="P11118">
        <v>-3.0129146575927734</v>
      </c>
      <c r="Q11118">
        <v>3.0557560920715332</v>
      </c>
      <c r="R11118">
        <v>50</v>
      </c>
      <c r="S11118">
        <v>3.4030838225613138</v>
      </c>
      <c r="T11118">
        <v>1.8447449207305908</v>
      </c>
      <c r="U11118">
        <v>73.361892700195312</v>
      </c>
      <c r="V11118">
        <v>90.255882263183594</v>
      </c>
      <c r="W11118">
        <v>62.032199859619141</v>
      </c>
    </row>
    <row r="11119" spans="1:23" x14ac:dyDescent="0.25">
      <c r="A11119" t="s">
        <v>96</v>
      </c>
      <c r="B11119" t="s">
        <v>98</v>
      </c>
      <c r="C11119" t="s">
        <v>101</v>
      </c>
      <c r="D11119" t="s">
        <v>30</v>
      </c>
      <c r="E11119" t="s">
        <v>117</v>
      </c>
      <c r="F11119">
        <v>6</v>
      </c>
      <c r="G11119">
        <v>41.780040740966797</v>
      </c>
      <c r="H11119">
        <v>44.510959625244141</v>
      </c>
      <c r="I11119">
        <v>-2.730919361114502</v>
      </c>
      <c r="J11119">
        <v>-6.5364211797714233E-2</v>
      </c>
      <c r="K11119">
        <v>-5.5215592384338379</v>
      </c>
      <c r="L11119">
        <v>-3.8728265762329102</v>
      </c>
      <c r="M11119">
        <v>-2.730919361114502</v>
      </c>
      <c r="N11119">
        <v>-1.5890122652053833</v>
      </c>
      <c r="O11119">
        <v>5.9720292687416077E-2</v>
      </c>
      <c r="P11119">
        <v>-6.3126664161682129</v>
      </c>
      <c r="Q11119">
        <v>0.85082787275314331</v>
      </c>
      <c r="R11119">
        <v>50</v>
      </c>
      <c r="S11119">
        <v>4.7417139563895603</v>
      </c>
      <c r="T11119">
        <v>2.1775476932525635</v>
      </c>
      <c r="U11119">
        <v>73.361892700195312</v>
      </c>
      <c r="V11119">
        <v>90.255882263183594</v>
      </c>
      <c r="W11119">
        <v>61.338001251220703</v>
      </c>
    </row>
    <row r="11120" spans="1:23" x14ac:dyDescent="0.25">
      <c r="A11120" t="s">
        <v>96</v>
      </c>
      <c r="B11120" t="s">
        <v>98</v>
      </c>
      <c r="C11120" t="s">
        <v>101</v>
      </c>
      <c r="D11120" t="s">
        <v>30</v>
      </c>
      <c r="E11120" t="s">
        <v>117</v>
      </c>
      <c r="F11120">
        <v>7</v>
      </c>
      <c r="G11120">
        <v>58.430709838867188</v>
      </c>
      <c r="H11120">
        <v>57.712921142578125</v>
      </c>
      <c r="I11120">
        <v>0.71779042482376099</v>
      </c>
      <c r="J11120">
        <v>1.2284471653401852E-2</v>
      </c>
      <c r="K11120">
        <v>-2.452031135559082</v>
      </c>
      <c r="L11120">
        <v>-0.57927489280700684</v>
      </c>
      <c r="M11120">
        <v>0.71779042482376099</v>
      </c>
      <c r="N11120">
        <v>2.0148556232452393</v>
      </c>
      <c r="O11120">
        <v>3.8876121044158936</v>
      </c>
      <c r="P11120">
        <v>-3.3506314754486084</v>
      </c>
      <c r="Q11120">
        <v>4.7862124443054199</v>
      </c>
      <c r="R11120">
        <v>50</v>
      </c>
      <c r="S11120">
        <v>6.1178307928239519</v>
      </c>
      <c r="T11120">
        <v>2.4734249114990234</v>
      </c>
      <c r="U11120">
        <v>73.361892700195312</v>
      </c>
      <c r="V11120">
        <v>90.255882263183594</v>
      </c>
      <c r="W11120">
        <v>60.740200042724609</v>
      </c>
    </row>
    <row r="11121" spans="1:23" x14ac:dyDescent="0.25">
      <c r="A11121" t="s">
        <v>96</v>
      </c>
      <c r="B11121" t="s">
        <v>98</v>
      </c>
      <c r="C11121" t="s">
        <v>101</v>
      </c>
      <c r="D11121" t="s">
        <v>30</v>
      </c>
      <c r="E11121" t="s">
        <v>117</v>
      </c>
      <c r="F11121">
        <v>8</v>
      </c>
      <c r="G11121">
        <v>67.958366394042969</v>
      </c>
      <c r="H11121">
        <v>67.380241394042969</v>
      </c>
      <c r="I11121">
        <v>0.57812678813934326</v>
      </c>
      <c r="J11121">
        <v>8.507072925567627E-3</v>
      </c>
      <c r="K11121">
        <v>-2.5721046924591064</v>
      </c>
      <c r="L11121">
        <v>-0.71092242002487183</v>
      </c>
      <c r="M11121">
        <v>0.57812678813934326</v>
      </c>
      <c r="N11121">
        <v>1.8671759366989136</v>
      </c>
      <c r="O11121">
        <v>3.728358268737793</v>
      </c>
      <c r="P11121">
        <v>-3.4651515483856201</v>
      </c>
      <c r="Q11121">
        <v>4.6214051246643066</v>
      </c>
      <c r="R11121">
        <v>50</v>
      </c>
      <c r="S11121">
        <v>6.0424458895773228</v>
      </c>
      <c r="T11121">
        <v>2.4581387042999268</v>
      </c>
      <c r="U11121">
        <v>73.361892700195312</v>
      </c>
      <c r="V11121">
        <v>90.255882263183594</v>
      </c>
      <c r="W11121">
        <v>62.574398040771484</v>
      </c>
    </row>
    <row r="11122" spans="1:23" x14ac:dyDescent="0.25">
      <c r="A11122" t="s">
        <v>96</v>
      </c>
      <c r="B11122" t="s">
        <v>98</v>
      </c>
      <c r="C11122" t="s">
        <v>101</v>
      </c>
      <c r="D11122" t="s">
        <v>30</v>
      </c>
      <c r="E11122" t="s">
        <v>117</v>
      </c>
      <c r="F11122">
        <v>9</v>
      </c>
      <c r="G11122">
        <v>77.073005676269531</v>
      </c>
      <c r="H11122">
        <v>75.644996643066406</v>
      </c>
      <c r="I11122">
        <v>1.4280030727386475</v>
      </c>
      <c r="J11122">
        <v>1.8527926877140999E-2</v>
      </c>
      <c r="K11122">
        <v>-1.8540277481079102</v>
      </c>
      <c r="L11122">
        <v>8.5022680461406708E-2</v>
      </c>
      <c r="M11122">
        <v>1.4280030727386475</v>
      </c>
      <c r="N11122">
        <v>2.7709834575653076</v>
      </c>
      <c r="O11122">
        <v>4.7100338935852051</v>
      </c>
      <c r="P11122">
        <v>-2.784437894821167</v>
      </c>
      <c r="Q11122">
        <v>5.6404438018798828</v>
      </c>
      <c r="R11122">
        <v>50</v>
      </c>
      <c r="S11122">
        <v>6.5586299686767688</v>
      </c>
      <c r="T11122">
        <v>2.5609822273254395</v>
      </c>
      <c r="U11122">
        <v>73.361892700195312</v>
      </c>
      <c r="V11122">
        <v>90.255882263183594</v>
      </c>
      <c r="W11122">
        <v>68.120597839355469</v>
      </c>
    </row>
    <row r="11123" spans="1:23" x14ac:dyDescent="0.25">
      <c r="A11123" t="s">
        <v>96</v>
      </c>
      <c r="B11123" t="s">
        <v>98</v>
      </c>
      <c r="C11123" t="s">
        <v>101</v>
      </c>
      <c r="D11123" t="s">
        <v>30</v>
      </c>
      <c r="E11123" t="s">
        <v>117</v>
      </c>
      <c r="F11123">
        <v>10</v>
      </c>
      <c r="G11123">
        <v>82.188583374023438</v>
      </c>
      <c r="H11123">
        <v>78.290679931640625</v>
      </c>
      <c r="I11123">
        <v>3.897902250289917</v>
      </c>
      <c r="J11123">
        <v>4.7426320612430573E-2</v>
      </c>
      <c r="K11123">
        <v>0.34682533144950867</v>
      </c>
      <c r="L11123">
        <v>2.4448304176330566</v>
      </c>
      <c r="M11123">
        <v>3.897902250289917</v>
      </c>
      <c r="N11123">
        <v>5.3509740829467773</v>
      </c>
      <c r="O11123">
        <v>7.448979377746582</v>
      </c>
      <c r="P11123">
        <v>-0.65985560417175293</v>
      </c>
      <c r="Q11123">
        <v>8.4556598663330078</v>
      </c>
      <c r="R11123">
        <v>50</v>
      </c>
      <c r="S11123">
        <v>7.6779978582272292</v>
      </c>
      <c r="T11123">
        <v>2.7709200382232666</v>
      </c>
      <c r="U11123">
        <v>73.361892700195312</v>
      </c>
      <c r="V11123">
        <v>90.255882263183594</v>
      </c>
      <c r="W11123">
        <v>73.762802124023437</v>
      </c>
    </row>
    <row r="11124" spans="1:23" x14ac:dyDescent="0.25">
      <c r="A11124" t="s">
        <v>96</v>
      </c>
      <c r="B11124" t="s">
        <v>98</v>
      </c>
      <c r="C11124" t="s">
        <v>101</v>
      </c>
      <c r="D11124" t="s">
        <v>30</v>
      </c>
      <c r="E11124" t="s">
        <v>117</v>
      </c>
      <c r="F11124">
        <v>11</v>
      </c>
      <c r="G11124">
        <v>82.269683837890625</v>
      </c>
      <c r="H11124">
        <v>78.725997924804688</v>
      </c>
      <c r="I11124">
        <v>3.5436832904815674</v>
      </c>
      <c r="J11124">
        <v>4.3073985725641251E-2</v>
      </c>
      <c r="K11124">
        <v>-0.21708138287067413</v>
      </c>
      <c r="L11124">
        <v>2.0048089027404785</v>
      </c>
      <c r="M11124">
        <v>3.5436832904815674</v>
      </c>
      <c r="N11124">
        <v>5.0825576782226563</v>
      </c>
      <c r="O11124">
        <v>7.304448127746582</v>
      </c>
      <c r="P11124">
        <v>-1.2832058668136597</v>
      </c>
      <c r="Q11124">
        <v>8.3705720901489258</v>
      </c>
      <c r="R11124">
        <v>50</v>
      </c>
      <c r="S11124">
        <v>8.6115266065755804</v>
      </c>
      <c r="T11124">
        <v>2.9345402717590332</v>
      </c>
      <c r="U11124">
        <v>73.361892700195312</v>
      </c>
      <c r="V11124">
        <v>90.255882263183594</v>
      </c>
      <c r="W11124">
        <v>78.346000671386719</v>
      </c>
    </row>
    <row r="11125" spans="1:23" x14ac:dyDescent="0.25">
      <c r="A11125" t="s">
        <v>96</v>
      </c>
      <c r="B11125" t="s">
        <v>98</v>
      </c>
      <c r="C11125" t="s">
        <v>101</v>
      </c>
      <c r="D11125" t="s">
        <v>30</v>
      </c>
      <c r="E11125" t="s">
        <v>117</v>
      </c>
      <c r="F11125">
        <v>12</v>
      </c>
      <c r="G11125">
        <v>82.8406982421875</v>
      </c>
      <c r="H11125">
        <v>81.667961120605469</v>
      </c>
      <c r="I11125">
        <v>1.172738790512085</v>
      </c>
      <c r="J11125">
        <v>1.4156553894281387E-2</v>
      </c>
      <c r="K11125">
        <v>-2.3632287979125977</v>
      </c>
      <c r="L11125">
        <v>-0.27415052056312561</v>
      </c>
      <c r="M11125">
        <v>1.172738790512085</v>
      </c>
      <c r="N11125">
        <v>2.6196281909942627</v>
      </c>
      <c r="O11125">
        <v>4.7087063789367676</v>
      </c>
      <c r="P11125">
        <v>-3.3656265735626221</v>
      </c>
      <c r="Q11125">
        <v>5.7111043930053711</v>
      </c>
      <c r="R11125">
        <v>50</v>
      </c>
      <c r="S11125">
        <v>7.6127996784499032</v>
      </c>
      <c r="T11125">
        <v>2.7591302394866943</v>
      </c>
      <c r="U11125">
        <v>73.361892700195312</v>
      </c>
      <c r="V11125">
        <v>90.255882263183594</v>
      </c>
      <c r="W11125">
        <v>82.732002258300781</v>
      </c>
    </row>
    <row r="11126" spans="1:23" x14ac:dyDescent="0.25">
      <c r="A11126" t="s">
        <v>96</v>
      </c>
      <c r="B11126" t="s">
        <v>98</v>
      </c>
      <c r="C11126" t="s">
        <v>101</v>
      </c>
      <c r="D11126" t="s">
        <v>30</v>
      </c>
      <c r="E11126" t="s">
        <v>117</v>
      </c>
      <c r="F11126">
        <v>13</v>
      </c>
      <c r="G11126">
        <v>81.636711120605469</v>
      </c>
      <c r="H11126">
        <v>78.524803161621094</v>
      </c>
      <c r="I11126">
        <v>3.1119146347045898</v>
      </c>
      <c r="J11126">
        <v>3.8119059056043625E-2</v>
      </c>
      <c r="K11126">
        <v>-0.70237678289413452</v>
      </c>
      <c r="L11126">
        <v>1.5511375665664673</v>
      </c>
      <c r="M11126">
        <v>3.1119146347045898</v>
      </c>
      <c r="N11126">
        <v>4.672691822052002</v>
      </c>
      <c r="O11126">
        <v>6.926206111907959</v>
      </c>
      <c r="P11126">
        <v>-1.7836754322052002</v>
      </c>
      <c r="Q11126">
        <v>8.0075044631958008</v>
      </c>
      <c r="R11126">
        <v>50</v>
      </c>
      <c r="S11126">
        <v>8.8584056923903063</v>
      </c>
      <c r="T11126">
        <v>2.9763073921203613</v>
      </c>
      <c r="U11126">
        <v>73.361892700195312</v>
      </c>
      <c r="V11126">
        <v>90.255882263183594</v>
      </c>
      <c r="W11126">
        <v>86.080001831054687</v>
      </c>
    </row>
    <row r="11127" spans="1:23" x14ac:dyDescent="0.25">
      <c r="A11127" t="s">
        <v>96</v>
      </c>
      <c r="B11127" t="s">
        <v>98</v>
      </c>
      <c r="C11127" t="s">
        <v>101</v>
      </c>
      <c r="D11127" t="s">
        <v>30</v>
      </c>
      <c r="E11127" t="s">
        <v>117</v>
      </c>
      <c r="F11127">
        <v>14</v>
      </c>
      <c r="G11127">
        <v>83.369918823242188</v>
      </c>
      <c r="H11127">
        <v>79.636001586914063</v>
      </c>
      <c r="I11127">
        <v>3.7339169979095459</v>
      </c>
      <c r="J11127">
        <v>4.4787339866161346E-2</v>
      </c>
      <c r="K11127">
        <v>-0.21830140054225922</v>
      </c>
      <c r="L11127">
        <v>2.1167013645172119</v>
      </c>
      <c r="M11127">
        <v>3.7339169979095459</v>
      </c>
      <c r="N11127">
        <v>5.351132869720459</v>
      </c>
      <c r="O11127">
        <v>7.6861352920532227</v>
      </c>
      <c r="P11127">
        <v>-1.3387004137039185</v>
      </c>
      <c r="Q11127">
        <v>8.8065347671508789</v>
      </c>
      <c r="R11127">
        <v>50</v>
      </c>
      <c r="S11127">
        <v>9.510639046226288</v>
      </c>
      <c r="T11127">
        <v>3.0839323997497559</v>
      </c>
      <c r="U11127">
        <v>73.361892700195312</v>
      </c>
      <c r="V11127">
        <v>90.255882263183594</v>
      </c>
      <c r="W11127">
        <v>87.970001220703125</v>
      </c>
    </row>
    <row r="11128" spans="1:23" x14ac:dyDescent="0.25">
      <c r="A11128" t="s">
        <v>96</v>
      </c>
      <c r="B11128" t="s">
        <v>98</v>
      </c>
      <c r="C11128" t="s">
        <v>101</v>
      </c>
      <c r="D11128" t="s">
        <v>30</v>
      </c>
      <c r="E11128" t="s">
        <v>117</v>
      </c>
      <c r="F11128">
        <v>15</v>
      </c>
      <c r="G11128">
        <v>79.031570434570312</v>
      </c>
      <c r="H11128">
        <v>78.106399536132813</v>
      </c>
      <c r="I11128">
        <v>0.92516988515853882</v>
      </c>
      <c r="J11128">
        <v>1.1706332676112652E-2</v>
      </c>
      <c r="K11128">
        <v>-2.8598220348358154</v>
      </c>
      <c r="L11128">
        <v>-0.62361818552017212</v>
      </c>
      <c r="M11128">
        <v>0.92516988515853882</v>
      </c>
      <c r="N11128">
        <v>2.4739580154418945</v>
      </c>
      <c r="O11128">
        <v>4.7101616859436035</v>
      </c>
      <c r="P11128">
        <v>-3.9328148365020752</v>
      </c>
      <c r="Q11128">
        <v>5.7831544876098633</v>
      </c>
      <c r="R11128">
        <v>50</v>
      </c>
      <c r="S11128">
        <v>8.7228371183593936</v>
      </c>
      <c r="T11128">
        <v>2.9534449577331543</v>
      </c>
      <c r="U11128">
        <v>73.361892700195312</v>
      </c>
      <c r="V11128">
        <v>90.255882263183594</v>
      </c>
      <c r="W11128">
        <v>88.386001586914063</v>
      </c>
    </row>
    <row r="11129" spans="1:23" x14ac:dyDescent="0.25">
      <c r="A11129" t="s">
        <v>96</v>
      </c>
      <c r="B11129" t="s">
        <v>98</v>
      </c>
      <c r="C11129" t="s">
        <v>101</v>
      </c>
      <c r="D11129" t="s">
        <v>30</v>
      </c>
      <c r="E11129" t="s">
        <v>117</v>
      </c>
      <c r="F11129">
        <v>16</v>
      </c>
      <c r="G11129">
        <v>71.220657348632813</v>
      </c>
      <c r="H11129">
        <v>63.695598602294922</v>
      </c>
      <c r="I11129">
        <v>7.5250544548034668</v>
      </c>
      <c r="J11129">
        <v>0.10565831512212753</v>
      </c>
      <c r="K11129">
        <v>3.9777545928955078</v>
      </c>
      <c r="L11129">
        <v>6.0735282897949219</v>
      </c>
      <c r="M11129">
        <v>7.5250544548034668</v>
      </c>
      <c r="N11129">
        <v>8.9765806198120117</v>
      </c>
      <c r="O11129">
        <v>11.072354316711426</v>
      </c>
      <c r="P11129">
        <v>2.972144603729248</v>
      </c>
      <c r="Q11129">
        <v>12.077964782714844</v>
      </c>
      <c r="R11129">
        <v>50</v>
      </c>
      <c r="S11129">
        <v>7.6616729108400818</v>
      </c>
      <c r="T11129">
        <v>2.7679727077484131</v>
      </c>
      <c r="U11129">
        <v>73.361892700195312</v>
      </c>
      <c r="V11129">
        <v>90.255882263183594</v>
      </c>
      <c r="W11129">
        <v>88.688003540039062</v>
      </c>
    </row>
    <row r="11130" spans="1:23" x14ac:dyDescent="0.25">
      <c r="A11130" t="s">
        <v>96</v>
      </c>
      <c r="B11130" t="s">
        <v>98</v>
      </c>
      <c r="C11130" t="s">
        <v>101</v>
      </c>
      <c r="D11130" t="s">
        <v>30</v>
      </c>
      <c r="E11130" t="s">
        <v>117</v>
      </c>
      <c r="F11130">
        <v>17</v>
      </c>
      <c r="G11130">
        <v>63.262214660644531</v>
      </c>
      <c r="H11130">
        <v>55.347198486328125</v>
      </c>
      <c r="I11130">
        <v>7.9150152206420898</v>
      </c>
      <c r="J11130">
        <v>0.12511442601680756</v>
      </c>
      <c r="K11130">
        <v>4.6598606109619141</v>
      </c>
      <c r="L11130">
        <v>6.5830326080322266</v>
      </c>
      <c r="M11130">
        <v>7.9150152206420898</v>
      </c>
      <c r="N11130">
        <v>9.2469978332519531</v>
      </c>
      <c r="O11130">
        <v>11.170169830322266</v>
      </c>
      <c r="P11130">
        <v>3.737069845199585</v>
      </c>
      <c r="Q11130">
        <v>12.092960357666016</v>
      </c>
      <c r="R11130">
        <v>50</v>
      </c>
      <c r="S11130">
        <v>6.4516530976434296</v>
      </c>
      <c r="T11130">
        <v>2.5400104522705078</v>
      </c>
      <c r="U11130">
        <v>73.361892700195312</v>
      </c>
      <c r="V11130">
        <v>90.255882263183594</v>
      </c>
      <c r="W11130">
        <v>88.064002990722656</v>
      </c>
    </row>
    <row r="11131" spans="1:23" x14ac:dyDescent="0.25">
      <c r="A11131" t="s">
        <v>96</v>
      </c>
      <c r="B11131" t="s">
        <v>98</v>
      </c>
      <c r="C11131" t="s">
        <v>101</v>
      </c>
      <c r="D11131" t="s">
        <v>30</v>
      </c>
      <c r="E11131" t="s">
        <v>117</v>
      </c>
      <c r="F11131">
        <v>18</v>
      </c>
      <c r="G11131">
        <v>52.877643585205078</v>
      </c>
      <c r="H11131">
        <v>47.122798919677734</v>
      </c>
      <c r="I11131">
        <v>5.7548432350158691</v>
      </c>
      <c r="J11131">
        <v>0.1088332012295723</v>
      </c>
      <c r="K11131">
        <v>2.647258996963501</v>
      </c>
      <c r="L11131">
        <v>4.4832448959350586</v>
      </c>
      <c r="M11131">
        <v>5.7548432350158691</v>
      </c>
      <c r="N11131">
        <v>7.0264415740966797</v>
      </c>
      <c r="O11131">
        <v>8.8624277114868164</v>
      </c>
      <c r="P11131">
        <v>1.7663018703460693</v>
      </c>
      <c r="Q11131">
        <v>9.7433843612670898</v>
      </c>
      <c r="R11131">
        <v>50</v>
      </c>
      <c r="S11131">
        <v>5.8799506476143506</v>
      </c>
      <c r="T11131">
        <v>2.424860954284668</v>
      </c>
      <c r="U11131">
        <v>73.361892700195312</v>
      </c>
      <c r="V11131">
        <v>90.255882263183594</v>
      </c>
      <c r="W11131">
        <v>86.277198791503906</v>
      </c>
    </row>
    <row r="11132" spans="1:23" x14ac:dyDescent="0.25">
      <c r="A11132" t="s">
        <v>96</v>
      </c>
      <c r="B11132" t="s">
        <v>98</v>
      </c>
      <c r="C11132" t="s">
        <v>101</v>
      </c>
      <c r="D11132" t="s">
        <v>30</v>
      </c>
      <c r="E11132" t="s">
        <v>117</v>
      </c>
      <c r="F11132">
        <v>19</v>
      </c>
      <c r="G11132">
        <v>47.556095123291016</v>
      </c>
      <c r="H11132">
        <v>42.574001312255859</v>
      </c>
      <c r="I11132">
        <v>4.9820947647094727</v>
      </c>
      <c r="J11132">
        <v>0.1047624871134758</v>
      </c>
      <c r="K11132">
        <v>2.0636930465698242</v>
      </c>
      <c r="L11132">
        <v>3.7879083156585693</v>
      </c>
      <c r="M11132">
        <v>4.9820947647094727</v>
      </c>
      <c r="N11132">
        <v>6.1762809753417969</v>
      </c>
      <c r="O11132">
        <v>7.9004964828491211</v>
      </c>
      <c r="P11132">
        <v>1.2363666296005249</v>
      </c>
      <c r="Q11132">
        <v>8.7278232574462891</v>
      </c>
      <c r="R11132">
        <v>50</v>
      </c>
      <c r="S11132">
        <v>5.1858265337887701</v>
      </c>
      <c r="T11132">
        <v>2.2772409915924072</v>
      </c>
      <c r="U11132">
        <v>73.361892700195312</v>
      </c>
      <c r="V11132">
        <v>90.255882263183594</v>
      </c>
      <c r="W11132">
        <v>82.252403259277344</v>
      </c>
    </row>
    <row r="11133" spans="1:23" x14ac:dyDescent="0.25">
      <c r="A11133" t="s">
        <v>96</v>
      </c>
      <c r="B11133" t="s">
        <v>98</v>
      </c>
      <c r="C11133" t="s">
        <v>101</v>
      </c>
      <c r="D11133" t="s">
        <v>30</v>
      </c>
      <c r="E11133" t="s">
        <v>117</v>
      </c>
      <c r="F11133">
        <v>20</v>
      </c>
      <c r="G11133">
        <v>45.546318054199219</v>
      </c>
      <c r="H11133">
        <v>40.652000427246094</v>
      </c>
      <c r="I11133">
        <v>4.8943181037902832</v>
      </c>
      <c r="J11133">
        <v>0.10745804011821747</v>
      </c>
      <c r="K11133">
        <v>2.0573399066925049</v>
      </c>
      <c r="L11133">
        <v>3.7334496974945068</v>
      </c>
      <c r="M11133">
        <v>4.8943181037902832</v>
      </c>
      <c r="N11133">
        <v>6.0551867485046387</v>
      </c>
      <c r="O11133">
        <v>7.7312960624694824</v>
      </c>
      <c r="P11133">
        <v>1.2530961036682129</v>
      </c>
      <c r="Q11133">
        <v>8.5355396270751953</v>
      </c>
      <c r="R11133">
        <v>50</v>
      </c>
      <c r="S11133">
        <v>4.9004932720905003</v>
      </c>
      <c r="T11133">
        <v>2.2137057781219482</v>
      </c>
      <c r="U11133">
        <v>73.361892700195312</v>
      </c>
      <c r="V11133">
        <v>90.255882263183594</v>
      </c>
      <c r="W11133">
        <v>77.869598388671875</v>
      </c>
    </row>
    <row r="11134" spans="1:23" x14ac:dyDescent="0.25">
      <c r="A11134" t="s">
        <v>96</v>
      </c>
      <c r="B11134" t="s">
        <v>98</v>
      </c>
      <c r="C11134" t="s">
        <v>101</v>
      </c>
      <c r="D11134" t="s">
        <v>30</v>
      </c>
      <c r="E11134" t="s">
        <v>117</v>
      </c>
      <c r="F11134">
        <v>21</v>
      </c>
      <c r="G11134">
        <v>42.801631927490234</v>
      </c>
      <c r="H11134">
        <v>36.787998199462891</v>
      </c>
      <c r="I11134">
        <v>6.0136308670043945</v>
      </c>
      <c r="J11134">
        <v>0.14050003886222839</v>
      </c>
      <c r="K11134">
        <v>3.3622794151306152</v>
      </c>
      <c r="L11134">
        <v>4.9287195205688477</v>
      </c>
      <c r="M11134">
        <v>6.0136308670043945</v>
      </c>
      <c r="N11134">
        <v>7.0985422134399414</v>
      </c>
      <c r="O11134">
        <v>8.664982795715332</v>
      </c>
      <c r="P11134">
        <v>2.6106581687927246</v>
      </c>
      <c r="Q11134">
        <v>9.4166040420532227</v>
      </c>
      <c r="R11134">
        <v>50</v>
      </c>
      <c r="S11134">
        <v>4.2801838961224803</v>
      </c>
      <c r="T11134">
        <v>2.0688605308532715</v>
      </c>
      <c r="U11134">
        <v>73.361892700195312</v>
      </c>
      <c r="V11134">
        <v>90.255882263183594</v>
      </c>
      <c r="W11134">
        <v>74.701004028320313</v>
      </c>
    </row>
    <row r="11135" spans="1:23" x14ac:dyDescent="0.25">
      <c r="A11135" t="s">
        <v>96</v>
      </c>
      <c r="B11135" t="s">
        <v>98</v>
      </c>
      <c r="C11135" t="s">
        <v>101</v>
      </c>
      <c r="D11135" t="s">
        <v>30</v>
      </c>
      <c r="E11135" t="s">
        <v>117</v>
      </c>
      <c r="F11135">
        <v>22</v>
      </c>
      <c r="G11135">
        <v>41.70758056640625</v>
      </c>
      <c r="H11135">
        <v>37.449199676513672</v>
      </c>
      <c r="I11135">
        <v>4.2583813667297363</v>
      </c>
      <c r="J11135">
        <v>0.10210089385509491</v>
      </c>
      <c r="K11135">
        <v>1.630753755569458</v>
      </c>
      <c r="L11135">
        <v>3.1831774711608887</v>
      </c>
      <c r="M11135">
        <v>4.2583813667297363</v>
      </c>
      <c r="N11135">
        <v>5.333585262298584</v>
      </c>
      <c r="O11135">
        <v>6.8860092163085937</v>
      </c>
      <c r="P11135">
        <v>0.88585776090621948</v>
      </c>
      <c r="Q11135">
        <v>7.6309051513671875</v>
      </c>
      <c r="R11135">
        <v>50</v>
      </c>
      <c r="S11135">
        <v>4.2039300322924191</v>
      </c>
      <c r="T11135">
        <v>2.0503487586975098</v>
      </c>
      <c r="U11135">
        <v>73.361892700195312</v>
      </c>
      <c r="V11135">
        <v>90.255882263183594</v>
      </c>
      <c r="W11135">
        <v>72.695999145507813</v>
      </c>
    </row>
    <row r="11136" spans="1:23" x14ac:dyDescent="0.25">
      <c r="A11136" t="s">
        <v>96</v>
      </c>
      <c r="B11136" t="s">
        <v>98</v>
      </c>
      <c r="C11136" t="s">
        <v>101</v>
      </c>
      <c r="D11136" t="s">
        <v>30</v>
      </c>
      <c r="E11136" t="s">
        <v>117</v>
      </c>
      <c r="F11136">
        <v>23</v>
      </c>
      <c r="G11136">
        <v>37.499362945556641</v>
      </c>
      <c r="H11136">
        <v>37.134799957275391</v>
      </c>
      <c r="I11136">
        <v>0.36456385254859924</v>
      </c>
      <c r="J11136">
        <v>9.7218677401542664E-3</v>
      </c>
      <c r="K11136">
        <v>-2.1652486324310303</v>
      </c>
      <c r="L11136">
        <v>-0.67061489820480347</v>
      </c>
      <c r="M11136">
        <v>0.36456385254859924</v>
      </c>
      <c r="N11136">
        <v>1.399742603302002</v>
      </c>
      <c r="O11136">
        <v>2.894376277923584</v>
      </c>
      <c r="P11136">
        <v>-2.8824152946472168</v>
      </c>
      <c r="Q11136">
        <v>3.6115429401397705</v>
      </c>
      <c r="R11136">
        <v>50</v>
      </c>
      <c r="S11136">
        <v>3.8967672139966112</v>
      </c>
      <c r="T11136">
        <v>1.9740231037139893</v>
      </c>
      <c r="U11136">
        <v>73.361892700195312</v>
      </c>
      <c r="V11136">
        <v>90.255882263183594</v>
      </c>
      <c r="W11136">
        <v>70.513397216796875</v>
      </c>
    </row>
    <row r="11137" spans="1:23" x14ac:dyDescent="0.25">
      <c r="A11137" t="s">
        <v>96</v>
      </c>
      <c r="B11137" t="s">
        <v>98</v>
      </c>
      <c r="C11137" t="s">
        <v>101</v>
      </c>
      <c r="D11137" t="s">
        <v>30</v>
      </c>
      <c r="E11137" t="s">
        <v>117</v>
      </c>
      <c r="F11137">
        <v>24</v>
      </c>
      <c r="G11137">
        <v>34.079483032226563</v>
      </c>
      <c r="H11137">
        <v>35.208400726318359</v>
      </c>
      <c r="I11137">
        <v>-1.1289173364639282</v>
      </c>
      <c r="J11137">
        <v>-3.3126011490821838E-2</v>
      </c>
      <c r="K11137">
        <v>-3.6222903728485107</v>
      </c>
      <c r="L11137">
        <v>-2.1491854190826416</v>
      </c>
      <c r="M11137">
        <v>-1.1289173364639282</v>
      </c>
      <c r="N11137">
        <v>-0.10864930599927902</v>
      </c>
      <c r="O11137">
        <v>1.3644556999206543</v>
      </c>
      <c r="P11137">
        <v>-4.3291268348693848</v>
      </c>
      <c r="Q11137">
        <v>2.0712924003601074</v>
      </c>
      <c r="R11137">
        <v>50</v>
      </c>
      <c r="S11137">
        <v>3.7853177397237801</v>
      </c>
      <c r="T11137">
        <v>1.9455893039703369</v>
      </c>
      <c r="U11137">
        <v>73.361892700195312</v>
      </c>
      <c r="V11137">
        <v>90.255882263183594</v>
      </c>
      <c r="W11137">
        <v>68.765602111816406</v>
      </c>
    </row>
    <row r="11138" spans="1:23" x14ac:dyDescent="0.25">
      <c r="A11138" t="s">
        <v>96</v>
      </c>
      <c r="B11138" t="s">
        <v>98</v>
      </c>
      <c r="C11138" t="s">
        <v>101</v>
      </c>
      <c r="D11138" t="s">
        <v>31</v>
      </c>
      <c r="E11138" t="s">
        <v>84</v>
      </c>
      <c r="F11138">
        <v>1</v>
      </c>
      <c r="G11138">
        <v>8.1950082778930664</v>
      </c>
      <c r="H11138">
        <v>8.3170890808105469</v>
      </c>
      <c r="I11138">
        <v>-0.12208136916160583</v>
      </c>
      <c r="J11138">
        <v>-1.4897040091454983E-2</v>
      </c>
      <c r="K11138">
        <v>-0.17704151570796967</v>
      </c>
      <c r="L11138">
        <v>-0.14457061886787415</v>
      </c>
      <c r="M11138">
        <v>-0.12208136916160583</v>
      </c>
      <c r="N11138">
        <v>-9.9592126905918121E-2</v>
      </c>
      <c r="O11138">
        <v>-6.7121222615242004E-2</v>
      </c>
      <c r="P11138">
        <v>-0.19262194633483887</v>
      </c>
      <c r="Q11138">
        <v>-5.1540788263082504E-2</v>
      </c>
      <c r="R11138">
        <v>552.83333333333337</v>
      </c>
      <c r="S11138">
        <v>1.8391770544374936E-3</v>
      </c>
      <c r="T11138">
        <v>4.2885627597570419E-2</v>
      </c>
      <c r="U11138">
        <v>78.13507080078125</v>
      </c>
      <c r="V11138">
        <v>95.199501037597656</v>
      </c>
      <c r="W11138">
        <v>74.009078979492188</v>
      </c>
    </row>
    <row r="11139" spans="1:23" x14ac:dyDescent="0.25">
      <c r="A11139" t="s">
        <v>96</v>
      </c>
      <c r="B11139" t="s">
        <v>98</v>
      </c>
      <c r="C11139" t="s">
        <v>101</v>
      </c>
      <c r="D11139" t="s">
        <v>31</v>
      </c>
      <c r="E11139" t="s">
        <v>84</v>
      </c>
      <c r="F11139">
        <v>2</v>
      </c>
      <c r="G11139">
        <v>7.9371938705444336</v>
      </c>
      <c r="H11139">
        <v>8.0752677917480469</v>
      </c>
      <c r="I11139">
        <v>-0.13807392120361328</v>
      </c>
      <c r="J11139">
        <v>-1.7395811155438423E-2</v>
      </c>
      <c r="K11139">
        <v>-0.19235442578792572</v>
      </c>
      <c r="L11139">
        <v>-0.16028507053852081</v>
      </c>
      <c r="M11139">
        <v>-0.13807392120361328</v>
      </c>
      <c r="N11139">
        <v>-0.11586277931928635</v>
      </c>
      <c r="O11139">
        <v>-8.3793416619300842E-2</v>
      </c>
      <c r="P11139">
        <v>-0.20774219930171967</v>
      </c>
      <c r="Q11139">
        <v>-6.8405650556087494E-2</v>
      </c>
      <c r="R11139">
        <v>552.83333333333337</v>
      </c>
      <c r="S11139">
        <v>1.7939716686097423E-3</v>
      </c>
      <c r="T11139">
        <v>4.2355302721261978E-2</v>
      </c>
      <c r="U11139">
        <v>78.13507080078125</v>
      </c>
      <c r="V11139">
        <v>95.199501037597656</v>
      </c>
      <c r="W11139">
        <v>72.029533386230469</v>
      </c>
    </row>
    <row r="11140" spans="1:23" x14ac:dyDescent="0.25">
      <c r="A11140" t="s">
        <v>96</v>
      </c>
      <c r="B11140" t="s">
        <v>98</v>
      </c>
      <c r="C11140" t="s">
        <v>101</v>
      </c>
      <c r="D11140" t="s">
        <v>31</v>
      </c>
      <c r="E11140" t="s">
        <v>84</v>
      </c>
      <c r="F11140">
        <v>3</v>
      </c>
      <c r="G11140">
        <v>7.7488584518432617</v>
      </c>
      <c r="H11140">
        <v>7.8199954032897949</v>
      </c>
      <c r="I11140">
        <v>-7.1136824786663055E-2</v>
      </c>
      <c r="J11140">
        <v>-9.1802971437573433E-3</v>
      </c>
      <c r="K11140">
        <v>-0.12124051153659821</v>
      </c>
      <c r="L11140">
        <v>-9.1638848185539246E-2</v>
      </c>
      <c r="M11140">
        <v>-7.1136824786663055E-2</v>
      </c>
      <c r="N11140">
        <v>-5.0634801387786865E-2</v>
      </c>
      <c r="O11140">
        <v>-2.1033139899373055E-2</v>
      </c>
      <c r="P11140">
        <v>-0.13544420897960663</v>
      </c>
      <c r="Q11140">
        <v>-6.8294410593807697E-3</v>
      </c>
      <c r="R11140">
        <v>552.83333333333337</v>
      </c>
      <c r="S11140">
        <v>1.528506074725669E-3</v>
      </c>
      <c r="T11140">
        <v>3.9096113294363022E-2</v>
      </c>
      <c r="U11140">
        <v>78.13507080078125</v>
      </c>
      <c r="V11140">
        <v>95.199501037597656</v>
      </c>
      <c r="W11140">
        <v>71.611412048339844</v>
      </c>
    </row>
    <row r="11141" spans="1:23" x14ac:dyDescent="0.25">
      <c r="A11141" t="s">
        <v>96</v>
      </c>
      <c r="B11141" t="s">
        <v>98</v>
      </c>
      <c r="C11141" t="s">
        <v>101</v>
      </c>
      <c r="D11141" t="s">
        <v>31</v>
      </c>
      <c r="E11141" t="s">
        <v>84</v>
      </c>
      <c r="F11141">
        <v>4</v>
      </c>
      <c r="G11141">
        <v>7.7422890663146973</v>
      </c>
      <c r="H11141">
        <v>7.8431105613708496</v>
      </c>
      <c r="I11141">
        <v>-0.10082121938467026</v>
      </c>
      <c r="J11141">
        <v>-1.3022146187722683E-2</v>
      </c>
      <c r="K11141">
        <v>-0.15159638226032257</v>
      </c>
      <c r="L11141">
        <v>-0.1215980052947998</v>
      </c>
      <c r="M11141">
        <v>-0.10082121938467026</v>
      </c>
      <c r="N11141">
        <v>-8.004443347454071E-2</v>
      </c>
      <c r="O11141">
        <v>-5.0046049058437347E-2</v>
      </c>
      <c r="P11141">
        <v>-0.1659904420375824</v>
      </c>
      <c r="Q11141">
        <v>-3.5651993006467819E-2</v>
      </c>
      <c r="R11141">
        <v>552.83333333333337</v>
      </c>
      <c r="S11141">
        <v>1.5697503727081369E-3</v>
      </c>
      <c r="T11141">
        <v>3.962007537484169E-2</v>
      </c>
      <c r="U11141">
        <v>78.13507080078125</v>
      </c>
      <c r="V11141">
        <v>95.199501037597656</v>
      </c>
      <c r="W11141">
        <v>70.435874938964844</v>
      </c>
    </row>
    <row r="11142" spans="1:23" x14ac:dyDescent="0.25">
      <c r="A11142" t="s">
        <v>96</v>
      </c>
      <c r="B11142" t="s">
        <v>98</v>
      </c>
      <c r="C11142" t="s">
        <v>101</v>
      </c>
      <c r="D11142" t="s">
        <v>31</v>
      </c>
      <c r="E11142" t="s">
        <v>84</v>
      </c>
      <c r="F11142">
        <v>5</v>
      </c>
      <c r="G11142">
        <v>7.9905657768249512</v>
      </c>
      <c r="H11142">
        <v>8.0702362060546875</v>
      </c>
      <c r="I11142">
        <v>-7.967059314250946E-2</v>
      </c>
      <c r="J11142">
        <v>-9.970582090318203E-3</v>
      </c>
      <c r="K11142">
        <v>-0.13524350523948669</v>
      </c>
      <c r="L11142">
        <v>-0.10241057723760605</v>
      </c>
      <c r="M11142">
        <v>-7.967059314250946E-2</v>
      </c>
      <c r="N11142">
        <v>-5.6930605322122574E-2</v>
      </c>
      <c r="O11142">
        <v>-2.4097677320241928E-2</v>
      </c>
      <c r="P11142">
        <v>-0.15099765360355377</v>
      </c>
      <c r="Q11142">
        <v>-8.3435289561748505E-3</v>
      </c>
      <c r="R11142">
        <v>552.83333333333337</v>
      </c>
      <c r="S11142">
        <v>1.8804170740047838E-3</v>
      </c>
      <c r="T11142">
        <v>4.3363776057958603E-2</v>
      </c>
      <c r="U11142">
        <v>78.13507080078125</v>
      </c>
      <c r="V11142">
        <v>95.199501037597656</v>
      </c>
      <c r="W11142">
        <v>68.918716430664062</v>
      </c>
    </row>
    <row r="11143" spans="1:23" x14ac:dyDescent="0.25">
      <c r="A11143" t="s">
        <v>96</v>
      </c>
      <c r="B11143" t="s">
        <v>98</v>
      </c>
      <c r="C11143" t="s">
        <v>101</v>
      </c>
      <c r="D11143" t="s">
        <v>31</v>
      </c>
      <c r="E11143" t="s">
        <v>84</v>
      </c>
      <c r="F11143">
        <v>6</v>
      </c>
      <c r="G11143">
        <v>8.6603946685791016</v>
      </c>
      <c r="H11143">
        <v>8.7561988830566406</v>
      </c>
      <c r="I11143">
        <v>-9.580434113740921E-2</v>
      </c>
      <c r="J11143">
        <v>-1.1062352918088436E-2</v>
      </c>
      <c r="K11143">
        <v>-0.15765316784381866</v>
      </c>
      <c r="L11143">
        <v>-0.12111238390207291</v>
      </c>
      <c r="M11143">
        <v>-9.580434113740921E-2</v>
      </c>
      <c r="N11143">
        <v>-7.0496298372745514E-2</v>
      </c>
      <c r="O11143">
        <v>-3.3955506980419159E-2</v>
      </c>
      <c r="P11143">
        <v>-0.17518645524978638</v>
      </c>
      <c r="Q11143">
        <v>-1.6422223299741745E-2</v>
      </c>
      <c r="R11143">
        <v>552.83333333333337</v>
      </c>
      <c r="S11143">
        <v>2.3291145772315197E-3</v>
      </c>
      <c r="T11143">
        <v>4.8260901123285294E-2</v>
      </c>
      <c r="U11143">
        <v>78.13507080078125</v>
      </c>
      <c r="V11143">
        <v>95.199501037597656</v>
      </c>
      <c r="W11143">
        <v>67.535469055175781</v>
      </c>
    </row>
    <row r="11144" spans="1:23" x14ac:dyDescent="0.25">
      <c r="A11144" t="s">
        <v>96</v>
      </c>
      <c r="B11144" t="s">
        <v>98</v>
      </c>
      <c r="C11144" t="s">
        <v>101</v>
      </c>
      <c r="D11144" t="s">
        <v>31</v>
      </c>
      <c r="E11144" t="s">
        <v>84</v>
      </c>
      <c r="F11144">
        <v>7</v>
      </c>
      <c r="G11144">
        <v>9.723027229309082</v>
      </c>
      <c r="H11144">
        <v>9.810791015625</v>
      </c>
      <c r="I11144">
        <v>-8.7763465940952301E-2</v>
      </c>
      <c r="J11144">
        <v>-9.0263523161411285E-3</v>
      </c>
      <c r="K11144">
        <v>-0.14726142585277557</v>
      </c>
      <c r="L11144">
        <v>-0.11210954934358597</v>
      </c>
      <c r="M11144">
        <v>-8.7763465940952301E-2</v>
      </c>
      <c r="N11144">
        <v>-6.3417382538318634E-2</v>
      </c>
      <c r="O11144">
        <v>-2.8265506029129028E-2</v>
      </c>
      <c r="P11144">
        <v>-0.16412827372550964</v>
      </c>
      <c r="Q11144">
        <v>-1.1398660950362682E-2</v>
      </c>
      <c r="R11144">
        <v>552.83333333333337</v>
      </c>
      <c r="S11144">
        <v>2.1554203526230609E-3</v>
      </c>
      <c r="T11144">
        <v>4.6426504850387573E-2</v>
      </c>
      <c r="U11144">
        <v>78.13507080078125</v>
      </c>
      <c r="V11144">
        <v>95.199501037597656</v>
      </c>
      <c r="W11144">
        <v>66.649848937988281</v>
      </c>
    </row>
    <row r="11145" spans="1:23" x14ac:dyDescent="0.25">
      <c r="A11145" t="s">
        <v>96</v>
      </c>
      <c r="B11145" t="s">
        <v>98</v>
      </c>
      <c r="C11145" t="s">
        <v>101</v>
      </c>
      <c r="D11145" t="s">
        <v>31</v>
      </c>
      <c r="E11145" t="s">
        <v>84</v>
      </c>
      <c r="F11145">
        <v>8</v>
      </c>
      <c r="G11145">
        <v>11.021222114562988</v>
      </c>
      <c r="H11145">
        <v>11.178677558898926</v>
      </c>
      <c r="I11145">
        <v>-0.15745505690574646</v>
      </c>
      <c r="J11145">
        <v>-1.4286532998085022E-2</v>
      </c>
      <c r="K11145">
        <v>-0.22182546555995941</v>
      </c>
      <c r="L11145">
        <v>-0.18379490077495575</v>
      </c>
      <c r="M11145">
        <v>-0.15745505690574646</v>
      </c>
      <c r="N11145">
        <v>-0.13111521303653717</v>
      </c>
      <c r="O11145">
        <v>-9.3084648251533508E-2</v>
      </c>
      <c r="P11145">
        <v>-0.24007359147071838</v>
      </c>
      <c r="Q11145">
        <v>-7.4836529791355133E-2</v>
      </c>
      <c r="R11145">
        <v>552.83333333333337</v>
      </c>
      <c r="S11145">
        <v>2.5229020993458584E-3</v>
      </c>
      <c r="T11145">
        <v>5.0228498876094818E-2</v>
      </c>
      <c r="U11145">
        <v>78.13507080078125</v>
      </c>
      <c r="V11145">
        <v>95.199501037597656</v>
      </c>
      <c r="W11145">
        <v>68.470001220703125</v>
      </c>
    </row>
    <row r="11146" spans="1:23" x14ac:dyDescent="0.25">
      <c r="A11146" t="s">
        <v>96</v>
      </c>
      <c r="B11146" t="s">
        <v>98</v>
      </c>
      <c r="C11146" t="s">
        <v>101</v>
      </c>
      <c r="D11146" t="s">
        <v>31</v>
      </c>
      <c r="E11146" t="s">
        <v>84</v>
      </c>
      <c r="F11146">
        <v>9</v>
      </c>
      <c r="G11146">
        <v>12.540494918823242</v>
      </c>
      <c r="H11146">
        <v>12.692408561706543</v>
      </c>
      <c r="I11146">
        <v>-0.15191282331943512</v>
      </c>
      <c r="J11146">
        <v>-1.2113782577216625E-2</v>
      </c>
      <c r="K11146">
        <v>-0.21937970817089081</v>
      </c>
      <c r="L11146">
        <v>-0.17951972782611847</v>
      </c>
      <c r="M11146">
        <v>-0.15191282331943512</v>
      </c>
      <c r="N11146">
        <v>-0.12430592626333237</v>
      </c>
      <c r="O11146">
        <v>-8.4445945918560028E-2</v>
      </c>
      <c r="P11146">
        <v>-0.23850561678409576</v>
      </c>
      <c r="Q11146">
        <v>-6.5320022404193878E-2</v>
      </c>
      <c r="R11146">
        <v>552.83333333333337</v>
      </c>
      <c r="S11146">
        <v>2.7714628493547E-3</v>
      </c>
      <c r="T11146">
        <v>5.2644684910774231E-2</v>
      </c>
      <c r="U11146">
        <v>78.13507080078125</v>
      </c>
      <c r="V11146">
        <v>95.199501037597656</v>
      </c>
      <c r="W11146">
        <v>73.2332763671875</v>
      </c>
    </row>
    <row r="11147" spans="1:23" x14ac:dyDescent="0.25">
      <c r="A11147" t="s">
        <v>96</v>
      </c>
      <c r="B11147" t="s">
        <v>98</v>
      </c>
      <c r="C11147" t="s">
        <v>101</v>
      </c>
      <c r="D11147" t="s">
        <v>31</v>
      </c>
      <c r="E11147" t="s">
        <v>84</v>
      </c>
      <c r="F11147">
        <v>10</v>
      </c>
      <c r="G11147">
        <v>13.62761402130127</v>
      </c>
      <c r="H11147">
        <v>13.802433967590332</v>
      </c>
      <c r="I11147">
        <v>-0.1748194694519043</v>
      </c>
      <c r="J11147">
        <v>-1.2828325852751732E-2</v>
      </c>
      <c r="K11147">
        <v>-0.24494746327400208</v>
      </c>
      <c r="L11147">
        <v>-0.20351527631282806</v>
      </c>
      <c r="M11147">
        <v>-0.1748194694519043</v>
      </c>
      <c r="N11147">
        <v>-0.14612366259098053</v>
      </c>
      <c r="O11147">
        <v>-0.10469147562980652</v>
      </c>
      <c r="P11147">
        <v>-0.26482775807380676</v>
      </c>
      <c r="Q11147">
        <v>-8.4811165928840637E-2</v>
      </c>
      <c r="R11147">
        <v>552.83333333333337</v>
      </c>
      <c r="S11147">
        <v>2.9944055403297032E-3</v>
      </c>
      <c r="T11147">
        <v>5.4721161723136902E-2</v>
      </c>
      <c r="U11147">
        <v>78.13507080078125</v>
      </c>
      <c r="V11147">
        <v>95.199501037597656</v>
      </c>
      <c r="W11147">
        <v>77.941848754882813</v>
      </c>
    </row>
    <row r="11148" spans="1:23" x14ac:dyDescent="0.25">
      <c r="A11148" t="s">
        <v>96</v>
      </c>
      <c r="B11148" t="s">
        <v>98</v>
      </c>
      <c r="C11148" t="s">
        <v>101</v>
      </c>
      <c r="D11148" t="s">
        <v>31</v>
      </c>
      <c r="E11148" t="s">
        <v>84</v>
      </c>
      <c r="F11148">
        <v>11</v>
      </c>
      <c r="G11148">
        <v>14.298918724060059</v>
      </c>
      <c r="H11148">
        <v>14.579490661621094</v>
      </c>
      <c r="I11148">
        <v>-0.28057190775871277</v>
      </c>
      <c r="J11148">
        <v>-1.9621897488832474E-2</v>
      </c>
      <c r="K11148">
        <v>-0.35443857312202454</v>
      </c>
      <c r="L11148">
        <v>-0.31079754233360291</v>
      </c>
      <c r="M11148">
        <v>-0.28057190775871277</v>
      </c>
      <c r="N11148">
        <v>-0.25034627318382263</v>
      </c>
      <c r="O11148">
        <v>-0.206705242395401</v>
      </c>
      <c r="P11148">
        <v>-0.37537875771522522</v>
      </c>
      <c r="Q11148">
        <v>-0.18576505780220032</v>
      </c>
      <c r="R11148">
        <v>552.83333333333337</v>
      </c>
      <c r="S11148">
        <v>3.3221932335636556E-3</v>
      </c>
      <c r="T11148">
        <v>5.7638470083475113E-2</v>
      </c>
      <c r="U11148">
        <v>78.13507080078125</v>
      </c>
      <c r="V11148">
        <v>95.199501037597656</v>
      </c>
      <c r="W11148">
        <v>81.609230041503906</v>
      </c>
    </row>
    <row r="11149" spans="1:23" x14ac:dyDescent="0.25">
      <c r="A11149" t="s">
        <v>96</v>
      </c>
      <c r="B11149" t="s">
        <v>98</v>
      </c>
      <c r="C11149" t="s">
        <v>101</v>
      </c>
      <c r="D11149" t="s">
        <v>31</v>
      </c>
      <c r="E11149" t="s">
        <v>84</v>
      </c>
      <c r="F11149">
        <v>12</v>
      </c>
      <c r="G11149">
        <v>14.669535636901855</v>
      </c>
      <c r="H11149">
        <v>14.938284873962402</v>
      </c>
      <c r="I11149">
        <v>-0.26874920725822449</v>
      </c>
      <c r="J11149">
        <v>-1.8320225179195404E-2</v>
      </c>
      <c r="K11149">
        <v>-0.34415426850318909</v>
      </c>
      <c r="L11149">
        <v>-0.29960432648658752</v>
      </c>
      <c r="M11149">
        <v>-0.26874920725822449</v>
      </c>
      <c r="N11149">
        <v>-0.23789407312870026</v>
      </c>
      <c r="O11149">
        <v>-0.19334416091442108</v>
      </c>
      <c r="P11149">
        <v>-0.36553055047988892</v>
      </c>
      <c r="Q11149">
        <v>-0.17196787893772125</v>
      </c>
      <c r="R11149">
        <v>552.83333333333337</v>
      </c>
      <c r="S11149">
        <v>3.4620126671647405E-3</v>
      </c>
      <c r="T11149">
        <v>5.8838870376348495E-2</v>
      </c>
      <c r="U11149">
        <v>78.13507080078125</v>
      </c>
      <c r="V11149">
        <v>95.199501037597656</v>
      </c>
      <c r="W11149">
        <v>84.438613891601562</v>
      </c>
    </row>
    <row r="11150" spans="1:23" x14ac:dyDescent="0.25">
      <c r="A11150" t="s">
        <v>96</v>
      </c>
      <c r="B11150" t="s">
        <v>98</v>
      </c>
      <c r="C11150" t="s">
        <v>101</v>
      </c>
      <c r="D11150" t="s">
        <v>31</v>
      </c>
      <c r="E11150" t="s">
        <v>84</v>
      </c>
      <c r="F11150">
        <v>13</v>
      </c>
      <c r="G11150">
        <v>14.94721508026123</v>
      </c>
      <c r="H11150">
        <v>15.067666053771973</v>
      </c>
      <c r="I11150">
        <v>-0.12045107036828995</v>
      </c>
      <c r="J11150">
        <v>-8.0584287643432617E-3</v>
      </c>
      <c r="K11150">
        <v>-0.19611950218677521</v>
      </c>
      <c r="L11150">
        <v>-0.15141397714614868</v>
      </c>
      <c r="M11150">
        <v>-0.12045107036828995</v>
      </c>
      <c r="N11150">
        <v>-8.9488156139850616E-2</v>
      </c>
      <c r="O11150">
        <v>-4.4782634824514389E-2</v>
      </c>
      <c r="P11150">
        <v>-0.21757045388221741</v>
      </c>
      <c r="Q11150">
        <v>-2.3331683129072189E-2</v>
      </c>
      <c r="R11150">
        <v>552.83333333333337</v>
      </c>
      <c r="S11150">
        <v>3.4862405386537759E-3</v>
      </c>
      <c r="T11150">
        <v>5.9044394642114639E-2</v>
      </c>
      <c r="U11150">
        <v>78.13507080078125</v>
      </c>
      <c r="V11150">
        <v>95.199501037597656</v>
      </c>
      <c r="W11150">
        <v>86.876129150390625</v>
      </c>
    </row>
    <row r="11151" spans="1:23" x14ac:dyDescent="0.25">
      <c r="A11151" t="s">
        <v>96</v>
      </c>
      <c r="B11151" t="s">
        <v>98</v>
      </c>
      <c r="C11151" t="s">
        <v>101</v>
      </c>
      <c r="D11151" t="s">
        <v>31</v>
      </c>
      <c r="E11151" t="s">
        <v>84</v>
      </c>
      <c r="F11151">
        <v>14</v>
      </c>
      <c r="G11151">
        <v>15.237031936645508</v>
      </c>
      <c r="H11151">
        <v>15.383795738220215</v>
      </c>
      <c r="I11151">
        <v>-0.14676371216773987</v>
      </c>
      <c r="J11151">
        <v>-9.6320407465100288E-3</v>
      </c>
      <c r="K11151">
        <v>-0.22664257884025574</v>
      </c>
      <c r="L11151">
        <v>-0.17944949865341187</v>
      </c>
      <c r="M11151">
        <v>-0.14676371216773987</v>
      </c>
      <c r="N11151">
        <v>-0.11407793313264847</v>
      </c>
      <c r="O11151">
        <v>-6.6884852945804596E-2</v>
      </c>
      <c r="P11151">
        <v>-0.24928711354732513</v>
      </c>
      <c r="Q11151">
        <v>-4.4240303337574005E-2</v>
      </c>
      <c r="R11151">
        <v>552.83333333333337</v>
      </c>
      <c r="S11151">
        <v>3.8850047642938201E-3</v>
      </c>
      <c r="T11151">
        <v>6.2329806387424469E-2</v>
      </c>
      <c r="U11151">
        <v>78.13507080078125</v>
      </c>
      <c r="V11151">
        <v>95.199501037597656</v>
      </c>
      <c r="W11151">
        <v>89.041412353515625</v>
      </c>
    </row>
    <row r="11152" spans="1:23" x14ac:dyDescent="0.25">
      <c r="A11152" t="s">
        <v>96</v>
      </c>
      <c r="B11152" t="s">
        <v>98</v>
      </c>
      <c r="C11152" t="s">
        <v>101</v>
      </c>
      <c r="D11152" t="s">
        <v>31</v>
      </c>
      <c r="E11152" t="s">
        <v>84</v>
      </c>
      <c r="F11152">
        <v>15</v>
      </c>
      <c r="G11152">
        <v>15.379152297973633</v>
      </c>
      <c r="H11152">
        <v>15.502411842346191</v>
      </c>
      <c r="I11152">
        <v>-0.12325950711965561</v>
      </c>
      <c r="J11152">
        <v>-8.0147143453359604E-3</v>
      </c>
      <c r="K11152">
        <v>-0.20259544253349304</v>
      </c>
      <c r="L11152">
        <v>-0.15572312474250793</v>
      </c>
      <c r="M11152">
        <v>-0.12325950711965561</v>
      </c>
      <c r="N11152">
        <v>-9.0795882046222687E-2</v>
      </c>
      <c r="O11152">
        <v>-4.3923567980527878E-2</v>
      </c>
      <c r="P11152">
        <v>-0.22508607804775238</v>
      </c>
      <c r="Q11152">
        <v>-2.143293060362339E-2</v>
      </c>
      <c r="R11152">
        <v>552.83333333333337</v>
      </c>
      <c r="S11152">
        <v>3.8323729739731111E-3</v>
      </c>
      <c r="T11152">
        <v>6.1906162649393082E-2</v>
      </c>
      <c r="U11152">
        <v>78.13507080078125</v>
      </c>
      <c r="V11152">
        <v>95.199501037597656</v>
      </c>
      <c r="W11152">
        <v>91.606582641601563</v>
      </c>
    </row>
    <row r="11153" spans="1:23" x14ac:dyDescent="0.25">
      <c r="A11153" t="s">
        <v>96</v>
      </c>
      <c r="B11153" t="s">
        <v>98</v>
      </c>
      <c r="C11153" t="s">
        <v>101</v>
      </c>
      <c r="D11153" t="s">
        <v>31</v>
      </c>
      <c r="E11153" t="s">
        <v>84</v>
      </c>
      <c r="F11153">
        <v>16</v>
      </c>
      <c r="G11153">
        <v>15.376348495483398</v>
      </c>
      <c r="H11153">
        <v>15.505764961242676</v>
      </c>
      <c r="I11153">
        <v>-0.12941658496856689</v>
      </c>
      <c r="J11153">
        <v>-8.4166005253791809E-3</v>
      </c>
      <c r="K11153">
        <v>-0.2050015777349472</v>
      </c>
      <c r="L11153">
        <v>-0.16034536063671112</v>
      </c>
      <c r="M11153">
        <v>-0.12941658496856689</v>
      </c>
      <c r="N11153">
        <v>-9.8487816751003265E-2</v>
      </c>
      <c r="O11153">
        <v>-5.3831584751605988E-2</v>
      </c>
      <c r="P11153">
        <v>-0.22642888128757477</v>
      </c>
      <c r="Q11153">
        <v>-3.2404288649559021E-2</v>
      </c>
      <c r="R11153">
        <v>552.83333333333337</v>
      </c>
      <c r="S11153">
        <v>3.4785563827386401E-3</v>
      </c>
      <c r="T11153">
        <v>5.897928774356842E-2</v>
      </c>
      <c r="U11153">
        <v>78.13507080078125</v>
      </c>
      <c r="V11153">
        <v>95.199501037597656</v>
      </c>
      <c r="W11153">
        <v>94.179924011230469</v>
      </c>
    </row>
    <row r="11154" spans="1:23" x14ac:dyDescent="0.25">
      <c r="A11154" t="s">
        <v>96</v>
      </c>
      <c r="B11154" t="s">
        <v>98</v>
      </c>
      <c r="C11154" t="s">
        <v>101</v>
      </c>
      <c r="D11154" t="s">
        <v>31</v>
      </c>
      <c r="E11154" t="s">
        <v>84</v>
      </c>
      <c r="F11154">
        <v>17</v>
      </c>
      <c r="G11154">
        <v>15.445817947387695</v>
      </c>
      <c r="H11154">
        <v>15.557944297790527</v>
      </c>
      <c r="I11154">
        <v>-0.11212639510631561</v>
      </c>
      <c r="J11154">
        <v>-7.2593367658555508E-3</v>
      </c>
      <c r="K11154">
        <v>-0.18670432269573212</v>
      </c>
      <c r="L11154">
        <v>-0.14264307916164398</v>
      </c>
      <c r="M11154">
        <v>-0.11212639510631561</v>
      </c>
      <c r="N11154">
        <v>-8.1609711050987244E-2</v>
      </c>
      <c r="O11154">
        <v>-3.7548471242189407E-2</v>
      </c>
      <c r="P11154">
        <v>-0.20784611999988556</v>
      </c>
      <c r="Q11154">
        <v>-1.6406664624810219E-2</v>
      </c>
      <c r="R11154">
        <v>552.83333333333337</v>
      </c>
      <c r="S11154">
        <v>3.3864792327825827E-3</v>
      </c>
      <c r="T11154">
        <v>5.8193463832139969E-2</v>
      </c>
      <c r="U11154">
        <v>78.13507080078125</v>
      </c>
      <c r="V11154">
        <v>95.199501037597656</v>
      </c>
      <c r="W11154">
        <v>94.127334594726563</v>
      </c>
    </row>
    <row r="11155" spans="1:23" x14ac:dyDescent="0.25">
      <c r="A11155" t="s">
        <v>96</v>
      </c>
      <c r="B11155" t="s">
        <v>98</v>
      </c>
      <c r="C11155" t="s">
        <v>101</v>
      </c>
      <c r="D11155" t="s">
        <v>31</v>
      </c>
      <c r="E11155" t="s">
        <v>84</v>
      </c>
      <c r="F11155">
        <v>18</v>
      </c>
      <c r="G11155">
        <v>14.668949127197266</v>
      </c>
      <c r="H11155">
        <v>14.771162033081055</v>
      </c>
      <c r="I11155">
        <v>-0.1022123396396637</v>
      </c>
      <c r="J11155">
        <v>-6.9679389707744122E-3</v>
      </c>
      <c r="K11155">
        <v>-0.17000463604927063</v>
      </c>
      <c r="L11155">
        <v>-0.12995240092277527</v>
      </c>
      <c r="M11155">
        <v>-0.1022123396396637</v>
      </c>
      <c r="N11155">
        <v>-7.4472285807132721E-2</v>
      </c>
      <c r="O11155">
        <v>-3.442005068063736E-2</v>
      </c>
      <c r="P11155">
        <v>-0.1892227977514267</v>
      </c>
      <c r="Q11155">
        <v>-1.5201878733932972E-2</v>
      </c>
      <c r="R11155">
        <v>552.83333333333337</v>
      </c>
      <c r="S11155">
        <v>2.7982623498806897E-3</v>
      </c>
      <c r="T11155">
        <v>5.2898604422807693E-2</v>
      </c>
      <c r="U11155">
        <v>78.13507080078125</v>
      </c>
      <c r="V11155">
        <v>95.199501037597656</v>
      </c>
      <c r="W11155">
        <v>93.448524475097656</v>
      </c>
    </row>
    <row r="11156" spans="1:23" x14ac:dyDescent="0.25">
      <c r="A11156" t="s">
        <v>96</v>
      </c>
      <c r="B11156" t="s">
        <v>98</v>
      </c>
      <c r="C11156" t="s">
        <v>101</v>
      </c>
      <c r="D11156" t="s">
        <v>31</v>
      </c>
      <c r="E11156" t="s">
        <v>84</v>
      </c>
      <c r="F11156">
        <v>19</v>
      </c>
      <c r="G11156">
        <v>12.88455867767334</v>
      </c>
      <c r="H11156">
        <v>12.916858673095703</v>
      </c>
      <c r="I11156">
        <v>-3.2299749553203583E-2</v>
      </c>
      <c r="J11156">
        <v>-2.5068572722375393E-3</v>
      </c>
      <c r="K11156">
        <v>-9.9687449634075165E-2</v>
      </c>
      <c r="L11156">
        <v>-5.9874251484870911E-2</v>
      </c>
      <c r="M11156">
        <v>-3.2299749553203583E-2</v>
      </c>
      <c r="N11156">
        <v>-4.7252494841814041E-3</v>
      </c>
      <c r="O11156">
        <v>3.5087950527667999E-2</v>
      </c>
      <c r="P11156">
        <v>-0.11879092454910278</v>
      </c>
      <c r="Q11156">
        <v>5.4191425442695618E-2</v>
      </c>
      <c r="R11156">
        <v>552.83333333333337</v>
      </c>
      <c r="S11156">
        <v>2.7649614745443168E-3</v>
      </c>
      <c r="T11156">
        <v>5.258290097117424E-2</v>
      </c>
      <c r="U11156">
        <v>78.13507080078125</v>
      </c>
      <c r="V11156">
        <v>95.199501037597656</v>
      </c>
      <c r="W11156">
        <v>91.378974914550781</v>
      </c>
    </row>
    <row r="11157" spans="1:23" x14ac:dyDescent="0.25">
      <c r="A11157" t="s">
        <v>96</v>
      </c>
      <c r="B11157" t="s">
        <v>98</v>
      </c>
      <c r="C11157" t="s">
        <v>101</v>
      </c>
      <c r="D11157" t="s">
        <v>31</v>
      </c>
      <c r="E11157" t="s">
        <v>84</v>
      </c>
      <c r="F11157">
        <v>20</v>
      </c>
      <c r="G11157">
        <v>11.70771598815918</v>
      </c>
      <c r="H11157">
        <v>11.761051177978516</v>
      </c>
      <c r="I11157">
        <v>-5.3335264325141907E-2</v>
      </c>
      <c r="J11157">
        <v>-4.5555653050541878E-3</v>
      </c>
      <c r="K11157">
        <v>-0.12082967162132263</v>
      </c>
      <c r="L11157">
        <v>-8.0953426659107208E-2</v>
      </c>
      <c r="M11157">
        <v>-5.3335264325141907E-2</v>
      </c>
      <c r="N11157">
        <v>-2.5717098265886307E-2</v>
      </c>
      <c r="O11157">
        <v>1.4159146696329117E-2</v>
      </c>
      <c r="P11157">
        <v>-0.13996340334415436</v>
      </c>
      <c r="Q11157">
        <v>3.3292874693870544E-2</v>
      </c>
      <c r="R11157">
        <v>552.83333333333337</v>
      </c>
      <c r="S11157">
        <v>2.7737253213157148E-3</v>
      </c>
      <c r="T11157">
        <v>5.2666168659925461E-2</v>
      </c>
      <c r="U11157">
        <v>78.13507080078125</v>
      </c>
      <c r="V11157">
        <v>95.199501037597656</v>
      </c>
      <c r="W11157">
        <v>86.44696044921875</v>
      </c>
    </row>
    <row r="11158" spans="1:23" x14ac:dyDescent="0.25">
      <c r="A11158" t="s">
        <v>96</v>
      </c>
      <c r="B11158" t="s">
        <v>98</v>
      </c>
      <c r="C11158" t="s">
        <v>101</v>
      </c>
      <c r="D11158" t="s">
        <v>31</v>
      </c>
      <c r="E11158" t="s">
        <v>84</v>
      </c>
      <c r="F11158">
        <v>21</v>
      </c>
      <c r="G11158">
        <v>11.138980865478516</v>
      </c>
      <c r="H11158">
        <v>11.145929336547852</v>
      </c>
      <c r="I11158">
        <v>-6.9485935382544994E-3</v>
      </c>
      <c r="J11158">
        <v>-6.2380870804190636E-4</v>
      </c>
      <c r="K11158">
        <v>-7.719758152961731E-2</v>
      </c>
      <c r="L11158">
        <v>-3.5693909972906113E-2</v>
      </c>
      <c r="M11158">
        <v>-6.9485935382544994E-3</v>
      </c>
      <c r="N11158">
        <v>2.1796721965074539E-2</v>
      </c>
      <c r="O11158">
        <v>6.3300393521785736E-2</v>
      </c>
      <c r="P11158">
        <v>-9.7112193703651428E-2</v>
      </c>
      <c r="Q11158">
        <v>8.3215005695819855E-2</v>
      </c>
      <c r="R11158">
        <v>552.83333333333337</v>
      </c>
      <c r="S11158">
        <v>3.0047473152541304E-3</v>
      </c>
      <c r="T11158">
        <v>5.4815575480461121E-2</v>
      </c>
      <c r="U11158">
        <v>78.13507080078125</v>
      </c>
      <c r="V11158">
        <v>95.199501037597656</v>
      </c>
      <c r="W11158">
        <v>83.261024475097656</v>
      </c>
    </row>
    <row r="11159" spans="1:23" x14ac:dyDescent="0.25">
      <c r="A11159" t="s">
        <v>96</v>
      </c>
      <c r="B11159" t="s">
        <v>98</v>
      </c>
      <c r="C11159" t="s">
        <v>101</v>
      </c>
      <c r="D11159" t="s">
        <v>31</v>
      </c>
      <c r="E11159" t="s">
        <v>84</v>
      </c>
      <c r="F11159">
        <v>22</v>
      </c>
      <c r="G11159">
        <v>10.231511116027832</v>
      </c>
      <c r="H11159">
        <v>10.228860855102539</v>
      </c>
      <c r="I11159">
        <v>2.6509631425142288E-3</v>
      </c>
      <c r="J11159">
        <v>2.5909789837896824E-4</v>
      </c>
      <c r="K11159">
        <v>-6.9275893270969391E-2</v>
      </c>
      <c r="L11159">
        <v>-2.6780923828482628E-2</v>
      </c>
      <c r="M11159">
        <v>2.6509631425142288E-3</v>
      </c>
      <c r="N11159">
        <v>3.2082851976156235E-2</v>
      </c>
      <c r="O11159">
        <v>7.4577823281288147E-2</v>
      </c>
      <c r="P11159">
        <v>-8.9666157960891724E-2</v>
      </c>
      <c r="Q11159">
        <v>9.496808797121048E-2</v>
      </c>
      <c r="R11159">
        <v>552.83333333333337</v>
      </c>
      <c r="S11159">
        <v>3.1499959847115649E-3</v>
      </c>
      <c r="T11159">
        <v>5.6124825030565262E-2</v>
      </c>
      <c r="U11159">
        <v>78.13507080078125</v>
      </c>
      <c r="V11159">
        <v>95.199501037597656</v>
      </c>
      <c r="W11159">
        <v>80.254096984863281</v>
      </c>
    </row>
    <row r="11160" spans="1:23" x14ac:dyDescent="0.25">
      <c r="A11160" t="s">
        <v>96</v>
      </c>
      <c r="B11160" t="s">
        <v>98</v>
      </c>
      <c r="C11160" t="s">
        <v>101</v>
      </c>
      <c r="D11160" t="s">
        <v>31</v>
      </c>
      <c r="E11160" t="s">
        <v>84</v>
      </c>
      <c r="F11160">
        <v>23</v>
      </c>
      <c r="G11160">
        <v>9.5314798355102539</v>
      </c>
      <c r="H11160">
        <v>9.495976448059082</v>
      </c>
      <c r="I11160">
        <v>3.5502821207046509E-2</v>
      </c>
      <c r="J11160">
        <v>3.7247962318360806E-3</v>
      </c>
      <c r="K11160">
        <v>-3.097916953265667E-2</v>
      </c>
      <c r="L11160">
        <v>8.2989297807216644E-3</v>
      </c>
      <c r="M11160">
        <v>3.5502821207046509E-2</v>
      </c>
      <c r="N11160">
        <v>6.2706708908081055E-2</v>
      </c>
      <c r="O11160">
        <v>0.10198481380939484</v>
      </c>
      <c r="P11160">
        <v>-4.9825888127088547E-2</v>
      </c>
      <c r="Q11160">
        <v>0.12083153426647186</v>
      </c>
      <c r="R11160">
        <v>552.83333333333337</v>
      </c>
      <c r="S11160">
        <v>2.69113726529846E-3</v>
      </c>
      <c r="T11160">
        <v>5.1876172423362732E-2</v>
      </c>
      <c r="U11160">
        <v>78.13507080078125</v>
      </c>
      <c r="V11160">
        <v>95.199501037597656</v>
      </c>
      <c r="W11160">
        <v>77.200103759765625</v>
      </c>
    </row>
    <row r="11161" spans="1:23" x14ac:dyDescent="0.25">
      <c r="A11161" t="s">
        <v>96</v>
      </c>
      <c r="B11161" t="s">
        <v>98</v>
      </c>
      <c r="C11161" t="s">
        <v>101</v>
      </c>
      <c r="D11161" t="s">
        <v>31</v>
      </c>
      <c r="E11161" t="s">
        <v>84</v>
      </c>
      <c r="F11161">
        <v>24</v>
      </c>
      <c r="G11161">
        <v>8.8418607711791992</v>
      </c>
      <c r="H11161">
        <v>8.8684272766113281</v>
      </c>
      <c r="I11161">
        <v>-2.6567120105028152E-2</v>
      </c>
      <c r="J11161">
        <v>-3.0046978499740362E-3</v>
      </c>
      <c r="K11161">
        <v>-8.88853520154953E-2</v>
      </c>
      <c r="L11161">
        <v>-5.2067235112190247E-2</v>
      </c>
      <c r="M11161">
        <v>-2.6567120105028152E-2</v>
      </c>
      <c r="N11161">
        <v>-1.0670043993741274E-3</v>
      </c>
      <c r="O11161">
        <v>3.5751111805438995E-2</v>
      </c>
      <c r="P11161">
        <v>-0.10655170679092407</v>
      </c>
      <c r="Q11161">
        <v>5.3417466580867767E-2</v>
      </c>
      <c r="R11161">
        <v>552.83333333333337</v>
      </c>
      <c r="S11161">
        <v>2.3646021864798805E-3</v>
      </c>
      <c r="T11161">
        <v>4.8627175390720367E-2</v>
      </c>
      <c r="U11161">
        <v>78.13507080078125</v>
      </c>
      <c r="V11161">
        <v>95.199501037597656</v>
      </c>
      <c r="W11161">
        <v>74.791305541992188</v>
      </c>
    </row>
    <row r="11162" spans="1:23" x14ac:dyDescent="0.25">
      <c r="A11162" t="s">
        <v>96</v>
      </c>
      <c r="B11162" t="s">
        <v>98</v>
      </c>
      <c r="C11162" t="s">
        <v>101</v>
      </c>
      <c r="D11162" t="s">
        <v>31</v>
      </c>
      <c r="E11162" t="s">
        <v>106</v>
      </c>
      <c r="F11162">
        <v>1</v>
      </c>
      <c r="G11162">
        <v>8.5023603439331055</v>
      </c>
      <c r="H11162">
        <v>8.8256492614746094</v>
      </c>
      <c r="I11162">
        <v>-0.3232891857624054</v>
      </c>
      <c r="J11162">
        <v>-3.8023464381694794E-2</v>
      </c>
      <c r="K11162">
        <v>-0.51149672269821167</v>
      </c>
      <c r="L11162">
        <v>-0.40030220150947571</v>
      </c>
      <c r="M11162">
        <v>-0.3232891857624054</v>
      </c>
      <c r="N11162">
        <v>-0.24627618491649628</v>
      </c>
      <c r="O11162">
        <v>-0.13508161902427673</v>
      </c>
      <c r="P11162">
        <v>-0.56485098600387573</v>
      </c>
      <c r="Q11162">
        <v>-8.1727400422096252E-2</v>
      </c>
      <c r="R11162">
        <v>555</v>
      </c>
      <c r="S11162">
        <v>2.1567606767747272E-2</v>
      </c>
      <c r="T11162">
        <v>0.14685913920402527</v>
      </c>
      <c r="U11162">
        <v>78.978836059570312</v>
      </c>
      <c r="V11162">
        <v>103.55158996582031</v>
      </c>
      <c r="W11162">
        <v>74.133224487304688</v>
      </c>
    </row>
    <row r="11163" spans="1:23" x14ac:dyDescent="0.25">
      <c r="A11163" t="s">
        <v>96</v>
      </c>
      <c r="B11163" t="s">
        <v>98</v>
      </c>
      <c r="C11163" t="s">
        <v>101</v>
      </c>
      <c r="D11163" t="s">
        <v>31</v>
      </c>
      <c r="E11163" t="s">
        <v>106</v>
      </c>
      <c r="F11163">
        <v>2</v>
      </c>
      <c r="G11163">
        <v>8.1083221435546875</v>
      </c>
      <c r="H11163">
        <v>8.6130990982055664</v>
      </c>
      <c r="I11163">
        <v>-0.50477659702301025</v>
      </c>
      <c r="J11163">
        <v>-6.2254138290882111E-2</v>
      </c>
      <c r="K11163">
        <v>-0.69207155704498291</v>
      </c>
      <c r="L11163">
        <v>-0.58141618967056274</v>
      </c>
      <c r="M11163">
        <v>-0.50477659702301025</v>
      </c>
      <c r="N11163">
        <v>-0.42813700437545776</v>
      </c>
      <c r="O11163">
        <v>-0.3174816370010376</v>
      </c>
      <c r="P11163">
        <v>-0.745167076587677</v>
      </c>
      <c r="Q11163">
        <v>-0.26438611745834351</v>
      </c>
      <c r="R11163">
        <v>555</v>
      </c>
      <c r="S11163">
        <v>2.1358958035265552E-2</v>
      </c>
      <c r="T11163">
        <v>0.14614704251289368</v>
      </c>
      <c r="U11163">
        <v>78.978836059570312</v>
      </c>
      <c r="V11163">
        <v>103.55158996582031</v>
      </c>
      <c r="W11163">
        <v>72.532829284667969</v>
      </c>
    </row>
    <row r="11164" spans="1:23" x14ac:dyDescent="0.25">
      <c r="A11164" t="s">
        <v>96</v>
      </c>
      <c r="B11164" t="s">
        <v>98</v>
      </c>
      <c r="C11164" t="s">
        <v>101</v>
      </c>
      <c r="D11164" t="s">
        <v>31</v>
      </c>
      <c r="E11164" t="s">
        <v>106</v>
      </c>
      <c r="F11164">
        <v>3</v>
      </c>
      <c r="G11164">
        <v>7.9073696136474609</v>
      </c>
      <c r="H11164">
        <v>8.208709716796875</v>
      </c>
      <c r="I11164">
        <v>-0.30134055018424988</v>
      </c>
      <c r="J11164">
        <v>-3.8108821958303452E-2</v>
      </c>
      <c r="K11164">
        <v>-0.47420668601989746</v>
      </c>
      <c r="L11164">
        <v>-0.37207597494125366</v>
      </c>
      <c r="M11164">
        <v>-0.30134055018424988</v>
      </c>
      <c r="N11164">
        <v>-0.23060512542724609</v>
      </c>
      <c r="O11164">
        <v>-0.12847441434860229</v>
      </c>
      <c r="P11164">
        <v>-0.52321183681488037</v>
      </c>
      <c r="Q11164">
        <v>-7.9469278454780579E-2</v>
      </c>
      <c r="R11164">
        <v>555</v>
      </c>
      <c r="S11164">
        <v>1.8194814965895256E-2</v>
      </c>
      <c r="T11164">
        <v>0.13488815724849701</v>
      </c>
      <c r="U11164">
        <v>78.978836059570312</v>
      </c>
      <c r="V11164">
        <v>103.55158996582031</v>
      </c>
      <c r="W11164">
        <v>70.922157287597656</v>
      </c>
    </row>
    <row r="11165" spans="1:23" x14ac:dyDescent="0.25">
      <c r="A11165" t="s">
        <v>96</v>
      </c>
      <c r="B11165" t="s">
        <v>98</v>
      </c>
      <c r="C11165" t="s">
        <v>101</v>
      </c>
      <c r="D11165" t="s">
        <v>31</v>
      </c>
      <c r="E11165" t="s">
        <v>106</v>
      </c>
      <c r="F11165">
        <v>4</v>
      </c>
      <c r="G11165">
        <v>7.8896722793579102</v>
      </c>
      <c r="H11165">
        <v>8.0455312728881836</v>
      </c>
      <c r="I11165">
        <v>-0.15585920214653015</v>
      </c>
      <c r="J11165">
        <v>-1.9754838198423386E-2</v>
      </c>
      <c r="K11165">
        <v>-0.33030045032501221</v>
      </c>
      <c r="L11165">
        <v>-0.22723914682865143</v>
      </c>
      <c r="M11165">
        <v>-0.15585920214653015</v>
      </c>
      <c r="N11165">
        <v>-8.4479257464408875E-2</v>
      </c>
      <c r="O11165">
        <v>1.8582053482532501E-2</v>
      </c>
      <c r="P11165">
        <v>-0.37975212931632996</v>
      </c>
      <c r="Q11165">
        <v>6.8033725023269653E-2</v>
      </c>
      <c r="R11165">
        <v>555</v>
      </c>
      <c r="S11165">
        <v>1.8527901616700371E-2</v>
      </c>
      <c r="T11165">
        <v>0.13611723482608795</v>
      </c>
      <c r="U11165">
        <v>78.978836059570312</v>
      </c>
      <c r="V11165">
        <v>103.55158996582031</v>
      </c>
      <c r="W11165">
        <v>69.321060180664063</v>
      </c>
    </row>
    <row r="11166" spans="1:23" x14ac:dyDescent="0.25">
      <c r="A11166" t="s">
        <v>96</v>
      </c>
      <c r="B11166" t="s">
        <v>98</v>
      </c>
      <c r="C11166" t="s">
        <v>101</v>
      </c>
      <c r="D11166" t="s">
        <v>31</v>
      </c>
      <c r="E11166" t="s">
        <v>106</v>
      </c>
      <c r="F11166">
        <v>5</v>
      </c>
      <c r="G11166">
        <v>8.1358747482299805</v>
      </c>
      <c r="H11166">
        <v>8.3643636703491211</v>
      </c>
      <c r="I11166">
        <v>-0.22848878800868988</v>
      </c>
      <c r="J11166">
        <v>-2.8084108605980873E-2</v>
      </c>
      <c r="K11166">
        <v>-0.4189627468585968</v>
      </c>
      <c r="L11166">
        <v>-0.3064291775226593</v>
      </c>
      <c r="M11166">
        <v>-0.22848878800868988</v>
      </c>
      <c r="N11166">
        <v>-0.15054839849472046</v>
      </c>
      <c r="O11166">
        <v>-3.8014844059944153E-2</v>
      </c>
      <c r="P11166">
        <v>-0.47295945882797241</v>
      </c>
      <c r="Q11166">
        <v>1.5981873497366905E-2</v>
      </c>
      <c r="R11166">
        <v>555</v>
      </c>
      <c r="S11166">
        <v>2.2090166161370384E-2</v>
      </c>
      <c r="T11166">
        <v>0.14862760901451111</v>
      </c>
      <c r="U11166">
        <v>78.978836059570312</v>
      </c>
      <c r="V11166">
        <v>103.55158996582031</v>
      </c>
      <c r="W11166">
        <v>68.486923217773438</v>
      </c>
    </row>
    <row r="11167" spans="1:23" x14ac:dyDescent="0.25">
      <c r="A11167" t="s">
        <v>96</v>
      </c>
      <c r="B11167" t="s">
        <v>98</v>
      </c>
      <c r="C11167" t="s">
        <v>101</v>
      </c>
      <c r="D11167" t="s">
        <v>31</v>
      </c>
      <c r="E11167" t="s">
        <v>106</v>
      </c>
      <c r="F11167">
        <v>6</v>
      </c>
      <c r="G11167">
        <v>8.8297786712646484</v>
      </c>
      <c r="H11167">
        <v>8.9404182434082031</v>
      </c>
      <c r="I11167">
        <v>-0.11063911020755768</v>
      </c>
      <c r="J11167">
        <v>-1.2530224397778511E-2</v>
      </c>
      <c r="K11167">
        <v>-0.3237864077091217</v>
      </c>
      <c r="L11167">
        <v>-0.19785726070404053</v>
      </c>
      <c r="M11167">
        <v>-0.11063911020755768</v>
      </c>
      <c r="N11167">
        <v>-2.3420959711074829E-2</v>
      </c>
      <c r="O11167">
        <v>0.10250819474458694</v>
      </c>
      <c r="P11167">
        <v>-0.38421070575714111</v>
      </c>
      <c r="Q11167">
        <v>0.16293250024318695</v>
      </c>
      <c r="R11167">
        <v>555</v>
      </c>
      <c r="S11167">
        <v>2.7662251887946354E-2</v>
      </c>
      <c r="T11167">
        <v>0.16631972789764404</v>
      </c>
      <c r="U11167">
        <v>78.978836059570312</v>
      </c>
      <c r="V11167">
        <v>103.55158996582031</v>
      </c>
      <c r="W11167">
        <v>66.946990966796875</v>
      </c>
    </row>
    <row r="11168" spans="1:23" x14ac:dyDescent="0.25">
      <c r="A11168" t="s">
        <v>96</v>
      </c>
      <c r="B11168" t="s">
        <v>98</v>
      </c>
      <c r="C11168" t="s">
        <v>101</v>
      </c>
      <c r="D11168" t="s">
        <v>31</v>
      </c>
      <c r="E11168" t="s">
        <v>106</v>
      </c>
      <c r="F11168">
        <v>7</v>
      </c>
      <c r="G11168">
        <v>9.7281179428100586</v>
      </c>
      <c r="H11168">
        <v>9.674403190612793</v>
      </c>
      <c r="I11168">
        <v>5.3714778274297714E-2</v>
      </c>
      <c r="J11168">
        <v>5.5216001346707344E-3</v>
      </c>
      <c r="K11168">
        <v>-0.15133664011955261</v>
      </c>
      <c r="L11168">
        <v>-3.0190598219633102E-2</v>
      </c>
      <c r="M11168">
        <v>5.3714778274297714E-2</v>
      </c>
      <c r="N11168">
        <v>0.13762015104293823</v>
      </c>
      <c r="O11168">
        <v>0.25876620411872864</v>
      </c>
      <c r="P11168">
        <v>-0.20946586132049561</v>
      </c>
      <c r="Q11168">
        <v>0.31689542531967163</v>
      </c>
      <c r="R11168">
        <v>555</v>
      </c>
      <c r="S11168">
        <v>2.5600790411374419E-2</v>
      </c>
      <c r="T11168">
        <v>0.16000247001647949</v>
      </c>
      <c r="U11168">
        <v>78.978836059570312</v>
      </c>
      <c r="V11168">
        <v>103.55158996582031</v>
      </c>
      <c r="W11168">
        <v>67.396865844726563</v>
      </c>
    </row>
    <row r="11169" spans="1:23" x14ac:dyDescent="0.25">
      <c r="A11169" t="s">
        <v>96</v>
      </c>
      <c r="B11169" t="s">
        <v>98</v>
      </c>
      <c r="C11169" t="s">
        <v>101</v>
      </c>
      <c r="D11169" t="s">
        <v>31</v>
      </c>
      <c r="E11169" t="s">
        <v>106</v>
      </c>
      <c r="F11169">
        <v>8</v>
      </c>
      <c r="G11169">
        <v>11.253944396972656</v>
      </c>
      <c r="H11169">
        <v>11.352097511291504</v>
      </c>
      <c r="I11169">
        <v>-9.8152622580528259E-2</v>
      </c>
      <c r="J11169">
        <v>-8.7216198444366455E-3</v>
      </c>
      <c r="K11169">
        <v>-0.3188578188419342</v>
      </c>
      <c r="L11169">
        <v>-0.18846340477466583</v>
      </c>
      <c r="M11169">
        <v>-9.8152622580528259E-2</v>
      </c>
      <c r="N11169">
        <v>-7.841847836971283E-3</v>
      </c>
      <c r="O11169">
        <v>0.12255256623029709</v>
      </c>
      <c r="P11169">
        <v>-0.3814246654510498</v>
      </c>
      <c r="Q11169">
        <v>0.18511942028999329</v>
      </c>
      <c r="R11169">
        <v>555</v>
      </c>
      <c r="S11169">
        <v>2.9658755490524991E-2</v>
      </c>
      <c r="T11169">
        <v>0.17221717536449432</v>
      </c>
      <c r="U11169">
        <v>78.978836059570312</v>
      </c>
      <c r="V11169">
        <v>103.55158996582031</v>
      </c>
      <c r="W11169">
        <v>72.003242492675781</v>
      </c>
    </row>
    <row r="11170" spans="1:23" x14ac:dyDescent="0.25">
      <c r="A11170" t="s">
        <v>96</v>
      </c>
      <c r="B11170" t="s">
        <v>98</v>
      </c>
      <c r="C11170" t="s">
        <v>101</v>
      </c>
      <c r="D11170" t="s">
        <v>31</v>
      </c>
      <c r="E11170" t="s">
        <v>106</v>
      </c>
      <c r="F11170">
        <v>9</v>
      </c>
      <c r="G11170">
        <v>12.669522285461426</v>
      </c>
      <c r="H11170">
        <v>12.805556297302246</v>
      </c>
      <c r="I11170">
        <v>-0.13603457808494568</v>
      </c>
      <c r="J11170">
        <v>-1.0737150907516479E-2</v>
      </c>
      <c r="K11170">
        <v>-0.36871075630187988</v>
      </c>
      <c r="L11170">
        <v>-0.2312437891960144</v>
      </c>
      <c r="M11170">
        <v>-0.13603457808494568</v>
      </c>
      <c r="N11170">
        <v>-4.0825370699167252E-2</v>
      </c>
      <c r="O11170">
        <v>9.6641607582569122E-2</v>
      </c>
      <c r="P11170">
        <v>-0.43467122316360474</v>
      </c>
      <c r="Q11170">
        <v>0.16260206699371338</v>
      </c>
      <c r="R11170">
        <v>555</v>
      </c>
      <c r="S11170">
        <v>3.2963377001070882E-2</v>
      </c>
      <c r="T11170">
        <v>0.18155819177627563</v>
      </c>
      <c r="U11170">
        <v>78.978836059570312</v>
      </c>
      <c r="V11170">
        <v>103.55158996582031</v>
      </c>
      <c r="W11170">
        <v>78.7667236328125</v>
      </c>
    </row>
    <row r="11171" spans="1:23" x14ac:dyDescent="0.25">
      <c r="A11171" t="s">
        <v>96</v>
      </c>
      <c r="B11171" t="s">
        <v>98</v>
      </c>
      <c r="C11171" t="s">
        <v>101</v>
      </c>
      <c r="D11171" t="s">
        <v>31</v>
      </c>
      <c r="E11171" t="s">
        <v>106</v>
      </c>
      <c r="F11171">
        <v>10</v>
      </c>
      <c r="G11171">
        <v>13.790670394897461</v>
      </c>
      <c r="H11171">
        <v>13.761556625366211</v>
      </c>
      <c r="I11171">
        <v>2.9113229364156723E-2</v>
      </c>
      <c r="J11171">
        <v>2.1110814996063709E-3</v>
      </c>
      <c r="K11171">
        <v>-0.21280364692211151</v>
      </c>
      <c r="L11171">
        <v>-6.9877199828624725E-2</v>
      </c>
      <c r="M11171">
        <v>2.9113229364156723E-2</v>
      </c>
      <c r="N11171">
        <v>0.12810365855693817</v>
      </c>
      <c r="O11171">
        <v>0.27103009819984436</v>
      </c>
      <c r="P11171">
        <v>-0.28138372302055359</v>
      </c>
      <c r="Q11171">
        <v>0.33961018919944763</v>
      </c>
      <c r="R11171">
        <v>555</v>
      </c>
      <c r="S11171">
        <v>3.5633638888285191E-2</v>
      </c>
      <c r="T11171">
        <v>0.18876874446868896</v>
      </c>
      <c r="U11171">
        <v>78.978836059570312</v>
      </c>
      <c r="V11171">
        <v>103.55158996582031</v>
      </c>
      <c r="W11171">
        <v>85.065544128417969</v>
      </c>
    </row>
    <row r="11172" spans="1:23" x14ac:dyDescent="0.25">
      <c r="A11172" t="s">
        <v>96</v>
      </c>
      <c r="B11172" t="s">
        <v>98</v>
      </c>
      <c r="C11172" t="s">
        <v>101</v>
      </c>
      <c r="D11172" t="s">
        <v>31</v>
      </c>
      <c r="E11172" t="s">
        <v>106</v>
      </c>
      <c r="F11172">
        <v>11</v>
      </c>
      <c r="G11172">
        <v>14.532390594482422</v>
      </c>
      <c r="H11172">
        <v>14.643963813781738</v>
      </c>
      <c r="I11172">
        <v>-0.11157364398241043</v>
      </c>
      <c r="J11172">
        <v>-7.6775834895670414E-3</v>
      </c>
      <c r="K11172">
        <v>-0.36679401993751526</v>
      </c>
      <c r="L11172">
        <v>-0.21600775420665741</v>
      </c>
      <c r="M11172">
        <v>-0.11157364398241043</v>
      </c>
      <c r="N11172">
        <v>-7.1395342238247395E-3</v>
      </c>
      <c r="O11172">
        <v>0.1436467319726944</v>
      </c>
      <c r="P11172">
        <v>-0.43914544582366943</v>
      </c>
      <c r="Q11172">
        <v>0.21599815785884857</v>
      </c>
      <c r="R11172">
        <v>555</v>
      </c>
      <c r="S11172">
        <v>3.9660530999619859E-2</v>
      </c>
      <c r="T11172">
        <v>0.19914951920509338</v>
      </c>
      <c r="U11172">
        <v>78.978836059570312</v>
      </c>
      <c r="V11172">
        <v>103.55158996582031</v>
      </c>
      <c r="W11172">
        <v>88.26763916015625</v>
      </c>
    </row>
    <row r="11173" spans="1:23" x14ac:dyDescent="0.25">
      <c r="A11173" t="s">
        <v>96</v>
      </c>
      <c r="B11173" t="s">
        <v>98</v>
      </c>
      <c r="C11173" t="s">
        <v>101</v>
      </c>
      <c r="D11173" t="s">
        <v>31</v>
      </c>
      <c r="E11173" t="s">
        <v>106</v>
      </c>
      <c r="F11173">
        <v>12</v>
      </c>
      <c r="G11173">
        <v>14.865257263183594</v>
      </c>
      <c r="H11173">
        <v>14.883232116699219</v>
      </c>
      <c r="I11173">
        <v>-1.7974933609366417E-2</v>
      </c>
      <c r="J11173">
        <v>-1.2091909302398562E-3</v>
      </c>
      <c r="K11173">
        <v>-0.2786065936088562</v>
      </c>
      <c r="L11173">
        <v>-0.12462329119443893</v>
      </c>
      <c r="M11173">
        <v>-1.7974933609366417E-2</v>
      </c>
      <c r="N11173">
        <v>8.8673427700996399E-2</v>
      </c>
      <c r="O11173">
        <v>0.24265672266483307</v>
      </c>
      <c r="P11173">
        <v>-0.35249203443527222</v>
      </c>
      <c r="Q11173">
        <v>0.31654217839241028</v>
      </c>
      <c r="R11173">
        <v>555</v>
      </c>
      <c r="S11173">
        <v>4.1360152871421585E-2</v>
      </c>
      <c r="T11173">
        <v>0.20337195694446564</v>
      </c>
      <c r="U11173">
        <v>78.978836059570312</v>
      </c>
      <c r="V11173">
        <v>103.55158996582031</v>
      </c>
      <c r="W11173">
        <v>92.018722534179687</v>
      </c>
    </row>
    <row r="11174" spans="1:23" x14ac:dyDescent="0.25">
      <c r="A11174" t="s">
        <v>96</v>
      </c>
      <c r="B11174" t="s">
        <v>98</v>
      </c>
      <c r="C11174" t="s">
        <v>101</v>
      </c>
      <c r="D11174" t="s">
        <v>31</v>
      </c>
      <c r="E11174" t="s">
        <v>106</v>
      </c>
      <c r="F11174">
        <v>13</v>
      </c>
      <c r="G11174">
        <v>15.157102584838867</v>
      </c>
      <c r="H11174">
        <v>14.945895195007324</v>
      </c>
      <c r="I11174">
        <v>0.21120733022689819</v>
      </c>
      <c r="J11174">
        <v>1.393454521894455E-2</v>
      </c>
      <c r="K11174">
        <v>-5.0847761332988739E-2</v>
      </c>
      <c r="L11174">
        <v>0.10397651046514511</v>
      </c>
      <c r="M11174">
        <v>0.21120733022689819</v>
      </c>
      <c r="N11174">
        <v>0.31843814253807068</v>
      </c>
      <c r="O11174">
        <v>0.47326242923736572</v>
      </c>
      <c r="P11174">
        <v>-0.12513673305511475</v>
      </c>
      <c r="Q11174">
        <v>0.54755139350891113</v>
      </c>
      <c r="R11174">
        <v>555</v>
      </c>
      <c r="S11174">
        <v>4.1813164211035314E-2</v>
      </c>
      <c r="T11174">
        <v>0.20448267459869385</v>
      </c>
      <c r="U11174">
        <v>78.978836059570312</v>
      </c>
      <c r="V11174">
        <v>103.55158996582031</v>
      </c>
      <c r="W11174">
        <v>95.130989074707031</v>
      </c>
    </row>
    <row r="11175" spans="1:23" x14ac:dyDescent="0.25">
      <c r="A11175" t="s">
        <v>96</v>
      </c>
      <c r="B11175" t="s">
        <v>98</v>
      </c>
      <c r="C11175" t="s">
        <v>101</v>
      </c>
      <c r="D11175" t="s">
        <v>31</v>
      </c>
      <c r="E11175" t="s">
        <v>106</v>
      </c>
      <c r="F11175">
        <v>14</v>
      </c>
      <c r="G11175">
        <v>15.448832511901855</v>
      </c>
      <c r="H11175">
        <v>15.598450660705566</v>
      </c>
      <c r="I11175">
        <v>-0.14961782097816467</v>
      </c>
      <c r="J11175">
        <v>-9.6847331151366234E-3</v>
      </c>
      <c r="K11175">
        <v>-0.42562046647071838</v>
      </c>
      <c r="L11175">
        <v>-0.26255586743354797</v>
      </c>
      <c r="M11175">
        <v>-0.14961782097816467</v>
      </c>
      <c r="N11175">
        <v>-3.6679778248071671E-2</v>
      </c>
      <c r="O11175">
        <v>0.12638482451438904</v>
      </c>
      <c r="P11175">
        <v>-0.50386339426040649</v>
      </c>
      <c r="Q11175">
        <v>0.20462773740291595</v>
      </c>
      <c r="R11175">
        <v>555</v>
      </c>
      <c r="S11175">
        <v>4.6382516496251469E-2</v>
      </c>
      <c r="T11175">
        <v>0.21536600589752197</v>
      </c>
      <c r="U11175">
        <v>78.978836059570312</v>
      </c>
      <c r="V11175">
        <v>103.55158996582031</v>
      </c>
      <c r="W11175">
        <v>97.025405883789063</v>
      </c>
    </row>
    <row r="11176" spans="1:23" x14ac:dyDescent="0.25">
      <c r="A11176" t="s">
        <v>96</v>
      </c>
      <c r="B11176" t="s">
        <v>98</v>
      </c>
      <c r="C11176" t="s">
        <v>101</v>
      </c>
      <c r="D11176" t="s">
        <v>31</v>
      </c>
      <c r="E11176" t="s">
        <v>106</v>
      </c>
      <c r="F11176">
        <v>15</v>
      </c>
      <c r="G11176">
        <v>15.608237266540527</v>
      </c>
      <c r="H11176">
        <v>15.429178237915039</v>
      </c>
      <c r="I11176">
        <v>0.17905862629413605</v>
      </c>
      <c r="J11176">
        <v>1.1472059413790703E-2</v>
      </c>
      <c r="K11176">
        <v>-9.560316801071167E-2</v>
      </c>
      <c r="L11176">
        <v>6.6669248044490814E-2</v>
      </c>
      <c r="M11176">
        <v>0.17905862629413605</v>
      </c>
      <c r="N11176">
        <v>0.29144799709320068</v>
      </c>
      <c r="O11176">
        <v>0.45372042059898376</v>
      </c>
      <c r="P11176">
        <v>-0.17346596717834473</v>
      </c>
      <c r="Q11176">
        <v>0.53158324956893921</v>
      </c>
      <c r="R11176">
        <v>555</v>
      </c>
      <c r="S11176">
        <v>4.5932949138575374E-2</v>
      </c>
      <c r="T11176">
        <v>0.21431973576545715</v>
      </c>
      <c r="U11176">
        <v>78.978836059570312</v>
      </c>
      <c r="V11176">
        <v>103.55158996582031</v>
      </c>
      <c r="W11176">
        <v>100.14205169677734</v>
      </c>
    </row>
    <row r="11177" spans="1:23" x14ac:dyDescent="0.25">
      <c r="A11177" t="s">
        <v>96</v>
      </c>
      <c r="B11177" t="s">
        <v>98</v>
      </c>
      <c r="C11177" t="s">
        <v>101</v>
      </c>
      <c r="D11177" t="s">
        <v>31</v>
      </c>
      <c r="E11177" t="s">
        <v>106</v>
      </c>
      <c r="F11177">
        <v>16</v>
      </c>
      <c r="G11177">
        <v>15.649320602416992</v>
      </c>
      <c r="H11177">
        <v>15.668709754943848</v>
      </c>
      <c r="I11177">
        <v>-1.9389484077692032E-2</v>
      </c>
      <c r="J11177">
        <v>-1.2389984913170338E-3</v>
      </c>
      <c r="K11177">
        <v>-0.28230038285255432</v>
      </c>
      <c r="L11177">
        <v>-0.12697049975395203</v>
      </c>
      <c r="M11177">
        <v>-1.9389484077692032E-2</v>
      </c>
      <c r="N11177">
        <v>8.8191524147987366E-2</v>
      </c>
      <c r="O11177">
        <v>0.24352142214775085</v>
      </c>
      <c r="P11177">
        <v>-0.35683196783065796</v>
      </c>
      <c r="Q11177">
        <v>0.31805300712585449</v>
      </c>
      <c r="R11177">
        <v>555</v>
      </c>
      <c r="S11177">
        <v>4.2086715397676722E-2</v>
      </c>
      <c r="T11177">
        <v>0.20515047013759613</v>
      </c>
      <c r="U11177">
        <v>78.978836059570312</v>
      </c>
      <c r="V11177">
        <v>103.55158996582031</v>
      </c>
      <c r="W11177">
        <v>101.08446502685547</v>
      </c>
    </row>
    <row r="11178" spans="1:23" x14ac:dyDescent="0.25">
      <c r="A11178" t="s">
        <v>96</v>
      </c>
      <c r="B11178" t="s">
        <v>98</v>
      </c>
      <c r="C11178" t="s">
        <v>101</v>
      </c>
      <c r="D11178" t="s">
        <v>31</v>
      </c>
      <c r="E11178" t="s">
        <v>106</v>
      </c>
      <c r="F11178">
        <v>17</v>
      </c>
      <c r="G11178">
        <v>15.769557952880859</v>
      </c>
      <c r="H11178">
        <v>15.965928077697754</v>
      </c>
      <c r="I11178">
        <v>-0.19636969268321991</v>
      </c>
      <c r="J11178">
        <v>-1.2452454306185246E-2</v>
      </c>
      <c r="K11178">
        <v>-0.45544570684432983</v>
      </c>
      <c r="L11178">
        <v>-0.3023814857006073</v>
      </c>
      <c r="M11178">
        <v>-0.19636969268321991</v>
      </c>
      <c r="N11178">
        <v>-9.0357884764671326E-2</v>
      </c>
      <c r="O11178">
        <v>6.2706328928470612E-2</v>
      </c>
      <c r="P11178">
        <v>-0.52889019250869751</v>
      </c>
      <c r="Q11178">
        <v>0.1361507773399353</v>
      </c>
      <c r="R11178">
        <v>555</v>
      </c>
      <c r="S11178">
        <v>4.0867894748330968E-2</v>
      </c>
      <c r="T11178">
        <v>0.20215809345245361</v>
      </c>
      <c r="U11178">
        <v>78.978836059570312</v>
      </c>
      <c r="V11178">
        <v>103.55158996582031</v>
      </c>
      <c r="W11178">
        <v>101.06610870361328</v>
      </c>
    </row>
    <row r="11179" spans="1:23" x14ac:dyDescent="0.25">
      <c r="A11179" t="s">
        <v>96</v>
      </c>
      <c r="B11179" t="s">
        <v>98</v>
      </c>
      <c r="C11179" t="s">
        <v>101</v>
      </c>
      <c r="D11179" t="s">
        <v>31</v>
      </c>
      <c r="E11179" t="s">
        <v>106</v>
      </c>
      <c r="F11179">
        <v>18</v>
      </c>
      <c r="G11179">
        <v>14.994565010070801</v>
      </c>
      <c r="H11179">
        <v>15.278840065002441</v>
      </c>
      <c r="I11179">
        <v>-0.28427451848983765</v>
      </c>
      <c r="J11179">
        <v>-1.8958503380417824E-2</v>
      </c>
      <c r="K11179">
        <v>-0.52180850505828857</v>
      </c>
      <c r="L11179">
        <v>-0.38147151470184326</v>
      </c>
      <c r="M11179">
        <v>-0.28427451848983765</v>
      </c>
      <c r="N11179">
        <v>-0.18707753717899323</v>
      </c>
      <c r="O11179">
        <v>-4.6740520745515823E-2</v>
      </c>
      <c r="P11179">
        <v>-0.58914607763290405</v>
      </c>
      <c r="Q11179">
        <v>2.0597068592905998E-2</v>
      </c>
      <c r="R11179">
        <v>555</v>
      </c>
      <c r="S11179">
        <v>3.4354164339284177E-2</v>
      </c>
      <c r="T11179">
        <v>0.1853487640619278</v>
      </c>
      <c r="U11179">
        <v>78.978836059570312</v>
      </c>
      <c r="V11179">
        <v>103.55158996582031</v>
      </c>
      <c r="W11179">
        <v>100.63203430175781</v>
      </c>
    </row>
    <row r="11180" spans="1:23" x14ac:dyDescent="0.25">
      <c r="A11180" t="s">
        <v>96</v>
      </c>
      <c r="B11180" t="s">
        <v>98</v>
      </c>
      <c r="C11180" t="s">
        <v>101</v>
      </c>
      <c r="D11180" t="s">
        <v>31</v>
      </c>
      <c r="E11180" t="s">
        <v>106</v>
      </c>
      <c r="F11180">
        <v>19</v>
      </c>
      <c r="G11180">
        <v>13.120210647583008</v>
      </c>
      <c r="H11180">
        <v>13.576857566833496</v>
      </c>
      <c r="I11180">
        <v>-0.45664694905281067</v>
      </c>
      <c r="J11180">
        <v>-3.4804847091436386E-2</v>
      </c>
      <c r="K11180">
        <v>-0.69296145439147949</v>
      </c>
      <c r="L11180">
        <v>-0.55334490537643433</v>
      </c>
      <c r="M11180">
        <v>-0.45664694905281067</v>
      </c>
      <c r="N11180">
        <v>-0.35994896292686462</v>
      </c>
      <c r="O11180">
        <v>-0.22033245861530304</v>
      </c>
      <c r="P11180">
        <v>-0.75995332002639771</v>
      </c>
      <c r="Q11180">
        <v>-0.15334057807922363</v>
      </c>
      <c r="R11180">
        <v>555</v>
      </c>
      <c r="S11180">
        <v>3.4002318482878602E-2</v>
      </c>
      <c r="T11180">
        <v>0.18439717590808868</v>
      </c>
      <c r="U11180">
        <v>78.978836059570312</v>
      </c>
      <c r="V11180">
        <v>103.55158996582031</v>
      </c>
      <c r="W11180">
        <v>100.50504302978516</v>
      </c>
    </row>
    <row r="11181" spans="1:23" x14ac:dyDescent="0.25">
      <c r="A11181" t="s">
        <v>96</v>
      </c>
      <c r="B11181" t="s">
        <v>98</v>
      </c>
      <c r="C11181" t="s">
        <v>101</v>
      </c>
      <c r="D11181" t="s">
        <v>31</v>
      </c>
      <c r="E11181" t="s">
        <v>106</v>
      </c>
      <c r="F11181">
        <v>20</v>
      </c>
      <c r="G11181">
        <v>11.69473934173584</v>
      </c>
      <c r="H11181">
        <v>12.121563911437988</v>
      </c>
      <c r="I11181">
        <v>-0.42682453989982605</v>
      </c>
      <c r="J11181">
        <v>-3.6497138440608978E-2</v>
      </c>
      <c r="K11181">
        <v>-0.66331321001052856</v>
      </c>
      <c r="L11181">
        <v>-0.52359378337860107</v>
      </c>
      <c r="M11181">
        <v>-0.42682453989982605</v>
      </c>
      <c r="N11181">
        <v>-0.33005529642105103</v>
      </c>
      <c r="O11181">
        <v>-0.19033585488796234</v>
      </c>
      <c r="P11181">
        <v>-0.73035448789596558</v>
      </c>
      <c r="Q11181">
        <v>-0.12329459190368652</v>
      </c>
      <c r="R11181">
        <v>555</v>
      </c>
      <c r="S11181">
        <v>3.4052466582778829E-2</v>
      </c>
      <c r="T11181">
        <v>0.18453310430049896</v>
      </c>
      <c r="U11181">
        <v>78.978836059570312</v>
      </c>
      <c r="V11181">
        <v>103.55158996582031</v>
      </c>
      <c r="W11181">
        <v>98.107063293457031</v>
      </c>
    </row>
    <row r="11182" spans="1:23" x14ac:dyDescent="0.25">
      <c r="A11182" t="s">
        <v>96</v>
      </c>
      <c r="B11182" t="s">
        <v>98</v>
      </c>
      <c r="C11182" t="s">
        <v>101</v>
      </c>
      <c r="D11182" t="s">
        <v>31</v>
      </c>
      <c r="E11182" t="s">
        <v>106</v>
      </c>
      <c r="F11182">
        <v>21</v>
      </c>
      <c r="G11182">
        <v>11.165785789489746</v>
      </c>
      <c r="H11182">
        <v>11.22104549407959</v>
      </c>
      <c r="I11182">
        <v>-5.5259291082620621E-2</v>
      </c>
      <c r="J11182">
        <v>-4.9489834345877171E-3</v>
      </c>
      <c r="K11182">
        <v>-0.29486900568008423</v>
      </c>
      <c r="L11182">
        <v>-0.15330563485622406</v>
      </c>
      <c r="M11182">
        <v>-5.5259291082620621E-2</v>
      </c>
      <c r="N11182">
        <v>4.2787056416273117E-2</v>
      </c>
      <c r="O11182">
        <v>0.18435041606426239</v>
      </c>
      <c r="P11182">
        <v>-0.36279502511024475</v>
      </c>
      <c r="Q11182">
        <v>0.25227642059326172</v>
      </c>
      <c r="R11182">
        <v>555</v>
      </c>
      <c r="S11182">
        <v>3.495719971660094E-2</v>
      </c>
      <c r="T11182">
        <v>0.18696844577789307</v>
      </c>
      <c r="U11182">
        <v>78.978836059570312</v>
      </c>
      <c r="V11182">
        <v>103.55158996582031</v>
      </c>
      <c r="W11182">
        <v>92.511817932128906</v>
      </c>
    </row>
    <row r="11183" spans="1:23" x14ac:dyDescent="0.25">
      <c r="A11183" t="s">
        <v>96</v>
      </c>
      <c r="B11183" t="s">
        <v>98</v>
      </c>
      <c r="C11183" t="s">
        <v>101</v>
      </c>
      <c r="D11183" t="s">
        <v>31</v>
      </c>
      <c r="E11183" t="s">
        <v>106</v>
      </c>
      <c r="F11183">
        <v>22</v>
      </c>
      <c r="G11183">
        <v>10.375494956970215</v>
      </c>
      <c r="H11183">
        <v>10.622990608215332</v>
      </c>
      <c r="I11183">
        <v>-0.24749575555324554</v>
      </c>
      <c r="J11183">
        <v>-2.3853873834013939E-2</v>
      </c>
      <c r="K11183">
        <v>-0.49119359254837036</v>
      </c>
      <c r="L11183">
        <v>-0.34721493721008301</v>
      </c>
      <c r="M11183">
        <v>-0.24749575555324554</v>
      </c>
      <c r="N11183">
        <v>-0.14777657389640808</v>
      </c>
      <c r="O11183">
        <v>-3.7979260087013245E-3</v>
      </c>
      <c r="P11183">
        <v>-0.56027853488922119</v>
      </c>
      <c r="Q11183">
        <v>6.5287023782730103E-2</v>
      </c>
      <c r="R11183">
        <v>555</v>
      </c>
      <c r="S11183">
        <v>3.6160227268457135E-2</v>
      </c>
      <c r="T11183">
        <v>0.1901584267616272</v>
      </c>
      <c r="U11183">
        <v>78.978836059570312</v>
      </c>
      <c r="V11183">
        <v>103.55158996582031</v>
      </c>
      <c r="W11183">
        <v>88.057640075683594</v>
      </c>
    </row>
    <row r="11184" spans="1:23" x14ac:dyDescent="0.25">
      <c r="A11184" t="s">
        <v>96</v>
      </c>
      <c r="B11184" t="s">
        <v>98</v>
      </c>
      <c r="C11184" t="s">
        <v>101</v>
      </c>
      <c r="D11184" t="s">
        <v>31</v>
      </c>
      <c r="E11184" t="s">
        <v>106</v>
      </c>
      <c r="F11184">
        <v>23</v>
      </c>
      <c r="G11184">
        <v>9.6364116668701172</v>
      </c>
      <c r="H11184">
        <v>9.8750238418579102</v>
      </c>
      <c r="I11184">
        <v>-0.23861189186573029</v>
      </c>
      <c r="J11184">
        <v>-2.4761488661170006E-2</v>
      </c>
      <c r="K11184">
        <v>-0.46438750624656677</v>
      </c>
      <c r="L11184">
        <v>-0.33099743723869324</v>
      </c>
      <c r="M11184">
        <v>-0.23861189186573029</v>
      </c>
      <c r="N11184">
        <v>-0.14622634649276733</v>
      </c>
      <c r="O11184">
        <v>-1.2836284935474396E-2</v>
      </c>
      <c r="P11184">
        <v>-0.52839171886444092</v>
      </c>
      <c r="Q11184">
        <v>5.1167961210012436E-2</v>
      </c>
      <c r="R11184">
        <v>555</v>
      </c>
      <c r="S11184">
        <v>3.1037152233397203E-2</v>
      </c>
      <c r="T11184">
        <v>0.17617364227771759</v>
      </c>
      <c r="U11184">
        <v>78.978836059570312</v>
      </c>
      <c r="V11184">
        <v>103.55158996582031</v>
      </c>
      <c r="W11184">
        <v>83.50836181640625</v>
      </c>
    </row>
    <row r="11185" spans="1:23" x14ac:dyDescent="0.25">
      <c r="A11185" t="s">
        <v>96</v>
      </c>
      <c r="B11185" t="s">
        <v>98</v>
      </c>
      <c r="C11185" t="s">
        <v>101</v>
      </c>
      <c r="D11185" t="s">
        <v>31</v>
      </c>
      <c r="E11185" t="s">
        <v>106</v>
      </c>
      <c r="F11185">
        <v>24</v>
      </c>
      <c r="G11185">
        <v>8.9260272979736328</v>
      </c>
      <c r="H11185">
        <v>9.4392433166503906</v>
      </c>
      <c r="I11185">
        <v>-0.51321548223495483</v>
      </c>
      <c r="J11185">
        <v>-5.7496517896652222E-2</v>
      </c>
      <c r="K11185">
        <v>-0.7247086763381958</v>
      </c>
      <c r="L11185">
        <v>-0.59975677728652954</v>
      </c>
      <c r="M11185">
        <v>-0.51321548223495483</v>
      </c>
      <c r="N11185">
        <v>-0.42667418718338013</v>
      </c>
      <c r="O11185">
        <v>-0.30172228813171387</v>
      </c>
      <c r="P11185">
        <v>-0.78466403484344482</v>
      </c>
      <c r="Q11185">
        <v>-0.24176689982414246</v>
      </c>
      <c r="R11185">
        <v>555</v>
      </c>
      <c r="S11185">
        <v>2.7234577150836436E-2</v>
      </c>
      <c r="T11185">
        <v>0.16502901911735535</v>
      </c>
      <c r="U11185">
        <v>78.978836059570312</v>
      </c>
      <c r="V11185">
        <v>103.55158996582031</v>
      </c>
      <c r="W11185">
        <v>80.250885009765625</v>
      </c>
    </row>
    <row r="11186" spans="1:23" x14ac:dyDescent="0.25">
      <c r="A11186" t="s">
        <v>96</v>
      </c>
      <c r="B11186" t="s">
        <v>98</v>
      </c>
      <c r="C11186" t="s">
        <v>101</v>
      </c>
      <c r="D11186" t="s">
        <v>31</v>
      </c>
      <c r="E11186" t="s">
        <v>107</v>
      </c>
      <c r="F11186">
        <v>1</v>
      </c>
      <c r="G11186">
        <v>8.3392505645751953</v>
      </c>
      <c r="H11186">
        <v>8.5739316940307617</v>
      </c>
      <c r="I11186">
        <v>-0.23468112945556641</v>
      </c>
      <c r="J11186">
        <v>-2.8141753748059273E-2</v>
      </c>
      <c r="K11186">
        <v>-0.42465713620185852</v>
      </c>
      <c r="L11186">
        <v>-0.31241777539253235</v>
      </c>
      <c r="M11186">
        <v>-0.23468112945556641</v>
      </c>
      <c r="N11186">
        <v>-0.15694448351860046</v>
      </c>
      <c r="O11186">
        <v>-4.4705130159854889E-2</v>
      </c>
      <c r="P11186">
        <v>-0.47851267457008362</v>
      </c>
      <c r="Q11186">
        <v>9.1504277661442757E-3</v>
      </c>
      <c r="R11186">
        <v>555</v>
      </c>
      <c r="S11186">
        <v>2.1974819276243673E-2</v>
      </c>
      <c r="T11186">
        <v>0.14823906123638153</v>
      </c>
      <c r="U11186">
        <v>77.548812866210937</v>
      </c>
      <c r="V11186">
        <v>100.24632263183594</v>
      </c>
      <c r="W11186">
        <v>82.003059387207031</v>
      </c>
    </row>
    <row r="11187" spans="1:23" x14ac:dyDescent="0.25">
      <c r="A11187" t="s">
        <v>96</v>
      </c>
      <c r="B11187" t="s">
        <v>98</v>
      </c>
      <c r="C11187" t="s">
        <v>101</v>
      </c>
      <c r="D11187" t="s">
        <v>31</v>
      </c>
      <c r="E11187" t="s">
        <v>107</v>
      </c>
      <c r="F11187">
        <v>2</v>
      </c>
      <c r="G11187">
        <v>8.177825927734375</v>
      </c>
      <c r="H11187">
        <v>8.3211421966552734</v>
      </c>
      <c r="I11187">
        <v>-0.14331670105457306</v>
      </c>
      <c r="J11187">
        <v>-1.7525037750601768E-2</v>
      </c>
      <c r="K11187">
        <v>-0.33238264918327332</v>
      </c>
      <c r="L11187">
        <v>-0.22068095207214355</v>
      </c>
      <c r="M11187">
        <v>-0.14331670105457306</v>
      </c>
      <c r="N11187">
        <v>-6.5952442586421967E-2</v>
      </c>
      <c r="O11187">
        <v>4.5749250799417496E-2</v>
      </c>
      <c r="P11187">
        <v>-0.38598021864891052</v>
      </c>
      <c r="Q11187">
        <v>9.9346823990345001E-2</v>
      </c>
      <c r="R11187">
        <v>555</v>
      </c>
      <c r="S11187">
        <v>2.1764790025802228E-2</v>
      </c>
      <c r="T11187">
        <v>0.14752894639968872</v>
      </c>
      <c r="U11187">
        <v>77.548812866210937</v>
      </c>
      <c r="V11187">
        <v>100.24632263183594</v>
      </c>
      <c r="W11187">
        <v>80.002792358398437</v>
      </c>
    </row>
    <row r="11188" spans="1:23" x14ac:dyDescent="0.25">
      <c r="A11188" t="s">
        <v>96</v>
      </c>
      <c r="B11188" t="s">
        <v>98</v>
      </c>
      <c r="C11188" t="s">
        <v>101</v>
      </c>
      <c r="D11188" t="s">
        <v>31</v>
      </c>
      <c r="E11188" t="s">
        <v>107</v>
      </c>
      <c r="F11188">
        <v>3</v>
      </c>
      <c r="G11188">
        <v>8.0263442993164062</v>
      </c>
      <c r="H11188">
        <v>8.2579174041748047</v>
      </c>
      <c r="I11188">
        <v>-0.23157306015491486</v>
      </c>
      <c r="J11188">
        <v>-2.8851622715592384E-2</v>
      </c>
      <c r="K11188">
        <v>-0.40600875020027161</v>
      </c>
      <c r="L11188">
        <v>-0.30295073986053467</v>
      </c>
      <c r="M11188">
        <v>-0.23157306015491486</v>
      </c>
      <c r="N11188">
        <v>-0.16019538044929504</v>
      </c>
      <c r="O11188">
        <v>-5.7137362658977509E-2</v>
      </c>
      <c r="P11188">
        <v>-0.45545884966850281</v>
      </c>
      <c r="Q11188">
        <v>-7.6872650533914566E-3</v>
      </c>
      <c r="R11188">
        <v>555</v>
      </c>
      <c r="S11188">
        <v>1.8526721162076321E-2</v>
      </c>
      <c r="T11188">
        <v>0.13611289858818054</v>
      </c>
      <c r="U11188">
        <v>77.548812866210937</v>
      </c>
      <c r="V11188">
        <v>100.24632263183594</v>
      </c>
      <c r="W11188">
        <v>77.825225830078125</v>
      </c>
    </row>
    <row r="11189" spans="1:23" x14ac:dyDescent="0.25">
      <c r="A11189" t="s">
        <v>96</v>
      </c>
      <c r="B11189" t="s">
        <v>98</v>
      </c>
      <c r="C11189" t="s">
        <v>101</v>
      </c>
      <c r="D11189" t="s">
        <v>31</v>
      </c>
      <c r="E11189" t="s">
        <v>107</v>
      </c>
      <c r="F11189">
        <v>4</v>
      </c>
      <c r="G11189">
        <v>8.0707206726074219</v>
      </c>
      <c r="H11189">
        <v>8.4293365478515625</v>
      </c>
      <c r="I11189">
        <v>-0.35861632227897644</v>
      </c>
      <c r="J11189">
        <v>-4.4434238225221634E-2</v>
      </c>
      <c r="K11189">
        <v>-0.53490453958511353</v>
      </c>
      <c r="L11189">
        <v>-0.43075203895568848</v>
      </c>
      <c r="M11189">
        <v>-0.35861632227897644</v>
      </c>
      <c r="N11189">
        <v>-0.2864806056022644</v>
      </c>
      <c r="O11189">
        <v>-0.18232807517051697</v>
      </c>
      <c r="P11189">
        <v>-0.58487981557846069</v>
      </c>
      <c r="Q11189">
        <v>-0.13235281407833099</v>
      </c>
      <c r="R11189">
        <v>555</v>
      </c>
      <c r="S11189">
        <v>1.8922325882826607E-2</v>
      </c>
      <c r="T11189">
        <v>0.13755844533443451</v>
      </c>
      <c r="U11189">
        <v>77.548812866210937</v>
      </c>
      <c r="V11189">
        <v>100.24632263183594</v>
      </c>
      <c r="W11189">
        <v>75.88323974609375</v>
      </c>
    </row>
    <row r="11190" spans="1:23" x14ac:dyDescent="0.25">
      <c r="A11190" t="s">
        <v>96</v>
      </c>
      <c r="B11190" t="s">
        <v>98</v>
      </c>
      <c r="C11190" t="s">
        <v>101</v>
      </c>
      <c r="D11190" t="s">
        <v>31</v>
      </c>
      <c r="E11190" t="s">
        <v>107</v>
      </c>
      <c r="F11190">
        <v>5</v>
      </c>
      <c r="G11190">
        <v>8.3695306777954102</v>
      </c>
      <c r="H11190">
        <v>8.5976724624633789</v>
      </c>
      <c r="I11190">
        <v>-0.22814176976680756</v>
      </c>
      <c r="J11190">
        <v>-2.7258610352873802E-2</v>
      </c>
      <c r="K11190">
        <v>-0.42086532711982727</v>
      </c>
      <c r="L11190">
        <v>-0.30700269341468811</v>
      </c>
      <c r="M11190">
        <v>-0.22814176976680756</v>
      </c>
      <c r="N11190">
        <v>-0.1492808610200882</v>
      </c>
      <c r="O11190">
        <v>-3.5418223589658737E-2</v>
      </c>
      <c r="P11190">
        <v>-0.47549974918365479</v>
      </c>
      <c r="Q11190">
        <v>1.9216220825910568E-2</v>
      </c>
      <c r="R11190">
        <v>555</v>
      </c>
      <c r="S11190">
        <v>2.2615040885512139E-2</v>
      </c>
      <c r="T11190">
        <v>0.15038298070430756</v>
      </c>
      <c r="U11190">
        <v>77.548812866210937</v>
      </c>
      <c r="V11190">
        <v>100.24632263183594</v>
      </c>
      <c r="W11190">
        <v>74.871421813964844</v>
      </c>
    </row>
    <row r="11191" spans="1:23" x14ac:dyDescent="0.25">
      <c r="A11191" t="s">
        <v>96</v>
      </c>
      <c r="B11191" t="s">
        <v>98</v>
      </c>
      <c r="C11191" t="s">
        <v>101</v>
      </c>
      <c r="D11191" t="s">
        <v>31</v>
      </c>
      <c r="E11191" t="s">
        <v>107</v>
      </c>
      <c r="F11191">
        <v>6</v>
      </c>
      <c r="G11191">
        <v>8.9456920623779297</v>
      </c>
      <c r="H11191">
        <v>9.3854093551635742</v>
      </c>
      <c r="I11191">
        <v>-0.439716637134552</v>
      </c>
      <c r="J11191">
        <v>-4.915400967001915E-2</v>
      </c>
      <c r="K11191">
        <v>-0.65564793348312378</v>
      </c>
      <c r="L11191">
        <v>-0.52807396650314331</v>
      </c>
      <c r="M11191">
        <v>-0.439716637134552</v>
      </c>
      <c r="N11191">
        <v>-0.35135930776596069</v>
      </c>
      <c r="O11191">
        <v>-0.22378535568714142</v>
      </c>
      <c r="P11191">
        <v>-0.71686142683029175</v>
      </c>
      <c r="Q11191">
        <v>-0.16257183253765106</v>
      </c>
      <c r="R11191">
        <v>555</v>
      </c>
      <c r="S11191">
        <v>2.8389580611985821E-2</v>
      </c>
      <c r="T11191">
        <v>0.16849207878112793</v>
      </c>
      <c r="U11191">
        <v>77.548812866210937</v>
      </c>
      <c r="V11191">
        <v>100.24632263183594</v>
      </c>
      <c r="W11191">
        <v>73.934089660644531</v>
      </c>
    </row>
    <row r="11192" spans="1:23" x14ac:dyDescent="0.25">
      <c r="A11192" t="s">
        <v>96</v>
      </c>
      <c r="B11192" t="s">
        <v>98</v>
      </c>
      <c r="C11192" t="s">
        <v>101</v>
      </c>
      <c r="D11192" t="s">
        <v>31</v>
      </c>
      <c r="E11192" t="s">
        <v>107</v>
      </c>
      <c r="F11192">
        <v>7</v>
      </c>
      <c r="G11192">
        <v>9.8761959075927734</v>
      </c>
      <c r="H11192">
        <v>10.270540237426758</v>
      </c>
      <c r="I11192">
        <v>-0.39434453845024109</v>
      </c>
      <c r="J11192">
        <v>-3.9928790181875229E-2</v>
      </c>
      <c r="K11192">
        <v>-0.60213017463684082</v>
      </c>
      <c r="L11192">
        <v>-0.47936874628067017</v>
      </c>
      <c r="M11192">
        <v>-0.39434453845024109</v>
      </c>
      <c r="N11192">
        <v>-0.30932033061981201</v>
      </c>
      <c r="O11192">
        <v>-0.18655888736248016</v>
      </c>
      <c r="P11192">
        <v>-0.66103452444076538</v>
      </c>
      <c r="Q11192">
        <v>-0.1276545524597168</v>
      </c>
      <c r="R11192">
        <v>555</v>
      </c>
      <c r="S11192">
        <v>2.6288083590435329E-2</v>
      </c>
      <c r="T11192">
        <v>0.16213600337505341</v>
      </c>
      <c r="U11192">
        <v>77.548812866210937</v>
      </c>
      <c r="V11192">
        <v>100.24632263183594</v>
      </c>
      <c r="W11192">
        <v>74.67987060546875</v>
      </c>
    </row>
    <row r="11193" spans="1:23" x14ac:dyDescent="0.25">
      <c r="A11193" t="s">
        <v>96</v>
      </c>
      <c r="B11193" t="s">
        <v>98</v>
      </c>
      <c r="C11193" t="s">
        <v>101</v>
      </c>
      <c r="D11193" t="s">
        <v>31</v>
      </c>
      <c r="E11193" t="s">
        <v>107</v>
      </c>
      <c r="F11193">
        <v>8</v>
      </c>
      <c r="G11193">
        <v>11.468701362609863</v>
      </c>
      <c r="H11193">
        <v>11.951085090637207</v>
      </c>
      <c r="I11193">
        <v>-0.48238328099250793</v>
      </c>
      <c r="J11193">
        <v>-4.2060844600200653E-2</v>
      </c>
      <c r="K11193">
        <v>-0.7051118016242981</v>
      </c>
      <c r="L11193">
        <v>-0.57352197170257568</v>
      </c>
      <c r="M11193">
        <v>-0.48238328099250793</v>
      </c>
      <c r="N11193">
        <v>-0.3912445604801178</v>
      </c>
      <c r="O11193">
        <v>-0.25965476036071777</v>
      </c>
      <c r="P11193">
        <v>-0.76825225353240967</v>
      </c>
      <c r="Q11193">
        <v>-0.1965143084526062</v>
      </c>
      <c r="R11193">
        <v>555</v>
      </c>
      <c r="S11193">
        <v>3.0205048954346836E-2</v>
      </c>
      <c r="T11193">
        <v>0.17379599809646606</v>
      </c>
      <c r="U11193">
        <v>77.548812866210937</v>
      </c>
      <c r="V11193">
        <v>100.24632263183594</v>
      </c>
      <c r="W11193">
        <v>78.34991455078125</v>
      </c>
    </row>
    <row r="11194" spans="1:23" x14ac:dyDescent="0.25">
      <c r="A11194" t="s">
        <v>96</v>
      </c>
      <c r="B11194" t="s">
        <v>98</v>
      </c>
      <c r="C11194" t="s">
        <v>101</v>
      </c>
      <c r="D11194" t="s">
        <v>31</v>
      </c>
      <c r="E11194" t="s">
        <v>107</v>
      </c>
      <c r="F11194">
        <v>9</v>
      </c>
      <c r="G11194">
        <v>12.919822692871094</v>
      </c>
      <c r="H11194">
        <v>13.032097816467285</v>
      </c>
      <c r="I11194">
        <v>-0.11227452009916306</v>
      </c>
      <c r="J11194">
        <v>-8.6900973692536354E-3</v>
      </c>
      <c r="K11194">
        <v>-0.3466230034828186</v>
      </c>
      <c r="L11194">
        <v>-0.20816802978515625</v>
      </c>
      <c r="M11194">
        <v>-0.11227452009916306</v>
      </c>
      <c r="N11194">
        <v>-1.6381016001105309E-2</v>
      </c>
      <c r="O11194">
        <v>0.12207397073507309</v>
      </c>
      <c r="P11194">
        <v>-0.41305756568908691</v>
      </c>
      <c r="Q11194">
        <v>0.18850851058959961</v>
      </c>
      <c r="R11194">
        <v>555</v>
      </c>
      <c r="S11194">
        <v>3.3438913840161399E-2</v>
      </c>
      <c r="T11194">
        <v>0.18286310136318207</v>
      </c>
      <c r="U11194">
        <v>77.548812866210937</v>
      </c>
      <c r="V11194">
        <v>100.24632263183594</v>
      </c>
      <c r="W11194">
        <v>80.372123718261719</v>
      </c>
    </row>
    <row r="11195" spans="1:23" x14ac:dyDescent="0.25">
      <c r="A11195" t="s">
        <v>96</v>
      </c>
      <c r="B11195" t="s">
        <v>98</v>
      </c>
      <c r="C11195" t="s">
        <v>101</v>
      </c>
      <c r="D11195" t="s">
        <v>31</v>
      </c>
      <c r="E11195" t="s">
        <v>107</v>
      </c>
      <c r="F11195">
        <v>10</v>
      </c>
      <c r="G11195">
        <v>13.836935043334961</v>
      </c>
      <c r="H11195">
        <v>13.835639953613281</v>
      </c>
      <c r="I11195">
        <v>1.2956738937646151E-3</v>
      </c>
      <c r="J11195">
        <v>9.3638795078732073E-5</v>
      </c>
      <c r="K11195">
        <v>-0.24251852929592133</v>
      </c>
      <c r="L11195">
        <v>-9.8471119999885559E-2</v>
      </c>
      <c r="M11195">
        <v>1.2956738937646151E-3</v>
      </c>
      <c r="N11195">
        <v>0.10106246918439865</v>
      </c>
      <c r="O11195">
        <v>0.24510987102985382</v>
      </c>
      <c r="P11195">
        <v>-0.31163647770881653</v>
      </c>
      <c r="Q11195">
        <v>0.31422781944274902</v>
      </c>
      <c r="R11195">
        <v>555</v>
      </c>
      <c r="S11195">
        <v>3.6194771204223208E-2</v>
      </c>
      <c r="T11195">
        <v>0.1902492344379425</v>
      </c>
      <c r="U11195">
        <v>77.548812866210937</v>
      </c>
      <c r="V11195">
        <v>100.24632263183594</v>
      </c>
      <c r="W11195">
        <v>83.034019470214844</v>
      </c>
    </row>
    <row r="11196" spans="1:23" x14ac:dyDescent="0.25">
      <c r="A11196" t="s">
        <v>96</v>
      </c>
      <c r="B11196" t="s">
        <v>98</v>
      </c>
      <c r="C11196" t="s">
        <v>101</v>
      </c>
      <c r="D11196" t="s">
        <v>31</v>
      </c>
      <c r="E11196" t="s">
        <v>107</v>
      </c>
      <c r="F11196">
        <v>11</v>
      </c>
      <c r="G11196">
        <v>14.382394790649414</v>
      </c>
      <c r="H11196">
        <v>14.20079231262207</v>
      </c>
      <c r="I11196">
        <v>0.18160192668437958</v>
      </c>
      <c r="J11196">
        <v>1.2626682408154011E-2</v>
      </c>
      <c r="K11196">
        <v>-7.6161757111549377E-2</v>
      </c>
      <c r="L11196">
        <v>7.6127119362354279E-2</v>
      </c>
      <c r="M11196">
        <v>0.18160192668437958</v>
      </c>
      <c r="N11196">
        <v>0.28707674145698547</v>
      </c>
      <c r="O11196">
        <v>0.43936559557914734</v>
      </c>
      <c r="P11196">
        <v>-0.14923417568206787</v>
      </c>
      <c r="Q11196">
        <v>0.51243805885314941</v>
      </c>
      <c r="R11196">
        <v>555</v>
      </c>
      <c r="S11196">
        <v>4.0454914418095678E-2</v>
      </c>
      <c r="T11196">
        <v>0.20113407075405121</v>
      </c>
      <c r="U11196">
        <v>77.548812866210937</v>
      </c>
      <c r="V11196">
        <v>100.24632263183594</v>
      </c>
      <c r="W11196">
        <v>85.298782348632813</v>
      </c>
    </row>
    <row r="11197" spans="1:23" x14ac:dyDescent="0.25">
      <c r="A11197" t="s">
        <v>96</v>
      </c>
      <c r="B11197" t="s">
        <v>98</v>
      </c>
      <c r="C11197" t="s">
        <v>101</v>
      </c>
      <c r="D11197" t="s">
        <v>31</v>
      </c>
      <c r="E11197" t="s">
        <v>107</v>
      </c>
      <c r="F11197">
        <v>12</v>
      </c>
      <c r="G11197">
        <v>14.619100570678711</v>
      </c>
      <c r="H11197">
        <v>14.451462745666504</v>
      </c>
      <c r="I11197">
        <v>0.16763763129711151</v>
      </c>
      <c r="J11197">
        <v>1.1467027477920055E-2</v>
      </c>
      <c r="K11197">
        <v>-9.6295535564422607E-2</v>
      </c>
      <c r="L11197">
        <v>5.9638317674398422E-2</v>
      </c>
      <c r="M11197">
        <v>0.16763763129711151</v>
      </c>
      <c r="N11197">
        <v>0.2756369411945343</v>
      </c>
      <c r="O11197">
        <v>0.43157079815864563</v>
      </c>
      <c r="P11197">
        <v>-0.17111691832542419</v>
      </c>
      <c r="Q11197">
        <v>0.50639218091964722</v>
      </c>
      <c r="R11197">
        <v>555</v>
      </c>
      <c r="S11197">
        <v>4.241463809837942E-2</v>
      </c>
      <c r="T11197">
        <v>0.20594814419746399</v>
      </c>
      <c r="U11197">
        <v>77.548812866210937</v>
      </c>
      <c r="V11197">
        <v>100.24632263183594</v>
      </c>
      <c r="W11197">
        <v>88.042640686035156</v>
      </c>
    </row>
    <row r="11198" spans="1:23" x14ac:dyDescent="0.25">
      <c r="A11198" t="s">
        <v>96</v>
      </c>
      <c r="B11198" t="s">
        <v>98</v>
      </c>
      <c r="C11198" t="s">
        <v>101</v>
      </c>
      <c r="D11198" t="s">
        <v>31</v>
      </c>
      <c r="E11198" t="s">
        <v>107</v>
      </c>
      <c r="F11198">
        <v>13</v>
      </c>
      <c r="G11198">
        <v>14.804216384887695</v>
      </c>
      <c r="H11198">
        <v>14.69957447052002</v>
      </c>
      <c r="I11198">
        <v>0.10464147478342056</v>
      </c>
      <c r="J11198">
        <v>7.0683560334146023E-3</v>
      </c>
      <c r="K11198">
        <v>-0.16131514310836792</v>
      </c>
      <c r="L11198">
        <v>-4.185819998383522E-3</v>
      </c>
      <c r="M11198">
        <v>0.10464147478342056</v>
      </c>
      <c r="N11198">
        <v>0.2134687751531601</v>
      </c>
      <c r="O11198">
        <v>0.37059810757637024</v>
      </c>
      <c r="P11198">
        <v>-0.23671016097068787</v>
      </c>
      <c r="Q11198">
        <v>0.4459930956363678</v>
      </c>
      <c r="R11198">
        <v>555</v>
      </c>
      <c r="S11198">
        <v>4.306747911165254E-2</v>
      </c>
      <c r="T11198">
        <v>0.20752705633640289</v>
      </c>
      <c r="U11198">
        <v>77.548812866210937</v>
      </c>
      <c r="V11198">
        <v>100.24632263183594</v>
      </c>
      <c r="W11198">
        <v>90.349113464355469</v>
      </c>
    </row>
    <row r="11199" spans="1:23" x14ac:dyDescent="0.25">
      <c r="A11199" t="s">
        <v>96</v>
      </c>
      <c r="B11199" t="s">
        <v>98</v>
      </c>
      <c r="C11199" t="s">
        <v>101</v>
      </c>
      <c r="D11199" t="s">
        <v>31</v>
      </c>
      <c r="E11199" t="s">
        <v>107</v>
      </c>
      <c r="F11199">
        <v>14</v>
      </c>
      <c r="G11199">
        <v>15.036177635192871</v>
      </c>
      <c r="H11199">
        <v>15.133213996887207</v>
      </c>
      <c r="I11199">
        <v>-9.7036801278591156E-2</v>
      </c>
      <c r="J11199">
        <v>-6.4535550773143768E-3</v>
      </c>
      <c r="K11199">
        <v>-0.37671700119972229</v>
      </c>
      <c r="L11199">
        <v>-0.21147967875003815</v>
      </c>
      <c r="M11199">
        <v>-9.7036801278591156E-2</v>
      </c>
      <c r="N11199">
        <v>1.7406072467565536E-2</v>
      </c>
      <c r="O11199">
        <v>0.18264341354370117</v>
      </c>
      <c r="P11199">
        <v>-0.45600247383117676</v>
      </c>
      <c r="Q11199">
        <v>0.26192885637283325</v>
      </c>
      <c r="R11199">
        <v>555</v>
      </c>
      <c r="S11199">
        <v>4.7626788812099585E-2</v>
      </c>
      <c r="T11199">
        <v>0.21823562681674957</v>
      </c>
      <c r="U11199">
        <v>77.548812866210937</v>
      </c>
      <c r="V11199">
        <v>100.24632263183594</v>
      </c>
      <c r="W11199">
        <v>93.056236267089844</v>
      </c>
    </row>
    <row r="11200" spans="1:23" x14ac:dyDescent="0.25">
      <c r="A11200" t="s">
        <v>96</v>
      </c>
      <c r="B11200" t="s">
        <v>98</v>
      </c>
      <c r="C11200" t="s">
        <v>101</v>
      </c>
      <c r="D11200" t="s">
        <v>31</v>
      </c>
      <c r="E11200" t="s">
        <v>107</v>
      </c>
      <c r="F11200">
        <v>15</v>
      </c>
      <c r="G11200">
        <v>15.12226676940918</v>
      </c>
      <c r="H11200">
        <v>15.220089912414551</v>
      </c>
      <c r="I11200">
        <v>-9.7822993993759155E-2</v>
      </c>
      <c r="J11200">
        <v>-6.468805018812418E-3</v>
      </c>
      <c r="K11200">
        <v>-0.37628886103630066</v>
      </c>
      <c r="L11200">
        <v>-0.21176896989345551</v>
      </c>
      <c r="M11200">
        <v>-9.7822993993759155E-2</v>
      </c>
      <c r="N11200">
        <v>1.6122976318001747E-2</v>
      </c>
      <c r="O11200">
        <v>0.18064285814762115</v>
      </c>
      <c r="P11200">
        <v>-0.45523005723953247</v>
      </c>
      <c r="Q11200">
        <v>0.25958406925201416</v>
      </c>
      <c r="R11200">
        <v>555</v>
      </c>
      <c r="S11200">
        <v>4.7214101877474102E-2</v>
      </c>
      <c r="T11200">
        <v>0.2172880619764328</v>
      </c>
      <c r="U11200">
        <v>77.548812866210937</v>
      </c>
      <c r="V11200">
        <v>100.24632263183594</v>
      </c>
      <c r="W11200">
        <v>96.120719909667969</v>
      </c>
    </row>
    <row r="11201" spans="1:23" x14ac:dyDescent="0.25">
      <c r="A11201" t="s">
        <v>96</v>
      </c>
      <c r="B11201" t="s">
        <v>98</v>
      </c>
      <c r="C11201" t="s">
        <v>101</v>
      </c>
      <c r="D11201" t="s">
        <v>31</v>
      </c>
      <c r="E11201" t="s">
        <v>107</v>
      </c>
      <c r="F11201">
        <v>16</v>
      </c>
      <c r="G11201">
        <v>15.226357460021973</v>
      </c>
      <c r="H11201">
        <v>15.395181655883789</v>
      </c>
      <c r="I11201">
        <v>-0.16882443428039551</v>
      </c>
      <c r="J11201">
        <v>-1.1087643913924694E-2</v>
      </c>
      <c r="K11201">
        <v>-0.43487405776977539</v>
      </c>
      <c r="L11201">
        <v>-0.27768978476524353</v>
      </c>
      <c r="M11201">
        <v>-0.16882443428039551</v>
      </c>
      <c r="N11201">
        <v>-5.9959083795547485E-2</v>
      </c>
      <c r="O11201">
        <v>9.7225189208984375E-2</v>
      </c>
      <c r="P11201">
        <v>-0.51029545068740845</v>
      </c>
      <c r="Q11201">
        <v>0.17264656722545624</v>
      </c>
      <c r="R11201">
        <v>555</v>
      </c>
      <c r="S11201">
        <v>4.3097604296576941E-2</v>
      </c>
      <c r="T11201">
        <v>0.20759962499141693</v>
      </c>
      <c r="U11201">
        <v>77.548812866210937</v>
      </c>
      <c r="V11201">
        <v>100.24632263183594</v>
      </c>
      <c r="W11201">
        <v>97.625732421875</v>
      </c>
    </row>
    <row r="11202" spans="1:23" x14ac:dyDescent="0.25">
      <c r="A11202" t="s">
        <v>96</v>
      </c>
      <c r="B11202" t="s">
        <v>98</v>
      </c>
      <c r="C11202" t="s">
        <v>101</v>
      </c>
      <c r="D11202" t="s">
        <v>31</v>
      </c>
      <c r="E11202" t="s">
        <v>107</v>
      </c>
      <c r="F11202">
        <v>17</v>
      </c>
      <c r="G11202">
        <v>15.40834903717041</v>
      </c>
      <c r="H11202">
        <v>15.539228439331055</v>
      </c>
      <c r="I11202">
        <v>-0.13087968528270721</v>
      </c>
      <c r="J11202">
        <v>-8.4940753877162933E-3</v>
      </c>
      <c r="K11202">
        <v>-0.39181059598922729</v>
      </c>
      <c r="L11202">
        <v>-0.23765049874782562</v>
      </c>
      <c r="M11202">
        <v>-0.13087968528270721</v>
      </c>
      <c r="N11202">
        <v>-2.4108869954943657E-2</v>
      </c>
      <c r="O11202">
        <v>0.13005122542381287</v>
      </c>
      <c r="P11202">
        <v>-0.46578088402748108</v>
      </c>
      <c r="Q11202">
        <v>0.20402151346206665</v>
      </c>
      <c r="R11202">
        <v>555</v>
      </c>
      <c r="S11202">
        <v>4.1455188652467001E-2</v>
      </c>
      <c r="T11202">
        <v>0.20360547304153442</v>
      </c>
      <c r="U11202">
        <v>77.548812866210937</v>
      </c>
      <c r="V11202">
        <v>100.24632263183594</v>
      </c>
      <c r="W11202">
        <v>97.444503784179688</v>
      </c>
    </row>
    <row r="11203" spans="1:23" x14ac:dyDescent="0.25">
      <c r="A11203" t="s">
        <v>96</v>
      </c>
      <c r="B11203" t="s">
        <v>98</v>
      </c>
      <c r="C11203" t="s">
        <v>101</v>
      </c>
      <c r="D11203" t="s">
        <v>31</v>
      </c>
      <c r="E11203" t="s">
        <v>107</v>
      </c>
      <c r="F11203">
        <v>18</v>
      </c>
      <c r="G11203">
        <v>14.529201507568359</v>
      </c>
      <c r="H11203">
        <v>14.63387393951416</v>
      </c>
      <c r="I11203">
        <v>-0.1046721488237381</v>
      </c>
      <c r="J11203">
        <v>-7.2042602114379406E-3</v>
      </c>
      <c r="K11203">
        <v>-0.34472423791885376</v>
      </c>
      <c r="L11203">
        <v>-0.2028995156288147</v>
      </c>
      <c r="M11203">
        <v>-0.1046721488237381</v>
      </c>
      <c r="N11203">
        <v>-6.4447768963873386E-3</v>
      </c>
      <c r="O11203">
        <v>0.13537994027137756</v>
      </c>
      <c r="P11203">
        <v>-0.4127756655216217</v>
      </c>
      <c r="Q11203">
        <v>0.2034313827753067</v>
      </c>
      <c r="R11203">
        <v>555</v>
      </c>
      <c r="S11203">
        <v>3.5086402007075357E-2</v>
      </c>
      <c r="T11203">
        <v>0.18731364607810974</v>
      </c>
      <c r="U11203">
        <v>77.548812866210937</v>
      </c>
      <c r="V11203">
        <v>100.24632263183594</v>
      </c>
      <c r="W11203">
        <v>96.364036560058594</v>
      </c>
    </row>
    <row r="11204" spans="1:23" x14ac:dyDescent="0.25">
      <c r="A11204" t="s">
        <v>96</v>
      </c>
      <c r="B11204" t="s">
        <v>98</v>
      </c>
      <c r="C11204" t="s">
        <v>101</v>
      </c>
      <c r="D11204" t="s">
        <v>31</v>
      </c>
      <c r="E11204" t="s">
        <v>107</v>
      </c>
      <c r="F11204">
        <v>19</v>
      </c>
      <c r="G11204">
        <v>12.655648231506348</v>
      </c>
      <c r="H11204">
        <v>12.550634384155273</v>
      </c>
      <c r="I11204">
        <v>0.1050136387348175</v>
      </c>
      <c r="J11204">
        <v>8.2977684214711189E-3</v>
      </c>
      <c r="K11204">
        <v>-0.13407936692237854</v>
      </c>
      <c r="L11204">
        <v>7.1787182241678238E-3</v>
      </c>
      <c r="M11204">
        <v>0.1050136387348175</v>
      </c>
      <c r="N11204">
        <v>0.20284855365753174</v>
      </c>
      <c r="O11204">
        <v>0.34410664439201355</v>
      </c>
      <c r="P11204">
        <v>-0.20185890793800354</v>
      </c>
      <c r="Q11204">
        <v>0.41188618540763855</v>
      </c>
      <c r="R11204">
        <v>555</v>
      </c>
      <c r="S11204">
        <v>3.4806598126710719E-2</v>
      </c>
      <c r="T11204">
        <v>0.18656526505947113</v>
      </c>
      <c r="U11204">
        <v>77.548812866210937</v>
      </c>
      <c r="V11204">
        <v>100.24632263183594</v>
      </c>
      <c r="W11204">
        <v>94.709426879882813</v>
      </c>
    </row>
    <row r="11205" spans="1:23" x14ac:dyDescent="0.25">
      <c r="A11205" t="s">
        <v>96</v>
      </c>
      <c r="B11205" t="s">
        <v>98</v>
      </c>
      <c r="C11205" t="s">
        <v>101</v>
      </c>
      <c r="D11205" t="s">
        <v>31</v>
      </c>
      <c r="E11205" t="s">
        <v>107</v>
      </c>
      <c r="F11205">
        <v>20</v>
      </c>
      <c r="G11205">
        <v>11.400259017944336</v>
      </c>
      <c r="H11205">
        <v>11.182561874389648</v>
      </c>
      <c r="I11205">
        <v>0.21769659221172333</v>
      </c>
      <c r="J11205">
        <v>1.9095757976174355E-2</v>
      </c>
      <c r="K11205">
        <v>-2.1343804895877838E-2</v>
      </c>
      <c r="L11205">
        <v>0.11988320201635361</v>
      </c>
      <c r="M11205">
        <v>0.21769659221172333</v>
      </c>
      <c r="N11205">
        <v>0.31550997495651245</v>
      </c>
      <c r="O11205">
        <v>0.4567369818687439</v>
      </c>
      <c r="P11205">
        <v>-8.9108437299728394E-2</v>
      </c>
      <c r="Q11205">
        <v>0.52450162172317505</v>
      </c>
      <c r="R11205">
        <v>555</v>
      </c>
      <c r="S11205">
        <v>3.4791281796660911E-2</v>
      </c>
      <c r="T11205">
        <v>0.18652421236038208</v>
      </c>
      <c r="U11205">
        <v>77.548812866210937</v>
      </c>
      <c r="V11205">
        <v>100.24632263183594</v>
      </c>
      <c r="W11205">
        <v>92.160865783691406</v>
      </c>
    </row>
    <row r="11206" spans="1:23" x14ac:dyDescent="0.25">
      <c r="A11206" t="s">
        <v>96</v>
      </c>
      <c r="B11206" t="s">
        <v>98</v>
      </c>
      <c r="C11206" t="s">
        <v>101</v>
      </c>
      <c r="D11206" t="s">
        <v>31</v>
      </c>
      <c r="E11206" t="s">
        <v>107</v>
      </c>
      <c r="F11206">
        <v>21</v>
      </c>
      <c r="G11206">
        <v>10.912059783935547</v>
      </c>
      <c r="H11206">
        <v>10.78302001953125</v>
      </c>
      <c r="I11206">
        <v>0.12904024124145508</v>
      </c>
      <c r="J11206">
        <v>1.1825470253825188E-2</v>
      </c>
      <c r="K11206">
        <v>-0.11262423545122147</v>
      </c>
      <c r="L11206">
        <v>3.0153095722198486E-2</v>
      </c>
      <c r="M11206">
        <v>0.12904024124145508</v>
      </c>
      <c r="N11206">
        <v>0.22792738676071167</v>
      </c>
      <c r="O11206">
        <v>0.37070471048355103</v>
      </c>
      <c r="P11206">
        <v>-0.18113276362419128</v>
      </c>
      <c r="Q11206">
        <v>0.43921324610710144</v>
      </c>
      <c r="R11206">
        <v>555</v>
      </c>
      <c r="S11206">
        <v>3.5559322179228525E-2</v>
      </c>
      <c r="T11206">
        <v>0.18857179582118988</v>
      </c>
      <c r="U11206">
        <v>77.548812866210937</v>
      </c>
      <c r="V11206">
        <v>100.24632263183594</v>
      </c>
      <c r="W11206">
        <v>88.501441955566406</v>
      </c>
    </row>
    <row r="11207" spans="1:23" x14ac:dyDescent="0.25">
      <c r="A11207" t="s">
        <v>96</v>
      </c>
      <c r="B11207" t="s">
        <v>98</v>
      </c>
      <c r="C11207" t="s">
        <v>101</v>
      </c>
      <c r="D11207" t="s">
        <v>31</v>
      </c>
      <c r="E11207" t="s">
        <v>107</v>
      </c>
      <c r="F11207">
        <v>22</v>
      </c>
      <c r="G11207">
        <v>10.264070510864258</v>
      </c>
      <c r="H11207">
        <v>10.149942398071289</v>
      </c>
      <c r="I11207">
        <v>0.11412858217954636</v>
      </c>
      <c r="J11207">
        <v>1.1119232513010502E-2</v>
      </c>
      <c r="K11207">
        <v>-0.13156294822692871</v>
      </c>
      <c r="L11207">
        <v>1.3593598268926144E-2</v>
      </c>
      <c r="M11207">
        <v>0.11412858217954636</v>
      </c>
      <c r="N11207">
        <v>0.21466356515884399</v>
      </c>
      <c r="O11207">
        <v>0.35982012748718262</v>
      </c>
      <c r="P11207">
        <v>-0.20121309161186218</v>
      </c>
      <c r="Q11207">
        <v>0.4294702410697937</v>
      </c>
      <c r="R11207">
        <v>555</v>
      </c>
      <c r="S11207">
        <v>3.6754304916028824E-2</v>
      </c>
      <c r="T11207">
        <v>0.19171412289142609</v>
      </c>
      <c r="U11207">
        <v>77.548812866210937</v>
      </c>
      <c r="V11207">
        <v>100.24632263183594</v>
      </c>
      <c r="W11207">
        <v>85.684806823730469</v>
      </c>
    </row>
    <row r="11208" spans="1:23" x14ac:dyDescent="0.25">
      <c r="A11208" t="s">
        <v>96</v>
      </c>
      <c r="B11208" t="s">
        <v>98</v>
      </c>
      <c r="C11208" t="s">
        <v>101</v>
      </c>
      <c r="D11208" t="s">
        <v>31</v>
      </c>
      <c r="E11208" t="s">
        <v>107</v>
      </c>
      <c r="F11208">
        <v>23</v>
      </c>
      <c r="G11208">
        <v>9.6320714950561523</v>
      </c>
      <c r="H11208">
        <v>9.7333765029907227</v>
      </c>
      <c r="I11208">
        <v>-0.10130544006824493</v>
      </c>
      <c r="J11208">
        <v>-1.0517513379454613E-2</v>
      </c>
      <c r="K11208">
        <v>-0.32885175943374634</v>
      </c>
      <c r="L11208">
        <v>-0.19441555440425873</v>
      </c>
      <c r="M11208">
        <v>-0.10130544006824493</v>
      </c>
      <c r="N11208">
        <v>-8.1953303888440132E-3</v>
      </c>
      <c r="O11208">
        <v>0.12624087929725647</v>
      </c>
      <c r="P11208">
        <v>-0.39335799217224121</v>
      </c>
      <c r="Q11208">
        <v>0.19074709713459015</v>
      </c>
      <c r="R11208">
        <v>555</v>
      </c>
      <c r="S11208">
        <v>3.1525897891875099E-2</v>
      </c>
      <c r="T11208">
        <v>0.17755533754825592</v>
      </c>
      <c r="U11208">
        <v>77.548812866210937</v>
      </c>
      <c r="V11208">
        <v>100.24632263183594</v>
      </c>
      <c r="W11208">
        <v>82.856719970703125</v>
      </c>
    </row>
    <row r="11209" spans="1:23" x14ac:dyDescent="0.25">
      <c r="A11209" t="s">
        <v>96</v>
      </c>
      <c r="B11209" t="s">
        <v>98</v>
      </c>
      <c r="C11209" t="s">
        <v>101</v>
      </c>
      <c r="D11209" t="s">
        <v>31</v>
      </c>
      <c r="E11209" t="s">
        <v>107</v>
      </c>
      <c r="F11209">
        <v>24</v>
      </c>
      <c r="G11209">
        <v>8.9281787872314453</v>
      </c>
      <c r="H11209">
        <v>9.1505365371704102</v>
      </c>
      <c r="I11209">
        <v>-0.22235773503780365</v>
      </c>
      <c r="J11209">
        <v>-2.4905161932110786E-2</v>
      </c>
      <c r="K11209">
        <v>-0.43548193573951721</v>
      </c>
      <c r="L11209">
        <v>-0.3095664381980896</v>
      </c>
      <c r="M11209">
        <v>-0.22235773503780365</v>
      </c>
      <c r="N11209">
        <v>-0.13514904677867889</v>
      </c>
      <c r="O11209">
        <v>-9.2335343360900879E-3</v>
      </c>
      <c r="P11209">
        <v>-0.49589967727661133</v>
      </c>
      <c r="Q11209">
        <v>5.1184214651584625E-2</v>
      </c>
      <c r="R11209">
        <v>555</v>
      </c>
      <c r="S11209">
        <v>2.7656254588920071E-2</v>
      </c>
      <c r="T11209">
        <v>0.16630169749259949</v>
      </c>
      <c r="U11209">
        <v>77.548812866210937</v>
      </c>
      <c r="V11209">
        <v>100.24632263183594</v>
      </c>
      <c r="W11209">
        <v>83.481010437011719</v>
      </c>
    </row>
    <row r="11210" spans="1:23" x14ac:dyDescent="0.25">
      <c r="A11210" t="s">
        <v>96</v>
      </c>
      <c r="B11210" t="s">
        <v>98</v>
      </c>
      <c r="C11210" t="s">
        <v>101</v>
      </c>
      <c r="D11210" t="s">
        <v>31</v>
      </c>
      <c r="E11210" t="s">
        <v>108</v>
      </c>
      <c r="F11210">
        <v>1</v>
      </c>
      <c r="G11210">
        <v>8.692718505859375</v>
      </c>
      <c r="H11210">
        <v>8.683314323425293</v>
      </c>
      <c r="I11210">
        <v>9.4039766117930412E-3</v>
      </c>
      <c r="J11210">
        <v>1.0818223236128688E-3</v>
      </c>
      <c r="K11210">
        <v>-0.17893518507480621</v>
      </c>
      <c r="L11210">
        <v>-6.7662879824638367E-2</v>
      </c>
      <c r="M11210">
        <v>9.4039766117930412E-3</v>
      </c>
      <c r="N11210">
        <v>8.6470834910869598E-2</v>
      </c>
      <c r="O11210">
        <v>0.19774313271045685</v>
      </c>
      <c r="P11210">
        <v>-0.23232671618461609</v>
      </c>
      <c r="Q11210">
        <v>0.25113466382026672</v>
      </c>
      <c r="R11210">
        <v>555</v>
      </c>
      <c r="S11210">
        <v>2.1597777450583999E-2</v>
      </c>
      <c r="T11210">
        <v>0.14696182310581207</v>
      </c>
      <c r="U11210">
        <v>80.249725341796875</v>
      </c>
      <c r="V11210">
        <v>96.708106994628906</v>
      </c>
      <c r="W11210">
        <v>82.848106384277344</v>
      </c>
    </row>
    <row r="11211" spans="1:23" x14ac:dyDescent="0.25">
      <c r="A11211" t="s">
        <v>96</v>
      </c>
      <c r="B11211" t="s">
        <v>98</v>
      </c>
      <c r="C11211" t="s">
        <v>101</v>
      </c>
      <c r="D11211" t="s">
        <v>31</v>
      </c>
      <c r="E11211" t="s">
        <v>108</v>
      </c>
      <c r="F11211">
        <v>2</v>
      </c>
      <c r="G11211">
        <v>8.331974983215332</v>
      </c>
      <c r="H11211">
        <v>8.3806238174438477</v>
      </c>
      <c r="I11211">
        <v>-4.8648111522197723E-2</v>
      </c>
      <c r="J11211">
        <v>-5.8387252502143383E-3</v>
      </c>
      <c r="K11211">
        <v>-0.23619794845581055</v>
      </c>
      <c r="L11211">
        <v>-0.12539198994636536</v>
      </c>
      <c r="M11211">
        <v>-4.8648111522197723E-2</v>
      </c>
      <c r="N11211">
        <v>2.8095761314034462E-2</v>
      </c>
      <c r="O11211">
        <v>0.1389017254114151</v>
      </c>
      <c r="P11211">
        <v>-0.28936570882797241</v>
      </c>
      <c r="Q11211">
        <v>0.19206950068473816</v>
      </c>
      <c r="R11211">
        <v>555</v>
      </c>
      <c r="S11211">
        <v>2.1417126371861883E-2</v>
      </c>
      <c r="T11211">
        <v>0.14634591341018677</v>
      </c>
      <c r="U11211">
        <v>80.249725341796875</v>
      </c>
      <c r="V11211">
        <v>96.708106994628906</v>
      </c>
      <c r="W11211">
        <v>81.7440185546875</v>
      </c>
    </row>
    <row r="11212" spans="1:23" x14ac:dyDescent="0.25">
      <c r="A11212" t="s">
        <v>96</v>
      </c>
      <c r="B11212" t="s">
        <v>98</v>
      </c>
      <c r="C11212" t="s">
        <v>101</v>
      </c>
      <c r="D11212" t="s">
        <v>31</v>
      </c>
      <c r="E11212" t="s">
        <v>108</v>
      </c>
      <c r="F11212">
        <v>3</v>
      </c>
      <c r="G11212">
        <v>8.1274852752685547</v>
      </c>
      <c r="H11212">
        <v>7.9870700836181641</v>
      </c>
      <c r="I11212">
        <v>0.14041471481323242</v>
      </c>
      <c r="J11212">
        <v>1.7276527360081673E-2</v>
      </c>
      <c r="K11212">
        <v>-3.2719280570745468E-2</v>
      </c>
      <c r="L11212">
        <v>6.9569684565067291E-2</v>
      </c>
      <c r="M11212">
        <v>0.14041471481323242</v>
      </c>
      <c r="N11212">
        <v>0.21125973761081696</v>
      </c>
      <c r="O11212">
        <v>0.31354871392250061</v>
      </c>
      <c r="P11212">
        <v>-8.1800363957881927E-2</v>
      </c>
      <c r="Q11212">
        <v>0.36262980103492737</v>
      </c>
      <c r="R11212">
        <v>555</v>
      </c>
      <c r="S11212">
        <v>1.8251246919015252E-2</v>
      </c>
      <c r="T11212">
        <v>0.13509717583656311</v>
      </c>
      <c r="U11212">
        <v>80.249725341796875</v>
      </c>
      <c r="V11212">
        <v>96.708106994628906</v>
      </c>
      <c r="W11212">
        <v>79.648612976074219</v>
      </c>
    </row>
    <row r="11213" spans="1:23" x14ac:dyDescent="0.25">
      <c r="A11213" t="s">
        <v>96</v>
      </c>
      <c r="B11213" t="s">
        <v>98</v>
      </c>
      <c r="C11213" t="s">
        <v>101</v>
      </c>
      <c r="D11213" t="s">
        <v>31</v>
      </c>
      <c r="E11213" t="s">
        <v>108</v>
      </c>
      <c r="F11213">
        <v>4</v>
      </c>
      <c r="G11213">
        <v>8.0626716613769531</v>
      </c>
      <c r="H11213">
        <v>7.9128146171569824</v>
      </c>
      <c r="I11213">
        <v>0.14985756576061249</v>
      </c>
      <c r="J11213">
        <v>1.8586589023470879E-2</v>
      </c>
      <c r="K11213">
        <v>-2.4695863947272301E-2</v>
      </c>
      <c r="L11213">
        <v>7.8431718051433563E-2</v>
      </c>
      <c r="M11213">
        <v>0.14985756576061249</v>
      </c>
      <c r="N11213">
        <v>0.22128342092037201</v>
      </c>
      <c r="O11213">
        <v>0.32441100478172302</v>
      </c>
      <c r="P11213">
        <v>-7.4179336428642273E-2</v>
      </c>
      <c r="Q11213">
        <v>0.37389445304870605</v>
      </c>
      <c r="R11213">
        <v>555</v>
      </c>
      <c r="S11213">
        <v>1.8551737803564672E-2</v>
      </c>
      <c r="T11213">
        <v>0.13620476424694061</v>
      </c>
      <c r="U11213">
        <v>80.249725341796875</v>
      </c>
      <c r="V11213">
        <v>96.708106994628906</v>
      </c>
      <c r="W11213">
        <v>77.974555969238281</v>
      </c>
    </row>
    <row r="11214" spans="1:23" x14ac:dyDescent="0.25">
      <c r="A11214" t="s">
        <v>96</v>
      </c>
      <c r="B11214" t="s">
        <v>98</v>
      </c>
      <c r="C11214" t="s">
        <v>101</v>
      </c>
      <c r="D11214" t="s">
        <v>31</v>
      </c>
      <c r="E11214" t="s">
        <v>108</v>
      </c>
      <c r="F11214">
        <v>5</v>
      </c>
      <c r="G11214">
        <v>8.2879562377929687</v>
      </c>
      <c r="H11214">
        <v>8.3400974273681641</v>
      </c>
      <c r="I11214">
        <v>-5.2141375839710236E-2</v>
      </c>
      <c r="J11214">
        <v>-6.2912222929298878E-3</v>
      </c>
      <c r="K11214">
        <v>-0.2427225261926651</v>
      </c>
      <c r="L11214">
        <v>-0.13012564182281494</v>
      </c>
      <c r="M11214">
        <v>-5.2141375839710236E-2</v>
      </c>
      <c r="N11214">
        <v>2.5842886418104172E-2</v>
      </c>
      <c r="O11214">
        <v>0.13843977451324463</v>
      </c>
      <c r="P11214">
        <v>-0.29674965143203735</v>
      </c>
      <c r="Q11214">
        <v>0.19246688485145569</v>
      </c>
      <c r="R11214">
        <v>555</v>
      </c>
      <c r="S11214">
        <v>2.2115040080169734E-2</v>
      </c>
      <c r="T11214">
        <v>0.14871126413345337</v>
      </c>
      <c r="U11214">
        <v>80.249725341796875</v>
      </c>
      <c r="V11214">
        <v>96.708106994628906</v>
      </c>
      <c r="W11214">
        <v>76.740806579589844</v>
      </c>
    </row>
    <row r="11215" spans="1:23" x14ac:dyDescent="0.25">
      <c r="A11215" t="s">
        <v>96</v>
      </c>
      <c r="B11215" t="s">
        <v>98</v>
      </c>
      <c r="C11215" t="s">
        <v>101</v>
      </c>
      <c r="D11215" t="s">
        <v>31</v>
      </c>
      <c r="E11215" t="s">
        <v>108</v>
      </c>
      <c r="F11215">
        <v>6</v>
      </c>
      <c r="G11215">
        <v>9.0338220596313477</v>
      </c>
      <c r="H11215">
        <v>9.1747894287109375</v>
      </c>
      <c r="I11215">
        <v>-0.1409667432308197</v>
      </c>
      <c r="J11215">
        <v>-1.5604330226778984E-2</v>
      </c>
      <c r="K11215">
        <v>-0.35409042239189148</v>
      </c>
      <c r="L11215">
        <v>-0.22817522287368774</v>
      </c>
      <c r="M11215">
        <v>-0.1409667432308197</v>
      </c>
      <c r="N11215">
        <v>-5.3758259862661362E-2</v>
      </c>
      <c r="O11215">
        <v>7.2156943380832672E-2</v>
      </c>
      <c r="P11215">
        <v>-0.41450804471969604</v>
      </c>
      <c r="Q11215">
        <v>0.13257454335689545</v>
      </c>
      <c r="R11215">
        <v>555</v>
      </c>
      <c r="S11215">
        <v>2.7656120772308279E-2</v>
      </c>
      <c r="T11215">
        <v>0.16630129516124725</v>
      </c>
      <c r="U11215">
        <v>80.249725341796875</v>
      </c>
      <c r="V11215">
        <v>96.708106994628906</v>
      </c>
      <c r="W11215">
        <v>75.689857482910156</v>
      </c>
    </row>
    <row r="11216" spans="1:23" x14ac:dyDescent="0.25">
      <c r="A11216" t="s">
        <v>96</v>
      </c>
      <c r="B11216" t="s">
        <v>98</v>
      </c>
      <c r="C11216" t="s">
        <v>101</v>
      </c>
      <c r="D11216" t="s">
        <v>31</v>
      </c>
      <c r="E11216" t="s">
        <v>108</v>
      </c>
      <c r="F11216">
        <v>7</v>
      </c>
      <c r="G11216">
        <v>9.9654321670532227</v>
      </c>
      <c r="H11216">
        <v>10.057679176330566</v>
      </c>
      <c r="I11216">
        <v>-9.2247180640697479E-2</v>
      </c>
      <c r="J11216">
        <v>-9.2567168176174164E-3</v>
      </c>
      <c r="K11216">
        <v>-0.29765015840530396</v>
      </c>
      <c r="L11216">
        <v>-0.1762964129447937</v>
      </c>
      <c r="M11216">
        <v>-9.2247180640697479E-2</v>
      </c>
      <c r="N11216">
        <v>-8.1979446113109589E-3</v>
      </c>
      <c r="O11216">
        <v>0.11315580457448959</v>
      </c>
      <c r="P11216">
        <v>-0.35587906837463379</v>
      </c>
      <c r="Q11216">
        <v>0.17138469219207764</v>
      </c>
      <c r="R11216">
        <v>555</v>
      </c>
      <c r="S11216">
        <v>2.5688652744556784E-2</v>
      </c>
      <c r="T11216">
        <v>0.16027680039405823</v>
      </c>
      <c r="U11216">
        <v>80.249725341796875</v>
      </c>
      <c r="V11216">
        <v>96.708106994628906</v>
      </c>
      <c r="W11216">
        <v>76.163978576660156</v>
      </c>
    </row>
    <row r="11217" spans="1:23" x14ac:dyDescent="0.25">
      <c r="A11217" t="s">
        <v>96</v>
      </c>
      <c r="B11217" t="s">
        <v>98</v>
      </c>
      <c r="C11217" t="s">
        <v>101</v>
      </c>
      <c r="D11217" t="s">
        <v>31</v>
      </c>
      <c r="E11217" t="s">
        <v>108</v>
      </c>
      <c r="F11217">
        <v>8</v>
      </c>
      <c r="G11217">
        <v>11.506831169128418</v>
      </c>
      <c r="H11217">
        <v>11.834072113037109</v>
      </c>
      <c r="I11217">
        <v>-0.32724082469940186</v>
      </c>
      <c r="J11217">
        <v>-2.8438830748200417E-2</v>
      </c>
      <c r="K11217">
        <v>-0.54884815216064453</v>
      </c>
      <c r="L11217">
        <v>-0.41792073845863342</v>
      </c>
      <c r="M11217">
        <v>-0.32724082469940186</v>
      </c>
      <c r="N11217">
        <v>-0.23656089603900909</v>
      </c>
      <c r="O11217">
        <v>-0.10563348978757858</v>
      </c>
      <c r="P11217">
        <v>-0.61167073249816895</v>
      </c>
      <c r="Q11217">
        <v>-4.2810890823602676E-2</v>
      </c>
      <c r="R11217">
        <v>555</v>
      </c>
      <c r="S11217">
        <v>2.9901714129554335E-2</v>
      </c>
      <c r="T11217">
        <v>0.17292112112045288</v>
      </c>
      <c r="U11217">
        <v>80.249725341796875</v>
      </c>
      <c r="V11217">
        <v>96.708106994628906</v>
      </c>
      <c r="W11217">
        <v>76.019767761230469</v>
      </c>
    </row>
    <row r="11218" spans="1:23" x14ac:dyDescent="0.25">
      <c r="A11218" t="s">
        <v>96</v>
      </c>
      <c r="B11218" t="s">
        <v>98</v>
      </c>
      <c r="C11218" t="s">
        <v>101</v>
      </c>
      <c r="D11218" t="s">
        <v>31</v>
      </c>
      <c r="E11218" t="s">
        <v>108</v>
      </c>
      <c r="F11218">
        <v>9</v>
      </c>
      <c r="G11218">
        <v>13.024330139160156</v>
      </c>
      <c r="H11218">
        <v>13.275063514709473</v>
      </c>
      <c r="I11218">
        <v>-0.25073245167732239</v>
      </c>
      <c r="J11218">
        <v>-1.9251082092523575E-2</v>
      </c>
      <c r="K11218">
        <v>-0.48438775539398193</v>
      </c>
      <c r="L11218">
        <v>-0.3463422954082489</v>
      </c>
      <c r="M11218">
        <v>-0.25073245167732239</v>
      </c>
      <c r="N11218">
        <v>-0.15512259304523468</v>
      </c>
      <c r="O11218">
        <v>-1.7077146098017693E-2</v>
      </c>
      <c r="P11218">
        <v>-0.55062580108642578</v>
      </c>
      <c r="Q11218">
        <v>4.916088655591011E-2</v>
      </c>
      <c r="R11218">
        <v>555</v>
      </c>
      <c r="S11218">
        <v>3.3241386112624838E-2</v>
      </c>
      <c r="T11218">
        <v>0.18232220411300659</v>
      </c>
      <c r="U11218">
        <v>80.249725341796875</v>
      </c>
      <c r="V11218">
        <v>96.708106994628906</v>
      </c>
      <c r="W11218">
        <v>77.917984008789063</v>
      </c>
    </row>
    <row r="11219" spans="1:23" x14ac:dyDescent="0.25">
      <c r="A11219" t="s">
        <v>96</v>
      </c>
      <c r="B11219" t="s">
        <v>98</v>
      </c>
      <c r="C11219" t="s">
        <v>101</v>
      </c>
      <c r="D11219" t="s">
        <v>31</v>
      </c>
      <c r="E11219" t="s">
        <v>108</v>
      </c>
      <c r="F11219">
        <v>10</v>
      </c>
      <c r="G11219">
        <v>14.027199745178223</v>
      </c>
      <c r="H11219">
        <v>14.481560707092285</v>
      </c>
      <c r="I11219">
        <v>-0.45436057448387146</v>
      </c>
      <c r="J11219">
        <v>-3.2391395419836044E-2</v>
      </c>
      <c r="K11219">
        <v>-0.69725245237350464</v>
      </c>
      <c r="L11219">
        <v>-0.55374997854232788</v>
      </c>
      <c r="M11219">
        <v>-0.45436057448387146</v>
      </c>
      <c r="N11219">
        <v>-0.35497117042541504</v>
      </c>
      <c r="O11219">
        <v>-0.21146868169307709</v>
      </c>
      <c r="P11219">
        <v>-0.7661089301109314</v>
      </c>
      <c r="Q11219">
        <v>-0.14261220395565033</v>
      </c>
      <c r="R11219">
        <v>555</v>
      </c>
      <c r="S11219">
        <v>3.5921451481517375E-2</v>
      </c>
      <c r="T11219">
        <v>0.18952955305576324</v>
      </c>
      <c r="U11219">
        <v>80.249725341796875</v>
      </c>
      <c r="V11219">
        <v>96.708106994628906</v>
      </c>
      <c r="W11219">
        <v>79.452812194824219</v>
      </c>
    </row>
    <row r="11220" spans="1:23" x14ac:dyDescent="0.25">
      <c r="A11220" t="s">
        <v>96</v>
      </c>
      <c r="B11220" t="s">
        <v>98</v>
      </c>
      <c r="C11220" t="s">
        <v>101</v>
      </c>
      <c r="D11220" t="s">
        <v>31</v>
      </c>
      <c r="E11220" t="s">
        <v>108</v>
      </c>
      <c r="F11220">
        <v>11</v>
      </c>
      <c r="G11220">
        <v>14.802096366882324</v>
      </c>
      <c r="H11220">
        <v>15.38099479675293</v>
      </c>
      <c r="I11220">
        <v>-0.57889795303344727</v>
      </c>
      <c r="J11220">
        <v>-3.9109185338020325E-2</v>
      </c>
      <c r="K11220">
        <v>-0.83503156900405884</v>
      </c>
      <c r="L11220">
        <v>-0.68370574712753296</v>
      </c>
      <c r="M11220">
        <v>-0.57889795303344727</v>
      </c>
      <c r="N11220">
        <v>-0.47409015893936157</v>
      </c>
      <c r="O11220">
        <v>-0.32276433706283569</v>
      </c>
      <c r="P11220">
        <v>-0.90764188766479492</v>
      </c>
      <c r="Q11220">
        <v>-0.25015401840209961</v>
      </c>
      <c r="R11220">
        <v>555</v>
      </c>
      <c r="S11220">
        <v>3.9944868024477387E-2</v>
      </c>
      <c r="T11220">
        <v>0.19986212253570557</v>
      </c>
      <c r="U11220">
        <v>80.249725341796875</v>
      </c>
      <c r="V11220">
        <v>96.708106994628906</v>
      </c>
      <c r="W11220">
        <v>84.717514038085938</v>
      </c>
    </row>
    <row r="11221" spans="1:23" x14ac:dyDescent="0.25">
      <c r="A11221" t="s">
        <v>96</v>
      </c>
      <c r="B11221" t="s">
        <v>98</v>
      </c>
      <c r="C11221" t="s">
        <v>101</v>
      </c>
      <c r="D11221" t="s">
        <v>31</v>
      </c>
      <c r="E11221" t="s">
        <v>108</v>
      </c>
      <c r="F11221">
        <v>12</v>
      </c>
      <c r="G11221">
        <v>15.150395393371582</v>
      </c>
      <c r="H11221">
        <v>15.482673645019531</v>
      </c>
      <c r="I11221">
        <v>-0.33227887749671936</v>
      </c>
      <c r="J11221">
        <v>-2.1932026371359825E-2</v>
      </c>
      <c r="K11221">
        <v>-0.59371346235275269</v>
      </c>
      <c r="L11221">
        <v>-0.43925577402114868</v>
      </c>
      <c r="M11221">
        <v>-0.33227887749671936</v>
      </c>
      <c r="N11221">
        <v>-0.22530196607112885</v>
      </c>
      <c r="O11221">
        <v>-7.0844307541847229E-2</v>
      </c>
      <c r="P11221">
        <v>-0.66782653331756592</v>
      </c>
      <c r="Q11221">
        <v>3.2687559723854065E-3</v>
      </c>
      <c r="R11221">
        <v>555</v>
      </c>
      <c r="S11221">
        <v>4.1615378319201035E-2</v>
      </c>
      <c r="T11221">
        <v>0.20399847626686096</v>
      </c>
      <c r="U11221">
        <v>80.249725341796875</v>
      </c>
      <c r="V11221">
        <v>96.708106994628906</v>
      </c>
      <c r="W11221">
        <v>84.384559631347656</v>
      </c>
    </row>
    <row r="11222" spans="1:23" x14ac:dyDescent="0.25">
      <c r="A11222" t="s">
        <v>96</v>
      </c>
      <c r="B11222" t="s">
        <v>98</v>
      </c>
      <c r="C11222" t="s">
        <v>101</v>
      </c>
      <c r="D11222" t="s">
        <v>31</v>
      </c>
      <c r="E11222" t="s">
        <v>108</v>
      </c>
      <c r="F11222">
        <v>13</v>
      </c>
      <c r="G11222">
        <v>15.463422775268555</v>
      </c>
      <c r="H11222">
        <v>15.744634628295898</v>
      </c>
      <c r="I11222">
        <v>-0.2812117338180542</v>
      </c>
      <c r="J11222">
        <v>-1.8185608088970184E-2</v>
      </c>
      <c r="K11222">
        <v>-0.54417175054550171</v>
      </c>
      <c r="L11222">
        <v>-0.3888128399848938</v>
      </c>
      <c r="M11222">
        <v>-0.2812117338180542</v>
      </c>
      <c r="N11222">
        <v>-0.1736106276512146</v>
      </c>
      <c r="O11222">
        <v>-1.8251711502671242E-2</v>
      </c>
      <c r="P11222">
        <v>-0.6187172532081604</v>
      </c>
      <c r="Q11222">
        <v>5.6293800473213196E-2</v>
      </c>
      <c r="R11222">
        <v>555</v>
      </c>
      <c r="S11222">
        <v>4.2102441972817539E-2</v>
      </c>
      <c r="T11222">
        <v>0.20518879592418671</v>
      </c>
      <c r="U11222">
        <v>80.249725341796875</v>
      </c>
      <c r="V11222">
        <v>96.708106994628906</v>
      </c>
      <c r="W11222">
        <v>82.833549499511719</v>
      </c>
    </row>
    <row r="11223" spans="1:23" x14ac:dyDescent="0.25">
      <c r="A11223" t="s">
        <v>96</v>
      </c>
      <c r="B11223" t="s">
        <v>98</v>
      </c>
      <c r="C11223" t="s">
        <v>101</v>
      </c>
      <c r="D11223" t="s">
        <v>31</v>
      </c>
      <c r="E11223" t="s">
        <v>108</v>
      </c>
      <c r="F11223">
        <v>14</v>
      </c>
      <c r="G11223">
        <v>15.812113761901855</v>
      </c>
      <c r="H11223">
        <v>16.088420867919922</v>
      </c>
      <c r="I11223">
        <v>-0.27630752325057983</v>
      </c>
      <c r="J11223">
        <v>-1.7474420368671417E-2</v>
      </c>
      <c r="K11223">
        <v>-0.55317956209182739</v>
      </c>
      <c r="L11223">
        <v>-0.38960132002830505</v>
      </c>
      <c r="M11223">
        <v>-0.27630752325057983</v>
      </c>
      <c r="N11223">
        <v>-0.16301372647285461</v>
      </c>
      <c r="O11223">
        <v>5.6451087584719062E-4</v>
      </c>
      <c r="P11223">
        <v>-0.63166892528533936</v>
      </c>
      <c r="Q11223">
        <v>7.9053886234760284E-2</v>
      </c>
      <c r="R11223">
        <v>555</v>
      </c>
      <c r="S11223">
        <v>4.6675181113017494E-2</v>
      </c>
      <c r="T11223">
        <v>0.21604439616203308</v>
      </c>
      <c r="U11223">
        <v>80.249725341796875</v>
      </c>
      <c r="V11223">
        <v>96.708106994628906</v>
      </c>
      <c r="W11223">
        <v>83.915275573730469</v>
      </c>
    </row>
    <row r="11224" spans="1:23" x14ac:dyDescent="0.25">
      <c r="A11224" t="s">
        <v>96</v>
      </c>
      <c r="B11224" t="s">
        <v>98</v>
      </c>
      <c r="C11224" t="s">
        <v>101</v>
      </c>
      <c r="D11224" t="s">
        <v>31</v>
      </c>
      <c r="E11224" t="s">
        <v>108</v>
      </c>
      <c r="F11224">
        <v>15</v>
      </c>
      <c r="G11224">
        <v>15.866089820861816</v>
      </c>
      <c r="H11224">
        <v>16.411989212036133</v>
      </c>
      <c r="I11224">
        <v>-0.54589897394180298</v>
      </c>
      <c r="J11224">
        <v>-3.4406647086143494E-2</v>
      </c>
      <c r="K11224">
        <v>-0.82111358642578125</v>
      </c>
      <c r="L11224">
        <v>-0.65851455926895142</v>
      </c>
      <c r="M11224">
        <v>-0.54589897394180298</v>
      </c>
      <c r="N11224">
        <v>-0.43328338861465454</v>
      </c>
      <c r="O11224">
        <v>-0.27068436145782471</v>
      </c>
      <c r="P11224">
        <v>-0.89913308620452881</v>
      </c>
      <c r="Q11224">
        <v>-0.19266486167907715</v>
      </c>
      <c r="R11224">
        <v>555</v>
      </c>
      <c r="S11224">
        <v>4.6118032623177818E-2</v>
      </c>
      <c r="T11224">
        <v>0.21475109457969666</v>
      </c>
      <c r="U11224">
        <v>80.249725341796875</v>
      </c>
      <c r="V11224">
        <v>96.708106994628906</v>
      </c>
      <c r="W11224">
        <v>86.588844299316406</v>
      </c>
    </row>
    <row r="11225" spans="1:23" x14ac:dyDescent="0.25">
      <c r="A11225" t="s">
        <v>96</v>
      </c>
      <c r="B11225" t="s">
        <v>98</v>
      </c>
      <c r="C11225" t="s">
        <v>101</v>
      </c>
      <c r="D11225" t="s">
        <v>31</v>
      </c>
      <c r="E11225" t="s">
        <v>108</v>
      </c>
      <c r="F11225">
        <v>16</v>
      </c>
      <c r="G11225">
        <v>15.957576751708984</v>
      </c>
      <c r="H11225">
        <v>16.366857528686523</v>
      </c>
      <c r="I11225">
        <v>-0.40928047895431519</v>
      </c>
      <c r="J11225">
        <v>-2.5648035109043121E-2</v>
      </c>
      <c r="K11225">
        <v>-0.67224723100662231</v>
      </c>
      <c r="L11225">
        <v>-0.51688432693481445</v>
      </c>
      <c r="M11225">
        <v>-0.40928047895431519</v>
      </c>
      <c r="N11225">
        <v>-0.30167660117149353</v>
      </c>
      <c r="O11225">
        <v>-0.14631371200084686</v>
      </c>
      <c r="P11225">
        <v>-0.74679464101791382</v>
      </c>
      <c r="Q11225">
        <v>-7.1766294538974762E-2</v>
      </c>
      <c r="R11225">
        <v>555</v>
      </c>
      <c r="S11225">
        <v>4.2104600631720501E-2</v>
      </c>
      <c r="T11225">
        <v>0.20519405603408813</v>
      </c>
      <c r="U11225">
        <v>80.249725341796875</v>
      </c>
      <c r="V11225">
        <v>96.708106994628906</v>
      </c>
      <c r="W11225">
        <v>95.499824523925781</v>
      </c>
    </row>
    <row r="11226" spans="1:23" x14ac:dyDescent="0.25">
      <c r="A11226" t="s">
        <v>96</v>
      </c>
      <c r="B11226" t="s">
        <v>98</v>
      </c>
      <c r="C11226" t="s">
        <v>101</v>
      </c>
      <c r="D11226" t="s">
        <v>31</v>
      </c>
      <c r="E11226" t="s">
        <v>108</v>
      </c>
      <c r="F11226">
        <v>17</v>
      </c>
      <c r="G11226">
        <v>15.993481636047363</v>
      </c>
      <c r="H11226">
        <v>16.502645492553711</v>
      </c>
      <c r="I11226">
        <v>-0.5091632604598999</v>
      </c>
      <c r="J11226">
        <v>-3.1835675239562988E-2</v>
      </c>
      <c r="K11226">
        <v>-0.76811462640762329</v>
      </c>
      <c r="L11226">
        <v>-0.61512404680252075</v>
      </c>
      <c r="M11226">
        <v>-0.5091632604598999</v>
      </c>
      <c r="N11226">
        <v>-0.40320247411727905</v>
      </c>
      <c r="O11226">
        <v>-0.25021189451217651</v>
      </c>
      <c r="P11226">
        <v>-0.84152370691299438</v>
      </c>
      <c r="Q11226">
        <v>-0.17680278420448303</v>
      </c>
      <c r="R11226">
        <v>555</v>
      </c>
      <c r="S11226">
        <v>4.0828574442471677E-2</v>
      </c>
      <c r="T11226">
        <v>0.20206081867218018</v>
      </c>
      <c r="U11226">
        <v>80.249725341796875</v>
      </c>
      <c r="V11226">
        <v>96.708106994628906</v>
      </c>
      <c r="W11226">
        <v>93.493476867675781</v>
      </c>
    </row>
    <row r="11227" spans="1:23" x14ac:dyDescent="0.25">
      <c r="A11227" t="s">
        <v>96</v>
      </c>
      <c r="B11227" t="s">
        <v>98</v>
      </c>
      <c r="C11227" t="s">
        <v>101</v>
      </c>
      <c r="D11227" t="s">
        <v>31</v>
      </c>
      <c r="E11227" t="s">
        <v>108</v>
      </c>
      <c r="F11227">
        <v>18</v>
      </c>
      <c r="G11227">
        <v>15.318655014038086</v>
      </c>
      <c r="H11227">
        <v>15.68321418762207</v>
      </c>
      <c r="I11227">
        <v>-0.36455917358398438</v>
      </c>
      <c r="J11227">
        <v>-2.3798380047082901E-2</v>
      </c>
      <c r="K11227">
        <v>-0.60250335931777954</v>
      </c>
      <c r="L11227">
        <v>-0.46192401647567749</v>
      </c>
      <c r="M11227">
        <v>-0.36455917358398438</v>
      </c>
      <c r="N11227">
        <v>-0.26719433069229126</v>
      </c>
      <c r="O11227">
        <v>-0.12661497294902802</v>
      </c>
      <c r="P11227">
        <v>-0.66995722055435181</v>
      </c>
      <c r="Q11227">
        <v>-5.9161107987165451E-2</v>
      </c>
      <c r="R11227">
        <v>555</v>
      </c>
      <c r="S11227">
        <v>3.4472918519906637E-2</v>
      </c>
      <c r="T11227">
        <v>0.18566884100437164</v>
      </c>
      <c r="U11227">
        <v>80.249725341796875</v>
      </c>
      <c r="V11227">
        <v>96.708106994628906</v>
      </c>
      <c r="W11227">
        <v>92.552017211914062</v>
      </c>
    </row>
    <row r="11228" spans="1:23" x14ac:dyDescent="0.25">
      <c r="A11228" t="s">
        <v>96</v>
      </c>
      <c r="B11228" t="s">
        <v>98</v>
      </c>
      <c r="C11228" t="s">
        <v>101</v>
      </c>
      <c r="D11228" t="s">
        <v>31</v>
      </c>
      <c r="E11228" t="s">
        <v>108</v>
      </c>
      <c r="F11228">
        <v>19</v>
      </c>
      <c r="G11228">
        <v>13.41606330871582</v>
      </c>
      <c r="H11228">
        <v>13.772843360900879</v>
      </c>
      <c r="I11228">
        <v>-0.35678026080131531</v>
      </c>
      <c r="J11228">
        <v>-2.6593513786792755E-2</v>
      </c>
      <c r="K11228">
        <v>-0.59327113628387451</v>
      </c>
      <c r="L11228">
        <v>-0.45355039834976196</v>
      </c>
      <c r="M11228">
        <v>-0.35678026080131531</v>
      </c>
      <c r="N11228">
        <v>-0.26001012325286865</v>
      </c>
      <c r="O11228">
        <v>-0.1202893927693367</v>
      </c>
      <c r="P11228">
        <v>-0.66031301021575928</v>
      </c>
      <c r="Q11228">
        <v>-5.3247522562742233E-2</v>
      </c>
      <c r="R11228">
        <v>555</v>
      </c>
      <c r="S11228">
        <v>3.4053093530381995E-2</v>
      </c>
      <c r="T11228">
        <v>0.18453480303287506</v>
      </c>
      <c r="U11228">
        <v>80.249725341796875</v>
      </c>
      <c r="V11228">
        <v>96.708106994628906</v>
      </c>
      <c r="W11228">
        <v>90.061637878417969</v>
      </c>
    </row>
    <row r="11229" spans="1:23" x14ac:dyDescent="0.25">
      <c r="A11229" t="s">
        <v>96</v>
      </c>
      <c r="B11229" t="s">
        <v>98</v>
      </c>
      <c r="C11229" t="s">
        <v>101</v>
      </c>
      <c r="D11229" t="s">
        <v>31</v>
      </c>
      <c r="E11229" t="s">
        <v>108</v>
      </c>
      <c r="F11229">
        <v>20</v>
      </c>
      <c r="G11229">
        <v>12.000774383544922</v>
      </c>
      <c r="H11229">
        <v>12.001116752624512</v>
      </c>
      <c r="I11229">
        <v>-3.4297155798412859E-4</v>
      </c>
      <c r="J11229">
        <v>-2.8579119316418655E-5</v>
      </c>
      <c r="K11229">
        <v>-0.2368166446685791</v>
      </c>
      <c r="L11229">
        <v>-9.7106084227561951E-2</v>
      </c>
      <c r="M11229">
        <v>-3.4297155798412859E-4</v>
      </c>
      <c r="N11229">
        <v>9.6420139074325562E-2</v>
      </c>
      <c r="O11229">
        <v>0.23613071441650391</v>
      </c>
      <c r="P11229">
        <v>-0.30385366082191467</v>
      </c>
      <c r="Q11229">
        <v>0.30316770076751709</v>
      </c>
      <c r="R11229">
        <v>555</v>
      </c>
      <c r="S11229">
        <v>3.4048144101115563E-2</v>
      </c>
      <c r="T11229">
        <v>0.1845213919878006</v>
      </c>
      <c r="U11229">
        <v>80.249725341796875</v>
      </c>
      <c r="V11229">
        <v>96.708106994628906</v>
      </c>
      <c r="W11229">
        <v>87.348014831542969</v>
      </c>
    </row>
    <row r="11230" spans="1:23" x14ac:dyDescent="0.25">
      <c r="A11230" t="s">
        <v>96</v>
      </c>
      <c r="B11230" t="s">
        <v>98</v>
      </c>
      <c r="C11230" t="s">
        <v>101</v>
      </c>
      <c r="D11230" t="s">
        <v>31</v>
      </c>
      <c r="E11230" t="s">
        <v>108</v>
      </c>
      <c r="F11230">
        <v>21</v>
      </c>
      <c r="G11230">
        <v>11.53614616394043</v>
      </c>
      <c r="H11230">
        <v>11.820259094238281</v>
      </c>
      <c r="I11230">
        <v>-0.28411310911178589</v>
      </c>
      <c r="J11230">
        <v>-2.4628078565001488E-2</v>
      </c>
      <c r="K11230">
        <v>-0.52400994300842285</v>
      </c>
      <c r="L11230">
        <v>-0.38227695226669312</v>
      </c>
      <c r="M11230">
        <v>-0.28411310911178589</v>
      </c>
      <c r="N11230">
        <v>-0.18594926595687866</v>
      </c>
      <c r="O11230">
        <v>-4.4216249138116837E-2</v>
      </c>
      <c r="P11230">
        <v>-0.59201741218566895</v>
      </c>
      <c r="Q11230">
        <v>2.3791177198290825E-2</v>
      </c>
      <c r="R11230">
        <v>555</v>
      </c>
      <c r="S11230">
        <v>3.5041037499345729E-2</v>
      </c>
      <c r="T11230">
        <v>0.18719251453876495</v>
      </c>
      <c r="U11230">
        <v>80.249725341796875</v>
      </c>
      <c r="V11230">
        <v>96.708106994628906</v>
      </c>
      <c r="W11230">
        <v>85.902557373046875</v>
      </c>
    </row>
    <row r="11231" spans="1:23" x14ac:dyDescent="0.25">
      <c r="A11231" t="s">
        <v>96</v>
      </c>
      <c r="B11231" t="s">
        <v>98</v>
      </c>
      <c r="C11231" t="s">
        <v>101</v>
      </c>
      <c r="D11231" t="s">
        <v>31</v>
      </c>
      <c r="E11231" t="s">
        <v>108</v>
      </c>
      <c r="F11231">
        <v>22</v>
      </c>
      <c r="G11231">
        <v>10.711672782897949</v>
      </c>
      <c r="H11231">
        <v>10.927297592163086</v>
      </c>
      <c r="I11231">
        <v>-0.21562486886978149</v>
      </c>
      <c r="J11231">
        <v>-2.0129896700382233E-2</v>
      </c>
      <c r="K11231">
        <v>-0.45953941345214844</v>
      </c>
      <c r="L11231">
        <v>-0.31543272733688354</v>
      </c>
      <c r="M11231">
        <v>-0.21562486886978149</v>
      </c>
      <c r="N11231">
        <v>-0.11581701785326004</v>
      </c>
      <c r="O11231">
        <v>2.8289668262004852E-2</v>
      </c>
      <c r="P11231">
        <v>-0.5286858081817627</v>
      </c>
      <c r="Q11231">
        <v>9.7436048090457916E-2</v>
      </c>
      <c r="R11231">
        <v>555</v>
      </c>
      <c r="S11231">
        <v>3.6224566825481475E-2</v>
      </c>
      <c r="T11231">
        <v>0.19032752513885498</v>
      </c>
      <c r="U11231">
        <v>80.249725341796875</v>
      </c>
      <c r="V11231">
        <v>96.708106994628906</v>
      </c>
      <c r="W11231">
        <v>82.508773803710937</v>
      </c>
    </row>
    <row r="11232" spans="1:23" x14ac:dyDescent="0.25">
      <c r="A11232" t="s">
        <v>96</v>
      </c>
      <c r="B11232" t="s">
        <v>98</v>
      </c>
      <c r="C11232" t="s">
        <v>101</v>
      </c>
      <c r="D11232" t="s">
        <v>31</v>
      </c>
      <c r="E11232" t="s">
        <v>108</v>
      </c>
      <c r="F11232">
        <v>23</v>
      </c>
      <c r="G11232">
        <v>9.8939094543457031</v>
      </c>
      <c r="H11232">
        <v>10.051080703735352</v>
      </c>
      <c r="I11232">
        <v>-0.15717144310474396</v>
      </c>
      <c r="J11232">
        <v>-1.5885677188634872E-2</v>
      </c>
      <c r="K11232">
        <v>-0.38298219442367554</v>
      </c>
      <c r="L11232">
        <v>-0.24957136809825897</v>
      </c>
      <c r="M11232">
        <v>-0.15717144310474396</v>
      </c>
      <c r="N11232">
        <v>-6.4771518111228943E-2</v>
      </c>
      <c r="O11232">
        <v>6.8639300763607025E-2</v>
      </c>
      <c r="P11232">
        <v>-0.44699639081954956</v>
      </c>
      <c r="Q11232">
        <v>0.13265350461006165</v>
      </c>
      <c r="R11232">
        <v>555</v>
      </c>
      <c r="S11232">
        <v>3.1046813691128827E-2</v>
      </c>
      <c r="T11232">
        <v>0.17620106041431427</v>
      </c>
      <c r="U11232">
        <v>80.249725341796875</v>
      </c>
      <c r="V11232">
        <v>96.708106994628906</v>
      </c>
      <c r="W11232">
        <v>82.195060729980469</v>
      </c>
    </row>
    <row r="11233" spans="1:23" x14ac:dyDescent="0.25">
      <c r="A11233" t="s">
        <v>96</v>
      </c>
      <c r="B11233" t="s">
        <v>98</v>
      </c>
      <c r="C11233" t="s">
        <v>101</v>
      </c>
      <c r="D11233" t="s">
        <v>31</v>
      </c>
      <c r="E11233" t="s">
        <v>108</v>
      </c>
      <c r="F11233">
        <v>24</v>
      </c>
      <c r="G11233">
        <v>9.1974496841430664</v>
      </c>
      <c r="H11233">
        <v>9.3083314895629883</v>
      </c>
      <c r="I11233">
        <v>-0.11088139563798904</v>
      </c>
      <c r="J11233">
        <v>-1.2055667117238045E-2</v>
      </c>
      <c r="K11233">
        <v>-0.32234036922454834</v>
      </c>
      <c r="L11233">
        <v>-0.19740869104862213</v>
      </c>
      <c r="M11233">
        <v>-0.11088139563798904</v>
      </c>
      <c r="N11233">
        <v>-2.4354096502065659E-2</v>
      </c>
      <c r="O11233">
        <v>0.10057757794857025</v>
      </c>
      <c r="P11233">
        <v>-0.38228604197502136</v>
      </c>
      <c r="Q11233">
        <v>0.16052326560020447</v>
      </c>
      <c r="R11233">
        <v>555</v>
      </c>
      <c r="S11233">
        <v>2.7225764363408622E-2</v>
      </c>
      <c r="T11233">
        <v>0.16500231623649597</v>
      </c>
      <c r="U11233">
        <v>80.249725341796875</v>
      </c>
      <c r="V11233">
        <v>96.708106994628906</v>
      </c>
      <c r="W11233">
        <v>80.435623168945313</v>
      </c>
    </row>
    <row r="11234" spans="1:23" x14ac:dyDescent="0.25">
      <c r="A11234" t="s">
        <v>96</v>
      </c>
      <c r="B11234" t="s">
        <v>98</v>
      </c>
      <c r="C11234" t="s">
        <v>101</v>
      </c>
      <c r="D11234" t="s">
        <v>31</v>
      </c>
      <c r="E11234" t="s">
        <v>109</v>
      </c>
      <c r="F11234">
        <v>1</v>
      </c>
      <c r="G11234">
        <v>7.968076229095459</v>
      </c>
      <c r="H11234">
        <v>8.3187017440795898</v>
      </c>
      <c r="I11234">
        <v>-0.35062611103057861</v>
      </c>
      <c r="J11234">
        <v>-4.4003859162330627E-2</v>
      </c>
      <c r="K11234">
        <v>-0.54167443513870239</v>
      </c>
      <c r="L11234">
        <v>-0.42880153656005859</v>
      </c>
      <c r="M11234">
        <v>-0.35062611103057861</v>
      </c>
      <c r="N11234">
        <v>-0.27245068550109863</v>
      </c>
      <c r="O11234">
        <v>-0.15957781672477722</v>
      </c>
      <c r="P11234">
        <v>-0.59583395719528198</v>
      </c>
      <c r="Q11234">
        <v>-0.10541827976703644</v>
      </c>
      <c r="R11234">
        <v>555</v>
      </c>
      <c r="S11234">
        <v>2.2223587090949515E-2</v>
      </c>
      <c r="T11234">
        <v>0.14907577633857727</v>
      </c>
      <c r="U11234">
        <v>75.563308715820313</v>
      </c>
      <c r="V11234">
        <v>94.28204345703125</v>
      </c>
      <c r="W11234">
        <v>74.613876342773437</v>
      </c>
    </row>
    <row r="11235" spans="1:23" x14ac:dyDescent="0.25">
      <c r="A11235" t="s">
        <v>96</v>
      </c>
      <c r="B11235" t="s">
        <v>98</v>
      </c>
      <c r="C11235" t="s">
        <v>101</v>
      </c>
      <c r="D11235" t="s">
        <v>31</v>
      </c>
      <c r="E11235" t="s">
        <v>109</v>
      </c>
      <c r="F11235">
        <v>2</v>
      </c>
      <c r="G11235">
        <v>7.8246555328369141</v>
      </c>
      <c r="H11235">
        <v>8.2076358795166016</v>
      </c>
      <c r="I11235">
        <v>-0.38298028707504272</v>
      </c>
      <c r="J11235">
        <v>-4.8945322632789612E-2</v>
      </c>
      <c r="K11235">
        <v>-0.57333874702453613</v>
      </c>
      <c r="L11235">
        <v>-0.46087342500686646</v>
      </c>
      <c r="M11235">
        <v>-0.38298028707504272</v>
      </c>
      <c r="N11235">
        <v>-0.30508714914321899</v>
      </c>
      <c r="O11235">
        <v>-0.19262181222438812</v>
      </c>
      <c r="P11235">
        <v>-0.62730270624160767</v>
      </c>
      <c r="Q11235">
        <v>-0.1386578381061554</v>
      </c>
      <c r="R11235">
        <v>555</v>
      </c>
      <c r="S11235">
        <v>2.2063389409130219E-2</v>
      </c>
      <c r="T11235">
        <v>0.14853750169277191</v>
      </c>
      <c r="U11235">
        <v>75.563308715820313</v>
      </c>
      <c r="V11235">
        <v>94.28204345703125</v>
      </c>
      <c r="W11235">
        <v>74.648040771484375</v>
      </c>
    </row>
    <row r="11236" spans="1:23" x14ac:dyDescent="0.25">
      <c r="A11236" t="s">
        <v>96</v>
      </c>
      <c r="B11236" t="s">
        <v>98</v>
      </c>
      <c r="C11236" t="s">
        <v>101</v>
      </c>
      <c r="D11236" t="s">
        <v>31</v>
      </c>
      <c r="E11236" t="s">
        <v>109</v>
      </c>
      <c r="F11236">
        <v>3</v>
      </c>
      <c r="G11236">
        <v>7.6682357788085938</v>
      </c>
      <c r="H11236">
        <v>8.0104236602783203</v>
      </c>
      <c r="I11236">
        <v>-0.34218841791152954</v>
      </c>
      <c r="J11236">
        <v>-4.4624138623476028E-2</v>
      </c>
      <c r="K11236">
        <v>-0.51794272661209106</v>
      </c>
      <c r="L11236">
        <v>-0.41410565376281738</v>
      </c>
      <c r="M11236">
        <v>-0.34218841791152954</v>
      </c>
      <c r="N11236">
        <v>-0.2702711820602417</v>
      </c>
      <c r="O11236">
        <v>-0.16643409430980682</v>
      </c>
      <c r="P11236">
        <v>-0.56776666641235352</v>
      </c>
      <c r="Q11236">
        <v>-0.11661019176244736</v>
      </c>
      <c r="R11236">
        <v>555</v>
      </c>
      <c r="S11236">
        <v>1.8807879826582052E-2</v>
      </c>
      <c r="T11236">
        <v>0.13714182376861572</v>
      </c>
      <c r="U11236">
        <v>75.563308715820313</v>
      </c>
      <c r="V11236">
        <v>94.28204345703125</v>
      </c>
      <c r="W11236">
        <v>74.266159057617187</v>
      </c>
    </row>
    <row r="11237" spans="1:23" x14ac:dyDescent="0.25">
      <c r="A11237" t="s">
        <v>96</v>
      </c>
      <c r="B11237" t="s">
        <v>98</v>
      </c>
      <c r="C11237" t="s">
        <v>101</v>
      </c>
      <c r="D11237" t="s">
        <v>31</v>
      </c>
      <c r="E11237" t="s">
        <v>109</v>
      </c>
      <c r="F11237">
        <v>4</v>
      </c>
      <c r="G11237">
        <v>7.6878747940063477</v>
      </c>
      <c r="H11237">
        <v>8.1922597885131836</v>
      </c>
      <c r="I11237">
        <v>-0.50438451766967773</v>
      </c>
      <c r="J11237">
        <v>-6.5607793629169464E-2</v>
      </c>
      <c r="K11237">
        <v>-0.68216222524642944</v>
      </c>
      <c r="L11237">
        <v>-0.57712972164154053</v>
      </c>
      <c r="M11237">
        <v>-0.50438451766967773</v>
      </c>
      <c r="N11237">
        <v>-0.43163931369781494</v>
      </c>
      <c r="O11237">
        <v>-0.32660681009292603</v>
      </c>
      <c r="P11237">
        <v>-0.73255974054336548</v>
      </c>
      <c r="Q11237">
        <v>-0.27620929479598999</v>
      </c>
      <c r="R11237">
        <v>555</v>
      </c>
      <c r="S11237">
        <v>1.9243430168135234E-2</v>
      </c>
      <c r="T11237">
        <v>0.13872069120407104</v>
      </c>
      <c r="U11237">
        <v>75.563308715820313</v>
      </c>
      <c r="V11237">
        <v>94.28204345703125</v>
      </c>
      <c r="W11237">
        <v>74.625961303710938</v>
      </c>
    </row>
    <row r="11238" spans="1:23" x14ac:dyDescent="0.25">
      <c r="A11238" t="s">
        <v>96</v>
      </c>
      <c r="B11238" t="s">
        <v>98</v>
      </c>
      <c r="C11238" t="s">
        <v>101</v>
      </c>
      <c r="D11238" t="s">
        <v>31</v>
      </c>
      <c r="E11238" t="s">
        <v>109</v>
      </c>
      <c r="F11238">
        <v>5</v>
      </c>
      <c r="G11238">
        <v>7.9848637580871582</v>
      </c>
      <c r="H11238">
        <v>8.511509895324707</v>
      </c>
      <c r="I11238">
        <v>-0.5266459584236145</v>
      </c>
      <c r="J11238">
        <v>-6.595553457736969E-2</v>
      </c>
      <c r="K11238">
        <v>-0.72018027305603027</v>
      </c>
      <c r="L11238">
        <v>-0.6058385968208313</v>
      </c>
      <c r="M11238">
        <v>-0.5266459584236145</v>
      </c>
      <c r="N11238">
        <v>-0.44745329022407532</v>
      </c>
      <c r="O11238">
        <v>-0.33311167359352112</v>
      </c>
      <c r="P11238">
        <v>-0.77504456043243408</v>
      </c>
      <c r="Q11238">
        <v>-0.27824738621711731</v>
      </c>
      <c r="R11238">
        <v>555</v>
      </c>
      <c r="S11238">
        <v>2.280571431349987E-2</v>
      </c>
      <c r="T11238">
        <v>0.15101560950279236</v>
      </c>
      <c r="U11238">
        <v>75.563308715820313</v>
      </c>
      <c r="V11238">
        <v>94.28204345703125</v>
      </c>
      <c r="W11238">
        <v>74.317375183105469</v>
      </c>
    </row>
    <row r="11239" spans="1:23" x14ac:dyDescent="0.25">
      <c r="A11239" t="s">
        <v>96</v>
      </c>
      <c r="B11239" t="s">
        <v>98</v>
      </c>
      <c r="C11239" t="s">
        <v>101</v>
      </c>
      <c r="D11239" t="s">
        <v>31</v>
      </c>
      <c r="E11239" t="s">
        <v>109</v>
      </c>
      <c r="F11239">
        <v>6</v>
      </c>
      <c r="G11239">
        <v>8.6424942016601562</v>
      </c>
      <c r="H11239">
        <v>9.297062873840332</v>
      </c>
      <c r="I11239">
        <v>-0.65456879138946533</v>
      </c>
      <c r="J11239">
        <v>-7.5738415122032166E-2</v>
      </c>
      <c r="K11239">
        <v>-0.87070101499557495</v>
      </c>
      <c r="L11239">
        <v>-0.74300837516784668</v>
      </c>
      <c r="M11239">
        <v>-0.65456879138946533</v>
      </c>
      <c r="N11239">
        <v>-0.56612920761108398</v>
      </c>
      <c r="O11239">
        <v>-0.43843653798103333</v>
      </c>
      <c r="P11239">
        <v>-0.93197149038314819</v>
      </c>
      <c r="Q11239">
        <v>-0.37716606259346008</v>
      </c>
      <c r="R11239">
        <v>555</v>
      </c>
      <c r="S11239">
        <v>2.8442445973381192E-2</v>
      </c>
      <c r="T11239">
        <v>0.16864888370037079</v>
      </c>
      <c r="U11239">
        <v>75.563308715820313</v>
      </c>
      <c r="V11239">
        <v>94.28204345703125</v>
      </c>
      <c r="W11239">
        <v>73.193367004394531</v>
      </c>
    </row>
    <row r="11240" spans="1:23" x14ac:dyDescent="0.25">
      <c r="A11240" t="s">
        <v>96</v>
      </c>
      <c r="B11240" t="s">
        <v>98</v>
      </c>
      <c r="C11240" t="s">
        <v>101</v>
      </c>
      <c r="D11240" t="s">
        <v>31</v>
      </c>
      <c r="E11240" t="s">
        <v>109</v>
      </c>
      <c r="F11240">
        <v>7</v>
      </c>
      <c r="G11240">
        <v>9.7320184707641602</v>
      </c>
      <c r="H11240">
        <v>10.369509696960449</v>
      </c>
      <c r="I11240">
        <v>-0.63749194145202637</v>
      </c>
      <c r="J11240">
        <v>-6.5504595637321472E-2</v>
      </c>
      <c r="K11240">
        <v>-0.84538698196411133</v>
      </c>
      <c r="L11240">
        <v>-0.72256088256835938</v>
      </c>
      <c r="M11240">
        <v>-0.63749194145202637</v>
      </c>
      <c r="N11240">
        <v>-0.55242300033569336</v>
      </c>
      <c r="O11240">
        <v>-0.42959690093994141</v>
      </c>
      <c r="P11240">
        <v>-0.90432232618331909</v>
      </c>
      <c r="Q11240">
        <v>-0.37066152691841125</v>
      </c>
      <c r="R11240">
        <v>555</v>
      </c>
      <c r="S11240">
        <v>2.6315773574939527E-2</v>
      </c>
      <c r="T11240">
        <v>0.16222137212753296</v>
      </c>
      <c r="U11240">
        <v>75.563308715820313</v>
      </c>
      <c r="V11240">
        <v>94.28204345703125</v>
      </c>
      <c r="W11240">
        <v>72.486991882324219</v>
      </c>
    </row>
    <row r="11241" spans="1:23" x14ac:dyDescent="0.25">
      <c r="A11241" t="s">
        <v>96</v>
      </c>
      <c r="B11241" t="s">
        <v>98</v>
      </c>
      <c r="C11241" t="s">
        <v>101</v>
      </c>
      <c r="D11241" t="s">
        <v>31</v>
      </c>
      <c r="E11241" t="s">
        <v>109</v>
      </c>
      <c r="F11241">
        <v>8</v>
      </c>
      <c r="G11241">
        <v>11.167470932006836</v>
      </c>
      <c r="H11241">
        <v>12.067679405212402</v>
      </c>
      <c r="I11241">
        <v>-0.90020877122879028</v>
      </c>
      <c r="J11241">
        <v>-8.0609902739524841E-2</v>
      </c>
      <c r="K11241">
        <v>-1.1237114667892456</v>
      </c>
      <c r="L11241">
        <v>-0.99166429042816162</v>
      </c>
      <c r="M11241">
        <v>-0.90020877122879028</v>
      </c>
      <c r="N11241">
        <v>-0.80875325202941895</v>
      </c>
      <c r="O11241">
        <v>-0.67670601606369019</v>
      </c>
      <c r="P11241">
        <v>-1.1870714426040649</v>
      </c>
      <c r="Q11241">
        <v>-0.61334609985351563</v>
      </c>
      <c r="R11241">
        <v>555</v>
      </c>
      <c r="S11241">
        <v>3.0415396998073385E-2</v>
      </c>
      <c r="T11241">
        <v>0.17440010607242584</v>
      </c>
      <c r="U11241">
        <v>75.563308715820313</v>
      </c>
      <c r="V11241">
        <v>94.28204345703125</v>
      </c>
      <c r="W11241">
        <v>71.60491943359375</v>
      </c>
    </row>
    <row r="11242" spans="1:23" x14ac:dyDescent="0.25">
      <c r="A11242" t="s">
        <v>96</v>
      </c>
      <c r="B11242" t="s">
        <v>98</v>
      </c>
      <c r="C11242" t="s">
        <v>101</v>
      </c>
      <c r="D11242" t="s">
        <v>31</v>
      </c>
      <c r="E11242" t="s">
        <v>109</v>
      </c>
      <c r="F11242">
        <v>9</v>
      </c>
      <c r="G11242">
        <v>12.69187068939209</v>
      </c>
      <c r="H11242">
        <v>13.521065711975098</v>
      </c>
      <c r="I11242">
        <v>-0.82919466495513916</v>
      </c>
      <c r="J11242">
        <v>-6.5332740545272827E-2</v>
      </c>
      <c r="K11242">
        <v>-1.0640583038330078</v>
      </c>
      <c r="L11242">
        <v>-0.92529898881912231</v>
      </c>
      <c r="M11242">
        <v>-0.82919466495513916</v>
      </c>
      <c r="N11242">
        <v>-0.73309034109115601</v>
      </c>
      <c r="O11242">
        <v>-0.59433102607727051</v>
      </c>
      <c r="P11242">
        <v>-1.1306388378143311</v>
      </c>
      <c r="Q11242">
        <v>-0.52775043249130249</v>
      </c>
      <c r="R11242">
        <v>555</v>
      </c>
      <c r="S11242">
        <v>3.3586087746844351E-2</v>
      </c>
      <c r="T11242">
        <v>0.1832650750875473</v>
      </c>
      <c r="U11242">
        <v>75.563308715820313</v>
      </c>
      <c r="V11242">
        <v>94.28204345703125</v>
      </c>
      <c r="W11242">
        <v>71.956123352050781</v>
      </c>
    </row>
    <row r="11243" spans="1:23" x14ac:dyDescent="0.25">
      <c r="A11243" t="s">
        <v>96</v>
      </c>
      <c r="B11243" t="s">
        <v>98</v>
      </c>
      <c r="C11243" t="s">
        <v>101</v>
      </c>
      <c r="D11243" t="s">
        <v>31</v>
      </c>
      <c r="E11243" t="s">
        <v>109</v>
      </c>
      <c r="F11243">
        <v>10</v>
      </c>
      <c r="G11243">
        <v>13.754236221313477</v>
      </c>
      <c r="H11243">
        <v>14.534493446350098</v>
      </c>
      <c r="I11243">
        <v>-0.78025782108306885</v>
      </c>
      <c r="J11243">
        <v>-5.6728545576334E-2</v>
      </c>
      <c r="K11243">
        <v>-1.0248649120330811</v>
      </c>
      <c r="L11243">
        <v>-0.88034909963607788</v>
      </c>
      <c r="M11243">
        <v>-0.78025782108306885</v>
      </c>
      <c r="N11243">
        <v>-0.68016654253005981</v>
      </c>
      <c r="O11243">
        <v>-0.53565067052841187</v>
      </c>
      <c r="P11243">
        <v>-1.0942076444625854</v>
      </c>
      <c r="Q11243">
        <v>-0.46630796790122986</v>
      </c>
      <c r="R11243">
        <v>555</v>
      </c>
      <c r="S11243">
        <v>3.643057832750074E-2</v>
      </c>
      <c r="T11243">
        <v>0.19086796045303345</v>
      </c>
      <c r="U11243">
        <v>75.563308715820313</v>
      </c>
      <c r="V11243">
        <v>94.28204345703125</v>
      </c>
      <c r="W11243">
        <v>74.205947875976563</v>
      </c>
    </row>
    <row r="11244" spans="1:23" x14ac:dyDescent="0.25">
      <c r="A11244" t="s">
        <v>96</v>
      </c>
      <c r="B11244" t="s">
        <v>98</v>
      </c>
      <c r="C11244" t="s">
        <v>101</v>
      </c>
      <c r="D11244" t="s">
        <v>31</v>
      </c>
      <c r="E11244" t="s">
        <v>109</v>
      </c>
      <c r="F11244">
        <v>11</v>
      </c>
      <c r="G11244">
        <v>14.277253150939941</v>
      </c>
      <c r="H11244">
        <v>15.166057586669922</v>
      </c>
      <c r="I11244">
        <v>-0.88880449533462524</v>
      </c>
      <c r="J11244">
        <v>-6.2253184616565704E-2</v>
      </c>
      <c r="K11244">
        <v>-1.1466072797775269</v>
      </c>
      <c r="L11244">
        <v>-0.99429529905319214</v>
      </c>
      <c r="M11244">
        <v>-0.88880449533462524</v>
      </c>
      <c r="N11244">
        <v>-0.78331369161605835</v>
      </c>
      <c r="O11244">
        <v>-0.63100171089172363</v>
      </c>
      <c r="P11244">
        <v>-1.2196907997131348</v>
      </c>
      <c r="Q11244">
        <v>-0.55791819095611572</v>
      </c>
      <c r="R11244">
        <v>555</v>
      </c>
      <c r="S11244">
        <v>4.0467191598853924E-2</v>
      </c>
      <c r="T11244">
        <v>0.20116458833217621</v>
      </c>
      <c r="U11244">
        <v>75.563308715820313</v>
      </c>
      <c r="V11244">
        <v>94.28204345703125</v>
      </c>
      <c r="W11244">
        <v>77.472663879394531</v>
      </c>
    </row>
    <row r="11245" spans="1:23" x14ac:dyDescent="0.25">
      <c r="A11245" t="s">
        <v>96</v>
      </c>
      <c r="B11245" t="s">
        <v>98</v>
      </c>
      <c r="C11245" t="s">
        <v>101</v>
      </c>
      <c r="D11245" t="s">
        <v>31</v>
      </c>
      <c r="E11245" t="s">
        <v>109</v>
      </c>
      <c r="F11245">
        <v>12</v>
      </c>
      <c r="G11245">
        <v>14.599830627441406</v>
      </c>
      <c r="H11245">
        <v>15.373470306396484</v>
      </c>
      <c r="I11245">
        <v>-0.773639976978302</v>
      </c>
      <c r="J11245">
        <v>-5.2989654242992401E-2</v>
      </c>
      <c r="K11245">
        <v>-1.0368806123733521</v>
      </c>
      <c r="L11245">
        <v>-0.88135594129562378</v>
      </c>
      <c r="M11245">
        <v>-0.773639976978302</v>
      </c>
      <c r="N11245">
        <v>-0.66592401266098022</v>
      </c>
      <c r="O11245">
        <v>-0.51039928197860718</v>
      </c>
      <c r="P11245">
        <v>-1.1115057468414307</v>
      </c>
      <c r="Q11245">
        <v>-0.43577423691749573</v>
      </c>
      <c r="R11245">
        <v>555</v>
      </c>
      <c r="S11245">
        <v>4.2192357476819931E-2</v>
      </c>
      <c r="T11245">
        <v>0.20540778338909149</v>
      </c>
      <c r="U11245">
        <v>75.563308715820313</v>
      </c>
      <c r="V11245">
        <v>94.28204345703125</v>
      </c>
      <c r="W11245">
        <v>81.874252319335938</v>
      </c>
    </row>
    <row r="11246" spans="1:23" x14ac:dyDescent="0.25">
      <c r="A11246" t="s">
        <v>96</v>
      </c>
      <c r="B11246" t="s">
        <v>98</v>
      </c>
      <c r="C11246" t="s">
        <v>101</v>
      </c>
      <c r="D11246" t="s">
        <v>31</v>
      </c>
      <c r="E11246" t="s">
        <v>109</v>
      </c>
      <c r="F11246">
        <v>13</v>
      </c>
      <c r="G11246">
        <v>14.83349609375</v>
      </c>
      <c r="H11246">
        <v>15.315621376037598</v>
      </c>
      <c r="I11246">
        <v>-0.48212522268295288</v>
      </c>
      <c r="J11246">
        <v>-3.2502468675374985E-2</v>
      </c>
      <c r="K11246">
        <v>-0.74687206745147705</v>
      </c>
      <c r="L11246">
        <v>-0.5904574990272522</v>
      </c>
      <c r="M11246">
        <v>-0.48212522268295288</v>
      </c>
      <c r="N11246">
        <v>-0.37379294633865356</v>
      </c>
      <c r="O11246">
        <v>-0.21737834811210632</v>
      </c>
      <c r="P11246">
        <v>-0.82192414999008179</v>
      </c>
      <c r="Q11246">
        <v>-0.14232629537582397</v>
      </c>
      <c r="R11246">
        <v>555</v>
      </c>
      <c r="S11246">
        <v>4.2676570047891715E-2</v>
      </c>
      <c r="T11246">
        <v>0.20658308267593384</v>
      </c>
      <c r="U11246">
        <v>75.563308715820313</v>
      </c>
      <c r="V11246">
        <v>94.28204345703125</v>
      </c>
      <c r="W11246">
        <v>87.29840087890625</v>
      </c>
    </row>
    <row r="11247" spans="1:23" x14ac:dyDescent="0.25">
      <c r="A11247" t="s">
        <v>96</v>
      </c>
      <c r="B11247" t="s">
        <v>98</v>
      </c>
      <c r="C11247" t="s">
        <v>101</v>
      </c>
      <c r="D11247" t="s">
        <v>31</v>
      </c>
      <c r="E11247" t="s">
        <v>109</v>
      </c>
      <c r="F11247">
        <v>14</v>
      </c>
      <c r="G11247">
        <v>15.049479484558105</v>
      </c>
      <c r="H11247">
        <v>15.421198844909668</v>
      </c>
      <c r="I11247">
        <v>-0.37171900272369385</v>
      </c>
      <c r="J11247">
        <v>-2.469979040324688E-2</v>
      </c>
      <c r="K11247">
        <v>-0.65060645341873169</v>
      </c>
      <c r="L11247">
        <v>-0.48583748936653137</v>
      </c>
      <c r="M11247">
        <v>-0.37171900272369385</v>
      </c>
      <c r="N11247">
        <v>-0.25760051608085632</v>
      </c>
      <c r="O11247">
        <v>-9.2831552028656006E-2</v>
      </c>
      <c r="P11247">
        <v>-0.72966718673706055</v>
      </c>
      <c r="Q11247">
        <v>-1.3770833611488342E-2</v>
      </c>
      <c r="R11247">
        <v>555</v>
      </c>
      <c r="S11247">
        <v>4.7357173883938231E-2</v>
      </c>
      <c r="T11247">
        <v>0.21761703491210938</v>
      </c>
      <c r="U11247">
        <v>75.563308715820313</v>
      </c>
      <c r="V11247">
        <v>94.28204345703125</v>
      </c>
      <c r="W11247">
        <v>90.586715698242188</v>
      </c>
    </row>
    <row r="11248" spans="1:23" x14ac:dyDescent="0.25">
      <c r="A11248" t="s">
        <v>96</v>
      </c>
      <c r="B11248" t="s">
        <v>98</v>
      </c>
      <c r="C11248" t="s">
        <v>101</v>
      </c>
      <c r="D11248" t="s">
        <v>31</v>
      </c>
      <c r="E11248" t="s">
        <v>109</v>
      </c>
      <c r="F11248">
        <v>15</v>
      </c>
      <c r="G11248">
        <v>15.213292121887207</v>
      </c>
      <c r="H11248">
        <v>15.406827926635742</v>
      </c>
      <c r="I11248">
        <v>-0.19353549182415009</v>
      </c>
      <c r="J11248">
        <v>-1.2721473351120949E-2</v>
      </c>
      <c r="K11248">
        <v>-0.47122085094451904</v>
      </c>
      <c r="L11248">
        <v>-0.3071620762348175</v>
      </c>
      <c r="M11248">
        <v>-0.19353549182415009</v>
      </c>
      <c r="N11248">
        <v>-7.9908892512321472E-2</v>
      </c>
      <c r="O11248">
        <v>8.4149867296218872E-2</v>
      </c>
      <c r="P11248">
        <v>-0.54994076490402222</v>
      </c>
      <c r="Q11248">
        <v>0.16286981105804443</v>
      </c>
      <c r="R11248">
        <v>555</v>
      </c>
      <c r="S11248">
        <v>4.6949804909392157E-2</v>
      </c>
      <c r="T11248">
        <v>0.21667903661727905</v>
      </c>
      <c r="U11248">
        <v>75.563308715820313</v>
      </c>
      <c r="V11248">
        <v>94.28204345703125</v>
      </c>
      <c r="W11248">
        <v>92.895301818847656</v>
      </c>
    </row>
    <row r="11249" spans="1:23" x14ac:dyDescent="0.25">
      <c r="A11249" t="s">
        <v>96</v>
      </c>
      <c r="B11249" t="s">
        <v>98</v>
      </c>
      <c r="C11249" t="s">
        <v>101</v>
      </c>
      <c r="D11249" t="s">
        <v>31</v>
      </c>
      <c r="E11249" t="s">
        <v>109</v>
      </c>
      <c r="F11249">
        <v>16</v>
      </c>
      <c r="G11249">
        <v>15.18074893951416</v>
      </c>
      <c r="H11249">
        <v>15.134740829467773</v>
      </c>
      <c r="I11249">
        <v>4.600781574845314E-2</v>
      </c>
      <c r="J11249">
        <v>3.0306684784591198E-3</v>
      </c>
      <c r="K11249">
        <v>-0.22005590796470642</v>
      </c>
      <c r="L11249">
        <v>-6.2863297760486603E-2</v>
      </c>
      <c r="M11249">
        <v>4.600781574845314E-2</v>
      </c>
      <c r="N11249">
        <v>0.15487892925739288</v>
      </c>
      <c r="O11249">
        <v>0.3120715320110321</v>
      </c>
      <c r="P11249">
        <v>-0.29548126459121704</v>
      </c>
      <c r="Q11249">
        <v>0.38749688863754272</v>
      </c>
      <c r="R11249">
        <v>555</v>
      </c>
      <c r="S11249">
        <v>4.3102170387314453E-2</v>
      </c>
      <c r="T11249">
        <v>0.20761062204837799</v>
      </c>
      <c r="U11249">
        <v>75.563308715820313</v>
      </c>
      <c r="V11249">
        <v>94.28204345703125</v>
      </c>
      <c r="W11249">
        <v>92.527297973632812</v>
      </c>
    </row>
    <row r="11250" spans="1:23" x14ac:dyDescent="0.25">
      <c r="A11250" t="s">
        <v>96</v>
      </c>
      <c r="B11250" t="s">
        <v>98</v>
      </c>
      <c r="C11250" t="s">
        <v>101</v>
      </c>
      <c r="D11250" t="s">
        <v>31</v>
      </c>
      <c r="E11250" t="s">
        <v>109</v>
      </c>
      <c r="F11250">
        <v>17</v>
      </c>
      <c r="G11250">
        <v>15.227041244506836</v>
      </c>
      <c r="H11250">
        <v>15.228572845458984</v>
      </c>
      <c r="I11250">
        <v>-1.5321079408749938E-3</v>
      </c>
      <c r="J11250">
        <v>-1.0061757348012179E-4</v>
      </c>
      <c r="K11250">
        <v>-0.26329514384269714</v>
      </c>
      <c r="L11250">
        <v>-0.10864342004060745</v>
      </c>
      <c r="M11250">
        <v>-1.5321079408749938E-3</v>
      </c>
      <c r="N11250">
        <v>0.1055792048573494</v>
      </c>
      <c r="O11250">
        <v>0.26023092865943909</v>
      </c>
      <c r="P11250">
        <v>-0.33750131726264954</v>
      </c>
      <c r="Q11250">
        <v>0.33443710207939148</v>
      </c>
      <c r="R11250">
        <v>555</v>
      </c>
      <c r="S11250">
        <v>4.1720013616605378E-2</v>
      </c>
      <c r="T11250">
        <v>0.20425477623939514</v>
      </c>
      <c r="U11250">
        <v>75.563308715820313</v>
      </c>
      <c r="V11250">
        <v>94.28204345703125</v>
      </c>
      <c r="W11250">
        <v>92.232192993164063</v>
      </c>
    </row>
    <row r="11251" spans="1:23" x14ac:dyDescent="0.25">
      <c r="A11251" t="s">
        <v>96</v>
      </c>
      <c r="B11251" t="s">
        <v>98</v>
      </c>
      <c r="C11251" t="s">
        <v>101</v>
      </c>
      <c r="D11251" t="s">
        <v>31</v>
      </c>
      <c r="E11251" t="s">
        <v>109</v>
      </c>
      <c r="F11251">
        <v>18</v>
      </c>
      <c r="G11251">
        <v>14.499984741210938</v>
      </c>
      <c r="H11251">
        <v>14.354994773864746</v>
      </c>
      <c r="I11251">
        <v>0.14499039947986603</v>
      </c>
      <c r="J11251">
        <v>9.9993487820029259E-3</v>
      </c>
      <c r="K11251">
        <v>-9.5322750508785248E-2</v>
      </c>
      <c r="L11251">
        <v>4.6656206250190735E-2</v>
      </c>
      <c r="M11251">
        <v>0.14499039947986603</v>
      </c>
      <c r="N11251">
        <v>0.24332459270954132</v>
      </c>
      <c r="O11251">
        <v>0.3853035569190979</v>
      </c>
      <c r="P11251">
        <v>-0.16344818472862244</v>
      </c>
      <c r="Q11251">
        <v>0.45342898368835449</v>
      </c>
      <c r="R11251">
        <v>555</v>
      </c>
      <c r="S11251">
        <v>3.5162754657708462E-2</v>
      </c>
      <c r="T11251">
        <v>0.18751734495162964</v>
      </c>
      <c r="U11251">
        <v>75.563308715820313</v>
      </c>
      <c r="V11251">
        <v>94.28204345703125</v>
      </c>
      <c r="W11251">
        <v>90.521064758300781</v>
      </c>
    </row>
    <row r="11252" spans="1:23" x14ac:dyDescent="0.25">
      <c r="A11252" t="s">
        <v>96</v>
      </c>
      <c r="B11252" t="s">
        <v>98</v>
      </c>
      <c r="C11252" t="s">
        <v>101</v>
      </c>
      <c r="D11252" t="s">
        <v>31</v>
      </c>
      <c r="E11252" t="s">
        <v>109</v>
      </c>
      <c r="F11252">
        <v>19</v>
      </c>
      <c r="G11252">
        <v>12.716860771179199</v>
      </c>
      <c r="H11252">
        <v>12.421531677246094</v>
      </c>
      <c r="I11252">
        <v>0.29532879590988159</v>
      </c>
      <c r="J11252">
        <v>2.3223403841257095E-2</v>
      </c>
      <c r="K11252">
        <v>5.6106943637132645E-2</v>
      </c>
      <c r="L11252">
        <v>0.19744114577770233</v>
      </c>
      <c r="M11252">
        <v>0.29532879590988159</v>
      </c>
      <c r="N11252">
        <v>0.39321643114089966</v>
      </c>
      <c r="O11252">
        <v>0.53455066680908203</v>
      </c>
      <c r="P11252">
        <v>-1.1709127575159073E-2</v>
      </c>
      <c r="Q11252">
        <v>0.60236674547195435</v>
      </c>
      <c r="R11252">
        <v>555</v>
      </c>
      <c r="S11252">
        <v>3.4844122082078322E-2</v>
      </c>
      <c r="T11252">
        <v>0.18666580319404602</v>
      </c>
      <c r="U11252">
        <v>75.563308715820313</v>
      </c>
      <c r="V11252">
        <v>94.28204345703125</v>
      </c>
      <c r="W11252">
        <v>88.275550842285156</v>
      </c>
    </row>
    <row r="11253" spans="1:23" x14ac:dyDescent="0.25">
      <c r="A11253" t="s">
        <v>96</v>
      </c>
      <c r="B11253" t="s">
        <v>98</v>
      </c>
      <c r="C11253" t="s">
        <v>101</v>
      </c>
      <c r="D11253" t="s">
        <v>31</v>
      </c>
      <c r="E11253" t="s">
        <v>109</v>
      </c>
      <c r="F11253">
        <v>20</v>
      </c>
      <c r="G11253">
        <v>11.292165756225586</v>
      </c>
      <c r="H11253">
        <v>11.100593566894531</v>
      </c>
      <c r="I11253">
        <v>0.19157269597053528</v>
      </c>
      <c r="J11253">
        <v>1.6965098679065704E-2</v>
      </c>
      <c r="K11253">
        <v>-4.7877036035060883E-2</v>
      </c>
      <c r="L11253">
        <v>9.3591809272766113E-2</v>
      </c>
      <c r="M11253">
        <v>0.19157269597053528</v>
      </c>
      <c r="N11253">
        <v>0.28955358266830444</v>
      </c>
      <c r="O11253">
        <v>0.43102243542671204</v>
      </c>
      <c r="P11253">
        <v>-0.11575771123170853</v>
      </c>
      <c r="Q11253">
        <v>0.49890309572219849</v>
      </c>
      <c r="R11253">
        <v>555</v>
      </c>
      <c r="S11253">
        <v>3.4910537867809177E-2</v>
      </c>
      <c r="T11253">
        <v>0.1868436187505722</v>
      </c>
      <c r="U11253">
        <v>75.563308715820313</v>
      </c>
      <c r="V11253">
        <v>94.28204345703125</v>
      </c>
      <c r="W11253">
        <v>84.133583068847656</v>
      </c>
    </row>
    <row r="11254" spans="1:23" x14ac:dyDescent="0.25">
      <c r="A11254" t="s">
        <v>96</v>
      </c>
      <c r="B11254" t="s">
        <v>98</v>
      </c>
      <c r="C11254" t="s">
        <v>101</v>
      </c>
      <c r="D11254" t="s">
        <v>31</v>
      </c>
      <c r="E11254" t="s">
        <v>109</v>
      </c>
      <c r="F11254">
        <v>21</v>
      </c>
      <c r="G11254">
        <v>10.736833572387695</v>
      </c>
      <c r="H11254">
        <v>10.79401683807373</v>
      </c>
      <c r="I11254">
        <v>-5.7182919234037399E-2</v>
      </c>
      <c r="J11254">
        <v>-5.3258645348250866E-3</v>
      </c>
      <c r="K11254">
        <v>-0.29969272017478943</v>
      </c>
      <c r="L11254">
        <v>-0.15641596913337708</v>
      </c>
      <c r="M11254">
        <v>-5.7182919234037399E-2</v>
      </c>
      <c r="N11254">
        <v>4.2050130665302277E-2</v>
      </c>
      <c r="O11254">
        <v>0.18532688915729523</v>
      </c>
      <c r="P11254">
        <v>-0.3684408962726593</v>
      </c>
      <c r="Q11254">
        <v>0.25407505035400391</v>
      </c>
      <c r="R11254">
        <v>555</v>
      </c>
      <c r="S11254">
        <v>3.5808526766217819E-2</v>
      </c>
      <c r="T11254">
        <v>0.18923141062259674</v>
      </c>
      <c r="U11254">
        <v>75.563308715820313</v>
      </c>
      <c r="V11254">
        <v>94.28204345703125</v>
      </c>
      <c r="W11254">
        <v>79.406234741210938</v>
      </c>
    </row>
    <row r="11255" spans="1:23" x14ac:dyDescent="0.25">
      <c r="A11255" t="s">
        <v>96</v>
      </c>
      <c r="B11255" t="s">
        <v>98</v>
      </c>
      <c r="C11255" t="s">
        <v>101</v>
      </c>
      <c r="D11255" t="s">
        <v>31</v>
      </c>
      <c r="E11255" t="s">
        <v>109</v>
      </c>
      <c r="F11255">
        <v>22</v>
      </c>
      <c r="G11255">
        <v>9.947688102722168</v>
      </c>
      <c r="H11255">
        <v>9.930450439453125</v>
      </c>
      <c r="I11255">
        <v>1.7237687483429909E-2</v>
      </c>
      <c r="J11255">
        <v>1.7328335670754313E-3</v>
      </c>
      <c r="K11255">
        <v>-0.22943338751792908</v>
      </c>
      <c r="L11255">
        <v>-8.369811624288559E-2</v>
      </c>
      <c r="M11255">
        <v>1.7237687483429909E-2</v>
      </c>
      <c r="N11255">
        <v>0.11817349493503571</v>
      </c>
      <c r="O11255">
        <v>0.26390877366065979</v>
      </c>
      <c r="P11255">
        <v>-0.29936119914054871</v>
      </c>
      <c r="Q11255">
        <v>0.33383658528327942</v>
      </c>
      <c r="R11255">
        <v>555</v>
      </c>
      <c r="S11255">
        <v>3.7047958739515829E-2</v>
      </c>
      <c r="T11255">
        <v>0.19247846305370331</v>
      </c>
      <c r="U11255">
        <v>75.563308715820313</v>
      </c>
      <c r="V11255">
        <v>94.28204345703125</v>
      </c>
      <c r="W11255">
        <v>76.509262084960938</v>
      </c>
    </row>
    <row r="11256" spans="1:23" x14ac:dyDescent="0.25">
      <c r="A11256" t="s">
        <v>96</v>
      </c>
      <c r="B11256" t="s">
        <v>98</v>
      </c>
      <c r="C11256" t="s">
        <v>101</v>
      </c>
      <c r="D11256" t="s">
        <v>31</v>
      </c>
      <c r="E11256" t="s">
        <v>109</v>
      </c>
      <c r="F11256">
        <v>23</v>
      </c>
      <c r="G11256">
        <v>9.3295717239379883</v>
      </c>
      <c r="H11256">
        <v>9.281682014465332</v>
      </c>
      <c r="I11256">
        <v>4.7889638692140579E-2</v>
      </c>
      <c r="J11256">
        <v>5.1331017166376114E-3</v>
      </c>
      <c r="K11256">
        <v>-0.18112607300281525</v>
      </c>
      <c r="L11256">
        <v>-4.5821733772754669E-2</v>
      </c>
      <c r="M11256">
        <v>4.7889638692140579E-2</v>
      </c>
      <c r="N11256">
        <v>0.14160101115703583</v>
      </c>
      <c r="O11256">
        <v>0.276905357837677</v>
      </c>
      <c r="P11256">
        <v>-0.24604883790016174</v>
      </c>
      <c r="Q11256">
        <v>0.3418281078338623</v>
      </c>
      <c r="R11256">
        <v>555</v>
      </c>
      <c r="S11256">
        <v>3.1934371707081688E-2</v>
      </c>
      <c r="T11256">
        <v>0.17870190739631653</v>
      </c>
      <c r="U11256">
        <v>75.563308715820313</v>
      </c>
      <c r="V11256">
        <v>94.28204345703125</v>
      </c>
      <c r="W11256">
        <v>75.159500122070313</v>
      </c>
    </row>
    <row r="11257" spans="1:23" x14ac:dyDescent="0.25">
      <c r="A11257" t="s">
        <v>96</v>
      </c>
      <c r="B11257" t="s">
        <v>98</v>
      </c>
      <c r="C11257" t="s">
        <v>101</v>
      </c>
      <c r="D11257" t="s">
        <v>31</v>
      </c>
      <c r="E11257" t="s">
        <v>109</v>
      </c>
      <c r="F11257">
        <v>24</v>
      </c>
      <c r="G11257">
        <v>8.6599063873291016</v>
      </c>
      <c r="H11257">
        <v>8.4874410629272461</v>
      </c>
      <c r="I11257">
        <v>0.17246483266353607</v>
      </c>
      <c r="J11257">
        <v>1.9915323704481125E-2</v>
      </c>
      <c r="K11257">
        <v>-4.2290389537811279E-2</v>
      </c>
      <c r="L11257">
        <v>8.4588736295700073E-2</v>
      </c>
      <c r="M11257">
        <v>0.17246483266353607</v>
      </c>
      <c r="N11257">
        <v>0.26034092903137207</v>
      </c>
      <c r="O11257">
        <v>0.38722005486488342</v>
      </c>
      <c r="P11257">
        <v>-0.10317051410675049</v>
      </c>
      <c r="Q11257">
        <v>0.44810017943382263</v>
      </c>
      <c r="R11257">
        <v>555</v>
      </c>
      <c r="S11257">
        <v>2.8081176441603128E-2</v>
      </c>
      <c r="T11257">
        <v>0.16757439076900482</v>
      </c>
      <c r="U11257">
        <v>75.563308715820313</v>
      </c>
      <c r="V11257">
        <v>94.28204345703125</v>
      </c>
      <c r="W11257">
        <v>73.496810913085938</v>
      </c>
    </row>
    <row r="11258" spans="1:23" x14ac:dyDescent="0.25">
      <c r="A11258" t="s">
        <v>96</v>
      </c>
      <c r="B11258" t="s">
        <v>98</v>
      </c>
      <c r="C11258" t="s">
        <v>101</v>
      </c>
      <c r="D11258" t="s">
        <v>31</v>
      </c>
      <c r="E11258" t="s">
        <v>110</v>
      </c>
      <c r="F11258">
        <v>1</v>
      </c>
      <c r="G11258">
        <v>8.2488803863525391</v>
      </c>
      <c r="H11258">
        <v>8.2316303253173828</v>
      </c>
      <c r="I11258">
        <v>1.7250649631023407E-2</v>
      </c>
      <c r="J11258">
        <v>2.0912715699523687E-3</v>
      </c>
      <c r="K11258">
        <v>-0.16987332701683044</v>
      </c>
      <c r="L11258">
        <v>-5.9318967163562775E-2</v>
      </c>
      <c r="M11258">
        <v>1.7250649631023407E-2</v>
      </c>
      <c r="N11258">
        <v>9.3820266425609589E-2</v>
      </c>
      <c r="O11258">
        <v>0.20437462627887726</v>
      </c>
      <c r="P11258">
        <v>-0.22292037308216095</v>
      </c>
      <c r="Q11258">
        <v>0.25742167234420776</v>
      </c>
      <c r="R11258">
        <v>552</v>
      </c>
      <c r="S11258">
        <v>2.1319976499981408E-2</v>
      </c>
      <c r="T11258">
        <v>0.14601361751556396</v>
      </c>
      <c r="U11258">
        <v>75.26226806640625</v>
      </c>
      <c r="V11258">
        <v>96.912841796875</v>
      </c>
      <c r="W11258">
        <v>73.508880615234375</v>
      </c>
    </row>
    <row r="11259" spans="1:23" x14ac:dyDescent="0.25">
      <c r="A11259" t="s">
        <v>96</v>
      </c>
      <c r="B11259" t="s">
        <v>98</v>
      </c>
      <c r="C11259" t="s">
        <v>101</v>
      </c>
      <c r="D11259" t="s">
        <v>31</v>
      </c>
      <c r="E11259" t="s">
        <v>110</v>
      </c>
      <c r="F11259">
        <v>2</v>
      </c>
      <c r="G11259">
        <v>7.8443613052368164</v>
      </c>
      <c r="H11259">
        <v>7.765108585357666</v>
      </c>
      <c r="I11259">
        <v>7.9252518713474274E-2</v>
      </c>
      <c r="J11259">
        <v>1.0103119537234306E-2</v>
      </c>
      <c r="K11259">
        <v>-0.10469682514667511</v>
      </c>
      <c r="L11259">
        <v>3.9819395169615746E-3</v>
      </c>
      <c r="M11259">
        <v>7.9252518713474274E-2</v>
      </c>
      <c r="N11259">
        <v>0.154523104429245</v>
      </c>
      <c r="O11259">
        <v>0.26320186257362366</v>
      </c>
      <c r="P11259">
        <v>-0.15684390068054199</v>
      </c>
      <c r="Q11259">
        <v>0.31534895300865173</v>
      </c>
      <c r="R11259">
        <v>552</v>
      </c>
      <c r="S11259">
        <v>2.0602707764158845E-2</v>
      </c>
      <c r="T11259">
        <v>0.14353643357753754</v>
      </c>
      <c r="U11259">
        <v>75.26226806640625</v>
      </c>
      <c r="V11259">
        <v>96.912841796875</v>
      </c>
      <c r="W11259">
        <v>73.088531494140625</v>
      </c>
    </row>
    <row r="11260" spans="1:23" x14ac:dyDescent="0.25">
      <c r="A11260" t="s">
        <v>96</v>
      </c>
      <c r="B11260" t="s">
        <v>98</v>
      </c>
      <c r="C11260" t="s">
        <v>101</v>
      </c>
      <c r="D11260" t="s">
        <v>31</v>
      </c>
      <c r="E11260" t="s">
        <v>110</v>
      </c>
      <c r="F11260">
        <v>3</v>
      </c>
      <c r="G11260">
        <v>7.6007561683654785</v>
      </c>
      <c r="H11260">
        <v>7.5557284355163574</v>
      </c>
      <c r="I11260">
        <v>4.5027665793895721E-2</v>
      </c>
      <c r="J11260">
        <v>5.9241033159196377E-3</v>
      </c>
      <c r="K11260">
        <v>-0.12462538480758667</v>
      </c>
      <c r="L11260">
        <v>-2.4392986670136452E-2</v>
      </c>
      <c r="M11260">
        <v>4.5027665793895721E-2</v>
      </c>
      <c r="N11260">
        <v>0.11444831639528275</v>
      </c>
      <c r="O11260">
        <v>0.21468071639537811</v>
      </c>
      <c r="P11260">
        <v>-0.17271965742111206</v>
      </c>
      <c r="Q11260">
        <v>0.2627750039100647</v>
      </c>
      <c r="R11260">
        <v>552</v>
      </c>
      <c r="S11260">
        <v>1.7524723143751197E-2</v>
      </c>
      <c r="T11260">
        <v>0.13238097727298737</v>
      </c>
      <c r="U11260">
        <v>75.26226806640625</v>
      </c>
      <c r="V11260">
        <v>96.912841796875</v>
      </c>
      <c r="W11260">
        <v>72.278533935546875</v>
      </c>
    </row>
    <row r="11261" spans="1:23" x14ac:dyDescent="0.25">
      <c r="A11261" t="s">
        <v>96</v>
      </c>
      <c r="B11261" t="s">
        <v>98</v>
      </c>
      <c r="C11261" t="s">
        <v>101</v>
      </c>
      <c r="D11261" t="s">
        <v>31</v>
      </c>
      <c r="E11261" t="s">
        <v>110</v>
      </c>
      <c r="F11261">
        <v>4</v>
      </c>
      <c r="G11261">
        <v>7.5623245239257812</v>
      </c>
      <c r="H11261">
        <v>7.4526448249816895</v>
      </c>
      <c r="I11261">
        <v>0.10967947542667389</v>
      </c>
      <c r="J11261">
        <v>1.4503407292068005E-2</v>
      </c>
      <c r="K11261">
        <v>-6.2192331999540329E-2</v>
      </c>
      <c r="L11261">
        <v>3.9350926876068115E-2</v>
      </c>
      <c r="M11261">
        <v>0.10967947542667389</v>
      </c>
      <c r="N11261">
        <v>0.18000802397727966</v>
      </c>
      <c r="O11261">
        <v>0.28155127167701721</v>
      </c>
      <c r="P11261">
        <v>-0.11091560125350952</v>
      </c>
      <c r="Q11261">
        <v>0.3302745521068573</v>
      </c>
      <c r="R11261">
        <v>552</v>
      </c>
      <c r="S11261">
        <v>1.7986104609042153E-2</v>
      </c>
      <c r="T11261">
        <v>0.13411228358745575</v>
      </c>
      <c r="U11261">
        <v>75.26226806640625</v>
      </c>
      <c r="V11261">
        <v>96.912841796875</v>
      </c>
      <c r="W11261">
        <v>70.382522583007812</v>
      </c>
    </row>
    <row r="11262" spans="1:23" x14ac:dyDescent="0.25">
      <c r="A11262" t="s">
        <v>96</v>
      </c>
      <c r="B11262" t="s">
        <v>98</v>
      </c>
      <c r="C11262" t="s">
        <v>101</v>
      </c>
      <c r="D11262" t="s">
        <v>31</v>
      </c>
      <c r="E11262" t="s">
        <v>110</v>
      </c>
      <c r="F11262">
        <v>5</v>
      </c>
      <c r="G11262">
        <v>7.7821025848388672</v>
      </c>
      <c r="H11262">
        <v>7.6841630935668945</v>
      </c>
      <c r="I11262">
        <v>9.7939774394035339E-2</v>
      </c>
      <c r="J11262">
        <v>1.2585259042680264E-2</v>
      </c>
      <c r="K11262">
        <v>-9.0907864272594452E-2</v>
      </c>
      <c r="L11262">
        <v>2.0664850249886513E-2</v>
      </c>
      <c r="M11262">
        <v>9.7939774394035339E-2</v>
      </c>
      <c r="N11262">
        <v>0.17521469295024872</v>
      </c>
      <c r="O11262">
        <v>0.28678742051124573</v>
      </c>
      <c r="P11262">
        <v>-0.14444354176521301</v>
      </c>
      <c r="Q11262">
        <v>0.34032309055328369</v>
      </c>
      <c r="R11262">
        <v>552</v>
      </c>
      <c r="S11262">
        <v>2.1714555910850919E-2</v>
      </c>
      <c r="T11262">
        <v>0.14735859632492065</v>
      </c>
      <c r="U11262">
        <v>75.26226806640625</v>
      </c>
      <c r="V11262">
        <v>96.912841796875</v>
      </c>
      <c r="W11262">
        <v>67.576591491699219</v>
      </c>
    </row>
    <row r="11263" spans="1:23" x14ac:dyDescent="0.25">
      <c r="A11263" t="s">
        <v>96</v>
      </c>
      <c r="B11263" t="s">
        <v>98</v>
      </c>
      <c r="C11263" t="s">
        <v>101</v>
      </c>
      <c r="D11263" t="s">
        <v>31</v>
      </c>
      <c r="E11263" t="s">
        <v>110</v>
      </c>
      <c r="F11263">
        <v>6</v>
      </c>
      <c r="G11263">
        <v>8.4393291473388672</v>
      </c>
      <c r="H11263">
        <v>8.4001808166503906</v>
      </c>
      <c r="I11263">
        <v>3.9147742092609406E-2</v>
      </c>
      <c r="J11263">
        <v>4.6387268230319023E-3</v>
      </c>
      <c r="K11263">
        <v>-0.17063590884208679</v>
      </c>
      <c r="L11263">
        <v>-4.669402539730072E-2</v>
      </c>
      <c r="M11263">
        <v>3.9147742092609406E-2</v>
      </c>
      <c r="N11263">
        <v>0.12498950958251953</v>
      </c>
      <c r="O11263">
        <v>0.2489313930273056</v>
      </c>
      <c r="P11263">
        <v>-0.2301066517829895</v>
      </c>
      <c r="Q11263">
        <v>0.30840215086936951</v>
      </c>
      <c r="R11263">
        <v>552</v>
      </c>
      <c r="S11263">
        <v>2.6796070136408057E-2</v>
      </c>
      <c r="T11263">
        <v>0.16369505226612091</v>
      </c>
      <c r="U11263">
        <v>75.26226806640625</v>
      </c>
      <c r="V11263">
        <v>96.912841796875</v>
      </c>
      <c r="W11263">
        <v>66.655784606933594</v>
      </c>
    </row>
    <row r="11264" spans="1:23" x14ac:dyDescent="0.25">
      <c r="A11264" t="s">
        <v>96</v>
      </c>
      <c r="B11264" t="s">
        <v>98</v>
      </c>
      <c r="C11264" t="s">
        <v>101</v>
      </c>
      <c r="D11264" t="s">
        <v>31</v>
      </c>
      <c r="E11264" t="s">
        <v>110</v>
      </c>
      <c r="F11264">
        <v>7</v>
      </c>
      <c r="G11264">
        <v>9.2704906463623047</v>
      </c>
      <c r="H11264">
        <v>9.3042449951171875</v>
      </c>
      <c r="I11264">
        <v>-3.3754024654626846E-2</v>
      </c>
      <c r="J11264">
        <v>-3.6410181783139706E-3</v>
      </c>
      <c r="K11264">
        <v>-0.23524671792984009</v>
      </c>
      <c r="L11264">
        <v>-0.1162031963467598</v>
      </c>
      <c r="M11264">
        <v>-3.3754024654626846E-2</v>
      </c>
      <c r="N11264">
        <v>4.8695150762796402E-2</v>
      </c>
      <c r="O11264">
        <v>0.1677386611700058</v>
      </c>
      <c r="P11264">
        <v>-0.29236710071563721</v>
      </c>
      <c r="Q11264">
        <v>0.22485904395580292</v>
      </c>
      <c r="R11264">
        <v>552</v>
      </c>
      <c r="S11264">
        <v>2.4719882699231199E-2</v>
      </c>
      <c r="T11264">
        <v>0.15722557902336121</v>
      </c>
      <c r="U11264">
        <v>75.26226806640625</v>
      </c>
      <c r="V11264">
        <v>96.912841796875</v>
      </c>
      <c r="W11264">
        <v>66.003585815429688</v>
      </c>
    </row>
    <row r="11265" spans="1:23" x14ac:dyDescent="0.25">
      <c r="A11265" t="s">
        <v>96</v>
      </c>
      <c r="B11265" t="s">
        <v>98</v>
      </c>
      <c r="C11265" t="s">
        <v>101</v>
      </c>
      <c r="D11265" t="s">
        <v>31</v>
      </c>
      <c r="E11265" t="s">
        <v>110</v>
      </c>
      <c r="F11265">
        <v>8</v>
      </c>
      <c r="G11265">
        <v>10.49658203125</v>
      </c>
      <c r="H11265">
        <v>10.508981704711914</v>
      </c>
      <c r="I11265">
        <v>-1.2399593368172646E-2</v>
      </c>
      <c r="J11265">
        <v>-1.1812981683760881E-3</v>
      </c>
      <c r="K11265">
        <v>-0.22983886301517487</v>
      </c>
      <c r="L11265">
        <v>-0.10137397795915604</v>
      </c>
      <c r="M11265">
        <v>-1.2399593368172646E-2</v>
      </c>
      <c r="N11265">
        <v>7.6574794948101044E-2</v>
      </c>
      <c r="O11265">
        <v>0.20503968000411987</v>
      </c>
      <c r="P11265">
        <v>-0.29147988557815552</v>
      </c>
      <c r="Q11265">
        <v>0.26668068766593933</v>
      </c>
      <c r="R11265">
        <v>552</v>
      </c>
      <c r="S11265">
        <v>2.8787489435196711E-2</v>
      </c>
      <c r="T11265">
        <v>0.1696687638759613</v>
      </c>
      <c r="U11265">
        <v>75.26226806640625</v>
      </c>
      <c r="V11265">
        <v>96.912841796875</v>
      </c>
      <c r="W11265">
        <v>68.908729553222656</v>
      </c>
    </row>
    <row r="11266" spans="1:23" x14ac:dyDescent="0.25">
      <c r="A11266" t="s">
        <v>96</v>
      </c>
      <c r="B11266" t="s">
        <v>98</v>
      </c>
      <c r="C11266" t="s">
        <v>101</v>
      </c>
      <c r="D11266" t="s">
        <v>31</v>
      </c>
      <c r="E11266" t="s">
        <v>110</v>
      </c>
      <c r="F11266">
        <v>9</v>
      </c>
      <c r="G11266">
        <v>11.891731262207031</v>
      </c>
      <c r="H11266">
        <v>11.956331253051758</v>
      </c>
      <c r="I11266">
        <v>-6.4599871635437012E-2</v>
      </c>
      <c r="J11266">
        <v>-5.4323351942002773E-3</v>
      </c>
      <c r="K11266">
        <v>-0.29267197847366333</v>
      </c>
      <c r="L11266">
        <v>-0.15792512893676758</v>
      </c>
      <c r="M11266">
        <v>-6.4599871635437012E-2</v>
      </c>
      <c r="N11266">
        <v>2.8725385665893555E-2</v>
      </c>
      <c r="O11266">
        <v>0.16347223520278931</v>
      </c>
      <c r="P11266">
        <v>-0.35732725262641907</v>
      </c>
      <c r="Q11266">
        <v>0.22812750935554504</v>
      </c>
      <c r="R11266">
        <v>552</v>
      </c>
      <c r="S11266">
        <v>3.1671758776696812E-2</v>
      </c>
      <c r="T11266">
        <v>0.17796561121940613</v>
      </c>
      <c r="U11266">
        <v>75.26226806640625</v>
      </c>
      <c r="V11266">
        <v>96.912841796875</v>
      </c>
      <c r="W11266">
        <v>73.548622131347656</v>
      </c>
    </row>
    <row r="11267" spans="1:23" x14ac:dyDescent="0.25">
      <c r="A11267" t="s">
        <v>96</v>
      </c>
      <c r="B11267" t="s">
        <v>98</v>
      </c>
      <c r="C11267" t="s">
        <v>101</v>
      </c>
      <c r="D11267" t="s">
        <v>31</v>
      </c>
      <c r="E11267" t="s">
        <v>110</v>
      </c>
      <c r="F11267">
        <v>10</v>
      </c>
      <c r="G11267">
        <v>12.759622573852539</v>
      </c>
      <c r="H11267">
        <v>13.124518394470215</v>
      </c>
      <c r="I11267">
        <v>-0.36489561200141907</v>
      </c>
      <c r="J11267">
        <v>-2.8597680851817131E-2</v>
      </c>
      <c r="K11267">
        <v>-0.60178923606872559</v>
      </c>
      <c r="L11267">
        <v>-0.46183055639266968</v>
      </c>
      <c r="M11267">
        <v>-0.36489561200141907</v>
      </c>
      <c r="N11267">
        <v>-0.26796066761016846</v>
      </c>
      <c r="O11267">
        <v>-0.12800197303295135</v>
      </c>
      <c r="P11267">
        <v>-0.6689453125</v>
      </c>
      <c r="Q11267">
        <v>-6.0845926403999329E-2</v>
      </c>
      <c r="R11267">
        <v>552</v>
      </c>
      <c r="S11267">
        <v>3.4169183642550394E-2</v>
      </c>
      <c r="T11267">
        <v>0.1848490834236145</v>
      </c>
      <c r="U11267">
        <v>75.26226806640625</v>
      </c>
      <c r="V11267">
        <v>96.912841796875</v>
      </c>
      <c r="W11267">
        <v>77.735084533691406</v>
      </c>
    </row>
    <row r="11268" spans="1:23" x14ac:dyDescent="0.25">
      <c r="A11268" t="s">
        <v>96</v>
      </c>
      <c r="B11268" t="s">
        <v>98</v>
      </c>
      <c r="C11268" t="s">
        <v>101</v>
      </c>
      <c r="D11268" t="s">
        <v>31</v>
      </c>
      <c r="E11268" t="s">
        <v>110</v>
      </c>
      <c r="F11268">
        <v>11</v>
      </c>
      <c r="G11268">
        <v>13.310515403747559</v>
      </c>
      <c r="H11268">
        <v>13.393606185913086</v>
      </c>
      <c r="I11268">
        <v>-8.3090759813785553E-2</v>
      </c>
      <c r="J11268">
        <v>-6.2424899078905582E-3</v>
      </c>
      <c r="K11268">
        <v>-0.33251723647117615</v>
      </c>
      <c r="L11268">
        <v>-0.18515405058860779</v>
      </c>
      <c r="M11268">
        <v>-8.3090759813785553E-2</v>
      </c>
      <c r="N11268">
        <v>1.897253654897213E-2</v>
      </c>
      <c r="O11268">
        <v>0.16633573174476624</v>
      </c>
      <c r="P11268">
        <v>-0.40322619676589966</v>
      </c>
      <c r="Q11268">
        <v>0.23704467713832855</v>
      </c>
      <c r="R11268">
        <v>552</v>
      </c>
      <c r="S11268">
        <v>3.7880261498069112E-2</v>
      </c>
      <c r="T11268">
        <v>0.1946285218000412</v>
      </c>
      <c r="U11268">
        <v>75.26226806640625</v>
      </c>
      <c r="V11268">
        <v>96.912841796875</v>
      </c>
      <c r="W11268">
        <v>81.691268920898437</v>
      </c>
    </row>
    <row r="11269" spans="1:23" x14ac:dyDescent="0.25">
      <c r="A11269" t="s">
        <v>96</v>
      </c>
      <c r="B11269" t="s">
        <v>98</v>
      </c>
      <c r="C11269" t="s">
        <v>101</v>
      </c>
      <c r="D11269" t="s">
        <v>31</v>
      </c>
      <c r="E11269" t="s">
        <v>110</v>
      </c>
      <c r="F11269">
        <v>12</v>
      </c>
      <c r="G11269">
        <v>13.67482852935791</v>
      </c>
      <c r="H11269">
        <v>13.623854637145996</v>
      </c>
      <c r="I11269">
        <v>5.0973448902368546E-2</v>
      </c>
      <c r="J11269">
        <v>3.7275385111570358E-3</v>
      </c>
      <c r="K11269">
        <v>-0.20377261936664581</v>
      </c>
      <c r="L11269">
        <v>-5.3266581147909164E-2</v>
      </c>
      <c r="M11269">
        <v>5.0973448902368546E-2</v>
      </c>
      <c r="N11269">
        <v>0.15521347522735596</v>
      </c>
      <c r="O11269">
        <v>0.3057195246219635</v>
      </c>
      <c r="P11269">
        <v>-0.2759895920753479</v>
      </c>
      <c r="Q11269">
        <v>0.37793648242950439</v>
      </c>
      <c r="R11269">
        <v>552</v>
      </c>
      <c r="S11269">
        <v>3.9513257443628769E-2</v>
      </c>
      <c r="T11269">
        <v>0.19877941906452179</v>
      </c>
      <c r="U11269">
        <v>75.26226806640625</v>
      </c>
      <c r="V11269">
        <v>96.912841796875</v>
      </c>
      <c r="W11269">
        <v>85.98828125</v>
      </c>
    </row>
    <row r="11270" spans="1:23" x14ac:dyDescent="0.25">
      <c r="A11270" t="s">
        <v>96</v>
      </c>
      <c r="B11270" t="s">
        <v>98</v>
      </c>
      <c r="C11270" t="s">
        <v>101</v>
      </c>
      <c r="D11270" t="s">
        <v>31</v>
      </c>
      <c r="E11270" t="s">
        <v>110</v>
      </c>
      <c r="F11270">
        <v>13</v>
      </c>
      <c r="G11270">
        <v>13.940529823303223</v>
      </c>
      <c r="H11270">
        <v>13.83735466003418</v>
      </c>
      <c r="I11270">
        <v>0.10317514836788177</v>
      </c>
      <c r="J11270">
        <v>7.4010924436151981E-3</v>
      </c>
      <c r="K11270">
        <v>-0.15198163688182831</v>
      </c>
      <c r="L11270">
        <v>-1.2329403543844819E-3</v>
      </c>
      <c r="M11270">
        <v>0.10317514836788177</v>
      </c>
      <c r="N11270">
        <v>0.2075832337141037</v>
      </c>
      <c r="O11270">
        <v>0.35833194851875305</v>
      </c>
      <c r="P11270">
        <v>-0.22431504726409912</v>
      </c>
      <c r="Q11270">
        <v>0.43066534399986267</v>
      </c>
      <c r="R11270">
        <v>552</v>
      </c>
      <c r="S11270">
        <v>3.9640769518328511E-2</v>
      </c>
      <c r="T11270">
        <v>0.19909989833831787</v>
      </c>
      <c r="U11270">
        <v>75.26226806640625</v>
      </c>
      <c r="V11270">
        <v>96.912841796875</v>
      </c>
      <c r="W11270">
        <v>88.778099060058594</v>
      </c>
    </row>
    <row r="11271" spans="1:23" x14ac:dyDescent="0.25">
      <c r="A11271" t="s">
        <v>96</v>
      </c>
      <c r="B11271" t="s">
        <v>98</v>
      </c>
      <c r="C11271" t="s">
        <v>101</v>
      </c>
      <c r="D11271" t="s">
        <v>31</v>
      </c>
      <c r="E11271" t="s">
        <v>110</v>
      </c>
      <c r="F11271">
        <v>14</v>
      </c>
      <c r="G11271">
        <v>14.250250816345215</v>
      </c>
      <c r="H11271">
        <v>14.267879486083984</v>
      </c>
      <c r="I11271">
        <v>-1.7628401517868042E-2</v>
      </c>
      <c r="J11271">
        <v>-1.237059012055397E-3</v>
      </c>
      <c r="K11271">
        <v>-0.28767716884613037</v>
      </c>
      <c r="L11271">
        <v>-0.12813016772270203</v>
      </c>
      <c r="M11271">
        <v>-1.7628401517868042E-2</v>
      </c>
      <c r="N11271">
        <v>9.2873364686965942E-2</v>
      </c>
      <c r="O11271">
        <v>0.25242036581039429</v>
      </c>
      <c r="P11271">
        <v>-0.36423224210739136</v>
      </c>
      <c r="Q11271">
        <v>0.32897543907165527</v>
      </c>
      <c r="R11271">
        <v>552</v>
      </c>
      <c r="S11271">
        <v>4.4402988596754733E-2</v>
      </c>
      <c r="T11271">
        <v>0.21072016656398773</v>
      </c>
      <c r="U11271">
        <v>75.26226806640625</v>
      </c>
      <c r="V11271">
        <v>96.912841796875</v>
      </c>
      <c r="W11271">
        <v>91.288528442382813</v>
      </c>
    </row>
    <row r="11272" spans="1:23" x14ac:dyDescent="0.25">
      <c r="A11272" t="s">
        <v>96</v>
      </c>
      <c r="B11272" t="s">
        <v>98</v>
      </c>
      <c r="C11272" t="s">
        <v>101</v>
      </c>
      <c r="D11272" t="s">
        <v>31</v>
      </c>
      <c r="E11272" t="s">
        <v>110</v>
      </c>
      <c r="F11272">
        <v>15</v>
      </c>
      <c r="G11272">
        <v>14.42786693572998</v>
      </c>
      <c r="H11272">
        <v>14.482369422912598</v>
      </c>
      <c r="I11272">
        <v>-5.4502632468938828E-2</v>
      </c>
      <c r="J11272">
        <v>-3.7775945384055376E-3</v>
      </c>
      <c r="K11272">
        <v>-0.32268965244293213</v>
      </c>
      <c r="L11272">
        <v>-0.16424258053302765</v>
      </c>
      <c r="M11272">
        <v>-5.4502632468938828E-2</v>
      </c>
      <c r="N11272">
        <v>5.5237319320440292E-2</v>
      </c>
      <c r="O11272">
        <v>0.21368438005447388</v>
      </c>
      <c r="P11272">
        <v>-0.39871692657470703</v>
      </c>
      <c r="Q11272">
        <v>0.28971168398857117</v>
      </c>
      <c r="R11272">
        <v>552</v>
      </c>
      <c r="S11272">
        <v>4.3792860380253984E-2</v>
      </c>
      <c r="T11272">
        <v>0.20926743745803833</v>
      </c>
      <c r="U11272">
        <v>75.26226806640625</v>
      </c>
      <c r="V11272">
        <v>96.912841796875</v>
      </c>
      <c r="W11272">
        <v>92.945816040039063</v>
      </c>
    </row>
    <row r="11273" spans="1:23" x14ac:dyDescent="0.25">
      <c r="A11273" t="s">
        <v>96</v>
      </c>
      <c r="B11273" t="s">
        <v>98</v>
      </c>
      <c r="C11273" t="s">
        <v>101</v>
      </c>
      <c r="D11273" t="s">
        <v>31</v>
      </c>
      <c r="E11273" t="s">
        <v>110</v>
      </c>
      <c r="F11273">
        <v>16</v>
      </c>
      <c r="G11273">
        <v>14.40428638458252</v>
      </c>
      <c r="H11273">
        <v>14.411242485046387</v>
      </c>
      <c r="I11273">
        <v>-6.956425029784441E-3</v>
      </c>
      <c r="J11273">
        <v>-4.8294130829162896E-4</v>
      </c>
      <c r="K11273">
        <v>-0.26162219047546387</v>
      </c>
      <c r="L11273">
        <v>-0.11116358637809753</v>
      </c>
      <c r="M11273">
        <v>-6.956425029784441E-3</v>
      </c>
      <c r="N11273">
        <v>9.7250737249851227E-2</v>
      </c>
      <c r="O11273">
        <v>0.24770933389663696</v>
      </c>
      <c r="P11273">
        <v>-0.33381637930870056</v>
      </c>
      <c r="Q11273">
        <v>0.31990352272987366</v>
      </c>
      <c r="R11273">
        <v>552</v>
      </c>
      <c r="S11273">
        <v>3.9488344656174457E-2</v>
      </c>
      <c r="T11273">
        <v>0.19871674478054047</v>
      </c>
      <c r="U11273">
        <v>75.26226806640625</v>
      </c>
      <c r="V11273">
        <v>96.912841796875</v>
      </c>
      <c r="W11273">
        <v>94.172630310058594</v>
      </c>
    </row>
    <row r="11274" spans="1:23" x14ac:dyDescent="0.25">
      <c r="A11274" t="s">
        <v>96</v>
      </c>
      <c r="B11274" t="s">
        <v>98</v>
      </c>
      <c r="C11274" t="s">
        <v>101</v>
      </c>
      <c r="D11274" t="s">
        <v>31</v>
      </c>
      <c r="E11274" t="s">
        <v>110</v>
      </c>
      <c r="F11274">
        <v>17</v>
      </c>
      <c r="G11274">
        <v>14.408197402954102</v>
      </c>
      <c r="H11274">
        <v>14.36104679107666</v>
      </c>
      <c r="I11274">
        <v>4.7150261700153351E-2</v>
      </c>
      <c r="J11274">
        <v>3.2724607735872269E-3</v>
      </c>
      <c r="K11274">
        <v>-0.20412933826446533</v>
      </c>
      <c r="L11274">
        <v>-5.5671315640211105E-2</v>
      </c>
      <c r="M11274">
        <v>4.7150261700153351E-2</v>
      </c>
      <c r="N11274">
        <v>0.14997184276580811</v>
      </c>
      <c r="O11274">
        <v>0.29842987656593323</v>
      </c>
      <c r="P11274">
        <v>-0.27536362409591675</v>
      </c>
      <c r="Q11274">
        <v>0.36966413259506226</v>
      </c>
      <c r="R11274">
        <v>552</v>
      </c>
      <c r="S11274">
        <v>3.8445215660375176E-2</v>
      </c>
      <c r="T11274">
        <v>0.19607451558113098</v>
      </c>
      <c r="U11274">
        <v>75.26226806640625</v>
      </c>
      <c r="V11274">
        <v>96.912841796875</v>
      </c>
      <c r="W11274">
        <v>95.132499694824219</v>
      </c>
    </row>
    <row r="11275" spans="1:23" x14ac:dyDescent="0.25">
      <c r="A11275" t="s">
        <v>96</v>
      </c>
      <c r="B11275" t="s">
        <v>98</v>
      </c>
      <c r="C11275" t="s">
        <v>101</v>
      </c>
      <c r="D11275" t="s">
        <v>31</v>
      </c>
      <c r="E11275" t="s">
        <v>110</v>
      </c>
      <c r="F11275">
        <v>18</v>
      </c>
      <c r="G11275">
        <v>13.788956642150879</v>
      </c>
      <c r="H11275">
        <v>13.628145217895508</v>
      </c>
      <c r="I11275">
        <v>0.1608119010925293</v>
      </c>
      <c r="J11275">
        <v>1.1662368662655354E-2</v>
      </c>
      <c r="K11275">
        <v>-6.6605366766452789E-2</v>
      </c>
      <c r="L11275">
        <v>6.7754596471786499E-2</v>
      </c>
      <c r="M11275">
        <v>0.1608119010925293</v>
      </c>
      <c r="N11275">
        <v>0.25386920571327209</v>
      </c>
      <c r="O11275">
        <v>0.38822916150093079</v>
      </c>
      <c r="P11275">
        <v>-0.13107499480247498</v>
      </c>
      <c r="Q11275">
        <v>0.45269879698753357</v>
      </c>
      <c r="R11275">
        <v>552</v>
      </c>
      <c r="S11275">
        <v>3.1490147660760082E-2</v>
      </c>
      <c r="T11275">
        <v>0.1774546355009079</v>
      </c>
      <c r="U11275">
        <v>75.26226806640625</v>
      </c>
      <c r="V11275">
        <v>96.912841796875</v>
      </c>
      <c r="W11275">
        <v>94.05853271484375</v>
      </c>
    </row>
    <row r="11276" spans="1:23" x14ac:dyDescent="0.25">
      <c r="A11276" t="s">
        <v>96</v>
      </c>
      <c r="B11276" t="s">
        <v>98</v>
      </c>
      <c r="C11276" t="s">
        <v>101</v>
      </c>
      <c r="D11276" t="s">
        <v>31</v>
      </c>
      <c r="E11276" t="s">
        <v>110</v>
      </c>
      <c r="F11276">
        <v>19</v>
      </c>
      <c r="G11276">
        <v>12.313262939453125</v>
      </c>
      <c r="H11276">
        <v>12.053500175476074</v>
      </c>
      <c r="I11276">
        <v>0.25976273417472839</v>
      </c>
      <c r="J11276">
        <v>2.1096173673868179E-2</v>
      </c>
      <c r="K11276">
        <v>3.3718246966600418E-2</v>
      </c>
      <c r="L11276">
        <v>0.16726715862751007</v>
      </c>
      <c r="M11276">
        <v>0.25976273417472839</v>
      </c>
      <c r="N11276">
        <v>0.35225829482078552</v>
      </c>
      <c r="O11276">
        <v>0.48580721020698547</v>
      </c>
      <c r="P11276">
        <v>-3.0362224206328392E-2</v>
      </c>
      <c r="Q11276">
        <v>0.54988771677017212</v>
      </c>
      <c r="R11276">
        <v>552</v>
      </c>
      <c r="S11276">
        <v>3.1111121655202689E-2</v>
      </c>
      <c r="T11276">
        <v>0.17638345062732697</v>
      </c>
      <c r="U11276">
        <v>75.26226806640625</v>
      </c>
      <c r="V11276">
        <v>96.912841796875</v>
      </c>
      <c r="W11276">
        <v>92.094779968261719</v>
      </c>
    </row>
    <row r="11277" spans="1:23" x14ac:dyDescent="0.25">
      <c r="A11277" t="s">
        <v>96</v>
      </c>
      <c r="B11277" t="s">
        <v>98</v>
      </c>
      <c r="C11277" t="s">
        <v>101</v>
      </c>
      <c r="D11277" t="s">
        <v>31</v>
      </c>
      <c r="E11277" t="s">
        <v>110</v>
      </c>
      <c r="F11277">
        <v>20</v>
      </c>
      <c r="G11277">
        <v>11.169146537780762</v>
      </c>
      <c r="H11277">
        <v>10.971829414367676</v>
      </c>
      <c r="I11277">
        <v>0.19731709361076355</v>
      </c>
      <c r="J11277">
        <v>1.766626350581646E-2</v>
      </c>
      <c r="K11277">
        <v>-2.9205763712525368E-2</v>
      </c>
      <c r="L11277">
        <v>0.10462577641010284</v>
      </c>
      <c r="M11277">
        <v>0.19731709361076355</v>
      </c>
      <c r="N11277">
        <v>0.29000839591026306</v>
      </c>
      <c r="O11277">
        <v>0.42383995652198792</v>
      </c>
      <c r="P11277">
        <v>-9.3421846628189087E-2</v>
      </c>
      <c r="Q11277">
        <v>0.48805603384971619</v>
      </c>
      <c r="R11277">
        <v>552</v>
      </c>
      <c r="S11277">
        <v>3.1242939732056607E-2</v>
      </c>
      <c r="T11277">
        <v>0.17675672471523285</v>
      </c>
      <c r="U11277">
        <v>75.26226806640625</v>
      </c>
      <c r="V11277">
        <v>96.912841796875</v>
      </c>
      <c r="W11277">
        <v>85.515617370605469</v>
      </c>
    </row>
    <row r="11278" spans="1:23" x14ac:dyDescent="0.25">
      <c r="A11278" t="s">
        <v>96</v>
      </c>
      <c r="B11278" t="s">
        <v>98</v>
      </c>
      <c r="C11278" t="s">
        <v>101</v>
      </c>
      <c r="D11278" t="s">
        <v>31</v>
      </c>
      <c r="E11278" t="s">
        <v>110</v>
      </c>
      <c r="F11278">
        <v>21</v>
      </c>
      <c r="G11278">
        <v>10.641786575317383</v>
      </c>
      <c r="H11278">
        <v>10.52912712097168</v>
      </c>
      <c r="I11278">
        <v>0.11265949159860611</v>
      </c>
      <c r="J11278">
        <v>1.0586520656943321E-2</v>
      </c>
      <c r="K11278">
        <v>-0.12162201106548309</v>
      </c>
      <c r="L11278">
        <v>1.6793400049209595E-2</v>
      </c>
      <c r="M11278">
        <v>0.11265949159860611</v>
      </c>
      <c r="N11278">
        <v>0.20852558314800262</v>
      </c>
      <c r="O11278">
        <v>0.34694099426269531</v>
      </c>
      <c r="P11278">
        <v>-0.18803755939006805</v>
      </c>
      <c r="Q11278">
        <v>0.41335654258728027</v>
      </c>
      <c r="R11278">
        <v>552</v>
      </c>
      <c r="S11278">
        <v>3.3419798866846984E-2</v>
      </c>
      <c r="T11278">
        <v>0.18281082808971405</v>
      </c>
      <c r="U11278">
        <v>75.26226806640625</v>
      </c>
      <c r="V11278">
        <v>96.912841796875</v>
      </c>
      <c r="W11278">
        <v>80.469215393066406</v>
      </c>
    </row>
    <row r="11279" spans="1:23" x14ac:dyDescent="0.25">
      <c r="A11279" t="s">
        <v>96</v>
      </c>
      <c r="B11279" t="s">
        <v>98</v>
      </c>
      <c r="C11279" t="s">
        <v>101</v>
      </c>
      <c r="D11279" t="s">
        <v>31</v>
      </c>
      <c r="E11279" t="s">
        <v>110</v>
      </c>
      <c r="F11279">
        <v>22</v>
      </c>
      <c r="G11279">
        <v>9.8760766983032227</v>
      </c>
      <c r="H11279">
        <v>9.4469165802001953</v>
      </c>
      <c r="I11279">
        <v>0.42915996909141541</v>
      </c>
      <c r="J11279">
        <v>4.3454498052597046E-2</v>
      </c>
      <c r="K11279">
        <v>0.18884682655334473</v>
      </c>
      <c r="L11279">
        <v>0.33082577586174011</v>
      </c>
      <c r="M11279">
        <v>0.42915996909141541</v>
      </c>
      <c r="N11279">
        <v>0.52749413251876831</v>
      </c>
      <c r="O11279">
        <v>0.66947311162948608</v>
      </c>
      <c r="P11279">
        <v>0.12072138488292694</v>
      </c>
      <c r="Q11279">
        <v>0.73759853839874268</v>
      </c>
      <c r="R11279">
        <v>552</v>
      </c>
      <c r="S11279">
        <v>3.5162754657708462E-2</v>
      </c>
      <c r="T11279">
        <v>0.18751734495162964</v>
      </c>
      <c r="U11279">
        <v>75.26226806640625</v>
      </c>
      <c r="V11279">
        <v>96.912841796875</v>
      </c>
      <c r="W11279">
        <v>77.105964660644531</v>
      </c>
    </row>
    <row r="11280" spans="1:23" x14ac:dyDescent="0.25">
      <c r="A11280" t="s">
        <v>96</v>
      </c>
      <c r="B11280" t="s">
        <v>98</v>
      </c>
      <c r="C11280" t="s">
        <v>101</v>
      </c>
      <c r="D11280" t="s">
        <v>31</v>
      </c>
      <c r="E11280" t="s">
        <v>110</v>
      </c>
      <c r="F11280">
        <v>23</v>
      </c>
      <c r="G11280">
        <v>9.2111310958862305</v>
      </c>
      <c r="H11280">
        <v>8.822967529296875</v>
      </c>
      <c r="I11280">
        <v>0.38816383481025696</v>
      </c>
      <c r="J11280">
        <v>4.2140733450651169E-2</v>
      </c>
      <c r="K11280">
        <v>0.16445553302764893</v>
      </c>
      <c r="L11280">
        <v>0.29662421345710754</v>
      </c>
      <c r="M11280">
        <v>0.38816383481025696</v>
      </c>
      <c r="N11280">
        <v>0.47970345616340637</v>
      </c>
      <c r="O11280">
        <v>0.61187213659286499</v>
      </c>
      <c r="P11280">
        <v>0.10103733837604523</v>
      </c>
      <c r="Q11280">
        <v>0.67529034614562988</v>
      </c>
      <c r="R11280">
        <v>552</v>
      </c>
      <c r="S11280">
        <v>3.0471374120680572E-2</v>
      </c>
      <c r="T11280">
        <v>0.17456051707267761</v>
      </c>
      <c r="U11280">
        <v>75.26226806640625</v>
      </c>
      <c r="V11280">
        <v>96.912841796875</v>
      </c>
      <c r="W11280">
        <v>74.5443115234375</v>
      </c>
    </row>
    <row r="11281" spans="1:23" x14ac:dyDescent="0.25">
      <c r="A11281" t="s">
        <v>96</v>
      </c>
      <c r="B11281" t="s">
        <v>98</v>
      </c>
      <c r="C11281" t="s">
        <v>101</v>
      </c>
      <c r="D11281" t="s">
        <v>31</v>
      </c>
      <c r="E11281" t="s">
        <v>110</v>
      </c>
      <c r="F11281">
        <v>24</v>
      </c>
      <c r="G11281">
        <v>8.6434221267700195</v>
      </c>
      <c r="H11281">
        <v>8.3009815216064453</v>
      </c>
      <c r="I11281">
        <v>0.34244051575660706</v>
      </c>
      <c r="J11281">
        <v>3.9618626236915588E-2</v>
      </c>
      <c r="K11281">
        <v>0.13184648752212524</v>
      </c>
      <c r="L11281">
        <v>0.25626713037490845</v>
      </c>
      <c r="M11281">
        <v>0.34244051575660706</v>
      </c>
      <c r="N11281">
        <v>0.42861390113830566</v>
      </c>
      <c r="O11281">
        <v>0.55303454399108887</v>
      </c>
      <c r="P11281">
        <v>7.2145998477935791E-2</v>
      </c>
      <c r="Q11281">
        <v>0.61273503303527832</v>
      </c>
      <c r="R11281">
        <v>552</v>
      </c>
      <c r="S11281">
        <v>2.7003493714566895E-2</v>
      </c>
      <c r="T11281">
        <v>0.16432739794254303</v>
      </c>
      <c r="U11281">
        <v>75.26226806640625</v>
      </c>
      <c r="V11281">
        <v>96.912841796875</v>
      </c>
      <c r="W11281">
        <v>72.680450439453125</v>
      </c>
    </row>
    <row r="11282" spans="1:23" x14ac:dyDescent="0.25">
      <c r="A11282" t="s">
        <v>96</v>
      </c>
      <c r="B11282" t="s">
        <v>98</v>
      </c>
      <c r="C11282" t="s">
        <v>101</v>
      </c>
      <c r="D11282" t="s">
        <v>31</v>
      </c>
      <c r="E11282" t="s">
        <v>111</v>
      </c>
      <c r="F11282">
        <v>1</v>
      </c>
      <c r="G11282">
        <v>8.4211559295654297</v>
      </c>
      <c r="H11282">
        <v>8.1913642883300781</v>
      </c>
      <c r="I11282">
        <v>0.22979153692722321</v>
      </c>
      <c r="J11282">
        <v>2.7287410572171211E-2</v>
      </c>
      <c r="K11282">
        <v>4.027620330452919E-2</v>
      </c>
      <c r="L11282">
        <v>0.15224340558052063</v>
      </c>
      <c r="M11282">
        <v>0.22979153692722321</v>
      </c>
      <c r="N11282">
        <v>0.30733966827392578</v>
      </c>
      <c r="O11282">
        <v>0.41930687427520752</v>
      </c>
      <c r="P11282">
        <v>-1.3448759913444519E-2</v>
      </c>
      <c r="Q11282">
        <v>0.47303184866905212</v>
      </c>
      <c r="R11282">
        <v>552</v>
      </c>
      <c r="S11282">
        <v>2.1868376251404698E-2</v>
      </c>
      <c r="T11282">
        <v>0.14787960052490234</v>
      </c>
      <c r="U11282">
        <v>80.567558288574219</v>
      </c>
      <c r="V11282">
        <v>96.768714904785156</v>
      </c>
      <c r="W11282">
        <v>74.405433654785156</v>
      </c>
    </row>
    <row r="11283" spans="1:23" x14ac:dyDescent="0.25">
      <c r="A11283" t="s">
        <v>96</v>
      </c>
      <c r="B11283" t="s">
        <v>98</v>
      </c>
      <c r="C11283" t="s">
        <v>101</v>
      </c>
      <c r="D11283" t="s">
        <v>31</v>
      </c>
      <c r="E11283" t="s">
        <v>111</v>
      </c>
      <c r="F11283">
        <v>2</v>
      </c>
      <c r="G11283">
        <v>8.0170917510986328</v>
      </c>
      <c r="H11283">
        <v>7.9661798477172852</v>
      </c>
      <c r="I11283">
        <v>5.0911832600831985E-2</v>
      </c>
      <c r="J11283">
        <v>6.3504115678369999E-3</v>
      </c>
      <c r="K11283">
        <v>-0.13557782769203186</v>
      </c>
      <c r="L11283">
        <v>-2.5398228317499161E-2</v>
      </c>
      <c r="M11283">
        <v>5.0911832600831985E-2</v>
      </c>
      <c r="N11283">
        <v>0.12722189724445343</v>
      </c>
      <c r="O11283">
        <v>0.23740150034427643</v>
      </c>
      <c r="P11283">
        <v>-0.18844506144523621</v>
      </c>
      <c r="Q11283">
        <v>0.29026871919631958</v>
      </c>
      <c r="R11283">
        <v>552</v>
      </c>
      <c r="S11283">
        <v>2.1175680566912547E-2</v>
      </c>
      <c r="T11283">
        <v>0.14551866054534912</v>
      </c>
      <c r="U11283">
        <v>80.567558288574219</v>
      </c>
      <c r="V11283">
        <v>96.768714904785156</v>
      </c>
      <c r="W11283">
        <v>69.958404541015625</v>
      </c>
    </row>
    <row r="11284" spans="1:23" x14ac:dyDescent="0.25">
      <c r="A11284" t="s">
        <v>96</v>
      </c>
      <c r="B11284" t="s">
        <v>98</v>
      </c>
      <c r="C11284" t="s">
        <v>101</v>
      </c>
      <c r="D11284" t="s">
        <v>31</v>
      </c>
      <c r="E11284" t="s">
        <v>111</v>
      </c>
      <c r="F11284">
        <v>3</v>
      </c>
      <c r="G11284">
        <v>7.7538647651672363</v>
      </c>
      <c r="H11284">
        <v>7.6822919845581055</v>
      </c>
      <c r="I11284">
        <v>7.1572355926036835E-2</v>
      </c>
      <c r="J11284">
        <v>9.2305392026901245E-3</v>
      </c>
      <c r="K11284">
        <v>-0.10076926648616791</v>
      </c>
      <c r="L11284">
        <v>1.0515613248571754E-3</v>
      </c>
      <c r="M11284">
        <v>7.1572355926036835E-2</v>
      </c>
      <c r="N11284">
        <v>0.14209315180778503</v>
      </c>
      <c r="O11284">
        <v>0.24391397833824158</v>
      </c>
      <c r="P11284">
        <v>-0.14962571859359741</v>
      </c>
      <c r="Q11284">
        <v>0.29277044534683228</v>
      </c>
      <c r="R11284">
        <v>552</v>
      </c>
      <c r="S11284">
        <v>1.8084569691906305E-2</v>
      </c>
      <c r="T11284">
        <v>0.13447888195514679</v>
      </c>
      <c r="U11284">
        <v>80.567558288574219</v>
      </c>
      <c r="V11284">
        <v>96.768714904785156</v>
      </c>
      <c r="W11284">
        <v>71.591049194335938</v>
      </c>
    </row>
    <row r="11285" spans="1:23" x14ac:dyDescent="0.25">
      <c r="A11285" t="s">
        <v>96</v>
      </c>
      <c r="B11285" t="s">
        <v>98</v>
      </c>
      <c r="C11285" t="s">
        <v>101</v>
      </c>
      <c r="D11285" t="s">
        <v>31</v>
      </c>
      <c r="E11285" t="s">
        <v>111</v>
      </c>
      <c r="F11285">
        <v>4</v>
      </c>
      <c r="G11285">
        <v>7.7249345779418945</v>
      </c>
      <c r="H11285">
        <v>7.5903682708740234</v>
      </c>
      <c r="I11285">
        <v>0.13456641137599945</v>
      </c>
      <c r="J11285">
        <v>1.741974800825119E-2</v>
      </c>
      <c r="K11285">
        <v>-4.0017571300268173E-2</v>
      </c>
      <c r="L11285">
        <v>6.3128061592578888E-2</v>
      </c>
      <c r="M11285">
        <v>0.13456641137599945</v>
      </c>
      <c r="N11285">
        <v>0.20600476861000061</v>
      </c>
      <c r="O11285">
        <v>0.30915039777755737</v>
      </c>
      <c r="P11285">
        <v>-8.950970321893692E-2</v>
      </c>
      <c r="Q11285">
        <v>0.35864251852035522</v>
      </c>
      <c r="R11285">
        <v>552</v>
      </c>
      <c r="S11285">
        <v>1.8558233121270584E-2</v>
      </c>
      <c r="T11285">
        <v>0.13622860610485077</v>
      </c>
      <c r="U11285">
        <v>80.567558288574219</v>
      </c>
      <c r="V11285">
        <v>96.768714904785156</v>
      </c>
      <c r="W11285">
        <v>70.482826232910156</v>
      </c>
    </row>
    <row r="11286" spans="1:23" x14ac:dyDescent="0.25">
      <c r="A11286" t="s">
        <v>96</v>
      </c>
      <c r="B11286" t="s">
        <v>98</v>
      </c>
      <c r="C11286" t="s">
        <v>101</v>
      </c>
      <c r="D11286" t="s">
        <v>31</v>
      </c>
      <c r="E11286" t="s">
        <v>111</v>
      </c>
      <c r="F11286">
        <v>5</v>
      </c>
      <c r="G11286">
        <v>7.9859194755554199</v>
      </c>
      <c r="H11286">
        <v>7.8534517288208008</v>
      </c>
      <c r="I11286">
        <v>0.1324678510427475</v>
      </c>
      <c r="J11286">
        <v>1.6587676480412483E-2</v>
      </c>
      <c r="K11286">
        <v>-5.8418732136487961E-2</v>
      </c>
      <c r="L11286">
        <v>5.4358609020709991E-2</v>
      </c>
      <c r="M11286">
        <v>0.1324678510427475</v>
      </c>
      <c r="N11286">
        <v>0.2105771005153656</v>
      </c>
      <c r="O11286">
        <v>0.32335442304611206</v>
      </c>
      <c r="P11286">
        <v>-0.11253242939710617</v>
      </c>
      <c r="Q11286">
        <v>0.37746813893318176</v>
      </c>
      <c r="R11286">
        <v>552</v>
      </c>
      <c r="S11286">
        <v>2.2185981345899997E-2</v>
      </c>
      <c r="T11286">
        <v>0.14894959330558777</v>
      </c>
      <c r="U11286">
        <v>80.567558288574219</v>
      </c>
      <c r="V11286">
        <v>96.768714904785156</v>
      </c>
      <c r="W11286">
        <v>67.222663879394531</v>
      </c>
    </row>
    <row r="11287" spans="1:23" x14ac:dyDescent="0.25">
      <c r="A11287" t="s">
        <v>96</v>
      </c>
      <c r="B11287" t="s">
        <v>98</v>
      </c>
      <c r="C11287" t="s">
        <v>101</v>
      </c>
      <c r="D11287" t="s">
        <v>31</v>
      </c>
      <c r="E11287" t="s">
        <v>111</v>
      </c>
      <c r="F11287">
        <v>6</v>
      </c>
      <c r="G11287">
        <v>8.6764860153198242</v>
      </c>
      <c r="H11287">
        <v>8.4843120574951172</v>
      </c>
      <c r="I11287">
        <v>0.19217425584793091</v>
      </c>
      <c r="J11287">
        <v>2.214885875582695E-2</v>
      </c>
      <c r="K11287">
        <v>-1.9582953304052353E-2</v>
      </c>
      <c r="L11287">
        <v>0.10552491992712021</v>
      </c>
      <c r="M11287">
        <v>0.19217425584793091</v>
      </c>
      <c r="N11287">
        <v>0.27882358431816101</v>
      </c>
      <c r="O11287">
        <v>0.40393146872520447</v>
      </c>
      <c r="P11287">
        <v>-7.9613178968429565E-2</v>
      </c>
      <c r="Q11287">
        <v>0.46396169066429138</v>
      </c>
      <c r="R11287">
        <v>552</v>
      </c>
      <c r="S11287">
        <v>2.7302614369389966E-2</v>
      </c>
      <c r="T11287">
        <v>0.16523502767086029</v>
      </c>
      <c r="U11287">
        <v>80.567558288574219</v>
      </c>
      <c r="V11287">
        <v>96.768714904785156</v>
      </c>
      <c r="W11287">
        <v>66.100509643554687</v>
      </c>
    </row>
    <row r="11288" spans="1:23" x14ac:dyDescent="0.25">
      <c r="A11288" t="s">
        <v>96</v>
      </c>
      <c r="B11288" t="s">
        <v>98</v>
      </c>
      <c r="C11288" t="s">
        <v>101</v>
      </c>
      <c r="D11288" t="s">
        <v>31</v>
      </c>
      <c r="E11288" t="s">
        <v>111</v>
      </c>
      <c r="F11288">
        <v>7</v>
      </c>
      <c r="G11288">
        <v>9.6804523468017578</v>
      </c>
      <c r="H11288">
        <v>9.3735427856445312</v>
      </c>
      <c r="I11288">
        <v>0.30691024661064148</v>
      </c>
      <c r="J11288">
        <v>3.1704124063253403E-2</v>
      </c>
      <c r="K11288">
        <v>0.10229576379060745</v>
      </c>
      <c r="L11288">
        <v>0.22318366169929504</v>
      </c>
      <c r="M11288">
        <v>0.30691024661064148</v>
      </c>
      <c r="N11288">
        <v>0.39063683152198792</v>
      </c>
      <c r="O11288">
        <v>0.5115247368812561</v>
      </c>
      <c r="P11288">
        <v>4.4290397316217422E-2</v>
      </c>
      <c r="Q11288">
        <v>0.56953006982803345</v>
      </c>
      <c r="R11288">
        <v>552</v>
      </c>
      <c r="S11288">
        <v>2.5491804624437009E-2</v>
      </c>
      <c r="T11288">
        <v>0.15966153144836426</v>
      </c>
      <c r="U11288">
        <v>80.567558288574219</v>
      </c>
      <c r="V11288">
        <v>96.768714904785156</v>
      </c>
      <c r="W11288">
        <v>64.989913940429688</v>
      </c>
    </row>
    <row r="11289" spans="1:23" x14ac:dyDescent="0.25">
      <c r="A11289" t="s">
        <v>96</v>
      </c>
      <c r="B11289" t="s">
        <v>98</v>
      </c>
      <c r="C11289" t="s">
        <v>101</v>
      </c>
      <c r="D11289" t="s">
        <v>31</v>
      </c>
      <c r="E11289" t="s">
        <v>111</v>
      </c>
      <c r="F11289">
        <v>8</v>
      </c>
      <c r="G11289">
        <v>11.098709106445313</v>
      </c>
      <c r="H11289">
        <v>10.59101676940918</v>
      </c>
      <c r="I11289">
        <v>0.50769197940826416</v>
      </c>
      <c r="J11289">
        <v>4.5743335038423538E-2</v>
      </c>
      <c r="K11289">
        <v>0.28634914755821228</v>
      </c>
      <c r="L11289">
        <v>0.41712027788162231</v>
      </c>
      <c r="M11289">
        <v>0.50769197940826416</v>
      </c>
      <c r="N11289">
        <v>0.59826368093490601</v>
      </c>
      <c r="O11289">
        <v>0.72903478145599365</v>
      </c>
      <c r="P11289">
        <v>0.22360153496265411</v>
      </c>
      <c r="Q11289">
        <v>0.7917824387550354</v>
      </c>
      <c r="R11289">
        <v>552</v>
      </c>
      <c r="S11289">
        <v>2.9830376279065485E-2</v>
      </c>
      <c r="T11289">
        <v>0.1727147251367569</v>
      </c>
      <c r="U11289">
        <v>80.567558288574219</v>
      </c>
      <c r="V11289">
        <v>96.768714904785156</v>
      </c>
      <c r="W11289">
        <v>68.374656677246094</v>
      </c>
    </row>
    <row r="11290" spans="1:23" x14ac:dyDescent="0.25">
      <c r="A11290" t="s">
        <v>96</v>
      </c>
      <c r="B11290" t="s">
        <v>98</v>
      </c>
      <c r="C11290" t="s">
        <v>101</v>
      </c>
      <c r="D11290" t="s">
        <v>31</v>
      </c>
      <c r="E11290" t="s">
        <v>111</v>
      </c>
      <c r="F11290">
        <v>9</v>
      </c>
      <c r="G11290">
        <v>12.519364356994629</v>
      </c>
      <c r="H11290">
        <v>12.564024925231934</v>
      </c>
      <c r="I11290">
        <v>-4.4660761952400208E-2</v>
      </c>
      <c r="J11290">
        <v>-3.5673347301781178E-3</v>
      </c>
      <c r="K11290">
        <v>-0.27558043599128723</v>
      </c>
      <c r="L11290">
        <v>-0.13915121555328369</v>
      </c>
      <c r="M11290">
        <v>-4.4660761952400208E-2</v>
      </c>
      <c r="N11290">
        <v>4.9829699099063873E-2</v>
      </c>
      <c r="O11290">
        <v>0.18625891208648682</v>
      </c>
      <c r="P11290">
        <v>-0.34104296565055847</v>
      </c>
      <c r="Q11290">
        <v>0.25172144174575806</v>
      </c>
      <c r="R11290">
        <v>552</v>
      </c>
      <c r="S11290">
        <v>3.2467565056450098E-2</v>
      </c>
      <c r="T11290">
        <v>0.18018758296966553</v>
      </c>
      <c r="U11290">
        <v>80.567558288574219</v>
      </c>
      <c r="V11290">
        <v>96.768714904785156</v>
      </c>
      <c r="W11290">
        <v>72.570777893066406</v>
      </c>
    </row>
    <row r="11291" spans="1:23" x14ac:dyDescent="0.25">
      <c r="A11291" t="s">
        <v>96</v>
      </c>
      <c r="B11291" t="s">
        <v>98</v>
      </c>
      <c r="C11291" t="s">
        <v>101</v>
      </c>
      <c r="D11291" t="s">
        <v>31</v>
      </c>
      <c r="E11291" t="s">
        <v>111</v>
      </c>
      <c r="F11291">
        <v>10</v>
      </c>
      <c r="G11291">
        <v>13.702926635742188</v>
      </c>
      <c r="H11291">
        <v>13.599928855895996</v>
      </c>
      <c r="I11291">
        <v>0.10299850255250931</v>
      </c>
      <c r="J11291">
        <v>7.5165331363677979E-3</v>
      </c>
      <c r="K11291">
        <v>-0.13706378638744354</v>
      </c>
      <c r="L11291">
        <v>4.7669578343629837E-3</v>
      </c>
      <c r="M11291">
        <v>0.10299850255250931</v>
      </c>
      <c r="N11291">
        <v>0.20123004913330078</v>
      </c>
      <c r="O11291">
        <v>0.34306079149246216</v>
      </c>
      <c r="P11291">
        <v>-0.20511811971664429</v>
      </c>
      <c r="Q11291">
        <v>0.41111510992050171</v>
      </c>
      <c r="R11291">
        <v>552</v>
      </c>
      <c r="S11291">
        <v>3.5089383062203439E-2</v>
      </c>
      <c r="T11291">
        <v>0.18732160329818726</v>
      </c>
      <c r="U11291">
        <v>80.567558288574219</v>
      </c>
      <c r="V11291">
        <v>96.768714904785156</v>
      </c>
      <c r="W11291">
        <v>78.393478393554687</v>
      </c>
    </row>
    <row r="11292" spans="1:23" x14ac:dyDescent="0.25">
      <c r="A11292" t="s">
        <v>96</v>
      </c>
      <c r="B11292" t="s">
        <v>98</v>
      </c>
      <c r="C11292" t="s">
        <v>101</v>
      </c>
      <c r="D11292" t="s">
        <v>31</v>
      </c>
      <c r="E11292" t="s">
        <v>111</v>
      </c>
      <c r="F11292">
        <v>11</v>
      </c>
      <c r="G11292">
        <v>14.572120666503906</v>
      </c>
      <c r="H11292">
        <v>14.614100456237793</v>
      </c>
      <c r="I11292">
        <v>-4.1979081928730011E-2</v>
      </c>
      <c r="J11292">
        <v>-2.8807804919779301E-3</v>
      </c>
      <c r="K11292">
        <v>-0.2942863404750824</v>
      </c>
      <c r="L11292">
        <v>-0.14522115886211395</v>
      </c>
      <c r="M11292">
        <v>-4.1979081928730011E-2</v>
      </c>
      <c r="N11292">
        <v>6.1262998729944229E-2</v>
      </c>
      <c r="O11292">
        <v>0.21032816171646118</v>
      </c>
      <c r="P11292">
        <v>-0.36581191420555115</v>
      </c>
      <c r="Q11292">
        <v>0.28185376524925232</v>
      </c>
      <c r="R11292">
        <v>552</v>
      </c>
      <c r="S11292">
        <v>3.8760313635766375E-2</v>
      </c>
      <c r="T11292">
        <v>0.19687639176845551</v>
      </c>
      <c r="U11292">
        <v>80.567558288574219</v>
      </c>
      <c r="V11292">
        <v>96.768714904785156</v>
      </c>
      <c r="W11292">
        <v>84.069381713867188</v>
      </c>
    </row>
    <row r="11293" spans="1:23" x14ac:dyDescent="0.25">
      <c r="A11293" t="s">
        <v>96</v>
      </c>
      <c r="B11293" t="s">
        <v>98</v>
      </c>
      <c r="C11293" t="s">
        <v>101</v>
      </c>
      <c r="D11293" t="s">
        <v>31</v>
      </c>
      <c r="E11293" t="s">
        <v>111</v>
      </c>
      <c r="F11293">
        <v>12</v>
      </c>
      <c r="G11293">
        <v>14.976689338684082</v>
      </c>
      <c r="H11293">
        <v>15.245126724243164</v>
      </c>
      <c r="I11293">
        <v>-0.26843738555908203</v>
      </c>
      <c r="J11293">
        <v>-1.7923679202795029E-2</v>
      </c>
      <c r="K11293">
        <v>-0.52597463130950928</v>
      </c>
      <c r="L11293">
        <v>-0.37381955981254578</v>
      </c>
      <c r="M11293">
        <v>-0.26843738555908203</v>
      </c>
      <c r="N11293">
        <v>-0.16305522620677948</v>
      </c>
      <c r="O11293">
        <v>-1.0900111868977547E-2</v>
      </c>
      <c r="P11293">
        <v>-0.59898287057876587</v>
      </c>
      <c r="Q11293">
        <v>6.2108125537633896E-2</v>
      </c>
      <c r="R11293">
        <v>552</v>
      </c>
      <c r="S11293">
        <v>4.0383877654488254E-2</v>
      </c>
      <c r="T11293">
        <v>0.20095740258693695</v>
      </c>
      <c r="U11293">
        <v>80.567558288574219</v>
      </c>
      <c r="V11293">
        <v>96.768714904785156</v>
      </c>
      <c r="W11293">
        <v>87.357246398925781</v>
      </c>
    </row>
    <row r="11294" spans="1:23" x14ac:dyDescent="0.25">
      <c r="A11294" t="s">
        <v>96</v>
      </c>
      <c r="B11294" t="s">
        <v>98</v>
      </c>
      <c r="C11294" t="s">
        <v>101</v>
      </c>
      <c r="D11294" t="s">
        <v>31</v>
      </c>
      <c r="E11294" t="s">
        <v>111</v>
      </c>
      <c r="F11294">
        <v>13</v>
      </c>
      <c r="G11294">
        <v>15.376212120056152</v>
      </c>
      <c r="H11294">
        <v>15.446038246154785</v>
      </c>
      <c r="I11294">
        <v>-6.9825939834117889E-2</v>
      </c>
      <c r="J11294">
        <v>-4.5411665923893452E-3</v>
      </c>
      <c r="K11294">
        <v>-0.32821217179298401</v>
      </c>
      <c r="L11294">
        <v>-0.17555549740791321</v>
      </c>
      <c r="M11294">
        <v>-6.9825939834117889E-2</v>
      </c>
      <c r="N11294">
        <v>3.5903610289096832E-2</v>
      </c>
      <c r="O11294">
        <v>0.18856029212474823</v>
      </c>
      <c r="P11294">
        <v>-0.40146106481552124</v>
      </c>
      <c r="Q11294">
        <v>0.26180920004844666</v>
      </c>
      <c r="R11294">
        <v>552</v>
      </c>
      <c r="S11294">
        <v>4.0650563353104241E-2</v>
      </c>
      <c r="T11294">
        <v>0.20161984860897064</v>
      </c>
      <c r="U11294">
        <v>80.567558288574219</v>
      </c>
      <c r="V11294">
        <v>96.768714904785156</v>
      </c>
      <c r="W11294">
        <v>90.553436279296875</v>
      </c>
    </row>
    <row r="11295" spans="1:23" x14ac:dyDescent="0.25">
      <c r="A11295" t="s">
        <v>96</v>
      </c>
      <c r="B11295" t="s">
        <v>98</v>
      </c>
      <c r="C11295" t="s">
        <v>101</v>
      </c>
      <c r="D11295" t="s">
        <v>31</v>
      </c>
      <c r="E11295" t="s">
        <v>111</v>
      </c>
      <c r="F11295">
        <v>14</v>
      </c>
      <c r="G11295">
        <v>15.73314094543457</v>
      </c>
      <c r="H11295">
        <v>15.435695648193359</v>
      </c>
      <c r="I11295">
        <v>0.29744559526443481</v>
      </c>
      <c r="J11295">
        <v>1.8905671313405037E-2</v>
      </c>
      <c r="K11295">
        <v>2.3915868252515793E-2</v>
      </c>
      <c r="L11295">
        <v>0.18551944196224213</v>
      </c>
      <c r="M11295">
        <v>0.29744559526443481</v>
      </c>
      <c r="N11295">
        <v>0.40937173366546631</v>
      </c>
      <c r="O11295">
        <v>0.57097530364990234</v>
      </c>
      <c r="P11295">
        <v>-5.3626008331775665E-2</v>
      </c>
      <c r="Q11295">
        <v>0.6485171914100647</v>
      </c>
      <c r="R11295">
        <v>552</v>
      </c>
      <c r="S11295">
        <v>4.5555088319766179E-2</v>
      </c>
      <c r="T11295">
        <v>0.21343638002872467</v>
      </c>
      <c r="U11295">
        <v>80.567558288574219</v>
      </c>
      <c r="V11295">
        <v>96.768714904785156</v>
      </c>
      <c r="W11295">
        <v>92.782966613769531</v>
      </c>
    </row>
    <row r="11296" spans="1:23" x14ac:dyDescent="0.25">
      <c r="A11296" t="s">
        <v>96</v>
      </c>
      <c r="B11296" t="s">
        <v>98</v>
      </c>
      <c r="C11296" t="s">
        <v>101</v>
      </c>
      <c r="D11296" t="s">
        <v>31</v>
      </c>
      <c r="E11296" t="s">
        <v>111</v>
      </c>
      <c r="F11296">
        <v>15</v>
      </c>
      <c r="G11296">
        <v>15.827107429504395</v>
      </c>
      <c r="H11296">
        <v>15.641654968261719</v>
      </c>
      <c r="I11296">
        <v>0.18545268476009369</v>
      </c>
      <c r="J11296">
        <v>1.1717408895492554E-2</v>
      </c>
      <c r="K11296">
        <v>-8.593440055847168E-2</v>
      </c>
      <c r="L11296">
        <v>7.4403285980224609E-2</v>
      </c>
      <c r="M11296">
        <v>0.18545268476009369</v>
      </c>
      <c r="N11296">
        <v>0.29650208353996277</v>
      </c>
      <c r="O11296">
        <v>0.45683977007865906</v>
      </c>
      <c r="P11296">
        <v>-0.16286887228488922</v>
      </c>
      <c r="Q11296">
        <v>0.53377425670623779</v>
      </c>
      <c r="R11296">
        <v>552</v>
      </c>
      <c r="S11296">
        <v>4.4844190645438653E-2</v>
      </c>
      <c r="T11296">
        <v>0.21176446974277496</v>
      </c>
      <c r="U11296">
        <v>80.567558288574219</v>
      </c>
      <c r="V11296">
        <v>96.768714904785156</v>
      </c>
      <c r="W11296">
        <v>94.139495849609375</v>
      </c>
    </row>
    <row r="11297" spans="1:23" x14ac:dyDescent="0.25">
      <c r="A11297" t="s">
        <v>96</v>
      </c>
      <c r="B11297" t="s">
        <v>98</v>
      </c>
      <c r="C11297" t="s">
        <v>101</v>
      </c>
      <c r="D11297" t="s">
        <v>31</v>
      </c>
      <c r="E11297" t="s">
        <v>111</v>
      </c>
      <c r="F11297">
        <v>16</v>
      </c>
      <c r="G11297">
        <v>15.905573844909668</v>
      </c>
      <c r="H11297">
        <v>15.678050994873047</v>
      </c>
      <c r="I11297">
        <v>0.22752343118190765</v>
      </c>
      <c r="J11297">
        <v>1.4304635114967823E-2</v>
      </c>
      <c r="K11297">
        <v>-2.9896533116698265E-2</v>
      </c>
      <c r="L11297">
        <v>0.12218926846981049</v>
      </c>
      <c r="M11297">
        <v>0.22752343118190765</v>
      </c>
      <c r="N11297">
        <v>0.33285757899284363</v>
      </c>
      <c r="O11297">
        <v>0.48494338989257813</v>
      </c>
      <c r="P11297">
        <v>-0.10287151485681534</v>
      </c>
      <c r="Q11297">
        <v>0.55791836977005005</v>
      </c>
      <c r="R11297">
        <v>552</v>
      </c>
      <c r="S11297">
        <v>4.0347095623260998E-2</v>
      </c>
      <c r="T11297">
        <v>0.20086586475372314</v>
      </c>
      <c r="U11297">
        <v>80.567558288574219</v>
      </c>
      <c r="V11297">
        <v>96.768714904785156</v>
      </c>
      <c r="W11297">
        <v>95.531517028808594</v>
      </c>
    </row>
    <row r="11298" spans="1:23" x14ac:dyDescent="0.25">
      <c r="A11298" t="s">
        <v>96</v>
      </c>
      <c r="B11298" t="s">
        <v>98</v>
      </c>
      <c r="C11298" t="s">
        <v>101</v>
      </c>
      <c r="D11298" t="s">
        <v>31</v>
      </c>
      <c r="E11298" t="s">
        <v>111</v>
      </c>
      <c r="F11298">
        <v>17</v>
      </c>
      <c r="G11298">
        <v>15.921758651733398</v>
      </c>
      <c r="H11298">
        <v>15.505614280700684</v>
      </c>
      <c r="I11298">
        <v>0.41614443063735962</v>
      </c>
      <c r="J11298">
        <v>2.6136837899684906E-2</v>
      </c>
      <c r="K11298">
        <v>0.16220451891422272</v>
      </c>
      <c r="L11298">
        <v>0.31223428249359131</v>
      </c>
      <c r="M11298">
        <v>0.41614443063735962</v>
      </c>
      <c r="N11298">
        <v>0.52005457878112793</v>
      </c>
      <c r="O11298">
        <v>0.67008435726165771</v>
      </c>
      <c r="P11298">
        <v>9.0216077864170074E-2</v>
      </c>
      <c r="Q11298">
        <v>0.74207276105880737</v>
      </c>
      <c r="R11298">
        <v>552</v>
      </c>
      <c r="S11298">
        <v>3.9263567761808282E-2</v>
      </c>
      <c r="T11298">
        <v>0.19815036654472351</v>
      </c>
      <c r="U11298">
        <v>80.567558288574219</v>
      </c>
      <c r="V11298">
        <v>96.768714904785156</v>
      </c>
      <c r="W11298">
        <v>95.928985595703125</v>
      </c>
    </row>
    <row r="11299" spans="1:23" x14ac:dyDescent="0.25">
      <c r="A11299" t="s">
        <v>96</v>
      </c>
      <c r="B11299" t="s">
        <v>98</v>
      </c>
      <c r="C11299" t="s">
        <v>101</v>
      </c>
      <c r="D11299" t="s">
        <v>31</v>
      </c>
      <c r="E11299" t="s">
        <v>111</v>
      </c>
      <c r="F11299">
        <v>18</v>
      </c>
      <c r="G11299">
        <v>15.145336151123047</v>
      </c>
      <c r="H11299">
        <v>14.911159515380859</v>
      </c>
      <c r="I11299">
        <v>0.23417718708515167</v>
      </c>
      <c r="J11299">
        <v>1.5461999922990799E-2</v>
      </c>
      <c r="K11299">
        <v>4.5260190963745117E-3</v>
      </c>
      <c r="L11299">
        <v>0.14020578563213348</v>
      </c>
      <c r="M11299">
        <v>0.23417718708515167</v>
      </c>
      <c r="N11299">
        <v>0.32814857363700867</v>
      </c>
      <c r="O11299">
        <v>0.46382835507392883</v>
      </c>
      <c r="P11299">
        <v>-6.0576897114515305E-2</v>
      </c>
      <c r="Q11299">
        <v>0.52893126010894775</v>
      </c>
      <c r="R11299">
        <v>552</v>
      </c>
      <c r="S11299">
        <v>3.2111836628559765E-2</v>
      </c>
      <c r="T11299">
        <v>0.179197758436203</v>
      </c>
      <c r="U11299">
        <v>80.567558288574219</v>
      </c>
      <c r="V11299">
        <v>96.768714904785156</v>
      </c>
      <c r="W11299">
        <v>95.405067443847656</v>
      </c>
    </row>
    <row r="11300" spans="1:23" x14ac:dyDescent="0.25">
      <c r="A11300" t="s">
        <v>96</v>
      </c>
      <c r="B11300" t="s">
        <v>98</v>
      </c>
      <c r="C11300" t="s">
        <v>101</v>
      </c>
      <c r="D11300" t="s">
        <v>31</v>
      </c>
      <c r="E11300" t="s">
        <v>111</v>
      </c>
      <c r="F11300">
        <v>19</v>
      </c>
      <c r="G11300">
        <v>13.225231170654297</v>
      </c>
      <c r="H11300">
        <v>12.959405899047852</v>
      </c>
      <c r="I11300">
        <v>0.26582542061805725</v>
      </c>
      <c r="J11300">
        <v>2.009986899793148E-2</v>
      </c>
      <c r="K11300">
        <v>3.7115544080734253E-2</v>
      </c>
      <c r="L11300">
        <v>0.17223919928073883</v>
      </c>
      <c r="M11300">
        <v>0.26582542061805725</v>
      </c>
      <c r="N11300">
        <v>0.35941165685653687</v>
      </c>
      <c r="O11300">
        <v>0.49453529715538025</v>
      </c>
      <c r="P11300">
        <v>-2.7720527723431587E-2</v>
      </c>
      <c r="Q11300">
        <v>0.55937135219573975</v>
      </c>
      <c r="R11300">
        <v>552</v>
      </c>
      <c r="S11300">
        <v>3.1849137061465749E-2</v>
      </c>
      <c r="T11300">
        <v>0.17846326529979706</v>
      </c>
      <c r="U11300">
        <v>80.567558288574219</v>
      </c>
      <c r="V11300">
        <v>96.768714904785156</v>
      </c>
      <c r="W11300">
        <v>94.309783935546875</v>
      </c>
    </row>
    <row r="11301" spans="1:23" x14ac:dyDescent="0.25">
      <c r="A11301" t="s">
        <v>96</v>
      </c>
      <c r="B11301" t="s">
        <v>98</v>
      </c>
      <c r="C11301" t="s">
        <v>101</v>
      </c>
      <c r="D11301" t="s">
        <v>31</v>
      </c>
      <c r="E11301" t="s">
        <v>111</v>
      </c>
      <c r="F11301">
        <v>20</v>
      </c>
      <c r="G11301">
        <v>11.762415885925293</v>
      </c>
      <c r="H11301">
        <v>11.705297470092773</v>
      </c>
      <c r="I11301">
        <v>5.7118423283100128E-2</v>
      </c>
      <c r="J11301">
        <v>4.8560113646090031E-3</v>
      </c>
      <c r="K11301">
        <v>-0.1724795401096344</v>
      </c>
      <c r="L11301">
        <v>-3.683120384812355E-2</v>
      </c>
      <c r="M11301">
        <v>5.7118423283100128E-2</v>
      </c>
      <c r="N11301">
        <v>0.15106804668903351</v>
      </c>
      <c r="O11301">
        <v>0.28671640157699585</v>
      </c>
      <c r="P11301">
        <v>-0.23756738007068634</v>
      </c>
      <c r="Q11301">
        <v>0.3518042266368866</v>
      </c>
      <c r="R11301">
        <v>552</v>
      </c>
      <c r="S11301">
        <v>3.2096959692925253E-2</v>
      </c>
      <c r="T11301">
        <v>0.17915624380111694</v>
      </c>
      <c r="U11301">
        <v>80.567558288574219</v>
      </c>
      <c r="V11301">
        <v>96.768714904785156</v>
      </c>
      <c r="W11301">
        <v>90.9058837890625</v>
      </c>
    </row>
    <row r="11302" spans="1:23" x14ac:dyDescent="0.25">
      <c r="A11302" t="s">
        <v>96</v>
      </c>
      <c r="B11302" t="s">
        <v>98</v>
      </c>
      <c r="C11302" t="s">
        <v>101</v>
      </c>
      <c r="D11302" t="s">
        <v>31</v>
      </c>
      <c r="E11302" t="s">
        <v>111</v>
      </c>
      <c r="F11302">
        <v>21</v>
      </c>
      <c r="G11302">
        <v>11.322857856750488</v>
      </c>
      <c r="H11302">
        <v>11.253040313720703</v>
      </c>
      <c r="I11302">
        <v>6.9818280637264252E-2</v>
      </c>
      <c r="J11302">
        <v>6.1661358922719955E-3</v>
      </c>
      <c r="K11302">
        <v>-0.16718676686286926</v>
      </c>
      <c r="L11302">
        <v>-2.7162261307239532E-2</v>
      </c>
      <c r="M11302">
        <v>6.9818280637264252E-2</v>
      </c>
      <c r="N11302">
        <v>0.16679883003234863</v>
      </c>
      <c r="O11302">
        <v>0.30682331323623657</v>
      </c>
      <c r="P11302">
        <v>-0.23437440395355225</v>
      </c>
      <c r="Q11302">
        <v>0.37401095032691956</v>
      </c>
      <c r="R11302">
        <v>552</v>
      </c>
      <c r="S11302">
        <v>3.4201330309117317E-2</v>
      </c>
      <c r="T11302">
        <v>0.18493601679801941</v>
      </c>
      <c r="U11302">
        <v>80.567558288574219</v>
      </c>
      <c r="V11302">
        <v>96.768714904785156</v>
      </c>
      <c r="W11302">
        <v>87.536849975585937</v>
      </c>
    </row>
    <row r="11303" spans="1:23" x14ac:dyDescent="0.25">
      <c r="A11303" t="s">
        <v>96</v>
      </c>
      <c r="B11303" t="s">
        <v>98</v>
      </c>
      <c r="C11303" t="s">
        <v>101</v>
      </c>
      <c r="D11303" t="s">
        <v>31</v>
      </c>
      <c r="E11303" t="s">
        <v>111</v>
      </c>
      <c r="F11303">
        <v>22</v>
      </c>
      <c r="G11303">
        <v>10.414310455322266</v>
      </c>
      <c r="H11303">
        <v>10.094297409057617</v>
      </c>
      <c r="I11303">
        <v>0.32001364231109619</v>
      </c>
      <c r="J11303">
        <v>3.0728260055184364E-2</v>
      </c>
      <c r="K11303">
        <v>7.7524363994598389E-2</v>
      </c>
      <c r="L11303">
        <v>0.22078900039196014</v>
      </c>
      <c r="M11303">
        <v>0.32001364231109619</v>
      </c>
      <c r="N11303">
        <v>0.41923829913139343</v>
      </c>
      <c r="O11303">
        <v>0.56250292062759399</v>
      </c>
      <c r="P11303">
        <v>8.7820189073681831E-3</v>
      </c>
      <c r="Q11303">
        <v>0.63124525547027588</v>
      </c>
      <c r="R11303">
        <v>552</v>
      </c>
      <c r="S11303">
        <v>3.5802464522149968E-2</v>
      </c>
      <c r="T11303">
        <v>0.18921539187431335</v>
      </c>
      <c r="U11303">
        <v>80.567558288574219</v>
      </c>
      <c r="V11303">
        <v>96.768714904785156</v>
      </c>
      <c r="W11303">
        <v>85.007156372070313</v>
      </c>
    </row>
    <row r="11304" spans="1:23" x14ac:dyDescent="0.25">
      <c r="A11304" t="s">
        <v>96</v>
      </c>
      <c r="B11304" t="s">
        <v>98</v>
      </c>
      <c r="C11304" t="s">
        <v>101</v>
      </c>
      <c r="D11304" t="s">
        <v>31</v>
      </c>
      <c r="E11304" t="s">
        <v>111</v>
      </c>
      <c r="F11304">
        <v>23</v>
      </c>
      <c r="G11304">
        <v>9.6928501129150391</v>
      </c>
      <c r="H11304">
        <v>9.3093948364257813</v>
      </c>
      <c r="I11304">
        <v>0.3834553062915802</v>
      </c>
      <c r="J11304">
        <v>3.9560634642839432E-2</v>
      </c>
      <c r="K11304">
        <v>0.15803837776184082</v>
      </c>
      <c r="L11304">
        <v>0.29121652245521545</v>
      </c>
      <c r="M11304">
        <v>0.3834553062915802</v>
      </c>
      <c r="N11304">
        <v>0.47569409012794495</v>
      </c>
      <c r="O11304">
        <v>0.60887223482131958</v>
      </c>
      <c r="P11304">
        <v>9.413580596446991E-2</v>
      </c>
      <c r="Q11304">
        <v>0.6727747917175293</v>
      </c>
      <c r="R11304">
        <v>552</v>
      </c>
      <c r="S11304">
        <v>3.0938617856293371E-2</v>
      </c>
      <c r="T11304">
        <v>0.17589376866817474</v>
      </c>
      <c r="U11304">
        <v>80.567558288574219</v>
      </c>
      <c r="V11304">
        <v>96.768714904785156</v>
      </c>
      <c r="W11304">
        <v>80.953048706054687</v>
      </c>
    </row>
    <row r="11305" spans="1:23" x14ac:dyDescent="0.25">
      <c r="A11305" t="s">
        <v>96</v>
      </c>
      <c r="B11305" t="s">
        <v>98</v>
      </c>
      <c r="C11305" t="s">
        <v>101</v>
      </c>
      <c r="D11305" t="s">
        <v>31</v>
      </c>
      <c r="E11305" t="s">
        <v>111</v>
      </c>
      <c r="F11305">
        <v>24</v>
      </c>
      <c r="G11305">
        <v>8.9891843795776367</v>
      </c>
      <c r="H11305">
        <v>8.8316516876220703</v>
      </c>
      <c r="I11305">
        <v>0.15753194689750671</v>
      </c>
      <c r="J11305">
        <v>1.7524609342217445E-2</v>
      </c>
      <c r="K11305">
        <v>-5.4511137306690216E-2</v>
      </c>
      <c r="L11305">
        <v>7.076563686132431E-2</v>
      </c>
      <c r="M11305">
        <v>0.15753194689750671</v>
      </c>
      <c r="N11305">
        <v>0.24429826438426971</v>
      </c>
      <c r="O11305">
        <v>0.36957502365112305</v>
      </c>
      <c r="P11305">
        <v>-0.11462240666151047</v>
      </c>
      <c r="Q11305">
        <v>0.42968630790710449</v>
      </c>
      <c r="R11305">
        <v>552</v>
      </c>
      <c r="S11305">
        <v>2.7376382211624639E-2</v>
      </c>
      <c r="T11305">
        <v>0.16545809805393219</v>
      </c>
      <c r="U11305">
        <v>80.567558288574219</v>
      </c>
      <c r="V11305">
        <v>96.768714904785156</v>
      </c>
      <c r="W11305">
        <v>79.408966064453125</v>
      </c>
    </row>
    <row r="11306" spans="1:23" x14ac:dyDescent="0.25">
      <c r="A11306" t="s">
        <v>96</v>
      </c>
      <c r="B11306" t="s">
        <v>98</v>
      </c>
      <c r="C11306" t="s">
        <v>101</v>
      </c>
      <c r="D11306" t="s">
        <v>31</v>
      </c>
      <c r="E11306" t="s">
        <v>112</v>
      </c>
      <c r="F11306">
        <v>1</v>
      </c>
      <c r="G11306">
        <v>8.0238313674926758</v>
      </c>
      <c r="H11306">
        <v>8.1791820526123047</v>
      </c>
      <c r="I11306">
        <v>-0.15535028278827667</v>
      </c>
      <c r="J11306">
        <v>-1.9361110404133797E-2</v>
      </c>
      <c r="K11306">
        <v>-0.34676843881607056</v>
      </c>
      <c r="L11306">
        <v>-0.23367704451084137</v>
      </c>
      <c r="M11306">
        <v>-0.15535028278827667</v>
      </c>
      <c r="N11306">
        <v>-7.7023521065711975E-2</v>
      </c>
      <c r="O11306">
        <v>3.6067873239517212E-2</v>
      </c>
      <c r="P11306">
        <v>-0.40103283524513245</v>
      </c>
      <c r="Q11306">
        <v>9.0332262217998505E-2</v>
      </c>
      <c r="R11306">
        <v>552</v>
      </c>
      <c r="S11306">
        <v>2.2309718618779506E-2</v>
      </c>
      <c r="T11306">
        <v>0.14936438202857971</v>
      </c>
      <c r="U11306">
        <v>76.648666381835938</v>
      </c>
      <c r="V11306">
        <v>87.4830322265625</v>
      </c>
      <c r="W11306">
        <v>72.251914978027344</v>
      </c>
    </row>
    <row r="11307" spans="1:23" x14ac:dyDescent="0.25">
      <c r="A11307" t="s">
        <v>96</v>
      </c>
      <c r="B11307" t="s">
        <v>98</v>
      </c>
      <c r="C11307" t="s">
        <v>101</v>
      </c>
      <c r="D11307" t="s">
        <v>31</v>
      </c>
      <c r="E11307" t="s">
        <v>112</v>
      </c>
      <c r="F11307">
        <v>2</v>
      </c>
      <c r="G11307">
        <v>7.8992371559143066</v>
      </c>
      <c r="H11307">
        <v>8.1166772842407227</v>
      </c>
      <c r="I11307">
        <v>-0.21744020283222198</v>
      </c>
      <c r="J11307">
        <v>-2.75267343968153E-2</v>
      </c>
      <c r="K11307">
        <v>-0.40556102991104126</v>
      </c>
      <c r="L11307">
        <v>-0.29441770911216736</v>
      </c>
      <c r="M11307">
        <v>-0.21744020283222198</v>
      </c>
      <c r="N11307">
        <v>-0.14046268165111542</v>
      </c>
      <c r="O11307">
        <v>-2.9319379478693008E-2</v>
      </c>
      <c r="P11307">
        <v>-0.45889067649841309</v>
      </c>
      <c r="Q11307">
        <v>2.4010259658098221E-2</v>
      </c>
      <c r="R11307">
        <v>552</v>
      </c>
      <c r="S11307">
        <v>2.1547732179897139E-2</v>
      </c>
      <c r="T11307">
        <v>0.14679145812988281</v>
      </c>
      <c r="U11307">
        <v>76.648666381835938</v>
      </c>
      <c r="V11307">
        <v>87.4830322265625</v>
      </c>
      <c r="W11307">
        <v>71.577751159667969</v>
      </c>
    </row>
    <row r="11308" spans="1:23" x14ac:dyDescent="0.25">
      <c r="A11308" t="s">
        <v>96</v>
      </c>
      <c r="B11308" t="s">
        <v>98</v>
      </c>
      <c r="C11308" t="s">
        <v>101</v>
      </c>
      <c r="D11308" t="s">
        <v>31</v>
      </c>
      <c r="E11308" t="s">
        <v>112</v>
      </c>
      <c r="F11308">
        <v>3</v>
      </c>
      <c r="G11308">
        <v>7.7701687812805176</v>
      </c>
      <c r="H11308">
        <v>8.0374879837036133</v>
      </c>
      <c r="I11308">
        <v>-0.2673192024230957</v>
      </c>
      <c r="J11308">
        <v>-3.4403268247842789E-2</v>
      </c>
      <c r="K11308">
        <v>-0.44164344668388367</v>
      </c>
      <c r="L11308">
        <v>-0.33865126967430115</v>
      </c>
      <c r="M11308">
        <v>-0.2673192024230957</v>
      </c>
      <c r="N11308">
        <v>-0.19598713517189026</v>
      </c>
      <c r="O11308">
        <v>-9.2994973063468933E-2</v>
      </c>
      <c r="P11308">
        <v>-0.49106192588806152</v>
      </c>
      <c r="Q11308">
        <v>-4.3576475232839584E-2</v>
      </c>
      <c r="R11308">
        <v>552</v>
      </c>
      <c r="S11308">
        <v>1.8503051050672292E-2</v>
      </c>
      <c r="T11308">
        <v>0.13602592051029205</v>
      </c>
      <c r="U11308">
        <v>76.648666381835938</v>
      </c>
      <c r="V11308">
        <v>87.4830322265625</v>
      </c>
      <c r="W11308">
        <v>72.594169616699219</v>
      </c>
    </row>
    <row r="11309" spans="1:23" x14ac:dyDescent="0.25">
      <c r="A11309" t="s">
        <v>96</v>
      </c>
      <c r="B11309" t="s">
        <v>98</v>
      </c>
      <c r="C11309" t="s">
        <v>101</v>
      </c>
      <c r="D11309" t="s">
        <v>31</v>
      </c>
      <c r="E11309" t="s">
        <v>112</v>
      </c>
      <c r="F11309">
        <v>4</v>
      </c>
      <c r="G11309">
        <v>7.8162059783935547</v>
      </c>
      <c r="H11309">
        <v>8.3093481063842773</v>
      </c>
      <c r="I11309">
        <v>-0.49314174056053162</v>
      </c>
      <c r="J11309">
        <v>-6.3092216849327087E-2</v>
      </c>
      <c r="K11309">
        <v>-0.67014843225479126</v>
      </c>
      <c r="L11309">
        <v>-0.56557142734527588</v>
      </c>
      <c r="M11309">
        <v>-0.49314174056053162</v>
      </c>
      <c r="N11309">
        <v>-0.42071205377578735</v>
      </c>
      <c r="O11309">
        <v>-0.31613507866859436</v>
      </c>
      <c r="P11309">
        <v>-0.72032737731933594</v>
      </c>
      <c r="Q11309">
        <v>-0.26595613360404968</v>
      </c>
      <c r="R11309">
        <v>552</v>
      </c>
      <c r="S11309">
        <v>1.9076869740818125E-2</v>
      </c>
      <c r="T11309">
        <v>0.13811904191970825</v>
      </c>
      <c r="U11309">
        <v>76.648666381835938</v>
      </c>
      <c r="V11309">
        <v>87.4830322265625</v>
      </c>
      <c r="W11309">
        <v>72.956649780273438</v>
      </c>
    </row>
    <row r="11310" spans="1:23" x14ac:dyDescent="0.25">
      <c r="A11310" t="s">
        <v>96</v>
      </c>
      <c r="B11310" t="s">
        <v>98</v>
      </c>
      <c r="C11310" t="s">
        <v>101</v>
      </c>
      <c r="D11310" t="s">
        <v>31</v>
      </c>
      <c r="E11310" t="s">
        <v>112</v>
      </c>
      <c r="F11310">
        <v>5</v>
      </c>
      <c r="G11310">
        <v>8.0776329040527344</v>
      </c>
      <c r="H11310">
        <v>8.4609823226928711</v>
      </c>
      <c r="I11310">
        <v>-0.38334947824478149</v>
      </c>
      <c r="J11310">
        <v>-4.7458145767450333E-2</v>
      </c>
      <c r="K11310">
        <v>-0.57761901617050171</v>
      </c>
      <c r="L11310">
        <v>-0.46284300088882446</v>
      </c>
      <c r="M11310">
        <v>-0.38334947824478149</v>
      </c>
      <c r="N11310">
        <v>-0.30385595560073853</v>
      </c>
      <c r="O11310">
        <v>-0.18907995522022247</v>
      </c>
      <c r="P11310">
        <v>-0.63269174098968506</v>
      </c>
      <c r="Q11310">
        <v>-0.13400723040103912</v>
      </c>
      <c r="R11310">
        <v>552</v>
      </c>
      <c r="S11310">
        <v>2.2979321668208152E-2</v>
      </c>
      <c r="T11310">
        <v>0.15158931910991669</v>
      </c>
      <c r="U11310">
        <v>76.648666381835938</v>
      </c>
      <c r="V11310">
        <v>87.4830322265625</v>
      </c>
      <c r="W11310">
        <v>72.075614929199219</v>
      </c>
    </row>
    <row r="11311" spans="1:23" x14ac:dyDescent="0.25">
      <c r="A11311" t="s">
        <v>96</v>
      </c>
      <c r="B11311" t="s">
        <v>98</v>
      </c>
      <c r="C11311" t="s">
        <v>101</v>
      </c>
      <c r="D11311" t="s">
        <v>31</v>
      </c>
      <c r="E11311" t="s">
        <v>112</v>
      </c>
      <c r="F11311">
        <v>6</v>
      </c>
      <c r="G11311">
        <v>8.7853145599365234</v>
      </c>
      <c r="H11311">
        <v>9.2116231918334961</v>
      </c>
      <c r="I11311">
        <v>-0.42630887031555176</v>
      </c>
      <c r="J11311">
        <v>-4.8525169491767883E-2</v>
      </c>
      <c r="K11311">
        <v>-0.64262747764587402</v>
      </c>
      <c r="L11311">
        <v>-0.51482468843460083</v>
      </c>
      <c r="M11311">
        <v>-0.42630887031555176</v>
      </c>
      <c r="N11311">
        <v>-0.33779305219650269</v>
      </c>
      <c r="O11311">
        <v>-0.20999026298522949</v>
      </c>
      <c r="P11311">
        <v>-0.70395082235336304</v>
      </c>
      <c r="Q11311">
        <v>-0.14866694808006287</v>
      </c>
      <c r="R11311">
        <v>552</v>
      </c>
      <c r="S11311">
        <v>2.8491517107561926E-2</v>
      </c>
      <c r="T11311">
        <v>0.16879430413246155</v>
      </c>
      <c r="U11311">
        <v>76.648666381835938</v>
      </c>
      <c r="V11311">
        <v>87.4830322265625</v>
      </c>
      <c r="W11311">
        <v>71.340141296386719</v>
      </c>
    </row>
    <row r="11312" spans="1:23" x14ac:dyDescent="0.25">
      <c r="A11312" t="s">
        <v>96</v>
      </c>
      <c r="B11312" t="s">
        <v>98</v>
      </c>
      <c r="C11312" t="s">
        <v>101</v>
      </c>
      <c r="D11312" t="s">
        <v>31</v>
      </c>
      <c r="E11312" t="s">
        <v>112</v>
      </c>
      <c r="F11312">
        <v>7</v>
      </c>
      <c r="G11312">
        <v>10.004393577575684</v>
      </c>
      <c r="H11312">
        <v>10.519231796264648</v>
      </c>
      <c r="I11312">
        <v>-0.51483803987503052</v>
      </c>
      <c r="J11312">
        <v>-5.1461193710565567E-2</v>
      </c>
      <c r="K11312">
        <v>-0.72229963541030884</v>
      </c>
      <c r="L11312">
        <v>-0.59972965717315674</v>
      </c>
      <c r="M11312">
        <v>-0.51483803987503052</v>
      </c>
      <c r="N11312">
        <v>-0.4299464225769043</v>
      </c>
      <c r="O11312">
        <v>-0.3073764443397522</v>
      </c>
      <c r="P11312">
        <v>-0.78111213445663452</v>
      </c>
      <c r="Q11312">
        <v>-0.24856396019458771</v>
      </c>
      <c r="R11312">
        <v>552</v>
      </c>
      <c r="S11312">
        <v>2.6206152819882256E-2</v>
      </c>
      <c r="T11312">
        <v>0.161883145570755</v>
      </c>
      <c r="U11312">
        <v>76.648666381835938</v>
      </c>
      <c r="V11312">
        <v>87.4830322265625</v>
      </c>
      <c r="W11312">
        <v>71.131256103515625</v>
      </c>
    </row>
    <row r="11313" spans="1:23" x14ac:dyDescent="0.25">
      <c r="A11313" t="s">
        <v>96</v>
      </c>
      <c r="B11313" t="s">
        <v>98</v>
      </c>
      <c r="C11313" t="s">
        <v>101</v>
      </c>
      <c r="D11313" t="s">
        <v>31</v>
      </c>
      <c r="E11313" t="s">
        <v>112</v>
      </c>
      <c r="F11313">
        <v>8</v>
      </c>
      <c r="G11313">
        <v>11.16313648223877</v>
      </c>
      <c r="H11313">
        <v>11.650267601013184</v>
      </c>
      <c r="I11313">
        <v>-0.48713135719299316</v>
      </c>
      <c r="J11313">
        <v>-4.3637499213218689E-2</v>
      </c>
      <c r="K11313">
        <v>-0.71140307188034058</v>
      </c>
      <c r="L11313">
        <v>-0.57890152931213379</v>
      </c>
      <c r="M11313">
        <v>-0.48713135719299316</v>
      </c>
      <c r="N11313">
        <v>-0.39536118507385254</v>
      </c>
      <c r="O11313">
        <v>-0.26285961270332336</v>
      </c>
      <c r="P11313">
        <v>-0.77498102188110352</v>
      </c>
      <c r="Q11313">
        <v>-0.19928170740604401</v>
      </c>
      <c r="R11313">
        <v>552</v>
      </c>
      <c r="S11313">
        <v>3.0625056326415212E-2</v>
      </c>
      <c r="T11313">
        <v>0.17500016093254089</v>
      </c>
      <c r="U11313">
        <v>76.648666381835938</v>
      </c>
      <c r="V11313">
        <v>87.4830322265625</v>
      </c>
      <c r="W11313">
        <v>71.147102355957031</v>
      </c>
    </row>
    <row r="11314" spans="1:23" x14ac:dyDescent="0.25">
      <c r="A11314" t="s">
        <v>96</v>
      </c>
      <c r="B11314" t="s">
        <v>98</v>
      </c>
      <c r="C11314" t="s">
        <v>101</v>
      </c>
      <c r="D11314" t="s">
        <v>31</v>
      </c>
      <c r="E11314" t="s">
        <v>112</v>
      </c>
      <c r="F11314">
        <v>9</v>
      </c>
      <c r="G11314">
        <v>12.707760810852051</v>
      </c>
      <c r="H11314">
        <v>12.962183952331543</v>
      </c>
      <c r="I11314">
        <v>-0.25442275404930115</v>
      </c>
      <c r="J11314">
        <v>-2.0021053031086922E-2</v>
      </c>
      <c r="K11314">
        <v>-0.48828068375587463</v>
      </c>
      <c r="L11314">
        <v>-0.35011553764343262</v>
      </c>
      <c r="M11314">
        <v>-0.25442275404930115</v>
      </c>
      <c r="N11314">
        <v>-0.15872998535633087</v>
      </c>
      <c r="O11314">
        <v>-2.0564813166856766E-2</v>
      </c>
      <c r="P11314">
        <v>-0.55457615852355957</v>
      </c>
      <c r="Q11314">
        <v>4.5730661600828171E-2</v>
      </c>
      <c r="R11314">
        <v>552</v>
      </c>
      <c r="S11314">
        <v>3.3299067309357833E-2</v>
      </c>
      <c r="T11314">
        <v>0.18248032033443451</v>
      </c>
      <c r="U11314">
        <v>76.648666381835938</v>
      </c>
      <c r="V11314">
        <v>87.4830322265625</v>
      </c>
      <c r="W11314">
        <v>72.814239501953125</v>
      </c>
    </row>
    <row r="11315" spans="1:23" x14ac:dyDescent="0.25">
      <c r="A11315" t="s">
        <v>96</v>
      </c>
      <c r="B11315" t="s">
        <v>98</v>
      </c>
      <c r="C11315" t="s">
        <v>101</v>
      </c>
      <c r="D11315" t="s">
        <v>31</v>
      </c>
      <c r="E11315" t="s">
        <v>112</v>
      </c>
      <c r="F11315">
        <v>10</v>
      </c>
      <c r="G11315">
        <v>13.644532203674316</v>
      </c>
      <c r="H11315">
        <v>13.654811859130859</v>
      </c>
      <c r="I11315">
        <v>-1.0279154404997826E-2</v>
      </c>
      <c r="J11315">
        <v>-7.5335334986448288E-4</v>
      </c>
      <c r="K11315">
        <v>-0.25558602809906006</v>
      </c>
      <c r="L11315">
        <v>-0.11065673828125</v>
      </c>
      <c r="M11315">
        <v>-1.0279154404997826E-2</v>
      </c>
      <c r="N11315">
        <v>9.009842574596405E-2</v>
      </c>
      <c r="O11315">
        <v>0.23502771556377411</v>
      </c>
      <c r="P11315">
        <v>-0.32512712478637695</v>
      </c>
      <c r="Q11315">
        <v>0.30456879734992981</v>
      </c>
      <c r="R11315">
        <v>552</v>
      </c>
      <c r="S11315">
        <v>3.6639307452341008E-2</v>
      </c>
      <c r="T11315">
        <v>0.19141396880149841</v>
      </c>
      <c r="U11315">
        <v>76.648666381835938</v>
      </c>
      <c r="V11315">
        <v>87.4830322265625</v>
      </c>
      <c r="W11315">
        <v>74.329605102539062</v>
      </c>
    </row>
    <row r="11316" spans="1:23" x14ac:dyDescent="0.25">
      <c r="A11316" t="s">
        <v>96</v>
      </c>
      <c r="B11316" t="s">
        <v>98</v>
      </c>
      <c r="C11316" t="s">
        <v>101</v>
      </c>
      <c r="D11316" t="s">
        <v>31</v>
      </c>
      <c r="E11316" t="s">
        <v>112</v>
      </c>
      <c r="F11316">
        <v>11</v>
      </c>
      <c r="G11316">
        <v>14.044612884521484</v>
      </c>
      <c r="H11316">
        <v>14.168503761291504</v>
      </c>
      <c r="I11316">
        <v>-0.12389045208692551</v>
      </c>
      <c r="J11316">
        <v>-8.8212080299854279E-3</v>
      </c>
      <c r="K11316">
        <v>-0.38266143202781677</v>
      </c>
      <c r="L11316">
        <v>-0.22977744042873383</v>
      </c>
      <c r="M11316">
        <v>-0.12389045208692551</v>
      </c>
      <c r="N11316">
        <v>-1.8003467470407486E-2</v>
      </c>
      <c r="O11316">
        <v>0.13488051295280457</v>
      </c>
      <c r="P11316">
        <v>-0.45601940155029297</v>
      </c>
      <c r="Q11316">
        <v>0.20823849737644196</v>
      </c>
      <c r="R11316">
        <v>552</v>
      </c>
      <c r="S11316">
        <v>4.0771711560666724E-2</v>
      </c>
      <c r="T11316">
        <v>0.20192006230354309</v>
      </c>
      <c r="U11316">
        <v>76.648666381835938</v>
      </c>
      <c r="V11316">
        <v>87.4830322265625</v>
      </c>
      <c r="W11316">
        <v>72.468116760253906</v>
      </c>
    </row>
    <row r="11317" spans="1:23" x14ac:dyDescent="0.25">
      <c r="A11317" t="s">
        <v>96</v>
      </c>
      <c r="B11317" t="s">
        <v>98</v>
      </c>
      <c r="C11317" t="s">
        <v>101</v>
      </c>
      <c r="D11317" t="s">
        <v>31</v>
      </c>
      <c r="E11317" t="s">
        <v>112</v>
      </c>
      <c r="F11317">
        <v>12</v>
      </c>
      <c r="G11317">
        <v>14.309100151062012</v>
      </c>
      <c r="H11317">
        <v>14.29071044921875</v>
      </c>
      <c r="I11317">
        <v>1.8390441313385963E-2</v>
      </c>
      <c r="J11317">
        <v>1.2852270156145096E-3</v>
      </c>
      <c r="K11317">
        <v>-0.24549713730812073</v>
      </c>
      <c r="L11317">
        <v>-8.9590221643447876E-2</v>
      </c>
      <c r="M11317">
        <v>1.8390441313385963E-2</v>
      </c>
      <c r="N11317">
        <v>0.1263711005449295</v>
      </c>
      <c r="O11317">
        <v>0.28227803111076355</v>
      </c>
      <c r="P11317">
        <v>-0.32030561566352844</v>
      </c>
      <c r="Q11317">
        <v>0.35708647966384888</v>
      </c>
      <c r="R11317">
        <v>552</v>
      </c>
      <c r="S11317">
        <v>4.2399988594894689E-2</v>
      </c>
      <c r="T11317">
        <v>0.20591257512569427</v>
      </c>
      <c r="U11317">
        <v>76.648666381835938</v>
      </c>
      <c r="V11317">
        <v>87.4830322265625</v>
      </c>
      <c r="W11317">
        <v>73.721015930175781</v>
      </c>
    </row>
    <row r="11318" spans="1:23" x14ac:dyDescent="0.25">
      <c r="A11318" t="s">
        <v>96</v>
      </c>
      <c r="B11318" t="s">
        <v>98</v>
      </c>
      <c r="C11318" t="s">
        <v>101</v>
      </c>
      <c r="D11318" t="s">
        <v>31</v>
      </c>
      <c r="E11318" t="s">
        <v>112</v>
      </c>
      <c r="F11318">
        <v>13</v>
      </c>
      <c r="G11318">
        <v>14.491147994995117</v>
      </c>
      <c r="H11318">
        <v>14.281398773193359</v>
      </c>
      <c r="I11318">
        <v>0.20974911749362946</v>
      </c>
      <c r="J11318">
        <v>1.4474292285740376E-2</v>
      </c>
      <c r="K11318">
        <v>-5.3058400750160217E-2</v>
      </c>
      <c r="L11318">
        <v>0.10221040993928909</v>
      </c>
      <c r="M11318">
        <v>0.20974911749362946</v>
      </c>
      <c r="N11318">
        <v>0.31728783249855042</v>
      </c>
      <c r="O11318">
        <v>0.47255662083625793</v>
      </c>
      <c r="P11318">
        <v>-0.12756067514419556</v>
      </c>
      <c r="Q11318">
        <v>0.54705893993377686</v>
      </c>
      <c r="R11318">
        <v>552</v>
      </c>
      <c r="S11318">
        <v>4.2053620924243029E-2</v>
      </c>
      <c r="T11318">
        <v>0.20506979525089264</v>
      </c>
      <c r="U11318">
        <v>76.648666381835938</v>
      </c>
      <c r="V11318">
        <v>87.4830322265625</v>
      </c>
      <c r="W11318">
        <v>80.542213439941406</v>
      </c>
    </row>
    <row r="11319" spans="1:23" x14ac:dyDescent="0.25">
      <c r="A11319" t="s">
        <v>96</v>
      </c>
      <c r="B11319" t="s">
        <v>98</v>
      </c>
      <c r="C11319" t="s">
        <v>101</v>
      </c>
      <c r="D11319" t="s">
        <v>31</v>
      </c>
      <c r="E11319" t="s">
        <v>112</v>
      </c>
      <c r="F11319">
        <v>14</v>
      </c>
      <c r="G11319">
        <v>14.758964538574219</v>
      </c>
      <c r="H11319">
        <v>14.523419380187988</v>
      </c>
      <c r="I11319">
        <v>0.23554584383964539</v>
      </c>
      <c r="J11319">
        <v>1.5959510579705238E-2</v>
      </c>
      <c r="K11319">
        <v>-4.2410437017679214E-2</v>
      </c>
      <c r="L11319">
        <v>0.12180838733911514</v>
      </c>
      <c r="M11319">
        <v>0.23554584383964539</v>
      </c>
      <c r="N11319">
        <v>0.34928330779075623</v>
      </c>
      <c r="O11319">
        <v>0.51350212097167969</v>
      </c>
      <c r="P11319">
        <v>-0.12120718508958817</v>
      </c>
      <c r="Q11319">
        <v>0.59229886531829834</v>
      </c>
      <c r="R11319">
        <v>552</v>
      </c>
      <c r="S11319">
        <v>4.7041462699280112E-2</v>
      </c>
      <c r="T11319">
        <v>0.21689043939113617</v>
      </c>
      <c r="U11319">
        <v>76.648666381835938</v>
      </c>
      <c r="V11319">
        <v>87.4830322265625</v>
      </c>
      <c r="W11319">
        <v>80.264854431152344</v>
      </c>
    </row>
    <row r="11320" spans="1:23" x14ac:dyDescent="0.25">
      <c r="A11320" t="s">
        <v>96</v>
      </c>
      <c r="B11320" t="s">
        <v>98</v>
      </c>
      <c r="C11320" t="s">
        <v>101</v>
      </c>
      <c r="D11320" t="s">
        <v>31</v>
      </c>
      <c r="E11320" t="s">
        <v>112</v>
      </c>
      <c r="F11320">
        <v>15</v>
      </c>
      <c r="G11320">
        <v>15.008971214294434</v>
      </c>
      <c r="H11320">
        <v>14.779314041137695</v>
      </c>
      <c r="I11320">
        <v>0.22965693473815918</v>
      </c>
      <c r="J11320">
        <v>1.5301310457289219E-2</v>
      </c>
      <c r="K11320">
        <v>-4.6227384358644485E-2</v>
      </c>
      <c r="L11320">
        <v>0.11676730960607529</v>
      </c>
      <c r="M11320">
        <v>0.22965693473815918</v>
      </c>
      <c r="N11320">
        <v>0.34254655241966248</v>
      </c>
      <c r="O11320">
        <v>0.50554126501083374</v>
      </c>
      <c r="P11320">
        <v>-0.12443675845861435</v>
      </c>
      <c r="Q11320">
        <v>0.58375060558319092</v>
      </c>
      <c r="R11320">
        <v>552</v>
      </c>
      <c r="S11320">
        <v>4.6342756570002308E-2</v>
      </c>
      <c r="T11320">
        <v>0.21527367830276489</v>
      </c>
      <c r="U11320">
        <v>76.648666381835938</v>
      </c>
      <c r="V11320">
        <v>87.4830322265625</v>
      </c>
      <c r="W11320">
        <v>85.797103881835938</v>
      </c>
    </row>
    <row r="11321" spans="1:23" x14ac:dyDescent="0.25">
      <c r="A11321" t="s">
        <v>96</v>
      </c>
      <c r="B11321" t="s">
        <v>98</v>
      </c>
      <c r="C11321" t="s">
        <v>101</v>
      </c>
      <c r="D11321" t="s">
        <v>31</v>
      </c>
      <c r="E11321" t="s">
        <v>112</v>
      </c>
      <c r="F11321">
        <v>16</v>
      </c>
      <c r="G11321">
        <v>14.969412803649902</v>
      </c>
      <c r="H11321">
        <v>14.684752464294434</v>
      </c>
      <c r="I11321">
        <v>0.2846604585647583</v>
      </c>
      <c r="J11321">
        <v>1.9016141071915627E-2</v>
      </c>
      <c r="K11321">
        <v>2.330508641898632E-2</v>
      </c>
      <c r="L11321">
        <v>0.1777159571647644</v>
      </c>
      <c r="M11321">
        <v>0.2846604585647583</v>
      </c>
      <c r="N11321">
        <v>0.3916049599647522</v>
      </c>
      <c r="O11321">
        <v>0.54601585865020752</v>
      </c>
      <c r="P11321">
        <v>-5.0785530358552933E-2</v>
      </c>
      <c r="Q11321">
        <v>0.62010645866394043</v>
      </c>
      <c r="R11321">
        <v>552</v>
      </c>
      <c r="S11321">
        <v>4.159016991904374E-2</v>
      </c>
      <c r="T11321">
        <v>0.20393668115139008</v>
      </c>
      <c r="U11321">
        <v>76.648666381835938</v>
      </c>
      <c r="V11321">
        <v>87.4830322265625</v>
      </c>
      <c r="W11321">
        <v>86.996017456054687</v>
      </c>
    </row>
    <row r="11322" spans="1:23" x14ac:dyDescent="0.25">
      <c r="A11322" t="s">
        <v>96</v>
      </c>
      <c r="B11322" t="s">
        <v>98</v>
      </c>
      <c r="C11322" t="s">
        <v>101</v>
      </c>
      <c r="D11322" t="s">
        <v>31</v>
      </c>
      <c r="E11322" t="s">
        <v>112</v>
      </c>
      <c r="F11322">
        <v>17</v>
      </c>
      <c r="G11322">
        <v>15.070158958435059</v>
      </c>
      <c r="H11322">
        <v>14.554503440856934</v>
      </c>
      <c r="I11322">
        <v>0.515655517578125</v>
      </c>
      <c r="J11322">
        <v>3.4216992557048798E-2</v>
      </c>
      <c r="K11322">
        <v>0.25806251168251038</v>
      </c>
      <c r="L11322">
        <v>0.41025054454803467</v>
      </c>
      <c r="M11322">
        <v>0.515655517578125</v>
      </c>
      <c r="N11322">
        <v>0.62106049060821533</v>
      </c>
      <c r="O11322">
        <v>0.77324849367141724</v>
      </c>
      <c r="P11322">
        <v>0.18503847718238831</v>
      </c>
      <c r="Q11322">
        <v>0.84627252817153931</v>
      </c>
      <c r="R11322">
        <v>552</v>
      </c>
      <c r="S11322">
        <v>4.0401355439252606E-2</v>
      </c>
      <c r="T11322">
        <v>0.2010008841753006</v>
      </c>
      <c r="U11322">
        <v>76.648666381835938</v>
      </c>
      <c r="V11322">
        <v>87.4830322265625</v>
      </c>
      <c r="W11322">
        <v>86.923736572265625</v>
      </c>
    </row>
    <row r="11323" spans="1:23" x14ac:dyDescent="0.25">
      <c r="A11323" t="s">
        <v>96</v>
      </c>
      <c r="B11323" t="s">
        <v>98</v>
      </c>
      <c r="C11323" t="s">
        <v>101</v>
      </c>
      <c r="D11323" t="s">
        <v>31</v>
      </c>
      <c r="E11323" t="s">
        <v>112</v>
      </c>
      <c r="F11323">
        <v>18</v>
      </c>
      <c r="G11323">
        <v>14.230615615844727</v>
      </c>
      <c r="H11323">
        <v>13.799017906188965</v>
      </c>
      <c r="I11323">
        <v>0.43159806728363037</v>
      </c>
      <c r="J11323">
        <v>3.0328840017318726E-2</v>
      </c>
      <c r="K11323">
        <v>0.19799478352069855</v>
      </c>
      <c r="L11323">
        <v>0.33600950241088867</v>
      </c>
      <c r="M11323">
        <v>0.43159806728363037</v>
      </c>
      <c r="N11323">
        <v>0.52718663215637207</v>
      </c>
      <c r="O11323">
        <v>0.66520136594772339</v>
      </c>
      <c r="P11323">
        <v>0.13177148997783661</v>
      </c>
      <c r="Q11323">
        <v>0.73142462968826294</v>
      </c>
      <c r="R11323">
        <v>552</v>
      </c>
      <c r="S11323">
        <v>3.3226586565447747E-2</v>
      </c>
      <c r="T11323">
        <v>0.18228161334991455</v>
      </c>
      <c r="U11323">
        <v>76.648666381835938</v>
      </c>
      <c r="V11323">
        <v>87.4830322265625</v>
      </c>
      <c r="W11323">
        <v>85.388519287109375</v>
      </c>
    </row>
    <row r="11324" spans="1:23" x14ac:dyDescent="0.25">
      <c r="A11324" t="s">
        <v>96</v>
      </c>
      <c r="B11324" t="s">
        <v>98</v>
      </c>
      <c r="C11324" t="s">
        <v>101</v>
      </c>
      <c r="D11324" t="s">
        <v>31</v>
      </c>
      <c r="E11324" t="s">
        <v>112</v>
      </c>
      <c r="F11324">
        <v>19</v>
      </c>
      <c r="G11324">
        <v>12.556249618530273</v>
      </c>
      <c r="H11324">
        <v>12.017006874084473</v>
      </c>
      <c r="I11324">
        <v>0.53924238681793213</v>
      </c>
      <c r="J11324">
        <v>4.2946133762598038E-2</v>
      </c>
      <c r="K11324">
        <v>0.30739012360572815</v>
      </c>
      <c r="L11324">
        <v>0.4443703293800354</v>
      </c>
      <c r="M11324">
        <v>0.53924238681793213</v>
      </c>
      <c r="N11324">
        <v>0.63411444425582886</v>
      </c>
      <c r="O11324">
        <v>0.77109462022781372</v>
      </c>
      <c r="P11324">
        <v>0.24166323244571686</v>
      </c>
      <c r="Q11324">
        <v>0.83682155609130859</v>
      </c>
      <c r="R11324">
        <v>552</v>
      </c>
      <c r="S11324">
        <v>3.2730338963196326E-2</v>
      </c>
      <c r="T11324">
        <v>0.18091528117656708</v>
      </c>
      <c r="U11324">
        <v>76.648666381835938</v>
      </c>
      <c r="V11324">
        <v>87.4830322265625</v>
      </c>
      <c r="W11324">
        <v>83.328132629394531</v>
      </c>
    </row>
    <row r="11325" spans="1:23" x14ac:dyDescent="0.25">
      <c r="A11325" t="s">
        <v>96</v>
      </c>
      <c r="B11325" t="s">
        <v>98</v>
      </c>
      <c r="C11325" t="s">
        <v>101</v>
      </c>
      <c r="D11325" t="s">
        <v>31</v>
      </c>
      <c r="E11325" t="s">
        <v>112</v>
      </c>
      <c r="F11325">
        <v>20</v>
      </c>
      <c r="G11325">
        <v>11.69623851776123</v>
      </c>
      <c r="H11325">
        <v>11.359813690185547</v>
      </c>
      <c r="I11325">
        <v>0.33642497658729553</v>
      </c>
      <c r="J11325">
        <v>2.876351960003376E-2</v>
      </c>
      <c r="K11325">
        <v>0.10459041595458984</v>
      </c>
      <c r="L11325">
        <v>0.24156016111373901</v>
      </c>
      <c r="M11325">
        <v>0.33642497658729553</v>
      </c>
      <c r="N11325">
        <v>0.43128979206085205</v>
      </c>
      <c r="O11325">
        <v>0.56825953722000122</v>
      </c>
      <c r="P11325">
        <v>3.886854276061058E-2</v>
      </c>
      <c r="Q11325">
        <v>0.63398140668869019</v>
      </c>
      <c r="R11325">
        <v>552</v>
      </c>
      <c r="S11325">
        <v>3.2725341052245227E-2</v>
      </c>
      <c r="T11325">
        <v>0.18090146780014038</v>
      </c>
      <c r="U11325">
        <v>76.648666381835938</v>
      </c>
      <c r="V11325">
        <v>87.4830322265625</v>
      </c>
      <c r="W11325">
        <v>77.531143188476563</v>
      </c>
    </row>
    <row r="11326" spans="1:23" x14ac:dyDescent="0.25">
      <c r="A11326" t="s">
        <v>96</v>
      </c>
      <c r="B11326" t="s">
        <v>98</v>
      </c>
      <c r="C11326" t="s">
        <v>101</v>
      </c>
      <c r="D11326" t="s">
        <v>31</v>
      </c>
      <c r="E11326" t="s">
        <v>112</v>
      </c>
      <c r="F11326">
        <v>21</v>
      </c>
      <c r="G11326">
        <v>11.065902709960937</v>
      </c>
      <c r="H11326">
        <v>10.627053260803223</v>
      </c>
      <c r="I11326">
        <v>0.43884983658790588</v>
      </c>
      <c r="J11326">
        <v>3.9657842367887497E-2</v>
      </c>
      <c r="K11326">
        <v>0.1986314058303833</v>
      </c>
      <c r="L11326">
        <v>0.34055441617965698</v>
      </c>
      <c r="M11326">
        <v>0.43884983658790588</v>
      </c>
      <c r="N11326">
        <v>0.53714525699615479</v>
      </c>
      <c r="O11326">
        <v>0.67906826734542847</v>
      </c>
      <c r="P11326">
        <v>0.13053281605243683</v>
      </c>
      <c r="Q11326">
        <v>0.74716687202453613</v>
      </c>
      <c r="R11326">
        <v>552</v>
      </c>
      <c r="S11326">
        <v>3.513504139661805E-2</v>
      </c>
      <c r="T11326">
        <v>0.18744343519210815</v>
      </c>
      <c r="U11326">
        <v>76.648666381835938</v>
      </c>
      <c r="V11326">
        <v>87.4830322265625</v>
      </c>
      <c r="W11326">
        <v>75.804344177246094</v>
      </c>
    </row>
    <row r="11327" spans="1:23" x14ac:dyDescent="0.25">
      <c r="A11327" t="s">
        <v>96</v>
      </c>
      <c r="B11327" t="s">
        <v>98</v>
      </c>
      <c r="C11327" t="s">
        <v>101</v>
      </c>
      <c r="D11327" t="s">
        <v>31</v>
      </c>
      <c r="E11327" t="s">
        <v>112</v>
      </c>
      <c r="F11327">
        <v>22</v>
      </c>
      <c r="G11327">
        <v>10.147899627685547</v>
      </c>
      <c r="H11327">
        <v>9.9546413421630859</v>
      </c>
      <c r="I11327">
        <v>0.19325868785381317</v>
      </c>
      <c r="J11327">
        <v>1.9044205546379089E-2</v>
      </c>
      <c r="K11327">
        <v>-5.3746923804283142E-2</v>
      </c>
      <c r="L11327">
        <v>9.2185996472835541E-2</v>
      </c>
      <c r="M11327">
        <v>0.19325868785381317</v>
      </c>
      <c r="N11327">
        <v>0.29433137178421021</v>
      </c>
      <c r="O11327">
        <v>0.44026428461074829</v>
      </c>
      <c r="P11327">
        <v>-0.12376958131790161</v>
      </c>
      <c r="Q11327">
        <v>0.51028692722320557</v>
      </c>
      <c r="R11327">
        <v>552</v>
      </c>
      <c r="S11327">
        <v>3.7148515475280641E-2</v>
      </c>
      <c r="T11327">
        <v>0.19273950159549713</v>
      </c>
      <c r="U11327">
        <v>76.648666381835938</v>
      </c>
      <c r="V11327">
        <v>87.4830322265625</v>
      </c>
      <c r="W11327">
        <v>78.328750610351563</v>
      </c>
    </row>
    <row r="11328" spans="1:23" x14ac:dyDescent="0.25">
      <c r="A11328" t="s">
        <v>96</v>
      </c>
      <c r="B11328" t="s">
        <v>98</v>
      </c>
      <c r="C11328" t="s">
        <v>101</v>
      </c>
      <c r="D11328" t="s">
        <v>31</v>
      </c>
      <c r="E11328" t="s">
        <v>112</v>
      </c>
      <c r="F11328">
        <v>23</v>
      </c>
      <c r="G11328">
        <v>9.4736814498901367</v>
      </c>
      <c r="H11328">
        <v>9.1429624557495117</v>
      </c>
      <c r="I11328">
        <v>0.330718994140625</v>
      </c>
      <c r="J11328">
        <v>3.4909237176179886E-2</v>
      </c>
      <c r="K11328">
        <v>0.10131610184907913</v>
      </c>
      <c r="L11328">
        <v>0.23684918880462646</v>
      </c>
      <c r="M11328">
        <v>0.330718994140625</v>
      </c>
      <c r="N11328">
        <v>0.42458879947662354</v>
      </c>
      <c r="O11328">
        <v>0.56012189388275146</v>
      </c>
      <c r="P11328">
        <v>3.6283567547798157E-2</v>
      </c>
      <c r="Q11328">
        <v>0.62515443563461304</v>
      </c>
      <c r="R11328">
        <v>552</v>
      </c>
      <c r="S11328">
        <v>3.2042442197577126E-2</v>
      </c>
      <c r="T11328">
        <v>0.17900402843952179</v>
      </c>
      <c r="U11328">
        <v>76.648666381835938</v>
      </c>
      <c r="V11328">
        <v>87.4830322265625</v>
      </c>
      <c r="W11328">
        <v>73.151504516601562</v>
      </c>
    </row>
    <row r="11329" spans="1:23" x14ac:dyDescent="0.25">
      <c r="A11329" t="s">
        <v>96</v>
      </c>
      <c r="B11329" t="s">
        <v>98</v>
      </c>
      <c r="C11329" t="s">
        <v>101</v>
      </c>
      <c r="D11329" t="s">
        <v>31</v>
      </c>
      <c r="E11329" t="s">
        <v>112</v>
      </c>
      <c r="F11329">
        <v>24</v>
      </c>
      <c r="G11329">
        <v>8.7722568511962891</v>
      </c>
      <c r="H11329">
        <v>8.6317605972290039</v>
      </c>
      <c r="I11329">
        <v>0.14049570262432098</v>
      </c>
      <c r="J11329">
        <v>1.6015913337469101E-2</v>
      </c>
      <c r="K11329">
        <v>-7.6104938983917236E-2</v>
      </c>
      <c r="L11329">
        <v>5.1864475011825562E-2</v>
      </c>
      <c r="M11329">
        <v>0.14049570262432098</v>
      </c>
      <c r="N11329">
        <v>0.22912693023681641</v>
      </c>
      <c r="O11329">
        <v>0.3570963442325592</v>
      </c>
      <c r="P11329">
        <v>-0.13750821352005005</v>
      </c>
      <c r="Q11329">
        <v>0.41849961876869202</v>
      </c>
      <c r="R11329">
        <v>552</v>
      </c>
      <c r="S11329">
        <v>2.8565860437927748E-2</v>
      </c>
      <c r="T11329">
        <v>0.16901437938213348</v>
      </c>
      <c r="U11329">
        <v>76.648666381835938</v>
      </c>
      <c r="V11329">
        <v>87.4830322265625</v>
      </c>
      <c r="W11329">
        <v>69.360054016113281</v>
      </c>
    </row>
    <row r="11330" spans="1:23" x14ac:dyDescent="0.25">
      <c r="A11330" t="s">
        <v>96</v>
      </c>
      <c r="B11330" t="s">
        <v>98</v>
      </c>
      <c r="C11330" t="s">
        <v>101</v>
      </c>
      <c r="D11330" t="s">
        <v>31</v>
      </c>
      <c r="E11330" t="s">
        <v>113</v>
      </c>
      <c r="F11330">
        <v>1</v>
      </c>
      <c r="G11330">
        <v>8.1970376968383789</v>
      </c>
      <c r="H11330">
        <v>8.0177202224731445</v>
      </c>
      <c r="I11330">
        <v>0.17931751906871796</v>
      </c>
      <c r="J11330">
        <v>2.1875893697142601E-2</v>
      </c>
      <c r="K11330">
        <v>-8.6773810908198357E-3</v>
      </c>
      <c r="L11330">
        <v>0.10239153355360031</v>
      </c>
      <c r="M11330">
        <v>0.17931751906871796</v>
      </c>
      <c r="N11330">
        <v>0.256243497133255</v>
      </c>
      <c r="O11330">
        <v>0.36731243133544922</v>
      </c>
      <c r="P11330">
        <v>-6.1971321702003479E-2</v>
      </c>
      <c r="Q11330">
        <v>0.42060637474060059</v>
      </c>
      <c r="R11330">
        <v>552</v>
      </c>
      <c r="S11330">
        <v>2.1518894888971296E-2</v>
      </c>
      <c r="T11330">
        <v>0.14669319987297058</v>
      </c>
      <c r="U11330">
        <v>78.7677001953125</v>
      </c>
      <c r="V11330">
        <v>97.305519104003906</v>
      </c>
      <c r="W11330">
        <v>68.912940979003906</v>
      </c>
    </row>
    <row r="11331" spans="1:23" x14ac:dyDescent="0.25">
      <c r="A11331" t="s">
        <v>96</v>
      </c>
      <c r="B11331" t="s">
        <v>98</v>
      </c>
      <c r="C11331" t="s">
        <v>101</v>
      </c>
      <c r="D11331" t="s">
        <v>31</v>
      </c>
      <c r="E11331" t="s">
        <v>113</v>
      </c>
      <c r="F11331">
        <v>2</v>
      </c>
      <c r="G11331">
        <v>7.9316501617431641</v>
      </c>
      <c r="H11331">
        <v>7.7081089019775391</v>
      </c>
      <c r="I11331">
        <v>0.22354148328304291</v>
      </c>
      <c r="J11331">
        <v>2.8183476999402046E-2</v>
      </c>
      <c r="K11331">
        <v>3.8649801164865494E-2</v>
      </c>
      <c r="L11331">
        <v>0.14788530766963959</v>
      </c>
      <c r="M11331">
        <v>0.22354148328304291</v>
      </c>
      <c r="N11331">
        <v>0.29919767379760742</v>
      </c>
      <c r="O11331">
        <v>0.40843316912651062</v>
      </c>
      <c r="P11331">
        <v>-1.3764421455562115E-2</v>
      </c>
      <c r="Q11331">
        <v>0.46084737777709961</v>
      </c>
      <c r="R11331">
        <v>552</v>
      </c>
      <c r="S11331">
        <v>2.0814336774048536E-2</v>
      </c>
      <c r="T11331">
        <v>0.14427174627780914</v>
      </c>
      <c r="U11331">
        <v>78.7677001953125</v>
      </c>
      <c r="V11331">
        <v>97.305519104003906</v>
      </c>
      <c r="W11331">
        <v>69.056922912597656</v>
      </c>
    </row>
    <row r="11332" spans="1:23" x14ac:dyDescent="0.25">
      <c r="A11332" t="s">
        <v>96</v>
      </c>
      <c r="B11332" t="s">
        <v>98</v>
      </c>
      <c r="C11332" t="s">
        <v>101</v>
      </c>
      <c r="D11332" t="s">
        <v>31</v>
      </c>
      <c r="E11332" t="s">
        <v>113</v>
      </c>
      <c r="F11332">
        <v>3</v>
      </c>
      <c r="G11332">
        <v>7.698941707611084</v>
      </c>
      <c r="H11332">
        <v>7.4613103866577148</v>
      </c>
      <c r="I11332">
        <v>0.23763151466846466</v>
      </c>
      <c r="J11332">
        <v>3.086547739803791E-2</v>
      </c>
      <c r="K11332">
        <v>6.6913604736328125E-2</v>
      </c>
      <c r="L11332">
        <v>0.16777512431144714</v>
      </c>
      <c r="M11332">
        <v>0.23763151466846466</v>
      </c>
      <c r="N11332">
        <v>0.30748790502548218</v>
      </c>
      <c r="O11332">
        <v>0.4083494246006012</v>
      </c>
      <c r="P11332">
        <v>1.8517443910241127E-2</v>
      </c>
      <c r="Q11332">
        <v>0.45674559473991394</v>
      </c>
      <c r="R11332">
        <v>552</v>
      </c>
      <c r="S11332">
        <v>1.7745409188885342E-2</v>
      </c>
      <c r="T11332">
        <v>0.1332118958234787</v>
      </c>
      <c r="U11332">
        <v>78.7677001953125</v>
      </c>
      <c r="V11332">
        <v>97.305519104003906</v>
      </c>
      <c r="W11332">
        <v>68.398223876953125</v>
      </c>
    </row>
    <row r="11333" spans="1:23" x14ac:dyDescent="0.25">
      <c r="A11333" t="s">
        <v>96</v>
      </c>
      <c r="B11333" t="s">
        <v>98</v>
      </c>
      <c r="C11333" t="s">
        <v>101</v>
      </c>
      <c r="D11333" t="s">
        <v>31</v>
      </c>
      <c r="E11333" t="s">
        <v>113</v>
      </c>
      <c r="F11333">
        <v>4</v>
      </c>
      <c r="G11333">
        <v>7.6927337646484375</v>
      </c>
      <c r="H11333">
        <v>7.3930649757385254</v>
      </c>
      <c r="I11333">
        <v>0.29966875910758972</v>
      </c>
      <c r="J11333">
        <v>3.8954779505729675E-2</v>
      </c>
      <c r="K11333">
        <v>0.12662145495414734</v>
      </c>
      <c r="L11333">
        <v>0.22885920107364655</v>
      </c>
      <c r="M11333">
        <v>0.29966875910758972</v>
      </c>
      <c r="N11333">
        <v>0.3704783022403717</v>
      </c>
      <c r="O11333">
        <v>0.4727160632610321</v>
      </c>
      <c r="P11333">
        <v>7.756495475769043E-2</v>
      </c>
      <c r="Q11333">
        <v>0.52177256345748901</v>
      </c>
      <c r="R11333">
        <v>552</v>
      </c>
      <c r="S11333">
        <v>1.8232972504180545E-2</v>
      </c>
      <c r="T11333">
        <v>0.13502952456474304</v>
      </c>
      <c r="U11333">
        <v>78.7677001953125</v>
      </c>
      <c r="V11333">
        <v>97.305519104003906</v>
      </c>
      <c r="W11333">
        <v>66.671646118164063</v>
      </c>
    </row>
    <row r="11334" spans="1:23" x14ac:dyDescent="0.25">
      <c r="A11334" t="s">
        <v>96</v>
      </c>
      <c r="B11334" t="s">
        <v>98</v>
      </c>
      <c r="C11334" t="s">
        <v>101</v>
      </c>
      <c r="D11334" t="s">
        <v>31</v>
      </c>
      <c r="E11334" t="s">
        <v>113</v>
      </c>
      <c r="F11334">
        <v>5</v>
      </c>
      <c r="G11334">
        <v>7.8439321517944336</v>
      </c>
      <c r="H11334">
        <v>7.6414165496826172</v>
      </c>
      <c r="I11334">
        <v>0.2025153636932373</v>
      </c>
      <c r="J11334">
        <v>2.5818092748522758E-2</v>
      </c>
      <c r="K11334">
        <v>1.2147232890129089E-2</v>
      </c>
      <c r="L11334">
        <v>0.12461826950311661</v>
      </c>
      <c r="M11334">
        <v>0.2025153636932373</v>
      </c>
      <c r="N11334">
        <v>0.2804124653339386</v>
      </c>
      <c r="O11334">
        <v>0.39288347959518433</v>
      </c>
      <c r="P11334">
        <v>-4.1819486767053604E-2</v>
      </c>
      <c r="Q11334">
        <v>0.44685021042823792</v>
      </c>
      <c r="R11334">
        <v>552</v>
      </c>
      <c r="S11334">
        <v>2.2065629407812759E-2</v>
      </c>
      <c r="T11334">
        <v>0.148545041680336</v>
      </c>
      <c r="U11334">
        <v>78.7677001953125</v>
      </c>
      <c r="V11334">
        <v>97.305519104003906</v>
      </c>
      <c r="W11334">
        <v>67.13543701171875</v>
      </c>
    </row>
    <row r="11335" spans="1:23" x14ac:dyDescent="0.25">
      <c r="A11335" t="s">
        <v>96</v>
      </c>
      <c r="B11335" t="s">
        <v>98</v>
      </c>
      <c r="C11335" t="s">
        <v>101</v>
      </c>
      <c r="D11335" t="s">
        <v>31</v>
      </c>
      <c r="E11335" t="s">
        <v>113</v>
      </c>
      <c r="F11335">
        <v>6</v>
      </c>
      <c r="G11335">
        <v>8.5995798110961914</v>
      </c>
      <c r="H11335">
        <v>8.3512792587280273</v>
      </c>
      <c r="I11335">
        <v>0.2483011931180954</v>
      </c>
      <c r="J11335">
        <v>2.8873642906546593E-2</v>
      </c>
      <c r="K11335">
        <v>3.5537824034690857E-2</v>
      </c>
      <c r="L11335">
        <v>0.16124014556407928</v>
      </c>
      <c r="M11335">
        <v>0.2483011931180954</v>
      </c>
      <c r="N11335">
        <v>0.33536222577095032</v>
      </c>
      <c r="O11335">
        <v>0.46106457710266113</v>
      </c>
      <c r="P11335">
        <v>-2.4777635931968689E-2</v>
      </c>
      <c r="Q11335">
        <v>0.52138000726699829</v>
      </c>
      <c r="R11335">
        <v>552</v>
      </c>
      <c r="S11335">
        <v>2.7562686902833144E-2</v>
      </c>
      <c r="T11335">
        <v>0.16602014005184174</v>
      </c>
      <c r="U11335">
        <v>78.7677001953125</v>
      </c>
      <c r="V11335">
        <v>97.305519104003906</v>
      </c>
      <c r="W11335">
        <v>64.135887145996094</v>
      </c>
    </row>
    <row r="11336" spans="1:23" x14ac:dyDescent="0.25">
      <c r="A11336" t="s">
        <v>96</v>
      </c>
      <c r="B11336" t="s">
        <v>98</v>
      </c>
      <c r="C11336" t="s">
        <v>101</v>
      </c>
      <c r="D11336" t="s">
        <v>31</v>
      </c>
      <c r="E11336" t="s">
        <v>113</v>
      </c>
      <c r="F11336">
        <v>7</v>
      </c>
      <c r="G11336">
        <v>9.7300491333007812</v>
      </c>
      <c r="H11336">
        <v>9.4889459609985352</v>
      </c>
      <c r="I11336">
        <v>0.24110333621501923</v>
      </c>
      <c r="J11336">
        <v>2.4779250845313072E-2</v>
      </c>
      <c r="K11336">
        <v>3.6255262792110443E-2</v>
      </c>
      <c r="L11336">
        <v>0.15728116035461426</v>
      </c>
      <c r="M11336">
        <v>0.24110333621501923</v>
      </c>
      <c r="N11336">
        <v>0.32492551207542419</v>
      </c>
      <c r="O11336">
        <v>0.44595140218734741</v>
      </c>
      <c r="P11336">
        <v>-2.1816322579979897E-2</v>
      </c>
      <c r="Q11336">
        <v>0.50402301549911499</v>
      </c>
      <c r="R11336">
        <v>552</v>
      </c>
      <c r="S11336">
        <v>2.5550041182341943E-2</v>
      </c>
      <c r="T11336">
        <v>0.1598438024520874</v>
      </c>
      <c r="U11336">
        <v>78.7677001953125</v>
      </c>
      <c r="V11336">
        <v>97.305519104003906</v>
      </c>
      <c r="W11336">
        <v>61.092082977294922</v>
      </c>
    </row>
    <row r="11337" spans="1:23" x14ac:dyDescent="0.25">
      <c r="A11337" t="s">
        <v>96</v>
      </c>
      <c r="B11337" t="s">
        <v>98</v>
      </c>
      <c r="C11337" t="s">
        <v>101</v>
      </c>
      <c r="D11337" t="s">
        <v>31</v>
      </c>
      <c r="E11337" t="s">
        <v>113</v>
      </c>
      <c r="F11337">
        <v>8</v>
      </c>
      <c r="G11337">
        <v>10.787047386169434</v>
      </c>
      <c r="H11337">
        <v>10.531119346618652</v>
      </c>
      <c r="I11337">
        <v>0.25592783093452454</v>
      </c>
      <c r="J11337">
        <v>2.3725476115942001E-2</v>
      </c>
      <c r="K11337">
        <v>3.5818912088871002E-2</v>
      </c>
      <c r="L11337">
        <v>0.16586104035377502</v>
      </c>
      <c r="M11337">
        <v>0.25592783093452454</v>
      </c>
      <c r="N11337">
        <v>0.34599462151527405</v>
      </c>
      <c r="O11337">
        <v>0.47603675723075867</v>
      </c>
      <c r="P11337">
        <v>-2.6578906923532486E-2</v>
      </c>
      <c r="Q11337">
        <v>0.53843456506729126</v>
      </c>
      <c r="R11337">
        <v>552</v>
      </c>
      <c r="S11337">
        <v>2.9498715671399944E-2</v>
      </c>
      <c r="T11337">
        <v>0.17175190150737762</v>
      </c>
      <c r="U11337">
        <v>78.7677001953125</v>
      </c>
      <c r="V11337">
        <v>97.305519104003906</v>
      </c>
      <c r="W11337">
        <v>62.315055847167969</v>
      </c>
    </row>
    <row r="11338" spans="1:23" x14ac:dyDescent="0.25">
      <c r="A11338" t="s">
        <v>96</v>
      </c>
      <c r="B11338" t="s">
        <v>98</v>
      </c>
      <c r="C11338" t="s">
        <v>101</v>
      </c>
      <c r="D11338" t="s">
        <v>31</v>
      </c>
      <c r="E11338" t="s">
        <v>113</v>
      </c>
      <c r="F11338">
        <v>9</v>
      </c>
      <c r="G11338">
        <v>12.274723052978516</v>
      </c>
      <c r="H11338">
        <v>12.263501167297363</v>
      </c>
      <c r="I11338">
        <v>1.1221732944250107E-2</v>
      </c>
      <c r="J11338">
        <v>9.1421476099640131E-4</v>
      </c>
      <c r="K11338">
        <v>-0.21838520467281342</v>
      </c>
      <c r="L11338">
        <v>-8.2731567323207855E-2</v>
      </c>
      <c r="M11338">
        <v>1.1221732944250107E-2</v>
      </c>
      <c r="N11338">
        <v>0.10517503321170807</v>
      </c>
      <c r="O11338">
        <v>0.24082867801189423</v>
      </c>
      <c r="P11338">
        <v>-0.28347557783126831</v>
      </c>
      <c r="Q11338">
        <v>0.30591905117034912</v>
      </c>
      <c r="R11338">
        <v>552</v>
      </c>
      <c r="S11338">
        <v>3.2099469199878605E-2</v>
      </c>
      <c r="T11338">
        <v>0.17916324734687805</v>
      </c>
      <c r="U11338">
        <v>78.7677001953125</v>
      </c>
      <c r="V11338">
        <v>97.305519104003906</v>
      </c>
      <c r="W11338">
        <v>68.430435180664062</v>
      </c>
    </row>
    <row r="11339" spans="1:23" x14ac:dyDescent="0.25">
      <c r="A11339" t="s">
        <v>96</v>
      </c>
      <c r="B11339" t="s">
        <v>98</v>
      </c>
      <c r="C11339" t="s">
        <v>101</v>
      </c>
      <c r="D11339" t="s">
        <v>31</v>
      </c>
      <c r="E11339" t="s">
        <v>113</v>
      </c>
      <c r="F11339">
        <v>10</v>
      </c>
      <c r="G11339">
        <v>13.471068382263184</v>
      </c>
      <c r="H11339">
        <v>13.445706367492676</v>
      </c>
      <c r="I11339">
        <v>2.5361532345414162E-2</v>
      </c>
      <c r="J11339">
        <v>1.8826667219400406E-3</v>
      </c>
      <c r="K11339">
        <v>-0.21304768323898315</v>
      </c>
      <c r="L11339">
        <v>-7.2193585336208344E-2</v>
      </c>
      <c r="M11339">
        <v>2.5361532345414162E-2</v>
      </c>
      <c r="N11339">
        <v>0.12291665375232697</v>
      </c>
      <c r="O11339">
        <v>0.26377075910568237</v>
      </c>
      <c r="P11339">
        <v>-0.28063338994979858</v>
      </c>
      <c r="Q11339">
        <v>0.33135643601417542</v>
      </c>
      <c r="R11339">
        <v>552</v>
      </c>
      <c r="S11339">
        <v>3.4607793100022377E-2</v>
      </c>
      <c r="T11339">
        <v>0.18603169918060303</v>
      </c>
      <c r="U11339">
        <v>78.7677001953125</v>
      </c>
      <c r="V11339">
        <v>97.305519104003906</v>
      </c>
      <c r="W11339">
        <v>81.013587951660156</v>
      </c>
    </row>
    <row r="11340" spans="1:23" x14ac:dyDescent="0.25">
      <c r="A11340" t="s">
        <v>96</v>
      </c>
      <c r="B11340" t="s">
        <v>98</v>
      </c>
      <c r="C11340" t="s">
        <v>101</v>
      </c>
      <c r="D11340" t="s">
        <v>31</v>
      </c>
      <c r="E11340" t="s">
        <v>113</v>
      </c>
      <c r="F11340">
        <v>11</v>
      </c>
      <c r="G11340">
        <v>14.283154487609863</v>
      </c>
      <c r="H11340">
        <v>14.490802764892578</v>
      </c>
      <c r="I11340">
        <v>-0.2076488733291626</v>
      </c>
      <c r="J11340">
        <v>-1.4538026414811611E-2</v>
      </c>
      <c r="K11340">
        <v>-0.45873713493347168</v>
      </c>
      <c r="L11340">
        <v>-0.31039214134216309</v>
      </c>
      <c r="M11340">
        <v>-0.2076488733291626</v>
      </c>
      <c r="N11340">
        <v>-0.10490559786558151</v>
      </c>
      <c r="O11340">
        <v>4.3439380824565887E-2</v>
      </c>
      <c r="P11340">
        <v>-0.52991718053817749</v>
      </c>
      <c r="Q11340">
        <v>0.1146194115281105</v>
      </c>
      <c r="R11340">
        <v>552</v>
      </c>
      <c r="S11340">
        <v>3.8386686324970221E-2</v>
      </c>
      <c r="T11340">
        <v>0.19592520594596863</v>
      </c>
      <c r="U11340">
        <v>78.7677001953125</v>
      </c>
      <c r="V11340">
        <v>97.305519104003906</v>
      </c>
      <c r="W11340">
        <v>86.393836975097656</v>
      </c>
    </row>
    <row r="11341" spans="1:23" x14ac:dyDescent="0.25">
      <c r="A11341" t="s">
        <v>96</v>
      </c>
      <c r="B11341" t="s">
        <v>98</v>
      </c>
      <c r="C11341" t="s">
        <v>101</v>
      </c>
      <c r="D11341" t="s">
        <v>31</v>
      </c>
      <c r="E11341" t="s">
        <v>113</v>
      </c>
      <c r="F11341">
        <v>12</v>
      </c>
      <c r="G11341">
        <v>14.740368843078613</v>
      </c>
      <c r="H11341">
        <v>15.178282737731934</v>
      </c>
      <c r="I11341">
        <v>-0.43791383504867554</v>
      </c>
      <c r="J11341">
        <v>-2.9708471149206161E-2</v>
      </c>
      <c r="K11341">
        <v>-0.69442832469940186</v>
      </c>
      <c r="L11341">
        <v>-0.54287749528884888</v>
      </c>
      <c r="M11341">
        <v>-0.43791383504867554</v>
      </c>
      <c r="N11341">
        <v>-0.3329501748085022</v>
      </c>
      <c r="O11341">
        <v>-0.18139931559562683</v>
      </c>
      <c r="P11341">
        <v>-0.76714664697647095</v>
      </c>
      <c r="Q11341">
        <v>-0.10868101567029953</v>
      </c>
      <c r="R11341">
        <v>552</v>
      </c>
      <c r="S11341">
        <v>4.0063761828336375E-2</v>
      </c>
      <c r="T11341">
        <v>0.20015934109687805</v>
      </c>
      <c r="U11341">
        <v>78.7677001953125</v>
      </c>
      <c r="V11341">
        <v>97.305519104003906</v>
      </c>
      <c r="W11341">
        <v>90.018302917480469</v>
      </c>
    </row>
    <row r="11342" spans="1:23" x14ac:dyDescent="0.25">
      <c r="A11342" t="s">
        <v>96</v>
      </c>
      <c r="B11342" t="s">
        <v>98</v>
      </c>
      <c r="C11342" t="s">
        <v>101</v>
      </c>
      <c r="D11342" t="s">
        <v>31</v>
      </c>
      <c r="E11342" t="s">
        <v>113</v>
      </c>
      <c r="F11342">
        <v>13</v>
      </c>
      <c r="G11342">
        <v>15.077954292297363</v>
      </c>
      <c r="H11342">
        <v>15.356545448303223</v>
      </c>
      <c r="I11342">
        <v>-0.27859130501747131</v>
      </c>
      <c r="J11342">
        <v>-1.8476730212569237E-2</v>
      </c>
      <c r="K11342">
        <v>-0.5355181097984314</v>
      </c>
      <c r="L11342">
        <v>-0.3837236762046814</v>
      </c>
      <c r="M11342">
        <v>-0.27859130501747131</v>
      </c>
      <c r="N11342">
        <v>-0.17345893383026123</v>
      </c>
      <c r="O11342">
        <v>-2.1664492785930634E-2</v>
      </c>
      <c r="P11342">
        <v>-0.60835331678390503</v>
      </c>
      <c r="Q11342">
        <v>5.117068812251091E-2</v>
      </c>
      <c r="R11342">
        <v>552</v>
      </c>
      <c r="S11342">
        <v>4.0192654282819262E-2</v>
      </c>
      <c r="T11342">
        <v>0.20048105716705322</v>
      </c>
      <c r="U11342">
        <v>78.7677001953125</v>
      </c>
      <c r="V11342">
        <v>97.305519104003906</v>
      </c>
      <c r="W11342">
        <v>92.257972717285156</v>
      </c>
    </row>
    <row r="11343" spans="1:23" x14ac:dyDescent="0.25">
      <c r="A11343" t="s">
        <v>96</v>
      </c>
      <c r="B11343" t="s">
        <v>98</v>
      </c>
      <c r="C11343" t="s">
        <v>101</v>
      </c>
      <c r="D11343" t="s">
        <v>31</v>
      </c>
      <c r="E11343" t="s">
        <v>113</v>
      </c>
      <c r="F11343">
        <v>14</v>
      </c>
      <c r="G11343">
        <v>15.369954109191895</v>
      </c>
      <c r="H11343">
        <v>15.996562004089355</v>
      </c>
      <c r="I11343">
        <v>-0.62660723924636841</v>
      </c>
      <c r="J11343">
        <v>-4.0768321603536606E-2</v>
      </c>
      <c r="K11343">
        <v>-0.89836549758911133</v>
      </c>
      <c r="L11343">
        <v>-0.73780852556228638</v>
      </c>
      <c r="M11343">
        <v>-0.62660723924636841</v>
      </c>
      <c r="N11343">
        <v>-0.51540595293045044</v>
      </c>
      <c r="O11343">
        <v>-0.35484898090362549</v>
      </c>
      <c r="P11343">
        <v>-0.97540515661239624</v>
      </c>
      <c r="Q11343">
        <v>-0.27780929207801819</v>
      </c>
      <c r="R11343">
        <v>552</v>
      </c>
      <c r="S11343">
        <v>4.4966936539365898E-2</v>
      </c>
      <c r="T11343">
        <v>0.21205408871173859</v>
      </c>
      <c r="U11343">
        <v>78.7677001953125</v>
      </c>
      <c r="V11343">
        <v>97.305519104003906</v>
      </c>
      <c r="W11343">
        <v>93.910507202148437</v>
      </c>
    </row>
    <row r="11344" spans="1:23" x14ac:dyDescent="0.25">
      <c r="A11344" t="s">
        <v>96</v>
      </c>
      <c r="B11344" t="s">
        <v>98</v>
      </c>
      <c r="C11344" t="s">
        <v>101</v>
      </c>
      <c r="D11344" t="s">
        <v>31</v>
      </c>
      <c r="E11344" t="s">
        <v>113</v>
      </c>
      <c r="F11344">
        <v>15</v>
      </c>
      <c r="G11344">
        <v>15.516661643981934</v>
      </c>
      <c r="H11344">
        <v>15.82858943939209</v>
      </c>
      <c r="I11344">
        <v>-0.31192779541015625</v>
      </c>
      <c r="J11344">
        <v>-2.0102765411138535E-2</v>
      </c>
      <c r="K11344">
        <v>-0.58192324638366699</v>
      </c>
      <c r="L11344">
        <v>-0.42240774631500244</v>
      </c>
      <c r="M11344">
        <v>-0.31192779541015625</v>
      </c>
      <c r="N11344">
        <v>-0.20144782960414886</v>
      </c>
      <c r="O11344">
        <v>-4.193231463432312E-2</v>
      </c>
      <c r="P11344">
        <v>-0.6584632396697998</v>
      </c>
      <c r="Q11344">
        <v>3.4607652574777603E-2</v>
      </c>
      <c r="R11344">
        <v>552</v>
      </c>
      <c r="S11344">
        <v>4.4385469263730437E-2</v>
      </c>
      <c r="T11344">
        <v>0.2106785923242569</v>
      </c>
      <c r="U11344">
        <v>78.7677001953125</v>
      </c>
      <c r="V11344">
        <v>97.305519104003906</v>
      </c>
      <c r="W11344">
        <v>95.59112548828125</v>
      </c>
    </row>
    <row r="11345" spans="1:23" x14ac:dyDescent="0.25">
      <c r="A11345" t="s">
        <v>96</v>
      </c>
      <c r="B11345" t="s">
        <v>98</v>
      </c>
      <c r="C11345" t="s">
        <v>101</v>
      </c>
      <c r="D11345" t="s">
        <v>31</v>
      </c>
      <c r="E11345" t="s">
        <v>113</v>
      </c>
      <c r="F11345">
        <v>16</v>
      </c>
      <c r="G11345">
        <v>15.530496597290039</v>
      </c>
      <c r="H11345">
        <v>15.834677696228027</v>
      </c>
      <c r="I11345">
        <v>-0.30418127775192261</v>
      </c>
      <c r="J11345">
        <v>-1.9586062058806419E-2</v>
      </c>
      <c r="K11345">
        <v>-0.56060969829559326</v>
      </c>
      <c r="L11345">
        <v>-0.40910971164703369</v>
      </c>
      <c r="M11345">
        <v>-0.30418127775192261</v>
      </c>
      <c r="N11345">
        <v>-0.19925284385681152</v>
      </c>
      <c r="O11345">
        <v>-4.7752849757671356E-2</v>
      </c>
      <c r="P11345">
        <v>-0.63330358266830444</v>
      </c>
      <c r="Q11345">
        <v>2.494104765355587E-2</v>
      </c>
      <c r="R11345">
        <v>552</v>
      </c>
      <c r="S11345">
        <v>4.0036875159580099E-2</v>
      </c>
      <c r="T11345">
        <v>0.20009216666221619</v>
      </c>
      <c r="U11345">
        <v>78.7677001953125</v>
      </c>
      <c r="V11345">
        <v>97.305519104003906</v>
      </c>
      <c r="W11345">
        <v>96.508697509765625</v>
      </c>
    </row>
    <row r="11346" spans="1:23" x14ac:dyDescent="0.25">
      <c r="A11346" t="s">
        <v>96</v>
      </c>
      <c r="B11346" t="s">
        <v>98</v>
      </c>
      <c r="C11346" t="s">
        <v>101</v>
      </c>
      <c r="D11346" t="s">
        <v>31</v>
      </c>
      <c r="E11346" t="s">
        <v>113</v>
      </c>
      <c r="F11346">
        <v>17</v>
      </c>
      <c r="G11346">
        <v>15.55435848236084</v>
      </c>
      <c r="H11346">
        <v>15.657451629638672</v>
      </c>
      <c r="I11346">
        <v>-0.10309269279241562</v>
      </c>
      <c r="J11346">
        <v>-6.6278972662985325E-3</v>
      </c>
      <c r="K11346">
        <v>-0.35601317882537842</v>
      </c>
      <c r="L11346">
        <v>-0.20658570528030396</v>
      </c>
      <c r="M11346">
        <v>-0.10309269279241562</v>
      </c>
      <c r="N11346">
        <v>4.0032464312389493E-4</v>
      </c>
      <c r="O11346">
        <v>0.14982780814170837</v>
      </c>
      <c r="P11346">
        <v>-0.42771264910697937</v>
      </c>
      <c r="Q11346">
        <v>0.22152724862098694</v>
      </c>
      <c r="R11346">
        <v>552</v>
      </c>
      <c r="S11346">
        <v>3.8948961589667874E-2</v>
      </c>
      <c r="T11346">
        <v>0.19735491275787354</v>
      </c>
      <c r="U11346">
        <v>78.7677001953125</v>
      </c>
      <c r="V11346">
        <v>97.305519104003906</v>
      </c>
      <c r="W11346">
        <v>95.796379089355469</v>
      </c>
    </row>
    <row r="11347" spans="1:23" x14ac:dyDescent="0.25">
      <c r="A11347" t="s">
        <v>96</v>
      </c>
      <c r="B11347" t="s">
        <v>98</v>
      </c>
      <c r="C11347" t="s">
        <v>101</v>
      </c>
      <c r="D11347" t="s">
        <v>31</v>
      </c>
      <c r="E11347" t="s">
        <v>113</v>
      </c>
      <c r="F11347">
        <v>18</v>
      </c>
      <c r="G11347">
        <v>14.737423896789551</v>
      </c>
      <c r="H11347">
        <v>14.969768524169922</v>
      </c>
      <c r="I11347">
        <v>-0.23234410583972931</v>
      </c>
      <c r="J11347">
        <v>-1.5765585005283356E-2</v>
      </c>
      <c r="K11347">
        <v>-0.46128854155540466</v>
      </c>
      <c r="L11347">
        <v>-0.3260263204574585</v>
      </c>
      <c r="M11347">
        <v>-0.23234410583972931</v>
      </c>
      <c r="N11347">
        <v>-0.13866190612316132</v>
      </c>
      <c r="O11347">
        <v>-3.399684326723218E-3</v>
      </c>
      <c r="P11347">
        <v>-0.5261911153793335</v>
      </c>
      <c r="Q11347">
        <v>6.1502877622842789E-2</v>
      </c>
      <c r="R11347">
        <v>552</v>
      </c>
      <c r="S11347">
        <v>3.1914493844320768E-2</v>
      </c>
      <c r="T11347">
        <v>0.1786462813615799</v>
      </c>
      <c r="U11347">
        <v>78.7677001953125</v>
      </c>
      <c r="V11347">
        <v>97.305519104003906</v>
      </c>
      <c r="W11347">
        <v>95.237319946289063</v>
      </c>
    </row>
    <row r="11348" spans="1:23" x14ac:dyDescent="0.25">
      <c r="A11348" t="s">
        <v>96</v>
      </c>
      <c r="B11348" t="s">
        <v>98</v>
      </c>
      <c r="C11348" t="s">
        <v>101</v>
      </c>
      <c r="D11348" t="s">
        <v>31</v>
      </c>
      <c r="E11348" t="s">
        <v>113</v>
      </c>
      <c r="F11348">
        <v>19</v>
      </c>
      <c r="G11348">
        <v>12.951029777526855</v>
      </c>
      <c r="H11348">
        <v>12.94438362121582</v>
      </c>
      <c r="I11348">
        <v>6.645706482231617E-3</v>
      </c>
      <c r="J11348">
        <v>5.1314115989953279E-4</v>
      </c>
      <c r="K11348">
        <v>-0.22109419107437134</v>
      </c>
      <c r="L11348">
        <v>-8.654361218214035E-2</v>
      </c>
      <c r="M11348">
        <v>6.645706482231617E-3</v>
      </c>
      <c r="N11348">
        <v>9.9835030734539032E-2</v>
      </c>
      <c r="O11348">
        <v>0.23438560962677002</v>
      </c>
      <c r="P11348">
        <v>-0.28565528988838196</v>
      </c>
      <c r="Q11348">
        <v>0.29894670844078064</v>
      </c>
      <c r="R11348">
        <v>552</v>
      </c>
      <c r="S11348">
        <v>3.15795612669314E-2</v>
      </c>
      <c r="T11348">
        <v>0.17770639061927795</v>
      </c>
      <c r="U11348">
        <v>78.7677001953125</v>
      </c>
      <c r="V11348">
        <v>97.305519104003906</v>
      </c>
      <c r="W11348">
        <v>92.959617614746094</v>
      </c>
    </row>
    <row r="11349" spans="1:23" x14ac:dyDescent="0.25">
      <c r="A11349" t="s">
        <v>96</v>
      </c>
      <c r="B11349" t="s">
        <v>98</v>
      </c>
      <c r="C11349" t="s">
        <v>101</v>
      </c>
      <c r="D11349" t="s">
        <v>31</v>
      </c>
      <c r="E11349" t="s">
        <v>113</v>
      </c>
      <c r="F11349">
        <v>20</v>
      </c>
      <c r="G11349">
        <v>11.930482864379883</v>
      </c>
      <c r="H11349">
        <v>11.943909645080566</v>
      </c>
      <c r="I11349">
        <v>-1.3426939956843853E-2</v>
      </c>
      <c r="J11349">
        <v>-1.1254313867539167E-3</v>
      </c>
      <c r="K11349">
        <v>-0.2416461706161499</v>
      </c>
      <c r="L11349">
        <v>-0.10681239515542984</v>
      </c>
      <c r="M11349">
        <v>-1.3426939956843853E-2</v>
      </c>
      <c r="N11349">
        <v>7.9958520829677582E-2</v>
      </c>
      <c r="O11349">
        <v>0.21479228138923645</v>
      </c>
      <c r="P11349">
        <v>-0.30634313821792603</v>
      </c>
      <c r="Q11349">
        <v>0.27948927879333496</v>
      </c>
      <c r="R11349">
        <v>552</v>
      </c>
      <c r="S11349">
        <v>3.1712632342157043E-2</v>
      </c>
      <c r="T11349">
        <v>0.17808040976524353</v>
      </c>
      <c r="U11349">
        <v>78.7677001953125</v>
      </c>
      <c r="V11349">
        <v>97.305519104003906</v>
      </c>
      <c r="W11349">
        <v>84.833427429199219</v>
      </c>
    </row>
    <row r="11350" spans="1:23" x14ac:dyDescent="0.25">
      <c r="A11350" t="s">
        <v>96</v>
      </c>
      <c r="B11350" t="s">
        <v>98</v>
      </c>
      <c r="C11350" t="s">
        <v>101</v>
      </c>
      <c r="D11350" t="s">
        <v>31</v>
      </c>
      <c r="E11350" t="s">
        <v>113</v>
      </c>
      <c r="F11350">
        <v>21</v>
      </c>
      <c r="G11350">
        <v>11.349459648132324</v>
      </c>
      <c r="H11350">
        <v>11.277724266052246</v>
      </c>
      <c r="I11350">
        <v>7.1734808385372162E-2</v>
      </c>
      <c r="J11350">
        <v>6.3205482438206673E-3</v>
      </c>
      <c r="K11350">
        <v>-0.16438649594783783</v>
      </c>
      <c r="L11350">
        <v>-2.4884117767214775E-2</v>
      </c>
      <c r="M11350">
        <v>7.1734808385372162E-2</v>
      </c>
      <c r="N11350">
        <v>0.16835373640060425</v>
      </c>
      <c r="O11350">
        <v>0.30785611271858215</v>
      </c>
      <c r="P11350">
        <v>-0.23132361471652985</v>
      </c>
      <c r="Q11350">
        <v>0.37479323148727417</v>
      </c>
      <c r="R11350">
        <v>552</v>
      </c>
      <c r="S11350">
        <v>3.3946749090798756E-2</v>
      </c>
      <c r="T11350">
        <v>0.18424643576145172</v>
      </c>
      <c r="U11350">
        <v>78.7677001953125</v>
      </c>
      <c r="V11350">
        <v>97.305519104003906</v>
      </c>
      <c r="W11350">
        <v>82.017845153808594</v>
      </c>
    </row>
    <row r="11351" spans="1:23" x14ac:dyDescent="0.25">
      <c r="A11351" t="s">
        <v>96</v>
      </c>
      <c r="B11351" t="s">
        <v>98</v>
      </c>
      <c r="C11351" t="s">
        <v>101</v>
      </c>
      <c r="D11351" t="s">
        <v>31</v>
      </c>
      <c r="E11351" t="s">
        <v>113</v>
      </c>
      <c r="F11351">
        <v>22</v>
      </c>
      <c r="G11351">
        <v>10.351096153259277</v>
      </c>
      <c r="H11351">
        <v>10.298417091369629</v>
      </c>
      <c r="I11351">
        <v>5.2679631859064102E-2</v>
      </c>
      <c r="J11351">
        <v>5.0892806611955166E-3</v>
      </c>
      <c r="K11351">
        <v>-0.18939672410488129</v>
      </c>
      <c r="L11351">
        <v>-4.6376049518585205E-2</v>
      </c>
      <c r="M11351">
        <v>5.2679631859064102E-2</v>
      </c>
      <c r="N11351">
        <v>0.15173532068729401</v>
      </c>
      <c r="O11351">
        <v>0.29475599527359009</v>
      </c>
      <c r="P11351">
        <v>-0.2580220103263855</v>
      </c>
      <c r="Q11351">
        <v>0.36338126659393311</v>
      </c>
      <c r="R11351">
        <v>552</v>
      </c>
      <c r="S11351">
        <v>3.5680634986523296E-2</v>
      </c>
      <c r="T11351">
        <v>0.18889318406581879</v>
      </c>
      <c r="U11351">
        <v>78.7677001953125</v>
      </c>
      <c r="V11351">
        <v>97.305519104003906</v>
      </c>
      <c r="W11351">
        <v>75.110816955566406</v>
      </c>
    </row>
    <row r="11352" spans="1:23" x14ac:dyDescent="0.25">
      <c r="A11352" t="s">
        <v>96</v>
      </c>
      <c r="B11352" t="s">
        <v>98</v>
      </c>
      <c r="C11352" t="s">
        <v>101</v>
      </c>
      <c r="D11352" t="s">
        <v>31</v>
      </c>
      <c r="E11352" t="s">
        <v>113</v>
      </c>
      <c r="F11352">
        <v>23</v>
      </c>
      <c r="G11352">
        <v>9.5966415405273437</v>
      </c>
      <c r="H11352">
        <v>9.636561393737793</v>
      </c>
      <c r="I11352">
        <v>-3.9919737726449966E-2</v>
      </c>
      <c r="J11352">
        <v>-4.1597611270844936E-3</v>
      </c>
      <c r="K11352">
        <v>-0.26513770222663879</v>
      </c>
      <c r="L11352">
        <v>-0.13207709789276123</v>
      </c>
      <c r="M11352">
        <v>-3.9919737726449966E-2</v>
      </c>
      <c r="N11352">
        <v>5.2237629890441895E-2</v>
      </c>
      <c r="O11352">
        <v>0.18529823422431946</v>
      </c>
      <c r="P11352">
        <v>-0.32898387312889099</v>
      </c>
      <c r="Q11352">
        <v>0.24914439022541046</v>
      </c>
      <c r="R11352">
        <v>552</v>
      </c>
      <c r="S11352">
        <v>3.0884025116538538E-2</v>
      </c>
      <c r="T11352">
        <v>0.17573851346969604</v>
      </c>
      <c r="U11352">
        <v>78.7677001953125</v>
      </c>
      <c r="V11352">
        <v>97.305519104003906</v>
      </c>
      <c r="W11352">
        <v>72.348930358886719</v>
      </c>
    </row>
    <row r="11353" spans="1:23" x14ac:dyDescent="0.25">
      <c r="A11353" t="s">
        <v>96</v>
      </c>
      <c r="B11353" t="s">
        <v>98</v>
      </c>
      <c r="C11353" t="s">
        <v>101</v>
      </c>
      <c r="D11353" t="s">
        <v>31</v>
      </c>
      <c r="E11353" t="s">
        <v>113</v>
      </c>
      <c r="F11353">
        <v>24</v>
      </c>
      <c r="G11353">
        <v>8.8864002227783203</v>
      </c>
      <c r="H11353">
        <v>8.7761993408203125</v>
      </c>
      <c r="I11353">
        <v>0.11020123958587646</v>
      </c>
      <c r="J11353">
        <v>1.2401111423969269E-2</v>
      </c>
      <c r="K11353">
        <v>-0.10186731815338135</v>
      </c>
      <c r="L11353">
        <v>2.3424504324793816E-2</v>
      </c>
      <c r="M11353">
        <v>0.11020123958587646</v>
      </c>
      <c r="N11353">
        <v>0.19697797298431396</v>
      </c>
      <c r="O11353">
        <v>0.32226979732513428</v>
      </c>
      <c r="P11353">
        <v>-0.16198581457138062</v>
      </c>
      <c r="Q11353">
        <v>0.38238829374313354</v>
      </c>
      <c r="R11353">
        <v>552</v>
      </c>
      <c r="S11353">
        <v>2.7382960608228979E-2</v>
      </c>
      <c r="T11353">
        <v>0.16547797620296478</v>
      </c>
      <c r="U11353">
        <v>78.7677001953125</v>
      </c>
      <c r="V11353">
        <v>97.305519104003906</v>
      </c>
      <c r="W11353">
        <v>68.069389343261719</v>
      </c>
    </row>
    <row r="11354" spans="1:23" x14ac:dyDescent="0.25">
      <c r="A11354" t="s">
        <v>96</v>
      </c>
      <c r="B11354" t="s">
        <v>98</v>
      </c>
      <c r="C11354" t="s">
        <v>101</v>
      </c>
      <c r="D11354" t="s">
        <v>31</v>
      </c>
      <c r="E11354" t="s">
        <v>114</v>
      </c>
      <c r="F11354">
        <v>1</v>
      </c>
      <c r="G11354">
        <v>8.1701993942260742</v>
      </c>
      <c r="H11354">
        <v>8.5509710311889648</v>
      </c>
      <c r="I11354">
        <v>-0.38077130913734436</v>
      </c>
      <c r="J11354">
        <v>-4.6604897826910019E-2</v>
      </c>
      <c r="K11354">
        <v>-0.57566928863525391</v>
      </c>
      <c r="L11354">
        <v>-0.46052196621894836</v>
      </c>
      <c r="M11354">
        <v>-0.38077130913734436</v>
      </c>
      <c r="N11354">
        <v>-0.30102065205574036</v>
      </c>
      <c r="O11354">
        <v>-0.18587334454059601</v>
      </c>
      <c r="P11354">
        <v>-0.63092011213302612</v>
      </c>
      <c r="Q11354">
        <v>-0.1306224912405014</v>
      </c>
      <c r="R11354">
        <v>552</v>
      </c>
      <c r="S11354">
        <v>2.3128231052776949E-2</v>
      </c>
      <c r="T11354">
        <v>0.15207968652248383</v>
      </c>
      <c r="U11354">
        <v>84.46826171875</v>
      </c>
      <c r="V11354">
        <v>99.937217712402344</v>
      </c>
      <c r="W11354">
        <v>79.68597412109375</v>
      </c>
    </row>
    <row r="11355" spans="1:23" x14ac:dyDescent="0.25">
      <c r="A11355" t="s">
        <v>96</v>
      </c>
      <c r="B11355" t="s">
        <v>98</v>
      </c>
      <c r="C11355" t="s">
        <v>101</v>
      </c>
      <c r="D11355" t="s">
        <v>31</v>
      </c>
      <c r="E11355" t="s">
        <v>114</v>
      </c>
      <c r="F11355">
        <v>2</v>
      </c>
      <c r="G11355">
        <v>8.0697965621948242</v>
      </c>
      <c r="H11355">
        <v>8.2678909301757812</v>
      </c>
      <c r="I11355">
        <v>-0.19809459149837494</v>
      </c>
      <c r="J11355">
        <v>-2.4547656998038292E-2</v>
      </c>
      <c r="K11355">
        <v>-0.38975071907043457</v>
      </c>
      <c r="L11355">
        <v>-0.27651873230934143</v>
      </c>
      <c r="M11355">
        <v>-0.19809459149837494</v>
      </c>
      <c r="N11355">
        <v>-0.11967045068740845</v>
      </c>
      <c r="O11355">
        <v>-6.4384518191218376E-3</v>
      </c>
      <c r="P11355">
        <v>-0.4440825879573822</v>
      </c>
      <c r="Q11355">
        <v>4.7893401235342026E-2</v>
      </c>
      <c r="R11355">
        <v>552</v>
      </c>
      <c r="S11355">
        <v>2.2365226517550241E-2</v>
      </c>
      <c r="T11355">
        <v>0.14955008029937744</v>
      </c>
      <c r="U11355">
        <v>84.46826171875</v>
      </c>
      <c r="V11355">
        <v>99.937217712402344</v>
      </c>
      <c r="W11355">
        <v>75.270347595214844</v>
      </c>
    </row>
    <row r="11356" spans="1:23" x14ac:dyDescent="0.25">
      <c r="A11356" t="s">
        <v>96</v>
      </c>
      <c r="B11356" t="s">
        <v>98</v>
      </c>
      <c r="C11356" t="s">
        <v>101</v>
      </c>
      <c r="D11356" t="s">
        <v>31</v>
      </c>
      <c r="E11356" t="s">
        <v>114</v>
      </c>
      <c r="F11356">
        <v>3</v>
      </c>
      <c r="G11356">
        <v>7.8856287002563477</v>
      </c>
      <c r="H11356">
        <v>8.1099452972412109</v>
      </c>
      <c r="I11356">
        <v>-0.22431708872318268</v>
      </c>
      <c r="J11356">
        <v>-2.8446316719055176E-2</v>
      </c>
      <c r="K11356">
        <v>-0.40124589204788208</v>
      </c>
      <c r="L11356">
        <v>-0.29671493172645569</v>
      </c>
      <c r="M11356">
        <v>-0.22431708872318268</v>
      </c>
      <c r="N11356">
        <v>-0.15191924571990967</v>
      </c>
      <c r="O11356">
        <v>-4.7388270497322083E-2</v>
      </c>
      <c r="P11356">
        <v>-0.45140275359153748</v>
      </c>
      <c r="Q11356">
        <v>2.7685901150107384E-3</v>
      </c>
      <c r="R11356">
        <v>552</v>
      </c>
      <c r="S11356">
        <v>1.9060091406114532E-2</v>
      </c>
      <c r="T11356">
        <v>0.13805828988552094</v>
      </c>
      <c r="U11356">
        <v>84.46826171875</v>
      </c>
      <c r="V11356">
        <v>99.937217712402344</v>
      </c>
      <c r="W11356">
        <v>75.636428833007812</v>
      </c>
    </row>
    <row r="11357" spans="1:23" x14ac:dyDescent="0.25">
      <c r="A11357" t="s">
        <v>96</v>
      </c>
      <c r="B11357" t="s">
        <v>98</v>
      </c>
      <c r="C11357" t="s">
        <v>101</v>
      </c>
      <c r="D11357" t="s">
        <v>31</v>
      </c>
      <c r="E11357" t="s">
        <v>114</v>
      </c>
      <c r="F11357">
        <v>4</v>
      </c>
      <c r="G11357">
        <v>7.8967337608337402</v>
      </c>
      <c r="H11357">
        <v>8.2489023208618164</v>
      </c>
      <c r="I11357">
        <v>-0.35216844081878662</v>
      </c>
      <c r="J11357">
        <v>-4.4596720486879349E-2</v>
      </c>
      <c r="K11357">
        <v>-0.53224039077758789</v>
      </c>
      <c r="L11357">
        <v>-0.42585241794586182</v>
      </c>
      <c r="M11357">
        <v>-0.35216844081878662</v>
      </c>
      <c r="N11357">
        <v>-0.27848446369171143</v>
      </c>
      <c r="O11357">
        <v>-0.17209649085998535</v>
      </c>
      <c r="P11357">
        <v>-0.58328831195831299</v>
      </c>
      <c r="Q11357">
        <v>-0.12104859948158264</v>
      </c>
      <c r="R11357">
        <v>552</v>
      </c>
      <c r="S11357">
        <v>1.9743309339554038E-2</v>
      </c>
      <c r="T11357">
        <v>0.14051088690757751</v>
      </c>
      <c r="U11357">
        <v>84.46826171875</v>
      </c>
      <c r="V11357">
        <v>99.937217712402344</v>
      </c>
      <c r="W11357">
        <v>73.106155395507813</v>
      </c>
    </row>
    <row r="11358" spans="1:23" x14ac:dyDescent="0.25">
      <c r="A11358" t="s">
        <v>96</v>
      </c>
      <c r="B11358" t="s">
        <v>98</v>
      </c>
      <c r="C11358" t="s">
        <v>101</v>
      </c>
      <c r="D11358" t="s">
        <v>31</v>
      </c>
      <c r="E11358" t="s">
        <v>114</v>
      </c>
      <c r="F11358">
        <v>5</v>
      </c>
      <c r="G11358">
        <v>8.2356100082397461</v>
      </c>
      <c r="H11358">
        <v>8.5106410980224609</v>
      </c>
      <c r="I11358">
        <v>-0.27503162622451782</v>
      </c>
      <c r="J11358">
        <v>-3.3395417034626007E-2</v>
      </c>
      <c r="K11358">
        <v>-0.47206488251686096</v>
      </c>
      <c r="L11358">
        <v>-0.35565602779388428</v>
      </c>
      <c r="M11358">
        <v>-0.27503162622451782</v>
      </c>
      <c r="N11358">
        <v>-0.19440720975399017</v>
      </c>
      <c r="O11358">
        <v>-7.7998362481594086E-2</v>
      </c>
      <c r="P11358">
        <v>-0.52792108058929443</v>
      </c>
      <c r="Q11358">
        <v>-2.2142166271805763E-2</v>
      </c>
      <c r="R11358">
        <v>552</v>
      </c>
      <c r="S11358">
        <v>2.3637794006497126E-2</v>
      </c>
      <c r="T11358">
        <v>0.1537458747625351</v>
      </c>
      <c r="U11358">
        <v>84.46826171875</v>
      </c>
      <c r="V11358">
        <v>99.937217712402344</v>
      </c>
      <c r="W11358">
        <v>71.144134521484375</v>
      </c>
    </row>
    <row r="11359" spans="1:23" x14ac:dyDescent="0.25">
      <c r="A11359" t="s">
        <v>96</v>
      </c>
      <c r="B11359" t="s">
        <v>98</v>
      </c>
      <c r="C11359" t="s">
        <v>101</v>
      </c>
      <c r="D11359" t="s">
        <v>31</v>
      </c>
      <c r="E11359" t="s">
        <v>114</v>
      </c>
      <c r="F11359">
        <v>6</v>
      </c>
      <c r="G11359">
        <v>8.8640670776367188</v>
      </c>
      <c r="H11359">
        <v>9.1509313583374023</v>
      </c>
      <c r="I11359">
        <v>-0.28686371445655823</v>
      </c>
      <c r="J11359">
        <v>-3.2362539321184158E-2</v>
      </c>
      <c r="K11359">
        <v>-0.50447988510131836</v>
      </c>
      <c r="L11359">
        <v>-0.37591049075126648</v>
      </c>
      <c r="M11359">
        <v>-0.28686371445655823</v>
      </c>
      <c r="N11359">
        <v>-0.19781695306301117</v>
      </c>
      <c r="O11359">
        <v>-6.9247573614120483E-2</v>
      </c>
      <c r="P11359">
        <v>-0.56617099046707153</v>
      </c>
      <c r="Q11359">
        <v>-7.5564188882708549E-3</v>
      </c>
      <c r="R11359">
        <v>552</v>
      </c>
      <c r="S11359">
        <v>2.8834342001093916E-2</v>
      </c>
      <c r="T11359">
        <v>0.16980677843093872</v>
      </c>
      <c r="U11359">
        <v>84.46826171875</v>
      </c>
      <c r="V11359">
        <v>99.937217712402344</v>
      </c>
      <c r="W11359">
        <v>69.530776977539062</v>
      </c>
    </row>
    <row r="11360" spans="1:23" x14ac:dyDescent="0.25">
      <c r="A11360" t="s">
        <v>96</v>
      </c>
      <c r="B11360" t="s">
        <v>98</v>
      </c>
      <c r="C11360" t="s">
        <v>101</v>
      </c>
      <c r="D11360" t="s">
        <v>31</v>
      </c>
      <c r="E11360" t="s">
        <v>114</v>
      </c>
      <c r="F11360">
        <v>7</v>
      </c>
      <c r="G11360">
        <v>10.125873565673828</v>
      </c>
      <c r="H11360">
        <v>10.350308418273926</v>
      </c>
      <c r="I11360">
        <v>-0.22443440556526184</v>
      </c>
      <c r="J11360">
        <v>-2.2164449095726013E-2</v>
      </c>
      <c r="K11360">
        <v>-0.43417578935623169</v>
      </c>
      <c r="L11360">
        <v>-0.3102588951587677</v>
      </c>
      <c r="M11360">
        <v>-0.22443440556526184</v>
      </c>
      <c r="N11360">
        <v>-0.13860993087291718</v>
      </c>
      <c r="O11360">
        <v>-1.4693016186356544E-2</v>
      </c>
      <c r="P11360">
        <v>-0.49363455176353455</v>
      </c>
      <c r="Q11360">
        <v>4.4765755534172058E-2</v>
      </c>
      <c r="R11360">
        <v>552</v>
      </c>
      <c r="S11360">
        <v>2.6785275119451057E-2</v>
      </c>
      <c r="T11360">
        <v>0.16366207599639893</v>
      </c>
      <c r="U11360">
        <v>84.46826171875</v>
      </c>
      <c r="V11360">
        <v>99.937217712402344</v>
      </c>
      <c r="W11360">
        <v>68.130561828613281</v>
      </c>
    </row>
    <row r="11361" spans="1:23" x14ac:dyDescent="0.25">
      <c r="A11361" t="s">
        <v>96</v>
      </c>
      <c r="B11361" t="s">
        <v>98</v>
      </c>
      <c r="C11361" t="s">
        <v>101</v>
      </c>
      <c r="D11361" t="s">
        <v>31</v>
      </c>
      <c r="E11361" t="s">
        <v>114</v>
      </c>
      <c r="F11361">
        <v>8</v>
      </c>
      <c r="G11361">
        <v>11.542276382446289</v>
      </c>
      <c r="H11361">
        <v>11.936496734619141</v>
      </c>
      <c r="I11361">
        <v>-0.39421990513801575</v>
      </c>
      <c r="J11361">
        <v>-3.4154433757066727E-2</v>
      </c>
      <c r="K11361">
        <v>-0.62636810541152954</v>
      </c>
      <c r="L11361">
        <v>-0.48921307921409607</v>
      </c>
      <c r="M11361">
        <v>-0.39421990513801575</v>
      </c>
      <c r="N11361">
        <v>-0.29922673106193542</v>
      </c>
      <c r="O11361">
        <v>-0.16207168996334076</v>
      </c>
      <c r="P11361">
        <v>-0.69217890501022339</v>
      </c>
      <c r="Q11361">
        <v>-9.6260890364646912E-2</v>
      </c>
      <c r="R11361">
        <v>552</v>
      </c>
      <c r="S11361">
        <v>3.2813952793040224E-2</v>
      </c>
      <c r="T11361">
        <v>0.18114621937274933</v>
      </c>
      <c r="U11361">
        <v>84.46826171875</v>
      </c>
      <c r="V11361">
        <v>99.937217712402344</v>
      </c>
      <c r="W11361">
        <v>69.641777038574219</v>
      </c>
    </row>
    <row r="11362" spans="1:23" x14ac:dyDescent="0.25">
      <c r="A11362" t="s">
        <v>96</v>
      </c>
      <c r="B11362" t="s">
        <v>98</v>
      </c>
      <c r="C11362" t="s">
        <v>101</v>
      </c>
      <c r="D11362" t="s">
        <v>31</v>
      </c>
      <c r="E11362" t="s">
        <v>114</v>
      </c>
      <c r="F11362">
        <v>9</v>
      </c>
      <c r="G11362">
        <v>13.256206512451172</v>
      </c>
      <c r="H11362">
        <v>13.697192192077637</v>
      </c>
      <c r="I11362">
        <v>-0.4409852921962738</v>
      </c>
      <c r="J11362">
        <v>-3.3266324549913406E-2</v>
      </c>
      <c r="K11362">
        <v>-0.68603032827377319</v>
      </c>
      <c r="L11362">
        <v>-0.54125571250915527</v>
      </c>
      <c r="M11362">
        <v>-0.4409852921962738</v>
      </c>
      <c r="N11362">
        <v>-0.34071484208106995</v>
      </c>
      <c r="O11362">
        <v>-0.19594025611877441</v>
      </c>
      <c r="P11362">
        <v>-0.75549721717834473</v>
      </c>
      <c r="Q11362">
        <v>-0.12647339701652527</v>
      </c>
      <c r="R11362">
        <v>552</v>
      </c>
      <c r="S11362">
        <v>3.6561133687389225E-2</v>
      </c>
      <c r="T11362">
        <v>0.19120965898036957</v>
      </c>
      <c r="U11362">
        <v>84.46826171875</v>
      </c>
      <c r="V11362">
        <v>99.937217712402344</v>
      </c>
      <c r="W11362">
        <v>76.496376037597656</v>
      </c>
    </row>
    <row r="11363" spans="1:23" x14ac:dyDescent="0.25">
      <c r="A11363" t="s">
        <v>96</v>
      </c>
      <c r="B11363" t="s">
        <v>98</v>
      </c>
      <c r="C11363" t="s">
        <v>101</v>
      </c>
      <c r="D11363" t="s">
        <v>31</v>
      </c>
      <c r="E11363" t="s">
        <v>114</v>
      </c>
      <c r="F11363">
        <v>10</v>
      </c>
      <c r="G11363">
        <v>14.50723934173584</v>
      </c>
      <c r="H11363">
        <v>14.97758674621582</v>
      </c>
      <c r="I11363">
        <v>-0.47034734487533569</v>
      </c>
      <c r="J11363">
        <v>-3.2421562820672989E-2</v>
      </c>
      <c r="K11363">
        <v>-0.72412294149398804</v>
      </c>
      <c r="L11363">
        <v>-0.57419025897979736</v>
      </c>
      <c r="M11363">
        <v>-0.47034734487533569</v>
      </c>
      <c r="N11363">
        <v>-0.36650443077087402</v>
      </c>
      <c r="O11363">
        <v>-0.21657171845436096</v>
      </c>
      <c r="P11363">
        <v>-0.79606485366821289</v>
      </c>
      <c r="Q11363">
        <v>-0.14462985098361969</v>
      </c>
      <c r="R11363">
        <v>552</v>
      </c>
      <c r="S11363">
        <v>3.9212780546160397E-2</v>
      </c>
      <c r="T11363">
        <v>0.19802217185497284</v>
      </c>
      <c r="U11363">
        <v>84.46826171875</v>
      </c>
      <c r="V11363">
        <v>99.937217712402344</v>
      </c>
      <c r="W11363">
        <v>80.284416198730469</v>
      </c>
    </row>
    <row r="11364" spans="1:23" x14ac:dyDescent="0.25">
      <c r="A11364" t="s">
        <v>96</v>
      </c>
      <c r="B11364" t="s">
        <v>98</v>
      </c>
      <c r="C11364" t="s">
        <v>101</v>
      </c>
      <c r="D11364" t="s">
        <v>31</v>
      </c>
      <c r="E11364" t="s">
        <v>114</v>
      </c>
      <c r="F11364">
        <v>11</v>
      </c>
      <c r="G11364">
        <v>15.321844100952148</v>
      </c>
      <c r="H11364">
        <v>16.021383285522461</v>
      </c>
      <c r="I11364">
        <v>-0.69954049587249756</v>
      </c>
      <c r="J11364">
        <v>-4.5656416565179825E-2</v>
      </c>
      <c r="K11364">
        <v>-0.96616005897521973</v>
      </c>
      <c r="L11364">
        <v>-0.8086390495300293</v>
      </c>
      <c r="M11364">
        <v>-0.69954049587249756</v>
      </c>
      <c r="N11364">
        <v>-0.59044194221496582</v>
      </c>
      <c r="O11364">
        <v>-0.432920902967453</v>
      </c>
      <c r="P11364">
        <v>-1.0417430400848389</v>
      </c>
      <c r="Q11364">
        <v>-0.35733798146247864</v>
      </c>
      <c r="R11364">
        <v>552</v>
      </c>
      <c r="S11364">
        <v>4.328245782839546E-2</v>
      </c>
      <c r="T11364">
        <v>0.20804436504840851</v>
      </c>
      <c r="U11364">
        <v>84.46826171875</v>
      </c>
      <c r="V11364">
        <v>99.937217712402344</v>
      </c>
      <c r="W11364">
        <v>84.959602355957031</v>
      </c>
    </row>
    <row r="11365" spans="1:23" x14ac:dyDescent="0.25">
      <c r="A11365" t="s">
        <v>96</v>
      </c>
      <c r="B11365" t="s">
        <v>98</v>
      </c>
      <c r="C11365" t="s">
        <v>101</v>
      </c>
      <c r="D11365" t="s">
        <v>31</v>
      </c>
      <c r="E11365" t="s">
        <v>114</v>
      </c>
      <c r="F11365">
        <v>12</v>
      </c>
      <c r="G11365">
        <v>15.738238334655762</v>
      </c>
      <c r="H11365">
        <v>16.72905158996582</v>
      </c>
      <c r="I11365">
        <v>-0.99081254005432129</v>
      </c>
      <c r="J11365">
        <v>-6.2955744564533234E-2</v>
      </c>
      <c r="K11365">
        <v>-1.2619050741195679</v>
      </c>
      <c r="L11365">
        <v>-1.1017414331436157</v>
      </c>
      <c r="M11365">
        <v>-0.99081254005432129</v>
      </c>
      <c r="N11365">
        <v>-0.87988370656967163</v>
      </c>
      <c r="O11365">
        <v>-0.71972006559371948</v>
      </c>
      <c r="P11365">
        <v>-1.3387559652328491</v>
      </c>
      <c r="Q11365">
        <v>-0.64286911487579346</v>
      </c>
      <c r="R11365">
        <v>552</v>
      </c>
      <c r="S11365">
        <v>4.4746882567218371E-2</v>
      </c>
      <c r="T11365">
        <v>0.21153458952903748</v>
      </c>
      <c r="U11365">
        <v>84.46826171875</v>
      </c>
      <c r="V11365">
        <v>99.937217712402344</v>
      </c>
      <c r="W11365">
        <v>87.400360107421875</v>
      </c>
    </row>
    <row r="11366" spans="1:23" x14ac:dyDescent="0.25">
      <c r="A11366" t="s">
        <v>96</v>
      </c>
      <c r="B11366" t="s">
        <v>98</v>
      </c>
      <c r="C11366" t="s">
        <v>101</v>
      </c>
      <c r="D11366" t="s">
        <v>31</v>
      </c>
      <c r="E11366" t="s">
        <v>114</v>
      </c>
      <c r="F11366">
        <v>13</v>
      </c>
      <c r="G11366">
        <v>16.023893356323242</v>
      </c>
      <c r="H11366">
        <v>16.530569076538086</v>
      </c>
      <c r="I11366">
        <v>-0.50667482614517212</v>
      </c>
      <c r="J11366">
        <v>-3.1619958579540253E-2</v>
      </c>
      <c r="K11366">
        <v>-0.77882057428359985</v>
      </c>
      <c r="L11366">
        <v>-0.61803466081619263</v>
      </c>
      <c r="M11366">
        <v>-0.50667482614517212</v>
      </c>
      <c r="N11366">
        <v>-0.39531499147415161</v>
      </c>
      <c r="O11366">
        <v>-0.234529048204422</v>
      </c>
      <c r="P11366">
        <v>-0.85597014427185059</v>
      </c>
      <c r="Q11366">
        <v>-0.15737950801849365</v>
      </c>
      <c r="R11366">
        <v>552</v>
      </c>
      <c r="S11366">
        <v>4.5095273738305686E-2</v>
      </c>
      <c r="T11366">
        <v>0.21235647797584534</v>
      </c>
      <c r="U11366">
        <v>84.46826171875</v>
      </c>
      <c r="V11366">
        <v>99.937217712402344</v>
      </c>
      <c r="W11366">
        <v>83.31231689453125</v>
      </c>
    </row>
    <row r="11367" spans="1:23" x14ac:dyDescent="0.25">
      <c r="A11367" t="s">
        <v>96</v>
      </c>
      <c r="B11367" t="s">
        <v>98</v>
      </c>
      <c r="C11367" t="s">
        <v>101</v>
      </c>
      <c r="D11367" t="s">
        <v>31</v>
      </c>
      <c r="E11367" t="s">
        <v>114</v>
      </c>
      <c r="F11367">
        <v>14</v>
      </c>
      <c r="G11367">
        <v>16.287374496459961</v>
      </c>
      <c r="H11367">
        <v>16.421035766601562</v>
      </c>
      <c r="I11367">
        <v>-0.13366162776947021</v>
      </c>
      <c r="J11367">
        <v>-8.2064559683203697E-3</v>
      </c>
      <c r="K11367">
        <v>-0.42070996761322021</v>
      </c>
      <c r="L11367">
        <v>-0.25111949443817139</v>
      </c>
      <c r="M11367">
        <v>-0.13366162776947021</v>
      </c>
      <c r="N11367">
        <v>-1.6203770413994789E-2</v>
      </c>
      <c r="O11367">
        <v>0.15338672697544098</v>
      </c>
      <c r="P11367">
        <v>-0.50208419561386108</v>
      </c>
      <c r="Q11367">
        <v>0.23476094007492065</v>
      </c>
      <c r="R11367">
        <v>552</v>
      </c>
      <c r="S11367">
        <v>5.0169287547507935E-2</v>
      </c>
      <c r="T11367">
        <v>0.22398501634597778</v>
      </c>
      <c r="U11367">
        <v>84.46826171875</v>
      </c>
      <c r="V11367">
        <v>99.937217712402344</v>
      </c>
      <c r="W11367">
        <v>88.530982971191406</v>
      </c>
    </row>
    <row r="11368" spans="1:23" x14ac:dyDescent="0.25">
      <c r="A11368" t="s">
        <v>96</v>
      </c>
      <c r="B11368" t="s">
        <v>98</v>
      </c>
      <c r="C11368" t="s">
        <v>101</v>
      </c>
      <c r="D11368" t="s">
        <v>31</v>
      </c>
      <c r="E11368" t="s">
        <v>114</v>
      </c>
      <c r="F11368">
        <v>15</v>
      </c>
      <c r="G11368">
        <v>16.468124389648437</v>
      </c>
      <c r="H11368">
        <v>16.883768081665039</v>
      </c>
      <c r="I11368">
        <v>-0.41564369201660156</v>
      </c>
      <c r="J11368">
        <v>-2.5239285081624985E-2</v>
      </c>
      <c r="K11368">
        <v>-0.69913923740386963</v>
      </c>
      <c r="L11368">
        <v>-0.53164774179458618</v>
      </c>
      <c r="M11368">
        <v>-0.41564369201660156</v>
      </c>
      <c r="N11368">
        <v>-0.29963961243629456</v>
      </c>
      <c r="O11368">
        <v>-0.13214817643165588</v>
      </c>
      <c r="P11368">
        <v>-0.77950626611709595</v>
      </c>
      <c r="Q11368">
        <v>-5.1781132817268372E-2</v>
      </c>
      <c r="R11368">
        <v>552</v>
      </c>
      <c r="S11368">
        <v>4.8935071830730204E-2</v>
      </c>
      <c r="T11368">
        <v>0.2212127298116684</v>
      </c>
      <c r="U11368">
        <v>84.46826171875</v>
      </c>
      <c r="V11368">
        <v>99.937217712402344</v>
      </c>
      <c r="W11368">
        <v>95.166847229003906</v>
      </c>
    </row>
    <row r="11369" spans="1:23" x14ac:dyDescent="0.25">
      <c r="A11369" t="s">
        <v>96</v>
      </c>
      <c r="B11369" t="s">
        <v>98</v>
      </c>
      <c r="C11369" t="s">
        <v>101</v>
      </c>
      <c r="D11369" t="s">
        <v>31</v>
      </c>
      <c r="E11369" t="s">
        <v>114</v>
      </c>
      <c r="F11369">
        <v>16</v>
      </c>
      <c r="G11369">
        <v>16.449117660522461</v>
      </c>
      <c r="H11369">
        <v>16.781496047973633</v>
      </c>
      <c r="I11369">
        <v>-0.33237925171852112</v>
      </c>
      <c r="J11369">
        <v>-2.0206509158015251E-2</v>
      </c>
      <c r="K11369">
        <v>-0.60205882787704468</v>
      </c>
      <c r="L11369">
        <v>-0.44272994995117188</v>
      </c>
      <c r="M11369">
        <v>-0.33237925171852112</v>
      </c>
      <c r="N11369">
        <v>-0.22202855348587036</v>
      </c>
      <c r="O11369">
        <v>-6.2699668109416962E-2</v>
      </c>
      <c r="P11369">
        <v>-0.67850923538208008</v>
      </c>
      <c r="Q11369">
        <v>1.3750746846199036E-2</v>
      </c>
      <c r="R11369">
        <v>552</v>
      </c>
      <c r="S11369">
        <v>4.4281667580721384E-2</v>
      </c>
      <c r="T11369">
        <v>0.21043209731578827</v>
      </c>
      <c r="U11369">
        <v>84.46826171875</v>
      </c>
      <c r="V11369">
        <v>99.937217712402344</v>
      </c>
      <c r="W11369">
        <v>99.535148620605469</v>
      </c>
    </row>
    <row r="11370" spans="1:23" x14ac:dyDescent="0.25">
      <c r="A11370" t="s">
        <v>96</v>
      </c>
      <c r="B11370" t="s">
        <v>98</v>
      </c>
      <c r="C11370" t="s">
        <v>101</v>
      </c>
      <c r="D11370" t="s">
        <v>31</v>
      </c>
      <c r="E11370" t="s">
        <v>114</v>
      </c>
      <c r="F11370">
        <v>17</v>
      </c>
      <c r="G11370">
        <v>16.456645965576172</v>
      </c>
      <c r="H11370">
        <v>16.880119323730469</v>
      </c>
      <c r="I11370">
        <v>-0.42347276210784912</v>
      </c>
      <c r="J11370">
        <v>-2.5732629001140594E-2</v>
      </c>
      <c r="K11370">
        <v>-0.69031596183776855</v>
      </c>
      <c r="L11370">
        <v>-0.53266280889511108</v>
      </c>
      <c r="M11370">
        <v>-0.42347276210784912</v>
      </c>
      <c r="N11370">
        <v>-0.31428268551826477</v>
      </c>
      <c r="O11370">
        <v>-0.15662957727909088</v>
      </c>
      <c r="P11370">
        <v>-0.76596230268478394</v>
      </c>
      <c r="Q11370">
        <v>-8.0983243882656097E-2</v>
      </c>
      <c r="R11370">
        <v>552</v>
      </c>
      <c r="S11370">
        <v>4.3355086473995108E-2</v>
      </c>
      <c r="T11370">
        <v>0.20821884274482727</v>
      </c>
      <c r="U11370">
        <v>84.46826171875</v>
      </c>
      <c r="V11370">
        <v>99.937217712402344</v>
      </c>
      <c r="W11370">
        <v>99.411598205566406</v>
      </c>
    </row>
    <row r="11371" spans="1:23" x14ac:dyDescent="0.25">
      <c r="A11371" t="s">
        <v>96</v>
      </c>
      <c r="B11371" t="s">
        <v>98</v>
      </c>
      <c r="C11371" t="s">
        <v>101</v>
      </c>
      <c r="D11371" t="s">
        <v>31</v>
      </c>
      <c r="E11371" t="s">
        <v>114</v>
      </c>
      <c r="F11371">
        <v>18</v>
      </c>
      <c r="G11371">
        <v>15.6417236328125</v>
      </c>
      <c r="H11371">
        <v>16.036815643310547</v>
      </c>
      <c r="I11371">
        <v>-0.39509168267250061</v>
      </c>
      <c r="J11371">
        <v>-2.5258833542466164E-2</v>
      </c>
      <c r="K11371">
        <v>-0.63666003942489624</v>
      </c>
      <c r="L11371">
        <v>-0.49393948912620544</v>
      </c>
      <c r="M11371">
        <v>-0.39509168267250061</v>
      </c>
      <c r="N11371">
        <v>-0.29624387621879578</v>
      </c>
      <c r="O11371">
        <v>-0.15352334082126617</v>
      </c>
      <c r="P11371">
        <v>-0.70514130592346191</v>
      </c>
      <c r="Q11371">
        <v>-8.5042066872119904E-2</v>
      </c>
      <c r="R11371">
        <v>552</v>
      </c>
      <c r="S11371">
        <v>3.5531037343000671E-2</v>
      </c>
      <c r="T11371">
        <v>0.18849678337574005</v>
      </c>
      <c r="U11371">
        <v>84.46826171875</v>
      </c>
      <c r="V11371">
        <v>99.937217712402344</v>
      </c>
      <c r="W11371">
        <v>99.521919250488281</v>
      </c>
    </row>
    <row r="11372" spans="1:23" x14ac:dyDescent="0.25">
      <c r="A11372" t="s">
        <v>96</v>
      </c>
      <c r="B11372" t="s">
        <v>98</v>
      </c>
      <c r="C11372" t="s">
        <v>101</v>
      </c>
      <c r="D11372" t="s">
        <v>31</v>
      </c>
      <c r="E11372" t="s">
        <v>114</v>
      </c>
      <c r="F11372">
        <v>19</v>
      </c>
      <c r="G11372">
        <v>13.645764350891113</v>
      </c>
      <c r="H11372">
        <v>13.929376602172852</v>
      </c>
      <c r="I11372">
        <v>-0.28361272811889648</v>
      </c>
      <c r="J11372">
        <v>-2.0783938467502594E-2</v>
      </c>
      <c r="K11372">
        <v>-0.52188235521316528</v>
      </c>
      <c r="L11372">
        <v>-0.38111072778701782</v>
      </c>
      <c r="M11372">
        <v>-0.28361272811889648</v>
      </c>
      <c r="N11372">
        <v>-0.18611474335193634</v>
      </c>
      <c r="O11372">
        <v>-4.5343127101659775E-2</v>
      </c>
      <c r="P11372">
        <v>-0.58942842483520508</v>
      </c>
      <c r="Q11372">
        <v>2.2202992811799049E-2</v>
      </c>
      <c r="R11372">
        <v>552</v>
      </c>
      <c r="S11372">
        <v>3.4567271492808027E-2</v>
      </c>
      <c r="T11372">
        <v>0.18592275679111481</v>
      </c>
      <c r="U11372">
        <v>84.46826171875</v>
      </c>
      <c r="V11372">
        <v>99.937217712402344</v>
      </c>
      <c r="W11372">
        <v>97.244743347167969</v>
      </c>
    </row>
    <row r="11373" spans="1:23" x14ac:dyDescent="0.25">
      <c r="A11373" t="s">
        <v>96</v>
      </c>
      <c r="B11373" t="s">
        <v>98</v>
      </c>
      <c r="C11373" t="s">
        <v>101</v>
      </c>
      <c r="D11373" t="s">
        <v>31</v>
      </c>
      <c r="E11373" t="s">
        <v>114</v>
      </c>
      <c r="F11373">
        <v>20</v>
      </c>
      <c r="G11373">
        <v>12.545406341552734</v>
      </c>
      <c r="H11373">
        <v>12.929978370666504</v>
      </c>
      <c r="I11373">
        <v>-0.38457146286964417</v>
      </c>
      <c r="J11373">
        <v>-3.0654365196824074E-2</v>
      </c>
      <c r="K11373">
        <v>-0.6220543384552002</v>
      </c>
      <c r="L11373">
        <v>-0.48174753785133362</v>
      </c>
      <c r="M11373">
        <v>-0.38457146286964417</v>
      </c>
      <c r="N11373">
        <v>-0.28739538788795471</v>
      </c>
      <c r="O11373">
        <v>-0.14708858728408813</v>
      </c>
      <c r="P11373">
        <v>-0.68937742710113525</v>
      </c>
      <c r="Q11373">
        <v>-7.9765491187572479E-2</v>
      </c>
      <c r="R11373">
        <v>552</v>
      </c>
      <c r="S11373">
        <v>3.4339378654696162E-2</v>
      </c>
      <c r="T11373">
        <v>0.18530887365341187</v>
      </c>
      <c r="U11373">
        <v>84.46826171875</v>
      </c>
      <c r="V11373">
        <v>99.937217712402344</v>
      </c>
      <c r="W11373">
        <v>85.821372985839844</v>
      </c>
    </row>
    <row r="11374" spans="1:23" x14ac:dyDescent="0.25">
      <c r="A11374" t="s">
        <v>96</v>
      </c>
      <c r="B11374" t="s">
        <v>98</v>
      </c>
      <c r="C11374" t="s">
        <v>101</v>
      </c>
      <c r="D11374" t="s">
        <v>31</v>
      </c>
      <c r="E11374" t="s">
        <v>114</v>
      </c>
      <c r="F11374">
        <v>21</v>
      </c>
      <c r="G11374">
        <v>11.729650497436523</v>
      </c>
      <c r="H11374">
        <v>11.820880889892578</v>
      </c>
      <c r="I11374">
        <v>-9.1230131685733795E-2</v>
      </c>
      <c r="J11374">
        <v>-7.777736522257328E-3</v>
      </c>
      <c r="K11374">
        <v>-0.34092888236045837</v>
      </c>
      <c r="L11374">
        <v>-0.19340483844280243</v>
      </c>
      <c r="M11374">
        <v>-9.1230131685733795E-2</v>
      </c>
      <c r="N11374">
        <v>1.094457134604454E-2</v>
      </c>
      <c r="O11374">
        <v>0.15846861898899078</v>
      </c>
      <c r="P11374">
        <v>-0.41171500086784363</v>
      </c>
      <c r="Q11374">
        <v>0.22925473749637604</v>
      </c>
      <c r="R11374">
        <v>552</v>
      </c>
      <c r="S11374">
        <v>3.7963002676807633E-2</v>
      </c>
      <c r="T11374">
        <v>0.19484096765518188</v>
      </c>
      <c r="U11374">
        <v>84.46826171875</v>
      </c>
      <c r="V11374">
        <v>99.937217712402344</v>
      </c>
      <c r="W11374">
        <v>87.42626953125</v>
      </c>
    </row>
    <row r="11375" spans="1:23" x14ac:dyDescent="0.25">
      <c r="A11375" t="s">
        <v>96</v>
      </c>
      <c r="B11375" t="s">
        <v>98</v>
      </c>
      <c r="C11375" t="s">
        <v>101</v>
      </c>
      <c r="D11375" t="s">
        <v>31</v>
      </c>
      <c r="E11375" t="s">
        <v>114</v>
      </c>
      <c r="F11375">
        <v>22</v>
      </c>
      <c r="G11375">
        <v>10.626450538635254</v>
      </c>
      <c r="H11375">
        <v>10.806775093078613</v>
      </c>
      <c r="I11375">
        <v>-0.18032445013523102</v>
      </c>
      <c r="J11375">
        <v>-1.696939580142498E-2</v>
      </c>
      <c r="K11375">
        <v>-0.43528246879577637</v>
      </c>
      <c r="L11375">
        <v>-0.28465119004249573</v>
      </c>
      <c r="M11375">
        <v>-0.18032445013523102</v>
      </c>
      <c r="N11375">
        <v>-7.5997702777385712E-2</v>
      </c>
      <c r="O11375">
        <v>7.4633561074733734E-2</v>
      </c>
      <c r="P11375">
        <v>-0.50755953788757324</v>
      </c>
      <c r="Q11375">
        <v>0.14691060781478882</v>
      </c>
      <c r="R11375">
        <v>552</v>
      </c>
      <c r="S11375">
        <v>3.9579030324184084E-2</v>
      </c>
      <c r="T11375">
        <v>0.19894479215145111</v>
      </c>
      <c r="U11375">
        <v>84.46826171875</v>
      </c>
      <c r="V11375">
        <v>99.937217712402344</v>
      </c>
      <c r="W11375">
        <v>82.931884765625</v>
      </c>
    </row>
    <row r="11376" spans="1:23" x14ac:dyDescent="0.25">
      <c r="A11376" t="s">
        <v>96</v>
      </c>
      <c r="B11376" t="s">
        <v>98</v>
      </c>
      <c r="C11376" t="s">
        <v>101</v>
      </c>
      <c r="D11376" t="s">
        <v>31</v>
      </c>
      <c r="E11376" t="s">
        <v>114</v>
      </c>
      <c r="F11376">
        <v>23</v>
      </c>
      <c r="G11376">
        <v>9.9231557846069336</v>
      </c>
      <c r="H11376">
        <v>10.187572479248047</v>
      </c>
      <c r="I11376">
        <v>-0.26441687345504761</v>
      </c>
      <c r="J11376">
        <v>-2.6646450161933899E-2</v>
      </c>
      <c r="K11376">
        <v>-0.49947658181190491</v>
      </c>
      <c r="L11376">
        <v>-0.36060139536857605</v>
      </c>
      <c r="M11376">
        <v>-0.26441687345504761</v>
      </c>
      <c r="N11376">
        <v>-0.16823235154151917</v>
      </c>
      <c r="O11376">
        <v>-2.9357165098190308E-2</v>
      </c>
      <c r="P11376">
        <v>-0.56611275672912598</v>
      </c>
      <c r="Q11376">
        <v>3.7278994917869568E-2</v>
      </c>
      <c r="R11376">
        <v>552</v>
      </c>
      <c r="S11376">
        <v>3.3642186681889008E-2</v>
      </c>
      <c r="T11376">
        <v>0.18341806530952454</v>
      </c>
      <c r="U11376">
        <v>84.46826171875</v>
      </c>
      <c r="V11376">
        <v>99.937217712402344</v>
      </c>
      <c r="W11376">
        <v>81.280258178710938</v>
      </c>
    </row>
    <row r="11377" spans="1:23" x14ac:dyDescent="0.25">
      <c r="A11377" t="s">
        <v>96</v>
      </c>
      <c r="B11377" t="s">
        <v>98</v>
      </c>
      <c r="C11377" t="s">
        <v>101</v>
      </c>
      <c r="D11377" t="s">
        <v>31</v>
      </c>
      <c r="E11377" t="s">
        <v>114</v>
      </c>
      <c r="F11377">
        <v>24</v>
      </c>
      <c r="G11377">
        <v>9.1594476699829102</v>
      </c>
      <c r="H11377">
        <v>9.5220909118652344</v>
      </c>
      <c r="I11377">
        <v>-0.36264270544052124</v>
      </c>
      <c r="J11377">
        <v>-3.9592202752828598E-2</v>
      </c>
      <c r="K11377">
        <v>-0.58496952056884766</v>
      </c>
      <c r="L11377">
        <v>-0.45361703634262085</v>
      </c>
      <c r="M11377">
        <v>-0.36264270544052124</v>
      </c>
      <c r="N11377">
        <v>-0.27166837453842163</v>
      </c>
      <c r="O11377">
        <v>-0.14031587541103363</v>
      </c>
      <c r="P11377">
        <v>-0.64799612760543823</v>
      </c>
      <c r="Q11377">
        <v>-7.7289298176765442E-2</v>
      </c>
      <c r="R11377">
        <v>552</v>
      </c>
      <c r="S11377">
        <v>3.0096195907678203E-2</v>
      </c>
      <c r="T11377">
        <v>0.17348255217075348</v>
      </c>
      <c r="U11377">
        <v>84.46826171875</v>
      </c>
      <c r="V11377">
        <v>99.937217712402344</v>
      </c>
      <c r="W11377">
        <v>81.416488647460938</v>
      </c>
    </row>
    <row r="11378" spans="1:23" x14ac:dyDescent="0.25">
      <c r="A11378" t="s">
        <v>96</v>
      </c>
      <c r="B11378" t="s">
        <v>98</v>
      </c>
      <c r="C11378" t="s">
        <v>101</v>
      </c>
      <c r="D11378" t="s">
        <v>31</v>
      </c>
      <c r="E11378" t="s">
        <v>115</v>
      </c>
      <c r="F11378">
        <v>1</v>
      </c>
      <c r="G11378">
        <v>8.558751106262207</v>
      </c>
      <c r="H11378">
        <v>9.0428218841552734</v>
      </c>
      <c r="I11378">
        <v>-0.48407089710235596</v>
      </c>
      <c r="J11378">
        <v>-5.655859038233757E-2</v>
      </c>
      <c r="K11378">
        <v>-0.68026208877563477</v>
      </c>
      <c r="L11378">
        <v>-0.56435072422027588</v>
      </c>
      <c r="M11378">
        <v>-0.48407089710235596</v>
      </c>
      <c r="N11378">
        <v>-0.40379106998443604</v>
      </c>
      <c r="O11378">
        <v>-0.28787970542907715</v>
      </c>
      <c r="P11378">
        <v>-0.73587954044342041</v>
      </c>
      <c r="Q11378">
        <v>-0.23226223886013031</v>
      </c>
      <c r="R11378">
        <v>552</v>
      </c>
      <c r="S11378">
        <v>2.3436178590735546E-2</v>
      </c>
      <c r="T11378">
        <v>0.15308879315853119</v>
      </c>
      <c r="U11378">
        <v>84.207099914550781</v>
      </c>
      <c r="V11378">
        <v>98.797142028808594</v>
      </c>
      <c r="W11378">
        <v>78.859344482421875</v>
      </c>
    </row>
    <row r="11379" spans="1:23" x14ac:dyDescent="0.25">
      <c r="A11379" t="s">
        <v>96</v>
      </c>
      <c r="B11379" t="s">
        <v>98</v>
      </c>
      <c r="C11379" t="s">
        <v>101</v>
      </c>
      <c r="D11379" t="s">
        <v>31</v>
      </c>
      <c r="E11379" t="s">
        <v>115</v>
      </c>
      <c r="F11379">
        <v>2</v>
      </c>
      <c r="G11379">
        <v>8.2356319427490234</v>
      </c>
      <c r="H11379">
        <v>8.6912899017333984</v>
      </c>
      <c r="I11379">
        <v>-0.45565780997276306</v>
      </c>
      <c r="J11379">
        <v>-5.5327605456113815E-2</v>
      </c>
      <c r="K11379">
        <v>-0.64945918321609497</v>
      </c>
      <c r="L11379">
        <v>-0.53495973348617554</v>
      </c>
      <c r="M11379">
        <v>-0.45565780997276306</v>
      </c>
      <c r="N11379">
        <v>-0.3763558566570282</v>
      </c>
      <c r="O11379">
        <v>-0.26185646653175354</v>
      </c>
      <c r="P11379">
        <v>-0.70439916849136353</v>
      </c>
      <c r="Q11379">
        <v>-0.20691646635532379</v>
      </c>
      <c r="R11379">
        <v>552</v>
      </c>
      <c r="S11379">
        <v>2.2868698854115133E-2</v>
      </c>
      <c r="T11379">
        <v>0.15122400224208832</v>
      </c>
      <c r="U11379">
        <v>84.207099914550781</v>
      </c>
      <c r="V11379">
        <v>98.797142028808594</v>
      </c>
      <c r="W11379">
        <v>76.342025756835938</v>
      </c>
    </row>
    <row r="11380" spans="1:23" x14ac:dyDescent="0.25">
      <c r="A11380" t="s">
        <v>96</v>
      </c>
      <c r="B11380" t="s">
        <v>98</v>
      </c>
      <c r="C11380" t="s">
        <v>101</v>
      </c>
      <c r="D11380" t="s">
        <v>31</v>
      </c>
      <c r="E11380" t="s">
        <v>115</v>
      </c>
      <c r="F11380">
        <v>3</v>
      </c>
      <c r="G11380">
        <v>8.0114917755126953</v>
      </c>
      <c r="H11380">
        <v>8.2704458236694336</v>
      </c>
      <c r="I11380">
        <v>-0.25895410776138306</v>
      </c>
      <c r="J11380">
        <v>-3.2322831451892853E-2</v>
      </c>
      <c r="K11380">
        <v>-0.43747299909591675</v>
      </c>
      <c r="L11380">
        <v>-0.33200258016586304</v>
      </c>
      <c r="M11380">
        <v>-0.25895410776138306</v>
      </c>
      <c r="N11380">
        <v>-0.18590563535690308</v>
      </c>
      <c r="O11380">
        <v>-8.0435231328010559E-2</v>
      </c>
      <c r="P11380">
        <v>-0.48808062076568604</v>
      </c>
      <c r="Q11380">
        <v>-2.9827609658241272E-2</v>
      </c>
      <c r="R11380">
        <v>552</v>
      </c>
      <c r="S11380">
        <v>1.9404217020646763E-2</v>
      </c>
      <c r="T11380">
        <v>0.13929902017116547</v>
      </c>
      <c r="U11380">
        <v>84.207099914550781</v>
      </c>
      <c r="V11380">
        <v>98.797142028808594</v>
      </c>
      <c r="W11380">
        <v>74.288116455078125</v>
      </c>
    </row>
    <row r="11381" spans="1:23" x14ac:dyDescent="0.25">
      <c r="A11381" t="s">
        <v>96</v>
      </c>
      <c r="B11381" t="s">
        <v>98</v>
      </c>
      <c r="C11381" t="s">
        <v>101</v>
      </c>
      <c r="D11381" t="s">
        <v>31</v>
      </c>
      <c r="E11381" t="s">
        <v>115</v>
      </c>
      <c r="F11381">
        <v>4</v>
      </c>
      <c r="G11381">
        <v>7.9626712799072266</v>
      </c>
      <c r="H11381">
        <v>8.3685398101806641</v>
      </c>
      <c r="I11381">
        <v>-0.40586858987808228</v>
      </c>
      <c r="J11381">
        <v>-5.0971411168575287E-2</v>
      </c>
      <c r="K11381">
        <v>-0.5881609320640564</v>
      </c>
      <c r="L11381">
        <v>-0.48046112060546875</v>
      </c>
      <c r="M11381">
        <v>-0.40586858987808228</v>
      </c>
      <c r="N11381">
        <v>-0.3312760591506958</v>
      </c>
      <c r="O11381">
        <v>-0.22357626259326935</v>
      </c>
      <c r="P11381">
        <v>-0.63983827829360962</v>
      </c>
      <c r="Q11381">
        <v>-0.17189891636371613</v>
      </c>
      <c r="R11381">
        <v>552</v>
      </c>
      <c r="S11381">
        <v>2.0233201861776573E-2</v>
      </c>
      <c r="T11381">
        <v>0.14224345982074738</v>
      </c>
      <c r="U11381">
        <v>84.207099914550781</v>
      </c>
      <c r="V11381">
        <v>98.797142028808594</v>
      </c>
      <c r="W11381">
        <v>72.6099853515625</v>
      </c>
    </row>
    <row r="11382" spans="1:23" x14ac:dyDescent="0.25">
      <c r="A11382" t="s">
        <v>96</v>
      </c>
      <c r="B11382" t="s">
        <v>98</v>
      </c>
      <c r="C11382" t="s">
        <v>101</v>
      </c>
      <c r="D11382" t="s">
        <v>31</v>
      </c>
      <c r="E11382" t="s">
        <v>115</v>
      </c>
      <c r="F11382">
        <v>5</v>
      </c>
      <c r="G11382">
        <v>8.280451774597168</v>
      </c>
      <c r="H11382">
        <v>8.4823265075683594</v>
      </c>
      <c r="I11382">
        <v>-0.20187415182590485</v>
      </c>
      <c r="J11382">
        <v>-2.4379605427384377E-2</v>
      </c>
      <c r="K11382">
        <v>-0.40023097395896912</v>
      </c>
      <c r="L11382">
        <v>-0.28304016590118408</v>
      </c>
      <c r="M11382">
        <v>-0.20187415182590485</v>
      </c>
      <c r="N11382">
        <v>-0.1207081526517868</v>
      </c>
      <c r="O11382">
        <v>-3.5173378419131041E-3</v>
      </c>
      <c r="P11382">
        <v>-0.45646235346794128</v>
      </c>
      <c r="Q11382">
        <v>5.2714064717292786E-2</v>
      </c>
      <c r="R11382">
        <v>552</v>
      </c>
      <c r="S11382">
        <v>2.395642877547588E-2</v>
      </c>
      <c r="T11382">
        <v>0.15477864444255829</v>
      </c>
      <c r="U11382">
        <v>84.207099914550781</v>
      </c>
      <c r="V11382">
        <v>98.797142028808594</v>
      </c>
      <c r="W11382">
        <v>70.688240051269531</v>
      </c>
    </row>
    <row r="11383" spans="1:23" x14ac:dyDescent="0.25">
      <c r="A11383" t="s">
        <v>96</v>
      </c>
      <c r="B11383" t="s">
        <v>98</v>
      </c>
      <c r="C11383" t="s">
        <v>101</v>
      </c>
      <c r="D11383" t="s">
        <v>31</v>
      </c>
      <c r="E11383" t="s">
        <v>115</v>
      </c>
      <c r="F11383">
        <v>6</v>
      </c>
      <c r="G11383">
        <v>9.0313205718994141</v>
      </c>
      <c r="H11383">
        <v>9.1792211532592773</v>
      </c>
      <c r="I11383">
        <v>-0.14790044724941254</v>
      </c>
      <c r="J11383">
        <v>-1.6376392915844917E-2</v>
      </c>
      <c r="K11383">
        <v>-0.36661699414253235</v>
      </c>
      <c r="L11383">
        <v>-0.23739749193191528</v>
      </c>
      <c r="M11383">
        <v>-0.14790044724941254</v>
      </c>
      <c r="N11383">
        <v>-5.8403410017490387E-2</v>
      </c>
      <c r="O11383">
        <v>7.0816099643707275E-2</v>
      </c>
      <c r="P11383">
        <v>-0.4286201000213623</v>
      </c>
      <c r="Q11383">
        <v>0.13281920552253723</v>
      </c>
      <c r="R11383">
        <v>552</v>
      </c>
      <c r="S11383">
        <v>2.9126688328899641E-2</v>
      </c>
      <c r="T11383">
        <v>0.1706654280424118</v>
      </c>
      <c r="U11383">
        <v>84.207099914550781</v>
      </c>
      <c r="V11383">
        <v>98.797142028808594</v>
      </c>
      <c r="W11383">
        <v>67.143913269042969</v>
      </c>
    </row>
    <row r="11384" spans="1:23" x14ac:dyDescent="0.25">
      <c r="A11384" t="s">
        <v>96</v>
      </c>
      <c r="B11384" t="s">
        <v>98</v>
      </c>
      <c r="C11384" t="s">
        <v>101</v>
      </c>
      <c r="D11384" t="s">
        <v>31</v>
      </c>
      <c r="E11384" t="s">
        <v>115</v>
      </c>
      <c r="F11384">
        <v>7</v>
      </c>
      <c r="G11384">
        <v>10.218021392822266</v>
      </c>
      <c r="H11384">
        <v>10.534377098083496</v>
      </c>
      <c r="I11384">
        <v>-0.31635567545890808</v>
      </c>
      <c r="J11384">
        <v>-3.0960561707615852E-2</v>
      </c>
      <c r="K11384">
        <v>-0.52596139907836914</v>
      </c>
      <c r="L11384">
        <v>-0.40212464332580566</v>
      </c>
      <c r="M11384">
        <v>-0.31635567545890808</v>
      </c>
      <c r="N11384">
        <v>-0.2305867075920105</v>
      </c>
      <c r="O11384">
        <v>-0.10674994438886642</v>
      </c>
      <c r="P11384">
        <v>-0.58538168668746948</v>
      </c>
      <c r="Q11384">
        <v>-4.732963815331459E-2</v>
      </c>
      <c r="R11384">
        <v>552</v>
      </c>
      <c r="S11384">
        <v>2.6750636494639934E-2</v>
      </c>
      <c r="T11384">
        <v>0.16355621814727783</v>
      </c>
      <c r="U11384">
        <v>84.207099914550781</v>
      </c>
      <c r="V11384">
        <v>98.797142028808594</v>
      </c>
      <c r="W11384">
        <v>64.521339416503906</v>
      </c>
    </row>
    <row r="11385" spans="1:23" x14ac:dyDescent="0.25">
      <c r="A11385" t="s">
        <v>96</v>
      </c>
      <c r="B11385" t="s">
        <v>98</v>
      </c>
      <c r="C11385" t="s">
        <v>101</v>
      </c>
      <c r="D11385" t="s">
        <v>31</v>
      </c>
      <c r="E11385" t="s">
        <v>115</v>
      </c>
      <c r="F11385">
        <v>8</v>
      </c>
      <c r="G11385">
        <v>11.551260948181152</v>
      </c>
      <c r="H11385">
        <v>12.046000480651855</v>
      </c>
      <c r="I11385">
        <v>-0.49473941326141357</v>
      </c>
      <c r="J11385">
        <v>-4.2829904705286026E-2</v>
      </c>
      <c r="K11385">
        <v>-0.72375267744064331</v>
      </c>
      <c r="L11385">
        <v>-0.58844977617263794</v>
      </c>
      <c r="M11385">
        <v>-0.49473941326141357</v>
      </c>
      <c r="N11385">
        <v>-0.40102902054786682</v>
      </c>
      <c r="O11385">
        <v>-0.26572611927986145</v>
      </c>
      <c r="P11385">
        <v>-0.78867477178573608</v>
      </c>
      <c r="Q11385">
        <v>-0.20080403983592987</v>
      </c>
      <c r="R11385">
        <v>552</v>
      </c>
      <c r="S11385">
        <v>3.1933695342717394E-2</v>
      </c>
      <c r="T11385">
        <v>0.17870001494884491</v>
      </c>
      <c r="U11385">
        <v>84.207099914550781</v>
      </c>
      <c r="V11385">
        <v>98.797142028808594</v>
      </c>
      <c r="W11385">
        <v>67.458229064941406</v>
      </c>
    </row>
    <row r="11386" spans="1:23" x14ac:dyDescent="0.25">
      <c r="A11386" t="s">
        <v>96</v>
      </c>
      <c r="B11386" t="s">
        <v>98</v>
      </c>
      <c r="C11386" t="s">
        <v>101</v>
      </c>
      <c r="D11386" t="s">
        <v>31</v>
      </c>
      <c r="E11386" t="s">
        <v>115</v>
      </c>
      <c r="F11386">
        <v>9</v>
      </c>
      <c r="G11386">
        <v>13.195709228515625</v>
      </c>
      <c r="H11386">
        <v>13.772235870361328</v>
      </c>
      <c r="I11386">
        <v>-0.57652586698532104</v>
      </c>
      <c r="J11386">
        <v>-4.3690405786037445E-2</v>
      </c>
      <c r="K11386">
        <v>-0.81523048877716064</v>
      </c>
      <c r="L11386">
        <v>-0.6742018461227417</v>
      </c>
      <c r="M11386">
        <v>-0.57652586698532104</v>
      </c>
      <c r="N11386">
        <v>-0.478849858045578</v>
      </c>
      <c r="O11386">
        <v>-0.33782121539115906</v>
      </c>
      <c r="P11386">
        <v>-0.8828999400138855</v>
      </c>
      <c r="Q11386">
        <v>-0.2701517641544342</v>
      </c>
      <c r="R11386">
        <v>552</v>
      </c>
      <c r="S11386">
        <v>3.469361465307319E-2</v>
      </c>
      <c r="T11386">
        <v>0.18626222014427185</v>
      </c>
      <c r="U11386">
        <v>84.207099914550781</v>
      </c>
      <c r="V11386">
        <v>98.797142028808594</v>
      </c>
      <c r="W11386">
        <v>72.191703796386719</v>
      </c>
    </row>
    <row r="11387" spans="1:23" x14ac:dyDescent="0.25">
      <c r="A11387" t="s">
        <v>96</v>
      </c>
      <c r="B11387" t="s">
        <v>98</v>
      </c>
      <c r="C11387" t="s">
        <v>101</v>
      </c>
      <c r="D11387" t="s">
        <v>31</v>
      </c>
      <c r="E11387" t="s">
        <v>115</v>
      </c>
      <c r="F11387">
        <v>10</v>
      </c>
      <c r="G11387">
        <v>14.500837326049805</v>
      </c>
      <c r="H11387">
        <v>15.438156127929687</v>
      </c>
      <c r="I11387">
        <v>-0.93731808662414551</v>
      </c>
      <c r="J11387">
        <v>-6.4638890326023102E-2</v>
      </c>
      <c r="K11387">
        <v>-1.1842638254165649</v>
      </c>
      <c r="L11387">
        <v>-1.0383663177490234</v>
      </c>
      <c r="M11387">
        <v>-0.93731808662414551</v>
      </c>
      <c r="N11387">
        <v>-0.83626991510391235</v>
      </c>
      <c r="O11387">
        <v>-0.69037234783172607</v>
      </c>
      <c r="P11387">
        <v>-1.2542694807052612</v>
      </c>
      <c r="Q11387">
        <v>-0.62036669254302979</v>
      </c>
      <c r="R11387">
        <v>552</v>
      </c>
      <c r="S11387">
        <v>3.7130504209159421E-2</v>
      </c>
      <c r="T11387">
        <v>0.19269277155399323</v>
      </c>
      <c r="U11387">
        <v>84.207099914550781</v>
      </c>
      <c r="V11387">
        <v>98.797142028808594</v>
      </c>
      <c r="W11387">
        <v>76.190757751464844</v>
      </c>
    </row>
    <row r="11388" spans="1:23" x14ac:dyDescent="0.25">
      <c r="A11388" t="s">
        <v>96</v>
      </c>
      <c r="B11388" t="s">
        <v>98</v>
      </c>
      <c r="C11388" t="s">
        <v>101</v>
      </c>
      <c r="D11388" t="s">
        <v>31</v>
      </c>
      <c r="E11388" t="s">
        <v>115</v>
      </c>
      <c r="F11388">
        <v>11</v>
      </c>
      <c r="G11388">
        <v>15.262848854064941</v>
      </c>
      <c r="H11388">
        <v>16.289434432983398</v>
      </c>
      <c r="I11388">
        <v>-1.026585578918457</v>
      </c>
      <c r="J11388">
        <v>-6.7260414361953735E-2</v>
      </c>
      <c r="K11388">
        <v>-1.2860208749771118</v>
      </c>
      <c r="L11388">
        <v>-1.1327444314956665</v>
      </c>
      <c r="M11388">
        <v>-1.026585578918457</v>
      </c>
      <c r="N11388">
        <v>-0.92042678594589233</v>
      </c>
      <c r="O11388">
        <v>-0.76715028285980225</v>
      </c>
      <c r="P11388">
        <v>-1.3595671653747559</v>
      </c>
      <c r="Q11388">
        <v>-0.6936039924621582</v>
      </c>
      <c r="R11388">
        <v>552</v>
      </c>
      <c r="S11388">
        <v>4.0981311502040541E-2</v>
      </c>
      <c r="T11388">
        <v>0.20243841409683228</v>
      </c>
      <c r="U11388">
        <v>84.207099914550781</v>
      </c>
      <c r="V11388">
        <v>98.797142028808594</v>
      </c>
      <c r="W11388">
        <v>81.084968566894531</v>
      </c>
    </row>
    <row r="11389" spans="1:23" x14ac:dyDescent="0.25">
      <c r="A11389" t="s">
        <v>96</v>
      </c>
      <c r="B11389" t="s">
        <v>98</v>
      </c>
      <c r="C11389" t="s">
        <v>101</v>
      </c>
      <c r="D11389" t="s">
        <v>31</v>
      </c>
      <c r="E11389" t="s">
        <v>115</v>
      </c>
      <c r="F11389">
        <v>12</v>
      </c>
      <c r="G11389">
        <v>15.616100311279297</v>
      </c>
      <c r="H11389">
        <v>16.539051055908203</v>
      </c>
      <c r="I11389">
        <v>-0.92295044660568237</v>
      </c>
      <c r="J11389">
        <v>-5.9102490544319153E-2</v>
      </c>
      <c r="K11389">
        <v>-1.187531590461731</v>
      </c>
      <c r="L11389">
        <v>-1.0312148332595825</v>
      </c>
      <c r="M11389">
        <v>-0.92295044660568237</v>
      </c>
      <c r="N11389">
        <v>-0.81468600034713745</v>
      </c>
      <c r="O11389">
        <v>-0.65836936235427856</v>
      </c>
      <c r="P11389">
        <v>-1.2625366449356079</v>
      </c>
      <c r="Q11389">
        <v>-0.58336430788040161</v>
      </c>
      <c r="R11389">
        <v>552</v>
      </c>
      <c r="S11389">
        <v>4.2623140853598196E-2</v>
      </c>
      <c r="T11389">
        <v>0.20645372569561005</v>
      </c>
      <c r="U11389">
        <v>84.207099914550781</v>
      </c>
      <c r="V11389">
        <v>98.797142028808594</v>
      </c>
      <c r="W11389">
        <v>83.750724792480469</v>
      </c>
    </row>
    <row r="11390" spans="1:23" x14ac:dyDescent="0.25">
      <c r="A11390" t="s">
        <v>96</v>
      </c>
      <c r="B11390" t="s">
        <v>98</v>
      </c>
      <c r="C11390" t="s">
        <v>101</v>
      </c>
      <c r="D11390" t="s">
        <v>31</v>
      </c>
      <c r="E11390" t="s">
        <v>115</v>
      </c>
      <c r="F11390">
        <v>13</v>
      </c>
      <c r="G11390">
        <v>15.950603485107422</v>
      </c>
      <c r="H11390">
        <v>16.698989868164063</v>
      </c>
      <c r="I11390">
        <v>-0.74838602542877197</v>
      </c>
      <c r="J11390">
        <v>-4.6918977051973343E-2</v>
      </c>
      <c r="K11390">
        <v>-1.0149992704391479</v>
      </c>
      <c r="L11390">
        <v>-0.85748201608657837</v>
      </c>
      <c r="M11390">
        <v>-0.74838602542877197</v>
      </c>
      <c r="N11390">
        <v>-0.63929003477096558</v>
      </c>
      <c r="O11390">
        <v>-0.48177281022071838</v>
      </c>
      <c r="P11390">
        <v>-1.0905803442001343</v>
      </c>
      <c r="Q11390">
        <v>-0.40619167685508728</v>
      </c>
      <c r="R11390">
        <v>552</v>
      </c>
      <c r="S11390">
        <v>4.3280386984616337E-2</v>
      </c>
      <c r="T11390">
        <v>0.20803938806056976</v>
      </c>
      <c r="U11390">
        <v>84.207099914550781</v>
      </c>
      <c r="V11390">
        <v>98.797142028808594</v>
      </c>
      <c r="W11390">
        <v>86.975357055664063</v>
      </c>
    </row>
    <row r="11391" spans="1:23" x14ac:dyDescent="0.25">
      <c r="A11391" t="s">
        <v>96</v>
      </c>
      <c r="B11391" t="s">
        <v>98</v>
      </c>
      <c r="C11391" t="s">
        <v>101</v>
      </c>
      <c r="D11391" t="s">
        <v>31</v>
      </c>
      <c r="E11391" t="s">
        <v>115</v>
      </c>
      <c r="F11391">
        <v>14</v>
      </c>
      <c r="G11391">
        <v>16.281618118286133</v>
      </c>
      <c r="H11391">
        <v>16.945547103881836</v>
      </c>
      <c r="I11391">
        <v>-0.66392827033996582</v>
      </c>
      <c r="J11391">
        <v>-4.0777780115604401E-2</v>
      </c>
      <c r="K11391">
        <v>-0.94479495286941528</v>
      </c>
      <c r="L11391">
        <v>-0.77885663509368896</v>
      </c>
      <c r="M11391">
        <v>-0.66392827033996582</v>
      </c>
      <c r="N11391">
        <v>-0.54899990558624268</v>
      </c>
      <c r="O11391">
        <v>-0.38306161761283875</v>
      </c>
      <c r="P11391">
        <v>-1.0244166851043701</v>
      </c>
      <c r="Q11391">
        <v>-0.30343982577323914</v>
      </c>
      <c r="R11391">
        <v>552</v>
      </c>
      <c r="S11391">
        <v>4.8031728481285008E-2</v>
      </c>
      <c r="T11391">
        <v>0.21916142106056213</v>
      </c>
      <c r="U11391">
        <v>84.207099914550781</v>
      </c>
      <c r="V11391">
        <v>98.797142028808594</v>
      </c>
      <c r="W11391">
        <v>89.118293762207031</v>
      </c>
    </row>
    <row r="11392" spans="1:23" x14ac:dyDescent="0.25">
      <c r="A11392" t="s">
        <v>96</v>
      </c>
      <c r="B11392" t="s">
        <v>98</v>
      </c>
      <c r="C11392" t="s">
        <v>101</v>
      </c>
      <c r="D11392" t="s">
        <v>31</v>
      </c>
      <c r="E11392" t="s">
        <v>115</v>
      </c>
      <c r="F11392">
        <v>15</v>
      </c>
      <c r="G11392">
        <v>16.314586639404297</v>
      </c>
      <c r="H11392">
        <v>17.021982192993164</v>
      </c>
      <c r="I11392">
        <v>-0.70739513635635376</v>
      </c>
      <c r="J11392">
        <v>-4.3359674513339996E-2</v>
      </c>
      <c r="K11392">
        <v>-0.98576605319976807</v>
      </c>
      <c r="L11392">
        <v>-0.82130223512649536</v>
      </c>
      <c r="M11392">
        <v>-0.70739513635635376</v>
      </c>
      <c r="N11392">
        <v>-0.59348803758621216</v>
      </c>
      <c r="O11392">
        <v>-0.42902421951293945</v>
      </c>
      <c r="P11392">
        <v>-1.0646803379058838</v>
      </c>
      <c r="Q11392">
        <v>-0.35010990500450134</v>
      </c>
      <c r="R11392">
        <v>552</v>
      </c>
      <c r="S11392">
        <v>4.718191671499028E-2</v>
      </c>
      <c r="T11392">
        <v>0.21721398830413818</v>
      </c>
      <c r="U11392">
        <v>84.207099914550781</v>
      </c>
      <c r="V11392">
        <v>98.797142028808594</v>
      </c>
      <c r="W11392">
        <v>91.943115234375</v>
      </c>
    </row>
    <row r="11393" spans="1:23" x14ac:dyDescent="0.25">
      <c r="A11393" t="s">
        <v>96</v>
      </c>
      <c r="B11393" t="s">
        <v>98</v>
      </c>
      <c r="C11393" t="s">
        <v>101</v>
      </c>
      <c r="D11393" t="s">
        <v>31</v>
      </c>
      <c r="E11393" t="s">
        <v>115</v>
      </c>
      <c r="F11393">
        <v>16</v>
      </c>
      <c r="G11393">
        <v>16.157800674438477</v>
      </c>
      <c r="H11393">
        <v>16.901115417480469</v>
      </c>
      <c r="I11393">
        <v>-0.74331438541412354</v>
      </c>
      <c r="J11393">
        <v>-4.6003438532352448E-2</v>
      </c>
      <c r="K11393">
        <v>-1.0100688934326172</v>
      </c>
      <c r="L11393">
        <v>-0.85246819257736206</v>
      </c>
      <c r="M11393">
        <v>-0.74331438541412354</v>
      </c>
      <c r="N11393">
        <v>-0.63416057825088501</v>
      </c>
      <c r="O11393">
        <v>-0.47655981779098511</v>
      </c>
      <c r="P11393">
        <v>-1.0856901407241821</v>
      </c>
      <c r="Q11393">
        <v>-0.40093863010406494</v>
      </c>
      <c r="R11393">
        <v>552</v>
      </c>
      <c r="S11393">
        <v>4.3326291971617303E-2</v>
      </c>
      <c r="T11393">
        <v>0.20814968645572662</v>
      </c>
      <c r="U11393">
        <v>84.207099914550781</v>
      </c>
      <c r="V11393">
        <v>98.797142028808594</v>
      </c>
      <c r="W11393">
        <v>93.661231994628906</v>
      </c>
    </row>
    <row r="11394" spans="1:23" x14ac:dyDescent="0.25">
      <c r="A11394" t="s">
        <v>96</v>
      </c>
      <c r="B11394" t="s">
        <v>98</v>
      </c>
      <c r="C11394" t="s">
        <v>101</v>
      </c>
      <c r="D11394" t="s">
        <v>31</v>
      </c>
      <c r="E11394" t="s">
        <v>115</v>
      </c>
      <c r="F11394">
        <v>17</v>
      </c>
      <c r="G11394">
        <v>16.101045608520508</v>
      </c>
      <c r="H11394">
        <v>16.914422988891602</v>
      </c>
      <c r="I11394">
        <v>-0.81337869167327881</v>
      </c>
      <c r="J11394">
        <v>-5.0517134368419647E-2</v>
      </c>
      <c r="K11394">
        <v>-1.0793933868408203</v>
      </c>
      <c r="L11394">
        <v>-0.92222976684570313</v>
      </c>
      <c r="M11394">
        <v>-0.81337869167327881</v>
      </c>
      <c r="N11394">
        <v>-0.70452761650085449</v>
      </c>
      <c r="O11394">
        <v>-0.5473639965057373</v>
      </c>
      <c r="P11394">
        <v>-1.1548048257827759</v>
      </c>
      <c r="Q11394">
        <v>-0.47195255756378174</v>
      </c>
      <c r="R11394">
        <v>552</v>
      </c>
      <c r="S11394">
        <v>4.3086282919940766E-2</v>
      </c>
      <c r="T11394">
        <v>0.20757235586643219</v>
      </c>
      <c r="U11394">
        <v>84.207099914550781</v>
      </c>
      <c r="V11394">
        <v>98.797142028808594</v>
      </c>
      <c r="W11394">
        <v>94.018653869628906</v>
      </c>
    </row>
    <row r="11395" spans="1:23" x14ac:dyDescent="0.25">
      <c r="A11395" t="s">
        <v>96</v>
      </c>
      <c r="B11395" t="s">
        <v>98</v>
      </c>
      <c r="C11395" t="s">
        <v>101</v>
      </c>
      <c r="D11395" t="s">
        <v>31</v>
      </c>
      <c r="E11395" t="s">
        <v>115</v>
      </c>
      <c r="F11395">
        <v>18</v>
      </c>
      <c r="G11395">
        <v>15.285783767700195</v>
      </c>
      <c r="H11395">
        <v>16.046398162841797</v>
      </c>
      <c r="I11395">
        <v>-0.76061475276947021</v>
      </c>
      <c r="J11395">
        <v>-4.9759618937969208E-2</v>
      </c>
      <c r="K11395">
        <v>-0.99891912937164307</v>
      </c>
      <c r="L11395">
        <v>-0.8581269383430481</v>
      </c>
      <c r="M11395">
        <v>-0.76061475276947021</v>
      </c>
      <c r="N11395">
        <v>-0.66310256719589233</v>
      </c>
      <c r="O11395">
        <v>-0.52231037616729736</v>
      </c>
      <c r="P11395">
        <v>-1.0664750337600708</v>
      </c>
      <c r="Q11395">
        <v>-0.45475441217422485</v>
      </c>
      <c r="R11395">
        <v>552</v>
      </c>
      <c r="S11395">
        <v>3.4577356720794095E-2</v>
      </c>
      <c r="T11395">
        <v>0.18594987690448761</v>
      </c>
      <c r="U11395">
        <v>84.207099914550781</v>
      </c>
      <c r="V11395">
        <v>98.797142028808594</v>
      </c>
      <c r="W11395">
        <v>94.388221740722656</v>
      </c>
    </row>
    <row r="11396" spans="1:23" x14ac:dyDescent="0.25">
      <c r="A11396" t="s">
        <v>96</v>
      </c>
      <c r="B11396" t="s">
        <v>98</v>
      </c>
      <c r="C11396" t="s">
        <v>101</v>
      </c>
      <c r="D11396" t="s">
        <v>31</v>
      </c>
      <c r="E11396" t="s">
        <v>115</v>
      </c>
      <c r="F11396">
        <v>19</v>
      </c>
      <c r="G11396">
        <v>13.566828727722168</v>
      </c>
      <c r="H11396">
        <v>14.152993202209473</v>
      </c>
      <c r="I11396">
        <v>-0.58616423606872559</v>
      </c>
      <c r="J11396">
        <v>-4.3205693364143372E-2</v>
      </c>
      <c r="K11396">
        <v>-0.82357394695281982</v>
      </c>
      <c r="L11396">
        <v>-0.68331038951873779</v>
      </c>
      <c r="M11396">
        <v>-0.58616423606872559</v>
      </c>
      <c r="N11396">
        <v>-0.48901811242103577</v>
      </c>
      <c r="O11396">
        <v>-0.34875452518463135</v>
      </c>
      <c r="P11396">
        <v>-0.89087629318237305</v>
      </c>
      <c r="Q11396">
        <v>-0.28145214915275574</v>
      </c>
      <c r="R11396">
        <v>552</v>
      </c>
      <c r="S11396">
        <v>3.4318224699651845E-2</v>
      </c>
      <c r="T11396">
        <v>0.18525178730487823</v>
      </c>
      <c r="U11396">
        <v>84.207099914550781</v>
      </c>
      <c r="V11396">
        <v>98.797142028808594</v>
      </c>
      <c r="W11396">
        <v>92.936416625976563</v>
      </c>
    </row>
    <row r="11397" spans="1:23" x14ac:dyDescent="0.25">
      <c r="A11397" t="s">
        <v>96</v>
      </c>
      <c r="B11397" t="s">
        <v>98</v>
      </c>
      <c r="C11397" t="s">
        <v>101</v>
      </c>
      <c r="D11397" t="s">
        <v>31</v>
      </c>
      <c r="E11397" t="s">
        <v>115</v>
      </c>
      <c r="F11397">
        <v>20</v>
      </c>
      <c r="G11397">
        <v>12.450643539428711</v>
      </c>
      <c r="H11397">
        <v>12.751518249511719</v>
      </c>
      <c r="I11397">
        <v>-0.30087503790855408</v>
      </c>
      <c r="J11397">
        <v>-2.4165419861674309E-2</v>
      </c>
      <c r="K11397">
        <v>-0.54101002216339111</v>
      </c>
      <c r="L11397">
        <v>-0.39913633465766907</v>
      </c>
      <c r="M11397">
        <v>-0.30087503790855408</v>
      </c>
      <c r="N11397">
        <v>-0.20261375606060028</v>
      </c>
      <c r="O11397">
        <v>-6.0740061104297638E-2</v>
      </c>
      <c r="P11397">
        <v>-0.60908496379852295</v>
      </c>
      <c r="Q11397">
        <v>7.3348665609955788E-3</v>
      </c>
      <c r="R11397">
        <v>552</v>
      </c>
      <c r="S11397">
        <v>3.5110633725857987E-2</v>
      </c>
      <c r="T11397">
        <v>0.18737831711769104</v>
      </c>
      <c r="U11397">
        <v>84.207099914550781</v>
      </c>
      <c r="V11397">
        <v>98.797142028808594</v>
      </c>
      <c r="W11397">
        <v>86.151268005371094</v>
      </c>
    </row>
    <row r="11398" spans="1:23" x14ac:dyDescent="0.25">
      <c r="A11398" t="s">
        <v>96</v>
      </c>
      <c r="B11398" t="s">
        <v>98</v>
      </c>
      <c r="C11398" t="s">
        <v>101</v>
      </c>
      <c r="D11398" t="s">
        <v>31</v>
      </c>
      <c r="E11398" t="s">
        <v>115</v>
      </c>
      <c r="F11398">
        <v>21</v>
      </c>
      <c r="G11398">
        <v>11.790240287780762</v>
      </c>
      <c r="H11398">
        <v>12.114395141601562</v>
      </c>
      <c r="I11398">
        <v>-0.32415449619293213</v>
      </c>
      <c r="J11398">
        <v>-2.7493460103869438E-2</v>
      </c>
      <c r="K11398">
        <v>-0.60477966070175171</v>
      </c>
      <c r="L11398">
        <v>-0.43898403644561768</v>
      </c>
      <c r="M11398">
        <v>-0.32415449619293213</v>
      </c>
      <c r="N11398">
        <v>-0.20932495594024658</v>
      </c>
      <c r="O11398">
        <v>-4.352932795882225E-2</v>
      </c>
      <c r="P11398">
        <v>-0.68433302640914917</v>
      </c>
      <c r="Q11398">
        <v>3.6024004220962524E-2</v>
      </c>
      <c r="R11398">
        <v>552</v>
      </c>
      <c r="S11398">
        <v>4.7949166397561527E-2</v>
      </c>
      <c r="T11398">
        <v>0.21897298097610474</v>
      </c>
      <c r="U11398">
        <v>84.207099914550781</v>
      </c>
      <c r="V11398">
        <v>98.797142028808594</v>
      </c>
      <c r="W11398">
        <v>83.337493896484375</v>
      </c>
    </row>
    <row r="11399" spans="1:23" x14ac:dyDescent="0.25">
      <c r="A11399" t="s">
        <v>96</v>
      </c>
      <c r="B11399" t="s">
        <v>98</v>
      </c>
      <c r="C11399" t="s">
        <v>101</v>
      </c>
      <c r="D11399" t="s">
        <v>31</v>
      </c>
      <c r="E11399" t="s">
        <v>115</v>
      </c>
      <c r="F11399">
        <v>22</v>
      </c>
      <c r="G11399">
        <v>10.477519989013672</v>
      </c>
      <c r="H11399">
        <v>11.147743225097656</v>
      </c>
      <c r="I11399">
        <v>-0.67022258043289185</v>
      </c>
      <c r="J11399">
        <v>-6.3967674970626831E-2</v>
      </c>
      <c r="K11399">
        <v>-0.96231764554977417</v>
      </c>
      <c r="L11399">
        <v>-0.7897455096244812</v>
      </c>
      <c r="M11399">
        <v>-0.67022258043289185</v>
      </c>
      <c r="N11399">
        <v>-0.55069965124130249</v>
      </c>
      <c r="O11399">
        <v>-0.37812754511833191</v>
      </c>
      <c r="P11399">
        <v>-1.045122504234314</v>
      </c>
      <c r="Q11399">
        <v>-0.29532265663146973</v>
      </c>
      <c r="R11399">
        <v>552</v>
      </c>
      <c r="S11399">
        <v>5.1948882996445178E-2</v>
      </c>
      <c r="T11399">
        <v>0.22792297601699829</v>
      </c>
      <c r="U11399">
        <v>84.207099914550781</v>
      </c>
      <c r="V11399">
        <v>98.797142028808594</v>
      </c>
      <c r="W11399">
        <v>80.287857055664062</v>
      </c>
    </row>
    <row r="11400" spans="1:23" x14ac:dyDescent="0.25">
      <c r="A11400" t="s">
        <v>96</v>
      </c>
      <c r="B11400" t="s">
        <v>98</v>
      </c>
      <c r="C11400" t="s">
        <v>101</v>
      </c>
      <c r="D11400" t="s">
        <v>31</v>
      </c>
      <c r="E11400" t="s">
        <v>115</v>
      </c>
      <c r="F11400">
        <v>23</v>
      </c>
      <c r="G11400">
        <v>9.8272275924682617</v>
      </c>
      <c r="H11400">
        <v>10.00507640838623</v>
      </c>
      <c r="I11400">
        <v>-0.17784826457500458</v>
      </c>
      <c r="J11400">
        <v>-1.8097501248121262E-2</v>
      </c>
      <c r="K11400">
        <v>-0.43916797637939453</v>
      </c>
      <c r="L11400">
        <v>-0.2847781777381897</v>
      </c>
      <c r="M11400">
        <v>-0.17784826457500458</v>
      </c>
      <c r="N11400">
        <v>-7.0918351411819458E-2</v>
      </c>
      <c r="O11400">
        <v>8.3471454679965973E-2</v>
      </c>
      <c r="P11400">
        <v>-0.5132485032081604</v>
      </c>
      <c r="Q11400">
        <v>0.15755195915699005</v>
      </c>
      <c r="R11400">
        <v>552</v>
      </c>
      <c r="S11400">
        <v>4.1578823465219017E-2</v>
      </c>
      <c r="T11400">
        <v>0.20390886068344116</v>
      </c>
      <c r="U11400">
        <v>84.207099914550781</v>
      </c>
      <c r="V11400">
        <v>98.797142028808594</v>
      </c>
      <c r="W11400">
        <v>79.398551940917969</v>
      </c>
    </row>
    <row r="11401" spans="1:23" x14ac:dyDescent="0.25">
      <c r="A11401" t="s">
        <v>96</v>
      </c>
      <c r="B11401" t="s">
        <v>98</v>
      </c>
      <c r="C11401" t="s">
        <v>101</v>
      </c>
      <c r="D11401" t="s">
        <v>31</v>
      </c>
      <c r="E11401" t="s">
        <v>115</v>
      </c>
      <c r="F11401">
        <v>24</v>
      </c>
      <c r="G11401">
        <v>9.1320581436157227</v>
      </c>
      <c r="H11401">
        <v>9.4379091262817383</v>
      </c>
      <c r="I11401">
        <v>-0.30585125088691711</v>
      </c>
      <c r="J11401">
        <v>-3.3492039889097214E-2</v>
      </c>
      <c r="K11401">
        <v>-0.54411685466766357</v>
      </c>
      <c r="L11401">
        <v>-0.40334761142730713</v>
      </c>
      <c r="M11401">
        <v>-0.30585125088691711</v>
      </c>
      <c r="N11401">
        <v>-0.2083548903465271</v>
      </c>
      <c r="O11401">
        <v>-6.7585639655590057E-2</v>
      </c>
      <c r="P11401">
        <v>-0.61166185140609741</v>
      </c>
      <c r="Q11401">
        <v>-4.0652685129316524E-5</v>
      </c>
      <c r="R11401">
        <v>552</v>
      </c>
      <c r="S11401">
        <v>3.4566113448150304E-2</v>
      </c>
      <c r="T11401">
        <v>0.18591964244842529</v>
      </c>
      <c r="U11401">
        <v>84.207099914550781</v>
      </c>
      <c r="V11401">
        <v>98.797142028808594</v>
      </c>
      <c r="W11401">
        <v>74.690925598144531</v>
      </c>
    </row>
    <row r="11402" spans="1:23" x14ac:dyDescent="0.25">
      <c r="A11402" t="s">
        <v>96</v>
      </c>
      <c r="B11402" t="s">
        <v>98</v>
      </c>
      <c r="C11402" t="s">
        <v>101</v>
      </c>
      <c r="D11402" t="s">
        <v>31</v>
      </c>
      <c r="E11402" t="s">
        <v>116</v>
      </c>
      <c r="F11402">
        <v>1</v>
      </c>
      <c r="G11402">
        <v>7.4143109321594238</v>
      </c>
      <c r="H11402">
        <v>7.4800596237182617</v>
      </c>
      <c r="I11402">
        <v>-6.5748848021030426E-2</v>
      </c>
      <c r="J11402">
        <v>-8.8678300380706787E-3</v>
      </c>
      <c r="K11402">
        <v>-0.25629398226737976</v>
      </c>
      <c r="L11402">
        <v>-0.14371837675571442</v>
      </c>
      <c r="M11402">
        <v>-6.5748848021030426E-2</v>
      </c>
      <c r="N11402">
        <v>1.2220677919685841E-2</v>
      </c>
      <c r="O11402">
        <v>0.12479628622531891</v>
      </c>
      <c r="P11402">
        <v>-0.31031087040901184</v>
      </c>
      <c r="Q11402">
        <v>0.17881318926811218</v>
      </c>
      <c r="R11402">
        <v>551</v>
      </c>
      <c r="S11402">
        <v>2.210668222918688E-2</v>
      </c>
      <c r="T11402">
        <v>0.14868316054344177</v>
      </c>
      <c r="U11402">
        <v>71.993446350097656</v>
      </c>
      <c r="V11402">
        <v>89.297958374023438</v>
      </c>
      <c r="W11402">
        <v>59.303119659423828</v>
      </c>
    </row>
    <row r="11403" spans="1:23" x14ac:dyDescent="0.25">
      <c r="A11403" t="s">
        <v>96</v>
      </c>
      <c r="B11403" t="s">
        <v>98</v>
      </c>
      <c r="C11403" t="s">
        <v>101</v>
      </c>
      <c r="D11403" t="s">
        <v>31</v>
      </c>
      <c r="E11403" t="s">
        <v>116</v>
      </c>
      <c r="F11403">
        <v>2</v>
      </c>
      <c r="G11403">
        <v>7.3229079246520996</v>
      </c>
      <c r="H11403">
        <v>7.460181713104248</v>
      </c>
      <c r="I11403">
        <v>-0.13727347552776337</v>
      </c>
      <c r="J11403">
        <v>-1.8745759502053261E-2</v>
      </c>
      <c r="K11403">
        <v>-0.32450276613235474</v>
      </c>
      <c r="L11403">
        <v>-0.21388618648052216</v>
      </c>
      <c r="M11403">
        <v>-0.13727347552776337</v>
      </c>
      <c r="N11403">
        <v>-6.0660764575004578E-2</v>
      </c>
      <c r="O11403">
        <v>4.99558225274086E-2</v>
      </c>
      <c r="P11403">
        <v>-0.37757968902587891</v>
      </c>
      <c r="Q11403">
        <v>0.10303272306919098</v>
      </c>
      <c r="R11403">
        <v>551</v>
      </c>
      <c r="S11403">
        <v>2.1343982023653618E-2</v>
      </c>
      <c r="T11403">
        <v>0.14609579741954803</v>
      </c>
      <c r="U11403">
        <v>71.993446350097656</v>
      </c>
      <c r="V11403">
        <v>89.297958374023438</v>
      </c>
      <c r="W11403">
        <v>59.566242218017578</v>
      </c>
    </row>
    <row r="11404" spans="1:23" x14ac:dyDescent="0.25">
      <c r="A11404" t="s">
        <v>96</v>
      </c>
      <c r="B11404" t="s">
        <v>98</v>
      </c>
      <c r="C11404" t="s">
        <v>101</v>
      </c>
      <c r="D11404" t="s">
        <v>31</v>
      </c>
      <c r="E11404" t="s">
        <v>116</v>
      </c>
      <c r="F11404">
        <v>3</v>
      </c>
      <c r="G11404">
        <v>7.2103981971740723</v>
      </c>
      <c r="H11404">
        <v>7.2611250877380371</v>
      </c>
      <c r="I11404">
        <v>-5.0726886838674545E-2</v>
      </c>
      <c r="J11404">
        <v>-7.0352405309677124E-3</v>
      </c>
      <c r="K11404">
        <v>-0.22359639406204224</v>
      </c>
      <c r="L11404">
        <v>-0.12146368622779846</v>
      </c>
      <c r="M11404">
        <v>-5.0726886838674545E-2</v>
      </c>
      <c r="N11404">
        <v>2.0009914413094521E-2</v>
      </c>
      <c r="O11404">
        <v>0.12214262038469315</v>
      </c>
      <c r="P11404">
        <v>-0.27260249853134155</v>
      </c>
      <c r="Q11404">
        <v>0.17114873230457306</v>
      </c>
      <c r="R11404">
        <v>551</v>
      </c>
      <c r="S11404">
        <v>1.8195526509373394E-2</v>
      </c>
      <c r="T11404">
        <v>0.13489079475402832</v>
      </c>
      <c r="U11404">
        <v>71.993446350097656</v>
      </c>
      <c r="V11404">
        <v>89.297958374023438</v>
      </c>
      <c r="W11404">
        <v>61.538639068603516</v>
      </c>
    </row>
    <row r="11405" spans="1:23" x14ac:dyDescent="0.25">
      <c r="A11405" t="s">
        <v>96</v>
      </c>
      <c r="B11405" t="s">
        <v>98</v>
      </c>
      <c r="C11405" t="s">
        <v>101</v>
      </c>
      <c r="D11405" t="s">
        <v>31</v>
      </c>
      <c r="E11405" t="s">
        <v>116</v>
      </c>
      <c r="F11405">
        <v>4</v>
      </c>
      <c r="G11405">
        <v>7.2495303153991699</v>
      </c>
      <c r="H11405">
        <v>7.1610927581787109</v>
      </c>
      <c r="I11405">
        <v>8.8437817990779877E-2</v>
      </c>
      <c r="J11405">
        <v>1.2199110351502895E-2</v>
      </c>
      <c r="K11405">
        <v>-8.6657613515853882E-2</v>
      </c>
      <c r="L11405">
        <v>1.6790186986327171E-2</v>
      </c>
      <c r="M11405">
        <v>8.8437817990779877E-2</v>
      </c>
      <c r="N11405">
        <v>0.16008545458316803</v>
      </c>
      <c r="O11405">
        <v>0.26353323459625244</v>
      </c>
      <c r="P11405">
        <v>-0.13629473745822906</v>
      </c>
      <c r="Q11405">
        <v>0.31317037343978882</v>
      </c>
      <c r="R11405">
        <v>551</v>
      </c>
      <c r="S11405">
        <v>1.8667125402558549E-2</v>
      </c>
      <c r="T11405">
        <v>0.1366276890039444</v>
      </c>
      <c r="U11405">
        <v>71.993446350097656</v>
      </c>
      <c r="V11405">
        <v>89.297958374023438</v>
      </c>
      <c r="W11405">
        <v>62.079891204833984</v>
      </c>
    </row>
    <row r="11406" spans="1:23" x14ac:dyDescent="0.25">
      <c r="A11406" t="s">
        <v>96</v>
      </c>
      <c r="B11406" t="s">
        <v>98</v>
      </c>
      <c r="C11406" t="s">
        <v>101</v>
      </c>
      <c r="D11406" t="s">
        <v>31</v>
      </c>
      <c r="E11406" t="s">
        <v>116</v>
      </c>
      <c r="F11406">
        <v>5</v>
      </c>
      <c r="G11406">
        <v>7.4562616348266602</v>
      </c>
      <c r="H11406">
        <v>7.2256078720092773</v>
      </c>
      <c r="I11406">
        <v>0.23065343499183655</v>
      </c>
      <c r="J11406">
        <v>3.093419224023819E-2</v>
      </c>
      <c r="K11406">
        <v>3.8292478770017624E-2</v>
      </c>
      <c r="L11406">
        <v>0.15194089710712433</v>
      </c>
      <c r="M11406">
        <v>0.23065343499183655</v>
      </c>
      <c r="N11406">
        <v>0.30936598777770996</v>
      </c>
      <c r="O11406">
        <v>0.42301440238952637</v>
      </c>
      <c r="P11406">
        <v>-1.6239181160926819E-2</v>
      </c>
      <c r="Q11406">
        <v>0.47754603624343872</v>
      </c>
      <c r="R11406">
        <v>551</v>
      </c>
      <c r="S11406">
        <v>2.2530025717490076E-2</v>
      </c>
      <c r="T11406">
        <v>0.15010005235671997</v>
      </c>
      <c r="U11406">
        <v>71.993446350097656</v>
      </c>
      <c r="V11406">
        <v>89.297958374023438</v>
      </c>
      <c r="W11406">
        <v>58.657207489013672</v>
      </c>
    </row>
    <row r="11407" spans="1:23" x14ac:dyDescent="0.25">
      <c r="A11407" t="s">
        <v>96</v>
      </c>
      <c r="B11407" t="s">
        <v>98</v>
      </c>
      <c r="C11407" t="s">
        <v>101</v>
      </c>
      <c r="D11407" t="s">
        <v>31</v>
      </c>
      <c r="E11407" t="s">
        <v>116</v>
      </c>
      <c r="F11407">
        <v>6</v>
      </c>
      <c r="G11407">
        <v>8.0020666122436523</v>
      </c>
      <c r="H11407">
        <v>7.8881196975708008</v>
      </c>
      <c r="I11407">
        <v>0.11394723504781723</v>
      </c>
      <c r="J11407">
        <v>1.4239725656807423E-2</v>
      </c>
      <c r="K11407">
        <v>-9.983169287443161E-2</v>
      </c>
      <c r="L11407">
        <v>2.647063136100769E-2</v>
      </c>
      <c r="M11407">
        <v>0.11394723504781723</v>
      </c>
      <c r="N11407">
        <v>0.20142383873462677</v>
      </c>
      <c r="O11407">
        <v>0.32772615551948547</v>
      </c>
      <c r="P11407">
        <v>-0.16043505072593689</v>
      </c>
      <c r="Q11407">
        <v>0.38832950592041016</v>
      </c>
      <c r="R11407">
        <v>551</v>
      </c>
      <c r="S11407">
        <v>2.7826438115410079E-2</v>
      </c>
      <c r="T11407">
        <v>0.16681258380413055</v>
      </c>
      <c r="U11407">
        <v>71.993446350097656</v>
      </c>
      <c r="V11407">
        <v>89.297958374023438</v>
      </c>
      <c r="W11407">
        <v>58.637096405029297</v>
      </c>
    </row>
    <row r="11408" spans="1:23" x14ac:dyDescent="0.25">
      <c r="A11408" t="s">
        <v>96</v>
      </c>
      <c r="B11408" t="s">
        <v>98</v>
      </c>
      <c r="C11408" t="s">
        <v>101</v>
      </c>
      <c r="D11408" t="s">
        <v>31</v>
      </c>
      <c r="E11408" t="s">
        <v>116</v>
      </c>
      <c r="F11408">
        <v>7</v>
      </c>
      <c r="G11408">
        <v>9.1813268661499023</v>
      </c>
      <c r="H11408">
        <v>8.9575719833374023</v>
      </c>
      <c r="I11408">
        <v>0.22375510632991791</v>
      </c>
      <c r="J11408">
        <v>2.4370672181248665E-2</v>
      </c>
      <c r="K11408">
        <v>1.8137725070118904E-2</v>
      </c>
      <c r="L11408">
        <v>0.13961814343929291</v>
      </c>
      <c r="M11408">
        <v>0.22375510632991791</v>
      </c>
      <c r="N11408">
        <v>0.3078920841217041</v>
      </c>
      <c r="O11408">
        <v>0.42937248945236206</v>
      </c>
      <c r="P11408">
        <v>-4.0151946246623993E-2</v>
      </c>
      <c r="Q11408">
        <v>0.48766216635704041</v>
      </c>
      <c r="R11408">
        <v>551</v>
      </c>
      <c r="S11408">
        <v>2.5742307854868196E-2</v>
      </c>
      <c r="T11408">
        <v>0.16044409573078156</v>
      </c>
      <c r="U11408">
        <v>71.993446350097656</v>
      </c>
      <c r="V11408">
        <v>89.297958374023438</v>
      </c>
      <c r="W11408">
        <v>56.745555877685547</v>
      </c>
    </row>
    <row r="11409" spans="1:23" x14ac:dyDescent="0.25">
      <c r="A11409" t="s">
        <v>96</v>
      </c>
      <c r="B11409" t="s">
        <v>98</v>
      </c>
      <c r="C11409" t="s">
        <v>101</v>
      </c>
      <c r="D11409" t="s">
        <v>31</v>
      </c>
      <c r="E11409" t="s">
        <v>116</v>
      </c>
      <c r="F11409">
        <v>8</v>
      </c>
      <c r="G11409">
        <v>10.128334045410156</v>
      </c>
      <c r="H11409">
        <v>10.105567932128906</v>
      </c>
      <c r="I11409">
        <v>2.2766012698411942E-2</v>
      </c>
      <c r="J11409">
        <v>2.2477549500763416E-3</v>
      </c>
      <c r="K11409">
        <v>-0.19929860532283783</v>
      </c>
      <c r="L11409">
        <v>-6.8101033568382263E-2</v>
      </c>
      <c r="M11409">
        <v>2.2766012698411942E-2</v>
      </c>
      <c r="N11409">
        <v>0.11363305896520615</v>
      </c>
      <c r="O11409">
        <v>0.24483063817024231</v>
      </c>
      <c r="P11409">
        <v>-0.26225084066390991</v>
      </c>
      <c r="Q11409">
        <v>0.3077828586101532</v>
      </c>
      <c r="R11409">
        <v>551</v>
      </c>
      <c r="S11409">
        <v>3.002524598998324E-2</v>
      </c>
      <c r="T11409">
        <v>0.17327794432640076</v>
      </c>
      <c r="U11409">
        <v>71.993446350097656</v>
      </c>
      <c r="V11409">
        <v>89.297958374023438</v>
      </c>
      <c r="W11409">
        <v>59.734462738037109</v>
      </c>
    </row>
    <row r="11410" spans="1:23" x14ac:dyDescent="0.25">
      <c r="A11410" t="s">
        <v>96</v>
      </c>
      <c r="B11410" t="s">
        <v>98</v>
      </c>
      <c r="C11410" t="s">
        <v>101</v>
      </c>
      <c r="D11410" t="s">
        <v>31</v>
      </c>
      <c r="E11410" t="s">
        <v>116</v>
      </c>
      <c r="F11410">
        <v>9</v>
      </c>
      <c r="G11410">
        <v>11.705452919006348</v>
      </c>
      <c r="H11410">
        <v>11.31619930267334</v>
      </c>
      <c r="I11410">
        <v>0.38925290107727051</v>
      </c>
      <c r="J11410">
        <v>3.3253978937864304E-2</v>
      </c>
      <c r="K11410">
        <v>0.15697713196277618</v>
      </c>
      <c r="L11410">
        <v>0.29420754313468933</v>
      </c>
      <c r="M11410">
        <v>0.38925290107727051</v>
      </c>
      <c r="N11410">
        <v>0.48429825901985168</v>
      </c>
      <c r="O11410">
        <v>0.62152868509292603</v>
      </c>
      <c r="P11410">
        <v>9.1130182147026062E-2</v>
      </c>
      <c r="Q11410">
        <v>0.68737560510635376</v>
      </c>
      <c r="R11410">
        <v>551</v>
      </c>
      <c r="S11410">
        <v>3.2850019800893193E-2</v>
      </c>
      <c r="T11410">
        <v>0.18124574422836304</v>
      </c>
      <c r="U11410">
        <v>71.993446350097656</v>
      </c>
      <c r="V11410">
        <v>89.297958374023438</v>
      </c>
      <c r="W11410">
        <v>62.557765960693359</v>
      </c>
    </row>
    <row r="11411" spans="1:23" x14ac:dyDescent="0.25">
      <c r="A11411" t="s">
        <v>96</v>
      </c>
      <c r="B11411" t="s">
        <v>98</v>
      </c>
      <c r="C11411" t="s">
        <v>101</v>
      </c>
      <c r="D11411" t="s">
        <v>31</v>
      </c>
      <c r="E11411" t="s">
        <v>116</v>
      </c>
      <c r="F11411">
        <v>10</v>
      </c>
      <c r="G11411">
        <v>12.77197265625</v>
      </c>
      <c r="H11411">
        <v>12.346558570861816</v>
      </c>
      <c r="I11411">
        <v>0.42541393637657166</v>
      </c>
      <c r="J11411">
        <v>3.3308397978544235E-2</v>
      </c>
      <c r="K11411">
        <v>0.18428811430931091</v>
      </c>
      <c r="L11411">
        <v>0.32674720883369446</v>
      </c>
      <c r="M11411">
        <v>0.42541393637657166</v>
      </c>
      <c r="N11411">
        <v>0.52408069372177124</v>
      </c>
      <c r="O11411">
        <v>0.66653978824615479</v>
      </c>
      <c r="P11411">
        <v>0.11593229323625565</v>
      </c>
      <c r="Q11411">
        <v>0.73489558696746826</v>
      </c>
      <c r="R11411">
        <v>551</v>
      </c>
      <c r="S11411">
        <v>3.5400978962357499E-2</v>
      </c>
      <c r="T11411">
        <v>0.18815147876739502</v>
      </c>
      <c r="U11411">
        <v>71.993446350097656</v>
      </c>
      <c r="V11411">
        <v>89.297958374023438</v>
      </c>
      <c r="W11411">
        <v>67.843429565429688</v>
      </c>
    </row>
    <row r="11412" spans="1:23" x14ac:dyDescent="0.25">
      <c r="A11412" t="s">
        <v>96</v>
      </c>
      <c r="B11412" t="s">
        <v>98</v>
      </c>
      <c r="C11412" t="s">
        <v>101</v>
      </c>
      <c r="D11412" t="s">
        <v>31</v>
      </c>
      <c r="E11412" t="s">
        <v>116</v>
      </c>
      <c r="F11412">
        <v>11</v>
      </c>
      <c r="G11412">
        <v>13.383481025695801</v>
      </c>
      <c r="H11412">
        <v>13.154609680175781</v>
      </c>
      <c r="I11412">
        <v>0.22887130081653595</v>
      </c>
      <c r="J11412">
        <v>1.7101028934121132E-2</v>
      </c>
      <c r="K11412">
        <v>-2.5039546191692352E-2</v>
      </c>
      <c r="L11412">
        <v>0.12497304379940033</v>
      </c>
      <c r="M11412">
        <v>0.22887130081653595</v>
      </c>
      <c r="N11412">
        <v>0.33276957273483276</v>
      </c>
      <c r="O11412">
        <v>0.48278215527534485</v>
      </c>
      <c r="P11412">
        <v>-9.7019746899604797E-2</v>
      </c>
      <c r="Q11412">
        <v>0.55476236343383789</v>
      </c>
      <c r="R11412">
        <v>551</v>
      </c>
      <c r="S11412">
        <v>3.9254580347009238E-2</v>
      </c>
      <c r="T11412">
        <v>0.19812768697738647</v>
      </c>
      <c r="U11412">
        <v>71.993446350097656</v>
      </c>
      <c r="V11412">
        <v>89.297958374023438</v>
      </c>
      <c r="W11412">
        <v>76.324119567871094</v>
      </c>
    </row>
    <row r="11413" spans="1:23" x14ac:dyDescent="0.25">
      <c r="A11413" t="s">
        <v>96</v>
      </c>
      <c r="B11413" t="s">
        <v>98</v>
      </c>
      <c r="C11413" t="s">
        <v>101</v>
      </c>
      <c r="D11413" t="s">
        <v>31</v>
      </c>
      <c r="E11413" t="s">
        <v>116</v>
      </c>
      <c r="F11413">
        <v>12</v>
      </c>
      <c r="G11413">
        <v>13.830161094665527</v>
      </c>
      <c r="H11413">
        <v>13.757905960083008</v>
      </c>
      <c r="I11413">
        <v>7.2255194187164307E-2</v>
      </c>
      <c r="J11413">
        <v>5.2244649268686771E-3</v>
      </c>
      <c r="K11413">
        <v>-0.18695263564586639</v>
      </c>
      <c r="L11413">
        <v>-3.3810548484325409E-2</v>
      </c>
      <c r="M11413">
        <v>7.2255194187164307E-2</v>
      </c>
      <c r="N11413">
        <v>0.17832092940807343</v>
      </c>
      <c r="O11413">
        <v>0.33146300911903381</v>
      </c>
      <c r="P11413">
        <v>-0.26043444871902466</v>
      </c>
      <c r="Q11413">
        <v>0.40494483709335327</v>
      </c>
      <c r="R11413">
        <v>551</v>
      </c>
      <c r="S11413">
        <v>4.0909488362218305E-2</v>
      </c>
      <c r="T11413">
        <v>0.20226094126701355</v>
      </c>
      <c r="U11413">
        <v>71.993446350097656</v>
      </c>
      <c r="V11413">
        <v>89.297958374023438</v>
      </c>
      <c r="W11413">
        <v>79.194503784179688</v>
      </c>
    </row>
    <row r="11414" spans="1:23" x14ac:dyDescent="0.25">
      <c r="A11414" t="s">
        <v>96</v>
      </c>
      <c r="B11414" t="s">
        <v>98</v>
      </c>
      <c r="C11414" t="s">
        <v>101</v>
      </c>
      <c r="D11414" t="s">
        <v>31</v>
      </c>
      <c r="E11414" t="s">
        <v>116</v>
      </c>
      <c r="F11414">
        <v>13</v>
      </c>
      <c r="G11414">
        <v>14.037717819213867</v>
      </c>
      <c r="H11414">
        <v>13.925786018371582</v>
      </c>
      <c r="I11414">
        <v>0.1119324266910553</v>
      </c>
      <c r="J11414">
        <v>7.9736914485692978E-3</v>
      </c>
      <c r="K11414">
        <v>-0.14762799441814423</v>
      </c>
      <c r="L11414">
        <v>5.722404457628727E-3</v>
      </c>
      <c r="M11414">
        <v>0.1119324266910553</v>
      </c>
      <c r="N11414">
        <v>0.21814244985580444</v>
      </c>
      <c r="O11414">
        <v>0.37149286270141602</v>
      </c>
      <c r="P11414">
        <v>-0.22120977938175201</v>
      </c>
      <c r="Q11414">
        <v>0.44507461786270142</v>
      </c>
      <c r="R11414">
        <v>551</v>
      </c>
      <c r="S11414">
        <v>4.1020862205955133E-2</v>
      </c>
      <c r="T11414">
        <v>0.20253607630729675</v>
      </c>
      <c r="U11414">
        <v>71.993446350097656</v>
      </c>
      <c r="V11414">
        <v>89.297958374023438</v>
      </c>
      <c r="W11414">
        <v>81.741775512695313</v>
      </c>
    </row>
    <row r="11415" spans="1:23" x14ac:dyDescent="0.25">
      <c r="A11415" t="s">
        <v>96</v>
      </c>
      <c r="B11415" t="s">
        <v>98</v>
      </c>
      <c r="C11415" t="s">
        <v>101</v>
      </c>
      <c r="D11415" t="s">
        <v>31</v>
      </c>
      <c r="E11415" t="s">
        <v>116</v>
      </c>
      <c r="F11415">
        <v>14</v>
      </c>
      <c r="G11415">
        <v>14.280410766601563</v>
      </c>
      <c r="H11415">
        <v>14.176700592041016</v>
      </c>
      <c r="I11415">
        <v>0.10371065884828568</v>
      </c>
      <c r="J11415">
        <v>7.2624422609806061E-3</v>
      </c>
      <c r="K11415">
        <v>-0.17107002437114716</v>
      </c>
      <c r="L11415">
        <v>-8.7273716926574707E-3</v>
      </c>
      <c r="M11415">
        <v>0.10371065884828568</v>
      </c>
      <c r="N11415">
        <v>0.21614868938922882</v>
      </c>
      <c r="O11415">
        <v>0.37849134206771851</v>
      </c>
      <c r="P11415">
        <v>-0.2489665299654007</v>
      </c>
      <c r="Q11415">
        <v>0.45638784766197205</v>
      </c>
      <c r="R11415">
        <v>551</v>
      </c>
      <c r="S11415">
        <v>4.5972724613907445E-2</v>
      </c>
      <c r="T11415">
        <v>0.21441251039505005</v>
      </c>
      <c r="U11415">
        <v>71.993446350097656</v>
      </c>
      <c r="V11415">
        <v>89.297958374023438</v>
      </c>
      <c r="W11415">
        <v>83.656135559082031</v>
      </c>
    </row>
    <row r="11416" spans="1:23" x14ac:dyDescent="0.25">
      <c r="A11416" t="s">
        <v>96</v>
      </c>
      <c r="B11416" t="s">
        <v>98</v>
      </c>
      <c r="C11416" t="s">
        <v>101</v>
      </c>
      <c r="D11416" t="s">
        <v>31</v>
      </c>
      <c r="E11416" t="s">
        <v>116</v>
      </c>
      <c r="F11416">
        <v>15</v>
      </c>
      <c r="G11416">
        <v>14.47393798828125</v>
      </c>
      <c r="H11416">
        <v>14.180424690246582</v>
      </c>
      <c r="I11416">
        <v>0.29351285099983215</v>
      </c>
      <c r="J11416">
        <v>2.0278714597225189E-2</v>
      </c>
      <c r="K11416">
        <v>2.0274557173252106E-2</v>
      </c>
      <c r="L11416">
        <v>0.18170595169067383</v>
      </c>
      <c r="M11416">
        <v>0.29351285099983215</v>
      </c>
      <c r="N11416">
        <v>0.40531975030899048</v>
      </c>
      <c r="O11416">
        <v>0.56675112247467041</v>
      </c>
      <c r="P11416">
        <v>-5.7184703648090363E-2</v>
      </c>
      <c r="Q11416">
        <v>0.64421039819717407</v>
      </c>
      <c r="R11416">
        <v>551</v>
      </c>
      <c r="S11416">
        <v>4.5458066341584669E-2</v>
      </c>
      <c r="T11416">
        <v>0.21320897340774536</v>
      </c>
      <c r="U11416">
        <v>71.993446350097656</v>
      </c>
      <c r="V11416">
        <v>89.297958374023438</v>
      </c>
      <c r="W11416">
        <v>83.216659545898438</v>
      </c>
    </row>
    <row r="11417" spans="1:23" x14ac:dyDescent="0.25">
      <c r="A11417" t="s">
        <v>96</v>
      </c>
      <c r="B11417" t="s">
        <v>98</v>
      </c>
      <c r="C11417" t="s">
        <v>101</v>
      </c>
      <c r="D11417" t="s">
        <v>31</v>
      </c>
      <c r="E11417" t="s">
        <v>116</v>
      </c>
      <c r="F11417">
        <v>16</v>
      </c>
      <c r="G11417">
        <v>14.39540958404541</v>
      </c>
      <c r="H11417">
        <v>14.296300888061523</v>
      </c>
      <c r="I11417">
        <v>9.9107958376407623E-2</v>
      </c>
      <c r="J11417">
        <v>6.884691771119833E-3</v>
      </c>
      <c r="K11417">
        <v>-0.16050395369529724</v>
      </c>
      <c r="L11417">
        <v>-7.123130839318037E-3</v>
      </c>
      <c r="M11417">
        <v>9.9107958376407623E-2</v>
      </c>
      <c r="N11417">
        <v>0.20533904433250427</v>
      </c>
      <c r="O11417">
        <v>0.35871985554695129</v>
      </c>
      <c r="P11417">
        <v>-0.23410032689571381</v>
      </c>
      <c r="Q11417">
        <v>0.43231624364852905</v>
      </c>
      <c r="R11417">
        <v>551</v>
      </c>
      <c r="S11417">
        <v>4.1037136998377299E-2</v>
      </c>
      <c r="T11417">
        <v>0.20257624983787537</v>
      </c>
      <c r="U11417">
        <v>71.993446350097656</v>
      </c>
      <c r="V11417">
        <v>89.297958374023438</v>
      </c>
      <c r="W11417">
        <v>87.989837646484375</v>
      </c>
    </row>
    <row r="11418" spans="1:23" x14ac:dyDescent="0.25">
      <c r="A11418" t="s">
        <v>96</v>
      </c>
      <c r="B11418" t="s">
        <v>98</v>
      </c>
      <c r="C11418" t="s">
        <v>101</v>
      </c>
      <c r="D11418" t="s">
        <v>31</v>
      </c>
      <c r="E11418" t="s">
        <v>116</v>
      </c>
      <c r="F11418">
        <v>17</v>
      </c>
      <c r="G11418">
        <v>14.570256233215332</v>
      </c>
      <c r="H11418">
        <v>14.548526763916016</v>
      </c>
      <c r="I11418">
        <v>2.1730221807956696E-2</v>
      </c>
      <c r="J11418">
        <v>1.4914097264409065E-3</v>
      </c>
      <c r="K11418">
        <v>-0.23443311452865601</v>
      </c>
      <c r="L11418">
        <v>-8.3089739084243774E-2</v>
      </c>
      <c r="M11418">
        <v>2.1730221807956696E-2</v>
      </c>
      <c r="N11418">
        <v>0.12655018270015717</v>
      </c>
      <c r="O11418">
        <v>0.2778935432434082</v>
      </c>
      <c r="P11418">
        <v>-0.30705186724662781</v>
      </c>
      <c r="Q11418">
        <v>0.35051229596138</v>
      </c>
      <c r="R11418">
        <v>551</v>
      </c>
      <c r="S11418">
        <v>3.9954136651093819E-2</v>
      </c>
      <c r="T11418">
        <v>0.19988530874252319</v>
      </c>
      <c r="U11418">
        <v>71.993446350097656</v>
      </c>
      <c r="V11418">
        <v>89.297958374023438</v>
      </c>
      <c r="W11418">
        <v>88.478988647460938</v>
      </c>
    </row>
    <row r="11419" spans="1:23" x14ac:dyDescent="0.25">
      <c r="A11419" t="s">
        <v>96</v>
      </c>
      <c r="B11419" t="s">
        <v>98</v>
      </c>
      <c r="C11419" t="s">
        <v>101</v>
      </c>
      <c r="D11419" t="s">
        <v>31</v>
      </c>
      <c r="E11419" t="s">
        <v>116</v>
      </c>
      <c r="F11419">
        <v>18</v>
      </c>
      <c r="G11419">
        <v>13.784119606018066</v>
      </c>
      <c r="H11419">
        <v>13.659862518310547</v>
      </c>
      <c r="I11419">
        <v>0.12425728142261505</v>
      </c>
      <c r="J11419">
        <v>9.014524519443512E-3</v>
      </c>
      <c r="K11419">
        <v>-0.10749201476573944</v>
      </c>
      <c r="L11419">
        <v>2.942734956741333E-2</v>
      </c>
      <c r="M11419">
        <v>0.12425728142261505</v>
      </c>
      <c r="N11419">
        <v>0.21908721327781677</v>
      </c>
      <c r="O11419">
        <v>0.35600656270980835</v>
      </c>
      <c r="P11419">
        <v>-0.17318971455097198</v>
      </c>
      <c r="Q11419">
        <v>0.42170429229736328</v>
      </c>
      <c r="R11419">
        <v>551</v>
      </c>
      <c r="S11419">
        <v>3.2701273396524622E-2</v>
      </c>
      <c r="T11419">
        <v>0.18083493411540985</v>
      </c>
      <c r="U11419">
        <v>71.993446350097656</v>
      </c>
      <c r="V11419">
        <v>89.297958374023438</v>
      </c>
      <c r="W11419">
        <v>88.096061706542969</v>
      </c>
    </row>
    <row r="11420" spans="1:23" x14ac:dyDescent="0.25">
      <c r="A11420" t="s">
        <v>96</v>
      </c>
      <c r="B11420" t="s">
        <v>98</v>
      </c>
      <c r="C11420" t="s">
        <v>101</v>
      </c>
      <c r="D11420" t="s">
        <v>31</v>
      </c>
      <c r="E11420" t="s">
        <v>116</v>
      </c>
      <c r="F11420">
        <v>19</v>
      </c>
      <c r="G11420">
        <v>12.110877990722656</v>
      </c>
      <c r="H11420">
        <v>12.110722541809082</v>
      </c>
      <c r="I11420">
        <v>1.5561321924906224E-4</v>
      </c>
      <c r="J11420">
        <v>1.2849045560869854E-5</v>
      </c>
      <c r="K11420">
        <v>-0.2304263561964035</v>
      </c>
      <c r="L11420">
        <v>-9.4196662306785583E-2</v>
      </c>
      <c r="M11420">
        <v>1.5561321924906224E-4</v>
      </c>
      <c r="N11420">
        <v>9.4507887959480286E-2</v>
      </c>
      <c r="O11420">
        <v>0.23073758184909821</v>
      </c>
      <c r="P11420">
        <v>-0.29579314589500427</v>
      </c>
      <c r="Q11420">
        <v>0.29610437154769897</v>
      </c>
      <c r="R11420">
        <v>551</v>
      </c>
      <c r="S11420">
        <v>3.2372671265878949E-2</v>
      </c>
      <c r="T11420">
        <v>0.17992407083511353</v>
      </c>
      <c r="U11420">
        <v>71.993446350097656</v>
      </c>
      <c r="V11420">
        <v>89.297958374023438</v>
      </c>
      <c r="W11420">
        <v>83.67919921875</v>
      </c>
    </row>
    <row r="11421" spans="1:23" x14ac:dyDescent="0.25">
      <c r="A11421" t="s">
        <v>96</v>
      </c>
      <c r="B11421" t="s">
        <v>98</v>
      </c>
      <c r="C11421" t="s">
        <v>101</v>
      </c>
      <c r="D11421" t="s">
        <v>31</v>
      </c>
      <c r="E11421" t="s">
        <v>116</v>
      </c>
      <c r="F11421">
        <v>20</v>
      </c>
      <c r="G11421">
        <v>11.24533748626709</v>
      </c>
      <c r="H11421">
        <v>11.350522994995117</v>
      </c>
      <c r="I11421">
        <v>-0.1051856204867363</v>
      </c>
      <c r="J11421">
        <v>-9.3537094071507454E-3</v>
      </c>
      <c r="K11421">
        <v>-0.33605277538299561</v>
      </c>
      <c r="L11421">
        <v>-0.19965459406375885</v>
      </c>
      <c r="M11421">
        <v>-0.1051856204867363</v>
      </c>
      <c r="N11421">
        <v>-1.0716648772358894E-2</v>
      </c>
      <c r="O11421">
        <v>0.1256815493106842</v>
      </c>
      <c r="P11421">
        <v>-0.401500403881073</v>
      </c>
      <c r="Q11421">
        <v>0.1911291778087616</v>
      </c>
      <c r="R11421">
        <v>551</v>
      </c>
      <c r="S11421">
        <v>3.2452799212458139E-2</v>
      </c>
      <c r="T11421">
        <v>0.18014660477638245</v>
      </c>
      <c r="U11421">
        <v>71.993446350097656</v>
      </c>
      <c r="V11421">
        <v>89.297958374023438</v>
      </c>
      <c r="W11421">
        <v>81.023574829101563</v>
      </c>
    </row>
    <row r="11422" spans="1:23" x14ac:dyDescent="0.25">
      <c r="A11422" t="s">
        <v>96</v>
      </c>
      <c r="B11422" t="s">
        <v>98</v>
      </c>
      <c r="C11422" t="s">
        <v>101</v>
      </c>
      <c r="D11422" t="s">
        <v>31</v>
      </c>
      <c r="E11422" t="s">
        <v>116</v>
      </c>
      <c r="F11422">
        <v>21</v>
      </c>
      <c r="G11422">
        <v>10.658819198608398</v>
      </c>
      <c r="H11422">
        <v>10.55460262298584</v>
      </c>
      <c r="I11422">
        <v>0.10421662032604218</v>
      </c>
      <c r="J11422">
        <v>9.7775012254714966E-3</v>
      </c>
      <c r="K11422">
        <v>-0.13461330533027649</v>
      </c>
      <c r="L11422">
        <v>6.4893476665019989E-3</v>
      </c>
      <c r="M11422">
        <v>0.10421662032604218</v>
      </c>
      <c r="N11422">
        <v>0.20194388926029205</v>
      </c>
      <c r="O11422">
        <v>0.34304654598236084</v>
      </c>
      <c r="P11422">
        <v>-0.20231828093528748</v>
      </c>
      <c r="Q11422">
        <v>0.41075152158737183</v>
      </c>
      <c r="R11422">
        <v>551</v>
      </c>
      <c r="S11422">
        <v>3.4730044628983103E-2</v>
      </c>
      <c r="T11422">
        <v>0.18635998666286469</v>
      </c>
      <c r="U11422">
        <v>71.993446350097656</v>
      </c>
      <c r="V11422">
        <v>89.297958374023438</v>
      </c>
      <c r="W11422">
        <v>79.369705200195313</v>
      </c>
    </row>
    <row r="11423" spans="1:23" x14ac:dyDescent="0.25">
      <c r="A11423" t="s">
        <v>96</v>
      </c>
      <c r="B11423" t="s">
        <v>98</v>
      </c>
      <c r="C11423" t="s">
        <v>101</v>
      </c>
      <c r="D11423" t="s">
        <v>31</v>
      </c>
      <c r="E11423" t="s">
        <v>116</v>
      </c>
      <c r="F11423">
        <v>22</v>
      </c>
      <c r="G11423">
        <v>9.7804050445556641</v>
      </c>
      <c r="H11423">
        <v>9.5623483657836914</v>
      </c>
      <c r="I11423">
        <v>0.21805651485919952</v>
      </c>
      <c r="J11423">
        <v>2.2295244038105011E-2</v>
      </c>
      <c r="K11423">
        <v>-2.6582682505249977E-2</v>
      </c>
      <c r="L11423">
        <v>0.1179521381855011</v>
      </c>
      <c r="M11423">
        <v>0.21805651485919952</v>
      </c>
      <c r="N11423">
        <v>0.31816089153289795</v>
      </c>
      <c r="O11423">
        <v>0.46269571781158447</v>
      </c>
      <c r="P11423">
        <v>-9.5934495329856873E-2</v>
      </c>
      <c r="Q11423">
        <v>0.53204751014709473</v>
      </c>
      <c r="R11423">
        <v>551</v>
      </c>
      <c r="S11423">
        <v>3.6440129623409812E-2</v>
      </c>
      <c r="T11423">
        <v>0.19089297950267792</v>
      </c>
      <c r="U11423">
        <v>71.993446350097656</v>
      </c>
      <c r="V11423">
        <v>89.297958374023438</v>
      </c>
      <c r="W11423">
        <v>75.004287719726563</v>
      </c>
    </row>
    <row r="11424" spans="1:23" x14ac:dyDescent="0.25">
      <c r="A11424" t="s">
        <v>96</v>
      </c>
      <c r="B11424" t="s">
        <v>98</v>
      </c>
      <c r="C11424" t="s">
        <v>101</v>
      </c>
      <c r="D11424" t="s">
        <v>31</v>
      </c>
      <c r="E11424" t="s">
        <v>116</v>
      </c>
      <c r="F11424">
        <v>23</v>
      </c>
      <c r="G11424">
        <v>9.090118408203125</v>
      </c>
      <c r="H11424">
        <v>8.8162288665771484</v>
      </c>
      <c r="I11424">
        <v>0.27388966083526611</v>
      </c>
      <c r="J11424">
        <v>3.0130483210086823E-2</v>
      </c>
      <c r="K11424">
        <v>4.6335108578205109E-2</v>
      </c>
      <c r="L11424">
        <v>0.18077617883682251</v>
      </c>
      <c r="M11424">
        <v>0.27388966083526611</v>
      </c>
      <c r="N11424">
        <v>0.36700314283370972</v>
      </c>
      <c r="O11424">
        <v>0.50144422054290771</v>
      </c>
      <c r="P11424">
        <v>-1.8173443153500557E-2</v>
      </c>
      <c r="Q11424">
        <v>0.56595277786254883</v>
      </c>
      <c r="R11424">
        <v>551</v>
      </c>
      <c r="S11424">
        <v>3.1528178596090584E-2</v>
      </c>
      <c r="T11424">
        <v>0.17756175994873047</v>
      </c>
      <c r="U11424">
        <v>71.993446350097656</v>
      </c>
      <c r="V11424">
        <v>89.297958374023438</v>
      </c>
      <c r="W11424">
        <v>73.574867248535156</v>
      </c>
    </row>
    <row r="11425" spans="1:23" x14ac:dyDescent="0.25">
      <c r="A11425" t="s">
        <v>96</v>
      </c>
      <c r="B11425" t="s">
        <v>98</v>
      </c>
      <c r="C11425" t="s">
        <v>101</v>
      </c>
      <c r="D11425" t="s">
        <v>31</v>
      </c>
      <c r="E11425" t="s">
        <v>116</v>
      </c>
      <c r="F11425">
        <v>24</v>
      </c>
      <c r="G11425">
        <v>8.4095468521118164</v>
      </c>
      <c r="H11425">
        <v>8.1996583938598633</v>
      </c>
      <c r="I11425">
        <v>0.20988810062408447</v>
      </c>
      <c r="J11425">
        <v>2.4958312511444092E-2</v>
      </c>
      <c r="K11425">
        <v>-4.2486023157835007E-3</v>
      </c>
      <c r="L11425">
        <v>0.12226510047912598</v>
      </c>
      <c r="M11425">
        <v>0.20988810062408447</v>
      </c>
      <c r="N11425">
        <v>0.29751110076904297</v>
      </c>
      <c r="O11425">
        <v>0.4240247905254364</v>
      </c>
      <c r="P11425">
        <v>-6.4953379333019257E-2</v>
      </c>
      <c r="Q11425">
        <v>0.4847295880317688</v>
      </c>
      <c r="R11425">
        <v>551</v>
      </c>
      <c r="S11425">
        <v>2.7919655277096389E-2</v>
      </c>
      <c r="T11425">
        <v>0.16709175705909729</v>
      </c>
      <c r="U11425">
        <v>71.993446350097656</v>
      </c>
      <c r="V11425">
        <v>89.297958374023438</v>
      </c>
      <c r="W11425">
        <v>70.994232177734375</v>
      </c>
    </row>
    <row r="11426" spans="1:23" x14ac:dyDescent="0.25">
      <c r="A11426" t="s">
        <v>96</v>
      </c>
      <c r="B11426" t="s">
        <v>98</v>
      </c>
      <c r="C11426" t="s">
        <v>101</v>
      </c>
      <c r="D11426" t="s">
        <v>31</v>
      </c>
      <c r="E11426" t="s">
        <v>117</v>
      </c>
      <c r="F11426">
        <v>1</v>
      </c>
      <c r="G11426">
        <v>7.7974638938903809</v>
      </c>
      <c r="H11426">
        <v>7.700934886932373</v>
      </c>
      <c r="I11426">
        <v>9.6528664231300354E-2</v>
      </c>
      <c r="J11426">
        <v>1.2379494495689869E-2</v>
      </c>
      <c r="K11426">
        <v>-9.2675432562828064E-2</v>
      </c>
      <c r="L11426">
        <v>1.9107881933450699E-2</v>
      </c>
      <c r="M11426">
        <v>9.6528664231300354E-2</v>
      </c>
      <c r="N11426">
        <v>0.17394945025444031</v>
      </c>
      <c r="O11426">
        <v>0.28573277592658997</v>
      </c>
      <c r="P11426">
        <v>-0.1463121622800827</v>
      </c>
      <c r="Q11426">
        <v>0.3393695056438446</v>
      </c>
      <c r="R11426">
        <v>551</v>
      </c>
      <c r="S11426">
        <v>2.1796607411141089E-2</v>
      </c>
      <c r="T11426">
        <v>0.14763674139976501</v>
      </c>
      <c r="U11426">
        <v>73.361892700195312</v>
      </c>
      <c r="V11426">
        <v>90.255882263183594</v>
      </c>
      <c r="W11426">
        <v>67.449058532714844</v>
      </c>
    </row>
    <row r="11427" spans="1:23" x14ac:dyDescent="0.25">
      <c r="A11427" t="s">
        <v>96</v>
      </c>
      <c r="B11427" t="s">
        <v>98</v>
      </c>
      <c r="C11427" t="s">
        <v>101</v>
      </c>
      <c r="D11427" t="s">
        <v>31</v>
      </c>
      <c r="E11427" t="s">
        <v>117</v>
      </c>
      <c r="F11427">
        <v>2</v>
      </c>
      <c r="G11427">
        <v>7.4771533012390137</v>
      </c>
      <c r="H11427">
        <v>7.396294116973877</v>
      </c>
      <c r="I11427">
        <v>8.0859333276748657E-2</v>
      </c>
      <c r="J11427">
        <v>1.0814187116920948E-2</v>
      </c>
      <c r="K11427">
        <v>-0.10485173016786575</v>
      </c>
      <c r="L11427">
        <v>4.8678726889193058E-3</v>
      </c>
      <c r="M11427">
        <v>8.0859333276748657E-2</v>
      </c>
      <c r="N11427">
        <v>0.15685079991817474</v>
      </c>
      <c r="O11427">
        <v>0.26657038927078247</v>
      </c>
      <c r="P11427">
        <v>-0.15749822556972504</v>
      </c>
      <c r="Q11427">
        <v>0.31921690702438354</v>
      </c>
      <c r="R11427">
        <v>551</v>
      </c>
      <c r="S11427">
        <v>2.0999229917695317E-2</v>
      </c>
      <c r="T11427">
        <v>0.14491111040115356</v>
      </c>
      <c r="U11427">
        <v>73.361892700195312</v>
      </c>
      <c r="V11427">
        <v>90.255882263183594</v>
      </c>
      <c r="W11427">
        <v>60.409744262695312</v>
      </c>
    </row>
    <row r="11428" spans="1:23" x14ac:dyDescent="0.25">
      <c r="A11428" t="s">
        <v>96</v>
      </c>
      <c r="B11428" t="s">
        <v>98</v>
      </c>
      <c r="C11428" t="s">
        <v>101</v>
      </c>
      <c r="D11428" t="s">
        <v>31</v>
      </c>
      <c r="E11428" t="s">
        <v>117</v>
      </c>
      <c r="F11428">
        <v>3</v>
      </c>
      <c r="G11428">
        <v>7.3198771476745605</v>
      </c>
      <c r="H11428">
        <v>6.9885334968566895</v>
      </c>
      <c r="I11428">
        <v>0.33134368062019348</v>
      </c>
      <c r="J11428">
        <v>4.5266289263963699E-2</v>
      </c>
      <c r="K11428">
        <v>0.16037371754646301</v>
      </c>
      <c r="L11428">
        <v>0.26138415932655334</v>
      </c>
      <c r="M11428">
        <v>0.33134368062019348</v>
      </c>
      <c r="N11428">
        <v>0.40130320191383362</v>
      </c>
      <c r="O11428">
        <v>0.50231367349624634</v>
      </c>
      <c r="P11428">
        <v>0.11190610378980637</v>
      </c>
      <c r="Q11428">
        <v>0.55078125</v>
      </c>
      <c r="R11428">
        <v>551</v>
      </c>
      <c r="S11428">
        <v>1.7797848217072421E-2</v>
      </c>
      <c r="T11428">
        <v>0.13340857625007629</v>
      </c>
      <c r="U11428">
        <v>73.361892700195312</v>
      </c>
      <c r="V11428">
        <v>90.255882263183594</v>
      </c>
      <c r="W11428">
        <v>60.222629547119141</v>
      </c>
    </row>
    <row r="11429" spans="1:23" x14ac:dyDescent="0.25">
      <c r="A11429" t="s">
        <v>96</v>
      </c>
      <c r="B11429" t="s">
        <v>98</v>
      </c>
      <c r="C11429" t="s">
        <v>101</v>
      </c>
      <c r="D11429" t="s">
        <v>31</v>
      </c>
      <c r="E11429" t="s">
        <v>117</v>
      </c>
      <c r="F11429">
        <v>4</v>
      </c>
      <c r="G11429">
        <v>7.2856459617614746</v>
      </c>
      <c r="H11429">
        <v>7.0041050910949707</v>
      </c>
      <c r="I11429">
        <v>0.28154081106185913</v>
      </c>
      <c r="J11429">
        <v>3.8643218576908112E-2</v>
      </c>
      <c r="K11429">
        <v>0.10818720608949661</v>
      </c>
      <c r="L11429">
        <v>0.2106059193611145</v>
      </c>
      <c r="M11429">
        <v>0.28154081106185913</v>
      </c>
      <c r="N11429">
        <v>0.35247570276260376</v>
      </c>
      <c r="O11429">
        <v>0.45489442348480225</v>
      </c>
      <c r="P11429">
        <v>5.9043861925601959E-2</v>
      </c>
      <c r="Q11429">
        <v>0.50403773784637451</v>
      </c>
      <c r="R11429">
        <v>551</v>
      </c>
      <c r="S11429">
        <v>1.829757769467566E-2</v>
      </c>
      <c r="T11429">
        <v>0.13526853919029236</v>
      </c>
      <c r="U11429">
        <v>73.361892700195312</v>
      </c>
      <c r="V11429">
        <v>90.255882263183594</v>
      </c>
      <c r="W11429">
        <v>59.012851715087891</v>
      </c>
    </row>
    <row r="11430" spans="1:23" x14ac:dyDescent="0.25">
      <c r="A11430" t="s">
        <v>96</v>
      </c>
      <c r="B11430" t="s">
        <v>98</v>
      </c>
      <c r="C11430" t="s">
        <v>101</v>
      </c>
      <c r="D11430" t="s">
        <v>31</v>
      </c>
      <c r="E11430" t="s">
        <v>117</v>
      </c>
      <c r="F11430">
        <v>5</v>
      </c>
      <c r="G11430">
        <v>7.4402532577514648</v>
      </c>
      <c r="H11430">
        <v>7.1590924263000488</v>
      </c>
      <c r="I11430">
        <v>0.28116074204444885</v>
      </c>
      <c r="J11430">
        <v>3.7789136171340942E-2</v>
      </c>
      <c r="K11430">
        <v>9.0699493885040283E-2</v>
      </c>
      <c r="L11430">
        <v>0.20322553813457489</v>
      </c>
      <c r="M11430">
        <v>0.28116074204444885</v>
      </c>
      <c r="N11430">
        <v>0.35909593105316162</v>
      </c>
      <c r="O11430">
        <v>0.47162199020385742</v>
      </c>
      <c r="P11430">
        <v>3.6706380546092987E-2</v>
      </c>
      <c r="Q11430">
        <v>0.52561509609222412</v>
      </c>
      <c r="R11430">
        <v>551</v>
      </c>
      <c r="S11430">
        <v>2.208722067669755E-2</v>
      </c>
      <c r="T11430">
        <v>0.1486176997423172</v>
      </c>
      <c r="U11430">
        <v>73.361892700195312</v>
      </c>
      <c r="V11430">
        <v>90.255882263183594</v>
      </c>
      <c r="W11430">
        <v>57.967910766601563</v>
      </c>
    </row>
    <row r="11431" spans="1:23" x14ac:dyDescent="0.25">
      <c r="A11431" t="s">
        <v>96</v>
      </c>
      <c r="B11431" t="s">
        <v>98</v>
      </c>
      <c r="C11431" t="s">
        <v>101</v>
      </c>
      <c r="D11431" t="s">
        <v>31</v>
      </c>
      <c r="E11431" t="s">
        <v>117</v>
      </c>
      <c r="F11431">
        <v>6</v>
      </c>
      <c r="G11431">
        <v>8.068110466003418</v>
      </c>
      <c r="H11431">
        <v>7.5977315902709961</v>
      </c>
      <c r="I11431">
        <v>0.47037944197654724</v>
      </c>
      <c r="J11431">
        <v>5.8301065117120743E-2</v>
      </c>
      <c r="K11431">
        <v>0.25866213440895081</v>
      </c>
      <c r="L11431">
        <v>0.3837464451789856</v>
      </c>
      <c r="M11431">
        <v>0.47037944197654724</v>
      </c>
      <c r="N11431">
        <v>0.55701243877410889</v>
      </c>
      <c r="O11431">
        <v>0.68209677934646606</v>
      </c>
      <c r="P11431">
        <v>0.19864320755004883</v>
      </c>
      <c r="Q11431">
        <v>0.74211567640304565</v>
      </c>
      <c r="R11431">
        <v>551</v>
      </c>
      <c r="S11431">
        <v>2.7292328292753076E-2</v>
      </c>
      <c r="T11431">
        <v>0.16520389914512634</v>
      </c>
      <c r="U11431">
        <v>73.361892700195312</v>
      </c>
      <c r="V11431">
        <v>90.255882263183594</v>
      </c>
      <c r="W11431">
        <v>56.975299835205078</v>
      </c>
    </row>
    <row r="11432" spans="1:23" x14ac:dyDescent="0.25">
      <c r="A11432" t="s">
        <v>96</v>
      </c>
      <c r="B11432" t="s">
        <v>98</v>
      </c>
      <c r="C11432" t="s">
        <v>101</v>
      </c>
      <c r="D11432" t="s">
        <v>31</v>
      </c>
      <c r="E11432" t="s">
        <v>117</v>
      </c>
      <c r="F11432">
        <v>7</v>
      </c>
      <c r="G11432">
        <v>9.1597280502319336</v>
      </c>
      <c r="H11432">
        <v>8.8196592330932617</v>
      </c>
      <c r="I11432">
        <v>0.3400694727897644</v>
      </c>
      <c r="J11432">
        <v>3.7126589566469193E-2</v>
      </c>
      <c r="K11432">
        <v>0.13650374114513397</v>
      </c>
      <c r="L11432">
        <v>0.25677201151847839</v>
      </c>
      <c r="M11432">
        <v>0.3400694727897644</v>
      </c>
      <c r="N11432">
        <v>0.42336693406105042</v>
      </c>
      <c r="O11432">
        <v>0.54363518953323364</v>
      </c>
      <c r="P11432">
        <v>7.8795678913593292E-2</v>
      </c>
      <c r="Q11432">
        <v>0.60134327411651611</v>
      </c>
      <c r="R11432">
        <v>551</v>
      </c>
      <c r="S11432">
        <v>2.5231158843518564E-2</v>
      </c>
      <c r="T11432">
        <v>0.15884318947792053</v>
      </c>
      <c r="U11432">
        <v>73.361892700195312</v>
      </c>
      <c r="V11432">
        <v>90.255882263183594</v>
      </c>
      <c r="W11432">
        <v>56.288311004638672</v>
      </c>
    </row>
    <row r="11433" spans="1:23" x14ac:dyDescent="0.25">
      <c r="A11433" t="s">
        <v>96</v>
      </c>
      <c r="B11433" t="s">
        <v>98</v>
      </c>
      <c r="C11433" t="s">
        <v>101</v>
      </c>
      <c r="D11433" t="s">
        <v>31</v>
      </c>
      <c r="E11433" t="s">
        <v>117</v>
      </c>
      <c r="F11433">
        <v>8</v>
      </c>
      <c r="G11433">
        <v>10.079922676086426</v>
      </c>
      <c r="H11433">
        <v>9.5513210296630859</v>
      </c>
      <c r="I11433">
        <v>0.52860170602798462</v>
      </c>
      <c r="J11433">
        <v>5.2441049367189407E-2</v>
      </c>
      <c r="K11433">
        <v>0.3080921471118927</v>
      </c>
      <c r="L11433">
        <v>0.4383709728717804</v>
      </c>
      <c r="M11433">
        <v>0.52860170602798462</v>
      </c>
      <c r="N11433">
        <v>0.61883240938186646</v>
      </c>
      <c r="O11433">
        <v>0.74911129474639893</v>
      </c>
      <c r="P11433">
        <v>0.24558074772357941</v>
      </c>
      <c r="Q11433">
        <v>0.81162267923355103</v>
      </c>
      <c r="R11433">
        <v>551</v>
      </c>
      <c r="S11433">
        <v>2.9606201750859151E-2</v>
      </c>
      <c r="T11433">
        <v>0.17206452786922455</v>
      </c>
      <c r="U11433">
        <v>73.361892700195312</v>
      </c>
      <c r="V11433">
        <v>90.255882263183594</v>
      </c>
      <c r="W11433">
        <v>55.912651062011719</v>
      </c>
    </row>
    <row r="11434" spans="1:23" x14ac:dyDescent="0.25">
      <c r="A11434" t="s">
        <v>96</v>
      </c>
      <c r="B11434" t="s">
        <v>98</v>
      </c>
      <c r="C11434" t="s">
        <v>101</v>
      </c>
      <c r="D11434" t="s">
        <v>31</v>
      </c>
      <c r="E11434" t="s">
        <v>117</v>
      </c>
      <c r="F11434">
        <v>9</v>
      </c>
      <c r="G11434">
        <v>11.620054244995117</v>
      </c>
      <c r="H11434">
        <v>11.127988815307617</v>
      </c>
      <c r="I11434">
        <v>0.49206557869911194</v>
      </c>
      <c r="J11434">
        <v>4.234623908996582E-2</v>
      </c>
      <c r="K11434">
        <v>0.26207232475280762</v>
      </c>
      <c r="L11434">
        <v>0.39795419573783875</v>
      </c>
      <c r="M11434">
        <v>0.49206557869911194</v>
      </c>
      <c r="N11434">
        <v>0.58617693185806274</v>
      </c>
      <c r="O11434">
        <v>0.72205883264541626</v>
      </c>
      <c r="P11434">
        <v>0.19687244296073914</v>
      </c>
      <c r="Q11434">
        <v>0.78725868463516235</v>
      </c>
      <c r="R11434">
        <v>551</v>
      </c>
      <c r="S11434">
        <v>3.2207572421558917E-2</v>
      </c>
      <c r="T11434">
        <v>0.1794646829366684</v>
      </c>
      <c r="U11434">
        <v>73.361892700195312</v>
      </c>
      <c r="V11434">
        <v>90.255882263183594</v>
      </c>
      <c r="W11434">
        <v>71.065773010253906</v>
      </c>
    </row>
    <row r="11435" spans="1:23" x14ac:dyDescent="0.25">
      <c r="A11435" t="s">
        <v>96</v>
      </c>
      <c r="B11435" t="s">
        <v>98</v>
      </c>
      <c r="C11435" t="s">
        <v>101</v>
      </c>
      <c r="D11435" t="s">
        <v>31</v>
      </c>
      <c r="E11435" t="s">
        <v>117</v>
      </c>
      <c r="F11435">
        <v>10</v>
      </c>
      <c r="G11435">
        <v>12.756115913391113</v>
      </c>
      <c r="H11435">
        <v>12.415908813476563</v>
      </c>
      <c r="I11435">
        <v>0.34020662307739258</v>
      </c>
      <c r="J11435">
        <v>2.6670079678297043E-2</v>
      </c>
      <c r="K11435">
        <v>0.10131014138460159</v>
      </c>
      <c r="L11435">
        <v>0.24245211482048035</v>
      </c>
      <c r="M11435">
        <v>0.34020662307739258</v>
      </c>
      <c r="N11435">
        <v>0.43796113133430481</v>
      </c>
      <c r="O11435">
        <v>0.57910311222076416</v>
      </c>
      <c r="P11435">
        <v>3.3586304634809494E-2</v>
      </c>
      <c r="Q11435">
        <v>0.64682692289352417</v>
      </c>
      <c r="R11435">
        <v>551</v>
      </c>
      <c r="S11435">
        <v>3.4749402877768176E-2</v>
      </c>
      <c r="T11435">
        <v>0.18641191720962524</v>
      </c>
      <c r="U11435">
        <v>73.361892700195312</v>
      </c>
      <c r="V11435">
        <v>90.255882263183594</v>
      </c>
      <c r="W11435">
        <v>77.680435180664063</v>
      </c>
    </row>
    <row r="11436" spans="1:23" x14ac:dyDescent="0.25">
      <c r="A11436" t="s">
        <v>96</v>
      </c>
      <c r="B11436" t="s">
        <v>98</v>
      </c>
      <c r="C11436" t="s">
        <v>101</v>
      </c>
      <c r="D11436" t="s">
        <v>31</v>
      </c>
      <c r="E11436" t="s">
        <v>117</v>
      </c>
      <c r="F11436">
        <v>11</v>
      </c>
      <c r="G11436">
        <v>13.406695365905762</v>
      </c>
      <c r="H11436">
        <v>13.419114112854004</v>
      </c>
      <c r="I11436">
        <v>-1.2419342063367367E-2</v>
      </c>
      <c r="J11436">
        <v>-9.2635373584926128E-4</v>
      </c>
      <c r="K11436">
        <v>-0.26397091150283813</v>
      </c>
      <c r="L11436">
        <v>-0.11535220593214035</v>
      </c>
      <c r="M11436">
        <v>-1.2419342063367367E-2</v>
      </c>
      <c r="N11436">
        <v>9.0513527393341064E-2</v>
      </c>
      <c r="O11436">
        <v>0.23913224041461945</v>
      </c>
      <c r="P11436">
        <v>-0.33528229594230652</v>
      </c>
      <c r="Q11436">
        <v>0.31044360995292664</v>
      </c>
      <c r="R11436">
        <v>551</v>
      </c>
      <c r="S11436">
        <v>3.8528483482824782E-2</v>
      </c>
      <c r="T11436">
        <v>0.19628673791885376</v>
      </c>
      <c r="U11436">
        <v>73.361892700195312</v>
      </c>
      <c r="V11436">
        <v>90.255882263183594</v>
      </c>
      <c r="W11436">
        <v>76.493377685546875</v>
      </c>
    </row>
    <row r="11437" spans="1:23" x14ac:dyDescent="0.25">
      <c r="A11437" t="s">
        <v>96</v>
      </c>
      <c r="B11437" t="s">
        <v>98</v>
      </c>
      <c r="C11437" t="s">
        <v>101</v>
      </c>
      <c r="D11437" t="s">
        <v>31</v>
      </c>
      <c r="E11437" t="s">
        <v>117</v>
      </c>
      <c r="F11437">
        <v>12</v>
      </c>
      <c r="G11437">
        <v>13.908434867858887</v>
      </c>
      <c r="H11437">
        <v>13.697833061218262</v>
      </c>
      <c r="I11437">
        <v>0.21060159802436829</v>
      </c>
      <c r="J11437">
        <v>1.5142005868256092E-2</v>
      </c>
      <c r="K11437">
        <v>-4.6606335788965225E-2</v>
      </c>
      <c r="L11437">
        <v>0.1053541973233223</v>
      </c>
      <c r="M11437">
        <v>0.21060159802436829</v>
      </c>
      <c r="N11437">
        <v>0.31584900617599487</v>
      </c>
      <c r="O11437">
        <v>0.4678095281124115</v>
      </c>
      <c r="P11437">
        <v>-0.11952120810747147</v>
      </c>
      <c r="Q11437">
        <v>0.54072439670562744</v>
      </c>
      <c r="R11437">
        <v>551</v>
      </c>
      <c r="S11437">
        <v>4.0280657448594548E-2</v>
      </c>
      <c r="T11437">
        <v>0.20070041716098785</v>
      </c>
      <c r="U11437">
        <v>73.361892700195312</v>
      </c>
      <c r="V11437">
        <v>90.255882263183594</v>
      </c>
      <c r="W11437">
        <v>79.447639465332031</v>
      </c>
    </row>
    <row r="11438" spans="1:23" x14ac:dyDescent="0.25">
      <c r="A11438" t="s">
        <v>96</v>
      </c>
      <c r="B11438" t="s">
        <v>98</v>
      </c>
      <c r="C11438" t="s">
        <v>101</v>
      </c>
      <c r="D11438" t="s">
        <v>31</v>
      </c>
      <c r="E11438" t="s">
        <v>117</v>
      </c>
      <c r="F11438">
        <v>13</v>
      </c>
      <c r="G11438">
        <v>14.204737663269043</v>
      </c>
      <c r="H11438">
        <v>14.023259162902832</v>
      </c>
      <c r="I11438">
        <v>0.18147826194763184</v>
      </c>
      <c r="J11438">
        <v>1.2775897048413754E-2</v>
      </c>
      <c r="K11438">
        <v>-7.6069876551628113E-2</v>
      </c>
      <c r="L11438">
        <v>7.6091647148132324E-2</v>
      </c>
      <c r="M11438">
        <v>0.18147826194763184</v>
      </c>
      <c r="N11438">
        <v>0.28686487674713135</v>
      </c>
      <c r="O11438">
        <v>0.43902641534805298</v>
      </c>
      <c r="P11438">
        <v>-0.14908120036125183</v>
      </c>
      <c r="Q11438">
        <v>0.51203769445419312</v>
      </c>
      <c r="R11438">
        <v>551</v>
      </c>
      <c r="S11438">
        <v>4.038728546584025E-2</v>
      </c>
      <c r="T11438">
        <v>0.20096588134765625</v>
      </c>
      <c r="U11438">
        <v>73.361892700195312</v>
      </c>
      <c r="V11438">
        <v>90.255882263183594</v>
      </c>
      <c r="W11438">
        <v>82.679313659667969</v>
      </c>
    </row>
    <row r="11439" spans="1:23" x14ac:dyDescent="0.25">
      <c r="A11439" t="s">
        <v>96</v>
      </c>
      <c r="B11439" t="s">
        <v>98</v>
      </c>
      <c r="C11439" t="s">
        <v>101</v>
      </c>
      <c r="D11439" t="s">
        <v>31</v>
      </c>
      <c r="E11439" t="s">
        <v>117</v>
      </c>
      <c r="F11439">
        <v>14</v>
      </c>
      <c r="G11439">
        <v>14.530880928039551</v>
      </c>
      <c r="H11439">
        <v>14.589956283569336</v>
      </c>
      <c r="I11439">
        <v>-5.9075411409139633E-2</v>
      </c>
      <c r="J11439">
        <v>-4.0655080229043961E-3</v>
      </c>
      <c r="K11439">
        <v>-0.33162707090377808</v>
      </c>
      <c r="L11439">
        <v>-0.17060133814811707</v>
      </c>
      <c r="M11439">
        <v>-5.9075411409139633E-2</v>
      </c>
      <c r="N11439">
        <v>5.2450515329837799E-2</v>
      </c>
      <c r="O11439">
        <v>0.21347624063491821</v>
      </c>
      <c r="P11439">
        <v>-0.40889167785644531</v>
      </c>
      <c r="Q11439">
        <v>0.29074084758758545</v>
      </c>
      <c r="R11439">
        <v>551</v>
      </c>
      <c r="S11439">
        <v>4.5229884577565826E-2</v>
      </c>
      <c r="T11439">
        <v>0.21267318725585938</v>
      </c>
      <c r="U11439">
        <v>73.361892700195312</v>
      </c>
      <c r="V11439">
        <v>90.255882263183594</v>
      </c>
      <c r="W11439">
        <v>84.296951293945313</v>
      </c>
    </row>
    <row r="11440" spans="1:23" x14ac:dyDescent="0.25">
      <c r="A11440" t="s">
        <v>96</v>
      </c>
      <c r="B11440" t="s">
        <v>98</v>
      </c>
      <c r="C11440" t="s">
        <v>101</v>
      </c>
      <c r="D11440" t="s">
        <v>31</v>
      </c>
      <c r="E11440" t="s">
        <v>117</v>
      </c>
      <c r="F11440">
        <v>15</v>
      </c>
      <c r="G11440">
        <v>14.698217391967773</v>
      </c>
      <c r="H11440">
        <v>14.736478805541992</v>
      </c>
      <c r="I11440">
        <v>-3.8261935114860535E-2</v>
      </c>
      <c r="J11440">
        <v>-2.6031683664768934E-3</v>
      </c>
      <c r="K11440">
        <v>-0.30912333726882935</v>
      </c>
      <c r="L11440">
        <v>-0.14909623563289642</v>
      </c>
      <c r="M11440">
        <v>-3.8261935114860535E-2</v>
      </c>
      <c r="N11440">
        <v>7.2572357952594757E-2</v>
      </c>
      <c r="O11440">
        <v>0.23259948194026947</v>
      </c>
      <c r="P11440">
        <v>-0.3859088122844696</v>
      </c>
      <c r="Q11440">
        <v>0.30938494205474854</v>
      </c>
      <c r="R11440">
        <v>551</v>
      </c>
      <c r="S11440">
        <v>4.4670633990166131E-2</v>
      </c>
      <c r="T11440">
        <v>0.21135428547859192</v>
      </c>
      <c r="U11440">
        <v>73.361892700195312</v>
      </c>
      <c r="V11440">
        <v>90.255882263183594</v>
      </c>
      <c r="W11440">
        <v>84.653427124023438</v>
      </c>
    </row>
    <row r="11441" spans="1:23" x14ac:dyDescent="0.25">
      <c r="A11441" t="s">
        <v>96</v>
      </c>
      <c r="B11441" t="s">
        <v>98</v>
      </c>
      <c r="C11441" t="s">
        <v>101</v>
      </c>
      <c r="D11441" t="s">
        <v>31</v>
      </c>
      <c r="E11441" t="s">
        <v>117</v>
      </c>
      <c r="F11441">
        <v>16</v>
      </c>
      <c r="G11441">
        <v>14.684287071228027</v>
      </c>
      <c r="H11441">
        <v>14.909836769104004</v>
      </c>
      <c r="I11441">
        <v>-0.22554926574230194</v>
      </c>
      <c r="J11441">
        <v>-1.5359905548393726E-2</v>
      </c>
      <c r="K11441">
        <v>-0.48302492499351501</v>
      </c>
      <c r="L11441">
        <v>-0.3309062123298645</v>
      </c>
      <c r="M11441">
        <v>-0.22554926574230194</v>
      </c>
      <c r="N11441">
        <v>-0.12019231915473938</v>
      </c>
      <c r="O11441">
        <v>3.1926382333040237E-2</v>
      </c>
      <c r="P11441">
        <v>-0.55601567029953003</v>
      </c>
      <c r="Q11441">
        <v>0.10491715371608734</v>
      </c>
      <c r="R11441">
        <v>551</v>
      </c>
      <c r="S11441">
        <v>4.0364553472475251E-2</v>
      </c>
      <c r="T11441">
        <v>0.2009093165397644</v>
      </c>
      <c r="U11441">
        <v>73.361892700195312</v>
      </c>
      <c r="V11441">
        <v>90.255882263183594</v>
      </c>
      <c r="W11441">
        <v>88.951545715332031</v>
      </c>
    </row>
    <row r="11442" spans="1:23" x14ac:dyDescent="0.25">
      <c r="A11442" t="s">
        <v>96</v>
      </c>
      <c r="B11442" t="s">
        <v>98</v>
      </c>
      <c r="C11442" t="s">
        <v>101</v>
      </c>
      <c r="D11442" t="s">
        <v>31</v>
      </c>
      <c r="E11442" t="s">
        <v>117</v>
      </c>
      <c r="F11442">
        <v>17</v>
      </c>
      <c r="G11442">
        <v>14.862973213195801</v>
      </c>
      <c r="H11442">
        <v>15.029020309448242</v>
      </c>
      <c r="I11442">
        <v>-0.16604690253734589</v>
      </c>
      <c r="J11442">
        <v>-1.1171849444508553E-2</v>
      </c>
      <c r="K11442">
        <v>-0.4200727641582489</v>
      </c>
      <c r="L11442">
        <v>-0.26999223232269287</v>
      </c>
      <c r="M11442">
        <v>-0.16604690253734589</v>
      </c>
      <c r="N11442">
        <v>-6.21015764772892E-2</v>
      </c>
      <c r="O11442">
        <v>8.7978966534137726E-2</v>
      </c>
      <c r="P11442">
        <v>-0.49208557605743408</v>
      </c>
      <c r="Q11442">
        <v>0.15999177098274231</v>
      </c>
      <c r="R11442">
        <v>551</v>
      </c>
      <c r="S11442">
        <v>3.9290152200523787E-2</v>
      </c>
      <c r="T11442">
        <v>0.19821743667125702</v>
      </c>
      <c r="U11442">
        <v>73.361892700195312</v>
      </c>
      <c r="V11442">
        <v>90.255882263183594</v>
      </c>
      <c r="W11442">
        <v>89.540367126464844</v>
      </c>
    </row>
    <row r="11443" spans="1:23" x14ac:dyDescent="0.25">
      <c r="A11443" t="s">
        <v>96</v>
      </c>
      <c r="B11443" t="s">
        <v>98</v>
      </c>
      <c r="C11443" t="s">
        <v>101</v>
      </c>
      <c r="D11443" t="s">
        <v>31</v>
      </c>
      <c r="E11443" t="s">
        <v>117</v>
      </c>
      <c r="F11443">
        <v>18</v>
      </c>
      <c r="G11443">
        <v>14.064702987670898</v>
      </c>
      <c r="H11443">
        <v>14.244174003601074</v>
      </c>
      <c r="I11443">
        <v>-0.17947104573249817</v>
      </c>
      <c r="J11443">
        <v>-1.2760386802256107E-2</v>
      </c>
      <c r="K11443">
        <v>-0.40964314341545105</v>
      </c>
      <c r="L11443">
        <v>-0.27365559339523315</v>
      </c>
      <c r="M11443">
        <v>-0.17947104573249817</v>
      </c>
      <c r="N11443">
        <v>-8.528648316860199E-2</v>
      </c>
      <c r="O11443">
        <v>5.0701059401035309E-2</v>
      </c>
      <c r="P11443">
        <v>-0.47489374876022339</v>
      </c>
      <c r="Q11443">
        <v>0.11595164984464645</v>
      </c>
      <c r="R11443">
        <v>551</v>
      </c>
      <c r="S11443">
        <v>3.2257685616736476E-2</v>
      </c>
      <c r="T11443">
        <v>0.17960424721240997</v>
      </c>
      <c r="U11443">
        <v>73.361892700195312</v>
      </c>
      <c r="V11443">
        <v>90.255882263183594</v>
      </c>
      <c r="W11443">
        <v>89.165969848632813</v>
      </c>
    </row>
    <row r="11444" spans="1:23" x14ac:dyDescent="0.25">
      <c r="A11444" t="s">
        <v>96</v>
      </c>
      <c r="B11444" t="s">
        <v>98</v>
      </c>
      <c r="C11444" t="s">
        <v>101</v>
      </c>
      <c r="D11444" t="s">
        <v>31</v>
      </c>
      <c r="E11444" t="s">
        <v>117</v>
      </c>
      <c r="F11444">
        <v>19</v>
      </c>
      <c r="G11444">
        <v>12.33226490020752</v>
      </c>
      <c r="H11444">
        <v>12.507288932800293</v>
      </c>
      <c r="I11444">
        <v>-0.17502400279045105</v>
      </c>
      <c r="J11444">
        <v>-1.4192365109920502E-2</v>
      </c>
      <c r="K11444">
        <v>-0.40375387668609619</v>
      </c>
      <c r="L11444">
        <v>-0.26861840486526489</v>
      </c>
      <c r="M11444">
        <v>-0.17502400279045105</v>
      </c>
      <c r="N11444">
        <v>-8.142959326505661E-2</v>
      </c>
      <c r="O11444">
        <v>5.3705867379903793E-2</v>
      </c>
      <c r="P11444">
        <v>-0.46859562397003174</v>
      </c>
      <c r="Q11444">
        <v>0.11854761093854904</v>
      </c>
      <c r="R11444">
        <v>551</v>
      </c>
      <c r="S11444">
        <v>3.1854705899768909E-2</v>
      </c>
      <c r="T11444">
        <v>0.17847886681556702</v>
      </c>
      <c r="U11444">
        <v>73.361892700195312</v>
      </c>
      <c r="V11444">
        <v>90.255882263183594</v>
      </c>
      <c r="W11444">
        <v>86.376716613769531</v>
      </c>
    </row>
    <row r="11445" spans="1:23" x14ac:dyDescent="0.25">
      <c r="A11445" t="s">
        <v>96</v>
      </c>
      <c r="B11445" t="s">
        <v>98</v>
      </c>
      <c r="C11445" t="s">
        <v>101</v>
      </c>
      <c r="D11445" t="s">
        <v>31</v>
      </c>
      <c r="E11445" t="s">
        <v>117</v>
      </c>
      <c r="F11445">
        <v>20</v>
      </c>
      <c r="G11445">
        <v>11.305821418762207</v>
      </c>
      <c r="H11445">
        <v>11.716551780700684</v>
      </c>
      <c r="I11445">
        <v>-0.41072994470596313</v>
      </c>
      <c r="J11445">
        <v>-3.6329068243503571E-2</v>
      </c>
      <c r="K11445">
        <v>-0.63951867818832397</v>
      </c>
      <c r="L11445">
        <v>-0.50434845685958862</v>
      </c>
      <c r="M11445">
        <v>-0.41072994470596313</v>
      </c>
      <c r="N11445">
        <v>-0.31711143255233765</v>
      </c>
      <c r="O11445">
        <v>-0.1819411963224411</v>
      </c>
      <c r="P11445">
        <v>-0.70437711477279663</v>
      </c>
      <c r="Q11445">
        <v>-0.11708276718854904</v>
      </c>
      <c r="R11445">
        <v>551</v>
      </c>
      <c r="S11445">
        <v>3.1871106748495359E-2</v>
      </c>
      <c r="T11445">
        <v>0.17852480709552765</v>
      </c>
      <c r="U11445">
        <v>73.361892700195312</v>
      </c>
      <c r="V11445">
        <v>90.255882263183594</v>
      </c>
      <c r="W11445">
        <v>83.730178833007813</v>
      </c>
    </row>
    <row r="11446" spans="1:23" x14ac:dyDescent="0.25">
      <c r="A11446" t="s">
        <v>96</v>
      </c>
      <c r="B11446" t="s">
        <v>98</v>
      </c>
      <c r="C11446" t="s">
        <v>101</v>
      </c>
      <c r="D11446" t="s">
        <v>31</v>
      </c>
      <c r="E11446" t="s">
        <v>117</v>
      </c>
      <c r="F11446">
        <v>21</v>
      </c>
      <c r="G11446">
        <v>10.757782936096191</v>
      </c>
      <c r="H11446">
        <v>10.954384803771973</v>
      </c>
      <c r="I11446">
        <v>-0.19660183787345886</v>
      </c>
      <c r="J11446">
        <v>-1.8275311216711998E-2</v>
      </c>
      <c r="K11446">
        <v>-0.43286570906639099</v>
      </c>
      <c r="L11446">
        <v>-0.29327911138534546</v>
      </c>
      <c r="M11446">
        <v>-0.19660183787345886</v>
      </c>
      <c r="N11446">
        <v>-9.9924571812152863E-2</v>
      </c>
      <c r="O11446">
        <v>3.9662044495344162E-2</v>
      </c>
      <c r="P11446">
        <v>-0.49984323978424072</v>
      </c>
      <c r="Q11446">
        <v>0.10663957148790359</v>
      </c>
      <c r="R11446">
        <v>551</v>
      </c>
      <c r="S11446">
        <v>3.3987757062364787E-2</v>
      </c>
      <c r="T11446">
        <v>0.18435768783092499</v>
      </c>
      <c r="U11446">
        <v>73.361892700195312</v>
      </c>
      <c r="V11446">
        <v>90.255882263183594</v>
      </c>
      <c r="W11446">
        <v>76.757545471191406</v>
      </c>
    </row>
    <row r="11447" spans="1:23" x14ac:dyDescent="0.25">
      <c r="A11447" t="s">
        <v>96</v>
      </c>
      <c r="B11447" t="s">
        <v>98</v>
      </c>
      <c r="C11447" t="s">
        <v>101</v>
      </c>
      <c r="D11447" t="s">
        <v>31</v>
      </c>
      <c r="E11447" t="s">
        <v>117</v>
      </c>
      <c r="F11447">
        <v>22</v>
      </c>
      <c r="G11447">
        <v>9.8018274307250977</v>
      </c>
      <c r="H11447">
        <v>9.7986316680908203</v>
      </c>
      <c r="I11447">
        <v>3.1963272485882044E-3</v>
      </c>
      <c r="J11447">
        <v>3.2609503250569105E-4</v>
      </c>
      <c r="K11447">
        <v>-0.23890615999698639</v>
      </c>
      <c r="L11447">
        <v>-9.5870047807693481E-2</v>
      </c>
      <c r="M11447">
        <v>3.1963272485882044E-3</v>
      </c>
      <c r="N11447">
        <v>0.1022626981139183</v>
      </c>
      <c r="O11447">
        <v>0.24529880285263062</v>
      </c>
      <c r="P11447">
        <v>-0.30753883719444275</v>
      </c>
      <c r="Q11447">
        <v>0.31393149495124817</v>
      </c>
      <c r="R11447">
        <v>551</v>
      </c>
      <c r="S11447">
        <v>3.5688336497280426E-2</v>
      </c>
      <c r="T11447">
        <v>0.18891356885433197</v>
      </c>
      <c r="U11447">
        <v>73.361892700195312</v>
      </c>
      <c r="V11447">
        <v>90.255882263183594</v>
      </c>
      <c r="W11447">
        <v>76.431747436523438</v>
      </c>
    </row>
    <row r="11448" spans="1:23" x14ac:dyDescent="0.25">
      <c r="A11448" t="s">
        <v>96</v>
      </c>
      <c r="B11448" t="s">
        <v>98</v>
      </c>
      <c r="C11448" t="s">
        <v>101</v>
      </c>
      <c r="D11448" t="s">
        <v>31</v>
      </c>
      <c r="E11448" t="s">
        <v>117</v>
      </c>
      <c r="F11448">
        <v>23</v>
      </c>
      <c r="G11448">
        <v>9.0673532485961914</v>
      </c>
      <c r="H11448">
        <v>9.0826101303100586</v>
      </c>
      <c r="I11448">
        <v>-1.5256907790899277E-2</v>
      </c>
      <c r="J11448">
        <v>-1.6826197970658541E-3</v>
      </c>
      <c r="K11448">
        <v>-0.2406153529882431</v>
      </c>
      <c r="L11448">
        <v>-0.10747175663709641</v>
      </c>
      <c r="M11448">
        <v>-1.5256907790899277E-2</v>
      </c>
      <c r="N11448">
        <v>7.6957941055297852E-2</v>
      </c>
      <c r="O11448">
        <v>0.21010152995586395</v>
      </c>
      <c r="P11448">
        <v>-0.30450132489204407</v>
      </c>
      <c r="Q11448">
        <v>0.2739875316619873</v>
      </c>
      <c r="R11448">
        <v>551</v>
      </c>
      <c r="S11448">
        <v>3.0922563562413075E-2</v>
      </c>
      <c r="T11448">
        <v>0.17584812641143799</v>
      </c>
      <c r="U11448">
        <v>73.361892700195312</v>
      </c>
      <c r="V11448">
        <v>90.255882263183594</v>
      </c>
      <c r="W11448">
        <v>67.324630737304688</v>
      </c>
    </row>
    <row r="11449" spans="1:23" x14ac:dyDescent="0.25">
      <c r="A11449" t="s">
        <v>96</v>
      </c>
      <c r="B11449" t="s">
        <v>98</v>
      </c>
      <c r="C11449" t="s">
        <v>101</v>
      </c>
      <c r="D11449" t="s">
        <v>31</v>
      </c>
      <c r="E11449" t="s">
        <v>117</v>
      </c>
      <c r="F11449">
        <v>24</v>
      </c>
      <c r="G11449">
        <v>8.3949813842773437</v>
      </c>
      <c r="H11449">
        <v>8.3281774520874023</v>
      </c>
      <c r="I11449">
        <v>6.6803768277168274E-2</v>
      </c>
      <c r="J11449">
        <v>7.9575842246413231E-3</v>
      </c>
      <c r="K11449">
        <v>-0.14541760087013245</v>
      </c>
      <c r="L11449">
        <v>-2.0035495981574059E-2</v>
      </c>
      <c r="M11449">
        <v>6.6803768277168274E-2</v>
      </c>
      <c r="N11449">
        <v>0.15364302694797516</v>
      </c>
      <c r="O11449">
        <v>0.27902513742446899</v>
      </c>
      <c r="P11449">
        <v>-0.20557941496372223</v>
      </c>
      <c r="Q11449">
        <v>0.33918693661689758</v>
      </c>
      <c r="R11449">
        <v>551</v>
      </c>
      <c r="S11449">
        <v>2.7422437713404912E-2</v>
      </c>
      <c r="T11449">
        <v>0.16559721529483795</v>
      </c>
      <c r="U11449">
        <v>73.361892700195312</v>
      </c>
      <c r="V11449">
        <v>90.255882263183594</v>
      </c>
      <c r="W11449">
        <v>63.08221435546875</v>
      </c>
    </row>
    <row r="11450" spans="1:23" x14ac:dyDescent="0.25">
      <c r="A11450" t="s">
        <v>96</v>
      </c>
      <c r="B11450" t="s">
        <v>98</v>
      </c>
      <c r="C11450" t="s">
        <v>101</v>
      </c>
      <c r="D11450" t="s">
        <v>105</v>
      </c>
      <c r="E11450" t="s">
        <v>84</v>
      </c>
      <c r="F11450">
        <v>1</v>
      </c>
      <c r="R11450">
        <v>4</v>
      </c>
      <c r="S11450">
        <v>3.7932570953223138E-3</v>
      </c>
      <c r="T11450">
        <v>6.1589423567056656E-2</v>
      </c>
      <c r="U11450">
        <v>78.13507080078125</v>
      </c>
      <c r="V11450">
        <v>95.199501037597656</v>
      </c>
      <c r="W11450">
        <v>68.678955078125</v>
      </c>
    </row>
    <row r="11451" spans="1:23" x14ac:dyDescent="0.25">
      <c r="A11451" t="s">
        <v>96</v>
      </c>
      <c r="B11451" t="s">
        <v>98</v>
      </c>
      <c r="C11451" t="s">
        <v>101</v>
      </c>
      <c r="D11451" t="s">
        <v>105</v>
      </c>
      <c r="E11451" t="s">
        <v>84</v>
      </c>
      <c r="F11451">
        <v>2</v>
      </c>
      <c r="R11451">
        <v>4</v>
      </c>
      <c r="S11451">
        <v>3.0939262645194449E-3</v>
      </c>
      <c r="T11451">
        <v>5.5623073130846024E-2</v>
      </c>
      <c r="U11451">
        <v>78.13507080078125</v>
      </c>
      <c r="V11451">
        <v>95.199501037597656</v>
      </c>
      <c r="W11451">
        <v>67.925003051757812</v>
      </c>
    </row>
    <row r="11452" spans="1:23" x14ac:dyDescent="0.25">
      <c r="A11452" t="s">
        <v>96</v>
      </c>
      <c r="B11452" t="s">
        <v>98</v>
      </c>
      <c r="C11452" t="s">
        <v>101</v>
      </c>
      <c r="D11452" t="s">
        <v>105</v>
      </c>
      <c r="E11452" t="s">
        <v>84</v>
      </c>
      <c r="F11452">
        <v>3</v>
      </c>
      <c r="R11452">
        <v>4</v>
      </c>
      <c r="S11452">
        <v>2.9906293500973208E-3</v>
      </c>
      <c r="T11452">
        <v>5.4686646908521652E-2</v>
      </c>
      <c r="U11452">
        <v>78.13507080078125</v>
      </c>
      <c r="V11452">
        <v>95.199501037597656</v>
      </c>
      <c r="W11452">
        <v>67.206878662109375</v>
      </c>
    </row>
    <row r="11453" spans="1:23" x14ac:dyDescent="0.25">
      <c r="A11453" t="s">
        <v>96</v>
      </c>
      <c r="B11453" t="s">
        <v>98</v>
      </c>
      <c r="C11453" t="s">
        <v>101</v>
      </c>
      <c r="D11453" t="s">
        <v>105</v>
      </c>
      <c r="E11453" t="s">
        <v>84</v>
      </c>
      <c r="F11453">
        <v>4</v>
      </c>
      <c r="R11453">
        <v>4</v>
      </c>
      <c r="S11453">
        <v>4.2363153748242177E-3</v>
      </c>
      <c r="T11453">
        <v>6.5086983144283295E-2</v>
      </c>
      <c r="U11453">
        <v>78.13507080078125</v>
      </c>
      <c r="V11453">
        <v>95.199501037597656</v>
      </c>
      <c r="W11453">
        <v>66.6995849609375</v>
      </c>
    </row>
    <row r="11454" spans="1:23" x14ac:dyDescent="0.25">
      <c r="A11454" t="s">
        <v>96</v>
      </c>
      <c r="B11454" t="s">
        <v>98</v>
      </c>
      <c r="C11454" t="s">
        <v>101</v>
      </c>
      <c r="D11454" t="s">
        <v>105</v>
      </c>
      <c r="E11454" t="s">
        <v>84</v>
      </c>
      <c r="F11454">
        <v>5</v>
      </c>
      <c r="R11454">
        <v>4</v>
      </c>
      <c r="S11454">
        <v>3.9236823436442081E-3</v>
      </c>
      <c r="T11454">
        <v>6.2639303505420685E-2</v>
      </c>
      <c r="U11454">
        <v>78.13507080078125</v>
      </c>
      <c r="V11454">
        <v>95.199501037597656</v>
      </c>
      <c r="W11454">
        <v>66.158126831054687</v>
      </c>
    </row>
    <row r="11455" spans="1:23" x14ac:dyDescent="0.25">
      <c r="A11455" t="s">
        <v>96</v>
      </c>
      <c r="B11455" t="s">
        <v>98</v>
      </c>
      <c r="C11455" t="s">
        <v>101</v>
      </c>
      <c r="D11455" t="s">
        <v>105</v>
      </c>
      <c r="E11455" t="s">
        <v>84</v>
      </c>
      <c r="F11455">
        <v>6</v>
      </c>
      <c r="R11455">
        <v>4</v>
      </c>
      <c r="S11455">
        <v>3.4771094904451211E-3</v>
      </c>
      <c r="T11455">
        <v>5.8967020362615585E-2</v>
      </c>
      <c r="U11455">
        <v>78.13507080078125</v>
      </c>
      <c r="V11455">
        <v>95.199501037597656</v>
      </c>
      <c r="W11455">
        <v>65.539581298828125</v>
      </c>
    </row>
    <row r="11456" spans="1:23" x14ac:dyDescent="0.25">
      <c r="A11456" t="s">
        <v>96</v>
      </c>
      <c r="B11456" t="s">
        <v>98</v>
      </c>
      <c r="C11456" t="s">
        <v>101</v>
      </c>
      <c r="D11456" t="s">
        <v>105</v>
      </c>
      <c r="E11456" t="s">
        <v>84</v>
      </c>
      <c r="F11456">
        <v>7</v>
      </c>
      <c r="R11456">
        <v>4</v>
      </c>
      <c r="S11456">
        <v>3.5840369728096372E-3</v>
      </c>
      <c r="T11456">
        <v>5.9866826981306076E-2</v>
      </c>
      <c r="U11456">
        <v>78.13507080078125</v>
      </c>
      <c r="V11456">
        <v>95.199501037597656</v>
      </c>
      <c r="W11456">
        <v>65.272087097167969</v>
      </c>
    </row>
    <row r="11457" spans="1:23" x14ac:dyDescent="0.25">
      <c r="A11457" t="s">
        <v>96</v>
      </c>
      <c r="B11457" t="s">
        <v>98</v>
      </c>
      <c r="C11457" t="s">
        <v>101</v>
      </c>
      <c r="D11457" t="s">
        <v>105</v>
      </c>
      <c r="E11457" t="s">
        <v>84</v>
      </c>
      <c r="F11457">
        <v>8</v>
      </c>
      <c r="R11457">
        <v>4</v>
      </c>
      <c r="S11457">
        <v>9.5487042208680095E-3</v>
      </c>
      <c r="T11457">
        <v>9.7717471420764923E-2</v>
      </c>
      <c r="U11457">
        <v>78.13507080078125</v>
      </c>
      <c r="V11457">
        <v>95.199501037597656</v>
      </c>
      <c r="W11457">
        <v>68.426040649414062</v>
      </c>
    </row>
    <row r="11458" spans="1:23" x14ac:dyDescent="0.25">
      <c r="A11458" t="s">
        <v>96</v>
      </c>
      <c r="B11458" t="s">
        <v>98</v>
      </c>
      <c r="C11458" t="s">
        <v>101</v>
      </c>
      <c r="D11458" t="s">
        <v>105</v>
      </c>
      <c r="E11458" t="s">
        <v>84</v>
      </c>
      <c r="F11458">
        <v>9</v>
      </c>
      <c r="R11458">
        <v>4</v>
      </c>
      <c r="S11458">
        <v>8.1222272441652255E-3</v>
      </c>
      <c r="T11458">
        <v>9.0123400092124939E-2</v>
      </c>
      <c r="U11458">
        <v>78.13507080078125</v>
      </c>
      <c r="V11458">
        <v>95.199501037597656</v>
      </c>
      <c r="W11458">
        <v>71.890213012695313</v>
      </c>
    </row>
    <row r="11459" spans="1:23" x14ac:dyDescent="0.25">
      <c r="A11459" t="s">
        <v>96</v>
      </c>
      <c r="B11459" t="s">
        <v>98</v>
      </c>
      <c r="C11459" t="s">
        <v>101</v>
      </c>
      <c r="D11459" t="s">
        <v>105</v>
      </c>
      <c r="E11459" t="s">
        <v>84</v>
      </c>
      <c r="F11459">
        <v>10</v>
      </c>
      <c r="R11459">
        <v>4</v>
      </c>
      <c r="S11459">
        <v>2.3420872412475285E-3</v>
      </c>
      <c r="T11459">
        <v>4.8395115882158279E-2</v>
      </c>
      <c r="U11459">
        <v>78.13507080078125</v>
      </c>
      <c r="V11459">
        <v>95.199501037597656</v>
      </c>
      <c r="W11459">
        <v>74.560768127441406</v>
      </c>
    </row>
    <row r="11460" spans="1:23" x14ac:dyDescent="0.25">
      <c r="A11460" t="s">
        <v>96</v>
      </c>
      <c r="B11460" t="s">
        <v>98</v>
      </c>
      <c r="C11460" t="s">
        <v>101</v>
      </c>
      <c r="D11460" t="s">
        <v>105</v>
      </c>
      <c r="E11460" t="s">
        <v>84</v>
      </c>
      <c r="F11460">
        <v>11</v>
      </c>
      <c r="R11460">
        <v>4</v>
      </c>
      <c r="S11460">
        <v>2.157727114218258E-3</v>
      </c>
      <c r="T11460">
        <v>4.6451341360807419E-2</v>
      </c>
      <c r="U11460">
        <v>78.13507080078125</v>
      </c>
      <c r="V11460">
        <v>95.199501037597656</v>
      </c>
      <c r="W11460">
        <v>77.246101379394531</v>
      </c>
    </row>
    <row r="11461" spans="1:23" x14ac:dyDescent="0.25">
      <c r="A11461" t="s">
        <v>96</v>
      </c>
      <c r="B11461" t="s">
        <v>98</v>
      </c>
      <c r="C11461" t="s">
        <v>101</v>
      </c>
      <c r="D11461" t="s">
        <v>105</v>
      </c>
      <c r="E11461" t="s">
        <v>84</v>
      </c>
      <c r="F11461">
        <v>12</v>
      </c>
      <c r="R11461">
        <v>4</v>
      </c>
      <c r="S11461">
        <v>2.1879447264786661E-3</v>
      </c>
      <c r="T11461">
        <v>4.6775471419095993E-2</v>
      </c>
      <c r="U11461">
        <v>78.13507080078125</v>
      </c>
      <c r="V11461">
        <v>95.199501037597656</v>
      </c>
      <c r="W11461">
        <v>78.861892700195313</v>
      </c>
    </row>
    <row r="11462" spans="1:23" x14ac:dyDescent="0.25">
      <c r="A11462" t="s">
        <v>96</v>
      </c>
      <c r="B11462" t="s">
        <v>98</v>
      </c>
      <c r="C11462" t="s">
        <v>101</v>
      </c>
      <c r="D11462" t="s">
        <v>105</v>
      </c>
      <c r="E11462" t="s">
        <v>84</v>
      </c>
      <c r="F11462">
        <v>13</v>
      </c>
      <c r="R11462">
        <v>4</v>
      </c>
      <c r="S11462">
        <v>2.6188610038847676E-3</v>
      </c>
      <c r="T11462">
        <v>5.1174808293581009E-2</v>
      </c>
      <c r="U11462">
        <v>78.13507080078125</v>
      </c>
      <c r="V11462">
        <v>95.199501037597656</v>
      </c>
      <c r="W11462">
        <v>80.119789123535156</v>
      </c>
    </row>
    <row r="11463" spans="1:23" x14ac:dyDescent="0.25">
      <c r="A11463" t="s">
        <v>96</v>
      </c>
      <c r="B11463" t="s">
        <v>98</v>
      </c>
      <c r="C11463" t="s">
        <v>101</v>
      </c>
      <c r="D11463" t="s">
        <v>105</v>
      </c>
      <c r="E11463" t="s">
        <v>84</v>
      </c>
      <c r="F11463">
        <v>14</v>
      </c>
      <c r="R11463">
        <v>4</v>
      </c>
      <c r="S11463">
        <v>2.9811616688635301E-3</v>
      </c>
      <c r="T11463">
        <v>5.460001528263092E-2</v>
      </c>
      <c r="U11463">
        <v>78.13507080078125</v>
      </c>
      <c r="V11463">
        <v>95.199501037597656</v>
      </c>
      <c r="W11463">
        <v>81.154434204101563</v>
      </c>
    </row>
    <row r="11464" spans="1:23" x14ac:dyDescent="0.25">
      <c r="A11464" t="s">
        <v>96</v>
      </c>
      <c r="B11464" t="s">
        <v>98</v>
      </c>
      <c r="C11464" t="s">
        <v>101</v>
      </c>
      <c r="D11464" t="s">
        <v>105</v>
      </c>
      <c r="E11464" t="s">
        <v>84</v>
      </c>
      <c r="F11464">
        <v>15</v>
      </c>
      <c r="R11464">
        <v>4</v>
      </c>
      <c r="S11464">
        <v>2.640623854197735E-3</v>
      </c>
      <c r="T11464">
        <v>5.13870008289814E-2</v>
      </c>
      <c r="U11464">
        <v>78.13507080078125</v>
      </c>
      <c r="V11464">
        <v>95.199501037597656</v>
      </c>
      <c r="W11464">
        <v>82.365623474121094</v>
      </c>
    </row>
    <row r="11465" spans="1:23" x14ac:dyDescent="0.25">
      <c r="A11465" t="s">
        <v>96</v>
      </c>
      <c r="B11465" t="s">
        <v>98</v>
      </c>
      <c r="C11465" t="s">
        <v>101</v>
      </c>
      <c r="D11465" t="s">
        <v>105</v>
      </c>
      <c r="E11465" t="s">
        <v>84</v>
      </c>
      <c r="F11465">
        <v>16</v>
      </c>
      <c r="R11465">
        <v>4</v>
      </c>
      <c r="S11465">
        <v>2.7956952124946199E-3</v>
      </c>
      <c r="T11465">
        <v>5.2874334156513214E-2</v>
      </c>
      <c r="U11465">
        <v>78.13507080078125</v>
      </c>
      <c r="V11465">
        <v>95.199501037597656</v>
      </c>
      <c r="W11465">
        <v>82.887916564941406</v>
      </c>
    </row>
    <row r="11466" spans="1:23" x14ac:dyDescent="0.25">
      <c r="A11466" t="s">
        <v>96</v>
      </c>
      <c r="B11466" t="s">
        <v>98</v>
      </c>
      <c r="C11466" t="s">
        <v>101</v>
      </c>
      <c r="D11466" t="s">
        <v>105</v>
      </c>
      <c r="E11466" t="s">
        <v>84</v>
      </c>
      <c r="F11466">
        <v>17</v>
      </c>
      <c r="R11466">
        <v>4</v>
      </c>
      <c r="S11466">
        <v>2.7031594533971082E-3</v>
      </c>
      <c r="T11466">
        <v>5.1991917192935944E-2</v>
      </c>
      <c r="U11466">
        <v>78.13507080078125</v>
      </c>
      <c r="V11466">
        <v>95.199501037597656</v>
      </c>
      <c r="W11466">
        <v>82.364997863769531</v>
      </c>
    </row>
    <row r="11467" spans="1:23" x14ac:dyDescent="0.25">
      <c r="A11467" t="s">
        <v>96</v>
      </c>
      <c r="B11467" t="s">
        <v>98</v>
      </c>
      <c r="C11467" t="s">
        <v>101</v>
      </c>
      <c r="D11467" t="s">
        <v>105</v>
      </c>
      <c r="E11467" t="s">
        <v>84</v>
      </c>
      <c r="F11467">
        <v>18</v>
      </c>
      <c r="R11467">
        <v>4</v>
      </c>
      <c r="S11467">
        <v>3.3533207653226871E-3</v>
      </c>
      <c r="T11467">
        <v>5.7907864451408386E-2</v>
      </c>
      <c r="U11467">
        <v>78.13507080078125</v>
      </c>
      <c r="V11467">
        <v>95.199501037597656</v>
      </c>
      <c r="W11467">
        <v>81.108955383300781</v>
      </c>
    </row>
    <row r="11468" spans="1:23" x14ac:dyDescent="0.25">
      <c r="A11468" t="s">
        <v>96</v>
      </c>
      <c r="B11468" t="s">
        <v>98</v>
      </c>
      <c r="C11468" t="s">
        <v>101</v>
      </c>
      <c r="D11468" t="s">
        <v>105</v>
      </c>
      <c r="E11468" t="s">
        <v>84</v>
      </c>
      <c r="F11468">
        <v>19</v>
      </c>
      <c r="R11468">
        <v>4</v>
      </c>
      <c r="S11468">
        <v>1.122829298403355E-2</v>
      </c>
      <c r="T11468">
        <v>0.10596363991498947</v>
      </c>
      <c r="U11468">
        <v>78.13507080078125</v>
      </c>
      <c r="V11468">
        <v>95.199501037597656</v>
      </c>
      <c r="W11468">
        <v>78.682502746582031</v>
      </c>
    </row>
    <row r="11469" spans="1:23" x14ac:dyDescent="0.25">
      <c r="A11469" t="s">
        <v>96</v>
      </c>
      <c r="B11469" t="s">
        <v>98</v>
      </c>
      <c r="C11469" t="s">
        <v>101</v>
      </c>
      <c r="D11469" t="s">
        <v>105</v>
      </c>
      <c r="E11469" t="s">
        <v>84</v>
      </c>
      <c r="F11469">
        <v>20</v>
      </c>
      <c r="R11469">
        <v>4</v>
      </c>
      <c r="S11469">
        <v>9.9606716644393689E-3</v>
      </c>
      <c r="T11469">
        <v>9.9803164601325989E-2</v>
      </c>
      <c r="U11469">
        <v>78.13507080078125</v>
      </c>
      <c r="V11469">
        <v>95.199501037597656</v>
      </c>
      <c r="W11469">
        <v>75.1597900390625</v>
      </c>
    </row>
    <row r="11470" spans="1:23" x14ac:dyDescent="0.25">
      <c r="A11470" t="s">
        <v>96</v>
      </c>
      <c r="B11470" t="s">
        <v>98</v>
      </c>
      <c r="C11470" t="s">
        <v>101</v>
      </c>
      <c r="D11470" t="s">
        <v>105</v>
      </c>
      <c r="E11470" t="s">
        <v>84</v>
      </c>
      <c r="F11470">
        <v>21</v>
      </c>
      <c r="R11470">
        <v>4</v>
      </c>
      <c r="S11470">
        <v>6.1278508450529068E-3</v>
      </c>
      <c r="T11470">
        <v>7.828059047460556E-2</v>
      </c>
      <c r="U11470">
        <v>78.13507080078125</v>
      </c>
      <c r="V11470">
        <v>95.199501037597656</v>
      </c>
      <c r="W11470">
        <v>72.718955993652344</v>
      </c>
    </row>
    <row r="11471" spans="1:23" x14ac:dyDescent="0.25">
      <c r="A11471" t="s">
        <v>96</v>
      </c>
      <c r="B11471" t="s">
        <v>98</v>
      </c>
      <c r="C11471" t="s">
        <v>101</v>
      </c>
      <c r="D11471" t="s">
        <v>105</v>
      </c>
      <c r="E11471" t="s">
        <v>84</v>
      </c>
      <c r="F11471">
        <v>22</v>
      </c>
      <c r="R11471">
        <v>4</v>
      </c>
      <c r="S11471">
        <v>5.2675625553111893E-3</v>
      </c>
      <c r="T11471">
        <v>7.2577975690364838E-2</v>
      </c>
      <c r="U11471">
        <v>78.13507080078125</v>
      </c>
      <c r="V11471">
        <v>95.199501037597656</v>
      </c>
      <c r="W11471">
        <v>71.376457214355469</v>
      </c>
    </row>
    <row r="11472" spans="1:23" x14ac:dyDescent="0.25">
      <c r="A11472" t="s">
        <v>96</v>
      </c>
      <c r="B11472" t="s">
        <v>98</v>
      </c>
      <c r="C11472" t="s">
        <v>101</v>
      </c>
      <c r="D11472" t="s">
        <v>105</v>
      </c>
      <c r="E11472" t="s">
        <v>84</v>
      </c>
      <c r="F11472">
        <v>23</v>
      </c>
      <c r="R11472">
        <v>4</v>
      </c>
      <c r="S11472">
        <v>4.807456731226678E-3</v>
      </c>
      <c r="T11472">
        <v>6.9335825741291046E-2</v>
      </c>
      <c r="U11472">
        <v>78.13507080078125</v>
      </c>
      <c r="V11472">
        <v>95.199501037597656</v>
      </c>
      <c r="W11472">
        <v>70.437919616699219</v>
      </c>
    </row>
    <row r="11473" spans="1:23" x14ac:dyDescent="0.25">
      <c r="A11473" t="s">
        <v>96</v>
      </c>
      <c r="B11473" t="s">
        <v>98</v>
      </c>
      <c r="C11473" t="s">
        <v>101</v>
      </c>
      <c r="D11473" t="s">
        <v>105</v>
      </c>
      <c r="E11473" t="s">
        <v>84</v>
      </c>
      <c r="F11473">
        <v>24</v>
      </c>
      <c r="R11473">
        <v>4</v>
      </c>
      <c r="S11473">
        <v>4.7876627391785775E-3</v>
      </c>
      <c r="T11473">
        <v>6.9192938506603241E-2</v>
      </c>
      <c r="U11473">
        <v>78.13507080078125</v>
      </c>
      <c r="V11473">
        <v>95.199501037597656</v>
      </c>
      <c r="W11473">
        <v>69.578330993652344</v>
      </c>
    </row>
    <row r="11474" spans="1:23" x14ac:dyDescent="0.25">
      <c r="A11474" t="s">
        <v>96</v>
      </c>
      <c r="B11474" t="s">
        <v>98</v>
      </c>
      <c r="C11474" t="s">
        <v>101</v>
      </c>
      <c r="D11474" t="s">
        <v>105</v>
      </c>
      <c r="E11474" t="s">
        <v>106</v>
      </c>
      <c r="F11474">
        <v>1</v>
      </c>
      <c r="R11474">
        <v>4</v>
      </c>
      <c r="S11474">
        <v>4.3299342633659421E-2</v>
      </c>
      <c r="T11474">
        <v>0.20808494091033936</v>
      </c>
      <c r="U11474">
        <v>78.978836059570312</v>
      </c>
      <c r="V11474">
        <v>103.55158996582031</v>
      </c>
      <c r="W11474">
        <v>65.944999694824219</v>
      </c>
    </row>
    <row r="11475" spans="1:23" x14ac:dyDescent="0.25">
      <c r="A11475" t="s">
        <v>96</v>
      </c>
      <c r="B11475" t="s">
        <v>98</v>
      </c>
      <c r="C11475" t="s">
        <v>101</v>
      </c>
      <c r="D11475" t="s">
        <v>105</v>
      </c>
      <c r="E11475" t="s">
        <v>106</v>
      </c>
      <c r="F11475">
        <v>2</v>
      </c>
      <c r="R11475">
        <v>4</v>
      </c>
      <c r="S11475">
        <v>3.5527520786180711E-2</v>
      </c>
      <c r="T11475">
        <v>0.1884874552488327</v>
      </c>
      <c r="U11475">
        <v>78.978836059570312</v>
      </c>
      <c r="V11475">
        <v>103.55158996582031</v>
      </c>
      <c r="W11475">
        <v>64.87249755859375</v>
      </c>
    </row>
    <row r="11476" spans="1:23" x14ac:dyDescent="0.25">
      <c r="A11476" t="s">
        <v>96</v>
      </c>
      <c r="B11476" t="s">
        <v>98</v>
      </c>
      <c r="C11476" t="s">
        <v>101</v>
      </c>
      <c r="D11476" t="s">
        <v>105</v>
      </c>
      <c r="E11476" t="s">
        <v>106</v>
      </c>
      <c r="F11476">
        <v>3</v>
      </c>
      <c r="R11476">
        <v>4</v>
      </c>
      <c r="S11476">
        <v>3.4368781931189085E-2</v>
      </c>
      <c r="T11476">
        <v>0.18538819253444672</v>
      </c>
      <c r="U11476">
        <v>78.978836059570312</v>
      </c>
      <c r="V11476">
        <v>103.55158996582031</v>
      </c>
      <c r="W11476">
        <v>63.342498779296875</v>
      </c>
    </row>
    <row r="11477" spans="1:23" x14ac:dyDescent="0.25">
      <c r="A11477" t="s">
        <v>96</v>
      </c>
      <c r="B11477" t="s">
        <v>98</v>
      </c>
      <c r="C11477" t="s">
        <v>101</v>
      </c>
      <c r="D11477" t="s">
        <v>105</v>
      </c>
      <c r="E11477" t="s">
        <v>106</v>
      </c>
      <c r="F11477">
        <v>4</v>
      </c>
      <c r="R11477">
        <v>4</v>
      </c>
      <c r="S11477">
        <v>4.8707804082433803E-2</v>
      </c>
      <c r="T11477">
        <v>0.22069844603538513</v>
      </c>
      <c r="U11477">
        <v>78.978836059570312</v>
      </c>
      <c r="V11477">
        <v>103.55158996582031</v>
      </c>
      <c r="W11477">
        <v>63.30999755859375</v>
      </c>
    </row>
    <row r="11478" spans="1:23" x14ac:dyDescent="0.25">
      <c r="A11478" t="s">
        <v>96</v>
      </c>
      <c r="B11478" t="s">
        <v>98</v>
      </c>
      <c r="C11478" t="s">
        <v>101</v>
      </c>
      <c r="D11478" t="s">
        <v>105</v>
      </c>
      <c r="E11478" t="s">
        <v>106</v>
      </c>
      <c r="F11478">
        <v>5</v>
      </c>
      <c r="R11478">
        <v>4</v>
      </c>
      <c r="S11478">
        <v>4.5209794857869134E-2</v>
      </c>
      <c r="T11478">
        <v>0.21262595057487488</v>
      </c>
      <c r="U11478">
        <v>78.978836059570312</v>
      </c>
      <c r="V11478">
        <v>103.55158996582031</v>
      </c>
      <c r="W11478">
        <v>62.385002136230469</v>
      </c>
    </row>
    <row r="11479" spans="1:23" x14ac:dyDescent="0.25">
      <c r="A11479" t="s">
        <v>96</v>
      </c>
      <c r="B11479" t="s">
        <v>98</v>
      </c>
      <c r="C11479" t="s">
        <v>101</v>
      </c>
      <c r="D11479" t="s">
        <v>105</v>
      </c>
      <c r="E11479" t="s">
        <v>106</v>
      </c>
      <c r="F11479">
        <v>6</v>
      </c>
      <c r="R11479">
        <v>4</v>
      </c>
      <c r="S11479">
        <v>4.0321304911836942E-2</v>
      </c>
      <c r="T11479">
        <v>0.20080165565013885</v>
      </c>
      <c r="U11479">
        <v>78.978836059570312</v>
      </c>
      <c r="V11479">
        <v>103.55158996582031</v>
      </c>
      <c r="W11479">
        <v>61.177501678466797</v>
      </c>
    </row>
    <row r="11480" spans="1:23" x14ac:dyDescent="0.25">
      <c r="A11480" t="s">
        <v>96</v>
      </c>
      <c r="B11480" t="s">
        <v>98</v>
      </c>
      <c r="C11480" t="s">
        <v>101</v>
      </c>
      <c r="D11480" t="s">
        <v>105</v>
      </c>
      <c r="E11480" t="s">
        <v>106</v>
      </c>
      <c r="F11480">
        <v>7</v>
      </c>
      <c r="R11480">
        <v>4</v>
      </c>
      <c r="S11480">
        <v>4.1722692056937127E-2</v>
      </c>
      <c r="T11480">
        <v>0.20426133275032043</v>
      </c>
      <c r="U11480">
        <v>78.978836059570312</v>
      </c>
      <c r="V11480">
        <v>103.55158996582031</v>
      </c>
      <c r="W11480">
        <v>63.912502288818359</v>
      </c>
    </row>
    <row r="11481" spans="1:23" x14ac:dyDescent="0.25">
      <c r="A11481" t="s">
        <v>96</v>
      </c>
      <c r="B11481" t="s">
        <v>98</v>
      </c>
      <c r="C11481" t="s">
        <v>101</v>
      </c>
      <c r="D11481" t="s">
        <v>105</v>
      </c>
      <c r="E11481" t="s">
        <v>106</v>
      </c>
      <c r="F11481">
        <v>8</v>
      </c>
      <c r="R11481">
        <v>4</v>
      </c>
      <c r="S11481">
        <v>0.11192664924938445</v>
      </c>
      <c r="T11481">
        <v>0.33455440402030945</v>
      </c>
      <c r="U11481">
        <v>78.978836059570312</v>
      </c>
      <c r="V11481">
        <v>103.55158996582031</v>
      </c>
      <c r="W11481">
        <v>67.267501831054688</v>
      </c>
    </row>
    <row r="11482" spans="1:23" x14ac:dyDescent="0.25">
      <c r="A11482" t="s">
        <v>96</v>
      </c>
      <c r="B11482" t="s">
        <v>98</v>
      </c>
      <c r="C11482" t="s">
        <v>101</v>
      </c>
      <c r="D11482" t="s">
        <v>105</v>
      </c>
      <c r="E11482" t="s">
        <v>106</v>
      </c>
      <c r="F11482">
        <v>9</v>
      </c>
      <c r="R11482">
        <v>4</v>
      </c>
      <c r="S11482">
        <v>9.542729215930823E-2</v>
      </c>
      <c r="T11482">
        <v>0.30891308188438416</v>
      </c>
      <c r="U11482">
        <v>78.978836059570312</v>
      </c>
      <c r="V11482">
        <v>103.55158996582031</v>
      </c>
      <c r="W11482">
        <v>69.610000610351563</v>
      </c>
    </row>
    <row r="11483" spans="1:23" x14ac:dyDescent="0.25">
      <c r="A11483" t="s">
        <v>96</v>
      </c>
      <c r="B11483" t="s">
        <v>98</v>
      </c>
      <c r="C11483" t="s">
        <v>101</v>
      </c>
      <c r="D11483" t="s">
        <v>105</v>
      </c>
      <c r="E11483" t="s">
        <v>106</v>
      </c>
      <c r="F11483">
        <v>10</v>
      </c>
      <c r="R11483">
        <v>4</v>
      </c>
      <c r="S11483">
        <v>2.7364968054244265E-2</v>
      </c>
      <c r="T11483">
        <v>0.16542360186576843</v>
      </c>
      <c r="U11483">
        <v>78.978836059570312</v>
      </c>
      <c r="V11483">
        <v>103.55158996582031</v>
      </c>
      <c r="W11483">
        <v>72.677497863769531</v>
      </c>
    </row>
    <row r="11484" spans="1:23" x14ac:dyDescent="0.25">
      <c r="A11484" t="s">
        <v>96</v>
      </c>
      <c r="B11484" t="s">
        <v>98</v>
      </c>
      <c r="C11484" t="s">
        <v>101</v>
      </c>
      <c r="D11484" t="s">
        <v>105</v>
      </c>
      <c r="E11484" t="s">
        <v>106</v>
      </c>
      <c r="F11484">
        <v>11</v>
      </c>
      <c r="R11484">
        <v>4</v>
      </c>
      <c r="S11484">
        <v>2.5008878163152781E-2</v>
      </c>
      <c r="T11484">
        <v>0.15814195573329926</v>
      </c>
      <c r="U11484">
        <v>78.978836059570312</v>
      </c>
      <c r="V11484">
        <v>103.55158996582031</v>
      </c>
      <c r="W11484">
        <v>75.785003662109375</v>
      </c>
    </row>
    <row r="11485" spans="1:23" x14ac:dyDescent="0.25">
      <c r="A11485" t="s">
        <v>96</v>
      </c>
      <c r="B11485" t="s">
        <v>98</v>
      </c>
      <c r="C11485" t="s">
        <v>101</v>
      </c>
      <c r="D11485" t="s">
        <v>105</v>
      </c>
      <c r="E11485" t="s">
        <v>106</v>
      </c>
      <c r="F11485">
        <v>12</v>
      </c>
      <c r="R11485">
        <v>4</v>
      </c>
      <c r="S11485">
        <v>2.5288139746194815E-2</v>
      </c>
      <c r="T11485">
        <v>0.15902245044708252</v>
      </c>
      <c r="U11485">
        <v>78.978836059570312</v>
      </c>
      <c r="V11485">
        <v>103.55158996582031</v>
      </c>
      <c r="W11485">
        <v>77.097503662109375</v>
      </c>
    </row>
    <row r="11486" spans="1:23" x14ac:dyDescent="0.25">
      <c r="A11486" t="s">
        <v>96</v>
      </c>
      <c r="B11486" t="s">
        <v>98</v>
      </c>
      <c r="C11486" t="s">
        <v>101</v>
      </c>
      <c r="D11486" t="s">
        <v>105</v>
      </c>
      <c r="E11486" t="s">
        <v>106</v>
      </c>
      <c r="F11486">
        <v>13</v>
      </c>
      <c r="R11486">
        <v>4</v>
      </c>
      <c r="S11486">
        <v>3.0187197772152397E-2</v>
      </c>
      <c r="T11486">
        <v>0.17374463379383087</v>
      </c>
      <c r="U11486">
        <v>78.978836059570312</v>
      </c>
      <c r="V11486">
        <v>103.55158996582031</v>
      </c>
      <c r="W11486">
        <v>78.269996643066406</v>
      </c>
    </row>
    <row r="11487" spans="1:23" x14ac:dyDescent="0.25">
      <c r="A11487" t="s">
        <v>96</v>
      </c>
      <c r="B11487" t="s">
        <v>98</v>
      </c>
      <c r="C11487" t="s">
        <v>101</v>
      </c>
      <c r="D11487" t="s">
        <v>105</v>
      </c>
      <c r="E11487" t="s">
        <v>106</v>
      </c>
      <c r="F11487">
        <v>14</v>
      </c>
      <c r="R11487">
        <v>4</v>
      </c>
      <c r="S11487">
        <v>3.4260566225112976E-2</v>
      </c>
      <c r="T11487">
        <v>0.18509609997272491</v>
      </c>
      <c r="U11487">
        <v>78.978836059570312</v>
      </c>
      <c r="V11487">
        <v>103.55158996582031</v>
      </c>
      <c r="W11487">
        <v>79.224998474121094</v>
      </c>
    </row>
    <row r="11488" spans="1:23" x14ac:dyDescent="0.25">
      <c r="A11488" t="s">
        <v>96</v>
      </c>
      <c r="B11488" t="s">
        <v>98</v>
      </c>
      <c r="C11488" t="s">
        <v>101</v>
      </c>
      <c r="D11488" t="s">
        <v>105</v>
      </c>
      <c r="E11488" t="s">
        <v>106</v>
      </c>
      <c r="F11488">
        <v>15</v>
      </c>
      <c r="R11488">
        <v>4</v>
      </c>
      <c r="S11488">
        <v>3.0290571558012402E-2</v>
      </c>
      <c r="T11488">
        <v>0.17404186725616455</v>
      </c>
      <c r="U11488">
        <v>78.978836059570312</v>
      </c>
      <c r="V11488">
        <v>103.55158996582031</v>
      </c>
      <c r="W11488">
        <v>80.285003662109375</v>
      </c>
    </row>
    <row r="11489" spans="1:23" x14ac:dyDescent="0.25">
      <c r="A11489" t="s">
        <v>96</v>
      </c>
      <c r="B11489" t="s">
        <v>98</v>
      </c>
      <c r="C11489" t="s">
        <v>101</v>
      </c>
      <c r="D11489" t="s">
        <v>105</v>
      </c>
      <c r="E11489" t="s">
        <v>106</v>
      </c>
      <c r="F11489">
        <v>16</v>
      </c>
      <c r="R11489">
        <v>4</v>
      </c>
      <c r="S11489">
        <v>3.2024877320523615E-2</v>
      </c>
      <c r="T11489">
        <v>0.17895495891571045</v>
      </c>
      <c r="U11489">
        <v>78.978836059570312</v>
      </c>
      <c r="V11489">
        <v>103.55158996582031</v>
      </c>
      <c r="W11489">
        <v>81.569999694824219</v>
      </c>
    </row>
    <row r="11490" spans="1:23" x14ac:dyDescent="0.25">
      <c r="A11490" t="s">
        <v>96</v>
      </c>
      <c r="B11490" t="s">
        <v>98</v>
      </c>
      <c r="C11490" t="s">
        <v>101</v>
      </c>
      <c r="D11490" t="s">
        <v>105</v>
      </c>
      <c r="E11490" t="s">
        <v>106</v>
      </c>
      <c r="F11490">
        <v>17</v>
      </c>
      <c r="R11490">
        <v>4</v>
      </c>
      <c r="S11490">
        <v>3.0921578321940757E-2</v>
      </c>
      <c r="T11490">
        <v>0.17584532499313354</v>
      </c>
      <c r="U11490">
        <v>78.978836059570312</v>
      </c>
      <c r="V11490">
        <v>103.55158996582031</v>
      </c>
      <c r="W11490">
        <v>81.272499084472656</v>
      </c>
    </row>
    <row r="11491" spans="1:23" x14ac:dyDescent="0.25">
      <c r="A11491" t="s">
        <v>96</v>
      </c>
      <c r="B11491" t="s">
        <v>98</v>
      </c>
      <c r="C11491" t="s">
        <v>101</v>
      </c>
      <c r="D11491" t="s">
        <v>105</v>
      </c>
      <c r="E11491" t="s">
        <v>106</v>
      </c>
      <c r="F11491">
        <v>18</v>
      </c>
      <c r="R11491">
        <v>4</v>
      </c>
      <c r="S11491">
        <v>3.824320979467033E-2</v>
      </c>
      <c r="T11491">
        <v>0.19555871188640594</v>
      </c>
      <c r="U11491">
        <v>78.978836059570312</v>
      </c>
      <c r="V11491">
        <v>103.55158996582031</v>
      </c>
      <c r="W11491">
        <v>79.745002746582031</v>
      </c>
    </row>
    <row r="11492" spans="1:23" x14ac:dyDescent="0.25">
      <c r="A11492" t="s">
        <v>96</v>
      </c>
      <c r="B11492" t="s">
        <v>98</v>
      </c>
      <c r="C11492" t="s">
        <v>101</v>
      </c>
      <c r="D11492" t="s">
        <v>105</v>
      </c>
      <c r="E11492" t="s">
        <v>106</v>
      </c>
      <c r="F11492">
        <v>19</v>
      </c>
      <c r="R11492">
        <v>4</v>
      </c>
      <c r="S11492">
        <v>0.12338407366084514</v>
      </c>
      <c r="T11492">
        <v>0.35126069188117981</v>
      </c>
      <c r="U11492">
        <v>78.978836059570312</v>
      </c>
      <c r="V11492">
        <v>103.55158996582031</v>
      </c>
      <c r="W11492">
        <v>77.282501220703125</v>
      </c>
    </row>
    <row r="11493" spans="1:23" x14ac:dyDescent="0.25">
      <c r="A11493" t="s">
        <v>96</v>
      </c>
      <c r="B11493" t="s">
        <v>98</v>
      </c>
      <c r="C11493" t="s">
        <v>101</v>
      </c>
      <c r="D11493" t="s">
        <v>105</v>
      </c>
      <c r="E11493" t="s">
        <v>106</v>
      </c>
      <c r="F11493">
        <v>20</v>
      </c>
      <c r="R11493">
        <v>4</v>
      </c>
      <c r="S11493">
        <v>0.11152653244472788</v>
      </c>
      <c r="T11493">
        <v>0.33395588397979736</v>
      </c>
      <c r="U11493">
        <v>78.978836059570312</v>
      </c>
      <c r="V11493">
        <v>103.55158996582031</v>
      </c>
      <c r="W11493">
        <v>73.637496948242187</v>
      </c>
    </row>
    <row r="11494" spans="1:23" x14ac:dyDescent="0.25">
      <c r="A11494" t="s">
        <v>96</v>
      </c>
      <c r="B11494" t="s">
        <v>98</v>
      </c>
      <c r="C11494" t="s">
        <v>101</v>
      </c>
      <c r="D11494" t="s">
        <v>105</v>
      </c>
      <c r="E11494" t="s">
        <v>106</v>
      </c>
      <c r="F11494">
        <v>21</v>
      </c>
      <c r="R11494">
        <v>4</v>
      </c>
      <c r="S11494">
        <v>6.8564953976849807E-2</v>
      </c>
      <c r="T11494">
        <v>0.26184910535812378</v>
      </c>
      <c r="U11494">
        <v>78.978836059570312</v>
      </c>
      <c r="V11494">
        <v>103.55158996582031</v>
      </c>
      <c r="W11494">
        <v>69.950004577636719</v>
      </c>
    </row>
    <row r="11495" spans="1:23" x14ac:dyDescent="0.25">
      <c r="A11495" t="s">
        <v>96</v>
      </c>
      <c r="B11495" t="s">
        <v>98</v>
      </c>
      <c r="C11495" t="s">
        <v>101</v>
      </c>
      <c r="D11495" t="s">
        <v>105</v>
      </c>
      <c r="E11495" t="s">
        <v>106</v>
      </c>
      <c r="F11495">
        <v>22</v>
      </c>
      <c r="R11495">
        <v>4</v>
      </c>
      <c r="S11495">
        <v>5.8084603991624739E-2</v>
      </c>
      <c r="T11495">
        <v>0.2410074770450592</v>
      </c>
      <c r="U11495">
        <v>78.978836059570312</v>
      </c>
      <c r="V11495">
        <v>103.55158996582031</v>
      </c>
      <c r="W11495">
        <v>68.047500610351563</v>
      </c>
    </row>
    <row r="11496" spans="1:23" x14ac:dyDescent="0.25">
      <c r="A11496" t="s">
        <v>96</v>
      </c>
      <c r="B11496" t="s">
        <v>98</v>
      </c>
      <c r="C11496" t="s">
        <v>101</v>
      </c>
      <c r="D11496" t="s">
        <v>105</v>
      </c>
      <c r="E11496" t="s">
        <v>106</v>
      </c>
      <c r="F11496">
        <v>23</v>
      </c>
      <c r="R11496">
        <v>4</v>
      </c>
      <c r="S11496">
        <v>5.4588394749829128E-2</v>
      </c>
      <c r="T11496">
        <v>0.23364159464836121</v>
      </c>
      <c r="U11496">
        <v>78.978836059570312</v>
      </c>
      <c r="V11496">
        <v>103.55158996582031</v>
      </c>
      <c r="W11496">
        <v>67.117500305175781</v>
      </c>
    </row>
    <row r="11497" spans="1:23" x14ac:dyDescent="0.25">
      <c r="A11497" t="s">
        <v>96</v>
      </c>
      <c r="B11497" t="s">
        <v>98</v>
      </c>
      <c r="C11497" t="s">
        <v>101</v>
      </c>
      <c r="D11497" t="s">
        <v>105</v>
      </c>
      <c r="E11497" t="s">
        <v>106</v>
      </c>
      <c r="F11497">
        <v>24</v>
      </c>
      <c r="R11497">
        <v>4</v>
      </c>
      <c r="S11497">
        <v>5.3819309218568812E-2</v>
      </c>
      <c r="T11497">
        <v>0.23198989033699036</v>
      </c>
      <c r="U11497">
        <v>78.978836059570312</v>
      </c>
      <c r="V11497">
        <v>103.55158996582031</v>
      </c>
      <c r="W11497">
        <v>66.819999694824219</v>
      </c>
    </row>
    <row r="11498" spans="1:23" x14ac:dyDescent="0.25">
      <c r="A11498" t="s">
        <v>96</v>
      </c>
      <c r="B11498" t="s">
        <v>98</v>
      </c>
      <c r="C11498" t="s">
        <v>101</v>
      </c>
      <c r="D11498" t="s">
        <v>105</v>
      </c>
      <c r="E11498" t="s">
        <v>107</v>
      </c>
      <c r="F11498">
        <v>1</v>
      </c>
      <c r="R11498">
        <v>4</v>
      </c>
      <c r="S11498">
        <v>4.4990328806471247E-2</v>
      </c>
      <c r="T11498">
        <v>0.21210923790931702</v>
      </c>
      <c r="U11498">
        <v>77.548812866210937</v>
      </c>
      <c r="V11498">
        <v>100.24632263183594</v>
      </c>
      <c r="W11498">
        <v>65.772499084472656</v>
      </c>
    </row>
    <row r="11499" spans="1:23" x14ac:dyDescent="0.25">
      <c r="A11499" t="s">
        <v>96</v>
      </c>
      <c r="B11499" t="s">
        <v>98</v>
      </c>
      <c r="C11499" t="s">
        <v>101</v>
      </c>
      <c r="D11499" t="s">
        <v>105</v>
      </c>
      <c r="E11499" t="s">
        <v>107</v>
      </c>
      <c r="F11499">
        <v>2</v>
      </c>
      <c r="R11499">
        <v>4</v>
      </c>
      <c r="S11499">
        <v>3.6749248619344144E-2</v>
      </c>
      <c r="T11499">
        <v>0.19170093536376953</v>
      </c>
      <c r="U11499">
        <v>77.548812866210937</v>
      </c>
      <c r="V11499">
        <v>100.24632263183594</v>
      </c>
      <c r="W11499">
        <v>65.917495727539062</v>
      </c>
    </row>
    <row r="11500" spans="1:23" x14ac:dyDescent="0.25">
      <c r="A11500" t="s">
        <v>96</v>
      </c>
      <c r="B11500" t="s">
        <v>98</v>
      </c>
      <c r="C11500" t="s">
        <v>101</v>
      </c>
      <c r="D11500" t="s">
        <v>105</v>
      </c>
      <c r="E11500" t="s">
        <v>107</v>
      </c>
      <c r="F11500">
        <v>3</v>
      </c>
      <c r="R11500">
        <v>4</v>
      </c>
      <c r="S11500">
        <v>3.5359306185967831E-2</v>
      </c>
      <c r="T11500">
        <v>0.18804070353507996</v>
      </c>
      <c r="U11500">
        <v>77.548812866210937</v>
      </c>
      <c r="V11500">
        <v>100.24632263183594</v>
      </c>
      <c r="W11500">
        <v>65.547500610351563</v>
      </c>
    </row>
    <row r="11501" spans="1:23" x14ac:dyDescent="0.25">
      <c r="A11501" t="s">
        <v>96</v>
      </c>
      <c r="B11501" t="s">
        <v>98</v>
      </c>
      <c r="C11501" t="s">
        <v>101</v>
      </c>
      <c r="D11501" t="s">
        <v>105</v>
      </c>
      <c r="E11501" t="s">
        <v>107</v>
      </c>
      <c r="F11501">
        <v>4</v>
      </c>
      <c r="R11501">
        <v>4</v>
      </c>
      <c r="S11501">
        <v>4.9848407875316747E-2</v>
      </c>
      <c r="T11501">
        <v>0.2232675701379776</v>
      </c>
      <c r="U11501">
        <v>77.548812866210937</v>
      </c>
      <c r="V11501">
        <v>100.24632263183594</v>
      </c>
      <c r="W11501">
        <v>65.557502746582031</v>
      </c>
    </row>
    <row r="11502" spans="1:23" x14ac:dyDescent="0.25">
      <c r="A11502" t="s">
        <v>96</v>
      </c>
      <c r="B11502" t="s">
        <v>98</v>
      </c>
      <c r="C11502" t="s">
        <v>101</v>
      </c>
      <c r="D11502" t="s">
        <v>105</v>
      </c>
      <c r="E11502" t="s">
        <v>107</v>
      </c>
      <c r="F11502">
        <v>5</v>
      </c>
      <c r="R11502">
        <v>4</v>
      </c>
      <c r="S11502">
        <v>4.6095481493964918E-2</v>
      </c>
      <c r="T11502">
        <v>0.21469858288764954</v>
      </c>
      <c r="U11502">
        <v>77.548812866210937</v>
      </c>
      <c r="V11502">
        <v>100.24632263183594</v>
      </c>
      <c r="W11502">
        <v>65.360000610351562</v>
      </c>
    </row>
    <row r="11503" spans="1:23" x14ac:dyDescent="0.25">
      <c r="A11503" t="s">
        <v>96</v>
      </c>
      <c r="B11503" t="s">
        <v>98</v>
      </c>
      <c r="C11503" t="s">
        <v>101</v>
      </c>
      <c r="D11503" t="s">
        <v>105</v>
      </c>
      <c r="E11503" t="s">
        <v>107</v>
      </c>
      <c r="F11503">
        <v>6</v>
      </c>
      <c r="R11503">
        <v>4</v>
      </c>
      <c r="S11503">
        <v>4.1109857588495835E-2</v>
      </c>
      <c r="T11503">
        <v>0.20275565981864929</v>
      </c>
      <c r="U11503">
        <v>77.548812866210937</v>
      </c>
      <c r="V11503">
        <v>100.24632263183594</v>
      </c>
      <c r="W11503">
        <v>65.19000244140625</v>
      </c>
    </row>
    <row r="11504" spans="1:23" x14ac:dyDescent="0.25">
      <c r="A11504" t="s">
        <v>96</v>
      </c>
      <c r="B11504" t="s">
        <v>98</v>
      </c>
      <c r="C11504" t="s">
        <v>101</v>
      </c>
      <c r="D11504" t="s">
        <v>105</v>
      </c>
      <c r="E11504" t="s">
        <v>107</v>
      </c>
      <c r="F11504">
        <v>7</v>
      </c>
      <c r="R11504">
        <v>4</v>
      </c>
      <c r="S11504">
        <v>4.2796709265132904E-2</v>
      </c>
      <c r="T11504">
        <v>0.20687365531921387</v>
      </c>
      <c r="U11504">
        <v>77.548812866210937</v>
      </c>
      <c r="V11504">
        <v>100.24632263183594</v>
      </c>
      <c r="W11504">
        <v>65.567497253417969</v>
      </c>
    </row>
    <row r="11505" spans="1:23" x14ac:dyDescent="0.25">
      <c r="A11505" t="s">
        <v>96</v>
      </c>
      <c r="B11505" t="s">
        <v>98</v>
      </c>
      <c r="C11505" t="s">
        <v>101</v>
      </c>
      <c r="D11505" t="s">
        <v>105</v>
      </c>
      <c r="E11505" t="s">
        <v>107</v>
      </c>
      <c r="F11505">
        <v>8</v>
      </c>
      <c r="R11505">
        <v>4</v>
      </c>
      <c r="S11505">
        <v>0.11452872418658799</v>
      </c>
      <c r="T11505">
        <v>0.33842092752456665</v>
      </c>
      <c r="U11505">
        <v>77.548812866210937</v>
      </c>
      <c r="V11505">
        <v>100.24632263183594</v>
      </c>
      <c r="W11505">
        <v>66.587501525878906</v>
      </c>
    </row>
    <row r="11506" spans="1:23" x14ac:dyDescent="0.25">
      <c r="A11506" t="s">
        <v>96</v>
      </c>
      <c r="B11506" t="s">
        <v>98</v>
      </c>
      <c r="C11506" t="s">
        <v>101</v>
      </c>
      <c r="D11506" t="s">
        <v>105</v>
      </c>
      <c r="E11506" t="s">
        <v>107</v>
      </c>
      <c r="F11506">
        <v>9</v>
      </c>
      <c r="R11506">
        <v>4</v>
      </c>
      <c r="S11506">
        <v>9.6636205089247973E-2</v>
      </c>
      <c r="T11506">
        <v>0.31086364388465881</v>
      </c>
      <c r="U11506">
        <v>77.548812866210937</v>
      </c>
      <c r="V11506">
        <v>100.24632263183594</v>
      </c>
      <c r="W11506">
        <v>67.677497863769531</v>
      </c>
    </row>
    <row r="11507" spans="1:23" x14ac:dyDescent="0.25">
      <c r="A11507" t="s">
        <v>96</v>
      </c>
      <c r="B11507" t="s">
        <v>98</v>
      </c>
      <c r="C11507" t="s">
        <v>101</v>
      </c>
      <c r="D11507" t="s">
        <v>105</v>
      </c>
      <c r="E11507" t="s">
        <v>107</v>
      </c>
      <c r="F11507">
        <v>10</v>
      </c>
      <c r="R11507">
        <v>4</v>
      </c>
      <c r="S11507">
        <v>2.777245004029627E-2</v>
      </c>
      <c r="T11507">
        <v>0.1666506826877594</v>
      </c>
      <c r="U11507">
        <v>77.548812866210937</v>
      </c>
      <c r="V11507">
        <v>100.24632263183594</v>
      </c>
      <c r="W11507">
        <v>68.650001525878906</v>
      </c>
    </row>
    <row r="11508" spans="1:23" x14ac:dyDescent="0.25">
      <c r="A11508" t="s">
        <v>96</v>
      </c>
      <c r="B11508" t="s">
        <v>98</v>
      </c>
      <c r="C11508" t="s">
        <v>101</v>
      </c>
      <c r="D11508" t="s">
        <v>105</v>
      </c>
      <c r="E11508" t="s">
        <v>107</v>
      </c>
      <c r="F11508">
        <v>11</v>
      </c>
      <c r="R11508">
        <v>4</v>
      </c>
      <c r="S11508">
        <v>2.5453234296707317E-2</v>
      </c>
      <c r="T11508">
        <v>0.15954069793224335</v>
      </c>
      <c r="U11508">
        <v>77.548812866210937</v>
      </c>
      <c r="V11508">
        <v>100.24632263183594</v>
      </c>
      <c r="W11508">
        <v>69.2657470703125</v>
      </c>
    </row>
    <row r="11509" spans="1:23" x14ac:dyDescent="0.25">
      <c r="A11509" t="s">
        <v>96</v>
      </c>
      <c r="B11509" t="s">
        <v>98</v>
      </c>
      <c r="C11509" t="s">
        <v>101</v>
      </c>
      <c r="D11509" t="s">
        <v>105</v>
      </c>
      <c r="E11509" t="s">
        <v>107</v>
      </c>
      <c r="F11509">
        <v>12</v>
      </c>
      <c r="R11509">
        <v>4</v>
      </c>
      <c r="S11509">
        <v>2.5821413273675375E-2</v>
      </c>
      <c r="T11509">
        <v>0.16069042682647705</v>
      </c>
      <c r="U11509">
        <v>77.548812866210937</v>
      </c>
      <c r="V11509">
        <v>100.24632263183594</v>
      </c>
      <c r="W11509">
        <v>69.229248046875</v>
      </c>
    </row>
    <row r="11510" spans="1:23" x14ac:dyDescent="0.25">
      <c r="A11510" t="s">
        <v>96</v>
      </c>
      <c r="B11510" t="s">
        <v>98</v>
      </c>
      <c r="C11510" t="s">
        <v>101</v>
      </c>
      <c r="D11510" t="s">
        <v>105</v>
      </c>
      <c r="E11510" t="s">
        <v>107</v>
      </c>
      <c r="F11510">
        <v>13</v>
      </c>
      <c r="R11510">
        <v>4</v>
      </c>
      <c r="S11510">
        <v>3.087129427087576E-2</v>
      </c>
      <c r="T11510">
        <v>0.1757022887468338</v>
      </c>
      <c r="U11510">
        <v>77.548812866210937</v>
      </c>
      <c r="V11510">
        <v>100.24632263183594</v>
      </c>
      <c r="W11510">
        <v>70.027503967285156</v>
      </c>
    </row>
    <row r="11511" spans="1:23" x14ac:dyDescent="0.25">
      <c r="A11511" t="s">
        <v>96</v>
      </c>
      <c r="B11511" t="s">
        <v>98</v>
      </c>
      <c r="C11511" t="s">
        <v>101</v>
      </c>
      <c r="D11511" t="s">
        <v>105</v>
      </c>
      <c r="E11511" t="s">
        <v>107</v>
      </c>
      <c r="F11511">
        <v>14</v>
      </c>
      <c r="R11511">
        <v>4</v>
      </c>
      <c r="S11511">
        <v>3.5027861679465255E-2</v>
      </c>
      <c r="T11511">
        <v>0.18715731799602509</v>
      </c>
      <c r="U11511">
        <v>77.548812866210937</v>
      </c>
      <c r="V11511">
        <v>100.24632263183594</v>
      </c>
      <c r="W11511">
        <v>71.445755004882812</v>
      </c>
    </row>
    <row r="11512" spans="1:23" x14ac:dyDescent="0.25">
      <c r="A11512" t="s">
        <v>96</v>
      </c>
      <c r="B11512" t="s">
        <v>98</v>
      </c>
      <c r="C11512" t="s">
        <v>101</v>
      </c>
      <c r="D11512" t="s">
        <v>105</v>
      </c>
      <c r="E11512" t="s">
        <v>107</v>
      </c>
      <c r="F11512">
        <v>15</v>
      </c>
      <c r="R11512">
        <v>4</v>
      </c>
      <c r="S11512">
        <v>3.0960323719240401E-2</v>
      </c>
      <c r="T11512">
        <v>0.17595545947551727</v>
      </c>
      <c r="U11512">
        <v>77.548812866210937</v>
      </c>
      <c r="V11512">
        <v>100.24632263183594</v>
      </c>
      <c r="W11512">
        <v>72.675003051757813</v>
      </c>
    </row>
    <row r="11513" spans="1:23" x14ac:dyDescent="0.25">
      <c r="A11513" t="s">
        <v>96</v>
      </c>
      <c r="B11513" t="s">
        <v>98</v>
      </c>
      <c r="C11513" t="s">
        <v>101</v>
      </c>
      <c r="D11513" t="s">
        <v>105</v>
      </c>
      <c r="E11513" t="s">
        <v>107</v>
      </c>
      <c r="F11513">
        <v>16</v>
      </c>
      <c r="R11513">
        <v>4</v>
      </c>
      <c r="S11513">
        <v>3.2694908941736323E-2</v>
      </c>
      <c r="T11513">
        <v>0.18081733584403992</v>
      </c>
      <c r="U11513">
        <v>77.548812866210937</v>
      </c>
      <c r="V11513">
        <v>100.24632263183594</v>
      </c>
      <c r="W11513">
        <v>75.020004272460938</v>
      </c>
    </row>
    <row r="11514" spans="1:23" x14ac:dyDescent="0.25">
      <c r="A11514" t="s">
        <v>96</v>
      </c>
      <c r="B11514" t="s">
        <v>98</v>
      </c>
      <c r="C11514" t="s">
        <v>101</v>
      </c>
      <c r="D11514" t="s">
        <v>105</v>
      </c>
      <c r="E11514" t="s">
        <v>107</v>
      </c>
      <c r="F11514">
        <v>17</v>
      </c>
      <c r="R11514">
        <v>4</v>
      </c>
      <c r="S11514">
        <v>3.1569933758021307E-2</v>
      </c>
      <c r="T11514">
        <v>0.17767930030822754</v>
      </c>
      <c r="U11514">
        <v>77.548812866210937</v>
      </c>
      <c r="V11514">
        <v>100.24632263183594</v>
      </c>
      <c r="W11514">
        <v>76.125</v>
      </c>
    </row>
    <row r="11515" spans="1:23" x14ac:dyDescent="0.25">
      <c r="A11515" t="s">
        <v>96</v>
      </c>
      <c r="B11515" t="s">
        <v>98</v>
      </c>
      <c r="C11515" t="s">
        <v>101</v>
      </c>
      <c r="D11515" t="s">
        <v>105</v>
      </c>
      <c r="E11515" t="s">
        <v>107</v>
      </c>
      <c r="F11515">
        <v>18</v>
      </c>
      <c r="R11515">
        <v>4</v>
      </c>
      <c r="S11515">
        <v>3.9008106218009431E-2</v>
      </c>
      <c r="T11515">
        <v>0.19750469923019409</v>
      </c>
      <c r="U11515">
        <v>77.548812866210937</v>
      </c>
      <c r="V11515">
        <v>100.24632263183594</v>
      </c>
      <c r="W11515">
        <v>74.110000610351563</v>
      </c>
    </row>
    <row r="11516" spans="1:23" x14ac:dyDescent="0.25">
      <c r="A11516" t="s">
        <v>96</v>
      </c>
      <c r="B11516" t="s">
        <v>98</v>
      </c>
      <c r="C11516" t="s">
        <v>101</v>
      </c>
      <c r="D11516" t="s">
        <v>105</v>
      </c>
      <c r="E11516" t="s">
        <v>107</v>
      </c>
      <c r="F11516">
        <v>19</v>
      </c>
      <c r="R11516">
        <v>4</v>
      </c>
      <c r="S11516">
        <v>0.12518930669107053</v>
      </c>
      <c r="T11516">
        <v>0.35382100939750671</v>
      </c>
      <c r="U11516">
        <v>77.548812866210937</v>
      </c>
      <c r="V11516">
        <v>100.24632263183594</v>
      </c>
      <c r="W11516">
        <v>70.282501220703125</v>
      </c>
    </row>
    <row r="11517" spans="1:23" x14ac:dyDescent="0.25">
      <c r="A11517" t="s">
        <v>96</v>
      </c>
      <c r="B11517" t="s">
        <v>98</v>
      </c>
      <c r="C11517" t="s">
        <v>101</v>
      </c>
      <c r="D11517" t="s">
        <v>105</v>
      </c>
      <c r="E11517" t="s">
        <v>107</v>
      </c>
      <c r="F11517">
        <v>20</v>
      </c>
      <c r="R11517">
        <v>4</v>
      </c>
      <c r="S11517">
        <v>0.11388462973915026</v>
      </c>
      <c r="T11517">
        <v>0.33746796846389771</v>
      </c>
      <c r="U11517">
        <v>77.548812866210937</v>
      </c>
      <c r="V11517">
        <v>100.24632263183594</v>
      </c>
      <c r="W11517">
        <v>66.857498168945313</v>
      </c>
    </row>
    <row r="11518" spans="1:23" x14ac:dyDescent="0.25">
      <c r="A11518" t="s">
        <v>96</v>
      </c>
      <c r="B11518" t="s">
        <v>98</v>
      </c>
      <c r="C11518" t="s">
        <v>101</v>
      </c>
      <c r="D11518" t="s">
        <v>105</v>
      </c>
      <c r="E11518" t="s">
        <v>107</v>
      </c>
      <c r="F11518">
        <v>21</v>
      </c>
      <c r="R11518">
        <v>4</v>
      </c>
      <c r="S11518">
        <v>6.9615770652919906E-2</v>
      </c>
      <c r="T11518">
        <v>0.26384800672531128</v>
      </c>
      <c r="U11518">
        <v>77.548812866210937</v>
      </c>
      <c r="V11518">
        <v>100.24632263183594</v>
      </c>
      <c r="W11518">
        <v>65.467498779296875</v>
      </c>
    </row>
    <row r="11519" spans="1:23" x14ac:dyDescent="0.25">
      <c r="A11519" t="s">
        <v>96</v>
      </c>
      <c r="B11519" t="s">
        <v>98</v>
      </c>
      <c r="C11519" t="s">
        <v>101</v>
      </c>
      <c r="D11519" t="s">
        <v>105</v>
      </c>
      <c r="E11519" t="s">
        <v>107</v>
      </c>
      <c r="F11519">
        <v>22</v>
      </c>
      <c r="R11519">
        <v>4</v>
      </c>
      <c r="S11519">
        <v>5.8869543428713422E-2</v>
      </c>
      <c r="T11519">
        <v>0.24263046681880951</v>
      </c>
      <c r="U11519">
        <v>77.548812866210937</v>
      </c>
      <c r="V11519">
        <v>100.24632263183594</v>
      </c>
      <c r="W11519">
        <v>65.592498779296875</v>
      </c>
    </row>
    <row r="11520" spans="1:23" x14ac:dyDescent="0.25">
      <c r="A11520" t="s">
        <v>96</v>
      </c>
      <c r="B11520" t="s">
        <v>98</v>
      </c>
      <c r="C11520" t="s">
        <v>101</v>
      </c>
      <c r="D11520" t="s">
        <v>105</v>
      </c>
      <c r="E11520" t="s">
        <v>107</v>
      </c>
      <c r="F11520">
        <v>23</v>
      </c>
      <c r="R11520">
        <v>4</v>
      </c>
      <c r="S11520">
        <v>5.5292639652791742E-2</v>
      </c>
      <c r="T11520">
        <v>0.23514387011528015</v>
      </c>
      <c r="U11520">
        <v>77.548812866210937</v>
      </c>
      <c r="V11520">
        <v>100.24632263183594</v>
      </c>
      <c r="W11520">
        <v>66.317497253417969</v>
      </c>
    </row>
    <row r="11521" spans="1:23" x14ac:dyDescent="0.25">
      <c r="A11521" t="s">
        <v>96</v>
      </c>
      <c r="B11521" t="s">
        <v>98</v>
      </c>
      <c r="C11521" t="s">
        <v>101</v>
      </c>
      <c r="D11521" t="s">
        <v>105</v>
      </c>
      <c r="E11521" t="s">
        <v>107</v>
      </c>
      <c r="F11521">
        <v>24</v>
      </c>
      <c r="R11521">
        <v>4</v>
      </c>
      <c r="S11521">
        <v>5.4674004321896064E-2</v>
      </c>
      <c r="T11521">
        <v>0.23382472991943359</v>
      </c>
      <c r="U11521">
        <v>77.548812866210937</v>
      </c>
      <c r="V11521">
        <v>100.24632263183594</v>
      </c>
      <c r="W11521">
        <v>65.845001220703125</v>
      </c>
    </row>
    <row r="11522" spans="1:23" x14ac:dyDescent="0.25">
      <c r="A11522" t="s">
        <v>96</v>
      </c>
      <c r="B11522" t="s">
        <v>98</v>
      </c>
      <c r="C11522" t="s">
        <v>101</v>
      </c>
      <c r="D11522" t="s">
        <v>105</v>
      </c>
      <c r="E11522" t="s">
        <v>108</v>
      </c>
      <c r="F11522">
        <v>1</v>
      </c>
      <c r="R11522">
        <v>4</v>
      </c>
      <c r="S11522">
        <v>4.3288757466124261E-2</v>
      </c>
      <c r="T11522">
        <v>0.20805950462818146</v>
      </c>
      <c r="U11522">
        <v>80.249725341796875</v>
      </c>
      <c r="V11522">
        <v>96.708106994628906</v>
      </c>
      <c r="W11522">
        <v>68.669998168945312</v>
      </c>
    </row>
    <row r="11523" spans="1:23" x14ac:dyDescent="0.25">
      <c r="A11523" t="s">
        <v>96</v>
      </c>
      <c r="B11523" t="s">
        <v>98</v>
      </c>
      <c r="C11523" t="s">
        <v>101</v>
      </c>
      <c r="D11523" t="s">
        <v>105</v>
      </c>
      <c r="E11523" t="s">
        <v>108</v>
      </c>
      <c r="F11523">
        <v>2</v>
      </c>
      <c r="R11523">
        <v>4</v>
      </c>
      <c r="S11523">
        <v>3.5493981808098818E-2</v>
      </c>
      <c r="T11523">
        <v>0.18839846551418304</v>
      </c>
      <c r="U11523">
        <v>80.249725341796875</v>
      </c>
      <c r="V11523">
        <v>96.708106994628906</v>
      </c>
      <c r="W11523">
        <v>68.044998168945313</v>
      </c>
    </row>
    <row r="11524" spans="1:23" x14ac:dyDescent="0.25">
      <c r="A11524" t="s">
        <v>96</v>
      </c>
      <c r="B11524" t="s">
        <v>98</v>
      </c>
      <c r="C11524" t="s">
        <v>101</v>
      </c>
      <c r="D11524" t="s">
        <v>105</v>
      </c>
      <c r="E11524" t="s">
        <v>108</v>
      </c>
      <c r="F11524">
        <v>3</v>
      </c>
      <c r="R11524">
        <v>4</v>
      </c>
      <c r="S11524">
        <v>3.4323171634318195E-2</v>
      </c>
      <c r="T11524">
        <v>0.18526513874530792</v>
      </c>
      <c r="U11524">
        <v>80.249725341796875</v>
      </c>
      <c r="V11524">
        <v>96.708106994628906</v>
      </c>
      <c r="W11524">
        <v>67.599998474121094</v>
      </c>
    </row>
    <row r="11525" spans="1:23" x14ac:dyDescent="0.25">
      <c r="A11525" t="s">
        <v>96</v>
      </c>
      <c r="B11525" t="s">
        <v>98</v>
      </c>
      <c r="C11525" t="s">
        <v>101</v>
      </c>
      <c r="D11525" t="s">
        <v>105</v>
      </c>
      <c r="E11525" t="s">
        <v>108</v>
      </c>
      <c r="F11525">
        <v>4</v>
      </c>
      <c r="R11525">
        <v>4</v>
      </c>
      <c r="S11525">
        <v>4.8459695233194822E-2</v>
      </c>
      <c r="T11525">
        <v>0.22013562917709351</v>
      </c>
      <c r="U11525">
        <v>80.249725341796875</v>
      </c>
      <c r="V11525">
        <v>96.708106994628906</v>
      </c>
      <c r="W11525">
        <v>66.952499389648438</v>
      </c>
    </row>
    <row r="11526" spans="1:23" x14ac:dyDescent="0.25">
      <c r="A11526" t="s">
        <v>96</v>
      </c>
      <c r="B11526" t="s">
        <v>98</v>
      </c>
      <c r="C11526" t="s">
        <v>101</v>
      </c>
      <c r="D11526" t="s">
        <v>105</v>
      </c>
      <c r="E11526" t="s">
        <v>108</v>
      </c>
      <c r="F11526">
        <v>5</v>
      </c>
      <c r="R11526">
        <v>4</v>
      </c>
      <c r="S11526">
        <v>4.4933732624955702E-2</v>
      </c>
      <c r="T11526">
        <v>0.21197578310966492</v>
      </c>
      <c r="U11526">
        <v>80.249725341796875</v>
      </c>
      <c r="V11526">
        <v>96.708106994628906</v>
      </c>
      <c r="W11526">
        <v>66.709999084472656</v>
      </c>
    </row>
    <row r="11527" spans="1:23" x14ac:dyDescent="0.25">
      <c r="A11527" t="s">
        <v>96</v>
      </c>
      <c r="B11527" t="s">
        <v>98</v>
      </c>
      <c r="C11527" t="s">
        <v>101</v>
      </c>
      <c r="D11527" t="s">
        <v>105</v>
      </c>
      <c r="E11527" t="s">
        <v>108</v>
      </c>
      <c r="F11527">
        <v>6</v>
      </c>
      <c r="R11527">
        <v>4</v>
      </c>
      <c r="S11527">
        <v>4.0146500252245199E-2</v>
      </c>
      <c r="T11527">
        <v>0.20036591589450836</v>
      </c>
      <c r="U11527">
        <v>80.249725341796875</v>
      </c>
      <c r="V11527">
        <v>96.708106994628906</v>
      </c>
      <c r="W11527">
        <v>65.1824951171875</v>
      </c>
    </row>
    <row r="11528" spans="1:23" x14ac:dyDescent="0.25">
      <c r="A11528" t="s">
        <v>96</v>
      </c>
      <c r="B11528" t="s">
        <v>98</v>
      </c>
      <c r="C11528" t="s">
        <v>101</v>
      </c>
      <c r="D11528" t="s">
        <v>105</v>
      </c>
      <c r="E11528" t="s">
        <v>108</v>
      </c>
      <c r="F11528">
        <v>7</v>
      </c>
      <c r="R11528">
        <v>4</v>
      </c>
      <c r="S11528">
        <v>4.1707602602978122E-2</v>
      </c>
      <c r="T11528">
        <v>0.20422439277172089</v>
      </c>
      <c r="U11528">
        <v>80.249725341796875</v>
      </c>
      <c r="V11528">
        <v>96.708106994628906</v>
      </c>
      <c r="W11528">
        <v>65.167503356933594</v>
      </c>
    </row>
    <row r="11529" spans="1:23" x14ac:dyDescent="0.25">
      <c r="A11529" t="s">
        <v>96</v>
      </c>
      <c r="B11529" t="s">
        <v>98</v>
      </c>
      <c r="C11529" t="s">
        <v>101</v>
      </c>
      <c r="D11529" t="s">
        <v>105</v>
      </c>
      <c r="E11529" t="s">
        <v>108</v>
      </c>
      <c r="F11529">
        <v>8</v>
      </c>
      <c r="R11529">
        <v>4</v>
      </c>
      <c r="S11529">
        <v>0.11200367462473881</v>
      </c>
      <c r="T11529">
        <v>0.33466950058937073</v>
      </c>
      <c r="U11529">
        <v>80.249725341796875</v>
      </c>
      <c r="V11529">
        <v>96.708106994628906</v>
      </c>
      <c r="W11529">
        <v>69.404998779296875</v>
      </c>
    </row>
    <row r="11530" spans="1:23" x14ac:dyDescent="0.25">
      <c r="A11530" t="s">
        <v>96</v>
      </c>
      <c r="B11530" t="s">
        <v>98</v>
      </c>
      <c r="C11530" t="s">
        <v>101</v>
      </c>
      <c r="D11530" t="s">
        <v>105</v>
      </c>
      <c r="E11530" t="s">
        <v>108</v>
      </c>
      <c r="F11530">
        <v>9</v>
      </c>
      <c r="R11530">
        <v>4</v>
      </c>
      <c r="S11530">
        <v>9.5632832704950488E-2</v>
      </c>
      <c r="T11530">
        <v>0.30924558639526367</v>
      </c>
      <c r="U11530">
        <v>80.249725341796875</v>
      </c>
      <c r="V11530">
        <v>96.708106994628906</v>
      </c>
      <c r="W11530">
        <v>72.615005493164063</v>
      </c>
    </row>
    <row r="11531" spans="1:23" x14ac:dyDescent="0.25">
      <c r="A11531" t="s">
        <v>96</v>
      </c>
      <c r="B11531" t="s">
        <v>98</v>
      </c>
      <c r="C11531" t="s">
        <v>101</v>
      </c>
      <c r="D11531" t="s">
        <v>105</v>
      </c>
      <c r="E11531" t="s">
        <v>108</v>
      </c>
      <c r="F11531">
        <v>10</v>
      </c>
      <c r="R11531">
        <v>4</v>
      </c>
      <c r="S11531">
        <v>2.7410357719503731E-2</v>
      </c>
      <c r="T11531">
        <v>0.16556073725223541</v>
      </c>
      <c r="U11531">
        <v>80.249725341796875</v>
      </c>
      <c r="V11531">
        <v>96.708106994628906</v>
      </c>
      <c r="W11531">
        <v>75.677497863769531</v>
      </c>
    </row>
    <row r="11532" spans="1:23" x14ac:dyDescent="0.25">
      <c r="A11532" t="s">
        <v>96</v>
      </c>
      <c r="B11532" t="s">
        <v>98</v>
      </c>
      <c r="C11532" t="s">
        <v>101</v>
      </c>
      <c r="D11532" t="s">
        <v>105</v>
      </c>
      <c r="E11532" t="s">
        <v>108</v>
      </c>
      <c r="F11532">
        <v>11</v>
      </c>
      <c r="R11532">
        <v>4</v>
      </c>
      <c r="S11532">
        <v>2.5013746926560998E-2</v>
      </c>
      <c r="T11532">
        <v>0.1581573486328125</v>
      </c>
      <c r="U11532">
        <v>80.249725341796875</v>
      </c>
      <c r="V11532">
        <v>96.708106994628906</v>
      </c>
      <c r="W11532">
        <v>78.105003356933594</v>
      </c>
    </row>
    <row r="11533" spans="1:23" x14ac:dyDescent="0.25">
      <c r="A11533" t="s">
        <v>96</v>
      </c>
      <c r="B11533" t="s">
        <v>98</v>
      </c>
      <c r="C11533" t="s">
        <v>101</v>
      </c>
      <c r="D11533" t="s">
        <v>105</v>
      </c>
      <c r="E11533" t="s">
        <v>108</v>
      </c>
      <c r="F11533">
        <v>12</v>
      </c>
      <c r="R11533">
        <v>4</v>
      </c>
      <c r="S11533">
        <v>2.5324332031950725E-2</v>
      </c>
      <c r="T11533">
        <v>0.15913620591163635</v>
      </c>
      <c r="U11533">
        <v>80.249725341796875</v>
      </c>
      <c r="V11533">
        <v>96.708106994628906</v>
      </c>
      <c r="W11533">
        <v>78.707496643066406</v>
      </c>
    </row>
    <row r="11534" spans="1:23" x14ac:dyDescent="0.25">
      <c r="A11534" t="s">
        <v>96</v>
      </c>
      <c r="B11534" t="s">
        <v>98</v>
      </c>
      <c r="C11534" t="s">
        <v>101</v>
      </c>
      <c r="D11534" t="s">
        <v>105</v>
      </c>
      <c r="E11534" t="s">
        <v>108</v>
      </c>
      <c r="F11534">
        <v>13</v>
      </c>
      <c r="R11534">
        <v>4</v>
      </c>
      <c r="S11534">
        <v>3.0264922820685491E-2</v>
      </c>
      <c r="T11534">
        <v>0.17396816611289978</v>
      </c>
      <c r="U11534">
        <v>80.249725341796875</v>
      </c>
      <c r="V11534">
        <v>96.708106994628906</v>
      </c>
      <c r="W11534">
        <v>79.754997253417969</v>
      </c>
    </row>
    <row r="11535" spans="1:23" x14ac:dyDescent="0.25">
      <c r="A11535" t="s">
        <v>96</v>
      </c>
      <c r="B11535" t="s">
        <v>98</v>
      </c>
      <c r="C11535" t="s">
        <v>101</v>
      </c>
      <c r="D11535" t="s">
        <v>105</v>
      </c>
      <c r="E11535" t="s">
        <v>108</v>
      </c>
      <c r="F11535">
        <v>14</v>
      </c>
      <c r="R11535">
        <v>4</v>
      </c>
      <c r="S11535">
        <v>3.4352888347876309E-2</v>
      </c>
      <c r="T11535">
        <v>0.18534532189369202</v>
      </c>
      <c r="U11535">
        <v>80.249725341796875</v>
      </c>
      <c r="V11535">
        <v>96.708106994628906</v>
      </c>
      <c r="W11535">
        <v>80.894996643066406</v>
      </c>
    </row>
    <row r="11536" spans="1:23" x14ac:dyDescent="0.25">
      <c r="A11536" t="s">
        <v>96</v>
      </c>
      <c r="B11536" t="s">
        <v>98</v>
      </c>
      <c r="C11536" t="s">
        <v>101</v>
      </c>
      <c r="D11536" t="s">
        <v>105</v>
      </c>
      <c r="E11536" t="s">
        <v>108</v>
      </c>
      <c r="F11536">
        <v>15</v>
      </c>
      <c r="R11536">
        <v>4</v>
      </c>
      <c r="S11536">
        <v>3.0360992832943134E-2</v>
      </c>
      <c r="T11536">
        <v>0.17424406111240387</v>
      </c>
      <c r="U11536">
        <v>80.249725341796875</v>
      </c>
      <c r="V11536">
        <v>96.708106994628906</v>
      </c>
      <c r="W11536">
        <v>82.952499389648438</v>
      </c>
    </row>
    <row r="11537" spans="1:23" x14ac:dyDescent="0.25">
      <c r="A11537" t="s">
        <v>96</v>
      </c>
      <c r="B11537" t="s">
        <v>98</v>
      </c>
      <c r="C11537" t="s">
        <v>101</v>
      </c>
      <c r="D11537" t="s">
        <v>105</v>
      </c>
      <c r="E11537" t="s">
        <v>108</v>
      </c>
      <c r="F11537">
        <v>16</v>
      </c>
      <c r="R11537">
        <v>4</v>
      </c>
      <c r="S11537">
        <v>3.2113898098259597E-2</v>
      </c>
      <c r="T11537">
        <v>0.17920351028442383</v>
      </c>
      <c r="U11537">
        <v>80.249725341796875</v>
      </c>
      <c r="V11537">
        <v>96.708106994628906</v>
      </c>
      <c r="W11537">
        <v>84.775001525878906</v>
      </c>
    </row>
    <row r="11538" spans="1:23" x14ac:dyDescent="0.25">
      <c r="A11538" t="s">
        <v>96</v>
      </c>
      <c r="B11538" t="s">
        <v>98</v>
      </c>
      <c r="C11538" t="s">
        <v>101</v>
      </c>
      <c r="D11538" t="s">
        <v>105</v>
      </c>
      <c r="E11538" t="s">
        <v>108</v>
      </c>
      <c r="F11538">
        <v>17</v>
      </c>
      <c r="R11538">
        <v>4</v>
      </c>
      <c r="S11538">
        <v>3.0985541433645958E-2</v>
      </c>
      <c r="T11538">
        <v>0.17602710425853729</v>
      </c>
      <c r="U11538">
        <v>80.249725341796875</v>
      </c>
      <c r="V11538">
        <v>96.708106994628906</v>
      </c>
      <c r="W11538">
        <v>82.520004272460938</v>
      </c>
    </row>
    <row r="11539" spans="1:23" x14ac:dyDescent="0.25">
      <c r="A11539" t="s">
        <v>96</v>
      </c>
      <c r="B11539" t="s">
        <v>98</v>
      </c>
      <c r="C11539" t="s">
        <v>101</v>
      </c>
      <c r="D11539" t="s">
        <v>105</v>
      </c>
      <c r="E11539" t="s">
        <v>108</v>
      </c>
      <c r="F11539">
        <v>18</v>
      </c>
      <c r="R11539">
        <v>4</v>
      </c>
      <c r="S11539">
        <v>3.8279784058128152E-2</v>
      </c>
      <c r="T11539">
        <v>0.19565220177173615</v>
      </c>
      <c r="U11539">
        <v>80.249725341796875</v>
      </c>
      <c r="V11539">
        <v>96.708106994628906</v>
      </c>
      <c r="W11539">
        <v>81.042503356933594</v>
      </c>
    </row>
    <row r="11540" spans="1:23" x14ac:dyDescent="0.25">
      <c r="A11540" t="s">
        <v>96</v>
      </c>
      <c r="B11540" t="s">
        <v>98</v>
      </c>
      <c r="C11540" t="s">
        <v>101</v>
      </c>
      <c r="D11540" t="s">
        <v>105</v>
      </c>
      <c r="E11540" t="s">
        <v>108</v>
      </c>
      <c r="F11540">
        <v>19</v>
      </c>
      <c r="R11540">
        <v>4</v>
      </c>
      <c r="S11540">
        <v>0.1231339642771454</v>
      </c>
      <c r="T11540">
        <v>0.35090449452400208</v>
      </c>
      <c r="U11540">
        <v>80.249725341796875</v>
      </c>
      <c r="V11540">
        <v>96.708106994628906</v>
      </c>
      <c r="W11540">
        <v>78.62750244140625</v>
      </c>
    </row>
    <row r="11541" spans="1:23" x14ac:dyDescent="0.25">
      <c r="A11541" t="s">
        <v>96</v>
      </c>
      <c r="B11541" t="s">
        <v>98</v>
      </c>
      <c r="C11541" t="s">
        <v>101</v>
      </c>
      <c r="D11541" t="s">
        <v>105</v>
      </c>
      <c r="E11541" t="s">
        <v>108</v>
      </c>
      <c r="F11541">
        <v>20</v>
      </c>
      <c r="R11541">
        <v>4</v>
      </c>
      <c r="S11541">
        <v>0.11187789882271559</v>
      </c>
      <c r="T11541">
        <v>0.33448153734207153</v>
      </c>
      <c r="U11541">
        <v>80.249725341796875</v>
      </c>
      <c r="V11541">
        <v>96.708106994628906</v>
      </c>
      <c r="W11541">
        <v>75.229995727539063</v>
      </c>
    </row>
    <row r="11542" spans="1:23" x14ac:dyDescent="0.25">
      <c r="A11542" t="s">
        <v>96</v>
      </c>
      <c r="B11542" t="s">
        <v>98</v>
      </c>
      <c r="C11542" t="s">
        <v>101</v>
      </c>
      <c r="D11542" t="s">
        <v>105</v>
      </c>
      <c r="E11542" t="s">
        <v>108</v>
      </c>
      <c r="F11542">
        <v>21</v>
      </c>
      <c r="R11542">
        <v>4</v>
      </c>
      <c r="S11542">
        <v>6.8694603640119034E-2</v>
      </c>
      <c r="T11542">
        <v>0.26209655404090881</v>
      </c>
      <c r="U11542">
        <v>80.249725341796875</v>
      </c>
      <c r="V11542">
        <v>96.708106994628906</v>
      </c>
      <c r="W11542">
        <v>72.212501525878906</v>
      </c>
    </row>
    <row r="11543" spans="1:23" x14ac:dyDescent="0.25">
      <c r="A11543" t="s">
        <v>96</v>
      </c>
      <c r="B11543" t="s">
        <v>98</v>
      </c>
      <c r="C11543" t="s">
        <v>101</v>
      </c>
      <c r="D11543" t="s">
        <v>105</v>
      </c>
      <c r="E11543" t="s">
        <v>108</v>
      </c>
      <c r="F11543">
        <v>22</v>
      </c>
      <c r="R11543">
        <v>4</v>
      </c>
      <c r="S11543">
        <v>5.8160289955196731E-2</v>
      </c>
      <c r="T11543">
        <v>0.2411644458770752</v>
      </c>
      <c r="U11543">
        <v>80.249725341796875</v>
      </c>
      <c r="V11543">
        <v>96.708106994628906</v>
      </c>
      <c r="W11543">
        <v>71.282501220703125</v>
      </c>
    </row>
    <row r="11544" spans="1:23" x14ac:dyDescent="0.25">
      <c r="A11544" t="s">
        <v>96</v>
      </c>
      <c r="B11544" t="s">
        <v>98</v>
      </c>
      <c r="C11544" t="s">
        <v>101</v>
      </c>
      <c r="D11544" t="s">
        <v>105</v>
      </c>
      <c r="E11544" t="s">
        <v>108</v>
      </c>
      <c r="F11544">
        <v>23</v>
      </c>
      <c r="R11544">
        <v>4</v>
      </c>
      <c r="S11544">
        <v>5.4627088377331212E-2</v>
      </c>
      <c r="T11544">
        <v>0.23372438549995422</v>
      </c>
      <c r="U11544">
        <v>80.249725341796875</v>
      </c>
      <c r="V11544">
        <v>96.708106994628906</v>
      </c>
      <c r="W11544">
        <v>70.592498779296875</v>
      </c>
    </row>
    <row r="11545" spans="1:23" x14ac:dyDescent="0.25">
      <c r="A11545" t="s">
        <v>96</v>
      </c>
      <c r="B11545" t="s">
        <v>98</v>
      </c>
      <c r="C11545" t="s">
        <v>101</v>
      </c>
      <c r="D11545" t="s">
        <v>105</v>
      </c>
      <c r="E11545" t="s">
        <v>108</v>
      </c>
      <c r="F11545">
        <v>24</v>
      </c>
      <c r="R11545">
        <v>4</v>
      </c>
      <c r="S11545">
        <v>5.4074503463402701E-2</v>
      </c>
      <c r="T11545">
        <v>0.23253925144672394</v>
      </c>
      <c r="U11545">
        <v>80.249725341796875</v>
      </c>
      <c r="V11545">
        <v>96.708106994628906</v>
      </c>
      <c r="W11545">
        <v>70.507499694824219</v>
      </c>
    </row>
    <row r="11546" spans="1:23" x14ac:dyDescent="0.25">
      <c r="A11546" t="s">
        <v>96</v>
      </c>
      <c r="B11546" t="s">
        <v>98</v>
      </c>
      <c r="C11546" t="s">
        <v>101</v>
      </c>
      <c r="D11546" t="s">
        <v>105</v>
      </c>
      <c r="E11546" t="s">
        <v>109</v>
      </c>
      <c r="F11546">
        <v>1</v>
      </c>
      <c r="R11546">
        <v>4</v>
      </c>
      <c r="S11546">
        <v>4.6451411569493395E-2</v>
      </c>
      <c r="T11546">
        <v>0.21552589535713196</v>
      </c>
      <c r="U11546">
        <v>75.563308715820313</v>
      </c>
      <c r="V11546">
        <v>94.28204345703125</v>
      </c>
      <c r="W11546">
        <v>66.635002136230469</v>
      </c>
    </row>
    <row r="11547" spans="1:23" x14ac:dyDescent="0.25">
      <c r="A11547" t="s">
        <v>96</v>
      </c>
      <c r="B11547" t="s">
        <v>98</v>
      </c>
      <c r="C11547" t="s">
        <v>101</v>
      </c>
      <c r="D11547" t="s">
        <v>105</v>
      </c>
      <c r="E11547" t="s">
        <v>109</v>
      </c>
      <c r="F11547">
        <v>2</v>
      </c>
      <c r="R11547">
        <v>4</v>
      </c>
      <c r="S11547">
        <v>3.7981975579210792E-2</v>
      </c>
      <c r="T11547">
        <v>0.19488964974880219</v>
      </c>
      <c r="U11547">
        <v>75.563308715820313</v>
      </c>
      <c r="V11547">
        <v>94.28204345703125</v>
      </c>
      <c r="W11547">
        <v>66.142501831054687</v>
      </c>
    </row>
    <row r="11548" spans="1:23" x14ac:dyDescent="0.25">
      <c r="A11548" t="s">
        <v>96</v>
      </c>
      <c r="B11548" t="s">
        <v>98</v>
      </c>
      <c r="C11548" t="s">
        <v>101</v>
      </c>
      <c r="D11548" t="s">
        <v>105</v>
      </c>
      <c r="E11548" t="s">
        <v>109</v>
      </c>
      <c r="F11548">
        <v>3</v>
      </c>
      <c r="R11548">
        <v>4</v>
      </c>
      <c r="S11548">
        <v>3.5341375500764549E-2</v>
      </c>
      <c r="T11548">
        <v>0.18799301981925964</v>
      </c>
      <c r="U11548">
        <v>75.563308715820313</v>
      </c>
      <c r="V11548">
        <v>94.28204345703125</v>
      </c>
      <c r="W11548">
        <v>65.029998779296875</v>
      </c>
    </row>
    <row r="11549" spans="1:23" x14ac:dyDescent="0.25">
      <c r="A11549" t="s">
        <v>96</v>
      </c>
      <c r="B11549" t="s">
        <v>98</v>
      </c>
      <c r="C11549" t="s">
        <v>101</v>
      </c>
      <c r="D11549" t="s">
        <v>105</v>
      </c>
      <c r="E11549" t="s">
        <v>109</v>
      </c>
      <c r="F11549">
        <v>4</v>
      </c>
      <c r="R11549">
        <v>4</v>
      </c>
      <c r="S11549">
        <v>4.9150968302982045E-2</v>
      </c>
      <c r="T11549">
        <v>0.22170017659664154</v>
      </c>
      <c r="U11549">
        <v>75.563308715820313</v>
      </c>
      <c r="V11549">
        <v>94.28204345703125</v>
      </c>
      <c r="W11549">
        <v>63.735000610351563</v>
      </c>
    </row>
    <row r="11550" spans="1:23" x14ac:dyDescent="0.25">
      <c r="A11550" t="s">
        <v>96</v>
      </c>
      <c r="B11550" t="s">
        <v>98</v>
      </c>
      <c r="C11550" t="s">
        <v>101</v>
      </c>
      <c r="D11550" t="s">
        <v>105</v>
      </c>
      <c r="E11550" t="s">
        <v>109</v>
      </c>
      <c r="F11550">
        <v>5</v>
      </c>
      <c r="R11550">
        <v>4</v>
      </c>
      <c r="S11550">
        <v>4.5644980330906471E-2</v>
      </c>
      <c r="T11550">
        <v>0.21364685893058777</v>
      </c>
      <c r="U11550">
        <v>75.563308715820313</v>
      </c>
      <c r="V11550">
        <v>94.28204345703125</v>
      </c>
      <c r="W11550">
        <v>62.882499694824219</v>
      </c>
    </row>
    <row r="11551" spans="1:23" x14ac:dyDescent="0.25">
      <c r="A11551" t="s">
        <v>96</v>
      </c>
      <c r="B11551" t="s">
        <v>98</v>
      </c>
      <c r="C11551" t="s">
        <v>101</v>
      </c>
      <c r="D11551" t="s">
        <v>105</v>
      </c>
      <c r="E11551" t="s">
        <v>109</v>
      </c>
      <c r="F11551">
        <v>6</v>
      </c>
      <c r="R11551">
        <v>4</v>
      </c>
      <c r="S11551">
        <v>4.068265034387597E-2</v>
      </c>
      <c r="T11551">
        <v>0.20169940590858459</v>
      </c>
      <c r="U11551">
        <v>75.563308715820313</v>
      </c>
      <c r="V11551">
        <v>94.28204345703125</v>
      </c>
      <c r="W11551">
        <v>61.757499694824219</v>
      </c>
    </row>
    <row r="11552" spans="1:23" x14ac:dyDescent="0.25">
      <c r="A11552" t="s">
        <v>96</v>
      </c>
      <c r="B11552" t="s">
        <v>98</v>
      </c>
      <c r="C11552" t="s">
        <v>101</v>
      </c>
      <c r="D11552" t="s">
        <v>105</v>
      </c>
      <c r="E11552" t="s">
        <v>109</v>
      </c>
      <c r="F11552">
        <v>7</v>
      </c>
      <c r="R11552">
        <v>4</v>
      </c>
      <c r="S11552">
        <v>4.2210675378490103E-2</v>
      </c>
      <c r="T11552">
        <v>0.20545236766338348</v>
      </c>
      <c r="U11552">
        <v>75.563308715820313</v>
      </c>
      <c r="V11552">
        <v>94.28204345703125</v>
      </c>
      <c r="W11552">
        <v>61.642501831054688</v>
      </c>
    </row>
    <row r="11553" spans="1:23" x14ac:dyDescent="0.25">
      <c r="A11553" t="s">
        <v>96</v>
      </c>
      <c r="B11553" t="s">
        <v>98</v>
      </c>
      <c r="C11553" t="s">
        <v>101</v>
      </c>
      <c r="D11553" t="s">
        <v>105</v>
      </c>
      <c r="E11553" t="s">
        <v>109</v>
      </c>
      <c r="F11553">
        <v>8</v>
      </c>
      <c r="R11553">
        <v>4</v>
      </c>
      <c r="S11553">
        <v>0.11437559334586922</v>
      </c>
      <c r="T11553">
        <v>0.33819460868835449</v>
      </c>
      <c r="U11553">
        <v>75.563308715820313</v>
      </c>
      <c r="V11553">
        <v>94.28204345703125</v>
      </c>
      <c r="W11553">
        <v>68.020004272460938</v>
      </c>
    </row>
    <row r="11554" spans="1:23" x14ac:dyDescent="0.25">
      <c r="A11554" t="s">
        <v>96</v>
      </c>
      <c r="B11554" t="s">
        <v>98</v>
      </c>
      <c r="C11554" t="s">
        <v>101</v>
      </c>
      <c r="D11554" t="s">
        <v>105</v>
      </c>
      <c r="E11554" t="s">
        <v>109</v>
      </c>
      <c r="F11554">
        <v>9</v>
      </c>
      <c r="R11554">
        <v>4</v>
      </c>
      <c r="S11554">
        <v>9.7704982875313817E-2</v>
      </c>
      <c r="T11554">
        <v>0.31257796287536621</v>
      </c>
      <c r="U11554">
        <v>75.563308715820313</v>
      </c>
      <c r="V11554">
        <v>94.28204345703125</v>
      </c>
      <c r="W11554">
        <v>70.300003051757813</v>
      </c>
    </row>
    <row r="11555" spans="1:23" x14ac:dyDescent="0.25">
      <c r="A11555" t="s">
        <v>96</v>
      </c>
      <c r="B11555" t="s">
        <v>98</v>
      </c>
      <c r="C11555" t="s">
        <v>101</v>
      </c>
      <c r="D11555" t="s">
        <v>105</v>
      </c>
      <c r="E11555" t="s">
        <v>109</v>
      </c>
      <c r="F11555">
        <v>10</v>
      </c>
      <c r="R11555">
        <v>4</v>
      </c>
      <c r="S11555">
        <v>2.7809060806449404E-2</v>
      </c>
      <c r="T11555">
        <v>0.16676048934459686</v>
      </c>
      <c r="U11555">
        <v>75.563308715820313</v>
      </c>
      <c r="V11555">
        <v>94.28204345703125</v>
      </c>
      <c r="W11555">
        <v>71.80999755859375</v>
      </c>
    </row>
    <row r="11556" spans="1:23" x14ac:dyDescent="0.25">
      <c r="A11556" t="s">
        <v>96</v>
      </c>
      <c r="B11556" t="s">
        <v>98</v>
      </c>
      <c r="C11556" t="s">
        <v>101</v>
      </c>
      <c r="D11556" t="s">
        <v>105</v>
      </c>
      <c r="E11556" t="s">
        <v>109</v>
      </c>
      <c r="F11556">
        <v>11</v>
      </c>
      <c r="R11556">
        <v>4</v>
      </c>
      <c r="S11556">
        <v>2.5423939617269298E-2</v>
      </c>
      <c r="T11556">
        <v>0.15944886207580566</v>
      </c>
      <c r="U11556">
        <v>75.563308715820313</v>
      </c>
      <c r="V11556">
        <v>94.28204345703125</v>
      </c>
      <c r="W11556">
        <v>74.782501220703125</v>
      </c>
    </row>
    <row r="11557" spans="1:23" x14ac:dyDescent="0.25">
      <c r="A11557" t="s">
        <v>96</v>
      </c>
      <c r="B11557" t="s">
        <v>98</v>
      </c>
      <c r="C11557" t="s">
        <v>101</v>
      </c>
      <c r="D11557" t="s">
        <v>105</v>
      </c>
      <c r="E11557" t="s">
        <v>109</v>
      </c>
      <c r="F11557">
        <v>12</v>
      </c>
      <c r="R11557">
        <v>4</v>
      </c>
      <c r="S11557">
        <v>2.5684148588523081E-2</v>
      </c>
      <c r="T11557">
        <v>0.16026274859905243</v>
      </c>
      <c r="U11557">
        <v>75.563308715820313</v>
      </c>
      <c r="V11557">
        <v>94.28204345703125</v>
      </c>
      <c r="W11557">
        <v>75.677505493164062</v>
      </c>
    </row>
    <row r="11558" spans="1:23" x14ac:dyDescent="0.25">
      <c r="A11558" t="s">
        <v>96</v>
      </c>
      <c r="B11558" t="s">
        <v>98</v>
      </c>
      <c r="C11558" t="s">
        <v>101</v>
      </c>
      <c r="D11558" t="s">
        <v>105</v>
      </c>
      <c r="E11558" t="s">
        <v>109</v>
      </c>
      <c r="F11558">
        <v>13</v>
      </c>
      <c r="R11558">
        <v>4</v>
      </c>
      <c r="S11558">
        <v>3.0646495417304465E-2</v>
      </c>
      <c r="T11558">
        <v>0.17506140470504761</v>
      </c>
      <c r="U11558">
        <v>75.563308715820313</v>
      </c>
      <c r="V11558">
        <v>94.28204345703125</v>
      </c>
      <c r="W11558">
        <v>76.37750244140625</v>
      </c>
    </row>
    <row r="11559" spans="1:23" x14ac:dyDescent="0.25">
      <c r="A11559" t="s">
        <v>96</v>
      </c>
      <c r="B11559" t="s">
        <v>98</v>
      </c>
      <c r="C11559" t="s">
        <v>101</v>
      </c>
      <c r="D11559" t="s">
        <v>105</v>
      </c>
      <c r="E11559" t="s">
        <v>109</v>
      </c>
      <c r="F11559">
        <v>14</v>
      </c>
      <c r="R11559">
        <v>4</v>
      </c>
      <c r="S11559">
        <v>3.4795095275485188E-2</v>
      </c>
      <c r="T11559">
        <v>0.18653443455696106</v>
      </c>
      <c r="U11559">
        <v>75.563308715820313</v>
      </c>
      <c r="V11559">
        <v>94.28204345703125</v>
      </c>
      <c r="W11559">
        <v>76.732498168945313</v>
      </c>
    </row>
    <row r="11560" spans="1:23" x14ac:dyDescent="0.25">
      <c r="A11560" t="s">
        <v>96</v>
      </c>
      <c r="B11560" t="s">
        <v>98</v>
      </c>
      <c r="C11560" t="s">
        <v>101</v>
      </c>
      <c r="D11560" t="s">
        <v>105</v>
      </c>
      <c r="E11560" t="s">
        <v>109</v>
      </c>
      <c r="F11560">
        <v>15</v>
      </c>
      <c r="R11560">
        <v>4</v>
      </c>
      <c r="S11560">
        <v>3.0773076012575951E-2</v>
      </c>
      <c r="T11560">
        <v>0.17542256414890289</v>
      </c>
      <c r="U11560">
        <v>75.563308715820313</v>
      </c>
      <c r="V11560">
        <v>94.28204345703125</v>
      </c>
      <c r="W11560">
        <v>79.147499084472656</v>
      </c>
    </row>
    <row r="11561" spans="1:23" x14ac:dyDescent="0.25">
      <c r="A11561" t="s">
        <v>96</v>
      </c>
      <c r="B11561" t="s">
        <v>98</v>
      </c>
      <c r="C11561" t="s">
        <v>101</v>
      </c>
      <c r="D11561" t="s">
        <v>105</v>
      </c>
      <c r="E11561" t="s">
        <v>109</v>
      </c>
      <c r="F11561">
        <v>16</v>
      </c>
      <c r="R11561">
        <v>4</v>
      </c>
      <c r="S11561">
        <v>3.2590600890331167E-2</v>
      </c>
      <c r="T11561">
        <v>0.1805286705493927</v>
      </c>
      <c r="U11561">
        <v>75.563308715820313</v>
      </c>
      <c r="V11561">
        <v>94.28204345703125</v>
      </c>
      <c r="W11561">
        <v>81.412498474121094</v>
      </c>
    </row>
    <row r="11562" spans="1:23" x14ac:dyDescent="0.25">
      <c r="A11562" t="s">
        <v>96</v>
      </c>
      <c r="B11562" t="s">
        <v>98</v>
      </c>
      <c r="C11562" t="s">
        <v>101</v>
      </c>
      <c r="D11562" t="s">
        <v>105</v>
      </c>
      <c r="E11562" t="s">
        <v>109</v>
      </c>
      <c r="F11562">
        <v>17</v>
      </c>
      <c r="R11562">
        <v>4</v>
      </c>
      <c r="S11562">
        <v>3.1464894561852086E-2</v>
      </c>
      <c r="T11562">
        <v>0.17738346755504608</v>
      </c>
      <c r="U11562">
        <v>75.563308715820313</v>
      </c>
      <c r="V11562">
        <v>94.28204345703125</v>
      </c>
      <c r="W11562">
        <v>79.617500305175781</v>
      </c>
    </row>
    <row r="11563" spans="1:23" x14ac:dyDescent="0.25">
      <c r="A11563" t="s">
        <v>96</v>
      </c>
      <c r="B11563" t="s">
        <v>98</v>
      </c>
      <c r="C11563" t="s">
        <v>101</v>
      </c>
      <c r="D11563" t="s">
        <v>105</v>
      </c>
      <c r="E11563" t="s">
        <v>109</v>
      </c>
      <c r="F11563">
        <v>18</v>
      </c>
      <c r="R11563">
        <v>4</v>
      </c>
      <c r="S11563">
        <v>3.8834964936601324E-2</v>
      </c>
      <c r="T11563">
        <v>0.19706588983535767</v>
      </c>
      <c r="U11563">
        <v>75.563308715820313</v>
      </c>
      <c r="V11563">
        <v>94.28204345703125</v>
      </c>
      <c r="W11563">
        <v>77.642501831054688</v>
      </c>
    </row>
    <row r="11564" spans="1:23" x14ac:dyDescent="0.25">
      <c r="A11564" t="s">
        <v>96</v>
      </c>
      <c r="B11564" t="s">
        <v>98</v>
      </c>
      <c r="C11564" t="s">
        <v>101</v>
      </c>
      <c r="D11564" t="s">
        <v>105</v>
      </c>
      <c r="E11564" t="s">
        <v>109</v>
      </c>
      <c r="F11564">
        <v>19</v>
      </c>
      <c r="R11564">
        <v>4</v>
      </c>
      <c r="S11564">
        <v>0.12466433206122929</v>
      </c>
      <c r="T11564">
        <v>0.35307836532592773</v>
      </c>
      <c r="U11564">
        <v>75.563308715820313</v>
      </c>
      <c r="V11564">
        <v>94.28204345703125</v>
      </c>
      <c r="W11564">
        <v>75.472503662109375</v>
      </c>
    </row>
    <row r="11565" spans="1:23" x14ac:dyDescent="0.25">
      <c r="A11565" t="s">
        <v>96</v>
      </c>
      <c r="B11565" t="s">
        <v>98</v>
      </c>
      <c r="C11565" t="s">
        <v>101</v>
      </c>
      <c r="D11565" t="s">
        <v>105</v>
      </c>
      <c r="E11565" t="s">
        <v>109</v>
      </c>
      <c r="F11565">
        <v>20</v>
      </c>
      <c r="R11565">
        <v>4</v>
      </c>
      <c r="S11565">
        <v>0.11327887985757545</v>
      </c>
      <c r="T11565">
        <v>0.33656927943229675</v>
      </c>
      <c r="U11565">
        <v>75.563308715820313</v>
      </c>
      <c r="V11565">
        <v>94.28204345703125</v>
      </c>
      <c r="W11565">
        <v>71.805000305175781</v>
      </c>
    </row>
    <row r="11566" spans="1:23" x14ac:dyDescent="0.25">
      <c r="A11566" t="s">
        <v>96</v>
      </c>
      <c r="B11566" t="s">
        <v>98</v>
      </c>
      <c r="C11566" t="s">
        <v>101</v>
      </c>
      <c r="D11566" t="s">
        <v>105</v>
      </c>
      <c r="E11566" t="s">
        <v>109</v>
      </c>
      <c r="F11566">
        <v>21</v>
      </c>
      <c r="R11566">
        <v>4</v>
      </c>
      <c r="S11566">
        <v>6.9325180228866579E-2</v>
      </c>
      <c r="T11566">
        <v>0.26329675316810608</v>
      </c>
      <c r="U11566">
        <v>75.563308715820313</v>
      </c>
      <c r="V11566">
        <v>94.28204345703125</v>
      </c>
      <c r="W11566">
        <v>68.50250244140625</v>
      </c>
    </row>
    <row r="11567" spans="1:23" x14ac:dyDescent="0.25">
      <c r="A11567" t="s">
        <v>96</v>
      </c>
      <c r="B11567" t="s">
        <v>98</v>
      </c>
      <c r="C11567" t="s">
        <v>101</v>
      </c>
      <c r="D11567" t="s">
        <v>105</v>
      </c>
      <c r="E11567" t="s">
        <v>109</v>
      </c>
      <c r="F11567">
        <v>22</v>
      </c>
      <c r="R11567">
        <v>4</v>
      </c>
      <c r="S11567">
        <v>5.8760464485045683E-2</v>
      </c>
      <c r="T11567">
        <v>0.24240557849407196</v>
      </c>
      <c r="U11567">
        <v>75.563308715820313</v>
      </c>
      <c r="V11567">
        <v>94.28204345703125</v>
      </c>
      <c r="W11567">
        <v>66.4375</v>
      </c>
    </row>
    <row r="11568" spans="1:23" x14ac:dyDescent="0.25">
      <c r="A11568" t="s">
        <v>96</v>
      </c>
      <c r="B11568" t="s">
        <v>98</v>
      </c>
      <c r="C11568" t="s">
        <v>101</v>
      </c>
      <c r="D11568" t="s">
        <v>105</v>
      </c>
      <c r="E11568" t="s">
        <v>109</v>
      </c>
      <c r="F11568">
        <v>23</v>
      </c>
      <c r="R11568">
        <v>4</v>
      </c>
      <c r="S11568">
        <v>5.5274490853719271E-2</v>
      </c>
      <c r="T11568">
        <v>0.23510527610778809</v>
      </c>
      <c r="U11568">
        <v>75.563308715820313</v>
      </c>
      <c r="V11568">
        <v>94.28204345703125</v>
      </c>
      <c r="W11568">
        <v>64.69000244140625</v>
      </c>
    </row>
    <row r="11569" spans="1:23" x14ac:dyDescent="0.25">
      <c r="A11569" t="s">
        <v>96</v>
      </c>
      <c r="B11569" t="s">
        <v>98</v>
      </c>
      <c r="C11569" t="s">
        <v>101</v>
      </c>
      <c r="D11569" t="s">
        <v>105</v>
      </c>
      <c r="E11569" t="s">
        <v>109</v>
      </c>
      <c r="F11569">
        <v>24</v>
      </c>
      <c r="R11569">
        <v>4</v>
      </c>
      <c r="S11569">
        <v>5.4640177391196199E-2</v>
      </c>
      <c r="T11569">
        <v>0.23375238478183746</v>
      </c>
      <c r="U11569">
        <v>75.563308715820313</v>
      </c>
      <c r="V11569">
        <v>94.28204345703125</v>
      </c>
      <c r="W11569">
        <v>63.497501373291016</v>
      </c>
    </row>
    <row r="11570" spans="1:23" x14ac:dyDescent="0.25">
      <c r="A11570" t="s">
        <v>96</v>
      </c>
      <c r="B11570" t="s">
        <v>98</v>
      </c>
      <c r="C11570" t="s">
        <v>101</v>
      </c>
      <c r="D11570" t="s">
        <v>105</v>
      </c>
      <c r="E11570" t="s">
        <v>110</v>
      </c>
      <c r="F11570">
        <v>1</v>
      </c>
      <c r="R11570">
        <v>4</v>
      </c>
      <c r="S11570">
        <v>4.3337446302065041E-2</v>
      </c>
      <c r="T11570">
        <v>0.20817647874355316</v>
      </c>
      <c r="U11570">
        <v>75.26226806640625</v>
      </c>
      <c r="V11570">
        <v>96.912841796875</v>
      </c>
      <c r="W11570">
        <v>65.802505493164062</v>
      </c>
    </row>
    <row r="11571" spans="1:23" x14ac:dyDescent="0.25">
      <c r="A11571" t="s">
        <v>96</v>
      </c>
      <c r="B11571" t="s">
        <v>98</v>
      </c>
      <c r="C11571" t="s">
        <v>101</v>
      </c>
      <c r="D11571" t="s">
        <v>105</v>
      </c>
      <c r="E11571" t="s">
        <v>110</v>
      </c>
      <c r="F11571">
        <v>2</v>
      </c>
      <c r="R11571">
        <v>4</v>
      </c>
      <c r="S11571">
        <v>3.5753004519975207E-2</v>
      </c>
      <c r="T11571">
        <v>0.18908464908599854</v>
      </c>
      <c r="U11571">
        <v>75.26226806640625</v>
      </c>
      <c r="V11571">
        <v>96.912841796875</v>
      </c>
      <c r="W11571">
        <v>65.845001220703125</v>
      </c>
    </row>
    <row r="11572" spans="1:23" x14ac:dyDescent="0.25">
      <c r="A11572" t="s">
        <v>96</v>
      </c>
      <c r="B11572" t="s">
        <v>98</v>
      </c>
      <c r="C11572" t="s">
        <v>101</v>
      </c>
      <c r="D11572" t="s">
        <v>105</v>
      </c>
      <c r="E11572" t="s">
        <v>110</v>
      </c>
      <c r="F11572">
        <v>3</v>
      </c>
      <c r="R11572">
        <v>4</v>
      </c>
      <c r="S11572">
        <v>3.4279053818497829E-2</v>
      </c>
      <c r="T11572">
        <v>0.1851460337638855</v>
      </c>
      <c r="U11572">
        <v>75.26226806640625</v>
      </c>
      <c r="V11572">
        <v>96.912841796875</v>
      </c>
      <c r="W11572">
        <v>64.967498779296875</v>
      </c>
    </row>
    <row r="11573" spans="1:23" x14ac:dyDescent="0.25">
      <c r="A11573" t="s">
        <v>96</v>
      </c>
      <c r="B11573" t="s">
        <v>98</v>
      </c>
      <c r="C11573" t="s">
        <v>101</v>
      </c>
      <c r="D11573" t="s">
        <v>105</v>
      </c>
      <c r="E11573" t="s">
        <v>110</v>
      </c>
      <c r="F11573">
        <v>4</v>
      </c>
      <c r="R11573">
        <v>4</v>
      </c>
      <c r="S11573">
        <v>4.8365760876418529E-2</v>
      </c>
      <c r="T11573">
        <v>0.21992217004299164</v>
      </c>
      <c r="U11573">
        <v>75.26226806640625</v>
      </c>
      <c r="V11573">
        <v>96.912841796875</v>
      </c>
      <c r="W11573">
        <v>64.3125</v>
      </c>
    </row>
    <row r="11574" spans="1:23" x14ac:dyDescent="0.25">
      <c r="A11574" t="s">
        <v>96</v>
      </c>
      <c r="B11574" t="s">
        <v>98</v>
      </c>
      <c r="C11574" t="s">
        <v>101</v>
      </c>
      <c r="D11574" t="s">
        <v>105</v>
      </c>
      <c r="E11574" t="s">
        <v>110</v>
      </c>
      <c r="F11574">
        <v>5</v>
      </c>
      <c r="R11574">
        <v>4</v>
      </c>
      <c r="S11574">
        <v>4.493825597615686E-2</v>
      </c>
      <c r="T11574">
        <v>0.21198645234107971</v>
      </c>
      <c r="U11574">
        <v>75.26226806640625</v>
      </c>
      <c r="V11574">
        <v>96.912841796875</v>
      </c>
      <c r="W11574">
        <v>63.712501525878906</v>
      </c>
    </row>
    <row r="11575" spans="1:23" x14ac:dyDescent="0.25">
      <c r="A11575" t="s">
        <v>96</v>
      </c>
      <c r="B11575" t="s">
        <v>98</v>
      </c>
      <c r="C11575" t="s">
        <v>101</v>
      </c>
      <c r="D11575" t="s">
        <v>105</v>
      </c>
      <c r="E11575" t="s">
        <v>110</v>
      </c>
      <c r="F11575">
        <v>6</v>
      </c>
      <c r="R11575">
        <v>4</v>
      </c>
      <c r="S11575">
        <v>4.0177079485470779E-2</v>
      </c>
      <c r="T11575">
        <v>0.20044220983982086</v>
      </c>
      <c r="U11575">
        <v>75.26226806640625</v>
      </c>
      <c r="V11575">
        <v>96.912841796875</v>
      </c>
      <c r="W11575">
        <v>63.744998931884766</v>
      </c>
    </row>
    <row r="11576" spans="1:23" x14ac:dyDescent="0.25">
      <c r="A11576" t="s">
        <v>96</v>
      </c>
      <c r="B11576" t="s">
        <v>98</v>
      </c>
      <c r="C11576" t="s">
        <v>101</v>
      </c>
      <c r="D11576" t="s">
        <v>105</v>
      </c>
      <c r="E11576" t="s">
        <v>110</v>
      </c>
      <c r="F11576">
        <v>7</v>
      </c>
      <c r="R11576">
        <v>4</v>
      </c>
      <c r="S11576">
        <v>4.1681818676786442E-2</v>
      </c>
      <c r="T11576">
        <v>0.20416125655174255</v>
      </c>
      <c r="U11576">
        <v>75.26226806640625</v>
      </c>
      <c r="V11576">
        <v>96.912841796875</v>
      </c>
      <c r="W11576">
        <v>63.659999847412109</v>
      </c>
    </row>
    <row r="11577" spans="1:23" x14ac:dyDescent="0.25">
      <c r="A11577" t="s">
        <v>96</v>
      </c>
      <c r="B11577" t="s">
        <v>98</v>
      </c>
      <c r="C11577" t="s">
        <v>101</v>
      </c>
      <c r="D11577" t="s">
        <v>105</v>
      </c>
      <c r="E11577" t="s">
        <v>110</v>
      </c>
      <c r="F11577">
        <v>8</v>
      </c>
      <c r="R11577">
        <v>4</v>
      </c>
      <c r="S11577">
        <v>0.11147444630034276</v>
      </c>
      <c r="T11577">
        <v>0.33387789130210876</v>
      </c>
      <c r="U11577">
        <v>75.26226806640625</v>
      </c>
      <c r="V11577">
        <v>96.912841796875</v>
      </c>
      <c r="W11577">
        <v>66.117500305175781</v>
      </c>
    </row>
    <row r="11578" spans="1:23" x14ac:dyDescent="0.25">
      <c r="A11578" t="s">
        <v>96</v>
      </c>
      <c r="B11578" t="s">
        <v>98</v>
      </c>
      <c r="C11578" t="s">
        <v>101</v>
      </c>
      <c r="D11578" t="s">
        <v>105</v>
      </c>
      <c r="E11578" t="s">
        <v>110</v>
      </c>
      <c r="F11578">
        <v>9</v>
      </c>
      <c r="R11578">
        <v>4</v>
      </c>
      <c r="S11578">
        <v>9.5366889801059784E-2</v>
      </c>
      <c r="T11578">
        <v>0.30881530046463013</v>
      </c>
      <c r="U11578">
        <v>75.26226806640625</v>
      </c>
      <c r="V11578">
        <v>96.912841796875</v>
      </c>
      <c r="W11578">
        <v>69.787506103515625</v>
      </c>
    </row>
    <row r="11579" spans="1:23" x14ac:dyDescent="0.25">
      <c r="A11579" t="s">
        <v>96</v>
      </c>
      <c r="B11579" t="s">
        <v>98</v>
      </c>
      <c r="C11579" t="s">
        <v>101</v>
      </c>
      <c r="D11579" t="s">
        <v>105</v>
      </c>
      <c r="E11579" t="s">
        <v>110</v>
      </c>
      <c r="F11579">
        <v>10</v>
      </c>
      <c r="R11579">
        <v>4</v>
      </c>
      <c r="S11579">
        <v>2.7309508947187533E-2</v>
      </c>
      <c r="T11579">
        <v>0.16525588929653168</v>
      </c>
      <c r="U11579">
        <v>75.26226806640625</v>
      </c>
      <c r="V11579">
        <v>96.912841796875</v>
      </c>
      <c r="W11579">
        <v>71.696746826171875</v>
      </c>
    </row>
    <row r="11580" spans="1:23" x14ac:dyDescent="0.25">
      <c r="A11580" t="s">
        <v>96</v>
      </c>
      <c r="B11580" t="s">
        <v>98</v>
      </c>
      <c r="C11580" t="s">
        <v>101</v>
      </c>
      <c r="D11580" t="s">
        <v>105</v>
      </c>
      <c r="E11580" t="s">
        <v>110</v>
      </c>
      <c r="F11580">
        <v>11</v>
      </c>
      <c r="R11580">
        <v>4</v>
      </c>
      <c r="S11580">
        <v>2.496467094729149E-2</v>
      </c>
      <c r="T11580">
        <v>0.15800212323665619</v>
      </c>
      <c r="U11580">
        <v>75.26226806640625</v>
      </c>
      <c r="V11580">
        <v>96.912841796875</v>
      </c>
      <c r="W11580">
        <v>73.105003356933594</v>
      </c>
    </row>
    <row r="11581" spans="1:23" x14ac:dyDescent="0.25">
      <c r="A11581" t="s">
        <v>96</v>
      </c>
      <c r="B11581" t="s">
        <v>98</v>
      </c>
      <c r="C11581" t="s">
        <v>101</v>
      </c>
      <c r="D11581" t="s">
        <v>105</v>
      </c>
      <c r="E11581" t="s">
        <v>110</v>
      </c>
      <c r="F11581">
        <v>12</v>
      </c>
      <c r="R11581">
        <v>4</v>
      </c>
      <c r="S11581">
        <v>2.5254772304867723E-2</v>
      </c>
      <c r="T11581">
        <v>0.15891750156879425</v>
      </c>
      <c r="U11581">
        <v>75.26226806640625</v>
      </c>
      <c r="V11581">
        <v>96.912841796875</v>
      </c>
      <c r="W11581">
        <v>75.008499145507812</v>
      </c>
    </row>
    <row r="11582" spans="1:23" x14ac:dyDescent="0.25">
      <c r="A11582" t="s">
        <v>96</v>
      </c>
      <c r="B11582" t="s">
        <v>98</v>
      </c>
      <c r="C11582" t="s">
        <v>101</v>
      </c>
      <c r="D11582" t="s">
        <v>105</v>
      </c>
      <c r="E11582" t="s">
        <v>110</v>
      </c>
      <c r="F11582">
        <v>13</v>
      </c>
      <c r="R11582">
        <v>4</v>
      </c>
      <c r="S11582">
        <v>3.016297997729489E-2</v>
      </c>
      <c r="T11582">
        <v>0.17367492616176605</v>
      </c>
      <c r="U11582">
        <v>75.26226806640625</v>
      </c>
      <c r="V11582">
        <v>96.912841796875</v>
      </c>
      <c r="W11582">
        <v>76.477500915527344</v>
      </c>
    </row>
    <row r="11583" spans="1:23" x14ac:dyDescent="0.25">
      <c r="A11583" t="s">
        <v>96</v>
      </c>
      <c r="B11583" t="s">
        <v>98</v>
      </c>
      <c r="C11583" t="s">
        <v>101</v>
      </c>
      <c r="D11583" t="s">
        <v>105</v>
      </c>
      <c r="E11583" t="s">
        <v>110</v>
      </c>
      <c r="F11583">
        <v>14</v>
      </c>
      <c r="R11583">
        <v>4</v>
      </c>
      <c r="S11583">
        <v>3.4246688635903633E-2</v>
      </c>
      <c r="T11583">
        <v>0.18505860865116119</v>
      </c>
      <c r="U11583">
        <v>75.26226806640625</v>
      </c>
      <c r="V11583">
        <v>96.912841796875</v>
      </c>
      <c r="W11583">
        <v>77.467498779296875</v>
      </c>
    </row>
    <row r="11584" spans="1:23" x14ac:dyDescent="0.25">
      <c r="A11584" t="s">
        <v>96</v>
      </c>
      <c r="B11584" t="s">
        <v>98</v>
      </c>
      <c r="C11584" t="s">
        <v>101</v>
      </c>
      <c r="D11584" t="s">
        <v>105</v>
      </c>
      <c r="E11584" t="s">
        <v>110</v>
      </c>
      <c r="F11584">
        <v>15</v>
      </c>
      <c r="R11584">
        <v>4</v>
      </c>
      <c r="S11584">
        <v>3.0278622230085261E-2</v>
      </c>
      <c r="T11584">
        <v>0.17400753498077393</v>
      </c>
      <c r="U11584">
        <v>75.26226806640625</v>
      </c>
      <c r="V11584">
        <v>96.912841796875</v>
      </c>
      <c r="W11584">
        <v>78.87249755859375</v>
      </c>
    </row>
    <row r="11585" spans="1:23" x14ac:dyDescent="0.25">
      <c r="A11585" t="s">
        <v>96</v>
      </c>
      <c r="B11585" t="s">
        <v>98</v>
      </c>
      <c r="C11585" t="s">
        <v>101</v>
      </c>
      <c r="D11585" t="s">
        <v>105</v>
      </c>
      <c r="E11585" t="s">
        <v>110</v>
      </c>
      <c r="F11585">
        <v>16</v>
      </c>
      <c r="R11585">
        <v>4</v>
      </c>
      <c r="S11585">
        <v>3.2009311387476425E-2</v>
      </c>
      <c r="T11585">
        <v>0.17891146242618561</v>
      </c>
      <c r="U11585">
        <v>75.26226806640625</v>
      </c>
      <c r="V11585">
        <v>96.912841796875</v>
      </c>
      <c r="W11585">
        <v>79.977500915527344</v>
      </c>
    </row>
    <row r="11586" spans="1:23" x14ac:dyDescent="0.25">
      <c r="A11586" t="s">
        <v>96</v>
      </c>
      <c r="B11586" t="s">
        <v>98</v>
      </c>
      <c r="C11586" t="s">
        <v>101</v>
      </c>
      <c r="D11586" t="s">
        <v>105</v>
      </c>
      <c r="E11586" t="s">
        <v>110</v>
      </c>
      <c r="F11586">
        <v>17</v>
      </c>
      <c r="R11586">
        <v>4</v>
      </c>
      <c r="S11586">
        <v>3.0921237683939617E-2</v>
      </c>
      <c r="T11586">
        <v>0.17584435641765594</v>
      </c>
      <c r="U11586">
        <v>75.26226806640625</v>
      </c>
      <c r="V11586">
        <v>96.912841796875</v>
      </c>
      <c r="W11586">
        <v>80.080001831054688</v>
      </c>
    </row>
    <row r="11587" spans="1:23" x14ac:dyDescent="0.25">
      <c r="A11587" t="s">
        <v>96</v>
      </c>
      <c r="B11587" t="s">
        <v>98</v>
      </c>
      <c r="C11587" t="s">
        <v>101</v>
      </c>
      <c r="D11587" t="s">
        <v>105</v>
      </c>
      <c r="E11587" t="s">
        <v>110</v>
      </c>
      <c r="F11587">
        <v>18</v>
      </c>
      <c r="R11587">
        <v>4</v>
      </c>
      <c r="S11587">
        <v>3.8159750307636964E-2</v>
      </c>
      <c r="T11587">
        <v>0.1953452080488205</v>
      </c>
      <c r="U11587">
        <v>75.26226806640625</v>
      </c>
      <c r="V11587">
        <v>96.912841796875</v>
      </c>
      <c r="W11587">
        <v>78.192497253417969</v>
      </c>
    </row>
    <row r="11588" spans="1:23" x14ac:dyDescent="0.25">
      <c r="A11588" t="s">
        <v>96</v>
      </c>
      <c r="B11588" t="s">
        <v>98</v>
      </c>
      <c r="C11588" t="s">
        <v>101</v>
      </c>
      <c r="D11588" t="s">
        <v>105</v>
      </c>
      <c r="E11588" t="s">
        <v>110</v>
      </c>
      <c r="F11588">
        <v>19</v>
      </c>
      <c r="R11588">
        <v>4</v>
      </c>
      <c r="S11588">
        <v>0.12268525446506828</v>
      </c>
      <c r="T11588">
        <v>0.35026454925537109</v>
      </c>
      <c r="U11588">
        <v>75.26226806640625</v>
      </c>
      <c r="V11588">
        <v>96.912841796875</v>
      </c>
      <c r="W11588">
        <v>75.724998474121094</v>
      </c>
    </row>
    <row r="11589" spans="1:23" x14ac:dyDescent="0.25">
      <c r="A11589" t="s">
        <v>96</v>
      </c>
      <c r="B11589" t="s">
        <v>98</v>
      </c>
      <c r="C11589" t="s">
        <v>101</v>
      </c>
      <c r="D11589" t="s">
        <v>105</v>
      </c>
      <c r="E11589" t="s">
        <v>110</v>
      </c>
      <c r="F11589">
        <v>20</v>
      </c>
      <c r="R11589">
        <v>4</v>
      </c>
      <c r="S11589">
        <v>0.11120127811024361</v>
      </c>
      <c r="T11589">
        <v>0.33346855640411377</v>
      </c>
      <c r="U11589">
        <v>75.26226806640625</v>
      </c>
      <c r="V11589">
        <v>96.912841796875</v>
      </c>
      <c r="W11589">
        <v>71.332504272460938</v>
      </c>
    </row>
    <row r="11590" spans="1:23" x14ac:dyDescent="0.25">
      <c r="A11590" t="s">
        <v>96</v>
      </c>
      <c r="B11590" t="s">
        <v>98</v>
      </c>
      <c r="C11590" t="s">
        <v>101</v>
      </c>
      <c r="D11590" t="s">
        <v>105</v>
      </c>
      <c r="E11590" t="s">
        <v>110</v>
      </c>
      <c r="F11590">
        <v>21</v>
      </c>
      <c r="R11590">
        <v>4</v>
      </c>
      <c r="S11590">
        <v>6.86061325393581E-2</v>
      </c>
      <c r="T11590">
        <v>0.26192772388458252</v>
      </c>
      <c r="U11590">
        <v>75.26226806640625</v>
      </c>
      <c r="V11590">
        <v>96.912841796875</v>
      </c>
      <c r="W11590">
        <v>68.30999755859375</v>
      </c>
    </row>
    <row r="11591" spans="1:23" x14ac:dyDescent="0.25">
      <c r="A11591" t="s">
        <v>96</v>
      </c>
      <c r="B11591" t="s">
        <v>98</v>
      </c>
      <c r="C11591" t="s">
        <v>101</v>
      </c>
      <c r="D11591" t="s">
        <v>105</v>
      </c>
      <c r="E11591" t="s">
        <v>110</v>
      </c>
      <c r="F11591">
        <v>22</v>
      </c>
      <c r="R11591">
        <v>4</v>
      </c>
      <c r="S11591">
        <v>5.8444662879097997E-2</v>
      </c>
      <c r="T11591">
        <v>0.24175330996513367</v>
      </c>
      <c r="U11591">
        <v>75.26226806640625</v>
      </c>
      <c r="V11591">
        <v>96.912841796875</v>
      </c>
      <c r="W11591">
        <v>66.824996948242188</v>
      </c>
    </row>
    <row r="11592" spans="1:23" x14ac:dyDescent="0.25">
      <c r="A11592" t="s">
        <v>96</v>
      </c>
      <c r="B11592" t="s">
        <v>98</v>
      </c>
      <c r="C11592" t="s">
        <v>101</v>
      </c>
      <c r="D11592" t="s">
        <v>105</v>
      </c>
      <c r="E11592" t="s">
        <v>110</v>
      </c>
      <c r="F11592">
        <v>23</v>
      </c>
      <c r="R11592">
        <v>4</v>
      </c>
      <c r="S11592">
        <v>5.4702843859666395E-2</v>
      </c>
      <c r="T11592">
        <v>0.23388639092445374</v>
      </c>
      <c r="U11592">
        <v>75.26226806640625</v>
      </c>
      <c r="V11592">
        <v>96.912841796875</v>
      </c>
      <c r="W11592">
        <v>65.962501525878906</v>
      </c>
    </row>
    <row r="11593" spans="1:23" x14ac:dyDescent="0.25">
      <c r="A11593" t="s">
        <v>96</v>
      </c>
      <c r="B11593" t="s">
        <v>98</v>
      </c>
      <c r="C11593" t="s">
        <v>101</v>
      </c>
      <c r="D11593" t="s">
        <v>105</v>
      </c>
      <c r="E11593" t="s">
        <v>110</v>
      </c>
      <c r="F11593">
        <v>24</v>
      </c>
      <c r="R11593">
        <v>4</v>
      </c>
      <c r="S11593">
        <v>5.3759286198492795E-2</v>
      </c>
      <c r="T11593">
        <v>0.23186048865318298</v>
      </c>
      <c r="U11593">
        <v>75.26226806640625</v>
      </c>
      <c r="V11593">
        <v>96.912841796875</v>
      </c>
      <c r="W11593">
        <v>65.805000305175781</v>
      </c>
    </row>
    <row r="11594" spans="1:23" x14ac:dyDescent="0.25">
      <c r="A11594" t="s">
        <v>96</v>
      </c>
      <c r="B11594" t="s">
        <v>98</v>
      </c>
      <c r="C11594" t="s">
        <v>101</v>
      </c>
      <c r="D11594" t="s">
        <v>105</v>
      </c>
      <c r="E11594" t="s">
        <v>111</v>
      </c>
      <c r="F11594">
        <v>1</v>
      </c>
      <c r="R11594">
        <v>4</v>
      </c>
      <c r="S11594">
        <v>4.570615750836482E-2</v>
      </c>
      <c r="T11594">
        <v>0.21378998458385468</v>
      </c>
      <c r="U11594">
        <v>80.567558288574219</v>
      </c>
      <c r="V11594">
        <v>96.768714904785156</v>
      </c>
      <c r="W11594">
        <v>73.550003051757813</v>
      </c>
    </row>
    <row r="11595" spans="1:23" x14ac:dyDescent="0.25">
      <c r="A11595" t="s">
        <v>96</v>
      </c>
      <c r="B11595" t="s">
        <v>98</v>
      </c>
      <c r="C11595" t="s">
        <v>101</v>
      </c>
      <c r="D11595" t="s">
        <v>105</v>
      </c>
      <c r="E11595" t="s">
        <v>111</v>
      </c>
      <c r="F11595">
        <v>2</v>
      </c>
      <c r="R11595">
        <v>4</v>
      </c>
      <c r="S11595">
        <v>3.7713145804460169E-2</v>
      </c>
      <c r="T11595">
        <v>0.19419872760772705</v>
      </c>
      <c r="U11595">
        <v>80.567558288574219</v>
      </c>
      <c r="V11595">
        <v>96.768714904785156</v>
      </c>
      <c r="W11595">
        <v>72.949996948242187</v>
      </c>
    </row>
    <row r="11596" spans="1:23" x14ac:dyDescent="0.25">
      <c r="A11596" t="s">
        <v>96</v>
      </c>
      <c r="B11596" t="s">
        <v>98</v>
      </c>
      <c r="C11596" t="s">
        <v>101</v>
      </c>
      <c r="D11596" t="s">
        <v>105</v>
      </c>
      <c r="E11596" t="s">
        <v>111</v>
      </c>
      <c r="F11596">
        <v>3</v>
      </c>
      <c r="R11596">
        <v>4</v>
      </c>
      <c r="S11596">
        <v>3.7003767957127787E-2</v>
      </c>
      <c r="T11596">
        <v>0.19236363470554352</v>
      </c>
      <c r="U11596">
        <v>80.567558288574219</v>
      </c>
      <c r="V11596">
        <v>96.768714904785156</v>
      </c>
      <c r="W11596">
        <v>72.199996948242188</v>
      </c>
    </row>
    <row r="11597" spans="1:23" x14ac:dyDescent="0.25">
      <c r="A11597" t="s">
        <v>96</v>
      </c>
      <c r="B11597" t="s">
        <v>98</v>
      </c>
      <c r="C11597" t="s">
        <v>101</v>
      </c>
      <c r="D11597" t="s">
        <v>105</v>
      </c>
      <c r="E11597" t="s">
        <v>111</v>
      </c>
      <c r="F11597">
        <v>4</v>
      </c>
      <c r="R11597">
        <v>4</v>
      </c>
      <c r="S11597">
        <v>5.1982763384543995E-2</v>
      </c>
      <c r="T11597">
        <v>0.22799728810787201</v>
      </c>
      <c r="U11597">
        <v>80.567558288574219</v>
      </c>
      <c r="V11597">
        <v>96.768714904785156</v>
      </c>
      <c r="W11597">
        <v>71.787498474121094</v>
      </c>
    </row>
    <row r="11598" spans="1:23" x14ac:dyDescent="0.25">
      <c r="A11598" t="s">
        <v>96</v>
      </c>
      <c r="B11598" t="s">
        <v>98</v>
      </c>
      <c r="C11598" t="s">
        <v>101</v>
      </c>
      <c r="D11598" t="s">
        <v>105</v>
      </c>
      <c r="E11598" t="s">
        <v>111</v>
      </c>
      <c r="F11598">
        <v>5</v>
      </c>
      <c r="R11598">
        <v>4</v>
      </c>
      <c r="S11598">
        <v>4.773231490531793E-2</v>
      </c>
      <c r="T11598">
        <v>0.21847726404666901</v>
      </c>
      <c r="U11598">
        <v>80.567558288574219</v>
      </c>
      <c r="V11598">
        <v>96.768714904785156</v>
      </c>
      <c r="W11598">
        <v>70.974998474121094</v>
      </c>
    </row>
    <row r="11599" spans="1:23" x14ac:dyDescent="0.25">
      <c r="A11599" t="s">
        <v>96</v>
      </c>
      <c r="B11599" t="s">
        <v>98</v>
      </c>
      <c r="C11599" t="s">
        <v>101</v>
      </c>
      <c r="D11599" t="s">
        <v>105</v>
      </c>
      <c r="E11599" t="s">
        <v>111</v>
      </c>
      <c r="F11599">
        <v>6</v>
      </c>
      <c r="R11599">
        <v>4</v>
      </c>
      <c r="S11599">
        <v>4.2443735941554372E-2</v>
      </c>
      <c r="T11599">
        <v>0.20601877570152283</v>
      </c>
      <c r="U11599">
        <v>80.567558288574219</v>
      </c>
      <c r="V11599">
        <v>96.768714904785156</v>
      </c>
      <c r="W11599">
        <v>70.507499694824219</v>
      </c>
    </row>
    <row r="11600" spans="1:23" x14ac:dyDescent="0.25">
      <c r="A11600" t="s">
        <v>96</v>
      </c>
      <c r="B11600" t="s">
        <v>98</v>
      </c>
      <c r="C11600" t="s">
        <v>101</v>
      </c>
      <c r="D11600" t="s">
        <v>105</v>
      </c>
      <c r="E11600" t="s">
        <v>111</v>
      </c>
      <c r="F11600">
        <v>7</v>
      </c>
      <c r="R11600">
        <v>4</v>
      </c>
      <c r="S11600">
        <v>4.3307665331803413E-2</v>
      </c>
      <c r="T11600">
        <v>0.2081049382686615</v>
      </c>
      <c r="U11600">
        <v>80.567558288574219</v>
      </c>
      <c r="V11600">
        <v>96.768714904785156</v>
      </c>
      <c r="W11600">
        <v>69.522499084472656</v>
      </c>
    </row>
    <row r="11601" spans="1:23" x14ac:dyDescent="0.25">
      <c r="A11601" t="s">
        <v>96</v>
      </c>
      <c r="B11601" t="s">
        <v>98</v>
      </c>
      <c r="C11601" t="s">
        <v>101</v>
      </c>
      <c r="D11601" t="s">
        <v>105</v>
      </c>
      <c r="E11601" t="s">
        <v>111</v>
      </c>
      <c r="F11601">
        <v>8</v>
      </c>
      <c r="R11601">
        <v>4</v>
      </c>
      <c r="S11601">
        <v>0.11422073180526926</v>
      </c>
      <c r="T11601">
        <v>0.33796557784080505</v>
      </c>
      <c r="U11601">
        <v>80.567558288574219</v>
      </c>
      <c r="V11601">
        <v>96.768714904785156</v>
      </c>
      <c r="W11601">
        <v>71.035003662109375</v>
      </c>
    </row>
    <row r="11602" spans="1:23" x14ac:dyDescent="0.25">
      <c r="A11602" t="s">
        <v>96</v>
      </c>
      <c r="B11602" t="s">
        <v>98</v>
      </c>
      <c r="C11602" t="s">
        <v>101</v>
      </c>
      <c r="D11602" t="s">
        <v>105</v>
      </c>
      <c r="E11602" t="s">
        <v>111</v>
      </c>
      <c r="F11602">
        <v>9</v>
      </c>
      <c r="R11602">
        <v>4</v>
      </c>
      <c r="S11602">
        <v>9.7298019934388691E-2</v>
      </c>
      <c r="T11602">
        <v>0.31192630529403687</v>
      </c>
      <c r="U11602">
        <v>80.567558288574219</v>
      </c>
      <c r="V11602">
        <v>96.768714904785156</v>
      </c>
      <c r="W11602">
        <v>74.542495727539063</v>
      </c>
    </row>
    <row r="11603" spans="1:23" x14ac:dyDescent="0.25">
      <c r="A11603" t="s">
        <v>96</v>
      </c>
      <c r="B11603" t="s">
        <v>98</v>
      </c>
      <c r="C11603" t="s">
        <v>101</v>
      </c>
      <c r="D11603" t="s">
        <v>105</v>
      </c>
      <c r="E11603" t="s">
        <v>111</v>
      </c>
      <c r="F11603">
        <v>10</v>
      </c>
      <c r="R11603">
        <v>4</v>
      </c>
      <c r="S11603">
        <v>2.8065357342228703E-2</v>
      </c>
      <c r="T11603">
        <v>0.16752718389034271</v>
      </c>
      <c r="U11603">
        <v>80.567558288574219</v>
      </c>
      <c r="V11603">
        <v>96.768714904785156</v>
      </c>
      <c r="W11603">
        <v>78.099998474121094</v>
      </c>
    </row>
    <row r="11604" spans="1:23" x14ac:dyDescent="0.25">
      <c r="A11604" t="s">
        <v>96</v>
      </c>
      <c r="B11604" t="s">
        <v>98</v>
      </c>
      <c r="C11604" t="s">
        <v>101</v>
      </c>
      <c r="D11604" t="s">
        <v>105</v>
      </c>
      <c r="E11604" t="s">
        <v>111</v>
      </c>
      <c r="F11604">
        <v>11</v>
      </c>
      <c r="R11604">
        <v>4</v>
      </c>
      <c r="S11604">
        <v>2.5957113531172249E-2</v>
      </c>
      <c r="T11604">
        <v>0.16111211478710175</v>
      </c>
      <c r="U11604">
        <v>80.567558288574219</v>
      </c>
      <c r="V11604">
        <v>96.768714904785156</v>
      </c>
      <c r="W11604">
        <v>82.050003051757813</v>
      </c>
    </row>
    <row r="11605" spans="1:23" x14ac:dyDescent="0.25">
      <c r="A11605" t="s">
        <v>96</v>
      </c>
      <c r="B11605" t="s">
        <v>98</v>
      </c>
      <c r="C11605" t="s">
        <v>101</v>
      </c>
      <c r="D11605" t="s">
        <v>105</v>
      </c>
      <c r="E11605" t="s">
        <v>111</v>
      </c>
      <c r="F11605">
        <v>12</v>
      </c>
      <c r="R11605">
        <v>4</v>
      </c>
      <c r="S11605">
        <v>2.6400620939345032E-2</v>
      </c>
      <c r="T11605">
        <v>0.16248267889022827</v>
      </c>
      <c r="U11605">
        <v>80.567558288574219</v>
      </c>
      <c r="V11605">
        <v>96.768714904785156</v>
      </c>
      <c r="W11605">
        <v>84.675003051757813</v>
      </c>
    </row>
    <row r="11606" spans="1:23" x14ac:dyDescent="0.25">
      <c r="A11606" t="s">
        <v>96</v>
      </c>
      <c r="B11606" t="s">
        <v>98</v>
      </c>
      <c r="C11606" t="s">
        <v>101</v>
      </c>
      <c r="D11606" t="s">
        <v>105</v>
      </c>
      <c r="E11606" t="s">
        <v>111</v>
      </c>
      <c r="F11606">
        <v>13</v>
      </c>
      <c r="R11606">
        <v>4</v>
      </c>
      <c r="S11606">
        <v>3.1670050979816011E-2</v>
      </c>
      <c r="T11606">
        <v>0.17796081304550171</v>
      </c>
      <c r="U11606">
        <v>80.567558288574219</v>
      </c>
      <c r="V11606">
        <v>96.768714904785156</v>
      </c>
      <c r="W11606">
        <v>86.300003051757812</v>
      </c>
    </row>
    <row r="11607" spans="1:23" x14ac:dyDescent="0.25">
      <c r="A11607" t="s">
        <v>96</v>
      </c>
      <c r="B11607" t="s">
        <v>98</v>
      </c>
      <c r="C11607" t="s">
        <v>101</v>
      </c>
      <c r="D11607" t="s">
        <v>105</v>
      </c>
      <c r="E11607" t="s">
        <v>111</v>
      </c>
      <c r="F11607">
        <v>14</v>
      </c>
      <c r="R11607">
        <v>4</v>
      </c>
      <c r="S11607">
        <v>3.6133964739395674E-2</v>
      </c>
      <c r="T11607">
        <v>0.19008935987949371</v>
      </c>
      <c r="U11607">
        <v>80.567558288574219</v>
      </c>
      <c r="V11607">
        <v>96.768714904785156</v>
      </c>
      <c r="W11607">
        <v>86.525001525878906</v>
      </c>
    </row>
    <row r="11608" spans="1:23" x14ac:dyDescent="0.25">
      <c r="A11608" t="s">
        <v>96</v>
      </c>
      <c r="B11608" t="s">
        <v>98</v>
      </c>
      <c r="C11608" t="s">
        <v>101</v>
      </c>
      <c r="D11608" t="s">
        <v>105</v>
      </c>
      <c r="E11608" t="s">
        <v>111</v>
      </c>
      <c r="F11608">
        <v>15</v>
      </c>
      <c r="R11608">
        <v>4</v>
      </c>
      <c r="S11608">
        <v>3.2039492156602734E-2</v>
      </c>
      <c r="T11608">
        <v>0.17899578809738159</v>
      </c>
      <c r="U11608">
        <v>80.567558288574219</v>
      </c>
      <c r="V11608">
        <v>96.768714904785156</v>
      </c>
      <c r="W11608">
        <v>85.925003051757813</v>
      </c>
    </row>
    <row r="11609" spans="1:23" x14ac:dyDescent="0.25">
      <c r="A11609" t="s">
        <v>96</v>
      </c>
      <c r="B11609" t="s">
        <v>98</v>
      </c>
      <c r="C11609" t="s">
        <v>101</v>
      </c>
      <c r="D11609" t="s">
        <v>105</v>
      </c>
      <c r="E11609" t="s">
        <v>111</v>
      </c>
      <c r="F11609">
        <v>16</v>
      </c>
      <c r="R11609">
        <v>4</v>
      </c>
      <c r="S11609">
        <v>3.3930322091297649E-2</v>
      </c>
      <c r="T11609">
        <v>0.18420185148715973</v>
      </c>
      <c r="U11609">
        <v>80.567558288574219</v>
      </c>
      <c r="V11609">
        <v>96.768714904785156</v>
      </c>
      <c r="W11609">
        <v>86.525001525878906</v>
      </c>
    </row>
    <row r="11610" spans="1:23" x14ac:dyDescent="0.25">
      <c r="A11610" t="s">
        <v>96</v>
      </c>
      <c r="B11610" t="s">
        <v>98</v>
      </c>
      <c r="C11610" t="s">
        <v>101</v>
      </c>
      <c r="D11610" t="s">
        <v>105</v>
      </c>
      <c r="E11610" t="s">
        <v>111</v>
      </c>
      <c r="F11610">
        <v>17</v>
      </c>
      <c r="R11610">
        <v>4</v>
      </c>
      <c r="S11610">
        <v>3.2823066225434738E-2</v>
      </c>
      <c r="T11610">
        <v>0.18117137253284454</v>
      </c>
      <c r="U11610">
        <v>80.567558288574219</v>
      </c>
      <c r="V11610">
        <v>96.768714904785156</v>
      </c>
      <c r="W11610">
        <v>86.449996948242188</v>
      </c>
    </row>
    <row r="11611" spans="1:23" x14ac:dyDescent="0.25">
      <c r="A11611" t="s">
        <v>96</v>
      </c>
      <c r="B11611" t="s">
        <v>98</v>
      </c>
      <c r="C11611" t="s">
        <v>101</v>
      </c>
      <c r="D11611" t="s">
        <v>105</v>
      </c>
      <c r="E11611" t="s">
        <v>111</v>
      </c>
      <c r="F11611">
        <v>18</v>
      </c>
      <c r="R11611">
        <v>4</v>
      </c>
      <c r="S11611">
        <v>4.0560398188166369E-2</v>
      </c>
      <c r="T11611">
        <v>0.20139612257480621</v>
      </c>
      <c r="U11611">
        <v>80.567558288574219</v>
      </c>
      <c r="V11611">
        <v>96.768714904785156</v>
      </c>
      <c r="W11611">
        <v>85.425003051757812</v>
      </c>
    </row>
    <row r="11612" spans="1:23" x14ac:dyDescent="0.25">
      <c r="A11612" t="s">
        <v>96</v>
      </c>
      <c r="B11612" t="s">
        <v>98</v>
      </c>
      <c r="C11612" t="s">
        <v>101</v>
      </c>
      <c r="D11612" t="s">
        <v>105</v>
      </c>
      <c r="E11612" t="s">
        <v>111</v>
      </c>
      <c r="F11612">
        <v>19</v>
      </c>
      <c r="R11612">
        <v>4</v>
      </c>
      <c r="S11612">
        <v>0.14543089920764274</v>
      </c>
      <c r="T11612">
        <v>0.38135403394699097</v>
      </c>
      <c r="U11612">
        <v>80.567558288574219</v>
      </c>
      <c r="V11612">
        <v>96.768714904785156</v>
      </c>
      <c r="W11612">
        <v>83.75</v>
      </c>
    </row>
    <row r="11613" spans="1:23" x14ac:dyDescent="0.25">
      <c r="A11613" t="s">
        <v>96</v>
      </c>
      <c r="B11613" t="s">
        <v>98</v>
      </c>
      <c r="C11613" t="s">
        <v>101</v>
      </c>
      <c r="D11613" t="s">
        <v>105</v>
      </c>
      <c r="E11613" t="s">
        <v>111</v>
      </c>
      <c r="F11613">
        <v>20</v>
      </c>
      <c r="R11613">
        <v>4</v>
      </c>
      <c r="S11613">
        <v>0.13685409153595529</v>
      </c>
      <c r="T11613">
        <v>0.3699379563331604</v>
      </c>
      <c r="U11613">
        <v>80.567558288574219</v>
      </c>
      <c r="V11613">
        <v>96.768714904785156</v>
      </c>
      <c r="W11613">
        <v>80.174995422363281</v>
      </c>
    </row>
    <row r="11614" spans="1:23" x14ac:dyDescent="0.25">
      <c r="A11614" t="s">
        <v>96</v>
      </c>
      <c r="B11614" t="s">
        <v>98</v>
      </c>
      <c r="C11614" t="s">
        <v>101</v>
      </c>
      <c r="D11614" t="s">
        <v>105</v>
      </c>
      <c r="E11614" t="s">
        <v>111</v>
      </c>
      <c r="F11614">
        <v>21</v>
      </c>
      <c r="R11614">
        <v>4</v>
      </c>
      <c r="S11614">
        <v>7.8201557101608365E-2</v>
      </c>
      <c r="T11614">
        <v>0.2796454131603241</v>
      </c>
      <c r="U11614">
        <v>80.567558288574219</v>
      </c>
      <c r="V11614">
        <v>96.768714904785156</v>
      </c>
      <c r="W11614">
        <v>77.525001525878906</v>
      </c>
    </row>
    <row r="11615" spans="1:23" x14ac:dyDescent="0.25">
      <c r="A11615" t="s">
        <v>96</v>
      </c>
      <c r="B11615" t="s">
        <v>98</v>
      </c>
      <c r="C11615" t="s">
        <v>101</v>
      </c>
      <c r="D11615" t="s">
        <v>105</v>
      </c>
      <c r="E11615" t="s">
        <v>111</v>
      </c>
      <c r="F11615">
        <v>22</v>
      </c>
      <c r="R11615">
        <v>4</v>
      </c>
      <c r="S11615">
        <v>6.386974746510532E-2</v>
      </c>
      <c r="T11615">
        <v>0.25272464752197266</v>
      </c>
      <c r="U11615">
        <v>80.567558288574219</v>
      </c>
      <c r="V11615">
        <v>96.768714904785156</v>
      </c>
      <c r="W11615">
        <v>75.25</v>
      </c>
    </row>
    <row r="11616" spans="1:23" x14ac:dyDescent="0.25">
      <c r="A11616" t="s">
        <v>96</v>
      </c>
      <c r="B11616" t="s">
        <v>98</v>
      </c>
      <c r="C11616" t="s">
        <v>101</v>
      </c>
      <c r="D11616" t="s">
        <v>105</v>
      </c>
      <c r="E11616" t="s">
        <v>111</v>
      </c>
      <c r="F11616">
        <v>23</v>
      </c>
      <c r="R11616">
        <v>4</v>
      </c>
      <c r="S11616">
        <v>5.8316134964427002E-2</v>
      </c>
      <c r="T11616">
        <v>0.24148733913898468</v>
      </c>
      <c r="U11616">
        <v>80.567558288574219</v>
      </c>
      <c r="V11616">
        <v>96.768714904785156</v>
      </c>
      <c r="W11616">
        <v>74.074996948242188</v>
      </c>
    </row>
    <row r="11617" spans="1:23" x14ac:dyDescent="0.25">
      <c r="A11617" t="s">
        <v>96</v>
      </c>
      <c r="B11617" t="s">
        <v>98</v>
      </c>
      <c r="C11617" t="s">
        <v>101</v>
      </c>
      <c r="D11617" t="s">
        <v>105</v>
      </c>
      <c r="E11617" t="s">
        <v>111</v>
      </c>
      <c r="F11617">
        <v>24</v>
      </c>
      <c r="R11617">
        <v>4</v>
      </c>
      <c r="S11617">
        <v>5.6762616254729892E-2</v>
      </c>
      <c r="T11617">
        <v>0.23824906349182129</v>
      </c>
      <c r="U11617">
        <v>80.567558288574219</v>
      </c>
      <c r="V11617">
        <v>96.768714904785156</v>
      </c>
      <c r="W11617">
        <v>72.49749755859375</v>
      </c>
    </row>
    <row r="11618" spans="1:23" x14ac:dyDescent="0.25">
      <c r="A11618" t="s">
        <v>96</v>
      </c>
      <c r="B11618" t="s">
        <v>98</v>
      </c>
      <c r="C11618" t="s">
        <v>101</v>
      </c>
      <c r="D11618" t="s">
        <v>105</v>
      </c>
      <c r="E11618" t="s">
        <v>112</v>
      </c>
      <c r="F11618">
        <v>1</v>
      </c>
      <c r="R11618">
        <v>4</v>
      </c>
      <c r="S11618">
        <v>4.6639466457535583E-2</v>
      </c>
      <c r="T11618">
        <v>0.21596172451972961</v>
      </c>
      <c r="U11618">
        <v>76.648666381835938</v>
      </c>
      <c r="V11618">
        <v>87.4830322265625</v>
      </c>
      <c r="W11618">
        <v>72.915000915527344</v>
      </c>
    </row>
    <row r="11619" spans="1:23" x14ac:dyDescent="0.25">
      <c r="A11619" t="s">
        <v>96</v>
      </c>
      <c r="B11619" t="s">
        <v>98</v>
      </c>
      <c r="C11619" t="s">
        <v>101</v>
      </c>
      <c r="D11619" t="s">
        <v>105</v>
      </c>
      <c r="E11619" t="s">
        <v>112</v>
      </c>
      <c r="F11619">
        <v>2</v>
      </c>
      <c r="R11619">
        <v>4</v>
      </c>
      <c r="S11619">
        <v>3.8492258336519036E-2</v>
      </c>
      <c r="T11619">
        <v>0.19619444012641907</v>
      </c>
      <c r="U11619">
        <v>76.648666381835938</v>
      </c>
      <c r="V11619">
        <v>87.4830322265625</v>
      </c>
      <c r="W11619">
        <v>71.557502746582031</v>
      </c>
    </row>
    <row r="11620" spans="1:23" x14ac:dyDescent="0.25">
      <c r="A11620" t="s">
        <v>96</v>
      </c>
      <c r="B11620" t="s">
        <v>98</v>
      </c>
      <c r="C11620" t="s">
        <v>101</v>
      </c>
      <c r="D11620" t="s">
        <v>105</v>
      </c>
      <c r="E11620" t="s">
        <v>112</v>
      </c>
      <c r="F11620">
        <v>3</v>
      </c>
      <c r="R11620">
        <v>4</v>
      </c>
      <c r="S11620">
        <v>3.7295997337603248E-2</v>
      </c>
      <c r="T11620">
        <v>0.19312171638011932</v>
      </c>
      <c r="U11620">
        <v>76.648666381835938</v>
      </c>
      <c r="V11620">
        <v>87.4830322265625</v>
      </c>
      <c r="W11620">
        <v>71.352500915527344</v>
      </c>
    </row>
    <row r="11621" spans="1:23" x14ac:dyDescent="0.25">
      <c r="A11621" t="s">
        <v>96</v>
      </c>
      <c r="B11621" t="s">
        <v>98</v>
      </c>
      <c r="C11621" t="s">
        <v>101</v>
      </c>
      <c r="D11621" t="s">
        <v>105</v>
      </c>
      <c r="E11621" t="s">
        <v>112</v>
      </c>
      <c r="F11621">
        <v>4</v>
      </c>
      <c r="R11621">
        <v>4</v>
      </c>
      <c r="S11621">
        <v>5.2530593347800192E-2</v>
      </c>
      <c r="T11621">
        <v>0.22919553518295288</v>
      </c>
      <c r="U11621">
        <v>76.648666381835938</v>
      </c>
      <c r="V11621">
        <v>87.4830322265625</v>
      </c>
      <c r="W11621">
        <v>70.837501525878906</v>
      </c>
    </row>
    <row r="11622" spans="1:23" x14ac:dyDescent="0.25">
      <c r="A11622" t="s">
        <v>96</v>
      </c>
      <c r="B11622" t="s">
        <v>98</v>
      </c>
      <c r="C11622" t="s">
        <v>101</v>
      </c>
      <c r="D11622" t="s">
        <v>105</v>
      </c>
      <c r="E11622" t="s">
        <v>112</v>
      </c>
      <c r="F11622">
        <v>5</v>
      </c>
      <c r="R11622">
        <v>4</v>
      </c>
      <c r="S11622">
        <v>4.8468165277182118E-2</v>
      </c>
      <c r="T11622">
        <v>0.22015486657619476</v>
      </c>
      <c r="U11622">
        <v>76.648666381835938</v>
      </c>
      <c r="V11622">
        <v>87.4830322265625</v>
      </c>
      <c r="W11622">
        <v>70.962501525878906</v>
      </c>
    </row>
    <row r="11623" spans="1:23" x14ac:dyDescent="0.25">
      <c r="A11623" t="s">
        <v>96</v>
      </c>
      <c r="B11623" t="s">
        <v>98</v>
      </c>
      <c r="C11623" t="s">
        <v>101</v>
      </c>
      <c r="D11623" t="s">
        <v>105</v>
      </c>
      <c r="E11623" t="s">
        <v>112</v>
      </c>
      <c r="F11623">
        <v>6</v>
      </c>
      <c r="R11623">
        <v>4</v>
      </c>
      <c r="S11623">
        <v>4.3635744283504474E-2</v>
      </c>
      <c r="T11623">
        <v>0.20889170467853546</v>
      </c>
      <c r="U11623">
        <v>76.648666381835938</v>
      </c>
      <c r="V11623">
        <v>87.4830322265625</v>
      </c>
      <c r="W11623">
        <v>71.324996948242188</v>
      </c>
    </row>
    <row r="11624" spans="1:23" x14ac:dyDescent="0.25">
      <c r="A11624" t="s">
        <v>96</v>
      </c>
      <c r="B11624" t="s">
        <v>98</v>
      </c>
      <c r="C11624" t="s">
        <v>101</v>
      </c>
      <c r="D11624" t="s">
        <v>105</v>
      </c>
      <c r="E11624" t="s">
        <v>112</v>
      </c>
      <c r="F11624">
        <v>7</v>
      </c>
      <c r="R11624">
        <v>4</v>
      </c>
      <c r="S11624">
        <v>4.5407317428242999E-2</v>
      </c>
      <c r="T11624">
        <v>0.21308992803096771</v>
      </c>
      <c r="U11624">
        <v>76.648666381835938</v>
      </c>
      <c r="V11624">
        <v>87.4830322265625</v>
      </c>
      <c r="W11624">
        <v>71.165000915527344</v>
      </c>
    </row>
    <row r="11625" spans="1:23" x14ac:dyDescent="0.25">
      <c r="A11625" t="s">
        <v>96</v>
      </c>
      <c r="B11625" t="s">
        <v>98</v>
      </c>
      <c r="C11625" t="s">
        <v>101</v>
      </c>
      <c r="D11625" t="s">
        <v>105</v>
      </c>
      <c r="E11625" t="s">
        <v>112</v>
      </c>
      <c r="F11625">
        <v>8</v>
      </c>
      <c r="R11625">
        <v>4</v>
      </c>
      <c r="S11625">
        <v>0.12112392731236898</v>
      </c>
      <c r="T11625">
        <v>0.34802863001823425</v>
      </c>
      <c r="U11625">
        <v>76.648666381835938</v>
      </c>
      <c r="V11625">
        <v>87.4830322265625</v>
      </c>
      <c r="W11625">
        <v>71.160003662109375</v>
      </c>
    </row>
    <row r="11626" spans="1:23" x14ac:dyDescent="0.25">
      <c r="A11626" t="s">
        <v>96</v>
      </c>
      <c r="B11626" t="s">
        <v>98</v>
      </c>
      <c r="C11626" t="s">
        <v>101</v>
      </c>
      <c r="D11626" t="s">
        <v>105</v>
      </c>
      <c r="E11626" t="s">
        <v>112</v>
      </c>
      <c r="F11626">
        <v>9</v>
      </c>
      <c r="R11626">
        <v>4</v>
      </c>
      <c r="S11626">
        <v>0.10139506881152816</v>
      </c>
      <c r="T11626">
        <v>0.31842592358589172</v>
      </c>
      <c r="U11626">
        <v>76.648666381835938</v>
      </c>
      <c r="V11626">
        <v>87.4830322265625</v>
      </c>
      <c r="W11626">
        <v>72.725006103515625</v>
      </c>
    </row>
    <row r="11627" spans="1:23" x14ac:dyDescent="0.25">
      <c r="A11627" t="s">
        <v>96</v>
      </c>
      <c r="B11627" t="s">
        <v>98</v>
      </c>
      <c r="C11627" t="s">
        <v>101</v>
      </c>
      <c r="D11627" t="s">
        <v>105</v>
      </c>
      <c r="E11627" t="s">
        <v>112</v>
      </c>
      <c r="F11627">
        <v>10</v>
      </c>
      <c r="R11627">
        <v>4</v>
      </c>
      <c r="S11627">
        <v>2.9461049647360404E-2</v>
      </c>
      <c r="T11627">
        <v>0.17164221405982971</v>
      </c>
      <c r="U11627">
        <v>76.648666381835938</v>
      </c>
      <c r="V11627">
        <v>87.4830322265625</v>
      </c>
      <c r="W11627">
        <v>71.055000305175781</v>
      </c>
    </row>
    <row r="11628" spans="1:23" x14ac:dyDescent="0.25">
      <c r="A11628" t="s">
        <v>96</v>
      </c>
      <c r="B11628" t="s">
        <v>98</v>
      </c>
      <c r="C11628" t="s">
        <v>101</v>
      </c>
      <c r="D11628" t="s">
        <v>105</v>
      </c>
      <c r="E11628" t="s">
        <v>112</v>
      </c>
      <c r="F11628">
        <v>11</v>
      </c>
      <c r="R11628">
        <v>4</v>
      </c>
      <c r="S11628">
        <v>2.6803978756562152E-2</v>
      </c>
      <c r="T11628">
        <v>0.16371920704841614</v>
      </c>
      <c r="U11628">
        <v>76.648666381835938</v>
      </c>
      <c r="V11628">
        <v>87.4830322265625</v>
      </c>
      <c r="W11628">
        <v>71.849998474121094</v>
      </c>
    </row>
    <row r="11629" spans="1:23" x14ac:dyDescent="0.25">
      <c r="A11629" t="s">
        <v>96</v>
      </c>
      <c r="B11629" t="s">
        <v>98</v>
      </c>
      <c r="C11629" t="s">
        <v>101</v>
      </c>
      <c r="D11629" t="s">
        <v>105</v>
      </c>
      <c r="E11629" t="s">
        <v>112</v>
      </c>
      <c r="F11629">
        <v>12</v>
      </c>
      <c r="R11629">
        <v>4</v>
      </c>
      <c r="S11629">
        <v>2.6653452290904767E-2</v>
      </c>
      <c r="T11629">
        <v>0.16325885057449341</v>
      </c>
      <c r="U11629">
        <v>76.648666381835938</v>
      </c>
      <c r="V11629">
        <v>87.4830322265625</v>
      </c>
      <c r="W11629">
        <v>74.417495727539063</v>
      </c>
    </row>
    <row r="11630" spans="1:23" x14ac:dyDescent="0.25">
      <c r="A11630" t="s">
        <v>96</v>
      </c>
      <c r="B11630" t="s">
        <v>98</v>
      </c>
      <c r="C11630" t="s">
        <v>101</v>
      </c>
      <c r="D11630" t="s">
        <v>105</v>
      </c>
      <c r="E11630" t="s">
        <v>112</v>
      </c>
      <c r="F11630">
        <v>13</v>
      </c>
      <c r="R11630">
        <v>4</v>
      </c>
      <c r="S11630">
        <v>3.1683624462763627E-2</v>
      </c>
      <c r="T11630">
        <v>0.17799894511699677</v>
      </c>
      <c r="U11630">
        <v>76.648666381835938</v>
      </c>
      <c r="V11630">
        <v>87.4830322265625</v>
      </c>
      <c r="W11630">
        <v>75.875</v>
      </c>
    </row>
    <row r="11631" spans="1:23" x14ac:dyDescent="0.25">
      <c r="A11631" t="s">
        <v>96</v>
      </c>
      <c r="B11631" t="s">
        <v>98</v>
      </c>
      <c r="C11631" t="s">
        <v>101</v>
      </c>
      <c r="D11631" t="s">
        <v>105</v>
      </c>
      <c r="E11631" t="s">
        <v>112</v>
      </c>
      <c r="F11631">
        <v>14</v>
      </c>
      <c r="R11631">
        <v>4</v>
      </c>
      <c r="S11631">
        <v>3.5841655417031326E-2</v>
      </c>
      <c r="T11631">
        <v>0.18931892514228821</v>
      </c>
      <c r="U11631">
        <v>76.648666381835938</v>
      </c>
      <c r="V11631">
        <v>87.4830322265625</v>
      </c>
      <c r="W11631">
        <v>77.5</v>
      </c>
    </row>
    <row r="11632" spans="1:23" x14ac:dyDescent="0.25">
      <c r="A11632" t="s">
        <v>96</v>
      </c>
      <c r="B11632" t="s">
        <v>98</v>
      </c>
      <c r="C11632" t="s">
        <v>101</v>
      </c>
      <c r="D11632" t="s">
        <v>105</v>
      </c>
      <c r="E11632" t="s">
        <v>112</v>
      </c>
      <c r="F11632">
        <v>15</v>
      </c>
      <c r="R11632">
        <v>4</v>
      </c>
      <c r="S11632">
        <v>3.1620025551092112E-2</v>
      </c>
      <c r="T11632">
        <v>0.17782020568847656</v>
      </c>
      <c r="U11632">
        <v>76.648666381835938</v>
      </c>
      <c r="V11632">
        <v>87.4830322265625</v>
      </c>
      <c r="W11632">
        <v>79.849998474121094</v>
      </c>
    </row>
    <row r="11633" spans="1:23" x14ac:dyDescent="0.25">
      <c r="A11633" t="s">
        <v>96</v>
      </c>
      <c r="B11633" t="s">
        <v>98</v>
      </c>
      <c r="C11633" t="s">
        <v>101</v>
      </c>
      <c r="D11633" t="s">
        <v>105</v>
      </c>
      <c r="E11633" t="s">
        <v>112</v>
      </c>
      <c r="F11633">
        <v>16</v>
      </c>
      <c r="R11633">
        <v>4</v>
      </c>
      <c r="S11633">
        <v>3.3439823953785641E-2</v>
      </c>
      <c r="T11633">
        <v>0.18286558985710144</v>
      </c>
      <c r="U11633">
        <v>76.648666381835938</v>
      </c>
      <c r="V11633">
        <v>87.4830322265625</v>
      </c>
      <c r="W11633">
        <v>80.824996948242188</v>
      </c>
    </row>
    <row r="11634" spans="1:23" x14ac:dyDescent="0.25">
      <c r="A11634" t="s">
        <v>96</v>
      </c>
      <c r="B11634" t="s">
        <v>98</v>
      </c>
      <c r="C11634" t="s">
        <v>101</v>
      </c>
      <c r="D11634" t="s">
        <v>105</v>
      </c>
      <c r="E11634" t="s">
        <v>112</v>
      </c>
      <c r="F11634">
        <v>17</v>
      </c>
      <c r="R11634">
        <v>4</v>
      </c>
      <c r="S11634">
        <v>3.233075814973696E-2</v>
      </c>
      <c r="T11634">
        <v>0.17980755865573883</v>
      </c>
      <c r="U11634">
        <v>76.648666381835938</v>
      </c>
      <c r="V11634">
        <v>87.4830322265625</v>
      </c>
      <c r="W11634">
        <v>80.675003051757813</v>
      </c>
    </row>
    <row r="11635" spans="1:23" x14ac:dyDescent="0.25">
      <c r="A11635" t="s">
        <v>96</v>
      </c>
      <c r="B11635" t="s">
        <v>98</v>
      </c>
      <c r="C11635" t="s">
        <v>101</v>
      </c>
      <c r="D11635" t="s">
        <v>105</v>
      </c>
      <c r="E11635" t="s">
        <v>112</v>
      </c>
      <c r="F11635">
        <v>18</v>
      </c>
      <c r="R11635">
        <v>4</v>
      </c>
      <c r="S11635">
        <v>3.9931574545391868E-2</v>
      </c>
      <c r="T11635">
        <v>0.1998288631439209</v>
      </c>
      <c r="U11635">
        <v>76.648666381835938</v>
      </c>
      <c r="V11635">
        <v>87.4830322265625</v>
      </c>
      <c r="W11635">
        <v>78.889999389648438</v>
      </c>
    </row>
    <row r="11636" spans="1:23" x14ac:dyDescent="0.25">
      <c r="A11636" t="s">
        <v>96</v>
      </c>
      <c r="B11636" t="s">
        <v>98</v>
      </c>
      <c r="C11636" t="s">
        <v>101</v>
      </c>
      <c r="D11636" t="s">
        <v>105</v>
      </c>
      <c r="E11636" t="s">
        <v>112</v>
      </c>
      <c r="F11636">
        <v>19</v>
      </c>
      <c r="R11636">
        <v>4</v>
      </c>
      <c r="S11636">
        <v>0.12736725497228818</v>
      </c>
      <c r="T11636">
        <v>0.35688549280166626</v>
      </c>
      <c r="U11636">
        <v>76.648666381835938</v>
      </c>
      <c r="V11636">
        <v>87.4830322265625</v>
      </c>
      <c r="W11636">
        <v>77.182502746582031</v>
      </c>
    </row>
    <row r="11637" spans="1:23" x14ac:dyDescent="0.25">
      <c r="A11637" t="s">
        <v>96</v>
      </c>
      <c r="B11637" t="s">
        <v>98</v>
      </c>
      <c r="C11637" t="s">
        <v>101</v>
      </c>
      <c r="D11637" t="s">
        <v>105</v>
      </c>
      <c r="E11637" t="s">
        <v>112</v>
      </c>
      <c r="F11637">
        <v>20</v>
      </c>
      <c r="R11637">
        <v>4</v>
      </c>
      <c r="S11637">
        <v>0.11700025218107513</v>
      </c>
      <c r="T11637">
        <v>0.34205299615859985</v>
      </c>
      <c r="U11637">
        <v>76.648666381835938</v>
      </c>
      <c r="V11637">
        <v>87.4830322265625</v>
      </c>
      <c r="W11637">
        <v>75.542495727539063</v>
      </c>
    </row>
    <row r="11638" spans="1:23" x14ac:dyDescent="0.25">
      <c r="A11638" t="s">
        <v>96</v>
      </c>
      <c r="B11638" t="s">
        <v>98</v>
      </c>
      <c r="C11638" t="s">
        <v>101</v>
      </c>
      <c r="D11638" t="s">
        <v>105</v>
      </c>
      <c r="E11638" t="s">
        <v>112</v>
      </c>
      <c r="F11638">
        <v>21</v>
      </c>
      <c r="R11638">
        <v>4</v>
      </c>
      <c r="S11638">
        <v>7.2093850521626202E-2</v>
      </c>
      <c r="T11638">
        <v>0.26850298047065735</v>
      </c>
      <c r="U11638">
        <v>76.648666381835938</v>
      </c>
      <c r="V11638">
        <v>87.4830322265625</v>
      </c>
      <c r="W11638">
        <v>74.227500915527344</v>
      </c>
    </row>
    <row r="11639" spans="1:23" x14ac:dyDescent="0.25">
      <c r="A11639" t="s">
        <v>96</v>
      </c>
      <c r="B11639" t="s">
        <v>98</v>
      </c>
      <c r="C11639" t="s">
        <v>101</v>
      </c>
      <c r="D11639" t="s">
        <v>105</v>
      </c>
      <c r="E11639" t="s">
        <v>112</v>
      </c>
      <c r="F11639">
        <v>22</v>
      </c>
      <c r="R11639">
        <v>4</v>
      </c>
      <c r="S11639">
        <v>6.121308662072189E-2</v>
      </c>
      <c r="T11639">
        <v>0.2474127858877182</v>
      </c>
      <c r="U11639">
        <v>76.648666381835938</v>
      </c>
      <c r="V11639">
        <v>87.4830322265625</v>
      </c>
      <c r="W11639">
        <v>72.9375</v>
      </c>
    </row>
    <row r="11640" spans="1:23" x14ac:dyDescent="0.25">
      <c r="A11640" t="s">
        <v>96</v>
      </c>
      <c r="B11640" t="s">
        <v>98</v>
      </c>
      <c r="C11640" t="s">
        <v>101</v>
      </c>
      <c r="D11640" t="s">
        <v>105</v>
      </c>
      <c r="E11640" t="s">
        <v>112</v>
      </c>
      <c r="F11640">
        <v>23</v>
      </c>
      <c r="R11640">
        <v>4</v>
      </c>
      <c r="S11640">
        <v>5.7731171242622281E-2</v>
      </c>
      <c r="T11640">
        <v>0.240273118019104</v>
      </c>
      <c r="U11640">
        <v>76.648666381835938</v>
      </c>
      <c r="V11640">
        <v>87.4830322265625</v>
      </c>
      <c r="W11640">
        <v>72.06500244140625</v>
      </c>
    </row>
    <row r="11641" spans="1:23" x14ac:dyDescent="0.25">
      <c r="A11641" t="s">
        <v>96</v>
      </c>
      <c r="B11641" t="s">
        <v>98</v>
      </c>
      <c r="C11641" t="s">
        <v>101</v>
      </c>
      <c r="D11641" t="s">
        <v>105</v>
      </c>
      <c r="E11641" t="s">
        <v>112</v>
      </c>
      <c r="F11641">
        <v>24</v>
      </c>
      <c r="R11641">
        <v>4</v>
      </c>
      <c r="S11641">
        <v>5.7433113420054305E-2</v>
      </c>
      <c r="T11641">
        <v>0.23965206742286682</v>
      </c>
      <c r="U11641">
        <v>76.648666381835938</v>
      </c>
      <c r="V11641">
        <v>87.4830322265625</v>
      </c>
      <c r="W11641">
        <v>71.837501525878906</v>
      </c>
    </row>
    <row r="11642" spans="1:23" x14ac:dyDescent="0.25">
      <c r="A11642" t="s">
        <v>96</v>
      </c>
      <c r="B11642" t="s">
        <v>98</v>
      </c>
      <c r="C11642" t="s">
        <v>101</v>
      </c>
      <c r="D11642" t="s">
        <v>105</v>
      </c>
      <c r="E11642" t="s">
        <v>113</v>
      </c>
      <c r="F11642">
        <v>1</v>
      </c>
      <c r="R11642">
        <v>4</v>
      </c>
      <c r="S11642">
        <v>4.4967498994808786E-2</v>
      </c>
      <c r="T11642">
        <v>0.21205541491508484</v>
      </c>
      <c r="U11642">
        <v>78.7677001953125</v>
      </c>
      <c r="V11642">
        <v>97.305519104003906</v>
      </c>
      <c r="W11642">
        <v>69.667495727539063</v>
      </c>
    </row>
    <row r="11643" spans="1:23" x14ac:dyDescent="0.25">
      <c r="A11643" t="s">
        <v>96</v>
      </c>
      <c r="B11643" t="s">
        <v>98</v>
      </c>
      <c r="C11643" t="s">
        <v>101</v>
      </c>
      <c r="D11643" t="s">
        <v>105</v>
      </c>
      <c r="E11643" t="s">
        <v>113</v>
      </c>
      <c r="F11643">
        <v>2</v>
      </c>
      <c r="R11643">
        <v>4</v>
      </c>
      <c r="S11643">
        <v>3.7301033548801321E-2</v>
      </c>
      <c r="T11643">
        <v>0.19313475489616394</v>
      </c>
      <c r="U11643">
        <v>78.7677001953125</v>
      </c>
      <c r="V11643">
        <v>97.305519104003906</v>
      </c>
      <c r="W11643">
        <v>69.452499389648437</v>
      </c>
    </row>
    <row r="11644" spans="1:23" x14ac:dyDescent="0.25">
      <c r="A11644" t="s">
        <v>96</v>
      </c>
      <c r="B11644" t="s">
        <v>98</v>
      </c>
      <c r="C11644" t="s">
        <v>101</v>
      </c>
      <c r="D11644" t="s">
        <v>105</v>
      </c>
      <c r="E11644" t="s">
        <v>113</v>
      </c>
      <c r="F11644">
        <v>3</v>
      </c>
      <c r="R11644">
        <v>4</v>
      </c>
      <c r="S11644">
        <v>3.6332413145949483E-2</v>
      </c>
      <c r="T11644">
        <v>0.19061063230037689</v>
      </c>
      <c r="U11644">
        <v>78.7677001953125</v>
      </c>
      <c r="V11644">
        <v>97.305519104003906</v>
      </c>
      <c r="W11644">
        <v>69.432502746582031</v>
      </c>
    </row>
    <row r="11645" spans="1:23" x14ac:dyDescent="0.25">
      <c r="A11645" t="s">
        <v>96</v>
      </c>
      <c r="B11645" t="s">
        <v>98</v>
      </c>
      <c r="C11645" t="s">
        <v>101</v>
      </c>
      <c r="D11645" t="s">
        <v>105</v>
      </c>
      <c r="E11645" t="s">
        <v>113</v>
      </c>
      <c r="F11645">
        <v>4</v>
      </c>
      <c r="R11645">
        <v>4</v>
      </c>
      <c r="S11645">
        <v>5.0608482963223844E-2</v>
      </c>
      <c r="T11645">
        <v>0.22496329247951508</v>
      </c>
      <c r="U11645">
        <v>78.7677001953125</v>
      </c>
      <c r="V11645">
        <v>97.305519104003906</v>
      </c>
      <c r="W11645">
        <v>68.160003662109375</v>
      </c>
    </row>
    <row r="11646" spans="1:23" x14ac:dyDescent="0.25">
      <c r="A11646" t="s">
        <v>96</v>
      </c>
      <c r="B11646" t="s">
        <v>98</v>
      </c>
      <c r="C11646" t="s">
        <v>101</v>
      </c>
      <c r="D11646" t="s">
        <v>105</v>
      </c>
      <c r="E11646" t="s">
        <v>113</v>
      </c>
      <c r="F11646">
        <v>5</v>
      </c>
      <c r="R11646">
        <v>4</v>
      </c>
      <c r="S11646">
        <v>4.5581578956570334E-2</v>
      </c>
      <c r="T11646">
        <v>0.21349842846393585</v>
      </c>
      <c r="U11646">
        <v>78.7677001953125</v>
      </c>
      <c r="V11646">
        <v>97.305519104003906</v>
      </c>
      <c r="W11646">
        <v>66.774993896484375</v>
      </c>
    </row>
    <row r="11647" spans="1:23" x14ac:dyDescent="0.25">
      <c r="A11647" t="s">
        <v>96</v>
      </c>
      <c r="B11647" t="s">
        <v>98</v>
      </c>
      <c r="C11647" t="s">
        <v>101</v>
      </c>
      <c r="D11647" t="s">
        <v>105</v>
      </c>
      <c r="E11647" t="s">
        <v>113</v>
      </c>
      <c r="F11647">
        <v>6</v>
      </c>
      <c r="R11647">
        <v>4</v>
      </c>
      <c r="S11647">
        <v>4.0165186841748302E-2</v>
      </c>
      <c r="T11647">
        <v>0.20041254162788391</v>
      </c>
      <c r="U11647">
        <v>78.7677001953125</v>
      </c>
      <c r="V11647">
        <v>97.305519104003906</v>
      </c>
      <c r="W11647">
        <v>65.620002746582031</v>
      </c>
    </row>
    <row r="11648" spans="1:23" x14ac:dyDescent="0.25">
      <c r="A11648" t="s">
        <v>96</v>
      </c>
      <c r="B11648" t="s">
        <v>98</v>
      </c>
      <c r="C11648" t="s">
        <v>101</v>
      </c>
      <c r="D11648" t="s">
        <v>105</v>
      </c>
      <c r="E11648" t="s">
        <v>113</v>
      </c>
      <c r="F11648">
        <v>7</v>
      </c>
      <c r="R11648">
        <v>4</v>
      </c>
      <c r="S11648">
        <v>4.1907022667164506E-2</v>
      </c>
      <c r="T11648">
        <v>0.20471204817295074</v>
      </c>
      <c r="U11648">
        <v>78.7677001953125</v>
      </c>
      <c r="V11648">
        <v>97.305519104003906</v>
      </c>
      <c r="W11648">
        <v>63.532501220703125</v>
      </c>
    </row>
    <row r="11649" spans="1:23" x14ac:dyDescent="0.25">
      <c r="A11649" t="s">
        <v>96</v>
      </c>
      <c r="B11649" t="s">
        <v>98</v>
      </c>
      <c r="C11649" t="s">
        <v>101</v>
      </c>
      <c r="D11649" t="s">
        <v>105</v>
      </c>
      <c r="E11649" t="s">
        <v>113</v>
      </c>
      <c r="F11649">
        <v>8</v>
      </c>
      <c r="R11649">
        <v>4</v>
      </c>
      <c r="S11649">
        <v>0.11190738707566172</v>
      </c>
      <c r="T11649">
        <v>0.33452561497688293</v>
      </c>
      <c r="U11649">
        <v>78.7677001953125</v>
      </c>
      <c r="V11649">
        <v>97.305519104003906</v>
      </c>
      <c r="W11649">
        <v>67.669998168945313</v>
      </c>
    </row>
    <row r="11650" spans="1:23" x14ac:dyDescent="0.25">
      <c r="A11650" t="s">
        <v>96</v>
      </c>
      <c r="B11650" t="s">
        <v>98</v>
      </c>
      <c r="C11650" t="s">
        <v>101</v>
      </c>
      <c r="D11650" t="s">
        <v>105</v>
      </c>
      <c r="E11650" t="s">
        <v>113</v>
      </c>
      <c r="F11650">
        <v>9</v>
      </c>
      <c r="R11650">
        <v>4</v>
      </c>
      <c r="S11650">
        <v>9.670342115555286E-2</v>
      </c>
      <c r="T11650">
        <v>0.31097173690795898</v>
      </c>
      <c r="U11650">
        <v>78.7677001953125</v>
      </c>
      <c r="V11650">
        <v>97.305519104003906</v>
      </c>
      <c r="W11650">
        <v>73.020004272460938</v>
      </c>
    </row>
    <row r="11651" spans="1:23" x14ac:dyDescent="0.25">
      <c r="A11651" t="s">
        <v>96</v>
      </c>
      <c r="B11651" t="s">
        <v>98</v>
      </c>
      <c r="C11651" t="s">
        <v>101</v>
      </c>
      <c r="D11651" t="s">
        <v>105</v>
      </c>
      <c r="E11651" t="s">
        <v>113</v>
      </c>
      <c r="F11651">
        <v>10</v>
      </c>
      <c r="R11651">
        <v>4</v>
      </c>
      <c r="S11651">
        <v>2.7653969838603354E-2</v>
      </c>
      <c r="T11651">
        <v>0.16629482805728912</v>
      </c>
      <c r="U11651">
        <v>78.7677001953125</v>
      </c>
      <c r="V11651">
        <v>97.305519104003906</v>
      </c>
      <c r="W11651">
        <v>77.050003051757813</v>
      </c>
    </row>
    <row r="11652" spans="1:23" x14ac:dyDescent="0.25">
      <c r="A11652" t="s">
        <v>96</v>
      </c>
      <c r="B11652" t="s">
        <v>98</v>
      </c>
      <c r="C11652" t="s">
        <v>101</v>
      </c>
      <c r="D11652" t="s">
        <v>105</v>
      </c>
      <c r="E11652" t="s">
        <v>113</v>
      </c>
      <c r="F11652">
        <v>11</v>
      </c>
      <c r="R11652">
        <v>4</v>
      </c>
      <c r="S11652">
        <v>2.5332660772300564E-2</v>
      </c>
      <c r="T11652">
        <v>0.15916237235069275</v>
      </c>
      <c r="U11652">
        <v>78.7677001953125</v>
      </c>
      <c r="V11652">
        <v>97.305519104003906</v>
      </c>
      <c r="W11652">
        <v>80.775001525878906</v>
      </c>
    </row>
    <row r="11653" spans="1:23" x14ac:dyDescent="0.25">
      <c r="A11653" t="s">
        <v>96</v>
      </c>
      <c r="B11653" t="s">
        <v>98</v>
      </c>
      <c r="C11653" t="s">
        <v>101</v>
      </c>
      <c r="D11653" t="s">
        <v>105</v>
      </c>
      <c r="E11653" t="s">
        <v>113</v>
      </c>
      <c r="F11653">
        <v>12</v>
      </c>
      <c r="R11653">
        <v>4</v>
      </c>
      <c r="S11653">
        <v>2.5713172210978463E-2</v>
      </c>
      <c r="T11653">
        <v>0.16035327315330505</v>
      </c>
      <c r="U11653">
        <v>78.7677001953125</v>
      </c>
      <c r="V11653">
        <v>97.305519104003906</v>
      </c>
      <c r="W11653">
        <v>84.150001525878906</v>
      </c>
    </row>
    <row r="11654" spans="1:23" x14ac:dyDescent="0.25">
      <c r="A11654" t="s">
        <v>96</v>
      </c>
      <c r="B11654" t="s">
        <v>98</v>
      </c>
      <c r="C11654" t="s">
        <v>101</v>
      </c>
      <c r="D11654" t="s">
        <v>105</v>
      </c>
      <c r="E11654" t="s">
        <v>113</v>
      </c>
      <c r="F11654">
        <v>13</v>
      </c>
      <c r="R11654">
        <v>4</v>
      </c>
      <c r="S11654">
        <v>3.0721852492298973E-2</v>
      </c>
      <c r="T11654">
        <v>0.1752765029668808</v>
      </c>
      <c r="U11654">
        <v>78.7677001953125</v>
      </c>
      <c r="V11654">
        <v>97.305519104003906</v>
      </c>
      <c r="W11654">
        <v>86.075004577636719</v>
      </c>
    </row>
    <row r="11655" spans="1:23" x14ac:dyDescent="0.25">
      <c r="A11655" t="s">
        <v>96</v>
      </c>
      <c r="B11655" t="s">
        <v>98</v>
      </c>
      <c r="C11655" t="s">
        <v>101</v>
      </c>
      <c r="D11655" t="s">
        <v>105</v>
      </c>
      <c r="E11655" t="s">
        <v>113</v>
      </c>
      <c r="F11655">
        <v>14</v>
      </c>
      <c r="R11655">
        <v>4</v>
      </c>
      <c r="S11655">
        <v>3.4825238003627357E-2</v>
      </c>
      <c r="T11655">
        <v>0.18661521375179291</v>
      </c>
      <c r="U11655">
        <v>78.7677001953125</v>
      </c>
      <c r="V11655">
        <v>97.305519104003906</v>
      </c>
      <c r="W11655">
        <v>86.050003051757813</v>
      </c>
    </row>
    <row r="11656" spans="1:23" x14ac:dyDescent="0.25">
      <c r="A11656" t="s">
        <v>96</v>
      </c>
      <c r="B11656" t="s">
        <v>98</v>
      </c>
      <c r="C11656" t="s">
        <v>101</v>
      </c>
      <c r="D11656" t="s">
        <v>105</v>
      </c>
      <c r="E11656" t="s">
        <v>113</v>
      </c>
      <c r="F11656">
        <v>15</v>
      </c>
      <c r="R11656">
        <v>4</v>
      </c>
      <c r="S11656">
        <v>3.0785483306488892E-2</v>
      </c>
      <c r="T11656">
        <v>0.17545792460441589</v>
      </c>
      <c r="U11656">
        <v>78.7677001953125</v>
      </c>
      <c r="V11656">
        <v>97.305519104003906</v>
      </c>
      <c r="W11656">
        <v>86.050003051757813</v>
      </c>
    </row>
    <row r="11657" spans="1:23" x14ac:dyDescent="0.25">
      <c r="A11657" t="s">
        <v>96</v>
      </c>
      <c r="B11657" t="s">
        <v>98</v>
      </c>
      <c r="C11657" t="s">
        <v>101</v>
      </c>
      <c r="D11657" t="s">
        <v>105</v>
      </c>
      <c r="E11657" t="s">
        <v>113</v>
      </c>
      <c r="F11657">
        <v>16</v>
      </c>
      <c r="R11657">
        <v>4</v>
      </c>
      <c r="S11657">
        <v>3.2552665571215167E-2</v>
      </c>
      <c r="T11657">
        <v>0.18042357265949249</v>
      </c>
      <c r="U11657">
        <v>78.7677001953125</v>
      </c>
      <c r="V11657">
        <v>97.305519104003906</v>
      </c>
      <c r="W11657">
        <v>85.099998474121094</v>
      </c>
    </row>
    <row r="11658" spans="1:23" x14ac:dyDescent="0.25">
      <c r="A11658" t="s">
        <v>96</v>
      </c>
      <c r="B11658" t="s">
        <v>98</v>
      </c>
      <c r="C11658" t="s">
        <v>101</v>
      </c>
      <c r="D11658" t="s">
        <v>105</v>
      </c>
      <c r="E11658" t="s">
        <v>113</v>
      </c>
      <c r="F11658">
        <v>17</v>
      </c>
      <c r="R11658">
        <v>4</v>
      </c>
      <c r="S11658">
        <v>3.1448984391346579E-2</v>
      </c>
      <c r="T11658">
        <v>0.1773386150598526</v>
      </c>
      <c r="U11658">
        <v>78.7677001953125</v>
      </c>
      <c r="V11658">
        <v>97.305519104003906</v>
      </c>
      <c r="W11658">
        <v>84.025001525878906</v>
      </c>
    </row>
    <row r="11659" spans="1:23" x14ac:dyDescent="0.25">
      <c r="A11659" t="s">
        <v>96</v>
      </c>
      <c r="B11659" t="s">
        <v>98</v>
      </c>
      <c r="C11659" t="s">
        <v>101</v>
      </c>
      <c r="D11659" t="s">
        <v>105</v>
      </c>
      <c r="E11659" t="s">
        <v>113</v>
      </c>
      <c r="F11659">
        <v>18</v>
      </c>
      <c r="R11659">
        <v>4</v>
      </c>
      <c r="S11659">
        <v>3.8938516506746623E-2</v>
      </c>
      <c r="T11659">
        <v>0.19732844829559326</v>
      </c>
      <c r="U11659">
        <v>78.7677001953125</v>
      </c>
      <c r="V11659">
        <v>97.305519104003906</v>
      </c>
      <c r="W11659">
        <v>83.474998474121094</v>
      </c>
    </row>
    <row r="11660" spans="1:23" x14ac:dyDescent="0.25">
      <c r="A11660" t="s">
        <v>96</v>
      </c>
      <c r="B11660" t="s">
        <v>98</v>
      </c>
      <c r="C11660" t="s">
        <v>101</v>
      </c>
      <c r="D11660" t="s">
        <v>105</v>
      </c>
      <c r="E11660" t="s">
        <v>113</v>
      </c>
      <c r="F11660">
        <v>19</v>
      </c>
      <c r="R11660">
        <v>4</v>
      </c>
      <c r="S11660">
        <v>0.12520778166564472</v>
      </c>
      <c r="T11660">
        <v>0.35384711623191833</v>
      </c>
      <c r="U11660">
        <v>78.7677001953125</v>
      </c>
      <c r="V11660">
        <v>97.305519104003906</v>
      </c>
      <c r="W11660">
        <v>80.574996948242187</v>
      </c>
    </row>
    <row r="11661" spans="1:23" x14ac:dyDescent="0.25">
      <c r="A11661" t="s">
        <v>96</v>
      </c>
      <c r="B11661" t="s">
        <v>98</v>
      </c>
      <c r="C11661" t="s">
        <v>101</v>
      </c>
      <c r="D11661" t="s">
        <v>105</v>
      </c>
      <c r="E11661" t="s">
        <v>113</v>
      </c>
      <c r="F11661">
        <v>20</v>
      </c>
      <c r="R11661">
        <v>4</v>
      </c>
      <c r="S11661">
        <v>0.11437492813384242</v>
      </c>
      <c r="T11661">
        <v>0.3381936252117157</v>
      </c>
      <c r="U11661">
        <v>78.7677001953125</v>
      </c>
      <c r="V11661">
        <v>97.305519104003906</v>
      </c>
      <c r="W11661">
        <v>77.230003356933594</v>
      </c>
    </row>
    <row r="11662" spans="1:23" x14ac:dyDescent="0.25">
      <c r="A11662" t="s">
        <v>96</v>
      </c>
      <c r="B11662" t="s">
        <v>98</v>
      </c>
      <c r="C11662" t="s">
        <v>101</v>
      </c>
      <c r="D11662" t="s">
        <v>105</v>
      </c>
      <c r="E11662" t="s">
        <v>113</v>
      </c>
      <c r="F11662">
        <v>21</v>
      </c>
      <c r="R11662">
        <v>4</v>
      </c>
      <c r="S11662">
        <v>7.1234084372239437E-2</v>
      </c>
      <c r="T11662">
        <v>0.26689714193344116</v>
      </c>
      <c r="U11662">
        <v>78.7677001953125</v>
      </c>
      <c r="V11662">
        <v>97.305519104003906</v>
      </c>
      <c r="W11662">
        <v>75.205001831054688</v>
      </c>
    </row>
    <row r="11663" spans="1:23" x14ac:dyDescent="0.25">
      <c r="A11663" t="s">
        <v>96</v>
      </c>
      <c r="B11663" t="s">
        <v>98</v>
      </c>
      <c r="C11663" t="s">
        <v>101</v>
      </c>
      <c r="D11663" t="s">
        <v>105</v>
      </c>
      <c r="E11663" t="s">
        <v>113</v>
      </c>
      <c r="F11663">
        <v>22</v>
      </c>
      <c r="R11663">
        <v>4</v>
      </c>
      <c r="S11663">
        <v>6.104825308624684E-2</v>
      </c>
      <c r="T11663">
        <v>0.24707944691181183</v>
      </c>
      <c r="U11663">
        <v>78.7677001953125</v>
      </c>
      <c r="V11663">
        <v>97.305519104003906</v>
      </c>
      <c r="W11663">
        <v>74.864997863769531</v>
      </c>
    </row>
    <row r="11664" spans="1:23" x14ac:dyDescent="0.25">
      <c r="A11664" t="s">
        <v>96</v>
      </c>
      <c r="B11664" t="s">
        <v>98</v>
      </c>
      <c r="C11664" t="s">
        <v>101</v>
      </c>
      <c r="D11664" t="s">
        <v>105</v>
      </c>
      <c r="E11664" t="s">
        <v>113</v>
      </c>
      <c r="F11664">
        <v>23</v>
      </c>
      <c r="R11664">
        <v>4</v>
      </c>
      <c r="S11664">
        <v>5.6915803562120004E-2</v>
      </c>
      <c r="T11664">
        <v>0.23857033252716064</v>
      </c>
      <c r="U11664">
        <v>78.7677001953125</v>
      </c>
      <c r="V11664">
        <v>97.305519104003906</v>
      </c>
      <c r="W11664">
        <v>73.882499694824219</v>
      </c>
    </row>
    <row r="11665" spans="1:23" x14ac:dyDescent="0.25">
      <c r="A11665" t="s">
        <v>96</v>
      </c>
      <c r="B11665" t="s">
        <v>98</v>
      </c>
      <c r="C11665" t="s">
        <v>101</v>
      </c>
      <c r="D11665" t="s">
        <v>105</v>
      </c>
      <c r="E11665" t="s">
        <v>113</v>
      </c>
      <c r="F11665">
        <v>24</v>
      </c>
      <c r="R11665">
        <v>4</v>
      </c>
      <c r="S11665">
        <v>5.6647563328514394E-2</v>
      </c>
      <c r="T11665">
        <v>0.23800748586654663</v>
      </c>
      <c r="U11665">
        <v>78.7677001953125</v>
      </c>
      <c r="V11665">
        <v>97.305519104003906</v>
      </c>
      <c r="W11665">
        <v>71.544998168945313</v>
      </c>
    </row>
    <row r="11666" spans="1:23" x14ac:dyDescent="0.25">
      <c r="A11666" t="s">
        <v>96</v>
      </c>
      <c r="B11666" t="s">
        <v>98</v>
      </c>
      <c r="C11666" t="s">
        <v>101</v>
      </c>
      <c r="D11666" t="s">
        <v>105</v>
      </c>
      <c r="E11666" t="s">
        <v>114</v>
      </c>
      <c r="F11666">
        <v>1</v>
      </c>
      <c r="R11666">
        <v>4</v>
      </c>
      <c r="S11666">
        <v>4.7879749402073069E-2</v>
      </c>
      <c r="T11666">
        <v>0.218814417719841</v>
      </c>
      <c r="U11666">
        <v>84.46826171875</v>
      </c>
      <c r="V11666">
        <v>99.937217712402344</v>
      </c>
      <c r="W11666">
        <v>73.900001525878906</v>
      </c>
    </row>
    <row r="11667" spans="1:23" x14ac:dyDescent="0.25">
      <c r="A11667" t="s">
        <v>96</v>
      </c>
      <c r="B11667" t="s">
        <v>98</v>
      </c>
      <c r="C11667" t="s">
        <v>101</v>
      </c>
      <c r="D11667" t="s">
        <v>105</v>
      </c>
      <c r="E11667" t="s">
        <v>114</v>
      </c>
      <c r="F11667">
        <v>2</v>
      </c>
      <c r="R11667">
        <v>4</v>
      </c>
      <c r="S11667">
        <v>3.908251841495769E-2</v>
      </c>
      <c r="T11667">
        <v>0.19769299030303955</v>
      </c>
      <c r="U11667">
        <v>84.46826171875</v>
      </c>
      <c r="V11667">
        <v>99.937217712402344</v>
      </c>
      <c r="W11667">
        <v>72.492500305175781</v>
      </c>
    </row>
    <row r="11668" spans="1:23" x14ac:dyDescent="0.25">
      <c r="A11668" t="s">
        <v>96</v>
      </c>
      <c r="B11668" t="s">
        <v>98</v>
      </c>
      <c r="C11668" t="s">
        <v>101</v>
      </c>
      <c r="D11668" t="s">
        <v>105</v>
      </c>
      <c r="E11668" t="s">
        <v>114</v>
      </c>
      <c r="F11668">
        <v>3</v>
      </c>
      <c r="R11668">
        <v>4</v>
      </c>
      <c r="S11668">
        <v>3.8393693476096225E-2</v>
      </c>
      <c r="T11668">
        <v>0.19594308733940125</v>
      </c>
      <c r="U11668">
        <v>84.46826171875</v>
      </c>
      <c r="V11668">
        <v>99.937217712402344</v>
      </c>
      <c r="W11668">
        <v>71.485000610351563</v>
      </c>
    </row>
    <row r="11669" spans="1:23" x14ac:dyDescent="0.25">
      <c r="A11669" t="s">
        <v>96</v>
      </c>
      <c r="B11669" t="s">
        <v>98</v>
      </c>
      <c r="C11669" t="s">
        <v>101</v>
      </c>
      <c r="D11669" t="s">
        <v>105</v>
      </c>
      <c r="E11669" t="s">
        <v>114</v>
      </c>
      <c r="F11669">
        <v>4</v>
      </c>
      <c r="R11669">
        <v>4</v>
      </c>
      <c r="S11669">
        <v>5.3782589179264484E-2</v>
      </c>
      <c r="T11669">
        <v>0.23191073536872864</v>
      </c>
      <c r="U11669">
        <v>84.46826171875</v>
      </c>
      <c r="V11669">
        <v>99.937217712402344</v>
      </c>
      <c r="W11669">
        <v>71.714996337890625</v>
      </c>
    </row>
    <row r="11670" spans="1:23" x14ac:dyDescent="0.25">
      <c r="A11670" t="s">
        <v>96</v>
      </c>
      <c r="B11670" t="s">
        <v>98</v>
      </c>
      <c r="C11670" t="s">
        <v>101</v>
      </c>
      <c r="D11670" t="s">
        <v>105</v>
      </c>
      <c r="E11670" t="s">
        <v>114</v>
      </c>
      <c r="F11670">
        <v>5</v>
      </c>
      <c r="R11670">
        <v>4</v>
      </c>
      <c r="S11670">
        <v>4.9953501549096169E-2</v>
      </c>
      <c r="T11670">
        <v>0.22350279986858368</v>
      </c>
      <c r="U11670">
        <v>84.46826171875</v>
      </c>
      <c r="V11670">
        <v>99.937217712402344</v>
      </c>
      <c r="W11670">
        <v>71.949996948242188</v>
      </c>
    </row>
    <row r="11671" spans="1:23" x14ac:dyDescent="0.25">
      <c r="A11671" t="s">
        <v>96</v>
      </c>
      <c r="B11671" t="s">
        <v>98</v>
      </c>
      <c r="C11671" t="s">
        <v>101</v>
      </c>
      <c r="D11671" t="s">
        <v>105</v>
      </c>
      <c r="E11671" t="s">
        <v>114</v>
      </c>
      <c r="F11671">
        <v>6</v>
      </c>
      <c r="R11671">
        <v>4</v>
      </c>
      <c r="S11671">
        <v>4.4153504759606221E-2</v>
      </c>
      <c r="T11671">
        <v>0.21012735366821289</v>
      </c>
      <c r="U11671">
        <v>84.46826171875</v>
      </c>
      <c r="V11671">
        <v>99.937217712402344</v>
      </c>
      <c r="W11671">
        <v>69.770004272460938</v>
      </c>
    </row>
    <row r="11672" spans="1:23" x14ac:dyDescent="0.25">
      <c r="A11672" t="s">
        <v>96</v>
      </c>
      <c r="B11672" t="s">
        <v>98</v>
      </c>
      <c r="C11672" t="s">
        <v>101</v>
      </c>
      <c r="D11672" t="s">
        <v>105</v>
      </c>
      <c r="E11672" t="s">
        <v>114</v>
      </c>
      <c r="F11672">
        <v>7</v>
      </c>
      <c r="R11672">
        <v>4</v>
      </c>
      <c r="S11672">
        <v>4.5634112214339106E-2</v>
      </c>
      <c r="T11672">
        <v>0.21362142264842987</v>
      </c>
      <c r="U11672">
        <v>84.46826171875</v>
      </c>
      <c r="V11672">
        <v>99.937217712402344</v>
      </c>
      <c r="W11672">
        <v>67.8800048828125</v>
      </c>
    </row>
    <row r="11673" spans="1:23" x14ac:dyDescent="0.25">
      <c r="A11673" t="s">
        <v>96</v>
      </c>
      <c r="B11673" t="s">
        <v>98</v>
      </c>
      <c r="C11673" t="s">
        <v>101</v>
      </c>
      <c r="D11673" t="s">
        <v>105</v>
      </c>
      <c r="E11673" t="s">
        <v>114</v>
      </c>
      <c r="F11673">
        <v>8</v>
      </c>
      <c r="R11673">
        <v>4</v>
      </c>
      <c r="S11673">
        <v>0.11961025782005752</v>
      </c>
      <c r="T11673">
        <v>0.34584715962409973</v>
      </c>
      <c r="U11673">
        <v>84.46826171875</v>
      </c>
      <c r="V11673">
        <v>99.937217712402344</v>
      </c>
      <c r="W11673">
        <v>73.25250244140625</v>
      </c>
    </row>
    <row r="11674" spans="1:23" x14ac:dyDescent="0.25">
      <c r="A11674" t="s">
        <v>96</v>
      </c>
      <c r="B11674" t="s">
        <v>98</v>
      </c>
      <c r="C11674" t="s">
        <v>101</v>
      </c>
      <c r="D11674" t="s">
        <v>105</v>
      </c>
      <c r="E11674" t="s">
        <v>114</v>
      </c>
      <c r="F11674">
        <v>9</v>
      </c>
      <c r="R11674">
        <v>4</v>
      </c>
      <c r="S11674">
        <v>0.10079756082544211</v>
      </c>
      <c r="T11674">
        <v>0.31748631596565247</v>
      </c>
      <c r="U11674">
        <v>84.46826171875</v>
      </c>
      <c r="V11674">
        <v>99.937217712402344</v>
      </c>
      <c r="W11674">
        <v>78.324996948242187</v>
      </c>
    </row>
    <row r="11675" spans="1:23" x14ac:dyDescent="0.25">
      <c r="A11675" t="s">
        <v>96</v>
      </c>
      <c r="B11675" t="s">
        <v>98</v>
      </c>
      <c r="C11675" t="s">
        <v>101</v>
      </c>
      <c r="D11675" t="s">
        <v>105</v>
      </c>
      <c r="E11675" t="s">
        <v>114</v>
      </c>
      <c r="F11675">
        <v>10</v>
      </c>
      <c r="R11675">
        <v>4</v>
      </c>
      <c r="S11675">
        <v>2.8977644525626012E-2</v>
      </c>
      <c r="T11675">
        <v>0.17022821307182312</v>
      </c>
      <c r="U11675">
        <v>84.46826171875</v>
      </c>
      <c r="V11675">
        <v>99.937217712402344</v>
      </c>
      <c r="W11675">
        <v>82.175003051757813</v>
      </c>
    </row>
    <row r="11676" spans="1:23" x14ac:dyDescent="0.25">
      <c r="A11676" t="s">
        <v>96</v>
      </c>
      <c r="B11676" t="s">
        <v>98</v>
      </c>
      <c r="C11676" t="s">
        <v>101</v>
      </c>
      <c r="D11676" t="s">
        <v>105</v>
      </c>
      <c r="E11676" t="s">
        <v>114</v>
      </c>
      <c r="F11676">
        <v>11</v>
      </c>
      <c r="R11676">
        <v>4</v>
      </c>
      <c r="S11676">
        <v>2.6938192955691997E-2</v>
      </c>
      <c r="T11676">
        <v>0.16412858664989471</v>
      </c>
      <c r="U11676">
        <v>84.46826171875</v>
      </c>
      <c r="V11676">
        <v>99.937217712402344</v>
      </c>
      <c r="W11676">
        <v>85.675003051757813</v>
      </c>
    </row>
    <row r="11677" spans="1:23" x14ac:dyDescent="0.25">
      <c r="A11677" t="s">
        <v>96</v>
      </c>
      <c r="B11677" t="s">
        <v>98</v>
      </c>
      <c r="C11677" t="s">
        <v>101</v>
      </c>
      <c r="D11677" t="s">
        <v>105</v>
      </c>
      <c r="E11677" t="s">
        <v>114</v>
      </c>
      <c r="F11677">
        <v>12</v>
      </c>
      <c r="R11677">
        <v>4</v>
      </c>
      <c r="S11677">
        <v>2.7499772168315673E-2</v>
      </c>
      <c r="T11677">
        <v>0.16583055257797241</v>
      </c>
      <c r="U11677">
        <v>84.46826171875</v>
      </c>
      <c r="V11677">
        <v>99.937217712402344</v>
      </c>
      <c r="W11677">
        <v>88.050003051757812</v>
      </c>
    </row>
    <row r="11678" spans="1:23" x14ac:dyDescent="0.25">
      <c r="A11678" t="s">
        <v>96</v>
      </c>
      <c r="B11678" t="s">
        <v>98</v>
      </c>
      <c r="C11678" t="s">
        <v>101</v>
      </c>
      <c r="D11678" t="s">
        <v>105</v>
      </c>
      <c r="E11678" t="s">
        <v>114</v>
      </c>
      <c r="F11678">
        <v>13</v>
      </c>
      <c r="R11678">
        <v>4</v>
      </c>
      <c r="S11678">
        <v>3.3031578202590062E-2</v>
      </c>
      <c r="T11678">
        <v>0.18174591660499573</v>
      </c>
      <c r="U11678">
        <v>84.46826171875</v>
      </c>
      <c r="V11678">
        <v>99.937217712402344</v>
      </c>
      <c r="W11678">
        <v>89.924995422363281</v>
      </c>
    </row>
    <row r="11679" spans="1:23" x14ac:dyDescent="0.25">
      <c r="A11679" t="s">
        <v>96</v>
      </c>
      <c r="B11679" t="s">
        <v>98</v>
      </c>
      <c r="C11679" t="s">
        <v>101</v>
      </c>
      <c r="D11679" t="s">
        <v>105</v>
      </c>
      <c r="E11679" t="s">
        <v>114</v>
      </c>
      <c r="F11679">
        <v>14</v>
      </c>
      <c r="R11679">
        <v>4</v>
      </c>
      <c r="S11679">
        <v>3.7697254803092939E-2</v>
      </c>
      <c r="T11679">
        <v>0.19415780901908875</v>
      </c>
      <c r="U11679">
        <v>84.46826171875</v>
      </c>
      <c r="V11679">
        <v>99.937217712402344</v>
      </c>
      <c r="W11679">
        <v>89.599998474121094</v>
      </c>
    </row>
    <row r="11680" spans="1:23" x14ac:dyDescent="0.25">
      <c r="A11680" t="s">
        <v>96</v>
      </c>
      <c r="B11680" t="s">
        <v>98</v>
      </c>
      <c r="C11680" t="s">
        <v>101</v>
      </c>
      <c r="D11680" t="s">
        <v>105</v>
      </c>
      <c r="E11680" t="s">
        <v>114</v>
      </c>
      <c r="F11680">
        <v>15</v>
      </c>
      <c r="R11680">
        <v>4</v>
      </c>
      <c r="S11680">
        <v>3.3501435264327917E-2</v>
      </c>
      <c r="T11680">
        <v>0.18303397297859192</v>
      </c>
      <c r="U11680">
        <v>84.46826171875</v>
      </c>
      <c r="V11680">
        <v>99.937217712402344</v>
      </c>
      <c r="W11680">
        <v>89.649993896484375</v>
      </c>
    </row>
    <row r="11681" spans="1:23" x14ac:dyDescent="0.25">
      <c r="A11681" t="s">
        <v>96</v>
      </c>
      <c r="B11681" t="s">
        <v>98</v>
      </c>
      <c r="C11681" t="s">
        <v>101</v>
      </c>
      <c r="D11681" t="s">
        <v>105</v>
      </c>
      <c r="E11681" t="s">
        <v>114</v>
      </c>
      <c r="F11681">
        <v>16</v>
      </c>
      <c r="R11681">
        <v>4</v>
      </c>
      <c r="S11681">
        <v>3.5560440543634719E-2</v>
      </c>
      <c r="T11681">
        <v>0.18857476115226746</v>
      </c>
      <c r="U11681">
        <v>84.46826171875</v>
      </c>
      <c r="V11681">
        <v>99.937217712402344</v>
      </c>
      <c r="W11681">
        <v>89.875</v>
      </c>
    </row>
    <row r="11682" spans="1:23" x14ac:dyDescent="0.25">
      <c r="A11682" t="s">
        <v>96</v>
      </c>
      <c r="B11682" t="s">
        <v>98</v>
      </c>
      <c r="C11682" t="s">
        <v>101</v>
      </c>
      <c r="D11682" t="s">
        <v>105</v>
      </c>
      <c r="E11682" t="s">
        <v>114</v>
      </c>
      <c r="F11682">
        <v>17</v>
      </c>
      <c r="R11682">
        <v>4</v>
      </c>
      <c r="S11682">
        <v>3.4520726737206964E-2</v>
      </c>
      <c r="T11682">
        <v>0.18579754233360291</v>
      </c>
      <c r="U11682">
        <v>84.46826171875</v>
      </c>
      <c r="V11682">
        <v>99.937217712402344</v>
      </c>
      <c r="W11682">
        <v>90.375</v>
      </c>
    </row>
    <row r="11683" spans="1:23" x14ac:dyDescent="0.25">
      <c r="A11683" t="s">
        <v>96</v>
      </c>
      <c r="B11683" t="s">
        <v>98</v>
      </c>
      <c r="C11683" t="s">
        <v>101</v>
      </c>
      <c r="D11683" t="s">
        <v>105</v>
      </c>
      <c r="E11683" t="s">
        <v>114</v>
      </c>
      <c r="F11683">
        <v>18</v>
      </c>
      <c r="R11683">
        <v>4</v>
      </c>
      <c r="S11683">
        <v>4.484676560018408E-2</v>
      </c>
      <c r="T11683">
        <v>0.21177054941654205</v>
      </c>
      <c r="U11683">
        <v>84.46826171875</v>
      </c>
      <c r="V11683">
        <v>99.937217712402344</v>
      </c>
      <c r="W11683">
        <v>91.425003051757813</v>
      </c>
    </row>
    <row r="11684" spans="1:23" x14ac:dyDescent="0.25">
      <c r="A11684" t="s">
        <v>96</v>
      </c>
      <c r="B11684" t="s">
        <v>98</v>
      </c>
      <c r="C11684" t="s">
        <v>101</v>
      </c>
      <c r="D11684" t="s">
        <v>105</v>
      </c>
      <c r="E11684" t="s">
        <v>114</v>
      </c>
      <c r="F11684">
        <v>19</v>
      </c>
      <c r="R11684">
        <v>4</v>
      </c>
      <c r="S11684">
        <v>0.175595441112538</v>
      </c>
      <c r="T11684">
        <v>0.41904109716415405</v>
      </c>
      <c r="U11684">
        <v>84.46826171875</v>
      </c>
      <c r="V11684">
        <v>99.937217712402344</v>
      </c>
      <c r="W11684">
        <v>88.675003051757813</v>
      </c>
    </row>
    <row r="11685" spans="1:23" x14ac:dyDescent="0.25">
      <c r="A11685" t="s">
        <v>96</v>
      </c>
      <c r="B11685" t="s">
        <v>98</v>
      </c>
      <c r="C11685" t="s">
        <v>101</v>
      </c>
      <c r="D11685" t="s">
        <v>105</v>
      </c>
      <c r="E11685" t="s">
        <v>114</v>
      </c>
      <c r="F11685">
        <v>20</v>
      </c>
      <c r="R11685">
        <v>4</v>
      </c>
      <c r="S11685">
        <v>0.1451469752137422</v>
      </c>
      <c r="T11685">
        <v>0.38098159432411194</v>
      </c>
      <c r="U11685">
        <v>84.46826171875</v>
      </c>
      <c r="V11685">
        <v>99.937217712402344</v>
      </c>
      <c r="W11685">
        <v>85.550003051757813</v>
      </c>
    </row>
    <row r="11686" spans="1:23" x14ac:dyDescent="0.25">
      <c r="A11686" t="s">
        <v>96</v>
      </c>
      <c r="B11686" t="s">
        <v>98</v>
      </c>
      <c r="C11686" t="s">
        <v>101</v>
      </c>
      <c r="D11686" t="s">
        <v>105</v>
      </c>
      <c r="E11686" t="s">
        <v>114</v>
      </c>
      <c r="F11686">
        <v>21</v>
      </c>
      <c r="R11686">
        <v>4</v>
      </c>
      <c r="S11686">
        <v>9.529022237758511E-2</v>
      </c>
      <c r="T11686">
        <v>0.30869114398956299</v>
      </c>
      <c r="U11686">
        <v>84.46826171875</v>
      </c>
      <c r="V11686">
        <v>99.937217712402344</v>
      </c>
      <c r="W11686">
        <v>83.824996948242188</v>
      </c>
    </row>
    <row r="11687" spans="1:23" x14ac:dyDescent="0.25">
      <c r="A11687" t="s">
        <v>96</v>
      </c>
      <c r="B11687" t="s">
        <v>98</v>
      </c>
      <c r="C11687" t="s">
        <v>101</v>
      </c>
      <c r="D11687" t="s">
        <v>105</v>
      </c>
      <c r="E11687" t="s">
        <v>114</v>
      </c>
      <c r="F11687">
        <v>22</v>
      </c>
      <c r="R11687">
        <v>4</v>
      </c>
      <c r="S11687">
        <v>7.8114606796853003E-2</v>
      </c>
      <c r="T11687">
        <v>0.2794899046421051</v>
      </c>
      <c r="U11687">
        <v>84.46826171875</v>
      </c>
      <c r="V11687">
        <v>99.937217712402344</v>
      </c>
      <c r="W11687">
        <v>82.300003051757812</v>
      </c>
    </row>
    <row r="11688" spans="1:23" x14ac:dyDescent="0.25">
      <c r="A11688" t="s">
        <v>96</v>
      </c>
      <c r="B11688" t="s">
        <v>98</v>
      </c>
      <c r="C11688" t="s">
        <v>101</v>
      </c>
      <c r="D11688" t="s">
        <v>105</v>
      </c>
      <c r="E11688" t="s">
        <v>114</v>
      </c>
      <c r="F11688">
        <v>23</v>
      </c>
      <c r="R11688">
        <v>4</v>
      </c>
      <c r="S11688">
        <v>6.6125613805142258E-2</v>
      </c>
      <c r="T11688">
        <v>0.25714901089668274</v>
      </c>
      <c r="U11688">
        <v>84.46826171875</v>
      </c>
      <c r="V11688">
        <v>99.937217712402344</v>
      </c>
      <c r="W11688">
        <v>81.099998474121094</v>
      </c>
    </row>
    <row r="11689" spans="1:23" x14ac:dyDescent="0.25">
      <c r="A11689" t="s">
        <v>96</v>
      </c>
      <c r="B11689" t="s">
        <v>98</v>
      </c>
      <c r="C11689" t="s">
        <v>101</v>
      </c>
      <c r="D11689" t="s">
        <v>105</v>
      </c>
      <c r="E11689" t="s">
        <v>114</v>
      </c>
      <c r="F11689">
        <v>24</v>
      </c>
      <c r="R11689">
        <v>4</v>
      </c>
      <c r="S11689">
        <v>6.8960672033441028E-2</v>
      </c>
      <c r="T11689">
        <v>0.26260364055633545</v>
      </c>
      <c r="U11689">
        <v>84.46826171875</v>
      </c>
      <c r="V11689">
        <v>99.937217712402344</v>
      </c>
      <c r="W11689">
        <v>79.475006103515625</v>
      </c>
    </row>
    <row r="11690" spans="1:23" x14ac:dyDescent="0.25">
      <c r="A11690" t="s">
        <v>96</v>
      </c>
      <c r="B11690" t="s">
        <v>98</v>
      </c>
      <c r="C11690" t="s">
        <v>101</v>
      </c>
      <c r="D11690" t="s">
        <v>105</v>
      </c>
      <c r="E11690" t="s">
        <v>115</v>
      </c>
      <c r="F11690">
        <v>1</v>
      </c>
      <c r="R11690">
        <v>4</v>
      </c>
      <c r="S11690">
        <v>5.2298617833026251E-2</v>
      </c>
      <c r="T11690">
        <v>0.22868891060352325</v>
      </c>
      <c r="U11690">
        <v>84.207099914550781</v>
      </c>
      <c r="V11690">
        <v>98.797142028808594</v>
      </c>
      <c r="W11690">
        <v>77.324996948242188</v>
      </c>
    </row>
    <row r="11691" spans="1:23" x14ac:dyDescent="0.25">
      <c r="A11691" t="s">
        <v>96</v>
      </c>
      <c r="B11691" t="s">
        <v>98</v>
      </c>
      <c r="C11691" t="s">
        <v>101</v>
      </c>
      <c r="D11691" t="s">
        <v>105</v>
      </c>
      <c r="E11691" t="s">
        <v>115</v>
      </c>
      <c r="F11691">
        <v>2</v>
      </c>
      <c r="R11691">
        <v>4</v>
      </c>
      <c r="S11691">
        <v>3.9997074657521559E-2</v>
      </c>
      <c r="T11691">
        <v>0.19999268651008606</v>
      </c>
      <c r="U11691">
        <v>84.207099914550781</v>
      </c>
      <c r="V11691">
        <v>98.797142028808594</v>
      </c>
      <c r="W11691">
        <v>75.824996948242188</v>
      </c>
    </row>
    <row r="11692" spans="1:23" x14ac:dyDescent="0.25">
      <c r="A11692" t="s">
        <v>96</v>
      </c>
      <c r="B11692" t="s">
        <v>98</v>
      </c>
      <c r="C11692" t="s">
        <v>101</v>
      </c>
      <c r="D11692" t="s">
        <v>105</v>
      </c>
      <c r="E11692" t="s">
        <v>115</v>
      </c>
      <c r="F11692">
        <v>3</v>
      </c>
      <c r="R11692">
        <v>4</v>
      </c>
      <c r="S11692">
        <v>3.9006269776823643E-2</v>
      </c>
      <c r="T11692">
        <v>0.19750005006790161</v>
      </c>
      <c r="U11692">
        <v>84.207099914550781</v>
      </c>
      <c r="V11692">
        <v>98.797142028808594</v>
      </c>
      <c r="W11692">
        <v>75.375</v>
      </c>
    </row>
    <row r="11693" spans="1:23" x14ac:dyDescent="0.25">
      <c r="A11693" t="s">
        <v>96</v>
      </c>
      <c r="B11693" t="s">
        <v>98</v>
      </c>
      <c r="C11693" t="s">
        <v>101</v>
      </c>
      <c r="D11693" t="s">
        <v>105</v>
      </c>
      <c r="E11693" t="s">
        <v>115</v>
      </c>
      <c r="F11693">
        <v>4</v>
      </c>
      <c r="R11693">
        <v>4</v>
      </c>
      <c r="S11693">
        <v>5.8863230977373782E-2</v>
      </c>
      <c r="T11693">
        <v>0.24261745810508728</v>
      </c>
      <c r="U11693">
        <v>84.207099914550781</v>
      </c>
      <c r="V11693">
        <v>98.797142028808594</v>
      </c>
      <c r="W11693">
        <v>75.525001525878906</v>
      </c>
    </row>
    <row r="11694" spans="1:23" x14ac:dyDescent="0.25">
      <c r="A11694" t="s">
        <v>96</v>
      </c>
      <c r="B11694" t="s">
        <v>98</v>
      </c>
      <c r="C11694" t="s">
        <v>101</v>
      </c>
      <c r="D11694" t="s">
        <v>105</v>
      </c>
      <c r="E11694" t="s">
        <v>115</v>
      </c>
      <c r="F11694">
        <v>5</v>
      </c>
      <c r="R11694">
        <v>4</v>
      </c>
      <c r="S11694">
        <v>5.5205167459160487E-2</v>
      </c>
      <c r="T11694">
        <v>0.23495779931545258</v>
      </c>
      <c r="U11694">
        <v>84.207099914550781</v>
      </c>
      <c r="V11694">
        <v>98.797142028808594</v>
      </c>
      <c r="W11694">
        <v>74.824996948242188</v>
      </c>
    </row>
    <row r="11695" spans="1:23" x14ac:dyDescent="0.25">
      <c r="A11695" t="s">
        <v>96</v>
      </c>
      <c r="B11695" t="s">
        <v>98</v>
      </c>
      <c r="C11695" t="s">
        <v>101</v>
      </c>
      <c r="D11695" t="s">
        <v>105</v>
      </c>
      <c r="E11695" t="s">
        <v>115</v>
      </c>
      <c r="F11695">
        <v>6</v>
      </c>
      <c r="R11695">
        <v>4</v>
      </c>
      <c r="S11695">
        <v>4.6635321661981699E-2</v>
      </c>
      <c r="T11695">
        <v>0.21595212817192078</v>
      </c>
      <c r="U11695">
        <v>84.207099914550781</v>
      </c>
      <c r="V11695">
        <v>98.797142028808594</v>
      </c>
      <c r="W11695">
        <v>75.625</v>
      </c>
    </row>
    <row r="11696" spans="1:23" x14ac:dyDescent="0.25">
      <c r="A11696" t="s">
        <v>96</v>
      </c>
      <c r="B11696" t="s">
        <v>98</v>
      </c>
      <c r="C11696" t="s">
        <v>101</v>
      </c>
      <c r="D11696" t="s">
        <v>105</v>
      </c>
      <c r="E11696" t="s">
        <v>115</v>
      </c>
      <c r="F11696">
        <v>7</v>
      </c>
      <c r="R11696">
        <v>4</v>
      </c>
      <c r="S11696">
        <v>4.5545254899377108E-2</v>
      </c>
      <c r="T11696">
        <v>0.21341334283351898</v>
      </c>
      <c r="U11696">
        <v>84.207099914550781</v>
      </c>
      <c r="V11696">
        <v>98.797142028808594</v>
      </c>
      <c r="W11696">
        <v>75</v>
      </c>
    </row>
    <row r="11697" spans="1:23" x14ac:dyDescent="0.25">
      <c r="A11697" t="s">
        <v>96</v>
      </c>
      <c r="B11697" t="s">
        <v>98</v>
      </c>
      <c r="C11697" t="s">
        <v>101</v>
      </c>
      <c r="D11697" t="s">
        <v>105</v>
      </c>
      <c r="E11697" t="s">
        <v>115</v>
      </c>
      <c r="F11697">
        <v>8</v>
      </c>
      <c r="R11697">
        <v>4</v>
      </c>
      <c r="S11697">
        <v>0.11712654880342033</v>
      </c>
      <c r="T11697">
        <v>0.34223756194114685</v>
      </c>
      <c r="U11697">
        <v>84.207099914550781</v>
      </c>
      <c r="V11697">
        <v>98.797142028808594</v>
      </c>
      <c r="W11697">
        <v>76.237503051757812</v>
      </c>
    </row>
    <row r="11698" spans="1:23" x14ac:dyDescent="0.25">
      <c r="A11698" t="s">
        <v>96</v>
      </c>
      <c r="B11698" t="s">
        <v>98</v>
      </c>
      <c r="C11698" t="s">
        <v>101</v>
      </c>
      <c r="D11698" t="s">
        <v>105</v>
      </c>
      <c r="E11698" t="s">
        <v>115</v>
      </c>
      <c r="F11698">
        <v>9</v>
      </c>
      <c r="R11698">
        <v>4</v>
      </c>
      <c r="S11698">
        <v>9.9007622718833233E-2</v>
      </c>
      <c r="T11698">
        <v>0.31465476751327515</v>
      </c>
      <c r="U11698">
        <v>84.207099914550781</v>
      </c>
      <c r="V11698">
        <v>98.797142028808594</v>
      </c>
      <c r="W11698">
        <v>80.375</v>
      </c>
    </row>
    <row r="11699" spans="1:23" x14ac:dyDescent="0.25">
      <c r="A11699" t="s">
        <v>96</v>
      </c>
      <c r="B11699" t="s">
        <v>98</v>
      </c>
      <c r="C11699" t="s">
        <v>101</v>
      </c>
      <c r="D11699" t="s">
        <v>105</v>
      </c>
      <c r="E11699" t="s">
        <v>115</v>
      </c>
      <c r="F11699">
        <v>10</v>
      </c>
      <c r="R11699">
        <v>4</v>
      </c>
      <c r="S11699">
        <v>2.9487107816194902E-2</v>
      </c>
      <c r="T11699">
        <v>0.17171810567378998</v>
      </c>
      <c r="U11699">
        <v>84.207099914550781</v>
      </c>
      <c r="V11699">
        <v>98.797142028808594</v>
      </c>
      <c r="W11699">
        <v>84.25</v>
      </c>
    </row>
    <row r="11700" spans="1:23" x14ac:dyDescent="0.25">
      <c r="A11700" t="s">
        <v>96</v>
      </c>
      <c r="B11700" t="s">
        <v>98</v>
      </c>
      <c r="C11700" t="s">
        <v>101</v>
      </c>
      <c r="D11700" t="s">
        <v>105</v>
      </c>
      <c r="E11700" t="s">
        <v>115</v>
      </c>
      <c r="F11700">
        <v>11</v>
      </c>
      <c r="R11700">
        <v>4</v>
      </c>
      <c r="S11700">
        <v>2.8121388386409762E-2</v>
      </c>
      <c r="T11700">
        <v>0.1676943302154541</v>
      </c>
      <c r="U11700">
        <v>84.207099914550781</v>
      </c>
      <c r="V11700">
        <v>98.797142028808594</v>
      </c>
      <c r="W11700">
        <v>87.824996948242188</v>
      </c>
    </row>
    <row r="11701" spans="1:23" x14ac:dyDescent="0.25">
      <c r="A11701" t="s">
        <v>96</v>
      </c>
      <c r="B11701" t="s">
        <v>98</v>
      </c>
      <c r="C11701" t="s">
        <v>101</v>
      </c>
      <c r="D11701" t="s">
        <v>105</v>
      </c>
      <c r="E11701" t="s">
        <v>115</v>
      </c>
      <c r="F11701">
        <v>12</v>
      </c>
      <c r="R11701">
        <v>4</v>
      </c>
      <c r="S11701">
        <v>2.9096534816261732E-2</v>
      </c>
      <c r="T11701">
        <v>0.17057706415653229</v>
      </c>
      <c r="U11701">
        <v>84.207099914550781</v>
      </c>
      <c r="V11701">
        <v>98.797142028808594</v>
      </c>
      <c r="W11701">
        <v>87.650001525878906</v>
      </c>
    </row>
    <row r="11702" spans="1:23" x14ac:dyDescent="0.25">
      <c r="A11702" t="s">
        <v>96</v>
      </c>
      <c r="B11702" t="s">
        <v>98</v>
      </c>
      <c r="C11702" t="s">
        <v>101</v>
      </c>
      <c r="D11702" t="s">
        <v>105</v>
      </c>
      <c r="E11702" t="s">
        <v>115</v>
      </c>
      <c r="F11702">
        <v>13</v>
      </c>
      <c r="R11702">
        <v>4</v>
      </c>
      <c r="S11702">
        <v>3.5348037340059202E-2</v>
      </c>
      <c r="T11702">
        <v>0.18801073729991913</v>
      </c>
      <c r="U11702">
        <v>84.207099914550781</v>
      </c>
      <c r="V11702">
        <v>98.797142028808594</v>
      </c>
      <c r="W11702">
        <v>87.375</v>
      </c>
    </row>
    <row r="11703" spans="1:23" x14ac:dyDescent="0.25">
      <c r="A11703" t="s">
        <v>96</v>
      </c>
      <c r="B11703" t="s">
        <v>98</v>
      </c>
      <c r="C11703" t="s">
        <v>101</v>
      </c>
      <c r="D11703" t="s">
        <v>105</v>
      </c>
      <c r="E11703" t="s">
        <v>115</v>
      </c>
      <c r="F11703">
        <v>14</v>
      </c>
      <c r="R11703">
        <v>4</v>
      </c>
      <c r="S11703">
        <v>4.1013414064000386E-2</v>
      </c>
      <c r="T11703">
        <v>0.20251768827438354</v>
      </c>
      <c r="U11703">
        <v>84.207099914550781</v>
      </c>
      <c r="V11703">
        <v>98.797142028808594</v>
      </c>
      <c r="W11703">
        <v>90.25</v>
      </c>
    </row>
    <row r="11704" spans="1:23" x14ac:dyDescent="0.25">
      <c r="A11704" t="s">
        <v>96</v>
      </c>
      <c r="B11704" t="s">
        <v>98</v>
      </c>
      <c r="C11704" t="s">
        <v>101</v>
      </c>
      <c r="D11704" t="s">
        <v>105</v>
      </c>
      <c r="E11704" t="s">
        <v>115</v>
      </c>
      <c r="F11704">
        <v>15</v>
      </c>
      <c r="R11704">
        <v>4</v>
      </c>
      <c r="S11704">
        <v>3.6735229927949753E-2</v>
      </c>
      <c r="T11704">
        <v>0.19166436791419983</v>
      </c>
      <c r="U11704">
        <v>84.207099914550781</v>
      </c>
      <c r="V11704">
        <v>98.797142028808594</v>
      </c>
      <c r="W11704">
        <v>91.375</v>
      </c>
    </row>
    <row r="11705" spans="1:23" x14ac:dyDescent="0.25">
      <c r="A11705" t="s">
        <v>96</v>
      </c>
      <c r="B11705" t="s">
        <v>98</v>
      </c>
      <c r="C11705" t="s">
        <v>101</v>
      </c>
      <c r="D11705" t="s">
        <v>105</v>
      </c>
      <c r="E11705" t="s">
        <v>115</v>
      </c>
      <c r="F11705">
        <v>16</v>
      </c>
      <c r="R11705">
        <v>4</v>
      </c>
      <c r="S11705">
        <v>3.9161176934058517E-2</v>
      </c>
      <c r="T11705">
        <v>0.19789183139801025</v>
      </c>
      <c r="U11705">
        <v>84.207099914550781</v>
      </c>
      <c r="V11705">
        <v>98.797142028808594</v>
      </c>
      <c r="W11705">
        <v>88</v>
      </c>
    </row>
    <row r="11706" spans="1:23" x14ac:dyDescent="0.25">
      <c r="A11706" t="s">
        <v>96</v>
      </c>
      <c r="B11706" t="s">
        <v>98</v>
      </c>
      <c r="C11706" t="s">
        <v>101</v>
      </c>
      <c r="D11706" t="s">
        <v>105</v>
      </c>
      <c r="E11706" t="s">
        <v>115</v>
      </c>
      <c r="F11706">
        <v>17</v>
      </c>
      <c r="R11706">
        <v>4</v>
      </c>
      <c r="S11706">
        <v>3.7902689093366471E-2</v>
      </c>
      <c r="T11706">
        <v>0.19468612968921661</v>
      </c>
      <c r="U11706">
        <v>84.207099914550781</v>
      </c>
      <c r="V11706">
        <v>98.797142028808594</v>
      </c>
      <c r="W11706">
        <v>87.675003051757812</v>
      </c>
    </row>
    <row r="11707" spans="1:23" x14ac:dyDescent="0.25">
      <c r="A11707" t="s">
        <v>96</v>
      </c>
      <c r="B11707" t="s">
        <v>98</v>
      </c>
      <c r="C11707" t="s">
        <v>101</v>
      </c>
      <c r="D11707" t="s">
        <v>105</v>
      </c>
      <c r="E11707" t="s">
        <v>115</v>
      </c>
      <c r="F11707">
        <v>18</v>
      </c>
      <c r="R11707">
        <v>4</v>
      </c>
      <c r="S11707">
        <v>4.6505600398521807E-2</v>
      </c>
      <c r="T11707">
        <v>0.21565157175064087</v>
      </c>
      <c r="U11707">
        <v>84.207099914550781</v>
      </c>
      <c r="V11707">
        <v>98.797142028808594</v>
      </c>
      <c r="W11707">
        <v>87.425003051757813</v>
      </c>
    </row>
    <row r="11708" spans="1:23" x14ac:dyDescent="0.25">
      <c r="A11708" t="s">
        <v>96</v>
      </c>
      <c r="B11708" t="s">
        <v>98</v>
      </c>
      <c r="C11708" t="s">
        <v>101</v>
      </c>
      <c r="D11708" t="s">
        <v>105</v>
      </c>
      <c r="E11708" t="s">
        <v>115</v>
      </c>
      <c r="F11708">
        <v>19</v>
      </c>
      <c r="R11708">
        <v>4</v>
      </c>
      <c r="S11708">
        <v>0.17314952372535775</v>
      </c>
      <c r="T11708">
        <v>0.41611239314079285</v>
      </c>
      <c r="U11708">
        <v>84.207099914550781</v>
      </c>
      <c r="V11708">
        <v>98.797142028808594</v>
      </c>
      <c r="W11708">
        <v>87.650001525878906</v>
      </c>
    </row>
    <row r="11709" spans="1:23" x14ac:dyDescent="0.25">
      <c r="A11709" t="s">
        <v>96</v>
      </c>
      <c r="B11709" t="s">
        <v>98</v>
      </c>
      <c r="C11709" t="s">
        <v>101</v>
      </c>
      <c r="D11709" t="s">
        <v>105</v>
      </c>
      <c r="E11709" t="s">
        <v>115</v>
      </c>
      <c r="F11709">
        <v>20</v>
      </c>
      <c r="R11709">
        <v>4</v>
      </c>
      <c r="S11709">
        <v>0.13205668809872861</v>
      </c>
      <c r="T11709">
        <v>0.3633960485458374</v>
      </c>
      <c r="U11709">
        <v>84.207099914550781</v>
      </c>
      <c r="V11709">
        <v>98.797142028808594</v>
      </c>
      <c r="W11709">
        <v>84.75</v>
      </c>
    </row>
    <row r="11710" spans="1:23" x14ac:dyDescent="0.25">
      <c r="A11710" t="s">
        <v>96</v>
      </c>
      <c r="B11710" t="s">
        <v>98</v>
      </c>
      <c r="C11710" t="s">
        <v>101</v>
      </c>
      <c r="D11710" t="s">
        <v>105</v>
      </c>
      <c r="E11710" t="s">
        <v>115</v>
      </c>
      <c r="F11710">
        <v>21</v>
      </c>
      <c r="R11710">
        <v>4</v>
      </c>
      <c r="S11710">
        <v>8.1050088817776533E-2</v>
      </c>
      <c r="T11710">
        <v>0.28469297289848328</v>
      </c>
      <c r="U11710">
        <v>84.207099914550781</v>
      </c>
      <c r="V11710">
        <v>98.797142028808594</v>
      </c>
      <c r="W11710">
        <v>82.974998474121094</v>
      </c>
    </row>
    <row r="11711" spans="1:23" x14ac:dyDescent="0.25">
      <c r="A11711" t="s">
        <v>96</v>
      </c>
      <c r="B11711" t="s">
        <v>98</v>
      </c>
      <c r="C11711" t="s">
        <v>101</v>
      </c>
      <c r="D11711" t="s">
        <v>105</v>
      </c>
      <c r="E11711" t="s">
        <v>115</v>
      </c>
      <c r="F11711">
        <v>22</v>
      </c>
      <c r="R11711">
        <v>4</v>
      </c>
      <c r="S11711">
        <v>8.3426942109597668E-2</v>
      </c>
      <c r="T11711">
        <v>0.28883722424507141</v>
      </c>
      <c r="U11711">
        <v>84.207099914550781</v>
      </c>
      <c r="V11711">
        <v>98.797142028808594</v>
      </c>
      <c r="W11711">
        <v>82.349998474121094</v>
      </c>
    </row>
    <row r="11712" spans="1:23" x14ac:dyDescent="0.25">
      <c r="A11712" t="s">
        <v>96</v>
      </c>
      <c r="B11712" t="s">
        <v>98</v>
      </c>
      <c r="C11712" t="s">
        <v>101</v>
      </c>
      <c r="D11712" t="s">
        <v>105</v>
      </c>
      <c r="E11712" t="s">
        <v>115</v>
      </c>
      <c r="F11712">
        <v>23</v>
      </c>
      <c r="R11712">
        <v>4</v>
      </c>
      <c r="S11712">
        <v>6.7351926788550287E-2</v>
      </c>
      <c r="T11712">
        <v>0.25952249765396118</v>
      </c>
      <c r="U11712">
        <v>84.207099914550781</v>
      </c>
      <c r="V11712">
        <v>98.797142028808594</v>
      </c>
      <c r="W11712">
        <v>81.474998474121094</v>
      </c>
    </row>
    <row r="11713" spans="1:23" x14ac:dyDescent="0.25">
      <c r="A11713" t="s">
        <v>96</v>
      </c>
      <c r="B11713" t="s">
        <v>98</v>
      </c>
      <c r="C11713" t="s">
        <v>101</v>
      </c>
      <c r="D11713" t="s">
        <v>105</v>
      </c>
      <c r="E11713" t="s">
        <v>115</v>
      </c>
      <c r="F11713">
        <v>24</v>
      </c>
      <c r="R11713">
        <v>4</v>
      </c>
      <c r="S11713">
        <v>6.9172439111064854E-2</v>
      </c>
      <c r="T11713">
        <v>0.2630065381526947</v>
      </c>
      <c r="U11713">
        <v>84.207099914550781</v>
      </c>
      <c r="V11713">
        <v>98.797142028808594</v>
      </c>
      <c r="W11713">
        <v>80.450004577636719</v>
      </c>
    </row>
    <row r="11714" spans="1:23" x14ac:dyDescent="0.25">
      <c r="A11714" t="s">
        <v>96</v>
      </c>
      <c r="B11714" t="s">
        <v>98</v>
      </c>
      <c r="C11714" t="s">
        <v>101</v>
      </c>
      <c r="D11714" t="s">
        <v>105</v>
      </c>
      <c r="E11714" t="s">
        <v>116</v>
      </c>
      <c r="F11714">
        <v>1</v>
      </c>
      <c r="R11714">
        <v>4</v>
      </c>
      <c r="S11714">
        <v>4.3974935062806253E-2</v>
      </c>
      <c r="T11714">
        <v>0.2097020149230957</v>
      </c>
      <c r="U11714">
        <v>71.993446350097656</v>
      </c>
      <c r="V11714">
        <v>89.297958374023438</v>
      </c>
      <c r="W11714">
        <v>61.364997863769531</v>
      </c>
    </row>
    <row r="11715" spans="1:23" x14ac:dyDescent="0.25">
      <c r="A11715" t="s">
        <v>96</v>
      </c>
      <c r="B11715" t="s">
        <v>98</v>
      </c>
      <c r="C11715" t="s">
        <v>101</v>
      </c>
      <c r="D11715" t="s">
        <v>105</v>
      </c>
      <c r="E11715" t="s">
        <v>116</v>
      </c>
      <c r="F11715">
        <v>2</v>
      </c>
      <c r="R11715">
        <v>4</v>
      </c>
      <c r="S11715">
        <v>3.5941031575612792E-2</v>
      </c>
      <c r="T11715">
        <v>0.18958120048046112</v>
      </c>
      <c r="U11715">
        <v>71.993446350097656</v>
      </c>
      <c r="V11715">
        <v>89.297958374023438</v>
      </c>
      <c r="W11715">
        <v>60.457500457763672</v>
      </c>
    </row>
    <row r="11716" spans="1:23" x14ac:dyDescent="0.25">
      <c r="A11716" t="s">
        <v>96</v>
      </c>
      <c r="B11716" t="s">
        <v>98</v>
      </c>
      <c r="C11716" t="s">
        <v>101</v>
      </c>
      <c r="D11716" t="s">
        <v>105</v>
      </c>
      <c r="E11716" t="s">
        <v>116</v>
      </c>
      <c r="F11716">
        <v>3</v>
      </c>
      <c r="R11716">
        <v>4</v>
      </c>
      <c r="S11716">
        <v>3.4701353243704602E-2</v>
      </c>
      <c r="T11716">
        <v>0.18628299236297607</v>
      </c>
      <c r="U11716">
        <v>71.993446350097656</v>
      </c>
      <c r="V11716">
        <v>89.297958374023438</v>
      </c>
      <c r="W11716">
        <v>59.845001220703125</v>
      </c>
    </row>
    <row r="11717" spans="1:23" x14ac:dyDescent="0.25">
      <c r="A11717" t="s">
        <v>96</v>
      </c>
      <c r="B11717" t="s">
        <v>98</v>
      </c>
      <c r="C11717" t="s">
        <v>101</v>
      </c>
      <c r="D11717" t="s">
        <v>105</v>
      </c>
      <c r="E11717" t="s">
        <v>116</v>
      </c>
      <c r="F11717">
        <v>4</v>
      </c>
      <c r="R11717">
        <v>4</v>
      </c>
      <c r="S11717">
        <v>4.9173541021378719E-2</v>
      </c>
      <c r="T11717">
        <v>0.22175107896327972</v>
      </c>
      <c r="U11717">
        <v>71.993446350097656</v>
      </c>
      <c r="V11717">
        <v>89.297958374023438</v>
      </c>
      <c r="W11717">
        <v>59.010002136230469</v>
      </c>
    </row>
    <row r="11718" spans="1:23" x14ac:dyDescent="0.25">
      <c r="A11718" t="s">
        <v>96</v>
      </c>
      <c r="B11718" t="s">
        <v>98</v>
      </c>
      <c r="C11718" t="s">
        <v>101</v>
      </c>
      <c r="D11718" t="s">
        <v>105</v>
      </c>
      <c r="E11718" t="s">
        <v>116</v>
      </c>
      <c r="F11718">
        <v>5</v>
      </c>
      <c r="R11718">
        <v>4</v>
      </c>
      <c r="S11718">
        <v>4.5882178343072733E-2</v>
      </c>
      <c r="T11718">
        <v>0.21420125663280487</v>
      </c>
      <c r="U11718">
        <v>71.993446350097656</v>
      </c>
      <c r="V11718">
        <v>89.297958374023438</v>
      </c>
      <c r="W11718">
        <v>58.662498474121094</v>
      </c>
    </row>
    <row r="11719" spans="1:23" x14ac:dyDescent="0.25">
      <c r="A11719" t="s">
        <v>96</v>
      </c>
      <c r="B11719" t="s">
        <v>98</v>
      </c>
      <c r="C11719" t="s">
        <v>101</v>
      </c>
      <c r="D11719" t="s">
        <v>105</v>
      </c>
      <c r="E11719" t="s">
        <v>116</v>
      </c>
      <c r="F11719">
        <v>6</v>
      </c>
      <c r="R11719">
        <v>4</v>
      </c>
      <c r="S11719">
        <v>4.0841450240436394E-2</v>
      </c>
      <c r="T11719">
        <v>0.20209267735481262</v>
      </c>
      <c r="U11719">
        <v>71.993446350097656</v>
      </c>
      <c r="V11719">
        <v>89.297958374023438</v>
      </c>
      <c r="W11719">
        <v>58.267498016357422</v>
      </c>
    </row>
    <row r="11720" spans="1:23" x14ac:dyDescent="0.25">
      <c r="A11720" t="s">
        <v>96</v>
      </c>
      <c r="B11720" t="s">
        <v>98</v>
      </c>
      <c r="C11720" t="s">
        <v>101</v>
      </c>
      <c r="D11720" t="s">
        <v>105</v>
      </c>
      <c r="E11720" t="s">
        <v>116</v>
      </c>
      <c r="F11720">
        <v>7</v>
      </c>
      <c r="R11720">
        <v>4</v>
      </c>
      <c r="S11720">
        <v>4.2315810717058477E-2</v>
      </c>
      <c r="T11720">
        <v>0.20570807158946991</v>
      </c>
      <c r="U11720">
        <v>71.993446350097656</v>
      </c>
      <c r="V11720">
        <v>89.297958374023438</v>
      </c>
      <c r="W11720">
        <v>57.987503051757812</v>
      </c>
    </row>
    <row r="11721" spans="1:23" x14ac:dyDescent="0.25">
      <c r="A11721" t="s">
        <v>96</v>
      </c>
      <c r="B11721" t="s">
        <v>98</v>
      </c>
      <c r="C11721" t="s">
        <v>101</v>
      </c>
      <c r="D11721" t="s">
        <v>105</v>
      </c>
      <c r="E11721" t="s">
        <v>116</v>
      </c>
      <c r="F11721">
        <v>8</v>
      </c>
      <c r="R11721">
        <v>4</v>
      </c>
      <c r="S11721">
        <v>0.11367167492270269</v>
      </c>
      <c r="T11721">
        <v>0.33715230226516724</v>
      </c>
      <c r="U11721">
        <v>71.993446350097656</v>
      </c>
      <c r="V11721">
        <v>89.297958374023438</v>
      </c>
      <c r="W11721">
        <v>62.097499847412109</v>
      </c>
    </row>
    <row r="11722" spans="1:23" x14ac:dyDescent="0.25">
      <c r="A11722" t="s">
        <v>96</v>
      </c>
      <c r="B11722" t="s">
        <v>98</v>
      </c>
      <c r="C11722" t="s">
        <v>101</v>
      </c>
      <c r="D11722" t="s">
        <v>105</v>
      </c>
      <c r="E11722" t="s">
        <v>116</v>
      </c>
      <c r="F11722">
        <v>9</v>
      </c>
      <c r="R11722">
        <v>4</v>
      </c>
      <c r="S11722">
        <v>9.7921633468448732E-2</v>
      </c>
      <c r="T11722">
        <v>0.31292432546615601</v>
      </c>
      <c r="U11722">
        <v>71.993446350097656</v>
      </c>
      <c r="V11722">
        <v>89.297958374023438</v>
      </c>
      <c r="W11722">
        <v>67.300003051757813</v>
      </c>
    </row>
    <row r="11723" spans="1:23" x14ac:dyDescent="0.25">
      <c r="A11723" t="s">
        <v>96</v>
      </c>
      <c r="B11723" t="s">
        <v>98</v>
      </c>
      <c r="C11723" t="s">
        <v>101</v>
      </c>
      <c r="D11723" t="s">
        <v>105</v>
      </c>
      <c r="E11723" t="s">
        <v>116</v>
      </c>
      <c r="F11723">
        <v>10</v>
      </c>
      <c r="R11723">
        <v>4</v>
      </c>
      <c r="S11723">
        <v>2.8219728608579686E-2</v>
      </c>
      <c r="T11723">
        <v>0.16798728704452515</v>
      </c>
      <c r="U11723">
        <v>71.993446350097656</v>
      </c>
      <c r="V11723">
        <v>89.297958374023438</v>
      </c>
      <c r="W11723">
        <v>70.4949951171875</v>
      </c>
    </row>
    <row r="11724" spans="1:23" x14ac:dyDescent="0.25">
      <c r="A11724" t="s">
        <v>96</v>
      </c>
      <c r="B11724" t="s">
        <v>98</v>
      </c>
      <c r="C11724" t="s">
        <v>101</v>
      </c>
      <c r="D11724" t="s">
        <v>105</v>
      </c>
      <c r="E11724" t="s">
        <v>116</v>
      </c>
      <c r="F11724">
        <v>11</v>
      </c>
      <c r="R11724">
        <v>4</v>
      </c>
      <c r="S11724">
        <v>2.6074898372677957E-2</v>
      </c>
      <c r="T11724">
        <v>0.16147723793983459</v>
      </c>
      <c r="U11724">
        <v>71.993446350097656</v>
      </c>
      <c r="V11724">
        <v>89.297958374023438</v>
      </c>
      <c r="W11724">
        <v>72.897499084472656</v>
      </c>
    </row>
    <row r="11725" spans="1:23" x14ac:dyDescent="0.25">
      <c r="A11725" t="s">
        <v>96</v>
      </c>
      <c r="B11725" t="s">
        <v>98</v>
      </c>
      <c r="C11725" t="s">
        <v>101</v>
      </c>
      <c r="D11725" t="s">
        <v>105</v>
      </c>
      <c r="E11725" t="s">
        <v>116</v>
      </c>
      <c r="F11725">
        <v>12</v>
      </c>
      <c r="R11725">
        <v>4</v>
      </c>
      <c r="S11725">
        <v>2.6394026055322151E-2</v>
      </c>
      <c r="T11725">
        <v>0.16246238350868225</v>
      </c>
      <c r="U11725">
        <v>71.993446350097656</v>
      </c>
      <c r="V11725">
        <v>89.297958374023438</v>
      </c>
      <c r="W11725">
        <v>74.292495727539062</v>
      </c>
    </row>
    <row r="11726" spans="1:23" x14ac:dyDescent="0.25">
      <c r="A11726" t="s">
        <v>96</v>
      </c>
      <c r="B11726" t="s">
        <v>98</v>
      </c>
      <c r="C11726" t="s">
        <v>101</v>
      </c>
      <c r="D11726" t="s">
        <v>105</v>
      </c>
      <c r="E11726" t="s">
        <v>116</v>
      </c>
      <c r="F11726">
        <v>13</v>
      </c>
      <c r="R11726">
        <v>4</v>
      </c>
      <c r="S11726">
        <v>3.155559053960233E-2</v>
      </c>
      <c r="T11726">
        <v>0.17763893306255341</v>
      </c>
      <c r="U11726">
        <v>71.993446350097656</v>
      </c>
      <c r="V11726">
        <v>89.297958374023438</v>
      </c>
      <c r="W11726">
        <v>75.555000305175781</v>
      </c>
    </row>
    <row r="11727" spans="1:23" x14ac:dyDescent="0.25">
      <c r="A11727" t="s">
        <v>96</v>
      </c>
      <c r="B11727" t="s">
        <v>98</v>
      </c>
      <c r="C11727" t="s">
        <v>101</v>
      </c>
      <c r="D11727" t="s">
        <v>105</v>
      </c>
      <c r="E11727" t="s">
        <v>116</v>
      </c>
      <c r="F11727">
        <v>14</v>
      </c>
      <c r="R11727">
        <v>4</v>
      </c>
      <c r="S11727">
        <v>3.5910341896831177E-2</v>
      </c>
      <c r="T11727">
        <v>0.18950024247169495</v>
      </c>
      <c r="U11727">
        <v>71.993446350097656</v>
      </c>
      <c r="V11727">
        <v>89.297958374023438</v>
      </c>
      <c r="W11727">
        <v>76.9324951171875</v>
      </c>
    </row>
    <row r="11728" spans="1:23" x14ac:dyDescent="0.25">
      <c r="A11728" t="s">
        <v>96</v>
      </c>
      <c r="B11728" t="s">
        <v>98</v>
      </c>
      <c r="C11728" t="s">
        <v>101</v>
      </c>
      <c r="D11728" t="s">
        <v>105</v>
      </c>
      <c r="E11728" t="s">
        <v>116</v>
      </c>
      <c r="F11728">
        <v>15</v>
      </c>
      <c r="R11728">
        <v>4</v>
      </c>
      <c r="S11728">
        <v>3.1803695038945534E-2</v>
      </c>
      <c r="T11728">
        <v>0.17833590507507324</v>
      </c>
      <c r="U11728">
        <v>71.993446350097656</v>
      </c>
      <c r="V11728">
        <v>89.297958374023438</v>
      </c>
      <c r="W11728">
        <v>79.194999694824219</v>
      </c>
    </row>
    <row r="11729" spans="1:23" x14ac:dyDescent="0.25">
      <c r="A11729" t="s">
        <v>96</v>
      </c>
      <c r="B11729" t="s">
        <v>98</v>
      </c>
      <c r="C11729" t="s">
        <v>101</v>
      </c>
      <c r="D11729" t="s">
        <v>105</v>
      </c>
      <c r="E11729" t="s">
        <v>116</v>
      </c>
      <c r="F11729">
        <v>16</v>
      </c>
      <c r="R11729">
        <v>4</v>
      </c>
      <c r="S11729">
        <v>3.3644684820194337E-2</v>
      </c>
      <c r="T11729">
        <v>0.18342487514019012</v>
      </c>
      <c r="U11729">
        <v>71.993446350097656</v>
      </c>
      <c r="V11729">
        <v>89.297958374023438</v>
      </c>
      <c r="W11729">
        <v>79.25</v>
      </c>
    </row>
    <row r="11730" spans="1:23" x14ac:dyDescent="0.25">
      <c r="A11730" t="s">
        <v>96</v>
      </c>
      <c r="B11730" t="s">
        <v>98</v>
      </c>
      <c r="C11730" t="s">
        <v>101</v>
      </c>
      <c r="D11730" t="s">
        <v>105</v>
      </c>
      <c r="E11730" t="s">
        <v>116</v>
      </c>
      <c r="F11730">
        <v>17</v>
      </c>
      <c r="R11730">
        <v>4</v>
      </c>
      <c r="S11730">
        <v>3.2596616201999495E-2</v>
      </c>
      <c r="T11730">
        <v>0.18054533004760742</v>
      </c>
      <c r="U11730">
        <v>71.993446350097656</v>
      </c>
      <c r="V11730">
        <v>89.297958374023438</v>
      </c>
      <c r="W11730">
        <v>78.930000305175781</v>
      </c>
    </row>
    <row r="11731" spans="1:23" x14ac:dyDescent="0.25">
      <c r="A11731" t="s">
        <v>96</v>
      </c>
      <c r="B11731" t="s">
        <v>98</v>
      </c>
      <c r="C11731" t="s">
        <v>101</v>
      </c>
      <c r="D11731" t="s">
        <v>105</v>
      </c>
      <c r="E11731" t="s">
        <v>116</v>
      </c>
      <c r="F11731">
        <v>18</v>
      </c>
      <c r="R11731">
        <v>4</v>
      </c>
      <c r="S11731">
        <v>4.0291131453159323E-2</v>
      </c>
      <c r="T11731">
        <v>0.20072650909423828</v>
      </c>
      <c r="U11731">
        <v>71.993446350097656</v>
      </c>
      <c r="V11731">
        <v>89.297958374023438</v>
      </c>
      <c r="W11731">
        <v>77.282501220703125</v>
      </c>
    </row>
    <row r="11732" spans="1:23" x14ac:dyDescent="0.25">
      <c r="A11732" t="s">
        <v>96</v>
      </c>
      <c r="B11732" t="s">
        <v>98</v>
      </c>
      <c r="C11732" t="s">
        <v>101</v>
      </c>
      <c r="D11732" t="s">
        <v>105</v>
      </c>
      <c r="E11732" t="s">
        <v>116</v>
      </c>
      <c r="F11732">
        <v>19</v>
      </c>
      <c r="R11732">
        <v>4</v>
      </c>
      <c r="S11732">
        <v>0.12660191299684787</v>
      </c>
      <c r="T11732">
        <v>0.35581162571907043</v>
      </c>
      <c r="U11732">
        <v>71.993446350097656</v>
      </c>
      <c r="V11732">
        <v>89.297958374023438</v>
      </c>
      <c r="W11732">
        <v>74.182502746582031</v>
      </c>
    </row>
    <row r="11733" spans="1:23" x14ac:dyDescent="0.25">
      <c r="A11733" t="s">
        <v>96</v>
      </c>
      <c r="B11733" t="s">
        <v>98</v>
      </c>
      <c r="C11733" t="s">
        <v>101</v>
      </c>
      <c r="D11733" t="s">
        <v>105</v>
      </c>
      <c r="E11733" t="s">
        <v>116</v>
      </c>
      <c r="F11733">
        <v>20</v>
      </c>
      <c r="R11733">
        <v>4</v>
      </c>
      <c r="S11733">
        <v>0.11460454107350415</v>
      </c>
      <c r="T11733">
        <v>0.33853292465209961</v>
      </c>
      <c r="U11733">
        <v>71.993446350097656</v>
      </c>
      <c r="V11733">
        <v>89.297958374023438</v>
      </c>
      <c r="W11733">
        <v>70</v>
      </c>
    </row>
    <row r="11734" spans="1:23" x14ac:dyDescent="0.25">
      <c r="A11734" t="s">
        <v>96</v>
      </c>
      <c r="B11734" t="s">
        <v>98</v>
      </c>
      <c r="C11734" t="s">
        <v>101</v>
      </c>
      <c r="D11734" t="s">
        <v>105</v>
      </c>
      <c r="E11734" t="s">
        <v>116</v>
      </c>
      <c r="F11734">
        <v>21</v>
      </c>
      <c r="R11734">
        <v>4</v>
      </c>
      <c r="S11734">
        <v>7.0420879116007917E-2</v>
      </c>
      <c r="T11734">
        <v>0.26536932587623596</v>
      </c>
      <c r="U11734">
        <v>71.993446350097656</v>
      </c>
      <c r="V11734">
        <v>89.297958374023438</v>
      </c>
      <c r="W11734">
        <v>66.817497253417969</v>
      </c>
    </row>
    <row r="11735" spans="1:23" x14ac:dyDescent="0.25">
      <c r="A11735" t="s">
        <v>96</v>
      </c>
      <c r="B11735" t="s">
        <v>98</v>
      </c>
      <c r="C11735" t="s">
        <v>101</v>
      </c>
      <c r="D11735" t="s">
        <v>105</v>
      </c>
      <c r="E11735" t="s">
        <v>116</v>
      </c>
      <c r="F11735">
        <v>22</v>
      </c>
      <c r="R11735">
        <v>4</v>
      </c>
      <c r="S11735">
        <v>5.9744133637096297E-2</v>
      </c>
      <c r="T11735">
        <v>0.24442613124847412</v>
      </c>
      <c r="U11735">
        <v>71.993446350097656</v>
      </c>
      <c r="V11735">
        <v>89.297958374023438</v>
      </c>
      <c r="W11735">
        <v>64.87750244140625</v>
      </c>
    </row>
    <row r="11736" spans="1:23" x14ac:dyDescent="0.25">
      <c r="A11736" t="s">
        <v>96</v>
      </c>
      <c r="B11736" t="s">
        <v>98</v>
      </c>
      <c r="C11736" t="s">
        <v>101</v>
      </c>
      <c r="D11736" t="s">
        <v>105</v>
      </c>
      <c r="E11736" t="s">
        <v>116</v>
      </c>
      <c r="F11736">
        <v>23</v>
      </c>
      <c r="R11736">
        <v>4</v>
      </c>
      <c r="S11736">
        <v>5.6116188756157648E-2</v>
      </c>
      <c r="T11736">
        <v>0.23688855767250061</v>
      </c>
      <c r="U11736">
        <v>71.993446350097656</v>
      </c>
      <c r="V11736">
        <v>89.297958374023438</v>
      </c>
      <c r="W11736">
        <v>63.465000152587891</v>
      </c>
    </row>
    <row r="11737" spans="1:23" x14ac:dyDescent="0.25">
      <c r="A11737" t="s">
        <v>96</v>
      </c>
      <c r="B11737" t="s">
        <v>98</v>
      </c>
      <c r="C11737" t="s">
        <v>101</v>
      </c>
      <c r="D11737" t="s">
        <v>105</v>
      </c>
      <c r="E11737" t="s">
        <v>116</v>
      </c>
      <c r="F11737">
        <v>24</v>
      </c>
      <c r="R11737">
        <v>4</v>
      </c>
      <c r="S11737">
        <v>5.5091494872057334E-2</v>
      </c>
      <c r="T11737">
        <v>0.2347157746553421</v>
      </c>
      <c r="U11737">
        <v>71.993446350097656</v>
      </c>
      <c r="V11737">
        <v>89.297958374023438</v>
      </c>
      <c r="W11737">
        <v>62.939998626708984</v>
      </c>
    </row>
    <row r="11738" spans="1:23" x14ac:dyDescent="0.25">
      <c r="A11738" t="s">
        <v>96</v>
      </c>
      <c r="B11738" t="s">
        <v>98</v>
      </c>
      <c r="C11738" t="s">
        <v>101</v>
      </c>
      <c r="D11738" t="s">
        <v>105</v>
      </c>
      <c r="E11738" t="s">
        <v>117</v>
      </c>
      <c r="F11738">
        <v>1</v>
      </c>
      <c r="R11738">
        <v>4</v>
      </c>
      <c r="S11738">
        <v>4.3395288197800364E-2</v>
      </c>
      <c r="T11738">
        <v>0.20831535756587982</v>
      </c>
      <c r="U11738">
        <v>73.361892700195312</v>
      </c>
      <c r="V11738">
        <v>90.255882263183594</v>
      </c>
      <c r="W11738">
        <v>62.599998474121094</v>
      </c>
    </row>
    <row r="11739" spans="1:23" x14ac:dyDescent="0.25">
      <c r="A11739" t="s">
        <v>96</v>
      </c>
      <c r="B11739" t="s">
        <v>98</v>
      </c>
      <c r="C11739" t="s">
        <v>101</v>
      </c>
      <c r="D11739" t="s">
        <v>105</v>
      </c>
      <c r="E11739" t="s">
        <v>117</v>
      </c>
      <c r="F11739">
        <v>2</v>
      </c>
      <c r="R11739">
        <v>4</v>
      </c>
      <c r="S11739">
        <v>3.5492572529424393E-2</v>
      </c>
      <c r="T11739">
        <v>0.18839472532272339</v>
      </c>
      <c r="U11739">
        <v>73.361892700195312</v>
      </c>
      <c r="V11739">
        <v>90.255882263183594</v>
      </c>
      <c r="W11739">
        <v>61.542499542236328</v>
      </c>
    </row>
    <row r="11740" spans="1:23" x14ac:dyDescent="0.25">
      <c r="A11740" t="s">
        <v>96</v>
      </c>
      <c r="B11740" t="s">
        <v>98</v>
      </c>
      <c r="C11740" t="s">
        <v>101</v>
      </c>
      <c r="D11740" t="s">
        <v>105</v>
      </c>
      <c r="E11740" t="s">
        <v>117</v>
      </c>
      <c r="F11740">
        <v>3</v>
      </c>
      <c r="R11740">
        <v>4</v>
      </c>
      <c r="S11740">
        <v>3.4245447732473622E-2</v>
      </c>
      <c r="T11740">
        <v>0.18505525588989258</v>
      </c>
      <c r="U11740">
        <v>73.361892700195312</v>
      </c>
      <c r="V11740">
        <v>90.255882263183594</v>
      </c>
      <c r="W11740">
        <v>60.305000305175781</v>
      </c>
    </row>
    <row r="11741" spans="1:23" x14ac:dyDescent="0.25">
      <c r="A11741" t="s">
        <v>96</v>
      </c>
      <c r="B11741" t="s">
        <v>98</v>
      </c>
      <c r="C11741" t="s">
        <v>101</v>
      </c>
      <c r="D11741" t="s">
        <v>105</v>
      </c>
      <c r="E11741" t="s">
        <v>117</v>
      </c>
      <c r="F11741">
        <v>4</v>
      </c>
      <c r="R11741">
        <v>4</v>
      </c>
      <c r="S11741">
        <v>4.8555566040101361E-2</v>
      </c>
      <c r="T11741">
        <v>0.22035327553749084</v>
      </c>
      <c r="U11741">
        <v>73.361892700195312</v>
      </c>
      <c r="V11741">
        <v>90.255882263183594</v>
      </c>
      <c r="W11741">
        <v>59.492500305175781</v>
      </c>
    </row>
    <row r="11742" spans="1:23" x14ac:dyDescent="0.25">
      <c r="A11742" t="s">
        <v>96</v>
      </c>
      <c r="B11742" t="s">
        <v>98</v>
      </c>
      <c r="C11742" t="s">
        <v>101</v>
      </c>
      <c r="D11742" t="s">
        <v>105</v>
      </c>
      <c r="E11742" t="s">
        <v>117</v>
      </c>
      <c r="F11742">
        <v>5</v>
      </c>
      <c r="R11742">
        <v>4</v>
      </c>
      <c r="S11742">
        <v>4.5365102273259517E-2</v>
      </c>
      <c r="T11742">
        <v>0.21299085021018982</v>
      </c>
      <c r="U11742">
        <v>73.361892700195312</v>
      </c>
      <c r="V11742">
        <v>90.255882263183594</v>
      </c>
      <c r="W11742">
        <v>58.697502136230469</v>
      </c>
    </row>
    <row r="11743" spans="1:23" x14ac:dyDescent="0.25">
      <c r="A11743" t="s">
        <v>96</v>
      </c>
      <c r="B11743" t="s">
        <v>98</v>
      </c>
      <c r="C11743" t="s">
        <v>101</v>
      </c>
      <c r="D11743" t="s">
        <v>105</v>
      </c>
      <c r="E11743" t="s">
        <v>117</v>
      </c>
      <c r="F11743">
        <v>6</v>
      </c>
      <c r="R11743">
        <v>4</v>
      </c>
      <c r="S11743">
        <v>4.0391466070510695E-2</v>
      </c>
      <c r="T11743">
        <v>0.20097628235816956</v>
      </c>
      <c r="U11743">
        <v>73.361892700195312</v>
      </c>
      <c r="V11743">
        <v>90.255882263183594</v>
      </c>
      <c r="W11743">
        <v>58.307498931884766</v>
      </c>
    </row>
    <row r="11744" spans="1:23" x14ac:dyDescent="0.25">
      <c r="A11744" t="s">
        <v>96</v>
      </c>
      <c r="B11744" t="s">
        <v>98</v>
      </c>
      <c r="C11744" t="s">
        <v>101</v>
      </c>
      <c r="D11744" t="s">
        <v>105</v>
      </c>
      <c r="E11744" t="s">
        <v>117</v>
      </c>
      <c r="F11744">
        <v>7</v>
      </c>
      <c r="R11744">
        <v>4</v>
      </c>
      <c r="S11744">
        <v>4.1864632176002781E-2</v>
      </c>
      <c r="T11744">
        <v>0.2046084851026535</v>
      </c>
      <c r="U11744">
        <v>73.361892700195312</v>
      </c>
      <c r="V11744">
        <v>90.255882263183594</v>
      </c>
      <c r="W11744">
        <v>58.227500915527344</v>
      </c>
    </row>
    <row r="11745" spans="1:23" x14ac:dyDescent="0.25">
      <c r="A11745" t="s">
        <v>96</v>
      </c>
      <c r="B11745" t="s">
        <v>98</v>
      </c>
      <c r="C11745" t="s">
        <v>101</v>
      </c>
      <c r="D11745" t="s">
        <v>105</v>
      </c>
      <c r="E11745" t="s">
        <v>117</v>
      </c>
      <c r="F11745">
        <v>8</v>
      </c>
      <c r="R11745">
        <v>4</v>
      </c>
      <c r="S11745">
        <v>0.11304388585408365</v>
      </c>
      <c r="T11745">
        <v>0.33621999621391296</v>
      </c>
      <c r="U11745">
        <v>73.361892700195312</v>
      </c>
      <c r="V11745">
        <v>90.255882263183594</v>
      </c>
      <c r="W11745">
        <v>62.262500762939453</v>
      </c>
    </row>
    <row r="11746" spans="1:23" x14ac:dyDescent="0.25">
      <c r="A11746" t="s">
        <v>96</v>
      </c>
      <c r="B11746" t="s">
        <v>98</v>
      </c>
      <c r="C11746" t="s">
        <v>101</v>
      </c>
      <c r="D11746" t="s">
        <v>105</v>
      </c>
      <c r="E11746" t="s">
        <v>117</v>
      </c>
      <c r="F11746">
        <v>9</v>
      </c>
      <c r="R11746">
        <v>4</v>
      </c>
      <c r="S11746">
        <v>9.5709250566700099E-2</v>
      </c>
      <c r="T11746">
        <v>0.30936911702156067</v>
      </c>
      <c r="U11746">
        <v>73.361892700195312</v>
      </c>
      <c r="V11746">
        <v>90.255882263183594</v>
      </c>
      <c r="W11746">
        <v>66.404998779296875</v>
      </c>
    </row>
    <row r="11747" spans="1:23" x14ac:dyDescent="0.25">
      <c r="A11747" t="s">
        <v>96</v>
      </c>
      <c r="B11747" t="s">
        <v>98</v>
      </c>
      <c r="C11747" t="s">
        <v>101</v>
      </c>
      <c r="D11747" t="s">
        <v>105</v>
      </c>
      <c r="E11747" t="s">
        <v>117</v>
      </c>
      <c r="F11747">
        <v>10</v>
      </c>
      <c r="R11747">
        <v>4</v>
      </c>
      <c r="S11747">
        <v>2.772935687808431E-2</v>
      </c>
      <c r="T11747">
        <v>0.1665213406085968</v>
      </c>
      <c r="U11747">
        <v>73.361892700195312</v>
      </c>
      <c r="V11747">
        <v>90.255882263183594</v>
      </c>
      <c r="W11747">
        <v>71.092498779296875</v>
      </c>
    </row>
    <row r="11748" spans="1:23" x14ac:dyDescent="0.25">
      <c r="A11748" t="s">
        <v>96</v>
      </c>
      <c r="B11748" t="s">
        <v>98</v>
      </c>
      <c r="C11748" t="s">
        <v>101</v>
      </c>
      <c r="D11748" t="s">
        <v>105</v>
      </c>
      <c r="E11748" t="s">
        <v>117</v>
      </c>
      <c r="F11748">
        <v>11</v>
      </c>
      <c r="R11748">
        <v>4</v>
      </c>
      <c r="S11748">
        <v>2.5619982230310256E-2</v>
      </c>
      <c r="T11748">
        <v>0.16006243228912354</v>
      </c>
      <c r="U11748">
        <v>73.361892700195312</v>
      </c>
      <c r="V11748">
        <v>90.255882263183594</v>
      </c>
      <c r="W11748">
        <v>74.837493896484375</v>
      </c>
    </row>
    <row r="11749" spans="1:23" x14ac:dyDescent="0.25">
      <c r="A11749" t="s">
        <v>96</v>
      </c>
      <c r="B11749" t="s">
        <v>98</v>
      </c>
      <c r="C11749" t="s">
        <v>101</v>
      </c>
      <c r="D11749" t="s">
        <v>105</v>
      </c>
      <c r="E11749" t="s">
        <v>117</v>
      </c>
      <c r="F11749">
        <v>12</v>
      </c>
      <c r="R11749">
        <v>4</v>
      </c>
      <c r="S11749">
        <v>2.5933673026884208E-2</v>
      </c>
      <c r="T11749">
        <v>0.16103935241699219</v>
      </c>
      <c r="U11749">
        <v>73.361892700195312</v>
      </c>
      <c r="V11749">
        <v>90.255882263183594</v>
      </c>
      <c r="W11749">
        <v>77.387496948242188</v>
      </c>
    </row>
    <row r="11750" spans="1:23" x14ac:dyDescent="0.25">
      <c r="A11750" t="s">
        <v>96</v>
      </c>
      <c r="B11750" t="s">
        <v>98</v>
      </c>
      <c r="C11750" t="s">
        <v>101</v>
      </c>
      <c r="D11750" t="s">
        <v>105</v>
      </c>
      <c r="E11750" t="s">
        <v>117</v>
      </c>
      <c r="F11750">
        <v>13</v>
      </c>
      <c r="R11750">
        <v>4</v>
      </c>
      <c r="S11750">
        <v>3.0972375331108859E-2</v>
      </c>
      <c r="T11750">
        <v>0.17598970234394073</v>
      </c>
      <c r="U11750">
        <v>73.361892700195312</v>
      </c>
      <c r="V11750">
        <v>90.255882263183594</v>
      </c>
      <c r="W11750">
        <v>79.425003051757813</v>
      </c>
    </row>
    <row r="11751" spans="1:23" x14ac:dyDescent="0.25">
      <c r="A11751" t="s">
        <v>96</v>
      </c>
      <c r="B11751" t="s">
        <v>98</v>
      </c>
      <c r="C11751" t="s">
        <v>101</v>
      </c>
      <c r="D11751" t="s">
        <v>105</v>
      </c>
      <c r="E11751" t="s">
        <v>117</v>
      </c>
      <c r="F11751">
        <v>14</v>
      </c>
      <c r="R11751">
        <v>4</v>
      </c>
      <c r="S11751">
        <v>3.5182294601018071E-2</v>
      </c>
      <c r="T11751">
        <v>0.18756943941116333</v>
      </c>
      <c r="U11751">
        <v>73.361892700195312</v>
      </c>
      <c r="V11751">
        <v>90.255882263183594</v>
      </c>
      <c r="W11751">
        <v>81.229995727539062</v>
      </c>
    </row>
    <row r="11752" spans="1:23" x14ac:dyDescent="0.25">
      <c r="A11752" t="s">
        <v>96</v>
      </c>
      <c r="B11752" t="s">
        <v>98</v>
      </c>
      <c r="C11752" t="s">
        <v>101</v>
      </c>
      <c r="D11752" t="s">
        <v>105</v>
      </c>
      <c r="E11752" t="s">
        <v>117</v>
      </c>
      <c r="F11752">
        <v>15</v>
      </c>
      <c r="R11752">
        <v>4</v>
      </c>
      <c r="S11752">
        <v>3.110087731420208E-2</v>
      </c>
      <c r="T11752">
        <v>0.17635440826416016</v>
      </c>
      <c r="U11752">
        <v>73.361892700195312</v>
      </c>
      <c r="V11752">
        <v>90.255882263183594</v>
      </c>
      <c r="W11752">
        <v>82.410003662109375</v>
      </c>
    </row>
    <row r="11753" spans="1:23" x14ac:dyDescent="0.25">
      <c r="A11753" t="s">
        <v>96</v>
      </c>
      <c r="B11753" t="s">
        <v>98</v>
      </c>
      <c r="C11753" t="s">
        <v>101</v>
      </c>
      <c r="D11753" t="s">
        <v>105</v>
      </c>
      <c r="E11753" t="s">
        <v>117</v>
      </c>
      <c r="F11753">
        <v>16</v>
      </c>
      <c r="R11753">
        <v>4</v>
      </c>
      <c r="S11753">
        <v>3.2857371713712391E-2</v>
      </c>
      <c r="T11753">
        <v>0.18126602470874786</v>
      </c>
      <c r="U11753">
        <v>73.361892700195312</v>
      </c>
      <c r="V11753">
        <v>90.255882263183594</v>
      </c>
      <c r="W11753">
        <v>82.324996948242187</v>
      </c>
    </row>
    <row r="11754" spans="1:23" x14ac:dyDescent="0.25">
      <c r="A11754" t="s">
        <v>96</v>
      </c>
      <c r="B11754" t="s">
        <v>98</v>
      </c>
      <c r="C11754" t="s">
        <v>101</v>
      </c>
      <c r="D11754" t="s">
        <v>105</v>
      </c>
      <c r="E11754" t="s">
        <v>117</v>
      </c>
      <c r="F11754">
        <v>17</v>
      </c>
      <c r="R11754">
        <v>4</v>
      </c>
      <c r="S11754">
        <v>3.1768913714786073E-2</v>
      </c>
      <c r="T11754">
        <v>0.17823836207389832</v>
      </c>
      <c r="U11754">
        <v>73.361892700195312</v>
      </c>
      <c r="V11754">
        <v>90.255882263183594</v>
      </c>
      <c r="W11754">
        <v>80.635002136230469</v>
      </c>
    </row>
    <row r="11755" spans="1:23" x14ac:dyDescent="0.25">
      <c r="A11755" t="s">
        <v>96</v>
      </c>
      <c r="B11755" t="s">
        <v>98</v>
      </c>
      <c r="C11755" t="s">
        <v>101</v>
      </c>
      <c r="D11755" t="s">
        <v>105</v>
      </c>
      <c r="E11755" t="s">
        <v>117</v>
      </c>
      <c r="F11755">
        <v>18</v>
      </c>
      <c r="R11755">
        <v>4</v>
      </c>
      <c r="S11755">
        <v>3.9278373847519754E-2</v>
      </c>
      <c r="T11755">
        <v>0.19818772375583649</v>
      </c>
      <c r="U11755">
        <v>73.361892700195312</v>
      </c>
      <c r="V11755">
        <v>90.255882263183594</v>
      </c>
      <c r="W11755">
        <v>78.652496337890625</v>
      </c>
    </row>
    <row r="11756" spans="1:23" x14ac:dyDescent="0.25">
      <c r="A11756" t="s">
        <v>96</v>
      </c>
      <c r="B11756" t="s">
        <v>98</v>
      </c>
      <c r="C11756" t="s">
        <v>101</v>
      </c>
      <c r="D11756" t="s">
        <v>105</v>
      </c>
      <c r="E11756" t="s">
        <v>117</v>
      </c>
      <c r="F11756">
        <v>19</v>
      </c>
      <c r="R11756">
        <v>4</v>
      </c>
      <c r="S11756">
        <v>0.12446442058447449</v>
      </c>
      <c r="T11756">
        <v>0.35279515385627747</v>
      </c>
      <c r="U11756">
        <v>73.361892700195312</v>
      </c>
      <c r="V11756">
        <v>90.255882263183594</v>
      </c>
      <c r="W11756">
        <v>74.784996032714844</v>
      </c>
    </row>
    <row r="11757" spans="1:23" x14ac:dyDescent="0.25">
      <c r="A11757" t="s">
        <v>96</v>
      </c>
      <c r="B11757" t="s">
        <v>98</v>
      </c>
      <c r="C11757" t="s">
        <v>101</v>
      </c>
      <c r="D11757" t="s">
        <v>105</v>
      </c>
      <c r="E11757" t="s">
        <v>117</v>
      </c>
      <c r="F11757">
        <v>20</v>
      </c>
      <c r="R11757">
        <v>4</v>
      </c>
      <c r="S11757">
        <v>0.11253001730437973</v>
      </c>
      <c r="T11757">
        <v>0.33545494079589844</v>
      </c>
      <c r="U11757">
        <v>73.361892700195312</v>
      </c>
      <c r="V11757">
        <v>90.255882263183594</v>
      </c>
      <c r="W11757">
        <v>69.8074951171875</v>
      </c>
    </row>
    <row r="11758" spans="1:23" x14ac:dyDescent="0.25">
      <c r="A11758" t="s">
        <v>96</v>
      </c>
      <c r="B11758" t="s">
        <v>98</v>
      </c>
      <c r="C11758" t="s">
        <v>101</v>
      </c>
      <c r="D11758" t="s">
        <v>105</v>
      </c>
      <c r="E11758" t="s">
        <v>117</v>
      </c>
      <c r="F11758">
        <v>21</v>
      </c>
      <c r="R11758">
        <v>4</v>
      </c>
      <c r="S11758">
        <v>6.9313206445631437E-2</v>
      </c>
      <c r="T11758">
        <v>0.26327401399612427</v>
      </c>
      <c r="U11758">
        <v>73.361892700195312</v>
      </c>
      <c r="V11758">
        <v>90.255882263183594</v>
      </c>
      <c r="W11758">
        <v>67.610000610351562</v>
      </c>
    </row>
    <row r="11759" spans="1:23" x14ac:dyDescent="0.25">
      <c r="A11759" t="s">
        <v>96</v>
      </c>
      <c r="B11759" t="s">
        <v>98</v>
      </c>
      <c r="C11759" t="s">
        <v>101</v>
      </c>
      <c r="D11759" t="s">
        <v>105</v>
      </c>
      <c r="E11759" t="s">
        <v>117</v>
      </c>
      <c r="F11759">
        <v>22</v>
      </c>
      <c r="R11759">
        <v>4</v>
      </c>
      <c r="S11759">
        <v>5.8792689053295044E-2</v>
      </c>
      <c r="T11759">
        <v>0.24247203767299652</v>
      </c>
      <c r="U11759">
        <v>73.361892700195312</v>
      </c>
      <c r="V11759">
        <v>90.255882263183594</v>
      </c>
      <c r="W11759">
        <v>65.75250244140625</v>
      </c>
    </row>
    <row r="11760" spans="1:23" x14ac:dyDescent="0.25">
      <c r="A11760" t="s">
        <v>96</v>
      </c>
      <c r="B11760" t="s">
        <v>98</v>
      </c>
      <c r="C11760" t="s">
        <v>101</v>
      </c>
      <c r="D11760" t="s">
        <v>105</v>
      </c>
      <c r="E11760" t="s">
        <v>117</v>
      </c>
      <c r="F11760">
        <v>23</v>
      </c>
      <c r="R11760">
        <v>4</v>
      </c>
      <c r="S11760">
        <v>5.5231485193614427E-2</v>
      </c>
      <c r="T11760">
        <v>0.23501379787921906</v>
      </c>
      <c r="U11760">
        <v>73.361892700195312</v>
      </c>
      <c r="V11760">
        <v>90.255882263183594</v>
      </c>
      <c r="W11760">
        <v>64.512496948242188</v>
      </c>
    </row>
    <row r="11761" spans="1:23" x14ac:dyDescent="0.25">
      <c r="A11761" t="s">
        <v>96</v>
      </c>
      <c r="B11761" t="s">
        <v>98</v>
      </c>
      <c r="C11761" t="s">
        <v>101</v>
      </c>
      <c r="D11761" t="s">
        <v>105</v>
      </c>
      <c r="E11761" t="s">
        <v>117</v>
      </c>
      <c r="F11761">
        <v>24</v>
      </c>
      <c r="R11761">
        <v>4</v>
      </c>
      <c r="S11761">
        <v>5.4388334645082637E-2</v>
      </c>
      <c r="T11761">
        <v>0.23321306705474854</v>
      </c>
      <c r="U11761">
        <v>73.361892700195312</v>
      </c>
      <c r="V11761">
        <v>90.255882263183594</v>
      </c>
      <c r="W11761">
        <v>63.720001220703125</v>
      </c>
    </row>
    <row r="11762" spans="1:23" x14ac:dyDescent="0.25">
      <c r="A11762" t="s">
        <v>96</v>
      </c>
      <c r="B11762" t="s">
        <v>98</v>
      </c>
      <c r="C11762" t="s">
        <v>101</v>
      </c>
      <c r="D11762" t="s">
        <v>32</v>
      </c>
      <c r="E11762" t="s">
        <v>84</v>
      </c>
      <c r="F11762">
        <v>1</v>
      </c>
      <c r="G11762">
        <v>52.472484588623047</v>
      </c>
      <c r="H11762">
        <v>54.166057586669922</v>
      </c>
      <c r="I11762">
        <v>-1.693571925163269</v>
      </c>
      <c r="J11762">
        <v>-3.2275427132844925E-2</v>
      </c>
      <c r="K11762">
        <v>-2.5023403167724609</v>
      </c>
      <c r="L11762">
        <v>-2.0245134830474854</v>
      </c>
      <c r="M11762">
        <v>-1.693571925163269</v>
      </c>
      <c r="N11762">
        <v>-1.3626304864883423</v>
      </c>
      <c r="O11762">
        <v>-0.88480353355407715</v>
      </c>
      <c r="P11762">
        <v>-2.7316148281097412</v>
      </c>
      <c r="Q11762">
        <v>-0.65552890300750732</v>
      </c>
      <c r="R11762">
        <v>28.083333333333332</v>
      </c>
      <c r="S11762">
        <v>0.39826870157719796</v>
      </c>
      <c r="T11762">
        <v>0.63108533620834351</v>
      </c>
      <c r="U11762">
        <v>78.13507080078125</v>
      </c>
      <c r="V11762">
        <v>95.199501037597656</v>
      </c>
      <c r="W11762">
        <v>71.244895935058594</v>
      </c>
    </row>
    <row r="11763" spans="1:23" x14ac:dyDescent="0.25">
      <c r="A11763" t="s">
        <v>96</v>
      </c>
      <c r="B11763" t="s">
        <v>98</v>
      </c>
      <c r="C11763" t="s">
        <v>101</v>
      </c>
      <c r="D11763" t="s">
        <v>32</v>
      </c>
      <c r="E11763" t="s">
        <v>84</v>
      </c>
      <c r="F11763">
        <v>2</v>
      </c>
      <c r="G11763">
        <v>51.051483154296875</v>
      </c>
      <c r="H11763">
        <v>53.022731781005859</v>
      </c>
      <c r="I11763">
        <v>-1.9712471961975098</v>
      </c>
      <c r="J11763">
        <v>-3.8612928241491318E-2</v>
      </c>
      <c r="K11763">
        <v>-2.7614679336547852</v>
      </c>
      <c r="L11763">
        <v>-2.2945990562438965</v>
      </c>
      <c r="M11763">
        <v>-1.9712471961975098</v>
      </c>
      <c r="N11763">
        <v>-1.6478952169418335</v>
      </c>
      <c r="O11763">
        <v>-1.1810264587402344</v>
      </c>
      <c r="P11763">
        <v>-2.9854846000671387</v>
      </c>
      <c r="Q11763">
        <v>-0.95700979232788086</v>
      </c>
      <c r="R11763">
        <v>28.083333333333332</v>
      </c>
      <c r="S11763">
        <v>0.38021104125279237</v>
      </c>
      <c r="T11763">
        <v>0.61661255359649658</v>
      </c>
      <c r="U11763">
        <v>78.13507080078125</v>
      </c>
      <c r="V11763">
        <v>95.199501037597656</v>
      </c>
      <c r="W11763">
        <v>70.538665771484375</v>
      </c>
    </row>
    <row r="11764" spans="1:23" x14ac:dyDescent="0.25">
      <c r="A11764" t="s">
        <v>96</v>
      </c>
      <c r="B11764" t="s">
        <v>98</v>
      </c>
      <c r="C11764" t="s">
        <v>101</v>
      </c>
      <c r="D11764" t="s">
        <v>32</v>
      </c>
      <c r="E11764" t="s">
        <v>84</v>
      </c>
      <c r="F11764">
        <v>3</v>
      </c>
      <c r="G11764">
        <v>49.959526062011719</v>
      </c>
      <c r="H11764">
        <v>51.927597045898437</v>
      </c>
      <c r="I11764">
        <v>-1.9680695533752441</v>
      </c>
      <c r="J11764">
        <v>-3.9393279701471329E-2</v>
      </c>
      <c r="K11764">
        <v>-2.7578210830688477</v>
      </c>
      <c r="L11764">
        <v>-2.2912294864654541</v>
      </c>
      <c r="M11764">
        <v>-1.9680695533752441</v>
      </c>
      <c r="N11764">
        <v>-1.6449096202850342</v>
      </c>
      <c r="O11764">
        <v>-1.1783179044723511</v>
      </c>
      <c r="P11764">
        <v>-2.9817047119140625</v>
      </c>
      <c r="Q11764">
        <v>-0.95443433523178101</v>
      </c>
      <c r="R11764">
        <v>28.083333333333332</v>
      </c>
      <c r="S11764">
        <v>0.37975970176518103</v>
      </c>
      <c r="T11764">
        <v>0.61624646186828613</v>
      </c>
      <c r="U11764">
        <v>78.13507080078125</v>
      </c>
      <c r="V11764">
        <v>95.199501037597656</v>
      </c>
      <c r="W11764">
        <v>69.971275329589844</v>
      </c>
    </row>
    <row r="11765" spans="1:23" x14ac:dyDescent="0.25">
      <c r="A11765" t="s">
        <v>96</v>
      </c>
      <c r="B11765" t="s">
        <v>98</v>
      </c>
      <c r="C11765" t="s">
        <v>101</v>
      </c>
      <c r="D11765" t="s">
        <v>32</v>
      </c>
      <c r="E11765" t="s">
        <v>84</v>
      </c>
      <c r="F11765">
        <v>4</v>
      </c>
      <c r="G11765">
        <v>49.702465057373047</v>
      </c>
      <c r="H11765">
        <v>50.811275482177734</v>
      </c>
      <c r="I11765">
        <v>-1.1088111400604248</v>
      </c>
      <c r="J11765">
        <v>-2.2308977320790291E-2</v>
      </c>
      <c r="K11765">
        <v>-1.8687866926193237</v>
      </c>
      <c r="L11765">
        <v>-1.4197869300842285</v>
      </c>
      <c r="M11765">
        <v>-1.1088111400604248</v>
      </c>
      <c r="N11765">
        <v>-0.79783535003662109</v>
      </c>
      <c r="O11765">
        <v>-0.34883564710617065</v>
      </c>
      <c r="P11765">
        <v>-2.0842292308807373</v>
      </c>
      <c r="Q11765">
        <v>-0.13339313864707947</v>
      </c>
      <c r="R11765">
        <v>28.083333333333332</v>
      </c>
      <c r="S11765">
        <v>0.35166327352797921</v>
      </c>
      <c r="T11765">
        <v>0.59301203489303589</v>
      </c>
      <c r="U11765">
        <v>78.13507080078125</v>
      </c>
      <c r="V11765">
        <v>95.199501037597656</v>
      </c>
      <c r="W11765">
        <v>69.381248474121094</v>
      </c>
    </row>
    <row r="11766" spans="1:23" x14ac:dyDescent="0.25">
      <c r="A11766" t="s">
        <v>96</v>
      </c>
      <c r="B11766" t="s">
        <v>98</v>
      </c>
      <c r="C11766" t="s">
        <v>101</v>
      </c>
      <c r="D11766" t="s">
        <v>32</v>
      </c>
      <c r="E11766" t="s">
        <v>84</v>
      </c>
      <c r="F11766">
        <v>5</v>
      </c>
      <c r="G11766">
        <v>54.517063140869141</v>
      </c>
      <c r="H11766">
        <v>55.912818908691406</v>
      </c>
      <c r="I11766">
        <v>-1.3957548141479492</v>
      </c>
      <c r="J11766">
        <v>-2.5602163746953011E-2</v>
      </c>
      <c r="K11766">
        <v>-2.0201210975646973</v>
      </c>
      <c r="L11766">
        <v>-1.6512404680252075</v>
      </c>
      <c r="M11766">
        <v>-1.3957548141479492</v>
      </c>
      <c r="N11766">
        <v>-1.1402691602706909</v>
      </c>
      <c r="O11766">
        <v>-0.77138853073120117</v>
      </c>
      <c r="P11766">
        <v>-2.197120189666748</v>
      </c>
      <c r="Q11766">
        <v>-0.59438937902450562</v>
      </c>
      <c r="R11766">
        <v>28.083333333333332</v>
      </c>
      <c r="S11766">
        <v>0.23735953433860235</v>
      </c>
      <c r="T11766">
        <v>0.48719558119773865</v>
      </c>
      <c r="U11766">
        <v>78.13507080078125</v>
      </c>
      <c r="V11766">
        <v>95.199501037597656</v>
      </c>
      <c r="W11766">
        <v>68.654685974121094</v>
      </c>
    </row>
    <row r="11767" spans="1:23" x14ac:dyDescent="0.25">
      <c r="A11767" t="s">
        <v>96</v>
      </c>
      <c r="B11767" t="s">
        <v>98</v>
      </c>
      <c r="C11767" t="s">
        <v>101</v>
      </c>
      <c r="D11767" t="s">
        <v>32</v>
      </c>
      <c r="E11767" t="s">
        <v>84</v>
      </c>
      <c r="F11767">
        <v>6</v>
      </c>
      <c r="G11767">
        <v>60.231422424316406</v>
      </c>
      <c r="H11767">
        <v>60.925224304199219</v>
      </c>
      <c r="I11767">
        <v>-0.69380128383636475</v>
      </c>
      <c r="J11767">
        <v>-1.1518925428390503E-2</v>
      </c>
      <c r="K11767">
        <v>-1.3796137571334839</v>
      </c>
      <c r="L11767">
        <v>-0.97443020343780518</v>
      </c>
      <c r="M11767">
        <v>-0.69380128383636475</v>
      </c>
      <c r="N11767">
        <v>-0.41317236423492432</v>
      </c>
      <c r="O11767">
        <v>-7.9887518659234047E-3</v>
      </c>
      <c r="P11767">
        <v>-1.574032187461853</v>
      </c>
      <c r="Q11767">
        <v>0.18642957508563995</v>
      </c>
      <c r="R11767">
        <v>28.083333333333332</v>
      </c>
      <c r="S11767">
        <v>0.28637734773298362</v>
      </c>
      <c r="T11767">
        <v>0.53514236211776733</v>
      </c>
      <c r="U11767">
        <v>78.13507080078125</v>
      </c>
      <c r="V11767">
        <v>95.199501037597656</v>
      </c>
      <c r="W11767">
        <v>68.113235473632812</v>
      </c>
    </row>
    <row r="11768" spans="1:23" x14ac:dyDescent="0.25">
      <c r="A11768" t="s">
        <v>96</v>
      </c>
      <c r="B11768" t="s">
        <v>98</v>
      </c>
      <c r="C11768" t="s">
        <v>101</v>
      </c>
      <c r="D11768" t="s">
        <v>32</v>
      </c>
      <c r="E11768" t="s">
        <v>84</v>
      </c>
      <c r="F11768">
        <v>7</v>
      </c>
      <c r="G11768">
        <v>66.369369506835938</v>
      </c>
      <c r="H11768">
        <v>67.2554931640625</v>
      </c>
      <c r="I11768">
        <v>-0.88612085580825806</v>
      </c>
      <c r="J11768">
        <v>-1.3351352885365486E-2</v>
      </c>
      <c r="K11768">
        <v>-1.51792311668396</v>
      </c>
      <c r="L11768">
        <v>-1.1446492671966553</v>
      </c>
      <c r="M11768">
        <v>-0.88612085580825806</v>
      </c>
      <c r="N11768">
        <v>-0.62759250402450562</v>
      </c>
      <c r="O11768">
        <v>-0.25431856513023376</v>
      </c>
      <c r="P11768">
        <v>-1.6970303058624268</v>
      </c>
      <c r="Q11768">
        <v>-7.5211398303508759E-2</v>
      </c>
      <c r="R11768">
        <v>28.083333333333332</v>
      </c>
      <c r="S11768">
        <v>0.24304697313826651</v>
      </c>
      <c r="T11768">
        <v>0.49299794435501099</v>
      </c>
      <c r="U11768">
        <v>78.13507080078125</v>
      </c>
      <c r="V11768">
        <v>95.199501037597656</v>
      </c>
      <c r="W11768">
        <v>67.890205383300781</v>
      </c>
    </row>
    <row r="11769" spans="1:23" x14ac:dyDescent="0.25">
      <c r="A11769" t="s">
        <v>96</v>
      </c>
      <c r="B11769" t="s">
        <v>98</v>
      </c>
      <c r="C11769" t="s">
        <v>101</v>
      </c>
      <c r="D11769" t="s">
        <v>32</v>
      </c>
      <c r="E11769" t="s">
        <v>84</v>
      </c>
      <c r="F11769">
        <v>8</v>
      </c>
      <c r="G11769">
        <v>77.176567077636719</v>
      </c>
      <c r="H11769">
        <v>77.814781188964844</v>
      </c>
      <c r="I11769">
        <v>-0.63821178674697876</v>
      </c>
      <c r="J11769">
        <v>-8.2695018500089645E-3</v>
      </c>
      <c r="K11769">
        <v>-1.2502865791320801</v>
      </c>
      <c r="L11769">
        <v>-0.88866782188415527</v>
      </c>
      <c r="M11769">
        <v>-0.63821178674697876</v>
      </c>
      <c r="N11769">
        <v>-0.38775575160980225</v>
      </c>
      <c r="O11769">
        <v>-2.6136981323361397E-2</v>
      </c>
      <c r="P11769">
        <v>-1.4238013029098511</v>
      </c>
      <c r="Q11769">
        <v>0.14737771451473236</v>
      </c>
      <c r="R11769">
        <v>28.083333333333332</v>
      </c>
      <c r="S11769">
        <v>0.22810606644397069</v>
      </c>
      <c r="T11769">
        <v>0.47760450839996338</v>
      </c>
      <c r="U11769">
        <v>78.13507080078125</v>
      </c>
      <c r="V11769">
        <v>95.199501037597656</v>
      </c>
      <c r="W11769">
        <v>69.845664978027344</v>
      </c>
    </row>
    <row r="11770" spans="1:23" x14ac:dyDescent="0.25">
      <c r="A11770" t="s">
        <v>96</v>
      </c>
      <c r="B11770" t="s">
        <v>98</v>
      </c>
      <c r="C11770" t="s">
        <v>101</v>
      </c>
      <c r="D11770" t="s">
        <v>32</v>
      </c>
      <c r="E11770" t="s">
        <v>84</v>
      </c>
      <c r="F11770">
        <v>9</v>
      </c>
      <c r="G11770">
        <v>85.137016296386719</v>
      </c>
      <c r="H11770">
        <v>85.724571228027344</v>
      </c>
      <c r="I11770">
        <v>-0.58755427598953247</v>
      </c>
      <c r="J11770">
        <v>-6.9012786261737347E-3</v>
      </c>
      <c r="K11770">
        <v>-1.1598829030990601</v>
      </c>
      <c r="L11770">
        <v>-0.82174652814865112</v>
      </c>
      <c r="M11770">
        <v>-0.58755427598953247</v>
      </c>
      <c r="N11770">
        <v>-0.35336205363273621</v>
      </c>
      <c r="O11770">
        <v>-1.5225657261908054E-2</v>
      </c>
      <c r="P11770">
        <v>-1.3221300840377808</v>
      </c>
      <c r="Q11770">
        <v>0.14702154695987701</v>
      </c>
      <c r="R11770">
        <v>28.083333333333332</v>
      </c>
      <c r="S11770">
        <v>0.19944297981805992</v>
      </c>
      <c r="T11770">
        <v>0.44659039378166199</v>
      </c>
      <c r="U11770">
        <v>78.13507080078125</v>
      </c>
      <c r="V11770">
        <v>95.199501037597656</v>
      </c>
      <c r="W11770">
        <v>73.314804077148438</v>
      </c>
    </row>
    <row r="11771" spans="1:23" x14ac:dyDescent="0.25">
      <c r="A11771" t="s">
        <v>96</v>
      </c>
      <c r="B11771" t="s">
        <v>98</v>
      </c>
      <c r="C11771" t="s">
        <v>101</v>
      </c>
      <c r="D11771" t="s">
        <v>32</v>
      </c>
      <c r="E11771" t="s">
        <v>84</v>
      </c>
      <c r="F11771">
        <v>10</v>
      </c>
      <c r="G11771">
        <v>94.112861633300781</v>
      </c>
      <c r="H11771">
        <v>94.964744567871094</v>
      </c>
      <c r="I11771">
        <v>-0.85188663005828857</v>
      </c>
      <c r="J11771">
        <v>-9.0517560020089149E-3</v>
      </c>
      <c r="K11771">
        <v>-1.4668940305709839</v>
      </c>
      <c r="L11771">
        <v>-1.103542685508728</v>
      </c>
      <c r="M11771">
        <v>-0.85188663005828857</v>
      </c>
      <c r="N11771">
        <v>-0.60023057460784912</v>
      </c>
      <c r="O11771">
        <v>-0.23687922954559326</v>
      </c>
      <c r="P11771">
        <v>-1.641240119934082</v>
      </c>
      <c r="Q11771">
        <v>-6.2533184885978699E-2</v>
      </c>
      <c r="R11771">
        <v>28.083333333333332</v>
      </c>
      <c r="S11771">
        <v>0.23029711880259018</v>
      </c>
      <c r="T11771">
        <v>0.47989282011985779</v>
      </c>
      <c r="U11771">
        <v>78.13507080078125</v>
      </c>
      <c r="V11771">
        <v>95.199501037597656</v>
      </c>
      <c r="W11771">
        <v>76.686859130859375</v>
      </c>
    </row>
    <row r="11772" spans="1:23" x14ac:dyDescent="0.25">
      <c r="A11772" t="s">
        <v>96</v>
      </c>
      <c r="B11772" t="s">
        <v>98</v>
      </c>
      <c r="C11772" t="s">
        <v>101</v>
      </c>
      <c r="D11772" t="s">
        <v>32</v>
      </c>
      <c r="E11772" t="s">
        <v>84</v>
      </c>
      <c r="F11772">
        <v>11</v>
      </c>
      <c r="G11772">
        <v>100.90561676025391</v>
      </c>
      <c r="H11772">
        <v>102.39436340332031</v>
      </c>
      <c r="I11772">
        <v>-1.4887467622756958</v>
      </c>
      <c r="J11772">
        <v>-1.4753853902220726E-2</v>
      </c>
      <c r="K11772">
        <v>-2.14565110206604</v>
      </c>
      <c r="L11772">
        <v>-1.7575466632843018</v>
      </c>
      <c r="M11772">
        <v>-1.4887467622756958</v>
      </c>
      <c r="N11772">
        <v>-1.2199468612670898</v>
      </c>
      <c r="O11772">
        <v>-0.83184254169464111</v>
      </c>
      <c r="P11772">
        <v>-2.3318741321563721</v>
      </c>
      <c r="Q11772">
        <v>-0.64561927318572998</v>
      </c>
      <c r="R11772">
        <v>28.083333333333332</v>
      </c>
      <c r="S11772">
        <v>0.26274348834221328</v>
      </c>
      <c r="T11772">
        <v>0.5125851035118103</v>
      </c>
      <c r="U11772">
        <v>78.13507080078125</v>
      </c>
      <c r="V11772">
        <v>95.199501037597656</v>
      </c>
      <c r="W11772">
        <v>79.563117980957031</v>
      </c>
    </row>
    <row r="11773" spans="1:23" x14ac:dyDescent="0.25">
      <c r="A11773" t="s">
        <v>96</v>
      </c>
      <c r="B11773" t="s">
        <v>98</v>
      </c>
      <c r="C11773" t="s">
        <v>101</v>
      </c>
      <c r="D11773" t="s">
        <v>32</v>
      </c>
      <c r="E11773" t="s">
        <v>84</v>
      </c>
      <c r="F11773">
        <v>12</v>
      </c>
      <c r="G11773">
        <v>105.05027770996094</v>
      </c>
      <c r="H11773">
        <v>105.94866180419922</v>
      </c>
      <c r="I11773">
        <v>-0.89838725328445435</v>
      </c>
      <c r="J11773">
        <v>-8.5519738495349884E-3</v>
      </c>
      <c r="K11773">
        <v>-1.5743371248245239</v>
      </c>
      <c r="L11773">
        <v>-1.1749805212020874</v>
      </c>
      <c r="M11773">
        <v>-0.89838725328445435</v>
      </c>
      <c r="N11773">
        <v>-0.62179404497146606</v>
      </c>
      <c r="O11773">
        <v>-0.22243735194206238</v>
      </c>
      <c r="P11773">
        <v>-1.7659595012664795</v>
      </c>
      <c r="Q11773">
        <v>-3.0814951285719872E-2</v>
      </c>
      <c r="R11773">
        <v>28.083333333333332</v>
      </c>
      <c r="S11773">
        <v>0.27819981923136083</v>
      </c>
      <c r="T11773">
        <v>0.52744650840759277</v>
      </c>
      <c r="U11773">
        <v>78.13507080078125</v>
      </c>
      <c r="V11773">
        <v>95.199501037597656</v>
      </c>
      <c r="W11773">
        <v>81.762229919433594</v>
      </c>
    </row>
    <row r="11774" spans="1:23" x14ac:dyDescent="0.25">
      <c r="A11774" t="s">
        <v>96</v>
      </c>
      <c r="B11774" t="s">
        <v>98</v>
      </c>
      <c r="C11774" t="s">
        <v>101</v>
      </c>
      <c r="D11774" t="s">
        <v>32</v>
      </c>
      <c r="E11774" t="s">
        <v>84</v>
      </c>
      <c r="F11774">
        <v>13</v>
      </c>
      <c r="G11774">
        <v>108.55013275146484</v>
      </c>
      <c r="H11774">
        <v>109.37168884277344</v>
      </c>
      <c r="I11774">
        <v>-0.82156264781951904</v>
      </c>
      <c r="J11774">
        <v>-7.5685088522732258E-3</v>
      </c>
      <c r="K11774">
        <v>-1.4919136762619019</v>
      </c>
      <c r="L11774">
        <v>-1.0958648920059204</v>
      </c>
      <c r="M11774">
        <v>-0.82156264781951904</v>
      </c>
      <c r="N11774">
        <v>-0.54726046323776245</v>
      </c>
      <c r="O11774">
        <v>-0.15121164917945862</v>
      </c>
      <c r="P11774">
        <v>-1.6819489002227783</v>
      </c>
      <c r="Q11774">
        <v>3.8823548704385757E-2</v>
      </c>
      <c r="R11774">
        <v>28.083333333333332</v>
      </c>
      <c r="S11774">
        <v>0.27361024546255308</v>
      </c>
      <c r="T11774">
        <v>0.52307766675949097</v>
      </c>
      <c r="U11774">
        <v>78.13507080078125</v>
      </c>
      <c r="V11774">
        <v>95.199501037597656</v>
      </c>
      <c r="W11774">
        <v>83.710685729980469</v>
      </c>
    </row>
    <row r="11775" spans="1:23" x14ac:dyDescent="0.25">
      <c r="A11775" t="s">
        <v>96</v>
      </c>
      <c r="B11775" t="s">
        <v>98</v>
      </c>
      <c r="C11775" t="s">
        <v>101</v>
      </c>
      <c r="D11775" t="s">
        <v>32</v>
      </c>
      <c r="E11775" t="s">
        <v>84</v>
      </c>
      <c r="F11775">
        <v>14</v>
      </c>
      <c r="G11775">
        <v>110.50909423828125</v>
      </c>
      <c r="H11775">
        <v>110.72047424316406</v>
      </c>
      <c r="I11775">
        <v>-0.21137678623199463</v>
      </c>
      <c r="J11775">
        <v>-1.9127547275274992E-3</v>
      </c>
      <c r="K11775">
        <v>-0.92717128992080688</v>
      </c>
      <c r="L11775">
        <v>-0.50427407026290894</v>
      </c>
      <c r="M11775">
        <v>-0.21137678623199463</v>
      </c>
      <c r="N11775">
        <v>8.1520527601242065E-2</v>
      </c>
      <c r="O11775">
        <v>0.50441771745681763</v>
      </c>
      <c r="P11775">
        <v>-1.1300890445709229</v>
      </c>
      <c r="Q11775">
        <v>0.70733553171157837</v>
      </c>
      <c r="R11775">
        <v>28.083333333333332</v>
      </c>
      <c r="S11775">
        <v>0.3119640535736643</v>
      </c>
      <c r="T11775">
        <v>0.55853742361068726</v>
      </c>
      <c r="U11775">
        <v>78.13507080078125</v>
      </c>
      <c r="V11775">
        <v>95.199501037597656</v>
      </c>
      <c r="W11775">
        <v>84.973747253417969</v>
      </c>
    </row>
    <row r="11776" spans="1:23" x14ac:dyDescent="0.25">
      <c r="A11776" t="s">
        <v>96</v>
      </c>
      <c r="B11776" t="s">
        <v>98</v>
      </c>
      <c r="C11776" t="s">
        <v>101</v>
      </c>
      <c r="D11776" t="s">
        <v>32</v>
      </c>
      <c r="E11776" t="s">
        <v>84</v>
      </c>
      <c r="F11776">
        <v>15</v>
      </c>
      <c r="G11776">
        <v>111.66288757324219</v>
      </c>
      <c r="H11776">
        <v>111.48409271240234</v>
      </c>
      <c r="I11776">
        <v>0.17879007756710052</v>
      </c>
      <c r="J11776">
        <v>1.6011593397706747E-3</v>
      </c>
      <c r="K11776">
        <v>-0.50772178173065186</v>
      </c>
      <c r="L11776">
        <v>-0.10212500393390656</v>
      </c>
      <c r="M11776">
        <v>0.17879007756710052</v>
      </c>
      <c r="N11776">
        <v>0.4597051739692688</v>
      </c>
      <c r="O11776">
        <v>0.86530190706253052</v>
      </c>
      <c r="P11776">
        <v>-0.70233833789825439</v>
      </c>
      <c r="Q11776">
        <v>1.0599185228347778</v>
      </c>
      <c r="R11776">
        <v>28.083333333333332</v>
      </c>
      <c r="S11776">
        <v>0.28696167902820946</v>
      </c>
      <c r="T11776">
        <v>0.53568804264068604</v>
      </c>
      <c r="U11776">
        <v>78.13507080078125</v>
      </c>
      <c r="V11776">
        <v>95.199501037597656</v>
      </c>
      <c r="W11776">
        <v>85.857566833496094</v>
      </c>
    </row>
    <row r="11777" spans="1:23" x14ac:dyDescent="0.25">
      <c r="A11777" t="s">
        <v>96</v>
      </c>
      <c r="B11777" t="s">
        <v>98</v>
      </c>
      <c r="C11777" t="s">
        <v>101</v>
      </c>
      <c r="D11777" t="s">
        <v>32</v>
      </c>
      <c r="E11777" t="s">
        <v>84</v>
      </c>
      <c r="F11777">
        <v>16</v>
      </c>
      <c r="G11777">
        <v>110.73402404785156</v>
      </c>
      <c r="H11777">
        <v>110.96035766601562</v>
      </c>
      <c r="I11777">
        <v>-0.2263338714838028</v>
      </c>
      <c r="J11777">
        <v>-2.0439415238797665E-3</v>
      </c>
      <c r="K11777">
        <v>-0.8686937689781189</v>
      </c>
      <c r="L11777">
        <v>-0.48918232321739197</v>
      </c>
      <c r="M11777">
        <v>-0.2263338714838028</v>
      </c>
      <c r="N11777">
        <v>3.6514587700366974E-2</v>
      </c>
      <c r="O11777">
        <v>0.41602602601051331</v>
      </c>
      <c r="P11777">
        <v>-1.0507938861846924</v>
      </c>
      <c r="Q11777">
        <v>0.5981261134147644</v>
      </c>
      <c r="R11777">
        <v>28.083333333333332</v>
      </c>
      <c r="S11777">
        <v>0.25123760901989556</v>
      </c>
      <c r="T11777">
        <v>0.50123608112335205</v>
      </c>
      <c r="U11777">
        <v>78.13507080078125</v>
      </c>
      <c r="V11777">
        <v>95.199501037597656</v>
      </c>
      <c r="W11777">
        <v>86.315071105957031</v>
      </c>
    </row>
    <row r="11778" spans="1:23" x14ac:dyDescent="0.25">
      <c r="A11778" t="s">
        <v>96</v>
      </c>
      <c r="B11778" t="s">
        <v>98</v>
      </c>
      <c r="C11778" t="s">
        <v>101</v>
      </c>
      <c r="D11778" t="s">
        <v>32</v>
      </c>
      <c r="E11778" t="s">
        <v>84</v>
      </c>
      <c r="F11778">
        <v>17</v>
      </c>
      <c r="G11778">
        <v>108.71098327636719</v>
      </c>
      <c r="H11778">
        <v>109.14445495605469</v>
      </c>
      <c r="I11778">
        <v>-0.43346723914146423</v>
      </c>
      <c r="J11778">
        <v>-3.9873360656201839E-3</v>
      </c>
      <c r="K11778">
        <v>-1.1647610664367676</v>
      </c>
      <c r="L11778">
        <v>-0.73270672559738159</v>
      </c>
      <c r="M11778">
        <v>-0.43346723914146423</v>
      </c>
      <c r="N11778">
        <v>-0.13422772288322449</v>
      </c>
      <c r="O11778">
        <v>0.2978266179561615</v>
      </c>
      <c r="P11778">
        <v>-1.372072696685791</v>
      </c>
      <c r="Q11778">
        <v>0.50513827800750732</v>
      </c>
      <c r="R11778">
        <v>28.083333333333332</v>
      </c>
      <c r="S11778">
        <v>0.32562044947361812</v>
      </c>
      <c r="T11778">
        <v>0.57063162326812744</v>
      </c>
      <c r="U11778">
        <v>78.13507080078125</v>
      </c>
      <c r="V11778">
        <v>95.199501037597656</v>
      </c>
      <c r="W11778">
        <v>85.750091552734375</v>
      </c>
    </row>
    <row r="11779" spans="1:23" x14ac:dyDescent="0.25">
      <c r="A11779" t="s">
        <v>96</v>
      </c>
      <c r="B11779" t="s">
        <v>98</v>
      </c>
      <c r="C11779" t="s">
        <v>101</v>
      </c>
      <c r="D11779" t="s">
        <v>32</v>
      </c>
      <c r="E11779" t="s">
        <v>84</v>
      </c>
      <c r="F11779">
        <v>18</v>
      </c>
      <c r="G11779">
        <v>105.39917755126953</v>
      </c>
      <c r="H11779">
        <v>105.36119079589844</v>
      </c>
      <c r="I11779">
        <v>3.799273818731308E-2</v>
      </c>
      <c r="J11779">
        <v>3.6046523018740118E-4</v>
      </c>
      <c r="K11779">
        <v>-0.74851030111312866</v>
      </c>
      <c r="L11779">
        <v>-0.2838379442691803</v>
      </c>
      <c r="M11779">
        <v>3.799273818731308E-2</v>
      </c>
      <c r="N11779">
        <v>0.35982340574264526</v>
      </c>
      <c r="O11779">
        <v>0.82449579238891602</v>
      </c>
      <c r="P11779">
        <v>-0.97147297859191895</v>
      </c>
      <c r="Q11779">
        <v>1.0474585294723511</v>
      </c>
      <c r="R11779">
        <v>28.083333333333332</v>
      </c>
      <c r="S11779">
        <v>0.37664192249445705</v>
      </c>
      <c r="T11779">
        <v>0.61371159553527832</v>
      </c>
      <c r="U11779">
        <v>78.13507080078125</v>
      </c>
      <c r="V11779">
        <v>95.199501037597656</v>
      </c>
      <c r="W11779">
        <v>84.372406005859375</v>
      </c>
    </row>
    <row r="11780" spans="1:23" x14ac:dyDescent="0.25">
      <c r="A11780" t="s">
        <v>96</v>
      </c>
      <c r="B11780" t="s">
        <v>98</v>
      </c>
      <c r="C11780" t="s">
        <v>101</v>
      </c>
      <c r="D11780" t="s">
        <v>32</v>
      </c>
      <c r="E11780" t="s">
        <v>84</v>
      </c>
      <c r="F11780">
        <v>19</v>
      </c>
      <c r="G11780">
        <v>99.8255615234375</v>
      </c>
      <c r="H11780">
        <v>99.909019470214844</v>
      </c>
      <c r="I11780">
        <v>-8.3460003137588501E-2</v>
      </c>
      <c r="J11780">
        <v>-8.3605846157297492E-4</v>
      </c>
      <c r="K11780">
        <v>-0.78062182664871216</v>
      </c>
      <c r="L11780">
        <v>-0.36873295903205872</v>
      </c>
      <c r="M11780">
        <v>-8.3460003137588501E-2</v>
      </c>
      <c r="N11780">
        <v>0.20181295275688171</v>
      </c>
      <c r="O11780">
        <v>0.61370182037353516</v>
      </c>
      <c r="P11780">
        <v>-0.97825747728347778</v>
      </c>
      <c r="Q11780">
        <v>0.81133747100830078</v>
      </c>
      <c r="R11780">
        <v>28.083333333333332</v>
      </c>
      <c r="S11780">
        <v>0.29593408667301446</v>
      </c>
      <c r="T11780">
        <v>0.54399824142456055</v>
      </c>
      <c r="U11780">
        <v>78.13507080078125</v>
      </c>
      <c r="V11780">
        <v>95.199501037597656</v>
      </c>
      <c r="W11780">
        <v>81.806617736816406</v>
      </c>
    </row>
    <row r="11781" spans="1:23" x14ac:dyDescent="0.25">
      <c r="A11781" t="s">
        <v>96</v>
      </c>
      <c r="B11781" t="s">
        <v>98</v>
      </c>
      <c r="C11781" t="s">
        <v>101</v>
      </c>
      <c r="D11781" t="s">
        <v>32</v>
      </c>
      <c r="E11781" t="s">
        <v>84</v>
      </c>
      <c r="F11781">
        <v>20</v>
      </c>
      <c r="G11781">
        <v>96.156051635742187</v>
      </c>
      <c r="H11781">
        <v>96.460655212402344</v>
      </c>
      <c r="I11781">
        <v>-0.30460295081138611</v>
      </c>
      <c r="J11781">
        <v>-3.1677980441600084E-3</v>
      </c>
      <c r="K11781">
        <v>-0.94868046045303345</v>
      </c>
      <c r="L11781">
        <v>-0.56815427541732788</v>
      </c>
      <c r="M11781">
        <v>-0.30460295081138611</v>
      </c>
      <c r="N11781">
        <v>-4.1051656007766724E-2</v>
      </c>
      <c r="O11781">
        <v>0.33947455883026123</v>
      </c>
      <c r="P11781">
        <v>-1.1312674283981323</v>
      </c>
      <c r="Q11781">
        <v>0.52206158638000488</v>
      </c>
      <c r="R11781">
        <v>28.083333333333332</v>
      </c>
      <c r="S11781">
        <v>0.25258298875110086</v>
      </c>
      <c r="T11781">
        <v>0.50257635116577148</v>
      </c>
      <c r="U11781">
        <v>78.13507080078125</v>
      </c>
      <c r="V11781">
        <v>95.199501037597656</v>
      </c>
      <c r="W11781">
        <v>78.314926147460938</v>
      </c>
    </row>
    <row r="11782" spans="1:23" x14ac:dyDescent="0.25">
      <c r="A11782" t="s">
        <v>96</v>
      </c>
      <c r="B11782" t="s">
        <v>98</v>
      </c>
      <c r="C11782" t="s">
        <v>101</v>
      </c>
      <c r="D11782" t="s">
        <v>32</v>
      </c>
      <c r="E11782" t="s">
        <v>84</v>
      </c>
      <c r="F11782">
        <v>21</v>
      </c>
      <c r="G11782">
        <v>93.538581848144531</v>
      </c>
      <c r="H11782">
        <v>93.367240905761719</v>
      </c>
      <c r="I11782">
        <v>0.17134036123752594</v>
      </c>
      <c r="J11782">
        <v>1.8317613285034895E-3</v>
      </c>
      <c r="K11782">
        <v>-0.44655695557594299</v>
      </c>
      <c r="L11782">
        <v>-8.1498213112354279E-2</v>
      </c>
      <c r="M11782">
        <v>0.17134036123752594</v>
      </c>
      <c r="N11782">
        <v>0.42417892813682556</v>
      </c>
      <c r="O11782">
        <v>0.78923767805099487</v>
      </c>
      <c r="P11782">
        <v>-0.62172228097915649</v>
      </c>
      <c r="Q11782">
        <v>0.96440297365188599</v>
      </c>
      <c r="R11782">
        <v>28.083333333333332</v>
      </c>
      <c r="S11782">
        <v>0.23246654216784979</v>
      </c>
      <c r="T11782">
        <v>0.48214784264564514</v>
      </c>
      <c r="U11782">
        <v>78.13507080078125</v>
      </c>
      <c r="V11782">
        <v>95.199501037597656</v>
      </c>
      <c r="W11782">
        <v>75.87548828125</v>
      </c>
    </row>
    <row r="11783" spans="1:23" x14ac:dyDescent="0.25">
      <c r="A11783" t="s">
        <v>96</v>
      </c>
      <c r="B11783" t="s">
        <v>98</v>
      </c>
      <c r="C11783" t="s">
        <v>101</v>
      </c>
      <c r="D11783" t="s">
        <v>32</v>
      </c>
      <c r="E11783" t="s">
        <v>84</v>
      </c>
      <c r="F11783">
        <v>22</v>
      </c>
      <c r="G11783">
        <v>84.700584411621094</v>
      </c>
      <c r="H11783">
        <v>84.28546142578125</v>
      </c>
      <c r="I11783">
        <v>0.41512411832809448</v>
      </c>
      <c r="J11783">
        <v>4.9010775983333588E-3</v>
      </c>
      <c r="K11783">
        <v>-0.19661080837249756</v>
      </c>
      <c r="L11783">
        <v>0.16480714082717896</v>
      </c>
      <c r="M11783">
        <v>0.41512411832809448</v>
      </c>
      <c r="N11783">
        <v>0.66544109582901001</v>
      </c>
      <c r="O11783">
        <v>1.0268590450286865</v>
      </c>
      <c r="P11783">
        <v>-0.37002915143966675</v>
      </c>
      <c r="Q11783">
        <v>1.2002774477005005</v>
      </c>
      <c r="R11783">
        <v>28.083333333333332</v>
      </c>
      <c r="S11783">
        <v>0.22785280496933158</v>
      </c>
      <c r="T11783">
        <v>0.47733929753303528</v>
      </c>
      <c r="U11783">
        <v>78.13507080078125</v>
      </c>
      <c r="V11783">
        <v>95.199501037597656</v>
      </c>
      <c r="W11783">
        <v>74.3153076171875</v>
      </c>
    </row>
    <row r="11784" spans="1:23" x14ac:dyDescent="0.25">
      <c r="A11784" t="s">
        <v>96</v>
      </c>
      <c r="B11784" t="s">
        <v>98</v>
      </c>
      <c r="C11784" t="s">
        <v>101</v>
      </c>
      <c r="D11784" t="s">
        <v>32</v>
      </c>
      <c r="E11784" t="s">
        <v>84</v>
      </c>
      <c r="F11784">
        <v>23</v>
      </c>
      <c r="G11784">
        <v>69.779342651367188</v>
      </c>
      <c r="H11784">
        <v>70.562553405761719</v>
      </c>
      <c r="I11784">
        <v>-0.78321057558059692</v>
      </c>
      <c r="J11784">
        <v>-1.1224104091525078E-2</v>
      </c>
      <c r="K11784">
        <v>-1.5991518497467041</v>
      </c>
      <c r="L11784">
        <v>-1.1170871257781982</v>
      </c>
      <c r="M11784">
        <v>-0.78321057558059692</v>
      </c>
      <c r="N11784">
        <v>-0.44933399558067322</v>
      </c>
      <c r="O11784">
        <v>3.2730739563703537E-2</v>
      </c>
      <c r="P11784">
        <v>-1.8304599523544312</v>
      </c>
      <c r="Q11784">
        <v>0.26403877139091492</v>
      </c>
      <c r="R11784">
        <v>28.083333333333332</v>
      </c>
      <c r="S11784">
        <v>0.40536446722173025</v>
      </c>
      <c r="T11784">
        <v>0.63668239116668701</v>
      </c>
      <c r="U11784">
        <v>78.13507080078125</v>
      </c>
      <c r="V11784">
        <v>95.199501037597656</v>
      </c>
      <c r="W11784">
        <v>73.044212341308594</v>
      </c>
    </row>
    <row r="11785" spans="1:23" x14ac:dyDescent="0.25">
      <c r="A11785" t="s">
        <v>96</v>
      </c>
      <c r="B11785" t="s">
        <v>98</v>
      </c>
      <c r="C11785" t="s">
        <v>101</v>
      </c>
      <c r="D11785" t="s">
        <v>32</v>
      </c>
      <c r="E11785" t="s">
        <v>84</v>
      </c>
      <c r="F11785">
        <v>24</v>
      </c>
      <c r="G11785">
        <v>59.083454132080078</v>
      </c>
      <c r="H11785">
        <v>59.725162506103516</v>
      </c>
      <c r="I11785">
        <v>-0.64170986413955688</v>
      </c>
      <c r="J11785">
        <v>-1.0861075483262539E-2</v>
      </c>
      <c r="K11785">
        <v>-1.440947413444519</v>
      </c>
      <c r="L11785">
        <v>-0.96875143051147461</v>
      </c>
      <c r="M11785">
        <v>-0.64170986413955688</v>
      </c>
      <c r="N11785">
        <v>-0.31466832756996155</v>
      </c>
      <c r="O11785">
        <v>0.15752772986888885</v>
      </c>
      <c r="P11785">
        <v>-1.6675201654434204</v>
      </c>
      <c r="Q11785">
        <v>0.38410046696662903</v>
      </c>
      <c r="R11785">
        <v>28.083333333333332</v>
      </c>
      <c r="S11785">
        <v>0.38893733315268264</v>
      </c>
      <c r="T11785">
        <v>0.62364840507507324</v>
      </c>
      <c r="U11785">
        <v>78.13507080078125</v>
      </c>
      <c r="V11785">
        <v>95.199501037597656</v>
      </c>
      <c r="W11785">
        <v>71.989616394042969</v>
      </c>
    </row>
    <row r="11786" spans="1:23" x14ac:dyDescent="0.25">
      <c r="A11786" t="s">
        <v>96</v>
      </c>
      <c r="B11786" t="s">
        <v>98</v>
      </c>
      <c r="C11786" t="s">
        <v>101</v>
      </c>
      <c r="D11786" t="s">
        <v>32</v>
      </c>
      <c r="E11786" t="s">
        <v>106</v>
      </c>
      <c r="F11786">
        <v>1</v>
      </c>
      <c r="G11786">
        <v>54.105541229248047</v>
      </c>
      <c r="H11786">
        <v>59.373336791992188</v>
      </c>
      <c r="I11786">
        <v>-5.2677960395812988</v>
      </c>
      <c r="J11786">
        <v>-9.73614901304245E-2</v>
      </c>
      <c r="K11786">
        <v>-7.9656696319580078</v>
      </c>
      <c r="L11786">
        <v>-6.3717441558837891</v>
      </c>
      <c r="M11786">
        <v>-5.2677960395812988</v>
      </c>
      <c r="N11786">
        <v>-4.1638479232788086</v>
      </c>
      <c r="O11786">
        <v>-2.5699224472045898</v>
      </c>
      <c r="P11786">
        <v>-8.7304792404174805</v>
      </c>
      <c r="Q11786">
        <v>-1.8051128387451172</v>
      </c>
      <c r="R11786">
        <v>30</v>
      </c>
      <c r="S11786">
        <v>4.4317066474787339</v>
      </c>
      <c r="T11786">
        <v>2.1051619052886963</v>
      </c>
      <c r="U11786">
        <v>78.978836059570312</v>
      </c>
      <c r="V11786">
        <v>103.55158996582031</v>
      </c>
      <c r="W11786">
        <v>70.170333862304688</v>
      </c>
    </row>
    <row r="11787" spans="1:23" x14ac:dyDescent="0.25">
      <c r="A11787" t="s">
        <v>96</v>
      </c>
      <c r="B11787" t="s">
        <v>98</v>
      </c>
      <c r="C11787" t="s">
        <v>101</v>
      </c>
      <c r="D11787" t="s">
        <v>32</v>
      </c>
      <c r="E11787" t="s">
        <v>106</v>
      </c>
      <c r="F11787">
        <v>2</v>
      </c>
      <c r="G11787">
        <v>52.362201690673828</v>
      </c>
      <c r="H11787">
        <v>57.544666290283203</v>
      </c>
      <c r="I11787">
        <v>-5.182464599609375</v>
      </c>
      <c r="J11787">
        <v>-9.8973393440246582E-2</v>
      </c>
      <c r="K11787">
        <v>-7.8457107543945313</v>
      </c>
      <c r="L11787">
        <v>-6.2722434997558594</v>
      </c>
      <c r="M11787">
        <v>-5.182464599609375</v>
      </c>
      <c r="N11787">
        <v>-4.0926856994628906</v>
      </c>
      <c r="O11787">
        <v>-2.5192182064056396</v>
      </c>
      <c r="P11787">
        <v>-8.6007041931152344</v>
      </c>
      <c r="Q11787">
        <v>-1.7642248868942261</v>
      </c>
      <c r="R11787">
        <v>30</v>
      </c>
      <c r="S11787">
        <v>4.3186748626794724</v>
      </c>
      <c r="T11787">
        <v>2.0781421661376953</v>
      </c>
      <c r="U11787">
        <v>78.978836059570312</v>
      </c>
      <c r="V11787">
        <v>103.55158996582031</v>
      </c>
      <c r="W11787">
        <v>69.325668334960937</v>
      </c>
    </row>
    <row r="11788" spans="1:23" x14ac:dyDescent="0.25">
      <c r="A11788" t="s">
        <v>96</v>
      </c>
      <c r="B11788" t="s">
        <v>98</v>
      </c>
      <c r="C11788" t="s">
        <v>101</v>
      </c>
      <c r="D11788" t="s">
        <v>32</v>
      </c>
      <c r="E11788" t="s">
        <v>106</v>
      </c>
      <c r="F11788">
        <v>3</v>
      </c>
      <c r="G11788">
        <v>51.068683624267578</v>
      </c>
      <c r="H11788">
        <v>54.800666809082031</v>
      </c>
      <c r="I11788">
        <v>-3.7319839000701904</v>
      </c>
      <c r="J11788">
        <v>-7.3077738285064697E-2</v>
      </c>
      <c r="K11788">
        <v>-6.3959751129150391</v>
      </c>
      <c r="L11788">
        <v>-4.8220677375793457</v>
      </c>
      <c r="M11788">
        <v>-3.7319839000701904</v>
      </c>
      <c r="N11788">
        <v>-2.6419003009796143</v>
      </c>
      <c r="O11788">
        <v>-1.0679926872253418</v>
      </c>
      <c r="P11788">
        <v>-7.1511797904968262</v>
      </c>
      <c r="Q11788">
        <v>-0.31278812885284424</v>
      </c>
      <c r="R11788">
        <v>30</v>
      </c>
      <c r="S11788">
        <v>4.3210911010648942</v>
      </c>
      <c r="T11788">
        <v>2.0787234306335449</v>
      </c>
      <c r="U11788">
        <v>78.978836059570312</v>
      </c>
      <c r="V11788">
        <v>103.55158996582031</v>
      </c>
      <c r="W11788">
        <v>68.500663757324219</v>
      </c>
    </row>
    <row r="11789" spans="1:23" x14ac:dyDescent="0.25">
      <c r="A11789" t="s">
        <v>96</v>
      </c>
      <c r="B11789" t="s">
        <v>98</v>
      </c>
      <c r="C11789" t="s">
        <v>101</v>
      </c>
      <c r="D11789" t="s">
        <v>32</v>
      </c>
      <c r="E11789" t="s">
        <v>106</v>
      </c>
      <c r="F11789">
        <v>4</v>
      </c>
      <c r="G11789">
        <v>50.416202545166016</v>
      </c>
      <c r="H11789">
        <v>52.799999237060547</v>
      </c>
      <c r="I11789">
        <v>-2.3837985992431641</v>
      </c>
      <c r="J11789">
        <v>-4.7282390296459198E-2</v>
      </c>
      <c r="K11789">
        <v>-4.9536213874816895</v>
      </c>
      <c r="L11789">
        <v>-3.4353492259979248</v>
      </c>
      <c r="M11789">
        <v>-2.3837985992431641</v>
      </c>
      <c r="N11789">
        <v>-1.3322478532791138</v>
      </c>
      <c r="O11789">
        <v>0.18602439761161804</v>
      </c>
      <c r="P11789">
        <v>-5.6821308135986328</v>
      </c>
      <c r="Q11789">
        <v>0.91453349590301514</v>
      </c>
      <c r="R11789">
        <v>30</v>
      </c>
      <c r="S11789">
        <v>4.0210016539504636</v>
      </c>
      <c r="T11789">
        <v>2.0052435398101807</v>
      </c>
      <c r="U11789">
        <v>78.978836059570312</v>
      </c>
      <c r="V11789">
        <v>103.55158996582031</v>
      </c>
      <c r="W11789">
        <v>68.025665283203125</v>
      </c>
    </row>
    <row r="11790" spans="1:23" x14ac:dyDescent="0.25">
      <c r="A11790" t="s">
        <v>96</v>
      </c>
      <c r="B11790" t="s">
        <v>98</v>
      </c>
      <c r="C11790" t="s">
        <v>101</v>
      </c>
      <c r="D11790" t="s">
        <v>32</v>
      </c>
      <c r="E11790" t="s">
        <v>106</v>
      </c>
      <c r="F11790">
        <v>5</v>
      </c>
      <c r="G11790">
        <v>56.175685882568359</v>
      </c>
      <c r="H11790">
        <v>56.411334991455078</v>
      </c>
      <c r="I11790">
        <v>-0.23564587533473969</v>
      </c>
      <c r="J11790">
        <v>-4.194802138954401E-3</v>
      </c>
      <c r="K11790">
        <v>-2.3441524505615234</v>
      </c>
      <c r="L11790">
        <v>-1.0984296798706055</v>
      </c>
      <c r="M11790">
        <v>-0.23564587533473969</v>
      </c>
      <c r="N11790">
        <v>0.62713789939880371</v>
      </c>
      <c r="O11790">
        <v>1.8728606700897217</v>
      </c>
      <c r="P11790">
        <v>-2.9418847560882568</v>
      </c>
      <c r="Q11790">
        <v>2.4705929756164551</v>
      </c>
      <c r="R11790">
        <v>30</v>
      </c>
      <c r="S11790">
        <v>2.7069345221269856</v>
      </c>
      <c r="T11790">
        <v>1.6452764272689819</v>
      </c>
      <c r="U11790">
        <v>78.978836059570312</v>
      </c>
      <c r="V11790">
        <v>103.55158996582031</v>
      </c>
      <c r="W11790">
        <v>67.291000366210937</v>
      </c>
    </row>
    <row r="11791" spans="1:23" x14ac:dyDescent="0.25">
      <c r="A11791" t="s">
        <v>96</v>
      </c>
      <c r="B11791" t="s">
        <v>98</v>
      </c>
      <c r="C11791" t="s">
        <v>101</v>
      </c>
      <c r="D11791" t="s">
        <v>32</v>
      </c>
      <c r="E11791" t="s">
        <v>106</v>
      </c>
      <c r="F11791">
        <v>6</v>
      </c>
      <c r="G11791">
        <v>61.533657073974609</v>
      </c>
      <c r="H11791">
        <v>59.243331909179688</v>
      </c>
      <c r="I11791">
        <v>2.2903225421905518</v>
      </c>
      <c r="J11791">
        <v>3.7220645695924759E-2</v>
      </c>
      <c r="K11791">
        <v>5.3109262138605118E-2</v>
      </c>
      <c r="L11791">
        <v>1.3748730421066284</v>
      </c>
      <c r="M11791">
        <v>2.2903225421905518</v>
      </c>
      <c r="N11791">
        <v>3.2057721614837646</v>
      </c>
      <c r="O11791">
        <v>4.5275359153747559</v>
      </c>
      <c r="P11791">
        <v>-0.58110964298248291</v>
      </c>
      <c r="Q11791">
        <v>5.1617546081542969</v>
      </c>
      <c r="R11791">
        <v>30</v>
      </c>
      <c r="S11791">
        <v>3.0474922198564514</v>
      </c>
      <c r="T11791">
        <v>1.7457067966461182</v>
      </c>
      <c r="U11791">
        <v>78.978836059570312</v>
      </c>
      <c r="V11791">
        <v>103.55158996582031</v>
      </c>
      <c r="W11791">
        <v>66.471336364746094</v>
      </c>
    </row>
    <row r="11792" spans="1:23" x14ac:dyDescent="0.25">
      <c r="A11792" t="s">
        <v>96</v>
      </c>
      <c r="B11792" t="s">
        <v>98</v>
      </c>
      <c r="C11792" t="s">
        <v>101</v>
      </c>
      <c r="D11792" t="s">
        <v>32</v>
      </c>
      <c r="E11792" t="s">
        <v>106</v>
      </c>
      <c r="F11792">
        <v>7</v>
      </c>
      <c r="G11792">
        <v>65.823677062988281</v>
      </c>
      <c r="H11792">
        <v>64.790664672851562</v>
      </c>
      <c r="I11792">
        <v>1.0330104827880859</v>
      </c>
      <c r="J11792">
        <v>1.5693601220846176E-2</v>
      </c>
      <c r="K11792">
        <v>-1.0125696659088135</v>
      </c>
      <c r="L11792">
        <v>0.1959756463766098</v>
      </c>
      <c r="M11792">
        <v>1.0330104827880859</v>
      </c>
      <c r="N11792">
        <v>1.8700453042984009</v>
      </c>
      <c r="O11792">
        <v>3.0785906314849854</v>
      </c>
      <c r="P11792">
        <v>-1.5924632549285889</v>
      </c>
      <c r="Q11792">
        <v>3.6584842205047607</v>
      </c>
      <c r="R11792">
        <v>30</v>
      </c>
      <c r="S11792">
        <v>2.547773727028698</v>
      </c>
      <c r="T11792">
        <v>1.5961747169494629</v>
      </c>
      <c r="U11792">
        <v>78.978836059570312</v>
      </c>
      <c r="V11792">
        <v>103.55158996582031</v>
      </c>
      <c r="W11792">
        <v>67.304000854492188</v>
      </c>
    </row>
    <row r="11793" spans="1:23" x14ac:dyDescent="0.25">
      <c r="A11793" t="s">
        <v>96</v>
      </c>
      <c r="B11793" t="s">
        <v>98</v>
      </c>
      <c r="C11793" t="s">
        <v>101</v>
      </c>
      <c r="D11793" t="s">
        <v>32</v>
      </c>
      <c r="E11793" t="s">
        <v>106</v>
      </c>
      <c r="F11793">
        <v>8</v>
      </c>
      <c r="G11793">
        <v>78.704246520996094</v>
      </c>
      <c r="H11793">
        <v>76.822669982910156</v>
      </c>
      <c r="I11793">
        <v>1.8815815448760986</v>
      </c>
      <c r="J11793">
        <v>2.3906989023089409E-2</v>
      </c>
      <c r="K11793">
        <v>-0.14781787991523743</v>
      </c>
      <c r="L11793">
        <v>1.0511677265167236</v>
      </c>
      <c r="M11793">
        <v>1.8815815448760986</v>
      </c>
      <c r="N11793">
        <v>2.7119953632354736</v>
      </c>
      <c r="O11793">
        <v>3.9109809398651123</v>
      </c>
      <c r="P11793">
        <v>-0.72312444448471069</v>
      </c>
      <c r="Q11793">
        <v>4.4862875938415527</v>
      </c>
      <c r="R11793">
        <v>30</v>
      </c>
      <c r="S11793">
        <v>2.5076267521185969</v>
      </c>
      <c r="T11793">
        <v>1.5835487842559814</v>
      </c>
      <c r="U11793">
        <v>78.978836059570312</v>
      </c>
      <c r="V11793">
        <v>103.55158996582031</v>
      </c>
      <c r="W11793">
        <v>69.902671813964844</v>
      </c>
    </row>
    <row r="11794" spans="1:23" x14ac:dyDescent="0.25">
      <c r="A11794" t="s">
        <v>96</v>
      </c>
      <c r="B11794" t="s">
        <v>98</v>
      </c>
      <c r="C11794" t="s">
        <v>101</v>
      </c>
      <c r="D11794" t="s">
        <v>32</v>
      </c>
      <c r="E11794" t="s">
        <v>106</v>
      </c>
      <c r="F11794">
        <v>9</v>
      </c>
      <c r="G11794">
        <v>86.883331298828125</v>
      </c>
      <c r="H11794">
        <v>86.478668212890625</v>
      </c>
      <c r="I11794">
        <v>0.40466058254241943</v>
      </c>
      <c r="J11794">
        <v>4.6575167216360569E-3</v>
      </c>
      <c r="K11794">
        <v>-1.5241872072219849</v>
      </c>
      <c r="L11794">
        <v>-0.38460832834243774</v>
      </c>
      <c r="M11794">
        <v>0.40466058254241943</v>
      </c>
      <c r="N11794">
        <v>1.1939294338226318</v>
      </c>
      <c r="O11794">
        <v>2.3335084915161133</v>
      </c>
      <c r="P11794">
        <v>-2.0709888935089111</v>
      </c>
      <c r="Q11794">
        <v>2.88031005859375</v>
      </c>
      <c r="R11794">
        <v>30</v>
      </c>
      <c r="S11794">
        <v>2.2652898025178416</v>
      </c>
      <c r="T11794">
        <v>1.5050879716873169</v>
      </c>
      <c r="U11794">
        <v>78.978836059570312</v>
      </c>
      <c r="V11794">
        <v>103.55158996582031</v>
      </c>
      <c r="W11794">
        <v>72.928001403808594</v>
      </c>
    </row>
    <row r="11795" spans="1:23" x14ac:dyDescent="0.25">
      <c r="A11795" t="s">
        <v>96</v>
      </c>
      <c r="B11795" t="s">
        <v>98</v>
      </c>
      <c r="C11795" t="s">
        <v>101</v>
      </c>
      <c r="D11795" t="s">
        <v>32</v>
      </c>
      <c r="E11795" t="s">
        <v>106</v>
      </c>
      <c r="F11795">
        <v>10</v>
      </c>
      <c r="G11795">
        <v>95.426376342773437</v>
      </c>
      <c r="H11795">
        <v>94.524665832519531</v>
      </c>
      <c r="I11795">
        <v>0.90170705318450928</v>
      </c>
      <c r="J11795">
        <v>9.4492435455322266E-3</v>
      </c>
      <c r="K11795">
        <v>-1.1430636644363403</v>
      </c>
      <c r="L11795">
        <v>6.5003469586372375E-2</v>
      </c>
      <c r="M11795">
        <v>0.90170705318450928</v>
      </c>
      <c r="N11795">
        <v>1.7384105920791626</v>
      </c>
      <c r="O11795">
        <v>2.9464776515960693</v>
      </c>
      <c r="P11795">
        <v>-1.7227276563644409</v>
      </c>
      <c r="Q11795">
        <v>3.526141881942749</v>
      </c>
      <c r="R11795">
        <v>30</v>
      </c>
      <c r="S11795">
        <v>2.5457575507662256</v>
      </c>
      <c r="T11795">
        <v>1.5955430269241333</v>
      </c>
      <c r="U11795">
        <v>78.978836059570312</v>
      </c>
      <c r="V11795">
        <v>103.55158996582031</v>
      </c>
      <c r="W11795">
        <v>76.560997009277344</v>
      </c>
    </row>
    <row r="11796" spans="1:23" x14ac:dyDescent="0.25">
      <c r="A11796" t="s">
        <v>96</v>
      </c>
      <c r="B11796" t="s">
        <v>98</v>
      </c>
      <c r="C11796" t="s">
        <v>101</v>
      </c>
      <c r="D11796" t="s">
        <v>32</v>
      </c>
      <c r="E11796" t="s">
        <v>106</v>
      </c>
      <c r="F11796">
        <v>11</v>
      </c>
      <c r="G11796">
        <v>102.06404113769531</v>
      </c>
      <c r="H11796">
        <v>102.49800109863281</v>
      </c>
      <c r="I11796">
        <v>-0.43395915627479553</v>
      </c>
      <c r="J11796">
        <v>-4.2518321424722672E-3</v>
      </c>
      <c r="K11796">
        <v>-2.6000409126281738</v>
      </c>
      <c r="L11796">
        <v>-1.3203022480010986</v>
      </c>
      <c r="M11796">
        <v>-0.43395915627479553</v>
      </c>
      <c r="N11796">
        <v>0.45238396525382996</v>
      </c>
      <c r="O11796">
        <v>1.7321226596832275</v>
      </c>
      <c r="P11796">
        <v>-3.2140951156616211</v>
      </c>
      <c r="Q11796">
        <v>2.3461766242980957</v>
      </c>
      <c r="R11796">
        <v>30</v>
      </c>
      <c r="S11796">
        <v>2.8567848080997607</v>
      </c>
      <c r="T11796">
        <v>1.6902025938034058</v>
      </c>
      <c r="U11796">
        <v>78.978836059570312</v>
      </c>
      <c r="V11796">
        <v>103.55158996582031</v>
      </c>
      <c r="W11796">
        <v>79.882003784179688</v>
      </c>
    </row>
    <row r="11797" spans="1:23" x14ac:dyDescent="0.25">
      <c r="A11797" t="s">
        <v>96</v>
      </c>
      <c r="B11797" t="s">
        <v>98</v>
      </c>
      <c r="C11797" t="s">
        <v>101</v>
      </c>
      <c r="D11797" t="s">
        <v>32</v>
      </c>
      <c r="E11797" t="s">
        <v>106</v>
      </c>
      <c r="F11797">
        <v>12</v>
      </c>
      <c r="G11797">
        <v>105.89971923828125</v>
      </c>
      <c r="H11797">
        <v>106.59666442871094</v>
      </c>
      <c r="I11797">
        <v>-0.69695007801055908</v>
      </c>
      <c r="J11797">
        <v>-6.5812268294394016E-3</v>
      </c>
      <c r="K11797">
        <v>-2.909400463104248</v>
      </c>
      <c r="L11797">
        <v>-1.6022669076919556</v>
      </c>
      <c r="M11797">
        <v>-0.69695007801055908</v>
      </c>
      <c r="N11797">
        <v>0.20836672186851501</v>
      </c>
      <c r="O11797">
        <v>1.5155004262924194</v>
      </c>
      <c r="P11797">
        <v>-3.5365996360778809</v>
      </c>
      <c r="Q11797">
        <v>2.1426994800567627</v>
      </c>
      <c r="R11797">
        <v>30</v>
      </c>
      <c r="S11797">
        <v>2.9804026895237854</v>
      </c>
      <c r="T11797">
        <v>1.7263842821121216</v>
      </c>
      <c r="U11797">
        <v>78.978836059570312</v>
      </c>
      <c r="V11797">
        <v>103.55158996582031</v>
      </c>
      <c r="W11797">
        <v>81.788665771484375</v>
      </c>
    </row>
    <row r="11798" spans="1:23" x14ac:dyDescent="0.25">
      <c r="A11798" t="s">
        <v>96</v>
      </c>
      <c r="B11798" t="s">
        <v>98</v>
      </c>
      <c r="C11798" t="s">
        <v>101</v>
      </c>
      <c r="D11798" t="s">
        <v>32</v>
      </c>
      <c r="E11798" t="s">
        <v>106</v>
      </c>
      <c r="F11798">
        <v>13</v>
      </c>
      <c r="G11798">
        <v>110.0078125</v>
      </c>
      <c r="H11798">
        <v>109.19667053222656</v>
      </c>
      <c r="I11798">
        <v>0.81114441156387329</v>
      </c>
      <c r="J11798">
        <v>7.3735164478421211E-3</v>
      </c>
      <c r="K11798">
        <v>-1.403876781463623</v>
      </c>
      <c r="L11798">
        <v>-9.5224305987358093E-2</v>
      </c>
      <c r="M11798">
        <v>0.81114441156387329</v>
      </c>
      <c r="N11798">
        <v>1.7175130844116211</v>
      </c>
      <c r="O11798">
        <v>3.0261654853820801</v>
      </c>
      <c r="P11798">
        <v>-2.0318045616149902</v>
      </c>
      <c r="Q11798">
        <v>3.6540932655334473</v>
      </c>
      <c r="R11798">
        <v>30</v>
      </c>
      <c r="S11798">
        <v>2.9873327416246411</v>
      </c>
      <c r="T11798">
        <v>1.7283902168273926</v>
      </c>
      <c r="U11798">
        <v>78.978836059570312</v>
      </c>
      <c r="V11798">
        <v>103.55158996582031</v>
      </c>
      <c r="W11798">
        <v>83.947334289550781</v>
      </c>
    </row>
    <row r="11799" spans="1:23" x14ac:dyDescent="0.25">
      <c r="A11799" t="s">
        <v>96</v>
      </c>
      <c r="B11799" t="s">
        <v>98</v>
      </c>
      <c r="C11799" t="s">
        <v>101</v>
      </c>
      <c r="D11799" t="s">
        <v>32</v>
      </c>
      <c r="E11799" t="s">
        <v>106</v>
      </c>
      <c r="F11799">
        <v>14</v>
      </c>
      <c r="G11799">
        <v>111.62541198730469</v>
      </c>
      <c r="H11799">
        <v>113.60333251953125</v>
      </c>
      <c r="I11799">
        <v>-1.9779168367385864</v>
      </c>
      <c r="J11799">
        <v>-1.7719235271215439E-2</v>
      </c>
      <c r="K11799">
        <v>-4.337254524230957</v>
      </c>
      <c r="L11799">
        <v>-2.9433386325836182</v>
      </c>
      <c r="M11799">
        <v>-1.9779168367385864</v>
      </c>
      <c r="N11799">
        <v>-1.0124950408935547</v>
      </c>
      <c r="O11799">
        <v>0.38142076134681702</v>
      </c>
      <c r="P11799">
        <v>-5.0060939788818359</v>
      </c>
      <c r="Q11799">
        <v>1.0502601861953735</v>
      </c>
      <c r="R11799">
        <v>30</v>
      </c>
      <c r="S11799">
        <v>3.3892843674610873</v>
      </c>
      <c r="T11799">
        <v>1.8410009145736694</v>
      </c>
      <c r="U11799">
        <v>78.978836059570312</v>
      </c>
      <c r="V11799">
        <v>103.55158996582031</v>
      </c>
      <c r="W11799">
        <v>85.423332214355469</v>
      </c>
    </row>
    <row r="11800" spans="1:23" x14ac:dyDescent="0.25">
      <c r="A11800" t="s">
        <v>96</v>
      </c>
      <c r="B11800" t="s">
        <v>98</v>
      </c>
      <c r="C11800" t="s">
        <v>101</v>
      </c>
      <c r="D11800" t="s">
        <v>32</v>
      </c>
      <c r="E11800" t="s">
        <v>106</v>
      </c>
      <c r="F11800">
        <v>15</v>
      </c>
      <c r="G11800">
        <v>113.12853240966797</v>
      </c>
      <c r="H11800">
        <v>110.32066345214844</v>
      </c>
      <c r="I11800">
        <v>2.8078622817993164</v>
      </c>
      <c r="J11800">
        <v>2.4820106104016304E-2</v>
      </c>
      <c r="K11800">
        <v>0.53157246112823486</v>
      </c>
      <c r="L11800">
        <v>1.8764228820800781</v>
      </c>
      <c r="M11800">
        <v>2.8078622817993164</v>
      </c>
      <c r="N11800">
        <v>3.7393016815185547</v>
      </c>
      <c r="O11800">
        <v>5.0841522216796875</v>
      </c>
      <c r="P11800">
        <v>-0.11372407525777817</v>
      </c>
      <c r="Q11800">
        <v>5.7294487953186035</v>
      </c>
      <c r="R11800">
        <v>30</v>
      </c>
      <c r="S11800">
        <v>3.1548807105000378</v>
      </c>
      <c r="T11800">
        <v>1.7761983871459961</v>
      </c>
      <c r="U11800">
        <v>78.978836059570312</v>
      </c>
      <c r="V11800">
        <v>103.55158996582031</v>
      </c>
      <c r="W11800">
        <v>86.388664245605469</v>
      </c>
    </row>
    <row r="11801" spans="1:23" x14ac:dyDescent="0.25">
      <c r="A11801" t="s">
        <v>96</v>
      </c>
      <c r="B11801" t="s">
        <v>98</v>
      </c>
      <c r="C11801" t="s">
        <v>101</v>
      </c>
      <c r="D11801" t="s">
        <v>32</v>
      </c>
      <c r="E11801" t="s">
        <v>106</v>
      </c>
      <c r="F11801">
        <v>16</v>
      </c>
      <c r="G11801">
        <v>112.47055053710937</v>
      </c>
      <c r="H11801">
        <v>113.57466888427734</v>
      </c>
      <c r="I11801">
        <v>-1.104114294052124</v>
      </c>
      <c r="J11801">
        <v>-9.8169194534420967E-3</v>
      </c>
      <c r="K11801">
        <v>-3.2438299655914307</v>
      </c>
      <c r="L11801">
        <v>-1.9796686172485352</v>
      </c>
      <c r="M11801">
        <v>-1.104114294052124</v>
      </c>
      <c r="N11801">
        <v>-0.22856000065803528</v>
      </c>
      <c r="O11801">
        <v>1.0356013774871826</v>
      </c>
      <c r="P11801">
        <v>-3.8504095077514648</v>
      </c>
      <c r="Q11801">
        <v>1.6421810388565063</v>
      </c>
      <c r="R11801">
        <v>30</v>
      </c>
      <c r="S11801">
        <v>2.7876609234279073</v>
      </c>
      <c r="T11801">
        <v>1.6696289777755737</v>
      </c>
      <c r="U11801">
        <v>78.978836059570312</v>
      </c>
      <c r="V11801">
        <v>103.55158996582031</v>
      </c>
      <c r="W11801">
        <v>86.630668640136719</v>
      </c>
    </row>
    <row r="11802" spans="1:23" x14ac:dyDescent="0.25">
      <c r="A11802" t="s">
        <v>96</v>
      </c>
      <c r="B11802" t="s">
        <v>98</v>
      </c>
      <c r="C11802" t="s">
        <v>101</v>
      </c>
      <c r="D11802" t="s">
        <v>32</v>
      </c>
      <c r="E11802" t="s">
        <v>106</v>
      </c>
      <c r="F11802">
        <v>17</v>
      </c>
      <c r="G11802">
        <v>112.20481872558594</v>
      </c>
      <c r="H11802">
        <v>116.70400238037109</v>
      </c>
      <c r="I11802">
        <v>-4.4991779327392578</v>
      </c>
      <c r="J11802">
        <v>-4.0097903460264206E-2</v>
      </c>
      <c r="K11802">
        <v>-6.9194540977478027</v>
      </c>
      <c r="L11802">
        <v>-5.4895353317260742</v>
      </c>
      <c r="M11802">
        <v>-4.4991779327392578</v>
      </c>
      <c r="N11802">
        <v>-3.5088205337524414</v>
      </c>
      <c r="O11802">
        <v>-2.0789017677307129</v>
      </c>
      <c r="P11802">
        <v>-7.6055688858032227</v>
      </c>
      <c r="Q11802">
        <v>-1.392786979675293</v>
      </c>
      <c r="R11802">
        <v>30</v>
      </c>
      <c r="S11802">
        <v>3.5666271187688068</v>
      </c>
      <c r="T11802">
        <v>1.8885515928268433</v>
      </c>
      <c r="U11802">
        <v>78.978836059570312</v>
      </c>
      <c r="V11802">
        <v>103.55158996582031</v>
      </c>
      <c r="W11802">
        <v>86.298667907714844</v>
      </c>
    </row>
    <row r="11803" spans="1:23" x14ac:dyDescent="0.25">
      <c r="A11803" t="s">
        <v>96</v>
      </c>
      <c r="B11803" t="s">
        <v>98</v>
      </c>
      <c r="C11803" t="s">
        <v>101</v>
      </c>
      <c r="D11803" t="s">
        <v>32</v>
      </c>
      <c r="E11803" t="s">
        <v>106</v>
      </c>
      <c r="F11803">
        <v>18</v>
      </c>
      <c r="G11803">
        <v>108.10451507568359</v>
      </c>
      <c r="H11803">
        <v>110.70733642578125</v>
      </c>
      <c r="I11803">
        <v>-2.6028182506561279</v>
      </c>
      <c r="J11803">
        <v>-2.4076869711279869E-2</v>
      </c>
      <c r="K11803">
        <v>-5.196833610534668</v>
      </c>
      <c r="L11803">
        <v>-3.6642682552337646</v>
      </c>
      <c r="M11803">
        <v>-2.6028182506561279</v>
      </c>
      <c r="N11803">
        <v>-1.5413682460784912</v>
      </c>
      <c r="O11803">
        <v>-8.8030612096190453E-3</v>
      </c>
      <c r="P11803">
        <v>-5.9322009086608887</v>
      </c>
      <c r="Q11803">
        <v>0.72656422853469849</v>
      </c>
      <c r="R11803">
        <v>30</v>
      </c>
      <c r="S11803">
        <v>4.0970650439523979</v>
      </c>
      <c r="T11803">
        <v>2.0241208076477051</v>
      </c>
      <c r="U11803">
        <v>78.978836059570312</v>
      </c>
      <c r="V11803">
        <v>103.55158996582031</v>
      </c>
      <c r="W11803">
        <v>84.793998718261719</v>
      </c>
    </row>
    <row r="11804" spans="1:23" x14ac:dyDescent="0.25">
      <c r="A11804" t="s">
        <v>96</v>
      </c>
      <c r="B11804" t="s">
        <v>98</v>
      </c>
      <c r="C11804" t="s">
        <v>101</v>
      </c>
      <c r="D11804" t="s">
        <v>32</v>
      </c>
      <c r="E11804" t="s">
        <v>106</v>
      </c>
      <c r="F11804">
        <v>19</v>
      </c>
      <c r="G11804">
        <v>102.16256713867187</v>
      </c>
      <c r="H11804">
        <v>102.77200317382812</v>
      </c>
      <c r="I11804">
        <v>-0.60943377017974854</v>
      </c>
      <c r="J11804">
        <v>-5.9653334319591522E-3</v>
      </c>
      <c r="K11804">
        <v>-2.9223155975341797</v>
      </c>
      <c r="L11804">
        <v>-1.5558462142944336</v>
      </c>
      <c r="M11804">
        <v>-0.60943377017974854</v>
      </c>
      <c r="N11804">
        <v>0.3369787335395813</v>
      </c>
      <c r="O11804">
        <v>1.7034480571746826</v>
      </c>
      <c r="P11804">
        <v>-3.5779855251312256</v>
      </c>
      <c r="Q11804">
        <v>2.3591179847717285</v>
      </c>
      <c r="R11804">
        <v>30</v>
      </c>
      <c r="S11804">
        <v>3.2571271717245196</v>
      </c>
      <c r="T11804">
        <v>1.8047512769699097</v>
      </c>
      <c r="U11804">
        <v>78.978836059570312</v>
      </c>
      <c r="V11804">
        <v>103.55158996582031</v>
      </c>
      <c r="W11804">
        <v>82.330337524414063</v>
      </c>
    </row>
    <row r="11805" spans="1:23" x14ac:dyDescent="0.25">
      <c r="A11805" t="s">
        <v>96</v>
      </c>
      <c r="B11805" t="s">
        <v>98</v>
      </c>
      <c r="C11805" t="s">
        <v>101</v>
      </c>
      <c r="D11805" t="s">
        <v>32</v>
      </c>
      <c r="E11805" t="s">
        <v>106</v>
      </c>
      <c r="F11805">
        <v>20</v>
      </c>
      <c r="G11805">
        <v>96.791023254394531</v>
      </c>
      <c r="H11805">
        <v>98.583999633789063</v>
      </c>
      <c r="I11805">
        <v>-1.7929751873016357</v>
      </c>
      <c r="J11805">
        <v>-1.8524188548326492E-2</v>
      </c>
      <c r="K11805">
        <v>-3.9478654861450195</v>
      </c>
      <c r="L11805">
        <v>-2.674738883972168</v>
      </c>
      <c r="M11805">
        <v>-1.7929751873016357</v>
      </c>
      <c r="N11805">
        <v>-0.91121149063110352</v>
      </c>
      <c r="O11805">
        <v>0.3619152307510376</v>
      </c>
      <c r="P11805">
        <v>-4.5587472915649414</v>
      </c>
      <c r="Q11805">
        <v>0.97279667854309082</v>
      </c>
      <c r="R11805">
        <v>30</v>
      </c>
      <c r="S11805">
        <v>2.8273410827760017</v>
      </c>
      <c r="T11805">
        <v>1.6814699172973633</v>
      </c>
      <c r="U11805">
        <v>78.978836059570312</v>
      </c>
      <c r="V11805">
        <v>103.55158996582031</v>
      </c>
      <c r="W11805">
        <v>78.923004150390625</v>
      </c>
    </row>
    <row r="11806" spans="1:23" x14ac:dyDescent="0.25">
      <c r="A11806" t="s">
        <v>96</v>
      </c>
      <c r="B11806" t="s">
        <v>98</v>
      </c>
      <c r="C11806" t="s">
        <v>101</v>
      </c>
      <c r="D11806" t="s">
        <v>32</v>
      </c>
      <c r="E11806" t="s">
        <v>106</v>
      </c>
      <c r="F11806">
        <v>21</v>
      </c>
      <c r="G11806">
        <v>94.976455688476562</v>
      </c>
      <c r="H11806">
        <v>95.132003784179688</v>
      </c>
      <c r="I11806">
        <v>-0.15554752945899963</v>
      </c>
      <c r="J11806">
        <v>-1.6377483261749148E-3</v>
      </c>
      <c r="K11806">
        <v>-2.2329380512237549</v>
      </c>
      <c r="L11806">
        <v>-1.0055989027023315</v>
      </c>
      <c r="M11806">
        <v>-0.15554752945899963</v>
      </c>
      <c r="N11806">
        <v>0.6945037841796875</v>
      </c>
      <c r="O11806">
        <v>1.9218429327011108</v>
      </c>
      <c r="P11806">
        <v>-2.8218493461608887</v>
      </c>
      <c r="Q11806">
        <v>2.5107541084289551</v>
      </c>
      <c r="R11806">
        <v>30</v>
      </c>
      <c r="S11806">
        <v>2.6276291861991155</v>
      </c>
      <c r="T11806">
        <v>1.620996356010437</v>
      </c>
      <c r="U11806">
        <v>78.978836059570312</v>
      </c>
      <c r="V11806">
        <v>103.55158996582031</v>
      </c>
      <c r="W11806">
        <v>75.108001708984375</v>
      </c>
    </row>
    <row r="11807" spans="1:23" x14ac:dyDescent="0.25">
      <c r="A11807" t="s">
        <v>96</v>
      </c>
      <c r="B11807" t="s">
        <v>98</v>
      </c>
      <c r="C11807" t="s">
        <v>101</v>
      </c>
      <c r="D11807" t="s">
        <v>32</v>
      </c>
      <c r="E11807" t="s">
        <v>106</v>
      </c>
      <c r="F11807">
        <v>22</v>
      </c>
      <c r="G11807">
        <v>85.821975708007813</v>
      </c>
      <c r="H11807">
        <v>84.219329833984375</v>
      </c>
      <c r="I11807">
        <v>1.6026434898376465</v>
      </c>
      <c r="J11807">
        <v>1.867404580116272E-2</v>
      </c>
      <c r="K11807">
        <v>-0.47645705938339233</v>
      </c>
      <c r="L11807">
        <v>0.75189238786697388</v>
      </c>
      <c r="M11807">
        <v>1.6026434898376465</v>
      </c>
      <c r="N11807">
        <v>2.4533946514129639</v>
      </c>
      <c r="O11807">
        <v>3.6817440986633301</v>
      </c>
      <c r="P11807">
        <v>-1.0658532381057739</v>
      </c>
      <c r="Q11807">
        <v>4.2711400985717773</v>
      </c>
      <c r="R11807">
        <v>30</v>
      </c>
      <c r="S11807">
        <v>2.6319571753022188</v>
      </c>
      <c r="T11807">
        <v>1.6223307847976685</v>
      </c>
      <c r="U11807">
        <v>78.978836059570312</v>
      </c>
      <c r="V11807">
        <v>103.55158996582031</v>
      </c>
      <c r="W11807">
        <v>73.111000061035156</v>
      </c>
    </row>
    <row r="11808" spans="1:23" x14ac:dyDescent="0.25">
      <c r="A11808" t="s">
        <v>96</v>
      </c>
      <c r="B11808" t="s">
        <v>98</v>
      </c>
      <c r="C11808" t="s">
        <v>101</v>
      </c>
      <c r="D11808" t="s">
        <v>32</v>
      </c>
      <c r="E11808" t="s">
        <v>106</v>
      </c>
      <c r="F11808">
        <v>23</v>
      </c>
      <c r="G11808">
        <v>70.617317199707031</v>
      </c>
      <c r="H11808">
        <v>74.304000854492188</v>
      </c>
      <c r="I11808">
        <v>-3.6866838932037354</v>
      </c>
      <c r="J11808">
        <v>-5.2206512540578842E-2</v>
      </c>
      <c r="K11808">
        <v>-6.4899439811706543</v>
      </c>
      <c r="L11808">
        <v>-4.8337550163269043</v>
      </c>
      <c r="M11808">
        <v>-3.6866838932037354</v>
      </c>
      <c r="N11808">
        <v>-2.5396127700805664</v>
      </c>
      <c r="O11808">
        <v>-0.88342398405075073</v>
      </c>
      <c r="P11808">
        <v>-7.2846288681030273</v>
      </c>
      <c r="Q11808">
        <v>-8.873874694108963E-2</v>
      </c>
      <c r="R11808">
        <v>30</v>
      </c>
      <c r="S11808">
        <v>4.7846983482714336</v>
      </c>
      <c r="T11808">
        <v>2.1873953342437744</v>
      </c>
      <c r="U11808">
        <v>78.978836059570312</v>
      </c>
      <c r="V11808">
        <v>103.55158996582031</v>
      </c>
      <c r="W11808">
        <v>71.677001953125</v>
      </c>
    </row>
    <row r="11809" spans="1:23" x14ac:dyDescent="0.25">
      <c r="A11809" t="s">
        <v>96</v>
      </c>
      <c r="B11809" t="s">
        <v>98</v>
      </c>
      <c r="C11809" t="s">
        <v>101</v>
      </c>
      <c r="D11809" t="s">
        <v>32</v>
      </c>
      <c r="E11809" t="s">
        <v>106</v>
      </c>
      <c r="F11809">
        <v>24</v>
      </c>
      <c r="G11809">
        <v>60.481475830078125</v>
      </c>
      <c r="H11809">
        <v>61.518001556396484</v>
      </c>
      <c r="I11809">
        <v>-1.0365227460861206</v>
      </c>
      <c r="J11809">
        <v>-1.7137855291366577E-2</v>
      </c>
      <c r="K11809">
        <v>-3.7323815822601318</v>
      </c>
      <c r="L11809">
        <v>-2.1396462917327881</v>
      </c>
      <c r="M11809">
        <v>-1.0365227460861206</v>
      </c>
      <c r="N11809">
        <v>6.6600807011127472E-2</v>
      </c>
      <c r="O11809">
        <v>1.6593359708786011</v>
      </c>
      <c r="P11809">
        <v>-4.4966201782226562</v>
      </c>
      <c r="Q11809">
        <v>2.4235744476318359</v>
      </c>
      <c r="R11809">
        <v>30</v>
      </c>
      <c r="S11809">
        <v>4.4250899338194927</v>
      </c>
      <c r="T11809">
        <v>2.1035897731781006</v>
      </c>
      <c r="U11809">
        <v>78.978836059570312</v>
      </c>
      <c r="V11809">
        <v>103.55158996582031</v>
      </c>
      <c r="W11809">
        <v>70.743003845214844</v>
      </c>
    </row>
    <row r="11810" spans="1:23" x14ac:dyDescent="0.25">
      <c r="A11810" t="s">
        <v>96</v>
      </c>
      <c r="B11810" t="s">
        <v>98</v>
      </c>
      <c r="C11810" t="s">
        <v>101</v>
      </c>
      <c r="D11810" t="s">
        <v>32</v>
      </c>
      <c r="E11810" t="s">
        <v>107</v>
      </c>
      <c r="F11810">
        <v>1</v>
      </c>
      <c r="G11810">
        <v>50.265937805175781</v>
      </c>
      <c r="H11810">
        <v>49.921379089355469</v>
      </c>
      <c r="I11810">
        <v>0.34455716609954834</v>
      </c>
      <c r="J11810">
        <v>6.8546850234270096E-3</v>
      </c>
      <c r="K11810">
        <v>-2.446162223815918</v>
      </c>
      <c r="L11810">
        <v>-0.79738259315490723</v>
      </c>
      <c r="M11810">
        <v>0.34455716609954834</v>
      </c>
      <c r="N11810">
        <v>1.4864969253540039</v>
      </c>
      <c r="O11810">
        <v>3.1352765560150146</v>
      </c>
      <c r="P11810">
        <v>-3.2372925281524658</v>
      </c>
      <c r="Q11810">
        <v>3.9264068603515625</v>
      </c>
      <c r="R11810">
        <v>29</v>
      </c>
      <c r="S11810">
        <v>4.7419849658674593</v>
      </c>
      <c r="T11810">
        <v>2.177609920501709</v>
      </c>
      <c r="U11810">
        <v>77.548812866210937</v>
      </c>
      <c r="V11810">
        <v>100.24632263183594</v>
      </c>
      <c r="W11810">
        <v>70.633445739746094</v>
      </c>
    </row>
    <row r="11811" spans="1:23" x14ac:dyDescent="0.25">
      <c r="A11811" t="s">
        <v>96</v>
      </c>
      <c r="B11811" t="s">
        <v>98</v>
      </c>
      <c r="C11811" t="s">
        <v>101</v>
      </c>
      <c r="D11811" t="s">
        <v>32</v>
      </c>
      <c r="E11811" t="s">
        <v>107</v>
      </c>
      <c r="F11811">
        <v>2</v>
      </c>
      <c r="G11811">
        <v>49.456390380859375</v>
      </c>
      <c r="H11811">
        <v>49.788967132568359</v>
      </c>
      <c r="I11811">
        <v>-0.33257496356964111</v>
      </c>
      <c r="J11811">
        <v>-6.7246104590594769E-3</v>
      </c>
      <c r="K11811">
        <v>-3.0156254768371582</v>
      </c>
      <c r="L11811">
        <v>-1.4304574728012085</v>
      </c>
      <c r="M11811">
        <v>-0.33257496356964111</v>
      </c>
      <c r="N11811">
        <v>0.76530760526657104</v>
      </c>
      <c r="O11811">
        <v>2.350475549697876</v>
      </c>
      <c r="P11811">
        <v>-3.7762331962585449</v>
      </c>
      <c r="Q11811">
        <v>3.1110832691192627</v>
      </c>
      <c r="R11811">
        <v>29</v>
      </c>
      <c r="S11811">
        <v>4.3831421375543869</v>
      </c>
      <c r="T11811">
        <v>2.0935955047607422</v>
      </c>
      <c r="U11811">
        <v>77.548812866210937</v>
      </c>
      <c r="V11811">
        <v>100.24632263183594</v>
      </c>
      <c r="W11811">
        <v>70.227928161621094</v>
      </c>
    </row>
    <row r="11812" spans="1:23" x14ac:dyDescent="0.25">
      <c r="A11812" t="s">
        <v>96</v>
      </c>
      <c r="B11812" t="s">
        <v>98</v>
      </c>
      <c r="C11812" t="s">
        <v>101</v>
      </c>
      <c r="D11812" t="s">
        <v>32</v>
      </c>
      <c r="E11812" t="s">
        <v>107</v>
      </c>
      <c r="F11812">
        <v>3</v>
      </c>
      <c r="G11812">
        <v>49.099544525146484</v>
      </c>
      <c r="H11812">
        <v>50.406894683837891</v>
      </c>
      <c r="I11812">
        <v>-1.3073520660400391</v>
      </c>
      <c r="J11812">
        <v>-2.662656269967556E-2</v>
      </c>
      <c r="K11812">
        <v>-3.9792988300323486</v>
      </c>
      <c r="L11812">
        <v>-2.400691032409668</v>
      </c>
      <c r="M11812">
        <v>-1.3073520660400391</v>
      </c>
      <c r="N11812">
        <v>-0.21401311457157135</v>
      </c>
      <c r="O11812">
        <v>1.3645946979522705</v>
      </c>
      <c r="P11812">
        <v>-4.7367587089538574</v>
      </c>
      <c r="Q11812">
        <v>2.1220545768737793</v>
      </c>
      <c r="R11812">
        <v>29</v>
      </c>
      <c r="S11812">
        <v>4.3469378384330071</v>
      </c>
      <c r="T11812">
        <v>2.0849311351776123</v>
      </c>
      <c r="U11812">
        <v>77.548812866210937</v>
      </c>
      <c r="V11812">
        <v>100.24632263183594</v>
      </c>
      <c r="W11812">
        <v>69.879653930664062</v>
      </c>
    </row>
    <row r="11813" spans="1:23" x14ac:dyDescent="0.25">
      <c r="A11813" t="s">
        <v>96</v>
      </c>
      <c r="B11813" t="s">
        <v>98</v>
      </c>
      <c r="C11813" t="s">
        <v>101</v>
      </c>
      <c r="D11813" t="s">
        <v>32</v>
      </c>
      <c r="E11813" t="s">
        <v>107</v>
      </c>
      <c r="F11813">
        <v>4</v>
      </c>
      <c r="G11813">
        <v>48.616874694824219</v>
      </c>
      <c r="H11813">
        <v>50.148967742919922</v>
      </c>
      <c r="I11813">
        <v>-1.5320905447006226</v>
      </c>
      <c r="J11813">
        <v>-3.1513553112745285E-2</v>
      </c>
      <c r="K11813">
        <v>-4.1118402481079102</v>
      </c>
      <c r="L11813">
        <v>-2.5877032279968262</v>
      </c>
      <c r="M11813">
        <v>-1.5320905447006226</v>
      </c>
      <c r="N11813">
        <v>-0.47647792100906372</v>
      </c>
      <c r="O11813">
        <v>1.0476590394973755</v>
      </c>
      <c r="P11813">
        <v>-4.8431634902954102</v>
      </c>
      <c r="Q11813">
        <v>1.7789821624755859</v>
      </c>
      <c r="R11813">
        <v>29</v>
      </c>
      <c r="S11813">
        <v>4.0521258518948002</v>
      </c>
      <c r="T11813">
        <v>2.0129892826080322</v>
      </c>
      <c r="U11813">
        <v>77.548812866210937</v>
      </c>
      <c r="V11813">
        <v>100.24632263183594</v>
      </c>
      <c r="W11813">
        <v>69.441726684570313</v>
      </c>
    </row>
    <row r="11814" spans="1:23" x14ac:dyDescent="0.25">
      <c r="A11814" t="s">
        <v>96</v>
      </c>
      <c r="B11814" t="s">
        <v>98</v>
      </c>
      <c r="C11814" t="s">
        <v>101</v>
      </c>
      <c r="D11814" t="s">
        <v>32</v>
      </c>
      <c r="E11814" t="s">
        <v>107</v>
      </c>
      <c r="F11814">
        <v>5</v>
      </c>
      <c r="G11814">
        <v>54.172603607177734</v>
      </c>
      <c r="H11814">
        <v>56.351036071777344</v>
      </c>
      <c r="I11814">
        <v>-2.1784312725067139</v>
      </c>
      <c r="J11814">
        <v>-4.0212783962488174E-2</v>
      </c>
      <c r="K11814">
        <v>-4.2727923393249512</v>
      </c>
      <c r="L11814">
        <v>-3.0354268550872803</v>
      </c>
      <c r="M11814">
        <v>-2.1784312725067139</v>
      </c>
      <c r="N11814">
        <v>-1.321435809135437</v>
      </c>
      <c r="O11814">
        <v>-8.4070384502410889E-2</v>
      </c>
      <c r="P11814">
        <v>-4.8665142059326172</v>
      </c>
      <c r="Q11814">
        <v>0.50965183973312378</v>
      </c>
      <c r="R11814">
        <v>29</v>
      </c>
      <c r="S11814">
        <v>2.670735414486046</v>
      </c>
      <c r="T11814">
        <v>1.6342384815216064</v>
      </c>
      <c r="U11814">
        <v>77.548812866210937</v>
      </c>
      <c r="V11814">
        <v>100.24632263183594</v>
      </c>
      <c r="W11814">
        <v>69.019996643066406</v>
      </c>
    </row>
    <row r="11815" spans="1:23" x14ac:dyDescent="0.25">
      <c r="A11815" t="s">
        <v>96</v>
      </c>
      <c r="B11815" t="s">
        <v>98</v>
      </c>
      <c r="C11815" t="s">
        <v>101</v>
      </c>
      <c r="D11815" t="s">
        <v>32</v>
      </c>
      <c r="E11815" t="s">
        <v>107</v>
      </c>
      <c r="F11815">
        <v>6</v>
      </c>
      <c r="G11815">
        <v>59.778797149658203</v>
      </c>
      <c r="H11815">
        <v>59.408966064453125</v>
      </c>
      <c r="I11815">
        <v>0.36983287334442139</v>
      </c>
      <c r="J11815">
        <v>6.1866897158324718E-3</v>
      </c>
      <c r="K11815">
        <v>-1.9376598596572876</v>
      </c>
      <c r="L11815">
        <v>-0.57437443733215332</v>
      </c>
      <c r="M11815">
        <v>0.36983287334442139</v>
      </c>
      <c r="N11815">
        <v>1.3140401840209961</v>
      </c>
      <c r="O11815">
        <v>2.6773257255554199</v>
      </c>
      <c r="P11815">
        <v>-2.5918021202087402</v>
      </c>
      <c r="Q11815">
        <v>3.331467866897583</v>
      </c>
      <c r="R11815">
        <v>29</v>
      </c>
      <c r="S11815">
        <v>3.2419665077125046</v>
      </c>
      <c r="T11815">
        <v>1.8005461692810059</v>
      </c>
      <c r="U11815">
        <v>77.548812866210937</v>
      </c>
      <c r="V11815">
        <v>100.24632263183594</v>
      </c>
      <c r="W11815">
        <v>68.940689086914063</v>
      </c>
    </row>
    <row r="11816" spans="1:23" x14ac:dyDescent="0.25">
      <c r="A11816" t="s">
        <v>96</v>
      </c>
      <c r="B11816" t="s">
        <v>98</v>
      </c>
      <c r="C11816" t="s">
        <v>101</v>
      </c>
      <c r="D11816" t="s">
        <v>32</v>
      </c>
      <c r="E11816" t="s">
        <v>107</v>
      </c>
      <c r="F11816">
        <v>7</v>
      </c>
      <c r="G11816">
        <v>65.7861328125</v>
      </c>
      <c r="H11816">
        <v>66.417930603027344</v>
      </c>
      <c r="I11816">
        <v>-0.63179957866668701</v>
      </c>
      <c r="J11816">
        <v>-9.6038412302732468E-3</v>
      </c>
      <c r="K11816">
        <v>-2.7543668746948242</v>
      </c>
      <c r="L11816">
        <v>-1.5003368854522705</v>
      </c>
      <c r="M11816">
        <v>-0.63179957866668701</v>
      </c>
      <c r="N11816">
        <v>0.23673777282238007</v>
      </c>
      <c r="O11816">
        <v>1.4907677173614502</v>
      </c>
      <c r="P11816">
        <v>-3.3560853004455566</v>
      </c>
      <c r="Q11816">
        <v>2.0924861431121826</v>
      </c>
      <c r="R11816">
        <v>29</v>
      </c>
      <c r="S11816">
        <v>2.7431577444112918</v>
      </c>
      <c r="T11816">
        <v>1.6562480926513672</v>
      </c>
      <c r="U11816">
        <v>77.548812866210937</v>
      </c>
      <c r="V11816">
        <v>100.24632263183594</v>
      </c>
      <c r="W11816">
        <v>69.352760314941406</v>
      </c>
    </row>
    <row r="11817" spans="1:23" x14ac:dyDescent="0.25">
      <c r="A11817" t="s">
        <v>96</v>
      </c>
      <c r="B11817" t="s">
        <v>98</v>
      </c>
      <c r="C11817" t="s">
        <v>101</v>
      </c>
      <c r="D11817" t="s">
        <v>32</v>
      </c>
      <c r="E11817" t="s">
        <v>107</v>
      </c>
      <c r="F11817">
        <v>8</v>
      </c>
      <c r="G11817">
        <v>78.318511962890625</v>
      </c>
      <c r="H11817">
        <v>78.15655517578125</v>
      </c>
      <c r="I11817">
        <v>0.16195705533027649</v>
      </c>
      <c r="J11817">
        <v>2.0679282024502754E-3</v>
      </c>
      <c r="K11817">
        <v>-1.9445185661315918</v>
      </c>
      <c r="L11817">
        <v>-0.69999569654464722</v>
      </c>
      <c r="M11817">
        <v>0.16195705533027649</v>
      </c>
      <c r="N11817">
        <v>1.0239098072052002</v>
      </c>
      <c r="O11817">
        <v>2.2684326171875</v>
      </c>
      <c r="P11817">
        <v>-2.5416750907897949</v>
      </c>
      <c r="Q11817">
        <v>2.8655891418457031</v>
      </c>
      <c r="R11817">
        <v>29</v>
      </c>
      <c r="S11817">
        <v>2.7017222697796939</v>
      </c>
      <c r="T11817">
        <v>1.6436916589736938</v>
      </c>
      <c r="U11817">
        <v>77.548812866210937</v>
      </c>
      <c r="V11817">
        <v>100.24632263183594</v>
      </c>
      <c r="W11817">
        <v>70.446556091308594</v>
      </c>
    </row>
    <row r="11818" spans="1:23" x14ac:dyDescent="0.25">
      <c r="A11818" t="s">
        <v>96</v>
      </c>
      <c r="B11818" t="s">
        <v>98</v>
      </c>
      <c r="C11818" t="s">
        <v>101</v>
      </c>
      <c r="D11818" t="s">
        <v>32</v>
      </c>
      <c r="E11818" t="s">
        <v>107</v>
      </c>
      <c r="F11818">
        <v>9</v>
      </c>
      <c r="G11818">
        <v>85.365928649902344</v>
      </c>
      <c r="H11818">
        <v>84.168968200683594</v>
      </c>
      <c r="I11818">
        <v>1.1969670057296753</v>
      </c>
      <c r="J11818">
        <v>1.4021601527929306E-2</v>
      </c>
      <c r="K11818">
        <v>-0.80310004949569702</v>
      </c>
      <c r="L11818">
        <v>0.3785557746887207</v>
      </c>
      <c r="M11818">
        <v>1.1969670057296753</v>
      </c>
      <c r="N11818">
        <v>2.0153782367706299</v>
      </c>
      <c r="O11818">
        <v>3.1970341205596924</v>
      </c>
      <c r="P11818">
        <v>-1.3700911998748779</v>
      </c>
      <c r="Q11818">
        <v>3.7640252113342285</v>
      </c>
      <c r="R11818">
        <v>29</v>
      </c>
      <c r="S11818">
        <v>2.435661510459397</v>
      </c>
      <c r="T11818">
        <v>1.5606606006622314</v>
      </c>
      <c r="U11818">
        <v>77.548812866210937</v>
      </c>
      <c r="V11818">
        <v>100.24632263183594</v>
      </c>
      <c r="W11818">
        <v>71.971382141113281</v>
      </c>
    </row>
    <row r="11819" spans="1:23" x14ac:dyDescent="0.25">
      <c r="A11819" t="s">
        <v>96</v>
      </c>
      <c r="B11819" t="s">
        <v>98</v>
      </c>
      <c r="C11819" t="s">
        <v>101</v>
      </c>
      <c r="D11819" t="s">
        <v>32</v>
      </c>
      <c r="E11819" t="s">
        <v>107</v>
      </c>
      <c r="F11819">
        <v>10</v>
      </c>
      <c r="G11819">
        <v>93.510665893554688</v>
      </c>
      <c r="H11819">
        <v>93.762069702148438</v>
      </c>
      <c r="I11819">
        <v>-0.25139898061752319</v>
      </c>
      <c r="J11819">
        <v>-2.6884523686021566E-3</v>
      </c>
      <c r="K11819">
        <v>-2.3808643817901611</v>
      </c>
      <c r="L11819">
        <v>-1.1227589845657349</v>
      </c>
      <c r="M11819">
        <v>-0.25139898061752319</v>
      </c>
      <c r="N11819">
        <v>0.61996102333068848</v>
      </c>
      <c r="O11819">
        <v>1.8780665397644043</v>
      </c>
      <c r="P11819">
        <v>-2.9845383167266846</v>
      </c>
      <c r="Q11819">
        <v>2.4817404747009277</v>
      </c>
      <c r="R11819">
        <v>29</v>
      </c>
      <c r="S11819">
        <v>2.761016748356738</v>
      </c>
      <c r="T11819">
        <v>1.6616307497024536</v>
      </c>
      <c r="U11819">
        <v>77.548812866210937</v>
      </c>
      <c r="V11819">
        <v>100.24632263183594</v>
      </c>
      <c r="W11819">
        <v>73.207588195800781</v>
      </c>
    </row>
    <row r="11820" spans="1:23" x14ac:dyDescent="0.25">
      <c r="A11820" t="s">
        <v>96</v>
      </c>
      <c r="B11820" t="s">
        <v>98</v>
      </c>
      <c r="C11820" t="s">
        <v>101</v>
      </c>
      <c r="D11820" t="s">
        <v>32</v>
      </c>
      <c r="E11820" t="s">
        <v>107</v>
      </c>
      <c r="F11820">
        <v>11</v>
      </c>
      <c r="G11820">
        <v>98.721305847167969</v>
      </c>
      <c r="H11820">
        <v>99.043449401855469</v>
      </c>
      <c r="I11820">
        <v>-0.32213908433914185</v>
      </c>
      <c r="J11820">
        <v>-3.2631161157041788E-3</v>
      </c>
      <c r="K11820">
        <v>-2.5849847793579102</v>
      </c>
      <c r="L11820">
        <v>-1.2480772733688354</v>
      </c>
      <c r="M11820">
        <v>-0.32213908433914185</v>
      </c>
      <c r="N11820">
        <v>0.60379910469055176</v>
      </c>
      <c r="O11820">
        <v>1.940706729888916</v>
      </c>
      <c r="P11820">
        <v>-3.2264702320098877</v>
      </c>
      <c r="Q11820">
        <v>2.5821921825408936</v>
      </c>
      <c r="R11820">
        <v>29</v>
      </c>
      <c r="S11820">
        <v>3.1177246341403588</v>
      </c>
      <c r="T11820">
        <v>1.7657079696655273</v>
      </c>
      <c r="U11820">
        <v>77.548812866210937</v>
      </c>
      <c r="V11820">
        <v>100.24632263183594</v>
      </c>
      <c r="W11820">
        <v>73.916275024414063</v>
      </c>
    </row>
    <row r="11821" spans="1:23" x14ac:dyDescent="0.25">
      <c r="A11821" t="s">
        <v>96</v>
      </c>
      <c r="B11821" t="s">
        <v>98</v>
      </c>
      <c r="C11821" t="s">
        <v>101</v>
      </c>
      <c r="D11821" t="s">
        <v>32</v>
      </c>
      <c r="E11821" t="s">
        <v>107</v>
      </c>
      <c r="F11821">
        <v>12</v>
      </c>
      <c r="G11821">
        <v>102.46707916259766</v>
      </c>
      <c r="H11821">
        <v>101.31655120849609</v>
      </c>
      <c r="I11821">
        <v>1.1505289077758789</v>
      </c>
      <c r="J11821">
        <v>1.1228278279304504E-2</v>
      </c>
      <c r="K11821">
        <v>-1.1682411432266235</v>
      </c>
      <c r="L11821">
        <v>0.20170702040195465</v>
      </c>
      <c r="M11821">
        <v>1.1505289077758789</v>
      </c>
      <c r="N11821">
        <v>2.0993506908416748</v>
      </c>
      <c r="O11821">
        <v>3.4692988395690918</v>
      </c>
      <c r="P11821">
        <v>-1.8255801200866699</v>
      </c>
      <c r="Q11821">
        <v>4.1266379356384277</v>
      </c>
      <c r="R11821">
        <v>29</v>
      </c>
      <c r="S11821">
        <v>3.2737323738196125</v>
      </c>
      <c r="T11821">
        <v>1.8093458414077759</v>
      </c>
      <c r="U11821">
        <v>77.548812866210937</v>
      </c>
      <c r="V11821">
        <v>100.24632263183594</v>
      </c>
      <c r="W11821">
        <v>74.537513732910156</v>
      </c>
    </row>
    <row r="11822" spans="1:23" x14ac:dyDescent="0.25">
      <c r="A11822" t="s">
        <v>96</v>
      </c>
      <c r="B11822" t="s">
        <v>98</v>
      </c>
      <c r="C11822" t="s">
        <v>101</v>
      </c>
      <c r="D11822" t="s">
        <v>32</v>
      </c>
      <c r="E11822" t="s">
        <v>107</v>
      </c>
      <c r="F11822">
        <v>13</v>
      </c>
      <c r="G11822">
        <v>105.50496673583984</v>
      </c>
      <c r="H11822">
        <v>105.00551605224609</v>
      </c>
      <c r="I11822">
        <v>0.49945315718650818</v>
      </c>
      <c r="J11822">
        <v>4.733930341899395E-3</v>
      </c>
      <c r="K11822">
        <v>-1.8165956735610962</v>
      </c>
      <c r="L11822">
        <v>-0.44825524091720581</v>
      </c>
      <c r="M11822">
        <v>0.49945315718650818</v>
      </c>
      <c r="N11822">
        <v>1.4471615552902222</v>
      </c>
      <c r="O11822">
        <v>2.8155019283294678</v>
      </c>
      <c r="P11822">
        <v>-2.473163366317749</v>
      </c>
      <c r="Q11822">
        <v>3.4720695018768311</v>
      </c>
      <c r="R11822">
        <v>29</v>
      </c>
      <c r="S11822">
        <v>3.2660531122496792</v>
      </c>
      <c r="T11822">
        <v>1.8072224855422974</v>
      </c>
      <c r="U11822">
        <v>77.548812866210937</v>
      </c>
      <c r="V11822">
        <v>100.24632263183594</v>
      </c>
      <c r="W11822">
        <v>75.908279418945313</v>
      </c>
    </row>
    <row r="11823" spans="1:23" x14ac:dyDescent="0.25">
      <c r="A11823" t="s">
        <v>96</v>
      </c>
      <c r="B11823" t="s">
        <v>98</v>
      </c>
      <c r="C11823" t="s">
        <v>101</v>
      </c>
      <c r="D11823" t="s">
        <v>32</v>
      </c>
      <c r="E11823" t="s">
        <v>107</v>
      </c>
      <c r="F11823">
        <v>14</v>
      </c>
      <c r="G11823">
        <v>109.01493835449219</v>
      </c>
      <c r="H11823">
        <v>106.38482666015625</v>
      </c>
      <c r="I11823">
        <v>2.6301097869873047</v>
      </c>
      <c r="J11823">
        <v>2.4126140400767326E-2</v>
      </c>
      <c r="K11823">
        <v>0.16015821695327759</v>
      </c>
      <c r="L11823">
        <v>1.6194256544113159</v>
      </c>
      <c r="M11823">
        <v>2.6301097869873047</v>
      </c>
      <c r="N11823">
        <v>3.640794038772583</v>
      </c>
      <c r="O11823">
        <v>5.1000614166259766</v>
      </c>
      <c r="P11823">
        <v>-0.54003870487213135</v>
      </c>
      <c r="Q11823">
        <v>5.8002581596374512</v>
      </c>
      <c r="R11823">
        <v>29</v>
      </c>
      <c r="S11823">
        <v>3.7145371229816107</v>
      </c>
      <c r="T11823">
        <v>1.9273134469985962</v>
      </c>
      <c r="U11823">
        <v>77.548812866210937</v>
      </c>
      <c r="V11823">
        <v>100.24632263183594</v>
      </c>
      <c r="W11823">
        <v>77.628692626953125</v>
      </c>
    </row>
    <row r="11824" spans="1:23" x14ac:dyDescent="0.25">
      <c r="A11824" t="s">
        <v>96</v>
      </c>
      <c r="B11824" t="s">
        <v>98</v>
      </c>
      <c r="C11824" t="s">
        <v>101</v>
      </c>
      <c r="D11824" t="s">
        <v>32</v>
      </c>
      <c r="E11824" t="s">
        <v>107</v>
      </c>
      <c r="F11824">
        <v>15</v>
      </c>
      <c r="G11824">
        <v>110.19661712646484</v>
      </c>
      <c r="H11824">
        <v>109.00206756591797</v>
      </c>
      <c r="I11824">
        <v>1.1945500373840332</v>
      </c>
      <c r="J11824">
        <v>1.0840170085430145E-2</v>
      </c>
      <c r="K11824">
        <v>-1.181185245513916</v>
      </c>
      <c r="L11824">
        <v>0.2224183976650238</v>
      </c>
      <c r="M11824">
        <v>1.1945500373840332</v>
      </c>
      <c r="N11824">
        <v>2.1666817665100098</v>
      </c>
      <c r="O11824">
        <v>3.5702853202819824</v>
      </c>
      <c r="P11824">
        <v>-1.8546732664108276</v>
      </c>
      <c r="Q11824">
        <v>4.2437734603881836</v>
      </c>
      <c r="R11824">
        <v>29</v>
      </c>
      <c r="S11824">
        <v>3.4365600710566611</v>
      </c>
      <c r="T11824">
        <v>1.853796124458313</v>
      </c>
      <c r="U11824">
        <v>77.548812866210937</v>
      </c>
      <c r="V11824">
        <v>100.24632263183594</v>
      </c>
      <c r="W11824">
        <v>79.072410583496094</v>
      </c>
    </row>
    <row r="11825" spans="1:23" x14ac:dyDescent="0.25">
      <c r="A11825" t="s">
        <v>96</v>
      </c>
      <c r="B11825" t="s">
        <v>98</v>
      </c>
      <c r="C11825" t="s">
        <v>101</v>
      </c>
      <c r="D11825" t="s">
        <v>32</v>
      </c>
      <c r="E11825" t="s">
        <v>107</v>
      </c>
      <c r="F11825">
        <v>16</v>
      </c>
      <c r="G11825">
        <v>110.33723449707031</v>
      </c>
      <c r="H11825">
        <v>110.62551879882812</v>
      </c>
      <c r="I11825">
        <v>-0.28828239440917969</v>
      </c>
      <c r="J11825">
        <v>-2.6127391029149294E-3</v>
      </c>
      <c r="K11825">
        <v>-2.508014440536499</v>
      </c>
      <c r="L11825">
        <v>-1.1965787410736084</v>
      </c>
      <c r="M11825">
        <v>-0.28828239440917969</v>
      </c>
      <c r="N11825">
        <v>0.6200140118598938</v>
      </c>
      <c r="O11825">
        <v>1.9314496517181396</v>
      </c>
      <c r="P11825">
        <v>-3.1372776031494141</v>
      </c>
      <c r="Q11825">
        <v>2.5607128143310547</v>
      </c>
      <c r="R11825">
        <v>29</v>
      </c>
      <c r="S11825">
        <v>3.0000531634950676</v>
      </c>
      <c r="T11825">
        <v>1.7320661544799805</v>
      </c>
      <c r="U11825">
        <v>77.548812866210937</v>
      </c>
      <c r="V11825">
        <v>100.24632263183594</v>
      </c>
      <c r="W11825">
        <v>81.3524169921875</v>
      </c>
    </row>
    <row r="11826" spans="1:23" x14ac:dyDescent="0.25">
      <c r="A11826" t="s">
        <v>96</v>
      </c>
      <c r="B11826" t="s">
        <v>98</v>
      </c>
      <c r="C11826" t="s">
        <v>101</v>
      </c>
      <c r="D11826" t="s">
        <v>32</v>
      </c>
      <c r="E11826" t="s">
        <v>107</v>
      </c>
      <c r="F11826">
        <v>17</v>
      </c>
      <c r="G11826">
        <v>109.12981414794922</v>
      </c>
      <c r="H11826">
        <v>107.64414215087891</v>
      </c>
      <c r="I11826">
        <v>1.4856792688369751</v>
      </c>
      <c r="J11826">
        <v>1.3613871298730373E-2</v>
      </c>
      <c r="K11826">
        <v>-1.0262119770050049</v>
      </c>
      <c r="L11826">
        <v>0.45783373713493347</v>
      </c>
      <c r="M11826">
        <v>1.4856792688369751</v>
      </c>
      <c r="N11826">
        <v>2.5135247707366943</v>
      </c>
      <c r="O11826">
        <v>3.9975705146789551</v>
      </c>
      <c r="P11826">
        <v>-1.7382981777191162</v>
      </c>
      <c r="Q11826">
        <v>4.7096567153930664</v>
      </c>
      <c r="R11826">
        <v>29</v>
      </c>
      <c r="S11826">
        <v>3.8417534256041108</v>
      </c>
      <c r="T11826">
        <v>1.9600391387939453</v>
      </c>
      <c r="U11826">
        <v>77.548812866210937</v>
      </c>
      <c r="V11826">
        <v>100.24632263183594</v>
      </c>
      <c r="W11826">
        <v>82.496551513671875</v>
      </c>
    </row>
    <row r="11827" spans="1:23" x14ac:dyDescent="0.25">
      <c r="A11827" t="s">
        <v>96</v>
      </c>
      <c r="B11827" t="s">
        <v>98</v>
      </c>
      <c r="C11827" t="s">
        <v>101</v>
      </c>
      <c r="D11827" t="s">
        <v>32</v>
      </c>
      <c r="E11827" t="s">
        <v>107</v>
      </c>
      <c r="F11827">
        <v>18</v>
      </c>
      <c r="G11827">
        <v>105.52452087402344</v>
      </c>
      <c r="H11827">
        <v>103.31310272216797</v>
      </c>
      <c r="I11827">
        <v>2.2114198207855225</v>
      </c>
      <c r="J11827">
        <v>2.0956454798579216E-2</v>
      </c>
      <c r="K11827">
        <v>-0.48206546902656555</v>
      </c>
      <c r="L11827">
        <v>1.1092674732208252</v>
      </c>
      <c r="M11827">
        <v>2.2114198207855225</v>
      </c>
      <c r="N11827">
        <v>3.3135721683502197</v>
      </c>
      <c r="O11827">
        <v>4.9049053192138672</v>
      </c>
      <c r="P11827">
        <v>-1.2456310987472534</v>
      </c>
      <c r="Q11827">
        <v>5.6684708595275879</v>
      </c>
      <c r="R11827">
        <v>29</v>
      </c>
      <c r="S11827">
        <v>4.4173015178858464</v>
      </c>
      <c r="T11827">
        <v>2.1017377376556396</v>
      </c>
      <c r="U11827">
        <v>77.548812866210937</v>
      </c>
      <c r="V11827">
        <v>100.24632263183594</v>
      </c>
      <c r="W11827">
        <v>79.753791809082031</v>
      </c>
    </row>
    <row r="11828" spans="1:23" x14ac:dyDescent="0.25">
      <c r="A11828" t="s">
        <v>96</v>
      </c>
      <c r="B11828" t="s">
        <v>98</v>
      </c>
      <c r="C11828" t="s">
        <v>101</v>
      </c>
      <c r="D11828" t="s">
        <v>32</v>
      </c>
      <c r="E11828" t="s">
        <v>107</v>
      </c>
      <c r="F11828">
        <v>19</v>
      </c>
      <c r="G11828">
        <v>98.762557983398438</v>
      </c>
      <c r="H11828">
        <v>95.891036987304688</v>
      </c>
      <c r="I11828">
        <v>2.8715262413024902</v>
      </c>
      <c r="J11828">
        <v>2.9075048863887787E-2</v>
      </c>
      <c r="K11828">
        <v>0.47017595171928406</v>
      </c>
      <c r="L11828">
        <v>1.8889131546020508</v>
      </c>
      <c r="M11828">
        <v>2.8715262413024902</v>
      </c>
      <c r="N11828">
        <v>3.8541393280029297</v>
      </c>
      <c r="O11828">
        <v>5.2728767395019531</v>
      </c>
      <c r="P11828">
        <v>-0.21057349443435669</v>
      </c>
      <c r="Q11828">
        <v>5.9536261558532715</v>
      </c>
      <c r="R11828">
        <v>29</v>
      </c>
      <c r="S11828">
        <v>3.511064936192497</v>
      </c>
      <c r="T11828">
        <v>1.8737835884094238</v>
      </c>
      <c r="U11828">
        <v>77.548812866210937</v>
      </c>
      <c r="V11828">
        <v>100.24632263183594</v>
      </c>
      <c r="W11828">
        <v>75.967933654785156</v>
      </c>
    </row>
    <row r="11829" spans="1:23" x14ac:dyDescent="0.25">
      <c r="A11829" t="s">
        <v>96</v>
      </c>
      <c r="B11829" t="s">
        <v>98</v>
      </c>
      <c r="C11829" t="s">
        <v>101</v>
      </c>
      <c r="D11829" t="s">
        <v>32</v>
      </c>
      <c r="E11829" t="s">
        <v>107</v>
      </c>
      <c r="F11829">
        <v>20</v>
      </c>
      <c r="G11829">
        <v>93.883773803710938</v>
      </c>
      <c r="H11829">
        <v>89.392417907714844</v>
      </c>
      <c r="I11829">
        <v>4.491363525390625</v>
      </c>
      <c r="J11829">
        <v>4.7839615494012833E-2</v>
      </c>
      <c r="K11829">
        <v>2.2679908275604248</v>
      </c>
      <c r="L11829">
        <v>3.5815775394439697</v>
      </c>
      <c r="M11829">
        <v>4.491363525390625</v>
      </c>
      <c r="N11829">
        <v>5.4011497497558594</v>
      </c>
      <c r="O11829">
        <v>6.7147359848022461</v>
      </c>
      <c r="P11829">
        <v>1.6376955509185791</v>
      </c>
      <c r="Q11829">
        <v>7.3450312614440918</v>
      </c>
      <c r="R11829">
        <v>29</v>
      </c>
      <c r="S11829">
        <v>3.009901992784819</v>
      </c>
      <c r="T11829">
        <v>1.7349069118499756</v>
      </c>
      <c r="U11829">
        <v>77.548812866210937</v>
      </c>
      <c r="V11829">
        <v>100.24632263183594</v>
      </c>
      <c r="W11829">
        <v>73.027244567871094</v>
      </c>
    </row>
    <row r="11830" spans="1:23" x14ac:dyDescent="0.25">
      <c r="A11830" t="s">
        <v>96</v>
      </c>
      <c r="B11830" t="s">
        <v>98</v>
      </c>
      <c r="C11830" t="s">
        <v>101</v>
      </c>
      <c r="D11830" t="s">
        <v>32</v>
      </c>
      <c r="E11830" t="s">
        <v>107</v>
      </c>
      <c r="F11830">
        <v>21</v>
      </c>
      <c r="G11830">
        <v>93.24420166015625</v>
      </c>
      <c r="H11830">
        <v>89.571723937988281</v>
      </c>
      <c r="I11830">
        <v>3.6724762916564941</v>
      </c>
      <c r="J11830">
        <v>3.9385572075843811E-2</v>
      </c>
      <c r="K11830">
        <v>1.5163121223449707</v>
      </c>
      <c r="L11830">
        <v>2.7901914119720459</v>
      </c>
      <c r="M11830">
        <v>3.6724762916564941</v>
      </c>
      <c r="N11830">
        <v>4.5547614097595215</v>
      </c>
      <c r="O11830">
        <v>5.8286404609680176</v>
      </c>
      <c r="P11830">
        <v>0.90506947040557861</v>
      </c>
      <c r="Q11830">
        <v>6.4398832321166992</v>
      </c>
      <c r="R11830">
        <v>29</v>
      </c>
      <c r="S11830">
        <v>2.8306847221543308</v>
      </c>
      <c r="T11830">
        <v>1.6824638843536377</v>
      </c>
      <c r="U11830">
        <v>77.548812866210937</v>
      </c>
      <c r="V11830">
        <v>100.24632263183594</v>
      </c>
      <c r="W11830">
        <v>71.337928771972656</v>
      </c>
    </row>
    <row r="11831" spans="1:23" x14ac:dyDescent="0.25">
      <c r="A11831" t="s">
        <v>96</v>
      </c>
      <c r="B11831" t="s">
        <v>98</v>
      </c>
      <c r="C11831" t="s">
        <v>101</v>
      </c>
      <c r="D11831" t="s">
        <v>32</v>
      </c>
      <c r="E11831" t="s">
        <v>107</v>
      </c>
      <c r="F11831">
        <v>22</v>
      </c>
      <c r="G11831">
        <v>84.762420654296875</v>
      </c>
      <c r="H11831">
        <v>82.016555786132813</v>
      </c>
      <c r="I11831">
        <v>2.7458670139312744</v>
      </c>
      <c r="J11831">
        <v>3.2394863665103912E-2</v>
      </c>
      <c r="K11831">
        <v>0.58037203550338745</v>
      </c>
      <c r="L11831">
        <v>1.8597639799118042</v>
      </c>
      <c r="M11831">
        <v>2.7458670139312744</v>
      </c>
      <c r="N11831">
        <v>3.6319699287414551</v>
      </c>
      <c r="O11831">
        <v>4.9113621711730957</v>
      </c>
      <c r="P11831">
        <v>-3.3515702933073044E-2</v>
      </c>
      <c r="Q11831">
        <v>5.5252499580383301</v>
      </c>
      <c r="R11831">
        <v>29</v>
      </c>
      <c r="S11831">
        <v>2.8552371880896885</v>
      </c>
      <c r="T11831">
        <v>1.6897447109222412</v>
      </c>
      <c r="U11831">
        <v>77.548812866210937</v>
      </c>
      <c r="V11831">
        <v>100.24632263183594</v>
      </c>
      <c r="W11831">
        <v>70.845169067382812</v>
      </c>
    </row>
    <row r="11832" spans="1:23" x14ac:dyDescent="0.25">
      <c r="A11832" t="s">
        <v>96</v>
      </c>
      <c r="B11832" t="s">
        <v>98</v>
      </c>
      <c r="C11832" t="s">
        <v>101</v>
      </c>
      <c r="D11832" t="s">
        <v>32</v>
      </c>
      <c r="E11832" t="s">
        <v>107</v>
      </c>
      <c r="F11832">
        <v>23</v>
      </c>
      <c r="G11832">
        <v>69.516792297363281</v>
      </c>
      <c r="H11832">
        <v>67.655174255371094</v>
      </c>
      <c r="I11832">
        <v>1.8616217374801636</v>
      </c>
      <c r="J11832">
        <v>2.6779454201459885E-2</v>
      </c>
      <c r="K11832">
        <v>-1.0561448335647583</v>
      </c>
      <c r="L11832">
        <v>0.66769534349441528</v>
      </c>
      <c r="M11832">
        <v>1.8616217374801636</v>
      </c>
      <c r="N11832">
        <v>3.0555481910705566</v>
      </c>
      <c r="O11832">
        <v>4.779388427734375</v>
      </c>
      <c r="P11832">
        <v>-1.8832910060882568</v>
      </c>
      <c r="Q11832">
        <v>5.606534481048584</v>
      </c>
      <c r="R11832">
        <v>29</v>
      </c>
      <c r="S11832">
        <v>5.1835692492570615</v>
      </c>
      <c r="T11832">
        <v>2.2767453193664551</v>
      </c>
      <c r="U11832">
        <v>77.548812866210937</v>
      </c>
      <c r="V11832">
        <v>100.24632263183594</v>
      </c>
      <c r="W11832">
        <v>70.930000305175781</v>
      </c>
    </row>
    <row r="11833" spans="1:23" x14ac:dyDescent="0.25">
      <c r="A11833" t="s">
        <v>96</v>
      </c>
      <c r="B11833" t="s">
        <v>98</v>
      </c>
      <c r="C11833" t="s">
        <v>101</v>
      </c>
      <c r="D11833" t="s">
        <v>32</v>
      </c>
      <c r="E11833" t="s">
        <v>107</v>
      </c>
      <c r="F11833">
        <v>24</v>
      </c>
      <c r="G11833">
        <v>58.537376403808594</v>
      </c>
      <c r="H11833">
        <v>54.891033172607422</v>
      </c>
      <c r="I11833">
        <v>3.6463413238525391</v>
      </c>
      <c r="J11833">
        <v>6.2290821224451065E-2</v>
      </c>
      <c r="K11833">
        <v>0.84080296754837036</v>
      </c>
      <c r="L11833">
        <v>2.4983377456665039</v>
      </c>
      <c r="M11833">
        <v>3.6463413238525391</v>
      </c>
      <c r="N11833">
        <v>4.7943449020385742</v>
      </c>
      <c r="O11833">
        <v>6.4518795013427734</v>
      </c>
      <c r="P11833">
        <v>4.5471809804439545E-2</v>
      </c>
      <c r="Q11833">
        <v>7.2472109794616699</v>
      </c>
      <c r="R11833">
        <v>29</v>
      </c>
      <c r="S11833">
        <v>4.7924793941185726</v>
      </c>
      <c r="T11833">
        <v>2.1891732215881348</v>
      </c>
      <c r="U11833">
        <v>77.548812866210937</v>
      </c>
      <c r="V11833">
        <v>100.24632263183594</v>
      </c>
      <c r="W11833">
        <v>70.778274536132813</v>
      </c>
    </row>
    <row r="11834" spans="1:23" x14ac:dyDescent="0.25">
      <c r="A11834" t="s">
        <v>96</v>
      </c>
      <c r="B11834" t="s">
        <v>98</v>
      </c>
      <c r="C11834" t="s">
        <v>101</v>
      </c>
      <c r="D11834" t="s">
        <v>32</v>
      </c>
      <c r="E11834" t="s">
        <v>108</v>
      </c>
      <c r="F11834">
        <v>1</v>
      </c>
      <c r="G11834">
        <v>54.714378356933594</v>
      </c>
      <c r="H11834">
        <v>55.709339141845703</v>
      </c>
      <c r="I11834">
        <v>-0.99495953321456909</v>
      </c>
      <c r="J11834">
        <v>-1.8184607848525047E-2</v>
      </c>
      <c r="K11834">
        <v>-3.7059595584869385</v>
      </c>
      <c r="L11834">
        <v>-2.1042788028717041</v>
      </c>
      <c r="M11834">
        <v>-0.99495953321456909</v>
      </c>
      <c r="N11834">
        <v>0.11435972899198532</v>
      </c>
      <c r="O11834">
        <v>1.7160404920578003</v>
      </c>
      <c r="P11834">
        <v>-4.4744906425476074</v>
      </c>
      <c r="Q11834">
        <v>2.4845714569091797</v>
      </c>
      <c r="R11834">
        <v>30</v>
      </c>
      <c r="S11834">
        <v>4.4749366465168805</v>
      </c>
      <c r="T11834">
        <v>2.1154046058654785</v>
      </c>
      <c r="U11834">
        <v>80.249725341796875</v>
      </c>
      <c r="V11834">
        <v>96.708106994628906</v>
      </c>
      <c r="W11834">
        <v>71.685997009277344</v>
      </c>
    </row>
    <row r="11835" spans="1:23" x14ac:dyDescent="0.25">
      <c r="A11835" t="s">
        <v>96</v>
      </c>
      <c r="B11835" t="s">
        <v>98</v>
      </c>
      <c r="C11835" t="s">
        <v>101</v>
      </c>
      <c r="D11835" t="s">
        <v>32</v>
      </c>
      <c r="E11835" t="s">
        <v>108</v>
      </c>
      <c r="F11835">
        <v>2</v>
      </c>
      <c r="G11835">
        <v>52.554763793945313</v>
      </c>
      <c r="H11835">
        <v>54.289333343505859</v>
      </c>
      <c r="I11835">
        <v>-1.7345696687698364</v>
      </c>
      <c r="J11835">
        <v>-3.3004995435476303E-2</v>
      </c>
      <c r="K11835">
        <v>-4.364626407623291</v>
      </c>
      <c r="L11835">
        <v>-2.810767650604248</v>
      </c>
      <c r="M11835">
        <v>-1.7345696687698364</v>
      </c>
      <c r="N11835">
        <v>-0.65837174654006958</v>
      </c>
      <c r="O11835">
        <v>0.89548707008361816</v>
      </c>
      <c r="P11835">
        <v>-5.1102108955383301</v>
      </c>
      <c r="Q11835">
        <v>1.6410716772079468</v>
      </c>
      <c r="R11835">
        <v>30</v>
      </c>
      <c r="S11835">
        <v>4.2117062006182096</v>
      </c>
      <c r="T11835">
        <v>2.0522441864013672</v>
      </c>
      <c r="U11835">
        <v>80.249725341796875</v>
      </c>
      <c r="V11835">
        <v>96.708106994628906</v>
      </c>
      <c r="W11835">
        <v>71.172996520996094</v>
      </c>
    </row>
    <row r="11836" spans="1:23" x14ac:dyDescent="0.25">
      <c r="A11836" t="s">
        <v>96</v>
      </c>
      <c r="B11836" t="s">
        <v>98</v>
      </c>
      <c r="C11836" t="s">
        <v>101</v>
      </c>
      <c r="D11836" t="s">
        <v>32</v>
      </c>
      <c r="E11836" t="s">
        <v>108</v>
      </c>
      <c r="F11836">
        <v>3</v>
      </c>
      <c r="G11836">
        <v>51.873603820800781</v>
      </c>
      <c r="H11836">
        <v>55.256000518798828</v>
      </c>
      <c r="I11836">
        <v>-3.3823962211608887</v>
      </c>
      <c r="J11836">
        <v>-6.5204575657844543E-2</v>
      </c>
      <c r="K11836">
        <v>-6.0047154426574707</v>
      </c>
      <c r="L11836">
        <v>-4.4554281234741211</v>
      </c>
      <c r="M11836">
        <v>-3.3823962211608887</v>
      </c>
      <c r="N11836">
        <v>-2.3093643188476562</v>
      </c>
      <c r="O11836">
        <v>-0.76007682085037231</v>
      </c>
      <c r="P11836">
        <v>-6.7481069564819336</v>
      </c>
      <c r="Q11836">
        <v>-1.6685688868165016E-2</v>
      </c>
      <c r="R11836">
        <v>30</v>
      </c>
      <c r="S11836">
        <v>4.1869619111917586</v>
      </c>
      <c r="T11836">
        <v>2.0462067127227783</v>
      </c>
      <c r="U11836">
        <v>80.249725341796875</v>
      </c>
      <c r="V11836">
        <v>96.708106994628906</v>
      </c>
      <c r="W11836">
        <v>70.62066650390625</v>
      </c>
    </row>
    <row r="11837" spans="1:23" x14ac:dyDescent="0.25">
      <c r="A11837" t="s">
        <v>96</v>
      </c>
      <c r="B11837" t="s">
        <v>98</v>
      </c>
      <c r="C11837" t="s">
        <v>101</v>
      </c>
      <c r="D11837" t="s">
        <v>32</v>
      </c>
      <c r="E11837" t="s">
        <v>108</v>
      </c>
      <c r="F11837">
        <v>4</v>
      </c>
      <c r="G11837">
        <v>50.816535949707031</v>
      </c>
      <c r="H11837">
        <v>53.105335235595703</v>
      </c>
      <c r="I11837">
        <v>-2.2887957096099854</v>
      </c>
      <c r="J11837">
        <v>-4.5040372759103775E-2</v>
      </c>
      <c r="K11837">
        <v>-4.8153219223022461</v>
      </c>
      <c r="L11837">
        <v>-3.3226296901702881</v>
      </c>
      <c r="M11837">
        <v>-2.2887957096099854</v>
      </c>
      <c r="N11837">
        <v>-1.2549617290496826</v>
      </c>
      <c r="O11837">
        <v>0.23773039877414703</v>
      </c>
      <c r="P11837">
        <v>-5.5315570831298828</v>
      </c>
      <c r="Q11837">
        <v>0.95396542549133301</v>
      </c>
      <c r="R11837">
        <v>30</v>
      </c>
      <c r="S11837">
        <v>3.8866497712607639</v>
      </c>
      <c r="T11837">
        <v>1.9714587926864624</v>
      </c>
      <c r="U11837">
        <v>80.249725341796875</v>
      </c>
      <c r="V11837">
        <v>96.708106994628906</v>
      </c>
      <c r="W11837">
        <v>70.106666564941406</v>
      </c>
    </row>
    <row r="11838" spans="1:23" x14ac:dyDescent="0.25">
      <c r="A11838" t="s">
        <v>96</v>
      </c>
      <c r="B11838" t="s">
        <v>98</v>
      </c>
      <c r="C11838" t="s">
        <v>101</v>
      </c>
      <c r="D11838" t="s">
        <v>32</v>
      </c>
      <c r="E11838" t="s">
        <v>108</v>
      </c>
      <c r="F11838">
        <v>5</v>
      </c>
      <c r="G11838">
        <v>57.266559600830078</v>
      </c>
      <c r="H11838">
        <v>59.595333099365234</v>
      </c>
      <c r="I11838">
        <v>-2.3287754058837891</v>
      </c>
      <c r="J11838">
        <v>-4.0665537118911743E-2</v>
      </c>
      <c r="K11838">
        <v>-4.4201622009277344</v>
      </c>
      <c r="L11838">
        <v>-3.1845541000366211</v>
      </c>
      <c r="M11838">
        <v>-2.3287754058837891</v>
      </c>
      <c r="N11838">
        <v>-1.4729968309402466</v>
      </c>
      <c r="O11838">
        <v>-0.23738840222358704</v>
      </c>
      <c r="P11838">
        <v>-5.0130414962768555</v>
      </c>
      <c r="Q11838">
        <v>0.35549074411392212</v>
      </c>
      <c r="R11838">
        <v>30</v>
      </c>
      <c r="S11838">
        <v>2.6631562069269421</v>
      </c>
      <c r="T11838">
        <v>1.6319179534912109</v>
      </c>
      <c r="U11838">
        <v>80.249725341796875</v>
      </c>
      <c r="V11838">
        <v>96.708106994628906</v>
      </c>
      <c r="W11838">
        <v>69.576667785644531</v>
      </c>
    </row>
    <row r="11839" spans="1:23" x14ac:dyDescent="0.25">
      <c r="A11839" t="s">
        <v>96</v>
      </c>
      <c r="B11839" t="s">
        <v>98</v>
      </c>
      <c r="C11839" t="s">
        <v>101</v>
      </c>
      <c r="D11839" t="s">
        <v>32</v>
      </c>
      <c r="E11839" t="s">
        <v>108</v>
      </c>
      <c r="F11839">
        <v>6</v>
      </c>
      <c r="G11839">
        <v>62.862861633300781</v>
      </c>
      <c r="H11839">
        <v>64.884666442871094</v>
      </c>
      <c r="I11839">
        <v>-2.0218045711517334</v>
      </c>
      <c r="J11839">
        <v>-3.2162144780158997E-2</v>
      </c>
      <c r="K11839">
        <v>-4.2778487205505371</v>
      </c>
      <c r="L11839">
        <v>-2.9449594020843506</v>
      </c>
      <c r="M11839">
        <v>-2.0218045711517334</v>
      </c>
      <c r="N11839">
        <v>-1.0986496210098267</v>
      </c>
      <c r="O11839">
        <v>0.23423948884010315</v>
      </c>
      <c r="P11839">
        <v>-4.9174056053161621</v>
      </c>
      <c r="Q11839">
        <v>0.87379664182662964</v>
      </c>
      <c r="R11839">
        <v>30</v>
      </c>
      <c r="S11839">
        <v>3.0990100389672648</v>
      </c>
      <c r="T11839">
        <v>1.7604005336761475</v>
      </c>
      <c r="U11839">
        <v>80.249725341796875</v>
      </c>
      <c r="V11839">
        <v>96.708106994628906</v>
      </c>
      <c r="W11839">
        <v>68.8056640625</v>
      </c>
    </row>
    <row r="11840" spans="1:23" x14ac:dyDescent="0.25">
      <c r="A11840" t="s">
        <v>96</v>
      </c>
      <c r="B11840" t="s">
        <v>98</v>
      </c>
      <c r="C11840" t="s">
        <v>101</v>
      </c>
      <c r="D11840" t="s">
        <v>32</v>
      </c>
      <c r="E11840" t="s">
        <v>108</v>
      </c>
      <c r="F11840">
        <v>7</v>
      </c>
      <c r="G11840">
        <v>67.374435424804687</v>
      </c>
      <c r="H11840">
        <v>69.625335693359375</v>
      </c>
      <c r="I11840">
        <v>-2.2508981227874756</v>
      </c>
      <c r="J11840">
        <v>-3.3408787101507187E-2</v>
      </c>
      <c r="K11840">
        <v>-4.3621444702148437</v>
      </c>
      <c r="L11840">
        <v>-3.1148030757904053</v>
      </c>
      <c r="M11840">
        <v>-2.2508981227874756</v>
      </c>
      <c r="N11840">
        <v>-1.3869932889938354</v>
      </c>
      <c r="O11840">
        <v>-0.13965186476707458</v>
      </c>
      <c r="P11840">
        <v>-4.9606533050537109</v>
      </c>
      <c r="Q11840">
        <v>0.45885711908340454</v>
      </c>
      <c r="R11840">
        <v>30</v>
      </c>
      <c r="S11840">
        <v>2.7139735709361048</v>
      </c>
      <c r="T11840">
        <v>1.6474142074584961</v>
      </c>
      <c r="U11840">
        <v>80.249725341796875</v>
      </c>
      <c r="V11840">
        <v>96.708106994628906</v>
      </c>
      <c r="W11840">
        <v>69.115669250488281</v>
      </c>
    </row>
    <row r="11841" spans="1:23" x14ac:dyDescent="0.25">
      <c r="A11841" t="s">
        <v>96</v>
      </c>
      <c r="B11841" t="s">
        <v>98</v>
      </c>
      <c r="C11841" t="s">
        <v>101</v>
      </c>
      <c r="D11841" t="s">
        <v>32</v>
      </c>
      <c r="E11841" t="s">
        <v>108</v>
      </c>
      <c r="F11841">
        <v>8</v>
      </c>
      <c r="G11841">
        <v>79.593055725097656</v>
      </c>
      <c r="H11841">
        <v>80.219329833984375</v>
      </c>
      <c r="I11841">
        <v>-0.62627637386322021</v>
      </c>
      <c r="J11841">
        <v>-7.8684799373149872E-3</v>
      </c>
      <c r="K11841">
        <v>-2.6714644432067871</v>
      </c>
      <c r="L11841">
        <v>-1.4631507396697998</v>
      </c>
      <c r="M11841">
        <v>-0.62627637386322021</v>
      </c>
      <c r="N11841">
        <v>0.21059799194335938</v>
      </c>
      <c r="O11841">
        <v>1.4189116954803467</v>
      </c>
      <c r="P11841">
        <v>-3.2512466907501221</v>
      </c>
      <c r="Q11841">
        <v>1.9986940622329712</v>
      </c>
      <c r="R11841">
        <v>30</v>
      </c>
      <c r="S11841">
        <v>2.5467969290344996</v>
      </c>
      <c r="T11841">
        <v>1.595868706703186</v>
      </c>
      <c r="U11841">
        <v>80.249725341796875</v>
      </c>
      <c r="V11841">
        <v>96.708106994628906</v>
      </c>
      <c r="W11841">
        <v>71.915664672851562</v>
      </c>
    </row>
    <row r="11842" spans="1:23" x14ac:dyDescent="0.25">
      <c r="A11842" t="s">
        <v>96</v>
      </c>
      <c r="B11842" t="s">
        <v>98</v>
      </c>
      <c r="C11842" t="s">
        <v>101</v>
      </c>
      <c r="D11842" t="s">
        <v>32</v>
      </c>
      <c r="E11842" t="s">
        <v>108</v>
      </c>
      <c r="F11842">
        <v>9</v>
      </c>
      <c r="G11842">
        <v>87.356460571289063</v>
      </c>
      <c r="H11842">
        <v>88.41400146484375</v>
      </c>
      <c r="I11842">
        <v>-1.0575369596481323</v>
      </c>
      <c r="J11842">
        <v>-1.2105995789170265E-2</v>
      </c>
      <c r="K11842">
        <v>-3.0065023899078369</v>
      </c>
      <c r="L11842">
        <v>-1.8550378084182739</v>
      </c>
      <c r="M11842">
        <v>-1.0575369596481323</v>
      </c>
      <c r="N11842">
        <v>-0.26003611087799072</v>
      </c>
      <c r="O11842">
        <v>0.89142847061157227</v>
      </c>
      <c r="P11842">
        <v>-3.559006929397583</v>
      </c>
      <c r="Q11842">
        <v>1.4439331293106079</v>
      </c>
      <c r="R11842">
        <v>30</v>
      </c>
      <c r="S11842">
        <v>2.3127894755273246</v>
      </c>
      <c r="T11842">
        <v>1.5207858085632324</v>
      </c>
      <c r="U11842">
        <v>80.249725341796875</v>
      </c>
      <c r="V11842">
        <v>96.708106994628906</v>
      </c>
      <c r="W11842">
        <v>75.081336975097656</v>
      </c>
    </row>
    <row r="11843" spans="1:23" x14ac:dyDescent="0.25">
      <c r="A11843" t="s">
        <v>96</v>
      </c>
      <c r="B11843" t="s">
        <v>98</v>
      </c>
      <c r="C11843" t="s">
        <v>101</v>
      </c>
      <c r="D11843" t="s">
        <v>32</v>
      </c>
      <c r="E11843" t="s">
        <v>108</v>
      </c>
      <c r="F11843">
        <v>10</v>
      </c>
      <c r="G11843">
        <v>96.953758239746094</v>
      </c>
      <c r="H11843">
        <v>98.811996459960938</v>
      </c>
      <c r="I11843">
        <v>-1.8582415580749512</v>
      </c>
      <c r="J11843">
        <v>-1.9166266545653343E-2</v>
      </c>
      <c r="K11843">
        <v>-3.9230020046234131</v>
      </c>
      <c r="L11843">
        <v>-2.7031247615814209</v>
      </c>
      <c r="M11843">
        <v>-1.8582415580749512</v>
      </c>
      <c r="N11843">
        <v>-1.0133583545684814</v>
      </c>
      <c r="O11843">
        <v>0.20651882886886597</v>
      </c>
      <c r="P11843">
        <v>-4.5083327293395996</v>
      </c>
      <c r="Q11843">
        <v>0.79184967279434204</v>
      </c>
      <c r="R11843">
        <v>30</v>
      </c>
      <c r="S11843">
        <v>2.5957755977879202</v>
      </c>
      <c r="T11843">
        <v>1.6111410856246948</v>
      </c>
      <c r="U11843">
        <v>80.249725341796875</v>
      </c>
      <c r="V11843">
        <v>96.708106994628906</v>
      </c>
      <c r="W11843">
        <v>78.2413330078125</v>
      </c>
    </row>
    <row r="11844" spans="1:23" x14ac:dyDescent="0.25">
      <c r="A11844" t="s">
        <v>96</v>
      </c>
      <c r="B11844" t="s">
        <v>98</v>
      </c>
      <c r="C11844" t="s">
        <v>101</v>
      </c>
      <c r="D11844" t="s">
        <v>32</v>
      </c>
      <c r="E11844" t="s">
        <v>108</v>
      </c>
      <c r="F11844">
        <v>11</v>
      </c>
      <c r="G11844">
        <v>104.3453369140625</v>
      </c>
      <c r="H11844">
        <v>104.16133117675781</v>
      </c>
      <c r="I11844">
        <v>0.18400456011295319</v>
      </c>
      <c r="J11844">
        <v>1.7634191317483783E-3</v>
      </c>
      <c r="K11844">
        <v>-2.0084271430969238</v>
      </c>
      <c r="L11844">
        <v>-0.71312075853347778</v>
      </c>
      <c r="M11844">
        <v>0.18400456011295319</v>
      </c>
      <c r="N11844">
        <v>1.0811299085617065</v>
      </c>
      <c r="O11844">
        <v>2.3764362335205078</v>
      </c>
      <c r="P11844">
        <v>-2.629951000213623</v>
      </c>
      <c r="Q11844">
        <v>2.9979603290557861</v>
      </c>
      <c r="R11844">
        <v>30</v>
      </c>
      <c r="S11844">
        <v>2.926712004915899</v>
      </c>
      <c r="T11844">
        <v>1.7107635736465454</v>
      </c>
      <c r="U11844">
        <v>80.249725341796875</v>
      </c>
      <c r="V11844">
        <v>96.708106994628906</v>
      </c>
      <c r="W11844">
        <v>81.6893310546875</v>
      </c>
    </row>
    <row r="11845" spans="1:23" x14ac:dyDescent="0.25">
      <c r="A11845" t="s">
        <v>96</v>
      </c>
      <c r="B11845" t="s">
        <v>98</v>
      </c>
      <c r="C11845" t="s">
        <v>101</v>
      </c>
      <c r="D11845" t="s">
        <v>32</v>
      </c>
      <c r="E11845" t="s">
        <v>108</v>
      </c>
      <c r="F11845">
        <v>12</v>
      </c>
      <c r="G11845">
        <v>108.34932708740234</v>
      </c>
      <c r="H11845">
        <v>109.68533325195312</v>
      </c>
      <c r="I11845">
        <v>-1.3360044956207275</v>
      </c>
      <c r="J11845">
        <v>-1.2330528348684311E-2</v>
      </c>
      <c r="K11845">
        <v>-3.5775864124298096</v>
      </c>
      <c r="L11845">
        <v>-2.2532417774200439</v>
      </c>
      <c r="M11845">
        <v>-1.3360044956207275</v>
      </c>
      <c r="N11845">
        <v>-0.41876733303070068</v>
      </c>
      <c r="O11845">
        <v>0.90557748079299927</v>
      </c>
      <c r="P11845">
        <v>-4.2130436897277832</v>
      </c>
      <c r="Q11845">
        <v>1.5410348176956177</v>
      </c>
      <c r="R11845">
        <v>30</v>
      </c>
      <c r="S11845">
        <v>3.0594057511921733</v>
      </c>
      <c r="T11845">
        <v>1.7491157054901123</v>
      </c>
      <c r="U11845">
        <v>80.249725341796875</v>
      </c>
      <c r="V11845">
        <v>96.708106994628906</v>
      </c>
      <c r="W11845">
        <v>83.510665893554688</v>
      </c>
    </row>
    <row r="11846" spans="1:23" x14ac:dyDescent="0.25">
      <c r="A11846" t="s">
        <v>96</v>
      </c>
      <c r="B11846" t="s">
        <v>98</v>
      </c>
      <c r="C11846" t="s">
        <v>101</v>
      </c>
      <c r="D11846" t="s">
        <v>32</v>
      </c>
      <c r="E11846" t="s">
        <v>108</v>
      </c>
      <c r="F11846">
        <v>13</v>
      </c>
      <c r="G11846">
        <v>112.4466552734375</v>
      </c>
      <c r="H11846">
        <v>113.08533477783203</v>
      </c>
      <c r="I11846">
        <v>-0.63867670297622681</v>
      </c>
      <c r="J11846">
        <v>-5.6798192672431469E-3</v>
      </c>
      <c r="K11846">
        <v>-2.8671767711639404</v>
      </c>
      <c r="L11846">
        <v>-1.5505609512329102</v>
      </c>
      <c r="M11846">
        <v>-0.63867670297622681</v>
      </c>
      <c r="N11846">
        <v>0.27320751547813416</v>
      </c>
      <c r="O11846">
        <v>1.5898234844207764</v>
      </c>
      <c r="P11846">
        <v>-3.4989256858825684</v>
      </c>
      <c r="Q11846">
        <v>2.2215723991394043</v>
      </c>
      <c r="R11846">
        <v>30</v>
      </c>
      <c r="S11846">
        <v>3.0238008002682051</v>
      </c>
      <c r="T11846">
        <v>1.7389079332351685</v>
      </c>
      <c r="U11846">
        <v>80.249725341796875</v>
      </c>
      <c r="V11846">
        <v>96.708106994628906</v>
      </c>
      <c r="W11846">
        <v>85.119331359863281</v>
      </c>
    </row>
    <row r="11847" spans="1:23" x14ac:dyDescent="0.25">
      <c r="A11847" t="s">
        <v>96</v>
      </c>
      <c r="B11847" t="s">
        <v>98</v>
      </c>
      <c r="C11847" t="s">
        <v>101</v>
      </c>
      <c r="D11847" t="s">
        <v>32</v>
      </c>
      <c r="E11847" t="s">
        <v>108</v>
      </c>
      <c r="F11847">
        <v>14</v>
      </c>
      <c r="G11847">
        <v>113.78488159179687</v>
      </c>
      <c r="H11847">
        <v>115.23533630371094</v>
      </c>
      <c r="I11847">
        <v>-1.4504549503326416</v>
      </c>
      <c r="J11847">
        <v>-1.2747343629598618E-2</v>
      </c>
      <c r="K11847">
        <v>-3.8278806209564209</v>
      </c>
      <c r="L11847">
        <v>-2.4232783317565918</v>
      </c>
      <c r="M11847">
        <v>-1.4504549503326416</v>
      </c>
      <c r="N11847">
        <v>-0.47763165831565857</v>
      </c>
      <c r="O11847">
        <v>0.92697066068649292</v>
      </c>
      <c r="P11847">
        <v>-4.5018477439880371</v>
      </c>
      <c r="Q11847">
        <v>1.6009377241134644</v>
      </c>
      <c r="R11847">
        <v>30</v>
      </c>
      <c r="S11847">
        <v>3.4414518711385114</v>
      </c>
      <c r="T11847">
        <v>1.8551150560379028</v>
      </c>
      <c r="U11847">
        <v>80.249725341796875</v>
      </c>
      <c r="V11847">
        <v>96.708106994628906</v>
      </c>
      <c r="W11847">
        <v>86.450668334960938</v>
      </c>
    </row>
    <row r="11848" spans="1:23" x14ac:dyDescent="0.25">
      <c r="A11848" t="s">
        <v>96</v>
      </c>
      <c r="B11848" t="s">
        <v>98</v>
      </c>
      <c r="C11848" t="s">
        <v>101</v>
      </c>
      <c r="D11848" t="s">
        <v>32</v>
      </c>
      <c r="E11848" t="s">
        <v>108</v>
      </c>
      <c r="F11848">
        <v>15</v>
      </c>
      <c r="G11848">
        <v>115.06021881103516</v>
      </c>
      <c r="H11848">
        <v>118.83066558837891</v>
      </c>
      <c r="I11848">
        <v>-3.7704501152038574</v>
      </c>
      <c r="J11848">
        <v>-3.276936337351799E-2</v>
      </c>
      <c r="K11848">
        <v>-6.0593757629394531</v>
      </c>
      <c r="L11848">
        <v>-4.7070598602294922</v>
      </c>
      <c r="M11848">
        <v>-3.7704501152038574</v>
      </c>
      <c r="N11848">
        <v>-2.8338401317596436</v>
      </c>
      <c r="O11848">
        <v>-1.4815243482589722</v>
      </c>
      <c r="P11848">
        <v>-6.7082548141479492</v>
      </c>
      <c r="Q11848">
        <v>-0.83264565467834473</v>
      </c>
      <c r="R11848">
        <v>30</v>
      </c>
      <c r="S11848">
        <v>3.1900042749107484</v>
      </c>
      <c r="T11848">
        <v>1.7860583066940308</v>
      </c>
      <c r="U11848">
        <v>80.249725341796875</v>
      </c>
      <c r="V11848">
        <v>96.708106994628906</v>
      </c>
      <c r="W11848">
        <v>86.821334838867188</v>
      </c>
    </row>
    <row r="11849" spans="1:23" x14ac:dyDescent="0.25">
      <c r="A11849" t="s">
        <v>96</v>
      </c>
      <c r="B11849" t="s">
        <v>98</v>
      </c>
      <c r="C11849" t="s">
        <v>101</v>
      </c>
      <c r="D11849" t="s">
        <v>32</v>
      </c>
      <c r="E11849" t="s">
        <v>108</v>
      </c>
      <c r="F11849">
        <v>16</v>
      </c>
      <c r="G11849">
        <v>114.92161560058594</v>
      </c>
      <c r="H11849">
        <v>115.3800048828125</v>
      </c>
      <c r="I11849">
        <v>-0.45838308334350586</v>
      </c>
      <c r="J11849">
        <v>-3.9886585436761379E-3</v>
      </c>
      <c r="K11849">
        <v>-2.6203277111053467</v>
      </c>
      <c r="L11849">
        <v>-1.3430333137512207</v>
      </c>
      <c r="M11849">
        <v>-0.45838308334350586</v>
      </c>
      <c r="N11849">
        <v>0.42626708745956421</v>
      </c>
      <c r="O11849">
        <v>1.7035614252090454</v>
      </c>
      <c r="P11849">
        <v>-3.2332088947296143</v>
      </c>
      <c r="Q11849">
        <v>2.3164427280426025</v>
      </c>
      <c r="R11849">
        <v>30</v>
      </c>
      <c r="S11849">
        <v>2.8458822451107721</v>
      </c>
      <c r="T11849">
        <v>1.6869742870330811</v>
      </c>
      <c r="U11849">
        <v>80.249725341796875</v>
      </c>
      <c r="V11849">
        <v>96.708106994628906</v>
      </c>
      <c r="W11849">
        <v>88.389999389648437</v>
      </c>
    </row>
    <row r="11850" spans="1:23" x14ac:dyDescent="0.25">
      <c r="A11850" t="s">
        <v>96</v>
      </c>
      <c r="B11850" t="s">
        <v>98</v>
      </c>
      <c r="C11850" t="s">
        <v>101</v>
      </c>
      <c r="D11850" t="s">
        <v>32</v>
      </c>
      <c r="E11850" t="s">
        <v>108</v>
      </c>
      <c r="F11850">
        <v>17</v>
      </c>
      <c r="G11850">
        <v>113.16425323486328</v>
      </c>
      <c r="H11850">
        <v>112.86399841308594</v>
      </c>
      <c r="I11850">
        <v>0.3002515435218811</v>
      </c>
      <c r="J11850">
        <v>2.6532367337495089E-3</v>
      </c>
      <c r="K11850">
        <v>-2.131399393081665</v>
      </c>
      <c r="L11850">
        <v>-0.69476032257080078</v>
      </c>
      <c r="M11850">
        <v>0.3002515435218811</v>
      </c>
      <c r="N11850">
        <v>1.295263409614563</v>
      </c>
      <c r="O11850">
        <v>2.7319025993347168</v>
      </c>
      <c r="P11850">
        <v>-2.8207385540008545</v>
      </c>
      <c r="Q11850">
        <v>3.4212417602539062</v>
      </c>
      <c r="R11850">
        <v>30</v>
      </c>
      <c r="S11850">
        <v>3.6002304365052282</v>
      </c>
      <c r="T11850">
        <v>1.8974273204803467</v>
      </c>
      <c r="U11850">
        <v>80.249725341796875</v>
      </c>
      <c r="V11850">
        <v>96.708106994628906</v>
      </c>
      <c r="W11850">
        <v>87.113998413085938</v>
      </c>
    </row>
    <row r="11851" spans="1:23" x14ac:dyDescent="0.25">
      <c r="A11851" t="s">
        <v>96</v>
      </c>
      <c r="B11851" t="s">
        <v>98</v>
      </c>
      <c r="C11851" t="s">
        <v>101</v>
      </c>
      <c r="D11851" t="s">
        <v>32</v>
      </c>
      <c r="E11851" t="s">
        <v>108</v>
      </c>
      <c r="F11851">
        <v>18</v>
      </c>
      <c r="G11851">
        <v>108.89598846435547</v>
      </c>
      <c r="H11851">
        <v>110.2413330078125</v>
      </c>
      <c r="I11851">
        <v>-1.3453434705734253</v>
      </c>
      <c r="J11851">
        <v>-1.2354389764368534E-2</v>
      </c>
      <c r="K11851">
        <v>-3.9572978019714355</v>
      </c>
      <c r="L11851">
        <v>-2.4141340255737305</v>
      </c>
      <c r="M11851">
        <v>-1.3453434705734253</v>
      </c>
      <c r="N11851">
        <v>-0.27655291557312012</v>
      </c>
      <c r="O11851">
        <v>1.266610860824585</v>
      </c>
      <c r="P11851">
        <v>-4.6977505683898926</v>
      </c>
      <c r="Q11851">
        <v>2.007063627243042</v>
      </c>
      <c r="R11851">
        <v>30</v>
      </c>
      <c r="S11851">
        <v>4.1539284029624923</v>
      </c>
      <c r="T11851">
        <v>2.038118839263916</v>
      </c>
      <c r="U11851">
        <v>80.249725341796875</v>
      </c>
      <c r="V11851">
        <v>96.708106994628906</v>
      </c>
      <c r="W11851">
        <v>85.749336242675781</v>
      </c>
    </row>
    <row r="11852" spans="1:23" x14ac:dyDescent="0.25">
      <c r="A11852" t="s">
        <v>96</v>
      </c>
      <c r="B11852" t="s">
        <v>98</v>
      </c>
      <c r="C11852" t="s">
        <v>101</v>
      </c>
      <c r="D11852" t="s">
        <v>32</v>
      </c>
      <c r="E11852" t="s">
        <v>108</v>
      </c>
      <c r="F11852">
        <v>19</v>
      </c>
      <c r="G11852">
        <v>102.97663879394531</v>
      </c>
      <c r="H11852">
        <v>104.99400329589844</v>
      </c>
      <c r="I11852">
        <v>-2.017364501953125</v>
      </c>
      <c r="J11852">
        <v>-1.9590506330132484E-2</v>
      </c>
      <c r="K11852">
        <v>-4.3462953567504883</v>
      </c>
      <c r="L11852">
        <v>-2.970344066619873</v>
      </c>
      <c r="M11852">
        <v>-2.017364501953125</v>
      </c>
      <c r="N11852">
        <v>-1.0643848180770874</v>
      </c>
      <c r="O11852">
        <v>0.31156641244888306</v>
      </c>
      <c r="P11852">
        <v>-5.0065150260925293</v>
      </c>
      <c r="Q11852">
        <v>0.97178596258163452</v>
      </c>
      <c r="R11852">
        <v>30</v>
      </c>
      <c r="S11852">
        <v>3.302486431187063</v>
      </c>
      <c r="T11852">
        <v>1.8172744512557983</v>
      </c>
      <c r="U11852">
        <v>80.249725341796875</v>
      </c>
      <c r="V11852">
        <v>96.708106994628906</v>
      </c>
      <c r="W11852">
        <v>83.258003234863281</v>
      </c>
    </row>
    <row r="11853" spans="1:23" x14ac:dyDescent="0.25">
      <c r="A11853" t="s">
        <v>96</v>
      </c>
      <c r="B11853" t="s">
        <v>98</v>
      </c>
      <c r="C11853" t="s">
        <v>101</v>
      </c>
      <c r="D11853" t="s">
        <v>32</v>
      </c>
      <c r="E11853" t="s">
        <v>108</v>
      </c>
      <c r="F11853">
        <v>20</v>
      </c>
      <c r="G11853">
        <v>97.936500549316406</v>
      </c>
      <c r="H11853">
        <v>99.830665588378906</v>
      </c>
      <c r="I11853">
        <v>-1.8941646814346313</v>
      </c>
      <c r="J11853">
        <v>-1.9340742379426956E-2</v>
      </c>
      <c r="K11853">
        <v>-4.0535097122192383</v>
      </c>
      <c r="L11853">
        <v>-2.7777509689331055</v>
      </c>
      <c r="M11853">
        <v>-1.8941646814346313</v>
      </c>
      <c r="N11853">
        <v>-1.0105782747268677</v>
      </c>
      <c r="O11853">
        <v>0.26518011093139648</v>
      </c>
      <c r="P11853">
        <v>-4.6656537055969238</v>
      </c>
      <c r="Q11853">
        <v>0.87732434272766113</v>
      </c>
      <c r="R11853">
        <v>30</v>
      </c>
      <c r="S11853">
        <v>2.8390420205511333</v>
      </c>
      <c r="T11853">
        <v>1.6849457025527954</v>
      </c>
      <c r="U11853">
        <v>80.249725341796875</v>
      </c>
      <c r="V11853">
        <v>96.708106994628906</v>
      </c>
      <c r="W11853">
        <v>79.709663391113281</v>
      </c>
    </row>
    <row r="11854" spans="1:23" x14ac:dyDescent="0.25">
      <c r="A11854" t="s">
        <v>96</v>
      </c>
      <c r="B11854" t="s">
        <v>98</v>
      </c>
      <c r="C11854" t="s">
        <v>101</v>
      </c>
      <c r="D11854" t="s">
        <v>32</v>
      </c>
      <c r="E11854" t="s">
        <v>108</v>
      </c>
      <c r="F11854">
        <v>21</v>
      </c>
      <c r="G11854">
        <v>95.775848388671875</v>
      </c>
      <c r="H11854">
        <v>96.788665771484375</v>
      </c>
      <c r="I11854">
        <v>-1.0128172636032104</v>
      </c>
      <c r="J11854">
        <v>-1.0574871674180031E-2</v>
      </c>
      <c r="K11854">
        <v>-3.1079587936401367</v>
      </c>
      <c r="L11854">
        <v>-1.8701322078704834</v>
      </c>
      <c r="M11854">
        <v>-1.0128172636032104</v>
      </c>
      <c r="N11854">
        <v>-0.1555023193359375</v>
      </c>
      <c r="O11854">
        <v>1.0823242664337158</v>
      </c>
      <c r="P11854">
        <v>-3.7019023895263672</v>
      </c>
      <c r="Q11854">
        <v>1.6762678623199463</v>
      </c>
      <c r="R11854">
        <v>30</v>
      </c>
      <c r="S11854">
        <v>2.6727268092545273</v>
      </c>
      <c r="T11854">
        <v>1.6348476409912109</v>
      </c>
      <c r="U11854">
        <v>80.249725341796875</v>
      </c>
      <c r="V11854">
        <v>96.708106994628906</v>
      </c>
      <c r="W11854">
        <v>76.749664306640625</v>
      </c>
    </row>
    <row r="11855" spans="1:23" x14ac:dyDescent="0.25">
      <c r="A11855" t="s">
        <v>96</v>
      </c>
      <c r="B11855" t="s">
        <v>98</v>
      </c>
      <c r="C11855" t="s">
        <v>101</v>
      </c>
      <c r="D11855" t="s">
        <v>32</v>
      </c>
      <c r="E11855" t="s">
        <v>108</v>
      </c>
      <c r="F11855">
        <v>22</v>
      </c>
      <c r="G11855">
        <v>86.282073974609375</v>
      </c>
      <c r="H11855">
        <v>87.605331420898438</v>
      </c>
      <c r="I11855">
        <v>-1.3232574462890625</v>
      </c>
      <c r="J11855">
        <v>-1.5336412005126476E-2</v>
      </c>
      <c r="K11855">
        <v>-3.4266648292541504</v>
      </c>
      <c r="L11855">
        <v>-2.1839547157287598</v>
      </c>
      <c r="M11855">
        <v>-1.3232574462890625</v>
      </c>
      <c r="N11855">
        <v>-0.46256014704704285</v>
      </c>
      <c r="O11855">
        <v>0.78015005588531494</v>
      </c>
      <c r="P11855">
        <v>-4.022951602935791</v>
      </c>
      <c r="Q11855">
        <v>1.3764368295669556</v>
      </c>
      <c r="R11855">
        <v>30</v>
      </c>
      <c r="S11855">
        <v>2.6938577422129697</v>
      </c>
      <c r="T11855">
        <v>1.6412975788116455</v>
      </c>
      <c r="U11855">
        <v>80.249725341796875</v>
      </c>
      <c r="V11855">
        <v>96.708106994628906</v>
      </c>
      <c r="W11855">
        <v>75.13800048828125</v>
      </c>
    </row>
    <row r="11856" spans="1:23" x14ac:dyDescent="0.25">
      <c r="A11856" t="s">
        <v>96</v>
      </c>
      <c r="B11856" t="s">
        <v>98</v>
      </c>
      <c r="C11856" t="s">
        <v>101</v>
      </c>
      <c r="D11856" t="s">
        <v>32</v>
      </c>
      <c r="E11856" t="s">
        <v>108</v>
      </c>
      <c r="F11856">
        <v>23</v>
      </c>
      <c r="G11856">
        <v>70.708900451660156</v>
      </c>
      <c r="H11856">
        <v>74.722663879394531</v>
      </c>
      <c r="I11856">
        <v>-4.0137639045715332</v>
      </c>
      <c r="J11856">
        <v>-5.6764621287584305E-2</v>
      </c>
      <c r="K11856">
        <v>-6.8321890830993652</v>
      </c>
      <c r="L11856">
        <v>-5.1670408248901367</v>
      </c>
      <c r="M11856">
        <v>-4.0137639045715332</v>
      </c>
      <c r="N11856">
        <v>-2.8604872226715088</v>
      </c>
      <c r="O11856">
        <v>-1.1953388452529907</v>
      </c>
      <c r="P11856">
        <v>-7.6311731338500977</v>
      </c>
      <c r="Q11856">
        <v>-0.39635449647903442</v>
      </c>
      <c r="R11856">
        <v>30</v>
      </c>
      <c r="S11856">
        <v>4.836607154559033</v>
      </c>
      <c r="T11856">
        <v>2.1992287635803223</v>
      </c>
      <c r="U11856">
        <v>80.249725341796875</v>
      </c>
      <c r="V11856">
        <v>96.708106994628906</v>
      </c>
      <c r="W11856">
        <v>74.329666137695312</v>
      </c>
    </row>
    <row r="11857" spans="1:23" x14ac:dyDescent="0.25">
      <c r="A11857" t="s">
        <v>96</v>
      </c>
      <c r="B11857" t="s">
        <v>98</v>
      </c>
      <c r="C11857" t="s">
        <v>101</v>
      </c>
      <c r="D11857" t="s">
        <v>32</v>
      </c>
      <c r="E11857" t="s">
        <v>108</v>
      </c>
      <c r="F11857">
        <v>24</v>
      </c>
      <c r="G11857">
        <v>58.208412170410156</v>
      </c>
      <c r="H11857">
        <v>61.380668640136719</v>
      </c>
      <c r="I11857">
        <v>-3.1722557544708252</v>
      </c>
      <c r="J11857">
        <v>-5.4498236626386642E-2</v>
      </c>
      <c r="K11857">
        <v>-5.884803295135498</v>
      </c>
      <c r="L11857">
        <v>-4.2822079658508301</v>
      </c>
      <c r="M11857">
        <v>-3.1722557544708252</v>
      </c>
      <c r="N11857">
        <v>-2.0623033046722412</v>
      </c>
      <c r="O11857">
        <v>-0.45970839262008667</v>
      </c>
      <c r="P11857">
        <v>-6.6537728309631348</v>
      </c>
      <c r="Q11857">
        <v>0.30926111340522766</v>
      </c>
      <c r="R11857">
        <v>30</v>
      </c>
      <c r="S11857">
        <v>4.4800461788438497</v>
      </c>
      <c r="T11857">
        <v>2.1166119575500488</v>
      </c>
      <c r="U11857">
        <v>80.249725341796875</v>
      </c>
      <c r="V11857">
        <v>96.708106994628906</v>
      </c>
      <c r="W11857">
        <v>73.492668151855469</v>
      </c>
    </row>
    <row r="11858" spans="1:23" x14ac:dyDescent="0.25">
      <c r="A11858" t="s">
        <v>96</v>
      </c>
      <c r="B11858" t="s">
        <v>98</v>
      </c>
      <c r="C11858" t="s">
        <v>101</v>
      </c>
      <c r="D11858" t="s">
        <v>32</v>
      </c>
      <c r="E11858" t="s">
        <v>109</v>
      </c>
      <c r="F11858">
        <v>1</v>
      </c>
      <c r="G11858">
        <v>50.555316925048828</v>
      </c>
      <c r="H11858">
        <v>52.920001983642578</v>
      </c>
      <c r="I11858">
        <v>-2.3646860122680664</v>
      </c>
      <c r="J11858">
        <v>-4.6774230897426605E-2</v>
      </c>
      <c r="K11858">
        <v>-5.0914149284362793</v>
      </c>
      <c r="L11858">
        <v>-3.4804413318634033</v>
      </c>
      <c r="M11858">
        <v>-2.3646860122680664</v>
      </c>
      <c r="N11858">
        <v>-1.2489305734634399</v>
      </c>
      <c r="O11858">
        <v>0.36204296350479126</v>
      </c>
      <c r="P11858">
        <v>-5.8644046783447266</v>
      </c>
      <c r="Q11858">
        <v>1.1350327730178833</v>
      </c>
      <c r="R11858">
        <v>30</v>
      </c>
      <c r="S11858">
        <v>4.5270133205340244</v>
      </c>
      <c r="T11858">
        <v>2.1276779174804687</v>
      </c>
      <c r="U11858">
        <v>75.563308715820313</v>
      </c>
      <c r="V11858">
        <v>94.28204345703125</v>
      </c>
      <c r="W11858">
        <v>69.737335205078125</v>
      </c>
    </row>
    <row r="11859" spans="1:23" x14ac:dyDescent="0.25">
      <c r="A11859" t="s">
        <v>96</v>
      </c>
      <c r="B11859" t="s">
        <v>98</v>
      </c>
      <c r="C11859" t="s">
        <v>101</v>
      </c>
      <c r="D11859" t="s">
        <v>32</v>
      </c>
      <c r="E11859" t="s">
        <v>109</v>
      </c>
      <c r="F11859">
        <v>2</v>
      </c>
      <c r="G11859">
        <v>50.029338836669922</v>
      </c>
      <c r="H11859">
        <v>53.116001129150391</v>
      </c>
      <c r="I11859">
        <v>-3.0866596698760986</v>
      </c>
      <c r="J11859">
        <v>-6.1696991324424744E-2</v>
      </c>
      <c r="K11859">
        <v>-5.7266583442687988</v>
      </c>
      <c r="L11859">
        <v>-4.1669259071350098</v>
      </c>
      <c r="M11859">
        <v>-3.0866596698760986</v>
      </c>
      <c r="N11859">
        <v>-2.0063934326171875</v>
      </c>
      <c r="O11859">
        <v>-0.44666075706481934</v>
      </c>
      <c r="P11859">
        <v>-6.4750614166259766</v>
      </c>
      <c r="Q11859">
        <v>0.30174222588539124</v>
      </c>
      <c r="R11859">
        <v>30</v>
      </c>
      <c r="S11859">
        <v>4.2436086048169841</v>
      </c>
      <c r="T11859">
        <v>2.0600020885467529</v>
      </c>
      <c r="U11859">
        <v>75.563308715820313</v>
      </c>
      <c r="V11859">
        <v>94.28204345703125</v>
      </c>
      <c r="W11859">
        <v>69.501335144042969</v>
      </c>
    </row>
    <row r="11860" spans="1:23" x14ac:dyDescent="0.25">
      <c r="A11860" t="s">
        <v>96</v>
      </c>
      <c r="B11860" t="s">
        <v>98</v>
      </c>
      <c r="C11860" t="s">
        <v>101</v>
      </c>
      <c r="D11860" t="s">
        <v>32</v>
      </c>
      <c r="E11860" t="s">
        <v>109</v>
      </c>
      <c r="F11860">
        <v>3</v>
      </c>
      <c r="G11860">
        <v>48.825752258300781</v>
      </c>
      <c r="H11860">
        <v>53.815334320068359</v>
      </c>
      <c r="I11860">
        <v>-4.9895815849304199</v>
      </c>
      <c r="J11860">
        <v>-0.10219159722328186</v>
      </c>
      <c r="K11860">
        <v>-7.6175894737243652</v>
      </c>
      <c r="L11860">
        <v>-6.06494140625</v>
      </c>
      <c r="M11860">
        <v>-4.9895815849304199</v>
      </c>
      <c r="N11860">
        <v>-3.9142220020294189</v>
      </c>
      <c r="O11860">
        <v>-2.3615734577178955</v>
      </c>
      <c r="P11860">
        <v>-8.3625936508178711</v>
      </c>
      <c r="Q11860">
        <v>-1.6165697574615479</v>
      </c>
      <c r="R11860">
        <v>30</v>
      </c>
      <c r="S11860">
        <v>4.2051473350830406</v>
      </c>
      <c r="T11860">
        <v>2.0506455898284912</v>
      </c>
      <c r="U11860">
        <v>75.563308715820313</v>
      </c>
      <c r="V11860">
        <v>94.28204345703125</v>
      </c>
      <c r="W11860">
        <v>68.795333862304688</v>
      </c>
    </row>
    <row r="11861" spans="1:23" x14ac:dyDescent="0.25">
      <c r="A11861" t="s">
        <v>96</v>
      </c>
      <c r="B11861" t="s">
        <v>98</v>
      </c>
      <c r="C11861" t="s">
        <v>101</v>
      </c>
      <c r="D11861" t="s">
        <v>32</v>
      </c>
      <c r="E11861" t="s">
        <v>109</v>
      </c>
      <c r="F11861">
        <v>4</v>
      </c>
      <c r="G11861">
        <v>48.841083526611328</v>
      </c>
      <c r="H11861">
        <v>52.40533447265625</v>
      </c>
      <c r="I11861">
        <v>-3.5642490386962891</v>
      </c>
      <c r="J11861">
        <v>-7.2976455092430115E-2</v>
      </c>
      <c r="K11861">
        <v>-6.0961565971374512</v>
      </c>
      <c r="L11861">
        <v>-4.6002850532531738</v>
      </c>
      <c r="M11861">
        <v>-3.5642490386962891</v>
      </c>
      <c r="N11861">
        <v>-2.5282130241394043</v>
      </c>
      <c r="O11861">
        <v>-1.0323413610458374</v>
      </c>
      <c r="P11861">
        <v>-6.8139171600341797</v>
      </c>
      <c r="Q11861">
        <v>-0.31458070874214172</v>
      </c>
      <c r="R11861">
        <v>30</v>
      </c>
      <c r="S11861">
        <v>3.9032247665665096</v>
      </c>
      <c r="T11861">
        <v>1.9756580591201782</v>
      </c>
      <c r="U11861">
        <v>75.563308715820313</v>
      </c>
      <c r="V11861">
        <v>94.28204345703125</v>
      </c>
      <c r="W11861">
        <v>68.181999206542969</v>
      </c>
    </row>
    <row r="11862" spans="1:23" x14ac:dyDescent="0.25">
      <c r="A11862" t="s">
        <v>96</v>
      </c>
      <c r="B11862" t="s">
        <v>98</v>
      </c>
      <c r="C11862" t="s">
        <v>101</v>
      </c>
      <c r="D11862" t="s">
        <v>32</v>
      </c>
      <c r="E11862" t="s">
        <v>109</v>
      </c>
      <c r="F11862">
        <v>5</v>
      </c>
      <c r="G11862">
        <v>52.8443603515625</v>
      </c>
      <c r="H11862">
        <v>56.634666442871094</v>
      </c>
      <c r="I11862">
        <v>-3.7903046607971191</v>
      </c>
      <c r="J11862">
        <v>-7.1725815534591675E-2</v>
      </c>
      <c r="K11862">
        <v>-5.9038825035095215</v>
      </c>
      <c r="L11862">
        <v>-4.6551637649536133</v>
      </c>
      <c r="M11862">
        <v>-3.7903046607971191</v>
      </c>
      <c r="N11862">
        <v>-2.925445556640625</v>
      </c>
      <c r="O11862">
        <v>-1.6767265796661377</v>
      </c>
      <c r="P11862">
        <v>-6.5030527114868164</v>
      </c>
      <c r="Q11862">
        <v>-1.0775566101074219</v>
      </c>
      <c r="R11862">
        <v>30</v>
      </c>
      <c r="S11862">
        <v>2.7199717934056622</v>
      </c>
      <c r="T11862">
        <v>1.6492336988449097</v>
      </c>
      <c r="U11862">
        <v>75.563308715820313</v>
      </c>
      <c r="V11862">
        <v>94.28204345703125</v>
      </c>
      <c r="W11862">
        <v>67.731666564941406</v>
      </c>
    </row>
    <row r="11863" spans="1:23" x14ac:dyDescent="0.25">
      <c r="A11863" t="s">
        <v>96</v>
      </c>
      <c r="B11863" t="s">
        <v>98</v>
      </c>
      <c r="C11863" t="s">
        <v>101</v>
      </c>
      <c r="D11863" t="s">
        <v>32</v>
      </c>
      <c r="E11863" t="s">
        <v>109</v>
      </c>
      <c r="F11863">
        <v>6</v>
      </c>
      <c r="G11863">
        <v>59.630172729492188</v>
      </c>
      <c r="H11863">
        <v>62.791999816894531</v>
      </c>
      <c r="I11863">
        <v>-3.1618280410766602</v>
      </c>
      <c r="J11863">
        <v>-5.3023964166641235E-2</v>
      </c>
      <c r="K11863">
        <v>-5.4396271705627441</v>
      </c>
      <c r="L11863">
        <v>-4.0938849449157715</v>
      </c>
      <c r="M11863">
        <v>-3.1618280410766602</v>
      </c>
      <c r="N11863">
        <v>-2.2297711372375488</v>
      </c>
      <c r="O11863">
        <v>-0.88402915000915527</v>
      </c>
      <c r="P11863">
        <v>-6.0853514671325684</v>
      </c>
      <c r="Q11863">
        <v>-0.23830477893352509</v>
      </c>
      <c r="R11863">
        <v>30</v>
      </c>
      <c r="S11863">
        <v>3.1590652196783253</v>
      </c>
      <c r="T11863">
        <v>1.7773759365081787</v>
      </c>
      <c r="U11863">
        <v>75.563308715820313</v>
      </c>
      <c r="V11863">
        <v>94.28204345703125</v>
      </c>
      <c r="W11863">
        <v>67.03900146484375</v>
      </c>
    </row>
    <row r="11864" spans="1:23" x14ac:dyDescent="0.25">
      <c r="A11864" t="s">
        <v>96</v>
      </c>
      <c r="B11864" t="s">
        <v>98</v>
      </c>
      <c r="C11864" t="s">
        <v>101</v>
      </c>
      <c r="D11864" t="s">
        <v>32</v>
      </c>
      <c r="E11864" t="s">
        <v>109</v>
      </c>
      <c r="F11864">
        <v>7</v>
      </c>
      <c r="G11864">
        <v>66.16290283203125</v>
      </c>
      <c r="H11864">
        <v>67.38800048828125</v>
      </c>
      <c r="I11864">
        <v>-1.2250946760177612</v>
      </c>
      <c r="J11864">
        <v>-1.8516337499022484E-2</v>
      </c>
      <c r="K11864">
        <v>-3.3592543601989746</v>
      </c>
      <c r="L11864">
        <v>-2.0983755588531494</v>
      </c>
      <c r="M11864">
        <v>-1.2250946760177612</v>
      </c>
      <c r="N11864">
        <v>-0.35181382298469543</v>
      </c>
      <c r="O11864">
        <v>0.90906506776809692</v>
      </c>
      <c r="P11864">
        <v>-3.964259147644043</v>
      </c>
      <c r="Q11864">
        <v>1.514069676399231</v>
      </c>
      <c r="R11864">
        <v>30</v>
      </c>
      <c r="S11864">
        <v>2.7732030857523569</v>
      </c>
      <c r="T11864">
        <v>1.6652936935424805</v>
      </c>
      <c r="U11864">
        <v>75.563308715820313</v>
      </c>
      <c r="V11864">
        <v>94.28204345703125</v>
      </c>
      <c r="W11864">
        <v>66.85333251953125</v>
      </c>
    </row>
    <row r="11865" spans="1:23" x14ac:dyDescent="0.25">
      <c r="A11865" t="s">
        <v>96</v>
      </c>
      <c r="B11865" t="s">
        <v>98</v>
      </c>
      <c r="C11865" t="s">
        <v>101</v>
      </c>
      <c r="D11865" t="s">
        <v>32</v>
      </c>
      <c r="E11865" t="s">
        <v>109</v>
      </c>
      <c r="F11865">
        <v>8</v>
      </c>
      <c r="G11865">
        <v>76.964096069335937</v>
      </c>
      <c r="H11865">
        <v>78.246665954589844</v>
      </c>
      <c r="I11865">
        <v>-1.282568097114563</v>
      </c>
      <c r="J11865">
        <v>-1.6664499416947365E-2</v>
      </c>
      <c r="K11865">
        <v>-3.3458759784698486</v>
      </c>
      <c r="L11865">
        <v>-2.1268570423126221</v>
      </c>
      <c r="M11865">
        <v>-1.282568097114563</v>
      </c>
      <c r="N11865">
        <v>-0.43827921152114868</v>
      </c>
      <c r="O11865">
        <v>0.78073984384536743</v>
      </c>
      <c r="P11865">
        <v>-3.9307951927185059</v>
      </c>
      <c r="Q11865">
        <v>1.3656589984893799</v>
      </c>
      <c r="R11865">
        <v>30</v>
      </c>
      <c r="S11865">
        <v>2.5921249966270352</v>
      </c>
      <c r="T11865">
        <v>1.6100077629089355</v>
      </c>
      <c r="U11865">
        <v>75.563308715820313</v>
      </c>
      <c r="V11865">
        <v>94.28204345703125</v>
      </c>
      <c r="W11865">
        <v>69.484329223632813</v>
      </c>
    </row>
    <row r="11866" spans="1:23" x14ac:dyDescent="0.25">
      <c r="A11866" t="s">
        <v>96</v>
      </c>
      <c r="B11866" t="s">
        <v>98</v>
      </c>
      <c r="C11866" t="s">
        <v>101</v>
      </c>
      <c r="D11866" t="s">
        <v>32</v>
      </c>
      <c r="E11866" t="s">
        <v>109</v>
      </c>
      <c r="F11866">
        <v>9</v>
      </c>
      <c r="G11866">
        <v>84.124382019042969</v>
      </c>
      <c r="H11866">
        <v>88.543998718261719</v>
      </c>
      <c r="I11866">
        <v>-4.4196171760559082</v>
      </c>
      <c r="J11866">
        <v>-5.2536696195602417E-2</v>
      </c>
      <c r="K11866">
        <v>-6.3863015174865723</v>
      </c>
      <c r="L11866">
        <v>-5.2243685722351074</v>
      </c>
      <c r="M11866">
        <v>-4.4196171760559082</v>
      </c>
      <c r="N11866">
        <v>-3.614865779876709</v>
      </c>
      <c r="O11866">
        <v>-2.4529328346252441</v>
      </c>
      <c r="P11866">
        <v>-6.9438290596008301</v>
      </c>
      <c r="Q11866">
        <v>-1.8954051733016968</v>
      </c>
      <c r="R11866">
        <v>30</v>
      </c>
      <c r="S11866">
        <v>2.3550338075688728</v>
      </c>
      <c r="T11866">
        <v>1.5346119403839111</v>
      </c>
      <c r="U11866">
        <v>75.563308715820313</v>
      </c>
      <c r="V11866">
        <v>94.28204345703125</v>
      </c>
      <c r="W11866">
        <v>72.377662658691406</v>
      </c>
    </row>
    <row r="11867" spans="1:23" x14ac:dyDescent="0.25">
      <c r="A11867" t="s">
        <v>96</v>
      </c>
      <c r="B11867" t="s">
        <v>98</v>
      </c>
      <c r="C11867" t="s">
        <v>101</v>
      </c>
      <c r="D11867" t="s">
        <v>32</v>
      </c>
      <c r="E11867" t="s">
        <v>109</v>
      </c>
      <c r="F11867">
        <v>10</v>
      </c>
      <c r="G11867">
        <v>93.43890380859375</v>
      </c>
      <c r="H11867">
        <v>97.727333068847656</v>
      </c>
      <c r="I11867">
        <v>-4.2884259223937988</v>
      </c>
      <c r="J11867">
        <v>-4.5895509421825409E-2</v>
      </c>
      <c r="K11867">
        <v>-6.3761005401611328</v>
      </c>
      <c r="L11867">
        <v>-5.1426854133605957</v>
      </c>
      <c r="M11867">
        <v>-4.2884259223937988</v>
      </c>
      <c r="N11867">
        <v>-3.434166431427002</v>
      </c>
      <c r="O11867">
        <v>-2.2007513046264648</v>
      </c>
      <c r="P11867">
        <v>-6.9679274559020996</v>
      </c>
      <c r="Q11867">
        <v>-1.6089245080947876</v>
      </c>
      <c r="R11867">
        <v>30</v>
      </c>
      <c r="S11867">
        <v>2.6537099649942775</v>
      </c>
      <c r="T11867">
        <v>1.629021167755127</v>
      </c>
      <c r="U11867">
        <v>75.563308715820313</v>
      </c>
      <c r="V11867">
        <v>94.28204345703125</v>
      </c>
      <c r="W11867">
        <v>75.298667907714844</v>
      </c>
    </row>
    <row r="11868" spans="1:23" x14ac:dyDescent="0.25">
      <c r="A11868" t="s">
        <v>96</v>
      </c>
      <c r="B11868" t="s">
        <v>98</v>
      </c>
      <c r="C11868" t="s">
        <v>101</v>
      </c>
      <c r="D11868" t="s">
        <v>32</v>
      </c>
      <c r="E11868" t="s">
        <v>109</v>
      </c>
      <c r="F11868">
        <v>11</v>
      </c>
      <c r="G11868">
        <v>98.711723327636719</v>
      </c>
      <c r="H11868">
        <v>103.73066711425781</v>
      </c>
      <c r="I11868">
        <v>-5.0189461708068848</v>
      </c>
      <c r="J11868">
        <v>-5.0844479352235794E-2</v>
      </c>
      <c r="K11868">
        <v>-7.2335696220397949</v>
      </c>
      <c r="L11868">
        <v>-5.9251523017883301</v>
      </c>
      <c r="M11868">
        <v>-5.0189461708068848</v>
      </c>
      <c r="N11868">
        <v>-4.1127400398254395</v>
      </c>
      <c r="O11868">
        <v>-2.8043224811553955</v>
      </c>
      <c r="P11868">
        <v>-7.8613848686218262</v>
      </c>
      <c r="Q11868">
        <v>-2.1765074729919434</v>
      </c>
      <c r="R11868">
        <v>30</v>
      </c>
      <c r="S11868">
        <v>2.986260604794154</v>
      </c>
      <c r="T11868">
        <v>1.7280800342559814</v>
      </c>
      <c r="U11868">
        <v>75.563308715820313</v>
      </c>
      <c r="V11868">
        <v>94.28204345703125</v>
      </c>
      <c r="W11868">
        <v>77.480667114257813</v>
      </c>
    </row>
    <row r="11869" spans="1:23" x14ac:dyDescent="0.25">
      <c r="A11869" t="s">
        <v>96</v>
      </c>
      <c r="B11869" t="s">
        <v>98</v>
      </c>
      <c r="C11869" t="s">
        <v>101</v>
      </c>
      <c r="D11869" t="s">
        <v>32</v>
      </c>
      <c r="E11869" t="s">
        <v>109</v>
      </c>
      <c r="F11869">
        <v>12</v>
      </c>
      <c r="G11869">
        <v>102.77778625488281</v>
      </c>
      <c r="H11869">
        <v>106.7066650390625</v>
      </c>
      <c r="I11869">
        <v>-3.9288821220397949</v>
      </c>
      <c r="J11869">
        <v>-3.8226958364248276E-2</v>
      </c>
      <c r="K11869">
        <v>-6.1951813697814941</v>
      </c>
      <c r="L11869">
        <v>-4.8562335968017578</v>
      </c>
      <c r="M11869">
        <v>-3.9288821220397949</v>
      </c>
      <c r="N11869">
        <v>-3.0015308856964111</v>
      </c>
      <c r="O11869">
        <v>-1.6625827550888062</v>
      </c>
      <c r="P11869">
        <v>-6.8376460075378418</v>
      </c>
      <c r="Q11869">
        <v>-1.0201183557510376</v>
      </c>
      <c r="R11869">
        <v>30</v>
      </c>
      <c r="S11869">
        <v>3.1272485156228527</v>
      </c>
      <c r="T11869">
        <v>1.7684028148651123</v>
      </c>
      <c r="U11869">
        <v>75.563308715820313</v>
      </c>
      <c r="V11869">
        <v>94.28204345703125</v>
      </c>
      <c r="W11869">
        <v>78.961334228515625</v>
      </c>
    </row>
    <row r="11870" spans="1:23" x14ac:dyDescent="0.25">
      <c r="A11870" t="s">
        <v>96</v>
      </c>
      <c r="B11870" t="s">
        <v>98</v>
      </c>
      <c r="C11870" t="s">
        <v>101</v>
      </c>
      <c r="D11870" t="s">
        <v>32</v>
      </c>
      <c r="E11870" t="s">
        <v>109</v>
      </c>
      <c r="F11870">
        <v>13</v>
      </c>
      <c r="G11870">
        <v>106.20040893554687</v>
      </c>
      <c r="H11870">
        <v>109.65599822998047</v>
      </c>
      <c r="I11870">
        <v>-3.4555935859680176</v>
      </c>
      <c r="J11870">
        <v>-3.2538421452045441E-2</v>
      </c>
      <c r="K11870">
        <v>-5.7045707702636719</v>
      </c>
      <c r="L11870">
        <v>-4.375856876373291</v>
      </c>
      <c r="M11870">
        <v>-3.4555935859680176</v>
      </c>
      <c r="N11870">
        <v>-2.5353302955627441</v>
      </c>
      <c r="O11870">
        <v>-1.2066162824630737</v>
      </c>
      <c r="P11870">
        <v>-6.3421244621276855</v>
      </c>
      <c r="Q11870">
        <v>-0.56906253099441528</v>
      </c>
      <c r="R11870">
        <v>30</v>
      </c>
      <c r="S11870">
        <v>3.0796258191231942</v>
      </c>
      <c r="T11870">
        <v>1.754886269569397</v>
      </c>
      <c r="U11870">
        <v>75.563308715820313</v>
      </c>
      <c r="V11870">
        <v>94.28204345703125</v>
      </c>
      <c r="W11870">
        <v>81.041336059570313</v>
      </c>
    </row>
    <row r="11871" spans="1:23" x14ac:dyDescent="0.25">
      <c r="A11871" t="s">
        <v>96</v>
      </c>
      <c r="B11871" t="s">
        <v>98</v>
      </c>
      <c r="C11871" t="s">
        <v>101</v>
      </c>
      <c r="D11871" t="s">
        <v>32</v>
      </c>
      <c r="E11871" t="s">
        <v>109</v>
      </c>
      <c r="F11871">
        <v>14</v>
      </c>
      <c r="G11871">
        <v>109.21528625488281</v>
      </c>
      <c r="H11871">
        <v>111.10133361816406</v>
      </c>
      <c r="I11871">
        <v>-1.886043906211853</v>
      </c>
      <c r="J11871">
        <v>-1.7269046977162361E-2</v>
      </c>
      <c r="K11871">
        <v>-4.2936615943908691</v>
      </c>
      <c r="L11871">
        <v>-2.8712215423583984</v>
      </c>
      <c r="M11871">
        <v>-1.886043906211853</v>
      </c>
      <c r="N11871">
        <v>-0.90086621046066284</v>
      </c>
      <c r="O11871">
        <v>0.52157390117645264</v>
      </c>
      <c r="P11871">
        <v>-4.9761877059936523</v>
      </c>
      <c r="Q11871">
        <v>1.2041001319885254</v>
      </c>
      <c r="R11871">
        <v>30</v>
      </c>
      <c r="S11871">
        <v>3.529416560049313</v>
      </c>
      <c r="T11871">
        <v>1.8786741495132446</v>
      </c>
      <c r="U11871">
        <v>75.563308715820313</v>
      </c>
      <c r="V11871">
        <v>94.28204345703125</v>
      </c>
      <c r="W11871">
        <v>82.257331848144531</v>
      </c>
    </row>
    <row r="11872" spans="1:23" x14ac:dyDescent="0.25">
      <c r="A11872" t="s">
        <v>96</v>
      </c>
      <c r="B11872" t="s">
        <v>98</v>
      </c>
      <c r="C11872" t="s">
        <v>101</v>
      </c>
      <c r="D11872" t="s">
        <v>32</v>
      </c>
      <c r="E11872" t="s">
        <v>109</v>
      </c>
      <c r="F11872">
        <v>15</v>
      </c>
      <c r="G11872">
        <v>109.95367431640625</v>
      </c>
      <c r="H11872">
        <v>110.71199798583984</v>
      </c>
      <c r="I11872">
        <v>-0.75832921266555786</v>
      </c>
      <c r="J11872">
        <v>-6.8968064151704311E-3</v>
      </c>
      <c r="K11872">
        <v>-3.0734772682189941</v>
      </c>
      <c r="L11872">
        <v>-1.7056690454483032</v>
      </c>
      <c r="M11872">
        <v>-0.75832921266555786</v>
      </c>
      <c r="N11872">
        <v>0.18901060521602631</v>
      </c>
      <c r="O11872">
        <v>1.5568188428878784</v>
      </c>
      <c r="P11872">
        <v>-3.7297894954681396</v>
      </c>
      <c r="Q11872">
        <v>2.2131311893463135</v>
      </c>
      <c r="R11872">
        <v>30</v>
      </c>
      <c r="S11872">
        <v>3.2635131647996474</v>
      </c>
      <c r="T11872">
        <v>1.806519627571106</v>
      </c>
      <c r="U11872">
        <v>75.563308715820313</v>
      </c>
      <c r="V11872">
        <v>94.28204345703125</v>
      </c>
      <c r="W11872">
        <v>83.118667602539063</v>
      </c>
    </row>
    <row r="11873" spans="1:23" x14ac:dyDescent="0.25">
      <c r="A11873" t="s">
        <v>96</v>
      </c>
      <c r="B11873" t="s">
        <v>98</v>
      </c>
      <c r="C11873" t="s">
        <v>101</v>
      </c>
      <c r="D11873" t="s">
        <v>32</v>
      </c>
      <c r="E11873" t="s">
        <v>109</v>
      </c>
      <c r="F11873">
        <v>16</v>
      </c>
      <c r="G11873">
        <v>108.91197204589844</v>
      </c>
      <c r="H11873">
        <v>111.37533569335937</v>
      </c>
      <c r="I11873">
        <v>-2.4633655548095703</v>
      </c>
      <c r="J11873">
        <v>-2.2617951035499573E-2</v>
      </c>
      <c r="K11873">
        <v>-4.6466426849365234</v>
      </c>
      <c r="L11873">
        <v>-3.3567450046539307</v>
      </c>
      <c r="M11873">
        <v>-2.4633655548095703</v>
      </c>
      <c r="N11873">
        <v>-1.5699862241744995</v>
      </c>
      <c r="O11873">
        <v>-0.28008827567100525</v>
      </c>
      <c r="P11873">
        <v>-5.2655715942382812</v>
      </c>
      <c r="Q11873">
        <v>0.33884048461914063</v>
      </c>
      <c r="R11873">
        <v>30</v>
      </c>
      <c r="S11873">
        <v>2.902322176311273</v>
      </c>
      <c r="T11873">
        <v>1.7036203145980835</v>
      </c>
      <c r="U11873">
        <v>75.563308715820313</v>
      </c>
      <c r="V11873">
        <v>94.28204345703125</v>
      </c>
      <c r="W11873">
        <v>83.233329772949219</v>
      </c>
    </row>
    <row r="11874" spans="1:23" x14ac:dyDescent="0.25">
      <c r="A11874" t="s">
        <v>96</v>
      </c>
      <c r="B11874" t="s">
        <v>98</v>
      </c>
      <c r="C11874" t="s">
        <v>101</v>
      </c>
      <c r="D11874" t="s">
        <v>32</v>
      </c>
      <c r="E11874" t="s">
        <v>109</v>
      </c>
      <c r="F11874">
        <v>17</v>
      </c>
      <c r="G11874">
        <v>106.39149475097656</v>
      </c>
      <c r="H11874">
        <v>107.98533630371094</v>
      </c>
      <c r="I11874">
        <v>-1.5938398838043213</v>
      </c>
      <c r="J11874">
        <v>-1.4980895444750786E-2</v>
      </c>
      <c r="K11874">
        <v>-4.0497417449951172</v>
      </c>
      <c r="L11874">
        <v>-2.5987749099731445</v>
      </c>
      <c r="M11874">
        <v>-1.5938398838043213</v>
      </c>
      <c r="N11874">
        <v>-0.58890479803085327</v>
      </c>
      <c r="O11874">
        <v>0.86206191778182983</v>
      </c>
      <c r="P11874">
        <v>-4.7459559440612793</v>
      </c>
      <c r="Q11874">
        <v>1.5582759380340576</v>
      </c>
      <c r="R11874">
        <v>30</v>
      </c>
      <c r="S11874">
        <v>3.6723987202285571</v>
      </c>
      <c r="T11874">
        <v>1.9163503646850586</v>
      </c>
      <c r="U11874">
        <v>75.563308715820313</v>
      </c>
      <c r="V11874">
        <v>94.28204345703125</v>
      </c>
      <c r="W11874">
        <v>82.239334106445313</v>
      </c>
    </row>
    <row r="11875" spans="1:23" x14ac:dyDescent="0.25">
      <c r="A11875" t="s">
        <v>96</v>
      </c>
      <c r="B11875" t="s">
        <v>98</v>
      </c>
      <c r="C11875" t="s">
        <v>101</v>
      </c>
      <c r="D11875" t="s">
        <v>32</v>
      </c>
      <c r="E11875" t="s">
        <v>109</v>
      </c>
      <c r="F11875">
        <v>18</v>
      </c>
      <c r="G11875">
        <v>103.545166015625</v>
      </c>
      <c r="H11875">
        <v>107.22666931152344</v>
      </c>
      <c r="I11875">
        <v>-3.6815023422241211</v>
      </c>
      <c r="J11875">
        <v>-3.5554554313421249E-2</v>
      </c>
      <c r="K11875">
        <v>-6.3130254745483398</v>
      </c>
      <c r="L11875">
        <v>-4.7583003044128418</v>
      </c>
      <c r="M11875">
        <v>-3.6815023422241211</v>
      </c>
      <c r="N11875">
        <v>-2.6047043800354004</v>
      </c>
      <c r="O11875">
        <v>-1.0499789714813232</v>
      </c>
      <c r="P11875">
        <v>-7.0590262413024902</v>
      </c>
      <c r="Q11875">
        <v>-0.30397865176200867</v>
      </c>
      <c r="R11875">
        <v>30</v>
      </c>
      <c r="S11875">
        <v>4.2164047244623362</v>
      </c>
      <c r="T11875">
        <v>2.0533885955810547</v>
      </c>
      <c r="U11875">
        <v>75.563308715820313</v>
      </c>
      <c r="V11875">
        <v>94.28204345703125</v>
      </c>
      <c r="W11875">
        <v>80.960670471191406</v>
      </c>
    </row>
    <row r="11876" spans="1:23" x14ac:dyDescent="0.25">
      <c r="A11876" t="s">
        <v>96</v>
      </c>
      <c r="B11876" t="s">
        <v>98</v>
      </c>
      <c r="C11876" t="s">
        <v>101</v>
      </c>
      <c r="D11876" t="s">
        <v>32</v>
      </c>
      <c r="E11876" t="s">
        <v>109</v>
      </c>
      <c r="F11876">
        <v>19</v>
      </c>
      <c r="G11876">
        <v>98.277679443359375</v>
      </c>
      <c r="H11876">
        <v>101.54133605957031</v>
      </c>
      <c r="I11876">
        <v>-3.2636520862579346</v>
      </c>
      <c r="J11876">
        <v>-3.320847824215889E-2</v>
      </c>
      <c r="K11876">
        <v>-5.6118206977844238</v>
      </c>
      <c r="L11876">
        <v>-4.2245035171508789</v>
      </c>
      <c r="M11876">
        <v>-3.2636520862579346</v>
      </c>
      <c r="N11876">
        <v>-2.3028006553649902</v>
      </c>
      <c r="O11876">
        <v>-0.91548371315002441</v>
      </c>
      <c r="P11876">
        <v>-6.2774934768676758</v>
      </c>
      <c r="Q11876">
        <v>-0.249810591340065</v>
      </c>
      <c r="R11876">
        <v>30</v>
      </c>
      <c r="S11876">
        <v>3.357270239314758</v>
      </c>
      <c r="T11876">
        <v>1.8322855234146118</v>
      </c>
      <c r="U11876">
        <v>75.563308715820313</v>
      </c>
      <c r="V11876">
        <v>94.28204345703125</v>
      </c>
      <c r="W11876">
        <v>79.005332946777344</v>
      </c>
    </row>
    <row r="11877" spans="1:23" x14ac:dyDescent="0.25">
      <c r="A11877" t="s">
        <v>96</v>
      </c>
      <c r="B11877" t="s">
        <v>98</v>
      </c>
      <c r="C11877" t="s">
        <v>101</v>
      </c>
      <c r="D11877" t="s">
        <v>32</v>
      </c>
      <c r="E11877" t="s">
        <v>109</v>
      </c>
      <c r="F11877">
        <v>20</v>
      </c>
      <c r="G11877">
        <v>95.120758056640625</v>
      </c>
      <c r="H11877">
        <v>94.279998779296875</v>
      </c>
      <c r="I11877">
        <v>0.84075528383255005</v>
      </c>
      <c r="J11877">
        <v>8.8388202711939812E-3</v>
      </c>
      <c r="K11877">
        <v>-1.337688684463501</v>
      </c>
      <c r="L11877">
        <v>-5.0646346062421799E-2</v>
      </c>
      <c r="M11877">
        <v>0.84075528383255005</v>
      </c>
      <c r="N11877">
        <v>1.7321568727493286</v>
      </c>
      <c r="O11877">
        <v>3.0191993713378906</v>
      </c>
      <c r="P11877">
        <v>-1.9552472829818726</v>
      </c>
      <c r="Q11877">
        <v>3.6367578506469727</v>
      </c>
      <c r="R11877">
        <v>30</v>
      </c>
      <c r="S11877">
        <v>2.8894862498696625</v>
      </c>
      <c r="T11877">
        <v>1.6998488903045654</v>
      </c>
      <c r="U11877">
        <v>75.563308715820313</v>
      </c>
      <c r="V11877">
        <v>94.28204345703125</v>
      </c>
      <c r="W11877">
        <v>75.705329895019531</v>
      </c>
    </row>
    <row r="11878" spans="1:23" x14ac:dyDescent="0.25">
      <c r="A11878" t="s">
        <v>96</v>
      </c>
      <c r="B11878" t="s">
        <v>98</v>
      </c>
      <c r="C11878" t="s">
        <v>101</v>
      </c>
      <c r="D11878" t="s">
        <v>32</v>
      </c>
      <c r="E11878" t="s">
        <v>109</v>
      </c>
      <c r="F11878">
        <v>21</v>
      </c>
      <c r="G11878">
        <v>92.966209411621094</v>
      </c>
      <c r="H11878">
        <v>90.8106689453125</v>
      </c>
      <c r="I11878">
        <v>2.1555454730987549</v>
      </c>
      <c r="J11878">
        <v>2.3186333477497101E-2</v>
      </c>
      <c r="K11878">
        <v>4.0331553667783737E-2</v>
      </c>
      <c r="L11878">
        <v>1.2900171279907227</v>
      </c>
      <c r="M11878">
        <v>2.1555454730987549</v>
      </c>
      <c r="N11878">
        <v>3.0210738182067871</v>
      </c>
      <c r="O11878">
        <v>4.2707595825195312</v>
      </c>
      <c r="P11878">
        <v>-0.55930221080780029</v>
      </c>
      <c r="Q11878">
        <v>4.8703932762145996</v>
      </c>
      <c r="R11878">
        <v>30</v>
      </c>
      <c r="S11878">
        <v>2.7241838936232767</v>
      </c>
      <c r="T11878">
        <v>1.6505101919174194</v>
      </c>
      <c r="U11878">
        <v>75.563308715820313</v>
      </c>
      <c r="V11878">
        <v>94.28204345703125</v>
      </c>
      <c r="W11878">
        <v>72.312332153320313</v>
      </c>
    </row>
    <row r="11879" spans="1:23" x14ac:dyDescent="0.25">
      <c r="A11879" t="s">
        <v>96</v>
      </c>
      <c r="B11879" t="s">
        <v>98</v>
      </c>
      <c r="C11879" t="s">
        <v>101</v>
      </c>
      <c r="D11879" t="s">
        <v>32</v>
      </c>
      <c r="E11879" t="s">
        <v>109</v>
      </c>
      <c r="F11879">
        <v>22</v>
      </c>
      <c r="G11879">
        <v>84.580741882324219</v>
      </c>
      <c r="H11879">
        <v>79.986663818359375</v>
      </c>
      <c r="I11879">
        <v>4.5940728187561035</v>
      </c>
      <c r="J11879">
        <v>5.4315824061632156E-2</v>
      </c>
      <c r="K11879">
        <v>2.471794605255127</v>
      </c>
      <c r="L11879">
        <v>3.7256538867950439</v>
      </c>
      <c r="M11879">
        <v>4.5940728187561035</v>
      </c>
      <c r="N11879">
        <v>5.4624919891357422</v>
      </c>
      <c r="O11879">
        <v>6.7163510322570801</v>
      </c>
      <c r="P11879">
        <v>1.870158314704895</v>
      </c>
      <c r="Q11879">
        <v>7.3179874420166016</v>
      </c>
      <c r="R11879">
        <v>30</v>
      </c>
      <c r="S11879">
        <v>2.7424102868952929</v>
      </c>
      <c r="T11879">
        <v>1.6560224294662476</v>
      </c>
      <c r="U11879">
        <v>75.563308715820313</v>
      </c>
      <c r="V11879">
        <v>94.28204345703125</v>
      </c>
      <c r="W11879">
        <v>70.287666320800781</v>
      </c>
    </row>
    <row r="11880" spans="1:23" x14ac:dyDescent="0.25">
      <c r="A11880" t="s">
        <v>96</v>
      </c>
      <c r="B11880" t="s">
        <v>98</v>
      </c>
      <c r="C11880" t="s">
        <v>101</v>
      </c>
      <c r="D11880" t="s">
        <v>32</v>
      </c>
      <c r="E11880" t="s">
        <v>109</v>
      </c>
      <c r="F11880">
        <v>23</v>
      </c>
      <c r="G11880">
        <v>69.636146545410156</v>
      </c>
      <c r="H11880">
        <v>67.313331604003906</v>
      </c>
      <c r="I11880">
        <v>2.3228099346160889</v>
      </c>
      <c r="J11880">
        <v>3.3356383442878723E-2</v>
      </c>
      <c r="K11880">
        <v>-0.5059654712677002</v>
      </c>
      <c r="L11880">
        <v>1.1652979850769043</v>
      </c>
      <c r="M11880">
        <v>2.3228099346160889</v>
      </c>
      <c r="N11880">
        <v>3.4803218841552734</v>
      </c>
      <c r="O11880">
        <v>5.151585578918457</v>
      </c>
      <c r="P11880">
        <v>-1.3078839778900146</v>
      </c>
      <c r="Q11880">
        <v>5.9535040855407715</v>
      </c>
      <c r="R11880">
        <v>30</v>
      </c>
      <c r="S11880">
        <v>4.8721962148125044</v>
      </c>
      <c r="T11880">
        <v>2.2073051929473877</v>
      </c>
      <c r="U11880">
        <v>75.563308715820313</v>
      </c>
      <c r="V11880">
        <v>94.28204345703125</v>
      </c>
      <c r="W11880">
        <v>68.920333862304687</v>
      </c>
    </row>
    <row r="11881" spans="1:23" x14ac:dyDescent="0.25">
      <c r="A11881" t="s">
        <v>96</v>
      </c>
      <c r="B11881" t="s">
        <v>98</v>
      </c>
      <c r="C11881" t="s">
        <v>101</v>
      </c>
      <c r="D11881" t="s">
        <v>32</v>
      </c>
      <c r="E11881" t="s">
        <v>109</v>
      </c>
      <c r="F11881">
        <v>24</v>
      </c>
      <c r="G11881">
        <v>58.015384674072266</v>
      </c>
      <c r="H11881">
        <v>56.857334136962891</v>
      </c>
      <c r="I11881">
        <v>1.158049464225769</v>
      </c>
      <c r="J11881">
        <v>1.9961075857281685E-2</v>
      </c>
      <c r="K11881">
        <v>-1.5700712203979492</v>
      </c>
      <c r="L11881">
        <v>4.172457754611969E-2</v>
      </c>
      <c r="M11881">
        <v>1.158049464225769</v>
      </c>
      <c r="N11881">
        <v>2.27437424659729</v>
      </c>
      <c r="O11881">
        <v>3.8861701488494873</v>
      </c>
      <c r="P11881">
        <v>-2.3434555530548096</v>
      </c>
      <c r="Q11881">
        <v>4.6595544815063477</v>
      </c>
      <c r="R11881">
        <v>30</v>
      </c>
      <c r="S11881">
        <v>4.531635802009589</v>
      </c>
      <c r="T11881">
        <v>2.1287639141082764</v>
      </c>
      <c r="U11881">
        <v>75.563308715820313</v>
      </c>
      <c r="V11881">
        <v>94.28204345703125</v>
      </c>
      <c r="W11881">
        <v>67.5780029296875</v>
      </c>
    </row>
    <row r="11882" spans="1:23" x14ac:dyDescent="0.25">
      <c r="A11882" t="s">
        <v>96</v>
      </c>
      <c r="B11882" t="s">
        <v>98</v>
      </c>
      <c r="C11882" t="s">
        <v>101</v>
      </c>
      <c r="D11882" t="s">
        <v>32</v>
      </c>
      <c r="E11882" t="s">
        <v>110</v>
      </c>
      <c r="F11882">
        <v>1</v>
      </c>
      <c r="G11882">
        <v>56.115837097167969</v>
      </c>
      <c r="H11882">
        <v>63.724288940429688</v>
      </c>
      <c r="I11882">
        <v>-7.6084542274475098</v>
      </c>
      <c r="J11882">
        <v>-0.13558480143547058</v>
      </c>
      <c r="K11882">
        <v>-10.380353927612305</v>
      </c>
      <c r="L11882">
        <v>-8.7426929473876953</v>
      </c>
      <c r="M11882">
        <v>-7.6084542274475098</v>
      </c>
      <c r="N11882">
        <v>-6.4742155075073242</v>
      </c>
      <c r="O11882">
        <v>-4.8365545272827148</v>
      </c>
      <c r="P11882">
        <v>-11.166149139404297</v>
      </c>
      <c r="Q11882">
        <v>-4.0507597923278809</v>
      </c>
      <c r="R11882">
        <v>28</v>
      </c>
      <c r="S11882">
        <v>4.6782435457143947</v>
      </c>
      <c r="T11882">
        <v>2.1629247665405273</v>
      </c>
      <c r="U11882">
        <v>75.26226806640625</v>
      </c>
      <c r="V11882">
        <v>96.912841796875</v>
      </c>
      <c r="W11882">
        <v>68.401069641113281</v>
      </c>
    </row>
    <row r="11883" spans="1:23" x14ac:dyDescent="0.25">
      <c r="A11883" t="s">
        <v>96</v>
      </c>
      <c r="B11883" t="s">
        <v>98</v>
      </c>
      <c r="C11883" t="s">
        <v>101</v>
      </c>
      <c r="D11883" t="s">
        <v>32</v>
      </c>
      <c r="E11883" t="s">
        <v>110</v>
      </c>
      <c r="F11883">
        <v>2</v>
      </c>
      <c r="G11883">
        <v>54.424179077148438</v>
      </c>
      <c r="H11883">
        <v>63.265716552734375</v>
      </c>
      <c r="I11883">
        <v>-8.8415346145629883</v>
      </c>
      <c r="J11883">
        <v>-0.16245600581169128</v>
      </c>
      <c r="K11883">
        <v>-11.553678512573242</v>
      </c>
      <c r="L11883">
        <v>-9.9513216018676758</v>
      </c>
      <c r="M11883">
        <v>-8.8415346145629883</v>
      </c>
      <c r="N11883">
        <v>-7.7317476272583008</v>
      </c>
      <c r="O11883">
        <v>-6.1293911933898926</v>
      </c>
      <c r="P11883">
        <v>-12.322532653808594</v>
      </c>
      <c r="Q11883">
        <v>-5.3605360984802246</v>
      </c>
      <c r="R11883">
        <v>28</v>
      </c>
      <c r="S11883">
        <v>4.4787120110449905</v>
      </c>
      <c r="T11883">
        <v>2.1162967681884766</v>
      </c>
      <c r="U11883">
        <v>75.26226806640625</v>
      </c>
      <c r="V11883">
        <v>96.912841796875</v>
      </c>
      <c r="W11883">
        <v>67.985000610351563</v>
      </c>
    </row>
    <row r="11884" spans="1:23" x14ac:dyDescent="0.25">
      <c r="A11884" t="s">
        <v>96</v>
      </c>
      <c r="B11884" t="s">
        <v>98</v>
      </c>
      <c r="C11884" t="s">
        <v>101</v>
      </c>
      <c r="D11884" t="s">
        <v>32</v>
      </c>
      <c r="E11884" t="s">
        <v>110</v>
      </c>
      <c r="F11884">
        <v>3</v>
      </c>
      <c r="G11884">
        <v>52.437709808349609</v>
      </c>
      <c r="H11884">
        <v>56.464286804199219</v>
      </c>
      <c r="I11884">
        <v>-4.0265741348266602</v>
      </c>
      <c r="J11884">
        <v>-7.6787754893302917E-2</v>
      </c>
      <c r="K11884">
        <v>-6.7423310279846191</v>
      </c>
      <c r="L11884">
        <v>-5.1378397941589355</v>
      </c>
      <c r="M11884">
        <v>-4.0265741348266602</v>
      </c>
      <c r="N11884">
        <v>-2.9153084754943848</v>
      </c>
      <c r="O11884">
        <v>-1.3108173608779907</v>
      </c>
      <c r="P11884">
        <v>-7.5122103691101074</v>
      </c>
      <c r="Q11884">
        <v>-0.54093801975250244</v>
      </c>
      <c r="R11884">
        <v>28</v>
      </c>
      <c r="S11884">
        <v>4.4906539196474569</v>
      </c>
      <c r="T11884">
        <v>2.1191163063049316</v>
      </c>
      <c r="U11884">
        <v>75.26226806640625</v>
      </c>
      <c r="V11884">
        <v>96.912841796875</v>
      </c>
      <c r="W11884">
        <v>67.46893310546875</v>
      </c>
    </row>
    <row r="11885" spans="1:23" x14ac:dyDescent="0.25">
      <c r="A11885" t="s">
        <v>96</v>
      </c>
      <c r="B11885" t="s">
        <v>98</v>
      </c>
      <c r="C11885" t="s">
        <v>101</v>
      </c>
      <c r="D11885" t="s">
        <v>32</v>
      </c>
      <c r="E11885" t="s">
        <v>110</v>
      </c>
      <c r="F11885">
        <v>4</v>
      </c>
      <c r="G11885">
        <v>51.665168762207031</v>
      </c>
      <c r="H11885">
        <v>55.29571533203125</v>
      </c>
      <c r="I11885">
        <v>-3.630544900894165</v>
      </c>
      <c r="J11885">
        <v>-7.0270650088787079E-2</v>
      </c>
      <c r="K11885">
        <v>-6.2409090995788574</v>
      </c>
      <c r="L11885">
        <v>-4.6986846923828125</v>
      </c>
      <c r="M11885">
        <v>-3.630544900894165</v>
      </c>
      <c r="N11885">
        <v>-2.5624048709869385</v>
      </c>
      <c r="O11885">
        <v>-1.0201805830001831</v>
      </c>
      <c r="P11885">
        <v>-6.9809112548828125</v>
      </c>
      <c r="Q11885">
        <v>-0.28017854690551758</v>
      </c>
      <c r="R11885">
        <v>28</v>
      </c>
      <c r="S11885">
        <v>4.1488724308348992</v>
      </c>
      <c r="T11885">
        <v>2.0368781089782715</v>
      </c>
      <c r="U11885">
        <v>75.26226806640625</v>
      </c>
      <c r="V11885">
        <v>96.912841796875</v>
      </c>
      <c r="W11885">
        <v>66.866783142089844</v>
      </c>
    </row>
    <row r="11886" spans="1:23" x14ac:dyDescent="0.25">
      <c r="A11886" t="s">
        <v>96</v>
      </c>
      <c r="B11886" t="s">
        <v>98</v>
      </c>
      <c r="C11886" t="s">
        <v>101</v>
      </c>
      <c r="D11886" t="s">
        <v>32</v>
      </c>
      <c r="E11886" t="s">
        <v>110</v>
      </c>
      <c r="F11886">
        <v>5</v>
      </c>
      <c r="G11886">
        <v>56.296127319335938</v>
      </c>
      <c r="H11886">
        <v>59.359283447265625</v>
      </c>
      <c r="I11886">
        <v>-3.0631566047668457</v>
      </c>
      <c r="J11886">
        <v>-5.4411496967077255E-2</v>
      </c>
      <c r="K11886">
        <v>-5.151545524597168</v>
      </c>
      <c r="L11886">
        <v>-3.9177083969116211</v>
      </c>
      <c r="M11886">
        <v>-3.0631566047668457</v>
      </c>
      <c r="N11886">
        <v>-2.2086048126220703</v>
      </c>
      <c r="O11886">
        <v>-0.97476744651794434</v>
      </c>
      <c r="P11886">
        <v>-5.7435750961303711</v>
      </c>
      <c r="Q11886">
        <v>-0.3827381432056427</v>
      </c>
      <c r="R11886">
        <v>28</v>
      </c>
      <c r="S11886">
        <v>2.6555267707892796</v>
      </c>
      <c r="T11886">
        <v>1.629578709602356</v>
      </c>
      <c r="U11886">
        <v>75.26226806640625</v>
      </c>
      <c r="V11886">
        <v>96.912841796875</v>
      </c>
      <c r="W11886">
        <v>65.995002746582031</v>
      </c>
    </row>
    <row r="11887" spans="1:23" x14ac:dyDescent="0.25">
      <c r="A11887" t="s">
        <v>96</v>
      </c>
      <c r="B11887" t="s">
        <v>98</v>
      </c>
      <c r="C11887" t="s">
        <v>101</v>
      </c>
      <c r="D11887" t="s">
        <v>32</v>
      </c>
      <c r="E11887" t="s">
        <v>110</v>
      </c>
      <c r="F11887">
        <v>6</v>
      </c>
      <c r="G11887">
        <v>61.643234252929687</v>
      </c>
      <c r="H11887">
        <v>61.926429748535156</v>
      </c>
      <c r="I11887">
        <v>-0.28319546580314636</v>
      </c>
      <c r="J11887">
        <v>-4.5941043645143509E-3</v>
      </c>
      <c r="K11887">
        <v>-2.6073918342590332</v>
      </c>
      <c r="L11887">
        <v>-1.2342377901077271</v>
      </c>
      <c r="M11887">
        <v>-0.28319546580314636</v>
      </c>
      <c r="N11887">
        <v>0.66784685850143433</v>
      </c>
      <c r="O11887">
        <v>2.0410008430480957</v>
      </c>
      <c r="P11887">
        <v>-3.2662692070007324</v>
      </c>
      <c r="Q11887">
        <v>2.6998782157897949</v>
      </c>
      <c r="R11887">
        <v>28</v>
      </c>
      <c r="S11887">
        <v>3.2890725475701856</v>
      </c>
      <c r="T11887">
        <v>1.8135800361633301</v>
      </c>
      <c r="U11887">
        <v>75.26226806640625</v>
      </c>
      <c r="V11887">
        <v>96.912841796875</v>
      </c>
      <c r="W11887">
        <v>65.683929443359375</v>
      </c>
    </row>
    <row r="11888" spans="1:23" x14ac:dyDescent="0.25">
      <c r="A11888" t="s">
        <v>96</v>
      </c>
      <c r="B11888" t="s">
        <v>98</v>
      </c>
      <c r="C11888" t="s">
        <v>101</v>
      </c>
      <c r="D11888" t="s">
        <v>32</v>
      </c>
      <c r="E11888" t="s">
        <v>110</v>
      </c>
      <c r="F11888">
        <v>7</v>
      </c>
      <c r="G11888">
        <v>66.615608215332031</v>
      </c>
      <c r="H11888">
        <v>67.393569946289063</v>
      </c>
      <c r="I11888">
        <v>-0.77796441316604614</v>
      </c>
      <c r="J11888">
        <v>-1.1678410694003105E-2</v>
      </c>
      <c r="K11888">
        <v>-2.9145629405975342</v>
      </c>
      <c r="L11888">
        <v>-1.6522432565689087</v>
      </c>
      <c r="M11888">
        <v>-0.77796441316604614</v>
      </c>
      <c r="N11888">
        <v>9.6314415335655212E-2</v>
      </c>
      <c r="O11888">
        <v>1.3586342334747314</v>
      </c>
      <c r="P11888">
        <v>-3.5202591419219971</v>
      </c>
      <c r="Q11888">
        <v>1.9643301963806152</v>
      </c>
      <c r="R11888">
        <v>28</v>
      </c>
      <c r="S11888">
        <v>2.7795450053474724</v>
      </c>
      <c r="T11888">
        <v>1.6671967506408691</v>
      </c>
      <c r="U11888">
        <v>75.26226806640625</v>
      </c>
      <c r="V11888">
        <v>96.912841796875</v>
      </c>
      <c r="W11888">
        <v>65.391075134277344</v>
      </c>
    </row>
    <row r="11889" spans="1:23" x14ac:dyDescent="0.25">
      <c r="A11889" t="s">
        <v>96</v>
      </c>
      <c r="B11889" t="s">
        <v>98</v>
      </c>
      <c r="C11889" t="s">
        <v>101</v>
      </c>
      <c r="D11889" t="s">
        <v>32</v>
      </c>
      <c r="E11889" t="s">
        <v>110</v>
      </c>
      <c r="F11889">
        <v>8</v>
      </c>
      <c r="G11889">
        <v>77.708251953125</v>
      </c>
      <c r="H11889">
        <v>80.261428833007812</v>
      </c>
      <c r="I11889">
        <v>-2.5531759262084961</v>
      </c>
      <c r="J11889">
        <v>-3.2855916768312454E-2</v>
      </c>
      <c r="K11889">
        <v>-4.6078147888183594</v>
      </c>
      <c r="L11889">
        <v>-3.3939175605773926</v>
      </c>
      <c r="M11889">
        <v>-2.5531759262084961</v>
      </c>
      <c r="N11889">
        <v>-1.7124344110488892</v>
      </c>
      <c r="O11889">
        <v>-0.49853706359863281</v>
      </c>
      <c r="P11889">
        <v>-5.1902761459350586</v>
      </c>
      <c r="Q11889">
        <v>8.3924517035484314E-2</v>
      </c>
      <c r="R11889">
        <v>28</v>
      </c>
      <c r="S11889">
        <v>2.5703888602271405</v>
      </c>
      <c r="T11889">
        <v>1.6032432317733765</v>
      </c>
      <c r="U11889">
        <v>75.26226806640625</v>
      </c>
      <c r="V11889">
        <v>96.912841796875</v>
      </c>
      <c r="W11889">
        <v>67.430000305175781</v>
      </c>
    </row>
    <row r="11890" spans="1:23" x14ac:dyDescent="0.25">
      <c r="A11890" t="s">
        <v>96</v>
      </c>
      <c r="B11890" t="s">
        <v>98</v>
      </c>
      <c r="C11890" t="s">
        <v>101</v>
      </c>
      <c r="D11890" t="s">
        <v>32</v>
      </c>
      <c r="E11890" t="s">
        <v>110</v>
      </c>
      <c r="F11890">
        <v>9</v>
      </c>
      <c r="G11890">
        <v>85.523910522460938</v>
      </c>
      <c r="H11890">
        <v>86.207145690917969</v>
      </c>
      <c r="I11890">
        <v>-0.68323075771331787</v>
      </c>
      <c r="J11890">
        <v>-7.9887686297297478E-3</v>
      </c>
      <c r="K11890">
        <v>-2.5911111831665039</v>
      </c>
      <c r="L11890">
        <v>-1.463919997215271</v>
      </c>
      <c r="M11890">
        <v>-0.68323075771331787</v>
      </c>
      <c r="N11890">
        <v>9.7458429634571075E-2</v>
      </c>
      <c r="O11890">
        <v>1.2246496677398682</v>
      </c>
      <c r="P11890">
        <v>-3.1319687366485596</v>
      </c>
      <c r="Q11890">
        <v>1.7655072212219238</v>
      </c>
      <c r="R11890">
        <v>28</v>
      </c>
      <c r="S11890">
        <v>2.2163080017266026</v>
      </c>
      <c r="T11890">
        <v>1.4887269735336304</v>
      </c>
      <c r="U11890">
        <v>75.26226806640625</v>
      </c>
      <c r="V11890">
        <v>96.912841796875</v>
      </c>
      <c r="W11890">
        <v>70.652145385742187</v>
      </c>
    </row>
    <row r="11891" spans="1:23" x14ac:dyDescent="0.25">
      <c r="A11891" t="s">
        <v>96</v>
      </c>
      <c r="B11891" t="s">
        <v>98</v>
      </c>
      <c r="C11891" t="s">
        <v>101</v>
      </c>
      <c r="D11891" t="s">
        <v>32</v>
      </c>
      <c r="E11891" t="s">
        <v>110</v>
      </c>
      <c r="F11891">
        <v>10</v>
      </c>
      <c r="G11891">
        <v>94.722244262695313</v>
      </c>
      <c r="H11891">
        <v>95.840003967285156</v>
      </c>
      <c r="I11891">
        <v>-1.1177561283111572</v>
      </c>
      <c r="J11891">
        <v>-1.1800355277955532E-2</v>
      </c>
      <c r="K11891">
        <v>-3.1810696125030518</v>
      </c>
      <c r="L11891">
        <v>-1.9620472192764282</v>
      </c>
      <c r="M11891">
        <v>-1.1177561283111572</v>
      </c>
      <c r="N11891">
        <v>-0.27346497774124146</v>
      </c>
      <c r="O11891">
        <v>0.9455573558807373</v>
      </c>
      <c r="P11891">
        <v>-3.7659902572631836</v>
      </c>
      <c r="Q11891">
        <v>1.5304780006408691</v>
      </c>
      <c r="R11891">
        <v>28</v>
      </c>
      <c r="S11891">
        <v>2.5921388154529268</v>
      </c>
      <c r="T11891">
        <v>1.6100120544433594</v>
      </c>
      <c r="U11891">
        <v>75.26226806640625</v>
      </c>
      <c r="V11891">
        <v>96.912841796875</v>
      </c>
      <c r="W11891">
        <v>73.306495666503906</v>
      </c>
    </row>
    <row r="11892" spans="1:23" x14ac:dyDescent="0.25">
      <c r="A11892" t="s">
        <v>96</v>
      </c>
      <c r="B11892" t="s">
        <v>98</v>
      </c>
      <c r="C11892" t="s">
        <v>101</v>
      </c>
      <c r="D11892" t="s">
        <v>32</v>
      </c>
      <c r="E11892" t="s">
        <v>110</v>
      </c>
      <c r="F11892">
        <v>11</v>
      </c>
      <c r="G11892">
        <v>100.66451263427734</v>
      </c>
      <c r="H11892">
        <v>102.62071228027344</v>
      </c>
      <c r="I11892">
        <v>-1.956204891204834</v>
      </c>
      <c r="J11892">
        <v>-1.943291537463665E-2</v>
      </c>
      <c r="K11892">
        <v>-4.1665725708007812</v>
      </c>
      <c r="L11892">
        <v>-2.8606693744659424</v>
      </c>
      <c r="M11892">
        <v>-1.956204891204834</v>
      </c>
      <c r="N11892">
        <v>-1.051740288734436</v>
      </c>
      <c r="O11892">
        <v>0.25416284799575806</v>
      </c>
      <c r="P11892">
        <v>-4.7931809425354004</v>
      </c>
      <c r="Q11892">
        <v>0.88077139854431152</v>
      </c>
      <c r="R11892">
        <v>28</v>
      </c>
      <c r="S11892">
        <v>2.9747939594753916</v>
      </c>
      <c r="T11892">
        <v>1.7247591018676758</v>
      </c>
      <c r="U11892">
        <v>75.26226806640625</v>
      </c>
      <c r="V11892">
        <v>96.912841796875</v>
      </c>
      <c r="W11892">
        <v>75.667854309082031</v>
      </c>
    </row>
    <row r="11893" spans="1:23" x14ac:dyDescent="0.25">
      <c r="A11893" t="s">
        <v>96</v>
      </c>
      <c r="B11893" t="s">
        <v>98</v>
      </c>
      <c r="C11893" t="s">
        <v>101</v>
      </c>
      <c r="D11893" t="s">
        <v>32</v>
      </c>
      <c r="E11893" t="s">
        <v>110</v>
      </c>
      <c r="F11893">
        <v>12</v>
      </c>
      <c r="G11893">
        <v>105.35335540771484</v>
      </c>
      <c r="H11893">
        <v>106.56356811523437</v>
      </c>
      <c r="I11893">
        <v>-1.2102158069610596</v>
      </c>
      <c r="J11893">
        <v>-1.1487207375466824E-2</v>
      </c>
      <c r="K11893">
        <v>-3.4858789443969727</v>
      </c>
      <c r="L11893">
        <v>-2.1413986682891846</v>
      </c>
      <c r="M11893">
        <v>-1.2102158069610596</v>
      </c>
      <c r="N11893">
        <v>-0.27903288602828979</v>
      </c>
      <c r="O11893">
        <v>1.0654473304748535</v>
      </c>
      <c r="P11893">
        <v>-4.1309976577758789</v>
      </c>
      <c r="Q11893">
        <v>1.7105662822723389</v>
      </c>
      <c r="R11893">
        <v>28</v>
      </c>
      <c r="S11893">
        <v>3.1531438400079992</v>
      </c>
      <c r="T11893">
        <v>1.7757093906402588</v>
      </c>
      <c r="U11893">
        <v>75.26226806640625</v>
      </c>
      <c r="V11893">
        <v>96.912841796875</v>
      </c>
      <c r="W11893">
        <v>77.834426879882812</v>
      </c>
    </row>
    <row r="11894" spans="1:23" x14ac:dyDescent="0.25">
      <c r="A11894" t="s">
        <v>96</v>
      </c>
      <c r="B11894" t="s">
        <v>98</v>
      </c>
      <c r="C11894" t="s">
        <v>101</v>
      </c>
      <c r="D11894" t="s">
        <v>32</v>
      </c>
      <c r="E11894" t="s">
        <v>110</v>
      </c>
      <c r="F11894">
        <v>13</v>
      </c>
      <c r="G11894">
        <v>109.19173431396484</v>
      </c>
      <c r="H11894">
        <v>109.68071746826172</v>
      </c>
      <c r="I11894">
        <v>-0.48898154497146606</v>
      </c>
      <c r="J11894">
        <v>-4.4781919568777084E-3</v>
      </c>
      <c r="K11894">
        <v>-2.747931957244873</v>
      </c>
      <c r="L11894">
        <v>-1.4133257865905762</v>
      </c>
      <c r="M11894">
        <v>-0.48898154497146606</v>
      </c>
      <c r="N11894">
        <v>0.43536266684532166</v>
      </c>
      <c r="O11894">
        <v>1.7699688673019409</v>
      </c>
      <c r="P11894">
        <v>-3.3883130550384521</v>
      </c>
      <c r="Q11894">
        <v>2.4103498458862305</v>
      </c>
      <c r="R11894">
        <v>28</v>
      </c>
      <c r="S11894">
        <v>3.1069997868308405</v>
      </c>
      <c r="T11894">
        <v>1.7626683712005615</v>
      </c>
      <c r="U11894">
        <v>75.26226806640625</v>
      </c>
      <c r="V11894">
        <v>96.912841796875</v>
      </c>
      <c r="W11894">
        <v>79.822860717773438</v>
      </c>
    </row>
    <row r="11895" spans="1:23" x14ac:dyDescent="0.25">
      <c r="A11895" t="s">
        <v>96</v>
      </c>
      <c r="B11895" t="s">
        <v>98</v>
      </c>
      <c r="C11895" t="s">
        <v>101</v>
      </c>
      <c r="D11895" t="s">
        <v>32</v>
      </c>
      <c r="E11895" t="s">
        <v>110</v>
      </c>
      <c r="F11895">
        <v>14</v>
      </c>
      <c r="G11895">
        <v>111.57314300537109</v>
      </c>
      <c r="H11895">
        <v>110.56285858154297</v>
      </c>
      <c r="I11895">
        <v>1.0102847814559937</v>
      </c>
      <c r="J11895">
        <v>9.0549103915691376E-3</v>
      </c>
      <c r="K11895">
        <v>-1.4022623300552368</v>
      </c>
      <c r="L11895">
        <v>2.309003658592701E-2</v>
      </c>
      <c r="M11895">
        <v>1.0102847814559937</v>
      </c>
      <c r="N11895">
        <v>1.9974795579910278</v>
      </c>
      <c r="O11895">
        <v>3.4228320121765137</v>
      </c>
      <c r="P11895">
        <v>-2.0861859321594238</v>
      </c>
      <c r="Q11895">
        <v>4.1067557334899902</v>
      </c>
      <c r="R11895">
        <v>28</v>
      </c>
      <c r="S11895">
        <v>3.543883645456404</v>
      </c>
      <c r="T11895">
        <v>1.8825205564498901</v>
      </c>
      <c r="U11895">
        <v>75.26226806640625</v>
      </c>
      <c r="V11895">
        <v>96.912841796875</v>
      </c>
      <c r="W11895">
        <v>81.095710754394531</v>
      </c>
    </row>
    <row r="11896" spans="1:23" x14ac:dyDescent="0.25">
      <c r="A11896" t="s">
        <v>96</v>
      </c>
      <c r="B11896" t="s">
        <v>98</v>
      </c>
      <c r="C11896" t="s">
        <v>101</v>
      </c>
      <c r="D11896" t="s">
        <v>32</v>
      </c>
      <c r="E11896" t="s">
        <v>110</v>
      </c>
      <c r="F11896">
        <v>15</v>
      </c>
      <c r="G11896">
        <v>112.314453125</v>
      </c>
      <c r="H11896">
        <v>110.78071594238281</v>
      </c>
      <c r="I11896">
        <v>1.533738374710083</v>
      </c>
      <c r="J11896">
        <v>1.3655752874910831E-2</v>
      </c>
      <c r="K11896">
        <v>-0.77733385562896729</v>
      </c>
      <c r="L11896">
        <v>0.58806633949279785</v>
      </c>
      <c r="M11896">
        <v>1.533738374710083</v>
      </c>
      <c r="N11896">
        <v>2.4794104099273682</v>
      </c>
      <c r="O11896">
        <v>3.8448104858398437</v>
      </c>
      <c r="P11896">
        <v>-1.4324907064437866</v>
      </c>
      <c r="Q11896">
        <v>4.4999675750732422</v>
      </c>
      <c r="R11896">
        <v>28</v>
      </c>
      <c r="S11896">
        <v>3.2520324251100305</v>
      </c>
      <c r="T11896">
        <v>1.8033392429351807</v>
      </c>
      <c r="U11896">
        <v>75.26226806640625</v>
      </c>
      <c r="V11896">
        <v>96.912841796875</v>
      </c>
      <c r="W11896">
        <v>82.23785400390625</v>
      </c>
    </row>
    <row r="11897" spans="1:23" x14ac:dyDescent="0.25">
      <c r="A11897" t="s">
        <v>96</v>
      </c>
      <c r="B11897" t="s">
        <v>98</v>
      </c>
      <c r="C11897" t="s">
        <v>101</v>
      </c>
      <c r="D11897" t="s">
        <v>32</v>
      </c>
      <c r="E11897" t="s">
        <v>110</v>
      </c>
      <c r="F11897">
        <v>16</v>
      </c>
      <c r="G11897">
        <v>112.12751770019531</v>
      </c>
      <c r="H11897">
        <v>110.63071441650391</v>
      </c>
      <c r="I11897">
        <v>1.4968034029006958</v>
      </c>
      <c r="J11897">
        <v>1.3349117711186409E-2</v>
      </c>
      <c r="K11897">
        <v>-0.658458411693573</v>
      </c>
      <c r="L11897">
        <v>0.6148877739906311</v>
      </c>
      <c r="M11897">
        <v>1.4968034029006958</v>
      </c>
      <c r="N11897">
        <v>2.3787190914154053</v>
      </c>
      <c r="O11897">
        <v>3.6520652770996094</v>
      </c>
      <c r="P11897">
        <v>-1.2694451808929443</v>
      </c>
      <c r="Q11897">
        <v>4.2630519866943359</v>
      </c>
      <c r="R11897">
        <v>28</v>
      </c>
      <c r="S11897">
        <v>2.8283157392668414</v>
      </c>
      <c r="T11897">
        <v>1.6817597150802612</v>
      </c>
      <c r="U11897">
        <v>75.26226806640625</v>
      </c>
      <c r="V11897">
        <v>96.912841796875</v>
      </c>
      <c r="W11897">
        <v>82.390716552734375</v>
      </c>
    </row>
    <row r="11898" spans="1:23" x14ac:dyDescent="0.25">
      <c r="A11898" t="s">
        <v>96</v>
      </c>
      <c r="B11898" t="s">
        <v>98</v>
      </c>
      <c r="C11898" t="s">
        <v>101</v>
      </c>
      <c r="D11898" t="s">
        <v>32</v>
      </c>
      <c r="E11898" t="s">
        <v>110</v>
      </c>
      <c r="F11898">
        <v>17</v>
      </c>
      <c r="G11898">
        <v>110.11552429199219</v>
      </c>
      <c r="H11898">
        <v>109.21571350097656</v>
      </c>
      <c r="I11898">
        <v>0.8998071551322937</v>
      </c>
      <c r="J11898">
        <v>8.1714829429984093E-3</v>
      </c>
      <c r="K11898">
        <v>-1.5733301639556885</v>
      </c>
      <c r="L11898">
        <v>-0.11218059808015823</v>
      </c>
      <c r="M11898">
        <v>0.8998071551322937</v>
      </c>
      <c r="N11898">
        <v>1.911794900894165</v>
      </c>
      <c r="O11898">
        <v>3.3729445934295654</v>
      </c>
      <c r="P11898">
        <v>-2.2744302749633789</v>
      </c>
      <c r="Q11898">
        <v>4.0740447044372559</v>
      </c>
      <c r="R11898">
        <v>28</v>
      </c>
      <c r="S11898">
        <v>3.72412540896363</v>
      </c>
      <c r="T11898">
        <v>1.9297993183135986</v>
      </c>
      <c r="U11898">
        <v>75.26226806640625</v>
      </c>
      <c r="V11898">
        <v>96.912841796875</v>
      </c>
      <c r="W11898">
        <v>82.056427001953125</v>
      </c>
    </row>
    <row r="11899" spans="1:23" x14ac:dyDescent="0.25">
      <c r="A11899" t="s">
        <v>96</v>
      </c>
      <c r="B11899" t="s">
        <v>98</v>
      </c>
      <c r="C11899" t="s">
        <v>101</v>
      </c>
      <c r="D11899" t="s">
        <v>32</v>
      </c>
      <c r="E11899" t="s">
        <v>110</v>
      </c>
      <c r="F11899">
        <v>18</v>
      </c>
      <c r="G11899">
        <v>105.69943237304687</v>
      </c>
      <c r="H11899">
        <v>103.05642700195312</v>
      </c>
      <c r="I11899">
        <v>2.6430037021636963</v>
      </c>
      <c r="J11899">
        <v>2.5004899129271507E-2</v>
      </c>
      <c r="K11899">
        <v>-2.442312054336071E-2</v>
      </c>
      <c r="L11899">
        <v>1.5515142679214478</v>
      </c>
      <c r="M11899">
        <v>2.6430037021636963</v>
      </c>
      <c r="N11899">
        <v>3.7344932556152344</v>
      </c>
      <c r="O11899">
        <v>5.3104305267333984</v>
      </c>
      <c r="P11899">
        <v>-0.78060156106948853</v>
      </c>
      <c r="Q11899">
        <v>6.0666089057922363</v>
      </c>
      <c r="R11899">
        <v>28</v>
      </c>
      <c r="S11899">
        <v>4.332243481813066</v>
      </c>
      <c r="T11899">
        <v>2.0814042091369629</v>
      </c>
      <c r="U11899">
        <v>75.26226806640625</v>
      </c>
      <c r="V11899">
        <v>96.912841796875</v>
      </c>
      <c r="W11899">
        <v>80.504997253417969</v>
      </c>
    </row>
    <row r="11900" spans="1:23" x14ac:dyDescent="0.25">
      <c r="A11900" t="s">
        <v>96</v>
      </c>
      <c r="B11900" t="s">
        <v>98</v>
      </c>
      <c r="C11900" t="s">
        <v>101</v>
      </c>
      <c r="D11900" t="s">
        <v>32</v>
      </c>
      <c r="E11900" t="s">
        <v>110</v>
      </c>
      <c r="F11900">
        <v>19</v>
      </c>
      <c r="G11900">
        <v>99.802711486816406</v>
      </c>
      <c r="H11900">
        <v>99.528572082519531</v>
      </c>
      <c r="I11900">
        <v>0.27413761615753174</v>
      </c>
      <c r="J11900">
        <v>2.7467953041195869E-3</v>
      </c>
      <c r="K11900">
        <v>-2.0870511531829834</v>
      </c>
      <c r="L11900">
        <v>-0.69204169511795044</v>
      </c>
      <c r="M11900">
        <v>0.27413761615753174</v>
      </c>
      <c r="N11900">
        <v>1.2403168678283691</v>
      </c>
      <c r="O11900">
        <v>2.6353263854980469</v>
      </c>
      <c r="P11900">
        <v>-2.7564153671264648</v>
      </c>
      <c r="Q11900">
        <v>3.3046905994415283</v>
      </c>
      <c r="R11900">
        <v>28</v>
      </c>
      <c r="S11900">
        <v>3.3946049544611014</v>
      </c>
      <c r="T11900">
        <v>1.8424453735351563</v>
      </c>
      <c r="U11900">
        <v>75.26226806640625</v>
      </c>
      <c r="V11900">
        <v>96.912841796875</v>
      </c>
      <c r="W11900">
        <v>77.714286804199219</v>
      </c>
    </row>
    <row r="11901" spans="1:23" x14ac:dyDescent="0.25">
      <c r="A11901" t="s">
        <v>96</v>
      </c>
      <c r="B11901" t="s">
        <v>98</v>
      </c>
      <c r="C11901" t="s">
        <v>101</v>
      </c>
      <c r="D11901" t="s">
        <v>32</v>
      </c>
      <c r="E11901" t="s">
        <v>110</v>
      </c>
      <c r="F11901">
        <v>20</v>
      </c>
      <c r="G11901">
        <v>96.081214904785156</v>
      </c>
      <c r="H11901">
        <v>96.645713806152344</v>
      </c>
      <c r="I11901">
        <v>-0.56450062990188599</v>
      </c>
      <c r="J11901">
        <v>-5.8752447366714478E-3</v>
      </c>
      <c r="K11901">
        <v>-2.7332658767700195</v>
      </c>
      <c r="L11901">
        <v>-1.4519417285919189</v>
      </c>
      <c r="M11901">
        <v>-0.56450062990188599</v>
      </c>
      <c r="N11901">
        <v>0.32294052839279175</v>
      </c>
      <c r="O11901">
        <v>1.6042646169662476</v>
      </c>
      <c r="P11901">
        <v>-3.3480806350708008</v>
      </c>
      <c r="Q11901">
        <v>2.2190794944763184</v>
      </c>
      <c r="R11901">
        <v>28</v>
      </c>
      <c r="S11901">
        <v>2.8638674607484518</v>
      </c>
      <c r="T11901">
        <v>1.6922965049743652</v>
      </c>
      <c r="U11901">
        <v>75.26226806640625</v>
      </c>
      <c r="V11901">
        <v>96.912841796875</v>
      </c>
      <c r="W11901">
        <v>73.4903564453125</v>
      </c>
    </row>
    <row r="11902" spans="1:23" x14ac:dyDescent="0.25">
      <c r="A11902" t="s">
        <v>96</v>
      </c>
      <c r="B11902" t="s">
        <v>98</v>
      </c>
      <c r="C11902" t="s">
        <v>101</v>
      </c>
      <c r="D11902" t="s">
        <v>32</v>
      </c>
      <c r="E11902" t="s">
        <v>110</v>
      </c>
      <c r="F11902">
        <v>21</v>
      </c>
      <c r="G11902">
        <v>94.117904663085938</v>
      </c>
      <c r="H11902">
        <v>94.812858581542969</v>
      </c>
      <c r="I11902">
        <v>-0.69494920969009399</v>
      </c>
      <c r="J11902">
        <v>-7.3838150128722191E-3</v>
      </c>
      <c r="K11902">
        <v>-2.7602307796478271</v>
      </c>
      <c r="L11902">
        <v>-1.5400457382202148</v>
      </c>
      <c r="M11902">
        <v>-0.69494920969009399</v>
      </c>
      <c r="N11902">
        <v>0.15014730393886566</v>
      </c>
      <c r="O11902">
        <v>1.3703324794769287</v>
      </c>
      <c r="P11902">
        <v>-3.3457095623016357</v>
      </c>
      <c r="Q11902">
        <v>1.9558110237121582</v>
      </c>
      <c r="R11902">
        <v>28</v>
      </c>
      <c r="S11902">
        <v>2.5970864010311203</v>
      </c>
      <c r="T11902">
        <v>1.6115478277206421</v>
      </c>
      <c r="U11902">
        <v>75.26226806640625</v>
      </c>
      <c r="V11902">
        <v>96.912841796875</v>
      </c>
      <c r="W11902">
        <v>70.729286193847656</v>
      </c>
    </row>
    <row r="11903" spans="1:23" x14ac:dyDescent="0.25">
      <c r="A11903" t="s">
        <v>96</v>
      </c>
      <c r="B11903" t="s">
        <v>98</v>
      </c>
      <c r="C11903" t="s">
        <v>101</v>
      </c>
      <c r="D11903" t="s">
        <v>32</v>
      </c>
      <c r="E11903" t="s">
        <v>110</v>
      </c>
      <c r="F11903">
        <v>22</v>
      </c>
      <c r="G11903">
        <v>85.954032897949219</v>
      </c>
      <c r="H11903">
        <v>85.941429138183594</v>
      </c>
      <c r="I11903">
        <v>1.2602813541889191E-2</v>
      </c>
      <c r="J11903">
        <v>1.4662271132692695E-4</v>
      </c>
      <c r="K11903">
        <v>-2.0106394290924072</v>
      </c>
      <c r="L11903">
        <v>-0.81529152393341064</v>
      </c>
      <c r="M11903">
        <v>1.2602813541889191E-2</v>
      </c>
      <c r="N11903">
        <v>0.84049713611602783</v>
      </c>
      <c r="O11903">
        <v>2.0358450412750244</v>
      </c>
      <c r="P11903">
        <v>-2.584200382232666</v>
      </c>
      <c r="Q11903">
        <v>2.6094059944152832</v>
      </c>
      <c r="R11903">
        <v>28</v>
      </c>
      <c r="S11903">
        <v>2.4924335403410538</v>
      </c>
      <c r="T11903">
        <v>1.5787442922592163</v>
      </c>
      <c r="U11903">
        <v>75.26226806640625</v>
      </c>
      <c r="V11903">
        <v>96.912841796875</v>
      </c>
      <c r="W11903">
        <v>69.295356750488281</v>
      </c>
    </row>
    <row r="11904" spans="1:23" x14ac:dyDescent="0.25">
      <c r="A11904" t="s">
        <v>96</v>
      </c>
      <c r="B11904" t="s">
        <v>98</v>
      </c>
      <c r="C11904" t="s">
        <v>101</v>
      </c>
      <c r="D11904" t="s">
        <v>32</v>
      </c>
      <c r="E11904" t="s">
        <v>110</v>
      </c>
      <c r="F11904">
        <v>23</v>
      </c>
      <c r="G11904">
        <v>71.731391906738281</v>
      </c>
      <c r="H11904">
        <v>73.637855529785156</v>
      </c>
      <c r="I11904">
        <v>-1.9064652919769287</v>
      </c>
      <c r="J11904">
        <v>-2.6577837765216827E-2</v>
      </c>
      <c r="K11904">
        <v>-4.6750431060791016</v>
      </c>
      <c r="L11904">
        <v>-3.0393450260162354</v>
      </c>
      <c r="M11904">
        <v>-1.9064652919769287</v>
      </c>
      <c r="N11904">
        <v>-0.77358561754226685</v>
      </c>
      <c r="O11904">
        <v>0.86211276054382324</v>
      </c>
      <c r="P11904">
        <v>-5.4598965644836426</v>
      </c>
      <c r="Q11904">
        <v>1.6469660997390747</v>
      </c>
      <c r="R11904">
        <v>28</v>
      </c>
      <c r="S11904">
        <v>4.6670383173164396</v>
      </c>
      <c r="T11904">
        <v>2.1603329181671143</v>
      </c>
      <c r="U11904">
        <v>75.26226806640625</v>
      </c>
      <c r="V11904">
        <v>96.912841796875</v>
      </c>
      <c r="W11904">
        <v>68.160354614257812</v>
      </c>
    </row>
    <row r="11905" spans="1:23" x14ac:dyDescent="0.25">
      <c r="A11905" t="s">
        <v>96</v>
      </c>
      <c r="B11905" t="s">
        <v>98</v>
      </c>
      <c r="C11905" t="s">
        <v>101</v>
      </c>
      <c r="D11905" t="s">
        <v>32</v>
      </c>
      <c r="E11905" t="s">
        <v>110</v>
      </c>
      <c r="F11905">
        <v>24</v>
      </c>
      <c r="G11905">
        <v>59.755256652832031</v>
      </c>
      <c r="H11905">
        <v>59.694286346435547</v>
      </c>
      <c r="I11905">
        <v>6.0972470790147781E-2</v>
      </c>
      <c r="J11905">
        <v>1.0203699348494411E-3</v>
      </c>
      <c r="K11905">
        <v>-2.6632788181304932</v>
      </c>
      <c r="L11905">
        <v>-1.0537691116333008</v>
      </c>
      <c r="M11905">
        <v>6.0972470790147781E-2</v>
      </c>
      <c r="N11905">
        <v>1.1757140159606934</v>
      </c>
      <c r="O11905">
        <v>2.7852237224578857</v>
      </c>
      <c r="P11905">
        <v>-3.4355661869049072</v>
      </c>
      <c r="Q11905">
        <v>3.5575110912322998</v>
      </c>
      <c r="R11905">
        <v>28</v>
      </c>
      <c r="S11905">
        <v>4.5187900245969672</v>
      </c>
      <c r="T11905">
        <v>2.1257445812225342</v>
      </c>
      <c r="U11905">
        <v>75.26226806640625</v>
      </c>
      <c r="V11905">
        <v>96.912841796875</v>
      </c>
      <c r="W11905">
        <v>67.410354614257813</v>
      </c>
    </row>
    <row r="11906" spans="1:23" x14ac:dyDescent="0.25">
      <c r="A11906" t="s">
        <v>96</v>
      </c>
      <c r="B11906" t="s">
        <v>98</v>
      </c>
      <c r="C11906" t="s">
        <v>101</v>
      </c>
      <c r="D11906" t="s">
        <v>32</v>
      </c>
      <c r="E11906" t="s">
        <v>111</v>
      </c>
      <c r="F11906">
        <v>1</v>
      </c>
      <c r="G11906">
        <v>56.460971832275391</v>
      </c>
      <c r="H11906">
        <v>59.503578186035156</v>
      </c>
      <c r="I11906">
        <v>-3.0426080226898193</v>
      </c>
      <c r="J11906">
        <v>-5.3888693451881409E-2</v>
      </c>
      <c r="K11906">
        <v>-5.8554320335388184</v>
      </c>
      <c r="L11906">
        <v>-4.1935930252075195</v>
      </c>
      <c r="M11906">
        <v>-3.0426080226898193</v>
      </c>
      <c r="N11906">
        <v>-1.8916231393814087</v>
      </c>
      <c r="O11906">
        <v>-0.22978392243385315</v>
      </c>
      <c r="P11906">
        <v>-6.6528286933898926</v>
      </c>
      <c r="Q11906">
        <v>0.56761264801025391</v>
      </c>
      <c r="R11906">
        <v>28</v>
      </c>
      <c r="S11906">
        <v>4.81740301241922</v>
      </c>
      <c r="T11906">
        <v>2.1948583126068115</v>
      </c>
      <c r="U11906">
        <v>80.567558288574219</v>
      </c>
      <c r="V11906">
        <v>96.768714904785156</v>
      </c>
      <c r="W11906">
        <v>73.546073913574219</v>
      </c>
    </row>
    <row r="11907" spans="1:23" x14ac:dyDescent="0.25">
      <c r="A11907" t="s">
        <v>96</v>
      </c>
      <c r="B11907" t="s">
        <v>98</v>
      </c>
      <c r="C11907" t="s">
        <v>101</v>
      </c>
      <c r="D11907" t="s">
        <v>32</v>
      </c>
      <c r="E11907" t="s">
        <v>111</v>
      </c>
      <c r="F11907">
        <v>2</v>
      </c>
      <c r="G11907">
        <v>54.146587371826172</v>
      </c>
      <c r="H11907">
        <v>55.689998626708984</v>
      </c>
      <c r="I11907">
        <v>-1.543412446975708</v>
      </c>
      <c r="J11907">
        <v>-2.8504334390163422E-2</v>
      </c>
      <c r="K11907">
        <v>-4.286567211151123</v>
      </c>
      <c r="L11907">
        <v>-2.6658892631530762</v>
      </c>
      <c r="M11907">
        <v>-1.543412446975708</v>
      </c>
      <c r="N11907">
        <v>-0.42093575000762939</v>
      </c>
      <c r="O11907">
        <v>1.199742317199707</v>
      </c>
      <c r="P11907">
        <v>-5.0642132759094238</v>
      </c>
      <c r="Q11907">
        <v>1.9773886203765869</v>
      </c>
      <c r="R11907">
        <v>28</v>
      </c>
      <c r="S11907">
        <v>4.5817191099086472</v>
      </c>
      <c r="T11907">
        <v>2.1404950618743896</v>
      </c>
      <c r="U11907">
        <v>80.567558288574219</v>
      </c>
      <c r="V11907">
        <v>96.768714904785156</v>
      </c>
      <c r="W11907">
        <v>72.516067504882812</v>
      </c>
    </row>
    <row r="11908" spans="1:23" x14ac:dyDescent="0.25">
      <c r="A11908" t="s">
        <v>96</v>
      </c>
      <c r="B11908" t="s">
        <v>98</v>
      </c>
      <c r="C11908" t="s">
        <v>101</v>
      </c>
      <c r="D11908" t="s">
        <v>32</v>
      </c>
      <c r="E11908" t="s">
        <v>111</v>
      </c>
      <c r="F11908">
        <v>3</v>
      </c>
      <c r="G11908">
        <v>52.38323974609375</v>
      </c>
      <c r="H11908">
        <v>53.465000152587891</v>
      </c>
      <c r="I11908">
        <v>-1.0817610025405884</v>
      </c>
      <c r="J11908">
        <v>-2.0650899037718773E-2</v>
      </c>
      <c r="K11908">
        <v>-3.8251841068267822</v>
      </c>
      <c r="L11908">
        <v>-2.2043473720550537</v>
      </c>
      <c r="M11908">
        <v>-1.0817610025405884</v>
      </c>
      <c r="N11908">
        <v>4.0825478732585907E-2</v>
      </c>
      <c r="O11908">
        <v>1.6616621017456055</v>
      </c>
      <c r="P11908">
        <v>-4.6029062271118164</v>
      </c>
      <c r="Q11908">
        <v>2.4393844604492187</v>
      </c>
      <c r="R11908">
        <v>28</v>
      </c>
      <c r="S11908">
        <v>4.5826152998657221</v>
      </c>
      <c r="T11908">
        <v>2.1407043933868408</v>
      </c>
      <c r="U11908">
        <v>80.567558288574219</v>
      </c>
      <c r="V11908">
        <v>96.768714904785156</v>
      </c>
      <c r="W11908">
        <v>71.970001220703125</v>
      </c>
    </row>
    <row r="11909" spans="1:23" x14ac:dyDescent="0.25">
      <c r="A11909" t="s">
        <v>96</v>
      </c>
      <c r="B11909" t="s">
        <v>98</v>
      </c>
      <c r="C11909" t="s">
        <v>101</v>
      </c>
      <c r="D11909" t="s">
        <v>32</v>
      </c>
      <c r="E11909" t="s">
        <v>111</v>
      </c>
      <c r="F11909">
        <v>4</v>
      </c>
      <c r="G11909">
        <v>51.969711303710938</v>
      </c>
      <c r="H11909">
        <v>50.977142333984375</v>
      </c>
      <c r="I11909">
        <v>0.99256646633148193</v>
      </c>
      <c r="J11909">
        <v>1.909894123673439E-2</v>
      </c>
      <c r="K11909">
        <v>-1.6388936042785645</v>
      </c>
      <c r="L11909">
        <v>-8.4205687046051025E-2</v>
      </c>
      <c r="M11909">
        <v>0.99256646633148193</v>
      </c>
      <c r="N11909">
        <v>2.0693385601043701</v>
      </c>
      <c r="O11909">
        <v>3.6240265369415283</v>
      </c>
      <c r="P11909">
        <v>-2.384876012802124</v>
      </c>
      <c r="Q11909">
        <v>4.3700089454650879</v>
      </c>
      <c r="R11909">
        <v>28</v>
      </c>
      <c r="S11909">
        <v>4.2162020465776209</v>
      </c>
      <c r="T11909">
        <v>2.0533392429351807</v>
      </c>
      <c r="U11909">
        <v>80.567558288574219</v>
      </c>
      <c r="V11909">
        <v>96.768714904785156</v>
      </c>
      <c r="W11909">
        <v>71.242500305175781</v>
      </c>
    </row>
    <row r="11910" spans="1:23" x14ac:dyDescent="0.25">
      <c r="A11910" t="s">
        <v>96</v>
      </c>
      <c r="B11910" t="s">
        <v>98</v>
      </c>
      <c r="C11910" t="s">
        <v>101</v>
      </c>
      <c r="D11910" t="s">
        <v>32</v>
      </c>
      <c r="E11910" t="s">
        <v>111</v>
      </c>
      <c r="F11910">
        <v>5</v>
      </c>
      <c r="G11910">
        <v>56.236885070800781</v>
      </c>
      <c r="H11910">
        <v>57.285713195800781</v>
      </c>
      <c r="I11910">
        <v>-1.0488290786743164</v>
      </c>
      <c r="J11910">
        <v>-1.8650198355317116E-2</v>
      </c>
      <c r="K11910">
        <v>-3.1649856567382813</v>
      </c>
      <c r="L11910">
        <v>-1.914743185043335</v>
      </c>
      <c r="M11910">
        <v>-1.0488290786743164</v>
      </c>
      <c r="N11910">
        <v>-0.18291498720645905</v>
      </c>
      <c r="O11910">
        <v>1.0673274993896484</v>
      </c>
      <c r="P11910">
        <v>-3.7648866176605225</v>
      </c>
      <c r="Q11910">
        <v>1.6672284603118896</v>
      </c>
      <c r="R11910">
        <v>28</v>
      </c>
      <c r="S11910">
        <v>2.7266124054734888</v>
      </c>
      <c r="T11910">
        <v>1.6512457132339478</v>
      </c>
      <c r="U11910">
        <v>80.567558288574219</v>
      </c>
      <c r="V11910">
        <v>96.768714904785156</v>
      </c>
      <c r="W11910">
        <v>70.206069946289063</v>
      </c>
    </row>
    <row r="11911" spans="1:23" x14ac:dyDescent="0.25">
      <c r="A11911" t="s">
        <v>96</v>
      </c>
      <c r="B11911" t="s">
        <v>98</v>
      </c>
      <c r="C11911" t="s">
        <v>101</v>
      </c>
      <c r="D11911" t="s">
        <v>32</v>
      </c>
      <c r="E11911" t="s">
        <v>111</v>
      </c>
      <c r="F11911">
        <v>6</v>
      </c>
      <c r="G11911">
        <v>62.439929962158203</v>
      </c>
      <c r="H11911">
        <v>60.393569946289063</v>
      </c>
      <c r="I11911">
        <v>2.0463573932647705</v>
      </c>
      <c r="J11911">
        <v>3.2773219048976898E-2</v>
      </c>
      <c r="K11911">
        <v>-0.3019622266292572</v>
      </c>
      <c r="L11911">
        <v>1.0854440927505493</v>
      </c>
      <c r="M11911">
        <v>2.0463573932647705</v>
      </c>
      <c r="N11911">
        <v>3.0072708129882812</v>
      </c>
      <c r="O11911">
        <v>4.3946771621704102</v>
      </c>
      <c r="P11911">
        <v>-0.96767818927764893</v>
      </c>
      <c r="Q11911">
        <v>5.0603928565979004</v>
      </c>
      <c r="R11911">
        <v>28</v>
      </c>
      <c r="S11911">
        <v>3.3577027356447076</v>
      </c>
      <c r="T11911">
        <v>1.8324035406112671</v>
      </c>
      <c r="U11911">
        <v>80.567558288574219</v>
      </c>
      <c r="V11911">
        <v>96.768714904785156</v>
      </c>
      <c r="W11911">
        <v>69.720001220703125</v>
      </c>
    </row>
    <row r="11912" spans="1:23" x14ac:dyDescent="0.25">
      <c r="A11912" t="s">
        <v>96</v>
      </c>
      <c r="B11912" t="s">
        <v>98</v>
      </c>
      <c r="C11912" t="s">
        <v>101</v>
      </c>
      <c r="D11912" t="s">
        <v>32</v>
      </c>
      <c r="E11912" t="s">
        <v>111</v>
      </c>
      <c r="F11912">
        <v>7</v>
      </c>
      <c r="G11912">
        <v>68.750999450683594</v>
      </c>
      <c r="H11912">
        <v>66.41357421875</v>
      </c>
      <c r="I11912">
        <v>2.3374249935150146</v>
      </c>
      <c r="J11912">
        <v>3.3998414874076843E-2</v>
      </c>
      <c r="K11912">
        <v>0.17150790989398956</v>
      </c>
      <c r="L11912">
        <v>1.4511492252349854</v>
      </c>
      <c r="M11912">
        <v>2.3374249935150146</v>
      </c>
      <c r="N11912">
        <v>3.2237007617950439</v>
      </c>
      <c r="O11912">
        <v>4.5033421516418457</v>
      </c>
      <c r="P11912">
        <v>-0.44249948859214783</v>
      </c>
      <c r="Q11912">
        <v>5.1173496246337891</v>
      </c>
      <c r="R11912">
        <v>28</v>
      </c>
      <c r="S11912">
        <v>2.8563504168084961</v>
      </c>
      <c r="T11912">
        <v>1.69007408618927</v>
      </c>
      <c r="U11912">
        <v>80.567558288574219</v>
      </c>
      <c r="V11912">
        <v>96.768714904785156</v>
      </c>
      <c r="W11912">
        <v>69.167503356933594</v>
      </c>
    </row>
    <row r="11913" spans="1:23" x14ac:dyDescent="0.25">
      <c r="A11913" t="s">
        <v>96</v>
      </c>
      <c r="B11913" t="s">
        <v>98</v>
      </c>
      <c r="C11913" t="s">
        <v>101</v>
      </c>
      <c r="D11913" t="s">
        <v>32</v>
      </c>
      <c r="E11913" t="s">
        <v>111</v>
      </c>
      <c r="F11913">
        <v>8</v>
      </c>
      <c r="G11913">
        <v>78.77276611328125</v>
      </c>
      <c r="H11913">
        <v>76.747856140136719</v>
      </c>
      <c r="I11913">
        <v>2.0249102115631104</v>
      </c>
      <c r="J11913">
        <v>2.5705713778734207E-2</v>
      </c>
      <c r="K11913">
        <v>-5.2687518298625946E-2</v>
      </c>
      <c r="L11913">
        <v>1.1747740507125854</v>
      </c>
      <c r="M11913">
        <v>2.0249102115631104</v>
      </c>
      <c r="N11913">
        <v>2.8750462532043457</v>
      </c>
      <c r="O11913">
        <v>4.1025080680847168</v>
      </c>
      <c r="P11913">
        <v>-0.64165759086608887</v>
      </c>
      <c r="Q11913">
        <v>4.6914782524108887</v>
      </c>
      <c r="R11913">
        <v>28</v>
      </c>
      <c r="S11913">
        <v>2.6281536598219191</v>
      </c>
      <c r="T11913">
        <v>1.6211581230163574</v>
      </c>
      <c r="U11913">
        <v>80.567558288574219</v>
      </c>
      <c r="V11913">
        <v>96.768714904785156</v>
      </c>
      <c r="W11913">
        <v>71.174644470214844</v>
      </c>
    </row>
    <row r="11914" spans="1:23" x14ac:dyDescent="0.25">
      <c r="A11914" t="s">
        <v>96</v>
      </c>
      <c r="B11914" t="s">
        <v>98</v>
      </c>
      <c r="C11914" t="s">
        <v>101</v>
      </c>
      <c r="D11914" t="s">
        <v>32</v>
      </c>
      <c r="E11914" t="s">
        <v>111</v>
      </c>
      <c r="F11914">
        <v>9</v>
      </c>
      <c r="G11914">
        <v>87.604347229003906</v>
      </c>
      <c r="H11914">
        <v>86.418571472167969</v>
      </c>
      <c r="I11914">
        <v>1.1857789754867554</v>
      </c>
      <c r="J11914">
        <v>1.3535617850720882E-2</v>
      </c>
      <c r="K11914">
        <v>-0.7429625391960144</v>
      </c>
      <c r="L11914">
        <v>0.39655357599258423</v>
      </c>
      <c r="M11914">
        <v>1.1857789754867554</v>
      </c>
      <c r="N11914">
        <v>1.9750043153762817</v>
      </c>
      <c r="O11914">
        <v>3.1145205497741699</v>
      </c>
      <c r="P11914">
        <v>-1.2897340059280396</v>
      </c>
      <c r="Q11914">
        <v>3.6612918376922607</v>
      </c>
      <c r="R11914">
        <v>28</v>
      </c>
      <c r="S11914">
        <v>2.2650400561106068</v>
      </c>
      <c r="T11914">
        <v>1.5050050020217896</v>
      </c>
      <c r="U11914">
        <v>80.567558288574219</v>
      </c>
      <c r="V11914">
        <v>96.768714904785156</v>
      </c>
      <c r="W11914">
        <v>75.320716857910156</v>
      </c>
    </row>
    <row r="11915" spans="1:23" x14ac:dyDescent="0.25">
      <c r="A11915" t="s">
        <v>96</v>
      </c>
      <c r="B11915" t="s">
        <v>98</v>
      </c>
      <c r="C11915" t="s">
        <v>101</v>
      </c>
      <c r="D11915" t="s">
        <v>32</v>
      </c>
      <c r="E11915" t="s">
        <v>111</v>
      </c>
      <c r="F11915">
        <v>10</v>
      </c>
      <c r="G11915">
        <v>97.992462158203125</v>
      </c>
      <c r="H11915">
        <v>95.95428466796875</v>
      </c>
      <c r="I11915">
        <v>2.0381762981414795</v>
      </c>
      <c r="J11915">
        <v>2.0799316465854645E-2</v>
      </c>
      <c r="K11915">
        <v>-4.4865187257528305E-2</v>
      </c>
      <c r="L11915">
        <v>1.1858125925064087</v>
      </c>
      <c r="M11915">
        <v>2.0381762981414795</v>
      </c>
      <c r="N11915">
        <v>2.8905398845672607</v>
      </c>
      <c r="O11915">
        <v>4.1212177276611328</v>
      </c>
      <c r="P11915">
        <v>-0.63537847995758057</v>
      </c>
      <c r="Q11915">
        <v>4.71173095703125</v>
      </c>
      <c r="R11915">
        <v>28</v>
      </c>
      <c r="S11915">
        <v>2.6419443645614962</v>
      </c>
      <c r="T11915">
        <v>1.6254059076309204</v>
      </c>
      <c r="U11915">
        <v>80.567558288574219</v>
      </c>
      <c r="V11915">
        <v>96.768714904785156</v>
      </c>
      <c r="W11915">
        <v>79.746429443359375</v>
      </c>
    </row>
    <row r="11916" spans="1:23" x14ac:dyDescent="0.25">
      <c r="A11916" t="s">
        <v>96</v>
      </c>
      <c r="B11916" t="s">
        <v>98</v>
      </c>
      <c r="C11916" t="s">
        <v>101</v>
      </c>
      <c r="D11916" t="s">
        <v>32</v>
      </c>
      <c r="E11916" t="s">
        <v>111</v>
      </c>
      <c r="F11916">
        <v>11</v>
      </c>
      <c r="G11916">
        <v>105.33245086669922</v>
      </c>
      <c r="H11916">
        <v>104.01786041259766</v>
      </c>
      <c r="I11916">
        <v>1.3145918846130371</v>
      </c>
      <c r="J11916">
        <v>1.2480407021939754E-2</v>
      </c>
      <c r="K11916">
        <v>-0.91645270586013794</v>
      </c>
      <c r="L11916">
        <v>0.40166652202606201</v>
      </c>
      <c r="M11916">
        <v>1.3145918846130371</v>
      </c>
      <c r="N11916">
        <v>2.2275173664093018</v>
      </c>
      <c r="O11916">
        <v>3.5456364154815674</v>
      </c>
      <c r="P11916">
        <v>-1.5489228963851929</v>
      </c>
      <c r="Q11916">
        <v>4.1781067848205566</v>
      </c>
      <c r="R11916">
        <v>28</v>
      </c>
      <c r="S11916">
        <v>3.0307097046543277</v>
      </c>
      <c r="T11916">
        <v>1.7408933639526367</v>
      </c>
      <c r="U11916">
        <v>80.567558288574219</v>
      </c>
      <c r="V11916">
        <v>96.768714904785156</v>
      </c>
      <c r="W11916">
        <v>83.607139587402344</v>
      </c>
    </row>
    <row r="11917" spans="1:23" x14ac:dyDescent="0.25">
      <c r="A11917" t="s">
        <v>96</v>
      </c>
      <c r="B11917" t="s">
        <v>98</v>
      </c>
      <c r="C11917" t="s">
        <v>101</v>
      </c>
      <c r="D11917" t="s">
        <v>32</v>
      </c>
      <c r="E11917" t="s">
        <v>111</v>
      </c>
      <c r="F11917">
        <v>12</v>
      </c>
      <c r="G11917">
        <v>110.05719757080078</v>
      </c>
      <c r="H11917">
        <v>108.85071563720703</v>
      </c>
      <c r="I11917">
        <v>1.2064801454544067</v>
      </c>
      <c r="J11917">
        <v>1.0962300933897495E-2</v>
      </c>
      <c r="K11917">
        <v>-1.0899361371994019</v>
      </c>
      <c r="L11917">
        <v>0.26680523157119751</v>
      </c>
      <c r="M11917">
        <v>1.2064801454544067</v>
      </c>
      <c r="N11917">
        <v>2.1461551189422607</v>
      </c>
      <c r="O11917">
        <v>3.5028963088989258</v>
      </c>
      <c r="P11917">
        <v>-1.7409381866455078</v>
      </c>
      <c r="Q11917">
        <v>4.1538987159729004</v>
      </c>
      <c r="R11917">
        <v>28</v>
      </c>
      <c r="S11917">
        <v>3.2109168565501847</v>
      </c>
      <c r="T11917">
        <v>1.7919031381607056</v>
      </c>
      <c r="U11917">
        <v>80.567558288574219</v>
      </c>
      <c r="V11917">
        <v>96.768714904785156</v>
      </c>
      <c r="W11917">
        <v>86.128570556640625</v>
      </c>
    </row>
    <row r="11918" spans="1:23" x14ac:dyDescent="0.25">
      <c r="A11918" t="s">
        <v>96</v>
      </c>
      <c r="B11918" t="s">
        <v>98</v>
      </c>
      <c r="C11918" t="s">
        <v>101</v>
      </c>
      <c r="D11918" t="s">
        <v>32</v>
      </c>
      <c r="E11918" t="s">
        <v>111</v>
      </c>
      <c r="F11918">
        <v>13</v>
      </c>
      <c r="G11918">
        <v>113.31806945800781</v>
      </c>
      <c r="H11918">
        <v>113.31642913818359</v>
      </c>
      <c r="I11918">
        <v>1.6376504208892584E-3</v>
      </c>
      <c r="J11918">
        <v>1.4451802599069197E-5</v>
      </c>
      <c r="K11918">
        <v>-2.2794287204742432</v>
      </c>
      <c r="L11918">
        <v>-0.93175619840621948</v>
      </c>
      <c r="M11918">
        <v>1.6376504208892584E-3</v>
      </c>
      <c r="N11918">
        <v>0.9350314736366272</v>
      </c>
      <c r="O11918">
        <v>2.2827038764953613</v>
      </c>
      <c r="P11918">
        <v>-2.926079273223877</v>
      </c>
      <c r="Q11918">
        <v>2.9293544292449951</v>
      </c>
      <c r="R11918">
        <v>28</v>
      </c>
      <c r="S11918">
        <v>3.1681346630337117</v>
      </c>
      <c r="T11918">
        <v>1.7799254655838013</v>
      </c>
      <c r="U11918">
        <v>80.567558288574219</v>
      </c>
      <c r="V11918">
        <v>96.768714904785156</v>
      </c>
      <c r="W11918">
        <v>88.278572082519531</v>
      </c>
    </row>
    <row r="11919" spans="1:23" x14ac:dyDescent="0.25">
      <c r="A11919" t="s">
        <v>96</v>
      </c>
      <c r="B11919" t="s">
        <v>98</v>
      </c>
      <c r="C11919" t="s">
        <v>101</v>
      </c>
      <c r="D11919" t="s">
        <v>32</v>
      </c>
      <c r="E11919" t="s">
        <v>111</v>
      </c>
      <c r="F11919">
        <v>14</v>
      </c>
      <c r="G11919">
        <v>115.37306976318359</v>
      </c>
      <c r="H11919">
        <v>114.52214050292969</v>
      </c>
      <c r="I11919">
        <v>0.85092979669570923</v>
      </c>
      <c r="J11919">
        <v>7.3754629120230675E-3</v>
      </c>
      <c r="K11919">
        <v>-1.585762619972229</v>
      </c>
      <c r="L11919">
        <v>-0.14614500105381012</v>
      </c>
      <c r="M11919">
        <v>0.85092979669570923</v>
      </c>
      <c r="N11919">
        <v>1.8480045795440674</v>
      </c>
      <c r="O11919">
        <v>3.2876222133636475</v>
      </c>
      <c r="P11919">
        <v>-2.2765312194824219</v>
      </c>
      <c r="Q11919">
        <v>3.9783906936645508</v>
      </c>
      <c r="R11919">
        <v>28</v>
      </c>
      <c r="S11919">
        <v>3.6151745156740276</v>
      </c>
      <c r="T11919">
        <v>1.9013612270355225</v>
      </c>
      <c r="U11919">
        <v>80.567558288574219</v>
      </c>
      <c r="V11919">
        <v>96.768714904785156</v>
      </c>
      <c r="W11919">
        <v>89.517860412597656</v>
      </c>
    </row>
    <row r="11920" spans="1:23" x14ac:dyDescent="0.25">
      <c r="A11920" t="s">
        <v>96</v>
      </c>
      <c r="B11920" t="s">
        <v>98</v>
      </c>
      <c r="C11920" t="s">
        <v>101</v>
      </c>
      <c r="D11920" t="s">
        <v>32</v>
      </c>
      <c r="E11920" t="s">
        <v>111</v>
      </c>
      <c r="F11920">
        <v>15</v>
      </c>
      <c r="G11920">
        <v>115.78460693359375</v>
      </c>
      <c r="H11920">
        <v>113.12857055664062</v>
      </c>
      <c r="I11920">
        <v>2.6560337543487549</v>
      </c>
      <c r="J11920">
        <v>2.2939438000321388E-2</v>
      </c>
      <c r="K11920">
        <v>0.32035273313522339</v>
      </c>
      <c r="L11920">
        <v>1.7002919912338257</v>
      </c>
      <c r="M11920">
        <v>2.6560337543487549</v>
      </c>
      <c r="N11920">
        <v>3.6117753982543945</v>
      </c>
      <c r="O11920">
        <v>4.9917149543762207</v>
      </c>
      <c r="P11920">
        <v>-0.3417803943157196</v>
      </c>
      <c r="Q11920">
        <v>5.6538476943969727</v>
      </c>
      <c r="R11920">
        <v>28</v>
      </c>
      <c r="S11920">
        <v>3.321657863701958</v>
      </c>
      <c r="T11920">
        <v>1.8225415945053101</v>
      </c>
      <c r="U11920">
        <v>80.567558288574219</v>
      </c>
      <c r="V11920">
        <v>96.768714904785156</v>
      </c>
      <c r="W11920">
        <v>89.582145690917969</v>
      </c>
    </row>
    <row r="11921" spans="1:23" x14ac:dyDescent="0.25">
      <c r="A11921" t="s">
        <v>96</v>
      </c>
      <c r="B11921" t="s">
        <v>98</v>
      </c>
      <c r="C11921" t="s">
        <v>101</v>
      </c>
      <c r="D11921" t="s">
        <v>32</v>
      </c>
      <c r="E11921" t="s">
        <v>111</v>
      </c>
      <c r="F11921">
        <v>16</v>
      </c>
      <c r="G11921">
        <v>114.68293762207031</v>
      </c>
      <c r="H11921">
        <v>111.93856811523437</v>
      </c>
      <c r="I11921">
        <v>2.7443645000457764</v>
      </c>
      <c r="J11921">
        <v>2.3930015042424202E-2</v>
      </c>
      <c r="K11921">
        <v>0.56815481185913086</v>
      </c>
      <c r="L11921">
        <v>1.8538771867752075</v>
      </c>
      <c r="M11921">
        <v>2.7443645000457764</v>
      </c>
      <c r="N11921">
        <v>3.6348519325256348</v>
      </c>
      <c r="O11921">
        <v>4.9205741882324219</v>
      </c>
      <c r="P11921">
        <v>-4.8770416527986526E-2</v>
      </c>
      <c r="Q11921">
        <v>5.5374994277954102</v>
      </c>
      <c r="R11921">
        <v>28</v>
      </c>
      <c r="S11921">
        <v>2.8835621344154703</v>
      </c>
      <c r="T11921">
        <v>1.6981054544448853</v>
      </c>
      <c r="U11921">
        <v>80.567558288574219</v>
      </c>
      <c r="V11921">
        <v>96.768714904785156</v>
      </c>
      <c r="W11921">
        <v>89.224998474121094</v>
      </c>
    </row>
    <row r="11922" spans="1:23" x14ac:dyDescent="0.25">
      <c r="A11922" t="s">
        <v>96</v>
      </c>
      <c r="B11922" t="s">
        <v>98</v>
      </c>
      <c r="C11922" t="s">
        <v>101</v>
      </c>
      <c r="D11922" t="s">
        <v>32</v>
      </c>
      <c r="E11922" t="s">
        <v>111</v>
      </c>
      <c r="F11922">
        <v>17</v>
      </c>
      <c r="G11922">
        <v>112.86879730224609</v>
      </c>
      <c r="H11922">
        <v>112.33999633789062</v>
      </c>
      <c r="I11922">
        <v>0.52879667282104492</v>
      </c>
      <c r="J11922">
        <v>4.6850563958287239E-3</v>
      </c>
      <c r="K11922">
        <v>-1.9642479419708252</v>
      </c>
      <c r="L11922">
        <v>-0.49133694171905518</v>
      </c>
      <c r="M11922">
        <v>0.52879667282104492</v>
      </c>
      <c r="N11922">
        <v>1.548930287361145</v>
      </c>
      <c r="O11922">
        <v>3.021841287612915</v>
      </c>
      <c r="P11922">
        <v>-2.6709914207458496</v>
      </c>
      <c r="Q11922">
        <v>3.7285847663879395</v>
      </c>
      <c r="R11922">
        <v>28</v>
      </c>
      <c r="S11922">
        <v>3.7843204964431152</v>
      </c>
      <c r="T11922">
        <v>1.9453330039978027</v>
      </c>
      <c r="U11922">
        <v>80.567558288574219</v>
      </c>
      <c r="V11922">
        <v>96.768714904785156</v>
      </c>
      <c r="W11922">
        <v>88.678573608398438</v>
      </c>
    </row>
    <row r="11923" spans="1:23" x14ac:dyDescent="0.25">
      <c r="A11923" t="s">
        <v>96</v>
      </c>
      <c r="B11923" t="s">
        <v>98</v>
      </c>
      <c r="C11923" t="s">
        <v>101</v>
      </c>
      <c r="D11923" t="s">
        <v>32</v>
      </c>
      <c r="E11923" t="s">
        <v>111</v>
      </c>
      <c r="F11923">
        <v>18</v>
      </c>
      <c r="G11923">
        <v>108.85009765625</v>
      </c>
      <c r="H11923">
        <v>110.22856903076172</v>
      </c>
      <c r="I11923">
        <v>-1.3784757852554321</v>
      </c>
      <c r="J11923">
        <v>-1.2663982808589935E-2</v>
      </c>
      <c r="K11923">
        <v>-4.0640435218811035</v>
      </c>
      <c r="L11923">
        <v>-2.4773883819580078</v>
      </c>
      <c r="M11923">
        <v>-1.3784757852554321</v>
      </c>
      <c r="N11923">
        <v>-0.27956324815750122</v>
      </c>
      <c r="O11923">
        <v>1.3070919513702393</v>
      </c>
      <c r="P11923">
        <v>-4.8253645896911621</v>
      </c>
      <c r="Q11923">
        <v>2.0684130191802979</v>
      </c>
      <c r="R11923">
        <v>28</v>
      </c>
      <c r="S11923">
        <v>4.3913700246432654</v>
      </c>
      <c r="T11923">
        <v>2.0955595970153809</v>
      </c>
      <c r="U11923">
        <v>80.567558288574219</v>
      </c>
      <c r="V11923">
        <v>96.768714904785156</v>
      </c>
      <c r="W11923">
        <v>87.292854309082031</v>
      </c>
    </row>
    <row r="11924" spans="1:23" x14ac:dyDescent="0.25">
      <c r="A11924" t="s">
        <v>96</v>
      </c>
      <c r="B11924" t="s">
        <v>98</v>
      </c>
      <c r="C11924" t="s">
        <v>101</v>
      </c>
      <c r="D11924" t="s">
        <v>32</v>
      </c>
      <c r="E11924" t="s">
        <v>111</v>
      </c>
      <c r="F11924">
        <v>19</v>
      </c>
      <c r="G11924">
        <v>102.91584777832031</v>
      </c>
      <c r="H11924">
        <v>102.68285369873047</v>
      </c>
      <c r="I11924">
        <v>0.23298776149749756</v>
      </c>
      <c r="J11924">
        <v>2.2638665977865458E-3</v>
      </c>
      <c r="K11924">
        <v>-2.1473319530487061</v>
      </c>
      <c r="L11924">
        <v>-0.74101978540420532</v>
      </c>
      <c r="M11924">
        <v>0.23298776149749756</v>
      </c>
      <c r="N11924">
        <v>1.2069952487945557</v>
      </c>
      <c r="O11924">
        <v>2.6133074760437012</v>
      </c>
      <c r="P11924">
        <v>-2.8221194744110107</v>
      </c>
      <c r="Q11924">
        <v>3.2880949974060059</v>
      </c>
      <c r="R11924">
        <v>28</v>
      </c>
      <c r="S11924">
        <v>3.449835786621648</v>
      </c>
      <c r="T11924">
        <v>1.8573733568191528</v>
      </c>
      <c r="U11924">
        <v>80.567558288574219</v>
      </c>
      <c r="V11924">
        <v>96.768714904785156</v>
      </c>
      <c r="W11924">
        <v>85.157142639160156</v>
      </c>
    </row>
    <row r="11925" spans="1:23" x14ac:dyDescent="0.25">
      <c r="A11925" t="s">
        <v>96</v>
      </c>
      <c r="B11925" t="s">
        <v>98</v>
      </c>
      <c r="C11925" t="s">
        <v>101</v>
      </c>
      <c r="D11925" t="s">
        <v>32</v>
      </c>
      <c r="E11925" t="s">
        <v>111</v>
      </c>
      <c r="F11925">
        <v>20</v>
      </c>
      <c r="G11925">
        <v>99.052665710449219</v>
      </c>
      <c r="H11925">
        <v>100.15285491943359</v>
      </c>
      <c r="I11925">
        <v>-1.1001914739608765</v>
      </c>
      <c r="J11925">
        <v>-1.1107136495411396E-2</v>
      </c>
      <c r="K11925">
        <v>-3.2862305641174316</v>
      </c>
      <c r="L11925">
        <v>-1.9947009086608887</v>
      </c>
      <c r="M11925">
        <v>-1.1001914739608765</v>
      </c>
      <c r="N11925">
        <v>-0.20568199455738068</v>
      </c>
      <c r="O11925">
        <v>1.0858476161956787</v>
      </c>
      <c r="P11925">
        <v>-3.9059422016143799</v>
      </c>
      <c r="Q11925">
        <v>1.7055593729019165</v>
      </c>
      <c r="R11925">
        <v>28</v>
      </c>
      <c r="S11925">
        <v>2.9096696474732795</v>
      </c>
      <c r="T11925">
        <v>1.7057753801345825</v>
      </c>
      <c r="U11925">
        <v>80.567558288574219</v>
      </c>
      <c r="V11925">
        <v>96.768714904785156</v>
      </c>
      <c r="W11925">
        <v>81.698211669921875</v>
      </c>
    </row>
    <row r="11926" spans="1:23" x14ac:dyDescent="0.25">
      <c r="A11926" t="s">
        <v>96</v>
      </c>
      <c r="B11926" t="s">
        <v>98</v>
      </c>
      <c r="C11926" t="s">
        <v>101</v>
      </c>
      <c r="D11926" t="s">
        <v>32</v>
      </c>
      <c r="E11926" t="s">
        <v>111</v>
      </c>
      <c r="F11926">
        <v>21</v>
      </c>
      <c r="G11926">
        <v>97.111190795898438</v>
      </c>
      <c r="H11926">
        <v>96.596427917480469</v>
      </c>
      <c r="I11926">
        <v>0.51476305723190308</v>
      </c>
      <c r="J11926">
        <v>5.3007593378424644E-3</v>
      </c>
      <c r="K11926">
        <v>-1.5685452222824097</v>
      </c>
      <c r="L11926">
        <v>-0.33770978450775146</v>
      </c>
      <c r="M11926">
        <v>0.51476305723190308</v>
      </c>
      <c r="N11926">
        <v>1.3672358989715576</v>
      </c>
      <c r="O11926">
        <v>2.5980713367462158</v>
      </c>
      <c r="P11926">
        <v>-2.1591341495513916</v>
      </c>
      <c r="Q11926">
        <v>3.1886601448059082</v>
      </c>
      <c r="R11926">
        <v>28</v>
      </c>
      <c r="S11926">
        <v>2.6426210299678274</v>
      </c>
      <c r="T11926">
        <v>1.6256140470504761</v>
      </c>
      <c r="U11926">
        <v>80.567558288574219</v>
      </c>
      <c r="V11926">
        <v>96.768714904785156</v>
      </c>
      <c r="W11926">
        <v>79.074287414550781</v>
      </c>
    </row>
    <row r="11927" spans="1:23" x14ac:dyDescent="0.25">
      <c r="A11927" t="s">
        <v>96</v>
      </c>
      <c r="B11927" t="s">
        <v>98</v>
      </c>
      <c r="C11927" t="s">
        <v>101</v>
      </c>
      <c r="D11927" t="s">
        <v>32</v>
      </c>
      <c r="E11927" t="s">
        <v>111</v>
      </c>
      <c r="F11927">
        <v>22</v>
      </c>
      <c r="G11927">
        <v>88.247177124023438</v>
      </c>
      <c r="H11927">
        <v>88.474288940429687</v>
      </c>
      <c r="I11927">
        <v>-0.22710536420345306</v>
      </c>
      <c r="J11927">
        <v>-2.573514124378562E-3</v>
      </c>
      <c r="K11927">
        <v>-2.2693424224853516</v>
      </c>
      <c r="L11927">
        <v>-1.062772274017334</v>
      </c>
      <c r="M11927">
        <v>-0.22710536420345306</v>
      </c>
      <c r="N11927">
        <v>0.60856151580810547</v>
      </c>
      <c r="O11927">
        <v>1.815131664276123</v>
      </c>
      <c r="P11927">
        <v>-2.8482882976531982</v>
      </c>
      <c r="Q11927">
        <v>2.3940775394439697</v>
      </c>
      <c r="R11927">
        <v>28</v>
      </c>
      <c r="S11927">
        <v>2.5394527877949855</v>
      </c>
      <c r="T11927">
        <v>1.5935660600662231</v>
      </c>
      <c r="U11927">
        <v>80.567558288574219</v>
      </c>
      <c r="V11927">
        <v>96.768714904785156</v>
      </c>
      <c r="W11927">
        <v>77.058929443359375</v>
      </c>
    </row>
    <row r="11928" spans="1:23" x14ac:dyDescent="0.25">
      <c r="A11928" t="s">
        <v>96</v>
      </c>
      <c r="B11928" t="s">
        <v>98</v>
      </c>
      <c r="C11928" t="s">
        <v>101</v>
      </c>
      <c r="D11928" t="s">
        <v>32</v>
      </c>
      <c r="E11928" t="s">
        <v>111</v>
      </c>
      <c r="F11928">
        <v>23</v>
      </c>
      <c r="G11928">
        <v>72.513053894042969</v>
      </c>
      <c r="H11928">
        <v>72.293571472167969</v>
      </c>
      <c r="I11928">
        <v>0.21948528289794922</v>
      </c>
      <c r="J11928">
        <v>3.02683818154037E-3</v>
      </c>
      <c r="K11928">
        <v>-2.5666043758392334</v>
      </c>
      <c r="L11928">
        <v>-0.92056006193161011</v>
      </c>
      <c r="M11928">
        <v>0.21948528289794922</v>
      </c>
      <c r="N11928">
        <v>1.3595306873321533</v>
      </c>
      <c r="O11928">
        <v>3.0055749416351318</v>
      </c>
      <c r="P11928">
        <v>-3.3564221858978271</v>
      </c>
      <c r="Q11928">
        <v>3.7953927516937256</v>
      </c>
      <c r="R11928">
        <v>28</v>
      </c>
      <c r="S11928">
        <v>4.7262647047339215</v>
      </c>
      <c r="T11928">
        <v>2.1739974021911621</v>
      </c>
      <c r="U11928">
        <v>80.567558288574219</v>
      </c>
      <c r="V11928">
        <v>96.768714904785156</v>
      </c>
      <c r="W11928">
        <v>75.165718078613281</v>
      </c>
    </row>
    <row r="11929" spans="1:23" x14ac:dyDescent="0.25">
      <c r="A11929" t="s">
        <v>96</v>
      </c>
      <c r="B11929" t="s">
        <v>98</v>
      </c>
      <c r="C11929" t="s">
        <v>101</v>
      </c>
      <c r="D11929" t="s">
        <v>32</v>
      </c>
      <c r="E11929" t="s">
        <v>111</v>
      </c>
      <c r="F11929">
        <v>24</v>
      </c>
      <c r="G11929">
        <v>62.105823516845703</v>
      </c>
      <c r="H11929">
        <v>62.258571624755859</v>
      </c>
      <c r="I11929">
        <v>-0.15274924039840698</v>
      </c>
      <c r="J11929">
        <v>-2.4594995193183422E-3</v>
      </c>
      <c r="K11929">
        <v>-2.9030029773712158</v>
      </c>
      <c r="L11929">
        <v>-1.2781307697296143</v>
      </c>
      <c r="M11929">
        <v>-0.15274924039840698</v>
      </c>
      <c r="N11929">
        <v>0.97263234853744507</v>
      </c>
      <c r="O11929">
        <v>2.5975046157836914</v>
      </c>
      <c r="P11929">
        <v>-3.682661771774292</v>
      </c>
      <c r="Q11929">
        <v>3.3771634101867676</v>
      </c>
      <c r="R11929">
        <v>28</v>
      </c>
      <c r="S11929">
        <v>4.6054639856629933</v>
      </c>
      <c r="T11929">
        <v>2.1460344791412354</v>
      </c>
      <c r="U11929">
        <v>80.567558288574219</v>
      </c>
      <c r="V11929">
        <v>96.768714904785156</v>
      </c>
      <c r="W11929">
        <v>73.529998779296875</v>
      </c>
    </row>
    <row r="11930" spans="1:23" x14ac:dyDescent="0.25">
      <c r="A11930" t="s">
        <v>96</v>
      </c>
      <c r="B11930" t="s">
        <v>98</v>
      </c>
      <c r="C11930" t="s">
        <v>101</v>
      </c>
      <c r="D11930" t="s">
        <v>32</v>
      </c>
      <c r="E11930" t="s">
        <v>112</v>
      </c>
      <c r="F11930">
        <v>1</v>
      </c>
      <c r="G11930">
        <v>51.686748504638672</v>
      </c>
      <c r="H11930">
        <v>53.369293212890625</v>
      </c>
      <c r="I11930">
        <v>-1.6825430393218994</v>
      </c>
      <c r="J11930">
        <v>-3.2552696764469147E-2</v>
      </c>
      <c r="K11930">
        <v>-4.5488457679748535</v>
      </c>
      <c r="L11930">
        <v>-2.8554108142852783</v>
      </c>
      <c r="M11930">
        <v>-1.6825430393218994</v>
      </c>
      <c r="N11930">
        <v>-0.50967526435852051</v>
      </c>
      <c r="O11930">
        <v>1.1837594509124756</v>
      </c>
      <c r="P11930">
        <v>-5.3614025115966797</v>
      </c>
      <c r="Q11930">
        <v>1.9963164329528809</v>
      </c>
      <c r="R11930">
        <v>28</v>
      </c>
      <c r="S11930">
        <v>5.0023248208527207</v>
      </c>
      <c r="T11930">
        <v>2.2365877628326416</v>
      </c>
      <c r="U11930">
        <v>76.648666381835938</v>
      </c>
      <c r="V11930">
        <v>87.4830322265625</v>
      </c>
      <c r="W11930">
        <v>73.675712585449219</v>
      </c>
    </row>
    <row r="11931" spans="1:23" x14ac:dyDescent="0.25">
      <c r="A11931" t="s">
        <v>96</v>
      </c>
      <c r="B11931" t="s">
        <v>98</v>
      </c>
      <c r="C11931" t="s">
        <v>101</v>
      </c>
      <c r="D11931" t="s">
        <v>32</v>
      </c>
      <c r="E11931" t="s">
        <v>112</v>
      </c>
      <c r="F11931">
        <v>2</v>
      </c>
      <c r="G11931">
        <v>51.134868621826172</v>
      </c>
      <c r="H11931">
        <v>52.010715484619141</v>
      </c>
      <c r="I11931">
        <v>-0.87584364414215088</v>
      </c>
      <c r="J11931">
        <v>-1.7128109931945801E-2</v>
      </c>
      <c r="K11931">
        <v>-3.6770570278167725</v>
      </c>
      <c r="L11931">
        <v>-2.0220775604248047</v>
      </c>
      <c r="M11931">
        <v>-0.87584364414215088</v>
      </c>
      <c r="N11931">
        <v>0.27039015293121338</v>
      </c>
      <c r="O11931">
        <v>1.9253697395324707</v>
      </c>
      <c r="P11931">
        <v>-4.4711623191833496</v>
      </c>
      <c r="Q11931">
        <v>2.7194747924804687</v>
      </c>
      <c r="R11931">
        <v>28</v>
      </c>
      <c r="S11931">
        <v>4.7777146742992613</v>
      </c>
      <c r="T11931">
        <v>2.1857984066009521</v>
      </c>
      <c r="U11931">
        <v>76.648666381835938</v>
      </c>
      <c r="V11931">
        <v>87.4830322265625</v>
      </c>
      <c r="W11931">
        <v>73.272499084472656</v>
      </c>
    </row>
    <row r="11932" spans="1:23" x14ac:dyDescent="0.25">
      <c r="A11932" t="s">
        <v>96</v>
      </c>
      <c r="B11932" t="s">
        <v>98</v>
      </c>
      <c r="C11932" t="s">
        <v>101</v>
      </c>
      <c r="D11932" t="s">
        <v>32</v>
      </c>
      <c r="E11932" t="s">
        <v>112</v>
      </c>
      <c r="F11932">
        <v>3</v>
      </c>
      <c r="G11932">
        <v>50.326622009277344</v>
      </c>
      <c r="H11932">
        <v>51.929286956787109</v>
      </c>
      <c r="I11932">
        <v>-1.6026647090911865</v>
      </c>
      <c r="J11932">
        <v>-3.1845267862081528E-2</v>
      </c>
      <c r="K11932">
        <v>-4.4142136573791504</v>
      </c>
      <c r="L11932">
        <v>-2.7531278133392334</v>
      </c>
      <c r="M11932">
        <v>-1.6026647090911865</v>
      </c>
      <c r="N11932">
        <v>-0.45220163464546204</v>
      </c>
      <c r="O11932">
        <v>1.2088843584060669</v>
      </c>
      <c r="P11932">
        <v>-5.2112488746643066</v>
      </c>
      <c r="Q11932">
        <v>2.0059194564819336</v>
      </c>
      <c r="R11932">
        <v>28</v>
      </c>
      <c r="S11932">
        <v>4.8130365822146359</v>
      </c>
      <c r="T11932">
        <v>2.1938633918762207</v>
      </c>
      <c r="U11932">
        <v>76.648666381835938</v>
      </c>
      <c r="V11932">
        <v>87.4830322265625</v>
      </c>
      <c r="W11932">
        <v>73.25250244140625</v>
      </c>
    </row>
    <row r="11933" spans="1:23" x14ac:dyDescent="0.25">
      <c r="A11933" t="s">
        <v>96</v>
      </c>
      <c r="B11933" t="s">
        <v>98</v>
      </c>
      <c r="C11933" t="s">
        <v>101</v>
      </c>
      <c r="D11933" t="s">
        <v>32</v>
      </c>
      <c r="E11933" t="s">
        <v>112</v>
      </c>
      <c r="F11933">
        <v>4</v>
      </c>
      <c r="G11933">
        <v>50.784217834472656</v>
      </c>
      <c r="H11933">
        <v>52.405715942382813</v>
      </c>
      <c r="I11933">
        <v>-1.6214958429336548</v>
      </c>
      <c r="J11933">
        <v>-3.1929127871990204E-2</v>
      </c>
      <c r="K11933">
        <v>-4.3173832893371582</v>
      </c>
      <c r="L11933">
        <v>-2.7246310710906982</v>
      </c>
      <c r="M11933">
        <v>-1.6214958429336548</v>
      </c>
      <c r="N11933">
        <v>-0.51836055517196655</v>
      </c>
      <c r="O11933">
        <v>1.0743916034698486</v>
      </c>
      <c r="P11933">
        <v>-5.081629753112793</v>
      </c>
      <c r="Q11933">
        <v>1.8386383056640625</v>
      </c>
      <c r="R11933">
        <v>28</v>
      </c>
      <c r="S11933">
        <v>4.4251842228800911</v>
      </c>
      <c r="T11933">
        <v>2.1036121845245361</v>
      </c>
      <c r="U11933">
        <v>76.648666381835938</v>
      </c>
      <c r="V11933">
        <v>87.4830322265625</v>
      </c>
      <c r="W11933">
        <v>72.643569946289062</v>
      </c>
    </row>
    <row r="11934" spans="1:23" x14ac:dyDescent="0.25">
      <c r="A11934" t="s">
        <v>96</v>
      </c>
      <c r="B11934" t="s">
        <v>98</v>
      </c>
      <c r="C11934" t="s">
        <v>101</v>
      </c>
      <c r="D11934" t="s">
        <v>32</v>
      </c>
      <c r="E11934" t="s">
        <v>112</v>
      </c>
      <c r="F11934">
        <v>5</v>
      </c>
      <c r="G11934">
        <v>55.463447570800781</v>
      </c>
      <c r="H11934">
        <v>57.942142486572266</v>
      </c>
      <c r="I11934">
        <v>-2.4786949157714844</v>
      </c>
      <c r="J11934">
        <v>-4.4690601527690887E-2</v>
      </c>
      <c r="K11934">
        <v>-4.6309256553649902</v>
      </c>
      <c r="L11934">
        <v>-3.359370231628418</v>
      </c>
      <c r="M11934">
        <v>-2.4786949157714844</v>
      </c>
      <c r="N11934">
        <v>-1.5980194807052612</v>
      </c>
      <c r="O11934">
        <v>-0.32646414637565613</v>
      </c>
      <c r="P11934">
        <v>-5.2410531044006348</v>
      </c>
      <c r="Q11934">
        <v>0.28366339206695557</v>
      </c>
      <c r="R11934">
        <v>28</v>
      </c>
      <c r="S11934">
        <v>2.8203662318317271</v>
      </c>
      <c r="T11934">
        <v>1.6793946027755737</v>
      </c>
      <c r="U11934">
        <v>76.648666381835938</v>
      </c>
      <c r="V11934">
        <v>87.4830322265625</v>
      </c>
      <c r="W11934">
        <v>72.244644165039063</v>
      </c>
    </row>
    <row r="11935" spans="1:23" x14ac:dyDescent="0.25">
      <c r="A11935" t="s">
        <v>96</v>
      </c>
      <c r="B11935" t="s">
        <v>98</v>
      </c>
      <c r="C11935" t="s">
        <v>101</v>
      </c>
      <c r="D11935" t="s">
        <v>32</v>
      </c>
      <c r="E11935" t="s">
        <v>112</v>
      </c>
      <c r="F11935">
        <v>6</v>
      </c>
      <c r="G11935">
        <v>61.500282287597656</v>
      </c>
      <c r="H11935">
        <v>62.417858123779297</v>
      </c>
      <c r="I11935">
        <v>-0.91757655143737793</v>
      </c>
      <c r="J11935">
        <v>-1.491987518966198E-2</v>
      </c>
      <c r="K11935">
        <v>-3.3016090393066406</v>
      </c>
      <c r="L11935">
        <v>-1.8931033611297607</v>
      </c>
      <c r="M11935">
        <v>-0.91757655143737793</v>
      </c>
      <c r="N11935">
        <v>5.7950250804424286E-2</v>
      </c>
      <c r="O11935">
        <v>1.4664560556411743</v>
      </c>
      <c r="P11935">
        <v>-3.9774491786956787</v>
      </c>
      <c r="Q11935">
        <v>2.1422960758209229</v>
      </c>
      <c r="R11935">
        <v>28</v>
      </c>
      <c r="S11935">
        <v>3.4606063338515014</v>
      </c>
      <c r="T11935">
        <v>1.8602705001831055</v>
      </c>
      <c r="U11935">
        <v>76.648666381835938</v>
      </c>
      <c r="V11935">
        <v>87.4830322265625</v>
      </c>
      <c r="W11935">
        <v>72.260711669921875</v>
      </c>
    </row>
    <row r="11936" spans="1:23" x14ac:dyDescent="0.25">
      <c r="A11936" t="s">
        <v>96</v>
      </c>
      <c r="B11936" t="s">
        <v>98</v>
      </c>
      <c r="C11936" t="s">
        <v>101</v>
      </c>
      <c r="D11936" t="s">
        <v>32</v>
      </c>
      <c r="E11936" t="s">
        <v>112</v>
      </c>
      <c r="F11936">
        <v>7</v>
      </c>
      <c r="G11936">
        <v>68.470596313476562</v>
      </c>
      <c r="H11936">
        <v>73.014999389648438</v>
      </c>
      <c r="I11936">
        <v>-4.544405460357666</v>
      </c>
      <c r="J11936">
        <v>-6.6370174288749695E-2</v>
      </c>
      <c r="K11936">
        <v>-6.7358288764953613</v>
      </c>
      <c r="L11936">
        <v>-5.4411182403564453</v>
      </c>
      <c r="M11936">
        <v>-4.544405460357666</v>
      </c>
      <c r="N11936">
        <v>-3.6476926803588867</v>
      </c>
      <c r="O11936">
        <v>-2.3529818058013916</v>
      </c>
      <c r="P11936">
        <v>-7.3570671081542969</v>
      </c>
      <c r="Q11936">
        <v>-1.7317436933517456</v>
      </c>
      <c r="R11936">
        <v>28</v>
      </c>
      <c r="S11936">
        <v>2.9240210380162921</v>
      </c>
      <c r="T11936">
        <v>1.7099769115447998</v>
      </c>
      <c r="U11936">
        <v>76.648666381835938</v>
      </c>
      <c r="V11936">
        <v>87.4830322265625</v>
      </c>
      <c r="W11936">
        <v>72.123214721679688</v>
      </c>
    </row>
    <row r="11937" spans="1:23" x14ac:dyDescent="0.25">
      <c r="A11937" t="s">
        <v>96</v>
      </c>
      <c r="B11937" t="s">
        <v>98</v>
      </c>
      <c r="C11937" t="s">
        <v>101</v>
      </c>
      <c r="D11937" t="s">
        <v>32</v>
      </c>
      <c r="E11937" t="s">
        <v>112</v>
      </c>
      <c r="F11937">
        <v>8</v>
      </c>
      <c r="G11937">
        <v>77.835052490234375</v>
      </c>
      <c r="H11937">
        <v>80.849288940429687</v>
      </c>
      <c r="I11937">
        <v>-3.0142347812652588</v>
      </c>
      <c r="J11937">
        <v>-3.8725931197404861E-2</v>
      </c>
      <c r="K11937">
        <v>-5.1230335235595703</v>
      </c>
      <c r="L11937">
        <v>-3.8771381378173828</v>
      </c>
      <c r="M11937">
        <v>-3.0142347812652588</v>
      </c>
      <c r="N11937">
        <v>-2.1513314247131348</v>
      </c>
      <c r="O11937">
        <v>-0.90543627738952637</v>
      </c>
      <c r="P11937">
        <v>-5.720848560333252</v>
      </c>
      <c r="Q11937">
        <v>-0.30762118101119995</v>
      </c>
      <c r="R11937">
        <v>28</v>
      </c>
      <c r="S11937">
        <v>2.7076841914222882</v>
      </c>
      <c r="T11937">
        <v>1.6455042362213135</v>
      </c>
      <c r="U11937">
        <v>76.648666381835938</v>
      </c>
      <c r="V11937">
        <v>87.4830322265625</v>
      </c>
      <c r="W11937">
        <v>72.448570251464844</v>
      </c>
    </row>
    <row r="11938" spans="1:23" x14ac:dyDescent="0.25">
      <c r="A11938" t="s">
        <v>96</v>
      </c>
      <c r="B11938" t="s">
        <v>98</v>
      </c>
      <c r="C11938" t="s">
        <v>101</v>
      </c>
      <c r="D11938" t="s">
        <v>32</v>
      </c>
      <c r="E11938" t="s">
        <v>112</v>
      </c>
      <c r="F11938">
        <v>9</v>
      </c>
      <c r="G11938">
        <v>85.19842529296875</v>
      </c>
      <c r="H11938">
        <v>89.772140502929687</v>
      </c>
      <c r="I11938">
        <v>-4.5737156867980957</v>
      </c>
      <c r="J11938">
        <v>-5.3683102130889893E-2</v>
      </c>
      <c r="K11938">
        <v>-6.5310177803039551</v>
      </c>
      <c r="L11938">
        <v>-5.3746280670166016</v>
      </c>
      <c r="M11938">
        <v>-4.5737156867980957</v>
      </c>
      <c r="N11938">
        <v>-3.7728035449981689</v>
      </c>
      <c r="O11938">
        <v>-2.6164135932922363</v>
      </c>
      <c r="P11938">
        <v>-7.0858855247497559</v>
      </c>
      <c r="Q11938">
        <v>-2.0615456104278564</v>
      </c>
      <c r="R11938">
        <v>28</v>
      </c>
      <c r="S11938">
        <v>2.3326176162758117</v>
      </c>
      <c r="T11938">
        <v>1.527290940284729</v>
      </c>
      <c r="U11938">
        <v>76.648666381835938</v>
      </c>
      <c r="V11938">
        <v>87.4830322265625</v>
      </c>
      <c r="W11938">
        <v>73.946426391601563</v>
      </c>
    </row>
    <row r="11939" spans="1:23" x14ac:dyDescent="0.25">
      <c r="A11939" t="s">
        <v>96</v>
      </c>
      <c r="B11939" t="s">
        <v>98</v>
      </c>
      <c r="C11939" t="s">
        <v>101</v>
      </c>
      <c r="D11939" t="s">
        <v>32</v>
      </c>
      <c r="E11939" t="s">
        <v>112</v>
      </c>
      <c r="F11939">
        <v>10</v>
      </c>
      <c r="G11939">
        <v>92.574165344238281</v>
      </c>
      <c r="H11939">
        <v>97.724998474121094</v>
      </c>
      <c r="I11939">
        <v>-5.1508312225341797</v>
      </c>
      <c r="J11939">
        <v>-5.5640049278736115E-2</v>
      </c>
      <c r="K11939">
        <v>-7.2782845497131348</v>
      </c>
      <c r="L11939">
        <v>-6.0213680267333984</v>
      </c>
      <c r="M11939">
        <v>-5.1508312225341797</v>
      </c>
      <c r="N11939">
        <v>-4.2802944183349609</v>
      </c>
      <c r="O11939">
        <v>-3.0233778953552246</v>
      </c>
      <c r="P11939">
        <v>-7.8813881874084473</v>
      </c>
      <c r="Q11939">
        <v>-2.4202744960784912</v>
      </c>
      <c r="R11939">
        <v>28</v>
      </c>
      <c r="S11939">
        <v>2.7558013422549834</v>
      </c>
      <c r="T11939">
        <v>1.6600606441497803</v>
      </c>
      <c r="U11939">
        <v>76.648666381835938</v>
      </c>
      <c r="V11939">
        <v>87.4830322265625</v>
      </c>
      <c r="W11939">
        <v>73.958572387695313</v>
      </c>
    </row>
    <row r="11940" spans="1:23" x14ac:dyDescent="0.25">
      <c r="A11940" t="s">
        <v>96</v>
      </c>
      <c r="B11940" t="s">
        <v>98</v>
      </c>
      <c r="C11940" t="s">
        <v>101</v>
      </c>
      <c r="D11940" t="s">
        <v>32</v>
      </c>
      <c r="E11940" t="s">
        <v>112</v>
      </c>
      <c r="F11940">
        <v>11</v>
      </c>
      <c r="G11940">
        <v>97.691154479980469</v>
      </c>
      <c r="H11940">
        <v>101.32142639160156</v>
      </c>
      <c r="I11940">
        <v>-3.6302728652954102</v>
      </c>
      <c r="J11940">
        <v>-3.7160713225603104E-2</v>
      </c>
      <c r="K11940">
        <v>-5.9527897834777832</v>
      </c>
      <c r="L11940">
        <v>-4.5806279182434082</v>
      </c>
      <c r="M11940">
        <v>-3.6302728652954102</v>
      </c>
      <c r="N11940">
        <v>-2.6799178123474121</v>
      </c>
      <c r="O11940">
        <v>-1.3077558279037476</v>
      </c>
      <c r="P11940">
        <v>-6.6111912727355957</v>
      </c>
      <c r="Q11940">
        <v>-0.64935451745986938</v>
      </c>
      <c r="R11940">
        <v>28</v>
      </c>
      <c r="S11940">
        <v>3.2843214207844085</v>
      </c>
      <c r="T11940">
        <v>1.8122696876525879</v>
      </c>
      <c r="U11940">
        <v>76.648666381835938</v>
      </c>
      <c r="V11940">
        <v>87.4830322265625</v>
      </c>
      <c r="W11940">
        <v>73.992141723632813</v>
      </c>
    </row>
    <row r="11941" spans="1:23" x14ac:dyDescent="0.25">
      <c r="A11941" t="s">
        <v>96</v>
      </c>
      <c r="B11941" t="s">
        <v>98</v>
      </c>
      <c r="C11941" t="s">
        <v>101</v>
      </c>
      <c r="D11941" t="s">
        <v>32</v>
      </c>
      <c r="E11941" t="s">
        <v>112</v>
      </c>
      <c r="F11941">
        <v>12</v>
      </c>
      <c r="G11941">
        <v>101.82308197021484</v>
      </c>
      <c r="H11941">
        <v>102.82142639160156</v>
      </c>
      <c r="I11941">
        <v>-0.99834758043289185</v>
      </c>
      <c r="J11941">
        <v>-9.8047275096178055E-3</v>
      </c>
      <c r="K11941">
        <v>-3.4005148410797119</v>
      </c>
      <c r="L11941">
        <v>-1.9812949895858765</v>
      </c>
      <c r="M11941">
        <v>-0.99834758043289185</v>
      </c>
      <c r="N11941">
        <v>-1.5400184318423271E-2</v>
      </c>
      <c r="O11941">
        <v>1.4038197994232178</v>
      </c>
      <c r="P11941">
        <v>-4.0814957618713379</v>
      </c>
      <c r="Q11941">
        <v>2.0848007202148437</v>
      </c>
      <c r="R11941">
        <v>28</v>
      </c>
      <c r="S11941">
        <v>3.5134545339396936</v>
      </c>
      <c r="T11941">
        <v>1.8744211196899414</v>
      </c>
      <c r="U11941">
        <v>76.648666381835938</v>
      </c>
      <c r="V11941">
        <v>87.4830322265625</v>
      </c>
      <c r="W11941">
        <v>75.907852172851563</v>
      </c>
    </row>
    <row r="11942" spans="1:23" x14ac:dyDescent="0.25">
      <c r="A11942" t="s">
        <v>96</v>
      </c>
      <c r="B11942" t="s">
        <v>98</v>
      </c>
      <c r="C11942" t="s">
        <v>101</v>
      </c>
      <c r="D11942" t="s">
        <v>32</v>
      </c>
      <c r="E11942" t="s">
        <v>112</v>
      </c>
      <c r="F11942">
        <v>13</v>
      </c>
      <c r="G11942">
        <v>105.09135437011719</v>
      </c>
      <c r="H11942">
        <v>104.04928588867187</v>
      </c>
      <c r="I11942">
        <v>1.0420668125152588</v>
      </c>
      <c r="J11942">
        <v>9.9158184602856636E-3</v>
      </c>
      <c r="K11942">
        <v>-1.303653359413147</v>
      </c>
      <c r="L11942">
        <v>8.2217119634151459E-2</v>
      </c>
      <c r="M11942">
        <v>1.0420668125152588</v>
      </c>
      <c r="N11942">
        <v>2.0019164085388184</v>
      </c>
      <c r="O11942">
        <v>3.3877871036529541</v>
      </c>
      <c r="P11942">
        <v>-1.9686324596405029</v>
      </c>
      <c r="Q11942">
        <v>4.0527663230895996</v>
      </c>
      <c r="R11942">
        <v>28</v>
      </c>
      <c r="S11942">
        <v>3.3502733528223416</v>
      </c>
      <c r="T11942">
        <v>1.8303751945495605</v>
      </c>
      <c r="U11942">
        <v>76.648666381835938</v>
      </c>
      <c r="V11942">
        <v>87.4830322265625</v>
      </c>
      <c r="W11942">
        <v>78.335716247558594</v>
      </c>
    </row>
    <row r="11943" spans="1:23" x14ac:dyDescent="0.25">
      <c r="A11943" t="s">
        <v>96</v>
      </c>
      <c r="B11943" t="s">
        <v>98</v>
      </c>
      <c r="C11943" t="s">
        <v>101</v>
      </c>
      <c r="D11943" t="s">
        <v>32</v>
      </c>
      <c r="E11943" t="s">
        <v>112</v>
      </c>
      <c r="F11943">
        <v>14</v>
      </c>
      <c r="G11943">
        <v>108.01134490966797</v>
      </c>
      <c r="H11943">
        <v>104.50428771972656</v>
      </c>
      <c r="I11943">
        <v>3.5070619583129883</v>
      </c>
      <c r="J11943">
        <v>3.2469384372234344E-2</v>
      </c>
      <c r="K11943">
        <v>1.0060101747512817</v>
      </c>
      <c r="L11943">
        <v>2.483651876449585</v>
      </c>
      <c r="M11943">
        <v>3.5070619583129883</v>
      </c>
      <c r="N11943">
        <v>4.5304722785949707</v>
      </c>
      <c r="O11943">
        <v>6.0081138610839844</v>
      </c>
      <c r="P11943">
        <v>0.29699668288230896</v>
      </c>
      <c r="Q11943">
        <v>6.7171273231506348</v>
      </c>
      <c r="R11943">
        <v>28</v>
      </c>
      <c r="S11943">
        <v>3.8086688698570157</v>
      </c>
      <c r="T11943">
        <v>1.9515811204910278</v>
      </c>
      <c r="U11943">
        <v>76.648666381835938</v>
      </c>
      <c r="V11943">
        <v>87.4830322265625</v>
      </c>
      <c r="W11943">
        <v>79.942855834960938</v>
      </c>
    </row>
    <row r="11944" spans="1:23" x14ac:dyDescent="0.25">
      <c r="A11944" t="s">
        <v>96</v>
      </c>
      <c r="B11944" t="s">
        <v>98</v>
      </c>
      <c r="C11944" t="s">
        <v>101</v>
      </c>
      <c r="D11944" t="s">
        <v>32</v>
      </c>
      <c r="E11944" t="s">
        <v>112</v>
      </c>
      <c r="F11944">
        <v>15</v>
      </c>
      <c r="G11944">
        <v>109.84740447998047</v>
      </c>
      <c r="H11944">
        <v>106.22357177734375</v>
      </c>
      <c r="I11944">
        <v>3.6238324642181396</v>
      </c>
      <c r="J11944">
        <v>3.298969566822052E-2</v>
      </c>
      <c r="K11944">
        <v>1.2423847913742065</v>
      </c>
      <c r="L11944">
        <v>2.6493632793426514</v>
      </c>
      <c r="M11944">
        <v>3.6238324642181396</v>
      </c>
      <c r="N11944">
        <v>4.5983014106750488</v>
      </c>
      <c r="O11944">
        <v>6.0052800178527832</v>
      </c>
      <c r="P11944">
        <v>0.56727749109268188</v>
      </c>
      <c r="Q11944">
        <v>6.6803874969482422</v>
      </c>
      <c r="R11944">
        <v>28</v>
      </c>
      <c r="S11944">
        <v>3.453105992230121</v>
      </c>
      <c r="T11944">
        <v>1.8582534790039063</v>
      </c>
      <c r="U11944">
        <v>76.648666381835938</v>
      </c>
      <c r="V11944">
        <v>87.4830322265625</v>
      </c>
      <c r="W11944">
        <v>82.425003051757813</v>
      </c>
    </row>
    <row r="11945" spans="1:23" x14ac:dyDescent="0.25">
      <c r="A11945" t="s">
        <v>96</v>
      </c>
      <c r="B11945" t="s">
        <v>98</v>
      </c>
      <c r="C11945" t="s">
        <v>101</v>
      </c>
      <c r="D11945" t="s">
        <v>32</v>
      </c>
      <c r="E11945" t="s">
        <v>112</v>
      </c>
      <c r="F11945">
        <v>16</v>
      </c>
      <c r="G11945">
        <v>108.86742401123047</v>
      </c>
      <c r="H11945">
        <v>107.74143218994141</v>
      </c>
      <c r="I11945">
        <v>1.1259952783584595</v>
      </c>
      <c r="J11945">
        <v>1.0342812165617943E-2</v>
      </c>
      <c r="K11945">
        <v>-1.0866310596466064</v>
      </c>
      <c r="L11945">
        <v>0.22060652077198029</v>
      </c>
      <c r="M11945">
        <v>1.1259952783584595</v>
      </c>
      <c r="N11945">
        <v>2.0313839912414551</v>
      </c>
      <c r="O11945">
        <v>3.3386216163635254</v>
      </c>
      <c r="P11945">
        <v>-1.7138798236846924</v>
      </c>
      <c r="Q11945">
        <v>3.9658703804016113</v>
      </c>
      <c r="R11945">
        <v>28</v>
      </c>
      <c r="S11945">
        <v>2.9808764623530806</v>
      </c>
      <c r="T11945">
        <v>1.7265214920043945</v>
      </c>
      <c r="U11945">
        <v>76.648666381835938</v>
      </c>
      <c r="V11945">
        <v>87.4830322265625</v>
      </c>
      <c r="W11945">
        <v>83.103569030761719</v>
      </c>
    </row>
    <row r="11946" spans="1:23" x14ac:dyDescent="0.25">
      <c r="A11946" t="s">
        <v>96</v>
      </c>
      <c r="B11946" t="s">
        <v>98</v>
      </c>
      <c r="C11946" t="s">
        <v>101</v>
      </c>
      <c r="D11946" t="s">
        <v>32</v>
      </c>
      <c r="E11946" t="s">
        <v>112</v>
      </c>
      <c r="F11946">
        <v>17</v>
      </c>
      <c r="G11946">
        <v>105.98747253417969</v>
      </c>
      <c r="H11946">
        <v>104.144287109375</v>
      </c>
      <c r="I11946">
        <v>1.8431886434555054</v>
      </c>
      <c r="J11946">
        <v>1.7390627413988113E-2</v>
      </c>
      <c r="K11946">
        <v>-0.68820631504058838</v>
      </c>
      <c r="L11946">
        <v>0.80736231803894043</v>
      </c>
      <c r="M11946">
        <v>1.8431886434555054</v>
      </c>
      <c r="N11946">
        <v>2.8790149688720703</v>
      </c>
      <c r="O11946">
        <v>4.3745837211608887</v>
      </c>
      <c r="P11946">
        <v>-1.405821681022644</v>
      </c>
      <c r="Q11946">
        <v>5.0921988487243652</v>
      </c>
      <c r="R11946">
        <v>28</v>
      </c>
      <c r="S11946">
        <v>3.9016441379008171</v>
      </c>
      <c r="T11946">
        <v>1.9752579927444458</v>
      </c>
      <c r="U11946">
        <v>76.648666381835938</v>
      </c>
      <c r="V11946">
        <v>87.4830322265625</v>
      </c>
      <c r="W11946">
        <v>82.646430969238281</v>
      </c>
    </row>
    <row r="11947" spans="1:23" x14ac:dyDescent="0.25">
      <c r="A11947" t="s">
        <v>96</v>
      </c>
      <c r="B11947" t="s">
        <v>98</v>
      </c>
      <c r="C11947" t="s">
        <v>101</v>
      </c>
      <c r="D11947" t="s">
        <v>32</v>
      </c>
      <c r="E11947" t="s">
        <v>112</v>
      </c>
      <c r="F11947">
        <v>18</v>
      </c>
      <c r="G11947">
        <v>103.49046325683594</v>
      </c>
      <c r="H11947">
        <v>102.25286102294922</v>
      </c>
      <c r="I11947">
        <v>1.2376062870025635</v>
      </c>
      <c r="J11947">
        <v>1.1958650313317776E-2</v>
      </c>
      <c r="K11947">
        <v>-1.4826377630233765</v>
      </c>
      <c r="L11947">
        <v>0.1245044618844986</v>
      </c>
      <c r="M11947">
        <v>1.2376062870025635</v>
      </c>
      <c r="N11947">
        <v>2.3507080078125</v>
      </c>
      <c r="O11947">
        <v>3.957850456237793</v>
      </c>
      <c r="P11947">
        <v>-2.2537891864776611</v>
      </c>
      <c r="Q11947">
        <v>4.729001522064209</v>
      </c>
      <c r="R11947">
        <v>28</v>
      </c>
      <c r="S11947">
        <v>4.5055059918704501</v>
      </c>
      <c r="T11947">
        <v>2.1226177215576172</v>
      </c>
      <c r="U11947">
        <v>76.648666381835938</v>
      </c>
      <c r="V11947">
        <v>87.4830322265625</v>
      </c>
      <c r="W11947">
        <v>80.972854614257813</v>
      </c>
    </row>
    <row r="11948" spans="1:23" x14ac:dyDescent="0.25">
      <c r="A11948" t="s">
        <v>96</v>
      </c>
      <c r="B11948" t="s">
        <v>98</v>
      </c>
      <c r="C11948" t="s">
        <v>101</v>
      </c>
      <c r="D11948" t="s">
        <v>32</v>
      </c>
      <c r="E11948" t="s">
        <v>112</v>
      </c>
      <c r="F11948">
        <v>19</v>
      </c>
      <c r="G11948">
        <v>98.529823303222656</v>
      </c>
      <c r="H11948">
        <v>95.922142028808594</v>
      </c>
      <c r="I11948">
        <v>2.6076807975769043</v>
      </c>
      <c r="J11948">
        <v>2.6465903967618942E-2</v>
      </c>
      <c r="K11948">
        <v>0.19787819683551788</v>
      </c>
      <c r="L11948">
        <v>1.621609091758728</v>
      </c>
      <c r="M11948">
        <v>2.6076807975769043</v>
      </c>
      <c r="N11948">
        <v>3.593752384185791</v>
      </c>
      <c r="O11948">
        <v>5.0174832344055176</v>
      </c>
      <c r="P11948">
        <v>-0.48526737093925476</v>
      </c>
      <c r="Q11948">
        <v>5.7006287574768066</v>
      </c>
      <c r="R11948">
        <v>28</v>
      </c>
      <c r="S11948">
        <v>3.5358250390891612</v>
      </c>
      <c r="T11948">
        <v>1.8803789615631104</v>
      </c>
      <c r="U11948">
        <v>76.648666381835938</v>
      </c>
      <c r="V11948">
        <v>87.4830322265625</v>
      </c>
      <c r="W11948">
        <v>79.018569946289063</v>
      </c>
    </row>
    <row r="11949" spans="1:23" x14ac:dyDescent="0.25">
      <c r="A11949" t="s">
        <v>96</v>
      </c>
      <c r="B11949" t="s">
        <v>98</v>
      </c>
      <c r="C11949" t="s">
        <v>101</v>
      </c>
      <c r="D11949" t="s">
        <v>32</v>
      </c>
      <c r="E11949" t="s">
        <v>112</v>
      </c>
      <c r="F11949">
        <v>20</v>
      </c>
      <c r="G11949">
        <v>96.33905029296875</v>
      </c>
      <c r="H11949">
        <v>96.567146301269531</v>
      </c>
      <c r="I11949">
        <v>-0.22809219360351563</v>
      </c>
      <c r="J11949">
        <v>-2.367598470300436E-3</v>
      </c>
      <c r="K11949">
        <v>-2.4455702304840088</v>
      </c>
      <c r="L11949">
        <v>-1.1354662179946899</v>
      </c>
      <c r="M11949">
        <v>-0.22809219360351563</v>
      </c>
      <c r="N11949">
        <v>0.67928189039230347</v>
      </c>
      <c r="O11949">
        <v>1.9893858432769775</v>
      </c>
      <c r="P11949">
        <v>-3.0741944313049316</v>
      </c>
      <c r="Q11949">
        <v>2.6180100440979004</v>
      </c>
      <c r="R11949">
        <v>28</v>
      </c>
      <c r="S11949">
        <v>2.9939634930101988</v>
      </c>
      <c r="T11949">
        <v>1.7303073406219482</v>
      </c>
      <c r="U11949">
        <v>76.648666381835938</v>
      </c>
      <c r="V11949">
        <v>87.4830322265625</v>
      </c>
      <c r="W11949">
        <v>76.879287719726563</v>
      </c>
    </row>
    <row r="11950" spans="1:23" x14ac:dyDescent="0.25">
      <c r="A11950" t="s">
        <v>96</v>
      </c>
      <c r="B11950" t="s">
        <v>98</v>
      </c>
      <c r="C11950" t="s">
        <v>101</v>
      </c>
      <c r="D11950" t="s">
        <v>32</v>
      </c>
      <c r="E11950" t="s">
        <v>112</v>
      </c>
      <c r="F11950">
        <v>21</v>
      </c>
      <c r="G11950">
        <v>93.641143798828125</v>
      </c>
      <c r="H11950">
        <v>93.45928955078125</v>
      </c>
      <c r="I11950">
        <v>0.18186274170875549</v>
      </c>
      <c r="J11950">
        <v>1.9421243341639638E-3</v>
      </c>
      <c r="K11950">
        <v>-1.9257099628448486</v>
      </c>
      <c r="L11950">
        <v>-0.68053889274597168</v>
      </c>
      <c r="M11950">
        <v>0.18186274170875549</v>
      </c>
      <c r="N11950">
        <v>1.0442644357681274</v>
      </c>
      <c r="O11950">
        <v>2.2894353866577148</v>
      </c>
      <c r="P11950">
        <v>-2.5231776237487793</v>
      </c>
      <c r="Q11950">
        <v>2.8869030475616455</v>
      </c>
      <c r="R11950">
        <v>28</v>
      </c>
      <c r="S11950">
        <v>2.704537140476134</v>
      </c>
      <c r="T11950">
        <v>1.644547700881958</v>
      </c>
      <c r="U11950">
        <v>76.648666381835938</v>
      </c>
      <c r="V11950">
        <v>87.4830322265625</v>
      </c>
      <c r="W11950">
        <v>76.188926696777344</v>
      </c>
    </row>
    <row r="11951" spans="1:23" x14ac:dyDescent="0.25">
      <c r="A11951" t="s">
        <v>96</v>
      </c>
      <c r="B11951" t="s">
        <v>98</v>
      </c>
      <c r="C11951" t="s">
        <v>101</v>
      </c>
      <c r="D11951" t="s">
        <v>32</v>
      </c>
      <c r="E11951" t="s">
        <v>112</v>
      </c>
      <c r="F11951">
        <v>22</v>
      </c>
      <c r="G11951">
        <v>85.274765014648438</v>
      </c>
      <c r="H11951">
        <v>85.116432189941406</v>
      </c>
      <c r="I11951">
        <v>0.15833763778209686</v>
      </c>
      <c r="J11951">
        <v>1.856793649494648E-3</v>
      </c>
      <c r="K11951">
        <v>-1.906113862991333</v>
      </c>
      <c r="L11951">
        <v>-0.68641918897628784</v>
      </c>
      <c r="M11951">
        <v>0.15833763778209686</v>
      </c>
      <c r="N11951">
        <v>1.0030944347381592</v>
      </c>
      <c r="O11951">
        <v>2.2227890491485596</v>
      </c>
      <c r="P11951">
        <v>-2.4913570880889893</v>
      </c>
      <c r="Q11951">
        <v>2.8080325126647949</v>
      </c>
      <c r="R11951">
        <v>28</v>
      </c>
      <c r="S11951">
        <v>2.5949989531807347</v>
      </c>
      <c r="T11951">
        <v>1.6109000444412231</v>
      </c>
      <c r="U11951">
        <v>76.648666381835938</v>
      </c>
      <c r="V11951">
        <v>87.4830322265625</v>
      </c>
      <c r="W11951">
        <v>75.529281616210938</v>
      </c>
    </row>
    <row r="11952" spans="1:23" x14ac:dyDescent="0.25">
      <c r="A11952" t="s">
        <v>96</v>
      </c>
      <c r="B11952" t="s">
        <v>98</v>
      </c>
      <c r="C11952" t="s">
        <v>101</v>
      </c>
      <c r="D11952" t="s">
        <v>32</v>
      </c>
      <c r="E11952" t="s">
        <v>112</v>
      </c>
      <c r="F11952">
        <v>23</v>
      </c>
      <c r="G11952">
        <v>69.8165283203125</v>
      </c>
      <c r="H11952">
        <v>69.534286499023438</v>
      </c>
      <c r="I11952">
        <v>0.28224262595176697</v>
      </c>
      <c r="J11952">
        <v>4.042633343487978E-3</v>
      </c>
      <c r="K11952">
        <v>-2.5284683704376221</v>
      </c>
      <c r="L11952">
        <v>-0.86787748336791992</v>
      </c>
      <c r="M11952">
        <v>0.28224262595176697</v>
      </c>
      <c r="N11952">
        <v>1.4323627948760986</v>
      </c>
      <c r="O11952">
        <v>3.0929536819458008</v>
      </c>
      <c r="P11952">
        <v>-3.3252658843994141</v>
      </c>
      <c r="Q11952">
        <v>3.8897511959075928</v>
      </c>
      <c r="R11952">
        <v>28</v>
      </c>
      <c r="S11952">
        <v>4.8101675148569143</v>
      </c>
      <c r="T11952">
        <v>2.1932094097137451</v>
      </c>
      <c r="U11952">
        <v>76.648666381835938</v>
      </c>
      <c r="V11952">
        <v>87.4830322265625</v>
      </c>
      <c r="W11952">
        <v>74.026786804199219</v>
      </c>
    </row>
    <row r="11953" spans="1:23" x14ac:dyDescent="0.25">
      <c r="A11953" t="s">
        <v>96</v>
      </c>
      <c r="B11953" t="s">
        <v>98</v>
      </c>
      <c r="C11953" t="s">
        <v>101</v>
      </c>
      <c r="D11953" t="s">
        <v>32</v>
      </c>
      <c r="E11953" t="s">
        <v>112</v>
      </c>
      <c r="F11953">
        <v>24</v>
      </c>
      <c r="G11953">
        <v>59.772468566894531</v>
      </c>
      <c r="H11953">
        <v>60.093570709228516</v>
      </c>
      <c r="I11953">
        <v>-0.32110357284545898</v>
      </c>
      <c r="J11953">
        <v>-5.3720981813967228E-3</v>
      </c>
      <c r="K11953">
        <v>-3.0899462699890137</v>
      </c>
      <c r="L11953">
        <v>-1.4540915489196777</v>
      </c>
      <c r="M11953">
        <v>-0.32110357284545898</v>
      </c>
      <c r="N11953">
        <v>0.81188440322875977</v>
      </c>
      <c r="O11953">
        <v>2.4477391242980957</v>
      </c>
      <c r="P11953">
        <v>-3.8748745918273926</v>
      </c>
      <c r="Q11953">
        <v>3.2326674461364746</v>
      </c>
      <c r="R11953">
        <v>28</v>
      </c>
      <c r="S11953">
        <v>4.6679304499367049</v>
      </c>
      <c r="T11953">
        <v>2.1605393886566162</v>
      </c>
      <c r="U11953">
        <v>76.648666381835938</v>
      </c>
      <c r="V11953">
        <v>87.4830322265625</v>
      </c>
      <c r="W11953">
        <v>73.165000915527344</v>
      </c>
    </row>
    <row r="11954" spans="1:23" x14ac:dyDescent="0.25">
      <c r="A11954" t="s">
        <v>96</v>
      </c>
      <c r="B11954" t="s">
        <v>98</v>
      </c>
      <c r="C11954" t="s">
        <v>101</v>
      </c>
      <c r="D11954" t="s">
        <v>32</v>
      </c>
      <c r="E11954" t="s">
        <v>113</v>
      </c>
      <c r="F11954">
        <v>1</v>
      </c>
      <c r="G11954">
        <v>52.574871063232422</v>
      </c>
      <c r="H11954">
        <v>50.689628601074219</v>
      </c>
      <c r="I11954">
        <v>1.8852401971817017</v>
      </c>
      <c r="J11954">
        <v>3.5858199000358582E-2</v>
      </c>
      <c r="K11954">
        <v>-0.99047344923019409</v>
      </c>
      <c r="L11954">
        <v>0.70852148532867432</v>
      </c>
      <c r="M11954">
        <v>1.8852401971817017</v>
      </c>
      <c r="N11954">
        <v>3.0619590282440186</v>
      </c>
      <c r="O11954">
        <v>4.7609539031982422</v>
      </c>
      <c r="P11954">
        <v>-1.8056982755661011</v>
      </c>
      <c r="Q11954">
        <v>5.5761785507202148</v>
      </c>
      <c r="R11954">
        <v>27</v>
      </c>
      <c r="S11954">
        <v>5.035227649892704</v>
      </c>
      <c r="T11954">
        <v>2.2439312934875488</v>
      </c>
      <c r="U11954">
        <v>78.7677001953125</v>
      </c>
      <c r="V11954">
        <v>97.305519104003906</v>
      </c>
      <c r="W11954">
        <v>70.561477661132813</v>
      </c>
    </row>
    <row r="11955" spans="1:23" x14ac:dyDescent="0.25">
      <c r="A11955" t="s">
        <v>96</v>
      </c>
      <c r="B11955" t="s">
        <v>98</v>
      </c>
      <c r="C11955" t="s">
        <v>101</v>
      </c>
      <c r="D11955" t="s">
        <v>32</v>
      </c>
      <c r="E11955" t="s">
        <v>113</v>
      </c>
      <c r="F11955">
        <v>2</v>
      </c>
      <c r="G11955">
        <v>50.176528930664062</v>
      </c>
      <c r="H11955">
        <v>49.079257965087891</v>
      </c>
      <c r="I11955">
        <v>1.0972696542739868</v>
      </c>
      <c r="J11955">
        <v>2.1868186071515083E-2</v>
      </c>
      <c r="K11955">
        <v>-1.7138137817382813</v>
      </c>
      <c r="L11955">
        <v>-5.3002893924713135E-2</v>
      </c>
      <c r="M11955">
        <v>1.0972696542739868</v>
      </c>
      <c r="N11955">
        <v>2.247542142868042</v>
      </c>
      <c r="O11955">
        <v>3.9083530902862549</v>
      </c>
      <c r="P11955">
        <v>-2.5107169151306152</v>
      </c>
      <c r="Q11955">
        <v>4.7052559852600098</v>
      </c>
      <c r="R11955">
        <v>27</v>
      </c>
      <c r="S11955">
        <v>4.8114424340858477</v>
      </c>
      <c r="T11955">
        <v>2.1935000419616699</v>
      </c>
      <c r="U11955">
        <v>78.7677001953125</v>
      </c>
      <c r="V11955">
        <v>97.305519104003906</v>
      </c>
      <c r="W11955">
        <v>70.290000915527344</v>
      </c>
    </row>
    <row r="11956" spans="1:23" x14ac:dyDescent="0.25">
      <c r="A11956" t="s">
        <v>96</v>
      </c>
      <c r="B11956" t="s">
        <v>98</v>
      </c>
      <c r="C11956" t="s">
        <v>101</v>
      </c>
      <c r="D11956" t="s">
        <v>32</v>
      </c>
      <c r="E11956" t="s">
        <v>113</v>
      </c>
      <c r="F11956">
        <v>3</v>
      </c>
      <c r="G11956">
        <v>49.051109313964844</v>
      </c>
      <c r="H11956">
        <v>47.866668701171875</v>
      </c>
      <c r="I11956">
        <v>1.184441089630127</v>
      </c>
      <c r="J11956">
        <v>2.4147080257534981E-2</v>
      </c>
      <c r="K11956">
        <v>-1.625177264213562</v>
      </c>
      <c r="L11956">
        <v>3.4768044948577881E-2</v>
      </c>
      <c r="M11956">
        <v>1.184441089630127</v>
      </c>
      <c r="N11956">
        <v>2.3341140747070312</v>
      </c>
      <c r="O11956">
        <v>3.9940593242645264</v>
      </c>
      <c r="P11956">
        <v>-2.4216649532318115</v>
      </c>
      <c r="Q11956">
        <v>4.7905473709106445</v>
      </c>
      <c r="R11956">
        <v>27</v>
      </c>
      <c r="S11956">
        <v>4.8064284475754562</v>
      </c>
      <c r="T11956">
        <v>2.1923568248748779</v>
      </c>
      <c r="U11956">
        <v>78.7677001953125</v>
      </c>
      <c r="V11956">
        <v>97.305519104003906</v>
      </c>
      <c r="W11956">
        <v>70.060371398925781</v>
      </c>
    </row>
    <row r="11957" spans="1:23" x14ac:dyDescent="0.25">
      <c r="A11957" t="s">
        <v>96</v>
      </c>
      <c r="B11957" t="s">
        <v>98</v>
      </c>
      <c r="C11957" t="s">
        <v>101</v>
      </c>
      <c r="D11957" t="s">
        <v>32</v>
      </c>
      <c r="E11957" t="s">
        <v>113</v>
      </c>
      <c r="F11957">
        <v>4</v>
      </c>
      <c r="G11957">
        <v>48.88507080078125</v>
      </c>
      <c r="H11957">
        <v>47.254074096679688</v>
      </c>
      <c r="I11957">
        <v>1.6309951543807983</v>
      </c>
      <c r="J11957">
        <v>3.3363871276378632E-2</v>
      </c>
      <c r="K11957">
        <v>-1.0757853984832764</v>
      </c>
      <c r="L11957">
        <v>0.52340251207351685</v>
      </c>
      <c r="M11957">
        <v>1.6309951543807983</v>
      </c>
      <c r="N11957">
        <v>2.7385878562927246</v>
      </c>
      <c r="O11957">
        <v>4.337775707244873</v>
      </c>
      <c r="P11957">
        <v>-1.8431199789047241</v>
      </c>
      <c r="Q11957">
        <v>5.1051101684570313</v>
      </c>
      <c r="R11957">
        <v>27</v>
      </c>
      <c r="S11957">
        <v>4.4610172918510216</v>
      </c>
      <c r="T11957">
        <v>2.1121120452880859</v>
      </c>
      <c r="U11957">
        <v>78.7677001953125</v>
      </c>
      <c r="V11957">
        <v>97.305519104003906</v>
      </c>
      <c r="W11957">
        <v>69.225929260253906</v>
      </c>
    </row>
    <row r="11958" spans="1:23" x14ac:dyDescent="0.25">
      <c r="A11958" t="s">
        <v>96</v>
      </c>
      <c r="B11958" t="s">
        <v>98</v>
      </c>
      <c r="C11958" t="s">
        <v>101</v>
      </c>
      <c r="D11958" t="s">
        <v>32</v>
      </c>
      <c r="E11958" t="s">
        <v>113</v>
      </c>
      <c r="F11958">
        <v>5</v>
      </c>
      <c r="G11958">
        <v>54.441593170166016</v>
      </c>
      <c r="H11958">
        <v>53.225185394287109</v>
      </c>
      <c r="I11958">
        <v>1.2164068222045898</v>
      </c>
      <c r="J11958">
        <v>2.2343335673213005E-2</v>
      </c>
      <c r="K11958">
        <v>-0.95442205667495728</v>
      </c>
      <c r="L11958">
        <v>0.32812124490737915</v>
      </c>
      <c r="M11958">
        <v>1.2164068222045898</v>
      </c>
      <c r="N11958">
        <v>2.1046924591064453</v>
      </c>
      <c r="O11958">
        <v>3.3872356414794922</v>
      </c>
      <c r="P11958">
        <v>-1.5698219537734985</v>
      </c>
      <c r="Q11958">
        <v>4.0026354789733887</v>
      </c>
      <c r="R11958">
        <v>27</v>
      </c>
      <c r="S11958">
        <v>2.8693201930764189</v>
      </c>
      <c r="T11958">
        <v>1.6939067840576172</v>
      </c>
      <c r="U11958">
        <v>78.7677001953125</v>
      </c>
      <c r="V11958">
        <v>97.305519104003906</v>
      </c>
      <c r="W11958">
        <v>68.187034606933594</v>
      </c>
    </row>
    <row r="11959" spans="1:23" x14ac:dyDescent="0.25">
      <c r="A11959" t="s">
        <v>96</v>
      </c>
      <c r="B11959" t="s">
        <v>98</v>
      </c>
      <c r="C11959" t="s">
        <v>101</v>
      </c>
      <c r="D11959" t="s">
        <v>32</v>
      </c>
      <c r="E11959" t="s">
        <v>113</v>
      </c>
      <c r="F11959">
        <v>6</v>
      </c>
      <c r="G11959">
        <v>60.009243011474609</v>
      </c>
      <c r="H11959">
        <v>58.108890533447266</v>
      </c>
      <c r="I11959">
        <v>1.9003524780273437</v>
      </c>
      <c r="J11959">
        <v>3.1667664647102356E-2</v>
      </c>
      <c r="K11959">
        <v>-0.5147860050201416</v>
      </c>
      <c r="L11959">
        <v>0.91209739446640015</v>
      </c>
      <c r="M11959">
        <v>1.9003524780273437</v>
      </c>
      <c r="N11959">
        <v>2.8886075019836426</v>
      </c>
      <c r="O11959">
        <v>4.3154911994934082</v>
      </c>
      <c r="P11959">
        <v>-1.1994441747665405</v>
      </c>
      <c r="Q11959">
        <v>5.0001492500305176</v>
      </c>
      <c r="R11959">
        <v>27</v>
      </c>
      <c r="S11959">
        <v>3.5515007524895879</v>
      </c>
      <c r="T11959">
        <v>1.8845425844192505</v>
      </c>
      <c r="U11959">
        <v>78.7677001953125</v>
      </c>
      <c r="V11959">
        <v>97.305519104003906</v>
      </c>
      <c r="W11959">
        <v>67.200736999511719</v>
      </c>
    </row>
    <row r="11960" spans="1:23" x14ac:dyDescent="0.25">
      <c r="A11960" t="s">
        <v>96</v>
      </c>
      <c r="B11960" t="s">
        <v>98</v>
      </c>
      <c r="C11960" t="s">
        <v>101</v>
      </c>
      <c r="D11960" t="s">
        <v>32</v>
      </c>
      <c r="E11960" t="s">
        <v>113</v>
      </c>
      <c r="F11960">
        <v>7</v>
      </c>
      <c r="G11960">
        <v>67.499710083007813</v>
      </c>
      <c r="H11960">
        <v>65.351112365722656</v>
      </c>
      <c r="I11960">
        <v>2.1485981941223145</v>
      </c>
      <c r="J11960">
        <v>3.1831219792366028E-2</v>
      </c>
      <c r="K11960">
        <v>-6.9703944027423859E-2</v>
      </c>
      <c r="L11960">
        <v>1.240886926651001</v>
      </c>
      <c r="M11960">
        <v>2.1485981941223145</v>
      </c>
      <c r="N11960">
        <v>3.0563094615936279</v>
      </c>
      <c r="O11960">
        <v>4.3669004440307617</v>
      </c>
      <c r="P11960">
        <v>-0.69856178760528564</v>
      </c>
      <c r="Q11960">
        <v>4.995758056640625</v>
      </c>
      <c r="R11960">
        <v>27</v>
      </c>
      <c r="S11960">
        <v>2.9961891333086896</v>
      </c>
      <c r="T11960">
        <v>1.7309503555297852</v>
      </c>
      <c r="U11960">
        <v>78.7677001953125</v>
      </c>
      <c r="V11960">
        <v>97.305519104003906</v>
      </c>
      <c r="W11960">
        <v>66.236663818359375</v>
      </c>
    </row>
    <row r="11961" spans="1:23" x14ac:dyDescent="0.25">
      <c r="A11961" t="s">
        <v>96</v>
      </c>
      <c r="B11961" t="s">
        <v>98</v>
      </c>
      <c r="C11961" t="s">
        <v>101</v>
      </c>
      <c r="D11961" t="s">
        <v>32</v>
      </c>
      <c r="E11961" t="s">
        <v>113</v>
      </c>
      <c r="F11961">
        <v>8</v>
      </c>
      <c r="G11961">
        <v>76.024917602539062</v>
      </c>
      <c r="H11961">
        <v>77.859260559082031</v>
      </c>
      <c r="I11961">
        <v>-1.8343441486358643</v>
      </c>
      <c r="J11961">
        <v>-2.4128196761012077E-2</v>
      </c>
      <c r="K11961">
        <v>-3.9684104919433594</v>
      </c>
      <c r="L11961">
        <v>-2.7075867652893066</v>
      </c>
      <c r="M11961">
        <v>-1.8343441486358643</v>
      </c>
      <c r="N11961">
        <v>-0.9611014723777771</v>
      </c>
      <c r="O11961">
        <v>0.29972225427627563</v>
      </c>
      <c r="P11961">
        <v>-4.5733885765075684</v>
      </c>
      <c r="Q11961">
        <v>0.90470039844512939</v>
      </c>
      <c r="R11961">
        <v>27</v>
      </c>
      <c r="S11961">
        <v>2.7729605014773284</v>
      </c>
      <c r="T11961">
        <v>1.6652208566665649</v>
      </c>
      <c r="U11961">
        <v>78.7677001953125</v>
      </c>
      <c r="V11961">
        <v>97.305519104003906</v>
      </c>
      <c r="W11961">
        <v>68.608146667480469</v>
      </c>
    </row>
    <row r="11962" spans="1:23" x14ac:dyDescent="0.25">
      <c r="A11962" t="s">
        <v>96</v>
      </c>
      <c r="B11962" t="s">
        <v>98</v>
      </c>
      <c r="C11962" t="s">
        <v>101</v>
      </c>
      <c r="D11962" t="s">
        <v>32</v>
      </c>
      <c r="E11962" t="s">
        <v>113</v>
      </c>
      <c r="F11962">
        <v>9</v>
      </c>
      <c r="G11962">
        <v>84.287162780761719</v>
      </c>
      <c r="H11962">
        <v>84.048149108886719</v>
      </c>
      <c r="I11962">
        <v>0.23901225626468658</v>
      </c>
      <c r="J11962">
        <v>2.8356898110359907E-3</v>
      </c>
      <c r="K11962">
        <v>-1.736748218536377</v>
      </c>
      <c r="L11962">
        <v>-0.56945288181304932</v>
      </c>
      <c r="M11962">
        <v>0.23901225626468658</v>
      </c>
      <c r="N11962">
        <v>1.0474773645401001</v>
      </c>
      <c r="O11962">
        <v>2.2147727012634277</v>
      </c>
      <c r="P11962">
        <v>-2.2968487739562988</v>
      </c>
      <c r="Q11962">
        <v>2.7748732566833496</v>
      </c>
      <c r="R11962">
        <v>27</v>
      </c>
      <c r="S11962">
        <v>2.3768205285945356</v>
      </c>
      <c r="T11962">
        <v>1.5416940450668335</v>
      </c>
      <c r="U11962">
        <v>78.7677001953125</v>
      </c>
      <c r="V11962">
        <v>97.305519104003906</v>
      </c>
      <c r="W11962">
        <v>73.371109008789063</v>
      </c>
    </row>
    <row r="11963" spans="1:23" x14ac:dyDescent="0.25">
      <c r="A11963" t="s">
        <v>96</v>
      </c>
      <c r="B11963" t="s">
        <v>98</v>
      </c>
      <c r="C11963" t="s">
        <v>101</v>
      </c>
      <c r="D11963" t="s">
        <v>32</v>
      </c>
      <c r="E11963" t="s">
        <v>113</v>
      </c>
      <c r="F11963">
        <v>10</v>
      </c>
      <c r="G11963">
        <v>93.948471069335937</v>
      </c>
      <c r="H11963">
        <v>91.924446105957031</v>
      </c>
      <c r="I11963">
        <v>2.0240223407745361</v>
      </c>
      <c r="J11963">
        <v>2.1543962880969048E-2</v>
      </c>
      <c r="K11963">
        <v>-0.11314213275909424</v>
      </c>
      <c r="L11963">
        <v>1.1495119333267212</v>
      </c>
      <c r="M11963">
        <v>2.0240223407745361</v>
      </c>
      <c r="N11963">
        <v>2.8985326290130615</v>
      </c>
      <c r="O11963">
        <v>4.161186695098877</v>
      </c>
      <c r="P11963">
        <v>-0.71899855136871338</v>
      </c>
      <c r="Q11963">
        <v>4.7670431137084961</v>
      </c>
      <c r="R11963">
        <v>27</v>
      </c>
      <c r="S11963">
        <v>2.7810175057950346</v>
      </c>
      <c r="T11963">
        <v>1.6676383018493652</v>
      </c>
      <c r="U11963">
        <v>78.7677001953125</v>
      </c>
      <c r="V11963">
        <v>97.305519104003906</v>
      </c>
      <c r="W11963">
        <v>78.411109924316406</v>
      </c>
    </row>
    <row r="11964" spans="1:23" x14ac:dyDescent="0.25">
      <c r="A11964" t="s">
        <v>96</v>
      </c>
      <c r="B11964" t="s">
        <v>98</v>
      </c>
      <c r="C11964" t="s">
        <v>101</v>
      </c>
      <c r="D11964" t="s">
        <v>32</v>
      </c>
      <c r="E11964" t="s">
        <v>113</v>
      </c>
      <c r="F11964">
        <v>11</v>
      </c>
      <c r="G11964">
        <v>101.96351623535156</v>
      </c>
      <c r="H11964">
        <v>100.41555786132812</v>
      </c>
      <c r="I11964">
        <v>1.5479581356048584</v>
      </c>
      <c r="J11964">
        <v>1.518149022012949E-2</v>
      </c>
      <c r="K11964">
        <v>-0.73985791206359863</v>
      </c>
      <c r="L11964">
        <v>0.61180233955383301</v>
      </c>
      <c r="M11964">
        <v>1.5479581356048584</v>
      </c>
      <c r="N11964">
        <v>2.4841139316558838</v>
      </c>
      <c r="O11964">
        <v>3.8357741832733154</v>
      </c>
      <c r="P11964">
        <v>-1.3884220123291016</v>
      </c>
      <c r="Q11964">
        <v>4.4843382835388184</v>
      </c>
      <c r="R11964">
        <v>27</v>
      </c>
      <c r="S11964">
        <v>3.1869117993869764</v>
      </c>
      <c r="T11964">
        <v>1.7851923704147339</v>
      </c>
      <c r="U11964">
        <v>78.7677001953125</v>
      </c>
      <c r="V11964">
        <v>97.305519104003906</v>
      </c>
      <c r="W11964">
        <v>82.281478881835938</v>
      </c>
    </row>
    <row r="11965" spans="1:23" x14ac:dyDescent="0.25">
      <c r="A11965" t="s">
        <v>96</v>
      </c>
      <c r="B11965" t="s">
        <v>98</v>
      </c>
      <c r="C11965" t="s">
        <v>101</v>
      </c>
      <c r="D11965" t="s">
        <v>32</v>
      </c>
      <c r="E11965" t="s">
        <v>113</v>
      </c>
      <c r="F11965">
        <v>12</v>
      </c>
      <c r="G11965">
        <v>106.50225830078125</v>
      </c>
      <c r="H11965">
        <v>103.94518280029297</v>
      </c>
      <c r="I11965">
        <v>2.5570740699768066</v>
      </c>
      <c r="J11965">
        <v>2.4009576067328453E-2</v>
      </c>
      <c r="K11965">
        <v>0.19489917159080505</v>
      </c>
      <c r="L11965">
        <v>1.5904912948608398</v>
      </c>
      <c r="M11965">
        <v>2.5570740699768066</v>
      </c>
      <c r="N11965">
        <v>3.5236568450927734</v>
      </c>
      <c r="O11965">
        <v>4.9192490577697754</v>
      </c>
      <c r="P11965">
        <v>-0.47474458813667297</v>
      </c>
      <c r="Q11965">
        <v>5.588892936706543</v>
      </c>
      <c r="R11965">
        <v>27</v>
      </c>
      <c r="S11965">
        <v>3.397441055142977</v>
      </c>
      <c r="T11965">
        <v>1.8432148694992065</v>
      </c>
      <c r="U11965">
        <v>78.7677001953125</v>
      </c>
      <c r="V11965">
        <v>97.305519104003906</v>
      </c>
      <c r="W11965">
        <v>85.588890075683594</v>
      </c>
    </row>
    <row r="11966" spans="1:23" x14ac:dyDescent="0.25">
      <c r="A11966" t="s">
        <v>96</v>
      </c>
      <c r="B11966" t="s">
        <v>98</v>
      </c>
      <c r="C11966" t="s">
        <v>101</v>
      </c>
      <c r="D11966" t="s">
        <v>32</v>
      </c>
      <c r="E11966" t="s">
        <v>113</v>
      </c>
      <c r="F11966">
        <v>13</v>
      </c>
      <c r="G11966">
        <v>109.51033782958984</v>
      </c>
      <c r="H11966">
        <v>109.36666870117187</v>
      </c>
      <c r="I11966">
        <v>0.14367261528968811</v>
      </c>
      <c r="J11966">
        <v>1.3119548093527555E-3</v>
      </c>
      <c r="K11966">
        <v>-2.1925489902496338</v>
      </c>
      <c r="L11966">
        <v>-0.81229031085968018</v>
      </c>
      <c r="M11966">
        <v>0.14367261528968811</v>
      </c>
      <c r="N11966">
        <v>1.0996354818344116</v>
      </c>
      <c r="O11966">
        <v>2.4798941612243652</v>
      </c>
      <c r="P11966">
        <v>-2.8548352718353271</v>
      </c>
      <c r="Q11966">
        <v>3.1421804428100586</v>
      </c>
      <c r="R11966">
        <v>27</v>
      </c>
      <c r="S11966">
        <v>3.3231954008616782</v>
      </c>
      <c r="T11966">
        <v>1.8229633569717407</v>
      </c>
      <c r="U11966">
        <v>78.7677001953125</v>
      </c>
      <c r="V11966">
        <v>97.305519104003906</v>
      </c>
      <c r="W11966">
        <v>87.585182189941406</v>
      </c>
    </row>
    <row r="11967" spans="1:23" x14ac:dyDescent="0.25">
      <c r="A11967" t="s">
        <v>96</v>
      </c>
      <c r="B11967" t="s">
        <v>98</v>
      </c>
      <c r="C11967" t="s">
        <v>101</v>
      </c>
      <c r="D11967" t="s">
        <v>32</v>
      </c>
      <c r="E11967" t="s">
        <v>113</v>
      </c>
      <c r="F11967">
        <v>14</v>
      </c>
      <c r="G11967">
        <v>110.83678436279297</v>
      </c>
      <c r="H11967">
        <v>109.80222320556641</v>
      </c>
      <c r="I11967">
        <v>1.0345598459243774</v>
      </c>
      <c r="J11967">
        <v>9.3340836465358734E-3</v>
      </c>
      <c r="K11967">
        <v>-1.4608904123306274</v>
      </c>
      <c r="L11967">
        <v>1.3441822491586208E-2</v>
      </c>
      <c r="M11967">
        <v>1.0345598459243774</v>
      </c>
      <c r="N11967">
        <v>2.0556778907775879</v>
      </c>
      <c r="O11967">
        <v>3.5300102233886719</v>
      </c>
      <c r="P11967">
        <v>-2.1683158874511719</v>
      </c>
      <c r="Q11967">
        <v>4.2374358177185059</v>
      </c>
      <c r="R11967">
        <v>27</v>
      </c>
      <c r="S11967">
        <v>3.7916275344782804</v>
      </c>
      <c r="T11967">
        <v>1.9472101926803589</v>
      </c>
      <c r="U11967">
        <v>78.7677001953125</v>
      </c>
      <c r="V11967">
        <v>97.305519104003906</v>
      </c>
      <c r="W11967">
        <v>88.23333740234375</v>
      </c>
    </row>
    <row r="11968" spans="1:23" x14ac:dyDescent="0.25">
      <c r="A11968" t="s">
        <v>96</v>
      </c>
      <c r="B11968" t="s">
        <v>98</v>
      </c>
      <c r="C11968" t="s">
        <v>101</v>
      </c>
      <c r="D11968" t="s">
        <v>32</v>
      </c>
      <c r="E11968" t="s">
        <v>113</v>
      </c>
      <c r="F11968">
        <v>15</v>
      </c>
      <c r="G11968">
        <v>111.77113342285156</v>
      </c>
      <c r="H11968">
        <v>110.12444305419922</v>
      </c>
      <c r="I11968">
        <v>1.6466846466064453</v>
      </c>
      <c r="J11968">
        <v>1.4732646755874157E-2</v>
      </c>
      <c r="K11968">
        <v>-0.74273699522018433</v>
      </c>
      <c r="L11968">
        <v>0.66895270347595215</v>
      </c>
      <c r="M11968">
        <v>1.6466846466064453</v>
      </c>
      <c r="N11968">
        <v>2.6244165897369385</v>
      </c>
      <c r="O11968">
        <v>4.0361061096191406</v>
      </c>
      <c r="P11968">
        <v>-1.4201048612594604</v>
      </c>
      <c r="Q11968">
        <v>4.7134742736816406</v>
      </c>
      <c r="R11968">
        <v>27</v>
      </c>
      <c r="S11968">
        <v>3.4762692923496985</v>
      </c>
      <c r="T11968">
        <v>1.8644756078720093</v>
      </c>
      <c r="U11968">
        <v>78.7677001953125</v>
      </c>
      <c r="V11968">
        <v>97.305519104003906</v>
      </c>
      <c r="W11968">
        <v>88.922218322753906</v>
      </c>
    </row>
    <row r="11969" spans="1:23" x14ac:dyDescent="0.25">
      <c r="A11969" t="s">
        <v>96</v>
      </c>
      <c r="B11969" t="s">
        <v>98</v>
      </c>
      <c r="C11969" t="s">
        <v>101</v>
      </c>
      <c r="D11969" t="s">
        <v>32</v>
      </c>
      <c r="E11969" t="s">
        <v>113</v>
      </c>
      <c r="F11969">
        <v>16</v>
      </c>
      <c r="G11969">
        <v>110.65452575683594</v>
      </c>
      <c r="H11969">
        <v>110.62370300292969</v>
      </c>
      <c r="I11969">
        <v>3.0823852866888046E-2</v>
      </c>
      <c r="J11969">
        <v>2.785593387670815E-4</v>
      </c>
      <c r="K11969">
        <v>-2.2002906799316406</v>
      </c>
      <c r="L11969">
        <v>-0.88213008642196655</v>
      </c>
      <c r="M11969">
        <v>3.0823852866888046E-2</v>
      </c>
      <c r="N11969">
        <v>0.94377779960632324</v>
      </c>
      <c r="O11969">
        <v>2.2619383335113525</v>
      </c>
      <c r="P11969">
        <v>-2.8327805995941162</v>
      </c>
      <c r="Q11969">
        <v>2.8944282531738281</v>
      </c>
      <c r="R11969">
        <v>27</v>
      </c>
      <c r="S11969">
        <v>3.0308993906464963</v>
      </c>
      <c r="T11969">
        <v>1.7409478425979614</v>
      </c>
      <c r="U11969">
        <v>78.7677001953125</v>
      </c>
      <c r="V11969">
        <v>97.305519104003906</v>
      </c>
      <c r="W11969">
        <v>88.733329772949219</v>
      </c>
    </row>
    <row r="11970" spans="1:23" x14ac:dyDescent="0.25">
      <c r="A11970" t="s">
        <v>96</v>
      </c>
      <c r="B11970" t="s">
        <v>98</v>
      </c>
      <c r="C11970" t="s">
        <v>101</v>
      </c>
      <c r="D11970" t="s">
        <v>32</v>
      </c>
      <c r="E11970" t="s">
        <v>113</v>
      </c>
      <c r="F11970">
        <v>17</v>
      </c>
      <c r="G11970">
        <v>108.50326538085937</v>
      </c>
      <c r="H11970">
        <v>111.04962921142578</v>
      </c>
      <c r="I11970">
        <v>-2.5463662147521973</v>
      </c>
      <c r="J11970">
        <v>-2.3468106985092163E-2</v>
      </c>
      <c r="K11970">
        <v>-5.1022710800170898</v>
      </c>
      <c r="L11970">
        <v>-3.592221736907959</v>
      </c>
      <c r="M11970">
        <v>-2.5463662147521973</v>
      </c>
      <c r="N11970">
        <v>-1.5005108118057251</v>
      </c>
      <c r="O11970">
        <v>9.5384120941162109E-3</v>
      </c>
      <c r="P11970">
        <v>-5.8268342018127441</v>
      </c>
      <c r="Q11970">
        <v>0.73410183191299438</v>
      </c>
      <c r="R11970">
        <v>27</v>
      </c>
      <c r="S11970">
        <v>3.9775634608845536</v>
      </c>
      <c r="T11970">
        <v>1.9943829774856567</v>
      </c>
      <c r="U11970">
        <v>78.7677001953125</v>
      </c>
      <c r="V11970">
        <v>97.305519104003906</v>
      </c>
      <c r="W11970">
        <v>87.65185546875</v>
      </c>
    </row>
    <row r="11971" spans="1:23" x14ac:dyDescent="0.25">
      <c r="A11971" t="s">
        <v>96</v>
      </c>
      <c r="B11971" t="s">
        <v>98</v>
      </c>
      <c r="C11971" t="s">
        <v>101</v>
      </c>
      <c r="D11971" t="s">
        <v>32</v>
      </c>
      <c r="E11971" t="s">
        <v>113</v>
      </c>
      <c r="F11971">
        <v>18</v>
      </c>
      <c r="G11971">
        <v>105.25255584716797</v>
      </c>
      <c r="H11971">
        <v>104.70370483398437</v>
      </c>
      <c r="I11971">
        <v>0.54885518550872803</v>
      </c>
      <c r="J11971">
        <v>5.2146492525935173E-3</v>
      </c>
      <c r="K11971">
        <v>-2.2110166549682617</v>
      </c>
      <c r="L11971">
        <v>-0.58046197891235352</v>
      </c>
      <c r="M11971">
        <v>0.54885518550872803</v>
      </c>
      <c r="N11971">
        <v>1.6781723499298096</v>
      </c>
      <c r="O11971">
        <v>3.3087270259857178</v>
      </c>
      <c r="P11971">
        <v>-2.9934020042419434</v>
      </c>
      <c r="Q11971">
        <v>4.0911121368408203</v>
      </c>
      <c r="R11971">
        <v>27</v>
      </c>
      <c r="S11971">
        <v>4.6377320299371263</v>
      </c>
      <c r="T11971">
        <v>2.1535394191741943</v>
      </c>
      <c r="U11971">
        <v>78.7677001953125</v>
      </c>
      <c r="V11971">
        <v>97.305519104003906</v>
      </c>
      <c r="W11971">
        <v>86.385185241699219</v>
      </c>
    </row>
    <row r="11972" spans="1:23" x14ac:dyDescent="0.25">
      <c r="A11972" t="s">
        <v>96</v>
      </c>
      <c r="B11972" t="s">
        <v>98</v>
      </c>
      <c r="C11972" t="s">
        <v>101</v>
      </c>
      <c r="D11972" t="s">
        <v>32</v>
      </c>
      <c r="E11972" t="s">
        <v>113</v>
      </c>
      <c r="F11972">
        <v>19</v>
      </c>
      <c r="G11972">
        <v>100.13222503662109</v>
      </c>
      <c r="H11972">
        <v>101.41259002685547</v>
      </c>
      <c r="I11972">
        <v>-1.2803667783737183</v>
      </c>
      <c r="J11972">
        <v>-1.2786760926246643E-2</v>
      </c>
      <c r="K11972">
        <v>-3.7139585018157959</v>
      </c>
      <c r="L11972">
        <v>-2.2761726379394531</v>
      </c>
      <c r="M11972">
        <v>-1.2803667783737183</v>
      </c>
      <c r="N11972">
        <v>-0.28456079959869385</v>
      </c>
      <c r="O11972">
        <v>1.1532248258590698</v>
      </c>
      <c r="P11972">
        <v>-4.4038476943969727</v>
      </c>
      <c r="Q11972">
        <v>1.8431142568588257</v>
      </c>
      <c r="R11972">
        <v>27</v>
      </c>
      <c r="S11972">
        <v>3.6059793372591145</v>
      </c>
      <c r="T11972">
        <v>1.8989416360855103</v>
      </c>
      <c r="U11972">
        <v>78.7677001953125</v>
      </c>
      <c r="V11972">
        <v>97.305519104003906</v>
      </c>
      <c r="W11972">
        <v>83.632225036621094</v>
      </c>
    </row>
    <row r="11973" spans="1:23" x14ac:dyDescent="0.25">
      <c r="A11973" t="s">
        <v>96</v>
      </c>
      <c r="B11973" t="s">
        <v>98</v>
      </c>
      <c r="C11973" t="s">
        <v>101</v>
      </c>
      <c r="D11973" t="s">
        <v>32</v>
      </c>
      <c r="E11973" t="s">
        <v>113</v>
      </c>
      <c r="F11973">
        <v>20</v>
      </c>
      <c r="G11973">
        <v>97.126327514648438</v>
      </c>
      <c r="H11973">
        <v>97.147407531738281</v>
      </c>
      <c r="I11973">
        <v>-2.1081602200865746E-2</v>
      </c>
      <c r="J11973">
        <v>-2.1705342805944383E-4</v>
      </c>
      <c r="K11973">
        <v>-2.2630693912506104</v>
      </c>
      <c r="L11973">
        <v>-0.938484787940979</v>
      </c>
      <c r="M11973">
        <v>-2.1081602200865746E-2</v>
      </c>
      <c r="N11973">
        <v>0.89632159471511841</v>
      </c>
      <c r="O11973">
        <v>2.2209060192108154</v>
      </c>
      <c r="P11973">
        <v>-2.89864182472229</v>
      </c>
      <c r="Q11973">
        <v>2.8564784526824951</v>
      </c>
      <c r="R11973">
        <v>27</v>
      </c>
      <c r="S11973">
        <v>3.0605134610255504</v>
      </c>
      <c r="T11973">
        <v>1.7494323253631592</v>
      </c>
      <c r="U11973">
        <v>78.7677001953125</v>
      </c>
      <c r="V11973">
        <v>97.305519104003906</v>
      </c>
      <c r="W11973">
        <v>79.699630737304688</v>
      </c>
    </row>
    <row r="11974" spans="1:23" x14ac:dyDescent="0.25">
      <c r="A11974" t="s">
        <v>96</v>
      </c>
      <c r="B11974" t="s">
        <v>98</v>
      </c>
      <c r="C11974" t="s">
        <v>101</v>
      </c>
      <c r="D11974" t="s">
        <v>32</v>
      </c>
      <c r="E11974" t="s">
        <v>113</v>
      </c>
      <c r="F11974">
        <v>21</v>
      </c>
      <c r="G11974">
        <v>93.040122985839844</v>
      </c>
      <c r="H11974">
        <v>93.101486206054688</v>
      </c>
      <c r="I11974">
        <v>-6.1355791985988617E-2</v>
      </c>
      <c r="J11974">
        <v>-6.5945519600063562E-4</v>
      </c>
      <c r="K11974">
        <v>-2.1952271461486816</v>
      </c>
      <c r="L11974">
        <v>-0.93451869487762451</v>
      </c>
      <c r="M11974">
        <v>-6.1355791985988617E-2</v>
      </c>
      <c r="N11974">
        <v>0.81180709600448608</v>
      </c>
      <c r="O11974">
        <v>2.0725157260894775</v>
      </c>
      <c r="P11974">
        <v>-2.8001501560211182</v>
      </c>
      <c r="Q11974">
        <v>2.677438497543335</v>
      </c>
      <c r="R11974">
        <v>27</v>
      </c>
      <c r="S11974">
        <v>2.7724539276175761</v>
      </c>
      <c r="T11974">
        <v>1.6650687456130981</v>
      </c>
      <c r="U11974">
        <v>78.7677001953125</v>
      </c>
      <c r="V11974">
        <v>97.305519104003906</v>
      </c>
      <c r="W11974">
        <v>77.344070434570313</v>
      </c>
    </row>
    <row r="11975" spans="1:23" x14ac:dyDescent="0.25">
      <c r="A11975" t="s">
        <v>96</v>
      </c>
      <c r="B11975" t="s">
        <v>98</v>
      </c>
      <c r="C11975" t="s">
        <v>101</v>
      </c>
      <c r="D11975" t="s">
        <v>32</v>
      </c>
      <c r="E11975" t="s">
        <v>113</v>
      </c>
      <c r="F11975">
        <v>22</v>
      </c>
      <c r="G11975">
        <v>83.944267272949219</v>
      </c>
      <c r="H11975">
        <v>83.522964477539063</v>
      </c>
      <c r="I11975">
        <v>0.42130771279335022</v>
      </c>
      <c r="J11975">
        <v>5.018897820264101E-3</v>
      </c>
      <c r="K11975">
        <v>-1.6749111413955688</v>
      </c>
      <c r="L11975">
        <v>-0.43644806742668152</v>
      </c>
      <c r="M11975">
        <v>0.42130771279335022</v>
      </c>
      <c r="N11975">
        <v>1.2790634632110596</v>
      </c>
      <c r="O11975">
        <v>2.5175266265869141</v>
      </c>
      <c r="P11975">
        <v>-2.2691600322723389</v>
      </c>
      <c r="Q11975">
        <v>3.1117756366729736</v>
      </c>
      <c r="R11975">
        <v>27</v>
      </c>
      <c r="S11975">
        <v>2.6754762307903093</v>
      </c>
      <c r="T11975">
        <v>1.635688304901123</v>
      </c>
      <c r="U11975">
        <v>78.7677001953125</v>
      </c>
      <c r="V11975">
        <v>97.305519104003906</v>
      </c>
      <c r="W11975">
        <v>75.574447631835938</v>
      </c>
    </row>
    <row r="11976" spans="1:23" x14ac:dyDescent="0.25">
      <c r="A11976" t="s">
        <v>96</v>
      </c>
      <c r="B11976" t="s">
        <v>98</v>
      </c>
      <c r="C11976" t="s">
        <v>101</v>
      </c>
      <c r="D11976" t="s">
        <v>32</v>
      </c>
      <c r="E11976" t="s">
        <v>113</v>
      </c>
      <c r="F11976">
        <v>23</v>
      </c>
      <c r="G11976">
        <v>68.60772705078125</v>
      </c>
      <c r="H11976">
        <v>65.677780151367188</v>
      </c>
      <c r="I11976">
        <v>2.929948091506958</v>
      </c>
      <c r="J11976">
        <v>4.2705804109573364E-2</v>
      </c>
      <c r="K11976">
        <v>6.5333984792232513E-2</v>
      </c>
      <c r="L11976">
        <v>1.7577712535858154</v>
      </c>
      <c r="M11976">
        <v>2.929948091506958</v>
      </c>
      <c r="N11976">
        <v>4.1021251678466797</v>
      </c>
      <c r="O11976">
        <v>5.7945623397827148</v>
      </c>
      <c r="P11976">
        <v>-0.74674433469772339</v>
      </c>
      <c r="Q11976">
        <v>6.6066403388977051</v>
      </c>
      <c r="R11976">
        <v>27</v>
      </c>
      <c r="S11976">
        <v>4.9964331431288542</v>
      </c>
      <c r="T11976">
        <v>2.2352702617645264</v>
      </c>
      <c r="U11976">
        <v>78.7677001953125</v>
      </c>
      <c r="V11976">
        <v>97.305519104003906</v>
      </c>
      <c r="W11976">
        <v>74.228889465332031</v>
      </c>
    </row>
    <row r="11977" spans="1:23" x14ac:dyDescent="0.25">
      <c r="A11977" t="s">
        <v>96</v>
      </c>
      <c r="B11977" t="s">
        <v>98</v>
      </c>
      <c r="C11977" t="s">
        <v>101</v>
      </c>
      <c r="D11977" t="s">
        <v>32</v>
      </c>
      <c r="E11977" t="s">
        <v>113</v>
      </c>
      <c r="F11977">
        <v>24</v>
      </c>
      <c r="G11977">
        <v>58.709796905517578</v>
      </c>
      <c r="H11977">
        <v>57.423702239990234</v>
      </c>
      <c r="I11977">
        <v>1.2860938310623169</v>
      </c>
      <c r="J11977">
        <v>2.1905949339270592E-2</v>
      </c>
      <c r="K11977">
        <v>-1.5352855920791626</v>
      </c>
      <c r="L11977">
        <v>0.1316082626581192</v>
      </c>
      <c r="M11977">
        <v>1.2860938310623169</v>
      </c>
      <c r="N11977">
        <v>2.4405794143676758</v>
      </c>
      <c r="O11977">
        <v>4.1074733734130859</v>
      </c>
      <c r="P11977">
        <v>-2.3351073265075684</v>
      </c>
      <c r="Q11977">
        <v>4.9072952270507812</v>
      </c>
      <c r="R11977">
        <v>27</v>
      </c>
      <c r="S11977">
        <v>4.8467520976719811</v>
      </c>
      <c r="T11977">
        <v>2.2015340328216553</v>
      </c>
      <c r="U11977">
        <v>78.7677001953125</v>
      </c>
      <c r="V11977">
        <v>97.305519104003906</v>
      </c>
      <c r="W11977">
        <v>72.785926818847656</v>
      </c>
    </row>
    <row r="11978" spans="1:23" x14ac:dyDescent="0.25">
      <c r="A11978" t="s">
        <v>96</v>
      </c>
      <c r="B11978" t="s">
        <v>98</v>
      </c>
      <c r="C11978" t="s">
        <v>101</v>
      </c>
      <c r="D11978" t="s">
        <v>32</v>
      </c>
      <c r="E11978" t="s">
        <v>114</v>
      </c>
      <c r="F11978">
        <v>1</v>
      </c>
      <c r="G11978">
        <v>49.785797119140625</v>
      </c>
      <c r="H11978">
        <v>51.108898162841797</v>
      </c>
      <c r="I11978">
        <v>-1.3230990171432495</v>
      </c>
      <c r="J11978">
        <v>-2.6575833559036255E-2</v>
      </c>
      <c r="K11978">
        <v>-4.3478336334228516</v>
      </c>
      <c r="L11978">
        <v>-2.560795783996582</v>
      </c>
      <c r="M11978">
        <v>-1.3230990171432495</v>
      </c>
      <c r="N11978">
        <v>-8.5402213037014008E-2</v>
      </c>
      <c r="O11978">
        <v>1.7016353607177734</v>
      </c>
      <c r="P11978">
        <v>-5.2053036689758301</v>
      </c>
      <c r="Q11978">
        <v>2.5591056346893311</v>
      </c>
      <c r="R11978">
        <v>27</v>
      </c>
      <c r="S11978">
        <v>5.5706044749115335</v>
      </c>
      <c r="T11978">
        <v>2.3602128028869629</v>
      </c>
      <c r="U11978">
        <v>84.46826171875</v>
      </c>
      <c r="V11978">
        <v>99.937217712402344</v>
      </c>
      <c r="W11978">
        <v>77.615554809570312</v>
      </c>
    </row>
    <row r="11979" spans="1:23" x14ac:dyDescent="0.25">
      <c r="A11979" t="s">
        <v>96</v>
      </c>
      <c r="B11979" t="s">
        <v>98</v>
      </c>
      <c r="C11979" t="s">
        <v>101</v>
      </c>
      <c r="D11979" t="s">
        <v>32</v>
      </c>
      <c r="E11979" t="s">
        <v>114</v>
      </c>
      <c r="F11979">
        <v>2</v>
      </c>
      <c r="G11979">
        <v>48.860000610351563</v>
      </c>
      <c r="H11979">
        <v>50.749629974365234</v>
      </c>
      <c r="I11979">
        <v>-1.8896290063858032</v>
      </c>
      <c r="J11979">
        <v>-3.8674354553222656E-2</v>
      </c>
      <c r="K11979">
        <v>-4.856541633605957</v>
      </c>
      <c r="L11979">
        <v>-3.1036655902862549</v>
      </c>
      <c r="M11979">
        <v>-1.8896290063858032</v>
      </c>
      <c r="N11979">
        <v>-0.67559242248535156</v>
      </c>
      <c r="O11979">
        <v>1.0772836208343506</v>
      </c>
      <c r="P11979">
        <v>-5.6976199150085449</v>
      </c>
      <c r="Q11979">
        <v>1.9183621406555176</v>
      </c>
      <c r="R11979">
        <v>27</v>
      </c>
      <c r="S11979">
        <v>5.3596613056288902</v>
      </c>
      <c r="T11979">
        <v>2.3150942325592041</v>
      </c>
      <c r="U11979">
        <v>84.46826171875</v>
      </c>
      <c r="V11979">
        <v>99.937217712402344</v>
      </c>
      <c r="W11979">
        <v>76.283706665039063</v>
      </c>
    </row>
    <row r="11980" spans="1:23" x14ac:dyDescent="0.25">
      <c r="A11980" t="s">
        <v>96</v>
      </c>
      <c r="B11980" t="s">
        <v>98</v>
      </c>
      <c r="C11980" t="s">
        <v>101</v>
      </c>
      <c r="D11980" t="s">
        <v>32</v>
      </c>
      <c r="E11980" t="s">
        <v>114</v>
      </c>
      <c r="F11980">
        <v>3</v>
      </c>
      <c r="G11980">
        <v>48.14276123046875</v>
      </c>
      <c r="H11980">
        <v>51.397777557373047</v>
      </c>
      <c r="I11980">
        <v>-3.2550163269042969</v>
      </c>
      <c r="J11980">
        <v>-6.7611746490001678E-2</v>
      </c>
      <c r="K11980">
        <v>-6.233543872833252</v>
      </c>
      <c r="L11980">
        <v>-4.4738054275512695</v>
      </c>
      <c r="M11980">
        <v>-3.2550163269042969</v>
      </c>
      <c r="N11980">
        <v>-2.0362269878387451</v>
      </c>
      <c r="O11980">
        <v>-0.27648898959159851</v>
      </c>
      <c r="P11980">
        <v>-7.0779147148132324</v>
      </c>
      <c r="Q11980">
        <v>0.56788212060928345</v>
      </c>
      <c r="R11980">
        <v>27</v>
      </c>
      <c r="S11980">
        <v>5.4017068669784294</v>
      </c>
      <c r="T11980">
        <v>2.3241572380065918</v>
      </c>
      <c r="U11980">
        <v>84.46826171875</v>
      </c>
      <c r="V11980">
        <v>99.937217712402344</v>
      </c>
      <c r="W11980">
        <v>75.481849670410156</v>
      </c>
    </row>
    <row r="11981" spans="1:23" x14ac:dyDescent="0.25">
      <c r="A11981" t="s">
        <v>96</v>
      </c>
      <c r="B11981" t="s">
        <v>98</v>
      </c>
      <c r="C11981" t="s">
        <v>101</v>
      </c>
      <c r="D11981" t="s">
        <v>32</v>
      </c>
      <c r="E11981" t="s">
        <v>114</v>
      </c>
      <c r="F11981">
        <v>4</v>
      </c>
      <c r="G11981">
        <v>48.876346588134766</v>
      </c>
      <c r="H11981">
        <v>49.562961578369141</v>
      </c>
      <c r="I11981">
        <v>-0.68661803007125854</v>
      </c>
      <c r="J11981">
        <v>-1.404806412756443E-2</v>
      </c>
      <c r="K11981">
        <v>-3.5836923122406006</v>
      </c>
      <c r="L11981">
        <v>-1.8720773458480835</v>
      </c>
      <c r="M11981">
        <v>-0.68661803007125854</v>
      </c>
      <c r="N11981">
        <v>0.49884131550788879</v>
      </c>
      <c r="O11981">
        <v>2.210456371307373</v>
      </c>
      <c r="P11981">
        <v>-4.4049725532531738</v>
      </c>
      <c r="Q11981">
        <v>3.0317366123199463</v>
      </c>
      <c r="R11981">
        <v>27</v>
      </c>
      <c r="S11981">
        <v>5.1103084552778455</v>
      </c>
      <c r="T11981">
        <v>2.2605991363525391</v>
      </c>
      <c r="U11981">
        <v>84.46826171875</v>
      </c>
      <c r="V11981">
        <v>99.937217712402344</v>
      </c>
      <c r="W11981">
        <v>75.131111145019531</v>
      </c>
    </row>
    <row r="11982" spans="1:23" x14ac:dyDescent="0.25">
      <c r="A11982" t="s">
        <v>96</v>
      </c>
      <c r="B11982" t="s">
        <v>98</v>
      </c>
      <c r="C11982" t="s">
        <v>101</v>
      </c>
      <c r="D11982" t="s">
        <v>32</v>
      </c>
      <c r="E11982" t="s">
        <v>114</v>
      </c>
      <c r="F11982">
        <v>5</v>
      </c>
      <c r="G11982">
        <v>53.512844085693359</v>
      </c>
      <c r="H11982">
        <v>56.696296691894531</v>
      </c>
      <c r="I11982">
        <v>-3.18345046043396</v>
      </c>
      <c r="J11982">
        <v>-5.948946624994278E-2</v>
      </c>
      <c r="K11982">
        <v>-5.538355827331543</v>
      </c>
      <c r="L11982">
        <v>-4.1470584869384766</v>
      </c>
      <c r="M11982">
        <v>-3.18345046043396</v>
      </c>
      <c r="N11982">
        <v>-2.2198421955108643</v>
      </c>
      <c r="O11982">
        <v>-0.8285449743270874</v>
      </c>
      <c r="P11982">
        <v>-6.2059388160705566</v>
      </c>
      <c r="Q11982">
        <v>-0.16096195578575134</v>
      </c>
      <c r="R11982">
        <v>27</v>
      </c>
      <c r="S11982">
        <v>3.376562563797961</v>
      </c>
      <c r="T11982">
        <v>1.8375425338745117</v>
      </c>
      <c r="U11982">
        <v>84.46826171875</v>
      </c>
      <c r="V11982">
        <v>99.937217712402344</v>
      </c>
      <c r="W11982">
        <v>74.460739135742187</v>
      </c>
    </row>
    <row r="11983" spans="1:23" x14ac:dyDescent="0.25">
      <c r="A11983" t="s">
        <v>96</v>
      </c>
      <c r="B11983" t="s">
        <v>98</v>
      </c>
      <c r="C11983" t="s">
        <v>101</v>
      </c>
      <c r="D11983" t="s">
        <v>32</v>
      </c>
      <c r="E11983" t="s">
        <v>114</v>
      </c>
      <c r="F11983">
        <v>6</v>
      </c>
      <c r="G11983">
        <v>59.911754608154297</v>
      </c>
      <c r="H11983">
        <v>65.417778015136719</v>
      </c>
      <c r="I11983">
        <v>-5.5060234069824219</v>
      </c>
      <c r="J11983">
        <v>-9.1902226209640503E-2</v>
      </c>
      <c r="K11983">
        <v>-8.0770149230957031</v>
      </c>
      <c r="L11983">
        <v>-6.5580525398254395</v>
      </c>
      <c r="M11983">
        <v>-5.5060234069824219</v>
      </c>
      <c r="N11983">
        <v>-4.4539942741394043</v>
      </c>
      <c r="O11983">
        <v>-2.9350316524505615</v>
      </c>
      <c r="P11983">
        <v>-8.8058557510375977</v>
      </c>
      <c r="Q11983">
        <v>-2.2061913013458252</v>
      </c>
      <c r="R11983">
        <v>27</v>
      </c>
      <c r="S11983">
        <v>4.0246598535688918</v>
      </c>
      <c r="T11983">
        <v>2.0061554908752441</v>
      </c>
      <c r="U11983">
        <v>84.46826171875</v>
      </c>
      <c r="V11983">
        <v>99.937217712402344</v>
      </c>
      <c r="W11983">
        <v>73.525550842285156</v>
      </c>
    </row>
    <row r="11984" spans="1:23" x14ac:dyDescent="0.25">
      <c r="A11984" t="s">
        <v>96</v>
      </c>
      <c r="B11984" t="s">
        <v>98</v>
      </c>
      <c r="C11984" t="s">
        <v>101</v>
      </c>
      <c r="D11984" t="s">
        <v>32</v>
      </c>
      <c r="E11984" t="s">
        <v>114</v>
      </c>
      <c r="F11984">
        <v>7</v>
      </c>
      <c r="G11984">
        <v>67.482872009277344</v>
      </c>
      <c r="H11984">
        <v>72.442962646484375</v>
      </c>
      <c r="I11984">
        <v>-4.9600925445556641</v>
      </c>
      <c r="J11984">
        <v>-7.3501504957675934E-2</v>
      </c>
      <c r="K11984">
        <v>-7.297919750213623</v>
      </c>
      <c r="L11984">
        <v>-5.9167122840881348</v>
      </c>
      <c r="M11984">
        <v>-4.9600925445556641</v>
      </c>
      <c r="N11984">
        <v>-4.0034728050231934</v>
      </c>
      <c r="O11984">
        <v>-2.6222655773162842</v>
      </c>
      <c r="P11984">
        <v>-7.9606609344482422</v>
      </c>
      <c r="Q11984">
        <v>-1.9595240354537964</v>
      </c>
      <c r="R11984">
        <v>27</v>
      </c>
      <c r="S11984">
        <v>3.327764479450309</v>
      </c>
      <c r="T11984">
        <v>1.8242161273956299</v>
      </c>
      <c r="U11984">
        <v>84.46826171875</v>
      </c>
      <c r="V11984">
        <v>99.937217712402344</v>
      </c>
      <c r="W11984">
        <v>72.575187683105469</v>
      </c>
    </row>
    <row r="11985" spans="1:23" x14ac:dyDescent="0.25">
      <c r="A11985" t="s">
        <v>96</v>
      </c>
      <c r="B11985" t="s">
        <v>98</v>
      </c>
      <c r="C11985" t="s">
        <v>101</v>
      </c>
      <c r="D11985" t="s">
        <v>32</v>
      </c>
      <c r="E11985" t="s">
        <v>114</v>
      </c>
      <c r="F11985">
        <v>8</v>
      </c>
      <c r="G11985">
        <v>78.16357421875</v>
      </c>
      <c r="H11985">
        <v>81.434814453125</v>
      </c>
      <c r="I11985">
        <v>-3.2712435722351074</v>
      </c>
      <c r="J11985">
        <v>-4.1851252317428589E-2</v>
      </c>
      <c r="K11985">
        <v>-5.5195212364196777</v>
      </c>
      <c r="L11985">
        <v>-4.191220760345459</v>
      </c>
      <c r="M11985">
        <v>-3.2712435722351074</v>
      </c>
      <c r="N11985">
        <v>-2.3512663841247559</v>
      </c>
      <c r="O11985">
        <v>-1.022965669631958</v>
      </c>
      <c r="P11985">
        <v>-6.1568770408630371</v>
      </c>
      <c r="Q11985">
        <v>-0.3856101930141449</v>
      </c>
      <c r="R11985">
        <v>27</v>
      </c>
      <c r="S11985">
        <v>3.0777106932422527</v>
      </c>
      <c r="T11985">
        <v>1.7543405294418335</v>
      </c>
      <c r="U11985">
        <v>84.46826171875</v>
      </c>
      <c r="V11985">
        <v>99.937217712402344</v>
      </c>
      <c r="W11985">
        <v>74.92926025390625</v>
      </c>
    </row>
    <row r="11986" spans="1:23" x14ac:dyDescent="0.25">
      <c r="A11986" t="s">
        <v>96</v>
      </c>
      <c r="B11986" t="s">
        <v>98</v>
      </c>
      <c r="C11986" t="s">
        <v>101</v>
      </c>
      <c r="D11986" t="s">
        <v>32</v>
      </c>
      <c r="E11986" t="s">
        <v>114</v>
      </c>
      <c r="F11986">
        <v>9</v>
      </c>
      <c r="G11986">
        <v>87.054092407226562</v>
      </c>
      <c r="H11986">
        <v>88.163703918457031</v>
      </c>
      <c r="I11986">
        <v>-1.1096127033233643</v>
      </c>
      <c r="J11986">
        <v>-1.2746243737637997E-2</v>
      </c>
      <c r="K11986">
        <v>-3.1959044933319092</v>
      </c>
      <c r="L11986">
        <v>-1.9633064270019531</v>
      </c>
      <c r="M11986">
        <v>-1.1096127033233643</v>
      </c>
      <c r="N11986">
        <v>-0.25591903924942017</v>
      </c>
      <c r="O11986">
        <v>0.97667902708053589</v>
      </c>
      <c r="P11986">
        <v>-3.7873392105102539</v>
      </c>
      <c r="Q11986">
        <v>1.5681136846542358</v>
      </c>
      <c r="R11986">
        <v>27</v>
      </c>
      <c r="S11986">
        <v>2.6501954329805812</v>
      </c>
      <c r="T11986">
        <v>1.6279420852661133</v>
      </c>
      <c r="U11986">
        <v>84.46826171875</v>
      </c>
      <c r="V11986">
        <v>99.937217712402344</v>
      </c>
      <c r="W11986">
        <v>79.192588806152344</v>
      </c>
    </row>
    <row r="11987" spans="1:23" x14ac:dyDescent="0.25">
      <c r="A11987" t="s">
        <v>96</v>
      </c>
      <c r="B11987" t="s">
        <v>98</v>
      </c>
      <c r="C11987" t="s">
        <v>101</v>
      </c>
      <c r="D11987" t="s">
        <v>32</v>
      </c>
      <c r="E11987" t="s">
        <v>114</v>
      </c>
      <c r="F11987">
        <v>10</v>
      </c>
      <c r="G11987">
        <v>96.497901916503906</v>
      </c>
      <c r="H11987">
        <v>99.097038269042969</v>
      </c>
      <c r="I11987">
        <v>-2.5991358757019043</v>
      </c>
      <c r="J11987">
        <v>-2.6934636756777763E-2</v>
      </c>
      <c r="K11987">
        <v>-4.850682258605957</v>
      </c>
      <c r="L11987">
        <v>-3.5204503536224365</v>
      </c>
      <c r="M11987">
        <v>-2.5991358757019043</v>
      </c>
      <c r="N11987">
        <v>-1.6778212785720825</v>
      </c>
      <c r="O11987">
        <v>-0.34758946299552917</v>
      </c>
      <c r="P11987">
        <v>-5.4889645576477051</v>
      </c>
      <c r="Q11987">
        <v>0.29069268703460693</v>
      </c>
      <c r="R11987">
        <v>27</v>
      </c>
      <c r="S11987">
        <v>3.0866660287202308</v>
      </c>
      <c r="T11987">
        <v>1.7568910121917725</v>
      </c>
      <c r="U11987">
        <v>84.46826171875</v>
      </c>
      <c r="V11987">
        <v>99.937217712402344</v>
      </c>
      <c r="W11987">
        <v>83.4888916015625</v>
      </c>
    </row>
    <row r="11988" spans="1:23" x14ac:dyDescent="0.25">
      <c r="A11988" t="s">
        <v>96</v>
      </c>
      <c r="B11988" t="s">
        <v>98</v>
      </c>
      <c r="C11988" t="s">
        <v>101</v>
      </c>
      <c r="D11988" t="s">
        <v>32</v>
      </c>
      <c r="E11988" t="s">
        <v>114</v>
      </c>
      <c r="F11988">
        <v>11</v>
      </c>
      <c r="G11988">
        <v>104.21826934814453</v>
      </c>
      <c r="H11988">
        <v>108.64888763427734</v>
      </c>
      <c r="I11988">
        <v>-4.4306230545043945</v>
      </c>
      <c r="J11988">
        <v>-4.2512919753789902E-2</v>
      </c>
      <c r="K11988">
        <v>-6.841454029083252</v>
      </c>
      <c r="L11988">
        <v>-5.4171156883239746</v>
      </c>
      <c r="M11988">
        <v>-4.4306230545043945</v>
      </c>
      <c r="N11988">
        <v>-3.4441304206848145</v>
      </c>
      <c r="O11988">
        <v>-2.0197920799255371</v>
      </c>
      <c r="P11988">
        <v>-7.5248913764953613</v>
      </c>
      <c r="Q11988">
        <v>-1.3363548517227173</v>
      </c>
      <c r="R11988">
        <v>27</v>
      </c>
      <c r="S11988">
        <v>3.5388437550528238</v>
      </c>
      <c r="T11988">
        <v>1.8811814785003662</v>
      </c>
      <c r="U11988">
        <v>84.46826171875</v>
      </c>
      <c r="V11988">
        <v>99.937217712402344</v>
      </c>
      <c r="W11988">
        <v>87.677780151367188</v>
      </c>
    </row>
    <row r="11989" spans="1:23" x14ac:dyDescent="0.25">
      <c r="A11989" t="s">
        <v>96</v>
      </c>
      <c r="B11989" t="s">
        <v>98</v>
      </c>
      <c r="C11989" t="s">
        <v>101</v>
      </c>
      <c r="D11989" t="s">
        <v>32</v>
      </c>
      <c r="E11989" t="s">
        <v>114</v>
      </c>
      <c r="F11989">
        <v>12</v>
      </c>
      <c r="G11989">
        <v>108.87950897216797</v>
      </c>
      <c r="H11989">
        <v>112.58518218994141</v>
      </c>
      <c r="I11989">
        <v>-3.7056760787963867</v>
      </c>
      <c r="J11989">
        <v>-3.4034650772809982E-2</v>
      </c>
      <c r="K11989">
        <v>-6.1992959976196289</v>
      </c>
      <c r="L11989">
        <v>-4.7260451316833496</v>
      </c>
      <c r="M11989">
        <v>-3.7056760787963867</v>
      </c>
      <c r="N11989">
        <v>-2.6853070259094238</v>
      </c>
      <c r="O11989">
        <v>-1.2120562791824341</v>
      </c>
      <c r="P11989">
        <v>-6.9062023162841797</v>
      </c>
      <c r="Q11989">
        <v>-0.50514978170394897</v>
      </c>
      <c r="R11989">
        <v>27</v>
      </c>
      <c r="S11989">
        <v>3.7860669181782356</v>
      </c>
      <c r="T11989">
        <v>1.9457818269729614</v>
      </c>
      <c r="U11989">
        <v>84.46826171875</v>
      </c>
      <c r="V11989">
        <v>99.937217712402344</v>
      </c>
      <c r="W11989">
        <v>90.740737915039063</v>
      </c>
    </row>
    <row r="11990" spans="1:23" x14ac:dyDescent="0.25">
      <c r="A11990" t="s">
        <v>96</v>
      </c>
      <c r="B11990" t="s">
        <v>98</v>
      </c>
      <c r="C11990" t="s">
        <v>101</v>
      </c>
      <c r="D11990" t="s">
        <v>32</v>
      </c>
      <c r="E11990" t="s">
        <v>114</v>
      </c>
      <c r="F11990">
        <v>13</v>
      </c>
      <c r="G11990">
        <v>111.51820373535156</v>
      </c>
      <c r="H11990">
        <v>117.66222381591797</v>
      </c>
      <c r="I11990">
        <v>-6.1440167427062988</v>
      </c>
      <c r="J11990">
        <v>-5.5094294250011444E-2</v>
      </c>
      <c r="K11990">
        <v>-8.6228570938110352</v>
      </c>
      <c r="L11990">
        <v>-7.1583380699157715</v>
      </c>
      <c r="M11990">
        <v>-6.1440167427062988</v>
      </c>
      <c r="N11990">
        <v>-5.1296954154968262</v>
      </c>
      <c r="O11990">
        <v>-3.6651766300201416</v>
      </c>
      <c r="P11990">
        <v>-9.3255739212036133</v>
      </c>
      <c r="Q11990">
        <v>-2.9624598026275635</v>
      </c>
      <c r="R11990">
        <v>27</v>
      </c>
      <c r="S11990">
        <v>3.7413202844658286</v>
      </c>
      <c r="T11990">
        <v>1.9342492818832397</v>
      </c>
      <c r="U11990">
        <v>84.46826171875</v>
      </c>
      <c r="V11990">
        <v>99.937217712402344</v>
      </c>
      <c r="W11990">
        <v>91.944442749023438</v>
      </c>
    </row>
    <row r="11991" spans="1:23" x14ac:dyDescent="0.25">
      <c r="A11991" t="s">
        <v>96</v>
      </c>
      <c r="B11991" t="s">
        <v>98</v>
      </c>
      <c r="C11991" t="s">
        <v>101</v>
      </c>
      <c r="D11991" t="s">
        <v>32</v>
      </c>
      <c r="E11991" t="s">
        <v>114</v>
      </c>
      <c r="F11991">
        <v>14</v>
      </c>
      <c r="G11991">
        <v>113.5118408203125</v>
      </c>
      <c r="H11991">
        <v>116.05703735351562</v>
      </c>
      <c r="I11991">
        <v>-2.5451910495758057</v>
      </c>
      <c r="J11991">
        <v>-2.2422252222895622E-2</v>
      </c>
      <c r="K11991">
        <v>-5.1848354339599609</v>
      </c>
      <c r="L11991">
        <v>-3.6253120899200439</v>
      </c>
      <c r="M11991">
        <v>-2.5451910495758057</v>
      </c>
      <c r="N11991">
        <v>-1.4650698900222778</v>
      </c>
      <c r="O11991">
        <v>9.4453416764736176E-2</v>
      </c>
      <c r="P11991">
        <v>-5.9331378936767578</v>
      </c>
      <c r="Q11991">
        <v>0.84275597333908081</v>
      </c>
      <c r="R11991">
        <v>27</v>
      </c>
      <c r="S11991">
        <v>4.2424692300770062</v>
      </c>
      <c r="T11991">
        <v>2.0597255229949951</v>
      </c>
      <c r="U11991">
        <v>84.46826171875</v>
      </c>
      <c r="V11991">
        <v>99.937217712402344</v>
      </c>
      <c r="W11991">
        <v>92.6629638671875</v>
      </c>
    </row>
    <row r="11992" spans="1:23" x14ac:dyDescent="0.25">
      <c r="A11992" t="s">
        <v>96</v>
      </c>
      <c r="B11992" t="s">
        <v>98</v>
      </c>
      <c r="C11992" t="s">
        <v>101</v>
      </c>
      <c r="D11992" t="s">
        <v>32</v>
      </c>
      <c r="E11992" t="s">
        <v>114</v>
      </c>
      <c r="F11992">
        <v>15</v>
      </c>
      <c r="G11992">
        <v>114.87051391601562</v>
      </c>
      <c r="H11992">
        <v>117.66000366210937</v>
      </c>
      <c r="I11992">
        <v>-2.7894883155822754</v>
      </c>
      <c r="J11992">
        <v>-2.4283763021230698E-2</v>
      </c>
      <c r="K11992">
        <v>-5.3242440223693848</v>
      </c>
      <c r="L11992">
        <v>-3.8266899585723877</v>
      </c>
      <c r="M11992">
        <v>-2.7894883155822754</v>
      </c>
      <c r="N11992">
        <v>-1.7522867918014526</v>
      </c>
      <c r="O11992">
        <v>-0.25473248958587646</v>
      </c>
      <c r="P11992">
        <v>-6.0428123474121094</v>
      </c>
      <c r="Q11992">
        <v>0.46383556723594666</v>
      </c>
      <c r="R11992">
        <v>27</v>
      </c>
      <c r="S11992">
        <v>3.9120111848787928</v>
      </c>
      <c r="T11992">
        <v>1.9778804779052734</v>
      </c>
      <c r="U11992">
        <v>84.46826171875</v>
      </c>
      <c r="V11992">
        <v>99.937217712402344</v>
      </c>
      <c r="W11992">
        <v>93.996292114257813</v>
      </c>
    </row>
    <row r="11993" spans="1:23" x14ac:dyDescent="0.25">
      <c r="A11993" t="s">
        <v>96</v>
      </c>
      <c r="B11993" t="s">
        <v>98</v>
      </c>
      <c r="C11993" t="s">
        <v>101</v>
      </c>
      <c r="D11993" t="s">
        <v>32</v>
      </c>
      <c r="E11993" t="s">
        <v>114</v>
      </c>
      <c r="F11993">
        <v>16</v>
      </c>
      <c r="G11993">
        <v>113.59069061279297</v>
      </c>
      <c r="H11993">
        <v>115.86148071289063</v>
      </c>
      <c r="I11993">
        <v>-2.2707889080047607</v>
      </c>
      <c r="J11993">
        <v>-1.9990976899862289E-2</v>
      </c>
      <c r="K11993">
        <v>-4.6384572982788086</v>
      </c>
      <c r="L11993">
        <v>-3.2396194934844971</v>
      </c>
      <c r="M11993">
        <v>-2.2707889080047607</v>
      </c>
      <c r="N11993">
        <v>-1.3019582033157349</v>
      </c>
      <c r="O11993">
        <v>9.6879400312900543E-2</v>
      </c>
      <c r="P11993">
        <v>-5.3096580505371094</v>
      </c>
      <c r="Q11993">
        <v>0.76808047294616699</v>
      </c>
      <c r="R11993">
        <v>27</v>
      </c>
      <c r="S11993">
        <v>3.4132614124079197</v>
      </c>
      <c r="T11993">
        <v>1.8475013971328735</v>
      </c>
      <c r="U11993">
        <v>84.46826171875</v>
      </c>
      <c r="V11993">
        <v>99.937217712402344</v>
      </c>
      <c r="W11993">
        <v>95.285186767578125</v>
      </c>
    </row>
    <row r="11994" spans="1:23" x14ac:dyDescent="0.25">
      <c r="A11994" t="s">
        <v>96</v>
      </c>
      <c r="B11994" t="s">
        <v>98</v>
      </c>
      <c r="C11994" t="s">
        <v>101</v>
      </c>
      <c r="D11994" t="s">
        <v>32</v>
      </c>
      <c r="E11994" t="s">
        <v>114</v>
      </c>
      <c r="F11994">
        <v>17</v>
      </c>
      <c r="G11994">
        <v>109.87399291992187</v>
      </c>
      <c r="H11994">
        <v>111.68000030517578</v>
      </c>
      <c r="I11994">
        <v>-1.8060047626495361</v>
      </c>
      <c r="J11994">
        <v>-1.6437053680419922E-2</v>
      </c>
      <c r="K11994">
        <v>-4.4917926788330078</v>
      </c>
      <c r="L11994">
        <v>-2.9050073623657227</v>
      </c>
      <c r="M11994">
        <v>-1.8060047626495361</v>
      </c>
      <c r="N11994">
        <v>-0.70700210332870483</v>
      </c>
      <c r="O11994">
        <v>0.87978321313858032</v>
      </c>
      <c r="P11994">
        <v>-5.253176212310791</v>
      </c>
      <c r="Q11994">
        <v>1.6411668062210083</v>
      </c>
      <c r="R11994">
        <v>27</v>
      </c>
      <c r="S11994">
        <v>4.3920905067253102</v>
      </c>
      <c r="T11994">
        <v>2.0957314968109131</v>
      </c>
      <c r="U11994">
        <v>84.46826171875</v>
      </c>
      <c r="V11994">
        <v>99.937217712402344</v>
      </c>
      <c r="W11994">
        <v>94.700004577636719</v>
      </c>
    </row>
    <row r="11995" spans="1:23" x14ac:dyDescent="0.25">
      <c r="A11995" t="s">
        <v>96</v>
      </c>
      <c r="B11995" t="s">
        <v>98</v>
      </c>
      <c r="C11995" t="s">
        <v>101</v>
      </c>
      <c r="D11995" t="s">
        <v>32</v>
      </c>
      <c r="E11995" t="s">
        <v>114</v>
      </c>
      <c r="F11995">
        <v>18</v>
      </c>
      <c r="G11995">
        <v>107.54909515380859</v>
      </c>
      <c r="H11995">
        <v>108.18444061279297</v>
      </c>
      <c r="I11995">
        <v>-0.63535112142562866</v>
      </c>
      <c r="J11995">
        <v>-5.9075448662042618E-3</v>
      </c>
      <c r="K11995">
        <v>-3.5180099010467529</v>
      </c>
      <c r="L11995">
        <v>-1.8149117231369019</v>
      </c>
      <c r="M11995">
        <v>-0.63535112142562866</v>
      </c>
      <c r="N11995">
        <v>0.54420948028564453</v>
      </c>
      <c r="O11995">
        <v>2.2473075389862061</v>
      </c>
      <c r="P11995">
        <v>-4.3352036476135254</v>
      </c>
      <c r="Q11995">
        <v>3.0645012855529785</v>
      </c>
      <c r="R11995">
        <v>27</v>
      </c>
      <c r="S11995">
        <v>5.0595778868455454</v>
      </c>
      <c r="T11995">
        <v>2.2493505477905273</v>
      </c>
      <c r="U11995">
        <v>84.46826171875</v>
      </c>
      <c r="V11995">
        <v>99.937217712402344</v>
      </c>
      <c r="W11995">
        <v>94.15185546875</v>
      </c>
    </row>
    <row r="11996" spans="1:23" x14ac:dyDescent="0.25">
      <c r="A11996" t="s">
        <v>96</v>
      </c>
      <c r="B11996" t="s">
        <v>98</v>
      </c>
      <c r="C11996" t="s">
        <v>101</v>
      </c>
      <c r="D11996" t="s">
        <v>32</v>
      </c>
      <c r="E11996" t="s">
        <v>114</v>
      </c>
      <c r="F11996">
        <v>19</v>
      </c>
      <c r="G11996">
        <v>102.25072479248047</v>
      </c>
      <c r="H11996">
        <v>104.89111328125</v>
      </c>
      <c r="I11996">
        <v>-2.6403884887695313</v>
      </c>
      <c r="J11996">
        <v>-2.5822687894105911E-2</v>
      </c>
      <c r="K11996">
        <v>-5.1880502700805664</v>
      </c>
      <c r="L11996">
        <v>-3.6828711032867432</v>
      </c>
      <c r="M11996">
        <v>-2.6403884887695313</v>
      </c>
      <c r="N11996">
        <v>-1.5979059934616089</v>
      </c>
      <c r="O11996">
        <v>-9.2726722359657288E-2</v>
      </c>
      <c r="P11996">
        <v>-5.9102768898010254</v>
      </c>
      <c r="Q11996">
        <v>0.62949997186660767</v>
      </c>
      <c r="R11996">
        <v>27</v>
      </c>
      <c r="S11996">
        <v>3.951949338502402</v>
      </c>
      <c r="T11996">
        <v>1.9879510402679443</v>
      </c>
      <c r="U11996">
        <v>84.46826171875</v>
      </c>
      <c r="V11996">
        <v>99.937217712402344</v>
      </c>
      <c r="W11996">
        <v>90.885185241699219</v>
      </c>
    </row>
    <row r="11997" spans="1:23" x14ac:dyDescent="0.25">
      <c r="A11997" t="s">
        <v>96</v>
      </c>
      <c r="B11997" t="s">
        <v>98</v>
      </c>
      <c r="C11997" t="s">
        <v>101</v>
      </c>
      <c r="D11997" t="s">
        <v>32</v>
      </c>
      <c r="E11997" t="s">
        <v>114</v>
      </c>
      <c r="F11997">
        <v>20</v>
      </c>
      <c r="G11997">
        <v>98.358360290527344</v>
      </c>
      <c r="H11997">
        <v>101.65259552001953</v>
      </c>
      <c r="I11997">
        <v>-3.2942328453063965</v>
      </c>
      <c r="J11997">
        <v>-3.3492147922515869E-2</v>
      </c>
      <c r="K11997">
        <v>-5.6464724540710449</v>
      </c>
      <c r="L11997">
        <v>-4.2567501068115234</v>
      </c>
      <c r="M11997">
        <v>-3.2942328453063965</v>
      </c>
      <c r="N11997">
        <v>-2.3317153453826904</v>
      </c>
      <c r="O11997">
        <v>-0.94199323654174805</v>
      </c>
      <c r="P11997">
        <v>-6.3132996559143066</v>
      </c>
      <c r="Q11997">
        <v>-0.27516597509384155</v>
      </c>
      <c r="R11997">
        <v>27</v>
      </c>
      <c r="S11997">
        <v>3.3689219713533589</v>
      </c>
      <c r="T11997">
        <v>1.8354623317718506</v>
      </c>
      <c r="U11997">
        <v>84.46826171875</v>
      </c>
      <c r="V11997">
        <v>99.937217712402344</v>
      </c>
      <c r="W11997">
        <v>86.314811706542969</v>
      </c>
    </row>
    <row r="11998" spans="1:23" x14ac:dyDescent="0.25">
      <c r="A11998" t="s">
        <v>96</v>
      </c>
      <c r="B11998" t="s">
        <v>98</v>
      </c>
      <c r="C11998" t="s">
        <v>101</v>
      </c>
      <c r="D11998" t="s">
        <v>32</v>
      </c>
      <c r="E11998" t="s">
        <v>114</v>
      </c>
      <c r="F11998">
        <v>21</v>
      </c>
      <c r="G11998">
        <v>95.156753540039063</v>
      </c>
      <c r="H11998">
        <v>98.808151245117188</v>
      </c>
      <c r="I11998">
        <v>-3.6513969898223877</v>
      </c>
      <c r="J11998">
        <v>-3.8372442126274109E-2</v>
      </c>
      <c r="K11998">
        <v>-5.9032340049743652</v>
      </c>
      <c r="L11998">
        <v>-4.5728302001953125</v>
      </c>
      <c r="M11998">
        <v>-3.6513969898223877</v>
      </c>
      <c r="N11998">
        <v>-2.7299635410308838</v>
      </c>
      <c r="O11998">
        <v>-1.3995600938796997</v>
      </c>
      <c r="P11998">
        <v>-6.5415983200073242</v>
      </c>
      <c r="Q11998">
        <v>-0.76119565963745117</v>
      </c>
      <c r="R11998">
        <v>27</v>
      </c>
      <c r="S11998">
        <v>3.0874623623225403</v>
      </c>
      <c r="T11998">
        <v>1.7571176290512085</v>
      </c>
      <c r="U11998">
        <v>84.46826171875</v>
      </c>
      <c r="V11998">
        <v>99.937217712402344</v>
      </c>
      <c r="W11998">
        <v>84.562965393066406</v>
      </c>
    </row>
    <row r="11999" spans="1:23" x14ac:dyDescent="0.25">
      <c r="A11999" t="s">
        <v>96</v>
      </c>
      <c r="B11999" t="s">
        <v>98</v>
      </c>
      <c r="C11999" t="s">
        <v>101</v>
      </c>
      <c r="D11999" t="s">
        <v>32</v>
      </c>
      <c r="E11999" t="s">
        <v>114</v>
      </c>
      <c r="F11999">
        <v>22</v>
      </c>
      <c r="G11999">
        <v>85.864540100097656</v>
      </c>
      <c r="H11999">
        <v>89.942222595214844</v>
      </c>
      <c r="I11999">
        <v>-4.0776820182800293</v>
      </c>
      <c r="J11999">
        <v>-4.74897101521492E-2</v>
      </c>
      <c r="K11999">
        <v>-6.3067135810852051</v>
      </c>
      <c r="L11999">
        <v>-4.989783763885498</v>
      </c>
      <c r="M11999">
        <v>-4.0776820182800293</v>
      </c>
      <c r="N11999">
        <v>-3.1655802726745605</v>
      </c>
      <c r="O11999">
        <v>-1.848650336265564</v>
      </c>
      <c r="P11999">
        <v>-6.9386134147644043</v>
      </c>
      <c r="Q11999">
        <v>-1.2167508602142334</v>
      </c>
      <c r="R11999">
        <v>27</v>
      </c>
      <c r="S11999">
        <v>3.0252433237765217</v>
      </c>
      <c r="T11999">
        <v>1.7393226623535156</v>
      </c>
      <c r="U11999">
        <v>84.46826171875</v>
      </c>
      <c r="V11999">
        <v>99.937217712402344</v>
      </c>
      <c r="W11999">
        <v>82.711112976074219</v>
      </c>
    </row>
    <row r="12000" spans="1:23" x14ac:dyDescent="0.25">
      <c r="A12000" t="s">
        <v>96</v>
      </c>
      <c r="B12000" t="s">
        <v>98</v>
      </c>
      <c r="C12000" t="s">
        <v>101</v>
      </c>
      <c r="D12000" t="s">
        <v>32</v>
      </c>
      <c r="E12000" t="s">
        <v>114</v>
      </c>
      <c r="F12000">
        <v>23</v>
      </c>
      <c r="G12000">
        <v>69.975273132324219</v>
      </c>
      <c r="H12000">
        <v>75.080001831054688</v>
      </c>
      <c r="I12000">
        <v>-5.1047234535217285</v>
      </c>
      <c r="J12000">
        <v>-7.2950392961502075E-2</v>
      </c>
      <c r="K12000">
        <v>-8.1310348510742187</v>
      </c>
      <c r="L12000">
        <v>-6.3430657386779785</v>
      </c>
      <c r="M12000">
        <v>-5.1047234535217285</v>
      </c>
      <c r="N12000">
        <v>-3.8663811683654785</v>
      </c>
      <c r="O12000">
        <v>-2.0784118175506592</v>
      </c>
      <c r="P12000">
        <v>-8.98895263671875</v>
      </c>
      <c r="Q12000">
        <v>-1.2204945087432861</v>
      </c>
      <c r="R12000">
        <v>27</v>
      </c>
      <c r="S12000">
        <v>5.5764154962243992</v>
      </c>
      <c r="T12000">
        <v>2.3614435195922852</v>
      </c>
      <c r="U12000">
        <v>84.46826171875</v>
      </c>
      <c r="V12000">
        <v>99.937217712402344</v>
      </c>
      <c r="W12000">
        <v>81.248146057128906</v>
      </c>
    </row>
    <row r="12001" spans="1:23" x14ac:dyDescent="0.25">
      <c r="A12001" t="s">
        <v>96</v>
      </c>
      <c r="B12001" t="s">
        <v>98</v>
      </c>
      <c r="C12001" t="s">
        <v>101</v>
      </c>
      <c r="D12001" t="s">
        <v>32</v>
      </c>
      <c r="E12001" t="s">
        <v>114</v>
      </c>
      <c r="F12001">
        <v>24</v>
      </c>
      <c r="G12001">
        <v>58.812976837158203</v>
      </c>
      <c r="H12001">
        <v>64.042221069335937</v>
      </c>
      <c r="I12001">
        <v>-5.2292447090148926</v>
      </c>
      <c r="J12001">
        <v>-8.8913112878799438E-2</v>
      </c>
      <c r="K12001">
        <v>-8.234654426574707</v>
      </c>
      <c r="L12001">
        <v>-6.4590339660644531</v>
      </c>
      <c r="M12001">
        <v>-5.2292447090148926</v>
      </c>
      <c r="N12001">
        <v>-3.9994556903839111</v>
      </c>
      <c r="O12001">
        <v>-2.2238354682922363</v>
      </c>
      <c r="P12001">
        <v>-9.0866460800170898</v>
      </c>
      <c r="Q12001">
        <v>-1.371843695640564</v>
      </c>
      <c r="R12001">
        <v>27</v>
      </c>
      <c r="S12001">
        <v>5.499650216325108</v>
      </c>
      <c r="T12001">
        <v>2.3451333045959473</v>
      </c>
      <c r="U12001">
        <v>84.46826171875</v>
      </c>
      <c r="V12001">
        <v>99.937217712402344</v>
      </c>
      <c r="W12001">
        <v>80.281486511230469</v>
      </c>
    </row>
    <row r="12002" spans="1:23" x14ac:dyDescent="0.25">
      <c r="A12002" t="s">
        <v>96</v>
      </c>
      <c r="B12002" t="s">
        <v>98</v>
      </c>
      <c r="C12002" t="s">
        <v>101</v>
      </c>
      <c r="D12002" t="s">
        <v>32</v>
      </c>
      <c r="E12002" t="s">
        <v>115</v>
      </c>
      <c r="F12002">
        <v>1</v>
      </c>
      <c r="G12002">
        <v>53.020847320556641</v>
      </c>
      <c r="H12002">
        <v>59.123706817626953</v>
      </c>
      <c r="I12002">
        <v>-6.1028614044189453</v>
      </c>
      <c r="J12002">
        <v>-0.11510305106639862</v>
      </c>
      <c r="K12002">
        <v>-9.113499641418457</v>
      </c>
      <c r="L12002">
        <v>-7.3347902297973633</v>
      </c>
      <c r="M12002">
        <v>-6.1028614044189453</v>
      </c>
      <c r="N12002">
        <v>-4.8709325790405273</v>
      </c>
      <c r="O12002">
        <v>-3.0922226905822754</v>
      </c>
      <c r="P12002">
        <v>-9.9669742584228516</v>
      </c>
      <c r="Q12002">
        <v>-2.2387485504150391</v>
      </c>
      <c r="R12002">
        <v>27</v>
      </c>
      <c r="S12002">
        <v>5.518805659362954</v>
      </c>
      <c r="T12002">
        <v>2.3492138385772705</v>
      </c>
      <c r="U12002">
        <v>84.207099914550781</v>
      </c>
      <c r="V12002">
        <v>98.797142028808594</v>
      </c>
      <c r="W12002">
        <v>79.37481689453125</v>
      </c>
    </row>
    <row r="12003" spans="1:23" x14ac:dyDescent="0.25">
      <c r="A12003" t="s">
        <v>96</v>
      </c>
      <c r="B12003" t="s">
        <v>98</v>
      </c>
      <c r="C12003" t="s">
        <v>101</v>
      </c>
      <c r="D12003" t="s">
        <v>32</v>
      </c>
      <c r="E12003" t="s">
        <v>115</v>
      </c>
      <c r="F12003">
        <v>2</v>
      </c>
      <c r="G12003">
        <v>51.103389739990234</v>
      </c>
      <c r="H12003">
        <v>58.692592620849609</v>
      </c>
      <c r="I12003">
        <v>-7.5892038345336914</v>
      </c>
      <c r="J12003">
        <v>-0.14850686490535736</v>
      </c>
      <c r="K12003">
        <v>-10.533635139465332</v>
      </c>
      <c r="L12003">
        <v>-8.7940406799316406</v>
      </c>
      <c r="M12003">
        <v>-7.5892038345336914</v>
      </c>
      <c r="N12003">
        <v>-6.384366512298584</v>
      </c>
      <c r="O12003">
        <v>-4.644773006439209</v>
      </c>
      <c r="P12003">
        <v>-11.368339538574219</v>
      </c>
      <c r="Q12003">
        <v>-3.8100676536560059</v>
      </c>
      <c r="R12003">
        <v>27</v>
      </c>
      <c r="S12003">
        <v>5.2787435013726736</v>
      </c>
      <c r="T12003">
        <v>2.2975516319274902</v>
      </c>
      <c r="U12003">
        <v>84.207099914550781</v>
      </c>
      <c r="V12003">
        <v>98.797142028808594</v>
      </c>
      <c r="W12003">
        <v>78.396293640136719</v>
      </c>
    </row>
    <row r="12004" spans="1:23" x14ac:dyDescent="0.25">
      <c r="A12004" t="s">
        <v>96</v>
      </c>
      <c r="B12004" t="s">
        <v>98</v>
      </c>
      <c r="C12004" t="s">
        <v>101</v>
      </c>
      <c r="D12004" t="s">
        <v>32</v>
      </c>
      <c r="E12004" t="s">
        <v>115</v>
      </c>
      <c r="F12004">
        <v>3</v>
      </c>
      <c r="G12004">
        <v>49.506439208984375</v>
      </c>
      <c r="H12004">
        <v>56.108146667480469</v>
      </c>
      <c r="I12004">
        <v>-6.6017069816589355</v>
      </c>
      <c r="J12004">
        <v>-0.13335047662258148</v>
      </c>
      <c r="K12004">
        <v>-9.5443611145019531</v>
      </c>
      <c r="L12004">
        <v>-7.8058171272277832</v>
      </c>
      <c r="M12004">
        <v>-6.6017069816589355</v>
      </c>
      <c r="N12004">
        <v>-5.3975968360900879</v>
      </c>
      <c r="O12004">
        <v>-3.6590526103973389</v>
      </c>
      <c r="P12004">
        <v>-10.378562927246094</v>
      </c>
      <c r="Q12004">
        <v>-2.8248507976531982</v>
      </c>
      <c r="R12004">
        <v>27</v>
      </c>
      <c r="S12004">
        <v>5.2723758486681618</v>
      </c>
      <c r="T12004">
        <v>2.2961654663085937</v>
      </c>
      <c r="U12004">
        <v>84.207099914550781</v>
      </c>
      <c r="V12004">
        <v>98.797142028808594</v>
      </c>
      <c r="W12004">
        <v>77.484443664550781</v>
      </c>
    </row>
    <row r="12005" spans="1:23" x14ac:dyDescent="0.25">
      <c r="A12005" t="s">
        <v>96</v>
      </c>
      <c r="B12005" t="s">
        <v>98</v>
      </c>
      <c r="C12005" t="s">
        <v>101</v>
      </c>
      <c r="D12005" t="s">
        <v>32</v>
      </c>
      <c r="E12005" t="s">
        <v>115</v>
      </c>
      <c r="F12005">
        <v>4</v>
      </c>
      <c r="G12005">
        <v>50.175346374511719</v>
      </c>
      <c r="H12005">
        <v>55.911849975585937</v>
      </c>
      <c r="I12005">
        <v>-5.7365059852600098</v>
      </c>
      <c r="J12005">
        <v>-0.11432917416095734</v>
      </c>
      <c r="K12005">
        <v>-8.5840339660644531</v>
      </c>
      <c r="L12005">
        <v>-6.9016914367675781</v>
      </c>
      <c r="M12005">
        <v>-5.7365059852600098</v>
      </c>
      <c r="N12005">
        <v>-4.5713205337524414</v>
      </c>
      <c r="O12005">
        <v>-2.8889777660369873</v>
      </c>
      <c r="P12005">
        <v>-9.3912687301635742</v>
      </c>
      <c r="Q12005">
        <v>-2.0817430019378662</v>
      </c>
      <c r="R12005">
        <v>27</v>
      </c>
      <c r="S12005">
        <v>4.9370090679449277</v>
      </c>
      <c r="T12005">
        <v>2.2219381332397461</v>
      </c>
      <c r="U12005">
        <v>84.207099914550781</v>
      </c>
      <c r="V12005">
        <v>98.797142028808594</v>
      </c>
      <c r="W12005">
        <v>76.884071350097656</v>
      </c>
    </row>
    <row r="12006" spans="1:23" x14ac:dyDescent="0.25">
      <c r="A12006" t="s">
        <v>96</v>
      </c>
      <c r="B12006" t="s">
        <v>98</v>
      </c>
      <c r="C12006" t="s">
        <v>101</v>
      </c>
      <c r="D12006" t="s">
        <v>32</v>
      </c>
      <c r="E12006" t="s">
        <v>115</v>
      </c>
      <c r="F12006">
        <v>5</v>
      </c>
      <c r="G12006">
        <v>55.226482391357422</v>
      </c>
      <c r="H12006">
        <v>57.457778930664063</v>
      </c>
      <c r="I12006">
        <v>-2.2312972545623779</v>
      </c>
      <c r="J12006">
        <v>-4.0402669459581375E-2</v>
      </c>
      <c r="K12006">
        <v>-4.5564770698547363</v>
      </c>
      <c r="L12006">
        <v>-3.1827421188354492</v>
      </c>
      <c r="M12006">
        <v>-2.2312972545623779</v>
      </c>
      <c r="N12006">
        <v>-1.2798523902893066</v>
      </c>
      <c r="O12006">
        <v>9.3882784247398376E-2</v>
      </c>
      <c r="P12006">
        <v>-5.2156333923339844</v>
      </c>
      <c r="Q12006">
        <v>0.75303900241851807</v>
      </c>
      <c r="R12006">
        <v>27</v>
      </c>
      <c r="S12006">
        <v>3.2918573035402829</v>
      </c>
      <c r="T12006">
        <v>1.8143476247787476</v>
      </c>
      <c r="U12006">
        <v>84.207099914550781</v>
      </c>
      <c r="V12006">
        <v>98.797142028808594</v>
      </c>
      <c r="W12006">
        <v>76.006294250488281</v>
      </c>
    </row>
    <row r="12007" spans="1:23" x14ac:dyDescent="0.25">
      <c r="A12007" t="s">
        <v>96</v>
      </c>
      <c r="B12007" t="s">
        <v>98</v>
      </c>
      <c r="C12007" t="s">
        <v>101</v>
      </c>
      <c r="D12007" t="s">
        <v>32</v>
      </c>
      <c r="E12007" t="s">
        <v>115</v>
      </c>
      <c r="F12007">
        <v>6</v>
      </c>
      <c r="G12007">
        <v>62.023784637451172</v>
      </c>
      <c r="H12007">
        <v>67.534812927246094</v>
      </c>
      <c r="I12007">
        <v>-5.5110306739807129</v>
      </c>
      <c r="J12007">
        <v>-8.8853508234024048E-2</v>
      </c>
      <c r="K12007">
        <v>-8.0485134124755859</v>
      </c>
      <c r="L12007">
        <v>-6.5493483543395996</v>
      </c>
      <c r="M12007">
        <v>-5.5110306739807129</v>
      </c>
      <c r="N12007">
        <v>-4.4727129936218262</v>
      </c>
      <c r="O12007">
        <v>-2.9735474586486816</v>
      </c>
      <c r="P12007">
        <v>-8.7678546905517578</v>
      </c>
      <c r="Q12007">
        <v>-2.2542064189910889</v>
      </c>
      <c r="R12007">
        <v>27</v>
      </c>
      <c r="S12007">
        <v>3.9204340645576394</v>
      </c>
      <c r="T12007">
        <v>1.980008602142334</v>
      </c>
      <c r="U12007">
        <v>84.207099914550781</v>
      </c>
      <c r="V12007">
        <v>98.797142028808594</v>
      </c>
      <c r="W12007">
        <v>75.622962951660156</v>
      </c>
    </row>
    <row r="12008" spans="1:23" x14ac:dyDescent="0.25">
      <c r="A12008" t="s">
        <v>96</v>
      </c>
      <c r="B12008" t="s">
        <v>98</v>
      </c>
      <c r="C12008" t="s">
        <v>101</v>
      </c>
      <c r="D12008" t="s">
        <v>32</v>
      </c>
      <c r="E12008" t="s">
        <v>115</v>
      </c>
      <c r="F12008">
        <v>7</v>
      </c>
      <c r="G12008">
        <v>67.833686828613281</v>
      </c>
      <c r="H12008">
        <v>76.601478576660156</v>
      </c>
      <c r="I12008">
        <v>-8.7677984237670898</v>
      </c>
      <c r="J12008">
        <v>-0.12925434112548828</v>
      </c>
      <c r="K12008">
        <v>-11.10386848449707</v>
      </c>
      <c r="L12008">
        <v>-9.7236995697021484</v>
      </c>
      <c r="M12008">
        <v>-8.7677984237670898</v>
      </c>
      <c r="N12008">
        <v>-7.8118972778320313</v>
      </c>
      <c r="O12008">
        <v>-6.4317283630371094</v>
      </c>
      <c r="P12008">
        <v>-11.766112327575684</v>
      </c>
      <c r="Q12008">
        <v>-5.7694845199584961</v>
      </c>
      <c r="R12008">
        <v>27</v>
      </c>
      <c r="S12008">
        <v>3.3227651327397467</v>
      </c>
      <c r="T12008">
        <v>1.8228453397750854</v>
      </c>
      <c r="U12008">
        <v>84.207099914550781</v>
      </c>
      <c r="V12008">
        <v>98.797142028808594</v>
      </c>
      <c r="W12008">
        <v>75.077041625976563</v>
      </c>
    </row>
    <row r="12009" spans="1:23" x14ac:dyDescent="0.25">
      <c r="A12009" t="s">
        <v>96</v>
      </c>
      <c r="B12009" t="s">
        <v>98</v>
      </c>
      <c r="C12009" t="s">
        <v>101</v>
      </c>
      <c r="D12009" t="s">
        <v>32</v>
      </c>
      <c r="E12009" t="s">
        <v>115</v>
      </c>
      <c r="F12009">
        <v>8</v>
      </c>
      <c r="G12009">
        <v>78.834312438964844</v>
      </c>
      <c r="H12009">
        <v>83.726669311523438</v>
      </c>
      <c r="I12009">
        <v>-4.8923530578613281</v>
      </c>
      <c r="J12009">
        <v>-6.2058676034212112E-2</v>
      </c>
      <c r="K12009">
        <v>-7.1519122123718262</v>
      </c>
      <c r="L12009">
        <v>-5.8169465065002441</v>
      </c>
      <c r="M12009">
        <v>-4.8923530578613281</v>
      </c>
      <c r="N12009">
        <v>-3.9677598476409912</v>
      </c>
      <c r="O12009">
        <v>-2.6327939033508301</v>
      </c>
      <c r="P12009">
        <v>-7.7924656867980957</v>
      </c>
      <c r="Q12009">
        <v>-1.9922401905059814</v>
      </c>
      <c r="R12009">
        <v>27</v>
      </c>
      <c r="S12009">
        <v>3.1086747202630391</v>
      </c>
      <c r="T12009">
        <v>1.7631434202194214</v>
      </c>
      <c r="U12009">
        <v>84.207099914550781</v>
      </c>
      <c r="V12009">
        <v>98.797142028808594</v>
      </c>
      <c r="W12009">
        <v>76.327041625976562</v>
      </c>
    </row>
    <row r="12010" spans="1:23" x14ac:dyDescent="0.25">
      <c r="A12010" t="s">
        <v>96</v>
      </c>
      <c r="B12010" t="s">
        <v>98</v>
      </c>
      <c r="C12010" t="s">
        <v>101</v>
      </c>
      <c r="D12010" t="s">
        <v>32</v>
      </c>
      <c r="E12010" t="s">
        <v>115</v>
      </c>
      <c r="F12010">
        <v>9</v>
      </c>
      <c r="G12010">
        <v>88.128036499023438</v>
      </c>
      <c r="H12010">
        <v>92.892593383789063</v>
      </c>
      <c r="I12010">
        <v>-4.7645549774169922</v>
      </c>
      <c r="J12010">
        <v>-5.4064009338617325E-2</v>
      </c>
      <c r="K12010">
        <v>-6.8617792129516602</v>
      </c>
      <c r="L12010">
        <v>-5.6227221488952637</v>
      </c>
      <c r="M12010">
        <v>-4.7645549774169922</v>
      </c>
      <c r="N12010">
        <v>-3.9063878059387207</v>
      </c>
      <c r="O12010">
        <v>-2.6673307418823242</v>
      </c>
      <c r="P12010">
        <v>-7.4563131332397461</v>
      </c>
      <c r="Q12010">
        <v>-2.0727968215942383</v>
      </c>
      <c r="R12010">
        <v>27</v>
      </c>
      <c r="S12010">
        <v>2.6780432946429897</v>
      </c>
      <c r="T12010">
        <v>1.6364728212356567</v>
      </c>
      <c r="U12010">
        <v>84.207099914550781</v>
      </c>
      <c r="V12010">
        <v>98.797142028808594</v>
      </c>
      <c r="W12010">
        <v>80.539260864257813</v>
      </c>
    </row>
    <row r="12011" spans="1:23" x14ac:dyDescent="0.25">
      <c r="A12011" t="s">
        <v>96</v>
      </c>
      <c r="B12011" t="s">
        <v>98</v>
      </c>
      <c r="C12011" t="s">
        <v>101</v>
      </c>
      <c r="D12011" t="s">
        <v>32</v>
      </c>
      <c r="E12011" t="s">
        <v>115</v>
      </c>
      <c r="F12011">
        <v>10</v>
      </c>
      <c r="G12011">
        <v>97.876358032226563</v>
      </c>
      <c r="H12011">
        <v>103.44000244140625</v>
      </c>
      <c r="I12011">
        <v>-5.5636444091796875</v>
      </c>
      <c r="J12011">
        <v>-5.6843597441911697E-2</v>
      </c>
      <c r="K12011">
        <v>-7.8175344467163086</v>
      </c>
      <c r="L12011">
        <v>-6.4859180450439453</v>
      </c>
      <c r="M12011">
        <v>-5.5636444091796875</v>
      </c>
      <c r="N12011">
        <v>-4.6413707733154297</v>
      </c>
      <c r="O12011">
        <v>-3.3097541332244873</v>
      </c>
      <c r="P12011">
        <v>-8.4564809799194336</v>
      </c>
      <c r="Q12011">
        <v>-2.6708076000213623</v>
      </c>
      <c r="R12011">
        <v>27</v>
      </c>
      <c r="S12011">
        <v>3.0930957609164125</v>
      </c>
      <c r="T12011">
        <v>1.7587199211120605</v>
      </c>
      <c r="U12011">
        <v>84.207099914550781</v>
      </c>
      <c r="V12011">
        <v>98.797142028808594</v>
      </c>
      <c r="W12011">
        <v>84.996299743652344</v>
      </c>
    </row>
    <row r="12012" spans="1:23" x14ac:dyDescent="0.25">
      <c r="A12012" t="s">
        <v>96</v>
      </c>
      <c r="B12012" t="s">
        <v>98</v>
      </c>
      <c r="C12012" t="s">
        <v>101</v>
      </c>
      <c r="D12012" t="s">
        <v>32</v>
      </c>
      <c r="E12012" t="s">
        <v>115</v>
      </c>
      <c r="F12012">
        <v>11</v>
      </c>
      <c r="G12012">
        <v>106.2362060546875</v>
      </c>
      <c r="H12012">
        <v>114.66518402099609</v>
      </c>
      <c r="I12012">
        <v>-8.4289836883544922</v>
      </c>
      <c r="J12012">
        <v>-7.9341910779476166E-2</v>
      </c>
      <c r="K12012">
        <v>-10.839230537414551</v>
      </c>
      <c r="L12012">
        <v>-9.4152374267578125</v>
      </c>
      <c r="M12012">
        <v>-8.4289836883544922</v>
      </c>
      <c r="N12012">
        <v>-7.4427304267883301</v>
      </c>
      <c r="O12012">
        <v>-6.0187373161315918</v>
      </c>
      <c r="P12012">
        <v>-11.522501945495605</v>
      </c>
      <c r="Q12012">
        <v>-5.3354659080505371</v>
      </c>
      <c r="R12012">
        <v>27</v>
      </c>
      <c r="S12012">
        <v>3.5371279691137261</v>
      </c>
      <c r="T12012">
        <v>1.8807253837585449</v>
      </c>
      <c r="U12012">
        <v>84.207099914550781</v>
      </c>
      <c r="V12012">
        <v>98.797142028808594</v>
      </c>
      <c r="W12012">
        <v>88.737037658691406</v>
      </c>
    </row>
    <row r="12013" spans="1:23" x14ac:dyDescent="0.25">
      <c r="A12013" t="s">
        <v>96</v>
      </c>
      <c r="B12013" t="s">
        <v>98</v>
      </c>
      <c r="C12013" t="s">
        <v>101</v>
      </c>
      <c r="D12013" t="s">
        <v>32</v>
      </c>
      <c r="E12013" t="s">
        <v>115</v>
      </c>
      <c r="F12013">
        <v>12</v>
      </c>
      <c r="G12013">
        <v>110.13033294677734</v>
      </c>
      <c r="H12013">
        <v>119.44666290283203</v>
      </c>
      <c r="I12013">
        <v>-9.3163318634033203</v>
      </c>
      <c r="J12013">
        <v>-8.4593698382377625E-2</v>
      </c>
      <c r="K12013">
        <v>-11.800843238830566</v>
      </c>
      <c r="L12013">
        <v>-10.332973480224609</v>
      </c>
      <c r="M12013">
        <v>-9.3163318634033203</v>
      </c>
      <c r="N12013">
        <v>-8.2996902465820312</v>
      </c>
      <c r="O12013">
        <v>-6.8318204879760742</v>
      </c>
      <c r="P12013">
        <v>-12.505167961120605</v>
      </c>
      <c r="Q12013">
        <v>-6.1274957656860352</v>
      </c>
      <c r="R12013">
        <v>27</v>
      </c>
      <c r="S12013">
        <v>3.7584595472072237</v>
      </c>
      <c r="T12013">
        <v>1.9386746883392334</v>
      </c>
      <c r="U12013">
        <v>84.207099914550781</v>
      </c>
      <c r="V12013">
        <v>98.797142028808594</v>
      </c>
      <c r="W12013">
        <v>90.722221374511719</v>
      </c>
    </row>
    <row r="12014" spans="1:23" x14ac:dyDescent="0.25">
      <c r="A12014" t="s">
        <v>96</v>
      </c>
      <c r="B12014" t="s">
        <v>98</v>
      </c>
      <c r="C12014" t="s">
        <v>101</v>
      </c>
      <c r="D12014" t="s">
        <v>32</v>
      </c>
      <c r="E12014" t="s">
        <v>115</v>
      </c>
      <c r="F12014">
        <v>13</v>
      </c>
      <c r="G12014">
        <v>113.58457183837891</v>
      </c>
      <c r="H12014">
        <v>120.73481750488281</v>
      </c>
      <c r="I12014">
        <v>-7.150245189666748</v>
      </c>
      <c r="J12014">
        <v>-6.2950849533081055E-2</v>
      </c>
      <c r="K12014">
        <v>-9.6097354888916016</v>
      </c>
      <c r="L12014">
        <v>-8.1566486358642578</v>
      </c>
      <c r="M12014">
        <v>-7.150245189666748</v>
      </c>
      <c r="N12014">
        <v>-6.1438417434692383</v>
      </c>
      <c r="O12014">
        <v>-4.6907548904418945</v>
      </c>
      <c r="P12014">
        <v>-10.306966781616211</v>
      </c>
      <c r="Q12014">
        <v>-3.9935233592987061</v>
      </c>
      <c r="R12014">
        <v>27</v>
      </c>
      <c r="S12014">
        <v>3.6831389905387937</v>
      </c>
      <c r="T12014">
        <v>1.9191505908966064</v>
      </c>
      <c r="U12014">
        <v>84.207099914550781</v>
      </c>
      <c r="V12014">
        <v>98.797142028808594</v>
      </c>
      <c r="W12014">
        <v>92.4888916015625</v>
      </c>
    </row>
    <row r="12015" spans="1:23" x14ac:dyDescent="0.25">
      <c r="A12015" t="s">
        <v>96</v>
      </c>
      <c r="B12015" t="s">
        <v>98</v>
      </c>
      <c r="C12015" t="s">
        <v>101</v>
      </c>
      <c r="D12015" t="s">
        <v>32</v>
      </c>
      <c r="E12015" t="s">
        <v>115</v>
      </c>
      <c r="F12015">
        <v>14</v>
      </c>
      <c r="G12015">
        <v>114.35781860351562</v>
      </c>
      <c r="H12015">
        <v>119.72666931152344</v>
      </c>
      <c r="I12015">
        <v>-5.3688468933105469</v>
      </c>
      <c r="J12015">
        <v>-4.6947792172431946E-2</v>
      </c>
      <c r="K12015">
        <v>-7.9932703971862793</v>
      </c>
      <c r="L12015">
        <v>-6.4427394866943359</v>
      </c>
      <c r="M12015">
        <v>-5.3688468933105469</v>
      </c>
      <c r="N12015">
        <v>-4.2949542999267578</v>
      </c>
      <c r="O12015">
        <v>-2.7444233894348145</v>
      </c>
      <c r="P12015">
        <v>-8.7372579574584961</v>
      </c>
      <c r="Q12015">
        <v>-2.0004358291625977</v>
      </c>
      <c r="R12015">
        <v>27</v>
      </c>
      <c r="S12015">
        <v>4.1936833276509446</v>
      </c>
      <c r="T12015">
        <v>2.0478484630584717</v>
      </c>
      <c r="U12015">
        <v>84.207099914550781</v>
      </c>
      <c r="V12015">
        <v>98.797142028808594</v>
      </c>
      <c r="W12015">
        <v>93.277778625488281</v>
      </c>
    </row>
    <row r="12016" spans="1:23" x14ac:dyDescent="0.25">
      <c r="A12016" t="s">
        <v>96</v>
      </c>
      <c r="B12016" t="s">
        <v>98</v>
      </c>
      <c r="C12016" t="s">
        <v>101</v>
      </c>
      <c r="D12016" t="s">
        <v>32</v>
      </c>
      <c r="E12016" t="s">
        <v>115</v>
      </c>
      <c r="F12016">
        <v>15</v>
      </c>
      <c r="G12016">
        <v>115.76854705810547</v>
      </c>
      <c r="H12016">
        <v>120.05555725097656</v>
      </c>
      <c r="I12016">
        <v>-4.2870073318481445</v>
      </c>
      <c r="J12016">
        <v>-3.7030845880508423E-2</v>
      </c>
      <c r="K12016">
        <v>-6.8061127662658691</v>
      </c>
      <c r="L12016">
        <v>-5.3178048133850098</v>
      </c>
      <c r="M12016">
        <v>-4.2870073318481445</v>
      </c>
      <c r="N12016">
        <v>-3.2562098503112793</v>
      </c>
      <c r="O12016">
        <v>-1.7679018974304199</v>
      </c>
      <c r="P12016">
        <v>-7.5202441215515137</v>
      </c>
      <c r="Q12016">
        <v>-1.0537704229354858</v>
      </c>
      <c r="R12016">
        <v>27</v>
      </c>
      <c r="S12016">
        <v>3.8638524154817446</v>
      </c>
      <c r="T12016">
        <v>1.9656684398651123</v>
      </c>
      <c r="U12016">
        <v>84.207099914550781</v>
      </c>
      <c r="V12016">
        <v>98.797142028808594</v>
      </c>
      <c r="W12016">
        <v>93.325927734375</v>
      </c>
    </row>
    <row r="12017" spans="1:23" x14ac:dyDescent="0.25">
      <c r="A12017" t="s">
        <v>96</v>
      </c>
      <c r="B12017" t="s">
        <v>98</v>
      </c>
      <c r="C12017" t="s">
        <v>101</v>
      </c>
      <c r="D12017" t="s">
        <v>32</v>
      </c>
      <c r="E12017" t="s">
        <v>115</v>
      </c>
      <c r="F12017">
        <v>16</v>
      </c>
      <c r="G12017">
        <v>113.43749237060547</v>
      </c>
      <c r="H12017">
        <v>117.12741088867187</v>
      </c>
      <c r="I12017">
        <v>-3.6899127960205078</v>
      </c>
      <c r="J12017">
        <v>-3.2528158277273178E-2</v>
      </c>
      <c r="K12017">
        <v>-6.048271656036377</v>
      </c>
      <c r="L12017">
        <v>-4.6549339294433594</v>
      </c>
      <c r="M12017">
        <v>-3.6899127960205078</v>
      </c>
      <c r="N12017">
        <v>-2.7248914241790771</v>
      </c>
      <c r="O12017">
        <v>-1.3315538167953491</v>
      </c>
      <c r="P12017">
        <v>-6.7168335914611816</v>
      </c>
      <c r="Q12017">
        <v>-0.66299188137054443</v>
      </c>
      <c r="R12017">
        <v>27</v>
      </c>
      <c r="S12017">
        <v>3.3864731725947337</v>
      </c>
      <c r="T12017">
        <v>1.8402372598648071</v>
      </c>
      <c r="U12017">
        <v>84.207099914550781</v>
      </c>
      <c r="V12017">
        <v>98.797142028808594</v>
      </c>
      <c r="W12017">
        <v>91.951850891113281</v>
      </c>
    </row>
    <row r="12018" spans="1:23" x14ac:dyDescent="0.25">
      <c r="A12018" t="s">
        <v>96</v>
      </c>
      <c r="B12018" t="s">
        <v>98</v>
      </c>
      <c r="C12018" t="s">
        <v>101</v>
      </c>
      <c r="D12018" t="s">
        <v>32</v>
      </c>
      <c r="E12018" t="s">
        <v>115</v>
      </c>
      <c r="F12018">
        <v>17</v>
      </c>
      <c r="G12018">
        <v>110.64896392822266</v>
      </c>
      <c r="H12018">
        <v>113.25852203369141</v>
      </c>
      <c r="I12018">
        <v>-2.6095535755157471</v>
      </c>
      <c r="J12018">
        <v>-2.3584075272083282E-2</v>
      </c>
      <c r="K12018">
        <v>-5.2959146499633789</v>
      </c>
      <c r="L12018">
        <v>-3.7087907791137695</v>
      </c>
      <c r="M12018">
        <v>-2.6095535755157471</v>
      </c>
      <c r="N12018">
        <v>-1.5103164911270142</v>
      </c>
      <c r="O12018">
        <v>7.6807305216789246E-2</v>
      </c>
      <c r="P12018">
        <v>-6.0574603080749512</v>
      </c>
      <c r="Q12018">
        <v>0.83835327625274658</v>
      </c>
      <c r="R12018">
        <v>27</v>
      </c>
      <c r="S12018">
        <v>4.3939644365366348</v>
      </c>
      <c r="T12018">
        <v>2.0961785316467285</v>
      </c>
      <c r="U12018">
        <v>84.207099914550781</v>
      </c>
      <c r="V12018">
        <v>98.797142028808594</v>
      </c>
      <c r="W12018">
        <v>90.477775573730469</v>
      </c>
    </row>
    <row r="12019" spans="1:23" x14ac:dyDescent="0.25">
      <c r="A12019" t="s">
        <v>96</v>
      </c>
      <c r="B12019" t="s">
        <v>98</v>
      </c>
      <c r="C12019" t="s">
        <v>101</v>
      </c>
      <c r="D12019" t="s">
        <v>32</v>
      </c>
      <c r="E12019" t="s">
        <v>115</v>
      </c>
      <c r="F12019">
        <v>18</v>
      </c>
      <c r="G12019">
        <v>107.54246520996094</v>
      </c>
      <c r="H12019">
        <v>108.83333587646484</v>
      </c>
      <c r="I12019">
        <v>-1.2908672094345093</v>
      </c>
      <c r="J12019">
        <v>-1.200332585722208E-2</v>
      </c>
      <c r="K12019">
        <v>-4.1650443077087402</v>
      </c>
      <c r="L12019">
        <v>-2.4669570922851562</v>
      </c>
      <c r="M12019">
        <v>-1.2908672094345093</v>
      </c>
      <c r="N12019">
        <v>-0.11477725207805634</v>
      </c>
      <c r="O12019">
        <v>1.5833098888397217</v>
      </c>
      <c r="P12019">
        <v>-4.9798336029052734</v>
      </c>
      <c r="Q12019">
        <v>2.3980991840362549</v>
      </c>
      <c r="R12019">
        <v>27</v>
      </c>
      <c r="S12019">
        <v>5.0298481086998095</v>
      </c>
      <c r="T12019">
        <v>2.2427322864532471</v>
      </c>
      <c r="U12019">
        <v>84.207099914550781</v>
      </c>
      <c r="V12019">
        <v>98.797142028808594</v>
      </c>
      <c r="W12019">
        <v>90.211112976074219</v>
      </c>
    </row>
    <row r="12020" spans="1:23" x14ac:dyDescent="0.25">
      <c r="A12020" t="s">
        <v>96</v>
      </c>
      <c r="B12020" t="s">
        <v>98</v>
      </c>
      <c r="C12020" t="s">
        <v>101</v>
      </c>
      <c r="D12020" t="s">
        <v>32</v>
      </c>
      <c r="E12020" t="s">
        <v>115</v>
      </c>
      <c r="F12020">
        <v>19</v>
      </c>
      <c r="G12020">
        <v>102.76271820068359</v>
      </c>
      <c r="H12020">
        <v>104.782958984375</v>
      </c>
      <c r="I12020">
        <v>-2.0202462673187256</v>
      </c>
      <c r="J12020">
        <v>-1.9659331068396568E-2</v>
      </c>
      <c r="K12020">
        <v>-4.5633034706115723</v>
      </c>
      <c r="L12020">
        <v>-3.0608446598052979</v>
      </c>
      <c r="M12020">
        <v>-2.0202462673187256</v>
      </c>
      <c r="N12020">
        <v>-0.9796479344367981</v>
      </c>
      <c r="O12020">
        <v>0.52281075716018677</v>
      </c>
      <c r="P12020">
        <v>-5.2842245101928711</v>
      </c>
      <c r="Q12020">
        <v>1.2437320947647095</v>
      </c>
      <c r="R12020">
        <v>27</v>
      </c>
      <c r="S12020">
        <v>3.9376764859184874</v>
      </c>
      <c r="T12020">
        <v>1.9843579530715942</v>
      </c>
      <c r="U12020">
        <v>84.207099914550781</v>
      </c>
      <c r="V12020">
        <v>98.797142028808594</v>
      </c>
      <c r="W12020">
        <v>89.65185546875</v>
      </c>
    </row>
    <row r="12021" spans="1:23" x14ac:dyDescent="0.25">
      <c r="A12021" t="s">
        <v>96</v>
      </c>
      <c r="B12021" t="s">
        <v>98</v>
      </c>
      <c r="C12021" t="s">
        <v>101</v>
      </c>
      <c r="D12021" t="s">
        <v>32</v>
      </c>
      <c r="E12021" t="s">
        <v>115</v>
      </c>
      <c r="F12021">
        <v>20</v>
      </c>
      <c r="G12021">
        <v>99.462409973144531</v>
      </c>
      <c r="H12021">
        <v>101.61777496337891</v>
      </c>
      <c r="I12021">
        <v>-2.1553699970245361</v>
      </c>
      <c r="J12021">
        <v>-2.1670196205377579E-2</v>
      </c>
      <c r="K12021">
        <v>-4.501917839050293</v>
      </c>
      <c r="L12021">
        <v>-3.115558385848999</v>
      </c>
      <c r="M12021">
        <v>-2.1553699970245361</v>
      </c>
      <c r="N12021">
        <v>-1.1951814889907837</v>
      </c>
      <c r="O12021">
        <v>0.19117806851863861</v>
      </c>
      <c r="P12021">
        <v>-5.1671319007873535</v>
      </c>
      <c r="Q12021">
        <v>0.85639184713363647</v>
      </c>
      <c r="R12021">
        <v>27</v>
      </c>
      <c r="S12021">
        <v>3.3526385970924508</v>
      </c>
      <c r="T12021">
        <v>1.8310211896896362</v>
      </c>
      <c r="U12021">
        <v>84.207099914550781</v>
      </c>
      <c r="V12021">
        <v>98.797142028808594</v>
      </c>
      <c r="W12021">
        <v>86.559257507324219</v>
      </c>
    </row>
    <row r="12022" spans="1:23" x14ac:dyDescent="0.25">
      <c r="A12022" t="s">
        <v>96</v>
      </c>
      <c r="B12022" t="s">
        <v>98</v>
      </c>
      <c r="C12022" t="s">
        <v>101</v>
      </c>
      <c r="D12022" t="s">
        <v>32</v>
      </c>
      <c r="E12022" t="s">
        <v>115</v>
      </c>
      <c r="F12022">
        <v>21</v>
      </c>
      <c r="G12022">
        <v>95.71441650390625</v>
      </c>
      <c r="H12022">
        <v>95.925926208496094</v>
      </c>
      <c r="I12022">
        <v>-0.21151344478130341</v>
      </c>
      <c r="J12022">
        <v>-2.2098389454185963E-3</v>
      </c>
      <c r="K12022">
        <v>-2.4738996028900146</v>
      </c>
      <c r="L12022">
        <v>-1.1372635364532471</v>
      </c>
      <c r="M12022">
        <v>-0.21151344478130341</v>
      </c>
      <c r="N12022">
        <v>0.71423667669296265</v>
      </c>
      <c r="O12022">
        <v>2.050872802734375</v>
      </c>
      <c r="P12022">
        <v>-3.1152548789978027</v>
      </c>
      <c r="Q12022">
        <v>2.692227840423584</v>
      </c>
      <c r="R12022">
        <v>27</v>
      </c>
      <c r="S12022">
        <v>3.116458462144692</v>
      </c>
      <c r="T12022">
        <v>1.7653493881225586</v>
      </c>
      <c r="U12022">
        <v>84.207099914550781</v>
      </c>
      <c r="V12022">
        <v>98.797142028808594</v>
      </c>
      <c r="W12022">
        <v>84.711112976074219</v>
      </c>
    </row>
    <row r="12023" spans="1:23" x14ac:dyDescent="0.25">
      <c r="A12023" t="s">
        <v>96</v>
      </c>
      <c r="B12023" t="s">
        <v>98</v>
      </c>
      <c r="C12023" t="s">
        <v>101</v>
      </c>
      <c r="D12023" t="s">
        <v>32</v>
      </c>
      <c r="E12023" t="s">
        <v>115</v>
      </c>
      <c r="F12023">
        <v>22</v>
      </c>
      <c r="G12023">
        <v>85.462577819824219</v>
      </c>
      <c r="H12023">
        <v>86.651847839355469</v>
      </c>
      <c r="I12023">
        <v>-1.189277172088623</v>
      </c>
      <c r="J12023">
        <v>-1.3915765099227428E-2</v>
      </c>
      <c r="K12023">
        <v>-3.421339750289917</v>
      </c>
      <c r="L12023">
        <v>-2.1026191711425781</v>
      </c>
      <c r="M12023">
        <v>-1.189277172088623</v>
      </c>
      <c r="N12023">
        <v>-0.27593526244163513</v>
      </c>
      <c r="O12023">
        <v>1.0427854061126709</v>
      </c>
      <c r="P12023">
        <v>-4.0540986061096191</v>
      </c>
      <c r="Q12023">
        <v>1.6755441427230835</v>
      </c>
      <c r="R12023">
        <v>27</v>
      </c>
      <c r="S12023">
        <v>3.0334758891431335</v>
      </c>
      <c r="T12023">
        <v>1.7416876554489136</v>
      </c>
      <c r="U12023">
        <v>84.207099914550781</v>
      </c>
      <c r="V12023">
        <v>98.797142028808594</v>
      </c>
      <c r="W12023">
        <v>83.562965393066406</v>
      </c>
    </row>
    <row r="12024" spans="1:23" x14ac:dyDescent="0.25">
      <c r="A12024" t="s">
        <v>96</v>
      </c>
      <c r="B12024" t="s">
        <v>98</v>
      </c>
      <c r="C12024" t="s">
        <v>101</v>
      </c>
      <c r="D12024" t="s">
        <v>32</v>
      </c>
      <c r="E12024" t="s">
        <v>115</v>
      </c>
      <c r="F12024">
        <v>23</v>
      </c>
      <c r="G12024">
        <v>70.123153686523438</v>
      </c>
      <c r="H12024">
        <v>76.408889770507813</v>
      </c>
      <c r="I12024">
        <v>-6.285731315612793</v>
      </c>
      <c r="J12024">
        <v>-8.9638456702232361E-2</v>
      </c>
      <c r="K12024">
        <v>-9.2895641326904297</v>
      </c>
      <c r="L12024">
        <v>-7.5148754119873047</v>
      </c>
      <c r="M12024">
        <v>-6.285731315612793</v>
      </c>
      <c r="N12024">
        <v>-5.0565872192382812</v>
      </c>
      <c r="O12024">
        <v>-3.2818982601165771</v>
      </c>
      <c r="P12024">
        <v>-10.141109466552734</v>
      </c>
      <c r="Q12024">
        <v>-2.4303534030914307</v>
      </c>
      <c r="R12024">
        <v>27</v>
      </c>
      <c r="S12024">
        <v>5.493882694500428</v>
      </c>
      <c r="T12024">
        <v>2.3439033031463623</v>
      </c>
      <c r="U12024">
        <v>84.207099914550781</v>
      </c>
      <c r="V12024">
        <v>98.797142028808594</v>
      </c>
      <c r="W12024">
        <v>82.340744018554688</v>
      </c>
    </row>
    <row r="12025" spans="1:23" x14ac:dyDescent="0.25">
      <c r="A12025" t="s">
        <v>96</v>
      </c>
      <c r="B12025" t="s">
        <v>98</v>
      </c>
      <c r="C12025" t="s">
        <v>101</v>
      </c>
      <c r="D12025" t="s">
        <v>32</v>
      </c>
      <c r="E12025" t="s">
        <v>115</v>
      </c>
      <c r="F12025">
        <v>24</v>
      </c>
      <c r="G12025">
        <v>60.010910034179688</v>
      </c>
      <c r="H12025">
        <v>67.655555725097656</v>
      </c>
      <c r="I12025">
        <v>-7.6446452140808105</v>
      </c>
      <c r="J12025">
        <v>-0.12738758325576782</v>
      </c>
      <c r="K12025">
        <v>-10.632105827331543</v>
      </c>
      <c r="L12025">
        <v>-8.8670892715454102</v>
      </c>
      <c r="M12025">
        <v>-7.6446452140808105</v>
      </c>
      <c r="N12025">
        <v>-6.4222006797790527</v>
      </c>
      <c r="O12025">
        <v>-4.6571850776672363</v>
      </c>
      <c r="P12025">
        <v>-11.479008674621582</v>
      </c>
      <c r="Q12025">
        <v>-3.81028151512146</v>
      </c>
      <c r="R12025">
        <v>27</v>
      </c>
      <c r="S12025">
        <v>5.4341560906871109</v>
      </c>
      <c r="T12025">
        <v>2.3311276435852051</v>
      </c>
      <c r="U12025">
        <v>84.207099914550781</v>
      </c>
      <c r="V12025">
        <v>98.797142028808594</v>
      </c>
      <c r="W12025">
        <v>81.086296081542969</v>
      </c>
    </row>
    <row r="12026" spans="1:23" x14ac:dyDescent="0.25">
      <c r="A12026" t="s">
        <v>96</v>
      </c>
      <c r="B12026" t="s">
        <v>98</v>
      </c>
      <c r="C12026" t="s">
        <v>101</v>
      </c>
      <c r="D12026" t="s">
        <v>32</v>
      </c>
      <c r="E12026" t="s">
        <v>116</v>
      </c>
      <c r="F12026">
        <v>1</v>
      </c>
      <c r="G12026">
        <v>48.000423431396484</v>
      </c>
      <c r="H12026">
        <v>43.250373840332031</v>
      </c>
      <c r="I12026">
        <v>4.7500486373901367</v>
      </c>
      <c r="J12026">
        <v>9.8958469927310944E-2</v>
      </c>
      <c r="K12026">
        <v>1.8388726711273193</v>
      </c>
      <c r="L12026">
        <v>3.558819055557251</v>
      </c>
      <c r="M12026">
        <v>4.7500486373901367</v>
      </c>
      <c r="N12026">
        <v>5.9412784576416016</v>
      </c>
      <c r="O12026">
        <v>7.661224365234375</v>
      </c>
      <c r="P12026">
        <v>1.0135948657989502</v>
      </c>
      <c r="Q12026">
        <v>8.4865026473999023</v>
      </c>
      <c r="R12026">
        <v>27</v>
      </c>
      <c r="S12026">
        <v>5.1601785114180529</v>
      </c>
      <c r="T12026">
        <v>2.2716026306152344</v>
      </c>
      <c r="U12026">
        <v>71.993446350097656</v>
      </c>
      <c r="V12026">
        <v>89.297958374023438</v>
      </c>
      <c r="W12026">
        <v>63.774814605712891</v>
      </c>
    </row>
    <row r="12027" spans="1:23" x14ac:dyDescent="0.25">
      <c r="A12027" t="s">
        <v>96</v>
      </c>
      <c r="B12027" t="s">
        <v>98</v>
      </c>
      <c r="C12027" t="s">
        <v>101</v>
      </c>
      <c r="D12027" t="s">
        <v>32</v>
      </c>
      <c r="E12027" t="s">
        <v>116</v>
      </c>
      <c r="F12027">
        <v>2</v>
      </c>
      <c r="G12027">
        <v>47.471286773681641</v>
      </c>
      <c r="H12027">
        <v>42.711112976074219</v>
      </c>
      <c r="I12027">
        <v>4.7601757049560547</v>
      </c>
      <c r="J12027">
        <v>0.10027483850717545</v>
      </c>
      <c r="K12027">
        <v>1.90497887134552</v>
      </c>
      <c r="L12027">
        <v>3.5918521881103516</v>
      </c>
      <c r="M12027">
        <v>4.7601757049560547</v>
      </c>
      <c r="N12027">
        <v>5.9284992218017578</v>
      </c>
      <c r="O12027">
        <v>7.6153726577758789</v>
      </c>
      <c r="P12027">
        <v>1.0955702066421509</v>
      </c>
      <c r="Q12027">
        <v>8.4247808456420898</v>
      </c>
      <c r="R12027">
        <v>27</v>
      </c>
      <c r="S12027">
        <v>4.9636362720505076</v>
      </c>
      <c r="T12027">
        <v>2.2279219627380371</v>
      </c>
      <c r="U12027">
        <v>71.993446350097656</v>
      </c>
      <c r="V12027">
        <v>89.297958374023438</v>
      </c>
      <c r="W12027">
        <v>63.103702545166016</v>
      </c>
    </row>
    <row r="12028" spans="1:23" x14ac:dyDescent="0.25">
      <c r="A12028" t="s">
        <v>96</v>
      </c>
      <c r="B12028" t="s">
        <v>98</v>
      </c>
      <c r="C12028" t="s">
        <v>101</v>
      </c>
      <c r="D12028" t="s">
        <v>32</v>
      </c>
      <c r="E12028" t="s">
        <v>116</v>
      </c>
      <c r="F12028">
        <v>3</v>
      </c>
      <c r="G12028">
        <v>47.043495178222656</v>
      </c>
      <c r="H12028">
        <v>43.257038116455078</v>
      </c>
      <c r="I12028">
        <v>3.7864570617675781</v>
      </c>
      <c r="J12028">
        <v>8.0488428473472595E-2</v>
      </c>
      <c r="K12028">
        <v>0.92628312110900879</v>
      </c>
      <c r="L12028">
        <v>2.6160969734191895</v>
      </c>
      <c r="M12028">
        <v>3.7864570617675781</v>
      </c>
      <c r="N12028">
        <v>4.9568171501159668</v>
      </c>
      <c r="O12028">
        <v>6.6466307640075684</v>
      </c>
      <c r="P12028">
        <v>0.11546358466148376</v>
      </c>
      <c r="Q12028">
        <v>7.4574503898620605</v>
      </c>
      <c r="R12028">
        <v>27</v>
      </c>
      <c r="S12028">
        <v>4.9809560709173297</v>
      </c>
      <c r="T12028">
        <v>2.2318055629730225</v>
      </c>
      <c r="U12028">
        <v>71.993446350097656</v>
      </c>
      <c r="V12028">
        <v>89.297958374023438</v>
      </c>
      <c r="W12028">
        <v>62.734443664550781</v>
      </c>
    </row>
    <row r="12029" spans="1:23" x14ac:dyDescent="0.25">
      <c r="A12029" t="s">
        <v>96</v>
      </c>
      <c r="B12029" t="s">
        <v>98</v>
      </c>
      <c r="C12029" t="s">
        <v>101</v>
      </c>
      <c r="D12029" t="s">
        <v>32</v>
      </c>
      <c r="E12029" t="s">
        <v>116</v>
      </c>
      <c r="F12029">
        <v>4</v>
      </c>
      <c r="G12029">
        <v>46.367252349853516</v>
      </c>
      <c r="H12029">
        <v>42.184444427490234</v>
      </c>
      <c r="I12029">
        <v>4.182807445526123</v>
      </c>
      <c r="J12029">
        <v>9.0210378170013428E-2</v>
      </c>
      <c r="K12029">
        <v>1.4487899541854858</v>
      </c>
      <c r="L12029">
        <v>3.0640697479248047</v>
      </c>
      <c r="M12029">
        <v>4.182807445526123</v>
      </c>
      <c r="N12029">
        <v>5.3015451431274414</v>
      </c>
      <c r="O12029">
        <v>6.9168248176574707</v>
      </c>
      <c r="P12029">
        <v>0.67373400926589966</v>
      </c>
      <c r="Q12029">
        <v>7.6918807029724121</v>
      </c>
      <c r="R12029">
        <v>27</v>
      </c>
      <c r="S12029">
        <v>4.551246881437919</v>
      </c>
      <c r="T12029">
        <v>2.1333651542663574</v>
      </c>
      <c r="U12029">
        <v>71.993446350097656</v>
      </c>
      <c r="V12029">
        <v>89.297958374023438</v>
      </c>
      <c r="W12029">
        <v>62.121852874755859</v>
      </c>
    </row>
    <row r="12030" spans="1:23" x14ac:dyDescent="0.25">
      <c r="A12030" t="s">
        <v>96</v>
      </c>
      <c r="B12030" t="s">
        <v>98</v>
      </c>
      <c r="C12030" t="s">
        <v>101</v>
      </c>
      <c r="D12030" t="s">
        <v>32</v>
      </c>
      <c r="E12030" t="s">
        <v>116</v>
      </c>
      <c r="F12030">
        <v>5</v>
      </c>
      <c r="G12030">
        <v>51.334503173828125</v>
      </c>
      <c r="H12030">
        <v>50.693332672119141</v>
      </c>
      <c r="I12030">
        <v>0.64117014408111572</v>
      </c>
      <c r="J12030">
        <v>1.2490042485296726E-2</v>
      </c>
      <c r="K12030">
        <v>-1.5526148080825806</v>
      </c>
      <c r="L12030">
        <v>-0.25650888681411743</v>
      </c>
      <c r="M12030">
        <v>0.64117014408111572</v>
      </c>
      <c r="N12030">
        <v>1.5388492345809937</v>
      </c>
      <c r="O12030">
        <v>2.8349552154541016</v>
      </c>
      <c r="P12030">
        <v>-2.1745223999023437</v>
      </c>
      <c r="Q12030">
        <v>3.4568626880645752</v>
      </c>
      <c r="R12030">
        <v>27</v>
      </c>
      <c r="S12030">
        <v>2.9303261016919038</v>
      </c>
      <c r="T12030">
        <v>1.7118195295333862</v>
      </c>
      <c r="U12030">
        <v>71.993446350097656</v>
      </c>
      <c r="V12030">
        <v>89.297958374023438</v>
      </c>
      <c r="W12030">
        <v>61.186668395996094</v>
      </c>
    </row>
    <row r="12031" spans="1:23" x14ac:dyDescent="0.25">
      <c r="A12031" t="s">
        <v>96</v>
      </c>
      <c r="B12031" t="s">
        <v>98</v>
      </c>
      <c r="C12031" t="s">
        <v>101</v>
      </c>
      <c r="D12031" t="s">
        <v>32</v>
      </c>
      <c r="E12031" t="s">
        <v>116</v>
      </c>
      <c r="F12031">
        <v>6</v>
      </c>
      <c r="G12031">
        <v>55.620769500732422</v>
      </c>
      <c r="H12031">
        <v>54.954074859619141</v>
      </c>
      <c r="I12031">
        <v>0.66669702529907227</v>
      </c>
      <c r="J12031">
        <v>1.1986476369202137E-2</v>
      </c>
      <c r="K12031">
        <v>-1.7725811004638672</v>
      </c>
      <c r="L12031">
        <v>-0.33143582940101624</v>
      </c>
      <c r="M12031">
        <v>0.66669702529907227</v>
      </c>
      <c r="N12031">
        <v>1.6648298501968384</v>
      </c>
      <c r="O12031">
        <v>3.1059751510620117</v>
      </c>
      <c r="P12031">
        <v>-2.4640824794769287</v>
      </c>
      <c r="Q12031">
        <v>3.7974765300750732</v>
      </c>
      <c r="R12031">
        <v>27</v>
      </c>
      <c r="S12031">
        <v>3.6228510247809851</v>
      </c>
      <c r="T12031">
        <v>1.9033788442611694</v>
      </c>
      <c r="U12031">
        <v>71.993446350097656</v>
      </c>
      <c r="V12031">
        <v>89.297958374023438</v>
      </c>
      <c r="W12031">
        <v>60.731109619140625</v>
      </c>
    </row>
    <row r="12032" spans="1:23" x14ac:dyDescent="0.25">
      <c r="A12032" t="s">
        <v>96</v>
      </c>
      <c r="B12032" t="s">
        <v>98</v>
      </c>
      <c r="C12032" t="s">
        <v>101</v>
      </c>
      <c r="D12032" t="s">
        <v>32</v>
      </c>
      <c r="E12032" t="s">
        <v>116</v>
      </c>
      <c r="F12032">
        <v>7</v>
      </c>
      <c r="G12032">
        <v>63.052001953125</v>
      </c>
      <c r="H12032">
        <v>58.668888092041016</v>
      </c>
      <c r="I12032">
        <v>4.3831138610839844</v>
      </c>
      <c r="J12032">
        <v>6.9515854120254517E-2</v>
      </c>
      <c r="K12032">
        <v>2.1408209800720215</v>
      </c>
      <c r="L12032">
        <v>3.4655857086181641</v>
      </c>
      <c r="M12032">
        <v>4.3831138610839844</v>
      </c>
      <c r="N12032">
        <v>5.3006420135498047</v>
      </c>
      <c r="O12032">
        <v>6.6254067420959473</v>
      </c>
      <c r="P12032">
        <v>1.5051620006561279</v>
      </c>
      <c r="Q12032">
        <v>7.2610659599304199</v>
      </c>
      <c r="R12032">
        <v>27</v>
      </c>
      <c r="S12032">
        <v>3.0613468778994957</v>
      </c>
      <c r="T12032">
        <v>1.7496705055236816</v>
      </c>
      <c r="U12032">
        <v>71.993446350097656</v>
      </c>
      <c r="V12032">
        <v>89.297958374023438</v>
      </c>
      <c r="W12032">
        <v>60.332592010498047</v>
      </c>
    </row>
    <row r="12033" spans="1:23" x14ac:dyDescent="0.25">
      <c r="A12033" t="s">
        <v>96</v>
      </c>
      <c r="B12033" t="s">
        <v>98</v>
      </c>
      <c r="C12033" t="s">
        <v>101</v>
      </c>
      <c r="D12033" t="s">
        <v>32</v>
      </c>
      <c r="E12033" t="s">
        <v>116</v>
      </c>
      <c r="F12033">
        <v>8</v>
      </c>
      <c r="G12033">
        <v>72.774002075195313</v>
      </c>
      <c r="H12033">
        <v>70.3370361328125</v>
      </c>
      <c r="I12033">
        <v>2.4369666576385498</v>
      </c>
      <c r="J12033">
        <v>3.3486776053905487E-2</v>
      </c>
      <c r="K12033">
        <v>0.27554002404212952</v>
      </c>
      <c r="L12033">
        <v>1.5525283813476563</v>
      </c>
      <c r="M12033">
        <v>2.4369666576385498</v>
      </c>
      <c r="N12033">
        <v>3.3214049339294434</v>
      </c>
      <c r="O12033">
        <v>4.598393440246582</v>
      </c>
      <c r="P12033">
        <v>-0.33719441294670105</v>
      </c>
      <c r="Q12033">
        <v>5.211127758026123</v>
      </c>
      <c r="R12033">
        <v>27</v>
      </c>
      <c r="S12033">
        <v>2.8445189300409766</v>
      </c>
      <c r="T12033">
        <v>1.6865701675415039</v>
      </c>
      <c r="U12033">
        <v>71.993446350097656</v>
      </c>
      <c r="V12033">
        <v>89.297958374023438</v>
      </c>
      <c r="W12033">
        <v>62.608146667480469</v>
      </c>
    </row>
    <row r="12034" spans="1:23" x14ac:dyDescent="0.25">
      <c r="A12034" t="s">
        <v>96</v>
      </c>
      <c r="B12034" t="s">
        <v>98</v>
      </c>
      <c r="C12034" t="s">
        <v>101</v>
      </c>
      <c r="D12034" t="s">
        <v>32</v>
      </c>
      <c r="E12034" t="s">
        <v>116</v>
      </c>
      <c r="F12034">
        <v>9</v>
      </c>
      <c r="G12034">
        <v>79.678245544433594</v>
      </c>
      <c r="H12034">
        <v>76.671852111816406</v>
      </c>
      <c r="I12034">
        <v>3.0063953399658203</v>
      </c>
      <c r="J12034">
        <v>3.7731695920228958E-2</v>
      </c>
      <c r="K12034">
        <v>1.0078765153884888</v>
      </c>
      <c r="L12034">
        <v>2.1886177062988281</v>
      </c>
      <c r="M12034">
        <v>3.0063953399658203</v>
      </c>
      <c r="N12034">
        <v>3.8241729736328125</v>
      </c>
      <c r="O12034">
        <v>5.0049142837524414</v>
      </c>
      <c r="P12034">
        <v>0.44132417440414429</v>
      </c>
      <c r="Q12034">
        <v>5.5714664459228516</v>
      </c>
      <c r="R12034">
        <v>27</v>
      </c>
      <c r="S12034">
        <v>2.431892204931728</v>
      </c>
      <c r="T12034">
        <v>1.5594525337219238</v>
      </c>
      <c r="U12034">
        <v>71.993446350097656</v>
      </c>
      <c r="V12034">
        <v>89.297958374023438</v>
      </c>
      <c r="W12034">
        <v>66.850372314453125</v>
      </c>
    </row>
    <row r="12035" spans="1:23" x14ac:dyDescent="0.25">
      <c r="A12035" t="s">
        <v>96</v>
      </c>
      <c r="B12035" t="s">
        <v>98</v>
      </c>
      <c r="C12035" t="s">
        <v>101</v>
      </c>
      <c r="D12035" t="s">
        <v>32</v>
      </c>
      <c r="E12035" t="s">
        <v>116</v>
      </c>
      <c r="F12035">
        <v>10</v>
      </c>
      <c r="G12035">
        <v>87.493408203125</v>
      </c>
      <c r="H12035">
        <v>84.414077758789063</v>
      </c>
      <c r="I12035">
        <v>3.0793380737304687</v>
      </c>
      <c r="J12035">
        <v>3.5195086151361465E-2</v>
      </c>
      <c r="K12035">
        <v>0.91742074489593506</v>
      </c>
      <c r="L12035">
        <v>2.1946990489959717</v>
      </c>
      <c r="M12035">
        <v>3.0793380737304687</v>
      </c>
      <c r="N12035">
        <v>3.9639770984649658</v>
      </c>
      <c r="O12035">
        <v>5.2412552833557129</v>
      </c>
      <c r="P12035">
        <v>0.30454719066619873</v>
      </c>
      <c r="Q12035">
        <v>5.8541288375854492</v>
      </c>
      <c r="R12035">
        <v>27</v>
      </c>
      <c r="S12035">
        <v>2.8458106528908047</v>
      </c>
      <c r="T12035">
        <v>1.686953067779541</v>
      </c>
      <c r="U12035">
        <v>71.993446350097656</v>
      </c>
      <c r="V12035">
        <v>89.297958374023438</v>
      </c>
      <c r="W12035">
        <v>70.7388916015625</v>
      </c>
    </row>
    <row r="12036" spans="1:23" x14ac:dyDescent="0.25">
      <c r="A12036" t="s">
        <v>96</v>
      </c>
      <c r="B12036" t="s">
        <v>98</v>
      </c>
      <c r="C12036" t="s">
        <v>101</v>
      </c>
      <c r="D12036" t="s">
        <v>32</v>
      </c>
      <c r="E12036" t="s">
        <v>116</v>
      </c>
      <c r="F12036">
        <v>11</v>
      </c>
      <c r="G12036">
        <v>94.515029907226563</v>
      </c>
      <c r="H12036">
        <v>92.0540771484375</v>
      </c>
      <c r="I12036">
        <v>2.4609529972076416</v>
      </c>
      <c r="J12036">
        <v>2.6037689298391342E-2</v>
      </c>
      <c r="K12036">
        <v>0.14581593871116638</v>
      </c>
      <c r="L12036">
        <v>1.5136176347732544</v>
      </c>
      <c r="M12036">
        <v>2.4609529972076416</v>
      </c>
      <c r="N12036">
        <v>3.4082882404327393</v>
      </c>
      <c r="O12036">
        <v>4.776090145111084</v>
      </c>
      <c r="P12036">
        <v>-0.51049321889877319</v>
      </c>
      <c r="Q12036">
        <v>5.4323992729187012</v>
      </c>
      <c r="R12036">
        <v>27</v>
      </c>
      <c r="S12036">
        <v>3.2634821539086403</v>
      </c>
      <c r="T12036">
        <v>1.8065110445022583</v>
      </c>
      <c r="U12036">
        <v>71.993446350097656</v>
      </c>
      <c r="V12036">
        <v>89.297958374023438</v>
      </c>
      <c r="W12036">
        <v>74.30963134765625</v>
      </c>
    </row>
    <row r="12037" spans="1:23" x14ac:dyDescent="0.25">
      <c r="A12037" t="s">
        <v>96</v>
      </c>
      <c r="B12037" t="s">
        <v>98</v>
      </c>
      <c r="C12037" t="s">
        <v>101</v>
      </c>
      <c r="D12037" t="s">
        <v>32</v>
      </c>
      <c r="E12037" t="s">
        <v>116</v>
      </c>
      <c r="F12037">
        <v>12</v>
      </c>
      <c r="G12037">
        <v>98.411750793457031</v>
      </c>
      <c r="H12037">
        <v>94.677040100097656</v>
      </c>
      <c r="I12037">
        <v>3.7347152233123779</v>
      </c>
      <c r="J12037">
        <v>3.7949889898300171E-2</v>
      </c>
      <c r="K12037">
        <v>1.3495126962661743</v>
      </c>
      <c r="L12037">
        <v>2.7587096691131592</v>
      </c>
      <c r="M12037">
        <v>3.7347152233123779</v>
      </c>
      <c r="N12037">
        <v>4.7107205390930176</v>
      </c>
      <c r="O12037">
        <v>6.1199178695678711</v>
      </c>
      <c r="P12037">
        <v>0.67334097623825073</v>
      </c>
      <c r="Q12037">
        <v>6.7960896492004395</v>
      </c>
      <c r="R12037">
        <v>27</v>
      </c>
      <c r="S12037">
        <v>3.4640036667588561</v>
      </c>
      <c r="T12037">
        <v>1.8611834049224854</v>
      </c>
      <c r="U12037">
        <v>71.993446350097656</v>
      </c>
      <c r="V12037">
        <v>89.297958374023438</v>
      </c>
      <c r="W12037">
        <v>76.79925537109375</v>
      </c>
    </row>
    <row r="12038" spans="1:23" x14ac:dyDescent="0.25">
      <c r="A12038" t="s">
        <v>96</v>
      </c>
      <c r="B12038" t="s">
        <v>98</v>
      </c>
      <c r="C12038" t="s">
        <v>101</v>
      </c>
      <c r="D12038" t="s">
        <v>32</v>
      </c>
      <c r="E12038" t="s">
        <v>116</v>
      </c>
      <c r="F12038">
        <v>13</v>
      </c>
      <c r="G12038">
        <v>101.96184539794922</v>
      </c>
      <c r="H12038">
        <v>98.10296630859375</v>
      </c>
      <c r="I12038">
        <v>3.8588840961456299</v>
      </c>
      <c r="J12038">
        <v>3.7846352905035019E-2</v>
      </c>
      <c r="K12038">
        <v>1.5003675222396851</v>
      </c>
      <c r="L12038">
        <v>2.8937981128692627</v>
      </c>
      <c r="M12038">
        <v>3.8588840961456299</v>
      </c>
      <c r="N12038">
        <v>4.823969841003418</v>
      </c>
      <c r="O12038">
        <v>6.2174005508422852</v>
      </c>
      <c r="P12038">
        <v>0.83176082372665405</v>
      </c>
      <c r="Q12038">
        <v>6.8860073089599609</v>
      </c>
      <c r="R12038">
        <v>27</v>
      </c>
      <c r="S12038">
        <v>3.3869259743784284</v>
      </c>
      <c r="T12038">
        <v>1.8403602838516235</v>
      </c>
      <c r="U12038">
        <v>71.993446350097656</v>
      </c>
      <c r="V12038">
        <v>89.297958374023438</v>
      </c>
      <c r="W12038">
        <v>78.7177734375</v>
      </c>
    </row>
    <row r="12039" spans="1:23" x14ac:dyDescent="0.25">
      <c r="A12039" t="s">
        <v>96</v>
      </c>
      <c r="B12039" t="s">
        <v>98</v>
      </c>
      <c r="C12039" t="s">
        <v>101</v>
      </c>
      <c r="D12039" t="s">
        <v>32</v>
      </c>
      <c r="E12039" t="s">
        <v>116</v>
      </c>
      <c r="F12039">
        <v>14</v>
      </c>
      <c r="G12039">
        <v>103.82633209228516</v>
      </c>
      <c r="H12039">
        <v>101.51851654052734</v>
      </c>
      <c r="I12039">
        <v>2.3078162670135498</v>
      </c>
      <c r="J12039">
        <v>2.2227657958865166E-2</v>
      </c>
      <c r="K12039">
        <v>-0.20989453792572021</v>
      </c>
      <c r="L12039">
        <v>1.2775894403457642</v>
      </c>
      <c r="M12039">
        <v>2.3078162670135498</v>
      </c>
      <c r="N12039">
        <v>3.338043212890625</v>
      </c>
      <c r="O12039">
        <v>4.8255271911621094</v>
      </c>
      <c r="P12039">
        <v>-0.92363053560256958</v>
      </c>
      <c r="Q12039">
        <v>5.5392632484436035</v>
      </c>
      <c r="R12039">
        <v>27</v>
      </c>
      <c r="S12039">
        <v>3.8595752768152494</v>
      </c>
      <c r="T12039">
        <v>1.9645801782608032</v>
      </c>
      <c r="U12039">
        <v>71.993446350097656</v>
      </c>
      <c r="V12039">
        <v>89.297958374023438</v>
      </c>
      <c r="W12039">
        <v>80.256294250488281</v>
      </c>
    </row>
    <row r="12040" spans="1:23" x14ac:dyDescent="0.25">
      <c r="A12040" t="s">
        <v>96</v>
      </c>
      <c r="B12040" t="s">
        <v>98</v>
      </c>
      <c r="C12040" t="s">
        <v>101</v>
      </c>
      <c r="D12040" t="s">
        <v>32</v>
      </c>
      <c r="E12040" t="s">
        <v>116</v>
      </c>
      <c r="F12040">
        <v>15</v>
      </c>
      <c r="G12040">
        <v>104.88360595703125</v>
      </c>
      <c r="H12040">
        <v>102.72962951660156</v>
      </c>
      <c r="I12040">
        <v>2.1539807319641113</v>
      </c>
      <c r="J12040">
        <v>2.0536867901682854E-2</v>
      </c>
      <c r="K12040">
        <v>-0.26016625761985779</v>
      </c>
      <c r="L12040">
        <v>1.1661313772201538</v>
      </c>
      <c r="M12040">
        <v>2.1539807319641113</v>
      </c>
      <c r="N12040">
        <v>3.1418302059173584</v>
      </c>
      <c r="O12040">
        <v>4.5681276321411133</v>
      </c>
      <c r="P12040">
        <v>-0.94454342126846313</v>
      </c>
      <c r="Q12040">
        <v>5.252504825592041</v>
      </c>
      <c r="R12040">
        <v>27</v>
      </c>
      <c r="S12040">
        <v>3.5485853293778433</v>
      </c>
      <c r="T12040">
        <v>1.8837689161300659</v>
      </c>
      <c r="U12040">
        <v>71.993446350097656</v>
      </c>
      <c r="V12040">
        <v>89.297958374023438</v>
      </c>
      <c r="W12040">
        <v>81.071113586425781</v>
      </c>
    </row>
    <row r="12041" spans="1:23" x14ac:dyDescent="0.25">
      <c r="A12041" t="s">
        <v>96</v>
      </c>
      <c r="B12041" t="s">
        <v>98</v>
      </c>
      <c r="C12041" t="s">
        <v>101</v>
      </c>
      <c r="D12041" t="s">
        <v>32</v>
      </c>
      <c r="E12041" t="s">
        <v>116</v>
      </c>
      <c r="F12041">
        <v>16</v>
      </c>
      <c r="G12041">
        <v>103.64399719238281</v>
      </c>
      <c r="H12041">
        <v>101.27851867675781</v>
      </c>
      <c r="I12041">
        <v>2.3654782772064209</v>
      </c>
      <c r="J12041">
        <v>2.2823110222816467E-2</v>
      </c>
      <c r="K12041">
        <v>0.10774989426136017</v>
      </c>
      <c r="L12041">
        <v>1.4416341781616211</v>
      </c>
      <c r="M12041">
        <v>2.3654782772064209</v>
      </c>
      <c r="N12041">
        <v>3.2893223762512207</v>
      </c>
      <c r="O12041">
        <v>4.623206615447998</v>
      </c>
      <c r="P12041">
        <v>-0.53228473663330078</v>
      </c>
      <c r="Q12041">
        <v>5.2632412910461426</v>
      </c>
      <c r="R12041">
        <v>27</v>
      </c>
      <c r="S12041">
        <v>3.1036390932431601</v>
      </c>
      <c r="T12041">
        <v>1.7617148160934448</v>
      </c>
      <c r="U12041">
        <v>71.993446350097656</v>
      </c>
      <c r="V12041">
        <v>89.297958374023438</v>
      </c>
      <c r="W12041">
        <v>81.559257507324219</v>
      </c>
    </row>
    <row r="12042" spans="1:23" x14ac:dyDescent="0.25">
      <c r="A12042" t="s">
        <v>96</v>
      </c>
      <c r="B12042" t="s">
        <v>98</v>
      </c>
      <c r="C12042" t="s">
        <v>101</v>
      </c>
      <c r="D12042" t="s">
        <v>32</v>
      </c>
      <c r="E12042" t="s">
        <v>116</v>
      </c>
      <c r="F12042">
        <v>17</v>
      </c>
      <c r="G12042">
        <v>101.16273498535156</v>
      </c>
      <c r="H12042">
        <v>98.547409057617188</v>
      </c>
      <c r="I12042">
        <v>2.6153240203857422</v>
      </c>
      <c r="J12042">
        <v>2.5852642953395844E-2</v>
      </c>
      <c r="K12042">
        <v>3.0121380463242531E-2</v>
      </c>
      <c r="L12042">
        <v>1.5574800968170166</v>
      </c>
      <c r="M12042">
        <v>2.6153240203857422</v>
      </c>
      <c r="N12042">
        <v>3.6731679439544678</v>
      </c>
      <c r="O12042">
        <v>5.2005267143249512</v>
      </c>
      <c r="P12042">
        <v>-0.702747642993927</v>
      </c>
      <c r="Q12042">
        <v>5.9333958625793457</v>
      </c>
      <c r="R12042">
        <v>27</v>
      </c>
      <c r="S12042">
        <v>4.0692747231842077</v>
      </c>
      <c r="T12042">
        <v>2.0172443389892578</v>
      </c>
      <c r="U12042">
        <v>71.993446350097656</v>
      </c>
      <c r="V12042">
        <v>89.297958374023438</v>
      </c>
      <c r="W12042">
        <v>81.269630432128906</v>
      </c>
    </row>
    <row r="12043" spans="1:23" x14ac:dyDescent="0.25">
      <c r="A12043" t="s">
        <v>96</v>
      </c>
      <c r="B12043" t="s">
        <v>98</v>
      </c>
      <c r="C12043" t="s">
        <v>101</v>
      </c>
      <c r="D12043" t="s">
        <v>32</v>
      </c>
      <c r="E12043" t="s">
        <v>116</v>
      </c>
      <c r="F12043">
        <v>18</v>
      </c>
      <c r="G12043">
        <v>99.246360778808594</v>
      </c>
      <c r="H12043">
        <v>95.842964172363281</v>
      </c>
      <c r="I12043">
        <v>3.4033958911895752</v>
      </c>
      <c r="J12043">
        <v>3.4292399883270264E-2</v>
      </c>
      <c r="K12043">
        <v>0.61142557859420776</v>
      </c>
      <c r="L12043">
        <v>2.2609443664550781</v>
      </c>
      <c r="M12043">
        <v>3.4033958911895752</v>
      </c>
      <c r="N12043">
        <v>4.5458474159240723</v>
      </c>
      <c r="O12043">
        <v>6.195366382598877</v>
      </c>
      <c r="P12043">
        <v>-0.18005920946598053</v>
      </c>
      <c r="Q12043">
        <v>6.9868512153625488</v>
      </c>
      <c r="R12043">
        <v>27</v>
      </c>
      <c r="S12043">
        <v>4.7462369862560081</v>
      </c>
      <c r="T12043">
        <v>2.1785860061645508</v>
      </c>
      <c r="U12043">
        <v>71.993446350097656</v>
      </c>
      <c r="V12043">
        <v>89.297958374023438</v>
      </c>
      <c r="W12043">
        <v>79.819259643554688</v>
      </c>
    </row>
    <row r="12044" spans="1:23" x14ac:dyDescent="0.25">
      <c r="A12044" t="s">
        <v>96</v>
      </c>
      <c r="B12044" t="s">
        <v>98</v>
      </c>
      <c r="C12044" t="s">
        <v>101</v>
      </c>
      <c r="D12044" t="s">
        <v>32</v>
      </c>
      <c r="E12044" t="s">
        <v>116</v>
      </c>
      <c r="F12044">
        <v>19</v>
      </c>
      <c r="G12044">
        <v>94.128433227539062</v>
      </c>
      <c r="H12044">
        <v>91.738517761230469</v>
      </c>
      <c r="I12044">
        <v>2.3899135589599609</v>
      </c>
      <c r="J12044">
        <v>2.5389920920133591E-2</v>
      </c>
      <c r="K12044">
        <v>-6.9788932800292969E-2</v>
      </c>
      <c r="L12044">
        <v>1.3834232091903687</v>
      </c>
      <c r="M12044">
        <v>2.3899135589599609</v>
      </c>
      <c r="N12044">
        <v>3.3964037895202637</v>
      </c>
      <c r="O12044">
        <v>4.8496160507202148</v>
      </c>
      <c r="P12044">
        <v>-0.76708042621612549</v>
      </c>
      <c r="Q12044">
        <v>5.5469074249267578</v>
      </c>
      <c r="R12044">
        <v>27</v>
      </c>
      <c r="S12044">
        <v>3.6837741128024959</v>
      </c>
      <c r="T12044">
        <v>1.9193160533905029</v>
      </c>
      <c r="U12044">
        <v>71.993446350097656</v>
      </c>
      <c r="V12044">
        <v>89.297958374023438</v>
      </c>
      <c r="W12044">
        <v>76.732963562011719</v>
      </c>
    </row>
    <row r="12045" spans="1:23" x14ac:dyDescent="0.25">
      <c r="A12045" t="s">
        <v>96</v>
      </c>
      <c r="B12045" t="s">
        <v>98</v>
      </c>
      <c r="C12045" t="s">
        <v>101</v>
      </c>
      <c r="D12045" t="s">
        <v>32</v>
      </c>
      <c r="E12045" t="s">
        <v>116</v>
      </c>
      <c r="F12045">
        <v>20</v>
      </c>
      <c r="G12045">
        <v>91.986625671386719</v>
      </c>
      <c r="H12045">
        <v>91.817779541015625</v>
      </c>
      <c r="I12045">
        <v>0.16884611546993256</v>
      </c>
      <c r="J12045">
        <v>1.8355506472289562E-3</v>
      </c>
      <c r="K12045">
        <v>-2.0988237857818604</v>
      </c>
      <c r="L12045">
        <v>-0.75906604528427124</v>
      </c>
      <c r="M12045">
        <v>0.16884611546993256</v>
      </c>
      <c r="N12045">
        <v>1.096758246421814</v>
      </c>
      <c r="O12045">
        <v>2.4365160465240479</v>
      </c>
      <c r="P12045">
        <v>-2.7416768074035645</v>
      </c>
      <c r="Q12045">
        <v>3.079369068145752</v>
      </c>
      <c r="R12045">
        <v>27</v>
      </c>
      <c r="S12045">
        <v>3.1310320130910583</v>
      </c>
      <c r="T12045">
        <v>1.7694722414016724</v>
      </c>
      <c r="U12045">
        <v>71.993446350097656</v>
      </c>
      <c r="V12045">
        <v>89.297958374023438</v>
      </c>
      <c r="W12045">
        <v>73.526298522949219</v>
      </c>
    </row>
    <row r="12046" spans="1:23" x14ac:dyDescent="0.25">
      <c r="A12046" t="s">
        <v>96</v>
      </c>
      <c r="B12046" t="s">
        <v>98</v>
      </c>
      <c r="C12046" t="s">
        <v>101</v>
      </c>
      <c r="D12046" t="s">
        <v>32</v>
      </c>
      <c r="E12046" t="s">
        <v>116</v>
      </c>
      <c r="F12046">
        <v>21</v>
      </c>
      <c r="G12046">
        <v>88.966743469238281</v>
      </c>
      <c r="H12046">
        <v>88.500740051269531</v>
      </c>
      <c r="I12046">
        <v>0.46600359678268433</v>
      </c>
      <c r="J12046">
        <v>5.2379528060555458E-3</v>
      </c>
      <c r="K12046">
        <v>-1.6966844797134399</v>
      </c>
      <c r="L12046">
        <v>-0.41895082592964172</v>
      </c>
      <c r="M12046">
        <v>0.46600359678268433</v>
      </c>
      <c r="N12046">
        <v>1.350957989692688</v>
      </c>
      <c r="O12046">
        <v>2.6286916732788086</v>
      </c>
      <c r="P12046">
        <v>-2.3097765445709229</v>
      </c>
      <c r="Q12046">
        <v>3.241783618927002</v>
      </c>
      <c r="R12046">
        <v>27</v>
      </c>
      <c r="S12046">
        <v>2.8478401183958937</v>
      </c>
      <c r="T12046">
        <v>1.6875544786453247</v>
      </c>
      <c r="U12046">
        <v>71.993446350097656</v>
      </c>
      <c r="V12046">
        <v>89.297958374023438</v>
      </c>
      <c r="W12046">
        <v>71.289260864257812</v>
      </c>
    </row>
    <row r="12047" spans="1:23" x14ac:dyDescent="0.25">
      <c r="A12047" t="s">
        <v>96</v>
      </c>
      <c r="B12047" t="s">
        <v>98</v>
      </c>
      <c r="C12047" t="s">
        <v>101</v>
      </c>
      <c r="D12047" t="s">
        <v>32</v>
      </c>
      <c r="E12047" t="s">
        <v>116</v>
      </c>
      <c r="F12047">
        <v>22</v>
      </c>
      <c r="G12047">
        <v>81.067291259765625</v>
      </c>
      <c r="H12047">
        <v>80.178520202636719</v>
      </c>
      <c r="I12047">
        <v>0.88877612352371216</v>
      </c>
      <c r="J12047">
        <v>1.0963437147438526E-2</v>
      </c>
      <c r="K12047">
        <v>-1.2297699451446533</v>
      </c>
      <c r="L12047">
        <v>2.188425324857235E-2</v>
      </c>
      <c r="M12047">
        <v>0.88877612352371216</v>
      </c>
      <c r="N12047">
        <v>1.755668044090271</v>
      </c>
      <c r="O12047">
        <v>3.0073220729827881</v>
      </c>
      <c r="P12047">
        <v>-1.8303482532501221</v>
      </c>
      <c r="Q12047">
        <v>3.6079006195068359</v>
      </c>
      <c r="R12047">
        <v>27</v>
      </c>
      <c r="S12047">
        <v>2.7327735506679005</v>
      </c>
      <c r="T12047">
        <v>1.6531102657318115</v>
      </c>
      <c r="U12047">
        <v>71.993446350097656</v>
      </c>
      <c r="V12047">
        <v>89.297958374023438</v>
      </c>
      <c r="W12047">
        <v>69.192222595214844</v>
      </c>
    </row>
    <row r="12048" spans="1:23" x14ac:dyDescent="0.25">
      <c r="A12048" t="s">
        <v>96</v>
      </c>
      <c r="B12048" t="s">
        <v>98</v>
      </c>
      <c r="C12048" t="s">
        <v>101</v>
      </c>
      <c r="D12048" t="s">
        <v>32</v>
      </c>
      <c r="E12048" t="s">
        <v>116</v>
      </c>
      <c r="F12048">
        <v>23</v>
      </c>
      <c r="G12048">
        <v>66.591529846191406</v>
      </c>
      <c r="H12048">
        <v>63.678516387939453</v>
      </c>
      <c r="I12048">
        <v>2.9130125045776367</v>
      </c>
      <c r="J12048">
        <v>4.3744489550590515E-2</v>
      </c>
      <c r="K12048">
        <v>2.1753899753093719E-2</v>
      </c>
      <c r="L12048">
        <v>1.7299329042434692</v>
      </c>
      <c r="M12048">
        <v>2.9130125045776367</v>
      </c>
      <c r="N12048">
        <v>4.0960922241210938</v>
      </c>
      <c r="O12048">
        <v>5.8042712211608887</v>
      </c>
      <c r="P12048">
        <v>-0.7978777289390564</v>
      </c>
      <c r="Q12048">
        <v>6.6239027976989746</v>
      </c>
      <c r="R12048">
        <v>27</v>
      </c>
      <c r="S12048">
        <v>5.089811583686469</v>
      </c>
      <c r="T12048">
        <v>2.2560610771179199</v>
      </c>
      <c r="U12048">
        <v>71.993446350097656</v>
      </c>
      <c r="V12048">
        <v>89.297958374023438</v>
      </c>
      <c r="W12048">
        <v>67.965553283691406</v>
      </c>
    </row>
    <row r="12049" spans="1:23" x14ac:dyDescent="0.25">
      <c r="A12049" t="s">
        <v>96</v>
      </c>
      <c r="B12049" t="s">
        <v>98</v>
      </c>
      <c r="C12049" t="s">
        <v>101</v>
      </c>
      <c r="D12049" t="s">
        <v>32</v>
      </c>
      <c r="E12049" t="s">
        <v>116</v>
      </c>
      <c r="F12049">
        <v>24</v>
      </c>
      <c r="G12049">
        <v>56.304759979248047</v>
      </c>
      <c r="H12049">
        <v>53.321479797363281</v>
      </c>
      <c r="I12049">
        <v>2.9832785129547119</v>
      </c>
      <c r="J12049">
        <v>5.2984479814767838E-2</v>
      </c>
      <c r="K12049">
        <v>0.13833849132061005</v>
      </c>
      <c r="L12049">
        <v>1.8191521167755127</v>
      </c>
      <c r="M12049">
        <v>2.9832785129547119</v>
      </c>
      <c r="N12049">
        <v>4.147404670715332</v>
      </c>
      <c r="O12049">
        <v>5.8282184600830078</v>
      </c>
      <c r="P12049">
        <v>-0.66816246509552002</v>
      </c>
      <c r="Q12049">
        <v>6.6347193717956543</v>
      </c>
      <c r="R12049">
        <v>27</v>
      </c>
      <c r="S12049">
        <v>4.9280380998293936</v>
      </c>
      <c r="T12049">
        <v>2.2199184894561768</v>
      </c>
      <c r="U12049">
        <v>71.993446350097656</v>
      </c>
      <c r="V12049">
        <v>89.297958374023438</v>
      </c>
      <c r="W12049">
        <v>66.866294860839844</v>
      </c>
    </row>
    <row r="12050" spans="1:23" x14ac:dyDescent="0.25">
      <c r="A12050" t="s">
        <v>96</v>
      </c>
      <c r="B12050" t="s">
        <v>98</v>
      </c>
      <c r="C12050" t="s">
        <v>101</v>
      </c>
      <c r="D12050" t="s">
        <v>32</v>
      </c>
      <c r="E12050" t="s">
        <v>117</v>
      </c>
      <c r="F12050">
        <v>1</v>
      </c>
      <c r="G12050">
        <v>52.060253143310547</v>
      </c>
      <c r="H12050">
        <v>50.337696075439453</v>
      </c>
      <c r="I12050">
        <v>1.7225556373596191</v>
      </c>
      <c r="J12050">
        <v>3.3087730407714844E-2</v>
      </c>
      <c r="K12050">
        <v>-0.62567460536956787</v>
      </c>
      <c r="L12050">
        <v>0.76167887449264526</v>
      </c>
      <c r="M12050">
        <v>1.7225556373596191</v>
      </c>
      <c r="N12050">
        <v>2.6834323406219482</v>
      </c>
      <c r="O12050">
        <v>4.0707859992980957</v>
      </c>
      <c r="P12050">
        <v>-1.2913652658462524</v>
      </c>
      <c r="Q12050">
        <v>4.7364764213562012</v>
      </c>
      <c r="R12050">
        <v>26</v>
      </c>
      <c r="S12050">
        <v>3.3574471662646488</v>
      </c>
      <c r="T12050">
        <v>1.8323338031768799</v>
      </c>
      <c r="U12050">
        <v>73.361892700195312</v>
      </c>
      <c r="V12050">
        <v>90.255882263183594</v>
      </c>
      <c r="W12050">
        <v>65.772689819335938</v>
      </c>
    </row>
    <row r="12051" spans="1:23" x14ac:dyDescent="0.25">
      <c r="A12051" t="s">
        <v>96</v>
      </c>
      <c r="B12051" t="s">
        <v>98</v>
      </c>
      <c r="C12051" t="s">
        <v>101</v>
      </c>
      <c r="D12051" t="s">
        <v>32</v>
      </c>
      <c r="E12051" t="s">
        <v>117</v>
      </c>
      <c r="F12051">
        <v>2</v>
      </c>
      <c r="G12051">
        <v>50.556339263916016</v>
      </c>
      <c r="H12051">
        <v>48.305385589599609</v>
      </c>
      <c r="I12051">
        <v>2.2509534358978271</v>
      </c>
      <c r="J12051">
        <v>4.4523663818836212E-2</v>
      </c>
      <c r="K12051">
        <v>-9.5830515027046204E-2</v>
      </c>
      <c r="L12051">
        <v>1.2906684875488281</v>
      </c>
      <c r="M12051">
        <v>2.2509534358978271</v>
      </c>
      <c r="N12051">
        <v>3.2112383842468262</v>
      </c>
      <c r="O12051">
        <v>4.5977373123168945</v>
      </c>
      <c r="P12051">
        <v>-0.76111114025115967</v>
      </c>
      <c r="Q12051">
        <v>5.2630181312561035</v>
      </c>
      <c r="R12051">
        <v>26</v>
      </c>
      <c r="S12051">
        <v>3.3533126633524404</v>
      </c>
      <c r="T12051">
        <v>1.8312052488327026</v>
      </c>
      <c r="U12051">
        <v>73.361892700195312</v>
      </c>
      <c r="V12051">
        <v>90.255882263183594</v>
      </c>
      <c r="W12051">
        <v>64.279617309570313</v>
      </c>
    </row>
    <row r="12052" spans="1:23" x14ac:dyDescent="0.25">
      <c r="A12052" t="s">
        <v>96</v>
      </c>
      <c r="B12052" t="s">
        <v>98</v>
      </c>
      <c r="C12052" t="s">
        <v>101</v>
      </c>
      <c r="D12052" t="s">
        <v>32</v>
      </c>
      <c r="E12052" t="s">
        <v>117</v>
      </c>
      <c r="F12052">
        <v>3</v>
      </c>
      <c r="G12052">
        <v>49.392997741699219</v>
      </c>
      <c r="H12052">
        <v>47.176921844482422</v>
      </c>
      <c r="I12052">
        <v>2.2160735130310059</v>
      </c>
      <c r="J12052">
        <v>4.4866148382425308E-2</v>
      </c>
      <c r="K12052">
        <v>-0.11051876097917557</v>
      </c>
      <c r="L12052">
        <v>1.2640508413314819</v>
      </c>
      <c r="M12052">
        <v>2.2160735130310059</v>
      </c>
      <c r="N12052">
        <v>3.1680963039398193</v>
      </c>
      <c r="O12052">
        <v>4.542665958404541</v>
      </c>
      <c r="P12052">
        <v>-0.77007532119750977</v>
      </c>
      <c r="Q12052">
        <v>5.2022223472595215</v>
      </c>
      <c r="R12052">
        <v>26</v>
      </c>
      <c r="S12052">
        <v>3.2958572336244885</v>
      </c>
      <c r="T12052">
        <v>1.815449595451355</v>
      </c>
      <c r="U12052">
        <v>73.361892700195312</v>
      </c>
      <c r="V12052">
        <v>90.255882263183594</v>
      </c>
      <c r="W12052">
        <v>63.284614562988281</v>
      </c>
    </row>
    <row r="12053" spans="1:23" x14ac:dyDescent="0.25">
      <c r="A12053" t="s">
        <v>96</v>
      </c>
      <c r="B12053" t="s">
        <v>98</v>
      </c>
      <c r="C12053" t="s">
        <v>101</v>
      </c>
      <c r="D12053" t="s">
        <v>32</v>
      </c>
      <c r="E12053" t="s">
        <v>117</v>
      </c>
      <c r="F12053">
        <v>4</v>
      </c>
      <c r="G12053">
        <v>48.757061004638672</v>
      </c>
      <c r="H12053">
        <v>46.696155548095703</v>
      </c>
      <c r="I12053">
        <v>2.0609054565429687</v>
      </c>
      <c r="J12053">
        <v>4.2268861085176468E-2</v>
      </c>
      <c r="K12053">
        <v>-0.13150535523891449</v>
      </c>
      <c r="L12053">
        <v>1.1637886762619019</v>
      </c>
      <c r="M12053">
        <v>2.0609054565429687</v>
      </c>
      <c r="N12053">
        <v>2.9580221176147461</v>
      </c>
      <c r="O12053">
        <v>4.2533164024353027</v>
      </c>
      <c r="P12053">
        <v>-0.75302332639694214</v>
      </c>
      <c r="Q12053">
        <v>4.8748340606689453</v>
      </c>
      <c r="R12053">
        <v>26</v>
      </c>
      <c r="S12053">
        <v>2.9266561259212267</v>
      </c>
      <c r="T12053">
        <v>1.710747241973877</v>
      </c>
      <c r="U12053">
        <v>73.361892700195312</v>
      </c>
      <c r="V12053">
        <v>90.255882263183594</v>
      </c>
      <c r="W12053">
        <v>62.55230712890625</v>
      </c>
    </row>
    <row r="12054" spans="1:23" x14ac:dyDescent="0.25">
      <c r="A12054" t="s">
        <v>96</v>
      </c>
      <c r="B12054" t="s">
        <v>98</v>
      </c>
      <c r="C12054" t="s">
        <v>101</v>
      </c>
      <c r="D12054" t="s">
        <v>32</v>
      </c>
      <c r="E12054" t="s">
        <v>117</v>
      </c>
      <c r="F12054">
        <v>5</v>
      </c>
      <c r="G12054">
        <v>50.647289276123047</v>
      </c>
      <c r="H12054">
        <v>48.184616088867188</v>
      </c>
      <c r="I12054">
        <v>2.4626753330230713</v>
      </c>
      <c r="J12054">
        <v>4.8624031245708466E-2</v>
      </c>
      <c r="K12054">
        <v>0.30875855684280396</v>
      </c>
      <c r="L12054">
        <v>1.5813100337982178</v>
      </c>
      <c r="M12054">
        <v>2.4626753330230713</v>
      </c>
      <c r="N12054">
        <v>3.3440406322479248</v>
      </c>
      <c r="O12054">
        <v>4.6165919303894043</v>
      </c>
      <c r="P12054">
        <v>-0.30184692144393921</v>
      </c>
      <c r="Q12054">
        <v>5.2271976470947266</v>
      </c>
      <c r="R12054">
        <v>26</v>
      </c>
      <c r="S12054">
        <v>2.8247867646024503</v>
      </c>
      <c r="T12054">
        <v>1.6807101964950562</v>
      </c>
      <c r="U12054">
        <v>73.361892700195312</v>
      </c>
      <c r="V12054">
        <v>90.255882263183594</v>
      </c>
      <c r="W12054">
        <v>61.726535797119141</v>
      </c>
    </row>
    <row r="12055" spans="1:23" x14ac:dyDescent="0.25">
      <c r="A12055" t="s">
        <v>96</v>
      </c>
      <c r="B12055" t="s">
        <v>98</v>
      </c>
      <c r="C12055" t="s">
        <v>101</v>
      </c>
      <c r="D12055" t="s">
        <v>32</v>
      </c>
      <c r="E12055" t="s">
        <v>117</v>
      </c>
      <c r="F12055">
        <v>6</v>
      </c>
      <c r="G12055">
        <v>55.115264892578125</v>
      </c>
      <c r="H12055">
        <v>53.317691802978516</v>
      </c>
      <c r="I12055">
        <v>1.797571063041687</v>
      </c>
      <c r="J12055">
        <v>3.2614760100841522E-2</v>
      </c>
      <c r="K12055">
        <v>-0.65500307083129883</v>
      </c>
      <c r="L12055">
        <v>0.79399764537811279</v>
      </c>
      <c r="M12055">
        <v>1.797571063041687</v>
      </c>
      <c r="N12055">
        <v>2.8011445999145508</v>
      </c>
      <c r="O12055">
        <v>4.2501449584960938</v>
      </c>
      <c r="P12055">
        <v>-1.3502737283706665</v>
      </c>
      <c r="Q12055">
        <v>4.9454159736633301</v>
      </c>
      <c r="R12055">
        <v>26</v>
      </c>
      <c r="S12055">
        <v>3.66245340775464</v>
      </c>
      <c r="T12055">
        <v>1.9137537479400635</v>
      </c>
      <c r="U12055">
        <v>73.361892700195312</v>
      </c>
      <c r="V12055">
        <v>90.255882263183594</v>
      </c>
      <c r="W12055">
        <v>61.139232635498047</v>
      </c>
    </row>
    <row r="12056" spans="1:23" x14ac:dyDescent="0.25">
      <c r="A12056" t="s">
        <v>96</v>
      </c>
      <c r="B12056" t="s">
        <v>98</v>
      </c>
      <c r="C12056" t="s">
        <v>101</v>
      </c>
      <c r="D12056" t="s">
        <v>32</v>
      </c>
      <c r="E12056" t="s">
        <v>117</v>
      </c>
      <c r="F12056">
        <v>7</v>
      </c>
      <c r="G12056">
        <v>61.229393005371094</v>
      </c>
      <c r="H12056">
        <v>58.50384521484375</v>
      </c>
      <c r="I12056">
        <v>2.72554612159729</v>
      </c>
      <c r="J12056">
        <v>4.4513687491416931E-2</v>
      </c>
      <c r="K12056">
        <v>0.47270050644874573</v>
      </c>
      <c r="L12056">
        <v>1.8036999702453613</v>
      </c>
      <c r="M12056">
        <v>2.72554612159729</v>
      </c>
      <c r="N12056">
        <v>3.6473922729492187</v>
      </c>
      <c r="O12056">
        <v>4.9783916473388672</v>
      </c>
      <c r="P12056">
        <v>-0.16594991087913513</v>
      </c>
      <c r="Q12056">
        <v>5.617042064666748</v>
      </c>
      <c r="R12056">
        <v>26</v>
      </c>
      <c r="S12056">
        <v>3.0902291733223706</v>
      </c>
      <c r="T12056">
        <v>1.7579047679901123</v>
      </c>
      <c r="U12056">
        <v>73.361892700195312</v>
      </c>
      <c r="V12056">
        <v>90.255882263183594</v>
      </c>
      <c r="W12056">
        <v>60.711925506591797</v>
      </c>
    </row>
    <row r="12057" spans="1:23" x14ac:dyDescent="0.25">
      <c r="A12057" t="s">
        <v>96</v>
      </c>
      <c r="B12057" t="s">
        <v>98</v>
      </c>
      <c r="C12057" t="s">
        <v>101</v>
      </c>
      <c r="D12057" t="s">
        <v>32</v>
      </c>
      <c r="E12057" t="s">
        <v>117</v>
      </c>
      <c r="F12057">
        <v>8</v>
      </c>
      <c r="G12057">
        <v>71.617691040039063</v>
      </c>
      <c r="H12057">
        <v>68.372306823730469</v>
      </c>
      <c r="I12057">
        <v>3.2453875541687012</v>
      </c>
      <c r="J12057">
        <v>4.5315444469451904E-2</v>
      </c>
      <c r="K12057">
        <v>1.0697650909423828</v>
      </c>
      <c r="L12057">
        <v>2.3551404476165771</v>
      </c>
      <c r="M12057">
        <v>3.2453875541687012</v>
      </c>
      <c r="N12057">
        <v>4.1356344223022461</v>
      </c>
      <c r="O12057">
        <v>5.4210100173950195</v>
      </c>
      <c r="P12057">
        <v>0.45300638675689697</v>
      </c>
      <c r="Q12057">
        <v>6.0377688407897949</v>
      </c>
      <c r="R12057">
        <v>26</v>
      </c>
      <c r="S12057">
        <v>2.8820060629841606</v>
      </c>
      <c r="T12057">
        <v>1.6976472139358521</v>
      </c>
      <c r="U12057">
        <v>73.361892700195312</v>
      </c>
      <c r="V12057">
        <v>90.255882263183594</v>
      </c>
      <c r="W12057">
        <v>62.296539306640625</v>
      </c>
    </row>
    <row r="12058" spans="1:23" x14ac:dyDescent="0.25">
      <c r="A12058" t="s">
        <v>96</v>
      </c>
      <c r="B12058" t="s">
        <v>98</v>
      </c>
      <c r="C12058" t="s">
        <v>101</v>
      </c>
      <c r="D12058" t="s">
        <v>32</v>
      </c>
      <c r="E12058" t="s">
        <v>117</v>
      </c>
      <c r="F12058">
        <v>9</v>
      </c>
      <c r="G12058">
        <v>79.7886962890625</v>
      </c>
      <c r="H12058">
        <v>75.772308349609375</v>
      </c>
      <c r="I12058">
        <v>4.0163917541503906</v>
      </c>
      <c r="J12058">
        <v>5.0337854772806168E-2</v>
      </c>
      <c r="K12058">
        <v>2.0261569023132324</v>
      </c>
      <c r="L12058">
        <v>3.2020037174224854</v>
      </c>
      <c r="M12058">
        <v>4.0163917541503906</v>
      </c>
      <c r="N12058">
        <v>4.8307795524597168</v>
      </c>
      <c r="O12058">
        <v>6.0066266059875488</v>
      </c>
      <c r="P12058">
        <v>1.4619529247283936</v>
      </c>
      <c r="Q12058">
        <v>6.5708303451538086</v>
      </c>
      <c r="R12058">
        <v>26</v>
      </c>
      <c r="S12058">
        <v>2.4117733718433101</v>
      </c>
      <c r="T12058">
        <v>1.5529885292053223</v>
      </c>
      <c r="U12058">
        <v>73.361892700195312</v>
      </c>
      <c r="V12058">
        <v>90.255882263183594</v>
      </c>
      <c r="W12058">
        <v>67.378074645996094</v>
      </c>
    </row>
    <row r="12059" spans="1:23" x14ac:dyDescent="0.25">
      <c r="A12059" t="s">
        <v>96</v>
      </c>
      <c r="B12059" t="s">
        <v>98</v>
      </c>
      <c r="C12059" t="s">
        <v>101</v>
      </c>
      <c r="D12059" t="s">
        <v>32</v>
      </c>
      <c r="E12059" t="s">
        <v>117</v>
      </c>
      <c r="F12059">
        <v>10</v>
      </c>
      <c r="G12059">
        <v>88.251129150390625</v>
      </c>
      <c r="H12059">
        <v>85.227691650390625</v>
      </c>
      <c r="I12059">
        <v>3.0234396457672119</v>
      </c>
      <c r="J12059">
        <v>3.4259501844644547E-2</v>
      </c>
      <c r="K12059">
        <v>0.84917396306991577</v>
      </c>
      <c r="L12059">
        <v>2.1337478160858154</v>
      </c>
      <c r="M12059">
        <v>3.0234396457672119</v>
      </c>
      <c r="N12059">
        <v>3.9131314754486084</v>
      </c>
      <c r="O12059">
        <v>5.1977052688598633</v>
      </c>
      <c r="P12059">
        <v>0.23279987275600433</v>
      </c>
      <c r="Q12059">
        <v>5.8140792846679687</v>
      </c>
      <c r="R12059">
        <v>26</v>
      </c>
      <c r="S12059">
        <v>2.8784125934216718</v>
      </c>
      <c r="T12059">
        <v>1.6965885162353516</v>
      </c>
      <c r="U12059">
        <v>73.361892700195312</v>
      </c>
      <c r="V12059">
        <v>90.255882263183594</v>
      </c>
      <c r="W12059">
        <v>72.498077392578125</v>
      </c>
    </row>
    <row r="12060" spans="1:23" x14ac:dyDescent="0.25">
      <c r="A12060" t="s">
        <v>96</v>
      </c>
      <c r="B12060" t="s">
        <v>98</v>
      </c>
      <c r="C12060" t="s">
        <v>101</v>
      </c>
      <c r="D12060" t="s">
        <v>32</v>
      </c>
      <c r="E12060" t="s">
        <v>117</v>
      </c>
      <c r="F12060">
        <v>11</v>
      </c>
      <c r="G12060">
        <v>96.083961486816406</v>
      </c>
      <c r="H12060">
        <v>95.150001525878906</v>
      </c>
      <c r="I12060">
        <v>0.93396145105361938</v>
      </c>
      <c r="J12060">
        <v>9.7202640026807785E-3</v>
      </c>
      <c r="K12060">
        <v>-1.3678444623947144</v>
      </c>
      <c r="L12060">
        <v>-7.9188840463757515E-3</v>
      </c>
      <c r="M12060">
        <v>0.93396145105361938</v>
      </c>
      <c r="N12060">
        <v>1.8758417367935181</v>
      </c>
      <c r="O12060">
        <v>3.2357673645019531</v>
      </c>
      <c r="P12060">
        <v>-2.0203745365142822</v>
      </c>
      <c r="Q12060">
        <v>3.8882973194122314</v>
      </c>
      <c r="R12060">
        <v>26</v>
      </c>
      <c r="S12060">
        <v>3.2260065437114918</v>
      </c>
      <c r="T12060">
        <v>1.7961087226867676</v>
      </c>
      <c r="U12060">
        <v>73.361892700195312</v>
      </c>
      <c r="V12060">
        <v>90.255882263183594</v>
      </c>
      <c r="W12060">
        <v>75.961540222167969</v>
      </c>
    </row>
    <row r="12061" spans="1:23" x14ac:dyDescent="0.25">
      <c r="A12061" t="s">
        <v>96</v>
      </c>
      <c r="B12061" t="s">
        <v>98</v>
      </c>
      <c r="C12061" t="s">
        <v>101</v>
      </c>
      <c r="D12061" t="s">
        <v>32</v>
      </c>
      <c r="E12061" t="s">
        <v>117</v>
      </c>
      <c r="F12061">
        <v>12</v>
      </c>
      <c r="G12061">
        <v>99.657981872558594</v>
      </c>
      <c r="H12061">
        <v>97.638465881347656</v>
      </c>
      <c r="I12061">
        <v>2.0195193290710449</v>
      </c>
      <c r="J12061">
        <v>2.0264500752091408E-2</v>
      </c>
      <c r="K12061">
        <v>-0.36757999658584595</v>
      </c>
      <c r="L12061">
        <v>1.042737603187561</v>
      </c>
      <c r="M12061">
        <v>2.0195193290710449</v>
      </c>
      <c r="N12061">
        <v>2.9963009357452393</v>
      </c>
      <c r="O12061">
        <v>4.406618595123291</v>
      </c>
      <c r="P12061">
        <v>-1.0442894697189331</v>
      </c>
      <c r="Q12061">
        <v>5.0833282470703125</v>
      </c>
      <c r="R12061">
        <v>26</v>
      </c>
      <c r="S12061">
        <v>3.4695153420289557</v>
      </c>
      <c r="T12061">
        <v>1.8626635074615479</v>
      </c>
      <c r="U12061">
        <v>73.361892700195312</v>
      </c>
      <c r="V12061">
        <v>90.255882263183594</v>
      </c>
      <c r="W12061">
        <v>79.388465881347656</v>
      </c>
    </row>
    <row r="12062" spans="1:23" x14ac:dyDescent="0.25">
      <c r="A12062" t="s">
        <v>96</v>
      </c>
      <c r="B12062" t="s">
        <v>98</v>
      </c>
      <c r="C12062" t="s">
        <v>101</v>
      </c>
      <c r="D12062" t="s">
        <v>32</v>
      </c>
      <c r="E12062" t="s">
        <v>117</v>
      </c>
      <c r="F12062">
        <v>13</v>
      </c>
      <c r="G12062">
        <v>103.91333770751953</v>
      </c>
      <c r="H12062">
        <v>102.27922821044922</v>
      </c>
      <c r="I12062">
        <v>1.6341084241867065</v>
      </c>
      <c r="J12062">
        <v>1.5725685283541679E-2</v>
      </c>
      <c r="K12062">
        <v>-0.72709196805953979</v>
      </c>
      <c r="L12062">
        <v>0.66792440414428711</v>
      </c>
      <c r="M12062">
        <v>1.6341084241867065</v>
      </c>
      <c r="N12062">
        <v>2.600292444229126</v>
      </c>
      <c r="O12062">
        <v>3.9953088760375977</v>
      </c>
      <c r="P12062">
        <v>-1.3964594602584839</v>
      </c>
      <c r="Q12062">
        <v>4.6646761894226074</v>
      </c>
      <c r="R12062">
        <v>26</v>
      </c>
      <c r="S12062">
        <v>3.3946383393069937</v>
      </c>
      <c r="T12062">
        <v>1.8424544334411621</v>
      </c>
      <c r="U12062">
        <v>73.361892700195312</v>
      </c>
      <c r="V12062">
        <v>90.255882263183594</v>
      </c>
      <c r="W12062">
        <v>82.146156311035156</v>
      </c>
    </row>
    <row r="12063" spans="1:23" x14ac:dyDescent="0.25">
      <c r="A12063" t="s">
        <v>96</v>
      </c>
      <c r="B12063" t="s">
        <v>98</v>
      </c>
      <c r="C12063" t="s">
        <v>101</v>
      </c>
      <c r="D12063" t="s">
        <v>32</v>
      </c>
      <c r="E12063" t="s">
        <v>117</v>
      </c>
      <c r="F12063">
        <v>14</v>
      </c>
      <c r="G12063">
        <v>104.39109039306641</v>
      </c>
      <c r="H12063">
        <v>104.96615600585937</v>
      </c>
      <c r="I12063">
        <v>-0.57506000995635986</v>
      </c>
      <c r="J12063">
        <v>-5.5087078362703323E-3</v>
      </c>
      <c r="K12063">
        <v>-3.1148333549499512</v>
      </c>
      <c r="L12063">
        <v>-1.6143146753311157</v>
      </c>
      <c r="M12063">
        <v>-0.57506000995635986</v>
      </c>
      <c r="N12063">
        <v>0.464194655418396</v>
      </c>
      <c r="O12063">
        <v>1.9647133350372314</v>
      </c>
      <c r="P12063">
        <v>-3.8348238468170166</v>
      </c>
      <c r="Q12063">
        <v>2.6847038269042969</v>
      </c>
      <c r="R12063">
        <v>26</v>
      </c>
      <c r="S12063">
        <v>3.9275140720896076</v>
      </c>
      <c r="T12063">
        <v>1.9817956686019897</v>
      </c>
      <c r="U12063">
        <v>73.361892700195312</v>
      </c>
      <c r="V12063">
        <v>90.255882263183594</v>
      </c>
      <c r="W12063">
        <v>83.683845520019531</v>
      </c>
    </row>
    <row r="12064" spans="1:23" x14ac:dyDescent="0.25">
      <c r="A12064" t="s">
        <v>96</v>
      </c>
      <c r="B12064" t="s">
        <v>98</v>
      </c>
      <c r="C12064" t="s">
        <v>101</v>
      </c>
      <c r="D12064" t="s">
        <v>32</v>
      </c>
      <c r="E12064" t="s">
        <v>117</v>
      </c>
      <c r="F12064">
        <v>15</v>
      </c>
      <c r="G12064">
        <v>105.80709075927734</v>
      </c>
      <c r="H12064">
        <v>107.84923553466797</v>
      </c>
      <c r="I12064">
        <v>-2.042142391204834</v>
      </c>
      <c r="J12064">
        <v>-1.9300619140267372E-2</v>
      </c>
      <c r="K12064">
        <v>-4.4576334953308105</v>
      </c>
      <c r="L12064">
        <v>-3.0305416584014893</v>
      </c>
      <c r="M12064">
        <v>-2.042142391204834</v>
      </c>
      <c r="N12064">
        <v>-1.0537431240081787</v>
      </c>
      <c r="O12064">
        <v>0.37334856390953064</v>
      </c>
      <c r="P12064">
        <v>-5.1423916816711426</v>
      </c>
      <c r="Q12064">
        <v>1.0581066608428955</v>
      </c>
      <c r="R12064">
        <v>26</v>
      </c>
      <c r="S12064">
        <v>3.5525373862130891</v>
      </c>
      <c r="T12064">
        <v>1.8848176002502441</v>
      </c>
      <c r="U12064">
        <v>73.361892700195312</v>
      </c>
      <c r="V12064">
        <v>90.255882263183594</v>
      </c>
      <c r="W12064">
        <v>84.025382995605469</v>
      </c>
    </row>
    <row r="12065" spans="1:23" x14ac:dyDescent="0.25">
      <c r="A12065" t="s">
        <v>96</v>
      </c>
      <c r="B12065" t="s">
        <v>98</v>
      </c>
      <c r="C12065" t="s">
        <v>101</v>
      </c>
      <c r="D12065" t="s">
        <v>32</v>
      </c>
      <c r="E12065" t="s">
        <v>117</v>
      </c>
      <c r="F12065">
        <v>16</v>
      </c>
      <c r="G12065">
        <v>104.37152862548828</v>
      </c>
      <c r="H12065">
        <v>104.41692352294922</v>
      </c>
      <c r="I12065">
        <v>-4.5392993837594986E-2</v>
      </c>
      <c r="J12065">
        <v>-4.349173977971077E-4</v>
      </c>
      <c r="K12065">
        <v>-2.2951512336730957</v>
      </c>
      <c r="L12065">
        <v>-0.96597582101821899</v>
      </c>
      <c r="M12065">
        <v>-4.5392993837594986E-2</v>
      </c>
      <c r="N12065">
        <v>0.87518984079360962</v>
      </c>
      <c r="O12065">
        <v>2.2043652534484863</v>
      </c>
      <c r="P12065">
        <v>-2.9329264163970947</v>
      </c>
      <c r="Q12065">
        <v>2.8421404361724854</v>
      </c>
      <c r="R12065">
        <v>26</v>
      </c>
      <c r="S12065">
        <v>3.0817650384623363</v>
      </c>
      <c r="T12065">
        <v>1.7554956674575806</v>
      </c>
      <c r="U12065">
        <v>73.361892700195312</v>
      </c>
      <c r="V12065">
        <v>90.255882263183594</v>
      </c>
      <c r="W12065">
        <v>84.457695007324219</v>
      </c>
    </row>
    <row r="12066" spans="1:23" x14ac:dyDescent="0.25">
      <c r="A12066" t="s">
        <v>96</v>
      </c>
      <c r="B12066" t="s">
        <v>98</v>
      </c>
      <c r="C12066" t="s">
        <v>101</v>
      </c>
      <c r="D12066" t="s">
        <v>32</v>
      </c>
      <c r="E12066" t="s">
        <v>117</v>
      </c>
      <c r="F12066">
        <v>17</v>
      </c>
      <c r="G12066">
        <v>103.5272216796875</v>
      </c>
      <c r="H12066">
        <v>103.12846374511719</v>
      </c>
      <c r="I12066">
        <v>0.39876332879066467</v>
      </c>
      <c r="J12066">
        <v>3.8517727516591549E-3</v>
      </c>
      <c r="K12066">
        <v>-2.1989190578460693</v>
      </c>
      <c r="L12066">
        <v>-0.66418725252151489</v>
      </c>
      <c r="M12066">
        <v>0.39876332879066467</v>
      </c>
      <c r="N12066">
        <v>1.4617139101028442</v>
      </c>
      <c r="O12066">
        <v>2.9964456558227539</v>
      </c>
      <c r="P12066">
        <v>-2.9353258609771729</v>
      </c>
      <c r="Q12066">
        <v>3.7328524589538574</v>
      </c>
      <c r="R12066">
        <v>26</v>
      </c>
      <c r="S12066">
        <v>4.1086572746507954</v>
      </c>
      <c r="T12066">
        <v>2.026982307434082</v>
      </c>
      <c r="U12066">
        <v>73.361892700195312</v>
      </c>
      <c r="V12066">
        <v>90.255882263183594</v>
      </c>
      <c r="W12066">
        <v>83.863845825195312</v>
      </c>
    </row>
    <row r="12067" spans="1:23" x14ac:dyDescent="0.25">
      <c r="A12067" t="s">
        <v>96</v>
      </c>
      <c r="B12067" t="s">
        <v>98</v>
      </c>
      <c r="C12067" t="s">
        <v>101</v>
      </c>
      <c r="D12067" t="s">
        <v>32</v>
      </c>
      <c r="E12067" t="s">
        <v>117</v>
      </c>
      <c r="F12067">
        <v>18</v>
      </c>
      <c r="G12067">
        <v>100.34152221679687</v>
      </c>
      <c r="H12067">
        <v>98.310768127441406</v>
      </c>
      <c r="I12067">
        <v>2.0307562351226807</v>
      </c>
      <c r="J12067">
        <v>2.0238444209098816E-2</v>
      </c>
      <c r="K12067">
        <v>-0.7885124683380127</v>
      </c>
      <c r="L12067">
        <v>0.87713432312011719</v>
      </c>
      <c r="M12067">
        <v>2.0307562351226807</v>
      </c>
      <c r="N12067">
        <v>3.1843781471252441</v>
      </c>
      <c r="O12067">
        <v>4.8500247001647949</v>
      </c>
      <c r="P12067">
        <v>-1.5877358913421631</v>
      </c>
      <c r="Q12067">
        <v>5.6492486000061035</v>
      </c>
      <c r="R12067">
        <v>26</v>
      </c>
      <c r="S12067">
        <v>4.8395029767803521</v>
      </c>
      <c r="T12067">
        <v>2.1998870372772217</v>
      </c>
      <c r="U12067">
        <v>73.361892700195312</v>
      </c>
      <c r="V12067">
        <v>90.255882263183594</v>
      </c>
      <c r="W12067">
        <v>82.485382080078125</v>
      </c>
    </row>
    <row r="12068" spans="1:23" x14ac:dyDescent="0.25">
      <c r="A12068" t="s">
        <v>96</v>
      </c>
      <c r="B12068" t="s">
        <v>98</v>
      </c>
      <c r="C12068" t="s">
        <v>101</v>
      </c>
      <c r="D12068" t="s">
        <v>32</v>
      </c>
      <c r="E12068" t="s">
        <v>117</v>
      </c>
      <c r="F12068">
        <v>19</v>
      </c>
      <c r="G12068">
        <v>94.586074829101563</v>
      </c>
      <c r="H12068">
        <v>91.740768432617188</v>
      </c>
      <c r="I12068">
        <v>2.845308780670166</v>
      </c>
      <c r="J12068">
        <v>3.0081687495112419E-2</v>
      </c>
      <c r="K12068">
        <v>0.36749354004859924</v>
      </c>
      <c r="L12068">
        <v>1.831406831741333</v>
      </c>
      <c r="M12068">
        <v>2.845308780670166</v>
      </c>
      <c r="N12068">
        <v>3.859210729598999</v>
      </c>
      <c r="O12068">
        <v>5.3231239318847656</v>
      </c>
      <c r="P12068">
        <v>-0.33493265509605408</v>
      </c>
      <c r="Q12068">
        <v>6.025550365447998</v>
      </c>
      <c r="R12068">
        <v>26</v>
      </c>
      <c r="S12068">
        <v>3.7382269951891089</v>
      </c>
      <c r="T12068">
        <v>1.9334495067596436</v>
      </c>
      <c r="U12068">
        <v>73.361892700195312</v>
      </c>
      <c r="V12068">
        <v>90.255882263183594</v>
      </c>
      <c r="W12068">
        <v>78.871925354003906</v>
      </c>
    </row>
    <row r="12069" spans="1:23" x14ac:dyDescent="0.25">
      <c r="A12069" t="s">
        <v>96</v>
      </c>
      <c r="B12069" t="s">
        <v>98</v>
      </c>
      <c r="C12069" t="s">
        <v>101</v>
      </c>
      <c r="D12069" t="s">
        <v>32</v>
      </c>
      <c r="E12069" t="s">
        <v>117</v>
      </c>
      <c r="F12069">
        <v>20</v>
      </c>
      <c r="G12069">
        <v>91.463783264160156</v>
      </c>
      <c r="H12069">
        <v>89.59307861328125</v>
      </c>
      <c r="I12069">
        <v>1.870707631111145</v>
      </c>
      <c r="J12069">
        <v>2.0452987402677536E-2</v>
      </c>
      <c r="K12069">
        <v>-0.42360755801200867</v>
      </c>
      <c r="L12069">
        <v>0.93189245462417603</v>
      </c>
      <c r="M12069">
        <v>1.870707631111145</v>
      </c>
      <c r="N12069">
        <v>2.8095228672027588</v>
      </c>
      <c r="O12069">
        <v>4.1650228500366211</v>
      </c>
      <c r="P12069">
        <v>-1.0740140676498413</v>
      </c>
      <c r="Q12069">
        <v>4.8154292106628418</v>
      </c>
      <c r="R12069">
        <v>26</v>
      </c>
      <c r="S12069">
        <v>3.2050439465422187</v>
      </c>
      <c r="T12069">
        <v>1.7902636528015137</v>
      </c>
      <c r="U12069">
        <v>73.361892700195312</v>
      </c>
      <c r="V12069">
        <v>90.255882263183594</v>
      </c>
      <c r="W12069">
        <v>74.676925659179687</v>
      </c>
    </row>
    <row r="12070" spans="1:23" x14ac:dyDescent="0.25">
      <c r="A12070" t="s">
        <v>96</v>
      </c>
      <c r="B12070" t="s">
        <v>98</v>
      </c>
      <c r="C12070" t="s">
        <v>101</v>
      </c>
      <c r="D12070" t="s">
        <v>32</v>
      </c>
      <c r="E12070" t="s">
        <v>117</v>
      </c>
      <c r="F12070">
        <v>21</v>
      </c>
      <c r="G12070">
        <v>87.030410766601563</v>
      </c>
      <c r="H12070">
        <v>86.45538330078125</v>
      </c>
      <c r="I12070">
        <v>0.57502377033233643</v>
      </c>
      <c r="J12070">
        <v>6.6071590408682823E-3</v>
      </c>
      <c r="K12070">
        <v>-1.6016736030578613</v>
      </c>
      <c r="L12070">
        <v>-0.31566312909126282</v>
      </c>
      <c r="M12070">
        <v>0.57502377033233643</v>
      </c>
      <c r="N12070">
        <v>1.4657106399536133</v>
      </c>
      <c r="O12070">
        <v>2.7517211437225342</v>
      </c>
      <c r="P12070">
        <v>-2.2187371253967285</v>
      </c>
      <c r="Q12070">
        <v>3.3687846660614014</v>
      </c>
      <c r="R12070">
        <v>26</v>
      </c>
      <c r="S12070">
        <v>2.8848545919755821</v>
      </c>
      <c r="T12070">
        <v>1.6984859704971313</v>
      </c>
      <c r="U12070">
        <v>73.361892700195312</v>
      </c>
      <c r="V12070">
        <v>90.255882263183594</v>
      </c>
      <c r="W12070">
        <v>71.724998474121094</v>
      </c>
    </row>
    <row r="12071" spans="1:23" x14ac:dyDescent="0.25">
      <c r="A12071" t="s">
        <v>96</v>
      </c>
      <c r="B12071" t="s">
        <v>98</v>
      </c>
      <c r="C12071" t="s">
        <v>101</v>
      </c>
      <c r="D12071" t="s">
        <v>32</v>
      </c>
      <c r="E12071" t="s">
        <v>117</v>
      </c>
      <c r="F12071">
        <v>22</v>
      </c>
      <c r="G12071">
        <v>78.421966552734375</v>
      </c>
      <c r="H12071">
        <v>77.557693481445313</v>
      </c>
      <c r="I12071">
        <v>0.86427545547485352</v>
      </c>
      <c r="J12071">
        <v>1.1020833626389503E-2</v>
      </c>
      <c r="K12071">
        <v>-1.2703256607055664</v>
      </c>
      <c r="L12071">
        <v>-9.1860126703977585E-3</v>
      </c>
      <c r="M12071">
        <v>0.86427545547485352</v>
      </c>
      <c r="N12071">
        <v>1.7377369403839111</v>
      </c>
      <c r="O12071">
        <v>2.9988765716552734</v>
      </c>
      <c r="P12071">
        <v>-1.875455379486084</v>
      </c>
      <c r="Q12071">
        <v>3.604006290435791</v>
      </c>
      <c r="R12071">
        <v>26</v>
      </c>
      <c r="S12071">
        <v>2.7743502441271772</v>
      </c>
      <c r="T12071">
        <v>1.6656380891799927</v>
      </c>
      <c r="U12071">
        <v>73.361892700195312</v>
      </c>
      <c r="V12071">
        <v>90.255882263183594</v>
      </c>
      <c r="W12071">
        <v>70.108078002929688</v>
      </c>
    </row>
    <row r="12072" spans="1:23" x14ac:dyDescent="0.25">
      <c r="A12072" t="s">
        <v>96</v>
      </c>
      <c r="B12072" t="s">
        <v>98</v>
      </c>
      <c r="C12072" t="s">
        <v>101</v>
      </c>
      <c r="D12072" t="s">
        <v>32</v>
      </c>
      <c r="E12072" t="s">
        <v>117</v>
      </c>
      <c r="F12072">
        <v>23</v>
      </c>
      <c r="G12072">
        <v>67.078277587890625</v>
      </c>
      <c r="H12072">
        <v>65.827690124511719</v>
      </c>
      <c r="I12072">
        <v>1.2505823373794556</v>
      </c>
      <c r="J12072">
        <v>1.8643626943230629E-2</v>
      </c>
      <c r="K12072">
        <v>-0.99452120065689087</v>
      </c>
      <c r="L12072">
        <v>0.33190417289733887</v>
      </c>
      <c r="M12072">
        <v>1.2505823373794556</v>
      </c>
      <c r="N12072">
        <v>2.1692605018615723</v>
      </c>
      <c r="O12072">
        <v>3.4956858158111572</v>
      </c>
      <c r="P12072">
        <v>-1.6309769153594971</v>
      </c>
      <c r="Q12072">
        <v>4.1321415901184082</v>
      </c>
      <c r="R12072">
        <v>26</v>
      </c>
      <c r="S12072">
        <v>3.0690260688829909</v>
      </c>
      <c r="T12072">
        <v>1.7518635988235474</v>
      </c>
      <c r="U12072">
        <v>73.361892700195312</v>
      </c>
      <c r="V12072">
        <v>90.255882263183594</v>
      </c>
      <c r="W12072">
        <v>68.041923522949219</v>
      </c>
    </row>
    <row r="12073" spans="1:23" x14ac:dyDescent="0.25">
      <c r="A12073" t="s">
        <v>96</v>
      </c>
      <c r="B12073" t="s">
        <v>98</v>
      </c>
      <c r="C12073" t="s">
        <v>101</v>
      </c>
      <c r="D12073" t="s">
        <v>32</v>
      </c>
      <c r="E12073" t="s">
        <v>117</v>
      </c>
      <c r="F12073">
        <v>24</v>
      </c>
      <c r="G12073">
        <v>58.192474365234375</v>
      </c>
      <c r="H12073">
        <v>57.676921844482422</v>
      </c>
      <c r="I12073">
        <v>0.5155525803565979</v>
      </c>
      <c r="J12073">
        <v>8.859436959028244E-3</v>
      </c>
      <c r="K12073">
        <v>-1.7635735273361206</v>
      </c>
      <c r="L12073">
        <v>-0.41704732179641724</v>
      </c>
      <c r="M12073">
        <v>0.5155525803565979</v>
      </c>
      <c r="N12073">
        <v>1.4481525421142578</v>
      </c>
      <c r="O12073">
        <v>2.7946786880493164</v>
      </c>
      <c r="P12073">
        <v>-2.4096739292144775</v>
      </c>
      <c r="Q12073">
        <v>3.4407792091369629</v>
      </c>
      <c r="R12073">
        <v>26</v>
      </c>
      <c r="S12073">
        <v>3.1627474903872468</v>
      </c>
      <c r="T12073">
        <v>1.7784115076065063</v>
      </c>
      <c r="U12073">
        <v>73.361892700195312</v>
      </c>
      <c r="V12073">
        <v>90.255882263183594</v>
      </c>
      <c r="W12073">
        <v>66.578079223632813</v>
      </c>
    </row>
    <row r="12074" spans="1:23" x14ac:dyDescent="0.25">
      <c r="A12074" t="s">
        <v>96</v>
      </c>
      <c r="B12074" t="s">
        <v>98</v>
      </c>
      <c r="C12074" t="s">
        <v>101</v>
      </c>
      <c r="D12074" t="s">
        <v>33</v>
      </c>
      <c r="E12074" t="s">
        <v>84</v>
      </c>
      <c r="F12074">
        <v>1</v>
      </c>
      <c r="G12074">
        <v>21.954233169555664</v>
      </c>
      <c r="H12074">
        <v>22.462760925292969</v>
      </c>
      <c r="I12074">
        <v>-0.50852686166763306</v>
      </c>
      <c r="J12074">
        <v>-2.3163042962551117E-2</v>
      </c>
      <c r="K12074">
        <v>-0.70592367649078369</v>
      </c>
      <c r="L12074">
        <v>-0.58930003643035889</v>
      </c>
      <c r="M12074">
        <v>-0.50852686166763306</v>
      </c>
      <c r="N12074">
        <v>-0.42775368690490723</v>
      </c>
      <c r="O12074">
        <v>-0.31113007664680481</v>
      </c>
      <c r="P12074">
        <v>-0.76188290119171143</v>
      </c>
      <c r="Q12074">
        <v>-0.25517082214355469</v>
      </c>
      <c r="R12074">
        <v>37.5</v>
      </c>
      <c r="S12074">
        <v>2.3725097118456384E-2</v>
      </c>
      <c r="T12074">
        <v>0.15402953326702118</v>
      </c>
      <c r="U12074">
        <v>78.13507080078125</v>
      </c>
      <c r="V12074">
        <v>95.199501037597656</v>
      </c>
      <c r="W12074">
        <v>71.283958435058594</v>
      </c>
    </row>
    <row r="12075" spans="1:23" x14ac:dyDescent="0.25">
      <c r="A12075" t="s">
        <v>96</v>
      </c>
      <c r="B12075" t="s">
        <v>98</v>
      </c>
      <c r="C12075" t="s">
        <v>101</v>
      </c>
      <c r="D12075" t="s">
        <v>33</v>
      </c>
      <c r="E12075" t="s">
        <v>84</v>
      </c>
      <c r="F12075">
        <v>2</v>
      </c>
      <c r="G12075">
        <v>21.5257568359375</v>
      </c>
      <c r="H12075">
        <v>21.972932815551758</v>
      </c>
      <c r="I12075">
        <v>-0.44717743992805481</v>
      </c>
      <c r="J12075">
        <v>-2.0774062722921371E-2</v>
      </c>
      <c r="K12075">
        <v>-0.63236218690872192</v>
      </c>
      <c r="L12075">
        <v>-0.5229535698890686</v>
      </c>
      <c r="M12075">
        <v>-0.44717743992805481</v>
      </c>
      <c r="N12075">
        <v>-0.3714013397693634</v>
      </c>
      <c r="O12075">
        <v>-0.2619926929473877</v>
      </c>
      <c r="P12075">
        <v>-0.6848595142364502</v>
      </c>
      <c r="Q12075">
        <v>-0.20949538052082062</v>
      </c>
      <c r="R12075">
        <v>37.5</v>
      </c>
      <c r="S12075">
        <v>2.0880375541398877E-2</v>
      </c>
      <c r="T12075">
        <v>0.14450043439865112</v>
      </c>
      <c r="U12075">
        <v>78.13507080078125</v>
      </c>
      <c r="V12075">
        <v>95.199501037597656</v>
      </c>
      <c r="W12075">
        <v>70.555870056152344</v>
      </c>
    </row>
    <row r="12076" spans="1:23" x14ac:dyDescent="0.25">
      <c r="A12076" t="s">
        <v>96</v>
      </c>
      <c r="B12076" t="s">
        <v>98</v>
      </c>
      <c r="C12076" t="s">
        <v>101</v>
      </c>
      <c r="D12076" t="s">
        <v>33</v>
      </c>
      <c r="E12076" t="s">
        <v>84</v>
      </c>
      <c r="F12076">
        <v>3</v>
      </c>
      <c r="G12076">
        <v>21.811500549316406</v>
      </c>
      <c r="H12076">
        <v>22.533288955688477</v>
      </c>
      <c r="I12076">
        <v>-0.72178786993026733</v>
      </c>
      <c r="J12076">
        <v>-3.3092077821493149E-2</v>
      </c>
      <c r="K12076">
        <v>-0.93991690874099731</v>
      </c>
      <c r="L12076">
        <v>-0.81104451417922974</v>
      </c>
      <c r="M12076">
        <v>-0.72178786993026733</v>
      </c>
      <c r="N12076">
        <v>-0.63253122568130493</v>
      </c>
      <c r="O12076">
        <v>-0.50365883111953735</v>
      </c>
      <c r="P12076">
        <v>-1.0017534494400024</v>
      </c>
      <c r="Q12076">
        <v>-0.44182229042053223</v>
      </c>
      <c r="R12076">
        <v>37.5</v>
      </c>
      <c r="S12076">
        <v>2.8970420744657055E-2</v>
      </c>
      <c r="T12076">
        <v>0.17020699381828308</v>
      </c>
      <c r="U12076">
        <v>78.13507080078125</v>
      </c>
      <c r="V12076">
        <v>95.199501037597656</v>
      </c>
      <c r="W12076">
        <v>69.936996459960938</v>
      </c>
    </row>
    <row r="12077" spans="1:23" x14ac:dyDescent="0.25">
      <c r="A12077" t="s">
        <v>96</v>
      </c>
      <c r="B12077" t="s">
        <v>98</v>
      </c>
      <c r="C12077" t="s">
        <v>101</v>
      </c>
      <c r="D12077" t="s">
        <v>33</v>
      </c>
      <c r="E12077" t="s">
        <v>84</v>
      </c>
      <c r="F12077">
        <v>4</v>
      </c>
      <c r="G12077">
        <v>22.200202941894531</v>
      </c>
      <c r="H12077">
        <v>23.149778366088867</v>
      </c>
      <c r="I12077">
        <v>-0.94957470893859863</v>
      </c>
      <c r="J12077">
        <v>-4.277324303984642E-2</v>
      </c>
      <c r="K12077">
        <v>-1.1976770162582397</v>
      </c>
      <c r="L12077">
        <v>-1.0510962009429932</v>
      </c>
      <c r="M12077">
        <v>-0.94957470893859863</v>
      </c>
      <c r="N12077">
        <v>-0.84805327653884888</v>
      </c>
      <c r="O12077">
        <v>-0.70147240161895752</v>
      </c>
      <c r="P12077">
        <v>-1.2680106163024902</v>
      </c>
      <c r="Q12077">
        <v>-0.63113886117935181</v>
      </c>
      <c r="R12077">
        <v>37.5</v>
      </c>
      <c r="S12077">
        <v>3.7479124842257683E-2</v>
      </c>
      <c r="T12077">
        <v>0.19359526038169861</v>
      </c>
      <c r="U12077">
        <v>78.13507080078125</v>
      </c>
      <c r="V12077">
        <v>95.199501037597656</v>
      </c>
      <c r="W12077">
        <v>69.403335571289063</v>
      </c>
    </row>
    <row r="12078" spans="1:23" x14ac:dyDescent="0.25">
      <c r="A12078" t="s">
        <v>96</v>
      </c>
      <c r="B12078" t="s">
        <v>98</v>
      </c>
      <c r="C12078" t="s">
        <v>101</v>
      </c>
      <c r="D12078" t="s">
        <v>33</v>
      </c>
      <c r="E12078" t="s">
        <v>84</v>
      </c>
      <c r="F12078">
        <v>5</v>
      </c>
      <c r="G12078">
        <v>22.609615325927734</v>
      </c>
      <c r="H12078">
        <v>23.517955780029297</v>
      </c>
      <c r="I12078">
        <v>-0.9083397388458252</v>
      </c>
      <c r="J12078">
        <v>-4.0174931287765503E-2</v>
      </c>
      <c r="K12078">
        <v>-1.1468255519866943</v>
      </c>
      <c r="L12078">
        <v>-1.0059261322021484</v>
      </c>
      <c r="M12078">
        <v>-0.9083397388458252</v>
      </c>
      <c r="N12078">
        <v>-0.81075328588485718</v>
      </c>
      <c r="O12078">
        <v>-0.66985398530960083</v>
      </c>
      <c r="P12078">
        <v>-1.214432954788208</v>
      </c>
      <c r="Q12078">
        <v>-0.60224658250808716</v>
      </c>
      <c r="R12078">
        <v>37.5</v>
      </c>
      <c r="S12078">
        <v>3.4630023273024557E-2</v>
      </c>
      <c r="T12078">
        <v>0.18609143793582916</v>
      </c>
      <c r="U12078">
        <v>78.13507080078125</v>
      </c>
      <c r="V12078">
        <v>95.199501037597656</v>
      </c>
      <c r="W12078">
        <v>68.793289184570313</v>
      </c>
    </row>
    <row r="12079" spans="1:23" x14ac:dyDescent="0.25">
      <c r="A12079" t="s">
        <v>96</v>
      </c>
      <c r="B12079" t="s">
        <v>98</v>
      </c>
      <c r="C12079" t="s">
        <v>101</v>
      </c>
      <c r="D12079" t="s">
        <v>33</v>
      </c>
      <c r="E12079" t="s">
        <v>84</v>
      </c>
      <c r="F12079">
        <v>6</v>
      </c>
      <c r="G12079">
        <v>27.077445983886719</v>
      </c>
      <c r="H12079">
        <v>28.264667510986328</v>
      </c>
      <c r="I12079">
        <v>-1.1872198581695557</v>
      </c>
      <c r="J12079">
        <v>-4.3845340609550476E-2</v>
      </c>
      <c r="K12079">
        <v>-1.5344332456588745</v>
      </c>
      <c r="L12079">
        <v>-1.3292968273162842</v>
      </c>
      <c r="M12079">
        <v>-1.1872198581695557</v>
      </c>
      <c r="N12079">
        <v>-1.0451428890228271</v>
      </c>
      <c r="O12079">
        <v>-0.84000641107559204</v>
      </c>
      <c r="P12079">
        <v>-1.6328635215759277</v>
      </c>
      <c r="Q12079">
        <v>-0.74157625436782837</v>
      </c>
      <c r="R12079">
        <v>37.5</v>
      </c>
      <c r="S12079">
        <v>7.3404191085288062E-2</v>
      </c>
      <c r="T12079">
        <v>0.27093207836151123</v>
      </c>
      <c r="U12079">
        <v>78.13507080078125</v>
      </c>
      <c r="V12079">
        <v>95.199501037597656</v>
      </c>
      <c r="W12079">
        <v>68.254158020019531</v>
      </c>
    </row>
    <row r="12080" spans="1:23" x14ac:dyDescent="0.25">
      <c r="A12080" t="s">
        <v>96</v>
      </c>
      <c r="B12080" t="s">
        <v>98</v>
      </c>
      <c r="C12080" t="s">
        <v>101</v>
      </c>
      <c r="D12080" t="s">
        <v>33</v>
      </c>
      <c r="E12080" t="s">
        <v>84</v>
      </c>
      <c r="F12080">
        <v>7</v>
      </c>
      <c r="G12080">
        <v>39.578624725341797</v>
      </c>
      <c r="H12080">
        <v>41.711555480957031</v>
      </c>
      <c r="I12080">
        <v>-2.1329312324523926</v>
      </c>
      <c r="J12080">
        <v>-5.3890988230705261E-2</v>
      </c>
      <c r="K12080">
        <v>-2.6448061466217041</v>
      </c>
      <c r="L12080">
        <v>-2.3423862457275391</v>
      </c>
      <c r="M12080">
        <v>-2.1329312324523926</v>
      </c>
      <c r="N12080">
        <v>-1.9234762191772461</v>
      </c>
      <c r="O12080">
        <v>-1.6210563182830811</v>
      </c>
      <c r="P12080">
        <v>-2.7899155616760254</v>
      </c>
      <c r="Q12080">
        <v>-1.4759469032287598</v>
      </c>
      <c r="R12080">
        <v>37.5</v>
      </c>
      <c r="S12080">
        <v>0.1595348072749383</v>
      </c>
      <c r="T12080">
        <v>0.39941808581352234</v>
      </c>
      <c r="U12080">
        <v>78.13507080078125</v>
      </c>
      <c r="V12080">
        <v>95.199501037597656</v>
      </c>
      <c r="W12080">
        <v>68.06402587890625</v>
      </c>
    </row>
    <row r="12081" spans="1:23" x14ac:dyDescent="0.25">
      <c r="A12081" t="s">
        <v>96</v>
      </c>
      <c r="B12081" t="s">
        <v>98</v>
      </c>
      <c r="C12081" t="s">
        <v>101</v>
      </c>
      <c r="D12081" t="s">
        <v>33</v>
      </c>
      <c r="E12081" t="s">
        <v>84</v>
      </c>
      <c r="F12081">
        <v>8</v>
      </c>
      <c r="G12081">
        <v>58.581794738769531</v>
      </c>
      <c r="H12081">
        <v>61.340312957763672</v>
      </c>
      <c r="I12081">
        <v>-2.7585175037384033</v>
      </c>
      <c r="J12081">
        <v>-4.7088306397199631E-2</v>
      </c>
      <c r="K12081">
        <v>-3.5105278491973877</v>
      </c>
      <c r="L12081">
        <v>-3.0662341117858887</v>
      </c>
      <c r="M12081">
        <v>-2.7585175037384033</v>
      </c>
      <c r="N12081">
        <v>-2.450800895690918</v>
      </c>
      <c r="O12081">
        <v>-2.0065071582794189</v>
      </c>
      <c r="P12081">
        <v>-3.7237122058868408</v>
      </c>
      <c r="Q12081">
        <v>-1.7933226823806763</v>
      </c>
      <c r="R12081">
        <v>37.5</v>
      </c>
      <c r="S12081">
        <v>0.34433043820263265</v>
      </c>
      <c r="T12081">
        <v>0.58679676055908203</v>
      </c>
      <c r="U12081">
        <v>78.13507080078125</v>
      </c>
      <c r="V12081">
        <v>95.199501037597656</v>
      </c>
      <c r="W12081">
        <v>70.029823303222656</v>
      </c>
    </row>
    <row r="12082" spans="1:23" x14ac:dyDescent="0.25">
      <c r="A12082" t="s">
        <v>96</v>
      </c>
      <c r="B12082" t="s">
        <v>98</v>
      </c>
      <c r="C12082" t="s">
        <v>101</v>
      </c>
      <c r="D12082" t="s">
        <v>33</v>
      </c>
      <c r="E12082" t="s">
        <v>84</v>
      </c>
      <c r="F12082">
        <v>9</v>
      </c>
      <c r="G12082">
        <v>79.301910400390625</v>
      </c>
      <c r="H12082">
        <v>83.161643981933594</v>
      </c>
      <c r="I12082">
        <v>-3.8597352504730225</v>
      </c>
      <c r="J12082">
        <v>-4.8671402037143707E-2</v>
      </c>
      <c r="K12082">
        <v>-4.9863052368164062</v>
      </c>
      <c r="L12082">
        <v>-4.3207182884216309</v>
      </c>
      <c r="M12082">
        <v>-3.8597352504730225</v>
      </c>
      <c r="N12082">
        <v>-3.398751974105835</v>
      </c>
      <c r="O12082">
        <v>-2.7331655025482178</v>
      </c>
      <c r="P12082">
        <v>-5.3056716918945313</v>
      </c>
      <c r="Q12082">
        <v>-2.4137985706329346</v>
      </c>
      <c r="R12082">
        <v>37.5</v>
      </c>
      <c r="S12082">
        <v>0.77275890183445028</v>
      </c>
      <c r="T12082">
        <v>0.879067063331604</v>
      </c>
      <c r="U12082">
        <v>78.13507080078125</v>
      </c>
      <c r="V12082">
        <v>95.199501037597656</v>
      </c>
      <c r="W12082">
        <v>73.490402221679688</v>
      </c>
    </row>
    <row r="12083" spans="1:23" x14ac:dyDescent="0.25">
      <c r="A12083" t="s">
        <v>96</v>
      </c>
      <c r="B12083" t="s">
        <v>98</v>
      </c>
      <c r="C12083" t="s">
        <v>101</v>
      </c>
      <c r="D12083" t="s">
        <v>33</v>
      </c>
      <c r="E12083" t="s">
        <v>84</v>
      </c>
      <c r="F12083">
        <v>10</v>
      </c>
      <c r="G12083">
        <v>86.306396484375</v>
      </c>
      <c r="H12083">
        <v>89.846885681152344</v>
      </c>
      <c r="I12083">
        <v>-3.5404956340789795</v>
      </c>
      <c r="J12083">
        <v>-4.1022401303052902E-2</v>
      </c>
      <c r="K12083">
        <v>-4.7447085380554199</v>
      </c>
      <c r="L12083">
        <v>-4.0332498550415039</v>
      </c>
      <c r="M12083">
        <v>-3.5404956340789795</v>
      </c>
      <c r="N12083">
        <v>-3.0477414131164551</v>
      </c>
      <c r="O12083">
        <v>-2.3362827301025391</v>
      </c>
      <c r="P12083">
        <v>-5.0860862731933594</v>
      </c>
      <c r="Q12083">
        <v>-1.9949049949645996</v>
      </c>
      <c r="R12083">
        <v>37.5</v>
      </c>
      <c r="S12083">
        <v>0.88294660149302118</v>
      </c>
      <c r="T12083">
        <v>0.93965238332748413</v>
      </c>
      <c r="U12083">
        <v>78.13507080078125</v>
      </c>
      <c r="V12083">
        <v>95.199501037597656</v>
      </c>
      <c r="W12083">
        <v>77.19476318359375</v>
      </c>
    </row>
    <row r="12084" spans="1:23" x14ac:dyDescent="0.25">
      <c r="A12084" t="s">
        <v>96</v>
      </c>
      <c r="B12084" t="s">
        <v>98</v>
      </c>
      <c r="C12084" t="s">
        <v>101</v>
      </c>
      <c r="D12084" t="s">
        <v>33</v>
      </c>
      <c r="E12084" t="s">
        <v>84</v>
      </c>
      <c r="F12084">
        <v>11</v>
      </c>
      <c r="G12084">
        <v>90.739372253417969</v>
      </c>
      <c r="H12084">
        <v>94.819290161132813</v>
      </c>
      <c r="I12084">
        <v>-4.0799174308776855</v>
      </c>
      <c r="J12084">
        <v>-4.4963032007217407E-2</v>
      </c>
      <c r="K12084">
        <v>-5.3592290878295898</v>
      </c>
      <c r="L12084">
        <v>-4.6034011840820312</v>
      </c>
      <c r="M12084">
        <v>-4.0799174308776855</v>
      </c>
      <c r="N12084">
        <v>-3.5564334392547607</v>
      </c>
      <c r="O12084">
        <v>-2.8006060123443604</v>
      </c>
      <c r="P12084">
        <v>-5.721895694732666</v>
      </c>
      <c r="Q12084">
        <v>-2.437938928604126</v>
      </c>
      <c r="R12084">
        <v>37.5</v>
      </c>
      <c r="S12084">
        <v>0.9965071237591161</v>
      </c>
      <c r="T12084">
        <v>0.99825203418731689</v>
      </c>
      <c r="U12084">
        <v>78.13507080078125</v>
      </c>
      <c r="V12084">
        <v>95.199501037597656</v>
      </c>
      <c r="W12084">
        <v>80.545585632324219</v>
      </c>
    </row>
    <row r="12085" spans="1:23" x14ac:dyDescent="0.25">
      <c r="A12085" t="s">
        <v>96</v>
      </c>
      <c r="B12085" t="s">
        <v>98</v>
      </c>
      <c r="C12085" t="s">
        <v>101</v>
      </c>
      <c r="D12085" t="s">
        <v>33</v>
      </c>
      <c r="E12085" t="s">
        <v>84</v>
      </c>
      <c r="F12085">
        <v>12</v>
      </c>
      <c r="G12085">
        <v>94.685928344726563</v>
      </c>
      <c r="H12085">
        <v>99.037956237792969</v>
      </c>
      <c r="I12085">
        <v>-4.352025032043457</v>
      </c>
      <c r="J12085">
        <v>-4.596274346113205E-2</v>
      </c>
      <c r="K12085">
        <v>-5.7052726745605469</v>
      </c>
      <c r="L12085">
        <v>-4.9057631492614746</v>
      </c>
      <c r="M12085">
        <v>-4.352025032043457</v>
      </c>
      <c r="N12085">
        <v>-3.7982871532440186</v>
      </c>
      <c r="O12085">
        <v>-2.9987773895263672</v>
      </c>
      <c r="P12085">
        <v>-6.0888996124267578</v>
      </c>
      <c r="Q12085">
        <v>-2.6151504516601562</v>
      </c>
      <c r="R12085">
        <v>37.5</v>
      </c>
      <c r="S12085">
        <v>1.1150194214429945</v>
      </c>
      <c r="T12085">
        <v>1.0559448003768921</v>
      </c>
      <c r="U12085">
        <v>78.13507080078125</v>
      </c>
      <c r="V12085">
        <v>95.199501037597656</v>
      </c>
      <c r="W12085">
        <v>82.881034851074219</v>
      </c>
    </row>
    <row r="12086" spans="1:23" x14ac:dyDescent="0.25">
      <c r="A12086" t="s">
        <v>96</v>
      </c>
      <c r="B12086" t="s">
        <v>98</v>
      </c>
      <c r="C12086" t="s">
        <v>101</v>
      </c>
      <c r="D12086" t="s">
        <v>33</v>
      </c>
      <c r="E12086" t="s">
        <v>84</v>
      </c>
      <c r="F12086">
        <v>13</v>
      </c>
      <c r="G12086">
        <v>96.307525634765625</v>
      </c>
      <c r="H12086">
        <v>100.17084503173828</v>
      </c>
      <c r="I12086">
        <v>-3.8633170127868652</v>
      </c>
      <c r="J12086">
        <v>-4.0114384144544601E-2</v>
      </c>
      <c r="K12086">
        <v>-5.2296895980834961</v>
      </c>
      <c r="L12086">
        <v>-4.4224257469177246</v>
      </c>
      <c r="M12086">
        <v>-3.8633170127868652</v>
      </c>
      <c r="N12086">
        <v>-3.304208517074585</v>
      </c>
      <c r="O12086">
        <v>-2.4969444274902344</v>
      </c>
      <c r="P12086">
        <v>-5.617037296295166</v>
      </c>
      <c r="Q12086">
        <v>-2.1095967292785645</v>
      </c>
      <c r="R12086">
        <v>37.5</v>
      </c>
      <c r="S12086">
        <v>1.1367529910035614</v>
      </c>
      <c r="T12086">
        <v>1.0661861896514893</v>
      </c>
      <c r="U12086">
        <v>78.13507080078125</v>
      </c>
      <c r="V12086">
        <v>95.199501037597656</v>
      </c>
      <c r="W12086">
        <v>84.761222839355469</v>
      </c>
    </row>
    <row r="12087" spans="1:23" x14ac:dyDescent="0.25">
      <c r="A12087" t="s">
        <v>96</v>
      </c>
      <c r="B12087" t="s">
        <v>98</v>
      </c>
      <c r="C12087" t="s">
        <v>101</v>
      </c>
      <c r="D12087" t="s">
        <v>33</v>
      </c>
      <c r="E12087" t="s">
        <v>84</v>
      </c>
      <c r="F12087">
        <v>14</v>
      </c>
      <c r="G12087">
        <v>98.006294250488281</v>
      </c>
      <c r="H12087">
        <v>102.40959930419922</v>
      </c>
      <c r="I12087">
        <v>-4.4033045768737793</v>
      </c>
      <c r="J12087">
        <v>-4.4928792864084244E-2</v>
      </c>
      <c r="K12087">
        <v>-5.8198513984680176</v>
      </c>
      <c r="L12087">
        <v>-4.9829440116882324</v>
      </c>
      <c r="M12087">
        <v>-4.4033045768737793</v>
      </c>
      <c r="N12087">
        <v>-3.8236651420593262</v>
      </c>
      <c r="O12087">
        <v>-2.9867579936981201</v>
      </c>
      <c r="P12087">
        <v>-6.2214226722717285</v>
      </c>
      <c r="Q12087">
        <v>-2.5851864814758301</v>
      </c>
      <c r="R12087">
        <v>37.5</v>
      </c>
      <c r="S12087">
        <v>1.2217704631052726</v>
      </c>
      <c r="T12087">
        <v>1.1053372621536255</v>
      </c>
      <c r="U12087">
        <v>78.13507080078125</v>
      </c>
      <c r="V12087">
        <v>95.199501037597656</v>
      </c>
      <c r="W12087">
        <v>85.747138977050781</v>
      </c>
    </row>
    <row r="12088" spans="1:23" x14ac:dyDescent="0.25">
      <c r="A12088" t="s">
        <v>96</v>
      </c>
      <c r="B12088" t="s">
        <v>98</v>
      </c>
      <c r="C12088" t="s">
        <v>101</v>
      </c>
      <c r="D12088" t="s">
        <v>33</v>
      </c>
      <c r="E12088" t="s">
        <v>84</v>
      </c>
      <c r="F12088">
        <v>15</v>
      </c>
      <c r="G12088">
        <v>93.233993530273437</v>
      </c>
      <c r="H12088">
        <v>97.501907348632813</v>
      </c>
      <c r="I12088">
        <v>-4.2679176330566406</v>
      </c>
      <c r="J12088">
        <v>-4.5776411890983582E-2</v>
      </c>
      <c r="K12088">
        <v>-5.6073837280273437</v>
      </c>
      <c r="L12088">
        <v>-4.8160161972045898</v>
      </c>
      <c r="M12088">
        <v>-4.2679176330566406</v>
      </c>
      <c r="N12088">
        <v>-3.7198190689086914</v>
      </c>
      <c r="O12088">
        <v>-2.9284517765045166</v>
      </c>
      <c r="P12088">
        <v>-5.9871034622192383</v>
      </c>
      <c r="Q12088">
        <v>-2.548731803894043</v>
      </c>
      <c r="R12088">
        <v>37.5</v>
      </c>
      <c r="S12088">
        <v>1.0924238317275012</v>
      </c>
      <c r="T12088">
        <v>1.0451908111572266</v>
      </c>
      <c r="U12088">
        <v>78.13507080078125</v>
      </c>
      <c r="V12088">
        <v>95.199501037597656</v>
      </c>
      <c r="W12088">
        <v>86.464775085449219</v>
      </c>
    </row>
    <row r="12089" spans="1:23" x14ac:dyDescent="0.25">
      <c r="A12089" t="s">
        <v>96</v>
      </c>
      <c r="B12089" t="s">
        <v>98</v>
      </c>
      <c r="C12089" t="s">
        <v>101</v>
      </c>
      <c r="D12089" t="s">
        <v>33</v>
      </c>
      <c r="E12089" t="s">
        <v>84</v>
      </c>
      <c r="F12089">
        <v>16</v>
      </c>
      <c r="G12089">
        <v>78.559257507324219</v>
      </c>
      <c r="H12089">
        <v>81.321952819824219</v>
      </c>
      <c r="I12089">
        <v>-2.7627017498016357</v>
      </c>
      <c r="J12089">
        <v>-3.5167105495929718E-2</v>
      </c>
      <c r="K12089">
        <v>-3.821101188659668</v>
      </c>
      <c r="L12089">
        <v>-3.1957902908325195</v>
      </c>
      <c r="M12089">
        <v>-2.7627017498016357</v>
      </c>
      <c r="N12089">
        <v>-2.329613208770752</v>
      </c>
      <c r="O12089">
        <v>-1.704302191734314</v>
      </c>
      <c r="P12089">
        <v>-4.1211428642272949</v>
      </c>
      <c r="Q12089">
        <v>-1.4042606353759766</v>
      </c>
      <c r="R12089">
        <v>37.5</v>
      </c>
      <c r="S12089">
        <v>0.68206712678844283</v>
      </c>
      <c r="T12089">
        <v>0.82587355375289917</v>
      </c>
      <c r="U12089">
        <v>78.13507080078125</v>
      </c>
      <c r="V12089">
        <v>95.199501037597656</v>
      </c>
      <c r="W12089">
        <v>86.990936279296875</v>
      </c>
    </row>
    <row r="12090" spans="1:23" x14ac:dyDescent="0.25">
      <c r="A12090" t="s">
        <v>96</v>
      </c>
      <c r="B12090" t="s">
        <v>98</v>
      </c>
      <c r="C12090" t="s">
        <v>101</v>
      </c>
      <c r="D12090" t="s">
        <v>33</v>
      </c>
      <c r="E12090" t="s">
        <v>84</v>
      </c>
      <c r="F12090">
        <v>17</v>
      </c>
      <c r="G12090">
        <v>59.410961151123047</v>
      </c>
      <c r="H12090">
        <v>59.826000213623047</v>
      </c>
      <c r="I12090">
        <v>-0.41503989696502686</v>
      </c>
      <c r="J12090">
        <v>-6.9859144277870655E-3</v>
      </c>
      <c r="K12090">
        <v>-1.2404237985610962</v>
      </c>
      <c r="L12090">
        <v>-0.75278031826019287</v>
      </c>
      <c r="M12090">
        <v>-0.41503989696502686</v>
      </c>
      <c r="N12090">
        <v>-7.7299498021602631E-2</v>
      </c>
      <c r="O12090">
        <v>0.41034400463104248</v>
      </c>
      <c r="P12090">
        <v>-1.4744086265563965</v>
      </c>
      <c r="Q12090">
        <v>0.64432889223098755</v>
      </c>
      <c r="R12090">
        <v>37.5</v>
      </c>
      <c r="S12090">
        <v>0.41480101941671421</v>
      </c>
      <c r="T12090">
        <v>0.6440504789352417</v>
      </c>
      <c r="U12090">
        <v>78.13507080078125</v>
      </c>
      <c r="V12090">
        <v>95.199501037597656</v>
      </c>
      <c r="W12090">
        <v>86.371376037597656</v>
      </c>
    </row>
    <row r="12091" spans="1:23" x14ac:dyDescent="0.25">
      <c r="A12091" t="s">
        <v>96</v>
      </c>
      <c r="B12091" t="s">
        <v>98</v>
      </c>
      <c r="C12091" t="s">
        <v>101</v>
      </c>
      <c r="D12091" t="s">
        <v>33</v>
      </c>
      <c r="E12091" t="s">
        <v>84</v>
      </c>
      <c r="F12091">
        <v>18</v>
      </c>
      <c r="G12091">
        <v>45.545925140380859</v>
      </c>
      <c r="H12091">
        <v>45.265289306640625</v>
      </c>
      <c r="I12091">
        <v>0.2806345522403717</v>
      </c>
      <c r="J12091">
        <v>6.1615733429789543E-3</v>
      </c>
      <c r="K12091">
        <v>-0.50406152009963989</v>
      </c>
      <c r="L12091">
        <v>-4.0456715971231461E-2</v>
      </c>
      <c r="M12091">
        <v>0.2806345522403717</v>
      </c>
      <c r="N12091">
        <v>0.60172581672668457</v>
      </c>
      <c r="O12091">
        <v>1.0653306245803833</v>
      </c>
      <c r="P12091">
        <v>-0.72651195526123047</v>
      </c>
      <c r="Q12091">
        <v>1.2877810001373291</v>
      </c>
      <c r="R12091">
        <v>37.5</v>
      </c>
      <c r="S12091">
        <v>0.37491323473892635</v>
      </c>
      <c r="T12091">
        <v>0.61230158805847168</v>
      </c>
      <c r="U12091">
        <v>78.13507080078125</v>
      </c>
      <c r="V12091">
        <v>95.199501037597656</v>
      </c>
      <c r="W12091">
        <v>84.884513854980469</v>
      </c>
    </row>
    <row r="12092" spans="1:23" x14ac:dyDescent="0.25">
      <c r="A12092" t="s">
        <v>96</v>
      </c>
      <c r="B12092" t="s">
        <v>98</v>
      </c>
      <c r="C12092" t="s">
        <v>101</v>
      </c>
      <c r="D12092" t="s">
        <v>33</v>
      </c>
      <c r="E12092" t="s">
        <v>84</v>
      </c>
      <c r="F12092">
        <v>19</v>
      </c>
      <c r="G12092">
        <v>36.032276153564453</v>
      </c>
      <c r="H12092">
        <v>36.127376556396484</v>
      </c>
      <c r="I12092">
        <v>-9.5101557672023773E-2</v>
      </c>
      <c r="J12092">
        <v>-2.6393434964120388E-3</v>
      </c>
      <c r="K12092">
        <v>-0.79486984014511108</v>
      </c>
      <c r="L12092">
        <v>-0.38144105672836304</v>
      </c>
      <c r="M12092">
        <v>-9.5101557672023773E-2</v>
      </c>
      <c r="N12092">
        <v>0.19123794138431549</v>
      </c>
      <c r="O12092">
        <v>0.60466670989990234</v>
      </c>
      <c r="P12092">
        <v>-0.99324440956115723</v>
      </c>
      <c r="Q12092">
        <v>0.80304127931594849</v>
      </c>
      <c r="R12092">
        <v>37.5</v>
      </c>
      <c r="S12092">
        <v>0.2981510226845927</v>
      </c>
      <c r="T12092">
        <v>0.54603207111358643</v>
      </c>
      <c r="U12092">
        <v>78.13507080078125</v>
      </c>
      <c r="V12092">
        <v>95.199501037597656</v>
      </c>
      <c r="W12092">
        <v>82.198402404785156</v>
      </c>
    </row>
    <row r="12093" spans="1:23" x14ac:dyDescent="0.25">
      <c r="A12093" t="s">
        <v>96</v>
      </c>
      <c r="B12093" t="s">
        <v>98</v>
      </c>
      <c r="C12093" t="s">
        <v>101</v>
      </c>
      <c r="D12093" t="s">
        <v>33</v>
      </c>
      <c r="E12093" t="s">
        <v>84</v>
      </c>
      <c r="F12093">
        <v>20</v>
      </c>
      <c r="G12093">
        <v>31.757217407226562</v>
      </c>
      <c r="H12093">
        <v>31.861688613891602</v>
      </c>
      <c r="I12093">
        <v>-0.10447220504283905</v>
      </c>
      <c r="J12093">
        <v>-3.2897153869271278E-3</v>
      </c>
      <c r="K12093">
        <v>-0.66146361827850342</v>
      </c>
      <c r="L12093">
        <v>-0.33238857984542847</v>
      </c>
      <c r="M12093">
        <v>-0.10447220504283905</v>
      </c>
      <c r="N12093">
        <v>0.12344416230916977</v>
      </c>
      <c r="O12093">
        <v>0.45251920819282532</v>
      </c>
      <c r="P12093">
        <v>-0.81936293840408325</v>
      </c>
      <c r="Q12093">
        <v>0.61041849851608276</v>
      </c>
      <c r="R12093">
        <v>37.5</v>
      </c>
      <c r="S12093">
        <v>0.18889689568652912</v>
      </c>
      <c r="T12093">
        <v>0.43462270498275757</v>
      </c>
      <c r="U12093">
        <v>78.13507080078125</v>
      </c>
      <c r="V12093">
        <v>95.199501037597656</v>
      </c>
      <c r="W12093">
        <v>78.540245056152344</v>
      </c>
    </row>
    <row r="12094" spans="1:23" x14ac:dyDescent="0.25">
      <c r="A12094" t="s">
        <v>96</v>
      </c>
      <c r="B12094" t="s">
        <v>98</v>
      </c>
      <c r="C12094" t="s">
        <v>101</v>
      </c>
      <c r="D12094" t="s">
        <v>33</v>
      </c>
      <c r="E12094" t="s">
        <v>84</v>
      </c>
      <c r="F12094">
        <v>21</v>
      </c>
      <c r="G12094">
        <v>29.45244026184082</v>
      </c>
      <c r="H12094">
        <v>29.604267120361328</v>
      </c>
      <c r="I12094">
        <v>-0.15182587504386902</v>
      </c>
      <c r="J12094">
        <v>-5.1549505442380905E-3</v>
      </c>
      <c r="K12094">
        <v>-0.56587076187133789</v>
      </c>
      <c r="L12094">
        <v>-0.32124969363212585</v>
      </c>
      <c r="M12094">
        <v>-0.15182587504386902</v>
      </c>
      <c r="N12094">
        <v>1.7597943544387817E-2</v>
      </c>
      <c r="O12094">
        <v>0.26221904158592224</v>
      </c>
      <c r="P12094">
        <v>-0.68324673175811768</v>
      </c>
      <c r="Q12094">
        <v>0.37959501147270203</v>
      </c>
      <c r="R12094">
        <v>37.5</v>
      </c>
      <c r="S12094">
        <v>0.10438130473460561</v>
      </c>
      <c r="T12094">
        <v>0.32308095693588257</v>
      </c>
      <c r="U12094">
        <v>78.13507080078125</v>
      </c>
      <c r="V12094">
        <v>95.199501037597656</v>
      </c>
      <c r="W12094">
        <v>76.102241516113281</v>
      </c>
    </row>
    <row r="12095" spans="1:23" x14ac:dyDescent="0.25">
      <c r="A12095" t="s">
        <v>96</v>
      </c>
      <c r="B12095" t="s">
        <v>98</v>
      </c>
      <c r="C12095" t="s">
        <v>101</v>
      </c>
      <c r="D12095" t="s">
        <v>33</v>
      </c>
      <c r="E12095" t="s">
        <v>84</v>
      </c>
      <c r="F12095">
        <v>22</v>
      </c>
      <c r="G12095">
        <v>26.962112426757813</v>
      </c>
      <c r="H12095">
        <v>27.182178497314453</v>
      </c>
      <c r="I12095">
        <v>-0.22006566822528839</v>
      </c>
      <c r="J12095">
        <v>-8.1620337441563606E-3</v>
      </c>
      <c r="K12095">
        <v>-0.51293039321899414</v>
      </c>
      <c r="L12095">
        <v>-0.33990353345870972</v>
      </c>
      <c r="M12095">
        <v>-0.22006566822528839</v>
      </c>
      <c r="N12095">
        <v>-0.10022779554128647</v>
      </c>
      <c r="O12095">
        <v>7.2799064218997955E-2</v>
      </c>
      <c r="P12095">
        <v>-0.59595346450805664</v>
      </c>
      <c r="Q12095">
        <v>0.15582214295864105</v>
      </c>
      <c r="R12095">
        <v>37.5</v>
      </c>
      <c r="S12095">
        <v>5.222302082016328E-2</v>
      </c>
      <c r="T12095">
        <v>0.22852356731891632</v>
      </c>
      <c r="U12095">
        <v>78.13507080078125</v>
      </c>
      <c r="V12095">
        <v>95.199501037597656</v>
      </c>
      <c r="W12095">
        <v>74.461708068847656</v>
      </c>
    </row>
    <row r="12096" spans="1:23" x14ac:dyDescent="0.25">
      <c r="A12096" t="s">
        <v>96</v>
      </c>
      <c r="B12096" t="s">
        <v>98</v>
      </c>
      <c r="C12096" t="s">
        <v>101</v>
      </c>
      <c r="D12096" t="s">
        <v>33</v>
      </c>
      <c r="E12096" t="s">
        <v>84</v>
      </c>
      <c r="F12096">
        <v>23</v>
      </c>
      <c r="G12096">
        <v>24.672697067260742</v>
      </c>
      <c r="H12096">
        <v>25.025110244750977</v>
      </c>
      <c r="I12096">
        <v>-0.35241416096687317</v>
      </c>
      <c r="J12096">
        <v>-1.4283568598330021E-2</v>
      </c>
      <c r="K12096">
        <v>-0.58642089366912842</v>
      </c>
      <c r="L12096">
        <v>-0.44816780090332031</v>
      </c>
      <c r="M12096">
        <v>-0.35241416096687317</v>
      </c>
      <c r="N12096">
        <v>-0.25666052103042603</v>
      </c>
      <c r="O12096">
        <v>-0.11840743571519852</v>
      </c>
      <c r="P12096">
        <v>-0.65275853872299194</v>
      </c>
      <c r="Q12096">
        <v>-5.2069783210754395E-2</v>
      </c>
      <c r="R12096">
        <v>37.5</v>
      </c>
      <c r="S12096">
        <v>3.3341450873579426E-2</v>
      </c>
      <c r="T12096">
        <v>0.18259641528129578</v>
      </c>
      <c r="U12096">
        <v>78.13507080078125</v>
      </c>
      <c r="V12096">
        <v>95.199501037597656</v>
      </c>
      <c r="W12096">
        <v>73.131576538085937</v>
      </c>
    </row>
    <row r="12097" spans="1:23" x14ac:dyDescent="0.25">
      <c r="A12097" t="s">
        <v>96</v>
      </c>
      <c r="B12097" t="s">
        <v>98</v>
      </c>
      <c r="C12097" t="s">
        <v>101</v>
      </c>
      <c r="D12097" t="s">
        <v>33</v>
      </c>
      <c r="E12097" t="s">
        <v>84</v>
      </c>
      <c r="F12097">
        <v>24</v>
      </c>
      <c r="G12097">
        <v>23.181634902954102</v>
      </c>
      <c r="H12097">
        <v>23.470844268798828</v>
      </c>
      <c r="I12097">
        <v>-0.28920939564704895</v>
      </c>
      <c r="J12097">
        <v>-1.2475797906517982E-2</v>
      </c>
      <c r="K12097">
        <v>-0.50187742710113525</v>
      </c>
      <c r="L12097">
        <v>-0.37623143196105957</v>
      </c>
      <c r="M12097">
        <v>-0.28920939564704895</v>
      </c>
      <c r="N12097">
        <v>-0.20218735933303833</v>
      </c>
      <c r="O12097">
        <v>-7.654135674238205E-2</v>
      </c>
      <c r="P12097">
        <v>-0.56216585636138916</v>
      </c>
      <c r="Q12097">
        <v>-1.6252921894192696E-2</v>
      </c>
      <c r="R12097">
        <v>37.5</v>
      </c>
      <c r="S12097">
        <v>2.7537993089801427E-2</v>
      </c>
      <c r="T12097">
        <v>0.16594575345516205</v>
      </c>
      <c r="U12097">
        <v>78.13507080078125</v>
      </c>
      <c r="V12097">
        <v>95.199501037597656</v>
      </c>
      <c r="W12097">
        <v>72.102912902832031</v>
      </c>
    </row>
    <row r="12098" spans="1:23" x14ac:dyDescent="0.25">
      <c r="A12098" t="s">
        <v>96</v>
      </c>
      <c r="B12098" t="s">
        <v>98</v>
      </c>
      <c r="C12098" t="s">
        <v>101</v>
      </c>
      <c r="D12098" t="s">
        <v>33</v>
      </c>
      <c r="E12098" t="s">
        <v>106</v>
      </c>
      <c r="F12098">
        <v>1</v>
      </c>
      <c r="G12098">
        <v>20.490842819213867</v>
      </c>
      <c r="H12098">
        <v>20.845800399780273</v>
      </c>
      <c r="I12098">
        <v>-0.35495671629905701</v>
      </c>
      <c r="J12098">
        <v>-1.7322700470685959E-2</v>
      </c>
      <c r="K12098">
        <v>-1.0160411596298218</v>
      </c>
      <c r="L12098">
        <v>-0.62546712160110474</v>
      </c>
      <c r="M12098">
        <v>-0.35495671629905701</v>
      </c>
      <c r="N12098">
        <v>-8.444630354642868E-2</v>
      </c>
      <c r="O12098">
        <v>0.30612778663635254</v>
      </c>
      <c r="P12098">
        <v>-1.2034494876861572</v>
      </c>
      <c r="Q12098">
        <v>0.49353602528572083</v>
      </c>
      <c r="R12098">
        <v>38</v>
      </c>
      <c r="S12098">
        <v>0.26609809408233787</v>
      </c>
      <c r="T12098">
        <v>0.51584696769714355</v>
      </c>
      <c r="U12098">
        <v>78.978836059570312</v>
      </c>
      <c r="V12098">
        <v>103.55158996582031</v>
      </c>
      <c r="W12098">
        <v>69.87841796875</v>
      </c>
    </row>
    <row r="12099" spans="1:23" x14ac:dyDescent="0.25">
      <c r="A12099" t="s">
        <v>96</v>
      </c>
      <c r="B12099" t="s">
        <v>98</v>
      </c>
      <c r="C12099" t="s">
        <v>101</v>
      </c>
      <c r="D12099" t="s">
        <v>33</v>
      </c>
      <c r="E12099" t="s">
        <v>106</v>
      </c>
      <c r="F12099">
        <v>2</v>
      </c>
      <c r="G12099">
        <v>19.892742156982422</v>
      </c>
      <c r="H12099">
        <v>20.24052619934082</v>
      </c>
      <c r="I12099">
        <v>-0.34778508543968201</v>
      </c>
      <c r="J12099">
        <v>-1.7483014613389969E-2</v>
      </c>
      <c r="K12099">
        <v>-0.96758979558944702</v>
      </c>
      <c r="L12099">
        <v>-0.60140413045883179</v>
      </c>
      <c r="M12099">
        <v>-0.34778508543968201</v>
      </c>
      <c r="N12099">
        <v>-9.4166010618209839E-2</v>
      </c>
      <c r="O12099">
        <v>0.2720196545124054</v>
      </c>
      <c r="P12099">
        <v>-1.1432958841323853</v>
      </c>
      <c r="Q12099">
        <v>0.44772568345069885</v>
      </c>
      <c r="R12099">
        <v>38</v>
      </c>
      <c r="S12099">
        <v>0.23390397436444132</v>
      </c>
      <c r="T12099">
        <v>0.48363620042800903</v>
      </c>
      <c r="U12099">
        <v>78.978836059570312</v>
      </c>
      <c r="V12099">
        <v>103.55158996582031</v>
      </c>
      <c r="W12099">
        <v>69.106842041015625</v>
      </c>
    </row>
    <row r="12100" spans="1:23" x14ac:dyDescent="0.25">
      <c r="A12100" t="s">
        <v>96</v>
      </c>
      <c r="B12100" t="s">
        <v>98</v>
      </c>
      <c r="C12100" t="s">
        <v>101</v>
      </c>
      <c r="D12100" t="s">
        <v>33</v>
      </c>
      <c r="E12100" t="s">
        <v>106</v>
      </c>
      <c r="F12100">
        <v>3</v>
      </c>
      <c r="G12100">
        <v>19.693994522094727</v>
      </c>
      <c r="H12100">
        <v>20.092632293701172</v>
      </c>
      <c r="I12100">
        <v>-0.39863747358322144</v>
      </c>
      <c r="J12100">
        <v>-2.0241575315594673E-2</v>
      </c>
      <c r="K12100">
        <v>-1.1275268793106079</v>
      </c>
      <c r="L12100">
        <v>-0.69689309597015381</v>
      </c>
      <c r="M12100">
        <v>-0.39863747358322144</v>
      </c>
      <c r="N12100">
        <v>-0.10038182139396667</v>
      </c>
      <c r="O12100">
        <v>0.33025196194648743</v>
      </c>
      <c r="P12100">
        <v>-1.3341569900512695</v>
      </c>
      <c r="Q12100">
        <v>0.53688198328018188</v>
      </c>
      <c r="R12100">
        <v>38</v>
      </c>
      <c r="S12100">
        <v>0.32348275947558491</v>
      </c>
      <c r="T12100">
        <v>0.56875544786453247</v>
      </c>
      <c r="U12100">
        <v>78.978836059570312</v>
      </c>
      <c r="V12100">
        <v>103.55158996582031</v>
      </c>
      <c r="W12100">
        <v>68.193946838378906</v>
      </c>
    </row>
    <row r="12101" spans="1:23" x14ac:dyDescent="0.25">
      <c r="A12101" t="s">
        <v>96</v>
      </c>
      <c r="B12101" t="s">
        <v>98</v>
      </c>
      <c r="C12101" t="s">
        <v>101</v>
      </c>
      <c r="D12101" t="s">
        <v>33</v>
      </c>
      <c r="E12101" t="s">
        <v>106</v>
      </c>
      <c r="F12101">
        <v>4</v>
      </c>
      <c r="G12101">
        <v>20.324804306030273</v>
      </c>
      <c r="H12101">
        <v>20.957368850708008</v>
      </c>
      <c r="I12101">
        <v>-0.63256317377090454</v>
      </c>
      <c r="J12101">
        <v>-3.1122719869017601E-2</v>
      </c>
      <c r="K12101">
        <v>-1.4606984853744507</v>
      </c>
      <c r="L12101">
        <v>-0.97142946720123291</v>
      </c>
      <c r="M12101">
        <v>-0.63256317377090454</v>
      </c>
      <c r="N12101">
        <v>-0.29369691014289856</v>
      </c>
      <c r="O12101">
        <v>0.19557216763496399</v>
      </c>
      <c r="P12101">
        <v>-1.6954634189605713</v>
      </c>
      <c r="Q12101">
        <v>0.43033701181411743</v>
      </c>
      <c r="R12101">
        <v>38</v>
      </c>
      <c r="S12101">
        <v>0.41757112918800487</v>
      </c>
      <c r="T12101">
        <v>0.64619743824005127</v>
      </c>
      <c r="U12101">
        <v>78.978836059570312</v>
      </c>
      <c r="V12101">
        <v>103.55158996582031</v>
      </c>
      <c r="W12101">
        <v>67.66552734375</v>
      </c>
    </row>
    <row r="12102" spans="1:23" x14ac:dyDescent="0.25">
      <c r="A12102" t="s">
        <v>96</v>
      </c>
      <c r="B12102" t="s">
        <v>98</v>
      </c>
      <c r="C12102" t="s">
        <v>101</v>
      </c>
      <c r="D12102" t="s">
        <v>33</v>
      </c>
      <c r="E12102" t="s">
        <v>106</v>
      </c>
      <c r="F12102">
        <v>5</v>
      </c>
      <c r="G12102">
        <v>20.08258056640625</v>
      </c>
      <c r="H12102">
        <v>20.510526657104492</v>
      </c>
      <c r="I12102">
        <v>-0.42794594168663025</v>
      </c>
      <c r="J12102">
        <v>-2.130931057035923E-2</v>
      </c>
      <c r="K12102">
        <v>-1.2273824214935303</v>
      </c>
      <c r="L12102">
        <v>-0.75506889820098877</v>
      </c>
      <c r="M12102">
        <v>-0.42794594168663025</v>
      </c>
      <c r="N12102">
        <v>-0.10082300752401352</v>
      </c>
      <c r="O12102">
        <v>0.37149056792259216</v>
      </c>
      <c r="P12102">
        <v>-1.4540115594863892</v>
      </c>
      <c r="Q12102">
        <v>0.59811967611312866</v>
      </c>
      <c r="R12102">
        <v>38</v>
      </c>
      <c r="S12102">
        <v>0.38913095079828963</v>
      </c>
      <c r="T12102">
        <v>0.62380361557006836</v>
      </c>
      <c r="U12102">
        <v>78.978836059570312</v>
      </c>
      <c r="V12102">
        <v>103.55158996582031</v>
      </c>
      <c r="W12102">
        <v>66.9915771484375</v>
      </c>
    </row>
    <row r="12103" spans="1:23" x14ac:dyDescent="0.25">
      <c r="A12103" t="s">
        <v>96</v>
      </c>
      <c r="B12103" t="s">
        <v>98</v>
      </c>
      <c r="C12103" t="s">
        <v>101</v>
      </c>
      <c r="D12103" t="s">
        <v>33</v>
      </c>
      <c r="E12103" t="s">
        <v>106</v>
      </c>
      <c r="F12103">
        <v>6</v>
      </c>
      <c r="G12103">
        <v>21.937652587890625</v>
      </c>
      <c r="H12103">
        <v>21.413158416748047</v>
      </c>
      <c r="I12103">
        <v>0.52449482679367065</v>
      </c>
      <c r="J12103">
        <v>2.3908430710434914E-2</v>
      </c>
      <c r="K12103">
        <v>-0.64228302240371704</v>
      </c>
      <c r="L12103">
        <v>4.7058798372745514E-2</v>
      </c>
      <c r="M12103">
        <v>0.52449482679367065</v>
      </c>
      <c r="N12103">
        <v>1.001930832862854</v>
      </c>
      <c r="O12103">
        <v>1.6912726163864136</v>
      </c>
      <c r="P12103">
        <v>-0.97304832935333252</v>
      </c>
      <c r="Q12103">
        <v>2.0220379829406738</v>
      </c>
      <c r="R12103">
        <v>38</v>
      </c>
      <c r="S12103">
        <v>0.82890386592149312</v>
      </c>
      <c r="T12103">
        <v>0.91044157743453979</v>
      </c>
      <c r="U12103">
        <v>78.978836059570312</v>
      </c>
      <c r="V12103">
        <v>103.55158996582031</v>
      </c>
      <c r="W12103">
        <v>66.216842651367188</v>
      </c>
    </row>
    <row r="12104" spans="1:23" x14ac:dyDescent="0.25">
      <c r="A12104" t="s">
        <v>96</v>
      </c>
      <c r="B12104" t="s">
        <v>98</v>
      </c>
      <c r="C12104" t="s">
        <v>101</v>
      </c>
      <c r="D12104" t="s">
        <v>33</v>
      </c>
      <c r="E12104" t="s">
        <v>106</v>
      </c>
      <c r="F12104">
        <v>7</v>
      </c>
      <c r="G12104">
        <v>29.509841918945313</v>
      </c>
      <c r="H12104">
        <v>29.341053009033203</v>
      </c>
      <c r="I12104">
        <v>0.16878961026668549</v>
      </c>
      <c r="J12104">
        <v>5.7197734713554382E-3</v>
      </c>
      <c r="K12104">
        <v>-1.5470614433288574</v>
      </c>
      <c r="L12104">
        <v>-0.53332269191741943</v>
      </c>
      <c r="M12104">
        <v>0.16878961026668549</v>
      </c>
      <c r="N12104">
        <v>0.87090194225311279</v>
      </c>
      <c r="O12104">
        <v>1.8846405744552612</v>
      </c>
      <c r="P12104">
        <v>-2.0334813594818115</v>
      </c>
      <c r="Q12104">
        <v>2.3710606098175049</v>
      </c>
      <c r="R12104">
        <v>38</v>
      </c>
      <c r="S12104">
        <v>1.7926148237815056</v>
      </c>
      <c r="T12104">
        <v>1.3388856649398804</v>
      </c>
      <c r="U12104">
        <v>78.978836059570312</v>
      </c>
      <c r="V12104">
        <v>103.55158996582031</v>
      </c>
      <c r="W12104">
        <v>67.209999084472656</v>
      </c>
    </row>
    <row r="12105" spans="1:23" x14ac:dyDescent="0.25">
      <c r="A12105" t="s">
        <v>96</v>
      </c>
      <c r="B12105" t="s">
        <v>98</v>
      </c>
      <c r="C12105" t="s">
        <v>101</v>
      </c>
      <c r="D12105" t="s">
        <v>33</v>
      </c>
      <c r="E12105" t="s">
        <v>106</v>
      </c>
      <c r="F12105">
        <v>8</v>
      </c>
      <c r="G12105">
        <v>37.474563598632813</v>
      </c>
      <c r="H12105">
        <v>39.646316528320313</v>
      </c>
      <c r="I12105">
        <v>-2.1717510223388672</v>
      </c>
      <c r="J12105">
        <v>-5.7952668517827988E-2</v>
      </c>
      <c r="K12105">
        <v>-4.6890664100646973</v>
      </c>
      <c r="L12105">
        <v>-3.2018160820007324</v>
      </c>
      <c r="M12105">
        <v>-2.1717510223388672</v>
      </c>
      <c r="N12105">
        <v>-1.141685962677002</v>
      </c>
      <c r="O12105">
        <v>0.34556439518928528</v>
      </c>
      <c r="P12105">
        <v>-5.4026904106140137</v>
      </c>
      <c r="Q12105">
        <v>1.0591883659362793</v>
      </c>
      <c r="R12105">
        <v>38</v>
      </c>
      <c r="S12105">
        <v>3.8583631724268486</v>
      </c>
      <c r="T12105">
        <v>1.9642716646194458</v>
      </c>
      <c r="U12105">
        <v>78.978836059570312</v>
      </c>
      <c r="V12105">
        <v>103.55158996582031</v>
      </c>
      <c r="W12105">
        <v>69.059211730957031</v>
      </c>
    </row>
    <row r="12106" spans="1:23" x14ac:dyDescent="0.25">
      <c r="A12106" t="s">
        <v>96</v>
      </c>
      <c r="B12106" t="s">
        <v>98</v>
      </c>
      <c r="C12106" t="s">
        <v>101</v>
      </c>
      <c r="D12106" t="s">
        <v>33</v>
      </c>
      <c r="E12106" t="s">
        <v>106</v>
      </c>
      <c r="F12106">
        <v>9</v>
      </c>
      <c r="G12106">
        <v>42.643165588378906</v>
      </c>
      <c r="H12106">
        <v>46.121051788330078</v>
      </c>
      <c r="I12106">
        <v>-3.4778876304626465</v>
      </c>
      <c r="J12106">
        <v>-8.1557914614677429E-2</v>
      </c>
      <c r="K12106">
        <v>-7.2515416145324707</v>
      </c>
      <c r="L12106">
        <v>-5.022036075592041</v>
      </c>
      <c r="M12106">
        <v>-3.4778876304626465</v>
      </c>
      <c r="N12106">
        <v>-1.9337390661239624</v>
      </c>
      <c r="O12106">
        <v>0.29576617479324341</v>
      </c>
      <c r="P12106">
        <v>-8.321319580078125</v>
      </c>
      <c r="Q12106">
        <v>1.3655445575714111</v>
      </c>
      <c r="R12106">
        <v>38</v>
      </c>
      <c r="S12106">
        <v>8.6706557391064507</v>
      </c>
      <c r="T12106">
        <v>2.9445977210998535</v>
      </c>
      <c r="U12106">
        <v>78.978836059570312</v>
      </c>
      <c r="V12106">
        <v>103.55158996582031</v>
      </c>
      <c r="W12106">
        <v>71.515525817871094</v>
      </c>
    </row>
    <row r="12107" spans="1:23" x14ac:dyDescent="0.25">
      <c r="A12107" t="s">
        <v>96</v>
      </c>
      <c r="B12107" t="s">
        <v>98</v>
      </c>
      <c r="C12107" t="s">
        <v>101</v>
      </c>
      <c r="D12107" t="s">
        <v>33</v>
      </c>
      <c r="E12107" t="s">
        <v>106</v>
      </c>
      <c r="F12107">
        <v>10</v>
      </c>
      <c r="G12107">
        <v>46.117908477783203</v>
      </c>
      <c r="H12107">
        <v>48.324211120605469</v>
      </c>
      <c r="I12107">
        <v>-2.2063026428222656</v>
      </c>
      <c r="J12107">
        <v>-4.7840476036071777E-2</v>
      </c>
      <c r="K12107">
        <v>-6.2388195991516113</v>
      </c>
      <c r="L12107">
        <v>-3.8563759326934814</v>
      </c>
      <c r="M12107">
        <v>-2.2063026428222656</v>
      </c>
      <c r="N12107">
        <v>-0.5562293529510498</v>
      </c>
      <c r="O12107">
        <v>1.8262144327163696</v>
      </c>
      <c r="P12107">
        <v>-7.3819823265075684</v>
      </c>
      <c r="Q12107">
        <v>2.9693770408630371</v>
      </c>
      <c r="R12107">
        <v>38</v>
      </c>
      <c r="S12107">
        <v>9.9010270926394242</v>
      </c>
      <c r="T12107">
        <v>3.1465897560119629</v>
      </c>
      <c r="U12107">
        <v>78.978836059570312</v>
      </c>
      <c r="V12107">
        <v>103.55158996582031</v>
      </c>
      <c r="W12107">
        <v>75.537101745605469</v>
      </c>
    </row>
    <row r="12108" spans="1:23" x14ac:dyDescent="0.25">
      <c r="A12108" t="s">
        <v>96</v>
      </c>
      <c r="B12108" t="s">
        <v>98</v>
      </c>
      <c r="C12108" t="s">
        <v>101</v>
      </c>
      <c r="D12108" t="s">
        <v>33</v>
      </c>
      <c r="E12108" t="s">
        <v>106</v>
      </c>
      <c r="F12108">
        <v>11</v>
      </c>
      <c r="G12108">
        <v>49.128059387207031</v>
      </c>
      <c r="H12108">
        <v>50.769474029541016</v>
      </c>
      <c r="I12108">
        <v>-1.6414121389389038</v>
      </c>
      <c r="J12108">
        <v>-3.3410888165235519E-2</v>
      </c>
      <c r="K12108">
        <v>-5.9203095436096191</v>
      </c>
      <c r="L12108">
        <v>-3.3923022747039795</v>
      </c>
      <c r="M12108">
        <v>-1.6414121389389038</v>
      </c>
      <c r="N12108">
        <v>0.10947789996862411</v>
      </c>
      <c r="O12108">
        <v>2.6374850273132324</v>
      </c>
      <c r="P12108">
        <v>-7.1333169937133789</v>
      </c>
      <c r="Q12108">
        <v>3.8504929542541504</v>
      </c>
      <c r="R12108">
        <v>38</v>
      </c>
      <c r="S12108">
        <v>11.147860557981915</v>
      </c>
      <c r="T12108">
        <v>3.3388411998748779</v>
      </c>
      <c r="U12108">
        <v>78.978836059570312</v>
      </c>
      <c r="V12108">
        <v>103.55158996582031</v>
      </c>
      <c r="W12108">
        <v>79.274734497070313</v>
      </c>
    </row>
    <row r="12109" spans="1:23" x14ac:dyDescent="0.25">
      <c r="A12109" t="s">
        <v>96</v>
      </c>
      <c r="B12109" t="s">
        <v>98</v>
      </c>
      <c r="C12109" t="s">
        <v>101</v>
      </c>
      <c r="D12109" t="s">
        <v>33</v>
      </c>
      <c r="E12109" t="s">
        <v>106</v>
      </c>
      <c r="F12109">
        <v>12</v>
      </c>
      <c r="G12109">
        <v>51.145149230957031</v>
      </c>
      <c r="H12109">
        <v>51.973159790039062</v>
      </c>
      <c r="I12109">
        <v>-0.82800877094268799</v>
      </c>
      <c r="J12109">
        <v>-1.6189390793442726E-2</v>
      </c>
      <c r="K12109">
        <v>-5.3523283004760742</v>
      </c>
      <c r="L12109">
        <v>-2.679323673248291</v>
      </c>
      <c r="M12109">
        <v>-0.82800877094268799</v>
      </c>
      <c r="N12109">
        <v>1.023306131362915</v>
      </c>
      <c r="O12109">
        <v>3.6963109970092773</v>
      </c>
      <c r="P12109">
        <v>-6.6349101066589355</v>
      </c>
      <c r="Q12109">
        <v>4.9788928031921387</v>
      </c>
      <c r="R12109">
        <v>38</v>
      </c>
      <c r="S12109">
        <v>12.463338925099606</v>
      </c>
      <c r="T12109">
        <v>3.5303454399108887</v>
      </c>
      <c r="U12109">
        <v>78.978836059570312</v>
      </c>
      <c r="V12109">
        <v>103.55158996582031</v>
      </c>
      <c r="W12109">
        <v>81.270790100097656</v>
      </c>
    </row>
    <row r="12110" spans="1:23" x14ac:dyDescent="0.25">
      <c r="A12110" t="s">
        <v>96</v>
      </c>
      <c r="B12110" t="s">
        <v>98</v>
      </c>
      <c r="C12110" t="s">
        <v>101</v>
      </c>
      <c r="D12110" t="s">
        <v>33</v>
      </c>
      <c r="E12110" t="s">
        <v>106</v>
      </c>
      <c r="F12110">
        <v>13</v>
      </c>
      <c r="G12110">
        <v>51.748374938964844</v>
      </c>
      <c r="H12110">
        <v>52.513156890869141</v>
      </c>
      <c r="I12110">
        <v>-0.76478326320648193</v>
      </c>
      <c r="J12110">
        <v>-1.4778885059058666E-2</v>
      </c>
      <c r="K12110">
        <v>-5.3338003158569336</v>
      </c>
      <c r="L12110">
        <v>-2.6343879699707031</v>
      </c>
      <c r="M12110">
        <v>-0.76478326320648193</v>
      </c>
      <c r="N12110">
        <v>1.1048214435577393</v>
      </c>
      <c r="O12110">
        <v>3.8042337894439697</v>
      </c>
      <c r="P12110">
        <v>-6.6290531158447266</v>
      </c>
      <c r="Q12110">
        <v>5.0994868278503418</v>
      </c>
      <c r="R12110">
        <v>38</v>
      </c>
      <c r="S12110">
        <v>12.710814887079835</v>
      </c>
      <c r="T12110">
        <v>3.5652229785919189</v>
      </c>
      <c r="U12110">
        <v>78.978836059570312</v>
      </c>
      <c r="V12110">
        <v>103.55158996582031</v>
      </c>
      <c r="W12110">
        <v>83.146842956542969</v>
      </c>
    </row>
    <row r="12111" spans="1:23" x14ac:dyDescent="0.25">
      <c r="A12111" t="s">
        <v>96</v>
      </c>
      <c r="B12111" t="s">
        <v>98</v>
      </c>
      <c r="C12111" t="s">
        <v>101</v>
      </c>
      <c r="D12111" t="s">
        <v>33</v>
      </c>
      <c r="E12111" t="s">
        <v>106</v>
      </c>
      <c r="F12111">
        <v>14</v>
      </c>
      <c r="G12111">
        <v>50.404571533203125</v>
      </c>
      <c r="H12111">
        <v>49.980525970458984</v>
      </c>
      <c r="I12111">
        <v>0.42404660582542419</v>
      </c>
      <c r="J12111">
        <v>8.4128603339195251E-3</v>
      </c>
      <c r="K12111">
        <v>-4.3124475479125977</v>
      </c>
      <c r="L12111">
        <v>-1.51408851146698</v>
      </c>
      <c r="M12111">
        <v>0.42404660582542419</v>
      </c>
      <c r="N12111">
        <v>2.3621816635131836</v>
      </c>
      <c r="O12111">
        <v>5.1605410575866699</v>
      </c>
      <c r="P12111">
        <v>-5.6551780700683594</v>
      </c>
      <c r="Q12111">
        <v>6.5032711029052734</v>
      </c>
      <c r="R12111">
        <v>38</v>
      </c>
      <c r="S12111">
        <v>13.659722360245951</v>
      </c>
      <c r="T12111">
        <v>3.6959061622619629</v>
      </c>
      <c r="U12111">
        <v>78.978836059570312</v>
      </c>
      <c r="V12111">
        <v>103.55158996582031</v>
      </c>
      <c r="W12111">
        <v>84.076316833496094</v>
      </c>
    </row>
    <row r="12112" spans="1:23" x14ac:dyDescent="0.25">
      <c r="A12112" t="s">
        <v>96</v>
      </c>
      <c r="B12112" t="s">
        <v>98</v>
      </c>
      <c r="C12112" t="s">
        <v>101</v>
      </c>
      <c r="D12112" t="s">
        <v>33</v>
      </c>
      <c r="E12112" t="s">
        <v>106</v>
      </c>
      <c r="F12112">
        <v>15</v>
      </c>
      <c r="G12112">
        <v>48.188217163085937</v>
      </c>
      <c r="H12112">
        <v>47.525264739990234</v>
      </c>
      <c r="I12112">
        <v>0.66295444965362549</v>
      </c>
      <c r="J12112">
        <v>1.3757605105638504E-2</v>
      </c>
      <c r="K12112">
        <v>-3.8238446712493896</v>
      </c>
      <c r="L12112">
        <v>-1.1730073690414429</v>
      </c>
      <c r="M12112">
        <v>0.66295444965362549</v>
      </c>
      <c r="N12112">
        <v>2.4989161491394043</v>
      </c>
      <c r="O12112">
        <v>5.1497535705566406</v>
      </c>
      <c r="P12112">
        <v>-5.095789909362793</v>
      </c>
      <c r="Q12112">
        <v>6.4216985702514648</v>
      </c>
      <c r="R12112">
        <v>38</v>
      </c>
      <c r="S12112">
        <v>12.257476278071465</v>
      </c>
      <c r="T12112">
        <v>3.5010678768157959</v>
      </c>
      <c r="U12112">
        <v>78.978836059570312</v>
      </c>
      <c r="V12112">
        <v>103.55158996582031</v>
      </c>
      <c r="W12112">
        <v>84.845787048339844</v>
      </c>
    </row>
    <row r="12113" spans="1:23" x14ac:dyDescent="0.25">
      <c r="A12113" t="s">
        <v>96</v>
      </c>
      <c r="B12113" t="s">
        <v>98</v>
      </c>
      <c r="C12113" t="s">
        <v>101</v>
      </c>
      <c r="D12113" t="s">
        <v>33</v>
      </c>
      <c r="E12113" t="s">
        <v>106</v>
      </c>
      <c r="F12113">
        <v>16</v>
      </c>
      <c r="G12113">
        <v>44.064933776855469</v>
      </c>
      <c r="H12113">
        <v>43.495262145996094</v>
      </c>
      <c r="I12113">
        <v>0.56967145204544067</v>
      </c>
      <c r="J12113">
        <v>1.2927999719977379E-2</v>
      </c>
      <c r="K12113">
        <v>-2.9819581508636475</v>
      </c>
      <c r="L12113">
        <v>-0.88362663984298706</v>
      </c>
      <c r="M12113">
        <v>0.56967145204544067</v>
      </c>
      <c r="N12113">
        <v>2.0229694843292236</v>
      </c>
      <c r="O12113">
        <v>4.1213011741638184</v>
      </c>
      <c r="P12113">
        <v>-3.9887957572937012</v>
      </c>
      <c r="Q12113">
        <v>5.128138542175293</v>
      </c>
      <c r="R12113">
        <v>38</v>
      </c>
      <c r="S12113">
        <v>7.6803882354909092</v>
      </c>
      <c r="T12113">
        <v>2.7713513374328613</v>
      </c>
      <c r="U12113">
        <v>78.978836059570312</v>
      </c>
      <c r="V12113">
        <v>103.55158996582031</v>
      </c>
      <c r="W12113">
        <v>85.470527648925781</v>
      </c>
    </row>
    <row r="12114" spans="1:23" x14ac:dyDescent="0.25">
      <c r="A12114" t="s">
        <v>96</v>
      </c>
      <c r="B12114" t="s">
        <v>98</v>
      </c>
      <c r="C12114" t="s">
        <v>101</v>
      </c>
      <c r="D12114" t="s">
        <v>33</v>
      </c>
      <c r="E12114" t="s">
        <v>106</v>
      </c>
      <c r="F12114">
        <v>17</v>
      </c>
      <c r="G12114">
        <v>36.876583099365234</v>
      </c>
      <c r="H12114">
        <v>37.512104034423828</v>
      </c>
      <c r="I12114">
        <v>-0.63552314043045044</v>
      </c>
      <c r="J12114">
        <v>-1.723378524184227E-2</v>
      </c>
      <c r="K12114">
        <v>-3.4073309898376465</v>
      </c>
      <c r="L12114">
        <v>-1.7697244882583618</v>
      </c>
      <c r="M12114">
        <v>-0.63552314043045044</v>
      </c>
      <c r="N12114">
        <v>0.49867820739746094</v>
      </c>
      <c r="O12114">
        <v>2.1362848281860352</v>
      </c>
      <c r="P12114">
        <v>-4.1930999755859375</v>
      </c>
      <c r="Q12114">
        <v>2.9220538139343262</v>
      </c>
      <c r="R12114">
        <v>38</v>
      </c>
      <c r="S12114">
        <v>4.6779341419605771</v>
      </c>
      <c r="T12114">
        <v>2.1628532409667969</v>
      </c>
      <c r="U12114">
        <v>78.978836059570312</v>
      </c>
      <c r="V12114">
        <v>103.55158996582031</v>
      </c>
      <c r="W12114">
        <v>85.147102355957031</v>
      </c>
    </row>
    <row r="12115" spans="1:23" x14ac:dyDescent="0.25">
      <c r="A12115" t="s">
        <v>96</v>
      </c>
      <c r="B12115" t="s">
        <v>98</v>
      </c>
      <c r="C12115" t="s">
        <v>101</v>
      </c>
      <c r="D12115" t="s">
        <v>33</v>
      </c>
      <c r="E12115" t="s">
        <v>106</v>
      </c>
      <c r="F12115">
        <v>18</v>
      </c>
      <c r="G12115">
        <v>29.424190521240234</v>
      </c>
      <c r="H12115">
        <v>31.430000305175781</v>
      </c>
      <c r="I12115">
        <v>-2.0058090686798096</v>
      </c>
      <c r="J12115">
        <v>-6.8168707191944122E-2</v>
      </c>
      <c r="K12115">
        <v>-4.6435508728027344</v>
      </c>
      <c r="L12115">
        <v>-3.0851516723632812</v>
      </c>
      <c r="M12115">
        <v>-2.0058090686798096</v>
      </c>
      <c r="N12115">
        <v>-0.92646646499633789</v>
      </c>
      <c r="O12115">
        <v>0.63193279504776001</v>
      </c>
      <c r="P12115">
        <v>-5.3913140296936035</v>
      </c>
      <c r="Q12115">
        <v>1.3796958923339844</v>
      </c>
      <c r="R12115">
        <v>38</v>
      </c>
      <c r="S12115">
        <v>4.236355563338293</v>
      </c>
      <c r="T12115">
        <v>2.0582408905029297</v>
      </c>
      <c r="U12115">
        <v>78.978836059570312</v>
      </c>
      <c r="V12115">
        <v>103.55158996582031</v>
      </c>
      <c r="W12115">
        <v>83.507369995117187</v>
      </c>
    </row>
    <row r="12116" spans="1:23" x14ac:dyDescent="0.25">
      <c r="A12116" t="s">
        <v>96</v>
      </c>
      <c r="B12116" t="s">
        <v>98</v>
      </c>
      <c r="C12116" t="s">
        <v>101</v>
      </c>
      <c r="D12116" t="s">
        <v>33</v>
      </c>
      <c r="E12116" t="s">
        <v>106</v>
      </c>
      <c r="F12116">
        <v>19</v>
      </c>
      <c r="G12116">
        <v>26.175434112548828</v>
      </c>
      <c r="H12116">
        <v>28.32789421081543</v>
      </c>
      <c r="I12116">
        <v>-2.1524603366851807</v>
      </c>
      <c r="J12116">
        <v>-8.2232080399990082E-2</v>
      </c>
      <c r="K12116">
        <v>-4.5091962814331055</v>
      </c>
      <c r="L12116">
        <v>-3.1168174743652344</v>
      </c>
      <c r="M12116">
        <v>-2.1524603366851807</v>
      </c>
      <c r="N12116">
        <v>-1.1881030797958374</v>
      </c>
      <c r="O12116">
        <v>0.20427554845809937</v>
      </c>
      <c r="P12116">
        <v>-5.1772980690002441</v>
      </c>
      <c r="Q12116">
        <v>0.87237739562988281</v>
      </c>
      <c r="R12116">
        <v>38</v>
      </c>
      <c r="S12116">
        <v>3.3818135310642816</v>
      </c>
      <c r="T12116">
        <v>1.8389707803726196</v>
      </c>
      <c r="U12116">
        <v>78.978836059570312</v>
      </c>
      <c r="V12116">
        <v>103.55158996582031</v>
      </c>
      <c r="W12116">
        <v>80.737632751464844</v>
      </c>
    </row>
    <row r="12117" spans="1:23" x14ac:dyDescent="0.25">
      <c r="A12117" t="s">
        <v>96</v>
      </c>
      <c r="B12117" t="s">
        <v>98</v>
      </c>
      <c r="C12117" t="s">
        <v>101</v>
      </c>
      <c r="D12117" t="s">
        <v>33</v>
      </c>
      <c r="E12117" t="s">
        <v>106</v>
      </c>
      <c r="F12117">
        <v>20</v>
      </c>
      <c r="G12117">
        <v>23.553592681884766</v>
      </c>
      <c r="H12117">
        <v>26.051052093505859</v>
      </c>
      <c r="I12117">
        <v>-2.4974596500396729</v>
      </c>
      <c r="J12117">
        <v>-0.10603306442499161</v>
      </c>
      <c r="K12117">
        <v>-4.3781824111938477</v>
      </c>
      <c r="L12117">
        <v>-3.267035961151123</v>
      </c>
      <c r="M12117">
        <v>-2.4974596500396729</v>
      </c>
      <c r="N12117">
        <v>-1.7278832197189331</v>
      </c>
      <c r="O12117">
        <v>-0.61673706769943237</v>
      </c>
      <c r="P12117">
        <v>-4.9113407135009766</v>
      </c>
      <c r="Q12117">
        <v>-8.357837051153183E-2</v>
      </c>
      <c r="R12117">
        <v>38</v>
      </c>
      <c r="S12117">
        <v>2.153660781197587</v>
      </c>
      <c r="T12117">
        <v>1.4675356149673462</v>
      </c>
      <c r="U12117">
        <v>78.978836059570312</v>
      </c>
      <c r="V12117">
        <v>103.55158996582031</v>
      </c>
      <c r="W12117">
        <v>77.55657958984375</v>
      </c>
    </row>
    <row r="12118" spans="1:23" x14ac:dyDescent="0.25">
      <c r="A12118" t="s">
        <v>96</v>
      </c>
      <c r="B12118" t="s">
        <v>98</v>
      </c>
      <c r="C12118" t="s">
        <v>101</v>
      </c>
      <c r="D12118" t="s">
        <v>33</v>
      </c>
      <c r="E12118" t="s">
        <v>106</v>
      </c>
      <c r="F12118">
        <v>21</v>
      </c>
      <c r="G12118">
        <v>23.712060928344727</v>
      </c>
      <c r="H12118">
        <v>25.935262680053711</v>
      </c>
      <c r="I12118">
        <v>-2.2232024669647217</v>
      </c>
      <c r="J12118">
        <v>-9.3758299946784973E-2</v>
      </c>
      <c r="K12118">
        <v>-3.6193716526031494</v>
      </c>
      <c r="L12118">
        <v>-2.7945034503936768</v>
      </c>
      <c r="M12118">
        <v>-2.2232024669647217</v>
      </c>
      <c r="N12118">
        <v>-1.6519013643264771</v>
      </c>
      <c r="O12118">
        <v>-0.8270334005355835</v>
      </c>
      <c r="P12118">
        <v>-4.0151662826538086</v>
      </c>
      <c r="Q12118">
        <v>-0.43123883008956909</v>
      </c>
      <c r="R12118">
        <v>38</v>
      </c>
      <c r="S12118">
        <v>1.1868719552230687</v>
      </c>
      <c r="T12118">
        <v>1.0894365310668945</v>
      </c>
      <c r="U12118">
        <v>78.978836059570312</v>
      </c>
      <c r="V12118">
        <v>103.55158996582031</v>
      </c>
      <c r="W12118">
        <v>74.103157043457031</v>
      </c>
    </row>
    <row r="12119" spans="1:23" x14ac:dyDescent="0.25">
      <c r="A12119" t="s">
        <v>96</v>
      </c>
      <c r="B12119" t="s">
        <v>98</v>
      </c>
      <c r="C12119" t="s">
        <v>101</v>
      </c>
      <c r="D12119" t="s">
        <v>33</v>
      </c>
      <c r="E12119" t="s">
        <v>106</v>
      </c>
      <c r="F12119">
        <v>22</v>
      </c>
      <c r="G12119">
        <v>22.797590255737305</v>
      </c>
      <c r="H12119">
        <v>24.633157730102539</v>
      </c>
      <c r="I12119">
        <v>-1.8355684280395508</v>
      </c>
      <c r="J12119">
        <v>-8.0515898764133453E-2</v>
      </c>
      <c r="K12119">
        <v>-2.8216087818145752</v>
      </c>
      <c r="L12119">
        <v>-2.2390482425689697</v>
      </c>
      <c r="M12119">
        <v>-1.8355684280395508</v>
      </c>
      <c r="N12119">
        <v>-1.4320887327194214</v>
      </c>
      <c r="O12119">
        <v>-0.84952807426452637</v>
      </c>
      <c r="P12119">
        <v>-3.101137638092041</v>
      </c>
      <c r="Q12119">
        <v>-0.5699993371963501</v>
      </c>
      <c r="R12119">
        <v>38</v>
      </c>
      <c r="S12119">
        <v>0.59199387945895765</v>
      </c>
      <c r="T12119">
        <v>0.76941138505935669</v>
      </c>
      <c r="U12119">
        <v>78.978836059570312</v>
      </c>
      <c r="V12119">
        <v>103.55158996582031</v>
      </c>
      <c r="W12119">
        <v>72.220260620117187</v>
      </c>
    </row>
    <row r="12120" spans="1:23" x14ac:dyDescent="0.25">
      <c r="A12120" t="s">
        <v>96</v>
      </c>
      <c r="B12120" t="s">
        <v>98</v>
      </c>
      <c r="C12120" t="s">
        <v>101</v>
      </c>
      <c r="D12120" t="s">
        <v>33</v>
      </c>
      <c r="E12120" t="s">
        <v>106</v>
      </c>
      <c r="F12120">
        <v>23</v>
      </c>
      <c r="G12120">
        <v>21.977014541625977</v>
      </c>
      <c r="H12120">
        <v>23.666315078735352</v>
      </c>
      <c r="I12120">
        <v>-1.6893008947372437</v>
      </c>
      <c r="J12120">
        <v>-7.6866716146469116E-2</v>
      </c>
      <c r="K12120">
        <v>-2.4722950458526611</v>
      </c>
      <c r="L12120">
        <v>-2.0096957683563232</v>
      </c>
      <c r="M12120">
        <v>-1.6893008947372437</v>
      </c>
      <c r="N12120">
        <v>-1.3689060211181641</v>
      </c>
      <c r="O12120">
        <v>-0.90630674362182617</v>
      </c>
      <c r="P12120">
        <v>-2.6942629814147949</v>
      </c>
      <c r="Q12120">
        <v>-0.68433874845504761</v>
      </c>
      <c r="R12120">
        <v>38</v>
      </c>
      <c r="S12120">
        <v>0.37328873570919541</v>
      </c>
      <c r="T12120">
        <v>0.61097359657287598</v>
      </c>
      <c r="U12120">
        <v>78.978836059570312</v>
      </c>
      <c r="V12120">
        <v>103.55158996582031</v>
      </c>
      <c r="W12120">
        <v>71.105789184570313</v>
      </c>
    </row>
    <row r="12121" spans="1:23" x14ac:dyDescent="0.25">
      <c r="A12121" t="s">
        <v>96</v>
      </c>
      <c r="B12121" t="s">
        <v>98</v>
      </c>
      <c r="C12121" t="s">
        <v>101</v>
      </c>
      <c r="D12121" t="s">
        <v>33</v>
      </c>
      <c r="E12121" t="s">
        <v>106</v>
      </c>
      <c r="F12121">
        <v>24</v>
      </c>
      <c r="G12121">
        <v>21.035247802734375</v>
      </c>
      <c r="H12121">
        <v>22.06315803527832</v>
      </c>
      <c r="I12121">
        <v>-1.0279098749160767</v>
      </c>
      <c r="J12121">
        <v>-4.8866070806980133E-2</v>
      </c>
      <c r="K12121">
        <v>-1.7378439903259277</v>
      </c>
      <c r="L12121">
        <v>-1.3184090852737427</v>
      </c>
      <c r="M12121">
        <v>-1.0279098749160767</v>
      </c>
      <c r="N12121">
        <v>-0.73741060495376587</v>
      </c>
      <c r="O12121">
        <v>-0.31797581911087036</v>
      </c>
      <c r="P12121">
        <v>-1.9391003847122192</v>
      </c>
      <c r="Q12121">
        <v>-0.11671936511993408</v>
      </c>
      <c r="R12121">
        <v>38</v>
      </c>
      <c r="S12121">
        <v>0.3068766624505912</v>
      </c>
      <c r="T12121">
        <v>0.55396449565887451</v>
      </c>
      <c r="U12121">
        <v>78.978836059570312</v>
      </c>
      <c r="V12121">
        <v>103.55158996582031</v>
      </c>
      <c r="W12121">
        <v>70.383949279785156</v>
      </c>
    </row>
    <row r="12122" spans="1:23" x14ac:dyDescent="0.25">
      <c r="A12122" t="s">
        <v>96</v>
      </c>
      <c r="B12122" t="s">
        <v>98</v>
      </c>
      <c r="C12122" t="s">
        <v>101</v>
      </c>
      <c r="D12122" t="s">
        <v>33</v>
      </c>
      <c r="E12122" t="s">
        <v>107</v>
      </c>
      <c r="F12122">
        <v>1</v>
      </c>
      <c r="G12122">
        <v>19.973356246948242</v>
      </c>
      <c r="H12122">
        <v>20.584213256835938</v>
      </c>
      <c r="I12122">
        <v>-0.61085695028305054</v>
      </c>
      <c r="J12122">
        <v>-3.0583590269088745E-2</v>
      </c>
      <c r="K12122">
        <v>-1.2848254442214966</v>
      </c>
      <c r="L12122">
        <v>-0.88663935661315918</v>
      </c>
      <c r="M12122">
        <v>-0.61085695028305054</v>
      </c>
      <c r="N12122">
        <v>-0.33507454395294189</v>
      </c>
      <c r="O12122">
        <v>6.3111484050750732E-2</v>
      </c>
      <c r="P12122">
        <v>-1.4758861064910889</v>
      </c>
      <c r="Q12122">
        <v>0.25417217612266541</v>
      </c>
      <c r="R12122">
        <v>38</v>
      </c>
      <c r="S12122">
        <v>0.27657119277341735</v>
      </c>
      <c r="T12122">
        <v>0.52590036392211914</v>
      </c>
      <c r="U12122">
        <v>77.548812866210937</v>
      </c>
      <c r="V12122">
        <v>100.24632263183594</v>
      </c>
      <c r="W12122">
        <v>70.571311950683594</v>
      </c>
    </row>
    <row r="12123" spans="1:23" x14ac:dyDescent="0.25">
      <c r="A12123" t="s">
        <v>96</v>
      </c>
      <c r="B12123" t="s">
        <v>98</v>
      </c>
      <c r="C12123" t="s">
        <v>101</v>
      </c>
      <c r="D12123" t="s">
        <v>33</v>
      </c>
      <c r="E12123" t="s">
        <v>107</v>
      </c>
      <c r="F12123">
        <v>2</v>
      </c>
      <c r="G12123">
        <v>19.496114730834961</v>
      </c>
      <c r="H12123">
        <v>19.997894287109375</v>
      </c>
      <c r="I12123">
        <v>-0.50177907943725586</v>
      </c>
      <c r="J12123">
        <v>-2.573738805949688E-2</v>
      </c>
      <c r="K12123">
        <v>-1.1304135322570801</v>
      </c>
      <c r="L12123">
        <v>-0.75901120901107788</v>
      </c>
      <c r="M12123">
        <v>-0.50177907943725586</v>
      </c>
      <c r="N12123">
        <v>-0.24454694986343384</v>
      </c>
      <c r="O12123">
        <v>0.12685538828372955</v>
      </c>
      <c r="P12123">
        <v>-1.3086227178573608</v>
      </c>
      <c r="Q12123">
        <v>0.30506452918052673</v>
      </c>
      <c r="R12123">
        <v>38</v>
      </c>
      <c r="S12123">
        <v>0.24061583528920494</v>
      </c>
      <c r="T12123">
        <v>0.49052608013153076</v>
      </c>
      <c r="U12123">
        <v>77.548812866210937</v>
      </c>
      <c r="V12123">
        <v>100.24632263183594</v>
      </c>
      <c r="W12123">
        <v>70.1689453125</v>
      </c>
    </row>
    <row r="12124" spans="1:23" x14ac:dyDescent="0.25">
      <c r="A12124" t="s">
        <v>96</v>
      </c>
      <c r="B12124" t="s">
        <v>98</v>
      </c>
      <c r="C12124" t="s">
        <v>101</v>
      </c>
      <c r="D12124" t="s">
        <v>33</v>
      </c>
      <c r="E12124" t="s">
        <v>107</v>
      </c>
      <c r="F12124">
        <v>3</v>
      </c>
      <c r="G12124">
        <v>20.052745819091797</v>
      </c>
      <c r="H12124">
        <v>20.59526252746582</v>
      </c>
      <c r="I12124">
        <v>-0.54251807928085327</v>
      </c>
      <c r="J12124">
        <v>-2.7054553851485252E-2</v>
      </c>
      <c r="K12124">
        <v>-1.2811070680618286</v>
      </c>
      <c r="L12124">
        <v>-0.84474271535873413</v>
      </c>
      <c r="M12124">
        <v>-0.54251807928085327</v>
      </c>
      <c r="N12124">
        <v>-0.24029345810413361</v>
      </c>
      <c r="O12124">
        <v>0.19607090950012207</v>
      </c>
      <c r="P12124">
        <v>-1.490486741065979</v>
      </c>
      <c r="Q12124">
        <v>0.40545061230659485</v>
      </c>
      <c r="R12124">
        <v>38</v>
      </c>
      <c r="S12124">
        <v>0.33214940560373307</v>
      </c>
      <c r="T12124">
        <v>0.57632404565811157</v>
      </c>
      <c r="U12124">
        <v>77.548812866210937</v>
      </c>
      <c r="V12124">
        <v>100.24632263183594</v>
      </c>
      <c r="W12124">
        <v>69.90289306640625</v>
      </c>
    </row>
    <row r="12125" spans="1:23" x14ac:dyDescent="0.25">
      <c r="A12125" t="s">
        <v>96</v>
      </c>
      <c r="B12125" t="s">
        <v>98</v>
      </c>
      <c r="C12125" t="s">
        <v>101</v>
      </c>
      <c r="D12125" t="s">
        <v>33</v>
      </c>
      <c r="E12125" t="s">
        <v>107</v>
      </c>
      <c r="F12125">
        <v>4</v>
      </c>
      <c r="G12125">
        <v>20.673210144042969</v>
      </c>
      <c r="H12125">
        <v>20.421579360961914</v>
      </c>
      <c r="I12125">
        <v>0.25163179636001587</v>
      </c>
      <c r="J12125">
        <v>1.2171878479421139E-2</v>
      </c>
      <c r="K12125">
        <v>-0.59282481670379639</v>
      </c>
      <c r="L12125">
        <v>-9.3912996351718903E-2</v>
      </c>
      <c r="M12125">
        <v>0.25163179636001587</v>
      </c>
      <c r="N12125">
        <v>0.59717661142349243</v>
      </c>
      <c r="O12125">
        <v>1.0960884094238281</v>
      </c>
      <c r="P12125">
        <v>-0.83221650123596191</v>
      </c>
      <c r="Q12125">
        <v>1.3354800939559937</v>
      </c>
      <c r="R12125">
        <v>38</v>
      </c>
      <c r="S12125">
        <v>0.43419267723877297</v>
      </c>
      <c r="T12125">
        <v>0.65893298387527466</v>
      </c>
      <c r="U12125">
        <v>77.548812866210937</v>
      </c>
      <c r="V12125">
        <v>100.24632263183594</v>
      </c>
      <c r="W12125">
        <v>69.714736938476563</v>
      </c>
    </row>
    <row r="12126" spans="1:23" x14ac:dyDescent="0.25">
      <c r="A12126" t="s">
        <v>96</v>
      </c>
      <c r="B12126" t="s">
        <v>98</v>
      </c>
      <c r="C12126" t="s">
        <v>101</v>
      </c>
      <c r="D12126" t="s">
        <v>33</v>
      </c>
      <c r="E12126" t="s">
        <v>107</v>
      </c>
      <c r="F12126">
        <v>5</v>
      </c>
      <c r="G12126">
        <v>20.88136100769043</v>
      </c>
      <c r="H12126">
        <v>20.969999313354492</v>
      </c>
      <c r="I12126">
        <v>-8.8638909161090851E-2</v>
      </c>
      <c r="J12126">
        <v>-4.2448816820979118E-3</v>
      </c>
      <c r="K12126">
        <v>-0.90196001529693604</v>
      </c>
      <c r="L12126">
        <v>-0.42144331336021423</v>
      </c>
      <c r="M12126">
        <v>-8.8638909161090851E-2</v>
      </c>
      <c r="N12126">
        <v>0.24416549503803253</v>
      </c>
      <c r="O12126">
        <v>0.72468221187591553</v>
      </c>
      <c r="P12126">
        <v>-1.1325252056121826</v>
      </c>
      <c r="Q12126">
        <v>0.95524740219116211</v>
      </c>
      <c r="R12126">
        <v>38</v>
      </c>
      <c r="S12126">
        <v>0.40276517862002947</v>
      </c>
      <c r="T12126">
        <v>0.63463783264160156</v>
      </c>
      <c r="U12126">
        <v>77.548812866210937</v>
      </c>
      <c r="V12126">
        <v>100.24632263183594</v>
      </c>
      <c r="W12126">
        <v>69.417633056640625</v>
      </c>
    </row>
    <row r="12127" spans="1:23" x14ac:dyDescent="0.25">
      <c r="A12127" t="s">
        <v>96</v>
      </c>
      <c r="B12127" t="s">
        <v>98</v>
      </c>
      <c r="C12127" t="s">
        <v>101</v>
      </c>
      <c r="D12127" t="s">
        <v>33</v>
      </c>
      <c r="E12127" t="s">
        <v>107</v>
      </c>
      <c r="F12127">
        <v>6</v>
      </c>
      <c r="G12127">
        <v>24.082038879394531</v>
      </c>
      <c r="H12127">
        <v>24.23631477355957</v>
      </c>
      <c r="I12127">
        <v>-0.15427805483341217</v>
      </c>
      <c r="J12127">
        <v>-6.4063533209264278E-3</v>
      </c>
      <c r="K12127">
        <v>-1.3417761325836182</v>
      </c>
      <c r="L12127">
        <v>-0.64019262790679932</v>
      </c>
      <c r="M12127">
        <v>-0.15427805483341217</v>
      </c>
      <c r="N12127">
        <v>0.33163654804229736</v>
      </c>
      <c r="O12127">
        <v>1.0332200527191162</v>
      </c>
      <c r="P12127">
        <v>-1.6784154176712036</v>
      </c>
      <c r="Q12127">
        <v>1.3698592185974121</v>
      </c>
      <c r="R12127">
        <v>38</v>
      </c>
      <c r="S12127">
        <v>0.85860552678966329</v>
      </c>
      <c r="T12127">
        <v>0.92660969495773315</v>
      </c>
      <c r="U12127">
        <v>77.548812866210937</v>
      </c>
      <c r="V12127">
        <v>100.24632263183594</v>
      </c>
      <c r="W12127">
        <v>69.366050720214844</v>
      </c>
    </row>
    <row r="12128" spans="1:23" x14ac:dyDescent="0.25">
      <c r="A12128" t="s">
        <v>96</v>
      </c>
      <c r="B12128" t="s">
        <v>98</v>
      </c>
      <c r="C12128" t="s">
        <v>101</v>
      </c>
      <c r="D12128" t="s">
        <v>33</v>
      </c>
      <c r="E12128" t="s">
        <v>107</v>
      </c>
      <c r="F12128">
        <v>7</v>
      </c>
      <c r="G12128">
        <v>31.707159042358398</v>
      </c>
      <c r="H12128">
        <v>32.728420257568359</v>
      </c>
      <c r="I12128">
        <v>-1.0212613344192505</v>
      </c>
      <c r="J12128">
        <v>-3.220917284488678E-2</v>
      </c>
      <c r="K12128">
        <v>-2.7680609226226807</v>
      </c>
      <c r="L12128">
        <v>-1.7360376119613647</v>
      </c>
      <c r="M12128">
        <v>-1.0212613344192505</v>
      </c>
      <c r="N12128">
        <v>-0.30648508667945862</v>
      </c>
      <c r="O12128">
        <v>0.72553825378417969</v>
      </c>
      <c r="P12128">
        <v>-3.2632544040679932</v>
      </c>
      <c r="Q12128">
        <v>1.2207316160202026</v>
      </c>
      <c r="R12128">
        <v>38</v>
      </c>
      <c r="S12128">
        <v>1.8578643120172842</v>
      </c>
      <c r="T12128">
        <v>1.3630349636077881</v>
      </c>
      <c r="U12128">
        <v>77.548812866210937</v>
      </c>
      <c r="V12128">
        <v>100.24632263183594</v>
      </c>
      <c r="W12128">
        <v>69.818161010742187</v>
      </c>
    </row>
    <row r="12129" spans="1:23" x14ac:dyDescent="0.25">
      <c r="A12129" t="s">
        <v>96</v>
      </c>
      <c r="B12129" t="s">
        <v>98</v>
      </c>
      <c r="C12129" t="s">
        <v>101</v>
      </c>
      <c r="D12129" t="s">
        <v>33</v>
      </c>
      <c r="E12129" t="s">
        <v>107</v>
      </c>
      <c r="F12129">
        <v>8</v>
      </c>
      <c r="G12129">
        <v>40.897506713867188</v>
      </c>
      <c r="H12129">
        <v>41.594738006591797</v>
      </c>
      <c r="I12129">
        <v>-0.69722998142242432</v>
      </c>
      <c r="J12129">
        <v>-1.7048226669430733E-2</v>
      </c>
      <c r="K12129">
        <v>-3.2409887313842773</v>
      </c>
      <c r="L12129">
        <v>-1.7381154298782349</v>
      </c>
      <c r="M12129">
        <v>-0.69722998142242432</v>
      </c>
      <c r="N12129">
        <v>0.34365546703338623</v>
      </c>
      <c r="O12129">
        <v>1.8465287685394287</v>
      </c>
      <c r="P12129">
        <v>-3.962108850479126</v>
      </c>
      <c r="Q12129">
        <v>2.5676488876342773</v>
      </c>
      <c r="R12129">
        <v>38</v>
      </c>
      <c r="S12129">
        <v>3.9398497698476262</v>
      </c>
      <c r="T12129">
        <v>1.984905481338501</v>
      </c>
      <c r="U12129">
        <v>77.548812866210937</v>
      </c>
      <c r="V12129">
        <v>100.24632263183594</v>
      </c>
      <c r="W12129">
        <v>70.978683471679688</v>
      </c>
    </row>
    <row r="12130" spans="1:23" x14ac:dyDescent="0.25">
      <c r="A12130" t="s">
        <v>96</v>
      </c>
      <c r="B12130" t="s">
        <v>98</v>
      </c>
      <c r="C12130" t="s">
        <v>101</v>
      </c>
      <c r="D12130" t="s">
        <v>33</v>
      </c>
      <c r="E12130" t="s">
        <v>107</v>
      </c>
      <c r="F12130">
        <v>9</v>
      </c>
      <c r="G12130">
        <v>43.984024047851563</v>
      </c>
      <c r="H12130">
        <v>44.453685760498047</v>
      </c>
      <c r="I12130">
        <v>-0.46965965628623962</v>
      </c>
      <c r="J12130">
        <v>-1.0677959769964218E-2</v>
      </c>
      <c r="K12130">
        <v>-4.2747282981872559</v>
      </c>
      <c r="L12130">
        <v>-2.026663064956665</v>
      </c>
      <c r="M12130">
        <v>-0.46965965628623962</v>
      </c>
      <c r="N12130">
        <v>1.087343692779541</v>
      </c>
      <c r="O12130">
        <v>3.3354091644287109</v>
      </c>
      <c r="P12130">
        <v>-5.3534126281738281</v>
      </c>
      <c r="Q12130">
        <v>4.4140934944152832</v>
      </c>
      <c r="R12130">
        <v>38</v>
      </c>
      <c r="S12130">
        <v>8.8156199268107684</v>
      </c>
      <c r="T12130">
        <v>2.9691109657287598</v>
      </c>
      <c r="U12130">
        <v>77.548812866210937</v>
      </c>
      <c r="V12130">
        <v>100.24632263183594</v>
      </c>
      <c r="W12130">
        <v>72.654472351074219</v>
      </c>
    </row>
    <row r="12131" spans="1:23" x14ac:dyDescent="0.25">
      <c r="A12131" t="s">
        <v>96</v>
      </c>
      <c r="B12131" t="s">
        <v>98</v>
      </c>
      <c r="C12131" t="s">
        <v>101</v>
      </c>
      <c r="D12131" t="s">
        <v>33</v>
      </c>
      <c r="E12131" t="s">
        <v>107</v>
      </c>
      <c r="F12131">
        <v>10</v>
      </c>
      <c r="G12131">
        <v>46.325492858886719</v>
      </c>
      <c r="H12131">
        <v>46.336315155029297</v>
      </c>
      <c r="I12131">
        <v>-1.0822846554219723E-2</v>
      </c>
      <c r="J12131">
        <v>-2.3362615320365876E-4</v>
      </c>
      <c r="K12131">
        <v>-4.0837469100952148</v>
      </c>
      <c r="L12131">
        <v>-1.6774303913116455</v>
      </c>
      <c r="M12131">
        <v>-1.0822846554219723E-2</v>
      </c>
      <c r="N12131">
        <v>1.6557847261428833</v>
      </c>
      <c r="O12131">
        <v>4.0621013641357422</v>
      </c>
      <c r="P12131">
        <v>-5.2383646965026855</v>
      </c>
      <c r="Q12131">
        <v>5.2167186737060547</v>
      </c>
      <c r="R12131">
        <v>38</v>
      </c>
      <c r="S12131">
        <v>10.100444569616229</v>
      </c>
      <c r="T12131">
        <v>3.1781196594238281</v>
      </c>
      <c r="U12131">
        <v>77.548812866210937</v>
      </c>
      <c r="V12131">
        <v>100.24632263183594</v>
      </c>
      <c r="W12131">
        <v>74.017364501953125</v>
      </c>
    </row>
    <row r="12132" spans="1:23" x14ac:dyDescent="0.25">
      <c r="A12132" t="s">
        <v>96</v>
      </c>
      <c r="B12132" t="s">
        <v>98</v>
      </c>
      <c r="C12132" t="s">
        <v>101</v>
      </c>
      <c r="D12132" t="s">
        <v>33</v>
      </c>
      <c r="E12132" t="s">
        <v>107</v>
      </c>
      <c r="F12132">
        <v>11</v>
      </c>
      <c r="G12132">
        <v>46.916553497314453</v>
      </c>
      <c r="H12132">
        <v>46.515262603759766</v>
      </c>
      <c r="I12132">
        <v>0.40128976106643677</v>
      </c>
      <c r="J12132">
        <v>8.5532655939459801E-3</v>
      </c>
      <c r="K12132">
        <v>-3.927919864654541</v>
      </c>
      <c r="L12132">
        <v>-1.3701876401901245</v>
      </c>
      <c r="M12132">
        <v>0.40128976106643677</v>
      </c>
      <c r="N12132">
        <v>2.172767162322998</v>
      </c>
      <c r="O12132">
        <v>4.730499267578125</v>
      </c>
      <c r="P12132">
        <v>-5.1551904678344727</v>
      </c>
      <c r="Q12132">
        <v>5.9577698707580566</v>
      </c>
      <c r="R12132">
        <v>38</v>
      </c>
      <c r="S12132">
        <v>11.411560669264475</v>
      </c>
      <c r="T12132">
        <v>3.3781001567840576</v>
      </c>
      <c r="U12132">
        <v>77.548812866210937</v>
      </c>
      <c r="V12132">
        <v>100.24632263183594</v>
      </c>
      <c r="W12132">
        <v>75.095344543457031</v>
      </c>
    </row>
    <row r="12133" spans="1:23" x14ac:dyDescent="0.25">
      <c r="A12133" t="s">
        <v>96</v>
      </c>
      <c r="B12133" t="s">
        <v>98</v>
      </c>
      <c r="C12133" t="s">
        <v>101</v>
      </c>
      <c r="D12133" t="s">
        <v>33</v>
      </c>
      <c r="E12133" t="s">
        <v>107</v>
      </c>
      <c r="F12133">
        <v>12</v>
      </c>
      <c r="G12133">
        <v>46.267097473144531</v>
      </c>
      <c r="H12133">
        <v>46.35052490234375</v>
      </c>
      <c r="I12133">
        <v>-8.3428859710693359E-2</v>
      </c>
      <c r="J12133">
        <v>-1.8032006919384003E-3</v>
      </c>
      <c r="K12133">
        <v>-4.6781620979309082</v>
      </c>
      <c r="L12133">
        <v>-1.9635564088821411</v>
      </c>
      <c r="M12133">
        <v>-8.3428859710693359E-2</v>
      </c>
      <c r="N12133">
        <v>1.7966986894607544</v>
      </c>
      <c r="O12133">
        <v>4.5113043785095215</v>
      </c>
      <c r="P12133">
        <v>-5.9807047843933105</v>
      </c>
      <c r="Q12133">
        <v>5.8138470649719238</v>
      </c>
      <c r="R12133">
        <v>38</v>
      </c>
      <c r="S12133">
        <v>12.854298933623852</v>
      </c>
      <c r="T12133">
        <v>3.5852892398834229</v>
      </c>
      <c r="U12133">
        <v>77.548812866210937</v>
      </c>
      <c r="V12133">
        <v>100.24632263183594</v>
      </c>
      <c r="W12133">
        <v>75.888870239257813</v>
      </c>
    </row>
    <row r="12134" spans="1:23" x14ac:dyDescent="0.25">
      <c r="A12134" t="s">
        <v>96</v>
      </c>
      <c r="B12134" t="s">
        <v>98</v>
      </c>
      <c r="C12134" t="s">
        <v>101</v>
      </c>
      <c r="D12134" t="s">
        <v>33</v>
      </c>
      <c r="E12134" t="s">
        <v>107</v>
      </c>
      <c r="F12134">
        <v>13</v>
      </c>
      <c r="G12134">
        <v>47.122623443603516</v>
      </c>
      <c r="H12134">
        <v>46.327896118164063</v>
      </c>
      <c r="I12134">
        <v>0.7947271466255188</v>
      </c>
      <c r="J12134">
        <v>1.6865087673068047E-2</v>
      </c>
      <c r="K12134">
        <v>-3.8661198616027832</v>
      </c>
      <c r="L12134">
        <v>-1.1124536991119385</v>
      </c>
      <c r="M12134">
        <v>0.7947271466255188</v>
      </c>
      <c r="N12134">
        <v>2.7019078731536865</v>
      </c>
      <c r="O12134">
        <v>5.4555740356445312</v>
      </c>
      <c r="P12134">
        <v>-5.1874051094055176</v>
      </c>
      <c r="Q12134">
        <v>6.7768597602844238</v>
      </c>
      <c r="R12134">
        <v>38</v>
      </c>
      <c r="S12134">
        <v>13.226883420084562</v>
      </c>
      <c r="T12134">
        <v>3.6368782520294189</v>
      </c>
      <c r="U12134">
        <v>77.548812866210937</v>
      </c>
      <c r="V12134">
        <v>100.24632263183594</v>
      </c>
      <c r="W12134">
        <v>77.476577758789063</v>
      </c>
    </row>
    <row r="12135" spans="1:23" x14ac:dyDescent="0.25">
      <c r="A12135" t="s">
        <v>96</v>
      </c>
      <c r="B12135" t="s">
        <v>98</v>
      </c>
      <c r="C12135" t="s">
        <v>101</v>
      </c>
      <c r="D12135" t="s">
        <v>33</v>
      </c>
      <c r="E12135" t="s">
        <v>107</v>
      </c>
      <c r="F12135">
        <v>14</v>
      </c>
      <c r="G12135">
        <v>44.046398162841797</v>
      </c>
      <c r="H12135">
        <v>42.688419342041016</v>
      </c>
      <c r="I12135">
        <v>1.3579757213592529</v>
      </c>
      <c r="J12135">
        <v>3.0830573290586472E-2</v>
      </c>
      <c r="K12135">
        <v>-3.46364426612854</v>
      </c>
      <c r="L12135">
        <v>-0.61499208211898804</v>
      </c>
      <c r="M12135">
        <v>1.3579757213592529</v>
      </c>
      <c r="N12135">
        <v>3.3309435844421387</v>
      </c>
      <c r="O12135">
        <v>6.1795954704284668</v>
      </c>
      <c r="P12135">
        <v>-4.8305063247680664</v>
      </c>
      <c r="Q12135">
        <v>7.5464577674865723</v>
      </c>
      <c r="R12135">
        <v>38</v>
      </c>
      <c r="S12135">
        <v>14.155127444538266</v>
      </c>
      <c r="T12135">
        <v>3.7623300552368164</v>
      </c>
      <c r="U12135">
        <v>77.548812866210937</v>
      </c>
      <c r="V12135">
        <v>100.24632263183594</v>
      </c>
      <c r="W12135">
        <v>78.633766174316406</v>
      </c>
    </row>
    <row r="12136" spans="1:23" x14ac:dyDescent="0.25">
      <c r="A12136" t="s">
        <v>96</v>
      </c>
      <c r="B12136" t="s">
        <v>98</v>
      </c>
      <c r="C12136" t="s">
        <v>101</v>
      </c>
      <c r="D12136" t="s">
        <v>33</v>
      </c>
      <c r="E12136" t="s">
        <v>107</v>
      </c>
      <c r="F12136">
        <v>15</v>
      </c>
      <c r="G12136">
        <v>41.585540771484375</v>
      </c>
      <c r="H12136">
        <v>40.395790100097656</v>
      </c>
      <c r="I12136">
        <v>1.1897494792938232</v>
      </c>
      <c r="J12136">
        <v>2.8609691187739372E-2</v>
      </c>
      <c r="K12136">
        <v>-3.3659243583679199</v>
      </c>
      <c r="L12136">
        <v>-0.67439538240432739</v>
      </c>
      <c r="M12136">
        <v>1.1897494792938232</v>
      </c>
      <c r="N12136">
        <v>3.0538942813873291</v>
      </c>
      <c r="O12136">
        <v>5.7454233169555664</v>
      </c>
      <c r="P12136">
        <v>-4.6573948860168457</v>
      </c>
      <c r="Q12136">
        <v>7.0368938446044922</v>
      </c>
      <c r="R12136">
        <v>38</v>
      </c>
      <c r="S12136">
        <v>12.63668294664518</v>
      </c>
      <c r="T12136">
        <v>3.5548112392425537</v>
      </c>
      <c r="U12136">
        <v>77.548812866210937</v>
      </c>
      <c r="V12136">
        <v>100.24632263183594</v>
      </c>
      <c r="W12136">
        <v>79.118423461914063</v>
      </c>
    </row>
    <row r="12137" spans="1:23" x14ac:dyDescent="0.25">
      <c r="A12137" t="s">
        <v>96</v>
      </c>
      <c r="B12137" t="s">
        <v>98</v>
      </c>
      <c r="C12137" t="s">
        <v>101</v>
      </c>
      <c r="D12137" t="s">
        <v>33</v>
      </c>
      <c r="E12137" t="s">
        <v>107</v>
      </c>
      <c r="F12137">
        <v>16</v>
      </c>
      <c r="G12137">
        <v>39.935825347900391</v>
      </c>
      <c r="H12137">
        <v>38.154209136962891</v>
      </c>
      <c r="I12137">
        <v>1.7816159725189209</v>
      </c>
      <c r="J12137">
        <v>4.4611971825361252E-2</v>
      </c>
      <c r="K12137">
        <v>-1.814055323600769</v>
      </c>
      <c r="L12137">
        <v>0.31029641628265381</v>
      </c>
      <c r="M12137">
        <v>1.7816159725189209</v>
      </c>
      <c r="N12137">
        <v>3.2529354095458984</v>
      </c>
      <c r="O12137">
        <v>5.3772873878479004</v>
      </c>
      <c r="P12137">
        <v>-2.8333780765533447</v>
      </c>
      <c r="Q12137">
        <v>6.3966102600097656</v>
      </c>
      <c r="R12137">
        <v>38</v>
      </c>
      <c r="S12137">
        <v>7.8720491738386613</v>
      </c>
      <c r="T12137">
        <v>2.8057172298431396</v>
      </c>
      <c r="U12137">
        <v>77.548812866210937</v>
      </c>
      <c r="V12137">
        <v>100.24632263183594</v>
      </c>
      <c r="W12137">
        <v>81.246841430664063</v>
      </c>
    </row>
    <row r="12138" spans="1:23" x14ac:dyDescent="0.25">
      <c r="A12138" t="s">
        <v>96</v>
      </c>
      <c r="B12138" t="s">
        <v>98</v>
      </c>
      <c r="C12138" t="s">
        <v>101</v>
      </c>
      <c r="D12138" t="s">
        <v>33</v>
      </c>
      <c r="E12138" t="s">
        <v>107</v>
      </c>
      <c r="F12138">
        <v>17</v>
      </c>
      <c r="G12138">
        <v>34.690345764160156</v>
      </c>
      <c r="H12138">
        <v>32.958419799804687</v>
      </c>
      <c r="I12138">
        <v>1.7319244146347046</v>
      </c>
      <c r="J12138">
        <v>4.992525652050972E-2</v>
      </c>
      <c r="K12138">
        <v>-1.0710775852203369</v>
      </c>
      <c r="L12138">
        <v>0.58495873212814331</v>
      </c>
      <c r="M12138">
        <v>1.7319244146347046</v>
      </c>
      <c r="N12138">
        <v>2.8788900375366211</v>
      </c>
      <c r="O12138">
        <v>4.5349264144897461</v>
      </c>
      <c r="P12138">
        <v>-1.865689754486084</v>
      </c>
      <c r="Q12138">
        <v>5.3295383453369141</v>
      </c>
      <c r="R12138">
        <v>38</v>
      </c>
      <c r="S12138">
        <v>4.7838180702825071</v>
      </c>
      <c r="T12138">
        <v>2.1871941089630127</v>
      </c>
      <c r="U12138">
        <v>77.548812866210937</v>
      </c>
      <c r="V12138">
        <v>100.24632263183594</v>
      </c>
      <c r="W12138">
        <v>81.513160705566406</v>
      </c>
    </row>
    <row r="12139" spans="1:23" x14ac:dyDescent="0.25">
      <c r="A12139" t="s">
        <v>96</v>
      </c>
      <c r="B12139" t="s">
        <v>98</v>
      </c>
      <c r="C12139" t="s">
        <v>101</v>
      </c>
      <c r="D12139" t="s">
        <v>33</v>
      </c>
      <c r="E12139" t="s">
        <v>107</v>
      </c>
      <c r="F12139">
        <v>18</v>
      </c>
      <c r="G12139">
        <v>28.052976608276367</v>
      </c>
      <c r="H12139">
        <v>26.298946380615234</v>
      </c>
      <c r="I12139">
        <v>1.7540290355682373</v>
      </c>
      <c r="J12139">
        <v>6.2525592744350433E-2</v>
      </c>
      <c r="K12139">
        <v>-0.91088712215423584</v>
      </c>
      <c r="L12139">
        <v>0.6635669469833374</v>
      </c>
      <c r="M12139">
        <v>1.7540290355682373</v>
      </c>
      <c r="N12139">
        <v>2.8444912433624268</v>
      </c>
      <c r="O12139">
        <v>4.4189453125</v>
      </c>
      <c r="P12139">
        <v>-1.6663538217544556</v>
      </c>
      <c r="Q12139">
        <v>5.1744117736816406</v>
      </c>
      <c r="R12139">
        <v>38</v>
      </c>
      <c r="S12139">
        <v>4.3240920223652779</v>
      </c>
      <c r="T12139">
        <v>2.0794451236724854</v>
      </c>
      <c r="U12139">
        <v>77.548812866210937</v>
      </c>
      <c r="V12139">
        <v>100.24632263183594</v>
      </c>
      <c r="W12139">
        <v>79.272102355957031</v>
      </c>
    </row>
    <row r="12140" spans="1:23" x14ac:dyDescent="0.25">
      <c r="A12140" t="s">
        <v>96</v>
      </c>
      <c r="B12140" t="s">
        <v>98</v>
      </c>
      <c r="C12140" t="s">
        <v>101</v>
      </c>
      <c r="D12140" t="s">
        <v>33</v>
      </c>
      <c r="E12140" t="s">
        <v>107</v>
      </c>
      <c r="F12140">
        <v>19</v>
      </c>
      <c r="G12140">
        <v>25.047208786010742</v>
      </c>
      <c r="H12140">
        <v>23.711051940917969</v>
      </c>
      <c r="I12140">
        <v>1.3361563682556152</v>
      </c>
      <c r="J12140">
        <v>5.3345520049333572E-2</v>
      </c>
      <c r="K12140">
        <v>-1.0544087886810303</v>
      </c>
      <c r="L12140">
        <v>0.35795649886131287</v>
      </c>
      <c r="M12140">
        <v>1.3361563682556152</v>
      </c>
      <c r="N12140">
        <v>2.3143563270568848</v>
      </c>
      <c r="O12140">
        <v>3.7267215251922607</v>
      </c>
      <c r="P12140">
        <v>-1.7321007251739502</v>
      </c>
      <c r="Q12140">
        <v>4.4044137001037598</v>
      </c>
      <c r="R12140">
        <v>38</v>
      </c>
      <c r="S12140">
        <v>3.4795973628206411</v>
      </c>
      <c r="T12140">
        <v>1.8653678894042969</v>
      </c>
      <c r="U12140">
        <v>77.548812866210937</v>
      </c>
      <c r="V12140">
        <v>100.24632263183594</v>
      </c>
      <c r="W12140">
        <v>76.21710205078125</v>
      </c>
    </row>
    <row r="12141" spans="1:23" x14ac:dyDescent="0.25">
      <c r="A12141" t="s">
        <v>96</v>
      </c>
      <c r="B12141" t="s">
        <v>98</v>
      </c>
      <c r="C12141" t="s">
        <v>101</v>
      </c>
      <c r="D12141" t="s">
        <v>33</v>
      </c>
      <c r="E12141" t="s">
        <v>107</v>
      </c>
      <c r="F12141">
        <v>20</v>
      </c>
      <c r="G12141">
        <v>22.60612678527832</v>
      </c>
      <c r="H12141">
        <v>21.485263824462891</v>
      </c>
      <c r="I12141">
        <v>1.1208628416061401</v>
      </c>
      <c r="J12141">
        <v>4.9582257866859436E-2</v>
      </c>
      <c r="K12141">
        <v>-0.79070013761520386</v>
      </c>
      <c r="L12141">
        <v>0.33866676688194275</v>
      </c>
      <c r="M12141">
        <v>1.1208628416061401</v>
      </c>
      <c r="N12141">
        <v>1.9030588865280151</v>
      </c>
      <c r="O12141">
        <v>3.0324258804321289</v>
      </c>
      <c r="P12141">
        <v>-1.3326016664505005</v>
      </c>
      <c r="Q12141">
        <v>3.5743274688720703</v>
      </c>
      <c r="R12141">
        <v>38</v>
      </c>
      <c r="S12141">
        <v>2.2248720917489209</v>
      </c>
      <c r="T12141">
        <v>1.491600513458252</v>
      </c>
      <c r="U12141">
        <v>77.548812866210937</v>
      </c>
      <c r="V12141">
        <v>100.24632263183594</v>
      </c>
      <c r="W12141">
        <v>73.560791015625</v>
      </c>
    </row>
    <row r="12142" spans="1:23" x14ac:dyDescent="0.25">
      <c r="A12142" t="s">
        <v>96</v>
      </c>
      <c r="B12142" t="s">
        <v>98</v>
      </c>
      <c r="C12142" t="s">
        <v>101</v>
      </c>
      <c r="D12142" t="s">
        <v>33</v>
      </c>
      <c r="E12142" t="s">
        <v>107</v>
      </c>
      <c r="F12142">
        <v>21</v>
      </c>
      <c r="G12142">
        <v>23.383544921875</v>
      </c>
      <c r="H12142">
        <v>23.586315155029297</v>
      </c>
      <c r="I12142">
        <v>-0.20277166366577148</v>
      </c>
      <c r="J12142">
        <v>-8.6715538054704666E-3</v>
      </c>
      <c r="K12142">
        <v>-1.6179200410842896</v>
      </c>
      <c r="L12142">
        <v>-0.78183889389038086</v>
      </c>
      <c r="M12142">
        <v>-0.20277166366577148</v>
      </c>
      <c r="N12142">
        <v>0.37629556655883789</v>
      </c>
      <c r="O12142">
        <v>1.2123767137527466</v>
      </c>
      <c r="P12142">
        <v>-2.0190949440002441</v>
      </c>
      <c r="Q12142">
        <v>1.6135516166687012</v>
      </c>
      <c r="R12142">
        <v>38</v>
      </c>
      <c r="S12142">
        <v>1.2193595366588852</v>
      </c>
      <c r="T12142">
        <v>1.1042461395263672</v>
      </c>
      <c r="U12142">
        <v>77.548812866210937</v>
      </c>
      <c r="V12142">
        <v>100.24632263183594</v>
      </c>
      <c r="W12142">
        <v>71.972633361816406</v>
      </c>
    </row>
    <row r="12143" spans="1:23" x14ac:dyDescent="0.25">
      <c r="A12143" t="s">
        <v>96</v>
      </c>
      <c r="B12143" t="s">
        <v>98</v>
      </c>
      <c r="C12143" t="s">
        <v>101</v>
      </c>
      <c r="D12143" t="s">
        <v>33</v>
      </c>
      <c r="E12143" t="s">
        <v>107</v>
      </c>
      <c r="F12143">
        <v>22</v>
      </c>
      <c r="G12143">
        <v>22.653985977172852</v>
      </c>
      <c r="H12143">
        <v>22.955789566040039</v>
      </c>
      <c r="I12143">
        <v>-0.30180272459983826</v>
      </c>
      <c r="J12143">
        <v>-1.332227885723114E-2</v>
      </c>
      <c r="K12143">
        <v>-1.2971113920211792</v>
      </c>
      <c r="L12143">
        <v>-0.70907497406005859</v>
      </c>
      <c r="M12143">
        <v>-0.30180272459983826</v>
      </c>
      <c r="N12143">
        <v>0.10546953231096268</v>
      </c>
      <c r="O12143">
        <v>0.69350600242614746</v>
      </c>
      <c r="P12143">
        <v>-1.5792676210403442</v>
      </c>
      <c r="Q12143">
        <v>0.97566217184066772</v>
      </c>
      <c r="R12143">
        <v>38</v>
      </c>
      <c r="S12143">
        <v>0.60317514882177647</v>
      </c>
      <c r="T12143">
        <v>0.77664351463317871</v>
      </c>
      <c r="U12143">
        <v>77.548812866210937</v>
      </c>
      <c r="V12143">
        <v>100.24632263183594</v>
      </c>
      <c r="W12143">
        <v>71.52789306640625</v>
      </c>
    </row>
    <row r="12144" spans="1:23" x14ac:dyDescent="0.25">
      <c r="A12144" t="s">
        <v>96</v>
      </c>
      <c r="B12144" t="s">
        <v>98</v>
      </c>
      <c r="C12144" t="s">
        <v>101</v>
      </c>
      <c r="D12144" t="s">
        <v>33</v>
      </c>
      <c r="E12144" t="s">
        <v>107</v>
      </c>
      <c r="F12144">
        <v>23</v>
      </c>
      <c r="G12144">
        <v>22.106296539306641</v>
      </c>
      <c r="H12144">
        <v>22.24473762512207</v>
      </c>
      <c r="I12144">
        <v>-0.13844087719917297</v>
      </c>
      <c r="J12144">
        <v>-6.262508686631918E-3</v>
      </c>
      <c r="K12144">
        <v>-0.9276275634765625</v>
      </c>
      <c r="L12144">
        <v>-0.46136966347694397</v>
      </c>
      <c r="M12144">
        <v>-0.13844087719917297</v>
      </c>
      <c r="N12144">
        <v>0.18448790907859802</v>
      </c>
      <c r="O12144">
        <v>0.65074580907821655</v>
      </c>
      <c r="P12144">
        <v>-1.1513509750366211</v>
      </c>
      <c r="Q12144">
        <v>0.87446922063827515</v>
      </c>
      <c r="R12144">
        <v>38</v>
      </c>
      <c r="S12144">
        <v>0.3792165689092144</v>
      </c>
      <c r="T12144">
        <v>0.61580562591552734</v>
      </c>
      <c r="U12144">
        <v>77.548812866210937</v>
      </c>
      <c r="V12144">
        <v>100.24632263183594</v>
      </c>
      <c r="W12144">
        <v>71.266845703125</v>
      </c>
    </row>
    <row r="12145" spans="1:23" x14ac:dyDescent="0.25">
      <c r="A12145" t="s">
        <v>96</v>
      </c>
      <c r="B12145" t="s">
        <v>98</v>
      </c>
      <c r="C12145" t="s">
        <v>101</v>
      </c>
      <c r="D12145" t="s">
        <v>33</v>
      </c>
      <c r="E12145" t="s">
        <v>107</v>
      </c>
      <c r="F12145">
        <v>24</v>
      </c>
      <c r="G12145">
        <v>21.33452033996582</v>
      </c>
      <c r="H12145">
        <v>21.260000228881836</v>
      </c>
      <c r="I12145">
        <v>7.4519798159599304E-2</v>
      </c>
      <c r="J12145">
        <v>3.4929211251437664E-3</v>
      </c>
      <c r="K12145">
        <v>-0.64623850584030151</v>
      </c>
      <c r="L12145">
        <v>-0.22040866315364838</v>
      </c>
      <c r="M12145">
        <v>7.4519798159599304E-2</v>
      </c>
      <c r="N12145">
        <v>0.36944827437400818</v>
      </c>
      <c r="O12145">
        <v>0.79527813196182251</v>
      </c>
      <c r="P12145">
        <v>-0.85056352615356445</v>
      </c>
      <c r="Q12145">
        <v>0.99960309267044067</v>
      </c>
      <c r="R12145">
        <v>38</v>
      </c>
      <c r="S12145">
        <v>0.31630580924469598</v>
      </c>
      <c r="T12145">
        <v>0.56241071224212646</v>
      </c>
      <c r="U12145">
        <v>77.548812866210937</v>
      </c>
      <c r="V12145">
        <v>100.24632263183594</v>
      </c>
      <c r="W12145">
        <v>70.940261840820313</v>
      </c>
    </row>
    <row r="12146" spans="1:23" x14ac:dyDescent="0.25">
      <c r="A12146" t="s">
        <v>96</v>
      </c>
      <c r="B12146" t="s">
        <v>98</v>
      </c>
      <c r="C12146" t="s">
        <v>101</v>
      </c>
      <c r="D12146" t="s">
        <v>33</v>
      </c>
      <c r="E12146" t="s">
        <v>108</v>
      </c>
      <c r="F12146">
        <v>1</v>
      </c>
      <c r="G12146">
        <v>20.731016159057617</v>
      </c>
      <c r="H12146">
        <v>21.521066665649414</v>
      </c>
      <c r="I12146">
        <v>-0.79004949331283569</v>
      </c>
      <c r="J12146">
        <v>-3.8109540939331055E-2</v>
      </c>
      <c r="K12146">
        <v>-1.4597867727279663</v>
      </c>
      <c r="L12146">
        <v>-1.0641005039215088</v>
      </c>
      <c r="M12146">
        <v>-0.79004949331283569</v>
      </c>
      <c r="N12146">
        <v>-0.51599842309951782</v>
      </c>
      <c r="O12146">
        <v>-0.12031225860118866</v>
      </c>
      <c r="P12146">
        <v>-1.6496479511260986</v>
      </c>
      <c r="Q12146">
        <v>6.9548942148685455E-2</v>
      </c>
      <c r="R12146">
        <v>38</v>
      </c>
      <c r="S12146">
        <v>0.27310944664372983</v>
      </c>
      <c r="T12146">
        <v>0.5225987434387207</v>
      </c>
      <c r="U12146">
        <v>80.249725341796875</v>
      </c>
      <c r="V12146">
        <v>96.708106994628906</v>
      </c>
      <c r="W12146">
        <v>71.647895812988281</v>
      </c>
    </row>
    <row r="12147" spans="1:23" x14ac:dyDescent="0.25">
      <c r="A12147" t="s">
        <v>96</v>
      </c>
      <c r="B12147" t="s">
        <v>98</v>
      </c>
      <c r="C12147" t="s">
        <v>101</v>
      </c>
      <c r="D12147" t="s">
        <v>33</v>
      </c>
      <c r="E12147" t="s">
        <v>108</v>
      </c>
      <c r="F12147">
        <v>2</v>
      </c>
      <c r="G12147">
        <v>20.255573272705078</v>
      </c>
      <c r="H12147">
        <v>20.747894287109375</v>
      </c>
      <c r="I12147">
        <v>-0.49232152104377747</v>
      </c>
      <c r="J12147">
        <v>-2.4305485188961029E-2</v>
      </c>
      <c r="K12147">
        <v>-1.120771050453186</v>
      </c>
      <c r="L12147">
        <v>-0.74947798252105713</v>
      </c>
      <c r="M12147">
        <v>-0.49232152104377747</v>
      </c>
      <c r="N12147">
        <v>-0.2351650595664978</v>
      </c>
      <c r="O12147">
        <v>0.1361280083656311</v>
      </c>
      <c r="P12147">
        <v>-1.2989277839660645</v>
      </c>
      <c r="Q12147">
        <v>0.31428471207618713</v>
      </c>
      <c r="R12147">
        <v>38</v>
      </c>
      <c r="S12147">
        <v>0.24047428749469546</v>
      </c>
      <c r="T12147">
        <v>0.49038177728652954</v>
      </c>
      <c r="U12147">
        <v>80.249725341796875</v>
      </c>
      <c r="V12147">
        <v>96.708106994628906</v>
      </c>
      <c r="W12147">
        <v>70.963943481445313</v>
      </c>
    </row>
    <row r="12148" spans="1:23" x14ac:dyDescent="0.25">
      <c r="A12148" t="s">
        <v>96</v>
      </c>
      <c r="B12148" t="s">
        <v>98</v>
      </c>
      <c r="C12148" t="s">
        <v>101</v>
      </c>
      <c r="D12148" t="s">
        <v>33</v>
      </c>
      <c r="E12148" t="s">
        <v>108</v>
      </c>
      <c r="F12148">
        <v>3</v>
      </c>
      <c r="G12148">
        <v>20.007474899291992</v>
      </c>
      <c r="H12148">
        <v>21.008420944213867</v>
      </c>
      <c r="I12148">
        <v>-1.0009469985961914</v>
      </c>
      <c r="J12148">
        <v>-5.002865195274353E-2</v>
      </c>
      <c r="K12148">
        <v>-1.7358298301696777</v>
      </c>
      <c r="L12148">
        <v>-1.3016550540924072</v>
      </c>
      <c r="M12148">
        <v>-1.0009469985961914</v>
      </c>
      <c r="N12148">
        <v>-0.70023894309997559</v>
      </c>
      <c r="O12148">
        <v>-0.26606419682502747</v>
      </c>
      <c r="P12148">
        <v>-1.9441587924957275</v>
      </c>
      <c r="Q12148">
        <v>-5.7735148817300797E-2</v>
      </c>
      <c r="R12148">
        <v>38</v>
      </c>
      <c r="S12148">
        <v>0.32882435943135135</v>
      </c>
      <c r="T12148">
        <v>0.57343208789825439</v>
      </c>
      <c r="U12148">
        <v>80.249725341796875</v>
      </c>
      <c r="V12148">
        <v>96.708106994628906</v>
      </c>
      <c r="W12148">
        <v>70.391578674316406</v>
      </c>
    </row>
    <row r="12149" spans="1:23" x14ac:dyDescent="0.25">
      <c r="A12149" t="s">
        <v>96</v>
      </c>
      <c r="B12149" t="s">
        <v>98</v>
      </c>
      <c r="C12149" t="s">
        <v>101</v>
      </c>
      <c r="D12149" t="s">
        <v>33</v>
      </c>
      <c r="E12149" t="s">
        <v>108</v>
      </c>
      <c r="F12149">
        <v>4</v>
      </c>
      <c r="G12149">
        <v>20.579429626464844</v>
      </c>
      <c r="H12149">
        <v>21.341579437255859</v>
      </c>
      <c r="I12149">
        <v>-0.76214897632598877</v>
      </c>
      <c r="J12149">
        <v>-3.7034504115581512E-2</v>
      </c>
      <c r="K12149">
        <v>-1.593341588973999</v>
      </c>
      <c r="L12149">
        <v>-1.1022663116455078</v>
      </c>
      <c r="M12149">
        <v>-0.76214897632598877</v>
      </c>
      <c r="N12149">
        <v>-0.4220317006111145</v>
      </c>
      <c r="O12149">
        <v>6.9043651223182678E-2</v>
      </c>
      <c r="P12149">
        <v>-1.8289731740951538</v>
      </c>
      <c r="Q12149">
        <v>0.30467522144317627</v>
      </c>
      <c r="R12149">
        <v>38</v>
      </c>
      <c r="S12149">
        <v>0.42065997863973337</v>
      </c>
      <c r="T12149">
        <v>0.6485830545425415</v>
      </c>
      <c r="U12149">
        <v>80.249725341796875</v>
      </c>
      <c r="V12149">
        <v>96.708106994628906</v>
      </c>
      <c r="W12149">
        <v>69.840263366699219</v>
      </c>
    </row>
    <row r="12150" spans="1:23" x14ac:dyDescent="0.25">
      <c r="A12150" t="s">
        <v>96</v>
      </c>
      <c r="B12150" t="s">
        <v>98</v>
      </c>
      <c r="C12150" t="s">
        <v>101</v>
      </c>
      <c r="D12150" t="s">
        <v>33</v>
      </c>
      <c r="E12150" t="s">
        <v>108</v>
      </c>
      <c r="F12150">
        <v>5</v>
      </c>
      <c r="G12150">
        <v>20.480073928833008</v>
      </c>
      <c r="H12150">
        <v>21.237894058227539</v>
      </c>
      <c r="I12150">
        <v>-0.75782155990600586</v>
      </c>
      <c r="J12150">
        <v>-3.7002872675657272E-2</v>
      </c>
      <c r="K12150">
        <v>-1.5595427751541138</v>
      </c>
      <c r="L12150">
        <v>-1.0858793258666992</v>
      </c>
      <c r="M12150">
        <v>-0.75782155990600586</v>
      </c>
      <c r="N12150">
        <v>-0.42976373434066772</v>
      </c>
      <c r="O12150">
        <v>4.3899659067392349E-2</v>
      </c>
      <c r="P12150">
        <v>-1.7868195772171021</v>
      </c>
      <c r="Q12150">
        <v>0.27117648720741272</v>
      </c>
      <c r="R12150">
        <v>38</v>
      </c>
      <c r="S12150">
        <v>0.39135833197293834</v>
      </c>
      <c r="T12150">
        <v>0.62558639049530029</v>
      </c>
      <c r="U12150">
        <v>80.249725341796875</v>
      </c>
      <c r="V12150">
        <v>96.708106994628906</v>
      </c>
      <c r="W12150">
        <v>69.422103881835938</v>
      </c>
    </row>
    <row r="12151" spans="1:23" x14ac:dyDescent="0.25">
      <c r="A12151" t="s">
        <v>96</v>
      </c>
      <c r="B12151" t="s">
        <v>98</v>
      </c>
      <c r="C12151" t="s">
        <v>101</v>
      </c>
      <c r="D12151" t="s">
        <v>33</v>
      </c>
      <c r="E12151" t="s">
        <v>108</v>
      </c>
      <c r="F12151">
        <v>6</v>
      </c>
      <c r="G12151">
        <v>22.48590087890625</v>
      </c>
      <c r="H12151">
        <v>25.555263519287109</v>
      </c>
      <c r="I12151">
        <v>-3.0693624019622803</v>
      </c>
      <c r="J12151">
        <v>-0.13650164008140564</v>
      </c>
      <c r="K12151">
        <v>-4.2364201545715332</v>
      </c>
      <c r="L12151">
        <v>-3.5469131469726562</v>
      </c>
      <c r="M12151">
        <v>-3.0693624019622803</v>
      </c>
      <c r="N12151">
        <v>-2.5918116569519043</v>
      </c>
      <c r="O12151">
        <v>-1.9023044109344482</v>
      </c>
      <c r="P12151">
        <v>-4.5672650337219238</v>
      </c>
      <c r="Q12151">
        <v>-1.5714597702026367</v>
      </c>
      <c r="R12151">
        <v>38</v>
      </c>
      <c r="S12151">
        <v>0.82930190454875685</v>
      </c>
      <c r="T12151">
        <v>0.91066014766693115</v>
      </c>
      <c r="U12151">
        <v>80.249725341796875</v>
      </c>
      <c r="V12151">
        <v>96.708106994628906</v>
      </c>
      <c r="W12151">
        <v>68.919212341308594</v>
      </c>
    </row>
    <row r="12152" spans="1:23" x14ac:dyDescent="0.25">
      <c r="A12152" t="s">
        <v>96</v>
      </c>
      <c r="B12152" t="s">
        <v>98</v>
      </c>
      <c r="C12152" t="s">
        <v>101</v>
      </c>
      <c r="D12152" t="s">
        <v>33</v>
      </c>
      <c r="E12152" t="s">
        <v>108</v>
      </c>
      <c r="F12152">
        <v>7</v>
      </c>
      <c r="G12152">
        <v>30.345331192016602</v>
      </c>
      <c r="H12152">
        <v>34.107368469238281</v>
      </c>
      <c r="I12152">
        <v>-3.7620375156402588</v>
      </c>
      <c r="J12152">
        <v>-0.12397418171167374</v>
      </c>
      <c r="K12152">
        <v>-5.4868669509887695</v>
      </c>
      <c r="L12152">
        <v>-4.4678239822387695</v>
      </c>
      <c r="M12152">
        <v>-3.7620375156402588</v>
      </c>
      <c r="N12152">
        <v>-3.0562512874603271</v>
      </c>
      <c r="O12152">
        <v>-2.0372078418731689</v>
      </c>
      <c r="P12152">
        <v>-5.975832462310791</v>
      </c>
      <c r="Q12152">
        <v>-1.5482426881790161</v>
      </c>
      <c r="R12152">
        <v>38</v>
      </c>
      <c r="S12152">
        <v>1.8114245060724556</v>
      </c>
      <c r="T12152">
        <v>1.3458917140960693</v>
      </c>
      <c r="U12152">
        <v>80.249725341796875</v>
      </c>
      <c r="V12152">
        <v>96.708106994628906</v>
      </c>
      <c r="W12152">
        <v>69.280265808105469</v>
      </c>
    </row>
    <row r="12153" spans="1:23" x14ac:dyDescent="0.25">
      <c r="A12153" t="s">
        <v>96</v>
      </c>
      <c r="B12153" t="s">
        <v>98</v>
      </c>
      <c r="C12153" t="s">
        <v>101</v>
      </c>
      <c r="D12153" t="s">
        <v>33</v>
      </c>
      <c r="E12153" t="s">
        <v>108</v>
      </c>
      <c r="F12153">
        <v>8</v>
      </c>
      <c r="G12153">
        <v>39.082988739013672</v>
      </c>
      <c r="H12153">
        <v>41.180526733398437</v>
      </c>
      <c r="I12153">
        <v>-2.0975360870361328</v>
      </c>
      <c r="J12153">
        <v>-5.3668774664402008E-2</v>
      </c>
      <c r="K12153">
        <v>-4.6166701316833496</v>
      </c>
      <c r="L12153">
        <v>-3.128345251083374</v>
      </c>
      <c r="M12153">
        <v>-2.0975360870361328</v>
      </c>
      <c r="N12153">
        <v>-1.0667269229888916</v>
      </c>
      <c r="O12153">
        <v>0.42159780859947205</v>
      </c>
      <c r="P12153">
        <v>-5.3308095932006836</v>
      </c>
      <c r="Q12153">
        <v>1.1357372999191284</v>
      </c>
      <c r="R12153">
        <v>38</v>
      </c>
      <c r="S12153">
        <v>3.863939585222397</v>
      </c>
      <c r="T12153">
        <v>1.9656906127929687</v>
      </c>
      <c r="U12153">
        <v>80.249725341796875</v>
      </c>
      <c r="V12153">
        <v>96.708106994628906</v>
      </c>
      <c r="W12153">
        <v>72.075790405273437</v>
      </c>
    </row>
    <row r="12154" spans="1:23" x14ac:dyDescent="0.25">
      <c r="A12154" t="s">
        <v>96</v>
      </c>
      <c r="B12154" t="s">
        <v>98</v>
      </c>
      <c r="C12154" t="s">
        <v>101</v>
      </c>
      <c r="D12154" t="s">
        <v>33</v>
      </c>
      <c r="E12154" t="s">
        <v>108</v>
      </c>
      <c r="F12154">
        <v>9</v>
      </c>
      <c r="G12154">
        <v>47.324787139892578</v>
      </c>
      <c r="H12154">
        <v>49.237895965576172</v>
      </c>
      <c r="I12154">
        <v>-1.9131077527999878</v>
      </c>
      <c r="J12154">
        <v>-4.0425069630146027E-2</v>
      </c>
      <c r="K12154">
        <v>-5.6838898658752441</v>
      </c>
      <c r="L12154">
        <v>-3.4560811519622803</v>
      </c>
      <c r="M12154">
        <v>-1.9131077527999878</v>
      </c>
      <c r="N12154">
        <v>-0.37013432383537292</v>
      </c>
      <c r="O12154">
        <v>1.857674241065979</v>
      </c>
      <c r="P12154">
        <v>-6.7528538703918457</v>
      </c>
      <c r="Q12154">
        <v>2.9266386032104492</v>
      </c>
      <c r="R12154">
        <v>38</v>
      </c>
      <c r="S12154">
        <v>8.6574636848877731</v>
      </c>
      <c r="T12154">
        <v>2.9423568248748779</v>
      </c>
      <c r="U12154">
        <v>80.249725341796875</v>
      </c>
      <c r="V12154">
        <v>96.708106994628906</v>
      </c>
      <c r="W12154">
        <v>74.991050720214844</v>
      </c>
    </row>
    <row r="12155" spans="1:23" x14ac:dyDescent="0.25">
      <c r="A12155" t="s">
        <v>96</v>
      </c>
      <c r="B12155" t="s">
        <v>98</v>
      </c>
      <c r="C12155" t="s">
        <v>101</v>
      </c>
      <c r="D12155" t="s">
        <v>33</v>
      </c>
      <c r="E12155" t="s">
        <v>108</v>
      </c>
      <c r="F12155">
        <v>10</v>
      </c>
      <c r="G12155">
        <v>51.678165435791016</v>
      </c>
      <c r="H12155">
        <v>54.308948516845703</v>
      </c>
      <c r="I12155">
        <v>-2.6307826042175293</v>
      </c>
      <c r="J12155">
        <v>-5.0907041877508163E-2</v>
      </c>
      <c r="K12155">
        <v>-6.6655821800231934</v>
      </c>
      <c r="L12155">
        <v>-4.2817897796630859</v>
      </c>
      <c r="M12155">
        <v>-2.6307826042175293</v>
      </c>
      <c r="N12155">
        <v>-0.97977536916732788</v>
      </c>
      <c r="O12155">
        <v>1.4040168523788452</v>
      </c>
      <c r="P12155">
        <v>-7.8093914985656738</v>
      </c>
      <c r="Q12155">
        <v>2.5478265285491943</v>
      </c>
      <c r="R12155">
        <v>38</v>
      </c>
      <c r="S12155">
        <v>9.9122383341054956</v>
      </c>
      <c r="T12155">
        <v>3.1483707427978516</v>
      </c>
      <c r="U12155">
        <v>80.249725341796875</v>
      </c>
      <c r="V12155">
        <v>96.708106994628906</v>
      </c>
      <c r="W12155">
        <v>78.413421630859375</v>
      </c>
    </row>
    <row r="12156" spans="1:23" x14ac:dyDescent="0.25">
      <c r="A12156" t="s">
        <v>96</v>
      </c>
      <c r="B12156" t="s">
        <v>98</v>
      </c>
      <c r="C12156" t="s">
        <v>101</v>
      </c>
      <c r="D12156" t="s">
        <v>33</v>
      </c>
      <c r="E12156" t="s">
        <v>108</v>
      </c>
      <c r="F12156">
        <v>11</v>
      </c>
      <c r="G12156">
        <v>54.663459777832031</v>
      </c>
      <c r="H12156">
        <v>57.54473876953125</v>
      </c>
      <c r="I12156">
        <v>-2.8812758922576904</v>
      </c>
      <c r="J12156">
        <v>-5.2709359675645828E-2</v>
      </c>
      <c r="K12156">
        <v>-7.1649417877197266</v>
      </c>
      <c r="L12156">
        <v>-4.6341171264648437</v>
      </c>
      <c r="M12156">
        <v>-2.8812758922576904</v>
      </c>
      <c r="N12156">
        <v>-1.128434419631958</v>
      </c>
      <c r="O12156">
        <v>1.4023902416229248</v>
      </c>
      <c r="P12156">
        <v>-8.3793020248413086</v>
      </c>
      <c r="Q12156">
        <v>2.6167500019073486</v>
      </c>
      <c r="R12156">
        <v>38</v>
      </c>
      <c r="S12156">
        <v>11.172723645627741</v>
      </c>
      <c r="T12156">
        <v>3.3425624370574951</v>
      </c>
      <c r="U12156">
        <v>80.249725341796875</v>
      </c>
      <c r="V12156">
        <v>96.708106994628906</v>
      </c>
      <c r="W12156">
        <v>82.018951416015625</v>
      </c>
    </row>
    <row r="12157" spans="1:23" x14ac:dyDescent="0.25">
      <c r="A12157" t="s">
        <v>96</v>
      </c>
      <c r="B12157" t="s">
        <v>98</v>
      </c>
      <c r="C12157" t="s">
        <v>101</v>
      </c>
      <c r="D12157" t="s">
        <v>33</v>
      </c>
      <c r="E12157" t="s">
        <v>108</v>
      </c>
      <c r="F12157">
        <v>12</v>
      </c>
      <c r="G12157">
        <v>56.850730895996094</v>
      </c>
      <c r="H12157">
        <v>61.201580047607422</v>
      </c>
      <c r="I12157">
        <v>-4.3508462905883789</v>
      </c>
      <c r="J12157">
        <v>-7.6531052589416504E-2</v>
      </c>
      <c r="K12157">
        <v>-8.8802413940429687</v>
      </c>
      <c r="L12157">
        <v>-6.2042379379272461</v>
      </c>
      <c r="M12157">
        <v>-4.3508462905883789</v>
      </c>
      <c r="N12157">
        <v>-2.4974546432495117</v>
      </c>
      <c r="O12157">
        <v>0.17854854464530945</v>
      </c>
      <c r="P12157">
        <v>-10.164261817932129</v>
      </c>
      <c r="Q12157">
        <v>1.462568998336792</v>
      </c>
      <c r="R12157">
        <v>38</v>
      </c>
      <c r="S12157">
        <v>12.491315879873582</v>
      </c>
      <c r="T12157">
        <v>3.5343055725097656</v>
      </c>
      <c r="U12157">
        <v>80.249725341796875</v>
      </c>
      <c r="V12157">
        <v>96.708106994628906</v>
      </c>
      <c r="W12157">
        <v>83.871841430664063</v>
      </c>
    </row>
    <row r="12158" spans="1:23" x14ac:dyDescent="0.25">
      <c r="A12158" t="s">
        <v>96</v>
      </c>
      <c r="B12158" t="s">
        <v>98</v>
      </c>
      <c r="C12158" t="s">
        <v>101</v>
      </c>
      <c r="D12158" t="s">
        <v>33</v>
      </c>
      <c r="E12158" t="s">
        <v>108</v>
      </c>
      <c r="F12158">
        <v>13</v>
      </c>
      <c r="G12158">
        <v>58.297756195068359</v>
      </c>
      <c r="H12158">
        <v>62.335262298583984</v>
      </c>
      <c r="I12158">
        <v>-4.037506103515625</v>
      </c>
      <c r="J12158">
        <v>-6.9256626069545746E-2</v>
      </c>
      <c r="K12158">
        <v>-8.6134567260742187</v>
      </c>
      <c r="L12158">
        <v>-5.9099478721618652</v>
      </c>
      <c r="M12158">
        <v>-4.037506103515625</v>
      </c>
      <c r="N12158">
        <v>-2.1650643348693848</v>
      </c>
      <c r="O12158">
        <v>0.5384443998336792</v>
      </c>
      <c r="P12158">
        <v>-9.910675048828125</v>
      </c>
      <c r="Q12158">
        <v>1.835662841796875</v>
      </c>
      <c r="R12158">
        <v>38</v>
      </c>
      <c r="S12158">
        <v>12.74942125604872</v>
      </c>
      <c r="T12158">
        <v>3.5706331729888916</v>
      </c>
      <c r="U12158">
        <v>80.249725341796875</v>
      </c>
      <c r="V12158">
        <v>96.708106994628906</v>
      </c>
      <c r="W12158">
        <v>85.232109069824219</v>
      </c>
    </row>
    <row r="12159" spans="1:23" x14ac:dyDescent="0.25">
      <c r="A12159" t="s">
        <v>96</v>
      </c>
      <c r="B12159" t="s">
        <v>98</v>
      </c>
      <c r="C12159" t="s">
        <v>101</v>
      </c>
      <c r="D12159" t="s">
        <v>33</v>
      </c>
      <c r="E12159" t="s">
        <v>108</v>
      </c>
      <c r="F12159">
        <v>14</v>
      </c>
      <c r="G12159">
        <v>54.645053863525391</v>
      </c>
      <c r="H12159">
        <v>62.729999542236328</v>
      </c>
      <c r="I12159">
        <v>-8.0849475860595703</v>
      </c>
      <c r="J12159">
        <v>-0.14795388281345367</v>
      </c>
      <c r="K12159">
        <v>-12.827240943908691</v>
      </c>
      <c r="L12159">
        <v>-10.025455474853516</v>
      </c>
      <c r="M12159">
        <v>-8.0849475860595703</v>
      </c>
      <c r="N12159">
        <v>-6.144439697265625</v>
      </c>
      <c r="O12159">
        <v>-3.3426542282104492</v>
      </c>
      <c r="P12159">
        <v>-14.171614646911621</v>
      </c>
      <c r="Q12159">
        <v>-1.9982800483703613</v>
      </c>
      <c r="R12159">
        <v>38</v>
      </c>
      <c r="S12159">
        <v>13.69319038856753</v>
      </c>
      <c r="T12159">
        <v>3.7004311084747314</v>
      </c>
      <c r="U12159">
        <v>80.249725341796875</v>
      </c>
      <c r="V12159">
        <v>96.708106994628906</v>
      </c>
      <c r="W12159">
        <v>86.246841430664063</v>
      </c>
    </row>
    <row r="12160" spans="1:23" x14ac:dyDescent="0.25">
      <c r="A12160" t="s">
        <v>96</v>
      </c>
      <c r="B12160" t="s">
        <v>98</v>
      </c>
      <c r="C12160" t="s">
        <v>101</v>
      </c>
      <c r="D12160" t="s">
        <v>33</v>
      </c>
      <c r="E12160" t="s">
        <v>108</v>
      </c>
      <c r="F12160">
        <v>15</v>
      </c>
      <c r="G12160">
        <v>50.366596221923828</v>
      </c>
      <c r="H12160">
        <v>61.005790710449219</v>
      </c>
      <c r="I12160">
        <v>-10.639191627502441</v>
      </c>
      <c r="J12160">
        <v>-0.21123507618904114</v>
      </c>
      <c r="K12160">
        <v>-15.12977409362793</v>
      </c>
      <c r="L12160">
        <v>-12.476701736450195</v>
      </c>
      <c r="M12160">
        <v>-10.639191627502441</v>
      </c>
      <c r="N12160">
        <v>-8.8016815185546875</v>
      </c>
      <c r="O12160">
        <v>-6.1486091613769531</v>
      </c>
      <c r="P12160">
        <v>-16.402791976928711</v>
      </c>
      <c r="Q12160">
        <v>-4.8755917549133301</v>
      </c>
      <c r="R12160">
        <v>38</v>
      </c>
      <c r="S12160">
        <v>12.278155989839945</v>
      </c>
      <c r="T12160">
        <v>3.5040199756622314</v>
      </c>
      <c r="U12160">
        <v>80.249725341796875</v>
      </c>
      <c r="V12160">
        <v>96.708106994628906</v>
      </c>
      <c r="W12160">
        <v>86.655525207519531</v>
      </c>
    </row>
    <row r="12161" spans="1:23" x14ac:dyDescent="0.25">
      <c r="A12161" t="s">
        <v>96</v>
      </c>
      <c r="B12161" t="s">
        <v>98</v>
      </c>
      <c r="C12161" t="s">
        <v>101</v>
      </c>
      <c r="D12161" t="s">
        <v>33</v>
      </c>
      <c r="E12161" t="s">
        <v>108</v>
      </c>
      <c r="F12161">
        <v>16</v>
      </c>
      <c r="G12161">
        <v>47.435882568359375</v>
      </c>
      <c r="H12161">
        <v>54.865787506103516</v>
      </c>
      <c r="I12161">
        <v>-7.429908275604248</v>
      </c>
      <c r="J12161">
        <v>-0.15663054585456848</v>
      </c>
      <c r="K12161">
        <v>-10.984341621398926</v>
      </c>
      <c r="L12161">
        <v>-8.8843536376953125</v>
      </c>
      <c r="M12161">
        <v>-7.429908275604248</v>
      </c>
      <c r="N12161">
        <v>-5.9754629135131836</v>
      </c>
      <c r="O12161">
        <v>-3.8754746913909912</v>
      </c>
      <c r="P12161">
        <v>-11.991974830627441</v>
      </c>
      <c r="Q12161">
        <v>-2.8678421974182129</v>
      </c>
      <c r="R12161">
        <v>38</v>
      </c>
      <c r="S12161">
        <v>7.6925202749003461</v>
      </c>
      <c r="T12161">
        <v>2.7735393047332764</v>
      </c>
      <c r="U12161">
        <v>80.249725341796875</v>
      </c>
      <c r="V12161">
        <v>96.708106994628906</v>
      </c>
      <c r="W12161">
        <v>88.286842346191406</v>
      </c>
    </row>
    <row r="12162" spans="1:23" x14ac:dyDescent="0.25">
      <c r="A12162" t="s">
        <v>96</v>
      </c>
      <c r="B12162" t="s">
        <v>98</v>
      </c>
      <c r="C12162" t="s">
        <v>101</v>
      </c>
      <c r="D12162" t="s">
        <v>33</v>
      </c>
      <c r="E12162" t="s">
        <v>108</v>
      </c>
      <c r="F12162">
        <v>17</v>
      </c>
      <c r="G12162">
        <v>39.602321624755859</v>
      </c>
      <c r="H12162">
        <v>44.903682708740234</v>
      </c>
      <c r="I12162">
        <v>-5.3013625144958496</v>
      </c>
      <c r="J12162">
        <v>-0.13386493921279907</v>
      </c>
      <c r="K12162">
        <v>-8.071746826171875</v>
      </c>
      <c r="L12162">
        <v>-6.4349813461303711</v>
      </c>
      <c r="M12162">
        <v>-5.3013625144958496</v>
      </c>
      <c r="N12162">
        <v>-4.1677436828613281</v>
      </c>
      <c r="O12162">
        <v>-2.530977725982666</v>
      </c>
      <c r="P12162">
        <v>-8.8571128845214844</v>
      </c>
      <c r="Q12162">
        <v>-1.7456122636795044</v>
      </c>
      <c r="R12162">
        <v>38</v>
      </c>
      <c r="S12162">
        <v>4.6731314457722419</v>
      </c>
      <c r="T12162">
        <v>2.1617426872253418</v>
      </c>
      <c r="U12162">
        <v>80.249725341796875</v>
      </c>
      <c r="V12162">
        <v>96.708106994628906</v>
      </c>
      <c r="W12162">
        <v>87.0810546875</v>
      </c>
    </row>
    <row r="12163" spans="1:23" x14ac:dyDescent="0.25">
      <c r="A12163" t="s">
        <v>96</v>
      </c>
      <c r="B12163" t="s">
        <v>98</v>
      </c>
      <c r="C12163" t="s">
        <v>101</v>
      </c>
      <c r="D12163" t="s">
        <v>33</v>
      </c>
      <c r="E12163" t="s">
        <v>108</v>
      </c>
      <c r="F12163">
        <v>18</v>
      </c>
      <c r="G12163">
        <v>31.755825042724609</v>
      </c>
      <c r="H12163">
        <v>33.892105102539063</v>
      </c>
      <c r="I12163">
        <v>-2.1362795829772949</v>
      </c>
      <c r="J12163">
        <v>-6.727205216884613E-2</v>
      </c>
      <c r="K12163">
        <v>-4.7722640037536621</v>
      </c>
      <c r="L12163">
        <v>-3.2149031162261963</v>
      </c>
      <c r="M12163">
        <v>-2.1362795829772949</v>
      </c>
      <c r="N12163">
        <v>-1.0576561689376831</v>
      </c>
      <c r="O12163">
        <v>0.4997047483921051</v>
      </c>
      <c r="P12163">
        <v>-5.519528865814209</v>
      </c>
      <c r="Q12163">
        <v>1.2469696998596191</v>
      </c>
      <c r="R12163">
        <v>38</v>
      </c>
      <c r="S12163">
        <v>4.2307121681515127</v>
      </c>
      <c r="T12163">
        <v>2.0568695068359375</v>
      </c>
      <c r="U12163">
        <v>80.249725341796875</v>
      </c>
      <c r="V12163">
        <v>96.708106994628906</v>
      </c>
      <c r="W12163">
        <v>85.846580505371094</v>
      </c>
    </row>
    <row r="12164" spans="1:23" x14ac:dyDescent="0.25">
      <c r="A12164" t="s">
        <v>96</v>
      </c>
      <c r="B12164" t="s">
        <v>98</v>
      </c>
      <c r="C12164" t="s">
        <v>101</v>
      </c>
      <c r="D12164" t="s">
        <v>33</v>
      </c>
      <c r="E12164" t="s">
        <v>108</v>
      </c>
      <c r="F12164">
        <v>19</v>
      </c>
      <c r="G12164">
        <v>27.35917854309082</v>
      </c>
      <c r="H12164">
        <v>30.888420104980469</v>
      </c>
      <c r="I12164">
        <v>-3.5292422771453857</v>
      </c>
      <c r="J12164">
        <v>-0.12899664044380188</v>
      </c>
      <c r="K12164">
        <v>-5.887789249420166</v>
      </c>
      <c r="L12164">
        <v>-4.4943404197692871</v>
      </c>
      <c r="M12164">
        <v>-3.5292422771453857</v>
      </c>
      <c r="N12164">
        <v>-2.5641438961029053</v>
      </c>
      <c r="O12164">
        <v>-1.1706953048706055</v>
      </c>
      <c r="P12164">
        <v>-6.5564045906066895</v>
      </c>
      <c r="Q12164">
        <v>-0.50207996368408203</v>
      </c>
      <c r="R12164">
        <v>38</v>
      </c>
      <c r="S12164">
        <v>3.3870132913818907</v>
      </c>
      <c r="T12164">
        <v>1.8403840065002441</v>
      </c>
      <c r="U12164">
        <v>80.249725341796875</v>
      </c>
      <c r="V12164">
        <v>96.708106994628906</v>
      </c>
      <c r="W12164">
        <v>83.223945617675781</v>
      </c>
    </row>
    <row r="12165" spans="1:23" x14ac:dyDescent="0.25">
      <c r="A12165" t="s">
        <v>96</v>
      </c>
      <c r="B12165" t="s">
        <v>98</v>
      </c>
      <c r="C12165" t="s">
        <v>101</v>
      </c>
      <c r="D12165" t="s">
        <v>33</v>
      </c>
      <c r="E12165" t="s">
        <v>108</v>
      </c>
      <c r="F12165">
        <v>20</v>
      </c>
      <c r="G12165">
        <v>24.103126525878906</v>
      </c>
      <c r="H12165">
        <v>26.593683242797852</v>
      </c>
      <c r="I12165">
        <v>-2.4905574321746826</v>
      </c>
      <c r="J12165">
        <v>-0.10332922637462616</v>
      </c>
      <c r="K12165">
        <v>-4.3708372116088867</v>
      </c>
      <c r="L12165">
        <v>-3.2599525451660156</v>
      </c>
      <c r="M12165">
        <v>-2.4905574321746826</v>
      </c>
      <c r="N12165">
        <v>-1.7211621999740601</v>
      </c>
      <c r="O12165">
        <v>-0.61027777194976807</v>
      </c>
      <c r="P12165">
        <v>-4.9038701057434082</v>
      </c>
      <c r="Q12165">
        <v>-7.7244594693183899E-2</v>
      </c>
      <c r="R12165">
        <v>38</v>
      </c>
      <c r="S12165">
        <v>2.1526465760235283</v>
      </c>
      <c r="T12165">
        <v>1.4671900272369385</v>
      </c>
      <c r="U12165">
        <v>80.249725341796875</v>
      </c>
      <c r="V12165">
        <v>96.708106994628906</v>
      </c>
      <c r="W12165">
        <v>79.455787658691406</v>
      </c>
    </row>
    <row r="12166" spans="1:23" x14ac:dyDescent="0.25">
      <c r="A12166" t="s">
        <v>96</v>
      </c>
      <c r="B12166" t="s">
        <v>98</v>
      </c>
      <c r="C12166" t="s">
        <v>101</v>
      </c>
      <c r="D12166" t="s">
        <v>33</v>
      </c>
      <c r="E12166" t="s">
        <v>108</v>
      </c>
      <c r="F12166">
        <v>21</v>
      </c>
      <c r="G12166">
        <v>24.219953536987305</v>
      </c>
      <c r="H12166">
        <v>26.91789436340332</v>
      </c>
      <c r="I12166">
        <v>-2.697941780090332</v>
      </c>
      <c r="J12166">
        <v>-0.11139334738254547</v>
      </c>
      <c r="K12166">
        <v>-4.0937185287475586</v>
      </c>
      <c r="L12166">
        <v>-3.2690823078155518</v>
      </c>
      <c r="M12166">
        <v>-2.697941780090332</v>
      </c>
      <c r="N12166">
        <v>-2.1268012523651123</v>
      </c>
      <c r="O12166">
        <v>-1.302165150642395</v>
      </c>
      <c r="P12166">
        <v>-4.4894018173217773</v>
      </c>
      <c r="Q12166">
        <v>-0.90648186206817627</v>
      </c>
      <c r="R12166">
        <v>38</v>
      </c>
      <c r="S12166">
        <v>1.1862047720451443</v>
      </c>
      <c r="T12166">
        <v>1.0891302824020386</v>
      </c>
      <c r="U12166">
        <v>80.249725341796875</v>
      </c>
      <c r="V12166">
        <v>96.708106994628906</v>
      </c>
      <c r="W12166">
        <v>76.840789794921875</v>
      </c>
    </row>
    <row r="12167" spans="1:23" x14ac:dyDescent="0.25">
      <c r="A12167" t="s">
        <v>96</v>
      </c>
      <c r="B12167" t="s">
        <v>98</v>
      </c>
      <c r="C12167" t="s">
        <v>101</v>
      </c>
      <c r="D12167" t="s">
        <v>33</v>
      </c>
      <c r="E12167" t="s">
        <v>108</v>
      </c>
      <c r="F12167">
        <v>22</v>
      </c>
      <c r="G12167">
        <v>23.351034164428711</v>
      </c>
      <c r="H12167">
        <v>24.155790328979492</v>
      </c>
      <c r="I12167">
        <v>-0.80475479364395142</v>
      </c>
      <c r="J12167">
        <v>-3.4463346004486084E-2</v>
      </c>
      <c r="K12167">
        <v>-1.7907923460006714</v>
      </c>
      <c r="L12167">
        <v>-1.2082333564758301</v>
      </c>
      <c r="M12167">
        <v>-0.80475479364395142</v>
      </c>
      <c r="N12167">
        <v>-0.40127623081207275</v>
      </c>
      <c r="O12167">
        <v>0.18128274381160736</v>
      </c>
      <c r="P12167">
        <v>-2.0703203678131104</v>
      </c>
      <c r="Q12167">
        <v>0.46081069111824036</v>
      </c>
      <c r="R12167">
        <v>38</v>
      </c>
      <c r="S12167">
        <v>0.59199048578739166</v>
      </c>
      <c r="T12167">
        <v>0.7694091796875</v>
      </c>
      <c r="U12167">
        <v>80.249725341796875</v>
      </c>
      <c r="V12167">
        <v>96.708106994628906</v>
      </c>
      <c r="W12167">
        <v>75.424476623535156</v>
      </c>
    </row>
    <row r="12168" spans="1:23" x14ac:dyDescent="0.25">
      <c r="A12168" t="s">
        <v>96</v>
      </c>
      <c r="B12168" t="s">
        <v>98</v>
      </c>
      <c r="C12168" t="s">
        <v>101</v>
      </c>
      <c r="D12168" t="s">
        <v>33</v>
      </c>
      <c r="E12168" t="s">
        <v>108</v>
      </c>
      <c r="F12168">
        <v>23</v>
      </c>
      <c r="G12168">
        <v>22.658535003662109</v>
      </c>
      <c r="H12168">
        <v>23.655263900756836</v>
      </c>
      <c r="I12168">
        <v>-0.99672752618789673</v>
      </c>
      <c r="J12168">
        <v>-4.398905485868454E-2</v>
      </c>
      <c r="K12168">
        <v>-1.7813378572463989</v>
      </c>
      <c r="L12168">
        <v>-1.3177837133407593</v>
      </c>
      <c r="M12168">
        <v>-0.99672752618789673</v>
      </c>
      <c r="N12168">
        <v>-0.67567133903503418</v>
      </c>
      <c r="O12168">
        <v>-0.21211725473403931</v>
      </c>
      <c r="P12168">
        <v>-2.0037639141082764</v>
      </c>
      <c r="Q12168">
        <v>1.030886173248291E-2</v>
      </c>
      <c r="R12168">
        <v>38</v>
      </c>
      <c r="S12168">
        <v>0.37483126916146503</v>
      </c>
      <c r="T12168">
        <v>0.61223465204238892</v>
      </c>
      <c r="U12168">
        <v>80.249725341796875</v>
      </c>
      <c r="V12168">
        <v>96.708106994628906</v>
      </c>
      <c r="W12168">
        <v>74.351318359375</v>
      </c>
    </row>
    <row r="12169" spans="1:23" x14ac:dyDescent="0.25">
      <c r="A12169" t="s">
        <v>96</v>
      </c>
      <c r="B12169" t="s">
        <v>98</v>
      </c>
      <c r="C12169" t="s">
        <v>101</v>
      </c>
      <c r="D12169" t="s">
        <v>33</v>
      </c>
      <c r="E12169" t="s">
        <v>108</v>
      </c>
      <c r="F12169">
        <v>24</v>
      </c>
      <c r="G12169">
        <v>21.864442825317383</v>
      </c>
      <c r="H12169">
        <v>22.768947601318359</v>
      </c>
      <c r="I12169">
        <v>-0.90450465679168701</v>
      </c>
      <c r="J12169">
        <v>-4.1368748992681503E-2</v>
      </c>
      <c r="K12169">
        <v>-1.6155803203582764</v>
      </c>
      <c r="L12169">
        <v>-1.1954710483551025</v>
      </c>
      <c r="M12169">
        <v>-0.90450465679168701</v>
      </c>
      <c r="N12169">
        <v>-0.61353826522827148</v>
      </c>
      <c r="O12169">
        <v>-0.19342899322509766</v>
      </c>
      <c r="P12169">
        <v>-1.8171603679656982</v>
      </c>
      <c r="Q12169">
        <v>8.1510748714208603E-3</v>
      </c>
      <c r="R12169">
        <v>38</v>
      </c>
      <c r="S12169">
        <v>0.30786438959512807</v>
      </c>
      <c r="T12169">
        <v>0.55485528707504272</v>
      </c>
      <c r="U12169">
        <v>80.249725341796875</v>
      </c>
      <c r="V12169">
        <v>96.708106994628906</v>
      </c>
      <c r="W12169">
        <v>73.311317443847656</v>
      </c>
    </row>
    <row r="12170" spans="1:23" x14ac:dyDescent="0.25">
      <c r="A12170" t="s">
        <v>96</v>
      </c>
      <c r="B12170" t="s">
        <v>98</v>
      </c>
      <c r="C12170" t="s">
        <v>101</v>
      </c>
      <c r="D12170" t="s">
        <v>33</v>
      </c>
      <c r="E12170" t="s">
        <v>109</v>
      </c>
      <c r="F12170">
        <v>1</v>
      </c>
      <c r="G12170">
        <v>20.769329071044922</v>
      </c>
      <c r="H12170">
        <v>20.916841506958008</v>
      </c>
      <c r="I12170">
        <v>-0.14751212298870087</v>
      </c>
      <c r="J12170">
        <v>-7.102401927113533E-3</v>
      </c>
      <c r="K12170">
        <v>-0.81830614805221558</v>
      </c>
      <c r="L12170">
        <v>-0.421995609998703</v>
      </c>
      <c r="M12170">
        <v>-0.14751212298870087</v>
      </c>
      <c r="N12170">
        <v>0.12697136402130127</v>
      </c>
      <c r="O12170">
        <v>0.52328193187713623</v>
      </c>
      <c r="P12170">
        <v>-1.0084669589996338</v>
      </c>
      <c r="Q12170">
        <v>0.71344268321990967</v>
      </c>
      <c r="R12170">
        <v>38</v>
      </c>
      <c r="S12170">
        <v>0.27397202813464006</v>
      </c>
      <c r="T12170">
        <v>0.52342337369918823</v>
      </c>
      <c r="U12170">
        <v>75.563308715820313</v>
      </c>
      <c r="V12170">
        <v>94.28204345703125</v>
      </c>
      <c r="W12170">
        <v>69.752105712890625</v>
      </c>
    </row>
    <row r="12171" spans="1:23" x14ac:dyDescent="0.25">
      <c r="A12171" t="s">
        <v>96</v>
      </c>
      <c r="B12171" t="s">
        <v>98</v>
      </c>
      <c r="C12171" t="s">
        <v>101</v>
      </c>
      <c r="D12171" t="s">
        <v>33</v>
      </c>
      <c r="E12171" t="s">
        <v>109</v>
      </c>
      <c r="F12171">
        <v>2</v>
      </c>
      <c r="G12171">
        <v>20.555633544921875</v>
      </c>
      <c r="H12171">
        <v>20.562631607055664</v>
      </c>
      <c r="I12171">
        <v>-6.997185293585062E-3</v>
      </c>
      <c r="J12171">
        <v>-3.4040233003906906E-4</v>
      </c>
      <c r="K12171">
        <v>-0.6356005072593689</v>
      </c>
      <c r="L12171">
        <v>-0.26421657204627991</v>
      </c>
      <c r="M12171">
        <v>-6.997185293585062E-3</v>
      </c>
      <c r="N12171">
        <v>0.25022220611572266</v>
      </c>
      <c r="O12171">
        <v>0.62160617113113403</v>
      </c>
      <c r="P12171">
        <v>-0.81380081176757813</v>
      </c>
      <c r="Q12171">
        <v>0.79980647563934326</v>
      </c>
      <c r="R12171">
        <v>38</v>
      </c>
      <c r="S12171">
        <v>0.24059200720845642</v>
      </c>
      <c r="T12171">
        <v>0.49050179123878479</v>
      </c>
      <c r="U12171">
        <v>75.563308715820313</v>
      </c>
      <c r="V12171">
        <v>94.28204345703125</v>
      </c>
      <c r="W12171">
        <v>69.555526733398438</v>
      </c>
    </row>
    <row r="12172" spans="1:23" x14ac:dyDescent="0.25">
      <c r="A12172" t="s">
        <v>96</v>
      </c>
      <c r="B12172" t="s">
        <v>98</v>
      </c>
      <c r="C12172" t="s">
        <v>101</v>
      </c>
      <c r="D12172" t="s">
        <v>33</v>
      </c>
      <c r="E12172" t="s">
        <v>109</v>
      </c>
      <c r="F12172">
        <v>3</v>
      </c>
      <c r="G12172">
        <v>21.477457046508789</v>
      </c>
      <c r="H12172">
        <v>21.700000762939453</v>
      </c>
      <c r="I12172">
        <v>-0.22254215180873871</v>
      </c>
      <c r="J12172">
        <v>-1.036166213452816E-2</v>
      </c>
      <c r="K12172">
        <v>-0.96141248941421509</v>
      </c>
      <c r="L12172">
        <v>-0.52488189935684204</v>
      </c>
      <c r="M12172">
        <v>-0.22254215180873871</v>
      </c>
      <c r="N12172">
        <v>7.9797588288784027E-2</v>
      </c>
      <c r="O12172">
        <v>0.51632815599441528</v>
      </c>
      <c r="P12172">
        <v>-1.1708719730377197</v>
      </c>
      <c r="Q12172">
        <v>0.72578763961791992</v>
      </c>
      <c r="R12172">
        <v>38</v>
      </c>
      <c r="S12172">
        <v>0.33240248760654367</v>
      </c>
      <c r="T12172">
        <v>0.57654356956481934</v>
      </c>
      <c r="U12172">
        <v>75.563308715820313</v>
      </c>
      <c r="V12172">
        <v>94.28204345703125</v>
      </c>
      <c r="W12172">
        <v>69.004478454589844</v>
      </c>
    </row>
    <row r="12173" spans="1:23" x14ac:dyDescent="0.25">
      <c r="A12173" t="s">
        <v>96</v>
      </c>
      <c r="B12173" t="s">
        <v>98</v>
      </c>
      <c r="C12173" t="s">
        <v>101</v>
      </c>
      <c r="D12173" t="s">
        <v>33</v>
      </c>
      <c r="E12173" t="s">
        <v>109</v>
      </c>
      <c r="F12173">
        <v>4</v>
      </c>
      <c r="G12173">
        <v>21.806554794311523</v>
      </c>
      <c r="H12173">
        <v>23.245264053344727</v>
      </c>
      <c r="I12173">
        <v>-1.4387080669403076</v>
      </c>
      <c r="J12173">
        <v>-6.5975941717624664E-2</v>
      </c>
      <c r="K12173">
        <v>-2.2772316932678223</v>
      </c>
      <c r="L12173">
        <v>-1.781825065612793</v>
      </c>
      <c r="M12173">
        <v>-1.4387080669403076</v>
      </c>
      <c r="N12173">
        <v>-1.0955910682678223</v>
      </c>
      <c r="O12173">
        <v>-0.60018450021743774</v>
      </c>
      <c r="P12173">
        <v>-2.5149414539337158</v>
      </c>
      <c r="Q12173">
        <v>-0.36247467994689941</v>
      </c>
      <c r="R12173">
        <v>38</v>
      </c>
      <c r="S12173">
        <v>0.42811298048697211</v>
      </c>
      <c r="T12173">
        <v>0.65430343151092529</v>
      </c>
      <c r="U12173">
        <v>75.563308715820313</v>
      </c>
      <c r="V12173">
        <v>94.28204345703125</v>
      </c>
      <c r="W12173">
        <v>68.53973388671875</v>
      </c>
    </row>
    <row r="12174" spans="1:23" x14ac:dyDescent="0.25">
      <c r="A12174" t="s">
        <v>96</v>
      </c>
      <c r="B12174" t="s">
        <v>98</v>
      </c>
      <c r="C12174" t="s">
        <v>101</v>
      </c>
      <c r="D12174" t="s">
        <v>33</v>
      </c>
      <c r="E12174" t="s">
        <v>109</v>
      </c>
      <c r="F12174">
        <v>5</v>
      </c>
      <c r="G12174">
        <v>22.290866851806641</v>
      </c>
      <c r="H12174">
        <v>23.211578369140625</v>
      </c>
      <c r="I12174">
        <v>-0.9207121729850769</v>
      </c>
      <c r="J12174">
        <v>-4.1304457932710648E-2</v>
      </c>
      <c r="K12174">
        <v>-1.730419397354126</v>
      </c>
      <c r="L12174">
        <v>-1.2520377635955811</v>
      </c>
      <c r="M12174">
        <v>-0.9207121729850769</v>
      </c>
      <c r="N12174">
        <v>-0.58938652276992798</v>
      </c>
      <c r="O12174">
        <v>-0.11100490391254425</v>
      </c>
      <c r="P12174">
        <v>-1.9599602222442627</v>
      </c>
      <c r="Q12174">
        <v>0.1185358539223671</v>
      </c>
      <c r="R12174">
        <v>38</v>
      </c>
      <c r="S12174">
        <v>0.39919390538513255</v>
      </c>
      <c r="T12174">
        <v>0.63181793689727783</v>
      </c>
      <c r="U12174">
        <v>75.563308715820313</v>
      </c>
      <c r="V12174">
        <v>94.28204345703125</v>
      </c>
      <c r="W12174">
        <v>67.98736572265625</v>
      </c>
    </row>
    <row r="12175" spans="1:23" x14ac:dyDescent="0.25">
      <c r="A12175" t="s">
        <v>96</v>
      </c>
      <c r="B12175" t="s">
        <v>98</v>
      </c>
      <c r="C12175" t="s">
        <v>101</v>
      </c>
      <c r="D12175" t="s">
        <v>33</v>
      </c>
      <c r="E12175" t="s">
        <v>109</v>
      </c>
      <c r="F12175">
        <v>6</v>
      </c>
      <c r="G12175">
        <v>27.137369155883789</v>
      </c>
      <c r="H12175">
        <v>27.765262603759766</v>
      </c>
      <c r="I12175">
        <v>-0.62789356708526611</v>
      </c>
      <c r="J12175">
        <v>-2.3137599229812622E-2</v>
      </c>
      <c r="K12175">
        <v>-1.8085885047912598</v>
      </c>
      <c r="L12175">
        <v>-1.1110243797302246</v>
      </c>
      <c r="M12175">
        <v>-0.62789356708526611</v>
      </c>
      <c r="N12175">
        <v>-0.14476275444030762</v>
      </c>
      <c r="O12175">
        <v>0.55280143022537231</v>
      </c>
      <c r="P12175">
        <v>-2.1432991027832031</v>
      </c>
      <c r="Q12175">
        <v>0.88751202821731567</v>
      </c>
      <c r="R12175">
        <v>38</v>
      </c>
      <c r="S12175">
        <v>0.8487958754811622</v>
      </c>
      <c r="T12175">
        <v>0.92130118608474731</v>
      </c>
      <c r="U12175">
        <v>75.563308715820313</v>
      </c>
      <c r="V12175">
        <v>94.28204345703125</v>
      </c>
      <c r="W12175">
        <v>67.271842956542969</v>
      </c>
    </row>
    <row r="12176" spans="1:23" x14ac:dyDescent="0.25">
      <c r="A12176" t="s">
        <v>96</v>
      </c>
      <c r="B12176" t="s">
        <v>98</v>
      </c>
      <c r="C12176" t="s">
        <v>101</v>
      </c>
      <c r="D12176" t="s">
        <v>33</v>
      </c>
      <c r="E12176" t="s">
        <v>109</v>
      </c>
      <c r="F12176">
        <v>7</v>
      </c>
      <c r="G12176">
        <v>36.858192443847656</v>
      </c>
      <c r="H12176">
        <v>34.132633209228516</v>
      </c>
      <c r="I12176">
        <v>2.7255618572235107</v>
      </c>
      <c r="J12176">
        <v>7.3947243392467499E-2</v>
      </c>
      <c r="K12176">
        <v>0.98101502656936646</v>
      </c>
      <c r="L12176">
        <v>2.0117075443267822</v>
      </c>
      <c r="M12176">
        <v>2.7255618572235107</v>
      </c>
      <c r="N12176">
        <v>3.4394161701202393</v>
      </c>
      <c r="O12176">
        <v>4.4701085090637207</v>
      </c>
      <c r="P12176">
        <v>0.48646026849746704</v>
      </c>
      <c r="Q12176">
        <v>4.9646635055541992</v>
      </c>
      <c r="R12176">
        <v>38</v>
      </c>
      <c r="S12176">
        <v>1.8530753523066323</v>
      </c>
      <c r="T12176">
        <v>1.3612771034240723</v>
      </c>
      <c r="U12176">
        <v>75.563308715820313</v>
      </c>
      <c r="V12176">
        <v>94.28204345703125</v>
      </c>
      <c r="W12176">
        <v>67.215789794921875</v>
      </c>
    </row>
    <row r="12177" spans="1:23" x14ac:dyDescent="0.25">
      <c r="A12177" t="s">
        <v>96</v>
      </c>
      <c r="B12177" t="s">
        <v>98</v>
      </c>
      <c r="C12177" t="s">
        <v>101</v>
      </c>
      <c r="D12177" t="s">
        <v>33</v>
      </c>
      <c r="E12177" t="s">
        <v>109</v>
      </c>
      <c r="F12177">
        <v>8</v>
      </c>
      <c r="G12177">
        <v>53.399490356445313</v>
      </c>
      <c r="H12177">
        <v>43.462631225585938</v>
      </c>
      <c r="I12177">
        <v>9.9368581771850586</v>
      </c>
      <c r="J12177">
        <v>0.18608526885509491</v>
      </c>
      <c r="K12177">
        <v>7.3774862289428711</v>
      </c>
      <c r="L12177">
        <v>8.8895835876464844</v>
      </c>
      <c r="M12177">
        <v>9.9368581771850586</v>
      </c>
      <c r="N12177">
        <v>10.984132766723633</v>
      </c>
      <c r="O12177">
        <v>12.496230125427246</v>
      </c>
      <c r="P12177">
        <v>6.651939868927002</v>
      </c>
      <c r="Q12177">
        <v>13.221776962280273</v>
      </c>
      <c r="R12177">
        <v>38</v>
      </c>
      <c r="S12177">
        <v>3.9883631587604782</v>
      </c>
      <c r="T12177">
        <v>1.9970886707305908</v>
      </c>
      <c r="U12177">
        <v>75.563308715820313</v>
      </c>
      <c r="V12177">
        <v>94.28204345703125</v>
      </c>
      <c r="W12177">
        <v>69.650001525878906</v>
      </c>
    </row>
    <row r="12178" spans="1:23" x14ac:dyDescent="0.25">
      <c r="A12178" t="s">
        <v>96</v>
      </c>
      <c r="B12178" t="s">
        <v>98</v>
      </c>
      <c r="C12178" t="s">
        <v>101</v>
      </c>
      <c r="D12178" t="s">
        <v>33</v>
      </c>
      <c r="E12178" t="s">
        <v>109</v>
      </c>
      <c r="F12178">
        <v>9</v>
      </c>
      <c r="G12178">
        <v>67.442741394042969</v>
      </c>
      <c r="H12178">
        <v>49.446315765380859</v>
      </c>
      <c r="I12178">
        <v>17.996425628662109</v>
      </c>
      <c r="J12178">
        <v>0.26684007048606873</v>
      </c>
      <c r="K12178">
        <v>14.184521675109863</v>
      </c>
      <c r="L12178">
        <v>16.436626434326172</v>
      </c>
      <c r="M12178">
        <v>17.996425628662109</v>
      </c>
      <c r="N12178">
        <v>19.556224822998047</v>
      </c>
      <c r="O12178">
        <v>21.808328628540039</v>
      </c>
      <c r="P12178">
        <v>13.103899955749512</v>
      </c>
      <c r="Q12178">
        <v>22.888950347900391</v>
      </c>
      <c r="R12178">
        <v>38</v>
      </c>
      <c r="S12178">
        <v>8.8473180069700561</v>
      </c>
      <c r="T12178">
        <v>2.9744441509246826</v>
      </c>
      <c r="U12178">
        <v>75.563308715820313</v>
      </c>
      <c r="V12178">
        <v>94.28204345703125</v>
      </c>
      <c r="W12178">
        <v>72.820259094238281</v>
      </c>
    </row>
    <row r="12179" spans="1:23" x14ac:dyDescent="0.25">
      <c r="A12179" t="s">
        <v>96</v>
      </c>
      <c r="B12179" t="s">
        <v>98</v>
      </c>
      <c r="C12179" t="s">
        <v>101</v>
      </c>
      <c r="D12179" t="s">
        <v>33</v>
      </c>
      <c r="E12179" t="s">
        <v>109</v>
      </c>
      <c r="F12179">
        <v>10</v>
      </c>
      <c r="G12179">
        <v>74.322608947753906</v>
      </c>
      <c r="H12179">
        <v>54.52789306640625</v>
      </c>
      <c r="I12179">
        <v>19.794715881347656</v>
      </c>
      <c r="J12179">
        <v>0.26633504033088684</v>
      </c>
      <c r="K12179">
        <v>15.720468521118164</v>
      </c>
      <c r="L12179">
        <v>18.127567291259766</v>
      </c>
      <c r="M12179">
        <v>19.794715881347656</v>
      </c>
      <c r="N12179">
        <v>21.461864471435547</v>
      </c>
      <c r="O12179">
        <v>23.868963241577148</v>
      </c>
      <c r="P12179">
        <v>14.565476417541504</v>
      </c>
      <c r="Q12179">
        <v>25.023954391479492</v>
      </c>
      <c r="R12179">
        <v>38</v>
      </c>
      <c r="S12179">
        <v>10.107005998647821</v>
      </c>
      <c r="T12179">
        <v>3.1791517734527588</v>
      </c>
      <c r="U12179">
        <v>75.563308715820313</v>
      </c>
      <c r="V12179">
        <v>94.28204345703125</v>
      </c>
      <c r="W12179">
        <v>76.261581420898438</v>
      </c>
    </row>
    <row r="12180" spans="1:23" x14ac:dyDescent="0.25">
      <c r="A12180" t="s">
        <v>96</v>
      </c>
      <c r="B12180" t="s">
        <v>98</v>
      </c>
      <c r="C12180" t="s">
        <v>101</v>
      </c>
      <c r="D12180" t="s">
        <v>33</v>
      </c>
      <c r="E12180" t="s">
        <v>109</v>
      </c>
      <c r="F12180">
        <v>11</v>
      </c>
      <c r="G12180">
        <v>78.61688232421875</v>
      </c>
      <c r="H12180">
        <v>57.464210510253906</v>
      </c>
      <c r="I12180">
        <v>21.152675628662109</v>
      </c>
      <c r="J12180">
        <v>0.26906022429466248</v>
      </c>
      <c r="K12180">
        <v>16.822795867919922</v>
      </c>
      <c r="L12180">
        <v>19.380924224853516</v>
      </c>
      <c r="M12180">
        <v>21.152675628662109</v>
      </c>
      <c r="N12180">
        <v>22.924427032470703</v>
      </c>
      <c r="O12180">
        <v>25.482555389404297</v>
      </c>
      <c r="P12180">
        <v>15.595335006713867</v>
      </c>
      <c r="Q12180">
        <v>26.710016250610352</v>
      </c>
      <c r="R12180">
        <v>38</v>
      </c>
      <c r="S12180">
        <v>11.415095046159479</v>
      </c>
      <c r="T12180">
        <v>3.3786232471466064</v>
      </c>
      <c r="U12180">
        <v>75.563308715820313</v>
      </c>
      <c r="V12180">
        <v>94.28204345703125</v>
      </c>
      <c r="W12180">
        <v>78.711318969726563</v>
      </c>
    </row>
    <row r="12181" spans="1:23" x14ac:dyDescent="0.25">
      <c r="A12181" t="s">
        <v>96</v>
      </c>
      <c r="B12181" t="s">
        <v>98</v>
      </c>
      <c r="C12181" t="s">
        <v>101</v>
      </c>
      <c r="D12181" t="s">
        <v>33</v>
      </c>
      <c r="E12181" t="s">
        <v>109</v>
      </c>
      <c r="F12181">
        <v>12</v>
      </c>
      <c r="G12181">
        <v>82.403404235839844</v>
      </c>
      <c r="H12181">
        <v>59.223159790039063</v>
      </c>
      <c r="I12181">
        <v>23.18025016784668</v>
      </c>
      <c r="J12181">
        <v>0.28130209445953369</v>
      </c>
      <c r="K12181">
        <v>18.598453521728516</v>
      </c>
      <c r="L12181">
        <v>21.305416107177734</v>
      </c>
      <c r="M12181">
        <v>23.18025016784668</v>
      </c>
      <c r="N12181">
        <v>25.055084228515625</v>
      </c>
      <c r="O12181">
        <v>27.762046813964844</v>
      </c>
      <c r="P12181">
        <v>17.299577713012695</v>
      </c>
      <c r="Q12181">
        <v>29.060922622680664</v>
      </c>
      <c r="R12181">
        <v>38</v>
      </c>
      <c r="S12181">
        <v>12.782023227308002</v>
      </c>
      <c r="T12181">
        <v>3.5751955509185791</v>
      </c>
      <c r="U12181">
        <v>75.563308715820313</v>
      </c>
      <c r="V12181">
        <v>94.28204345703125</v>
      </c>
      <c r="W12181">
        <v>80.008155822753906</v>
      </c>
    </row>
    <row r="12182" spans="1:23" x14ac:dyDescent="0.25">
      <c r="A12182" t="s">
        <v>96</v>
      </c>
      <c r="B12182" t="s">
        <v>98</v>
      </c>
      <c r="C12182" t="s">
        <v>101</v>
      </c>
      <c r="D12182" t="s">
        <v>33</v>
      </c>
      <c r="E12182" t="s">
        <v>109</v>
      </c>
      <c r="F12182">
        <v>13</v>
      </c>
      <c r="G12182">
        <v>84.81964111328125</v>
      </c>
      <c r="H12182">
        <v>60.272632598876953</v>
      </c>
      <c r="I12182">
        <v>24.547008514404297</v>
      </c>
      <c r="J12182">
        <v>0.28940239548683167</v>
      </c>
      <c r="K12182">
        <v>19.921634674072266</v>
      </c>
      <c r="L12182">
        <v>22.654342651367188</v>
      </c>
      <c r="M12182">
        <v>24.547008514404297</v>
      </c>
      <c r="N12182">
        <v>26.439674377441406</v>
      </c>
      <c r="O12182">
        <v>29.172382354736328</v>
      </c>
      <c r="P12182">
        <v>18.610404968261719</v>
      </c>
      <c r="Q12182">
        <v>30.483612060546875</v>
      </c>
      <c r="R12182">
        <v>38</v>
      </c>
      <c r="S12182">
        <v>13.026314319505218</v>
      </c>
      <c r="T12182">
        <v>3.6091985702514648</v>
      </c>
      <c r="U12182">
        <v>75.563308715820313</v>
      </c>
      <c r="V12182">
        <v>94.28204345703125</v>
      </c>
      <c r="W12182">
        <v>81.99237060546875</v>
      </c>
    </row>
    <row r="12183" spans="1:23" x14ac:dyDescent="0.25">
      <c r="A12183" t="s">
        <v>96</v>
      </c>
      <c r="B12183" t="s">
        <v>98</v>
      </c>
      <c r="C12183" t="s">
        <v>101</v>
      </c>
      <c r="D12183" t="s">
        <v>33</v>
      </c>
      <c r="E12183" t="s">
        <v>109</v>
      </c>
      <c r="F12183">
        <v>14</v>
      </c>
      <c r="G12183">
        <v>86.355361938476563</v>
      </c>
      <c r="H12183">
        <v>59.857894897460938</v>
      </c>
      <c r="I12183">
        <v>26.497465133666992</v>
      </c>
      <c r="J12183">
        <v>0.3068421483039856</v>
      </c>
      <c r="K12183">
        <v>21.701690673828125</v>
      </c>
      <c r="L12183">
        <v>24.535072326660156</v>
      </c>
      <c r="M12183">
        <v>26.497465133666992</v>
      </c>
      <c r="N12183">
        <v>28.459857940673828</v>
      </c>
      <c r="O12183">
        <v>31.293239593505859</v>
      </c>
      <c r="P12183">
        <v>20.342155456542969</v>
      </c>
      <c r="Q12183">
        <v>32.652774810791016</v>
      </c>
      <c r="R12183">
        <v>38</v>
      </c>
      <c r="S12183">
        <v>14.00378170670956</v>
      </c>
      <c r="T12183">
        <v>3.7421627044677734</v>
      </c>
      <c r="U12183">
        <v>75.563308715820313</v>
      </c>
      <c r="V12183">
        <v>94.28204345703125</v>
      </c>
      <c r="W12183">
        <v>82.848159790039063</v>
      </c>
    </row>
    <row r="12184" spans="1:23" x14ac:dyDescent="0.25">
      <c r="A12184" t="s">
        <v>96</v>
      </c>
      <c r="B12184" t="s">
        <v>98</v>
      </c>
      <c r="C12184" t="s">
        <v>101</v>
      </c>
      <c r="D12184" t="s">
        <v>33</v>
      </c>
      <c r="E12184" t="s">
        <v>109</v>
      </c>
      <c r="F12184">
        <v>15</v>
      </c>
      <c r="G12184">
        <v>84.581832885742188</v>
      </c>
      <c r="H12184">
        <v>58.321578979492187</v>
      </c>
      <c r="I12184">
        <v>26.26025390625</v>
      </c>
      <c r="J12184">
        <v>0.31047156453132629</v>
      </c>
      <c r="K12184">
        <v>21.71992301940918</v>
      </c>
      <c r="L12184">
        <v>24.402387619018555</v>
      </c>
      <c r="M12184">
        <v>26.26025390625</v>
      </c>
      <c r="N12184">
        <v>28.118120193481445</v>
      </c>
      <c r="O12184">
        <v>30.80058479309082</v>
      </c>
      <c r="P12184">
        <v>20.432804107666016</v>
      </c>
      <c r="Q12184">
        <v>32.087703704833984</v>
      </c>
      <c r="R12184">
        <v>38</v>
      </c>
      <c r="S12184">
        <v>12.551703468209382</v>
      </c>
      <c r="T12184">
        <v>3.5428383350372314</v>
      </c>
      <c r="U12184">
        <v>75.563308715820313</v>
      </c>
      <c r="V12184">
        <v>94.28204345703125</v>
      </c>
      <c r="W12184">
        <v>83.178688049316406</v>
      </c>
    </row>
    <row r="12185" spans="1:23" x14ac:dyDescent="0.25">
      <c r="A12185" t="s">
        <v>96</v>
      </c>
      <c r="B12185" t="s">
        <v>98</v>
      </c>
      <c r="C12185" t="s">
        <v>101</v>
      </c>
      <c r="D12185" t="s">
        <v>33</v>
      </c>
      <c r="E12185" t="s">
        <v>109</v>
      </c>
      <c r="F12185">
        <v>16</v>
      </c>
      <c r="G12185">
        <v>72.590965270996094</v>
      </c>
      <c r="H12185">
        <v>52.397369384765625</v>
      </c>
      <c r="I12185">
        <v>20.193597793579102</v>
      </c>
      <c r="J12185">
        <v>0.27818334102630615</v>
      </c>
      <c r="K12185">
        <v>16.602035522460938</v>
      </c>
      <c r="L12185">
        <v>18.723960876464844</v>
      </c>
      <c r="M12185">
        <v>20.193597793579102</v>
      </c>
      <c r="N12185">
        <v>21.663234710693359</v>
      </c>
      <c r="O12185">
        <v>23.785160064697266</v>
      </c>
      <c r="P12185">
        <v>15.583878517150879</v>
      </c>
      <c r="Q12185">
        <v>24.803316116333008</v>
      </c>
      <c r="R12185">
        <v>38</v>
      </c>
      <c r="S12185">
        <v>7.8540637660125867</v>
      </c>
      <c r="T12185">
        <v>2.8025102615356445</v>
      </c>
      <c r="U12185">
        <v>75.563308715820313</v>
      </c>
      <c r="V12185">
        <v>94.28204345703125</v>
      </c>
      <c r="W12185">
        <v>83.503944396972656</v>
      </c>
    </row>
    <row r="12186" spans="1:23" x14ac:dyDescent="0.25">
      <c r="A12186" t="s">
        <v>96</v>
      </c>
      <c r="B12186" t="s">
        <v>98</v>
      </c>
      <c r="C12186" t="s">
        <v>101</v>
      </c>
      <c r="D12186" t="s">
        <v>33</v>
      </c>
      <c r="E12186" t="s">
        <v>109</v>
      </c>
      <c r="F12186">
        <v>17</v>
      </c>
      <c r="G12186">
        <v>55.397846221923828</v>
      </c>
      <c r="H12186">
        <v>42.116840362548828</v>
      </c>
      <c r="I12186">
        <v>13.281003952026367</v>
      </c>
      <c r="J12186">
        <v>0.23973862826824188</v>
      </c>
      <c r="K12186">
        <v>10.480683326721191</v>
      </c>
      <c r="L12186">
        <v>12.135135650634766</v>
      </c>
      <c r="M12186">
        <v>13.281003952026367</v>
      </c>
      <c r="N12186">
        <v>14.426872253417969</v>
      </c>
      <c r="O12186">
        <v>16.081323623657227</v>
      </c>
      <c r="P12186">
        <v>9.6868314743041992</v>
      </c>
      <c r="Q12186">
        <v>16.875177383422852</v>
      </c>
      <c r="R12186">
        <v>38</v>
      </c>
      <c r="S12186">
        <v>4.7746696469835683</v>
      </c>
      <c r="T12186">
        <v>2.1851017475128174</v>
      </c>
      <c r="U12186">
        <v>75.563308715820313</v>
      </c>
      <c r="V12186">
        <v>94.28204345703125</v>
      </c>
      <c r="W12186">
        <v>82.609733581542969</v>
      </c>
    </row>
    <row r="12187" spans="1:23" x14ac:dyDescent="0.25">
      <c r="A12187" t="s">
        <v>96</v>
      </c>
      <c r="B12187" t="s">
        <v>98</v>
      </c>
      <c r="C12187" t="s">
        <v>101</v>
      </c>
      <c r="D12187" t="s">
        <v>33</v>
      </c>
      <c r="E12187" t="s">
        <v>109</v>
      </c>
      <c r="F12187">
        <v>18</v>
      </c>
      <c r="G12187">
        <v>43.203235626220703</v>
      </c>
      <c r="H12187">
        <v>31.120000839233398</v>
      </c>
      <c r="I12187">
        <v>12.083236694335937</v>
      </c>
      <c r="J12187">
        <v>0.27968361973762512</v>
      </c>
      <c r="K12187">
        <v>9.4217605590820312</v>
      </c>
      <c r="L12187">
        <v>10.994182586669922</v>
      </c>
      <c r="M12187">
        <v>12.083236694335937</v>
      </c>
      <c r="N12187">
        <v>13.172290802001953</v>
      </c>
      <c r="O12187">
        <v>14.744712829589844</v>
      </c>
      <c r="P12187">
        <v>8.6672687530517578</v>
      </c>
      <c r="Q12187">
        <v>15.499204635620117</v>
      </c>
      <c r="R12187">
        <v>38</v>
      </c>
      <c r="S12187">
        <v>4.312936281478926</v>
      </c>
      <c r="T12187">
        <v>2.07676100730896</v>
      </c>
      <c r="U12187">
        <v>75.563308715820313</v>
      </c>
      <c r="V12187">
        <v>94.28204345703125</v>
      </c>
      <c r="W12187">
        <v>81.322898864746094</v>
      </c>
    </row>
    <row r="12188" spans="1:23" x14ac:dyDescent="0.25">
      <c r="A12188" t="s">
        <v>96</v>
      </c>
      <c r="B12188" t="s">
        <v>98</v>
      </c>
      <c r="C12188" t="s">
        <v>101</v>
      </c>
      <c r="D12188" t="s">
        <v>33</v>
      </c>
      <c r="E12188" t="s">
        <v>109</v>
      </c>
      <c r="F12188">
        <v>19</v>
      </c>
      <c r="G12188">
        <v>35.028129577636719</v>
      </c>
      <c r="H12188">
        <v>27.485263824462891</v>
      </c>
      <c r="I12188">
        <v>7.5428652763366699</v>
      </c>
      <c r="J12188">
        <v>0.2153373658657074</v>
      </c>
      <c r="K12188">
        <v>5.1642999649047852</v>
      </c>
      <c r="L12188">
        <v>6.5695757865905762</v>
      </c>
      <c r="M12188">
        <v>7.5428652763366699</v>
      </c>
      <c r="N12188">
        <v>8.5161552429199219</v>
      </c>
      <c r="O12188">
        <v>9.9214305877685547</v>
      </c>
      <c r="P12188">
        <v>4.4900097846984863</v>
      </c>
      <c r="Q12188">
        <v>10.595721244812012</v>
      </c>
      <c r="R12188">
        <v>38</v>
      </c>
      <c r="S12188">
        <v>3.444752174457463</v>
      </c>
      <c r="T12188">
        <v>1.8560043573379517</v>
      </c>
      <c r="U12188">
        <v>75.563308715820313</v>
      </c>
      <c r="V12188">
        <v>94.28204345703125</v>
      </c>
      <c r="W12188">
        <v>79.094474792480469</v>
      </c>
    </row>
    <row r="12189" spans="1:23" x14ac:dyDescent="0.25">
      <c r="A12189" t="s">
        <v>96</v>
      </c>
      <c r="B12189" t="s">
        <v>98</v>
      </c>
      <c r="C12189" t="s">
        <v>101</v>
      </c>
      <c r="D12189" t="s">
        <v>33</v>
      </c>
      <c r="E12189" t="s">
        <v>109</v>
      </c>
      <c r="F12189">
        <v>20</v>
      </c>
      <c r="G12189">
        <v>30.196313858032227</v>
      </c>
      <c r="H12189">
        <v>23.996315002441406</v>
      </c>
      <c r="I12189">
        <v>6.1999988555908203</v>
      </c>
      <c r="J12189">
        <v>0.20532304048538208</v>
      </c>
      <c r="K12189">
        <v>4.3020501136779785</v>
      </c>
      <c r="L12189">
        <v>5.4233736991882324</v>
      </c>
      <c r="M12189">
        <v>6.1999988555908203</v>
      </c>
      <c r="N12189">
        <v>6.9766240119934082</v>
      </c>
      <c r="O12189">
        <v>8.0979480743408203</v>
      </c>
      <c r="P12189">
        <v>3.7640080451965332</v>
      </c>
      <c r="Q12189">
        <v>8.6359901428222656</v>
      </c>
      <c r="R12189">
        <v>38</v>
      </c>
      <c r="S12189">
        <v>2.1932937537235944</v>
      </c>
      <c r="T12189">
        <v>1.4809772968292236</v>
      </c>
      <c r="U12189">
        <v>75.563308715820313</v>
      </c>
      <c r="V12189">
        <v>94.28204345703125</v>
      </c>
      <c r="W12189">
        <v>75.521575927734375</v>
      </c>
    </row>
    <row r="12190" spans="1:23" x14ac:dyDescent="0.25">
      <c r="A12190" t="s">
        <v>96</v>
      </c>
      <c r="B12190" t="s">
        <v>98</v>
      </c>
      <c r="C12190" t="s">
        <v>101</v>
      </c>
      <c r="D12190" t="s">
        <v>33</v>
      </c>
      <c r="E12190" t="s">
        <v>109</v>
      </c>
      <c r="F12190">
        <v>21</v>
      </c>
      <c r="G12190">
        <v>28.536916732788086</v>
      </c>
      <c r="H12190">
        <v>24.413158416748047</v>
      </c>
      <c r="I12190">
        <v>4.1237587928771973</v>
      </c>
      <c r="J12190">
        <v>0.14450611174106598</v>
      </c>
      <c r="K12190">
        <v>2.7135202884674072</v>
      </c>
      <c r="L12190">
        <v>3.5467007160186768</v>
      </c>
      <c r="M12190">
        <v>4.1237587928771973</v>
      </c>
      <c r="N12190">
        <v>4.7008171081542969</v>
      </c>
      <c r="O12190">
        <v>5.5339970588684082</v>
      </c>
      <c r="P12190">
        <v>2.3137373924255371</v>
      </c>
      <c r="Q12190">
        <v>5.9337801933288574</v>
      </c>
      <c r="R12190">
        <v>38</v>
      </c>
      <c r="S12190">
        <v>1.2109128908918052</v>
      </c>
      <c r="T12190">
        <v>1.1004148721694946</v>
      </c>
      <c r="U12190">
        <v>75.563308715820313</v>
      </c>
      <c r="V12190">
        <v>94.28204345703125</v>
      </c>
      <c r="W12190">
        <v>72.143951416015625</v>
      </c>
    </row>
    <row r="12191" spans="1:23" x14ac:dyDescent="0.25">
      <c r="A12191" t="s">
        <v>96</v>
      </c>
      <c r="B12191" t="s">
        <v>98</v>
      </c>
      <c r="C12191" t="s">
        <v>101</v>
      </c>
      <c r="D12191" t="s">
        <v>33</v>
      </c>
      <c r="E12191" t="s">
        <v>109</v>
      </c>
      <c r="F12191">
        <v>22</v>
      </c>
      <c r="G12191">
        <v>25.908178329467773</v>
      </c>
      <c r="H12191">
        <v>22.456842422485352</v>
      </c>
      <c r="I12191">
        <v>3.4513368606567383</v>
      </c>
      <c r="J12191">
        <v>0.13321419060230255</v>
      </c>
      <c r="K12191">
        <v>2.4564535617828369</v>
      </c>
      <c r="L12191">
        <v>3.0442385673522949</v>
      </c>
      <c r="M12191">
        <v>3.4513368606567383</v>
      </c>
      <c r="N12191">
        <v>3.8584351539611816</v>
      </c>
      <c r="O12191">
        <v>4.4462203979492188</v>
      </c>
      <c r="P12191">
        <v>2.1744177341461182</v>
      </c>
      <c r="Q12191">
        <v>4.7282557487487793</v>
      </c>
      <c r="R12191">
        <v>38</v>
      </c>
      <c r="S12191">
        <v>0.60265975614407807</v>
      </c>
      <c r="T12191">
        <v>0.77631163597106934</v>
      </c>
      <c r="U12191">
        <v>75.563308715820313</v>
      </c>
      <c r="V12191">
        <v>94.28204345703125</v>
      </c>
      <c r="W12191">
        <v>70.182106018066406</v>
      </c>
    </row>
    <row r="12192" spans="1:23" x14ac:dyDescent="0.25">
      <c r="A12192" t="s">
        <v>96</v>
      </c>
      <c r="B12192" t="s">
        <v>98</v>
      </c>
      <c r="C12192" t="s">
        <v>101</v>
      </c>
      <c r="D12192" t="s">
        <v>33</v>
      </c>
      <c r="E12192" t="s">
        <v>109</v>
      </c>
      <c r="F12192">
        <v>23</v>
      </c>
      <c r="G12192">
        <v>24.152114868164062</v>
      </c>
      <c r="H12192">
        <v>22.092105865478516</v>
      </c>
      <c r="I12192">
        <v>2.0600094795227051</v>
      </c>
      <c r="J12192">
        <v>8.5293129086494446E-2</v>
      </c>
      <c r="K12192">
        <v>1.2671226263046265</v>
      </c>
      <c r="L12192">
        <v>1.7355666160583496</v>
      </c>
      <c r="M12192">
        <v>2.0600094795227051</v>
      </c>
      <c r="N12192">
        <v>2.3844523429870605</v>
      </c>
      <c r="O12192">
        <v>2.8528964519500732</v>
      </c>
      <c r="P12192">
        <v>1.042350172996521</v>
      </c>
      <c r="Q12192">
        <v>3.0776689052581787</v>
      </c>
      <c r="R12192">
        <v>38</v>
      </c>
      <c r="S12192">
        <v>0.3827809472164212</v>
      </c>
      <c r="T12192">
        <v>0.61869293451309204</v>
      </c>
      <c r="U12192">
        <v>75.563308715820313</v>
      </c>
      <c r="V12192">
        <v>94.28204345703125</v>
      </c>
      <c r="W12192">
        <v>68.788421630859375</v>
      </c>
    </row>
    <row r="12193" spans="1:23" x14ac:dyDescent="0.25">
      <c r="A12193" t="s">
        <v>96</v>
      </c>
      <c r="B12193" t="s">
        <v>98</v>
      </c>
      <c r="C12193" t="s">
        <v>101</v>
      </c>
      <c r="D12193" t="s">
        <v>33</v>
      </c>
      <c r="E12193" t="s">
        <v>109</v>
      </c>
      <c r="F12193">
        <v>24</v>
      </c>
      <c r="G12193">
        <v>22.660495758056641</v>
      </c>
      <c r="H12193">
        <v>20.92210578918457</v>
      </c>
      <c r="I12193">
        <v>1.7383904457092285</v>
      </c>
      <c r="J12193">
        <v>7.6714582741260529E-2</v>
      </c>
      <c r="K12193">
        <v>1.0185554027557373</v>
      </c>
      <c r="L12193">
        <v>1.4438397884368896</v>
      </c>
      <c r="M12193">
        <v>1.7383904457092285</v>
      </c>
      <c r="N12193">
        <v>2.0329411029815674</v>
      </c>
      <c r="O12193">
        <v>2.4582254886627197</v>
      </c>
      <c r="P12193">
        <v>0.81449216604232788</v>
      </c>
      <c r="Q12193">
        <v>2.6622886657714844</v>
      </c>
      <c r="R12193">
        <v>38</v>
      </c>
      <c r="S12193">
        <v>0.31549596042453132</v>
      </c>
      <c r="T12193">
        <v>0.56169027090072632</v>
      </c>
      <c r="U12193">
        <v>75.563308715820313</v>
      </c>
      <c r="V12193">
        <v>94.28204345703125</v>
      </c>
      <c r="W12193">
        <v>67.669212341308594</v>
      </c>
    </row>
    <row r="12194" spans="1:23" x14ac:dyDescent="0.25">
      <c r="A12194" t="s">
        <v>96</v>
      </c>
      <c r="B12194" t="s">
        <v>98</v>
      </c>
      <c r="C12194" t="s">
        <v>101</v>
      </c>
      <c r="D12194" t="s">
        <v>33</v>
      </c>
      <c r="E12194" t="s">
        <v>110</v>
      </c>
      <c r="F12194">
        <v>1</v>
      </c>
      <c r="G12194">
        <v>21.275472640991211</v>
      </c>
      <c r="H12194">
        <v>22.033687591552734</v>
      </c>
      <c r="I12194">
        <v>-0.75821369886398315</v>
      </c>
      <c r="J12194">
        <v>-3.5637926310300827E-2</v>
      </c>
      <c r="K12194">
        <v>-1.4171395301818848</v>
      </c>
      <c r="L12194">
        <v>-1.0278408527374268</v>
      </c>
      <c r="M12194">
        <v>-0.75821369886398315</v>
      </c>
      <c r="N12194">
        <v>-0.48858657479286194</v>
      </c>
      <c r="O12194">
        <v>-9.9287815392017365E-2</v>
      </c>
      <c r="P12194">
        <v>-1.6039359569549561</v>
      </c>
      <c r="Q12194">
        <v>8.7508521974086761E-2</v>
      </c>
      <c r="R12194">
        <v>38</v>
      </c>
      <c r="S12194">
        <v>0.26436317928034114</v>
      </c>
      <c r="T12194">
        <v>0.51416260004043579</v>
      </c>
      <c r="U12194">
        <v>75.26226806640625</v>
      </c>
      <c r="V12194">
        <v>96.912841796875</v>
      </c>
      <c r="W12194">
        <v>68.901313781738281</v>
      </c>
    </row>
    <row r="12195" spans="1:23" x14ac:dyDescent="0.25">
      <c r="A12195" t="s">
        <v>96</v>
      </c>
      <c r="B12195" t="s">
        <v>98</v>
      </c>
      <c r="C12195" t="s">
        <v>101</v>
      </c>
      <c r="D12195" t="s">
        <v>33</v>
      </c>
      <c r="E12195" t="s">
        <v>110</v>
      </c>
      <c r="F12195">
        <v>2</v>
      </c>
      <c r="G12195">
        <v>21.043586730957031</v>
      </c>
      <c r="H12195">
        <v>21.78631591796875</v>
      </c>
      <c r="I12195">
        <v>-0.7427293062210083</v>
      </c>
      <c r="J12195">
        <v>-3.5294804722070694E-2</v>
      </c>
      <c r="K12195">
        <v>-1.3610895872116089</v>
      </c>
      <c r="L12195">
        <v>-0.9957573413848877</v>
      </c>
      <c r="M12195">
        <v>-0.7427293062210083</v>
      </c>
      <c r="N12195">
        <v>-0.48970130085945129</v>
      </c>
      <c r="O12195">
        <v>-0.12436904013156891</v>
      </c>
      <c r="P12195">
        <v>-1.5363861322402954</v>
      </c>
      <c r="Q12195">
        <v>5.0927497446537018E-2</v>
      </c>
      <c r="R12195">
        <v>38</v>
      </c>
      <c r="S12195">
        <v>0.23281500899685525</v>
      </c>
      <c r="T12195">
        <v>0.4825090765953064</v>
      </c>
      <c r="U12195">
        <v>75.26226806640625</v>
      </c>
      <c r="V12195">
        <v>96.912841796875</v>
      </c>
      <c r="W12195">
        <v>68.39105224609375</v>
      </c>
    </row>
    <row r="12196" spans="1:23" x14ac:dyDescent="0.25">
      <c r="A12196" t="s">
        <v>96</v>
      </c>
      <c r="B12196" t="s">
        <v>98</v>
      </c>
      <c r="C12196" t="s">
        <v>101</v>
      </c>
      <c r="D12196" t="s">
        <v>33</v>
      </c>
      <c r="E12196" t="s">
        <v>110</v>
      </c>
      <c r="F12196">
        <v>3</v>
      </c>
      <c r="G12196">
        <v>21.351037979125977</v>
      </c>
      <c r="H12196">
        <v>21.596841812133789</v>
      </c>
      <c r="I12196">
        <v>-0.24580329656600952</v>
      </c>
      <c r="J12196">
        <v>-1.1512475088238716E-2</v>
      </c>
      <c r="K12196">
        <v>-0.97245490550994873</v>
      </c>
      <c r="L12196">
        <v>-0.54314327239990234</v>
      </c>
      <c r="M12196">
        <v>-0.24580329656600952</v>
      </c>
      <c r="N12196">
        <v>5.153665691614151E-2</v>
      </c>
      <c r="O12196">
        <v>0.48084831237792969</v>
      </c>
      <c r="P12196">
        <v>-1.1784505844116211</v>
      </c>
      <c r="Q12196">
        <v>0.68684393167495728</v>
      </c>
      <c r="R12196">
        <v>38</v>
      </c>
      <c r="S12196">
        <v>0.32149951248274888</v>
      </c>
      <c r="T12196">
        <v>0.56700927019119263</v>
      </c>
      <c r="U12196">
        <v>75.26226806640625</v>
      </c>
      <c r="V12196">
        <v>96.912841796875</v>
      </c>
      <c r="W12196">
        <v>67.849212646484375</v>
      </c>
    </row>
    <row r="12197" spans="1:23" x14ac:dyDescent="0.25">
      <c r="A12197" t="s">
        <v>96</v>
      </c>
      <c r="B12197" t="s">
        <v>98</v>
      </c>
      <c r="C12197" t="s">
        <v>101</v>
      </c>
      <c r="D12197" t="s">
        <v>33</v>
      </c>
      <c r="E12197" t="s">
        <v>110</v>
      </c>
      <c r="F12197">
        <v>4</v>
      </c>
      <c r="G12197">
        <v>21.621625900268555</v>
      </c>
      <c r="H12197">
        <v>22.078947067260742</v>
      </c>
      <c r="I12197">
        <v>-0.45732086896896362</v>
      </c>
      <c r="J12197">
        <v>-2.1151086315512657E-2</v>
      </c>
      <c r="K12197">
        <v>-1.2835060358047485</v>
      </c>
      <c r="L12197">
        <v>-0.79538911581039429</v>
      </c>
      <c r="M12197">
        <v>-0.45732086896896362</v>
      </c>
      <c r="N12197">
        <v>-0.11925261467695236</v>
      </c>
      <c r="O12197">
        <v>0.36886423826217651</v>
      </c>
      <c r="P12197">
        <v>-1.5177179574966431</v>
      </c>
      <c r="Q12197">
        <v>0.60307621955871582</v>
      </c>
      <c r="R12197">
        <v>38</v>
      </c>
      <c r="S12197">
        <v>0.41560672213865146</v>
      </c>
      <c r="T12197">
        <v>0.64467567205429077</v>
      </c>
      <c r="U12197">
        <v>75.26226806640625</v>
      </c>
      <c r="V12197">
        <v>96.912841796875</v>
      </c>
      <c r="W12197">
        <v>67.381843566894531</v>
      </c>
    </row>
    <row r="12198" spans="1:23" x14ac:dyDescent="0.25">
      <c r="A12198" t="s">
        <v>96</v>
      </c>
      <c r="B12198" t="s">
        <v>98</v>
      </c>
      <c r="C12198" t="s">
        <v>101</v>
      </c>
      <c r="D12198" t="s">
        <v>33</v>
      </c>
      <c r="E12198" t="s">
        <v>110</v>
      </c>
      <c r="F12198">
        <v>5</v>
      </c>
      <c r="G12198">
        <v>21.799230575561523</v>
      </c>
      <c r="H12198">
        <v>22.475263595581055</v>
      </c>
      <c r="I12198">
        <v>-0.67603349685668945</v>
      </c>
      <c r="J12198">
        <v>-3.1011804938316345E-2</v>
      </c>
      <c r="K12198">
        <v>-1.4741367101669312</v>
      </c>
      <c r="L12198">
        <v>-1.0026108026504517</v>
      </c>
      <c r="M12198">
        <v>-0.67603349685668945</v>
      </c>
      <c r="N12198">
        <v>-0.34945616126060486</v>
      </c>
      <c r="O12198">
        <v>0.12206967920064926</v>
      </c>
      <c r="P12198">
        <v>-1.7003878355026245</v>
      </c>
      <c r="Q12198">
        <v>0.34832084178924561</v>
      </c>
      <c r="R12198">
        <v>38</v>
      </c>
      <c r="S12198">
        <v>0.38783402381983834</v>
      </c>
      <c r="T12198">
        <v>0.62276321649551392</v>
      </c>
      <c r="U12198">
        <v>75.26226806640625</v>
      </c>
      <c r="V12198">
        <v>96.912841796875</v>
      </c>
      <c r="W12198">
        <v>66.643684387207031</v>
      </c>
    </row>
    <row r="12199" spans="1:23" x14ac:dyDescent="0.25">
      <c r="A12199" t="s">
        <v>96</v>
      </c>
      <c r="B12199" t="s">
        <v>98</v>
      </c>
      <c r="C12199" t="s">
        <v>101</v>
      </c>
      <c r="D12199" t="s">
        <v>33</v>
      </c>
      <c r="E12199" t="s">
        <v>110</v>
      </c>
      <c r="F12199">
        <v>6</v>
      </c>
      <c r="G12199">
        <v>25.55108642578125</v>
      </c>
      <c r="H12199">
        <v>26.819473266601562</v>
      </c>
      <c r="I12199">
        <v>-1.2683879137039185</v>
      </c>
      <c r="J12199">
        <v>-4.9641251564025879E-2</v>
      </c>
      <c r="K12199">
        <v>-2.4305212497711182</v>
      </c>
      <c r="L12199">
        <v>-1.7439234256744385</v>
      </c>
      <c r="M12199">
        <v>-1.2683879137039185</v>
      </c>
      <c r="N12199">
        <v>-0.79285240173339844</v>
      </c>
      <c r="O12199">
        <v>-0.10625468194484711</v>
      </c>
      <c r="P12199">
        <v>-2.7599697113037109</v>
      </c>
      <c r="Q12199">
        <v>0.2231939435005188</v>
      </c>
      <c r="R12199">
        <v>38</v>
      </c>
      <c r="S12199">
        <v>0.82231775452840239</v>
      </c>
      <c r="T12199">
        <v>0.90681737661361694</v>
      </c>
      <c r="U12199">
        <v>75.26226806640625</v>
      </c>
      <c r="V12199">
        <v>96.912841796875</v>
      </c>
      <c r="W12199">
        <v>66.376579284667969</v>
      </c>
    </row>
    <row r="12200" spans="1:23" x14ac:dyDescent="0.25">
      <c r="A12200" t="s">
        <v>96</v>
      </c>
      <c r="B12200" t="s">
        <v>98</v>
      </c>
      <c r="C12200" t="s">
        <v>101</v>
      </c>
      <c r="D12200" t="s">
        <v>33</v>
      </c>
      <c r="E12200" t="s">
        <v>110</v>
      </c>
      <c r="F12200">
        <v>7</v>
      </c>
      <c r="G12200">
        <v>34.502326965332031</v>
      </c>
      <c r="H12200">
        <v>38.725788116455078</v>
      </c>
      <c r="I12200">
        <v>-4.2234635353088379</v>
      </c>
      <c r="J12200">
        <v>-0.12241097539663315</v>
      </c>
      <c r="K12200">
        <v>-5.9350695610046387</v>
      </c>
      <c r="L12200">
        <v>-4.9238390922546387</v>
      </c>
      <c r="M12200">
        <v>-4.2234635353088379</v>
      </c>
      <c r="N12200">
        <v>-3.5230882167816162</v>
      </c>
      <c r="O12200">
        <v>-2.5118575096130371</v>
      </c>
      <c r="P12200">
        <v>-6.4202861785888672</v>
      </c>
      <c r="Q12200">
        <v>-2.0266408920288086</v>
      </c>
      <c r="R12200">
        <v>38</v>
      </c>
      <c r="S12200">
        <v>1.7837560813973283</v>
      </c>
      <c r="T12200">
        <v>1.3355733156204224</v>
      </c>
      <c r="U12200">
        <v>75.26226806640625</v>
      </c>
      <c r="V12200">
        <v>96.912841796875</v>
      </c>
      <c r="W12200">
        <v>66.058944702148438</v>
      </c>
    </row>
    <row r="12201" spans="1:23" x14ac:dyDescent="0.25">
      <c r="A12201" t="s">
        <v>96</v>
      </c>
      <c r="B12201" t="s">
        <v>98</v>
      </c>
      <c r="C12201" t="s">
        <v>101</v>
      </c>
      <c r="D12201" t="s">
        <v>33</v>
      </c>
      <c r="E12201" t="s">
        <v>110</v>
      </c>
      <c r="F12201">
        <v>8</v>
      </c>
      <c r="G12201">
        <v>47.633201599121094</v>
      </c>
      <c r="H12201">
        <v>55.123157501220703</v>
      </c>
      <c r="I12201">
        <v>-7.4899568557739258</v>
      </c>
      <c r="J12201">
        <v>-0.15724235773086548</v>
      </c>
      <c r="K12201">
        <v>-10.003935813903809</v>
      </c>
      <c r="L12201">
        <v>-8.5186567306518555</v>
      </c>
      <c r="M12201">
        <v>-7.4899568557739258</v>
      </c>
      <c r="N12201">
        <v>-6.4612569808959961</v>
      </c>
      <c r="O12201">
        <v>-4.9759774208068848</v>
      </c>
      <c r="P12201">
        <v>-10.716614723205566</v>
      </c>
      <c r="Q12201">
        <v>-4.2632994651794434</v>
      </c>
      <c r="R12201">
        <v>38</v>
      </c>
      <c r="S12201">
        <v>3.8481432700084497</v>
      </c>
      <c r="T12201">
        <v>1.9616684913635254</v>
      </c>
      <c r="U12201">
        <v>75.26226806640625</v>
      </c>
      <c r="V12201">
        <v>96.912841796875</v>
      </c>
      <c r="W12201">
        <v>67.886054992675781</v>
      </c>
    </row>
    <row r="12202" spans="1:23" x14ac:dyDescent="0.25">
      <c r="A12202" t="s">
        <v>96</v>
      </c>
      <c r="B12202" t="s">
        <v>98</v>
      </c>
      <c r="C12202" t="s">
        <v>101</v>
      </c>
      <c r="D12202" t="s">
        <v>33</v>
      </c>
      <c r="E12202" t="s">
        <v>110</v>
      </c>
      <c r="F12202">
        <v>9</v>
      </c>
      <c r="G12202">
        <v>61.087028503417969</v>
      </c>
      <c r="H12202">
        <v>76.202102661132813</v>
      </c>
      <c r="I12202">
        <v>-15.115076065063477</v>
      </c>
      <c r="J12202">
        <v>-0.24743512272834778</v>
      </c>
      <c r="K12202">
        <v>-18.883121490478516</v>
      </c>
      <c r="L12202">
        <v>-16.656929016113281</v>
      </c>
      <c r="M12202">
        <v>-15.115076065063477</v>
      </c>
      <c r="N12202">
        <v>-13.573223114013672</v>
      </c>
      <c r="O12202">
        <v>-11.347031593322754</v>
      </c>
      <c r="P12202">
        <v>-19.951309204101563</v>
      </c>
      <c r="Q12202">
        <v>-10.278842926025391</v>
      </c>
      <c r="R12202">
        <v>38</v>
      </c>
      <c r="S12202">
        <v>8.6448985457764138</v>
      </c>
      <c r="T12202">
        <v>2.940220832824707</v>
      </c>
      <c r="U12202">
        <v>75.26226806640625</v>
      </c>
      <c r="V12202">
        <v>96.912841796875</v>
      </c>
      <c r="W12202">
        <v>70.74237060546875</v>
      </c>
    </row>
    <row r="12203" spans="1:23" x14ac:dyDescent="0.25">
      <c r="A12203" t="s">
        <v>96</v>
      </c>
      <c r="B12203" t="s">
        <v>98</v>
      </c>
      <c r="C12203" t="s">
        <v>101</v>
      </c>
      <c r="D12203" t="s">
        <v>33</v>
      </c>
      <c r="E12203" t="s">
        <v>110</v>
      </c>
      <c r="F12203">
        <v>10</v>
      </c>
      <c r="G12203">
        <v>66.823806762695312</v>
      </c>
      <c r="H12203">
        <v>82.663154602050781</v>
      </c>
      <c r="I12203">
        <v>-15.839348793029785</v>
      </c>
      <c r="J12203">
        <v>-0.23703151941299438</v>
      </c>
      <c r="K12203">
        <v>-19.869600296020508</v>
      </c>
      <c r="L12203">
        <v>-17.488494873046875</v>
      </c>
      <c r="M12203">
        <v>-15.839348793029785</v>
      </c>
      <c r="N12203">
        <v>-14.190202713012695</v>
      </c>
      <c r="O12203">
        <v>-11.809097290039063</v>
      </c>
      <c r="P12203">
        <v>-21.012119293212891</v>
      </c>
      <c r="Q12203">
        <v>-10.666577339172363</v>
      </c>
      <c r="R12203">
        <v>38</v>
      </c>
      <c r="S12203">
        <v>9.8899031714975081</v>
      </c>
      <c r="T12203">
        <v>3.1448216438293457</v>
      </c>
      <c r="U12203">
        <v>75.26226806640625</v>
      </c>
      <c r="V12203">
        <v>96.912841796875</v>
      </c>
      <c r="W12203">
        <v>73.321975708007813</v>
      </c>
    </row>
    <row r="12204" spans="1:23" x14ac:dyDescent="0.25">
      <c r="A12204" t="s">
        <v>96</v>
      </c>
      <c r="B12204" t="s">
        <v>98</v>
      </c>
      <c r="C12204" t="s">
        <v>101</v>
      </c>
      <c r="D12204" t="s">
        <v>33</v>
      </c>
      <c r="E12204" t="s">
        <v>110</v>
      </c>
      <c r="F12204">
        <v>11</v>
      </c>
      <c r="G12204">
        <v>70.938194274902344</v>
      </c>
      <c r="H12204">
        <v>88.224739074707031</v>
      </c>
      <c r="I12204">
        <v>-17.286539077758789</v>
      </c>
      <c r="J12204">
        <v>-0.24368451535701752</v>
      </c>
      <c r="K12204">
        <v>-21.566951751708984</v>
      </c>
      <c r="L12204">
        <v>-19.038049697875977</v>
      </c>
      <c r="M12204">
        <v>-17.286539077758789</v>
      </c>
      <c r="N12204">
        <v>-15.535028457641602</v>
      </c>
      <c r="O12204">
        <v>-13.006126403808594</v>
      </c>
      <c r="P12204">
        <v>-22.780389785766602</v>
      </c>
      <c r="Q12204">
        <v>-11.792689323425293</v>
      </c>
      <c r="R12204">
        <v>38</v>
      </c>
      <c r="S12204">
        <v>11.15575869082619</v>
      </c>
      <c r="T12204">
        <v>3.3400237560272217</v>
      </c>
      <c r="U12204">
        <v>75.26226806640625</v>
      </c>
      <c r="V12204">
        <v>96.912841796875</v>
      </c>
      <c r="W12204">
        <v>76.097892761230469</v>
      </c>
    </row>
    <row r="12205" spans="1:23" x14ac:dyDescent="0.25">
      <c r="A12205" t="s">
        <v>96</v>
      </c>
      <c r="B12205" t="s">
        <v>98</v>
      </c>
      <c r="C12205" t="s">
        <v>101</v>
      </c>
      <c r="D12205" t="s">
        <v>33</v>
      </c>
      <c r="E12205" t="s">
        <v>110</v>
      </c>
      <c r="F12205">
        <v>12</v>
      </c>
      <c r="G12205">
        <v>74.471054077148438</v>
      </c>
      <c r="H12205">
        <v>91.064208984375</v>
      </c>
      <c r="I12205">
        <v>-16.593156814575195</v>
      </c>
      <c r="J12205">
        <v>-0.22281350195407867</v>
      </c>
      <c r="K12205">
        <v>-21.12257194519043</v>
      </c>
      <c r="L12205">
        <v>-18.446556091308594</v>
      </c>
      <c r="M12205">
        <v>-16.593156814575195</v>
      </c>
      <c r="N12205">
        <v>-14.739757537841797</v>
      </c>
      <c r="O12205">
        <v>-12.063742637634277</v>
      </c>
      <c r="P12205">
        <v>-22.406597137451172</v>
      </c>
      <c r="Q12205">
        <v>-10.779716491699219</v>
      </c>
      <c r="R12205">
        <v>38</v>
      </c>
      <c r="S12205">
        <v>12.491423738552839</v>
      </c>
      <c r="T12205">
        <v>3.5343208312988281</v>
      </c>
      <c r="U12205">
        <v>75.26226806640625</v>
      </c>
      <c r="V12205">
        <v>96.912841796875</v>
      </c>
      <c r="W12205">
        <v>78.231315612792969</v>
      </c>
    </row>
    <row r="12206" spans="1:23" x14ac:dyDescent="0.25">
      <c r="A12206" t="s">
        <v>96</v>
      </c>
      <c r="B12206" t="s">
        <v>98</v>
      </c>
      <c r="C12206" t="s">
        <v>101</v>
      </c>
      <c r="D12206" t="s">
        <v>33</v>
      </c>
      <c r="E12206" t="s">
        <v>110</v>
      </c>
      <c r="F12206">
        <v>13</v>
      </c>
      <c r="G12206">
        <v>76.246177673339844</v>
      </c>
      <c r="H12206">
        <v>92.535789489746094</v>
      </c>
      <c r="I12206">
        <v>-16.289613723754883</v>
      </c>
      <c r="J12206">
        <v>-0.21364498138427734</v>
      </c>
      <c r="K12206">
        <v>-20.866434097290039</v>
      </c>
      <c r="L12206">
        <v>-18.162410736083984</v>
      </c>
      <c r="M12206">
        <v>-16.289613723754883</v>
      </c>
      <c r="N12206">
        <v>-14.416815757751465</v>
      </c>
      <c r="O12206">
        <v>-11.712793350219727</v>
      </c>
      <c r="P12206">
        <v>-22.163898468017578</v>
      </c>
      <c r="Q12206">
        <v>-10.415328025817871</v>
      </c>
      <c r="R12206">
        <v>38</v>
      </c>
      <c r="S12206">
        <v>12.754269049095456</v>
      </c>
      <c r="T12206">
        <v>3.5713119506835937</v>
      </c>
      <c r="U12206">
        <v>75.26226806640625</v>
      </c>
      <c r="V12206">
        <v>96.912841796875</v>
      </c>
      <c r="W12206">
        <v>80.010787963867188</v>
      </c>
    </row>
    <row r="12207" spans="1:23" x14ac:dyDescent="0.25">
      <c r="A12207" t="s">
        <v>96</v>
      </c>
      <c r="B12207" t="s">
        <v>98</v>
      </c>
      <c r="C12207" t="s">
        <v>101</v>
      </c>
      <c r="D12207" t="s">
        <v>33</v>
      </c>
      <c r="E12207" t="s">
        <v>110</v>
      </c>
      <c r="F12207">
        <v>14</v>
      </c>
      <c r="G12207">
        <v>77.811149597167969</v>
      </c>
      <c r="H12207">
        <v>95.922630310058594</v>
      </c>
      <c r="I12207">
        <v>-18.111480712890625</v>
      </c>
      <c r="J12207">
        <v>-0.23276202380657196</v>
      </c>
      <c r="K12207">
        <v>-22.853696823120117</v>
      </c>
      <c r="L12207">
        <v>-20.051956176757813</v>
      </c>
      <c r="M12207">
        <v>-18.111480712890625</v>
      </c>
      <c r="N12207">
        <v>-16.171005249023437</v>
      </c>
      <c r="O12207">
        <v>-13.369265556335449</v>
      </c>
      <c r="P12207">
        <v>-24.198047637939453</v>
      </c>
      <c r="Q12207">
        <v>-12.02491283416748</v>
      </c>
      <c r="R12207">
        <v>38</v>
      </c>
      <c r="S12207">
        <v>13.692740443985031</v>
      </c>
      <c r="T12207">
        <v>3.7003703117370605</v>
      </c>
      <c r="U12207">
        <v>75.26226806640625</v>
      </c>
      <c r="V12207">
        <v>96.912841796875</v>
      </c>
      <c r="W12207">
        <v>81.304473876953125</v>
      </c>
    </row>
    <row r="12208" spans="1:23" x14ac:dyDescent="0.25">
      <c r="A12208" t="s">
        <v>96</v>
      </c>
      <c r="B12208" t="s">
        <v>98</v>
      </c>
      <c r="C12208" t="s">
        <v>101</v>
      </c>
      <c r="D12208" t="s">
        <v>33</v>
      </c>
      <c r="E12208" t="s">
        <v>110</v>
      </c>
      <c r="F12208">
        <v>15</v>
      </c>
      <c r="G12208">
        <v>76.380355834960937</v>
      </c>
      <c r="H12208">
        <v>92.799476623535156</v>
      </c>
      <c r="I12208">
        <v>-16.419118881225586</v>
      </c>
      <c r="J12208">
        <v>-0.21496520936489105</v>
      </c>
      <c r="K12208">
        <v>-20.908563613891602</v>
      </c>
      <c r="L12208">
        <v>-18.256162643432617</v>
      </c>
      <c r="M12208">
        <v>-16.419118881225586</v>
      </c>
      <c r="N12208">
        <v>-14.582075119018555</v>
      </c>
      <c r="O12208">
        <v>-11.929675102233887</v>
      </c>
      <c r="P12208">
        <v>-22.181257247924805</v>
      </c>
      <c r="Q12208">
        <v>-10.656979560852051</v>
      </c>
      <c r="R12208">
        <v>38</v>
      </c>
      <c r="S12208">
        <v>12.271932873773039</v>
      </c>
      <c r="T12208">
        <v>3.5031318664550781</v>
      </c>
      <c r="U12208">
        <v>75.26226806640625</v>
      </c>
      <c r="V12208">
        <v>96.912841796875</v>
      </c>
      <c r="W12208">
        <v>82.491844177246094</v>
      </c>
    </row>
    <row r="12209" spans="1:23" x14ac:dyDescent="0.25">
      <c r="A12209" t="s">
        <v>96</v>
      </c>
      <c r="B12209" t="s">
        <v>98</v>
      </c>
      <c r="C12209" t="s">
        <v>101</v>
      </c>
      <c r="D12209" t="s">
        <v>33</v>
      </c>
      <c r="E12209" t="s">
        <v>110</v>
      </c>
      <c r="F12209">
        <v>16</v>
      </c>
      <c r="G12209">
        <v>64.69476318359375</v>
      </c>
      <c r="H12209">
        <v>76.267372131347656</v>
      </c>
      <c r="I12209">
        <v>-11.572605133056641</v>
      </c>
      <c r="J12209">
        <v>-0.17888009548187256</v>
      </c>
      <c r="K12209">
        <v>-15.125097274780273</v>
      </c>
      <c r="L12209">
        <v>-13.026256561279297</v>
      </c>
      <c r="M12209">
        <v>-11.572605133056641</v>
      </c>
      <c r="N12209">
        <v>-10.118953704833984</v>
      </c>
      <c r="O12209">
        <v>-8.0201129913330078</v>
      </c>
      <c r="P12209">
        <v>-16.132179260253906</v>
      </c>
      <c r="Q12209">
        <v>-7.0130305290222168</v>
      </c>
      <c r="R12209">
        <v>38</v>
      </c>
      <c r="S12209">
        <v>7.6841205576440643</v>
      </c>
      <c r="T12209">
        <v>2.7720246315002441</v>
      </c>
      <c r="U12209">
        <v>75.26226806640625</v>
      </c>
      <c r="V12209">
        <v>96.912841796875</v>
      </c>
      <c r="W12209">
        <v>82.658157348632813</v>
      </c>
    </row>
    <row r="12210" spans="1:23" x14ac:dyDescent="0.25">
      <c r="A12210" t="s">
        <v>96</v>
      </c>
      <c r="B12210" t="s">
        <v>98</v>
      </c>
      <c r="C12210" t="s">
        <v>101</v>
      </c>
      <c r="D12210" t="s">
        <v>33</v>
      </c>
      <c r="E12210" t="s">
        <v>110</v>
      </c>
      <c r="F12210">
        <v>17</v>
      </c>
      <c r="G12210">
        <v>49.208793640136719</v>
      </c>
      <c r="H12210">
        <v>56.757896423339844</v>
      </c>
      <c r="I12210">
        <v>-7.5491018295288086</v>
      </c>
      <c r="J12210">
        <v>-0.15340961515903473</v>
      </c>
      <c r="K12210">
        <v>-10.318386077880859</v>
      </c>
      <c r="L12210">
        <v>-8.6822700500488281</v>
      </c>
      <c r="M12210">
        <v>-7.5491018295288086</v>
      </c>
      <c r="N12210">
        <v>-6.4159331321716309</v>
      </c>
      <c r="O12210">
        <v>-4.779818058013916</v>
      </c>
      <c r="P12210">
        <v>-11.103439331054688</v>
      </c>
      <c r="Q12210">
        <v>-3.9947645664215088</v>
      </c>
      <c r="R12210">
        <v>38</v>
      </c>
      <c r="S12210">
        <v>4.6694182140304861</v>
      </c>
      <c r="T12210">
        <v>2.1608836650848389</v>
      </c>
      <c r="U12210">
        <v>75.26226806640625</v>
      </c>
      <c r="V12210">
        <v>96.912841796875</v>
      </c>
      <c r="W12210">
        <v>82.232101440429687</v>
      </c>
    </row>
    <row r="12211" spans="1:23" x14ac:dyDescent="0.25">
      <c r="A12211" t="s">
        <v>96</v>
      </c>
      <c r="B12211" t="s">
        <v>98</v>
      </c>
      <c r="C12211" t="s">
        <v>101</v>
      </c>
      <c r="D12211" t="s">
        <v>33</v>
      </c>
      <c r="E12211" t="s">
        <v>110</v>
      </c>
      <c r="F12211">
        <v>18</v>
      </c>
      <c r="G12211">
        <v>37.744606018066406</v>
      </c>
      <c r="H12211">
        <v>43.167896270751953</v>
      </c>
      <c r="I12211">
        <v>-5.4232883453369141</v>
      </c>
      <c r="J12211">
        <v>-0.1436837911605835</v>
      </c>
      <c r="K12211">
        <v>-8.0547552108764648</v>
      </c>
      <c r="L12211">
        <v>-6.500063419342041</v>
      </c>
      <c r="M12211">
        <v>-5.4232883453369141</v>
      </c>
      <c r="N12211">
        <v>-4.3465132713317871</v>
      </c>
      <c r="O12211">
        <v>-2.7918214797973633</v>
      </c>
      <c r="P12211">
        <v>-8.8007392883300781</v>
      </c>
      <c r="Q12211">
        <v>-2.0458371639251709</v>
      </c>
      <c r="R12211">
        <v>38</v>
      </c>
      <c r="S12211">
        <v>4.2162235869910205</v>
      </c>
      <c r="T12211">
        <v>2.0533444881439209</v>
      </c>
      <c r="U12211">
        <v>75.26226806640625</v>
      </c>
      <c r="V12211">
        <v>96.912841796875</v>
      </c>
      <c r="W12211">
        <v>80.341316223144531</v>
      </c>
    </row>
    <row r="12212" spans="1:23" x14ac:dyDescent="0.25">
      <c r="A12212" t="s">
        <v>96</v>
      </c>
      <c r="B12212" t="s">
        <v>98</v>
      </c>
      <c r="C12212" t="s">
        <v>101</v>
      </c>
      <c r="D12212" t="s">
        <v>33</v>
      </c>
      <c r="E12212" t="s">
        <v>110</v>
      </c>
      <c r="F12212">
        <v>19</v>
      </c>
      <c r="G12212">
        <v>30.748649597167969</v>
      </c>
      <c r="H12212">
        <v>33.691051483154297</v>
      </c>
      <c r="I12212">
        <v>-2.9424026012420654</v>
      </c>
      <c r="J12212">
        <v>-9.5692090690135956E-2</v>
      </c>
      <c r="K12212">
        <v>-5.2951927185058594</v>
      </c>
      <c r="L12212">
        <v>-3.9051451683044434</v>
      </c>
      <c r="M12212">
        <v>-2.9424026012420654</v>
      </c>
      <c r="N12212">
        <v>-1.9796599149703979</v>
      </c>
      <c r="O12212">
        <v>-0.58961236476898193</v>
      </c>
      <c r="P12212">
        <v>-5.9621763229370117</v>
      </c>
      <c r="Q12212">
        <v>7.737094908952713E-2</v>
      </c>
      <c r="R12212">
        <v>38</v>
      </c>
      <c r="S12212">
        <v>3.3704992963249083</v>
      </c>
      <c r="T12212">
        <v>1.8358919620513916</v>
      </c>
      <c r="U12212">
        <v>75.26226806640625</v>
      </c>
      <c r="V12212">
        <v>96.912841796875</v>
      </c>
      <c r="W12212">
        <v>77.805267333984375</v>
      </c>
    </row>
    <row r="12213" spans="1:23" x14ac:dyDescent="0.25">
      <c r="A12213" t="s">
        <v>96</v>
      </c>
      <c r="B12213" t="s">
        <v>98</v>
      </c>
      <c r="C12213" t="s">
        <v>101</v>
      </c>
      <c r="D12213" t="s">
        <v>33</v>
      </c>
      <c r="E12213" t="s">
        <v>110</v>
      </c>
      <c r="F12213">
        <v>20</v>
      </c>
      <c r="G12213">
        <v>27.175210952758789</v>
      </c>
      <c r="H12213">
        <v>28.744211196899414</v>
      </c>
      <c r="I12213">
        <v>-1.5689989328384399</v>
      </c>
      <c r="J12213">
        <v>-5.7736404240131378E-2</v>
      </c>
      <c r="K12213">
        <v>-3.4490809440612793</v>
      </c>
      <c r="L12213">
        <v>-2.3383133411407471</v>
      </c>
      <c r="M12213">
        <v>-1.5689989328384399</v>
      </c>
      <c r="N12213">
        <v>-0.79968464374542236</v>
      </c>
      <c r="O12213">
        <v>0.31108304858207703</v>
      </c>
      <c r="P12213">
        <v>-3.982058048248291</v>
      </c>
      <c r="Q12213">
        <v>0.84406018257141113</v>
      </c>
      <c r="R12213">
        <v>38</v>
      </c>
      <c r="S12213">
        <v>2.1521939516808288</v>
      </c>
      <c r="T12213">
        <v>1.4670357704162598</v>
      </c>
      <c r="U12213">
        <v>75.26226806640625</v>
      </c>
      <c r="V12213">
        <v>96.912841796875</v>
      </c>
      <c r="W12213">
        <v>73.671844482421875</v>
      </c>
    </row>
    <row r="12214" spans="1:23" x14ac:dyDescent="0.25">
      <c r="A12214" t="s">
        <v>96</v>
      </c>
      <c r="B12214" t="s">
        <v>98</v>
      </c>
      <c r="C12214" t="s">
        <v>101</v>
      </c>
      <c r="D12214" t="s">
        <v>33</v>
      </c>
      <c r="E12214" t="s">
        <v>110</v>
      </c>
      <c r="F12214">
        <v>21</v>
      </c>
      <c r="G12214">
        <v>26.410575866699219</v>
      </c>
      <c r="H12214">
        <v>27.642105102539063</v>
      </c>
      <c r="I12214">
        <v>-1.2315300703048706</v>
      </c>
      <c r="J12214">
        <v>-4.6630185097455978E-2</v>
      </c>
      <c r="K12214">
        <v>-2.6278254985809326</v>
      </c>
      <c r="L12214">
        <v>-1.8028827905654907</v>
      </c>
      <c r="M12214">
        <v>-1.2315300703048706</v>
      </c>
      <c r="N12214">
        <v>-0.66017729043960571</v>
      </c>
      <c r="O12214">
        <v>0.16476535797119141</v>
      </c>
      <c r="P12214">
        <v>-3.023655891418457</v>
      </c>
      <c r="Q12214">
        <v>0.56059569120407104</v>
      </c>
      <c r="R12214">
        <v>38</v>
      </c>
      <c r="S12214">
        <v>1.1870867715016544</v>
      </c>
      <c r="T12214">
        <v>1.089535117149353</v>
      </c>
      <c r="U12214">
        <v>75.26226806640625</v>
      </c>
      <c r="V12214">
        <v>96.912841796875</v>
      </c>
      <c r="W12214">
        <v>70.80657958984375</v>
      </c>
    </row>
    <row r="12215" spans="1:23" x14ac:dyDescent="0.25">
      <c r="A12215" t="s">
        <v>96</v>
      </c>
      <c r="B12215" t="s">
        <v>98</v>
      </c>
      <c r="C12215" t="s">
        <v>101</v>
      </c>
      <c r="D12215" t="s">
        <v>33</v>
      </c>
      <c r="E12215" t="s">
        <v>110</v>
      </c>
      <c r="F12215">
        <v>22</v>
      </c>
      <c r="G12215">
        <v>24.876384735107422</v>
      </c>
      <c r="H12215">
        <v>26.848421096801758</v>
      </c>
      <c r="I12215">
        <v>-1.972036600112915</v>
      </c>
      <c r="J12215">
        <v>-7.9273439943790436E-2</v>
      </c>
      <c r="K12215">
        <v>-2.9562473297119141</v>
      </c>
      <c r="L12215">
        <v>-2.3747677803039551</v>
      </c>
      <c r="M12215">
        <v>-1.972036600112915</v>
      </c>
      <c r="N12215">
        <v>-1.5693055391311646</v>
      </c>
      <c r="O12215">
        <v>-0.98782575130462646</v>
      </c>
      <c r="P12215">
        <v>-3.235257625579834</v>
      </c>
      <c r="Q12215">
        <v>-0.70881569385528564</v>
      </c>
      <c r="R12215">
        <v>38</v>
      </c>
      <c r="S12215">
        <v>0.5897991081727838</v>
      </c>
      <c r="T12215">
        <v>0.76798379421234131</v>
      </c>
      <c r="U12215">
        <v>75.26226806640625</v>
      </c>
      <c r="V12215">
        <v>96.912841796875</v>
      </c>
      <c r="W12215">
        <v>69.356315612792969</v>
      </c>
    </row>
    <row r="12216" spans="1:23" x14ac:dyDescent="0.25">
      <c r="A12216" t="s">
        <v>96</v>
      </c>
      <c r="B12216" t="s">
        <v>98</v>
      </c>
      <c r="C12216" t="s">
        <v>101</v>
      </c>
      <c r="D12216" t="s">
        <v>33</v>
      </c>
      <c r="E12216" t="s">
        <v>110</v>
      </c>
      <c r="F12216">
        <v>23</v>
      </c>
      <c r="G12216">
        <v>23.405281066894531</v>
      </c>
      <c r="H12216">
        <v>24.537368774414063</v>
      </c>
      <c r="I12216">
        <v>-1.1320880651473999</v>
      </c>
      <c r="J12216">
        <v>-4.8368915915489197E-2</v>
      </c>
      <c r="K12216">
        <v>-1.9153734445571899</v>
      </c>
      <c r="L12216">
        <v>-1.4526020288467407</v>
      </c>
      <c r="M12216">
        <v>-1.1320880651473999</v>
      </c>
      <c r="N12216">
        <v>-0.81157404184341431</v>
      </c>
      <c r="O12216">
        <v>-0.34880271553993225</v>
      </c>
      <c r="P12216">
        <v>-2.1374239921569824</v>
      </c>
      <c r="Q12216">
        <v>-0.12675219774246216</v>
      </c>
      <c r="R12216">
        <v>38</v>
      </c>
      <c r="S12216">
        <v>0.37356642950749119</v>
      </c>
      <c r="T12216">
        <v>0.61120080947875977</v>
      </c>
      <c r="U12216">
        <v>75.26226806640625</v>
      </c>
      <c r="V12216">
        <v>96.912841796875</v>
      </c>
      <c r="W12216">
        <v>68.5321044921875</v>
      </c>
    </row>
    <row r="12217" spans="1:23" x14ac:dyDescent="0.25">
      <c r="A12217" t="s">
        <v>96</v>
      </c>
      <c r="B12217" t="s">
        <v>98</v>
      </c>
      <c r="C12217" t="s">
        <v>101</v>
      </c>
      <c r="D12217" t="s">
        <v>33</v>
      </c>
      <c r="E12217" t="s">
        <v>110</v>
      </c>
      <c r="F12217">
        <v>24</v>
      </c>
      <c r="G12217">
        <v>21.992555618286133</v>
      </c>
      <c r="H12217">
        <v>23.02684211730957</v>
      </c>
      <c r="I12217">
        <v>-1.0342861413955688</v>
      </c>
      <c r="J12217">
        <v>-4.7028921544551849E-2</v>
      </c>
      <c r="K12217">
        <v>-1.7453131675720215</v>
      </c>
      <c r="L12217">
        <v>-1.3252326250076294</v>
      </c>
      <c r="M12217">
        <v>-1.0342861413955688</v>
      </c>
      <c r="N12217">
        <v>-0.74333959817886353</v>
      </c>
      <c r="O12217">
        <v>-0.32325905561447144</v>
      </c>
      <c r="P12217">
        <v>-1.946879506111145</v>
      </c>
      <c r="Q12217">
        <v>-0.12169276177883148</v>
      </c>
      <c r="R12217">
        <v>38</v>
      </c>
      <c r="S12217">
        <v>0.30782232350887639</v>
      </c>
      <c r="T12217">
        <v>0.55481737852096558</v>
      </c>
      <c r="U12217">
        <v>75.26226806640625</v>
      </c>
      <c r="V12217">
        <v>96.912841796875</v>
      </c>
      <c r="W12217">
        <v>68.260528564453125</v>
      </c>
    </row>
    <row r="12218" spans="1:23" x14ac:dyDescent="0.25">
      <c r="A12218" t="s">
        <v>96</v>
      </c>
      <c r="B12218" t="s">
        <v>98</v>
      </c>
      <c r="C12218" t="s">
        <v>101</v>
      </c>
      <c r="D12218" t="s">
        <v>33</v>
      </c>
      <c r="E12218" t="s">
        <v>111</v>
      </c>
      <c r="F12218">
        <v>1</v>
      </c>
      <c r="G12218">
        <v>22.167291641235352</v>
      </c>
      <c r="H12218">
        <v>22.23527717590332</v>
      </c>
      <c r="I12218">
        <v>-6.7984096705913544E-2</v>
      </c>
      <c r="J12218">
        <v>-3.066865261644125E-3</v>
      </c>
      <c r="K12218">
        <v>-0.73452097177505493</v>
      </c>
      <c r="L12218">
        <v>-0.34072557091712952</v>
      </c>
      <c r="M12218">
        <v>-6.7984096705913544E-2</v>
      </c>
      <c r="N12218">
        <v>0.20475739240646362</v>
      </c>
      <c r="O12218">
        <v>0.59855276346206665</v>
      </c>
      <c r="P12218">
        <v>-0.92347490787506104</v>
      </c>
      <c r="Q12218">
        <v>0.78750669956207275</v>
      </c>
      <c r="R12218">
        <v>38</v>
      </c>
      <c r="S12218">
        <v>0.27050555744176918</v>
      </c>
      <c r="T12218">
        <v>0.52010148763656616</v>
      </c>
      <c r="U12218">
        <v>80.567558288574219</v>
      </c>
      <c r="V12218">
        <v>96.768714904785156</v>
      </c>
      <c r="W12218">
        <v>73.936317443847656</v>
      </c>
    </row>
    <row r="12219" spans="1:23" x14ac:dyDescent="0.25">
      <c r="A12219" t="s">
        <v>96</v>
      </c>
      <c r="B12219" t="s">
        <v>98</v>
      </c>
      <c r="C12219" t="s">
        <v>101</v>
      </c>
      <c r="D12219" t="s">
        <v>33</v>
      </c>
      <c r="E12219" t="s">
        <v>111</v>
      </c>
      <c r="F12219">
        <v>2</v>
      </c>
      <c r="G12219">
        <v>21.738245010375977</v>
      </c>
      <c r="H12219">
        <v>21.935789108276367</v>
      </c>
      <c r="I12219">
        <v>-0.19754493236541748</v>
      </c>
      <c r="J12219">
        <v>-9.0874368324875832E-3</v>
      </c>
      <c r="K12219">
        <v>-0.82447797060012817</v>
      </c>
      <c r="L12219">
        <v>-0.45408084988594055</v>
      </c>
      <c r="M12219">
        <v>-0.19754493236541748</v>
      </c>
      <c r="N12219">
        <v>5.8990985155105591E-2</v>
      </c>
      <c r="O12219">
        <v>0.42938810586929321</v>
      </c>
      <c r="P12219">
        <v>-1.0022047758102417</v>
      </c>
      <c r="Q12219">
        <v>0.60711491107940674</v>
      </c>
      <c r="R12219">
        <v>38</v>
      </c>
      <c r="S12219">
        <v>0.23931511983670362</v>
      </c>
      <c r="T12219">
        <v>0.48919844627380371</v>
      </c>
      <c r="U12219">
        <v>80.567558288574219</v>
      </c>
      <c r="V12219">
        <v>96.768714904785156</v>
      </c>
      <c r="W12219">
        <v>72.835792541503906</v>
      </c>
    </row>
    <row r="12220" spans="1:23" x14ac:dyDescent="0.25">
      <c r="A12220" t="s">
        <v>96</v>
      </c>
      <c r="B12220" t="s">
        <v>98</v>
      </c>
      <c r="C12220" t="s">
        <v>101</v>
      </c>
      <c r="D12220" t="s">
        <v>33</v>
      </c>
      <c r="E12220" t="s">
        <v>111</v>
      </c>
      <c r="F12220">
        <v>3</v>
      </c>
      <c r="G12220">
        <v>21.916851043701172</v>
      </c>
      <c r="H12220">
        <v>22.136842727661133</v>
      </c>
      <c r="I12220">
        <v>-0.21999078989028931</v>
      </c>
      <c r="J12220">
        <v>-1.0037518106400967E-2</v>
      </c>
      <c r="K12220">
        <v>-0.95558106899261475</v>
      </c>
      <c r="L12220">
        <v>-0.5209883451461792</v>
      </c>
      <c r="M12220">
        <v>-0.21999078989028931</v>
      </c>
      <c r="N12220">
        <v>8.1006787717342377E-2</v>
      </c>
      <c r="O12220">
        <v>0.51559948921203613</v>
      </c>
      <c r="P12220">
        <v>-1.1641106605529785</v>
      </c>
      <c r="Q12220">
        <v>0.72412914037704468</v>
      </c>
      <c r="R12220">
        <v>38</v>
      </c>
      <c r="S12220">
        <v>0.32945779999499791</v>
      </c>
      <c r="T12220">
        <v>0.57398414611816406</v>
      </c>
      <c r="U12220">
        <v>80.567558288574219</v>
      </c>
      <c r="V12220">
        <v>96.768714904785156</v>
      </c>
      <c r="W12220">
        <v>72.068946838378906</v>
      </c>
    </row>
    <row r="12221" spans="1:23" x14ac:dyDescent="0.25">
      <c r="A12221" t="s">
        <v>96</v>
      </c>
      <c r="B12221" t="s">
        <v>98</v>
      </c>
      <c r="C12221" t="s">
        <v>101</v>
      </c>
      <c r="D12221" t="s">
        <v>33</v>
      </c>
      <c r="E12221" t="s">
        <v>111</v>
      </c>
      <c r="F12221">
        <v>4</v>
      </c>
      <c r="G12221">
        <v>22.335720062255859</v>
      </c>
      <c r="H12221">
        <v>22.829473495483398</v>
      </c>
      <c r="I12221">
        <v>-0.49375343322753906</v>
      </c>
      <c r="J12221">
        <v>-2.2106001153588295E-2</v>
      </c>
      <c r="K12221">
        <v>-1.3284422159194946</v>
      </c>
      <c r="L12221">
        <v>-0.83530128002166748</v>
      </c>
      <c r="M12221">
        <v>-0.49375343322753906</v>
      </c>
      <c r="N12221">
        <v>-0.15220555663108826</v>
      </c>
      <c r="O12221">
        <v>0.34093531966209412</v>
      </c>
      <c r="P12221">
        <v>-1.5650649070739746</v>
      </c>
      <c r="Q12221">
        <v>0.57755798101425171</v>
      </c>
      <c r="R12221">
        <v>38</v>
      </c>
      <c r="S12221">
        <v>0.42420614837002191</v>
      </c>
      <c r="T12221">
        <v>0.65131109952926636</v>
      </c>
      <c r="U12221">
        <v>80.567558288574219</v>
      </c>
      <c r="V12221">
        <v>96.768714904785156</v>
      </c>
      <c r="W12221">
        <v>71.248420715332031</v>
      </c>
    </row>
    <row r="12222" spans="1:23" x14ac:dyDescent="0.25">
      <c r="A12222" t="s">
        <v>96</v>
      </c>
      <c r="B12222" t="s">
        <v>98</v>
      </c>
      <c r="C12222" t="s">
        <v>101</v>
      </c>
      <c r="D12222" t="s">
        <v>33</v>
      </c>
      <c r="E12222" t="s">
        <v>111</v>
      </c>
      <c r="F12222">
        <v>5</v>
      </c>
      <c r="G12222">
        <v>22.333427429199219</v>
      </c>
      <c r="H12222">
        <v>22.530527114868164</v>
      </c>
      <c r="I12222">
        <v>-0.19709792733192444</v>
      </c>
      <c r="J12222">
        <v>-8.8252434507012367E-3</v>
      </c>
      <c r="K12222">
        <v>-1.0034908056259155</v>
      </c>
      <c r="L12222">
        <v>-0.52706736326217651</v>
      </c>
      <c r="M12222">
        <v>-0.19709792733192444</v>
      </c>
      <c r="N12222">
        <v>0.13287149369716644</v>
      </c>
      <c r="O12222">
        <v>0.60929495096206665</v>
      </c>
      <c r="P12222">
        <v>-1.2320919036865234</v>
      </c>
      <c r="Q12222">
        <v>0.83789610862731934</v>
      </c>
      <c r="R12222">
        <v>38</v>
      </c>
      <c r="S12222">
        <v>0.39593252141236235</v>
      </c>
      <c r="T12222">
        <v>0.62923169136047363</v>
      </c>
      <c r="U12222">
        <v>80.567558288574219</v>
      </c>
      <c r="V12222">
        <v>96.768714904785156</v>
      </c>
      <c r="W12222">
        <v>70.162101745605469</v>
      </c>
    </row>
    <row r="12223" spans="1:23" x14ac:dyDescent="0.25">
      <c r="A12223" t="s">
        <v>96</v>
      </c>
      <c r="B12223" t="s">
        <v>98</v>
      </c>
      <c r="C12223" t="s">
        <v>101</v>
      </c>
      <c r="D12223" t="s">
        <v>33</v>
      </c>
      <c r="E12223" t="s">
        <v>111</v>
      </c>
      <c r="F12223">
        <v>6</v>
      </c>
      <c r="G12223">
        <v>26.699321746826172</v>
      </c>
      <c r="H12223">
        <v>27.041051864624023</v>
      </c>
      <c r="I12223">
        <v>-0.34173047542572021</v>
      </c>
      <c r="J12223">
        <v>-1.2799219228327274E-2</v>
      </c>
      <c r="K12223">
        <v>-1.5153026580810547</v>
      </c>
      <c r="L12223">
        <v>-0.82194668054580688</v>
      </c>
      <c r="M12223">
        <v>-0.34173047542572021</v>
      </c>
      <c r="N12223">
        <v>0.13848574459552765</v>
      </c>
      <c r="O12223">
        <v>0.83184170722961426</v>
      </c>
      <c r="P12223">
        <v>-1.8479940891265869</v>
      </c>
      <c r="Q12223">
        <v>1.1645331382751465</v>
      </c>
      <c r="R12223">
        <v>38</v>
      </c>
      <c r="S12223">
        <v>0.83858566653874789</v>
      </c>
      <c r="T12223">
        <v>0.91574323177337646</v>
      </c>
      <c r="U12223">
        <v>80.567558288574219</v>
      </c>
      <c r="V12223">
        <v>96.768714904785156</v>
      </c>
      <c r="W12223">
        <v>69.711845397949219</v>
      </c>
    </row>
    <row r="12224" spans="1:23" x14ac:dyDescent="0.25">
      <c r="A12224" t="s">
        <v>96</v>
      </c>
      <c r="B12224" t="s">
        <v>98</v>
      </c>
      <c r="C12224" t="s">
        <v>101</v>
      </c>
      <c r="D12224" t="s">
        <v>33</v>
      </c>
      <c r="E12224" t="s">
        <v>111</v>
      </c>
      <c r="F12224">
        <v>7</v>
      </c>
      <c r="G12224">
        <v>37.316329956054687</v>
      </c>
      <c r="H12224">
        <v>40.119998931884766</v>
      </c>
      <c r="I12224">
        <v>-2.8036718368530273</v>
      </c>
      <c r="J12224">
        <v>-7.5132571160793304E-2</v>
      </c>
      <c r="K12224">
        <v>-4.5375518798828125</v>
      </c>
      <c r="L12224">
        <v>-3.5131614208221436</v>
      </c>
      <c r="M12224">
        <v>-2.8036718368530273</v>
      </c>
      <c r="N12224">
        <v>-2.0941822528839111</v>
      </c>
      <c r="O12224">
        <v>-1.0697917938232422</v>
      </c>
      <c r="P12224">
        <v>-5.0290827751159668</v>
      </c>
      <c r="Q12224">
        <v>-0.57826089859008789</v>
      </c>
      <c r="R12224">
        <v>38</v>
      </c>
      <c r="S12224">
        <v>1.830483962254462</v>
      </c>
      <c r="T12224">
        <v>1.3529537916183472</v>
      </c>
      <c r="U12224">
        <v>80.567558288574219</v>
      </c>
      <c r="V12224">
        <v>96.768714904785156</v>
      </c>
      <c r="W12224">
        <v>69.374473571777344</v>
      </c>
    </row>
    <row r="12225" spans="1:23" x14ac:dyDescent="0.25">
      <c r="A12225" t="s">
        <v>96</v>
      </c>
      <c r="B12225" t="s">
        <v>98</v>
      </c>
      <c r="C12225" t="s">
        <v>101</v>
      </c>
      <c r="D12225" t="s">
        <v>33</v>
      </c>
      <c r="E12225" t="s">
        <v>111</v>
      </c>
      <c r="F12225">
        <v>8</v>
      </c>
      <c r="G12225">
        <v>54.145618438720703</v>
      </c>
      <c r="H12225">
        <v>64.545265197753906</v>
      </c>
      <c r="I12225">
        <v>-10.399645805358887</v>
      </c>
      <c r="J12225">
        <v>-0.19206809997558594</v>
      </c>
      <c r="K12225">
        <v>-12.947637557983398</v>
      </c>
      <c r="L12225">
        <v>-11.442263603210449</v>
      </c>
      <c r="M12225">
        <v>-10.399645805358887</v>
      </c>
      <c r="N12225">
        <v>-9.3570280075073242</v>
      </c>
      <c r="O12225">
        <v>-7.851654052734375</v>
      </c>
      <c r="P12225">
        <v>-13.669958114624023</v>
      </c>
      <c r="Q12225">
        <v>-7.1293339729309082</v>
      </c>
      <c r="R12225">
        <v>38</v>
      </c>
      <c r="S12225">
        <v>3.9529731680432292</v>
      </c>
      <c r="T12225">
        <v>1.988208532333374</v>
      </c>
      <c r="U12225">
        <v>80.567558288574219</v>
      </c>
      <c r="V12225">
        <v>96.768714904785156</v>
      </c>
      <c r="W12225">
        <v>71.616844177246094</v>
      </c>
    </row>
    <row r="12226" spans="1:23" x14ac:dyDescent="0.25">
      <c r="A12226" t="s">
        <v>96</v>
      </c>
      <c r="B12226" t="s">
        <v>98</v>
      </c>
      <c r="C12226" t="s">
        <v>101</v>
      </c>
      <c r="D12226" t="s">
        <v>33</v>
      </c>
      <c r="E12226" t="s">
        <v>111</v>
      </c>
      <c r="F12226">
        <v>9</v>
      </c>
      <c r="G12226">
        <v>74.172111511230469</v>
      </c>
      <c r="H12226">
        <v>91.857368469238281</v>
      </c>
      <c r="I12226">
        <v>-17.685258865356445</v>
      </c>
      <c r="J12226">
        <v>-0.23843541741371155</v>
      </c>
      <c r="K12226">
        <v>-21.508237838745117</v>
      </c>
      <c r="L12226">
        <v>-19.249589920043945</v>
      </c>
      <c r="M12226">
        <v>-17.685258865356445</v>
      </c>
      <c r="N12226">
        <v>-16.120927810668945</v>
      </c>
      <c r="O12226">
        <v>-13.86228084564209</v>
      </c>
      <c r="P12226">
        <v>-22.591999053955078</v>
      </c>
      <c r="Q12226">
        <v>-12.778519630432129</v>
      </c>
      <c r="R12226">
        <v>38</v>
      </c>
      <c r="S12226">
        <v>8.8988013122253165</v>
      </c>
      <c r="T12226">
        <v>2.9830858707427979</v>
      </c>
      <c r="U12226">
        <v>80.567558288574219</v>
      </c>
      <c r="V12226">
        <v>96.768714904785156</v>
      </c>
      <c r="W12226">
        <v>75.922897338867187</v>
      </c>
    </row>
    <row r="12227" spans="1:23" x14ac:dyDescent="0.25">
      <c r="A12227" t="s">
        <v>96</v>
      </c>
      <c r="B12227" t="s">
        <v>98</v>
      </c>
      <c r="C12227" t="s">
        <v>101</v>
      </c>
      <c r="D12227" t="s">
        <v>33</v>
      </c>
      <c r="E12227" t="s">
        <v>111</v>
      </c>
      <c r="F12227">
        <v>10</v>
      </c>
      <c r="G12227">
        <v>81.872817993164063</v>
      </c>
      <c r="H12227">
        <v>101.67631530761719</v>
      </c>
      <c r="I12227">
        <v>-19.803495407104492</v>
      </c>
      <c r="J12227">
        <v>-0.24188120663166046</v>
      </c>
      <c r="K12227">
        <v>-23.888622283935547</v>
      </c>
      <c r="L12227">
        <v>-21.475095748901367</v>
      </c>
      <c r="M12227">
        <v>-19.803495407104492</v>
      </c>
      <c r="N12227">
        <v>-18.131895065307617</v>
      </c>
      <c r="O12227">
        <v>-15.718368530273437</v>
      </c>
      <c r="P12227">
        <v>-25.046699523925781</v>
      </c>
      <c r="Q12227">
        <v>-14.560291290283203</v>
      </c>
      <c r="R12227">
        <v>38</v>
      </c>
      <c r="S12227">
        <v>10.161059101610817</v>
      </c>
      <c r="T12227">
        <v>3.1876416206359863</v>
      </c>
      <c r="U12227">
        <v>80.567558288574219</v>
      </c>
      <c r="V12227">
        <v>96.768714904785156</v>
      </c>
      <c r="W12227">
        <v>80.436843872070313</v>
      </c>
    </row>
    <row r="12228" spans="1:23" x14ac:dyDescent="0.25">
      <c r="A12228" t="s">
        <v>96</v>
      </c>
      <c r="B12228" t="s">
        <v>98</v>
      </c>
      <c r="C12228" t="s">
        <v>101</v>
      </c>
      <c r="D12228" t="s">
        <v>33</v>
      </c>
      <c r="E12228" t="s">
        <v>111</v>
      </c>
      <c r="F12228">
        <v>11</v>
      </c>
      <c r="G12228">
        <v>86.789459228515625</v>
      </c>
      <c r="H12228">
        <v>110.70947265625</v>
      </c>
      <c r="I12228">
        <v>-23.920015335083008</v>
      </c>
      <c r="J12228">
        <v>-0.27560967206954956</v>
      </c>
      <c r="K12228">
        <v>-28.254854202270508</v>
      </c>
      <c r="L12228">
        <v>-25.693796157836914</v>
      </c>
      <c r="M12228">
        <v>-23.920015335083008</v>
      </c>
      <c r="N12228">
        <v>-22.146234512329102</v>
      </c>
      <c r="O12228">
        <v>-19.585176467895508</v>
      </c>
      <c r="P12228">
        <v>-29.483720779418945</v>
      </c>
      <c r="Q12228">
        <v>-18.35630989074707</v>
      </c>
      <c r="R12228">
        <v>38</v>
      </c>
      <c r="S12228">
        <v>11.441259024287319</v>
      </c>
      <c r="T12228">
        <v>3.3824930191040039</v>
      </c>
      <c r="U12228">
        <v>80.567558288574219</v>
      </c>
      <c r="V12228">
        <v>96.768714904785156</v>
      </c>
      <c r="W12228">
        <v>84.915786743164063</v>
      </c>
    </row>
    <row r="12229" spans="1:23" x14ac:dyDescent="0.25">
      <c r="A12229" t="s">
        <v>96</v>
      </c>
      <c r="B12229" t="s">
        <v>98</v>
      </c>
      <c r="C12229" t="s">
        <v>101</v>
      </c>
      <c r="D12229" t="s">
        <v>33</v>
      </c>
      <c r="E12229" t="s">
        <v>111</v>
      </c>
      <c r="F12229">
        <v>12</v>
      </c>
      <c r="G12229">
        <v>92.177810668945313</v>
      </c>
      <c r="H12229">
        <v>117.48526000976562</v>
      </c>
      <c r="I12229">
        <v>-25.307449340820313</v>
      </c>
      <c r="J12229">
        <v>-0.27455034852027893</v>
      </c>
      <c r="K12229">
        <v>-29.889978408813477</v>
      </c>
      <c r="L12229">
        <v>-27.182582855224609</v>
      </c>
      <c r="M12229">
        <v>-25.307449340820313</v>
      </c>
      <c r="N12229">
        <v>-23.432315826416016</v>
      </c>
      <c r="O12229">
        <v>-20.724920272827148</v>
      </c>
      <c r="P12229">
        <v>-31.189060211181641</v>
      </c>
      <c r="Q12229">
        <v>-19.425838470458984</v>
      </c>
      <c r="R12229">
        <v>38</v>
      </c>
      <c r="S12229">
        <v>12.786101400865903</v>
      </c>
      <c r="T12229">
        <v>3.57576584815979</v>
      </c>
      <c r="U12229">
        <v>80.567558288574219</v>
      </c>
      <c r="V12229">
        <v>96.768714904785156</v>
      </c>
      <c r="W12229">
        <v>87.578948974609375</v>
      </c>
    </row>
    <row r="12230" spans="1:23" x14ac:dyDescent="0.25">
      <c r="A12230" t="s">
        <v>96</v>
      </c>
      <c r="B12230" t="s">
        <v>98</v>
      </c>
      <c r="C12230" t="s">
        <v>101</v>
      </c>
      <c r="D12230" t="s">
        <v>33</v>
      </c>
      <c r="E12230" t="s">
        <v>111</v>
      </c>
      <c r="F12230">
        <v>13</v>
      </c>
      <c r="G12230">
        <v>94.98651123046875</v>
      </c>
      <c r="H12230">
        <v>119.20736694335937</v>
      </c>
      <c r="I12230">
        <v>-24.220857620239258</v>
      </c>
      <c r="J12230">
        <v>-0.25499260425567627</v>
      </c>
      <c r="K12230">
        <v>-28.846755981445313</v>
      </c>
      <c r="L12230">
        <v>-26.113737106323242</v>
      </c>
      <c r="M12230">
        <v>-24.220857620239258</v>
      </c>
      <c r="N12230">
        <v>-22.327978134155273</v>
      </c>
      <c r="O12230">
        <v>-19.594959259033203</v>
      </c>
      <c r="P12230">
        <v>-30.158134460449219</v>
      </c>
      <c r="Q12230">
        <v>-18.283580780029297</v>
      </c>
      <c r="R12230">
        <v>38</v>
      </c>
      <c r="S12230">
        <v>13.029266001676717</v>
      </c>
      <c r="T12230">
        <v>3.609607458114624</v>
      </c>
      <c r="U12230">
        <v>80.567558288574219</v>
      </c>
      <c r="V12230">
        <v>96.768714904785156</v>
      </c>
      <c r="W12230">
        <v>89.878944396972656</v>
      </c>
    </row>
    <row r="12231" spans="1:23" x14ac:dyDescent="0.25">
      <c r="A12231" t="s">
        <v>96</v>
      </c>
      <c r="B12231" t="s">
        <v>98</v>
      </c>
      <c r="C12231" t="s">
        <v>101</v>
      </c>
      <c r="D12231" t="s">
        <v>33</v>
      </c>
      <c r="E12231" t="s">
        <v>111</v>
      </c>
      <c r="F12231">
        <v>14</v>
      </c>
      <c r="G12231">
        <v>96.473655700683594</v>
      </c>
      <c r="H12231">
        <v>121.10578918457031</v>
      </c>
      <c r="I12231">
        <v>-24.632137298583984</v>
      </c>
      <c r="J12231">
        <v>-0.25532501935958862</v>
      </c>
      <c r="K12231">
        <v>-29.427249908447266</v>
      </c>
      <c r="L12231">
        <v>-26.594257354736328</v>
      </c>
      <c r="M12231">
        <v>-24.632137298583984</v>
      </c>
      <c r="N12231">
        <v>-22.670017242431641</v>
      </c>
      <c r="O12231">
        <v>-19.837024688720703</v>
      </c>
      <c r="P12231">
        <v>-30.786596298217773</v>
      </c>
      <c r="Q12231">
        <v>-18.477678298950195</v>
      </c>
      <c r="R12231">
        <v>38</v>
      </c>
      <c r="S12231">
        <v>13.999913389852736</v>
      </c>
      <c r="T12231">
        <v>3.7416458129882813</v>
      </c>
      <c r="U12231">
        <v>80.567558288574219</v>
      </c>
      <c r="V12231">
        <v>96.768714904785156</v>
      </c>
      <c r="W12231">
        <v>90.650001525878906</v>
      </c>
    </row>
    <row r="12232" spans="1:23" x14ac:dyDescent="0.25">
      <c r="A12232" t="s">
        <v>96</v>
      </c>
      <c r="B12232" t="s">
        <v>98</v>
      </c>
      <c r="C12232" t="s">
        <v>101</v>
      </c>
      <c r="D12232" t="s">
        <v>33</v>
      </c>
      <c r="E12232" t="s">
        <v>111</v>
      </c>
      <c r="F12232">
        <v>15</v>
      </c>
      <c r="G12232">
        <v>94.148948669433594</v>
      </c>
      <c r="H12232">
        <v>116.75368499755859</v>
      </c>
      <c r="I12232">
        <v>-22.604738235473633</v>
      </c>
      <c r="J12232">
        <v>-0.24009549617767334</v>
      </c>
      <c r="K12232">
        <v>-27.148689270019531</v>
      </c>
      <c r="L12232">
        <v>-24.464086532592773</v>
      </c>
      <c r="M12232">
        <v>-22.604738235473633</v>
      </c>
      <c r="N12232">
        <v>-20.745389938354492</v>
      </c>
      <c r="O12232">
        <v>-18.060787200927734</v>
      </c>
      <c r="P12232">
        <v>-28.436834335327148</v>
      </c>
      <c r="Q12232">
        <v>-16.772642135620117</v>
      </c>
      <c r="R12232">
        <v>38</v>
      </c>
      <c r="S12232">
        <v>12.571726948915568</v>
      </c>
      <c r="T12232">
        <v>3.5456631183624268</v>
      </c>
      <c r="U12232">
        <v>80.567558288574219</v>
      </c>
      <c r="V12232">
        <v>96.768714904785156</v>
      </c>
      <c r="W12232">
        <v>90.921051025390625</v>
      </c>
    </row>
    <row r="12233" spans="1:23" x14ac:dyDescent="0.25">
      <c r="A12233" t="s">
        <v>96</v>
      </c>
      <c r="B12233" t="s">
        <v>98</v>
      </c>
      <c r="C12233" t="s">
        <v>101</v>
      </c>
      <c r="D12233" t="s">
        <v>33</v>
      </c>
      <c r="E12233" t="s">
        <v>111</v>
      </c>
      <c r="F12233">
        <v>16</v>
      </c>
      <c r="G12233">
        <v>80.177909851074219</v>
      </c>
      <c r="H12233">
        <v>96.748947143554688</v>
      </c>
      <c r="I12233">
        <v>-16.571035385131836</v>
      </c>
      <c r="J12233">
        <v>-0.20667831599712372</v>
      </c>
      <c r="K12233">
        <v>-20.167116165161133</v>
      </c>
      <c r="L12233">
        <v>-18.042522430419922</v>
      </c>
      <c r="M12233">
        <v>-16.571035385131836</v>
      </c>
      <c r="N12233">
        <v>-15.09954833984375</v>
      </c>
      <c r="O12233">
        <v>-12.974955558776855</v>
      </c>
      <c r="P12233">
        <v>-21.186553955078125</v>
      </c>
      <c r="Q12233">
        <v>-11.955516815185547</v>
      </c>
      <c r="R12233">
        <v>38</v>
      </c>
      <c r="S12233">
        <v>7.8738393459707936</v>
      </c>
      <c r="T12233">
        <v>2.8060362339019775</v>
      </c>
      <c r="U12233">
        <v>80.567558288574219</v>
      </c>
      <c r="V12233">
        <v>96.768714904785156</v>
      </c>
      <c r="W12233">
        <v>90.776313781738281</v>
      </c>
    </row>
    <row r="12234" spans="1:23" x14ac:dyDescent="0.25">
      <c r="A12234" t="s">
        <v>96</v>
      </c>
      <c r="B12234" t="s">
        <v>98</v>
      </c>
      <c r="C12234" t="s">
        <v>101</v>
      </c>
      <c r="D12234" t="s">
        <v>33</v>
      </c>
      <c r="E12234" t="s">
        <v>111</v>
      </c>
      <c r="F12234">
        <v>17</v>
      </c>
      <c r="G12234">
        <v>61.325752258300781</v>
      </c>
      <c r="H12234">
        <v>69.857368469238281</v>
      </c>
      <c r="I12234">
        <v>-8.5316143035888672</v>
      </c>
      <c r="J12234">
        <v>-0.13911961019039154</v>
      </c>
      <c r="K12234">
        <v>-11.335203170776367</v>
      </c>
      <c r="L12234">
        <v>-9.6788206100463867</v>
      </c>
      <c r="M12234">
        <v>-8.5316143035888672</v>
      </c>
      <c r="N12234">
        <v>-7.3844084739685059</v>
      </c>
      <c r="O12234">
        <v>-5.7280254364013672</v>
      </c>
      <c r="P12234">
        <v>-12.129981994628906</v>
      </c>
      <c r="Q12234">
        <v>-4.9332466125488281</v>
      </c>
      <c r="R12234">
        <v>38</v>
      </c>
      <c r="S12234">
        <v>4.7858217589966898</v>
      </c>
      <c r="T12234">
        <v>2.1876521110534668</v>
      </c>
      <c r="U12234">
        <v>80.567558288574219</v>
      </c>
      <c r="V12234">
        <v>96.768714904785156</v>
      </c>
      <c r="W12234">
        <v>89.647369384765625</v>
      </c>
    </row>
    <row r="12235" spans="1:23" x14ac:dyDescent="0.25">
      <c r="A12235" t="s">
        <v>96</v>
      </c>
      <c r="B12235" t="s">
        <v>98</v>
      </c>
      <c r="C12235" t="s">
        <v>101</v>
      </c>
      <c r="D12235" t="s">
        <v>33</v>
      </c>
      <c r="E12235" t="s">
        <v>111</v>
      </c>
      <c r="F12235">
        <v>18</v>
      </c>
      <c r="G12235">
        <v>47.463291168212891</v>
      </c>
      <c r="H12235">
        <v>53.675262451171875</v>
      </c>
      <c r="I12235">
        <v>-6.2119736671447754</v>
      </c>
      <c r="J12235">
        <v>-0.13087953627109528</v>
      </c>
      <c r="K12235">
        <v>-8.8763914108276367</v>
      </c>
      <c r="L12235">
        <v>-7.3022317886352539</v>
      </c>
      <c r="M12235">
        <v>-6.2119736671447754</v>
      </c>
      <c r="N12235">
        <v>-5.1217155456542969</v>
      </c>
      <c r="O12235">
        <v>-3.5475554466247559</v>
      </c>
      <c r="P12235">
        <v>-9.6317176818847656</v>
      </c>
      <c r="Q12235">
        <v>-2.7922301292419434</v>
      </c>
      <c r="R12235">
        <v>38</v>
      </c>
      <c r="S12235">
        <v>4.322475935965997</v>
      </c>
      <c r="T12235">
        <v>2.0790565013885498</v>
      </c>
      <c r="U12235">
        <v>80.567558288574219</v>
      </c>
      <c r="V12235">
        <v>96.768714904785156</v>
      </c>
      <c r="W12235">
        <v>88.155258178710938</v>
      </c>
    </row>
    <row r="12236" spans="1:23" x14ac:dyDescent="0.25">
      <c r="A12236" t="s">
        <v>96</v>
      </c>
      <c r="B12236" t="s">
        <v>98</v>
      </c>
      <c r="C12236" t="s">
        <v>101</v>
      </c>
      <c r="D12236" t="s">
        <v>33</v>
      </c>
      <c r="E12236" t="s">
        <v>111</v>
      </c>
      <c r="F12236">
        <v>19</v>
      </c>
      <c r="G12236">
        <v>38.52496337890625</v>
      </c>
      <c r="H12236">
        <v>46.585788726806641</v>
      </c>
      <c r="I12236">
        <v>-8.0608253479003906</v>
      </c>
      <c r="J12236">
        <v>-0.20923641324043274</v>
      </c>
      <c r="K12236">
        <v>-10.437894821166992</v>
      </c>
      <c r="L12236">
        <v>-9.0335025787353516</v>
      </c>
      <c r="M12236">
        <v>-8.0608253479003906</v>
      </c>
      <c r="N12236">
        <v>-7.0881481170654297</v>
      </c>
      <c r="O12236">
        <v>-5.6837563514709473</v>
      </c>
      <c r="P12236">
        <v>-11.111760139465332</v>
      </c>
      <c r="Q12236">
        <v>-5.009890079498291</v>
      </c>
      <c r="R12236">
        <v>38</v>
      </c>
      <c r="S12236">
        <v>3.4404196346003033</v>
      </c>
      <c r="T12236">
        <v>1.8548368215560913</v>
      </c>
      <c r="U12236">
        <v>80.567558288574219</v>
      </c>
      <c r="V12236">
        <v>96.768714904785156</v>
      </c>
      <c r="W12236">
        <v>85.160530090332031</v>
      </c>
    </row>
    <row r="12237" spans="1:23" x14ac:dyDescent="0.25">
      <c r="A12237" t="s">
        <v>96</v>
      </c>
      <c r="B12237" t="s">
        <v>98</v>
      </c>
      <c r="C12237" t="s">
        <v>101</v>
      </c>
      <c r="D12237" t="s">
        <v>33</v>
      </c>
      <c r="E12237" t="s">
        <v>111</v>
      </c>
      <c r="F12237">
        <v>20</v>
      </c>
      <c r="G12237">
        <v>32.779960632324219</v>
      </c>
      <c r="H12237">
        <v>38.684211730957031</v>
      </c>
      <c r="I12237">
        <v>-5.9042510986328125</v>
      </c>
      <c r="J12237">
        <v>-0.18011769652366638</v>
      </c>
      <c r="K12237">
        <v>-7.7995095252990723</v>
      </c>
      <c r="L12237">
        <v>-6.6797757148742676</v>
      </c>
      <c r="M12237">
        <v>-5.9042510986328125</v>
      </c>
      <c r="N12237">
        <v>-5.1287264823913574</v>
      </c>
      <c r="O12237">
        <v>-4.0089926719665527</v>
      </c>
      <c r="P12237">
        <v>-8.3367891311645508</v>
      </c>
      <c r="Q12237">
        <v>-3.4717133045196533</v>
      </c>
      <c r="R12237">
        <v>38</v>
      </c>
      <c r="S12237">
        <v>2.1870802017074311</v>
      </c>
      <c r="T12237">
        <v>1.4788780212402344</v>
      </c>
      <c r="U12237">
        <v>80.567558288574219</v>
      </c>
      <c r="V12237">
        <v>96.768714904785156</v>
      </c>
      <c r="W12237">
        <v>80.989471435546875</v>
      </c>
    </row>
    <row r="12238" spans="1:23" x14ac:dyDescent="0.25">
      <c r="A12238" t="s">
        <v>96</v>
      </c>
      <c r="B12238" t="s">
        <v>98</v>
      </c>
      <c r="C12238" t="s">
        <v>101</v>
      </c>
      <c r="D12238" t="s">
        <v>33</v>
      </c>
      <c r="E12238" t="s">
        <v>111</v>
      </c>
      <c r="F12238">
        <v>21</v>
      </c>
      <c r="G12238">
        <v>30.267284393310547</v>
      </c>
      <c r="H12238">
        <v>32.504737854003906</v>
      </c>
      <c r="I12238">
        <v>-2.2374520301818848</v>
      </c>
      <c r="J12238">
        <v>-7.3923118412494659E-2</v>
      </c>
      <c r="K12238">
        <v>-3.6439383029937744</v>
      </c>
      <c r="L12238">
        <v>-2.8129749298095703</v>
      </c>
      <c r="M12238">
        <v>-2.2374520301818848</v>
      </c>
      <c r="N12238">
        <v>-1.6619292497634888</v>
      </c>
      <c r="O12238">
        <v>-0.83096575736999512</v>
      </c>
      <c r="P12238">
        <v>-4.0426578521728516</v>
      </c>
      <c r="Q12238">
        <v>-0.43224641680717468</v>
      </c>
      <c r="R12238">
        <v>38</v>
      </c>
      <c r="S12238">
        <v>1.2044779171464057</v>
      </c>
      <c r="T12238">
        <v>1.0974870920181274</v>
      </c>
      <c r="U12238">
        <v>80.567558288574219</v>
      </c>
      <c r="V12238">
        <v>96.768714904785156</v>
      </c>
      <c r="W12238">
        <v>78.394737243652344</v>
      </c>
    </row>
    <row r="12239" spans="1:23" x14ac:dyDescent="0.25">
      <c r="A12239" t="s">
        <v>96</v>
      </c>
      <c r="B12239" t="s">
        <v>98</v>
      </c>
      <c r="C12239" t="s">
        <v>101</v>
      </c>
      <c r="D12239" t="s">
        <v>33</v>
      </c>
      <c r="E12239" t="s">
        <v>111</v>
      </c>
      <c r="F12239">
        <v>22</v>
      </c>
      <c r="G12239">
        <v>27.302162170410156</v>
      </c>
      <c r="H12239">
        <v>27.727893829345703</v>
      </c>
      <c r="I12239">
        <v>-0.42573222517967224</v>
      </c>
      <c r="J12239">
        <v>-1.5593351796269417E-2</v>
      </c>
      <c r="K12239">
        <v>-1.4193693399429321</v>
      </c>
      <c r="L12239">
        <v>-0.8323204517364502</v>
      </c>
      <c r="M12239">
        <v>-0.42573222517967224</v>
      </c>
      <c r="N12239">
        <v>-1.9143989309668541E-2</v>
      </c>
      <c r="O12239">
        <v>0.56790482997894287</v>
      </c>
      <c r="P12239">
        <v>-1.7010515928268433</v>
      </c>
      <c r="Q12239">
        <v>0.84958714246749878</v>
      </c>
      <c r="R12239">
        <v>38</v>
      </c>
      <c r="S12239">
        <v>0.60115076121655875</v>
      </c>
      <c r="T12239">
        <v>0.77533912658691406</v>
      </c>
      <c r="U12239">
        <v>80.567558288574219</v>
      </c>
      <c r="V12239">
        <v>96.768714904785156</v>
      </c>
      <c r="W12239">
        <v>76.25421142578125</v>
      </c>
    </row>
    <row r="12240" spans="1:23" x14ac:dyDescent="0.25">
      <c r="A12240" t="s">
        <v>96</v>
      </c>
      <c r="B12240" t="s">
        <v>98</v>
      </c>
      <c r="C12240" t="s">
        <v>101</v>
      </c>
      <c r="D12240" t="s">
        <v>33</v>
      </c>
      <c r="E12240" t="s">
        <v>111</v>
      </c>
      <c r="F12240">
        <v>23</v>
      </c>
      <c r="G12240">
        <v>25.209064483642578</v>
      </c>
      <c r="H12240">
        <v>25.739473342895508</v>
      </c>
      <c r="I12240">
        <v>-0.53040987253189087</v>
      </c>
      <c r="J12240">
        <v>-2.1040443331003189E-2</v>
      </c>
      <c r="K12240">
        <v>-1.3210266828536987</v>
      </c>
      <c r="L12240">
        <v>-0.85392385721206665</v>
      </c>
      <c r="M12240">
        <v>-0.53040987253189087</v>
      </c>
      <c r="N12240">
        <v>-0.20689590275287628</v>
      </c>
      <c r="O12240">
        <v>0.2602069079875946</v>
      </c>
      <c r="P12240">
        <v>-1.5451555252075195</v>
      </c>
      <c r="Q12240">
        <v>0.48433578014373779</v>
      </c>
      <c r="R12240">
        <v>38</v>
      </c>
      <c r="S12240">
        <v>0.38059219154389723</v>
      </c>
      <c r="T12240">
        <v>0.61692154407501221</v>
      </c>
      <c r="U12240">
        <v>80.567558288574219</v>
      </c>
      <c r="V12240">
        <v>96.768714904785156</v>
      </c>
      <c r="W12240">
        <v>74.293159484863281</v>
      </c>
    </row>
    <row r="12241" spans="1:23" x14ac:dyDescent="0.25">
      <c r="A12241" t="s">
        <v>96</v>
      </c>
      <c r="B12241" t="s">
        <v>98</v>
      </c>
      <c r="C12241" t="s">
        <v>101</v>
      </c>
      <c r="D12241" t="s">
        <v>33</v>
      </c>
      <c r="E12241" t="s">
        <v>111</v>
      </c>
      <c r="F12241">
        <v>24</v>
      </c>
      <c r="G12241">
        <v>23.667684555053711</v>
      </c>
      <c r="H12241">
        <v>24.483158111572266</v>
      </c>
      <c r="I12241">
        <v>-0.81547373533248901</v>
      </c>
      <c r="J12241">
        <v>-3.4455154091119766E-2</v>
      </c>
      <c r="K12241">
        <v>-1.5327377319335937</v>
      </c>
      <c r="L12241">
        <v>-1.1089723110198975</v>
      </c>
      <c r="M12241">
        <v>-0.81547373533248901</v>
      </c>
      <c r="N12241">
        <v>-0.52197515964508057</v>
      </c>
      <c r="O12241">
        <v>-9.8209783434867859E-2</v>
      </c>
      <c r="P12241">
        <v>-1.7360720634460449</v>
      </c>
      <c r="Q12241">
        <v>0.1051245853304863</v>
      </c>
      <c r="R12241">
        <v>38</v>
      </c>
      <c r="S12241">
        <v>0.31324622257358214</v>
      </c>
      <c r="T12241">
        <v>0.55968403816223145</v>
      </c>
      <c r="U12241">
        <v>80.567558288574219</v>
      </c>
      <c r="V12241">
        <v>96.768714904785156</v>
      </c>
      <c r="W12241">
        <v>72.9476318359375</v>
      </c>
    </row>
    <row r="12242" spans="1:23" x14ac:dyDescent="0.25">
      <c r="A12242" t="s">
        <v>96</v>
      </c>
      <c r="B12242" t="s">
        <v>98</v>
      </c>
      <c r="C12242" t="s">
        <v>101</v>
      </c>
      <c r="D12242" t="s">
        <v>33</v>
      </c>
      <c r="E12242" t="s">
        <v>112</v>
      </c>
      <c r="F12242">
        <v>1</v>
      </c>
      <c r="G12242">
        <v>22.872974395751953</v>
      </c>
      <c r="H12242">
        <v>23.311897277832031</v>
      </c>
      <c r="I12242">
        <v>-0.43892395496368408</v>
      </c>
      <c r="J12242">
        <v>-1.9189631566405296E-2</v>
      </c>
      <c r="K12242">
        <v>-1.1334528923034668</v>
      </c>
      <c r="L12242">
        <v>-0.72311961650848389</v>
      </c>
      <c r="M12242">
        <v>-0.43892395496368408</v>
      </c>
      <c r="N12242">
        <v>-0.15472832322120667</v>
      </c>
      <c r="O12242">
        <v>0.25560504198074341</v>
      </c>
      <c r="P12242">
        <v>-1.3303422927856445</v>
      </c>
      <c r="Q12242">
        <v>0.45249435305595398</v>
      </c>
      <c r="R12242">
        <v>37</v>
      </c>
      <c r="S12242">
        <v>0.29370313452929864</v>
      </c>
      <c r="T12242">
        <v>0.54194384813308716</v>
      </c>
      <c r="U12242">
        <v>76.648666381835938</v>
      </c>
      <c r="V12242">
        <v>87.4830322265625</v>
      </c>
      <c r="W12242">
        <v>73.692428588867187</v>
      </c>
    </row>
    <row r="12243" spans="1:23" x14ac:dyDescent="0.25">
      <c r="A12243" t="s">
        <v>96</v>
      </c>
      <c r="B12243" t="s">
        <v>98</v>
      </c>
      <c r="C12243" t="s">
        <v>101</v>
      </c>
      <c r="D12243" t="s">
        <v>33</v>
      </c>
      <c r="E12243" t="s">
        <v>112</v>
      </c>
      <c r="F12243">
        <v>2</v>
      </c>
      <c r="G12243">
        <v>22.429477691650391</v>
      </c>
      <c r="H12243">
        <v>22.910810470581055</v>
      </c>
      <c r="I12243">
        <v>-0.48133358359336853</v>
      </c>
      <c r="J12243">
        <v>-2.1459866315126419E-2</v>
      </c>
      <c r="K12243">
        <v>-1.1337364912033081</v>
      </c>
      <c r="L12243">
        <v>-0.74829155206680298</v>
      </c>
      <c r="M12243">
        <v>-0.48133358359336853</v>
      </c>
      <c r="N12243">
        <v>-0.21437561511993408</v>
      </c>
      <c r="O12243">
        <v>0.17106927931308746</v>
      </c>
      <c r="P12243">
        <v>-1.3186836242675781</v>
      </c>
      <c r="Q12243">
        <v>0.35601642727851868</v>
      </c>
      <c r="R12243">
        <v>37</v>
      </c>
      <c r="S12243">
        <v>0.25915497458471748</v>
      </c>
      <c r="T12243">
        <v>0.50907266139984131</v>
      </c>
      <c r="U12243">
        <v>76.648666381835938</v>
      </c>
      <c r="V12243">
        <v>87.4830322265625</v>
      </c>
      <c r="W12243">
        <v>73.232704162597656</v>
      </c>
    </row>
    <row r="12244" spans="1:23" x14ac:dyDescent="0.25">
      <c r="A12244" t="s">
        <v>96</v>
      </c>
      <c r="B12244" t="s">
        <v>98</v>
      </c>
      <c r="C12244" t="s">
        <v>101</v>
      </c>
      <c r="D12244" t="s">
        <v>33</v>
      </c>
      <c r="E12244" t="s">
        <v>112</v>
      </c>
      <c r="F12244">
        <v>3</v>
      </c>
      <c r="G12244">
        <v>23.122524261474609</v>
      </c>
      <c r="H12244">
        <v>24.454593658447266</v>
      </c>
      <c r="I12244">
        <v>-1.3320703506469727</v>
      </c>
      <c r="J12244">
        <v>-5.7609207928180695E-2</v>
      </c>
      <c r="K12244">
        <v>-2.1066353321075439</v>
      </c>
      <c r="L12244">
        <v>-1.6490160226821899</v>
      </c>
      <c r="M12244">
        <v>-1.3320703506469727</v>
      </c>
      <c r="N12244">
        <v>-1.0151246786117554</v>
      </c>
      <c r="O12244">
        <v>-0.55750536918640137</v>
      </c>
      <c r="P12244">
        <v>-2.3262138366699219</v>
      </c>
      <c r="Q12244">
        <v>-0.33792692422866821</v>
      </c>
      <c r="R12244">
        <v>37</v>
      </c>
      <c r="S12244">
        <v>0.3652948676615928</v>
      </c>
      <c r="T12244">
        <v>0.6043962836265564</v>
      </c>
      <c r="U12244">
        <v>76.648666381835938</v>
      </c>
      <c r="V12244">
        <v>87.4830322265625</v>
      </c>
      <c r="W12244">
        <v>73.155403137207031</v>
      </c>
    </row>
    <row r="12245" spans="1:23" x14ac:dyDescent="0.25">
      <c r="A12245" t="s">
        <v>96</v>
      </c>
      <c r="B12245" t="s">
        <v>98</v>
      </c>
      <c r="C12245" t="s">
        <v>101</v>
      </c>
      <c r="D12245" t="s">
        <v>33</v>
      </c>
      <c r="E12245" t="s">
        <v>112</v>
      </c>
      <c r="F12245">
        <v>4</v>
      </c>
      <c r="G12245">
        <v>23.451244354248047</v>
      </c>
      <c r="H12245">
        <v>25.607566833496094</v>
      </c>
      <c r="I12245">
        <v>-2.1563236713409424</v>
      </c>
      <c r="J12245">
        <v>-9.1949224472045898E-2</v>
      </c>
      <c r="K12245">
        <v>-3.0447726249694824</v>
      </c>
      <c r="L12245">
        <v>-2.5198698043823242</v>
      </c>
      <c r="M12245">
        <v>-2.1563236713409424</v>
      </c>
      <c r="N12245">
        <v>-1.7927775382995605</v>
      </c>
      <c r="O12245">
        <v>-1.2678747177124023</v>
      </c>
      <c r="P12245">
        <v>-3.2966353893280029</v>
      </c>
      <c r="Q12245">
        <v>-1.0160118341445923</v>
      </c>
      <c r="R12245">
        <v>37</v>
      </c>
      <c r="S12245">
        <v>0.48060994294886328</v>
      </c>
      <c r="T12245">
        <v>0.69326037168502808</v>
      </c>
      <c r="U12245">
        <v>76.648666381835938</v>
      </c>
      <c r="V12245">
        <v>87.4830322265625</v>
      </c>
      <c r="W12245">
        <v>72.811622619628906</v>
      </c>
    </row>
    <row r="12246" spans="1:23" x14ac:dyDescent="0.25">
      <c r="A12246" t="s">
        <v>96</v>
      </c>
      <c r="B12246" t="s">
        <v>98</v>
      </c>
      <c r="C12246" t="s">
        <v>101</v>
      </c>
      <c r="D12246" t="s">
        <v>33</v>
      </c>
      <c r="E12246" t="s">
        <v>112</v>
      </c>
      <c r="F12246">
        <v>5</v>
      </c>
      <c r="G12246">
        <v>24.417407989501953</v>
      </c>
      <c r="H12246">
        <v>26.175134658813477</v>
      </c>
      <c r="I12246">
        <v>-1.7577263116836548</v>
      </c>
      <c r="J12246">
        <v>-7.19866082072258E-2</v>
      </c>
      <c r="K12246">
        <v>-2.6082861423492432</v>
      </c>
      <c r="L12246">
        <v>-2.1057684421539307</v>
      </c>
      <c r="M12246">
        <v>-1.7577263116836548</v>
      </c>
      <c r="N12246">
        <v>-1.4096841812133789</v>
      </c>
      <c r="O12246">
        <v>-0.90716654062271118</v>
      </c>
      <c r="P12246">
        <v>-2.8494079113006592</v>
      </c>
      <c r="Q12246">
        <v>-0.66604465246200562</v>
      </c>
      <c r="R12246">
        <v>37</v>
      </c>
      <c r="S12246">
        <v>0.44049149821603351</v>
      </c>
      <c r="T12246">
        <v>0.66369533538818359</v>
      </c>
      <c r="U12246">
        <v>76.648666381835938</v>
      </c>
      <c r="V12246">
        <v>87.4830322265625</v>
      </c>
      <c r="W12246">
        <v>72.611618041992188</v>
      </c>
    </row>
    <row r="12247" spans="1:23" x14ac:dyDescent="0.25">
      <c r="A12247" t="s">
        <v>96</v>
      </c>
      <c r="B12247" t="s">
        <v>98</v>
      </c>
      <c r="C12247" t="s">
        <v>101</v>
      </c>
      <c r="D12247" t="s">
        <v>33</v>
      </c>
      <c r="E12247" t="s">
        <v>112</v>
      </c>
      <c r="F12247">
        <v>6</v>
      </c>
      <c r="G12247">
        <v>31.038290023803711</v>
      </c>
      <c r="H12247">
        <v>33.236217498779297</v>
      </c>
      <c r="I12247">
        <v>-2.1979267597198486</v>
      </c>
      <c r="J12247">
        <v>-7.0813395082950592E-2</v>
      </c>
      <c r="K12247">
        <v>-3.4335031509399414</v>
      </c>
      <c r="L12247">
        <v>-2.703514575958252</v>
      </c>
      <c r="M12247">
        <v>-2.1979267597198486</v>
      </c>
      <c r="N12247">
        <v>-1.6923389434814453</v>
      </c>
      <c r="O12247">
        <v>-0.96235036849975586</v>
      </c>
      <c r="P12247">
        <v>-3.7837719917297363</v>
      </c>
      <c r="Q12247">
        <v>-0.61208158731460571</v>
      </c>
      <c r="R12247">
        <v>37</v>
      </c>
      <c r="S12247">
        <v>0.92953777693907114</v>
      </c>
      <c r="T12247">
        <v>0.96412539482116699</v>
      </c>
      <c r="U12247">
        <v>76.648666381835938</v>
      </c>
      <c r="V12247">
        <v>87.4830322265625</v>
      </c>
      <c r="W12247">
        <v>72.540542602539063</v>
      </c>
    </row>
    <row r="12248" spans="1:23" x14ac:dyDescent="0.25">
      <c r="A12248" t="s">
        <v>96</v>
      </c>
      <c r="B12248" t="s">
        <v>98</v>
      </c>
      <c r="C12248" t="s">
        <v>101</v>
      </c>
      <c r="D12248" t="s">
        <v>33</v>
      </c>
      <c r="E12248" t="s">
        <v>112</v>
      </c>
      <c r="F12248">
        <v>7</v>
      </c>
      <c r="G12248">
        <v>47.748821258544922</v>
      </c>
      <c r="H12248">
        <v>52.949729919433594</v>
      </c>
      <c r="I12248">
        <v>-5.2009086608886719</v>
      </c>
      <c r="J12248">
        <v>-0.10892224311828613</v>
      </c>
      <c r="K12248">
        <v>-7.015571117401123</v>
      </c>
      <c r="L12248">
        <v>-5.9434537887573242</v>
      </c>
      <c r="M12248">
        <v>-5.2009086608886719</v>
      </c>
      <c r="N12248">
        <v>-4.4583635330200195</v>
      </c>
      <c r="O12248">
        <v>-3.3862459659576416</v>
      </c>
      <c r="P12248">
        <v>-7.5300030708312988</v>
      </c>
      <c r="Q12248">
        <v>-2.8718142509460449</v>
      </c>
      <c r="R12248">
        <v>37</v>
      </c>
      <c r="S12248">
        <v>2.0050242899660731</v>
      </c>
      <c r="T12248">
        <v>1.4159888029098511</v>
      </c>
      <c r="U12248">
        <v>76.648666381835938</v>
      </c>
      <c r="V12248">
        <v>87.4830322265625</v>
      </c>
      <c r="W12248">
        <v>72.329193115234375</v>
      </c>
    </row>
    <row r="12249" spans="1:23" x14ac:dyDescent="0.25">
      <c r="A12249" t="s">
        <v>96</v>
      </c>
      <c r="B12249" t="s">
        <v>98</v>
      </c>
      <c r="C12249" t="s">
        <v>101</v>
      </c>
      <c r="D12249" t="s">
        <v>33</v>
      </c>
      <c r="E12249" t="s">
        <v>112</v>
      </c>
      <c r="F12249">
        <v>8</v>
      </c>
      <c r="G12249">
        <v>74.807670593261719</v>
      </c>
      <c r="H12249">
        <v>85.409187316894531</v>
      </c>
      <c r="I12249">
        <v>-10.601515769958496</v>
      </c>
      <c r="J12249">
        <v>-0.14171695709228516</v>
      </c>
      <c r="K12249">
        <v>-13.283655166625977</v>
      </c>
      <c r="L12249">
        <v>-11.69902515411377</v>
      </c>
      <c r="M12249">
        <v>-10.601515769958496</v>
      </c>
      <c r="N12249">
        <v>-9.5040063858032227</v>
      </c>
      <c r="O12249">
        <v>-7.9193768501281738</v>
      </c>
      <c r="P12249">
        <v>-14.044004440307617</v>
      </c>
      <c r="Q12249">
        <v>-7.1590275764465332</v>
      </c>
      <c r="R12249">
        <v>37</v>
      </c>
      <c r="S12249">
        <v>4.3801647021410304</v>
      </c>
      <c r="T12249">
        <v>2.0928843021392822</v>
      </c>
      <c r="U12249">
        <v>76.648666381835938</v>
      </c>
      <c r="V12249">
        <v>87.4830322265625</v>
      </c>
      <c r="W12249">
        <v>72.931350708007813</v>
      </c>
    </row>
    <row r="12250" spans="1:23" x14ac:dyDescent="0.25">
      <c r="A12250" t="s">
        <v>96</v>
      </c>
      <c r="B12250" t="s">
        <v>98</v>
      </c>
      <c r="C12250" t="s">
        <v>101</v>
      </c>
      <c r="D12250" t="s">
        <v>33</v>
      </c>
      <c r="E12250" t="s">
        <v>112</v>
      </c>
      <c r="F12250">
        <v>9</v>
      </c>
      <c r="G12250">
        <v>104.79454040527344</v>
      </c>
      <c r="H12250">
        <v>117.43729400634766</v>
      </c>
      <c r="I12250">
        <v>-12.642755508422852</v>
      </c>
      <c r="J12250">
        <v>-0.12064326554536819</v>
      </c>
      <c r="K12250">
        <v>-16.650260925292969</v>
      </c>
      <c r="L12250">
        <v>-14.282593727111816</v>
      </c>
      <c r="M12250">
        <v>-12.642755508422852</v>
      </c>
      <c r="N12250">
        <v>-11.002917289733887</v>
      </c>
      <c r="O12250">
        <v>-8.6352500915527344</v>
      </c>
      <c r="P12250">
        <v>-17.786333084106445</v>
      </c>
      <c r="Q12250">
        <v>-7.499178409576416</v>
      </c>
      <c r="R12250">
        <v>37</v>
      </c>
      <c r="S12250">
        <v>9.7785843660878982</v>
      </c>
      <c r="T12250">
        <v>3.127072811126709</v>
      </c>
      <c r="U12250">
        <v>76.648666381835938</v>
      </c>
      <c r="V12250">
        <v>87.4830322265625</v>
      </c>
      <c r="W12250">
        <v>74.521621704101563</v>
      </c>
    </row>
    <row r="12251" spans="1:23" x14ac:dyDescent="0.25">
      <c r="A12251" t="s">
        <v>96</v>
      </c>
      <c r="B12251" t="s">
        <v>98</v>
      </c>
      <c r="C12251" t="s">
        <v>101</v>
      </c>
      <c r="D12251" t="s">
        <v>33</v>
      </c>
      <c r="E12251" t="s">
        <v>112</v>
      </c>
      <c r="F12251">
        <v>10</v>
      </c>
      <c r="G12251">
        <v>112.09148406982422</v>
      </c>
      <c r="H12251">
        <v>118.06378173828125</v>
      </c>
      <c r="I12251">
        <v>-5.9722995758056641</v>
      </c>
      <c r="J12251">
        <v>-5.3280580788850784E-2</v>
      </c>
      <c r="K12251">
        <v>-10.269474029541016</v>
      </c>
      <c r="L12251">
        <v>-7.7306685447692871</v>
      </c>
      <c r="M12251">
        <v>-5.9722995758056641</v>
      </c>
      <c r="N12251">
        <v>-4.213930606842041</v>
      </c>
      <c r="O12251">
        <v>-1.6751246452331543</v>
      </c>
      <c r="P12251">
        <v>-11.487664222717285</v>
      </c>
      <c r="Q12251">
        <v>-0.45693528652191162</v>
      </c>
      <c r="R12251">
        <v>37</v>
      </c>
      <c r="S12251">
        <v>11.243302406241185</v>
      </c>
      <c r="T12251">
        <v>3.3531033992767334</v>
      </c>
      <c r="U12251">
        <v>76.648666381835938</v>
      </c>
      <c r="V12251">
        <v>87.4830322265625</v>
      </c>
      <c r="W12251">
        <v>75.162162780761719</v>
      </c>
    </row>
    <row r="12252" spans="1:23" x14ac:dyDescent="0.25">
      <c r="A12252" t="s">
        <v>96</v>
      </c>
      <c r="B12252" t="s">
        <v>98</v>
      </c>
      <c r="C12252" t="s">
        <v>101</v>
      </c>
      <c r="D12252" t="s">
        <v>33</v>
      </c>
      <c r="E12252" t="s">
        <v>112</v>
      </c>
      <c r="F12252">
        <v>11</v>
      </c>
      <c r="G12252">
        <v>113.61679077148437</v>
      </c>
      <c r="H12252">
        <v>115.06864929199219</v>
      </c>
      <c r="I12252">
        <v>-1.4518592357635498</v>
      </c>
      <c r="J12252">
        <v>-1.2778562493622303E-2</v>
      </c>
      <c r="K12252">
        <v>-6.041386604309082</v>
      </c>
      <c r="L12252">
        <v>-3.3298566341400146</v>
      </c>
      <c r="M12252">
        <v>-1.4518592357635498</v>
      </c>
      <c r="N12252">
        <v>0.42613819241523743</v>
      </c>
      <c r="O12252">
        <v>3.1376681327819824</v>
      </c>
      <c r="P12252">
        <v>-7.3424539566040039</v>
      </c>
      <c r="Q12252">
        <v>4.4387354850769043</v>
      </c>
      <c r="R12252">
        <v>37</v>
      </c>
      <c r="S12252">
        <v>12.825188992538642</v>
      </c>
      <c r="T12252">
        <v>3.5812273025512695</v>
      </c>
      <c r="U12252">
        <v>76.648666381835938</v>
      </c>
      <c r="V12252">
        <v>87.4830322265625</v>
      </c>
      <c r="W12252">
        <v>76.022705078125</v>
      </c>
    </row>
    <row r="12253" spans="1:23" x14ac:dyDescent="0.25">
      <c r="A12253" t="s">
        <v>96</v>
      </c>
      <c r="B12253" t="s">
        <v>98</v>
      </c>
      <c r="C12253" t="s">
        <v>101</v>
      </c>
      <c r="D12253" t="s">
        <v>33</v>
      </c>
      <c r="E12253" t="s">
        <v>112</v>
      </c>
      <c r="F12253">
        <v>12</v>
      </c>
      <c r="G12253">
        <v>116.58980560302734</v>
      </c>
      <c r="H12253">
        <v>115.73729705810547</v>
      </c>
      <c r="I12253">
        <v>0.85251140594482422</v>
      </c>
      <c r="J12253">
        <v>7.3120580054819584E-3</v>
      </c>
      <c r="K12253">
        <v>-4.0347356796264648</v>
      </c>
      <c r="L12253">
        <v>-1.1473103761672974</v>
      </c>
      <c r="M12253">
        <v>0.85251140594482422</v>
      </c>
      <c r="N12253">
        <v>2.8523333072662354</v>
      </c>
      <c r="O12253">
        <v>5.7397584915161133</v>
      </c>
      <c r="P12253">
        <v>-5.4202022552490234</v>
      </c>
      <c r="Q12253">
        <v>7.1252250671386719</v>
      </c>
      <c r="R12253">
        <v>37</v>
      </c>
      <c r="S12253">
        <v>14.543079919358433</v>
      </c>
      <c r="T12253">
        <v>3.8135390281677246</v>
      </c>
      <c r="U12253">
        <v>76.648666381835938</v>
      </c>
      <c r="V12253">
        <v>87.4830322265625</v>
      </c>
      <c r="W12253">
        <v>77.914863586425781</v>
      </c>
    </row>
    <row r="12254" spans="1:23" x14ac:dyDescent="0.25">
      <c r="A12254" t="s">
        <v>96</v>
      </c>
      <c r="B12254" t="s">
        <v>98</v>
      </c>
      <c r="C12254" t="s">
        <v>101</v>
      </c>
      <c r="D12254" t="s">
        <v>33</v>
      </c>
      <c r="E12254" t="s">
        <v>112</v>
      </c>
      <c r="F12254">
        <v>13</v>
      </c>
      <c r="G12254">
        <v>117.58277893066406</v>
      </c>
      <c r="H12254">
        <v>116.37297058105469</v>
      </c>
      <c r="I12254">
        <v>1.2098091840744019</v>
      </c>
      <c r="J12254">
        <v>1.0288999415934086E-2</v>
      </c>
      <c r="K12254">
        <v>-3.7164344787597656</v>
      </c>
      <c r="L12254">
        <v>-0.80596983432769775</v>
      </c>
      <c r="M12254">
        <v>1.2098091840744019</v>
      </c>
      <c r="N12254">
        <v>3.2255880832672119</v>
      </c>
      <c r="O12254">
        <v>6.1360530853271484</v>
      </c>
      <c r="P12254">
        <v>-5.1129560470581055</v>
      </c>
      <c r="Q12254">
        <v>7.5325746536254883</v>
      </c>
      <c r="R12254">
        <v>37</v>
      </c>
      <c r="S12254">
        <v>14.7760929942242</v>
      </c>
      <c r="T12254">
        <v>3.843968391418457</v>
      </c>
      <c r="U12254">
        <v>76.648666381835938</v>
      </c>
      <c r="V12254">
        <v>87.4830322265625</v>
      </c>
      <c r="W12254">
        <v>80.448646545410156</v>
      </c>
    </row>
    <row r="12255" spans="1:23" x14ac:dyDescent="0.25">
      <c r="A12255" t="s">
        <v>96</v>
      </c>
      <c r="B12255" t="s">
        <v>98</v>
      </c>
      <c r="C12255" t="s">
        <v>101</v>
      </c>
      <c r="D12255" t="s">
        <v>33</v>
      </c>
      <c r="E12255" t="s">
        <v>112</v>
      </c>
      <c r="F12255">
        <v>14</v>
      </c>
      <c r="G12255">
        <v>121.83516693115234</v>
      </c>
      <c r="H12255">
        <v>121.91027069091797</v>
      </c>
      <c r="I12255">
        <v>-7.5099989771842957E-2</v>
      </c>
      <c r="J12255">
        <v>-6.1640649801120162E-4</v>
      </c>
      <c r="K12255">
        <v>-5.1737184524536133</v>
      </c>
      <c r="L12255">
        <v>-2.1614134311676025</v>
      </c>
      <c r="M12255">
        <v>-7.5099989771842957E-2</v>
      </c>
      <c r="N12255">
        <v>2.0112133026123047</v>
      </c>
      <c r="O12255">
        <v>5.0235185623168945</v>
      </c>
      <c r="P12255">
        <v>-6.6191058158874512</v>
      </c>
      <c r="Q12255">
        <v>6.4689059257507324</v>
      </c>
      <c r="R12255">
        <v>37</v>
      </c>
      <c r="S12255">
        <v>15.828248895643128</v>
      </c>
      <c r="T12255">
        <v>3.9784731864929199</v>
      </c>
      <c r="U12255">
        <v>76.648666381835938</v>
      </c>
      <c r="V12255">
        <v>87.4830322265625</v>
      </c>
      <c r="W12255">
        <v>82.662162780761719</v>
      </c>
    </row>
    <row r="12256" spans="1:23" x14ac:dyDescent="0.25">
      <c r="A12256" t="s">
        <v>96</v>
      </c>
      <c r="B12256" t="s">
        <v>98</v>
      </c>
      <c r="C12256" t="s">
        <v>101</v>
      </c>
      <c r="D12256" t="s">
        <v>33</v>
      </c>
      <c r="E12256" t="s">
        <v>112</v>
      </c>
      <c r="F12256">
        <v>15</v>
      </c>
      <c r="G12256">
        <v>116.48172760009766</v>
      </c>
      <c r="H12256">
        <v>117.85567474365234</v>
      </c>
      <c r="I12256">
        <v>-1.3739485740661621</v>
      </c>
      <c r="J12256">
        <v>-1.1795399710536003E-2</v>
      </c>
      <c r="K12256">
        <v>-6.1361727714538574</v>
      </c>
      <c r="L12256">
        <v>-3.3226120471954346</v>
      </c>
      <c r="M12256">
        <v>-1.3739485740661621</v>
      </c>
      <c r="N12256">
        <v>0.57471489906311035</v>
      </c>
      <c r="O12256">
        <v>3.3882753849029541</v>
      </c>
      <c r="P12256">
        <v>-7.4861969947814941</v>
      </c>
      <c r="Q12256">
        <v>4.7382998466491699</v>
      </c>
      <c r="R12256">
        <v>37</v>
      </c>
      <c r="S12256">
        <v>13.808530788842802</v>
      </c>
      <c r="T12256">
        <v>3.7159831523895264</v>
      </c>
      <c r="U12256">
        <v>76.648666381835938</v>
      </c>
      <c r="V12256">
        <v>87.4830322265625</v>
      </c>
      <c r="W12256">
        <v>84.559455871582031</v>
      </c>
    </row>
    <row r="12257" spans="1:23" x14ac:dyDescent="0.25">
      <c r="A12257" t="s">
        <v>96</v>
      </c>
      <c r="B12257" t="s">
        <v>98</v>
      </c>
      <c r="C12257" t="s">
        <v>101</v>
      </c>
      <c r="D12257" t="s">
        <v>33</v>
      </c>
      <c r="E12257" t="s">
        <v>112</v>
      </c>
      <c r="F12257">
        <v>16</v>
      </c>
      <c r="G12257">
        <v>96.40045166015625</v>
      </c>
      <c r="H12257">
        <v>95.568649291992188</v>
      </c>
      <c r="I12257">
        <v>0.83180320262908936</v>
      </c>
      <c r="J12257">
        <v>8.6286235600709915E-3</v>
      </c>
      <c r="K12257">
        <v>-2.9005086421966553</v>
      </c>
      <c r="L12257">
        <v>-0.69542860984802246</v>
      </c>
      <c r="M12257">
        <v>0.83180320262908936</v>
      </c>
      <c r="N12257">
        <v>2.3590350151062012</v>
      </c>
      <c r="O12257">
        <v>4.564115047454834</v>
      </c>
      <c r="P12257">
        <v>-3.9585673809051514</v>
      </c>
      <c r="Q12257">
        <v>5.6221737861633301</v>
      </c>
      <c r="R12257">
        <v>37</v>
      </c>
      <c r="S12257">
        <v>8.481715510941342</v>
      </c>
      <c r="T12257">
        <v>2.9123384952545166</v>
      </c>
      <c r="U12257">
        <v>76.648666381835938</v>
      </c>
      <c r="V12257">
        <v>87.4830322265625</v>
      </c>
      <c r="W12257">
        <v>84.383781433105469</v>
      </c>
    </row>
    <row r="12258" spans="1:23" x14ac:dyDescent="0.25">
      <c r="A12258" t="s">
        <v>96</v>
      </c>
      <c r="B12258" t="s">
        <v>98</v>
      </c>
      <c r="C12258" t="s">
        <v>101</v>
      </c>
      <c r="D12258" t="s">
        <v>33</v>
      </c>
      <c r="E12258" t="s">
        <v>112</v>
      </c>
      <c r="F12258">
        <v>17</v>
      </c>
      <c r="G12258">
        <v>71.041358947753906</v>
      </c>
      <c r="H12258">
        <v>68.496757507324219</v>
      </c>
      <c r="I12258">
        <v>2.5446019172668457</v>
      </c>
      <c r="J12258">
        <v>3.5818599164485931E-2</v>
      </c>
      <c r="K12258">
        <v>-0.35775196552276611</v>
      </c>
      <c r="L12258">
        <v>1.3569822311401367</v>
      </c>
      <c r="M12258">
        <v>2.5446019172668457</v>
      </c>
      <c r="N12258">
        <v>3.7322216033935547</v>
      </c>
      <c r="O12258">
        <v>5.446955680847168</v>
      </c>
      <c r="P12258">
        <v>-1.180528998374939</v>
      </c>
      <c r="Q12258">
        <v>6.2697329521179199</v>
      </c>
      <c r="R12258">
        <v>37</v>
      </c>
      <c r="S12258">
        <v>5.1289511116329436</v>
      </c>
      <c r="T12258">
        <v>2.264718770980835</v>
      </c>
      <c r="U12258">
        <v>76.648666381835938</v>
      </c>
      <c r="V12258">
        <v>87.4830322265625</v>
      </c>
      <c r="W12258">
        <v>83.729728698730469</v>
      </c>
    </row>
    <row r="12259" spans="1:23" x14ac:dyDescent="0.25">
      <c r="A12259" t="s">
        <v>96</v>
      </c>
      <c r="B12259" t="s">
        <v>98</v>
      </c>
      <c r="C12259" t="s">
        <v>101</v>
      </c>
      <c r="D12259" t="s">
        <v>33</v>
      </c>
      <c r="E12259" t="s">
        <v>112</v>
      </c>
      <c r="F12259">
        <v>18</v>
      </c>
      <c r="G12259">
        <v>53.427761077880859</v>
      </c>
      <c r="H12259">
        <v>49.873512268066406</v>
      </c>
      <c r="I12259">
        <v>3.5542469024658203</v>
      </c>
      <c r="J12259">
        <v>6.652434915304184E-2</v>
      </c>
      <c r="K12259">
        <v>0.78910624980926514</v>
      </c>
      <c r="L12259">
        <v>2.4227738380432129</v>
      </c>
      <c r="M12259">
        <v>3.5542469024658203</v>
      </c>
      <c r="N12259">
        <v>4.6857199668884277</v>
      </c>
      <c r="O12259">
        <v>6.3193874359130859</v>
      </c>
      <c r="P12259">
        <v>5.2273077890276909E-3</v>
      </c>
      <c r="Q12259">
        <v>7.103266716003418</v>
      </c>
      <c r="R12259">
        <v>37</v>
      </c>
      <c r="S12259">
        <v>4.6554565827050851</v>
      </c>
      <c r="T12259">
        <v>2.1576507091522217</v>
      </c>
      <c r="U12259">
        <v>76.648666381835938</v>
      </c>
      <c r="V12259">
        <v>87.4830322265625</v>
      </c>
      <c r="W12259">
        <v>81.825950622558594</v>
      </c>
    </row>
    <row r="12260" spans="1:23" x14ac:dyDescent="0.25">
      <c r="A12260" t="s">
        <v>96</v>
      </c>
      <c r="B12260" t="s">
        <v>98</v>
      </c>
      <c r="C12260" t="s">
        <v>101</v>
      </c>
      <c r="D12260" t="s">
        <v>33</v>
      </c>
      <c r="E12260" t="s">
        <v>112</v>
      </c>
      <c r="F12260">
        <v>19</v>
      </c>
      <c r="G12260">
        <v>40.814067840576172</v>
      </c>
      <c r="H12260">
        <v>37.028106689453125</v>
      </c>
      <c r="I12260">
        <v>3.7859616279602051</v>
      </c>
      <c r="J12260">
        <v>9.2761196196079254E-2</v>
      </c>
      <c r="K12260">
        <v>1.3148653507232666</v>
      </c>
      <c r="L12260">
        <v>2.7748091220855713</v>
      </c>
      <c r="M12260">
        <v>3.7859616279602051</v>
      </c>
      <c r="N12260">
        <v>4.797114372253418</v>
      </c>
      <c r="O12260">
        <v>6.2570581436157227</v>
      </c>
      <c r="P12260">
        <v>0.61434388160705566</v>
      </c>
      <c r="Q12260">
        <v>6.9575796127319336</v>
      </c>
      <c r="R12260">
        <v>37</v>
      </c>
      <c r="S12260">
        <v>3.7179810093007859</v>
      </c>
      <c r="T12260">
        <v>1.9282066822052002</v>
      </c>
      <c r="U12260">
        <v>76.648666381835938</v>
      </c>
      <c r="V12260">
        <v>87.4830322265625</v>
      </c>
      <c r="W12260">
        <v>79.492706298828125</v>
      </c>
    </row>
    <row r="12261" spans="1:23" x14ac:dyDescent="0.25">
      <c r="A12261" t="s">
        <v>96</v>
      </c>
      <c r="B12261" t="s">
        <v>98</v>
      </c>
      <c r="C12261" t="s">
        <v>101</v>
      </c>
      <c r="D12261" t="s">
        <v>33</v>
      </c>
      <c r="E12261" t="s">
        <v>112</v>
      </c>
      <c r="F12261">
        <v>20</v>
      </c>
      <c r="G12261">
        <v>36.392200469970703</v>
      </c>
      <c r="H12261">
        <v>35.765945434570312</v>
      </c>
      <c r="I12261">
        <v>0.62625521421432495</v>
      </c>
      <c r="J12261">
        <v>1.7208501696586609E-2</v>
      </c>
      <c r="K12261">
        <v>-1.3395352363586426</v>
      </c>
      <c r="L12261">
        <v>-0.17813031375408173</v>
      </c>
      <c r="M12261">
        <v>0.62625521421432495</v>
      </c>
      <c r="N12261">
        <v>1.430640697479248</v>
      </c>
      <c r="O12261">
        <v>2.592045783996582</v>
      </c>
      <c r="P12261">
        <v>-1.8968095779418945</v>
      </c>
      <c r="Q12261">
        <v>3.1493198871612549</v>
      </c>
      <c r="R12261">
        <v>37</v>
      </c>
      <c r="S12261">
        <v>2.3528935301960843</v>
      </c>
      <c r="T12261">
        <v>1.5339144468307495</v>
      </c>
      <c r="U12261">
        <v>76.648666381835938</v>
      </c>
      <c r="V12261">
        <v>87.4830322265625</v>
      </c>
      <c r="W12261">
        <v>77.512702941894531</v>
      </c>
    </row>
    <row r="12262" spans="1:23" x14ac:dyDescent="0.25">
      <c r="A12262" t="s">
        <v>96</v>
      </c>
      <c r="B12262" t="s">
        <v>98</v>
      </c>
      <c r="C12262" t="s">
        <v>101</v>
      </c>
      <c r="D12262" t="s">
        <v>33</v>
      </c>
      <c r="E12262" t="s">
        <v>112</v>
      </c>
      <c r="F12262">
        <v>21</v>
      </c>
      <c r="G12262">
        <v>32.602615356445313</v>
      </c>
      <c r="H12262">
        <v>31.431892395019531</v>
      </c>
      <c r="I12262">
        <v>1.1707234382629395</v>
      </c>
      <c r="J12262">
        <v>3.5908881574869156E-2</v>
      </c>
      <c r="K12262">
        <v>-0.29143604636192322</v>
      </c>
      <c r="L12262">
        <v>0.57241964340209961</v>
      </c>
      <c r="M12262">
        <v>1.1707234382629395</v>
      </c>
      <c r="N12262">
        <v>1.7690272331237793</v>
      </c>
      <c r="O12262">
        <v>2.632882833480835</v>
      </c>
      <c r="P12262">
        <v>-0.70593792200088501</v>
      </c>
      <c r="Q12262">
        <v>3.0473847389221191</v>
      </c>
      <c r="R12262">
        <v>37</v>
      </c>
      <c r="S12262">
        <v>1.3017192178388228</v>
      </c>
      <c r="T12262">
        <v>1.140929102897644</v>
      </c>
      <c r="U12262">
        <v>76.648666381835938</v>
      </c>
      <c r="V12262">
        <v>87.4830322265625</v>
      </c>
      <c r="W12262">
        <v>76.864593505859375</v>
      </c>
    </row>
    <row r="12263" spans="1:23" x14ac:dyDescent="0.25">
      <c r="A12263" t="s">
        <v>96</v>
      </c>
      <c r="B12263" t="s">
        <v>98</v>
      </c>
      <c r="C12263" t="s">
        <v>101</v>
      </c>
      <c r="D12263" t="s">
        <v>33</v>
      </c>
      <c r="E12263" t="s">
        <v>112</v>
      </c>
      <c r="F12263">
        <v>22</v>
      </c>
      <c r="G12263">
        <v>29.1864013671875</v>
      </c>
      <c r="H12263">
        <v>28.398378372192383</v>
      </c>
      <c r="I12263">
        <v>0.78802281618118286</v>
      </c>
      <c r="J12263">
        <v>2.6999656111001968E-2</v>
      </c>
      <c r="K12263">
        <v>-0.24113555252552032</v>
      </c>
      <c r="L12263">
        <v>0.36689954996109009</v>
      </c>
      <c r="M12263">
        <v>0.78802281618118286</v>
      </c>
      <c r="N12263">
        <v>1.2091460227966309</v>
      </c>
      <c r="O12263">
        <v>1.8171812295913696</v>
      </c>
      <c r="P12263">
        <v>-0.53288763761520386</v>
      </c>
      <c r="Q12263">
        <v>2.1089332103729248</v>
      </c>
      <c r="R12263">
        <v>37</v>
      </c>
      <c r="S12263">
        <v>0.64489980339320496</v>
      </c>
      <c r="T12263">
        <v>0.80305653810501099</v>
      </c>
      <c r="U12263">
        <v>76.648666381835938</v>
      </c>
      <c r="V12263">
        <v>87.4830322265625</v>
      </c>
      <c r="W12263">
        <v>76.110000610351562</v>
      </c>
    </row>
    <row r="12264" spans="1:23" x14ac:dyDescent="0.25">
      <c r="A12264" t="s">
        <v>96</v>
      </c>
      <c r="B12264" t="s">
        <v>98</v>
      </c>
      <c r="C12264" t="s">
        <v>101</v>
      </c>
      <c r="D12264" t="s">
        <v>33</v>
      </c>
      <c r="E12264" t="s">
        <v>112</v>
      </c>
      <c r="F12264">
        <v>23</v>
      </c>
      <c r="G12264">
        <v>26.003620147705078</v>
      </c>
      <c r="H12264">
        <v>25.801080703735352</v>
      </c>
      <c r="I12264">
        <v>0.20253945887088776</v>
      </c>
      <c r="J12264">
        <v>7.7888946980237961E-3</v>
      </c>
      <c r="K12264">
        <v>-0.62009948492050171</v>
      </c>
      <c r="L12264">
        <v>-0.13407772779464722</v>
      </c>
      <c r="M12264">
        <v>0.20253945887088776</v>
      </c>
      <c r="N12264">
        <v>0.53915667533874512</v>
      </c>
      <c r="O12264">
        <v>1.0251784324645996</v>
      </c>
      <c r="P12264">
        <v>-0.85330623388290405</v>
      </c>
      <c r="Q12264">
        <v>1.258385181427002</v>
      </c>
      <c r="R12264">
        <v>37</v>
      </c>
      <c r="S12264">
        <v>0.41204663281292042</v>
      </c>
      <c r="T12264">
        <v>0.64190858602523804</v>
      </c>
      <c r="U12264">
        <v>76.648666381835938</v>
      </c>
      <c r="V12264">
        <v>87.4830322265625</v>
      </c>
      <c r="W12264">
        <v>74.60540771484375</v>
      </c>
    </row>
    <row r="12265" spans="1:23" x14ac:dyDescent="0.25">
      <c r="A12265" t="s">
        <v>96</v>
      </c>
      <c r="B12265" t="s">
        <v>98</v>
      </c>
      <c r="C12265" t="s">
        <v>101</v>
      </c>
      <c r="D12265" t="s">
        <v>33</v>
      </c>
      <c r="E12265" t="s">
        <v>112</v>
      </c>
      <c r="F12265">
        <v>24</v>
      </c>
      <c r="G12265">
        <v>24.242801666259766</v>
      </c>
      <c r="H12265">
        <v>23.935134887695313</v>
      </c>
      <c r="I12265">
        <v>0.30766734480857849</v>
      </c>
      <c r="J12265">
        <v>1.2691080570220947E-2</v>
      </c>
      <c r="K12265">
        <v>-0.43881884217262268</v>
      </c>
      <c r="L12265">
        <v>2.2112452425062656E-3</v>
      </c>
      <c r="M12265">
        <v>0.30766734480857849</v>
      </c>
      <c r="N12265">
        <v>0.61312341690063477</v>
      </c>
      <c r="O12265">
        <v>1.0541535615921021</v>
      </c>
      <c r="P12265">
        <v>-0.65043729543685913</v>
      </c>
      <c r="Q12265">
        <v>1.2657719850540161</v>
      </c>
      <c r="R12265">
        <v>37</v>
      </c>
      <c r="S12265">
        <v>0.33929025690328274</v>
      </c>
      <c r="T12265">
        <v>0.58248627185821533</v>
      </c>
      <c r="U12265">
        <v>76.648666381835938</v>
      </c>
      <c r="V12265">
        <v>87.4830322265625</v>
      </c>
      <c r="W12265">
        <v>73.940269470214844</v>
      </c>
    </row>
    <row r="12266" spans="1:23" x14ac:dyDescent="0.25">
      <c r="A12266" t="s">
        <v>96</v>
      </c>
      <c r="B12266" t="s">
        <v>98</v>
      </c>
      <c r="C12266" t="s">
        <v>101</v>
      </c>
      <c r="D12266" t="s">
        <v>33</v>
      </c>
      <c r="E12266" t="s">
        <v>113</v>
      </c>
      <c r="F12266">
        <v>1</v>
      </c>
      <c r="G12266">
        <v>23.198484420776367</v>
      </c>
      <c r="H12266">
        <v>23.919462203979492</v>
      </c>
      <c r="I12266">
        <v>-0.72097766399383545</v>
      </c>
      <c r="J12266">
        <v>-3.1078653410077095E-2</v>
      </c>
      <c r="K12266">
        <v>-1.4019076824188232</v>
      </c>
      <c r="L12266">
        <v>-0.99960869550704956</v>
      </c>
      <c r="M12266">
        <v>-0.72097766399383545</v>
      </c>
      <c r="N12266">
        <v>-0.44234663248062134</v>
      </c>
      <c r="O12266">
        <v>-4.0047675371170044E-2</v>
      </c>
      <c r="P12266">
        <v>-1.5949418544769287</v>
      </c>
      <c r="Q12266">
        <v>0.15298651158809662</v>
      </c>
      <c r="R12266">
        <v>37</v>
      </c>
      <c r="S12266">
        <v>0.28231421793520894</v>
      </c>
      <c r="T12266">
        <v>0.53133249282836914</v>
      </c>
      <c r="U12266">
        <v>78.7677001953125</v>
      </c>
      <c r="V12266">
        <v>97.305519104003906</v>
      </c>
      <c r="W12266">
        <v>70.700271606445312</v>
      </c>
    </row>
    <row r="12267" spans="1:23" x14ac:dyDescent="0.25">
      <c r="A12267" t="s">
        <v>96</v>
      </c>
      <c r="B12267" t="s">
        <v>98</v>
      </c>
      <c r="C12267" t="s">
        <v>101</v>
      </c>
      <c r="D12267" t="s">
        <v>33</v>
      </c>
      <c r="E12267" t="s">
        <v>113</v>
      </c>
      <c r="F12267">
        <v>2</v>
      </c>
      <c r="G12267">
        <v>22.857694625854492</v>
      </c>
      <c r="H12267">
        <v>23.44648551940918</v>
      </c>
      <c r="I12267">
        <v>-0.5887913703918457</v>
      </c>
      <c r="J12267">
        <v>-2.5759000331163406E-2</v>
      </c>
      <c r="K12267">
        <v>-1.2287297248840332</v>
      </c>
      <c r="L12267">
        <v>-0.85064893960952759</v>
      </c>
      <c r="M12267">
        <v>-0.5887913703918457</v>
      </c>
      <c r="N12267">
        <v>-0.32693380117416382</v>
      </c>
      <c r="O12267">
        <v>5.1146950572729111E-2</v>
      </c>
      <c r="P12267">
        <v>-1.410143256187439</v>
      </c>
      <c r="Q12267">
        <v>0.23256057500839233</v>
      </c>
      <c r="R12267">
        <v>37</v>
      </c>
      <c r="S12267">
        <v>0.24934695150726416</v>
      </c>
      <c r="T12267">
        <v>0.499346524477005</v>
      </c>
      <c r="U12267">
        <v>78.7677001953125</v>
      </c>
      <c r="V12267">
        <v>97.305519104003906</v>
      </c>
      <c r="W12267">
        <v>70.147834777832031</v>
      </c>
    </row>
    <row r="12268" spans="1:23" x14ac:dyDescent="0.25">
      <c r="A12268" t="s">
        <v>96</v>
      </c>
      <c r="B12268" t="s">
        <v>98</v>
      </c>
      <c r="C12268" t="s">
        <v>101</v>
      </c>
      <c r="D12268" t="s">
        <v>33</v>
      </c>
      <c r="E12268" t="s">
        <v>113</v>
      </c>
      <c r="F12268">
        <v>3</v>
      </c>
      <c r="G12268">
        <v>22.828065872192383</v>
      </c>
      <c r="H12268">
        <v>24.191350936889648</v>
      </c>
      <c r="I12268">
        <v>-1.3632851839065552</v>
      </c>
      <c r="J12268">
        <v>-5.9719696640968323E-2</v>
      </c>
      <c r="K12268">
        <v>-2.1163380146026611</v>
      </c>
      <c r="L12268">
        <v>-1.6714283227920532</v>
      </c>
      <c r="M12268">
        <v>-1.3632851839065552</v>
      </c>
      <c r="N12268">
        <v>-1.0551420450210571</v>
      </c>
      <c r="O12268">
        <v>-0.61023235321044922</v>
      </c>
      <c r="P12268">
        <v>-2.3298180103302002</v>
      </c>
      <c r="Q12268">
        <v>-0.39675232768058777</v>
      </c>
      <c r="R12268">
        <v>37</v>
      </c>
      <c r="S12268">
        <v>0.34528579973630258</v>
      </c>
      <c r="T12268">
        <v>0.58761024475097656</v>
      </c>
      <c r="U12268">
        <v>78.7677001953125</v>
      </c>
      <c r="V12268">
        <v>97.305519104003906</v>
      </c>
      <c r="W12268">
        <v>69.767837524414063</v>
      </c>
    </row>
    <row r="12269" spans="1:23" x14ac:dyDescent="0.25">
      <c r="A12269" t="s">
        <v>96</v>
      </c>
      <c r="B12269" t="s">
        <v>98</v>
      </c>
      <c r="C12269" t="s">
        <v>101</v>
      </c>
      <c r="D12269" t="s">
        <v>33</v>
      </c>
      <c r="E12269" t="s">
        <v>113</v>
      </c>
      <c r="F12269">
        <v>4</v>
      </c>
      <c r="G12269">
        <v>23.150907516479492</v>
      </c>
      <c r="H12269">
        <v>24.052972793579102</v>
      </c>
      <c r="I12269">
        <v>-0.90206557512283325</v>
      </c>
      <c r="J12269">
        <v>-3.8964588195085526E-2</v>
      </c>
      <c r="K12269">
        <v>-1.7570345401763916</v>
      </c>
      <c r="L12269">
        <v>-1.251911997795105</v>
      </c>
      <c r="M12269">
        <v>-0.90206557512283325</v>
      </c>
      <c r="N12269">
        <v>-0.5522192120552063</v>
      </c>
      <c r="O12269">
        <v>-4.7096602618694305E-2</v>
      </c>
      <c r="P12269">
        <v>-1.9994063377380371</v>
      </c>
      <c r="Q12269">
        <v>0.19527521729469299</v>
      </c>
      <c r="R12269">
        <v>37</v>
      </c>
      <c r="S12269">
        <v>0.44507022193273826</v>
      </c>
      <c r="T12269">
        <v>0.66713583469390869</v>
      </c>
      <c r="U12269">
        <v>78.7677001953125</v>
      </c>
      <c r="V12269">
        <v>97.305519104003906</v>
      </c>
      <c r="W12269">
        <v>69.232162475585938</v>
      </c>
    </row>
    <row r="12270" spans="1:23" x14ac:dyDescent="0.25">
      <c r="A12270" t="s">
        <v>96</v>
      </c>
      <c r="B12270" t="s">
        <v>98</v>
      </c>
      <c r="C12270" t="s">
        <v>101</v>
      </c>
      <c r="D12270" t="s">
        <v>33</v>
      </c>
      <c r="E12270" t="s">
        <v>113</v>
      </c>
      <c r="F12270">
        <v>5</v>
      </c>
      <c r="G12270">
        <v>23.546934127807617</v>
      </c>
      <c r="H12270">
        <v>24.515134811401367</v>
      </c>
      <c r="I12270">
        <v>-0.96820062398910522</v>
      </c>
      <c r="J12270">
        <v>-4.111790657043457E-2</v>
      </c>
      <c r="K12270">
        <v>-1.7945398092269897</v>
      </c>
      <c r="L12270">
        <v>-1.3063318729400635</v>
      </c>
      <c r="M12270">
        <v>-0.96820062398910522</v>
      </c>
      <c r="N12270">
        <v>-0.6300693154335022</v>
      </c>
      <c r="O12270">
        <v>-0.1418614387512207</v>
      </c>
      <c r="P12270">
        <v>-2.0287954807281494</v>
      </c>
      <c r="Q12270">
        <v>9.2394240200519562E-2</v>
      </c>
      <c r="R12270">
        <v>37</v>
      </c>
      <c r="S12270">
        <v>0.41576174572242053</v>
      </c>
      <c r="T12270">
        <v>0.64479589462280273</v>
      </c>
      <c r="U12270">
        <v>78.7677001953125</v>
      </c>
      <c r="V12270">
        <v>97.305519104003906</v>
      </c>
      <c r="W12270">
        <v>68.460273742675781</v>
      </c>
    </row>
    <row r="12271" spans="1:23" x14ac:dyDescent="0.25">
      <c r="A12271" t="s">
        <v>96</v>
      </c>
      <c r="B12271" t="s">
        <v>98</v>
      </c>
      <c r="C12271" t="s">
        <v>101</v>
      </c>
      <c r="D12271" t="s">
        <v>33</v>
      </c>
      <c r="E12271" t="s">
        <v>113</v>
      </c>
      <c r="F12271">
        <v>6</v>
      </c>
      <c r="G12271">
        <v>28.617738723754883</v>
      </c>
      <c r="H12271">
        <v>27.79621696472168</v>
      </c>
      <c r="I12271">
        <v>0.82152318954467773</v>
      </c>
      <c r="J12271">
        <v>2.8706781566143036E-2</v>
      </c>
      <c r="K12271">
        <v>-0.38243123888969421</v>
      </c>
      <c r="L12271">
        <v>0.32887479662895203</v>
      </c>
      <c r="M12271">
        <v>0.82152318954467773</v>
      </c>
      <c r="N12271">
        <v>1.3141715526580811</v>
      </c>
      <c r="O12271">
        <v>2.0254776477813721</v>
      </c>
      <c r="P12271">
        <v>-0.72373557090759277</v>
      </c>
      <c r="Q12271">
        <v>2.3667819499969482</v>
      </c>
      <c r="R12271">
        <v>37</v>
      </c>
      <c r="S12271">
        <v>0.88256747043386952</v>
      </c>
      <c r="T12271">
        <v>0.93945062160491943</v>
      </c>
      <c r="U12271">
        <v>78.7677001953125</v>
      </c>
      <c r="V12271">
        <v>97.305519104003906</v>
      </c>
      <c r="W12271">
        <v>67.716484069824219</v>
      </c>
    </row>
    <row r="12272" spans="1:23" x14ac:dyDescent="0.25">
      <c r="A12272" t="s">
        <v>96</v>
      </c>
      <c r="B12272" t="s">
        <v>98</v>
      </c>
      <c r="C12272" t="s">
        <v>101</v>
      </c>
      <c r="D12272" t="s">
        <v>33</v>
      </c>
      <c r="E12272" t="s">
        <v>113</v>
      </c>
      <c r="F12272">
        <v>7</v>
      </c>
      <c r="G12272">
        <v>44.6573486328125</v>
      </c>
      <c r="H12272">
        <v>43.348648071289063</v>
      </c>
      <c r="I12272">
        <v>1.3086992502212524</v>
      </c>
      <c r="J12272">
        <v>2.9305350035429001E-2</v>
      </c>
      <c r="K12272">
        <v>-0.47083911299705505</v>
      </c>
      <c r="L12272">
        <v>0.58052659034729004</v>
      </c>
      <c r="M12272">
        <v>1.3086992502212524</v>
      </c>
      <c r="N12272">
        <v>2.0368719100952148</v>
      </c>
      <c r="O12272">
        <v>3.0882375240325928</v>
      </c>
      <c r="P12272">
        <v>-0.97531348466873169</v>
      </c>
      <c r="Q12272">
        <v>3.5927119255065918</v>
      </c>
      <c r="R12272">
        <v>37</v>
      </c>
      <c r="S12272">
        <v>1.9281576288274351</v>
      </c>
      <c r="T12272">
        <v>1.3885811567306519</v>
      </c>
      <c r="U12272">
        <v>78.7677001953125</v>
      </c>
      <c r="V12272">
        <v>97.305519104003906</v>
      </c>
      <c r="W12272">
        <v>66.802970886230469</v>
      </c>
    </row>
    <row r="12273" spans="1:23" x14ac:dyDescent="0.25">
      <c r="A12273" t="s">
        <v>96</v>
      </c>
      <c r="B12273" t="s">
        <v>98</v>
      </c>
      <c r="C12273" t="s">
        <v>101</v>
      </c>
      <c r="D12273" t="s">
        <v>33</v>
      </c>
      <c r="E12273" t="s">
        <v>113</v>
      </c>
      <c r="F12273">
        <v>8</v>
      </c>
      <c r="G12273">
        <v>68.676658630371094</v>
      </c>
      <c r="H12273">
        <v>67.139999389648438</v>
      </c>
      <c r="I12273">
        <v>1.5366560220718384</v>
      </c>
      <c r="J12273">
        <v>2.2375229746103287E-2</v>
      </c>
      <c r="K12273">
        <v>-1.0640436410903931</v>
      </c>
      <c r="L12273">
        <v>0.47247081995010376</v>
      </c>
      <c r="M12273">
        <v>1.5366560220718384</v>
      </c>
      <c r="N12273">
        <v>2.6008412837982178</v>
      </c>
      <c r="O12273">
        <v>4.1373558044433594</v>
      </c>
      <c r="P12273">
        <v>-1.8013057708740234</v>
      </c>
      <c r="Q12273">
        <v>4.8746180534362793</v>
      </c>
      <c r="R12273">
        <v>37</v>
      </c>
      <c r="S12273">
        <v>4.118207405043961</v>
      </c>
      <c r="T12273">
        <v>2.02933669090271</v>
      </c>
      <c r="U12273">
        <v>78.7677001953125</v>
      </c>
      <c r="V12273">
        <v>97.305519104003906</v>
      </c>
      <c r="W12273">
        <v>69.273513793945313</v>
      </c>
    </row>
    <row r="12274" spans="1:23" x14ac:dyDescent="0.25">
      <c r="A12274" t="s">
        <v>96</v>
      </c>
      <c r="B12274" t="s">
        <v>98</v>
      </c>
      <c r="C12274" t="s">
        <v>101</v>
      </c>
      <c r="D12274" t="s">
        <v>33</v>
      </c>
      <c r="E12274" t="s">
        <v>113</v>
      </c>
      <c r="F12274">
        <v>9</v>
      </c>
      <c r="G12274">
        <v>100.92516326904297</v>
      </c>
      <c r="H12274">
        <v>101.22000122070312</v>
      </c>
      <c r="I12274">
        <v>-0.29483941197395325</v>
      </c>
      <c r="J12274">
        <v>-2.921366598457098E-3</v>
      </c>
      <c r="K12274">
        <v>-4.1940069198608398</v>
      </c>
      <c r="L12274">
        <v>-1.8903471231460571</v>
      </c>
      <c r="M12274">
        <v>-0.29483941197395325</v>
      </c>
      <c r="N12274">
        <v>1.3006682395935059</v>
      </c>
      <c r="O12274">
        <v>3.604327917098999</v>
      </c>
      <c r="P12274">
        <v>-5.2993664741516113</v>
      </c>
      <c r="Q12274">
        <v>4.7096877098083496</v>
      </c>
      <c r="R12274">
        <v>37</v>
      </c>
      <c r="S12274">
        <v>9.2570283362834402</v>
      </c>
      <c r="T12274">
        <v>3.0425364971160889</v>
      </c>
      <c r="U12274">
        <v>78.7677001953125</v>
      </c>
      <c r="V12274">
        <v>97.305519104003906</v>
      </c>
      <c r="W12274">
        <v>73.918380737304688</v>
      </c>
    </row>
    <row r="12275" spans="1:23" x14ac:dyDescent="0.25">
      <c r="A12275" t="s">
        <v>96</v>
      </c>
      <c r="B12275" t="s">
        <v>98</v>
      </c>
      <c r="C12275" t="s">
        <v>101</v>
      </c>
      <c r="D12275" t="s">
        <v>33</v>
      </c>
      <c r="E12275" t="s">
        <v>113</v>
      </c>
      <c r="F12275">
        <v>10</v>
      </c>
      <c r="G12275">
        <v>110.01302337646484</v>
      </c>
      <c r="H12275">
        <v>111.05675506591797</v>
      </c>
      <c r="I12275">
        <v>-1.0437313318252563</v>
      </c>
      <c r="J12275">
        <v>-9.4873430207371712E-3</v>
      </c>
      <c r="K12275">
        <v>-5.2132444381713867</v>
      </c>
      <c r="L12275">
        <v>-2.7498624324798584</v>
      </c>
      <c r="M12275">
        <v>-1.0437313318252563</v>
      </c>
      <c r="N12275">
        <v>0.66239970922470093</v>
      </c>
      <c r="O12275">
        <v>3.1257820129394531</v>
      </c>
      <c r="P12275">
        <v>-6.3952436447143555</v>
      </c>
      <c r="Q12275">
        <v>4.3077812194824219</v>
      </c>
      <c r="R12275">
        <v>37</v>
      </c>
      <c r="S12275">
        <v>10.585187684137054</v>
      </c>
      <c r="T12275">
        <v>3.2534885406494141</v>
      </c>
      <c r="U12275">
        <v>78.7677001953125</v>
      </c>
      <c r="V12275">
        <v>97.305519104003906</v>
      </c>
      <c r="W12275">
        <v>79.06756591796875</v>
      </c>
    </row>
    <row r="12276" spans="1:23" x14ac:dyDescent="0.25">
      <c r="A12276" t="s">
        <v>96</v>
      </c>
      <c r="B12276" t="s">
        <v>98</v>
      </c>
      <c r="C12276" t="s">
        <v>101</v>
      </c>
      <c r="D12276" t="s">
        <v>33</v>
      </c>
      <c r="E12276" t="s">
        <v>113</v>
      </c>
      <c r="F12276">
        <v>11</v>
      </c>
      <c r="G12276">
        <v>116.48574829101562</v>
      </c>
      <c r="H12276">
        <v>117.85513305664062</v>
      </c>
      <c r="I12276">
        <v>-1.3693846464157104</v>
      </c>
      <c r="J12276">
        <v>-1.1755812913179398E-2</v>
      </c>
      <c r="K12276">
        <v>-5.7955131530761719</v>
      </c>
      <c r="L12276">
        <v>-3.1805205345153809</v>
      </c>
      <c r="M12276">
        <v>-1.3693846464157104</v>
      </c>
      <c r="N12276">
        <v>0.44175133109092712</v>
      </c>
      <c r="O12276">
        <v>3.0567440986633301</v>
      </c>
      <c r="P12276">
        <v>-7.0502591133117676</v>
      </c>
      <c r="Q12276">
        <v>4.3114900588989258</v>
      </c>
      <c r="R12276">
        <v>37</v>
      </c>
      <c r="S12276">
        <v>11.928226944544406</v>
      </c>
      <c r="T12276">
        <v>3.4537265300750732</v>
      </c>
      <c r="U12276">
        <v>78.7677001953125</v>
      </c>
      <c r="V12276">
        <v>97.305519104003906</v>
      </c>
      <c r="W12276">
        <v>83.464866638183594</v>
      </c>
    </row>
    <row r="12277" spans="1:23" x14ac:dyDescent="0.25">
      <c r="A12277" t="s">
        <v>96</v>
      </c>
      <c r="B12277" t="s">
        <v>98</v>
      </c>
      <c r="C12277" t="s">
        <v>101</v>
      </c>
      <c r="D12277" t="s">
        <v>33</v>
      </c>
      <c r="E12277" t="s">
        <v>113</v>
      </c>
      <c r="F12277">
        <v>12</v>
      </c>
      <c r="G12277">
        <v>122.62132263183594</v>
      </c>
      <c r="H12277">
        <v>125.30378723144531</v>
      </c>
      <c r="I12277">
        <v>-2.6824636459350586</v>
      </c>
      <c r="J12277">
        <v>-2.1875996142625809E-2</v>
      </c>
      <c r="K12277">
        <v>-7.3629631996154785</v>
      </c>
      <c r="L12277">
        <v>-4.5976862907409668</v>
      </c>
      <c r="M12277">
        <v>-2.6824636459350586</v>
      </c>
      <c r="N12277">
        <v>-0.76724123954772949</v>
      </c>
      <c r="O12277">
        <v>1.9980357885360718</v>
      </c>
      <c r="P12277">
        <v>-8.6898193359375</v>
      </c>
      <c r="Q12277">
        <v>3.3248922824859619</v>
      </c>
      <c r="R12277">
        <v>37</v>
      </c>
      <c r="S12277">
        <v>13.338660503112806</v>
      </c>
      <c r="T12277">
        <v>3.6522130966186523</v>
      </c>
      <c r="U12277">
        <v>78.7677001953125</v>
      </c>
      <c r="V12277">
        <v>97.305519104003906</v>
      </c>
      <c r="W12277">
        <v>87.151351928710937</v>
      </c>
    </row>
    <row r="12278" spans="1:23" x14ac:dyDescent="0.25">
      <c r="A12278" t="s">
        <v>96</v>
      </c>
      <c r="B12278" t="s">
        <v>98</v>
      </c>
      <c r="C12278" t="s">
        <v>101</v>
      </c>
      <c r="D12278" t="s">
        <v>33</v>
      </c>
      <c r="E12278" t="s">
        <v>113</v>
      </c>
      <c r="F12278">
        <v>13</v>
      </c>
      <c r="G12278">
        <v>124.55258941650391</v>
      </c>
      <c r="H12278">
        <v>127.55838012695312</v>
      </c>
      <c r="I12278">
        <v>-3.0057859420776367</v>
      </c>
      <c r="J12278">
        <v>-2.4132665246725082E-2</v>
      </c>
      <c r="K12278">
        <v>-7.7313342094421387</v>
      </c>
      <c r="L12278">
        <v>-4.9394421577453613</v>
      </c>
      <c r="M12278">
        <v>-3.0057859420776367</v>
      </c>
      <c r="N12278">
        <v>-1.0721298456192017</v>
      </c>
      <c r="O12278">
        <v>1.7197625637054443</v>
      </c>
      <c r="P12278">
        <v>-9.0709619522094727</v>
      </c>
      <c r="Q12278">
        <v>3.0593898296356201</v>
      </c>
      <c r="R12278">
        <v>37</v>
      </c>
      <c r="S12278">
        <v>13.596661049456316</v>
      </c>
      <c r="T12278">
        <v>3.6873650550842285</v>
      </c>
      <c r="U12278">
        <v>78.7677001953125</v>
      </c>
      <c r="V12278">
        <v>97.305519104003906</v>
      </c>
      <c r="W12278">
        <v>88.862159729003906</v>
      </c>
    </row>
    <row r="12279" spans="1:23" x14ac:dyDescent="0.25">
      <c r="A12279" t="s">
        <v>96</v>
      </c>
      <c r="B12279" t="s">
        <v>98</v>
      </c>
      <c r="C12279" t="s">
        <v>101</v>
      </c>
      <c r="D12279" t="s">
        <v>33</v>
      </c>
      <c r="E12279" t="s">
        <v>113</v>
      </c>
      <c r="F12279">
        <v>14</v>
      </c>
      <c r="G12279">
        <v>128.57563781738281</v>
      </c>
      <c r="H12279">
        <v>131.62107849121094</v>
      </c>
      <c r="I12279">
        <v>-3.0454385280609131</v>
      </c>
      <c r="J12279">
        <v>-2.3685969412326813E-2</v>
      </c>
      <c r="K12279">
        <v>-7.9405479431152344</v>
      </c>
      <c r="L12279">
        <v>-5.0484776496887207</v>
      </c>
      <c r="M12279">
        <v>-3.0454385280609131</v>
      </c>
      <c r="N12279">
        <v>-1.042399525642395</v>
      </c>
      <c r="O12279">
        <v>1.8496706485748291</v>
      </c>
      <c r="P12279">
        <v>-9.3282432556152344</v>
      </c>
      <c r="Q12279">
        <v>3.2373661994934082</v>
      </c>
      <c r="R12279">
        <v>37</v>
      </c>
      <c r="S12279">
        <v>14.589909581211259</v>
      </c>
      <c r="T12279">
        <v>3.819674015045166</v>
      </c>
      <c r="U12279">
        <v>78.7677001953125</v>
      </c>
      <c r="V12279">
        <v>97.305519104003906</v>
      </c>
      <c r="W12279">
        <v>89.008110046386719</v>
      </c>
    </row>
    <row r="12280" spans="1:23" x14ac:dyDescent="0.25">
      <c r="A12280" t="s">
        <v>96</v>
      </c>
      <c r="B12280" t="s">
        <v>98</v>
      </c>
      <c r="C12280" t="s">
        <v>101</v>
      </c>
      <c r="D12280" t="s">
        <v>33</v>
      </c>
      <c r="E12280" t="s">
        <v>113</v>
      </c>
      <c r="F12280">
        <v>15</v>
      </c>
      <c r="G12280">
        <v>120.81955718994141</v>
      </c>
      <c r="H12280">
        <v>124.00486755371094</v>
      </c>
      <c r="I12280">
        <v>-3.1853063106536865</v>
      </c>
      <c r="J12280">
        <v>-2.63641607016325E-2</v>
      </c>
      <c r="K12280">
        <v>-7.8129720687866211</v>
      </c>
      <c r="L12280">
        <v>-5.0789098739624023</v>
      </c>
      <c r="M12280">
        <v>-3.1853063106536865</v>
      </c>
      <c r="N12280">
        <v>-1.2917028665542603</v>
      </c>
      <c r="O12280">
        <v>1.4423596858978271</v>
      </c>
      <c r="P12280">
        <v>-9.1248512268066406</v>
      </c>
      <c r="Q12280">
        <v>2.7542386054992676</v>
      </c>
      <c r="R12280">
        <v>37</v>
      </c>
      <c r="S12280">
        <v>13.039226738722448</v>
      </c>
      <c r="T12280">
        <v>3.6109869480133057</v>
      </c>
      <c r="U12280">
        <v>78.7677001953125</v>
      </c>
      <c r="V12280">
        <v>97.305519104003906</v>
      </c>
      <c r="W12280">
        <v>89.602699279785156</v>
      </c>
    </row>
    <row r="12281" spans="1:23" x14ac:dyDescent="0.25">
      <c r="A12281" t="s">
        <v>96</v>
      </c>
      <c r="B12281" t="s">
        <v>98</v>
      </c>
      <c r="C12281" t="s">
        <v>101</v>
      </c>
      <c r="D12281" t="s">
        <v>33</v>
      </c>
      <c r="E12281" t="s">
        <v>113</v>
      </c>
      <c r="F12281">
        <v>16</v>
      </c>
      <c r="G12281">
        <v>98.873443603515625</v>
      </c>
      <c r="H12281">
        <v>105.04270172119141</v>
      </c>
      <c r="I12281">
        <v>-6.1692590713500977</v>
      </c>
      <c r="J12281">
        <v>-6.239551305770874E-2</v>
      </c>
      <c r="K12281">
        <v>-9.8229923248291016</v>
      </c>
      <c r="L12281">
        <v>-7.664337158203125</v>
      </c>
      <c r="M12281">
        <v>-6.1692590713500977</v>
      </c>
      <c r="N12281">
        <v>-4.6741809844970703</v>
      </c>
      <c r="O12281">
        <v>-2.5155260562896729</v>
      </c>
      <c r="P12281">
        <v>-10.858774185180664</v>
      </c>
      <c r="Q12281">
        <v>-1.4797435998916626</v>
      </c>
      <c r="R12281">
        <v>37</v>
      </c>
      <c r="S12281">
        <v>8.1283319113509265</v>
      </c>
      <c r="T12281">
        <v>2.8510229587554932</v>
      </c>
      <c r="U12281">
        <v>78.7677001953125</v>
      </c>
      <c r="V12281">
        <v>97.305519104003906</v>
      </c>
      <c r="W12281">
        <v>89.848648071289063</v>
      </c>
    </row>
    <row r="12282" spans="1:23" x14ac:dyDescent="0.25">
      <c r="A12282" t="s">
        <v>96</v>
      </c>
      <c r="B12282" t="s">
        <v>98</v>
      </c>
      <c r="C12282" t="s">
        <v>101</v>
      </c>
      <c r="D12282" t="s">
        <v>33</v>
      </c>
      <c r="E12282" t="s">
        <v>113</v>
      </c>
      <c r="F12282">
        <v>17</v>
      </c>
      <c r="G12282">
        <v>72.80133056640625</v>
      </c>
      <c r="H12282">
        <v>75.412971496582031</v>
      </c>
      <c r="I12282">
        <v>-2.6116385459899902</v>
      </c>
      <c r="J12282">
        <v>-3.5873498767614365E-2</v>
      </c>
      <c r="K12282">
        <v>-5.4550271034240723</v>
      </c>
      <c r="L12282">
        <v>-3.775130033493042</v>
      </c>
      <c r="M12282">
        <v>-2.6116385459899902</v>
      </c>
      <c r="N12282">
        <v>-1.4481470584869385</v>
      </c>
      <c r="O12282">
        <v>0.23174990713596344</v>
      </c>
      <c r="P12282">
        <v>-6.2610878944396973</v>
      </c>
      <c r="Q12282">
        <v>1.0378110408782959</v>
      </c>
      <c r="R12282">
        <v>37</v>
      </c>
      <c r="S12282">
        <v>4.9226643013881244</v>
      </c>
      <c r="T12282">
        <v>2.218707799911499</v>
      </c>
      <c r="U12282">
        <v>78.7677001953125</v>
      </c>
      <c r="V12282">
        <v>97.305519104003906</v>
      </c>
      <c r="W12282">
        <v>88.959457397460938</v>
      </c>
    </row>
    <row r="12283" spans="1:23" x14ac:dyDescent="0.25">
      <c r="A12283" t="s">
        <v>96</v>
      </c>
      <c r="B12283" t="s">
        <v>98</v>
      </c>
      <c r="C12283" t="s">
        <v>101</v>
      </c>
      <c r="D12283" t="s">
        <v>33</v>
      </c>
      <c r="E12283" t="s">
        <v>113</v>
      </c>
      <c r="F12283">
        <v>18</v>
      </c>
      <c r="G12283">
        <v>54.923076629638672</v>
      </c>
      <c r="H12283">
        <v>53.884323120117187</v>
      </c>
      <c r="I12283">
        <v>1.0387507677078247</v>
      </c>
      <c r="J12283">
        <v>1.8912829458713531E-2</v>
      </c>
      <c r="K12283">
        <v>-1.6679787635803223</v>
      </c>
      <c r="L12283">
        <v>-6.882099062204361E-2</v>
      </c>
      <c r="M12283">
        <v>1.0387507677078247</v>
      </c>
      <c r="N12283">
        <v>2.14632248878479</v>
      </c>
      <c r="O12283">
        <v>3.7454802989959717</v>
      </c>
      <c r="P12283">
        <v>-2.4352989196777344</v>
      </c>
      <c r="Q12283">
        <v>4.5128002166748047</v>
      </c>
      <c r="R12283">
        <v>37</v>
      </c>
      <c r="S12283">
        <v>4.4608491021409122</v>
      </c>
      <c r="T12283">
        <v>2.112072229385376</v>
      </c>
      <c r="U12283">
        <v>78.7677001953125</v>
      </c>
      <c r="V12283">
        <v>97.305519104003906</v>
      </c>
      <c r="W12283">
        <v>87.470268249511719</v>
      </c>
    </row>
    <row r="12284" spans="1:23" x14ac:dyDescent="0.25">
      <c r="A12284" t="s">
        <v>96</v>
      </c>
      <c r="B12284" t="s">
        <v>98</v>
      </c>
      <c r="C12284" t="s">
        <v>101</v>
      </c>
      <c r="D12284" t="s">
        <v>33</v>
      </c>
      <c r="E12284" t="s">
        <v>113</v>
      </c>
      <c r="F12284">
        <v>19</v>
      </c>
      <c r="G12284">
        <v>42.016269683837891</v>
      </c>
      <c r="H12284">
        <v>42.299999237060547</v>
      </c>
      <c r="I12284">
        <v>-0.28372961282730103</v>
      </c>
      <c r="J12284">
        <v>-6.752850953489542E-3</v>
      </c>
      <c r="K12284">
        <v>-2.7039570808410645</v>
      </c>
      <c r="L12284">
        <v>-1.2740670442581177</v>
      </c>
      <c r="M12284">
        <v>-0.28372961282730103</v>
      </c>
      <c r="N12284">
        <v>0.70660781860351563</v>
      </c>
      <c r="O12284">
        <v>2.1364977359771729</v>
      </c>
      <c r="P12284">
        <v>-3.3900578022003174</v>
      </c>
      <c r="Q12284">
        <v>2.8225986957550049</v>
      </c>
      <c r="R12284">
        <v>37</v>
      </c>
      <c r="S12284">
        <v>3.5664830351720553</v>
      </c>
      <c r="T12284">
        <v>1.888513445854187</v>
      </c>
      <c r="U12284">
        <v>78.7677001953125</v>
      </c>
      <c r="V12284">
        <v>97.305519104003906</v>
      </c>
      <c r="W12284">
        <v>84.937835693359375</v>
      </c>
    </row>
    <row r="12285" spans="1:23" x14ac:dyDescent="0.25">
      <c r="A12285" t="s">
        <v>96</v>
      </c>
      <c r="B12285" t="s">
        <v>98</v>
      </c>
      <c r="C12285" t="s">
        <v>101</v>
      </c>
      <c r="D12285" t="s">
        <v>33</v>
      </c>
      <c r="E12285" t="s">
        <v>113</v>
      </c>
      <c r="F12285">
        <v>20</v>
      </c>
      <c r="G12285">
        <v>36.918716430664063</v>
      </c>
      <c r="H12285">
        <v>37.518379211425781</v>
      </c>
      <c r="I12285">
        <v>-0.59966111183166504</v>
      </c>
      <c r="J12285">
        <v>-1.6242740675806999E-2</v>
      </c>
      <c r="K12285">
        <v>-2.5264167785644531</v>
      </c>
      <c r="L12285">
        <v>-1.3880739212036133</v>
      </c>
      <c r="M12285">
        <v>-0.59966111183166504</v>
      </c>
      <c r="N12285">
        <v>0.18875166773796082</v>
      </c>
      <c r="O12285">
        <v>1.327094554901123</v>
      </c>
      <c r="P12285">
        <v>-3.0726251602172852</v>
      </c>
      <c r="Q12285">
        <v>1.8733029365539551</v>
      </c>
      <c r="R12285">
        <v>37</v>
      </c>
      <c r="S12285">
        <v>2.2603781411931436</v>
      </c>
      <c r="T12285">
        <v>1.5034554004669189</v>
      </c>
      <c r="U12285">
        <v>78.7677001953125</v>
      </c>
      <c r="V12285">
        <v>97.305519104003906</v>
      </c>
      <c r="W12285">
        <v>80.641082763671875</v>
      </c>
    </row>
    <row r="12286" spans="1:23" x14ac:dyDescent="0.25">
      <c r="A12286" t="s">
        <v>96</v>
      </c>
      <c r="B12286" t="s">
        <v>98</v>
      </c>
      <c r="C12286" t="s">
        <v>101</v>
      </c>
      <c r="D12286" t="s">
        <v>33</v>
      </c>
      <c r="E12286" t="s">
        <v>113</v>
      </c>
      <c r="F12286">
        <v>21</v>
      </c>
      <c r="G12286">
        <v>32.787578582763672</v>
      </c>
      <c r="H12286">
        <v>34.347026824951172</v>
      </c>
      <c r="I12286">
        <v>-1.5594496726989746</v>
      </c>
      <c r="J12286">
        <v>-4.7562208026647568E-2</v>
      </c>
      <c r="K12286">
        <v>-2.9946026802062988</v>
      </c>
      <c r="L12286">
        <v>-2.146702766418457</v>
      </c>
      <c r="M12286">
        <v>-1.5594496726989746</v>
      </c>
      <c r="N12286">
        <v>-0.97219669818878174</v>
      </c>
      <c r="O12286">
        <v>-0.12429661303758621</v>
      </c>
      <c r="P12286">
        <v>-3.4014487266540527</v>
      </c>
      <c r="Q12286">
        <v>0.28254932165145874</v>
      </c>
      <c r="R12286">
        <v>37</v>
      </c>
      <c r="S12286">
        <v>1.2540771936219244</v>
      </c>
      <c r="T12286">
        <v>1.1198558807373047</v>
      </c>
      <c r="U12286">
        <v>78.7677001953125</v>
      </c>
      <c r="V12286">
        <v>97.305519104003906</v>
      </c>
      <c r="W12286">
        <v>77.479995727539063</v>
      </c>
    </row>
    <row r="12287" spans="1:23" x14ac:dyDescent="0.25">
      <c r="A12287" t="s">
        <v>96</v>
      </c>
      <c r="B12287" t="s">
        <v>98</v>
      </c>
      <c r="C12287" t="s">
        <v>101</v>
      </c>
      <c r="D12287" t="s">
        <v>33</v>
      </c>
      <c r="E12287" t="s">
        <v>113</v>
      </c>
      <c r="F12287">
        <v>22</v>
      </c>
      <c r="G12287">
        <v>29.418869018554688</v>
      </c>
      <c r="H12287">
        <v>30.137296676635742</v>
      </c>
      <c r="I12287">
        <v>-0.71842747926712036</v>
      </c>
      <c r="J12287">
        <v>-2.4420635774731636E-2</v>
      </c>
      <c r="K12287">
        <v>-1.7316958904266357</v>
      </c>
      <c r="L12287">
        <v>-1.1330486536026001</v>
      </c>
      <c r="M12287">
        <v>-0.71842747926712036</v>
      </c>
      <c r="N12287">
        <v>-0.30380627512931824</v>
      </c>
      <c r="O12287">
        <v>0.29484090209007263</v>
      </c>
      <c r="P12287">
        <v>-2.0189433097839355</v>
      </c>
      <c r="Q12287">
        <v>0.5820884108543396</v>
      </c>
      <c r="R12287">
        <v>37</v>
      </c>
      <c r="S12287">
        <v>0.62513931439775661</v>
      </c>
      <c r="T12287">
        <v>0.79065752029418945</v>
      </c>
      <c r="U12287">
        <v>78.7677001953125</v>
      </c>
      <c r="V12287">
        <v>97.305519104003906</v>
      </c>
      <c r="W12287">
        <v>75.587570190429687</v>
      </c>
    </row>
    <row r="12288" spans="1:23" x14ac:dyDescent="0.25">
      <c r="A12288" t="s">
        <v>96</v>
      </c>
      <c r="B12288" t="s">
        <v>98</v>
      </c>
      <c r="C12288" t="s">
        <v>101</v>
      </c>
      <c r="D12288" t="s">
        <v>33</v>
      </c>
      <c r="E12288" t="s">
        <v>113</v>
      </c>
      <c r="F12288">
        <v>23</v>
      </c>
      <c r="G12288">
        <v>26.037136077880859</v>
      </c>
      <c r="H12288">
        <v>26.822162628173828</v>
      </c>
      <c r="I12288">
        <v>-0.78502660989761353</v>
      </c>
      <c r="J12288">
        <v>-3.0150266364216805E-2</v>
      </c>
      <c r="K12288">
        <v>-1.5949681997299194</v>
      </c>
      <c r="L12288">
        <v>-1.1164481639862061</v>
      </c>
      <c r="M12288">
        <v>-0.78502660989761353</v>
      </c>
      <c r="N12288">
        <v>-0.453605055809021</v>
      </c>
      <c r="O12288">
        <v>2.4915009737014771E-2</v>
      </c>
      <c r="P12288">
        <v>-1.8245754241943359</v>
      </c>
      <c r="Q12288">
        <v>0.25452220439910889</v>
      </c>
      <c r="R12288">
        <v>37</v>
      </c>
      <c r="S12288">
        <v>0.39942501619022153</v>
      </c>
      <c r="T12288">
        <v>0.63200080394744873</v>
      </c>
      <c r="U12288">
        <v>78.7677001953125</v>
      </c>
      <c r="V12288">
        <v>97.305519104003906</v>
      </c>
      <c r="W12288">
        <v>74.0543212890625</v>
      </c>
    </row>
    <row r="12289" spans="1:23" x14ac:dyDescent="0.25">
      <c r="A12289" t="s">
        <v>96</v>
      </c>
      <c r="B12289" t="s">
        <v>98</v>
      </c>
      <c r="C12289" t="s">
        <v>101</v>
      </c>
      <c r="D12289" t="s">
        <v>33</v>
      </c>
      <c r="E12289" t="s">
        <v>113</v>
      </c>
      <c r="F12289">
        <v>24</v>
      </c>
      <c r="G12289">
        <v>24.131565093994141</v>
      </c>
      <c r="H12289">
        <v>24.75567626953125</v>
      </c>
      <c r="I12289">
        <v>-0.62411046028137207</v>
      </c>
      <c r="J12289">
        <v>-2.5862826034426689E-2</v>
      </c>
      <c r="K12289">
        <v>-1.3592333793640137</v>
      </c>
      <c r="L12289">
        <v>-0.92491680383682251</v>
      </c>
      <c r="M12289">
        <v>-0.62411046028137207</v>
      </c>
      <c r="N12289">
        <v>-0.32330414652824402</v>
      </c>
      <c r="O12289">
        <v>0.11101241409778595</v>
      </c>
      <c r="P12289">
        <v>-1.567630410194397</v>
      </c>
      <c r="Q12289">
        <v>0.31940951943397522</v>
      </c>
      <c r="R12289">
        <v>37</v>
      </c>
      <c r="S12289">
        <v>0.32903924507781213</v>
      </c>
      <c r="T12289">
        <v>0.57361942529678345</v>
      </c>
      <c r="U12289">
        <v>78.7677001953125</v>
      </c>
      <c r="V12289">
        <v>97.305519104003906</v>
      </c>
      <c r="W12289">
        <v>72.574592590332031</v>
      </c>
    </row>
    <row r="12290" spans="1:23" x14ac:dyDescent="0.25">
      <c r="A12290" t="s">
        <v>96</v>
      </c>
      <c r="B12290" t="s">
        <v>98</v>
      </c>
      <c r="C12290" t="s">
        <v>101</v>
      </c>
      <c r="D12290" t="s">
        <v>33</v>
      </c>
      <c r="E12290" t="s">
        <v>114</v>
      </c>
      <c r="F12290">
        <v>1</v>
      </c>
      <c r="G12290">
        <v>23.676841735839844</v>
      </c>
      <c r="H12290">
        <v>25.696760177612305</v>
      </c>
      <c r="I12290">
        <v>-2.0199179649353027</v>
      </c>
      <c r="J12290">
        <v>-8.5311971604824066E-2</v>
      </c>
      <c r="K12290">
        <v>-2.7416901588439941</v>
      </c>
      <c r="L12290">
        <v>-2.3152613639831543</v>
      </c>
      <c r="M12290">
        <v>-2.0199179649353027</v>
      </c>
      <c r="N12290">
        <v>-1.7245746850967407</v>
      </c>
      <c r="O12290">
        <v>-1.2981457710266113</v>
      </c>
      <c r="P12290">
        <v>-2.9463026523590088</v>
      </c>
      <c r="Q12290">
        <v>-1.0935333967208862</v>
      </c>
      <c r="R12290">
        <v>37</v>
      </c>
      <c r="S12290">
        <v>0.31719631786473101</v>
      </c>
      <c r="T12290">
        <v>0.56320184469223022</v>
      </c>
      <c r="U12290">
        <v>84.46826171875</v>
      </c>
      <c r="V12290">
        <v>99.937217712402344</v>
      </c>
      <c r="W12290">
        <v>76.954055786132813</v>
      </c>
    </row>
    <row r="12291" spans="1:23" x14ac:dyDescent="0.25">
      <c r="A12291" t="s">
        <v>96</v>
      </c>
      <c r="B12291" t="s">
        <v>98</v>
      </c>
      <c r="C12291" t="s">
        <v>101</v>
      </c>
      <c r="D12291" t="s">
        <v>33</v>
      </c>
      <c r="E12291" t="s">
        <v>114</v>
      </c>
      <c r="F12291">
        <v>2</v>
      </c>
      <c r="G12291">
        <v>23.074195861816406</v>
      </c>
      <c r="H12291">
        <v>25.298919677734375</v>
      </c>
      <c r="I12291">
        <v>-2.2247228622436523</v>
      </c>
      <c r="J12291">
        <v>-9.641604870557785E-2</v>
      </c>
      <c r="K12291">
        <v>-2.9010105133056641</v>
      </c>
      <c r="L12291">
        <v>-2.5014543533325195</v>
      </c>
      <c r="M12291">
        <v>-2.2247228622436523</v>
      </c>
      <c r="N12291">
        <v>-1.9479913711547852</v>
      </c>
      <c r="O12291">
        <v>-1.5484350919723511</v>
      </c>
      <c r="P12291">
        <v>-3.092728853225708</v>
      </c>
      <c r="Q12291">
        <v>-1.3567168712615967</v>
      </c>
      <c r="R12291">
        <v>37</v>
      </c>
      <c r="S12291">
        <v>0.27847799159647835</v>
      </c>
      <c r="T12291">
        <v>0.52771013975143433</v>
      </c>
      <c r="U12291">
        <v>84.46826171875</v>
      </c>
      <c r="V12291">
        <v>99.937217712402344</v>
      </c>
      <c r="W12291">
        <v>75.959732055664063</v>
      </c>
    </row>
    <row r="12292" spans="1:23" x14ac:dyDescent="0.25">
      <c r="A12292" t="s">
        <v>96</v>
      </c>
      <c r="B12292" t="s">
        <v>98</v>
      </c>
      <c r="C12292" t="s">
        <v>101</v>
      </c>
      <c r="D12292" t="s">
        <v>33</v>
      </c>
      <c r="E12292" t="s">
        <v>114</v>
      </c>
      <c r="F12292">
        <v>3</v>
      </c>
      <c r="G12292">
        <v>23.672771453857422</v>
      </c>
      <c r="H12292">
        <v>27.528108596801758</v>
      </c>
      <c r="I12292">
        <v>-3.8553361892700195</v>
      </c>
      <c r="J12292">
        <v>-0.16285951435565948</v>
      </c>
      <c r="K12292">
        <v>-4.6512613296508789</v>
      </c>
      <c r="L12292">
        <v>-4.1810221672058105</v>
      </c>
      <c r="M12292">
        <v>-3.8553361892700195</v>
      </c>
      <c r="N12292">
        <v>-3.5296502113342285</v>
      </c>
      <c r="O12292">
        <v>-3.0594112873077393</v>
      </c>
      <c r="P12292">
        <v>-4.8768949508666992</v>
      </c>
      <c r="Q12292">
        <v>-2.8337774276733398</v>
      </c>
      <c r="R12292">
        <v>37</v>
      </c>
      <c r="S12292">
        <v>0.38571998288547604</v>
      </c>
      <c r="T12292">
        <v>0.62106359004974365</v>
      </c>
      <c r="U12292">
        <v>84.46826171875</v>
      </c>
      <c r="V12292">
        <v>99.937217712402344</v>
      </c>
      <c r="W12292">
        <v>74.840538024902344</v>
      </c>
    </row>
    <row r="12293" spans="1:23" x14ac:dyDescent="0.25">
      <c r="A12293" t="s">
        <v>96</v>
      </c>
      <c r="B12293" t="s">
        <v>98</v>
      </c>
      <c r="C12293" t="s">
        <v>101</v>
      </c>
      <c r="D12293" t="s">
        <v>33</v>
      </c>
      <c r="E12293" t="s">
        <v>114</v>
      </c>
      <c r="F12293">
        <v>4</v>
      </c>
      <c r="G12293">
        <v>23.962924957275391</v>
      </c>
      <c r="H12293">
        <v>28.045404434204102</v>
      </c>
      <c r="I12293">
        <v>-4.0824799537658691</v>
      </c>
      <c r="J12293">
        <v>-0.17036651074886322</v>
      </c>
      <c r="K12293">
        <v>-4.9872078895568848</v>
      </c>
      <c r="L12293">
        <v>-4.4526872634887695</v>
      </c>
      <c r="M12293">
        <v>-4.0824799537658691</v>
      </c>
      <c r="N12293">
        <v>-3.7122726440429687</v>
      </c>
      <c r="O12293">
        <v>-3.1777520179748535</v>
      </c>
      <c r="P12293">
        <v>-5.2436857223510742</v>
      </c>
      <c r="Q12293">
        <v>-2.9212741851806641</v>
      </c>
      <c r="R12293">
        <v>37</v>
      </c>
      <c r="S12293">
        <v>0.49838369517604875</v>
      </c>
      <c r="T12293">
        <v>0.70596295595169067</v>
      </c>
      <c r="U12293">
        <v>84.46826171875</v>
      </c>
      <c r="V12293">
        <v>99.937217712402344</v>
      </c>
      <c r="W12293">
        <v>74.384323120117187</v>
      </c>
    </row>
    <row r="12294" spans="1:23" x14ac:dyDescent="0.25">
      <c r="A12294" t="s">
        <v>96</v>
      </c>
      <c r="B12294" t="s">
        <v>98</v>
      </c>
      <c r="C12294" t="s">
        <v>101</v>
      </c>
      <c r="D12294" t="s">
        <v>33</v>
      </c>
      <c r="E12294" t="s">
        <v>114</v>
      </c>
      <c r="F12294">
        <v>5</v>
      </c>
      <c r="G12294">
        <v>24.924079895019531</v>
      </c>
      <c r="H12294">
        <v>29.840000152587891</v>
      </c>
      <c r="I12294">
        <v>-4.9159202575683594</v>
      </c>
      <c r="J12294">
        <v>-0.19723577797412872</v>
      </c>
      <c r="K12294">
        <v>-5.7842535972595215</v>
      </c>
      <c r="L12294">
        <v>-5.271235466003418</v>
      </c>
      <c r="M12294">
        <v>-4.9159202575683594</v>
      </c>
      <c r="N12294">
        <v>-4.5606050491333008</v>
      </c>
      <c r="O12294">
        <v>-4.0475869178771973</v>
      </c>
      <c r="P12294">
        <v>-6.0304141044616699</v>
      </c>
      <c r="Q12294">
        <v>-3.8014264106750488</v>
      </c>
      <c r="R12294">
        <v>37</v>
      </c>
      <c r="S12294">
        <v>0.4590931694167466</v>
      </c>
      <c r="T12294">
        <v>0.67756414413452148</v>
      </c>
      <c r="U12294">
        <v>84.46826171875</v>
      </c>
      <c r="V12294">
        <v>99.937217712402344</v>
      </c>
      <c r="W12294">
        <v>74.012969970703125</v>
      </c>
    </row>
    <row r="12295" spans="1:23" x14ac:dyDescent="0.25">
      <c r="A12295" t="s">
        <v>96</v>
      </c>
      <c r="B12295" t="s">
        <v>98</v>
      </c>
      <c r="C12295" t="s">
        <v>101</v>
      </c>
      <c r="D12295" t="s">
        <v>33</v>
      </c>
      <c r="E12295" t="s">
        <v>114</v>
      </c>
      <c r="F12295">
        <v>6</v>
      </c>
      <c r="G12295">
        <v>31.824274063110352</v>
      </c>
      <c r="H12295">
        <v>37.436756134033203</v>
      </c>
      <c r="I12295">
        <v>-5.6124825477600098</v>
      </c>
      <c r="J12295">
        <v>-0.17635853588581085</v>
      </c>
      <c r="K12295">
        <v>-6.8720717430114746</v>
      </c>
      <c r="L12295">
        <v>-6.1278963088989258</v>
      </c>
      <c r="M12295">
        <v>-5.6124825477600098</v>
      </c>
      <c r="N12295">
        <v>-5.0970687866210937</v>
      </c>
      <c r="O12295">
        <v>-4.3528933525085449</v>
      </c>
      <c r="P12295">
        <v>-7.2291479110717773</v>
      </c>
      <c r="Q12295">
        <v>-3.9958171844482422</v>
      </c>
      <c r="R12295">
        <v>37</v>
      </c>
      <c r="S12295">
        <v>0.96601922574777532</v>
      </c>
      <c r="T12295">
        <v>0.98286277055740356</v>
      </c>
      <c r="U12295">
        <v>84.46826171875</v>
      </c>
      <c r="V12295">
        <v>99.937217712402344</v>
      </c>
      <c r="W12295">
        <v>73.1162109375</v>
      </c>
    </row>
    <row r="12296" spans="1:23" x14ac:dyDescent="0.25">
      <c r="A12296" t="s">
        <v>96</v>
      </c>
      <c r="B12296" t="s">
        <v>98</v>
      </c>
      <c r="C12296" t="s">
        <v>101</v>
      </c>
      <c r="D12296" t="s">
        <v>33</v>
      </c>
      <c r="E12296" t="s">
        <v>114</v>
      </c>
      <c r="F12296">
        <v>7</v>
      </c>
      <c r="G12296">
        <v>49.010940551757813</v>
      </c>
      <c r="H12296">
        <v>56.9962158203125</v>
      </c>
      <c r="I12296">
        <v>-7.9852738380432129</v>
      </c>
      <c r="J12296">
        <v>-0.16292838752269745</v>
      </c>
      <c r="K12296">
        <v>-9.8421602249145508</v>
      </c>
      <c r="L12296">
        <v>-8.7450962066650391</v>
      </c>
      <c r="M12296">
        <v>-7.9852738380432129</v>
      </c>
      <c r="N12296">
        <v>-7.2254509925842285</v>
      </c>
      <c r="O12296">
        <v>-6.128387451171875</v>
      </c>
      <c r="P12296">
        <v>-10.368561744689941</v>
      </c>
      <c r="Q12296">
        <v>-5.6019864082336426</v>
      </c>
      <c r="R12296">
        <v>37</v>
      </c>
      <c r="S12296">
        <v>2.0994154902657556</v>
      </c>
      <c r="T12296">
        <v>1.4489359855651855</v>
      </c>
      <c r="U12296">
        <v>84.46826171875</v>
      </c>
      <c r="V12296">
        <v>99.937217712402344</v>
      </c>
      <c r="W12296">
        <v>72.168106079101563</v>
      </c>
    </row>
    <row r="12297" spans="1:23" x14ac:dyDescent="0.25">
      <c r="A12297" t="s">
        <v>96</v>
      </c>
      <c r="B12297" t="s">
        <v>98</v>
      </c>
      <c r="C12297" t="s">
        <v>101</v>
      </c>
      <c r="D12297" t="s">
        <v>33</v>
      </c>
      <c r="E12297" t="s">
        <v>114</v>
      </c>
      <c r="F12297">
        <v>8</v>
      </c>
      <c r="G12297">
        <v>78.913612365722656</v>
      </c>
      <c r="H12297">
        <v>92.235137939453125</v>
      </c>
      <c r="I12297">
        <v>-13.321521759033203</v>
      </c>
      <c r="J12297">
        <v>-0.16881145536899567</v>
      </c>
      <c r="K12297">
        <v>-16.05792236328125</v>
      </c>
      <c r="L12297">
        <v>-14.441234588623047</v>
      </c>
      <c r="M12297">
        <v>-13.321521759033203</v>
      </c>
      <c r="N12297">
        <v>-12.201808929443359</v>
      </c>
      <c r="O12297">
        <v>-10.585121154785156</v>
      </c>
      <c r="P12297">
        <v>-16.833654403686523</v>
      </c>
      <c r="Q12297">
        <v>-9.8093891143798828</v>
      </c>
      <c r="R12297">
        <v>37</v>
      </c>
      <c r="S12297">
        <v>4.5591860466111598</v>
      </c>
      <c r="T12297">
        <v>2.1352250576019287</v>
      </c>
      <c r="U12297">
        <v>84.46826171875</v>
      </c>
      <c r="V12297">
        <v>99.937217712402344</v>
      </c>
      <c r="W12297">
        <v>74.921348571777344</v>
      </c>
    </row>
    <row r="12298" spans="1:23" x14ac:dyDescent="0.25">
      <c r="A12298" t="s">
        <v>96</v>
      </c>
      <c r="B12298" t="s">
        <v>98</v>
      </c>
      <c r="C12298" t="s">
        <v>101</v>
      </c>
      <c r="D12298" t="s">
        <v>33</v>
      </c>
      <c r="E12298" t="s">
        <v>114</v>
      </c>
      <c r="F12298">
        <v>9</v>
      </c>
      <c r="G12298">
        <v>112.82219696044922</v>
      </c>
      <c r="H12298">
        <v>130.70433044433594</v>
      </c>
      <c r="I12298">
        <v>-17.882125854492188</v>
      </c>
      <c r="J12298">
        <v>-0.15849830210208893</v>
      </c>
      <c r="K12298">
        <v>-21.984336853027344</v>
      </c>
      <c r="L12298">
        <v>-19.56071662902832</v>
      </c>
      <c r="M12298">
        <v>-17.882125854492188</v>
      </c>
      <c r="N12298">
        <v>-16.203535079956055</v>
      </c>
      <c r="O12298">
        <v>-13.779915809631348</v>
      </c>
      <c r="P12298">
        <v>-23.147256851196289</v>
      </c>
      <c r="Q12298">
        <v>-12.616995811462402</v>
      </c>
      <c r="R12298">
        <v>37</v>
      </c>
      <c r="S12298">
        <v>10.246220732074164</v>
      </c>
      <c r="T12298">
        <v>3.2009718418121338</v>
      </c>
      <c r="U12298">
        <v>84.46826171875</v>
      </c>
      <c r="V12298">
        <v>99.937217712402344</v>
      </c>
      <c r="W12298">
        <v>79.421623229980469</v>
      </c>
    </row>
    <row r="12299" spans="1:23" x14ac:dyDescent="0.25">
      <c r="A12299" t="s">
        <v>96</v>
      </c>
      <c r="B12299" t="s">
        <v>98</v>
      </c>
      <c r="C12299" t="s">
        <v>101</v>
      </c>
      <c r="D12299" t="s">
        <v>33</v>
      </c>
      <c r="E12299" t="s">
        <v>114</v>
      </c>
      <c r="F12299">
        <v>10</v>
      </c>
      <c r="G12299">
        <v>123.79524230957031</v>
      </c>
      <c r="H12299">
        <v>138.48756408691406</v>
      </c>
      <c r="I12299">
        <v>-14.692325592041016</v>
      </c>
      <c r="J12299">
        <v>-0.11868247389793396</v>
      </c>
      <c r="K12299">
        <v>-19.072286605834961</v>
      </c>
      <c r="L12299">
        <v>-16.484569549560547</v>
      </c>
      <c r="M12299">
        <v>-14.692325592041016</v>
      </c>
      <c r="N12299">
        <v>-12.900080680847168</v>
      </c>
      <c r="O12299">
        <v>-10.312363624572754</v>
      </c>
      <c r="P12299">
        <v>-20.313945770263672</v>
      </c>
      <c r="Q12299">
        <v>-9.0707054138183594</v>
      </c>
      <c r="R12299">
        <v>37</v>
      </c>
      <c r="S12299">
        <v>11.680688314409281</v>
      </c>
      <c r="T12299">
        <v>3.4177021980285645</v>
      </c>
      <c r="U12299">
        <v>84.46826171875</v>
      </c>
      <c r="V12299">
        <v>99.937217712402344</v>
      </c>
      <c r="W12299">
        <v>84.324325561523438</v>
      </c>
    </row>
    <row r="12300" spans="1:23" x14ac:dyDescent="0.25">
      <c r="A12300" t="s">
        <v>96</v>
      </c>
      <c r="B12300" t="s">
        <v>98</v>
      </c>
      <c r="C12300" t="s">
        <v>101</v>
      </c>
      <c r="D12300" t="s">
        <v>33</v>
      </c>
      <c r="E12300" t="s">
        <v>114</v>
      </c>
      <c r="F12300">
        <v>11</v>
      </c>
      <c r="G12300">
        <v>130.61341857910156</v>
      </c>
      <c r="H12300">
        <v>146.28486633300781</v>
      </c>
      <c r="I12300">
        <v>-15.671441078186035</v>
      </c>
      <c r="J12300">
        <v>-0.11998338997364044</v>
      </c>
      <c r="K12300">
        <v>-20.322704315185547</v>
      </c>
      <c r="L12300">
        <v>-17.574701309204102</v>
      </c>
      <c r="M12300">
        <v>-15.671441078186035</v>
      </c>
      <c r="N12300">
        <v>-13.768181800842285</v>
      </c>
      <c r="O12300">
        <v>-11.020177841186523</v>
      </c>
      <c r="P12300">
        <v>-21.641273498535156</v>
      </c>
      <c r="Q12300">
        <v>-9.7016086578369141</v>
      </c>
      <c r="R12300">
        <v>37</v>
      </c>
      <c r="S12300">
        <v>13.172546198624332</v>
      </c>
      <c r="T12300">
        <v>3.6294002532958984</v>
      </c>
      <c r="U12300">
        <v>84.46826171875</v>
      </c>
      <c r="V12300">
        <v>99.937217712402344</v>
      </c>
      <c r="W12300">
        <v>88.872970581054688</v>
      </c>
    </row>
    <row r="12301" spans="1:23" x14ac:dyDescent="0.25">
      <c r="A12301" t="s">
        <v>96</v>
      </c>
      <c r="B12301" t="s">
        <v>98</v>
      </c>
      <c r="C12301" t="s">
        <v>101</v>
      </c>
      <c r="D12301" t="s">
        <v>33</v>
      </c>
      <c r="E12301" t="s">
        <v>114</v>
      </c>
      <c r="F12301">
        <v>12</v>
      </c>
      <c r="G12301">
        <v>136.57162475585937</v>
      </c>
      <c r="H12301">
        <v>152.41999816894531</v>
      </c>
      <c r="I12301">
        <v>-15.84837818145752</v>
      </c>
      <c r="J12301">
        <v>-0.11604444682598114</v>
      </c>
      <c r="K12301">
        <v>-20.757709503173828</v>
      </c>
      <c r="L12301">
        <v>-17.857236862182617</v>
      </c>
      <c r="M12301">
        <v>-15.84837818145752</v>
      </c>
      <c r="N12301">
        <v>-13.839519500732422</v>
      </c>
      <c r="O12301">
        <v>-10.939046859741211</v>
      </c>
      <c r="P12301">
        <v>-22.149436950683594</v>
      </c>
      <c r="Q12301">
        <v>-9.5473194122314453</v>
      </c>
      <c r="R12301">
        <v>37</v>
      </c>
      <c r="S12301">
        <v>14.67481352654454</v>
      </c>
      <c r="T12301">
        <v>3.8307719230651855</v>
      </c>
      <c r="U12301">
        <v>84.46826171875</v>
      </c>
      <c r="V12301">
        <v>99.937217712402344</v>
      </c>
      <c r="W12301">
        <v>92.297294616699219</v>
      </c>
    </row>
    <row r="12302" spans="1:23" x14ac:dyDescent="0.25">
      <c r="A12302" t="s">
        <v>96</v>
      </c>
      <c r="B12302" t="s">
        <v>98</v>
      </c>
      <c r="C12302" t="s">
        <v>101</v>
      </c>
      <c r="D12302" t="s">
        <v>33</v>
      </c>
      <c r="E12302" t="s">
        <v>114</v>
      </c>
      <c r="F12302">
        <v>13</v>
      </c>
      <c r="G12302">
        <v>138.75784301757812</v>
      </c>
      <c r="H12302">
        <v>154.07838439941406</v>
      </c>
      <c r="I12302">
        <v>-15.320541381835937</v>
      </c>
      <c r="J12302">
        <v>-0.11041207611560822</v>
      </c>
      <c r="K12302">
        <v>-20.27100944519043</v>
      </c>
      <c r="L12302">
        <v>-17.346233367919922</v>
      </c>
      <c r="M12302">
        <v>-15.320541381835937</v>
      </c>
      <c r="N12302">
        <v>-13.29485034942627</v>
      </c>
      <c r="O12302">
        <v>-10.370073318481445</v>
      </c>
      <c r="P12302">
        <v>-21.674398422241211</v>
      </c>
      <c r="Q12302">
        <v>-8.9666852951049805</v>
      </c>
      <c r="R12302">
        <v>37</v>
      </c>
      <c r="S12302">
        <v>14.921768150475657</v>
      </c>
      <c r="T12302">
        <v>3.862870454788208</v>
      </c>
      <c r="U12302">
        <v>84.46826171875</v>
      </c>
      <c r="V12302">
        <v>99.937217712402344</v>
      </c>
      <c r="W12302">
        <v>93.613510131835938</v>
      </c>
    </row>
    <row r="12303" spans="1:23" x14ac:dyDescent="0.25">
      <c r="A12303" t="s">
        <v>96</v>
      </c>
      <c r="B12303" t="s">
        <v>98</v>
      </c>
      <c r="C12303" t="s">
        <v>101</v>
      </c>
      <c r="D12303" t="s">
        <v>33</v>
      </c>
      <c r="E12303" t="s">
        <v>114</v>
      </c>
      <c r="F12303">
        <v>14</v>
      </c>
      <c r="G12303">
        <v>141.57185363769531</v>
      </c>
      <c r="H12303">
        <v>156.40162658691406</v>
      </c>
      <c r="I12303">
        <v>-14.829760551452637</v>
      </c>
      <c r="J12303">
        <v>-0.10475076735019684</v>
      </c>
      <c r="K12303">
        <v>-19.967142105102539</v>
      </c>
      <c r="L12303">
        <v>-16.931936264038086</v>
      </c>
      <c r="M12303">
        <v>-14.829760551452637</v>
      </c>
      <c r="N12303">
        <v>-12.727585792541504</v>
      </c>
      <c r="O12303">
        <v>-9.6923789978027344</v>
      </c>
      <c r="P12303">
        <v>-21.423517227172852</v>
      </c>
      <c r="Q12303">
        <v>-8.2360029220581055</v>
      </c>
      <c r="R12303">
        <v>37</v>
      </c>
      <c r="S12303">
        <v>16.069835405920685</v>
      </c>
      <c r="T12303">
        <v>4.0087199211120605</v>
      </c>
      <c r="U12303">
        <v>84.46826171875</v>
      </c>
      <c r="V12303">
        <v>99.937217712402344</v>
      </c>
      <c r="W12303">
        <v>94.094596862792969</v>
      </c>
    </row>
    <row r="12304" spans="1:23" x14ac:dyDescent="0.25">
      <c r="A12304" t="s">
        <v>96</v>
      </c>
      <c r="B12304" t="s">
        <v>98</v>
      </c>
      <c r="C12304" t="s">
        <v>101</v>
      </c>
      <c r="D12304" t="s">
        <v>33</v>
      </c>
      <c r="E12304" t="s">
        <v>114</v>
      </c>
      <c r="F12304">
        <v>15</v>
      </c>
      <c r="G12304">
        <v>132.70297241210937</v>
      </c>
      <c r="H12304">
        <v>148.71783447265625</v>
      </c>
      <c r="I12304">
        <v>-16.014863967895508</v>
      </c>
      <c r="J12304">
        <v>-0.12068203091621399</v>
      </c>
      <c r="K12304">
        <v>-20.890905380249023</v>
      </c>
      <c r="L12304">
        <v>-18.010101318359375</v>
      </c>
      <c r="M12304">
        <v>-16.014863967895508</v>
      </c>
      <c r="N12304">
        <v>-14.019627571105957</v>
      </c>
      <c r="O12304">
        <v>-11.138822555541992</v>
      </c>
      <c r="P12304">
        <v>-22.273195266723633</v>
      </c>
      <c r="Q12304">
        <v>-9.7565326690673828</v>
      </c>
      <c r="R12304">
        <v>37</v>
      </c>
      <c r="S12304">
        <v>14.476465195803542</v>
      </c>
      <c r="T12304">
        <v>3.8047950267791748</v>
      </c>
      <c r="U12304">
        <v>84.46826171875</v>
      </c>
      <c r="V12304">
        <v>99.937217712402344</v>
      </c>
      <c r="W12304">
        <v>95.205406188964844</v>
      </c>
    </row>
    <row r="12305" spans="1:23" x14ac:dyDescent="0.25">
      <c r="A12305" t="s">
        <v>96</v>
      </c>
      <c r="B12305" t="s">
        <v>98</v>
      </c>
      <c r="C12305" t="s">
        <v>101</v>
      </c>
      <c r="D12305" t="s">
        <v>33</v>
      </c>
      <c r="E12305" t="s">
        <v>114</v>
      </c>
      <c r="F12305">
        <v>16</v>
      </c>
      <c r="G12305">
        <v>109.51582336425781</v>
      </c>
      <c r="H12305">
        <v>122.37189483642578</v>
      </c>
      <c r="I12305">
        <v>-12.856071472167969</v>
      </c>
      <c r="J12305">
        <v>-0.11739008128643036</v>
      </c>
      <c r="K12305">
        <v>-16.706300735473633</v>
      </c>
      <c r="L12305">
        <v>-14.431553840637207</v>
      </c>
      <c r="M12305">
        <v>-12.856071472167969</v>
      </c>
      <c r="N12305">
        <v>-11.28058910369873</v>
      </c>
      <c r="O12305">
        <v>-9.0058431625366211</v>
      </c>
      <c r="P12305">
        <v>-17.797786712646484</v>
      </c>
      <c r="Q12305">
        <v>-7.9143567085266113</v>
      </c>
      <c r="R12305">
        <v>37</v>
      </c>
      <c r="S12305">
        <v>9.0261143061363782</v>
      </c>
      <c r="T12305">
        <v>3.0043492317199707</v>
      </c>
      <c r="U12305">
        <v>84.46826171875</v>
      </c>
      <c r="V12305">
        <v>99.937217712402344</v>
      </c>
      <c r="W12305">
        <v>96.464866638183594</v>
      </c>
    </row>
    <row r="12306" spans="1:23" x14ac:dyDescent="0.25">
      <c r="A12306" t="s">
        <v>96</v>
      </c>
      <c r="B12306" t="s">
        <v>98</v>
      </c>
      <c r="C12306" t="s">
        <v>101</v>
      </c>
      <c r="D12306" t="s">
        <v>33</v>
      </c>
      <c r="E12306" t="s">
        <v>114</v>
      </c>
      <c r="F12306">
        <v>17</v>
      </c>
      <c r="G12306">
        <v>80.961959838867188</v>
      </c>
      <c r="H12306">
        <v>83.041618347167969</v>
      </c>
      <c r="I12306">
        <v>-2.0796623229980469</v>
      </c>
      <c r="J12306">
        <v>-2.5686906650662422E-2</v>
      </c>
      <c r="K12306">
        <v>-5.0851478576660156</v>
      </c>
      <c r="L12306">
        <v>-3.3094825744628906</v>
      </c>
      <c r="M12306">
        <v>-2.0796623229980469</v>
      </c>
      <c r="N12306">
        <v>-0.84984195232391357</v>
      </c>
      <c r="O12306">
        <v>0.92582333087921143</v>
      </c>
      <c r="P12306">
        <v>-5.9371614456176758</v>
      </c>
      <c r="Q12306">
        <v>1.7778366804122925</v>
      </c>
      <c r="R12306">
        <v>37</v>
      </c>
      <c r="S12306">
        <v>5.4999297815529644</v>
      </c>
      <c r="T12306">
        <v>2.3451929092407227</v>
      </c>
      <c r="U12306">
        <v>84.46826171875</v>
      </c>
      <c r="V12306">
        <v>99.937217712402344</v>
      </c>
      <c r="W12306">
        <v>95.994598388671875</v>
      </c>
    </row>
    <row r="12307" spans="1:23" x14ac:dyDescent="0.25">
      <c r="A12307" t="s">
        <v>96</v>
      </c>
      <c r="B12307" t="s">
        <v>98</v>
      </c>
      <c r="C12307" t="s">
        <v>101</v>
      </c>
      <c r="D12307" t="s">
        <v>33</v>
      </c>
      <c r="E12307" t="s">
        <v>114</v>
      </c>
      <c r="F12307">
        <v>18</v>
      </c>
      <c r="G12307">
        <v>61.018020629882813</v>
      </c>
      <c r="H12307">
        <v>63.795135498046875</v>
      </c>
      <c r="I12307">
        <v>-2.7771127223968506</v>
      </c>
      <c r="J12307">
        <v>-4.5512992888689041E-2</v>
      </c>
      <c r="K12307">
        <v>-5.6361031532287598</v>
      </c>
      <c r="L12307">
        <v>-3.9469883441925049</v>
      </c>
      <c r="M12307">
        <v>-2.7771127223968506</v>
      </c>
      <c r="N12307">
        <v>-1.6072371006011963</v>
      </c>
      <c r="O12307">
        <v>8.1877507269382477E-2</v>
      </c>
      <c r="P12307">
        <v>-6.446587085723877</v>
      </c>
      <c r="Q12307">
        <v>0.89236152172088623</v>
      </c>
      <c r="R12307">
        <v>37</v>
      </c>
      <c r="S12307">
        <v>4.9768341829126825</v>
      </c>
      <c r="T12307">
        <v>2.230881929397583</v>
      </c>
      <c r="U12307">
        <v>84.46826171875</v>
      </c>
      <c r="V12307">
        <v>99.937217712402344</v>
      </c>
      <c r="W12307">
        <v>94.93243408203125</v>
      </c>
    </row>
    <row r="12308" spans="1:23" x14ac:dyDescent="0.25">
      <c r="A12308" t="s">
        <v>96</v>
      </c>
      <c r="B12308" t="s">
        <v>98</v>
      </c>
      <c r="C12308" t="s">
        <v>101</v>
      </c>
      <c r="D12308" t="s">
        <v>33</v>
      </c>
      <c r="E12308" t="s">
        <v>114</v>
      </c>
      <c r="F12308">
        <v>19</v>
      </c>
      <c r="G12308">
        <v>45.80426025390625</v>
      </c>
      <c r="H12308">
        <v>45.274593353271484</v>
      </c>
      <c r="I12308">
        <v>0.52966409921646118</v>
      </c>
      <c r="J12308">
        <v>1.1563642881810665E-2</v>
      </c>
      <c r="K12308">
        <v>-2.0079834461212158</v>
      </c>
      <c r="L12308">
        <v>-0.5087207555770874</v>
      </c>
      <c r="M12308">
        <v>0.52966409921646118</v>
      </c>
      <c r="N12308">
        <v>1.5680489540100098</v>
      </c>
      <c r="O12308">
        <v>3.0673117637634277</v>
      </c>
      <c r="P12308">
        <v>-2.7273714542388916</v>
      </c>
      <c r="Q12308">
        <v>3.7866995334625244</v>
      </c>
      <c r="R12308">
        <v>37</v>
      </c>
      <c r="S12308">
        <v>3.9209425013332435</v>
      </c>
      <c r="T12308">
        <v>1.9801369905471802</v>
      </c>
      <c r="U12308">
        <v>84.46826171875</v>
      </c>
      <c r="V12308">
        <v>99.937217712402344</v>
      </c>
      <c r="W12308">
        <v>91.386482238769531</v>
      </c>
    </row>
    <row r="12309" spans="1:23" x14ac:dyDescent="0.25">
      <c r="A12309" t="s">
        <v>96</v>
      </c>
      <c r="B12309" t="s">
        <v>98</v>
      </c>
      <c r="C12309" t="s">
        <v>101</v>
      </c>
      <c r="D12309" t="s">
        <v>33</v>
      </c>
      <c r="E12309" t="s">
        <v>114</v>
      </c>
      <c r="F12309">
        <v>20</v>
      </c>
      <c r="G12309">
        <v>39.895603179931641</v>
      </c>
      <c r="H12309">
        <v>39.284866333007812</v>
      </c>
      <c r="I12309">
        <v>0.61073809862136841</v>
      </c>
      <c r="J12309">
        <v>1.5308406203985214E-2</v>
      </c>
      <c r="K12309">
        <v>-1.400712251663208</v>
      </c>
      <c r="L12309">
        <v>-0.21233105659484863</v>
      </c>
      <c r="M12309">
        <v>0.61073809862136841</v>
      </c>
      <c r="N12309">
        <v>1.4338072538375854</v>
      </c>
      <c r="O12309">
        <v>2.6221883296966553</v>
      </c>
      <c r="P12309">
        <v>-1.9709304571151733</v>
      </c>
      <c r="Q12309">
        <v>3.1924066543579102</v>
      </c>
      <c r="R12309">
        <v>37</v>
      </c>
      <c r="S12309">
        <v>2.4634652415181932</v>
      </c>
      <c r="T12309">
        <v>1.5695430040359497</v>
      </c>
      <c r="U12309">
        <v>84.46826171875</v>
      </c>
      <c r="V12309">
        <v>99.937217712402344</v>
      </c>
      <c r="W12309">
        <v>86.532432556152344</v>
      </c>
    </row>
    <row r="12310" spans="1:23" x14ac:dyDescent="0.25">
      <c r="A12310" t="s">
        <v>96</v>
      </c>
      <c r="B12310" t="s">
        <v>98</v>
      </c>
      <c r="C12310" t="s">
        <v>101</v>
      </c>
      <c r="D12310" t="s">
        <v>33</v>
      </c>
      <c r="E12310" t="s">
        <v>114</v>
      </c>
      <c r="F12310">
        <v>21</v>
      </c>
      <c r="G12310">
        <v>35.157817840576172</v>
      </c>
      <c r="H12310">
        <v>34.326484680175781</v>
      </c>
      <c r="I12310">
        <v>0.83133071660995483</v>
      </c>
      <c r="J12310">
        <v>2.3645685985684395E-2</v>
      </c>
      <c r="K12310">
        <v>-0.66831374168395996</v>
      </c>
      <c r="L12310">
        <v>0.21768836677074432</v>
      </c>
      <c r="M12310">
        <v>0.83133071660995483</v>
      </c>
      <c r="N12310">
        <v>1.4449731111526489</v>
      </c>
      <c r="O12310">
        <v>2.3309750556945801</v>
      </c>
      <c r="P12310">
        <v>-1.0934420824050903</v>
      </c>
      <c r="Q12310">
        <v>2.756103515625</v>
      </c>
      <c r="R12310">
        <v>37</v>
      </c>
      <c r="S12310">
        <v>1.369318356143495</v>
      </c>
      <c r="T12310">
        <v>1.1701787710189819</v>
      </c>
      <c r="U12310">
        <v>84.46826171875</v>
      </c>
      <c r="V12310">
        <v>99.937217712402344</v>
      </c>
      <c r="W12310">
        <v>84.224327087402344</v>
      </c>
    </row>
    <row r="12311" spans="1:23" x14ac:dyDescent="0.25">
      <c r="A12311" t="s">
        <v>96</v>
      </c>
      <c r="B12311" t="s">
        <v>98</v>
      </c>
      <c r="C12311" t="s">
        <v>101</v>
      </c>
      <c r="D12311" t="s">
        <v>33</v>
      </c>
      <c r="E12311" t="s">
        <v>114</v>
      </c>
      <c r="F12311">
        <v>22</v>
      </c>
      <c r="G12311">
        <v>31.336349487304688</v>
      </c>
      <c r="H12311">
        <v>32.230270385742188</v>
      </c>
      <c r="I12311">
        <v>-0.89391988515853882</v>
      </c>
      <c r="J12311">
        <v>-2.8526611626148224E-2</v>
      </c>
      <c r="K12311">
        <v>-1.9636253118515015</v>
      </c>
      <c r="L12311">
        <v>-1.3316346406936646</v>
      </c>
      <c r="M12311">
        <v>-0.89391988515853882</v>
      </c>
      <c r="N12311">
        <v>-0.4562050998210907</v>
      </c>
      <c r="O12311">
        <v>0.17578554153442383</v>
      </c>
      <c r="P12311">
        <v>-2.2668719291687012</v>
      </c>
      <c r="Q12311">
        <v>0.47903215885162354</v>
      </c>
      <c r="R12311">
        <v>37</v>
      </c>
      <c r="S12311">
        <v>0.69671670730082269</v>
      </c>
      <c r="T12311">
        <v>0.83469557762145996</v>
      </c>
      <c r="U12311">
        <v>84.46826171875</v>
      </c>
      <c r="V12311">
        <v>99.937217712402344</v>
      </c>
      <c r="W12311">
        <v>81.959457397460938</v>
      </c>
    </row>
    <row r="12312" spans="1:23" x14ac:dyDescent="0.25">
      <c r="A12312" t="s">
        <v>96</v>
      </c>
      <c r="B12312" t="s">
        <v>98</v>
      </c>
      <c r="C12312" t="s">
        <v>101</v>
      </c>
      <c r="D12312" t="s">
        <v>33</v>
      </c>
      <c r="E12312" t="s">
        <v>114</v>
      </c>
      <c r="F12312">
        <v>23</v>
      </c>
      <c r="G12312">
        <v>27.698373794555664</v>
      </c>
      <c r="H12312">
        <v>28.489189147949219</v>
      </c>
      <c r="I12312">
        <v>-0.79081600904464722</v>
      </c>
      <c r="J12312">
        <v>-2.8550989925861359E-2</v>
      </c>
      <c r="K12312">
        <v>-1.6584441661834717</v>
      </c>
      <c r="L12312">
        <v>-1.145842432975769</v>
      </c>
      <c r="M12312">
        <v>-0.79081600904464722</v>
      </c>
      <c r="N12312">
        <v>-0.43578958511352539</v>
      </c>
      <c r="O12312">
        <v>7.6812177896499634E-2</v>
      </c>
      <c r="P12312">
        <v>-1.9044047594070435</v>
      </c>
      <c r="Q12312">
        <v>0.32277271151542664</v>
      </c>
      <c r="R12312">
        <v>37</v>
      </c>
      <c r="S12312">
        <v>0.45834778566154455</v>
      </c>
      <c r="T12312">
        <v>0.67701387405395508</v>
      </c>
      <c r="U12312">
        <v>84.46826171875</v>
      </c>
      <c r="V12312">
        <v>99.937217712402344</v>
      </c>
      <c r="W12312">
        <v>80.372970581054688</v>
      </c>
    </row>
    <row r="12313" spans="1:23" x14ac:dyDescent="0.25">
      <c r="A12313" t="s">
        <v>96</v>
      </c>
      <c r="B12313" t="s">
        <v>98</v>
      </c>
      <c r="C12313" t="s">
        <v>101</v>
      </c>
      <c r="D12313" t="s">
        <v>33</v>
      </c>
      <c r="E12313" t="s">
        <v>114</v>
      </c>
      <c r="F12313">
        <v>24</v>
      </c>
      <c r="G12313">
        <v>25.857738494873047</v>
      </c>
      <c r="H12313">
        <v>25.974594116210938</v>
      </c>
      <c r="I12313">
        <v>-0.11685619503259659</v>
      </c>
      <c r="J12313">
        <v>-4.5191962271928787E-3</v>
      </c>
      <c r="K12313">
        <v>-0.90722447633743286</v>
      </c>
      <c r="L12313">
        <v>-0.44026848673820496</v>
      </c>
      <c r="M12313">
        <v>-0.11685619503259659</v>
      </c>
      <c r="N12313">
        <v>0.20655609667301178</v>
      </c>
      <c r="O12313">
        <v>0.67351210117340088</v>
      </c>
      <c r="P12313">
        <v>-1.1312829256057739</v>
      </c>
      <c r="Q12313">
        <v>0.89757049083709717</v>
      </c>
      <c r="R12313">
        <v>37</v>
      </c>
      <c r="S12313">
        <v>0.38035299447873072</v>
      </c>
      <c r="T12313">
        <v>0.61672765016555786</v>
      </c>
      <c r="U12313">
        <v>84.46826171875</v>
      </c>
      <c r="V12313">
        <v>99.937217712402344</v>
      </c>
      <c r="W12313">
        <v>79.264869689941406</v>
      </c>
    </row>
    <row r="12314" spans="1:23" x14ac:dyDescent="0.25">
      <c r="A12314" t="s">
        <v>96</v>
      </c>
      <c r="B12314" t="s">
        <v>98</v>
      </c>
      <c r="C12314" t="s">
        <v>101</v>
      </c>
      <c r="D12314" t="s">
        <v>33</v>
      </c>
      <c r="E12314" t="s">
        <v>115</v>
      </c>
      <c r="F12314">
        <v>1</v>
      </c>
      <c r="G12314">
        <v>24.670896530151367</v>
      </c>
      <c r="H12314">
        <v>24.971351623535156</v>
      </c>
      <c r="I12314">
        <v>-0.3004550039768219</v>
      </c>
      <c r="J12314">
        <v>-1.2178519740700722E-2</v>
      </c>
      <c r="K12314">
        <v>-1.0308750867843628</v>
      </c>
      <c r="L12314">
        <v>-0.59933698177337646</v>
      </c>
      <c r="M12314">
        <v>-0.3004550039768219</v>
      </c>
      <c r="N12314">
        <v>-1.5730024315416813E-3</v>
      </c>
      <c r="O12314">
        <v>0.42996513843536377</v>
      </c>
      <c r="P12314">
        <v>-1.2379391193389893</v>
      </c>
      <c r="Q12314">
        <v>0.63702911138534546</v>
      </c>
      <c r="R12314">
        <v>37</v>
      </c>
      <c r="S12314">
        <v>0.32484284900243665</v>
      </c>
      <c r="T12314">
        <v>0.56994986534118652</v>
      </c>
      <c r="U12314">
        <v>84.207099914550781</v>
      </c>
      <c r="V12314">
        <v>98.797142028808594</v>
      </c>
      <c r="W12314">
        <v>78.443244934082031</v>
      </c>
    </row>
    <row r="12315" spans="1:23" x14ac:dyDescent="0.25">
      <c r="A12315" t="s">
        <v>96</v>
      </c>
      <c r="B12315" t="s">
        <v>98</v>
      </c>
      <c r="C12315" t="s">
        <v>101</v>
      </c>
      <c r="D12315" t="s">
        <v>33</v>
      </c>
      <c r="E12315" t="s">
        <v>115</v>
      </c>
      <c r="F12315">
        <v>2</v>
      </c>
      <c r="G12315">
        <v>24.022565841674805</v>
      </c>
      <c r="H12315">
        <v>24.669189453125</v>
      </c>
      <c r="I12315">
        <v>-0.64662349224090576</v>
      </c>
      <c r="J12315">
        <v>-2.6917336508631706E-2</v>
      </c>
      <c r="K12315">
        <v>-1.3362889289855957</v>
      </c>
      <c r="L12315">
        <v>-0.92882901430130005</v>
      </c>
      <c r="M12315">
        <v>-0.64662349224090576</v>
      </c>
      <c r="N12315">
        <v>-0.36441797018051147</v>
      </c>
      <c r="O12315">
        <v>4.3041970580816269E-2</v>
      </c>
      <c r="P12315">
        <v>-1.5317995548248291</v>
      </c>
      <c r="Q12315">
        <v>0.23855254054069519</v>
      </c>
      <c r="R12315">
        <v>37</v>
      </c>
      <c r="S12315">
        <v>0.28960415289816765</v>
      </c>
      <c r="T12315">
        <v>0.53814882040023804</v>
      </c>
      <c r="U12315">
        <v>84.207099914550781</v>
      </c>
      <c r="V12315">
        <v>98.797142028808594</v>
      </c>
      <c r="W12315">
        <v>77.462165832519531</v>
      </c>
    </row>
    <row r="12316" spans="1:23" x14ac:dyDescent="0.25">
      <c r="A12316" t="s">
        <v>96</v>
      </c>
      <c r="B12316" t="s">
        <v>98</v>
      </c>
      <c r="C12316" t="s">
        <v>101</v>
      </c>
      <c r="D12316" t="s">
        <v>33</v>
      </c>
      <c r="E12316" t="s">
        <v>115</v>
      </c>
      <c r="F12316">
        <v>3</v>
      </c>
      <c r="G12316">
        <v>24.007602691650391</v>
      </c>
      <c r="H12316">
        <v>24.04594612121582</v>
      </c>
      <c r="I12316">
        <v>-3.8342870771884918E-2</v>
      </c>
      <c r="J12316">
        <v>-1.5971136745065451E-3</v>
      </c>
      <c r="K12316">
        <v>-0.86440837383270264</v>
      </c>
      <c r="L12316">
        <v>-0.37636217474937439</v>
      </c>
      <c r="M12316">
        <v>-3.8342870771884918E-2</v>
      </c>
      <c r="N12316">
        <v>0.29967644810676575</v>
      </c>
      <c r="O12316">
        <v>0.78772264719009399</v>
      </c>
      <c r="P12316">
        <v>-1.0985864400863647</v>
      </c>
      <c r="Q12316">
        <v>1.0219007730484009</v>
      </c>
      <c r="R12316">
        <v>37</v>
      </c>
      <c r="S12316">
        <v>0.41548638167018126</v>
      </c>
      <c r="T12316">
        <v>0.64458233118057251</v>
      </c>
      <c r="U12316">
        <v>84.207099914550781</v>
      </c>
      <c r="V12316">
        <v>98.797142028808594</v>
      </c>
      <c r="W12316">
        <v>76.821617126464844</v>
      </c>
    </row>
    <row r="12317" spans="1:23" x14ac:dyDescent="0.25">
      <c r="A12317" t="s">
        <v>96</v>
      </c>
      <c r="B12317" t="s">
        <v>98</v>
      </c>
      <c r="C12317" t="s">
        <v>101</v>
      </c>
      <c r="D12317" t="s">
        <v>33</v>
      </c>
      <c r="E12317" t="s">
        <v>115</v>
      </c>
      <c r="F12317">
        <v>4</v>
      </c>
      <c r="G12317">
        <v>24.402738571166992</v>
      </c>
      <c r="H12317">
        <v>24.823783874511719</v>
      </c>
      <c r="I12317">
        <v>-0.4210452139377594</v>
      </c>
      <c r="J12317">
        <v>-1.7254015430808067E-2</v>
      </c>
      <c r="K12317">
        <v>-1.3618066310882568</v>
      </c>
      <c r="L12317">
        <v>-0.80599713325500488</v>
      </c>
      <c r="M12317">
        <v>-0.4210452139377594</v>
      </c>
      <c r="N12317">
        <v>-3.6093275994062424E-2</v>
      </c>
      <c r="O12317">
        <v>0.51971620321273804</v>
      </c>
      <c r="P12317">
        <v>-1.6284993886947632</v>
      </c>
      <c r="Q12317">
        <v>0.78640896081924438</v>
      </c>
      <c r="R12317">
        <v>37</v>
      </c>
      <c r="S12317">
        <v>0.53887347079055203</v>
      </c>
      <c r="T12317">
        <v>0.73408001661300659</v>
      </c>
      <c r="U12317">
        <v>84.207099914550781</v>
      </c>
      <c r="V12317">
        <v>98.797142028808594</v>
      </c>
      <c r="W12317">
        <v>76.281082153320312</v>
      </c>
    </row>
    <row r="12318" spans="1:23" x14ac:dyDescent="0.25">
      <c r="A12318" t="s">
        <v>96</v>
      </c>
      <c r="B12318" t="s">
        <v>98</v>
      </c>
      <c r="C12318" t="s">
        <v>101</v>
      </c>
      <c r="D12318" t="s">
        <v>33</v>
      </c>
      <c r="E12318" t="s">
        <v>115</v>
      </c>
      <c r="F12318">
        <v>5</v>
      </c>
      <c r="G12318">
        <v>24.781017303466797</v>
      </c>
      <c r="H12318">
        <v>25.36918830871582</v>
      </c>
      <c r="I12318">
        <v>-0.58817261457443237</v>
      </c>
      <c r="J12318">
        <v>-2.373480424284935E-2</v>
      </c>
      <c r="K12318">
        <v>-1.4674124717712402</v>
      </c>
      <c r="L12318">
        <v>-0.94795042276382446</v>
      </c>
      <c r="M12318">
        <v>-0.58817261457443237</v>
      </c>
      <c r="N12318">
        <v>-0.22839479148387909</v>
      </c>
      <c r="O12318">
        <v>0.29106724262237549</v>
      </c>
      <c r="P12318">
        <v>-1.7166647911071777</v>
      </c>
      <c r="Q12318">
        <v>0.54031950235366821</v>
      </c>
      <c r="R12318">
        <v>37</v>
      </c>
      <c r="S12318">
        <v>0.47069821312248905</v>
      </c>
      <c r="T12318">
        <v>0.68607449531555176</v>
      </c>
      <c r="U12318">
        <v>84.207099914550781</v>
      </c>
      <c r="V12318">
        <v>98.797142028808594</v>
      </c>
      <c r="W12318">
        <v>75.555679321289063</v>
      </c>
    </row>
    <row r="12319" spans="1:23" x14ac:dyDescent="0.25">
      <c r="A12319" t="s">
        <v>96</v>
      </c>
      <c r="B12319" t="s">
        <v>98</v>
      </c>
      <c r="C12319" t="s">
        <v>101</v>
      </c>
      <c r="D12319" t="s">
        <v>33</v>
      </c>
      <c r="E12319" t="s">
        <v>115</v>
      </c>
      <c r="F12319">
        <v>6</v>
      </c>
      <c r="G12319">
        <v>30.416013717651367</v>
      </c>
      <c r="H12319">
        <v>34.191352844238281</v>
      </c>
      <c r="I12319">
        <v>-3.7753372192382813</v>
      </c>
      <c r="J12319">
        <v>-0.12412334233522415</v>
      </c>
      <c r="K12319">
        <v>-5.0523991584777832</v>
      </c>
      <c r="L12319">
        <v>-4.2979006767272949</v>
      </c>
      <c r="M12319">
        <v>-3.7753372192382813</v>
      </c>
      <c r="N12319">
        <v>-3.2527737617492676</v>
      </c>
      <c r="O12319">
        <v>-2.4982752799987793</v>
      </c>
      <c r="P12319">
        <v>-5.4144287109375</v>
      </c>
      <c r="Q12319">
        <v>-2.1362459659576416</v>
      </c>
      <c r="R12319">
        <v>37</v>
      </c>
      <c r="S12319">
        <v>0.9930058656499483</v>
      </c>
      <c r="T12319">
        <v>0.99649679660797119</v>
      </c>
      <c r="U12319">
        <v>84.207099914550781</v>
      </c>
      <c r="V12319">
        <v>98.797142028808594</v>
      </c>
      <c r="W12319">
        <v>74.791351318359375</v>
      </c>
    </row>
    <row r="12320" spans="1:23" x14ac:dyDescent="0.25">
      <c r="A12320" t="s">
        <v>96</v>
      </c>
      <c r="B12320" t="s">
        <v>98</v>
      </c>
      <c r="C12320" t="s">
        <v>101</v>
      </c>
      <c r="D12320" t="s">
        <v>33</v>
      </c>
      <c r="E12320" t="s">
        <v>115</v>
      </c>
      <c r="F12320">
        <v>7</v>
      </c>
      <c r="G12320">
        <v>48.700016021728516</v>
      </c>
      <c r="H12320">
        <v>57.152431488037109</v>
      </c>
      <c r="I12320">
        <v>-8.4524164199829102</v>
      </c>
      <c r="J12320">
        <v>-0.17356085777282715</v>
      </c>
      <c r="K12320">
        <v>-10.335264205932617</v>
      </c>
      <c r="L12320">
        <v>-9.2228622436523437</v>
      </c>
      <c r="M12320">
        <v>-8.4524164199829102</v>
      </c>
      <c r="N12320">
        <v>-7.6819705963134766</v>
      </c>
      <c r="O12320">
        <v>-6.5695686340332031</v>
      </c>
      <c r="P12320">
        <v>-10.869025230407715</v>
      </c>
      <c r="Q12320">
        <v>-6.0358076095581055</v>
      </c>
      <c r="R12320">
        <v>37</v>
      </c>
      <c r="S12320">
        <v>2.1585308197993527</v>
      </c>
      <c r="T12320">
        <v>1.4691939353942871</v>
      </c>
      <c r="U12320">
        <v>84.207099914550781</v>
      </c>
      <c r="V12320">
        <v>98.797142028808594</v>
      </c>
      <c r="W12320">
        <v>74.320541381835938</v>
      </c>
    </row>
    <row r="12321" spans="1:23" x14ac:dyDescent="0.25">
      <c r="A12321" t="s">
        <v>96</v>
      </c>
      <c r="B12321" t="s">
        <v>98</v>
      </c>
      <c r="C12321" t="s">
        <v>101</v>
      </c>
      <c r="D12321" t="s">
        <v>33</v>
      </c>
      <c r="E12321" t="s">
        <v>115</v>
      </c>
      <c r="F12321">
        <v>8</v>
      </c>
      <c r="G12321">
        <v>79.4859619140625</v>
      </c>
      <c r="H12321">
        <v>87.402702331542969</v>
      </c>
      <c r="I12321">
        <v>-7.9167418479919434</v>
      </c>
      <c r="J12321">
        <v>-9.9599242210388184E-2</v>
      </c>
      <c r="K12321">
        <v>-10.709841728210449</v>
      </c>
      <c r="L12321">
        <v>-9.0596561431884766</v>
      </c>
      <c r="M12321">
        <v>-7.9167418479919434</v>
      </c>
      <c r="N12321">
        <v>-6.7738280296325684</v>
      </c>
      <c r="O12321">
        <v>-5.1236414909362793</v>
      </c>
      <c r="P12321">
        <v>-11.501646995544434</v>
      </c>
      <c r="Q12321">
        <v>-4.3318367004394531</v>
      </c>
      <c r="R12321">
        <v>37</v>
      </c>
      <c r="S12321">
        <v>4.7500793597521351</v>
      </c>
      <c r="T12321">
        <v>2.1794676780700684</v>
      </c>
      <c r="U12321">
        <v>84.207099914550781</v>
      </c>
      <c r="V12321">
        <v>98.797142028808594</v>
      </c>
      <c r="W12321">
        <v>76.190544128417969</v>
      </c>
    </row>
    <row r="12322" spans="1:23" x14ac:dyDescent="0.25">
      <c r="A12322" t="s">
        <v>96</v>
      </c>
      <c r="B12322" t="s">
        <v>98</v>
      </c>
      <c r="C12322" t="s">
        <v>101</v>
      </c>
      <c r="D12322" t="s">
        <v>33</v>
      </c>
      <c r="E12322" t="s">
        <v>115</v>
      </c>
      <c r="F12322">
        <v>9</v>
      </c>
      <c r="G12322">
        <v>118.21750640869141</v>
      </c>
      <c r="H12322">
        <v>126.19621276855469</v>
      </c>
      <c r="I12322">
        <v>-7.9787096977233887</v>
      </c>
      <c r="J12322">
        <v>-6.7491777241230011E-2</v>
      </c>
      <c r="K12322">
        <v>-12.183065414428711</v>
      </c>
      <c r="L12322">
        <v>-9.6990976333618164</v>
      </c>
      <c r="M12322">
        <v>-7.9787096977233887</v>
      </c>
      <c r="N12322">
        <v>-6.2583212852478027</v>
      </c>
      <c r="O12322">
        <v>-3.7743539810180664</v>
      </c>
      <c r="P12322">
        <v>-13.374941825866699</v>
      </c>
      <c r="Q12322">
        <v>-2.5824775695800781</v>
      </c>
      <c r="R12322">
        <v>37</v>
      </c>
      <c r="S12322">
        <v>10.76283584685649</v>
      </c>
      <c r="T12322">
        <v>3.2806761264801025</v>
      </c>
      <c r="U12322">
        <v>84.207099914550781</v>
      </c>
      <c r="V12322">
        <v>98.797142028808594</v>
      </c>
      <c r="W12322">
        <v>80.901618957519531</v>
      </c>
    </row>
    <row r="12323" spans="1:23" x14ac:dyDescent="0.25">
      <c r="A12323" t="s">
        <v>96</v>
      </c>
      <c r="B12323" t="s">
        <v>98</v>
      </c>
      <c r="C12323" t="s">
        <v>101</v>
      </c>
      <c r="D12323" t="s">
        <v>33</v>
      </c>
      <c r="E12323" t="s">
        <v>115</v>
      </c>
      <c r="F12323">
        <v>10</v>
      </c>
      <c r="G12323">
        <v>128.53840637207031</v>
      </c>
      <c r="H12323">
        <v>136.02810668945312</v>
      </c>
      <c r="I12323">
        <v>-7.4897074699401855</v>
      </c>
      <c r="J12323">
        <v>-5.8268245309591293E-2</v>
      </c>
      <c r="K12323">
        <v>-11.96965217590332</v>
      </c>
      <c r="L12323">
        <v>-9.3228645324707031</v>
      </c>
      <c r="M12323">
        <v>-7.4897074699401855</v>
      </c>
      <c r="N12323">
        <v>-5.656550407409668</v>
      </c>
      <c r="O12323">
        <v>-3.0097627639770508</v>
      </c>
      <c r="P12323">
        <v>-13.239654541015625</v>
      </c>
      <c r="Q12323">
        <v>-1.7397606372833252</v>
      </c>
      <c r="R12323">
        <v>37</v>
      </c>
      <c r="S12323">
        <v>12.220054353070964</v>
      </c>
      <c r="T12323">
        <v>3.4957194328308105</v>
      </c>
      <c r="U12323">
        <v>84.207099914550781</v>
      </c>
      <c r="V12323">
        <v>98.797142028808594</v>
      </c>
      <c r="W12323">
        <v>86.08648681640625</v>
      </c>
    </row>
    <row r="12324" spans="1:23" x14ac:dyDescent="0.25">
      <c r="A12324" t="s">
        <v>96</v>
      </c>
      <c r="B12324" t="s">
        <v>98</v>
      </c>
      <c r="C12324" t="s">
        <v>101</v>
      </c>
      <c r="D12324" t="s">
        <v>33</v>
      </c>
      <c r="E12324" t="s">
        <v>115</v>
      </c>
      <c r="F12324">
        <v>11</v>
      </c>
      <c r="G12324">
        <v>134.92391967773437</v>
      </c>
      <c r="H12324">
        <v>145.88919067382812</v>
      </c>
      <c r="I12324">
        <v>-10.965267181396484</v>
      </c>
      <c r="J12324">
        <v>-8.1270001828670502E-2</v>
      </c>
      <c r="K12324">
        <v>-15.72598934173584</v>
      </c>
      <c r="L12324">
        <v>-12.913315773010254</v>
      </c>
      <c r="M12324">
        <v>-10.965267181396484</v>
      </c>
      <c r="N12324">
        <v>-9.0172185897827148</v>
      </c>
      <c r="O12324">
        <v>-6.2045450210571289</v>
      </c>
      <c r="P12324">
        <v>-17.075588226318359</v>
      </c>
      <c r="Q12324">
        <v>-4.8549461364746094</v>
      </c>
      <c r="R12324">
        <v>37</v>
      </c>
      <c r="S12324">
        <v>13.799823180892417</v>
      </c>
      <c r="T12324">
        <v>3.7148113250732422</v>
      </c>
      <c r="U12324">
        <v>84.207099914550781</v>
      </c>
      <c r="V12324">
        <v>98.797142028808594</v>
      </c>
      <c r="W12324">
        <v>90.570266723632812</v>
      </c>
    </row>
    <row r="12325" spans="1:23" x14ac:dyDescent="0.25">
      <c r="A12325" t="s">
        <v>96</v>
      </c>
      <c r="B12325" t="s">
        <v>98</v>
      </c>
      <c r="C12325" t="s">
        <v>101</v>
      </c>
      <c r="D12325" t="s">
        <v>33</v>
      </c>
      <c r="E12325" t="s">
        <v>115</v>
      </c>
      <c r="F12325">
        <v>12</v>
      </c>
      <c r="G12325">
        <v>140.24392700195312</v>
      </c>
      <c r="H12325">
        <v>152.5302734375</v>
      </c>
      <c r="I12325">
        <v>-12.286336898803711</v>
      </c>
      <c r="J12325">
        <v>-8.7606906890869141E-2</v>
      </c>
      <c r="K12325">
        <v>-17.297544479370117</v>
      </c>
      <c r="L12325">
        <v>-14.336881637573242</v>
      </c>
      <c r="M12325">
        <v>-12.286336898803711</v>
      </c>
      <c r="N12325">
        <v>-10.23579216003418</v>
      </c>
      <c r="O12325">
        <v>-7.2751302719116211</v>
      </c>
      <c r="P12325">
        <v>-18.718151092529297</v>
      </c>
      <c r="Q12325">
        <v>-5.854522705078125</v>
      </c>
      <c r="R12325">
        <v>37</v>
      </c>
      <c r="S12325">
        <v>15.290175855907592</v>
      </c>
      <c r="T12325">
        <v>3.9102654457092285</v>
      </c>
      <c r="U12325">
        <v>84.207099914550781</v>
      </c>
      <c r="V12325">
        <v>98.797142028808594</v>
      </c>
      <c r="W12325">
        <v>92.391891479492187</v>
      </c>
    </row>
    <row r="12326" spans="1:23" x14ac:dyDescent="0.25">
      <c r="A12326" t="s">
        <v>96</v>
      </c>
      <c r="B12326" t="s">
        <v>98</v>
      </c>
      <c r="C12326" t="s">
        <v>101</v>
      </c>
      <c r="D12326" t="s">
        <v>33</v>
      </c>
      <c r="E12326" t="s">
        <v>115</v>
      </c>
      <c r="F12326">
        <v>13</v>
      </c>
      <c r="G12326">
        <v>141.32682800292969</v>
      </c>
      <c r="H12326">
        <v>152.87026977539062</v>
      </c>
      <c r="I12326">
        <v>-11.543448448181152</v>
      </c>
      <c r="J12326">
        <v>-8.1679105758666992E-2</v>
      </c>
      <c r="K12326">
        <v>-16.593849182128906</v>
      </c>
      <c r="L12326">
        <v>-13.610031127929687</v>
      </c>
      <c r="M12326">
        <v>-11.543448448181152</v>
      </c>
      <c r="N12326">
        <v>-9.4768657684326172</v>
      </c>
      <c r="O12326">
        <v>-6.4930481910705566</v>
      </c>
      <c r="P12326">
        <v>-18.025566101074219</v>
      </c>
      <c r="Q12326">
        <v>-5.0613303184509277</v>
      </c>
      <c r="R12326">
        <v>37</v>
      </c>
      <c r="S12326">
        <v>15.530283842691972</v>
      </c>
      <c r="T12326">
        <v>3.9408481121063232</v>
      </c>
      <c r="U12326">
        <v>84.207099914550781</v>
      </c>
      <c r="V12326">
        <v>98.797142028808594</v>
      </c>
      <c r="W12326">
        <v>94.078376770019531</v>
      </c>
    </row>
    <row r="12327" spans="1:23" x14ac:dyDescent="0.25">
      <c r="A12327" t="s">
        <v>96</v>
      </c>
      <c r="B12327" t="s">
        <v>98</v>
      </c>
      <c r="C12327" t="s">
        <v>101</v>
      </c>
      <c r="D12327" t="s">
        <v>33</v>
      </c>
      <c r="E12327" t="s">
        <v>115</v>
      </c>
      <c r="F12327">
        <v>14</v>
      </c>
      <c r="G12327">
        <v>144.45936584472656</v>
      </c>
      <c r="H12327">
        <v>154.49404907226562</v>
      </c>
      <c r="I12327">
        <v>-10.034687042236328</v>
      </c>
      <c r="J12327">
        <v>-6.9463737308979034E-2</v>
      </c>
      <c r="K12327">
        <v>-15.287552833557129</v>
      </c>
      <c r="L12327">
        <v>-12.184117317199707</v>
      </c>
      <c r="M12327">
        <v>-10.034687042236328</v>
      </c>
      <c r="N12327">
        <v>-7.8852572441101074</v>
      </c>
      <c r="O12327">
        <v>-4.7818217277526855</v>
      </c>
      <c r="P12327">
        <v>-16.776666641235352</v>
      </c>
      <c r="Q12327">
        <v>-3.2927074432373047</v>
      </c>
      <c r="R12327">
        <v>37</v>
      </c>
      <c r="S12327">
        <v>16.800428742413942</v>
      </c>
      <c r="T12327">
        <v>4.0988326072692871</v>
      </c>
      <c r="U12327">
        <v>84.207099914550781</v>
      </c>
      <c r="V12327">
        <v>98.797142028808594</v>
      </c>
      <c r="W12327">
        <v>94.75946044921875</v>
      </c>
    </row>
    <row r="12328" spans="1:23" x14ac:dyDescent="0.25">
      <c r="A12328" t="s">
        <v>96</v>
      </c>
      <c r="B12328" t="s">
        <v>98</v>
      </c>
      <c r="C12328" t="s">
        <v>101</v>
      </c>
      <c r="D12328" t="s">
        <v>33</v>
      </c>
      <c r="E12328" t="s">
        <v>115</v>
      </c>
      <c r="F12328">
        <v>15</v>
      </c>
      <c r="G12328">
        <v>136.07179260253906</v>
      </c>
      <c r="H12328">
        <v>144.29621887207031</v>
      </c>
      <c r="I12328">
        <v>-8.2244300842285156</v>
      </c>
      <c r="J12328">
        <v>-6.0441844165325165E-2</v>
      </c>
      <c r="K12328">
        <v>-13.201741218566895</v>
      </c>
      <c r="L12328">
        <v>-10.261105537414551</v>
      </c>
      <c r="M12328">
        <v>-8.2244300842285156</v>
      </c>
      <c r="N12328">
        <v>-6.1877546310424805</v>
      </c>
      <c r="O12328">
        <v>-3.2471191883087158</v>
      </c>
      <c r="P12328">
        <v>-14.612739562988281</v>
      </c>
      <c r="Q12328">
        <v>-1.8361208438873291</v>
      </c>
      <c r="R12328">
        <v>37</v>
      </c>
      <c r="S12328">
        <v>15.084028603316483</v>
      </c>
      <c r="T12328">
        <v>3.8838162422180176</v>
      </c>
      <c r="U12328">
        <v>84.207099914550781</v>
      </c>
      <c r="V12328">
        <v>98.797142028808594</v>
      </c>
      <c r="W12328">
        <v>95.159461975097656</v>
      </c>
    </row>
    <row r="12329" spans="1:23" x14ac:dyDescent="0.25">
      <c r="A12329" t="s">
        <v>96</v>
      </c>
      <c r="B12329" t="s">
        <v>98</v>
      </c>
      <c r="C12329" t="s">
        <v>101</v>
      </c>
      <c r="D12329" t="s">
        <v>33</v>
      </c>
      <c r="E12329" t="s">
        <v>115</v>
      </c>
      <c r="F12329">
        <v>16</v>
      </c>
      <c r="G12329">
        <v>111.14214324951172</v>
      </c>
      <c r="H12329">
        <v>115.25729370117187</v>
      </c>
      <c r="I12329">
        <v>-4.1151566505432129</v>
      </c>
      <c r="J12329">
        <v>-3.7026070058345795E-2</v>
      </c>
      <c r="K12329">
        <v>-8.0686254501342773</v>
      </c>
      <c r="L12329">
        <v>-5.7328839302062988</v>
      </c>
      <c r="M12329">
        <v>-4.1151566505432129</v>
      </c>
      <c r="N12329">
        <v>-2.4974291324615479</v>
      </c>
      <c r="O12329">
        <v>-0.16168765723705292</v>
      </c>
      <c r="P12329">
        <v>-9.1893787384033203</v>
      </c>
      <c r="Q12329">
        <v>0.95906585454940796</v>
      </c>
      <c r="R12329">
        <v>37</v>
      </c>
      <c r="S12329">
        <v>9.5166588923717086</v>
      </c>
      <c r="T12329">
        <v>3.0849082469940186</v>
      </c>
      <c r="U12329">
        <v>84.207099914550781</v>
      </c>
      <c r="V12329">
        <v>98.797142028808594</v>
      </c>
      <c r="W12329">
        <v>95.024322509765625</v>
      </c>
    </row>
    <row r="12330" spans="1:23" x14ac:dyDescent="0.25">
      <c r="A12330" t="s">
        <v>96</v>
      </c>
      <c r="B12330" t="s">
        <v>98</v>
      </c>
      <c r="C12330" t="s">
        <v>101</v>
      </c>
      <c r="D12330" t="s">
        <v>33</v>
      </c>
      <c r="E12330" t="s">
        <v>115</v>
      </c>
      <c r="F12330">
        <v>17</v>
      </c>
      <c r="G12330">
        <v>80.560943603515625</v>
      </c>
      <c r="H12330">
        <v>76.963241577148437</v>
      </c>
      <c r="I12330">
        <v>3.5976965427398682</v>
      </c>
      <c r="J12330">
        <v>4.4658072292804718E-2</v>
      </c>
      <c r="K12330">
        <v>0.49100378155708313</v>
      </c>
      <c r="L12330">
        <v>2.326462984085083</v>
      </c>
      <c r="M12330">
        <v>3.5976965427398682</v>
      </c>
      <c r="N12330">
        <v>4.8689298629760742</v>
      </c>
      <c r="O12330">
        <v>6.7043890953063965</v>
      </c>
      <c r="P12330">
        <v>-0.38970047235488892</v>
      </c>
      <c r="Q12330">
        <v>7.5850934982299805</v>
      </c>
      <c r="R12330">
        <v>37</v>
      </c>
      <c r="S12330">
        <v>5.8765771538330682</v>
      </c>
      <c r="T12330">
        <v>2.4241652488708496</v>
      </c>
      <c r="U12330">
        <v>84.207099914550781</v>
      </c>
      <c r="V12330">
        <v>98.797142028808594</v>
      </c>
      <c r="W12330">
        <v>94.202705383300781</v>
      </c>
    </row>
    <row r="12331" spans="1:23" x14ac:dyDescent="0.25">
      <c r="A12331" t="s">
        <v>96</v>
      </c>
      <c r="B12331" t="s">
        <v>98</v>
      </c>
      <c r="C12331" t="s">
        <v>101</v>
      </c>
      <c r="D12331" t="s">
        <v>33</v>
      </c>
      <c r="E12331" t="s">
        <v>115</v>
      </c>
      <c r="F12331">
        <v>18</v>
      </c>
      <c r="G12331">
        <v>60.877952575683594</v>
      </c>
      <c r="H12331">
        <v>59.326484680175781</v>
      </c>
      <c r="I12331">
        <v>1.5514662265777588</v>
      </c>
      <c r="J12331">
        <v>2.5484861806035042E-2</v>
      </c>
      <c r="K12331">
        <v>-1.3793779611587524</v>
      </c>
      <c r="L12331">
        <v>0.35218852758407593</v>
      </c>
      <c r="M12331">
        <v>1.5514662265777588</v>
      </c>
      <c r="N12331">
        <v>2.7507438659667969</v>
      </c>
      <c r="O12331">
        <v>4.4823102951049805</v>
      </c>
      <c r="P12331">
        <v>-2.2102315425872803</v>
      </c>
      <c r="Q12331">
        <v>5.313164234161377</v>
      </c>
      <c r="R12331">
        <v>37</v>
      </c>
      <c r="S12331">
        <v>5.2301397214801568</v>
      </c>
      <c r="T12331">
        <v>2.2869498729705811</v>
      </c>
      <c r="U12331">
        <v>84.207099914550781</v>
      </c>
      <c r="V12331">
        <v>98.797142028808594</v>
      </c>
      <c r="W12331">
        <v>93.4810791015625</v>
      </c>
    </row>
    <row r="12332" spans="1:23" x14ac:dyDescent="0.25">
      <c r="A12332" t="s">
        <v>96</v>
      </c>
      <c r="B12332" t="s">
        <v>98</v>
      </c>
      <c r="C12332" t="s">
        <v>101</v>
      </c>
      <c r="D12332" t="s">
        <v>33</v>
      </c>
      <c r="E12332" t="s">
        <v>115</v>
      </c>
      <c r="F12332">
        <v>19</v>
      </c>
      <c r="G12332">
        <v>45.888557434082031</v>
      </c>
      <c r="H12332">
        <v>45.458377838134766</v>
      </c>
      <c r="I12332">
        <v>0.43017840385437012</v>
      </c>
      <c r="J12332">
        <v>9.3744155019521713E-3</v>
      </c>
      <c r="K12332">
        <v>-2.1371996402740479</v>
      </c>
      <c r="L12332">
        <v>-0.62037187814712524</v>
      </c>
      <c r="M12332">
        <v>0.43017840385437012</v>
      </c>
      <c r="N12332">
        <v>1.4807286262512207</v>
      </c>
      <c r="O12332">
        <v>2.9975564479827881</v>
      </c>
      <c r="P12332">
        <v>-2.8650155067443848</v>
      </c>
      <c r="Q12332">
        <v>3.725372314453125</v>
      </c>
      <c r="R12332">
        <v>37</v>
      </c>
      <c r="S12332">
        <v>4.0133539843509993</v>
      </c>
      <c r="T12332">
        <v>2.00333571434021</v>
      </c>
      <c r="U12332">
        <v>84.207099914550781</v>
      </c>
      <c r="V12332">
        <v>98.797142028808594</v>
      </c>
      <c r="W12332">
        <v>92.243240356445313</v>
      </c>
    </row>
    <row r="12333" spans="1:23" x14ac:dyDescent="0.25">
      <c r="A12333" t="s">
        <v>96</v>
      </c>
      <c r="B12333" t="s">
        <v>98</v>
      </c>
      <c r="C12333" t="s">
        <v>101</v>
      </c>
      <c r="D12333" t="s">
        <v>33</v>
      </c>
      <c r="E12333" t="s">
        <v>115</v>
      </c>
      <c r="F12333">
        <v>20</v>
      </c>
      <c r="G12333">
        <v>40.422924041748047</v>
      </c>
      <c r="H12333">
        <v>38.787567138671875</v>
      </c>
      <c r="I12333">
        <v>1.6353565454483032</v>
      </c>
      <c r="J12333">
        <v>4.0456168353557587E-2</v>
      </c>
      <c r="K12333">
        <v>-0.38872087001800537</v>
      </c>
      <c r="L12333">
        <v>0.80712044239044189</v>
      </c>
      <c r="M12333">
        <v>1.6353565454483032</v>
      </c>
      <c r="N12333">
        <v>2.463592529296875</v>
      </c>
      <c r="O12333">
        <v>3.6594340801239014</v>
      </c>
      <c r="P12333">
        <v>-0.96251869201660156</v>
      </c>
      <c r="Q12333">
        <v>4.2332320213317871</v>
      </c>
      <c r="R12333">
        <v>37</v>
      </c>
      <c r="S12333">
        <v>2.4944917546513921</v>
      </c>
      <c r="T12333">
        <v>1.5793960094451904</v>
      </c>
      <c r="U12333">
        <v>84.207099914550781</v>
      </c>
      <c r="V12333">
        <v>98.797142028808594</v>
      </c>
      <c r="W12333">
        <v>88.408103942871094</v>
      </c>
    </row>
    <row r="12334" spans="1:23" x14ac:dyDescent="0.25">
      <c r="A12334" t="s">
        <v>96</v>
      </c>
      <c r="B12334" t="s">
        <v>98</v>
      </c>
      <c r="C12334" t="s">
        <v>101</v>
      </c>
      <c r="D12334" t="s">
        <v>33</v>
      </c>
      <c r="E12334" t="s">
        <v>115</v>
      </c>
      <c r="F12334">
        <v>21</v>
      </c>
      <c r="G12334">
        <v>35.504009246826172</v>
      </c>
      <c r="H12334">
        <v>34.461620330810547</v>
      </c>
      <c r="I12334">
        <v>1.0423877239227295</v>
      </c>
      <c r="J12334">
        <v>2.9359718784689903E-2</v>
      </c>
      <c r="K12334">
        <v>-0.46484753489494324</v>
      </c>
      <c r="L12334">
        <v>0.42563927173614502</v>
      </c>
      <c r="M12334">
        <v>1.0423877239227295</v>
      </c>
      <c r="N12334">
        <v>1.659136176109314</v>
      </c>
      <c r="O12334">
        <v>2.5496230125427246</v>
      </c>
      <c r="P12334">
        <v>-0.89212781190872192</v>
      </c>
      <c r="Q12334">
        <v>2.9769032001495361</v>
      </c>
      <c r="R12334">
        <v>37</v>
      </c>
      <c r="S12334">
        <v>1.3832157332581687</v>
      </c>
      <c r="T12334">
        <v>1.1761019229888916</v>
      </c>
      <c r="U12334">
        <v>84.207099914550781</v>
      </c>
      <c r="V12334">
        <v>98.797142028808594</v>
      </c>
      <c r="W12334">
        <v>86.402702331542969</v>
      </c>
    </row>
    <row r="12335" spans="1:23" x14ac:dyDescent="0.25">
      <c r="A12335" t="s">
        <v>96</v>
      </c>
      <c r="B12335" t="s">
        <v>98</v>
      </c>
      <c r="C12335" t="s">
        <v>101</v>
      </c>
      <c r="D12335" t="s">
        <v>33</v>
      </c>
      <c r="E12335" t="s">
        <v>115</v>
      </c>
      <c r="F12335">
        <v>22</v>
      </c>
      <c r="G12335">
        <v>31.617120742797852</v>
      </c>
      <c r="H12335">
        <v>31.420000076293945</v>
      </c>
      <c r="I12335">
        <v>0.19712027907371521</v>
      </c>
      <c r="J12335">
        <v>6.2346057966351509E-3</v>
      </c>
      <c r="K12335">
        <v>-0.88515222072601318</v>
      </c>
      <c r="L12335">
        <v>-0.24573686718940735</v>
      </c>
      <c r="M12335">
        <v>0.19712027907371521</v>
      </c>
      <c r="N12335">
        <v>0.63997739553451538</v>
      </c>
      <c r="O12335">
        <v>1.2793928384780884</v>
      </c>
      <c r="P12335">
        <v>-1.191961407661438</v>
      </c>
      <c r="Q12335">
        <v>1.5862020254135132</v>
      </c>
      <c r="R12335">
        <v>37</v>
      </c>
      <c r="S12335">
        <v>0.7131831783572693</v>
      </c>
      <c r="T12335">
        <v>0.84450173377990723</v>
      </c>
      <c r="U12335">
        <v>84.207099914550781</v>
      </c>
      <c r="V12335">
        <v>98.797142028808594</v>
      </c>
      <c r="W12335">
        <v>84.532432556152344</v>
      </c>
    </row>
    <row r="12336" spans="1:23" x14ac:dyDescent="0.25">
      <c r="A12336" t="s">
        <v>96</v>
      </c>
      <c r="B12336" t="s">
        <v>98</v>
      </c>
      <c r="C12336" t="s">
        <v>101</v>
      </c>
      <c r="D12336" t="s">
        <v>33</v>
      </c>
      <c r="E12336" t="s">
        <v>115</v>
      </c>
      <c r="F12336">
        <v>23</v>
      </c>
      <c r="G12336">
        <v>27.736845016479492</v>
      </c>
      <c r="H12336">
        <v>28.066486358642578</v>
      </c>
      <c r="I12336">
        <v>-0.32964149117469788</v>
      </c>
      <c r="J12336">
        <v>-1.1884606443345547E-2</v>
      </c>
      <c r="K12336">
        <v>-1.2020795345306396</v>
      </c>
      <c r="L12336">
        <v>-0.68663603067398071</v>
      </c>
      <c r="M12336">
        <v>-0.32964149117469788</v>
      </c>
      <c r="N12336">
        <v>2.7353072538971901E-2</v>
      </c>
      <c r="O12336">
        <v>0.5427965521812439</v>
      </c>
      <c r="P12336">
        <v>-1.4494035243988037</v>
      </c>
      <c r="Q12336">
        <v>0.79012060165405273</v>
      </c>
      <c r="R12336">
        <v>37</v>
      </c>
      <c r="S12336">
        <v>0.46344370790984968</v>
      </c>
      <c r="T12336">
        <v>0.6807669997215271</v>
      </c>
      <c r="U12336">
        <v>84.207099914550781</v>
      </c>
      <c r="V12336">
        <v>98.797142028808594</v>
      </c>
      <c r="W12336">
        <v>83.162162780761719</v>
      </c>
    </row>
    <row r="12337" spans="1:23" x14ac:dyDescent="0.25">
      <c r="A12337" t="s">
        <v>96</v>
      </c>
      <c r="B12337" t="s">
        <v>98</v>
      </c>
      <c r="C12337" t="s">
        <v>101</v>
      </c>
      <c r="D12337" t="s">
        <v>33</v>
      </c>
      <c r="E12337" t="s">
        <v>115</v>
      </c>
      <c r="F12337">
        <v>24</v>
      </c>
      <c r="G12337">
        <v>25.758634567260742</v>
      </c>
      <c r="H12337">
        <v>26.990810394287109</v>
      </c>
      <c r="I12337">
        <v>-1.2321754693984985</v>
      </c>
      <c r="J12337">
        <v>-4.7835435718297958E-2</v>
      </c>
      <c r="K12337">
        <v>-2.0258123874664307</v>
      </c>
      <c r="L12337">
        <v>-1.5569252967834473</v>
      </c>
      <c r="M12337">
        <v>-1.2321754693984985</v>
      </c>
      <c r="N12337">
        <v>-0.9074256420135498</v>
      </c>
      <c r="O12337">
        <v>-0.43853846192359924</v>
      </c>
      <c r="P12337">
        <v>-2.2507975101470947</v>
      </c>
      <c r="Q12337">
        <v>-0.21355338394641876</v>
      </c>
      <c r="R12337">
        <v>37</v>
      </c>
      <c r="S12337">
        <v>0.38350555355473048</v>
      </c>
      <c r="T12337">
        <v>0.61927825212478638</v>
      </c>
      <c r="U12337">
        <v>84.207099914550781</v>
      </c>
      <c r="V12337">
        <v>98.797142028808594</v>
      </c>
      <c r="W12337">
        <v>81.562164306640625</v>
      </c>
    </row>
    <row r="12338" spans="1:23" x14ac:dyDescent="0.25">
      <c r="A12338" t="s">
        <v>96</v>
      </c>
      <c r="B12338" t="s">
        <v>98</v>
      </c>
      <c r="C12338" t="s">
        <v>101</v>
      </c>
      <c r="D12338" t="s">
        <v>33</v>
      </c>
      <c r="E12338" t="s">
        <v>116</v>
      </c>
      <c r="F12338">
        <v>1</v>
      </c>
      <c r="G12338">
        <v>21.424304962158203</v>
      </c>
      <c r="H12338">
        <v>21.61567497253418</v>
      </c>
      <c r="I12338">
        <v>-0.19137130677700043</v>
      </c>
      <c r="J12338">
        <v>-8.9324396103620529E-3</v>
      </c>
      <c r="K12338">
        <v>-0.8856537938117981</v>
      </c>
      <c r="L12338">
        <v>-0.47546607255935669</v>
      </c>
      <c r="M12338">
        <v>-0.19137130677700043</v>
      </c>
      <c r="N12338">
        <v>9.2723459005355835E-2</v>
      </c>
      <c r="O12338">
        <v>0.50291121006011963</v>
      </c>
      <c r="P12338">
        <v>-1.0824732780456543</v>
      </c>
      <c r="Q12338">
        <v>0.69973063468933105</v>
      </c>
      <c r="R12338">
        <v>37</v>
      </c>
      <c r="S12338">
        <v>0.29349469202601597</v>
      </c>
      <c r="T12338">
        <v>0.54175150394439697</v>
      </c>
      <c r="U12338">
        <v>71.993446350097656</v>
      </c>
      <c r="V12338">
        <v>89.297958374023438</v>
      </c>
      <c r="W12338">
        <v>64.617568969726563</v>
      </c>
    </row>
    <row r="12339" spans="1:23" x14ac:dyDescent="0.25">
      <c r="A12339" t="s">
        <v>96</v>
      </c>
      <c r="B12339" t="s">
        <v>98</v>
      </c>
      <c r="C12339" t="s">
        <v>101</v>
      </c>
      <c r="D12339" t="s">
        <v>33</v>
      </c>
      <c r="E12339" t="s">
        <v>116</v>
      </c>
      <c r="F12339">
        <v>2</v>
      </c>
      <c r="G12339">
        <v>21.16236686706543</v>
      </c>
      <c r="H12339">
        <v>20.883783340454102</v>
      </c>
      <c r="I12339">
        <v>0.27858257293701172</v>
      </c>
      <c r="J12339">
        <v>1.3164055533707142E-2</v>
      </c>
      <c r="K12339">
        <v>-0.37020546197891235</v>
      </c>
      <c r="L12339">
        <v>1.3103769160807133E-2</v>
      </c>
      <c r="M12339">
        <v>0.27858257293701172</v>
      </c>
      <c r="N12339">
        <v>0.54406136274337769</v>
      </c>
      <c r="O12339">
        <v>0.92737060785293579</v>
      </c>
      <c r="P12339">
        <v>-0.55412787199020386</v>
      </c>
      <c r="Q12339">
        <v>1.1112929582595825</v>
      </c>
      <c r="R12339">
        <v>37</v>
      </c>
      <c r="S12339">
        <v>0.25629107818403796</v>
      </c>
      <c r="T12339">
        <v>0.5062519907951355</v>
      </c>
      <c r="U12339">
        <v>71.993446350097656</v>
      </c>
      <c r="V12339">
        <v>89.297958374023438</v>
      </c>
      <c r="W12339">
        <v>63.992973327636719</v>
      </c>
    </row>
    <row r="12340" spans="1:23" x14ac:dyDescent="0.25">
      <c r="A12340" t="s">
        <v>96</v>
      </c>
      <c r="B12340" t="s">
        <v>98</v>
      </c>
      <c r="C12340" t="s">
        <v>101</v>
      </c>
      <c r="D12340" t="s">
        <v>33</v>
      </c>
      <c r="E12340" t="s">
        <v>116</v>
      </c>
      <c r="F12340">
        <v>3</v>
      </c>
      <c r="G12340">
        <v>21.855905532836914</v>
      </c>
      <c r="H12340">
        <v>21.610811233520508</v>
      </c>
      <c r="I12340">
        <v>0.24509398639202118</v>
      </c>
      <c r="J12340">
        <v>1.1214084923267365E-2</v>
      </c>
      <c r="K12340">
        <v>-0.51625943183898926</v>
      </c>
      <c r="L12340">
        <v>-6.6445671021938324E-2</v>
      </c>
      <c r="M12340">
        <v>0.24509398639202118</v>
      </c>
      <c r="N12340">
        <v>0.55663365125656128</v>
      </c>
      <c r="O12340">
        <v>1.006447434425354</v>
      </c>
      <c r="P12340">
        <v>-0.73209255933761597</v>
      </c>
      <c r="Q12340">
        <v>1.2222805023193359</v>
      </c>
      <c r="R12340">
        <v>37</v>
      </c>
      <c r="S12340">
        <v>0.35293965239056035</v>
      </c>
      <c r="T12340">
        <v>0.59408724308013916</v>
      </c>
      <c r="U12340">
        <v>71.993446350097656</v>
      </c>
      <c r="V12340">
        <v>89.297958374023438</v>
      </c>
      <c r="W12340">
        <v>63.514324188232422</v>
      </c>
    </row>
    <row r="12341" spans="1:23" x14ac:dyDescent="0.25">
      <c r="A12341" t="s">
        <v>96</v>
      </c>
      <c r="B12341" t="s">
        <v>98</v>
      </c>
      <c r="C12341" t="s">
        <v>101</v>
      </c>
      <c r="D12341" t="s">
        <v>33</v>
      </c>
      <c r="E12341" t="s">
        <v>116</v>
      </c>
      <c r="F12341">
        <v>4</v>
      </c>
      <c r="G12341">
        <v>22.058378219604492</v>
      </c>
      <c r="H12341">
        <v>22.761081695556641</v>
      </c>
      <c r="I12341">
        <v>-0.70270216464996338</v>
      </c>
      <c r="J12341">
        <v>-3.1856473535299301E-2</v>
      </c>
      <c r="K12341">
        <v>-1.5682773590087891</v>
      </c>
      <c r="L12341">
        <v>-1.0568884611129761</v>
      </c>
      <c r="M12341">
        <v>-0.70270216464996338</v>
      </c>
      <c r="N12341">
        <v>-0.3485158383846283</v>
      </c>
      <c r="O12341">
        <v>0.16287298500537872</v>
      </c>
      <c r="P12341">
        <v>-1.8136558532714844</v>
      </c>
      <c r="Q12341">
        <v>0.40825152397155762</v>
      </c>
      <c r="R12341">
        <v>37</v>
      </c>
      <c r="S12341">
        <v>0.45618120766718917</v>
      </c>
      <c r="T12341">
        <v>0.6754118800163269</v>
      </c>
      <c r="U12341">
        <v>71.993446350097656</v>
      </c>
      <c r="V12341">
        <v>89.297958374023438</v>
      </c>
      <c r="W12341">
        <v>62.735675811767578</v>
      </c>
    </row>
    <row r="12342" spans="1:23" x14ac:dyDescent="0.25">
      <c r="A12342" t="s">
        <v>96</v>
      </c>
      <c r="B12342" t="s">
        <v>98</v>
      </c>
      <c r="C12342" t="s">
        <v>101</v>
      </c>
      <c r="D12342" t="s">
        <v>33</v>
      </c>
      <c r="E12342" t="s">
        <v>116</v>
      </c>
      <c r="F12342">
        <v>5</v>
      </c>
      <c r="G12342">
        <v>23.17646598815918</v>
      </c>
      <c r="H12342">
        <v>22.815675735473633</v>
      </c>
      <c r="I12342">
        <v>0.36078959703445435</v>
      </c>
      <c r="J12342">
        <v>1.5567067079246044E-2</v>
      </c>
      <c r="K12342">
        <v>-0.47498539090156555</v>
      </c>
      <c r="L12342">
        <v>1.8797252327203751E-2</v>
      </c>
      <c r="M12342">
        <v>0.36078959703445435</v>
      </c>
      <c r="N12342">
        <v>0.70278191566467285</v>
      </c>
      <c r="O12342">
        <v>1.1965645551681519</v>
      </c>
      <c r="P12342">
        <v>-0.71191596984863281</v>
      </c>
      <c r="Q12342">
        <v>1.4334951639175415</v>
      </c>
      <c r="R12342">
        <v>37</v>
      </c>
      <c r="S12342">
        <v>0.42531094074024978</v>
      </c>
      <c r="T12342">
        <v>0.65215867757797241</v>
      </c>
      <c r="U12342">
        <v>71.993446350097656</v>
      </c>
      <c r="V12342">
        <v>89.297958374023438</v>
      </c>
      <c r="W12342">
        <v>61.861621856689453</v>
      </c>
    </row>
    <row r="12343" spans="1:23" x14ac:dyDescent="0.25">
      <c r="A12343" t="s">
        <v>96</v>
      </c>
      <c r="B12343" t="s">
        <v>98</v>
      </c>
      <c r="C12343" t="s">
        <v>101</v>
      </c>
      <c r="D12343" t="s">
        <v>33</v>
      </c>
      <c r="E12343" t="s">
        <v>116</v>
      </c>
      <c r="F12343">
        <v>6</v>
      </c>
      <c r="G12343">
        <v>28.658618927001953</v>
      </c>
      <c r="H12343">
        <v>27.616216659545898</v>
      </c>
      <c r="I12343">
        <v>1.0424026250839233</v>
      </c>
      <c r="J12343">
        <v>3.6373093724250793E-2</v>
      </c>
      <c r="K12343">
        <v>-0.17598584294319153</v>
      </c>
      <c r="L12343">
        <v>0.54384791851043701</v>
      </c>
      <c r="M12343">
        <v>1.0424026250839233</v>
      </c>
      <c r="N12343">
        <v>1.5409573316574097</v>
      </c>
      <c r="O12343">
        <v>2.2607910633087158</v>
      </c>
      <c r="P12343">
        <v>-0.52138203382492065</v>
      </c>
      <c r="Q12343">
        <v>2.6061873435974121</v>
      </c>
      <c r="R12343">
        <v>37</v>
      </c>
      <c r="S12343">
        <v>0.90385630147313023</v>
      </c>
      <c r="T12343">
        <v>0.95071357488632202</v>
      </c>
      <c r="U12343">
        <v>71.993446350097656</v>
      </c>
      <c r="V12343">
        <v>89.297958374023438</v>
      </c>
      <c r="W12343">
        <v>61.413784027099609</v>
      </c>
    </row>
    <row r="12344" spans="1:23" x14ac:dyDescent="0.25">
      <c r="A12344" t="s">
        <v>96</v>
      </c>
      <c r="B12344" t="s">
        <v>98</v>
      </c>
      <c r="C12344" t="s">
        <v>101</v>
      </c>
      <c r="D12344" t="s">
        <v>33</v>
      </c>
      <c r="E12344" t="s">
        <v>116</v>
      </c>
      <c r="F12344">
        <v>7</v>
      </c>
      <c r="G12344">
        <v>43.551742553710937</v>
      </c>
      <c r="H12344">
        <v>42.029727935791016</v>
      </c>
      <c r="I12344">
        <v>1.5220129489898682</v>
      </c>
      <c r="J12344">
        <v>3.4947235137224197E-2</v>
      </c>
      <c r="K12344">
        <v>-0.27413272857666016</v>
      </c>
      <c r="L12344">
        <v>0.7870447039604187</v>
      </c>
      <c r="M12344">
        <v>1.5220129489898682</v>
      </c>
      <c r="N12344">
        <v>2.2569811344146729</v>
      </c>
      <c r="O12344">
        <v>3.3181586265563965</v>
      </c>
      <c r="P12344">
        <v>-0.78331506252288818</v>
      </c>
      <c r="Q12344">
        <v>3.8273410797119141</v>
      </c>
      <c r="R12344">
        <v>37</v>
      </c>
      <c r="S12344">
        <v>1.9643141522885941</v>
      </c>
      <c r="T12344">
        <v>1.4015399217605591</v>
      </c>
      <c r="U12344">
        <v>71.993446350097656</v>
      </c>
      <c r="V12344">
        <v>89.297958374023438</v>
      </c>
      <c r="W12344">
        <v>60.942703247070313</v>
      </c>
    </row>
    <row r="12345" spans="1:23" x14ac:dyDescent="0.25">
      <c r="A12345" t="s">
        <v>96</v>
      </c>
      <c r="B12345" t="s">
        <v>98</v>
      </c>
      <c r="C12345" t="s">
        <v>101</v>
      </c>
      <c r="D12345" t="s">
        <v>33</v>
      </c>
      <c r="E12345" t="s">
        <v>116</v>
      </c>
      <c r="F12345">
        <v>8</v>
      </c>
      <c r="G12345">
        <v>66.081787109375</v>
      </c>
      <c r="H12345">
        <v>61.881622314453125</v>
      </c>
      <c r="I12345">
        <v>4.2001643180847168</v>
      </c>
      <c r="J12345">
        <v>6.3560090959072113E-2</v>
      </c>
      <c r="K12345">
        <v>1.5601284503936768</v>
      </c>
      <c r="L12345">
        <v>3.1198830604553223</v>
      </c>
      <c r="M12345">
        <v>4.2001643180847168</v>
      </c>
      <c r="N12345">
        <v>5.2804455757141113</v>
      </c>
      <c r="O12345">
        <v>6.8402004241943359</v>
      </c>
      <c r="P12345">
        <v>0.81171494722366333</v>
      </c>
      <c r="Q12345">
        <v>7.5886135101318359</v>
      </c>
      <c r="R12345">
        <v>37</v>
      </c>
      <c r="S12345">
        <v>4.2437274621997858</v>
      </c>
      <c r="T12345">
        <v>2.0600309371948242</v>
      </c>
      <c r="U12345">
        <v>71.993446350097656</v>
      </c>
      <c r="V12345">
        <v>89.297958374023438</v>
      </c>
      <c r="W12345">
        <v>62.969730377197266</v>
      </c>
    </row>
    <row r="12346" spans="1:23" x14ac:dyDescent="0.25">
      <c r="A12346" t="s">
        <v>96</v>
      </c>
      <c r="B12346" t="s">
        <v>98</v>
      </c>
      <c r="C12346" t="s">
        <v>101</v>
      </c>
      <c r="D12346" t="s">
        <v>33</v>
      </c>
      <c r="E12346" t="s">
        <v>116</v>
      </c>
      <c r="F12346">
        <v>9</v>
      </c>
      <c r="G12346">
        <v>90.489189147949219</v>
      </c>
      <c r="H12346">
        <v>84.244865417480469</v>
      </c>
      <c r="I12346">
        <v>6.2443232536315918</v>
      </c>
      <c r="J12346">
        <v>6.9006286561489105E-2</v>
      </c>
      <c r="K12346">
        <v>2.2851090431213379</v>
      </c>
      <c r="L12346">
        <v>4.6242446899414062</v>
      </c>
      <c r="M12346">
        <v>6.2443232536315918</v>
      </c>
      <c r="N12346">
        <v>7.8644018173217773</v>
      </c>
      <c r="O12346">
        <v>10.203536987304687</v>
      </c>
      <c r="P12346">
        <v>1.162726879119873</v>
      </c>
      <c r="Q12346">
        <v>11.325919151306152</v>
      </c>
      <c r="R12346">
        <v>37</v>
      </c>
      <c r="S12346">
        <v>9.5443381814968689</v>
      </c>
      <c r="T12346">
        <v>3.0893912315368652</v>
      </c>
      <c r="U12346">
        <v>71.993446350097656</v>
      </c>
      <c r="V12346">
        <v>89.297958374023438</v>
      </c>
      <c r="W12346">
        <v>67.101890563964844</v>
      </c>
    </row>
    <row r="12347" spans="1:23" x14ac:dyDescent="0.25">
      <c r="A12347" t="s">
        <v>96</v>
      </c>
      <c r="B12347" t="s">
        <v>98</v>
      </c>
      <c r="C12347" t="s">
        <v>101</v>
      </c>
      <c r="D12347" t="s">
        <v>33</v>
      </c>
      <c r="E12347" t="s">
        <v>116</v>
      </c>
      <c r="F12347">
        <v>10</v>
      </c>
      <c r="G12347">
        <v>98.416763305664063</v>
      </c>
      <c r="H12347">
        <v>95.710807800292969</v>
      </c>
      <c r="I12347">
        <v>2.7059526443481445</v>
      </c>
      <c r="J12347">
        <v>2.7494834735989571E-2</v>
      </c>
      <c r="K12347">
        <v>-1.5241460800170898</v>
      </c>
      <c r="L12347">
        <v>0.97503054141998291</v>
      </c>
      <c r="M12347">
        <v>2.7059526443481445</v>
      </c>
      <c r="N12347">
        <v>4.4368748664855957</v>
      </c>
      <c r="O12347">
        <v>6.9360513687133789</v>
      </c>
      <c r="P12347">
        <v>-2.7233202457427979</v>
      </c>
      <c r="Q12347">
        <v>8.1352252960205078</v>
      </c>
      <c r="R12347">
        <v>37</v>
      </c>
      <c r="S12347">
        <v>10.895040389461656</v>
      </c>
      <c r="T12347">
        <v>3.3007636070251465</v>
      </c>
      <c r="U12347">
        <v>71.993446350097656</v>
      </c>
      <c r="V12347">
        <v>89.297958374023438</v>
      </c>
      <c r="W12347">
        <v>71.303245544433594</v>
      </c>
    </row>
    <row r="12348" spans="1:23" x14ac:dyDescent="0.25">
      <c r="A12348" t="s">
        <v>96</v>
      </c>
      <c r="B12348" t="s">
        <v>98</v>
      </c>
      <c r="C12348" t="s">
        <v>101</v>
      </c>
      <c r="D12348" t="s">
        <v>33</v>
      </c>
      <c r="E12348" t="s">
        <v>116</v>
      </c>
      <c r="F12348">
        <v>11</v>
      </c>
      <c r="G12348">
        <v>104.12135314941406</v>
      </c>
      <c r="H12348">
        <v>102.59999847412109</v>
      </c>
      <c r="I12348">
        <v>1.5213559865951538</v>
      </c>
      <c r="J12348">
        <v>1.4611373655498028E-2</v>
      </c>
      <c r="K12348">
        <v>-2.9662792682647705</v>
      </c>
      <c r="L12348">
        <v>-0.31494799256324768</v>
      </c>
      <c r="M12348">
        <v>1.5213559865951538</v>
      </c>
      <c r="N12348">
        <v>3.3576600551605225</v>
      </c>
      <c r="O12348">
        <v>6.0089912414550781</v>
      </c>
      <c r="P12348">
        <v>-4.2384614944458008</v>
      </c>
      <c r="Q12348">
        <v>7.2811737060546875</v>
      </c>
      <c r="R12348">
        <v>37</v>
      </c>
      <c r="S12348">
        <v>12.262045959141687</v>
      </c>
      <c r="T12348">
        <v>3.5017204284667969</v>
      </c>
      <c r="U12348">
        <v>71.993446350097656</v>
      </c>
      <c r="V12348">
        <v>89.297958374023438</v>
      </c>
      <c r="W12348">
        <v>74.915946960449219</v>
      </c>
    </row>
    <row r="12349" spans="1:23" x14ac:dyDescent="0.25">
      <c r="A12349" t="s">
        <v>96</v>
      </c>
      <c r="B12349" t="s">
        <v>98</v>
      </c>
      <c r="C12349" t="s">
        <v>101</v>
      </c>
      <c r="D12349" t="s">
        <v>33</v>
      </c>
      <c r="E12349" t="s">
        <v>116</v>
      </c>
      <c r="F12349">
        <v>12</v>
      </c>
      <c r="G12349">
        <v>108.8675537109375</v>
      </c>
      <c r="H12349">
        <v>107.91621398925781</v>
      </c>
      <c r="I12349">
        <v>0.95133978128433228</v>
      </c>
      <c r="J12349">
        <v>8.7385056540369987E-3</v>
      </c>
      <c r="K12349">
        <v>-3.78975510597229</v>
      </c>
      <c r="L12349">
        <v>-0.98867785930633545</v>
      </c>
      <c r="M12349">
        <v>0.95133978128433228</v>
      </c>
      <c r="N12349">
        <v>2.891357421875</v>
      </c>
      <c r="O12349">
        <v>5.6924347877502441</v>
      </c>
      <c r="P12349">
        <v>-5.1337895393371582</v>
      </c>
      <c r="Q12349">
        <v>7.0364694595336914</v>
      </c>
      <c r="R12349">
        <v>37</v>
      </c>
      <c r="S12349">
        <v>13.686270881960411</v>
      </c>
      <c r="T12349">
        <v>3.6994960308074951</v>
      </c>
      <c r="U12349">
        <v>71.993446350097656</v>
      </c>
      <c r="V12349">
        <v>89.297958374023438</v>
      </c>
      <c r="W12349">
        <v>77.672164916992188</v>
      </c>
    </row>
    <row r="12350" spans="1:23" x14ac:dyDescent="0.25">
      <c r="A12350" t="s">
        <v>96</v>
      </c>
      <c r="B12350" t="s">
        <v>98</v>
      </c>
      <c r="C12350" t="s">
        <v>101</v>
      </c>
      <c r="D12350" t="s">
        <v>33</v>
      </c>
      <c r="E12350" t="s">
        <v>116</v>
      </c>
      <c r="F12350">
        <v>13</v>
      </c>
      <c r="G12350">
        <v>110.32698059082031</v>
      </c>
      <c r="H12350">
        <v>109.36215972900391</v>
      </c>
      <c r="I12350">
        <v>0.96481984853744507</v>
      </c>
      <c r="J12350">
        <v>8.7450938299298286E-3</v>
      </c>
      <c r="K12350">
        <v>-3.8186328411102295</v>
      </c>
      <c r="L12350">
        <v>-0.9925302267074585</v>
      </c>
      <c r="M12350">
        <v>0.96481984853744507</v>
      </c>
      <c r="N12350">
        <v>2.9221699237823486</v>
      </c>
      <c r="O12350">
        <v>5.7482724189758301</v>
      </c>
      <c r="P12350">
        <v>-5.174675464630127</v>
      </c>
      <c r="Q12350">
        <v>7.1043148040771484</v>
      </c>
      <c r="R12350">
        <v>37</v>
      </c>
      <c r="S12350">
        <v>13.931914560571443</v>
      </c>
      <c r="T12350">
        <v>3.7325479984283447</v>
      </c>
      <c r="U12350">
        <v>71.993446350097656</v>
      </c>
      <c r="V12350">
        <v>89.297958374023438</v>
      </c>
      <c r="W12350">
        <v>79.362701416015625</v>
      </c>
    </row>
    <row r="12351" spans="1:23" x14ac:dyDescent="0.25">
      <c r="A12351" t="s">
        <v>96</v>
      </c>
      <c r="B12351" t="s">
        <v>98</v>
      </c>
      <c r="C12351" t="s">
        <v>101</v>
      </c>
      <c r="D12351" t="s">
        <v>33</v>
      </c>
      <c r="E12351" t="s">
        <v>116</v>
      </c>
      <c r="F12351">
        <v>14</v>
      </c>
      <c r="G12351">
        <v>114.64682769775391</v>
      </c>
      <c r="H12351">
        <v>116.00594329833984</v>
      </c>
      <c r="I12351">
        <v>-1.3591159582138062</v>
      </c>
      <c r="J12351">
        <v>-1.1854806914925575E-2</v>
      </c>
      <c r="K12351">
        <v>-6.3206233978271484</v>
      </c>
      <c r="L12351">
        <v>-3.3893246650695801</v>
      </c>
      <c r="M12351">
        <v>-1.3591159582138062</v>
      </c>
      <c r="N12351">
        <v>0.67109262943267822</v>
      </c>
      <c r="O12351">
        <v>3.6023914813995361</v>
      </c>
      <c r="P12351">
        <v>-7.7271418571472168</v>
      </c>
      <c r="Q12351">
        <v>5.0089097023010254</v>
      </c>
      <c r="R12351">
        <v>37</v>
      </c>
      <c r="S12351">
        <v>14.988394219577458</v>
      </c>
      <c r="T12351">
        <v>3.8714847564697266</v>
      </c>
      <c r="U12351">
        <v>71.993446350097656</v>
      </c>
      <c r="V12351">
        <v>89.297958374023438</v>
      </c>
      <c r="W12351">
        <v>80.422431945800781</v>
      </c>
    </row>
    <row r="12352" spans="1:23" x14ac:dyDescent="0.25">
      <c r="A12352" t="s">
        <v>96</v>
      </c>
      <c r="B12352" t="s">
        <v>98</v>
      </c>
      <c r="C12352" t="s">
        <v>101</v>
      </c>
      <c r="D12352" t="s">
        <v>33</v>
      </c>
      <c r="E12352" t="s">
        <v>116</v>
      </c>
      <c r="F12352">
        <v>15</v>
      </c>
      <c r="G12352">
        <v>108.31111145019531</v>
      </c>
      <c r="H12352">
        <v>109.10162353515625</v>
      </c>
      <c r="I12352">
        <v>-0.79051220417022705</v>
      </c>
      <c r="J12352">
        <v>-7.2985328733921051E-3</v>
      </c>
      <c r="K12352">
        <v>-5.4822549819946289</v>
      </c>
      <c r="L12352">
        <v>-2.7103352546691895</v>
      </c>
      <c r="M12352">
        <v>-0.79051220417022705</v>
      </c>
      <c r="N12352">
        <v>1.1293109655380249</v>
      </c>
      <c r="O12352">
        <v>3.9012305736541748</v>
      </c>
      <c r="P12352">
        <v>-6.8122987747192383</v>
      </c>
      <c r="Q12352">
        <v>5.2312746047973633</v>
      </c>
      <c r="R12352">
        <v>37</v>
      </c>
      <c r="S12352">
        <v>13.402821592995906</v>
      </c>
      <c r="T12352">
        <v>3.6609864234924316</v>
      </c>
      <c r="U12352">
        <v>71.993446350097656</v>
      </c>
      <c r="V12352">
        <v>89.297958374023438</v>
      </c>
      <c r="W12352">
        <v>81.399459838867187</v>
      </c>
    </row>
    <row r="12353" spans="1:23" x14ac:dyDescent="0.25">
      <c r="A12353" t="s">
        <v>96</v>
      </c>
      <c r="B12353" t="s">
        <v>98</v>
      </c>
      <c r="C12353" t="s">
        <v>101</v>
      </c>
      <c r="D12353" t="s">
        <v>33</v>
      </c>
      <c r="E12353" t="s">
        <v>116</v>
      </c>
      <c r="F12353">
        <v>16</v>
      </c>
      <c r="G12353">
        <v>88.622543334960938</v>
      </c>
      <c r="H12353">
        <v>86.687568664550781</v>
      </c>
      <c r="I12353">
        <v>1.9349783658981323</v>
      </c>
      <c r="J12353">
        <v>2.1833930164575577E-2</v>
      </c>
      <c r="K12353">
        <v>-1.7684234380722046</v>
      </c>
      <c r="L12353">
        <v>0.41957634687423706</v>
      </c>
      <c r="M12353">
        <v>1.9349783658981323</v>
      </c>
      <c r="N12353">
        <v>3.4503803253173828</v>
      </c>
      <c r="O12353">
        <v>5.6383800506591797</v>
      </c>
      <c r="P12353">
        <v>-2.8182864189147949</v>
      </c>
      <c r="Q12353">
        <v>6.6882433891296387</v>
      </c>
      <c r="R12353">
        <v>37</v>
      </c>
      <c r="S12353">
        <v>8.3508273279576883</v>
      </c>
      <c r="T12353">
        <v>2.889779806137085</v>
      </c>
      <c r="U12353">
        <v>71.993446350097656</v>
      </c>
      <c r="V12353">
        <v>89.297958374023438</v>
      </c>
      <c r="W12353">
        <v>81.608108520507812</v>
      </c>
    </row>
    <row r="12354" spans="1:23" x14ac:dyDescent="0.25">
      <c r="A12354" t="s">
        <v>96</v>
      </c>
      <c r="B12354" t="s">
        <v>98</v>
      </c>
      <c r="C12354" t="s">
        <v>101</v>
      </c>
      <c r="D12354" t="s">
        <v>33</v>
      </c>
      <c r="E12354" t="s">
        <v>116</v>
      </c>
      <c r="F12354">
        <v>17</v>
      </c>
      <c r="G12354">
        <v>65.266952514648438</v>
      </c>
      <c r="H12354">
        <v>64.583786010742187</v>
      </c>
      <c r="I12354">
        <v>0.6831703782081604</v>
      </c>
      <c r="J12354">
        <v>1.0467324405908585E-2</v>
      </c>
      <c r="K12354">
        <v>-2.1997270584106445</v>
      </c>
      <c r="L12354">
        <v>-0.49648785591125488</v>
      </c>
      <c r="M12354">
        <v>0.6831703782081604</v>
      </c>
      <c r="N12354">
        <v>1.8628286123275757</v>
      </c>
      <c r="O12354">
        <v>3.5660676956176758</v>
      </c>
      <c r="P12354">
        <v>-3.0169882774353027</v>
      </c>
      <c r="Q12354">
        <v>4.383328914642334</v>
      </c>
      <c r="R12354">
        <v>37</v>
      </c>
      <c r="S12354">
        <v>5.0604156017516857</v>
      </c>
      <c r="T12354">
        <v>2.2495367527008057</v>
      </c>
      <c r="U12354">
        <v>71.993446350097656</v>
      </c>
      <c r="V12354">
        <v>89.297958374023438</v>
      </c>
      <c r="W12354">
        <v>81.400543212890625</v>
      </c>
    </row>
    <row r="12355" spans="1:23" x14ac:dyDescent="0.25">
      <c r="A12355" t="s">
        <v>96</v>
      </c>
      <c r="B12355" t="s">
        <v>98</v>
      </c>
      <c r="C12355" t="s">
        <v>101</v>
      </c>
      <c r="D12355" t="s">
        <v>33</v>
      </c>
      <c r="E12355" t="s">
        <v>116</v>
      </c>
      <c r="F12355">
        <v>18</v>
      </c>
      <c r="G12355">
        <v>49.438297271728516</v>
      </c>
      <c r="H12355">
        <v>47.903244018554688</v>
      </c>
      <c r="I12355">
        <v>1.535053014755249</v>
      </c>
      <c r="J12355">
        <v>3.1049875542521477E-2</v>
      </c>
      <c r="K12355">
        <v>-1.2113274335861206</v>
      </c>
      <c r="L12355">
        <v>0.41125640273094177</v>
      </c>
      <c r="M12355">
        <v>1.535053014755249</v>
      </c>
      <c r="N12355">
        <v>2.6588497161865234</v>
      </c>
      <c r="O12355">
        <v>4.2814335823059082</v>
      </c>
      <c r="P12355">
        <v>-1.989888072013855</v>
      </c>
      <c r="Q12355">
        <v>5.0599942207336426</v>
      </c>
      <c r="R12355">
        <v>37</v>
      </c>
      <c r="S12355">
        <v>4.592500632789779</v>
      </c>
      <c r="T12355">
        <v>2.1430120468139648</v>
      </c>
      <c r="U12355">
        <v>71.993446350097656</v>
      </c>
      <c r="V12355">
        <v>89.297958374023438</v>
      </c>
      <c r="W12355">
        <v>79.976486206054687</v>
      </c>
    </row>
    <row r="12356" spans="1:23" x14ac:dyDescent="0.25">
      <c r="A12356" t="s">
        <v>96</v>
      </c>
      <c r="B12356" t="s">
        <v>98</v>
      </c>
      <c r="C12356" t="s">
        <v>101</v>
      </c>
      <c r="D12356" t="s">
        <v>33</v>
      </c>
      <c r="E12356" t="s">
        <v>116</v>
      </c>
      <c r="F12356">
        <v>19</v>
      </c>
      <c r="G12356">
        <v>37.664360046386719</v>
      </c>
      <c r="H12356">
        <v>35.285404205322266</v>
      </c>
      <c r="I12356">
        <v>2.378955602645874</v>
      </c>
      <c r="J12356">
        <v>6.3161984086036682E-2</v>
      </c>
      <c r="K12356">
        <v>-7.6691992580890656E-2</v>
      </c>
      <c r="L12356">
        <v>1.3741245269775391</v>
      </c>
      <c r="M12356">
        <v>2.378955602645874</v>
      </c>
      <c r="N12356">
        <v>3.383786678314209</v>
      </c>
      <c r="O12356">
        <v>4.8346033096313477</v>
      </c>
      <c r="P12356">
        <v>-0.77283394336700439</v>
      </c>
      <c r="Q12356">
        <v>5.5307450294494629</v>
      </c>
      <c r="R12356">
        <v>37</v>
      </c>
      <c r="S12356">
        <v>3.6716384887413369</v>
      </c>
      <c r="T12356">
        <v>1.9161520004272461</v>
      </c>
      <c r="U12356">
        <v>71.993446350097656</v>
      </c>
      <c r="V12356">
        <v>89.297958374023438</v>
      </c>
      <c r="W12356">
        <v>77.073783874511719</v>
      </c>
    </row>
    <row r="12357" spans="1:23" x14ac:dyDescent="0.25">
      <c r="A12357" t="s">
        <v>96</v>
      </c>
      <c r="B12357" t="s">
        <v>98</v>
      </c>
      <c r="C12357" t="s">
        <v>101</v>
      </c>
      <c r="D12357" t="s">
        <v>33</v>
      </c>
      <c r="E12357" t="s">
        <v>116</v>
      </c>
      <c r="F12357">
        <v>20</v>
      </c>
      <c r="G12357">
        <v>33.666637420654297</v>
      </c>
      <c r="H12357">
        <v>32.1767578125</v>
      </c>
      <c r="I12357">
        <v>1.4898802042007446</v>
      </c>
      <c r="J12357">
        <v>4.425390437245369E-2</v>
      </c>
      <c r="K12357">
        <v>-0.46400162577629089</v>
      </c>
      <c r="L12357">
        <v>0.69036757946014404</v>
      </c>
      <c r="M12357">
        <v>1.4898802042007446</v>
      </c>
      <c r="N12357">
        <v>2.2893927097320557</v>
      </c>
      <c r="O12357">
        <v>3.4437620639801025</v>
      </c>
      <c r="P12357">
        <v>-1.0178999900817871</v>
      </c>
      <c r="Q12357">
        <v>3.9976603984832764</v>
      </c>
      <c r="R12357">
        <v>37</v>
      </c>
      <c r="S12357">
        <v>2.3244724950877895</v>
      </c>
      <c r="T12357">
        <v>1.5246220827102661</v>
      </c>
      <c r="U12357">
        <v>71.993446350097656</v>
      </c>
      <c r="V12357">
        <v>89.297958374023438</v>
      </c>
      <c r="W12357">
        <v>73.855674743652344</v>
      </c>
    </row>
    <row r="12358" spans="1:23" x14ac:dyDescent="0.25">
      <c r="A12358" t="s">
        <v>96</v>
      </c>
      <c r="B12358" t="s">
        <v>98</v>
      </c>
      <c r="C12358" t="s">
        <v>101</v>
      </c>
      <c r="D12358" t="s">
        <v>33</v>
      </c>
      <c r="E12358" t="s">
        <v>116</v>
      </c>
      <c r="F12358">
        <v>21</v>
      </c>
      <c r="G12358">
        <v>30.611345291137695</v>
      </c>
      <c r="H12358">
        <v>29.927026748657227</v>
      </c>
      <c r="I12358">
        <v>0.6843191385269165</v>
      </c>
      <c r="J12358">
        <v>2.2355081513524055E-2</v>
      </c>
      <c r="K12358">
        <v>-0.77002966403961182</v>
      </c>
      <c r="L12358">
        <v>8.9211389422416687E-2</v>
      </c>
      <c r="M12358">
        <v>0.6843191385269165</v>
      </c>
      <c r="N12358">
        <v>1.2794269323348999</v>
      </c>
      <c r="O12358">
        <v>2.1386680603027344</v>
      </c>
      <c r="P12358">
        <v>-1.1823173761367798</v>
      </c>
      <c r="Q12358">
        <v>2.5509555339813232</v>
      </c>
      <c r="R12358">
        <v>37</v>
      </c>
      <c r="S12358">
        <v>1.2878491353058195</v>
      </c>
      <c r="T12358">
        <v>1.1348344087600708</v>
      </c>
      <c r="U12358">
        <v>71.993446350097656</v>
      </c>
      <c r="V12358">
        <v>89.297958374023438</v>
      </c>
      <c r="W12358">
        <v>71.742431640625</v>
      </c>
    </row>
    <row r="12359" spans="1:23" x14ac:dyDescent="0.25">
      <c r="A12359" t="s">
        <v>96</v>
      </c>
      <c r="B12359" t="s">
        <v>98</v>
      </c>
      <c r="C12359" t="s">
        <v>101</v>
      </c>
      <c r="D12359" t="s">
        <v>33</v>
      </c>
      <c r="E12359" t="s">
        <v>116</v>
      </c>
      <c r="F12359">
        <v>22</v>
      </c>
      <c r="G12359">
        <v>27.693876266479492</v>
      </c>
      <c r="H12359">
        <v>27.804864883422852</v>
      </c>
      <c r="I12359">
        <v>-0.11098780483007431</v>
      </c>
      <c r="J12359">
        <v>-4.0076659061014652E-3</v>
      </c>
      <c r="K12359">
        <v>-1.1375627517700195</v>
      </c>
      <c r="L12359">
        <v>-0.53105396032333374</v>
      </c>
      <c r="M12359">
        <v>-0.11098780483007431</v>
      </c>
      <c r="N12359">
        <v>0.30907833576202393</v>
      </c>
      <c r="O12359">
        <v>0.91558706760406494</v>
      </c>
      <c r="P12359">
        <v>-1.4285824298858643</v>
      </c>
      <c r="Q12359">
        <v>1.2066068649291992</v>
      </c>
      <c r="R12359">
        <v>37</v>
      </c>
      <c r="S12359">
        <v>0.64166612201370299</v>
      </c>
      <c r="T12359">
        <v>0.8010406494140625</v>
      </c>
      <c r="U12359">
        <v>71.993446350097656</v>
      </c>
      <c r="V12359">
        <v>89.297958374023438</v>
      </c>
      <c r="W12359">
        <v>69.862434387207031</v>
      </c>
    </row>
    <row r="12360" spans="1:23" x14ac:dyDescent="0.25">
      <c r="A12360" t="s">
        <v>96</v>
      </c>
      <c r="B12360" t="s">
        <v>98</v>
      </c>
      <c r="C12360" t="s">
        <v>101</v>
      </c>
      <c r="D12360" t="s">
        <v>33</v>
      </c>
      <c r="E12360" t="s">
        <v>116</v>
      </c>
      <c r="F12360">
        <v>23</v>
      </c>
      <c r="G12360">
        <v>24.627296447753906</v>
      </c>
      <c r="H12360">
        <v>24.662162780761719</v>
      </c>
      <c r="I12360">
        <v>-3.4865554422140121E-2</v>
      </c>
      <c r="J12360">
        <v>-1.4157280093058944E-3</v>
      </c>
      <c r="K12360">
        <v>-0.85588878393173218</v>
      </c>
      <c r="L12360">
        <v>-0.37082159519195557</v>
      </c>
      <c r="M12360">
        <v>-3.4865554422140121E-2</v>
      </c>
      <c r="N12360">
        <v>0.30109050869941711</v>
      </c>
      <c r="O12360">
        <v>0.78615766763687134</v>
      </c>
      <c r="P12360">
        <v>-1.0886374711990356</v>
      </c>
      <c r="Q12360">
        <v>1.0189063549041748</v>
      </c>
      <c r="R12360">
        <v>37</v>
      </c>
      <c r="S12360">
        <v>0.41042964026292239</v>
      </c>
      <c r="T12360">
        <v>0.64064782857894897</v>
      </c>
      <c r="U12360">
        <v>71.993446350097656</v>
      </c>
      <c r="V12360">
        <v>89.297958374023438</v>
      </c>
      <c r="W12360">
        <v>68.435134887695312</v>
      </c>
    </row>
    <row r="12361" spans="1:23" x14ac:dyDescent="0.25">
      <c r="A12361" t="s">
        <v>96</v>
      </c>
      <c r="B12361" t="s">
        <v>98</v>
      </c>
      <c r="C12361" t="s">
        <v>101</v>
      </c>
      <c r="D12361" t="s">
        <v>33</v>
      </c>
      <c r="E12361" t="s">
        <v>116</v>
      </c>
      <c r="F12361">
        <v>24</v>
      </c>
      <c r="G12361">
        <v>22.990840911865234</v>
      </c>
      <c r="H12361">
        <v>22.662162780761719</v>
      </c>
      <c r="I12361">
        <v>0.32867881655693054</v>
      </c>
      <c r="J12361">
        <v>1.4296076260507107E-2</v>
      </c>
      <c r="K12361">
        <v>-0.41765958070755005</v>
      </c>
      <c r="L12361">
        <v>2.3283198475837708E-2</v>
      </c>
      <c r="M12361">
        <v>0.32867881655693054</v>
      </c>
      <c r="N12361">
        <v>0.63407444953918457</v>
      </c>
      <c r="O12361">
        <v>1.0750172138214111</v>
      </c>
      <c r="P12361">
        <v>-0.62923610210418701</v>
      </c>
      <c r="Q12361">
        <v>1.2865937948226929</v>
      </c>
      <c r="R12361">
        <v>37</v>
      </c>
      <c r="S12361">
        <v>0.3391559081115112</v>
      </c>
      <c r="T12361">
        <v>0.58237093687057495</v>
      </c>
      <c r="U12361">
        <v>71.993446350097656</v>
      </c>
      <c r="V12361">
        <v>89.297958374023438</v>
      </c>
      <c r="W12361">
        <v>67.314590454101563</v>
      </c>
    </row>
    <row r="12362" spans="1:23" x14ac:dyDescent="0.25">
      <c r="A12362" t="s">
        <v>96</v>
      </c>
      <c r="B12362" t="s">
        <v>98</v>
      </c>
      <c r="C12362" t="s">
        <v>101</v>
      </c>
      <c r="D12362" t="s">
        <v>33</v>
      </c>
      <c r="E12362" t="s">
        <v>117</v>
      </c>
      <c r="F12362">
        <v>1</v>
      </c>
      <c r="G12362">
        <v>22.370748519897461</v>
      </c>
      <c r="H12362">
        <v>22.080543518066406</v>
      </c>
      <c r="I12362">
        <v>0.29020500183105469</v>
      </c>
      <c r="J12362">
        <v>1.2972520664334297E-2</v>
      </c>
      <c r="K12362">
        <v>-0.39299413561820984</v>
      </c>
      <c r="L12362">
        <v>1.0645458474755287E-2</v>
      </c>
      <c r="M12362">
        <v>0.29020500183105469</v>
      </c>
      <c r="N12362">
        <v>0.56976455450057983</v>
      </c>
      <c r="O12362">
        <v>0.97340410947799683</v>
      </c>
      <c r="P12362">
        <v>-0.58667159080505371</v>
      </c>
      <c r="Q12362">
        <v>1.1670815944671631</v>
      </c>
      <c r="R12362">
        <v>37</v>
      </c>
      <c r="S12362">
        <v>0.28419892419221071</v>
      </c>
      <c r="T12362">
        <v>0.53310310840606689</v>
      </c>
      <c r="U12362">
        <v>73.361892700195312</v>
      </c>
      <c r="V12362">
        <v>90.255882263183594</v>
      </c>
      <c r="W12362">
        <v>66.394050598144531</v>
      </c>
    </row>
    <row r="12363" spans="1:23" x14ac:dyDescent="0.25">
      <c r="A12363" t="s">
        <v>96</v>
      </c>
      <c r="B12363" t="s">
        <v>98</v>
      </c>
      <c r="C12363" t="s">
        <v>101</v>
      </c>
      <c r="D12363" t="s">
        <v>33</v>
      </c>
      <c r="E12363" t="s">
        <v>117</v>
      </c>
      <c r="F12363">
        <v>2</v>
      </c>
      <c r="G12363">
        <v>21.947702407836914</v>
      </c>
      <c r="H12363">
        <v>21.372432708740234</v>
      </c>
      <c r="I12363">
        <v>0.57527047395706177</v>
      </c>
      <c r="J12363">
        <v>2.621096558868885E-2</v>
      </c>
      <c r="K12363">
        <v>-6.5221913158893585E-2</v>
      </c>
      <c r="L12363">
        <v>0.3131861686706543</v>
      </c>
      <c r="M12363">
        <v>0.57527047395706177</v>
      </c>
      <c r="N12363">
        <v>0.83735477924346924</v>
      </c>
      <c r="O12363">
        <v>1.2157628536224365</v>
      </c>
      <c r="P12363">
        <v>-0.24679261445999146</v>
      </c>
      <c r="Q12363">
        <v>1.3973335027694702</v>
      </c>
      <c r="R12363">
        <v>37</v>
      </c>
      <c r="S12363">
        <v>0.24977891566778965</v>
      </c>
      <c r="T12363">
        <v>0.4997788667678833</v>
      </c>
      <c r="U12363">
        <v>73.361892700195312</v>
      </c>
      <c r="V12363">
        <v>90.255882263183594</v>
      </c>
      <c r="W12363">
        <v>64.9154052734375</v>
      </c>
    </row>
    <row r="12364" spans="1:23" x14ac:dyDescent="0.25">
      <c r="A12364" t="s">
        <v>96</v>
      </c>
      <c r="B12364" t="s">
        <v>98</v>
      </c>
      <c r="C12364" t="s">
        <v>101</v>
      </c>
      <c r="D12364" t="s">
        <v>33</v>
      </c>
      <c r="E12364" t="s">
        <v>117</v>
      </c>
      <c r="F12364">
        <v>3</v>
      </c>
      <c r="G12364">
        <v>21.923727035522461</v>
      </c>
      <c r="H12364">
        <v>21.656757354736328</v>
      </c>
      <c r="I12364">
        <v>0.26697120070457458</v>
      </c>
      <c r="J12364">
        <v>1.2177272699773312E-2</v>
      </c>
      <c r="K12364">
        <v>-0.48566439747810364</v>
      </c>
      <c r="L12364">
        <v>-4.100118950009346E-2</v>
      </c>
      <c r="M12364">
        <v>0.26697120070457458</v>
      </c>
      <c r="N12364">
        <v>0.57494360208511353</v>
      </c>
      <c r="O12364">
        <v>1.0196068286895752</v>
      </c>
      <c r="P12364">
        <v>-0.69902616739273071</v>
      </c>
      <c r="Q12364">
        <v>1.2329685688018799</v>
      </c>
      <c r="R12364">
        <v>37</v>
      </c>
      <c r="S12364">
        <v>0.34490330027382754</v>
      </c>
      <c r="T12364">
        <v>0.58728468418121338</v>
      </c>
      <c r="U12364">
        <v>73.361892700195312</v>
      </c>
      <c r="V12364">
        <v>90.255882263183594</v>
      </c>
      <c r="W12364">
        <v>63.792972564697266</v>
      </c>
    </row>
    <row r="12365" spans="1:23" x14ac:dyDescent="0.25">
      <c r="A12365" t="s">
        <v>96</v>
      </c>
      <c r="B12365" t="s">
        <v>98</v>
      </c>
      <c r="C12365" t="s">
        <v>101</v>
      </c>
      <c r="D12365" t="s">
        <v>33</v>
      </c>
      <c r="E12365" t="s">
        <v>117</v>
      </c>
      <c r="F12365">
        <v>4</v>
      </c>
      <c r="G12365">
        <v>22.193269729614258</v>
      </c>
      <c r="H12365">
        <v>21.849189758300781</v>
      </c>
      <c r="I12365">
        <v>0.3440805971622467</v>
      </c>
      <c r="J12365">
        <v>1.5503826551139355E-2</v>
      </c>
      <c r="K12365">
        <v>-0.51101672649383545</v>
      </c>
      <c r="L12365">
        <v>-5.8182878419756889E-3</v>
      </c>
      <c r="M12365">
        <v>0.3440805971622467</v>
      </c>
      <c r="N12365">
        <v>0.69397950172424316</v>
      </c>
      <c r="O12365">
        <v>1.1991778612136841</v>
      </c>
      <c r="P12365">
        <v>-0.75342488288879395</v>
      </c>
      <c r="Q12365">
        <v>1.4415861368179321</v>
      </c>
      <c r="R12365">
        <v>37</v>
      </c>
      <c r="S12365">
        <v>0.44520384032524873</v>
      </c>
      <c r="T12365">
        <v>0.66723597049713135</v>
      </c>
      <c r="U12365">
        <v>73.361892700195312</v>
      </c>
      <c r="V12365">
        <v>90.255882263183594</v>
      </c>
      <c r="W12365">
        <v>63.059459686279297</v>
      </c>
    </row>
    <row r="12366" spans="1:23" x14ac:dyDescent="0.25">
      <c r="A12366" t="s">
        <v>96</v>
      </c>
      <c r="B12366" t="s">
        <v>98</v>
      </c>
      <c r="C12366" t="s">
        <v>101</v>
      </c>
      <c r="D12366" t="s">
        <v>33</v>
      </c>
      <c r="E12366" t="s">
        <v>117</v>
      </c>
      <c r="F12366">
        <v>5</v>
      </c>
      <c r="G12366">
        <v>22.812490463256836</v>
      </c>
      <c r="H12366">
        <v>22.839460372924805</v>
      </c>
      <c r="I12366">
        <v>-2.6969214901328087E-2</v>
      </c>
      <c r="J12366">
        <v>-1.1822126107290387E-3</v>
      </c>
      <c r="K12366">
        <v>-0.85275763273239136</v>
      </c>
      <c r="L12366">
        <v>-0.36487513780593872</v>
      </c>
      <c r="M12366">
        <v>-2.6969214901328087E-2</v>
      </c>
      <c r="N12366">
        <v>0.31093671917915344</v>
      </c>
      <c r="O12366">
        <v>0.79881924390792847</v>
      </c>
      <c r="P12366">
        <v>-1.0868571996688843</v>
      </c>
      <c r="Q12366">
        <v>1.0329188108444214</v>
      </c>
      <c r="R12366">
        <v>37</v>
      </c>
      <c r="S12366">
        <v>0.41520772899481528</v>
      </c>
      <c r="T12366">
        <v>0.64436614513397217</v>
      </c>
      <c r="U12366">
        <v>73.361892700195312</v>
      </c>
      <c r="V12366">
        <v>90.255882263183594</v>
      </c>
      <c r="W12366">
        <v>62.450538635253906</v>
      </c>
    </row>
    <row r="12367" spans="1:23" x14ac:dyDescent="0.25">
      <c r="A12367" t="s">
        <v>96</v>
      </c>
      <c r="B12367" t="s">
        <v>98</v>
      </c>
      <c r="C12367" t="s">
        <v>101</v>
      </c>
      <c r="D12367" t="s">
        <v>33</v>
      </c>
      <c r="E12367" t="s">
        <v>117</v>
      </c>
      <c r="F12367">
        <v>6</v>
      </c>
      <c r="G12367">
        <v>26.874876022338867</v>
      </c>
      <c r="H12367">
        <v>26.521621704101563</v>
      </c>
      <c r="I12367">
        <v>0.35325482487678528</v>
      </c>
      <c r="J12367">
        <v>1.3144426047801971E-2</v>
      </c>
      <c r="K12367">
        <v>-0.84959119558334351</v>
      </c>
      <c r="L12367">
        <v>-0.13894002139568329</v>
      </c>
      <c r="M12367">
        <v>0.35325482487678528</v>
      </c>
      <c r="N12367">
        <v>0.84544968605041504</v>
      </c>
      <c r="O12367">
        <v>1.5561008453369141</v>
      </c>
      <c r="P12367">
        <v>-1.1905813217163086</v>
      </c>
      <c r="Q12367">
        <v>1.8970910310745239</v>
      </c>
      <c r="R12367">
        <v>37</v>
      </c>
      <c r="S12367">
        <v>0.88094322551319237</v>
      </c>
      <c r="T12367">
        <v>0.93858575820922852</v>
      </c>
      <c r="U12367">
        <v>73.361892700195312</v>
      </c>
      <c r="V12367">
        <v>90.255882263183594</v>
      </c>
      <c r="W12367">
        <v>61.654052734375</v>
      </c>
    </row>
    <row r="12368" spans="1:23" x14ac:dyDescent="0.25">
      <c r="A12368" t="s">
        <v>96</v>
      </c>
      <c r="B12368" t="s">
        <v>98</v>
      </c>
      <c r="C12368" t="s">
        <v>101</v>
      </c>
      <c r="D12368" t="s">
        <v>33</v>
      </c>
      <c r="E12368" t="s">
        <v>117</v>
      </c>
      <c r="F12368">
        <v>7</v>
      </c>
      <c r="G12368">
        <v>42.041725158691406</v>
      </c>
      <c r="H12368">
        <v>40.017837524414063</v>
      </c>
      <c r="I12368">
        <v>2.0238878726959229</v>
      </c>
      <c r="J12368">
        <v>4.8139981925487518E-2</v>
      </c>
      <c r="K12368">
        <v>0.25057637691497803</v>
      </c>
      <c r="L12368">
        <v>1.2982631921768188</v>
      </c>
      <c r="M12368">
        <v>2.0238878726959229</v>
      </c>
      <c r="N12368">
        <v>2.7495126724243164</v>
      </c>
      <c r="O12368">
        <v>3.7971992492675781</v>
      </c>
      <c r="P12368">
        <v>-0.25213277339935303</v>
      </c>
      <c r="Q12368">
        <v>4.2999086380004883</v>
      </c>
      <c r="R12368">
        <v>37</v>
      </c>
      <c r="S12368">
        <v>1.9146874181788007</v>
      </c>
      <c r="T12368">
        <v>1.3837223052978516</v>
      </c>
      <c r="U12368">
        <v>73.361892700195312</v>
      </c>
      <c r="V12368">
        <v>90.255882263183594</v>
      </c>
      <c r="W12368">
        <v>61.231624603271484</v>
      </c>
    </row>
    <row r="12369" spans="1:23" x14ac:dyDescent="0.25">
      <c r="A12369" t="s">
        <v>96</v>
      </c>
      <c r="B12369" t="s">
        <v>98</v>
      </c>
      <c r="C12369" t="s">
        <v>101</v>
      </c>
      <c r="D12369" t="s">
        <v>33</v>
      </c>
      <c r="E12369" t="s">
        <v>117</v>
      </c>
      <c r="F12369">
        <v>8</v>
      </c>
      <c r="G12369">
        <v>64.513748168945313</v>
      </c>
      <c r="H12369">
        <v>58.691890716552734</v>
      </c>
      <c r="I12369">
        <v>5.8218541145324707</v>
      </c>
      <c r="J12369">
        <v>9.0242065489292145E-2</v>
      </c>
      <c r="K12369">
        <v>3.2127234935760498</v>
      </c>
      <c r="L12369">
        <v>4.7542190551757812</v>
      </c>
      <c r="M12369">
        <v>5.8218541145324707</v>
      </c>
      <c r="N12369">
        <v>6.8894891738891602</v>
      </c>
      <c r="O12369">
        <v>8.4309844970703125</v>
      </c>
      <c r="P12369">
        <v>2.4730713367462158</v>
      </c>
      <c r="Q12369">
        <v>9.1706371307373047</v>
      </c>
      <c r="R12369">
        <v>37</v>
      </c>
      <c r="S12369">
        <v>4.1449514131672913</v>
      </c>
      <c r="T12369">
        <v>2.0359153747558594</v>
      </c>
      <c r="U12369">
        <v>73.361892700195312</v>
      </c>
      <c r="V12369">
        <v>90.255882263183594</v>
      </c>
      <c r="W12369">
        <v>62.775405883789063</v>
      </c>
    </row>
    <row r="12370" spans="1:23" x14ac:dyDescent="0.25">
      <c r="A12370" t="s">
        <v>96</v>
      </c>
      <c r="B12370" t="s">
        <v>98</v>
      </c>
      <c r="C12370" t="s">
        <v>101</v>
      </c>
      <c r="D12370" t="s">
        <v>33</v>
      </c>
      <c r="E12370" t="s">
        <v>117</v>
      </c>
      <c r="F12370">
        <v>9</v>
      </c>
      <c r="G12370">
        <v>91.481475830078125</v>
      </c>
      <c r="H12370">
        <v>84.647026062011719</v>
      </c>
      <c r="I12370">
        <v>6.834446907043457</v>
      </c>
      <c r="J12370">
        <v>7.4708536267280579E-2</v>
      </c>
      <c r="K12370">
        <v>2.925560474395752</v>
      </c>
      <c r="L12370">
        <v>5.2349624633789062</v>
      </c>
      <c r="M12370">
        <v>6.834446907043457</v>
      </c>
      <c r="N12370">
        <v>8.4339313507080078</v>
      </c>
      <c r="O12370">
        <v>10.74333381652832</v>
      </c>
      <c r="P12370">
        <v>1.8174453973770142</v>
      </c>
      <c r="Q12370">
        <v>11.851448059082031</v>
      </c>
      <c r="R12370">
        <v>37</v>
      </c>
      <c r="S12370">
        <v>9.3032341720472687</v>
      </c>
      <c r="T12370">
        <v>3.0501203536987305</v>
      </c>
      <c r="U12370">
        <v>73.361892700195312</v>
      </c>
      <c r="V12370">
        <v>90.255882263183594</v>
      </c>
      <c r="W12370">
        <v>67.435134887695313</v>
      </c>
    </row>
    <row r="12371" spans="1:23" x14ac:dyDescent="0.25">
      <c r="A12371" t="s">
        <v>96</v>
      </c>
      <c r="B12371" t="s">
        <v>98</v>
      </c>
      <c r="C12371" t="s">
        <v>101</v>
      </c>
      <c r="D12371" t="s">
        <v>33</v>
      </c>
      <c r="E12371" t="s">
        <v>117</v>
      </c>
      <c r="F12371">
        <v>10</v>
      </c>
      <c r="G12371">
        <v>99.75390625</v>
      </c>
      <c r="H12371">
        <v>95.066490173339844</v>
      </c>
      <c r="I12371">
        <v>4.6874194145202637</v>
      </c>
      <c r="J12371">
        <v>4.6989832073450089E-2</v>
      </c>
      <c r="K12371">
        <v>0.51166379451751709</v>
      </c>
      <c r="L12371">
        <v>2.978734016418457</v>
      </c>
      <c r="M12371">
        <v>4.6874194145202637</v>
      </c>
      <c r="N12371">
        <v>6.3961048126220703</v>
      </c>
      <c r="O12371">
        <v>8.8631753921508789</v>
      </c>
      <c r="P12371">
        <v>-0.67210489511489868</v>
      </c>
      <c r="Q12371">
        <v>10.046943664550781</v>
      </c>
      <c r="R12371">
        <v>37</v>
      </c>
      <c r="S12371">
        <v>10.616906189540032</v>
      </c>
      <c r="T12371">
        <v>3.258359432220459</v>
      </c>
      <c r="U12371">
        <v>73.361892700195312</v>
      </c>
      <c r="V12371">
        <v>90.255882263183594</v>
      </c>
      <c r="W12371">
        <v>72.545135498046875</v>
      </c>
    </row>
    <row r="12372" spans="1:23" x14ac:dyDescent="0.25">
      <c r="A12372" t="s">
        <v>96</v>
      </c>
      <c r="B12372" t="s">
        <v>98</v>
      </c>
      <c r="C12372" t="s">
        <v>101</v>
      </c>
      <c r="D12372" t="s">
        <v>33</v>
      </c>
      <c r="E12372" t="s">
        <v>117</v>
      </c>
      <c r="F12372">
        <v>11</v>
      </c>
      <c r="G12372">
        <v>106.31221008300781</v>
      </c>
      <c r="H12372">
        <v>103.16756439208984</v>
      </c>
      <c r="I12372">
        <v>3.1446399688720703</v>
      </c>
      <c r="J12372">
        <v>2.9579292982816696E-2</v>
      </c>
      <c r="K12372">
        <v>-1.2870297431945801</v>
      </c>
      <c r="L12372">
        <v>1.3312366008758545</v>
      </c>
      <c r="M12372">
        <v>3.1446399688720703</v>
      </c>
      <c r="N12372">
        <v>4.958043098449707</v>
      </c>
      <c r="O12372">
        <v>7.5763096809387207</v>
      </c>
      <c r="P12372">
        <v>-2.543346643447876</v>
      </c>
      <c r="Q12372">
        <v>8.8326263427734375</v>
      </c>
      <c r="R12372">
        <v>37</v>
      </c>
      <c r="S12372">
        <v>11.95811153849013</v>
      </c>
      <c r="T12372">
        <v>3.4580502510070801</v>
      </c>
      <c r="U12372">
        <v>73.361892700195312</v>
      </c>
      <c r="V12372">
        <v>90.255882263183594</v>
      </c>
      <c r="W12372">
        <v>76.779731750488281</v>
      </c>
    </row>
    <row r="12373" spans="1:23" x14ac:dyDescent="0.25">
      <c r="A12373" t="s">
        <v>96</v>
      </c>
      <c r="B12373" t="s">
        <v>98</v>
      </c>
      <c r="C12373" t="s">
        <v>101</v>
      </c>
      <c r="D12373" t="s">
        <v>33</v>
      </c>
      <c r="E12373" t="s">
        <v>117</v>
      </c>
      <c r="F12373">
        <v>12</v>
      </c>
      <c r="G12373">
        <v>112.47573852539062</v>
      </c>
      <c r="H12373">
        <v>111.76161956787109</v>
      </c>
      <c r="I12373">
        <v>0.71411371231079102</v>
      </c>
      <c r="J12373">
        <v>6.3490467146039009E-3</v>
      </c>
      <c r="K12373">
        <v>-3.9725351333618164</v>
      </c>
      <c r="L12373">
        <v>-1.203624963760376</v>
      </c>
      <c r="M12373">
        <v>0.71411371231079102</v>
      </c>
      <c r="N12373">
        <v>2.631852388381958</v>
      </c>
      <c r="O12373">
        <v>5.4007625579833984</v>
      </c>
      <c r="P12373">
        <v>-5.3011350631713867</v>
      </c>
      <c r="Q12373">
        <v>6.7293624877929687</v>
      </c>
      <c r="R12373">
        <v>37</v>
      </c>
      <c r="S12373">
        <v>13.373733176531687</v>
      </c>
      <c r="T12373">
        <v>3.6570115089416504</v>
      </c>
      <c r="U12373">
        <v>73.361892700195312</v>
      </c>
      <c r="V12373">
        <v>90.255882263183594</v>
      </c>
      <c r="W12373">
        <v>80.5770263671875</v>
      </c>
    </row>
    <row r="12374" spans="1:23" x14ac:dyDescent="0.25">
      <c r="A12374" t="s">
        <v>96</v>
      </c>
      <c r="B12374" t="s">
        <v>98</v>
      </c>
      <c r="C12374" t="s">
        <v>101</v>
      </c>
      <c r="D12374" t="s">
        <v>33</v>
      </c>
      <c r="E12374" t="s">
        <v>117</v>
      </c>
      <c r="F12374">
        <v>13</v>
      </c>
      <c r="G12374">
        <v>114.37153625488281</v>
      </c>
      <c r="H12374">
        <v>113.15189361572266</v>
      </c>
      <c r="I12374">
        <v>1.2196407318115234</v>
      </c>
      <c r="J12374">
        <v>1.0663848370313644E-2</v>
      </c>
      <c r="K12374">
        <v>-3.5146658420562744</v>
      </c>
      <c r="L12374">
        <v>-0.71759915351867676</v>
      </c>
      <c r="M12374">
        <v>1.2196407318115234</v>
      </c>
      <c r="N12374">
        <v>3.1568806171417236</v>
      </c>
      <c r="O12374">
        <v>5.9539475440979004</v>
      </c>
      <c r="P12374">
        <v>-4.856776237487793</v>
      </c>
      <c r="Q12374">
        <v>7.2960577011108398</v>
      </c>
      <c r="R12374">
        <v>37</v>
      </c>
      <c r="S12374">
        <v>13.647106881355512</v>
      </c>
      <c r="T12374">
        <v>3.6941990852355957</v>
      </c>
      <c r="U12374">
        <v>73.361892700195312</v>
      </c>
      <c r="V12374">
        <v>90.255882263183594</v>
      </c>
      <c r="W12374">
        <v>83.324325561523438</v>
      </c>
    </row>
    <row r="12375" spans="1:23" x14ac:dyDescent="0.25">
      <c r="A12375" t="s">
        <v>96</v>
      </c>
      <c r="B12375" t="s">
        <v>98</v>
      </c>
      <c r="C12375" t="s">
        <v>101</v>
      </c>
      <c r="D12375" t="s">
        <v>33</v>
      </c>
      <c r="E12375" t="s">
        <v>117</v>
      </c>
      <c r="F12375">
        <v>14</v>
      </c>
      <c r="G12375">
        <v>120.06945037841797</v>
      </c>
      <c r="H12375">
        <v>121.12054443359375</v>
      </c>
      <c r="I12375">
        <v>-1.0510908365249634</v>
      </c>
      <c r="J12375">
        <v>-8.7540242820978165E-3</v>
      </c>
      <c r="K12375">
        <v>-5.9617047309875488</v>
      </c>
      <c r="L12375">
        <v>-3.0604743957519531</v>
      </c>
      <c r="M12375">
        <v>-1.0510908365249634</v>
      </c>
      <c r="N12375">
        <v>0.95829266309738159</v>
      </c>
      <c r="O12375">
        <v>3.8595232963562012</v>
      </c>
      <c r="P12375">
        <v>-7.3537960052490234</v>
      </c>
      <c r="Q12375">
        <v>5.2516140937805176</v>
      </c>
      <c r="R12375">
        <v>37</v>
      </c>
      <c r="S12375">
        <v>14.682480996336892</v>
      </c>
      <c r="T12375">
        <v>3.8317725658416748</v>
      </c>
      <c r="U12375">
        <v>73.361892700195312</v>
      </c>
      <c r="V12375">
        <v>90.255882263183594</v>
      </c>
      <c r="W12375">
        <v>84.549186706542969</v>
      </c>
    </row>
    <row r="12376" spans="1:23" x14ac:dyDescent="0.25">
      <c r="A12376" t="s">
        <v>96</v>
      </c>
      <c r="B12376" t="s">
        <v>98</v>
      </c>
      <c r="C12376" t="s">
        <v>101</v>
      </c>
      <c r="D12376" t="s">
        <v>33</v>
      </c>
      <c r="E12376" t="s">
        <v>117</v>
      </c>
      <c r="F12376">
        <v>15</v>
      </c>
      <c r="G12376">
        <v>113.6058349609375</v>
      </c>
      <c r="H12376">
        <v>113.79135131835937</v>
      </c>
      <c r="I12376">
        <v>-0.18551874160766602</v>
      </c>
      <c r="J12376">
        <v>-1.6330035869032145E-3</v>
      </c>
      <c r="K12376">
        <v>-4.8284597396850586</v>
      </c>
      <c r="L12376">
        <v>-2.0853726863861084</v>
      </c>
      <c r="M12376">
        <v>-0.18551874160766602</v>
      </c>
      <c r="N12376">
        <v>1.7143350839614868</v>
      </c>
      <c r="O12376">
        <v>4.4574222564697266</v>
      </c>
      <c r="P12376">
        <v>-6.1446690559387207</v>
      </c>
      <c r="Q12376">
        <v>5.7736315727233887</v>
      </c>
      <c r="R12376">
        <v>37</v>
      </c>
      <c r="S12376">
        <v>13.125449392242672</v>
      </c>
      <c r="T12376">
        <v>3.6229062080383301</v>
      </c>
      <c r="U12376">
        <v>73.361892700195312</v>
      </c>
      <c r="V12376">
        <v>90.255882263183594</v>
      </c>
      <c r="W12376">
        <v>84.752433776855469</v>
      </c>
    </row>
    <row r="12377" spans="1:23" x14ac:dyDescent="0.25">
      <c r="A12377" t="s">
        <v>96</v>
      </c>
      <c r="B12377" t="s">
        <v>98</v>
      </c>
      <c r="C12377" t="s">
        <v>101</v>
      </c>
      <c r="D12377" t="s">
        <v>33</v>
      </c>
      <c r="E12377" t="s">
        <v>117</v>
      </c>
      <c r="F12377">
        <v>16</v>
      </c>
      <c r="G12377">
        <v>92.565963745117188</v>
      </c>
      <c r="H12377">
        <v>92.411888122558594</v>
      </c>
      <c r="I12377">
        <v>0.15406781435012817</v>
      </c>
      <c r="J12377">
        <v>1.6644110437482595E-3</v>
      </c>
      <c r="K12377">
        <v>-3.5097839832305908</v>
      </c>
      <c r="L12377">
        <v>-1.3451505899429321</v>
      </c>
      <c r="M12377">
        <v>0.15406781435012817</v>
      </c>
      <c r="N12377">
        <v>1.6532862186431885</v>
      </c>
      <c r="O12377">
        <v>3.8179194927215576</v>
      </c>
      <c r="P12377">
        <v>-4.5484347343444824</v>
      </c>
      <c r="Q12377">
        <v>4.8565707206726074</v>
      </c>
      <c r="R12377">
        <v>37</v>
      </c>
      <c r="S12377">
        <v>8.1734159436039135</v>
      </c>
      <c r="T12377">
        <v>2.8589186668395996</v>
      </c>
      <c r="U12377">
        <v>73.361892700195312</v>
      </c>
      <c r="V12377">
        <v>90.255882263183594</v>
      </c>
      <c r="W12377">
        <v>84.889190673828125</v>
      </c>
    </row>
    <row r="12378" spans="1:23" x14ac:dyDescent="0.25">
      <c r="A12378" t="s">
        <v>96</v>
      </c>
      <c r="B12378" t="s">
        <v>98</v>
      </c>
      <c r="C12378" t="s">
        <v>101</v>
      </c>
      <c r="D12378" t="s">
        <v>33</v>
      </c>
      <c r="E12378" t="s">
        <v>117</v>
      </c>
      <c r="F12378">
        <v>17</v>
      </c>
      <c r="G12378">
        <v>67.342308044433594</v>
      </c>
      <c r="H12378">
        <v>67.330268859863281</v>
      </c>
      <c r="I12378">
        <v>1.2038597837090492E-2</v>
      </c>
      <c r="J12378">
        <v>1.7876722267828882E-4</v>
      </c>
      <c r="K12378">
        <v>-2.8390414714813232</v>
      </c>
      <c r="L12378">
        <v>-1.1546002626419067</v>
      </c>
      <c r="M12378">
        <v>1.2038597837090492E-2</v>
      </c>
      <c r="N12378">
        <v>1.1786774396896362</v>
      </c>
      <c r="O12378">
        <v>2.8631186485290527</v>
      </c>
      <c r="P12378">
        <v>-3.6472828388214111</v>
      </c>
      <c r="Q12378">
        <v>3.6713600158691406</v>
      </c>
      <c r="R12378">
        <v>37</v>
      </c>
      <c r="S12378">
        <v>4.9493324074583143</v>
      </c>
      <c r="T12378">
        <v>2.2247095108032227</v>
      </c>
      <c r="U12378">
        <v>73.361892700195312</v>
      </c>
      <c r="V12378">
        <v>90.255882263183594</v>
      </c>
      <c r="W12378">
        <v>84.209190368652344</v>
      </c>
    </row>
    <row r="12379" spans="1:23" x14ac:dyDescent="0.25">
      <c r="A12379" t="s">
        <v>96</v>
      </c>
      <c r="B12379" t="s">
        <v>98</v>
      </c>
      <c r="C12379" t="s">
        <v>101</v>
      </c>
      <c r="D12379" t="s">
        <v>33</v>
      </c>
      <c r="E12379" t="s">
        <v>117</v>
      </c>
      <c r="F12379">
        <v>18</v>
      </c>
      <c r="G12379">
        <v>50.725399017333984</v>
      </c>
      <c r="H12379">
        <v>50.222164154052734</v>
      </c>
      <c r="I12379">
        <v>0.50323867797851563</v>
      </c>
      <c r="J12379">
        <v>9.9208420142531395E-3</v>
      </c>
      <c r="K12379">
        <v>-2.2132511138916016</v>
      </c>
      <c r="L12379">
        <v>-0.60832691192626953</v>
      </c>
      <c r="M12379">
        <v>0.50323867797851563</v>
      </c>
      <c r="N12379">
        <v>1.6148042678833008</v>
      </c>
      <c r="O12379">
        <v>3.2197284698486328</v>
      </c>
      <c r="P12379">
        <v>-2.9833383560180664</v>
      </c>
      <c r="Q12379">
        <v>3.9898157119750977</v>
      </c>
      <c r="R12379">
        <v>37</v>
      </c>
      <c r="S12379">
        <v>4.4930783724731214</v>
      </c>
      <c r="T12379">
        <v>2.1196882724761963</v>
      </c>
      <c r="U12379">
        <v>73.361892700195312</v>
      </c>
      <c r="V12379">
        <v>90.255882263183594</v>
      </c>
      <c r="W12379">
        <v>82.775947570800781</v>
      </c>
    </row>
    <row r="12380" spans="1:23" x14ac:dyDescent="0.25">
      <c r="A12380" t="s">
        <v>96</v>
      </c>
      <c r="B12380" t="s">
        <v>98</v>
      </c>
      <c r="C12380" t="s">
        <v>101</v>
      </c>
      <c r="D12380" t="s">
        <v>33</v>
      </c>
      <c r="E12380" t="s">
        <v>117</v>
      </c>
      <c r="F12380">
        <v>19</v>
      </c>
      <c r="G12380">
        <v>38.216506958007812</v>
      </c>
      <c r="H12380">
        <v>38.197296142578125</v>
      </c>
      <c r="I12380">
        <v>1.9208135083317757E-2</v>
      </c>
      <c r="J12380">
        <v>5.0261354772374034E-4</v>
      </c>
      <c r="K12380">
        <v>-2.4070074558258057</v>
      </c>
      <c r="L12380">
        <v>-0.97357964515686035</v>
      </c>
      <c r="M12380">
        <v>1.9208135083317757E-2</v>
      </c>
      <c r="N12380">
        <v>1.0119959115982056</v>
      </c>
      <c r="O12380">
        <v>2.4454238414764404</v>
      </c>
      <c r="P12380">
        <v>-3.0948059558868408</v>
      </c>
      <c r="Q12380">
        <v>3.1332221031188965</v>
      </c>
      <c r="R12380">
        <v>37</v>
      </c>
      <c r="S12380">
        <v>3.5841535803685929</v>
      </c>
      <c r="T12380">
        <v>1.893186092376709</v>
      </c>
      <c r="U12380">
        <v>73.361892700195312</v>
      </c>
      <c r="V12380">
        <v>90.255882263183594</v>
      </c>
      <c r="W12380">
        <v>79.303787231445313</v>
      </c>
    </row>
    <row r="12381" spans="1:23" x14ac:dyDescent="0.25">
      <c r="A12381" t="s">
        <v>96</v>
      </c>
      <c r="B12381" t="s">
        <v>98</v>
      </c>
      <c r="C12381" t="s">
        <v>101</v>
      </c>
      <c r="D12381" t="s">
        <v>33</v>
      </c>
      <c r="E12381" t="s">
        <v>117</v>
      </c>
      <c r="F12381">
        <v>20</v>
      </c>
      <c r="G12381">
        <v>34.190483093261719</v>
      </c>
      <c r="H12381">
        <v>33.944324493408203</v>
      </c>
      <c r="I12381">
        <v>0.24615852534770966</v>
      </c>
      <c r="J12381">
        <v>7.1996212936937809E-3</v>
      </c>
      <c r="K12381">
        <v>-1.6830540895462036</v>
      </c>
      <c r="L12381">
        <v>-0.54325968027114868</v>
      </c>
      <c r="M12381">
        <v>0.24615852534770966</v>
      </c>
      <c r="N12381">
        <v>1.0355767011642456</v>
      </c>
      <c r="O12381">
        <v>2.1753711700439453</v>
      </c>
      <c r="P12381">
        <v>-2.2299590110778809</v>
      </c>
      <c r="Q12381">
        <v>2.7222762107849121</v>
      </c>
      <c r="R12381">
        <v>37</v>
      </c>
      <c r="S12381">
        <v>2.2661467957101564</v>
      </c>
      <c r="T12381">
        <v>1.5053726434707642</v>
      </c>
      <c r="U12381">
        <v>73.361892700195312</v>
      </c>
      <c r="V12381">
        <v>90.255882263183594</v>
      </c>
      <c r="W12381">
        <v>75.060264587402344</v>
      </c>
    </row>
    <row r="12382" spans="1:23" x14ac:dyDescent="0.25">
      <c r="A12382" t="s">
        <v>96</v>
      </c>
      <c r="B12382" t="s">
        <v>98</v>
      </c>
      <c r="C12382" t="s">
        <v>101</v>
      </c>
      <c r="D12382" t="s">
        <v>33</v>
      </c>
      <c r="E12382" t="s">
        <v>117</v>
      </c>
      <c r="F12382">
        <v>21</v>
      </c>
      <c r="G12382">
        <v>30.781110763549805</v>
      </c>
      <c r="H12382">
        <v>30.207027435302734</v>
      </c>
      <c r="I12382">
        <v>0.57408428192138672</v>
      </c>
      <c r="J12382">
        <v>1.8650537356734276E-2</v>
      </c>
      <c r="K12382">
        <v>-0.86138457059860229</v>
      </c>
      <c r="L12382">
        <v>-1.3297931291162968E-2</v>
      </c>
      <c r="M12382">
        <v>0.57408428192138672</v>
      </c>
      <c r="N12382">
        <v>1.1614664793014526</v>
      </c>
      <c r="O12382">
        <v>2.0095531940460205</v>
      </c>
      <c r="P12382">
        <v>-1.2683200836181641</v>
      </c>
      <c r="Q12382">
        <v>2.4164886474609375</v>
      </c>
      <c r="R12382">
        <v>37</v>
      </c>
      <c r="S12382">
        <v>1.2546291318614209</v>
      </c>
      <c r="T12382">
        <v>1.1201022863388062</v>
      </c>
      <c r="U12382">
        <v>73.361892700195312</v>
      </c>
      <c r="V12382">
        <v>90.255882263183594</v>
      </c>
      <c r="W12382">
        <v>72.584861755371094</v>
      </c>
    </row>
    <row r="12383" spans="1:23" x14ac:dyDescent="0.25">
      <c r="A12383" t="s">
        <v>96</v>
      </c>
      <c r="B12383" t="s">
        <v>98</v>
      </c>
      <c r="C12383" t="s">
        <v>101</v>
      </c>
      <c r="D12383" t="s">
        <v>33</v>
      </c>
      <c r="E12383" t="s">
        <v>117</v>
      </c>
      <c r="F12383">
        <v>22</v>
      </c>
      <c r="G12383">
        <v>27.805641174316406</v>
      </c>
      <c r="H12383">
        <v>27.804325103759766</v>
      </c>
      <c r="I12383">
        <v>1.3176706852391362E-3</v>
      </c>
      <c r="J12383">
        <v>4.7388610255438834E-5</v>
      </c>
      <c r="K12383">
        <v>-1.0128017663955688</v>
      </c>
      <c r="L12383">
        <v>-0.41365179419517517</v>
      </c>
      <c r="M12383">
        <v>1.3176706852391362E-3</v>
      </c>
      <c r="N12383">
        <v>0.41628715395927429</v>
      </c>
      <c r="O12383">
        <v>1.015437126159668</v>
      </c>
      <c r="P12383">
        <v>-1.300290584564209</v>
      </c>
      <c r="Q12383">
        <v>1.3029259443283081</v>
      </c>
      <c r="R12383">
        <v>37</v>
      </c>
      <c r="S12383">
        <v>0.62618993040884163</v>
      </c>
      <c r="T12383">
        <v>0.79132163524627686</v>
      </c>
      <c r="U12383">
        <v>73.361892700195312</v>
      </c>
      <c r="V12383">
        <v>90.255882263183594</v>
      </c>
      <c r="W12383">
        <v>70.842430114746094</v>
      </c>
    </row>
    <row r="12384" spans="1:23" x14ac:dyDescent="0.25">
      <c r="A12384" t="s">
        <v>96</v>
      </c>
      <c r="B12384" t="s">
        <v>98</v>
      </c>
      <c r="C12384" t="s">
        <v>101</v>
      </c>
      <c r="D12384" t="s">
        <v>33</v>
      </c>
      <c r="E12384" t="s">
        <v>117</v>
      </c>
      <c r="F12384">
        <v>23</v>
      </c>
      <c r="G12384">
        <v>24.69127082824707</v>
      </c>
      <c r="H12384">
        <v>24.747026443481445</v>
      </c>
      <c r="I12384">
        <v>-5.5756919085979462E-2</v>
      </c>
      <c r="J12384">
        <v>-2.2581631783396006E-3</v>
      </c>
      <c r="K12384">
        <v>-0.866069495677948</v>
      </c>
      <c r="L12384">
        <v>-0.38733023405075073</v>
      </c>
      <c r="M12384">
        <v>-5.5756919085979462E-2</v>
      </c>
      <c r="N12384">
        <v>0.275816410779953</v>
      </c>
      <c r="O12384">
        <v>0.75455564260482788</v>
      </c>
      <c r="P12384">
        <v>-1.0957818031311035</v>
      </c>
      <c r="Q12384">
        <v>0.98426800966262817</v>
      </c>
      <c r="R12384">
        <v>37</v>
      </c>
      <c r="S12384">
        <v>0.39979095278717125</v>
      </c>
      <c r="T12384">
        <v>0.63229024410247803</v>
      </c>
      <c r="U12384">
        <v>73.361892700195312</v>
      </c>
      <c r="V12384">
        <v>90.255882263183594</v>
      </c>
      <c r="W12384">
        <v>68.893783569335938</v>
      </c>
    </row>
    <row r="12385" spans="1:23" x14ac:dyDescent="0.25">
      <c r="A12385" t="s">
        <v>96</v>
      </c>
      <c r="B12385" t="s">
        <v>98</v>
      </c>
      <c r="C12385" t="s">
        <v>101</v>
      </c>
      <c r="D12385" t="s">
        <v>33</v>
      </c>
      <c r="E12385" t="s">
        <v>117</v>
      </c>
      <c r="F12385">
        <v>24</v>
      </c>
      <c r="G12385">
        <v>22.819709777832031</v>
      </c>
      <c r="H12385">
        <v>22.977838516235352</v>
      </c>
      <c r="I12385">
        <v>-0.15812824666500092</v>
      </c>
      <c r="J12385">
        <v>-6.9294590502977371E-3</v>
      </c>
      <c r="K12385">
        <v>-0.8966604471206665</v>
      </c>
      <c r="L12385">
        <v>-0.46032965183258057</v>
      </c>
      <c r="M12385">
        <v>-0.15812824666500092</v>
      </c>
      <c r="N12385">
        <v>0.14407315850257874</v>
      </c>
      <c r="O12385">
        <v>0.58040398359298706</v>
      </c>
      <c r="P12385">
        <v>-1.1060241460800171</v>
      </c>
      <c r="Q12385">
        <v>0.78976762294769287</v>
      </c>
      <c r="R12385">
        <v>37</v>
      </c>
      <c r="S12385">
        <v>0.33209836110223989</v>
      </c>
      <c r="T12385">
        <v>0.57627975940704346</v>
      </c>
      <c r="U12385">
        <v>73.361892700195312</v>
      </c>
      <c r="V12385">
        <v>90.255882263183594</v>
      </c>
      <c r="W12385">
        <v>67.311622619628906</v>
      </c>
    </row>
    <row r="12386" spans="1:23" x14ac:dyDescent="0.25">
      <c r="A12386" t="s">
        <v>96</v>
      </c>
      <c r="B12386" t="s">
        <v>98</v>
      </c>
      <c r="C12386" t="s">
        <v>101</v>
      </c>
      <c r="D12386" t="s">
        <v>34</v>
      </c>
      <c r="E12386" t="s">
        <v>84</v>
      </c>
      <c r="F12386">
        <v>1</v>
      </c>
      <c r="G12386">
        <v>28.816780090332031</v>
      </c>
      <c r="H12386">
        <v>29.14892578125</v>
      </c>
      <c r="I12386">
        <v>-0.33214479684829712</v>
      </c>
      <c r="J12386">
        <v>-1.152609009295702E-2</v>
      </c>
      <c r="K12386">
        <v>-0.81246936321258545</v>
      </c>
      <c r="L12386">
        <v>-0.52868974208831787</v>
      </c>
      <c r="M12386">
        <v>-0.33214479684829712</v>
      </c>
      <c r="N12386">
        <v>-0.13559988141059875</v>
      </c>
      <c r="O12386">
        <v>0.14817976951599121</v>
      </c>
      <c r="P12386">
        <v>-0.94863468408584595</v>
      </c>
      <c r="Q12386">
        <v>0.2843451201915741</v>
      </c>
      <c r="R12386">
        <v>58</v>
      </c>
      <c r="S12386">
        <v>0.14047447896723497</v>
      </c>
      <c r="T12386">
        <v>0.37479925155639648</v>
      </c>
      <c r="U12386">
        <v>78.13507080078125</v>
      </c>
      <c r="V12386">
        <v>95.199501037597656</v>
      </c>
      <c r="W12386">
        <v>73.274421691894531</v>
      </c>
    </row>
    <row r="12387" spans="1:23" x14ac:dyDescent="0.25">
      <c r="A12387" t="s">
        <v>96</v>
      </c>
      <c r="B12387" t="s">
        <v>98</v>
      </c>
      <c r="C12387" t="s">
        <v>101</v>
      </c>
      <c r="D12387" t="s">
        <v>34</v>
      </c>
      <c r="E12387" t="s">
        <v>84</v>
      </c>
      <c r="F12387">
        <v>2</v>
      </c>
      <c r="G12387">
        <v>28.094244003295898</v>
      </c>
      <c r="H12387">
        <v>28.087299346923828</v>
      </c>
      <c r="I12387">
        <v>6.9455113261938095E-3</v>
      </c>
      <c r="J12387">
        <v>2.4722187663428485E-4</v>
      </c>
      <c r="K12387">
        <v>-0.4400499165058136</v>
      </c>
      <c r="L12387">
        <v>-0.17596139013767242</v>
      </c>
      <c r="M12387">
        <v>6.9455113261938095E-3</v>
      </c>
      <c r="N12387">
        <v>0.18985241651535034</v>
      </c>
      <c r="O12387">
        <v>0.45394092798233032</v>
      </c>
      <c r="P12387">
        <v>-0.56676691770553589</v>
      </c>
      <c r="Q12387">
        <v>0.58065789937973022</v>
      </c>
      <c r="R12387">
        <v>58</v>
      </c>
      <c r="S12387">
        <v>0.12165612025407668</v>
      </c>
      <c r="T12387">
        <v>0.34879237413406372</v>
      </c>
      <c r="U12387">
        <v>78.13507080078125</v>
      </c>
      <c r="V12387">
        <v>95.199501037597656</v>
      </c>
      <c r="W12387">
        <v>72.449745178222656</v>
      </c>
    </row>
    <row r="12388" spans="1:23" x14ac:dyDescent="0.25">
      <c r="A12388" t="s">
        <v>96</v>
      </c>
      <c r="B12388" t="s">
        <v>98</v>
      </c>
      <c r="C12388" t="s">
        <v>101</v>
      </c>
      <c r="D12388" t="s">
        <v>34</v>
      </c>
      <c r="E12388" t="s">
        <v>84</v>
      </c>
      <c r="F12388">
        <v>3</v>
      </c>
      <c r="G12388">
        <v>27.525484085083008</v>
      </c>
      <c r="H12388">
        <v>27.354368209838867</v>
      </c>
      <c r="I12388">
        <v>0.17111635208129883</v>
      </c>
      <c r="J12388">
        <v>6.2166517600417137E-3</v>
      </c>
      <c r="K12388">
        <v>-0.22744399309158325</v>
      </c>
      <c r="L12388">
        <v>8.0286888405680656E-3</v>
      </c>
      <c r="M12388">
        <v>0.17111635208129883</v>
      </c>
      <c r="N12388">
        <v>0.33420401811599731</v>
      </c>
      <c r="O12388">
        <v>0.56967669725418091</v>
      </c>
      <c r="P12388">
        <v>-0.34043031930923462</v>
      </c>
      <c r="Q12388">
        <v>0.68266302347183228</v>
      </c>
      <c r="R12388">
        <v>58</v>
      </c>
      <c r="S12388">
        <v>9.6719936866343836E-2</v>
      </c>
      <c r="T12388">
        <v>0.31099829077720642</v>
      </c>
      <c r="U12388">
        <v>78.13507080078125</v>
      </c>
      <c r="V12388">
        <v>95.199501037597656</v>
      </c>
      <c r="W12388">
        <v>71.717544555664063</v>
      </c>
    </row>
    <row r="12389" spans="1:23" x14ac:dyDescent="0.25">
      <c r="A12389" t="s">
        <v>96</v>
      </c>
      <c r="B12389" t="s">
        <v>98</v>
      </c>
      <c r="C12389" t="s">
        <v>101</v>
      </c>
      <c r="D12389" t="s">
        <v>34</v>
      </c>
      <c r="E12389" t="s">
        <v>84</v>
      </c>
      <c r="F12389">
        <v>4</v>
      </c>
      <c r="G12389">
        <v>27.24830436706543</v>
      </c>
      <c r="H12389">
        <v>27.251752853393555</v>
      </c>
      <c r="I12389">
        <v>-3.4484104253351688E-3</v>
      </c>
      <c r="J12389">
        <v>-1.2655505270231515E-4</v>
      </c>
      <c r="K12389">
        <v>-0.38402372598648071</v>
      </c>
      <c r="L12389">
        <v>-0.15917675197124481</v>
      </c>
      <c r="M12389">
        <v>-3.4484104253351688E-3</v>
      </c>
      <c r="N12389">
        <v>0.15227992832660675</v>
      </c>
      <c r="O12389">
        <v>0.37712690234184265</v>
      </c>
      <c r="P12389">
        <v>-0.49191153049468994</v>
      </c>
      <c r="Q12389">
        <v>0.48501470685005188</v>
      </c>
      <c r="R12389">
        <v>58</v>
      </c>
      <c r="S12389">
        <v>8.8187912106740818E-2</v>
      </c>
      <c r="T12389">
        <v>0.29696449637413025</v>
      </c>
      <c r="U12389">
        <v>78.13507080078125</v>
      </c>
      <c r="V12389">
        <v>95.199501037597656</v>
      </c>
      <c r="W12389">
        <v>71.017990112304688</v>
      </c>
    </row>
    <row r="12390" spans="1:23" x14ac:dyDescent="0.25">
      <c r="A12390" t="s">
        <v>96</v>
      </c>
      <c r="B12390" t="s">
        <v>98</v>
      </c>
      <c r="C12390" t="s">
        <v>101</v>
      </c>
      <c r="D12390" t="s">
        <v>34</v>
      </c>
      <c r="E12390" t="s">
        <v>84</v>
      </c>
      <c r="F12390">
        <v>5</v>
      </c>
      <c r="G12390">
        <v>27.786859512329102</v>
      </c>
      <c r="H12390">
        <v>27.498462677001953</v>
      </c>
      <c r="I12390">
        <v>0.28839603066444397</v>
      </c>
      <c r="J12390">
        <v>1.0378863662481308E-2</v>
      </c>
      <c r="K12390">
        <v>-0.12730064988136292</v>
      </c>
      <c r="L12390">
        <v>0.11829631775617599</v>
      </c>
      <c r="M12390">
        <v>0.28839603066444397</v>
      </c>
      <c r="N12390">
        <v>0.45849573612213135</v>
      </c>
      <c r="O12390">
        <v>0.70409274101257324</v>
      </c>
      <c r="P12390">
        <v>-0.24514488875865936</v>
      </c>
      <c r="Q12390">
        <v>0.8219369649887085</v>
      </c>
      <c r="R12390">
        <v>58</v>
      </c>
      <c r="S12390">
        <v>0.10521579814525595</v>
      </c>
      <c r="T12390">
        <v>0.32436984777450562</v>
      </c>
      <c r="U12390">
        <v>78.13507080078125</v>
      </c>
      <c r="V12390">
        <v>95.199501037597656</v>
      </c>
      <c r="W12390">
        <v>70.240806579589844</v>
      </c>
    </row>
    <row r="12391" spans="1:23" x14ac:dyDescent="0.25">
      <c r="A12391" t="s">
        <v>96</v>
      </c>
      <c r="B12391" t="s">
        <v>98</v>
      </c>
      <c r="C12391" t="s">
        <v>101</v>
      </c>
      <c r="D12391" t="s">
        <v>34</v>
      </c>
      <c r="E12391" t="s">
        <v>84</v>
      </c>
      <c r="F12391">
        <v>6</v>
      </c>
      <c r="G12391">
        <v>34.183982849121094</v>
      </c>
      <c r="H12391">
        <v>34.349555969238281</v>
      </c>
      <c r="I12391">
        <v>-0.16557134687900543</v>
      </c>
      <c r="J12391">
        <v>-4.8435358330607414E-3</v>
      </c>
      <c r="K12391">
        <v>-0.6941344141960144</v>
      </c>
      <c r="L12391">
        <v>-0.3818550705909729</v>
      </c>
      <c r="M12391">
        <v>-0.16557134687900543</v>
      </c>
      <c r="N12391">
        <v>5.0712369382381439E-2</v>
      </c>
      <c r="O12391">
        <v>0.36299172043800354</v>
      </c>
      <c r="P12391">
        <v>-0.84397470951080322</v>
      </c>
      <c r="Q12391">
        <v>0.51283198595046997</v>
      </c>
      <c r="R12391">
        <v>58</v>
      </c>
      <c r="S12391">
        <v>0.17010670605385769</v>
      </c>
      <c r="T12391">
        <v>0.41243994235992432</v>
      </c>
      <c r="U12391">
        <v>78.13507080078125</v>
      </c>
      <c r="V12391">
        <v>95.199501037597656</v>
      </c>
      <c r="W12391">
        <v>69.594581604003906</v>
      </c>
    </row>
    <row r="12392" spans="1:23" x14ac:dyDescent="0.25">
      <c r="A12392" t="s">
        <v>96</v>
      </c>
      <c r="B12392" t="s">
        <v>98</v>
      </c>
      <c r="C12392" t="s">
        <v>101</v>
      </c>
      <c r="D12392" t="s">
        <v>34</v>
      </c>
      <c r="E12392" t="s">
        <v>84</v>
      </c>
      <c r="F12392">
        <v>7</v>
      </c>
      <c r="G12392">
        <v>42.2408447265625</v>
      </c>
      <c r="H12392">
        <v>43.505905151367188</v>
      </c>
      <c r="I12392">
        <v>-1.2650587558746338</v>
      </c>
      <c r="J12392">
        <v>-2.9948709532618523E-2</v>
      </c>
      <c r="K12392">
        <v>-1.9025015830993652</v>
      </c>
      <c r="L12392">
        <v>-1.5258952379226685</v>
      </c>
      <c r="M12392">
        <v>-1.2650587558746338</v>
      </c>
      <c r="N12392">
        <v>-1.0042222738265991</v>
      </c>
      <c r="O12392">
        <v>-0.62761592864990234</v>
      </c>
      <c r="P12392">
        <v>-2.0832078456878662</v>
      </c>
      <c r="Q12392">
        <v>-0.44690975546836853</v>
      </c>
      <c r="R12392">
        <v>58</v>
      </c>
      <c r="S12392">
        <v>0.24740603432826802</v>
      </c>
      <c r="T12392">
        <v>0.49739927053451538</v>
      </c>
      <c r="U12392">
        <v>78.13507080078125</v>
      </c>
      <c r="V12392">
        <v>95.199501037597656</v>
      </c>
      <c r="W12392">
        <v>69.338088989257813</v>
      </c>
    </row>
    <row r="12393" spans="1:23" x14ac:dyDescent="0.25">
      <c r="A12393" t="s">
        <v>96</v>
      </c>
      <c r="B12393" t="s">
        <v>98</v>
      </c>
      <c r="C12393" t="s">
        <v>101</v>
      </c>
      <c r="D12393" t="s">
        <v>34</v>
      </c>
      <c r="E12393" t="s">
        <v>84</v>
      </c>
      <c r="F12393">
        <v>8</v>
      </c>
      <c r="G12393">
        <v>47.1044921875</v>
      </c>
      <c r="H12393">
        <v>47.696079254150391</v>
      </c>
      <c r="I12393">
        <v>-0.59158509969711304</v>
      </c>
      <c r="J12393">
        <v>-1.2558995746076107E-2</v>
      </c>
      <c r="K12393">
        <v>-1.2281068563461304</v>
      </c>
      <c r="L12393">
        <v>-0.85204464197158813</v>
      </c>
      <c r="M12393">
        <v>-0.59158509969711304</v>
      </c>
      <c r="N12393">
        <v>-0.33112555742263794</v>
      </c>
      <c r="O12393">
        <v>4.4936683028936386E-2</v>
      </c>
      <c r="P12393">
        <v>-1.4085519313812256</v>
      </c>
      <c r="Q12393">
        <v>0.2253817617893219</v>
      </c>
      <c r="R12393">
        <v>58</v>
      </c>
      <c r="S12393">
        <v>0.2466916060292812</v>
      </c>
      <c r="T12393">
        <v>0.49668058753013611</v>
      </c>
      <c r="U12393">
        <v>78.13507080078125</v>
      </c>
      <c r="V12393">
        <v>95.199501037597656</v>
      </c>
      <c r="W12393">
        <v>71.342582702636719</v>
      </c>
    </row>
    <row r="12394" spans="1:23" x14ac:dyDescent="0.25">
      <c r="A12394" t="s">
        <v>96</v>
      </c>
      <c r="B12394" t="s">
        <v>98</v>
      </c>
      <c r="C12394" t="s">
        <v>101</v>
      </c>
      <c r="D12394" t="s">
        <v>34</v>
      </c>
      <c r="E12394" t="s">
        <v>84</v>
      </c>
      <c r="F12394">
        <v>9</v>
      </c>
      <c r="G12394">
        <v>49.36627197265625</v>
      </c>
      <c r="H12394">
        <v>50.431293487548828</v>
      </c>
      <c r="I12394">
        <v>-1.0650205612182617</v>
      </c>
      <c r="J12394">
        <v>-2.1573850885033607E-2</v>
      </c>
      <c r="K12394">
        <v>-1.7846918106079102</v>
      </c>
      <c r="L12394">
        <v>-1.359504222869873</v>
      </c>
      <c r="M12394">
        <v>-1.0650205612182617</v>
      </c>
      <c r="N12394">
        <v>-0.77053689956665039</v>
      </c>
      <c r="O12394">
        <v>-0.34534928202629089</v>
      </c>
      <c r="P12394">
        <v>-1.9887086153030396</v>
      </c>
      <c r="Q12394">
        <v>-0.1413324773311615</v>
      </c>
      <c r="R12394">
        <v>58</v>
      </c>
      <c r="S12394">
        <v>0.31535241730660246</v>
      </c>
      <c r="T12394">
        <v>0.56156247854232788</v>
      </c>
      <c r="U12394">
        <v>78.13507080078125</v>
      </c>
      <c r="V12394">
        <v>95.199501037597656</v>
      </c>
      <c r="W12394">
        <v>75.019752502441406</v>
      </c>
    </row>
    <row r="12395" spans="1:23" x14ac:dyDescent="0.25">
      <c r="A12395" t="s">
        <v>96</v>
      </c>
      <c r="B12395" t="s">
        <v>98</v>
      </c>
      <c r="C12395" t="s">
        <v>101</v>
      </c>
      <c r="D12395" t="s">
        <v>34</v>
      </c>
      <c r="E12395" t="s">
        <v>84</v>
      </c>
      <c r="F12395">
        <v>10</v>
      </c>
      <c r="G12395">
        <v>49.768562316894531</v>
      </c>
      <c r="H12395">
        <v>50.052356719970703</v>
      </c>
      <c r="I12395">
        <v>-0.28379330039024353</v>
      </c>
      <c r="J12395">
        <v>-5.7022604160010815E-3</v>
      </c>
      <c r="K12395">
        <v>-1.0081026554107666</v>
      </c>
      <c r="L12395">
        <v>-0.58017480373382568</v>
      </c>
      <c r="M12395">
        <v>-0.28379330039024353</v>
      </c>
      <c r="N12395">
        <v>1.2588227167725563E-2</v>
      </c>
      <c r="O12395">
        <v>0.44051608443260193</v>
      </c>
      <c r="P12395">
        <v>-1.2134343385696411</v>
      </c>
      <c r="Q12395">
        <v>0.64584773778915405</v>
      </c>
      <c r="R12395">
        <v>58</v>
      </c>
      <c r="S12395">
        <v>0.31943025563761296</v>
      </c>
      <c r="T12395">
        <v>0.56518161296844482</v>
      </c>
      <c r="U12395">
        <v>78.13507080078125</v>
      </c>
      <c r="V12395">
        <v>95.199501037597656</v>
      </c>
      <c r="W12395">
        <v>78.564315795898438</v>
      </c>
    </row>
    <row r="12396" spans="1:23" x14ac:dyDescent="0.25">
      <c r="A12396" t="s">
        <v>96</v>
      </c>
      <c r="B12396" t="s">
        <v>98</v>
      </c>
      <c r="C12396" t="s">
        <v>101</v>
      </c>
      <c r="D12396" t="s">
        <v>34</v>
      </c>
      <c r="E12396" t="s">
        <v>84</v>
      </c>
      <c r="F12396">
        <v>11</v>
      </c>
      <c r="G12396">
        <v>50.585079193115234</v>
      </c>
      <c r="H12396">
        <v>51.149326324462891</v>
      </c>
      <c r="I12396">
        <v>-0.56424427032470703</v>
      </c>
      <c r="J12396">
        <v>-1.1154362000524998E-2</v>
      </c>
      <c r="K12396">
        <v>-1.258530855178833</v>
      </c>
      <c r="L12396">
        <v>-0.84834069013595581</v>
      </c>
      <c r="M12396">
        <v>-0.56424427032470703</v>
      </c>
      <c r="N12396">
        <v>-0.28014785051345825</v>
      </c>
      <c r="O12396">
        <v>0.13004226982593536</v>
      </c>
      <c r="P12396">
        <v>-1.4553513526916504</v>
      </c>
      <c r="Q12396">
        <v>0.32686284184455872</v>
      </c>
      <c r="R12396">
        <v>58</v>
      </c>
      <c r="S12396">
        <v>0.29349811487202615</v>
      </c>
      <c r="T12396">
        <v>0.54175466299057007</v>
      </c>
      <c r="U12396">
        <v>78.13507080078125</v>
      </c>
      <c r="V12396">
        <v>95.199501037597656</v>
      </c>
      <c r="W12396">
        <v>81.581390380859375</v>
      </c>
    </row>
    <row r="12397" spans="1:23" x14ac:dyDescent="0.25">
      <c r="A12397" t="s">
        <v>96</v>
      </c>
      <c r="B12397" t="s">
        <v>98</v>
      </c>
      <c r="C12397" t="s">
        <v>101</v>
      </c>
      <c r="D12397" t="s">
        <v>34</v>
      </c>
      <c r="E12397" t="s">
        <v>84</v>
      </c>
      <c r="F12397">
        <v>12</v>
      </c>
      <c r="G12397">
        <v>50.144641876220703</v>
      </c>
      <c r="H12397">
        <v>50.44781494140625</v>
      </c>
      <c r="I12397">
        <v>-0.30317419767379761</v>
      </c>
      <c r="J12397">
        <v>-6.0459938831627369E-3</v>
      </c>
      <c r="K12397">
        <v>-0.93314075469970703</v>
      </c>
      <c r="L12397">
        <v>-0.56095141172409058</v>
      </c>
      <c r="M12397">
        <v>-0.30317419767379761</v>
      </c>
      <c r="N12397">
        <v>-4.5396998524665833E-2</v>
      </c>
      <c r="O12397">
        <v>0.32679232954978943</v>
      </c>
      <c r="P12397">
        <v>-1.1117274761199951</v>
      </c>
      <c r="Q12397">
        <v>0.5053790807723999</v>
      </c>
      <c r="R12397">
        <v>58</v>
      </c>
      <c r="S12397">
        <v>0.2416366365917364</v>
      </c>
      <c r="T12397">
        <v>0.49156549572944641</v>
      </c>
      <c r="U12397">
        <v>78.13507080078125</v>
      </c>
      <c r="V12397">
        <v>95.199501037597656</v>
      </c>
      <c r="W12397">
        <v>84.060630798339844</v>
      </c>
    </row>
    <row r="12398" spans="1:23" x14ac:dyDescent="0.25">
      <c r="A12398" t="s">
        <v>96</v>
      </c>
      <c r="B12398" t="s">
        <v>98</v>
      </c>
      <c r="C12398" t="s">
        <v>101</v>
      </c>
      <c r="D12398" t="s">
        <v>34</v>
      </c>
      <c r="E12398" t="s">
        <v>84</v>
      </c>
      <c r="F12398">
        <v>13</v>
      </c>
      <c r="G12398">
        <v>48.296852111816406</v>
      </c>
      <c r="H12398">
        <v>47.975387573242188</v>
      </c>
      <c r="I12398">
        <v>0.32146355509757996</v>
      </c>
      <c r="J12398">
        <v>6.6559938713908195E-3</v>
      </c>
      <c r="K12398">
        <v>-0.22282314300537109</v>
      </c>
      <c r="L12398">
        <v>9.8745845258235931E-2</v>
      </c>
      <c r="M12398">
        <v>0.32146355509757996</v>
      </c>
      <c r="N12398">
        <v>0.54418128728866577</v>
      </c>
      <c r="O12398">
        <v>0.86575025320053101</v>
      </c>
      <c r="P12398">
        <v>-0.37712085247039795</v>
      </c>
      <c r="Q12398">
        <v>1.0200480222702026</v>
      </c>
      <c r="R12398">
        <v>58</v>
      </c>
      <c r="S12398">
        <v>0.18037787997970955</v>
      </c>
      <c r="T12398">
        <v>0.42470917105674744</v>
      </c>
      <c r="U12398">
        <v>78.13507080078125</v>
      </c>
      <c r="V12398">
        <v>95.199501037597656</v>
      </c>
      <c r="W12398">
        <v>86.209068298339844</v>
      </c>
    </row>
    <row r="12399" spans="1:23" x14ac:dyDescent="0.25">
      <c r="A12399" t="s">
        <v>96</v>
      </c>
      <c r="B12399" t="s">
        <v>98</v>
      </c>
      <c r="C12399" t="s">
        <v>101</v>
      </c>
      <c r="D12399" t="s">
        <v>34</v>
      </c>
      <c r="E12399" t="s">
        <v>84</v>
      </c>
      <c r="F12399">
        <v>14</v>
      </c>
      <c r="G12399">
        <v>51.220348358154297</v>
      </c>
      <c r="H12399">
        <v>50.4493408203125</v>
      </c>
      <c r="I12399">
        <v>0.77100878953933716</v>
      </c>
      <c r="J12399">
        <v>1.505278330296278E-2</v>
      </c>
      <c r="K12399">
        <v>0.18425066769123077</v>
      </c>
      <c r="L12399">
        <v>0.53091210126876831</v>
      </c>
      <c r="M12399">
        <v>0.77100878953933716</v>
      </c>
      <c r="N12399">
        <v>1.0111054182052612</v>
      </c>
      <c r="O12399">
        <v>1.35776686668396</v>
      </c>
      <c r="P12399">
        <v>1.7912885174155235E-2</v>
      </c>
      <c r="Q12399">
        <v>1.5241047143936157</v>
      </c>
      <c r="R12399">
        <v>58</v>
      </c>
      <c r="S12399">
        <v>0.20962643989728136</v>
      </c>
      <c r="T12399">
        <v>0.45784980058670044</v>
      </c>
      <c r="U12399">
        <v>78.13507080078125</v>
      </c>
      <c r="V12399">
        <v>95.199501037597656</v>
      </c>
      <c r="W12399">
        <v>87.614151000976563</v>
      </c>
    </row>
    <row r="12400" spans="1:23" x14ac:dyDescent="0.25">
      <c r="A12400" t="s">
        <v>96</v>
      </c>
      <c r="B12400" t="s">
        <v>98</v>
      </c>
      <c r="C12400" t="s">
        <v>101</v>
      </c>
      <c r="D12400" t="s">
        <v>34</v>
      </c>
      <c r="E12400" t="s">
        <v>84</v>
      </c>
      <c r="F12400">
        <v>15</v>
      </c>
      <c r="G12400">
        <v>50.482315063476563</v>
      </c>
      <c r="H12400">
        <v>48.575920104980469</v>
      </c>
      <c r="I12400">
        <v>1.9063961505889893</v>
      </c>
      <c r="J12400">
        <v>3.7763644009828568E-2</v>
      </c>
      <c r="K12400">
        <v>1.3214380741119385</v>
      </c>
      <c r="L12400">
        <v>1.6670360565185547</v>
      </c>
      <c r="M12400">
        <v>1.9063961505889893</v>
      </c>
      <c r="N12400">
        <v>2.1457562446594238</v>
      </c>
      <c r="O12400">
        <v>2.49135422706604</v>
      </c>
      <c r="P12400">
        <v>1.1556105613708496</v>
      </c>
      <c r="Q12400">
        <v>2.6571817398071289</v>
      </c>
      <c r="R12400">
        <v>58</v>
      </c>
      <c r="S12400">
        <v>0.20834223624319748</v>
      </c>
      <c r="T12400">
        <v>0.45644521713256836</v>
      </c>
      <c r="U12400">
        <v>78.13507080078125</v>
      </c>
      <c r="V12400">
        <v>95.199501037597656</v>
      </c>
      <c r="W12400">
        <v>88.621047973632812</v>
      </c>
    </row>
    <row r="12401" spans="1:23" x14ac:dyDescent="0.25">
      <c r="A12401" t="s">
        <v>96</v>
      </c>
      <c r="B12401" t="s">
        <v>98</v>
      </c>
      <c r="C12401" t="s">
        <v>101</v>
      </c>
      <c r="D12401" t="s">
        <v>34</v>
      </c>
      <c r="E12401" t="s">
        <v>84</v>
      </c>
      <c r="F12401">
        <v>16</v>
      </c>
      <c r="G12401">
        <v>47.650142669677734</v>
      </c>
      <c r="H12401">
        <v>46.482185363769531</v>
      </c>
      <c r="I12401">
        <v>1.167957067489624</v>
      </c>
      <c r="J12401">
        <v>2.4511093273758888E-2</v>
      </c>
      <c r="K12401">
        <v>0.61568748950958252</v>
      </c>
      <c r="L12401">
        <v>0.94197285175323486</v>
      </c>
      <c r="M12401">
        <v>1.167957067489624</v>
      </c>
      <c r="N12401">
        <v>1.3939412832260132</v>
      </c>
      <c r="O12401">
        <v>1.7202266454696655</v>
      </c>
      <c r="P12401">
        <v>0.45912674069404602</v>
      </c>
      <c r="Q12401">
        <v>1.8767874240875244</v>
      </c>
      <c r="R12401">
        <v>58</v>
      </c>
      <c r="S12401">
        <v>0.18570777002628347</v>
      </c>
      <c r="T12401">
        <v>0.4309382438659668</v>
      </c>
      <c r="U12401">
        <v>78.13507080078125</v>
      </c>
      <c r="V12401">
        <v>95.199501037597656</v>
      </c>
      <c r="W12401">
        <v>89.051361083984375</v>
      </c>
    </row>
    <row r="12402" spans="1:23" x14ac:dyDescent="0.25">
      <c r="A12402" t="s">
        <v>96</v>
      </c>
      <c r="B12402" t="s">
        <v>98</v>
      </c>
      <c r="C12402" t="s">
        <v>101</v>
      </c>
      <c r="D12402" t="s">
        <v>34</v>
      </c>
      <c r="E12402" t="s">
        <v>84</v>
      </c>
      <c r="F12402">
        <v>17</v>
      </c>
      <c r="G12402">
        <v>43.853492736816406</v>
      </c>
      <c r="H12402">
        <v>43.309207916259766</v>
      </c>
      <c r="I12402">
        <v>0.54428213834762573</v>
      </c>
      <c r="J12402">
        <v>1.2411374598741531E-2</v>
      </c>
      <c r="K12402">
        <v>3.4825161099433899E-2</v>
      </c>
      <c r="L12402">
        <v>0.33581647276878357</v>
      </c>
      <c r="M12402">
        <v>0.54428213834762573</v>
      </c>
      <c r="N12402">
        <v>0.75274777412414551</v>
      </c>
      <c r="O12402">
        <v>1.053739070892334</v>
      </c>
      <c r="P12402">
        <v>-0.10959880799055099</v>
      </c>
      <c r="Q12402">
        <v>1.1981630325317383</v>
      </c>
      <c r="R12402">
        <v>58</v>
      </c>
      <c r="S12402">
        <v>0.15803120618649302</v>
      </c>
      <c r="T12402">
        <v>0.39753139019012451</v>
      </c>
      <c r="U12402">
        <v>78.13507080078125</v>
      </c>
      <c r="V12402">
        <v>95.199501037597656</v>
      </c>
      <c r="W12402">
        <v>88.400657653808594</v>
      </c>
    </row>
    <row r="12403" spans="1:23" x14ac:dyDescent="0.25">
      <c r="A12403" t="s">
        <v>96</v>
      </c>
      <c r="B12403" t="s">
        <v>98</v>
      </c>
      <c r="C12403" t="s">
        <v>101</v>
      </c>
      <c r="D12403" t="s">
        <v>34</v>
      </c>
      <c r="E12403" t="s">
        <v>84</v>
      </c>
      <c r="F12403">
        <v>18</v>
      </c>
      <c r="G12403">
        <v>38.306442260742187</v>
      </c>
      <c r="H12403">
        <v>38.135387420654297</v>
      </c>
      <c r="I12403">
        <v>0.17105524241924286</v>
      </c>
      <c r="J12403">
        <v>4.4654430821537971E-3</v>
      </c>
      <c r="K12403">
        <v>-0.32845002412796021</v>
      </c>
      <c r="L12403">
        <v>-3.3338267356157303E-2</v>
      </c>
      <c r="M12403">
        <v>0.17105524241924286</v>
      </c>
      <c r="N12403">
        <v>0.37544876337051392</v>
      </c>
      <c r="O12403">
        <v>0.67056053876876831</v>
      </c>
      <c r="P12403">
        <v>-0.47005283832550049</v>
      </c>
      <c r="Q12403">
        <v>0.81216329336166382</v>
      </c>
      <c r="R12403">
        <v>58</v>
      </c>
      <c r="S12403">
        <v>0.15191756396049882</v>
      </c>
      <c r="T12403">
        <v>0.38976603746414185</v>
      </c>
      <c r="U12403">
        <v>78.13507080078125</v>
      </c>
      <c r="V12403">
        <v>95.199501037597656</v>
      </c>
      <c r="W12403">
        <v>87.015701293945313</v>
      </c>
    </row>
    <row r="12404" spans="1:23" x14ac:dyDescent="0.25">
      <c r="A12404" t="s">
        <v>96</v>
      </c>
      <c r="B12404" t="s">
        <v>98</v>
      </c>
      <c r="C12404" t="s">
        <v>101</v>
      </c>
      <c r="D12404" t="s">
        <v>34</v>
      </c>
      <c r="E12404" t="s">
        <v>84</v>
      </c>
      <c r="F12404">
        <v>19</v>
      </c>
      <c r="G12404">
        <v>36.448810577392578</v>
      </c>
      <c r="H12404">
        <v>36.13287353515625</v>
      </c>
      <c r="I12404">
        <v>0.3159368634223938</v>
      </c>
      <c r="J12404">
        <v>8.6679607629776001E-3</v>
      </c>
      <c r="K12404">
        <v>-0.16926577687263489</v>
      </c>
      <c r="L12404">
        <v>0.11739587783813477</v>
      </c>
      <c r="M12404">
        <v>0.3159368634223938</v>
      </c>
      <c r="N12404">
        <v>0.51447784900665283</v>
      </c>
      <c r="O12404">
        <v>0.80113953351974487</v>
      </c>
      <c r="P12404">
        <v>-0.30681398510932922</v>
      </c>
      <c r="Q12404">
        <v>0.93868774175643921</v>
      </c>
      <c r="R12404">
        <v>58</v>
      </c>
      <c r="S12404">
        <v>0.14334222607691149</v>
      </c>
      <c r="T12404">
        <v>0.37860563397407532</v>
      </c>
      <c r="U12404">
        <v>78.13507080078125</v>
      </c>
      <c r="V12404">
        <v>95.199501037597656</v>
      </c>
      <c r="W12404">
        <v>84.504913330078125</v>
      </c>
    </row>
    <row r="12405" spans="1:23" x14ac:dyDescent="0.25">
      <c r="A12405" t="s">
        <v>96</v>
      </c>
      <c r="B12405" t="s">
        <v>98</v>
      </c>
      <c r="C12405" t="s">
        <v>101</v>
      </c>
      <c r="D12405" t="s">
        <v>34</v>
      </c>
      <c r="E12405" t="s">
        <v>84</v>
      </c>
      <c r="F12405">
        <v>20</v>
      </c>
      <c r="G12405">
        <v>37.189556121826172</v>
      </c>
      <c r="H12405">
        <v>37.160446166992187</v>
      </c>
      <c r="I12405">
        <v>2.9110018163919449E-2</v>
      </c>
      <c r="J12405">
        <v>7.8274711268022656E-4</v>
      </c>
      <c r="K12405">
        <v>-0.42457512021064758</v>
      </c>
      <c r="L12405">
        <v>-0.15653426945209503</v>
      </c>
      <c r="M12405">
        <v>2.9110018163919449E-2</v>
      </c>
      <c r="N12405">
        <v>0.21475429832935333</v>
      </c>
      <c r="O12405">
        <v>0.48279514908790588</v>
      </c>
      <c r="P12405">
        <v>-0.55318856239318848</v>
      </c>
      <c r="Q12405">
        <v>0.61140859127044678</v>
      </c>
      <c r="R12405">
        <v>58</v>
      </c>
      <c r="S12405">
        <v>0.1253247792913692</v>
      </c>
      <c r="T12405">
        <v>0.35401239991188049</v>
      </c>
      <c r="U12405">
        <v>78.13507080078125</v>
      </c>
      <c r="V12405">
        <v>95.199501037597656</v>
      </c>
      <c r="W12405">
        <v>81.158088684082031</v>
      </c>
    </row>
    <row r="12406" spans="1:23" x14ac:dyDescent="0.25">
      <c r="A12406" t="s">
        <v>96</v>
      </c>
      <c r="B12406" t="s">
        <v>98</v>
      </c>
      <c r="C12406" t="s">
        <v>101</v>
      </c>
      <c r="D12406" t="s">
        <v>34</v>
      </c>
      <c r="E12406" t="s">
        <v>84</v>
      </c>
      <c r="F12406">
        <v>21</v>
      </c>
      <c r="G12406">
        <v>38.0811767578125</v>
      </c>
      <c r="H12406">
        <v>37.663780212402344</v>
      </c>
      <c r="I12406">
        <v>0.41739973425865173</v>
      </c>
      <c r="J12406">
        <v>1.096078846603632E-2</v>
      </c>
      <c r="K12406">
        <v>-4.6089533716440201E-2</v>
      </c>
      <c r="L12406">
        <v>0.22774368524551392</v>
      </c>
      <c r="M12406">
        <v>0.41739973425865173</v>
      </c>
      <c r="N12406">
        <v>0.60705578327178955</v>
      </c>
      <c r="O12406">
        <v>0.88088899850845337</v>
      </c>
      <c r="P12406">
        <v>-0.17748229205608368</v>
      </c>
      <c r="Q12406">
        <v>1.0122817754745483</v>
      </c>
      <c r="R12406">
        <v>58</v>
      </c>
      <c r="S12406">
        <v>0.13079983368119574</v>
      </c>
      <c r="T12406">
        <v>0.3616625964641571</v>
      </c>
      <c r="U12406">
        <v>78.13507080078125</v>
      </c>
      <c r="V12406">
        <v>95.199501037597656</v>
      </c>
      <c r="W12406">
        <v>78.690574645996094</v>
      </c>
    </row>
    <row r="12407" spans="1:23" x14ac:dyDescent="0.25">
      <c r="A12407" t="s">
        <v>96</v>
      </c>
      <c r="B12407" t="s">
        <v>98</v>
      </c>
      <c r="C12407" t="s">
        <v>101</v>
      </c>
      <c r="D12407" t="s">
        <v>34</v>
      </c>
      <c r="E12407" t="s">
        <v>84</v>
      </c>
      <c r="F12407">
        <v>22</v>
      </c>
      <c r="G12407">
        <v>36.055179595947266</v>
      </c>
      <c r="H12407">
        <v>35.684383392333984</v>
      </c>
      <c r="I12407">
        <v>0.37079647183418274</v>
      </c>
      <c r="J12407">
        <v>1.0284138843417168E-2</v>
      </c>
      <c r="K12407">
        <v>-6.6771134734153748E-2</v>
      </c>
      <c r="L12407">
        <v>0.19174735248088837</v>
      </c>
      <c r="M12407">
        <v>0.37079647183418274</v>
      </c>
      <c r="N12407">
        <v>0.54984557628631592</v>
      </c>
      <c r="O12407">
        <v>0.80836409330368042</v>
      </c>
      <c r="P12407">
        <v>-0.19081547856330872</v>
      </c>
      <c r="Q12407">
        <v>0.93240839242935181</v>
      </c>
      <c r="R12407">
        <v>58</v>
      </c>
      <c r="S12407">
        <v>0.11657841908638833</v>
      </c>
      <c r="T12407">
        <v>0.34143581986427307</v>
      </c>
      <c r="U12407">
        <v>78.13507080078125</v>
      </c>
      <c r="V12407">
        <v>95.199501037597656</v>
      </c>
      <c r="W12407">
        <v>76.921165466308594</v>
      </c>
    </row>
    <row r="12408" spans="1:23" x14ac:dyDescent="0.25">
      <c r="A12408" t="s">
        <v>96</v>
      </c>
      <c r="B12408" t="s">
        <v>98</v>
      </c>
      <c r="C12408" t="s">
        <v>101</v>
      </c>
      <c r="D12408" t="s">
        <v>34</v>
      </c>
      <c r="E12408" t="s">
        <v>84</v>
      </c>
      <c r="F12408">
        <v>23</v>
      </c>
      <c r="G12408">
        <v>34.001667022705078</v>
      </c>
      <c r="H12408">
        <v>33.905143737792969</v>
      </c>
      <c r="I12408">
        <v>9.6524842083454132E-2</v>
      </c>
      <c r="J12408">
        <v>2.8388267382979393E-3</v>
      </c>
      <c r="K12408">
        <v>-0.34409123659133911</v>
      </c>
      <c r="L12408">
        <v>-8.3771683275699615E-2</v>
      </c>
      <c r="M12408">
        <v>9.6524842083454132E-2</v>
      </c>
      <c r="N12408">
        <v>0.27682137489318848</v>
      </c>
      <c r="O12408">
        <v>0.53714090585708618</v>
      </c>
      <c r="P12408">
        <v>-0.46899977326393127</v>
      </c>
      <c r="Q12408">
        <v>0.66204947233200073</v>
      </c>
      <c r="R12408">
        <v>58</v>
      </c>
      <c r="S12408">
        <v>0.11820844605026437</v>
      </c>
      <c r="T12408">
        <v>0.34381455183029175</v>
      </c>
      <c r="U12408">
        <v>78.13507080078125</v>
      </c>
      <c r="V12408">
        <v>95.199501037597656</v>
      </c>
      <c r="W12408">
        <v>75.533836364746094</v>
      </c>
    </row>
    <row r="12409" spans="1:23" x14ac:dyDescent="0.25">
      <c r="A12409" t="s">
        <v>96</v>
      </c>
      <c r="B12409" t="s">
        <v>98</v>
      </c>
      <c r="C12409" t="s">
        <v>101</v>
      </c>
      <c r="D12409" t="s">
        <v>34</v>
      </c>
      <c r="E12409" t="s">
        <v>84</v>
      </c>
      <c r="F12409">
        <v>24</v>
      </c>
      <c r="G12409">
        <v>31.593027114868164</v>
      </c>
      <c r="H12409">
        <v>31.232671737670898</v>
      </c>
      <c r="I12409">
        <v>0.36035409569740295</v>
      </c>
      <c r="J12409">
        <v>1.1406127363443375E-2</v>
      </c>
      <c r="K12409">
        <v>-0.10016671568155289</v>
      </c>
      <c r="L12409">
        <v>0.17191271483898163</v>
      </c>
      <c r="M12409">
        <v>0.36035409569740295</v>
      </c>
      <c r="N12409">
        <v>0.54879546165466309</v>
      </c>
      <c r="O12409">
        <v>0.82087492942810059</v>
      </c>
      <c r="P12409">
        <v>-0.2307179719209671</v>
      </c>
      <c r="Q12409">
        <v>0.95142614841461182</v>
      </c>
      <c r="R12409">
        <v>58</v>
      </c>
      <c r="S12409">
        <v>0.12912976358496397</v>
      </c>
      <c r="T12409">
        <v>0.35934630036354065</v>
      </c>
      <c r="U12409">
        <v>78.13507080078125</v>
      </c>
      <c r="V12409">
        <v>95.199501037597656</v>
      </c>
      <c r="W12409">
        <v>74.284812927246094</v>
      </c>
    </row>
    <row r="12410" spans="1:23" x14ac:dyDescent="0.25">
      <c r="A12410" t="s">
        <v>96</v>
      </c>
      <c r="B12410" t="s">
        <v>98</v>
      </c>
      <c r="C12410" t="s">
        <v>101</v>
      </c>
      <c r="D12410" t="s">
        <v>34</v>
      </c>
      <c r="E12410" t="s">
        <v>106</v>
      </c>
      <c r="F12410">
        <v>1</v>
      </c>
      <c r="G12410">
        <v>28.827505111694336</v>
      </c>
      <c r="H12410">
        <v>28.474138259887695</v>
      </c>
      <c r="I12410">
        <v>0.35336798429489136</v>
      </c>
      <c r="J12410">
        <v>1.2258014641702175E-2</v>
      </c>
      <c r="K12410">
        <v>-1.2873126268386841</v>
      </c>
      <c r="L12410">
        <v>-0.31798523664474487</v>
      </c>
      <c r="M12410">
        <v>0.35336798429489136</v>
      </c>
      <c r="N12410">
        <v>1.0247212648391724</v>
      </c>
      <c r="O12410">
        <v>1.9940485954284668</v>
      </c>
      <c r="P12410">
        <v>-1.7524228096008301</v>
      </c>
      <c r="Q12410">
        <v>2.4591588973999023</v>
      </c>
      <c r="R12410">
        <v>58</v>
      </c>
      <c r="S12410">
        <v>1.6389886637058595</v>
      </c>
      <c r="T12410">
        <v>1.280229926109314</v>
      </c>
      <c r="U12410">
        <v>78.978836059570312</v>
      </c>
      <c r="V12410">
        <v>103.55158996582031</v>
      </c>
      <c r="W12410">
        <v>73.221206665039063</v>
      </c>
    </row>
    <row r="12411" spans="1:23" x14ac:dyDescent="0.25">
      <c r="A12411" t="s">
        <v>96</v>
      </c>
      <c r="B12411" t="s">
        <v>98</v>
      </c>
      <c r="C12411" t="s">
        <v>101</v>
      </c>
      <c r="D12411" t="s">
        <v>34</v>
      </c>
      <c r="E12411" t="s">
        <v>106</v>
      </c>
      <c r="F12411">
        <v>2</v>
      </c>
      <c r="G12411">
        <v>28.01197624206543</v>
      </c>
      <c r="H12411">
        <v>27.532758712768555</v>
      </c>
      <c r="I12411">
        <v>0.47921726107597351</v>
      </c>
      <c r="J12411">
        <v>1.7107585445046425E-2</v>
      </c>
      <c r="K12411">
        <v>-1.0502276420593262</v>
      </c>
      <c r="L12411">
        <v>-0.14661920070648193</v>
      </c>
      <c r="M12411">
        <v>0.47921726107597351</v>
      </c>
      <c r="N12411">
        <v>1.1050537824630737</v>
      </c>
      <c r="O12411">
        <v>2.008662223815918</v>
      </c>
      <c r="P12411">
        <v>-1.4838039875030518</v>
      </c>
      <c r="Q12411">
        <v>2.4422385692596436</v>
      </c>
      <c r="R12411">
        <v>58</v>
      </c>
      <c r="S12411">
        <v>1.4242804443430401</v>
      </c>
      <c r="T12411">
        <v>1.1934322118759155</v>
      </c>
      <c r="U12411">
        <v>78.978836059570312</v>
      </c>
      <c r="V12411">
        <v>103.55158996582031</v>
      </c>
      <c r="W12411">
        <v>72.295692443847656</v>
      </c>
    </row>
    <row r="12412" spans="1:23" x14ac:dyDescent="0.25">
      <c r="A12412" t="s">
        <v>96</v>
      </c>
      <c r="B12412" t="s">
        <v>98</v>
      </c>
      <c r="C12412" t="s">
        <v>101</v>
      </c>
      <c r="D12412" t="s">
        <v>34</v>
      </c>
      <c r="E12412" t="s">
        <v>106</v>
      </c>
      <c r="F12412">
        <v>3</v>
      </c>
      <c r="G12412">
        <v>27.312896728515625</v>
      </c>
      <c r="H12412">
        <v>26.564481735229492</v>
      </c>
      <c r="I12412">
        <v>0.74841320514678955</v>
      </c>
      <c r="J12412">
        <v>2.7401458472013474E-2</v>
      </c>
      <c r="K12412">
        <v>-0.61629706621170044</v>
      </c>
      <c r="L12412">
        <v>0.18998482823371887</v>
      </c>
      <c r="M12412">
        <v>0.74841320514678955</v>
      </c>
      <c r="N12412">
        <v>1.3068416118621826</v>
      </c>
      <c r="O12412">
        <v>2.1131234169006348</v>
      </c>
      <c r="P12412">
        <v>-1.0031734704971313</v>
      </c>
      <c r="Q12412">
        <v>2.4999997615814209</v>
      </c>
      <c r="R12412">
        <v>58</v>
      </c>
      <c r="S12412">
        <v>1.1339887385868366</v>
      </c>
      <c r="T12412">
        <v>1.0648890733718872</v>
      </c>
      <c r="U12412">
        <v>78.978836059570312</v>
      </c>
      <c r="V12412">
        <v>103.55158996582031</v>
      </c>
      <c r="W12412">
        <v>71.451896667480469</v>
      </c>
    </row>
    <row r="12413" spans="1:23" x14ac:dyDescent="0.25">
      <c r="A12413" t="s">
        <v>96</v>
      </c>
      <c r="B12413" t="s">
        <v>98</v>
      </c>
      <c r="C12413" t="s">
        <v>101</v>
      </c>
      <c r="D12413" t="s">
        <v>34</v>
      </c>
      <c r="E12413" t="s">
        <v>106</v>
      </c>
      <c r="F12413">
        <v>4</v>
      </c>
      <c r="G12413">
        <v>26.639947891235352</v>
      </c>
      <c r="H12413">
        <v>26.420000076293945</v>
      </c>
      <c r="I12413">
        <v>0.21994717419147491</v>
      </c>
      <c r="J12413">
        <v>8.256291039288044E-3</v>
      </c>
      <c r="K12413">
        <v>-1.080430269241333</v>
      </c>
      <c r="L12413">
        <v>-0.31215673685073853</v>
      </c>
      <c r="M12413">
        <v>0.21994717419147491</v>
      </c>
      <c r="N12413">
        <v>0.75205111503601074</v>
      </c>
      <c r="O12413">
        <v>1.5203245878219604</v>
      </c>
      <c r="P12413">
        <v>-1.4490692615509033</v>
      </c>
      <c r="Q12413">
        <v>1.8889635801315308</v>
      </c>
      <c r="R12413">
        <v>58</v>
      </c>
      <c r="S12413">
        <v>1.02959563848367</v>
      </c>
      <c r="T12413">
        <v>1.0146899223327637</v>
      </c>
      <c r="U12413">
        <v>78.978836059570312</v>
      </c>
      <c r="V12413">
        <v>103.55158996582031</v>
      </c>
      <c r="W12413">
        <v>70.822410583496094</v>
      </c>
    </row>
    <row r="12414" spans="1:23" x14ac:dyDescent="0.25">
      <c r="A12414" t="s">
        <v>96</v>
      </c>
      <c r="B12414" t="s">
        <v>98</v>
      </c>
      <c r="C12414" t="s">
        <v>101</v>
      </c>
      <c r="D12414" t="s">
        <v>34</v>
      </c>
      <c r="E12414" t="s">
        <v>106</v>
      </c>
      <c r="F12414">
        <v>5</v>
      </c>
      <c r="G12414">
        <v>27.238847732543945</v>
      </c>
      <c r="H12414">
        <v>26.471897125244141</v>
      </c>
      <c r="I12414">
        <v>0.76695215702056885</v>
      </c>
      <c r="J12414">
        <v>2.8156556189060211E-2</v>
      </c>
      <c r="K12414">
        <v>-0.65041047334671021</v>
      </c>
      <c r="L12414">
        <v>0.18697884678840637</v>
      </c>
      <c r="M12414">
        <v>0.76695215702056885</v>
      </c>
      <c r="N12414">
        <v>1.3469254970550537</v>
      </c>
      <c r="O12414">
        <v>2.1843147277832031</v>
      </c>
      <c r="P12414">
        <v>-1.0522130727767944</v>
      </c>
      <c r="Q12414">
        <v>2.5861175060272217</v>
      </c>
      <c r="R12414">
        <v>58</v>
      </c>
      <c r="S12414">
        <v>1.2231783979178203</v>
      </c>
      <c r="T12414">
        <v>1.1059739589691162</v>
      </c>
      <c r="U12414">
        <v>78.978836059570312</v>
      </c>
      <c r="V12414">
        <v>103.55158996582031</v>
      </c>
      <c r="W12414">
        <v>70.065170288085938</v>
      </c>
    </row>
    <row r="12415" spans="1:23" x14ac:dyDescent="0.25">
      <c r="A12415" t="s">
        <v>96</v>
      </c>
      <c r="B12415" t="s">
        <v>98</v>
      </c>
      <c r="C12415" t="s">
        <v>101</v>
      </c>
      <c r="D12415" t="s">
        <v>34</v>
      </c>
      <c r="E12415" t="s">
        <v>106</v>
      </c>
      <c r="F12415">
        <v>6</v>
      </c>
      <c r="G12415">
        <v>34.389362335205078</v>
      </c>
      <c r="H12415">
        <v>35.305000305175781</v>
      </c>
      <c r="I12415">
        <v>-0.91563904285430908</v>
      </c>
      <c r="J12415">
        <v>-2.6625648140907288E-2</v>
      </c>
      <c r="K12415">
        <v>-2.7114295959472656</v>
      </c>
      <c r="L12415">
        <v>-1.6504619121551514</v>
      </c>
      <c r="M12415">
        <v>-0.91563904285430908</v>
      </c>
      <c r="N12415">
        <v>-0.18081612884998322</v>
      </c>
      <c r="O12415">
        <v>0.88015145063400269</v>
      </c>
      <c r="P12415">
        <v>-3.2205111980438232</v>
      </c>
      <c r="Q12415">
        <v>1.3892331123352051</v>
      </c>
      <c r="R12415">
        <v>58</v>
      </c>
      <c r="S12415">
        <v>1.9635373230178175</v>
      </c>
      <c r="T12415">
        <v>1.4012627601623535</v>
      </c>
      <c r="U12415">
        <v>78.978836059570312</v>
      </c>
      <c r="V12415">
        <v>103.55158996582031</v>
      </c>
      <c r="W12415">
        <v>69.20672607421875</v>
      </c>
    </row>
    <row r="12416" spans="1:23" x14ac:dyDescent="0.25">
      <c r="A12416" t="s">
        <v>96</v>
      </c>
      <c r="B12416" t="s">
        <v>98</v>
      </c>
      <c r="C12416" t="s">
        <v>101</v>
      </c>
      <c r="D12416" t="s">
        <v>34</v>
      </c>
      <c r="E12416" t="s">
        <v>106</v>
      </c>
      <c r="F12416">
        <v>7</v>
      </c>
      <c r="G12416">
        <v>40.265026092529297</v>
      </c>
      <c r="H12416">
        <v>41.252067565917969</v>
      </c>
      <c r="I12416">
        <v>-0.9870445728302002</v>
      </c>
      <c r="J12416">
        <v>-2.4513695389032364E-2</v>
      </c>
      <c r="K12416">
        <v>-3.1517891883850098</v>
      </c>
      <c r="L12416">
        <v>-1.8728405237197876</v>
      </c>
      <c r="M12416">
        <v>-0.9870445728302002</v>
      </c>
      <c r="N12416">
        <v>-0.10124858468770981</v>
      </c>
      <c r="O12416">
        <v>1.1777001619338989</v>
      </c>
      <c r="P12416">
        <v>-3.7654643058776855</v>
      </c>
      <c r="Q12416">
        <v>1.7913751602172852</v>
      </c>
      <c r="R12416">
        <v>58</v>
      </c>
      <c r="S12416">
        <v>2.8532590532822866</v>
      </c>
      <c r="T12416">
        <v>1.6891592741012573</v>
      </c>
      <c r="U12416">
        <v>78.978836059570312</v>
      </c>
      <c r="V12416">
        <v>103.55158996582031</v>
      </c>
      <c r="W12416">
        <v>70.180343627929687</v>
      </c>
    </row>
    <row r="12417" spans="1:23" x14ac:dyDescent="0.25">
      <c r="A12417" t="s">
        <v>96</v>
      </c>
      <c r="B12417" t="s">
        <v>98</v>
      </c>
      <c r="C12417" t="s">
        <v>101</v>
      </c>
      <c r="D12417" t="s">
        <v>34</v>
      </c>
      <c r="E12417" t="s">
        <v>106</v>
      </c>
      <c r="F12417">
        <v>8</v>
      </c>
      <c r="G12417">
        <v>44.849086761474609</v>
      </c>
      <c r="H12417">
        <v>46.489311218261719</v>
      </c>
      <c r="I12417">
        <v>-1.6402251720428467</v>
      </c>
      <c r="J12417">
        <v>-3.6572098731994629E-2</v>
      </c>
      <c r="K12417">
        <v>-3.7983710765838623</v>
      </c>
      <c r="L12417">
        <v>-2.5233209133148193</v>
      </c>
      <c r="M12417">
        <v>-1.6402251720428467</v>
      </c>
      <c r="N12417">
        <v>-0.75712937116622925</v>
      </c>
      <c r="O12417">
        <v>0.51792067289352417</v>
      </c>
      <c r="P12417">
        <v>-4.4101753234863281</v>
      </c>
      <c r="Q12417">
        <v>1.1297249794006348</v>
      </c>
      <c r="R12417">
        <v>58</v>
      </c>
      <c r="S12417">
        <v>2.835890178729997</v>
      </c>
      <c r="T12417">
        <v>1.6840101480484009</v>
      </c>
      <c r="U12417">
        <v>78.978836059570312</v>
      </c>
      <c r="V12417">
        <v>103.55158996582031</v>
      </c>
      <c r="W12417">
        <v>73.0167236328125</v>
      </c>
    </row>
    <row r="12418" spans="1:23" x14ac:dyDescent="0.25">
      <c r="A12418" t="s">
        <v>96</v>
      </c>
      <c r="B12418" t="s">
        <v>98</v>
      </c>
      <c r="C12418" t="s">
        <v>101</v>
      </c>
      <c r="D12418" t="s">
        <v>34</v>
      </c>
      <c r="E12418" t="s">
        <v>106</v>
      </c>
      <c r="F12418">
        <v>9</v>
      </c>
      <c r="G12418">
        <v>47.946239471435547</v>
      </c>
      <c r="H12418">
        <v>46.935516357421875</v>
      </c>
      <c r="I12418">
        <v>1.0107223987579346</v>
      </c>
      <c r="J12418">
        <v>2.1080326288938522E-2</v>
      </c>
      <c r="K12418">
        <v>-1.4333093166351318</v>
      </c>
      <c r="L12418">
        <v>1.0644451715052128E-2</v>
      </c>
      <c r="M12418">
        <v>1.0107223987579346</v>
      </c>
      <c r="N12418">
        <v>2.0108003616333008</v>
      </c>
      <c r="O12418">
        <v>3.454754114151001</v>
      </c>
      <c r="P12418">
        <v>-2.1261582374572754</v>
      </c>
      <c r="Q12418">
        <v>4.1476030349731445</v>
      </c>
      <c r="R12418">
        <v>58</v>
      </c>
      <c r="S12418">
        <v>3.6369847972906086</v>
      </c>
      <c r="T12418">
        <v>1.907088041305542</v>
      </c>
      <c r="U12418">
        <v>78.978836059570312</v>
      </c>
      <c r="V12418">
        <v>103.55158996582031</v>
      </c>
      <c r="W12418">
        <v>76.332244873046875</v>
      </c>
    </row>
    <row r="12419" spans="1:23" x14ac:dyDescent="0.25">
      <c r="A12419" t="s">
        <v>96</v>
      </c>
      <c r="B12419" t="s">
        <v>98</v>
      </c>
      <c r="C12419" t="s">
        <v>101</v>
      </c>
      <c r="D12419" t="s">
        <v>34</v>
      </c>
      <c r="E12419" t="s">
        <v>106</v>
      </c>
      <c r="F12419">
        <v>10</v>
      </c>
      <c r="G12419">
        <v>48.43975830078125</v>
      </c>
      <c r="H12419">
        <v>48.234653472900391</v>
      </c>
      <c r="I12419">
        <v>0.2051030695438385</v>
      </c>
      <c r="J12419">
        <v>4.2341887019574642E-3</v>
      </c>
      <c r="K12419">
        <v>-2.257049560546875</v>
      </c>
      <c r="L12419">
        <v>-0.80238980054855347</v>
      </c>
      <c r="M12419">
        <v>0.2051030695438385</v>
      </c>
      <c r="N12419">
        <v>1.2125959396362305</v>
      </c>
      <c r="O12419">
        <v>2.6672556400299072</v>
      </c>
      <c r="P12419">
        <v>-2.9550354480743408</v>
      </c>
      <c r="Q12419">
        <v>3.365241527557373</v>
      </c>
      <c r="R12419">
        <v>58</v>
      </c>
      <c r="S12419">
        <v>3.6911163085495815</v>
      </c>
      <c r="T12419">
        <v>1.9212278127670288</v>
      </c>
      <c r="U12419">
        <v>78.978836059570312</v>
      </c>
      <c r="V12419">
        <v>103.55158996582031</v>
      </c>
      <c r="W12419">
        <v>80.092758178710938</v>
      </c>
    </row>
    <row r="12420" spans="1:23" x14ac:dyDescent="0.25">
      <c r="A12420" t="s">
        <v>96</v>
      </c>
      <c r="B12420" t="s">
        <v>98</v>
      </c>
      <c r="C12420" t="s">
        <v>101</v>
      </c>
      <c r="D12420" t="s">
        <v>34</v>
      </c>
      <c r="E12420" t="s">
        <v>106</v>
      </c>
      <c r="F12420">
        <v>11</v>
      </c>
      <c r="G12420">
        <v>49.172626495361328</v>
      </c>
      <c r="H12420">
        <v>49.040691375732422</v>
      </c>
      <c r="I12420">
        <v>0.13193503022193909</v>
      </c>
      <c r="J12420">
        <v>2.6830991264432669E-3</v>
      </c>
      <c r="K12420">
        <v>-2.2305293083190918</v>
      </c>
      <c r="L12420">
        <v>-0.83476626873016357</v>
      </c>
      <c r="M12420">
        <v>0.13193503022193909</v>
      </c>
      <c r="N12420">
        <v>1.098636269569397</v>
      </c>
      <c r="O12420">
        <v>2.4943995475769043</v>
      </c>
      <c r="P12420">
        <v>-2.9002552032470703</v>
      </c>
      <c r="Q12420">
        <v>3.1641252040863037</v>
      </c>
      <c r="R12420">
        <v>58</v>
      </c>
      <c r="S12420">
        <v>3.398273876564474</v>
      </c>
      <c r="T12420">
        <v>1.8434407711029053</v>
      </c>
      <c r="U12420">
        <v>78.978836059570312</v>
      </c>
      <c r="V12420">
        <v>103.55158996582031</v>
      </c>
      <c r="W12420">
        <v>83.37103271484375</v>
      </c>
    </row>
    <row r="12421" spans="1:23" x14ac:dyDescent="0.25">
      <c r="A12421" t="s">
        <v>96</v>
      </c>
      <c r="B12421" t="s">
        <v>98</v>
      </c>
      <c r="C12421" t="s">
        <v>101</v>
      </c>
      <c r="D12421" t="s">
        <v>34</v>
      </c>
      <c r="E12421" t="s">
        <v>106</v>
      </c>
      <c r="F12421">
        <v>12</v>
      </c>
      <c r="G12421">
        <v>49.003265380859375</v>
      </c>
      <c r="H12421">
        <v>47.943965911865234</v>
      </c>
      <c r="I12421">
        <v>1.0593007802963257</v>
      </c>
      <c r="J12421">
        <v>2.1616943180561066E-2</v>
      </c>
      <c r="K12421">
        <v>-1.0846441984176636</v>
      </c>
      <c r="L12421">
        <v>0.18201586604118347</v>
      </c>
      <c r="M12421">
        <v>1.0593007802963257</v>
      </c>
      <c r="N12421">
        <v>1.9365856647491455</v>
      </c>
      <c r="O12421">
        <v>3.2032458782196045</v>
      </c>
      <c r="P12421">
        <v>-1.6924228668212891</v>
      </c>
      <c r="Q12421">
        <v>3.8110244274139404</v>
      </c>
      <c r="R12421">
        <v>58</v>
      </c>
      <c r="S12421">
        <v>2.7986920003003348</v>
      </c>
      <c r="T12421">
        <v>1.6729291677474976</v>
      </c>
      <c r="U12421">
        <v>78.978836059570312</v>
      </c>
      <c r="V12421">
        <v>103.55158996582031</v>
      </c>
      <c r="W12421">
        <v>85.387413024902344</v>
      </c>
    </row>
    <row r="12422" spans="1:23" x14ac:dyDescent="0.25">
      <c r="A12422" t="s">
        <v>96</v>
      </c>
      <c r="B12422" t="s">
        <v>98</v>
      </c>
      <c r="C12422" t="s">
        <v>101</v>
      </c>
      <c r="D12422" t="s">
        <v>34</v>
      </c>
      <c r="E12422" t="s">
        <v>106</v>
      </c>
      <c r="F12422">
        <v>13</v>
      </c>
      <c r="G12422">
        <v>46.886192321777344</v>
      </c>
      <c r="H12422">
        <v>46.000862121582031</v>
      </c>
      <c r="I12422">
        <v>0.88532829284667969</v>
      </c>
      <c r="J12422">
        <v>1.8882494419813156E-2</v>
      </c>
      <c r="K12422">
        <v>-0.9639585018157959</v>
      </c>
      <c r="L12422">
        <v>0.1286151260137558</v>
      </c>
      <c r="M12422">
        <v>0.88532829284667969</v>
      </c>
      <c r="N12422">
        <v>1.6420414447784424</v>
      </c>
      <c r="O12422">
        <v>2.7346150875091553</v>
      </c>
      <c r="P12422">
        <v>-1.4882056713104248</v>
      </c>
      <c r="Q12422">
        <v>3.2588622570037842</v>
      </c>
      <c r="R12422">
        <v>58</v>
      </c>
      <c r="S12422">
        <v>2.0822667716653456</v>
      </c>
      <c r="T12422">
        <v>1.443006157875061</v>
      </c>
      <c r="U12422">
        <v>78.978836059570312</v>
      </c>
      <c r="V12422">
        <v>103.55158996582031</v>
      </c>
      <c r="W12422">
        <v>87.580001831054688</v>
      </c>
    </row>
    <row r="12423" spans="1:23" x14ac:dyDescent="0.25">
      <c r="A12423" t="s">
        <v>96</v>
      </c>
      <c r="B12423" t="s">
        <v>98</v>
      </c>
      <c r="C12423" t="s">
        <v>101</v>
      </c>
      <c r="D12423" t="s">
        <v>34</v>
      </c>
      <c r="E12423" t="s">
        <v>106</v>
      </c>
      <c r="F12423">
        <v>14</v>
      </c>
      <c r="G12423">
        <v>49.881240844726563</v>
      </c>
      <c r="H12423">
        <v>49.185516357421875</v>
      </c>
      <c r="I12423">
        <v>0.69572335481643677</v>
      </c>
      <c r="J12423">
        <v>1.3947594910860062E-2</v>
      </c>
      <c r="K12423">
        <v>-1.3030470609664917</v>
      </c>
      <c r="L12423">
        <v>-0.12215731292963028</v>
      </c>
      <c r="M12423">
        <v>0.69572335481643677</v>
      </c>
      <c r="N12423">
        <v>1.5136040449142456</v>
      </c>
      <c r="O12423">
        <v>2.6944937705993652</v>
      </c>
      <c r="P12423">
        <v>-1.8696707487106323</v>
      </c>
      <c r="Q12423">
        <v>3.2611174583435059</v>
      </c>
      <c r="R12423">
        <v>58</v>
      </c>
      <c r="S12423">
        <v>2.432504602127338</v>
      </c>
      <c r="T12423">
        <v>1.559648871421814</v>
      </c>
      <c r="U12423">
        <v>78.978836059570312</v>
      </c>
      <c r="V12423">
        <v>103.55158996582031</v>
      </c>
      <c r="W12423">
        <v>89.04827880859375</v>
      </c>
    </row>
    <row r="12424" spans="1:23" x14ac:dyDescent="0.25">
      <c r="A12424" t="s">
        <v>96</v>
      </c>
      <c r="B12424" t="s">
        <v>98</v>
      </c>
      <c r="C12424" t="s">
        <v>101</v>
      </c>
      <c r="D12424" t="s">
        <v>34</v>
      </c>
      <c r="E12424" t="s">
        <v>106</v>
      </c>
      <c r="F12424">
        <v>15</v>
      </c>
      <c r="G12424">
        <v>49.541240692138672</v>
      </c>
      <c r="H12424">
        <v>47.198619842529297</v>
      </c>
      <c r="I12424">
        <v>2.3426189422607422</v>
      </c>
      <c r="J12424">
        <v>4.7286238521337509E-2</v>
      </c>
      <c r="K12424">
        <v>0.34824207425117493</v>
      </c>
      <c r="L12424">
        <v>1.5265361070632935</v>
      </c>
      <c r="M12424">
        <v>2.3426189422607422</v>
      </c>
      <c r="N12424">
        <v>3.1587018966674805</v>
      </c>
      <c r="O12424">
        <v>4.3369956016540527</v>
      </c>
      <c r="P12424">
        <v>-0.21713604032993317</v>
      </c>
      <c r="Q12424">
        <v>4.9023737907409668</v>
      </c>
      <c r="R12424">
        <v>58</v>
      </c>
      <c r="S12424">
        <v>2.4218223425489214</v>
      </c>
      <c r="T12424">
        <v>1.556220531463623</v>
      </c>
      <c r="U12424">
        <v>78.978836059570312</v>
      </c>
      <c r="V12424">
        <v>103.55158996582031</v>
      </c>
      <c r="W12424">
        <v>90.055519104003906</v>
      </c>
    </row>
    <row r="12425" spans="1:23" x14ac:dyDescent="0.25">
      <c r="A12425" t="s">
        <v>96</v>
      </c>
      <c r="B12425" t="s">
        <v>98</v>
      </c>
      <c r="C12425" t="s">
        <v>101</v>
      </c>
      <c r="D12425" t="s">
        <v>34</v>
      </c>
      <c r="E12425" t="s">
        <v>106</v>
      </c>
      <c r="F12425">
        <v>16</v>
      </c>
      <c r="G12425">
        <v>47.469989776611328</v>
      </c>
      <c r="H12425">
        <v>44.893791198730469</v>
      </c>
      <c r="I12425">
        <v>2.5761971473693848</v>
      </c>
      <c r="J12425">
        <v>5.4270017892122269E-2</v>
      </c>
      <c r="K12425">
        <v>0.69001907110214233</v>
      </c>
      <c r="L12425">
        <v>1.8043884038925171</v>
      </c>
      <c r="M12425">
        <v>2.5761971473693848</v>
      </c>
      <c r="N12425">
        <v>3.348006010055542</v>
      </c>
      <c r="O12425">
        <v>4.4623751640319824</v>
      </c>
      <c r="P12425">
        <v>0.15531378984451294</v>
      </c>
      <c r="Q12425">
        <v>4.9970803260803223</v>
      </c>
      <c r="R12425">
        <v>58</v>
      </c>
      <c r="S12425">
        <v>2.1661733947081672</v>
      </c>
      <c r="T12425">
        <v>1.4717925786972046</v>
      </c>
      <c r="U12425">
        <v>78.978836059570312</v>
      </c>
      <c r="V12425">
        <v>103.55158996582031</v>
      </c>
      <c r="W12425">
        <v>90.112762451171875</v>
      </c>
    </row>
    <row r="12426" spans="1:23" x14ac:dyDescent="0.25">
      <c r="A12426" t="s">
        <v>96</v>
      </c>
      <c r="B12426" t="s">
        <v>98</v>
      </c>
      <c r="C12426" t="s">
        <v>101</v>
      </c>
      <c r="D12426" t="s">
        <v>34</v>
      </c>
      <c r="E12426" t="s">
        <v>106</v>
      </c>
      <c r="F12426">
        <v>17</v>
      </c>
      <c r="G12426">
        <v>43.534156799316406</v>
      </c>
      <c r="H12426">
        <v>42.537929534912109</v>
      </c>
      <c r="I12426">
        <v>0.99622762203216553</v>
      </c>
      <c r="J12426">
        <v>2.2883815690875053E-2</v>
      </c>
      <c r="K12426">
        <v>-0.74220508337020874</v>
      </c>
      <c r="L12426">
        <v>0.28487506508827209</v>
      </c>
      <c r="M12426">
        <v>0.99622762203216553</v>
      </c>
      <c r="N12426">
        <v>1.7075802087783813</v>
      </c>
      <c r="O12426">
        <v>2.7346603870391846</v>
      </c>
      <c r="P12426">
        <v>-1.2350265979766846</v>
      </c>
      <c r="Q12426">
        <v>3.2274818420410156</v>
      </c>
      <c r="R12426">
        <v>58</v>
      </c>
      <c r="S12426">
        <v>1.8401091478153973</v>
      </c>
      <c r="T12426">
        <v>1.3565062284469604</v>
      </c>
      <c r="U12426">
        <v>78.978836059570312</v>
      </c>
      <c r="V12426">
        <v>103.55158996582031</v>
      </c>
      <c r="W12426">
        <v>89.582237243652344</v>
      </c>
    </row>
    <row r="12427" spans="1:23" x14ac:dyDescent="0.25">
      <c r="A12427" t="s">
        <v>96</v>
      </c>
      <c r="B12427" t="s">
        <v>98</v>
      </c>
      <c r="C12427" t="s">
        <v>101</v>
      </c>
      <c r="D12427" t="s">
        <v>34</v>
      </c>
      <c r="E12427" t="s">
        <v>106</v>
      </c>
      <c r="F12427">
        <v>18</v>
      </c>
      <c r="G12427">
        <v>37.910873413085938</v>
      </c>
      <c r="H12427">
        <v>36.082931518554688</v>
      </c>
      <c r="I12427">
        <v>1.8279436826705933</v>
      </c>
      <c r="J12427">
        <v>4.8216871917247772E-2</v>
      </c>
      <c r="K12427">
        <v>0.12455663830041885</v>
      </c>
      <c r="L12427">
        <v>1.1309314966201782</v>
      </c>
      <c r="M12427">
        <v>1.8279436826705933</v>
      </c>
      <c r="N12427">
        <v>2.5249557495117187</v>
      </c>
      <c r="O12427">
        <v>3.5313308238983154</v>
      </c>
      <c r="P12427">
        <v>-0.35832992196083069</v>
      </c>
      <c r="Q12427">
        <v>4.0142173767089844</v>
      </c>
      <c r="R12427">
        <v>58</v>
      </c>
      <c r="S12427">
        <v>1.766666239279914</v>
      </c>
      <c r="T12427">
        <v>1.3291599750518799</v>
      </c>
      <c r="U12427">
        <v>78.978836059570312</v>
      </c>
      <c r="V12427">
        <v>103.55158996582031</v>
      </c>
      <c r="W12427">
        <v>87.955863952636719</v>
      </c>
    </row>
    <row r="12428" spans="1:23" x14ac:dyDescent="0.25">
      <c r="A12428" t="s">
        <v>96</v>
      </c>
      <c r="B12428" t="s">
        <v>98</v>
      </c>
      <c r="C12428" t="s">
        <v>101</v>
      </c>
      <c r="D12428" t="s">
        <v>34</v>
      </c>
      <c r="E12428" t="s">
        <v>106</v>
      </c>
      <c r="F12428">
        <v>19</v>
      </c>
      <c r="G12428">
        <v>34.397411346435547</v>
      </c>
      <c r="H12428">
        <v>32.898792266845703</v>
      </c>
      <c r="I12428">
        <v>1.4986165761947632</v>
      </c>
      <c r="J12428">
        <v>4.3567713350057602E-2</v>
      </c>
      <c r="K12428">
        <v>-0.15472239255905151</v>
      </c>
      <c r="L12428">
        <v>0.82208365201950073</v>
      </c>
      <c r="M12428">
        <v>1.4986165761947632</v>
      </c>
      <c r="N12428">
        <v>2.1751494407653809</v>
      </c>
      <c r="O12428">
        <v>3.1519556045532227</v>
      </c>
      <c r="P12428">
        <v>-0.62342101335525513</v>
      </c>
      <c r="Q12428">
        <v>3.6206541061401367</v>
      </c>
      <c r="R12428">
        <v>58</v>
      </c>
      <c r="S12428">
        <v>1.6643767170537558</v>
      </c>
      <c r="T12428">
        <v>1.290107250213623</v>
      </c>
      <c r="U12428">
        <v>78.978836059570312</v>
      </c>
      <c r="V12428">
        <v>103.55158996582031</v>
      </c>
      <c r="W12428">
        <v>85.423965454101563</v>
      </c>
    </row>
    <row r="12429" spans="1:23" x14ac:dyDescent="0.25">
      <c r="A12429" t="s">
        <v>96</v>
      </c>
      <c r="B12429" t="s">
        <v>98</v>
      </c>
      <c r="C12429" t="s">
        <v>101</v>
      </c>
      <c r="D12429" t="s">
        <v>34</v>
      </c>
      <c r="E12429" t="s">
        <v>106</v>
      </c>
      <c r="F12429">
        <v>20</v>
      </c>
      <c r="G12429">
        <v>33.111892700195313</v>
      </c>
      <c r="H12429">
        <v>32.360343933105469</v>
      </c>
      <c r="I12429">
        <v>0.75154870748519897</v>
      </c>
      <c r="J12429">
        <v>2.2697243839502335E-2</v>
      </c>
      <c r="K12429">
        <v>-0.79654461145401001</v>
      </c>
      <c r="L12429">
        <v>0.1180814802646637</v>
      </c>
      <c r="M12429">
        <v>0.75154870748519897</v>
      </c>
      <c r="N12429">
        <v>1.3850159645080566</v>
      </c>
      <c r="O12429">
        <v>2.2996420860290527</v>
      </c>
      <c r="P12429">
        <v>-1.2354074716567993</v>
      </c>
      <c r="Q12429">
        <v>2.7385048866271973</v>
      </c>
      <c r="R12429">
        <v>58</v>
      </c>
      <c r="S12429">
        <v>1.4592244093108917</v>
      </c>
      <c r="T12429">
        <v>1.2079836130142212</v>
      </c>
      <c r="U12429">
        <v>78.978836059570312</v>
      </c>
      <c r="V12429">
        <v>103.55158996582031</v>
      </c>
      <c r="W12429">
        <v>82.372932434082031</v>
      </c>
    </row>
    <row r="12430" spans="1:23" x14ac:dyDescent="0.25">
      <c r="A12430" t="s">
        <v>96</v>
      </c>
      <c r="B12430" t="s">
        <v>98</v>
      </c>
      <c r="C12430" t="s">
        <v>101</v>
      </c>
      <c r="D12430" t="s">
        <v>34</v>
      </c>
      <c r="E12430" t="s">
        <v>106</v>
      </c>
      <c r="F12430">
        <v>21</v>
      </c>
      <c r="G12430">
        <v>37.273647308349609</v>
      </c>
      <c r="H12430">
        <v>35.811725616455078</v>
      </c>
      <c r="I12430">
        <v>1.461922287940979</v>
      </c>
      <c r="J12430">
        <v>3.9221338927745819E-2</v>
      </c>
      <c r="K12430">
        <v>-0.1201898530125618</v>
      </c>
      <c r="L12430">
        <v>0.81453484296798706</v>
      </c>
      <c r="M12430">
        <v>1.461922287940979</v>
      </c>
      <c r="N12430">
        <v>2.1093096733093262</v>
      </c>
      <c r="O12430">
        <v>3.044034481048584</v>
      </c>
      <c r="P12430">
        <v>-0.56869667768478394</v>
      </c>
      <c r="Q12430">
        <v>3.4925413131713867</v>
      </c>
      <c r="R12430">
        <v>58</v>
      </c>
      <c r="S12430">
        <v>1.5240610142730162</v>
      </c>
      <c r="T12430">
        <v>1.234528660774231</v>
      </c>
      <c r="U12430">
        <v>78.978836059570312</v>
      </c>
      <c r="V12430">
        <v>103.55158996582031</v>
      </c>
      <c r="W12430">
        <v>78.622932434082031</v>
      </c>
    </row>
    <row r="12431" spans="1:23" x14ac:dyDescent="0.25">
      <c r="A12431" t="s">
        <v>96</v>
      </c>
      <c r="B12431" t="s">
        <v>98</v>
      </c>
      <c r="C12431" t="s">
        <v>101</v>
      </c>
      <c r="D12431" t="s">
        <v>34</v>
      </c>
      <c r="E12431" t="s">
        <v>106</v>
      </c>
      <c r="F12431">
        <v>22</v>
      </c>
      <c r="G12431">
        <v>35.137054443359375</v>
      </c>
      <c r="H12431">
        <v>33.723102569580078</v>
      </c>
      <c r="I12431">
        <v>1.413949728012085</v>
      </c>
      <c r="J12431">
        <v>4.024098813533783E-2</v>
      </c>
      <c r="K12431">
        <v>-7.7251255512237549E-2</v>
      </c>
      <c r="L12431">
        <v>0.80376237630844116</v>
      </c>
      <c r="M12431">
        <v>1.413949728012085</v>
      </c>
      <c r="N12431">
        <v>2.024137020111084</v>
      </c>
      <c r="O12431">
        <v>2.9051506519317627</v>
      </c>
      <c r="P12431">
        <v>-0.49998602271080017</v>
      </c>
      <c r="Q12431">
        <v>3.3278853893280029</v>
      </c>
      <c r="R12431">
        <v>58</v>
      </c>
      <c r="S12431">
        <v>1.353942414189774</v>
      </c>
      <c r="T12431">
        <v>1.1635903120040894</v>
      </c>
      <c r="U12431">
        <v>78.978836059570312</v>
      </c>
      <c r="V12431">
        <v>103.55158996582031</v>
      </c>
      <c r="W12431">
        <v>76.12896728515625</v>
      </c>
    </row>
    <row r="12432" spans="1:23" x14ac:dyDescent="0.25">
      <c r="A12432" t="s">
        <v>96</v>
      </c>
      <c r="B12432" t="s">
        <v>98</v>
      </c>
      <c r="C12432" t="s">
        <v>101</v>
      </c>
      <c r="D12432" t="s">
        <v>34</v>
      </c>
      <c r="E12432" t="s">
        <v>106</v>
      </c>
      <c r="F12432">
        <v>23</v>
      </c>
      <c r="G12432">
        <v>33.136878967285156</v>
      </c>
      <c r="H12432">
        <v>32.729484558105469</v>
      </c>
      <c r="I12432">
        <v>0.40739724040031433</v>
      </c>
      <c r="J12432">
        <v>1.2294375337660313E-2</v>
      </c>
      <c r="K12432">
        <v>-1.0927972793579102</v>
      </c>
      <c r="L12432">
        <v>-0.20647022128105164</v>
      </c>
      <c r="M12432">
        <v>0.40739724040031433</v>
      </c>
      <c r="N12432">
        <v>1.0212646722793579</v>
      </c>
      <c r="O12432">
        <v>1.9075918197631836</v>
      </c>
      <c r="P12432">
        <v>-1.5180816650390625</v>
      </c>
      <c r="Q12432">
        <v>2.3328762054443359</v>
      </c>
      <c r="R12432">
        <v>58</v>
      </c>
      <c r="S12432">
        <v>1.3703231919064365</v>
      </c>
      <c r="T12432">
        <v>1.1706080436706543</v>
      </c>
      <c r="U12432">
        <v>78.978836059570312</v>
      </c>
      <c r="V12432">
        <v>103.55158996582031</v>
      </c>
      <c r="W12432">
        <v>74.371726989746094</v>
      </c>
    </row>
    <row r="12433" spans="1:23" x14ac:dyDescent="0.25">
      <c r="A12433" t="s">
        <v>96</v>
      </c>
      <c r="B12433" t="s">
        <v>98</v>
      </c>
      <c r="C12433" t="s">
        <v>101</v>
      </c>
      <c r="D12433" t="s">
        <v>34</v>
      </c>
      <c r="E12433" t="s">
        <v>106</v>
      </c>
      <c r="F12433">
        <v>24</v>
      </c>
      <c r="G12433">
        <v>30.384265899658203</v>
      </c>
      <c r="H12433">
        <v>30.033620834350586</v>
      </c>
      <c r="I12433">
        <v>0.35064482688903809</v>
      </c>
      <c r="J12433">
        <v>1.154034212231636E-2</v>
      </c>
      <c r="K12433">
        <v>-1.2199010848999023</v>
      </c>
      <c r="L12433">
        <v>-0.29200980067253113</v>
      </c>
      <c r="M12433">
        <v>0.35064482688903809</v>
      </c>
      <c r="N12433">
        <v>0.99329948425292969</v>
      </c>
      <c r="O12433">
        <v>1.9211907386779785</v>
      </c>
      <c r="P12433">
        <v>-1.6651289463043213</v>
      </c>
      <c r="Q12433">
        <v>2.3664186000823975</v>
      </c>
      <c r="R12433">
        <v>58</v>
      </c>
      <c r="S12433">
        <v>1.501858692902033</v>
      </c>
      <c r="T12433">
        <v>1.2255034446716309</v>
      </c>
      <c r="U12433">
        <v>78.978836059570312</v>
      </c>
      <c r="V12433">
        <v>103.55158996582031</v>
      </c>
      <c r="W12433">
        <v>73.26483154296875</v>
      </c>
    </row>
    <row r="12434" spans="1:23" x14ac:dyDescent="0.25">
      <c r="A12434" t="s">
        <v>96</v>
      </c>
      <c r="B12434" t="s">
        <v>98</v>
      </c>
      <c r="C12434" t="s">
        <v>101</v>
      </c>
      <c r="D12434" t="s">
        <v>34</v>
      </c>
      <c r="E12434" t="s">
        <v>107</v>
      </c>
      <c r="F12434">
        <v>1</v>
      </c>
      <c r="G12434">
        <v>24.688337326049805</v>
      </c>
      <c r="H12434">
        <v>24.136207580566406</v>
      </c>
      <c r="I12434">
        <v>0.5521281361579895</v>
      </c>
      <c r="J12434">
        <v>2.2363925352692604E-2</v>
      </c>
      <c r="K12434">
        <v>-1.10384202003479</v>
      </c>
      <c r="L12434">
        <v>-0.12548144161701202</v>
      </c>
      <c r="M12434">
        <v>0.5521281361579895</v>
      </c>
      <c r="N12434">
        <v>1.2297377586364746</v>
      </c>
      <c r="O12434">
        <v>2.2080984115600586</v>
      </c>
      <c r="P12434">
        <v>-1.5732865333557129</v>
      </c>
      <c r="Q12434">
        <v>2.6775429248809814</v>
      </c>
      <c r="R12434">
        <v>58</v>
      </c>
      <c r="S12434">
        <v>1.669678478156257</v>
      </c>
      <c r="T12434">
        <v>1.2921603918075562</v>
      </c>
      <c r="U12434">
        <v>77.548812866210937</v>
      </c>
      <c r="V12434">
        <v>100.24632263183594</v>
      </c>
      <c r="W12434">
        <v>74.300857543945313</v>
      </c>
    </row>
    <row r="12435" spans="1:23" x14ac:dyDescent="0.25">
      <c r="A12435" t="s">
        <v>96</v>
      </c>
      <c r="B12435" t="s">
        <v>98</v>
      </c>
      <c r="C12435" t="s">
        <v>101</v>
      </c>
      <c r="D12435" t="s">
        <v>34</v>
      </c>
      <c r="E12435" t="s">
        <v>107</v>
      </c>
      <c r="F12435">
        <v>2</v>
      </c>
      <c r="G12435">
        <v>24.674978256225586</v>
      </c>
      <c r="H12435">
        <v>24.977241516113281</v>
      </c>
      <c r="I12435">
        <v>-0.30226221680641174</v>
      </c>
      <c r="J12435">
        <v>-1.2249746359884739E-2</v>
      </c>
      <c r="K12435">
        <v>-1.8447043895721436</v>
      </c>
      <c r="L12435">
        <v>-0.93341708183288574</v>
      </c>
      <c r="M12435">
        <v>-0.30226221680641174</v>
      </c>
      <c r="N12435">
        <v>0.32889264822006226</v>
      </c>
      <c r="O12435">
        <v>1.2401800155639648</v>
      </c>
      <c r="P12435">
        <v>-2.2819654941558838</v>
      </c>
      <c r="Q12435">
        <v>1.6774410009384155</v>
      </c>
      <c r="R12435">
        <v>58</v>
      </c>
      <c r="S12435">
        <v>1.4485905212598169</v>
      </c>
      <c r="T12435">
        <v>1.2035740613937378</v>
      </c>
      <c r="U12435">
        <v>77.548812866210937</v>
      </c>
      <c r="V12435">
        <v>100.24632263183594</v>
      </c>
      <c r="W12435">
        <v>73.687759399414063</v>
      </c>
    </row>
    <row r="12436" spans="1:23" x14ac:dyDescent="0.25">
      <c r="A12436" t="s">
        <v>96</v>
      </c>
      <c r="B12436" t="s">
        <v>98</v>
      </c>
      <c r="C12436" t="s">
        <v>101</v>
      </c>
      <c r="D12436" t="s">
        <v>34</v>
      </c>
      <c r="E12436" t="s">
        <v>107</v>
      </c>
      <c r="F12436">
        <v>3</v>
      </c>
      <c r="G12436">
        <v>24.692867279052734</v>
      </c>
      <c r="H12436">
        <v>25.064483642578125</v>
      </c>
      <c r="I12436">
        <v>-0.37161639332771301</v>
      </c>
      <c r="J12436">
        <v>-1.5049544163048267E-2</v>
      </c>
      <c r="K12436">
        <v>-1.7480983734130859</v>
      </c>
      <c r="L12436">
        <v>-0.93486166000366211</v>
      </c>
      <c r="M12436">
        <v>-0.37161639332771301</v>
      </c>
      <c r="N12436">
        <v>0.19162888824939728</v>
      </c>
      <c r="O12436">
        <v>1.0048656463623047</v>
      </c>
      <c r="P12436">
        <v>-2.1383118629455566</v>
      </c>
      <c r="Q12436">
        <v>1.3950791358947754</v>
      </c>
      <c r="R12436">
        <v>58</v>
      </c>
      <c r="S12436">
        <v>1.1536363021503035</v>
      </c>
      <c r="T12436">
        <v>1.0740746259689331</v>
      </c>
      <c r="U12436">
        <v>77.548812866210937</v>
      </c>
      <c r="V12436">
        <v>100.24632263183594</v>
      </c>
      <c r="W12436">
        <v>73.305686950683594</v>
      </c>
    </row>
    <row r="12437" spans="1:23" x14ac:dyDescent="0.25">
      <c r="A12437" t="s">
        <v>96</v>
      </c>
      <c r="B12437" t="s">
        <v>98</v>
      </c>
      <c r="C12437" t="s">
        <v>101</v>
      </c>
      <c r="D12437" t="s">
        <v>34</v>
      </c>
      <c r="E12437" t="s">
        <v>107</v>
      </c>
      <c r="F12437">
        <v>4</v>
      </c>
      <c r="G12437">
        <v>24.68159294128418</v>
      </c>
      <c r="H12437">
        <v>24.955862045288086</v>
      </c>
      <c r="I12437">
        <v>-0.27426800131797791</v>
      </c>
      <c r="J12437">
        <v>-1.111224852502346E-2</v>
      </c>
      <c r="K12437">
        <v>-1.58826744556427</v>
      </c>
      <c r="L12437">
        <v>-0.81194591522216797</v>
      </c>
      <c r="M12437">
        <v>-0.27426800131797791</v>
      </c>
      <c r="N12437">
        <v>0.26340991258621216</v>
      </c>
      <c r="O12437">
        <v>1.039731502532959</v>
      </c>
      <c r="P12437">
        <v>-1.9607679843902588</v>
      </c>
      <c r="Q12437">
        <v>1.4122320413589478</v>
      </c>
      <c r="R12437">
        <v>58</v>
      </c>
      <c r="S12437">
        <v>1.0512795001034334</v>
      </c>
      <c r="T12437">
        <v>1.0253192186355591</v>
      </c>
      <c r="U12437">
        <v>77.548812866210937</v>
      </c>
      <c r="V12437">
        <v>100.24632263183594</v>
      </c>
      <c r="W12437">
        <v>73.138969421386719</v>
      </c>
    </row>
    <row r="12438" spans="1:23" x14ac:dyDescent="0.25">
      <c r="A12438" t="s">
        <v>96</v>
      </c>
      <c r="B12438" t="s">
        <v>98</v>
      </c>
      <c r="C12438" t="s">
        <v>101</v>
      </c>
      <c r="D12438" t="s">
        <v>34</v>
      </c>
      <c r="E12438" t="s">
        <v>107</v>
      </c>
      <c r="F12438">
        <v>5</v>
      </c>
      <c r="G12438">
        <v>25.708101272583008</v>
      </c>
      <c r="H12438">
        <v>25.361551284790039</v>
      </c>
      <c r="I12438">
        <v>0.34654912352561951</v>
      </c>
      <c r="J12438">
        <v>1.3480152003467083E-2</v>
      </c>
      <c r="K12438">
        <v>-1.0832223892211914</v>
      </c>
      <c r="L12438">
        <v>-0.23850177228450775</v>
      </c>
      <c r="M12438">
        <v>0.34654912352561951</v>
      </c>
      <c r="N12438">
        <v>0.93160003423690796</v>
      </c>
      <c r="O12438">
        <v>1.7763205766677856</v>
      </c>
      <c r="P12438">
        <v>-1.4885426759719849</v>
      </c>
      <c r="Q12438">
        <v>2.1816408634185791</v>
      </c>
      <c r="R12438">
        <v>58</v>
      </c>
      <c r="S12438">
        <v>1.2446896810393469</v>
      </c>
      <c r="T12438">
        <v>1.1156566143035889</v>
      </c>
      <c r="U12438">
        <v>77.548812866210937</v>
      </c>
      <c r="V12438">
        <v>100.24632263183594</v>
      </c>
      <c r="W12438">
        <v>72.729484558105469</v>
      </c>
    </row>
    <row r="12439" spans="1:23" x14ac:dyDescent="0.25">
      <c r="A12439" t="s">
        <v>96</v>
      </c>
      <c r="B12439" t="s">
        <v>98</v>
      </c>
      <c r="C12439" t="s">
        <v>101</v>
      </c>
      <c r="D12439" t="s">
        <v>34</v>
      </c>
      <c r="E12439" t="s">
        <v>107</v>
      </c>
      <c r="F12439">
        <v>6</v>
      </c>
      <c r="G12439">
        <v>32.693435668945312</v>
      </c>
      <c r="H12439">
        <v>30.971206665039063</v>
      </c>
      <c r="I12439">
        <v>1.7222284078598022</v>
      </c>
      <c r="J12439">
        <v>5.267811194062233E-2</v>
      </c>
      <c r="K12439">
        <v>-9.0033583343029022E-2</v>
      </c>
      <c r="L12439">
        <v>0.98066550493240356</v>
      </c>
      <c r="M12439">
        <v>1.7222284078598022</v>
      </c>
      <c r="N12439">
        <v>2.4637913703918457</v>
      </c>
      <c r="O12439">
        <v>3.5344903469085693</v>
      </c>
      <c r="P12439">
        <v>-0.60378468036651611</v>
      </c>
      <c r="Q12439">
        <v>4.0482416152954102</v>
      </c>
      <c r="R12439">
        <v>58</v>
      </c>
      <c r="S12439">
        <v>1.9997227834738993</v>
      </c>
      <c r="T12439">
        <v>1.4141155481338501</v>
      </c>
      <c r="U12439">
        <v>77.548812866210937</v>
      </c>
      <c r="V12439">
        <v>100.24632263183594</v>
      </c>
      <c r="W12439">
        <v>72.426551818847656</v>
      </c>
    </row>
    <row r="12440" spans="1:23" x14ac:dyDescent="0.25">
      <c r="A12440" t="s">
        <v>96</v>
      </c>
      <c r="B12440" t="s">
        <v>98</v>
      </c>
      <c r="C12440" t="s">
        <v>101</v>
      </c>
      <c r="D12440" t="s">
        <v>34</v>
      </c>
      <c r="E12440" t="s">
        <v>107</v>
      </c>
      <c r="F12440">
        <v>7</v>
      </c>
      <c r="G12440">
        <v>38.997444152832031</v>
      </c>
      <c r="H12440">
        <v>38.971725463867188</v>
      </c>
      <c r="I12440">
        <v>2.5720357894897461E-2</v>
      </c>
      <c r="J12440">
        <v>6.5953959710896015E-4</v>
      </c>
      <c r="K12440">
        <v>-2.1602575778961182</v>
      </c>
      <c r="L12440">
        <v>-0.86876410245895386</v>
      </c>
      <c r="M12440">
        <v>2.5720357894897461E-2</v>
      </c>
      <c r="N12440">
        <v>0.92020481824874878</v>
      </c>
      <c r="O12440">
        <v>2.2116982936859131</v>
      </c>
      <c r="P12440">
        <v>-2.7799520492553711</v>
      </c>
      <c r="Q12440">
        <v>2.831392765045166</v>
      </c>
      <c r="R12440">
        <v>58</v>
      </c>
      <c r="S12440">
        <v>2.909506974330057</v>
      </c>
      <c r="T12440">
        <v>1.7057276964187622</v>
      </c>
      <c r="U12440">
        <v>77.548812866210937</v>
      </c>
      <c r="V12440">
        <v>100.24632263183594</v>
      </c>
      <c r="W12440">
        <v>72.745689392089844</v>
      </c>
    </row>
    <row r="12441" spans="1:23" x14ac:dyDescent="0.25">
      <c r="A12441" t="s">
        <v>96</v>
      </c>
      <c r="B12441" t="s">
        <v>98</v>
      </c>
      <c r="C12441" t="s">
        <v>101</v>
      </c>
      <c r="D12441" t="s">
        <v>34</v>
      </c>
      <c r="E12441" t="s">
        <v>107</v>
      </c>
      <c r="F12441">
        <v>8</v>
      </c>
      <c r="G12441">
        <v>44.353481292724609</v>
      </c>
      <c r="H12441">
        <v>45.523448944091797</v>
      </c>
      <c r="I12441">
        <v>-1.1699686050415039</v>
      </c>
      <c r="J12441">
        <v>-2.637828141450882E-2</v>
      </c>
      <c r="K12441">
        <v>-3.348707914352417</v>
      </c>
      <c r="L12441">
        <v>-2.0614910125732422</v>
      </c>
      <c r="M12441">
        <v>-1.1699686050415039</v>
      </c>
      <c r="N12441">
        <v>-0.27844613790512085</v>
      </c>
      <c r="O12441">
        <v>1.0087707042694092</v>
      </c>
      <c r="P12441">
        <v>-3.9663503170013428</v>
      </c>
      <c r="Q12441">
        <v>1.6264129877090454</v>
      </c>
      <c r="R12441">
        <v>58</v>
      </c>
      <c r="S12441">
        <v>2.8902697006202658</v>
      </c>
      <c r="T12441">
        <v>1.7000793218612671</v>
      </c>
      <c r="U12441">
        <v>77.548812866210937</v>
      </c>
      <c r="V12441">
        <v>100.24632263183594</v>
      </c>
      <c r="W12441">
        <v>73.94293212890625</v>
      </c>
    </row>
    <row r="12442" spans="1:23" x14ac:dyDescent="0.25">
      <c r="A12442" t="s">
        <v>96</v>
      </c>
      <c r="B12442" t="s">
        <v>98</v>
      </c>
      <c r="C12442" t="s">
        <v>101</v>
      </c>
      <c r="D12442" t="s">
        <v>34</v>
      </c>
      <c r="E12442" t="s">
        <v>107</v>
      </c>
      <c r="F12442">
        <v>9</v>
      </c>
      <c r="G12442">
        <v>47.386444091796875</v>
      </c>
      <c r="H12442">
        <v>51.642414093017578</v>
      </c>
      <c r="I12442">
        <v>-4.2559714317321777</v>
      </c>
      <c r="J12442">
        <v>-8.9814111590385437E-2</v>
      </c>
      <c r="K12442">
        <v>-6.7224798202514648</v>
      </c>
      <c r="L12442">
        <v>-5.2652468681335449</v>
      </c>
      <c r="M12442">
        <v>-4.2559714317321777</v>
      </c>
      <c r="N12442">
        <v>-3.2466962337493896</v>
      </c>
      <c r="O12442">
        <v>-1.7894630432128906</v>
      </c>
      <c r="P12442">
        <v>-7.4217004776000977</v>
      </c>
      <c r="Q12442">
        <v>-1.0902422666549683</v>
      </c>
      <c r="R12442">
        <v>58</v>
      </c>
      <c r="S12442">
        <v>3.704187965265092</v>
      </c>
      <c r="T12442">
        <v>1.9246267080307007</v>
      </c>
      <c r="U12442">
        <v>77.548812866210937</v>
      </c>
      <c r="V12442">
        <v>100.24632263183594</v>
      </c>
      <c r="W12442">
        <v>75.621376037597656</v>
      </c>
    </row>
    <row r="12443" spans="1:23" x14ac:dyDescent="0.25">
      <c r="A12443" t="s">
        <v>96</v>
      </c>
      <c r="B12443" t="s">
        <v>98</v>
      </c>
      <c r="C12443" t="s">
        <v>101</v>
      </c>
      <c r="D12443" t="s">
        <v>34</v>
      </c>
      <c r="E12443" t="s">
        <v>107</v>
      </c>
      <c r="F12443">
        <v>10</v>
      </c>
      <c r="G12443">
        <v>49.05438232421875</v>
      </c>
      <c r="H12443">
        <v>50.796897888183594</v>
      </c>
      <c r="I12443">
        <v>-1.7425136566162109</v>
      </c>
      <c r="J12443">
        <v>-3.5522080957889557E-2</v>
      </c>
      <c r="K12443">
        <v>-4.2249631881713867</v>
      </c>
      <c r="L12443">
        <v>-2.7583119869232178</v>
      </c>
      <c r="M12443">
        <v>-1.7425136566162109</v>
      </c>
      <c r="N12443">
        <v>-0.7267153263092041</v>
      </c>
      <c r="O12443">
        <v>0.73993611335754395</v>
      </c>
      <c r="P12443">
        <v>-4.9287033081054687</v>
      </c>
      <c r="Q12443">
        <v>1.4436761140823364</v>
      </c>
      <c r="R12443">
        <v>58</v>
      </c>
      <c r="S12443">
        <v>3.7522240675939997</v>
      </c>
      <c r="T12443">
        <v>1.9370658397674561</v>
      </c>
      <c r="U12443">
        <v>77.548812866210937</v>
      </c>
      <c r="V12443">
        <v>100.24632263183594</v>
      </c>
      <c r="W12443">
        <v>76.973106384277344</v>
      </c>
    </row>
    <row r="12444" spans="1:23" x14ac:dyDescent="0.25">
      <c r="A12444" t="s">
        <v>96</v>
      </c>
      <c r="B12444" t="s">
        <v>98</v>
      </c>
      <c r="C12444" t="s">
        <v>101</v>
      </c>
      <c r="D12444" t="s">
        <v>34</v>
      </c>
      <c r="E12444" t="s">
        <v>107</v>
      </c>
      <c r="F12444">
        <v>11</v>
      </c>
      <c r="G12444">
        <v>50.161907196044922</v>
      </c>
      <c r="H12444">
        <v>53.173793792724609</v>
      </c>
      <c r="I12444">
        <v>-3.0118851661682129</v>
      </c>
      <c r="J12444">
        <v>-6.0043275356292725E-2</v>
      </c>
      <c r="K12444">
        <v>-5.3980927467346191</v>
      </c>
      <c r="L12444">
        <v>-3.9883019924163818</v>
      </c>
      <c r="M12444">
        <v>-3.0118851661682129</v>
      </c>
      <c r="N12444">
        <v>-2.0354683399200439</v>
      </c>
      <c r="O12444">
        <v>-0.62567770481109619</v>
      </c>
      <c r="P12444">
        <v>-6.0745491981506348</v>
      </c>
      <c r="Q12444">
        <v>5.0778932869434357E-2</v>
      </c>
      <c r="R12444">
        <v>58</v>
      </c>
      <c r="S12444">
        <v>3.4669232080070742</v>
      </c>
      <c r="T12444">
        <v>1.8619675636291504</v>
      </c>
      <c r="U12444">
        <v>77.548812866210937</v>
      </c>
      <c r="V12444">
        <v>100.24632263183594</v>
      </c>
      <c r="W12444">
        <v>77.729812622070312</v>
      </c>
    </row>
    <row r="12445" spans="1:23" x14ac:dyDescent="0.25">
      <c r="A12445" t="s">
        <v>96</v>
      </c>
      <c r="B12445" t="s">
        <v>98</v>
      </c>
      <c r="C12445" t="s">
        <v>101</v>
      </c>
      <c r="D12445" t="s">
        <v>34</v>
      </c>
      <c r="E12445" t="s">
        <v>107</v>
      </c>
      <c r="F12445">
        <v>12</v>
      </c>
      <c r="G12445">
        <v>49.422397613525391</v>
      </c>
      <c r="H12445">
        <v>51.201377868652344</v>
      </c>
      <c r="I12445">
        <v>-1.7789826393127441</v>
      </c>
      <c r="J12445">
        <v>-3.5995475947856903E-2</v>
      </c>
      <c r="K12445">
        <v>-3.9510102272033691</v>
      </c>
      <c r="L12445">
        <v>-2.6677587032318115</v>
      </c>
      <c r="M12445">
        <v>-1.7789826393127441</v>
      </c>
      <c r="N12445">
        <v>-0.89020657539367676</v>
      </c>
      <c r="O12445">
        <v>0.39304491877555847</v>
      </c>
      <c r="P12445">
        <v>-4.5667500495910645</v>
      </c>
      <c r="Q12445">
        <v>1.0087845325469971</v>
      </c>
      <c r="R12445">
        <v>58</v>
      </c>
      <c r="S12445">
        <v>2.8724897444186013</v>
      </c>
      <c r="T12445">
        <v>1.6948421001434326</v>
      </c>
      <c r="U12445">
        <v>77.548812866210937</v>
      </c>
      <c r="V12445">
        <v>100.24632263183594</v>
      </c>
      <c r="W12445">
        <v>78.425361633300781</v>
      </c>
    </row>
    <row r="12446" spans="1:23" x14ac:dyDescent="0.25">
      <c r="A12446" t="s">
        <v>96</v>
      </c>
      <c r="B12446" t="s">
        <v>98</v>
      </c>
      <c r="C12446" t="s">
        <v>101</v>
      </c>
      <c r="D12446" t="s">
        <v>34</v>
      </c>
      <c r="E12446" t="s">
        <v>107</v>
      </c>
      <c r="F12446">
        <v>13</v>
      </c>
      <c r="G12446">
        <v>46.650871276855469</v>
      </c>
      <c r="H12446">
        <v>47.864139556884766</v>
      </c>
      <c r="I12446">
        <v>-1.2132667303085327</v>
      </c>
      <c r="J12446">
        <v>-2.6007374748587608E-2</v>
      </c>
      <c r="K12446">
        <v>-3.0932216644287109</v>
      </c>
      <c r="L12446">
        <v>-1.9825290441513062</v>
      </c>
      <c r="M12446">
        <v>-1.2132667303085327</v>
      </c>
      <c r="N12446">
        <v>-0.4440043568611145</v>
      </c>
      <c r="O12446">
        <v>0.66668832302093506</v>
      </c>
      <c r="P12446">
        <v>-3.6261630058288574</v>
      </c>
      <c r="Q12446">
        <v>1.1996294260025024</v>
      </c>
      <c r="R12446">
        <v>58</v>
      </c>
      <c r="S12446">
        <v>2.1519033038010917</v>
      </c>
      <c r="T12446">
        <v>1.4669367074966431</v>
      </c>
      <c r="U12446">
        <v>77.548812866210937</v>
      </c>
      <c r="V12446">
        <v>100.24632263183594</v>
      </c>
      <c r="W12446">
        <v>79.77362060546875</v>
      </c>
    </row>
    <row r="12447" spans="1:23" x14ac:dyDescent="0.25">
      <c r="A12447" t="s">
        <v>96</v>
      </c>
      <c r="B12447" t="s">
        <v>98</v>
      </c>
      <c r="C12447" t="s">
        <v>101</v>
      </c>
      <c r="D12447" t="s">
        <v>34</v>
      </c>
      <c r="E12447" t="s">
        <v>107</v>
      </c>
      <c r="F12447">
        <v>14</v>
      </c>
      <c r="G12447">
        <v>49.535587310791016</v>
      </c>
      <c r="H12447">
        <v>49.827587127685547</v>
      </c>
      <c r="I12447">
        <v>-0.29199782013893127</v>
      </c>
      <c r="J12447">
        <v>-5.8947079814970493E-3</v>
      </c>
      <c r="K12447">
        <v>-2.3179881572723389</v>
      </c>
      <c r="L12447">
        <v>-1.1210166215896606</v>
      </c>
      <c r="M12447">
        <v>-0.29199782013893127</v>
      </c>
      <c r="N12447">
        <v>0.5370209813117981</v>
      </c>
      <c r="O12447">
        <v>1.7339924573898315</v>
      </c>
      <c r="P12447">
        <v>-2.8923282623291016</v>
      </c>
      <c r="Q12447">
        <v>2.3083326816558838</v>
      </c>
      <c r="R12447">
        <v>58</v>
      </c>
      <c r="S12447">
        <v>2.4992088571739401</v>
      </c>
      <c r="T12447">
        <v>1.5808886289596558</v>
      </c>
      <c r="U12447">
        <v>77.548812866210937</v>
      </c>
      <c r="V12447">
        <v>100.24632263183594</v>
      </c>
      <c r="W12447">
        <v>81.587738037109375</v>
      </c>
    </row>
    <row r="12448" spans="1:23" x14ac:dyDescent="0.25">
      <c r="A12448" t="s">
        <v>96</v>
      </c>
      <c r="B12448" t="s">
        <v>98</v>
      </c>
      <c r="C12448" t="s">
        <v>101</v>
      </c>
      <c r="D12448" t="s">
        <v>34</v>
      </c>
      <c r="E12448" t="s">
        <v>107</v>
      </c>
      <c r="F12448">
        <v>15</v>
      </c>
      <c r="G12448">
        <v>48.909435272216797</v>
      </c>
      <c r="H12448">
        <v>49.333446502685547</v>
      </c>
      <c r="I12448">
        <v>-0.42401263117790222</v>
      </c>
      <c r="J12448">
        <v>-8.6693419143557549E-3</v>
      </c>
      <c r="K12448">
        <v>-2.4397549629211426</v>
      </c>
      <c r="L12448">
        <v>-1.2488380670547485</v>
      </c>
      <c r="M12448">
        <v>-0.42401263117790222</v>
      </c>
      <c r="N12448">
        <v>0.40081283450126648</v>
      </c>
      <c r="O12448">
        <v>1.5917297601699829</v>
      </c>
      <c r="P12448">
        <v>-3.0111899375915527</v>
      </c>
      <c r="Q12448">
        <v>2.1631648540496826</v>
      </c>
      <c r="R12448">
        <v>58</v>
      </c>
      <c r="S12448">
        <v>2.4739898382986212</v>
      </c>
      <c r="T12448">
        <v>1.5728921890258789</v>
      </c>
      <c r="U12448">
        <v>77.548812866210937</v>
      </c>
      <c r="V12448">
        <v>100.24632263183594</v>
      </c>
      <c r="W12448">
        <v>83.108619689941406</v>
      </c>
    </row>
    <row r="12449" spans="1:23" x14ac:dyDescent="0.25">
      <c r="A12449" t="s">
        <v>96</v>
      </c>
      <c r="B12449" t="s">
        <v>98</v>
      </c>
      <c r="C12449" t="s">
        <v>101</v>
      </c>
      <c r="D12449" t="s">
        <v>34</v>
      </c>
      <c r="E12449" t="s">
        <v>107</v>
      </c>
      <c r="F12449">
        <v>16</v>
      </c>
      <c r="G12449">
        <v>46.229793548583984</v>
      </c>
      <c r="H12449">
        <v>45.993446350097656</v>
      </c>
      <c r="I12449">
        <v>0.23634369671344757</v>
      </c>
      <c r="J12449">
        <v>5.112367682158947E-3</v>
      </c>
      <c r="K12449">
        <v>-1.6637144088745117</v>
      </c>
      <c r="L12449">
        <v>-0.54114466905593872</v>
      </c>
      <c r="M12449">
        <v>0.23634369671344757</v>
      </c>
      <c r="N12449">
        <v>1.0138320922851563</v>
      </c>
      <c r="O12449">
        <v>2.136401891708374</v>
      </c>
      <c r="P12449">
        <v>-2.2023544311523437</v>
      </c>
      <c r="Q12449">
        <v>2.6750419139862061</v>
      </c>
      <c r="R12449">
        <v>58</v>
      </c>
      <c r="S12449">
        <v>2.1981716109710447</v>
      </c>
      <c r="T12449">
        <v>1.4826232194900513</v>
      </c>
      <c r="U12449">
        <v>77.548812866210937</v>
      </c>
      <c r="V12449">
        <v>100.24632263183594</v>
      </c>
      <c r="W12449">
        <v>85.214485168457031</v>
      </c>
    </row>
    <row r="12450" spans="1:23" x14ac:dyDescent="0.25">
      <c r="A12450" t="s">
        <v>96</v>
      </c>
      <c r="B12450" t="s">
        <v>98</v>
      </c>
      <c r="C12450" t="s">
        <v>101</v>
      </c>
      <c r="D12450" t="s">
        <v>34</v>
      </c>
      <c r="E12450" t="s">
        <v>107</v>
      </c>
      <c r="F12450">
        <v>17</v>
      </c>
      <c r="G12450">
        <v>42.271846771240234</v>
      </c>
      <c r="H12450">
        <v>42.540000915527344</v>
      </c>
      <c r="I12450">
        <v>-0.26815536618232727</v>
      </c>
      <c r="J12450">
        <v>-6.3435924239456654E-3</v>
      </c>
      <c r="K12450">
        <v>-2.0185890197753906</v>
      </c>
      <c r="L12450">
        <v>-0.98441869020462036</v>
      </c>
      <c r="M12450">
        <v>-0.26815536618232727</v>
      </c>
      <c r="N12450">
        <v>0.44810792803764343</v>
      </c>
      <c r="O12450">
        <v>1.4822783470153809</v>
      </c>
      <c r="P12450">
        <v>-2.514812707901001</v>
      </c>
      <c r="Q12450">
        <v>1.9785020351409912</v>
      </c>
      <c r="R12450">
        <v>58</v>
      </c>
      <c r="S12450">
        <v>1.8656028078754048</v>
      </c>
      <c r="T12450">
        <v>1.3658707141876221</v>
      </c>
      <c r="U12450">
        <v>77.548812866210937</v>
      </c>
      <c r="V12450">
        <v>100.24632263183594</v>
      </c>
      <c r="W12450">
        <v>85.512069702148437</v>
      </c>
    </row>
    <row r="12451" spans="1:23" x14ac:dyDescent="0.25">
      <c r="A12451" t="s">
        <v>96</v>
      </c>
      <c r="B12451" t="s">
        <v>98</v>
      </c>
      <c r="C12451" t="s">
        <v>101</v>
      </c>
      <c r="D12451" t="s">
        <v>34</v>
      </c>
      <c r="E12451" t="s">
        <v>107</v>
      </c>
      <c r="F12451">
        <v>18</v>
      </c>
      <c r="G12451">
        <v>36.218669891357422</v>
      </c>
      <c r="H12451">
        <v>35.642757415771484</v>
      </c>
      <c r="I12451">
        <v>0.57591265439987183</v>
      </c>
      <c r="J12451">
        <v>1.5900988131761551E-2</v>
      </c>
      <c r="K12451">
        <v>-1.1436368227005005</v>
      </c>
      <c r="L12451">
        <v>-0.12771306931972504</v>
      </c>
      <c r="M12451">
        <v>0.57591265439987183</v>
      </c>
      <c r="N12451">
        <v>1.2795383930206299</v>
      </c>
      <c r="O12451">
        <v>2.2954621315002441</v>
      </c>
      <c r="P12451">
        <v>-1.6311051845550537</v>
      </c>
      <c r="Q12451">
        <v>2.7829306125640869</v>
      </c>
      <c r="R12451">
        <v>58</v>
      </c>
      <c r="S12451">
        <v>1.8003510336259296</v>
      </c>
      <c r="T12451">
        <v>1.3417716026306152</v>
      </c>
      <c r="U12451">
        <v>77.548812866210937</v>
      </c>
      <c r="V12451">
        <v>100.24632263183594</v>
      </c>
      <c r="W12451">
        <v>83.153793334960938</v>
      </c>
    </row>
    <row r="12452" spans="1:23" x14ac:dyDescent="0.25">
      <c r="A12452" t="s">
        <v>96</v>
      </c>
      <c r="B12452" t="s">
        <v>98</v>
      </c>
      <c r="C12452" t="s">
        <v>101</v>
      </c>
      <c r="D12452" t="s">
        <v>34</v>
      </c>
      <c r="E12452" t="s">
        <v>107</v>
      </c>
      <c r="F12452">
        <v>19</v>
      </c>
      <c r="G12452">
        <v>33.560592651367188</v>
      </c>
      <c r="H12452">
        <v>33.551380157470703</v>
      </c>
      <c r="I12452">
        <v>9.2141851782798767E-3</v>
      </c>
      <c r="J12452">
        <v>2.7455372037366033E-4</v>
      </c>
      <c r="K12452">
        <v>-1.6603878736495972</v>
      </c>
      <c r="L12452">
        <v>-0.6739734411239624</v>
      </c>
      <c r="M12452">
        <v>9.2141851782798767E-3</v>
      </c>
      <c r="N12452">
        <v>0.69240182638168335</v>
      </c>
      <c r="O12452">
        <v>1.6788163185119629</v>
      </c>
      <c r="P12452">
        <v>-2.1336967945098877</v>
      </c>
      <c r="Q12452">
        <v>2.152125358581543</v>
      </c>
      <c r="R12452">
        <v>58</v>
      </c>
      <c r="S12452">
        <v>1.6972811611090179</v>
      </c>
      <c r="T12452">
        <v>1.3027974367141724</v>
      </c>
      <c r="U12452">
        <v>77.548812866210937</v>
      </c>
      <c r="V12452">
        <v>100.24632263183594</v>
      </c>
      <c r="W12452">
        <v>79.9498291015625</v>
      </c>
    </row>
    <row r="12453" spans="1:23" x14ac:dyDescent="0.25">
      <c r="A12453" t="s">
        <v>96</v>
      </c>
      <c r="B12453" t="s">
        <v>98</v>
      </c>
      <c r="C12453" t="s">
        <v>101</v>
      </c>
      <c r="D12453" t="s">
        <v>34</v>
      </c>
      <c r="E12453" t="s">
        <v>107</v>
      </c>
      <c r="F12453">
        <v>20</v>
      </c>
      <c r="G12453">
        <v>32.772869110107422</v>
      </c>
      <c r="H12453">
        <v>31.542585372924805</v>
      </c>
      <c r="I12453">
        <v>1.2302829027175903</v>
      </c>
      <c r="J12453">
        <v>3.7539675831794739E-2</v>
      </c>
      <c r="K12453">
        <v>-0.33677622675895691</v>
      </c>
      <c r="L12453">
        <v>0.58905500173568726</v>
      </c>
      <c r="M12453">
        <v>1.2302829027175903</v>
      </c>
      <c r="N12453">
        <v>1.8715107440948486</v>
      </c>
      <c r="O12453">
        <v>2.79734206199646</v>
      </c>
      <c r="P12453">
        <v>-0.78101569414138794</v>
      </c>
      <c r="Q12453">
        <v>3.2415814399719238</v>
      </c>
      <c r="R12453">
        <v>58</v>
      </c>
      <c r="S12453">
        <v>1.4951976073692919</v>
      </c>
      <c r="T12453">
        <v>1.2227827310562134</v>
      </c>
      <c r="U12453">
        <v>77.548812866210937</v>
      </c>
      <c r="V12453">
        <v>100.24632263183594</v>
      </c>
      <c r="W12453">
        <v>76.81982421875</v>
      </c>
    </row>
    <row r="12454" spans="1:23" x14ac:dyDescent="0.25">
      <c r="A12454" t="s">
        <v>96</v>
      </c>
      <c r="B12454" t="s">
        <v>98</v>
      </c>
      <c r="C12454" t="s">
        <v>101</v>
      </c>
      <c r="D12454" t="s">
        <v>34</v>
      </c>
      <c r="E12454" t="s">
        <v>107</v>
      </c>
      <c r="F12454">
        <v>21</v>
      </c>
      <c r="G12454">
        <v>37.012229919433594</v>
      </c>
      <c r="H12454">
        <v>34.500690460205078</v>
      </c>
      <c r="I12454">
        <v>2.5115418434143066</v>
      </c>
      <c r="J12454">
        <v>6.7857079207897186E-2</v>
      </c>
      <c r="K12454">
        <v>0.91445916891098022</v>
      </c>
      <c r="L12454">
        <v>1.8580285310745239</v>
      </c>
      <c r="M12454">
        <v>2.5115418434143066</v>
      </c>
      <c r="N12454">
        <v>3.1650550365447998</v>
      </c>
      <c r="O12454">
        <v>4.1086244583129883</v>
      </c>
      <c r="P12454">
        <v>0.46170845627784729</v>
      </c>
      <c r="Q12454">
        <v>4.5613751411437988</v>
      </c>
      <c r="R12454">
        <v>58</v>
      </c>
      <c r="S12454">
        <v>1.5530399061413078</v>
      </c>
      <c r="T12454">
        <v>1.2462102174758911</v>
      </c>
      <c r="U12454">
        <v>77.548812866210937</v>
      </c>
      <c r="V12454">
        <v>100.24632263183594</v>
      </c>
      <c r="W12454">
        <v>74.701896667480469</v>
      </c>
    </row>
    <row r="12455" spans="1:23" x14ac:dyDescent="0.25">
      <c r="A12455" t="s">
        <v>96</v>
      </c>
      <c r="B12455" t="s">
        <v>98</v>
      </c>
      <c r="C12455" t="s">
        <v>101</v>
      </c>
      <c r="D12455" t="s">
        <v>34</v>
      </c>
      <c r="E12455" t="s">
        <v>107</v>
      </c>
      <c r="F12455">
        <v>22</v>
      </c>
      <c r="G12455">
        <v>34.853187561035156</v>
      </c>
      <c r="H12455">
        <v>32.771377563476563</v>
      </c>
      <c r="I12455">
        <v>2.0818085670471191</v>
      </c>
      <c r="J12455">
        <v>5.9730794280767441E-2</v>
      </c>
      <c r="K12455">
        <v>0.5791630744934082</v>
      </c>
      <c r="L12455">
        <v>1.4669382572174072</v>
      </c>
      <c r="M12455">
        <v>2.0818085670471191</v>
      </c>
      <c r="N12455">
        <v>2.6966788768768311</v>
      </c>
      <c r="O12455">
        <v>3.5844540596008301</v>
      </c>
      <c r="P12455">
        <v>0.15318393707275391</v>
      </c>
      <c r="Q12455">
        <v>4.0104331970214844</v>
      </c>
      <c r="R12455">
        <v>58</v>
      </c>
      <c r="S12455">
        <v>1.3748043658413422</v>
      </c>
      <c r="T12455">
        <v>1.1725205183029175</v>
      </c>
      <c r="U12455">
        <v>77.548812866210937</v>
      </c>
      <c r="V12455">
        <v>100.24632263183594</v>
      </c>
      <c r="W12455">
        <v>73.457931518554687</v>
      </c>
    </row>
    <row r="12456" spans="1:23" x14ac:dyDescent="0.25">
      <c r="A12456" t="s">
        <v>96</v>
      </c>
      <c r="B12456" t="s">
        <v>98</v>
      </c>
      <c r="C12456" t="s">
        <v>101</v>
      </c>
      <c r="D12456" t="s">
        <v>34</v>
      </c>
      <c r="E12456" t="s">
        <v>107</v>
      </c>
      <c r="F12456">
        <v>23</v>
      </c>
      <c r="G12456">
        <v>32.965541839599609</v>
      </c>
      <c r="H12456">
        <v>31.21258544921875</v>
      </c>
      <c r="I12456">
        <v>1.7529555559158325</v>
      </c>
      <c r="J12456">
        <v>5.3175389766693115E-2</v>
      </c>
      <c r="K12456">
        <v>0.24385540187358856</v>
      </c>
      <c r="L12456">
        <v>1.1354440450668335</v>
      </c>
      <c r="M12456">
        <v>1.7529555559158325</v>
      </c>
      <c r="N12456">
        <v>2.3704671859741211</v>
      </c>
      <c r="O12456">
        <v>3.2620556354522705</v>
      </c>
      <c r="P12456">
        <v>-0.18395352363586426</v>
      </c>
      <c r="Q12456">
        <v>3.6898646354675293</v>
      </c>
      <c r="R12456">
        <v>58</v>
      </c>
      <c r="S12456">
        <v>1.3866407491637034</v>
      </c>
      <c r="T12456">
        <v>1.177557110786438</v>
      </c>
      <c r="U12456">
        <v>77.548812866210937</v>
      </c>
      <c r="V12456">
        <v>100.24632263183594</v>
      </c>
      <c r="W12456">
        <v>73.262588500976563</v>
      </c>
    </row>
    <row r="12457" spans="1:23" x14ac:dyDescent="0.25">
      <c r="A12457" t="s">
        <v>96</v>
      </c>
      <c r="B12457" t="s">
        <v>98</v>
      </c>
      <c r="C12457" t="s">
        <v>101</v>
      </c>
      <c r="D12457" t="s">
        <v>34</v>
      </c>
      <c r="E12457" t="s">
        <v>107</v>
      </c>
      <c r="F12457">
        <v>24</v>
      </c>
      <c r="G12457">
        <v>30.176111221313477</v>
      </c>
      <c r="H12457">
        <v>26.952585220336914</v>
      </c>
      <c r="I12457">
        <v>3.223524808883667</v>
      </c>
      <c r="J12457">
        <v>0.10682373493909836</v>
      </c>
      <c r="K12457">
        <v>1.6442186832427979</v>
      </c>
      <c r="L12457">
        <v>2.5772855281829834</v>
      </c>
      <c r="M12457">
        <v>3.223524808883667</v>
      </c>
      <c r="N12457">
        <v>3.8697640895843506</v>
      </c>
      <c r="O12457">
        <v>4.8028311729431152</v>
      </c>
      <c r="P12457">
        <v>1.1965073347091675</v>
      </c>
      <c r="Q12457">
        <v>5.250542163848877</v>
      </c>
      <c r="R12457">
        <v>58</v>
      </c>
      <c r="S12457">
        <v>1.5186597652260048</v>
      </c>
      <c r="T12457">
        <v>1.2323391437530518</v>
      </c>
      <c r="U12457">
        <v>77.548812866210937</v>
      </c>
      <c r="V12457">
        <v>100.24632263183594</v>
      </c>
      <c r="W12457">
        <v>72.904655456542969</v>
      </c>
    </row>
    <row r="12458" spans="1:23" x14ac:dyDescent="0.25">
      <c r="A12458" t="s">
        <v>96</v>
      </c>
      <c r="B12458" t="s">
        <v>98</v>
      </c>
      <c r="C12458" t="s">
        <v>101</v>
      </c>
      <c r="D12458" t="s">
        <v>34</v>
      </c>
      <c r="E12458" t="s">
        <v>108</v>
      </c>
      <c r="F12458">
        <v>1</v>
      </c>
      <c r="G12458">
        <v>29.478548049926758</v>
      </c>
      <c r="H12458">
        <v>32.362758636474609</v>
      </c>
      <c r="I12458">
        <v>-2.8842113018035889</v>
      </c>
      <c r="J12458">
        <v>-9.7841024398803711E-2</v>
      </c>
      <c r="K12458">
        <v>-4.5279407501220703</v>
      </c>
      <c r="L12458">
        <v>-3.556812047958374</v>
      </c>
      <c r="M12458">
        <v>-2.8842113018035889</v>
      </c>
      <c r="N12458">
        <v>-2.2116105556488037</v>
      </c>
      <c r="O12458">
        <v>-1.2404818534851074</v>
      </c>
      <c r="P12458">
        <v>-4.9939150810241699</v>
      </c>
      <c r="Q12458">
        <v>-0.77450746297836304</v>
      </c>
      <c r="R12458">
        <v>58</v>
      </c>
      <c r="S12458">
        <v>1.6450855049158832</v>
      </c>
      <c r="T12458">
        <v>1.2826088666915894</v>
      </c>
      <c r="U12458">
        <v>80.249725341796875</v>
      </c>
      <c r="V12458">
        <v>96.708106994628906</v>
      </c>
      <c r="W12458">
        <v>75.22344970703125</v>
      </c>
    </row>
    <row r="12459" spans="1:23" x14ac:dyDescent="0.25">
      <c r="A12459" t="s">
        <v>96</v>
      </c>
      <c r="B12459" t="s">
        <v>98</v>
      </c>
      <c r="C12459" t="s">
        <v>101</v>
      </c>
      <c r="D12459" t="s">
        <v>34</v>
      </c>
      <c r="E12459" t="s">
        <v>108</v>
      </c>
      <c r="F12459">
        <v>2</v>
      </c>
      <c r="G12459">
        <v>28.361473083496094</v>
      </c>
      <c r="H12459">
        <v>28.911724090576172</v>
      </c>
      <c r="I12459">
        <v>-0.5502515435218811</v>
      </c>
      <c r="J12459">
        <v>-1.9401373341679573E-2</v>
      </c>
      <c r="K12459">
        <v>-2.0815472602844238</v>
      </c>
      <c r="L12459">
        <v>-1.1768453121185303</v>
      </c>
      <c r="M12459">
        <v>-0.5502515435218811</v>
      </c>
      <c r="N12459">
        <v>7.6342269778251648E-2</v>
      </c>
      <c r="O12459">
        <v>0.9810442328453064</v>
      </c>
      <c r="P12459">
        <v>-2.515648365020752</v>
      </c>
      <c r="Q12459">
        <v>1.4151452779769897</v>
      </c>
      <c r="R12459">
        <v>58</v>
      </c>
      <c r="S12459">
        <v>1.4277296887499347</v>
      </c>
      <c r="T12459">
        <v>1.1948764324188232</v>
      </c>
      <c r="U12459">
        <v>80.249725341796875</v>
      </c>
      <c r="V12459">
        <v>96.708106994628906</v>
      </c>
      <c r="W12459">
        <v>74.422760009765625</v>
      </c>
    </row>
    <row r="12460" spans="1:23" x14ac:dyDescent="0.25">
      <c r="A12460" t="s">
        <v>96</v>
      </c>
      <c r="B12460" t="s">
        <v>98</v>
      </c>
      <c r="C12460" t="s">
        <v>101</v>
      </c>
      <c r="D12460" t="s">
        <v>34</v>
      </c>
      <c r="E12460" t="s">
        <v>108</v>
      </c>
      <c r="F12460">
        <v>3</v>
      </c>
      <c r="G12460">
        <v>27.685565948486328</v>
      </c>
      <c r="H12460">
        <v>28.104654312133789</v>
      </c>
      <c r="I12460">
        <v>-0.41908836364746094</v>
      </c>
      <c r="J12460">
        <v>-1.5137432143092155E-2</v>
      </c>
      <c r="K12460">
        <v>-1.7847508192062378</v>
      </c>
      <c r="L12460">
        <v>-0.97790640592575073</v>
      </c>
      <c r="M12460">
        <v>-0.41908836364746094</v>
      </c>
      <c r="N12460">
        <v>0.13972966372966766</v>
      </c>
      <c r="O12460">
        <v>0.94657415151596069</v>
      </c>
      <c r="P12460">
        <v>-2.1718971729278564</v>
      </c>
      <c r="Q12460">
        <v>1.3337204456329346</v>
      </c>
      <c r="R12460">
        <v>58</v>
      </c>
      <c r="S12460">
        <v>1.1355717829374612</v>
      </c>
      <c r="T12460">
        <v>1.0656321048736572</v>
      </c>
      <c r="U12460">
        <v>80.249725341796875</v>
      </c>
      <c r="V12460">
        <v>96.708106994628906</v>
      </c>
      <c r="W12460">
        <v>73.956031799316406</v>
      </c>
    </row>
    <row r="12461" spans="1:23" x14ac:dyDescent="0.25">
      <c r="A12461" t="s">
        <v>96</v>
      </c>
      <c r="B12461" t="s">
        <v>98</v>
      </c>
      <c r="C12461" t="s">
        <v>101</v>
      </c>
      <c r="D12461" t="s">
        <v>34</v>
      </c>
      <c r="E12461" t="s">
        <v>108</v>
      </c>
      <c r="F12461">
        <v>4</v>
      </c>
      <c r="G12461">
        <v>26.966287612915039</v>
      </c>
      <c r="H12461">
        <v>28.118276596069336</v>
      </c>
      <c r="I12461">
        <v>-1.1519885063171387</v>
      </c>
      <c r="J12461">
        <v>-4.2719580233097076E-2</v>
      </c>
      <c r="K12461">
        <v>-2.4526097774505615</v>
      </c>
      <c r="L12461">
        <v>-1.6841921806335449</v>
      </c>
      <c r="M12461">
        <v>-1.1519885063171387</v>
      </c>
      <c r="N12461">
        <v>-0.61978483200073242</v>
      </c>
      <c r="O12461">
        <v>0.14863277971744537</v>
      </c>
      <c r="P12461">
        <v>-2.8213179111480713</v>
      </c>
      <c r="Q12461">
        <v>0.51734083890914917</v>
      </c>
      <c r="R12461">
        <v>58</v>
      </c>
      <c r="S12461">
        <v>1.0299817804852864</v>
      </c>
      <c r="T12461">
        <v>1.0148801803588867</v>
      </c>
      <c r="U12461">
        <v>80.249725341796875</v>
      </c>
      <c r="V12461">
        <v>96.708106994628906</v>
      </c>
      <c r="W12461">
        <v>73.146209716796875</v>
      </c>
    </row>
    <row r="12462" spans="1:23" x14ac:dyDescent="0.25">
      <c r="A12462" t="s">
        <v>96</v>
      </c>
      <c r="B12462" t="s">
        <v>98</v>
      </c>
      <c r="C12462" t="s">
        <v>101</v>
      </c>
      <c r="D12462" t="s">
        <v>34</v>
      </c>
      <c r="E12462" t="s">
        <v>108</v>
      </c>
      <c r="F12462">
        <v>5</v>
      </c>
      <c r="G12462">
        <v>27.776229858398438</v>
      </c>
      <c r="H12462">
        <v>29.315000534057617</v>
      </c>
      <c r="I12462">
        <v>-1.5387699604034424</v>
      </c>
      <c r="J12462">
        <v>-5.5398806929588318E-2</v>
      </c>
      <c r="K12462">
        <v>-2.9563684463500977</v>
      </c>
      <c r="L12462">
        <v>-2.1188397407531738</v>
      </c>
      <c r="M12462">
        <v>-1.5387699604034424</v>
      </c>
      <c r="N12462">
        <v>-0.95870018005371094</v>
      </c>
      <c r="O12462">
        <v>-0.12117157131433487</v>
      </c>
      <c r="P12462">
        <v>-3.3582377433776855</v>
      </c>
      <c r="Q12462">
        <v>0.28069788217544556</v>
      </c>
      <c r="R12462">
        <v>58</v>
      </c>
      <c r="S12462">
        <v>1.223585297305263</v>
      </c>
      <c r="T12462">
        <v>1.1061578989028931</v>
      </c>
      <c r="U12462">
        <v>80.249725341796875</v>
      </c>
      <c r="V12462">
        <v>96.708106994628906</v>
      </c>
      <c r="W12462">
        <v>72.436897277832031</v>
      </c>
    </row>
    <row r="12463" spans="1:23" x14ac:dyDescent="0.25">
      <c r="A12463" t="s">
        <v>96</v>
      </c>
      <c r="B12463" t="s">
        <v>98</v>
      </c>
      <c r="C12463" t="s">
        <v>101</v>
      </c>
      <c r="D12463" t="s">
        <v>34</v>
      </c>
      <c r="E12463" t="s">
        <v>108</v>
      </c>
      <c r="F12463">
        <v>6</v>
      </c>
      <c r="G12463">
        <v>35.336231231689453</v>
      </c>
      <c r="H12463">
        <v>39.083621978759766</v>
      </c>
      <c r="I12463">
        <v>-3.7473876476287842</v>
      </c>
      <c r="J12463">
        <v>-0.10604944080114365</v>
      </c>
      <c r="K12463">
        <v>-5.5442242622375488</v>
      </c>
      <c r="L12463">
        <v>-4.4826388359069824</v>
      </c>
      <c r="M12463">
        <v>-3.7473876476287842</v>
      </c>
      <c r="N12463">
        <v>-3.012136697769165</v>
      </c>
      <c r="O12463">
        <v>-1.9505507946014404</v>
      </c>
      <c r="P12463">
        <v>-6.0536026954650879</v>
      </c>
      <c r="Q12463">
        <v>-1.4411725997924805</v>
      </c>
      <c r="R12463">
        <v>58</v>
      </c>
      <c r="S12463">
        <v>1.9658261520170441</v>
      </c>
      <c r="T12463">
        <v>1.4020792245864868</v>
      </c>
      <c r="U12463">
        <v>80.249725341796875</v>
      </c>
      <c r="V12463">
        <v>96.708106994628906</v>
      </c>
      <c r="W12463">
        <v>71.5108642578125</v>
      </c>
    </row>
    <row r="12464" spans="1:23" x14ac:dyDescent="0.25">
      <c r="A12464" t="s">
        <v>96</v>
      </c>
      <c r="B12464" t="s">
        <v>98</v>
      </c>
      <c r="C12464" t="s">
        <v>101</v>
      </c>
      <c r="D12464" t="s">
        <v>34</v>
      </c>
      <c r="E12464" t="s">
        <v>108</v>
      </c>
      <c r="F12464">
        <v>7</v>
      </c>
      <c r="G12464">
        <v>41.233379364013672</v>
      </c>
      <c r="H12464">
        <v>46.618274688720703</v>
      </c>
      <c r="I12464">
        <v>-5.3848967552185059</v>
      </c>
      <c r="J12464">
        <v>-0.13059556484222412</v>
      </c>
      <c r="K12464">
        <v>-7.551262378692627</v>
      </c>
      <c r="L12464">
        <v>-6.2713561058044434</v>
      </c>
      <c r="M12464">
        <v>-5.3848967552185059</v>
      </c>
      <c r="N12464">
        <v>-4.4984374046325684</v>
      </c>
      <c r="O12464">
        <v>-3.2185313701629639</v>
      </c>
      <c r="P12464">
        <v>-8.1653966903686523</v>
      </c>
      <c r="Q12464">
        <v>-2.6043968200683594</v>
      </c>
      <c r="R12464">
        <v>58</v>
      </c>
      <c r="S12464">
        <v>2.8575331829815696</v>
      </c>
      <c r="T12464">
        <v>1.6904239654541016</v>
      </c>
      <c r="U12464">
        <v>80.249725341796875</v>
      </c>
      <c r="V12464">
        <v>96.708106994628906</v>
      </c>
      <c r="W12464">
        <v>71.763618469238281</v>
      </c>
    </row>
    <row r="12465" spans="1:23" x14ac:dyDescent="0.25">
      <c r="A12465" t="s">
        <v>96</v>
      </c>
      <c r="B12465" t="s">
        <v>98</v>
      </c>
      <c r="C12465" t="s">
        <v>101</v>
      </c>
      <c r="D12465" t="s">
        <v>34</v>
      </c>
      <c r="E12465" t="s">
        <v>108</v>
      </c>
      <c r="F12465">
        <v>8</v>
      </c>
      <c r="G12465">
        <v>45.242946624755859</v>
      </c>
      <c r="H12465">
        <v>51.397239685058594</v>
      </c>
      <c r="I12465">
        <v>-6.1542940139770508</v>
      </c>
      <c r="J12465">
        <v>-0.13602769374847412</v>
      </c>
      <c r="K12465">
        <v>-8.3173732757568359</v>
      </c>
      <c r="L12465">
        <v>-7.0394086837768555</v>
      </c>
      <c r="M12465">
        <v>-6.1542940139770508</v>
      </c>
      <c r="N12465">
        <v>-5.2691793441772461</v>
      </c>
      <c r="O12465">
        <v>-3.9912145137786865</v>
      </c>
      <c r="P12465">
        <v>-8.9305763244628906</v>
      </c>
      <c r="Q12465">
        <v>-3.3780114650726318</v>
      </c>
      <c r="R12465">
        <v>58</v>
      </c>
      <c r="S12465">
        <v>2.8488710178752541</v>
      </c>
      <c r="T12465">
        <v>1.6878598928451538</v>
      </c>
      <c r="U12465">
        <v>80.249725341796875</v>
      </c>
      <c r="V12465">
        <v>96.708106994628906</v>
      </c>
      <c r="W12465">
        <v>74.789657592773438</v>
      </c>
    </row>
    <row r="12466" spans="1:23" x14ac:dyDescent="0.25">
      <c r="A12466" t="s">
        <v>96</v>
      </c>
      <c r="B12466" t="s">
        <v>98</v>
      </c>
      <c r="C12466" t="s">
        <v>101</v>
      </c>
      <c r="D12466" t="s">
        <v>34</v>
      </c>
      <c r="E12466" t="s">
        <v>108</v>
      </c>
      <c r="F12466">
        <v>9</v>
      </c>
      <c r="G12466">
        <v>47.910747528076172</v>
      </c>
      <c r="H12466">
        <v>53.214138031005859</v>
      </c>
      <c r="I12466">
        <v>-5.3033895492553711</v>
      </c>
      <c r="J12466">
        <v>-0.11069310456514359</v>
      </c>
      <c r="K12466">
        <v>-7.7563910484313965</v>
      </c>
      <c r="L12466">
        <v>-6.3071379661560059</v>
      </c>
      <c r="M12466">
        <v>-5.3033895492553711</v>
      </c>
      <c r="N12466">
        <v>-4.2996411323547363</v>
      </c>
      <c r="O12466">
        <v>-2.8503878116607666</v>
      </c>
      <c r="P12466">
        <v>-8.4517831802368164</v>
      </c>
      <c r="Q12466">
        <v>-2.1549959182739258</v>
      </c>
      <c r="R12466">
        <v>58</v>
      </c>
      <c r="S12466">
        <v>3.6637306312718607</v>
      </c>
      <c r="T12466">
        <v>1.9140874147415161</v>
      </c>
      <c r="U12466">
        <v>80.249725341796875</v>
      </c>
      <c r="V12466">
        <v>96.708106994628906</v>
      </c>
      <c r="W12466">
        <v>78.35137939453125</v>
      </c>
    </row>
    <row r="12467" spans="1:23" x14ac:dyDescent="0.25">
      <c r="A12467" t="s">
        <v>96</v>
      </c>
      <c r="B12467" t="s">
        <v>98</v>
      </c>
      <c r="C12467" t="s">
        <v>101</v>
      </c>
      <c r="D12467" t="s">
        <v>34</v>
      </c>
      <c r="E12467" t="s">
        <v>108</v>
      </c>
      <c r="F12467">
        <v>10</v>
      </c>
      <c r="G12467">
        <v>48.891822814941406</v>
      </c>
      <c r="H12467">
        <v>51.314826965332031</v>
      </c>
      <c r="I12467">
        <v>-2.4230053424835205</v>
      </c>
      <c r="J12467">
        <v>-4.9558497965335846E-2</v>
      </c>
      <c r="K12467">
        <v>-4.8930826187133789</v>
      </c>
      <c r="L12467">
        <v>-3.4337410926818848</v>
      </c>
      <c r="M12467">
        <v>-2.4230053424835205</v>
      </c>
      <c r="N12467">
        <v>-1.4122697114944458</v>
      </c>
      <c r="O12467">
        <v>4.7072108834981918E-2</v>
      </c>
      <c r="P12467">
        <v>-5.593315601348877</v>
      </c>
      <c r="Q12467">
        <v>0.74730473756790161</v>
      </c>
      <c r="R12467">
        <v>58</v>
      </c>
      <c r="S12467">
        <v>3.7149157666732577</v>
      </c>
      <c r="T12467">
        <v>1.927411675453186</v>
      </c>
      <c r="U12467">
        <v>80.249725341796875</v>
      </c>
      <c r="V12467">
        <v>96.708106994628906</v>
      </c>
      <c r="W12467">
        <v>81.769485473632812</v>
      </c>
    </row>
    <row r="12468" spans="1:23" x14ac:dyDescent="0.25">
      <c r="A12468" t="s">
        <v>96</v>
      </c>
      <c r="B12468" t="s">
        <v>98</v>
      </c>
      <c r="C12468" t="s">
        <v>101</v>
      </c>
      <c r="D12468" t="s">
        <v>34</v>
      </c>
      <c r="E12468" t="s">
        <v>108</v>
      </c>
      <c r="F12468">
        <v>11</v>
      </c>
      <c r="G12468">
        <v>50.15997314453125</v>
      </c>
      <c r="H12468">
        <v>51.758792877197266</v>
      </c>
      <c r="I12468">
        <v>-1.5988187789916992</v>
      </c>
      <c r="J12468">
        <v>-3.1874395906925201E-2</v>
      </c>
      <c r="K12468">
        <v>-3.965090274810791</v>
      </c>
      <c r="L12468">
        <v>-2.5670778751373291</v>
      </c>
      <c r="M12468">
        <v>-1.5988187789916992</v>
      </c>
      <c r="N12468">
        <v>-0.63055968284606934</v>
      </c>
      <c r="O12468">
        <v>0.76745271682739258</v>
      </c>
      <c r="P12468">
        <v>-4.6358952522277832</v>
      </c>
      <c r="Q12468">
        <v>1.4382578134536743</v>
      </c>
      <c r="R12468">
        <v>58</v>
      </c>
      <c r="S12468">
        <v>3.4092353039864634</v>
      </c>
      <c r="T12468">
        <v>1.8464114665985107</v>
      </c>
      <c r="U12468">
        <v>80.249725341796875</v>
      </c>
      <c r="V12468">
        <v>96.708106994628906</v>
      </c>
      <c r="W12468">
        <v>85.204483032226563</v>
      </c>
    </row>
    <row r="12469" spans="1:23" x14ac:dyDescent="0.25">
      <c r="A12469" t="s">
        <v>96</v>
      </c>
      <c r="B12469" t="s">
        <v>98</v>
      </c>
      <c r="C12469" t="s">
        <v>101</v>
      </c>
      <c r="D12469" t="s">
        <v>34</v>
      </c>
      <c r="E12469" t="s">
        <v>108</v>
      </c>
      <c r="F12469">
        <v>12</v>
      </c>
      <c r="G12469">
        <v>49.654483795166016</v>
      </c>
      <c r="H12469">
        <v>51.129310607910156</v>
      </c>
      <c r="I12469">
        <v>-1.4748284816741943</v>
      </c>
      <c r="J12469">
        <v>-2.9701819643378258E-2</v>
      </c>
      <c r="K12469">
        <v>-3.6219615936279297</v>
      </c>
      <c r="L12469">
        <v>-2.3534178733825684</v>
      </c>
      <c r="M12469">
        <v>-1.4748284816741943</v>
      </c>
      <c r="N12469">
        <v>-0.59623903036117554</v>
      </c>
      <c r="O12469">
        <v>0.67230457067489624</v>
      </c>
      <c r="P12469">
        <v>-4.2306437492370605</v>
      </c>
      <c r="Q12469">
        <v>1.2809869050979614</v>
      </c>
      <c r="R12469">
        <v>58</v>
      </c>
      <c r="S12469">
        <v>2.8070215448710911</v>
      </c>
      <c r="T12469">
        <v>1.6754168272018433</v>
      </c>
      <c r="U12469">
        <v>80.249725341796875</v>
      </c>
      <c r="V12469">
        <v>96.708106994628906</v>
      </c>
      <c r="W12469">
        <v>87.455001831054687</v>
      </c>
    </row>
    <row r="12470" spans="1:23" x14ac:dyDescent="0.25">
      <c r="A12470" t="s">
        <v>96</v>
      </c>
      <c r="B12470" t="s">
        <v>98</v>
      </c>
      <c r="C12470" t="s">
        <v>101</v>
      </c>
      <c r="D12470" t="s">
        <v>34</v>
      </c>
      <c r="E12470" t="s">
        <v>108</v>
      </c>
      <c r="F12470">
        <v>13</v>
      </c>
      <c r="G12470">
        <v>47.457366943359375</v>
      </c>
      <c r="H12470">
        <v>47.66827392578125</v>
      </c>
      <c r="I12470">
        <v>-0.21091097593307495</v>
      </c>
      <c r="J12470">
        <v>-4.4442201033234596E-3</v>
      </c>
      <c r="K12470">
        <v>-2.0633125305175781</v>
      </c>
      <c r="L12470">
        <v>-0.96889865398406982</v>
      </c>
      <c r="M12470">
        <v>-0.21091097593307495</v>
      </c>
      <c r="N12470">
        <v>0.54707670211791992</v>
      </c>
      <c r="O12470">
        <v>1.6414905786514282</v>
      </c>
      <c r="P12470">
        <v>-2.5884425640106201</v>
      </c>
      <c r="Q12470">
        <v>2.1666207313537598</v>
      </c>
      <c r="R12470">
        <v>58</v>
      </c>
      <c r="S12470">
        <v>2.0892869555723479</v>
      </c>
      <c r="T12470">
        <v>1.4454365968704224</v>
      </c>
      <c r="U12470">
        <v>80.249725341796875</v>
      </c>
      <c r="V12470">
        <v>96.708106994628906</v>
      </c>
      <c r="W12470">
        <v>89.4251708984375</v>
      </c>
    </row>
    <row r="12471" spans="1:23" x14ac:dyDescent="0.25">
      <c r="A12471" t="s">
        <v>96</v>
      </c>
      <c r="B12471" t="s">
        <v>98</v>
      </c>
      <c r="C12471" t="s">
        <v>101</v>
      </c>
      <c r="D12471" t="s">
        <v>34</v>
      </c>
      <c r="E12471" t="s">
        <v>108</v>
      </c>
      <c r="F12471">
        <v>14</v>
      </c>
      <c r="G12471">
        <v>50.520553588867188</v>
      </c>
      <c r="H12471">
        <v>51.003105163574219</v>
      </c>
      <c r="I12471">
        <v>-0.48254916071891785</v>
      </c>
      <c r="J12471">
        <v>-9.55154187977314E-3</v>
      </c>
      <c r="K12471">
        <v>-2.4842257499694824</v>
      </c>
      <c r="L12471">
        <v>-1.3016189336776733</v>
      </c>
      <c r="M12471">
        <v>-0.48254916071891785</v>
      </c>
      <c r="N12471">
        <v>0.33652064204216003</v>
      </c>
      <c r="O12471">
        <v>1.519127368927002</v>
      </c>
      <c r="P12471">
        <v>-3.0516731739044189</v>
      </c>
      <c r="Q12471">
        <v>2.0865747928619385</v>
      </c>
      <c r="R12471">
        <v>58</v>
      </c>
      <c r="S12471">
        <v>2.439583060905548</v>
      </c>
      <c r="T12471">
        <v>1.5619164705276489</v>
      </c>
      <c r="U12471">
        <v>80.249725341796875</v>
      </c>
      <c r="V12471">
        <v>96.708106994628906</v>
      </c>
      <c r="W12471">
        <v>90.900688171386719</v>
      </c>
    </row>
    <row r="12472" spans="1:23" x14ac:dyDescent="0.25">
      <c r="A12472" t="s">
        <v>96</v>
      </c>
      <c r="B12472" t="s">
        <v>98</v>
      </c>
      <c r="C12472" t="s">
        <v>101</v>
      </c>
      <c r="D12472" t="s">
        <v>34</v>
      </c>
      <c r="E12472" t="s">
        <v>108</v>
      </c>
      <c r="F12472">
        <v>15</v>
      </c>
      <c r="G12472">
        <v>50.431423187255859</v>
      </c>
      <c r="H12472">
        <v>49.265171051025391</v>
      </c>
      <c r="I12472">
        <v>1.1662511825561523</v>
      </c>
      <c r="J12472">
        <v>2.3125486448407173E-2</v>
      </c>
      <c r="K12472">
        <v>-0.8295903205871582</v>
      </c>
      <c r="L12472">
        <v>0.34956902265548706</v>
      </c>
      <c r="M12472">
        <v>1.1662511825561523</v>
      </c>
      <c r="N12472">
        <v>1.9829334020614624</v>
      </c>
      <c r="O12472">
        <v>3.1620926856994629</v>
      </c>
      <c r="P12472">
        <v>-1.3953835964202881</v>
      </c>
      <c r="Q12472">
        <v>3.7278859615325928</v>
      </c>
      <c r="R12472">
        <v>58</v>
      </c>
      <c r="S12472">
        <v>2.425380731385772</v>
      </c>
      <c r="T12472">
        <v>1.5573633909225464</v>
      </c>
      <c r="U12472">
        <v>80.249725341796875</v>
      </c>
      <c r="V12472">
        <v>96.708106994628906</v>
      </c>
      <c r="W12472">
        <v>91.683273315429688</v>
      </c>
    </row>
    <row r="12473" spans="1:23" x14ac:dyDescent="0.25">
      <c r="A12473" t="s">
        <v>96</v>
      </c>
      <c r="B12473" t="s">
        <v>98</v>
      </c>
      <c r="C12473" t="s">
        <v>101</v>
      </c>
      <c r="D12473" t="s">
        <v>34</v>
      </c>
      <c r="E12473" t="s">
        <v>108</v>
      </c>
      <c r="F12473">
        <v>16</v>
      </c>
      <c r="G12473">
        <v>48.638629913330078</v>
      </c>
      <c r="H12473">
        <v>47.55413818359375</v>
      </c>
      <c r="I12473">
        <v>1.0844923257827759</v>
      </c>
      <c r="J12473">
        <v>2.2296933457255363E-2</v>
      </c>
      <c r="K12473">
        <v>-0.80332392454147339</v>
      </c>
      <c r="L12473">
        <v>0.31201320886611938</v>
      </c>
      <c r="M12473">
        <v>1.0844923257827759</v>
      </c>
      <c r="N12473">
        <v>1.8569713830947876</v>
      </c>
      <c r="O12473">
        <v>2.9723086357116699</v>
      </c>
      <c r="P12473">
        <v>-1.3384935855865479</v>
      </c>
      <c r="Q12473">
        <v>3.5074782371520996</v>
      </c>
      <c r="R12473">
        <v>58</v>
      </c>
      <c r="S12473">
        <v>2.1699377583132105</v>
      </c>
      <c r="T12473">
        <v>1.4730708599090576</v>
      </c>
      <c r="U12473">
        <v>80.249725341796875</v>
      </c>
      <c r="V12473">
        <v>96.708106994628906</v>
      </c>
      <c r="W12473">
        <v>92.553451538085938</v>
      </c>
    </row>
    <row r="12474" spans="1:23" x14ac:dyDescent="0.25">
      <c r="A12474" t="s">
        <v>96</v>
      </c>
      <c r="B12474" t="s">
        <v>98</v>
      </c>
      <c r="C12474" t="s">
        <v>101</v>
      </c>
      <c r="D12474" t="s">
        <v>34</v>
      </c>
      <c r="E12474" t="s">
        <v>108</v>
      </c>
      <c r="F12474">
        <v>17</v>
      </c>
      <c r="G12474">
        <v>44.737392425537109</v>
      </c>
      <c r="H12474">
        <v>43.627758026123047</v>
      </c>
      <c r="I12474">
        <v>1.1096326112747192</v>
      </c>
      <c r="J12474">
        <v>2.4803247302770615E-2</v>
      </c>
      <c r="K12474">
        <v>-0.63030683994293213</v>
      </c>
      <c r="L12474">
        <v>0.39766347408294678</v>
      </c>
      <c r="M12474">
        <v>1.1096326112747192</v>
      </c>
      <c r="N12474">
        <v>1.8216017484664917</v>
      </c>
      <c r="O12474">
        <v>2.8495721817016602</v>
      </c>
      <c r="P12474">
        <v>-1.1235555410385132</v>
      </c>
      <c r="Q12474">
        <v>3.3428206443786621</v>
      </c>
      <c r="R12474">
        <v>58</v>
      </c>
      <c r="S12474">
        <v>1.8433003850737464</v>
      </c>
      <c r="T12474">
        <v>1.3576819896697998</v>
      </c>
      <c r="U12474">
        <v>80.249725341796875</v>
      </c>
      <c r="V12474">
        <v>96.708106994628906</v>
      </c>
      <c r="W12474">
        <v>91.240348815917969</v>
      </c>
    </row>
    <row r="12475" spans="1:23" x14ac:dyDescent="0.25">
      <c r="A12475" t="s">
        <v>96</v>
      </c>
      <c r="B12475" t="s">
        <v>98</v>
      </c>
      <c r="C12475" t="s">
        <v>101</v>
      </c>
      <c r="D12475" t="s">
        <v>34</v>
      </c>
      <c r="E12475" t="s">
        <v>108</v>
      </c>
      <c r="F12475">
        <v>18</v>
      </c>
      <c r="G12475">
        <v>38.531524658203125</v>
      </c>
      <c r="H12475">
        <v>38.251552581787109</v>
      </c>
      <c r="I12475">
        <v>0.27997434139251709</v>
      </c>
      <c r="J12475">
        <v>7.2661112062633038E-3</v>
      </c>
      <c r="K12475">
        <v>-1.4255889654159546</v>
      </c>
      <c r="L12475">
        <v>-0.41792833805084229</v>
      </c>
      <c r="M12475">
        <v>0.27997434139251709</v>
      </c>
      <c r="N12475">
        <v>0.97787702083587646</v>
      </c>
      <c r="O12475">
        <v>1.9855376482009888</v>
      </c>
      <c r="P12475">
        <v>-1.9090924263000488</v>
      </c>
      <c r="Q12475">
        <v>2.469041109085083</v>
      </c>
      <c r="R12475">
        <v>58</v>
      </c>
      <c r="S12475">
        <v>1.7711833126300149</v>
      </c>
      <c r="T12475">
        <v>1.3308581113815308</v>
      </c>
      <c r="U12475">
        <v>80.249725341796875</v>
      </c>
      <c r="V12475">
        <v>96.708106994628906</v>
      </c>
      <c r="W12475">
        <v>89.979484558105469</v>
      </c>
    </row>
    <row r="12476" spans="1:23" x14ac:dyDescent="0.25">
      <c r="A12476" t="s">
        <v>96</v>
      </c>
      <c r="B12476" t="s">
        <v>98</v>
      </c>
      <c r="C12476" t="s">
        <v>101</v>
      </c>
      <c r="D12476" t="s">
        <v>34</v>
      </c>
      <c r="E12476" t="s">
        <v>108</v>
      </c>
      <c r="F12476">
        <v>19</v>
      </c>
      <c r="G12476">
        <v>34.890541076660156</v>
      </c>
      <c r="H12476">
        <v>33.570343017578125</v>
      </c>
      <c r="I12476">
        <v>1.3201972246170044</v>
      </c>
      <c r="J12476">
        <v>3.7838254123926163E-2</v>
      </c>
      <c r="K12476">
        <v>-0.33491557836532593</v>
      </c>
      <c r="L12476">
        <v>0.64293849468231201</v>
      </c>
      <c r="M12476">
        <v>1.3201972246170044</v>
      </c>
      <c r="N12476">
        <v>1.9974559545516968</v>
      </c>
      <c r="O12476">
        <v>2.9753100872039795</v>
      </c>
      <c r="P12476">
        <v>-0.80411708354949951</v>
      </c>
      <c r="Q12476">
        <v>3.4445114135742187</v>
      </c>
      <c r="R12476">
        <v>58</v>
      </c>
      <c r="S12476">
        <v>1.6679500085704291</v>
      </c>
      <c r="T12476">
        <v>1.2914913892745972</v>
      </c>
      <c r="U12476">
        <v>80.249725341796875</v>
      </c>
      <c r="V12476">
        <v>96.708106994628906</v>
      </c>
      <c r="W12476">
        <v>87.612586975097656</v>
      </c>
    </row>
    <row r="12477" spans="1:23" x14ac:dyDescent="0.25">
      <c r="A12477" t="s">
        <v>96</v>
      </c>
      <c r="B12477" t="s">
        <v>98</v>
      </c>
      <c r="C12477" t="s">
        <v>101</v>
      </c>
      <c r="D12477" t="s">
        <v>34</v>
      </c>
      <c r="E12477" t="s">
        <v>108</v>
      </c>
      <c r="F12477">
        <v>20</v>
      </c>
      <c r="G12477">
        <v>33.791435241699219</v>
      </c>
      <c r="H12477">
        <v>33.206207275390625</v>
      </c>
      <c r="I12477">
        <v>0.58522707223892212</v>
      </c>
      <c r="J12477">
        <v>1.731879822909832E-2</v>
      </c>
      <c r="K12477">
        <v>-0.96422958374023438</v>
      </c>
      <c r="L12477">
        <v>-4.8798024654388428E-2</v>
      </c>
      <c r="M12477">
        <v>0.58522707223892212</v>
      </c>
      <c r="N12477">
        <v>1.2192521095275879</v>
      </c>
      <c r="O12477">
        <v>2.1346836090087891</v>
      </c>
      <c r="P12477">
        <v>-1.4034789800643921</v>
      </c>
      <c r="Q12477">
        <v>2.5739331245422363</v>
      </c>
      <c r="R12477">
        <v>58</v>
      </c>
      <c r="S12477">
        <v>1.4617957042251106</v>
      </c>
      <c r="T12477">
        <v>1.2090474367141724</v>
      </c>
      <c r="U12477">
        <v>80.249725341796875</v>
      </c>
      <c r="V12477">
        <v>96.708106994628906</v>
      </c>
      <c r="W12477">
        <v>84.333793640136719</v>
      </c>
    </row>
    <row r="12478" spans="1:23" x14ac:dyDescent="0.25">
      <c r="A12478" t="s">
        <v>96</v>
      </c>
      <c r="B12478" t="s">
        <v>98</v>
      </c>
      <c r="C12478" t="s">
        <v>101</v>
      </c>
      <c r="D12478" t="s">
        <v>34</v>
      </c>
      <c r="E12478" t="s">
        <v>108</v>
      </c>
      <c r="F12478">
        <v>21</v>
      </c>
      <c r="G12478">
        <v>37.682384490966797</v>
      </c>
      <c r="H12478">
        <v>37.156551361083984</v>
      </c>
      <c r="I12478">
        <v>0.52583205699920654</v>
      </c>
      <c r="J12478">
        <v>1.395431999117136E-2</v>
      </c>
      <c r="K12478">
        <v>-1.0577307939529419</v>
      </c>
      <c r="L12478">
        <v>-0.1221490353345871</v>
      </c>
      <c r="M12478">
        <v>0.52583205699920654</v>
      </c>
      <c r="N12478">
        <v>1.1738131046295166</v>
      </c>
      <c r="O12478">
        <v>2.1093950271606445</v>
      </c>
      <c r="P12478">
        <v>-1.5066488981246948</v>
      </c>
      <c r="Q12478">
        <v>2.5583128929138184</v>
      </c>
      <c r="R12478">
        <v>58</v>
      </c>
      <c r="S12478">
        <v>1.5268572967916185</v>
      </c>
      <c r="T12478">
        <v>1.2356606721878052</v>
      </c>
      <c r="U12478">
        <v>80.249725341796875</v>
      </c>
      <c r="V12478">
        <v>96.708106994628906</v>
      </c>
      <c r="W12478">
        <v>81.385345458984375</v>
      </c>
    </row>
    <row r="12479" spans="1:23" x14ac:dyDescent="0.25">
      <c r="A12479" t="s">
        <v>96</v>
      </c>
      <c r="B12479" t="s">
        <v>98</v>
      </c>
      <c r="C12479" t="s">
        <v>101</v>
      </c>
      <c r="D12479" t="s">
        <v>34</v>
      </c>
      <c r="E12479" t="s">
        <v>108</v>
      </c>
      <c r="F12479">
        <v>22</v>
      </c>
      <c r="G12479">
        <v>35.452507019042969</v>
      </c>
      <c r="H12479">
        <v>34.061378479003906</v>
      </c>
      <c r="I12479">
        <v>1.391127347946167</v>
      </c>
      <c r="J12479">
        <v>3.9239183068275452E-2</v>
      </c>
      <c r="K12479">
        <v>-0.10145042836666107</v>
      </c>
      <c r="L12479">
        <v>0.7803766131401062</v>
      </c>
      <c r="M12479">
        <v>1.391127347946167</v>
      </c>
      <c r="N12479">
        <v>2.001878023147583</v>
      </c>
      <c r="O12479">
        <v>2.8837051391601562</v>
      </c>
      <c r="P12479">
        <v>-0.52457547187805176</v>
      </c>
      <c r="Q12479">
        <v>3.3068301677703857</v>
      </c>
      <c r="R12479">
        <v>58</v>
      </c>
      <c r="S12479">
        <v>1.3564436913387823</v>
      </c>
      <c r="T12479">
        <v>1.164664626121521</v>
      </c>
      <c r="U12479">
        <v>80.249725341796875</v>
      </c>
      <c r="V12479">
        <v>96.708106994628906</v>
      </c>
      <c r="W12479">
        <v>79.605003356933594</v>
      </c>
    </row>
    <row r="12480" spans="1:23" x14ac:dyDescent="0.25">
      <c r="A12480" t="s">
        <v>96</v>
      </c>
      <c r="B12480" t="s">
        <v>98</v>
      </c>
      <c r="C12480" t="s">
        <v>101</v>
      </c>
      <c r="D12480" t="s">
        <v>34</v>
      </c>
      <c r="E12480" t="s">
        <v>108</v>
      </c>
      <c r="F12480">
        <v>23</v>
      </c>
      <c r="G12480">
        <v>33.370956420898438</v>
      </c>
      <c r="H12480">
        <v>32.551723480224609</v>
      </c>
      <c r="I12480">
        <v>0.81923115253448486</v>
      </c>
      <c r="J12480">
        <v>2.4549225345253944E-2</v>
      </c>
      <c r="K12480">
        <v>-0.68186217546463013</v>
      </c>
      <c r="L12480">
        <v>0.20499593019485474</v>
      </c>
      <c r="M12480">
        <v>0.81923115253448486</v>
      </c>
      <c r="N12480">
        <v>1.4334664344787598</v>
      </c>
      <c r="O12480">
        <v>2.3203244209289551</v>
      </c>
      <c r="P12480">
        <v>-1.1074012517929077</v>
      </c>
      <c r="Q12480">
        <v>2.745863676071167</v>
      </c>
      <c r="R12480">
        <v>58</v>
      </c>
      <c r="S12480">
        <v>1.3719655978977841</v>
      </c>
      <c r="T12480">
        <v>1.1713093519210815</v>
      </c>
      <c r="U12480">
        <v>80.249725341796875</v>
      </c>
      <c r="V12480">
        <v>96.708106994628906</v>
      </c>
      <c r="W12480">
        <v>78.568099975585937</v>
      </c>
    </row>
    <row r="12481" spans="1:23" x14ac:dyDescent="0.25">
      <c r="A12481" t="s">
        <v>96</v>
      </c>
      <c r="B12481" t="s">
        <v>98</v>
      </c>
      <c r="C12481" t="s">
        <v>101</v>
      </c>
      <c r="D12481" t="s">
        <v>34</v>
      </c>
      <c r="E12481" t="s">
        <v>108</v>
      </c>
      <c r="F12481">
        <v>24</v>
      </c>
      <c r="G12481">
        <v>30.446140289306641</v>
      </c>
      <c r="H12481">
        <v>30.49586296081543</v>
      </c>
      <c r="I12481">
        <v>-4.9721967428922653E-2</v>
      </c>
      <c r="J12481">
        <v>-1.6331123188138008E-3</v>
      </c>
      <c r="K12481">
        <v>-1.621691107749939</v>
      </c>
      <c r="L12481">
        <v>-0.69295895099639893</v>
      </c>
      <c r="M12481">
        <v>-4.9721967428922653E-2</v>
      </c>
      <c r="N12481">
        <v>0.59351503849029541</v>
      </c>
      <c r="O12481">
        <v>1.5222470760345459</v>
      </c>
      <c r="P12481">
        <v>-2.0673224925994873</v>
      </c>
      <c r="Q12481">
        <v>1.9678784608840942</v>
      </c>
      <c r="R12481">
        <v>58</v>
      </c>
      <c r="S12481">
        <v>1.504581901102938</v>
      </c>
      <c r="T12481">
        <v>1.2266139984130859</v>
      </c>
      <c r="U12481">
        <v>80.249725341796875</v>
      </c>
      <c r="V12481">
        <v>96.708106994628906</v>
      </c>
      <c r="W12481">
        <v>77.503105163574219</v>
      </c>
    </row>
    <row r="12482" spans="1:23" x14ac:dyDescent="0.25">
      <c r="A12482" t="s">
        <v>96</v>
      </c>
      <c r="B12482" t="s">
        <v>98</v>
      </c>
      <c r="C12482" t="s">
        <v>101</v>
      </c>
      <c r="D12482" t="s">
        <v>34</v>
      </c>
      <c r="E12482" t="s">
        <v>109</v>
      </c>
      <c r="F12482">
        <v>1</v>
      </c>
      <c r="G12482">
        <v>27.247188568115234</v>
      </c>
      <c r="H12482">
        <v>27.376384735107422</v>
      </c>
      <c r="I12482">
        <v>-0.12919522821903229</v>
      </c>
      <c r="J12482">
        <v>-4.7415983863174915E-3</v>
      </c>
      <c r="K12482">
        <v>-1.7888998985290527</v>
      </c>
      <c r="L12482">
        <v>-0.80833292007446289</v>
      </c>
      <c r="M12482">
        <v>-0.12919522821903229</v>
      </c>
      <c r="N12482">
        <v>0.5499424934387207</v>
      </c>
      <c r="O12482">
        <v>1.5305094718933105</v>
      </c>
      <c r="P12482">
        <v>-2.2594032287597656</v>
      </c>
      <c r="Q12482">
        <v>2.0010128021240234</v>
      </c>
      <c r="R12482">
        <v>58</v>
      </c>
      <c r="S12482">
        <v>1.6772178644314408</v>
      </c>
      <c r="T12482">
        <v>1.295074462890625</v>
      </c>
      <c r="U12482">
        <v>75.563308715820313</v>
      </c>
      <c r="V12482">
        <v>94.28204345703125</v>
      </c>
      <c r="W12482">
        <v>68.670860290527344</v>
      </c>
    </row>
    <row r="12483" spans="1:23" x14ac:dyDescent="0.25">
      <c r="A12483" t="s">
        <v>96</v>
      </c>
      <c r="B12483" t="s">
        <v>98</v>
      </c>
      <c r="C12483" t="s">
        <v>101</v>
      </c>
      <c r="D12483" t="s">
        <v>34</v>
      </c>
      <c r="E12483" t="s">
        <v>109</v>
      </c>
      <c r="F12483">
        <v>2</v>
      </c>
      <c r="G12483">
        <v>27.306230545043945</v>
      </c>
      <c r="H12483">
        <v>27.468103408813477</v>
      </c>
      <c r="I12483">
        <v>-0.16187246143817902</v>
      </c>
      <c r="J12483">
        <v>-5.9280414134263992E-3</v>
      </c>
      <c r="K12483">
        <v>-1.7040441036224365</v>
      </c>
      <c r="L12483">
        <v>-0.79291659593582153</v>
      </c>
      <c r="M12483">
        <v>-0.16187246143817902</v>
      </c>
      <c r="N12483">
        <v>0.4691716730594635</v>
      </c>
      <c r="O12483">
        <v>1.3802992105484009</v>
      </c>
      <c r="P12483">
        <v>-2.1412284374237061</v>
      </c>
      <c r="Q12483">
        <v>1.8174834251403809</v>
      </c>
      <c r="R12483">
        <v>58</v>
      </c>
      <c r="S12483">
        <v>1.4480823695578238</v>
      </c>
      <c r="T12483">
        <v>1.2033629417419434</v>
      </c>
      <c r="U12483">
        <v>75.563308715820313</v>
      </c>
      <c r="V12483">
        <v>94.28204345703125</v>
      </c>
      <c r="W12483">
        <v>68.394309997558594</v>
      </c>
    </row>
    <row r="12484" spans="1:23" x14ac:dyDescent="0.25">
      <c r="A12484" t="s">
        <v>96</v>
      </c>
      <c r="B12484" t="s">
        <v>98</v>
      </c>
      <c r="C12484" t="s">
        <v>101</v>
      </c>
      <c r="D12484" t="s">
        <v>34</v>
      </c>
      <c r="E12484" t="s">
        <v>109</v>
      </c>
      <c r="F12484">
        <v>3</v>
      </c>
      <c r="G12484">
        <v>27.088052749633789</v>
      </c>
      <c r="H12484">
        <v>27.213275909423828</v>
      </c>
      <c r="I12484">
        <v>-0.12522324919700623</v>
      </c>
      <c r="J12484">
        <v>-4.6228221617639065E-3</v>
      </c>
      <c r="K12484">
        <v>-1.5000592470169067</v>
      </c>
      <c r="L12484">
        <v>-0.68779504299163818</v>
      </c>
      <c r="M12484">
        <v>-0.12522324919700623</v>
      </c>
      <c r="N12484">
        <v>0.43734851479530334</v>
      </c>
      <c r="O12484">
        <v>1.2496128082275391</v>
      </c>
      <c r="P12484">
        <v>-1.8898061513900757</v>
      </c>
      <c r="Q12484">
        <v>1.639359712600708</v>
      </c>
      <c r="R12484">
        <v>58</v>
      </c>
      <c r="S12484">
        <v>1.150878952857525</v>
      </c>
      <c r="T12484">
        <v>1.072790265083313</v>
      </c>
      <c r="U12484">
        <v>75.563308715820313</v>
      </c>
      <c r="V12484">
        <v>94.28204345703125</v>
      </c>
      <c r="W12484">
        <v>68.089828491210938</v>
      </c>
    </row>
    <row r="12485" spans="1:23" x14ac:dyDescent="0.25">
      <c r="A12485" t="s">
        <v>96</v>
      </c>
      <c r="B12485" t="s">
        <v>98</v>
      </c>
      <c r="C12485" t="s">
        <v>101</v>
      </c>
      <c r="D12485" t="s">
        <v>34</v>
      </c>
      <c r="E12485" t="s">
        <v>109</v>
      </c>
      <c r="F12485">
        <v>4</v>
      </c>
      <c r="G12485">
        <v>26.91998291015625</v>
      </c>
      <c r="H12485">
        <v>27.042068481445313</v>
      </c>
      <c r="I12485">
        <v>-0.12208540737628937</v>
      </c>
      <c r="J12485">
        <v>-4.5351218432188034E-3</v>
      </c>
      <c r="K12485">
        <v>-1.4357000589370728</v>
      </c>
      <c r="L12485">
        <v>-0.65960586071014404</v>
      </c>
      <c r="M12485">
        <v>-0.12208540737628937</v>
      </c>
      <c r="N12485">
        <v>0.41543504595756531</v>
      </c>
      <c r="O12485">
        <v>1.1915291547775269</v>
      </c>
      <c r="P12485">
        <v>-1.8080915212631226</v>
      </c>
      <c r="Q12485">
        <v>1.5639207363128662</v>
      </c>
      <c r="R12485">
        <v>58</v>
      </c>
      <c r="S12485">
        <v>1.0506638077504817</v>
      </c>
      <c r="T12485">
        <v>1.0250189304351807</v>
      </c>
      <c r="U12485">
        <v>75.563308715820313</v>
      </c>
      <c r="V12485">
        <v>94.28204345703125</v>
      </c>
      <c r="W12485">
        <v>67.778099060058594</v>
      </c>
    </row>
    <row r="12486" spans="1:23" x14ac:dyDescent="0.25">
      <c r="A12486" t="s">
        <v>96</v>
      </c>
      <c r="B12486" t="s">
        <v>98</v>
      </c>
      <c r="C12486" t="s">
        <v>101</v>
      </c>
      <c r="D12486" t="s">
        <v>34</v>
      </c>
      <c r="E12486" t="s">
        <v>109</v>
      </c>
      <c r="F12486">
        <v>5</v>
      </c>
      <c r="G12486">
        <v>27.717546463012695</v>
      </c>
      <c r="H12486">
        <v>27.193965911865234</v>
      </c>
      <c r="I12486">
        <v>0.52358162403106689</v>
      </c>
      <c r="J12486">
        <v>1.8889898434281349E-2</v>
      </c>
      <c r="K12486">
        <v>-0.91182643175125122</v>
      </c>
      <c r="L12486">
        <v>-6.3775710761547089E-2</v>
      </c>
      <c r="M12486">
        <v>0.52358162403106689</v>
      </c>
      <c r="N12486">
        <v>1.1109389066696167</v>
      </c>
      <c r="O12486">
        <v>1.9589896202087402</v>
      </c>
      <c r="P12486">
        <v>-1.3187446594238281</v>
      </c>
      <c r="Q12486">
        <v>2.3659079074859619</v>
      </c>
      <c r="R12486">
        <v>58</v>
      </c>
      <c r="S12486">
        <v>1.2545228469406453</v>
      </c>
      <c r="T12486">
        <v>1.1200548410415649</v>
      </c>
      <c r="U12486">
        <v>75.563308715820313</v>
      </c>
      <c r="V12486">
        <v>94.28204345703125</v>
      </c>
      <c r="W12486">
        <v>67.627067565917969</v>
      </c>
    </row>
    <row r="12487" spans="1:23" x14ac:dyDescent="0.25">
      <c r="A12487" t="s">
        <v>96</v>
      </c>
      <c r="B12487" t="s">
        <v>98</v>
      </c>
      <c r="C12487" t="s">
        <v>101</v>
      </c>
      <c r="D12487" t="s">
        <v>34</v>
      </c>
      <c r="E12487" t="s">
        <v>109</v>
      </c>
      <c r="F12487">
        <v>6</v>
      </c>
      <c r="G12487">
        <v>34.601951599121094</v>
      </c>
      <c r="H12487">
        <v>35.0029296875</v>
      </c>
      <c r="I12487">
        <v>-0.40097939968109131</v>
      </c>
      <c r="J12487">
        <v>-1.1588346213102341E-2</v>
      </c>
      <c r="K12487">
        <v>-2.2187662124633789</v>
      </c>
      <c r="L12487">
        <v>-1.1448030471801758</v>
      </c>
      <c r="M12487">
        <v>-0.40097939968109131</v>
      </c>
      <c r="N12487">
        <v>0.34284418821334839</v>
      </c>
      <c r="O12487">
        <v>1.4168072938919067</v>
      </c>
      <c r="P12487">
        <v>-2.7340834140777588</v>
      </c>
      <c r="Q12487">
        <v>1.9321246147155762</v>
      </c>
      <c r="R12487">
        <v>58</v>
      </c>
      <c r="S12487">
        <v>2.0119337746873498</v>
      </c>
      <c r="T12487">
        <v>1.418426513671875</v>
      </c>
      <c r="U12487">
        <v>75.563308715820313</v>
      </c>
      <c r="V12487">
        <v>94.28204345703125</v>
      </c>
      <c r="W12487">
        <v>66.959831237792969</v>
      </c>
    </row>
    <row r="12488" spans="1:23" x14ac:dyDescent="0.25">
      <c r="A12488" t="s">
        <v>96</v>
      </c>
      <c r="B12488" t="s">
        <v>98</v>
      </c>
      <c r="C12488" t="s">
        <v>101</v>
      </c>
      <c r="D12488" t="s">
        <v>34</v>
      </c>
      <c r="E12488" t="s">
        <v>109</v>
      </c>
      <c r="F12488">
        <v>7</v>
      </c>
      <c r="G12488">
        <v>42.161067962646484</v>
      </c>
      <c r="H12488">
        <v>43.625862121582031</v>
      </c>
      <c r="I12488">
        <v>-1.4647945165634155</v>
      </c>
      <c r="J12488">
        <v>-3.4742824733257294E-2</v>
      </c>
      <c r="K12488">
        <v>-3.6537849903106689</v>
      </c>
      <c r="L12488">
        <v>-2.3605117797851562</v>
      </c>
      <c r="M12488">
        <v>-1.4647945165634155</v>
      </c>
      <c r="N12488">
        <v>-0.56907731294631958</v>
      </c>
      <c r="O12488">
        <v>0.72419601678848267</v>
      </c>
      <c r="P12488">
        <v>-4.2743334770202637</v>
      </c>
      <c r="Q12488">
        <v>1.3447444438934326</v>
      </c>
      <c r="R12488">
        <v>58</v>
      </c>
      <c r="S12488">
        <v>2.9175317672525125</v>
      </c>
      <c r="T12488">
        <v>1.7080783843994141</v>
      </c>
      <c r="U12488">
        <v>75.563308715820313</v>
      </c>
      <c r="V12488">
        <v>94.28204345703125</v>
      </c>
      <c r="W12488">
        <v>66.906898498535156</v>
      </c>
    </row>
    <row r="12489" spans="1:23" x14ac:dyDescent="0.25">
      <c r="A12489" t="s">
        <v>96</v>
      </c>
      <c r="B12489" t="s">
        <v>98</v>
      </c>
      <c r="C12489" t="s">
        <v>101</v>
      </c>
      <c r="D12489" t="s">
        <v>34</v>
      </c>
      <c r="E12489" t="s">
        <v>109</v>
      </c>
      <c r="F12489">
        <v>8</v>
      </c>
      <c r="G12489">
        <v>46.215812683105469</v>
      </c>
      <c r="H12489">
        <v>46.888622283935547</v>
      </c>
      <c r="I12489">
        <v>-0.6728094220161438</v>
      </c>
      <c r="J12489">
        <v>-1.4557992108166218E-2</v>
      </c>
      <c r="K12489">
        <v>-2.8537590503692627</v>
      </c>
      <c r="L12489">
        <v>-1.5652363300323486</v>
      </c>
      <c r="M12489">
        <v>-0.6728094220161438</v>
      </c>
      <c r="N12489">
        <v>0.21961748600006104</v>
      </c>
      <c r="O12489">
        <v>1.5081402063369751</v>
      </c>
      <c r="P12489">
        <v>-3.4720280170440674</v>
      </c>
      <c r="Q12489">
        <v>2.1264090538024902</v>
      </c>
      <c r="R12489">
        <v>58</v>
      </c>
      <c r="S12489">
        <v>2.8961369968995001</v>
      </c>
      <c r="T12489">
        <v>1.7018040418624878</v>
      </c>
      <c r="U12489">
        <v>75.563308715820313</v>
      </c>
      <c r="V12489">
        <v>94.28204345703125</v>
      </c>
      <c r="W12489">
        <v>69.408271789550781</v>
      </c>
    </row>
    <row r="12490" spans="1:23" x14ac:dyDescent="0.25">
      <c r="A12490" t="s">
        <v>96</v>
      </c>
      <c r="B12490" t="s">
        <v>98</v>
      </c>
      <c r="C12490" t="s">
        <v>101</v>
      </c>
      <c r="D12490" t="s">
        <v>34</v>
      </c>
      <c r="E12490" t="s">
        <v>109</v>
      </c>
      <c r="F12490">
        <v>9</v>
      </c>
      <c r="G12490">
        <v>48.307243347167969</v>
      </c>
      <c r="H12490">
        <v>50.116207122802734</v>
      </c>
      <c r="I12490">
        <v>-1.8089655637741089</v>
      </c>
      <c r="J12490">
        <v>-3.7447087466716766E-2</v>
      </c>
      <c r="K12490">
        <v>-4.2743206024169922</v>
      </c>
      <c r="L12490">
        <v>-2.8177688121795654</v>
      </c>
      <c r="M12490">
        <v>-1.8089655637741089</v>
      </c>
      <c r="N12490">
        <v>-0.80016225576400757</v>
      </c>
      <c r="O12490">
        <v>0.65638953447341919</v>
      </c>
      <c r="P12490">
        <v>-4.9732146263122559</v>
      </c>
      <c r="Q12490">
        <v>1.3552833795547485</v>
      </c>
      <c r="R12490">
        <v>58</v>
      </c>
      <c r="S12490">
        <v>3.7007247898955598</v>
      </c>
      <c r="T12490">
        <v>1.9237267971038818</v>
      </c>
      <c r="U12490">
        <v>75.563308715820313</v>
      </c>
      <c r="V12490">
        <v>94.28204345703125</v>
      </c>
      <c r="W12490">
        <v>72.56500244140625</v>
      </c>
    </row>
    <row r="12491" spans="1:23" x14ac:dyDescent="0.25">
      <c r="A12491" t="s">
        <v>96</v>
      </c>
      <c r="B12491" t="s">
        <v>98</v>
      </c>
      <c r="C12491" t="s">
        <v>101</v>
      </c>
      <c r="D12491" t="s">
        <v>34</v>
      </c>
      <c r="E12491" t="s">
        <v>109</v>
      </c>
      <c r="F12491">
        <v>10</v>
      </c>
      <c r="G12491">
        <v>49.187389373779297</v>
      </c>
      <c r="H12491">
        <v>49.033275604248047</v>
      </c>
      <c r="I12491">
        <v>0.15411289036273956</v>
      </c>
      <c r="J12491">
        <v>3.1331789214164019E-3</v>
      </c>
      <c r="K12491">
        <v>-2.3309533596038818</v>
      </c>
      <c r="L12491">
        <v>-0.86275607347488403</v>
      </c>
      <c r="M12491">
        <v>0.15411289036273956</v>
      </c>
      <c r="N12491">
        <v>1.1709818840026855</v>
      </c>
      <c r="O12491">
        <v>2.6391792297363281</v>
      </c>
      <c r="P12491">
        <v>-3.0354351997375488</v>
      </c>
      <c r="Q12491">
        <v>3.3436610698699951</v>
      </c>
      <c r="R12491">
        <v>58</v>
      </c>
      <c r="S12491">
        <v>3.7601380410957432</v>
      </c>
      <c r="T12491">
        <v>1.9391075372695923</v>
      </c>
      <c r="U12491">
        <v>75.563308715820313</v>
      </c>
      <c r="V12491">
        <v>94.28204345703125</v>
      </c>
      <c r="W12491">
        <v>75.537239074707031</v>
      </c>
    </row>
    <row r="12492" spans="1:23" x14ac:dyDescent="0.25">
      <c r="A12492" t="s">
        <v>96</v>
      </c>
      <c r="B12492" t="s">
        <v>98</v>
      </c>
      <c r="C12492" t="s">
        <v>101</v>
      </c>
      <c r="D12492" t="s">
        <v>34</v>
      </c>
      <c r="E12492" t="s">
        <v>109</v>
      </c>
      <c r="F12492">
        <v>11</v>
      </c>
      <c r="G12492">
        <v>49.998226165771484</v>
      </c>
      <c r="H12492">
        <v>49.535518646240234</v>
      </c>
      <c r="I12492">
        <v>0.46270966529846191</v>
      </c>
      <c r="J12492">
        <v>9.2545216903090477E-3</v>
      </c>
      <c r="K12492">
        <v>-1.9200148582458496</v>
      </c>
      <c r="L12492">
        <v>-0.51228189468383789</v>
      </c>
      <c r="M12492">
        <v>0.46270966529846191</v>
      </c>
      <c r="N12492">
        <v>1.4377012252807617</v>
      </c>
      <c r="O12492">
        <v>2.8454341888427734</v>
      </c>
      <c r="P12492">
        <v>-2.5954842567443848</v>
      </c>
      <c r="Q12492">
        <v>3.5209035873413086</v>
      </c>
      <c r="R12492">
        <v>58</v>
      </c>
      <c r="S12492">
        <v>3.4568099312696745</v>
      </c>
      <c r="T12492">
        <v>1.8592498302459717</v>
      </c>
      <c r="U12492">
        <v>75.563308715820313</v>
      </c>
      <c r="V12492">
        <v>94.28204345703125</v>
      </c>
      <c r="W12492">
        <v>77.832931518554688</v>
      </c>
    </row>
    <row r="12493" spans="1:23" x14ac:dyDescent="0.25">
      <c r="A12493" t="s">
        <v>96</v>
      </c>
      <c r="B12493" t="s">
        <v>98</v>
      </c>
      <c r="C12493" t="s">
        <v>101</v>
      </c>
      <c r="D12493" t="s">
        <v>34</v>
      </c>
      <c r="E12493" t="s">
        <v>109</v>
      </c>
      <c r="F12493">
        <v>12</v>
      </c>
      <c r="G12493">
        <v>49.518173217773438</v>
      </c>
      <c r="H12493">
        <v>49.910343170166016</v>
      </c>
      <c r="I12493">
        <v>-0.39217209815979004</v>
      </c>
      <c r="J12493">
        <v>-7.9197613522410393E-3</v>
      </c>
      <c r="K12493">
        <v>-2.556398868560791</v>
      </c>
      <c r="L12493">
        <v>-1.2777562141418457</v>
      </c>
      <c r="M12493">
        <v>-0.39217209815979004</v>
      </c>
      <c r="N12493">
        <v>0.49341195821762085</v>
      </c>
      <c r="O12493">
        <v>1.7720546722412109</v>
      </c>
      <c r="P12493">
        <v>-3.1699271202087402</v>
      </c>
      <c r="Q12493">
        <v>2.3855829238891602</v>
      </c>
      <c r="R12493">
        <v>58</v>
      </c>
      <c r="S12493">
        <v>2.8518939722207648</v>
      </c>
      <c r="T12493">
        <v>1.6887551546096802</v>
      </c>
      <c r="U12493">
        <v>75.563308715820313</v>
      </c>
      <c r="V12493">
        <v>94.28204345703125</v>
      </c>
      <c r="W12493">
        <v>79.507415771484375</v>
      </c>
    </row>
    <row r="12494" spans="1:23" x14ac:dyDescent="0.25">
      <c r="A12494" t="s">
        <v>96</v>
      </c>
      <c r="B12494" t="s">
        <v>98</v>
      </c>
      <c r="C12494" t="s">
        <v>101</v>
      </c>
      <c r="D12494" t="s">
        <v>34</v>
      </c>
      <c r="E12494" t="s">
        <v>109</v>
      </c>
      <c r="F12494">
        <v>13</v>
      </c>
      <c r="G12494">
        <v>47.535003662109375</v>
      </c>
      <c r="H12494">
        <v>46.017585754394531</v>
      </c>
      <c r="I12494">
        <v>1.5174163579940796</v>
      </c>
      <c r="J12494">
        <v>3.1922083348035812E-2</v>
      </c>
      <c r="K12494">
        <v>-0.34923842549324036</v>
      </c>
      <c r="L12494">
        <v>0.75359636545181274</v>
      </c>
      <c r="M12494">
        <v>1.5174163579940796</v>
      </c>
      <c r="N12494">
        <v>2.2812364101409912</v>
      </c>
      <c r="O12494">
        <v>3.3840711116790771</v>
      </c>
      <c r="P12494">
        <v>-0.87840914726257324</v>
      </c>
      <c r="Q12494">
        <v>3.9132418632507324</v>
      </c>
      <c r="R12494">
        <v>58</v>
      </c>
      <c r="S12494">
        <v>2.1215625647528782</v>
      </c>
      <c r="T12494">
        <v>1.4565584659576416</v>
      </c>
      <c r="U12494">
        <v>75.563308715820313</v>
      </c>
      <c r="V12494">
        <v>94.28204345703125</v>
      </c>
      <c r="W12494">
        <v>81.619140625</v>
      </c>
    </row>
    <row r="12495" spans="1:23" x14ac:dyDescent="0.25">
      <c r="A12495" t="s">
        <v>96</v>
      </c>
      <c r="B12495" t="s">
        <v>98</v>
      </c>
      <c r="C12495" t="s">
        <v>101</v>
      </c>
      <c r="D12495" t="s">
        <v>34</v>
      </c>
      <c r="E12495" t="s">
        <v>109</v>
      </c>
      <c r="F12495">
        <v>14</v>
      </c>
      <c r="G12495">
        <v>50.265335083007812</v>
      </c>
      <c r="H12495">
        <v>50.671550750732422</v>
      </c>
      <c r="I12495">
        <v>-0.40621769428253174</v>
      </c>
      <c r="J12495">
        <v>-8.0814678221940994E-3</v>
      </c>
      <c r="K12495">
        <v>-2.4225673675537109</v>
      </c>
      <c r="L12495">
        <v>-1.231291651725769</v>
      </c>
      <c r="M12495">
        <v>-0.40621769428253174</v>
      </c>
      <c r="N12495">
        <v>0.41885626316070557</v>
      </c>
      <c r="O12495">
        <v>1.6101319789886475</v>
      </c>
      <c r="P12495">
        <v>-2.9941744804382324</v>
      </c>
      <c r="Q12495">
        <v>2.1817390918731689</v>
      </c>
      <c r="R12495">
        <v>58</v>
      </c>
      <c r="S12495">
        <v>2.4754807145541378</v>
      </c>
      <c r="T12495">
        <v>1.5733660459518433</v>
      </c>
      <c r="U12495">
        <v>75.563308715820313</v>
      </c>
      <c r="V12495">
        <v>94.28204345703125</v>
      </c>
      <c r="W12495">
        <v>82.93603515625</v>
      </c>
    </row>
    <row r="12496" spans="1:23" x14ac:dyDescent="0.25">
      <c r="A12496" t="s">
        <v>96</v>
      </c>
      <c r="B12496" t="s">
        <v>98</v>
      </c>
      <c r="C12496" t="s">
        <v>101</v>
      </c>
      <c r="D12496" t="s">
        <v>34</v>
      </c>
      <c r="E12496" t="s">
        <v>109</v>
      </c>
      <c r="F12496">
        <v>15</v>
      </c>
      <c r="G12496">
        <v>50.06622314453125</v>
      </c>
      <c r="H12496">
        <v>48.724826812744141</v>
      </c>
      <c r="I12496">
        <v>1.3413945436477661</v>
      </c>
      <c r="J12496">
        <v>2.6792405173182487E-2</v>
      </c>
      <c r="K12496">
        <v>-0.66929465532302856</v>
      </c>
      <c r="L12496">
        <v>0.51863682270050049</v>
      </c>
      <c r="M12496">
        <v>1.3413945436477661</v>
      </c>
      <c r="N12496">
        <v>2.1641521453857422</v>
      </c>
      <c r="O12496">
        <v>3.352083683013916</v>
      </c>
      <c r="P12496">
        <v>-1.2392970323562622</v>
      </c>
      <c r="Q12496">
        <v>3.922086238861084</v>
      </c>
      <c r="R12496">
        <v>58</v>
      </c>
      <c r="S12496">
        <v>2.4616012889197378</v>
      </c>
      <c r="T12496">
        <v>1.5689491033554077</v>
      </c>
      <c r="U12496">
        <v>75.563308715820313</v>
      </c>
      <c r="V12496">
        <v>94.28204345703125</v>
      </c>
      <c r="W12496">
        <v>84.161552429199219</v>
      </c>
    </row>
    <row r="12497" spans="1:23" x14ac:dyDescent="0.25">
      <c r="A12497" t="s">
        <v>96</v>
      </c>
      <c r="B12497" t="s">
        <v>98</v>
      </c>
      <c r="C12497" t="s">
        <v>101</v>
      </c>
      <c r="D12497" t="s">
        <v>34</v>
      </c>
      <c r="E12497" t="s">
        <v>109</v>
      </c>
      <c r="F12497">
        <v>16</v>
      </c>
      <c r="G12497">
        <v>47.072765350341797</v>
      </c>
      <c r="H12497">
        <v>46.023963928222656</v>
      </c>
      <c r="I12497">
        <v>1.0488017797470093</v>
      </c>
      <c r="J12497">
        <v>2.2280436009168625E-2</v>
      </c>
      <c r="K12497">
        <v>-0.85301154851913452</v>
      </c>
      <c r="L12497">
        <v>0.27059519290924072</v>
      </c>
      <c r="M12497">
        <v>1.0488017797470093</v>
      </c>
      <c r="N12497">
        <v>1.8270083665847778</v>
      </c>
      <c r="O12497">
        <v>2.9506151676177979</v>
      </c>
      <c r="P12497">
        <v>-1.3921492099761963</v>
      </c>
      <c r="Q12497">
        <v>3.4897527694702148</v>
      </c>
      <c r="R12497">
        <v>58</v>
      </c>
      <c r="S12497">
        <v>2.2022346750241582</v>
      </c>
      <c r="T12497">
        <v>1.4839928150177002</v>
      </c>
      <c r="U12497">
        <v>75.563308715820313</v>
      </c>
      <c r="V12497">
        <v>94.28204345703125</v>
      </c>
      <c r="W12497">
        <v>84.525688171386719</v>
      </c>
    </row>
    <row r="12498" spans="1:23" x14ac:dyDescent="0.25">
      <c r="A12498" t="s">
        <v>96</v>
      </c>
      <c r="B12498" t="s">
        <v>98</v>
      </c>
      <c r="C12498" t="s">
        <v>101</v>
      </c>
      <c r="D12498" t="s">
        <v>34</v>
      </c>
      <c r="E12498" t="s">
        <v>109</v>
      </c>
      <c r="F12498">
        <v>17</v>
      </c>
      <c r="G12498">
        <v>43.380863189697266</v>
      </c>
      <c r="H12498">
        <v>41.279308319091797</v>
      </c>
      <c r="I12498">
        <v>2.1015524864196777</v>
      </c>
      <c r="J12498">
        <v>4.8444230109453201E-2</v>
      </c>
      <c r="K12498">
        <v>0.34817343950271606</v>
      </c>
      <c r="L12498">
        <v>1.3840839862823486</v>
      </c>
      <c r="M12498">
        <v>2.1015524864196777</v>
      </c>
      <c r="N12498">
        <v>2.8190209865570068</v>
      </c>
      <c r="O12498">
        <v>3.8549315929412842</v>
      </c>
      <c r="P12498">
        <v>-0.14888517558574677</v>
      </c>
      <c r="Q12498">
        <v>4.3519902229309082</v>
      </c>
      <c r="R12498">
        <v>58</v>
      </c>
      <c r="S12498">
        <v>1.8718862759653945</v>
      </c>
      <c r="T12498">
        <v>1.3681689500808716</v>
      </c>
      <c r="U12498">
        <v>75.563308715820313</v>
      </c>
      <c r="V12498">
        <v>94.28204345703125</v>
      </c>
      <c r="W12498">
        <v>83.841552734375</v>
      </c>
    </row>
    <row r="12499" spans="1:23" x14ac:dyDescent="0.25">
      <c r="A12499" t="s">
        <v>96</v>
      </c>
      <c r="B12499" t="s">
        <v>98</v>
      </c>
      <c r="C12499" t="s">
        <v>101</v>
      </c>
      <c r="D12499" t="s">
        <v>34</v>
      </c>
      <c r="E12499" t="s">
        <v>109</v>
      </c>
      <c r="F12499">
        <v>18</v>
      </c>
      <c r="G12499">
        <v>38.133224487304688</v>
      </c>
      <c r="H12499">
        <v>37.712932586669922</v>
      </c>
      <c r="I12499">
        <v>0.42029419541358948</v>
      </c>
      <c r="J12499">
        <v>1.1021732352674007E-2</v>
      </c>
      <c r="K12499">
        <v>-1.3003354072570801</v>
      </c>
      <c r="L12499">
        <v>-0.28377348184585571</v>
      </c>
      <c r="M12499">
        <v>0.42029419541358948</v>
      </c>
      <c r="N12499">
        <v>1.1243618726730347</v>
      </c>
      <c r="O12499">
        <v>2.1409237384796143</v>
      </c>
      <c r="P12499">
        <v>-1.7881100177764893</v>
      </c>
      <c r="Q12499">
        <v>2.6286983489990234</v>
      </c>
      <c r="R12499">
        <v>58</v>
      </c>
      <c r="S12499">
        <v>1.8026134601364561</v>
      </c>
      <c r="T12499">
        <v>1.3426144123077393</v>
      </c>
      <c r="U12499">
        <v>75.563308715820313</v>
      </c>
      <c r="V12499">
        <v>94.28204345703125</v>
      </c>
      <c r="W12499">
        <v>82.661209106445313</v>
      </c>
    </row>
    <row r="12500" spans="1:23" x14ac:dyDescent="0.25">
      <c r="A12500" t="s">
        <v>96</v>
      </c>
      <c r="B12500" t="s">
        <v>98</v>
      </c>
      <c r="C12500" t="s">
        <v>101</v>
      </c>
      <c r="D12500" t="s">
        <v>34</v>
      </c>
      <c r="E12500" t="s">
        <v>109</v>
      </c>
      <c r="F12500">
        <v>19</v>
      </c>
      <c r="G12500">
        <v>35.677608489990234</v>
      </c>
      <c r="H12500">
        <v>35.120861053466797</v>
      </c>
      <c r="I12500">
        <v>0.55674475431442261</v>
      </c>
      <c r="J12500">
        <v>1.5604878775775433E-2</v>
      </c>
      <c r="K12500">
        <v>-1.1120821237564087</v>
      </c>
      <c r="L12500">
        <v>-0.12612569332122803</v>
      </c>
      <c r="M12500">
        <v>0.55674475431442261</v>
      </c>
      <c r="N12500">
        <v>1.2396152019500732</v>
      </c>
      <c r="O12500">
        <v>2.2255716323852539</v>
      </c>
      <c r="P12500">
        <v>-1.5851714611053467</v>
      </c>
      <c r="Q12500">
        <v>2.6986608505249023</v>
      </c>
      <c r="R12500">
        <v>58</v>
      </c>
      <c r="S12500">
        <v>1.695705486183229</v>
      </c>
      <c r="T12500">
        <v>1.3021925687789917</v>
      </c>
      <c r="U12500">
        <v>75.563308715820313</v>
      </c>
      <c r="V12500">
        <v>94.28204345703125</v>
      </c>
      <c r="W12500">
        <v>80.665000915527344</v>
      </c>
    </row>
    <row r="12501" spans="1:23" x14ac:dyDescent="0.25">
      <c r="A12501" t="s">
        <v>96</v>
      </c>
      <c r="B12501" t="s">
        <v>98</v>
      </c>
      <c r="C12501" t="s">
        <v>101</v>
      </c>
      <c r="D12501" t="s">
        <v>34</v>
      </c>
      <c r="E12501" t="s">
        <v>109</v>
      </c>
      <c r="F12501">
        <v>20</v>
      </c>
      <c r="G12501">
        <v>36.692596435546875</v>
      </c>
      <c r="H12501">
        <v>36.764827728271484</v>
      </c>
      <c r="I12501">
        <v>-7.223038375377655E-2</v>
      </c>
      <c r="J12501">
        <v>-1.9685274455696344E-3</v>
      </c>
      <c r="K12501">
        <v>-1.6326930522918701</v>
      </c>
      <c r="L12501">
        <v>-0.71075904369354248</v>
      </c>
      <c r="M12501">
        <v>-7.223038375377655E-2</v>
      </c>
      <c r="N12501">
        <v>0.56629830598831177</v>
      </c>
      <c r="O12501">
        <v>1.4882322549819946</v>
      </c>
      <c r="P12501">
        <v>-2.0750625133514404</v>
      </c>
      <c r="Q12501">
        <v>1.9306018352508545</v>
      </c>
      <c r="R12501">
        <v>58</v>
      </c>
      <c r="S12501">
        <v>1.4826362409406926</v>
      </c>
      <c r="T12501">
        <v>1.2176355123519897</v>
      </c>
      <c r="U12501">
        <v>75.563308715820313</v>
      </c>
      <c r="V12501">
        <v>94.28204345703125</v>
      </c>
      <c r="W12501">
        <v>77.455001831054688</v>
      </c>
    </row>
    <row r="12502" spans="1:23" x14ac:dyDescent="0.25">
      <c r="A12502" t="s">
        <v>96</v>
      </c>
      <c r="B12502" t="s">
        <v>98</v>
      </c>
      <c r="C12502" t="s">
        <v>101</v>
      </c>
      <c r="D12502" t="s">
        <v>34</v>
      </c>
      <c r="E12502" t="s">
        <v>109</v>
      </c>
      <c r="F12502">
        <v>21</v>
      </c>
      <c r="G12502">
        <v>38.350410461425781</v>
      </c>
      <c r="H12502">
        <v>38.548965454101563</v>
      </c>
      <c r="I12502">
        <v>-0.19855594635009766</v>
      </c>
      <c r="J12502">
        <v>-5.1774140447378159E-3</v>
      </c>
      <c r="K12502">
        <v>-1.7931149005889893</v>
      </c>
      <c r="L12502">
        <v>-0.85103654861450195</v>
      </c>
      <c r="M12502">
        <v>-0.19855594635009766</v>
      </c>
      <c r="N12502">
        <v>0.45392468571662903</v>
      </c>
      <c r="O12502">
        <v>1.3960030078887939</v>
      </c>
      <c r="P12502">
        <v>-2.2451503276824951</v>
      </c>
      <c r="Q12502">
        <v>1.8480383157730103</v>
      </c>
      <c r="R12502">
        <v>58</v>
      </c>
      <c r="S12502">
        <v>1.5481356641444677</v>
      </c>
      <c r="T12502">
        <v>1.2442409992218018</v>
      </c>
      <c r="U12502">
        <v>75.563308715820313</v>
      </c>
      <c r="V12502">
        <v>94.28204345703125</v>
      </c>
      <c r="W12502">
        <v>74.220344543457031</v>
      </c>
    </row>
    <row r="12503" spans="1:23" x14ac:dyDescent="0.25">
      <c r="A12503" t="s">
        <v>96</v>
      </c>
      <c r="B12503" t="s">
        <v>98</v>
      </c>
      <c r="C12503" t="s">
        <v>101</v>
      </c>
      <c r="D12503" t="s">
        <v>34</v>
      </c>
      <c r="E12503" t="s">
        <v>109</v>
      </c>
      <c r="F12503">
        <v>22</v>
      </c>
      <c r="G12503">
        <v>36.531368255615234</v>
      </c>
      <c r="H12503">
        <v>36.520172119140625</v>
      </c>
      <c r="I12503">
        <v>1.119616162031889E-2</v>
      </c>
      <c r="J12503">
        <v>3.0648076790384948E-4</v>
      </c>
      <c r="K12503">
        <v>-1.4921760559082031</v>
      </c>
      <c r="L12503">
        <v>-0.60397160053253174</v>
      </c>
      <c r="M12503">
        <v>1.119616162031889E-2</v>
      </c>
      <c r="N12503">
        <v>0.62636387348175049</v>
      </c>
      <c r="O12503">
        <v>1.5145684480667114</v>
      </c>
      <c r="P12503">
        <v>-1.9183611869812012</v>
      </c>
      <c r="Q12503">
        <v>1.9407535791397095</v>
      </c>
      <c r="R12503">
        <v>58</v>
      </c>
      <c r="S12503">
        <v>1.3761345099849223</v>
      </c>
      <c r="T12503">
        <v>1.1730875968933105</v>
      </c>
      <c r="U12503">
        <v>75.563308715820313</v>
      </c>
      <c r="V12503">
        <v>94.28204345703125</v>
      </c>
      <c r="W12503">
        <v>72.33758544921875</v>
      </c>
    </row>
    <row r="12504" spans="1:23" x14ac:dyDescent="0.25">
      <c r="A12504" t="s">
        <v>96</v>
      </c>
      <c r="B12504" t="s">
        <v>98</v>
      </c>
      <c r="C12504" t="s">
        <v>101</v>
      </c>
      <c r="D12504" t="s">
        <v>34</v>
      </c>
      <c r="E12504" t="s">
        <v>109</v>
      </c>
      <c r="F12504">
        <v>23</v>
      </c>
      <c r="G12504">
        <v>34.815452575683594</v>
      </c>
      <c r="H12504">
        <v>34.430000305175781</v>
      </c>
      <c r="I12504">
        <v>0.38545116782188416</v>
      </c>
      <c r="J12504">
        <v>1.1071266606450081E-2</v>
      </c>
      <c r="K12504">
        <v>-1.1276832818984985</v>
      </c>
      <c r="L12504">
        <v>-0.23371118307113647</v>
      </c>
      <c r="M12504">
        <v>0.38545116782188416</v>
      </c>
      <c r="N12504">
        <v>1.0046135187149048</v>
      </c>
      <c r="O12504">
        <v>1.8985855579376221</v>
      </c>
      <c r="P12504">
        <v>-1.556635856628418</v>
      </c>
      <c r="Q12504">
        <v>2.3275382518768311</v>
      </c>
      <c r="R12504">
        <v>58</v>
      </c>
      <c r="S12504">
        <v>1.3940644634940327</v>
      </c>
      <c r="T12504">
        <v>1.1807050704956055</v>
      </c>
      <c r="U12504">
        <v>75.563308715820313</v>
      </c>
      <c r="V12504">
        <v>94.28204345703125</v>
      </c>
      <c r="W12504">
        <v>70.82086181640625</v>
      </c>
    </row>
    <row r="12505" spans="1:23" x14ac:dyDescent="0.25">
      <c r="A12505" t="s">
        <v>96</v>
      </c>
      <c r="B12505" t="s">
        <v>98</v>
      </c>
      <c r="C12505" t="s">
        <v>101</v>
      </c>
      <c r="D12505" t="s">
        <v>34</v>
      </c>
      <c r="E12505" t="s">
        <v>109</v>
      </c>
      <c r="F12505">
        <v>24</v>
      </c>
      <c r="G12505">
        <v>32.371299743652344</v>
      </c>
      <c r="H12505">
        <v>31.985689163208008</v>
      </c>
      <c r="I12505">
        <v>0.38561126589775085</v>
      </c>
      <c r="J12505">
        <v>1.1912134476006031E-2</v>
      </c>
      <c r="K12505">
        <v>-1.1973404884338379</v>
      </c>
      <c r="L12505">
        <v>-0.26211977005004883</v>
      </c>
      <c r="M12505">
        <v>0.38561126589775085</v>
      </c>
      <c r="N12505">
        <v>1.0333423614501953</v>
      </c>
      <c r="O12505">
        <v>1.9685630798339844</v>
      </c>
      <c r="P12505">
        <v>-1.6460853815078735</v>
      </c>
      <c r="Q12505">
        <v>2.4173078536987305</v>
      </c>
      <c r="R12505">
        <v>58</v>
      </c>
      <c r="S12505">
        <v>1.5256791063184352</v>
      </c>
      <c r="T12505">
        <v>1.2351838350296021</v>
      </c>
      <c r="U12505">
        <v>75.563308715820313</v>
      </c>
      <c r="V12505">
        <v>94.28204345703125</v>
      </c>
      <c r="W12505">
        <v>69.32379150390625</v>
      </c>
    </row>
    <row r="12506" spans="1:23" x14ac:dyDescent="0.25">
      <c r="A12506" t="s">
        <v>96</v>
      </c>
      <c r="B12506" t="s">
        <v>98</v>
      </c>
      <c r="C12506" t="s">
        <v>101</v>
      </c>
      <c r="D12506" t="s">
        <v>34</v>
      </c>
      <c r="E12506" t="s">
        <v>110</v>
      </c>
      <c r="F12506">
        <v>1</v>
      </c>
      <c r="G12506">
        <v>31.652467727661133</v>
      </c>
      <c r="H12506">
        <v>32.241382598876953</v>
      </c>
      <c r="I12506">
        <v>-0.58891540765762329</v>
      </c>
      <c r="J12506">
        <v>-1.860567182302475E-2</v>
      </c>
      <c r="K12506">
        <v>-2.2264940738677979</v>
      </c>
      <c r="L12506">
        <v>-1.2589993476867676</v>
      </c>
      <c r="M12506">
        <v>-0.58891540765762329</v>
      </c>
      <c r="N12506">
        <v>8.116854727268219E-2</v>
      </c>
      <c r="O12506">
        <v>1.0486633777618408</v>
      </c>
      <c r="P12506">
        <v>-2.6907250881195068</v>
      </c>
      <c r="Q12506">
        <v>1.5128941535949707</v>
      </c>
      <c r="R12506">
        <v>58</v>
      </c>
      <c r="S12506">
        <v>1.6327971200645521</v>
      </c>
      <c r="T12506">
        <v>1.2778095006942749</v>
      </c>
      <c r="U12506">
        <v>75.26226806640625</v>
      </c>
      <c r="V12506">
        <v>96.912841796875</v>
      </c>
      <c r="W12506">
        <v>69.703102111816406</v>
      </c>
    </row>
    <row r="12507" spans="1:23" x14ac:dyDescent="0.25">
      <c r="A12507" t="s">
        <v>96</v>
      </c>
      <c r="B12507" t="s">
        <v>98</v>
      </c>
      <c r="C12507" t="s">
        <v>101</v>
      </c>
      <c r="D12507" t="s">
        <v>34</v>
      </c>
      <c r="E12507" t="s">
        <v>110</v>
      </c>
      <c r="F12507">
        <v>2</v>
      </c>
      <c r="G12507">
        <v>30.636825561523438</v>
      </c>
      <c r="H12507">
        <v>30.416723251342773</v>
      </c>
      <c r="I12507">
        <v>0.22010049223899841</v>
      </c>
      <c r="J12507">
        <v>7.1841808967292309E-3</v>
      </c>
      <c r="K12507">
        <v>-1.3059200048446655</v>
      </c>
      <c r="L12507">
        <v>-0.40433472394943237</v>
      </c>
      <c r="M12507">
        <v>0.22010049223899841</v>
      </c>
      <c r="N12507">
        <v>0.8445357084274292</v>
      </c>
      <c r="O12507">
        <v>1.7461210489273071</v>
      </c>
      <c r="P12507">
        <v>-1.7385256290435791</v>
      </c>
      <c r="Q12507">
        <v>2.1787266731262207</v>
      </c>
      <c r="R12507">
        <v>58</v>
      </c>
      <c r="S12507">
        <v>1.4179097006547181</v>
      </c>
      <c r="T12507">
        <v>1.1907601356506348</v>
      </c>
      <c r="U12507">
        <v>75.26226806640625</v>
      </c>
      <c r="V12507">
        <v>96.912841796875</v>
      </c>
      <c r="W12507">
        <v>69.300346374511719</v>
      </c>
    </row>
    <row r="12508" spans="1:23" x14ac:dyDescent="0.25">
      <c r="A12508" t="s">
        <v>96</v>
      </c>
      <c r="B12508" t="s">
        <v>98</v>
      </c>
      <c r="C12508" t="s">
        <v>101</v>
      </c>
      <c r="D12508" t="s">
        <v>34</v>
      </c>
      <c r="E12508" t="s">
        <v>110</v>
      </c>
      <c r="F12508">
        <v>3</v>
      </c>
      <c r="G12508">
        <v>29.73802375793457</v>
      </c>
      <c r="H12508">
        <v>29.259483337402344</v>
      </c>
      <c r="I12508">
        <v>0.47854107618331909</v>
      </c>
      <c r="J12508">
        <v>1.6091892495751381E-2</v>
      </c>
      <c r="K12508">
        <v>-0.88326144218444824</v>
      </c>
      <c r="L12508">
        <v>-7.8697480261325836E-2</v>
      </c>
      <c r="M12508">
        <v>0.47854107618331909</v>
      </c>
      <c r="N12508">
        <v>1.035779595375061</v>
      </c>
      <c r="O12508">
        <v>1.8403435945510864</v>
      </c>
      <c r="P12508">
        <v>-1.2693135738372803</v>
      </c>
      <c r="Q12508">
        <v>2.2263956069946289</v>
      </c>
      <c r="R12508">
        <v>58</v>
      </c>
      <c r="S12508">
        <v>1.1291616107373557</v>
      </c>
      <c r="T12508">
        <v>1.0626201629638672</v>
      </c>
      <c r="U12508">
        <v>75.26226806640625</v>
      </c>
      <c r="V12508">
        <v>96.912841796875</v>
      </c>
      <c r="W12508">
        <v>68.792930603027344</v>
      </c>
    </row>
    <row r="12509" spans="1:23" x14ac:dyDescent="0.25">
      <c r="A12509" t="s">
        <v>96</v>
      </c>
      <c r="B12509" t="s">
        <v>98</v>
      </c>
      <c r="C12509" t="s">
        <v>101</v>
      </c>
      <c r="D12509" t="s">
        <v>34</v>
      </c>
      <c r="E12509" t="s">
        <v>110</v>
      </c>
      <c r="F12509">
        <v>4</v>
      </c>
      <c r="G12509">
        <v>28.946395874023438</v>
      </c>
      <c r="H12509">
        <v>29.434482574462891</v>
      </c>
      <c r="I12509">
        <v>-0.48808643221855164</v>
      </c>
      <c r="J12509">
        <v>-1.6861734911799431E-2</v>
      </c>
      <c r="K12509">
        <v>-1.786673903465271</v>
      </c>
      <c r="L12509">
        <v>-1.0194579362869263</v>
      </c>
      <c r="M12509">
        <v>-0.48808643221855164</v>
      </c>
      <c r="N12509">
        <v>4.3285012245178223E-2</v>
      </c>
      <c r="O12509">
        <v>0.81050097942352295</v>
      </c>
      <c r="P12509">
        <v>-2.1548054218292236</v>
      </c>
      <c r="Q12509">
        <v>1.1786324977874756</v>
      </c>
      <c r="R12509">
        <v>58</v>
      </c>
      <c r="S12509">
        <v>1.0267630019336735</v>
      </c>
      <c r="T12509">
        <v>1.0132931470870972</v>
      </c>
      <c r="U12509">
        <v>75.26226806640625</v>
      </c>
      <c r="V12509">
        <v>96.912841796875</v>
      </c>
      <c r="W12509">
        <v>68.057243347167969</v>
      </c>
    </row>
    <row r="12510" spans="1:23" x14ac:dyDescent="0.25">
      <c r="A12510" t="s">
        <v>96</v>
      </c>
      <c r="B12510" t="s">
        <v>98</v>
      </c>
      <c r="C12510" t="s">
        <v>101</v>
      </c>
      <c r="D12510" t="s">
        <v>34</v>
      </c>
      <c r="E12510" t="s">
        <v>110</v>
      </c>
      <c r="F12510">
        <v>5</v>
      </c>
      <c r="G12510">
        <v>29.695133209228516</v>
      </c>
      <c r="H12510">
        <v>30.471723556518555</v>
      </c>
      <c r="I12510">
        <v>-0.77659058570861816</v>
      </c>
      <c r="J12510">
        <v>-2.6152117177844048E-2</v>
      </c>
      <c r="K12510">
        <v>-2.1924393177032471</v>
      </c>
      <c r="L12510">
        <v>-1.3559443950653076</v>
      </c>
      <c r="M12510">
        <v>-0.77659058570861816</v>
      </c>
      <c r="N12510">
        <v>-0.19723677635192871</v>
      </c>
      <c r="O12510">
        <v>0.63925808668136597</v>
      </c>
      <c r="P12510">
        <v>-2.5938127040863037</v>
      </c>
      <c r="Q12510">
        <v>1.0406315326690674</v>
      </c>
      <c r="R12510">
        <v>58</v>
      </c>
      <c r="S12510">
        <v>1.2205666777672377</v>
      </c>
      <c r="T12510">
        <v>1.104792594909668</v>
      </c>
      <c r="U12510">
        <v>75.26226806640625</v>
      </c>
      <c r="V12510">
        <v>96.912841796875</v>
      </c>
      <c r="W12510">
        <v>67.254135131835938</v>
      </c>
    </row>
    <row r="12511" spans="1:23" x14ac:dyDescent="0.25">
      <c r="A12511" t="s">
        <v>96</v>
      </c>
      <c r="B12511" t="s">
        <v>98</v>
      </c>
      <c r="C12511" t="s">
        <v>101</v>
      </c>
      <c r="D12511" t="s">
        <v>34</v>
      </c>
      <c r="E12511" t="s">
        <v>110</v>
      </c>
      <c r="F12511">
        <v>6</v>
      </c>
      <c r="G12511">
        <v>37.102176666259766</v>
      </c>
      <c r="H12511">
        <v>36.610172271728516</v>
      </c>
      <c r="I12511">
        <v>0.49200531840324402</v>
      </c>
      <c r="J12511">
        <v>1.3260820880532265E-2</v>
      </c>
      <c r="K12511">
        <v>-1.3027727603912354</v>
      </c>
      <c r="L12511">
        <v>-0.2424033135175705</v>
      </c>
      <c r="M12511">
        <v>0.49200531840324402</v>
      </c>
      <c r="N12511">
        <v>1.2264139652252197</v>
      </c>
      <c r="O12511">
        <v>2.2867834568023682</v>
      </c>
      <c r="P12511">
        <v>-1.8115674257278442</v>
      </c>
      <c r="Q12511">
        <v>2.7955780029296875</v>
      </c>
      <c r="R12511">
        <v>58</v>
      </c>
      <c r="S12511">
        <v>1.9613239520636085</v>
      </c>
      <c r="T12511">
        <v>1.4004727602005005</v>
      </c>
      <c r="U12511">
        <v>75.26226806640625</v>
      </c>
      <c r="V12511">
        <v>96.912841796875</v>
      </c>
      <c r="W12511">
        <v>66.911552429199219</v>
      </c>
    </row>
    <row r="12512" spans="1:23" x14ac:dyDescent="0.25">
      <c r="A12512" t="s">
        <v>96</v>
      </c>
      <c r="B12512" t="s">
        <v>98</v>
      </c>
      <c r="C12512" t="s">
        <v>101</v>
      </c>
      <c r="D12512" t="s">
        <v>34</v>
      </c>
      <c r="E12512" t="s">
        <v>110</v>
      </c>
      <c r="F12512">
        <v>7</v>
      </c>
      <c r="G12512">
        <v>44.8477783203125</v>
      </c>
      <c r="H12512">
        <v>42.67913818359375</v>
      </c>
      <c r="I12512">
        <v>2.1686420440673828</v>
      </c>
      <c r="J12512">
        <v>4.8355616629123688E-2</v>
      </c>
      <c r="K12512">
        <v>5.7501611299812794E-3</v>
      </c>
      <c r="L12512">
        <v>1.2836042642593384</v>
      </c>
      <c r="M12512">
        <v>2.1686420440673828</v>
      </c>
      <c r="N12512">
        <v>3.0536799430847168</v>
      </c>
      <c r="O12512">
        <v>4.3315339088439941</v>
      </c>
      <c r="P12512">
        <v>-0.60739964246749878</v>
      </c>
      <c r="Q12512">
        <v>4.9446835517883301</v>
      </c>
      <c r="R12512">
        <v>58</v>
      </c>
      <c r="S12512">
        <v>2.8483768710357396</v>
      </c>
      <c r="T12512">
        <v>1.6877135038375854</v>
      </c>
      <c r="U12512">
        <v>75.26226806640625</v>
      </c>
      <c r="V12512">
        <v>96.912841796875</v>
      </c>
      <c r="W12512">
        <v>66.82379150390625</v>
      </c>
    </row>
    <row r="12513" spans="1:23" x14ac:dyDescent="0.25">
      <c r="A12513" t="s">
        <v>96</v>
      </c>
      <c r="B12513" t="s">
        <v>98</v>
      </c>
      <c r="C12513" t="s">
        <v>101</v>
      </c>
      <c r="D12513" t="s">
        <v>34</v>
      </c>
      <c r="E12513" t="s">
        <v>110</v>
      </c>
      <c r="F12513">
        <v>8</v>
      </c>
      <c r="G12513">
        <v>47.235279083251953</v>
      </c>
      <c r="H12513">
        <v>46.967414855957031</v>
      </c>
      <c r="I12513">
        <v>0.26786336302757263</v>
      </c>
      <c r="J12513">
        <v>5.6708324700593948E-3</v>
      </c>
      <c r="K12513">
        <v>-1.8892310857772827</v>
      </c>
      <c r="L12513">
        <v>-0.61480218172073364</v>
      </c>
      <c r="M12513">
        <v>0.26786336302757263</v>
      </c>
      <c r="N12513">
        <v>1.1505289077758789</v>
      </c>
      <c r="O12513">
        <v>2.4249577522277832</v>
      </c>
      <c r="P12513">
        <v>-2.5007374286651611</v>
      </c>
      <c r="Q12513">
        <v>3.0364642143249512</v>
      </c>
      <c r="R12513">
        <v>58</v>
      </c>
      <c r="S12513">
        <v>2.8331277335547753</v>
      </c>
      <c r="T12513">
        <v>1.6831897497177124</v>
      </c>
      <c r="U12513">
        <v>75.26226806640625</v>
      </c>
      <c r="V12513">
        <v>96.912841796875</v>
      </c>
      <c r="W12513">
        <v>68.801376342773438</v>
      </c>
    </row>
    <row r="12514" spans="1:23" x14ac:dyDescent="0.25">
      <c r="A12514" t="s">
        <v>96</v>
      </c>
      <c r="B12514" t="s">
        <v>98</v>
      </c>
      <c r="C12514" t="s">
        <v>101</v>
      </c>
      <c r="D12514" t="s">
        <v>34</v>
      </c>
      <c r="E12514" t="s">
        <v>110</v>
      </c>
      <c r="F12514">
        <v>9</v>
      </c>
      <c r="G12514">
        <v>48.835098266601563</v>
      </c>
      <c r="H12514">
        <v>50.308963775634766</v>
      </c>
      <c r="I12514">
        <v>-1.4738682508468628</v>
      </c>
      <c r="J12514">
        <v>-3.0180511996150017E-2</v>
      </c>
      <c r="K12514">
        <v>-3.9176688194274902</v>
      </c>
      <c r="L12514">
        <v>-2.4738516807556152</v>
      </c>
      <c r="M12514">
        <v>-1.4738682508468628</v>
      </c>
      <c r="N12514">
        <v>-0.47388488054275513</v>
      </c>
      <c r="O12514">
        <v>0.96993225812911987</v>
      </c>
      <c r="P12514">
        <v>-4.6104521751403809</v>
      </c>
      <c r="Q12514">
        <v>1.6627157926559448</v>
      </c>
      <c r="R12514">
        <v>58</v>
      </c>
      <c r="S12514">
        <v>3.6362968910822389</v>
      </c>
      <c r="T12514">
        <v>1.9069076776504517</v>
      </c>
      <c r="U12514">
        <v>75.26226806640625</v>
      </c>
      <c r="V12514">
        <v>96.912841796875</v>
      </c>
      <c r="W12514">
        <v>72.308967590332031</v>
      </c>
    </row>
    <row r="12515" spans="1:23" x14ac:dyDescent="0.25">
      <c r="A12515" t="s">
        <v>96</v>
      </c>
      <c r="B12515" t="s">
        <v>98</v>
      </c>
      <c r="C12515" t="s">
        <v>101</v>
      </c>
      <c r="D12515" t="s">
        <v>34</v>
      </c>
      <c r="E12515" t="s">
        <v>110</v>
      </c>
      <c r="F12515">
        <v>10</v>
      </c>
      <c r="G12515">
        <v>47.8663330078125</v>
      </c>
      <c r="H12515">
        <v>48.471035003662109</v>
      </c>
      <c r="I12515">
        <v>-0.6047019362449646</v>
      </c>
      <c r="J12515">
        <v>-1.2633136473596096E-2</v>
      </c>
      <c r="K12515">
        <v>-3.065387487411499</v>
      </c>
      <c r="L12515">
        <v>-1.6115944385528564</v>
      </c>
      <c r="M12515">
        <v>-0.6047019362449646</v>
      </c>
      <c r="N12515">
        <v>0.40219059586524963</v>
      </c>
      <c r="O12515">
        <v>1.8559834957122803</v>
      </c>
      <c r="P12515">
        <v>-3.7629575729370117</v>
      </c>
      <c r="Q12515">
        <v>2.553553581237793</v>
      </c>
      <c r="R12515">
        <v>58</v>
      </c>
      <c r="S12515">
        <v>3.6867189033810064</v>
      </c>
      <c r="T12515">
        <v>1.9200830459594727</v>
      </c>
      <c r="U12515">
        <v>75.26226806640625</v>
      </c>
      <c r="V12515">
        <v>96.912841796875</v>
      </c>
      <c r="W12515">
        <v>75.106101989746094</v>
      </c>
    </row>
    <row r="12516" spans="1:23" x14ac:dyDescent="0.25">
      <c r="A12516" t="s">
        <v>96</v>
      </c>
      <c r="B12516" t="s">
        <v>98</v>
      </c>
      <c r="C12516" t="s">
        <v>101</v>
      </c>
      <c r="D12516" t="s">
        <v>34</v>
      </c>
      <c r="E12516" t="s">
        <v>110</v>
      </c>
      <c r="F12516">
        <v>11</v>
      </c>
      <c r="G12516">
        <v>48.646598815917969</v>
      </c>
      <c r="H12516">
        <v>48.828792572021484</v>
      </c>
      <c r="I12516">
        <v>-0.18219529092311859</v>
      </c>
      <c r="J12516">
        <v>-3.7452832330018282E-3</v>
      </c>
      <c r="K12516">
        <v>-2.5417051315307617</v>
      </c>
      <c r="L12516">
        <v>-1.147687554359436</v>
      </c>
      <c r="M12516">
        <v>-0.18219529092311859</v>
      </c>
      <c r="N12516">
        <v>0.78329700231552124</v>
      </c>
      <c r="O12516">
        <v>2.1773145198822021</v>
      </c>
      <c r="P12516">
        <v>-3.2105932235717773</v>
      </c>
      <c r="Q12516">
        <v>2.8462026119232178</v>
      </c>
      <c r="R12516">
        <v>58</v>
      </c>
      <c r="S12516">
        <v>3.3897790582932998</v>
      </c>
      <c r="T12516">
        <v>1.8411352634429932</v>
      </c>
      <c r="U12516">
        <v>75.26226806640625</v>
      </c>
      <c r="V12516">
        <v>96.912841796875</v>
      </c>
      <c r="W12516">
        <v>77.714485168457031</v>
      </c>
    </row>
    <row r="12517" spans="1:23" x14ac:dyDescent="0.25">
      <c r="A12517" t="s">
        <v>96</v>
      </c>
      <c r="B12517" t="s">
        <v>98</v>
      </c>
      <c r="C12517" t="s">
        <v>101</v>
      </c>
      <c r="D12517" t="s">
        <v>34</v>
      </c>
      <c r="E12517" t="s">
        <v>110</v>
      </c>
      <c r="F12517">
        <v>12</v>
      </c>
      <c r="G12517">
        <v>48.448558807373047</v>
      </c>
      <c r="H12517">
        <v>48.444480895996094</v>
      </c>
      <c r="I12517">
        <v>4.0766657330095768E-3</v>
      </c>
      <c r="J12517">
        <v>8.4144208813086152E-5</v>
      </c>
      <c r="K12517">
        <v>-2.139176607131958</v>
      </c>
      <c r="L12517">
        <v>-0.87292516231536865</v>
      </c>
      <c r="M12517">
        <v>4.0766657330095768E-3</v>
      </c>
      <c r="N12517">
        <v>0.88107854127883911</v>
      </c>
      <c r="O12517">
        <v>2.1473298072814941</v>
      </c>
      <c r="P12517">
        <v>-2.7467591762542725</v>
      </c>
      <c r="Q12517">
        <v>2.7549123764038086</v>
      </c>
      <c r="R12517">
        <v>58</v>
      </c>
      <c r="S12517">
        <v>2.7968862653773527</v>
      </c>
      <c r="T12517">
        <v>1.6723893880844116</v>
      </c>
      <c r="U12517">
        <v>75.26226806640625</v>
      </c>
      <c r="V12517">
        <v>96.912841796875</v>
      </c>
      <c r="W12517">
        <v>79.577552795410156</v>
      </c>
    </row>
    <row r="12518" spans="1:23" x14ac:dyDescent="0.25">
      <c r="A12518" t="s">
        <v>96</v>
      </c>
      <c r="B12518" t="s">
        <v>98</v>
      </c>
      <c r="C12518" t="s">
        <v>101</v>
      </c>
      <c r="D12518" t="s">
        <v>34</v>
      </c>
      <c r="E12518" t="s">
        <v>110</v>
      </c>
      <c r="F12518">
        <v>13</v>
      </c>
      <c r="G12518">
        <v>46.253005981445313</v>
      </c>
      <c r="H12518">
        <v>45.362068176269531</v>
      </c>
      <c r="I12518">
        <v>0.89093697071075439</v>
      </c>
      <c r="J12518">
        <v>1.9262250512838364E-2</v>
      </c>
      <c r="K12518">
        <v>-0.95739805698394775</v>
      </c>
      <c r="L12518">
        <v>0.13461326062679291</v>
      </c>
      <c r="M12518">
        <v>0.89093697071075439</v>
      </c>
      <c r="N12518">
        <v>1.6472606658935547</v>
      </c>
      <c r="O12518">
        <v>2.739271879196167</v>
      </c>
      <c r="P12518">
        <v>-1.4813753366470337</v>
      </c>
      <c r="Q12518">
        <v>3.263249397277832</v>
      </c>
      <c r="R12518">
        <v>58</v>
      </c>
      <c r="S12518">
        <v>2.0801239572831633</v>
      </c>
      <c r="T12518">
        <v>1.4422634840011597</v>
      </c>
      <c r="U12518">
        <v>75.26226806640625</v>
      </c>
      <c r="V12518">
        <v>96.912841796875</v>
      </c>
      <c r="W12518">
        <v>81.296104431152344</v>
      </c>
    </row>
    <row r="12519" spans="1:23" x14ac:dyDescent="0.25">
      <c r="A12519" t="s">
        <v>96</v>
      </c>
      <c r="B12519" t="s">
        <v>98</v>
      </c>
      <c r="C12519" t="s">
        <v>101</v>
      </c>
      <c r="D12519" t="s">
        <v>34</v>
      </c>
      <c r="E12519" t="s">
        <v>110</v>
      </c>
      <c r="F12519">
        <v>14</v>
      </c>
      <c r="G12519">
        <v>48.400154113769531</v>
      </c>
      <c r="H12519">
        <v>48.710170745849609</v>
      </c>
      <c r="I12519">
        <v>-0.31001758575439453</v>
      </c>
      <c r="J12519">
        <v>-6.4053013920783997E-3</v>
      </c>
      <c r="K12519">
        <v>-2.3073487281799316</v>
      </c>
      <c r="L12519">
        <v>-1.1273093223571777</v>
      </c>
      <c r="M12519">
        <v>-0.31001758575439453</v>
      </c>
      <c r="N12519">
        <v>0.50727415084838867</v>
      </c>
      <c r="O12519">
        <v>1.6873135566711426</v>
      </c>
      <c r="P12519">
        <v>-2.8735644817352295</v>
      </c>
      <c r="Q12519">
        <v>2.2535293102264404</v>
      </c>
      <c r="R12519">
        <v>58</v>
      </c>
      <c r="S12519">
        <v>2.4290026714630244</v>
      </c>
      <c r="T12519">
        <v>1.5585258007049561</v>
      </c>
      <c r="U12519">
        <v>75.26226806640625</v>
      </c>
      <c r="V12519">
        <v>96.912841796875</v>
      </c>
      <c r="W12519">
        <v>82.714485168457031</v>
      </c>
    </row>
    <row r="12520" spans="1:23" x14ac:dyDescent="0.25">
      <c r="A12520" t="s">
        <v>96</v>
      </c>
      <c r="B12520" t="s">
        <v>98</v>
      </c>
      <c r="C12520" t="s">
        <v>101</v>
      </c>
      <c r="D12520" t="s">
        <v>34</v>
      </c>
      <c r="E12520" t="s">
        <v>110</v>
      </c>
      <c r="F12520">
        <v>15</v>
      </c>
      <c r="G12520">
        <v>48.186618804931641</v>
      </c>
      <c r="H12520">
        <v>45.148792266845703</v>
      </c>
      <c r="I12520">
        <v>3.0378272533416748</v>
      </c>
      <c r="J12520">
        <v>6.3042961061000824E-2</v>
      </c>
      <c r="K12520">
        <v>1.0452543497085571</v>
      </c>
      <c r="L12520">
        <v>2.2224826812744141</v>
      </c>
      <c r="M12520">
        <v>3.0378272533416748</v>
      </c>
      <c r="N12520">
        <v>3.8531718254089355</v>
      </c>
      <c r="O12520">
        <v>5.030400276184082</v>
      </c>
      <c r="P12520">
        <v>0.48038759827613831</v>
      </c>
      <c r="Q12520">
        <v>5.5952668190002441</v>
      </c>
      <c r="R12520">
        <v>58</v>
      </c>
      <c r="S12520">
        <v>2.417443179420161</v>
      </c>
      <c r="T12520">
        <v>1.5548129081726074</v>
      </c>
      <c r="U12520">
        <v>75.26226806640625</v>
      </c>
      <c r="V12520">
        <v>96.912841796875</v>
      </c>
      <c r="W12520">
        <v>83.8173828125</v>
      </c>
    </row>
    <row r="12521" spans="1:23" x14ac:dyDescent="0.25">
      <c r="A12521" t="s">
        <v>96</v>
      </c>
      <c r="B12521" t="s">
        <v>98</v>
      </c>
      <c r="C12521" t="s">
        <v>101</v>
      </c>
      <c r="D12521" t="s">
        <v>34</v>
      </c>
      <c r="E12521" t="s">
        <v>110</v>
      </c>
      <c r="F12521">
        <v>16</v>
      </c>
      <c r="G12521">
        <v>45.6322021484375</v>
      </c>
      <c r="H12521">
        <v>43.810001373291016</v>
      </c>
      <c r="I12521">
        <v>1.8222039937973022</v>
      </c>
      <c r="J12521">
        <v>3.9932414889335632E-2</v>
      </c>
      <c r="K12521">
        <v>-6.1941754072904587E-2</v>
      </c>
      <c r="L12521">
        <v>1.0512268543243408</v>
      </c>
      <c r="M12521">
        <v>1.8222039937973022</v>
      </c>
      <c r="N12521">
        <v>2.5931811332702637</v>
      </c>
      <c r="O12521">
        <v>3.7063498497009277</v>
      </c>
      <c r="P12521">
        <v>-0.59607088565826416</v>
      </c>
      <c r="Q12521">
        <v>4.2404789924621582</v>
      </c>
      <c r="R12521">
        <v>58</v>
      </c>
      <c r="S12521">
        <v>2.1615078510442345</v>
      </c>
      <c r="T12521">
        <v>1.4702067375183105</v>
      </c>
      <c r="U12521">
        <v>75.26226806640625</v>
      </c>
      <c r="V12521">
        <v>96.912841796875</v>
      </c>
      <c r="W12521">
        <v>84.03582763671875</v>
      </c>
    </row>
    <row r="12522" spans="1:23" x14ac:dyDescent="0.25">
      <c r="A12522" t="s">
        <v>96</v>
      </c>
      <c r="B12522" t="s">
        <v>98</v>
      </c>
      <c r="C12522" t="s">
        <v>101</v>
      </c>
      <c r="D12522" t="s">
        <v>34</v>
      </c>
      <c r="E12522" t="s">
        <v>110</v>
      </c>
      <c r="F12522">
        <v>17</v>
      </c>
      <c r="G12522">
        <v>42.292694091796875</v>
      </c>
      <c r="H12522">
        <v>39.972759246826172</v>
      </c>
      <c r="I12522">
        <v>2.3199355602264404</v>
      </c>
      <c r="J12522">
        <v>5.4854284971952438E-2</v>
      </c>
      <c r="K12522">
        <v>0.58356881141662598</v>
      </c>
      <c r="L12522">
        <v>1.6094284057617187</v>
      </c>
      <c r="M12522">
        <v>2.3199355602264404</v>
      </c>
      <c r="N12522">
        <v>3.0304427146911621</v>
      </c>
      <c r="O12522">
        <v>4.0563020706176758</v>
      </c>
      <c r="P12522">
        <v>9.1332986950874329E-2</v>
      </c>
      <c r="Q12522">
        <v>4.5485382080078125</v>
      </c>
      <c r="R12522">
        <v>58</v>
      </c>
      <c r="S12522">
        <v>1.8357381881198762</v>
      </c>
      <c r="T12522">
        <v>1.3548941612243652</v>
      </c>
      <c r="U12522">
        <v>75.26226806640625</v>
      </c>
      <c r="V12522">
        <v>96.912841796875</v>
      </c>
      <c r="W12522">
        <v>83.611030578613281</v>
      </c>
    </row>
    <row r="12523" spans="1:23" x14ac:dyDescent="0.25">
      <c r="A12523" t="s">
        <v>96</v>
      </c>
      <c r="B12523" t="s">
        <v>98</v>
      </c>
      <c r="C12523" t="s">
        <v>101</v>
      </c>
      <c r="D12523" t="s">
        <v>34</v>
      </c>
      <c r="E12523" t="s">
        <v>110</v>
      </c>
      <c r="F12523">
        <v>18</v>
      </c>
      <c r="G12523">
        <v>36.455204010009766</v>
      </c>
      <c r="H12523">
        <v>36.639484405517578</v>
      </c>
      <c r="I12523">
        <v>-0.18427973985671997</v>
      </c>
      <c r="J12523">
        <v>-5.0549637526273727E-3</v>
      </c>
      <c r="K12523">
        <v>-1.8863165378570557</v>
      </c>
      <c r="L12523">
        <v>-0.88073939085006714</v>
      </c>
      <c r="M12523">
        <v>-0.18427973985671997</v>
      </c>
      <c r="N12523">
        <v>0.5121799111366272</v>
      </c>
      <c r="O12523">
        <v>1.5177570581436157</v>
      </c>
      <c r="P12523">
        <v>-2.3688204288482666</v>
      </c>
      <c r="Q12523">
        <v>2.0002608299255371</v>
      </c>
      <c r="R12523">
        <v>58</v>
      </c>
      <c r="S12523">
        <v>1.7638666186214778</v>
      </c>
      <c r="T12523">
        <v>1.3281064033508301</v>
      </c>
      <c r="U12523">
        <v>75.26226806640625</v>
      </c>
      <c r="V12523">
        <v>96.912841796875</v>
      </c>
      <c r="W12523">
        <v>82.04327392578125</v>
      </c>
    </row>
    <row r="12524" spans="1:23" x14ac:dyDescent="0.25">
      <c r="A12524" t="s">
        <v>96</v>
      </c>
      <c r="B12524" t="s">
        <v>98</v>
      </c>
      <c r="C12524" t="s">
        <v>101</v>
      </c>
      <c r="D12524" t="s">
        <v>34</v>
      </c>
      <c r="E12524" t="s">
        <v>110</v>
      </c>
      <c r="F12524">
        <v>19</v>
      </c>
      <c r="G12524">
        <v>34.429439544677734</v>
      </c>
      <c r="H12524">
        <v>35.424484252929687</v>
      </c>
      <c r="I12524">
        <v>-0.99504411220550537</v>
      </c>
      <c r="J12524">
        <v>-2.8900967910885811E-2</v>
      </c>
      <c r="K12524">
        <v>-2.6470751762390137</v>
      </c>
      <c r="L12524">
        <v>-1.6710418462753296</v>
      </c>
      <c r="M12524">
        <v>-0.99504411220550537</v>
      </c>
      <c r="N12524">
        <v>-0.31904637813568115</v>
      </c>
      <c r="O12524">
        <v>0.65698695182800293</v>
      </c>
      <c r="P12524">
        <v>-3.1154029369354248</v>
      </c>
      <c r="Q12524">
        <v>1.1253148317337036</v>
      </c>
      <c r="R12524">
        <v>58</v>
      </c>
      <c r="S12524">
        <v>1.6617445187911386</v>
      </c>
      <c r="T12524">
        <v>1.2890866994857788</v>
      </c>
      <c r="U12524">
        <v>75.26226806640625</v>
      </c>
      <c r="V12524">
        <v>96.912841796875</v>
      </c>
      <c r="W12524">
        <v>79.714141845703125</v>
      </c>
    </row>
    <row r="12525" spans="1:23" x14ac:dyDescent="0.25">
      <c r="A12525" t="s">
        <v>96</v>
      </c>
      <c r="B12525" t="s">
        <v>98</v>
      </c>
      <c r="C12525" t="s">
        <v>101</v>
      </c>
      <c r="D12525" t="s">
        <v>34</v>
      </c>
      <c r="E12525" t="s">
        <v>110</v>
      </c>
      <c r="F12525">
        <v>20</v>
      </c>
      <c r="G12525">
        <v>35.343120574951172</v>
      </c>
      <c r="H12525">
        <v>37.156894683837891</v>
      </c>
      <c r="I12525">
        <v>-1.8137754201889038</v>
      </c>
      <c r="J12525">
        <v>-5.1319051533937454E-2</v>
      </c>
      <c r="K12525">
        <v>-3.3596725463867187</v>
      </c>
      <c r="L12525">
        <v>-2.4463438987731934</v>
      </c>
      <c r="M12525">
        <v>-1.8137754201889038</v>
      </c>
      <c r="N12525">
        <v>-1.1812068223953247</v>
      </c>
      <c r="O12525">
        <v>-0.26787823438644409</v>
      </c>
      <c r="P12525">
        <v>-3.7979130744934082</v>
      </c>
      <c r="Q12525">
        <v>0.17036212980747223</v>
      </c>
      <c r="R12525">
        <v>58</v>
      </c>
      <c r="S12525">
        <v>1.45508726338727</v>
      </c>
      <c r="T12525">
        <v>1.2062699794769287</v>
      </c>
      <c r="U12525">
        <v>75.26226806640625</v>
      </c>
      <c r="V12525">
        <v>96.912841796875</v>
      </c>
      <c r="W12525">
        <v>75.913276672363281</v>
      </c>
    </row>
    <row r="12526" spans="1:23" x14ac:dyDescent="0.25">
      <c r="A12526" t="s">
        <v>96</v>
      </c>
      <c r="B12526" t="s">
        <v>98</v>
      </c>
      <c r="C12526" t="s">
        <v>101</v>
      </c>
      <c r="D12526" t="s">
        <v>34</v>
      </c>
      <c r="E12526" t="s">
        <v>110</v>
      </c>
      <c r="F12526">
        <v>21</v>
      </c>
      <c r="G12526">
        <v>37.5252685546875</v>
      </c>
      <c r="H12526">
        <v>37.547584533691406</v>
      </c>
      <c r="I12526">
        <v>-2.2317877039313316E-2</v>
      </c>
      <c r="J12526">
        <v>-5.9474265435710549E-4</v>
      </c>
      <c r="K12526">
        <v>-1.602402925491333</v>
      </c>
      <c r="L12526">
        <v>-0.66887587308883667</v>
      </c>
      <c r="M12526">
        <v>-2.2317877039313316E-2</v>
      </c>
      <c r="N12526">
        <v>0.62424010038375854</v>
      </c>
      <c r="O12526">
        <v>1.5577671527862549</v>
      </c>
      <c r="P12526">
        <v>-2.0503349304199219</v>
      </c>
      <c r="Q12526">
        <v>2.0056991577148437</v>
      </c>
      <c r="R12526">
        <v>58</v>
      </c>
      <c r="S12526">
        <v>1.5201579909282827</v>
      </c>
      <c r="T12526">
        <v>1.2329468727111816</v>
      </c>
      <c r="U12526">
        <v>75.26226806640625</v>
      </c>
      <c r="V12526">
        <v>96.912841796875</v>
      </c>
      <c r="W12526">
        <v>73.104484558105469</v>
      </c>
    </row>
    <row r="12527" spans="1:23" x14ac:dyDescent="0.25">
      <c r="A12527" t="s">
        <v>96</v>
      </c>
      <c r="B12527" t="s">
        <v>98</v>
      </c>
      <c r="C12527" t="s">
        <v>101</v>
      </c>
      <c r="D12527" t="s">
        <v>34</v>
      </c>
      <c r="E12527" t="s">
        <v>110</v>
      </c>
      <c r="F12527">
        <v>22</v>
      </c>
      <c r="G12527">
        <v>35.784267425537109</v>
      </c>
      <c r="H12527">
        <v>35.902931213378906</v>
      </c>
      <c r="I12527">
        <v>-0.11866535991430283</v>
      </c>
      <c r="J12527">
        <v>-3.3161321189254522E-3</v>
      </c>
      <c r="K12527">
        <v>-1.6081881523132324</v>
      </c>
      <c r="L12527">
        <v>-0.72816598415374756</v>
      </c>
      <c r="M12527">
        <v>-0.11866535991430283</v>
      </c>
      <c r="N12527">
        <v>0.4908352792263031</v>
      </c>
      <c r="O12527">
        <v>1.3708573579788208</v>
      </c>
      <c r="P12527">
        <v>-2.030447244644165</v>
      </c>
      <c r="Q12527">
        <v>1.7931164503097534</v>
      </c>
      <c r="R12527">
        <v>58</v>
      </c>
      <c r="S12527">
        <v>1.3508966533027547</v>
      </c>
      <c r="T12527">
        <v>1.162280797958374</v>
      </c>
      <c r="U12527">
        <v>75.26226806640625</v>
      </c>
      <c r="V12527">
        <v>96.912841796875</v>
      </c>
      <c r="W12527">
        <v>71.678108215332031</v>
      </c>
    </row>
    <row r="12528" spans="1:23" x14ac:dyDescent="0.25">
      <c r="A12528" t="s">
        <v>96</v>
      </c>
      <c r="B12528" t="s">
        <v>98</v>
      </c>
      <c r="C12528" t="s">
        <v>101</v>
      </c>
      <c r="D12528" t="s">
        <v>34</v>
      </c>
      <c r="E12528" t="s">
        <v>110</v>
      </c>
      <c r="F12528">
        <v>23</v>
      </c>
      <c r="G12528">
        <v>33.755348205566406</v>
      </c>
      <c r="H12528">
        <v>34.407932281494141</v>
      </c>
      <c r="I12528">
        <v>-0.6525837779045105</v>
      </c>
      <c r="J12528">
        <v>-1.9332751631736755E-2</v>
      </c>
      <c r="K12528">
        <v>-2.1497657299041748</v>
      </c>
      <c r="L12528">
        <v>-1.2652184963226318</v>
      </c>
      <c r="M12528">
        <v>-0.6525837779045105</v>
      </c>
      <c r="N12528">
        <v>-3.9949022233486176E-2</v>
      </c>
      <c r="O12528">
        <v>0.84459829330444336</v>
      </c>
      <c r="P12528">
        <v>-2.5741961002349854</v>
      </c>
      <c r="Q12528">
        <v>1.2690285444259644</v>
      </c>
      <c r="R12528">
        <v>58</v>
      </c>
      <c r="S12528">
        <v>1.3648252491237969</v>
      </c>
      <c r="T12528">
        <v>1.1682573556900024</v>
      </c>
      <c r="U12528">
        <v>75.26226806640625</v>
      </c>
      <c r="V12528">
        <v>96.912841796875</v>
      </c>
      <c r="W12528">
        <v>70.341209411621094</v>
      </c>
    </row>
    <row r="12529" spans="1:23" x14ac:dyDescent="0.25">
      <c r="A12529" t="s">
        <v>96</v>
      </c>
      <c r="B12529" t="s">
        <v>98</v>
      </c>
      <c r="C12529" t="s">
        <v>101</v>
      </c>
      <c r="D12529" t="s">
        <v>34</v>
      </c>
      <c r="E12529" t="s">
        <v>110</v>
      </c>
      <c r="F12529">
        <v>24</v>
      </c>
      <c r="G12529">
        <v>31.088268280029297</v>
      </c>
      <c r="H12529">
        <v>30.588447570800781</v>
      </c>
      <c r="I12529">
        <v>0.49982094764709473</v>
      </c>
      <c r="J12529">
        <v>1.6077477484941483E-2</v>
      </c>
      <c r="K12529">
        <v>-1.0651887655258179</v>
      </c>
      <c r="L12529">
        <v>-0.1405683308839798</v>
      </c>
      <c r="M12529">
        <v>0.49982094764709473</v>
      </c>
      <c r="N12529">
        <v>1.1402102708816528</v>
      </c>
      <c r="O12529">
        <v>2.0648305416107178</v>
      </c>
      <c r="P12529">
        <v>-1.5088472366333008</v>
      </c>
      <c r="Q12529">
        <v>2.5084891319274902</v>
      </c>
      <c r="R12529">
        <v>58</v>
      </c>
      <c r="S12529">
        <v>1.4912892345492423</v>
      </c>
      <c r="T12529">
        <v>1.2211835384368896</v>
      </c>
      <c r="U12529">
        <v>75.26226806640625</v>
      </c>
      <c r="V12529">
        <v>96.912841796875</v>
      </c>
      <c r="W12529">
        <v>69.436897277832031</v>
      </c>
    </row>
    <row r="12530" spans="1:23" x14ac:dyDescent="0.25">
      <c r="A12530" t="s">
        <v>96</v>
      </c>
      <c r="B12530" t="s">
        <v>98</v>
      </c>
      <c r="C12530" t="s">
        <v>101</v>
      </c>
      <c r="D12530" t="s">
        <v>34</v>
      </c>
      <c r="E12530" t="s">
        <v>111</v>
      </c>
      <c r="F12530">
        <v>1</v>
      </c>
      <c r="G12530">
        <v>31.740978240966797</v>
      </c>
      <c r="H12530">
        <v>31.124139785766602</v>
      </c>
      <c r="I12530">
        <v>0.61683779954910278</v>
      </c>
      <c r="J12530">
        <v>1.9433483481407166E-2</v>
      </c>
      <c r="K12530">
        <v>-1.0318667888641357</v>
      </c>
      <c r="L12530">
        <v>-5.7798758149147034E-2</v>
      </c>
      <c r="M12530">
        <v>0.61683779954910278</v>
      </c>
      <c r="N12530">
        <v>1.2914743423461914</v>
      </c>
      <c r="O12530">
        <v>2.2655425071716309</v>
      </c>
      <c r="P12530">
        <v>-1.4992516040802002</v>
      </c>
      <c r="Q12530">
        <v>2.7329273223876953</v>
      </c>
      <c r="R12530">
        <v>58</v>
      </c>
      <c r="S12530">
        <v>1.6550591867763984</v>
      </c>
      <c r="T12530">
        <v>1.2864910364151001</v>
      </c>
      <c r="U12530">
        <v>80.567558288574219</v>
      </c>
      <c r="V12530">
        <v>96.768714904785156</v>
      </c>
      <c r="W12530">
        <v>74.5806884765625</v>
      </c>
    </row>
    <row r="12531" spans="1:23" x14ac:dyDescent="0.25">
      <c r="A12531" t="s">
        <v>96</v>
      </c>
      <c r="B12531" t="s">
        <v>98</v>
      </c>
      <c r="C12531" t="s">
        <v>101</v>
      </c>
      <c r="D12531" t="s">
        <v>34</v>
      </c>
      <c r="E12531" t="s">
        <v>111</v>
      </c>
      <c r="F12531">
        <v>2</v>
      </c>
      <c r="G12531">
        <v>30.621183395385742</v>
      </c>
      <c r="H12531">
        <v>29.056724548339844</v>
      </c>
      <c r="I12531">
        <v>1.5644584894180298</v>
      </c>
      <c r="J12531">
        <v>5.1090724766254425E-2</v>
      </c>
      <c r="K12531">
        <v>2.7918187901377678E-2</v>
      </c>
      <c r="L12531">
        <v>0.93571865558624268</v>
      </c>
      <c r="M12531">
        <v>1.5644584894180298</v>
      </c>
      <c r="N12531">
        <v>2.1931984424591064</v>
      </c>
      <c r="O12531">
        <v>3.1009988784790039</v>
      </c>
      <c r="P12531">
        <v>-0.40766963362693787</v>
      </c>
      <c r="Q12531">
        <v>3.5365865230560303</v>
      </c>
      <c r="R12531">
        <v>58</v>
      </c>
      <c r="S12531">
        <v>1.4375261069267395</v>
      </c>
      <c r="T12531">
        <v>1.198968768119812</v>
      </c>
      <c r="U12531">
        <v>80.567558288574219</v>
      </c>
      <c r="V12531">
        <v>96.768714904785156</v>
      </c>
      <c r="W12531">
        <v>73.572242736816406</v>
      </c>
    </row>
    <row r="12532" spans="1:23" x14ac:dyDescent="0.25">
      <c r="A12532" t="s">
        <v>96</v>
      </c>
      <c r="B12532" t="s">
        <v>98</v>
      </c>
      <c r="C12532" t="s">
        <v>101</v>
      </c>
      <c r="D12532" t="s">
        <v>34</v>
      </c>
      <c r="E12532" t="s">
        <v>111</v>
      </c>
      <c r="F12532">
        <v>3</v>
      </c>
      <c r="G12532">
        <v>29.676010131835937</v>
      </c>
      <c r="H12532">
        <v>28.472759246826172</v>
      </c>
      <c r="I12532">
        <v>1.2032510042190552</v>
      </c>
      <c r="J12532">
        <v>4.0546253323554993E-2</v>
      </c>
      <c r="K12532">
        <v>-0.16839835047721863</v>
      </c>
      <c r="L12532">
        <v>0.64198321104049683</v>
      </c>
      <c r="M12532">
        <v>1.2032510042190552</v>
      </c>
      <c r="N12532">
        <v>1.7645188570022583</v>
      </c>
      <c r="O12532">
        <v>2.5749003887176514</v>
      </c>
      <c r="P12532">
        <v>-0.55724185705184937</v>
      </c>
      <c r="Q12532">
        <v>2.9637439250946045</v>
      </c>
      <c r="R12532">
        <v>58</v>
      </c>
      <c r="S12532">
        <v>1.1455499642375457</v>
      </c>
      <c r="T12532">
        <v>1.0703036785125732</v>
      </c>
      <c r="U12532">
        <v>80.567558288574219</v>
      </c>
      <c r="V12532">
        <v>96.768714904785156</v>
      </c>
      <c r="W12532">
        <v>72.668968200683594</v>
      </c>
    </row>
    <row r="12533" spans="1:23" x14ac:dyDescent="0.25">
      <c r="A12533" t="s">
        <v>96</v>
      </c>
      <c r="B12533" t="s">
        <v>98</v>
      </c>
      <c r="C12533" t="s">
        <v>101</v>
      </c>
      <c r="D12533" t="s">
        <v>34</v>
      </c>
      <c r="E12533" t="s">
        <v>111</v>
      </c>
      <c r="F12533">
        <v>4</v>
      </c>
      <c r="G12533">
        <v>28.967529296875</v>
      </c>
      <c r="H12533">
        <v>28.654655456542969</v>
      </c>
      <c r="I12533">
        <v>0.31287488341331482</v>
      </c>
      <c r="J12533">
        <v>1.0800882242619991E-2</v>
      </c>
      <c r="K12533">
        <v>-0.99567717313766479</v>
      </c>
      <c r="L12533">
        <v>-0.22257399559020996</v>
      </c>
      <c r="M12533">
        <v>0.31287488341331482</v>
      </c>
      <c r="N12533">
        <v>0.8483237624168396</v>
      </c>
      <c r="O12533">
        <v>1.6214269399642944</v>
      </c>
      <c r="P12533">
        <v>-1.366633415222168</v>
      </c>
      <c r="Q12533">
        <v>1.9923832416534424</v>
      </c>
      <c r="R12533">
        <v>58</v>
      </c>
      <c r="S12533">
        <v>1.0425810307642678</v>
      </c>
      <c r="T12533">
        <v>1.0210685729980469</v>
      </c>
      <c r="U12533">
        <v>80.567558288574219</v>
      </c>
      <c r="V12533">
        <v>96.768714904785156</v>
      </c>
      <c r="W12533">
        <v>71.730171203613281</v>
      </c>
    </row>
    <row r="12534" spans="1:23" x14ac:dyDescent="0.25">
      <c r="A12534" t="s">
        <v>96</v>
      </c>
      <c r="B12534" t="s">
        <v>98</v>
      </c>
      <c r="C12534" t="s">
        <v>101</v>
      </c>
      <c r="D12534" t="s">
        <v>34</v>
      </c>
      <c r="E12534" t="s">
        <v>111</v>
      </c>
      <c r="F12534">
        <v>5</v>
      </c>
      <c r="G12534">
        <v>29.495777130126953</v>
      </c>
      <c r="H12534">
        <v>28.534309387207031</v>
      </c>
      <c r="I12534">
        <v>0.96146726608276367</v>
      </c>
      <c r="J12534">
        <v>3.2596778124570847E-2</v>
      </c>
      <c r="K12534">
        <v>-0.46565389633178711</v>
      </c>
      <c r="L12534">
        <v>0.37750086188316345</v>
      </c>
      <c r="M12534">
        <v>0.96146726608276367</v>
      </c>
      <c r="N12534">
        <v>1.5454336404800415</v>
      </c>
      <c r="O12534">
        <v>2.3885884284973145</v>
      </c>
      <c r="P12534">
        <v>-0.87022292613983154</v>
      </c>
      <c r="Q12534">
        <v>2.7931575775146484</v>
      </c>
      <c r="R12534">
        <v>58</v>
      </c>
      <c r="S12534">
        <v>1.2400795066833439</v>
      </c>
      <c r="T12534">
        <v>1.1135885715484619</v>
      </c>
      <c r="U12534">
        <v>80.567558288574219</v>
      </c>
      <c r="V12534">
        <v>96.768714904785156</v>
      </c>
      <c r="W12534">
        <v>70.740859985351563</v>
      </c>
    </row>
    <row r="12535" spans="1:23" x14ac:dyDescent="0.25">
      <c r="A12535" t="s">
        <v>96</v>
      </c>
      <c r="B12535" t="s">
        <v>98</v>
      </c>
      <c r="C12535" t="s">
        <v>101</v>
      </c>
      <c r="D12535" t="s">
        <v>34</v>
      </c>
      <c r="E12535" t="s">
        <v>111</v>
      </c>
      <c r="F12535">
        <v>6</v>
      </c>
      <c r="G12535">
        <v>36.490036010742188</v>
      </c>
      <c r="H12535">
        <v>34.677413940429687</v>
      </c>
      <c r="I12535">
        <v>1.8126202821731567</v>
      </c>
      <c r="J12535">
        <v>4.9674391746520996E-2</v>
      </c>
      <c r="K12535">
        <v>2.1408412139862776E-3</v>
      </c>
      <c r="L12535">
        <v>1.0717867612838745</v>
      </c>
      <c r="M12535">
        <v>1.8126202821731567</v>
      </c>
      <c r="N12535">
        <v>2.5534536838531494</v>
      </c>
      <c r="O12535">
        <v>3.6230998039245605</v>
      </c>
      <c r="P12535">
        <v>-0.51110494136810303</v>
      </c>
      <c r="Q12535">
        <v>4.136345386505127</v>
      </c>
      <c r="R12535">
        <v>58</v>
      </c>
      <c r="S12535">
        <v>1.9957908354065381</v>
      </c>
      <c r="T12535">
        <v>1.4127246141433716</v>
      </c>
      <c r="U12535">
        <v>80.567558288574219</v>
      </c>
      <c r="V12535">
        <v>96.768714904785156</v>
      </c>
      <c r="W12535">
        <v>70.046554565429687</v>
      </c>
    </row>
    <row r="12536" spans="1:23" x14ac:dyDescent="0.25">
      <c r="A12536" t="s">
        <v>96</v>
      </c>
      <c r="B12536" t="s">
        <v>98</v>
      </c>
      <c r="C12536" t="s">
        <v>101</v>
      </c>
      <c r="D12536" t="s">
        <v>34</v>
      </c>
      <c r="E12536" t="s">
        <v>111</v>
      </c>
      <c r="F12536">
        <v>7</v>
      </c>
      <c r="G12536">
        <v>44.641437530517578</v>
      </c>
      <c r="H12536">
        <v>46.375862121582031</v>
      </c>
      <c r="I12536">
        <v>-1.734423041343689</v>
      </c>
      <c r="J12536">
        <v>-3.8852311670780182E-2</v>
      </c>
      <c r="K12536">
        <v>-3.9165174961090088</v>
      </c>
      <c r="L12536">
        <v>-2.6273183822631836</v>
      </c>
      <c r="M12536">
        <v>-1.734423041343689</v>
      </c>
      <c r="N12536">
        <v>-0.84152770042419434</v>
      </c>
      <c r="O12536">
        <v>0.4476713240146637</v>
      </c>
      <c r="P12536">
        <v>-4.5351109504699707</v>
      </c>
      <c r="Q12536">
        <v>1.0662647485733032</v>
      </c>
      <c r="R12536">
        <v>58</v>
      </c>
      <c r="S12536">
        <v>2.8991780173384996</v>
      </c>
      <c r="T12536">
        <v>1.7026972770690918</v>
      </c>
      <c r="U12536">
        <v>80.567558288574219</v>
      </c>
      <c r="V12536">
        <v>96.768714904785156</v>
      </c>
      <c r="W12536">
        <v>69.7972412109375</v>
      </c>
    </row>
    <row r="12537" spans="1:23" x14ac:dyDescent="0.25">
      <c r="A12537" t="s">
        <v>96</v>
      </c>
      <c r="B12537" t="s">
        <v>98</v>
      </c>
      <c r="C12537" t="s">
        <v>101</v>
      </c>
      <c r="D12537" t="s">
        <v>34</v>
      </c>
      <c r="E12537" t="s">
        <v>111</v>
      </c>
      <c r="F12537">
        <v>8</v>
      </c>
      <c r="G12537">
        <v>47.997314453125</v>
      </c>
      <c r="H12537">
        <v>49.533966064453125</v>
      </c>
      <c r="I12537">
        <v>-1.5366500616073608</v>
      </c>
      <c r="J12537">
        <v>-3.2015334814786911E-2</v>
      </c>
      <c r="K12537">
        <v>-3.707613468170166</v>
      </c>
      <c r="L12537">
        <v>-2.4249906539916992</v>
      </c>
      <c r="M12537">
        <v>-1.5366500616073608</v>
      </c>
      <c r="N12537">
        <v>-0.64830946922302246</v>
      </c>
      <c r="O12537">
        <v>0.63431328535079956</v>
      </c>
      <c r="P12537">
        <v>-4.3230514526367187</v>
      </c>
      <c r="Q12537">
        <v>1.2497512102127075</v>
      </c>
      <c r="R12537">
        <v>58</v>
      </c>
      <c r="S12537">
        <v>2.8696755998680601</v>
      </c>
      <c r="T12537">
        <v>1.6940116882324219</v>
      </c>
      <c r="U12537">
        <v>80.567558288574219</v>
      </c>
      <c r="V12537">
        <v>96.768714904785156</v>
      </c>
      <c r="W12537">
        <v>72.211898803710938</v>
      </c>
    </row>
    <row r="12538" spans="1:23" x14ac:dyDescent="0.25">
      <c r="A12538" t="s">
        <v>96</v>
      </c>
      <c r="B12538" t="s">
        <v>98</v>
      </c>
      <c r="C12538" t="s">
        <v>101</v>
      </c>
      <c r="D12538" t="s">
        <v>34</v>
      </c>
      <c r="E12538" t="s">
        <v>111</v>
      </c>
      <c r="F12538">
        <v>9</v>
      </c>
      <c r="G12538">
        <v>48.938999176025391</v>
      </c>
      <c r="H12538">
        <v>48.606895446777344</v>
      </c>
      <c r="I12538">
        <v>0.33210271596908569</v>
      </c>
      <c r="J12538">
        <v>6.786054465919733E-3</v>
      </c>
      <c r="K12538">
        <v>-2.1261467933654785</v>
      </c>
      <c r="L12538">
        <v>-0.67379301786422729</v>
      </c>
      <c r="M12538">
        <v>0.33210271596908569</v>
      </c>
      <c r="N12538">
        <v>1.3379985094070435</v>
      </c>
      <c r="O12538">
        <v>2.7903521060943604</v>
      </c>
      <c r="P12538">
        <v>-2.8230264186859131</v>
      </c>
      <c r="Q12538">
        <v>3.4872317314147949</v>
      </c>
      <c r="R12538">
        <v>58</v>
      </c>
      <c r="S12538">
        <v>3.6794231589374391</v>
      </c>
      <c r="T12538">
        <v>1.9181822538375854</v>
      </c>
      <c r="U12538">
        <v>80.567558288574219</v>
      </c>
      <c r="V12538">
        <v>96.768714904785156</v>
      </c>
      <c r="W12538">
        <v>76.731208801269531</v>
      </c>
    </row>
    <row r="12539" spans="1:23" x14ac:dyDescent="0.25">
      <c r="A12539" t="s">
        <v>96</v>
      </c>
      <c r="B12539" t="s">
        <v>98</v>
      </c>
      <c r="C12539" t="s">
        <v>101</v>
      </c>
      <c r="D12539" t="s">
        <v>34</v>
      </c>
      <c r="E12539" t="s">
        <v>111</v>
      </c>
      <c r="F12539">
        <v>10</v>
      </c>
      <c r="G12539">
        <v>49.392356872558594</v>
      </c>
      <c r="H12539">
        <v>47.410343170166016</v>
      </c>
      <c r="I12539">
        <v>1.982013463973999</v>
      </c>
      <c r="J12539">
        <v>4.0127936750650406E-2</v>
      </c>
      <c r="K12539">
        <v>-0.4947642982006073</v>
      </c>
      <c r="L12539">
        <v>0.96853607892990112</v>
      </c>
      <c r="M12539">
        <v>1.982013463973999</v>
      </c>
      <c r="N12539">
        <v>2.9954907894134521</v>
      </c>
      <c r="O12539">
        <v>4.4587912559509277</v>
      </c>
      <c r="P12539">
        <v>-1.1968964338302612</v>
      </c>
      <c r="Q12539">
        <v>5.1609234809875488</v>
      </c>
      <c r="R12539">
        <v>58</v>
      </c>
      <c r="S12539">
        <v>3.7350972013610004</v>
      </c>
      <c r="T12539">
        <v>1.9326399564743042</v>
      </c>
      <c r="U12539">
        <v>80.567558288574219</v>
      </c>
      <c r="V12539">
        <v>96.768714904785156</v>
      </c>
      <c r="W12539">
        <v>81.362068176269531</v>
      </c>
    </row>
    <row r="12540" spans="1:23" x14ac:dyDescent="0.25">
      <c r="A12540" t="s">
        <v>96</v>
      </c>
      <c r="B12540" t="s">
        <v>98</v>
      </c>
      <c r="C12540" t="s">
        <v>101</v>
      </c>
      <c r="D12540" t="s">
        <v>34</v>
      </c>
      <c r="E12540" t="s">
        <v>111</v>
      </c>
      <c r="F12540">
        <v>11</v>
      </c>
      <c r="G12540">
        <v>50.062931060791016</v>
      </c>
      <c r="H12540">
        <v>49.447586059570312</v>
      </c>
      <c r="I12540">
        <v>0.6153450608253479</v>
      </c>
      <c r="J12540">
        <v>1.2291430495679379E-2</v>
      </c>
      <c r="K12540">
        <v>-1.7601358890533447</v>
      </c>
      <c r="L12540">
        <v>-0.35668247938156128</v>
      </c>
      <c r="M12540">
        <v>0.6153450608253479</v>
      </c>
      <c r="N12540">
        <v>1.5873726606369019</v>
      </c>
      <c r="O12540">
        <v>2.9908261299133301</v>
      </c>
      <c r="P12540">
        <v>-2.4335517883300781</v>
      </c>
      <c r="Q12540">
        <v>3.6642417907714844</v>
      </c>
      <c r="R12540">
        <v>58</v>
      </c>
      <c r="S12540">
        <v>3.4358242146881821</v>
      </c>
      <c r="T12540">
        <v>1.8535976409912109</v>
      </c>
      <c r="U12540">
        <v>80.567558288574219</v>
      </c>
      <c r="V12540">
        <v>96.768714904785156</v>
      </c>
      <c r="W12540">
        <v>85.481033325195313</v>
      </c>
    </row>
    <row r="12541" spans="1:23" x14ac:dyDescent="0.25">
      <c r="A12541" t="s">
        <v>96</v>
      </c>
      <c r="B12541" t="s">
        <v>98</v>
      </c>
      <c r="C12541" t="s">
        <v>101</v>
      </c>
      <c r="D12541" t="s">
        <v>34</v>
      </c>
      <c r="E12541" t="s">
        <v>111</v>
      </c>
      <c r="F12541">
        <v>12</v>
      </c>
      <c r="G12541">
        <v>50.009567260742187</v>
      </c>
      <c r="H12541">
        <v>48.049484252929688</v>
      </c>
      <c r="I12541">
        <v>1.9600836038589478</v>
      </c>
      <c r="J12541">
        <v>3.9194174110889435E-2</v>
      </c>
      <c r="K12541">
        <v>-0.19636203348636627</v>
      </c>
      <c r="L12541">
        <v>1.0776835680007935</v>
      </c>
      <c r="M12541">
        <v>1.9600836038589478</v>
      </c>
      <c r="N12541">
        <v>2.8424837589263916</v>
      </c>
      <c r="O12541">
        <v>4.1165294647216797</v>
      </c>
      <c r="P12541">
        <v>-0.80768442153930664</v>
      </c>
      <c r="Q12541">
        <v>4.727851390838623</v>
      </c>
      <c r="R12541">
        <v>58</v>
      </c>
      <c r="S12541">
        <v>2.8314236530261496</v>
      </c>
      <c r="T12541">
        <v>1.6826834678649902</v>
      </c>
      <c r="U12541">
        <v>80.567558288574219</v>
      </c>
      <c r="V12541">
        <v>96.768714904785156</v>
      </c>
      <c r="W12541">
        <v>88.463790893554687</v>
      </c>
    </row>
    <row r="12542" spans="1:23" x14ac:dyDescent="0.25">
      <c r="A12542" t="s">
        <v>96</v>
      </c>
      <c r="B12542" t="s">
        <v>98</v>
      </c>
      <c r="C12542" t="s">
        <v>101</v>
      </c>
      <c r="D12542" t="s">
        <v>34</v>
      </c>
      <c r="E12542" t="s">
        <v>111</v>
      </c>
      <c r="F12542">
        <v>13</v>
      </c>
      <c r="G12542">
        <v>48.444160461425781</v>
      </c>
      <c r="H12542">
        <v>47.599655151367188</v>
      </c>
      <c r="I12542">
        <v>0.84450572729110718</v>
      </c>
      <c r="J12542">
        <v>1.7432559281587601E-2</v>
      </c>
      <c r="K12542">
        <v>-1.0175434350967407</v>
      </c>
      <c r="L12542">
        <v>8.2570314407348633E-2</v>
      </c>
      <c r="M12542">
        <v>0.84450572729110718</v>
      </c>
      <c r="N12542">
        <v>1.6064411401748657</v>
      </c>
      <c r="O12542">
        <v>2.7065548896789551</v>
      </c>
      <c r="P12542">
        <v>-1.5454084873199463</v>
      </c>
      <c r="Q12542">
        <v>3.2344198226928711</v>
      </c>
      <c r="R12542">
        <v>58</v>
      </c>
      <c r="S12542">
        <v>2.1111063133958083</v>
      </c>
      <c r="T12542">
        <v>1.4529646635055542</v>
      </c>
      <c r="U12542">
        <v>80.567558288574219</v>
      </c>
      <c r="V12542">
        <v>96.768714904785156</v>
      </c>
      <c r="W12542">
        <v>90.839653015136719</v>
      </c>
    </row>
    <row r="12543" spans="1:23" x14ac:dyDescent="0.25">
      <c r="A12543" t="s">
        <v>96</v>
      </c>
      <c r="B12543" t="s">
        <v>98</v>
      </c>
      <c r="C12543" t="s">
        <v>101</v>
      </c>
      <c r="D12543" t="s">
        <v>34</v>
      </c>
      <c r="E12543" t="s">
        <v>111</v>
      </c>
      <c r="F12543">
        <v>14</v>
      </c>
      <c r="G12543">
        <v>51.428901672363281</v>
      </c>
      <c r="H12543">
        <v>48.573104858398438</v>
      </c>
      <c r="I12543">
        <v>2.8557980060577393</v>
      </c>
      <c r="J12543">
        <v>5.5529050529003143E-2</v>
      </c>
      <c r="K12543">
        <v>0.84534657001495361</v>
      </c>
      <c r="L12543">
        <v>2.0331375598907471</v>
      </c>
      <c r="M12543">
        <v>2.8557980060577393</v>
      </c>
      <c r="N12543">
        <v>3.6784584522247314</v>
      </c>
      <c r="O12543">
        <v>4.8662495613098145</v>
      </c>
      <c r="P12543">
        <v>0.27541148662567139</v>
      </c>
      <c r="Q12543">
        <v>5.4361844062805176</v>
      </c>
      <c r="R12543">
        <v>58</v>
      </c>
      <c r="S12543">
        <v>2.4610192756718021</v>
      </c>
      <c r="T12543">
        <v>1.5687636137008667</v>
      </c>
      <c r="U12543">
        <v>80.567558288574219</v>
      </c>
      <c r="V12543">
        <v>96.768714904785156</v>
      </c>
      <c r="W12543">
        <v>92.267242431640625</v>
      </c>
    </row>
    <row r="12544" spans="1:23" x14ac:dyDescent="0.25">
      <c r="A12544" t="s">
        <v>96</v>
      </c>
      <c r="B12544" t="s">
        <v>98</v>
      </c>
      <c r="C12544" t="s">
        <v>101</v>
      </c>
      <c r="D12544" t="s">
        <v>34</v>
      </c>
      <c r="E12544" t="s">
        <v>111</v>
      </c>
      <c r="F12544">
        <v>15</v>
      </c>
      <c r="G12544">
        <v>51.247882843017578</v>
      </c>
      <c r="H12544">
        <v>46.996208190917969</v>
      </c>
      <c r="I12544">
        <v>4.2516756057739258</v>
      </c>
      <c r="J12544">
        <v>8.2962952554225922E-2</v>
      </c>
      <c r="K12544">
        <v>2.2471053600311279</v>
      </c>
      <c r="L12544">
        <v>3.4314217567443848</v>
      </c>
      <c r="M12544">
        <v>4.2516756057739258</v>
      </c>
      <c r="N12544">
        <v>5.0719294548034668</v>
      </c>
      <c r="O12544">
        <v>6.2562456130981445</v>
      </c>
      <c r="P12544">
        <v>1.6788376569747925</v>
      </c>
      <c r="Q12544">
        <v>6.8245134353637695</v>
      </c>
      <c r="R12544">
        <v>58</v>
      </c>
      <c r="S12544">
        <v>2.4466415964143948</v>
      </c>
      <c r="T12544">
        <v>1.5641744136810303</v>
      </c>
      <c r="U12544">
        <v>80.567558288574219</v>
      </c>
      <c r="V12544">
        <v>96.768714904785156</v>
      </c>
      <c r="W12544">
        <v>92.912071228027344</v>
      </c>
    </row>
    <row r="12545" spans="1:23" x14ac:dyDescent="0.25">
      <c r="A12545" t="s">
        <v>96</v>
      </c>
      <c r="B12545" t="s">
        <v>98</v>
      </c>
      <c r="C12545" t="s">
        <v>101</v>
      </c>
      <c r="D12545" t="s">
        <v>34</v>
      </c>
      <c r="E12545" t="s">
        <v>111</v>
      </c>
      <c r="F12545">
        <v>16</v>
      </c>
      <c r="G12545">
        <v>48.992805480957031</v>
      </c>
      <c r="H12545">
        <v>47.001033782958984</v>
      </c>
      <c r="I12545">
        <v>1.9917696714401245</v>
      </c>
      <c r="J12545">
        <v>4.065433144569397E-2</v>
      </c>
      <c r="K12545">
        <v>9.6368081867694855E-2</v>
      </c>
      <c r="L12545">
        <v>1.2161867618560791</v>
      </c>
      <c r="M12545">
        <v>1.9917696714401245</v>
      </c>
      <c r="N12545">
        <v>2.7673525810241699</v>
      </c>
      <c r="O12545">
        <v>3.8871712684631348</v>
      </c>
      <c r="P12545">
        <v>-0.44095194339752197</v>
      </c>
      <c r="Q12545">
        <v>4.4244914054870605</v>
      </c>
      <c r="R12545">
        <v>58</v>
      </c>
      <c r="S12545">
        <v>2.1874105928848309</v>
      </c>
      <c r="T12545">
        <v>1.4789897203445435</v>
      </c>
      <c r="U12545">
        <v>80.567558288574219</v>
      </c>
      <c r="V12545">
        <v>96.768714904785156</v>
      </c>
      <c r="W12545">
        <v>92.948272705078125</v>
      </c>
    </row>
    <row r="12546" spans="1:23" x14ac:dyDescent="0.25">
      <c r="A12546" t="s">
        <v>96</v>
      </c>
      <c r="B12546" t="s">
        <v>98</v>
      </c>
      <c r="C12546" t="s">
        <v>101</v>
      </c>
      <c r="D12546" t="s">
        <v>34</v>
      </c>
      <c r="E12546" t="s">
        <v>111</v>
      </c>
      <c r="F12546">
        <v>17</v>
      </c>
      <c r="G12546">
        <v>45.376937866210937</v>
      </c>
      <c r="H12546">
        <v>43.310688018798828</v>
      </c>
      <c r="I12546">
        <v>2.0662472248077393</v>
      </c>
      <c r="J12546">
        <v>4.5535184442996979E-2</v>
      </c>
      <c r="K12546">
        <v>0.31857392191886902</v>
      </c>
      <c r="L12546">
        <v>1.3511134386062622</v>
      </c>
      <c r="M12546">
        <v>2.0662472248077393</v>
      </c>
      <c r="N12546">
        <v>2.7813808917999268</v>
      </c>
      <c r="O12546">
        <v>3.8139204978942871</v>
      </c>
      <c r="P12546">
        <v>-0.17686717212200165</v>
      </c>
      <c r="Q12546">
        <v>4.309361457824707</v>
      </c>
      <c r="R12546">
        <v>58</v>
      </c>
      <c r="S12546">
        <v>1.8597232965934296</v>
      </c>
      <c r="T12546">
        <v>1.363716721534729</v>
      </c>
      <c r="U12546">
        <v>80.567558288574219</v>
      </c>
      <c r="V12546">
        <v>96.768714904785156</v>
      </c>
      <c r="W12546">
        <v>92.170692443847656</v>
      </c>
    </row>
    <row r="12547" spans="1:23" x14ac:dyDescent="0.25">
      <c r="A12547" t="s">
        <v>96</v>
      </c>
      <c r="B12547" t="s">
        <v>98</v>
      </c>
      <c r="C12547" t="s">
        <v>101</v>
      </c>
      <c r="D12547" t="s">
        <v>34</v>
      </c>
      <c r="E12547" t="s">
        <v>111</v>
      </c>
      <c r="F12547">
        <v>18</v>
      </c>
      <c r="G12547">
        <v>39.862091064453125</v>
      </c>
      <c r="H12547">
        <v>37.898963928222656</v>
      </c>
      <c r="I12547">
        <v>1.96312415599823</v>
      </c>
      <c r="J12547">
        <v>4.9247898161411285E-2</v>
      </c>
      <c r="K12547">
        <v>0.24805395305156708</v>
      </c>
      <c r="L12547">
        <v>1.26133131980896</v>
      </c>
      <c r="M12547">
        <v>1.96312415599823</v>
      </c>
      <c r="N12547">
        <v>2.6649169921875</v>
      </c>
      <c r="O12547">
        <v>3.6781942844390869</v>
      </c>
      <c r="P12547">
        <v>-0.23814460635185242</v>
      </c>
      <c r="Q12547">
        <v>4.1643929481506348</v>
      </c>
      <c r="R12547">
        <v>58</v>
      </c>
      <c r="S12547">
        <v>1.7909836860237647</v>
      </c>
      <c r="T12547">
        <v>1.3382763862609863</v>
      </c>
      <c r="U12547">
        <v>80.567558288574219</v>
      </c>
      <c r="V12547">
        <v>96.768714904785156</v>
      </c>
      <c r="W12547">
        <v>90.789657592773438</v>
      </c>
    </row>
    <row r="12548" spans="1:23" x14ac:dyDescent="0.25">
      <c r="A12548" t="s">
        <v>96</v>
      </c>
      <c r="B12548" t="s">
        <v>98</v>
      </c>
      <c r="C12548" t="s">
        <v>101</v>
      </c>
      <c r="D12548" t="s">
        <v>34</v>
      </c>
      <c r="E12548" t="s">
        <v>111</v>
      </c>
      <c r="F12548">
        <v>19</v>
      </c>
      <c r="G12548">
        <v>37.415943145751953</v>
      </c>
      <c r="H12548">
        <v>37.211208343505859</v>
      </c>
      <c r="I12548">
        <v>0.20473705232143402</v>
      </c>
      <c r="J12548">
        <v>5.4719201289117336E-3</v>
      </c>
      <c r="K12548">
        <v>-1.4631690979003906</v>
      </c>
      <c r="L12548">
        <v>-0.47775661945343018</v>
      </c>
      <c r="M12548">
        <v>0.20473705232143402</v>
      </c>
      <c r="N12548">
        <v>0.88723075389862061</v>
      </c>
      <c r="O12548">
        <v>1.8726432323455811</v>
      </c>
      <c r="P12548">
        <v>-1.9359973669052124</v>
      </c>
      <c r="Q12548">
        <v>2.3454713821411133</v>
      </c>
      <c r="R12548">
        <v>58</v>
      </c>
      <c r="S12548">
        <v>1.693834818370533</v>
      </c>
      <c r="T12548">
        <v>1.3014740943908691</v>
      </c>
      <c r="U12548">
        <v>80.567558288574219</v>
      </c>
      <c r="V12548">
        <v>96.768714904785156</v>
      </c>
      <c r="W12548">
        <v>88.267242431640625</v>
      </c>
    </row>
    <row r="12549" spans="1:23" x14ac:dyDescent="0.25">
      <c r="A12549" t="s">
        <v>96</v>
      </c>
      <c r="B12549" t="s">
        <v>98</v>
      </c>
      <c r="C12549" t="s">
        <v>101</v>
      </c>
      <c r="D12549" t="s">
        <v>34</v>
      </c>
      <c r="E12549" t="s">
        <v>111</v>
      </c>
      <c r="F12549">
        <v>20</v>
      </c>
      <c r="G12549">
        <v>37.922042846679688</v>
      </c>
      <c r="H12549">
        <v>39.480690002441406</v>
      </c>
      <c r="I12549">
        <v>-1.5586462020874023</v>
      </c>
      <c r="J12549">
        <v>-4.1101325303316116E-2</v>
      </c>
      <c r="K12549">
        <v>-3.1192965507507324</v>
      </c>
      <c r="L12549">
        <v>-2.1972517967224121</v>
      </c>
      <c r="M12549">
        <v>-1.5586462020874023</v>
      </c>
      <c r="N12549">
        <v>-0.92004066705703735</v>
      </c>
      <c r="O12549">
        <v>2.0042529795318842E-3</v>
      </c>
      <c r="P12549">
        <v>-3.5617194175720215</v>
      </c>
      <c r="Q12549">
        <v>0.44442698359489441</v>
      </c>
      <c r="R12549">
        <v>58</v>
      </c>
      <c r="S12549">
        <v>1.4829930496207453</v>
      </c>
      <c r="T12549">
        <v>1.2177820205688477</v>
      </c>
      <c r="U12549">
        <v>80.567558288574219</v>
      </c>
      <c r="V12549">
        <v>96.768714904785156</v>
      </c>
      <c r="W12549">
        <v>84.522071838378906</v>
      </c>
    </row>
    <row r="12550" spans="1:23" x14ac:dyDescent="0.25">
      <c r="A12550" t="s">
        <v>96</v>
      </c>
      <c r="B12550" t="s">
        <v>98</v>
      </c>
      <c r="C12550" t="s">
        <v>101</v>
      </c>
      <c r="D12550" t="s">
        <v>34</v>
      </c>
      <c r="E12550" t="s">
        <v>111</v>
      </c>
      <c r="F12550">
        <v>21</v>
      </c>
      <c r="G12550">
        <v>39.2803955078125</v>
      </c>
      <c r="H12550">
        <v>39.32379150390625</v>
      </c>
      <c r="I12550">
        <v>-4.3396737426519394E-2</v>
      </c>
      <c r="J12550">
        <v>-1.104793744161725E-3</v>
      </c>
      <c r="K12550">
        <v>-1.6345685720443726</v>
      </c>
      <c r="L12550">
        <v>-0.69449138641357422</v>
      </c>
      <c r="M12550">
        <v>-4.3396737426519394E-2</v>
      </c>
      <c r="N12550">
        <v>0.60769790410995483</v>
      </c>
      <c r="O12550">
        <v>1.5477751493453979</v>
      </c>
      <c r="P12550">
        <v>-2.0856437683105469</v>
      </c>
      <c r="Q12550">
        <v>1.9988502264022827</v>
      </c>
      <c r="R12550">
        <v>58</v>
      </c>
      <c r="S12550">
        <v>1.541565618592827</v>
      </c>
      <c r="T12550">
        <v>1.2415980100631714</v>
      </c>
      <c r="U12550">
        <v>80.567558288574219</v>
      </c>
      <c r="V12550">
        <v>96.768714904785156</v>
      </c>
      <c r="W12550">
        <v>81.658966064453125</v>
      </c>
    </row>
    <row r="12551" spans="1:23" x14ac:dyDescent="0.25">
      <c r="A12551" t="s">
        <v>96</v>
      </c>
      <c r="B12551" t="s">
        <v>98</v>
      </c>
      <c r="C12551" t="s">
        <v>101</v>
      </c>
      <c r="D12551" t="s">
        <v>34</v>
      </c>
      <c r="E12551" t="s">
        <v>111</v>
      </c>
      <c r="F12551">
        <v>22</v>
      </c>
      <c r="G12551">
        <v>37.425868988037109</v>
      </c>
      <c r="H12551">
        <v>37.9193115234375</v>
      </c>
      <c r="I12551">
        <v>-0.49343970417976379</v>
      </c>
      <c r="J12551">
        <v>-1.3184455223381519E-2</v>
      </c>
      <c r="K12551">
        <v>-1.9929146766662598</v>
      </c>
      <c r="L12551">
        <v>-1.1070127487182617</v>
      </c>
      <c r="M12551">
        <v>-0.49343970417976379</v>
      </c>
      <c r="N12551">
        <v>0.12013331800699234</v>
      </c>
      <c r="O12551">
        <v>1.006035327911377</v>
      </c>
      <c r="P12551">
        <v>-2.4179949760437012</v>
      </c>
      <c r="Q12551">
        <v>1.4311156272888184</v>
      </c>
      <c r="R12551">
        <v>58</v>
      </c>
      <c r="S12551">
        <v>1.369008971094047</v>
      </c>
      <c r="T12551">
        <v>1.1700465679168701</v>
      </c>
      <c r="U12551">
        <v>80.567558288574219</v>
      </c>
      <c r="V12551">
        <v>96.768714904785156</v>
      </c>
      <c r="W12551">
        <v>79.513275146484375</v>
      </c>
    </row>
    <row r="12552" spans="1:23" x14ac:dyDescent="0.25">
      <c r="A12552" t="s">
        <v>96</v>
      </c>
      <c r="B12552" t="s">
        <v>98</v>
      </c>
      <c r="C12552" t="s">
        <v>101</v>
      </c>
      <c r="D12552" t="s">
        <v>34</v>
      </c>
      <c r="E12552" t="s">
        <v>111</v>
      </c>
      <c r="F12552">
        <v>23</v>
      </c>
      <c r="G12552">
        <v>35.389617919921875</v>
      </c>
      <c r="H12552">
        <v>35.596378326416016</v>
      </c>
      <c r="I12552">
        <v>-0.20676225423812866</v>
      </c>
      <c r="J12552">
        <v>-5.8424551971256733E-3</v>
      </c>
      <c r="K12552">
        <v>-1.7143428325653076</v>
      </c>
      <c r="L12552">
        <v>-0.82365196943283081</v>
      </c>
      <c r="M12552">
        <v>-0.20676225423812866</v>
      </c>
      <c r="N12552">
        <v>0.41012749075889587</v>
      </c>
      <c r="O12552">
        <v>1.3008183240890503</v>
      </c>
      <c r="P12552">
        <v>-2.1417210102081299</v>
      </c>
      <c r="Q12552">
        <v>1.728196382522583</v>
      </c>
      <c r="R12552">
        <v>58</v>
      </c>
      <c r="S12552">
        <v>1.3838495201230785</v>
      </c>
      <c r="T12552">
        <v>1.1763713359832764</v>
      </c>
      <c r="U12552">
        <v>80.567558288574219</v>
      </c>
      <c r="V12552">
        <v>96.768714904785156</v>
      </c>
      <c r="W12552">
        <v>77.648796081542969</v>
      </c>
    </row>
    <row r="12553" spans="1:23" x14ac:dyDescent="0.25">
      <c r="A12553" t="s">
        <v>96</v>
      </c>
      <c r="B12553" t="s">
        <v>98</v>
      </c>
      <c r="C12553" t="s">
        <v>101</v>
      </c>
      <c r="D12553" t="s">
        <v>34</v>
      </c>
      <c r="E12553" t="s">
        <v>111</v>
      </c>
      <c r="F12553">
        <v>24</v>
      </c>
      <c r="G12553">
        <v>32.804924011230469</v>
      </c>
      <c r="H12553">
        <v>32.582931518554688</v>
      </c>
      <c r="I12553">
        <v>0.22199270129203796</v>
      </c>
      <c r="J12553">
        <v>6.7670540884137154E-3</v>
      </c>
      <c r="K12553">
        <v>-1.353955864906311</v>
      </c>
      <c r="L12553">
        <v>-0.42287266254425049</v>
      </c>
      <c r="M12553">
        <v>0.22199270129203796</v>
      </c>
      <c r="N12553">
        <v>0.86685806512832642</v>
      </c>
      <c r="O12553">
        <v>1.7979412078857422</v>
      </c>
      <c r="P12553">
        <v>-1.8007153272628784</v>
      </c>
      <c r="Q12553">
        <v>2.2447006702423096</v>
      </c>
      <c r="R12553">
        <v>58</v>
      </c>
      <c r="S12553">
        <v>1.5122092173587589</v>
      </c>
      <c r="T12553">
        <v>1.2297191619873047</v>
      </c>
      <c r="U12553">
        <v>80.567558288574219</v>
      </c>
      <c r="V12553">
        <v>96.768714904785156</v>
      </c>
      <c r="W12553">
        <v>75.830169677734375</v>
      </c>
    </row>
    <row r="12554" spans="1:23" x14ac:dyDescent="0.25">
      <c r="A12554" t="s">
        <v>96</v>
      </c>
      <c r="B12554" t="s">
        <v>98</v>
      </c>
      <c r="C12554" t="s">
        <v>101</v>
      </c>
      <c r="D12554" t="s">
        <v>34</v>
      </c>
      <c r="E12554" t="s">
        <v>112</v>
      </c>
      <c r="F12554">
        <v>1</v>
      </c>
      <c r="G12554">
        <v>26.598155975341797</v>
      </c>
      <c r="H12554">
        <v>26.581211090087891</v>
      </c>
      <c r="I12554">
        <v>1.6943305730819702E-2</v>
      </c>
      <c r="J12554">
        <v>6.3701055478304625E-4</v>
      </c>
      <c r="K12554">
        <v>-1.6543519496917725</v>
      </c>
      <c r="L12554">
        <v>-0.66693717241287231</v>
      </c>
      <c r="M12554">
        <v>1.6943305730819702E-2</v>
      </c>
      <c r="N12554">
        <v>0.70082378387451172</v>
      </c>
      <c r="O12554">
        <v>1.6882386207580566</v>
      </c>
      <c r="P12554">
        <v>-2.128140926361084</v>
      </c>
      <c r="Q12554">
        <v>2.1620275974273682</v>
      </c>
      <c r="R12554">
        <v>58</v>
      </c>
      <c r="S12554">
        <v>1.7007254096427005</v>
      </c>
      <c r="T12554">
        <v>1.3041186332702637</v>
      </c>
      <c r="U12554">
        <v>76.648666381835938</v>
      </c>
      <c r="V12554">
        <v>87.4830322265625</v>
      </c>
      <c r="W12554">
        <v>76.162239074707031</v>
      </c>
    </row>
    <row r="12555" spans="1:23" x14ac:dyDescent="0.25">
      <c r="A12555" t="s">
        <v>96</v>
      </c>
      <c r="B12555" t="s">
        <v>98</v>
      </c>
      <c r="C12555" t="s">
        <v>101</v>
      </c>
      <c r="D12555" t="s">
        <v>34</v>
      </c>
      <c r="E12555" t="s">
        <v>112</v>
      </c>
      <c r="F12555">
        <v>2</v>
      </c>
      <c r="G12555">
        <v>26.362325668334961</v>
      </c>
      <c r="H12555">
        <v>25.988275527954102</v>
      </c>
      <c r="I12555">
        <v>0.37405017018318176</v>
      </c>
      <c r="J12555">
        <v>1.4188814908266068E-2</v>
      </c>
      <c r="K12555">
        <v>-1.1832171678543091</v>
      </c>
      <c r="L12555">
        <v>-0.26317098736763</v>
      </c>
      <c r="M12555">
        <v>0.37405017018318176</v>
      </c>
      <c r="N12555">
        <v>1.0112713575363159</v>
      </c>
      <c r="O12555">
        <v>1.9313174486160278</v>
      </c>
      <c r="P12555">
        <v>-1.624680757522583</v>
      </c>
      <c r="Q12555">
        <v>2.3727810382843018</v>
      </c>
      <c r="R12555">
        <v>58</v>
      </c>
      <c r="S12555">
        <v>1.4765703981709208</v>
      </c>
      <c r="T12555">
        <v>1.2151421308517456</v>
      </c>
      <c r="U12555">
        <v>76.648666381835938</v>
      </c>
      <c r="V12555">
        <v>87.4830322265625</v>
      </c>
      <c r="W12555">
        <v>75.436378479003906</v>
      </c>
    </row>
    <row r="12556" spans="1:23" x14ac:dyDescent="0.25">
      <c r="A12556" t="s">
        <v>96</v>
      </c>
      <c r="B12556" t="s">
        <v>98</v>
      </c>
      <c r="C12556" t="s">
        <v>101</v>
      </c>
      <c r="D12556" t="s">
        <v>34</v>
      </c>
      <c r="E12556" t="s">
        <v>112</v>
      </c>
      <c r="F12556">
        <v>3</v>
      </c>
      <c r="G12556">
        <v>26.200141906738281</v>
      </c>
      <c r="H12556">
        <v>25.528448104858398</v>
      </c>
      <c r="I12556">
        <v>0.67169338464736938</v>
      </c>
      <c r="J12556">
        <v>2.5637013837695122E-2</v>
      </c>
      <c r="K12556">
        <v>-0.71915602684020996</v>
      </c>
      <c r="L12556">
        <v>0.1025690883398056</v>
      </c>
      <c r="M12556">
        <v>0.67169338464736938</v>
      </c>
      <c r="N12556">
        <v>1.240817666053772</v>
      </c>
      <c r="O12556">
        <v>2.0625426769256592</v>
      </c>
      <c r="P12556">
        <v>-1.1134424209594727</v>
      </c>
      <c r="Q12556">
        <v>2.456829309463501</v>
      </c>
      <c r="R12556">
        <v>58</v>
      </c>
      <c r="S12556">
        <v>1.1778447128737213</v>
      </c>
      <c r="T12556">
        <v>1.0852855443954468</v>
      </c>
      <c r="U12556">
        <v>76.648666381835938</v>
      </c>
      <c r="V12556">
        <v>87.4830322265625</v>
      </c>
      <c r="W12556">
        <v>75.177070617675781</v>
      </c>
    </row>
    <row r="12557" spans="1:23" x14ac:dyDescent="0.25">
      <c r="A12557" t="s">
        <v>96</v>
      </c>
      <c r="B12557" t="s">
        <v>98</v>
      </c>
      <c r="C12557" t="s">
        <v>101</v>
      </c>
      <c r="D12557" t="s">
        <v>34</v>
      </c>
      <c r="E12557" t="s">
        <v>112</v>
      </c>
      <c r="F12557">
        <v>4</v>
      </c>
      <c r="G12557">
        <v>26.43049430847168</v>
      </c>
      <c r="H12557">
        <v>25.678966522216797</v>
      </c>
      <c r="I12557">
        <v>0.75152796506881714</v>
      </c>
      <c r="J12557">
        <v>2.843412384390831E-2</v>
      </c>
      <c r="K12557">
        <v>-0.57515114545822144</v>
      </c>
      <c r="L12557">
        <v>0.20866161584854126</v>
      </c>
      <c r="M12557">
        <v>0.75152796506881714</v>
      </c>
      <c r="N12557">
        <v>1.2943943738937378</v>
      </c>
      <c r="O12557">
        <v>2.0782070159912109</v>
      </c>
      <c r="P12557">
        <v>-0.95124626159667969</v>
      </c>
      <c r="Q12557">
        <v>2.4543023109436035</v>
      </c>
      <c r="R12557">
        <v>58</v>
      </c>
      <c r="S12557">
        <v>1.071666435791542</v>
      </c>
      <c r="T12557">
        <v>1.0352132320404053</v>
      </c>
      <c r="U12557">
        <v>76.648666381835938</v>
      </c>
      <c r="V12557">
        <v>87.4830322265625</v>
      </c>
      <c r="W12557">
        <v>74.364997863769531</v>
      </c>
    </row>
    <row r="12558" spans="1:23" x14ac:dyDescent="0.25">
      <c r="A12558" t="s">
        <v>96</v>
      </c>
      <c r="B12558" t="s">
        <v>98</v>
      </c>
      <c r="C12558" t="s">
        <v>101</v>
      </c>
      <c r="D12558" t="s">
        <v>34</v>
      </c>
      <c r="E12558" t="s">
        <v>112</v>
      </c>
      <c r="F12558">
        <v>5</v>
      </c>
      <c r="G12558">
        <v>26.918182373046875</v>
      </c>
      <c r="H12558">
        <v>26.499483108520508</v>
      </c>
      <c r="I12558">
        <v>0.41869992017745972</v>
      </c>
      <c r="J12558">
        <v>1.5554538927972317E-2</v>
      </c>
      <c r="K12558">
        <v>-1.0320315361022949</v>
      </c>
      <c r="L12558">
        <v>-0.17492763698101044</v>
      </c>
      <c r="M12558">
        <v>0.41869992017745972</v>
      </c>
      <c r="N12558">
        <v>1.0123274326324463</v>
      </c>
      <c r="O12558">
        <v>1.8694313764572144</v>
      </c>
      <c r="P12558">
        <v>-1.4432936906814575</v>
      </c>
      <c r="Q12558">
        <v>2.280693531036377</v>
      </c>
      <c r="R12558">
        <v>58</v>
      </c>
      <c r="S12558">
        <v>1.2814506501400871</v>
      </c>
      <c r="T12558">
        <v>1.1320117712020874</v>
      </c>
      <c r="U12558">
        <v>76.648666381835938</v>
      </c>
      <c r="V12558">
        <v>87.4830322265625</v>
      </c>
      <c r="W12558">
        <v>74.033622741699219</v>
      </c>
    </row>
    <row r="12559" spans="1:23" x14ac:dyDescent="0.25">
      <c r="A12559" t="s">
        <v>96</v>
      </c>
      <c r="B12559" t="s">
        <v>98</v>
      </c>
      <c r="C12559" t="s">
        <v>101</v>
      </c>
      <c r="D12559" t="s">
        <v>34</v>
      </c>
      <c r="E12559" t="s">
        <v>112</v>
      </c>
      <c r="F12559">
        <v>6</v>
      </c>
      <c r="G12559">
        <v>32.403465270996094</v>
      </c>
      <c r="H12559">
        <v>32.828277587890625</v>
      </c>
      <c r="I12559">
        <v>-0.42480969429016113</v>
      </c>
      <c r="J12559">
        <v>-1.3110008090734482E-2</v>
      </c>
      <c r="K12559">
        <v>-2.2680473327636719</v>
      </c>
      <c r="L12559">
        <v>-1.1790475845336914</v>
      </c>
      <c r="M12559">
        <v>-0.42480969429016113</v>
      </c>
      <c r="N12559">
        <v>0.32942819595336914</v>
      </c>
      <c r="O12559">
        <v>1.4184279441833496</v>
      </c>
      <c r="P12559">
        <v>-2.7905795574188232</v>
      </c>
      <c r="Q12559">
        <v>1.940960168838501</v>
      </c>
      <c r="R12559">
        <v>58</v>
      </c>
      <c r="S12559">
        <v>2.0686664648947186</v>
      </c>
      <c r="T12559">
        <v>1.4382859468460083</v>
      </c>
      <c r="U12559">
        <v>76.648666381835938</v>
      </c>
      <c r="V12559">
        <v>87.4830322265625</v>
      </c>
      <c r="W12559">
        <v>73.874481201171875</v>
      </c>
    </row>
    <row r="12560" spans="1:23" x14ac:dyDescent="0.25">
      <c r="A12560" t="s">
        <v>96</v>
      </c>
      <c r="B12560" t="s">
        <v>98</v>
      </c>
      <c r="C12560" t="s">
        <v>101</v>
      </c>
      <c r="D12560" t="s">
        <v>34</v>
      </c>
      <c r="E12560" t="s">
        <v>112</v>
      </c>
      <c r="F12560">
        <v>7</v>
      </c>
      <c r="G12560">
        <v>41.981571197509766</v>
      </c>
      <c r="H12560">
        <v>42.55706787109375</v>
      </c>
      <c r="I12560">
        <v>-0.57549816370010376</v>
      </c>
      <c r="J12560">
        <v>-1.3708352111279964E-2</v>
      </c>
      <c r="K12560">
        <v>-2.7974870204925537</v>
      </c>
      <c r="L12560">
        <v>-1.4847179651260376</v>
      </c>
      <c r="M12560">
        <v>-0.57549816370010376</v>
      </c>
      <c r="N12560">
        <v>0.33372166752815247</v>
      </c>
      <c r="O12560">
        <v>1.6464906930923462</v>
      </c>
      <c r="P12560">
        <v>-3.4273900985717773</v>
      </c>
      <c r="Q12560">
        <v>2.2763936519622803</v>
      </c>
      <c r="R12560">
        <v>58</v>
      </c>
      <c r="S12560">
        <v>3.0061564616064516</v>
      </c>
      <c r="T12560">
        <v>1.7338271141052246</v>
      </c>
      <c r="U12560">
        <v>76.648666381835938</v>
      </c>
      <c r="V12560">
        <v>87.4830322265625</v>
      </c>
      <c r="W12560">
        <v>73.128273010253906</v>
      </c>
    </row>
    <row r="12561" spans="1:23" x14ac:dyDescent="0.25">
      <c r="A12561" t="s">
        <v>96</v>
      </c>
      <c r="B12561" t="s">
        <v>98</v>
      </c>
      <c r="C12561" t="s">
        <v>101</v>
      </c>
      <c r="D12561" t="s">
        <v>34</v>
      </c>
      <c r="E12561" t="s">
        <v>112</v>
      </c>
      <c r="F12561">
        <v>8</v>
      </c>
      <c r="G12561">
        <v>47.883262634277344</v>
      </c>
      <c r="H12561">
        <v>47.542240142822266</v>
      </c>
      <c r="I12561">
        <v>0.34102186560630798</v>
      </c>
      <c r="J12561">
        <v>7.121942937374115E-3</v>
      </c>
      <c r="K12561">
        <v>-1.8837625980377197</v>
      </c>
      <c r="L12561">
        <v>-0.56934189796447754</v>
      </c>
      <c r="M12561">
        <v>0.34102186560630798</v>
      </c>
      <c r="N12561">
        <v>1.2513855695724487</v>
      </c>
      <c r="O12561">
        <v>2.5658063888549805</v>
      </c>
      <c r="P12561">
        <v>-2.5144579410552979</v>
      </c>
      <c r="Q12561">
        <v>3.1965017318725586</v>
      </c>
      <c r="R12561">
        <v>58</v>
      </c>
      <c r="S12561">
        <v>3.0137255985071221</v>
      </c>
      <c r="T12561">
        <v>1.7360085248947144</v>
      </c>
      <c r="U12561">
        <v>76.648666381835938</v>
      </c>
      <c r="V12561">
        <v>87.4830322265625</v>
      </c>
      <c r="W12561">
        <v>73.030693054199219</v>
      </c>
    </row>
    <row r="12562" spans="1:23" x14ac:dyDescent="0.25">
      <c r="A12562" t="s">
        <v>96</v>
      </c>
      <c r="B12562" t="s">
        <v>98</v>
      </c>
      <c r="C12562" t="s">
        <v>101</v>
      </c>
      <c r="D12562" t="s">
        <v>34</v>
      </c>
      <c r="E12562" t="s">
        <v>112</v>
      </c>
      <c r="F12562">
        <v>9</v>
      </c>
      <c r="G12562">
        <v>50.631622314453125</v>
      </c>
      <c r="H12562">
        <v>51.328792572021484</v>
      </c>
      <c r="I12562">
        <v>-0.69717198610305786</v>
      </c>
      <c r="J12562">
        <v>-1.3769497163593769E-2</v>
      </c>
      <c r="K12562">
        <v>-3.2103149890899658</v>
      </c>
      <c r="L12562">
        <v>-1.7255297899246216</v>
      </c>
      <c r="M12562">
        <v>-0.69717198610305786</v>
      </c>
      <c r="N12562">
        <v>0.33118578791618347</v>
      </c>
      <c r="O12562">
        <v>1.8159710168838501</v>
      </c>
      <c r="P12562">
        <v>-3.9227561950683594</v>
      </c>
      <c r="Q12562">
        <v>2.5284121036529541</v>
      </c>
      <c r="R12562">
        <v>58</v>
      </c>
      <c r="S12562">
        <v>3.8455835158065952</v>
      </c>
      <c r="T12562">
        <v>1.9610159397125244</v>
      </c>
      <c r="U12562">
        <v>76.648666381835938</v>
      </c>
      <c r="V12562">
        <v>87.4830322265625</v>
      </c>
      <c r="W12562">
        <v>74.420692443847656</v>
      </c>
    </row>
    <row r="12563" spans="1:23" x14ac:dyDescent="0.25">
      <c r="A12563" t="s">
        <v>96</v>
      </c>
      <c r="B12563" t="s">
        <v>98</v>
      </c>
      <c r="C12563" t="s">
        <v>101</v>
      </c>
      <c r="D12563" t="s">
        <v>34</v>
      </c>
      <c r="E12563" t="s">
        <v>112</v>
      </c>
      <c r="F12563">
        <v>10</v>
      </c>
      <c r="G12563">
        <v>51.392528533935547</v>
      </c>
      <c r="H12563">
        <v>52.205860137939453</v>
      </c>
      <c r="I12563">
        <v>-0.81333184242248535</v>
      </c>
      <c r="J12563">
        <v>-1.5825876966118813E-2</v>
      </c>
      <c r="K12563">
        <v>-3.3364696502685547</v>
      </c>
      <c r="L12563">
        <v>-1.8457792997360229</v>
      </c>
      <c r="M12563">
        <v>-0.81333184242248535</v>
      </c>
      <c r="N12563">
        <v>0.21911567449569702</v>
      </c>
      <c r="O12563">
        <v>1.709805965423584</v>
      </c>
      <c r="P12563">
        <v>-4.0517439842224121</v>
      </c>
      <c r="Q12563">
        <v>2.4250802993774414</v>
      </c>
      <c r="R12563">
        <v>58</v>
      </c>
      <c r="S12563">
        <v>3.8762319130037213</v>
      </c>
      <c r="T12563">
        <v>1.9688148498535156</v>
      </c>
      <c r="U12563">
        <v>76.648666381835938</v>
      </c>
      <c r="V12563">
        <v>87.4830322265625</v>
      </c>
      <c r="W12563">
        <v>74.534828186035156</v>
      </c>
    </row>
    <row r="12564" spans="1:23" x14ac:dyDescent="0.25">
      <c r="A12564" t="s">
        <v>96</v>
      </c>
      <c r="B12564" t="s">
        <v>98</v>
      </c>
      <c r="C12564" t="s">
        <v>101</v>
      </c>
      <c r="D12564" t="s">
        <v>34</v>
      </c>
      <c r="E12564" t="s">
        <v>112</v>
      </c>
      <c r="F12564">
        <v>11</v>
      </c>
      <c r="G12564">
        <v>52.52947998046875</v>
      </c>
      <c r="H12564">
        <v>51.846897125244141</v>
      </c>
      <c r="I12564">
        <v>0.68258392810821533</v>
      </c>
      <c r="J12564">
        <v>1.2994302436709404E-2</v>
      </c>
      <c r="K12564">
        <v>-1.7661957740783691</v>
      </c>
      <c r="L12564">
        <v>-0.31943687796592712</v>
      </c>
      <c r="M12564">
        <v>0.68258392810821533</v>
      </c>
      <c r="N12564">
        <v>1.6846047639846802</v>
      </c>
      <c r="O12564">
        <v>3.1313636302947998</v>
      </c>
      <c r="P12564">
        <v>-2.4603908061981201</v>
      </c>
      <c r="Q12564">
        <v>3.8255586624145508</v>
      </c>
      <c r="R12564">
        <v>58</v>
      </c>
      <c r="S12564">
        <v>3.6511296855998268</v>
      </c>
      <c r="T12564">
        <v>1.9107929468154907</v>
      </c>
      <c r="U12564">
        <v>76.648666381835938</v>
      </c>
      <c r="V12564">
        <v>87.4830322265625</v>
      </c>
      <c r="W12564">
        <v>73.752586364746094</v>
      </c>
    </row>
    <row r="12565" spans="1:23" x14ac:dyDescent="0.25">
      <c r="A12565" t="s">
        <v>96</v>
      </c>
      <c r="B12565" t="s">
        <v>98</v>
      </c>
      <c r="C12565" t="s">
        <v>101</v>
      </c>
      <c r="D12565" t="s">
        <v>34</v>
      </c>
      <c r="E12565" t="s">
        <v>112</v>
      </c>
      <c r="F12565">
        <v>12</v>
      </c>
      <c r="G12565">
        <v>51.687431335449219</v>
      </c>
      <c r="H12565">
        <v>52.813621520996094</v>
      </c>
      <c r="I12565">
        <v>-1.1261887550354004</v>
      </c>
      <c r="J12565">
        <v>-2.1788444370031357E-2</v>
      </c>
      <c r="K12565">
        <v>-3.3559744358062744</v>
      </c>
      <c r="L12565">
        <v>-2.0385990142822266</v>
      </c>
      <c r="M12565">
        <v>-1.1261887550354004</v>
      </c>
      <c r="N12565">
        <v>-0.21377849578857422</v>
      </c>
      <c r="O12565">
        <v>1.1035970449447632</v>
      </c>
      <c r="P12565">
        <v>-3.9880878925323486</v>
      </c>
      <c r="Q12565">
        <v>1.7357102632522583</v>
      </c>
      <c r="R12565">
        <v>58</v>
      </c>
      <c r="S12565">
        <v>3.0272905642423211</v>
      </c>
      <c r="T12565">
        <v>1.7399110794067383</v>
      </c>
      <c r="U12565">
        <v>76.648666381835938</v>
      </c>
      <c r="V12565">
        <v>87.4830322265625</v>
      </c>
      <c r="W12565">
        <v>75.696205139160156</v>
      </c>
    </row>
    <row r="12566" spans="1:23" x14ac:dyDescent="0.25">
      <c r="A12566" t="s">
        <v>96</v>
      </c>
      <c r="B12566" t="s">
        <v>98</v>
      </c>
      <c r="C12566" t="s">
        <v>101</v>
      </c>
      <c r="D12566" t="s">
        <v>34</v>
      </c>
      <c r="E12566" t="s">
        <v>112</v>
      </c>
      <c r="F12566">
        <v>13</v>
      </c>
      <c r="G12566">
        <v>49.424625396728516</v>
      </c>
      <c r="H12566">
        <v>50.424137115478516</v>
      </c>
      <c r="I12566">
        <v>-0.99951153993606567</v>
      </c>
      <c r="J12566">
        <v>-2.0222947001457214E-2</v>
      </c>
      <c r="K12566">
        <v>-2.9220170974731445</v>
      </c>
      <c r="L12566">
        <v>-1.7861851453781128</v>
      </c>
      <c r="M12566">
        <v>-0.99951153993606567</v>
      </c>
      <c r="N12566">
        <v>-0.21283787488937378</v>
      </c>
      <c r="O12566">
        <v>0.92299395799636841</v>
      </c>
      <c r="P12566">
        <v>-3.4670205116271973</v>
      </c>
      <c r="Q12566">
        <v>1.4679975509643555</v>
      </c>
      <c r="R12566">
        <v>58</v>
      </c>
      <c r="S12566">
        <v>2.2504170134153014</v>
      </c>
      <c r="T12566">
        <v>1.5001389980316162</v>
      </c>
      <c r="U12566">
        <v>76.648666381835938</v>
      </c>
      <c r="V12566">
        <v>87.4830322265625</v>
      </c>
      <c r="W12566">
        <v>78.348274230957031</v>
      </c>
    </row>
    <row r="12567" spans="1:23" x14ac:dyDescent="0.25">
      <c r="A12567" t="s">
        <v>96</v>
      </c>
      <c r="B12567" t="s">
        <v>98</v>
      </c>
      <c r="C12567" t="s">
        <v>101</v>
      </c>
      <c r="D12567" t="s">
        <v>34</v>
      </c>
      <c r="E12567" t="s">
        <v>112</v>
      </c>
      <c r="F12567">
        <v>14</v>
      </c>
      <c r="G12567">
        <v>52.286777496337891</v>
      </c>
      <c r="H12567">
        <v>52.074138641357422</v>
      </c>
      <c r="I12567">
        <v>0.21263869106769562</v>
      </c>
      <c r="J12567">
        <v>4.066777415573597E-3</v>
      </c>
      <c r="K12567">
        <v>-1.8527922630310059</v>
      </c>
      <c r="L12567">
        <v>-0.63251888751983643</v>
      </c>
      <c r="M12567">
        <v>0.21263869106769562</v>
      </c>
      <c r="N12567">
        <v>1.0577962398529053</v>
      </c>
      <c r="O12567">
        <v>2.2780694961547852</v>
      </c>
      <c r="P12567">
        <v>-2.4383132457733154</v>
      </c>
      <c r="Q12567">
        <v>2.8635904788970947</v>
      </c>
      <c r="R12567">
        <v>58</v>
      </c>
      <c r="S12567">
        <v>2.5974618004113381</v>
      </c>
      <c r="T12567">
        <v>1.6116642951965332</v>
      </c>
      <c r="U12567">
        <v>76.648666381835938</v>
      </c>
      <c r="V12567">
        <v>87.4830322265625</v>
      </c>
      <c r="W12567">
        <v>79.890342712402344</v>
      </c>
    </row>
    <row r="12568" spans="1:23" x14ac:dyDescent="0.25">
      <c r="A12568" t="s">
        <v>96</v>
      </c>
      <c r="B12568" t="s">
        <v>98</v>
      </c>
      <c r="C12568" t="s">
        <v>101</v>
      </c>
      <c r="D12568" t="s">
        <v>34</v>
      </c>
      <c r="E12568" t="s">
        <v>112</v>
      </c>
      <c r="F12568">
        <v>15</v>
      </c>
      <c r="G12568">
        <v>50.881214141845703</v>
      </c>
      <c r="H12568">
        <v>50.375343322753906</v>
      </c>
      <c r="I12568">
        <v>0.5058702826499939</v>
      </c>
      <c r="J12568">
        <v>9.942181408405304E-3</v>
      </c>
      <c r="K12568">
        <v>-1.5421658754348755</v>
      </c>
      <c r="L12568">
        <v>-0.33216953277587891</v>
      </c>
      <c r="M12568">
        <v>0.5058702826499939</v>
      </c>
      <c r="N12568">
        <v>1.3439100980758667</v>
      </c>
      <c r="O12568">
        <v>2.5539064407348633</v>
      </c>
      <c r="P12568">
        <v>-2.122755765914917</v>
      </c>
      <c r="Q12568">
        <v>3.1344962120056152</v>
      </c>
      <c r="R12568">
        <v>58</v>
      </c>
      <c r="S12568">
        <v>2.5538952453644015</v>
      </c>
      <c r="T12568">
        <v>1.5980911254882813</v>
      </c>
      <c r="U12568">
        <v>76.648666381835938</v>
      </c>
      <c r="V12568">
        <v>87.4830322265625</v>
      </c>
      <c r="W12568">
        <v>82.061378479003906</v>
      </c>
    </row>
    <row r="12569" spans="1:23" x14ac:dyDescent="0.25">
      <c r="A12569" t="s">
        <v>96</v>
      </c>
      <c r="B12569" t="s">
        <v>98</v>
      </c>
      <c r="C12569" t="s">
        <v>101</v>
      </c>
      <c r="D12569" t="s">
        <v>34</v>
      </c>
      <c r="E12569" t="s">
        <v>112</v>
      </c>
      <c r="F12569">
        <v>16</v>
      </c>
      <c r="G12569">
        <v>46.925937652587891</v>
      </c>
      <c r="H12569">
        <v>47.504829406738281</v>
      </c>
      <c r="I12569">
        <v>-0.57889139652252197</v>
      </c>
      <c r="J12569">
        <v>-1.2336277402937412E-2</v>
      </c>
      <c r="K12569">
        <v>-2.5097105503082275</v>
      </c>
      <c r="L12569">
        <v>-1.3689669370651245</v>
      </c>
      <c r="M12569">
        <v>-0.57889139652252197</v>
      </c>
      <c r="N12569">
        <v>0.21118417382240295</v>
      </c>
      <c r="O12569">
        <v>1.3519278764724731</v>
      </c>
      <c r="P12569">
        <v>-3.0570709705352783</v>
      </c>
      <c r="Q12569">
        <v>1.8992882966995239</v>
      </c>
      <c r="R12569">
        <v>58</v>
      </c>
      <c r="S12569">
        <v>2.2699226522463647</v>
      </c>
      <c r="T12569">
        <v>1.5066262483596802</v>
      </c>
      <c r="U12569">
        <v>76.648666381835938</v>
      </c>
      <c r="V12569">
        <v>87.4830322265625</v>
      </c>
      <c r="W12569">
        <v>83.02069091796875</v>
      </c>
    </row>
    <row r="12570" spans="1:23" x14ac:dyDescent="0.25">
      <c r="A12570" t="s">
        <v>96</v>
      </c>
      <c r="B12570" t="s">
        <v>98</v>
      </c>
      <c r="C12570" t="s">
        <v>101</v>
      </c>
      <c r="D12570" t="s">
        <v>34</v>
      </c>
      <c r="E12570" t="s">
        <v>112</v>
      </c>
      <c r="F12570">
        <v>17</v>
      </c>
      <c r="G12570">
        <v>43.176799774169922</v>
      </c>
      <c r="H12570">
        <v>43.351898193359375</v>
      </c>
      <c r="I12570">
        <v>-0.17509797215461731</v>
      </c>
      <c r="J12570">
        <v>-4.0553715080022812E-3</v>
      </c>
      <c r="K12570">
        <v>-1.9528049230575562</v>
      </c>
      <c r="L12570">
        <v>-0.90252125263214111</v>
      </c>
      <c r="M12570">
        <v>-0.17509797215461731</v>
      </c>
      <c r="N12570">
        <v>0.55232530832290649</v>
      </c>
      <c r="O12570">
        <v>1.6026089191436768</v>
      </c>
      <c r="P12570">
        <v>-2.4567601680755615</v>
      </c>
      <c r="Q12570">
        <v>2.1065640449523926</v>
      </c>
      <c r="R12570">
        <v>58</v>
      </c>
      <c r="S12570">
        <v>1.9241908813061315</v>
      </c>
      <c r="T12570">
        <v>1.3871520757675171</v>
      </c>
      <c r="U12570">
        <v>76.648666381835938</v>
      </c>
      <c r="V12570">
        <v>87.4830322265625</v>
      </c>
      <c r="W12570">
        <v>83.108963012695313</v>
      </c>
    </row>
    <row r="12571" spans="1:23" x14ac:dyDescent="0.25">
      <c r="A12571" t="s">
        <v>96</v>
      </c>
      <c r="B12571" t="s">
        <v>98</v>
      </c>
      <c r="C12571" t="s">
        <v>101</v>
      </c>
      <c r="D12571" t="s">
        <v>34</v>
      </c>
      <c r="E12571" t="s">
        <v>112</v>
      </c>
      <c r="F12571">
        <v>18</v>
      </c>
      <c r="G12571">
        <v>38.065933227539063</v>
      </c>
      <c r="H12571">
        <v>39.925518035888672</v>
      </c>
      <c r="I12571">
        <v>-1.8595830202102661</v>
      </c>
      <c r="J12571">
        <v>-4.8851635307073593E-2</v>
      </c>
      <c r="K12571">
        <v>-3.6039726734161377</v>
      </c>
      <c r="L12571">
        <v>-2.5733730792999268</v>
      </c>
      <c r="M12571">
        <v>-1.8595830202102661</v>
      </c>
      <c r="N12571">
        <v>-1.1457929611206055</v>
      </c>
      <c r="O12571">
        <v>-0.11519341915845871</v>
      </c>
      <c r="P12571">
        <v>-4.098482608795166</v>
      </c>
      <c r="Q12571">
        <v>0.37931680679321289</v>
      </c>
      <c r="R12571">
        <v>58</v>
      </c>
      <c r="S12571">
        <v>1.852741401542076</v>
      </c>
      <c r="T12571">
        <v>1.3611544370651245</v>
      </c>
      <c r="U12571">
        <v>76.648666381835938</v>
      </c>
      <c r="V12571">
        <v>87.4830322265625</v>
      </c>
      <c r="W12571">
        <v>81.662071228027344</v>
      </c>
    </row>
    <row r="12572" spans="1:23" x14ac:dyDescent="0.25">
      <c r="A12572" t="s">
        <v>96</v>
      </c>
      <c r="B12572" t="s">
        <v>98</v>
      </c>
      <c r="C12572" t="s">
        <v>101</v>
      </c>
      <c r="D12572" t="s">
        <v>34</v>
      </c>
      <c r="E12572" t="s">
        <v>112</v>
      </c>
      <c r="F12572">
        <v>19</v>
      </c>
      <c r="G12572">
        <v>37.278480529785156</v>
      </c>
      <c r="H12572">
        <v>35.458450317382813</v>
      </c>
      <c r="I12572">
        <v>1.8200339078903198</v>
      </c>
      <c r="J12572">
        <v>4.8822641372680664E-2</v>
      </c>
      <c r="K12572">
        <v>0.13194522261619568</v>
      </c>
      <c r="L12572">
        <v>1.129281759262085</v>
      </c>
      <c r="M12572">
        <v>1.8200339078903198</v>
      </c>
      <c r="N12572">
        <v>2.5107860565185547</v>
      </c>
      <c r="O12572">
        <v>3.5081226825714111</v>
      </c>
      <c r="P12572">
        <v>-0.34660446643829346</v>
      </c>
      <c r="Q12572">
        <v>3.9866721630096436</v>
      </c>
      <c r="R12572">
        <v>58</v>
      </c>
      <c r="S12572">
        <v>1.7350753653445281</v>
      </c>
      <c r="T12572">
        <v>1.3172225952148437</v>
      </c>
      <c r="U12572">
        <v>76.648666381835938</v>
      </c>
      <c r="V12572">
        <v>87.4830322265625</v>
      </c>
      <c r="W12572">
        <v>79.851554870605469</v>
      </c>
    </row>
    <row r="12573" spans="1:23" x14ac:dyDescent="0.25">
      <c r="A12573" t="s">
        <v>96</v>
      </c>
      <c r="B12573" t="s">
        <v>98</v>
      </c>
      <c r="C12573" t="s">
        <v>101</v>
      </c>
      <c r="D12573" t="s">
        <v>34</v>
      </c>
      <c r="E12573" t="s">
        <v>112</v>
      </c>
      <c r="F12573">
        <v>20</v>
      </c>
      <c r="G12573">
        <v>38.920604705810547</v>
      </c>
      <c r="H12573">
        <v>38.322414398193359</v>
      </c>
      <c r="I12573">
        <v>0.59819197654724121</v>
      </c>
      <c r="J12573">
        <v>1.5369544737040997E-2</v>
      </c>
      <c r="K12573">
        <v>-0.97808593511581421</v>
      </c>
      <c r="L12573">
        <v>-4.6808160841464996E-2</v>
      </c>
      <c r="M12573">
        <v>0.59819197654724121</v>
      </c>
      <c r="N12573">
        <v>1.2431920766830444</v>
      </c>
      <c r="O12573">
        <v>2.1744699478149414</v>
      </c>
      <c r="P12573">
        <v>-1.4249387979507446</v>
      </c>
      <c r="Q12573">
        <v>2.6213228702545166</v>
      </c>
      <c r="R12573">
        <v>58</v>
      </c>
      <c r="S12573">
        <v>1.5128413965178424</v>
      </c>
      <c r="T12573">
        <v>1.2299761772155762</v>
      </c>
      <c r="U12573">
        <v>76.648666381835938</v>
      </c>
      <c r="V12573">
        <v>87.4830322265625</v>
      </c>
      <c r="W12573">
        <v>77.745002746582031</v>
      </c>
    </row>
    <row r="12574" spans="1:23" x14ac:dyDescent="0.25">
      <c r="A12574" t="s">
        <v>96</v>
      </c>
      <c r="B12574" t="s">
        <v>98</v>
      </c>
      <c r="C12574" t="s">
        <v>101</v>
      </c>
      <c r="D12574" t="s">
        <v>34</v>
      </c>
      <c r="E12574" t="s">
        <v>112</v>
      </c>
      <c r="F12574">
        <v>21</v>
      </c>
      <c r="G12574">
        <v>37.832160949707031</v>
      </c>
      <c r="H12574">
        <v>37.644138336181641</v>
      </c>
      <c r="I12574">
        <v>0.18802352249622345</v>
      </c>
      <c r="J12574">
        <v>4.9699386581778526E-3</v>
      </c>
      <c r="K12574">
        <v>-1.4234312772750854</v>
      </c>
      <c r="L12574">
        <v>-0.47137069702148438</v>
      </c>
      <c r="M12574">
        <v>0.18802352249622345</v>
      </c>
      <c r="N12574">
        <v>0.84741777181625366</v>
      </c>
      <c r="O12574">
        <v>1.79947829246521</v>
      </c>
      <c r="P12574">
        <v>-1.8802562952041626</v>
      </c>
      <c r="Q12574">
        <v>2.2563033103942871</v>
      </c>
      <c r="R12574">
        <v>58</v>
      </c>
      <c r="S12574">
        <v>1.5811172065971277</v>
      </c>
      <c r="T12574">
        <v>1.2574248313903809</v>
      </c>
      <c r="U12574">
        <v>76.648666381835938</v>
      </c>
      <c r="V12574">
        <v>87.4830322265625</v>
      </c>
      <c r="W12574">
        <v>76.955863952636719</v>
      </c>
    </row>
    <row r="12575" spans="1:23" x14ac:dyDescent="0.25">
      <c r="A12575" t="s">
        <v>96</v>
      </c>
      <c r="B12575" t="s">
        <v>98</v>
      </c>
      <c r="C12575" t="s">
        <v>101</v>
      </c>
      <c r="D12575" t="s">
        <v>34</v>
      </c>
      <c r="E12575" t="s">
        <v>112</v>
      </c>
      <c r="F12575">
        <v>22</v>
      </c>
      <c r="G12575">
        <v>35.843597412109375</v>
      </c>
      <c r="H12575">
        <v>35.472068786621094</v>
      </c>
      <c r="I12575">
        <v>0.37152761220932007</v>
      </c>
      <c r="J12575">
        <v>1.0365243069827557E-2</v>
      </c>
      <c r="K12575">
        <v>-1.1520922183990479</v>
      </c>
      <c r="L12575">
        <v>-0.25192528963088989</v>
      </c>
      <c r="M12575">
        <v>0.37152761220932007</v>
      </c>
      <c r="N12575">
        <v>0.99498051404953003</v>
      </c>
      <c r="O12575">
        <v>1.895147442817688</v>
      </c>
      <c r="P12575">
        <v>-1.584017276763916</v>
      </c>
      <c r="Q12575">
        <v>2.3270726203918457</v>
      </c>
      <c r="R12575">
        <v>58</v>
      </c>
      <c r="S12575">
        <v>1.4134520155158157</v>
      </c>
      <c r="T12575">
        <v>1.1888868808746338</v>
      </c>
      <c r="U12575">
        <v>76.648666381835938</v>
      </c>
      <c r="V12575">
        <v>87.4830322265625</v>
      </c>
      <c r="W12575">
        <v>76.130691528320312</v>
      </c>
    </row>
    <row r="12576" spans="1:23" x14ac:dyDescent="0.25">
      <c r="A12576" t="s">
        <v>96</v>
      </c>
      <c r="B12576" t="s">
        <v>98</v>
      </c>
      <c r="C12576" t="s">
        <v>101</v>
      </c>
      <c r="D12576" t="s">
        <v>34</v>
      </c>
      <c r="E12576" t="s">
        <v>112</v>
      </c>
      <c r="F12576">
        <v>23</v>
      </c>
      <c r="G12576">
        <v>33.90966796875</v>
      </c>
      <c r="H12576">
        <v>33.927070617675781</v>
      </c>
      <c r="I12576">
        <v>-1.7401089891791344E-2</v>
      </c>
      <c r="J12576">
        <v>-5.1316013559699059E-4</v>
      </c>
      <c r="K12576">
        <v>-1.5525630712509155</v>
      </c>
      <c r="L12576">
        <v>-0.64557695388793945</v>
      </c>
      <c r="M12576">
        <v>-1.7401089891791344E-2</v>
      </c>
      <c r="N12576">
        <v>0.61077475547790527</v>
      </c>
      <c r="O12576">
        <v>1.5177608728408813</v>
      </c>
      <c r="P12576">
        <v>-1.9877601861953735</v>
      </c>
      <c r="Q12576">
        <v>1.9529579877853394</v>
      </c>
      <c r="R12576">
        <v>58</v>
      </c>
      <c r="S12576">
        <v>1.4349482669281457</v>
      </c>
      <c r="T12576">
        <v>1.1978932619094849</v>
      </c>
      <c r="U12576">
        <v>76.648666381835938</v>
      </c>
      <c r="V12576">
        <v>87.4830322265625</v>
      </c>
      <c r="W12576">
        <v>74.802413940429687</v>
      </c>
    </row>
    <row r="12577" spans="1:23" x14ac:dyDescent="0.25">
      <c r="A12577" t="s">
        <v>96</v>
      </c>
      <c r="B12577" t="s">
        <v>98</v>
      </c>
      <c r="C12577" t="s">
        <v>101</v>
      </c>
      <c r="D12577" t="s">
        <v>34</v>
      </c>
      <c r="E12577" t="s">
        <v>112</v>
      </c>
      <c r="F12577">
        <v>24</v>
      </c>
      <c r="G12577">
        <v>31.809282302856445</v>
      </c>
      <c r="H12577">
        <v>31.64862060546875</v>
      </c>
      <c r="I12577">
        <v>0.1606610119342804</v>
      </c>
      <c r="J12577">
        <v>5.0507588312029839E-3</v>
      </c>
      <c r="K12577">
        <v>-1.4439241886138916</v>
      </c>
      <c r="L12577">
        <v>-0.49592223763465881</v>
      </c>
      <c r="M12577">
        <v>0.1606610119342804</v>
      </c>
      <c r="N12577">
        <v>0.81724423170089722</v>
      </c>
      <c r="O12577">
        <v>1.7652461528778076</v>
      </c>
      <c r="P12577">
        <v>-1.8988018035888672</v>
      </c>
      <c r="Q12577">
        <v>2.2201237678527832</v>
      </c>
      <c r="R12577">
        <v>58</v>
      </c>
      <c r="S12577">
        <v>1.5676654282129334</v>
      </c>
      <c r="T12577">
        <v>1.2520644664764404</v>
      </c>
      <c r="U12577">
        <v>76.648666381835938</v>
      </c>
      <c r="V12577">
        <v>87.4830322265625</v>
      </c>
      <c r="W12577">
        <v>73.906379699707031</v>
      </c>
    </row>
    <row r="12578" spans="1:23" x14ac:dyDescent="0.25">
      <c r="A12578" t="s">
        <v>96</v>
      </c>
      <c r="B12578" t="s">
        <v>98</v>
      </c>
      <c r="C12578" t="s">
        <v>101</v>
      </c>
      <c r="D12578" t="s">
        <v>34</v>
      </c>
      <c r="E12578" t="s">
        <v>113</v>
      </c>
      <c r="F12578">
        <v>1</v>
      </c>
      <c r="G12578">
        <v>30.658824920654297</v>
      </c>
      <c r="H12578">
        <v>31.686380386352539</v>
      </c>
      <c r="I12578">
        <v>-1.0275567770004272</v>
      </c>
      <c r="J12578">
        <v>-3.3515855669975281E-2</v>
      </c>
      <c r="K12578">
        <v>-2.6744098663330078</v>
      </c>
      <c r="L12578">
        <v>-1.7014356851577759</v>
      </c>
      <c r="M12578">
        <v>-1.0275567770004272</v>
      </c>
      <c r="N12578">
        <v>-0.35367780923843384</v>
      </c>
      <c r="O12578">
        <v>0.6192963719367981</v>
      </c>
      <c r="P12578">
        <v>-3.1412699222564697</v>
      </c>
      <c r="Q12578">
        <v>1.0861563682556152</v>
      </c>
      <c r="R12578">
        <v>58</v>
      </c>
      <c r="S12578">
        <v>1.651344093467344</v>
      </c>
      <c r="T12578">
        <v>1.2850463390350342</v>
      </c>
      <c r="U12578">
        <v>78.7677001953125</v>
      </c>
      <c r="V12578">
        <v>97.305519104003906</v>
      </c>
      <c r="W12578">
        <v>72.345001220703125</v>
      </c>
    </row>
    <row r="12579" spans="1:23" x14ac:dyDescent="0.25">
      <c r="A12579" t="s">
        <v>96</v>
      </c>
      <c r="B12579" t="s">
        <v>98</v>
      </c>
      <c r="C12579" t="s">
        <v>101</v>
      </c>
      <c r="D12579" t="s">
        <v>34</v>
      </c>
      <c r="E12579" t="s">
        <v>113</v>
      </c>
      <c r="F12579">
        <v>2</v>
      </c>
      <c r="G12579">
        <v>29.255466461181641</v>
      </c>
      <c r="H12579">
        <v>29.165861129760742</v>
      </c>
      <c r="I12579">
        <v>8.9604832231998444E-2</v>
      </c>
      <c r="J12579">
        <v>3.0628405511379242E-3</v>
      </c>
      <c r="K12579">
        <v>-1.4452636241912842</v>
      </c>
      <c r="L12579">
        <v>-0.53845089673995972</v>
      </c>
      <c r="M12579">
        <v>8.9604832231998444E-2</v>
      </c>
      <c r="N12579">
        <v>0.71766060590744019</v>
      </c>
      <c r="O12579">
        <v>1.6244733333587646</v>
      </c>
      <c r="P12579">
        <v>-1.8803775310516357</v>
      </c>
      <c r="Q12579">
        <v>2.0595872402191162</v>
      </c>
      <c r="R12579">
        <v>58</v>
      </c>
      <c r="S12579">
        <v>1.434399681751529</v>
      </c>
      <c r="T12579">
        <v>1.1976642608642578</v>
      </c>
      <c r="U12579">
        <v>78.7677001953125</v>
      </c>
      <c r="V12579">
        <v>97.305519104003906</v>
      </c>
      <c r="W12579">
        <v>71.852760314941406</v>
      </c>
    </row>
    <row r="12580" spans="1:23" x14ac:dyDescent="0.25">
      <c r="A12580" t="s">
        <v>96</v>
      </c>
      <c r="B12580" t="s">
        <v>98</v>
      </c>
      <c r="C12580" t="s">
        <v>101</v>
      </c>
      <c r="D12580" t="s">
        <v>34</v>
      </c>
      <c r="E12580" t="s">
        <v>113</v>
      </c>
      <c r="F12580">
        <v>3</v>
      </c>
      <c r="G12580">
        <v>28.37816047668457</v>
      </c>
      <c r="H12580">
        <v>28.070690155029297</v>
      </c>
      <c r="I12580">
        <v>0.30747076869010925</v>
      </c>
      <c r="J12580">
        <v>1.0834767483174801E-2</v>
      </c>
      <c r="K12580">
        <v>-1.0634622573852539</v>
      </c>
      <c r="L12580">
        <v>-0.25350388884544373</v>
      </c>
      <c r="M12580">
        <v>0.30747076869010925</v>
      </c>
      <c r="N12580">
        <v>0.86844545602798462</v>
      </c>
      <c r="O12580">
        <v>1.6784037351608276</v>
      </c>
      <c r="P12580">
        <v>-1.4521026611328125</v>
      </c>
      <c r="Q12580">
        <v>2.0670442581176758</v>
      </c>
      <c r="R12580">
        <v>58</v>
      </c>
      <c r="S12580">
        <v>1.1443537363442289</v>
      </c>
      <c r="T12580">
        <v>1.0697447061538696</v>
      </c>
      <c r="U12580">
        <v>78.7677001953125</v>
      </c>
      <c r="V12580">
        <v>97.305519104003906</v>
      </c>
      <c r="W12580">
        <v>71.239654541015625</v>
      </c>
    </row>
    <row r="12581" spans="1:23" x14ac:dyDescent="0.25">
      <c r="A12581" t="s">
        <v>96</v>
      </c>
      <c r="B12581" t="s">
        <v>98</v>
      </c>
      <c r="C12581" t="s">
        <v>101</v>
      </c>
      <c r="D12581" t="s">
        <v>34</v>
      </c>
      <c r="E12581" t="s">
        <v>113</v>
      </c>
      <c r="F12581">
        <v>4</v>
      </c>
      <c r="G12581">
        <v>28.124711990356445</v>
      </c>
      <c r="H12581">
        <v>27.986207962036133</v>
      </c>
      <c r="I12581">
        <v>0.13850480318069458</v>
      </c>
      <c r="J12581">
        <v>4.9246656708419323E-3</v>
      </c>
      <c r="K12581">
        <v>-1.1677653789520264</v>
      </c>
      <c r="L12581">
        <v>-0.39601036906242371</v>
      </c>
      <c r="M12581">
        <v>0.13850480318069458</v>
      </c>
      <c r="N12581">
        <v>0.67302000522613525</v>
      </c>
      <c r="O12581">
        <v>1.4447749853134155</v>
      </c>
      <c r="P12581">
        <v>-1.5380748510360718</v>
      </c>
      <c r="Q12581">
        <v>1.8150844573974609</v>
      </c>
      <c r="R12581">
        <v>58</v>
      </c>
      <c r="S12581">
        <v>1.0389481554748272</v>
      </c>
      <c r="T12581">
        <v>1.0192880630493164</v>
      </c>
      <c r="U12581">
        <v>78.7677001953125</v>
      </c>
      <c r="V12581">
        <v>97.305519104003906</v>
      </c>
      <c r="W12581">
        <v>70.377586364746094</v>
      </c>
    </row>
    <row r="12582" spans="1:23" x14ac:dyDescent="0.25">
      <c r="A12582" t="s">
        <v>96</v>
      </c>
      <c r="B12582" t="s">
        <v>98</v>
      </c>
      <c r="C12582" t="s">
        <v>101</v>
      </c>
      <c r="D12582" t="s">
        <v>34</v>
      </c>
      <c r="E12582" t="s">
        <v>113</v>
      </c>
      <c r="F12582">
        <v>5</v>
      </c>
      <c r="G12582">
        <v>28.52046012878418</v>
      </c>
      <c r="H12582">
        <v>27.110000610351563</v>
      </c>
      <c r="I12582">
        <v>1.4104602336883545</v>
      </c>
      <c r="J12582">
        <v>4.9454327672719955E-2</v>
      </c>
      <c r="K12582">
        <v>-1.357050146907568E-2</v>
      </c>
      <c r="L12582">
        <v>0.82775837182998657</v>
      </c>
      <c r="M12582">
        <v>1.4104602336883545</v>
      </c>
      <c r="N12582">
        <v>1.9931620359420776</v>
      </c>
      <c r="O12582">
        <v>2.8344910144805908</v>
      </c>
      <c r="P12582">
        <v>-0.41726341843605042</v>
      </c>
      <c r="Q12582">
        <v>3.2381839752197266</v>
      </c>
      <c r="R12582">
        <v>58</v>
      </c>
      <c r="S12582">
        <v>1.2347145182963146</v>
      </c>
      <c r="T12582">
        <v>1.1111770868301392</v>
      </c>
      <c r="U12582">
        <v>78.7677001953125</v>
      </c>
      <c r="V12582">
        <v>97.305519104003906</v>
      </c>
      <c r="W12582">
        <v>69.079483032226563</v>
      </c>
    </row>
    <row r="12583" spans="1:23" x14ac:dyDescent="0.25">
      <c r="A12583" t="s">
        <v>96</v>
      </c>
      <c r="B12583" t="s">
        <v>98</v>
      </c>
      <c r="C12583" t="s">
        <v>101</v>
      </c>
      <c r="D12583" t="s">
        <v>34</v>
      </c>
      <c r="E12583" t="s">
        <v>113</v>
      </c>
      <c r="F12583">
        <v>6</v>
      </c>
      <c r="G12583">
        <v>34.326625823974609</v>
      </c>
      <c r="H12583">
        <v>32.363620758056641</v>
      </c>
      <c r="I12583">
        <v>1.9630036354064941</v>
      </c>
      <c r="J12583">
        <v>5.7186033576726913E-2</v>
      </c>
      <c r="K12583">
        <v>0.15762069821357727</v>
      </c>
      <c r="L12583">
        <v>1.2242555618286133</v>
      </c>
      <c r="M12583">
        <v>1.9630036354064941</v>
      </c>
      <c r="N12583">
        <v>2.701751708984375</v>
      </c>
      <c r="O12583">
        <v>3.7683866024017334</v>
      </c>
      <c r="P12583">
        <v>-0.35418027639389038</v>
      </c>
      <c r="Q12583">
        <v>4.2801876068115234</v>
      </c>
      <c r="R12583">
        <v>58</v>
      </c>
      <c r="S12583">
        <v>1.9845703421522245</v>
      </c>
      <c r="T12583">
        <v>1.4087477922439575</v>
      </c>
      <c r="U12583">
        <v>78.7677001953125</v>
      </c>
      <c r="V12583">
        <v>97.305519104003906</v>
      </c>
      <c r="W12583">
        <v>68.199310302734375</v>
      </c>
    </row>
    <row r="12584" spans="1:23" x14ac:dyDescent="0.25">
      <c r="A12584" t="s">
        <v>96</v>
      </c>
      <c r="B12584" t="s">
        <v>98</v>
      </c>
      <c r="C12584" t="s">
        <v>101</v>
      </c>
      <c r="D12584" t="s">
        <v>34</v>
      </c>
      <c r="E12584" t="s">
        <v>113</v>
      </c>
      <c r="F12584">
        <v>7</v>
      </c>
      <c r="G12584">
        <v>44.003322601318359</v>
      </c>
      <c r="H12584">
        <v>44.452415466308594</v>
      </c>
      <c r="I12584">
        <v>-0.44909128546714783</v>
      </c>
      <c r="J12584">
        <v>-1.0205849073827267E-2</v>
      </c>
      <c r="K12584">
        <v>-2.6268198490142822</v>
      </c>
      <c r="L12584">
        <v>-1.3402001857757568</v>
      </c>
      <c r="M12584">
        <v>-0.44909128546714783</v>
      </c>
      <c r="N12584">
        <v>0.44201758503913879</v>
      </c>
      <c r="O12584">
        <v>1.7286373376846313</v>
      </c>
      <c r="P12584">
        <v>-3.2441756725311279</v>
      </c>
      <c r="Q12584">
        <v>2.3459930419921875</v>
      </c>
      <c r="R12584">
        <v>58</v>
      </c>
      <c r="S12584">
        <v>2.8875886560866917</v>
      </c>
      <c r="T12584">
        <v>1.6992906332015991</v>
      </c>
      <c r="U12584">
        <v>78.7677001953125</v>
      </c>
      <c r="V12584">
        <v>97.305519104003906</v>
      </c>
      <c r="W12584">
        <v>67.351203918457031</v>
      </c>
    </row>
    <row r="12585" spans="1:23" x14ac:dyDescent="0.25">
      <c r="A12585" t="s">
        <v>96</v>
      </c>
      <c r="B12585" t="s">
        <v>98</v>
      </c>
      <c r="C12585" t="s">
        <v>101</v>
      </c>
      <c r="D12585" t="s">
        <v>34</v>
      </c>
      <c r="E12585" t="s">
        <v>113</v>
      </c>
      <c r="F12585">
        <v>8</v>
      </c>
      <c r="G12585">
        <v>49.091575622558594</v>
      </c>
      <c r="H12585">
        <v>47.873447418212891</v>
      </c>
      <c r="I12585">
        <v>1.2181274890899658</v>
      </c>
      <c r="J12585">
        <v>2.4813370779156685E-2</v>
      </c>
      <c r="K12585">
        <v>-0.95341396331787109</v>
      </c>
      <c r="L12585">
        <v>0.32955032587051392</v>
      </c>
      <c r="M12585">
        <v>1.2181274890899658</v>
      </c>
      <c r="N12585">
        <v>2.1067047119140625</v>
      </c>
      <c r="O12585">
        <v>3.3896689414978027</v>
      </c>
      <c r="P12585">
        <v>-1.5690157413482666</v>
      </c>
      <c r="Q12585">
        <v>4.0052709579467773</v>
      </c>
      <c r="R12585">
        <v>58</v>
      </c>
      <c r="S12585">
        <v>2.8712040998734665</v>
      </c>
      <c r="T12585">
        <v>1.694462776184082</v>
      </c>
      <c r="U12585">
        <v>78.7677001953125</v>
      </c>
      <c r="V12585">
        <v>97.305519104003906</v>
      </c>
      <c r="W12585">
        <v>69.830863952636719</v>
      </c>
    </row>
    <row r="12586" spans="1:23" x14ac:dyDescent="0.25">
      <c r="A12586" t="s">
        <v>96</v>
      </c>
      <c r="B12586" t="s">
        <v>98</v>
      </c>
      <c r="C12586" t="s">
        <v>101</v>
      </c>
      <c r="D12586" t="s">
        <v>34</v>
      </c>
      <c r="E12586" t="s">
        <v>113</v>
      </c>
      <c r="F12586">
        <v>9</v>
      </c>
      <c r="G12586">
        <v>50.206317901611328</v>
      </c>
      <c r="H12586">
        <v>50.675346374511719</v>
      </c>
      <c r="I12586">
        <v>-0.46902593970298767</v>
      </c>
      <c r="J12586">
        <v>-9.3419700860977173E-3</v>
      </c>
      <c r="K12586">
        <v>-2.9288692474365234</v>
      </c>
      <c r="L12586">
        <v>-1.4755738973617554</v>
      </c>
      <c r="M12586">
        <v>-0.46902593970298767</v>
      </c>
      <c r="N12586">
        <v>0.53752201795578003</v>
      </c>
      <c r="O12586">
        <v>1.9908174276351929</v>
      </c>
      <c r="P12586">
        <v>-3.6262006759643555</v>
      </c>
      <c r="Q12586">
        <v>2.6881487369537354</v>
      </c>
      <c r="R12586">
        <v>58</v>
      </c>
      <c r="S12586">
        <v>3.6841960326419212</v>
      </c>
      <c r="T12586">
        <v>1.9194259643554687</v>
      </c>
      <c r="U12586">
        <v>78.7677001953125</v>
      </c>
      <c r="V12586">
        <v>97.305519104003906</v>
      </c>
      <c r="W12586">
        <v>74.404487609863281</v>
      </c>
    </row>
    <row r="12587" spans="1:23" x14ac:dyDescent="0.25">
      <c r="A12587" t="s">
        <v>96</v>
      </c>
      <c r="B12587" t="s">
        <v>98</v>
      </c>
      <c r="C12587" t="s">
        <v>101</v>
      </c>
      <c r="D12587" t="s">
        <v>34</v>
      </c>
      <c r="E12587" t="s">
        <v>113</v>
      </c>
      <c r="F12587">
        <v>10</v>
      </c>
      <c r="G12587">
        <v>50.23504638671875</v>
      </c>
      <c r="H12587">
        <v>50.04034423828125</v>
      </c>
      <c r="I12587">
        <v>0.19469939172267914</v>
      </c>
      <c r="J12587">
        <v>3.875768044963479E-3</v>
      </c>
      <c r="K12587">
        <v>-2.2824130058288574</v>
      </c>
      <c r="L12587">
        <v>-0.81891489028930664</v>
      </c>
      <c r="M12587">
        <v>0.19469939172267914</v>
      </c>
      <c r="N12587">
        <v>1.2083137035369873</v>
      </c>
      <c r="O12587">
        <v>2.6718118190765381</v>
      </c>
      <c r="P12587">
        <v>-2.9846398830413818</v>
      </c>
      <c r="Q12587">
        <v>3.3740386962890625</v>
      </c>
      <c r="R12587">
        <v>58</v>
      </c>
      <c r="S12587">
        <v>3.7361063717440999</v>
      </c>
      <c r="T12587">
        <v>1.9329010248184204</v>
      </c>
      <c r="U12587">
        <v>78.7677001953125</v>
      </c>
      <c r="V12587">
        <v>97.305519104003906</v>
      </c>
      <c r="W12587">
        <v>79.356895446777344</v>
      </c>
    </row>
    <row r="12588" spans="1:23" x14ac:dyDescent="0.25">
      <c r="A12588" t="s">
        <v>96</v>
      </c>
      <c r="B12588" t="s">
        <v>98</v>
      </c>
      <c r="C12588" t="s">
        <v>101</v>
      </c>
      <c r="D12588" t="s">
        <v>34</v>
      </c>
      <c r="E12588" t="s">
        <v>113</v>
      </c>
      <c r="F12588">
        <v>11</v>
      </c>
      <c r="G12588">
        <v>50.693546295166016</v>
      </c>
      <c r="H12588">
        <v>51.806552886962891</v>
      </c>
      <c r="I12588">
        <v>-1.1130061149597168</v>
      </c>
      <c r="J12588">
        <v>-2.1955577656626701E-2</v>
      </c>
      <c r="K12588">
        <v>-3.4884343147277832</v>
      </c>
      <c r="L12588">
        <v>-2.0850121974945068</v>
      </c>
      <c r="M12588">
        <v>-1.1130061149597168</v>
      </c>
      <c r="N12588">
        <v>-0.14100012183189392</v>
      </c>
      <c r="O12588">
        <v>1.2624220848083496</v>
      </c>
      <c r="P12588">
        <v>-4.1618351936340332</v>
      </c>
      <c r="Q12588">
        <v>1.9358230829238892</v>
      </c>
      <c r="R12588">
        <v>58</v>
      </c>
      <c r="S12588">
        <v>3.4356717497996812</v>
      </c>
      <c r="T12588">
        <v>1.8535565137863159</v>
      </c>
      <c r="U12588">
        <v>78.7677001953125</v>
      </c>
      <c r="V12588">
        <v>97.305519104003906</v>
      </c>
      <c r="W12588">
        <v>83.563789367675781</v>
      </c>
    </row>
    <row r="12589" spans="1:23" x14ac:dyDescent="0.25">
      <c r="A12589" t="s">
        <v>96</v>
      </c>
      <c r="B12589" t="s">
        <v>98</v>
      </c>
      <c r="C12589" t="s">
        <v>101</v>
      </c>
      <c r="D12589" t="s">
        <v>34</v>
      </c>
      <c r="E12589" t="s">
        <v>113</v>
      </c>
      <c r="F12589">
        <v>12</v>
      </c>
      <c r="G12589">
        <v>50.011699676513672</v>
      </c>
      <c r="H12589">
        <v>49.858619689941406</v>
      </c>
      <c r="I12589">
        <v>0.15307910740375519</v>
      </c>
      <c r="J12589">
        <v>3.0608659144490957E-3</v>
      </c>
      <c r="K12589">
        <v>-2.0048787593841553</v>
      </c>
      <c r="L12589">
        <v>-0.72993969917297363</v>
      </c>
      <c r="M12589">
        <v>0.15307910740375519</v>
      </c>
      <c r="N12589">
        <v>1.0360978841781616</v>
      </c>
      <c r="O12589">
        <v>2.3110368251800537</v>
      </c>
      <c r="P12589">
        <v>-2.6166296005249023</v>
      </c>
      <c r="Q12589">
        <v>2.9227879047393799</v>
      </c>
      <c r="R12589">
        <v>58</v>
      </c>
      <c r="S12589">
        <v>2.8353959546180363</v>
      </c>
      <c r="T12589">
        <v>1.6838634014129639</v>
      </c>
      <c r="U12589">
        <v>78.7677001953125</v>
      </c>
      <c r="V12589">
        <v>97.305519104003906</v>
      </c>
      <c r="W12589">
        <v>87.162071228027344</v>
      </c>
    </row>
    <row r="12590" spans="1:23" x14ac:dyDescent="0.25">
      <c r="A12590" t="s">
        <v>96</v>
      </c>
      <c r="B12590" t="s">
        <v>98</v>
      </c>
      <c r="C12590" t="s">
        <v>101</v>
      </c>
      <c r="D12590" t="s">
        <v>34</v>
      </c>
      <c r="E12590" t="s">
        <v>113</v>
      </c>
      <c r="F12590">
        <v>13</v>
      </c>
      <c r="G12590">
        <v>48.516586303710938</v>
      </c>
      <c r="H12590">
        <v>47.556034088134766</v>
      </c>
      <c r="I12590">
        <v>0.96055209636688232</v>
      </c>
      <c r="J12590">
        <v>1.9798427820205688E-2</v>
      </c>
      <c r="K12590">
        <v>-0.90281057357788086</v>
      </c>
      <c r="L12590">
        <v>0.19807919859886169</v>
      </c>
      <c r="M12590">
        <v>0.96055209636688232</v>
      </c>
      <c r="N12590">
        <v>1.7230249643325806</v>
      </c>
      <c r="O12590">
        <v>2.8239147663116455</v>
      </c>
      <c r="P12590">
        <v>-1.4310480356216431</v>
      </c>
      <c r="Q12590">
        <v>3.3521521091461182</v>
      </c>
      <c r="R12590">
        <v>58</v>
      </c>
      <c r="S12590">
        <v>2.1140858295410823</v>
      </c>
      <c r="T12590">
        <v>1.4539896249771118</v>
      </c>
      <c r="U12590">
        <v>78.7677001953125</v>
      </c>
      <c r="V12590">
        <v>97.305519104003906</v>
      </c>
      <c r="W12590">
        <v>89.591377258300781</v>
      </c>
    </row>
    <row r="12591" spans="1:23" x14ac:dyDescent="0.25">
      <c r="A12591" t="s">
        <v>96</v>
      </c>
      <c r="B12591" t="s">
        <v>98</v>
      </c>
      <c r="C12591" t="s">
        <v>101</v>
      </c>
      <c r="D12591" t="s">
        <v>34</v>
      </c>
      <c r="E12591" t="s">
        <v>113</v>
      </c>
      <c r="F12591">
        <v>14</v>
      </c>
      <c r="G12591">
        <v>51.449886322021484</v>
      </c>
      <c r="H12591">
        <v>51.22930908203125</v>
      </c>
      <c r="I12591">
        <v>0.22057721018791199</v>
      </c>
      <c r="J12591">
        <v>4.2872242629528046E-3</v>
      </c>
      <c r="K12591">
        <v>-1.791057825088501</v>
      </c>
      <c r="L12591">
        <v>-0.60256755352020264</v>
      </c>
      <c r="M12591">
        <v>0.22057721018791199</v>
      </c>
      <c r="N12591">
        <v>1.0437219142913818</v>
      </c>
      <c r="O12591">
        <v>2.2322123050689697</v>
      </c>
      <c r="P12591">
        <v>-2.3613283634185791</v>
      </c>
      <c r="Q12591">
        <v>2.8024828433990479</v>
      </c>
      <c r="R12591">
        <v>58</v>
      </c>
      <c r="S12591">
        <v>2.4639176800192786</v>
      </c>
      <c r="T12591">
        <v>1.5696871280670166</v>
      </c>
      <c r="U12591">
        <v>78.7677001953125</v>
      </c>
      <c r="V12591">
        <v>97.305519104003906</v>
      </c>
      <c r="W12591">
        <v>90.54827880859375</v>
      </c>
    </row>
    <row r="12592" spans="1:23" x14ac:dyDescent="0.25">
      <c r="A12592" t="s">
        <v>96</v>
      </c>
      <c r="B12592" t="s">
        <v>98</v>
      </c>
      <c r="C12592" t="s">
        <v>101</v>
      </c>
      <c r="D12592" t="s">
        <v>34</v>
      </c>
      <c r="E12592" t="s">
        <v>113</v>
      </c>
      <c r="F12592">
        <v>15</v>
      </c>
      <c r="G12592">
        <v>50.494483947753906</v>
      </c>
      <c r="H12592">
        <v>50.910690307617187</v>
      </c>
      <c r="I12592">
        <v>-0.41620424389839172</v>
      </c>
      <c r="J12592">
        <v>-8.2425689324736595E-3</v>
      </c>
      <c r="K12592">
        <v>-2.4227449893951416</v>
      </c>
      <c r="L12592">
        <v>-1.2372643947601318</v>
      </c>
      <c r="M12592">
        <v>-0.41620424389839172</v>
      </c>
      <c r="N12592">
        <v>0.40485590696334839</v>
      </c>
      <c r="O12592">
        <v>1.5903364419937134</v>
      </c>
      <c r="P12592">
        <v>-2.9915711879730225</v>
      </c>
      <c r="Q12592">
        <v>2.1591627597808838</v>
      </c>
      <c r="R12592">
        <v>58</v>
      </c>
      <c r="S12592">
        <v>2.4514539889642037</v>
      </c>
      <c r="T12592">
        <v>1.5657119750976562</v>
      </c>
      <c r="U12592">
        <v>78.7677001953125</v>
      </c>
      <c r="V12592">
        <v>97.305519104003906</v>
      </c>
      <c r="W12592">
        <v>91.368965148925781</v>
      </c>
    </row>
    <row r="12593" spans="1:23" x14ac:dyDescent="0.25">
      <c r="A12593" t="s">
        <v>96</v>
      </c>
      <c r="B12593" t="s">
        <v>98</v>
      </c>
      <c r="C12593" t="s">
        <v>101</v>
      </c>
      <c r="D12593" t="s">
        <v>34</v>
      </c>
      <c r="E12593" t="s">
        <v>113</v>
      </c>
      <c r="F12593">
        <v>16</v>
      </c>
      <c r="G12593">
        <v>47.739078521728516</v>
      </c>
      <c r="H12593">
        <v>46.939483642578125</v>
      </c>
      <c r="I12593">
        <v>0.79959720373153687</v>
      </c>
      <c r="J12593">
        <v>1.6749322414398193E-2</v>
      </c>
      <c r="K12593">
        <v>-1.0963089466094971</v>
      </c>
      <c r="L12593">
        <v>2.380775474011898E-2</v>
      </c>
      <c r="M12593">
        <v>0.79959720373153687</v>
      </c>
      <c r="N12593">
        <v>1.575386643409729</v>
      </c>
      <c r="O12593">
        <v>2.6955034732818604</v>
      </c>
      <c r="P12593">
        <v>-1.6337720155715942</v>
      </c>
      <c r="Q12593">
        <v>3.232966423034668</v>
      </c>
      <c r="R12593">
        <v>58</v>
      </c>
      <c r="S12593">
        <v>2.1885754472496046</v>
      </c>
      <c r="T12593">
        <v>1.4793834686279297</v>
      </c>
      <c r="U12593">
        <v>78.7677001953125</v>
      </c>
      <c r="V12593">
        <v>97.305519104003906</v>
      </c>
      <c r="W12593">
        <v>91.501724243164062</v>
      </c>
    </row>
    <row r="12594" spans="1:23" x14ac:dyDescent="0.25">
      <c r="A12594" t="s">
        <v>96</v>
      </c>
      <c r="B12594" t="s">
        <v>98</v>
      </c>
      <c r="C12594" t="s">
        <v>101</v>
      </c>
      <c r="D12594" t="s">
        <v>34</v>
      </c>
      <c r="E12594" t="s">
        <v>113</v>
      </c>
      <c r="F12594">
        <v>17</v>
      </c>
      <c r="G12594">
        <v>44.037204742431641</v>
      </c>
      <c r="H12594">
        <v>43.654827117919922</v>
      </c>
      <c r="I12594">
        <v>0.38237830996513367</v>
      </c>
      <c r="J12594">
        <v>8.6830742657184601E-3</v>
      </c>
      <c r="K12594">
        <v>-1.363898754119873</v>
      </c>
      <c r="L12594">
        <v>-0.33218413591384888</v>
      </c>
      <c r="M12594">
        <v>0.38237830996513367</v>
      </c>
      <c r="N12594">
        <v>1.0969407558441162</v>
      </c>
      <c r="O12594">
        <v>2.1286554336547852</v>
      </c>
      <c r="P12594">
        <v>-1.8589440584182739</v>
      </c>
      <c r="Q12594">
        <v>2.6237006187438965</v>
      </c>
      <c r="R12594">
        <v>58</v>
      </c>
      <c r="S12594">
        <v>1.8567530710543565</v>
      </c>
      <c r="T12594">
        <v>1.3626272678375244</v>
      </c>
      <c r="U12594">
        <v>78.7677001953125</v>
      </c>
      <c r="V12594">
        <v>97.305519104003906</v>
      </c>
      <c r="W12594">
        <v>90.724136352539063</v>
      </c>
    </row>
    <row r="12595" spans="1:23" x14ac:dyDescent="0.25">
      <c r="A12595" t="s">
        <v>96</v>
      </c>
      <c r="B12595" t="s">
        <v>98</v>
      </c>
      <c r="C12595" t="s">
        <v>101</v>
      </c>
      <c r="D12595" t="s">
        <v>34</v>
      </c>
      <c r="E12595" t="s">
        <v>113</v>
      </c>
      <c r="F12595">
        <v>18</v>
      </c>
      <c r="G12595">
        <v>38.815589904785156</v>
      </c>
      <c r="H12595">
        <v>39.552413940429687</v>
      </c>
      <c r="I12595">
        <v>-0.73682522773742676</v>
      </c>
      <c r="J12595">
        <v>-1.8982714042067528E-2</v>
      </c>
      <c r="K12595">
        <v>-2.4507102966308594</v>
      </c>
      <c r="L12595">
        <v>-1.4381331205368042</v>
      </c>
      <c r="M12595">
        <v>-0.73682522773742676</v>
      </c>
      <c r="N12595">
        <v>-3.5517320036888123E-2</v>
      </c>
      <c r="O12595">
        <v>0.97705990076065063</v>
      </c>
      <c r="P12595">
        <v>-2.9365730285644531</v>
      </c>
      <c r="Q12595">
        <v>1.4629225730895996</v>
      </c>
      <c r="R12595">
        <v>58</v>
      </c>
      <c r="S12595">
        <v>1.7885095154690731</v>
      </c>
      <c r="T12595">
        <v>1.3373516798019409</v>
      </c>
      <c r="U12595">
        <v>78.7677001953125</v>
      </c>
      <c r="V12595">
        <v>97.305519104003906</v>
      </c>
      <c r="W12595">
        <v>89.313789367675781</v>
      </c>
    </row>
    <row r="12596" spans="1:23" x14ac:dyDescent="0.25">
      <c r="A12596" t="s">
        <v>96</v>
      </c>
      <c r="B12596" t="s">
        <v>98</v>
      </c>
      <c r="C12596" t="s">
        <v>101</v>
      </c>
      <c r="D12596" t="s">
        <v>34</v>
      </c>
      <c r="E12596" t="s">
        <v>113</v>
      </c>
      <c r="F12596">
        <v>19</v>
      </c>
      <c r="G12596">
        <v>38.145843505859375</v>
      </c>
      <c r="H12596">
        <v>36.666553497314453</v>
      </c>
      <c r="I12596">
        <v>1.4792916774749756</v>
      </c>
      <c r="J12596">
        <v>3.8779892027378082E-2</v>
      </c>
      <c r="K12596">
        <v>-0.18669275939464569</v>
      </c>
      <c r="L12596">
        <v>0.79758435487747192</v>
      </c>
      <c r="M12596">
        <v>1.4792916774749756</v>
      </c>
      <c r="N12596">
        <v>2.160999059677124</v>
      </c>
      <c r="O12596">
        <v>3.1452760696411133</v>
      </c>
      <c r="P12596">
        <v>-0.65897619724273682</v>
      </c>
      <c r="Q12596">
        <v>3.6175594329833984</v>
      </c>
      <c r="R12596">
        <v>58</v>
      </c>
      <c r="S12596">
        <v>1.6899338585649417</v>
      </c>
      <c r="T12596">
        <v>1.2999745607376099</v>
      </c>
      <c r="U12596">
        <v>78.7677001953125</v>
      </c>
      <c r="V12596">
        <v>97.305519104003906</v>
      </c>
      <c r="W12596">
        <v>86.505172729492188</v>
      </c>
    </row>
    <row r="12597" spans="1:23" x14ac:dyDescent="0.25">
      <c r="A12597" t="s">
        <v>96</v>
      </c>
      <c r="B12597" t="s">
        <v>98</v>
      </c>
      <c r="C12597" t="s">
        <v>101</v>
      </c>
      <c r="D12597" t="s">
        <v>34</v>
      </c>
      <c r="E12597" t="s">
        <v>113</v>
      </c>
      <c r="F12597">
        <v>20</v>
      </c>
      <c r="G12597">
        <v>39.377368927001953</v>
      </c>
      <c r="H12597">
        <v>39.501895904541016</v>
      </c>
      <c r="I12597">
        <v>-0.12452886253595352</v>
      </c>
      <c r="J12597">
        <v>-3.1624475959688425E-3</v>
      </c>
      <c r="K12597">
        <v>-1.6826997995376587</v>
      </c>
      <c r="L12597">
        <v>-0.76211977005004883</v>
      </c>
      <c r="M12597">
        <v>-0.12452886253595352</v>
      </c>
      <c r="N12597">
        <v>0.51306205987930298</v>
      </c>
      <c r="O12597">
        <v>1.4336420297622681</v>
      </c>
      <c r="P12597">
        <v>-2.1244196891784668</v>
      </c>
      <c r="Q12597">
        <v>1.8753619194030762</v>
      </c>
      <c r="R12597">
        <v>58</v>
      </c>
      <c r="S12597">
        <v>1.4782845445716362</v>
      </c>
      <c r="T12597">
        <v>1.2158472537994385</v>
      </c>
      <c r="U12597">
        <v>78.7677001953125</v>
      </c>
      <c r="V12597">
        <v>97.305519104003906</v>
      </c>
      <c r="W12597">
        <v>82.648963928222656</v>
      </c>
    </row>
    <row r="12598" spans="1:23" x14ac:dyDescent="0.25">
      <c r="A12598" t="s">
        <v>96</v>
      </c>
      <c r="B12598" t="s">
        <v>98</v>
      </c>
      <c r="C12598" t="s">
        <v>101</v>
      </c>
      <c r="D12598" t="s">
        <v>34</v>
      </c>
      <c r="E12598" t="s">
        <v>113</v>
      </c>
      <c r="F12598">
        <v>21</v>
      </c>
      <c r="G12598">
        <v>37.918987274169922</v>
      </c>
      <c r="H12598">
        <v>36.650344848632812</v>
      </c>
      <c r="I12598">
        <v>1.2686432600021362</v>
      </c>
      <c r="J12598">
        <v>3.3456675708293915E-2</v>
      </c>
      <c r="K12598">
        <v>-0.32208618521690369</v>
      </c>
      <c r="L12598">
        <v>0.61772966384887695</v>
      </c>
      <c r="M12598">
        <v>1.2686432600021362</v>
      </c>
      <c r="N12598">
        <v>1.9195568561553955</v>
      </c>
      <c r="O12598">
        <v>2.859372615814209</v>
      </c>
      <c r="P12598">
        <v>-0.77303588390350342</v>
      </c>
      <c r="Q12598">
        <v>3.3103222846984863</v>
      </c>
      <c r="R12598">
        <v>58</v>
      </c>
      <c r="S12598">
        <v>1.5407084637599979</v>
      </c>
      <c r="T12598">
        <v>1.2412527799606323</v>
      </c>
      <c r="U12598">
        <v>78.7677001953125</v>
      </c>
      <c r="V12598">
        <v>97.305519104003906</v>
      </c>
      <c r="W12598">
        <v>79.988792419433594</v>
      </c>
    </row>
    <row r="12599" spans="1:23" x14ac:dyDescent="0.25">
      <c r="A12599" t="s">
        <v>96</v>
      </c>
      <c r="B12599" t="s">
        <v>98</v>
      </c>
      <c r="C12599" t="s">
        <v>101</v>
      </c>
      <c r="D12599" t="s">
        <v>34</v>
      </c>
      <c r="E12599" t="s">
        <v>113</v>
      </c>
      <c r="F12599">
        <v>22</v>
      </c>
      <c r="G12599">
        <v>36.172161102294922</v>
      </c>
      <c r="H12599">
        <v>35.422412872314453</v>
      </c>
      <c r="I12599">
        <v>0.74974572658538818</v>
      </c>
      <c r="J12599">
        <v>2.0727148279547691E-2</v>
      </c>
      <c r="K12599">
        <v>-0.74997889995574951</v>
      </c>
      <c r="L12599">
        <v>0.13607056438922882</v>
      </c>
      <c r="M12599">
        <v>0.74974572658538818</v>
      </c>
      <c r="N12599">
        <v>1.363420844078064</v>
      </c>
      <c r="O12599">
        <v>2.2494704723358154</v>
      </c>
      <c r="P12599">
        <v>-1.1751300096511841</v>
      </c>
      <c r="Q12599">
        <v>2.67462158203125</v>
      </c>
      <c r="R12599">
        <v>58</v>
      </c>
      <c r="S12599">
        <v>1.3694648310492994</v>
      </c>
      <c r="T12599">
        <v>1.1702413558959961</v>
      </c>
      <c r="U12599">
        <v>78.7677001953125</v>
      </c>
      <c r="V12599">
        <v>97.305519104003906</v>
      </c>
      <c r="W12599">
        <v>78.140518188476563</v>
      </c>
    </row>
    <row r="12600" spans="1:23" x14ac:dyDescent="0.25">
      <c r="A12600" t="s">
        <v>96</v>
      </c>
      <c r="B12600" t="s">
        <v>98</v>
      </c>
      <c r="C12600" t="s">
        <v>101</v>
      </c>
      <c r="D12600" t="s">
        <v>34</v>
      </c>
      <c r="E12600" t="s">
        <v>113</v>
      </c>
      <c r="F12600">
        <v>23</v>
      </c>
      <c r="G12600">
        <v>34.076114654541016</v>
      </c>
      <c r="H12600">
        <v>33.605342864990234</v>
      </c>
      <c r="I12600">
        <v>0.47076830267906189</v>
      </c>
      <c r="J12600">
        <v>1.38151990249753E-2</v>
      </c>
      <c r="K12600">
        <v>-1.0374257564544678</v>
      </c>
      <c r="L12600">
        <v>-0.1463724821805954</v>
      </c>
      <c r="M12600">
        <v>0.47076830267906189</v>
      </c>
      <c r="N12600">
        <v>1.0879091024398804</v>
      </c>
      <c r="O12600">
        <v>1.9789624214172363</v>
      </c>
      <c r="P12600">
        <v>-1.4649778604507446</v>
      </c>
      <c r="Q12600">
        <v>2.4065144062042236</v>
      </c>
      <c r="R12600">
        <v>58</v>
      </c>
      <c r="S12600">
        <v>1.3849761119495838</v>
      </c>
      <c r="T12600">
        <v>1.1768500804901123</v>
      </c>
      <c r="U12600">
        <v>78.7677001953125</v>
      </c>
      <c r="V12600">
        <v>97.305519104003906</v>
      </c>
      <c r="W12600">
        <v>76.603279113769531</v>
      </c>
    </row>
    <row r="12601" spans="1:23" x14ac:dyDescent="0.25">
      <c r="A12601" t="s">
        <v>96</v>
      </c>
      <c r="B12601" t="s">
        <v>98</v>
      </c>
      <c r="C12601" t="s">
        <v>101</v>
      </c>
      <c r="D12601" t="s">
        <v>34</v>
      </c>
      <c r="E12601" t="s">
        <v>113</v>
      </c>
      <c r="F12601">
        <v>24</v>
      </c>
      <c r="G12601">
        <v>31.770477294921875</v>
      </c>
      <c r="H12601">
        <v>31.590517044067383</v>
      </c>
      <c r="I12601">
        <v>0.17996032536029816</v>
      </c>
      <c r="J12601">
        <v>5.6643886491656303E-3</v>
      </c>
      <c r="K12601">
        <v>-1.3960086107254028</v>
      </c>
      <c r="L12601">
        <v>-0.46491339802742004</v>
      </c>
      <c r="M12601">
        <v>0.17996032536029816</v>
      </c>
      <c r="N12601">
        <v>0.82483404874801636</v>
      </c>
      <c r="O12601">
        <v>1.7559293508529663</v>
      </c>
      <c r="P12601">
        <v>-1.8427739143371582</v>
      </c>
      <c r="Q12601">
        <v>2.2026946544647217</v>
      </c>
      <c r="R12601">
        <v>58</v>
      </c>
      <c r="S12601">
        <v>1.5122485047918985</v>
      </c>
      <c r="T12601">
        <v>1.2297351360321045</v>
      </c>
      <c r="U12601">
        <v>78.7677001953125</v>
      </c>
      <c r="V12601">
        <v>97.305519104003906</v>
      </c>
      <c r="W12601">
        <v>75.016380310058594</v>
      </c>
    </row>
    <row r="12602" spans="1:23" x14ac:dyDescent="0.25">
      <c r="A12602" t="s">
        <v>96</v>
      </c>
      <c r="B12602" t="s">
        <v>98</v>
      </c>
      <c r="C12602" t="s">
        <v>101</v>
      </c>
      <c r="D12602" t="s">
        <v>34</v>
      </c>
      <c r="E12602" t="s">
        <v>114</v>
      </c>
      <c r="F12602">
        <v>1</v>
      </c>
      <c r="G12602">
        <v>27.239377975463867</v>
      </c>
      <c r="H12602">
        <v>27.840171813964844</v>
      </c>
      <c r="I12602">
        <v>-0.60079491138458252</v>
      </c>
      <c r="J12602">
        <v>-2.2056117653846741E-2</v>
      </c>
      <c r="K12602">
        <v>-2.3325550556182861</v>
      </c>
      <c r="L12602">
        <v>-1.3094171285629272</v>
      </c>
      <c r="M12602">
        <v>-0.60079491138458252</v>
      </c>
      <c r="N12602">
        <v>0.1078273132443428</v>
      </c>
      <c r="O12602">
        <v>1.1309652328491211</v>
      </c>
      <c r="P12602">
        <v>-2.8234851360321045</v>
      </c>
      <c r="Q12602">
        <v>1.6218951940536499</v>
      </c>
      <c r="R12602">
        <v>58</v>
      </c>
      <c r="S12602">
        <v>1.8260107265679295</v>
      </c>
      <c r="T12602">
        <v>1.3512996435165405</v>
      </c>
      <c r="U12602">
        <v>84.46826171875</v>
      </c>
      <c r="V12602">
        <v>99.937217712402344</v>
      </c>
      <c r="W12602">
        <v>79.560348510742188</v>
      </c>
    </row>
    <row r="12603" spans="1:23" x14ac:dyDescent="0.25">
      <c r="A12603" t="s">
        <v>96</v>
      </c>
      <c r="B12603" t="s">
        <v>98</v>
      </c>
      <c r="C12603" t="s">
        <v>101</v>
      </c>
      <c r="D12603" t="s">
        <v>34</v>
      </c>
      <c r="E12603" t="s">
        <v>114</v>
      </c>
      <c r="F12603">
        <v>2</v>
      </c>
      <c r="G12603">
        <v>26.927793502807617</v>
      </c>
      <c r="H12603">
        <v>26.984310150146484</v>
      </c>
      <c r="I12603">
        <v>-5.6516293436288834E-2</v>
      </c>
      <c r="J12603">
        <v>-2.0988089963793755E-3</v>
      </c>
      <c r="K12603">
        <v>-1.6587735414505005</v>
      </c>
      <c r="L12603">
        <v>-0.71214693784713745</v>
      </c>
      <c r="M12603">
        <v>-5.6516293436288834E-2</v>
      </c>
      <c r="N12603">
        <v>0.59911435842514038</v>
      </c>
      <c r="O12603">
        <v>1.5457409620285034</v>
      </c>
      <c r="P12603">
        <v>-2.1129910945892334</v>
      </c>
      <c r="Q12603">
        <v>1.9999586343765259</v>
      </c>
      <c r="R12603">
        <v>58</v>
      </c>
      <c r="S12603">
        <v>1.5631199497875059</v>
      </c>
      <c r="T12603">
        <v>1.2502479553222656</v>
      </c>
      <c r="U12603">
        <v>84.46826171875</v>
      </c>
      <c r="V12603">
        <v>99.937217712402344</v>
      </c>
      <c r="W12603">
        <v>78.370170593261719</v>
      </c>
    </row>
    <row r="12604" spans="1:23" x14ac:dyDescent="0.25">
      <c r="A12604" t="s">
        <v>96</v>
      </c>
      <c r="B12604" t="s">
        <v>98</v>
      </c>
      <c r="C12604" t="s">
        <v>101</v>
      </c>
      <c r="D12604" t="s">
        <v>34</v>
      </c>
      <c r="E12604" t="s">
        <v>114</v>
      </c>
      <c r="F12604">
        <v>3</v>
      </c>
      <c r="G12604">
        <v>26.581886291503906</v>
      </c>
      <c r="H12604">
        <v>26.984481811523438</v>
      </c>
      <c r="I12604">
        <v>-0.40259578824043274</v>
      </c>
      <c r="J12604">
        <v>-1.5145493671298027E-2</v>
      </c>
      <c r="K12604">
        <v>-1.825142502784729</v>
      </c>
      <c r="L12604">
        <v>-0.98469036817550659</v>
      </c>
      <c r="M12604">
        <v>-0.40259578824043274</v>
      </c>
      <c r="N12604">
        <v>0.17949879169464111</v>
      </c>
      <c r="O12604">
        <v>1.0199508666992187</v>
      </c>
      <c r="P12604">
        <v>-2.22841477394104</v>
      </c>
      <c r="Q12604">
        <v>1.4232231378555298</v>
      </c>
      <c r="R12604">
        <v>58</v>
      </c>
      <c r="S12604">
        <v>1.232142375261347</v>
      </c>
      <c r="T12604">
        <v>1.1100190877914429</v>
      </c>
      <c r="U12604">
        <v>84.46826171875</v>
      </c>
      <c r="V12604">
        <v>99.937217712402344</v>
      </c>
      <c r="W12604">
        <v>77.02947998046875</v>
      </c>
    </row>
    <row r="12605" spans="1:23" x14ac:dyDescent="0.25">
      <c r="A12605" t="s">
        <v>96</v>
      </c>
      <c r="B12605" t="s">
        <v>98</v>
      </c>
      <c r="C12605" t="s">
        <v>101</v>
      </c>
      <c r="D12605" t="s">
        <v>34</v>
      </c>
      <c r="E12605" t="s">
        <v>114</v>
      </c>
      <c r="F12605">
        <v>4</v>
      </c>
      <c r="G12605">
        <v>26.888671875</v>
      </c>
      <c r="H12605">
        <v>27.199481964111328</v>
      </c>
      <c r="I12605">
        <v>-0.31081074476242065</v>
      </c>
      <c r="J12605">
        <v>-1.1559170670807362E-2</v>
      </c>
      <c r="K12605">
        <v>-1.6754603385925293</v>
      </c>
      <c r="L12605">
        <v>-0.86921429634094238</v>
      </c>
      <c r="M12605">
        <v>-0.31081074476242065</v>
      </c>
      <c r="N12605">
        <v>0.24759280681610107</v>
      </c>
      <c r="O12605">
        <v>1.053838849067688</v>
      </c>
      <c r="P12605">
        <v>-2.0623195171356201</v>
      </c>
      <c r="Q12605">
        <v>1.4406980276107788</v>
      </c>
      <c r="R12605">
        <v>58</v>
      </c>
      <c r="S12605">
        <v>1.1338879467587049</v>
      </c>
      <c r="T12605">
        <v>1.0648417472839355</v>
      </c>
      <c r="U12605">
        <v>84.46826171875</v>
      </c>
      <c r="V12605">
        <v>99.937217712402344</v>
      </c>
      <c r="W12605">
        <v>76.496894836425781</v>
      </c>
    </row>
    <row r="12606" spans="1:23" x14ac:dyDescent="0.25">
      <c r="A12606" t="s">
        <v>96</v>
      </c>
      <c r="B12606" t="s">
        <v>98</v>
      </c>
      <c r="C12606" t="s">
        <v>101</v>
      </c>
      <c r="D12606" t="s">
        <v>34</v>
      </c>
      <c r="E12606" t="s">
        <v>114</v>
      </c>
      <c r="F12606">
        <v>5</v>
      </c>
      <c r="G12606">
        <v>27.120519638061523</v>
      </c>
      <c r="H12606">
        <v>27.389137268066406</v>
      </c>
      <c r="I12606">
        <v>-0.26861816644668579</v>
      </c>
      <c r="J12606">
        <v>-9.9046099931001663E-3</v>
      </c>
      <c r="K12606">
        <v>-1.761760950088501</v>
      </c>
      <c r="L12606">
        <v>-0.87960004806518555</v>
      </c>
      <c r="M12606">
        <v>-0.26861816644668579</v>
      </c>
      <c r="N12606">
        <v>0.34236374497413635</v>
      </c>
      <c r="O12606">
        <v>1.2245246171951294</v>
      </c>
      <c r="P12606">
        <v>-2.1850461959838867</v>
      </c>
      <c r="Q12606">
        <v>1.6478097438812256</v>
      </c>
      <c r="R12606">
        <v>58</v>
      </c>
      <c r="S12606">
        <v>1.357470737755321</v>
      </c>
      <c r="T12606">
        <v>1.1651054620742798</v>
      </c>
      <c r="U12606">
        <v>84.46826171875</v>
      </c>
      <c r="V12606">
        <v>99.937217712402344</v>
      </c>
      <c r="W12606">
        <v>75.8218994140625</v>
      </c>
    </row>
    <row r="12607" spans="1:23" x14ac:dyDescent="0.25">
      <c r="A12607" t="s">
        <v>96</v>
      </c>
      <c r="B12607" t="s">
        <v>98</v>
      </c>
      <c r="C12607" t="s">
        <v>101</v>
      </c>
      <c r="D12607" t="s">
        <v>34</v>
      </c>
      <c r="E12607" t="s">
        <v>114</v>
      </c>
      <c r="F12607">
        <v>6</v>
      </c>
      <c r="G12607">
        <v>32.795848846435547</v>
      </c>
      <c r="H12607">
        <v>34.632930755615234</v>
      </c>
      <c r="I12607">
        <v>-1.8370827436447144</v>
      </c>
      <c r="J12607">
        <v>-5.6015711277723312E-2</v>
      </c>
      <c r="K12607">
        <v>-3.7561545372009277</v>
      </c>
      <c r="L12607">
        <v>-2.6223514080047607</v>
      </c>
      <c r="M12607">
        <v>-1.8370827436447144</v>
      </c>
      <c r="N12607">
        <v>-1.051814079284668</v>
      </c>
      <c r="O12607">
        <v>8.1989169120788574E-2</v>
      </c>
      <c r="P12607">
        <v>-4.3001847267150879</v>
      </c>
      <c r="Q12607">
        <v>0.62601941823959351</v>
      </c>
      <c r="R12607">
        <v>58</v>
      </c>
      <c r="S12607">
        <v>2.2423857605191557</v>
      </c>
      <c r="T12607">
        <v>1.4974597692489624</v>
      </c>
      <c r="U12607">
        <v>84.46826171875</v>
      </c>
      <c r="V12607">
        <v>99.937217712402344</v>
      </c>
      <c r="W12607">
        <v>74.699310302734375</v>
      </c>
    </row>
    <row r="12608" spans="1:23" x14ac:dyDescent="0.25">
      <c r="A12608" t="s">
        <v>96</v>
      </c>
      <c r="B12608" t="s">
        <v>98</v>
      </c>
      <c r="C12608" t="s">
        <v>101</v>
      </c>
      <c r="D12608" t="s">
        <v>34</v>
      </c>
      <c r="E12608" t="s">
        <v>114</v>
      </c>
      <c r="F12608">
        <v>7</v>
      </c>
      <c r="G12608">
        <v>41.624187469482422</v>
      </c>
      <c r="H12608">
        <v>44.034999847412109</v>
      </c>
      <c r="I12608">
        <v>-2.410811185836792</v>
      </c>
      <c r="J12608">
        <v>-5.7918515056371689E-2</v>
      </c>
      <c r="K12608">
        <v>-4.7225437164306641</v>
      </c>
      <c r="L12608">
        <v>-3.3567533493041992</v>
      </c>
      <c r="M12608">
        <v>-2.410811185836792</v>
      </c>
      <c r="N12608">
        <v>-1.4648690223693848</v>
      </c>
      <c r="O12608">
        <v>-9.9078826606273651E-2</v>
      </c>
      <c r="P12608">
        <v>-5.3778877258300781</v>
      </c>
      <c r="Q12608">
        <v>0.55626517534255981</v>
      </c>
      <c r="R12608">
        <v>58</v>
      </c>
      <c r="S12608">
        <v>3.2538905025763967</v>
      </c>
      <c r="T12608">
        <v>1.8038543462753296</v>
      </c>
      <c r="U12608">
        <v>84.46826171875</v>
      </c>
      <c r="V12608">
        <v>99.937217712402344</v>
      </c>
      <c r="W12608">
        <v>73.75396728515625</v>
      </c>
    </row>
    <row r="12609" spans="1:23" x14ac:dyDescent="0.25">
      <c r="A12609" t="s">
        <v>96</v>
      </c>
      <c r="B12609" t="s">
        <v>98</v>
      </c>
      <c r="C12609" t="s">
        <v>101</v>
      </c>
      <c r="D12609" t="s">
        <v>34</v>
      </c>
      <c r="E12609" t="s">
        <v>114</v>
      </c>
      <c r="F12609">
        <v>8</v>
      </c>
      <c r="G12609">
        <v>48.218868255615234</v>
      </c>
      <c r="H12609">
        <v>46.669654846191406</v>
      </c>
      <c r="I12609">
        <v>1.5492143630981445</v>
      </c>
      <c r="J12609">
        <v>3.2128799706697464E-2</v>
      </c>
      <c r="K12609">
        <v>-0.77213853597640991</v>
      </c>
      <c r="L12609">
        <v>0.59933555126190186</v>
      </c>
      <c r="M12609">
        <v>1.5492143630981445</v>
      </c>
      <c r="N12609">
        <v>2.4990930557250977</v>
      </c>
      <c r="O12609">
        <v>3.8705673217773438</v>
      </c>
      <c r="P12609">
        <v>-1.4302098751068115</v>
      </c>
      <c r="Q12609">
        <v>4.5286383628845215</v>
      </c>
      <c r="R12609">
        <v>58</v>
      </c>
      <c r="S12609">
        <v>3.2810298057484033</v>
      </c>
      <c r="T12609">
        <v>1.8113613128662109</v>
      </c>
      <c r="U12609">
        <v>84.46826171875</v>
      </c>
      <c r="V12609">
        <v>99.937217712402344</v>
      </c>
      <c r="W12609">
        <v>76.420516967773437</v>
      </c>
    </row>
    <row r="12610" spans="1:23" x14ac:dyDescent="0.25">
      <c r="A12610" t="s">
        <v>96</v>
      </c>
      <c r="B12610" t="s">
        <v>98</v>
      </c>
      <c r="C12610" t="s">
        <v>101</v>
      </c>
      <c r="D12610" t="s">
        <v>34</v>
      </c>
      <c r="E12610" t="s">
        <v>114</v>
      </c>
      <c r="F12610">
        <v>9</v>
      </c>
      <c r="G12610">
        <v>50.583202362060547</v>
      </c>
      <c r="H12610">
        <v>51.097587585449219</v>
      </c>
      <c r="I12610">
        <v>-0.51438266038894653</v>
      </c>
      <c r="J12610">
        <v>-1.0169041343033314E-2</v>
      </c>
      <c r="K12610">
        <v>-3.1355187892913818</v>
      </c>
      <c r="L12610">
        <v>-1.5869302749633789</v>
      </c>
      <c r="M12610">
        <v>-0.51438266038894653</v>
      </c>
      <c r="N12610">
        <v>0.55816495418548584</v>
      </c>
      <c r="O12610">
        <v>2.1067533493041992</v>
      </c>
      <c r="P12610">
        <v>-3.8785743713378906</v>
      </c>
      <c r="Q12610">
        <v>2.849808931350708</v>
      </c>
      <c r="R12610">
        <v>58</v>
      </c>
      <c r="S12610">
        <v>4.1831838491134476</v>
      </c>
      <c r="T12610">
        <v>2.045283317565918</v>
      </c>
      <c r="U12610">
        <v>84.46826171875</v>
      </c>
      <c r="V12610">
        <v>99.937217712402344</v>
      </c>
      <c r="W12610">
        <v>80.97930908203125</v>
      </c>
    </row>
    <row r="12611" spans="1:23" x14ac:dyDescent="0.25">
      <c r="A12611" t="s">
        <v>96</v>
      </c>
      <c r="B12611" t="s">
        <v>98</v>
      </c>
      <c r="C12611" t="s">
        <v>101</v>
      </c>
      <c r="D12611" t="s">
        <v>34</v>
      </c>
      <c r="E12611" t="s">
        <v>114</v>
      </c>
      <c r="F12611">
        <v>10</v>
      </c>
      <c r="G12611">
        <v>52.092685699462891</v>
      </c>
      <c r="H12611">
        <v>51.694484710693359</v>
      </c>
      <c r="I12611">
        <v>0.39820170402526855</v>
      </c>
      <c r="J12611">
        <v>7.6441001147031784E-3</v>
      </c>
      <c r="K12611">
        <v>-2.2617588043212891</v>
      </c>
      <c r="L12611">
        <v>-0.69023257493972778</v>
      </c>
      <c r="M12611">
        <v>0.39820170402526855</v>
      </c>
      <c r="N12611">
        <v>1.4866359233856201</v>
      </c>
      <c r="O12611">
        <v>3.0581622123718262</v>
      </c>
      <c r="P12611">
        <v>-3.0158207416534424</v>
      </c>
      <c r="Q12611">
        <v>3.8122241497039795</v>
      </c>
      <c r="R12611">
        <v>58</v>
      </c>
      <c r="S12611">
        <v>4.3080249171928244</v>
      </c>
      <c r="T12611">
        <v>2.0755782127380371</v>
      </c>
      <c r="U12611">
        <v>84.46826171875</v>
      </c>
      <c r="V12611">
        <v>99.937217712402344</v>
      </c>
      <c r="W12611">
        <v>85.587928771972656</v>
      </c>
    </row>
    <row r="12612" spans="1:23" x14ac:dyDescent="0.25">
      <c r="A12612" t="s">
        <v>96</v>
      </c>
      <c r="B12612" t="s">
        <v>98</v>
      </c>
      <c r="C12612" t="s">
        <v>101</v>
      </c>
      <c r="D12612" t="s">
        <v>34</v>
      </c>
      <c r="E12612" t="s">
        <v>114</v>
      </c>
      <c r="F12612">
        <v>11</v>
      </c>
      <c r="G12612">
        <v>53.257030487060547</v>
      </c>
      <c r="H12612">
        <v>53.744655609130859</v>
      </c>
      <c r="I12612">
        <v>-0.48762422800064087</v>
      </c>
      <c r="J12612">
        <v>-9.1560538858175278E-3</v>
      </c>
      <c r="K12612">
        <v>-3.0116298198699951</v>
      </c>
      <c r="L12612">
        <v>-1.520426869392395</v>
      </c>
      <c r="M12612">
        <v>-0.48762422800064087</v>
      </c>
      <c r="N12612">
        <v>0.54517835378646851</v>
      </c>
      <c r="O12612">
        <v>2.0363812446594238</v>
      </c>
      <c r="P12612">
        <v>-3.7271502017974854</v>
      </c>
      <c r="Q12612">
        <v>2.7519018650054932</v>
      </c>
      <c r="R12612">
        <v>58</v>
      </c>
      <c r="S12612">
        <v>3.8788985750616121</v>
      </c>
      <c r="T12612">
        <v>1.9694919586181641</v>
      </c>
      <c r="U12612">
        <v>84.46826171875</v>
      </c>
      <c r="V12612">
        <v>99.937217712402344</v>
      </c>
      <c r="W12612">
        <v>89.801727294921875</v>
      </c>
    </row>
    <row r="12613" spans="1:23" x14ac:dyDescent="0.25">
      <c r="A12613" t="s">
        <v>96</v>
      </c>
      <c r="B12613" t="s">
        <v>98</v>
      </c>
      <c r="C12613" t="s">
        <v>101</v>
      </c>
      <c r="D12613" t="s">
        <v>34</v>
      </c>
      <c r="E12613" t="s">
        <v>114</v>
      </c>
      <c r="F12613">
        <v>12</v>
      </c>
      <c r="G12613">
        <v>53.29461669921875</v>
      </c>
      <c r="H12613">
        <v>53.024826049804688</v>
      </c>
      <c r="I12613">
        <v>0.26978734135627747</v>
      </c>
      <c r="J12613">
        <v>5.0621875561773777E-3</v>
      </c>
      <c r="K12613">
        <v>-2.0098938941955566</v>
      </c>
      <c r="L12613">
        <v>-0.66303974390029907</v>
      </c>
      <c r="M12613">
        <v>0.26978734135627747</v>
      </c>
      <c r="N12613">
        <v>1.202614426612854</v>
      </c>
      <c r="O12613">
        <v>2.5494685173034668</v>
      </c>
      <c r="P12613">
        <v>-2.6561517715454102</v>
      </c>
      <c r="Q12613">
        <v>3.1957266330718994</v>
      </c>
      <c r="R12613">
        <v>58</v>
      </c>
      <c r="S12613">
        <v>3.1642885171118138</v>
      </c>
      <c r="T12613">
        <v>1.7788447141647339</v>
      </c>
      <c r="U12613">
        <v>84.46826171875</v>
      </c>
      <c r="V12613">
        <v>99.937217712402344</v>
      </c>
      <c r="W12613">
        <v>93.124137878417969</v>
      </c>
    </row>
    <row r="12614" spans="1:23" x14ac:dyDescent="0.25">
      <c r="A12614" t="s">
        <v>96</v>
      </c>
      <c r="B12614" t="s">
        <v>98</v>
      </c>
      <c r="C12614" t="s">
        <v>101</v>
      </c>
      <c r="D12614" t="s">
        <v>34</v>
      </c>
      <c r="E12614" t="s">
        <v>114</v>
      </c>
      <c r="F12614">
        <v>13</v>
      </c>
      <c r="G12614">
        <v>51.748458862304688</v>
      </c>
      <c r="H12614">
        <v>51.667587280273438</v>
      </c>
      <c r="I12614">
        <v>8.0871984362602234E-2</v>
      </c>
      <c r="J12614">
        <v>1.5627902466803789E-3</v>
      </c>
      <c r="K12614">
        <v>-1.8957690000534058</v>
      </c>
      <c r="L12614">
        <v>-0.72795349359512329</v>
      </c>
      <c r="M12614">
        <v>8.0871984362602234E-2</v>
      </c>
      <c r="N12614">
        <v>0.88969743251800537</v>
      </c>
      <c r="O12614">
        <v>2.0575129985809326</v>
      </c>
      <c r="P12614">
        <v>-2.4561192989349365</v>
      </c>
      <c r="Q12614">
        <v>2.6178631782531738</v>
      </c>
      <c r="R12614">
        <v>58</v>
      </c>
      <c r="S12614">
        <v>2.3789396655866</v>
      </c>
      <c r="T12614">
        <v>1.5423811674118042</v>
      </c>
      <c r="U12614">
        <v>84.46826171875</v>
      </c>
      <c r="V12614">
        <v>99.937217712402344</v>
      </c>
      <c r="W12614">
        <v>94.901725769042969</v>
      </c>
    </row>
    <row r="12615" spans="1:23" x14ac:dyDescent="0.25">
      <c r="A12615" t="s">
        <v>96</v>
      </c>
      <c r="B12615" t="s">
        <v>98</v>
      </c>
      <c r="C12615" t="s">
        <v>101</v>
      </c>
      <c r="D12615" t="s">
        <v>34</v>
      </c>
      <c r="E12615" t="s">
        <v>114</v>
      </c>
      <c r="F12615">
        <v>14</v>
      </c>
      <c r="G12615">
        <v>55.0311279296875</v>
      </c>
      <c r="H12615">
        <v>52.545173645019531</v>
      </c>
      <c r="I12615">
        <v>2.4859538078308105</v>
      </c>
      <c r="J12615">
        <v>4.5173592865467072E-2</v>
      </c>
      <c r="K12615">
        <v>0.36936509609222412</v>
      </c>
      <c r="L12615">
        <v>1.6198629140853882</v>
      </c>
      <c r="M12615">
        <v>2.4859538078308105</v>
      </c>
      <c r="N12615">
        <v>3.3520448207855225</v>
      </c>
      <c r="O12615">
        <v>4.6025424003601074</v>
      </c>
      <c r="P12615">
        <v>-0.23065841197967529</v>
      </c>
      <c r="Q12615">
        <v>5.2025661468505859</v>
      </c>
      <c r="R12615">
        <v>58</v>
      </c>
      <c r="S12615">
        <v>2.7277262615871791</v>
      </c>
      <c r="T12615">
        <v>1.6515829563140869</v>
      </c>
      <c r="U12615">
        <v>84.46826171875</v>
      </c>
      <c r="V12615">
        <v>99.937217712402344</v>
      </c>
      <c r="W12615">
        <v>95.789657592773438</v>
      </c>
    </row>
    <row r="12616" spans="1:23" x14ac:dyDescent="0.25">
      <c r="A12616" t="s">
        <v>96</v>
      </c>
      <c r="B12616" t="s">
        <v>98</v>
      </c>
      <c r="C12616" t="s">
        <v>101</v>
      </c>
      <c r="D12616" t="s">
        <v>34</v>
      </c>
      <c r="E12616" t="s">
        <v>114</v>
      </c>
      <c r="F12616">
        <v>15</v>
      </c>
      <c r="G12616">
        <v>53.725173950195312</v>
      </c>
      <c r="H12616">
        <v>51.904483795166016</v>
      </c>
      <c r="I12616">
        <v>1.8206925392150879</v>
      </c>
      <c r="J12616">
        <v>3.3889003098011017E-2</v>
      </c>
      <c r="K12616">
        <v>-0.29342660307884216</v>
      </c>
      <c r="L12616">
        <v>0.95561212301254272</v>
      </c>
      <c r="M12616">
        <v>1.8206925392150879</v>
      </c>
      <c r="N12616">
        <v>2.6857728958129883</v>
      </c>
      <c r="O12616">
        <v>3.9348115921020508</v>
      </c>
      <c r="P12616">
        <v>-0.89275002479553223</v>
      </c>
      <c r="Q12616">
        <v>4.5341348648071289</v>
      </c>
      <c r="R12616">
        <v>58</v>
      </c>
      <c r="S12616">
        <v>2.7213647142686028</v>
      </c>
      <c r="T12616">
        <v>1.6496559381484985</v>
      </c>
      <c r="U12616">
        <v>84.46826171875</v>
      </c>
      <c r="V12616">
        <v>99.937217712402344</v>
      </c>
      <c r="W12616">
        <v>96.872413635253906</v>
      </c>
    </row>
    <row r="12617" spans="1:23" x14ac:dyDescent="0.25">
      <c r="A12617" t="s">
        <v>96</v>
      </c>
      <c r="B12617" t="s">
        <v>98</v>
      </c>
      <c r="C12617" t="s">
        <v>101</v>
      </c>
      <c r="D12617" t="s">
        <v>34</v>
      </c>
      <c r="E12617" t="s">
        <v>114</v>
      </c>
      <c r="F12617">
        <v>16</v>
      </c>
      <c r="G12617">
        <v>50.530525207519531</v>
      </c>
      <c r="H12617">
        <v>48.889999389648438</v>
      </c>
      <c r="I12617">
        <v>1.6405256986618042</v>
      </c>
      <c r="J12617">
        <v>3.2466031610965729E-2</v>
      </c>
      <c r="K12617">
        <v>-0.35839647054672241</v>
      </c>
      <c r="L12617">
        <v>0.82258296012878418</v>
      </c>
      <c r="M12617">
        <v>1.6405256986618042</v>
      </c>
      <c r="N12617">
        <v>2.4584684371948242</v>
      </c>
      <c r="O12617">
        <v>3.6394479274749756</v>
      </c>
      <c r="P12617">
        <v>-0.92506313323974609</v>
      </c>
      <c r="Q12617">
        <v>4.2061142921447754</v>
      </c>
      <c r="R12617">
        <v>58</v>
      </c>
      <c r="S12617">
        <v>2.4328738624628841</v>
      </c>
      <c r="T12617">
        <v>1.5597672462463379</v>
      </c>
      <c r="U12617">
        <v>84.46826171875</v>
      </c>
      <c r="V12617">
        <v>99.937217712402344</v>
      </c>
      <c r="W12617">
        <v>97.639656066894531</v>
      </c>
    </row>
    <row r="12618" spans="1:23" x14ac:dyDescent="0.25">
      <c r="A12618" t="s">
        <v>96</v>
      </c>
      <c r="B12618" t="s">
        <v>98</v>
      </c>
      <c r="C12618" t="s">
        <v>101</v>
      </c>
      <c r="D12618" t="s">
        <v>34</v>
      </c>
      <c r="E12618" t="s">
        <v>114</v>
      </c>
      <c r="F12618">
        <v>17</v>
      </c>
      <c r="G12618">
        <v>46.009082794189453</v>
      </c>
      <c r="H12618">
        <v>45.699310302734375</v>
      </c>
      <c r="I12618">
        <v>0.30977070331573486</v>
      </c>
      <c r="J12618">
        <v>6.7328163422644138E-3</v>
      </c>
      <c r="K12618">
        <v>-1.5375761985778809</v>
      </c>
      <c r="L12618">
        <v>-0.44614866375923157</v>
      </c>
      <c r="M12618">
        <v>0.30977070331573486</v>
      </c>
      <c r="N12618">
        <v>1.0656900405883789</v>
      </c>
      <c r="O12618">
        <v>2.1571176052093506</v>
      </c>
      <c r="P12618">
        <v>-2.0612733364105225</v>
      </c>
      <c r="Q12618">
        <v>2.6808147430419922</v>
      </c>
      <c r="R12618">
        <v>58</v>
      </c>
      <c r="S12618">
        <v>2.0779004497232023</v>
      </c>
      <c r="T12618">
        <v>1.4414924383163452</v>
      </c>
      <c r="U12618">
        <v>84.46826171875</v>
      </c>
      <c r="V12618">
        <v>99.937217712402344</v>
      </c>
      <c r="W12618">
        <v>97.084480285644531</v>
      </c>
    </row>
    <row r="12619" spans="1:23" x14ac:dyDescent="0.25">
      <c r="A12619" t="s">
        <v>96</v>
      </c>
      <c r="B12619" t="s">
        <v>98</v>
      </c>
      <c r="C12619" t="s">
        <v>101</v>
      </c>
      <c r="D12619" t="s">
        <v>34</v>
      </c>
      <c r="E12619" t="s">
        <v>114</v>
      </c>
      <c r="F12619">
        <v>18</v>
      </c>
      <c r="G12619">
        <v>39.993125915527344</v>
      </c>
      <c r="H12619">
        <v>39.738449096679688</v>
      </c>
      <c r="I12619">
        <v>0.25467908382415771</v>
      </c>
      <c r="J12619">
        <v>6.3680713064968586E-3</v>
      </c>
      <c r="K12619">
        <v>-1.5483947992324829</v>
      </c>
      <c r="L12619">
        <v>-0.48312416672706604</v>
      </c>
      <c r="M12619">
        <v>0.25467908382415771</v>
      </c>
      <c r="N12619">
        <v>0.99248230457305908</v>
      </c>
      <c r="O12619">
        <v>2.0577530860900879</v>
      </c>
      <c r="P12619">
        <v>-2.0595412254333496</v>
      </c>
      <c r="Q12619">
        <v>2.568899393081665</v>
      </c>
      <c r="R12619">
        <v>58</v>
      </c>
      <c r="S12619">
        <v>1.9794972243085027</v>
      </c>
      <c r="T12619">
        <v>1.406946063041687</v>
      </c>
      <c r="U12619">
        <v>84.46826171875</v>
      </c>
      <c r="V12619">
        <v>99.937217712402344</v>
      </c>
      <c r="W12619">
        <v>96.127586364746094</v>
      </c>
    </row>
    <row r="12620" spans="1:23" x14ac:dyDescent="0.25">
      <c r="A12620" t="s">
        <v>96</v>
      </c>
      <c r="B12620" t="s">
        <v>98</v>
      </c>
      <c r="C12620" t="s">
        <v>101</v>
      </c>
      <c r="D12620" t="s">
        <v>34</v>
      </c>
      <c r="E12620" t="s">
        <v>114</v>
      </c>
      <c r="F12620">
        <v>19</v>
      </c>
      <c r="G12620">
        <v>39.140464782714844</v>
      </c>
      <c r="H12620">
        <v>38.577930450439453</v>
      </c>
      <c r="I12620">
        <v>0.56253278255462646</v>
      </c>
      <c r="J12620">
        <v>1.4372154138982296E-2</v>
      </c>
      <c r="K12620">
        <v>-1.1919029951095581</v>
      </c>
      <c r="L12620">
        <v>-0.15536811947822571</v>
      </c>
      <c r="M12620">
        <v>0.56253278255462646</v>
      </c>
      <c r="N12620">
        <v>1.2804336547851563</v>
      </c>
      <c r="O12620">
        <v>2.3169686794281006</v>
      </c>
      <c r="P12620">
        <v>-1.6892611980438232</v>
      </c>
      <c r="Q12620">
        <v>2.8143267631530762</v>
      </c>
      <c r="R12620">
        <v>58</v>
      </c>
      <c r="S12620">
        <v>1.8741432598190499</v>
      </c>
      <c r="T12620">
        <v>1.3689935207366943</v>
      </c>
      <c r="U12620">
        <v>84.46826171875</v>
      </c>
      <c r="V12620">
        <v>99.937217712402344</v>
      </c>
      <c r="W12620">
        <v>93.2637939453125</v>
      </c>
    </row>
    <row r="12621" spans="1:23" x14ac:dyDescent="0.25">
      <c r="A12621" t="s">
        <v>96</v>
      </c>
      <c r="B12621" t="s">
        <v>98</v>
      </c>
      <c r="C12621" t="s">
        <v>101</v>
      </c>
      <c r="D12621" t="s">
        <v>34</v>
      </c>
      <c r="E12621" t="s">
        <v>114</v>
      </c>
      <c r="F12621">
        <v>20</v>
      </c>
      <c r="G12621">
        <v>41.119930267333984</v>
      </c>
      <c r="H12621">
        <v>41.586551666259766</v>
      </c>
      <c r="I12621">
        <v>-0.4666208028793335</v>
      </c>
      <c r="J12621">
        <v>-1.1347801424562931E-2</v>
      </c>
      <c r="K12621">
        <v>-2.1070120334625244</v>
      </c>
      <c r="L12621">
        <v>-1.1378555297851562</v>
      </c>
      <c r="M12621">
        <v>-0.4666208028793335</v>
      </c>
      <c r="N12621">
        <v>0.20461396872997284</v>
      </c>
      <c r="O12621">
        <v>1.1737703084945679</v>
      </c>
      <c r="P12621">
        <v>-2.5720400810241699</v>
      </c>
      <c r="Q12621">
        <v>1.6387984752655029</v>
      </c>
      <c r="R12621">
        <v>58</v>
      </c>
      <c r="S12621">
        <v>1.6384103027505716</v>
      </c>
      <c r="T12621">
        <v>1.2800040245056152</v>
      </c>
      <c r="U12621">
        <v>84.46826171875</v>
      </c>
      <c r="V12621">
        <v>99.937217712402344</v>
      </c>
      <c r="W12621">
        <v>89.2637939453125</v>
      </c>
    </row>
    <row r="12622" spans="1:23" x14ac:dyDescent="0.25">
      <c r="A12622" t="s">
        <v>96</v>
      </c>
      <c r="B12622" t="s">
        <v>98</v>
      </c>
      <c r="C12622" t="s">
        <v>101</v>
      </c>
      <c r="D12622" t="s">
        <v>34</v>
      </c>
      <c r="E12622" t="s">
        <v>114</v>
      </c>
      <c r="F12622">
        <v>21</v>
      </c>
      <c r="G12622">
        <v>40.045722961425781</v>
      </c>
      <c r="H12622">
        <v>40.216033935546875</v>
      </c>
      <c r="I12622">
        <v>-0.17031049728393555</v>
      </c>
      <c r="J12622">
        <v>-4.2529008351266384E-3</v>
      </c>
      <c r="K12622">
        <v>-1.8498634099960327</v>
      </c>
      <c r="L12622">
        <v>-0.85756993293762207</v>
      </c>
      <c r="M12622">
        <v>-0.17031049728393555</v>
      </c>
      <c r="N12622">
        <v>0.51694893836975098</v>
      </c>
      <c r="O12622">
        <v>1.5092424154281616</v>
      </c>
      <c r="P12622">
        <v>-2.3259932994842529</v>
      </c>
      <c r="Q12622">
        <v>1.9853724241256714</v>
      </c>
      <c r="R12622">
        <v>58</v>
      </c>
      <c r="S12622">
        <v>1.7175731065217406</v>
      </c>
      <c r="T12622">
        <v>1.3105621337890625</v>
      </c>
      <c r="U12622">
        <v>84.46826171875</v>
      </c>
      <c r="V12622">
        <v>99.937217712402344</v>
      </c>
      <c r="W12622">
        <v>87.106895446777344</v>
      </c>
    </row>
    <row r="12623" spans="1:23" x14ac:dyDescent="0.25">
      <c r="A12623" t="s">
        <v>96</v>
      </c>
      <c r="B12623" t="s">
        <v>98</v>
      </c>
      <c r="C12623" t="s">
        <v>101</v>
      </c>
      <c r="D12623" t="s">
        <v>34</v>
      </c>
      <c r="E12623" t="s">
        <v>114</v>
      </c>
      <c r="F12623">
        <v>22</v>
      </c>
      <c r="G12623">
        <v>37.454841613769531</v>
      </c>
      <c r="H12623">
        <v>37.597240447998047</v>
      </c>
      <c r="I12623">
        <v>-0.1423984169960022</v>
      </c>
      <c r="J12623">
        <v>-3.8018694613128901E-3</v>
      </c>
      <c r="K12623">
        <v>-1.7365792989730835</v>
      </c>
      <c r="L12623">
        <v>-0.79472428560256958</v>
      </c>
      <c r="M12623">
        <v>-0.1423984169960022</v>
      </c>
      <c r="N12623">
        <v>0.50992745161056519</v>
      </c>
      <c r="O12623">
        <v>1.4517824649810791</v>
      </c>
      <c r="P12623">
        <v>-2.1885073184967041</v>
      </c>
      <c r="Q12623">
        <v>1.9037106037139893</v>
      </c>
      <c r="R12623">
        <v>58</v>
      </c>
      <c r="S12623">
        <v>1.547401542021376</v>
      </c>
      <c r="T12623">
        <v>1.2439459562301636</v>
      </c>
      <c r="U12623">
        <v>84.46826171875</v>
      </c>
      <c r="V12623">
        <v>99.937217712402344</v>
      </c>
      <c r="W12623">
        <v>85.274139404296875</v>
      </c>
    </row>
    <row r="12624" spans="1:23" x14ac:dyDescent="0.25">
      <c r="A12624" t="s">
        <v>96</v>
      </c>
      <c r="B12624" t="s">
        <v>98</v>
      </c>
      <c r="C12624" t="s">
        <v>101</v>
      </c>
      <c r="D12624" t="s">
        <v>34</v>
      </c>
      <c r="E12624" t="s">
        <v>114</v>
      </c>
      <c r="F12624">
        <v>23</v>
      </c>
      <c r="G12624">
        <v>34.910160064697266</v>
      </c>
      <c r="H12624">
        <v>35.618274688720703</v>
      </c>
      <c r="I12624">
        <v>-0.7081153392791748</v>
      </c>
      <c r="J12624">
        <v>-2.0283931866288185E-2</v>
      </c>
      <c r="K12624">
        <v>-2.3197009563446045</v>
      </c>
      <c r="L12624">
        <v>-1.3675631284713745</v>
      </c>
      <c r="M12624">
        <v>-0.7081153392791748</v>
      </c>
      <c r="N12624">
        <v>-4.8667538911104202E-2</v>
      </c>
      <c r="O12624">
        <v>0.90347033739089966</v>
      </c>
      <c r="P12624">
        <v>-2.7765631675720215</v>
      </c>
      <c r="Q12624">
        <v>1.3603324890136719</v>
      </c>
      <c r="R12624">
        <v>58</v>
      </c>
      <c r="S12624">
        <v>1.5813741400137502</v>
      </c>
      <c r="T12624">
        <v>1.2575269937515259</v>
      </c>
      <c r="U12624">
        <v>84.46826171875</v>
      </c>
      <c r="V12624">
        <v>99.937217712402344</v>
      </c>
      <c r="W12624">
        <v>83.758621215820313</v>
      </c>
    </row>
    <row r="12625" spans="1:23" x14ac:dyDescent="0.25">
      <c r="A12625" t="s">
        <v>96</v>
      </c>
      <c r="B12625" t="s">
        <v>98</v>
      </c>
      <c r="C12625" t="s">
        <v>101</v>
      </c>
      <c r="D12625" t="s">
        <v>34</v>
      </c>
      <c r="E12625" t="s">
        <v>114</v>
      </c>
      <c r="F12625">
        <v>24</v>
      </c>
      <c r="G12625">
        <v>32.720233917236328</v>
      </c>
      <c r="H12625">
        <v>31.995517730712891</v>
      </c>
      <c r="I12625">
        <v>0.72471827268600464</v>
      </c>
      <c r="J12625">
        <v>2.2148933261632919E-2</v>
      </c>
      <c r="K12625">
        <v>-0.95158028602600098</v>
      </c>
      <c r="L12625">
        <v>3.8790479302406311E-2</v>
      </c>
      <c r="M12625">
        <v>0.72471827268600464</v>
      </c>
      <c r="N12625">
        <v>1.4106460809707642</v>
      </c>
      <c r="O12625">
        <v>2.4010169506072998</v>
      </c>
      <c r="P12625">
        <v>-1.4267876148223877</v>
      </c>
      <c r="Q12625">
        <v>2.8762242794036865</v>
      </c>
      <c r="R12625">
        <v>58</v>
      </c>
      <c r="S12625">
        <v>1.7109234818249774</v>
      </c>
      <c r="T12625">
        <v>1.3080227375030518</v>
      </c>
      <c r="U12625">
        <v>84.46826171875</v>
      </c>
      <c r="V12625">
        <v>99.937217712402344</v>
      </c>
      <c r="W12625">
        <v>82.408622741699219</v>
      </c>
    </row>
    <row r="12626" spans="1:23" x14ac:dyDescent="0.25">
      <c r="A12626" t="s">
        <v>96</v>
      </c>
      <c r="B12626" t="s">
        <v>98</v>
      </c>
      <c r="C12626" t="s">
        <v>101</v>
      </c>
      <c r="D12626" t="s">
        <v>34</v>
      </c>
      <c r="E12626" t="s">
        <v>115</v>
      </c>
      <c r="F12626">
        <v>1</v>
      </c>
      <c r="G12626">
        <v>31.393915176391602</v>
      </c>
      <c r="H12626">
        <v>31.910869598388672</v>
      </c>
      <c r="I12626">
        <v>-0.51695317029953003</v>
      </c>
      <c r="J12626">
        <v>-1.6466667875647545E-2</v>
      </c>
      <c r="K12626">
        <v>-2.233210563659668</v>
      </c>
      <c r="L12626">
        <v>-1.2192318439483643</v>
      </c>
      <c r="M12626">
        <v>-0.51695317029953003</v>
      </c>
      <c r="N12626">
        <v>0.18532544374465942</v>
      </c>
      <c r="O12626">
        <v>1.1993042230606079</v>
      </c>
      <c r="P12626">
        <v>-2.7197456359863281</v>
      </c>
      <c r="Q12626">
        <v>1.6858392953872681</v>
      </c>
      <c r="R12626">
        <v>58</v>
      </c>
      <c r="S12626">
        <v>1.7934640368112156</v>
      </c>
      <c r="T12626">
        <v>1.3392027616500854</v>
      </c>
      <c r="U12626">
        <v>84.207099914550781</v>
      </c>
      <c r="V12626">
        <v>98.797142028808594</v>
      </c>
      <c r="W12626">
        <v>81.301727294921875</v>
      </c>
    </row>
    <row r="12627" spans="1:23" x14ac:dyDescent="0.25">
      <c r="A12627" t="s">
        <v>96</v>
      </c>
      <c r="B12627" t="s">
        <v>98</v>
      </c>
      <c r="C12627" t="s">
        <v>101</v>
      </c>
      <c r="D12627" t="s">
        <v>34</v>
      </c>
      <c r="E12627" t="s">
        <v>115</v>
      </c>
      <c r="F12627">
        <v>2</v>
      </c>
      <c r="G12627">
        <v>30.206972122192383</v>
      </c>
      <c r="H12627">
        <v>31.131551742553711</v>
      </c>
      <c r="I12627">
        <v>-0.92457950115203857</v>
      </c>
      <c r="J12627">
        <v>-3.0608149245381355E-2</v>
      </c>
      <c r="K12627">
        <v>-2.5157158374786377</v>
      </c>
      <c r="L12627">
        <v>-1.5756596326828003</v>
      </c>
      <c r="M12627">
        <v>-0.92457950115203857</v>
      </c>
      <c r="N12627">
        <v>-0.27349936962127686</v>
      </c>
      <c r="O12627">
        <v>0.6665569543838501</v>
      </c>
      <c r="P12627">
        <v>-2.9667809009552002</v>
      </c>
      <c r="Q12627">
        <v>1.1176220178604126</v>
      </c>
      <c r="R12627">
        <v>58</v>
      </c>
      <c r="S12627">
        <v>1.5414969427099692</v>
      </c>
      <c r="T12627">
        <v>1.2415703535079956</v>
      </c>
      <c r="U12627">
        <v>84.207099914550781</v>
      </c>
      <c r="V12627">
        <v>98.797142028808594</v>
      </c>
      <c r="W12627">
        <v>79.906898498535156</v>
      </c>
    </row>
    <row r="12628" spans="1:23" x14ac:dyDescent="0.25">
      <c r="A12628" t="s">
        <v>96</v>
      </c>
      <c r="B12628" t="s">
        <v>98</v>
      </c>
      <c r="C12628" t="s">
        <v>101</v>
      </c>
      <c r="D12628" t="s">
        <v>34</v>
      </c>
      <c r="E12628" t="s">
        <v>115</v>
      </c>
      <c r="F12628">
        <v>3</v>
      </c>
      <c r="G12628">
        <v>29.210309982299805</v>
      </c>
      <c r="H12628">
        <v>29.877069473266602</v>
      </c>
      <c r="I12628">
        <v>-0.66675889492034912</v>
      </c>
      <c r="J12628">
        <v>-2.2826150059700012E-2</v>
      </c>
      <c r="K12628">
        <v>-2.0770919322967529</v>
      </c>
      <c r="L12628">
        <v>-1.2438557147979736</v>
      </c>
      <c r="M12628">
        <v>-0.66675889492034912</v>
      </c>
      <c r="N12628">
        <v>-8.9662075042724609E-2</v>
      </c>
      <c r="O12628">
        <v>0.74357408285140991</v>
      </c>
      <c r="P12628">
        <v>-2.4769017696380615</v>
      </c>
      <c r="Q12628">
        <v>1.1433838605880737</v>
      </c>
      <c r="R12628">
        <v>58</v>
      </c>
      <c r="S12628">
        <v>1.2110752967746521</v>
      </c>
      <c r="T12628">
        <v>1.1004886627197266</v>
      </c>
      <c r="U12628">
        <v>84.207099914550781</v>
      </c>
      <c r="V12628">
        <v>98.797142028808594</v>
      </c>
      <c r="W12628">
        <v>78.815513610839844</v>
      </c>
    </row>
    <row r="12629" spans="1:23" x14ac:dyDescent="0.25">
      <c r="A12629" t="s">
        <v>96</v>
      </c>
      <c r="B12629" t="s">
        <v>98</v>
      </c>
      <c r="C12629" t="s">
        <v>101</v>
      </c>
      <c r="D12629" t="s">
        <v>34</v>
      </c>
      <c r="E12629" t="s">
        <v>115</v>
      </c>
      <c r="F12629">
        <v>4</v>
      </c>
      <c r="G12629">
        <v>28.78776741027832</v>
      </c>
      <c r="H12629">
        <v>29.398792266845703</v>
      </c>
      <c r="I12629">
        <v>-0.61102503538131714</v>
      </c>
      <c r="J12629">
        <v>-2.1225161850452423E-2</v>
      </c>
      <c r="K12629">
        <v>-1.9656156301498413</v>
      </c>
      <c r="L12629">
        <v>-1.1653125286102295</v>
      </c>
      <c r="M12629">
        <v>-0.61102503538131714</v>
      </c>
      <c r="N12629">
        <v>-5.6737549602985382E-2</v>
      </c>
      <c r="O12629">
        <v>0.74356555938720703</v>
      </c>
      <c r="P12629">
        <v>-2.3496232032775879</v>
      </c>
      <c r="Q12629">
        <v>1.1275731325149536</v>
      </c>
      <c r="R12629">
        <v>58</v>
      </c>
      <c r="S12629">
        <v>1.1172334622217619</v>
      </c>
      <c r="T12629">
        <v>1.0569926500320435</v>
      </c>
      <c r="U12629">
        <v>84.207099914550781</v>
      </c>
      <c r="V12629">
        <v>98.797142028808594</v>
      </c>
      <c r="W12629">
        <v>77.731033325195313</v>
      </c>
    </row>
    <row r="12630" spans="1:23" x14ac:dyDescent="0.25">
      <c r="A12630" t="s">
        <v>96</v>
      </c>
      <c r="B12630" t="s">
        <v>98</v>
      </c>
      <c r="C12630" t="s">
        <v>101</v>
      </c>
      <c r="D12630" t="s">
        <v>34</v>
      </c>
      <c r="E12630" t="s">
        <v>115</v>
      </c>
      <c r="F12630">
        <v>5</v>
      </c>
      <c r="G12630">
        <v>28.755594253540039</v>
      </c>
      <c r="H12630">
        <v>29.220518112182617</v>
      </c>
      <c r="I12630">
        <v>-0.46492284536361694</v>
      </c>
      <c r="J12630">
        <v>-1.6168083995580673E-2</v>
      </c>
      <c r="K12630">
        <v>-1.9602113962173462</v>
      </c>
      <c r="L12630">
        <v>-1.0767828226089478</v>
      </c>
      <c r="M12630">
        <v>-0.46492284536361694</v>
      </c>
      <c r="N12630">
        <v>0.14693711698055267</v>
      </c>
      <c r="O12630">
        <v>1.0303657054901123</v>
      </c>
      <c r="P12630">
        <v>-2.3841049671173096</v>
      </c>
      <c r="Q12630">
        <v>1.4542592763900757</v>
      </c>
      <c r="R12630">
        <v>58</v>
      </c>
      <c r="S12630">
        <v>1.3613752784675768</v>
      </c>
      <c r="T12630">
        <v>1.1667798757553101</v>
      </c>
      <c r="U12630">
        <v>84.207099914550781</v>
      </c>
      <c r="V12630">
        <v>98.797142028808594</v>
      </c>
      <c r="W12630">
        <v>76.665176391601563</v>
      </c>
    </row>
    <row r="12631" spans="1:23" x14ac:dyDescent="0.25">
      <c r="A12631" t="s">
        <v>96</v>
      </c>
      <c r="B12631" t="s">
        <v>98</v>
      </c>
      <c r="C12631" t="s">
        <v>101</v>
      </c>
      <c r="D12631" t="s">
        <v>34</v>
      </c>
      <c r="E12631" t="s">
        <v>115</v>
      </c>
      <c r="F12631">
        <v>6</v>
      </c>
      <c r="G12631">
        <v>34.561454772949219</v>
      </c>
      <c r="H12631">
        <v>35.121894836425781</v>
      </c>
      <c r="I12631">
        <v>-0.56043988466262817</v>
      </c>
      <c r="J12631">
        <v>-1.6215749084949493E-2</v>
      </c>
      <c r="K12631">
        <v>-2.4888806343078613</v>
      </c>
      <c r="L12631">
        <v>-1.3495422601699829</v>
      </c>
      <c r="M12631">
        <v>-0.56043988466262817</v>
      </c>
      <c r="N12631">
        <v>0.22866249084472656</v>
      </c>
      <c r="O12631">
        <v>1.3680009841918945</v>
      </c>
      <c r="P12631">
        <v>-3.035567045211792</v>
      </c>
      <c r="Q12631">
        <v>1.9146871566772461</v>
      </c>
      <c r="R12631">
        <v>58</v>
      </c>
      <c r="S12631">
        <v>2.2643339511182745</v>
      </c>
      <c r="T12631">
        <v>1.5047703981399536</v>
      </c>
      <c r="U12631">
        <v>84.207099914550781</v>
      </c>
      <c r="V12631">
        <v>98.797142028808594</v>
      </c>
      <c r="W12631">
        <v>76.368446350097656</v>
      </c>
    </row>
    <row r="12632" spans="1:23" x14ac:dyDescent="0.25">
      <c r="A12632" t="s">
        <v>96</v>
      </c>
      <c r="B12632" t="s">
        <v>98</v>
      </c>
      <c r="C12632" t="s">
        <v>101</v>
      </c>
      <c r="D12632" t="s">
        <v>34</v>
      </c>
      <c r="E12632" t="s">
        <v>115</v>
      </c>
      <c r="F12632">
        <v>7</v>
      </c>
      <c r="G12632">
        <v>43.408527374267578</v>
      </c>
      <c r="H12632">
        <v>48.261207580566406</v>
      </c>
      <c r="I12632">
        <v>-4.8526797294616699</v>
      </c>
      <c r="J12632">
        <v>-0.11179093271493912</v>
      </c>
      <c r="K12632">
        <v>-7.1872425079345703</v>
      </c>
      <c r="L12632">
        <v>-5.8079638481140137</v>
      </c>
      <c r="M12632">
        <v>-4.8526797294616699</v>
      </c>
      <c r="N12632">
        <v>-3.8973956108093262</v>
      </c>
      <c r="O12632">
        <v>-2.5181169509887695</v>
      </c>
      <c r="P12632">
        <v>-7.8490586280822754</v>
      </c>
      <c r="Q12632">
        <v>-1.856300950050354</v>
      </c>
      <c r="R12632">
        <v>58</v>
      </c>
      <c r="S12632">
        <v>3.3184778818237106</v>
      </c>
      <c r="T12632">
        <v>1.8216689825057983</v>
      </c>
      <c r="U12632">
        <v>84.207099914550781</v>
      </c>
      <c r="V12632">
        <v>98.797142028808594</v>
      </c>
      <c r="W12632">
        <v>75.835517883300781</v>
      </c>
    </row>
    <row r="12633" spans="1:23" x14ac:dyDescent="0.25">
      <c r="A12633" t="s">
        <v>96</v>
      </c>
      <c r="B12633" t="s">
        <v>98</v>
      </c>
      <c r="C12633" t="s">
        <v>101</v>
      </c>
      <c r="D12633" t="s">
        <v>34</v>
      </c>
      <c r="E12633" t="s">
        <v>115</v>
      </c>
      <c r="F12633">
        <v>8</v>
      </c>
      <c r="G12633">
        <v>49.375015258789063</v>
      </c>
      <c r="H12633">
        <v>51.808620452880859</v>
      </c>
      <c r="I12633">
        <v>-2.4336068630218506</v>
      </c>
      <c r="J12633">
        <v>-4.9288224428892136E-2</v>
      </c>
      <c r="K12633">
        <v>-4.7701902389526367</v>
      </c>
      <c r="L12633">
        <v>-3.3897178173065186</v>
      </c>
      <c r="M12633">
        <v>-2.4336068630218506</v>
      </c>
      <c r="N12633">
        <v>-1.4774960279464722</v>
      </c>
      <c r="O12633">
        <v>-9.7023703157901764E-2</v>
      </c>
      <c r="P12633">
        <v>-5.4325790405273437</v>
      </c>
      <c r="Q12633">
        <v>0.56536513566970825</v>
      </c>
      <c r="R12633">
        <v>58</v>
      </c>
      <c r="S12633">
        <v>3.3242242457456541</v>
      </c>
      <c r="T12633">
        <v>1.8232455253601074</v>
      </c>
      <c r="U12633">
        <v>84.207099914550781</v>
      </c>
      <c r="V12633">
        <v>98.797142028808594</v>
      </c>
      <c r="W12633">
        <v>77.580169677734375</v>
      </c>
    </row>
    <row r="12634" spans="1:23" x14ac:dyDescent="0.25">
      <c r="A12634" t="s">
        <v>96</v>
      </c>
      <c r="B12634" t="s">
        <v>98</v>
      </c>
      <c r="C12634" t="s">
        <v>101</v>
      </c>
      <c r="D12634" t="s">
        <v>34</v>
      </c>
      <c r="E12634" t="s">
        <v>115</v>
      </c>
      <c r="F12634">
        <v>9</v>
      </c>
      <c r="G12634">
        <v>51.756824493408203</v>
      </c>
      <c r="H12634">
        <v>53.035518646240234</v>
      </c>
      <c r="I12634">
        <v>-1.278693675994873</v>
      </c>
      <c r="J12634">
        <v>-2.4705799296498299E-2</v>
      </c>
      <c r="K12634">
        <v>-3.9033200740814209</v>
      </c>
      <c r="L12634">
        <v>-2.3526694774627686</v>
      </c>
      <c r="M12634">
        <v>-1.278693675994873</v>
      </c>
      <c r="N12634">
        <v>-0.20471787452697754</v>
      </c>
      <c r="O12634">
        <v>1.3459326028823853</v>
      </c>
      <c r="P12634">
        <v>-4.6473650932312012</v>
      </c>
      <c r="Q12634">
        <v>2.0899777412414551</v>
      </c>
      <c r="R12634">
        <v>58</v>
      </c>
      <c r="S12634">
        <v>4.1943317422333735</v>
      </c>
      <c r="T12634">
        <v>2.0480067729949951</v>
      </c>
      <c r="U12634">
        <v>84.207099914550781</v>
      </c>
      <c r="V12634">
        <v>98.797142028808594</v>
      </c>
      <c r="W12634">
        <v>81.585517883300781</v>
      </c>
    </row>
    <row r="12635" spans="1:23" x14ac:dyDescent="0.25">
      <c r="A12635" t="s">
        <v>96</v>
      </c>
      <c r="B12635" t="s">
        <v>98</v>
      </c>
      <c r="C12635" t="s">
        <v>101</v>
      </c>
      <c r="D12635" t="s">
        <v>34</v>
      </c>
      <c r="E12635" t="s">
        <v>115</v>
      </c>
      <c r="F12635">
        <v>10</v>
      </c>
      <c r="G12635">
        <v>52.036136627197266</v>
      </c>
      <c r="H12635">
        <v>53.653621673583984</v>
      </c>
      <c r="I12635">
        <v>-1.6174840927124023</v>
      </c>
      <c r="J12635">
        <v>-3.1083861365914345E-2</v>
      </c>
      <c r="K12635">
        <v>-4.2408161163330078</v>
      </c>
      <c r="L12635">
        <v>-2.6909303665161133</v>
      </c>
      <c r="M12635">
        <v>-1.6174840927124023</v>
      </c>
      <c r="N12635">
        <v>-0.54403787851333618</v>
      </c>
      <c r="O12635">
        <v>1.0058479309082031</v>
      </c>
      <c r="P12635">
        <v>-4.9844942092895508</v>
      </c>
      <c r="Q12635">
        <v>1.7495260238647461</v>
      </c>
      <c r="R12635">
        <v>58</v>
      </c>
      <c r="S12635">
        <v>4.1901960297837491</v>
      </c>
      <c r="T12635">
        <v>2.0469968318939209</v>
      </c>
      <c r="U12635">
        <v>84.207099914550781</v>
      </c>
      <c r="V12635">
        <v>98.797142028808594</v>
      </c>
      <c r="W12635">
        <v>85.841377258300781</v>
      </c>
    </row>
    <row r="12636" spans="1:23" x14ac:dyDescent="0.25">
      <c r="A12636" t="s">
        <v>96</v>
      </c>
      <c r="B12636" t="s">
        <v>98</v>
      </c>
      <c r="C12636" t="s">
        <v>101</v>
      </c>
      <c r="D12636" t="s">
        <v>34</v>
      </c>
      <c r="E12636" t="s">
        <v>115</v>
      </c>
      <c r="F12636">
        <v>11</v>
      </c>
      <c r="G12636">
        <v>52.832241058349609</v>
      </c>
      <c r="H12636">
        <v>54.689655303955078</v>
      </c>
      <c r="I12636">
        <v>-1.8574123382568359</v>
      </c>
      <c r="J12636">
        <v>-3.5156797617673874E-2</v>
      </c>
      <c r="K12636">
        <v>-4.3570899963378906</v>
      </c>
      <c r="L12636">
        <v>-2.8802602291107178</v>
      </c>
      <c r="M12636">
        <v>-1.8574123382568359</v>
      </c>
      <c r="N12636">
        <v>-0.8345644474029541</v>
      </c>
      <c r="O12636">
        <v>0.6422654390335083</v>
      </c>
      <c r="P12636">
        <v>-5.0657138824462891</v>
      </c>
      <c r="Q12636">
        <v>1.3508894443511963</v>
      </c>
      <c r="R12636">
        <v>58</v>
      </c>
      <c r="S12636">
        <v>3.8044851723814332</v>
      </c>
      <c r="T12636">
        <v>1.9505089521408081</v>
      </c>
      <c r="U12636">
        <v>84.207099914550781</v>
      </c>
      <c r="V12636">
        <v>98.797142028808594</v>
      </c>
      <c r="W12636">
        <v>89.667243957519531</v>
      </c>
    </row>
    <row r="12637" spans="1:23" x14ac:dyDescent="0.25">
      <c r="A12637" t="s">
        <v>96</v>
      </c>
      <c r="B12637" t="s">
        <v>98</v>
      </c>
      <c r="C12637" t="s">
        <v>101</v>
      </c>
      <c r="D12637" t="s">
        <v>34</v>
      </c>
      <c r="E12637" t="s">
        <v>115</v>
      </c>
      <c r="F12637">
        <v>12</v>
      </c>
      <c r="G12637">
        <v>53.024154663085938</v>
      </c>
      <c r="H12637">
        <v>53.873104095458984</v>
      </c>
      <c r="I12637">
        <v>-0.84894722700119019</v>
      </c>
      <c r="J12637">
        <v>-1.6010574996471405E-2</v>
      </c>
      <c r="K12637">
        <v>-3.1018660068511963</v>
      </c>
      <c r="L12637">
        <v>-1.7708233594894409</v>
      </c>
      <c r="M12637">
        <v>-0.84894722700119019</v>
      </c>
      <c r="N12637">
        <v>7.2928875684738159E-2</v>
      </c>
      <c r="O12637">
        <v>1.4039715528488159</v>
      </c>
      <c r="P12637">
        <v>-3.740537166595459</v>
      </c>
      <c r="Q12637">
        <v>2.0426428318023682</v>
      </c>
      <c r="R12637">
        <v>58</v>
      </c>
      <c r="S12637">
        <v>3.0904299337011167</v>
      </c>
      <c r="T12637">
        <v>1.7579618692398071</v>
      </c>
      <c r="U12637">
        <v>84.207099914550781</v>
      </c>
      <c r="V12637">
        <v>98.797142028808594</v>
      </c>
      <c r="W12637">
        <v>92.065521240234375</v>
      </c>
    </row>
    <row r="12638" spans="1:23" x14ac:dyDescent="0.25">
      <c r="A12638" t="s">
        <v>96</v>
      </c>
      <c r="B12638" t="s">
        <v>98</v>
      </c>
      <c r="C12638" t="s">
        <v>101</v>
      </c>
      <c r="D12638" t="s">
        <v>34</v>
      </c>
      <c r="E12638" t="s">
        <v>115</v>
      </c>
      <c r="F12638">
        <v>13</v>
      </c>
      <c r="G12638">
        <v>52.052154541015625</v>
      </c>
      <c r="H12638">
        <v>51.435863494873047</v>
      </c>
      <c r="I12638">
        <v>0.61629211902618408</v>
      </c>
      <c r="J12638">
        <v>1.1839896440505981E-2</v>
      </c>
      <c r="K12638">
        <v>-1.339137077331543</v>
      </c>
      <c r="L12638">
        <v>-0.18385368585586548</v>
      </c>
      <c r="M12638">
        <v>0.61629211902618408</v>
      </c>
      <c r="N12638">
        <v>1.4164378643035889</v>
      </c>
      <c r="O12638">
        <v>2.5717213153839111</v>
      </c>
      <c r="P12638">
        <v>-1.8934741020202637</v>
      </c>
      <c r="Q12638">
        <v>3.1260583400726318</v>
      </c>
      <c r="R12638">
        <v>58</v>
      </c>
      <c r="S12638">
        <v>2.3281558266517663</v>
      </c>
      <c r="T12638">
        <v>1.525829553604126</v>
      </c>
      <c r="U12638">
        <v>84.207099914550781</v>
      </c>
      <c r="V12638">
        <v>98.797142028808594</v>
      </c>
      <c r="W12638">
        <v>94.144828796386719</v>
      </c>
    </row>
    <row r="12639" spans="1:23" x14ac:dyDescent="0.25">
      <c r="A12639" t="s">
        <v>96</v>
      </c>
      <c r="B12639" t="s">
        <v>98</v>
      </c>
      <c r="C12639" t="s">
        <v>101</v>
      </c>
      <c r="D12639" t="s">
        <v>34</v>
      </c>
      <c r="E12639" t="s">
        <v>115</v>
      </c>
      <c r="F12639">
        <v>14</v>
      </c>
      <c r="G12639">
        <v>55.375328063964844</v>
      </c>
      <c r="H12639">
        <v>54.205516815185547</v>
      </c>
      <c r="I12639">
        <v>1.1698123216629028</v>
      </c>
      <c r="J12639">
        <v>2.1125154569745064E-2</v>
      </c>
      <c r="K12639">
        <v>-0.92848855257034302</v>
      </c>
      <c r="L12639">
        <v>0.31120461225509644</v>
      </c>
      <c r="M12639">
        <v>1.1698123216629028</v>
      </c>
      <c r="N12639">
        <v>2.0284199714660645</v>
      </c>
      <c r="O12639">
        <v>3.2681131362915039</v>
      </c>
      <c r="P12639">
        <v>-1.5233277082443237</v>
      </c>
      <c r="Q12639">
        <v>3.8629524707794189</v>
      </c>
      <c r="R12639">
        <v>58</v>
      </c>
      <c r="S12639">
        <v>2.6807934968101108</v>
      </c>
      <c r="T12639">
        <v>1.6373128890991211</v>
      </c>
      <c r="U12639">
        <v>84.207099914550781</v>
      </c>
      <c r="V12639">
        <v>98.797142028808594</v>
      </c>
      <c r="W12639">
        <v>95.18792724609375</v>
      </c>
    </row>
    <row r="12640" spans="1:23" x14ac:dyDescent="0.25">
      <c r="A12640" t="s">
        <v>96</v>
      </c>
      <c r="B12640" t="s">
        <v>98</v>
      </c>
      <c r="C12640" t="s">
        <v>101</v>
      </c>
      <c r="D12640" t="s">
        <v>34</v>
      </c>
      <c r="E12640" t="s">
        <v>115</v>
      </c>
      <c r="F12640">
        <v>15</v>
      </c>
      <c r="G12640">
        <v>53.720989227294922</v>
      </c>
      <c r="H12640">
        <v>50.831207275390625</v>
      </c>
      <c r="I12640">
        <v>2.8897843360900879</v>
      </c>
      <c r="J12640">
        <v>5.3792461752891541E-2</v>
      </c>
      <c r="K12640">
        <v>0.79470938444137573</v>
      </c>
      <c r="L12640">
        <v>2.0324966907501221</v>
      </c>
      <c r="M12640">
        <v>2.8897843360900879</v>
      </c>
      <c r="N12640">
        <v>3.7470719814300537</v>
      </c>
      <c r="O12640">
        <v>4.9848594665527344</v>
      </c>
      <c r="P12640">
        <v>0.20078475773334503</v>
      </c>
      <c r="Q12640">
        <v>5.5787839889526367</v>
      </c>
      <c r="R12640">
        <v>58</v>
      </c>
      <c r="S12640">
        <v>2.6725568687254508</v>
      </c>
      <c r="T12640">
        <v>1.6347956657409668</v>
      </c>
      <c r="U12640">
        <v>84.207099914550781</v>
      </c>
      <c r="V12640">
        <v>98.797142028808594</v>
      </c>
      <c r="W12640">
        <v>94.860343933105469</v>
      </c>
    </row>
    <row r="12641" spans="1:23" x14ac:dyDescent="0.25">
      <c r="A12641" t="s">
        <v>96</v>
      </c>
      <c r="B12641" t="s">
        <v>98</v>
      </c>
      <c r="C12641" t="s">
        <v>101</v>
      </c>
      <c r="D12641" t="s">
        <v>34</v>
      </c>
      <c r="E12641" t="s">
        <v>115</v>
      </c>
      <c r="F12641">
        <v>16</v>
      </c>
      <c r="G12641">
        <v>50.442256927490234</v>
      </c>
      <c r="H12641">
        <v>48.593791961669922</v>
      </c>
      <c r="I12641">
        <v>1.8484635353088379</v>
      </c>
      <c r="J12641">
        <v>3.6645140498876572E-2</v>
      </c>
      <c r="K12641">
        <v>-0.10939908027648926</v>
      </c>
      <c r="L12641">
        <v>1.0473220348358154</v>
      </c>
      <c r="M12641">
        <v>1.8484635353088379</v>
      </c>
      <c r="N12641">
        <v>2.6496050357818604</v>
      </c>
      <c r="O12641">
        <v>3.806326150894165</v>
      </c>
      <c r="P12641">
        <v>-0.66442590951919556</v>
      </c>
      <c r="Q12641">
        <v>4.3613529205322266</v>
      </c>
      <c r="R12641">
        <v>58</v>
      </c>
      <c r="S12641">
        <v>2.33395381718816</v>
      </c>
      <c r="T12641">
        <v>1.5277283191680908</v>
      </c>
      <c r="U12641">
        <v>84.207099914550781</v>
      </c>
      <c r="V12641">
        <v>98.797142028808594</v>
      </c>
      <c r="W12641">
        <v>93.505172729492188</v>
      </c>
    </row>
    <row r="12642" spans="1:23" x14ac:dyDescent="0.25">
      <c r="A12642" t="s">
        <v>96</v>
      </c>
      <c r="B12642" t="s">
        <v>98</v>
      </c>
      <c r="C12642" t="s">
        <v>101</v>
      </c>
      <c r="D12642" t="s">
        <v>34</v>
      </c>
      <c r="E12642" t="s">
        <v>115</v>
      </c>
      <c r="F12642">
        <v>17</v>
      </c>
      <c r="G12642">
        <v>46.4931640625</v>
      </c>
      <c r="H12642">
        <v>47.856895446777344</v>
      </c>
      <c r="I12642">
        <v>-1.3637310266494751</v>
      </c>
      <c r="J12642">
        <v>-2.9331861063838005E-2</v>
      </c>
      <c r="K12642">
        <v>-3.1831445693969727</v>
      </c>
      <c r="L12642">
        <v>-2.1082203388214111</v>
      </c>
      <c r="M12642">
        <v>-1.3637310266494751</v>
      </c>
      <c r="N12642">
        <v>-0.61924171447753906</v>
      </c>
      <c r="O12642">
        <v>0.45568257570266724</v>
      </c>
      <c r="P12642">
        <v>-3.6989231109619141</v>
      </c>
      <c r="Q12642">
        <v>0.97146105766296387</v>
      </c>
      <c r="R12642">
        <v>58</v>
      </c>
      <c r="S12642">
        <v>2.0155366568776714</v>
      </c>
      <c r="T12642">
        <v>1.4196959733963013</v>
      </c>
      <c r="U12642">
        <v>84.207099914550781</v>
      </c>
      <c r="V12642">
        <v>98.797142028808594</v>
      </c>
      <c r="W12642">
        <v>91.441383361816406</v>
      </c>
    </row>
    <row r="12643" spans="1:23" x14ac:dyDescent="0.25">
      <c r="A12643" t="s">
        <v>96</v>
      </c>
      <c r="B12643" t="s">
        <v>98</v>
      </c>
      <c r="C12643" t="s">
        <v>101</v>
      </c>
      <c r="D12643" t="s">
        <v>34</v>
      </c>
      <c r="E12643" t="s">
        <v>115</v>
      </c>
      <c r="F12643">
        <v>18</v>
      </c>
      <c r="G12643">
        <v>41.202079772949219</v>
      </c>
      <c r="H12643">
        <v>42.228103637695313</v>
      </c>
      <c r="I12643">
        <v>-1.0260236263275146</v>
      </c>
      <c r="J12643">
        <v>-2.4902228266000748E-2</v>
      </c>
      <c r="K12643">
        <v>-2.8048558235168457</v>
      </c>
      <c r="L12643">
        <v>-1.753907322883606</v>
      </c>
      <c r="M12643">
        <v>-1.0260236263275146</v>
      </c>
      <c r="N12643">
        <v>-0.29813989996910095</v>
      </c>
      <c r="O12643">
        <v>0.75280863046646118</v>
      </c>
      <c r="P12643">
        <v>-3.3091301918029785</v>
      </c>
      <c r="Q12643">
        <v>1.2570828199386597</v>
      </c>
      <c r="R12643">
        <v>58</v>
      </c>
      <c r="S12643">
        <v>1.9266277567010235</v>
      </c>
      <c r="T12643">
        <v>1.3880301713943481</v>
      </c>
      <c r="U12643">
        <v>84.207099914550781</v>
      </c>
      <c r="V12643">
        <v>98.797142028808594</v>
      </c>
      <c r="W12643">
        <v>91.189659118652344</v>
      </c>
    </row>
    <row r="12644" spans="1:23" x14ac:dyDescent="0.25">
      <c r="A12644" t="s">
        <v>96</v>
      </c>
      <c r="B12644" t="s">
        <v>98</v>
      </c>
      <c r="C12644" t="s">
        <v>101</v>
      </c>
      <c r="D12644" t="s">
        <v>34</v>
      </c>
      <c r="E12644" t="s">
        <v>115</v>
      </c>
      <c r="F12644">
        <v>19</v>
      </c>
      <c r="G12644">
        <v>39.825149536132813</v>
      </c>
      <c r="H12644">
        <v>41.500343322753906</v>
      </c>
      <c r="I12644">
        <v>-1.6751940250396729</v>
      </c>
      <c r="J12644">
        <v>-4.2063720524311066E-2</v>
      </c>
      <c r="K12644">
        <v>-3.4081666469573975</v>
      </c>
      <c r="L12644">
        <v>-2.3843123912811279</v>
      </c>
      <c r="M12644">
        <v>-1.6751940250396729</v>
      </c>
      <c r="N12644">
        <v>-0.96607565879821777</v>
      </c>
      <c r="O12644">
        <v>5.7778704911470413E-2</v>
      </c>
      <c r="P12644">
        <v>-3.8994405269622803</v>
      </c>
      <c r="Q12644">
        <v>0.54905241727828979</v>
      </c>
      <c r="R12644">
        <v>58</v>
      </c>
      <c r="S12644">
        <v>1.8285687243007942</v>
      </c>
      <c r="T12644">
        <v>1.3522458076477051</v>
      </c>
      <c r="U12644">
        <v>84.207099914550781</v>
      </c>
      <c r="V12644">
        <v>98.797142028808594</v>
      </c>
      <c r="W12644">
        <v>90.308624267578125</v>
      </c>
    </row>
    <row r="12645" spans="1:23" x14ac:dyDescent="0.25">
      <c r="A12645" t="s">
        <v>96</v>
      </c>
      <c r="B12645" t="s">
        <v>98</v>
      </c>
      <c r="C12645" t="s">
        <v>101</v>
      </c>
      <c r="D12645" t="s">
        <v>34</v>
      </c>
      <c r="E12645" t="s">
        <v>115</v>
      </c>
      <c r="F12645">
        <v>20</v>
      </c>
      <c r="G12645">
        <v>40.602725982666016</v>
      </c>
      <c r="H12645">
        <v>41.675346374511719</v>
      </c>
      <c r="I12645">
        <v>-1.0726196765899658</v>
      </c>
      <c r="J12645">
        <v>-2.6417430490255356E-2</v>
      </c>
      <c r="K12645">
        <v>-2.6848256587982178</v>
      </c>
      <c r="L12645">
        <v>-1.7323213815689087</v>
      </c>
      <c r="M12645">
        <v>-1.0726196765899658</v>
      </c>
      <c r="N12645">
        <v>-0.41291800141334534</v>
      </c>
      <c r="O12645">
        <v>0.53958642482757568</v>
      </c>
      <c r="P12645">
        <v>-3.1418638229370117</v>
      </c>
      <c r="Q12645">
        <v>0.99662446975708008</v>
      </c>
      <c r="R12645">
        <v>58</v>
      </c>
      <c r="S12645">
        <v>1.5825919344570707</v>
      </c>
      <c r="T12645">
        <v>1.2580111026763916</v>
      </c>
      <c r="U12645">
        <v>84.207099914550781</v>
      </c>
      <c r="V12645">
        <v>98.797142028808594</v>
      </c>
      <c r="W12645">
        <v>87.609657287597656</v>
      </c>
    </row>
    <row r="12646" spans="1:23" x14ac:dyDescent="0.25">
      <c r="A12646" t="s">
        <v>96</v>
      </c>
      <c r="B12646" t="s">
        <v>98</v>
      </c>
      <c r="C12646" t="s">
        <v>101</v>
      </c>
      <c r="D12646" t="s">
        <v>34</v>
      </c>
      <c r="E12646" t="s">
        <v>115</v>
      </c>
      <c r="F12646">
        <v>21</v>
      </c>
      <c r="G12646">
        <v>39.755523681640625</v>
      </c>
      <c r="H12646">
        <v>41.415691375732422</v>
      </c>
      <c r="I12646">
        <v>-1.6601662635803223</v>
      </c>
      <c r="J12646">
        <v>-4.1759386658668518E-2</v>
      </c>
      <c r="K12646">
        <v>-3.3106181621551514</v>
      </c>
      <c r="L12646">
        <v>-2.3355178833007812</v>
      </c>
      <c r="M12646">
        <v>-1.6601662635803223</v>
      </c>
      <c r="N12646">
        <v>-0.98481476306915283</v>
      </c>
      <c r="O12646">
        <v>-9.7143985331058502E-3</v>
      </c>
      <c r="P12646">
        <v>-3.7784984111785889</v>
      </c>
      <c r="Q12646">
        <v>0.45816576480865479</v>
      </c>
      <c r="R12646">
        <v>58</v>
      </c>
      <c r="S12646">
        <v>1.6585690407515017</v>
      </c>
      <c r="T12646">
        <v>1.2878544330596924</v>
      </c>
      <c r="U12646">
        <v>84.207099914550781</v>
      </c>
      <c r="V12646">
        <v>98.797142028808594</v>
      </c>
      <c r="W12646">
        <v>86.159309387207031</v>
      </c>
    </row>
    <row r="12647" spans="1:23" x14ac:dyDescent="0.25">
      <c r="A12647" t="s">
        <v>96</v>
      </c>
      <c r="B12647" t="s">
        <v>98</v>
      </c>
      <c r="C12647" t="s">
        <v>101</v>
      </c>
      <c r="D12647" t="s">
        <v>34</v>
      </c>
      <c r="E12647" t="s">
        <v>115</v>
      </c>
      <c r="F12647">
        <v>22</v>
      </c>
      <c r="G12647">
        <v>37.451095581054687</v>
      </c>
      <c r="H12647">
        <v>39.722068786621094</v>
      </c>
      <c r="I12647">
        <v>-2.2709739208221436</v>
      </c>
      <c r="J12647">
        <v>-6.0638383030891418E-2</v>
      </c>
      <c r="K12647">
        <v>-3.8416156768798828</v>
      </c>
      <c r="L12647">
        <v>-2.9136676788330078</v>
      </c>
      <c r="M12647">
        <v>-2.2709739208221436</v>
      </c>
      <c r="N12647">
        <v>-1.6282800436019897</v>
      </c>
      <c r="O12647">
        <v>-0.70033228397369385</v>
      </c>
      <c r="P12647">
        <v>-4.2868704795837402</v>
      </c>
      <c r="Q12647">
        <v>-0.25507718324661255</v>
      </c>
      <c r="R12647">
        <v>58</v>
      </c>
      <c r="S12647">
        <v>1.5020418970980387</v>
      </c>
      <c r="T12647">
        <v>1.2255781888961792</v>
      </c>
      <c r="U12647">
        <v>84.207099914550781</v>
      </c>
      <c r="V12647">
        <v>98.797142028808594</v>
      </c>
      <c r="W12647">
        <v>84.792068481445312</v>
      </c>
    </row>
    <row r="12648" spans="1:23" x14ac:dyDescent="0.25">
      <c r="A12648" t="s">
        <v>96</v>
      </c>
      <c r="B12648" t="s">
        <v>98</v>
      </c>
      <c r="C12648" t="s">
        <v>101</v>
      </c>
      <c r="D12648" t="s">
        <v>34</v>
      </c>
      <c r="E12648" t="s">
        <v>115</v>
      </c>
      <c r="F12648">
        <v>23</v>
      </c>
      <c r="G12648">
        <v>35.079006195068359</v>
      </c>
      <c r="H12648">
        <v>38.077239990234375</v>
      </c>
      <c r="I12648">
        <v>-2.9982345104217529</v>
      </c>
      <c r="J12648">
        <v>-8.5470907390117645E-2</v>
      </c>
      <c r="K12648">
        <v>-4.5912151336669922</v>
      </c>
      <c r="L12648">
        <v>-3.6500692367553711</v>
      </c>
      <c r="M12648">
        <v>-2.9982345104217529</v>
      </c>
      <c r="N12648">
        <v>-2.3463997840881348</v>
      </c>
      <c r="O12648">
        <v>-1.4052541255950928</v>
      </c>
      <c r="P12648">
        <v>-5.0428028106689453</v>
      </c>
      <c r="Q12648">
        <v>-0.9536663293838501</v>
      </c>
      <c r="R12648">
        <v>58</v>
      </c>
      <c r="S12648">
        <v>1.5450718952321409</v>
      </c>
      <c r="T12648">
        <v>1.2430092096328735</v>
      </c>
      <c r="U12648">
        <v>84.207099914550781</v>
      </c>
      <c r="V12648">
        <v>98.797142028808594</v>
      </c>
      <c r="W12648">
        <v>83.566551208496094</v>
      </c>
    </row>
    <row r="12649" spans="1:23" x14ac:dyDescent="0.25">
      <c r="A12649" t="s">
        <v>96</v>
      </c>
      <c r="B12649" t="s">
        <v>98</v>
      </c>
      <c r="C12649" t="s">
        <v>101</v>
      </c>
      <c r="D12649" t="s">
        <v>34</v>
      </c>
      <c r="E12649" t="s">
        <v>115</v>
      </c>
      <c r="F12649">
        <v>24</v>
      </c>
      <c r="G12649">
        <v>33.191505432128906</v>
      </c>
      <c r="H12649">
        <v>35.977760314941406</v>
      </c>
      <c r="I12649">
        <v>-2.7862534523010254</v>
      </c>
      <c r="J12649">
        <v>-8.394477516412735E-2</v>
      </c>
      <c r="K12649">
        <v>-4.4512753486633301</v>
      </c>
      <c r="L12649">
        <v>-3.467566967010498</v>
      </c>
      <c r="M12649">
        <v>-2.7862534523010254</v>
      </c>
      <c r="N12649">
        <v>-2.1049399375915527</v>
      </c>
      <c r="O12649">
        <v>-1.1212314367294312</v>
      </c>
      <c r="P12649">
        <v>-4.923285961151123</v>
      </c>
      <c r="Q12649">
        <v>-0.64922088384628296</v>
      </c>
      <c r="R12649">
        <v>58</v>
      </c>
      <c r="S12649">
        <v>1.6879818126416382</v>
      </c>
      <c r="T12649">
        <v>1.2992235422134399</v>
      </c>
      <c r="U12649">
        <v>84.207099914550781</v>
      </c>
      <c r="V12649">
        <v>98.797142028808594</v>
      </c>
      <c r="W12649">
        <v>82.2972412109375</v>
      </c>
    </row>
    <row r="12650" spans="1:23" x14ac:dyDescent="0.25">
      <c r="A12650" t="s">
        <v>96</v>
      </c>
      <c r="B12650" t="s">
        <v>98</v>
      </c>
      <c r="C12650" t="s">
        <v>101</v>
      </c>
      <c r="D12650" t="s">
        <v>34</v>
      </c>
      <c r="E12650" t="s">
        <v>116</v>
      </c>
      <c r="F12650">
        <v>1</v>
      </c>
      <c r="G12650">
        <v>26.090734481811523</v>
      </c>
      <c r="H12650">
        <v>25.071035385131836</v>
      </c>
      <c r="I12650">
        <v>1.0196988582611084</v>
      </c>
      <c r="J12650">
        <v>3.9082795381546021E-2</v>
      </c>
      <c r="K12650">
        <v>-0.64335936307907104</v>
      </c>
      <c r="L12650">
        <v>0.33918890357017517</v>
      </c>
      <c r="M12650">
        <v>1.0196988582611084</v>
      </c>
      <c r="N12650">
        <v>1.7002087831497192</v>
      </c>
      <c r="O12650">
        <v>2.6827571392059326</v>
      </c>
      <c r="P12650">
        <v>-1.1148132085800171</v>
      </c>
      <c r="Q12650">
        <v>3.1542110443115234</v>
      </c>
      <c r="R12650">
        <v>58</v>
      </c>
      <c r="S12650">
        <v>1.6840025180517983</v>
      </c>
      <c r="T12650">
        <v>1.2976912260055542</v>
      </c>
      <c r="U12650">
        <v>71.993446350097656</v>
      </c>
      <c r="V12650">
        <v>89.297958374023438</v>
      </c>
      <c r="W12650">
        <v>65.748794555664062</v>
      </c>
    </row>
    <row r="12651" spans="1:23" x14ac:dyDescent="0.25">
      <c r="A12651" t="s">
        <v>96</v>
      </c>
      <c r="B12651" t="s">
        <v>98</v>
      </c>
      <c r="C12651" t="s">
        <v>101</v>
      </c>
      <c r="D12651" t="s">
        <v>34</v>
      </c>
      <c r="E12651" t="s">
        <v>116</v>
      </c>
      <c r="F12651">
        <v>2</v>
      </c>
      <c r="G12651">
        <v>25.715288162231445</v>
      </c>
      <c r="H12651">
        <v>24.885688781738281</v>
      </c>
      <c r="I12651">
        <v>0.82959836721420288</v>
      </c>
      <c r="J12651">
        <v>3.2260902225971222E-2</v>
      </c>
      <c r="K12651">
        <v>-0.7195967435836792</v>
      </c>
      <c r="L12651">
        <v>0.19568029046058655</v>
      </c>
      <c r="M12651">
        <v>0.82959836721420288</v>
      </c>
      <c r="N12651">
        <v>1.4635164737701416</v>
      </c>
      <c r="O12651">
        <v>2.378793478012085</v>
      </c>
      <c r="P12651">
        <v>-1.1587719917297363</v>
      </c>
      <c r="Q12651">
        <v>2.8179688453674316</v>
      </c>
      <c r="R12651">
        <v>58</v>
      </c>
      <c r="S12651">
        <v>1.4613022458315896</v>
      </c>
      <c r="T12651">
        <v>1.2088433504104614</v>
      </c>
      <c r="U12651">
        <v>71.993446350097656</v>
      </c>
      <c r="V12651">
        <v>89.297958374023438</v>
      </c>
      <c r="W12651">
        <v>64.890342712402344</v>
      </c>
    </row>
    <row r="12652" spans="1:23" x14ac:dyDescent="0.25">
      <c r="A12652" t="s">
        <v>96</v>
      </c>
      <c r="B12652" t="s">
        <v>98</v>
      </c>
      <c r="C12652" t="s">
        <v>101</v>
      </c>
      <c r="D12652" t="s">
        <v>34</v>
      </c>
      <c r="E12652" t="s">
        <v>116</v>
      </c>
      <c r="F12652">
        <v>3</v>
      </c>
      <c r="G12652">
        <v>25.552766799926758</v>
      </c>
      <c r="H12652">
        <v>24.677759170532227</v>
      </c>
      <c r="I12652">
        <v>0.87500894069671631</v>
      </c>
      <c r="J12652">
        <v>3.4243218600749969E-2</v>
      </c>
      <c r="K12652">
        <v>-0.51018524169921875</v>
      </c>
      <c r="L12652">
        <v>0.30819869041442871</v>
      </c>
      <c r="M12652">
        <v>0.87500894069671631</v>
      </c>
      <c r="N12652">
        <v>1.4418191909790039</v>
      </c>
      <c r="O12652">
        <v>2.2602031230926514</v>
      </c>
      <c r="P12652">
        <v>-0.90286856889724731</v>
      </c>
      <c r="Q12652">
        <v>2.6528863906860352</v>
      </c>
      <c r="R12652">
        <v>58</v>
      </c>
      <c r="S12652">
        <v>1.1682859538428261</v>
      </c>
      <c r="T12652">
        <v>1.0808727741241455</v>
      </c>
      <c r="U12652">
        <v>71.993446350097656</v>
      </c>
      <c r="V12652">
        <v>89.297958374023438</v>
      </c>
      <c r="W12652">
        <v>64.1358642578125</v>
      </c>
    </row>
    <row r="12653" spans="1:23" x14ac:dyDescent="0.25">
      <c r="A12653" t="s">
        <v>96</v>
      </c>
      <c r="B12653" t="s">
        <v>98</v>
      </c>
      <c r="C12653" t="s">
        <v>101</v>
      </c>
      <c r="D12653" t="s">
        <v>34</v>
      </c>
      <c r="E12653" t="s">
        <v>116</v>
      </c>
      <c r="F12653">
        <v>4</v>
      </c>
      <c r="G12653">
        <v>25.81019401550293</v>
      </c>
      <c r="H12653">
        <v>24.320516586303711</v>
      </c>
      <c r="I12653">
        <v>1.4896764755249023</v>
      </c>
      <c r="J12653">
        <v>5.7716593146324158E-2</v>
      </c>
      <c r="K12653">
        <v>0.16741049289703369</v>
      </c>
      <c r="L12653">
        <v>0.94861596822738647</v>
      </c>
      <c r="M12653">
        <v>1.4896764755249023</v>
      </c>
      <c r="N12653">
        <v>2.0307369232177734</v>
      </c>
      <c r="O12653">
        <v>2.8119425773620605</v>
      </c>
      <c r="P12653">
        <v>-0.2074335515499115</v>
      </c>
      <c r="Q12653">
        <v>3.186786413192749</v>
      </c>
      <c r="R12653">
        <v>58</v>
      </c>
      <c r="S12653">
        <v>1.0645485761858851</v>
      </c>
      <c r="T12653">
        <v>1.0317696332931519</v>
      </c>
      <c r="U12653">
        <v>71.993446350097656</v>
      </c>
      <c r="V12653">
        <v>89.297958374023438</v>
      </c>
      <c r="W12653">
        <v>63.496036529541016</v>
      </c>
    </row>
    <row r="12654" spans="1:23" x14ac:dyDescent="0.25">
      <c r="A12654" t="s">
        <v>96</v>
      </c>
      <c r="B12654" t="s">
        <v>98</v>
      </c>
      <c r="C12654" t="s">
        <v>101</v>
      </c>
      <c r="D12654" t="s">
        <v>34</v>
      </c>
      <c r="E12654" t="s">
        <v>116</v>
      </c>
      <c r="F12654">
        <v>5</v>
      </c>
      <c r="G12654">
        <v>26.375223159790039</v>
      </c>
      <c r="H12654">
        <v>24.581033706665039</v>
      </c>
      <c r="I12654">
        <v>1.794189453125</v>
      </c>
      <c r="J12654">
        <v>6.8025566637516022E-2</v>
      </c>
      <c r="K12654">
        <v>0.35051107406616211</v>
      </c>
      <c r="L12654">
        <v>1.2034479379653931</v>
      </c>
      <c r="M12654">
        <v>1.794189453125</v>
      </c>
      <c r="N12654">
        <v>2.3849308490753174</v>
      </c>
      <c r="O12654">
        <v>3.2378678321838379</v>
      </c>
      <c r="P12654">
        <v>-5.8751706033945084E-2</v>
      </c>
      <c r="Q12654">
        <v>3.6471307277679443</v>
      </c>
      <c r="R12654">
        <v>58</v>
      </c>
      <c r="S12654">
        <v>1.2690208056212668</v>
      </c>
      <c r="T12654">
        <v>1.1265082359313965</v>
      </c>
      <c r="U12654">
        <v>71.993446350097656</v>
      </c>
      <c r="V12654">
        <v>89.297958374023438</v>
      </c>
      <c r="W12654">
        <v>62.647930145263672</v>
      </c>
    </row>
    <row r="12655" spans="1:23" x14ac:dyDescent="0.25">
      <c r="A12655" t="s">
        <v>96</v>
      </c>
      <c r="B12655" t="s">
        <v>98</v>
      </c>
      <c r="C12655" t="s">
        <v>101</v>
      </c>
      <c r="D12655" t="s">
        <v>34</v>
      </c>
      <c r="E12655" t="s">
        <v>116</v>
      </c>
      <c r="F12655">
        <v>6</v>
      </c>
      <c r="G12655">
        <v>31.826765060424805</v>
      </c>
      <c r="H12655">
        <v>31.750690460205078</v>
      </c>
      <c r="I12655">
        <v>7.6075874269008636E-2</v>
      </c>
      <c r="J12655">
        <v>2.3903113324195147E-3</v>
      </c>
      <c r="K12655">
        <v>-1.7549482583999634</v>
      </c>
      <c r="L12655">
        <v>-0.67316436767578125</v>
      </c>
      <c r="M12655">
        <v>7.6075874269008636E-2</v>
      </c>
      <c r="N12655">
        <v>0.82531613111495972</v>
      </c>
      <c r="O12655">
        <v>1.9071000814437866</v>
      </c>
      <c r="P12655">
        <v>-2.2740182876586914</v>
      </c>
      <c r="Q12655">
        <v>2.4261698722839355</v>
      </c>
      <c r="R12655">
        <v>58</v>
      </c>
      <c r="S12655">
        <v>2.041343022284309</v>
      </c>
      <c r="T12655">
        <v>1.4287557601928711</v>
      </c>
      <c r="U12655">
        <v>71.993446350097656</v>
      </c>
      <c r="V12655">
        <v>89.297958374023438</v>
      </c>
      <c r="W12655">
        <v>61.918964385986328</v>
      </c>
    </row>
    <row r="12656" spans="1:23" x14ac:dyDescent="0.25">
      <c r="A12656" t="s">
        <v>96</v>
      </c>
      <c r="B12656" t="s">
        <v>98</v>
      </c>
      <c r="C12656" t="s">
        <v>101</v>
      </c>
      <c r="D12656" t="s">
        <v>34</v>
      </c>
      <c r="E12656" t="s">
        <v>116</v>
      </c>
      <c r="F12656">
        <v>7</v>
      </c>
      <c r="G12656">
        <v>40.998622894287109</v>
      </c>
      <c r="H12656">
        <v>41.394828796386719</v>
      </c>
      <c r="I12656">
        <v>-0.39620313048362732</v>
      </c>
      <c r="J12656">
        <v>-9.6638156101107597E-3</v>
      </c>
      <c r="K12656">
        <v>-2.6049683094024658</v>
      </c>
      <c r="L12656">
        <v>-1.3000118732452393</v>
      </c>
      <c r="M12656">
        <v>-0.39620313048362732</v>
      </c>
      <c r="N12656">
        <v>0.50760567188262939</v>
      </c>
      <c r="O12656">
        <v>1.8125619888305664</v>
      </c>
      <c r="P12656">
        <v>-3.2311224937438965</v>
      </c>
      <c r="Q12656">
        <v>2.4387161731719971</v>
      </c>
      <c r="R12656">
        <v>58</v>
      </c>
      <c r="S12656">
        <v>2.9704818819346315</v>
      </c>
      <c r="T12656">
        <v>1.7235085964202881</v>
      </c>
      <c r="U12656">
        <v>71.993446350097656</v>
      </c>
      <c r="V12656">
        <v>89.297958374023438</v>
      </c>
      <c r="W12656">
        <v>61.395862579345703</v>
      </c>
    </row>
    <row r="12657" spans="1:23" x14ac:dyDescent="0.25">
      <c r="A12657" t="s">
        <v>96</v>
      </c>
      <c r="B12657" t="s">
        <v>98</v>
      </c>
      <c r="C12657" t="s">
        <v>101</v>
      </c>
      <c r="D12657" t="s">
        <v>34</v>
      </c>
      <c r="E12657" t="s">
        <v>116</v>
      </c>
      <c r="F12657">
        <v>8</v>
      </c>
      <c r="G12657">
        <v>47.079452514648438</v>
      </c>
      <c r="H12657">
        <v>46.020000457763672</v>
      </c>
      <c r="I12657">
        <v>1.0594544410705566</v>
      </c>
      <c r="J12657">
        <v>2.250354178249836E-2</v>
      </c>
      <c r="K12657">
        <v>-1.1434948444366455</v>
      </c>
      <c r="L12657">
        <v>0.15802547335624695</v>
      </c>
      <c r="M12657">
        <v>1.0594544410705566</v>
      </c>
      <c r="N12657">
        <v>1.9608833789825439</v>
      </c>
      <c r="O12657">
        <v>3.2624037265777588</v>
      </c>
      <c r="P12657">
        <v>-1.7680002450942993</v>
      </c>
      <c r="Q12657">
        <v>3.8869092464447021</v>
      </c>
      <c r="R12657">
        <v>58</v>
      </c>
      <c r="S12657">
        <v>2.9548592978778885</v>
      </c>
      <c r="T12657">
        <v>1.7189704179763794</v>
      </c>
      <c r="U12657">
        <v>71.993446350097656</v>
      </c>
      <c r="V12657">
        <v>89.297958374023438</v>
      </c>
      <c r="W12657">
        <v>63.501205444335938</v>
      </c>
    </row>
    <row r="12658" spans="1:23" x14ac:dyDescent="0.25">
      <c r="A12658" t="s">
        <v>96</v>
      </c>
      <c r="B12658" t="s">
        <v>98</v>
      </c>
      <c r="C12658" t="s">
        <v>101</v>
      </c>
      <c r="D12658" t="s">
        <v>34</v>
      </c>
      <c r="E12658" t="s">
        <v>116</v>
      </c>
      <c r="F12658">
        <v>9</v>
      </c>
      <c r="G12658">
        <v>49.437297821044922</v>
      </c>
      <c r="H12658">
        <v>49.123790740966797</v>
      </c>
      <c r="I12658">
        <v>0.3135046660900116</v>
      </c>
      <c r="J12658">
        <v>6.3414601609110832E-3</v>
      </c>
      <c r="K12658">
        <v>-2.1736745834350586</v>
      </c>
      <c r="L12658">
        <v>-0.70422893762588501</v>
      </c>
      <c r="M12658">
        <v>0.3135046660900116</v>
      </c>
      <c r="N12658">
        <v>1.3312382698059082</v>
      </c>
      <c r="O12658">
        <v>2.8006839752197266</v>
      </c>
      <c r="P12658">
        <v>-2.8787553310394287</v>
      </c>
      <c r="Q12658">
        <v>3.5057647228240967</v>
      </c>
      <c r="R12658">
        <v>58</v>
      </c>
      <c r="S12658">
        <v>3.7665350973204568</v>
      </c>
      <c r="T12658">
        <v>1.9407563209533691</v>
      </c>
      <c r="U12658">
        <v>71.993446350097656</v>
      </c>
      <c r="V12658">
        <v>89.297958374023438</v>
      </c>
      <c r="W12658">
        <v>68.04327392578125</v>
      </c>
    </row>
    <row r="12659" spans="1:23" x14ac:dyDescent="0.25">
      <c r="A12659" t="s">
        <v>96</v>
      </c>
      <c r="B12659" t="s">
        <v>98</v>
      </c>
      <c r="C12659" t="s">
        <v>101</v>
      </c>
      <c r="D12659" t="s">
        <v>34</v>
      </c>
      <c r="E12659" t="s">
        <v>116</v>
      </c>
      <c r="F12659">
        <v>10</v>
      </c>
      <c r="G12659">
        <v>49.521610260009766</v>
      </c>
      <c r="H12659">
        <v>49.267066955566406</v>
      </c>
      <c r="I12659">
        <v>0.2545415461063385</v>
      </c>
      <c r="J12659">
        <v>5.1400093361735344E-3</v>
      </c>
      <c r="K12659">
        <v>-2.2470662593841553</v>
      </c>
      <c r="L12659">
        <v>-0.76909607648849487</v>
      </c>
      <c r="M12659">
        <v>0.2545415461063385</v>
      </c>
      <c r="N12659">
        <v>1.2781791687011719</v>
      </c>
      <c r="O12659">
        <v>2.7561492919921875</v>
      </c>
      <c r="P12659">
        <v>-2.9562373161315918</v>
      </c>
      <c r="Q12659">
        <v>3.465320348739624</v>
      </c>
      <c r="R12659">
        <v>58</v>
      </c>
      <c r="S12659">
        <v>3.8103622599883238</v>
      </c>
      <c r="T12659">
        <v>1.9520149230957031</v>
      </c>
      <c r="U12659">
        <v>71.993446350097656</v>
      </c>
      <c r="V12659">
        <v>89.297958374023438</v>
      </c>
      <c r="W12659">
        <v>72.485687255859375</v>
      </c>
    </row>
    <row r="12660" spans="1:23" x14ac:dyDescent="0.25">
      <c r="A12660" t="s">
        <v>96</v>
      </c>
      <c r="B12660" t="s">
        <v>98</v>
      </c>
      <c r="C12660" t="s">
        <v>101</v>
      </c>
      <c r="D12660" t="s">
        <v>34</v>
      </c>
      <c r="E12660" t="s">
        <v>116</v>
      </c>
      <c r="F12660">
        <v>11</v>
      </c>
      <c r="G12660">
        <v>50.193569183349609</v>
      </c>
      <c r="H12660">
        <v>50.105171203613281</v>
      </c>
      <c r="I12660">
        <v>8.8396109640598297E-2</v>
      </c>
      <c r="J12660">
        <v>1.7611043294891715E-3</v>
      </c>
      <c r="K12660">
        <v>-2.3104650974273682</v>
      </c>
      <c r="L12660">
        <v>-0.89319849014282227</v>
      </c>
      <c r="M12660">
        <v>8.8396109640598297E-2</v>
      </c>
      <c r="N12660">
        <v>1.0699907541275024</v>
      </c>
      <c r="O12660">
        <v>2.4872574806213379</v>
      </c>
      <c r="P12660">
        <v>-2.990509033203125</v>
      </c>
      <c r="Q12660">
        <v>3.1673011779785156</v>
      </c>
      <c r="R12660">
        <v>58</v>
      </c>
      <c r="S12660">
        <v>3.5037903415504843</v>
      </c>
      <c r="T12660">
        <v>1.8718414306640625</v>
      </c>
      <c r="U12660">
        <v>71.993446350097656</v>
      </c>
      <c r="V12660">
        <v>89.297958374023438</v>
      </c>
      <c r="W12660">
        <v>76.289482116699219</v>
      </c>
    </row>
    <row r="12661" spans="1:23" x14ac:dyDescent="0.25">
      <c r="A12661" t="s">
        <v>96</v>
      </c>
      <c r="B12661" t="s">
        <v>98</v>
      </c>
      <c r="C12661" t="s">
        <v>101</v>
      </c>
      <c r="D12661" t="s">
        <v>34</v>
      </c>
      <c r="E12661" t="s">
        <v>116</v>
      </c>
      <c r="F12661">
        <v>12</v>
      </c>
      <c r="G12661">
        <v>48.960666656494141</v>
      </c>
      <c r="H12661">
        <v>50.6417236328125</v>
      </c>
      <c r="I12661">
        <v>-1.6810582876205444</v>
      </c>
      <c r="J12661">
        <v>-3.4334871917963028E-2</v>
      </c>
      <c r="K12661">
        <v>-3.8586645126342773</v>
      </c>
      <c r="L12661">
        <v>-2.5721170902252197</v>
      </c>
      <c r="M12661">
        <v>-1.6810582876205444</v>
      </c>
      <c r="N12661">
        <v>-0.78999948501586914</v>
      </c>
      <c r="O12661">
        <v>0.49654790759086609</v>
      </c>
      <c r="P12661">
        <v>-4.4759855270385742</v>
      </c>
      <c r="Q12661">
        <v>1.1138690710067749</v>
      </c>
      <c r="R12661">
        <v>58</v>
      </c>
      <c r="S12661">
        <v>2.8872641460953332</v>
      </c>
      <c r="T12661">
        <v>1.6991951465606689</v>
      </c>
      <c r="U12661">
        <v>71.993446350097656</v>
      </c>
      <c r="V12661">
        <v>89.297958374023438</v>
      </c>
      <c r="W12661">
        <v>79.377761840820312</v>
      </c>
    </row>
    <row r="12662" spans="1:23" x14ac:dyDescent="0.25">
      <c r="A12662" t="s">
        <v>96</v>
      </c>
      <c r="B12662" t="s">
        <v>98</v>
      </c>
      <c r="C12662" t="s">
        <v>101</v>
      </c>
      <c r="D12662" t="s">
        <v>34</v>
      </c>
      <c r="E12662" t="s">
        <v>116</v>
      </c>
      <c r="F12662">
        <v>13</v>
      </c>
      <c r="G12662">
        <v>47.119033813476563</v>
      </c>
      <c r="H12662">
        <v>47.402759552001953</v>
      </c>
      <c r="I12662">
        <v>-0.28372633457183838</v>
      </c>
      <c r="J12662">
        <v>-6.0214805416762829E-3</v>
      </c>
      <c r="K12662">
        <v>-2.162064790725708</v>
      </c>
      <c r="L12662">
        <v>-1.0523272752761841</v>
      </c>
      <c r="M12662">
        <v>-0.28372633457183838</v>
      </c>
      <c r="N12662">
        <v>0.48487457633018494</v>
      </c>
      <c r="O12662">
        <v>1.5946122407913208</v>
      </c>
      <c r="P12662">
        <v>-2.6945476531982422</v>
      </c>
      <c r="Q12662">
        <v>2.1270949840545654</v>
      </c>
      <c r="R12662">
        <v>58</v>
      </c>
      <c r="S12662">
        <v>2.1482042433344759</v>
      </c>
      <c r="T12662">
        <v>1.4656753540039063</v>
      </c>
      <c r="U12662">
        <v>71.993446350097656</v>
      </c>
      <c r="V12662">
        <v>89.297958374023438</v>
      </c>
      <c r="W12662">
        <v>81.7027587890625</v>
      </c>
    </row>
    <row r="12663" spans="1:23" x14ac:dyDescent="0.25">
      <c r="A12663" t="s">
        <v>96</v>
      </c>
      <c r="B12663" t="s">
        <v>98</v>
      </c>
      <c r="C12663" t="s">
        <v>101</v>
      </c>
      <c r="D12663" t="s">
        <v>34</v>
      </c>
      <c r="E12663" t="s">
        <v>116</v>
      </c>
      <c r="F12663">
        <v>14</v>
      </c>
      <c r="G12663">
        <v>49.994136810302734</v>
      </c>
      <c r="H12663">
        <v>48.096897125244141</v>
      </c>
      <c r="I12663">
        <v>1.8972402811050415</v>
      </c>
      <c r="J12663">
        <v>3.7949256598949432E-2</v>
      </c>
      <c r="K12663">
        <v>-0.13252624869346619</v>
      </c>
      <c r="L12663">
        <v>1.0666762590408325</v>
      </c>
      <c r="M12663">
        <v>1.8972402811050415</v>
      </c>
      <c r="N12663">
        <v>2.7278041839599609</v>
      </c>
      <c r="O12663">
        <v>3.927006721496582</v>
      </c>
      <c r="P12663">
        <v>-0.70793688297271729</v>
      </c>
      <c r="Q12663">
        <v>4.5024175643920898</v>
      </c>
      <c r="R12663">
        <v>58</v>
      </c>
      <c r="S12663">
        <v>2.5085340807028302</v>
      </c>
      <c r="T12663">
        <v>1.583835244178772</v>
      </c>
      <c r="U12663">
        <v>71.993446350097656</v>
      </c>
      <c r="V12663">
        <v>89.297958374023438</v>
      </c>
      <c r="W12663">
        <v>83.448104858398438</v>
      </c>
    </row>
    <row r="12664" spans="1:23" x14ac:dyDescent="0.25">
      <c r="A12664" t="s">
        <v>96</v>
      </c>
      <c r="B12664" t="s">
        <v>98</v>
      </c>
      <c r="C12664" t="s">
        <v>101</v>
      </c>
      <c r="D12664" t="s">
        <v>34</v>
      </c>
      <c r="E12664" t="s">
        <v>116</v>
      </c>
      <c r="F12664">
        <v>15</v>
      </c>
      <c r="G12664">
        <v>49.007514953613281</v>
      </c>
      <c r="H12664">
        <v>45.732070922851562</v>
      </c>
      <c r="I12664">
        <v>3.275446891784668</v>
      </c>
      <c r="J12664">
        <v>6.6835604608058929E-2</v>
      </c>
      <c r="K12664">
        <v>1.2500500679016113</v>
      </c>
      <c r="L12664">
        <v>2.4466710090637207</v>
      </c>
      <c r="M12664">
        <v>3.275446891784668</v>
      </c>
      <c r="N12664">
        <v>4.1042227745056152</v>
      </c>
      <c r="O12664">
        <v>5.3008437156677246</v>
      </c>
      <c r="P12664">
        <v>0.67587828636169434</v>
      </c>
      <c r="Q12664">
        <v>5.8750157356262207</v>
      </c>
      <c r="R12664">
        <v>58</v>
      </c>
      <c r="S12664">
        <v>2.4977447637994032</v>
      </c>
      <c r="T12664">
        <v>1.580425500869751</v>
      </c>
      <c r="U12664">
        <v>71.993446350097656</v>
      </c>
      <c r="V12664">
        <v>89.297958374023438</v>
      </c>
      <c r="W12664">
        <v>84.716209411621094</v>
      </c>
    </row>
    <row r="12665" spans="1:23" x14ac:dyDescent="0.25">
      <c r="A12665" t="s">
        <v>96</v>
      </c>
      <c r="B12665" t="s">
        <v>98</v>
      </c>
      <c r="C12665" t="s">
        <v>101</v>
      </c>
      <c r="D12665" t="s">
        <v>34</v>
      </c>
      <c r="E12665" t="s">
        <v>116</v>
      </c>
      <c r="F12665">
        <v>16</v>
      </c>
      <c r="G12665">
        <v>45.505752563476563</v>
      </c>
      <c r="H12665">
        <v>45.157241821289063</v>
      </c>
      <c r="I12665">
        <v>0.34851154685020447</v>
      </c>
      <c r="J12665">
        <v>7.658625952899456E-3</v>
      </c>
      <c r="K12665">
        <v>-1.5663985013961792</v>
      </c>
      <c r="L12665">
        <v>-0.43505412340164185</v>
      </c>
      <c r="M12665">
        <v>0.34851154685020447</v>
      </c>
      <c r="N12665">
        <v>1.1320772171020508</v>
      </c>
      <c r="O12665">
        <v>2.2634215354919434</v>
      </c>
      <c r="P12665">
        <v>-2.1092488765716553</v>
      </c>
      <c r="Q12665">
        <v>2.806272029876709</v>
      </c>
      <c r="R12665">
        <v>58</v>
      </c>
      <c r="S12665">
        <v>2.2326703071701246</v>
      </c>
      <c r="T12665">
        <v>1.49421226978302</v>
      </c>
      <c r="U12665">
        <v>71.993446350097656</v>
      </c>
      <c r="V12665">
        <v>89.297958374023438</v>
      </c>
      <c r="W12665">
        <v>85.262069702148438</v>
      </c>
    </row>
    <row r="12666" spans="1:23" x14ac:dyDescent="0.25">
      <c r="A12666" t="s">
        <v>96</v>
      </c>
      <c r="B12666" t="s">
        <v>98</v>
      </c>
      <c r="C12666" t="s">
        <v>101</v>
      </c>
      <c r="D12666" t="s">
        <v>34</v>
      </c>
      <c r="E12666" t="s">
        <v>116</v>
      </c>
      <c r="F12666">
        <v>17</v>
      </c>
      <c r="G12666">
        <v>42.016078948974609</v>
      </c>
      <c r="H12666">
        <v>42.857757568359375</v>
      </c>
      <c r="I12666">
        <v>-0.84168022871017456</v>
      </c>
      <c r="J12666">
        <v>-2.0032336935400963E-2</v>
      </c>
      <c r="K12666">
        <v>-2.6066160202026367</v>
      </c>
      <c r="L12666">
        <v>-1.5638777017593384</v>
      </c>
      <c r="M12666">
        <v>-0.84168022871017456</v>
      </c>
      <c r="N12666">
        <v>-0.11948277801275253</v>
      </c>
      <c r="O12666">
        <v>0.92325562238693237</v>
      </c>
      <c r="P12666">
        <v>-3.1069509983062744</v>
      </c>
      <c r="Q12666">
        <v>1.4235904216766357</v>
      </c>
      <c r="R12666">
        <v>58</v>
      </c>
      <c r="S12666">
        <v>1.8966434138064869</v>
      </c>
      <c r="T12666">
        <v>1.3771867752075195</v>
      </c>
      <c r="U12666">
        <v>71.993446350097656</v>
      </c>
      <c r="V12666">
        <v>89.297958374023438</v>
      </c>
      <c r="W12666">
        <v>84.825172424316406</v>
      </c>
    </row>
    <row r="12667" spans="1:23" x14ac:dyDescent="0.25">
      <c r="A12667" t="s">
        <v>96</v>
      </c>
      <c r="B12667" t="s">
        <v>98</v>
      </c>
      <c r="C12667" t="s">
        <v>101</v>
      </c>
      <c r="D12667" t="s">
        <v>34</v>
      </c>
      <c r="E12667" t="s">
        <v>116</v>
      </c>
      <c r="F12667">
        <v>18</v>
      </c>
      <c r="G12667">
        <v>36.772323608398438</v>
      </c>
      <c r="H12667">
        <v>37.147239685058594</v>
      </c>
      <c r="I12667">
        <v>-0.37491965293884277</v>
      </c>
      <c r="J12667">
        <v>-1.0195702314376831E-2</v>
      </c>
      <c r="K12667">
        <v>-2.1094355583190918</v>
      </c>
      <c r="L12667">
        <v>-1.0846694707870483</v>
      </c>
      <c r="M12667">
        <v>-0.37491965293884277</v>
      </c>
      <c r="N12667">
        <v>0.33483019471168518</v>
      </c>
      <c r="O12667">
        <v>1.3595962524414063</v>
      </c>
      <c r="P12667">
        <v>-2.6011466979980469</v>
      </c>
      <c r="Q12667">
        <v>1.8513073921203613</v>
      </c>
      <c r="R12667">
        <v>58</v>
      </c>
      <c r="S12667">
        <v>1.8318267419306409</v>
      </c>
      <c r="T12667">
        <v>1.3534499406814575</v>
      </c>
      <c r="U12667">
        <v>71.993446350097656</v>
      </c>
      <c r="V12667">
        <v>89.297958374023438</v>
      </c>
      <c r="W12667">
        <v>83.19085693359375</v>
      </c>
    </row>
    <row r="12668" spans="1:23" x14ac:dyDescent="0.25">
      <c r="A12668" t="s">
        <v>96</v>
      </c>
      <c r="B12668" t="s">
        <v>98</v>
      </c>
      <c r="C12668" t="s">
        <v>101</v>
      </c>
      <c r="D12668" t="s">
        <v>34</v>
      </c>
      <c r="E12668" t="s">
        <v>116</v>
      </c>
      <c r="F12668">
        <v>19</v>
      </c>
      <c r="G12668">
        <v>36.100227355957031</v>
      </c>
      <c r="H12668">
        <v>36.471378326416016</v>
      </c>
      <c r="I12668">
        <v>-0.37115120887756348</v>
      </c>
      <c r="J12668">
        <v>-1.0281132534146309E-2</v>
      </c>
      <c r="K12668">
        <v>-2.0580110549926758</v>
      </c>
      <c r="L12668">
        <v>-1.0614006519317627</v>
      </c>
      <c r="M12668">
        <v>-0.37115120887756348</v>
      </c>
      <c r="N12668">
        <v>0.31909820437431335</v>
      </c>
      <c r="O12668">
        <v>1.3157087564468384</v>
      </c>
      <c r="P12668">
        <v>-2.5362124443054199</v>
      </c>
      <c r="Q12668">
        <v>1.793910026550293</v>
      </c>
      <c r="R12668">
        <v>58</v>
      </c>
      <c r="S12668">
        <v>1.732550377761882</v>
      </c>
      <c r="T12668">
        <v>1.3162637948989868</v>
      </c>
      <c r="U12668">
        <v>71.993446350097656</v>
      </c>
      <c r="V12668">
        <v>89.297958374023438</v>
      </c>
      <c r="W12668">
        <v>79.981552124023438</v>
      </c>
    </row>
    <row r="12669" spans="1:23" x14ac:dyDescent="0.25">
      <c r="A12669" t="s">
        <v>96</v>
      </c>
      <c r="B12669" t="s">
        <v>98</v>
      </c>
      <c r="C12669" t="s">
        <v>101</v>
      </c>
      <c r="D12669" t="s">
        <v>34</v>
      </c>
      <c r="E12669" t="s">
        <v>116</v>
      </c>
      <c r="F12669">
        <v>20</v>
      </c>
      <c r="G12669">
        <v>38.268821716308594</v>
      </c>
      <c r="H12669">
        <v>37.433101654052734</v>
      </c>
      <c r="I12669">
        <v>0.83571845293045044</v>
      </c>
      <c r="J12669">
        <v>2.1838102489709854E-2</v>
      </c>
      <c r="K12669">
        <v>-0.74183005094528198</v>
      </c>
      <c r="L12669">
        <v>0.1901983916759491</v>
      </c>
      <c r="M12669">
        <v>0.83571845293045044</v>
      </c>
      <c r="N12669">
        <v>1.4812384843826294</v>
      </c>
      <c r="O12669">
        <v>2.4132668972015381</v>
      </c>
      <c r="P12669">
        <v>-1.1890431642532349</v>
      </c>
      <c r="Q12669">
        <v>2.8604800701141357</v>
      </c>
      <c r="R12669">
        <v>58</v>
      </c>
      <c r="S12669">
        <v>1.5152813328857206</v>
      </c>
      <c r="T12669">
        <v>1.23096764087677</v>
      </c>
      <c r="U12669">
        <v>71.993446350097656</v>
      </c>
      <c r="V12669">
        <v>89.297958374023438</v>
      </c>
      <c r="W12669">
        <v>76.758445739746094</v>
      </c>
    </row>
    <row r="12670" spans="1:23" x14ac:dyDescent="0.25">
      <c r="A12670" t="s">
        <v>96</v>
      </c>
      <c r="B12670" t="s">
        <v>98</v>
      </c>
      <c r="C12670" t="s">
        <v>101</v>
      </c>
      <c r="D12670" t="s">
        <v>34</v>
      </c>
      <c r="E12670" t="s">
        <v>116</v>
      </c>
      <c r="F12670">
        <v>21</v>
      </c>
      <c r="G12670">
        <v>37.112003326416016</v>
      </c>
      <c r="H12670">
        <v>36.419136047363281</v>
      </c>
      <c r="I12670">
        <v>0.69286572933197021</v>
      </c>
      <c r="J12670">
        <v>1.8669586628675461E-2</v>
      </c>
      <c r="K12670">
        <v>-0.91776770353317261</v>
      </c>
      <c r="L12670">
        <v>3.3807575702667236E-2</v>
      </c>
      <c r="M12670">
        <v>0.69286572933197021</v>
      </c>
      <c r="N12670">
        <v>1.351923942565918</v>
      </c>
      <c r="O12670">
        <v>2.3034992218017578</v>
      </c>
      <c r="P12670">
        <v>-1.3743599653244019</v>
      </c>
      <c r="Q12670">
        <v>2.7600913047790527</v>
      </c>
      <c r="R12670">
        <v>58</v>
      </c>
      <c r="S12670">
        <v>1.5795059277681958</v>
      </c>
      <c r="T12670">
        <v>1.2567839622497559</v>
      </c>
      <c r="U12670">
        <v>71.993446350097656</v>
      </c>
      <c r="V12670">
        <v>89.297958374023438</v>
      </c>
      <c r="W12670">
        <v>74.648101806640625</v>
      </c>
    </row>
    <row r="12671" spans="1:23" x14ac:dyDescent="0.25">
      <c r="A12671" t="s">
        <v>96</v>
      </c>
      <c r="B12671" t="s">
        <v>98</v>
      </c>
      <c r="C12671" t="s">
        <v>101</v>
      </c>
      <c r="D12671" t="s">
        <v>34</v>
      </c>
      <c r="E12671" t="s">
        <v>116</v>
      </c>
      <c r="F12671">
        <v>22</v>
      </c>
      <c r="G12671">
        <v>35.206417083740234</v>
      </c>
      <c r="H12671">
        <v>34.662757873535156</v>
      </c>
      <c r="I12671">
        <v>0.54365873336791992</v>
      </c>
      <c r="J12671">
        <v>1.5442035160958767E-2</v>
      </c>
      <c r="K12671">
        <v>-0.9737507700920105</v>
      </c>
      <c r="L12671">
        <v>-7.725292444229126E-2</v>
      </c>
      <c r="M12671">
        <v>0.54365873336791992</v>
      </c>
      <c r="N12671">
        <v>1.1645703315734863</v>
      </c>
      <c r="O12671">
        <v>2.0610682964324951</v>
      </c>
      <c r="P12671">
        <v>-1.4039152860641479</v>
      </c>
      <c r="Q12671">
        <v>2.4912326335906982</v>
      </c>
      <c r="R12671">
        <v>58</v>
      </c>
      <c r="S12671">
        <v>1.4019528624519495</v>
      </c>
      <c r="T12671">
        <v>1.184040904045105</v>
      </c>
      <c r="U12671">
        <v>71.993446350097656</v>
      </c>
      <c r="V12671">
        <v>89.297958374023438</v>
      </c>
      <c r="W12671">
        <v>72.38983154296875</v>
      </c>
    </row>
    <row r="12672" spans="1:23" x14ac:dyDescent="0.25">
      <c r="A12672" t="s">
        <v>96</v>
      </c>
      <c r="B12672" t="s">
        <v>98</v>
      </c>
      <c r="C12672" t="s">
        <v>101</v>
      </c>
      <c r="D12672" t="s">
        <v>34</v>
      </c>
      <c r="E12672" t="s">
        <v>116</v>
      </c>
      <c r="F12672">
        <v>23</v>
      </c>
      <c r="G12672">
        <v>33.253299713134766</v>
      </c>
      <c r="H12672">
        <v>32.41534423828125</v>
      </c>
      <c r="I12672">
        <v>0.83795332908630371</v>
      </c>
      <c r="J12672">
        <v>2.5199102237820625E-2</v>
      </c>
      <c r="K12672">
        <v>-0.68749308586120605</v>
      </c>
      <c r="L12672">
        <v>0.21375302970409393</v>
      </c>
      <c r="M12672">
        <v>0.83795332908630371</v>
      </c>
      <c r="N12672">
        <v>1.4621536731719971</v>
      </c>
      <c r="O12672">
        <v>2.3633997440338135</v>
      </c>
      <c r="P12672">
        <v>-1.1199358701705933</v>
      </c>
      <c r="Q12672">
        <v>2.7958426475524902</v>
      </c>
      <c r="R12672">
        <v>58</v>
      </c>
      <c r="S12672">
        <v>1.4168430076302343</v>
      </c>
      <c r="T12672">
        <v>1.1903121471405029</v>
      </c>
      <c r="U12672">
        <v>71.993446350097656</v>
      </c>
      <c r="V12672">
        <v>89.297958374023438</v>
      </c>
      <c r="W12672">
        <v>70.869483947753906</v>
      </c>
    </row>
    <row r="12673" spans="1:23" x14ac:dyDescent="0.25">
      <c r="A12673" t="s">
        <v>96</v>
      </c>
      <c r="B12673" t="s">
        <v>98</v>
      </c>
      <c r="C12673" t="s">
        <v>101</v>
      </c>
      <c r="D12673" t="s">
        <v>34</v>
      </c>
      <c r="E12673" t="s">
        <v>116</v>
      </c>
      <c r="F12673">
        <v>24</v>
      </c>
      <c r="G12673">
        <v>31.050424575805664</v>
      </c>
      <c r="H12673">
        <v>30.840688705444336</v>
      </c>
      <c r="I12673">
        <v>0.20973432064056396</v>
      </c>
      <c r="J12673">
        <v>6.7546362988650799E-3</v>
      </c>
      <c r="K12673">
        <v>-1.3839520215988159</v>
      </c>
      <c r="L12673">
        <v>-0.44238921999931335</v>
      </c>
      <c r="M12673">
        <v>0.20973432064056396</v>
      </c>
      <c r="N12673">
        <v>0.86185789108276367</v>
      </c>
      <c r="O12673">
        <v>1.8034206628799438</v>
      </c>
      <c r="P12673">
        <v>-1.8357399702072144</v>
      </c>
      <c r="Q12673">
        <v>2.2552087306976318</v>
      </c>
      <c r="R12673">
        <v>58</v>
      </c>
      <c r="S12673">
        <v>1.5464416620239376</v>
      </c>
      <c r="T12673">
        <v>1.2435600757598877</v>
      </c>
      <c r="U12673">
        <v>71.993446350097656</v>
      </c>
      <c r="V12673">
        <v>89.297958374023438</v>
      </c>
      <c r="W12673">
        <v>69.459823608398437</v>
      </c>
    </row>
    <row r="12674" spans="1:23" x14ac:dyDescent="0.25">
      <c r="A12674" t="s">
        <v>96</v>
      </c>
      <c r="B12674" t="s">
        <v>98</v>
      </c>
      <c r="C12674" t="s">
        <v>101</v>
      </c>
      <c r="D12674" t="s">
        <v>34</v>
      </c>
      <c r="E12674" t="s">
        <v>117</v>
      </c>
      <c r="F12674">
        <v>1</v>
      </c>
      <c r="G12674">
        <v>30.185329437255859</v>
      </c>
      <c r="H12674">
        <v>30.982418060302734</v>
      </c>
      <c r="I12674">
        <v>-0.79708677530288696</v>
      </c>
      <c r="J12674">
        <v>-2.6406429708003998E-2</v>
      </c>
      <c r="K12674">
        <v>-2.4452390670776367</v>
      </c>
      <c r="L12674">
        <v>-1.4714972972869873</v>
      </c>
      <c r="M12674">
        <v>-0.79708677530288696</v>
      </c>
      <c r="N12674">
        <v>-0.12267620116472244</v>
      </c>
      <c r="O12674">
        <v>0.85106557607650757</v>
      </c>
      <c r="P12674">
        <v>-2.9124674797058105</v>
      </c>
      <c r="Q12674">
        <v>1.3182938098907471</v>
      </c>
      <c r="R12674">
        <v>58</v>
      </c>
      <c r="S12674">
        <v>1.653950567522827</v>
      </c>
      <c r="T12674">
        <v>1.286060094833374</v>
      </c>
      <c r="U12674">
        <v>73.361892700195312</v>
      </c>
      <c r="V12674">
        <v>90.255882263183594</v>
      </c>
      <c r="W12674">
        <v>68.474822998046875</v>
      </c>
    </row>
    <row r="12675" spans="1:23" x14ac:dyDescent="0.25">
      <c r="A12675" t="s">
        <v>96</v>
      </c>
      <c r="B12675" t="s">
        <v>98</v>
      </c>
      <c r="C12675" t="s">
        <v>101</v>
      </c>
      <c r="D12675" t="s">
        <v>34</v>
      </c>
      <c r="E12675" t="s">
        <v>117</v>
      </c>
      <c r="F12675">
        <v>2</v>
      </c>
      <c r="G12675">
        <v>29.050418853759766</v>
      </c>
      <c r="H12675">
        <v>30.528619766235352</v>
      </c>
      <c r="I12675">
        <v>-1.4782015085220337</v>
      </c>
      <c r="J12675">
        <v>-5.0884000957012177E-2</v>
      </c>
      <c r="K12675">
        <v>-3.0147130489349365</v>
      </c>
      <c r="L12675">
        <v>-2.1069295406341553</v>
      </c>
      <c r="M12675">
        <v>-1.4782015085220337</v>
      </c>
      <c r="N12675">
        <v>-0.84947341680526733</v>
      </c>
      <c r="O12675">
        <v>5.8310072869062424E-2</v>
      </c>
      <c r="P12675">
        <v>-3.4502928256988525</v>
      </c>
      <c r="Q12675">
        <v>0.49388974905014038</v>
      </c>
      <c r="R12675">
        <v>58</v>
      </c>
      <c r="S12675">
        <v>1.4374723664201525</v>
      </c>
      <c r="T12675">
        <v>1.1989463567733765</v>
      </c>
      <c r="U12675">
        <v>73.361892700195312</v>
      </c>
      <c r="V12675">
        <v>90.255882263183594</v>
      </c>
      <c r="W12675">
        <v>67.267242431640625</v>
      </c>
    </row>
    <row r="12676" spans="1:23" x14ac:dyDescent="0.25">
      <c r="A12676" t="s">
        <v>96</v>
      </c>
      <c r="B12676" t="s">
        <v>98</v>
      </c>
      <c r="C12676" t="s">
        <v>101</v>
      </c>
      <c r="D12676" t="s">
        <v>34</v>
      </c>
      <c r="E12676" t="s">
        <v>117</v>
      </c>
      <c r="F12676">
        <v>3</v>
      </c>
      <c r="G12676">
        <v>28.189128875732422</v>
      </c>
      <c r="H12676">
        <v>28.43482780456543</v>
      </c>
      <c r="I12676">
        <v>-0.2456994503736496</v>
      </c>
      <c r="J12676">
        <v>-8.7161064147949219E-3</v>
      </c>
      <c r="K12676">
        <v>-1.6171284914016724</v>
      </c>
      <c r="L12676">
        <v>-0.80687707662582397</v>
      </c>
      <c r="M12676">
        <v>-0.2456994503736496</v>
      </c>
      <c r="N12676">
        <v>0.31547820568084717</v>
      </c>
      <c r="O12676">
        <v>1.1257295608520508</v>
      </c>
      <c r="P12676">
        <v>-2.0059096813201904</v>
      </c>
      <c r="Q12676">
        <v>1.5145106315612793</v>
      </c>
      <c r="R12676">
        <v>58</v>
      </c>
      <c r="S12676">
        <v>1.145182023820098</v>
      </c>
      <c r="T12676">
        <v>1.070131778717041</v>
      </c>
      <c r="U12676">
        <v>73.361892700195312</v>
      </c>
      <c r="V12676">
        <v>90.255882263183594</v>
      </c>
      <c r="W12676">
        <v>65.947586059570313</v>
      </c>
    </row>
    <row r="12677" spans="1:23" x14ac:dyDescent="0.25">
      <c r="A12677" t="s">
        <v>96</v>
      </c>
      <c r="B12677" t="s">
        <v>98</v>
      </c>
      <c r="C12677" t="s">
        <v>101</v>
      </c>
      <c r="D12677" t="s">
        <v>34</v>
      </c>
      <c r="E12677" t="s">
        <v>117</v>
      </c>
      <c r="F12677">
        <v>4</v>
      </c>
      <c r="G12677">
        <v>27.816076278686523</v>
      </c>
      <c r="H12677">
        <v>27.811723709106445</v>
      </c>
      <c r="I12677">
        <v>4.3518813326954842E-3</v>
      </c>
      <c r="J12677">
        <v>1.5645202074665576E-4</v>
      </c>
      <c r="K12677">
        <v>-1.3037797212600708</v>
      </c>
      <c r="L12677">
        <v>-0.53092497587203979</v>
      </c>
      <c r="M12677">
        <v>4.3518813326954842E-3</v>
      </c>
      <c r="N12677">
        <v>0.53962874412536621</v>
      </c>
      <c r="O12677">
        <v>1.3124834299087524</v>
      </c>
      <c r="P12677">
        <v>-1.674616813659668</v>
      </c>
      <c r="Q12677">
        <v>1.6833206415176392</v>
      </c>
      <c r="R12677">
        <v>58</v>
      </c>
      <c r="S12677">
        <v>1.0419111867813626</v>
      </c>
      <c r="T12677">
        <v>1.0207405090332031</v>
      </c>
      <c r="U12677">
        <v>73.361892700195312</v>
      </c>
      <c r="V12677">
        <v>90.255882263183594</v>
      </c>
      <c r="W12677">
        <v>65.076210021972656</v>
      </c>
    </row>
    <row r="12678" spans="1:23" x14ac:dyDescent="0.25">
      <c r="A12678" t="s">
        <v>96</v>
      </c>
      <c r="B12678" t="s">
        <v>98</v>
      </c>
      <c r="C12678" t="s">
        <v>101</v>
      </c>
      <c r="D12678" t="s">
        <v>34</v>
      </c>
      <c r="E12678" t="s">
        <v>117</v>
      </c>
      <c r="F12678">
        <v>5</v>
      </c>
      <c r="G12678">
        <v>28.120685577392578</v>
      </c>
      <c r="H12678">
        <v>27.832931518554688</v>
      </c>
      <c r="I12678">
        <v>0.28775423765182495</v>
      </c>
      <c r="J12678">
        <v>1.0232831351459026E-2</v>
      </c>
      <c r="K12678">
        <v>-1.1395629644393921</v>
      </c>
      <c r="L12678">
        <v>-0.29629239439964294</v>
      </c>
      <c r="M12678">
        <v>0.28775423765182495</v>
      </c>
      <c r="N12678">
        <v>0.87180083990097046</v>
      </c>
      <c r="O12678">
        <v>1.715071439743042</v>
      </c>
      <c r="P12678">
        <v>-1.5441875457763672</v>
      </c>
      <c r="Q12678">
        <v>2.1196959018707275</v>
      </c>
      <c r="R12678">
        <v>58</v>
      </c>
      <c r="S12678">
        <v>1.2404201668386037</v>
      </c>
      <c r="T12678">
        <v>1.1137415170669556</v>
      </c>
      <c r="U12678">
        <v>73.361892700195312</v>
      </c>
      <c r="V12678">
        <v>90.255882263183594</v>
      </c>
      <c r="W12678">
        <v>63.787929534912109</v>
      </c>
    </row>
    <row r="12679" spans="1:23" x14ac:dyDescent="0.25">
      <c r="A12679" t="s">
        <v>96</v>
      </c>
      <c r="B12679" t="s">
        <v>98</v>
      </c>
      <c r="C12679" t="s">
        <v>101</v>
      </c>
      <c r="D12679" t="s">
        <v>34</v>
      </c>
      <c r="E12679" t="s">
        <v>117</v>
      </c>
      <c r="F12679">
        <v>6</v>
      </c>
      <c r="G12679">
        <v>33.680446624755859</v>
      </c>
      <c r="H12679">
        <v>33.846897125244141</v>
      </c>
      <c r="I12679">
        <v>-0.16645133495330811</v>
      </c>
      <c r="J12679">
        <v>-4.9420762807130814E-3</v>
      </c>
      <c r="K12679">
        <v>-1.976994514465332</v>
      </c>
      <c r="L12679">
        <v>-0.90731090307235718</v>
      </c>
      <c r="M12679">
        <v>-0.16645133495330811</v>
      </c>
      <c r="N12679">
        <v>0.57440823316574097</v>
      </c>
      <c r="O12679">
        <v>1.6440918445587158</v>
      </c>
      <c r="P12679">
        <v>-2.4902582168579102</v>
      </c>
      <c r="Q12679">
        <v>2.1573555469512939</v>
      </c>
      <c r="R12679">
        <v>58</v>
      </c>
      <c r="S12679">
        <v>1.9959312917322336</v>
      </c>
      <c r="T12679">
        <v>1.4127743244171143</v>
      </c>
      <c r="U12679">
        <v>73.361892700195312</v>
      </c>
      <c r="V12679">
        <v>90.255882263183594</v>
      </c>
      <c r="W12679">
        <v>63.012413024902344</v>
      </c>
    </row>
    <row r="12680" spans="1:23" x14ac:dyDescent="0.25">
      <c r="A12680" t="s">
        <v>96</v>
      </c>
      <c r="B12680" t="s">
        <v>98</v>
      </c>
      <c r="C12680" t="s">
        <v>101</v>
      </c>
      <c r="D12680" t="s">
        <v>34</v>
      </c>
      <c r="E12680" t="s">
        <v>117</v>
      </c>
      <c r="F12680">
        <v>7</v>
      </c>
      <c r="G12680">
        <v>42.727787017822266</v>
      </c>
      <c r="H12680">
        <v>41.847412109375</v>
      </c>
      <c r="I12680">
        <v>0.88037478923797607</v>
      </c>
      <c r="J12680">
        <v>2.0604267716407776E-2</v>
      </c>
      <c r="K12680">
        <v>-1.3037166595458984</v>
      </c>
      <c r="L12680">
        <v>-1.3337710872292519E-2</v>
      </c>
      <c r="M12680">
        <v>0.88037478923797607</v>
      </c>
      <c r="N12680">
        <v>1.7740873098373413</v>
      </c>
      <c r="O12680">
        <v>3.0644662380218506</v>
      </c>
      <c r="P12680">
        <v>-1.922876238822937</v>
      </c>
      <c r="Q12680">
        <v>3.6836256980895996</v>
      </c>
      <c r="R12680">
        <v>58</v>
      </c>
      <c r="S12680">
        <v>2.904487085035953</v>
      </c>
      <c r="T12680">
        <v>1.7042555809020996</v>
      </c>
      <c r="U12680">
        <v>73.361892700195312</v>
      </c>
      <c r="V12680">
        <v>90.255882263183594</v>
      </c>
      <c r="W12680">
        <v>62.374656677246094</v>
      </c>
    </row>
    <row r="12681" spans="1:23" x14ac:dyDescent="0.25">
      <c r="A12681" t="s">
        <v>96</v>
      </c>
      <c r="B12681" t="s">
        <v>98</v>
      </c>
      <c r="C12681" t="s">
        <v>101</v>
      </c>
      <c r="D12681" t="s">
        <v>34</v>
      </c>
      <c r="E12681" t="s">
        <v>117</v>
      </c>
      <c r="F12681">
        <v>8</v>
      </c>
      <c r="G12681">
        <v>47.711818695068359</v>
      </c>
      <c r="H12681">
        <v>45.638965606689453</v>
      </c>
      <c r="I12681">
        <v>2.0728514194488525</v>
      </c>
      <c r="J12681">
        <v>4.3445240706205368E-2</v>
      </c>
      <c r="K12681">
        <v>-0.11127375066280365</v>
      </c>
      <c r="L12681">
        <v>1.1791250705718994</v>
      </c>
      <c r="M12681">
        <v>2.0728514194488525</v>
      </c>
      <c r="N12681">
        <v>2.9665777683258057</v>
      </c>
      <c r="O12681">
        <v>4.2569766044616699</v>
      </c>
      <c r="P12681">
        <v>-0.73044288158416748</v>
      </c>
      <c r="Q12681">
        <v>4.8761458396911621</v>
      </c>
      <c r="R12681">
        <v>58</v>
      </c>
      <c r="S12681">
        <v>2.9045768838189048</v>
      </c>
      <c r="T12681">
        <v>1.7042819261550903</v>
      </c>
      <c r="U12681">
        <v>73.361892700195312</v>
      </c>
      <c r="V12681">
        <v>90.255882263183594</v>
      </c>
      <c r="W12681">
        <v>63.576725006103516</v>
      </c>
    </row>
    <row r="12682" spans="1:23" x14ac:dyDescent="0.25">
      <c r="A12682" t="s">
        <v>96</v>
      </c>
      <c r="B12682" t="s">
        <v>98</v>
      </c>
      <c r="C12682" t="s">
        <v>101</v>
      </c>
      <c r="D12682" t="s">
        <v>34</v>
      </c>
      <c r="E12682" t="s">
        <v>117</v>
      </c>
      <c r="F12682">
        <v>9</v>
      </c>
      <c r="G12682">
        <v>50.455238342285156</v>
      </c>
      <c r="H12682">
        <v>49.090343475341797</v>
      </c>
      <c r="I12682">
        <v>1.3648927211761475</v>
      </c>
      <c r="J12682">
        <v>2.705155685544014E-2</v>
      </c>
      <c r="K12682">
        <v>-1.1054022312164307</v>
      </c>
      <c r="L12682">
        <v>0.35406804084777832</v>
      </c>
      <c r="M12682">
        <v>1.3648927211761475</v>
      </c>
      <c r="N12682">
        <v>2.3757174015045166</v>
      </c>
      <c r="O12682">
        <v>3.8351876735687256</v>
      </c>
      <c r="P12682">
        <v>-1.8056966066360474</v>
      </c>
      <c r="Q12682">
        <v>4.5354819297790527</v>
      </c>
      <c r="R12682">
        <v>58</v>
      </c>
      <c r="S12682">
        <v>3.7155701672819674</v>
      </c>
      <c r="T12682">
        <v>1.9275814294815063</v>
      </c>
      <c r="U12682">
        <v>73.361892700195312</v>
      </c>
      <c r="V12682">
        <v>90.255882263183594</v>
      </c>
      <c r="W12682">
        <v>68.893623352050781</v>
      </c>
    </row>
    <row r="12683" spans="1:23" x14ac:dyDescent="0.25">
      <c r="A12683" t="s">
        <v>96</v>
      </c>
      <c r="B12683" t="s">
        <v>98</v>
      </c>
      <c r="C12683" t="s">
        <v>101</v>
      </c>
      <c r="D12683" t="s">
        <v>34</v>
      </c>
      <c r="E12683" t="s">
        <v>117</v>
      </c>
      <c r="F12683">
        <v>10</v>
      </c>
      <c r="G12683">
        <v>49.112709045410156</v>
      </c>
      <c r="H12683">
        <v>48.505863189697266</v>
      </c>
      <c r="I12683">
        <v>0.60684525966644287</v>
      </c>
      <c r="J12683">
        <v>1.2356176041066647E-2</v>
      </c>
      <c r="K12683">
        <v>-1.8705058097839355</v>
      </c>
      <c r="L12683">
        <v>-0.40686672925949097</v>
      </c>
      <c r="M12683">
        <v>0.60684525966644287</v>
      </c>
      <c r="N12683">
        <v>1.6205573081970215</v>
      </c>
      <c r="O12683">
        <v>3.0841963291168213</v>
      </c>
      <c r="P12683">
        <v>-2.5728003978729248</v>
      </c>
      <c r="Q12683">
        <v>3.7864909172058105</v>
      </c>
      <c r="R12683">
        <v>58</v>
      </c>
      <c r="S12683">
        <v>3.7368266986240997</v>
      </c>
      <c r="T12683">
        <v>1.9330873489379883</v>
      </c>
      <c r="U12683">
        <v>73.361892700195312</v>
      </c>
      <c r="V12683">
        <v>90.255882263183594</v>
      </c>
      <c r="W12683">
        <v>74.124313354492188</v>
      </c>
    </row>
    <row r="12684" spans="1:23" x14ac:dyDescent="0.25">
      <c r="A12684" t="s">
        <v>96</v>
      </c>
      <c r="B12684" t="s">
        <v>98</v>
      </c>
      <c r="C12684" t="s">
        <v>101</v>
      </c>
      <c r="D12684" t="s">
        <v>34</v>
      </c>
      <c r="E12684" t="s">
        <v>117</v>
      </c>
      <c r="F12684">
        <v>11</v>
      </c>
      <c r="G12684">
        <v>49.312831878662109</v>
      </c>
      <c r="H12684">
        <v>49.813793182373047</v>
      </c>
      <c r="I12684">
        <v>-0.50095945596694946</v>
      </c>
      <c r="J12684">
        <v>-1.0158805176615715E-2</v>
      </c>
      <c r="K12684">
        <v>-2.8754329681396484</v>
      </c>
      <c r="L12684">
        <v>-1.4725747108459473</v>
      </c>
      <c r="M12684">
        <v>-0.50095945596694946</v>
      </c>
      <c r="N12684">
        <v>0.47065582871437073</v>
      </c>
      <c r="O12684">
        <v>1.87351393699646</v>
      </c>
      <c r="P12684">
        <v>-3.5485630035400391</v>
      </c>
      <c r="Q12684">
        <v>2.5466442108154297</v>
      </c>
      <c r="R12684">
        <v>58</v>
      </c>
      <c r="S12684">
        <v>3.4329102904718098</v>
      </c>
      <c r="T12684">
        <v>1.8528114557266235</v>
      </c>
      <c r="U12684">
        <v>73.361892700195312</v>
      </c>
      <c r="V12684">
        <v>90.255882263183594</v>
      </c>
      <c r="W12684">
        <v>78.568099975585937</v>
      </c>
    </row>
    <row r="12685" spans="1:23" x14ac:dyDescent="0.25">
      <c r="A12685" t="s">
        <v>96</v>
      </c>
      <c r="B12685" t="s">
        <v>98</v>
      </c>
      <c r="C12685" t="s">
        <v>101</v>
      </c>
      <c r="D12685" t="s">
        <v>34</v>
      </c>
      <c r="E12685" t="s">
        <v>117</v>
      </c>
      <c r="F12685">
        <v>12</v>
      </c>
      <c r="G12685">
        <v>48.700691223144531</v>
      </c>
      <c r="H12685">
        <v>48.482929229736328</v>
      </c>
      <c r="I12685">
        <v>0.21775974333286285</v>
      </c>
      <c r="J12685">
        <v>4.4713891111314297E-3</v>
      </c>
      <c r="K12685">
        <v>-1.9391329288482666</v>
      </c>
      <c r="L12685">
        <v>-0.66482323408126831</v>
      </c>
      <c r="M12685">
        <v>0.21775974333286285</v>
      </c>
      <c r="N12685">
        <v>1.1003427505493164</v>
      </c>
      <c r="O12685">
        <v>2.3746523857116699</v>
      </c>
      <c r="P12685">
        <v>-2.5505819320678711</v>
      </c>
      <c r="Q12685">
        <v>2.9861013889312744</v>
      </c>
      <c r="R12685">
        <v>58</v>
      </c>
      <c r="S12685">
        <v>2.8325976361543894</v>
      </c>
      <c r="T12685">
        <v>1.6830322742462158</v>
      </c>
      <c r="U12685">
        <v>73.361892700195312</v>
      </c>
      <c r="V12685">
        <v>90.255882263183594</v>
      </c>
      <c r="W12685">
        <v>82.485343933105469</v>
      </c>
    </row>
    <row r="12686" spans="1:23" x14ac:dyDescent="0.25">
      <c r="A12686" t="s">
        <v>96</v>
      </c>
      <c r="B12686" t="s">
        <v>98</v>
      </c>
      <c r="C12686" t="s">
        <v>101</v>
      </c>
      <c r="D12686" t="s">
        <v>34</v>
      </c>
      <c r="E12686" t="s">
        <v>117</v>
      </c>
      <c r="F12686">
        <v>13</v>
      </c>
      <c r="G12686">
        <v>47.474765777587891</v>
      </c>
      <c r="H12686">
        <v>46.7056884765625</v>
      </c>
      <c r="I12686">
        <v>0.76907485723495483</v>
      </c>
      <c r="J12686">
        <v>1.6199655830860138E-2</v>
      </c>
      <c r="K12686">
        <v>-1.0961707830429077</v>
      </c>
      <c r="L12686">
        <v>5.8314744383096695E-3</v>
      </c>
      <c r="M12686">
        <v>0.76907485723495483</v>
      </c>
      <c r="N12686">
        <v>1.5323182344436646</v>
      </c>
      <c r="O12686">
        <v>2.6343204975128174</v>
      </c>
      <c r="P12686">
        <v>-1.6249419450759888</v>
      </c>
      <c r="Q12686">
        <v>3.1630916595458984</v>
      </c>
      <c r="R12686">
        <v>58</v>
      </c>
      <c r="S12686">
        <v>2.1183605498304701</v>
      </c>
      <c r="T12686">
        <v>1.4554588794708252</v>
      </c>
      <c r="U12686">
        <v>73.361892700195312</v>
      </c>
      <c r="V12686">
        <v>90.255882263183594</v>
      </c>
      <c r="W12686">
        <v>85.286209106445313</v>
      </c>
    </row>
    <row r="12687" spans="1:23" x14ac:dyDescent="0.25">
      <c r="A12687" t="s">
        <v>96</v>
      </c>
      <c r="B12687" t="s">
        <v>98</v>
      </c>
      <c r="C12687" t="s">
        <v>101</v>
      </c>
      <c r="D12687" t="s">
        <v>34</v>
      </c>
      <c r="E12687" t="s">
        <v>117</v>
      </c>
      <c r="F12687">
        <v>14</v>
      </c>
      <c r="G12687">
        <v>50.475143432617187</v>
      </c>
      <c r="H12687">
        <v>49.270000457763672</v>
      </c>
      <c r="I12687">
        <v>1.2051438093185425</v>
      </c>
      <c r="J12687">
        <v>2.387598529458046E-2</v>
      </c>
      <c r="K12687">
        <v>-0.80936914682388306</v>
      </c>
      <c r="L12687">
        <v>0.38082143664360046</v>
      </c>
      <c r="M12687">
        <v>1.2051438093185425</v>
      </c>
      <c r="N12687">
        <v>2.0294661521911621</v>
      </c>
      <c r="O12687">
        <v>3.2196567058563232</v>
      </c>
      <c r="P12687">
        <v>-1.380455493927002</v>
      </c>
      <c r="Q12687">
        <v>3.7907431125640869</v>
      </c>
      <c r="R12687">
        <v>58</v>
      </c>
      <c r="S12687">
        <v>2.4709727046511034</v>
      </c>
      <c r="T12687">
        <v>1.5719327926635742</v>
      </c>
      <c r="U12687">
        <v>73.361892700195312</v>
      </c>
      <c r="V12687">
        <v>90.255882263183594</v>
      </c>
      <c r="W12687">
        <v>87.051033020019531</v>
      </c>
    </row>
    <row r="12688" spans="1:23" x14ac:dyDescent="0.25">
      <c r="A12688" t="s">
        <v>96</v>
      </c>
      <c r="B12688" t="s">
        <v>98</v>
      </c>
      <c r="C12688" t="s">
        <v>101</v>
      </c>
      <c r="D12688" t="s">
        <v>34</v>
      </c>
      <c r="E12688" t="s">
        <v>117</v>
      </c>
      <c r="F12688">
        <v>15</v>
      </c>
      <c r="G12688">
        <v>49.575580596923828</v>
      </c>
      <c r="H12688">
        <v>46.49017333984375</v>
      </c>
      <c r="I12688">
        <v>3.0854086875915527</v>
      </c>
      <c r="J12688">
        <v>6.2236461788415909E-2</v>
      </c>
      <c r="K12688">
        <v>1.0764410495758057</v>
      </c>
      <c r="L12688">
        <v>2.2633554935455322</v>
      </c>
      <c r="M12688">
        <v>3.0854086875915527</v>
      </c>
      <c r="N12688">
        <v>3.9074618816375732</v>
      </c>
      <c r="O12688">
        <v>5.0943760871887207</v>
      </c>
      <c r="P12688">
        <v>0.50692671537399292</v>
      </c>
      <c r="Q12688">
        <v>5.6638908386230469</v>
      </c>
      <c r="R12688">
        <v>58</v>
      </c>
      <c r="S12688">
        <v>2.4573877368666786</v>
      </c>
      <c r="T12688">
        <v>1.56760573387146</v>
      </c>
      <c r="U12688">
        <v>73.361892700195312</v>
      </c>
      <c r="V12688">
        <v>90.255882263183594</v>
      </c>
      <c r="W12688">
        <v>87.834831237792969</v>
      </c>
    </row>
    <row r="12689" spans="1:23" x14ac:dyDescent="0.25">
      <c r="A12689" t="s">
        <v>96</v>
      </c>
      <c r="B12689" t="s">
        <v>98</v>
      </c>
      <c r="C12689" t="s">
        <v>101</v>
      </c>
      <c r="D12689" t="s">
        <v>34</v>
      </c>
      <c r="E12689" t="s">
        <v>117</v>
      </c>
      <c r="F12689">
        <v>16</v>
      </c>
      <c r="G12689">
        <v>46.621952056884766</v>
      </c>
      <c r="H12689">
        <v>45.424484252929688</v>
      </c>
      <c r="I12689">
        <v>1.1974704265594482</v>
      </c>
      <c r="J12689">
        <v>2.5684690102934837E-2</v>
      </c>
      <c r="K12689">
        <v>-0.70272332429885864</v>
      </c>
      <c r="L12689">
        <v>0.41992652416229248</v>
      </c>
      <c r="M12689">
        <v>1.1974704265594482</v>
      </c>
      <c r="N12689">
        <v>1.975014328956604</v>
      </c>
      <c r="O12689">
        <v>3.0976641178131104</v>
      </c>
      <c r="P12689">
        <v>-1.2414019107818604</v>
      </c>
      <c r="Q12689">
        <v>3.6363427639007568</v>
      </c>
      <c r="R12689">
        <v>58</v>
      </c>
      <c r="S12689">
        <v>2.1984855167870734</v>
      </c>
      <c r="T12689">
        <v>1.4827290773391724</v>
      </c>
      <c r="U12689">
        <v>73.361892700195312</v>
      </c>
      <c r="V12689">
        <v>90.255882263183594</v>
      </c>
      <c r="W12689">
        <v>88.296554565429688</v>
      </c>
    </row>
    <row r="12690" spans="1:23" x14ac:dyDescent="0.25">
      <c r="A12690" t="s">
        <v>96</v>
      </c>
      <c r="B12690" t="s">
        <v>98</v>
      </c>
      <c r="C12690" t="s">
        <v>101</v>
      </c>
      <c r="D12690" t="s">
        <v>34</v>
      </c>
      <c r="E12690" t="s">
        <v>117</v>
      </c>
      <c r="F12690">
        <v>17</v>
      </c>
      <c r="G12690">
        <v>42.915687561035156</v>
      </c>
      <c r="H12690">
        <v>43.021377563476563</v>
      </c>
      <c r="I12690">
        <v>-0.10569392144680023</v>
      </c>
      <c r="J12690">
        <v>-2.4628271348774433E-3</v>
      </c>
      <c r="K12690">
        <v>-1.8577718734741211</v>
      </c>
      <c r="L12690">
        <v>-0.82262998819351196</v>
      </c>
      <c r="M12690">
        <v>-0.10569392144680023</v>
      </c>
      <c r="N12690">
        <v>0.61124217510223389</v>
      </c>
      <c r="O12690">
        <v>1.6463840007781982</v>
      </c>
      <c r="P12690">
        <v>-2.354461669921875</v>
      </c>
      <c r="Q12690">
        <v>2.1430737972259521</v>
      </c>
      <c r="R12690">
        <v>58</v>
      </c>
      <c r="S12690">
        <v>1.8691090878385239</v>
      </c>
      <c r="T12690">
        <v>1.3671536445617676</v>
      </c>
      <c r="U12690">
        <v>73.361892700195312</v>
      </c>
      <c r="V12690">
        <v>90.255882263183594</v>
      </c>
      <c r="W12690">
        <v>87.665863037109375</v>
      </c>
    </row>
    <row r="12691" spans="1:23" x14ac:dyDescent="0.25">
      <c r="A12691" t="s">
        <v>96</v>
      </c>
      <c r="B12691" t="s">
        <v>98</v>
      </c>
      <c r="C12691" t="s">
        <v>101</v>
      </c>
      <c r="D12691" t="s">
        <v>34</v>
      </c>
      <c r="E12691" t="s">
        <v>117</v>
      </c>
      <c r="F12691">
        <v>18</v>
      </c>
      <c r="G12691">
        <v>37.7166748046875</v>
      </c>
      <c r="H12691">
        <v>36.804309844970703</v>
      </c>
      <c r="I12691">
        <v>0.91236627101898193</v>
      </c>
      <c r="J12691">
        <v>2.4189997464418411E-2</v>
      </c>
      <c r="K12691">
        <v>-0.80761784315109253</v>
      </c>
      <c r="L12691">
        <v>0.2085627019405365</v>
      </c>
      <c r="M12691">
        <v>0.91236627101898193</v>
      </c>
      <c r="N12691">
        <v>1.616169810295105</v>
      </c>
      <c r="O12691">
        <v>2.6323504447937012</v>
      </c>
      <c r="P12691">
        <v>-1.295209527015686</v>
      </c>
      <c r="Q12691">
        <v>3.1199419498443604</v>
      </c>
      <c r="R12691">
        <v>58</v>
      </c>
      <c r="S12691">
        <v>1.8012612734776354</v>
      </c>
      <c r="T12691">
        <v>1.3421107530593872</v>
      </c>
      <c r="U12691">
        <v>73.361892700195312</v>
      </c>
      <c r="V12691">
        <v>90.255882263183594</v>
      </c>
      <c r="W12691">
        <v>86.121208190917969</v>
      </c>
    </row>
    <row r="12692" spans="1:23" x14ac:dyDescent="0.25">
      <c r="A12692" t="s">
        <v>96</v>
      </c>
      <c r="B12692" t="s">
        <v>98</v>
      </c>
      <c r="C12692" t="s">
        <v>101</v>
      </c>
      <c r="D12692" t="s">
        <v>34</v>
      </c>
      <c r="E12692" t="s">
        <v>117</v>
      </c>
      <c r="F12692">
        <v>19</v>
      </c>
      <c r="G12692">
        <v>36.524021148681641</v>
      </c>
      <c r="H12692">
        <v>37.142757415771484</v>
      </c>
      <c r="I12692">
        <v>-0.61873656511306763</v>
      </c>
      <c r="J12692">
        <v>-1.6940537840127945E-2</v>
      </c>
      <c r="K12692">
        <v>-2.2897334098815918</v>
      </c>
      <c r="L12692">
        <v>-1.3024948835372925</v>
      </c>
      <c r="M12692">
        <v>-0.61873656511306763</v>
      </c>
      <c r="N12692">
        <v>6.5021760761737823E-2</v>
      </c>
      <c r="O12692">
        <v>1.052260160446167</v>
      </c>
      <c r="P12692">
        <v>-2.7634377479553223</v>
      </c>
      <c r="Q12692">
        <v>1.5259644985198975</v>
      </c>
      <c r="R12692">
        <v>58</v>
      </c>
      <c r="S12692">
        <v>1.700117914279474</v>
      </c>
      <c r="T12692">
        <v>1.3038856983184814</v>
      </c>
      <c r="U12692">
        <v>73.361892700195312</v>
      </c>
      <c r="V12692">
        <v>90.255882263183594</v>
      </c>
      <c r="W12692">
        <v>82.515518188476563</v>
      </c>
    </row>
    <row r="12693" spans="1:23" x14ac:dyDescent="0.25">
      <c r="A12693" t="s">
        <v>96</v>
      </c>
      <c r="B12693" t="s">
        <v>98</v>
      </c>
      <c r="C12693" t="s">
        <v>101</v>
      </c>
      <c r="D12693" t="s">
        <v>34</v>
      </c>
      <c r="E12693" t="s">
        <v>117</v>
      </c>
      <c r="F12693">
        <v>20</v>
      </c>
      <c r="G12693">
        <v>38.351253509521484</v>
      </c>
      <c r="H12693">
        <v>36.894481658935547</v>
      </c>
      <c r="I12693">
        <v>1.4567724466323853</v>
      </c>
      <c r="J12693">
        <v>3.7985000759363174E-2</v>
      </c>
      <c r="K12693">
        <v>-0.10357902944087982</v>
      </c>
      <c r="L12693">
        <v>0.81828927993774414</v>
      </c>
      <c r="M12693">
        <v>1.4567724466323853</v>
      </c>
      <c r="N12693">
        <v>2.0952556133270264</v>
      </c>
      <c r="O12693">
        <v>3.0171239376068115</v>
      </c>
      <c r="P12693">
        <v>-0.54591697454452515</v>
      </c>
      <c r="Q12693">
        <v>3.4594619274139404</v>
      </c>
      <c r="R12693">
        <v>58</v>
      </c>
      <c r="S12693">
        <v>1.4824249050281111</v>
      </c>
      <c r="T12693">
        <v>1.2175487279891968</v>
      </c>
      <c r="U12693">
        <v>73.361892700195312</v>
      </c>
      <c r="V12693">
        <v>90.255882263183594</v>
      </c>
      <c r="W12693">
        <v>78.454307556152344</v>
      </c>
    </row>
    <row r="12694" spans="1:23" x14ac:dyDescent="0.25">
      <c r="A12694" t="s">
        <v>96</v>
      </c>
      <c r="B12694" t="s">
        <v>98</v>
      </c>
      <c r="C12694" t="s">
        <v>101</v>
      </c>
      <c r="D12694" t="s">
        <v>34</v>
      </c>
      <c r="E12694" t="s">
        <v>117</v>
      </c>
      <c r="F12694">
        <v>21</v>
      </c>
      <c r="G12694">
        <v>37.185405731201172</v>
      </c>
      <c r="H12694">
        <v>36.730690002441406</v>
      </c>
      <c r="I12694">
        <v>0.45471543073654175</v>
      </c>
      <c r="J12694">
        <v>1.2228330597281456E-2</v>
      </c>
      <c r="K12694">
        <v>-1.1376523971557617</v>
      </c>
      <c r="L12694">
        <v>-0.19686855375766754</v>
      </c>
      <c r="M12694">
        <v>0.45471543073654175</v>
      </c>
      <c r="N12694">
        <v>1.1062994003295898</v>
      </c>
      <c r="O12694">
        <v>2.0470831394195557</v>
      </c>
      <c r="P12694">
        <v>-1.5890665054321289</v>
      </c>
      <c r="Q12694">
        <v>2.4984972476959229</v>
      </c>
      <c r="R12694">
        <v>58</v>
      </c>
      <c r="S12694">
        <v>1.5438837342209268</v>
      </c>
      <c r="T12694">
        <v>1.2425311803817749</v>
      </c>
      <c r="U12694">
        <v>73.361892700195312</v>
      </c>
      <c r="V12694">
        <v>90.255882263183594</v>
      </c>
      <c r="W12694">
        <v>75.733963012695312</v>
      </c>
    </row>
    <row r="12695" spans="1:23" x14ac:dyDescent="0.25">
      <c r="A12695" t="s">
        <v>96</v>
      </c>
      <c r="B12695" t="s">
        <v>98</v>
      </c>
      <c r="C12695" t="s">
        <v>101</v>
      </c>
      <c r="D12695" t="s">
        <v>34</v>
      </c>
      <c r="E12695" t="s">
        <v>117</v>
      </c>
      <c r="F12695">
        <v>22</v>
      </c>
      <c r="G12695">
        <v>35.349781036376953</v>
      </c>
      <c r="H12695">
        <v>34.437759399414062</v>
      </c>
      <c r="I12695">
        <v>0.91202116012573242</v>
      </c>
      <c r="J12695">
        <v>2.5799909606575966E-2</v>
      </c>
      <c r="K12695">
        <v>-0.58895409107208252</v>
      </c>
      <c r="L12695">
        <v>0.29783424735069275</v>
      </c>
      <c r="M12695">
        <v>0.91202116012573242</v>
      </c>
      <c r="N12695">
        <v>1.5262080430984497</v>
      </c>
      <c r="O12695">
        <v>2.4129962921142578</v>
      </c>
      <c r="P12695">
        <v>-1.0144597291946411</v>
      </c>
      <c r="Q12695">
        <v>2.8385019302368164</v>
      </c>
      <c r="R12695">
        <v>58</v>
      </c>
      <c r="S12695">
        <v>1.3717497369316902</v>
      </c>
      <c r="T12695">
        <v>1.1712172031402588</v>
      </c>
      <c r="U12695">
        <v>73.361892700195312</v>
      </c>
      <c r="V12695">
        <v>90.255882263183594</v>
      </c>
      <c r="W12695">
        <v>73.605857849121094</v>
      </c>
    </row>
    <row r="12696" spans="1:23" x14ac:dyDescent="0.25">
      <c r="A12696" t="s">
        <v>96</v>
      </c>
      <c r="B12696" t="s">
        <v>98</v>
      </c>
      <c r="C12696" t="s">
        <v>101</v>
      </c>
      <c r="D12696" t="s">
        <v>34</v>
      </c>
      <c r="E12696" t="s">
        <v>117</v>
      </c>
      <c r="F12696">
        <v>23</v>
      </c>
      <c r="G12696">
        <v>33.357982635498047</v>
      </c>
      <c r="H12696">
        <v>32.29034423828125</v>
      </c>
      <c r="I12696">
        <v>1.0676383972167969</v>
      </c>
      <c r="J12696">
        <v>3.2005485147237778E-2</v>
      </c>
      <c r="K12696">
        <v>-0.44173049926757813</v>
      </c>
      <c r="L12696">
        <v>0.45001688599586487</v>
      </c>
      <c r="M12696">
        <v>1.0676383972167969</v>
      </c>
      <c r="N12696">
        <v>1.6852599382400513</v>
      </c>
      <c r="O12696">
        <v>2.5770072937011719</v>
      </c>
      <c r="P12696">
        <v>-0.86961561441421509</v>
      </c>
      <c r="Q12696">
        <v>3.0048923492431641</v>
      </c>
      <c r="R12696">
        <v>58</v>
      </c>
      <c r="S12696">
        <v>1.3871346350097156</v>
      </c>
      <c r="T12696">
        <v>1.1777667999267578</v>
      </c>
      <c r="U12696">
        <v>73.361892700195312</v>
      </c>
      <c r="V12696">
        <v>90.255882263183594</v>
      </c>
      <c r="W12696">
        <v>71.792411804199219</v>
      </c>
    </row>
    <row r="12697" spans="1:23" x14ac:dyDescent="0.25">
      <c r="A12697" t="s">
        <v>96</v>
      </c>
      <c r="B12697" t="s">
        <v>98</v>
      </c>
      <c r="C12697" t="s">
        <v>101</v>
      </c>
      <c r="D12697" t="s">
        <v>34</v>
      </c>
      <c r="E12697" t="s">
        <v>117</v>
      </c>
      <c r="F12697">
        <v>24</v>
      </c>
      <c r="G12697">
        <v>31.303382873535156</v>
      </c>
      <c r="H12697">
        <v>30.099826812744141</v>
      </c>
      <c r="I12697">
        <v>1.2035561800003052</v>
      </c>
      <c r="J12697">
        <v>3.8448117673397064E-2</v>
      </c>
      <c r="K12697">
        <v>-0.37392249703407288</v>
      </c>
      <c r="L12697">
        <v>0.55806469917297363</v>
      </c>
      <c r="M12697">
        <v>1.2035561800003052</v>
      </c>
      <c r="N12697">
        <v>1.8490476608276367</v>
      </c>
      <c r="O12697">
        <v>2.7810349464416504</v>
      </c>
      <c r="P12697">
        <v>-0.82111579179763794</v>
      </c>
      <c r="Q12697">
        <v>3.2282280921936035</v>
      </c>
      <c r="R12697">
        <v>58</v>
      </c>
      <c r="S12697">
        <v>1.5151472129546164</v>
      </c>
      <c r="T12697">
        <v>1.2309131622314453</v>
      </c>
      <c r="U12697">
        <v>73.361892700195312</v>
      </c>
      <c r="V12697">
        <v>90.255882263183594</v>
      </c>
      <c r="W12697">
        <v>70.065864562988281</v>
      </c>
    </row>
    <row r="12698" spans="1:23" x14ac:dyDescent="0.25">
      <c r="A12698" t="s">
        <v>96</v>
      </c>
      <c r="B12698" t="s">
        <v>98</v>
      </c>
      <c r="C12698" t="s">
        <v>102</v>
      </c>
      <c r="D12698" t="s">
        <v>43</v>
      </c>
      <c r="E12698" t="s">
        <v>84</v>
      </c>
      <c r="F12698">
        <v>1</v>
      </c>
      <c r="G12698">
        <v>35.664302825927734</v>
      </c>
      <c r="H12698">
        <v>36.617916107177734</v>
      </c>
      <c r="I12698">
        <v>-0.95361328125</v>
      </c>
      <c r="J12698">
        <v>-2.6738593354821205E-2</v>
      </c>
      <c r="K12698">
        <v>-1.1567217111587524</v>
      </c>
      <c r="L12698">
        <v>-1.0367236137390137</v>
      </c>
      <c r="M12698">
        <v>-0.95361328125</v>
      </c>
      <c r="N12698">
        <v>-0.87050294876098633</v>
      </c>
      <c r="O12698">
        <v>-0.75050479173660278</v>
      </c>
      <c r="P12698">
        <v>-1.2143001556396484</v>
      </c>
      <c r="Q12698">
        <v>-0.69292634725570679</v>
      </c>
      <c r="R12698">
        <v>270.58333333333331</v>
      </c>
      <c r="S12698">
        <v>2.5117937740618324E-2</v>
      </c>
      <c r="T12698">
        <v>0.15848639607429504</v>
      </c>
      <c r="U12698">
        <v>78.13507080078125</v>
      </c>
      <c r="V12698">
        <v>95.199501037597656</v>
      </c>
      <c r="W12698">
        <v>71.353179931640625</v>
      </c>
    </row>
    <row r="12699" spans="1:23" x14ac:dyDescent="0.25">
      <c r="A12699" t="s">
        <v>96</v>
      </c>
      <c r="B12699" t="s">
        <v>98</v>
      </c>
      <c r="C12699" t="s">
        <v>102</v>
      </c>
      <c r="D12699" t="s">
        <v>43</v>
      </c>
      <c r="E12699" t="s">
        <v>84</v>
      </c>
      <c r="F12699">
        <v>2</v>
      </c>
      <c r="G12699">
        <v>34.510665893554687</v>
      </c>
      <c r="H12699">
        <v>35.366485595703125</v>
      </c>
      <c r="I12699">
        <v>-0.85582029819488525</v>
      </c>
      <c r="J12699">
        <v>-2.4798719212412834E-2</v>
      </c>
      <c r="K12699">
        <v>-1.0486295223236084</v>
      </c>
      <c r="L12699">
        <v>-0.93471628427505493</v>
      </c>
      <c r="M12699">
        <v>-0.85582029819488525</v>
      </c>
      <c r="N12699">
        <v>-0.77692431211471558</v>
      </c>
      <c r="O12699">
        <v>-0.66301107406616211</v>
      </c>
      <c r="P12699">
        <v>-1.1032882928848267</v>
      </c>
      <c r="Q12699">
        <v>-0.60835236310958862</v>
      </c>
      <c r="R12699">
        <v>270.58333333333331</v>
      </c>
      <c r="S12699">
        <v>2.2635150538638849E-2</v>
      </c>
      <c r="T12699">
        <v>0.15044982731342316</v>
      </c>
      <c r="U12699">
        <v>78.13507080078125</v>
      </c>
      <c r="V12699">
        <v>95.199501037597656</v>
      </c>
      <c r="W12699">
        <v>70.635353088378906</v>
      </c>
    </row>
    <row r="12700" spans="1:23" x14ac:dyDescent="0.25">
      <c r="A12700" t="s">
        <v>96</v>
      </c>
      <c r="B12700" t="s">
        <v>98</v>
      </c>
      <c r="C12700" t="s">
        <v>102</v>
      </c>
      <c r="D12700" t="s">
        <v>43</v>
      </c>
      <c r="E12700" t="s">
        <v>84</v>
      </c>
      <c r="F12700">
        <v>3</v>
      </c>
      <c r="G12700">
        <v>33.748016357421875</v>
      </c>
      <c r="H12700">
        <v>34.404212951660156</v>
      </c>
      <c r="I12700">
        <v>-0.65619593858718872</v>
      </c>
      <c r="J12700">
        <v>-1.944398507475853E-2</v>
      </c>
      <c r="K12700">
        <v>-0.83941996097564697</v>
      </c>
      <c r="L12700">
        <v>-0.73116970062255859</v>
      </c>
      <c r="M12700">
        <v>-0.65619593858718872</v>
      </c>
      <c r="N12700">
        <v>-0.58122217655181885</v>
      </c>
      <c r="O12700">
        <v>-0.47297191619873047</v>
      </c>
      <c r="P12700">
        <v>-0.89136141538619995</v>
      </c>
      <c r="Q12700">
        <v>-0.42103046178817749</v>
      </c>
      <c r="R12700">
        <v>270.58333333333331</v>
      </c>
      <c r="S12700">
        <v>2.0440551767247905E-2</v>
      </c>
      <c r="T12700">
        <v>0.14297045767307281</v>
      </c>
      <c r="U12700">
        <v>78.13507080078125</v>
      </c>
      <c r="V12700">
        <v>95.199501037597656</v>
      </c>
      <c r="W12700">
        <v>69.971656799316406</v>
      </c>
    </row>
    <row r="12701" spans="1:23" x14ac:dyDescent="0.25">
      <c r="A12701" t="s">
        <v>96</v>
      </c>
      <c r="B12701" t="s">
        <v>98</v>
      </c>
      <c r="C12701" t="s">
        <v>102</v>
      </c>
      <c r="D12701" t="s">
        <v>43</v>
      </c>
      <c r="E12701" t="s">
        <v>84</v>
      </c>
      <c r="F12701">
        <v>4</v>
      </c>
      <c r="G12701">
        <v>34.309474945068359</v>
      </c>
      <c r="H12701">
        <v>34.935131072998047</v>
      </c>
      <c r="I12701">
        <v>-0.62565481662750244</v>
      </c>
      <c r="J12701">
        <v>-1.8235627561807632E-2</v>
      </c>
      <c r="K12701">
        <v>-0.80974018573760986</v>
      </c>
      <c r="L12701">
        <v>-0.7009810209274292</v>
      </c>
      <c r="M12701">
        <v>-0.62565481662750244</v>
      </c>
      <c r="N12701">
        <v>-0.55032861232757568</v>
      </c>
      <c r="O12701">
        <v>-0.44156947731971741</v>
      </c>
      <c r="P12701">
        <v>-0.86192578077316284</v>
      </c>
      <c r="Q12701">
        <v>-0.38938382267951965</v>
      </c>
      <c r="R12701">
        <v>270.58333333333331</v>
      </c>
      <c r="S12701">
        <v>2.0633184942102867E-2</v>
      </c>
      <c r="T12701">
        <v>0.14364255964756012</v>
      </c>
      <c r="U12701">
        <v>78.13507080078125</v>
      </c>
      <c r="V12701">
        <v>95.199501037597656</v>
      </c>
      <c r="W12701">
        <v>69.372299194335937</v>
      </c>
    </row>
    <row r="12702" spans="1:23" x14ac:dyDescent="0.25">
      <c r="A12702" t="s">
        <v>96</v>
      </c>
      <c r="B12702" t="s">
        <v>98</v>
      </c>
      <c r="C12702" t="s">
        <v>102</v>
      </c>
      <c r="D12702" t="s">
        <v>43</v>
      </c>
      <c r="E12702" t="s">
        <v>84</v>
      </c>
      <c r="F12702">
        <v>5</v>
      </c>
      <c r="G12702">
        <v>35.806610107421875</v>
      </c>
      <c r="H12702">
        <v>36.412906646728516</v>
      </c>
      <c r="I12702">
        <v>-0.60629642009735107</v>
      </c>
      <c r="J12702">
        <v>-1.6932528465986252E-2</v>
      </c>
      <c r="K12702">
        <v>-0.80276793241500854</v>
      </c>
      <c r="L12702">
        <v>-0.68669098615646362</v>
      </c>
      <c r="M12702">
        <v>-0.60629642009735107</v>
      </c>
      <c r="N12702">
        <v>-0.52590185403823853</v>
      </c>
      <c r="O12702">
        <v>-0.4098249077796936</v>
      </c>
      <c r="P12702">
        <v>-0.85846483707427979</v>
      </c>
      <c r="Q12702">
        <v>-0.35412797331809998</v>
      </c>
      <c r="R12702">
        <v>270.58333333333331</v>
      </c>
      <c r="S12702">
        <v>2.3503197927973396E-2</v>
      </c>
      <c r="T12702">
        <v>0.15330752730369568</v>
      </c>
      <c r="U12702">
        <v>78.13507080078125</v>
      </c>
      <c r="V12702">
        <v>95.199501037597656</v>
      </c>
      <c r="W12702">
        <v>68.724082946777344</v>
      </c>
    </row>
    <row r="12703" spans="1:23" x14ac:dyDescent="0.25">
      <c r="A12703" t="s">
        <v>96</v>
      </c>
      <c r="B12703" t="s">
        <v>98</v>
      </c>
      <c r="C12703" t="s">
        <v>102</v>
      </c>
      <c r="D12703" t="s">
        <v>43</v>
      </c>
      <c r="E12703" t="s">
        <v>84</v>
      </c>
      <c r="F12703">
        <v>6</v>
      </c>
      <c r="G12703">
        <v>41.784835815429688</v>
      </c>
      <c r="H12703">
        <v>42.775821685791016</v>
      </c>
      <c r="I12703">
        <v>-0.99098575115203857</v>
      </c>
      <c r="J12703">
        <v>-2.371639758348465E-2</v>
      </c>
      <c r="K12703">
        <v>-1.2262721061706543</v>
      </c>
      <c r="L12703">
        <v>-1.0872629880905151</v>
      </c>
      <c r="M12703">
        <v>-0.99098575115203857</v>
      </c>
      <c r="N12703">
        <v>-0.89470851421356201</v>
      </c>
      <c r="O12703">
        <v>-0.75569939613342285</v>
      </c>
      <c r="P12703">
        <v>-1.2929725646972656</v>
      </c>
      <c r="Q12703">
        <v>-0.6889989972114563</v>
      </c>
      <c r="R12703">
        <v>270.58333333333331</v>
      </c>
      <c r="S12703">
        <v>3.3707091818983237E-2</v>
      </c>
      <c r="T12703">
        <v>0.18359491229057312</v>
      </c>
      <c r="U12703">
        <v>78.13507080078125</v>
      </c>
      <c r="V12703">
        <v>95.199501037597656</v>
      </c>
      <c r="W12703">
        <v>68.22271728515625</v>
      </c>
    </row>
    <row r="12704" spans="1:23" x14ac:dyDescent="0.25">
      <c r="A12704" t="s">
        <v>96</v>
      </c>
      <c r="B12704" t="s">
        <v>98</v>
      </c>
      <c r="C12704" t="s">
        <v>102</v>
      </c>
      <c r="D12704" t="s">
        <v>43</v>
      </c>
      <c r="E12704" t="s">
        <v>84</v>
      </c>
      <c r="F12704">
        <v>7</v>
      </c>
      <c r="G12704">
        <v>50.902797698974609</v>
      </c>
      <c r="H12704">
        <v>52.039237976074219</v>
      </c>
      <c r="I12704">
        <v>-1.1364419460296631</v>
      </c>
      <c r="J12704">
        <v>-2.2325726225972176E-2</v>
      </c>
      <c r="K12704">
        <v>-1.393526554107666</v>
      </c>
      <c r="L12704">
        <v>-1.2416388988494873</v>
      </c>
      <c r="M12704">
        <v>-1.1364419460296631</v>
      </c>
      <c r="N12704">
        <v>-1.0312449932098389</v>
      </c>
      <c r="O12704">
        <v>-0.87935733795166016</v>
      </c>
      <c r="P12704">
        <v>-1.4664064645767212</v>
      </c>
      <c r="Q12704">
        <v>-0.80647742748260498</v>
      </c>
      <c r="R12704">
        <v>270.58333333333331</v>
      </c>
      <c r="S12704">
        <v>4.0242033246401299E-2</v>
      </c>
      <c r="T12704">
        <v>0.20060417056083679</v>
      </c>
      <c r="U12704">
        <v>78.13507080078125</v>
      </c>
      <c r="V12704">
        <v>95.199501037597656</v>
      </c>
      <c r="W12704">
        <v>68.080245971679687</v>
      </c>
    </row>
    <row r="12705" spans="1:23" x14ac:dyDescent="0.25">
      <c r="A12705" t="s">
        <v>96</v>
      </c>
      <c r="B12705" t="s">
        <v>98</v>
      </c>
      <c r="C12705" t="s">
        <v>102</v>
      </c>
      <c r="D12705" t="s">
        <v>43</v>
      </c>
      <c r="E12705" t="s">
        <v>84</v>
      </c>
      <c r="F12705">
        <v>8</v>
      </c>
      <c r="G12705">
        <v>60.225925445556641</v>
      </c>
      <c r="H12705">
        <v>61.340709686279297</v>
      </c>
      <c r="I12705">
        <v>-1.1147853136062622</v>
      </c>
      <c r="J12705">
        <v>-1.8510056659579277E-2</v>
      </c>
      <c r="K12705">
        <v>-1.3873617649078369</v>
      </c>
      <c r="L12705">
        <v>-1.2263213396072388</v>
      </c>
      <c r="M12705">
        <v>-1.1147853136062622</v>
      </c>
      <c r="N12705">
        <v>-1.0032492876052856</v>
      </c>
      <c r="O12705">
        <v>-0.8422088623046875</v>
      </c>
      <c r="P12705">
        <v>-1.4646333456039429</v>
      </c>
      <c r="Q12705">
        <v>-0.76493722200393677</v>
      </c>
      <c r="R12705">
        <v>270.58333333333331</v>
      </c>
      <c r="S12705">
        <v>4.5238111876714449E-2</v>
      </c>
      <c r="T12705">
        <v>0.21269252896308899</v>
      </c>
      <c r="U12705">
        <v>78.13507080078125</v>
      </c>
      <c r="V12705">
        <v>95.199501037597656</v>
      </c>
      <c r="W12705">
        <v>70.296516418457031</v>
      </c>
    </row>
    <row r="12706" spans="1:23" x14ac:dyDescent="0.25">
      <c r="A12706" t="s">
        <v>96</v>
      </c>
      <c r="B12706" t="s">
        <v>98</v>
      </c>
      <c r="C12706" t="s">
        <v>102</v>
      </c>
      <c r="D12706" t="s">
        <v>43</v>
      </c>
      <c r="E12706" t="s">
        <v>84</v>
      </c>
      <c r="F12706">
        <v>9</v>
      </c>
      <c r="G12706">
        <v>68.805244445800781</v>
      </c>
      <c r="H12706">
        <v>70.327560424804688</v>
      </c>
      <c r="I12706">
        <v>-1.5223145484924316</v>
      </c>
      <c r="J12706">
        <v>-2.212497778236866E-2</v>
      </c>
      <c r="K12706">
        <v>-1.833622932434082</v>
      </c>
      <c r="L12706">
        <v>-1.6496994495391846</v>
      </c>
      <c r="M12706">
        <v>-1.5223145484924316</v>
      </c>
      <c r="N12706">
        <v>-1.3949296474456787</v>
      </c>
      <c r="O12706">
        <v>-1.2110061645507812</v>
      </c>
      <c r="P12706">
        <v>-1.9218745231628418</v>
      </c>
      <c r="Q12706">
        <v>-1.1227545738220215</v>
      </c>
      <c r="R12706">
        <v>270.58333333333331</v>
      </c>
      <c r="S12706">
        <v>5.9007807998773254E-2</v>
      </c>
      <c r="T12706">
        <v>0.24291522800922394</v>
      </c>
      <c r="U12706">
        <v>78.13507080078125</v>
      </c>
      <c r="V12706">
        <v>95.199501037597656</v>
      </c>
      <c r="W12706">
        <v>73.80694580078125</v>
      </c>
    </row>
    <row r="12707" spans="1:23" x14ac:dyDescent="0.25">
      <c r="A12707" t="s">
        <v>96</v>
      </c>
      <c r="B12707" t="s">
        <v>98</v>
      </c>
      <c r="C12707" t="s">
        <v>102</v>
      </c>
      <c r="D12707" t="s">
        <v>43</v>
      </c>
      <c r="E12707" t="s">
        <v>84</v>
      </c>
      <c r="F12707">
        <v>10</v>
      </c>
      <c r="G12707">
        <v>73.588371276855469</v>
      </c>
      <c r="H12707">
        <v>74.854881286621094</v>
      </c>
      <c r="I12707">
        <v>-1.2665139436721802</v>
      </c>
      <c r="J12707">
        <v>-1.7210789024829865E-2</v>
      </c>
      <c r="K12707">
        <v>-1.592448353767395</v>
      </c>
      <c r="L12707">
        <v>-1.3998836278915405</v>
      </c>
      <c r="M12707">
        <v>-1.2665139436721802</v>
      </c>
      <c r="N12707">
        <v>-1.1331442594528198</v>
      </c>
      <c r="O12707">
        <v>-0.94057953357696533</v>
      </c>
      <c r="P12707">
        <v>-1.6848462820053101</v>
      </c>
      <c r="Q12707">
        <v>-0.84818166494369507</v>
      </c>
      <c r="R12707">
        <v>270.58333333333331</v>
      </c>
      <c r="S12707">
        <v>6.468272276599496E-2</v>
      </c>
      <c r="T12707">
        <v>0.25432798266410828</v>
      </c>
      <c r="U12707">
        <v>78.13507080078125</v>
      </c>
      <c r="V12707">
        <v>95.199501037597656</v>
      </c>
      <c r="W12707">
        <v>77.28436279296875</v>
      </c>
    </row>
    <row r="12708" spans="1:23" x14ac:dyDescent="0.25">
      <c r="A12708" t="s">
        <v>96</v>
      </c>
      <c r="B12708" t="s">
        <v>98</v>
      </c>
      <c r="C12708" t="s">
        <v>102</v>
      </c>
      <c r="D12708" t="s">
        <v>43</v>
      </c>
      <c r="E12708" t="s">
        <v>84</v>
      </c>
      <c r="F12708">
        <v>11</v>
      </c>
      <c r="G12708">
        <v>76.423812866210938</v>
      </c>
      <c r="H12708">
        <v>78.01568603515625</v>
      </c>
      <c r="I12708">
        <v>-1.5918734073638916</v>
      </c>
      <c r="J12708">
        <v>-2.0829547196626663E-2</v>
      </c>
      <c r="K12708">
        <v>-1.9326678514480591</v>
      </c>
      <c r="L12708">
        <v>-1.7313237190246582</v>
      </c>
      <c r="M12708">
        <v>-1.5918734073638916</v>
      </c>
      <c r="N12708">
        <v>-1.452423095703125</v>
      </c>
      <c r="O12708">
        <v>-1.2510789632797241</v>
      </c>
      <c r="P12708">
        <v>-2.0292782783508301</v>
      </c>
      <c r="Q12708">
        <v>-1.1544684171676636</v>
      </c>
      <c r="R12708">
        <v>270.58333333333331</v>
      </c>
      <c r="S12708">
        <v>7.0715228633354776E-2</v>
      </c>
      <c r="T12708">
        <v>0.26592335104942322</v>
      </c>
      <c r="U12708">
        <v>78.13507080078125</v>
      </c>
      <c r="V12708">
        <v>95.199501037597656</v>
      </c>
      <c r="W12708">
        <v>80.4522705078125</v>
      </c>
    </row>
    <row r="12709" spans="1:23" x14ac:dyDescent="0.25">
      <c r="A12709" t="s">
        <v>96</v>
      </c>
      <c r="B12709" t="s">
        <v>98</v>
      </c>
      <c r="C12709" t="s">
        <v>102</v>
      </c>
      <c r="D12709" t="s">
        <v>43</v>
      </c>
      <c r="E12709" t="s">
        <v>84</v>
      </c>
      <c r="F12709">
        <v>12</v>
      </c>
      <c r="G12709">
        <v>78.11724853515625</v>
      </c>
      <c r="H12709">
        <v>79.544609069824219</v>
      </c>
      <c r="I12709">
        <v>-1.427364706993103</v>
      </c>
      <c r="J12709">
        <v>-1.8272081390023232E-2</v>
      </c>
      <c r="K12709">
        <v>-1.7618134021759033</v>
      </c>
      <c r="L12709">
        <v>-1.5642184019088745</v>
      </c>
      <c r="M12709">
        <v>-1.427364706993103</v>
      </c>
      <c r="N12709">
        <v>-1.2905110120773315</v>
      </c>
      <c r="O12709">
        <v>-1.0929160118103027</v>
      </c>
      <c r="P12709">
        <v>-1.856624960899353</v>
      </c>
      <c r="Q12709">
        <v>-0.99810445308685303</v>
      </c>
      <c r="R12709">
        <v>270.58333333333331</v>
      </c>
      <c r="S12709">
        <v>6.8106225687579958E-2</v>
      </c>
      <c r="T12709">
        <v>0.26097169518470764</v>
      </c>
      <c r="U12709">
        <v>78.13507080078125</v>
      </c>
      <c r="V12709">
        <v>95.199501037597656</v>
      </c>
      <c r="W12709">
        <v>82.8582763671875</v>
      </c>
    </row>
    <row r="12710" spans="1:23" x14ac:dyDescent="0.25">
      <c r="A12710" t="s">
        <v>96</v>
      </c>
      <c r="B12710" t="s">
        <v>98</v>
      </c>
      <c r="C12710" t="s">
        <v>102</v>
      </c>
      <c r="D12710" t="s">
        <v>43</v>
      </c>
      <c r="E12710" t="s">
        <v>84</v>
      </c>
      <c r="F12710">
        <v>13</v>
      </c>
      <c r="G12710">
        <v>78.477668762207031</v>
      </c>
      <c r="H12710">
        <v>79.192344665527344</v>
      </c>
      <c r="I12710">
        <v>-0.71467822790145874</v>
      </c>
      <c r="J12710">
        <v>-9.1067720204591751E-3</v>
      </c>
      <c r="K12710">
        <v>-1.0498039722442627</v>
      </c>
      <c r="L12710">
        <v>-0.85180896520614624</v>
      </c>
      <c r="M12710">
        <v>-0.71467822790145874</v>
      </c>
      <c r="N12710">
        <v>-0.57754749059677124</v>
      </c>
      <c r="O12710">
        <v>-0.37955254316329956</v>
      </c>
      <c r="P12710">
        <v>-1.1448074579238892</v>
      </c>
      <c r="Q12710">
        <v>-0.2845490574836731</v>
      </c>
      <c r="R12710">
        <v>270.58333333333331</v>
      </c>
      <c r="S12710">
        <v>6.8382234912157891E-2</v>
      </c>
      <c r="T12710">
        <v>0.26149997115135193</v>
      </c>
      <c r="U12710">
        <v>78.13507080078125</v>
      </c>
      <c r="V12710">
        <v>95.199501037597656</v>
      </c>
      <c r="W12710">
        <v>84.936485290527344</v>
      </c>
    </row>
    <row r="12711" spans="1:23" x14ac:dyDescent="0.25">
      <c r="A12711" t="s">
        <v>96</v>
      </c>
      <c r="B12711" t="s">
        <v>98</v>
      </c>
      <c r="C12711" t="s">
        <v>102</v>
      </c>
      <c r="D12711" t="s">
        <v>43</v>
      </c>
      <c r="E12711" t="s">
        <v>84</v>
      </c>
      <c r="F12711">
        <v>14</v>
      </c>
      <c r="G12711">
        <v>80.239555358886719</v>
      </c>
      <c r="H12711">
        <v>80.625144958496094</v>
      </c>
      <c r="I12711">
        <v>-0.38558828830718994</v>
      </c>
      <c r="J12711">
        <v>-4.805463831871748E-3</v>
      </c>
      <c r="K12711">
        <v>-0.73645508289337158</v>
      </c>
      <c r="L12711">
        <v>-0.52916014194488525</v>
      </c>
      <c r="M12711">
        <v>-0.38558828830718994</v>
      </c>
      <c r="N12711">
        <v>-0.24201643466949463</v>
      </c>
      <c r="O12711">
        <v>-3.4721486270427704E-2</v>
      </c>
      <c r="P12711">
        <v>-0.83592092990875244</v>
      </c>
      <c r="Q12711">
        <v>6.4744375646114349E-2</v>
      </c>
      <c r="R12711">
        <v>270.58333333333331</v>
      </c>
      <c r="S12711">
        <v>7.4957032258574863E-2</v>
      </c>
      <c r="T12711">
        <v>0.27378281950950623</v>
      </c>
      <c r="U12711">
        <v>78.13507080078125</v>
      </c>
      <c r="V12711">
        <v>95.199501037597656</v>
      </c>
      <c r="W12711">
        <v>86.217521667480469</v>
      </c>
    </row>
    <row r="12712" spans="1:23" x14ac:dyDescent="0.25">
      <c r="A12712" t="s">
        <v>96</v>
      </c>
      <c r="B12712" t="s">
        <v>98</v>
      </c>
      <c r="C12712" t="s">
        <v>102</v>
      </c>
      <c r="D12712" t="s">
        <v>43</v>
      </c>
      <c r="E12712" t="s">
        <v>84</v>
      </c>
      <c r="F12712">
        <v>15</v>
      </c>
      <c r="G12712">
        <v>79.344009399414063</v>
      </c>
      <c r="H12712">
        <v>78.714149475097656</v>
      </c>
      <c r="I12712">
        <v>0.62986123561859131</v>
      </c>
      <c r="J12712">
        <v>7.9383589327335358E-3</v>
      </c>
      <c r="K12712">
        <v>0.28830146789550781</v>
      </c>
      <c r="L12712">
        <v>0.4900977611541748</v>
      </c>
      <c r="M12712">
        <v>0.62986123561859131</v>
      </c>
      <c r="N12712">
        <v>0.76962471008300781</v>
      </c>
      <c r="O12712">
        <v>0.9714210033416748</v>
      </c>
      <c r="P12712">
        <v>0.19147402048110962</v>
      </c>
      <c r="Q12712">
        <v>1.0682483911514282</v>
      </c>
      <c r="R12712">
        <v>270.58333333333331</v>
      </c>
      <c r="S12712">
        <v>7.1033177017852722E-2</v>
      </c>
      <c r="T12712">
        <v>0.26652050018310547</v>
      </c>
      <c r="U12712">
        <v>78.13507080078125</v>
      </c>
      <c r="V12712">
        <v>95.199501037597656</v>
      </c>
      <c r="W12712">
        <v>86.956787109375</v>
      </c>
    </row>
    <row r="12713" spans="1:23" x14ac:dyDescent="0.25">
      <c r="A12713" t="s">
        <v>96</v>
      </c>
      <c r="B12713" t="s">
        <v>98</v>
      </c>
      <c r="C12713" t="s">
        <v>102</v>
      </c>
      <c r="D12713" t="s">
        <v>43</v>
      </c>
      <c r="E12713" t="s">
        <v>84</v>
      </c>
      <c r="F12713">
        <v>16</v>
      </c>
      <c r="G12713">
        <v>75.409217834472656</v>
      </c>
      <c r="H12713">
        <v>74.852272033691406</v>
      </c>
      <c r="I12713">
        <v>0.55694669485092163</v>
      </c>
      <c r="J12713">
        <v>7.3856581002473831E-3</v>
      </c>
      <c r="K12713">
        <v>0.24648846685886383</v>
      </c>
      <c r="L12713">
        <v>0.42990970611572266</v>
      </c>
      <c r="M12713">
        <v>0.55694669485092163</v>
      </c>
      <c r="N12713">
        <v>0.68398368358612061</v>
      </c>
      <c r="O12713">
        <v>0.86740493774414063</v>
      </c>
      <c r="P12713">
        <v>0.15847787261009216</v>
      </c>
      <c r="Q12713">
        <v>0.95541554689407349</v>
      </c>
      <c r="R12713">
        <v>270.58333333333331</v>
      </c>
      <c r="S12713">
        <v>5.8685955540597412E-2</v>
      </c>
      <c r="T12713">
        <v>0.24225184321403503</v>
      </c>
      <c r="U12713">
        <v>78.13507080078125</v>
      </c>
      <c r="V12713">
        <v>95.199501037597656</v>
      </c>
      <c r="W12713">
        <v>87.247467041015625</v>
      </c>
    </row>
    <row r="12714" spans="1:23" x14ac:dyDescent="0.25">
      <c r="A12714" t="s">
        <v>96</v>
      </c>
      <c r="B12714" t="s">
        <v>98</v>
      </c>
      <c r="C12714" t="s">
        <v>102</v>
      </c>
      <c r="D12714" t="s">
        <v>43</v>
      </c>
      <c r="E12714" t="s">
        <v>84</v>
      </c>
      <c r="F12714">
        <v>17</v>
      </c>
      <c r="G12714">
        <v>70.668212890625</v>
      </c>
      <c r="H12714">
        <v>70.185279846191406</v>
      </c>
      <c r="I12714">
        <v>0.48292753100395203</v>
      </c>
      <c r="J12714">
        <v>6.8337307311594486E-3</v>
      </c>
      <c r="K12714">
        <v>0.19416873157024384</v>
      </c>
      <c r="L12714">
        <v>0.36476978659629822</v>
      </c>
      <c r="M12714">
        <v>0.48292753100395203</v>
      </c>
      <c r="N12714">
        <v>0.60108530521392822</v>
      </c>
      <c r="O12714">
        <v>0.77168631553649902</v>
      </c>
      <c r="P12714">
        <v>0.11230963468551636</v>
      </c>
      <c r="Q12714">
        <v>0.8535454273223877</v>
      </c>
      <c r="R12714">
        <v>270.58333333333331</v>
      </c>
      <c r="S12714">
        <v>5.0768959795878033E-2</v>
      </c>
      <c r="T12714">
        <v>0.22531968355178833</v>
      </c>
      <c r="U12714">
        <v>78.13507080078125</v>
      </c>
      <c r="V12714">
        <v>95.199501037597656</v>
      </c>
      <c r="W12714">
        <v>86.556991577148438</v>
      </c>
    </row>
    <row r="12715" spans="1:23" x14ac:dyDescent="0.25">
      <c r="A12715" t="s">
        <v>96</v>
      </c>
      <c r="B12715" t="s">
        <v>98</v>
      </c>
      <c r="C12715" t="s">
        <v>102</v>
      </c>
      <c r="D12715" t="s">
        <v>43</v>
      </c>
      <c r="E12715" t="s">
        <v>84</v>
      </c>
      <c r="F12715">
        <v>18</v>
      </c>
      <c r="G12715">
        <v>64.433380126953125</v>
      </c>
      <c r="H12715">
        <v>63.946769714355469</v>
      </c>
      <c r="I12715">
        <v>0.48661252856254578</v>
      </c>
      <c r="J12715">
        <v>7.5521809048950672E-3</v>
      </c>
      <c r="K12715">
        <v>0.20975832641124725</v>
      </c>
      <c r="L12715">
        <v>0.37332603335380554</v>
      </c>
      <c r="M12715">
        <v>0.48661252856254578</v>
      </c>
      <c r="N12715">
        <v>0.59989899396896362</v>
      </c>
      <c r="O12715">
        <v>0.76346671581268311</v>
      </c>
      <c r="P12715">
        <v>0.13127401471138</v>
      </c>
      <c r="Q12715">
        <v>0.84195107221603394</v>
      </c>
      <c r="R12715">
        <v>270.58333333333331</v>
      </c>
      <c r="S12715">
        <v>4.6669167631208097E-2</v>
      </c>
      <c r="T12715">
        <v>0.21603047847747803</v>
      </c>
      <c r="U12715">
        <v>78.13507080078125</v>
      </c>
      <c r="V12715">
        <v>95.199501037597656</v>
      </c>
      <c r="W12715">
        <v>85.039237976074219</v>
      </c>
    </row>
    <row r="12716" spans="1:23" x14ac:dyDescent="0.25">
      <c r="A12716" t="s">
        <v>96</v>
      </c>
      <c r="B12716" t="s">
        <v>98</v>
      </c>
      <c r="C12716" t="s">
        <v>102</v>
      </c>
      <c r="D12716" t="s">
        <v>43</v>
      </c>
      <c r="E12716" t="s">
        <v>84</v>
      </c>
      <c r="F12716">
        <v>19</v>
      </c>
      <c r="G12716">
        <v>58.323150634765625</v>
      </c>
      <c r="H12716">
        <v>58.014129638671875</v>
      </c>
      <c r="I12716">
        <v>0.30901932716369629</v>
      </c>
      <c r="J12716">
        <v>5.2983989007771015E-3</v>
      </c>
      <c r="K12716">
        <v>4.5778278261423111E-2</v>
      </c>
      <c r="L12716">
        <v>0.20130322873592377</v>
      </c>
      <c r="M12716">
        <v>0.30901932716369629</v>
      </c>
      <c r="N12716">
        <v>0.41673544049263</v>
      </c>
      <c r="O12716">
        <v>0.57226037979125977</v>
      </c>
      <c r="P12716">
        <v>-2.8846900910139084E-2</v>
      </c>
      <c r="Q12716">
        <v>0.64688557386398315</v>
      </c>
      <c r="R12716">
        <v>270.58333333333331</v>
      </c>
      <c r="S12716">
        <v>4.2192479909488378E-2</v>
      </c>
      <c r="T12716">
        <v>0.20540808141231537</v>
      </c>
      <c r="U12716">
        <v>78.13507080078125</v>
      </c>
      <c r="V12716">
        <v>95.199501037597656</v>
      </c>
      <c r="W12716">
        <v>82.370857238769531</v>
      </c>
    </row>
    <row r="12717" spans="1:23" x14ac:dyDescent="0.25">
      <c r="A12717" t="s">
        <v>96</v>
      </c>
      <c r="B12717" t="s">
        <v>98</v>
      </c>
      <c r="C12717" t="s">
        <v>102</v>
      </c>
      <c r="D12717" t="s">
        <v>43</v>
      </c>
      <c r="E12717" t="s">
        <v>84</v>
      </c>
      <c r="F12717">
        <v>20</v>
      </c>
      <c r="G12717">
        <v>55.129749298095703</v>
      </c>
      <c r="H12717">
        <v>55.209922790527344</v>
      </c>
      <c r="I12717">
        <v>-8.0172799527645111E-2</v>
      </c>
      <c r="J12717">
        <v>-1.4542565913870931E-3</v>
      </c>
      <c r="K12717">
        <v>-0.33205488324165344</v>
      </c>
      <c r="L12717">
        <v>-0.18324090540409088</v>
      </c>
      <c r="M12717">
        <v>-8.0172799527645111E-2</v>
      </c>
      <c r="N12717">
        <v>2.2895306348800659E-2</v>
      </c>
      <c r="O12717">
        <v>0.17170928418636322</v>
      </c>
      <c r="P12717">
        <v>-0.40345993638038635</v>
      </c>
      <c r="Q12717">
        <v>0.24311435222625732</v>
      </c>
      <c r="R12717">
        <v>270.58333333333331</v>
      </c>
      <c r="S12717">
        <v>3.8629792492088422E-2</v>
      </c>
      <c r="T12717">
        <v>0.19654463231563568</v>
      </c>
      <c r="U12717">
        <v>78.13507080078125</v>
      </c>
      <c r="V12717">
        <v>95.199501037597656</v>
      </c>
      <c r="W12717">
        <v>78.893325805664063</v>
      </c>
    </row>
    <row r="12718" spans="1:23" x14ac:dyDescent="0.25">
      <c r="A12718" t="s">
        <v>96</v>
      </c>
      <c r="B12718" t="s">
        <v>98</v>
      </c>
      <c r="C12718" t="s">
        <v>102</v>
      </c>
      <c r="D12718" t="s">
        <v>43</v>
      </c>
      <c r="E12718" t="s">
        <v>84</v>
      </c>
      <c r="F12718">
        <v>21</v>
      </c>
      <c r="G12718">
        <v>52.63568115234375</v>
      </c>
      <c r="H12718">
        <v>52.699230194091797</v>
      </c>
      <c r="I12718">
        <v>-6.3551843166351318E-2</v>
      </c>
      <c r="J12718">
        <v>-1.2073909165337682E-3</v>
      </c>
      <c r="K12718">
        <v>-0.30936509370803833</v>
      </c>
      <c r="L12718">
        <v>-0.16413663327693939</v>
      </c>
      <c r="M12718">
        <v>-6.3551843166351318E-2</v>
      </c>
      <c r="N12718">
        <v>3.7032939493656158E-2</v>
      </c>
      <c r="O12718">
        <v>0.1822613924741745</v>
      </c>
      <c r="P12718">
        <v>-0.37904971837997437</v>
      </c>
      <c r="Q12718">
        <v>0.25194603204727173</v>
      </c>
      <c r="R12718">
        <v>270.58333333333331</v>
      </c>
      <c r="S12718">
        <v>3.6790726236213267E-2</v>
      </c>
      <c r="T12718">
        <v>0.19180908799171448</v>
      </c>
      <c r="U12718">
        <v>78.13507080078125</v>
      </c>
      <c r="V12718">
        <v>95.199501037597656</v>
      </c>
      <c r="W12718">
        <v>76.424995422363281</v>
      </c>
    </row>
    <row r="12719" spans="1:23" x14ac:dyDescent="0.25">
      <c r="A12719" t="s">
        <v>96</v>
      </c>
      <c r="B12719" t="s">
        <v>98</v>
      </c>
      <c r="C12719" t="s">
        <v>102</v>
      </c>
      <c r="D12719" t="s">
        <v>43</v>
      </c>
      <c r="E12719" t="s">
        <v>84</v>
      </c>
      <c r="F12719">
        <v>22</v>
      </c>
      <c r="G12719">
        <v>48.382877349853516</v>
      </c>
      <c r="H12719">
        <v>48.297176361083984</v>
      </c>
      <c r="I12719">
        <v>8.5699848830699921E-2</v>
      </c>
      <c r="J12719">
        <v>1.7712846165522933E-3</v>
      </c>
      <c r="K12719">
        <v>-0.15324357151985168</v>
      </c>
      <c r="L12719">
        <v>-1.2073863297700882E-2</v>
      </c>
      <c r="M12719">
        <v>8.5699848830699921E-2</v>
      </c>
      <c r="N12719">
        <v>0.18347355723381042</v>
      </c>
      <c r="O12719">
        <v>0.32464328408241272</v>
      </c>
      <c r="P12719">
        <v>-0.22098071873188019</v>
      </c>
      <c r="Q12719">
        <v>0.39238041639328003</v>
      </c>
      <c r="R12719">
        <v>270.58333333333331</v>
      </c>
      <c r="S12719">
        <v>3.4763059658105E-2</v>
      </c>
      <c r="T12719">
        <v>0.18644854426383972</v>
      </c>
      <c r="U12719">
        <v>78.13507080078125</v>
      </c>
      <c r="V12719">
        <v>95.199501037597656</v>
      </c>
      <c r="W12719">
        <v>74.8116455078125</v>
      </c>
    </row>
    <row r="12720" spans="1:23" x14ac:dyDescent="0.25">
      <c r="A12720" t="s">
        <v>96</v>
      </c>
      <c r="B12720" t="s">
        <v>98</v>
      </c>
      <c r="C12720" t="s">
        <v>102</v>
      </c>
      <c r="D12720" t="s">
        <v>43</v>
      </c>
      <c r="E12720" t="s">
        <v>84</v>
      </c>
      <c r="F12720">
        <v>23</v>
      </c>
      <c r="G12720">
        <v>43.992931365966797</v>
      </c>
      <c r="H12720">
        <v>44.095149993896484</v>
      </c>
      <c r="I12720">
        <v>-0.10222018510103226</v>
      </c>
      <c r="J12720">
        <v>-2.3235592525452375E-3</v>
      </c>
      <c r="K12720">
        <v>-0.32516759634017944</v>
      </c>
      <c r="L12720">
        <v>-0.19344845414161682</v>
      </c>
      <c r="M12720">
        <v>-0.10222018510103226</v>
      </c>
      <c r="N12720">
        <v>-1.0991916060447693E-2</v>
      </c>
      <c r="O12720">
        <v>0.12072721123695374</v>
      </c>
      <c r="P12720">
        <v>-0.38837006688117981</v>
      </c>
      <c r="Q12720">
        <v>0.18392971158027649</v>
      </c>
      <c r="R12720">
        <v>270.58333333333331</v>
      </c>
      <c r="S12720">
        <v>3.0264440649656388E-2</v>
      </c>
      <c r="T12720">
        <v>0.17396678030490875</v>
      </c>
      <c r="U12720">
        <v>78.13507080078125</v>
      </c>
      <c r="V12720">
        <v>95.199501037597656</v>
      </c>
      <c r="W12720">
        <v>73.54803466796875</v>
      </c>
    </row>
    <row r="12721" spans="1:23" x14ac:dyDescent="0.25">
      <c r="A12721" t="s">
        <v>96</v>
      </c>
      <c r="B12721" t="s">
        <v>98</v>
      </c>
      <c r="C12721" t="s">
        <v>102</v>
      </c>
      <c r="D12721" t="s">
        <v>43</v>
      </c>
      <c r="E12721" t="s">
        <v>84</v>
      </c>
      <c r="F12721">
        <v>24</v>
      </c>
      <c r="G12721">
        <v>39.917522430419922</v>
      </c>
      <c r="H12721">
        <v>40.144626617431641</v>
      </c>
      <c r="I12721">
        <v>-0.22710460424423218</v>
      </c>
      <c r="J12721">
        <v>-5.6893462315201759E-3</v>
      </c>
      <c r="K12721">
        <v>-0.44280636310577393</v>
      </c>
      <c r="L12721">
        <v>-0.31536802649497986</v>
      </c>
      <c r="M12721">
        <v>-0.22710460424423218</v>
      </c>
      <c r="N12721">
        <v>-0.13884119689464569</v>
      </c>
      <c r="O12721">
        <v>-1.1402838863432407E-2</v>
      </c>
      <c r="P12721">
        <v>-0.50395482778549194</v>
      </c>
      <c r="Q12721">
        <v>4.9745615571737289E-2</v>
      </c>
      <c r="R12721">
        <v>270.58333333333331</v>
      </c>
      <c r="S12721">
        <v>2.832925981707235E-2</v>
      </c>
      <c r="T12721">
        <v>0.16831298172473907</v>
      </c>
      <c r="U12721">
        <v>78.13507080078125</v>
      </c>
      <c r="V12721">
        <v>95.199501037597656</v>
      </c>
      <c r="W12721">
        <v>72.520843505859375</v>
      </c>
    </row>
    <row r="12722" spans="1:23" x14ac:dyDescent="0.25">
      <c r="A12722" t="s">
        <v>96</v>
      </c>
      <c r="B12722" t="s">
        <v>98</v>
      </c>
      <c r="C12722" t="s">
        <v>102</v>
      </c>
      <c r="D12722" t="s">
        <v>43</v>
      </c>
      <c r="E12722" t="s">
        <v>106</v>
      </c>
      <c r="F12722">
        <v>1</v>
      </c>
      <c r="G12722">
        <v>36.659049987792969</v>
      </c>
      <c r="H12722">
        <v>38.415664672851563</v>
      </c>
      <c r="I12722">
        <v>-1.7566158771514893</v>
      </c>
      <c r="J12722">
        <v>-4.791766032576561E-2</v>
      </c>
      <c r="K12722">
        <v>-2.4431421756744385</v>
      </c>
      <c r="L12722">
        <v>-2.0375368595123291</v>
      </c>
      <c r="M12722">
        <v>-1.7566158771514893</v>
      </c>
      <c r="N12722">
        <v>-1.4756948947906494</v>
      </c>
      <c r="O12722">
        <v>-1.0700896978378296</v>
      </c>
      <c r="P12722">
        <v>-2.6377627849578857</v>
      </c>
      <c r="Q12722">
        <v>-0.87546902894973755</v>
      </c>
      <c r="R12722">
        <v>272</v>
      </c>
      <c r="S12722">
        <v>0.28697368464408157</v>
      </c>
      <c r="T12722">
        <v>0.53569924831390381</v>
      </c>
      <c r="U12722">
        <v>78.978836059570312</v>
      </c>
      <c r="V12722">
        <v>103.55158996582031</v>
      </c>
      <c r="W12722">
        <v>69.677719116210938</v>
      </c>
    </row>
    <row r="12723" spans="1:23" x14ac:dyDescent="0.25">
      <c r="A12723" t="s">
        <v>96</v>
      </c>
      <c r="B12723" t="s">
        <v>98</v>
      </c>
      <c r="C12723" t="s">
        <v>102</v>
      </c>
      <c r="D12723" t="s">
        <v>43</v>
      </c>
      <c r="E12723" t="s">
        <v>106</v>
      </c>
      <c r="F12723">
        <v>2</v>
      </c>
      <c r="G12723">
        <v>35.114395141601563</v>
      </c>
      <c r="H12723">
        <v>36.942588806152344</v>
      </c>
      <c r="I12723">
        <v>-1.8281927108764648</v>
      </c>
      <c r="J12723">
        <v>-5.206390842795372E-2</v>
      </c>
      <c r="K12723">
        <v>-2.4829509258270264</v>
      </c>
      <c r="L12723">
        <v>-2.0961143970489502</v>
      </c>
      <c r="M12723">
        <v>-1.8281927108764648</v>
      </c>
      <c r="N12723">
        <v>-1.5602710247039795</v>
      </c>
      <c r="O12723">
        <v>-1.1734344959259033</v>
      </c>
      <c r="P12723">
        <v>-2.6685657501220703</v>
      </c>
      <c r="Q12723">
        <v>-0.98781973123550415</v>
      </c>
      <c r="R12723">
        <v>272</v>
      </c>
      <c r="S12723">
        <v>0.26102955026749441</v>
      </c>
      <c r="T12723">
        <v>0.5109105110168457</v>
      </c>
      <c r="U12723">
        <v>78.978836059570312</v>
      </c>
      <c r="V12723">
        <v>103.55158996582031</v>
      </c>
      <c r="W12723">
        <v>68.861503601074219</v>
      </c>
    </row>
    <row r="12724" spans="1:23" x14ac:dyDescent="0.25">
      <c r="A12724" t="s">
        <v>96</v>
      </c>
      <c r="B12724" t="s">
        <v>98</v>
      </c>
      <c r="C12724" t="s">
        <v>102</v>
      </c>
      <c r="D12724" t="s">
        <v>43</v>
      </c>
      <c r="E12724" t="s">
        <v>106</v>
      </c>
      <c r="F12724">
        <v>3</v>
      </c>
      <c r="G12724">
        <v>34.270088195800781</v>
      </c>
      <c r="H12724">
        <v>35.686271667480469</v>
      </c>
      <c r="I12724">
        <v>-1.4161825180053711</v>
      </c>
      <c r="J12724">
        <v>-4.1324157267808914E-2</v>
      </c>
      <c r="K12724">
        <v>-2.0386104583740234</v>
      </c>
      <c r="L12724">
        <v>-1.6708749532699585</v>
      </c>
      <c r="M12724">
        <v>-1.4161825180053711</v>
      </c>
      <c r="N12724">
        <v>-1.1614900827407837</v>
      </c>
      <c r="O12724">
        <v>-0.79375457763671875</v>
      </c>
      <c r="P12724">
        <v>-2.2150602340698242</v>
      </c>
      <c r="Q12724">
        <v>-0.61730486154556274</v>
      </c>
      <c r="R12724">
        <v>272</v>
      </c>
      <c r="S12724">
        <v>0.23588808658029681</v>
      </c>
      <c r="T12724">
        <v>0.48568311333656311</v>
      </c>
      <c r="U12724">
        <v>78.978836059570312</v>
      </c>
      <c r="V12724">
        <v>103.55158996582031</v>
      </c>
      <c r="W12724">
        <v>67.98779296875</v>
      </c>
    </row>
    <row r="12725" spans="1:23" x14ac:dyDescent="0.25">
      <c r="A12725" t="s">
        <v>96</v>
      </c>
      <c r="B12725" t="s">
        <v>98</v>
      </c>
      <c r="C12725" t="s">
        <v>102</v>
      </c>
      <c r="D12725" t="s">
        <v>43</v>
      </c>
      <c r="E12725" t="s">
        <v>106</v>
      </c>
      <c r="F12725">
        <v>4</v>
      </c>
      <c r="G12725">
        <v>34.667293548583984</v>
      </c>
      <c r="H12725">
        <v>35.889617919921875</v>
      </c>
      <c r="I12725">
        <v>-1.2223230600357056</v>
      </c>
      <c r="J12725">
        <v>-3.5258680582046509E-2</v>
      </c>
      <c r="K12725">
        <v>-1.8461862802505493</v>
      </c>
      <c r="L12725">
        <v>-1.4776028394699097</v>
      </c>
      <c r="M12725">
        <v>-1.2223230600357056</v>
      </c>
      <c r="N12725">
        <v>-0.96704328060150146</v>
      </c>
      <c r="O12725">
        <v>-0.59845978021621704</v>
      </c>
      <c r="P12725">
        <v>-2.0230429172515869</v>
      </c>
      <c r="Q12725">
        <v>-0.42160323262214661</v>
      </c>
      <c r="R12725">
        <v>272</v>
      </c>
      <c r="S12725">
        <v>0.23697724318765356</v>
      </c>
      <c r="T12725">
        <v>0.4868030846118927</v>
      </c>
      <c r="U12725">
        <v>78.978836059570312</v>
      </c>
      <c r="V12725">
        <v>103.55158996582031</v>
      </c>
      <c r="W12725">
        <v>67.561576843261719</v>
      </c>
    </row>
    <row r="12726" spans="1:23" x14ac:dyDescent="0.25">
      <c r="A12726" t="s">
        <v>96</v>
      </c>
      <c r="B12726" t="s">
        <v>98</v>
      </c>
      <c r="C12726" t="s">
        <v>102</v>
      </c>
      <c r="D12726" t="s">
        <v>43</v>
      </c>
      <c r="E12726" t="s">
        <v>106</v>
      </c>
      <c r="F12726">
        <v>5</v>
      </c>
      <c r="G12726">
        <v>36.011528015136719</v>
      </c>
      <c r="H12726">
        <v>37.781455993652344</v>
      </c>
      <c r="I12726">
        <v>-1.7699280977249146</v>
      </c>
      <c r="J12726">
        <v>-4.9148932099342346E-2</v>
      </c>
      <c r="K12726">
        <v>-2.4347140789031982</v>
      </c>
      <c r="L12726">
        <v>-2.0419530868530273</v>
      </c>
      <c r="M12726">
        <v>-1.7699280977249146</v>
      </c>
      <c r="N12726">
        <v>-1.4979029893875122</v>
      </c>
      <c r="O12726">
        <v>-1.1051419973373413</v>
      </c>
      <c r="P12726">
        <v>-2.6231718063354492</v>
      </c>
      <c r="Q12726">
        <v>-0.91668438911437988</v>
      </c>
      <c r="R12726">
        <v>272</v>
      </c>
      <c r="S12726">
        <v>0.26908636248714757</v>
      </c>
      <c r="T12726">
        <v>0.51873534917831421</v>
      </c>
      <c r="U12726">
        <v>78.978836059570312</v>
      </c>
      <c r="V12726">
        <v>103.55158996582031</v>
      </c>
      <c r="W12726">
        <v>66.802352905273437</v>
      </c>
    </row>
    <row r="12727" spans="1:23" x14ac:dyDescent="0.25">
      <c r="A12727" t="s">
        <v>96</v>
      </c>
      <c r="B12727" t="s">
        <v>98</v>
      </c>
      <c r="C12727" t="s">
        <v>102</v>
      </c>
      <c r="D12727" t="s">
        <v>43</v>
      </c>
      <c r="E12727" t="s">
        <v>106</v>
      </c>
      <c r="F12727">
        <v>6</v>
      </c>
      <c r="G12727">
        <v>41.828773498535156</v>
      </c>
      <c r="H12727">
        <v>42.802947998046875</v>
      </c>
      <c r="I12727">
        <v>-0.97417581081390381</v>
      </c>
      <c r="J12727">
        <v>-2.328960970044136E-2</v>
      </c>
      <c r="K12727">
        <v>-1.7687767744064331</v>
      </c>
      <c r="L12727">
        <v>-1.2993201017379761</v>
      </c>
      <c r="M12727">
        <v>-0.97417581081390381</v>
      </c>
      <c r="N12727">
        <v>-0.64903151988983154</v>
      </c>
      <c r="O12727">
        <v>-0.1795748770236969</v>
      </c>
      <c r="P12727">
        <v>-1.9940351247787476</v>
      </c>
      <c r="Q12727">
        <v>4.5683447271585464E-2</v>
      </c>
      <c r="R12727">
        <v>272</v>
      </c>
      <c r="S12727">
        <v>0.38443770081448747</v>
      </c>
      <c r="T12727">
        <v>0.62003040313720703</v>
      </c>
      <c r="U12727">
        <v>78.978836059570312</v>
      </c>
      <c r="V12727">
        <v>103.55158996582031</v>
      </c>
      <c r="W12727">
        <v>65.933937072753906</v>
      </c>
    </row>
    <row r="12728" spans="1:23" x14ac:dyDescent="0.25">
      <c r="A12728" t="s">
        <v>96</v>
      </c>
      <c r="B12728" t="s">
        <v>98</v>
      </c>
      <c r="C12728" t="s">
        <v>102</v>
      </c>
      <c r="D12728" t="s">
        <v>43</v>
      </c>
      <c r="E12728" t="s">
        <v>106</v>
      </c>
      <c r="F12728">
        <v>7</v>
      </c>
      <c r="G12728">
        <v>48.995536804199219</v>
      </c>
      <c r="H12728">
        <v>49.88067626953125</v>
      </c>
      <c r="I12728">
        <v>-0.88513994216918945</v>
      </c>
      <c r="J12728">
        <v>-1.8065726384520531E-2</v>
      </c>
      <c r="K12728">
        <v>-1.743666410446167</v>
      </c>
      <c r="L12728">
        <v>-1.236441969871521</v>
      </c>
      <c r="M12728">
        <v>-0.88513994216918945</v>
      </c>
      <c r="N12728">
        <v>-0.53383785486221313</v>
      </c>
      <c r="O12728">
        <v>-2.6613499969244003E-2</v>
      </c>
      <c r="P12728">
        <v>-1.9870467185974121</v>
      </c>
      <c r="Q12728">
        <v>0.21676681935787201</v>
      </c>
      <c r="R12728">
        <v>272</v>
      </c>
      <c r="S12728">
        <v>0.44878174235135759</v>
      </c>
      <c r="T12728">
        <v>0.66991174221038818</v>
      </c>
      <c r="U12728">
        <v>78.978836059570312</v>
      </c>
      <c r="V12728">
        <v>103.55158996582031</v>
      </c>
      <c r="W12728">
        <v>67.049705505371094</v>
      </c>
    </row>
    <row r="12729" spans="1:23" x14ac:dyDescent="0.25">
      <c r="A12729" t="s">
        <v>96</v>
      </c>
      <c r="B12729" t="s">
        <v>98</v>
      </c>
      <c r="C12729" t="s">
        <v>102</v>
      </c>
      <c r="D12729" t="s">
        <v>43</v>
      </c>
      <c r="E12729" t="s">
        <v>106</v>
      </c>
      <c r="F12729">
        <v>8</v>
      </c>
      <c r="G12729">
        <v>57.618980407714844</v>
      </c>
      <c r="H12729">
        <v>58.430500030517578</v>
      </c>
      <c r="I12729">
        <v>-0.81152147054672241</v>
      </c>
      <c r="J12729">
        <v>-1.4084273017942905E-2</v>
      </c>
      <c r="K12729">
        <v>-1.719983696937561</v>
      </c>
      <c r="L12729">
        <v>-1.1832568645477295</v>
      </c>
      <c r="M12729">
        <v>-0.81152147054672241</v>
      </c>
      <c r="N12729">
        <v>-0.43978607654571533</v>
      </c>
      <c r="O12729">
        <v>9.6940763294696808E-2</v>
      </c>
      <c r="P12729">
        <v>-1.9775201082229614</v>
      </c>
      <c r="Q12729">
        <v>0.35447719693183899</v>
      </c>
      <c r="R12729">
        <v>272</v>
      </c>
      <c r="S12729">
        <v>0.50250638594349084</v>
      </c>
      <c r="T12729">
        <v>0.7088768482208252</v>
      </c>
      <c r="U12729">
        <v>78.978836059570312</v>
      </c>
      <c r="V12729">
        <v>103.55158996582031</v>
      </c>
      <c r="W12729">
        <v>69.540443420410156</v>
      </c>
    </row>
    <row r="12730" spans="1:23" x14ac:dyDescent="0.25">
      <c r="A12730" t="s">
        <v>96</v>
      </c>
      <c r="B12730" t="s">
        <v>98</v>
      </c>
      <c r="C12730" t="s">
        <v>102</v>
      </c>
      <c r="D12730" t="s">
        <v>43</v>
      </c>
      <c r="E12730" t="s">
        <v>106</v>
      </c>
      <c r="F12730">
        <v>9</v>
      </c>
      <c r="G12730">
        <v>64.287055969238281</v>
      </c>
      <c r="H12730">
        <v>65.188262939453125</v>
      </c>
      <c r="I12730">
        <v>-0.90120869874954224</v>
      </c>
      <c r="J12730">
        <v>-1.4018509536981583E-2</v>
      </c>
      <c r="K12730">
        <v>-1.9443485736846924</v>
      </c>
      <c r="L12730">
        <v>-1.3280531167984009</v>
      </c>
      <c r="M12730">
        <v>-0.90120869874954224</v>
      </c>
      <c r="N12730">
        <v>-0.47436431050300598</v>
      </c>
      <c r="O12730">
        <v>0.1419312059879303</v>
      </c>
      <c r="P12730">
        <v>-2.2400643825531006</v>
      </c>
      <c r="Q12730">
        <v>0.43764686584472656</v>
      </c>
      <c r="R12730">
        <v>272</v>
      </c>
      <c r="S12730">
        <v>0.66254128969980286</v>
      </c>
      <c r="T12730">
        <v>0.81396639347076416</v>
      </c>
      <c r="U12730">
        <v>78.978836059570312</v>
      </c>
      <c r="V12730">
        <v>103.55158996582031</v>
      </c>
      <c r="W12730">
        <v>72.162757873535156</v>
      </c>
    </row>
    <row r="12731" spans="1:23" x14ac:dyDescent="0.25">
      <c r="A12731" t="s">
        <v>96</v>
      </c>
      <c r="B12731" t="s">
        <v>98</v>
      </c>
      <c r="C12731" t="s">
        <v>102</v>
      </c>
      <c r="D12731" t="s">
        <v>43</v>
      </c>
      <c r="E12731" t="s">
        <v>106</v>
      </c>
      <c r="F12731">
        <v>10</v>
      </c>
      <c r="G12731">
        <v>68.238609313964844</v>
      </c>
      <c r="H12731">
        <v>69.179824829101562</v>
      </c>
      <c r="I12731">
        <v>-0.94121551513671875</v>
      </c>
      <c r="J12731">
        <v>-1.3793005608022213E-2</v>
      </c>
      <c r="K12731">
        <v>-2.0309348106384277</v>
      </c>
      <c r="L12731">
        <v>-1.3871197700500488</v>
      </c>
      <c r="M12731">
        <v>-0.94121551513671875</v>
      </c>
      <c r="N12731">
        <v>-0.49531126022338867</v>
      </c>
      <c r="O12731">
        <v>0.14850369095802307</v>
      </c>
      <c r="P12731">
        <v>-2.3398549556732178</v>
      </c>
      <c r="Q12731">
        <v>0.45742392539978027</v>
      </c>
      <c r="R12731">
        <v>272</v>
      </c>
      <c r="S12731">
        <v>0.72303119763583723</v>
      </c>
      <c r="T12731">
        <v>0.85031241178512573</v>
      </c>
      <c r="U12731">
        <v>78.978836059570312</v>
      </c>
      <c r="V12731">
        <v>103.55158996582031</v>
      </c>
      <c r="W12731">
        <v>75.737571716308594</v>
      </c>
    </row>
    <row r="12732" spans="1:23" x14ac:dyDescent="0.25">
      <c r="A12732" t="s">
        <v>96</v>
      </c>
      <c r="B12732" t="s">
        <v>98</v>
      </c>
      <c r="C12732" t="s">
        <v>102</v>
      </c>
      <c r="D12732" t="s">
        <v>43</v>
      </c>
      <c r="E12732" t="s">
        <v>106</v>
      </c>
      <c r="F12732">
        <v>11</v>
      </c>
      <c r="G12732">
        <v>71.210250854492188</v>
      </c>
      <c r="H12732">
        <v>71.977493286132813</v>
      </c>
      <c r="I12732">
        <v>-0.76724064350128174</v>
      </c>
      <c r="J12732">
        <v>-1.0774300433695316E-2</v>
      </c>
      <c r="K12732">
        <v>-1.908988356590271</v>
      </c>
      <c r="L12732">
        <v>-1.2344344854354858</v>
      </c>
      <c r="M12732">
        <v>-0.76724064350128174</v>
      </c>
      <c r="N12732">
        <v>-0.30004674196243286</v>
      </c>
      <c r="O12732">
        <v>0.37450703978538513</v>
      </c>
      <c r="P12732">
        <v>-2.2326579093933105</v>
      </c>
      <c r="Q12732">
        <v>0.69817662239074707</v>
      </c>
      <c r="R12732">
        <v>272</v>
      </c>
      <c r="S12732">
        <v>0.7937214239391075</v>
      </c>
      <c r="T12732">
        <v>0.89091044664382935</v>
      </c>
      <c r="U12732">
        <v>78.978836059570312</v>
      </c>
      <c r="V12732">
        <v>103.55158996582031</v>
      </c>
      <c r="W12732">
        <v>79.173820495605469</v>
      </c>
    </row>
    <row r="12733" spans="1:23" x14ac:dyDescent="0.25">
      <c r="A12733" t="s">
        <v>96</v>
      </c>
      <c r="B12733" t="s">
        <v>98</v>
      </c>
      <c r="C12733" t="s">
        <v>102</v>
      </c>
      <c r="D12733" t="s">
        <v>43</v>
      </c>
      <c r="E12733" t="s">
        <v>106</v>
      </c>
      <c r="F12733">
        <v>12</v>
      </c>
      <c r="G12733">
        <v>72.491989135742188</v>
      </c>
      <c r="H12733">
        <v>72.917610168457031</v>
      </c>
      <c r="I12733">
        <v>-0.42562052607536316</v>
      </c>
      <c r="J12733">
        <v>-5.8712768368422985E-3</v>
      </c>
      <c r="K12733">
        <v>-1.5427252054214478</v>
      </c>
      <c r="L12733">
        <v>-0.88273072242736816</v>
      </c>
      <c r="M12733">
        <v>-0.42562052607536316</v>
      </c>
      <c r="N12733">
        <v>3.1489644199609756E-2</v>
      </c>
      <c r="O12733">
        <v>0.69148415327072144</v>
      </c>
      <c r="P12733">
        <v>-1.8594088554382324</v>
      </c>
      <c r="Q12733">
        <v>1.0081677436828613</v>
      </c>
      <c r="R12733">
        <v>272</v>
      </c>
      <c r="S12733">
        <v>0.75982844949524875</v>
      </c>
      <c r="T12733">
        <v>0.87168139219284058</v>
      </c>
      <c r="U12733">
        <v>78.978836059570312</v>
      </c>
      <c r="V12733">
        <v>103.55158996582031</v>
      </c>
      <c r="W12733">
        <v>81.092208862304688</v>
      </c>
    </row>
    <row r="12734" spans="1:23" x14ac:dyDescent="0.25">
      <c r="A12734" t="s">
        <v>96</v>
      </c>
      <c r="B12734" t="s">
        <v>98</v>
      </c>
      <c r="C12734" t="s">
        <v>102</v>
      </c>
      <c r="D12734" t="s">
        <v>43</v>
      </c>
      <c r="E12734" t="s">
        <v>106</v>
      </c>
      <c r="F12734">
        <v>13</v>
      </c>
      <c r="G12734">
        <v>72.668060302734375</v>
      </c>
      <c r="H12734">
        <v>72.290069580078125</v>
      </c>
      <c r="I12734">
        <v>0.37799420952796936</v>
      </c>
      <c r="J12734">
        <v>5.2016554400324821E-3</v>
      </c>
      <c r="K12734">
        <v>-0.74513334035873413</v>
      </c>
      <c r="L12734">
        <v>-8.1580489873886108E-2</v>
      </c>
      <c r="M12734">
        <v>0.37799420952796936</v>
      </c>
      <c r="N12734">
        <v>0.83756887912750244</v>
      </c>
      <c r="O12734">
        <v>1.5011217594146729</v>
      </c>
      <c r="P12734">
        <v>-1.0635243654251099</v>
      </c>
      <c r="Q12734">
        <v>1.8195128440856934</v>
      </c>
      <c r="R12734">
        <v>272</v>
      </c>
      <c r="S12734">
        <v>0.76804383107722529</v>
      </c>
      <c r="T12734">
        <v>0.87638109922409058</v>
      </c>
      <c r="U12734">
        <v>78.978836059570312</v>
      </c>
      <c r="V12734">
        <v>103.55158996582031</v>
      </c>
      <c r="W12734">
        <v>83.173751831054688</v>
      </c>
    </row>
    <row r="12735" spans="1:23" x14ac:dyDescent="0.25">
      <c r="A12735" t="s">
        <v>96</v>
      </c>
      <c r="B12735" t="s">
        <v>98</v>
      </c>
      <c r="C12735" t="s">
        <v>102</v>
      </c>
      <c r="D12735" t="s">
        <v>43</v>
      </c>
      <c r="E12735" t="s">
        <v>106</v>
      </c>
      <c r="F12735">
        <v>14</v>
      </c>
      <c r="G12735">
        <v>73.830238342285156</v>
      </c>
      <c r="H12735">
        <v>73.926109313964844</v>
      </c>
      <c r="I12735">
        <v>-9.5869623124599457E-2</v>
      </c>
      <c r="J12735">
        <v>-1.2985143112018704E-3</v>
      </c>
      <c r="K12735">
        <v>-1.2707599401473999</v>
      </c>
      <c r="L12735">
        <v>-0.57662522792816162</v>
      </c>
      <c r="M12735">
        <v>-9.5869623124599457E-2</v>
      </c>
      <c r="N12735">
        <v>0.38488596677780151</v>
      </c>
      <c r="O12735">
        <v>1.079020619392395</v>
      </c>
      <c r="P12735">
        <v>-1.6038249731063843</v>
      </c>
      <c r="Q12735">
        <v>1.4120857715606689</v>
      </c>
      <c r="R12735">
        <v>272</v>
      </c>
      <c r="S12735">
        <v>0.84047047739547054</v>
      </c>
      <c r="T12735">
        <v>0.91677176952362061</v>
      </c>
      <c r="U12735">
        <v>78.978836059570312</v>
      </c>
      <c r="V12735">
        <v>103.55158996582031</v>
      </c>
      <c r="W12735">
        <v>84.617279052734375</v>
      </c>
    </row>
    <row r="12736" spans="1:23" x14ac:dyDescent="0.25">
      <c r="A12736" t="s">
        <v>96</v>
      </c>
      <c r="B12736" t="s">
        <v>98</v>
      </c>
      <c r="C12736" t="s">
        <v>102</v>
      </c>
      <c r="D12736" t="s">
        <v>43</v>
      </c>
      <c r="E12736" t="s">
        <v>106</v>
      </c>
      <c r="F12736">
        <v>15</v>
      </c>
      <c r="G12736">
        <v>73.690185546875</v>
      </c>
      <c r="H12736">
        <v>71.518272399902344</v>
      </c>
      <c r="I12736">
        <v>2.1719098091125488</v>
      </c>
      <c r="J12736">
        <v>2.9473528265953064E-2</v>
      </c>
      <c r="K12736">
        <v>1.0255868434906006</v>
      </c>
      <c r="L12736">
        <v>1.7028437852859497</v>
      </c>
      <c r="M12736">
        <v>2.1719098091125488</v>
      </c>
      <c r="N12736">
        <v>2.6409759521484375</v>
      </c>
      <c r="O12736">
        <v>3.3182327747344971</v>
      </c>
      <c r="P12736">
        <v>0.70062017440795898</v>
      </c>
      <c r="Q12736">
        <v>3.6431994438171387</v>
      </c>
      <c r="R12736">
        <v>272</v>
      </c>
      <c r="S12736">
        <v>0.80009551882382368</v>
      </c>
      <c r="T12736">
        <v>0.89448058605194092</v>
      </c>
      <c r="U12736">
        <v>78.978836059570312</v>
      </c>
      <c r="V12736">
        <v>103.55158996582031</v>
      </c>
      <c r="W12736">
        <v>85.44073486328125</v>
      </c>
    </row>
    <row r="12737" spans="1:23" x14ac:dyDescent="0.25">
      <c r="A12737" t="s">
        <v>96</v>
      </c>
      <c r="B12737" t="s">
        <v>98</v>
      </c>
      <c r="C12737" t="s">
        <v>102</v>
      </c>
      <c r="D12737" t="s">
        <v>43</v>
      </c>
      <c r="E12737" t="s">
        <v>106</v>
      </c>
      <c r="F12737">
        <v>16</v>
      </c>
      <c r="G12737">
        <v>71.353370666503906</v>
      </c>
      <c r="H12737">
        <v>70.380111694335938</v>
      </c>
      <c r="I12737">
        <v>0.97325831651687622</v>
      </c>
      <c r="J12737">
        <v>1.363997720181942E-2</v>
      </c>
      <c r="K12737">
        <v>-6.3369646668434143E-2</v>
      </c>
      <c r="L12737">
        <v>0.54907858371734619</v>
      </c>
      <c r="M12737">
        <v>0.97325831651687622</v>
      </c>
      <c r="N12737">
        <v>1.3974380493164063</v>
      </c>
      <c r="O12737">
        <v>2.0098862648010254</v>
      </c>
      <c r="P12737">
        <v>-0.35723927617073059</v>
      </c>
      <c r="Q12737">
        <v>2.3037559986114502</v>
      </c>
      <c r="R12737">
        <v>272</v>
      </c>
      <c r="S12737">
        <v>0.65429510096350896</v>
      </c>
      <c r="T12737">
        <v>0.80888509750366211</v>
      </c>
      <c r="U12737">
        <v>78.978836059570312</v>
      </c>
      <c r="V12737">
        <v>103.55158996582031</v>
      </c>
      <c r="W12737">
        <v>85.831100463867188</v>
      </c>
    </row>
    <row r="12738" spans="1:23" x14ac:dyDescent="0.25">
      <c r="A12738" t="s">
        <v>96</v>
      </c>
      <c r="B12738" t="s">
        <v>98</v>
      </c>
      <c r="C12738" t="s">
        <v>102</v>
      </c>
      <c r="D12738" t="s">
        <v>43</v>
      </c>
      <c r="E12738" t="s">
        <v>106</v>
      </c>
      <c r="F12738">
        <v>17</v>
      </c>
      <c r="G12738">
        <v>68.299644470214844</v>
      </c>
      <c r="H12738">
        <v>68.660972595214844</v>
      </c>
      <c r="I12738">
        <v>-0.36132869124412537</v>
      </c>
      <c r="J12738">
        <v>-5.2903452888131142E-3</v>
      </c>
      <c r="K12738">
        <v>-1.3240503072738647</v>
      </c>
      <c r="L12738">
        <v>-0.75526660680770874</v>
      </c>
      <c r="M12738">
        <v>-0.36132869124412537</v>
      </c>
      <c r="N12738">
        <v>3.2609205693006516E-2</v>
      </c>
      <c r="O12738">
        <v>0.60139298439025879</v>
      </c>
      <c r="P12738">
        <v>-1.5969685316085815</v>
      </c>
      <c r="Q12738">
        <v>0.87431114912033081</v>
      </c>
      <c r="R12738">
        <v>272</v>
      </c>
      <c r="S12738">
        <v>0.56432502241983684</v>
      </c>
      <c r="T12738">
        <v>0.75121569633483887</v>
      </c>
      <c r="U12738">
        <v>78.978836059570312</v>
      </c>
      <c r="V12738">
        <v>103.55158996582031</v>
      </c>
      <c r="W12738">
        <v>85.431175231933594</v>
      </c>
    </row>
    <row r="12739" spans="1:23" x14ac:dyDescent="0.25">
      <c r="A12739" t="s">
        <v>96</v>
      </c>
      <c r="B12739" t="s">
        <v>98</v>
      </c>
      <c r="C12739" t="s">
        <v>102</v>
      </c>
      <c r="D12739" t="s">
        <v>43</v>
      </c>
      <c r="E12739" t="s">
        <v>106</v>
      </c>
      <c r="F12739">
        <v>18</v>
      </c>
      <c r="G12739">
        <v>63.004096984863281</v>
      </c>
      <c r="H12739">
        <v>63.296543121337891</v>
      </c>
      <c r="I12739">
        <v>-0.29244539141654968</v>
      </c>
      <c r="J12739">
        <v>-4.6416884288191795E-3</v>
      </c>
      <c r="K12739">
        <v>-1.2064818143844604</v>
      </c>
      <c r="L12739">
        <v>-0.66646164655685425</v>
      </c>
      <c r="M12739">
        <v>-0.29244539141654968</v>
      </c>
      <c r="N12739">
        <v>8.1570886075496674E-2</v>
      </c>
      <c r="O12739">
        <v>0.62159097194671631</v>
      </c>
      <c r="P12739">
        <v>-1.4655983448028564</v>
      </c>
      <c r="Q12739">
        <v>0.88070762157440186</v>
      </c>
      <c r="R12739">
        <v>272</v>
      </c>
      <c r="S12739">
        <v>0.50869186622367479</v>
      </c>
      <c r="T12739">
        <v>0.71322637796401978</v>
      </c>
      <c r="U12739">
        <v>78.978836059570312</v>
      </c>
      <c r="V12739">
        <v>103.55158996582031</v>
      </c>
      <c r="W12739">
        <v>83.604263305664063</v>
      </c>
    </row>
    <row r="12740" spans="1:23" x14ac:dyDescent="0.25">
      <c r="A12740" t="s">
        <v>96</v>
      </c>
      <c r="B12740" t="s">
        <v>98</v>
      </c>
      <c r="C12740" t="s">
        <v>102</v>
      </c>
      <c r="D12740" t="s">
        <v>43</v>
      </c>
      <c r="E12740" t="s">
        <v>106</v>
      </c>
      <c r="F12740">
        <v>19</v>
      </c>
      <c r="G12740">
        <v>56.871231079101562</v>
      </c>
      <c r="H12740">
        <v>57.451278686523438</v>
      </c>
      <c r="I12740">
        <v>-0.58005011081695557</v>
      </c>
      <c r="J12740">
        <v>-1.0199358686804771E-2</v>
      </c>
      <c r="K12740">
        <v>-1.4585922956466675</v>
      </c>
      <c r="L12740">
        <v>-0.93954247236251831</v>
      </c>
      <c r="M12740">
        <v>-0.58005011081695557</v>
      </c>
      <c r="N12740">
        <v>-0.22055776417255402</v>
      </c>
      <c r="O12740">
        <v>0.29849210381507874</v>
      </c>
      <c r="P12740">
        <v>-1.7076468467712402</v>
      </c>
      <c r="Q12740">
        <v>0.5475466251373291</v>
      </c>
      <c r="R12740">
        <v>272</v>
      </c>
      <c r="S12740">
        <v>0.46995155378357722</v>
      </c>
      <c r="T12740">
        <v>0.68553012609481812</v>
      </c>
      <c r="U12740">
        <v>78.978836059570312</v>
      </c>
      <c r="V12740">
        <v>103.55158996582031</v>
      </c>
      <c r="W12740">
        <v>80.789558410644531</v>
      </c>
    </row>
    <row r="12741" spans="1:23" x14ac:dyDescent="0.25">
      <c r="A12741" t="s">
        <v>96</v>
      </c>
      <c r="B12741" t="s">
        <v>98</v>
      </c>
      <c r="C12741" t="s">
        <v>102</v>
      </c>
      <c r="D12741" t="s">
        <v>43</v>
      </c>
      <c r="E12741" t="s">
        <v>106</v>
      </c>
      <c r="F12741">
        <v>20</v>
      </c>
      <c r="G12741">
        <v>52.832290649414063</v>
      </c>
      <c r="H12741">
        <v>53.899082183837891</v>
      </c>
      <c r="I12741">
        <v>-1.0667883157730103</v>
      </c>
      <c r="J12741">
        <v>-2.0191974937915802E-2</v>
      </c>
      <c r="K12741">
        <v>-1.9073730707168579</v>
      </c>
      <c r="L12741">
        <v>-1.4107487201690674</v>
      </c>
      <c r="M12741">
        <v>-1.0667883157730103</v>
      </c>
      <c r="N12741">
        <v>-0.72282785177230835</v>
      </c>
      <c r="O12741">
        <v>-0.22620359063148499</v>
      </c>
      <c r="P12741">
        <v>-2.1456670761108398</v>
      </c>
      <c r="Q12741">
        <v>1.2090494856238365E-2</v>
      </c>
      <c r="R12741">
        <v>272</v>
      </c>
      <c r="S12741">
        <v>0.43022021544604527</v>
      </c>
      <c r="T12741">
        <v>0.65591174364089966</v>
      </c>
      <c r="U12741">
        <v>78.978836059570312</v>
      </c>
      <c r="V12741">
        <v>103.55158996582031</v>
      </c>
      <c r="W12741">
        <v>77.260589599609375</v>
      </c>
    </row>
    <row r="12742" spans="1:23" x14ac:dyDescent="0.25">
      <c r="A12742" t="s">
        <v>96</v>
      </c>
      <c r="B12742" t="s">
        <v>98</v>
      </c>
      <c r="C12742" t="s">
        <v>102</v>
      </c>
      <c r="D12742" t="s">
        <v>43</v>
      </c>
      <c r="E12742" t="s">
        <v>106</v>
      </c>
      <c r="F12742">
        <v>21</v>
      </c>
      <c r="G12742">
        <v>51.483856201171875</v>
      </c>
      <c r="H12742">
        <v>52.105426788330078</v>
      </c>
      <c r="I12742">
        <v>-0.62157052755355835</v>
      </c>
      <c r="J12742">
        <v>-1.2073115445673466E-2</v>
      </c>
      <c r="K12742">
        <v>-1.4376742839813232</v>
      </c>
      <c r="L12742">
        <v>-0.95551353693008423</v>
      </c>
      <c r="M12742">
        <v>-0.62157052755355835</v>
      </c>
      <c r="N12742">
        <v>-0.28762751817703247</v>
      </c>
      <c r="O12742">
        <v>0.19453318417072296</v>
      </c>
      <c r="P12742">
        <v>-1.6690282821655273</v>
      </c>
      <c r="Q12742">
        <v>0.42588725686073303</v>
      </c>
      <c r="R12742">
        <v>272</v>
      </c>
      <c r="S12742">
        <v>0.40552584339599207</v>
      </c>
      <c r="T12742">
        <v>0.63680911064147949</v>
      </c>
      <c r="U12742">
        <v>78.978836059570312</v>
      </c>
      <c r="V12742">
        <v>103.55158996582031</v>
      </c>
      <c r="W12742">
        <v>73.45654296875</v>
      </c>
    </row>
    <row r="12743" spans="1:23" x14ac:dyDescent="0.25">
      <c r="A12743" t="s">
        <v>96</v>
      </c>
      <c r="B12743" t="s">
        <v>98</v>
      </c>
      <c r="C12743" t="s">
        <v>102</v>
      </c>
      <c r="D12743" t="s">
        <v>43</v>
      </c>
      <c r="E12743" t="s">
        <v>106</v>
      </c>
      <c r="F12743">
        <v>22</v>
      </c>
      <c r="G12743">
        <v>47.814403533935547</v>
      </c>
      <c r="H12743">
        <v>48.270240783691406</v>
      </c>
      <c r="I12743">
        <v>-0.45583838224411011</v>
      </c>
      <c r="J12743">
        <v>-9.5334947109222412E-3</v>
      </c>
      <c r="K12743">
        <v>-1.2500314712524414</v>
      </c>
      <c r="L12743">
        <v>-0.7808157205581665</v>
      </c>
      <c r="M12743">
        <v>-0.45583838224411011</v>
      </c>
      <c r="N12743">
        <v>-0.13086102902889252</v>
      </c>
      <c r="O12743">
        <v>0.33835464715957642</v>
      </c>
      <c r="P12743">
        <v>-1.4751740694046021</v>
      </c>
      <c r="Q12743">
        <v>0.56349736452102661</v>
      </c>
      <c r="R12743">
        <v>272</v>
      </c>
      <c r="S12743">
        <v>0.38404310465244862</v>
      </c>
      <c r="T12743">
        <v>0.61971211433410645</v>
      </c>
      <c r="U12743">
        <v>78.978836059570312</v>
      </c>
      <c r="V12743">
        <v>103.55158996582031</v>
      </c>
      <c r="W12743">
        <v>71.408676147460938</v>
      </c>
    </row>
    <row r="12744" spans="1:23" x14ac:dyDescent="0.25">
      <c r="A12744" t="s">
        <v>96</v>
      </c>
      <c r="B12744" t="s">
        <v>98</v>
      </c>
      <c r="C12744" t="s">
        <v>102</v>
      </c>
      <c r="D12744" t="s">
        <v>43</v>
      </c>
      <c r="E12744" t="s">
        <v>106</v>
      </c>
      <c r="F12744">
        <v>23</v>
      </c>
      <c r="G12744">
        <v>43.907924652099609</v>
      </c>
      <c r="H12744">
        <v>44.525501251220703</v>
      </c>
      <c r="I12744">
        <v>-0.61757552623748779</v>
      </c>
      <c r="J12744">
        <v>-1.4065240509808064E-2</v>
      </c>
      <c r="K12744">
        <v>-1.3601733446121216</v>
      </c>
      <c r="L12744">
        <v>-0.92144054174423218</v>
      </c>
      <c r="M12744">
        <v>-0.61757552623748779</v>
      </c>
      <c r="N12744">
        <v>-0.31371051073074341</v>
      </c>
      <c r="O12744">
        <v>0.125022292137146</v>
      </c>
      <c r="P12744">
        <v>-1.5706895589828491</v>
      </c>
      <c r="Q12744">
        <v>0.33553844690322876</v>
      </c>
      <c r="R12744">
        <v>272</v>
      </c>
      <c r="S12744">
        <v>0.33576480227578998</v>
      </c>
      <c r="T12744">
        <v>0.57945215702056885</v>
      </c>
      <c r="U12744">
        <v>78.978836059570312</v>
      </c>
      <c r="V12744">
        <v>103.55158996582031</v>
      </c>
      <c r="W12744">
        <v>70.120994567871094</v>
      </c>
    </row>
    <row r="12745" spans="1:23" x14ac:dyDescent="0.25">
      <c r="A12745" t="s">
        <v>96</v>
      </c>
      <c r="B12745" t="s">
        <v>98</v>
      </c>
      <c r="C12745" t="s">
        <v>102</v>
      </c>
      <c r="D12745" t="s">
        <v>43</v>
      </c>
      <c r="E12745" t="s">
        <v>106</v>
      </c>
      <c r="F12745">
        <v>24</v>
      </c>
      <c r="G12745">
        <v>39.976871490478516</v>
      </c>
      <c r="H12745">
        <v>40.875339508056641</v>
      </c>
      <c r="I12745">
        <v>-0.89846575260162354</v>
      </c>
      <c r="J12745">
        <v>-2.2474639117717743E-2</v>
      </c>
      <c r="K12745">
        <v>-1.6160650253295898</v>
      </c>
      <c r="L12745">
        <v>-1.1921015977859497</v>
      </c>
      <c r="M12745">
        <v>-0.89846575260162354</v>
      </c>
      <c r="N12745">
        <v>-0.60482996702194214</v>
      </c>
      <c r="O12745">
        <v>-0.18086646497249603</v>
      </c>
      <c r="P12745">
        <v>-1.8194944858551025</v>
      </c>
      <c r="Q12745">
        <v>2.2562967613339424E-2</v>
      </c>
      <c r="R12745">
        <v>272</v>
      </c>
      <c r="S12745">
        <v>0.31353918980734363</v>
      </c>
      <c r="T12745">
        <v>0.55994570255279541</v>
      </c>
      <c r="U12745">
        <v>78.978836059570312</v>
      </c>
      <c r="V12745">
        <v>103.55158996582031</v>
      </c>
      <c r="W12745">
        <v>69.244743347167969</v>
      </c>
    </row>
    <row r="12746" spans="1:23" x14ac:dyDescent="0.25">
      <c r="A12746" t="s">
        <v>96</v>
      </c>
      <c r="B12746" t="s">
        <v>98</v>
      </c>
      <c r="C12746" t="s">
        <v>102</v>
      </c>
      <c r="D12746" t="s">
        <v>43</v>
      </c>
      <c r="E12746" t="s">
        <v>107</v>
      </c>
      <c r="F12746">
        <v>1</v>
      </c>
      <c r="G12746">
        <v>33.540351867675781</v>
      </c>
      <c r="H12746">
        <v>33.880825042724609</v>
      </c>
      <c r="I12746">
        <v>-0.34047365188598633</v>
      </c>
      <c r="J12746">
        <v>-1.0151165537536144E-2</v>
      </c>
      <c r="K12746">
        <v>-1.032987117767334</v>
      </c>
      <c r="L12746">
        <v>-0.62384456396102905</v>
      </c>
      <c r="M12746">
        <v>-0.34047365188598633</v>
      </c>
      <c r="N12746">
        <v>-5.7102758437395096E-2</v>
      </c>
      <c r="O12746">
        <v>0.35203981399536133</v>
      </c>
      <c r="P12746">
        <v>-1.2293050289154053</v>
      </c>
      <c r="Q12746">
        <v>0.54835772514343262</v>
      </c>
      <c r="R12746">
        <v>272</v>
      </c>
      <c r="S12746">
        <v>0.29200094730416382</v>
      </c>
      <c r="T12746">
        <v>0.5403711199760437</v>
      </c>
      <c r="U12746">
        <v>77.548812866210937</v>
      </c>
      <c r="V12746">
        <v>100.24632263183594</v>
      </c>
      <c r="W12746">
        <v>68.910179138183594</v>
      </c>
    </row>
    <row r="12747" spans="1:23" x14ac:dyDescent="0.25">
      <c r="A12747" t="s">
        <v>96</v>
      </c>
      <c r="B12747" t="s">
        <v>98</v>
      </c>
      <c r="C12747" t="s">
        <v>102</v>
      </c>
      <c r="D12747" t="s">
        <v>43</v>
      </c>
      <c r="E12747" t="s">
        <v>107</v>
      </c>
      <c r="F12747">
        <v>2</v>
      </c>
      <c r="G12747">
        <v>32.962509155273438</v>
      </c>
      <c r="H12747">
        <v>33.284160614013672</v>
      </c>
      <c r="I12747">
        <v>-0.32165190577507019</v>
      </c>
      <c r="J12747">
        <v>-9.7581138834357262E-3</v>
      </c>
      <c r="K12747">
        <v>-0.98171234130859375</v>
      </c>
      <c r="L12747">
        <v>-0.59174329042434692</v>
      </c>
      <c r="M12747">
        <v>-0.32165190577507019</v>
      </c>
      <c r="N12747">
        <v>-5.1560517400503159E-2</v>
      </c>
      <c r="O12747">
        <v>0.33840855956077576</v>
      </c>
      <c r="P12747">
        <v>-1.1688302755355835</v>
      </c>
      <c r="Q12747">
        <v>0.52552652359008789</v>
      </c>
      <c r="R12747">
        <v>272</v>
      </c>
      <c r="S12747">
        <v>0.26527434735932331</v>
      </c>
      <c r="T12747">
        <v>0.51504790782928467</v>
      </c>
      <c r="U12747">
        <v>77.548812866210937</v>
      </c>
      <c r="V12747">
        <v>100.24632263183594</v>
      </c>
      <c r="W12747">
        <v>68.777168273925781</v>
      </c>
    </row>
    <row r="12748" spans="1:23" x14ac:dyDescent="0.25">
      <c r="A12748" t="s">
        <v>96</v>
      </c>
      <c r="B12748" t="s">
        <v>98</v>
      </c>
      <c r="C12748" t="s">
        <v>102</v>
      </c>
      <c r="D12748" t="s">
        <v>43</v>
      </c>
      <c r="E12748" t="s">
        <v>107</v>
      </c>
      <c r="F12748">
        <v>3</v>
      </c>
      <c r="G12748">
        <v>32.575191497802734</v>
      </c>
      <c r="H12748">
        <v>33.195831298828125</v>
      </c>
      <c r="I12748">
        <v>-0.62063872814178467</v>
      </c>
      <c r="J12748">
        <v>-1.9052496179938316E-2</v>
      </c>
      <c r="K12748">
        <v>-1.2476590871810913</v>
      </c>
      <c r="L12748">
        <v>-0.87721037864685059</v>
      </c>
      <c r="M12748">
        <v>-0.62063872814178467</v>
      </c>
      <c r="N12748">
        <v>-0.36406707763671875</v>
      </c>
      <c r="O12748">
        <v>6.3816159963607788E-3</v>
      </c>
      <c r="P12748">
        <v>-1.4254106283187866</v>
      </c>
      <c r="Q12748">
        <v>0.18413317203521729</v>
      </c>
      <c r="R12748">
        <v>272</v>
      </c>
      <c r="S12748">
        <v>0.23938178080826233</v>
      </c>
      <c r="T12748">
        <v>0.48926657438278198</v>
      </c>
      <c r="U12748">
        <v>77.548812866210937</v>
      </c>
      <c r="V12748">
        <v>100.24632263183594</v>
      </c>
      <c r="W12748">
        <v>68.749519348144531</v>
      </c>
    </row>
    <row r="12749" spans="1:23" x14ac:dyDescent="0.25">
      <c r="A12749" t="s">
        <v>96</v>
      </c>
      <c r="B12749" t="s">
        <v>98</v>
      </c>
      <c r="C12749" t="s">
        <v>102</v>
      </c>
      <c r="D12749" t="s">
        <v>43</v>
      </c>
      <c r="E12749" t="s">
        <v>107</v>
      </c>
      <c r="F12749">
        <v>4</v>
      </c>
      <c r="G12749">
        <v>33.240821838378906</v>
      </c>
      <c r="H12749">
        <v>33.906227111816406</v>
      </c>
      <c r="I12749">
        <v>-0.66540461778640747</v>
      </c>
      <c r="J12749">
        <v>-2.0017694681882858E-2</v>
      </c>
      <c r="K12749">
        <v>-1.2946385145187378</v>
      </c>
      <c r="L12749">
        <v>-0.92288202047348022</v>
      </c>
      <c r="M12749">
        <v>-0.66540461778640747</v>
      </c>
      <c r="N12749">
        <v>-0.40792721509933472</v>
      </c>
      <c r="O12749">
        <v>-3.6170709878206253E-2</v>
      </c>
      <c r="P12749">
        <v>-1.4730175733566284</v>
      </c>
      <c r="Q12749">
        <v>0.14220836758613586</v>
      </c>
      <c r="R12749">
        <v>272</v>
      </c>
      <c r="S12749">
        <v>0.24107493872303909</v>
      </c>
      <c r="T12749">
        <v>0.49099382758140564</v>
      </c>
      <c r="U12749">
        <v>77.548812866210937</v>
      </c>
      <c r="V12749">
        <v>100.24632263183594</v>
      </c>
      <c r="W12749">
        <v>68.432319641113281</v>
      </c>
    </row>
    <row r="12750" spans="1:23" x14ac:dyDescent="0.25">
      <c r="A12750" t="s">
        <v>96</v>
      </c>
      <c r="B12750" t="s">
        <v>98</v>
      </c>
      <c r="C12750" t="s">
        <v>102</v>
      </c>
      <c r="D12750" t="s">
        <v>43</v>
      </c>
      <c r="E12750" t="s">
        <v>107</v>
      </c>
      <c r="F12750">
        <v>5</v>
      </c>
      <c r="G12750">
        <v>35.193046569824219</v>
      </c>
      <c r="H12750">
        <v>35.741542816162109</v>
      </c>
      <c r="I12750">
        <v>-0.54849702119827271</v>
      </c>
      <c r="J12750">
        <v>-1.5585380606353283E-2</v>
      </c>
      <c r="K12750">
        <v>-1.2190934419631958</v>
      </c>
      <c r="L12750">
        <v>-0.82289963960647583</v>
      </c>
      <c r="M12750">
        <v>-0.54849702119827271</v>
      </c>
      <c r="N12750">
        <v>-0.27409440279006958</v>
      </c>
      <c r="O12750">
        <v>0.12209941446781158</v>
      </c>
      <c r="P12750">
        <v>-1.4091981649398804</v>
      </c>
      <c r="Q12750">
        <v>0.31220418214797974</v>
      </c>
      <c r="R12750">
        <v>272</v>
      </c>
      <c r="S12750">
        <v>0.27381063105735848</v>
      </c>
      <c r="T12750">
        <v>0.5232691764831543</v>
      </c>
      <c r="U12750">
        <v>77.548812866210937</v>
      </c>
      <c r="V12750">
        <v>100.24632263183594</v>
      </c>
      <c r="W12750">
        <v>68.02154541015625</v>
      </c>
    </row>
    <row r="12751" spans="1:23" x14ac:dyDescent="0.25">
      <c r="A12751" t="s">
        <v>96</v>
      </c>
      <c r="B12751" t="s">
        <v>98</v>
      </c>
      <c r="C12751" t="s">
        <v>102</v>
      </c>
      <c r="D12751" t="s">
        <v>43</v>
      </c>
      <c r="E12751" t="s">
        <v>107</v>
      </c>
      <c r="F12751">
        <v>6</v>
      </c>
      <c r="G12751">
        <v>40.927879333496094</v>
      </c>
      <c r="H12751">
        <v>41.536838531494141</v>
      </c>
      <c r="I12751">
        <v>-0.60895931720733643</v>
      </c>
      <c r="J12751">
        <v>-1.4878838323056698E-2</v>
      </c>
      <c r="K12751">
        <v>-1.4108529090881348</v>
      </c>
      <c r="L12751">
        <v>-0.93708765506744385</v>
      </c>
      <c r="M12751">
        <v>-0.60895931720733643</v>
      </c>
      <c r="N12751">
        <v>-0.280830979347229</v>
      </c>
      <c r="O12751">
        <v>0.19293422996997833</v>
      </c>
      <c r="P12751">
        <v>-1.6381785869598389</v>
      </c>
      <c r="Q12751">
        <v>0.42025989294052124</v>
      </c>
      <c r="R12751">
        <v>272</v>
      </c>
      <c r="S12751">
        <v>0.39152659285447555</v>
      </c>
      <c r="T12751">
        <v>0.62572085857391357</v>
      </c>
      <c r="U12751">
        <v>77.548812866210937</v>
      </c>
      <c r="V12751">
        <v>100.24632263183594</v>
      </c>
      <c r="W12751">
        <v>68.097572326660156</v>
      </c>
    </row>
    <row r="12752" spans="1:23" x14ac:dyDescent="0.25">
      <c r="A12752" t="s">
        <v>96</v>
      </c>
      <c r="B12752" t="s">
        <v>98</v>
      </c>
      <c r="C12752" t="s">
        <v>102</v>
      </c>
      <c r="D12752" t="s">
        <v>43</v>
      </c>
      <c r="E12752" t="s">
        <v>107</v>
      </c>
      <c r="F12752">
        <v>7</v>
      </c>
      <c r="G12752">
        <v>48.370361328125</v>
      </c>
      <c r="H12752">
        <v>49.605682373046875</v>
      </c>
      <c r="I12752">
        <v>-1.2353237867355347</v>
      </c>
      <c r="J12752">
        <v>-2.5538858026266098E-2</v>
      </c>
      <c r="K12752">
        <v>-2.1025340557098389</v>
      </c>
      <c r="L12752">
        <v>-1.5901792049407959</v>
      </c>
      <c r="M12752">
        <v>-1.2353237867355347</v>
      </c>
      <c r="N12752">
        <v>-0.88046830892562866</v>
      </c>
      <c r="O12752">
        <v>-0.36811342835426331</v>
      </c>
      <c r="P12752">
        <v>-2.3483762741088867</v>
      </c>
      <c r="Q12752">
        <v>-0.1222713440656662</v>
      </c>
      <c r="R12752">
        <v>272</v>
      </c>
      <c r="S12752">
        <v>0.45790642826604255</v>
      </c>
      <c r="T12752">
        <v>0.67668783664703369</v>
      </c>
      <c r="U12752">
        <v>77.548812866210937</v>
      </c>
      <c r="V12752">
        <v>100.24632263183594</v>
      </c>
      <c r="W12752">
        <v>68.541656494140625</v>
      </c>
    </row>
    <row r="12753" spans="1:23" x14ac:dyDescent="0.25">
      <c r="A12753" t="s">
        <v>96</v>
      </c>
      <c r="B12753" t="s">
        <v>98</v>
      </c>
      <c r="C12753" t="s">
        <v>102</v>
      </c>
      <c r="D12753" t="s">
        <v>43</v>
      </c>
      <c r="E12753" t="s">
        <v>107</v>
      </c>
      <c r="F12753">
        <v>8</v>
      </c>
      <c r="G12753">
        <v>57.170520782470703</v>
      </c>
      <c r="H12753">
        <v>58.405147552490234</v>
      </c>
      <c r="I12753">
        <v>-1.2346248626708984</v>
      </c>
      <c r="J12753">
        <v>-2.1595479920506477E-2</v>
      </c>
      <c r="K12753">
        <v>-2.1506373882293701</v>
      </c>
      <c r="L12753">
        <v>-1.6094497442245483</v>
      </c>
      <c r="M12753">
        <v>-1.2346248626708984</v>
      </c>
      <c r="N12753">
        <v>-0.85979998111724854</v>
      </c>
      <c r="O12753">
        <v>-0.31861242651939392</v>
      </c>
      <c r="P12753">
        <v>-2.4103140830993652</v>
      </c>
      <c r="Q12753">
        <v>-5.8935645967721939E-2</v>
      </c>
      <c r="R12753">
        <v>272</v>
      </c>
      <c r="S12753">
        <v>0.51089370913247478</v>
      </c>
      <c r="T12753">
        <v>0.71476829051971436</v>
      </c>
      <c r="U12753">
        <v>77.548812866210937</v>
      </c>
      <c r="V12753">
        <v>100.24632263183594</v>
      </c>
      <c r="W12753">
        <v>69.553237915039063</v>
      </c>
    </row>
    <row r="12754" spans="1:23" x14ac:dyDescent="0.25">
      <c r="A12754" t="s">
        <v>96</v>
      </c>
      <c r="B12754" t="s">
        <v>98</v>
      </c>
      <c r="C12754" t="s">
        <v>102</v>
      </c>
      <c r="D12754" t="s">
        <v>43</v>
      </c>
      <c r="E12754" t="s">
        <v>107</v>
      </c>
      <c r="F12754">
        <v>9</v>
      </c>
      <c r="G12754">
        <v>63.0733642578125</v>
      </c>
      <c r="H12754">
        <v>64.8858642578125</v>
      </c>
      <c r="I12754">
        <v>-1.8124948740005493</v>
      </c>
      <c r="J12754">
        <v>-2.873629704117775E-2</v>
      </c>
      <c r="K12754">
        <v>-2.8643255233764648</v>
      </c>
      <c r="L12754">
        <v>-2.2428953647613525</v>
      </c>
      <c r="M12754">
        <v>-1.8124948740005493</v>
      </c>
      <c r="N12754">
        <v>-1.3820942640304565</v>
      </c>
      <c r="O12754">
        <v>-0.76066416501998901</v>
      </c>
      <c r="P12754">
        <v>-3.1625049114227295</v>
      </c>
      <c r="Q12754">
        <v>-0.46248480677604675</v>
      </c>
      <c r="R12754">
        <v>272</v>
      </c>
      <c r="S12754">
        <v>0.67362703709682137</v>
      </c>
      <c r="T12754">
        <v>0.82074785232543945</v>
      </c>
      <c r="U12754">
        <v>77.548812866210937</v>
      </c>
      <c r="V12754">
        <v>100.24632263183594</v>
      </c>
      <c r="W12754">
        <v>71.264556884765625</v>
      </c>
    </row>
    <row r="12755" spans="1:23" x14ac:dyDescent="0.25">
      <c r="A12755" t="s">
        <v>96</v>
      </c>
      <c r="B12755" t="s">
        <v>98</v>
      </c>
      <c r="C12755" t="s">
        <v>102</v>
      </c>
      <c r="D12755" t="s">
        <v>43</v>
      </c>
      <c r="E12755" t="s">
        <v>107</v>
      </c>
      <c r="F12755">
        <v>10</v>
      </c>
      <c r="G12755">
        <v>66.997001647949219</v>
      </c>
      <c r="H12755">
        <v>67.006942749023438</v>
      </c>
      <c r="I12755">
        <v>-9.9409148097038269E-3</v>
      </c>
      <c r="J12755">
        <v>-1.4837850176263601E-4</v>
      </c>
      <c r="K12755">
        <v>-1.1090599298477173</v>
      </c>
      <c r="L12755">
        <v>-0.45969149470329285</v>
      </c>
      <c r="M12755">
        <v>-9.9409148097038269E-3</v>
      </c>
      <c r="N12755">
        <v>0.43980967998504639</v>
      </c>
      <c r="O12755">
        <v>1.0891780853271484</v>
      </c>
      <c r="P12755">
        <v>-1.4206448793411255</v>
      </c>
      <c r="Q12755">
        <v>1.4007630348205566</v>
      </c>
      <c r="R12755">
        <v>272</v>
      </c>
      <c r="S12755">
        <v>0.73555858407829433</v>
      </c>
      <c r="T12755">
        <v>0.8576471209526062</v>
      </c>
      <c r="U12755">
        <v>77.548812866210937</v>
      </c>
      <c r="V12755">
        <v>100.24632263183594</v>
      </c>
      <c r="W12755">
        <v>72.246322631835938</v>
      </c>
    </row>
    <row r="12756" spans="1:23" x14ac:dyDescent="0.25">
      <c r="A12756" t="s">
        <v>96</v>
      </c>
      <c r="B12756" t="s">
        <v>98</v>
      </c>
      <c r="C12756" t="s">
        <v>102</v>
      </c>
      <c r="D12756" t="s">
        <v>43</v>
      </c>
      <c r="E12756" t="s">
        <v>107</v>
      </c>
      <c r="F12756">
        <v>11</v>
      </c>
      <c r="G12756">
        <v>69.197555541992188</v>
      </c>
      <c r="H12756">
        <v>68.912551879882813</v>
      </c>
      <c r="I12756">
        <v>0.28500521183013916</v>
      </c>
      <c r="J12756">
        <v>4.1187177412211895E-3</v>
      </c>
      <c r="K12756">
        <v>-0.86969667673110962</v>
      </c>
      <c r="L12756">
        <v>-0.18748944997787476</v>
      </c>
      <c r="M12756">
        <v>0.28500521183013916</v>
      </c>
      <c r="N12756">
        <v>0.75749987363815308</v>
      </c>
      <c r="O12756">
        <v>1.4397071599960327</v>
      </c>
      <c r="P12756">
        <v>-1.1970386505126953</v>
      </c>
      <c r="Q12756">
        <v>1.7670490741729736</v>
      </c>
      <c r="R12756">
        <v>272</v>
      </c>
      <c r="S12756">
        <v>0.81183466016279127</v>
      </c>
      <c r="T12756">
        <v>0.90101867914199829</v>
      </c>
      <c r="U12756">
        <v>77.548812866210937</v>
      </c>
      <c r="V12756">
        <v>100.24632263183594</v>
      </c>
      <c r="W12756">
        <v>72.536346435546875</v>
      </c>
    </row>
    <row r="12757" spans="1:23" x14ac:dyDescent="0.25">
      <c r="A12757" t="s">
        <v>96</v>
      </c>
      <c r="B12757" t="s">
        <v>98</v>
      </c>
      <c r="C12757" t="s">
        <v>102</v>
      </c>
      <c r="D12757" t="s">
        <v>43</v>
      </c>
      <c r="E12757" t="s">
        <v>107</v>
      </c>
      <c r="F12757">
        <v>12</v>
      </c>
      <c r="G12757">
        <v>69.68731689453125</v>
      </c>
      <c r="H12757">
        <v>69.218315124511719</v>
      </c>
      <c r="I12757">
        <v>0.46900257468223572</v>
      </c>
      <c r="J12757">
        <v>6.7300996743142605E-3</v>
      </c>
      <c r="K12757">
        <v>-0.66600483655929565</v>
      </c>
      <c r="L12757">
        <v>4.5667402446269989E-3</v>
      </c>
      <c r="M12757">
        <v>0.46900257468223572</v>
      </c>
      <c r="N12757">
        <v>0.93343842029571533</v>
      </c>
      <c r="O12757">
        <v>1.6040099859237671</v>
      </c>
      <c r="P12757">
        <v>-0.98776364326477051</v>
      </c>
      <c r="Q12757">
        <v>1.9257688522338867</v>
      </c>
      <c r="R12757">
        <v>272</v>
      </c>
      <c r="S12757">
        <v>0.78437768032758015</v>
      </c>
      <c r="T12757">
        <v>0.88565099239349365</v>
      </c>
      <c r="U12757">
        <v>77.548812866210937</v>
      </c>
      <c r="V12757">
        <v>100.24632263183594</v>
      </c>
      <c r="W12757">
        <v>72.909019470214844</v>
      </c>
    </row>
    <row r="12758" spans="1:23" x14ac:dyDescent="0.25">
      <c r="A12758" t="s">
        <v>96</v>
      </c>
      <c r="B12758" t="s">
        <v>98</v>
      </c>
      <c r="C12758" t="s">
        <v>102</v>
      </c>
      <c r="D12758" t="s">
        <v>43</v>
      </c>
      <c r="E12758" t="s">
        <v>107</v>
      </c>
      <c r="F12758">
        <v>13</v>
      </c>
      <c r="G12758">
        <v>69.403335571289063</v>
      </c>
      <c r="H12758">
        <v>69.132232666015625</v>
      </c>
      <c r="I12758">
        <v>0.27109837532043457</v>
      </c>
      <c r="J12758">
        <v>3.9061289280653E-3</v>
      </c>
      <c r="K12758">
        <v>-0.8732190728187561</v>
      </c>
      <c r="L12758">
        <v>-0.19714705646038055</v>
      </c>
      <c r="M12758">
        <v>0.27109837532043457</v>
      </c>
      <c r="N12758">
        <v>0.73934382200241089</v>
      </c>
      <c r="O12758">
        <v>1.41541588306427</v>
      </c>
      <c r="P12758">
        <v>-1.1976171731948853</v>
      </c>
      <c r="Q12758">
        <v>1.7398139238357544</v>
      </c>
      <c r="R12758">
        <v>272</v>
      </c>
      <c r="S12758">
        <v>0.79729838677281251</v>
      </c>
      <c r="T12758">
        <v>0.89291566610336304</v>
      </c>
      <c r="U12758">
        <v>77.548812866210937</v>
      </c>
      <c r="V12758">
        <v>100.24632263183594</v>
      </c>
      <c r="W12758">
        <v>74.663459777832031</v>
      </c>
    </row>
    <row r="12759" spans="1:23" x14ac:dyDescent="0.25">
      <c r="A12759" t="s">
        <v>96</v>
      </c>
      <c r="B12759" t="s">
        <v>98</v>
      </c>
      <c r="C12759" t="s">
        <v>102</v>
      </c>
      <c r="D12759" t="s">
        <v>43</v>
      </c>
      <c r="E12759" t="s">
        <v>107</v>
      </c>
      <c r="F12759">
        <v>14</v>
      </c>
      <c r="G12759">
        <v>70.759353637695313</v>
      </c>
      <c r="H12759">
        <v>69.938873291015625</v>
      </c>
      <c r="I12759">
        <v>0.82047629356384277</v>
      </c>
      <c r="J12759">
        <v>1.1595305055379868E-2</v>
      </c>
      <c r="K12759">
        <v>-0.37503832578659058</v>
      </c>
      <c r="L12759">
        <v>0.3312813937664032</v>
      </c>
      <c r="M12759">
        <v>0.82047629356384277</v>
      </c>
      <c r="N12759">
        <v>1.30967116355896</v>
      </c>
      <c r="O12759">
        <v>2.0159909725189209</v>
      </c>
      <c r="P12759">
        <v>-0.71395009756088257</v>
      </c>
      <c r="Q12759">
        <v>2.3549027442932129</v>
      </c>
      <c r="R12759">
        <v>272</v>
      </c>
      <c r="S12759">
        <v>0.87023715228043841</v>
      </c>
      <c r="T12759">
        <v>0.93286502361297607</v>
      </c>
      <c r="U12759">
        <v>77.548812866210937</v>
      </c>
      <c r="V12759">
        <v>100.24632263183594</v>
      </c>
      <c r="W12759">
        <v>76.683700561523438</v>
      </c>
    </row>
    <row r="12760" spans="1:23" x14ac:dyDescent="0.25">
      <c r="A12760" t="s">
        <v>96</v>
      </c>
      <c r="B12760" t="s">
        <v>98</v>
      </c>
      <c r="C12760" t="s">
        <v>102</v>
      </c>
      <c r="D12760" t="s">
        <v>43</v>
      </c>
      <c r="E12760" t="s">
        <v>107</v>
      </c>
      <c r="F12760">
        <v>15</v>
      </c>
      <c r="G12760">
        <v>70.405479431152344</v>
      </c>
      <c r="H12760">
        <v>69.699172973632813</v>
      </c>
      <c r="I12760">
        <v>0.70630669593811035</v>
      </c>
      <c r="J12760">
        <v>1.0031985118985176E-2</v>
      </c>
      <c r="K12760">
        <v>-0.45581400394439697</v>
      </c>
      <c r="L12760">
        <v>0.23077632486820221</v>
      </c>
      <c r="M12760">
        <v>0.70630669593811035</v>
      </c>
      <c r="N12760">
        <v>1.1818370819091797</v>
      </c>
      <c r="O12760">
        <v>1.8684273958206177</v>
      </c>
      <c r="P12760">
        <v>-0.78525906801223755</v>
      </c>
      <c r="Q12760">
        <v>2.1978724002838135</v>
      </c>
      <c r="R12760">
        <v>272</v>
      </c>
      <c r="S12760">
        <v>0.82230002605090036</v>
      </c>
      <c r="T12760">
        <v>0.90680760145187378</v>
      </c>
      <c r="U12760">
        <v>77.548812866210937</v>
      </c>
      <c r="V12760">
        <v>100.24632263183594</v>
      </c>
      <c r="W12760">
        <v>78.353675842285156</v>
      </c>
    </row>
    <row r="12761" spans="1:23" x14ac:dyDescent="0.25">
      <c r="A12761" t="s">
        <v>96</v>
      </c>
      <c r="B12761" t="s">
        <v>98</v>
      </c>
      <c r="C12761" t="s">
        <v>102</v>
      </c>
      <c r="D12761" t="s">
        <v>43</v>
      </c>
      <c r="E12761" t="s">
        <v>107</v>
      </c>
      <c r="F12761">
        <v>16</v>
      </c>
      <c r="G12761">
        <v>68.7945556640625</v>
      </c>
      <c r="H12761">
        <v>68.475112915039063</v>
      </c>
      <c r="I12761">
        <v>0.31944364309310913</v>
      </c>
      <c r="J12761">
        <v>4.6434435062110424E-3</v>
      </c>
      <c r="K12761">
        <v>-0.72650909423828125</v>
      </c>
      <c r="L12761">
        <v>-0.1085517480969429</v>
      </c>
      <c r="M12761">
        <v>0.31944364309310913</v>
      </c>
      <c r="N12761">
        <v>0.74743902683258057</v>
      </c>
      <c r="O12761">
        <v>1.3653963804244995</v>
      </c>
      <c r="P12761">
        <v>-1.0230221748352051</v>
      </c>
      <c r="Q12761">
        <v>1.6619094610214233</v>
      </c>
      <c r="R12761">
        <v>272</v>
      </c>
      <c r="S12761">
        <v>0.66611922666267276</v>
      </c>
      <c r="T12761">
        <v>0.81616127490997314</v>
      </c>
      <c r="U12761">
        <v>77.548812866210937</v>
      </c>
      <c r="V12761">
        <v>100.24632263183594</v>
      </c>
      <c r="W12761">
        <v>80.9439697265625</v>
      </c>
    </row>
    <row r="12762" spans="1:23" x14ac:dyDescent="0.25">
      <c r="A12762" t="s">
        <v>96</v>
      </c>
      <c r="B12762" t="s">
        <v>98</v>
      </c>
      <c r="C12762" t="s">
        <v>102</v>
      </c>
      <c r="D12762" t="s">
        <v>43</v>
      </c>
      <c r="E12762" t="s">
        <v>107</v>
      </c>
      <c r="F12762">
        <v>17</v>
      </c>
      <c r="G12762">
        <v>65.992897033691406</v>
      </c>
      <c r="H12762">
        <v>65.473846435546875</v>
      </c>
      <c r="I12762">
        <v>0.51904886960983276</v>
      </c>
      <c r="J12762">
        <v>7.8652231022715569E-3</v>
      </c>
      <c r="K12762">
        <v>-0.45074456930160522</v>
      </c>
      <c r="L12762">
        <v>0.12221726030111313</v>
      </c>
      <c r="M12762">
        <v>0.51904886960983276</v>
      </c>
      <c r="N12762">
        <v>0.91588050127029419</v>
      </c>
      <c r="O12762">
        <v>1.488842248916626</v>
      </c>
      <c r="P12762">
        <v>-0.72566753625869751</v>
      </c>
      <c r="Q12762">
        <v>1.7637652158737183</v>
      </c>
      <c r="R12762">
        <v>272</v>
      </c>
      <c r="S12762">
        <v>0.5726460966456024</v>
      </c>
      <c r="T12762">
        <v>0.75673383474349976</v>
      </c>
      <c r="U12762">
        <v>77.548812866210937</v>
      </c>
      <c r="V12762">
        <v>100.24632263183594</v>
      </c>
      <c r="W12762">
        <v>81.602210998535156</v>
      </c>
    </row>
    <row r="12763" spans="1:23" x14ac:dyDescent="0.25">
      <c r="A12763" t="s">
        <v>96</v>
      </c>
      <c r="B12763" t="s">
        <v>98</v>
      </c>
      <c r="C12763" t="s">
        <v>102</v>
      </c>
      <c r="D12763" t="s">
        <v>43</v>
      </c>
      <c r="E12763" t="s">
        <v>107</v>
      </c>
      <c r="F12763">
        <v>18</v>
      </c>
      <c r="G12763">
        <v>60.269828796386719</v>
      </c>
      <c r="H12763">
        <v>59.672199249267578</v>
      </c>
      <c r="I12763">
        <v>0.59762901067733765</v>
      </c>
      <c r="J12763">
        <v>9.915890172123909E-3</v>
      </c>
      <c r="K12763">
        <v>-0.32522419095039368</v>
      </c>
      <c r="L12763">
        <v>0.22000496089458466</v>
      </c>
      <c r="M12763">
        <v>0.59762901067733765</v>
      </c>
      <c r="N12763">
        <v>0.97525304555892944</v>
      </c>
      <c r="O12763">
        <v>1.5204821825027466</v>
      </c>
      <c r="P12763">
        <v>-0.58684027194976807</v>
      </c>
      <c r="Q12763">
        <v>1.7820982933044434</v>
      </c>
      <c r="R12763">
        <v>272</v>
      </c>
      <c r="S12763">
        <v>0.51855291693005157</v>
      </c>
      <c r="T12763">
        <v>0.72010618448257446</v>
      </c>
      <c r="U12763">
        <v>77.548812866210937</v>
      </c>
      <c r="V12763">
        <v>100.24632263183594</v>
      </c>
      <c r="W12763">
        <v>77.960586547851563</v>
      </c>
    </row>
    <row r="12764" spans="1:23" x14ac:dyDescent="0.25">
      <c r="A12764" t="s">
        <v>96</v>
      </c>
      <c r="B12764" t="s">
        <v>98</v>
      </c>
      <c r="C12764" t="s">
        <v>102</v>
      </c>
      <c r="D12764" t="s">
        <v>43</v>
      </c>
      <c r="E12764" t="s">
        <v>107</v>
      </c>
      <c r="F12764">
        <v>19</v>
      </c>
      <c r="G12764">
        <v>54.379783630371094</v>
      </c>
      <c r="H12764">
        <v>53.408256530761719</v>
      </c>
      <c r="I12764">
        <v>0.97152775526046753</v>
      </c>
      <c r="J12764">
        <v>1.7865605652332306E-2</v>
      </c>
      <c r="K12764">
        <v>8.3611175417900085E-2</v>
      </c>
      <c r="L12764">
        <v>0.60819947719573975</v>
      </c>
      <c r="M12764">
        <v>0.97152775526046753</v>
      </c>
      <c r="N12764">
        <v>1.3348560333251953</v>
      </c>
      <c r="O12764">
        <v>1.8594443798065186</v>
      </c>
      <c r="P12764">
        <v>-0.16810083389282227</v>
      </c>
      <c r="Q12764">
        <v>2.1111564636230469</v>
      </c>
      <c r="R12764">
        <v>272</v>
      </c>
      <c r="S12764">
        <v>0.48003417589406183</v>
      </c>
      <c r="T12764">
        <v>0.69284498691558838</v>
      </c>
      <c r="U12764">
        <v>77.548812866210937</v>
      </c>
      <c r="V12764">
        <v>100.24632263183594</v>
      </c>
      <c r="W12764">
        <v>74.274559020996094</v>
      </c>
    </row>
    <row r="12765" spans="1:23" x14ac:dyDescent="0.25">
      <c r="A12765" t="s">
        <v>96</v>
      </c>
      <c r="B12765" t="s">
        <v>98</v>
      </c>
      <c r="C12765" t="s">
        <v>102</v>
      </c>
      <c r="D12765" t="s">
        <v>43</v>
      </c>
      <c r="E12765" t="s">
        <v>107</v>
      </c>
      <c r="F12765">
        <v>20</v>
      </c>
      <c r="G12765">
        <v>50.827362060546875</v>
      </c>
      <c r="H12765">
        <v>49.412654876708984</v>
      </c>
      <c r="I12765">
        <v>1.4147073030471802</v>
      </c>
      <c r="J12765">
        <v>2.7833577245473862E-2</v>
      </c>
      <c r="K12765">
        <v>0.56406217813491821</v>
      </c>
      <c r="L12765">
        <v>1.0666302442550659</v>
      </c>
      <c r="M12765">
        <v>1.4147073030471802</v>
      </c>
      <c r="N12765">
        <v>1.7627843618392944</v>
      </c>
      <c r="O12765">
        <v>2.2653524875640869</v>
      </c>
      <c r="P12765">
        <v>0.32291612029075623</v>
      </c>
      <c r="Q12765">
        <v>2.5064985752105713</v>
      </c>
      <c r="R12765">
        <v>272</v>
      </c>
      <c r="S12765">
        <v>0.44057987818010602</v>
      </c>
      <c r="T12765">
        <v>0.66376191377639771</v>
      </c>
      <c r="U12765">
        <v>77.548812866210937</v>
      </c>
      <c r="V12765">
        <v>100.24632263183594</v>
      </c>
      <c r="W12765">
        <v>71.389999389648437</v>
      </c>
    </row>
    <row r="12766" spans="1:23" x14ac:dyDescent="0.25">
      <c r="A12766" t="s">
        <v>96</v>
      </c>
      <c r="B12766" t="s">
        <v>98</v>
      </c>
      <c r="C12766" t="s">
        <v>102</v>
      </c>
      <c r="D12766" t="s">
        <v>43</v>
      </c>
      <c r="E12766" t="s">
        <v>107</v>
      </c>
      <c r="F12766">
        <v>21</v>
      </c>
      <c r="G12766">
        <v>50.223880767822266</v>
      </c>
      <c r="H12766">
        <v>49.249080657958984</v>
      </c>
      <c r="I12766">
        <v>0.97480052709579468</v>
      </c>
      <c r="J12766">
        <v>1.9409103319048882E-2</v>
      </c>
      <c r="K12766">
        <v>0.15056127309799194</v>
      </c>
      <c r="L12766">
        <v>0.63752847909927368</v>
      </c>
      <c r="M12766">
        <v>0.97480052709579468</v>
      </c>
      <c r="N12766">
        <v>1.3120725154876709</v>
      </c>
      <c r="O12766">
        <v>1.7990397214889526</v>
      </c>
      <c r="P12766">
        <v>-8.3099097013473511E-2</v>
      </c>
      <c r="Q12766">
        <v>2.0327000617980957</v>
      </c>
      <c r="R12766">
        <v>272</v>
      </c>
      <c r="S12766">
        <v>0.41365131683093992</v>
      </c>
      <c r="T12766">
        <v>0.64315730333328247</v>
      </c>
      <c r="U12766">
        <v>77.548812866210937</v>
      </c>
      <c r="V12766">
        <v>100.24632263183594</v>
      </c>
      <c r="W12766">
        <v>69.951141357421875</v>
      </c>
    </row>
    <row r="12767" spans="1:23" x14ac:dyDescent="0.25">
      <c r="A12767" t="s">
        <v>96</v>
      </c>
      <c r="B12767" t="s">
        <v>98</v>
      </c>
      <c r="C12767" t="s">
        <v>102</v>
      </c>
      <c r="D12767" t="s">
        <v>43</v>
      </c>
      <c r="E12767" t="s">
        <v>107</v>
      </c>
      <c r="F12767">
        <v>22</v>
      </c>
      <c r="G12767">
        <v>46.920238494873047</v>
      </c>
      <c r="H12767">
        <v>45.559520721435547</v>
      </c>
      <c r="I12767">
        <v>1.3607150316238403</v>
      </c>
      <c r="J12767">
        <v>2.9000598937273026E-2</v>
      </c>
      <c r="K12767">
        <v>0.55958819389343262</v>
      </c>
      <c r="L12767">
        <v>1.0329004526138306</v>
      </c>
      <c r="M12767">
        <v>1.3607150316238403</v>
      </c>
      <c r="N12767">
        <v>1.6885296106338501</v>
      </c>
      <c r="O12767">
        <v>2.161841869354248</v>
      </c>
      <c r="P12767">
        <v>0.33247983455657959</v>
      </c>
      <c r="Q12767">
        <v>2.3889501094818115</v>
      </c>
      <c r="R12767">
        <v>272</v>
      </c>
      <c r="S12767">
        <v>0.39077827347529492</v>
      </c>
      <c r="T12767">
        <v>0.62512260675430298</v>
      </c>
      <c r="U12767">
        <v>77.548812866210937</v>
      </c>
      <c r="V12767">
        <v>100.24632263183594</v>
      </c>
      <c r="W12767">
        <v>69.666656494140625</v>
      </c>
    </row>
    <row r="12768" spans="1:23" x14ac:dyDescent="0.25">
      <c r="A12768" t="s">
        <v>96</v>
      </c>
      <c r="B12768" t="s">
        <v>98</v>
      </c>
      <c r="C12768" t="s">
        <v>102</v>
      </c>
      <c r="D12768" t="s">
        <v>43</v>
      </c>
      <c r="E12768" t="s">
        <v>107</v>
      </c>
      <c r="F12768">
        <v>23</v>
      </c>
      <c r="G12768">
        <v>43.261505126953125</v>
      </c>
      <c r="H12768">
        <v>42.645633697509766</v>
      </c>
      <c r="I12768">
        <v>0.61587226390838623</v>
      </c>
      <c r="J12768">
        <v>1.4236033894121647E-2</v>
      </c>
      <c r="K12768">
        <v>-0.13225501775741577</v>
      </c>
      <c r="L12768">
        <v>0.30974465608596802</v>
      </c>
      <c r="M12768">
        <v>0.61587226390838623</v>
      </c>
      <c r="N12768">
        <v>0.92199987173080444</v>
      </c>
      <c r="O12768">
        <v>1.3639994859695435</v>
      </c>
      <c r="P12768">
        <v>-0.34433871507644653</v>
      </c>
      <c r="Q12768">
        <v>1.5760831832885742</v>
      </c>
      <c r="R12768">
        <v>272</v>
      </c>
      <c r="S12768">
        <v>0.34078369785221696</v>
      </c>
      <c r="T12768">
        <v>0.58376681804656982</v>
      </c>
      <c r="U12768">
        <v>77.548812866210937</v>
      </c>
      <c r="V12768">
        <v>100.24632263183594</v>
      </c>
      <c r="W12768">
        <v>69.854560852050781</v>
      </c>
    </row>
    <row r="12769" spans="1:23" x14ac:dyDescent="0.25">
      <c r="A12769" t="s">
        <v>96</v>
      </c>
      <c r="B12769" t="s">
        <v>98</v>
      </c>
      <c r="C12769" t="s">
        <v>102</v>
      </c>
      <c r="D12769" t="s">
        <v>43</v>
      </c>
      <c r="E12769" t="s">
        <v>107</v>
      </c>
      <c r="F12769">
        <v>24</v>
      </c>
      <c r="G12769">
        <v>39.424633026123047</v>
      </c>
      <c r="H12769">
        <v>38.494483947753906</v>
      </c>
      <c r="I12769">
        <v>0.93014836311340332</v>
      </c>
      <c r="J12769">
        <v>2.3593075573444366E-2</v>
      </c>
      <c r="K12769">
        <v>0.20771151781082153</v>
      </c>
      <c r="L12769">
        <v>0.63453304767608643</v>
      </c>
      <c r="M12769">
        <v>0.93014836311340332</v>
      </c>
      <c r="N12769">
        <v>1.2257636785507202</v>
      </c>
      <c r="O12769">
        <v>1.6525851488113403</v>
      </c>
      <c r="P12769">
        <v>2.9107122682034969E-3</v>
      </c>
      <c r="Q12769">
        <v>1.8573859930038452</v>
      </c>
      <c r="R12769">
        <v>272</v>
      </c>
      <c r="S12769">
        <v>0.31778076232882313</v>
      </c>
      <c r="T12769">
        <v>0.5637204647064209</v>
      </c>
      <c r="U12769">
        <v>77.548812866210937</v>
      </c>
      <c r="V12769">
        <v>100.24632263183594</v>
      </c>
      <c r="W12769">
        <v>69.470993041992187</v>
      </c>
    </row>
    <row r="12770" spans="1:23" x14ac:dyDescent="0.25">
      <c r="A12770" t="s">
        <v>96</v>
      </c>
      <c r="B12770" t="s">
        <v>98</v>
      </c>
      <c r="C12770" t="s">
        <v>102</v>
      </c>
      <c r="D12770" t="s">
        <v>43</v>
      </c>
      <c r="E12770" t="s">
        <v>108</v>
      </c>
      <c r="F12770">
        <v>1</v>
      </c>
      <c r="G12770">
        <v>38.037662506103516</v>
      </c>
      <c r="H12770">
        <v>39.341262817382812</v>
      </c>
      <c r="I12770">
        <v>-1.3036017417907715</v>
      </c>
      <c r="J12770">
        <v>-3.4271340817213058E-2</v>
      </c>
      <c r="K12770">
        <v>-1.9901273250579834</v>
      </c>
      <c r="L12770">
        <v>-1.5845224857330322</v>
      </c>
      <c r="M12770">
        <v>-1.3036017417907715</v>
      </c>
      <c r="N12770">
        <v>-1.0226809978485107</v>
      </c>
      <c r="O12770">
        <v>-0.61707615852355957</v>
      </c>
      <c r="P12770">
        <v>-2.1847476959228516</v>
      </c>
      <c r="Q12770">
        <v>-0.42245566844940186</v>
      </c>
      <c r="R12770">
        <v>273</v>
      </c>
      <c r="S12770">
        <v>0.28697317376169451</v>
      </c>
      <c r="T12770">
        <v>0.53569877147674561</v>
      </c>
      <c r="U12770">
        <v>80.249725341796875</v>
      </c>
      <c r="V12770">
        <v>96.708106994628906</v>
      </c>
      <c r="W12770">
        <v>71.25604248046875</v>
      </c>
    </row>
    <row r="12771" spans="1:23" x14ac:dyDescent="0.25">
      <c r="A12771" t="s">
        <v>96</v>
      </c>
      <c r="B12771" t="s">
        <v>98</v>
      </c>
      <c r="C12771" t="s">
        <v>102</v>
      </c>
      <c r="D12771" t="s">
        <v>43</v>
      </c>
      <c r="E12771" t="s">
        <v>108</v>
      </c>
      <c r="F12771">
        <v>2</v>
      </c>
      <c r="G12771">
        <v>36.345146179199219</v>
      </c>
      <c r="H12771">
        <v>37.427024841308594</v>
      </c>
      <c r="I12771">
        <v>-1.0818799734115601</v>
      </c>
      <c r="J12771">
        <v>-2.9766835272312164E-2</v>
      </c>
      <c r="K12771">
        <v>-1.7374858856201172</v>
      </c>
      <c r="L12771">
        <v>-1.3501485586166382</v>
      </c>
      <c r="M12771">
        <v>-1.0818799734115601</v>
      </c>
      <c r="N12771">
        <v>-0.81361132860183716</v>
      </c>
      <c r="O12771">
        <v>-0.42627406120300293</v>
      </c>
      <c r="P12771">
        <v>-1.9233410358428955</v>
      </c>
      <c r="Q12771">
        <v>-0.24041891098022461</v>
      </c>
      <c r="R12771">
        <v>273</v>
      </c>
      <c r="S12771">
        <v>0.26170591462643245</v>
      </c>
      <c r="T12771">
        <v>0.51157200336456299</v>
      </c>
      <c r="U12771">
        <v>80.249725341796875</v>
      </c>
      <c r="V12771">
        <v>96.708106994628906</v>
      </c>
      <c r="W12771">
        <v>70.703956604003906</v>
      </c>
    </row>
    <row r="12772" spans="1:23" x14ac:dyDescent="0.25">
      <c r="A12772" t="s">
        <v>96</v>
      </c>
      <c r="B12772" t="s">
        <v>98</v>
      </c>
      <c r="C12772" t="s">
        <v>102</v>
      </c>
      <c r="D12772" t="s">
        <v>43</v>
      </c>
      <c r="E12772" t="s">
        <v>108</v>
      </c>
      <c r="F12772">
        <v>3</v>
      </c>
      <c r="G12772">
        <v>35.536209106445313</v>
      </c>
      <c r="H12772">
        <v>36.269405364990234</v>
      </c>
      <c r="I12772">
        <v>-0.73319584131240845</v>
      </c>
      <c r="J12772">
        <v>-2.0632360130548477E-2</v>
      </c>
      <c r="K12772">
        <v>-1.3567076921463013</v>
      </c>
      <c r="L12772">
        <v>-0.98833185434341431</v>
      </c>
      <c r="M12772">
        <v>-0.73319584131240845</v>
      </c>
      <c r="N12772">
        <v>-0.47805985808372498</v>
      </c>
      <c r="O12772">
        <v>-0.10968400537967682</v>
      </c>
      <c r="P12772">
        <v>-1.5334646701812744</v>
      </c>
      <c r="Q12772">
        <v>6.7072942852973938E-2</v>
      </c>
      <c r="R12772">
        <v>273</v>
      </c>
      <c r="S12772">
        <v>0.23671034469430197</v>
      </c>
      <c r="T12772">
        <v>0.48652887344360352</v>
      </c>
      <c r="U12772">
        <v>80.249725341796875</v>
      </c>
      <c r="V12772">
        <v>96.708106994628906</v>
      </c>
      <c r="W12772">
        <v>70.176918029785156</v>
      </c>
    </row>
    <row r="12773" spans="1:23" x14ac:dyDescent="0.25">
      <c r="A12773" t="s">
        <v>96</v>
      </c>
      <c r="B12773" t="s">
        <v>98</v>
      </c>
      <c r="C12773" t="s">
        <v>102</v>
      </c>
      <c r="D12773" t="s">
        <v>43</v>
      </c>
      <c r="E12773" t="s">
        <v>108</v>
      </c>
      <c r="F12773">
        <v>4</v>
      </c>
      <c r="G12773">
        <v>35.786289215087891</v>
      </c>
      <c r="H12773">
        <v>36.550331115722656</v>
      </c>
      <c r="I12773">
        <v>-0.76403915882110596</v>
      </c>
      <c r="J12773">
        <v>-2.1350052207708359E-2</v>
      </c>
      <c r="K12773">
        <v>-1.3887497186660767</v>
      </c>
      <c r="L12773">
        <v>-1.0196657180786133</v>
      </c>
      <c r="M12773">
        <v>-0.76403915882110596</v>
      </c>
      <c r="N12773">
        <v>-0.50841265916824341</v>
      </c>
      <c r="O12773">
        <v>-0.13932858407497406</v>
      </c>
      <c r="P12773">
        <v>-1.5658464431762695</v>
      </c>
      <c r="Q12773">
        <v>3.7768177688121796E-2</v>
      </c>
      <c r="R12773">
        <v>273</v>
      </c>
      <c r="S12773">
        <v>0.23762139418383654</v>
      </c>
      <c r="T12773">
        <v>0.48746424913406372</v>
      </c>
      <c r="U12773">
        <v>80.249725341796875</v>
      </c>
      <c r="V12773">
        <v>96.708106994628906</v>
      </c>
      <c r="W12773">
        <v>69.60443115234375</v>
      </c>
    </row>
    <row r="12774" spans="1:23" x14ac:dyDescent="0.25">
      <c r="A12774" t="s">
        <v>96</v>
      </c>
      <c r="B12774" t="s">
        <v>98</v>
      </c>
      <c r="C12774" t="s">
        <v>102</v>
      </c>
      <c r="D12774" t="s">
        <v>43</v>
      </c>
      <c r="E12774" t="s">
        <v>108</v>
      </c>
      <c r="F12774">
        <v>5</v>
      </c>
      <c r="G12774">
        <v>37.210094451904297</v>
      </c>
      <c r="H12774">
        <v>38.313831329345703</v>
      </c>
      <c r="I12774">
        <v>-1.1037354469299316</v>
      </c>
      <c r="J12774">
        <v>-2.9662258923053741E-2</v>
      </c>
      <c r="K12774">
        <v>-1.7697740793228149</v>
      </c>
      <c r="L12774">
        <v>-1.3762730360031128</v>
      </c>
      <c r="M12774">
        <v>-1.1037354469299316</v>
      </c>
      <c r="N12774">
        <v>-0.83119779825210571</v>
      </c>
      <c r="O12774">
        <v>-0.43769675493240356</v>
      </c>
      <c r="P12774">
        <v>-1.9585868120193481</v>
      </c>
      <c r="Q12774">
        <v>-0.24888405203819275</v>
      </c>
      <c r="R12774">
        <v>273</v>
      </c>
      <c r="S12774">
        <v>0.27010133850385287</v>
      </c>
      <c r="T12774">
        <v>0.51971274614334106</v>
      </c>
      <c r="U12774">
        <v>80.249725341796875</v>
      </c>
      <c r="V12774">
        <v>96.708106994628906</v>
      </c>
      <c r="W12774">
        <v>69.09527587890625</v>
      </c>
    </row>
    <row r="12775" spans="1:23" x14ac:dyDescent="0.25">
      <c r="A12775" t="s">
        <v>96</v>
      </c>
      <c r="B12775" t="s">
        <v>98</v>
      </c>
      <c r="C12775" t="s">
        <v>102</v>
      </c>
      <c r="D12775" t="s">
        <v>43</v>
      </c>
      <c r="E12775" t="s">
        <v>108</v>
      </c>
      <c r="F12775">
        <v>6</v>
      </c>
      <c r="G12775">
        <v>43.070396423339844</v>
      </c>
      <c r="H12775">
        <v>45.081516265869141</v>
      </c>
      <c r="I12775">
        <v>-2.0111181735992432</v>
      </c>
      <c r="J12775">
        <v>-4.6693746000528336E-2</v>
      </c>
      <c r="K12775">
        <v>-2.8048875331878662</v>
      </c>
      <c r="L12775">
        <v>-2.3359222412109375</v>
      </c>
      <c r="M12775">
        <v>-2.0111181735992432</v>
      </c>
      <c r="N12775">
        <v>-1.6863142251968384</v>
      </c>
      <c r="O12775">
        <v>-1.2173488140106201</v>
      </c>
      <c r="P12775">
        <v>-3.0299100875854492</v>
      </c>
      <c r="Q12775">
        <v>-0.99232620000839233</v>
      </c>
      <c r="R12775">
        <v>273</v>
      </c>
      <c r="S12775">
        <v>0.38363350073213098</v>
      </c>
      <c r="T12775">
        <v>0.61938154697418213</v>
      </c>
      <c r="U12775">
        <v>80.249725341796875</v>
      </c>
      <c r="V12775">
        <v>96.708106994628906</v>
      </c>
      <c r="W12775">
        <v>68.224723815917969</v>
      </c>
    </row>
    <row r="12776" spans="1:23" x14ac:dyDescent="0.25">
      <c r="A12776" t="s">
        <v>96</v>
      </c>
      <c r="B12776" t="s">
        <v>98</v>
      </c>
      <c r="C12776" t="s">
        <v>102</v>
      </c>
      <c r="D12776" t="s">
        <v>43</v>
      </c>
      <c r="E12776" t="s">
        <v>108</v>
      </c>
      <c r="F12776">
        <v>7</v>
      </c>
      <c r="G12776">
        <v>50.518669128417969</v>
      </c>
      <c r="H12776">
        <v>52.521137237548828</v>
      </c>
      <c r="I12776">
        <v>-2.0024681091308594</v>
      </c>
      <c r="J12776">
        <v>-3.9638180285692215E-2</v>
      </c>
      <c r="K12776">
        <v>-2.8621640205383301</v>
      </c>
      <c r="L12776">
        <v>-2.3542487621307373</v>
      </c>
      <c r="M12776">
        <v>-2.0024681091308594</v>
      </c>
      <c r="N12776">
        <v>-1.6506874561309814</v>
      </c>
      <c r="O12776">
        <v>-1.1427720785140991</v>
      </c>
      <c r="P12776">
        <v>-3.1058759689331055</v>
      </c>
      <c r="Q12776">
        <v>-0.89906024932861328</v>
      </c>
      <c r="R12776">
        <v>273</v>
      </c>
      <c r="S12776">
        <v>0.45000530711272191</v>
      </c>
      <c r="T12776">
        <v>0.67082434892654419</v>
      </c>
      <c r="U12776">
        <v>80.249725341796875</v>
      </c>
      <c r="V12776">
        <v>96.708106994628906</v>
      </c>
      <c r="W12776">
        <v>68.636116027832031</v>
      </c>
    </row>
    <row r="12777" spans="1:23" x14ac:dyDescent="0.25">
      <c r="A12777" t="s">
        <v>96</v>
      </c>
      <c r="B12777" t="s">
        <v>98</v>
      </c>
      <c r="C12777" t="s">
        <v>102</v>
      </c>
      <c r="D12777" t="s">
        <v>43</v>
      </c>
      <c r="E12777" t="s">
        <v>108</v>
      </c>
      <c r="F12777">
        <v>8</v>
      </c>
      <c r="G12777">
        <v>59.187946319580078</v>
      </c>
      <c r="H12777">
        <v>61.048088073730469</v>
      </c>
      <c r="I12777">
        <v>-1.8601397275924683</v>
      </c>
      <c r="J12777">
        <v>-3.1427677720785141E-2</v>
      </c>
      <c r="K12777">
        <v>-2.7691259384155273</v>
      </c>
      <c r="L12777">
        <v>-2.2320895195007324</v>
      </c>
      <c r="M12777">
        <v>-1.8601397275924683</v>
      </c>
      <c r="N12777">
        <v>-1.4881899356842041</v>
      </c>
      <c r="O12777">
        <v>-0.95115363597869873</v>
      </c>
      <c r="P12777">
        <v>-3.0268106460571289</v>
      </c>
      <c r="Q12777">
        <v>-0.69346868991851807</v>
      </c>
      <c r="R12777">
        <v>273</v>
      </c>
      <c r="S12777">
        <v>0.50308608630531637</v>
      </c>
      <c r="T12777">
        <v>0.70928561687469482</v>
      </c>
      <c r="U12777">
        <v>80.249725341796875</v>
      </c>
      <c r="V12777">
        <v>96.708106994628906</v>
      </c>
      <c r="W12777">
        <v>71.956192016601562</v>
      </c>
    </row>
    <row r="12778" spans="1:23" x14ac:dyDescent="0.25">
      <c r="A12778" t="s">
        <v>96</v>
      </c>
      <c r="B12778" t="s">
        <v>98</v>
      </c>
      <c r="C12778" t="s">
        <v>102</v>
      </c>
      <c r="D12778" t="s">
        <v>43</v>
      </c>
      <c r="E12778" t="s">
        <v>108</v>
      </c>
      <c r="F12778">
        <v>9</v>
      </c>
      <c r="G12778">
        <v>66.0888671875</v>
      </c>
      <c r="H12778">
        <v>68.393142700195312</v>
      </c>
      <c r="I12778">
        <v>-2.3042724132537842</v>
      </c>
      <c r="J12778">
        <v>-3.4866273403167725E-2</v>
      </c>
      <c r="K12778">
        <v>-3.3478133678436279</v>
      </c>
      <c r="L12778">
        <v>-2.731281042098999</v>
      </c>
      <c r="M12778">
        <v>-2.3042724132537842</v>
      </c>
      <c r="N12778">
        <v>-1.8772639036178589</v>
      </c>
      <c r="O12778">
        <v>-1.2607314586639404</v>
      </c>
      <c r="P12778">
        <v>-3.6436429023742676</v>
      </c>
      <c r="Q12778">
        <v>-0.96490204334259033</v>
      </c>
      <c r="R12778">
        <v>273</v>
      </c>
      <c r="S12778">
        <v>0.66305090455742643</v>
      </c>
      <c r="T12778">
        <v>0.81427937746047974</v>
      </c>
      <c r="U12778">
        <v>80.249725341796875</v>
      </c>
      <c r="V12778">
        <v>96.708106994628906</v>
      </c>
      <c r="W12778">
        <v>75.330108642578125</v>
      </c>
    </row>
    <row r="12779" spans="1:23" x14ac:dyDescent="0.25">
      <c r="A12779" t="s">
        <v>96</v>
      </c>
      <c r="B12779" t="s">
        <v>98</v>
      </c>
      <c r="C12779" t="s">
        <v>102</v>
      </c>
      <c r="D12779" t="s">
        <v>43</v>
      </c>
      <c r="E12779" t="s">
        <v>108</v>
      </c>
      <c r="F12779">
        <v>10</v>
      </c>
      <c r="G12779">
        <v>70.1298828125</v>
      </c>
      <c r="H12779">
        <v>72.609115600585938</v>
      </c>
      <c r="I12779">
        <v>-2.4792284965515137</v>
      </c>
      <c r="J12779">
        <v>-3.5351954400539398E-2</v>
      </c>
      <c r="K12779">
        <v>-3.5685598850250244</v>
      </c>
      <c r="L12779">
        <v>-2.9249739646911621</v>
      </c>
      <c r="M12779">
        <v>-2.4792284965515137</v>
      </c>
      <c r="N12779">
        <v>-2.0334830284118652</v>
      </c>
      <c r="O12779">
        <v>-1.3898972272872925</v>
      </c>
      <c r="P12779">
        <v>-3.8773701190948486</v>
      </c>
      <c r="Q12779">
        <v>-1.0810868740081787</v>
      </c>
      <c r="R12779">
        <v>273</v>
      </c>
      <c r="S12779">
        <v>0.7225165570730816</v>
      </c>
      <c r="T12779">
        <v>0.8500097393989563</v>
      </c>
      <c r="U12779">
        <v>80.249725341796875</v>
      </c>
      <c r="V12779">
        <v>96.708106994628906</v>
      </c>
      <c r="W12779">
        <v>78.761611938476562</v>
      </c>
    </row>
    <row r="12780" spans="1:23" x14ac:dyDescent="0.25">
      <c r="A12780" t="s">
        <v>96</v>
      </c>
      <c r="B12780" t="s">
        <v>98</v>
      </c>
      <c r="C12780" t="s">
        <v>102</v>
      </c>
      <c r="D12780" t="s">
        <v>43</v>
      </c>
      <c r="E12780" t="s">
        <v>108</v>
      </c>
      <c r="F12780">
        <v>11</v>
      </c>
      <c r="G12780">
        <v>73.18536376953125</v>
      </c>
      <c r="H12780">
        <v>75.105712890625</v>
      </c>
      <c r="I12780">
        <v>-1.9203537702560425</v>
      </c>
      <c r="J12780">
        <v>-2.6239586994051933E-2</v>
      </c>
      <c r="K12780">
        <v>-3.0610077381134033</v>
      </c>
      <c r="L12780">
        <v>-2.3870999813079834</v>
      </c>
      <c r="M12780">
        <v>-1.9203537702560425</v>
      </c>
      <c r="N12780">
        <v>-1.453607439994812</v>
      </c>
      <c r="O12780">
        <v>-0.77969986200332642</v>
      </c>
      <c r="P12780">
        <v>-3.3843672275543213</v>
      </c>
      <c r="Q12780">
        <v>-0.45634034276008606</v>
      </c>
      <c r="R12780">
        <v>273</v>
      </c>
      <c r="S12780">
        <v>0.79220140581414</v>
      </c>
      <c r="T12780">
        <v>0.89005696773529053</v>
      </c>
      <c r="U12780">
        <v>80.249725341796875</v>
      </c>
      <c r="V12780">
        <v>96.708106994628906</v>
      </c>
      <c r="W12780">
        <v>82.242271423339844</v>
      </c>
    </row>
    <row r="12781" spans="1:23" x14ac:dyDescent="0.25">
      <c r="A12781" t="s">
        <v>96</v>
      </c>
      <c r="B12781" t="s">
        <v>98</v>
      </c>
      <c r="C12781" t="s">
        <v>102</v>
      </c>
      <c r="D12781" t="s">
        <v>43</v>
      </c>
      <c r="E12781" t="s">
        <v>108</v>
      </c>
      <c r="F12781">
        <v>12</v>
      </c>
      <c r="G12781">
        <v>74.607902526855469</v>
      </c>
      <c r="H12781">
        <v>76.823249816894531</v>
      </c>
      <c r="I12781">
        <v>-2.2153518199920654</v>
      </c>
      <c r="J12781">
        <v>-2.9693258926272392E-2</v>
      </c>
      <c r="K12781">
        <v>-3.331355094909668</v>
      </c>
      <c r="L12781">
        <v>-2.6720113754272461</v>
      </c>
      <c r="M12781">
        <v>-2.2153518199920654</v>
      </c>
      <c r="N12781">
        <v>-1.7586923837661743</v>
      </c>
      <c r="O12781">
        <v>-1.0993486642837524</v>
      </c>
      <c r="P12781">
        <v>-3.64772629737854</v>
      </c>
      <c r="Q12781">
        <v>-0.78297728300094604</v>
      </c>
      <c r="R12781">
        <v>273</v>
      </c>
      <c r="S12781">
        <v>0.75833076970286939</v>
      </c>
      <c r="T12781">
        <v>0.87082189321517944</v>
      </c>
      <c r="U12781">
        <v>80.249725341796875</v>
      </c>
      <c r="V12781">
        <v>96.708106994628906</v>
      </c>
      <c r="W12781">
        <v>84.469085693359375</v>
      </c>
    </row>
    <row r="12782" spans="1:23" x14ac:dyDescent="0.25">
      <c r="A12782" t="s">
        <v>96</v>
      </c>
      <c r="B12782" t="s">
        <v>98</v>
      </c>
      <c r="C12782" t="s">
        <v>102</v>
      </c>
      <c r="D12782" t="s">
        <v>43</v>
      </c>
      <c r="E12782" t="s">
        <v>108</v>
      </c>
      <c r="F12782">
        <v>13</v>
      </c>
      <c r="G12782">
        <v>75.05987548828125</v>
      </c>
      <c r="H12782">
        <v>76.398544311523438</v>
      </c>
      <c r="I12782">
        <v>-1.3386631011962891</v>
      </c>
      <c r="J12782">
        <v>-1.7834603786468506E-2</v>
      </c>
      <c r="K12782">
        <v>-2.460798978805542</v>
      </c>
      <c r="L12782">
        <v>-1.7978320121765137</v>
      </c>
      <c r="M12782">
        <v>-1.3386631011962891</v>
      </c>
      <c r="N12782">
        <v>-0.87949419021606445</v>
      </c>
      <c r="O12782">
        <v>-0.21652717888355255</v>
      </c>
      <c r="P12782">
        <v>-2.7789089679718018</v>
      </c>
      <c r="Q12782">
        <v>0.10158275812864304</v>
      </c>
      <c r="R12782">
        <v>273</v>
      </c>
      <c r="S12782">
        <v>0.76668816434736087</v>
      </c>
      <c r="T12782">
        <v>0.87560731172561646</v>
      </c>
      <c r="U12782">
        <v>80.249725341796875</v>
      </c>
      <c r="V12782">
        <v>96.708106994628906</v>
      </c>
      <c r="W12782">
        <v>86.462051391601563</v>
      </c>
    </row>
    <row r="12783" spans="1:23" x14ac:dyDescent="0.25">
      <c r="A12783" t="s">
        <v>96</v>
      </c>
      <c r="B12783" t="s">
        <v>98</v>
      </c>
      <c r="C12783" t="s">
        <v>102</v>
      </c>
      <c r="D12783" t="s">
        <v>43</v>
      </c>
      <c r="E12783" t="s">
        <v>108</v>
      </c>
      <c r="F12783">
        <v>14</v>
      </c>
      <c r="G12783">
        <v>76.087394714355469</v>
      </c>
      <c r="H12783">
        <v>77.964225769042969</v>
      </c>
      <c r="I12783">
        <v>-1.8768302202224731</v>
      </c>
      <c r="J12783">
        <v>-2.4666769430041313E-2</v>
      </c>
      <c r="K12783">
        <v>-3.0507497787475586</v>
      </c>
      <c r="L12783">
        <v>-2.3571887016296387</v>
      </c>
      <c r="M12783">
        <v>-1.8768302202224731</v>
      </c>
      <c r="N12783">
        <v>-1.3964718580245972</v>
      </c>
      <c r="O12783">
        <v>-0.70291054248809814</v>
      </c>
      <c r="P12783">
        <v>-3.3835396766662598</v>
      </c>
      <c r="Q12783">
        <v>-0.37012064456939697</v>
      </c>
      <c r="R12783">
        <v>273</v>
      </c>
      <c r="S12783">
        <v>0.83908233209669802</v>
      </c>
      <c r="T12783">
        <v>0.91601437330245972</v>
      </c>
      <c r="U12783">
        <v>80.249725341796875</v>
      </c>
      <c r="V12783">
        <v>96.708106994628906</v>
      </c>
      <c r="W12783">
        <v>87.953697204589844</v>
      </c>
    </row>
    <row r="12784" spans="1:23" x14ac:dyDescent="0.25">
      <c r="A12784" t="s">
        <v>96</v>
      </c>
      <c r="B12784" t="s">
        <v>98</v>
      </c>
      <c r="C12784" t="s">
        <v>102</v>
      </c>
      <c r="D12784" t="s">
        <v>43</v>
      </c>
      <c r="E12784" t="s">
        <v>108</v>
      </c>
      <c r="F12784">
        <v>15</v>
      </c>
      <c r="G12784">
        <v>75.482444763183594</v>
      </c>
      <c r="H12784">
        <v>77.154449462890625</v>
      </c>
      <c r="I12784">
        <v>-1.6720023155212402</v>
      </c>
      <c r="J12784">
        <v>-2.2150876000523567E-2</v>
      </c>
      <c r="K12784">
        <v>-2.8166368007659912</v>
      </c>
      <c r="L12784">
        <v>-2.1403775215148926</v>
      </c>
      <c r="M12784">
        <v>-1.6720023155212402</v>
      </c>
      <c r="N12784">
        <v>-1.2036272287368774</v>
      </c>
      <c r="O12784">
        <v>-0.52736788988113403</v>
      </c>
      <c r="P12784">
        <v>-3.1411247253417969</v>
      </c>
      <c r="Q12784">
        <v>-0.20287996530532837</v>
      </c>
      <c r="R12784">
        <v>273</v>
      </c>
      <c r="S12784">
        <v>0.7977400834311652</v>
      </c>
      <c r="T12784">
        <v>0.89316296577453613</v>
      </c>
      <c r="U12784">
        <v>80.249725341796875</v>
      </c>
      <c r="V12784">
        <v>96.708106994628906</v>
      </c>
      <c r="W12784">
        <v>88.499336242675781</v>
      </c>
    </row>
    <row r="12785" spans="1:23" x14ac:dyDescent="0.25">
      <c r="A12785" t="s">
        <v>96</v>
      </c>
      <c r="B12785" t="s">
        <v>98</v>
      </c>
      <c r="C12785" t="s">
        <v>102</v>
      </c>
      <c r="D12785" t="s">
        <v>43</v>
      </c>
      <c r="E12785" t="s">
        <v>108</v>
      </c>
      <c r="F12785">
        <v>16</v>
      </c>
      <c r="G12785">
        <v>73.371109008789063</v>
      </c>
      <c r="H12785">
        <v>74.142570495605469</v>
      </c>
      <c r="I12785">
        <v>-0.77146613597869873</v>
      </c>
      <c r="J12785">
        <v>-1.051457691937685E-2</v>
      </c>
      <c r="K12785">
        <v>-1.8065974712371826</v>
      </c>
      <c r="L12785">
        <v>-1.1950334310531616</v>
      </c>
      <c r="M12785">
        <v>-0.77146613597869873</v>
      </c>
      <c r="N12785">
        <v>-0.34789878129959106</v>
      </c>
      <c r="O12785">
        <v>0.26366519927978516</v>
      </c>
      <c r="P12785">
        <v>-2.1000428199768066</v>
      </c>
      <c r="Q12785">
        <v>0.55711054801940918</v>
      </c>
      <c r="R12785">
        <v>273</v>
      </c>
      <c r="S12785">
        <v>0.652407178076718</v>
      </c>
      <c r="T12785">
        <v>0.80771726369857788</v>
      </c>
      <c r="U12785">
        <v>80.249725341796875</v>
      </c>
      <c r="V12785">
        <v>96.708106994628906</v>
      </c>
      <c r="W12785">
        <v>89.473991394042969</v>
      </c>
    </row>
    <row r="12786" spans="1:23" x14ac:dyDescent="0.25">
      <c r="A12786" t="s">
        <v>96</v>
      </c>
      <c r="B12786" t="s">
        <v>98</v>
      </c>
      <c r="C12786" t="s">
        <v>102</v>
      </c>
      <c r="D12786" t="s">
        <v>43</v>
      </c>
      <c r="E12786" t="s">
        <v>108</v>
      </c>
      <c r="F12786">
        <v>17</v>
      </c>
      <c r="G12786">
        <v>69.909782409667969</v>
      </c>
      <c r="H12786">
        <v>71.039688110351562</v>
      </c>
      <c r="I12786">
        <v>-1.1298985481262207</v>
      </c>
      <c r="J12786">
        <v>-1.6162239015102386E-2</v>
      </c>
      <c r="K12786">
        <v>-2.09041428565979</v>
      </c>
      <c r="L12786">
        <v>-1.5229338407516479</v>
      </c>
      <c r="M12786">
        <v>-1.1298985481262207</v>
      </c>
      <c r="N12786">
        <v>-0.73686325550079346</v>
      </c>
      <c r="O12786">
        <v>-0.16938278079032898</v>
      </c>
      <c r="P12786">
        <v>-2.3627071380615234</v>
      </c>
      <c r="Q12786">
        <v>0.10291008651256561</v>
      </c>
      <c r="R12786">
        <v>273</v>
      </c>
      <c r="S12786">
        <v>0.56174190570210669</v>
      </c>
      <c r="T12786">
        <v>0.74949443340301514</v>
      </c>
      <c r="U12786">
        <v>80.249725341796875</v>
      </c>
      <c r="V12786">
        <v>96.708106994628906</v>
      </c>
      <c r="W12786">
        <v>88.123664855957031</v>
      </c>
    </row>
    <row r="12787" spans="1:23" x14ac:dyDescent="0.25">
      <c r="A12787" t="s">
        <v>96</v>
      </c>
      <c r="B12787" t="s">
        <v>98</v>
      </c>
      <c r="C12787" t="s">
        <v>102</v>
      </c>
      <c r="D12787" t="s">
        <v>43</v>
      </c>
      <c r="E12787" t="s">
        <v>108</v>
      </c>
      <c r="F12787">
        <v>18</v>
      </c>
      <c r="G12787">
        <v>64.78668212890625</v>
      </c>
      <c r="H12787">
        <v>65.689628601074219</v>
      </c>
      <c r="I12787">
        <v>-0.90294218063354492</v>
      </c>
      <c r="J12787">
        <v>-1.3937157578766346E-2</v>
      </c>
      <c r="K12787">
        <v>-1.8159404993057251</v>
      </c>
      <c r="L12787">
        <v>-1.2765337228775024</v>
      </c>
      <c r="M12787">
        <v>-0.90294218063354492</v>
      </c>
      <c r="N12787">
        <v>-0.5293506383895874</v>
      </c>
      <c r="O12787">
        <v>1.0056185536086559E-2</v>
      </c>
      <c r="P12787">
        <v>-2.0747628211975098</v>
      </c>
      <c r="Q12787">
        <v>0.26887854933738708</v>
      </c>
      <c r="R12787">
        <v>273</v>
      </c>
      <c r="S12787">
        <v>0.50753714187300147</v>
      </c>
      <c r="T12787">
        <v>0.71241641044616699</v>
      </c>
      <c r="U12787">
        <v>80.249725341796875</v>
      </c>
      <c r="V12787">
        <v>96.708106994628906</v>
      </c>
      <c r="W12787">
        <v>86.873405456542969</v>
      </c>
    </row>
    <row r="12788" spans="1:23" x14ac:dyDescent="0.25">
      <c r="A12788" t="s">
        <v>96</v>
      </c>
      <c r="B12788" t="s">
        <v>98</v>
      </c>
      <c r="C12788" t="s">
        <v>102</v>
      </c>
      <c r="D12788" t="s">
        <v>43</v>
      </c>
      <c r="E12788" t="s">
        <v>108</v>
      </c>
      <c r="F12788">
        <v>19</v>
      </c>
      <c r="G12788">
        <v>58.591987609863281</v>
      </c>
      <c r="H12788">
        <v>59.840812683105469</v>
      </c>
      <c r="I12788">
        <v>-1.248823881149292</v>
      </c>
      <c r="J12788">
        <v>-2.1313901990652084E-2</v>
      </c>
      <c r="K12788">
        <v>-2.1262781620025635</v>
      </c>
      <c r="L12788">
        <v>-1.6078710556030273</v>
      </c>
      <c r="M12788">
        <v>-1.248823881149292</v>
      </c>
      <c r="N12788">
        <v>-0.88977664709091187</v>
      </c>
      <c r="O12788">
        <v>-0.37136948108673096</v>
      </c>
      <c r="P12788">
        <v>-2.3750243186950684</v>
      </c>
      <c r="Q12788">
        <v>-0.12262336909770966</v>
      </c>
      <c r="R12788">
        <v>273</v>
      </c>
      <c r="S12788">
        <v>0.46878847756956077</v>
      </c>
      <c r="T12788">
        <v>0.68468129634857178</v>
      </c>
      <c r="U12788">
        <v>80.249725341796875</v>
      </c>
      <c r="V12788">
        <v>96.708106994628906</v>
      </c>
      <c r="W12788">
        <v>84.292015075683594</v>
      </c>
    </row>
    <row r="12789" spans="1:23" x14ac:dyDescent="0.25">
      <c r="A12789" t="s">
        <v>96</v>
      </c>
      <c r="B12789" t="s">
        <v>98</v>
      </c>
      <c r="C12789" t="s">
        <v>102</v>
      </c>
      <c r="D12789" t="s">
        <v>43</v>
      </c>
      <c r="E12789" t="s">
        <v>108</v>
      </c>
      <c r="F12789">
        <v>20</v>
      </c>
      <c r="G12789">
        <v>54.384635925292969</v>
      </c>
      <c r="H12789">
        <v>55.064102172851563</v>
      </c>
      <c r="I12789">
        <v>-0.67946630716323853</v>
      </c>
      <c r="J12789">
        <v>-1.2493718415498734E-2</v>
      </c>
      <c r="K12789">
        <v>-1.5195083618164063</v>
      </c>
      <c r="L12789">
        <v>-1.0232046842575073</v>
      </c>
      <c r="M12789">
        <v>-0.67946630716323853</v>
      </c>
      <c r="N12789">
        <v>-0.33572793006896973</v>
      </c>
      <c r="O12789">
        <v>0.16057568788528442</v>
      </c>
      <c r="P12789">
        <v>-1.7576485872268677</v>
      </c>
      <c r="Q12789">
        <v>0.39871591329574585</v>
      </c>
      <c r="R12789">
        <v>273</v>
      </c>
      <c r="S12789">
        <v>0.42966484934873961</v>
      </c>
      <c r="T12789">
        <v>0.65548825263977051</v>
      </c>
      <c r="U12789">
        <v>80.249725341796875</v>
      </c>
      <c r="V12789">
        <v>96.708106994628906</v>
      </c>
      <c r="W12789">
        <v>80.385498046875</v>
      </c>
    </row>
    <row r="12790" spans="1:23" x14ac:dyDescent="0.25">
      <c r="A12790" t="s">
        <v>96</v>
      </c>
      <c r="B12790" t="s">
        <v>98</v>
      </c>
      <c r="C12790" t="s">
        <v>102</v>
      </c>
      <c r="D12790" t="s">
        <v>43</v>
      </c>
      <c r="E12790" t="s">
        <v>108</v>
      </c>
      <c r="F12790">
        <v>21</v>
      </c>
      <c r="G12790">
        <v>53.088554382324219</v>
      </c>
      <c r="H12790">
        <v>54.087921142578125</v>
      </c>
      <c r="I12790">
        <v>-0.99936443567276001</v>
      </c>
      <c r="J12790">
        <v>-1.8824480473995209E-2</v>
      </c>
      <c r="K12790">
        <v>-1.8162907361984253</v>
      </c>
      <c r="L12790">
        <v>-1.3336440324783325</v>
      </c>
      <c r="M12790">
        <v>-0.99936443567276001</v>
      </c>
      <c r="N12790">
        <v>-0.66508477926254272</v>
      </c>
      <c r="O12790">
        <v>-0.18243812024593353</v>
      </c>
      <c r="P12790">
        <v>-2.0478780269622803</v>
      </c>
      <c r="Q12790">
        <v>4.914914071559906E-2</v>
      </c>
      <c r="R12790">
        <v>273</v>
      </c>
      <c r="S12790">
        <v>0.4063437685545388</v>
      </c>
      <c r="T12790">
        <v>0.63745099306106567</v>
      </c>
      <c r="U12790">
        <v>80.249725341796875</v>
      </c>
      <c r="V12790">
        <v>96.708106994628906</v>
      </c>
      <c r="W12790">
        <v>77.267402648925781</v>
      </c>
    </row>
    <row r="12791" spans="1:23" x14ac:dyDescent="0.25">
      <c r="A12791" t="s">
        <v>96</v>
      </c>
      <c r="B12791" t="s">
        <v>98</v>
      </c>
      <c r="C12791" t="s">
        <v>102</v>
      </c>
      <c r="D12791" t="s">
        <v>43</v>
      </c>
      <c r="E12791" t="s">
        <v>108</v>
      </c>
      <c r="F12791">
        <v>22</v>
      </c>
      <c r="G12791">
        <v>49.126258850097656</v>
      </c>
      <c r="H12791">
        <v>49.919296264648438</v>
      </c>
      <c r="I12791">
        <v>-0.7930375337600708</v>
      </c>
      <c r="J12791">
        <v>-1.6142843291163445E-2</v>
      </c>
      <c r="K12791">
        <v>-1.5870234966278076</v>
      </c>
      <c r="L12791">
        <v>-1.1179301738739014</v>
      </c>
      <c r="M12791">
        <v>-0.7930375337600708</v>
      </c>
      <c r="N12791">
        <v>-0.46814492344856262</v>
      </c>
      <c r="O12791">
        <v>9.4841292593628168E-4</v>
      </c>
      <c r="P12791">
        <v>-1.8121074438095093</v>
      </c>
      <c r="Q12791">
        <v>0.22603239119052887</v>
      </c>
      <c r="R12791">
        <v>273</v>
      </c>
      <c r="S12791">
        <v>0.38384285444297817</v>
      </c>
      <c r="T12791">
        <v>0.61955052614212036</v>
      </c>
      <c r="U12791">
        <v>80.249725341796875</v>
      </c>
      <c r="V12791">
        <v>96.708106994628906</v>
      </c>
      <c r="W12791">
        <v>75.533554077148438</v>
      </c>
    </row>
    <row r="12792" spans="1:23" x14ac:dyDescent="0.25">
      <c r="A12792" t="s">
        <v>96</v>
      </c>
      <c r="B12792" t="s">
        <v>98</v>
      </c>
      <c r="C12792" t="s">
        <v>102</v>
      </c>
      <c r="D12792" t="s">
        <v>43</v>
      </c>
      <c r="E12792" t="s">
        <v>108</v>
      </c>
      <c r="F12792">
        <v>23</v>
      </c>
      <c r="G12792">
        <v>44.856391906738281</v>
      </c>
      <c r="H12792">
        <v>46.076980590820312</v>
      </c>
      <c r="I12792">
        <v>-1.2205914258956909</v>
      </c>
      <c r="J12792">
        <v>-2.7211092412471771E-2</v>
      </c>
      <c r="K12792">
        <v>-1.9620400667190552</v>
      </c>
      <c r="L12792">
        <v>-1.5239862203598022</v>
      </c>
      <c r="M12792">
        <v>-1.2205914258956909</v>
      </c>
      <c r="N12792">
        <v>-0.91719669103622437</v>
      </c>
      <c r="O12792">
        <v>-0.47914284467697144</v>
      </c>
      <c r="P12792">
        <v>-2.1722304821014404</v>
      </c>
      <c r="Q12792">
        <v>-0.26895245909690857</v>
      </c>
      <c r="R12792">
        <v>273</v>
      </c>
      <c r="S12792">
        <v>0.33472635681662055</v>
      </c>
      <c r="T12792">
        <v>0.5785554051399231</v>
      </c>
      <c r="U12792">
        <v>80.249725341796875</v>
      </c>
      <c r="V12792">
        <v>96.708106994628906</v>
      </c>
      <c r="W12792">
        <v>74.415458679199219</v>
      </c>
    </row>
    <row r="12793" spans="1:23" x14ac:dyDescent="0.25">
      <c r="A12793" t="s">
        <v>96</v>
      </c>
      <c r="B12793" t="s">
        <v>98</v>
      </c>
      <c r="C12793" t="s">
        <v>102</v>
      </c>
      <c r="D12793" t="s">
        <v>43</v>
      </c>
      <c r="E12793" t="s">
        <v>108</v>
      </c>
      <c r="F12793">
        <v>24</v>
      </c>
      <c r="G12793">
        <v>40.818592071533203</v>
      </c>
      <c r="H12793">
        <v>41.620616912841797</v>
      </c>
      <c r="I12793">
        <v>-0.80202245712280273</v>
      </c>
      <c r="J12793">
        <v>-1.9648458808660507E-2</v>
      </c>
      <c r="K12793">
        <v>-1.5186698436737061</v>
      </c>
      <c r="L12793">
        <v>-1.095268726348877</v>
      </c>
      <c r="M12793">
        <v>-0.80202245712280273</v>
      </c>
      <c r="N12793">
        <v>-0.50877618789672852</v>
      </c>
      <c r="O12793">
        <v>-8.5375092923641205E-2</v>
      </c>
      <c r="P12793">
        <v>-1.7218294143676758</v>
      </c>
      <c r="Q12793">
        <v>0.11778447777032852</v>
      </c>
      <c r="R12793">
        <v>273</v>
      </c>
      <c r="S12793">
        <v>0.31270789395927068</v>
      </c>
      <c r="T12793">
        <v>0.55920290946960449</v>
      </c>
      <c r="U12793">
        <v>80.249725341796875</v>
      </c>
      <c r="V12793">
        <v>96.708106994628906</v>
      </c>
      <c r="W12793">
        <v>73.724617004394531</v>
      </c>
    </row>
    <row r="12794" spans="1:23" x14ac:dyDescent="0.25">
      <c r="A12794" t="s">
        <v>96</v>
      </c>
      <c r="B12794" t="s">
        <v>98</v>
      </c>
      <c r="C12794" s="7" t="s">
        <v>102</v>
      </c>
      <c r="D12794" s="7" t="s">
        <v>43</v>
      </c>
      <c r="E12794" t="s">
        <v>109</v>
      </c>
      <c r="F12794">
        <v>1</v>
      </c>
      <c r="G12794">
        <v>33.858253479003906</v>
      </c>
      <c r="H12794">
        <v>34.956493377685547</v>
      </c>
      <c r="I12794">
        <v>-1.0982394218444824</v>
      </c>
      <c r="J12794">
        <v>-3.2436385750770569E-2</v>
      </c>
      <c r="K12794">
        <v>-1.791307806968689</v>
      </c>
      <c r="L12794">
        <v>-1.3818373680114746</v>
      </c>
      <c r="M12794">
        <v>-1.0982394218444824</v>
      </c>
      <c r="N12794">
        <v>-0.81464147567749023</v>
      </c>
      <c r="O12794">
        <v>-0.40517109632492065</v>
      </c>
      <c r="P12794">
        <v>-1.9877829551696777</v>
      </c>
      <c r="Q12794">
        <v>-0.20869585871696472</v>
      </c>
      <c r="R12794">
        <v>274</v>
      </c>
      <c r="S12794">
        <v>0.29246906172264531</v>
      </c>
      <c r="T12794">
        <v>0.54080408811569214</v>
      </c>
      <c r="U12794">
        <v>75.563308715820313</v>
      </c>
      <c r="V12794">
        <v>94.28204345703125</v>
      </c>
      <c r="W12794">
        <v>67.080223083496094</v>
      </c>
    </row>
    <row r="12795" spans="1:23" x14ac:dyDescent="0.25">
      <c r="A12795" t="s">
        <v>96</v>
      </c>
      <c r="B12795" t="s">
        <v>98</v>
      </c>
      <c r="C12795" s="7" t="s">
        <v>102</v>
      </c>
      <c r="D12795" s="7" t="s">
        <v>43</v>
      </c>
      <c r="E12795" t="s">
        <v>109</v>
      </c>
      <c r="F12795">
        <v>2</v>
      </c>
      <c r="G12795">
        <v>33.439334869384766</v>
      </c>
      <c r="H12795">
        <v>34.468746185302734</v>
      </c>
      <c r="I12795">
        <v>-1.0294115543365479</v>
      </c>
      <c r="J12795">
        <v>-3.0784450471401215E-2</v>
      </c>
      <c r="K12795">
        <v>-1.6902604103088379</v>
      </c>
      <c r="L12795">
        <v>-1.2998255491256714</v>
      </c>
      <c r="M12795">
        <v>-1.0294115543365479</v>
      </c>
      <c r="N12795">
        <v>-0.75899755954742432</v>
      </c>
      <c r="O12795">
        <v>-0.3685627281665802</v>
      </c>
      <c r="P12795">
        <v>-1.8776018619537354</v>
      </c>
      <c r="Q12795">
        <v>-0.18122126162052155</v>
      </c>
      <c r="R12795">
        <v>274</v>
      </c>
      <c r="S12795">
        <v>0.26590841967390944</v>
      </c>
      <c r="T12795">
        <v>0.51566308736801147</v>
      </c>
      <c r="U12795">
        <v>75.563308715820313</v>
      </c>
      <c r="V12795">
        <v>94.28204345703125</v>
      </c>
      <c r="W12795">
        <v>66.689712524414063</v>
      </c>
    </row>
    <row r="12796" spans="1:23" x14ac:dyDescent="0.25">
      <c r="A12796" t="s">
        <v>96</v>
      </c>
      <c r="B12796" t="s">
        <v>98</v>
      </c>
      <c r="C12796" s="7" t="s">
        <v>102</v>
      </c>
      <c r="D12796" s="7" t="s">
        <v>43</v>
      </c>
      <c r="E12796" t="s">
        <v>109</v>
      </c>
      <c r="F12796">
        <v>3</v>
      </c>
      <c r="G12796">
        <v>32.803153991699219</v>
      </c>
      <c r="H12796">
        <v>34.257255554199219</v>
      </c>
      <c r="I12796">
        <v>-1.4541028738021851</v>
      </c>
      <c r="J12796">
        <v>-4.4328141957521439E-2</v>
      </c>
      <c r="K12796">
        <v>-2.0821993350982666</v>
      </c>
      <c r="L12796">
        <v>-1.7111148834228516</v>
      </c>
      <c r="M12796">
        <v>-1.4541028738021851</v>
      </c>
      <c r="N12796">
        <v>-1.1970908641815186</v>
      </c>
      <c r="O12796">
        <v>-0.82600641250610352</v>
      </c>
      <c r="P12796">
        <v>-2.2602560520172119</v>
      </c>
      <c r="Q12796">
        <v>-0.64794975519180298</v>
      </c>
      <c r="R12796">
        <v>274</v>
      </c>
      <c r="S12796">
        <v>0.24020417022243024</v>
      </c>
      <c r="T12796">
        <v>0.49010628461837769</v>
      </c>
      <c r="U12796">
        <v>75.563308715820313</v>
      </c>
      <c r="V12796">
        <v>94.28204345703125</v>
      </c>
      <c r="W12796">
        <v>66.113945007324219</v>
      </c>
    </row>
    <row r="12797" spans="1:23" x14ac:dyDescent="0.25">
      <c r="A12797" t="s">
        <v>96</v>
      </c>
      <c r="B12797" t="s">
        <v>98</v>
      </c>
      <c r="C12797" s="7" t="s">
        <v>102</v>
      </c>
      <c r="D12797" s="7" t="s">
        <v>43</v>
      </c>
      <c r="E12797" t="s">
        <v>109</v>
      </c>
      <c r="F12797">
        <v>4</v>
      </c>
      <c r="G12797">
        <v>33.373085021972656</v>
      </c>
      <c r="H12797">
        <v>35.018329620361328</v>
      </c>
      <c r="I12797">
        <v>-1.6452428102493286</v>
      </c>
      <c r="J12797">
        <v>-4.9298495054244995E-2</v>
      </c>
      <c r="K12797">
        <v>-2.2762589454650879</v>
      </c>
      <c r="L12797">
        <v>-1.9034494161605835</v>
      </c>
      <c r="M12797">
        <v>-1.6452428102493286</v>
      </c>
      <c r="N12797">
        <v>-1.3870362043380737</v>
      </c>
      <c r="O12797">
        <v>-1.0142267942428589</v>
      </c>
      <c r="P12797">
        <v>-2.4551432132720947</v>
      </c>
      <c r="Q12797">
        <v>-0.83534246683120728</v>
      </c>
      <c r="R12797">
        <v>274</v>
      </c>
      <c r="S12797">
        <v>0.24244243059570181</v>
      </c>
      <c r="T12797">
        <v>0.49238443374633789</v>
      </c>
      <c r="U12797">
        <v>75.563308715820313</v>
      </c>
      <c r="V12797">
        <v>94.28204345703125</v>
      </c>
      <c r="W12797">
        <v>65.709854125976563</v>
      </c>
    </row>
    <row r="12798" spans="1:23" x14ac:dyDescent="0.25">
      <c r="A12798" t="s">
        <v>96</v>
      </c>
      <c r="B12798" t="s">
        <v>98</v>
      </c>
      <c r="C12798" s="7" t="s">
        <v>102</v>
      </c>
      <c r="D12798" s="7" t="s">
        <v>43</v>
      </c>
      <c r="E12798" t="s">
        <v>109</v>
      </c>
      <c r="F12798">
        <v>5</v>
      </c>
      <c r="G12798">
        <v>35.0845947265625</v>
      </c>
      <c r="H12798">
        <v>36.927284240722656</v>
      </c>
      <c r="I12798">
        <v>-1.8426902294158936</v>
      </c>
      <c r="J12798">
        <v>-5.2521347999572754E-2</v>
      </c>
      <c r="K12798">
        <v>-2.5155303478240967</v>
      </c>
      <c r="L12798">
        <v>-2.1180109977722168</v>
      </c>
      <c r="M12798">
        <v>-1.8426902294158936</v>
      </c>
      <c r="N12798">
        <v>-1.5673694610595703</v>
      </c>
      <c r="O12798">
        <v>-1.1698499917984009</v>
      </c>
      <c r="P12798">
        <v>-2.7062711715698242</v>
      </c>
      <c r="Q12798">
        <v>-0.97910916805267334</v>
      </c>
      <c r="R12798">
        <v>274</v>
      </c>
      <c r="S12798">
        <v>0.27564600388485871</v>
      </c>
      <c r="T12798">
        <v>0.52502000331878662</v>
      </c>
      <c r="U12798">
        <v>75.563308715820313</v>
      </c>
      <c r="V12798">
        <v>94.28204345703125</v>
      </c>
      <c r="W12798">
        <v>65.4752197265625</v>
      </c>
    </row>
    <row r="12799" spans="1:23" x14ac:dyDescent="0.25">
      <c r="A12799" t="s">
        <v>96</v>
      </c>
      <c r="B12799" t="s">
        <v>98</v>
      </c>
      <c r="C12799" s="7" t="s">
        <v>102</v>
      </c>
      <c r="D12799" s="7" t="s">
        <v>43</v>
      </c>
      <c r="E12799" t="s">
        <v>109</v>
      </c>
      <c r="F12799">
        <v>6</v>
      </c>
      <c r="G12799">
        <v>40.953414916992188</v>
      </c>
      <c r="H12799">
        <v>43.695205688476563</v>
      </c>
      <c r="I12799">
        <v>-2.7417910099029541</v>
      </c>
      <c r="J12799">
        <v>-6.6949017345905304E-2</v>
      </c>
      <c r="K12799">
        <v>-3.5421886444091797</v>
      </c>
      <c r="L12799">
        <v>-3.0693073272705078</v>
      </c>
      <c r="M12799">
        <v>-2.7417910099029541</v>
      </c>
      <c r="N12799">
        <v>-2.4142746925354004</v>
      </c>
      <c r="O12799">
        <v>-1.941393256187439</v>
      </c>
      <c r="P12799">
        <v>-3.7690904140472412</v>
      </c>
      <c r="Q12799">
        <v>-1.714491605758667</v>
      </c>
      <c r="R12799">
        <v>274</v>
      </c>
      <c r="S12799">
        <v>0.3900672997260699</v>
      </c>
      <c r="T12799">
        <v>0.62455368041992188</v>
      </c>
      <c r="U12799">
        <v>75.563308715820313</v>
      </c>
      <c r="V12799">
        <v>94.28204345703125</v>
      </c>
      <c r="W12799">
        <v>64.863212585449219</v>
      </c>
    </row>
    <row r="12800" spans="1:23" x14ac:dyDescent="0.25">
      <c r="A12800" t="s">
        <v>96</v>
      </c>
      <c r="B12800" t="s">
        <v>98</v>
      </c>
      <c r="C12800" s="7" t="s">
        <v>102</v>
      </c>
      <c r="D12800" s="7" t="s">
        <v>43</v>
      </c>
      <c r="E12800" t="s">
        <v>109</v>
      </c>
      <c r="F12800">
        <v>7</v>
      </c>
      <c r="G12800">
        <v>49.386409759521484</v>
      </c>
      <c r="H12800">
        <v>51.161167144775391</v>
      </c>
      <c r="I12800">
        <v>-1.7747589349746704</v>
      </c>
      <c r="J12800">
        <v>-3.5936180502176285E-2</v>
      </c>
      <c r="K12800">
        <v>-2.6504738330841064</v>
      </c>
      <c r="L12800">
        <v>-2.133094310760498</v>
      </c>
      <c r="M12800">
        <v>-1.7747589349746704</v>
      </c>
      <c r="N12800">
        <v>-1.4164235591888428</v>
      </c>
      <c r="O12800">
        <v>-0.89904409646987915</v>
      </c>
      <c r="P12800">
        <v>-2.8987267017364502</v>
      </c>
      <c r="Q12800">
        <v>-0.65079110860824585</v>
      </c>
      <c r="R12800">
        <v>274</v>
      </c>
      <c r="S12800">
        <v>0.46693157933407647</v>
      </c>
      <c r="T12800">
        <v>0.68332391977310181</v>
      </c>
      <c r="U12800">
        <v>75.563308715820313</v>
      </c>
      <c r="V12800">
        <v>94.28204345703125</v>
      </c>
      <c r="W12800">
        <v>64.95660400390625</v>
      </c>
    </row>
    <row r="12801" spans="1:23" x14ac:dyDescent="0.25">
      <c r="A12801" t="s">
        <v>96</v>
      </c>
      <c r="B12801" t="s">
        <v>98</v>
      </c>
      <c r="C12801" s="7" t="s">
        <v>102</v>
      </c>
      <c r="D12801" s="7" t="s">
        <v>43</v>
      </c>
      <c r="E12801" t="s">
        <v>109</v>
      </c>
      <c r="F12801">
        <v>8</v>
      </c>
      <c r="G12801">
        <v>59.016189575195313</v>
      </c>
      <c r="H12801">
        <v>60.321598052978516</v>
      </c>
      <c r="I12801">
        <v>-1.3054095506668091</v>
      </c>
      <c r="J12801">
        <v>-2.2119516506791115E-2</v>
      </c>
      <c r="K12801">
        <v>-2.2301120758056641</v>
      </c>
      <c r="L12801">
        <v>-1.6837903261184692</v>
      </c>
      <c r="M12801">
        <v>-1.3054095506668091</v>
      </c>
      <c r="N12801">
        <v>-0.92702871561050415</v>
      </c>
      <c r="O12801">
        <v>-0.38070693612098694</v>
      </c>
      <c r="P12801">
        <v>-2.4922525882720947</v>
      </c>
      <c r="Q12801">
        <v>-0.1185666099190712</v>
      </c>
      <c r="R12801">
        <v>274</v>
      </c>
      <c r="S12801">
        <v>0.5206333526990079</v>
      </c>
      <c r="T12801">
        <v>0.72154927253723145</v>
      </c>
      <c r="U12801">
        <v>75.563308715820313</v>
      </c>
      <c r="V12801">
        <v>94.28204345703125</v>
      </c>
      <c r="W12801">
        <v>68.554450988769531</v>
      </c>
    </row>
    <row r="12802" spans="1:23" x14ac:dyDescent="0.25">
      <c r="A12802" t="s">
        <v>96</v>
      </c>
      <c r="B12802" t="s">
        <v>98</v>
      </c>
      <c r="C12802" s="7" t="s">
        <v>102</v>
      </c>
      <c r="D12802" s="7" t="s">
        <v>43</v>
      </c>
      <c r="E12802" t="s">
        <v>109</v>
      </c>
      <c r="F12802">
        <v>9</v>
      </c>
      <c r="G12802">
        <v>66.555992126464844</v>
      </c>
      <c r="H12802">
        <v>67.435150146484375</v>
      </c>
      <c r="I12802">
        <v>-0.87915754318237305</v>
      </c>
      <c r="J12802">
        <v>-1.3209291733801365E-2</v>
      </c>
      <c r="K12802">
        <v>-1.9346356391906738</v>
      </c>
      <c r="L12802">
        <v>-1.3110506534576416</v>
      </c>
      <c r="M12802">
        <v>-0.87915754318237305</v>
      </c>
      <c r="N12802">
        <v>-0.44726443290710449</v>
      </c>
      <c r="O12802">
        <v>0.17632059752941132</v>
      </c>
      <c r="P12802">
        <v>-2.233849048614502</v>
      </c>
      <c r="Q12802">
        <v>0.47553399205207825</v>
      </c>
      <c r="R12802">
        <v>274</v>
      </c>
      <c r="S12802">
        <v>0.67830703419600979</v>
      </c>
      <c r="T12802">
        <v>0.82359397411346436</v>
      </c>
      <c r="U12802">
        <v>75.563308715820313</v>
      </c>
      <c r="V12802">
        <v>94.28204345703125</v>
      </c>
      <c r="W12802">
        <v>72.427955627441406</v>
      </c>
    </row>
    <row r="12803" spans="1:23" x14ac:dyDescent="0.25">
      <c r="A12803" t="s">
        <v>96</v>
      </c>
      <c r="B12803" t="s">
        <v>98</v>
      </c>
      <c r="C12803" s="7" t="s">
        <v>102</v>
      </c>
      <c r="D12803" s="7" t="s">
        <v>43</v>
      </c>
      <c r="E12803" t="s">
        <v>109</v>
      </c>
      <c r="F12803">
        <v>10</v>
      </c>
      <c r="G12803">
        <v>71.676277160644531</v>
      </c>
      <c r="H12803">
        <v>71.619361877441406</v>
      </c>
      <c r="I12803">
        <v>5.6913644075393677E-2</v>
      </c>
      <c r="J12803">
        <v>7.9403736162930727E-4</v>
      </c>
      <c r="K12803">
        <v>-1.0474561452865601</v>
      </c>
      <c r="L12803">
        <v>-0.39498549699783325</v>
      </c>
      <c r="M12803">
        <v>5.6913644075393677E-2</v>
      </c>
      <c r="N12803">
        <v>0.50881278514862061</v>
      </c>
      <c r="O12803">
        <v>1.1612833738327026</v>
      </c>
      <c r="P12803">
        <v>-1.3605295419692993</v>
      </c>
      <c r="Q12803">
        <v>1.4743568897247314</v>
      </c>
      <c r="R12803">
        <v>274</v>
      </c>
      <c r="S12803">
        <v>0.74260321209216329</v>
      </c>
      <c r="T12803">
        <v>0.86174428462982178</v>
      </c>
      <c r="U12803">
        <v>75.563308715820313</v>
      </c>
      <c r="V12803">
        <v>94.28204345703125</v>
      </c>
      <c r="W12803">
        <v>75.581825256347656</v>
      </c>
    </row>
    <row r="12804" spans="1:23" x14ac:dyDescent="0.25">
      <c r="A12804" t="s">
        <v>96</v>
      </c>
      <c r="B12804" t="s">
        <v>98</v>
      </c>
      <c r="C12804" s="7" t="s">
        <v>102</v>
      </c>
      <c r="D12804" s="7" t="s">
        <v>43</v>
      </c>
      <c r="E12804" t="s">
        <v>109</v>
      </c>
      <c r="F12804">
        <v>11</v>
      </c>
      <c r="G12804">
        <v>74.072097778320312</v>
      </c>
      <c r="H12804">
        <v>74.8487548828125</v>
      </c>
      <c r="I12804">
        <v>-0.77665317058563232</v>
      </c>
      <c r="J12804">
        <v>-1.0485097765922546E-2</v>
      </c>
      <c r="K12804">
        <v>-1.9305499792098999</v>
      </c>
      <c r="L12804">
        <v>-1.2488183975219727</v>
      </c>
      <c r="M12804">
        <v>-0.77665317058563232</v>
      </c>
      <c r="N12804">
        <v>-0.30448797345161438</v>
      </c>
      <c r="O12804">
        <v>0.37724360823631287</v>
      </c>
      <c r="P12804">
        <v>-2.2576637268066406</v>
      </c>
      <c r="Q12804">
        <v>0.7043573260307312</v>
      </c>
      <c r="R12804">
        <v>274</v>
      </c>
      <c r="S12804">
        <v>0.81070295558314243</v>
      </c>
      <c r="T12804">
        <v>0.90039044618606567</v>
      </c>
      <c r="U12804">
        <v>75.563308715820313</v>
      </c>
      <c r="V12804">
        <v>94.28204345703125</v>
      </c>
      <c r="W12804">
        <v>78.006134033203125</v>
      </c>
    </row>
    <row r="12805" spans="1:23" x14ac:dyDescent="0.25">
      <c r="A12805" t="s">
        <v>96</v>
      </c>
      <c r="B12805" t="s">
        <v>98</v>
      </c>
      <c r="C12805" s="7" t="s">
        <v>102</v>
      </c>
      <c r="D12805" s="7" t="s">
        <v>43</v>
      </c>
      <c r="E12805" t="s">
        <v>109</v>
      </c>
      <c r="F12805">
        <v>12</v>
      </c>
      <c r="G12805">
        <v>75.728126525878906</v>
      </c>
      <c r="H12805">
        <v>75.887748718261719</v>
      </c>
      <c r="I12805">
        <v>-0.15962782502174377</v>
      </c>
      <c r="J12805">
        <v>-2.1079066209495068E-3</v>
      </c>
      <c r="K12805">
        <v>-1.2930097579956055</v>
      </c>
      <c r="L12805">
        <v>-0.6233985424041748</v>
      </c>
      <c r="M12805">
        <v>-0.15962782502174377</v>
      </c>
      <c r="N12805">
        <v>0.30414289236068726</v>
      </c>
      <c r="O12805">
        <v>0.9737541675567627</v>
      </c>
      <c r="P12805">
        <v>-1.6143078804016113</v>
      </c>
      <c r="Q12805">
        <v>1.295052170753479</v>
      </c>
      <c r="R12805">
        <v>274</v>
      </c>
      <c r="S12805">
        <v>0.78213269843076105</v>
      </c>
      <c r="T12805">
        <v>0.88438266515731812</v>
      </c>
      <c r="U12805">
        <v>75.563308715820313</v>
      </c>
      <c r="V12805">
        <v>94.28204345703125</v>
      </c>
      <c r="W12805">
        <v>79.459930419921875</v>
      </c>
    </row>
    <row r="12806" spans="1:23" x14ac:dyDescent="0.25">
      <c r="A12806" t="s">
        <v>96</v>
      </c>
      <c r="B12806" t="s">
        <v>98</v>
      </c>
      <c r="C12806" s="7" t="s">
        <v>102</v>
      </c>
      <c r="D12806" s="7" t="s">
        <v>43</v>
      </c>
      <c r="E12806" t="s">
        <v>109</v>
      </c>
      <c r="F12806">
        <v>13</v>
      </c>
      <c r="G12806">
        <v>75.993270874023437</v>
      </c>
      <c r="H12806">
        <v>74.765609741210937</v>
      </c>
      <c r="I12806">
        <v>1.2276614904403687</v>
      </c>
      <c r="J12806">
        <v>1.6154870390892029E-2</v>
      </c>
      <c r="K12806">
        <v>9.3172125518321991E-2</v>
      </c>
      <c r="L12806">
        <v>0.76343762874603271</v>
      </c>
      <c r="M12806">
        <v>1.2276614904403687</v>
      </c>
      <c r="N12806">
        <v>1.6918853521347046</v>
      </c>
      <c r="O12806">
        <v>2.3621509075164795</v>
      </c>
      <c r="P12806">
        <v>-0.22843983769416809</v>
      </c>
      <c r="Q12806">
        <v>2.683762788772583</v>
      </c>
      <c r="R12806">
        <v>274</v>
      </c>
      <c r="S12806">
        <v>0.78366181492333453</v>
      </c>
      <c r="T12806">
        <v>0.88524675369262695</v>
      </c>
      <c r="U12806">
        <v>75.563308715820313</v>
      </c>
      <c r="V12806">
        <v>94.28204345703125</v>
      </c>
      <c r="W12806">
        <v>81.33941650390625</v>
      </c>
    </row>
    <row r="12807" spans="1:23" x14ac:dyDescent="0.25">
      <c r="A12807" t="s">
        <v>96</v>
      </c>
      <c r="B12807" t="s">
        <v>98</v>
      </c>
      <c r="C12807" s="7" t="s">
        <v>102</v>
      </c>
      <c r="D12807" s="7" t="s">
        <v>43</v>
      </c>
      <c r="E12807" t="s">
        <v>109</v>
      </c>
      <c r="F12807">
        <v>14</v>
      </c>
      <c r="G12807">
        <v>77.645942687988281</v>
      </c>
      <c r="H12807">
        <v>75.274986267089844</v>
      </c>
      <c r="I12807">
        <v>2.370959997177124</v>
      </c>
      <c r="J12807">
        <v>3.0535530298948288E-2</v>
      </c>
      <c r="K12807">
        <v>1.1809141635894775</v>
      </c>
      <c r="L12807">
        <v>1.8840029239654541</v>
      </c>
      <c r="M12807">
        <v>2.370959997177124</v>
      </c>
      <c r="N12807">
        <v>2.8579170703887939</v>
      </c>
      <c r="O12807">
        <v>3.5610058307647705</v>
      </c>
      <c r="P12807">
        <v>0.84355270862579346</v>
      </c>
      <c r="Q12807">
        <v>3.898367166519165</v>
      </c>
      <c r="R12807">
        <v>274</v>
      </c>
      <c r="S12807">
        <v>0.8622936674124162</v>
      </c>
      <c r="T12807">
        <v>0.92859768867492676</v>
      </c>
      <c r="U12807">
        <v>75.563308715820313</v>
      </c>
      <c r="V12807">
        <v>94.28204345703125</v>
      </c>
      <c r="W12807">
        <v>82.441459655761719</v>
      </c>
    </row>
    <row r="12808" spans="1:23" x14ac:dyDescent="0.25">
      <c r="A12808" t="s">
        <v>96</v>
      </c>
      <c r="B12808" t="s">
        <v>98</v>
      </c>
      <c r="C12808" s="7" t="s">
        <v>102</v>
      </c>
      <c r="D12808" s="7" t="s">
        <v>43</v>
      </c>
      <c r="E12808" t="s">
        <v>109</v>
      </c>
      <c r="F12808">
        <v>15</v>
      </c>
      <c r="G12808">
        <v>77.166252136230469</v>
      </c>
      <c r="H12808">
        <v>73.618675231933594</v>
      </c>
      <c r="I12808">
        <v>3.5475738048553467</v>
      </c>
      <c r="J12808">
        <v>4.5973125845193863E-2</v>
      </c>
      <c r="K12808">
        <v>2.3894064426422119</v>
      </c>
      <c r="L12808">
        <v>3.0736610889434814</v>
      </c>
      <c r="M12808">
        <v>3.5475738048553467</v>
      </c>
      <c r="N12808">
        <v>4.021486759185791</v>
      </c>
      <c r="O12808">
        <v>4.7057414054870605</v>
      </c>
      <c r="P12808">
        <v>2.0610818862915039</v>
      </c>
      <c r="Q12808">
        <v>5.0340657234191895</v>
      </c>
      <c r="R12808">
        <v>274</v>
      </c>
      <c r="S12808">
        <v>0.81671504793986571</v>
      </c>
      <c r="T12808">
        <v>0.90372288227081299</v>
      </c>
      <c r="U12808">
        <v>75.563308715820313</v>
      </c>
      <c r="V12808">
        <v>94.28204345703125</v>
      </c>
      <c r="W12808">
        <v>83.325477600097656</v>
      </c>
    </row>
    <row r="12809" spans="1:23" x14ac:dyDescent="0.25">
      <c r="A12809" t="s">
        <v>96</v>
      </c>
      <c r="B12809" t="s">
        <v>98</v>
      </c>
      <c r="C12809" s="7" t="s">
        <v>102</v>
      </c>
      <c r="D12809" s="7" t="s">
        <v>43</v>
      </c>
      <c r="E12809" t="s">
        <v>109</v>
      </c>
      <c r="F12809">
        <v>16</v>
      </c>
      <c r="G12809">
        <v>73.694953918457031</v>
      </c>
      <c r="H12809">
        <v>70.634742736816406</v>
      </c>
      <c r="I12809">
        <v>3.060208797454834</v>
      </c>
      <c r="J12809">
        <v>4.1525349020957947E-2</v>
      </c>
      <c r="K12809">
        <v>2.0047497749328613</v>
      </c>
      <c r="L12809">
        <v>2.6283235549926758</v>
      </c>
      <c r="M12809">
        <v>3.060208797454834</v>
      </c>
      <c r="N12809">
        <v>3.4920940399169922</v>
      </c>
      <c r="O12809">
        <v>4.1156678199768066</v>
      </c>
      <c r="P12809">
        <v>1.7055418491363525</v>
      </c>
      <c r="Q12809">
        <v>4.4148755073547363</v>
      </c>
      <c r="R12809">
        <v>274</v>
      </c>
      <c r="S12809">
        <v>0.67828239122664868</v>
      </c>
      <c r="T12809">
        <v>0.82357901334762573</v>
      </c>
      <c r="U12809">
        <v>75.563308715820313</v>
      </c>
      <c r="V12809">
        <v>94.28204345703125</v>
      </c>
      <c r="W12809">
        <v>83.84722900390625</v>
      </c>
    </row>
    <row r="12810" spans="1:23" x14ac:dyDescent="0.25">
      <c r="A12810" t="s">
        <v>96</v>
      </c>
      <c r="B12810" t="s">
        <v>98</v>
      </c>
      <c r="C12810" s="7" t="s">
        <v>102</v>
      </c>
      <c r="D12810" s="7" t="s">
        <v>43</v>
      </c>
      <c r="E12810" t="s">
        <v>109</v>
      </c>
      <c r="F12810">
        <v>17</v>
      </c>
      <c r="G12810">
        <v>68.927490234375</v>
      </c>
      <c r="H12810">
        <v>66.272125244140625</v>
      </c>
      <c r="I12810">
        <v>2.6553652286529541</v>
      </c>
      <c r="J12810">
        <v>3.8524039089679718E-2</v>
      </c>
      <c r="K12810">
        <v>1.6754180192947388</v>
      </c>
      <c r="L12810">
        <v>2.2543787956237793</v>
      </c>
      <c r="M12810">
        <v>2.6553652286529541</v>
      </c>
      <c r="N12810">
        <v>3.0563516616821289</v>
      </c>
      <c r="O12810">
        <v>3.635312557220459</v>
      </c>
      <c r="P12810">
        <v>1.3976165056228638</v>
      </c>
      <c r="Q12810">
        <v>3.9131138324737549</v>
      </c>
      <c r="R12810">
        <v>274</v>
      </c>
      <c r="S12810">
        <v>0.58470017679680097</v>
      </c>
      <c r="T12810">
        <v>0.76465690135955811</v>
      </c>
      <c r="U12810">
        <v>75.563308715820313</v>
      </c>
      <c r="V12810">
        <v>94.28204345703125</v>
      </c>
      <c r="W12810">
        <v>82.780799865722656</v>
      </c>
    </row>
    <row r="12811" spans="1:23" x14ac:dyDescent="0.25">
      <c r="A12811" t="s">
        <v>96</v>
      </c>
      <c r="B12811" t="s">
        <v>98</v>
      </c>
      <c r="C12811" s="7" t="s">
        <v>102</v>
      </c>
      <c r="D12811" s="7" t="s">
        <v>43</v>
      </c>
      <c r="E12811" t="s">
        <v>109</v>
      </c>
      <c r="F12811">
        <v>18</v>
      </c>
      <c r="G12811">
        <v>62.996673583984375</v>
      </c>
      <c r="H12811">
        <v>61.470985412597656</v>
      </c>
      <c r="I12811">
        <v>1.5256891250610352</v>
      </c>
      <c r="J12811">
        <v>2.4218566715717316E-2</v>
      </c>
      <c r="K12811">
        <v>0.58567458391189575</v>
      </c>
      <c r="L12811">
        <v>1.1410428285598755</v>
      </c>
      <c r="M12811">
        <v>1.5256891250610352</v>
      </c>
      <c r="N12811">
        <v>1.9103354215621948</v>
      </c>
      <c r="O12811">
        <v>2.4657037258148193</v>
      </c>
      <c r="P12811">
        <v>0.31919348239898682</v>
      </c>
      <c r="Q12811">
        <v>2.7321846485137939</v>
      </c>
      <c r="R12811">
        <v>274</v>
      </c>
      <c r="S12811">
        <v>0.53801823336301879</v>
      </c>
      <c r="T12811">
        <v>0.7334972620010376</v>
      </c>
      <c r="U12811">
        <v>75.563308715820313</v>
      </c>
      <c r="V12811">
        <v>94.28204345703125</v>
      </c>
      <c r="W12811">
        <v>81.551025390625</v>
      </c>
    </row>
    <row r="12812" spans="1:23" x14ac:dyDescent="0.25">
      <c r="A12812" t="s">
        <v>96</v>
      </c>
      <c r="B12812" t="s">
        <v>98</v>
      </c>
      <c r="C12812" s="7" t="s">
        <v>102</v>
      </c>
      <c r="D12812" s="7" t="s">
        <v>43</v>
      </c>
      <c r="E12812" t="s">
        <v>109</v>
      </c>
      <c r="F12812">
        <v>19</v>
      </c>
      <c r="G12812">
        <v>56.911911010742188</v>
      </c>
      <c r="H12812">
        <v>55.9210205078125</v>
      </c>
      <c r="I12812">
        <v>0.99089008569717407</v>
      </c>
      <c r="J12812">
        <v>1.7410943284630775E-2</v>
      </c>
      <c r="K12812">
        <v>0.10310634225606918</v>
      </c>
      <c r="L12812">
        <v>0.62761616706848145</v>
      </c>
      <c r="M12812">
        <v>0.99089008569717407</v>
      </c>
      <c r="N12812">
        <v>1.3541640043258667</v>
      </c>
      <c r="O12812">
        <v>1.878673791885376</v>
      </c>
      <c r="P12812">
        <v>-0.14856800436973572</v>
      </c>
      <c r="Q12812">
        <v>2.1303482055664062</v>
      </c>
      <c r="R12812">
        <v>274</v>
      </c>
      <c r="S12812">
        <v>0.47989055643938983</v>
      </c>
      <c r="T12812">
        <v>0.69274133443832397</v>
      </c>
      <c r="U12812">
        <v>75.563308715820313</v>
      </c>
      <c r="V12812">
        <v>94.28204345703125</v>
      </c>
      <c r="W12812">
        <v>79.516716003417969</v>
      </c>
    </row>
    <row r="12813" spans="1:23" x14ac:dyDescent="0.25">
      <c r="A12813" t="s">
        <v>96</v>
      </c>
      <c r="B12813" t="s">
        <v>98</v>
      </c>
      <c r="C12813" s="7" t="s">
        <v>102</v>
      </c>
      <c r="D12813" s="7" t="s">
        <v>43</v>
      </c>
      <c r="E12813" t="s">
        <v>109</v>
      </c>
      <c r="F12813">
        <v>20</v>
      </c>
      <c r="G12813">
        <v>53.104286193847656</v>
      </c>
      <c r="H12813">
        <v>52.468635559082031</v>
      </c>
      <c r="I12813">
        <v>0.63565158843994141</v>
      </c>
      <c r="J12813">
        <v>1.1969873681664467E-2</v>
      </c>
      <c r="K12813">
        <v>-0.20793160796165466</v>
      </c>
      <c r="L12813">
        <v>0.29046419262886047</v>
      </c>
      <c r="M12813">
        <v>0.63565158843994141</v>
      </c>
      <c r="N12813">
        <v>0.98083901405334473</v>
      </c>
      <c r="O12813">
        <v>1.4792348146438599</v>
      </c>
      <c r="P12813">
        <v>-0.44707572460174561</v>
      </c>
      <c r="Q12813">
        <v>1.7183789014816284</v>
      </c>
      <c r="R12813">
        <v>274</v>
      </c>
      <c r="S12813">
        <v>0.43329499034118513</v>
      </c>
      <c r="T12813">
        <v>0.65825146436691284</v>
      </c>
      <c r="U12813">
        <v>75.563308715820313</v>
      </c>
      <c r="V12813">
        <v>94.28204345703125</v>
      </c>
      <c r="W12813">
        <v>76.036933898925781</v>
      </c>
    </row>
    <row r="12814" spans="1:23" x14ac:dyDescent="0.25">
      <c r="A12814" t="s">
        <v>96</v>
      </c>
      <c r="B12814" t="s">
        <v>98</v>
      </c>
      <c r="C12814" s="7" t="s">
        <v>102</v>
      </c>
      <c r="D12814" s="7" t="s">
        <v>43</v>
      </c>
      <c r="E12814" t="s">
        <v>109</v>
      </c>
      <c r="F12814">
        <v>21</v>
      </c>
      <c r="G12814">
        <v>51.323642730712891</v>
      </c>
      <c r="H12814">
        <v>51.435329437255859</v>
      </c>
      <c r="I12814">
        <v>-0.11168557405471802</v>
      </c>
      <c r="J12814">
        <v>-2.1761038806289434E-3</v>
      </c>
      <c r="K12814">
        <v>-0.93085533380508423</v>
      </c>
      <c r="L12814">
        <v>-0.44688320159912109</v>
      </c>
      <c r="M12814">
        <v>-0.11168557405471802</v>
      </c>
      <c r="N12814">
        <v>0.22351206839084625</v>
      </c>
      <c r="O12814">
        <v>0.70748418569564819</v>
      </c>
      <c r="P12814">
        <v>-1.1630786657333374</v>
      </c>
      <c r="Q12814">
        <v>0.93970745801925659</v>
      </c>
      <c r="R12814">
        <v>274</v>
      </c>
      <c r="S12814">
        <v>0.40857866176412827</v>
      </c>
      <c r="T12814">
        <v>0.6392015814781189</v>
      </c>
      <c r="U12814">
        <v>75.563308715820313</v>
      </c>
      <c r="V12814">
        <v>94.28204345703125</v>
      </c>
      <c r="W12814">
        <v>72.506500244140625</v>
      </c>
    </row>
    <row r="12815" spans="1:23" x14ac:dyDescent="0.25">
      <c r="A12815" t="s">
        <v>96</v>
      </c>
      <c r="B12815" t="s">
        <v>98</v>
      </c>
      <c r="C12815" s="7" t="s">
        <v>102</v>
      </c>
      <c r="D12815" s="7" t="s">
        <v>43</v>
      </c>
      <c r="E12815" t="s">
        <v>109</v>
      </c>
      <c r="F12815">
        <v>22</v>
      </c>
      <c r="G12815">
        <v>47.422386169433594</v>
      </c>
      <c r="H12815">
        <v>46.961006164550781</v>
      </c>
      <c r="I12815">
        <v>0.46138018369674683</v>
      </c>
      <c r="J12815">
        <v>9.7291646525263786E-3</v>
      </c>
      <c r="K12815">
        <v>-0.33622771501541138</v>
      </c>
      <c r="L12815">
        <v>0.13500550389289856</v>
      </c>
      <c r="M12815">
        <v>0.46138018369674683</v>
      </c>
      <c r="N12815">
        <v>0.78775489330291748</v>
      </c>
      <c r="O12815">
        <v>1.2589880228042603</v>
      </c>
      <c r="P12815">
        <v>-0.56233847141265869</v>
      </c>
      <c r="Q12815">
        <v>1.4850988388061523</v>
      </c>
      <c r="R12815">
        <v>274</v>
      </c>
      <c r="S12815">
        <v>0.38735280646662673</v>
      </c>
      <c r="T12815">
        <v>0.62237673997879028</v>
      </c>
      <c r="U12815">
        <v>75.563308715820313</v>
      </c>
      <c r="V12815">
        <v>94.28204345703125</v>
      </c>
      <c r="W12815">
        <v>70.316642761230469</v>
      </c>
    </row>
    <row r="12816" spans="1:23" x14ac:dyDescent="0.25">
      <c r="A12816" t="s">
        <v>96</v>
      </c>
      <c r="B12816" t="s">
        <v>98</v>
      </c>
      <c r="C12816" s="7" t="s">
        <v>102</v>
      </c>
      <c r="D12816" s="7" t="s">
        <v>43</v>
      </c>
      <c r="E12816" t="s">
        <v>109</v>
      </c>
      <c r="F12816">
        <v>23</v>
      </c>
      <c r="G12816">
        <v>43.482940673828125</v>
      </c>
      <c r="H12816">
        <v>43.070270538330078</v>
      </c>
      <c r="I12816">
        <v>0.41267126798629761</v>
      </c>
      <c r="J12816">
        <v>9.4904173165559769E-3</v>
      </c>
      <c r="K12816">
        <v>-0.33387404680252075</v>
      </c>
      <c r="L12816">
        <v>0.10719097405672073</v>
      </c>
      <c r="M12816">
        <v>0.41267126798629761</v>
      </c>
      <c r="N12816">
        <v>0.71815156936645508</v>
      </c>
      <c r="O12816">
        <v>1.1592166423797607</v>
      </c>
      <c r="P12816">
        <v>-0.54550927877426147</v>
      </c>
      <c r="Q12816">
        <v>1.3708517551422119</v>
      </c>
      <c r="R12816">
        <v>274</v>
      </c>
      <c r="S12816">
        <v>0.33934400386920061</v>
      </c>
      <c r="T12816">
        <v>0.58253240585327148</v>
      </c>
      <c r="U12816">
        <v>75.563308715820313</v>
      </c>
      <c r="V12816">
        <v>94.28204345703125</v>
      </c>
      <c r="W12816">
        <v>68.644050598144531</v>
      </c>
    </row>
    <row r="12817" spans="1:23" x14ac:dyDescent="0.25">
      <c r="A12817" t="s">
        <v>96</v>
      </c>
      <c r="B12817" t="s">
        <v>98</v>
      </c>
      <c r="C12817" s="7" t="s">
        <v>102</v>
      </c>
      <c r="D12817" s="7" t="s">
        <v>43</v>
      </c>
      <c r="E12817" t="s">
        <v>109</v>
      </c>
      <c r="F12817">
        <v>24</v>
      </c>
      <c r="G12817">
        <v>39.457176208496094</v>
      </c>
      <c r="H12817">
        <v>38.846569061279297</v>
      </c>
      <c r="I12817">
        <v>0.61060577630996704</v>
      </c>
      <c r="J12817">
        <v>1.5475151129066944E-2</v>
      </c>
      <c r="K12817">
        <v>-0.11097462475299835</v>
      </c>
      <c r="L12817">
        <v>0.31534093618392944</v>
      </c>
      <c r="M12817">
        <v>0.61060577630996704</v>
      </c>
      <c r="N12817">
        <v>0.90587061643600464</v>
      </c>
      <c r="O12817">
        <v>1.332186222076416</v>
      </c>
      <c r="P12817">
        <v>-0.31553265452384949</v>
      </c>
      <c r="Q12817">
        <v>1.536744236946106</v>
      </c>
      <c r="R12817">
        <v>274</v>
      </c>
      <c r="S12817">
        <v>0.31702775450776244</v>
      </c>
      <c r="T12817">
        <v>0.56305217742919922</v>
      </c>
      <c r="U12817">
        <v>75.563308715820313</v>
      </c>
      <c r="V12817">
        <v>94.28204345703125</v>
      </c>
      <c r="W12817">
        <v>67.291641235351563</v>
      </c>
    </row>
    <row r="12818" spans="1:23" x14ac:dyDescent="0.25">
      <c r="A12818" t="s">
        <v>96</v>
      </c>
      <c r="B12818" t="s">
        <v>98</v>
      </c>
      <c r="C12818" s="7" t="s">
        <v>102</v>
      </c>
      <c r="D12818" s="7" t="s">
        <v>43</v>
      </c>
      <c r="E12818" t="s">
        <v>110</v>
      </c>
      <c r="F12818">
        <v>1</v>
      </c>
      <c r="G12818">
        <v>37.958572387695313</v>
      </c>
      <c r="H12818">
        <v>38.275497436523438</v>
      </c>
      <c r="I12818">
        <v>-0.31692811846733093</v>
      </c>
      <c r="J12818">
        <v>-8.349316194653511E-3</v>
      </c>
      <c r="K12818">
        <v>-1.0068330764770508</v>
      </c>
      <c r="L12818">
        <v>-0.59923166036605835</v>
      </c>
      <c r="M12818">
        <v>-0.31692811846733093</v>
      </c>
      <c r="N12818">
        <v>-3.4624580293893814E-2</v>
      </c>
      <c r="O12818">
        <v>0.37297689914703369</v>
      </c>
      <c r="P12818">
        <v>-1.2024116516113281</v>
      </c>
      <c r="Q12818">
        <v>0.56855535507202148</v>
      </c>
      <c r="R12818">
        <v>270</v>
      </c>
      <c r="S12818">
        <v>0.28980536957101677</v>
      </c>
      <c r="T12818">
        <v>0.53833574056625366</v>
      </c>
      <c r="U12818">
        <v>75.26226806640625</v>
      </c>
      <c r="V12818">
        <v>96.912841796875</v>
      </c>
      <c r="W12818">
        <v>68.457145690917969</v>
      </c>
    </row>
    <row r="12819" spans="1:23" x14ac:dyDescent="0.25">
      <c r="A12819" t="s">
        <v>96</v>
      </c>
      <c r="B12819" t="s">
        <v>98</v>
      </c>
      <c r="C12819" s="7" t="s">
        <v>102</v>
      </c>
      <c r="D12819" s="7" t="s">
        <v>43</v>
      </c>
      <c r="E12819" t="s">
        <v>110</v>
      </c>
      <c r="F12819">
        <v>2</v>
      </c>
      <c r="G12819">
        <v>36.317459106445313</v>
      </c>
      <c r="H12819">
        <v>36.724170684814453</v>
      </c>
      <c r="I12819">
        <v>-0.40671271085739136</v>
      </c>
      <c r="J12819">
        <v>-1.1198820546269417E-2</v>
      </c>
      <c r="K12819">
        <v>-1.0608456134796143</v>
      </c>
      <c r="L12819">
        <v>-0.67437863349914551</v>
      </c>
      <c r="M12819">
        <v>-0.40671271085739136</v>
      </c>
      <c r="N12819">
        <v>-0.13904681801795959</v>
      </c>
      <c r="O12819">
        <v>0.24742023646831512</v>
      </c>
      <c r="P12819">
        <v>-1.2462832927703857</v>
      </c>
      <c r="Q12819">
        <v>0.43285784125328064</v>
      </c>
      <c r="R12819">
        <v>270</v>
      </c>
      <c r="S12819">
        <v>0.26053127856983238</v>
      </c>
      <c r="T12819">
        <v>0.51042264699935913</v>
      </c>
      <c r="U12819">
        <v>75.26226806640625</v>
      </c>
      <c r="V12819">
        <v>96.912841796875</v>
      </c>
      <c r="W12819">
        <v>67.874855041503906</v>
      </c>
    </row>
    <row r="12820" spans="1:23" x14ac:dyDescent="0.25">
      <c r="A12820" t="s">
        <v>96</v>
      </c>
      <c r="B12820" t="s">
        <v>98</v>
      </c>
      <c r="C12820" s="7" t="s">
        <v>102</v>
      </c>
      <c r="D12820" s="7" t="s">
        <v>43</v>
      </c>
      <c r="E12820" t="s">
        <v>110</v>
      </c>
      <c r="F12820">
        <v>3</v>
      </c>
      <c r="G12820">
        <v>35.225616455078125</v>
      </c>
      <c r="H12820">
        <v>35.203147888183594</v>
      </c>
      <c r="I12820">
        <v>2.2468565031886101E-2</v>
      </c>
      <c r="J12820">
        <v>6.3784734811633825E-4</v>
      </c>
      <c r="K12820">
        <v>-0.59802347421646118</v>
      </c>
      <c r="L12820">
        <v>-0.2314317524433136</v>
      </c>
      <c r="M12820">
        <v>2.2468565031886101E-2</v>
      </c>
      <c r="N12820">
        <v>0.2763688862323761</v>
      </c>
      <c r="O12820">
        <v>0.64296060800552368</v>
      </c>
      <c r="P12820">
        <v>-0.77392435073852539</v>
      </c>
      <c r="Q12820">
        <v>0.81886148452758789</v>
      </c>
      <c r="R12820">
        <v>270</v>
      </c>
      <c r="S12820">
        <v>0.23442303204919668</v>
      </c>
      <c r="T12820">
        <v>0.484172523021698</v>
      </c>
      <c r="U12820">
        <v>75.26226806640625</v>
      </c>
      <c r="V12820">
        <v>96.912841796875</v>
      </c>
      <c r="W12820">
        <v>67.319374084472656</v>
      </c>
    </row>
    <row r="12821" spans="1:23" x14ac:dyDescent="0.25">
      <c r="A12821" t="s">
        <v>96</v>
      </c>
      <c r="B12821" t="s">
        <v>98</v>
      </c>
      <c r="C12821" s="7" t="s">
        <v>102</v>
      </c>
      <c r="D12821" s="7" t="s">
        <v>43</v>
      </c>
      <c r="E12821" t="s">
        <v>110</v>
      </c>
      <c r="F12821">
        <v>4</v>
      </c>
      <c r="G12821">
        <v>35.450248718261719</v>
      </c>
      <c r="H12821">
        <v>35.424045562744141</v>
      </c>
      <c r="I12821">
        <v>2.620304562151432E-2</v>
      </c>
      <c r="J12821">
        <v>7.3914986569434404E-4</v>
      </c>
      <c r="K12821">
        <v>-0.59660422801971436</v>
      </c>
      <c r="L12821">
        <v>-0.22864463925361633</v>
      </c>
      <c r="M12821">
        <v>2.620304562151432E-2</v>
      </c>
      <c r="N12821">
        <v>0.28105071187019348</v>
      </c>
      <c r="O12821">
        <v>0.6490103006362915</v>
      </c>
      <c r="P12821">
        <v>-0.77316141128540039</v>
      </c>
      <c r="Q12821">
        <v>0.82556748390197754</v>
      </c>
      <c r="R12821">
        <v>270</v>
      </c>
      <c r="S12821">
        <v>0.23617566639222787</v>
      </c>
      <c r="T12821">
        <v>0.48597908020019531</v>
      </c>
      <c r="U12821">
        <v>75.26226806640625</v>
      </c>
      <c r="V12821">
        <v>96.912841796875</v>
      </c>
      <c r="W12821">
        <v>66.836593627929688</v>
      </c>
    </row>
    <row r="12822" spans="1:23" x14ac:dyDescent="0.25">
      <c r="A12822" t="s">
        <v>96</v>
      </c>
      <c r="B12822" t="s">
        <v>98</v>
      </c>
      <c r="C12822" s="7" t="s">
        <v>102</v>
      </c>
      <c r="D12822" s="7" t="s">
        <v>43</v>
      </c>
      <c r="E12822" t="s">
        <v>110</v>
      </c>
      <c r="F12822">
        <v>5</v>
      </c>
      <c r="G12822">
        <v>36.613506317138672</v>
      </c>
      <c r="H12822">
        <v>36.768260955810547</v>
      </c>
      <c r="I12822">
        <v>-0.15475112199783325</v>
      </c>
      <c r="J12822">
        <v>-4.2266128584742546E-3</v>
      </c>
      <c r="K12822">
        <v>-0.81900417804718018</v>
      </c>
      <c r="L12822">
        <v>-0.42655810713768005</v>
      </c>
      <c r="M12822">
        <v>-0.15475112199783325</v>
      </c>
      <c r="N12822">
        <v>0.11705584824085236</v>
      </c>
      <c r="O12822">
        <v>0.50950193405151367</v>
      </c>
      <c r="P12822">
        <v>-1.0073107481002808</v>
      </c>
      <c r="Q12822">
        <v>0.69780844449996948</v>
      </c>
      <c r="R12822">
        <v>270</v>
      </c>
      <c r="S12822">
        <v>0.26865502940811226</v>
      </c>
      <c r="T12822">
        <v>0.51831942796707153</v>
      </c>
      <c r="U12822">
        <v>75.26226806640625</v>
      </c>
      <c r="V12822">
        <v>96.912841796875</v>
      </c>
      <c r="W12822">
        <v>66.0750732421875</v>
      </c>
    </row>
    <row r="12823" spans="1:23" x14ac:dyDescent="0.25">
      <c r="A12823" t="s">
        <v>96</v>
      </c>
      <c r="B12823" t="s">
        <v>98</v>
      </c>
      <c r="C12823" s="7" t="s">
        <v>102</v>
      </c>
      <c r="D12823" s="7" t="s">
        <v>43</v>
      </c>
      <c r="E12823" t="s">
        <v>110</v>
      </c>
      <c r="F12823">
        <v>6</v>
      </c>
      <c r="G12823">
        <v>42.235683441162109</v>
      </c>
      <c r="H12823">
        <v>42.471569061279297</v>
      </c>
      <c r="I12823">
        <v>-0.2358880490064621</v>
      </c>
      <c r="J12823">
        <v>-5.5850418284535408E-3</v>
      </c>
      <c r="K12823">
        <v>-1.0299937725067139</v>
      </c>
      <c r="L12823">
        <v>-0.56082969903945923</v>
      </c>
      <c r="M12823">
        <v>-0.2358880490064621</v>
      </c>
      <c r="N12823">
        <v>8.9053578674793243E-2</v>
      </c>
      <c r="O12823">
        <v>0.55821764469146729</v>
      </c>
      <c r="P12823">
        <v>-1.2551116943359375</v>
      </c>
      <c r="Q12823">
        <v>0.78333562612533569</v>
      </c>
      <c r="R12823">
        <v>270</v>
      </c>
      <c r="S12823">
        <v>0.38395866966496683</v>
      </c>
      <c r="T12823">
        <v>0.61964398622512817</v>
      </c>
      <c r="U12823">
        <v>75.26226806640625</v>
      </c>
      <c r="V12823">
        <v>96.912841796875</v>
      </c>
      <c r="W12823">
        <v>65.854484558105469</v>
      </c>
    </row>
    <row r="12824" spans="1:23" x14ac:dyDescent="0.25">
      <c r="A12824" t="s">
        <v>96</v>
      </c>
      <c r="B12824" t="s">
        <v>98</v>
      </c>
      <c r="C12824" s="7" t="s">
        <v>102</v>
      </c>
      <c r="D12824" s="7" t="s">
        <v>43</v>
      </c>
      <c r="E12824" t="s">
        <v>110</v>
      </c>
      <c r="F12824">
        <v>7</v>
      </c>
      <c r="G12824">
        <v>49.891918182373047</v>
      </c>
      <c r="H12824">
        <v>50.719127655029297</v>
      </c>
      <c r="I12824">
        <v>-0.82720786333084106</v>
      </c>
      <c r="J12824">
        <v>-1.6579996794462204E-2</v>
      </c>
      <c r="K12824">
        <v>-1.6976234912872314</v>
      </c>
      <c r="L12824">
        <v>-1.1833748817443848</v>
      </c>
      <c r="M12824">
        <v>-0.82720786333084106</v>
      </c>
      <c r="N12824">
        <v>-0.47104084491729736</v>
      </c>
      <c r="O12824">
        <v>4.3207742273807526E-2</v>
      </c>
      <c r="P12824">
        <v>-1.9443742036819458</v>
      </c>
      <c r="Q12824">
        <v>0.28995847702026367</v>
      </c>
      <c r="R12824">
        <v>270</v>
      </c>
      <c r="S12824">
        <v>0.46129757159079432</v>
      </c>
      <c r="T12824">
        <v>0.67918890714645386</v>
      </c>
      <c r="U12824">
        <v>75.26226806640625</v>
      </c>
      <c r="V12824">
        <v>96.912841796875</v>
      </c>
      <c r="W12824">
        <v>65.58355712890625</v>
      </c>
    </row>
    <row r="12825" spans="1:23" x14ac:dyDescent="0.25">
      <c r="A12825" t="s">
        <v>96</v>
      </c>
      <c r="B12825" t="s">
        <v>98</v>
      </c>
      <c r="C12825" s="7" t="s">
        <v>102</v>
      </c>
      <c r="D12825" s="7" t="s">
        <v>43</v>
      </c>
      <c r="E12825" t="s">
        <v>110</v>
      </c>
      <c r="F12825">
        <v>8</v>
      </c>
      <c r="G12825">
        <v>58.210334777832031</v>
      </c>
      <c r="H12825">
        <v>59.511909484863281</v>
      </c>
      <c r="I12825">
        <v>-1.30157470703125</v>
      </c>
      <c r="J12825">
        <v>-2.2359855473041534E-2</v>
      </c>
      <c r="K12825">
        <v>-2.2272768020629883</v>
      </c>
      <c r="L12825">
        <v>-1.6803644895553589</v>
      </c>
      <c r="M12825">
        <v>-1.30157470703125</v>
      </c>
      <c r="N12825">
        <v>-0.92278492450714111</v>
      </c>
      <c r="O12825">
        <v>-0.37587267160415649</v>
      </c>
      <c r="P12825">
        <v>-2.4897003173828125</v>
      </c>
      <c r="Q12825">
        <v>-0.11344899982213974</v>
      </c>
      <c r="R12825">
        <v>270</v>
      </c>
      <c r="S12825">
        <v>0.52175938607342687</v>
      </c>
      <c r="T12825">
        <v>0.72232913970947266</v>
      </c>
      <c r="U12825">
        <v>75.26226806640625</v>
      </c>
      <c r="V12825">
        <v>96.912841796875</v>
      </c>
      <c r="W12825">
        <v>67.607925415039063</v>
      </c>
    </row>
    <row r="12826" spans="1:23" x14ac:dyDescent="0.25">
      <c r="A12826" t="s">
        <v>96</v>
      </c>
      <c r="B12826" t="s">
        <v>98</v>
      </c>
      <c r="C12826" s="7" t="s">
        <v>102</v>
      </c>
      <c r="D12826" s="7" t="s">
        <v>43</v>
      </c>
      <c r="E12826" t="s">
        <v>110</v>
      </c>
      <c r="F12826">
        <v>9</v>
      </c>
      <c r="G12826">
        <v>65.657699584960938</v>
      </c>
      <c r="H12826">
        <v>68.293006896972656</v>
      </c>
      <c r="I12826">
        <v>-2.6353104114532471</v>
      </c>
      <c r="J12826">
        <v>-4.0137112140655518E-2</v>
      </c>
      <c r="K12826">
        <v>-3.6926379203796387</v>
      </c>
      <c r="L12826">
        <v>-3.067960262298584</v>
      </c>
      <c r="M12826">
        <v>-2.6353104114532471</v>
      </c>
      <c r="N12826">
        <v>-2.2026605606079102</v>
      </c>
      <c r="O12826">
        <v>-1.5779829025268555</v>
      </c>
      <c r="P12826">
        <v>-3.9923756122589111</v>
      </c>
      <c r="Q12826">
        <v>-1.278245210647583</v>
      </c>
      <c r="R12826">
        <v>270</v>
      </c>
      <c r="S12826">
        <v>0.68068615395100451</v>
      </c>
      <c r="T12826">
        <v>0.82503706216812134</v>
      </c>
      <c r="U12826">
        <v>75.26226806640625</v>
      </c>
      <c r="V12826">
        <v>96.912841796875</v>
      </c>
      <c r="W12826">
        <v>70.634262084960938</v>
      </c>
    </row>
    <row r="12827" spans="1:23" x14ac:dyDescent="0.25">
      <c r="A12827" t="s">
        <v>96</v>
      </c>
      <c r="B12827" t="s">
        <v>98</v>
      </c>
      <c r="C12827" s="7" t="s">
        <v>102</v>
      </c>
      <c r="D12827" s="7" t="s">
        <v>43</v>
      </c>
      <c r="E12827" t="s">
        <v>110</v>
      </c>
      <c r="F12827">
        <v>10</v>
      </c>
      <c r="G12827">
        <v>69.427947998046875</v>
      </c>
      <c r="H12827">
        <v>72.366645812988281</v>
      </c>
      <c r="I12827">
        <v>-2.9386990070343018</v>
      </c>
      <c r="J12827">
        <v>-4.2327322065830231E-2</v>
      </c>
      <c r="K12827">
        <v>-4.0464754104614258</v>
      </c>
      <c r="L12827">
        <v>-3.3919920921325684</v>
      </c>
      <c r="M12827">
        <v>-2.9386990070343018</v>
      </c>
      <c r="N12827">
        <v>-2.4854059219360352</v>
      </c>
      <c r="O12827">
        <v>-1.8309228420257568</v>
      </c>
      <c r="P12827">
        <v>-4.3605141639709473</v>
      </c>
      <c r="Q12827">
        <v>-1.5168836116790771</v>
      </c>
      <c r="R12827">
        <v>270</v>
      </c>
      <c r="S12827">
        <v>0.74719142919201786</v>
      </c>
      <c r="T12827">
        <v>0.86440235376358032</v>
      </c>
      <c r="U12827">
        <v>75.26226806640625</v>
      </c>
      <c r="V12827">
        <v>96.912841796875</v>
      </c>
      <c r="W12827">
        <v>73.222343444824219</v>
      </c>
    </row>
    <row r="12828" spans="1:23" x14ac:dyDescent="0.25">
      <c r="A12828" t="s">
        <v>96</v>
      </c>
      <c r="B12828" t="s">
        <v>98</v>
      </c>
      <c r="C12828" s="7" t="s">
        <v>102</v>
      </c>
      <c r="D12828" s="7" t="s">
        <v>43</v>
      </c>
      <c r="E12828" t="s">
        <v>110</v>
      </c>
      <c r="F12828">
        <v>11</v>
      </c>
      <c r="G12828">
        <v>71.666709899902344</v>
      </c>
      <c r="H12828">
        <v>74.209205627441406</v>
      </c>
      <c r="I12828">
        <v>-2.5424973964691162</v>
      </c>
      <c r="J12828">
        <v>-3.5476688295602798E-2</v>
      </c>
      <c r="K12828">
        <v>-3.6992549896240234</v>
      </c>
      <c r="L12828">
        <v>-3.0158331394195557</v>
      </c>
      <c r="M12828">
        <v>-2.5424973964691162</v>
      </c>
      <c r="N12828">
        <v>-2.0691616535186768</v>
      </c>
      <c r="O12828">
        <v>-1.385739803314209</v>
      </c>
      <c r="P12828">
        <v>-4.0271797180175781</v>
      </c>
      <c r="Q12828">
        <v>-1.0578151941299438</v>
      </c>
      <c r="R12828">
        <v>270</v>
      </c>
      <c r="S12828">
        <v>0.81472773808150123</v>
      </c>
      <c r="T12828">
        <v>0.90262269973754883</v>
      </c>
      <c r="U12828">
        <v>75.26226806640625</v>
      </c>
      <c r="V12828">
        <v>96.912841796875</v>
      </c>
      <c r="W12828">
        <v>75.7763671875</v>
      </c>
    </row>
    <row r="12829" spans="1:23" x14ac:dyDescent="0.25">
      <c r="A12829" t="s">
        <v>96</v>
      </c>
      <c r="B12829" t="s">
        <v>98</v>
      </c>
      <c r="C12829" s="7" t="s">
        <v>102</v>
      </c>
      <c r="D12829" s="7" t="s">
        <v>43</v>
      </c>
      <c r="E12829" t="s">
        <v>110</v>
      </c>
      <c r="F12829">
        <v>12</v>
      </c>
      <c r="G12829">
        <v>73.37554931640625</v>
      </c>
      <c r="H12829">
        <v>75.380729675292969</v>
      </c>
      <c r="I12829">
        <v>-2.0051872730255127</v>
      </c>
      <c r="J12829">
        <v>-2.7327731251716614E-2</v>
      </c>
      <c r="K12829">
        <v>-3.1416640281677246</v>
      </c>
      <c r="L12829">
        <v>-2.4702243804931641</v>
      </c>
      <c r="M12829">
        <v>-2.0051872730255127</v>
      </c>
      <c r="N12829">
        <v>-1.5401501655578613</v>
      </c>
      <c r="O12829">
        <v>-0.86871057748794556</v>
      </c>
      <c r="P12829">
        <v>-3.4638392925262451</v>
      </c>
      <c r="Q12829">
        <v>-0.5465351939201355</v>
      </c>
      <c r="R12829">
        <v>270</v>
      </c>
      <c r="S12829">
        <v>0.78640978425443464</v>
      </c>
      <c r="T12829">
        <v>0.88679748773574829</v>
      </c>
      <c r="U12829">
        <v>75.26226806640625</v>
      </c>
      <c r="V12829">
        <v>96.912841796875</v>
      </c>
      <c r="W12829">
        <v>78.015716552734375</v>
      </c>
    </row>
    <row r="12830" spans="1:23" x14ac:dyDescent="0.25">
      <c r="A12830" t="s">
        <v>96</v>
      </c>
      <c r="B12830" t="s">
        <v>98</v>
      </c>
      <c r="C12830" s="7" t="s">
        <v>102</v>
      </c>
      <c r="D12830" s="7" t="s">
        <v>43</v>
      </c>
      <c r="E12830" t="s">
        <v>110</v>
      </c>
      <c r="F12830">
        <v>13</v>
      </c>
      <c r="G12830">
        <v>73.523872375488281</v>
      </c>
      <c r="H12830">
        <v>75.003517150878906</v>
      </c>
      <c r="I12830">
        <v>-1.4796460866928101</v>
      </c>
      <c r="J12830">
        <v>-2.0124703645706177E-2</v>
      </c>
      <c r="K12830">
        <v>-2.6163828372955322</v>
      </c>
      <c r="L12830">
        <v>-1.9447895288467407</v>
      </c>
      <c r="M12830">
        <v>-1.4796460866928101</v>
      </c>
      <c r="N12830">
        <v>-1.0145026445388794</v>
      </c>
      <c r="O12830">
        <v>-0.34290927648544312</v>
      </c>
      <c r="P12830">
        <v>-2.9386320114135742</v>
      </c>
      <c r="Q12830">
        <v>-2.0660193637013435E-2</v>
      </c>
      <c r="R12830">
        <v>270</v>
      </c>
      <c r="S12830">
        <v>0.78676978331203884</v>
      </c>
      <c r="T12830">
        <v>0.8870004415512085</v>
      </c>
      <c r="U12830">
        <v>75.26226806640625</v>
      </c>
      <c r="V12830">
        <v>96.912841796875</v>
      </c>
      <c r="W12830">
        <v>79.931350708007813</v>
      </c>
    </row>
    <row r="12831" spans="1:23" x14ac:dyDescent="0.25">
      <c r="A12831" t="s">
        <v>96</v>
      </c>
      <c r="B12831" t="s">
        <v>98</v>
      </c>
      <c r="C12831" s="7" t="s">
        <v>102</v>
      </c>
      <c r="D12831" s="7" t="s">
        <v>43</v>
      </c>
      <c r="E12831" t="s">
        <v>110</v>
      </c>
      <c r="F12831">
        <v>14</v>
      </c>
      <c r="G12831">
        <v>74.89678955078125</v>
      </c>
      <c r="H12831">
        <v>76.818267822265625</v>
      </c>
      <c r="I12831">
        <v>-1.9214773178100586</v>
      </c>
      <c r="J12831">
        <v>-2.5655003264546394E-2</v>
      </c>
      <c r="K12831">
        <v>-3.1136033535003662</v>
      </c>
      <c r="L12831">
        <v>-2.4092855453491211</v>
      </c>
      <c r="M12831">
        <v>-1.9214773178100586</v>
      </c>
      <c r="N12831">
        <v>-1.4336690902709961</v>
      </c>
      <c r="O12831">
        <v>-0.72935134172439575</v>
      </c>
      <c r="P12831">
        <v>-3.451554536819458</v>
      </c>
      <c r="Q12831">
        <v>-0.39140018820762634</v>
      </c>
      <c r="R12831">
        <v>270</v>
      </c>
      <c r="S12831">
        <v>0.86531081556364597</v>
      </c>
      <c r="T12831">
        <v>0.9302208423614502</v>
      </c>
      <c r="U12831">
        <v>75.26226806640625</v>
      </c>
      <c r="V12831">
        <v>96.912841796875</v>
      </c>
      <c r="W12831">
        <v>81.31396484375</v>
      </c>
    </row>
    <row r="12832" spans="1:23" x14ac:dyDescent="0.25">
      <c r="A12832" t="s">
        <v>96</v>
      </c>
      <c r="B12832" t="s">
        <v>98</v>
      </c>
      <c r="C12832" s="7" t="s">
        <v>102</v>
      </c>
      <c r="D12832" s="7" t="s">
        <v>43</v>
      </c>
      <c r="E12832" t="s">
        <v>110</v>
      </c>
      <c r="F12832">
        <v>15</v>
      </c>
      <c r="G12832">
        <v>74.407707214355469</v>
      </c>
      <c r="H12832">
        <v>75.141685485839844</v>
      </c>
      <c r="I12832">
        <v>-0.73398178815841675</v>
      </c>
      <c r="J12832">
        <v>-9.8643247038125992E-3</v>
      </c>
      <c r="K12832">
        <v>-1.8955428600311279</v>
      </c>
      <c r="L12832">
        <v>-1.2092831134796143</v>
      </c>
      <c r="M12832">
        <v>-0.73398178815841675</v>
      </c>
      <c r="N12832">
        <v>-0.25868043303489685</v>
      </c>
      <c r="O12832">
        <v>0.42757922410964966</v>
      </c>
      <c r="P12832">
        <v>-2.2248291969299316</v>
      </c>
      <c r="Q12832">
        <v>0.75686562061309814</v>
      </c>
      <c r="R12832">
        <v>270</v>
      </c>
      <c r="S12832">
        <v>0.82150816888457712</v>
      </c>
      <c r="T12832">
        <v>0.90637087821960449</v>
      </c>
      <c r="U12832">
        <v>75.26226806640625</v>
      </c>
      <c r="V12832">
        <v>96.912841796875</v>
      </c>
      <c r="W12832">
        <v>82.531181335449219</v>
      </c>
    </row>
    <row r="12833" spans="1:23" x14ac:dyDescent="0.25">
      <c r="A12833" t="s">
        <v>96</v>
      </c>
      <c r="B12833" t="s">
        <v>98</v>
      </c>
      <c r="C12833" s="7" t="s">
        <v>102</v>
      </c>
      <c r="D12833" s="7" t="s">
        <v>43</v>
      </c>
      <c r="E12833" t="s">
        <v>110</v>
      </c>
      <c r="F12833">
        <v>16</v>
      </c>
      <c r="G12833">
        <v>70.9332275390625</v>
      </c>
      <c r="H12833">
        <v>71.010154724121094</v>
      </c>
      <c r="I12833">
        <v>-7.6931677758693695E-2</v>
      </c>
      <c r="J12833">
        <v>-1.0845647193491459E-3</v>
      </c>
      <c r="K12833">
        <v>-1.1348947286605835</v>
      </c>
      <c r="L12833">
        <v>-0.50984162092208862</v>
      </c>
      <c r="M12833">
        <v>-7.6931677758693695E-2</v>
      </c>
      <c r="N12833">
        <v>0.35597825050354004</v>
      </c>
      <c r="O12833">
        <v>0.98103141784667969</v>
      </c>
      <c r="P12833">
        <v>-1.4348125457763672</v>
      </c>
      <c r="Q12833">
        <v>1.2809492349624634</v>
      </c>
      <c r="R12833">
        <v>270</v>
      </c>
      <c r="S12833">
        <v>0.6815046892008958</v>
      </c>
      <c r="T12833">
        <v>0.82553297281265259</v>
      </c>
      <c r="U12833">
        <v>75.26226806640625</v>
      </c>
      <c r="V12833">
        <v>96.912841796875</v>
      </c>
      <c r="W12833">
        <v>82.855438232421875</v>
      </c>
    </row>
    <row r="12834" spans="1:23" x14ac:dyDescent="0.25">
      <c r="A12834" t="s">
        <v>96</v>
      </c>
      <c r="B12834" t="s">
        <v>98</v>
      </c>
      <c r="C12834" s="7" t="s">
        <v>102</v>
      </c>
      <c r="D12834" s="7" t="s">
        <v>43</v>
      </c>
      <c r="E12834" t="s">
        <v>110</v>
      </c>
      <c r="F12834">
        <v>17</v>
      </c>
      <c r="G12834">
        <v>66.572799682617188</v>
      </c>
      <c r="H12834">
        <v>66.207809448242187</v>
      </c>
      <c r="I12834">
        <v>0.3649890124797821</v>
      </c>
      <c r="J12834">
        <v>5.4825544357299805E-3</v>
      </c>
      <c r="K12834">
        <v>-0.61903107166290283</v>
      </c>
      <c r="L12834">
        <v>-3.7664033472537994E-2</v>
      </c>
      <c r="M12834">
        <v>0.3649890124797821</v>
      </c>
      <c r="N12834">
        <v>0.76764208078384399</v>
      </c>
      <c r="O12834">
        <v>1.3490091562271118</v>
      </c>
      <c r="P12834">
        <v>-0.89798712730407715</v>
      </c>
      <c r="Q12834">
        <v>1.6279650926589966</v>
      </c>
      <c r="R12834">
        <v>270</v>
      </c>
      <c r="S12834">
        <v>0.58957052797015663</v>
      </c>
      <c r="T12834">
        <v>0.76783496141433716</v>
      </c>
      <c r="U12834">
        <v>75.26226806640625</v>
      </c>
      <c r="V12834">
        <v>96.912841796875</v>
      </c>
      <c r="W12834">
        <v>82.508216857910156</v>
      </c>
    </row>
    <row r="12835" spans="1:23" x14ac:dyDescent="0.25">
      <c r="A12835" t="s">
        <v>96</v>
      </c>
      <c r="B12835" t="s">
        <v>98</v>
      </c>
      <c r="C12835" s="7" t="s">
        <v>102</v>
      </c>
      <c r="D12835" s="7" t="s">
        <v>43</v>
      </c>
      <c r="E12835" t="s">
        <v>110</v>
      </c>
      <c r="F12835">
        <v>18</v>
      </c>
      <c r="G12835">
        <v>60.949588775634766</v>
      </c>
      <c r="H12835">
        <v>60.371265411376953</v>
      </c>
      <c r="I12835">
        <v>0.5783233642578125</v>
      </c>
      <c r="J12835">
        <v>9.4885528087615967E-3</v>
      </c>
      <c r="K12835">
        <v>-0.36588060855865479</v>
      </c>
      <c r="L12835">
        <v>0.19196274876594543</v>
      </c>
      <c r="M12835">
        <v>0.5783233642578125</v>
      </c>
      <c r="N12835">
        <v>0.96468394994735718</v>
      </c>
      <c r="O12835">
        <v>1.5225273370742798</v>
      </c>
      <c r="P12835">
        <v>-0.63354933261871338</v>
      </c>
      <c r="Q12835">
        <v>1.7901960611343384</v>
      </c>
      <c r="R12835">
        <v>270</v>
      </c>
      <c r="S12835">
        <v>0.54282454949390413</v>
      </c>
      <c r="T12835">
        <v>0.7367662787437439</v>
      </c>
      <c r="U12835">
        <v>75.26226806640625</v>
      </c>
      <c r="V12835">
        <v>96.912841796875</v>
      </c>
      <c r="W12835">
        <v>80.802001953125</v>
      </c>
    </row>
    <row r="12836" spans="1:23" x14ac:dyDescent="0.25">
      <c r="A12836" t="s">
        <v>96</v>
      </c>
      <c r="B12836" t="s">
        <v>98</v>
      </c>
      <c r="C12836" s="7" t="s">
        <v>102</v>
      </c>
      <c r="D12836" s="7" t="s">
        <v>43</v>
      </c>
      <c r="E12836" t="s">
        <v>110</v>
      </c>
      <c r="F12836">
        <v>19</v>
      </c>
      <c r="G12836">
        <v>55.449245452880859</v>
      </c>
      <c r="H12836">
        <v>55.050251007080078</v>
      </c>
      <c r="I12836">
        <v>0.39899373054504395</v>
      </c>
      <c r="J12836">
        <v>7.1956566534936428E-3</v>
      </c>
      <c r="K12836">
        <v>-0.49323141574859619</v>
      </c>
      <c r="L12836">
        <v>3.3902429044246674E-2</v>
      </c>
      <c r="M12836">
        <v>0.39899373054504395</v>
      </c>
      <c r="N12836">
        <v>0.76408505439758301</v>
      </c>
      <c r="O12836">
        <v>1.2912188768386841</v>
      </c>
      <c r="P12836">
        <v>-0.74616485834121704</v>
      </c>
      <c r="Q12836">
        <v>1.5441522598266602</v>
      </c>
      <c r="R12836">
        <v>270</v>
      </c>
      <c r="S12836">
        <v>0.48470416861414733</v>
      </c>
      <c r="T12836">
        <v>0.69620698690414429</v>
      </c>
      <c r="U12836">
        <v>75.26226806640625</v>
      </c>
      <c r="V12836">
        <v>96.912841796875</v>
      </c>
      <c r="W12836">
        <v>77.957855224609375</v>
      </c>
    </row>
    <row r="12837" spans="1:23" x14ac:dyDescent="0.25">
      <c r="A12837" t="s">
        <v>96</v>
      </c>
      <c r="B12837" t="s">
        <v>98</v>
      </c>
      <c r="C12837" s="7" t="s">
        <v>102</v>
      </c>
      <c r="D12837" s="7" t="s">
        <v>43</v>
      </c>
      <c r="E12837" t="s">
        <v>110</v>
      </c>
      <c r="F12837">
        <v>20</v>
      </c>
      <c r="G12837">
        <v>51.996410369873047</v>
      </c>
      <c r="H12837">
        <v>52.138164520263672</v>
      </c>
      <c r="I12837">
        <v>-0.14175125956535339</v>
      </c>
      <c r="J12837">
        <v>-2.726173959672451E-3</v>
      </c>
      <c r="K12837">
        <v>-0.99325114488601685</v>
      </c>
      <c r="L12837">
        <v>-0.49017810821533203</v>
      </c>
      <c r="M12837">
        <v>-0.14175125956535339</v>
      </c>
      <c r="N12837">
        <v>0.20667558908462524</v>
      </c>
      <c r="O12837">
        <v>0.70974862575531006</v>
      </c>
      <c r="P12837">
        <v>-1.2346395254135132</v>
      </c>
      <c r="Q12837">
        <v>0.9511370062828064</v>
      </c>
      <c r="R12837">
        <v>270</v>
      </c>
      <c r="S12837">
        <v>0.44146574953632367</v>
      </c>
      <c r="T12837">
        <v>0.66442888975143433</v>
      </c>
      <c r="U12837">
        <v>75.26226806640625</v>
      </c>
      <c r="V12837">
        <v>96.912841796875</v>
      </c>
      <c r="W12837">
        <v>73.659034729003906</v>
      </c>
    </row>
    <row r="12838" spans="1:23" x14ac:dyDescent="0.25">
      <c r="A12838" t="s">
        <v>96</v>
      </c>
      <c r="B12838" t="s">
        <v>98</v>
      </c>
      <c r="C12838" s="7" t="s">
        <v>102</v>
      </c>
      <c r="D12838" s="7" t="s">
        <v>43</v>
      </c>
      <c r="E12838" t="s">
        <v>110</v>
      </c>
      <c r="F12838">
        <v>21</v>
      </c>
      <c r="G12838">
        <v>50.446025848388672</v>
      </c>
      <c r="H12838">
        <v>50.175045013427734</v>
      </c>
      <c r="I12838">
        <v>0.27098250389099121</v>
      </c>
      <c r="J12838">
        <v>5.3717312403023243E-3</v>
      </c>
      <c r="K12838">
        <v>-0.55526107549667358</v>
      </c>
      <c r="L12838">
        <v>-6.7109659314155579E-2</v>
      </c>
      <c r="M12838">
        <v>0.27098250389099121</v>
      </c>
      <c r="N12838">
        <v>0.60907465219497681</v>
      </c>
      <c r="O12838">
        <v>1.0972260236740112</v>
      </c>
      <c r="P12838">
        <v>-0.78948962688446045</v>
      </c>
      <c r="Q12838">
        <v>1.3314546346664429</v>
      </c>
      <c r="R12838">
        <v>270</v>
      </c>
      <c r="S12838">
        <v>0.41566551548436337</v>
      </c>
      <c r="T12838">
        <v>0.64472126960754395</v>
      </c>
      <c r="U12838">
        <v>75.26226806640625</v>
      </c>
      <c r="V12838">
        <v>96.912841796875</v>
      </c>
      <c r="W12838">
        <v>70.795631408691406</v>
      </c>
    </row>
    <row r="12839" spans="1:23" x14ac:dyDescent="0.25">
      <c r="A12839" t="s">
        <v>96</v>
      </c>
      <c r="B12839" t="s">
        <v>98</v>
      </c>
      <c r="C12839" s="7" t="s">
        <v>102</v>
      </c>
      <c r="D12839" s="7" t="s">
        <v>43</v>
      </c>
      <c r="E12839" t="s">
        <v>110</v>
      </c>
      <c r="F12839">
        <v>22</v>
      </c>
      <c r="G12839">
        <v>46.580482482910156</v>
      </c>
      <c r="H12839">
        <v>46.151016235351563</v>
      </c>
      <c r="I12839">
        <v>0.42946624755859375</v>
      </c>
      <c r="J12839">
        <v>9.2198755592107773E-3</v>
      </c>
      <c r="K12839">
        <v>-0.37182492017745972</v>
      </c>
      <c r="L12839">
        <v>0.10158439725637436</v>
      </c>
      <c r="M12839">
        <v>0.42946624755859375</v>
      </c>
      <c r="N12839">
        <v>0.75734812021255493</v>
      </c>
      <c r="O12839">
        <v>1.2307573556900024</v>
      </c>
      <c r="P12839">
        <v>-0.59897983074188232</v>
      </c>
      <c r="Q12839">
        <v>1.4579123258590698</v>
      </c>
      <c r="R12839">
        <v>270</v>
      </c>
      <c r="S12839">
        <v>0.39093858334035758</v>
      </c>
      <c r="T12839">
        <v>0.62525081634521484</v>
      </c>
      <c r="U12839">
        <v>75.26226806640625</v>
      </c>
      <c r="V12839">
        <v>96.912841796875</v>
      </c>
      <c r="W12839">
        <v>69.378219604492187</v>
      </c>
    </row>
    <row r="12840" spans="1:23" x14ac:dyDescent="0.25">
      <c r="A12840" t="s">
        <v>96</v>
      </c>
      <c r="B12840" t="s">
        <v>98</v>
      </c>
      <c r="C12840" s="7" t="s">
        <v>102</v>
      </c>
      <c r="D12840" s="7" t="s">
        <v>43</v>
      </c>
      <c r="E12840" t="s">
        <v>110</v>
      </c>
      <c r="F12840">
        <v>23</v>
      </c>
      <c r="G12840">
        <v>42.193805694580078</v>
      </c>
      <c r="H12840">
        <v>41.664421081542969</v>
      </c>
      <c r="I12840">
        <v>0.52938520908355713</v>
      </c>
      <c r="J12840">
        <v>1.2546515092253685E-2</v>
      </c>
      <c r="K12840">
        <v>-0.22092068195343018</v>
      </c>
      <c r="L12840">
        <v>0.22236612439155579</v>
      </c>
      <c r="M12840">
        <v>0.52938520908355713</v>
      </c>
      <c r="N12840">
        <v>0.83640432357788086</v>
      </c>
      <c r="O12840">
        <v>1.2796911001205444</v>
      </c>
      <c r="P12840">
        <v>-0.43362197279930115</v>
      </c>
      <c r="Q12840">
        <v>1.4923924207687378</v>
      </c>
      <c r="R12840">
        <v>270</v>
      </c>
      <c r="S12840">
        <v>0.34277137638486366</v>
      </c>
      <c r="T12840">
        <v>0.58546680212020874</v>
      </c>
      <c r="U12840">
        <v>75.26226806640625</v>
      </c>
      <c r="V12840">
        <v>96.912841796875</v>
      </c>
      <c r="W12840">
        <v>68.33026123046875</v>
      </c>
    </row>
    <row r="12841" spans="1:23" x14ac:dyDescent="0.25">
      <c r="A12841" t="s">
        <v>96</v>
      </c>
      <c r="B12841" t="s">
        <v>98</v>
      </c>
      <c r="C12841" s="7" t="s">
        <v>102</v>
      </c>
      <c r="D12841" s="7" t="s">
        <v>43</v>
      </c>
      <c r="E12841" t="s">
        <v>110</v>
      </c>
      <c r="F12841">
        <v>24</v>
      </c>
      <c r="G12841">
        <v>38.652008056640625</v>
      </c>
      <c r="H12841">
        <v>37.899799346923828</v>
      </c>
      <c r="I12841">
        <v>0.7522081732749939</v>
      </c>
      <c r="J12841">
        <v>1.9461037591099739E-2</v>
      </c>
      <c r="K12841">
        <v>2.1781843155622482E-2</v>
      </c>
      <c r="L12841">
        <v>0.45332363247871399</v>
      </c>
      <c r="M12841">
        <v>0.7522081732749939</v>
      </c>
      <c r="N12841">
        <v>1.0510927438735962</v>
      </c>
      <c r="O12841">
        <v>1.4826345443725586</v>
      </c>
      <c r="P12841">
        <v>-0.18528386950492859</v>
      </c>
      <c r="Q12841">
        <v>1.6897002458572388</v>
      </c>
      <c r="R12841">
        <v>270</v>
      </c>
      <c r="S12841">
        <v>0.32484835243454668</v>
      </c>
      <c r="T12841">
        <v>0.56995469331741333</v>
      </c>
      <c r="U12841">
        <v>75.26226806640625</v>
      </c>
      <c r="V12841">
        <v>96.912841796875</v>
      </c>
      <c r="W12841">
        <v>67.761329650878906</v>
      </c>
    </row>
    <row r="12842" spans="1:23" x14ac:dyDescent="0.25">
      <c r="A12842" t="s">
        <v>96</v>
      </c>
      <c r="B12842" t="s">
        <v>98</v>
      </c>
      <c r="C12842" s="7" t="s">
        <v>102</v>
      </c>
      <c r="D12842" s="7" t="s">
        <v>43</v>
      </c>
      <c r="E12842" t="s">
        <v>111</v>
      </c>
      <c r="F12842">
        <v>1</v>
      </c>
      <c r="G12842">
        <v>38.496883392333984</v>
      </c>
      <c r="H12842">
        <v>38.393997192382813</v>
      </c>
      <c r="I12842">
        <v>0.10288652777671814</v>
      </c>
      <c r="J12842">
        <v>2.6725938078016043E-3</v>
      </c>
      <c r="K12842">
        <v>-0.59537166357040405</v>
      </c>
      <c r="L12842">
        <v>-0.18283505737781525</v>
      </c>
      <c r="M12842">
        <v>0.10288652777671814</v>
      </c>
      <c r="N12842">
        <v>0.38860809803009033</v>
      </c>
      <c r="O12842">
        <v>0.80114471912384033</v>
      </c>
      <c r="P12842">
        <v>-0.79331815242767334</v>
      </c>
      <c r="Q12842">
        <v>0.99909120798110962</v>
      </c>
      <c r="R12842">
        <v>271</v>
      </c>
      <c r="S12842">
        <v>0.29686560550118557</v>
      </c>
      <c r="T12842">
        <v>0.54485374689102173</v>
      </c>
      <c r="U12842">
        <v>80.567558288574219</v>
      </c>
      <c r="V12842">
        <v>96.768714904785156</v>
      </c>
      <c r="W12842">
        <v>74.568710327148438</v>
      </c>
    </row>
    <row r="12843" spans="1:23" x14ac:dyDescent="0.25">
      <c r="A12843" t="s">
        <v>96</v>
      </c>
      <c r="B12843" t="s">
        <v>98</v>
      </c>
      <c r="C12843" s="7" t="s">
        <v>102</v>
      </c>
      <c r="D12843" s="7" t="s">
        <v>43</v>
      </c>
      <c r="E12843" t="s">
        <v>111</v>
      </c>
      <c r="F12843">
        <v>2</v>
      </c>
      <c r="G12843">
        <v>36.809589385986328</v>
      </c>
      <c r="H12843">
        <v>36.437026977539063</v>
      </c>
      <c r="I12843">
        <v>0.37256395816802979</v>
      </c>
      <c r="J12843">
        <v>1.0121382772922516E-2</v>
      </c>
      <c r="K12843">
        <v>-0.2884863018989563</v>
      </c>
      <c r="L12843">
        <v>0.10206754505634308</v>
      </c>
      <c r="M12843">
        <v>0.37256395816802979</v>
      </c>
      <c r="N12843">
        <v>0.64306038618087769</v>
      </c>
      <c r="O12843">
        <v>1.0336142778396606</v>
      </c>
      <c r="P12843">
        <v>-0.47588488459587097</v>
      </c>
      <c r="Q12843">
        <v>1.2210128307342529</v>
      </c>
      <c r="R12843">
        <v>271</v>
      </c>
      <c r="S12843">
        <v>0.26607054559514154</v>
      </c>
      <c r="T12843">
        <v>0.51582026481628418</v>
      </c>
      <c r="U12843">
        <v>80.567558288574219</v>
      </c>
      <c r="V12843">
        <v>96.768714904785156</v>
      </c>
      <c r="W12843">
        <v>73.620956420898438</v>
      </c>
    </row>
    <row r="12844" spans="1:23" x14ac:dyDescent="0.25">
      <c r="A12844" t="s">
        <v>96</v>
      </c>
      <c r="B12844" t="s">
        <v>98</v>
      </c>
      <c r="C12844" s="7" t="s">
        <v>102</v>
      </c>
      <c r="D12844" s="7" t="s">
        <v>43</v>
      </c>
      <c r="E12844" t="s">
        <v>111</v>
      </c>
      <c r="F12844">
        <v>3</v>
      </c>
      <c r="G12844">
        <v>35.598148345947266</v>
      </c>
      <c r="H12844">
        <v>35.370773315429688</v>
      </c>
      <c r="I12844">
        <v>0.22737219929695129</v>
      </c>
      <c r="J12844">
        <v>6.3871918246150017E-3</v>
      </c>
      <c r="K12844">
        <v>-0.40073591470718384</v>
      </c>
      <c r="L12844">
        <v>-2.9644554480910301E-2</v>
      </c>
      <c r="M12844">
        <v>0.22737219929695129</v>
      </c>
      <c r="N12844">
        <v>0.48438894748687744</v>
      </c>
      <c r="O12844">
        <v>0.85548031330108643</v>
      </c>
      <c r="P12844">
        <v>-0.57879585027694702</v>
      </c>
      <c r="Q12844">
        <v>1.0335402488708496</v>
      </c>
      <c r="R12844">
        <v>271</v>
      </c>
      <c r="S12844">
        <v>0.24021308015140708</v>
      </c>
      <c r="T12844">
        <v>0.49011537432670593</v>
      </c>
      <c r="U12844">
        <v>80.567558288574219</v>
      </c>
      <c r="V12844">
        <v>96.768714904785156</v>
      </c>
      <c r="W12844">
        <v>72.669448852539062</v>
      </c>
    </row>
    <row r="12845" spans="1:23" x14ac:dyDescent="0.25">
      <c r="A12845" t="s">
        <v>96</v>
      </c>
      <c r="B12845" t="s">
        <v>98</v>
      </c>
      <c r="C12845" s="7" t="s">
        <v>102</v>
      </c>
      <c r="D12845" s="7" t="s">
        <v>43</v>
      </c>
      <c r="E12845" t="s">
        <v>111</v>
      </c>
      <c r="F12845">
        <v>4</v>
      </c>
      <c r="G12845">
        <v>35.932537078857422</v>
      </c>
      <c r="H12845">
        <v>35.687179565429687</v>
      </c>
      <c r="I12845">
        <v>0.24535636603832245</v>
      </c>
      <c r="J12845">
        <v>6.8282503634691238E-3</v>
      </c>
      <c r="K12845">
        <v>-0.38442230224609375</v>
      </c>
      <c r="L12845">
        <v>-1.2343956157565117E-2</v>
      </c>
      <c r="M12845">
        <v>0.24535636603832245</v>
      </c>
      <c r="N12845">
        <v>0.50305670499801636</v>
      </c>
      <c r="O12845">
        <v>0.87513500452041626</v>
      </c>
      <c r="P12845">
        <v>-0.56295579671859741</v>
      </c>
      <c r="Q12845">
        <v>1.0536684989929199</v>
      </c>
      <c r="R12845">
        <v>271</v>
      </c>
      <c r="S12845">
        <v>0.24149253341534305</v>
      </c>
      <c r="T12845">
        <v>0.49141889810562134</v>
      </c>
      <c r="U12845">
        <v>80.567558288574219</v>
      </c>
      <c r="V12845">
        <v>96.768714904785156</v>
      </c>
      <c r="W12845">
        <v>71.902732849121094</v>
      </c>
    </row>
    <row r="12846" spans="1:23" x14ac:dyDescent="0.25">
      <c r="A12846" t="s">
        <v>96</v>
      </c>
      <c r="B12846" t="s">
        <v>98</v>
      </c>
      <c r="C12846" s="7" t="s">
        <v>102</v>
      </c>
      <c r="D12846" s="7" t="s">
        <v>43</v>
      </c>
      <c r="E12846" t="s">
        <v>111</v>
      </c>
      <c r="F12846">
        <v>5</v>
      </c>
      <c r="G12846">
        <v>37.189064025878906</v>
      </c>
      <c r="H12846">
        <v>36.671489715576172</v>
      </c>
      <c r="I12846">
        <v>0.5175737738609314</v>
      </c>
      <c r="J12846">
        <v>1.3917365111410618E-2</v>
      </c>
      <c r="K12846">
        <v>-0.1546483188867569</v>
      </c>
      <c r="L12846">
        <v>0.24250593781471252</v>
      </c>
      <c r="M12846">
        <v>0.5175737738609314</v>
      </c>
      <c r="N12846">
        <v>0.79264158010482788</v>
      </c>
      <c r="O12846">
        <v>1.1897958517074585</v>
      </c>
      <c r="P12846">
        <v>-0.34521394968032837</v>
      </c>
      <c r="Q12846">
        <v>1.3803614377975464</v>
      </c>
      <c r="R12846">
        <v>271</v>
      </c>
      <c r="S12846">
        <v>0.27513978039736742</v>
      </c>
      <c r="T12846">
        <v>0.52453768253326416</v>
      </c>
      <c r="U12846">
        <v>80.567558288574219</v>
      </c>
      <c r="V12846">
        <v>96.768714904785156</v>
      </c>
      <c r="W12846">
        <v>71.016014099121094</v>
      </c>
    </row>
    <row r="12847" spans="1:23" x14ac:dyDescent="0.25">
      <c r="A12847" t="s">
        <v>96</v>
      </c>
      <c r="B12847" t="s">
        <v>98</v>
      </c>
      <c r="C12847" s="7" t="s">
        <v>102</v>
      </c>
      <c r="D12847" s="7" t="s">
        <v>43</v>
      </c>
      <c r="E12847" t="s">
        <v>111</v>
      </c>
      <c r="F12847">
        <v>6</v>
      </c>
      <c r="G12847">
        <v>43.151290893554687</v>
      </c>
      <c r="H12847">
        <v>42.717342376708984</v>
      </c>
      <c r="I12847">
        <v>0.43394944071769714</v>
      </c>
      <c r="J12847">
        <v>1.0056464932858944E-2</v>
      </c>
      <c r="K12847">
        <v>-0.37218469381332397</v>
      </c>
      <c r="L12847">
        <v>0.10408588498830795</v>
      </c>
      <c r="M12847">
        <v>0.43394944071769714</v>
      </c>
      <c r="N12847">
        <v>0.76381301879882813</v>
      </c>
      <c r="O12847">
        <v>1.2400835752487183</v>
      </c>
      <c r="P12847">
        <v>-0.60071253776550293</v>
      </c>
      <c r="Q12847">
        <v>1.4686113595962524</v>
      </c>
      <c r="R12847">
        <v>271</v>
      </c>
      <c r="S12847">
        <v>0.39567850240786484</v>
      </c>
      <c r="T12847">
        <v>0.62902981042861938</v>
      </c>
      <c r="U12847">
        <v>80.567558288574219</v>
      </c>
      <c r="V12847">
        <v>96.768714904785156</v>
      </c>
      <c r="W12847">
        <v>70.5550537109375</v>
      </c>
    </row>
    <row r="12848" spans="1:23" x14ac:dyDescent="0.25">
      <c r="A12848" t="s">
        <v>96</v>
      </c>
      <c r="B12848" t="s">
        <v>98</v>
      </c>
      <c r="C12848" s="7" t="s">
        <v>102</v>
      </c>
      <c r="D12848" s="7" t="s">
        <v>43</v>
      </c>
      <c r="E12848" t="s">
        <v>111</v>
      </c>
      <c r="F12848">
        <v>7</v>
      </c>
      <c r="G12848">
        <v>51.813697814941406</v>
      </c>
      <c r="H12848">
        <v>51.946193695068359</v>
      </c>
      <c r="I12848">
        <v>-0.13249503076076508</v>
      </c>
      <c r="J12848">
        <v>-2.5571428705006838E-3</v>
      </c>
      <c r="K12848">
        <v>-1.017220139503479</v>
      </c>
      <c r="L12848">
        <v>-0.49451735615730286</v>
      </c>
      <c r="M12848">
        <v>-0.13249503076076508</v>
      </c>
      <c r="N12848">
        <v>0.22952729463577271</v>
      </c>
      <c r="O12848">
        <v>0.75223004817962646</v>
      </c>
      <c r="P12848">
        <v>-1.2680274248123169</v>
      </c>
      <c r="Q12848">
        <v>1.0030373334884644</v>
      </c>
      <c r="R12848">
        <v>271</v>
      </c>
      <c r="S12848">
        <v>0.47658953622132927</v>
      </c>
      <c r="T12848">
        <v>0.69035464525222778</v>
      </c>
      <c r="U12848">
        <v>80.567558288574219</v>
      </c>
      <c r="V12848">
        <v>96.768714904785156</v>
      </c>
      <c r="W12848">
        <v>70.151512145996094</v>
      </c>
    </row>
    <row r="12849" spans="1:23" x14ac:dyDescent="0.25">
      <c r="A12849" t="s">
        <v>96</v>
      </c>
      <c r="B12849" t="s">
        <v>98</v>
      </c>
      <c r="C12849" s="7" t="s">
        <v>102</v>
      </c>
      <c r="D12849" s="7" t="s">
        <v>43</v>
      </c>
      <c r="E12849" t="s">
        <v>111</v>
      </c>
      <c r="F12849">
        <v>8</v>
      </c>
      <c r="G12849">
        <v>61.222606658935547</v>
      </c>
      <c r="H12849">
        <v>61.88592529296875</v>
      </c>
      <c r="I12849">
        <v>-0.66332107782363892</v>
      </c>
      <c r="J12849">
        <v>-1.0834577493369579E-2</v>
      </c>
      <c r="K12849">
        <v>-1.6029576063156128</v>
      </c>
      <c r="L12849">
        <v>-1.0478127002716064</v>
      </c>
      <c r="M12849">
        <v>-0.66332107782363892</v>
      </c>
      <c r="N12849">
        <v>-0.278829425573349</v>
      </c>
      <c r="O12849">
        <v>0.27631545066833496</v>
      </c>
      <c r="P12849">
        <v>-1.8693314790725708</v>
      </c>
      <c r="Q12849">
        <v>0.54268932342529297</v>
      </c>
      <c r="R12849">
        <v>271</v>
      </c>
      <c r="S12849">
        <v>0.53758558136482648</v>
      </c>
      <c r="T12849">
        <v>0.73320227861404419</v>
      </c>
      <c r="U12849">
        <v>80.567558288574219</v>
      </c>
      <c r="V12849">
        <v>96.768714904785156</v>
      </c>
      <c r="W12849">
        <v>72.221694946289063</v>
      </c>
    </row>
    <row r="12850" spans="1:23" x14ac:dyDescent="0.25">
      <c r="A12850" t="s">
        <v>96</v>
      </c>
      <c r="B12850" t="s">
        <v>98</v>
      </c>
      <c r="C12850" s="7" t="s">
        <v>102</v>
      </c>
      <c r="D12850" s="7" t="s">
        <v>43</v>
      </c>
      <c r="E12850" t="s">
        <v>111</v>
      </c>
      <c r="F12850">
        <v>9</v>
      </c>
      <c r="G12850">
        <v>69.775108337402344</v>
      </c>
      <c r="H12850">
        <v>71.359222412109375</v>
      </c>
      <c r="I12850">
        <v>-1.5841188430786133</v>
      </c>
      <c r="J12850">
        <v>-2.2703208029270172E-2</v>
      </c>
      <c r="K12850">
        <v>-2.6546683311462402</v>
      </c>
      <c r="L12850">
        <v>-2.022179126739502</v>
      </c>
      <c r="M12850">
        <v>-1.5841188430786133</v>
      </c>
      <c r="N12850">
        <v>-1.1460586786270142</v>
      </c>
      <c r="O12850">
        <v>-0.51356929540634155</v>
      </c>
      <c r="P12850">
        <v>-2.9581544399261475</v>
      </c>
      <c r="Q12850">
        <v>-0.21008335053920746</v>
      </c>
      <c r="R12850">
        <v>271</v>
      </c>
      <c r="S12850">
        <v>0.69781675398616372</v>
      </c>
      <c r="T12850">
        <v>0.8353542685508728</v>
      </c>
      <c r="U12850">
        <v>80.567558288574219</v>
      </c>
      <c r="V12850">
        <v>96.768714904785156</v>
      </c>
      <c r="W12850">
        <v>76.441108703613281</v>
      </c>
    </row>
    <row r="12851" spans="1:23" x14ac:dyDescent="0.25">
      <c r="A12851" t="s">
        <v>96</v>
      </c>
      <c r="B12851" t="s">
        <v>98</v>
      </c>
      <c r="C12851" s="7" t="s">
        <v>102</v>
      </c>
      <c r="D12851" s="7" t="s">
        <v>43</v>
      </c>
      <c r="E12851" t="s">
        <v>111</v>
      </c>
      <c r="F12851">
        <v>10</v>
      </c>
      <c r="G12851">
        <v>74.794540405273438</v>
      </c>
      <c r="H12851">
        <v>76.368942260742187</v>
      </c>
      <c r="I12851">
        <v>-1.5744069814682007</v>
      </c>
      <c r="J12851">
        <v>-2.1049758419394493E-2</v>
      </c>
      <c r="K12851">
        <v>-2.6960296630859375</v>
      </c>
      <c r="L12851">
        <v>-2.0333659648895264</v>
      </c>
      <c r="M12851">
        <v>-1.5744069814682007</v>
      </c>
      <c r="N12851">
        <v>-1.115447998046875</v>
      </c>
      <c r="O12851">
        <v>-0.4527842104434967</v>
      </c>
      <c r="P12851">
        <v>-3.0139942169189453</v>
      </c>
      <c r="Q12851">
        <v>-0.13481976091861725</v>
      </c>
      <c r="R12851">
        <v>271</v>
      </c>
      <c r="S12851">
        <v>0.76598709631605644</v>
      </c>
      <c r="T12851">
        <v>0.87520688772201538</v>
      </c>
      <c r="U12851">
        <v>80.567558288574219</v>
      </c>
      <c r="V12851">
        <v>96.768714904785156</v>
      </c>
      <c r="W12851">
        <v>81.094467163085937</v>
      </c>
    </row>
    <row r="12852" spans="1:23" x14ac:dyDescent="0.25">
      <c r="A12852" t="s">
        <v>96</v>
      </c>
      <c r="B12852" t="s">
        <v>98</v>
      </c>
      <c r="C12852" s="7" t="s">
        <v>102</v>
      </c>
      <c r="D12852" s="7" t="s">
        <v>43</v>
      </c>
      <c r="E12852" t="s">
        <v>111</v>
      </c>
      <c r="F12852">
        <v>11</v>
      </c>
      <c r="G12852">
        <v>78.002082824707031</v>
      </c>
      <c r="H12852">
        <v>80.784828186035156</v>
      </c>
      <c r="I12852">
        <v>-2.7827451229095459</v>
      </c>
      <c r="J12852">
        <v>-3.5675268620252609E-2</v>
      </c>
      <c r="K12852">
        <v>-3.9534308910369873</v>
      </c>
      <c r="L12852">
        <v>-3.2617802619934082</v>
      </c>
      <c r="M12852">
        <v>-2.7827451229095459</v>
      </c>
      <c r="N12852">
        <v>-2.3037099838256836</v>
      </c>
      <c r="O12852">
        <v>-1.6120592355728149</v>
      </c>
      <c r="P12852">
        <v>-4.285304069519043</v>
      </c>
      <c r="Q12852">
        <v>-1.2801861763000488</v>
      </c>
      <c r="R12852">
        <v>271</v>
      </c>
      <c r="S12852">
        <v>0.83446582656739565</v>
      </c>
      <c r="T12852">
        <v>0.91349101066589355</v>
      </c>
      <c r="U12852">
        <v>80.567558288574219</v>
      </c>
      <c r="V12852">
        <v>96.768714904785156</v>
      </c>
      <c r="W12852">
        <v>85.257194519042969</v>
      </c>
    </row>
    <row r="12853" spans="1:23" x14ac:dyDescent="0.25">
      <c r="A12853" t="s">
        <v>96</v>
      </c>
      <c r="B12853" t="s">
        <v>98</v>
      </c>
      <c r="C12853" s="7" t="s">
        <v>102</v>
      </c>
      <c r="D12853" s="7" t="s">
        <v>43</v>
      </c>
      <c r="E12853" t="s">
        <v>111</v>
      </c>
      <c r="F12853">
        <v>12</v>
      </c>
      <c r="G12853">
        <v>80.248809814453125</v>
      </c>
      <c r="H12853">
        <v>83.289955139160156</v>
      </c>
      <c r="I12853">
        <v>-3.0411486625671387</v>
      </c>
      <c r="J12853">
        <v>-3.7896495312452316E-2</v>
      </c>
      <c r="K12853">
        <v>-4.191746711730957</v>
      </c>
      <c r="L12853">
        <v>-3.5119640827178955</v>
      </c>
      <c r="M12853">
        <v>-3.0411486625671387</v>
      </c>
      <c r="N12853">
        <v>-2.5703332424163818</v>
      </c>
      <c r="O12853">
        <v>-1.8905504941940308</v>
      </c>
      <c r="P12853">
        <v>-4.5179252624511719</v>
      </c>
      <c r="Q12853">
        <v>-1.5643719434738159</v>
      </c>
      <c r="R12853">
        <v>271</v>
      </c>
      <c r="S12853">
        <v>0.80607443033401083</v>
      </c>
      <c r="T12853">
        <v>0.89781647920608521</v>
      </c>
      <c r="U12853">
        <v>80.567558288574219</v>
      </c>
      <c r="V12853">
        <v>96.768714904785156</v>
      </c>
      <c r="W12853">
        <v>88.053138732910156</v>
      </c>
    </row>
    <row r="12854" spans="1:23" x14ac:dyDescent="0.25">
      <c r="A12854" t="s">
        <v>96</v>
      </c>
      <c r="B12854" t="s">
        <v>98</v>
      </c>
      <c r="C12854" s="7" t="s">
        <v>102</v>
      </c>
      <c r="D12854" s="7" t="s">
        <v>43</v>
      </c>
      <c r="E12854" t="s">
        <v>111</v>
      </c>
      <c r="F12854">
        <v>13</v>
      </c>
      <c r="G12854">
        <v>80.736709594726563</v>
      </c>
      <c r="H12854">
        <v>83.287704467773438</v>
      </c>
      <c r="I12854">
        <v>-2.5509974956512451</v>
      </c>
      <c r="J12854">
        <v>-3.1596500426530838E-2</v>
      </c>
      <c r="K12854">
        <v>-3.7032191753387451</v>
      </c>
      <c r="L12854">
        <v>-3.022477388381958</v>
      </c>
      <c r="M12854">
        <v>-2.5509974956512451</v>
      </c>
      <c r="N12854">
        <v>-2.0795176029205322</v>
      </c>
      <c r="O12854">
        <v>-1.3987756967544556</v>
      </c>
      <c r="P12854">
        <v>-4.0298581123352051</v>
      </c>
      <c r="Q12854">
        <v>-1.0721368789672852</v>
      </c>
      <c r="R12854">
        <v>271</v>
      </c>
      <c r="S12854">
        <v>0.80835102405419335</v>
      </c>
      <c r="T12854">
        <v>0.89908343553543091</v>
      </c>
      <c r="U12854">
        <v>80.567558288574219</v>
      </c>
      <c r="V12854">
        <v>96.768714904785156</v>
      </c>
      <c r="W12854">
        <v>90.439849853515625</v>
      </c>
    </row>
    <row r="12855" spans="1:23" x14ac:dyDescent="0.25">
      <c r="A12855" t="s">
        <v>96</v>
      </c>
      <c r="B12855" t="s">
        <v>98</v>
      </c>
      <c r="C12855" s="7" t="s">
        <v>102</v>
      </c>
      <c r="D12855" s="7" t="s">
        <v>43</v>
      </c>
      <c r="E12855" t="s">
        <v>111</v>
      </c>
      <c r="F12855">
        <v>14</v>
      </c>
      <c r="G12855">
        <v>82.695869445800781</v>
      </c>
      <c r="H12855">
        <v>83.936874389648438</v>
      </c>
      <c r="I12855">
        <v>-1.2410045862197876</v>
      </c>
      <c r="J12855">
        <v>-1.5006851404905319E-2</v>
      </c>
      <c r="K12855">
        <v>-2.4478068351745605</v>
      </c>
      <c r="L12855">
        <v>-1.7348183393478394</v>
      </c>
      <c r="M12855">
        <v>-1.2410045862197876</v>
      </c>
      <c r="N12855">
        <v>-0.74719089269638062</v>
      </c>
      <c r="O12855">
        <v>-3.420233353972435E-2</v>
      </c>
      <c r="P12855">
        <v>-2.7899184226989746</v>
      </c>
      <c r="Q12855">
        <v>0.30790933966636658</v>
      </c>
      <c r="R12855">
        <v>271</v>
      </c>
      <c r="S12855">
        <v>0.88674766597273447</v>
      </c>
      <c r="T12855">
        <v>0.94167280197143555</v>
      </c>
      <c r="U12855">
        <v>80.567558288574219</v>
      </c>
      <c r="V12855">
        <v>96.768714904785156</v>
      </c>
      <c r="W12855">
        <v>91.559410095214844</v>
      </c>
    </row>
    <row r="12856" spans="1:23" x14ac:dyDescent="0.25">
      <c r="A12856" t="s">
        <v>96</v>
      </c>
      <c r="B12856" t="s">
        <v>98</v>
      </c>
      <c r="C12856" s="7" t="s">
        <v>102</v>
      </c>
      <c r="D12856" s="7" t="s">
        <v>43</v>
      </c>
      <c r="E12856" t="s">
        <v>111</v>
      </c>
      <c r="F12856">
        <v>15</v>
      </c>
      <c r="G12856">
        <v>81.942451477050781</v>
      </c>
      <c r="H12856">
        <v>81.431236267089844</v>
      </c>
      <c r="I12856">
        <v>0.511219322681427</v>
      </c>
      <c r="J12856">
        <v>6.2387604266405106E-3</v>
      </c>
      <c r="K12856">
        <v>-0.66412419080734253</v>
      </c>
      <c r="L12856">
        <v>3.0278291553258896E-2</v>
      </c>
      <c r="M12856">
        <v>0.511219322681427</v>
      </c>
      <c r="N12856">
        <v>0.9921603798866272</v>
      </c>
      <c r="O12856">
        <v>1.6865627765655518</v>
      </c>
      <c r="P12856">
        <v>-0.99731773138046265</v>
      </c>
      <c r="Q12856">
        <v>2.0197563171386719</v>
      </c>
      <c r="R12856">
        <v>271</v>
      </c>
      <c r="S12856">
        <v>0.84111900644402127</v>
      </c>
      <c r="T12856">
        <v>0.917125403881073</v>
      </c>
      <c r="U12856">
        <v>80.567558288574219</v>
      </c>
      <c r="V12856">
        <v>96.768714904785156</v>
      </c>
      <c r="W12856">
        <v>91.415130615234375</v>
      </c>
    </row>
    <row r="12857" spans="1:23" x14ac:dyDescent="0.25">
      <c r="A12857" t="s">
        <v>96</v>
      </c>
      <c r="B12857" t="s">
        <v>98</v>
      </c>
      <c r="C12857" s="7" t="s">
        <v>102</v>
      </c>
      <c r="D12857" s="7" t="s">
        <v>43</v>
      </c>
      <c r="E12857" t="s">
        <v>111</v>
      </c>
      <c r="F12857">
        <v>16</v>
      </c>
      <c r="G12857">
        <v>78.1878662109375</v>
      </c>
      <c r="H12857">
        <v>77.29412841796875</v>
      </c>
      <c r="I12857">
        <v>0.89373898506164551</v>
      </c>
      <c r="J12857">
        <v>1.143066119402647E-2</v>
      </c>
      <c r="K12857">
        <v>-0.17761111259460449</v>
      </c>
      <c r="L12857">
        <v>0.45535120368003845</v>
      </c>
      <c r="M12857">
        <v>0.89373898506164551</v>
      </c>
      <c r="N12857">
        <v>1.3321267366409302</v>
      </c>
      <c r="O12857">
        <v>1.9650890827178955</v>
      </c>
      <c r="P12857">
        <v>-0.48132398724555969</v>
      </c>
      <c r="Q12857">
        <v>2.2688019275665283</v>
      </c>
      <c r="R12857">
        <v>271</v>
      </c>
      <c r="S12857">
        <v>0.6988607634255608</v>
      </c>
      <c r="T12857">
        <v>0.8359789252281189</v>
      </c>
      <c r="U12857">
        <v>80.567558288574219</v>
      </c>
      <c r="V12857">
        <v>96.768714904785156</v>
      </c>
      <c r="W12857">
        <v>90.81402587890625</v>
      </c>
    </row>
    <row r="12858" spans="1:23" x14ac:dyDescent="0.25">
      <c r="A12858" t="s">
        <v>96</v>
      </c>
      <c r="B12858" t="s">
        <v>98</v>
      </c>
      <c r="C12858" s="7" t="s">
        <v>102</v>
      </c>
      <c r="D12858" s="7" t="s">
        <v>43</v>
      </c>
      <c r="E12858" t="s">
        <v>111</v>
      </c>
      <c r="F12858">
        <v>17</v>
      </c>
      <c r="G12858">
        <v>73.092117309570313</v>
      </c>
      <c r="H12858">
        <v>71.418258666992188</v>
      </c>
      <c r="I12858">
        <v>1.6738563776016235</v>
      </c>
      <c r="J12858">
        <v>2.2900640964508057E-2</v>
      </c>
      <c r="K12858">
        <v>0.6773715615272522</v>
      </c>
      <c r="L12858">
        <v>1.2661029100418091</v>
      </c>
      <c r="M12858">
        <v>1.6738563776016235</v>
      </c>
      <c r="N12858">
        <v>2.0816099643707275</v>
      </c>
      <c r="O12858">
        <v>2.6703412532806396</v>
      </c>
      <c r="P12858">
        <v>0.39488193392753601</v>
      </c>
      <c r="Q12858">
        <v>2.9528307914733887</v>
      </c>
      <c r="R12858">
        <v>271</v>
      </c>
      <c r="S12858">
        <v>0.60460149337859903</v>
      </c>
      <c r="T12858">
        <v>0.7775612473487854</v>
      </c>
      <c r="U12858">
        <v>80.567558288574219</v>
      </c>
      <c r="V12858">
        <v>96.768714904785156</v>
      </c>
      <c r="W12858">
        <v>89.885978698730469</v>
      </c>
    </row>
    <row r="12859" spans="1:23" x14ac:dyDescent="0.25">
      <c r="A12859" t="s">
        <v>96</v>
      </c>
      <c r="B12859" t="s">
        <v>98</v>
      </c>
      <c r="C12859" s="7" t="s">
        <v>102</v>
      </c>
      <c r="D12859" s="7" t="s">
        <v>43</v>
      </c>
      <c r="E12859" t="s">
        <v>111</v>
      </c>
      <c r="F12859">
        <v>18</v>
      </c>
      <c r="G12859">
        <v>66.704788208007812</v>
      </c>
      <c r="H12859">
        <v>65.210891723632813</v>
      </c>
      <c r="I12859">
        <v>1.4938989877700806</v>
      </c>
      <c r="J12859">
        <v>2.2395677864551544E-2</v>
      </c>
      <c r="K12859">
        <v>0.53562694787979126</v>
      </c>
      <c r="L12859">
        <v>1.1017818450927734</v>
      </c>
      <c r="M12859">
        <v>1.4938989877700806</v>
      </c>
      <c r="N12859">
        <v>1.8860161304473877</v>
      </c>
      <c r="O12859">
        <v>2.4521710872650146</v>
      </c>
      <c r="P12859">
        <v>0.26397010684013367</v>
      </c>
      <c r="Q12859">
        <v>2.7238278388977051</v>
      </c>
      <c r="R12859">
        <v>271</v>
      </c>
      <c r="S12859">
        <v>0.55912059030038463</v>
      </c>
      <c r="T12859">
        <v>0.74774366617202759</v>
      </c>
      <c r="U12859">
        <v>80.567558288574219</v>
      </c>
      <c r="V12859">
        <v>96.768714904785156</v>
      </c>
      <c r="W12859">
        <v>88.481552124023438</v>
      </c>
    </row>
    <row r="12860" spans="1:23" x14ac:dyDescent="0.25">
      <c r="A12860" t="s">
        <v>96</v>
      </c>
      <c r="B12860" t="s">
        <v>98</v>
      </c>
      <c r="C12860" s="7" t="s">
        <v>102</v>
      </c>
      <c r="D12860" s="7" t="s">
        <v>43</v>
      </c>
      <c r="E12860" t="s">
        <v>111</v>
      </c>
      <c r="F12860">
        <v>19</v>
      </c>
      <c r="G12860">
        <v>59.8909912109375</v>
      </c>
      <c r="H12860">
        <v>58.858463287353516</v>
      </c>
      <c r="I12860">
        <v>1.0325281620025635</v>
      </c>
      <c r="J12860">
        <v>1.7240125685930252E-2</v>
      </c>
      <c r="K12860">
        <v>0.1240323930978775</v>
      </c>
      <c r="L12860">
        <v>0.66077905893325806</v>
      </c>
      <c r="M12860">
        <v>1.0325281620025635</v>
      </c>
      <c r="N12860">
        <v>1.4042773246765137</v>
      </c>
      <c r="O12860">
        <v>1.9410239458084106</v>
      </c>
      <c r="P12860">
        <v>-0.13351354002952576</v>
      </c>
      <c r="Q12860">
        <v>2.1985697746276855</v>
      </c>
      <c r="R12860">
        <v>271</v>
      </c>
      <c r="S12860">
        <v>0.5025434841938683</v>
      </c>
      <c r="T12860">
        <v>0.70890301465988159</v>
      </c>
      <c r="U12860">
        <v>80.567558288574219</v>
      </c>
      <c r="V12860">
        <v>96.768714904785156</v>
      </c>
      <c r="W12860">
        <v>85.964210510253906</v>
      </c>
    </row>
    <row r="12861" spans="1:23" x14ac:dyDescent="0.25">
      <c r="A12861" t="s">
        <v>96</v>
      </c>
      <c r="B12861" t="s">
        <v>98</v>
      </c>
      <c r="C12861" s="7" t="s">
        <v>102</v>
      </c>
      <c r="D12861" s="7" t="s">
        <v>43</v>
      </c>
      <c r="E12861" t="s">
        <v>111</v>
      </c>
      <c r="F12861">
        <v>20</v>
      </c>
      <c r="G12861">
        <v>55.871086120605469</v>
      </c>
      <c r="H12861">
        <v>56.061454772949219</v>
      </c>
      <c r="I12861">
        <v>-0.19036705791950226</v>
      </c>
      <c r="J12861">
        <v>-3.4072552807629108E-3</v>
      </c>
      <c r="K12861">
        <v>-1.0580120086669922</v>
      </c>
      <c r="L12861">
        <v>-0.54540032148361206</v>
      </c>
      <c r="M12861">
        <v>-0.19036705791950226</v>
      </c>
      <c r="N12861">
        <v>0.16466620564460754</v>
      </c>
      <c r="O12861">
        <v>0.67727786302566528</v>
      </c>
      <c r="P12861">
        <v>-1.3039772510528564</v>
      </c>
      <c r="Q12861">
        <v>0.92324316501617432</v>
      </c>
      <c r="R12861">
        <v>271</v>
      </c>
      <c r="S12861">
        <v>0.45836546052104055</v>
      </c>
      <c r="T12861">
        <v>0.67702692747116089</v>
      </c>
      <c r="U12861">
        <v>80.567558288574219</v>
      </c>
      <c r="V12861">
        <v>96.768714904785156</v>
      </c>
      <c r="W12861">
        <v>82.217636108398438</v>
      </c>
    </row>
    <row r="12862" spans="1:23" x14ac:dyDescent="0.25">
      <c r="A12862" t="s">
        <v>96</v>
      </c>
      <c r="B12862" t="s">
        <v>98</v>
      </c>
      <c r="C12862" s="7" t="s">
        <v>102</v>
      </c>
      <c r="D12862" s="7" t="s">
        <v>43</v>
      </c>
      <c r="E12862" t="s">
        <v>111</v>
      </c>
      <c r="F12862">
        <v>21</v>
      </c>
      <c r="G12862">
        <v>53.892898559570313</v>
      </c>
      <c r="H12862">
        <v>53.320529937744141</v>
      </c>
      <c r="I12862">
        <v>0.57236689329147339</v>
      </c>
      <c r="J12862">
        <v>1.0620451532304287E-2</v>
      </c>
      <c r="K12862">
        <v>-0.2690625786781311</v>
      </c>
      <c r="L12862">
        <v>0.2280607670545578</v>
      </c>
      <c r="M12862">
        <v>0.57236689329147339</v>
      </c>
      <c r="N12862">
        <v>0.91667300462722778</v>
      </c>
      <c r="O12862">
        <v>1.4137964248657227</v>
      </c>
      <c r="P12862">
        <v>-0.50759613513946533</v>
      </c>
      <c r="Q12862">
        <v>1.6523299217224121</v>
      </c>
      <c r="R12862">
        <v>271</v>
      </c>
      <c r="S12862">
        <v>0.43108536170643674</v>
      </c>
      <c r="T12862">
        <v>0.6565709114074707</v>
      </c>
      <c r="U12862">
        <v>80.567558288574219</v>
      </c>
      <c r="V12862">
        <v>96.768714904785156</v>
      </c>
      <c r="W12862">
        <v>79.717048645019531</v>
      </c>
    </row>
    <row r="12863" spans="1:23" x14ac:dyDescent="0.25">
      <c r="A12863" t="s">
        <v>96</v>
      </c>
      <c r="B12863" t="s">
        <v>98</v>
      </c>
      <c r="C12863" s="7" t="s">
        <v>102</v>
      </c>
      <c r="D12863" s="7" t="s">
        <v>43</v>
      </c>
      <c r="E12863" t="s">
        <v>111</v>
      </c>
      <c r="F12863">
        <v>22</v>
      </c>
      <c r="G12863">
        <v>49.721549987792969</v>
      </c>
      <c r="H12863">
        <v>49.174613952636719</v>
      </c>
      <c r="I12863">
        <v>0.54693692922592163</v>
      </c>
      <c r="J12863">
        <v>1.0999997146427631E-2</v>
      </c>
      <c r="K12863">
        <v>-0.26846006512641907</v>
      </c>
      <c r="L12863">
        <v>0.21328309178352356</v>
      </c>
      <c r="M12863">
        <v>0.54693692922592163</v>
      </c>
      <c r="N12863">
        <v>0.88059073686599731</v>
      </c>
      <c r="O12863">
        <v>1.3623338937759399</v>
      </c>
      <c r="P12863">
        <v>-0.49961376190185547</v>
      </c>
      <c r="Q12863">
        <v>1.5934876203536987</v>
      </c>
      <c r="R12863">
        <v>271</v>
      </c>
      <c r="S12863">
        <v>0.40482379523405143</v>
      </c>
      <c r="T12863">
        <v>0.63625764846801758</v>
      </c>
      <c r="U12863">
        <v>80.567558288574219</v>
      </c>
      <c r="V12863">
        <v>96.768714904785156</v>
      </c>
      <c r="W12863">
        <v>77.621330261230469</v>
      </c>
    </row>
    <row r="12864" spans="1:23" x14ac:dyDescent="0.25">
      <c r="A12864" t="s">
        <v>96</v>
      </c>
      <c r="B12864" t="s">
        <v>98</v>
      </c>
      <c r="C12864" s="7" t="s">
        <v>102</v>
      </c>
      <c r="D12864" s="7" t="s">
        <v>43</v>
      </c>
      <c r="E12864" t="s">
        <v>111</v>
      </c>
      <c r="F12864">
        <v>23</v>
      </c>
      <c r="G12864">
        <v>45.260120391845703</v>
      </c>
      <c r="H12864">
        <v>44.654457092285156</v>
      </c>
      <c r="I12864">
        <v>0.60566449165344238</v>
      </c>
      <c r="J12864">
        <v>1.3381857424974442E-2</v>
      </c>
      <c r="K12864">
        <v>-0.15697818994522095</v>
      </c>
      <c r="L12864">
        <v>0.29359728097915649</v>
      </c>
      <c r="M12864">
        <v>0.60566449165344238</v>
      </c>
      <c r="N12864">
        <v>0.91773170232772827</v>
      </c>
      <c r="O12864">
        <v>1.3683072328567505</v>
      </c>
      <c r="P12864">
        <v>-0.37317681312561035</v>
      </c>
      <c r="Q12864">
        <v>1.5845057964324951</v>
      </c>
      <c r="R12864">
        <v>271</v>
      </c>
      <c r="S12864">
        <v>0.35413597652245699</v>
      </c>
      <c r="T12864">
        <v>0.5950932502746582</v>
      </c>
      <c r="U12864">
        <v>80.567558288574219</v>
      </c>
      <c r="V12864">
        <v>96.768714904785156</v>
      </c>
      <c r="W12864">
        <v>75.755058288574219</v>
      </c>
    </row>
    <row r="12865" spans="1:23" x14ac:dyDescent="0.25">
      <c r="A12865" t="s">
        <v>96</v>
      </c>
      <c r="B12865" t="s">
        <v>98</v>
      </c>
      <c r="C12865" s="7" t="s">
        <v>102</v>
      </c>
      <c r="D12865" s="7" t="s">
        <v>43</v>
      </c>
      <c r="E12865" t="s">
        <v>111</v>
      </c>
      <c r="F12865">
        <v>24</v>
      </c>
      <c r="G12865">
        <v>41.119724273681641</v>
      </c>
      <c r="H12865">
        <v>40.619186401367188</v>
      </c>
      <c r="I12865">
        <v>0.50053483247756958</v>
      </c>
      <c r="J12865">
        <v>1.2172621674835682E-2</v>
      </c>
      <c r="K12865">
        <v>-0.23833701014518738</v>
      </c>
      <c r="L12865">
        <v>0.19819445908069611</v>
      </c>
      <c r="M12865">
        <v>0.50053483247756958</v>
      </c>
      <c r="N12865">
        <v>0.80287522077560425</v>
      </c>
      <c r="O12865">
        <v>1.2394067049026489</v>
      </c>
      <c r="P12865">
        <v>-0.44779691100120544</v>
      </c>
      <c r="Q12865">
        <v>1.448866605758667</v>
      </c>
      <c r="R12865">
        <v>271</v>
      </c>
      <c r="S12865">
        <v>0.33240386219495122</v>
      </c>
      <c r="T12865">
        <v>0.57654476165771484</v>
      </c>
      <c r="U12865">
        <v>80.567558288574219</v>
      </c>
      <c r="V12865">
        <v>96.768714904785156</v>
      </c>
      <c r="W12865">
        <v>74.0938720703125</v>
      </c>
    </row>
    <row r="12866" spans="1:23" x14ac:dyDescent="0.25">
      <c r="A12866" t="s">
        <v>96</v>
      </c>
      <c r="B12866" t="s">
        <v>98</v>
      </c>
      <c r="C12866" s="7" t="s">
        <v>102</v>
      </c>
      <c r="D12866" s="7" t="s">
        <v>43</v>
      </c>
      <c r="E12866" t="s">
        <v>112</v>
      </c>
      <c r="F12866">
        <v>1</v>
      </c>
      <c r="G12866">
        <v>33.736232757568359</v>
      </c>
      <c r="H12866">
        <v>35.009677886962891</v>
      </c>
      <c r="I12866">
        <v>-1.2734465599060059</v>
      </c>
      <c r="J12866">
        <v>-3.7747148424386978E-2</v>
      </c>
      <c r="K12866">
        <v>-1.9812804460525513</v>
      </c>
      <c r="L12866">
        <v>-1.5630865097045898</v>
      </c>
      <c r="M12866">
        <v>-1.2734465599060059</v>
      </c>
      <c r="N12866">
        <v>-0.98380666971206665</v>
      </c>
      <c r="O12866">
        <v>-0.56561267375946045</v>
      </c>
      <c r="P12866">
        <v>-2.1819415092468262</v>
      </c>
      <c r="Q12866">
        <v>-0.36495158076286316</v>
      </c>
      <c r="R12866">
        <v>270</v>
      </c>
      <c r="S12866">
        <v>0.30506370711032105</v>
      </c>
      <c r="T12866">
        <v>0.55232572555541992</v>
      </c>
      <c r="U12866">
        <v>76.648666381835938</v>
      </c>
      <c r="V12866">
        <v>87.4830322265625</v>
      </c>
      <c r="W12866">
        <v>74.764297485351563</v>
      </c>
    </row>
    <row r="12867" spans="1:23" x14ac:dyDescent="0.25">
      <c r="A12867" t="s">
        <v>96</v>
      </c>
      <c r="B12867" t="s">
        <v>98</v>
      </c>
      <c r="C12867" s="7" t="s">
        <v>102</v>
      </c>
      <c r="D12867" s="7" t="s">
        <v>43</v>
      </c>
      <c r="E12867" t="s">
        <v>112</v>
      </c>
      <c r="F12867">
        <v>2</v>
      </c>
      <c r="G12867">
        <v>33.233238220214844</v>
      </c>
      <c r="H12867">
        <v>34.468784332275391</v>
      </c>
      <c r="I12867">
        <v>-1.2355455160140991</v>
      </c>
      <c r="J12867">
        <v>-3.7178006023168564E-2</v>
      </c>
      <c r="K12867">
        <v>-1.9061849117279053</v>
      </c>
      <c r="L12867">
        <v>-1.5099657773971558</v>
      </c>
      <c r="M12867">
        <v>-1.2355455160140991</v>
      </c>
      <c r="N12867">
        <v>-0.96112531423568726</v>
      </c>
      <c r="O12867">
        <v>-0.56490606069564819</v>
      </c>
      <c r="P12867">
        <v>-2.0963020324707031</v>
      </c>
      <c r="Q12867">
        <v>-0.37478911876678467</v>
      </c>
      <c r="R12867">
        <v>270</v>
      </c>
      <c r="S12867">
        <v>0.27384575130529143</v>
      </c>
      <c r="T12867">
        <v>0.52330273389816284</v>
      </c>
      <c r="U12867">
        <v>76.648666381835938</v>
      </c>
      <c r="V12867">
        <v>87.4830322265625</v>
      </c>
      <c r="W12867">
        <v>74.262443542480469</v>
      </c>
    </row>
    <row r="12868" spans="1:23" x14ac:dyDescent="0.25">
      <c r="A12868" t="s">
        <v>96</v>
      </c>
      <c r="B12868" t="s">
        <v>98</v>
      </c>
      <c r="C12868" s="7" t="s">
        <v>102</v>
      </c>
      <c r="D12868" s="7" t="s">
        <v>43</v>
      </c>
      <c r="E12868" t="s">
        <v>112</v>
      </c>
      <c r="F12868">
        <v>3</v>
      </c>
      <c r="G12868">
        <v>32.801155090332031</v>
      </c>
      <c r="H12868">
        <v>34.077243804931641</v>
      </c>
      <c r="I12868">
        <v>-1.276087760925293</v>
      </c>
      <c r="J12868">
        <v>-3.8903743028640747E-2</v>
      </c>
      <c r="K12868">
        <v>-1.9161162376403809</v>
      </c>
      <c r="L12868">
        <v>-1.5379822254180908</v>
      </c>
      <c r="M12868">
        <v>-1.276087760925293</v>
      </c>
      <c r="N12868">
        <v>-1.0141932964324951</v>
      </c>
      <c r="O12868">
        <v>-0.63605928421020508</v>
      </c>
      <c r="P12868">
        <v>-2.09755539894104</v>
      </c>
      <c r="Q12868">
        <v>-0.4546201229095459</v>
      </c>
      <c r="R12868">
        <v>270</v>
      </c>
      <c r="S12868">
        <v>0.2494171980124813</v>
      </c>
      <c r="T12868">
        <v>0.49941685795783997</v>
      </c>
      <c r="U12868">
        <v>76.648666381835938</v>
      </c>
      <c r="V12868">
        <v>87.4830322265625</v>
      </c>
      <c r="W12868">
        <v>74.123329162597656</v>
      </c>
    </row>
    <row r="12869" spans="1:23" x14ac:dyDescent="0.25">
      <c r="A12869" t="s">
        <v>96</v>
      </c>
      <c r="B12869" t="s">
        <v>98</v>
      </c>
      <c r="C12869" s="7" t="s">
        <v>102</v>
      </c>
      <c r="D12869" s="7" t="s">
        <v>43</v>
      </c>
      <c r="E12869" t="s">
        <v>112</v>
      </c>
      <c r="F12869">
        <v>4</v>
      </c>
      <c r="G12869">
        <v>33.685985565185547</v>
      </c>
      <c r="H12869">
        <v>35.057235717773438</v>
      </c>
      <c r="I12869">
        <v>-1.3712518215179443</v>
      </c>
      <c r="J12869">
        <v>-4.0706891566514969E-2</v>
      </c>
      <c r="K12869">
        <v>-2.016345739364624</v>
      </c>
      <c r="L12869">
        <v>-1.6352189779281616</v>
      </c>
      <c r="M12869">
        <v>-1.3712518215179443</v>
      </c>
      <c r="N12869">
        <v>-1.1072846651077271</v>
      </c>
      <c r="O12869">
        <v>-0.72615790367126465</v>
      </c>
      <c r="P12869">
        <v>-2.1992208957672119</v>
      </c>
      <c r="Q12869">
        <v>-0.54328274726867676</v>
      </c>
      <c r="R12869">
        <v>270</v>
      </c>
      <c r="S12869">
        <v>0.2533808037662908</v>
      </c>
      <c r="T12869">
        <v>0.50336945056915283</v>
      </c>
      <c r="U12869">
        <v>76.648666381835938</v>
      </c>
      <c r="V12869">
        <v>87.4830322265625</v>
      </c>
      <c r="W12869">
        <v>73.442222595214844</v>
      </c>
    </row>
    <row r="12870" spans="1:23" x14ac:dyDescent="0.25">
      <c r="A12870" t="s">
        <v>96</v>
      </c>
      <c r="B12870" t="s">
        <v>98</v>
      </c>
      <c r="C12870" s="7" t="s">
        <v>102</v>
      </c>
      <c r="D12870" s="7" t="s">
        <v>43</v>
      </c>
      <c r="E12870" t="s">
        <v>112</v>
      </c>
      <c r="F12870">
        <v>5</v>
      </c>
      <c r="G12870">
        <v>35.495193481445313</v>
      </c>
      <c r="H12870">
        <v>36.891735076904297</v>
      </c>
      <c r="I12870">
        <v>-1.3965400457382202</v>
      </c>
      <c r="J12870">
        <v>-3.9344482123851776E-2</v>
      </c>
      <c r="K12870">
        <v>-2.0871634483337402</v>
      </c>
      <c r="L12870">
        <v>-1.6791375875473022</v>
      </c>
      <c r="M12870">
        <v>-1.3965400457382202</v>
      </c>
      <c r="N12870">
        <v>-1.1139425039291382</v>
      </c>
      <c r="O12870">
        <v>-0.70591652393341064</v>
      </c>
      <c r="P12870">
        <v>-2.2829456329345703</v>
      </c>
      <c r="Q12870">
        <v>-0.51013439893722534</v>
      </c>
      <c r="R12870">
        <v>270</v>
      </c>
      <c r="S12870">
        <v>0.29040931037642181</v>
      </c>
      <c r="T12870">
        <v>0.53889638185501099</v>
      </c>
      <c r="U12870">
        <v>76.648666381835938</v>
      </c>
      <c r="V12870">
        <v>87.4830322265625</v>
      </c>
      <c r="W12870">
        <v>73.074737548828125</v>
      </c>
    </row>
    <row r="12871" spans="1:23" x14ac:dyDescent="0.25">
      <c r="A12871" t="s">
        <v>96</v>
      </c>
      <c r="B12871" t="s">
        <v>98</v>
      </c>
      <c r="C12871" s="7" t="s">
        <v>102</v>
      </c>
      <c r="D12871" s="7" t="s">
        <v>43</v>
      </c>
      <c r="E12871" t="s">
        <v>112</v>
      </c>
      <c r="F12871">
        <v>6</v>
      </c>
      <c r="G12871">
        <v>41.772415161132812</v>
      </c>
      <c r="H12871">
        <v>43.962726593017578</v>
      </c>
      <c r="I12871">
        <v>-2.1903111934661865</v>
      </c>
      <c r="J12871">
        <v>-5.2434392273426056E-2</v>
      </c>
      <c r="K12871">
        <v>-3.0164170265197754</v>
      </c>
      <c r="L12871">
        <v>-2.5283470153808594</v>
      </c>
      <c r="M12871">
        <v>-2.1903111934661865</v>
      </c>
      <c r="N12871">
        <v>-1.8522753715515137</v>
      </c>
      <c r="O12871">
        <v>-1.3642052412033081</v>
      </c>
      <c r="P12871">
        <v>-3.2506065368652344</v>
      </c>
      <c r="Q12871">
        <v>-1.1300157308578491</v>
      </c>
      <c r="R12871">
        <v>270</v>
      </c>
      <c r="S12871">
        <v>0.41552703113110567</v>
      </c>
      <c r="T12871">
        <v>0.64461386203765869</v>
      </c>
      <c r="U12871">
        <v>76.648666381835938</v>
      </c>
      <c r="V12871">
        <v>87.4830322265625</v>
      </c>
      <c r="W12871">
        <v>72.927108764648437</v>
      </c>
    </row>
    <row r="12872" spans="1:23" x14ac:dyDescent="0.25">
      <c r="A12872" t="s">
        <v>96</v>
      </c>
      <c r="B12872" t="s">
        <v>98</v>
      </c>
      <c r="C12872" s="7" t="s">
        <v>102</v>
      </c>
      <c r="D12872" s="7" t="s">
        <v>43</v>
      </c>
      <c r="E12872" t="s">
        <v>112</v>
      </c>
      <c r="F12872">
        <v>7</v>
      </c>
      <c r="G12872">
        <v>52.613658905029297</v>
      </c>
      <c r="H12872">
        <v>54.896415710449219</v>
      </c>
      <c r="I12872">
        <v>-2.2827565670013428</v>
      </c>
      <c r="J12872">
        <v>-4.3387148529291153E-2</v>
      </c>
      <c r="K12872">
        <v>-3.1853282451629639</v>
      </c>
      <c r="L12872">
        <v>-2.6520814895629883</v>
      </c>
      <c r="M12872">
        <v>-2.2827565670013428</v>
      </c>
      <c r="N12872">
        <v>-1.9134315252304077</v>
      </c>
      <c r="O12872">
        <v>-1.3801848888397217</v>
      </c>
      <c r="P12872">
        <v>-3.4411947727203369</v>
      </c>
      <c r="Q12872">
        <v>-1.1243183612823486</v>
      </c>
      <c r="R12872">
        <v>270</v>
      </c>
      <c r="S12872">
        <v>0.49601093258724305</v>
      </c>
      <c r="T12872">
        <v>0.70428043603897095</v>
      </c>
      <c r="U12872">
        <v>76.648666381835938</v>
      </c>
      <c r="V12872">
        <v>87.4830322265625</v>
      </c>
      <c r="W12872">
        <v>72.607780456542969</v>
      </c>
    </row>
    <row r="12873" spans="1:23" x14ac:dyDescent="0.25">
      <c r="A12873" t="s">
        <v>96</v>
      </c>
      <c r="B12873" t="s">
        <v>98</v>
      </c>
      <c r="C12873" s="7" t="s">
        <v>102</v>
      </c>
      <c r="D12873" s="7" t="s">
        <v>43</v>
      </c>
      <c r="E12873" t="s">
        <v>112</v>
      </c>
      <c r="F12873">
        <v>8</v>
      </c>
      <c r="G12873">
        <v>62.404830932617187</v>
      </c>
      <c r="H12873">
        <v>65.590179443359375</v>
      </c>
      <c r="I12873">
        <v>-3.1853458881378174</v>
      </c>
      <c r="J12873">
        <v>-5.1043257117271423E-2</v>
      </c>
      <c r="K12873">
        <v>-4.1445198059082031</v>
      </c>
      <c r="L12873">
        <v>-3.5778319835662842</v>
      </c>
      <c r="M12873">
        <v>-3.1853458881378174</v>
      </c>
      <c r="N12873">
        <v>-2.7928597927093506</v>
      </c>
      <c r="O12873">
        <v>-2.2261719703674316</v>
      </c>
      <c r="P12873">
        <v>-4.4164323806762695</v>
      </c>
      <c r="Q12873">
        <v>-1.9542596340179443</v>
      </c>
      <c r="R12873">
        <v>270</v>
      </c>
      <c r="S12873">
        <v>0.56017335938578583</v>
      </c>
      <c r="T12873">
        <v>0.74844729900360107</v>
      </c>
      <c r="U12873">
        <v>76.648666381835938</v>
      </c>
      <c r="V12873">
        <v>87.4830322265625</v>
      </c>
      <c r="W12873">
        <v>72.968368530273438</v>
      </c>
    </row>
    <row r="12874" spans="1:23" x14ac:dyDescent="0.25">
      <c r="A12874" t="s">
        <v>96</v>
      </c>
      <c r="B12874" t="s">
        <v>98</v>
      </c>
      <c r="C12874" s="7" t="s">
        <v>102</v>
      </c>
      <c r="D12874" s="7" t="s">
        <v>43</v>
      </c>
      <c r="E12874" t="s">
        <v>112</v>
      </c>
      <c r="F12874">
        <v>9</v>
      </c>
      <c r="G12874">
        <v>71.830001831054687</v>
      </c>
      <c r="H12874">
        <v>75.712921142578125</v>
      </c>
      <c r="I12874">
        <v>-3.8829195499420166</v>
      </c>
      <c r="J12874">
        <v>-5.4057072848081589E-2</v>
      </c>
      <c r="K12874">
        <v>-4.9777092933654785</v>
      </c>
      <c r="L12874">
        <v>-4.3308987617492676</v>
      </c>
      <c r="M12874">
        <v>-3.8829195499420166</v>
      </c>
      <c r="N12874">
        <v>-3.4349403381347656</v>
      </c>
      <c r="O12874">
        <v>-2.7881298065185547</v>
      </c>
      <c r="P12874">
        <v>-5.2880668640136719</v>
      </c>
      <c r="Q12874">
        <v>-2.4777719974517822</v>
      </c>
      <c r="R12874">
        <v>270</v>
      </c>
      <c r="S12874">
        <v>0.72977557170452201</v>
      </c>
      <c r="T12874">
        <v>0.85426902770996094</v>
      </c>
      <c r="U12874">
        <v>76.648666381835938</v>
      </c>
      <c r="V12874">
        <v>87.4830322265625</v>
      </c>
      <c r="W12874">
        <v>74.305923461914062</v>
      </c>
    </row>
    <row r="12875" spans="1:23" x14ac:dyDescent="0.25">
      <c r="A12875" t="s">
        <v>96</v>
      </c>
      <c r="B12875" t="s">
        <v>98</v>
      </c>
      <c r="C12875" s="7" t="s">
        <v>102</v>
      </c>
      <c r="D12875" s="7" t="s">
        <v>43</v>
      </c>
      <c r="E12875" t="s">
        <v>112</v>
      </c>
      <c r="F12875">
        <v>10</v>
      </c>
      <c r="G12875">
        <v>76.528099060058594</v>
      </c>
      <c r="H12875">
        <v>78.828086853027344</v>
      </c>
      <c r="I12875">
        <v>-2.2999880313873291</v>
      </c>
      <c r="J12875">
        <v>-3.0054163187742233E-2</v>
      </c>
      <c r="K12875">
        <v>-3.4573769569396973</v>
      </c>
      <c r="L12875">
        <v>-2.7735822200775146</v>
      </c>
      <c r="M12875">
        <v>-2.2999880313873291</v>
      </c>
      <c r="N12875">
        <v>-1.8263938426971436</v>
      </c>
      <c r="O12875">
        <v>-1.1425991058349609</v>
      </c>
      <c r="P12875">
        <v>-3.7854807376861572</v>
      </c>
      <c r="Q12875">
        <v>-0.81449538469314575</v>
      </c>
      <c r="R12875">
        <v>270</v>
      </c>
      <c r="S12875">
        <v>0.81561741078191119</v>
      </c>
      <c r="T12875">
        <v>0.90311539173126221</v>
      </c>
      <c r="U12875">
        <v>76.648666381835938</v>
      </c>
      <c r="V12875">
        <v>87.4830322265625</v>
      </c>
      <c r="W12875">
        <v>74.136589050292969</v>
      </c>
    </row>
    <row r="12876" spans="1:23" x14ac:dyDescent="0.25">
      <c r="A12876" t="s">
        <v>96</v>
      </c>
      <c r="B12876" t="s">
        <v>98</v>
      </c>
      <c r="C12876" s="7" t="s">
        <v>102</v>
      </c>
      <c r="D12876" s="7" t="s">
        <v>43</v>
      </c>
      <c r="E12876" t="s">
        <v>112</v>
      </c>
      <c r="F12876">
        <v>11</v>
      </c>
      <c r="G12876">
        <v>78.658676147460938</v>
      </c>
      <c r="H12876">
        <v>79.853919982910156</v>
      </c>
      <c r="I12876">
        <v>-1.1952426433563232</v>
      </c>
      <c r="J12876">
        <v>-1.5195305459201336E-2</v>
      </c>
      <c r="K12876">
        <v>-2.4125204086303711</v>
      </c>
      <c r="L12876">
        <v>-1.6933428049087524</v>
      </c>
      <c r="M12876">
        <v>-1.1952426433563232</v>
      </c>
      <c r="N12876">
        <v>-0.69714248180389404</v>
      </c>
      <c r="O12876">
        <v>2.2035092115402222E-2</v>
      </c>
      <c r="P12876">
        <v>-2.7576017379760742</v>
      </c>
      <c r="Q12876">
        <v>0.36711642146110535</v>
      </c>
      <c r="R12876">
        <v>270</v>
      </c>
      <c r="S12876">
        <v>0.90220906456933392</v>
      </c>
      <c r="T12876">
        <v>0.94984686374664307</v>
      </c>
      <c r="U12876">
        <v>76.648666381835938</v>
      </c>
      <c r="V12876">
        <v>87.4830322265625</v>
      </c>
      <c r="W12876">
        <v>74.821556091308594</v>
      </c>
    </row>
    <row r="12877" spans="1:23" x14ac:dyDescent="0.25">
      <c r="A12877" t="s">
        <v>96</v>
      </c>
      <c r="B12877" t="s">
        <v>98</v>
      </c>
      <c r="C12877" s="7" t="s">
        <v>102</v>
      </c>
      <c r="D12877" s="7" t="s">
        <v>43</v>
      </c>
      <c r="E12877" t="s">
        <v>112</v>
      </c>
      <c r="F12877">
        <v>12</v>
      </c>
      <c r="G12877">
        <v>79.969718933105469</v>
      </c>
      <c r="H12877">
        <v>79.718124389648437</v>
      </c>
      <c r="I12877">
        <v>0.25158917903900146</v>
      </c>
      <c r="J12877">
        <v>3.1460556201636791E-3</v>
      </c>
      <c r="K12877">
        <v>-0.94585919380187988</v>
      </c>
      <c r="L12877">
        <v>-0.23839698731899261</v>
      </c>
      <c r="M12877">
        <v>0.25158917903900146</v>
      </c>
      <c r="N12877">
        <v>0.74157536029815674</v>
      </c>
      <c r="O12877">
        <v>1.4490375518798828</v>
      </c>
      <c r="P12877">
        <v>-1.2853190898895264</v>
      </c>
      <c r="Q12877">
        <v>1.7884974479675293</v>
      </c>
      <c r="R12877">
        <v>270</v>
      </c>
      <c r="S12877">
        <v>0.87305461339770218</v>
      </c>
      <c r="T12877">
        <v>0.93437391519546509</v>
      </c>
      <c r="U12877">
        <v>76.648666381835938</v>
      </c>
      <c r="V12877">
        <v>87.4830322265625</v>
      </c>
      <c r="W12877">
        <v>77.038261413574219</v>
      </c>
    </row>
    <row r="12878" spans="1:23" x14ac:dyDescent="0.25">
      <c r="A12878" t="s">
        <v>96</v>
      </c>
      <c r="B12878" t="s">
        <v>98</v>
      </c>
      <c r="C12878" s="7" t="s">
        <v>102</v>
      </c>
      <c r="D12878" s="7" t="s">
        <v>43</v>
      </c>
      <c r="E12878" t="s">
        <v>112</v>
      </c>
      <c r="F12878">
        <v>13</v>
      </c>
      <c r="G12878">
        <v>80.156265258789063</v>
      </c>
      <c r="H12878">
        <v>79.047119140625</v>
      </c>
      <c r="I12878">
        <v>1.1091451644897461</v>
      </c>
      <c r="J12878">
        <v>1.3837286271154881E-2</v>
      </c>
      <c r="K12878">
        <v>-8.2649372518062592E-2</v>
      </c>
      <c r="L12878">
        <v>0.62147247791290283</v>
      </c>
      <c r="M12878">
        <v>1.1091451644897461</v>
      </c>
      <c r="N12878">
        <v>1.5968178510665894</v>
      </c>
      <c r="O12878">
        <v>2.3009397983551025</v>
      </c>
      <c r="P12878">
        <v>-0.42050656676292419</v>
      </c>
      <c r="Q12878">
        <v>2.6387968063354492</v>
      </c>
      <c r="R12878">
        <v>270</v>
      </c>
      <c r="S12878">
        <v>0.86482972654994583</v>
      </c>
      <c r="T12878">
        <v>0.92996221780776978</v>
      </c>
      <c r="U12878">
        <v>76.648666381835938</v>
      </c>
      <c r="V12878">
        <v>87.4830322265625</v>
      </c>
      <c r="W12878">
        <v>79.253700256347656</v>
      </c>
    </row>
    <row r="12879" spans="1:23" x14ac:dyDescent="0.25">
      <c r="A12879" t="s">
        <v>96</v>
      </c>
      <c r="B12879" t="s">
        <v>98</v>
      </c>
      <c r="C12879" s="7" t="s">
        <v>102</v>
      </c>
      <c r="D12879" s="7" t="s">
        <v>43</v>
      </c>
      <c r="E12879" t="s">
        <v>112</v>
      </c>
      <c r="F12879">
        <v>14</v>
      </c>
      <c r="G12879">
        <v>82.467018127441406</v>
      </c>
      <c r="H12879">
        <v>81.031234741210937</v>
      </c>
      <c r="I12879">
        <v>1.4357806444168091</v>
      </c>
      <c r="J12879">
        <v>1.7410362139344215E-2</v>
      </c>
      <c r="K12879">
        <v>0.187406986951828</v>
      </c>
      <c r="L12879">
        <v>0.92495626211166382</v>
      </c>
      <c r="M12879">
        <v>1.4357806444168091</v>
      </c>
      <c r="N12879">
        <v>1.9466049671173096</v>
      </c>
      <c r="O12879">
        <v>2.6841542720794678</v>
      </c>
      <c r="P12879">
        <v>-0.16648960113525391</v>
      </c>
      <c r="Q12879">
        <v>3.0380508899688721</v>
      </c>
      <c r="R12879">
        <v>270</v>
      </c>
      <c r="S12879">
        <v>0.94889251263242969</v>
      </c>
      <c r="T12879">
        <v>0.97411113977432251</v>
      </c>
      <c r="U12879">
        <v>76.648666381835938</v>
      </c>
      <c r="V12879">
        <v>87.4830322265625</v>
      </c>
      <c r="W12879">
        <v>81.200889587402344</v>
      </c>
    </row>
    <row r="12880" spans="1:23" x14ac:dyDescent="0.25">
      <c r="A12880" t="s">
        <v>96</v>
      </c>
      <c r="B12880" t="s">
        <v>98</v>
      </c>
      <c r="C12880" s="7" t="s">
        <v>102</v>
      </c>
      <c r="D12880" s="7" t="s">
        <v>43</v>
      </c>
      <c r="E12880" t="s">
        <v>112</v>
      </c>
      <c r="F12880">
        <v>15</v>
      </c>
      <c r="G12880">
        <v>81.439567565917969</v>
      </c>
      <c r="H12880">
        <v>79.248016357421875</v>
      </c>
      <c r="I12880">
        <v>2.1915538311004639</v>
      </c>
      <c r="J12880">
        <v>2.6910185813903809E-2</v>
      </c>
      <c r="K12880">
        <v>0.98657393455505371</v>
      </c>
      <c r="L12880">
        <v>1.6984858512878418</v>
      </c>
      <c r="M12880">
        <v>2.1915538311004639</v>
      </c>
      <c r="N12880">
        <v>2.6846218109130859</v>
      </c>
      <c r="O12880">
        <v>3.396533727645874</v>
      </c>
      <c r="P12880">
        <v>0.64497888088226318</v>
      </c>
      <c r="Q12880">
        <v>3.7381289005279541</v>
      </c>
      <c r="R12880">
        <v>270</v>
      </c>
      <c r="S12880">
        <v>0.88407159315437767</v>
      </c>
      <c r="T12880">
        <v>0.94025081396102905</v>
      </c>
      <c r="U12880">
        <v>76.648666381835938</v>
      </c>
      <c r="V12880">
        <v>87.4830322265625</v>
      </c>
      <c r="W12880">
        <v>83.218002319335938</v>
      </c>
    </row>
    <row r="12881" spans="1:23" x14ac:dyDescent="0.25">
      <c r="A12881" t="s">
        <v>96</v>
      </c>
      <c r="B12881" t="s">
        <v>98</v>
      </c>
      <c r="C12881" s="7" t="s">
        <v>102</v>
      </c>
      <c r="D12881" s="7" t="s">
        <v>43</v>
      </c>
      <c r="E12881" t="s">
        <v>112</v>
      </c>
      <c r="F12881">
        <v>16</v>
      </c>
      <c r="G12881">
        <v>76.509727478027344</v>
      </c>
      <c r="H12881">
        <v>74.642585754394531</v>
      </c>
      <c r="I12881">
        <v>1.8671426773071289</v>
      </c>
      <c r="J12881">
        <v>2.4403991177678108E-2</v>
      </c>
      <c r="K12881">
        <v>0.77548402547836304</v>
      </c>
      <c r="L12881">
        <v>1.4204448461532593</v>
      </c>
      <c r="M12881">
        <v>1.8671426773071289</v>
      </c>
      <c r="N12881">
        <v>2.3138406276702881</v>
      </c>
      <c r="O12881">
        <v>2.95880126953125</v>
      </c>
      <c r="P12881">
        <v>0.46601396799087524</v>
      </c>
      <c r="Q12881">
        <v>3.2682714462280273</v>
      </c>
      <c r="R12881">
        <v>270</v>
      </c>
      <c r="S12881">
        <v>0.72560714876681587</v>
      </c>
      <c r="T12881">
        <v>0.8518257737159729</v>
      </c>
      <c r="U12881">
        <v>76.648666381835938</v>
      </c>
      <c r="V12881">
        <v>87.4830322265625</v>
      </c>
      <c r="W12881">
        <v>83.72296142578125</v>
      </c>
    </row>
    <row r="12882" spans="1:23" x14ac:dyDescent="0.25">
      <c r="A12882" t="s">
        <v>96</v>
      </c>
      <c r="B12882" t="s">
        <v>98</v>
      </c>
      <c r="C12882" s="7" t="s">
        <v>102</v>
      </c>
      <c r="D12882" s="7" t="s">
        <v>43</v>
      </c>
      <c r="E12882" t="s">
        <v>112</v>
      </c>
      <c r="F12882">
        <v>17</v>
      </c>
      <c r="G12882">
        <v>71.0670166015625</v>
      </c>
      <c r="H12882">
        <v>68.831077575683594</v>
      </c>
      <c r="I12882">
        <v>2.2359414100646973</v>
      </c>
      <c r="J12882">
        <v>3.1462434679269791E-2</v>
      </c>
      <c r="K12882">
        <v>1.2223942279815674</v>
      </c>
      <c r="L12882">
        <v>1.8212060928344727</v>
      </c>
      <c r="M12882">
        <v>2.2359414100646973</v>
      </c>
      <c r="N12882">
        <v>2.6506767272949219</v>
      </c>
      <c r="O12882">
        <v>3.2494885921478271</v>
      </c>
      <c r="P12882">
        <v>0.93506765365600586</v>
      </c>
      <c r="Q12882">
        <v>3.5368151664733887</v>
      </c>
      <c r="R12882">
        <v>270</v>
      </c>
      <c r="S12882">
        <v>0.62548338781142832</v>
      </c>
      <c r="T12882">
        <v>0.79087507724761963</v>
      </c>
      <c r="U12882">
        <v>76.648666381835938</v>
      </c>
      <c r="V12882">
        <v>87.4830322265625</v>
      </c>
      <c r="W12882">
        <v>83.395256042480469</v>
      </c>
    </row>
    <row r="12883" spans="1:23" x14ac:dyDescent="0.25">
      <c r="A12883" t="s">
        <v>96</v>
      </c>
      <c r="B12883" t="s">
        <v>98</v>
      </c>
      <c r="C12883" s="7" t="s">
        <v>102</v>
      </c>
      <c r="D12883" s="7" t="s">
        <v>43</v>
      </c>
      <c r="E12883" t="s">
        <v>112</v>
      </c>
      <c r="F12883">
        <v>18</v>
      </c>
      <c r="G12883">
        <v>64.226875305175781</v>
      </c>
      <c r="H12883">
        <v>62.228675842285156</v>
      </c>
      <c r="I12883">
        <v>1.9982035160064697</v>
      </c>
      <c r="J12883">
        <v>3.1111640855669975E-2</v>
      </c>
      <c r="K12883">
        <v>1.0243991613388062</v>
      </c>
      <c r="L12883">
        <v>1.5997307300567627</v>
      </c>
      <c r="M12883">
        <v>1.9982035160064697</v>
      </c>
      <c r="N12883">
        <v>2.3966763019561768</v>
      </c>
      <c r="O12883">
        <v>2.9720077514648437</v>
      </c>
      <c r="P12883">
        <v>0.74833917617797852</v>
      </c>
      <c r="Q12883">
        <v>3.2480678558349609</v>
      </c>
      <c r="R12883">
        <v>270</v>
      </c>
      <c r="S12883">
        <v>0.57739262287279658</v>
      </c>
      <c r="T12883">
        <v>0.75986355543136597</v>
      </c>
      <c r="U12883">
        <v>76.648666381835938</v>
      </c>
      <c r="V12883">
        <v>87.4830322265625</v>
      </c>
      <c r="W12883">
        <v>81.799407958984375</v>
      </c>
    </row>
    <row r="12884" spans="1:23" x14ac:dyDescent="0.25">
      <c r="A12884" t="s">
        <v>96</v>
      </c>
      <c r="B12884" t="s">
        <v>98</v>
      </c>
      <c r="C12884" s="7" t="s">
        <v>102</v>
      </c>
      <c r="D12884" s="7" t="s">
        <v>43</v>
      </c>
      <c r="E12884" t="s">
        <v>112</v>
      </c>
      <c r="F12884">
        <v>19</v>
      </c>
      <c r="G12884">
        <v>58.614780426025391</v>
      </c>
      <c r="H12884">
        <v>55.566513061523437</v>
      </c>
      <c r="I12884">
        <v>3.0482707023620605</v>
      </c>
      <c r="J12884">
        <v>5.2005153149366379E-2</v>
      </c>
      <c r="K12884">
        <v>2.128225564956665</v>
      </c>
      <c r="L12884">
        <v>2.6717956066131592</v>
      </c>
      <c r="M12884">
        <v>3.0482707023620605</v>
      </c>
      <c r="N12884">
        <v>3.4247457981109619</v>
      </c>
      <c r="O12884">
        <v>3.9683158397674561</v>
      </c>
      <c r="P12884">
        <v>1.8674056529998779</v>
      </c>
      <c r="Q12884">
        <v>4.2291359901428223</v>
      </c>
      <c r="R12884">
        <v>270</v>
      </c>
      <c r="S12884">
        <v>0.51540194511625614</v>
      </c>
      <c r="T12884">
        <v>0.71791499853134155</v>
      </c>
      <c r="U12884">
        <v>76.648666381835938</v>
      </c>
      <c r="V12884">
        <v>87.4830322265625</v>
      </c>
      <c r="W12884">
        <v>79.9261474609375</v>
      </c>
    </row>
    <row r="12885" spans="1:23" x14ac:dyDescent="0.25">
      <c r="A12885" t="s">
        <v>96</v>
      </c>
      <c r="B12885" t="s">
        <v>98</v>
      </c>
      <c r="C12885" s="7" t="s">
        <v>102</v>
      </c>
      <c r="D12885" s="7" t="s">
        <v>43</v>
      </c>
      <c r="E12885" t="s">
        <v>112</v>
      </c>
      <c r="F12885">
        <v>20</v>
      </c>
      <c r="G12885">
        <v>56.480987548828125</v>
      </c>
      <c r="H12885">
        <v>55.321090698242188</v>
      </c>
      <c r="I12885">
        <v>1.1598981618881226</v>
      </c>
      <c r="J12885">
        <v>2.0536081865429878E-2</v>
      </c>
      <c r="K12885">
        <v>0.28138330578804016</v>
      </c>
      <c r="L12885">
        <v>0.80041700601577759</v>
      </c>
      <c r="M12885">
        <v>1.1598981618881226</v>
      </c>
      <c r="N12885">
        <v>1.5193793773651123</v>
      </c>
      <c r="O12885">
        <v>2.0384130477905273</v>
      </c>
      <c r="P12885">
        <v>3.233654797077179E-2</v>
      </c>
      <c r="Q12885">
        <v>2.2874598503112793</v>
      </c>
      <c r="R12885">
        <v>270</v>
      </c>
      <c r="S12885">
        <v>0.46992229792067874</v>
      </c>
      <c r="T12885">
        <v>0.68550878763198853</v>
      </c>
      <c r="U12885">
        <v>76.648666381835938</v>
      </c>
      <c r="V12885">
        <v>87.4830322265625</v>
      </c>
      <c r="W12885">
        <v>78.276077270507812</v>
      </c>
    </row>
    <row r="12886" spans="1:23" x14ac:dyDescent="0.25">
      <c r="A12886" t="s">
        <v>96</v>
      </c>
      <c r="B12886" t="s">
        <v>98</v>
      </c>
      <c r="C12886" s="7" t="s">
        <v>102</v>
      </c>
      <c r="D12886" s="7" t="s">
        <v>43</v>
      </c>
      <c r="E12886" t="s">
        <v>112</v>
      </c>
      <c r="F12886">
        <v>21</v>
      </c>
      <c r="G12886">
        <v>53.297187805175781</v>
      </c>
      <c r="H12886">
        <v>52.629177093505859</v>
      </c>
      <c r="I12886">
        <v>0.66801166534423828</v>
      </c>
      <c r="J12886">
        <v>1.2533713132143021E-2</v>
      </c>
      <c r="K12886">
        <v>-0.18579874932765961</v>
      </c>
      <c r="L12886">
        <v>0.3186393678188324</v>
      </c>
      <c r="M12886">
        <v>0.66801166534423828</v>
      </c>
      <c r="N12886">
        <v>1.0173839330673218</v>
      </c>
      <c r="O12886">
        <v>1.5218220949172974</v>
      </c>
      <c r="P12886">
        <v>-0.42784214019775391</v>
      </c>
      <c r="Q12886">
        <v>1.7638654708862305</v>
      </c>
      <c r="R12886">
        <v>270</v>
      </c>
      <c r="S12886">
        <v>0.44386482605043298</v>
      </c>
      <c r="T12886">
        <v>0.66623181104660034</v>
      </c>
      <c r="U12886">
        <v>76.648666381835938</v>
      </c>
      <c r="V12886">
        <v>87.4830322265625</v>
      </c>
      <c r="W12886">
        <v>77.644294738769531</v>
      </c>
    </row>
    <row r="12887" spans="1:23" x14ac:dyDescent="0.25">
      <c r="A12887" t="s">
        <v>96</v>
      </c>
      <c r="B12887" t="s">
        <v>98</v>
      </c>
      <c r="C12887" s="7" t="s">
        <v>102</v>
      </c>
      <c r="D12887" s="7" t="s">
        <v>43</v>
      </c>
      <c r="E12887" t="s">
        <v>112</v>
      </c>
      <c r="F12887">
        <v>22</v>
      </c>
      <c r="G12887">
        <v>48.743049621582031</v>
      </c>
      <c r="H12887">
        <v>48.011615753173828</v>
      </c>
      <c r="I12887">
        <v>0.73143643140792847</v>
      </c>
      <c r="J12887">
        <v>1.5005963854491711E-2</v>
      </c>
      <c r="K12887">
        <v>-9.948258101940155E-2</v>
      </c>
      <c r="L12887">
        <v>0.39143109321594238</v>
      </c>
      <c r="M12887">
        <v>0.73143643140792847</v>
      </c>
      <c r="N12887">
        <v>1.0714417695999146</v>
      </c>
      <c r="O12887">
        <v>1.5623553991317749</v>
      </c>
      <c r="P12887">
        <v>-0.33503657579421997</v>
      </c>
      <c r="Q12887">
        <v>1.7979093790054321</v>
      </c>
      <c r="R12887">
        <v>270</v>
      </c>
      <c r="S12887">
        <v>0.42038307428134658</v>
      </c>
      <c r="T12887">
        <v>0.64836955070495605</v>
      </c>
      <c r="U12887">
        <v>76.648666381835938</v>
      </c>
      <c r="V12887">
        <v>87.4830322265625</v>
      </c>
      <c r="W12887">
        <v>76.650001525878906</v>
      </c>
    </row>
    <row r="12888" spans="1:23" x14ac:dyDescent="0.25">
      <c r="A12888" t="s">
        <v>96</v>
      </c>
      <c r="B12888" t="s">
        <v>98</v>
      </c>
      <c r="C12888" s="7" t="s">
        <v>102</v>
      </c>
      <c r="D12888" s="7" t="s">
        <v>43</v>
      </c>
      <c r="E12888" t="s">
        <v>112</v>
      </c>
      <c r="F12888">
        <v>23</v>
      </c>
      <c r="G12888">
        <v>44.164806365966797</v>
      </c>
      <c r="H12888">
        <v>43.431835174560547</v>
      </c>
      <c r="I12888">
        <v>0.73296791315078735</v>
      </c>
      <c r="J12888">
        <v>1.6596198081970215E-2</v>
      </c>
      <c r="K12888">
        <v>-4.3757908046245575E-2</v>
      </c>
      <c r="L12888">
        <v>0.41513800621032715</v>
      </c>
      <c r="M12888">
        <v>0.73296791315078735</v>
      </c>
      <c r="N12888">
        <v>1.0507978200912476</v>
      </c>
      <c r="O12888">
        <v>1.5096937417984009</v>
      </c>
      <c r="P12888">
        <v>-0.26394888758659363</v>
      </c>
      <c r="Q12888">
        <v>1.7298847436904907</v>
      </c>
      <c r="R12888">
        <v>270</v>
      </c>
      <c r="S12888">
        <v>0.36733585112580514</v>
      </c>
      <c r="T12888">
        <v>0.60608237981796265</v>
      </c>
      <c r="U12888">
        <v>76.648666381835938</v>
      </c>
      <c r="V12888">
        <v>87.4830322265625</v>
      </c>
      <c r="W12888">
        <v>75.402664184570313</v>
      </c>
    </row>
    <row r="12889" spans="1:23" x14ac:dyDescent="0.25">
      <c r="A12889" t="s">
        <v>96</v>
      </c>
      <c r="B12889" t="s">
        <v>98</v>
      </c>
      <c r="C12889" s="7" t="s">
        <v>102</v>
      </c>
      <c r="D12889" s="7" t="s">
        <v>43</v>
      </c>
      <c r="E12889" t="s">
        <v>112</v>
      </c>
      <c r="F12889">
        <v>24</v>
      </c>
      <c r="G12889">
        <v>40.012683868408203</v>
      </c>
      <c r="H12889">
        <v>40.033420562744141</v>
      </c>
      <c r="I12889">
        <v>-2.0738145336508751E-2</v>
      </c>
      <c r="J12889">
        <v>-5.1828927826136351E-4</v>
      </c>
      <c r="K12889">
        <v>-0.77412652969360352</v>
      </c>
      <c r="L12889">
        <v>-0.32901856303215027</v>
      </c>
      <c r="M12889">
        <v>-2.0738145336508751E-2</v>
      </c>
      <c r="N12889">
        <v>0.28754228353500366</v>
      </c>
      <c r="O12889">
        <v>0.73265022039413452</v>
      </c>
      <c r="P12889">
        <v>-0.9877016544342041</v>
      </c>
      <c r="Q12889">
        <v>0.94622540473937988</v>
      </c>
      <c r="R12889">
        <v>270</v>
      </c>
      <c r="S12889">
        <v>0.34559359179712956</v>
      </c>
      <c r="T12889">
        <v>0.58787208795547485</v>
      </c>
      <c r="U12889">
        <v>76.648666381835938</v>
      </c>
      <c r="V12889">
        <v>87.4830322265625</v>
      </c>
      <c r="W12889">
        <v>74.715553283691406</v>
      </c>
    </row>
    <row r="12890" spans="1:23" x14ac:dyDescent="0.25">
      <c r="A12890" t="s">
        <v>96</v>
      </c>
      <c r="B12890" t="s">
        <v>98</v>
      </c>
      <c r="C12890" s="7" t="s">
        <v>102</v>
      </c>
      <c r="D12890" s="7" t="s">
        <v>43</v>
      </c>
      <c r="E12890" t="s">
        <v>113</v>
      </c>
      <c r="F12890">
        <v>1</v>
      </c>
      <c r="G12890">
        <v>37.203876495361328</v>
      </c>
      <c r="H12890">
        <v>37.545692443847656</v>
      </c>
      <c r="I12890">
        <v>-0.34181302785873413</v>
      </c>
      <c r="J12890">
        <v>-9.1875651851296425E-3</v>
      </c>
      <c r="K12890">
        <v>-1.0404850244522095</v>
      </c>
      <c r="L12890">
        <v>-0.62770390510559082</v>
      </c>
      <c r="M12890">
        <v>-0.34181302785873413</v>
      </c>
      <c r="N12890">
        <v>-5.5922124534845352E-2</v>
      </c>
      <c r="O12890">
        <v>0.35685893893241882</v>
      </c>
      <c r="P12890">
        <v>-1.238548755645752</v>
      </c>
      <c r="Q12890">
        <v>0.55492269992828369</v>
      </c>
      <c r="R12890">
        <v>269</v>
      </c>
      <c r="S12890">
        <v>0.29721755272090888</v>
      </c>
      <c r="T12890">
        <v>0.54517662525177002</v>
      </c>
      <c r="U12890">
        <v>78.7677001953125</v>
      </c>
      <c r="V12890">
        <v>97.305519104003906</v>
      </c>
      <c r="W12890">
        <v>71.653533935546875</v>
      </c>
    </row>
    <row r="12891" spans="1:23" x14ac:dyDescent="0.25">
      <c r="A12891" t="s">
        <v>96</v>
      </c>
      <c r="B12891" t="s">
        <v>98</v>
      </c>
      <c r="C12891" s="7" t="s">
        <v>102</v>
      </c>
      <c r="D12891" s="7" t="s">
        <v>43</v>
      </c>
      <c r="E12891" t="s">
        <v>113</v>
      </c>
      <c r="F12891">
        <v>2</v>
      </c>
      <c r="G12891">
        <v>35.592433929443359</v>
      </c>
      <c r="H12891">
        <v>35.459239959716797</v>
      </c>
      <c r="I12891">
        <v>0.13319388031959534</v>
      </c>
      <c r="J12891">
        <v>3.7421963643282652E-3</v>
      </c>
      <c r="K12891">
        <v>-0.52799785137176514</v>
      </c>
      <c r="L12891">
        <v>-0.13736042380332947</v>
      </c>
      <c r="M12891">
        <v>0.13319388031959534</v>
      </c>
      <c r="N12891">
        <v>0.40374818444252014</v>
      </c>
      <c r="O12891">
        <v>0.79438561201095581</v>
      </c>
      <c r="P12891">
        <v>-0.71543651819229126</v>
      </c>
      <c r="Q12891">
        <v>0.98182427883148193</v>
      </c>
      <c r="R12891">
        <v>269</v>
      </c>
      <c r="S12891">
        <v>0.2661844383112566</v>
      </c>
      <c r="T12891">
        <v>0.5159306526184082</v>
      </c>
      <c r="U12891">
        <v>78.7677001953125</v>
      </c>
      <c r="V12891">
        <v>97.305519104003906</v>
      </c>
      <c r="W12891">
        <v>71.150932312011719</v>
      </c>
    </row>
    <row r="12892" spans="1:23" x14ac:dyDescent="0.25">
      <c r="A12892" t="s">
        <v>96</v>
      </c>
      <c r="B12892" t="s">
        <v>98</v>
      </c>
      <c r="C12892" s="7" t="s">
        <v>102</v>
      </c>
      <c r="D12892" s="7" t="s">
        <v>43</v>
      </c>
      <c r="E12892" t="s">
        <v>113</v>
      </c>
      <c r="F12892">
        <v>3</v>
      </c>
      <c r="G12892">
        <v>34.509304046630859</v>
      </c>
      <c r="H12892">
        <v>33.983901977539062</v>
      </c>
      <c r="I12892">
        <v>0.525398850440979</v>
      </c>
      <c r="J12892">
        <v>1.5224846079945564E-2</v>
      </c>
      <c r="K12892">
        <v>-0.10250452160835266</v>
      </c>
      <c r="L12892">
        <v>0.26846587657928467</v>
      </c>
      <c r="M12892">
        <v>0.525398850440979</v>
      </c>
      <c r="N12892">
        <v>0.78233182430267334</v>
      </c>
      <c r="O12892">
        <v>1.1533021926879883</v>
      </c>
      <c r="P12892">
        <v>-0.28050640225410461</v>
      </c>
      <c r="Q12892">
        <v>1.3313040733337402</v>
      </c>
      <c r="R12892">
        <v>269</v>
      </c>
      <c r="S12892">
        <v>0.24005649396585582</v>
      </c>
      <c r="T12892">
        <v>0.4899556040763855</v>
      </c>
      <c r="U12892">
        <v>78.7677001953125</v>
      </c>
      <c r="V12892">
        <v>97.305519104003906</v>
      </c>
      <c r="W12892">
        <v>70.762603759765625</v>
      </c>
    </row>
    <row r="12893" spans="1:23" x14ac:dyDescent="0.25">
      <c r="A12893" t="s">
        <v>96</v>
      </c>
      <c r="B12893" t="s">
        <v>98</v>
      </c>
      <c r="C12893" s="7" t="s">
        <v>102</v>
      </c>
      <c r="D12893" s="7" t="s">
        <v>43</v>
      </c>
      <c r="E12893" t="s">
        <v>113</v>
      </c>
      <c r="F12893">
        <v>4</v>
      </c>
      <c r="G12893">
        <v>35.125907897949219</v>
      </c>
      <c r="H12893">
        <v>34.617938995361328</v>
      </c>
      <c r="I12893">
        <v>0.50796592235565186</v>
      </c>
      <c r="J12893">
        <v>1.4461289159953594E-2</v>
      </c>
      <c r="K12893">
        <v>-0.12256388366222382</v>
      </c>
      <c r="L12893">
        <v>0.24995823204517365</v>
      </c>
      <c r="M12893">
        <v>0.50796592235565186</v>
      </c>
      <c r="N12893">
        <v>0.76597362756729126</v>
      </c>
      <c r="O12893">
        <v>1.1384956836700439</v>
      </c>
      <c r="P12893">
        <v>-0.30131033062934875</v>
      </c>
      <c r="Q12893">
        <v>1.3172421455383301</v>
      </c>
      <c r="R12893">
        <v>269</v>
      </c>
      <c r="S12893">
        <v>0.24206894007914403</v>
      </c>
      <c r="T12893">
        <v>0.49200502038002014</v>
      </c>
      <c r="U12893">
        <v>78.7677001953125</v>
      </c>
      <c r="V12893">
        <v>97.305519104003906</v>
      </c>
      <c r="W12893">
        <v>70.061042785644531</v>
      </c>
    </row>
    <row r="12894" spans="1:23" x14ac:dyDescent="0.25">
      <c r="A12894" t="s">
        <v>96</v>
      </c>
      <c r="B12894" t="s">
        <v>98</v>
      </c>
      <c r="C12894" s="7" t="s">
        <v>102</v>
      </c>
      <c r="D12894" s="7" t="s">
        <v>43</v>
      </c>
      <c r="E12894" t="s">
        <v>113</v>
      </c>
      <c r="F12894">
        <v>5</v>
      </c>
      <c r="G12894">
        <v>36.379364013671875</v>
      </c>
      <c r="H12894">
        <v>35.783195495605469</v>
      </c>
      <c r="I12894">
        <v>0.59616762399673462</v>
      </c>
      <c r="J12894">
        <v>1.6387522220611572E-2</v>
      </c>
      <c r="K12894">
        <v>-7.7950984239578247E-2</v>
      </c>
      <c r="L12894">
        <v>0.32032376527786255</v>
      </c>
      <c r="M12894">
        <v>0.59616762399673462</v>
      </c>
      <c r="N12894">
        <v>0.87201148271560669</v>
      </c>
      <c r="O12894">
        <v>1.2702862024307251</v>
      </c>
      <c r="P12894">
        <v>-0.26905423402786255</v>
      </c>
      <c r="Q12894">
        <v>1.4613895416259766</v>
      </c>
      <c r="R12894">
        <v>269</v>
      </c>
      <c r="S12894">
        <v>0.27669445938762749</v>
      </c>
      <c r="T12894">
        <v>0.52601754665374756</v>
      </c>
      <c r="U12894">
        <v>78.7677001953125</v>
      </c>
      <c r="V12894">
        <v>97.305519104003906</v>
      </c>
      <c r="W12894">
        <v>69.165802001953125</v>
      </c>
    </row>
    <row r="12895" spans="1:23" x14ac:dyDescent="0.25">
      <c r="A12895" t="s">
        <v>96</v>
      </c>
      <c r="B12895" t="s">
        <v>98</v>
      </c>
      <c r="C12895" s="7" t="s">
        <v>102</v>
      </c>
      <c r="D12895" s="7" t="s">
        <v>43</v>
      </c>
      <c r="E12895" t="s">
        <v>113</v>
      </c>
      <c r="F12895">
        <v>6</v>
      </c>
      <c r="G12895">
        <v>42.504199981689453</v>
      </c>
      <c r="H12895">
        <v>41.588424682617188</v>
      </c>
      <c r="I12895">
        <v>0.91577702760696411</v>
      </c>
      <c r="J12895">
        <v>2.1545564755797386E-2</v>
      </c>
      <c r="K12895">
        <v>0.10534821450710297</v>
      </c>
      <c r="L12895">
        <v>0.58415615558624268</v>
      </c>
      <c r="M12895">
        <v>0.91577702760696411</v>
      </c>
      <c r="N12895">
        <v>1.2473978996276855</v>
      </c>
      <c r="O12895">
        <v>1.7262058258056641</v>
      </c>
      <c r="P12895">
        <v>-0.12439709156751633</v>
      </c>
      <c r="Q12895">
        <v>1.9559510946273804</v>
      </c>
      <c r="R12895">
        <v>269</v>
      </c>
      <c r="S12895">
        <v>0.39990568157031703</v>
      </c>
      <c r="T12895">
        <v>0.63238096237182617</v>
      </c>
      <c r="U12895">
        <v>78.7677001953125</v>
      </c>
      <c r="V12895">
        <v>97.305519104003906</v>
      </c>
      <c r="W12895">
        <v>68.510482788085938</v>
      </c>
    </row>
    <row r="12896" spans="1:23" x14ac:dyDescent="0.25">
      <c r="A12896" t="s">
        <v>96</v>
      </c>
      <c r="B12896" t="s">
        <v>98</v>
      </c>
      <c r="C12896" s="7" t="s">
        <v>102</v>
      </c>
      <c r="D12896" s="7" t="s">
        <v>43</v>
      </c>
      <c r="E12896" t="s">
        <v>113</v>
      </c>
      <c r="F12896">
        <v>7</v>
      </c>
      <c r="G12896">
        <v>52.665332794189453</v>
      </c>
      <c r="H12896">
        <v>52.393947601318359</v>
      </c>
      <c r="I12896">
        <v>0.27138349413871765</v>
      </c>
      <c r="J12896">
        <v>5.1529817283153534E-3</v>
      </c>
      <c r="K12896">
        <v>-0.61804938316345215</v>
      </c>
      <c r="L12896">
        <v>-9.256521612405777E-2</v>
      </c>
      <c r="M12896">
        <v>0.27138349413871765</v>
      </c>
      <c r="N12896">
        <v>0.63533222675323486</v>
      </c>
      <c r="O12896">
        <v>1.1608163118362427</v>
      </c>
      <c r="P12896">
        <v>-0.87019121646881104</v>
      </c>
      <c r="Q12896">
        <v>1.4129581451416016</v>
      </c>
      <c r="R12896">
        <v>269</v>
      </c>
      <c r="S12896">
        <v>0.48167505788256904</v>
      </c>
      <c r="T12896">
        <v>0.69402813911437988</v>
      </c>
      <c r="U12896">
        <v>78.7677001953125</v>
      </c>
      <c r="V12896">
        <v>97.305519104003906</v>
      </c>
      <c r="W12896">
        <v>67.471855163574219</v>
      </c>
    </row>
    <row r="12897" spans="1:23" x14ac:dyDescent="0.25">
      <c r="A12897" t="s">
        <v>96</v>
      </c>
      <c r="B12897" t="s">
        <v>98</v>
      </c>
      <c r="C12897" s="7" t="s">
        <v>102</v>
      </c>
      <c r="D12897" s="7" t="s">
        <v>43</v>
      </c>
      <c r="E12897" t="s">
        <v>113</v>
      </c>
      <c r="F12897">
        <v>8</v>
      </c>
      <c r="G12897">
        <v>62.034549713134766</v>
      </c>
      <c r="H12897">
        <v>61.712787628173828</v>
      </c>
      <c r="I12897">
        <v>0.32176238298416138</v>
      </c>
      <c r="J12897">
        <v>5.1868255250155926E-3</v>
      </c>
      <c r="K12897">
        <v>-0.62073075771331787</v>
      </c>
      <c r="L12897">
        <v>-6.3898175954818726E-2</v>
      </c>
      <c r="M12897">
        <v>0.32176238298416138</v>
      </c>
      <c r="N12897">
        <v>0.70742291212081909</v>
      </c>
      <c r="O12897">
        <v>1.2642555236816406</v>
      </c>
      <c r="P12897">
        <v>-0.88791447877883911</v>
      </c>
      <c r="Q12897">
        <v>1.5314393043518066</v>
      </c>
      <c r="R12897">
        <v>269</v>
      </c>
      <c r="S12897">
        <v>0.5408592168979709</v>
      </c>
      <c r="T12897">
        <v>0.73543131351470947</v>
      </c>
      <c r="U12897">
        <v>78.7677001953125</v>
      </c>
      <c r="V12897">
        <v>97.305519104003906</v>
      </c>
      <c r="W12897">
        <v>70.173683166503906</v>
      </c>
    </row>
    <row r="12898" spans="1:23" x14ac:dyDescent="0.25">
      <c r="A12898" t="s">
        <v>96</v>
      </c>
      <c r="B12898" t="s">
        <v>98</v>
      </c>
      <c r="C12898" s="7" t="s">
        <v>102</v>
      </c>
      <c r="D12898" s="7" t="s">
        <v>43</v>
      </c>
      <c r="E12898" t="s">
        <v>113</v>
      </c>
      <c r="F12898">
        <v>9</v>
      </c>
      <c r="G12898">
        <v>72.01129150390625</v>
      </c>
      <c r="H12898">
        <v>72.585968017578125</v>
      </c>
      <c r="I12898">
        <v>-0.57467585802078247</v>
      </c>
      <c r="J12898">
        <v>-7.9803578555583954E-3</v>
      </c>
      <c r="K12898">
        <v>-1.6488379240036011</v>
      </c>
      <c r="L12898">
        <v>-1.0142142772674561</v>
      </c>
      <c r="M12898">
        <v>-0.57467585802078247</v>
      </c>
      <c r="N12898">
        <v>-0.13513742387294769</v>
      </c>
      <c r="O12898">
        <v>0.49948626756668091</v>
      </c>
      <c r="P12898">
        <v>-1.9533480405807495</v>
      </c>
      <c r="Q12898">
        <v>0.80399626493453979</v>
      </c>
      <c r="R12898">
        <v>269</v>
      </c>
      <c r="S12898">
        <v>0.70253423108448487</v>
      </c>
      <c r="T12898">
        <v>0.83817315101623535</v>
      </c>
      <c r="U12898">
        <v>78.7677001953125</v>
      </c>
      <c r="V12898">
        <v>97.305519104003906</v>
      </c>
      <c r="W12898">
        <v>74.769073486328125</v>
      </c>
    </row>
    <row r="12899" spans="1:23" x14ac:dyDescent="0.25">
      <c r="A12899" t="s">
        <v>96</v>
      </c>
      <c r="B12899" t="s">
        <v>98</v>
      </c>
      <c r="C12899" s="7" t="s">
        <v>102</v>
      </c>
      <c r="D12899" s="7" t="s">
        <v>43</v>
      </c>
      <c r="E12899" t="s">
        <v>113</v>
      </c>
      <c r="F12899">
        <v>10</v>
      </c>
      <c r="G12899">
        <v>77.099220275878906</v>
      </c>
      <c r="H12899">
        <v>77.376358032226563</v>
      </c>
      <c r="I12899">
        <v>-0.27714043855667114</v>
      </c>
      <c r="J12899">
        <v>-3.5945945419371128E-3</v>
      </c>
      <c r="K12899">
        <v>-1.4017603397369385</v>
      </c>
      <c r="L12899">
        <v>-0.73732578754425049</v>
      </c>
      <c r="M12899">
        <v>-0.27714043855667114</v>
      </c>
      <c r="N12899">
        <v>0.18304489552974701</v>
      </c>
      <c r="O12899">
        <v>0.84747940301895142</v>
      </c>
      <c r="P12899">
        <v>-1.7205743789672852</v>
      </c>
      <c r="Q12899">
        <v>1.1662935018539429</v>
      </c>
      <c r="R12899">
        <v>269</v>
      </c>
      <c r="S12899">
        <v>0.7700861669890493</v>
      </c>
      <c r="T12899">
        <v>0.87754553556442261</v>
      </c>
      <c r="U12899">
        <v>78.7677001953125</v>
      </c>
      <c r="V12899">
        <v>97.305519104003906</v>
      </c>
      <c r="W12899">
        <v>79.417839050292969</v>
      </c>
    </row>
    <row r="12900" spans="1:23" x14ac:dyDescent="0.25">
      <c r="A12900" t="s">
        <v>96</v>
      </c>
      <c r="B12900" t="s">
        <v>98</v>
      </c>
      <c r="C12900" s="7" t="s">
        <v>102</v>
      </c>
      <c r="D12900" s="7" t="s">
        <v>43</v>
      </c>
      <c r="E12900" t="s">
        <v>113</v>
      </c>
      <c r="F12900">
        <v>11</v>
      </c>
      <c r="G12900">
        <v>80.3565673828125</v>
      </c>
      <c r="H12900">
        <v>80.691535949707031</v>
      </c>
      <c r="I12900">
        <v>-0.33497455716133118</v>
      </c>
      <c r="J12900">
        <v>-4.1686021722853184E-3</v>
      </c>
      <c r="K12900">
        <v>-1.5095902681350708</v>
      </c>
      <c r="L12900">
        <v>-0.81561779975891113</v>
      </c>
      <c r="M12900">
        <v>-0.33497455716133118</v>
      </c>
      <c r="N12900">
        <v>0.14566868543624878</v>
      </c>
      <c r="O12900">
        <v>0.83964121341705322</v>
      </c>
      <c r="P12900">
        <v>-1.8425775766372681</v>
      </c>
      <c r="Q12900">
        <v>1.1726284027099609</v>
      </c>
      <c r="R12900">
        <v>269</v>
      </c>
      <c r="S12900">
        <v>0.84007774325078799</v>
      </c>
      <c r="T12900">
        <v>0.91655755043029785</v>
      </c>
      <c r="U12900">
        <v>78.7677001953125</v>
      </c>
      <c r="V12900">
        <v>97.305519104003906</v>
      </c>
      <c r="W12900">
        <v>83.686988830566406</v>
      </c>
    </row>
    <row r="12901" spans="1:23" x14ac:dyDescent="0.25">
      <c r="A12901" t="s">
        <v>96</v>
      </c>
      <c r="B12901" t="s">
        <v>98</v>
      </c>
      <c r="C12901" s="7" t="s">
        <v>102</v>
      </c>
      <c r="D12901" s="7" t="s">
        <v>43</v>
      </c>
      <c r="E12901" t="s">
        <v>113</v>
      </c>
      <c r="F12901">
        <v>12</v>
      </c>
      <c r="G12901">
        <v>82.519088745117187</v>
      </c>
      <c r="H12901">
        <v>83.13165283203125</v>
      </c>
      <c r="I12901">
        <v>-0.61255848407745361</v>
      </c>
      <c r="J12901">
        <v>-7.4232337065041065E-3</v>
      </c>
      <c r="K12901">
        <v>-1.7679219245910645</v>
      </c>
      <c r="L12901">
        <v>-1.0853238105773926</v>
      </c>
      <c r="M12901">
        <v>-0.61255848407745361</v>
      </c>
      <c r="N12901">
        <v>-0.13979311287403107</v>
      </c>
      <c r="O12901">
        <v>0.542805016040802</v>
      </c>
      <c r="P12901">
        <v>-2.0954513549804687</v>
      </c>
      <c r="Q12901">
        <v>0.87033450603485107</v>
      </c>
      <c r="R12901">
        <v>269</v>
      </c>
      <c r="S12901">
        <v>0.81276520291068266</v>
      </c>
      <c r="T12901">
        <v>0.90153491497039795</v>
      </c>
      <c r="U12901">
        <v>78.7677001953125</v>
      </c>
      <c r="V12901">
        <v>97.305519104003906</v>
      </c>
      <c r="W12901">
        <v>87.22119140625</v>
      </c>
    </row>
    <row r="12902" spans="1:23" x14ac:dyDescent="0.25">
      <c r="A12902" t="s">
        <v>96</v>
      </c>
      <c r="B12902" t="s">
        <v>98</v>
      </c>
      <c r="C12902" s="7" t="s">
        <v>102</v>
      </c>
      <c r="D12902" s="7" t="s">
        <v>43</v>
      </c>
      <c r="E12902" t="s">
        <v>113</v>
      </c>
      <c r="F12902">
        <v>13</v>
      </c>
      <c r="G12902">
        <v>82.981887817382812</v>
      </c>
      <c r="H12902">
        <v>83.22320556640625</v>
      </c>
      <c r="I12902">
        <v>-0.24131427705287933</v>
      </c>
      <c r="J12902">
        <v>-2.9080354142934084E-3</v>
      </c>
      <c r="K12902">
        <v>-1.3973937034606934</v>
      </c>
      <c r="L12902">
        <v>-0.71437257528305054</v>
      </c>
      <c r="M12902">
        <v>-0.24131427705287933</v>
      </c>
      <c r="N12902">
        <v>0.23174403607845306</v>
      </c>
      <c r="O12902">
        <v>0.9147651195526123</v>
      </c>
      <c r="P12902">
        <v>-1.7251261472702026</v>
      </c>
      <c r="Q12902">
        <v>1.2424975633621216</v>
      </c>
      <c r="R12902">
        <v>269</v>
      </c>
      <c r="S12902">
        <v>0.81377273632882918</v>
      </c>
      <c r="T12902">
        <v>0.90209352970123291</v>
      </c>
      <c r="U12902">
        <v>78.7677001953125</v>
      </c>
      <c r="V12902">
        <v>97.305519104003906</v>
      </c>
      <c r="W12902">
        <v>89.377326965332031</v>
      </c>
    </row>
    <row r="12903" spans="1:23" x14ac:dyDescent="0.25">
      <c r="A12903" t="s">
        <v>96</v>
      </c>
      <c r="B12903" t="s">
        <v>98</v>
      </c>
      <c r="C12903" s="7" t="s">
        <v>102</v>
      </c>
      <c r="D12903" s="7" t="s">
        <v>43</v>
      </c>
      <c r="E12903" t="s">
        <v>113</v>
      </c>
      <c r="F12903">
        <v>14</v>
      </c>
      <c r="G12903">
        <v>85.184982299804687</v>
      </c>
      <c r="H12903">
        <v>85.928741455078125</v>
      </c>
      <c r="I12903">
        <v>-0.74376064538955688</v>
      </c>
      <c r="J12903">
        <v>-8.7311239913105965E-3</v>
      </c>
      <c r="K12903">
        <v>-1.9541760683059692</v>
      </c>
      <c r="L12903">
        <v>-1.2390527725219727</v>
      </c>
      <c r="M12903">
        <v>-0.74376064538955688</v>
      </c>
      <c r="N12903">
        <v>-0.24846847355365753</v>
      </c>
      <c r="O12903">
        <v>0.46665474772453308</v>
      </c>
      <c r="P12903">
        <v>-2.2973120212554932</v>
      </c>
      <c r="Q12903">
        <v>0.80979073047637939</v>
      </c>
      <c r="R12903">
        <v>269</v>
      </c>
      <c r="S12903">
        <v>0.89206544270794907</v>
      </c>
      <c r="T12903">
        <v>0.9444921612739563</v>
      </c>
      <c r="U12903">
        <v>78.7677001953125</v>
      </c>
      <c r="V12903">
        <v>97.305519104003906</v>
      </c>
      <c r="W12903">
        <v>89.956878662109375</v>
      </c>
    </row>
    <row r="12904" spans="1:23" x14ac:dyDescent="0.25">
      <c r="A12904" t="s">
        <v>96</v>
      </c>
      <c r="B12904" t="s">
        <v>98</v>
      </c>
      <c r="C12904" s="7" t="s">
        <v>102</v>
      </c>
      <c r="D12904" s="7" t="s">
        <v>43</v>
      </c>
      <c r="E12904" t="s">
        <v>113</v>
      </c>
      <c r="F12904">
        <v>15</v>
      </c>
      <c r="G12904">
        <v>83.781005859375</v>
      </c>
      <c r="H12904">
        <v>83.081504821777344</v>
      </c>
      <c r="I12904">
        <v>0.69950544834136963</v>
      </c>
      <c r="J12904">
        <v>8.3492128178477287E-3</v>
      </c>
      <c r="K12904">
        <v>-0.48009994626045227</v>
      </c>
      <c r="L12904">
        <v>0.21682047843933105</v>
      </c>
      <c r="M12904">
        <v>0.69950544834136963</v>
      </c>
      <c r="N12904">
        <v>1.1821904182434082</v>
      </c>
      <c r="O12904">
        <v>1.8791108131408691</v>
      </c>
      <c r="P12904">
        <v>-0.81450170278549194</v>
      </c>
      <c r="Q12904">
        <v>2.213512659072876</v>
      </c>
      <c r="R12904">
        <v>269</v>
      </c>
      <c r="S12904">
        <v>0.84723001658213448</v>
      </c>
      <c r="T12904">
        <v>0.92045098543167114</v>
      </c>
      <c r="U12904">
        <v>78.7677001953125</v>
      </c>
      <c r="V12904">
        <v>97.305519104003906</v>
      </c>
      <c r="W12904">
        <v>90.511154174804687</v>
      </c>
    </row>
    <row r="12905" spans="1:23" x14ac:dyDescent="0.25">
      <c r="A12905" t="s">
        <v>96</v>
      </c>
      <c r="B12905" t="s">
        <v>98</v>
      </c>
      <c r="C12905" s="7" t="s">
        <v>102</v>
      </c>
      <c r="D12905" s="7" t="s">
        <v>43</v>
      </c>
      <c r="E12905" t="s">
        <v>113</v>
      </c>
      <c r="F12905">
        <v>16</v>
      </c>
      <c r="G12905">
        <v>78.821495056152344</v>
      </c>
      <c r="H12905">
        <v>79.193954467773438</v>
      </c>
      <c r="I12905">
        <v>-0.37246039509773254</v>
      </c>
      <c r="J12905">
        <v>-4.725365899503231E-3</v>
      </c>
      <c r="K12905">
        <v>-1.4473499059677124</v>
      </c>
      <c r="L12905">
        <v>-0.81229645013809204</v>
      </c>
      <c r="M12905">
        <v>-0.37246039509773254</v>
      </c>
      <c r="N12905">
        <v>6.7375659942626953E-2</v>
      </c>
      <c r="O12905">
        <v>0.70242905616760254</v>
      </c>
      <c r="P12905">
        <v>-1.7520661354064941</v>
      </c>
      <c r="Q12905">
        <v>1.0071452856063843</v>
      </c>
      <c r="R12905">
        <v>269</v>
      </c>
      <c r="S12905">
        <v>0.70348597264582224</v>
      </c>
      <c r="T12905">
        <v>0.83874070644378662</v>
      </c>
      <c r="U12905">
        <v>78.7677001953125</v>
      </c>
      <c r="V12905">
        <v>97.305519104003906</v>
      </c>
      <c r="W12905">
        <v>90.317474365234375</v>
      </c>
    </row>
    <row r="12906" spans="1:23" x14ac:dyDescent="0.25">
      <c r="A12906" t="s">
        <v>96</v>
      </c>
      <c r="B12906" t="s">
        <v>98</v>
      </c>
      <c r="C12906" s="7" t="s">
        <v>102</v>
      </c>
      <c r="D12906" s="7" t="s">
        <v>43</v>
      </c>
      <c r="E12906" t="s">
        <v>113</v>
      </c>
      <c r="F12906">
        <v>17</v>
      </c>
      <c r="G12906">
        <v>73.166542053222656</v>
      </c>
      <c r="H12906">
        <v>73.0557861328125</v>
      </c>
      <c r="I12906">
        <v>0.11075901985168457</v>
      </c>
      <c r="J12906">
        <v>1.5137932496145368E-3</v>
      </c>
      <c r="K12906">
        <v>-0.88871091604232788</v>
      </c>
      <c r="L12906">
        <v>-0.29821598529815674</v>
      </c>
      <c r="M12906">
        <v>0.11075901985168457</v>
      </c>
      <c r="N12906">
        <v>0.51973402500152588</v>
      </c>
      <c r="O12906">
        <v>1.1102290153503418</v>
      </c>
      <c r="P12906">
        <v>-1.1720467805862427</v>
      </c>
      <c r="Q12906">
        <v>1.3935648202896118</v>
      </c>
      <c r="R12906">
        <v>269</v>
      </c>
      <c r="S12906">
        <v>0.60822925011075313</v>
      </c>
      <c r="T12906">
        <v>0.77989053726196289</v>
      </c>
      <c r="U12906">
        <v>78.7677001953125</v>
      </c>
      <c r="V12906">
        <v>97.305519104003906</v>
      </c>
      <c r="W12906">
        <v>89.056137084960937</v>
      </c>
    </row>
    <row r="12907" spans="1:23" x14ac:dyDescent="0.25">
      <c r="A12907" t="s">
        <v>96</v>
      </c>
      <c r="B12907" t="s">
        <v>98</v>
      </c>
      <c r="C12907" s="7" t="s">
        <v>102</v>
      </c>
      <c r="D12907" s="7" t="s">
        <v>43</v>
      </c>
      <c r="E12907" t="s">
        <v>113</v>
      </c>
      <c r="F12907">
        <v>18</v>
      </c>
      <c r="G12907">
        <v>66.365921020507812</v>
      </c>
      <c r="H12907">
        <v>66.129508972167969</v>
      </c>
      <c r="I12907">
        <v>0.23641282320022583</v>
      </c>
      <c r="J12907">
        <v>3.5622622817754745E-3</v>
      </c>
      <c r="K12907">
        <v>-0.72474902868270874</v>
      </c>
      <c r="L12907">
        <v>-0.15688681602478027</v>
      </c>
      <c r="M12907">
        <v>0.23641282320022583</v>
      </c>
      <c r="N12907">
        <v>0.62971246242523193</v>
      </c>
      <c r="O12907">
        <v>1.1975746154785156</v>
      </c>
      <c r="P12907">
        <v>-0.99722504615783691</v>
      </c>
      <c r="Q12907">
        <v>1.4700506925582886</v>
      </c>
      <c r="R12907">
        <v>269</v>
      </c>
      <c r="S12907">
        <v>0.56249785423483445</v>
      </c>
      <c r="T12907">
        <v>0.74999856948852539</v>
      </c>
      <c r="U12907">
        <v>78.7677001953125</v>
      </c>
      <c r="V12907">
        <v>97.305519104003906</v>
      </c>
      <c r="W12907">
        <v>87.550559997558594</v>
      </c>
    </row>
    <row r="12908" spans="1:23" x14ac:dyDescent="0.25">
      <c r="A12908" t="s">
        <v>96</v>
      </c>
      <c r="B12908" t="s">
        <v>98</v>
      </c>
      <c r="C12908" s="7" t="s">
        <v>102</v>
      </c>
      <c r="D12908" s="7" t="s">
        <v>43</v>
      </c>
      <c r="E12908" t="s">
        <v>113</v>
      </c>
      <c r="F12908">
        <v>19</v>
      </c>
      <c r="G12908">
        <v>60.162372589111328</v>
      </c>
      <c r="H12908">
        <v>59.800727844238281</v>
      </c>
      <c r="I12908">
        <v>0.36164355278015137</v>
      </c>
      <c r="J12908">
        <v>6.0111251659691334E-3</v>
      </c>
      <c r="K12908">
        <v>-0.54834884405136108</v>
      </c>
      <c r="L12908">
        <v>-1.0717963799834251E-2</v>
      </c>
      <c r="M12908">
        <v>0.36164355278015137</v>
      </c>
      <c r="N12908">
        <v>0.73400509357452393</v>
      </c>
      <c r="O12908">
        <v>1.2716360092163086</v>
      </c>
      <c r="P12908">
        <v>-0.80631905794143677</v>
      </c>
      <c r="Q12908">
        <v>1.5296061038970947</v>
      </c>
      <c r="R12908">
        <v>269</v>
      </c>
      <c r="S12908">
        <v>0.50420060983975645</v>
      </c>
      <c r="T12908">
        <v>0.71007084846496582</v>
      </c>
      <c r="U12908">
        <v>78.7677001953125</v>
      </c>
      <c r="V12908">
        <v>97.305519104003906</v>
      </c>
      <c r="W12908">
        <v>84.616355895996094</v>
      </c>
    </row>
    <row r="12909" spans="1:23" x14ac:dyDescent="0.25">
      <c r="A12909" t="s">
        <v>96</v>
      </c>
      <c r="B12909" t="s">
        <v>98</v>
      </c>
      <c r="C12909" s="7" t="s">
        <v>102</v>
      </c>
      <c r="D12909" s="7" t="s">
        <v>43</v>
      </c>
      <c r="E12909" t="s">
        <v>113</v>
      </c>
      <c r="F12909">
        <v>20</v>
      </c>
      <c r="G12909">
        <v>57.435714721679687</v>
      </c>
      <c r="H12909">
        <v>57.134090423583984</v>
      </c>
      <c r="I12909">
        <v>0.30162537097930908</v>
      </c>
      <c r="J12909">
        <v>5.2515300922095776E-3</v>
      </c>
      <c r="K12909">
        <v>-0.56783020496368408</v>
      </c>
      <c r="L12909">
        <v>-5.4148804396390915E-2</v>
      </c>
      <c r="M12909">
        <v>0.30162537097930908</v>
      </c>
      <c r="N12909">
        <v>0.65739953517913818</v>
      </c>
      <c r="O12909">
        <v>1.1710809469223022</v>
      </c>
      <c r="P12909">
        <v>-0.814308762550354</v>
      </c>
      <c r="Q12909">
        <v>1.4175595045089722</v>
      </c>
      <c r="R12909">
        <v>269</v>
      </c>
      <c r="S12909">
        <v>0.46028055675705914</v>
      </c>
      <c r="T12909">
        <v>0.67843979597091675</v>
      </c>
      <c r="U12909">
        <v>78.7677001953125</v>
      </c>
      <c r="V12909">
        <v>97.305519104003906</v>
      </c>
      <c r="W12909">
        <v>80.881118774414063</v>
      </c>
    </row>
    <row r="12910" spans="1:23" x14ac:dyDescent="0.25">
      <c r="A12910" t="s">
        <v>96</v>
      </c>
      <c r="B12910" t="s">
        <v>98</v>
      </c>
      <c r="C12910" s="7" t="s">
        <v>102</v>
      </c>
      <c r="D12910" s="7" t="s">
        <v>43</v>
      </c>
      <c r="E12910" t="s">
        <v>113</v>
      </c>
      <c r="F12910">
        <v>21</v>
      </c>
      <c r="G12910">
        <v>53.783679962158203</v>
      </c>
      <c r="H12910">
        <v>53.312736511230469</v>
      </c>
      <c r="I12910">
        <v>0.47094303369522095</v>
      </c>
      <c r="J12910">
        <v>8.7562445551156998E-3</v>
      </c>
      <c r="K12910">
        <v>-0.37286803126335144</v>
      </c>
      <c r="L12910">
        <v>0.12566238641738892</v>
      </c>
      <c r="M12910">
        <v>0.47094303369522095</v>
      </c>
      <c r="N12910">
        <v>0.81622368097305298</v>
      </c>
      <c r="O12910">
        <v>1.3147541284561157</v>
      </c>
      <c r="P12910">
        <v>-0.61207675933837891</v>
      </c>
      <c r="Q12910">
        <v>1.5539628267288208</v>
      </c>
      <c r="R12910">
        <v>269</v>
      </c>
      <c r="S12910">
        <v>0.43352909703777698</v>
      </c>
      <c r="T12910">
        <v>0.65842926502227783</v>
      </c>
      <c r="U12910">
        <v>78.7677001953125</v>
      </c>
      <c r="V12910">
        <v>97.305519104003906</v>
      </c>
      <c r="W12910">
        <v>78.308998107910156</v>
      </c>
    </row>
    <row r="12911" spans="1:23" x14ac:dyDescent="0.25">
      <c r="A12911" t="s">
        <v>96</v>
      </c>
      <c r="B12911" t="s">
        <v>98</v>
      </c>
      <c r="C12911" s="7" t="s">
        <v>102</v>
      </c>
      <c r="D12911" s="7" t="s">
        <v>43</v>
      </c>
      <c r="E12911" t="s">
        <v>113</v>
      </c>
      <c r="F12911">
        <v>22</v>
      </c>
      <c r="G12911">
        <v>49.226016998291016</v>
      </c>
      <c r="H12911">
        <v>48.961456298828125</v>
      </c>
      <c r="I12911">
        <v>0.26455920934677124</v>
      </c>
      <c r="J12911">
        <v>5.3743775933980942E-3</v>
      </c>
      <c r="K12911">
        <v>-0.55412811040878296</v>
      </c>
      <c r="L12911">
        <v>-7.0441007614135742E-2</v>
      </c>
      <c r="M12911">
        <v>0.26455920934677124</v>
      </c>
      <c r="N12911">
        <v>0.59955942630767822</v>
      </c>
      <c r="O12911">
        <v>1.0832465887069702</v>
      </c>
      <c r="P12911">
        <v>-0.78621459007263184</v>
      </c>
      <c r="Q12911">
        <v>1.3153330087661743</v>
      </c>
      <c r="R12911">
        <v>269</v>
      </c>
      <c r="S12911">
        <v>0.40809753207983945</v>
      </c>
      <c r="T12911">
        <v>0.63882511854171753</v>
      </c>
      <c r="U12911">
        <v>78.7677001953125</v>
      </c>
      <c r="V12911">
        <v>97.305519104003906</v>
      </c>
      <c r="W12911">
        <v>76.765876770019531</v>
      </c>
    </row>
    <row r="12912" spans="1:23" x14ac:dyDescent="0.25">
      <c r="A12912" t="s">
        <v>96</v>
      </c>
      <c r="B12912" t="s">
        <v>98</v>
      </c>
      <c r="C12912" s="7" t="s">
        <v>102</v>
      </c>
      <c r="D12912" s="7" t="s">
        <v>43</v>
      </c>
      <c r="E12912" t="s">
        <v>113</v>
      </c>
      <c r="F12912">
        <v>23</v>
      </c>
      <c r="G12912">
        <v>44.555915832519531</v>
      </c>
      <c r="H12912">
        <v>44.512901306152344</v>
      </c>
      <c r="I12912">
        <v>4.301505908370018E-2</v>
      </c>
      <c r="J12912">
        <v>9.654174791648984E-4</v>
      </c>
      <c r="K12912">
        <v>-0.72261303663253784</v>
      </c>
      <c r="L12912">
        <v>-0.27027374505996704</v>
      </c>
      <c r="M12912">
        <v>4.301505908370018E-2</v>
      </c>
      <c r="N12912">
        <v>0.356303870677948</v>
      </c>
      <c r="O12912">
        <v>0.8086431622505188</v>
      </c>
      <c r="P12912">
        <v>-0.93965798616409302</v>
      </c>
      <c r="Q12912">
        <v>1.0256880521774292</v>
      </c>
      <c r="R12912">
        <v>269</v>
      </c>
      <c r="S12912">
        <v>0.35691397639780931</v>
      </c>
      <c r="T12912">
        <v>0.59742277860641479</v>
      </c>
      <c r="U12912">
        <v>78.7677001953125</v>
      </c>
      <c r="V12912">
        <v>97.305519104003906</v>
      </c>
      <c r="W12912">
        <v>75.409439086914062</v>
      </c>
    </row>
    <row r="12913" spans="1:23" x14ac:dyDescent="0.25">
      <c r="A12913" t="s">
        <v>96</v>
      </c>
      <c r="B12913" t="s">
        <v>98</v>
      </c>
      <c r="C12913" s="7" t="s">
        <v>102</v>
      </c>
      <c r="D12913" s="7" t="s">
        <v>43</v>
      </c>
      <c r="E12913" t="s">
        <v>113</v>
      </c>
      <c r="F12913">
        <v>24</v>
      </c>
      <c r="G12913">
        <v>40.333492279052734</v>
      </c>
      <c r="H12913">
        <v>40.444541931152344</v>
      </c>
      <c r="I12913">
        <v>-0.11104907095432281</v>
      </c>
      <c r="J12913">
        <v>-2.7532719541341066E-3</v>
      </c>
      <c r="K12913">
        <v>-0.85292357206344604</v>
      </c>
      <c r="L12913">
        <v>-0.4146181046962738</v>
      </c>
      <c r="M12913">
        <v>-0.11104907095432281</v>
      </c>
      <c r="N12913">
        <v>0.19251996278762817</v>
      </c>
      <c r="O12913">
        <v>0.6308254599571228</v>
      </c>
      <c r="P12913">
        <v>-1.0632346868515015</v>
      </c>
      <c r="Q12913">
        <v>0.84113657474517822</v>
      </c>
      <c r="R12913">
        <v>269</v>
      </c>
      <c r="S12913">
        <v>0.33511103941785692</v>
      </c>
      <c r="T12913">
        <v>0.57888776063919067</v>
      </c>
      <c r="U12913">
        <v>78.7677001953125</v>
      </c>
      <c r="V12913">
        <v>97.305519104003906</v>
      </c>
      <c r="W12913">
        <v>74.086540222167969</v>
      </c>
    </row>
    <row r="12914" spans="1:23" x14ac:dyDescent="0.25">
      <c r="A12914" t="s">
        <v>96</v>
      </c>
      <c r="B12914" t="s">
        <v>98</v>
      </c>
      <c r="C12914" s="7" t="s">
        <v>102</v>
      </c>
      <c r="D12914" s="7" t="s">
        <v>43</v>
      </c>
      <c r="E12914" t="s">
        <v>114</v>
      </c>
      <c r="F12914">
        <v>1</v>
      </c>
      <c r="G12914">
        <v>33.891342163085938</v>
      </c>
      <c r="H12914">
        <v>36.072360992431641</v>
      </c>
      <c r="I12914">
        <v>-2.1810164451599121</v>
      </c>
      <c r="J12914">
        <v>-6.4353205263614655E-2</v>
      </c>
      <c r="K12914">
        <v>-2.9209723472595215</v>
      </c>
      <c r="L12914">
        <v>-2.4838004112243652</v>
      </c>
      <c r="M12914">
        <v>-2.1810164451599121</v>
      </c>
      <c r="N12914">
        <v>-1.878232479095459</v>
      </c>
      <c r="O12914">
        <v>-1.4410606622695923</v>
      </c>
      <c r="P12914">
        <v>-3.1307394504547119</v>
      </c>
      <c r="Q12914">
        <v>-1.2312934398651123</v>
      </c>
      <c r="R12914">
        <v>269</v>
      </c>
      <c r="S12914">
        <v>0.33337991786925514</v>
      </c>
      <c r="T12914">
        <v>0.57739061117172241</v>
      </c>
      <c r="U12914">
        <v>84.46826171875</v>
      </c>
      <c r="V12914">
        <v>99.937217712402344</v>
      </c>
      <c r="W12914">
        <v>78.400741577148438</v>
      </c>
    </row>
    <row r="12915" spans="1:23" x14ac:dyDescent="0.25">
      <c r="A12915" t="s">
        <v>96</v>
      </c>
      <c r="B12915" t="s">
        <v>98</v>
      </c>
      <c r="C12915" s="7" t="s">
        <v>102</v>
      </c>
      <c r="D12915" s="7" t="s">
        <v>43</v>
      </c>
      <c r="E12915" t="s">
        <v>114</v>
      </c>
      <c r="F12915">
        <v>2</v>
      </c>
      <c r="G12915">
        <v>33.281307220458984</v>
      </c>
      <c r="H12915">
        <v>35.151844024658203</v>
      </c>
      <c r="I12915">
        <v>-1.8705370426177979</v>
      </c>
      <c r="J12915">
        <v>-5.6203834712505341E-2</v>
      </c>
      <c r="K12915">
        <v>-2.5698270797729492</v>
      </c>
      <c r="L12915">
        <v>-2.1566808223724365</v>
      </c>
      <c r="M12915">
        <v>-1.8705370426177979</v>
      </c>
      <c r="N12915">
        <v>-1.5843932628631592</v>
      </c>
      <c r="O12915">
        <v>-1.1712470054626465</v>
      </c>
      <c r="P12915">
        <v>-2.7680659294128418</v>
      </c>
      <c r="Q12915">
        <v>-0.97300803661346436</v>
      </c>
      <c r="R12915">
        <v>269</v>
      </c>
      <c r="S12915">
        <v>0.29774362034291713</v>
      </c>
      <c r="T12915">
        <v>0.54565888643264771</v>
      </c>
      <c r="U12915">
        <v>84.46826171875</v>
      </c>
      <c r="V12915">
        <v>99.937217712402344</v>
      </c>
      <c r="W12915">
        <v>77.256507873535156</v>
      </c>
    </row>
    <row r="12916" spans="1:23" x14ac:dyDescent="0.25">
      <c r="A12916" t="s">
        <v>96</v>
      </c>
      <c r="B12916" t="s">
        <v>98</v>
      </c>
      <c r="C12916" s="7" t="s">
        <v>102</v>
      </c>
      <c r="D12916" s="7" t="s">
        <v>43</v>
      </c>
      <c r="E12916" t="s">
        <v>114</v>
      </c>
      <c r="F12916">
        <v>3</v>
      </c>
      <c r="G12916">
        <v>32.816104888916016</v>
      </c>
      <c r="H12916">
        <v>34.661872863769531</v>
      </c>
      <c r="I12916">
        <v>-1.8457696437835693</v>
      </c>
      <c r="J12916">
        <v>-5.6245848536491394E-2</v>
      </c>
      <c r="K12916">
        <v>-2.515131950378418</v>
      </c>
      <c r="L12916">
        <v>-2.1196672916412354</v>
      </c>
      <c r="M12916">
        <v>-1.8457696437835693</v>
      </c>
      <c r="N12916">
        <v>-1.5718719959259033</v>
      </c>
      <c r="O12916">
        <v>-1.1764073371887207</v>
      </c>
      <c r="P12916">
        <v>-2.7048869132995605</v>
      </c>
      <c r="Q12916">
        <v>-0.98665249347686768</v>
      </c>
      <c r="R12916">
        <v>269</v>
      </c>
      <c r="S12916">
        <v>0.27280370830826328</v>
      </c>
      <c r="T12916">
        <v>0.52230614423751831</v>
      </c>
      <c r="U12916">
        <v>84.46826171875</v>
      </c>
      <c r="V12916">
        <v>99.937217712402344</v>
      </c>
      <c r="W12916">
        <v>76.215019226074219</v>
      </c>
    </row>
    <row r="12917" spans="1:23" x14ac:dyDescent="0.25">
      <c r="A12917" t="s">
        <v>96</v>
      </c>
      <c r="B12917" t="s">
        <v>98</v>
      </c>
      <c r="C12917" s="7" t="s">
        <v>102</v>
      </c>
      <c r="D12917" s="7" t="s">
        <v>43</v>
      </c>
      <c r="E12917" t="s">
        <v>114</v>
      </c>
      <c r="F12917">
        <v>4</v>
      </c>
      <c r="G12917">
        <v>33.74249267578125</v>
      </c>
      <c r="H12917">
        <v>35.152053833007813</v>
      </c>
      <c r="I12917">
        <v>-1.4095612764358521</v>
      </c>
      <c r="J12917">
        <v>-4.1774071753025055E-2</v>
      </c>
      <c r="K12917">
        <v>-2.0819334983825684</v>
      </c>
      <c r="L12917">
        <v>-1.6846904754638672</v>
      </c>
      <c r="M12917">
        <v>-1.4095612764358521</v>
      </c>
      <c r="N12917">
        <v>-1.1344320774078369</v>
      </c>
      <c r="O12917">
        <v>-0.73718911409378052</v>
      </c>
      <c r="P12917">
        <v>-2.2725415229797363</v>
      </c>
      <c r="Q12917">
        <v>-0.54658091068267822</v>
      </c>
      <c r="R12917">
        <v>269</v>
      </c>
      <c r="S12917">
        <v>0.27526266510239239</v>
      </c>
      <c r="T12917">
        <v>0.5246548056602478</v>
      </c>
      <c r="U12917">
        <v>84.46826171875</v>
      </c>
      <c r="V12917">
        <v>99.937217712402344</v>
      </c>
      <c r="W12917">
        <v>75.769737243652344</v>
      </c>
    </row>
    <row r="12918" spans="1:23" x14ac:dyDescent="0.25">
      <c r="A12918" t="s">
        <v>96</v>
      </c>
      <c r="B12918" t="s">
        <v>98</v>
      </c>
      <c r="C12918" s="7" t="s">
        <v>102</v>
      </c>
      <c r="D12918" s="7" t="s">
        <v>43</v>
      </c>
      <c r="E12918" t="s">
        <v>114</v>
      </c>
      <c r="F12918">
        <v>5</v>
      </c>
      <c r="G12918">
        <v>35.532920837402344</v>
      </c>
      <c r="H12918">
        <v>37.143875122070313</v>
      </c>
      <c r="I12918">
        <v>-1.6109515428543091</v>
      </c>
      <c r="J12918">
        <v>-4.5336872339248657E-2</v>
      </c>
      <c r="K12918">
        <v>-2.3308556079864502</v>
      </c>
      <c r="L12918">
        <v>-1.9055304527282715</v>
      </c>
      <c r="M12918">
        <v>-1.6109515428543091</v>
      </c>
      <c r="N12918">
        <v>-1.3163726329803467</v>
      </c>
      <c r="O12918">
        <v>-0.89104735851287842</v>
      </c>
      <c r="P12918">
        <v>-2.5349385738372803</v>
      </c>
      <c r="Q12918">
        <v>-0.68696451187133789</v>
      </c>
      <c r="R12918">
        <v>269</v>
      </c>
      <c r="S12918">
        <v>0.31555656095611084</v>
      </c>
      <c r="T12918">
        <v>0.56174421310424805</v>
      </c>
      <c r="U12918">
        <v>84.46826171875</v>
      </c>
      <c r="V12918">
        <v>99.937217712402344</v>
      </c>
      <c r="W12918">
        <v>75.273979187011719</v>
      </c>
    </row>
    <row r="12919" spans="1:23" x14ac:dyDescent="0.25">
      <c r="A12919" t="s">
        <v>96</v>
      </c>
      <c r="B12919" t="s">
        <v>98</v>
      </c>
      <c r="C12919" s="7" t="s">
        <v>102</v>
      </c>
      <c r="D12919" s="7" t="s">
        <v>43</v>
      </c>
      <c r="E12919" t="s">
        <v>114</v>
      </c>
      <c r="F12919">
        <v>6</v>
      </c>
      <c r="G12919">
        <v>42.057231903076172</v>
      </c>
      <c r="H12919">
        <v>44.864608764648437</v>
      </c>
      <c r="I12919">
        <v>-2.807377815246582</v>
      </c>
      <c r="J12919">
        <v>-6.6751368343830109E-2</v>
      </c>
      <c r="K12919">
        <v>-3.6685316562652588</v>
      </c>
      <c r="L12919">
        <v>-3.1597549915313721</v>
      </c>
      <c r="M12919">
        <v>-2.807377815246582</v>
      </c>
      <c r="N12919">
        <v>-2.455000638961792</v>
      </c>
      <c r="O12919">
        <v>-1.9462239742279053</v>
      </c>
      <c r="P12919">
        <v>-3.9126567840576172</v>
      </c>
      <c r="Q12919">
        <v>-1.7020988464355469</v>
      </c>
      <c r="R12919">
        <v>269</v>
      </c>
      <c r="S12919">
        <v>0.45153279985221673</v>
      </c>
      <c r="T12919">
        <v>0.67196190357208252</v>
      </c>
      <c r="U12919">
        <v>84.46826171875</v>
      </c>
      <c r="V12919">
        <v>99.937217712402344</v>
      </c>
      <c r="W12919">
        <v>74.188774108886719</v>
      </c>
    </row>
    <row r="12920" spans="1:23" x14ac:dyDescent="0.25">
      <c r="A12920" t="s">
        <v>96</v>
      </c>
      <c r="B12920" t="s">
        <v>98</v>
      </c>
      <c r="C12920" s="7" t="s">
        <v>102</v>
      </c>
      <c r="D12920" s="7" t="s">
        <v>43</v>
      </c>
      <c r="E12920" t="s">
        <v>114</v>
      </c>
      <c r="F12920">
        <v>7</v>
      </c>
      <c r="G12920">
        <v>53.012172698974609</v>
      </c>
      <c r="H12920">
        <v>55.962772369384766</v>
      </c>
      <c r="I12920">
        <v>-2.950599193572998</v>
      </c>
      <c r="J12920">
        <v>-5.5658899247646332E-2</v>
      </c>
      <c r="K12920">
        <v>-3.8938632011413574</v>
      </c>
      <c r="L12920">
        <v>-3.3365750312805176</v>
      </c>
      <c r="M12920">
        <v>-2.950599193572998</v>
      </c>
      <c r="N12920">
        <v>-2.5646233558654785</v>
      </c>
      <c r="O12920">
        <v>-2.0073351860046387</v>
      </c>
      <c r="P12920">
        <v>-4.1612653732299805</v>
      </c>
      <c r="Q12920">
        <v>-1.7399331331253052</v>
      </c>
      <c r="R12920">
        <v>269</v>
      </c>
      <c r="S12920">
        <v>0.54174417135897102</v>
      </c>
      <c r="T12920">
        <v>0.73603272438049316</v>
      </c>
      <c r="U12920">
        <v>84.46826171875</v>
      </c>
      <c r="V12920">
        <v>99.937217712402344</v>
      </c>
      <c r="W12920">
        <v>73.287208557128906</v>
      </c>
    </row>
    <row r="12921" spans="1:23" x14ac:dyDescent="0.25">
      <c r="A12921" t="s">
        <v>96</v>
      </c>
      <c r="B12921" t="s">
        <v>98</v>
      </c>
      <c r="C12921" s="7" t="s">
        <v>102</v>
      </c>
      <c r="D12921" s="7" t="s">
        <v>43</v>
      </c>
      <c r="E12921" t="s">
        <v>114</v>
      </c>
      <c r="F12921">
        <v>8</v>
      </c>
      <c r="G12921">
        <v>63.980304718017578</v>
      </c>
      <c r="H12921">
        <v>67.307861328125</v>
      </c>
      <c r="I12921">
        <v>-3.3275542259216309</v>
      </c>
      <c r="J12921">
        <v>-5.2009038627147675E-2</v>
      </c>
      <c r="K12921">
        <v>-4.3272943496704102</v>
      </c>
      <c r="L12921">
        <v>-3.7366399765014648</v>
      </c>
      <c r="M12921">
        <v>-3.3275542259216309</v>
      </c>
      <c r="N12921">
        <v>-2.9184684753417969</v>
      </c>
      <c r="O12921">
        <v>-2.3278138637542725</v>
      </c>
      <c r="P12921">
        <v>-4.6107072830200195</v>
      </c>
      <c r="Q12921">
        <v>-2.0444014072418213</v>
      </c>
      <c r="R12921">
        <v>269</v>
      </c>
      <c r="S12921">
        <v>0.60855840912887516</v>
      </c>
      <c r="T12921">
        <v>0.78010153770446777</v>
      </c>
      <c r="U12921">
        <v>84.46826171875</v>
      </c>
      <c r="V12921">
        <v>99.937217712402344</v>
      </c>
      <c r="W12921">
        <v>76.24505615234375</v>
      </c>
    </row>
    <row r="12922" spans="1:23" x14ac:dyDescent="0.25">
      <c r="A12922" t="s">
        <v>96</v>
      </c>
      <c r="B12922" t="s">
        <v>98</v>
      </c>
      <c r="C12922" s="7" t="s">
        <v>102</v>
      </c>
      <c r="D12922" s="7" t="s">
        <v>43</v>
      </c>
      <c r="E12922" t="s">
        <v>114</v>
      </c>
      <c r="F12922">
        <v>9</v>
      </c>
      <c r="G12922">
        <v>74.462928771972656</v>
      </c>
      <c r="H12922">
        <v>79.152114868164062</v>
      </c>
      <c r="I12922">
        <v>-4.6891794204711914</v>
      </c>
      <c r="J12922">
        <v>-6.2973342835903168E-2</v>
      </c>
      <c r="K12922">
        <v>-5.8289718627929687</v>
      </c>
      <c r="L12922">
        <v>-5.1555733680725098</v>
      </c>
      <c r="M12922">
        <v>-4.6891794204711914</v>
      </c>
      <c r="N12922">
        <v>-4.222785472869873</v>
      </c>
      <c r="O12922">
        <v>-3.5493869781494141</v>
      </c>
      <c r="P12922">
        <v>-6.1520872116088867</v>
      </c>
      <c r="Q12922">
        <v>-3.2262716293334961</v>
      </c>
      <c r="R12922">
        <v>269</v>
      </c>
      <c r="S12922">
        <v>0.79100533342142754</v>
      </c>
      <c r="T12922">
        <v>0.88938480615615845</v>
      </c>
      <c r="U12922">
        <v>84.46826171875</v>
      </c>
      <c r="V12922">
        <v>99.937217712402344</v>
      </c>
      <c r="W12922">
        <v>80.449813842773438</v>
      </c>
    </row>
    <row r="12923" spans="1:23" x14ac:dyDescent="0.25">
      <c r="A12923" t="s">
        <v>96</v>
      </c>
      <c r="B12923" t="s">
        <v>98</v>
      </c>
      <c r="C12923" s="7" t="s">
        <v>102</v>
      </c>
      <c r="D12923" s="7" t="s">
        <v>43</v>
      </c>
      <c r="E12923" t="s">
        <v>114</v>
      </c>
      <c r="F12923">
        <v>10</v>
      </c>
      <c r="G12923">
        <v>80.628890991210937</v>
      </c>
      <c r="H12923">
        <v>84.915283203125</v>
      </c>
      <c r="I12923">
        <v>-4.2863969802856445</v>
      </c>
      <c r="J12923">
        <v>-5.3162049502134323E-2</v>
      </c>
      <c r="K12923">
        <v>-5.4817366600036621</v>
      </c>
      <c r="L12923">
        <v>-4.7755203247070312</v>
      </c>
      <c r="M12923">
        <v>-4.2863969802856445</v>
      </c>
      <c r="N12923">
        <v>-3.7972736358642578</v>
      </c>
      <c r="O12923">
        <v>-3.0910575389862061</v>
      </c>
      <c r="P12923">
        <v>-5.8205986022949219</v>
      </c>
      <c r="Q12923">
        <v>-2.7521953582763672</v>
      </c>
      <c r="R12923">
        <v>269</v>
      </c>
      <c r="S12923">
        <v>0.86998228638675812</v>
      </c>
      <c r="T12923">
        <v>0.93272840976715088</v>
      </c>
      <c r="U12923">
        <v>84.46826171875</v>
      </c>
      <c r="V12923">
        <v>99.937217712402344</v>
      </c>
      <c r="W12923">
        <v>85.321929931640625</v>
      </c>
    </row>
    <row r="12924" spans="1:23" x14ac:dyDescent="0.25">
      <c r="A12924" t="s">
        <v>96</v>
      </c>
      <c r="B12924" t="s">
        <v>98</v>
      </c>
      <c r="C12924" s="7" t="s">
        <v>102</v>
      </c>
      <c r="D12924" s="7" t="s">
        <v>43</v>
      </c>
      <c r="E12924" t="s">
        <v>114</v>
      </c>
      <c r="F12924">
        <v>11</v>
      </c>
      <c r="G12924">
        <v>84.288825988769531</v>
      </c>
      <c r="H12924">
        <v>89.816719055175781</v>
      </c>
      <c r="I12924">
        <v>-5.527895450592041</v>
      </c>
      <c r="J12924">
        <v>-6.5582782030105591E-2</v>
      </c>
      <c r="K12924">
        <v>-6.7719879150390625</v>
      </c>
      <c r="L12924">
        <v>-6.0369677543640137</v>
      </c>
      <c r="M12924">
        <v>-5.527895450592041</v>
      </c>
      <c r="N12924">
        <v>-5.0188231468200684</v>
      </c>
      <c r="O12924">
        <v>-4.2838029861450195</v>
      </c>
      <c r="P12924">
        <v>-7.1246709823608398</v>
      </c>
      <c r="Q12924">
        <v>-3.9311201572418213</v>
      </c>
      <c r="R12924">
        <v>269</v>
      </c>
      <c r="S12924">
        <v>0.94239532143900817</v>
      </c>
      <c r="T12924">
        <v>0.97077047824859619</v>
      </c>
      <c r="U12924">
        <v>84.46826171875</v>
      </c>
      <c r="V12924">
        <v>99.937217712402344</v>
      </c>
      <c r="W12924">
        <v>90.027511596679688</v>
      </c>
    </row>
    <row r="12925" spans="1:23" x14ac:dyDescent="0.25">
      <c r="A12925" t="s">
        <v>96</v>
      </c>
      <c r="B12925" t="s">
        <v>98</v>
      </c>
      <c r="C12925" s="7" t="s">
        <v>102</v>
      </c>
      <c r="D12925" s="7" t="s">
        <v>43</v>
      </c>
      <c r="E12925" t="s">
        <v>114</v>
      </c>
      <c r="F12925">
        <v>12</v>
      </c>
      <c r="G12925">
        <v>86.566749572753906</v>
      </c>
      <c r="H12925">
        <v>91.882293701171875</v>
      </c>
      <c r="I12925">
        <v>-5.3155431747436523</v>
      </c>
      <c r="J12925">
        <v>-6.140398234128952E-2</v>
      </c>
      <c r="K12925">
        <v>-6.5336370468139648</v>
      </c>
      <c r="L12925">
        <v>-5.8139772415161133</v>
      </c>
      <c r="M12925">
        <v>-5.3155431747436523</v>
      </c>
      <c r="N12925">
        <v>-4.8171091079711914</v>
      </c>
      <c r="O12925">
        <v>-4.0974493026733398</v>
      </c>
      <c r="P12925">
        <v>-6.8789496421813965</v>
      </c>
      <c r="Q12925">
        <v>-3.7521367073059082</v>
      </c>
      <c r="R12925">
        <v>269</v>
      </c>
      <c r="S12925">
        <v>0.90341922551182563</v>
      </c>
      <c r="T12925">
        <v>0.95048367977142334</v>
      </c>
      <c r="U12925">
        <v>84.46826171875</v>
      </c>
      <c r="V12925">
        <v>99.937217712402344</v>
      </c>
      <c r="W12925">
        <v>93.511154174804688</v>
      </c>
    </row>
    <row r="12926" spans="1:23" x14ac:dyDescent="0.25">
      <c r="A12926" t="s">
        <v>96</v>
      </c>
      <c r="B12926" t="s">
        <v>98</v>
      </c>
      <c r="C12926" s="7" t="s">
        <v>102</v>
      </c>
      <c r="D12926" s="7" t="s">
        <v>43</v>
      </c>
      <c r="E12926" t="s">
        <v>114</v>
      </c>
      <c r="F12926">
        <v>13</v>
      </c>
      <c r="G12926">
        <v>87.201240539550781</v>
      </c>
      <c r="H12926">
        <v>91.398460388183594</v>
      </c>
      <c r="I12926">
        <v>-4.1972203254699707</v>
      </c>
      <c r="J12926">
        <v>-4.8132576048374176E-2</v>
      </c>
      <c r="K12926">
        <v>-5.4187197685241699</v>
      </c>
      <c r="L12926">
        <v>-4.6970477104187012</v>
      </c>
      <c r="M12926">
        <v>-4.1972203254699707</v>
      </c>
      <c r="N12926">
        <v>-3.6973927021026611</v>
      </c>
      <c r="O12926">
        <v>-2.9757211208343506</v>
      </c>
      <c r="P12926">
        <v>-5.7649974822998047</v>
      </c>
      <c r="Q12926">
        <v>-2.6294429302215576</v>
      </c>
      <c r="R12926">
        <v>269</v>
      </c>
      <c r="S12926">
        <v>0.90847771640306973</v>
      </c>
      <c r="T12926">
        <v>0.9531409740447998</v>
      </c>
      <c r="U12926">
        <v>84.46826171875</v>
      </c>
      <c r="V12926">
        <v>99.937217712402344</v>
      </c>
      <c r="W12926">
        <v>95.382896423339844</v>
      </c>
    </row>
    <row r="12927" spans="1:23" x14ac:dyDescent="0.25">
      <c r="A12927" t="s">
        <v>96</v>
      </c>
      <c r="B12927" t="s">
        <v>98</v>
      </c>
      <c r="C12927" s="7" t="s">
        <v>102</v>
      </c>
      <c r="D12927" s="7" t="s">
        <v>43</v>
      </c>
      <c r="E12927" t="s">
        <v>114</v>
      </c>
      <c r="F12927">
        <v>14</v>
      </c>
      <c r="G12927">
        <v>89.149993896484375</v>
      </c>
      <c r="H12927">
        <v>91.562797546386719</v>
      </c>
      <c r="I12927">
        <v>-2.4127981662750244</v>
      </c>
      <c r="J12927">
        <v>-2.7064479887485504E-2</v>
      </c>
      <c r="K12927">
        <v>-3.6880524158477783</v>
      </c>
      <c r="L12927">
        <v>-2.9346218109130859</v>
      </c>
      <c r="M12927">
        <v>-2.4127981662750244</v>
      </c>
      <c r="N12927">
        <v>-1.8909744024276733</v>
      </c>
      <c r="O12927">
        <v>-1.137543797492981</v>
      </c>
      <c r="P12927">
        <v>-4.0495696067810059</v>
      </c>
      <c r="Q12927">
        <v>-0.77602696418762207</v>
      </c>
      <c r="R12927">
        <v>269</v>
      </c>
      <c r="S12927">
        <v>0.99019665029135595</v>
      </c>
      <c r="T12927">
        <v>0.99508625268936157</v>
      </c>
      <c r="U12927">
        <v>84.46826171875</v>
      </c>
      <c r="V12927">
        <v>99.937217712402344</v>
      </c>
      <c r="W12927">
        <v>95.600372314453125</v>
      </c>
    </row>
    <row r="12928" spans="1:23" x14ac:dyDescent="0.25">
      <c r="A12928" t="s">
        <v>96</v>
      </c>
      <c r="B12928" t="s">
        <v>98</v>
      </c>
      <c r="C12928" s="7" t="s">
        <v>102</v>
      </c>
      <c r="D12928" s="7" t="s">
        <v>43</v>
      </c>
      <c r="E12928" t="s">
        <v>114</v>
      </c>
      <c r="F12928">
        <v>15</v>
      </c>
      <c r="G12928">
        <v>87.621116638183594</v>
      </c>
      <c r="H12928">
        <v>89.53277587890625</v>
      </c>
      <c r="I12928">
        <v>-1.9116601943969727</v>
      </c>
      <c r="J12928">
        <v>-2.1817345172166824E-2</v>
      </c>
      <c r="K12928">
        <v>-3.1553835868835449</v>
      </c>
      <c r="L12928">
        <v>-2.4205818176269531</v>
      </c>
      <c r="M12928">
        <v>-1.9116601943969727</v>
      </c>
      <c r="N12928">
        <v>-1.4027385711669922</v>
      </c>
      <c r="O12928">
        <v>-0.66793674230575562</v>
      </c>
      <c r="P12928">
        <v>-3.5079619884490967</v>
      </c>
      <c r="Q12928">
        <v>-0.31535840034484863</v>
      </c>
      <c r="R12928">
        <v>269</v>
      </c>
      <c r="S12928">
        <v>0.94183645325080079</v>
      </c>
      <c r="T12928">
        <v>0.97048258781433105</v>
      </c>
      <c r="U12928">
        <v>84.46826171875</v>
      </c>
      <c r="V12928">
        <v>99.937217712402344</v>
      </c>
      <c r="W12928">
        <v>96.393310546875</v>
      </c>
    </row>
    <row r="12929" spans="1:23" x14ac:dyDescent="0.25">
      <c r="A12929" t="s">
        <v>96</v>
      </c>
      <c r="B12929" t="s">
        <v>98</v>
      </c>
      <c r="C12929" s="7" t="s">
        <v>102</v>
      </c>
      <c r="D12929" s="7" t="s">
        <v>43</v>
      </c>
      <c r="E12929" t="s">
        <v>114</v>
      </c>
      <c r="F12929">
        <v>16</v>
      </c>
      <c r="G12929">
        <v>82.321632385253906</v>
      </c>
      <c r="H12929">
        <v>83.850547790527344</v>
      </c>
      <c r="I12929">
        <v>-1.5289188623428345</v>
      </c>
      <c r="J12929">
        <v>-1.8572503700852394E-2</v>
      </c>
      <c r="K12929">
        <v>-2.6635897159576416</v>
      </c>
      <c r="L12929">
        <v>-1.9932169914245605</v>
      </c>
      <c r="M12929">
        <v>-1.5289188623428345</v>
      </c>
      <c r="N12929">
        <v>-1.0646207332611084</v>
      </c>
      <c r="O12929">
        <v>-0.39424806833267212</v>
      </c>
      <c r="P12929">
        <v>-2.9852530956268311</v>
      </c>
      <c r="Q12929">
        <v>-7.2584681212902069E-2</v>
      </c>
      <c r="R12929">
        <v>269</v>
      </c>
      <c r="S12929">
        <v>0.78391246784974911</v>
      </c>
      <c r="T12929">
        <v>0.88538831472396851</v>
      </c>
      <c r="U12929">
        <v>84.46826171875</v>
      </c>
      <c r="V12929">
        <v>99.937217712402344</v>
      </c>
      <c r="W12929">
        <v>97.119331359863281</v>
      </c>
    </row>
    <row r="12930" spans="1:23" x14ac:dyDescent="0.25">
      <c r="A12930" t="s">
        <v>96</v>
      </c>
      <c r="B12930" t="s">
        <v>98</v>
      </c>
      <c r="C12930" s="7" t="s">
        <v>102</v>
      </c>
      <c r="D12930" s="7" t="s">
        <v>43</v>
      </c>
      <c r="E12930" t="s">
        <v>114</v>
      </c>
      <c r="F12930">
        <v>17</v>
      </c>
      <c r="G12930">
        <v>75.970436096191406</v>
      </c>
      <c r="H12930">
        <v>77.074089050292969</v>
      </c>
      <c r="I12930">
        <v>-1.1036556959152222</v>
      </c>
      <c r="J12930">
        <v>-1.4527436345815659E-2</v>
      </c>
      <c r="K12930">
        <v>-2.1607522964477539</v>
      </c>
      <c r="L12930">
        <v>-1.5362111330032349</v>
      </c>
      <c r="M12930">
        <v>-1.1036556959152222</v>
      </c>
      <c r="N12930">
        <v>-0.67110031843185425</v>
      </c>
      <c r="O12930">
        <v>-4.655899852514267E-2</v>
      </c>
      <c r="P12930">
        <v>-2.4604246616363525</v>
      </c>
      <c r="Q12930">
        <v>0.25311324000358582</v>
      </c>
      <c r="R12930">
        <v>269</v>
      </c>
      <c r="S12930">
        <v>0.68038896640419821</v>
      </c>
      <c r="T12930">
        <v>0.82485693693161011</v>
      </c>
      <c r="U12930">
        <v>84.46826171875</v>
      </c>
      <c r="V12930">
        <v>99.937217712402344</v>
      </c>
      <c r="W12930">
        <v>96.38104248046875</v>
      </c>
    </row>
    <row r="12931" spans="1:23" x14ac:dyDescent="0.25">
      <c r="A12931" t="s">
        <v>96</v>
      </c>
      <c r="B12931" t="s">
        <v>98</v>
      </c>
      <c r="C12931" s="7" t="s">
        <v>102</v>
      </c>
      <c r="D12931" s="7" t="s">
        <v>43</v>
      </c>
      <c r="E12931" t="s">
        <v>114</v>
      </c>
      <c r="F12931">
        <v>18</v>
      </c>
      <c r="G12931">
        <v>68.705192565917969</v>
      </c>
      <c r="H12931">
        <v>70.508987426757812</v>
      </c>
      <c r="I12931">
        <v>-1.8037947416305542</v>
      </c>
      <c r="J12931">
        <v>-2.6254124939441681E-2</v>
      </c>
      <c r="K12931">
        <v>-2.8244647979736328</v>
      </c>
      <c r="L12931">
        <v>-2.2214446067810059</v>
      </c>
      <c r="M12931">
        <v>-1.8037947416305542</v>
      </c>
      <c r="N12931">
        <v>-1.3861448764801025</v>
      </c>
      <c r="O12931">
        <v>-0.78312474489212036</v>
      </c>
      <c r="P12931">
        <v>-3.1138105392456055</v>
      </c>
      <c r="Q12931">
        <v>-0.49377897381782532</v>
      </c>
      <c r="R12931">
        <v>269</v>
      </c>
      <c r="S12931">
        <v>0.63430557375824392</v>
      </c>
      <c r="T12931">
        <v>0.79643303155899048</v>
      </c>
      <c r="U12931">
        <v>84.46826171875</v>
      </c>
      <c r="V12931">
        <v>99.937217712402344</v>
      </c>
      <c r="W12931">
        <v>95.548332214355469</v>
      </c>
    </row>
    <row r="12932" spans="1:23" x14ac:dyDescent="0.25">
      <c r="A12932" t="s">
        <v>96</v>
      </c>
      <c r="B12932" t="s">
        <v>98</v>
      </c>
      <c r="C12932" s="7" t="s">
        <v>102</v>
      </c>
      <c r="D12932" s="7" t="s">
        <v>43</v>
      </c>
      <c r="E12932" t="s">
        <v>114</v>
      </c>
      <c r="F12932">
        <v>19</v>
      </c>
      <c r="G12932">
        <v>62.094108581542969</v>
      </c>
      <c r="H12932">
        <v>63.467109680175781</v>
      </c>
      <c r="I12932">
        <v>-1.3729978799819946</v>
      </c>
      <c r="J12932">
        <v>-2.2111564874649048E-2</v>
      </c>
      <c r="K12932">
        <v>-2.3452706336975098</v>
      </c>
      <c r="L12932">
        <v>-1.7708439826965332</v>
      </c>
      <c r="M12932">
        <v>-1.3729978799819946</v>
      </c>
      <c r="N12932">
        <v>-0.97515171766281128</v>
      </c>
      <c r="O12932">
        <v>-0.4007250964641571</v>
      </c>
      <c r="P12932">
        <v>-2.620896577835083</v>
      </c>
      <c r="Q12932">
        <v>-0.12509927153587341</v>
      </c>
      <c r="R12932">
        <v>269</v>
      </c>
      <c r="S12932">
        <v>0.57557786604087724</v>
      </c>
      <c r="T12932">
        <v>0.75866848230361938</v>
      </c>
      <c r="U12932">
        <v>84.46826171875</v>
      </c>
      <c r="V12932">
        <v>99.937217712402344</v>
      </c>
      <c r="W12932">
        <v>92.263938903808594</v>
      </c>
    </row>
    <row r="12933" spans="1:23" x14ac:dyDescent="0.25">
      <c r="A12933" t="s">
        <v>96</v>
      </c>
      <c r="B12933" t="s">
        <v>98</v>
      </c>
      <c r="C12933" s="7" t="s">
        <v>102</v>
      </c>
      <c r="D12933" s="7" t="s">
        <v>43</v>
      </c>
      <c r="E12933" t="s">
        <v>114</v>
      </c>
      <c r="F12933">
        <v>20</v>
      </c>
      <c r="G12933">
        <v>59.405590057373047</v>
      </c>
      <c r="H12933">
        <v>60.971122741699219</v>
      </c>
      <c r="I12933">
        <v>-1.5655316114425659</v>
      </c>
      <c r="J12933">
        <v>-2.6353271678090096E-2</v>
      </c>
      <c r="K12933">
        <v>-2.5027482509613037</v>
      </c>
      <c r="L12933">
        <v>-1.9490330219268799</v>
      </c>
      <c r="M12933">
        <v>-1.5655316114425659</v>
      </c>
      <c r="N12933">
        <v>-1.182030200958252</v>
      </c>
      <c r="O12933">
        <v>-0.6283150315284729</v>
      </c>
      <c r="P12933">
        <v>-2.7684361934661865</v>
      </c>
      <c r="Q12933">
        <v>-0.36262711882591248</v>
      </c>
      <c r="R12933">
        <v>269</v>
      </c>
      <c r="S12933">
        <v>0.53482017166775009</v>
      </c>
      <c r="T12933">
        <v>0.73131400346755981</v>
      </c>
      <c r="U12933">
        <v>84.46826171875</v>
      </c>
      <c r="V12933">
        <v>99.937217712402344</v>
      </c>
      <c r="W12933">
        <v>88.442375183105469</v>
      </c>
    </row>
    <row r="12934" spans="1:23" x14ac:dyDescent="0.25">
      <c r="A12934" t="s">
        <v>96</v>
      </c>
      <c r="B12934" t="s">
        <v>98</v>
      </c>
      <c r="C12934" s="7" t="s">
        <v>102</v>
      </c>
      <c r="D12934" s="7" t="s">
        <v>43</v>
      </c>
      <c r="E12934" t="s">
        <v>114</v>
      </c>
      <c r="F12934">
        <v>21</v>
      </c>
      <c r="G12934">
        <v>55.333560943603516</v>
      </c>
      <c r="H12934">
        <v>56.670623779296875</v>
      </c>
      <c r="I12934">
        <v>-1.3370641469955444</v>
      </c>
      <c r="J12934">
        <v>-2.4163709953427315E-2</v>
      </c>
      <c r="K12934">
        <v>-2.2516658306121826</v>
      </c>
      <c r="L12934">
        <v>-1.7113116979598999</v>
      </c>
      <c r="M12934">
        <v>-1.3370641469955444</v>
      </c>
      <c r="N12934">
        <v>-0.96281659603118896</v>
      </c>
      <c r="O12934">
        <v>-0.42246249318122864</v>
      </c>
      <c r="P12934">
        <v>-2.5109426975250244</v>
      </c>
      <c r="Q12934">
        <v>-0.16318565607070923</v>
      </c>
      <c r="R12934">
        <v>269</v>
      </c>
      <c r="S12934">
        <v>0.50932123252284001</v>
      </c>
      <c r="T12934">
        <v>0.71366745233535767</v>
      </c>
      <c r="U12934">
        <v>84.46826171875</v>
      </c>
      <c r="V12934">
        <v>99.937217712402344</v>
      </c>
      <c r="W12934">
        <v>86.192192077636719</v>
      </c>
    </row>
    <row r="12935" spans="1:23" x14ac:dyDescent="0.25">
      <c r="A12935" t="s">
        <v>96</v>
      </c>
      <c r="B12935" t="s">
        <v>98</v>
      </c>
      <c r="C12935" s="7" t="s">
        <v>102</v>
      </c>
      <c r="D12935" s="7" t="s">
        <v>43</v>
      </c>
      <c r="E12935" t="s">
        <v>114</v>
      </c>
      <c r="F12935">
        <v>22</v>
      </c>
      <c r="G12935">
        <v>50.202327728271484</v>
      </c>
      <c r="H12935">
        <v>51.300853729248047</v>
      </c>
      <c r="I12935">
        <v>-1.0985260009765625</v>
      </c>
      <c r="J12935">
        <v>-2.1881973370909691E-2</v>
      </c>
      <c r="K12935">
        <v>-1.9808309078216553</v>
      </c>
      <c r="L12935">
        <v>-1.4595580101013184</v>
      </c>
      <c r="M12935">
        <v>-1.0985260009765625</v>
      </c>
      <c r="N12935">
        <v>-0.73749399185180664</v>
      </c>
      <c r="O12935">
        <v>-0.2162211537361145</v>
      </c>
      <c r="P12935">
        <v>-2.2309520244598389</v>
      </c>
      <c r="Q12935">
        <v>3.3900011330842972E-2</v>
      </c>
      <c r="R12935">
        <v>269</v>
      </c>
      <c r="S12935">
        <v>0.47398561448028786</v>
      </c>
      <c r="T12935">
        <v>0.68846613168716431</v>
      </c>
      <c r="U12935">
        <v>84.46826171875</v>
      </c>
      <c r="V12935">
        <v>99.937217712402344</v>
      </c>
      <c r="W12935">
        <v>84.418212890625</v>
      </c>
    </row>
    <row r="12936" spans="1:23" x14ac:dyDescent="0.25">
      <c r="A12936" t="s">
        <v>96</v>
      </c>
      <c r="B12936" t="s">
        <v>98</v>
      </c>
      <c r="C12936" s="7" t="s">
        <v>102</v>
      </c>
      <c r="D12936" s="7" t="s">
        <v>43</v>
      </c>
      <c r="E12936" t="s">
        <v>114</v>
      </c>
      <c r="F12936">
        <v>23</v>
      </c>
      <c r="G12936">
        <v>45.126541137695312</v>
      </c>
      <c r="H12936">
        <v>46.791584014892578</v>
      </c>
      <c r="I12936">
        <v>-1.6650416851043701</v>
      </c>
      <c r="J12936">
        <v>-3.6897171288728714E-2</v>
      </c>
      <c r="K12936">
        <v>-2.4930229187011719</v>
      </c>
      <c r="L12936">
        <v>-2.0038449764251709</v>
      </c>
      <c r="M12936">
        <v>-1.6650416851043701</v>
      </c>
      <c r="N12936">
        <v>-1.3262385129928589</v>
      </c>
      <c r="O12936">
        <v>-0.83706051111221313</v>
      </c>
      <c r="P12936">
        <v>-2.7277441024780273</v>
      </c>
      <c r="Q12936">
        <v>-0.60233932733535767</v>
      </c>
      <c r="R12936">
        <v>269</v>
      </c>
      <c r="S12936">
        <v>0.41741569159148639</v>
      </c>
      <c r="T12936">
        <v>0.64607715606689453</v>
      </c>
      <c r="U12936">
        <v>84.46826171875</v>
      </c>
      <c r="V12936">
        <v>99.937217712402344</v>
      </c>
      <c r="W12936">
        <v>82.876579284667969</v>
      </c>
    </row>
    <row r="12937" spans="1:23" x14ac:dyDescent="0.25">
      <c r="A12937" t="s">
        <v>96</v>
      </c>
      <c r="B12937" t="s">
        <v>98</v>
      </c>
      <c r="C12937" s="7" t="s">
        <v>102</v>
      </c>
      <c r="D12937" s="7" t="s">
        <v>43</v>
      </c>
      <c r="E12937" t="s">
        <v>114</v>
      </c>
      <c r="F12937">
        <v>24</v>
      </c>
      <c r="G12937">
        <v>40.568698883056641</v>
      </c>
      <c r="H12937">
        <v>42.473701477050781</v>
      </c>
      <c r="I12937">
        <v>-1.9050042629241943</v>
      </c>
      <c r="J12937">
        <v>-4.6957489103078842E-2</v>
      </c>
      <c r="K12937">
        <v>-2.7103486061096191</v>
      </c>
      <c r="L12937">
        <v>-2.2345447540283203</v>
      </c>
      <c r="M12937">
        <v>-1.9050042629241943</v>
      </c>
      <c r="N12937">
        <v>-1.5754638910293579</v>
      </c>
      <c r="O12937">
        <v>-1.0996599197387695</v>
      </c>
      <c r="P12937">
        <v>-2.938652515411377</v>
      </c>
      <c r="Q12937">
        <v>-0.87135595083236694</v>
      </c>
      <c r="R12937">
        <v>269</v>
      </c>
      <c r="S12937">
        <v>0.39490359988612056</v>
      </c>
      <c r="T12937">
        <v>0.62841355800628662</v>
      </c>
      <c r="U12937">
        <v>84.46826171875</v>
      </c>
      <c r="V12937">
        <v>99.937217712402344</v>
      </c>
      <c r="W12937">
        <v>81.428627014160156</v>
      </c>
    </row>
    <row r="12938" spans="1:23" x14ac:dyDescent="0.25">
      <c r="A12938" t="s">
        <v>96</v>
      </c>
      <c r="B12938" t="s">
        <v>98</v>
      </c>
      <c r="C12938" s="7" t="s">
        <v>102</v>
      </c>
      <c r="D12938" s="7" t="s">
        <v>43</v>
      </c>
      <c r="E12938" t="s">
        <v>115</v>
      </c>
      <c r="F12938">
        <v>1</v>
      </c>
      <c r="G12938">
        <v>37.537361145019531</v>
      </c>
      <c r="H12938">
        <v>40.190799713134766</v>
      </c>
      <c r="I12938">
        <v>-2.6534378528594971</v>
      </c>
      <c r="J12938">
        <v>-7.0687919855117798E-2</v>
      </c>
      <c r="K12938">
        <v>-3.3947489261627197</v>
      </c>
      <c r="L12938">
        <v>-2.9567763805389404</v>
      </c>
      <c r="M12938">
        <v>-2.6534378528594971</v>
      </c>
      <c r="N12938">
        <v>-2.3500993251800537</v>
      </c>
      <c r="O12938">
        <v>-1.912126898765564</v>
      </c>
      <c r="P12938">
        <v>-3.6049001216888428</v>
      </c>
      <c r="Q12938">
        <v>-1.7019754648208618</v>
      </c>
      <c r="R12938">
        <v>269</v>
      </c>
      <c r="S12938">
        <v>0.33460215484916489</v>
      </c>
      <c r="T12938">
        <v>0.57844805717468262</v>
      </c>
      <c r="U12938">
        <v>84.207099914550781</v>
      </c>
      <c r="V12938">
        <v>98.797142028808594</v>
      </c>
      <c r="W12938">
        <v>80.408554077148438</v>
      </c>
    </row>
    <row r="12939" spans="1:23" x14ac:dyDescent="0.25">
      <c r="A12939" t="s">
        <v>96</v>
      </c>
      <c r="B12939" t="s">
        <v>98</v>
      </c>
      <c r="C12939" s="7" t="s">
        <v>102</v>
      </c>
      <c r="D12939" s="7" t="s">
        <v>43</v>
      </c>
      <c r="E12939" t="s">
        <v>115</v>
      </c>
      <c r="F12939">
        <v>2</v>
      </c>
      <c r="G12939">
        <v>35.971115112304688</v>
      </c>
      <c r="H12939">
        <v>38.541969299316406</v>
      </c>
      <c r="I12939">
        <v>-2.5708558559417725</v>
      </c>
      <c r="J12939">
        <v>-7.1470007300376892E-2</v>
      </c>
      <c r="K12939">
        <v>-3.2754886150360107</v>
      </c>
      <c r="L12939">
        <v>-2.8591859340667725</v>
      </c>
      <c r="M12939">
        <v>-2.5708558559417725</v>
      </c>
      <c r="N12939">
        <v>-2.2825257778167725</v>
      </c>
      <c r="O12939">
        <v>-1.8662230968475342</v>
      </c>
      <c r="P12939">
        <v>-3.4752421379089355</v>
      </c>
      <c r="Q12939">
        <v>-1.6664694547653198</v>
      </c>
      <c r="R12939">
        <v>269</v>
      </c>
      <c r="S12939">
        <v>0.30231069070496019</v>
      </c>
      <c r="T12939">
        <v>0.54982787370681763</v>
      </c>
      <c r="U12939">
        <v>84.207099914550781</v>
      </c>
      <c r="V12939">
        <v>98.797142028808594</v>
      </c>
      <c r="W12939">
        <v>79.252418518066406</v>
      </c>
    </row>
    <row r="12940" spans="1:23" x14ac:dyDescent="0.25">
      <c r="A12940" t="s">
        <v>96</v>
      </c>
      <c r="B12940" t="s">
        <v>98</v>
      </c>
      <c r="C12940" s="7" t="s">
        <v>102</v>
      </c>
      <c r="D12940" s="7" t="s">
        <v>43</v>
      </c>
      <c r="E12940" t="s">
        <v>115</v>
      </c>
      <c r="F12940">
        <v>3</v>
      </c>
      <c r="G12940">
        <v>35.049083709716797</v>
      </c>
      <c r="H12940">
        <v>36.871822357177734</v>
      </c>
      <c r="I12940">
        <v>-1.8227388858795166</v>
      </c>
      <c r="J12940">
        <v>-5.200532078742981E-2</v>
      </c>
      <c r="K12940">
        <v>-2.4878098964691162</v>
      </c>
      <c r="L12940">
        <v>-2.0948805809020996</v>
      </c>
      <c r="M12940">
        <v>-1.8227388858795166</v>
      </c>
      <c r="N12940">
        <v>-1.5505971908569336</v>
      </c>
      <c r="O12940">
        <v>-1.1576677560806274</v>
      </c>
      <c r="P12940">
        <v>-2.6763484477996826</v>
      </c>
      <c r="Q12940">
        <v>-0.96912938356399536</v>
      </c>
      <c r="R12940">
        <v>269</v>
      </c>
      <c r="S12940">
        <v>0.26931712979047973</v>
      </c>
      <c r="T12940">
        <v>0.51895773410797119</v>
      </c>
      <c r="U12940">
        <v>84.207099914550781</v>
      </c>
      <c r="V12940">
        <v>98.797142028808594</v>
      </c>
      <c r="W12940">
        <v>78.296279907226563</v>
      </c>
    </row>
    <row r="12941" spans="1:23" x14ac:dyDescent="0.25">
      <c r="A12941" t="s">
        <v>96</v>
      </c>
      <c r="B12941" t="s">
        <v>98</v>
      </c>
      <c r="C12941" s="7" t="s">
        <v>102</v>
      </c>
      <c r="D12941" s="7" t="s">
        <v>43</v>
      </c>
      <c r="E12941" t="s">
        <v>115</v>
      </c>
      <c r="F12941">
        <v>4</v>
      </c>
      <c r="G12941">
        <v>35.769546508789063</v>
      </c>
      <c r="H12941">
        <v>37.836631774902344</v>
      </c>
      <c r="I12941">
        <v>-2.0670866966247559</v>
      </c>
      <c r="J12941">
        <v>-5.7789009064435959E-2</v>
      </c>
      <c r="K12941">
        <v>-2.7396621704101562</v>
      </c>
      <c r="L12941">
        <v>-2.342299222946167</v>
      </c>
      <c r="M12941">
        <v>-2.0670866966247559</v>
      </c>
      <c r="N12941">
        <v>-1.7918742895126343</v>
      </c>
      <c r="O12941">
        <v>-1.3945112228393555</v>
      </c>
      <c r="P12941">
        <v>-2.9303278923034668</v>
      </c>
      <c r="Q12941">
        <v>-1.2038455009460449</v>
      </c>
      <c r="R12941">
        <v>269</v>
      </c>
      <c r="S12941">
        <v>0.27542911911547208</v>
      </c>
      <c r="T12941">
        <v>0.52481341361999512</v>
      </c>
      <c r="U12941">
        <v>84.207099914550781</v>
      </c>
      <c r="V12941">
        <v>98.797142028808594</v>
      </c>
      <c r="W12941">
        <v>77.636802673339844</v>
      </c>
    </row>
    <row r="12942" spans="1:23" x14ac:dyDescent="0.25">
      <c r="A12942" t="s">
        <v>96</v>
      </c>
      <c r="B12942" t="s">
        <v>98</v>
      </c>
      <c r="C12942" s="7" t="s">
        <v>102</v>
      </c>
      <c r="D12942" s="7" t="s">
        <v>43</v>
      </c>
      <c r="E12942" t="s">
        <v>115</v>
      </c>
      <c r="F12942">
        <v>5</v>
      </c>
      <c r="G12942">
        <v>37.119831085205078</v>
      </c>
      <c r="H12942">
        <v>39.004215240478516</v>
      </c>
      <c r="I12942">
        <v>-1.8843839168548584</v>
      </c>
      <c r="J12942">
        <v>-5.0764884799718857E-2</v>
      </c>
      <c r="K12942">
        <v>-2.598238468170166</v>
      </c>
      <c r="L12942">
        <v>-2.1764874458312988</v>
      </c>
      <c r="M12942">
        <v>-1.8843839168548584</v>
      </c>
      <c r="N12942">
        <v>-1.5922805070877075</v>
      </c>
      <c r="O12942">
        <v>-1.1705294847488403</v>
      </c>
      <c r="P12942">
        <v>-2.8006062507629395</v>
      </c>
      <c r="Q12942">
        <v>-0.96816164255142212</v>
      </c>
      <c r="R12942">
        <v>269</v>
      </c>
      <c r="S12942">
        <v>0.31027527407099242</v>
      </c>
      <c r="T12942">
        <v>0.55702358484268188</v>
      </c>
      <c r="U12942">
        <v>84.207099914550781</v>
      </c>
      <c r="V12942">
        <v>98.797142028808594</v>
      </c>
      <c r="W12942">
        <v>76.818962097167969</v>
      </c>
    </row>
    <row r="12943" spans="1:23" x14ac:dyDescent="0.25">
      <c r="A12943" t="s">
        <v>96</v>
      </c>
      <c r="B12943" t="s">
        <v>98</v>
      </c>
      <c r="C12943" s="7" t="s">
        <v>102</v>
      </c>
      <c r="D12943" s="7" t="s">
        <v>43</v>
      </c>
      <c r="E12943" t="s">
        <v>115</v>
      </c>
      <c r="F12943">
        <v>6</v>
      </c>
      <c r="G12943">
        <v>43.838890075683594</v>
      </c>
      <c r="H12943">
        <v>46.383026123046875</v>
      </c>
      <c r="I12943">
        <v>-2.5441367626190186</v>
      </c>
      <c r="J12943">
        <v>-5.8033786714076996E-2</v>
      </c>
      <c r="K12943">
        <v>-3.4063849449157715</v>
      </c>
      <c r="L12943">
        <v>-2.8969616889953613</v>
      </c>
      <c r="M12943">
        <v>-2.5441367626190186</v>
      </c>
      <c r="N12943">
        <v>-2.1913118362426758</v>
      </c>
      <c r="O12943">
        <v>-1.6818884611129761</v>
      </c>
      <c r="P12943">
        <v>-3.6508204936981201</v>
      </c>
      <c r="Q12943">
        <v>-1.437453031539917</v>
      </c>
      <c r="R12943">
        <v>269</v>
      </c>
      <c r="S12943">
        <v>0.45268126075542625</v>
      </c>
      <c r="T12943">
        <v>0.67281591892242432</v>
      </c>
      <c r="U12943">
        <v>84.207099914550781</v>
      </c>
      <c r="V12943">
        <v>98.797142028808594</v>
      </c>
      <c r="W12943">
        <v>76.71710205078125</v>
      </c>
    </row>
    <row r="12944" spans="1:23" x14ac:dyDescent="0.25">
      <c r="A12944" t="s">
        <v>96</v>
      </c>
      <c r="B12944" t="s">
        <v>98</v>
      </c>
      <c r="C12944" s="7" t="s">
        <v>102</v>
      </c>
      <c r="D12944" s="7" t="s">
        <v>43</v>
      </c>
      <c r="E12944" t="s">
        <v>115</v>
      </c>
      <c r="F12944">
        <v>7</v>
      </c>
      <c r="G12944">
        <v>54.847373962402344</v>
      </c>
      <c r="H12944">
        <v>58.945613861083984</v>
      </c>
      <c r="I12944">
        <v>-4.0982389450073242</v>
      </c>
      <c r="J12944">
        <v>-7.4720785021781921E-2</v>
      </c>
      <c r="K12944">
        <v>-5.0460209846496582</v>
      </c>
      <c r="L12944">
        <v>-4.4860634803771973</v>
      </c>
      <c r="M12944">
        <v>-4.0982389450073242</v>
      </c>
      <c r="N12944">
        <v>-3.7104141712188721</v>
      </c>
      <c r="O12944">
        <v>-3.1504569053649902</v>
      </c>
      <c r="P12944">
        <v>-5.3147039413452148</v>
      </c>
      <c r="Q12944">
        <v>-2.8817737102508545</v>
      </c>
      <c r="R12944">
        <v>269</v>
      </c>
      <c r="S12944">
        <v>0.54694653696039097</v>
      </c>
      <c r="T12944">
        <v>0.73955833911895752</v>
      </c>
      <c r="U12944">
        <v>84.207099914550781</v>
      </c>
      <c r="V12944">
        <v>98.797142028808594</v>
      </c>
      <c r="W12944">
        <v>76.6884765625</v>
      </c>
    </row>
    <row r="12945" spans="1:23" x14ac:dyDescent="0.25">
      <c r="A12945" t="s">
        <v>96</v>
      </c>
      <c r="B12945" t="s">
        <v>98</v>
      </c>
      <c r="C12945" s="7" t="s">
        <v>102</v>
      </c>
      <c r="D12945" s="7" t="s">
        <v>43</v>
      </c>
      <c r="E12945" t="s">
        <v>115</v>
      </c>
      <c r="F12945">
        <v>8</v>
      </c>
      <c r="G12945">
        <v>65.436424255371094</v>
      </c>
      <c r="H12945">
        <v>69.460159301757813</v>
      </c>
      <c r="I12945">
        <v>-4.0237350463867187</v>
      </c>
      <c r="J12945">
        <v>-6.1490755528211594E-2</v>
      </c>
      <c r="K12945">
        <v>-5.0263667106628418</v>
      </c>
      <c r="L12945">
        <v>-4.4340038299560547</v>
      </c>
      <c r="M12945">
        <v>-4.0237350463867187</v>
      </c>
      <c r="N12945">
        <v>-3.6134662628173828</v>
      </c>
      <c r="O12945">
        <v>-3.0211031436920166</v>
      </c>
      <c r="P12945">
        <v>-5.3105993270874023</v>
      </c>
      <c r="Q12945">
        <v>-2.7368710041046143</v>
      </c>
      <c r="R12945">
        <v>269</v>
      </c>
      <c r="S12945">
        <v>0.61208374588444769</v>
      </c>
      <c r="T12945">
        <v>0.78235781192779541</v>
      </c>
      <c r="U12945">
        <v>84.207099914550781</v>
      </c>
      <c r="V12945">
        <v>98.797142028808594</v>
      </c>
      <c r="W12945">
        <v>78.138290405273437</v>
      </c>
    </row>
    <row r="12946" spans="1:23" x14ac:dyDescent="0.25">
      <c r="A12946" t="s">
        <v>96</v>
      </c>
      <c r="B12946" t="s">
        <v>98</v>
      </c>
      <c r="C12946" s="7" t="s">
        <v>102</v>
      </c>
      <c r="D12946" s="7" t="s">
        <v>43</v>
      </c>
      <c r="E12946" t="s">
        <v>115</v>
      </c>
      <c r="F12946">
        <v>9</v>
      </c>
      <c r="G12946">
        <v>76.833831787109375</v>
      </c>
      <c r="H12946">
        <v>80.879417419433594</v>
      </c>
      <c r="I12946">
        <v>-4.0455865859985352</v>
      </c>
      <c r="J12946">
        <v>-5.2653715014457703E-2</v>
      </c>
      <c r="K12946">
        <v>-5.1901211738586426</v>
      </c>
      <c r="L12946">
        <v>-4.513920783996582</v>
      </c>
      <c r="M12946">
        <v>-4.0455865859985352</v>
      </c>
      <c r="N12946">
        <v>-3.5772523880004883</v>
      </c>
      <c r="O12946">
        <v>-2.9010519981384277</v>
      </c>
      <c r="P12946">
        <v>-5.5145807266235352</v>
      </c>
      <c r="Q12946">
        <v>-2.5765924453735352</v>
      </c>
      <c r="R12946">
        <v>269</v>
      </c>
      <c r="S12946">
        <v>0.7976009288674426</v>
      </c>
      <c r="T12946">
        <v>0.8930850625038147</v>
      </c>
      <c r="U12946">
        <v>84.207099914550781</v>
      </c>
      <c r="V12946">
        <v>98.797142028808594</v>
      </c>
      <c r="W12946">
        <v>82.401115417480469</v>
      </c>
    </row>
    <row r="12947" spans="1:23" x14ac:dyDescent="0.25">
      <c r="A12947" t="s">
        <v>96</v>
      </c>
      <c r="B12947" t="s">
        <v>98</v>
      </c>
      <c r="C12947" s="7" t="s">
        <v>102</v>
      </c>
      <c r="D12947" s="7" t="s">
        <v>43</v>
      </c>
      <c r="E12947" t="s">
        <v>115</v>
      </c>
      <c r="F12947">
        <v>10</v>
      </c>
      <c r="G12947">
        <v>82.636795043945313</v>
      </c>
      <c r="H12947">
        <v>86.853195190429688</v>
      </c>
      <c r="I12947">
        <v>-4.2163991928100586</v>
      </c>
      <c r="J12947">
        <v>-5.1023267209529877E-2</v>
      </c>
      <c r="K12947">
        <v>-5.410029411315918</v>
      </c>
      <c r="L12947">
        <v>-4.7048230171203613</v>
      </c>
      <c r="M12947">
        <v>-4.2163991928100586</v>
      </c>
      <c r="N12947">
        <v>-3.7279753684997559</v>
      </c>
      <c r="O12947">
        <v>-3.0227687358856201</v>
      </c>
      <c r="P12947">
        <v>-5.7484073638916016</v>
      </c>
      <c r="Q12947">
        <v>-2.6843912601470947</v>
      </c>
      <c r="R12947">
        <v>269</v>
      </c>
      <c r="S12947">
        <v>0.86749619120681487</v>
      </c>
      <c r="T12947">
        <v>0.93139475584030151</v>
      </c>
      <c r="U12947">
        <v>84.207099914550781</v>
      </c>
      <c r="V12947">
        <v>98.797142028808594</v>
      </c>
      <c r="W12947">
        <v>87.087364196777344</v>
      </c>
    </row>
    <row r="12948" spans="1:23" x14ac:dyDescent="0.25">
      <c r="A12948" t="s">
        <v>96</v>
      </c>
      <c r="B12948" t="s">
        <v>98</v>
      </c>
      <c r="C12948" s="7" t="s">
        <v>102</v>
      </c>
      <c r="D12948" s="7" t="s">
        <v>43</v>
      </c>
      <c r="E12948" t="s">
        <v>115</v>
      </c>
      <c r="F12948">
        <v>11</v>
      </c>
      <c r="G12948">
        <v>85.837753295898437</v>
      </c>
      <c r="H12948">
        <v>91.156341552734375</v>
      </c>
      <c r="I12948">
        <v>-5.3185873031616211</v>
      </c>
      <c r="J12948">
        <v>-6.1960931867361069E-2</v>
      </c>
      <c r="K12948">
        <v>-6.5649652481079102</v>
      </c>
      <c r="L12948">
        <v>-5.8285951614379883</v>
      </c>
      <c r="M12948">
        <v>-5.3185873031616211</v>
      </c>
      <c r="N12948">
        <v>-4.8085794448852539</v>
      </c>
      <c r="O12948">
        <v>-4.072209358215332</v>
      </c>
      <c r="P12948">
        <v>-6.9182958602905273</v>
      </c>
      <c r="Q12948">
        <v>-3.7188785076141357</v>
      </c>
      <c r="R12948">
        <v>269</v>
      </c>
      <c r="S12948">
        <v>0.94586098963317511</v>
      </c>
      <c r="T12948">
        <v>0.97255384922027588</v>
      </c>
      <c r="U12948">
        <v>84.207099914550781</v>
      </c>
      <c r="V12948">
        <v>98.797142028808594</v>
      </c>
      <c r="W12948">
        <v>91.170631408691406</v>
      </c>
    </row>
    <row r="12949" spans="1:23" x14ac:dyDescent="0.25">
      <c r="A12949" t="s">
        <v>96</v>
      </c>
      <c r="B12949" t="s">
        <v>98</v>
      </c>
      <c r="C12949" s="7" t="s">
        <v>102</v>
      </c>
      <c r="D12949" s="7" t="s">
        <v>43</v>
      </c>
      <c r="E12949" t="s">
        <v>115</v>
      </c>
      <c r="F12949">
        <v>12</v>
      </c>
      <c r="G12949">
        <v>87.920021057128906</v>
      </c>
      <c r="H12949">
        <v>93.015403747558594</v>
      </c>
      <c r="I12949">
        <v>-5.0953855514526367</v>
      </c>
      <c r="J12949">
        <v>-5.7954780757427216E-2</v>
      </c>
      <c r="K12949">
        <v>-6.312525749206543</v>
      </c>
      <c r="L12949">
        <v>-5.5934295654296875</v>
      </c>
      <c r="M12949">
        <v>-5.0953855514526367</v>
      </c>
      <c r="N12949">
        <v>-4.5973415374755859</v>
      </c>
      <c r="O12949">
        <v>-3.8782453536987305</v>
      </c>
      <c r="P12949">
        <v>-6.6575684547424316</v>
      </c>
      <c r="Q12949">
        <v>-3.5332028865814209</v>
      </c>
      <c r="R12949">
        <v>269</v>
      </c>
      <c r="S12949">
        <v>0.90200537427225314</v>
      </c>
      <c r="T12949">
        <v>0.94973963499069214</v>
      </c>
      <c r="U12949">
        <v>84.207099914550781</v>
      </c>
      <c r="V12949">
        <v>98.797142028808594</v>
      </c>
      <c r="W12949">
        <v>93.219329833984375</v>
      </c>
    </row>
    <row r="12950" spans="1:23" x14ac:dyDescent="0.25">
      <c r="A12950" t="s">
        <v>96</v>
      </c>
      <c r="B12950" t="s">
        <v>98</v>
      </c>
      <c r="C12950" s="7" t="s">
        <v>102</v>
      </c>
      <c r="D12950" s="7" t="s">
        <v>43</v>
      </c>
      <c r="E12950" t="s">
        <v>115</v>
      </c>
      <c r="F12950">
        <v>13</v>
      </c>
      <c r="G12950">
        <v>88.570327758789063</v>
      </c>
      <c r="H12950">
        <v>92.258773803710938</v>
      </c>
      <c r="I12950">
        <v>-3.6884462833404541</v>
      </c>
      <c r="J12950">
        <v>-4.1644267737865448E-2</v>
      </c>
      <c r="K12950">
        <v>-4.9094963073730469</v>
      </c>
      <c r="L12950">
        <v>-4.1880903244018555</v>
      </c>
      <c r="M12950">
        <v>-3.6884462833404541</v>
      </c>
      <c r="N12950">
        <v>-3.1888024806976318</v>
      </c>
      <c r="O12950">
        <v>-2.4673960208892822</v>
      </c>
      <c r="P12950">
        <v>-5.2556471824645996</v>
      </c>
      <c r="Q12950">
        <v>-2.1212453842163086</v>
      </c>
      <c r="R12950">
        <v>269</v>
      </c>
      <c r="S12950">
        <v>0.90780973447687074</v>
      </c>
      <c r="T12950">
        <v>0.95279049873352051</v>
      </c>
      <c r="U12950">
        <v>84.207099914550781</v>
      </c>
      <c r="V12950">
        <v>98.797142028808594</v>
      </c>
      <c r="W12950">
        <v>94.840896606445313</v>
      </c>
    </row>
    <row r="12951" spans="1:23" x14ac:dyDescent="0.25">
      <c r="A12951" t="s">
        <v>96</v>
      </c>
      <c r="B12951" t="s">
        <v>98</v>
      </c>
      <c r="C12951" s="7" t="s">
        <v>102</v>
      </c>
      <c r="D12951" s="7" t="s">
        <v>43</v>
      </c>
      <c r="E12951" t="s">
        <v>115</v>
      </c>
      <c r="F12951">
        <v>14</v>
      </c>
      <c r="G12951">
        <v>90.620819091796875</v>
      </c>
      <c r="H12951">
        <v>93.067535400390625</v>
      </c>
      <c r="I12951">
        <v>-2.4467151165008545</v>
      </c>
      <c r="J12951">
        <v>-2.6999481022357941E-2</v>
      </c>
      <c r="K12951">
        <v>-3.7239789962768555</v>
      </c>
      <c r="L12951">
        <v>-2.9693610668182373</v>
      </c>
      <c r="M12951">
        <v>-2.4467151165008545</v>
      </c>
      <c r="N12951">
        <v>-1.9240690469741821</v>
      </c>
      <c r="O12951">
        <v>-1.1694512367248535</v>
      </c>
      <c r="P12951">
        <v>-4.0860657691955566</v>
      </c>
      <c r="Q12951">
        <v>-0.80736464262008667</v>
      </c>
      <c r="R12951">
        <v>269</v>
      </c>
      <c r="S12951">
        <v>0.99331985686470503</v>
      </c>
      <c r="T12951">
        <v>0.99665433168411255</v>
      </c>
      <c r="U12951">
        <v>84.207099914550781</v>
      </c>
      <c r="V12951">
        <v>98.797142028808594</v>
      </c>
      <c r="W12951">
        <v>95.615242004394531</v>
      </c>
    </row>
    <row r="12952" spans="1:23" x14ac:dyDescent="0.25">
      <c r="A12952" t="s">
        <v>96</v>
      </c>
      <c r="B12952" t="s">
        <v>98</v>
      </c>
      <c r="C12952" s="7" t="s">
        <v>102</v>
      </c>
      <c r="D12952" s="7" t="s">
        <v>43</v>
      </c>
      <c r="E12952" t="s">
        <v>115</v>
      </c>
      <c r="F12952">
        <v>15</v>
      </c>
      <c r="G12952">
        <v>88.68212890625</v>
      </c>
      <c r="H12952">
        <v>90.146873474121094</v>
      </c>
      <c r="I12952">
        <v>-1.4647376537322998</v>
      </c>
      <c r="J12952">
        <v>-1.6516717150807381E-2</v>
      </c>
      <c r="K12952">
        <v>-2.7083959579467773</v>
      </c>
      <c r="L12952">
        <v>-1.9736325740814209</v>
      </c>
      <c r="M12952">
        <v>-1.4647376537322998</v>
      </c>
      <c r="N12952">
        <v>-0.95584273338317871</v>
      </c>
      <c r="O12952">
        <v>-0.2210792601108551</v>
      </c>
      <c r="P12952">
        <v>-3.0609560012817383</v>
      </c>
      <c r="Q12952">
        <v>0.1314806193113327</v>
      </c>
      <c r="R12952">
        <v>269</v>
      </c>
      <c r="S12952">
        <v>0.94173788748980769</v>
      </c>
      <c r="T12952">
        <v>0.97043180465698242</v>
      </c>
      <c r="U12952">
        <v>84.207099914550781</v>
      </c>
      <c r="V12952">
        <v>98.797142028808594</v>
      </c>
      <c r="W12952">
        <v>94.611518859863281</v>
      </c>
    </row>
    <row r="12953" spans="1:23" x14ac:dyDescent="0.25">
      <c r="A12953" t="s">
        <v>96</v>
      </c>
      <c r="B12953" t="s">
        <v>98</v>
      </c>
      <c r="C12953" s="7" t="s">
        <v>102</v>
      </c>
      <c r="D12953" s="7" t="s">
        <v>43</v>
      </c>
      <c r="E12953" t="s">
        <v>115</v>
      </c>
      <c r="F12953">
        <v>16</v>
      </c>
      <c r="G12953">
        <v>82.737930297851562</v>
      </c>
      <c r="H12953">
        <v>83.681365966796875</v>
      </c>
      <c r="I12953">
        <v>-0.94343388080596924</v>
      </c>
      <c r="J12953">
        <v>-1.1402676813304424E-2</v>
      </c>
      <c r="K12953">
        <v>-2.0775182247161865</v>
      </c>
      <c r="L12953">
        <v>-1.4074920415878296</v>
      </c>
      <c r="M12953">
        <v>-0.94343388080596924</v>
      </c>
      <c r="N12953">
        <v>-0.47937572002410889</v>
      </c>
      <c r="O12953">
        <v>0.19065055251121521</v>
      </c>
      <c r="P12953">
        <v>-2.3990154266357422</v>
      </c>
      <c r="Q12953">
        <v>0.51214772462844849</v>
      </c>
      <c r="R12953">
        <v>269</v>
      </c>
      <c r="S12953">
        <v>0.78310250215318788</v>
      </c>
      <c r="T12953">
        <v>0.88493078947067261</v>
      </c>
      <c r="U12953">
        <v>84.207099914550781</v>
      </c>
      <c r="V12953">
        <v>98.797142028808594</v>
      </c>
      <c r="W12953">
        <v>92.813385009765625</v>
      </c>
    </row>
    <row r="12954" spans="1:23" x14ac:dyDescent="0.25">
      <c r="A12954" t="s">
        <v>96</v>
      </c>
      <c r="B12954" t="s">
        <v>98</v>
      </c>
      <c r="C12954" s="7" t="s">
        <v>102</v>
      </c>
      <c r="D12954" s="7" t="s">
        <v>43</v>
      </c>
      <c r="E12954" t="s">
        <v>115</v>
      </c>
      <c r="F12954">
        <v>17</v>
      </c>
      <c r="G12954">
        <v>76.539360046386719</v>
      </c>
      <c r="H12954">
        <v>77.694419860839844</v>
      </c>
      <c r="I12954">
        <v>-1.1550536155700684</v>
      </c>
      <c r="J12954">
        <v>-1.5090975910425186E-2</v>
      </c>
      <c r="K12954">
        <v>-2.2173399925231934</v>
      </c>
      <c r="L12954">
        <v>-1.5897325277328491</v>
      </c>
      <c r="M12954">
        <v>-1.1550536155700684</v>
      </c>
      <c r="N12954">
        <v>-0.72037464380264282</v>
      </c>
      <c r="O12954">
        <v>-9.2767298221588135E-2</v>
      </c>
      <c r="P12954">
        <v>-2.5184834003448486</v>
      </c>
      <c r="Q12954">
        <v>0.20837610960006714</v>
      </c>
      <c r="R12954">
        <v>269</v>
      </c>
      <c r="S12954">
        <v>0.68708584796640082</v>
      </c>
      <c r="T12954">
        <v>0.82890641689300537</v>
      </c>
      <c r="U12954">
        <v>84.207099914550781</v>
      </c>
      <c r="V12954">
        <v>98.797142028808594</v>
      </c>
      <c r="W12954">
        <v>91.43865966796875</v>
      </c>
    </row>
    <row r="12955" spans="1:23" x14ac:dyDescent="0.25">
      <c r="A12955" t="s">
        <v>96</v>
      </c>
      <c r="B12955" t="s">
        <v>98</v>
      </c>
      <c r="C12955" s="7" t="s">
        <v>102</v>
      </c>
      <c r="D12955" s="7" t="s">
        <v>43</v>
      </c>
      <c r="E12955" t="s">
        <v>115</v>
      </c>
      <c r="F12955">
        <v>18</v>
      </c>
      <c r="G12955">
        <v>69.488258361816406</v>
      </c>
      <c r="H12955">
        <v>69.744155883789063</v>
      </c>
      <c r="I12955">
        <v>-0.25590077042579651</v>
      </c>
      <c r="J12955">
        <v>-3.6826475989073515E-3</v>
      </c>
      <c r="K12955">
        <v>-1.2733134031295776</v>
      </c>
      <c r="L12955">
        <v>-0.6722177267074585</v>
      </c>
      <c r="M12955">
        <v>-0.25590077042579651</v>
      </c>
      <c r="N12955">
        <v>0.16041621565818787</v>
      </c>
      <c r="O12955">
        <v>0.76151180267333984</v>
      </c>
      <c r="P12955">
        <v>-1.5617356300354004</v>
      </c>
      <c r="Q12955">
        <v>1.0499341487884521</v>
      </c>
      <c r="R12955">
        <v>269</v>
      </c>
      <c r="S12955">
        <v>0.63026331855278173</v>
      </c>
      <c r="T12955">
        <v>0.79389125108718872</v>
      </c>
      <c r="U12955">
        <v>84.207099914550781</v>
      </c>
      <c r="V12955">
        <v>98.797142028808594</v>
      </c>
      <c r="W12955">
        <v>91.357994079589844</v>
      </c>
    </row>
    <row r="12956" spans="1:23" x14ac:dyDescent="0.25">
      <c r="A12956" t="s">
        <v>96</v>
      </c>
      <c r="B12956" t="s">
        <v>98</v>
      </c>
      <c r="C12956" s="7" t="s">
        <v>102</v>
      </c>
      <c r="D12956" s="7" t="s">
        <v>43</v>
      </c>
      <c r="E12956" t="s">
        <v>115</v>
      </c>
      <c r="F12956">
        <v>19</v>
      </c>
      <c r="G12956">
        <v>63.0269775390625</v>
      </c>
      <c r="H12956">
        <v>64.153289794921875</v>
      </c>
      <c r="I12956">
        <v>-1.1263071298599243</v>
      </c>
      <c r="J12956">
        <v>-1.7870238050818443E-2</v>
      </c>
      <c r="K12956">
        <v>-2.0985381603240967</v>
      </c>
      <c r="L12956">
        <v>-1.5241361856460571</v>
      </c>
      <c r="M12956">
        <v>-1.1263071298599243</v>
      </c>
      <c r="N12956">
        <v>-0.7284780740737915</v>
      </c>
      <c r="O12956">
        <v>-0.15407605469226837</v>
      </c>
      <c r="P12956">
        <v>-2.3741521835327148</v>
      </c>
      <c r="Q12956">
        <v>0.121537946164608</v>
      </c>
      <c r="R12956">
        <v>269</v>
      </c>
      <c r="S12956">
        <v>0.57552848667939216</v>
      </c>
      <c r="T12956">
        <v>0.75863593816757202</v>
      </c>
      <c r="U12956">
        <v>84.207099914550781</v>
      </c>
      <c r="V12956">
        <v>98.797142028808594</v>
      </c>
      <c r="W12956">
        <v>90.88922119140625</v>
      </c>
    </row>
    <row r="12957" spans="1:23" x14ac:dyDescent="0.25">
      <c r="A12957" t="s">
        <v>96</v>
      </c>
      <c r="B12957" t="s">
        <v>98</v>
      </c>
      <c r="C12957" s="7" t="s">
        <v>102</v>
      </c>
      <c r="D12957" s="7" t="s">
        <v>43</v>
      </c>
      <c r="E12957" t="s">
        <v>115</v>
      </c>
      <c r="F12957">
        <v>20</v>
      </c>
      <c r="G12957">
        <v>60.294193267822266</v>
      </c>
      <c r="H12957">
        <v>61.491523742675781</v>
      </c>
      <c r="I12957">
        <v>-1.1973295211791992</v>
      </c>
      <c r="J12957">
        <v>-1.9858123734593391E-2</v>
      </c>
      <c r="K12957">
        <v>-2.1350507736206055</v>
      </c>
      <c r="L12957">
        <v>-1.5810375213623047</v>
      </c>
      <c r="M12957">
        <v>-1.1973295211791992</v>
      </c>
      <c r="N12957">
        <v>-0.81362158060073853</v>
      </c>
      <c r="O12957">
        <v>-0.25960823893547058</v>
      </c>
      <c r="P12957">
        <v>-2.4008817672729492</v>
      </c>
      <c r="Q12957">
        <v>6.2227263115346432E-3</v>
      </c>
      <c r="R12957">
        <v>269</v>
      </c>
      <c r="S12957">
        <v>0.53539632119878888</v>
      </c>
      <c r="T12957">
        <v>0.73170781135559082</v>
      </c>
      <c r="U12957">
        <v>84.207099914550781</v>
      </c>
      <c r="V12957">
        <v>98.797142028808594</v>
      </c>
      <c r="W12957">
        <v>88.238883972167969</v>
      </c>
    </row>
    <row r="12958" spans="1:23" x14ac:dyDescent="0.25">
      <c r="A12958" t="s">
        <v>96</v>
      </c>
      <c r="B12958" t="s">
        <v>98</v>
      </c>
      <c r="C12958" s="7" t="s">
        <v>102</v>
      </c>
      <c r="D12958" s="7" t="s">
        <v>43</v>
      </c>
      <c r="E12958" t="s">
        <v>115</v>
      </c>
      <c r="F12958">
        <v>21</v>
      </c>
      <c r="G12958">
        <v>56.313648223876953</v>
      </c>
      <c r="H12958">
        <v>57.961235046386719</v>
      </c>
      <c r="I12958">
        <v>-1.647587776184082</v>
      </c>
      <c r="J12958">
        <v>-2.9257344081997871E-2</v>
      </c>
      <c r="K12958">
        <v>-2.6034641265869141</v>
      </c>
      <c r="L12958">
        <v>-2.0387246608734131</v>
      </c>
      <c r="M12958">
        <v>-1.647587776184082</v>
      </c>
      <c r="N12958">
        <v>-1.256450891494751</v>
      </c>
      <c r="O12958">
        <v>-0.69171148538589478</v>
      </c>
      <c r="P12958">
        <v>-2.8744416236877441</v>
      </c>
      <c r="Q12958">
        <v>-0.42073383927345276</v>
      </c>
      <c r="R12958">
        <v>269</v>
      </c>
      <c r="S12958">
        <v>0.55632836115026763</v>
      </c>
      <c r="T12958">
        <v>0.74587422609329224</v>
      </c>
      <c r="U12958">
        <v>84.207099914550781</v>
      </c>
      <c r="V12958">
        <v>98.797142028808594</v>
      </c>
      <c r="W12958">
        <v>86.397918701171875</v>
      </c>
    </row>
    <row r="12959" spans="1:23" x14ac:dyDescent="0.25">
      <c r="A12959" t="s">
        <v>96</v>
      </c>
      <c r="B12959" t="s">
        <v>98</v>
      </c>
      <c r="C12959" s="7" t="s">
        <v>102</v>
      </c>
      <c r="D12959" s="7" t="s">
        <v>43</v>
      </c>
      <c r="E12959" t="s">
        <v>115</v>
      </c>
      <c r="F12959">
        <v>22</v>
      </c>
      <c r="G12959">
        <v>50.911251068115234</v>
      </c>
      <c r="H12959">
        <v>52.959857940673828</v>
      </c>
      <c r="I12959">
        <v>-2.0486094951629639</v>
      </c>
      <c r="J12959">
        <v>-4.0238834917545319E-2</v>
      </c>
      <c r="K12959">
        <v>-2.9899685382843018</v>
      </c>
      <c r="L12959">
        <v>-2.4338059425354004</v>
      </c>
      <c r="M12959">
        <v>-2.0486094951629639</v>
      </c>
      <c r="N12959">
        <v>-1.6634129285812378</v>
      </c>
      <c r="O12959">
        <v>-1.1072503328323364</v>
      </c>
      <c r="P12959">
        <v>-3.2568309307098389</v>
      </c>
      <c r="Q12959">
        <v>-0.84038811922073364</v>
      </c>
      <c r="R12959">
        <v>269</v>
      </c>
      <c r="S12959">
        <v>0.5395584474809425</v>
      </c>
      <c r="T12959">
        <v>0.73454642295837402</v>
      </c>
      <c r="U12959">
        <v>84.207099914550781</v>
      </c>
      <c r="V12959">
        <v>98.797142028808594</v>
      </c>
      <c r="W12959">
        <v>84.993827819824219</v>
      </c>
    </row>
    <row r="12960" spans="1:23" x14ac:dyDescent="0.25">
      <c r="A12960" t="s">
        <v>96</v>
      </c>
      <c r="B12960" t="s">
        <v>98</v>
      </c>
      <c r="C12960" s="7" t="s">
        <v>102</v>
      </c>
      <c r="D12960" s="7" t="s">
        <v>43</v>
      </c>
      <c r="E12960" t="s">
        <v>115</v>
      </c>
      <c r="F12960">
        <v>23</v>
      </c>
      <c r="G12960">
        <v>45.918983459472656</v>
      </c>
      <c r="H12960">
        <v>47.644588470458984</v>
      </c>
      <c r="I12960">
        <v>-1.7256056070327759</v>
      </c>
      <c r="J12960">
        <v>-3.7579350173473358E-2</v>
      </c>
      <c r="K12960">
        <v>-2.5857255458831787</v>
      </c>
      <c r="L12960">
        <v>-2.0775597095489502</v>
      </c>
      <c r="M12960">
        <v>-1.7256056070327759</v>
      </c>
      <c r="N12960">
        <v>-1.3736515045166016</v>
      </c>
      <c r="O12960">
        <v>-0.86548560857772827</v>
      </c>
      <c r="P12960">
        <v>-2.8295576572418213</v>
      </c>
      <c r="Q12960">
        <v>-0.62165349721908569</v>
      </c>
      <c r="R12960">
        <v>269</v>
      </c>
      <c r="S12960">
        <v>0.45044932169508911</v>
      </c>
      <c r="T12960">
        <v>0.67115521430969238</v>
      </c>
      <c r="U12960">
        <v>84.207099914550781</v>
      </c>
      <c r="V12960">
        <v>98.797142028808594</v>
      </c>
      <c r="W12960">
        <v>83.750038146972656</v>
      </c>
    </row>
    <row r="12961" spans="1:23" x14ac:dyDescent="0.25">
      <c r="A12961" t="s">
        <v>96</v>
      </c>
      <c r="B12961" t="s">
        <v>98</v>
      </c>
      <c r="C12961" s="7" t="s">
        <v>102</v>
      </c>
      <c r="D12961" s="7" t="s">
        <v>43</v>
      </c>
      <c r="E12961" t="s">
        <v>115</v>
      </c>
      <c r="F12961">
        <v>24</v>
      </c>
      <c r="G12961">
        <v>41.397159576416016</v>
      </c>
      <c r="H12961">
        <v>43.774566650390625</v>
      </c>
      <c r="I12961">
        <v>-2.3774056434631348</v>
      </c>
      <c r="J12961">
        <v>-5.7429198175668716E-2</v>
      </c>
      <c r="K12961">
        <v>-3.199209451675415</v>
      </c>
      <c r="L12961">
        <v>-2.7136809825897217</v>
      </c>
      <c r="M12961">
        <v>-2.3774056434631348</v>
      </c>
      <c r="N12961">
        <v>-2.0411303043365479</v>
      </c>
      <c r="O12961">
        <v>-1.555601954460144</v>
      </c>
      <c r="P12961">
        <v>-3.4321792125701904</v>
      </c>
      <c r="Q12961">
        <v>-1.3226319551467896</v>
      </c>
      <c r="R12961">
        <v>269</v>
      </c>
      <c r="S12961">
        <v>0.41121037183353693</v>
      </c>
      <c r="T12961">
        <v>0.64125686883926392</v>
      </c>
      <c r="U12961">
        <v>84.207099914550781</v>
      </c>
      <c r="V12961">
        <v>98.797142028808594</v>
      </c>
      <c r="W12961">
        <v>82.82208251953125</v>
      </c>
    </row>
    <row r="12962" spans="1:23" x14ac:dyDescent="0.25">
      <c r="A12962" t="s">
        <v>96</v>
      </c>
      <c r="B12962" t="s">
        <v>98</v>
      </c>
      <c r="C12962" t="s">
        <v>102</v>
      </c>
      <c r="D12962" s="7" t="s">
        <v>43</v>
      </c>
      <c r="E12962" t="s">
        <v>116</v>
      </c>
      <c r="F12962">
        <v>1</v>
      </c>
      <c r="G12962">
        <v>31.754127502441406</v>
      </c>
      <c r="H12962">
        <v>31.66377067565918</v>
      </c>
      <c r="I12962">
        <v>9.0356461703777313E-2</v>
      </c>
      <c r="J12962">
        <v>2.8455029241740704E-3</v>
      </c>
      <c r="K12962">
        <v>-0.61655020713806152</v>
      </c>
      <c r="L12962">
        <v>-0.19890400767326355</v>
      </c>
      <c r="M12962">
        <v>9.0356461703777313E-2</v>
      </c>
      <c r="N12962">
        <v>0.37961691617965698</v>
      </c>
      <c r="O12962">
        <v>0.79726308584213257</v>
      </c>
      <c r="P12962">
        <v>-0.81694841384887695</v>
      </c>
      <c r="Q12962">
        <v>0.997661292552948</v>
      </c>
      <c r="R12962">
        <v>269</v>
      </c>
      <c r="S12962">
        <v>0.3042649702457858</v>
      </c>
      <c r="T12962">
        <v>0.55160218477249146</v>
      </c>
      <c r="U12962">
        <v>71.993446350097656</v>
      </c>
      <c r="V12962">
        <v>89.297958374023438</v>
      </c>
      <c r="W12962">
        <v>64.703826904296875</v>
      </c>
    </row>
    <row r="12963" spans="1:23" x14ac:dyDescent="0.25">
      <c r="A12963" t="s">
        <v>96</v>
      </c>
      <c r="B12963" t="s">
        <v>98</v>
      </c>
      <c r="C12963" t="s">
        <v>102</v>
      </c>
      <c r="D12963" s="7" t="s">
        <v>43</v>
      </c>
      <c r="E12963" t="s">
        <v>116</v>
      </c>
      <c r="F12963">
        <v>2</v>
      </c>
      <c r="G12963">
        <v>31.256141662597656</v>
      </c>
      <c r="H12963">
        <v>31.381389617919922</v>
      </c>
      <c r="I12963">
        <v>-0.12524954974651337</v>
      </c>
      <c r="J12963">
        <v>-4.0071979165077209E-3</v>
      </c>
      <c r="K12963">
        <v>-0.79409128427505493</v>
      </c>
      <c r="L12963">
        <v>-0.39893418550491333</v>
      </c>
      <c r="M12963">
        <v>-0.12524954974651337</v>
      </c>
      <c r="N12963">
        <v>0.1484350711107254</v>
      </c>
      <c r="O12963">
        <v>0.54359221458435059</v>
      </c>
      <c r="P12963">
        <v>-0.98369866609573364</v>
      </c>
      <c r="Q12963">
        <v>0.73319953680038452</v>
      </c>
      <c r="R12963">
        <v>269</v>
      </c>
      <c r="S12963">
        <v>0.27237960810865403</v>
      </c>
      <c r="T12963">
        <v>0.5218999981880188</v>
      </c>
      <c r="U12963">
        <v>71.993446350097656</v>
      </c>
      <c r="V12963">
        <v>89.297958374023438</v>
      </c>
      <c r="W12963">
        <v>63.905204772949219</v>
      </c>
    </row>
    <row r="12964" spans="1:23" x14ac:dyDescent="0.25">
      <c r="A12964" t="s">
        <v>96</v>
      </c>
      <c r="B12964" t="s">
        <v>98</v>
      </c>
      <c r="C12964" t="s">
        <v>102</v>
      </c>
      <c r="D12964" s="7" t="s">
        <v>43</v>
      </c>
      <c r="E12964" t="s">
        <v>116</v>
      </c>
      <c r="F12964">
        <v>3</v>
      </c>
      <c r="G12964">
        <v>30.836511611938477</v>
      </c>
      <c r="H12964">
        <v>30.958616256713867</v>
      </c>
      <c r="I12964">
        <v>-0.12210492789745331</v>
      </c>
      <c r="J12964">
        <v>-3.9597516879439354E-3</v>
      </c>
      <c r="K12964">
        <v>-0.75726544857025146</v>
      </c>
      <c r="L12964">
        <v>-0.38200744986534119</v>
      </c>
      <c r="M12964">
        <v>-0.12210492789745331</v>
      </c>
      <c r="N12964">
        <v>0.13779759407043457</v>
      </c>
      <c r="O12964">
        <v>0.51305556297302246</v>
      </c>
      <c r="P12964">
        <v>-0.93732458353042603</v>
      </c>
      <c r="Q12964">
        <v>0.6931147575378418</v>
      </c>
      <c r="R12964">
        <v>269</v>
      </c>
      <c r="S12964">
        <v>0.24563757180939749</v>
      </c>
      <c r="T12964">
        <v>0.49561837315559387</v>
      </c>
      <c r="U12964">
        <v>71.993446350097656</v>
      </c>
      <c r="V12964">
        <v>89.297958374023438</v>
      </c>
      <c r="W12964">
        <v>63.206321716308594</v>
      </c>
    </row>
    <row r="12965" spans="1:23" x14ac:dyDescent="0.25">
      <c r="A12965" t="s">
        <v>96</v>
      </c>
      <c r="B12965" t="s">
        <v>98</v>
      </c>
      <c r="C12965" t="s">
        <v>102</v>
      </c>
      <c r="D12965" s="7" t="s">
        <v>43</v>
      </c>
      <c r="E12965" t="s">
        <v>116</v>
      </c>
      <c r="F12965">
        <v>4</v>
      </c>
      <c r="G12965">
        <v>31.52824592590332</v>
      </c>
      <c r="H12965">
        <v>31.096029281616211</v>
      </c>
      <c r="I12965">
        <v>0.43221554160118103</v>
      </c>
      <c r="J12965">
        <v>1.370883546769619E-2</v>
      </c>
      <c r="K12965">
        <v>-0.20588159561157227</v>
      </c>
      <c r="L12965">
        <v>0.17111136019229889</v>
      </c>
      <c r="M12965">
        <v>0.43221554160118103</v>
      </c>
      <c r="N12965">
        <v>0.69331973791122437</v>
      </c>
      <c r="O12965">
        <v>1.0703127384185791</v>
      </c>
      <c r="P12965">
        <v>-0.38677325844764709</v>
      </c>
      <c r="Q12965">
        <v>1.2512043714523315</v>
      </c>
      <c r="R12965">
        <v>269</v>
      </c>
      <c r="S12965">
        <v>0.24791421267409319</v>
      </c>
      <c r="T12965">
        <v>0.49790984392166138</v>
      </c>
      <c r="U12965">
        <v>71.993446350097656</v>
      </c>
      <c r="V12965">
        <v>89.297958374023438</v>
      </c>
      <c r="W12965">
        <v>62.222564697265625</v>
      </c>
    </row>
    <row r="12966" spans="1:23" x14ac:dyDescent="0.25">
      <c r="A12966" t="s">
        <v>96</v>
      </c>
      <c r="B12966" t="s">
        <v>98</v>
      </c>
      <c r="C12966" t="s">
        <v>102</v>
      </c>
      <c r="D12966" s="7" t="s">
        <v>43</v>
      </c>
      <c r="E12966" t="s">
        <v>116</v>
      </c>
      <c r="F12966">
        <v>5</v>
      </c>
      <c r="G12966">
        <v>33.241455078125</v>
      </c>
      <c r="H12966">
        <v>32.193210601806641</v>
      </c>
      <c r="I12966">
        <v>1.0482438802719116</v>
      </c>
      <c r="J12966">
        <v>3.1534235924482346E-2</v>
      </c>
      <c r="K12966">
        <v>0.36615341901779175</v>
      </c>
      <c r="L12966">
        <v>0.76913797855377197</v>
      </c>
      <c r="M12966">
        <v>1.0482438802719116</v>
      </c>
      <c r="N12966">
        <v>1.3273497819900513</v>
      </c>
      <c r="O12966">
        <v>1.7303342819213867</v>
      </c>
      <c r="P12966">
        <v>0.17279025912284851</v>
      </c>
      <c r="Q12966">
        <v>1.9236974716186523</v>
      </c>
      <c r="R12966">
        <v>269</v>
      </c>
      <c r="S12966">
        <v>0.28327729566080961</v>
      </c>
      <c r="T12966">
        <v>0.53223800659179688</v>
      </c>
      <c r="U12966">
        <v>71.993446350097656</v>
      </c>
      <c r="V12966">
        <v>89.297958374023438</v>
      </c>
      <c r="W12966">
        <v>61.517917633056641</v>
      </c>
    </row>
    <row r="12967" spans="1:23" x14ac:dyDescent="0.25">
      <c r="A12967" t="s">
        <v>96</v>
      </c>
      <c r="B12967" t="s">
        <v>98</v>
      </c>
      <c r="C12967" t="s">
        <v>102</v>
      </c>
      <c r="D12967" s="7" t="s">
        <v>43</v>
      </c>
      <c r="E12967" t="s">
        <v>116</v>
      </c>
      <c r="F12967">
        <v>6</v>
      </c>
      <c r="G12967">
        <v>38.810970306396484</v>
      </c>
      <c r="H12967">
        <v>38.388526916503906</v>
      </c>
      <c r="I12967">
        <v>0.42244350910186768</v>
      </c>
      <c r="J12967">
        <v>1.0884641669690609E-2</v>
      </c>
      <c r="K12967">
        <v>-0.3958841860294342</v>
      </c>
      <c r="L12967">
        <v>8.7590448558330536E-2</v>
      </c>
      <c r="M12967">
        <v>0.42244350910186768</v>
      </c>
      <c r="N12967">
        <v>0.75729656219482422</v>
      </c>
      <c r="O12967">
        <v>1.2407711744308472</v>
      </c>
      <c r="P12967">
        <v>-0.62786871194839478</v>
      </c>
      <c r="Q12967">
        <v>1.4727557897567749</v>
      </c>
      <c r="R12967">
        <v>269</v>
      </c>
      <c r="S12967">
        <v>0.40773907831948364</v>
      </c>
      <c r="T12967">
        <v>0.63854449987411499</v>
      </c>
      <c r="U12967">
        <v>71.993446350097656</v>
      </c>
      <c r="V12967">
        <v>89.297958374023438</v>
      </c>
      <c r="W12967">
        <v>61.039516448974609</v>
      </c>
    </row>
    <row r="12968" spans="1:23" x14ac:dyDescent="0.25">
      <c r="A12968" t="s">
        <v>96</v>
      </c>
      <c r="B12968" t="s">
        <v>98</v>
      </c>
      <c r="C12968" t="s">
        <v>102</v>
      </c>
      <c r="D12968" s="7" t="s">
        <v>43</v>
      </c>
      <c r="E12968" t="s">
        <v>116</v>
      </c>
      <c r="F12968">
        <v>7</v>
      </c>
      <c r="G12968">
        <v>48.821449279785156</v>
      </c>
      <c r="H12968">
        <v>48.004253387451172</v>
      </c>
      <c r="I12968">
        <v>0.81719505786895752</v>
      </c>
      <c r="J12968">
        <v>1.6738442704081535E-2</v>
      </c>
      <c r="K12968">
        <v>-7.9940065741539001E-2</v>
      </c>
      <c r="L12968">
        <v>0.45009464025497437</v>
      </c>
      <c r="M12968">
        <v>0.81719505786895752</v>
      </c>
      <c r="N12968">
        <v>1.1842955350875854</v>
      </c>
      <c r="O12968">
        <v>1.7143301963806152</v>
      </c>
      <c r="P12968">
        <v>-0.33426541090011597</v>
      </c>
      <c r="Q12968">
        <v>1.9686554670333862</v>
      </c>
      <c r="R12968">
        <v>269</v>
      </c>
      <c r="S12968">
        <v>0.49005355742881207</v>
      </c>
      <c r="T12968">
        <v>0.70003825426101685</v>
      </c>
      <c r="U12968">
        <v>71.993446350097656</v>
      </c>
      <c r="V12968">
        <v>89.297958374023438</v>
      </c>
      <c r="W12968">
        <v>60.652824401855469</v>
      </c>
    </row>
    <row r="12969" spans="1:23" x14ac:dyDescent="0.25">
      <c r="A12969" t="s">
        <v>96</v>
      </c>
      <c r="B12969" t="s">
        <v>98</v>
      </c>
      <c r="C12969" t="s">
        <v>102</v>
      </c>
      <c r="D12969" s="7" t="s">
        <v>43</v>
      </c>
      <c r="E12969" t="s">
        <v>116</v>
      </c>
      <c r="F12969">
        <v>8</v>
      </c>
      <c r="G12969">
        <v>57.833724975585938</v>
      </c>
      <c r="H12969">
        <v>56.271835327148438</v>
      </c>
      <c r="I12969">
        <v>1.5618896484375</v>
      </c>
      <c r="J12969">
        <v>2.700655534863472E-2</v>
      </c>
      <c r="K12969">
        <v>0.60766482353210449</v>
      </c>
      <c r="L12969">
        <v>1.1714285612106323</v>
      </c>
      <c r="M12969">
        <v>1.5618896484375</v>
      </c>
      <c r="N12969">
        <v>1.9523507356643677</v>
      </c>
      <c r="O12969">
        <v>2.5161144733428955</v>
      </c>
      <c r="P12969">
        <v>0.33715537190437317</v>
      </c>
      <c r="Q12969">
        <v>2.7866239547729492</v>
      </c>
      <c r="R12969">
        <v>269</v>
      </c>
      <c r="S12969">
        <v>0.55440767652232026</v>
      </c>
      <c r="T12969">
        <v>0.74458557367324829</v>
      </c>
      <c r="U12969">
        <v>71.993446350097656</v>
      </c>
      <c r="V12969">
        <v>89.297958374023438</v>
      </c>
      <c r="W12969">
        <v>63.133644104003906</v>
      </c>
    </row>
    <row r="12970" spans="1:23" x14ac:dyDescent="0.25">
      <c r="A12970" t="s">
        <v>96</v>
      </c>
      <c r="B12970" t="s">
        <v>98</v>
      </c>
      <c r="C12970" t="s">
        <v>102</v>
      </c>
      <c r="D12970" s="7" t="s">
        <v>43</v>
      </c>
      <c r="E12970" t="s">
        <v>116</v>
      </c>
      <c r="F12970">
        <v>9</v>
      </c>
      <c r="G12970">
        <v>66.818367004394531</v>
      </c>
      <c r="H12970">
        <v>64.650375366210937</v>
      </c>
      <c r="I12970">
        <v>2.1679940223693848</v>
      </c>
      <c r="J12970">
        <v>3.2446078956127167E-2</v>
      </c>
      <c r="K12970">
        <v>1.081363320350647</v>
      </c>
      <c r="L12970">
        <v>1.7233535051345825</v>
      </c>
      <c r="M12970">
        <v>2.1679940223693848</v>
      </c>
      <c r="N12970">
        <v>2.6126344203948975</v>
      </c>
      <c r="O12970">
        <v>3.254624605178833</v>
      </c>
      <c r="P12970">
        <v>0.77331864833831787</v>
      </c>
      <c r="Q12970">
        <v>3.5626692771911621</v>
      </c>
      <c r="R12970">
        <v>269</v>
      </c>
      <c r="S12970">
        <v>0.71893850906464252</v>
      </c>
      <c r="T12970">
        <v>0.84790241718292236</v>
      </c>
      <c r="U12970">
        <v>71.993446350097656</v>
      </c>
      <c r="V12970">
        <v>89.297958374023438</v>
      </c>
      <c r="W12970">
        <v>67.728286743164063</v>
      </c>
    </row>
    <row r="12971" spans="1:23" x14ac:dyDescent="0.25">
      <c r="A12971" t="s">
        <v>96</v>
      </c>
      <c r="B12971" t="s">
        <v>98</v>
      </c>
      <c r="C12971" t="s">
        <v>102</v>
      </c>
      <c r="D12971" s="7" t="s">
        <v>43</v>
      </c>
      <c r="E12971" t="s">
        <v>116</v>
      </c>
      <c r="F12971">
        <v>10</v>
      </c>
      <c r="G12971">
        <v>71.937286376953125</v>
      </c>
      <c r="H12971">
        <v>70.382484436035156</v>
      </c>
      <c r="I12971">
        <v>1.5548052787780762</v>
      </c>
      <c r="J12971">
        <v>2.1613342687487602E-2</v>
      </c>
      <c r="K12971">
        <v>0.41729512810707092</v>
      </c>
      <c r="L12971">
        <v>1.0893453359603882</v>
      </c>
      <c r="M12971">
        <v>1.5548052787780762</v>
      </c>
      <c r="N12971">
        <v>2.0202651023864746</v>
      </c>
      <c r="O12971">
        <v>2.6923153400421143</v>
      </c>
      <c r="P12971">
        <v>9.4826817512512207E-2</v>
      </c>
      <c r="Q12971">
        <v>3.0147836208343506</v>
      </c>
      <c r="R12971">
        <v>269</v>
      </c>
      <c r="S12971">
        <v>0.78784064597131476</v>
      </c>
      <c r="T12971">
        <v>0.88760387897491455</v>
      </c>
      <c r="U12971">
        <v>71.993446350097656</v>
      </c>
      <c r="V12971">
        <v>89.297958374023438</v>
      </c>
      <c r="W12971">
        <v>71.919403076171875</v>
      </c>
    </row>
    <row r="12972" spans="1:23" x14ac:dyDescent="0.25">
      <c r="A12972" t="s">
        <v>96</v>
      </c>
      <c r="B12972" t="s">
        <v>98</v>
      </c>
      <c r="C12972" t="s">
        <v>102</v>
      </c>
      <c r="D12972" s="7" t="s">
        <v>43</v>
      </c>
      <c r="E12972" t="s">
        <v>116</v>
      </c>
      <c r="F12972">
        <v>11</v>
      </c>
      <c r="G12972">
        <v>74.752799987792969</v>
      </c>
      <c r="H12972">
        <v>73.905899047851563</v>
      </c>
      <c r="I12972">
        <v>0.84690457582473755</v>
      </c>
      <c r="J12972">
        <v>1.1329403147101402E-2</v>
      </c>
      <c r="K12972">
        <v>-0.34070956707000732</v>
      </c>
      <c r="L12972">
        <v>0.36094248294830322</v>
      </c>
      <c r="M12972">
        <v>0.84690457582473755</v>
      </c>
      <c r="N12972">
        <v>1.3328666687011719</v>
      </c>
      <c r="O12972">
        <v>2.0345187187194824</v>
      </c>
      <c r="P12972">
        <v>-0.67738169431686401</v>
      </c>
      <c r="Q12972">
        <v>2.3711907863616943</v>
      </c>
      <c r="R12972">
        <v>269</v>
      </c>
      <c r="S12972">
        <v>0.85877332446138155</v>
      </c>
      <c r="T12972">
        <v>0.92670023441314697</v>
      </c>
      <c r="U12972">
        <v>71.993446350097656</v>
      </c>
      <c r="V12972">
        <v>89.297958374023438</v>
      </c>
      <c r="W12972">
        <v>75.347953796386719</v>
      </c>
    </row>
    <row r="12973" spans="1:23" x14ac:dyDescent="0.25">
      <c r="A12973" t="s">
        <v>96</v>
      </c>
      <c r="B12973" t="s">
        <v>98</v>
      </c>
      <c r="C12973" t="s">
        <v>102</v>
      </c>
      <c r="D12973" s="7" t="s">
        <v>43</v>
      </c>
      <c r="E12973" t="s">
        <v>116</v>
      </c>
      <c r="F12973">
        <v>12</v>
      </c>
      <c r="G12973">
        <v>76.344169616699219</v>
      </c>
      <c r="H12973">
        <v>76.248092651367188</v>
      </c>
      <c r="I12973">
        <v>9.6078038215637207E-2</v>
      </c>
      <c r="J12973">
        <v>1.2584856012836099E-3</v>
      </c>
      <c r="K12973">
        <v>-1.0712593793869019</v>
      </c>
      <c r="L12973">
        <v>-0.38158693909645081</v>
      </c>
      <c r="M12973">
        <v>9.6078038215637207E-2</v>
      </c>
      <c r="N12973">
        <v>0.57374304533004761</v>
      </c>
      <c r="O12973">
        <v>1.2634154558181763</v>
      </c>
      <c r="P12973">
        <v>-1.4021832942962646</v>
      </c>
      <c r="Q12973">
        <v>1.5943393707275391</v>
      </c>
      <c r="R12973">
        <v>269</v>
      </c>
      <c r="S12973">
        <v>0.82969906145535788</v>
      </c>
      <c r="T12973">
        <v>0.91087818145751953</v>
      </c>
      <c r="U12973">
        <v>71.993446350097656</v>
      </c>
      <c r="V12973">
        <v>89.297958374023438</v>
      </c>
      <c r="W12973">
        <v>78.082305908203125</v>
      </c>
    </row>
    <row r="12974" spans="1:23" x14ac:dyDescent="0.25">
      <c r="A12974" t="s">
        <v>96</v>
      </c>
      <c r="B12974" t="s">
        <v>98</v>
      </c>
      <c r="C12974" t="s">
        <v>102</v>
      </c>
      <c r="D12974" s="7" t="s">
        <v>43</v>
      </c>
      <c r="E12974" t="s">
        <v>116</v>
      </c>
      <c r="F12974">
        <v>13</v>
      </c>
      <c r="G12974">
        <v>76.710861206054688</v>
      </c>
      <c r="H12974">
        <v>76.261024475097656</v>
      </c>
      <c r="I12974">
        <v>0.44983890652656555</v>
      </c>
      <c r="J12974">
        <v>5.8640837669372559E-3</v>
      </c>
      <c r="K12974">
        <v>-0.71702432632446289</v>
      </c>
      <c r="L12974">
        <v>-2.763206884264946E-2</v>
      </c>
      <c r="M12974">
        <v>0.44983890652656555</v>
      </c>
      <c r="N12974">
        <v>0.92730987071990967</v>
      </c>
      <c r="O12974">
        <v>1.6167020797729492</v>
      </c>
      <c r="P12974">
        <v>-1.047813892364502</v>
      </c>
      <c r="Q12974">
        <v>1.9474916458129883</v>
      </c>
      <c r="R12974">
        <v>269</v>
      </c>
      <c r="S12974">
        <v>0.82902521036078625</v>
      </c>
      <c r="T12974">
        <v>0.91050821542739868</v>
      </c>
      <c r="U12974">
        <v>71.993446350097656</v>
      </c>
      <c r="V12974">
        <v>89.297958374023438</v>
      </c>
      <c r="W12974">
        <v>80.17449951171875</v>
      </c>
    </row>
    <row r="12975" spans="1:23" x14ac:dyDescent="0.25">
      <c r="A12975" t="s">
        <v>96</v>
      </c>
      <c r="B12975" t="s">
        <v>98</v>
      </c>
      <c r="C12975" t="s">
        <v>102</v>
      </c>
      <c r="D12975" s="7" t="s">
        <v>43</v>
      </c>
      <c r="E12975" t="s">
        <v>116</v>
      </c>
      <c r="F12975">
        <v>14</v>
      </c>
      <c r="G12975">
        <v>78.683303833007812</v>
      </c>
      <c r="H12975">
        <v>77.67388916015625</v>
      </c>
      <c r="I12975">
        <v>1.0094118118286133</v>
      </c>
      <c r="J12975">
        <v>1.2828793376684189E-2</v>
      </c>
      <c r="K12975">
        <v>-0.21382428705692291</v>
      </c>
      <c r="L12975">
        <v>0.50887352228164673</v>
      </c>
      <c r="M12975">
        <v>1.0094118118286133</v>
      </c>
      <c r="N12975">
        <v>1.5099501609802246</v>
      </c>
      <c r="O12975">
        <v>2.2326478958129883</v>
      </c>
      <c r="P12975">
        <v>-0.56059473752975464</v>
      </c>
      <c r="Q12975">
        <v>2.579418420791626</v>
      </c>
      <c r="R12975">
        <v>269</v>
      </c>
      <c r="S12975">
        <v>0.9110630050788906</v>
      </c>
      <c r="T12975">
        <v>0.95449620485305786</v>
      </c>
      <c r="U12975">
        <v>71.993446350097656</v>
      </c>
      <c r="V12975">
        <v>89.297958374023438</v>
      </c>
      <c r="W12975">
        <v>81.681632995605469</v>
      </c>
    </row>
    <row r="12976" spans="1:23" x14ac:dyDescent="0.25">
      <c r="A12976" t="s">
        <v>96</v>
      </c>
      <c r="B12976" t="s">
        <v>98</v>
      </c>
      <c r="C12976" t="s">
        <v>102</v>
      </c>
      <c r="D12976" s="7" t="s">
        <v>43</v>
      </c>
      <c r="E12976" t="s">
        <v>116</v>
      </c>
      <c r="F12976">
        <v>15</v>
      </c>
      <c r="G12976">
        <v>77.601463317871094</v>
      </c>
      <c r="H12976">
        <v>74.460037231445312</v>
      </c>
      <c r="I12976">
        <v>3.1414253711700439</v>
      </c>
      <c r="J12976">
        <v>4.0481522679328918E-2</v>
      </c>
      <c r="K12976">
        <v>1.9489291906356812</v>
      </c>
      <c r="L12976">
        <v>2.6534655094146729</v>
      </c>
      <c r="M12976">
        <v>3.1414253711700439</v>
      </c>
      <c r="N12976">
        <v>3.629385232925415</v>
      </c>
      <c r="O12976">
        <v>4.3339214324951172</v>
      </c>
      <c r="P12976">
        <v>1.6108729839324951</v>
      </c>
      <c r="Q12976">
        <v>4.6719775199890137</v>
      </c>
      <c r="R12976">
        <v>269</v>
      </c>
      <c r="S12976">
        <v>0.86584838753995896</v>
      </c>
      <c r="T12976">
        <v>0.93050974607467651</v>
      </c>
      <c r="U12976">
        <v>71.993446350097656</v>
      </c>
      <c r="V12976">
        <v>89.297958374023438</v>
      </c>
      <c r="W12976">
        <v>82.680892944335938</v>
      </c>
    </row>
    <row r="12977" spans="1:23" x14ac:dyDescent="0.25">
      <c r="A12977" t="s">
        <v>96</v>
      </c>
      <c r="B12977" t="s">
        <v>98</v>
      </c>
      <c r="C12977" t="s">
        <v>102</v>
      </c>
      <c r="D12977" s="7" t="s">
        <v>43</v>
      </c>
      <c r="E12977" t="s">
        <v>116</v>
      </c>
      <c r="F12977">
        <v>16</v>
      </c>
      <c r="G12977">
        <v>72.842399597167969</v>
      </c>
      <c r="H12977">
        <v>70.599922180175781</v>
      </c>
      <c r="I12977">
        <v>2.2424707412719727</v>
      </c>
      <c r="J12977">
        <v>3.0785240232944489E-2</v>
      </c>
      <c r="K12977">
        <v>1.1557939052581787</v>
      </c>
      <c r="L12977">
        <v>1.7978113889694214</v>
      </c>
      <c r="M12977">
        <v>2.2424707412719727</v>
      </c>
      <c r="N12977">
        <v>2.6871302127838135</v>
      </c>
      <c r="O12977">
        <v>3.3291475772857666</v>
      </c>
      <c r="P12977">
        <v>0.84773606061935425</v>
      </c>
      <c r="Q12977">
        <v>3.6372053623199463</v>
      </c>
      <c r="R12977">
        <v>269</v>
      </c>
      <c r="S12977">
        <v>0.7189996624611048</v>
      </c>
      <c r="T12977">
        <v>0.84793847799301147</v>
      </c>
      <c r="U12977">
        <v>71.993446350097656</v>
      </c>
      <c r="V12977">
        <v>89.297958374023438</v>
      </c>
      <c r="W12977">
        <v>82.657623291015625</v>
      </c>
    </row>
    <row r="12978" spans="1:23" x14ac:dyDescent="0.25">
      <c r="A12978" t="s">
        <v>96</v>
      </c>
      <c r="B12978" t="s">
        <v>98</v>
      </c>
      <c r="C12978" t="s">
        <v>102</v>
      </c>
      <c r="D12978" s="7" t="s">
        <v>43</v>
      </c>
      <c r="E12978" t="s">
        <v>116</v>
      </c>
      <c r="F12978">
        <v>17</v>
      </c>
      <c r="G12978">
        <v>67.951202392578125</v>
      </c>
      <c r="H12978">
        <v>66.819648742675781</v>
      </c>
      <c r="I12978">
        <v>1.1315515041351318</v>
      </c>
      <c r="J12978">
        <v>1.6652412712574005E-2</v>
      </c>
      <c r="K12978">
        <v>0.12046754360198975</v>
      </c>
      <c r="L12978">
        <v>0.71782416105270386</v>
      </c>
      <c r="M12978">
        <v>1.1315515041351318</v>
      </c>
      <c r="N12978">
        <v>1.5452789068222046</v>
      </c>
      <c r="O12978">
        <v>2.1426353454589844</v>
      </c>
      <c r="P12978">
        <v>-0.1661607027053833</v>
      </c>
      <c r="Q12978">
        <v>2.4292638301849365</v>
      </c>
      <c r="R12978">
        <v>269</v>
      </c>
      <c r="S12978">
        <v>0.62244684609860101</v>
      </c>
      <c r="T12978">
        <v>0.78895300626754761</v>
      </c>
      <c r="U12978">
        <v>71.993446350097656</v>
      </c>
      <c r="V12978">
        <v>89.297958374023438</v>
      </c>
      <c r="W12978">
        <v>82.317253112792969</v>
      </c>
    </row>
    <row r="12979" spans="1:23" x14ac:dyDescent="0.25">
      <c r="A12979" t="s">
        <v>96</v>
      </c>
      <c r="B12979" t="s">
        <v>98</v>
      </c>
      <c r="C12979" t="s">
        <v>102</v>
      </c>
      <c r="D12979" s="7" t="s">
        <v>43</v>
      </c>
      <c r="E12979" t="s">
        <v>116</v>
      </c>
      <c r="F12979">
        <v>18</v>
      </c>
      <c r="G12979">
        <v>61.626083374023438</v>
      </c>
      <c r="H12979">
        <v>60.050342559814453</v>
      </c>
      <c r="I12979">
        <v>1.5757400989532471</v>
      </c>
      <c r="J12979">
        <v>2.556937001645565E-2</v>
      </c>
      <c r="K12979">
        <v>0.6022489070892334</v>
      </c>
      <c r="L12979">
        <v>1.1773953437805176</v>
      </c>
      <c r="M12979">
        <v>1.5757400989532471</v>
      </c>
      <c r="N12979">
        <v>1.9740848541259766</v>
      </c>
      <c r="O12979">
        <v>2.5492312908172607</v>
      </c>
      <c r="P12979">
        <v>0.32627764344215393</v>
      </c>
      <c r="Q12979">
        <v>2.825202465057373</v>
      </c>
      <c r="R12979">
        <v>269</v>
      </c>
      <c r="S12979">
        <v>0.57702138368972555</v>
      </c>
      <c r="T12979">
        <v>0.75961923599243164</v>
      </c>
      <c r="U12979">
        <v>71.993446350097656</v>
      </c>
      <c r="V12979">
        <v>89.297958374023438</v>
      </c>
      <c r="W12979">
        <v>80.816131591796875</v>
      </c>
    </row>
    <row r="12980" spans="1:23" x14ac:dyDescent="0.25">
      <c r="A12980" t="s">
        <v>96</v>
      </c>
      <c r="B12980" t="s">
        <v>98</v>
      </c>
      <c r="C12980" t="s">
        <v>102</v>
      </c>
      <c r="D12980" s="7" t="s">
        <v>43</v>
      </c>
      <c r="E12980" t="s">
        <v>116</v>
      </c>
      <c r="F12980">
        <v>19</v>
      </c>
      <c r="G12980">
        <v>56.146095275878906</v>
      </c>
      <c r="H12980">
        <v>55.347629547119141</v>
      </c>
      <c r="I12980">
        <v>0.79846513271331787</v>
      </c>
      <c r="J12980">
        <v>1.4221205376088619E-2</v>
      </c>
      <c r="K12980">
        <v>-0.12189795076847076</v>
      </c>
      <c r="L12980">
        <v>0.42186000943183899</v>
      </c>
      <c r="M12980">
        <v>0.79846513271331787</v>
      </c>
      <c r="N12980">
        <v>1.1750702857971191</v>
      </c>
      <c r="O12980">
        <v>1.7188282012939453</v>
      </c>
      <c r="P12980">
        <v>-0.38280808925628662</v>
      </c>
      <c r="Q12980">
        <v>1.9797383546829224</v>
      </c>
      <c r="R12980">
        <v>269</v>
      </c>
      <c r="S12980">
        <v>0.51575828512285682</v>
      </c>
      <c r="T12980">
        <v>0.7181631326675415</v>
      </c>
      <c r="U12980">
        <v>71.993446350097656</v>
      </c>
      <c r="V12980">
        <v>89.297958374023438</v>
      </c>
      <c r="W12980">
        <v>77.737174987792969</v>
      </c>
    </row>
    <row r="12981" spans="1:23" x14ac:dyDescent="0.25">
      <c r="A12981" t="s">
        <v>96</v>
      </c>
      <c r="B12981" t="s">
        <v>98</v>
      </c>
      <c r="C12981" t="s">
        <v>102</v>
      </c>
      <c r="D12981" s="7" t="s">
        <v>43</v>
      </c>
      <c r="E12981" t="s">
        <v>116</v>
      </c>
      <c r="F12981">
        <v>20</v>
      </c>
      <c r="G12981">
        <v>53.950820922851563</v>
      </c>
      <c r="H12981">
        <v>54.118007659912109</v>
      </c>
      <c r="I12981">
        <v>-0.16718827188014984</v>
      </c>
      <c r="J12981">
        <v>-3.0989013612270355E-3</v>
      </c>
      <c r="K12981">
        <v>-1.0463211536407471</v>
      </c>
      <c r="L12981">
        <v>-0.52692228555679321</v>
      </c>
      <c r="M12981">
        <v>-0.16718827188014984</v>
      </c>
      <c r="N12981">
        <v>0.19254575669765472</v>
      </c>
      <c r="O12981">
        <v>0.711944580078125</v>
      </c>
      <c r="P12981">
        <v>-1.2955430746078491</v>
      </c>
      <c r="Q12981">
        <v>0.96116650104522705</v>
      </c>
      <c r="R12981">
        <v>269</v>
      </c>
      <c r="S12981">
        <v>0.47058363727487418</v>
      </c>
      <c r="T12981">
        <v>0.68599098920822144</v>
      </c>
      <c r="U12981">
        <v>71.993446350097656</v>
      </c>
      <c r="V12981">
        <v>89.297958374023438</v>
      </c>
      <c r="W12981">
        <v>74.224533081054688</v>
      </c>
    </row>
    <row r="12982" spans="1:23" x14ac:dyDescent="0.25">
      <c r="A12982" t="s">
        <v>96</v>
      </c>
      <c r="B12982" t="s">
        <v>98</v>
      </c>
      <c r="C12982" t="s">
        <v>102</v>
      </c>
      <c r="D12982" s="7" t="s">
        <v>43</v>
      </c>
      <c r="E12982" t="s">
        <v>116</v>
      </c>
      <c r="F12982">
        <v>21</v>
      </c>
      <c r="G12982">
        <v>50.836601257324219</v>
      </c>
      <c r="H12982">
        <v>50.708675384521484</v>
      </c>
      <c r="I12982">
        <v>0.12792609632015228</v>
      </c>
      <c r="J12982">
        <v>2.5164170656353235E-3</v>
      </c>
      <c r="K12982">
        <v>-0.72585076093673706</v>
      </c>
      <c r="L12982">
        <v>-0.22143249213695526</v>
      </c>
      <c r="M12982">
        <v>0.12792609632015228</v>
      </c>
      <c r="N12982">
        <v>0.47728466987609863</v>
      </c>
      <c r="O12982">
        <v>0.98170298337936401</v>
      </c>
      <c r="P12982">
        <v>-0.96788465976715088</v>
      </c>
      <c r="Q12982">
        <v>1.2237368822097778</v>
      </c>
      <c r="R12982">
        <v>269</v>
      </c>
      <c r="S12982">
        <v>0.44382996090695315</v>
      </c>
      <c r="T12982">
        <v>0.66620564460754395</v>
      </c>
      <c r="U12982">
        <v>71.993446350097656</v>
      </c>
      <c r="V12982">
        <v>89.297958374023438</v>
      </c>
      <c r="W12982">
        <v>71.807731628417969</v>
      </c>
    </row>
    <row r="12983" spans="1:23" x14ac:dyDescent="0.25">
      <c r="A12983" t="s">
        <v>96</v>
      </c>
      <c r="B12983" t="s">
        <v>98</v>
      </c>
      <c r="C12983" t="s">
        <v>102</v>
      </c>
      <c r="D12983" s="7" t="s">
        <v>43</v>
      </c>
      <c r="E12983" t="s">
        <v>116</v>
      </c>
      <c r="F12983">
        <v>22</v>
      </c>
      <c r="G12983">
        <v>46.610523223876953</v>
      </c>
      <c r="H12983">
        <v>46.041011810302734</v>
      </c>
      <c r="I12983">
        <v>0.56951189041137695</v>
      </c>
      <c r="J12983">
        <v>1.2218525633215904E-2</v>
      </c>
      <c r="K12983">
        <v>-0.25837647914886475</v>
      </c>
      <c r="L12983">
        <v>0.23074667155742645</v>
      </c>
      <c r="M12983">
        <v>0.56951189041137695</v>
      </c>
      <c r="N12983">
        <v>0.90827709436416626</v>
      </c>
      <c r="O12983">
        <v>1.3974002599716187</v>
      </c>
      <c r="P12983">
        <v>-0.49307134747505188</v>
      </c>
      <c r="Q12983">
        <v>1.6320950984954834</v>
      </c>
      <c r="R12983">
        <v>269</v>
      </c>
      <c r="S12983">
        <v>0.41732211948158593</v>
      </c>
      <c r="T12983">
        <v>0.64600473642349243</v>
      </c>
      <c r="U12983">
        <v>71.993446350097656</v>
      </c>
      <c r="V12983">
        <v>89.297958374023438</v>
      </c>
      <c r="W12983">
        <v>69.866912841796875</v>
      </c>
    </row>
    <row r="12984" spans="1:23" x14ac:dyDescent="0.25">
      <c r="A12984" t="s">
        <v>96</v>
      </c>
      <c r="B12984" t="s">
        <v>98</v>
      </c>
      <c r="C12984" t="s">
        <v>102</v>
      </c>
      <c r="D12984" s="7" t="s">
        <v>43</v>
      </c>
      <c r="E12984" t="s">
        <v>116</v>
      </c>
      <c r="F12984">
        <v>23</v>
      </c>
      <c r="G12984">
        <v>42.269298553466797</v>
      </c>
      <c r="H12984">
        <v>41.582118988037109</v>
      </c>
      <c r="I12984">
        <v>0.68717974424362183</v>
      </c>
      <c r="J12984">
        <v>1.6257183626294136E-2</v>
      </c>
      <c r="K12984">
        <v>-8.6509719491004944E-2</v>
      </c>
      <c r="L12984">
        <v>0.37059229612350464</v>
      </c>
      <c r="M12984">
        <v>0.68717974424362183</v>
      </c>
      <c r="N12984">
        <v>1.0037672519683838</v>
      </c>
      <c r="O12984">
        <v>1.4608691930770874</v>
      </c>
      <c r="P12984">
        <v>-0.30583992600440979</v>
      </c>
      <c r="Q12984">
        <v>1.6801993846893311</v>
      </c>
      <c r="R12984">
        <v>269</v>
      </c>
      <c r="S12984">
        <v>0.36446950130164524</v>
      </c>
      <c r="T12984">
        <v>0.60371309518814087</v>
      </c>
      <c r="U12984">
        <v>71.993446350097656</v>
      </c>
      <c r="V12984">
        <v>89.297958374023438</v>
      </c>
      <c r="W12984">
        <v>68.351600646972656</v>
      </c>
    </row>
    <row r="12985" spans="1:23" x14ac:dyDescent="0.25">
      <c r="A12985" t="s">
        <v>96</v>
      </c>
      <c r="B12985" t="s">
        <v>98</v>
      </c>
      <c r="C12985" t="s">
        <v>102</v>
      </c>
      <c r="D12985" s="7" t="s">
        <v>43</v>
      </c>
      <c r="E12985" t="s">
        <v>116</v>
      </c>
      <c r="F12985">
        <v>24</v>
      </c>
      <c r="G12985">
        <v>38.314224243164063</v>
      </c>
      <c r="H12985">
        <v>38.024692535400391</v>
      </c>
      <c r="I12985">
        <v>0.28953304886817932</v>
      </c>
      <c r="J12985">
        <v>7.5568030588328838E-3</v>
      </c>
      <c r="K12985">
        <v>-0.46000891923904419</v>
      </c>
      <c r="L12985">
        <v>-1.7173444852232933E-2</v>
      </c>
      <c r="M12985">
        <v>0.28953304886817932</v>
      </c>
      <c r="N12985">
        <v>0.59623956680297852</v>
      </c>
      <c r="O12985">
        <v>1.0390750169754028</v>
      </c>
      <c r="P12985">
        <v>-0.67249363660812378</v>
      </c>
      <c r="Q12985">
        <v>1.2515597343444824</v>
      </c>
      <c r="R12985">
        <v>269</v>
      </c>
      <c r="S12985">
        <v>0.34207373111884465</v>
      </c>
      <c r="T12985">
        <v>0.58487069606781006</v>
      </c>
      <c r="U12985">
        <v>71.993446350097656</v>
      </c>
      <c r="V12985">
        <v>89.297958374023438</v>
      </c>
      <c r="W12985">
        <v>67.255462646484375</v>
      </c>
    </row>
    <row r="12986" spans="1:23" x14ac:dyDescent="0.25">
      <c r="A12986" t="s">
        <v>96</v>
      </c>
      <c r="B12986" t="s">
        <v>98</v>
      </c>
      <c r="C12986" t="s">
        <v>102</v>
      </c>
      <c r="D12986" s="7" t="s">
        <v>43</v>
      </c>
      <c r="E12986" t="s">
        <v>117</v>
      </c>
      <c r="F12986">
        <v>1</v>
      </c>
      <c r="G12986">
        <v>35.286380767822266</v>
      </c>
      <c r="H12986">
        <v>35.65643310546875</v>
      </c>
      <c r="I12986">
        <v>-0.37005284428596497</v>
      </c>
      <c r="J12986">
        <v>-1.0487129911780357E-2</v>
      </c>
      <c r="K12986">
        <v>-1.0704089403152466</v>
      </c>
      <c r="L12986">
        <v>-0.65663284063339233</v>
      </c>
      <c r="M12986">
        <v>-0.37005284428596497</v>
      </c>
      <c r="N12986">
        <v>-8.3472825586795807E-2</v>
      </c>
      <c r="O12986">
        <v>0.33030319213867188</v>
      </c>
      <c r="P12986">
        <v>-1.2689501047134399</v>
      </c>
      <c r="Q12986">
        <v>0.52884441614151001</v>
      </c>
      <c r="R12986">
        <v>269</v>
      </c>
      <c r="S12986">
        <v>0.29865211672461456</v>
      </c>
      <c r="T12986">
        <v>0.54649072885513306</v>
      </c>
      <c r="U12986">
        <v>73.361892700195312</v>
      </c>
      <c r="V12986">
        <v>90.255882263183594</v>
      </c>
      <c r="W12986">
        <v>66.458137512207031</v>
      </c>
    </row>
    <row r="12987" spans="1:23" x14ac:dyDescent="0.25">
      <c r="A12987" t="s">
        <v>96</v>
      </c>
      <c r="B12987" t="s">
        <v>98</v>
      </c>
      <c r="C12987" t="s">
        <v>102</v>
      </c>
      <c r="D12987" s="7" t="s">
        <v>43</v>
      </c>
      <c r="E12987" t="s">
        <v>117</v>
      </c>
      <c r="F12987">
        <v>2</v>
      </c>
      <c r="G12987">
        <v>33.789440155029297</v>
      </c>
      <c r="H12987">
        <v>34.092922210693359</v>
      </c>
      <c r="I12987">
        <v>-0.30348029732704163</v>
      </c>
      <c r="J12987">
        <v>-8.9815128594636917E-3</v>
      </c>
      <c r="K12987">
        <v>-0.96616387367248535</v>
      </c>
      <c r="L12987">
        <v>-0.57464504241943359</v>
      </c>
      <c r="M12987">
        <v>-0.30348029732704163</v>
      </c>
      <c r="N12987">
        <v>-3.2315555959939957E-2</v>
      </c>
      <c r="O12987">
        <v>0.3592032790184021</v>
      </c>
      <c r="P12987">
        <v>-1.1540254354476929</v>
      </c>
      <c r="Q12987">
        <v>0.54706484079360962</v>
      </c>
      <c r="R12987">
        <v>269</v>
      </c>
      <c r="S12987">
        <v>0.26738696117014626</v>
      </c>
      <c r="T12987">
        <v>0.51709473133087158</v>
      </c>
      <c r="U12987">
        <v>73.361892700195312</v>
      </c>
      <c r="V12987">
        <v>90.255882263183594</v>
      </c>
      <c r="W12987">
        <v>65.355949401855469</v>
      </c>
    </row>
    <row r="12988" spans="1:23" x14ac:dyDescent="0.25">
      <c r="A12988" t="s">
        <v>96</v>
      </c>
      <c r="B12988" t="s">
        <v>98</v>
      </c>
      <c r="C12988" t="s">
        <v>102</v>
      </c>
      <c r="D12988" s="7" t="s">
        <v>43</v>
      </c>
      <c r="E12988" t="s">
        <v>117</v>
      </c>
      <c r="F12988">
        <v>3</v>
      </c>
      <c r="G12988">
        <v>32.938117980957031</v>
      </c>
      <c r="H12988">
        <v>32.279621124267578</v>
      </c>
      <c r="I12988">
        <v>0.65849810838699341</v>
      </c>
      <c r="J12988">
        <v>1.9991977140307426E-2</v>
      </c>
      <c r="K12988">
        <v>3.0426114797592163E-2</v>
      </c>
      <c r="L12988">
        <v>0.40149614214897156</v>
      </c>
      <c r="M12988">
        <v>0.65849810838699341</v>
      </c>
      <c r="N12988">
        <v>0.91550010442733765</v>
      </c>
      <c r="O12988">
        <v>1.2865700721740723</v>
      </c>
      <c r="P12988">
        <v>-0.14762356877326965</v>
      </c>
      <c r="Q12988">
        <v>1.4646197557449341</v>
      </c>
      <c r="R12988">
        <v>269</v>
      </c>
      <c r="S12988">
        <v>0.24018544530371688</v>
      </c>
      <c r="T12988">
        <v>0.49008718132972717</v>
      </c>
      <c r="U12988">
        <v>73.361892700195312</v>
      </c>
      <c r="V12988">
        <v>90.255882263183594</v>
      </c>
      <c r="W12988">
        <v>64.118141174316406</v>
      </c>
    </row>
    <row r="12989" spans="1:23" x14ac:dyDescent="0.25">
      <c r="A12989" t="s">
        <v>96</v>
      </c>
      <c r="B12989" t="s">
        <v>98</v>
      </c>
      <c r="C12989" t="s">
        <v>102</v>
      </c>
      <c r="D12989" s="7" t="s">
        <v>43</v>
      </c>
      <c r="E12989" t="s">
        <v>117</v>
      </c>
      <c r="F12989">
        <v>4</v>
      </c>
      <c r="G12989">
        <v>33.400634765625</v>
      </c>
      <c r="H12989">
        <v>32.953346252441406</v>
      </c>
      <c r="I12989">
        <v>0.44728997349739075</v>
      </c>
      <c r="J12989">
        <v>1.3391660526394844E-2</v>
      </c>
      <c r="K12989">
        <v>-0.18344874680042267</v>
      </c>
      <c r="L12989">
        <v>0.18919679522514343</v>
      </c>
      <c r="M12989">
        <v>0.44728997349739075</v>
      </c>
      <c r="N12989">
        <v>0.70538312196731567</v>
      </c>
      <c r="O12989">
        <v>1.078028678894043</v>
      </c>
      <c r="P12989">
        <v>-0.36225441098213196</v>
      </c>
      <c r="Q12989">
        <v>1.2568343877792358</v>
      </c>
      <c r="R12989">
        <v>269</v>
      </c>
      <c r="S12989">
        <v>0.24222937869527872</v>
      </c>
      <c r="T12989">
        <v>0.49216803908348083</v>
      </c>
      <c r="U12989">
        <v>73.361892700195312</v>
      </c>
      <c r="V12989">
        <v>90.255882263183594</v>
      </c>
      <c r="W12989">
        <v>63.358512878417969</v>
      </c>
    </row>
    <row r="12990" spans="1:23" x14ac:dyDescent="0.25">
      <c r="A12990" t="s">
        <v>96</v>
      </c>
      <c r="B12990" t="s">
        <v>98</v>
      </c>
      <c r="C12990" t="s">
        <v>102</v>
      </c>
      <c r="D12990" s="7" t="s">
        <v>43</v>
      </c>
      <c r="E12990" t="s">
        <v>117</v>
      </c>
      <c r="F12990">
        <v>5</v>
      </c>
      <c r="G12990">
        <v>34.593681335449219</v>
      </c>
      <c r="H12990">
        <v>33.684135437011719</v>
      </c>
      <c r="I12990">
        <v>0.90954941511154175</v>
      </c>
      <c r="J12990">
        <v>2.6292357593774796E-2</v>
      </c>
      <c r="K12990">
        <v>0.23519858717918396</v>
      </c>
      <c r="L12990">
        <v>0.63361054658889771</v>
      </c>
      <c r="M12990">
        <v>0.90954941511154175</v>
      </c>
      <c r="N12990">
        <v>1.1854883432388306</v>
      </c>
      <c r="O12990">
        <v>1.5839002132415771</v>
      </c>
      <c r="P12990">
        <v>4.4029500335454941E-2</v>
      </c>
      <c r="Q12990">
        <v>1.7750693559646606</v>
      </c>
      <c r="R12990">
        <v>269</v>
      </c>
      <c r="S12990">
        <v>0.27688511900159085</v>
      </c>
      <c r="T12990">
        <v>0.52619874477386475</v>
      </c>
      <c r="U12990">
        <v>73.361892700195312</v>
      </c>
      <c r="V12990">
        <v>90.255882263183594</v>
      </c>
      <c r="W12990">
        <v>62.412899017333984</v>
      </c>
    </row>
    <row r="12991" spans="1:23" x14ac:dyDescent="0.25">
      <c r="A12991" t="s">
        <v>96</v>
      </c>
      <c r="B12991" t="s">
        <v>98</v>
      </c>
      <c r="C12991" t="s">
        <v>102</v>
      </c>
      <c r="D12991" s="7" t="s">
        <v>43</v>
      </c>
      <c r="E12991" t="s">
        <v>117</v>
      </c>
      <c r="F12991">
        <v>6</v>
      </c>
      <c r="G12991">
        <v>40.260482788085938</v>
      </c>
      <c r="H12991">
        <v>39.776401519775391</v>
      </c>
      <c r="I12991">
        <v>0.48408040404319763</v>
      </c>
      <c r="J12991">
        <v>1.2023710645735264E-2</v>
      </c>
      <c r="K12991">
        <v>-0.32547676563262939</v>
      </c>
      <c r="L12991">
        <v>0.15281617641448975</v>
      </c>
      <c r="M12991">
        <v>0.48408040404319763</v>
      </c>
      <c r="N12991">
        <v>0.81534463167190552</v>
      </c>
      <c r="O12991">
        <v>1.2936375141143799</v>
      </c>
      <c r="P12991">
        <v>-0.55497497320175171</v>
      </c>
      <c r="Q12991">
        <v>1.523135781288147</v>
      </c>
      <c r="R12991">
        <v>269</v>
      </c>
      <c r="S12991">
        <v>0.3990459181180519</v>
      </c>
      <c r="T12991">
        <v>0.63170081377029419</v>
      </c>
      <c r="U12991">
        <v>73.361892700195312</v>
      </c>
      <c r="V12991">
        <v>90.255882263183594</v>
      </c>
      <c r="W12991">
        <v>61.823940277099609</v>
      </c>
    </row>
    <row r="12992" spans="1:23" x14ac:dyDescent="0.25">
      <c r="A12992" t="s">
        <v>96</v>
      </c>
      <c r="B12992" t="s">
        <v>98</v>
      </c>
      <c r="C12992" t="s">
        <v>102</v>
      </c>
      <c r="D12992" s="7" t="s">
        <v>43</v>
      </c>
      <c r="E12992" t="s">
        <v>117</v>
      </c>
      <c r="F12992">
        <v>7</v>
      </c>
      <c r="G12992">
        <v>49.971015930175781</v>
      </c>
      <c r="H12992">
        <v>48.489219665527344</v>
      </c>
      <c r="I12992">
        <v>1.4817970991134644</v>
      </c>
      <c r="J12992">
        <v>2.965313196182251E-2</v>
      </c>
      <c r="K12992">
        <v>0.59414726495742798</v>
      </c>
      <c r="L12992">
        <v>1.1185779571533203</v>
      </c>
      <c r="M12992">
        <v>1.4817970991134644</v>
      </c>
      <c r="N12992">
        <v>1.8450162410736084</v>
      </c>
      <c r="O12992">
        <v>2.3694469928741455</v>
      </c>
      <c r="P12992">
        <v>0.3425108790397644</v>
      </c>
      <c r="Q12992">
        <v>2.6210832595825195</v>
      </c>
      <c r="R12992">
        <v>269</v>
      </c>
      <c r="S12992">
        <v>0.47974580250924248</v>
      </c>
      <c r="T12992">
        <v>0.69263684749603271</v>
      </c>
      <c r="U12992">
        <v>73.361892700195312</v>
      </c>
      <c r="V12992">
        <v>90.255882263183594</v>
      </c>
      <c r="W12992">
        <v>61.368812561035156</v>
      </c>
    </row>
    <row r="12993" spans="1:23" x14ac:dyDescent="0.25">
      <c r="A12993" t="s">
        <v>96</v>
      </c>
      <c r="B12993" t="s">
        <v>98</v>
      </c>
      <c r="C12993" t="s">
        <v>102</v>
      </c>
      <c r="D12993" s="7" t="s">
        <v>43</v>
      </c>
      <c r="E12993" t="s">
        <v>117</v>
      </c>
      <c r="F12993">
        <v>8</v>
      </c>
      <c r="G12993">
        <v>58.687721252441406</v>
      </c>
      <c r="H12993">
        <v>56.21795654296875</v>
      </c>
      <c r="I12993">
        <v>2.4697666168212891</v>
      </c>
      <c r="J12993">
        <v>4.2083192616701126E-2</v>
      </c>
      <c r="K12993">
        <v>1.5234701633453369</v>
      </c>
      <c r="L12993">
        <v>2.0825498104095459</v>
      </c>
      <c r="M12993">
        <v>2.4697666168212891</v>
      </c>
      <c r="N12993">
        <v>2.8569834232330322</v>
      </c>
      <c r="O12993">
        <v>3.4160630702972412</v>
      </c>
      <c r="P12993">
        <v>1.2552082538604736</v>
      </c>
      <c r="Q12993">
        <v>3.6843249797821045</v>
      </c>
      <c r="R12993">
        <v>269</v>
      </c>
      <c r="S12993">
        <v>0.54523321372443334</v>
      </c>
      <c r="T12993">
        <v>0.73839908838272095</v>
      </c>
      <c r="U12993">
        <v>73.361892700195312</v>
      </c>
      <c r="V12993">
        <v>90.255882263183594</v>
      </c>
      <c r="W12993">
        <v>63.475353240966797</v>
      </c>
    </row>
    <row r="12994" spans="1:23" x14ac:dyDescent="0.25">
      <c r="A12994" t="s">
        <v>96</v>
      </c>
      <c r="B12994" t="s">
        <v>98</v>
      </c>
      <c r="C12994" t="s">
        <v>102</v>
      </c>
      <c r="D12994" s="7" t="s">
        <v>43</v>
      </c>
      <c r="E12994" t="s">
        <v>117</v>
      </c>
      <c r="F12994">
        <v>9</v>
      </c>
      <c r="G12994">
        <v>68.458152770996094</v>
      </c>
      <c r="H12994">
        <v>65.575645446777344</v>
      </c>
      <c r="I12994">
        <v>2.8825109004974365</v>
      </c>
      <c r="J12994">
        <v>4.2106173932552338E-2</v>
      </c>
      <c r="K12994">
        <v>1.8061927556991577</v>
      </c>
      <c r="L12994">
        <v>2.4420902729034424</v>
      </c>
      <c r="M12994">
        <v>2.8825109004974365</v>
      </c>
      <c r="N12994">
        <v>3.3229315280914307</v>
      </c>
      <c r="O12994">
        <v>3.9588289260864258</v>
      </c>
      <c r="P12994">
        <v>1.501071572303772</v>
      </c>
      <c r="Q12994">
        <v>4.2639503479003906</v>
      </c>
      <c r="R12994">
        <v>269</v>
      </c>
      <c r="S12994">
        <v>0.70535724763576368</v>
      </c>
      <c r="T12994">
        <v>0.83985549211502075</v>
      </c>
      <c r="U12994">
        <v>73.361892700195312</v>
      </c>
      <c r="V12994">
        <v>90.255882263183594</v>
      </c>
      <c r="W12994">
        <v>67.808403015136719</v>
      </c>
    </row>
    <row r="12995" spans="1:23" x14ac:dyDescent="0.25">
      <c r="A12995" t="s">
        <v>96</v>
      </c>
      <c r="B12995" t="s">
        <v>98</v>
      </c>
      <c r="C12995" t="s">
        <v>102</v>
      </c>
      <c r="D12995" s="7" t="s">
        <v>43</v>
      </c>
      <c r="E12995" t="s">
        <v>117</v>
      </c>
      <c r="F12995">
        <v>10</v>
      </c>
      <c r="G12995">
        <v>73.181571960449219</v>
      </c>
      <c r="H12995">
        <v>70.979904174804687</v>
      </c>
      <c r="I12995">
        <v>2.2016692161560059</v>
      </c>
      <c r="J12995">
        <v>3.0085021629929543E-2</v>
      </c>
      <c r="K12995">
        <v>1.076327919960022</v>
      </c>
      <c r="L12995">
        <v>1.741188645362854</v>
      </c>
      <c r="M12995">
        <v>2.2016692161560059</v>
      </c>
      <c r="N12995">
        <v>2.6621496677398682</v>
      </c>
      <c r="O12995">
        <v>3.3270106315612793</v>
      </c>
      <c r="P12995">
        <v>0.75730925798416138</v>
      </c>
      <c r="Q12995">
        <v>3.6460292339324951</v>
      </c>
      <c r="R12995">
        <v>269</v>
      </c>
      <c r="S12995">
        <v>0.77107454029123801</v>
      </c>
      <c r="T12995">
        <v>0.87810850143432617</v>
      </c>
      <c r="U12995">
        <v>73.361892700195312</v>
      </c>
      <c r="V12995">
        <v>90.255882263183594</v>
      </c>
      <c r="W12995">
        <v>72.966690063476562</v>
      </c>
    </row>
    <row r="12996" spans="1:23" x14ac:dyDescent="0.25">
      <c r="A12996" t="s">
        <v>96</v>
      </c>
      <c r="B12996" t="s">
        <v>98</v>
      </c>
      <c r="C12996" t="s">
        <v>102</v>
      </c>
      <c r="D12996" s="7" t="s">
        <v>43</v>
      </c>
      <c r="E12996" t="s">
        <v>117</v>
      </c>
      <c r="F12996">
        <v>11</v>
      </c>
      <c r="G12996">
        <v>76.085319519042969</v>
      </c>
      <c r="H12996">
        <v>75.183006286621094</v>
      </c>
      <c r="I12996">
        <v>0.90231603384017944</v>
      </c>
      <c r="J12996">
        <v>1.1859266087412834E-2</v>
      </c>
      <c r="K12996">
        <v>-0.27283352613449097</v>
      </c>
      <c r="L12996">
        <v>0.42145437002182007</v>
      </c>
      <c r="M12996">
        <v>0.90231603384017944</v>
      </c>
      <c r="N12996">
        <v>1.3831777572631836</v>
      </c>
      <c r="O12996">
        <v>2.0774655342102051</v>
      </c>
      <c r="P12996">
        <v>-0.60597211122512817</v>
      </c>
      <c r="Q12996">
        <v>2.4106042385101318</v>
      </c>
      <c r="R12996">
        <v>269</v>
      </c>
      <c r="S12996">
        <v>0.84084144081225531</v>
      </c>
      <c r="T12996">
        <v>0.91697406768798828</v>
      </c>
      <c r="U12996">
        <v>73.361892700195312</v>
      </c>
      <c r="V12996">
        <v>90.255882263183594</v>
      </c>
      <c r="W12996">
        <v>77.504463195800781</v>
      </c>
    </row>
    <row r="12997" spans="1:23" x14ac:dyDescent="0.25">
      <c r="A12997" t="s">
        <v>96</v>
      </c>
      <c r="B12997" t="s">
        <v>98</v>
      </c>
      <c r="C12997" t="s">
        <v>102</v>
      </c>
      <c r="D12997" s="7" t="s">
        <v>43</v>
      </c>
      <c r="E12997" t="s">
        <v>117</v>
      </c>
      <c r="F12997">
        <v>12</v>
      </c>
      <c r="G12997">
        <v>78.195762634277344</v>
      </c>
      <c r="H12997">
        <v>77.306648254394531</v>
      </c>
      <c r="I12997">
        <v>0.88911396265029907</v>
      </c>
      <c r="J12997">
        <v>1.1370359919965267E-2</v>
      </c>
      <c r="K12997">
        <v>-0.26705363392829895</v>
      </c>
      <c r="L12997">
        <v>0.41601955890655518</v>
      </c>
      <c r="M12997">
        <v>0.88911396265029907</v>
      </c>
      <c r="N12997">
        <v>1.362208366394043</v>
      </c>
      <c r="O12997">
        <v>2.0452816486358643</v>
      </c>
      <c r="P12997">
        <v>-0.5948110818862915</v>
      </c>
      <c r="Q12997">
        <v>2.3730390071868896</v>
      </c>
      <c r="R12997">
        <v>269</v>
      </c>
      <c r="S12997">
        <v>0.81389694737598361</v>
      </c>
      <c r="T12997">
        <v>0.90216237306594849</v>
      </c>
      <c r="U12997">
        <v>73.361892700195312</v>
      </c>
      <c r="V12997">
        <v>90.255882263183594</v>
      </c>
      <c r="W12997">
        <v>81.398887634277344</v>
      </c>
    </row>
    <row r="12998" spans="1:23" x14ac:dyDescent="0.25">
      <c r="A12998" t="s">
        <v>96</v>
      </c>
      <c r="B12998" t="s">
        <v>98</v>
      </c>
      <c r="C12998" t="s">
        <v>102</v>
      </c>
      <c r="D12998" s="7" t="s">
        <v>43</v>
      </c>
      <c r="E12998" t="s">
        <v>117</v>
      </c>
      <c r="F12998">
        <v>13</v>
      </c>
      <c r="G12998">
        <v>78.98468017578125</v>
      </c>
      <c r="H12998">
        <v>77.540557861328125</v>
      </c>
      <c r="I12998">
        <v>1.4441230297088623</v>
      </c>
      <c r="J12998">
        <v>1.8283583223819733E-2</v>
      </c>
      <c r="K12998">
        <v>0.28594937920570374</v>
      </c>
      <c r="L12998">
        <v>0.97020775079727173</v>
      </c>
      <c r="M12998">
        <v>1.4441230297088623</v>
      </c>
      <c r="N12998">
        <v>1.9180382490158081</v>
      </c>
      <c r="O12998">
        <v>2.6022965908050537</v>
      </c>
      <c r="P12998">
        <v>-4.2376771569252014E-2</v>
      </c>
      <c r="Q12998">
        <v>2.9306228160858154</v>
      </c>
      <c r="R12998">
        <v>269</v>
      </c>
      <c r="S12998">
        <v>0.81672377426835752</v>
      </c>
      <c r="T12998">
        <v>0.90372771024703979</v>
      </c>
      <c r="U12998">
        <v>73.361892700195312</v>
      </c>
      <c r="V12998">
        <v>90.255882263183594</v>
      </c>
      <c r="W12998">
        <v>84.375839233398438</v>
      </c>
    </row>
    <row r="12999" spans="1:23" x14ac:dyDescent="0.25">
      <c r="A12999" t="s">
        <v>96</v>
      </c>
      <c r="B12999" t="s">
        <v>98</v>
      </c>
      <c r="C12999" t="s">
        <v>102</v>
      </c>
      <c r="D12999" s="7" t="s">
        <v>43</v>
      </c>
      <c r="E12999" t="s">
        <v>117</v>
      </c>
      <c r="F12999">
        <v>14</v>
      </c>
      <c r="G12999">
        <v>81.133460998535156</v>
      </c>
      <c r="H12999">
        <v>80.699134826660156</v>
      </c>
      <c r="I12999">
        <v>0.43432208895683289</v>
      </c>
      <c r="J12999">
        <v>5.3531806915998459E-3</v>
      </c>
      <c r="K12999">
        <v>-0.78076183795928955</v>
      </c>
      <c r="L12999">
        <v>-6.288040429353714E-2</v>
      </c>
      <c r="M12999">
        <v>0.43432208895683289</v>
      </c>
      <c r="N12999">
        <v>0.93152457475662231</v>
      </c>
      <c r="O12999">
        <v>1.6494059562683105</v>
      </c>
      <c r="P12999">
        <v>-1.1252212524414063</v>
      </c>
      <c r="Q12999">
        <v>1.9938653707504272</v>
      </c>
      <c r="R12999">
        <v>269</v>
      </c>
      <c r="S12999">
        <v>0.89896001301907802</v>
      </c>
      <c r="T12999">
        <v>0.94813501834869385</v>
      </c>
      <c r="U12999">
        <v>73.361892700195312</v>
      </c>
      <c r="V12999">
        <v>90.255882263183594</v>
      </c>
      <c r="W12999">
        <v>86.151451110839844</v>
      </c>
    </row>
    <row r="13000" spans="1:23" x14ac:dyDescent="0.25">
      <c r="A13000" t="s">
        <v>96</v>
      </c>
      <c r="B13000" t="s">
        <v>98</v>
      </c>
      <c r="C13000" t="s">
        <v>102</v>
      </c>
      <c r="D13000" s="7" t="s">
        <v>43</v>
      </c>
      <c r="E13000" t="s">
        <v>117</v>
      </c>
      <c r="F13000">
        <v>15</v>
      </c>
      <c r="G13000">
        <v>80.160194396972656</v>
      </c>
      <c r="H13000">
        <v>79.826873779296875</v>
      </c>
      <c r="I13000">
        <v>0.33331465721130371</v>
      </c>
      <c r="J13000">
        <v>4.1581070981919765E-3</v>
      </c>
      <c r="K13000">
        <v>-0.85040581226348877</v>
      </c>
      <c r="L13000">
        <v>-0.15105417370796204</v>
      </c>
      <c r="M13000">
        <v>0.33331465721130371</v>
      </c>
      <c r="N13000">
        <v>0.81768345832824707</v>
      </c>
      <c r="O13000">
        <v>1.5170351266860962</v>
      </c>
      <c r="P13000">
        <v>-1.18597412109375</v>
      </c>
      <c r="Q13000">
        <v>1.8526034355163574</v>
      </c>
      <c r="R13000">
        <v>269</v>
      </c>
      <c r="S13000">
        <v>0.85315150290742636</v>
      </c>
      <c r="T13000">
        <v>0.92366200685501099</v>
      </c>
      <c r="U13000">
        <v>73.361892700195312</v>
      </c>
      <c r="V13000">
        <v>90.255882263183594</v>
      </c>
      <c r="W13000">
        <v>86.655685424804688</v>
      </c>
    </row>
    <row r="13001" spans="1:23" x14ac:dyDescent="0.25">
      <c r="A13001" t="s">
        <v>96</v>
      </c>
      <c r="B13001" t="s">
        <v>98</v>
      </c>
      <c r="C13001" t="s">
        <v>102</v>
      </c>
      <c r="D13001" s="7" t="s">
        <v>43</v>
      </c>
      <c r="E13001" t="s">
        <v>117</v>
      </c>
      <c r="F13001">
        <v>16</v>
      </c>
      <c r="G13001">
        <v>75.515449523925781</v>
      </c>
      <c r="H13001">
        <v>74.5289306640625</v>
      </c>
      <c r="I13001">
        <v>0.98652040958404541</v>
      </c>
      <c r="J13001">
        <v>1.3063821941614151E-2</v>
      </c>
      <c r="K13001">
        <v>-9.2156752943992615E-2</v>
      </c>
      <c r="L13001">
        <v>0.54513448476791382</v>
      </c>
      <c r="M13001">
        <v>0.98652040958404541</v>
      </c>
      <c r="N13001">
        <v>1.4279063940048218</v>
      </c>
      <c r="O13001">
        <v>2.0651974678039551</v>
      </c>
      <c r="P13001">
        <v>-0.39794674515724182</v>
      </c>
      <c r="Q13001">
        <v>2.3709876537322998</v>
      </c>
      <c r="R13001">
        <v>269</v>
      </c>
      <c r="S13001">
        <v>0.70845259807015282</v>
      </c>
      <c r="T13001">
        <v>0.84169626235961914</v>
      </c>
      <c r="U13001">
        <v>73.361892700195312</v>
      </c>
      <c r="V13001">
        <v>90.255882263183594</v>
      </c>
      <c r="W13001">
        <v>86.692192077636719</v>
      </c>
    </row>
    <row r="13002" spans="1:23" x14ac:dyDescent="0.25">
      <c r="A13002" t="s">
        <v>96</v>
      </c>
      <c r="B13002" t="s">
        <v>98</v>
      </c>
      <c r="C13002" t="s">
        <v>102</v>
      </c>
      <c r="D13002" s="7" t="s">
        <v>43</v>
      </c>
      <c r="E13002" t="s">
        <v>117</v>
      </c>
      <c r="F13002">
        <v>17</v>
      </c>
      <c r="G13002">
        <v>70.647140502929688</v>
      </c>
      <c r="H13002">
        <v>69.815902709960938</v>
      </c>
      <c r="I13002">
        <v>0.8312380313873291</v>
      </c>
      <c r="J13002">
        <v>1.1766053736209869E-2</v>
      </c>
      <c r="K13002">
        <v>-0.17253789305686951</v>
      </c>
      <c r="L13002">
        <v>0.42050105333328247</v>
      </c>
      <c r="M13002">
        <v>0.8312380313873291</v>
      </c>
      <c r="N13002">
        <v>1.241974949836731</v>
      </c>
      <c r="O13002">
        <v>1.8350139856338501</v>
      </c>
      <c r="P13002">
        <v>-0.45709440112113953</v>
      </c>
      <c r="Q13002">
        <v>2.1195704936981201</v>
      </c>
      <c r="R13002">
        <v>269</v>
      </c>
      <c r="S13002">
        <v>0.61348136250021312</v>
      </c>
      <c r="T13002">
        <v>0.78325051069259644</v>
      </c>
      <c r="U13002">
        <v>73.361892700195312</v>
      </c>
      <c r="V13002">
        <v>90.255882263183594</v>
      </c>
      <c r="W13002">
        <v>85.880226135253906</v>
      </c>
    </row>
    <row r="13003" spans="1:23" x14ac:dyDescent="0.25">
      <c r="A13003" t="s">
        <v>96</v>
      </c>
      <c r="B13003" t="s">
        <v>98</v>
      </c>
      <c r="C13003" t="s">
        <v>102</v>
      </c>
      <c r="D13003" s="7" t="s">
        <v>43</v>
      </c>
      <c r="E13003" t="s">
        <v>117</v>
      </c>
      <c r="F13003">
        <v>18</v>
      </c>
      <c r="G13003">
        <v>64.157234191894531</v>
      </c>
      <c r="H13003">
        <v>63.073345184326172</v>
      </c>
      <c r="I13003">
        <v>1.0838865041732788</v>
      </c>
      <c r="J13003">
        <v>1.6894221305847168E-2</v>
      </c>
      <c r="K13003">
        <v>0.117731973528862</v>
      </c>
      <c r="L13003">
        <v>0.68854391574859619</v>
      </c>
      <c r="M13003">
        <v>1.0838865041732788</v>
      </c>
      <c r="N13003">
        <v>1.4792290925979614</v>
      </c>
      <c r="O13003">
        <v>2.0500409603118896</v>
      </c>
      <c r="P13003">
        <v>-0.1561594158411026</v>
      </c>
      <c r="Q13003">
        <v>2.323932409286499</v>
      </c>
      <c r="R13003">
        <v>269</v>
      </c>
      <c r="S13003">
        <v>0.56835674927669189</v>
      </c>
      <c r="T13003">
        <v>0.7538943886756897</v>
      </c>
      <c r="U13003">
        <v>73.361892700195312</v>
      </c>
      <c r="V13003">
        <v>90.255882263183594</v>
      </c>
      <c r="W13003">
        <v>84.260299682617188</v>
      </c>
    </row>
    <row r="13004" spans="1:23" x14ac:dyDescent="0.25">
      <c r="A13004" t="s">
        <v>96</v>
      </c>
      <c r="B13004" t="s">
        <v>98</v>
      </c>
      <c r="C13004" t="s">
        <v>102</v>
      </c>
      <c r="D13004" s="7" t="s">
        <v>43</v>
      </c>
      <c r="E13004" t="s">
        <v>117</v>
      </c>
      <c r="F13004">
        <v>19</v>
      </c>
      <c r="G13004">
        <v>57.818649291992188</v>
      </c>
      <c r="H13004">
        <v>57.387435913085938</v>
      </c>
      <c r="I13004">
        <v>0.43121251463890076</v>
      </c>
      <c r="J13004">
        <v>7.45801767334342E-3</v>
      </c>
      <c r="K13004">
        <v>-0.48108905553817749</v>
      </c>
      <c r="L13004">
        <v>5.7906106114387512E-2</v>
      </c>
      <c r="M13004">
        <v>0.43121251463890076</v>
      </c>
      <c r="N13004">
        <v>0.8045189380645752</v>
      </c>
      <c r="O13004">
        <v>1.343514084815979</v>
      </c>
      <c r="P13004">
        <v>-0.73971384763717651</v>
      </c>
      <c r="Q13004">
        <v>1.602138876914978</v>
      </c>
      <c r="R13004">
        <v>269</v>
      </c>
      <c r="S13004">
        <v>0.5067627365582581</v>
      </c>
      <c r="T13004">
        <v>0.71187269687652588</v>
      </c>
      <c r="U13004">
        <v>73.361892700195312</v>
      </c>
      <c r="V13004">
        <v>90.255882263183594</v>
      </c>
      <c r="W13004">
        <v>80.353752136230469</v>
      </c>
    </row>
    <row r="13005" spans="1:23" x14ac:dyDescent="0.25">
      <c r="A13005" t="s">
        <v>96</v>
      </c>
      <c r="B13005" t="s">
        <v>98</v>
      </c>
      <c r="C13005" t="s">
        <v>102</v>
      </c>
      <c r="D13005" s="7" t="s">
        <v>43</v>
      </c>
      <c r="E13005" t="s">
        <v>117</v>
      </c>
      <c r="F13005">
        <v>20</v>
      </c>
      <c r="G13005">
        <v>55.097042083740234</v>
      </c>
      <c r="H13005">
        <v>54.576202392578125</v>
      </c>
      <c r="I13005">
        <v>0.52084231376647949</v>
      </c>
      <c r="J13005">
        <v>9.4531811773777008E-3</v>
      </c>
      <c r="K13005">
        <v>-0.34974583983421326</v>
      </c>
      <c r="L13005">
        <v>0.16460469365119934</v>
      </c>
      <c r="M13005">
        <v>0.52084231376647949</v>
      </c>
      <c r="N13005">
        <v>0.87707990407943726</v>
      </c>
      <c r="O13005">
        <v>1.3914304971694946</v>
      </c>
      <c r="P13005">
        <v>-0.5965455174446106</v>
      </c>
      <c r="Q13005">
        <v>1.6382300853729248</v>
      </c>
      <c r="R13005">
        <v>269</v>
      </c>
      <c r="S13005">
        <v>0.46148049107218014</v>
      </c>
      <c r="T13005">
        <v>0.67932355403900146</v>
      </c>
      <c r="U13005">
        <v>73.361892700195312</v>
      </c>
      <c r="V13005">
        <v>90.255882263183594</v>
      </c>
      <c r="W13005">
        <v>75.83709716796875</v>
      </c>
    </row>
    <row r="13006" spans="1:23" x14ac:dyDescent="0.25">
      <c r="A13006" t="s">
        <v>96</v>
      </c>
      <c r="B13006" t="s">
        <v>98</v>
      </c>
      <c r="C13006" t="s">
        <v>102</v>
      </c>
      <c r="D13006" s="7" t="s">
        <v>43</v>
      </c>
      <c r="E13006" t="s">
        <v>117</v>
      </c>
      <c r="F13006">
        <v>21</v>
      </c>
      <c r="G13006">
        <v>51.658344268798828</v>
      </c>
      <c r="H13006">
        <v>50.7879638671875</v>
      </c>
      <c r="I13006">
        <v>0.87038165330886841</v>
      </c>
      <c r="J13006">
        <v>1.6848810017108917E-2</v>
      </c>
      <c r="K13006">
        <v>2.6135271415114403E-2</v>
      </c>
      <c r="L13006">
        <v>0.52492284774780273</v>
      </c>
      <c r="M13006">
        <v>0.87038165330886841</v>
      </c>
      <c r="N13006">
        <v>1.2158404588699341</v>
      </c>
      <c r="O13006">
        <v>1.7146279811859131</v>
      </c>
      <c r="P13006">
        <v>-0.21319684386253357</v>
      </c>
      <c r="Q13006">
        <v>1.9539601802825928</v>
      </c>
      <c r="R13006">
        <v>269</v>
      </c>
      <c r="S13006">
        <v>0.43397653197800778</v>
      </c>
      <c r="T13006">
        <v>0.65876895189285278</v>
      </c>
      <c r="U13006">
        <v>73.361892700195312</v>
      </c>
      <c r="V13006">
        <v>90.255882263183594</v>
      </c>
      <c r="W13006">
        <v>73.212043762207031</v>
      </c>
    </row>
    <row r="13007" spans="1:23" x14ac:dyDescent="0.25">
      <c r="A13007" t="s">
        <v>96</v>
      </c>
      <c r="B13007" t="s">
        <v>98</v>
      </c>
      <c r="C13007" t="s">
        <v>102</v>
      </c>
      <c r="D13007" s="7" t="s">
        <v>43</v>
      </c>
      <c r="E13007" t="s">
        <v>117</v>
      </c>
      <c r="F13007">
        <v>22</v>
      </c>
      <c r="G13007">
        <v>47.340896606445313</v>
      </c>
      <c r="H13007">
        <v>46.289695739746094</v>
      </c>
      <c r="I13007">
        <v>1.0511996746063232</v>
      </c>
      <c r="J13007">
        <v>2.2204896435141563E-2</v>
      </c>
      <c r="K13007">
        <v>0.23224964737892151</v>
      </c>
      <c r="L13007">
        <v>0.71609199047088623</v>
      </c>
      <c r="M13007">
        <v>1.0511996746063232</v>
      </c>
      <c r="N13007">
        <v>1.3863073587417603</v>
      </c>
      <c r="O13007">
        <v>1.8701497316360474</v>
      </c>
      <c r="P13007">
        <v>8.8698674517218024E-5</v>
      </c>
      <c r="Q13007">
        <v>2.1023106575012207</v>
      </c>
      <c r="R13007">
        <v>269</v>
      </c>
      <c r="S13007">
        <v>0.40835946731944262</v>
      </c>
      <c r="T13007">
        <v>0.6390300989151001</v>
      </c>
      <c r="U13007">
        <v>73.361892700195312</v>
      </c>
      <c r="V13007">
        <v>90.255882263183594</v>
      </c>
      <c r="W13007">
        <v>71.280441284179688</v>
      </c>
    </row>
    <row r="13008" spans="1:23" x14ac:dyDescent="0.25">
      <c r="A13008" t="s">
        <v>96</v>
      </c>
      <c r="B13008" t="s">
        <v>98</v>
      </c>
      <c r="C13008" t="s">
        <v>102</v>
      </c>
      <c r="D13008" s="7" t="s">
        <v>43</v>
      </c>
      <c r="E13008" t="s">
        <v>117</v>
      </c>
      <c r="F13008">
        <v>23</v>
      </c>
      <c r="G13008">
        <v>42.9193115234375</v>
      </c>
      <c r="H13008">
        <v>42.549812316894531</v>
      </c>
      <c r="I13008">
        <v>0.36949875950813293</v>
      </c>
      <c r="J13008">
        <v>8.6091496050357819E-3</v>
      </c>
      <c r="K13008">
        <v>-0.39612773060798645</v>
      </c>
      <c r="L13008">
        <v>5.6210603564977646E-2</v>
      </c>
      <c r="M13008">
        <v>0.36949875950813293</v>
      </c>
      <c r="N13008">
        <v>0.68278694152832031</v>
      </c>
      <c r="O13008">
        <v>1.1351252794265747</v>
      </c>
      <c r="P13008">
        <v>-0.61317223310470581</v>
      </c>
      <c r="Q13008">
        <v>1.3521697521209717</v>
      </c>
      <c r="R13008">
        <v>269</v>
      </c>
      <c r="S13008">
        <v>0.35691248081413107</v>
      </c>
      <c r="T13008">
        <v>0.59742152690887451</v>
      </c>
      <c r="U13008">
        <v>73.361892700195312</v>
      </c>
      <c r="V13008">
        <v>90.255882263183594</v>
      </c>
      <c r="W13008">
        <v>69.819480895996094</v>
      </c>
    </row>
    <row r="13009" spans="1:23" x14ac:dyDescent="0.25">
      <c r="A13009" t="s">
        <v>96</v>
      </c>
      <c r="B13009" t="s">
        <v>98</v>
      </c>
      <c r="C13009" t="s">
        <v>102</v>
      </c>
      <c r="D13009" s="7" t="s">
        <v>43</v>
      </c>
      <c r="E13009" t="s">
        <v>117</v>
      </c>
      <c r="F13009">
        <v>24</v>
      </c>
      <c r="G13009">
        <v>38.930423736572266</v>
      </c>
      <c r="H13009">
        <v>38.646282196044922</v>
      </c>
      <c r="I13009">
        <v>0.28414127230644226</v>
      </c>
      <c r="J13009">
        <v>7.2986944578588009E-3</v>
      </c>
      <c r="K13009">
        <v>-0.4576084315776825</v>
      </c>
      <c r="L13009">
        <v>-1.9376693293452263E-2</v>
      </c>
      <c r="M13009">
        <v>0.28414127230644226</v>
      </c>
      <c r="N13009">
        <v>0.58765923976898193</v>
      </c>
      <c r="O13009">
        <v>1.0258909463882446</v>
      </c>
      <c r="P13009">
        <v>-0.66788417100906372</v>
      </c>
      <c r="Q13009">
        <v>1.2361667156219482</v>
      </c>
      <c r="R13009">
        <v>269</v>
      </c>
      <c r="S13009">
        <v>0.33499828852641045</v>
      </c>
      <c r="T13009">
        <v>0.57879036664962769</v>
      </c>
      <c r="U13009">
        <v>73.361892700195312</v>
      </c>
      <c r="V13009">
        <v>90.255882263183594</v>
      </c>
      <c r="W13009">
        <v>68.50238037109375</v>
      </c>
    </row>
    <row r="13010" spans="1:23" x14ac:dyDescent="0.25">
      <c r="A13010" t="s">
        <v>96</v>
      </c>
      <c r="B13010" t="s">
        <v>98</v>
      </c>
      <c r="C13010" t="s">
        <v>102</v>
      </c>
      <c r="D13010" s="7" t="s">
        <v>44</v>
      </c>
      <c r="E13010" t="s">
        <v>84</v>
      </c>
      <c r="F13010">
        <v>1</v>
      </c>
      <c r="G13010">
        <v>20.130678176879883</v>
      </c>
      <c r="H13010">
        <v>19.550569534301758</v>
      </c>
      <c r="I13010">
        <v>0.5801088809967041</v>
      </c>
      <c r="J13010">
        <v>2.8817154467105865E-2</v>
      </c>
      <c r="K13010">
        <v>0.20937858521938324</v>
      </c>
      <c r="L13010">
        <v>0.42840903997421265</v>
      </c>
      <c r="M13010">
        <v>0.5801088809967041</v>
      </c>
      <c r="N13010">
        <v>0.73180872201919556</v>
      </c>
      <c r="O13010">
        <v>0.95083916187286377</v>
      </c>
      <c r="P13010">
        <v>0.1042817085981369</v>
      </c>
      <c r="Q13010">
        <v>1.0559360980987549</v>
      </c>
      <c r="R13010">
        <v>36.75</v>
      </c>
      <c r="S13010">
        <v>8.3684296266316238E-2</v>
      </c>
      <c r="T13010">
        <v>0.28928238153457642</v>
      </c>
      <c r="U13010">
        <v>78.13507080078125</v>
      </c>
      <c r="V13010">
        <v>95.199501037597656</v>
      </c>
      <c r="W13010">
        <v>73.8551025390625</v>
      </c>
    </row>
    <row r="13011" spans="1:23" x14ac:dyDescent="0.25">
      <c r="A13011" t="s">
        <v>96</v>
      </c>
      <c r="B13011" t="s">
        <v>98</v>
      </c>
      <c r="C13011" t="s">
        <v>102</v>
      </c>
      <c r="D13011" s="7" t="s">
        <v>44</v>
      </c>
      <c r="E13011" t="s">
        <v>84</v>
      </c>
      <c r="F13011">
        <v>2</v>
      </c>
      <c r="G13011">
        <v>19.91209602355957</v>
      </c>
      <c r="H13011">
        <v>19.451473236083984</v>
      </c>
      <c r="I13011">
        <v>0.460621178150177</v>
      </c>
      <c r="J13011">
        <v>2.3132732138037682E-2</v>
      </c>
      <c r="K13011">
        <v>9.9137850105762482E-2</v>
      </c>
      <c r="L13011">
        <v>0.31270512938499451</v>
      </c>
      <c r="M13011">
        <v>0.460621178150177</v>
      </c>
      <c r="N13011">
        <v>0.60853719711303711</v>
      </c>
      <c r="O13011">
        <v>0.82210451364517212</v>
      </c>
      <c r="P13011">
        <v>-3.3376531209796667E-3</v>
      </c>
      <c r="Q13011">
        <v>0.92458003759384155</v>
      </c>
      <c r="R13011">
        <v>36.75</v>
      </c>
      <c r="S13011">
        <v>7.9561759352500872E-2</v>
      </c>
      <c r="T13011">
        <v>0.2820669412612915</v>
      </c>
      <c r="U13011">
        <v>78.13507080078125</v>
      </c>
      <c r="V13011">
        <v>95.199501037597656</v>
      </c>
      <c r="W13011">
        <v>72.779228210449219</v>
      </c>
    </row>
    <row r="13012" spans="1:23" x14ac:dyDescent="0.25">
      <c r="A13012" t="s">
        <v>96</v>
      </c>
      <c r="B13012" t="s">
        <v>98</v>
      </c>
      <c r="C13012" t="s">
        <v>102</v>
      </c>
      <c r="D13012" s="7" t="s">
        <v>44</v>
      </c>
      <c r="E13012" t="s">
        <v>84</v>
      </c>
      <c r="F13012">
        <v>3</v>
      </c>
      <c r="G13012">
        <v>19.673301696777344</v>
      </c>
      <c r="H13012">
        <v>19.415782928466797</v>
      </c>
      <c r="I13012">
        <v>0.2575187087059021</v>
      </c>
      <c r="J13012">
        <v>1.3089755550026894E-2</v>
      </c>
      <c r="K13012">
        <v>-0.11842911690473557</v>
      </c>
      <c r="L13012">
        <v>0.10368390381336212</v>
      </c>
      <c r="M13012">
        <v>0.2575187087059021</v>
      </c>
      <c r="N13012">
        <v>0.41135349869728088</v>
      </c>
      <c r="O13012">
        <v>0.63346654176712036</v>
      </c>
      <c r="P13012">
        <v>-0.22500510513782501</v>
      </c>
      <c r="Q13012">
        <v>0.74004250764846802</v>
      </c>
      <c r="R13012">
        <v>36.75</v>
      </c>
      <c r="S13012">
        <v>8.605636220446744E-2</v>
      </c>
      <c r="T13012">
        <v>0.29335364699363708</v>
      </c>
      <c r="U13012">
        <v>78.13507080078125</v>
      </c>
      <c r="V13012">
        <v>95.199501037597656</v>
      </c>
      <c r="W13012">
        <v>71.926948547363281</v>
      </c>
    </row>
    <row r="13013" spans="1:23" x14ac:dyDescent="0.25">
      <c r="A13013" t="s">
        <v>96</v>
      </c>
      <c r="B13013" t="s">
        <v>98</v>
      </c>
      <c r="C13013" t="s">
        <v>102</v>
      </c>
      <c r="D13013" s="7" t="s">
        <v>44</v>
      </c>
      <c r="E13013" t="s">
        <v>84</v>
      </c>
      <c r="F13013">
        <v>4</v>
      </c>
      <c r="G13013">
        <v>20.369594573974609</v>
      </c>
      <c r="H13013">
        <v>20.223537445068359</v>
      </c>
      <c r="I13013">
        <v>0.1460576057434082</v>
      </c>
      <c r="J13013">
        <v>7.1703735738992691E-3</v>
      </c>
      <c r="K13013">
        <v>-0.25726431608200073</v>
      </c>
      <c r="L13013">
        <v>-1.8978459760546684E-2</v>
      </c>
      <c r="M13013">
        <v>0.1460576057434082</v>
      </c>
      <c r="N13013">
        <v>0.31109365820884705</v>
      </c>
      <c r="O13013">
        <v>0.54937952756881714</v>
      </c>
      <c r="P13013">
        <v>-0.37160047888755798</v>
      </c>
      <c r="Q13013">
        <v>0.66371572017669678</v>
      </c>
      <c r="R13013">
        <v>36.75</v>
      </c>
      <c r="S13013">
        <v>9.9044760874424043E-2</v>
      </c>
      <c r="T13013">
        <v>0.31471377611160278</v>
      </c>
      <c r="U13013">
        <v>78.13507080078125</v>
      </c>
      <c r="V13013">
        <v>95.199501037597656</v>
      </c>
      <c r="W13013">
        <v>70.910606384277344</v>
      </c>
    </row>
    <row r="13014" spans="1:23" x14ac:dyDescent="0.25">
      <c r="A13014" t="s">
        <v>96</v>
      </c>
      <c r="B13014" t="s">
        <v>98</v>
      </c>
      <c r="C13014" t="s">
        <v>102</v>
      </c>
      <c r="D13014" s="7" t="s">
        <v>44</v>
      </c>
      <c r="E13014" t="s">
        <v>84</v>
      </c>
      <c r="F13014">
        <v>5</v>
      </c>
      <c r="G13014">
        <v>21.155656814575195</v>
      </c>
      <c r="H13014">
        <v>20.870521545410156</v>
      </c>
      <c r="I13014">
        <v>0.2851347029209137</v>
      </c>
      <c r="J13014">
        <v>1.3477941043674946E-2</v>
      </c>
      <c r="K13014">
        <v>-0.10101013630628586</v>
      </c>
      <c r="L13014">
        <v>0.12712736427783966</v>
      </c>
      <c r="M13014">
        <v>0.2851347029209137</v>
      </c>
      <c r="N13014">
        <v>0.44314205646514893</v>
      </c>
      <c r="O13014">
        <v>0.67127954959869385</v>
      </c>
      <c r="P13014">
        <v>-0.2104768306016922</v>
      </c>
      <c r="Q13014">
        <v>0.7807462215423584</v>
      </c>
      <c r="R13014">
        <v>36.75</v>
      </c>
      <c r="S13014">
        <v>9.0787969222461129E-2</v>
      </c>
      <c r="T13014">
        <v>0.30131042003631592</v>
      </c>
      <c r="U13014">
        <v>78.13507080078125</v>
      </c>
      <c r="V13014">
        <v>95.199501037597656</v>
      </c>
      <c r="W13014">
        <v>70.175407409667969</v>
      </c>
    </row>
    <row r="13015" spans="1:23" x14ac:dyDescent="0.25">
      <c r="A13015" t="s">
        <v>96</v>
      </c>
      <c r="B13015" t="s">
        <v>98</v>
      </c>
      <c r="C13015" t="s">
        <v>102</v>
      </c>
      <c r="D13015" s="7" t="s">
        <v>44</v>
      </c>
      <c r="E13015" t="s">
        <v>84</v>
      </c>
      <c r="F13015">
        <v>6</v>
      </c>
      <c r="G13015">
        <v>23.854782104492187</v>
      </c>
      <c r="H13015">
        <v>23.796552658081055</v>
      </c>
      <c r="I13015">
        <v>5.8227941393852234E-2</v>
      </c>
      <c r="J13015">
        <v>2.4409336037933826E-3</v>
      </c>
      <c r="K13015">
        <v>-0.35626611113548279</v>
      </c>
      <c r="L13015">
        <v>-0.11137966811656952</v>
      </c>
      <c r="M13015">
        <v>5.8227941393852234E-2</v>
      </c>
      <c r="N13015">
        <v>0.22783555090427399</v>
      </c>
      <c r="O13015">
        <v>0.47272199392318726</v>
      </c>
      <c r="P13015">
        <v>-0.4737694263458252</v>
      </c>
      <c r="Q13015">
        <v>0.59022527933120728</v>
      </c>
      <c r="R13015">
        <v>36.75</v>
      </c>
      <c r="S13015">
        <v>0.10460789136545046</v>
      </c>
      <c r="T13015">
        <v>0.32343143224716187</v>
      </c>
      <c r="U13015">
        <v>78.13507080078125</v>
      </c>
      <c r="V13015">
        <v>95.199501037597656</v>
      </c>
      <c r="W13015">
        <v>69.495872497558594</v>
      </c>
    </row>
    <row r="13016" spans="1:23" x14ac:dyDescent="0.25">
      <c r="A13016" t="s">
        <v>96</v>
      </c>
      <c r="B13016" t="s">
        <v>98</v>
      </c>
      <c r="C13016" t="s">
        <v>102</v>
      </c>
      <c r="D13016" s="7" t="s">
        <v>44</v>
      </c>
      <c r="E13016" t="s">
        <v>84</v>
      </c>
      <c r="F13016">
        <v>7</v>
      </c>
      <c r="G13016">
        <v>24.979175567626953</v>
      </c>
      <c r="H13016">
        <v>25.971723556518555</v>
      </c>
      <c r="I13016">
        <v>-0.99254792928695679</v>
      </c>
      <c r="J13016">
        <v>-3.9735015481710434E-2</v>
      </c>
      <c r="K13016">
        <v>-1.4908744096755981</v>
      </c>
      <c r="L13016">
        <v>-1.1964590549468994</v>
      </c>
      <c r="M13016">
        <v>-0.99254792928695679</v>
      </c>
      <c r="N13016">
        <v>-0.78863674402236938</v>
      </c>
      <c r="O13016">
        <v>-0.49422144889831543</v>
      </c>
      <c r="P13016">
        <v>-1.6321430206298828</v>
      </c>
      <c r="Q13016">
        <v>-0.35295280814170837</v>
      </c>
      <c r="R13016">
        <v>36.75</v>
      </c>
      <c r="S13016">
        <v>0.15120138170860642</v>
      </c>
      <c r="T13016">
        <v>0.38884621858596802</v>
      </c>
      <c r="U13016">
        <v>78.13507080078125</v>
      </c>
      <c r="V13016">
        <v>95.199501037597656</v>
      </c>
      <c r="W13016">
        <v>69.205665588378906</v>
      </c>
    </row>
    <row r="13017" spans="1:23" x14ac:dyDescent="0.25">
      <c r="A13017" t="s">
        <v>96</v>
      </c>
      <c r="B13017" t="s">
        <v>98</v>
      </c>
      <c r="C13017" t="s">
        <v>102</v>
      </c>
      <c r="D13017" s="7" t="s">
        <v>44</v>
      </c>
      <c r="E13017" t="s">
        <v>84</v>
      </c>
      <c r="F13017">
        <v>8</v>
      </c>
      <c r="G13017">
        <v>24.99653434753418</v>
      </c>
      <c r="H13017">
        <v>25.467550277709961</v>
      </c>
      <c r="I13017">
        <v>-0.4710158109664917</v>
      </c>
      <c r="J13017">
        <v>-1.8843244761228561E-2</v>
      </c>
      <c r="K13017">
        <v>-0.95227605104446411</v>
      </c>
      <c r="L13017">
        <v>-0.66794359683990479</v>
      </c>
      <c r="M13017">
        <v>-0.4710158109664917</v>
      </c>
      <c r="N13017">
        <v>-0.27408802509307861</v>
      </c>
      <c r="O13017">
        <v>1.0244414210319519E-2</v>
      </c>
      <c r="P13017">
        <v>-1.0887066125869751</v>
      </c>
      <c r="Q13017">
        <v>0.14667500555515289</v>
      </c>
      <c r="R13017">
        <v>36.75</v>
      </c>
      <c r="S13017">
        <v>0.14102229184789294</v>
      </c>
      <c r="T13017">
        <v>0.37552934885025024</v>
      </c>
      <c r="U13017">
        <v>78.13507080078125</v>
      </c>
      <c r="V13017">
        <v>95.199501037597656</v>
      </c>
      <c r="W13017">
        <v>70.9241943359375</v>
      </c>
    </row>
    <row r="13018" spans="1:23" x14ac:dyDescent="0.25">
      <c r="A13018" t="s">
        <v>96</v>
      </c>
      <c r="B13018" t="s">
        <v>98</v>
      </c>
      <c r="C13018" t="s">
        <v>102</v>
      </c>
      <c r="D13018" s="7" t="s">
        <v>44</v>
      </c>
      <c r="E13018" t="s">
        <v>84</v>
      </c>
      <c r="F13018">
        <v>9</v>
      </c>
      <c r="G13018">
        <v>27.717771530151367</v>
      </c>
      <c r="H13018">
        <v>28.407369613647461</v>
      </c>
      <c r="I13018">
        <v>-0.68959873914718628</v>
      </c>
      <c r="J13018">
        <v>-2.4879299104213715E-2</v>
      </c>
      <c r="K13018">
        <v>-1.2635923624038696</v>
      </c>
      <c r="L13018">
        <v>-0.92447227239608765</v>
      </c>
      <c r="M13018">
        <v>-0.68959873914718628</v>
      </c>
      <c r="N13018">
        <v>-0.4547252357006073</v>
      </c>
      <c r="O13018">
        <v>-0.11560516059398651</v>
      </c>
      <c r="P13018">
        <v>-1.4263114929199219</v>
      </c>
      <c r="Q13018">
        <v>4.7114036977291107E-2</v>
      </c>
      <c r="R13018">
        <v>36.75</v>
      </c>
      <c r="S13018">
        <v>0.20060506370924713</v>
      </c>
      <c r="T13018">
        <v>0.44788956642150879</v>
      </c>
      <c r="U13018">
        <v>78.13507080078125</v>
      </c>
      <c r="V13018">
        <v>95.199501037597656</v>
      </c>
      <c r="W13018">
        <v>74.769973754882813</v>
      </c>
    </row>
    <row r="13019" spans="1:23" x14ac:dyDescent="0.25">
      <c r="A13019" t="s">
        <v>96</v>
      </c>
      <c r="B13019" t="s">
        <v>98</v>
      </c>
      <c r="C13019" t="s">
        <v>102</v>
      </c>
      <c r="D13019" s="7" t="s">
        <v>44</v>
      </c>
      <c r="E13019" t="s">
        <v>84</v>
      </c>
      <c r="F13019">
        <v>10</v>
      </c>
      <c r="G13019">
        <v>30.02842903137207</v>
      </c>
      <c r="H13019">
        <v>30.476961135864258</v>
      </c>
      <c r="I13019">
        <v>-0.44853174686431885</v>
      </c>
      <c r="J13019">
        <v>-1.4936903491616249E-2</v>
      </c>
      <c r="K13019">
        <v>-1.0897516012191772</v>
      </c>
      <c r="L13019">
        <v>-0.71091371774673462</v>
      </c>
      <c r="M13019">
        <v>-0.44853174686431885</v>
      </c>
      <c r="N13019">
        <v>-0.18614976108074188</v>
      </c>
      <c r="O13019">
        <v>0.19268815219402313</v>
      </c>
      <c r="P13019">
        <v>-1.2715286016464233</v>
      </c>
      <c r="Q13019">
        <v>0.37446507811546326</v>
      </c>
      <c r="R13019">
        <v>36.75</v>
      </c>
      <c r="S13019">
        <v>0.25034666149566931</v>
      </c>
      <c r="T13019">
        <v>0.50034654140472412</v>
      </c>
      <c r="U13019">
        <v>78.13507080078125</v>
      </c>
      <c r="V13019">
        <v>95.199501037597656</v>
      </c>
      <c r="W13019">
        <v>79.218040466308594</v>
      </c>
    </row>
    <row r="13020" spans="1:23" x14ac:dyDescent="0.25">
      <c r="A13020" t="s">
        <v>96</v>
      </c>
      <c r="B13020" t="s">
        <v>98</v>
      </c>
      <c r="C13020" t="s">
        <v>102</v>
      </c>
      <c r="D13020" s="7" t="s">
        <v>44</v>
      </c>
      <c r="E13020" t="s">
        <v>84</v>
      </c>
      <c r="F13020">
        <v>11</v>
      </c>
      <c r="G13020">
        <v>32.524028778076172</v>
      </c>
      <c r="H13020">
        <v>33.240928649902344</v>
      </c>
      <c r="I13020">
        <v>-0.71690016984939575</v>
      </c>
      <c r="J13020">
        <v>-2.2042170166969299E-2</v>
      </c>
      <c r="K13020">
        <v>-1.3875594139099121</v>
      </c>
      <c r="L13020">
        <v>-0.99132853746414185</v>
      </c>
      <c r="M13020">
        <v>-0.71690016984939575</v>
      </c>
      <c r="N13020">
        <v>-0.44247183203697205</v>
      </c>
      <c r="O13020">
        <v>-4.6240869909524918E-2</v>
      </c>
      <c r="P13020">
        <v>-1.5776820182800293</v>
      </c>
      <c r="Q13020">
        <v>0.14388172328472137</v>
      </c>
      <c r="R13020">
        <v>36.75</v>
      </c>
      <c r="S13020">
        <v>0.27386197100770815</v>
      </c>
      <c r="T13020">
        <v>0.52331823110580444</v>
      </c>
      <c r="U13020">
        <v>78.13507080078125</v>
      </c>
      <c r="V13020">
        <v>95.199501037597656</v>
      </c>
      <c r="W13020">
        <v>83.503562927246094</v>
      </c>
    </row>
    <row r="13021" spans="1:23" x14ac:dyDescent="0.25">
      <c r="A13021" t="s">
        <v>96</v>
      </c>
      <c r="B13021" t="s">
        <v>98</v>
      </c>
      <c r="C13021" t="s">
        <v>102</v>
      </c>
      <c r="D13021" s="7" t="s">
        <v>44</v>
      </c>
      <c r="E13021" t="s">
        <v>84</v>
      </c>
      <c r="F13021">
        <v>12</v>
      </c>
      <c r="G13021">
        <v>33.837574005126953</v>
      </c>
      <c r="H13021">
        <v>34.863807678222656</v>
      </c>
      <c r="I13021">
        <v>-1.0262361764907837</v>
      </c>
      <c r="J13021">
        <v>-3.0328301712870598E-2</v>
      </c>
      <c r="K13021">
        <v>-1.6753083467483521</v>
      </c>
      <c r="L13021">
        <v>-1.2918312549591064</v>
      </c>
      <c r="M13021">
        <v>-1.0262361764907837</v>
      </c>
      <c r="N13021">
        <v>-0.76064109802246094</v>
      </c>
      <c r="O13021">
        <v>-0.37716397643089294</v>
      </c>
      <c r="P13021">
        <v>-1.8593113422393799</v>
      </c>
      <c r="Q13021">
        <v>-0.19316104054450989</v>
      </c>
      <c r="R13021">
        <v>36.75</v>
      </c>
      <c r="S13021">
        <v>0.25651562912529258</v>
      </c>
      <c r="T13021">
        <v>0.50647372007369995</v>
      </c>
      <c r="U13021">
        <v>78.13507080078125</v>
      </c>
      <c r="V13021">
        <v>95.199501037597656</v>
      </c>
      <c r="W13021">
        <v>87.107856750488281</v>
      </c>
    </row>
    <row r="13022" spans="1:23" x14ac:dyDescent="0.25">
      <c r="A13022" t="s">
        <v>96</v>
      </c>
      <c r="B13022" t="s">
        <v>98</v>
      </c>
      <c r="C13022" t="s">
        <v>102</v>
      </c>
      <c r="D13022" s="7" t="s">
        <v>44</v>
      </c>
      <c r="E13022" t="s">
        <v>84</v>
      </c>
      <c r="F13022">
        <v>13</v>
      </c>
      <c r="G13022">
        <v>35.086635589599609</v>
      </c>
      <c r="H13022">
        <v>35.792427062988281</v>
      </c>
      <c r="I13022">
        <v>-0.70578938722610474</v>
      </c>
      <c r="J13022">
        <v>-2.0115619525313377E-2</v>
      </c>
      <c r="K13022">
        <v>-1.3919011354446411</v>
      </c>
      <c r="L13022">
        <v>-0.98654073476791382</v>
      </c>
      <c r="M13022">
        <v>-0.70578938722610474</v>
      </c>
      <c r="N13022">
        <v>-0.42503803968429565</v>
      </c>
      <c r="O13022">
        <v>-1.9677650183439255E-2</v>
      </c>
      <c r="P13022">
        <v>-1.5864043235778809</v>
      </c>
      <c r="Q13022">
        <v>0.17482548952102661</v>
      </c>
      <c r="R13022">
        <v>36.75</v>
      </c>
      <c r="S13022">
        <v>0.28662728310797547</v>
      </c>
      <c r="T13022">
        <v>0.53537583351135254</v>
      </c>
      <c r="U13022">
        <v>78.13507080078125</v>
      </c>
      <c r="V13022">
        <v>95.199501037597656</v>
      </c>
      <c r="W13022">
        <v>89.449722290039063</v>
      </c>
    </row>
    <row r="13023" spans="1:23" x14ac:dyDescent="0.25">
      <c r="A13023" t="s">
        <v>96</v>
      </c>
      <c r="B13023" t="s">
        <v>98</v>
      </c>
      <c r="C13023" t="s">
        <v>102</v>
      </c>
      <c r="D13023" s="7" t="s">
        <v>44</v>
      </c>
      <c r="E13023" t="s">
        <v>84</v>
      </c>
      <c r="F13023">
        <v>14</v>
      </c>
      <c r="G13023">
        <v>36.440952301025391</v>
      </c>
      <c r="H13023">
        <v>37.426101684570313</v>
      </c>
      <c r="I13023">
        <v>-0.98514890670776367</v>
      </c>
      <c r="J13023">
        <v>-2.7034115046262741E-2</v>
      </c>
      <c r="K13023">
        <v>-1.7212390899658203</v>
      </c>
      <c r="L13023">
        <v>-1.2863510847091675</v>
      </c>
      <c r="M13023">
        <v>-0.98514890670776367</v>
      </c>
      <c r="N13023">
        <v>-0.68394678831100464</v>
      </c>
      <c r="O13023">
        <v>-0.24905875325202942</v>
      </c>
      <c r="P13023">
        <v>-1.92991042137146</v>
      </c>
      <c r="Q13023">
        <v>-4.0387421846389771E-2</v>
      </c>
      <c r="R13023">
        <v>36.75</v>
      </c>
      <c r="S13023">
        <v>0.32990572037761012</v>
      </c>
      <c r="T13023">
        <v>0.57437419891357422</v>
      </c>
      <c r="U13023">
        <v>78.13507080078125</v>
      </c>
      <c r="V13023">
        <v>95.199501037597656</v>
      </c>
      <c r="W13023">
        <v>90.6136474609375</v>
      </c>
    </row>
    <row r="13024" spans="1:23" x14ac:dyDescent="0.25">
      <c r="A13024" t="s">
        <v>96</v>
      </c>
      <c r="B13024" t="s">
        <v>98</v>
      </c>
      <c r="C13024" t="s">
        <v>102</v>
      </c>
      <c r="D13024" s="7" t="s">
        <v>44</v>
      </c>
      <c r="E13024" t="s">
        <v>84</v>
      </c>
      <c r="F13024">
        <v>15</v>
      </c>
      <c r="G13024">
        <v>36.515399932861328</v>
      </c>
      <c r="H13024">
        <v>37.539615631103516</v>
      </c>
      <c r="I13024">
        <v>-1.0242127180099487</v>
      </c>
      <c r="J13024">
        <v>-2.8048787266016006E-2</v>
      </c>
      <c r="K13024">
        <v>-1.7229132652282715</v>
      </c>
      <c r="L13024">
        <v>-1.3101153373718262</v>
      </c>
      <c r="M13024">
        <v>-1.0242127180099487</v>
      </c>
      <c r="N13024">
        <v>-0.73831009864807129</v>
      </c>
      <c r="O13024">
        <v>-0.32551220059394836</v>
      </c>
      <c r="P13024">
        <v>-1.9209851026535034</v>
      </c>
      <c r="Q13024">
        <v>-0.12744030356407166</v>
      </c>
      <c r="R13024">
        <v>36.75</v>
      </c>
      <c r="S13024">
        <v>0.29724185952204607</v>
      </c>
      <c r="T13024">
        <v>0.54519891738891602</v>
      </c>
      <c r="U13024">
        <v>78.13507080078125</v>
      </c>
      <c r="V13024">
        <v>95.199501037597656</v>
      </c>
      <c r="W13024">
        <v>91.345802307128906</v>
      </c>
    </row>
    <row r="13025" spans="1:23" x14ac:dyDescent="0.25">
      <c r="A13025" t="s">
        <v>96</v>
      </c>
      <c r="B13025" t="s">
        <v>98</v>
      </c>
      <c r="C13025" t="s">
        <v>102</v>
      </c>
      <c r="D13025" s="7" t="s">
        <v>44</v>
      </c>
      <c r="E13025" t="s">
        <v>84</v>
      </c>
      <c r="F13025">
        <v>16</v>
      </c>
      <c r="G13025">
        <v>34.871852874755859</v>
      </c>
      <c r="H13025">
        <v>35.576576232910156</v>
      </c>
      <c r="I13025">
        <v>-0.70472449064254761</v>
      </c>
      <c r="J13025">
        <v>-2.0208977162837982E-2</v>
      </c>
      <c r="K13025">
        <v>-1.3505240678787231</v>
      </c>
      <c r="L13025">
        <v>-0.96898043155670166</v>
      </c>
      <c r="M13025">
        <v>-0.70472449064254761</v>
      </c>
      <c r="N13025">
        <v>-0.44046854972839355</v>
      </c>
      <c r="O13025">
        <v>-5.8924924582242966E-2</v>
      </c>
      <c r="P13025">
        <v>-1.5335992574691772</v>
      </c>
      <c r="Q13025">
        <v>0.12415027618408203</v>
      </c>
      <c r="R13025">
        <v>36.75</v>
      </c>
      <c r="S13025">
        <v>0.25393544529129031</v>
      </c>
      <c r="T13025">
        <v>0.50392007827758789</v>
      </c>
      <c r="U13025">
        <v>78.13507080078125</v>
      </c>
      <c r="V13025">
        <v>95.199501037597656</v>
      </c>
      <c r="W13025">
        <v>91.628311157226563</v>
      </c>
    </row>
    <row r="13026" spans="1:23" x14ac:dyDescent="0.25">
      <c r="A13026" t="s">
        <v>96</v>
      </c>
      <c r="B13026" t="s">
        <v>98</v>
      </c>
      <c r="C13026" t="s">
        <v>102</v>
      </c>
      <c r="D13026" s="7" t="s">
        <v>44</v>
      </c>
      <c r="E13026" t="s">
        <v>84</v>
      </c>
      <c r="F13026">
        <v>17</v>
      </c>
      <c r="G13026">
        <v>32.180488586425781</v>
      </c>
      <c r="H13026">
        <v>32.488754272460938</v>
      </c>
      <c r="I13026">
        <v>-0.30826252698898315</v>
      </c>
      <c r="J13026">
        <v>-9.5791751518845558E-3</v>
      </c>
      <c r="K13026">
        <v>-0.91499722003936768</v>
      </c>
      <c r="L13026">
        <v>-0.55653345584869385</v>
      </c>
      <c r="M13026">
        <v>-0.30826252698898315</v>
      </c>
      <c r="N13026">
        <v>-5.9991620481014252E-2</v>
      </c>
      <c r="O13026">
        <v>0.29847213625907898</v>
      </c>
      <c r="P13026">
        <v>-1.0869979858398437</v>
      </c>
      <c r="Q13026">
        <v>0.47047299146652222</v>
      </c>
      <c r="R13026">
        <v>36.75</v>
      </c>
      <c r="S13026">
        <v>0.22414313977584843</v>
      </c>
      <c r="T13026">
        <v>0.47343757748603821</v>
      </c>
      <c r="U13026">
        <v>78.13507080078125</v>
      </c>
      <c r="V13026">
        <v>95.199501037597656</v>
      </c>
      <c r="W13026">
        <v>90.883682250976563</v>
      </c>
    </row>
    <row r="13027" spans="1:23" x14ac:dyDescent="0.25">
      <c r="A13027" t="s">
        <v>96</v>
      </c>
      <c r="B13027" t="s">
        <v>98</v>
      </c>
      <c r="C13027" t="s">
        <v>102</v>
      </c>
      <c r="D13027" s="7" t="s">
        <v>44</v>
      </c>
      <c r="E13027" t="s">
        <v>84</v>
      </c>
      <c r="F13027">
        <v>18</v>
      </c>
      <c r="G13027">
        <v>29.668018341064453</v>
      </c>
      <c r="H13027">
        <v>29.797052383422852</v>
      </c>
      <c r="I13027">
        <v>-0.12903463840484619</v>
      </c>
      <c r="J13027">
        <v>-4.3492838740348816E-3</v>
      </c>
      <c r="K13027">
        <v>-0.68695330619812012</v>
      </c>
      <c r="L13027">
        <v>-0.35733044147491455</v>
      </c>
      <c r="M13027">
        <v>-0.12903463840484619</v>
      </c>
      <c r="N13027">
        <v>9.9261157214641571E-2</v>
      </c>
      <c r="O13027">
        <v>0.42888402938842773</v>
      </c>
      <c r="P13027">
        <v>-0.84511548280715942</v>
      </c>
      <c r="Q13027">
        <v>0.58704620599746704</v>
      </c>
      <c r="R13027">
        <v>36.75</v>
      </c>
      <c r="S13027">
        <v>0.18952635370227711</v>
      </c>
      <c r="T13027">
        <v>0.43534624576568604</v>
      </c>
      <c r="U13027">
        <v>78.13507080078125</v>
      </c>
      <c r="V13027">
        <v>95.199501037597656</v>
      </c>
      <c r="W13027">
        <v>89.411231994628906</v>
      </c>
    </row>
    <row r="13028" spans="1:23" x14ac:dyDescent="0.25">
      <c r="A13028" t="s">
        <v>96</v>
      </c>
      <c r="B13028" t="s">
        <v>98</v>
      </c>
      <c r="C13028" t="s">
        <v>102</v>
      </c>
      <c r="D13028" s="7" t="s">
        <v>44</v>
      </c>
      <c r="E13028" t="s">
        <v>84</v>
      </c>
      <c r="F13028">
        <v>19</v>
      </c>
      <c r="G13028">
        <v>27.948034286499023</v>
      </c>
      <c r="H13028">
        <v>27.910793304443359</v>
      </c>
      <c r="I13028">
        <v>3.7240557372570038E-2</v>
      </c>
      <c r="J13028">
        <v>1.3324929168447852E-3</v>
      </c>
      <c r="K13028">
        <v>-0.49616712331771851</v>
      </c>
      <c r="L13028">
        <v>-0.18102553486824036</v>
      </c>
      <c r="M13028">
        <v>3.7240557372570038E-2</v>
      </c>
      <c r="N13028">
        <v>0.25550666451454163</v>
      </c>
      <c r="O13028">
        <v>0.57064825296401978</v>
      </c>
      <c r="P13028">
        <v>-0.6473807692527771</v>
      </c>
      <c r="Q13028">
        <v>0.72186189889907837</v>
      </c>
      <c r="R13028">
        <v>36.75</v>
      </c>
      <c r="S13028">
        <v>0.17323926982467786</v>
      </c>
      <c r="T13028">
        <v>0.41622021794319153</v>
      </c>
      <c r="U13028">
        <v>78.13507080078125</v>
      </c>
      <c r="V13028">
        <v>95.199501037597656</v>
      </c>
      <c r="W13028">
        <v>87.032005310058594</v>
      </c>
    </row>
    <row r="13029" spans="1:23" x14ac:dyDescent="0.25">
      <c r="A13029" t="s">
        <v>96</v>
      </c>
      <c r="B13029" t="s">
        <v>98</v>
      </c>
      <c r="C13029" t="s">
        <v>102</v>
      </c>
      <c r="D13029" s="7" t="s">
        <v>44</v>
      </c>
      <c r="E13029" t="s">
        <v>84</v>
      </c>
      <c r="F13029">
        <v>20</v>
      </c>
      <c r="G13029">
        <v>28.203365325927734</v>
      </c>
      <c r="H13029">
        <v>28.264354705810547</v>
      </c>
      <c r="I13029">
        <v>-6.0988280922174454E-2</v>
      </c>
      <c r="J13029">
        <v>-2.1624469663947821E-3</v>
      </c>
      <c r="K13029">
        <v>-0.63721221685409546</v>
      </c>
      <c r="L13029">
        <v>-0.29677444696426392</v>
      </c>
      <c r="M13029">
        <v>-6.0988280922174454E-2</v>
      </c>
      <c r="N13029">
        <v>0.17479789257049561</v>
      </c>
      <c r="O13029">
        <v>0.51523566246032715</v>
      </c>
      <c r="P13029">
        <v>-0.80056369304656982</v>
      </c>
      <c r="Q13029">
        <v>0.67858713865280151</v>
      </c>
      <c r="R13029">
        <v>36.75</v>
      </c>
      <c r="S13029">
        <v>0.2021670763276342</v>
      </c>
      <c r="T13029">
        <v>0.44962993264198303</v>
      </c>
      <c r="U13029">
        <v>78.13507080078125</v>
      </c>
      <c r="V13029">
        <v>95.199501037597656</v>
      </c>
      <c r="W13029">
        <v>83.273101806640625</v>
      </c>
    </row>
    <row r="13030" spans="1:23" x14ac:dyDescent="0.25">
      <c r="A13030" t="s">
        <v>96</v>
      </c>
      <c r="B13030" t="s">
        <v>98</v>
      </c>
      <c r="C13030" t="s">
        <v>102</v>
      </c>
      <c r="D13030" s="7" t="s">
        <v>44</v>
      </c>
      <c r="E13030" t="s">
        <v>84</v>
      </c>
      <c r="F13030">
        <v>21</v>
      </c>
      <c r="G13030">
        <v>27.302742004394531</v>
      </c>
      <c r="H13030">
        <v>27.168663024902344</v>
      </c>
      <c r="I13030">
        <v>0.13407996296882629</v>
      </c>
      <c r="J13030">
        <v>4.9108606763184071E-3</v>
      </c>
      <c r="K13030">
        <v>-0.38089802861213684</v>
      </c>
      <c r="L13030">
        <v>-7.6644860208034515E-2</v>
      </c>
      <c r="M13030">
        <v>0.13407996296882629</v>
      </c>
      <c r="N13030">
        <v>0.3448047935962677</v>
      </c>
      <c r="O13030">
        <v>0.64905798435211182</v>
      </c>
      <c r="P13030">
        <v>-0.52688711881637573</v>
      </c>
      <c r="Q13030">
        <v>0.79504704475402832</v>
      </c>
      <c r="R13030">
        <v>36.75</v>
      </c>
      <c r="S13030">
        <v>0.16147495555343117</v>
      </c>
      <c r="T13030">
        <v>0.40183946490287781</v>
      </c>
      <c r="U13030">
        <v>78.13507080078125</v>
      </c>
      <c r="V13030">
        <v>95.199501037597656</v>
      </c>
      <c r="W13030">
        <v>80.050888061523438</v>
      </c>
    </row>
    <row r="13031" spans="1:23" x14ac:dyDescent="0.25">
      <c r="A13031" t="s">
        <v>96</v>
      </c>
      <c r="B13031" t="s">
        <v>98</v>
      </c>
      <c r="C13031" t="s">
        <v>102</v>
      </c>
      <c r="D13031" s="7" t="s">
        <v>44</v>
      </c>
      <c r="E13031" t="s">
        <v>84</v>
      </c>
      <c r="F13031">
        <v>22</v>
      </c>
      <c r="G13031">
        <v>24.713434219360352</v>
      </c>
      <c r="H13031">
        <v>24.556690216064453</v>
      </c>
      <c r="I13031">
        <v>0.15674449503421783</v>
      </c>
      <c r="J13031">
        <v>6.3424813561141491E-3</v>
      </c>
      <c r="K13031">
        <v>-0.2740243673324585</v>
      </c>
      <c r="L13031">
        <v>-1.9522637128829956E-2</v>
      </c>
      <c r="M13031">
        <v>0.15674449503421783</v>
      </c>
      <c r="N13031">
        <v>0.33301162719726563</v>
      </c>
      <c r="O13031">
        <v>0.58751338720321655</v>
      </c>
      <c r="P13031">
        <v>-0.39614138007164001</v>
      </c>
      <c r="Q13031">
        <v>0.70963037014007568</v>
      </c>
      <c r="R13031">
        <v>36.75</v>
      </c>
      <c r="S13031">
        <v>0.11298387320211134</v>
      </c>
      <c r="T13031">
        <v>0.33613073825836182</v>
      </c>
      <c r="U13031">
        <v>78.13507080078125</v>
      </c>
      <c r="V13031">
        <v>95.199501037597656</v>
      </c>
      <c r="W13031">
        <v>77.875900268554688</v>
      </c>
    </row>
    <row r="13032" spans="1:23" x14ac:dyDescent="0.25">
      <c r="A13032" t="s">
        <v>96</v>
      </c>
      <c r="B13032" t="s">
        <v>98</v>
      </c>
      <c r="C13032" t="s">
        <v>102</v>
      </c>
      <c r="D13032" s="7" t="s">
        <v>44</v>
      </c>
      <c r="E13032" t="s">
        <v>84</v>
      </c>
      <c r="F13032">
        <v>23</v>
      </c>
      <c r="G13032">
        <v>23.082908630371094</v>
      </c>
      <c r="H13032">
        <v>23.067596435546875</v>
      </c>
      <c r="I13032">
        <v>1.5312843956053257E-2</v>
      </c>
      <c r="J13032">
        <v>6.6338450415059924E-4</v>
      </c>
      <c r="K13032">
        <v>-0.38789042830467224</v>
      </c>
      <c r="L13032">
        <v>-0.1496746689081192</v>
      </c>
      <c r="M13032">
        <v>1.5312843956053257E-2</v>
      </c>
      <c r="N13032">
        <v>0.18030035495758057</v>
      </c>
      <c r="O13032">
        <v>0.41851609945297241</v>
      </c>
      <c r="P13032">
        <v>-0.50219297409057617</v>
      </c>
      <c r="Q13032">
        <v>0.53281861543655396</v>
      </c>
      <c r="R13032">
        <v>36.75</v>
      </c>
      <c r="S13032">
        <v>9.8986487090813036E-2</v>
      </c>
      <c r="T13032">
        <v>0.31462118029594421</v>
      </c>
      <c r="U13032">
        <v>78.13507080078125</v>
      </c>
      <c r="V13032">
        <v>95.199501037597656</v>
      </c>
      <c r="W13032">
        <v>75.929954528808594</v>
      </c>
    </row>
    <row r="13033" spans="1:23" x14ac:dyDescent="0.25">
      <c r="A13033" t="s">
        <v>96</v>
      </c>
      <c r="B13033" t="s">
        <v>98</v>
      </c>
      <c r="C13033" t="s">
        <v>102</v>
      </c>
      <c r="D13033" s="7" t="s">
        <v>44</v>
      </c>
      <c r="E13033" t="s">
        <v>84</v>
      </c>
      <c r="F13033">
        <v>24</v>
      </c>
      <c r="G13033">
        <v>21.804830551147461</v>
      </c>
      <c r="H13033">
        <v>21.721338272094727</v>
      </c>
      <c r="I13033">
        <v>8.3493679761886597E-2</v>
      </c>
      <c r="J13033">
        <v>3.829136723652482E-3</v>
      </c>
      <c r="K13033">
        <v>-0.31557554006576538</v>
      </c>
      <c r="L13033">
        <v>-7.9802215099334717E-2</v>
      </c>
      <c r="M13033">
        <v>8.3493679761886597E-2</v>
      </c>
      <c r="N13033">
        <v>0.24678957462310791</v>
      </c>
      <c r="O13033">
        <v>0.48256289958953857</v>
      </c>
      <c r="P13033">
        <v>-0.42870613932609558</v>
      </c>
      <c r="Q13033">
        <v>0.59569346904754639</v>
      </c>
      <c r="R13033">
        <v>36.75</v>
      </c>
      <c r="S13033">
        <v>9.6967080767584868E-2</v>
      </c>
      <c r="T13033">
        <v>0.31139537692070007</v>
      </c>
      <c r="U13033">
        <v>78.13507080078125</v>
      </c>
      <c r="V13033">
        <v>95.199501037597656</v>
      </c>
      <c r="W13033">
        <v>74.174430847167969</v>
      </c>
    </row>
    <row r="13034" spans="1:23" x14ac:dyDescent="0.25">
      <c r="A13034" t="s">
        <v>96</v>
      </c>
      <c r="B13034" t="s">
        <v>98</v>
      </c>
      <c r="C13034" t="s">
        <v>102</v>
      </c>
      <c r="D13034" s="7" t="s">
        <v>44</v>
      </c>
      <c r="E13034" t="s">
        <v>106</v>
      </c>
      <c r="F13034">
        <v>1</v>
      </c>
      <c r="G13034">
        <v>21.942592620849609</v>
      </c>
      <c r="H13034">
        <v>22.098461151123047</v>
      </c>
      <c r="I13034">
        <v>-0.15586850047111511</v>
      </c>
      <c r="J13034">
        <v>-7.1034678258001804E-3</v>
      </c>
      <c r="K13034">
        <v>-1.3893194198608398</v>
      </c>
      <c r="L13034">
        <v>-0.66058659553527832</v>
      </c>
      <c r="M13034">
        <v>-0.15586850047111511</v>
      </c>
      <c r="N13034">
        <v>0.3488495945930481</v>
      </c>
      <c r="O13034">
        <v>1.0775823593139648</v>
      </c>
      <c r="P13034">
        <v>-1.738985538482666</v>
      </c>
      <c r="Q13034">
        <v>1.4272485971450806</v>
      </c>
      <c r="R13034">
        <v>39</v>
      </c>
      <c r="S13034">
        <v>0.92634241035297293</v>
      </c>
      <c r="T13034">
        <v>0.96246683597564697</v>
      </c>
      <c r="U13034">
        <v>78.978836059570312</v>
      </c>
      <c r="V13034">
        <v>103.55158996582031</v>
      </c>
      <c r="W13034">
        <v>74.344474792480469</v>
      </c>
    </row>
    <row r="13035" spans="1:23" x14ac:dyDescent="0.25">
      <c r="A13035" t="s">
        <v>96</v>
      </c>
      <c r="B13035" t="s">
        <v>98</v>
      </c>
      <c r="C13035" t="s">
        <v>102</v>
      </c>
      <c r="D13035" s="7" t="s">
        <v>44</v>
      </c>
      <c r="E13035" t="s">
        <v>106</v>
      </c>
      <c r="F13035">
        <v>2</v>
      </c>
      <c r="G13035">
        <v>21.247154235839844</v>
      </c>
      <c r="H13035">
        <v>21.615127563476562</v>
      </c>
      <c r="I13035">
        <v>-0.36797323822975159</v>
      </c>
      <c r="J13035">
        <v>-1.7318706959486008E-2</v>
      </c>
      <c r="K13035">
        <v>-1.6444145441055298</v>
      </c>
      <c r="L13035">
        <v>-0.89028269052505493</v>
      </c>
      <c r="M13035">
        <v>-0.36797323822975159</v>
      </c>
      <c r="N13035">
        <v>0.15433619916439056</v>
      </c>
      <c r="O13035">
        <v>0.90846806764602661</v>
      </c>
      <c r="P13035">
        <v>-2.0062680244445801</v>
      </c>
      <c r="Q13035">
        <v>1.2703214883804321</v>
      </c>
      <c r="R13035">
        <v>39</v>
      </c>
      <c r="S13035">
        <v>0.99204079908992071</v>
      </c>
      <c r="T13035">
        <v>0.99601244926452637</v>
      </c>
      <c r="U13035">
        <v>78.978836059570312</v>
      </c>
      <c r="V13035">
        <v>103.55158996582031</v>
      </c>
      <c r="W13035">
        <v>73.556838989257813</v>
      </c>
    </row>
    <row r="13036" spans="1:23" x14ac:dyDescent="0.25">
      <c r="A13036" t="s">
        <v>96</v>
      </c>
      <c r="B13036" t="s">
        <v>98</v>
      </c>
      <c r="C13036" t="s">
        <v>102</v>
      </c>
      <c r="D13036" s="7" t="s">
        <v>44</v>
      </c>
      <c r="E13036" t="s">
        <v>106</v>
      </c>
      <c r="F13036">
        <v>3</v>
      </c>
      <c r="G13036">
        <v>20.654134750366211</v>
      </c>
      <c r="H13036">
        <v>20.376922607421875</v>
      </c>
      <c r="I13036">
        <v>0.2772122323513031</v>
      </c>
      <c r="J13036">
        <v>1.3421634212136269E-2</v>
      </c>
      <c r="K13036">
        <v>-1.0524066686630249</v>
      </c>
      <c r="L13036">
        <v>-0.26685705780982971</v>
      </c>
      <c r="M13036">
        <v>0.2772122323513031</v>
      </c>
      <c r="N13036">
        <v>0.8212815523147583</v>
      </c>
      <c r="O13036">
        <v>1.6068311929702759</v>
      </c>
      <c r="P13036">
        <v>-1.4293352365493774</v>
      </c>
      <c r="Q13036">
        <v>1.9837596416473389</v>
      </c>
      <c r="R13036">
        <v>39</v>
      </c>
      <c r="S13036">
        <v>1.0764211410799049</v>
      </c>
      <c r="T13036">
        <v>1.037507176399231</v>
      </c>
      <c r="U13036">
        <v>78.978836059570312</v>
      </c>
      <c r="V13036">
        <v>103.55158996582031</v>
      </c>
      <c r="W13036">
        <v>72.794471740722656</v>
      </c>
    </row>
    <row r="13037" spans="1:23" x14ac:dyDescent="0.25">
      <c r="A13037" t="s">
        <v>96</v>
      </c>
      <c r="B13037" t="s">
        <v>98</v>
      </c>
      <c r="C13037" t="s">
        <v>102</v>
      </c>
      <c r="D13037" s="7" t="s">
        <v>44</v>
      </c>
      <c r="E13037" t="s">
        <v>106</v>
      </c>
      <c r="F13037">
        <v>4</v>
      </c>
      <c r="G13037">
        <v>21.475152969360352</v>
      </c>
      <c r="H13037">
        <v>20.367179870605469</v>
      </c>
      <c r="I13037">
        <v>1.1079727411270142</v>
      </c>
      <c r="J13037">
        <v>5.1593240350484848E-2</v>
      </c>
      <c r="K13037">
        <v>-0.2994648814201355</v>
      </c>
      <c r="L13037">
        <v>0.53206068277359009</v>
      </c>
      <c r="M13037">
        <v>1.1079727411270142</v>
      </c>
      <c r="N13037">
        <v>1.683884859085083</v>
      </c>
      <c r="O13037">
        <v>2.5154104232788086</v>
      </c>
      <c r="P13037">
        <v>-0.69845390319824219</v>
      </c>
      <c r="Q13037">
        <v>2.9143993854522705</v>
      </c>
      <c r="R13037">
        <v>39</v>
      </c>
      <c r="S13037">
        <v>1.2061078331762474</v>
      </c>
      <c r="T13037">
        <v>1.0982294082641602</v>
      </c>
      <c r="U13037">
        <v>78.978836059570312</v>
      </c>
      <c r="V13037">
        <v>103.55158996582031</v>
      </c>
      <c r="W13037">
        <v>72.454734802246094</v>
      </c>
    </row>
    <row r="13038" spans="1:23" x14ac:dyDescent="0.25">
      <c r="A13038" t="s">
        <v>96</v>
      </c>
      <c r="B13038" t="s">
        <v>98</v>
      </c>
      <c r="C13038" t="s">
        <v>102</v>
      </c>
      <c r="D13038" s="7" t="s">
        <v>44</v>
      </c>
      <c r="E13038" t="s">
        <v>106</v>
      </c>
      <c r="F13038">
        <v>5</v>
      </c>
      <c r="G13038">
        <v>22.249490737915039</v>
      </c>
      <c r="H13038">
        <v>20.961282730102539</v>
      </c>
      <c r="I13038">
        <v>1.2882094383239746</v>
      </c>
      <c r="J13038">
        <v>5.7898379862308502E-2</v>
      </c>
      <c r="K13038">
        <v>-5.055815726518631E-2</v>
      </c>
      <c r="L13038">
        <v>0.74039661884307861</v>
      </c>
      <c r="M13038">
        <v>1.2882094383239746</v>
      </c>
      <c r="N13038">
        <v>1.8360222578048706</v>
      </c>
      <c r="O13038">
        <v>2.6269769668579102</v>
      </c>
      <c r="P13038">
        <v>-0.43008017539978027</v>
      </c>
      <c r="Q13038">
        <v>3.0064990520477295</v>
      </c>
      <c r="R13038">
        <v>39</v>
      </c>
      <c r="S13038">
        <v>1.0912850678668207</v>
      </c>
      <c r="T13038">
        <v>1.0446459054946899</v>
      </c>
      <c r="U13038">
        <v>78.978836059570312</v>
      </c>
      <c r="V13038">
        <v>103.55158996582031</v>
      </c>
      <c r="W13038">
        <v>71.624473571777344</v>
      </c>
    </row>
    <row r="13039" spans="1:23" x14ac:dyDescent="0.25">
      <c r="A13039" t="s">
        <v>96</v>
      </c>
      <c r="B13039" t="s">
        <v>98</v>
      </c>
      <c r="C13039" t="s">
        <v>102</v>
      </c>
      <c r="D13039" s="7" t="s">
        <v>44</v>
      </c>
      <c r="E13039" t="s">
        <v>106</v>
      </c>
      <c r="F13039">
        <v>6</v>
      </c>
      <c r="G13039">
        <v>25.026359558105469</v>
      </c>
      <c r="H13039">
        <v>23.767692565917969</v>
      </c>
      <c r="I13039">
        <v>1.2586671113967896</v>
      </c>
      <c r="J13039">
        <v>5.0293654203414917E-2</v>
      </c>
      <c r="K13039">
        <v>-0.11259572952985764</v>
      </c>
      <c r="L13039">
        <v>0.69755744934082031</v>
      </c>
      <c r="M13039">
        <v>1.2586671113967896</v>
      </c>
      <c r="N13039">
        <v>1.8197767734527588</v>
      </c>
      <c r="O13039">
        <v>2.6299300193786621</v>
      </c>
      <c r="P13039">
        <v>-0.50132966041564941</v>
      </c>
      <c r="Q13039">
        <v>3.0186638832092285</v>
      </c>
      <c r="R13039">
        <v>39</v>
      </c>
      <c r="S13039">
        <v>1.1449044490857432</v>
      </c>
      <c r="T13039">
        <v>1.0700020790100098</v>
      </c>
      <c r="U13039">
        <v>78.978836059570312</v>
      </c>
      <c r="V13039">
        <v>103.55158996582031</v>
      </c>
      <c r="W13039">
        <v>71.384735107421875</v>
      </c>
    </row>
    <row r="13040" spans="1:23" x14ac:dyDescent="0.25">
      <c r="A13040" t="s">
        <v>96</v>
      </c>
      <c r="B13040" t="s">
        <v>98</v>
      </c>
      <c r="C13040" t="s">
        <v>102</v>
      </c>
      <c r="D13040" s="7" t="s">
        <v>44</v>
      </c>
      <c r="E13040" t="s">
        <v>106</v>
      </c>
      <c r="F13040">
        <v>7</v>
      </c>
      <c r="G13040">
        <v>24.136318206787109</v>
      </c>
      <c r="H13040">
        <v>22.607948303222656</v>
      </c>
      <c r="I13040">
        <v>1.5283687114715576</v>
      </c>
      <c r="J13040">
        <v>6.3322365283966064E-2</v>
      </c>
      <c r="K13040">
        <v>-0.10479736328125</v>
      </c>
      <c r="L13040">
        <v>0.86009037494659424</v>
      </c>
      <c r="M13040">
        <v>1.5283687114715576</v>
      </c>
      <c r="N13040">
        <v>2.1966469287872314</v>
      </c>
      <c r="O13040">
        <v>3.1615347862243652</v>
      </c>
      <c r="P13040">
        <v>-0.56777727603912354</v>
      </c>
      <c r="Q13040">
        <v>3.6245145797729492</v>
      </c>
      <c r="R13040">
        <v>39</v>
      </c>
      <c r="S13040">
        <v>1.6240093635428963</v>
      </c>
      <c r="T13040">
        <v>1.2743662595748901</v>
      </c>
      <c r="U13040">
        <v>78.978836059570312</v>
      </c>
      <c r="V13040">
        <v>103.55158996582031</v>
      </c>
      <c r="W13040">
        <v>72.295265197753906</v>
      </c>
    </row>
    <row r="13041" spans="1:23" x14ac:dyDescent="0.25">
      <c r="A13041" t="s">
        <v>96</v>
      </c>
      <c r="B13041" t="s">
        <v>98</v>
      </c>
      <c r="C13041" t="s">
        <v>102</v>
      </c>
      <c r="D13041" s="7" t="s">
        <v>44</v>
      </c>
      <c r="E13041" t="s">
        <v>106</v>
      </c>
      <c r="F13041">
        <v>8</v>
      </c>
      <c r="G13041">
        <v>24.988130569458008</v>
      </c>
      <c r="H13041">
        <v>26.685384750366211</v>
      </c>
      <c r="I13041">
        <v>-1.6972546577453613</v>
      </c>
      <c r="J13041">
        <v>-6.7922435700893402E-2</v>
      </c>
      <c r="K13041">
        <v>-3.2974927425384521</v>
      </c>
      <c r="L13041">
        <v>-2.3520591259002686</v>
      </c>
      <c r="M13041">
        <v>-1.6972546577453613</v>
      </c>
      <c r="N13041">
        <v>-1.0424501895904541</v>
      </c>
      <c r="O13041">
        <v>-9.7016632556915283E-2</v>
      </c>
      <c r="P13041">
        <v>-3.7511379718780518</v>
      </c>
      <c r="Q13041">
        <v>0.35662862658500671</v>
      </c>
      <c r="R13041">
        <v>39</v>
      </c>
      <c r="S13041">
        <v>1.5591826779673426</v>
      </c>
      <c r="T13041">
        <v>1.2486723661422729</v>
      </c>
      <c r="U13041">
        <v>78.978836059570312</v>
      </c>
      <c r="V13041">
        <v>103.55158996582031</v>
      </c>
      <c r="W13041">
        <v>73.953155517578125</v>
      </c>
    </row>
    <row r="13042" spans="1:23" x14ac:dyDescent="0.25">
      <c r="A13042" t="s">
        <v>96</v>
      </c>
      <c r="B13042" t="s">
        <v>98</v>
      </c>
      <c r="C13042" t="s">
        <v>102</v>
      </c>
      <c r="D13042" s="7" t="s">
        <v>44</v>
      </c>
      <c r="E13042" t="s">
        <v>106</v>
      </c>
      <c r="F13042">
        <v>9</v>
      </c>
      <c r="G13042">
        <v>26.908782958984375</v>
      </c>
      <c r="H13042">
        <v>26.585639953613281</v>
      </c>
      <c r="I13042">
        <v>0.32314229011535645</v>
      </c>
      <c r="J13042">
        <v>1.2008803896605968E-2</v>
      </c>
      <c r="K13042">
        <v>-1.6166979074478149</v>
      </c>
      <c r="L13042">
        <v>-0.47062456607818604</v>
      </c>
      <c r="M13042">
        <v>0.32314229011535645</v>
      </c>
      <c r="N13042">
        <v>1.1169091463088989</v>
      </c>
      <c r="O13042">
        <v>2.2629823684692383</v>
      </c>
      <c r="P13042">
        <v>-2.1666154861450195</v>
      </c>
      <c r="Q13042">
        <v>2.8129000663757324</v>
      </c>
      <c r="R13042">
        <v>39</v>
      </c>
      <c r="S13042">
        <v>2.291182696396632</v>
      </c>
      <c r="T13042">
        <v>1.5136653184890747</v>
      </c>
      <c r="U13042">
        <v>78.978836059570312</v>
      </c>
      <c r="V13042">
        <v>103.55158996582031</v>
      </c>
      <c r="W13042">
        <v>78.324211120605469</v>
      </c>
    </row>
    <row r="13043" spans="1:23" x14ac:dyDescent="0.25">
      <c r="A13043" t="s">
        <v>96</v>
      </c>
      <c r="B13043" t="s">
        <v>98</v>
      </c>
      <c r="C13043" t="s">
        <v>102</v>
      </c>
      <c r="D13043" s="7" t="s">
        <v>44</v>
      </c>
      <c r="E13043" t="s">
        <v>106</v>
      </c>
      <c r="F13043">
        <v>10</v>
      </c>
      <c r="G13043">
        <v>29.288467407226563</v>
      </c>
      <c r="H13043">
        <v>28.745128631591797</v>
      </c>
      <c r="I13043">
        <v>0.5433385968208313</v>
      </c>
      <c r="J13043">
        <v>1.8551280722022057E-2</v>
      </c>
      <c r="K13043">
        <v>-1.6192028522491455</v>
      </c>
      <c r="L13043">
        <v>-0.34155583381652832</v>
      </c>
      <c r="M13043">
        <v>0.5433385968208313</v>
      </c>
      <c r="N13043">
        <v>1.4282330274581909</v>
      </c>
      <c r="O13043">
        <v>2.7058799266815186</v>
      </c>
      <c r="P13043">
        <v>-2.2322533130645752</v>
      </c>
      <c r="Q13043">
        <v>3.3189303874969482</v>
      </c>
      <c r="R13043">
        <v>39</v>
      </c>
      <c r="S13043">
        <v>2.8474538809253005</v>
      </c>
      <c r="T13043">
        <v>1.687440037727356</v>
      </c>
      <c r="U13043">
        <v>78.978836059570312</v>
      </c>
      <c r="V13043">
        <v>103.55158996582031</v>
      </c>
      <c r="W13043">
        <v>83.543426513671875</v>
      </c>
    </row>
    <row r="13044" spans="1:23" x14ac:dyDescent="0.25">
      <c r="A13044" t="s">
        <v>96</v>
      </c>
      <c r="B13044" t="s">
        <v>98</v>
      </c>
      <c r="C13044" t="s">
        <v>102</v>
      </c>
      <c r="D13044" s="7" t="s">
        <v>44</v>
      </c>
      <c r="E13044" t="s">
        <v>106</v>
      </c>
      <c r="F13044">
        <v>11</v>
      </c>
      <c r="G13044">
        <v>32.297920227050781</v>
      </c>
      <c r="H13044">
        <v>32.573589324951172</v>
      </c>
      <c r="I13044">
        <v>-0.27567055821418762</v>
      </c>
      <c r="J13044">
        <v>-8.5352417081594467E-3</v>
      </c>
      <c r="K13044">
        <v>-2.5338187217712402</v>
      </c>
      <c r="L13044">
        <v>-1.1996864080429077</v>
      </c>
      <c r="M13044">
        <v>-0.27567055821418762</v>
      </c>
      <c r="N13044">
        <v>0.64834529161453247</v>
      </c>
      <c r="O13044">
        <v>1.9824775457382202</v>
      </c>
      <c r="P13044">
        <v>-3.1739721298217773</v>
      </c>
      <c r="Q13044">
        <v>2.6226310729980469</v>
      </c>
      <c r="R13044">
        <v>39</v>
      </c>
      <c r="S13044">
        <v>3.1047930106456647</v>
      </c>
      <c r="T13044">
        <v>1.7620422840118408</v>
      </c>
      <c r="U13044">
        <v>78.978836059570312</v>
      </c>
      <c r="V13044">
        <v>103.55158996582031</v>
      </c>
      <c r="W13044">
        <v>87.5894775390625</v>
      </c>
    </row>
    <row r="13045" spans="1:23" x14ac:dyDescent="0.25">
      <c r="A13045" t="s">
        <v>96</v>
      </c>
      <c r="B13045" t="s">
        <v>98</v>
      </c>
      <c r="C13045" t="s">
        <v>102</v>
      </c>
      <c r="D13045" s="7" t="s">
        <v>44</v>
      </c>
      <c r="E13045" t="s">
        <v>106</v>
      </c>
      <c r="F13045">
        <v>12</v>
      </c>
      <c r="G13045">
        <v>33.4815673828125</v>
      </c>
      <c r="H13045">
        <v>33.761539459228516</v>
      </c>
      <c r="I13045">
        <v>-0.27997004985809326</v>
      </c>
      <c r="J13045">
        <v>-8.3619160577654839E-3</v>
      </c>
      <c r="K13045">
        <v>-2.4796102046966553</v>
      </c>
      <c r="L13045">
        <v>-1.1800450086593628</v>
      </c>
      <c r="M13045">
        <v>-0.27997004985809326</v>
      </c>
      <c r="N13045">
        <v>0.62010484933853149</v>
      </c>
      <c r="O13045">
        <v>1.9196701049804688</v>
      </c>
      <c r="P13045">
        <v>-3.103177547454834</v>
      </c>
      <c r="Q13045">
        <v>2.5432374477386475</v>
      </c>
      <c r="R13045">
        <v>39</v>
      </c>
      <c r="S13045">
        <v>2.9459889500441392</v>
      </c>
      <c r="T13045">
        <v>1.7163883447647095</v>
      </c>
      <c r="U13045">
        <v>78.978836059570312</v>
      </c>
      <c r="V13045">
        <v>103.55158996582031</v>
      </c>
      <c r="W13045">
        <v>90.060523986816406</v>
      </c>
    </row>
    <row r="13046" spans="1:23" x14ac:dyDescent="0.25">
      <c r="A13046" t="s">
        <v>96</v>
      </c>
      <c r="B13046" t="s">
        <v>98</v>
      </c>
      <c r="C13046" t="s">
        <v>102</v>
      </c>
      <c r="D13046" s="7" t="s">
        <v>44</v>
      </c>
      <c r="E13046" t="s">
        <v>106</v>
      </c>
      <c r="F13046">
        <v>13</v>
      </c>
      <c r="G13046">
        <v>34.961277008056641</v>
      </c>
      <c r="H13046">
        <v>33.963848114013672</v>
      </c>
      <c r="I13046">
        <v>0.99743235111236572</v>
      </c>
      <c r="J13046">
        <v>2.8529630973935127E-2</v>
      </c>
      <c r="K13046">
        <v>-1.3256425857543945</v>
      </c>
      <c r="L13046">
        <v>4.6848900616168976E-2</v>
      </c>
      <c r="M13046">
        <v>0.99743235111236572</v>
      </c>
      <c r="N13046">
        <v>1.9480158090591431</v>
      </c>
      <c r="O13046">
        <v>3.320507287979126</v>
      </c>
      <c r="P13046">
        <v>-1.9842021465301514</v>
      </c>
      <c r="Q13046">
        <v>3.9790668487548828</v>
      </c>
      <c r="R13046">
        <v>39</v>
      </c>
      <c r="S13046">
        <v>3.2858995619617417</v>
      </c>
      <c r="T13046">
        <v>1.8127050399780273</v>
      </c>
      <c r="U13046">
        <v>78.978836059570312</v>
      </c>
      <c r="V13046">
        <v>103.55158996582031</v>
      </c>
      <c r="W13046">
        <v>92.439476013183594</v>
      </c>
    </row>
    <row r="13047" spans="1:23" x14ac:dyDescent="0.25">
      <c r="A13047" t="s">
        <v>96</v>
      </c>
      <c r="B13047" t="s">
        <v>98</v>
      </c>
      <c r="C13047" t="s">
        <v>102</v>
      </c>
      <c r="D13047" s="7" t="s">
        <v>44</v>
      </c>
      <c r="E13047" t="s">
        <v>106</v>
      </c>
      <c r="F13047">
        <v>14</v>
      </c>
      <c r="G13047">
        <v>36.472637176513672</v>
      </c>
      <c r="H13047">
        <v>34.825386047363281</v>
      </c>
      <c r="I13047">
        <v>1.6472538709640503</v>
      </c>
      <c r="J13047">
        <v>4.5164100825786591E-2</v>
      </c>
      <c r="K13047">
        <v>-0.82014685869216919</v>
      </c>
      <c r="L13047">
        <v>0.63761347532272339</v>
      </c>
      <c r="M13047">
        <v>1.6472538709640503</v>
      </c>
      <c r="N13047">
        <v>2.6568942070007324</v>
      </c>
      <c r="O13047">
        <v>4.114654541015625</v>
      </c>
      <c r="P13047">
        <v>-1.5196206569671631</v>
      </c>
      <c r="Q13047">
        <v>4.8141283988952637</v>
      </c>
      <c r="R13047">
        <v>39</v>
      </c>
      <c r="S13047">
        <v>3.7068686908753534</v>
      </c>
      <c r="T13047">
        <v>1.9253230094909668</v>
      </c>
      <c r="U13047">
        <v>78.978836059570312</v>
      </c>
      <c r="V13047">
        <v>103.55158996582031</v>
      </c>
      <c r="W13047">
        <v>93.865791320800781</v>
      </c>
    </row>
    <row r="13048" spans="1:23" x14ac:dyDescent="0.25">
      <c r="A13048" t="s">
        <v>96</v>
      </c>
      <c r="B13048" t="s">
        <v>98</v>
      </c>
      <c r="C13048" t="s">
        <v>102</v>
      </c>
      <c r="D13048" s="7" t="s">
        <v>44</v>
      </c>
      <c r="E13048" t="s">
        <v>106</v>
      </c>
      <c r="F13048">
        <v>15</v>
      </c>
      <c r="G13048">
        <v>36.215610504150391</v>
      </c>
      <c r="H13048">
        <v>36.550769805908203</v>
      </c>
      <c r="I13048">
        <v>-0.33515951037406921</v>
      </c>
      <c r="J13048">
        <v>-9.2545589432120323E-3</v>
      </c>
      <c r="K13048">
        <v>-2.6987488269805908</v>
      </c>
      <c r="L13048">
        <v>-1.3023210763931274</v>
      </c>
      <c r="M13048">
        <v>-0.33515951037406921</v>
      </c>
      <c r="N13048">
        <v>0.63200205564498901</v>
      </c>
      <c r="O13048">
        <v>2.0284297466278076</v>
      </c>
      <c r="P13048">
        <v>-3.3687934875488281</v>
      </c>
      <c r="Q13048">
        <v>2.6984744071960449</v>
      </c>
      <c r="R13048">
        <v>39</v>
      </c>
      <c r="S13048">
        <v>3.401510763015736</v>
      </c>
      <c r="T13048">
        <v>1.8443185091018677</v>
      </c>
      <c r="U13048">
        <v>78.978836059570312</v>
      </c>
      <c r="V13048">
        <v>103.55158996582031</v>
      </c>
      <c r="W13048">
        <v>94.139472961425781</v>
      </c>
    </row>
    <row r="13049" spans="1:23" x14ac:dyDescent="0.25">
      <c r="A13049" t="s">
        <v>96</v>
      </c>
      <c r="B13049" t="s">
        <v>98</v>
      </c>
      <c r="C13049" t="s">
        <v>102</v>
      </c>
      <c r="D13049" s="7" t="s">
        <v>44</v>
      </c>
      <c r="E13049" t="s">
        <v>106</v>
      </c>
      <c r="F13049">
        <v>16</v>
      </c>
      <c r="G13049">
        <v>35.685920715332031</v>
      </c>
      <c r="H13049">
        <v>36.329742431640625</v>
      </c>
      <c r="I13049">
        <v>-0.64382493495941162</v>
      </c>
      <c r="J13049">
        <v>-1.8041426315903664E-2</v>
      </c>
      <c r="K13049">
        <v>-2.865307092666626</v>
      </c>
      <c r="L13049">
        <v>-1.5528374910354614</v>
      </c>
      <c r="M13049">
        <v>-0.64382493495941162</v>
      </c>
      <c r="N13049">
        <v>0.2651875913143158</v>
      </c>
      <c r="O13049">
        <v>1.5776573419570923</v>
      </c>
      <c r="P13049">
        <v>-3.4950666427612305</v>
      </c>
      <c r="Q13049">
        <v>2.2074167728424072</v>
      </c>
      <c r="R13049">
        <v>39</v>
      </c>
      <c r="S13049">
        <v>3.0047858610714684</v>
      </c>
      <c r="T13049">
        <v>1.7334318161010742</v>
      </c>
      <c r="U13049">
        <v>78.978836059570312</v>
      </c>
      <c r="V13049">
        <v>103.55158996582031</v>
      </c>
      <c r="W13049">
        <v>94.223686218261719</v>
      </c>
    </row>
    <row r="13050" spans="1:23" x14ac:dyDescent="0.25">
      <c r="A13050" t="s">
        <v>96</v>
      </c>
      <c r="B13050" t="s">
        <v>98</v>
      </c>
      <c r="C13050" t="s">
        <v>102</v>
      </c>
      <c r="D13050" s="7" t="s">
        <v>44</v>
      </c>
      <c r="E13050" t="s">
        <v>106</v>
      </c>
      <c r="F13050">
        <v>17</v>
      </c>
      <c r="G13050">
        <v>34.880958557128906</v>
      </c>
      <c r="H13050">
        <v>35.929744720458984</v>
      </c>
      <c r="I13050">
        <v>-1.0487843751907349</v>
      </c>
      <c r="J13050">
        <v>-3.0067533254623413E-2</v>
      </c>
      <c r="K13050">
        <v>-3.1410768032073975</v>
      </c>
      <c r="L13050">
        <v>-1.9049334526062012</v>
      </c>
      <c r="M13050">
        <v>-1.0487843751907349</v>
      </c>
      <c r="N13050">
        <v>-0.19263525307178497</v>
      </c>
      <c r="O13050">
        <v>1.0435081720352173</v>
      </c>
      <c r="P13050">
        <v>-3.7342126369476318</v>
      </c>
      <c r="Q13050">
        <v>1.6366440057754517</v>
      </c>
      <c r="R13050">
        <v>39</v>
      </c>
      <c r="S13050">
        <v>2.6654627806949662</v>
      </c>
      <c r="T13050">
        <v>1.6326245069503784</v>
      </c>
      <c r="U13050">
        <v>78.978836059570312</v>
      </c>
      <c r="V13050">
        <v>103.55158996582031</v>
      </c>
      <c r="W13050">
        <v>93.776313781738281</v>
      </c>
    </row>
    <row r="13051" spans="1:23" x14ac:dyDescent="0.25">
      <c r="A13051" t="s">
        <v>96</v>
      </c>
      <c r="B13051" t="s">
        <v>98</v>
      </c>
      <c r="C13051" t="s">
        <v>102</v>
      </c>
      <c r="D13051" s="7" t="s">
        <v>44</v>
      </c>
      <c r="E13051" t="s">
        <v>106</v>
      </c>
      <c r="F13051">
        <v>18</v>
      </c>
      <c r="G13051">
        <v>32.42010498046875</v>
      </c>
      <c r="H13051">
        <v>34.420513153076172</v>
      </c>
      <c r="I13051">
        <v>-2.0004086494445801</v>
      </c>
      <c r="J13051">
        <v>-6.1702720820903778E-2</v>
      </c>
      <c r="K13051">
        <v>-3.9644343852996826</v>
      </c>
      <c r="L13051">
        <v>-2.8040721416473389</v>
      </c>
      <c r="M13051">
        <v>-2.0004086494445801</v>
      </c>
      <c r="N13051">
        <v>-1.1967452764511108</v>
      </c>
      <c r="O13051">
        <v>-3.6382868885993958E-2</v>
      </c>
      <c r="P13051">
        <v>-4.5212082862854004</v>
      </c>
      <c r="Q13051">
        <v>0.52039116621017456</v>
      </c>
      <c r="R13051">
        <v>39</v>
      </c>
      <c r="S13051">
        <v>2.3486710673059861</v>
      </c>
      <c r="T13051">
        <v>1.5325374603271484</v>
      </c>
      <c r="U13051">
        <v>78.978836059570312</v>
      </c>
      <c r="V13051">
        <v>103.55158996582031</v>
      </c>
      <c r="W13051">
        <v>92.45526123046875</v>
      </c>
    </row>
    <row r="13052" spans="1:23" x14ac:dyDescent="0.25">
      <c r="A13052" t="s">
        <v>96</v>
      </c>
      <c r="B13052" t="s">
        <v>98</v>
      </c>
      <c r="C13052" t="s">
        <v>102</v>
      </c>
      <c r="D13052" s="7" t="s">
        <v>44</v>
      </c>
      <c r="E13052" t="s">
        <v>106</v>
      </c>
      <c r="F13052">
        <v>19</v>
      </c>
      <c r="G13052">
        <v>30.373207092285156</v>
      </c>
      <c r="H13052">
        <v>32.082820892333984</v>
      </c>
      <c r="I13052">
        <v>-1.7096141576766968</v>
      </c>
      <c r="J13052">
        <v>-5.6286916136741638E-2</v>
      </c>
      <c r="K13052">
        <v>-3.5835895538330078</v>
      </c>
      <c r="L13052">
        <v>-2.4764297008514404</v>
      </c>
      <c r="M13052">
        <v>-1.7096141576766968</v>
      </c>
      <c r="N13052">
        <v>-0.94279861450195313</v>
      </c>
      <c r="O13052">
        <v>0.16436119377613068</v>
      </c>
      <c r="P13052">
        <v>-4.114835262298584</v>
      </c>
      <c r="Q13052">
        <v>0.69560718536376953</v>
      </c>
      <c r="R13052">
        <v>39</v>
      </c>
      <c r="S13052">
        <v>2.1382357073925959</v>
      </c>
      <c r="T13052">
        <v>1.4622707366943359</v>
      </c>
      <c r="U13052">
        <v>78.978836059570312</v>
      </c>
      <c r="V13052">
        <v>103.55158996582031</v>
      </c>
      <c r="W13052">
        <v>90.031578063964844</v>
      </c>
    </row>
    <row r="13053" spans="1:23" x14ac:dyDescent="0.25">
      <c r="A13053" t="s">
        <v>96</v>
      </c>
      <c r="B13053" t="s">
        <v>98</v>
      </c>
      <c r="C13053" t="s">
        <v>102</v>
      </c>
      <c r="D13053" s="7" t="s">
        <v>44</v>
      </c>
      <c r="E13053" t="s">
        <v>106</v>
      </c>
      <c r="F13053">
        <v>20</v>
      </c>
      <c r="G13053">
        <v>29.657079696655273</v>
      </c>
      <c r="H13053">
        <v>32.315383911132813</v>
      </c>
      <c r="I13053">
        <v>-2.6583046913146973</v>
      </c>
      <c r="J13053">
        <v>-8.9634738862514496E-2</v>
      </c>
      <c r="K13053">
        <v>-4.6823935508728027</v>
      </c>
      <c r="L13053">
        <v>-3.4865453243255615</v>
      </c>
      <c r="M13053">
        <v>-2.6583046913146973</v>
      </c>
      <c r="N13053">
        <v>-1.8300639390945435</v>
      </c>
      <c r="O13053">
        <v>-0.63421595096588135</v>
      </c>
      <c r="P13053">
        <v>-5.2561945915222168</v>
      </c>
      <c r="Q13053">
        <v>-6.0414925217628479E-2</v>
      </c>
      <c r="R13053">
        <v>39</v>
      </c>
      <c r="S13053">
        <v>2.4945196199732891</v>
      </c>
      <c r="T13053">
        <v>1.5794048309326172</v>
      </c>
      <c r="U13053">
        <v>78.978836059570312</v>
      </c>
      <c r="V13053">
        <v>103.55158996582031</v>
      </c>
      <c r="W13053">
        <v>86.5760498046875</v>
      </c>
    </row>
    <row r="13054" spans="1:23" x14ac:dyDescent="0.25">
      <c r="A13054" t="s">
        <v>96</v>
      </c>
      <c r="B13054" t="s">
        <v>98</v>
      </c>
      <c r="C13054" t="s">
        <v>102</v>
      </c>
      <c r="D13054" s="7" t="s">
        <v>44</v>
      </c>
      <c r="E13054" t="s">
        <v>106</v>
      </c>
      <c r="F13054">
        <v>21</v>
      </c>
      <c r="G13054">
        <v>31.223569869995117</v>
      </c>
      <c r="H13054">
        <v>31.800769805908203</v>
      </c>
      <c r="I13054">
        <v>-0.5771985650062561</v>
      </c>
      <c r="J13054">
        <v>-1.8485989421606064E-2</v>
      </c>
      <c r="K13054">
        <v>-2.3557989597320557</v>
      </c>
      <c r="L13054">
        <v>-1.3049874305725098</v>
      </c>
      <c r="M13054">
        <v>-0.5771985650062561</v>
      </c>
      <c r="N13054">
        <v>0.15059033036231995</v>
      </c>
      <c r="O13054">
        <v>1.201401948928833</v>
      </c>
      <c r="P13054">
        <v>-2.8600075244903564</v>
      </c>
      <c r="Q13054">
        <v>1.7056103944778442</v>
      </c>
      <c r="R13054">
        <v>39</v>
      </c>
      <c r="S13054">
        <v>1.9261257652854056</v>
      </c>
      <c r="T13054">
        <v>1.3878493309020996</v>
      </c>
      <c r="U13054">
        <v>78.978836059570312</v>
      </c>
      <c r="V13054">
        <v>103.55158996582031</v>
      </c>
      <c r="W13054">
        <v>82.416839599609375</v>
      </c>
    </row>
    <row r="13055" spans="1:23" x14ac:dyDescent="0.25">
      <c r="A13055" t="s">
        <v>96</v>
      </c>
      <c r="B13055" t="s">
        <v>98</v>
      </c>
      <c r="C13055" t="s">
        <v>102</v>
      </c>
      <c r="D13055" s="7" t="s">
        <v>44</v>
      </c>
      <c r="E13055" t="s">
        <v>106</v>
      </c>
      <c r="F13055">
        <v>22</v>
      </c>
      <c r="G13055">
        <v>28.071182250976562</v>
      </c>
      <c r="H13055">
        <v>28.353076934814453</v>
      </c>
      <c r="I13055">
        <v>-0.28189414739608765</v>
      </c>
      <c r="J13055">
        <v>-1.0042118839919567E-2</v>
      </c>
      <c r="K13055">
        <v>-1.7763580083847046</v>
      </c>
      <c r="L13055">
        <v>-0.8934166431427002</v>
      </c>
      <c r="M13055">
        <v>-0.28189414739608765</v>
      </c>
      <c r="N13055">
        <v>0.32962837815284729</v>
      </c>
      <c r="O13055">
        <v>1.2125697135925293</v>
      </c>
      <c r="P13055">
        <v>-2.2000176906585693</v>
      </c>
      <c r="Q13055">
        <v>1.6362295150756836</v>
      </c>
      <c r="R13055">
        <v>39</v>
      </c>
      <c r="S13055">
        <v>1.3598740661126527</v>
      </c>
      <c r="T13055">
        <v>1.1661363840103149</v>
      </c>
      <c r="U13055">
        <v>78.978836059570312</v>
      </c>
      <c r="V13055">
        <v>103.55158996582031</v>
      </c>
      <c r="W13055">
        <v>79.154739379882813</v>
      </c>
    </row>
    <row r="13056" spans="1:23" x14ac:dyDescent="0.25">
      <c r="A13056" t="s">
        <v>96</v>
      </c>
      <c r="B13056" t="s">
        <v>98</v>
      </c>
      <c r="C13056" t="s">
        <v>102</v>
      </c>
      <c r="D13056" s="7" t="s">
        <v>44</v>
      </c>
      <c r="E13056" t="s">
        <v>106</v>
      </c>
      <c r="F13056">
        <v>23</v>
      </c>
      <c r="G13056">
        <v>25.739011764526367</v>
      </c>
      <c r="H13056">
        <v>26.286666870117188</v>
      </c>
      <c r="I13056">
        <v>-0.54765427112579346</v>
      </c>
      <c r="J13056">
        <v>-2.1277206018567085E-2</v>
      </c>
      <c r="K13056">
        <v>-1.9179251194000244</v>
      </c>
      <c r="L13056">
        <v>-1.1083580255508423</v>
      </c>
      <c r="M13056">
        <v>-0.54765427112579346</v>
      </c>
      <c r="N13056">
        <v>1.3049468398094177E-2</v>
      </c>
      <c r="O13056">
        <v>0.82261663675308228</v>
      </c>
      <c r="P13056">
        <v>-2.3063778877258301</v>
      </c>
      <c r="Q13056">
        <v>1.2110693454742432</v>
      </c>
      <c r="R13056">
        <v>39</v>
      </c>
      <c r="S13056">
        <v>1.1432486295209543</v>
      </c>
      <c r="T13056">
        <v>1.0692280530929565</v>
      </c>
      <c r="U13056">
        <v>78.978836059570312</v>
      </c>
      <c r="V13056">
        <v>103.55158996582031</v>
      </c>
      <c r="W13056">
        <v>76.807365417480469</v>
      </c>
    </row>
    <row r="13057" spans="1:23" x14ac:dyDescent="0.25">
      <c r="A13057" t="s">
        <v>96</v>
      </c>
      <c r="B13057" t="s">
        <v>98</v>
      </c>
      <c r="C13057" t="s">
        <v>102</v>
      </c>
      <c r="D13057" s="7" t="s">
        <v>44</v>
      </c>
      <c r="E13057" t="s">
        <v>106</v>
      </c>
      <c r="F13057">
        <v>24</v>
      </c>
      <c r="G13057">
        <v>24.040739059448242</v>
      </c>
      <c r="H13057">
        <v>23.906665802001953</v>
      </c>
      <c r="I13057">
        <v>0.13407224416732788</v>
      </c>
      <c r="J13057">
        <v>5.5768769234418869E-3</v>
      </c>
      <c r="K13057">
        <v>-1.1951925754547119</v>
      </c>
      <c r="L13057">
        <v>-0.40985214710235596</v>
      </c>
      <c r="M13057">
        <v>0.13407224416732788</v>
      </c>
      <c r="N13057">
        <v>0.67799663543701172</v>
      </c>
      <c r="O13057">
        <v>1.4633370637893677</v>
      </c>
      <c r="P13057">
        <v>-1.5720206499099731</v>
      </c>
      <c r="Q13057">
        <v>1.8401651382446289</v>
      </c>
      <c r="R13057">
        <v>39</v>
      </c>
      <c r="S13057">
        <v>1.075847834669176</v>
      </c>
      <c r="T13057">
        <v>1.0372308492660522</v>
      </c>
      <c r="U13057">
        <v>78.978836059570312</v>
      </c>
      <c r="V13057">
        <v>103.55158996582031</v>
      </c>
      <c r="W13057">
        <v>75.279739379882813</v>
      </c>
    </row>
    <row r="13058" spans="1:23" x14ac:dyDescent="0.25">
      <c r="A13058" t="s">
        <v>96</v>
      </c>
      <c r="B13058" t="s">
        <v>98</v>
      </c>
      <c r="C13058" t="s">
        <v>102</v>
      </c>
      <c r="D13058" s="7" t="s">
        <v>44</v>
      </c>
      <c r="E13058" t="s">
        <v>107</v>
      </c>
      <c r="F13058">
        <v>1</v>
      </c>
      <c r="G13058">
        <v>20.900875091552734</v>
      </c>
      <c r="H13058">
        <v>21.223163604736328</v>
      </c>
      <c r="I13058">
        <v>-0.32228741049766541</v>
      </c>
      <c r="J13058">
        <v>-1.5419804491102695E-2</v>
      </c>
      <c r="K13058">
        <v>-1.5656445026397705</v>
      </c>
      <c r="L13058">
        <v>-0.8310590386390686</v>
      </c>
      <c r="M13058">
        <v>-0.32228741049766541</v>
      </c>
      <c r="N13058">
        <v>0.18648421764373779</v>
      </c>
      <c r="O13058">
        <v>0.92106962203979492</v>
      </c>
      <c r="P13058">
        <v>-1.918118953704834</v>
      </c>
      <c r="Q13058">
        <v>1.2735440731048584</v>
      </c>
      <c r="R13058">
        <v>38</v>
      </c>
      <c r="S13058">
        <v>0.94128156748354641</v>
      </c>
      <c r="T13058">
        <v>0.97019666433334351</v>
      </c>
      <c r="U13058">
        <v>77.548812866210937</v>
      </c>
      <c r="V13058">
        <v>100.24632263183594</v>
      </c>
      <c r="W13058">
        <v>77.474052429199219</v>
      </c>
    </row>
    <row r="13059" spans="1:23" x14ac:dyDescent="0.25">
      <c r="A13059" t="s">
        <v>96</v>
      </c>
      <c r="B13059" t="s">
        <v>98</v>
      </c>
      <c r="C13059" t="s">
        <v>102</v>
      </c>
      <c r="D13059" s="7" t="s">
        <v>44</v>
      </c>
      <c r="E13059" t="s">
        <v>107</v>
      </c>
      <c r="F13059">
        <v>2</v>
      </c>
      <c r="G13059">
        <v>20.284856796264648</v>
      </c>
      <c r="H13059">
        <v>20.787895202636719</v>
      </c>
      <c r="I13059">
        <v>-0.50303864479064941</v>
      </c>
      <c r="J13059">
        <v>-2.479872852563858E-2</v>
      </c>
      <c r="K13059">
        <v>-1.7078214883804321</v>
      </c>
      <c r="L13059">
        <v>-0.99602603912353516</v>
      </c>
      <c r="M13059">
        <v>-0.50303864479064941</v>
      </c>
      <c r="N13059">
        <v>-1.005127839744091E-2</v>
      </c>
      <c r="O13059">
        <v>0.7017441987991333</v>
      </c>
      <c r="P13059">
        <v>-2.0493607521057129</v>
      </c>
      <c r="Q13059">
        <v>1.0432833433151245</v>
      </c>
      <c r="R13059">
        <v>38</v>
      </c>
      <c r="S13059">
        <v>0.88378243329330886</v>
      </c>
      <c r="T13059">
        <v>0.94009703397750854</v>
      </c>
      <c r="U13059">
        <v>77.548812866210937</v>
      </c>
      <c r="V13059">
        <v>100.24632263183594</v>
      </c>
      <c r="W13059">
        <v>76.301353454589844</v>
      </c>
    </row>
    <row r="13060" spans="1:23" x14ac:dyDescent="0.25">
      <c r="A13060" t="s">
        <v>96</v>
      </c>
      <c r="B13060" t="s">
        <v>98</v>
      </c>
      <c r="C13060" t="s">
        <v>102</v>
      </c>
      <c r="D13060" s="7" t="s">
        <v>44</v>
      </c>
      <c r="E13060" t="s">
        <v>107</v>
      </c>
      <c r="F13060">
        <v>3</v>
      </c>
      <c r="G13060">
        <v>19.686080932617187</v>
      </c>
      <c r="H13060">
        <v>19.641578674316406</v>
      </c>
      <c r="I13060">
        <v>4.4501379132270813E-2</v>
      </c>
      <c r="J13060">
        <v>2.2605503909289837E-3</v>
      </c>
      <c r="K13060">
        <v>-1.2054656744003296</v>
      </c>
      <c r="L13060">
        <v>-0.46697500348091125</v>
      </c>
      <c r="M13060">
        <v>4.4501379132270813E-2</v>
      </c>
      <c r="N13060">
        <v>0.55597776174545288</v>
      </c>
      <c r="O13060">
        <v>1.2944684028625488</v>
      </c>
      <c r="P13060">
        <v>-1.5598139762878418</v>
      </c>
      <c r="Q13060">
        <v>1.648816704750061</v>
      </c>
      <c r="R13060">
        <v>38</v>
      </c>
      <c r="S13060">
        <v>0.95131638636050653</v>
      </c>
      <c r="T13060">
        <v>0.97535449266433716</v>
      </c>
      <c r="U13060">
        <v>77.548812866210937</v>
      </c>
      <c r="V13060">
        <v>100.24632263183594</v>
      </c>
      <c r="W13060">
        <v>75.730537414550781</v>
      </c>
    </row>
    <row r="13061" spans="1:23" x14ac:dyDescent="0.25">
      <c r="A13061" t="s">
        <v>96</v>
      </c>
      <c r="B13061" t="s">
        <v>98</v>
      </c>
      <c r="C13061" t="s">
        <v>102</v>
      </c>
      <c r="D13061" s="7" t="s">
        <v>44</v>
      </c>
      <c r="E13061" t="s">
        <v>107</v>
      </c>
      <c r="F13061">
        <v>4</v>
      </c>
      <c r="G13061">
        <v>20.13578987121582</v>
      </c>
      <c r="H13061">
        <v>20.530000686645508</v>
      </c>
      <c r="I13061">
        <v>-0.39421021938323975</v>
      </c>
      <c r="J13061">
        <v>-1.9577588886022568E-2</v>
      </c>
      <c r="K13061">
        <v>-1.739949107170105</v>
      </c>
      <c r="L13061">
        <v>-0.94487565755844116</v>
      </c>
      <c r="M13061">
        <v>-0.39421021938323975</v>
      </c>
      <c r="N13061">
        <v>0.15645523369312286</v>
      </c>
      <c r="O13061">
        <v>0.95152872800827026</v>
      </c>
      <c r="P13061">
        <v>-2.1214473247528076</v>
      </c>
      <c r="Q13061">
        <v>1.3330270051956177</v>
      </c>
      <c r="R13061">
        <v>38</v>
      </c>
      <c r="S13061">
        <v>1.1026799013087754</v>
      </c>
      <c r="T13061">
        <v>1.0500856637954712</v>
      </c>
      <c r="U13061">
        <v>77.548812866210937</v>
      </c>
      <c r="V13061">
        <v>100.24632263183594</v>
      </c>
      <c r="W13061">
        <v>76.226486206054688</v>
      </c>
    </row>
    <row r="13062" spans="1:23" x14ac:dyDescent="0.25">
      <c r="A13062" t="s">
        <v>96</v>
      </c>
      <c r="B13062" t="s">
        <v>98</v>
      </c>
      <c r="C13062" t="s">
        <v>102</v>
      </c>
      <c r="D13062" s="7" t="s">
        <v>44</v>
      </c>
      <c r="E13062" t="s">
        <v>107</v>
      </c>
      <c r="F13062">
        <v>5</v>
      </c>
      <c r="G13062">
        <v>21.398662567138672</v>
      </c>
      <c r="H13062">
        <v>21.194210052490234</v>
      </c>
      <c r="I13062">
        <v>0.20445159077644348</v>
      </c>
      <c r="J13062">
        <v>9.554409421980381E-3</v>
      </c>
      <c r="K13062">
        <v>-1.0846582651138306</v>
      </c>
      <c r="L13062">
        <v>-0.32304170727729797</v>
      </c>
      <c r="M13062">
        <v>0.20445159077644348</v>
      </c>
      <c r="N13062">
        <v>0.73194491863250732</v>
      </c>
      <c r="O13062">
        <v>1.4935613870620728</v>
      </c>
      <c r="P13062">
        <v>-1.4501030445098877</v>
      </c>
      <c r="Q13062">
        <v>1.8590061664581299</v>
      </c>
      <c r="R13062">
        <v>38</v>
      </c>
      <c r="S13062">
        <v>1.0118303043601031</v>
      </c>
      <c r="T13062">
        <v>1.0058977603912354</v>
      </c>
      <c r="U13062">
        <v>77.548812866210937</v>
      </c>
      <c r="V13062">
        <v>100.24632263183594</v>
      </c>
      <c r="W13062">
        <v>76.127296447753906</v>
      </c>
    </row>
    <row r="13063" spans="1:23" x14ac:dyDescent="0.25">
      <c r="A13063" t="s">
        <v>96</v>
      </c>
      <c r="B13063" t="s">
        <v>98</v>
      </c>
      <c r="C13063" t="s">
        <v>102</v>
      </c>
      <c r="D13063" s="7" t="s">
        <v>44</v>
      </c>
      <c r="E13063" t="s">
        <v>107</v>
      </c>
      <c r="F13063">
        <v>6</v>
      </c>
      <c r="G13063">
        <v>23.405368804931641</v>
      </c>
      <c r="H13063">
        <v>23.625</v>
      </c>
      <c r="I13063">
        <v>-0.21963159739971161</v>
      </c>
      <c r="J13063">
        <v>-9.3838125467300415E-3</v>
      </c>
      <c r="K13063">
        <v>-1.6235613822937012</v>
      </c>
      <c r="L13063">
        <v>-0.79410827159881592</v>
      </c>
      <c r="M13063">
        <v>-0.21963159739971161</v>
      </c>
      <c r="N13063">
        <v>0.35484510660171509</v>
      </c>
      <c r="O13063">
        <v>1.1842981576919556</v>
      </c>
      <c r="P13063">
        <v>-2.0215559005737305</v>
      </c>
      <c r="Q13063">
        <v>1.5822927951812744</v>
      </c>
      <c r="R13063">
        <v>38</v>
      </c>
      <c r="S13063">
        <v>1.2001032561531844</v>
      </c>
      <c r="T13063">
        <v>1.0954922437667847</v>
      </c>
      <c r="U13063">
        <v>77.548812866210937</v>
      </c>
      <c r="V13063">
        <v>100.24632263183594</v>
      </c>
      <c r="W13063">
        <v>75.579460144042969</v>
      </c>
    </row>
    <row r="13064" spans="1:23" x14ac:dyDescent="0.25">
      <c r="A13064" t="s">
        <v>96</v>
      </c>
      <c r="B13064" t="s">
        <v>98</v>
      </c>
      <c r="C13064" t="s">
        <v>102</v>
      </c>
      <c r="D13064" s="7" t="s">
        <v>44</v>
      </c>
      <c r="E13064" t="s">
        <v>107</v>
      </c>
      <c r="F13064">
        <v>7</v>
      </c>
      <c r="G13064">
        <v>22.433170318603516</v>
      </c>
      <c r="H13064">
        <v>25.04710578918457</v>
      </c>
      <c r="I13064">
        <v>-2.613936185836792</v>
      </c>
      <c r="J13064">
        <v>-0.11652103066444397</v>
      </c>
      <c r="K13064">
        <v>-4.3114542961120605</v>
      </c>
      <c r="L13064">
        <v>-3.308546781539917</v>
      </c>
      <c r="M13064">
        <v>-2.613936185836792</v>
      </c>
      <c r="N13064">
        <v>-1.9193254709243774</v>
      </c>
      <c r="O13064">
        <v>-0.91641807556152344</v>
      </c>
      <c r="P13064">
        <v>-4.7926769256591797</v>
      </c>
      <c r="Q13064">
        <v>-0.43519526720046997</v>
      </c>
      <c r="R13064">
        <v>38</v>
      </c>
      <c r="S13064">
        <v>1.754513318147076</v>
      </c>
      <c r="T13064">
        <v>1.3245804309844971</v>
      </c>
      <c r="U13064">
        <v>77.548812866210937</v>
      </c>
      <c r="V13064">
        <v>100.24632263183594</v>
      </c>
      <c r="W13064">
        <v>76.262161254882813</v>
      </c>
    </row>
    <row r="13065" spans="1:23" x14ac:dyDescent="0.25">
      <c r="A13065" t="s">
        <v>96</v>
      </c>
      <c r="B13065" t="s">
        <v>98</v>
      </c>
      <c r="C13065" t="s">
        <v>102</v>
      </c>
      <c r="D13065" s="7" t="s">
        <v>44</v>
      </c>
      <c r="E13065" t="s">
        <v>107</v>
      </c>
      <c r="F13065">
        <v>8</v>
      </c>
      <c r="G13065">
        <v>22.734622955322266</v>
      </c>
      <c r="H13065">
        <v>24.203683853149414</v>
      </c>
      <c r="I13065">
        <v>-1.4690611362457275</v>
      </c>
      <c r="J13065">
        <v>-6.4617790281772614E-2</v>
      </c>
      <c r="K13065">
        <v>-3.1280515193939209</v>
      </c>
      <c r="L13065">
        <v>-2.1479065418243408</v>
      </c>
      <c r="M13065">
        <v>-1.4690611362457275</v>
      </c>
      <c r="N13065">
        <v>-0.79021573066711426</v>
      </c>
      <c r="O13065">
        <v>0.18992920219898224</v>
      </c>
      <c r="P13065">
        <v>-3.5983521938323975</v>
      </c>
      <c r="Q13065">
        <v>0.66022992134094238</v>
      </c>
      <c r="R13065">
        <v>38</v>
      </c>
      <c r="S13065">
        <v>1.6757743675045731</v>
      </c>
      <c r="T13065">
        <v>1.2945170402526855</v>
      </c>
      <c r="U13065">
        <v>77.548812866210937</v>
      </c>
      <c r="V13065">
        <v>100.24632263183594</v>
      </c>
      <c r="W13065">
        <v>78.085411071777344</v>
      </c>
    </row>
    <row r="13066" spans="1:23" x14ac:dyDescent="0.25">
      <c r="A13066" t="s">
        <v>96</v>
      </c>
      <c r="B13066" t="s">
        <v>98</v>
      </c>
      <c r="C13066" t="s">
        <v>102</v>
      </c>
      <c r="D13066" s="7" t="s">
        <v>44</v>
      </c>
      <c r="E13066" t="s">
        <v>107</v>
      </c>
      <c r="F13066">
        <v>9</v>
      </c>
      <c r="G13066">
        <v>24.336572647094727</v>
      </c>
      <c r="H13066">
        <v>25.821052551269531</v>
      </c>
      <c r="I13066">
        <v>-1.4844794273376465</v>
      </c>
      <c r="J13066">
        <v>-6.0997884720563889E-2</v>
      </c>
      <c r="K13066">
        <v>-3.4914588928222656</v>
      </c>
      <c r="L13066">
        <v>-2.3057191371917725</v>
      </c>
      <c r="M13066">
        <v>-1.4844794273376465</v>
      </c>
      <c r="N13066">
        <v>-0.66323971748352051</v>
      </c>
      <c r="O13066">
        <v>0.52249997854232788</v>
      </c>
      <c r="P13066">
        <v>-4.0604095458984375</v>
      </c>
      <c r="Q13066">
        <v>1.0914506912231445</v>
      </c>
      <c r="R13066">
        <v>38</v>
      </c>
      <c r="S13066">
        <v>2.4525262089164244</v>
      </c>
      <c r="T13066">
        <v>1.5660543441772461</v>
      </c>
      <c r="U13066">
        <v>77.548812866210937</v>
      </c>
      <c r="V13066">
        <v>100.24632263183594</v>
      </c>
      <c r="W13066">
        <v>80.168380737304688</v>
      </c>
    </row>
    <row r="13067" spans="1:23" x14ac:dyDescent="0.25">
      <c r="A13067" t="s">
        <v>96</v>
      </c>
      <c r="B13067" t="s">
        <v>98</v>
      </c>
      <c r="C13067" t="s">
        <v>102</v>
      </c>
      <c r="D13067" s="7" t="s">
        <v>44</v>
      </c>
      <c r="E13067" t="s">
        <v>107</v>
      </c>
      <c r="F13067">
        <v>10</v>
      </c>
      <c r="G13067">
        <v>27.192873001098633</v>
      </c>
      <c r="H13067">
        <v>30.103948593139648</v>
      </c>
      <c r="I13067">
        <v>-2.9110751152038574</v>
      </c>
      <c r="J13067">
        <v>-0.10705287009477615</v>
      </c>
      <c r="K13067">
        <v>-5.1553559303283691</v>
      </c>
      <c r="L13067">
        <v>-3.8294167518615723</v>
      </c>
      <c r="M13067">
        <v>-2.9110751152038574</v>
      </c>
      <c r="N13067">
        <v>-1.9927335977554321</v>
      </c>
      <c r="O13067">
        <v>-0.66679424047470093</v>
      </c>
      <c r="P13067">
        <v>-5.7915782928466797</v>
      </c>
      <c r="Q13067">
        <v>-3.0571822077035904E-2</v>
      </c>
      <c r="R13067">
        <v>38</v>
      </c>
      <c r="S13067">
        <v>3.0667772912429427</v>
      </c>
      <c r="T13067">
        <v>1.7512216567993164</v>
      </c>
      <c r="U13067">
        <v>77.548812866210937</v>
      </c>
      <c r="V13067">
        <v>100.24632263183594</v>
      </c>
      <c r="W13067">
        <v>82.737838745117187</v>
      </c>
    </row>
    <row r="13068" spans="1:23" x14ac:dyDescent="0.25">
      <c r="A13068" t="s">
        <v>96</v>
      </c>
      <c r="B13068" t="s">
        <v>98</v>
      </c>
      <c r="C13068" t="s">
        <v>102</v>
      </c>
      <c r="D13068" s="7" t="s">
        <v>44</v>
      </c>
      <c r="E13068" t="s">
        <v>107</v>
      </c>
      <c r="F13068">
        <v>11</v>
      </c>
      <c r="G13068">
        <v>29.831911087036133</v>
      </c>
      <c r="H13068">
        <v>32.242893218994141</v>
      </c>
      <c r="I13068">
        <v>-2.4109840393066406</v>
      </c>
      <c r="J13068">
        <v>-8.0818958580493927E-2</v>
      </c>
      <c r="K13068">
        <v>-4.7614650726318359</v>
      </c>
      <c r="L13068">
        <v>-3.3727817535400391</v>
      </c>
      <c r="M13068">
        <v>-2.4109840393066406</v>
      </c>
      <c r="N13068">
        <v>-1.4491863250732422</v>
      </c>
      <c r="O13068">
        <v>-6.0503136366605759E-2</v>
      </c>
      <c r="P13068">
        <v>-5.4277935028076172</v>
      </c>
      <c r="Q13068">
        <v>0.60582554340362549</v>
      </c>
      <c r="R13068">
        <v>38</v>
      </c>
      <c r="S13068">
        <v>3.3638861076702256</v>
      </c>
      <c r="T13068">
        <v>1.834089994430542</v>
      </c>
      <c r="U13068">
        <v>77.548812866210937</v>
      </c>
      <c r="V13068">
        <v>100.24632263183594</v>
      </c>
      <c r="W13068">
        <v>85.627029418945313</v>
      </c>
    </row>
    <row r="13069" spans="1:23" x14ac:dyDescent="0.25">
      <c r="A13069" t="s">
        <v>96</v>
      </c>
      <c r="B13069" t="s">
        <v>98</v>
      </c>
      <c r="C13069" t="s">
        <v>102</v>
      </c>
      <c r="D13069" s="7" t="s">
        <v>44</v>
      </c>
      <c r="E13069" t="s">
        <v>107</v>
      </c>
      <c r="F13069">
        <v>12</v>
      </c>
      <c r="G13069">
        <v>30.174707412719727</v>
      </c>
      <c r="H13069">
        <v>30.2178955078125</v>
      </c>
      <c r="I13069">
        <v>-4.3187089264392853E-2</v>
      </c>
      <c r="J13069">
        <v>-1.4312347630038857E-3</v>
      </c>
      <c r="K13069">
        <v>-2.3500118255615234</v>
      </c>
      <c r="L13069">
        <v>-0.98712104558944702</v>
      </c>
      <c r="M13069">
        <v>-4.3187089264392853E-2</v>
      </c>
      <c r="N13069">
        <v>0.90074688196182251</v>
      </c>
      <c r="O13069">
        <v>2.2636375427246094</v>
      </c>
      <c r="P13069">
        <v>-3.0039644241333008</v>
      </c>
      <c r="Q13069">
        <v>2.9175903797149658</v>
      </c>
      <c r="R13069">
        <v>38</v>
      </c>
      <c r="S13069">
        <v>3.2400895220264516</v>
      </c>
      <c r="T13069">
        <v>1.8000248670578003</v>
      </c>
      <c r="U13069">
        <v>77.548812866210937</v>
      </c>
      <c r="V13069">
        <v>100.24632263183594</v>
      </c>
      <c r="W13069">
        <v>87.022705078125</v>
      </c>
    </row>
    <row r="13070" spans="1:23" x14ac:dyDescent="0.25">
      <c r="A13070" t="s">
        <v>96</v>
      </c>
      <c r="B13070" t="s">
        <v>98</v>
      </c>
      <c r="C13070" t="s">
        <v>102</v>
      </c>
      <c r="D13070" s="7" t="s">
        <v>44</v>
      </c>
      <c r="E13070" t="s">
        <v>107</v>
      </c>
      <c r="F13070">
        <v>13</v>
      </c>
      <c r="G13070">
        <v>31.376672744750977</v>
      </c>
      <c r="H13070">
        <v>30.694999694824219</v>
      </c>
      <c r="I13070">
        <v>0.68167299032211304</v>
      </c>
      <c r="J13070">
        <v>2.1725470200181007E-2</v>
      </c>
      <c r="K13070">
        <v>-1.771933913230896</v>
      </c>
      <c r="L13070">
        <v>-0.32232305407524109</v>
      </c>
      <c r="M13070">
        <v>0.68167299032211304</v>
      </c>
      <c r="N13070">
        <v>1.6856690645217896</v>
      </c>
      <c r="O13070">
        <v>3.1352798938751221</v>
      </c>
      <c r="P13070">
        <v>-2.4674973487854004</v>
      </c>
      <c r="Q13070">
        <v>3.8308432102203369</v>
      </c>
      <c r="R13070">
        <v>38</v>
      </c>
      <c r="S13070">
        <v>3.6655384724340934</v>
      </c>
      <c r="T13070">
        <v>1.9145596027374268</v>
      </c>
      <c r="U13070">
        <v>77.548812866210937</v>
      </c>
      <c r="V13070">
        <v>100.24632263183594</v>
      </c>
      <c r="W13070">
        <v>87.095138549804688</v>
      </c>
    </row>
    <row r="13071" spans="1:23" x14ac:dyDescent="0.25">
      <c r="A13071" t="s">
        <v>96</v>
      </c>
      <c r="B13071" t="s">
        <v>98</v>
      </c>
      <c r="C13071" t="s">
        <v>102</v>
      </c>
      <c r="D13071" s="7" t="s">
        <v>44</v>
      </c>
      <c r="E13071" t="s">
        <v>107</v>
      </c>
      <c r="F13071">
        <v>14</v>
      </c>
      <c r="G13071">
        <v>31.379423141479492</v>
      </c>
      <c r="H13071">
        <v>30.988683700561523</v>
      </c>
      <c r="I13071">
        <v>0.3907380998134613</v>
      </c>
      <c r="J13071">
        <v>1.2452048249542713E-2</v>
      </c>
      <c r="K13071">
        <v>-2.2011971473693848</v>
      </c>
      <c r="L13071">
        <v>-0.66986083984375</v>
      </c>
      <c r="M13071">
        <v>0.3907380998134613</v>
      </c>
      <c r="N13071">
        <v>1.4513369798660278</v>
      </c>
      <c r="O13071">
        <v>2.9826734066009521</v>
      </c>
      <c r="P13071">
        <v>-2.9359748363494873</v>
      </c>
      <c r="Q13071">
        <v>3.7174510955810547</v>
      </c>
      <c r="R13071">
        <v>38</v>
      </c>
      <c r="S13071">
        <v>4.0904977246805743</v>
      </c>
      <c r="T13071">
        <v>2.0224978923797607</v>
      </c>
      <c r="U13071">
        <v>77.548812866210937</v>
      </c>
      <c r="V13071">
        <v>100.24632263183594</v>
      </c>
      <c r="W13071">
        <v>87.599189758300781</v>
      </c>
    </row>
    <row r="13072" spans="1:23" x14ac:dyDescent="0.25">
      <c r="A13072" t="s">
        <v>96</v>
      </c>
      <c r="B13072" t="s">
        <v>98</v>
      </c>
      <c r="C13072" t="s">
        <v>102</v>
      </c>
      <c r="D13072" s="7" t="s">
        <v>44</v>
      </c>
      <c r="E13072" t="s">
        <v>107</v>
      </c>
      <c r="F13072">
        <v>15</v>
      </c>
      <c r="G13072">
        <v>32.165069580078125</v>
      </c>
      <c r="H13072">
        <v>31.591316223144531</v>
      </c>
      <c r="I13072">
        <v>0.57375508546829224</v>
      </c>
      <c r="J13072">
        <v>1.7837831750512123E-2</v>
      </c>
      <c r="K13072">
        <v>-1.9164218902587891</v>
      </c>
      <c r="L13072">
        <v>-0.44520515203475952</v>
      </c>
      <c r="M13072">
        <v>0.57375508546829224</v>
      </c>
      <c r="N13072">
        <v>1.5927153825759888</v>
      </c>
      <c r="O13072">
        <v>3.0639321804046631</v>
      </c>
      <c r="P13072">
        <v>-2.6223526000976562</v>
      </c>
      <c r="Q13072">
        <v>3.7698626518249512</v>
      </c>
      <c r="R13072">
        <v>38</v>
      </c>
      <c r="S13072">
        <v>3.7756199108394526</v>
      </c>
      <c r="T13072">
        <v>1.9430954456329346</v>
      </c>
      <c r="U13072">
        <v>77.548812866210937</v>
      </c>
      <c r="V13072">
        <v>100.24632263183594</v>
      </c>
      <c r="W13072">
        <v>88.4810791015625</v>
      </c>
    </row>
    <row r="13073" spans="1:23" x14ac:dyDescent="0.25">
      <c r="A13073" t="s">
        <v>96</v>
      </c>
      <c r="B13073" t="s">
        <v>98</v>
      </c>
      <c r="C13073" t="s">
        <v>102</v>
      </c>
      <c r="D13073" s="7" t="s">
        <v>44</v>
      </c>
      <c r="E13073" t="s">
        <v>107</v>
      </c>
      <c r="F13073">
        <v>16</v>
      </c>
      <c r="G13073">
        <v>31.35820198059082</v>
      </c>
      <c r="H13073">
        <v>31.904474258422852</v>
      </c>
      <c r="I13073">
        <v>-0.54627126455307007</v>
      </c>
      <c r="J13073">
        <v>-1.7420362681150436E-2</v>
      </c>
      <c r="K13073">
        <v>-2.8840932846069336</v>
      </c>
      <c r="L13073">
        <v>-1.5028890371322632</v>
      </c>
      <c r="M13073">
        <v>-0.54627126455307007</v>
      </c>
      <c r="N13073">
        <v>0.41034653782844543</v>
      </c>
      <c r="O13073">
        <v>1.7915507555007935</v>
      </c>
      <c r="P13073">
        <v>-3.5468332767486572</v>
      </c>
      <c r="Q13073">
        <v>2.4542908668518066</v>
      </c>
      <c r="R13073">
        <v>38</v>
      </c>
      <c r="S13073">
        <v>3.3277501268742213</v>
      </c>
      <c r="T13073">
        <v>1.8242121934890747</v>
      </c>
      <c r="U13073">
        <v>77.548812866210937</v>
      </c>
      <c r="V13073">
        <v>100.24632263183594</v>
      </c>
      <c r="W13073">
        <v>89.902702331542969</v>
      </c>
    </row>
    <row r="13074" spans="1:23" x14ac:dyDescent="0.25">
      <c r="A13074" t="s">
        <v>96</v>
      </c>
      <c r="B13074" t="s">
        <v>98</v>
      </c>
      <c r="C13074" t="s">
        <v>102</v>
      </c>
      <c r="D13074" s="7" t="s">
        <v>44</v>
      </c>
      <c r="E13074" t="s">
        <v>107</v>
      </c>
      <c r="F13074">
        <v>17</v>
      </c>
      <c r="G13074">
        <v>31.001091003417969</v>
      </c>
      <c r="H13074">
        <v>30.829999923706055</v>
      </c>
      <c r="I13074">
        <v>0.17109052836894989</v>
      </c>
      <c r="J13074">
        <v>5.5188550613820553E-3</v>
      </c>
      <c r="K13074">
        <v>-2.0217092037200928</v>
      </c>
      <c r="L13074">
        <v>-0.7261853814125061</v>
      </c>
      <c r="M13074">
        <v>0.17109052836894989</v>
      </c>
      <c r="N13074">
        <v>1.0683664083480835</v>
      </c>
      <c r="O13074">
        <v>2.3638904094696045</v>
      </c>
      <c r="P13074">
        <v>-2.6433374881744385</v>
      </c>
      <c r="Q13074">
        <v>2.9855184555053711</v>
      </c>
      <c r="R13074">
        <v>38</v>
      </c>
      <c r="S13074">
        <v>2.9276946650548439</v>
      </c>
      <c r="T13074">
        <v>1.7110507488250732</v>
      </c>
      <c r="U13074">
        <v>77.548812866210937</v>
      </c>
      <c r="V13074">
        <v>100.24632263183594</v>
      </c>
      <c r="W13074">
        <v>89.205406188964844</v>
      </c>
    </row>
    <row r="13075" spans="1:23" x14ac:dyDescent="0.25">
      <c r="A13075" t="s">
        <v>96</v>
      </c>
      <c r="B13075" t="s">
        <v>98</v>
      </c>
      <c r="C13075" t="s">
        <v>102</v>
      </c>
      <c r="D13075" s="7" t="s">
        <v>44</v>
      </c>
      <c r="E13075" t="s">
        <v>107</v>
      </c>
      <c r="F13075">
        <v>18</v>
      </c>
      <c r="G13075">
        <v>29.582868576049805</v>
      </c>
      <c r="H13075">
        <v>28.055263519287109</v>
      </c>
      <c r="I13075">
        <v>1.5276057720184326</v>
      </c>
      <c r="J13075">
        <v>5.1638189703226089E-2</v>
      </c>
      <c r="K13075">
        <v>-0.51591306924819946</v>
      </c>
      <c r="L13075">
        <v>0.69141441583633423</v>
      </c>
      <c r="M13075">
        <v>1.5276057720184326</v>
      </c>
      <c r="N13075">
        <v>2.3637971878051758</v>
      </c>
      <c r="O13075">
        <v>3.5711245536804199</v>
      </c>
      <c r="P13075">
        <v>-1.0952222347259521</v>
      </c>
      <c r="Q13075">
        <v>4.1504340171813965</v>
      </c>
      <c r="R13075">
        <v>38</v>
      </c>
      <c r="S13075">
        <v>2.5426414491175962</v>
      </c>
      <c r="T13075">
        <v>1.5945662260055542</v>
      </c>
      <c r="U13075">
        <v>77.548812866210937</v>
      </c>
      <c r="V13075">
        <v>100.24632263183594</v>
      </c>
      <c r="W13075">
        <v>89.016212463378906</v>
      </c>
    </row>
    <row r="13076" spans="1:23" x14ac:dyDescent="0.25">
      <c r="A13076" t="s">
        <v>96</v>
      </c>
      <c r="B13076" t="s">
        <v>98</v>
      </c>
      <c r="C13076" t="s">
        <v>102</v>
      </c>
      <c r="D13076" s="7" t="s">
        <v>44</v>
      </c>
      <c r="E13076" t="s">
        <v>107</v>
      </c>
      <c r="F13076">
        <v>19</v>
      </c>
      <c r="G13076">
        <v>28.407520294189453</v>
      </c>
      <c r="H13076">
        <v>27.517631530761719</v>
      </c>
      <c r="I13076">
        <v>0.88988876342773438</v>
      </c>
      <c r="J13076">
        <v>3.1325817108154297E-2</v>
      </c>
      <c r="K13076">
        <v>-1.0581331253051758</v>
      </c>
      <c r="L13076">
        <v>9.2773988842964172E-2</v>
      </c>
      <c r="M13076">
        <v>0.88988876342773438</v>
      </c>
      <c r="N13076">
        <v>1.687003493309021</v>
      </c>
      <c r="O13076">
        <v>2.8379106521606445</v>
      </c>
      <c r="P13076">
        <v>-1.6103702783584595</v>
      </c>
      <c r="Q13076">
        <v>3.3901479244232178</v>
      </c>
      <c r="R13076">
        <v>38</v>
      </c>
      <c r="S13076">
        <v>2.3105507013099214</v>
      </c>
      <c r="T13076">
        <v>1.5200495719909668</v>
      </c>
      <c r="U13076">
        <v>77.548812866210937</v>
      </c>
      <c r="V13076">
        <v>100.24632263183594</v>
      </c>
      <c r="W13076">
        <v>87.889457702636719</v>
      </c>
    </row>
    <row r="13077" spans="1:23" x14ac:dyDescent="0.25">
      <c r="A13077" t="s">
        <v>96</v>
      </c>
      <c r="B13077" t="s">
        <v>98</v>
      </c>
      <c r="C13077" t="s">
        <v>102</v>
      </c>
      <c r="D13077" s="7" t="s">
        <v>44</v>
      </c>
      <c r="E13077" t="s">
        <v>107</v>
      </c>
      <c r="F13077">
        <v>20</v>
      </c>
      <c r="G13077">
        <v>27.521465301513672</v>
      </c>
      <c r="H13077">
        <v>26.290525436401367</v>
      </c>
      <c r="I13077">
        <v>1.2309391498565674</v>
      </c>
      <c r="J13077">
        <v>4.472651332616806E-2</v>
      </c>
      <c r="K13077">
        <v>-0.86103922128677368</v>
      </c>
      <c r="L13077">
        <v>0.37491855025291443</v>
      </c>
      <c r="M13077">
        <v>1.2309391498565674</v>
      </c>
      <c r="N13077">
        <v>2.0869598388671875</v>
      </c>
      <c r="O13077">
        <v>3.3229174613952637</v>
      </c>
      <c r="P13077">
        <v>-1.4540860652923584</v>
      </c>
      <c r="Q13077">
        <v>3.9159643650054932</v>
      </c>
      <c r="R13077">
        <v>38</v>
      </c>
      <c r="S13077">
        <v>2.6646625468470262</v>
      </c>
      <c r="T13077">
        <v>1.632379412651062</v>
      </c>
      <c r="U13077">
        <v>77.548812866210937</v>
      </c>
      <c r="V13077">
        <v>100.24632263183594</v>
      </c>
      <c r="W13077">
        <v>83.555671691894531</v>
      </c>
    </row>
    <row r="13078" spans="1:23" x14ac:dyDescent="0.25">
      <c r="A13078" t="s">
        <v>96</v>
      </c>
      <c r="B13078" t="s">
        <v>98</v>
      </c>
      <c r="C13078" t="s">
        <v>102</v>
      </c>
      <c r="D13078" s="7" t="s">
        <v>44</v>
      </c>
      <c r="E13078" t="s">
        <v>107</v>
      </c>
      <c r="F13078">
        <v>21</v>
      </c>
      <c r="G13078">
        <v>28.35772705078125</v>
      </c>
      <c r="H13078">
        <v>27.596315383911133</v>
      </c>
      <c r="I13078">
        <v>0.76141083240509033</v>
      </c>
      <c r="J13078">
        <v>2.6850206777453423E-2</v>
      </c>
      <c r="K13078">
        <v>-1.0743433237075806</v>
      </c>
      <c r="L13078">
        <v>1.0235101915895939E-2</v>
      </c>
      <c r="M13078">
        <v>0.76141083240509033</v>
      </c>
      <c r="N13078">
        <v>1.5125865936279297</v>
      </c>
      <c r="O13078">
        <v>2.5971651077270508</v>
      </c>
      <c r="P13078">
        <v>-1.5947540998458862</v>
      </c>
      <c r="Q13078">
        <v>3.1175758838653564</v>
      </c>
      <c r="R13078">
        <v>38</v>
      </c>
      <c r="S13078">
        <v>2.0519032590057265</v>
      </c>
      <c r="T13078">
        <v>1.4324465990066528</v>
      </c>
      <c r="U13078">
        <v>77.548812866210937</v>
      </c>
      <c r="V13078">
        <v>100.24632263183594</v>
      </c>
      <c r="W13078">
        <v>79.575675964355469</v>
      </c>
    </row>
    <row r="13079" spans="1:23" x14ac:dyDescent="0.25">
      <c r="A13079" t="s">
        <v>96</v>
      </c>
      <c r="B13079" t="s">
        <v>98</v>
      </c>
      <c r="C13079" t="s">
        <v>102</v>
      </c>
      <c r="D13079" s="7" t="s">
        <v>44</v>
      </c>
      <c r="E13079" t="s">
        <v>107</v>
      </c>
      <c r="F13079">
        <v>22</v>
      </c>
      <c r="G13079">
        <v>25.459293365478516</v>
      </c>
      <c r="H13079">
        <v>25.524473190307617</v>
      </c>
      <c r="I13079">
        <v>-6.517927348613739E-2</v>
      </c>
      <c r="J13079">
        <v>-2.5601368397474289E-3</v>
      </c>
      <c r="K13079">
        <v>-1.6070334911346436</v>
      </c>
      <c r="L13079">
        <v>-0.69609349966049194</v>
      </c>
      <c r="M13079">
        <v>-6.517927348613739E-2</v>
      </c>
      <c r="N13079">
        <v>0.56573498249053955</v>
      </c>
      <c r="O13079">
        <v>1.4766749143600464</v>
      </c>
      <c r="P13079">
        <v>-2.0441277027130127</v>
      </c>
      <c r="Q13079">
        <v>1.9137691259384155</v>
      </c>
      <c r="R13079">
        <v>38</v>
      </c>
      <c r="S13079">
        <v>1.4474862442376093</v>
      </c>
      <c r="T13079">
        <v>1.2031152248382568</v>
      </c>
      <c r="U13079">
        <v>77.548812866210937</v>
      </c>
      <c r="V13079">
        <v>100.24632263183594</v>
      </c>
      <c r="W13079">
        <v>75.919731140136719</v>
      </c>
    </row>
    <row r="13080" spans="1:23" x14ac:dyDescent="0.25">
      <c r="A13080" t="s">
        <v>96</v>
      </c>
      <c r="B13080" t="s">
        <v>98</v>
      </c>
      <c r="C13080" t="s">
        <v>102</v>
      </c>
      <c r="D13080" s="7" t="s">
        <v>44</v>
      </c>
      <c r="E13080" t="s">
        <v>107</v>
      </c>
      <c r="F13080">
        <v>23</v>
      </c>
      <c r="G13080">
        <v>23.542972564697266</v>
      </c>
      <c r="H13080">
        <v>24.340000152587891</v>
      </c>
      <c r="I13080">
        <v>-0.79702705144882202</v>
      </c>
      <c r="J13080">
        <v>-3.3854138106107712E-2</v>
      </c>
      <c r="K13080">
        <v>-2.2120201587677002</v>
      </c>
      <c r="L13080">
        <v>-1.3760306835174561</v>
      </c>
      <c r="M13080">
        <v>-0.79702705144882202</v>
      </c>
      <c r="N13080">
        <v>-0.2180233895778656</v>
      </c>
      <c r="O13080">
        <v>0.6179659366607666</v>
      </c>
      <c r="P13080">
        <v>-2.6131508350372314</v>
      </c>
      <c r="Q13080">
        <v>1.019096851348877</v>
      </c>
      <c r="R13080">
        <v>38</v>
      </c>
      <c r="S13080">
        <v>1.219091802923927</v>
      </c>
      <c r="T13080">
        <v>1.104124903678894</v>
      </c>
      <c r="U13080">
        <v>77.548812866210937</v>
      </c>
      <c r="V13080">
        <v>100.24632263183594</v>
      </c>
      <c r="W13080">
        <v>73.804862976074219</v>
      </c>
    </row>
    <row r="13081" spans="1:23" x14ac:dyDescent="0.25">
      <c r="A13081" t="s">
        <v>96</v>
      </c>
      <c r="B13081" t="s">
        <v>98</v>
      </c>
      <c r="C13081" t="s">
        <v>102</v>
      </c>
      <c r="D13081" s="7" t="s">
        <v>44</v>
      </c>
      <c r="E13081" t="s">
        <v>107</v>
      </c>
      <c r="F13081">
        <v>24</v>
      </c>
      <c r="G13081">
        <v>22.111209869384766</v>
      </c>
      <c r="H13081">
        <v>22.111841201782227</v>
      </c>
      <c r="I13081">
        <v>-6.3221622258424759E-4</v>
      </c>
      <c r="J13081">
        <v>-2.8592565286089666E-5</v>
      </c>
      <c r="K13081">
        <v>-1.372520923614502</v>
      </c>
      <c r="L13081">
        <v>-0.56199795007705688</v>
      </c>
      <c r="M13081">
        <v>-6.3221622258424759E-4</v>
      </c>
      <c r="N13081">
        <v>0.56073355674743652</v>
      </c>
      <c r="O13081">
        <v>1.3712565898895264</v>
      </c>
      <c r="P13081">
        <v>-1.761432409286499</v>
      </c>
      <c r="Q13081">
        <v>1.7601679563522339</v>
      </c>
      <c r="R13081">
        <v>38</v>
      </c>
      <c r="S13081">
        <v>1.1459498666344103</v>
      </c>
      <c r="T13081">
        <v>1.0704904794692993</v>
      </c>
      <c r="U13081">
        <v>77.548812866210937</v>
      </c>
      <c r="V13081">
        <v>100.24632263183594</v>
      </c>
      <c r="W13081">
        <v>72.994865417480469</v>
      </c>
    </row>
    <row r="13082" spans="1:23" x14ac:dyDescent="0.25">
      <c r="A13082" t="s">
        <v>96</v>
      </c>
      <c r="B13082" t="s">
        <v>98</v>
      </c>
      <c r="C13082" t="s">
        <v>102</v>
      </c>
      <c r="D13082" s="7" t="s">
        <v>44</v>
      </c>
      <c r="E13082" t="s">
        <v>108</v>
      </c>
      <c r="F13082">
        <v>1</v>
      </c>
      <c r="G13082">
        <v>21.048007965087891</v>
      </c>
      <c r="H13082">
        <v>19.638946533203125</v>
      </c>
      <c r="I13082">
        <v>1.4090604782104492</v>
      </c>
      <c r="J13082">
        <v>6.6945075988769531E-2</v>
      </c>
      <c r="K13082">
        <v>0.17711257934570313</v>
      </c>
      <c r="L13082">
        <v>0.9049573540687561</v>
      </c>
      <c r="M13082">
        <v>1.4090604782104492</v>
      </c>
      <c r="N13082">
        <v>1.9131635427474976</v>
      </c>
      <c r="O13082">
        <v>2.6410083770751953</v>
      </c>
      <c r="P13082">
        <v>-0.17212752997875214</v>
      </c>
      <c r="Q13082">
        <v>2.990248441696167</v>
      </c>
      <c r="R13082">
        <v>38</v>
      </c>
      <c r="S13082">
        <v>0.92408626014959339</v>
      </c>
      <c r="T13082">
        <v>0.96129405498504639</v>
      </c>
      <c r="U13082">
        <v>80.249725341796875</v>
      </c>
      <c r="V13082">
        <v>96.708106994628906</v>
      </c>
      <c r="W13082">
        <v>77.41162109375</v>
      </c>
    </row>
    <row r="13083" spans="1:23" x14ac:dyDescent="0.25">
      <c r="A13083" t="s">
        <v>96</v>
      </c>
      <c r="B13083" t="s">
        <v>98</v>
      </c>
      <c r="C13083" t="s">
        <v>102</v>
      </c>
      <c r="D13083" s="7" t="s">
        <v>44</v>
      </c>
      <c r="E13083" t="s">
        <v>108</v>
      </c>
      <c r="F13083">
        <v>2</v>
      </c>
      <c r="G13083">
        <v>20.392269134521484</v>
      </c>
      <c r="H13083">
        <v>19.499210357666016</v>
      </c>
      <c r="I13083">
        <v>0.8930593729019165</v>
      </c>
      <c r="J13083">
        <v>4.3794017285108566E-2</v>
      </c>
      <c r="K13083">
        <v>-0.30067315697669983</v>
      </c>
      <c r="L13083">
        <v>0.40459370613098145</v>
      </c>
      <c r="M13083">
        <v>0.8930593729019165</v>
      </c>
      <c r="N13083">
        <v>1.3815250396728516</v>
      </c>
      <c r="O13083">
        <v>2.0867919921875</v>
      </c>
      <c r="P13083">
        <v>-0.639079749584198</v>
      </c>
      <c r="Q13083">
        <v>2.4251985549926758</v>
      </c>
      <c r="R13083">
        <v>38</v>
      </c>
      <c r="S13083">
        <v>0.86764464588037526</v>
      </c>
      <c r="T13083">
        <v>0.93147444725036621</v>
      </c>
      <c r="U13083">
        <v>80.249725341796875</v>
      </c>
      <c r="V13083">
        <v>96.708106994628906</v>
      </c>
      <c r="W13083">
        <v>75.771080017089844</v>
      </c>
    </row>
    <row r="13084" spans="1:23" x14ac:dyDescent="0.25">
      <c r="A13084" t="s">
        <v>96</v>
      </c>
      <c r="B13084" t="s">
        <v>98</v>
      </c>
      <c r="C13084" t="s">
        <v>102</v>
      </c>
      <c r="D13084" s="7" t="s">
        <v>44</v>
      </c>
      <c r="E13084" t="s">
        <v>108</v>
      </c>
      <c r="F13084">
        <v>3</v>
      </c>
      <c r="G13084">
        <v>20.106098175048828</v>
      </c>
      <c r="H13084">
        <v>18.946052551269531</v>
      </c>
      <c r="I13084">
        <v>1.1600455045700073</v>
      </c>
      <c r="J13084">
        <v>5.7696200907230377E-2</v>
      </c>
      <c r="K13084">
        <v>-7.8632190823554993E-2</v>
      </c>
      <c r="L13084">
        <v>0.65318864583969116</v>
      </c>
      <c r="M13084">
        <v>1.1600455045700073</v>
      </c>
      <c r="N13084">
        <v>1.6669024229049683</v>
      </c>
      <c r="O13084">
        <v>2.3987231254577637</v>
      </c>
      <c r="P13084">
        <v>-0.42978009581565857</v>
      </c>
      <c r="Q13084">
        <v>2.7498710155487061</v>
      </c>
      <c r="R13084">
        <v>38</v>
      </c>
      <c r="S13084">
        <v>0.93420990084638333</v>
      </c>
      <c r="T13084">
        <v>0.96654534339904785</v>
      </c>
      <c r="U13084">
        <v>80.249725341796875</v>
      </c>
      <c r="V13084">
        <v>96.708106994628906</v>
      </c>
      <c r="W13084">
        <v>75.48486328125</v>
      </c>
    </row>
    <row r="13085" spans="1:23" x14ac:dyDescent="0.25">
      <c r="A13085" t="s">
        <v>96</v>
      </c>
      <c r="B13085" t="s">
        <v>98</v>
      </c>
      <c r="C13085" t="s">
        <v>102</v>
      </c>
      <c r="D13085" s="7" t="s">
        <v>44</v>
      </c>
      <c r="E13085" t="s">
        <v>108</v>
      </c>
      <c r="F13085">
        <v>4</v>
      </c>
      <c r="G13085">
        <v>20.943172454833984</v>
      </c>
      <c r="H13085">
        <v>19.741842269897461</v>
      </c>
      <c r="I13085">
        <v>1.2013309001922607</v>
      </c>
      <c r="J13085">
        <v>5.7361457496881485E-2</v>
      </c>
      <c r="K13085">
        <v>-0.12473469972610474</v>
      </c>
      <c r="L13085">
        <v>0.65871560573577881</v>
      </c>
      <c r="M13085">
        <v>1.2013309001922607</v>
      </c>
      <c r="N13085">
        <v>1.7439461946487427</v>
      </c>
      <c r="O13085">
        <v>2.5273964405059814</v>
      </c>
      <c r="P13085">
        <v>-0.5006558895111084</v>
      </c>
      <c r="Q13085">
        <v>2.9033176898956299</v>
      </c>
      <c r="R13085">
        <v>38</v>
      </c>
      <c r="S13085">
        <v>1.0706754596913584</v>
      </c>
      <c r="T13085">
        <v>1.0347344875335693</v>
      </c>
      <c r="U13085">
        <v>80.249725341796875</v>
      </c>
      <c r="V13085">
        <v>96.708106994628906</v>
      </c>
      <c r="W13085">
        <v>74.020538330078125</v>
      </c>
    </row>
    <row r="13086" spans="1:23" x14ac:dyDescent="0.25">
      <c r="A13086" t="s">
        <v>96</v>
      </c>
      <c r="B13086" t="s">
        <v>98</v>
      </c>
      <c r="C13086" t="s">
        <v>102</v>
      </c>
      <c r="D13086" s="7" t="s">
        <v>44</v>
      </c>
      <c r="E13086" t="s">
        <v>108</v>
      </c>
      <c r="F13086">
        <v>5</v>
      </c>
      <c r="G13086">
        <v>22.034830093383789</v>
      </c>
      <c r="H13086">
        <v>21.189210891723633</v>
      </c>
      <c r="I13086">
        <v>0.84561902284622192</v>
      </c>
      <c r="J13086">
        <v>3.8376472890377045E-2</v>
      </c>
      <c r="K13086">
        <v>-0.42927739024162292</v>
      </c>
      <c r="L13086">
        <v>0.32394173741340637</v>
      </c>
      <c r="M13086">
        <v>0.84561902284622192</v>
      </c>
      <c r="N13086">
        <v>1.3672963380813599</v>
      </c>
      <c r="O13086">
        <v>2.1205153465270996</v>
      </c>
      <c r="P13086">
        <v>-0.79069280624389648</v>
      </c>
      <c r="Q13086">
        <v>2.4819307327270508</v>
      </c>
      <c r="R13086">
        <v>38</v>
      </c>
      <c r="S13086">
        <v>0.98964085846475669</v>
      </c>
      <c r="T13086">
        <v>0.99480694532394409</v>
      </c>
      <c r="U13086">
        <v>80.249725341796875</v>
      </c>
      <c r="V13086">
        <v>96.708106994628906</v>
      </c>
      <c r="W13086">
        <v>73.307838439941406</v>
      </c>
    </row>
    <row r="13087" spans="1:23" x14ac:dyDescent="0.25">
      <c r="A13087" t="s">
        <v>96</v>
      </c>
      <c r="B13087" t="s">
        <v>98</v>
      </c>
      <c r="C13087" t="s">
        <v>102</v>
      </c>
      <c r="D13087" s="7" t="s">
        <v>44</v>
      </c>
      <c r="E13087" t="s">
        <v>108</v>
      </c>
      <c r="F13087">
        <v>6</v>
      </c>
      <c r="G13087">
        <v>24.605764389038086</v>
      </c>
      <c r="H13087">
        <v>24.111579895019531</v>
      </c>
      <c r="I13087">
        <v>0.49418598413467407</v>
      </c>
      <c r="J13087">
        <v>2.0084155723452568E-2</v>
      </c>
      <c r="K13087">
        <v>-0.89103937149047852</v>
      </c>
      <c r="L13087">
        <v>-7.2637006640434265E-2</v>
      </c>
      <c r="M13087">
        <v>0.49418598413467407</v>
      </c>
      <c r="N13087">
        <v>1.0610089302062988</v>
      </c>
      <c r="O13087">
        <v>1.8794113397598267</v>
      </c>
      <c r="P13087">
        <v>-1.2837314605712891</v>
      </c>
      <c r="Q13087">
        <v>2.2721035480499268</v>
      </c>
      <c r="R13087">
        <v>38</v>
      </c>
      <c r="S13087">
        <v>1.1683385252650282</v>
      </c>
      <c r="T13087">
        <v>1.0808970928192139</v>
      </c>
      <c r="U13087">
        <v>80.249725341796875</v>
      </c>
      <c r="V13087">
        <v>96.708106994628906</v>
      </c>
      <c r="W13087">
        <v>73.174049377441406</v>
      </c>
    </row>
    <row r="13088" spans="1:23" x14ac:dyDescent="0.25">
      <c r="A13088" t="s">
        <v>96</v>
      </c>
      <c r="B13088" t="s">
        <v>98</v>
      </c>
      <c r="C13088" t="s">
        <v>102</v>
      </c>
      <c r="D13088" s="7" t="s">
        <v>44</v>
      </c>
      <c r="E13088" t="s">
        <v>108</v>
      </c>
      <c r="F13088">
        <v>7</v>
      </c>
      <c r="G13088">
        <v>23.892356872558594</v>
      </c>
      <c r="H13088">
        <v>26.679210662841797</v>
      </c>
      <c r="I13088">
        <v>-2.7868537902832031</v>
      </c>
      <c r="J13088">
        <v>-0.116642065346241</v>
      </c>
      <c r="K13088">
        <v>-4.4547100067138672</v>
      </c>
      <c r="L13088">
        <v>-3.4693269729614258</v>
      </c>
      <c r="M13088">
        <v>-2.7868537902832031</v>
      </c>
      <c r="N13088">
        <v>-2.1043806076049805</v>
      </c>
      <c r="O13088">
        <v>-1.1189976930618286</v>
      </c>
      <c r="P13088">
        <v>-4.9275240898132324</v>
      </c>
      <c r="Q13088">
        <v>-0.64618372917175293</v>
      </c>
      <c r="R13088">
        <v>38</v>
      </c>
      <c r="S13088">
        <v>1.6937330429411759</v>
      </c>
      <c r="T13088">
        <v>1.3014349937438965</v>
      </c>
      <c r="U13088">
        <v>80.249725341796875</v>
      </c>
      <c r="V13088">
        <v>96.708106994628906</v>
      </c>
      <c r="W13088">
        <v>73.495674133300781</v>
      </c>
    </row>
    <row r="13089" spans="1:23" x14ac:dyDescent="0.25">
      <c r="A13089" t="s">
        <v>96</v>
      </c>
      <c r="B13089" t="s">
        <v>98</v>
      </c>
      <c r="C13089" t="s">
        <v>102</v>
      </c>
      <c r="D13089" s="7" t="s">
        <v>44</v>
      </c>
      <c r="E13089" t="s">
        <v>108</v>
      </c>
      <c r="F13089">
        <v>8</v>
      </c>
      <c r="G13089">
        <v>23.776628494262695</v>
      </c>
      <c r="H13089">
        <v>26.394474029541016</v>
      </c>
      <c r="I13089">
        <v>-2.617844820022583</v>
      </c>
      <c r="J13089">
        <v>-0.11010159552097321</v>
      </c>
      <c r="K13089">
        <v>-4.2622222900390625</v>
      </c>
      <c r="L13089">
        <v>-3.2907106876373291</v>
      </c>
      <c r="M13089">
        <v>-2.617844820022583</v>
      </c>
      <c r="N13089">
        <v>-1.9449789524078369</v>
      </c>
      <c r="O13089">
        <v>-0.97346752882003784</v>
      </c>
      <c r="P13089">
        <v>-4.7283802032470703</v>
      </c>
      <c r="Q13089">
        <v>-0.50730937719345093</v>
      </c>
      <c r="R13089">
        <v>38</v>
      </c>
      <c r="S13089">
        <v>1.646382648913459</v>
      </c>
      <c r="T13089">
        <v>1.2831144332885742</v>
      </c>
      <c r="U13089">
        <v>80.249725341796875</v>
      </c>
      <c r="V13089">
        <v>96.708106994628906</v>
      </c>
      <c r="W13089">
        <v>76.332969665527344</v>
      </c>
    </row>
    <row r="13090" spans="1:23" x14ac:dyDescent="0.25">
      <c r="A13090" t="s">
        <v>96</v>
      </c>
      <c r="B13090" t="s">
        <v>98</v>
      </c>
      <c r="C13090" t="s">
        <v>102</v>
      </c>
      <c r="D13090" s="7" t="s">
        <v>44</v>
      </c>
      <c r="E13090" t="s">
        <v>108</v>
      </c>
      <c r="F13090">
        <v>9</v>
      </c>
      <c r="G13090">
        <v>25.981950759887695</v>
      </c>
      <c r="H13090">
        <v>28.078683853149414</v>
      </c>
      <c r="I13090">
        <v>-2.0967330932617187</v>
      </c>
      <c r="J13090">
        <v>-8.0699600279331207E-2</v>
      </c>
      <c r="K13090">
        <v>-4.0758347511291504</v>
      </c>
      <c r="L13090">
        <v>-2.9065654277801514</v>
      </c>
      <c r="M13090">
        <v>-2.0967330932617187</v>
      </c>
      <c r="N13090">
        <v>-1.2869007587432861</v>
      </c>
      <c r="O13090">
        <v>-0.11763138324022293</v>
      </c>
      <c r="P13090">
        <v>-4.6368827819824219</v>
      </c>
      <c r="Q13090">
        <v>0.44341644644737244</v>
      </c>
      <c r="R13090">
        <v>38</v>
      </c>
      <c r="S13090">
        <v>2.3848664169668723</v>
      </c>
      <c r="T13090">
        <v>1.5443012714385986</v>
      </c>
      <c r="U13090">
        <v>80.249725341796875</v>
      </c>
      <c r="V13090">
        <v>96.708106994628906</v>
      </c>
      <c r="W13090">
        <v>79.478378295898437</v>
      </c>
    </row>
    <row r="13091" spans="1:23" x14ac:dyDescent="0.25">
      <c r="A13091" t="s">
        <v>96</v>
      </c>
      <c r="B13091" t="s">
        <v>98</v>
      </c>
      <c r="C13091" t="s">
        <v>102</v>
      </c>
      <c r="D13091" s="7" t="s">
        <v>44</v>
      </c>
      <c r="E13091" t="s">
        <v>108</v>
      </c>
      <c r="F13091">
        <v>10</v>
      </c>
      <c r="G13091">
        <v>28.722908020019531</v>
      </c>
      <c r="H13091">
        <v>31.072105407714844</v>
      </c>
      <c r="I13091">
        <v>-2.3491964340209961</v>
      </c>
      <c r="J13091">
        <v>-8.1788249313831329E-2</v>
      </c>
      <c r="K13091">
        <v>-4.5614981651306152</v>
      </c>
      <c r="L13091">
        <v>-3.2544524669647217</v>
      </c>
      <c r="M13091">
        <v>-2.3491964340209961</v>
      </c>
      <c r="N13091">
        <v>-1.4439404010772705</v>
      </c>
      <c r="O13091">
        <v>-0.1368945986032486</v>
      </c>
      <c r="P13091">
        <v>-5.188654899597168</v>
      </c>
      <c r="Q13091">
        <v>0.4902622401714325</v>
      </c>
      <c r="R13091">
        <v>38</v>
      </c>
      <c r="S13091">
        <v>2.9800022141464524</v>
      </c>
      <c r="T13091">
        <v>1.7262682914733887</v>
      </c>
      <c r="U13091">
        <v>80.249725341796875</v>
      </c>
      <c r="V13091">
        <v>96.708106994628906</v>
      </c>
      <c r="W13091">
        <v>84.032432556152344</v>
      </c>
    </row>
    <row r="13092" spans="1:23" x14ac:dyDescent="0.25">
      <c r="A13092" t="s">
        <v>96</v>
      </c>
      <c r="B13092" t="s">
        <v>98</v>
      </c>
      <c r="C13092" t="s">
        <v>102</v>
      </c>
      <c r="D13092" s="7" t="s">
        <v>44</v>
      </c>
      <c r="E13092" t="s">
        <v>108</v>
      </c>
      <c r="F13092">
        <v>11</v>
      </c>
      <c r="G13092">
        <v>31.825571060180664</v>
      </c>
      <c r="H13092">
        <v>33.0321044921875</v>
      </c>
      <c r="I13092">
        <v>-1.2065346240997314</v>
      </c>
      <c r="J13092">
        <v>-3.7910856306552887E-2</v>
      </c>
      <c r="K13092">
        <v>-3.5245695114135742</v>
      </c>
      <c r="L13092">
        <v>-2.1550557613372803</v>
      </c>
      <c r="M13092">
        <v>-1.2065346240997314</v>
      </c>
      <c r="N13092">
        <v>-0.25801354646682739</v>
      </c>
      <c r="O13092">
        <v>1.1115002632141113</v>
      </c>
      <c r="P13092">
        <v>-4.1817002296447754</v>
      </c>
      <c r="Q13092">
        <v>1.7686308622360229</v>
      </c>
      <c r="R13092">
        <v>38</v>
      </c>
      <c r="S13092">
        <v>3.2716568943067301</v>
      </c>
      <c r="T13092">
        <v>1.8087722063064575</v>
      </c>
      <c r="U13092">
        <v>80.249725341796875</v>
      </c>
      <c r="V13092">
        <v>96.708106994628906</v>
      </c>
      <c r="W13092">
        <v>88.489189147949219</v>
      </c>
    </row>
    <row r="13093" spans="1:23" x14ac:dyDescent="0.25">
      <c r="A13093" t="s">
        <v>96</v>
      </c>
      <c r="B13093" t="s">
        <v>98</v>
      </c>
      <c r="C13093" t="s">
        <v>102</v>
      </c>
      <c r="D13093" s="7" t="s">
        <v>44</v>
      </c>
      <c r="E13093" t="s">
        <v>108</v>
      </c>
      <c r="F13093">
        <v>12</v>
      </c>
      <c r="G13093">
        <v>33.008773803710937</v>
      </c>
      <c r="H13093">
        <v>35.413158416748047</v>
      </c>
      <c r="I13093">
        <v>-2.4043822288513184</v>
      </c>
      <c r="J13093">
        <v>-7.2840698063373566E-2</v>
      </c>
      <c r="K13093">
        <v>-4.6633052825927734</v>
      </c>
      <c r="L13093">
        <v>-3.3287150859832764</v>
      </c>
      <c r="M13093">
        <v>-2.4043822288513184</v>
      </c>
      <c r="N13093">
        <v>-1.4800492525100708</v>
      </c>
      <c r="O13093">
        <v>-0.14545932412147522</v>
      </c>
      <c r="P13093">
        <v>-5.3036785125732422</v>
      </c>
      <c r="Q13093">
        <v>0.49491393566131592</v>
      </c>
      <c r="R13093">
        <v>38</v>
      </c>
      <c r="S13093">
        <v>3.1069241417713442</v>
      </c>
      <c r="T13093">
        <v>1.7626469135284424</v>
      </c>
      <c r="U13093">
        <v>80.249725341796875</v>
      </c>
      <c r="V13093">
        <v>96.708106994628906</v>
      </c>
      <c r="W13093">
        <v>91.716217041015625</v>
      </c>
    </row>
    <row r="13094" spans="1:23" x14ac:dyDescent="0.25">
      <c r="A13094" t="s">
        <v>96</v>
      </c>
      <c r="B13094" t="s">
        <v>98</v>
      </c>
      <c r="C13094" t="s">
        <v>102</v>
      </c>
      <c r="D13094" s="7" t="s">
        <v>44</v>
      </c>
      <c r="E13094" t="s">
        <v>108</v>
      </c>
      <c r="F13094">
        <v>13</v>
      </c>
      <c r="G13094">
        <v>35.044853210449219</v>
      </c>
      <c r="H13094">
        <v>37.502895355224609</v>
      </c>
      <c r="I13094">
        <v>-2.4580423831939697</v>
      </c>
      <c r="J13094">
        <v>-7.0139899849891663E-2</v>
      </c>
      <c r="K13094">
        <v>-4.8426713943481445</v>
      </c>
      <c r="L13094">
        <v>-3.4338133335113525</v>
      </c>
      <c r="M13094">
        <v>-2.4580423831939697</v>
      </c>
      <c r="N13094">
        <v>-1.4822714328765869</v>
      </c>
      <c r="O13094">
        <v>-7.341323047876358E-2</v>
      </c>
      <c r="P13094">
        <v>-5.5186805725097656</v>
      </c>
      <c r="Q13094">
        <v>0.6025959849357605</v>
      </c>
      <c r="R13094">
        <v>38</v>
      </c>
      <c r="S13094">
        <v>3.4623385080610802</v>
      </c>
      <c r="T13094">
        <v>1.8607360124588013</v>
      </c>
      <c r="U13094">
        <v>80.249725341796875</v>
      </c>
      <c r="V13094">
        <v>96.708106994628906</v>
      </c>
      <c r="W13094">
        <v>94.608108520507813</v>
      </c>
    </row>
    <row r="13095" spans="1:23" x14ac:dyDescent="0.25">
      <c r="A13095" t="s">
        <v>96</v>
      </c>
      <c r="B13095" t="s">
        <v>98</v>
      </c>
      <c r="C13095" t="s">
        <v>102</v>
      </c>
      <c r="D13095" s="7" t="s">
        <v>44</v>
      </c>
      <c r="E13095" t="s">
        <v>108</v>
      </c>
      <c r="F13095">
        <v>14</v>
      </c>
      <c r="G13095">
        <v>36.247230529785156</v>
      </c>
      <c r="H13095">
        <v>39.554737091064453</v>
      </c>
      <c r="I13095">
        <v>-3.3075077533721924</v>
      </c>
      <c r="J13095">
        <v>-9.1248564422130585E-2</v>
      </c>
      <c r="K13095">
        <v>-5.838925838470459</v>
      </c>
      <c r="L13095">
        <v>-4.3433437347412109</v>
      </c>
      <c r="M13095">
        <v>-3.3075077533721924</v>
      </c>
      <c r="N13095">
        <v>-2.2716720104217529</v>
      </c>
      <c r="O13095">
        <v>-0.77608972787857056</v>
      </c>
      <c r="P13095">
        <v>-6.5565476417541504</v>
      </c>
      <c r="Q13095">
        <v>-5.8467872440814972E-2</v>
      </c>
      <c r="R13095">
        <v>38</v>
      </c>
      <c r="S13095">
        <v>3.9017152498936412</v>
      </c>
      <c r="T13095">
        <v>1.975275993347168</v>
      </c>
      <c r="U13095">
        <v>80.249725341796875</v>
      </c>
      <c r="V13095">
        <v>96.708106994628906</v>
      </c>
      <c r="W13095">
        <v>96.040542602539062</v>
      </c>
    </row>
    <row r="13096" spans="1:23" x14ac:dyDescent="0.25">
      <c r="A13096" t="s">
        <v>96</v>
      </c>
      <c r="B13096" t="s">
        <v>98</v>
      </c>
      <c r="C13096" t="s">
        <v>102</v>
      </c>
      <c r="D13096" s="7" t="s">
        <v>44</v>
      </c>
      <c r="E13096" t="s">
        <v>108</v>
      </c>
      <c r="F13096">
        <v>15</v>
      </c>
      <c r="G13096">
        <v>36.283535003662109</v>
      </c>
      <c r="H13096">
        <v>38.991054534912109</v>
      </c>
      <c r="I13096">
        <v>-2.7075192928314209</v>
      </c>
      <c r="J13096">
        <v>-7.4621155858039856E-2</v>
      </c>
      <c r="K13096">
        <v>-5.1321616172790527</v>
      </c>
      <c r="L13096">
        <v>-3.6996631622314453</v>
      </c>
      <c r="M13096">
        <v>-2.7075192928314209</v>
      </c>
      <c r="N13096">
        <v>-1.7153753042221069</v>
      </c>
      <c r="O13096">
        <v>-0.28287708759307861</v>
      </c>
      <c r="P13096">
        <v>-5.8195137977600098</v>
      </c>
      <c r="Q13096">
        <v>0.40447527170181274</v>
      </c>
      <c r="R13096">
        <v>38</v>
      </c>
      <c r="S13096">
        <v>3.5795064204735496</v>
      </c>
      <c r="T13096">
        <v>1.8919583559036255</v>
      </c>
      <c r="U13096">
        <v>80.249725341796875</v>
      </c>
      <c r="V13096">
        <v>96.708106994628906</v>
      </c>
      <c r="W13096">
        <v>96.708106994628906</v>
      </c>
    </row>
    <row r="13097" spans="1:23" x14ac:dyDescent="0.25">
      <c r="A13097" t="s">
        <v>96</v>
      </c>
      <c r="B13097" t="s">
        <v>98</v>
      </c>
      <c r="C13097" t="s">
        <v>102</v>
      </c>
      <c r="D13097" s="7" t="s">
        <v>44</v>
      </c>
      <c r="E13097" t="s">
        <v>108</v>
      </c>
      <c r="F13097">
        <v>16</v>
      </c>
      <c r="G13097">
        <v>35.216468811035156</v>
      </c>
      <c r="H13097">
        <v>38.262630462646484</v>
      </c>
      <c r="I13097">
        <v>-3.046161413192749</v>
      </c>
      <c r="J13097">
        <v>-8.6498208343982697E-2</v>
      </c>
      <c r="K13097">
        <v>-5.3259496688842773</v>
      </c>
      <c r="L13097">
        <v>-3.9790322780609131</v>
      </c>
      <c r="M13097">
        <v>-3.046161413192749</v>
      </c>
      <c r="N13097">
        <v>-2.113290548324585</v>
      </c>
      <c r="O13097">
        <v>-0.76637321710586548</v>
      </c>
      <c r="P13097">
        <v>-5.9722380638122559</v>
      </c>
      <c r="Q13097">
        <v>-0.1200849786400795</v>
      </c>
      <c r="R13097">
        <v>38</v>
      </c>
      <c r="S13097">
        <v>3.1645854008155681</v>
      </c>
      <c r="T13097">
        <v>1.7789281606674194</v>
      </c>
      <c r="U13097">
        <v>80.249725341796875</v>
      </c>
      <c r="V13097">
        <v>96.708106994628906</v>
      </c>
      <c r="W13097">
        <v>96.318923950195313</v>
      </c>
    </row>
    <row r="13098" spans="1:23" x14ac:dyDescent="0.25">
      <c r="A13098" t="s">
        <v>96</v>
      </c>
      <c r="B13098" t="s">
        <v>98</v>
      </c>
      <c r="C13098" t="s">
        <v>102</v>
      </c>
      <c r="D13098" s="7" t="s">
        <v>44</v>
      </c>
      <c r="E13098" t="s">
        <v>108</v>
      </c>
      <c r="F13098">
        <v>17</v>
      </c>
      <c r="G13098">
        <v>33.942218780517578</v>
      </c>
      <c r="H13098">
        <v>35.637104034423828</v>
      </c>
      <c r="I13098">
        <v>-1.6948869228363037</v>
      </c>
      <c r="J13098">
        <v>-4.9934476613998413E-2</v>
      </c>
      <c r="K13098">
        <v>-3.8392777442932129</v>
      </c>
      <c r="L13098">
        <v>-2.5723543167114258</v>
      </c>
      <c r="M13098">
        <v>-1.6948869228363037</v>
      </c>
      <c r="N13098">
        <v>-0.81741952896118164</v>
      </c>
      <c r="O13098">
        <v>0.44950401782989502</v>
      </c>
      <c r="P13098">
        <v>-4.4471831321716309</v>
      </c>
      <c r="Q13098">
        <v>1.0574090480804443</v>
      </c>
      <c r="R13098">
        <v>38</v>
      </c>
      <c r="S13098">
        <v>2.799856386121121</v>
      </c>
      <c r="T13098">
        <v>1.6732771396636963</v>
      </c>
      <c r="U13098">
        <v>80.249725341796875</v>
      </c>
      <c r="V13098">
        <v>96.708106994628906</v>
      </c>
      <c r="W13098">
        <v>94.040542602539063</v>
      </c>
    </row>
    <row r="13099" spans="1:23" x14ac:dyDescent="0.25">
      <c r="A13099" t="s">
        <v>96</v>
      </c>
      <c r="B13099" t="s">
        <v>98</v>
      </c>
      <c r="C13099" t="s">
        <v>102</v>
      </c>
      <c r="D13099" s="7" t="s">
        <v>44</v>
      </c>
      <c r="E13099" t="s">
        <v>108</v>
      </c>
      <c r="F13099">
        <v>18</v>
      </c>
      <c r="G13099">
        <v>31.559309005737305</v>
      </c>
      <c r="H13099">
        <v>32.477367401123047</v>
      </c>
      <c r="I13099">
        <v>-0.91805851459503174</v>
      </c>
      <c r="J13099">
        <v>-2.9089942574501038E-2</v>
      </c>
      <c r="K13099">
        <v>-2.9286041259765625</v>
      </c>
      <c r="L13099">
        <v>-1.7407575845718384</v>
      </c>
      <c r="M13099">
        <v>-0.91805851459503174</v>
      </c>
      <c r="N13099">
        <v>-9.5359496772289276E-2</v>
      </c>
      <c r="O13099">
        <v>1.0924872159957886</v>
      </c>
      <c r="P13099">
        <v>-3.4985659122467041</v>
      </c>
      <c r="Q13099">
        <v>1.6624490022659302</v>
      </c>
      <c r="R13099">
        <v>38</v>
      </c>
      <c r="S13099">
        <v>2.4612500528974124</v>
      </c>
      <c r="T13099">
        <v>1.5688371658325195</v>
      </c>
      <c r="U13099">
        <v>80.249725341796875</v>
      </c>
      <c r="V13099">
        <v>96.708106994628906</v>
      </c>
      <c r="W13099">
        <v>92.383781433105469</v>
      </c>
    </row>
    <row r="13100" spans="1:23" x14ac:dyDescent="0.25">
      <c r="A13100" t="s">
        <v>96</v>
      </c>
      <c r="B13100" t="s">
        <v>98</v>
      </c>
      <c r="C13100" t="s">
        <v>102</v>
      </c>
      <c r="D13100" s="7" t="s">
        <v>44</v>
      </c>
      <c r="E13100" t="s">
        <v>108</v>
      </c>
      <c r="F13100">
        <v>19</v>
      </c>
      <c r="G13100">
        <v>29.393930435180664</v>
      </c>
      <c r="H13100">
        <v>29.717632293701172</v>
      </c>
      <c r="I13100">
        <v>-0.32370087504386902</v>
      </c>
      <c r="J13100">
        <v>-1.1012507602572441E-2</v>
      </c>
      <c r="K13100">
        <v>-2.2451927661895752</v>
      </c>
      <c r="L13100">
        <v>-1.1099598407745361</v>
      </c>
      <c r="M13100">
        <v>-0.32370087504386902</v>
      </c>
      <c r="N13100">
        <v>0.46255806088447571</v>
      </c>
      <c r="O13100">
        <v>1.5977910757064819</v>
      </c>
      <c r="P13100">
        <v>-2.7899091243743896</v>
      </c>
      <c r="Q13100">
        <v>2.1425073146820068</v>
      </c>
      <c r="R13100">
        <v>38</v>
      </c>
      <c r="S13100">
        <v>2.2480449157048952</v>
      </c>
      <c r="T13100">
        <v>1.4993481636047363</v>
      </c>
      <c r="U13100">
        <v>80.249725341796875</v>
      </c>
      <c r="V13100">
        <v>96.708106994628906</v>
      </c>
      <c r="W13100">
        <v>89.910812377929688</v>
      </c>
    </row>
    <row r="13101" spans="1:23" x14ac:dyDescent="0.25">
      <c r="A13101" t="s">
        <v>96</v>
      </c>
      <c r="B13101" t="s">
        <v>98</v>
      </c>
      <c r="C13101" t="s">
        <v>102</v>
      </c>
      <c r="D13101" s="7" t="s">
        <v>44</v>
      </c>
      <c r="E13101" t="s">
        <v>108</v>
      </c>
      <c r="F13101">
        <v>20</v>
      </c>
      <c r="G13101">
        <v>28.725276947021484</v>
      </c>
      <c r="H13101">
        <v>29.156841278076172</v>
      </c>
      <c r="I13101">
        <v>-0.43156576156616211</v>
      </c>
      <c r="J13101">
        <v>-1.5023902989923954E-2</v>
      </c>
      <c r="K13101">
        <v>-2.499478816986084</v>
      </c>
      <c r="L13101">
        <v>-1.2777390480041504</v>
      </c>
      <c r="M13101">
        <v>-0.43156576156616211</v>
      </c>
      <c r="N13101">
        <v>0.41460752487182617</v>
      </c>
      <c r="O13101">
        <v>1.6363474130630493</v>
      </c>
      <c r="P13101">
        <v>-3.0857036113739014</v>
      </c>
      <c r="Q13101">
        <v>2.2225720882415771</v>
      </c>
      <c r="R13101">
        <v>38</v>
      </c>
      <c r="S13101">
        <v>2.6037088575978942</v>
      </c>
      <c r="T13101">
        <v>1.6136012077331543</v>
      </c>
      <c r="U13101">
        <v>80.249725341796875</v>
      </c>
      <c r="V13101">
        <v>96.708106994628906</v>
      </c>
      <c r="W13101">
        <v>86.718917846679688</v>
      </c>
    </row>
    <row r="13102" spans="1:23" x14ac:dyDescent="0.25">
      <c r="A13102" t="s">
        <v>96</v>
      </c>
      <c r="B13102" t="s">
        <v>98</v>
      </c>
      <c r="C13102" t="s">
        <v>102</v>
      </c>
      <c r="D13102" s="7" t="s">
        <v>44</v>
      </c>
      <c r="E13102" t="s">
        <v>108</v>
      </c>
      <c r="F13102">
        <v>21</v>
      </c>
      <c r="G13102">
        <v>28.663063049316406</v>
      </c>
      <c r="H13102">
        <v>29.662895202636719</v>
      </c>
      <c r="I13102">
        <v>-0.99983209371566772</v>
      </c>
      <c r="J13102">
        <v>-3.4882247447967529E-2</v>
      </c>
      <c r="K13102">
        <v>-2.8200643062591553</v>
      </c>
      <c r="L13102">
        <v>-1.7446563243865967</v>
      </c>
      <c r="M13102">
        <v>-0.99983209371566772</v>
      </c>
      <c r="N13102">
        <v>-0.25500786304473877</v>
      </c>
      <c r="O13102">
        <v>0.82040005922317505</v>
      </c>
      <c r="P13102">
        <v>-3.3360748291015625</v>
      </c>
      <c r="Q13102">
        <v>1.3364106416702271</v>
      </c>
      <c r="R13102">
        <v>38</v>
      </c>
      <c r="S13102">
        <v>2.0173506508479164</v>
      </c>
      <c r="T13102">
        <v>1.4203346967697144</v>
      </c>
      <c r="U13102">
        <v>80.249725341796875</v>
      </c>
      <c r="V13102">
        <v>96.708106994628906</v>
      </c>
      <c r="W13102">
        <v>82.854057312011719</v>
      </c>
    </row>
    <row r="13103" spans="1:23" x14ac:dyDescent="0.25">
      <c r="A13103" t="s">
        <v>96</v>
      </c>
      <c r="B13103" t="s">
        <v>98</v>
      </c>
      <c r="C13103" t="s">
        <v>102</v>
      </c>
      <c r="D13103" s="7" t="s">
        <v>44</v>
      </c>
      <c r="E13103" t="s">
        <v>108</v>
      </c>
      <c r="F13103">
        <v>22</v>
      </c>
      <c r="G13103">
        <v>26.0516357421875</v>
      </c>
      <c r="H13103">
        <v>25.543157577514648</v>
      </c>
      <c r="I13103">
        <v>0.50847840309143066</v>
      </c>
      <c r="J13103">
        <v>1.9518099725246429E-2</v>
      </c>
      <c r="K13103">
        <v>-1.0203245878219604</v>
      </c>
      <c r="L13103">
        <v>-0.11709538102149963</v>
      </c>
      <c r="M13103">
        <v>0.50847840309143066</v>
      </c>
      <c r="N13103">
        <v>1.1340521574020386</v>
      </c>
      <c r="O13103">
        <v>2.0372812747955322</v>
      </c>
      <c r="P13103">
        <v>-1.4537190198898315</v>
      </c>
      <c r="Q13103">
        <v>2.4706757068634033</v>
      </c>
      <c r="R13103">
        <v>38</v>
      </c>
      <c r="S13103">
        <v>1.4230850732572122</v>
      </c>
      <c r="T13103">
        <v>1.1929312944412231</v>
      </c>
      <c r="U13103">
        <v>80.249725341796875</v>
      </c>
      <c r="V13103">
        <v>96.708106994628906</v>
      </c>
      <c r="W13103">
        <v>81.054054260253906</v>
      </c>
    </row>
    <row r="13104" spans="1:23" x14ac:dyDescent="0.25">
      <c r="A13104" t="s">
        <v>96</v>
      </c>
      <c r="B13104" t="s">
        <v>98</v>
      </c>
      <c r="C13104" t="s">
        <v>102</v>
      </c>
      <c r="D13104" s="7" t="s">
        <v>44</v>
      </c>
      <c r="E13104" t="s">
        <v>108</v>
      </c>
      <c r="F13104">
        <v>23</v>
      </c>
      <c r="G13104">
        <v>23.822389602661133</v>
      </c>
      <c r="H13104">
        <v>23.681842803955078</v>
      </c>
      <c r="I13104">
        <v>0.14054778218269348</v>
      </c>
      <c r="J13104">
        <v>5.8998186141252518E-3</v>
      </c>
      <c r="K13104">
        <v>-1.2616751194000244</v>
      </c>
      <c r="L13104">
        <v>-0.43323045969009399</v>
      </c>
      <c r="M13104">
        <v>0.14054778218269348</v>
      </c>
      <c r="N13104">
        <v>0.71432602405548096</v>
      </c>
      <c r="O13104">
        <v>1.5427706241607666</v>
      </c>
      <c r="P13104">
        <v>-1.6591857671737671</v>
      </c>
      <c r="Q13104">
        <v>1.9402813911437988</v>
      </c>
      <c r="R13104">
        <v>38</v>
      </c>
      <c r="S13104">
        <v>1.19718680230568</v>
      </c>
      <c r="T13104">
        <v>1.0941603183746338</v>
      </c>
      <c r="U13104">
        <v>80.249725341796875</v>
      </c>
      <c r="V13104">
        <v>96.708106994628906</v>
      </c>
      <c r="W13104">
        <v>79.945945739746094</v>
      </c>
    </row>
    <row r="13105" spans="1:23" x14ac:dyDescent="0.25">
      <c r="A13105" t="s">
        <v>96</v>
      </c>
      <c r="B13105" t="s">
        <v>98</v>
      </c>
      <c r="C13105" t="s">
        <v>102</v>
      </c>
      <c r="D13105" s="7" t="s">
        <v>44</v>
      </c>
      <c r="E13105" t="s">
        <v>108</v>
      </c>
      <c r="F13105">
        <v>24</v>
      </c>
      <c r="G13105">
        <v>22.210691452026367</v>
      </c>
      <c r="H13105">
        <v>22.126052856445313</v>
      </c>
      <c r="I13105">
        <v>8.4638059139251709E-2</v>
      </c>
      <c r="J13105">
        <v>3.8106900174170732E-3</v>
      </c>
      <c r="K13105">
        <v>-1.2753645181655884</v>
      </c>
      <c r="L13105">
        <v>-0.47186395525932312</v>
      </c>
      <c r="M13105">
        <v>8.4638059139251709E-2</v>
      </c>
      <c r="N13105">
        <v>0.64114010334014893</v>
      </c>
      <c r="O13105">
        <v>1.4446406364440918</v>
      </c>
      <c r="P13105">
        <v>-1.6609063148498535</v>
      </c>
      <c r="Q13105">
        <v>1.8301824331283569</v>
      </c>
      <c r="R13105">
        <v>38</v>
      </c>
      <c r="S13105">
        <v>1.1261786327009418</v>
      </c>
      <c r="T13105">
        <v>1.0612156391143799</v>
      </c>
      <c r="U13105">
        <v>80.249725341796875</v>
      </c>
      <c r="V13105">
        <v>96.708106994628906</v>
      </c>
      <c r="W13105">
        <v>78.656219482421875</v>
      </c>
    </row>
    <row r="13106" spans="1:23" x14ac:dyDescent="0.25">
      <c r="A13106" t="s">
        <v>96</v>
      </c>
      <c r="B13106" t="s">
        <v>98</v>
      </c>
      <c r="C13106" t="s">
        <v>102</v>
      </c>
      <c r="D13106" s="7" t="s">
        <v>44</v>
      </c>
      <c r="E13106" t="s">
        <v>109</v>
      </c>
      <c r="F13106">
        <v>1</v>
      </c>
      <c r="G13106">
        <v>18.466316223144531</v>
      </c>
      <c r="H13106">
        <v>17.683162689208984</v>
      </c>
      <c r="I13106">
        <v>0.78315365314483643</v>
      </c>
      <c r="J13106">
        <v>4.2409848421812057E-2</v>
      </c>
      <c r="K13106">
        <v>-0.45829358696937561</v>
      </c>
      <c r="L13106">
        <v>0.27516350150108337</v>
      </c>
      <c r="M13106">
        <v>0.78315365314483643</v>
      </c>
      <c r="N13106">
        <v>1.2911437749862671</v>
      </c>
      <c r="O13106">
        <v>2.0246009826660156</v>
      </c>
      <c r="P13106">
        <v>-0.81022661924362183</v>
      </c>
      <c r="Q13106">
        <v>2.3765339851379395</v>
      </c>
      <c r="R13106">
        <v>38</v>
      </c>
      <c r="S13106">
        <v>0.93839214559497819</v>
      </c>
      <c r="T13106">
        <v>0.96870642900466919</v>
      </c>
      <c r="U13106">
        <v>75.563308715820313</v>
      </c>
      <c r="V13106">
        <v>94.28204345703125</v>
      </c>
      <c r="W13106">
        <v>70.732162475585937</v>
      </c>
    </row>
    <row r="13107" spans="1:23" x14ac:dyDescent="0.25">
      <c r="A13107" t="s">
        <v>96</v>
      </c>
      <c r="B13107" t="s">
        <v>98</v>
      </c>
      <c r="C13107" t="s">
        <v>102</v>
      </c>
      <c r="D13107" s="7" t="s">
        <v>44</v>
      </c>
      <c r="E13107" t="s">
        <v>109</v>
      </c>
      <c r="F13107">
        <v>2</v>
      </c>
      <c r="G13107">
        <v>18.518833160400391</v>
      </c>
      <c r="H13107">
        <v>18.283683776855469</v>
      </c>
      <c r="I13107">
        <v>0.23514911532402039</v>
      </c>
      <c r="J13107">
        <v>1.2697836384177208E-2</v>
      </c>
      <c r="K13107">
        <v>-0.96672588586807251</v>
      </c>
      <c r="L13107">
        <v>-0.25664839148521423</v>
      </c>
      <c r="M13107">
        <v>0.23514911532402039</v>
      </c>
      <c r="N13107">
        <v>0.72694665193557739</v>
      </c>
      <c r="O13107">
        <v>1.4370241165161133</v>
      </c>
      <c r="P13107">
        <v>-1.3074407577514648</v>
      </c>
      <c r="Q13107">
        <v>1.7777390480041504</v>
      </c>
      <c r="R13107">
        <v>38</v>
      </c>
      <c r="S13107">
        <v>0.87952147756004706</v>
      </c>
      <c r="T13107">
        <v>0.93782806396484375</v>
      </c>
      <c r="U13107">
        <v>75.563308715820313</v>
      </c>
      <c r="V13107">
        <v>94.28204345703125</v>
      </c>
      <c r="W13107">
        <v>70.218650817871094</v>
      </c>
    </row>
    <row r="13108" spans="1:23" x14ac:dyDescent="0.25">
      <c r="A13108" t="s">
        <v>96</v>
      </c>
      <c r="B13108" t="s">
        <v>98</v>
      </c>
      <c r="C13108" t="s">
        <v>102</v>
      </c>
      <c r="D13108" s="7" t="s">
        <v>44</v>
      </c>
      <c r="E13108" t="s">
        <v>109</v>
      </c>
      <c r="F13108">
        <v>3</v>
      </c>
      <c r="G13108">
        <v>18.851783752441406</v>
      </c>
      <c r="H13108">
        <v>18.366052627563477</v>
      </c>
      <c r="I13108">
        <v>0.48573166131973267</v>
      </c>
      <c r="J13108">
        <v>2.5765819475054741E-2</v>
      </c>
      <c r="K13108">
        <v>-0.76344329118728638</v>
      </c>
      <c r="L13108">
        <v>-2.5420602411031723E-2</v>
      </c>
      <c r="M13108">
        <v>0.48573166131973267</v>
      </c>
      <c r="N13108">
        <v>0.99688392877578735</v>
      </c>
      <c r="O13108">
        <v>1.7349065542221069</v>
      </c>
      <c r="P13108">
        <v>-1.1175670623779297</v>
      </c>
      <c r="Q13108">
        <v>2.0890302658081055</v>
      </c>
      <c r="R13108">
        <v>38</v>
      </c>
      <c r="S13108">
        <v>0.950111034860047</v>
      </c>
      <c r="T13108">
        <v>0.97473639249801636</v>
      </c>
      <c r="U13108">
        <v>75.563308715820313</v>
      </c>
      <c r="V13108">
        <v>94.28204345703125</v>
      </c>
      <c r="W13108">
        <v>69.691352844238281</v>
      </c>
    </row>
    <row r="13109" spans="1:23" x14ac:dyDescent="0.25">
      <c r="A13109" t="s">
        <v>96</v>
      </c>
      <c r="B13109" t="s">
        <v>98</v>
      </c>
      <c r="C13109" t="s">
        <v>102</v>
      </c>
      <c r="D13109" s="7" t="s">
        <v>44</v>
      </c>
      <c r="E13109" t="s">
        <v>109</v>
      </c>
      <c r="F13109">
        <v>4</v>
      </c>
      <c r="G13109">
        <v>19.219779968261719</v>
      </c>
      <c r="H13109">
        <v>19.63447380065918</v>
      </c>
      <c r="I13109">
        <v>-0.41469451785087585</v>
      </c>
      <c r="J13109">
        <v>-2.1576443687081337E-2</v>
      </c>
      <c r="K13109">
        <v>-1.7526443004608154</v>
      </c>
      <c r="L13109">
        <v>-0.9621727466583252</v>
      </c>
      <c r="M13109">
        <v>-0.41469451785087585</v>
      </c>
      <c r="N13109">
        <v>0.13278369605541229</v>
      </c>
      <c r="O13109">
        <v>0.92325526475906372</v>
      </c>
      <c r="P13109">
        <v>-2.1319344043731689</v>
      </c>
      <c r="Q13109">
        <v>1.302545428276062</v>
      </c>
      <c r="R13109">
        <v>38</v>
      </c>
      <c r="S13109">
        <v>1.0899522408747089</v>
      </c>
      <c r="T13109">
        <v>1.0440077781677246</v>
      </c>
      <c r="U13109">
        <v>75.563308715820313</v>
      </c>
      <c r="V13109">
        <v>94.28204345703125</v>
      </c>
      <c r="W13109">
        <v>68.697029113769531</v>
      </c>
    </row>
    <row r="13110" spans="1:23" x14ac:dyDescent="0.25">
      <c r="A13110" t="s">
        <v>96</v>
      </c>
      <c r="B13110" t="s">
        <v>98</v>
      </c>
      <c r="C13110" t="s">
        <v>102</v>
      </c>
      <c r="D13110" s="7" t="s">
        <v>44</v>
      </c>
      <c r="E13110" t="s">
        <v>109</v>
      </c>
      <c r="F13110">
        <v>5</v>
      </c>
      <c r="G13110">
        <v>20.119457244873047</v>
      </c>
      <c r="H13110">
        <v>20.576841354370117</v>
      </c>
      <c r="I13110">
        <v>-0.45738399028778076</v>
      </c>
      <c r="J13110">
        <v>-2.27334164083004E-2</v>
      </c>
      <c r="K13110">
        <v>-1.7412261962890625</v>
      </c>
      <c r="L13110">
        <v>-0.98272180557250977</v>
      </c>
      <c r="M13110">
        <v>-0.45738399028778076</v>
      </c>
      <c r="N13110">
        <v>6.7953847348690033E-2</v>
      </c>
      <c r="O13110">
        <v>0.82645827531814575</v>
      </c>
      <c r="P13110">
        <v>-2.105177640914917</v>
      </c>
      <c r="Q13110">
        <v>1.1904096603393555</v>
      </c>
      <c r="R13110">
        <v>38</v>
      </c>
      <c r="S13110">
        <v>1.0035780430599175</v>
      </c>
      <c r="T13110">
        <v>1.0017874240875244</v>
      </c>
      <c r="U13110">
        <v>75.563308715820313</v>
      </c>
      <c r="V13110">
        <v>94.28204345703125</v>
      </c>
      <c r="W13110">
        <v>67.849189758300781</v>
      </c>
    </row>
    <row r="13111" spans="1:23" x14ac:dyDescent="0.25">
      <c r="A13111" t="s">
        <v>96</v>
      </c>
      <c r="B13111" t="s">
        <v>98</v>
      </c>
      <c r="C13111" t="s">
        <v>102</v>
      </c>
      <c r="D13111" s="7" t="s">
        <v>44</v>
      </c>
      <c r="E13111" t="s">
        <v>109</v>
      </c>
      <c r="F13111">
        <v>6</v>
      </c>
      <c r="G13111">
        <v>23.005868911743164</v>
      </c>
      <c r="H13111">
        <v>23.860790252685547</v>
      </c>
      <c r="I13111">
        <v>-0.85492104291915894</v>
      </c>
      <c r="J13111">
        <v>-3.7160996347665787E-2</v>
      </c>
      <c r="K13111">
        <v>-2.2446146011352539</v>
      </c>
      <c r="L13111">
        <v>-1.4235724210739136</v>
      </c>
      <c r="M13111">
        <v>-0.85492104291915894</v>
      </c>
      <c r="N13111">
        <v>-0.28626972436904907</v>
      </c>
      <c r="O13111">
        <v>0.53477245569229126</v>
      </c>
      <c r="P13111">
        <v>-2.6385734081268311</v>
      </c>
      <c r="Q13111">
        <v>0.92873126268386841</v>
      </c>
      <c r="R13111">
        <v>38</v>
      </c>
      <c r="S13111">
        <v>1.1758878069366716</v>
      </c>
      <c r="T13111">
        <v>1.0843836069107056</v>
      </c>
      <c r="U13111">
        <v>75.563308715820313</v>
      </c>
      <c r="V13111">
        <v>94.28204345703125</v>
      </c>
      <c r="W13111">
        <v>66.494590759277344</v>
      </c>
    </row>
    <row r="13112" spans="1:23" x14ac:dyDescent="0.25">
      <c r="A13112" t="s">
        <v>96</v>
      </c>
      <c r="B13112" t="s">
        <v>98</v>
      </c>
      <c r="C13112" t="s">
        <v>102</v>
      </c>
      <c r="D13112" s="7" t="s">
        <v>44</v>
      </c>
      <c r="E13112" t="s">
        <v>109</v>
      </c>
      <c r="F13112">
        <v>7</v>
      </c>
      <c r="G13112">
        <v>23.607168197631836</v>
      </c>
      <c r="H13112">
        <v>24.315263748168945</v>
      </c>
      <c r="I13112">
        <v>-0.70809531211853027</v>
      </c>
      <c r="J13112">
        <v>-2.999492734670639E-2</v>
      </c>
      <c r="K13112">
        <v>-2.3835809230804443</v>
      </c>
      <c r="L13112">
        <v>-1.3936904668807983</v>
      </c>
      <c r="M13112">
        <v>-0.70809531211853027</v>
      </c>
      <c r="N13112">
        <v>-2.2500215098261833E-2</v>
      </c>
      <c r="O13112">
        <v>0.96739023923873901</v>
      </c>
      <c r="P13112">
        <v>-2.8585577011108398</v>
      </c>
      <c r="Q13112">
        <v>1.4423670768737793</v>
      </c>
      <c r="R13112">
        <v>38</v>
      </c>
      <c r="S13112">
        <v>1.7092641817871481</v>
      </c>
      <c r="T13112">
        <v>1.3073883056640625</v>
      </c>
      <c r="U13112">
        <v>75.563308715820313</v>
      </c>
      <c r="V13112">
        <v>94.28204345703125</v>
      </c>
      <c r="W13112">
        <v>66.312164306640625</v>
      </c>
    </row>
    <row r="13113" spans="1:23" x14ac:dyDescent="0.25">
      <c r="A13113" t="s">
        <v>96</v>
      </c>
      <c r="B13113" t="s">
        <v>98</v>
      </c>
      <c r="C13113" t="s">
        <v>102</v>
      </c>
      <c r="D13113" s="7" t="s">
        <v>44</v>
      </c>
      <c r="E13113" t="s">
        <v>109</v>
      </c>
      <c r="F13113">
        <v>8</v>
      </c>
      <c r="G13113">
        <v>23.445472717285156</v>
      </c>
      <c r="H13113">
        <v>21.894737243652344</v>
      </c>
      <c r="I13113">
        <v>1.5507359504699707</v>
      </c>
      <c r="J13113">
        <v>6.6142231225967407E-2</v>
      </c>
      <c r="K13113">
        <v>-9.9035002291202545E-2</v>
      </c>
      <c r="L13113">
        <v>0.87566304206848145</v>
      </c>
      <c r="M13113">
        <v>1.5507359504699707</v>
      </c>
      <c r="N13113">
        <v>2.22580885887146</v>
      </c>
      <c r="O13113">
        <v>3.2005069255828857</v>
      </c>
      <c r="P13113">
        <v>-0.56672215461730957</v>
      </c>
      <c r="Q13113">
        <v>3.668194055557251</v>
      </c>
      <c r="R13113">
        <v>38</v>
      </c>
      <c r="S13113">
        <v>1.6572008082221288</v>
      </c>
      <c r="T13113">
        <v>1.2873231172561646</v>
      </c>
      <c r="U13113">
        <v>75.563308715820313</v>
      </c>
      <c r="V13113">
        <v>94.28204345703125</v>
      </c>
      <c r="W13113">
        <v>67.815948486328125</v>
      </c>
    </row>
    <row r="13114" spans="1:23" x14ac:dyDescent="0.25">
      <c r="A13114" t="s">
        <v>96</v>
      </c>
      <c r="B13114" t="s">
        <v>98</v>
      </c>
      <c r="C13114" t="s">
        <v>102</v>
      </c>
      <c r="D13114" s="7" t="s">
        <v>44</v>
      </c>
      <c r="E13114" t="s">
        <v>109</v>
      </c>
      <c r="F13114">
        <v>9</v>
      </c>
      <c r="G13114">
        <v>26.226245880126953</v>
      </c>
      <c r="H13114">
        <v>24.135263442993164</v>
      </c>
      <c r="I13114">
        <v>2.0909819602966309</v>
      </c>
      <c r="J13114">
        <v>7.9728603363037109E-2</v>
      </c>
      <c r="K13114">
        <v>0.10199615359306335</v>
      </c>
      <c r="L13114">
        <v>1.2771050930023193</v>
      </c>
      <c r="M13114">
        <v>2.0909819602966309</v>
      </c>
      <c r="N13114">
        <v>2.9048588275909424</v>
      </c>
      <c r="O13114">
        <v>4.0799679756164551</v>
      </c>
      <c r="P13114">
        <v>-0.46185368299484253</v>
      </c>
      <c r="Q13114">
        <v>4.6438174247741699</v>
      </c>
      <c r="R13114">
        <v>38</v>
      </c>
      <c r="S13114">
        <v>2.4087470652559659</v>
      </c>
      <c r="T13114">
        <v>1.5520138740539551</v>
      </c>
      <c r="U13114">
        <v>75.563308715820313</v>
      </c>
      <c r="V13114">
        <v>94.28204345703125</v>
      </c>
      <c r="W13114">
        <v>71.260002136230469</v>
      </c>
    </row>
    <row r="13115" spans="1:23" x14ac:dyDescent="0.25">
      <c r="A13115" t="s">
        <v>96</v>
      </c>
      <c r="B13115" t="s">
        <v>98</v>
      </c>
      <c r="C13115" t="s">
        <v>102</v>
      </c>
      <c r="D13115" s="7" t="s">
        <v>44</v>
      </c>
      <c r="E13115" t="s">
        <v>109</v>
      </c>
      <c r="F13115">
        <v>10</v>
      </c>
      <c r="G13115">
        <v>29.059747695922852</v>
      </c>
      <c r="H13115">
        <v>26.235790252685547</v>
      </c>
      <c r="I13115">
        <v>2.8239588737487793</v>
      </c>
      <c r="J13115">
        <v>9.7177676856517792E-2</v>
      </c>
      <c r="K13115">
        <v>0.59642499685287476</v>
      </c>
      <c r="L13115">
        <v>1.9124701023101807</v>
      </c>
      <c r="M13115">
        <v>2.8239588737487793</v>
      </c>
      <c r="N13115">
        <v>3.7354476451873779</v>
      </c>
      <c r="O13115">
        <v>5.0514926910400391</v>
      </c>
      <c r="P13115">
        <v>-3.5049930214881897E-2</v>
      </c>
      <c r="Q13115">
        <v>5.6829676628112793</v>
      </c>
      <c r="R13115">
        <v>38</v>
      </c>
      <c r="S13115">
        <v>3.0211790999439927</v>
      </c>
      <c r="T13115">
        <v>1.7381539344787598</v>
      </c>
      <c r="U13115">
        <v>75.563308715820313</v>
      </c>
      <c r="V13115">
        <v>94.28204345703125</v>
      </c>
      <c r="W13115">
        <v>74.774864196777344</v>
      </c>
    </row>
    <row r="13116" spans="1:23" x14ac:dyDescent="0.25">
      <c r="A13116" t="s">
        <v>96</v>
      </c>
      <c r="B13116" t="s">
        <v>98</v>
      </c>
      <c r="C13116" t="s">
        <v>102</v>
      </c>
      <c r="D13116" s="7" t="s">
        <v>44</v>
      </c>
      <c r="E13116" t="s">
        <v>109</v>
      </c>
      <c r="F13116">
        <v>11</v>
      </c>
      <c r="G13116">
        <v>31.437538146972656</v>
      </c>
      <c r="H13116">
        <v>28.532894134521484</v>
      </c>
      <c r="I13116">
        <v>2.9046425819396973</v>
      </c>
      <c r="J13116">
        <v>9.2394083738327026E-2</v>
      </c>
      <c r="K13116">
        <v>0.56850337982177734</v>
      </c>
      <c r="L13116">
        <v>1.9487133026123047</v>
      </c>
      <c r="M13116">
        <v>2.9046425819396973</v>
      </c>
      <c r="N13116">
        <v>3.8605718612670898</v>
      </c>
      <c r="O13116">
        <v>5.2407817840576172</v>
      </c>
      <c r="P13116">
        <v>-9.3759618699550629E-2</v>
      </c>
      <c r="Q13116">
        <v>5.9030447006225586</v>
      </c>
      <c r="R13116">
        <v>38</v>
      </c>
      <c r="S13116">
        <v>3.3229611403185686</v>
      </c>
      <c r="T13116">
        <v>1.8228991031646729</v>
      </c>
      <c r="U13116">
        <v>75.563308715820313</v>
      </c>
      <c r="V13116">
        <v>94.28204345703125</v>
      </c>
      <c r="W13116">
        <v>78.358375549316406</v>
      </c>
    </row>
    <row r="13117" spans="1:23" x14ac:dyDescent="0.25">
      <c r="A13117" t="s">
        <v>96</v>
      </c>
      <c r="B13117" t="s">
        <v>98</v>
      </c>
      <c r="C13117" t="s">
        <v>102</v>
      </c>
      <c r="D13117" s="7" t="s">
        <v>44</v>
      </c>
      <c r="E13117" t="s">
        <v>109</v>
      </c>
      <c r="F13117">
        <v>12</v>
      </c>
      <c r="G13117">
        <v>32.885055541992188</v>
      </c>
      <c r="H13117">
        <v>30.621841430664063</v>
      </c>
      <c r="I13117">
        <v>2.2632138729095459</v>
      </c>
      <c r="J13117">
        <v>6.882195919752121E-2</v>
      </c>
      <c r="K13117">
        <v>-1.8098816275596619E-2</v>
      </c>
      <c r="L13117">
        <v>1.3297191858291626</v>
      </c>
      <c r="M13117">
        <v>2.2632138729095459</v>
      </c>
      <c r="N13117">
        <v>3.1967084407806396</v>
      </c>
      <c r="O13117">
        <v>4.5445265769958496</v>
      </c>
      <c r="P13117">
        <v>-0.66481924057006836</v>
      </c>
      <c r="Q13117">
        <v>5.1912469863891602</v>
      </c>
      <c r="R13117">
        <v>38</v>
      </c>
      <c r="S13117">
        <v>3.1688192044626362</v>
      </c>
      <c r="T13117">
        <v>1.7801177501678467</v>
      </c>
      <c r="U13117">
        <v>75.563308715820313</v>
      </c>
      <c r="V13117">
        <v>94.28204345703125</v>
      </c>
      <c r="W13117">
        <v>80.687835693359375</v>
      </c>
    </row>
    <row r="13118" spans="1:23" x14ac:dyDescent="0.25">
      <c r="A13118" t="s">
        <v>96</v>
      </c>
      <c r="B13118" t="s">
        <v>98</v>
      </c>
      <c r="C13118" t="s">
        <v>102</v>
      </c>
      <c r="D13118" s="7" t="s">
        <v>44</v>
      </c>
      <c r="E13118" t="s">
        <v>109</v>
      </c>
      <c r="F13118">
        <v>13</v>
      </c>
      <c r="G13118">
        <v>34.302520751953125</v>
      </c>
      <c r="H13118">
        <v>31.909473419189453</v>
      </c>
      <c r="I13118">
        <v>2.3930470943450928</v>
      </c>
      <c r="J13118">
        <v>6.9763012230396271E-2</v>
      </c>
      <c r="K13118">
        <v>-1.1040580458939075E-2</v>
      </c>
      <c r="L13118">
        <v>1.4093139171600342</v>
      </c>
      <c r="M13118">
        <v>2.3930470943450928</v>
      </c>
      <c r="N13118">
        <v>3.3767802715301514</v>
      </c>
      <c r="O13118">
        <v>4.7971348762512207</v>
      </c>
      <c r="P13118">
        <v>-0.69256603717803955</v>
      </c>
      <c r="Q13118">
        <v>5.4786601066589355</v>
      </c>
      <c r="R13118">
        <v>38</v>
      </c>
      <c r="S13118">
        <v>3.5190742723517019</v>
      </c>
      <c r="T13118">
        <v>1.8759195804595947</v>
      </c>
      <c r="U13118">
        <v>75.563308715820313</v>
      </c>
      <c r="V13118">
        <v>94.28204345703125</v>
      </c>
      <c r="W13118">
        <v>83.106491088867188</v>
      </c>
    </row>
    <row r="13119" spans="1:23" x14ac:dyDescent="0.25">
      <c r="A13119" t="s">
        <v>96</v>
      </c>
      <c r="B13119" t="s">
        <v>98</v>
      </c>
      <c r="C13119" t="s">
        <v>102</v>
      </c>
      <c r="D13119" s="7" t="s">
        <v>44</v>
      </c>
      <c r="E13119" t="s">
        <v>109</v>
      </c>
      <c r="F13119">
        <v>14</v>
      </c>
      <c r="G13119">
        <v>35.571117401123047</v>
      </c>
      <c r="H13119">
        <v>33.773948669433594</v>
      </c>
      <c r="I13119">
        <v>1.797168493270874</v>
      </c>
      <c r="J13119">
        <v>5.0523251295089722E-2</v>
      </c>
      <c r="K13119">
        <v>-0.75751501321792603</v>
      </c>
      <c r="L13119">
        <v>0.75181269645690918</v>
      </c>
      <c r="M13119">
        <v>1.797168493270874</v>
      </c>
      <c r="N13119">
        <v>2.8425242900848389</v>
      </c>
      <c r="O13119">
        <v>4.3518519401550293</v>
      </c>
      <c r="P13119">
        <v>-1.4817322492599487</v>
      </c>
      <c r="Q13119">
        <v>5.0760693550109863</v>
      </c>
      <c r="R13119">
        <v>38</v>
      </c>
      <c r="S13119">
        <v>3.9737637136286139</v>
      </c>
      <c r="T13119">
        <v>1.9934301376342773</v>
      </c>
      <c r="U13119">
        <v>75.563308715820313</v>
      </c>
      <c r="V13119">
        <v>94.28204345703125</v>
      </c>
      <c r="W13119">
        <v>84.927024841308594</v>
      </c>
    </row>
    <row r="13120" spans="1:23" x14ac:dyDescent="0.25">
      <c r="A13120" t="s">
        <v>96</v>
      </c>
      <c r="B13120" t="s">
        <v>98</v>
      </c>
      <c r="C13120" t="s">
        <v>102</v>
      </c>
      <c r="D13120" s="7" t="s">
        <v>44</v>
      </c>
      <c r="E13120" t="s">
        <v>109</v>
      </c>
      <c r="F13120">
        <v>15</v>
      </c>
      <c r="G13120">
        <v>36.031753540039063</v>
      </c>
      <c r="H13120">
        <v>34.262893676757813</v>
      </c>
      <c r="I13120">
        <v>1.7688601016998291</v>
      </c>
      <c r="J13120">
        <v>4.9091700464487076E-2</v>
      </c>
      <c r="K13120">
        <v>-0.68336814641952515</v>
      </c>
      <c r="L13120">
        <v>0.76542818546295166</v>
      </c>
      <c r="M13120">
        <v>1.7688601016998291</v>
      </c>
      <c r="N13120">
        <v>2.7722921371459961</v>
      </c>
      <c r="O13120">
        <v>4.2210884094238281</v>
      </c>
      <c r="P13120">
        <v>-1.3785407543182373</v>
      </c>
      <c r="Q13120">
        <v>4.9162611961364746</v>
      </c>
      <c r="R13120">
        <v>38</v>
      </c>
      <c r="S13120">
        <v>3.6614204752418686</v>
      </c>
      <c r="T13120">
        <v>1.9134838581085205</v>
      </c>
      <c r="U13120">
        <v>75.563308715820313</v>
      </c>
      <c r="V13120">
        <v>94.28204345703125</v>
      </c>
      <c r="W13120">
        <v>86.041893005371094</v>
      </c>
    </row>
    <row r="13121" spans="1:23" x14ac:dyDescent="0.25">
      <c r="A13121" t="s">
        <v>96</v>
      </c>
      <c r="B13121" t="s">
        <v>98</v>
      </c>
      <c r="C13121" t="s">
        <v>102</v>
      </c>
      <c r="D13121" s="7" t="s">
        <v>44</v>
      </c>
      <c r="E13121" t="s">
        <v>109</v>
      </c>
      <c r="F13121">
        <v>16</v>
      </c>
      <c r="G13121">
        <v>33.960289001464844</v>
      </c>
      <c r="H13121">
        <v>32.856842041015625</v>
      </c>
      <c r="I13121">
        <v>1.1034476757049561</v>
      </c>
      <c r="J13121">
        <v>3.2492294907569885E-2</v>
      </c>
      <c r="K13121">
        <v>-1.2013590335845947</v>
      </c>
      <c r="L13121">
        <v>0.16033944487571716</v>
      </c>
      <c r="M13121">
        <v>1.1034476757049561</v>
      </c>
      <c r="N13121">
        <v>2.0465559959411621</v>
      </c>
      <c r="O13121">
        <v>3.4082543849945068</v>
      </c>
      <c r="P13121">
        <v>-1.8547396659851074</v>
      </c>
      <c r="Q13121">
        <v>4.0616350173950195</v>
      </c>
      <c r="R13121">
        <v>38</v>
      </c>
      <c r="S13121">
        <v>3.2344232353698885</v>
      </c>
      <c r="T13121">
        <v>1.798450231552124</v>
      </c>
      <c r="U13121">
        <v>75.563308715820313</v>
      </c>
      <c r="V13121">
        <v>94.28204345703125</v>
      </c>
      <c r="W13121">
        <v>85.978919982910156</v>
      </c>
    </row>
    <row r="13122" spans="1:23" x14ac:dyDescent="0.25">
      <c r="A13122" t="s">
        <v>96</v>
      </c>
      <c r="B13122" t="s">
        <v>98</v>
      </c>
      <c r="C13122" t="s">
        <v>102</v>
      </c>
      <c r="D13122" s="7" t="s">
        <v>44</v>
      </c>
      <c r="E13122" t="s">
        <v>109</v>
      </c>
      <c r="F13122">
        <v>17</v>
      </c>
      <c r="G13122">
        <v>31.078805923461914</v>
      </c>
      <c r="H13122">
        <v>31.144737243652344</v>
      </c>
      <c r="I13122">
        <v>-6.5930962562561035E-2</v>
      </c>
      <c r="J13122">
        <v>-2.1214124280959368E-3</v>
      </c>
      <c r="K13122">
        <v>-2.2338075637817383</v>
      </c>
      <c r="L13122">
        <v>-0.95300853252410889</v>
      </c>
      <c r="M13122">
        <v>-6.5930962562561035E-2</v>
      </c>
      <c r="N13122">
        <v>0.82114660739898682</v>
      </c>
      <c r="O13122">
        <v>2.1019456386566162</v>
      </c>
      <c r="P13122">
        <v>-2.8483705520629883</v>
      </c>
      <c r="Q13122">
        <v>2.7165086269378662</v>
      </c>
      <c r="R13122">
        <v>38</v>
      </c>
      <c r="S13122">
        <v>2.8615213312607466</v>
      </c>
      <c r="T13122">
        <v>1.6916031837463379</v>
      </c>
      <c r="U13122">
        <v>75.563308715820313</v>
      </c>
      <c r="V13122">
        <v>94.28204345703125</v>
      </c>
      <c r="W13122">
        <v>85.559455871582031</v>
      </c>
    </row>
    <row r="13123" spans="1:23" x14ac:dyDescent="0.25">
      <c r="A13123" t="s">
        <v>96</v>
      </c>
      <c r="B13123" t="s">
        <v>98</v>
      </c>
      <c r="C13123" t="s">
        <v>102</v>
      </c>
      <c r="D13123" s="7" t="s">
        <v>44</v>
      </c>
      <c r="E13123" t="s">
        <v>109</v>
      </c>
      <c r="F13123">
        <v>18</v>
      </c>
      <c r="G13123">
        <v>28.359609603881836</v>
      </c>
      <c r="H13123">
        <v>27.148946762084961</v>
      </c>
      <c r="I13123">
        <v>1.2106624841690063</v>
      </c>
      <c r="J13123">
        <v>4.2689673602581024E-2</v>
      </c>
      <c r="K13123">
        <v>-0.8167339563369751</v>
      </c>
      <c r="L13123">
        <v>0.38106828927993774</v>
      </c>
      <c r="M13123">
        <v>1.2106624841690063</v>
      </c>
      <c r="N13123">
        <v>2.0402567386627197</v>
      </c>
      <c r="O13123">
        <v>3.2380588054656982</v>
      </c>
      <c r="P13123">
        <v>-1.3914726972579956</v>
      </c>
      <c r="Q13123">
        <v>3.8127975463867187</v>
      </c>
      <c r="R13123">
        <v>38</v>
      </c>
      <c r="S13123">
        <v>2.5026791703095483</v>
      </c>
      <c r="T13123">
        <v>1.5819858312606812</v>
      </c>
      <c r="U13123">
        <v>75.563308715820313</v>
      </c>
      <c r="V13123">
        <v>94.28204345703125</v>
      </c>
      <c r="W13123">
        <v>84.295135498046875</v>
      </c>
    </row>
    <row r="13124" spans="1:23" x14ac:dyDescent="0.25">
      <c r="A13124" t="s">
        <v>96</v>
      </c>
      <c r="B13124" t="s">
        <v>98</v>
      </c>
      <c r="C13124" t="s">
        <v>102</v>
      </c>
      <c r="D13124" s="7" t="s">
        <v>44</v>
      </c>
      <c r="E13124" t="s">
        <v>109</v>
      </c>
      <c r="F13124">
        <v>19</v>
      </c>
      <c r="G13124">
        <v>25.957357406616211</v>
      </c>
      <c r="H13124">
        <v>24.692630767822266</v>
      </c>
      <c r="I13124">
        <v>1.2647255659103394</v>
      </c>
      <c r="J13124">
        <v>4.872320219874382E-2</v>
      </c>
      <c r="K13124">
        <v>-0.67021042108535767</v>
      </c>
      <c r="L13124">
        <v>0.47296544909477234</v>
      </c>
      <c r="M13124">
        <v>1.2647255659103394</v>
      </c>
      <c r="N13124">
        <v>2.056485652923584</v>
      </c>
      <c r="O13124">
        <v>3.1996614933013916</v>
      </c>
      <c r="P13124">
        <v>-1.2187379598617554</v>
      </c>
      <c r="Q13124">
        <v>3.7481889724731445</v>
      </c>
      <c r="R13124">
        <v>38</v>
      </c>
      <c r="S13124">
        <v>2.2796125409333854</v>
      </c>
      <c r="T13124">
        <v>1.5098385810852051</v>
      </c>
      <c r="U13124">
        <v>75.563308715820313</v>
      </c>
      <c r="V13124">
        <v>94.28204345703125</v>
      </c>
      <c r="W13124">
        <v>82.224327087402344</v>
      </c>
    </row>
    <row r="13125" spans="1:23" x14ac:dyDescent="0.25">
      <c r="A13125" t="s">
        <v>96</v>
      </c>
      <c r="B13125" t="s">
        <v>98</v>
      </c>
      <c r="C13125" t="s">
        <v>102</v>
      </c>
      <c r="D13125" s="7" t="s">
        <v>44</v>
      </c>
      <c r="E13125" t="s">
        <v>109</v>
      </c>
      <c r="F13125">
        <v>20</v>
      </c>
      <c r="G13125">
        <v>25.814008712768555</v>
      </c>
      <c r="H13125">
        <v>24.055789947509766</v>
      </c>
      <c r="I13125">
        <v>1.7582194805145264</v>
      </c>
      <c r="J13125">
        <v>6.8111062049865723E-2</v>
      </c>
      <c r="K13125">
        <v>-0.32176274061203003</v>
      </c>
      <c r="L13125">
        <v>0.90710759162902832</v>
      </c>
      <c r="M13125">
        <v>1.7582194805145264</v>
      </c>
      <c r="N13125">
        <v>2.6093313694000244</v>
      </c>
      <c r="O13125">
        <v>3.8382017612457275</v>
      </c>
      <c r="P13125">
        <v>-0.91140878200531006</v>
      </c>
      <c r="Q13125">
        <v>4.4278478622436523</v>
      </c>
      <c r="R13125">
        <v>38</v>
      </c>
      <c r="S13125">
        <v>2.6341898356097317</v>
      </c>
      <c r="T13125">
        <v>1.623018741607666</v>
      </c>
      <c r="U13125">
        <v>75.563308715820313</v>
      </c>
      <c r="V13125">
        <v>94.28204345703125</v>
      </c>
      <c r="W13125">
        <v>78.337570190429688</v>
      </c>
    </row>
    <row r="13126" spans="1:23" x14ac:dyDescent="0.25">
      <c r="A13126" t="s">
        <v>96</v>
      </c>
      <c r="B13126" t="s">
        <v>98</v>
      </c>
      <c r="C13126" t="s">
        <v>102</v>
      </c>
      <c r="D13126" s="7" t="s">
        <v>44</v>
      </c>
      <c r="E13126" t="s">
        <v>109</v>
      </c>
      <c r="F13126">
        <v>21</v>
      </c>
      <c r="G13126">
        <v>24.906370162963867</v>
      </c>
      <c r="H13126">
        <v>23.585788726806641</v>
      </c>
      <c r="I13126">
        <v>1.3205809593200684</v>
      </c>
      <c r="J13126">
        <v>5.3021814674139023E-2</v>
      </c>
      <c r="K13126">
        <v>-0.51200622320175171</v>
      </c>
      <c r="L13126">
        <v>0.57070112228393555</v>
      </c>
      <c r="M13126">
        <v>1.3205809593200684</v>
      </c>
      <c r="N13126">
        <v>2.0704607963562012</v>
      </c>
      <c r="O13126">
        <v>3.1531682014465332</v>
      </c>
      <c r="P13126">
        <v>-1.0315192937850952</v>
      </c>
      <c r="Q13126">
        <v>3.6726810932159424</v>
      </c>
      <c r="R13126">
        <v>38</v>
      </c>
      <c r="S13126">
        <v>2.044829617247629</v>
      </c>
      <c r="T13126">
        <v>1.4299753904342651</v>
      </c>
      <c r="U13126">
        <v>75.563308715820313</v>
      </c>
      <c r="V13126">
        <v>94.28204345703125</v>
      </c>
      <c r="W13126">
        <v>74.792701721191406</v>
      </c>
    </row>
    <row r="13127" spans="1:23" x14ac:dyDescent="0.25">
      <c r="A13127" t="s">
        <v>96</v>
      </c>
      <c r="B13127" t="s">
        <v>98</v>
      </c>
      <c r="C13127" t="s">
        <v>102</v>
      </c>
      <c r="D13127" s="7" t="s">
        <v>44</v>
      </c>
      <c r="E13127" t="s">
        <v>109</v>
      </c>
      <c r="F13127">
        <v>22</v>
      </c>
      <c r="G13127">
        <v>22.229379653930664</v>
      </c>
      <c r="H13127">
        <v>21.019474029541016</v>
      </c>
      <c r="I13127">
        <v>1.2099064588546753</v>
      </c>
      <c r="J13127">
        <v>5.4428260773420334E-2</v>
      </c>
      <c r="K13127">
        <v>-0.32780727744102478</v>
      </c>
      <c r="L13127">
        <v>0.58068645000457764</v>
      </c>
      <c r="M13127">
        <v>1.2099064588546753</v>
      </c>
      <c r="N13127">
        <v>1.8391264677047729</v>
      </c>
      <c r="O13127">
        <v>2.7476201057434082</v>
      </c>
      <c r="P13127">
        <v>-0.76372778415679932</v>
      </c>
      <c r="Q13127">
        <v>3.1835405826568604</v>
      </c>
      <c r="R13127">
        <v>38</v>
      </c>
      <c r="S13127">
        <v>1.4397226085748116</v>
      </c>
      <c r="T13127">
        <v>1.1998844146728516</v>
      </c>
      <c r="U13127">
        <v>75.563308715820313</v>
      </c>
      <c r="V13127">
        <v>94.28204345703125</v>
      </c>
      <c r="W13127">
        <v>73.237297058105469</v>
      </c>
    </row>
    <row r="13128" spans="1:23" x14ac:dyDescent="0.25">
      <c r="A13128" t="s">
        <v>96</v>
      </c>
      <c r="B13128" t="s">
        <v>98</v>
      </c>
      <c r="C13128" t="s">
        <v>102</v>
      </c>
      <c r="D13128" s="7" t="s">
        <v>44</v>
      </c>
      <c r="E13128" t="s">
        <v>109</v>
      </c>
      <c r="F13128">
        <v>23</v>
      </c>
      <c r="G13128">
        <v>21.054756164550781</v>
      </c>
      <c r="H13128">
        <v>19.566579818725586</v>
      </c>
      <c r="I13128">
        <v>1.4881774187088013</v>
      </c>
      <c r="J13128">
        <v>7.0681296288967133E-2</v>
      </c>
      <c r="K13128">
        <v>7.787042111158371E-2</v>
      </c>
      <c r="L13128">
        <v>0.91109120845794678</v>
      </c>
      <c r="M13128">
        <v>1.4881774187088013</v>
      </c>
      <c r="N13128">
        <v>2.0652635097503662</v>
      </c>
      <c r="O13128">
        <v>2.898484468460083</v>
      </c>
      <c r="P13128">
        <v>-0.32193201780319214</v>
      </c>
      <c r="Q13128">
        <v>3.2982869148254395</v>
      </c>
      <c r="R13128">
        <v>38</v>
      </c>
      <c r="S13128">
        <v>1.2110306931049877</v>
      </c>
      <c r="T13128">
        <v>1.1004683971405029</v>
      </c>
      <c r="U13128">
        <v>75.563308715820313</v>
      </c>
      <c r="V13128">
        <v>94.28204345703125</v>
      </c>
      <c r="W13128">
        <v>70.476753234863281</v>
      </c>
    </row>
    <row r="13129" spans="1:23" x14ac:dyDescent="0.25">
      <c r="A13129" t="s">
        <v>96</v>
      </c>
      <c r="B13129" t="s">
        <v>98</v>
      </c>
      <c r="C13129" t="s">
        <v>102</v>
      </c>
      <c r="D13129" s="7" t="s">
        <v>44</v>
      </c>
      <c r="E13129" t="s">
        <v>109</v>
      </c>
      <c r="F13129">
        <v>24</v>
      </c>
      <c r="G13129">
        <v>20.053747177124023</v>
      </c>
      <c r="H13129">
        <v>19.370527267456055</v>
      </c>
      <c r="I13129">
        <v>0.68322020769119263</v>
      </c>
      <c r="J13129">
        <v>3.4069452434778214E-2</v>
      </c>
      <c r="K13129">
        <v>-0.68474274873733521</v>
      </c>
      <c r="L13129">
        <v>0.12346085906028748</v>
      </c>
      <c r="M13129">
        <v>0.68322020769119263</v>
      </c>
      <c r="N13129">
        <v>1.2429795265197754</v>
      </c>
      <c r="O13129">
        <v>2.0511832237243652</v>
      </c>
      <c r="P13129">
        <v>-1.0725412368774414</v>
      </c>
      <c r="Q13129">
        <v>2.4389815330505371</v>
      </c>
      <c r="R13129">
        <v>38</v>
      </c>
      <c r="S13129">
        <v>1.1394007383953522</v>
      </c>
      <c r="T13129">
        <v>1.0674271583557129</v>
      </c>
      <c r="U13129">
        <v>75.563308715820313</v>
      </c>
      <c r="V13129">
        <v>94.28204345703125</v>
      </c>
      <c r="W13129">
        <v>68.411888122558594</v>
      </c>
    </row>
    <row r="13130" spans="1:23" x14ac:dyDescent="0.25">
      <c r="A13130" t="s">
        <v>96</v>
      </c>
      <c r="B13130" t="s">
        <v>98</v>
      </c>
      <c r="C13130" t="s">
        <v>102</v>
      </c>
      <c r="D13130" s="7" t="s">
        <v>44</v>
      </c>
      <c r="E13130" t="s">
        <v>110</v>
      </c>
      <c r="F13130">
        <v>1</v>
      </c>
      <c r="G13130">
        <v>19.074737548828125</v>
      </c>
      <c r="H13130">
        <v>19.850275039672852</v>
      </c>
      <c r="I13130">
        <v>-0.7755388617515564</v>
      </c>
      <c r="J13130">
        <v>-4.0657903999090195E-2</v>
      </c>
      <c r="K13130">
        <v>-2.0343818664550781</v>
      </c>
      <c r="L13130">
        <v>-1.2906472682952881</v>
      </c>
      <c r="M13130">
        <v>-0.7755388617515564</v>
      </c>
      <c r="N13130">
        <v>-0.26043045520782471</v>
      </c>
      <c r="O13130">
        <v>0.4833042323589325</v>
      </c>
      <c r="P13130">
        <v>-2.3912465572357178</v>
      </c>
      <c r="Q13130">
        <v>0.84016877412796021</v>
      </c>
      <c r="R13130">
        <v>37</v>
      </c>
      <c r="S13130">
        <v>0.96487496650121329</v>
      </c>
      <c r="T13130">
        <v>0.98228049278259277</v>
      </c>
      <c r="U13130">
        <v>75.26226806640625</v>
      </c>
      <c r="V13130">
        <v>96.912841796875</v>
      </c>
      <c r="W13130">
        <v>69.567779541015625</v>
      </c>
    </row>
    <row r="13131" spans="1:23" x14ac:dyDescent="0.25">
      <c r="A13131" t="s">
        <v>96</v>
      </c>
      <c r="B13131" t="s">
        <v>98</v>
      </c>
      <c r="C13131" t="s">
        <v>102</v>
      </c>
      <c r="D13131" s="7" t="s">
        <v>44</v>
      </c>
      <c r="E13131" t="s">
        <v>110</v>
      </c>
      <c r="F13131">
        <v>2</v>
      </c>
      <c r="G13131">
        <v>18.867177963256836</v>
      </c>
      <c r="H13131">
        <v>20.300270080566406</v>
      </c>
      <c r="I13131">
        <v>-1.433091402053833</v>
      </c>
      <c r="J13131">
        <v>-7.5956851243972778E-2</v>
      </c>
      <c r="K13131">
        <v>-2.6535322666168213</v>
      </c>
      <c r="L13131">
        <v>-1.9324859380722046</v>
      </c>
      <c r="M13131">
        <v>-1.433091402053833</v>
      </c>
      <c r="N13131">
        <v>-0.93369686603546143</v>
      </c>
      <c r="O13131">
        <v>-0.21265050768852234</v>
      </c>
      <c r="P13131">
        <v>-2.9995102882385254</v>
      </c>
      <c r="Q13131">
        <v>0.13332752883434296</v>
      </c>
      <c r="R13131">
        <v>37</v>
      </c>
      <c r="S13131">
        <v>0.90690403461627511</v>
      </c>
      <c r="T13131">
        <v>0.95231509208679199</v>
      </c>
      <c r="U13131">
        <v>75.26226806640625</v>
      </c>
      <c r="V13131">
        <v>96.912841796875</v>
      </c>
      <c r="W13131">
        <v>69.122779846191406</v>
      </c>
    </row>
    <row r="13132" spans="1:23" x14ac:dyDescent="0.25">
      <c r="A13132" t="s">
        <v>96</v>
      </c>
      <c r="B13132" t="s">
        <v>98</v>
      </c>
      <c r="C13132" t="s">
        <v>102</v>
      </c>
      <c r="D13132" s="7" t="s">
        <v>44</v>
      </c>
      <c r="E13132" t="s">
        <v>110</v>
      </c>
      <c r="F13132">
        <v>3</v>
      </c>
      <c r="G13132">
        <v>18.98640251159668</v>
      </c>
      <c r="H13132">
        <v>19.822433471679687</v>
      </c>
      <c r="I13132">
        <v>-0.83602935075759888</v>
      </c>
      <c r="J13132">
        <v>-4.4033057987689972E-2</v>
      </c>
      <c r="K13132">
        <v>-2.1021697521209717</v>
      </c>
      <c r="L13132">
        <v>-1.3541237115859985</v>
      </c>
      <c r="M13132">
        <v>-0.83602935075759888</v>
      </c>
      <c r="N13132">
        <v>-0.31793498992919922</v>
      </c>
      <c r="O13132">
        <v>0.43011096119880676</v>
      </c>
      <c r="P13132">
        <v>-2.4611027240753174</v>
      </c>
      <c r="Q13132">
        <v>0.78904414176940918</v>
      </c>
      <c r="R13132">
        <v>37</v>
      </c>
      <c r="S13132">
        <v>0.97609366105702122</v>
      </c>
      <c r="T13132">
        <v>0.98797452449798584</v>
      </c>
      <c r="U13132">
        <v>75.26226806640625</v>
      </c>
      <c r="V13132">
        <v>96.912841796875</v>
      </c>
      <c r="W13132">
        <v>68.942222595214844</v>
      </c>
    </row>
    <row r="13133" spans="1:23" x14ac:dyDescent="0.25">
      <c r="A13133" t="s">
        <v>96</v>
      </c>
      <c r="B13133" t="s">
        <v>98</v>
      </c>
      <c r="C13133" t="s">
        <v>102</v>
      </c>
      <c r="D13133" s="7" t="s">
        <v>44</v>
      </c>
      <c r="E13133" t="s">
        <v>110</v>
      </c>
      <c r="F13133">
        <v>4</v>
      </c>
      <c r="G13133">
        <v>19.24980354309082</v>
      </c>
      <c r="H13133">
        <v>20.775945663452148</v>
      </c>
      <c r="I13133">
        <v>-1.5261427164077759</v>
      </c>
      <c r="J13133">
        <v>-7.9280950129032135E-2</v>
      </c>
      <c r="K13133">
        <v>-2.8832850456237793</v>
      </c>
      <c r="L13133">
        <v>-2.0814743041992187</v>
      </c>
      <c r="M13133">
        <v>-1.5261427164077759</v>
      </c>
      <c r="N13133">
        <v>-0.97081106901168823</v>
      </c>
      <c r="O13133">
        <v>-0.16900037229061127</v>
      </c>
      <c r="P13133">
        <v>-3.2680160999298096</v>
      </c>
      <c r="Q13133">
        <v>0.21573063731193542</v>
      </c>
      <c r="R13133">
        <v>37</v>
      </c>
      <c r="S13133">
        <v>1.1214466945830281</v>
      </c>
      <c r="T13133">
        <v>1.0589838027954102</v>
      </c>
      <c r="U13133">
        <v>75.26226806640625</v>
      </c>
      <c r="V13133">
        <v>96.912841796875</v>
      </c>
      <c r="W13133">
        <v>68.110000610351562</v>
      </c>
    </row>
    <row r="13134" spans="1:23" x14ac:dyDescent="0.25">
      <c r="A13134" t="s">
        <v>96</v>
      </c>
      <c r="B13134" t="s">
        <v>98</v>
      </c>
      <c r="C13134" t="s">
        <v>102</v>
      </c>
      <c r="D13134" s="7" t="s">
        <v>44</v>
      </c>
      <c r="E13134" t="s">
        <v>110</v>
      </c>
      <c r="F13134">
        <v>5</v>
      </c>
      <c r="G13134">
        <v>20.248594284057617</v>
      </c>
      <c r="H13134">
        <v>21.462703704833984</v>
      </c>
      <c r="I13134">
        <v>-1.2141083478927612</v>
      </c>
      <c r="J13134">
        <v>-5.9960130602121353E-2</v>
      </c>
      <c r="K13134">
        <v>-2.5207593441009521</v>
      </c>
      <c r="L13134">
        <v>-1.748779296875</v>
      </c>
      <c r="M13134">
        <v>-1.2141083478927612</v>
      </c>
      <c r="N13134">
        <v>-0.67943739891052246</v>
      </c>
      <c r="O13134">
        <v>9.2542573809623718E-2</v>
      </c>
      <c r="P13134">
        <v>-2.891176700592041</v>
      </c>
      <c r="Q13134">
        <v>0.46295994520187378</v>
      </c>
      <c r="R13134">
        <v>37</v>
      </c>
      <c r="S13134">
        <v>1.0395538426166695</v>
      </c>
      <c r="T13134">
        <v>1.019585132598877</v>
      </c>
      <c r="U13134">
        <v>75.26226806640625</v>
      </c>
      <c r="V13134">
        <v>96.912841796875</v>
      </c>
      <c r="W13134">
        <v>67.341941833496094</v>
      </c>
    </row>
    <row r="13135" spans="1:23" x14ac:dyDescent="0.25">
      <c r="A13135" t="s">
        <v>96</v>
      </c>
      <c r="B13135" t="s">
        <v>98</v>
      </c>
      <c r="C13135" t="s">
        <v>102</v>
      </c>
      <c r="D13135" s="7" t="s">
        <v>44</v>
      </c>
      <c r="E13135" t="s">
        <v>110</v>
      </c>
      <c r="F13135">
        <v>6</v>
      </c>
      <c r="G13135">
        <v>23.330513000488281</v>
      </c>
      <c r="H13135">
        <v>24.180269241333008</v>
      </c>
      <c r="I13135">
        <v>-0.84975653886795044</v>
      </c>
      <c r="J13135">
        <v>-3.6422539502382278E-2</v>
      </c>
      <c r="K13135">
        <v>-2.2499148845672607</v>
      </c>
      <c r="L13135">
        <v>-1.4226900339126587</v>
      </c>
      <c r="M13135">
        <v>-0.84975653886795044</v>
      </c>
      <c r="N13135">
        <v>-0.27682304382324219</v>
      </c>
      <c r="O13135">
        <v>0.55040192604064941</v>
      </c>
      <c r="P13135">
        <v>-2.6468405723571777</v>
      </c>
      <c r="Q13135">
        <v>0.9473273754119873</v>
      </c>
      <c r="R13135">
        <v>37</v>
      </c>
      <c r="S13135">
        <v>1.1936642859348154</v>
      </c>
      <c r="T13135">
        <v>1.0925494432449341</v>
      </c>
      <c r="U13135">
        <v>75.26226806640625</v>
      </c>
      <c r="V13135">
        <v>96.912841796875</v>
      </c>
      <c r="W13135">
        <v>66.930831909179688</v>
      </c>
    </row>
    <row r="13136" spans="1:23" x14ac:dyDescent="0.25">
      <c r="A13136" t="s">
        <v>96</v>
      </c>
      <c r="B13136" t="s">
        <v>98</v>
      </c>
      <c r="C13136" t="s">
        <v>102</v>
      </c>
      <c r="D13136" s="7" t="s">
        <v>44</v>
      </c>
      <c r="E13136" t="s">
        <v>110</v>
      </c>
      <c r="F13136">
        <v>7</v>
      </c>
      <c r="G13136">
        <v>23.989337921142578</v>
      </c>
      <c r="H13136">
        <v>25.716756820678711</v>
      </c>
      <c r="I13136">
        <v>-1.7274183034896851</v>
      </c>
      <c r="J13136">
        <v>-7.2007752954959869E-2</v>
      </c>
      <c r="K13136">
        <v>-3.4092750549316406</v>
      </c>
      <c r="L13136">
        <v>-2.4156205654144287</v>
      </c>
      <c r="M13136">
        <v>-1.7274183034896851</v>
      </c>
      <c r="N13136">
        <v>-1.039216160774231</v>
      </c>
      <c r="O13136">
        <v>-4.5561533421278E-2</v>
      </c>
      <c r="P13136">
        <v>-3.8860580921173096</v>
      </c>
      <c r="Q13136">
        <v>0.43122148513793945</v>
      </c>
      <c r="R13136">
        <v>37</v>
      </c>
      <c r="S13136">
        <v>1.7222882705764277</v>
      </c>
      <c r="T13136">
        <v>1.3123598098754883</v>
      </c>
      <c r="U13136">
        <v>75.26226806640625</v>
      </c>
      <c r="V13136">
        <v>96.912841796875</v>
      </c>
      <c r="W13136">
        <v>67.266387939453125</v>
      </c>
    </row>
    <row r="13137" spans="1:23" x14ac:dyDescent="0.25">
      <c r="A13137" t="s">
        <v>96</v>
      </c>
      <c r="B13137" t="s">
        <v>98</v>
      </c>
      <c r="C13137" t="s">
        <v>102</v>
      </c>
      <c r="D13137" s="7" t="s">
        <v>44</v>
      </c>
      <c r="E13137" t="s">
        <v>110</v>
      </c>
      <c r="F13137">
        <v>8</v>
      </c>
      <c r="G13137">
        <v>23.377296447753906</v>
      </c>
      <c r="H13137">
        <v>25.841081619262695</v>
      </c>
      <c r="I13137">
        <v>-2.4637854099273682</v>
      </c>
      <c r="J13137">
        <v>-0.10539223253726959</v>
      </c>
      <c r="K13137">
        <v>-4.075739860534668</v>
      </c>
      <c r="L13137">
        <v>-3.1233839988708496</v>
      </c>
      <c r="M13137">
        <v>-2.4637854099273682</v>
      </c>
      <c r="N13137">
        <v>-1.8041867017745972</v>
      </c>
      <c r="O13137">
        <v>-0.85183089971542358</v>
      </c>
      <c r="P13137">
        <v>-4.5327067375183105</v>
      </c>
      <c r="Q13137">
        <v>-0.39486423134803772</v>
      </c>
      <c r="R13137">
        <v>37</v>
      </c>
      <c r="S13137">
        <v>1.5820979829928916</v>
      </c>
      <c r="T13137">
        <v>1.2578147649765015</v>
      </c>
      <c r="U13137">
        <v>75.26226806640625</v>
      </c>
      <c r="V13137">
        <v>96.912841796875</v>
      </c>
      <c r="W13137">
        <v>68.892227172851562</v>
      </c>
    </row>
    <row r="13138" spans="1:23" x14ac:dyDescent="0.25">
      <c r="A13138" t="s">
        <v>96</v>
      </c>
      <c r="B13138" t="s">
        <v>98</v>
      </c>
      <c r="C13138" t="s">
        <v>102</v>
      </c>
      <c r="D13138" s="7" t="s">
        <v>44</v>
      </c>
      <c r="E13138" t="s">
        <v>110</v>
      </c>
      <c r="F13138">
        <v>9</v>
      </c>
      <c r="G13138">
        <v>26.529899597167969</v>
      </c>
      <c r="H13138">
        <v>30.909189224243164</v>
      </c>
      <c r="I13138">
        <v>-4.3792891502380371</v>
      </c>
      <c r="J13138">
        <v>-0.16506995260715485</v>
      </c>
      <c r="K13138">
        <v>-6.297356128692627</v>
      </c>
      <c r="L13138">
        <v>-5.1641464233398438</v>
      </c>
      <c r="M13138">
        <v>-4.3792891502380371</v>
      </c>
      <c r="N13138">
        <v>-3.5944316387176514</v>
      </c>
      <c r="O13138">
        <v>-2.4612224102020264</v>
      </c>
      <c r="P13138">
        <v>-6.8411011695861816</v>
      </c>
      <c r="Q13138">
        <v>-1.917477011680603</v>
      </c>
      <c r="R13138">
        <v>37</v>
      </c>
      <c r="S13138">
        <v>2.2400375263569003</v>
      </c>
      <c r="T13138">
        <v>1.4966754913330078</v>
      </c>
      <c r="U13138">
        <v>75.26226806640625</v>
      </c>
      <c r="V13138">
        <v>96.912841796875</v>
      </c>
      <c r="W13138">
        <v>72.531112670898438</v>
      </c>
    </row>
    <row r="13139" spans="1:23" x14ac:dyDescent="0.25">
      <c r="A13139" t="s">
        <v>96</v>
      </c>
      <c r="B13139" t="s">
        <v>98</v>
      </c>
      <c r="C13139" t="s">
        <v>102</v>
      </c>
      <c r="D13139" s="7" t="s">
        <v>44</v>
      </c>
      <c r="E13139" t="s">
        <v>110</v>
      </c>
      <c r="F13139">
        <v>10</v>
      </c>
      <c r="G13139">
        <v>28.779706954956055</v>
      </c>
      <c r="H13139">
        <v>32.541622161865234</v>
      </c>
      <c r="I13139">
        <v>-3.7619140148162842</v>
      </c>
      <c r="J13139">
        <v>-0.13071411848068237</v>
      </c>
      <c r="K13139">
        <v>-5.9070353507995605</v>
      </c>
      <c r="L13139">
        <v>-4.6396803855895996</v>
      </c>
      <c r="M13139">
        <v>-3.7619140148162842</v>
      </c>
      <c r="N13139">
        <v>-2.8841476440429687</v>
      </c>
      <c r="O13139">
        <v>-1.6167926788330078</v>
      </c>
      <c r="P13139">
        <v>-6.5151476860046387</v>
      </c>
      <c r="Q13139">
        <v>-1.0086805820465088</v>
      </c>
      <c r="R13139">
        <v>37</v>
      </c>
      <c r="S13139">
        <v>2.8017640448042727</v>
      </c>
      <c r="T13139">
        <v>1.6738470792770386</v>
      </c>
      <c r="U13139">
        <v>75.26226806640625</v>
      </c>
      <c r="V13139">
        <v>96.912841796875</v>
      </c>
      <c r="W13139">
        <v>76.453605651855469</v>
      </c>
    </row>
    <row r="13140" spans="1:23" x14ac:dyDescent="0.25">
      <c r="A13140" t="s">
        <v>96</v>
      </c>
      <c r="B13140" t="s">
        <v>98</v>
      </c>
      <c r="C13140" t="s">
        <v>102</v>
      </c>
      <c r="D13140" s="7" t="s">
        <v>44</v>
      </c>
      <c r="E13140" t="s">
        <v>110</v>
      </c>
      <c r="F13140">
        <v>11</v>
      </c>
      <c r="G13140">
        <v>31.866994857788086</v>
      </c>
      <c r="H13140">
        <v>36.187297821044922</v>
      </c>
      <c r="I13140">
        <v>-4.3203024864196777</v>
      </c>
      <c r="J13140">
        <v>-0.13557295501232147</v>
      </c>
      <c r="K13140">
        <v>-6.5529918670654297</v>
      </c>
      <c r="L13140">
        <v>-5.2339010238647461</v>
      </c>
      <c r="M13140">
        <v>-4.3203024864196777</v>
      </c>
      <c r="N13140">
        <v>-3.4067039489746094</v>
      </c>
      <c r="O13140">
        <v>-2.0876128673553467</v>
      </c>
      <c r="P13140">
        <v>-7.1859283447265625</v>
      </c>
      <c r="Q13140">
        <v>-1.4546765089035034</v>
      </c>
      <c r="R13140">
        <v>37</v>
      </c>
      <c r="S13140">
        <v>3.0351803173505374</v>
      </c>
      <c r="T13140">
        <v>1.74217689037323</v>
      </c>
      <c r="U13140">
        <v>75.26226806640625</v>
      </c>
      <c r="V13140">
        <v>96.912841796875</v>
      </c>
      <c r="W13140">
        <v>80.259445190429687</v>
      </c>
    </row>
    <row r="13141" spans="1:23" x14ac:dyDescent="0.25">
      <c r="A13141" t="s">
        <v>96</v>
      </c>
      <c r="B13141" t="s">
        <v>98</v>
      </c>
      <c r="C13141" t="s">
        <v>102</v>
      </c>
      <c r="D13141" s="7" t="s">
        <v>44</v>
      </c>
      <c r="E13141" t="s">
        <v>110</v>
      </c>
      <c r="F13141">
        <v>12</v>
      </c>
      <c r="G13141">
        <v>33.253684997558594</v>
      </c>
      <c r="H13141">
        <v>36.84783935546875</v>
      </c>
      <c r="I13141">
        <v>-3.5941519737243652</v>
      </c>
      <c r="J13141">
        <v>-0.10808281600475311</v>
      </c>
      <c r="K13141">
        <v>-5.764862060546875</v>
      </c>
      <c r="L13141">
        <v>-4.482388973236084</v>
      </c>
      <c r="M13141">
        <v>-3.5941519737243652</v>
      </c>
      <c r="N13141">
        <v>-2.7059149742126465</v>
      </c>
      <c r="O13141">
        <v>-1.4234417676925659</v>
      </c>
      <c r="P13141">
        <v>-6.3802285194396973</v>
      </c>
      <c r="Q13141">
        <v>-0.80807560682296753</v>
      </c>
      <c r="R13141">
        <v>37</v>
      </c>
      <c r="S13141">
        <v>2.8690064033305731</v>
      </c>
      <c r="T13141">
        <v>1.6938141584396362</v>
      </c>
      <c r="U13141">
        <v>75.26226806640625</v>
      </c>
      <c r="V13141">
        <v>96.912841796875</v>
      </c>
      <c r="W13141">
        <v>82.5030517578125</v>
      </c>
    </row>
    <row r="13142" spans="1:23" x14ac:dyDescent="0.25">
      <c r="A13142" t="s">
        <v>96</v>
      </c>
      <c r="B13142" t="s">
        <v>98</v>
      </c>
      <c r="C13142" t="s">
        <v>102</v>
      </c>
      <c r="D13142" s="7" t="s">
        <v>44</v>
      </c>
      <c r="E13142" t="s">
        <v>110</v>
      </c>
      <c r="F13142">
        <v>13</v>
      </c>
      <c r="G13142">
        <v>34.226646423339844</v>
      </c>
      <c r="H13142">
        <v>36.825405120849609</v>
      </c>
      <c r="I13142">
        <v>-2.598757266998291</v>
      </c>
      <c r="J13142">
        <v>-7.5927898287773132E-2</v>
      </c>
      <c r="K13142">
        <v>-4.9008293151855469</v>
      </c>
      <c r="L13142">
        <v>-3.5407464504241943</v>
      </c>
      <c r="M13142">
        <v>-2.598757266998291</v>
      </c>
      <c r="N13142">
        <v>-1.6567679643630981</v>
      </c>
      <c r="O13142">
        <v>-0.29668503999710083</v>
      </c>
      <c r="P13142">
        <v>-5.5534348487854004</v>
      </c>
      <c r="Q13142">
        <v>0.3559204638004303</v>
      </c>
      <c r="R13142">
        <v>37</v>
      </c>
      <c r="S13142">
        <v>3.2267529842616938</v>
      </c>
      <c r="T13142">
        <v>1.7963165044784546</v>
      </c>
      <c r="U13142">
        <v>75.26226806640625</v>
      </c>
      <c r="V13142">
        <v>96.912841796875</v>
      </c>
      <c r="W13142">
        <v>84.093666076660156</v>
      </c>
    </row>
    <row r="13143" spans="1:23" x14ac:dyDescent="0.25">
      <c r="A13143" t="s">
        <v>96</v>
      </c>
      <c r="B13143" t="s">
        <v>98</v>
      </c>
      <c r="C13143" t="s">
        <v>102</v>
      </c>
      <c r="D13143" s="7" t="s">
        <v>44</v>
      </c>
      <c r="E13143" t="s">
        <v>110</v>
      </c>
      <c r="F13143">
        <v>14</v>
      </c>
      <c r="G13143">
        <v>36.613807678222656</v>
      </c>
      <c r="H13143">
        <v>39.108917236328125</v>
      </c>
      <c r="I13143">
        <v>-2.4951107501983643</v>
      </c>
      <c r="J13143">
        <v>-6.8146713078022003E-2</v>
      </c>
      <c r="K13143">
        <v>-4.9776577949523926</v>
      </c>
      <c r="L13143">
        <v>-3.5109488964080811</v>
      </c>
      <c r="M13143">
        <v>-2.4951107501983643</v>
      </c>
      <c r="N13143">
        <v>-1.4792726039886475</v>
      </c>
      <c r="O13143">
        <v>-1.2563521973788738E-2</v>
      </c>
      <c r="P13143">
        <v>-5.6814255714416504</v>
      </c>
      <c r="Q13143">
        <v>0.69120413064956665</v>
      </c>
      <c r="R13143">
        <v>37</v>
      </c>
      <c r="S13143">
        <v>3.7525187225039645</v>
      </c>
      <c r="T13143">
        <v>1.9371418952941895</v>
      </c>
      <c r="U13143">
        <v>75.26226806640625</v>
      </c>
      <c r="V13143">
        <v>96.912841796875</v>
      </c>
      <c r="W13143">
        <v>85.480972290039063</v>
      </c>
    </row>
    <row r="13144" spans="1:23" x14ac:dyDescent="0.25">
      <c r="A13144" t="s">
        <v>96</v>
      </c>
      <c r="B13144" t="s">
        <v>98</v>
      </c>
      <c r="C13144" t="s">
        <v>102</v>
      </c>
      <c r="D13144" s="7" t="s">
        <v>44</v>
      </c>
      <c r="E13144" t="s">
        <v>110</v>
      </c>
      <c r="F13144">
        <v>15</v>
      </c>
      <c r="G13144">
        <v>36.783519744873047</v>
      </c>
      <c r="H13144">
        <v>38.636486053466797</v>
      </c>
      <c r="I13144">
        <v>-1.8529651165008545</v>
      </c>
      <c r="J13144">
        <v>-5.0374872982501984E-2</v>
      </c>
      <c r="K13144">
        <v>-4.2119283676147461</v>
      </c>
      <c r="L13144">
        <v>-2.8182337284088135</v>
      </c>
      <c r="M13144">
        <v>-1.8529651165008545</v>
      </c>
      <c r="N13144">
        <v>-0.88769638538360596</v>
      </c>
      <c r="O13144">
        <v>0.50599837303161621</v>
      </c>
      <c r="P13144">
        <v>-4.8806619644165039</v>
      </c>
      <c r="Q13144">
        <v>1.1747317314147949</v>
      </c>
      <c r="R13144">
        <v>37</v>
      </c>
      <c r="S13144">
        <v>3.3882095160066115</v>
      </c>
      <c r="T13144">
        <v>1.8407089710235596</v>
      </c>
      <c r="U13144">
        <v>75.26226806640625</v>
      </c>
      <c r="V13144">
        <v>96.912841796875</v>
      </c>
      <c r="W13144">
        <v>86.260246276855469</v>
      </c>
    </row>
    <row r="13145" spans="1:23" x14ac:dyDescent="0.25">
      <c r="A13145" t="s">
        <v>96</v>
      </c>
      <c r="B13145" t="s">
        <v>98</v>
      </c>
      <c r="C13145" t="s">
        <v>102</v>
      </c>
      <c r="D13145" s="7" t="s">
        <v>44</v>
      </c>
      <c r="E13145" t="s">
        <v>110</v>
      </c>
      <c r="F13145">
        <v>16</v>
      </c>
      <c r="G13145">
        <v>34.785346984863281</v>
      </c>
      <c r="H13145">
        <v>35.999187469482422</v>
      </c>
      <c r="I13145">
        <v>-1.2138417959213257</v>
      </c>
      <c r="J13145">
        <v>-3.489520400762558E-2</v>
      </c>
      <c r="K13145">
        <v>-3.3907163143157959</v>
      </c>
      <c r="L13145">
        <v>-2.1046011447906494</v>
      </c>
      <c r="M13145">
        <v>-1.2138417959213257</v>
      </c>
      <c r="N13145">
        <v>-0.32308235764503479</v>
      </c>
      <c r="O13145">
        <v>0.96303278207778931</v>
      </c>
      <c r="P13145">
        <v>-4.0078301429748535</v>
      </c>
      <c r="Q13145">
        <v>1.5801464319229126</v>
      </c>
      <c r="R13145">
        <v>37</v>
      </c>
      <c r="S13145">
        <v>2.8853243538072917</v>
      </c>
      <c r="T13145">
        <v>1.6986242532730103</v>
      </c>
      <c r="U13145">
        <v>75.26226806640625</v>
      </c>
      <c r="V13145">
        <v>96.912841796875</v>
      </c>
      <c r="W13145">
        <v>85.989555358886719</v>
      </c>
    </row>
    <row r="13146" spans="1:23" x14ac:dyDescent="0.25">
      <c r="A13146" t="s">
        <v>96</v>
      </c>
      <c r="B13146" t="s">
        <v>98</v>
      </c>
      <c r="C13146" t="s">
        <v>102</v>
      </c>
      <c r="D13146" s="7" t="s">
        <v>44</v>
      </c>
      <c r="E13146" t="s">
        <v>110</v>
      </c>
      <c r="F13146">
        <v>17</v>
      </c>
      <c r="G13146">
        <v>32.048866271972656</v>
      </c>
      <c r="H13146">
        <v>33.118919372558594</v>
      </c>
      <c r="I13146">
        <v>-1.0700514316558838</v>
      </c>
      <c r="J13146">
        <v>-3.3388122916221619E-2</v>
      </c>
      <c r="K13146">
        <v>-3.1157865524291992</v>
      </c>
      <c r="L13146">
        <v>-1.9071496725082397</v>
      </c>
      <c r="M13146">
        <v>-1.0700514316558838</v>
      </c>
      <c r="N13146">
        <v>-0.23295320570468903</v>
      </c>
      <c r="O13146">
        <v>0.97568368911743164</v>
      </c>
      <c r="P13146">
        <v>-3.6957240104675293</v>
      </c>
      <c r="Q13146">
        <v>1.5556211471557617</v>
      </c>
      <c r="R13146">
        <v>37</v>
      </c>
      <c r="S13146">
        <v>2.5481596271561671</v>
      </c>
      <c r="T13146">
        <v>1.5962955951690674</v>
      </c>
      <c r="U13146">
        <v>75.26226806640625</v>
      </c>
      <c r="V13146">
        <v>96.912841796875</v>
      </c>
      <c r="W13146">
        <v>85.117774963378906</v>
      </c>
    </row>
    <row r="13147" spans="1:23" x14ac:dyDescent="0.25">
      <c r="A13147" t="s">
        <v>96</v>
      </c>
      <c r="B13147" t="s">
        <v>98</v>
      </c>
      <c r="C13147" t="s">
        <v>102</v>
      </c>
      <c r="D13147" s="7" t="s">
        <v>44</v>
      </c>
      <c r="E13147" t="s">
        <v>110</v>
      </c>
      <c r="F13147">
        <v>18</v>
      </c>
      <c r="G13147">
        <v>28.565887451171875</v>
      </c>
      <c r="H13147">
        <v>29.406215667724609</v>
      </c>
      <c r="I13147">
        <v>-0.84032934904098511</v>
      </c>
      <c r="J13147">
        <v>-2.9417231678962708E-2</v>
      </c>
      <c r="K13147">
        <v>-2.6865181922912598</v>
      </c>
      <c r="L13147">
        <v>-1.5957748889923096</v>
      </c>
      <c r="M13147">
        <v>-0.84032934904098511</v>
      </c>
      <c r="N13147">
        <v>-8.4883823990821838E-2</v>
      </c>
      <c r="O13147">
        <v>1.0058594942092896</v>
      </c>
      <c r="P13147">
        <v>-3.2098870277404785</v>
      </c>
      <c r="Q13147">
        <v>1.5292284488677979</v>
      </c>
      <c r="R13147">
        <v>37</v>
      </c>
      <c r="S13147">
        <v>2.0752961825994731</v>
      </c>
      <c r="T13147">
        <v>1.4405888319015503</v>
      </c>
      <c r="U13147">
        <v>75.26226806640625</v>
      </c>
      <c r="V13147">
        <v>96.912841796875</v>
      </c>
      <c r="W13147">
        <v>83.108329772949219</v>
      </c>
    </row>
    <row r="13148" spans="1:23" x14ac:dyDescent="0.25">
      <c r="A13148" t="s">
        <v>96</v>
      </c>
      <c r="B13148" t="s">
        <v>98</v>
      </c>
      <c r="C13148" t="s">
        <v>102</v>
      </c>
      <c r="D13148" s="7" t="s">
        <v>44</v>
      </c>
      <c r="E13148" t="s">
        <v>110</v>
      </c>
      <c r="F13148">
        <v>19</v>
      </c>
      <c r="G13148">
        <v>26.371782302856445</v>
      </c>
      <c r="H13148">
        <v>26.197298049926758</v>
      </c>
      <c r="I13148">
        <v>0.17448486387729645</v>
      </c>
      <c r="J13148">
        <v>6.6163470037281513E-3</v>
      </c>
      <c r="K13148">
        <v>-1.5738216638565063</v>
      </c>
      <c r="L13148">
        <v>-0.54090797901153564</v>
      </c>
      <c r="M13148">
        <v>0.17448486387729645</v>
      </c>
      <c r="N13148">
        <v>0.88987773656845093</v>
      </c>
      <c r="O13148">
        <v>1.9227913618087769</v>
      </c>
      <c r="P13148">
        <v>-2.0694422721862793</v>
      </c>
      <c r="Q13148">
        <v>2.4184119701385498</v>
      </c>
      <c r="R13148">
        <v>37</v>
      </c>
      <c r="S13148">
        <v>1.8610712269961027</v>
      </c>
      <c r="T13148">
        <v>1.364210844039917</v>
      </c>
      <c r="U13148">
        <v>75.26226806640625</v>
      </c>
      <c r="V13148">
        <v>96.912841796875</v>
      </c>
      <c r="W13148">
        <v>81.253059387207031</v>
      </c>
    </row>
    <row r="13149" spans="1:23" x14ac:dyDescent="0.25">
      <c r="A13149" t="s">
        <v>96</v>
      </c>
      <c r="B13149" t="s">
        <v>98</v>
      </c>
      <c r="C13149" t="s">
        <v>102</v>
      </c>
      <c r="D13149" s="7" t="s">
        <v>44</v>
      </c>
      <c r="E13149" t="s">
        <v>110</v>
      </c>
      <c r="F13149">
        <v>20</v>
      </c>
      <c r="G13149">
        <v>27.607538223266602</v>
      </c>
      <c r="H13149">
        <v>27.452972412109375</v>
      </c>
      <c r="I13149">
        <v>0.15456432104110718</v>
      </c>
      <c r="J13149">
        <v>5.5986274965107441E-3</v>
      </c>
      <c r="K13149">
        <v>-1.7292371988296509</v>
      </c>
      <c r="L13149">
        <v>-0.61627203226089478</v>
      </c>
      <c r="M13149">
        <v>0.15456432104110718</v>
      </c>
      <c r="N13149">
        <v>0.92540067434310913</v>
      </c>
      <c r="O13149">
        <v>2.0383658409118652</v>
      </c>
      <c r="P13149">
        <v>-2.2632687091827393</v>
      </c>
      <c r="Q13149">
        <v>2.5723974704742432</v>
      </c>
      <c r="R13149">
        <v>37</v>
      </c>
      <c r="S13149">
        <v>2.1607181912518314</v>
      </c>
      <c r="T13149">
        <v>1.4699381589889526</v>
      </c>
      <c r="U13149">
        <v>75.26226806640625</v>
      </c>
      <c r="V13149">
        <v>96.912841796875</v>
      </c>
      <c r="W13149">
        <v>77.974723815917969</v>
      </c>
    </row>
    <row r="13150" spans="1:23" x14ac:dyDescent="0.25">
      <c r="A13150" t="s">
        <v>96</v>
      </c>
      <c r="B13150" t="s">
        <v>98</v>
      </c>
      <c r="C13150" t="s">
        <v>102</v>
      </c>
      <c r="D13150" s="7" t="s">
        <v>44</v>
      </c>
      <c r="E13150" t="s">
        <v>110</v>
      </c>
      <c r="F13150">
        <v>21</v>
      </c>
      <c r="G13150">
        <v>26.971591949462891</v>
      </c>
      <c r="H13150">
        <v>28.262432098388672</v>
      </c>
      <c r="I13150">
        <v>-1.2908406257629395</v>
      </c>
      <c r="J13150">
        <v>-4.7859266400337219E-2</v>
      </c>
      <c r="K13150">
        <v>-2.9951736927032471</v>
      </c>
      <c r="L13150">
        <v>-1.9882398843765259</v>
      </c>
      <c r="M13150">
        <v>-1.2908406257629395</v>
      </c>
      <c r="N13150">
        <v>-0.59344136714935303</v>
      </c>
      <c r="O13150">
        <v>0.41349238157272339</v>
      </c>
      <c r="P13150">
        <v>-3.4783284664154053</v>
      </c>
      <c r="Q13150">
        <v>0.89664709568023682</v>
      </c>
      <c r="R13150">
        <v>37</v>
      </c>
      <c r="S13150">
        <v>1.768629006847334</v>
      </c>
      <c r="T13150">
        <v>1.3298981189727783</v>
      </c>
      <c r="U13150">
        <v>75.26226806640625</v>
      </c>
      <c r="V13150">
        <v>96.912841796875</v>
      </c>
      <c r="W13150">
        <v>75.326393127441406</v>
      </c>
    </row>
    <row r="13151" spans="1:23" x14ac:dyDescent="0.25">
      <c r="A13151" t="s">
        <v>96</v>
      </c>
      <c r="B13151" t="s">
        <v>98</v>
      </c>
      <c r="C13151" t="s">
        <v>102</v>
      </c>
      <c r="D13151" s="7" t="s">
        <v>44</v>
      </c>
      <c r="E13151" t="s">
        <v>110</v>
      </c>
      <c r="F13151">
        <v>22</v>
      </c>
      <c r="G13151">
        <v>24.01361083984375</v>
      </c>
      <c r="H13151">
        <v>24.074865341186523</v>
      </c>
      <c r="I13151">
        <v>-6.1253823339939117E-2</v>
      </c>
      <c r="J13151">
        <v>-2.550796139985323E-3</v>
      </c>
      <c r="K13151">
        <v>-1.4863097667694092</v>
      </c>
      <c r="L13151">
        <v>-0.64437520503997803</v>
      </c>
      <c r="M13151">
        <v>-6.1253823339939117E-2</v>
      </c>
      <c r="N13151">
        <v>0.52186751365661621</v>
      </c>
      <c r="O13151">
        <v>1.3638021945953369</v>
      </c>
      <c r="P13151">
        <v>-1.8902933597564697</v>
      </c>
      <c r="Q13151">
        <v>1.7677857875823975</v>
      </c>
      <c r="R13151">
        <v>37</v>
      </c>
      <c r="S13151">
        <v>1.2364930717524203</v>
      </c>
      <c r="T13151">
        <v>1.1119771003723145</v>
      </c>
      <c r="U13151">
        <v>75.26226806640625</v>
      </c>
      <c r="V13151">
        <v>96.912841796875</v>
      </c>
      <c r="W13151">
        <v>73.126388549804688</v>
      </c>
    </row>
    <row r="13152" spans="1:23" x14ac:dyDescent="0.25">
      <c r="A13152" t="s">
        <v>96</v>
      </c>
      <c r="B13152" t="s">
        <v>98</v>
      </c>
      <c r="C13152" t="s">
        <v>102</v>
      </c>
      <c r="D13152" s="7" t="s">
        <v>44</v>
      </c>
      <c r="E13152" t="s">
        <v>110</v>
      </c>
      <c r="F13152">
        <v>23</v>
      </c>
      <c r="G13152">
        <v>22.425582885742187</v>
      </c>
      <c r="H13152">
        <v>22.373514175415039</v>
      </c>
      <c r="I13152">
        <v>5.2069384604692459E-2</v>
      </c>
      <c r="J13152">
        <v>2.3218742571771145E-3</v>
      </c>
      <c r="K13152">
        <v>-1.2962597608566284</v>
      </c>
      <c r="L13152">
        <v>-0.49965599179267883</v>
      </c>
      <c r="M13152">
        <v>5.2069384604692459E-2</v>
      </c>
      <c r="N13152">
        <v>0.60379475355148315</v>
      </c>
      <c r="O13152">
        <v>1.4003986120223999</v>
      </c>
      <c r="P13152">
        <v>-1.6784924268722534</v>
      </c>
      <c r="Q13152">
        <v>1.7826311588287354</v>
      </c>
      <c r="R13152">
        <v>37</v>
      </c>
      <c r="S13152">
        <v>1.1069288391772716</v>
      </c>
      <c r="T13152">
        <v>1.0521068572998047</v>
      </c>
      <c r="U13152">
        <v>75.26226806640625</v>
      </c>
      <c r="V13152">
        <v>96.912841796875</v>
      </c>
      <c r="W13152">
        <v>70.24749755859375</v>
      </c>
    </row>
    <row r="13153" spans="1:23" x14ac:dyDescent="0.25">
      <c r="A13153" t="s">
        <v>96</v>
      </c>
      <c r="B13153" t="s">
        <v>98</v>
      </c>
      <c r="C13153" t="s">
        <v>102</v>
      </c>
      <c r="D13153" s="7" t="s">
        <v>44</v>
      </c>
      <c r="E13153" t="s">
        <v>110</v>
      </c>
      <c r="F13153">
        <v>24</v>
      </c>
      <c r="G13153">
        <v>21.361444473266602</v>
      </c>
      <c r="H13153">
        <v>21.132972717285156</v>
      </c>
      <c r="I13153">
        <v>0.22847086191177368</v>
      </c>
      <c r="J13153">
        <v>1.0695477947592735E-2</v>
      </c>
      <c r="K13153">
        <v>-1.1224989891052246</v>
      </c>
      <c r="L13153">
        <v>-0.32433506846427917</v>
      </c>
      <c r="M13153">
        <v>0.22847086191177368</v>
      </c>
      <c r="N13153">
        <v>0.78127676248550415</v>
      </c>
      <c r="O13153">
        <v>1.579440712928772</v>
      </c>
      <c r="P13153">
        <v>-1.505480170249939</v>
      </c>
      <c r="Q13153">
        <v>1.9624218940734863</v>
      </c>
      <c r="R13153">
        <v>37</v>
      </c>
      <c r="S13153">
        <v>1.1112688858646749</v>
      </c>
      <c r="T13153">
        <v>1.0541673898696899</v>
      </c>
      <c r="U13153">
        <v>75.26226806640625</v>
      </c>
      <c r="V13153">
        <v>96.912841796875</v>
      </c>
      <c r="W13153">
        <v>68.471389770507813</v>
      </c>
    </row>
    <row r="13154" spans="1:23" x14ac:dyDescent="0.25">
      <c r="A13154" t="s">
        <v>96</v>
      </c>
      <c r="B13154" t="s">
        <v>98</v>
      </c>
      <c r="C13154" t="s">
        <v>102</v>
      </c>
      <c r="D13154" s="7" t="s">
        <v>44</v>
      </c>
      <c r="E13154" t="s">
        <v>111</v>
      </c>
      <c r="F13154">
        <v>1</v>
      </c>
      <c r="G13154">
        <v>19.373928070068359</v>
      </c>
      <c r="H13154">
        <v>17.175405502319336</v>
      </c>
      <c r="I13154">
        <v>2.1985218524932861</v>
      </c>
      <c r="J13154">
        <v>0.11347837746143341</v>
      </c>
      <c r="K13154">
        <v>0.94036769866943359</v>
      </c>
      <c r="L13154">
        <v>1.6836953163146973</v>
      </c>
      <c r="M13154">
        <v>2.1985218524932861</v>
      </c>
      <c r="N13154">
        <v>2.713348388671875</v>
      </c>
      <c r="O13154">
        <v>3.4566760063171387</v>
      </c>
      <c r="P13154">
        <v>0.58369845151901245</v>
      </c>
      <c r="Q13154">
        <v>3.813345193862915</v>
      </c>
      <c r="R13154">
        <v>37</v>
      </c>
      <c r="S13154">
        <v>0.96381915800794005</v>
      </c>
      <c r="T13154">
        <v>0.98174291849136353</v>
      </c>
      <c r="U13154">
        <v>80.567558288574219</v>
      </c>
      <c r="V13154">
        <v>96.768714904785156</v>
      </c>
      <c r="W13154">
        <v>72.693885803222656</v>
      </c>
    </row>
    <row r="13155" spans="1:23" x14ac:dyDescent="0.25">
      <c r="A13155" t="s">
        <v>96</v>
      </c>
      <c r="B13155" t="s">
        <v>98</v>
      </c>
      <c r="C13155" t="s">
        <v>102</v>
      </c>
      <c r="D13155" s="7" t="s">
        <v>44</v>
      </c>
      <c r="E13155" t="s">
        <v>111</v>
      </c>
      <c r="F13155">
        <v>2</v>
      </c>
      <c r="G13155">
        <v>19.029502868652344</v>
      </c>
      <c r="H13155">
        <v>17.088647842407227</v>
      </c>
      <c r="I13155">
        <v>1.9408537149429321</v>
      </c>
      <c r="J13155">
        <v>0.10199182480573654</v>
      </c>
      <c r="K13155">
        <v>0.7201191782951355</v>
      </c>
      <c r="L13155">
        <v>1.4413390159606934</v>
      </c>
      <c r="M13155">
        <v>1.9408537149429321</v>
      </c>
      <c r="N13155">
        <v>2.4403684139251709</v>
      </c>
      <c r="O13155">
        <v>3.161588191986084</v>
      </c>
      <c r="P13155">
        <v>0.37405791878700256</v>
      </c>
      <c r="Q13155">
        <v>3.5076494216918945</v>
      </c>
      <c r="R13155">
        <v>37</v>
      </c>
      <c r="S13155">
        <v>0.907340476464924</v>
      </c>
      <c r="T13155">
        <v>0.95254421234130859</v>
      </c>
      <c r="U13155">
        <v>80.567558288574219</v>
      </c>
      <c r="V13155">
        <v>96.768714904785156</v>
      </c>
      <c r="W13155">
        <v>71.092781066894531</v>
      </c>
    </row>
    <row r="13156" spans="1:23" x14ac:dyDescent="0.25">
      <c r="A13156" t="s">
        <v>96</v>
      </c>
      <c r="B13156" t="s">
        <v>98</v>
      </c>
      <c r="C13156" t="s">
        <v>102</v>
      </c>
      <c r="D13156" s="7" t="s">
        <v>44</v>
      </c>
      <c r="E13156" t="s">
        <v>111</v>
      </c>
      <c r="F13156">
        <v>3</v>
      </c>
      <c r="G13156">
        <v>19.588399887084961</v>
      </c>
      <c r="H13156">
        <v>17.903783798217773</v>
      </c>
      <c r="I13156">
        <v>1.6846168041229248</v>
      </c>
      <c r="J13156">
        <v>8.6000733077526093E-2</v>
      </c>
      <c r="K13156">
        <v>0.41809839010238647</v>
      </c>
      <c r="L13156">
        <v>1.166367769241333</v>
      </c>
      <c r="M13156">
        <v>1.6846168041229248</v>
      </c>
      <c r="N13156">
        <v>2.2028658390045166</v>
      </c>
      <c r="O13156">
        <v>2.9511351585388184</v>
      </c>
      <c r="P13156">
        <v>5.9058021754026413E-2</v>
      </c>
      <c r="Q13156">
        <v>3.3101756572723389</v>
      </c>
      <c r="R13156">
        <v>37</v>
      </c>
      <c r="S13156">
        <v>0.97667673802612853</v>
      </c>
      <c r="T13156">
        <v>0.98826956748962402</v>
      </c>
      <c r="U13156">
        <v>80.567558288574219</v>
      </c>
      <c r="V13156">
        <v>96.768714904785156</v>
      </c>
      <c r="W13156">
        <v>69.680282592773438</v>
      </c>
    </row>
    <row r="13157" spans="1:23" x14ac:dyDescent="0.25">
      <c r="A13157" t="s">
        <v>96</v>
      </c>
      <c r="B13157" t="s">
        <v>98</v>
      </c>
      <c r="C13157" t="s">
        <v>102</v>
      </c>
      <c r="D13157" s="7" t="s">
        <v>44</v>
      </c>
      <c r="E13157" t="s">
        <v>111</v>
      </c>
      <c r="F13157">
        <v>4</v>
      </c>
      <c r="G13157">
        <v>20.572624206542969</v>
      </c>
      <c r="H13157">
        <v>19.497026443481445</v>
      </c>
      <c r="I13157">
        <v>1.0755962133407593</v>
      </c>
      <c r="J13157">
        <v>5.2282888442277908E-2</v>
      </c>
      <c r="K13157">
        <v>-0.28220915794372559</v>
      </c>
      <c r="L13157">
        <v>0.51999324560165405</v>
      </c>
      <c r="M13157">
        <v>1.0755962133407593</v>
      </c>
      <c r="N13157">
        <v>1.6311991214752197</v>
      </c>
      <c r="O13157">
        <v>2.4334015846252441</v>
      </c>
      <c r="P13157">
        <v>-0.66712814569473267</v>
      </c>
      <c r="Q13157">
        <v>2.8183205127716064</v>
      </c>
      <c r="R13157">
        <v>37</v>
      </c>
      <c r="S13157">
        <v>1.1225427315878278</v>
      </c>
      <c r="T13157">
        <v>1.0595011711120605</v>
      </c>
      <c r="U13157">
        <v>80.567558288574219</v>
      </c>
      <c r="V13157">
        <v>96.768714904785156</v>
      </c>
      <c r="W13157">
        <v>68.757225036621094</v>
      </c>
    </row>
    <row r="13158" spans="1:23" x14ac:dyDescent="0.25">
      <c r="A13158" t="s">
        <v>96</v>
      </c>
      <c r="B13158" t="s">
        <v>98</v>
      </c>
      <c r="C13158" t="s">
        <v>102</v>
      </c>
      <c r="D13158" s="7" t="s">
        <v>44</v>
      </c>
      <c r="E13158" t="s">
        <v>111</v>
      </c>
      <c r="F13158">
        <v>5</v>
      </c>
      <c r="G13158">
        <v>21.125520706176758</v>
      </c>
      <c r="H13158">
        <v>19.446216583251953</v>
      </c>
      <c r="I13158">
        <v>1.6793042421340942</v>
      </c>
      <c r="J13158">
        <v>7.9491734504699707E-2</v>
      </c>
      <c r="K13158">
        <v>0.37496080994606018</v>
      </c>
      <c r="L13158">
        <v>1.1455774307250977</v>
      </c>
      <c r="M13158">
        <v>1.6793042421340942</v>
      </c>
      <c r="N13158">
        <v>2.2130310535430908</v>
      </c>
      <c r="O13158">
        <v>2.9836475849151611</v>
      </c>
      <c r="P13158">
        <v>5.197559017688036E-3</v>
      </c>
      <c r="Q13158">
        <v>3.3534109592437744</v>
      </c>
      <c r="R13158">
        <v>37</v>
      </c>
      <c r="S13158">
        <v>1.0358854828157291</v>
      </c>
      <c r="T13158">
        <v>1.017784595489502</v>
      </c>
      <c r="U13158">
        <v>80.567558288574219</v>
      </c>
      <c r="V13158">
        <v>96.768714904785156</v>
      </c>
      <c r="W13158">
        <v>68.190559387207031</v>
      </c>
    </row>
    <row r="13159" spans="1:23" x14ac:dyDescent="0.25">
      <c r="A13159" t="s">
        <v>96</v>
      </c>
      <c r="B13159" t="s">
        <v>98</v>
      </c>
      <c r="C13159" t="s">
        <v>102</v>
      </c>
      <c r="D13159" s="7" t="s">
        <v>44</v>
      </c>
      <c r="E13159" t="s">
        <v>111</v>
      </c>
      <c r="F13159">
        <v>6</v>
      </c>
      <c r="G13159">
        <v>23.558937072753906</v>
      </c>
      <c r="H13159">
        <v>21.503242492675781</v>
      </c>
      <c r="I13159">
        <v>2.0556943416595459</v>
      </c>
      <c r="J13159">
        <v>8.7257519364356995E-2</v>
      </c>
      <c r="K13159">
        <v>0.65876644849777222</v>
      </c>
      <c r="L13159">
        <v>1.484082818031311</v>
      </c>
      <c r="M13159">
        <v>2.0556943416595459</v>
      </c>
      <c r="N13159">
        <v>2.6273059844970703</v>
      </c>
      <c r="O13159">
        <v>3.4526221752166748</v>
      </c>
      <c r="P13159">
        <v>0.26275676488876343</v>
      </c>
      <c r="Q13159">
        <v>3.8486318588256836</v>
      </c>
      <c r="R13159">
        <v>37</v>
      </c>
      <c r="S13159">
        <v>1.1881624438860996</v>
      </c>
      <c r="T13159">
        <v>1.0900286436080933</v>
      </c>
      <c r="U13159">
        <v>80.567558288574219</v>
      </c>
      <c r="V13159">
        <v>96.768714904785156</v>
      </c>
      <c r="W13159">
        <v>66.512779235839844</v>
      </c>
    </row>
    <row r="13160" spans="1:23" x14ac:dyDescent="0.25">
      <c r="A13160" t="s">
        <v>96</v>
      </c>
      <c r="B13160" t="s">
        <v>98</v>
      </c>
      <c r="C13160" t="s">
        <v>102</v>
      </c>
      <c r="D13160" s="7" t="s">
        <v>44</v>
      </c>
      <c r="E13160" t="s">
        <v>111</v>
      </c>
      <c r="F13160">
        <v>7</v>
      </c>
      <c r="G13160">
        <v>25.100687026977539</v>
      </c>
      <c r="H13160">
        <v>25.138648986816406</v>
      </c>
      <c r="I13160">
        <v>-3.7960857152938843E-2</v>
      </c>
      <c r="J13160">
        <v>-1.5123432967811823E-3</v>
      </c>
      <c r="K13160">
        <v>-1.7184698581695557</v>
      </c>
      <c r="L13160">
        <v>-0.72561150789260864</v>
      </c>
      <c r="M13160">
        <v>-3.7960857152938843E-2</v>
      </c>
      <c r="N13160">
        <v>0.64968979358673096</v>
      </c>
      <c r="O13160">
        <v>1.6425482034683228</v>
      </c>
      <c r="P13160">
        <v>-2.1948707103729248</v>
      </c>
      <c r="Q13160">
        <v>2.1189491748809814</v>
      </c>
      <c r="R13160">
        <v>37</v>
      </c>
      <c r="S13160">
        <v>1.7195290525151563</v>
      </c>
      <c r="T13160">
        <v>1.3113081455230713</v>
      </c>
      <c r="U13160">
        <v>80.567558288574219</v>
      </c>
      <c r="V13160">
        <v>96.768714904785156</v>
      </c>
      <c r="W13160">
        <v>66.291664123535156</v>
      </c>
    </row>
    <row r="13161" spans="1:23" x14ac:dyDescent="0.25">
      <c r="A13161" t="s">
        <v>96</v>
      </c>
      <c r="B13161" t="s">
        <v>98</v>
      </c>
      <c r="C13161" t="s">
        <v>102</v>
      </c>
      <c r="D13161" s="7" t="s">
        <v>44</v>
      </c>
      <c r="E13161" t="s">
        <v>111</v>
      </c>
      <c r="F13161">
        <v>8</v>
      </c>
      <c r="G13161">
        <v>26.478691101074219</v>
      </c>
      <c r="H13161">
        <v>25.649730682373047</v>
      </c>
      <c r="I13161">
        <v>0.82896125316619873</v>
      </c>
      <c r="J13161">
        <v>3.1306732445955276E-2</v>
      </c>
      <c r="K13161">
        <v>-0.77752840518951416</v>
      </c>
      <c r="L13161">
        <v>0.17159871757030487</v>
      </c>
      <c r="M13161">
        <v>0.82896125316619873</v>
      </c>
      <c r="N13161">
        <v>1.4863238334655762</v>
      </c>
      <c r="O13161">
        <v>2.4354507923126221</v>
      </c>
      <c r="P13161">
        <v>-1.2329459190368652</v>
      </c>
      <c r="Q13161">
        <v>2.8908684253692627</v>
      </c>
      <c r="R13161">
        <v>37</v>
      </c>
      <c r="S13161">
        <v>1.5713889299595394</v>
      </c>
      <c r="T13161">
        <v>1.2535505294799805</v>
      </c>
      <c r="U13161">
        <v>80.567558288574219</v>
      </c>
      <c r="V13161">
        <v>96.768714904785156</v>
      </c>
      <c r="W13161">
        <v>69.070556640625</v>
      </c>
    </row>
    <row r="13162" spans="1:23" x14ac:dyDescent="0.25">
      <c r="A13162" t="s">
        <v>96</v>
      </c>
      <c r="B13162" t="s">
        <v>98</v>
      </c>
      <c r="C13162" t="s">
        <v>102</v>
      </c>
      <c r="D13162" s="7" t="s">
        <v>44</v>
      </c>
      <c r="E13162" t="s">
        <v>111</v>
      </c>
      <c r="F13162">
        <v>9</v>
      </c>
      <c r="G13162">
        <v>30.029672622680664</v>
      </c>
      <c r="H13162">
        <v>30.54243278503418</v>
      </c>
      <c r="I13162">
        <v>-0.5127599835395813</v>
      </c>
      <c r="J13162">
        <v>-1.7075110226869583E-2</v>
      </c>
      <c r="K13162">
        <v>-2.429938793182373</v>
      </c>
      <c r="L13162">
        <v>-1.2972540855407715</v>
      </c>
      <c r="M13162">
        <v>-0.5127599835395813</v>
      </c>
      <c r="N13162">
        <v>0.2717340886592865</v>
      </c>
      <c r="O13162">
        <v>1.4044189453125</v>
      </c>
      <c r="P13162">
        <v>-2.9734325408935547</v>
      </c>
      <c r="Q13162">
        <v>1.9479124546051025</v>
      </c>
      <c r="R13162">
        <v>37</v>
      </c>
      <c r="S13162">
        <v>2.2379640799520075</v>
      </c>
      <c r="T13162">
        <v>1.4959826469421387</v>
      </c>
      <c r="U13162">
        <v>80.567558288574219</v>
      </c>
      <c r="V13162">
        <v>96.768714904785156</v>
      </c>
      <c r="W13162">
        <v>73.602775573730469</v>
      </c>
    </row>
    <row r="13163" spans="1:23" x14ac:dyDescent="0.25">
      <c r="A13163" t="s">
        <v>96</v>
      </c>
      <c r="B13163" t="s">
        <v>98</v>
      </c>
      <c r="C13163" t="s">
        <v>102</v>
      </c>
      <c r="D13163" s="7" t="s">
        <v>44</v>
      </c>
      <c r="E13163" t="s">
        <v>111</v>
      </c>
      <c r="F13163">
        <v>10</v>
      </c>
      <c r="G13163">
        <v>32.825393676757813</v>
      </c>
      <c r="H13163">
        <v>32.777027130126953</v>
      </c>
      <c r="I13163">
        <v>4.8366803675889969E-2</v>
      </c>
      <c r="J13163">
        <v>1.4734569704160094E-3</v>
      </c>
      <c r="K13163">
        <v>-2.0918431282043457</v>
      </c>
      <c r="L13163">
        <v>-0.82738977670669556</v>
      </c>
      <c r="M13163">
        <v>4.8366803675889969E-2</v>
      </c>
      <c r="N13163">
        <v>0.92412340641021729</v>
      </c>
      <c r="O13163">
        <v>2.1885766983032227</v>
      </c>
      <c r="P13163">
        <v>-2.6985630989074707</v>
      </c>
      <c r="Q13163">
        <v>2.7952966690063477</v>
      </c>
      <c r="R13163">
        <v>37</v>
      </c>
      <c r="S13163">
        <v>2.7889492285993498</v>
      </c>
      <c r="T13163">
        <v>1.6700147390365601</v>
      </c>
      <c r="U13163">
        <v>80.567558288574219</v>
      </c>
      <c r="V13163">
        <v>96.768714904785156</v>
      </c>
      <c r="W13163">
        <v>79.022224426269531</v>
      </c>
    </row>
    <row r="13164" spans="1:23" x14ac:dyDescent="0.25">
      <c r="A13164" t="s">
        <v>96</v>
      </c>
      <c r="B13164" t="s">
        <v>98</v>
      </c>
      <c r="C13164" t="s">
        <v>102</v>
      </c>
      <c r="D13164" s="7" t="s">
        <v>44</v>
      </c>
      <c r="E13164" t="s">
        <v>111</v>
      </c>
      <c r="F13164">
        <v>11</v>
      </c>
      <c r="G13164">
        <v>36.130962371826172</v>
      </c>
      <c r="H13164">
        <v>36.607025146484375</v>
      </c>
      <c r="I13164">
        <v>-0.47606602311134338</v>
      </c>
      <c r="J13164">
        <v>-1.3176123611629009E-2</v>
      </c>
      <c r="K13164">
        <v>-2.7059962749481201</v>
      </c>
      <c r="L13164">
        <v>-1.3885353803634644</v>
      </c>
      <c r="M13164">
        <v>-0.47606602311134338</v>
      </c>
      <c r="N13164">
        <v>0.43640336394309998</v>
      </c>
      <c r="O13164">
        <v>1.7538642883300781</v>
      </c>
      <c r="P13164">
        <v>-3.3381505012512207</v>
      </c>
      <c r="Q13164">
        <v>2.3860185146331787</v>
      </c>
      <c r="R13164">
        <v>37</v>
      </c>
      <c r="S13164">
        <v>3.0276830034222826</v>
      </c>
      <c r="T13164">
        <v>1.7400238513946533</v>
      </c>
      <c r="U13164">
        <v>80.567558288574219</v>
      </c>
      <c r="V13164">
        <v>96.768714904785156</v>
      </c>
      <c r="W13164">
        <v>84.933334350585938</v>
      </c>
    </row>
    <row r="13165" spans="1:23" x14ac:dyDescent="0.25">
      <c r="A13165" t="s">
        <v>96</v>
      </c>
      <c r="B13165" t="s">
        <v>98</v>
      </c>
      <c r="C13165" t="s">
        <v>102</v>
      </c>
      <c r="D13165" s="7" t="s">
        <v>44</v>
      </c>
      <c r="E13165" t="s">
        <v>111</v>
      </c>
      <c r="F13165">
        <v>12</v>
      </c>
      <c r="G13165">
        <v>38.389137268066406</v>
      </c>
      <c r="H13165">
        <v>39.586215972900391</v>
      </c>
      <c r="I13165">
        <v>-1.1970782279968262</v>
      </c>
      <c r="J13165">
        <v>-3.1182732433080673E-2</v>
      </c>
      <c r="K13165">
        <v>-3.3534700870513916</v>
      </c>
      <c r="L13165">
        <v>-2.0794563293457031</v>
      </c>
      <c r="M13165">
        <v>-1.1970782279968262</v>
      </c>
      <c r="N13165">
        <v>-0.31470015645027161</v>
      </c>
      <c r="O13165">
        <v>0.95931363105773926</v>
      </c>
      <c r="P13165">
        <v>-3.9647772312164307</v>
      </c>
      <c r="Q13165">
        <v>1.5706207752227783</v>
      </c>
      <c r="R13165">
        <v>37</v>
      </c>
      <c r="S13165">
        <v>2.8312824383704083</v>
      </c>
      <c r="T13165">
        <v>1.6826415061950684</v>
      </c>
      <c r="U13165">
        <v>80.567558288574219</v>
      </c>
      <c r="V13165">
        <v>96.768714904785156</v>
      </c>
      <c r="W13165">
        <v>89.802780151367188</v>
      </c>
    </row>
    <row r="13166" spans="1:23" x14ac:dyDescent="0.25">
      <c r="A13166" t="s">
        <v>96</v>
      </c>
      <c r="B13166" t="s">
        <v>98</v>
      </c>
      <c r="C13166" t="s">
        <v>102</v>
      </c>
      <c r="D13166" s="7" t="s">
        <v>44</v>
      </c>
      <c r="E13166" t="s">
        <v>111</v>
      </c>
      <c r="F13166">
        <v>13</v>
      </c>
      <c r="G13166">
        <v>40.495662689208984</v>
      </c>
      <c r="H13166">
        <v>40.833244323730469</v>
      </c>
      <c r="I13166">
        <v>-0.33757904171943665</v>
      </c>
      <c r="J13166">
        <v>-8.3361780270934105E-3</v>
      </c>
      <c r="K13166">
        <v>-2.6142797470092773</v>
      </c>
      <c r="L13166">
        <v>-1.2691864967346191</v>
      </c>
      <c r="M13166">
        <v>-0.33757904171943665</v>
      </c>
      <c r="N13166">
        <v>0.59402847290039063</v>
      </c>
      <c r="O13166">
        <v>1.9391217231750488</v>
      </c>
      <c r="P13166">
        <v>-3.259692907333374</v>
      </c>
      <c r="Q13166">
        <v>2.5845348834991455</v>
      </c>
      <c r="R13166">
        <v>37</v>
      </c>
      <c r="S13166">
        <v>3.1560199710225447</v>
      </c>
      <c r="T13166">
        <v>1.7765190601348877</v>
      </c>
      <c r="U13166">
        <v>80.567558288574219</v>
      </c>
      <c r="V13166">
        <v>96.768714904785156</v>
      </c>
      <c r="W13166">
        <v>92.558334350585938</v>
      </c>
    </row>
    <row r="13167" spans="1:23" x14ac:dyDescent="0.25">
      <c r="A13167" t="s">
        <v>96</v>
      </c>
      <c r="B13167" t="s">
        <v>98</v>
      </c>
      <c r="C13167" t="s">
        <v>102</v>
      </c>
      <c r="D13167" s="7" t="s">
        <v>44</v>
      </c>
      <c r="E13167" t="s">
        <v>111</v>
      </c>
      <c r="F13167">
        <v>14</v>
      </c>
      <c r="G13167">
        <v>41.697513580322266</v>
      </c>
      <c r="H13167">
        <v>42.6502685546875</v>
      </c>
      <c r="I13167">
        <v>-0.95275861024856567</v>
      </c>
      <c r="J13167">
        <v>-2.2849291563034058E-2</v>
      </c>
      <c r="K13167">
        <v>-3.4068143367767334</v>
      </c>
      <c r="L13167">
        <v>-1.9569382667541504</v>
      </c>
      <c r="M13167">
        <v>-0.95275861024856567</v>
      </c>
      <c r="N13167">
        <v>5.1421090960502625E-2</v>
      </c>
      <c r="O13167">
        <v>1.5012971162796021</v>
      </c>
      <c r="P13167">
        <v>-4.1025052070617676</v>
      </c>
      <c r="Q13167">
        <v>2.1969878673553467</v>
      </c>
      <c r="R13167">
        <v>37</v>
      </c>
      <c r="S13167">
        <v>3.6668796939122785</v>
      </c>
      <c r="T13167">
        <v>1.914909839630127</v>
      </c>
      <c r="U13167">
        <v>80.567558288574219</v>
      </c>
      <c r="V13167">
        <v>96.768714904785156</v>
      </c>
      <c r="W13167">
        <v>93.711112976074219</v>
      </c>
    </row>
    <row r="13168" spans="1:23" x14ac:dyDescent="0.25">
      <c r="A13168" t="s">
        <v>96</v>
      </c>
      <c r="B13168" t="s">
        <v>98</v>
      </c>
      <c r="C13168" t="s">
        <v>102</v>
      </c>
      <c r="D13168" s="7" t="s">
        <v>44</v>
      </c>
      <c r="E13168" t="s">
        <v>111</v>
      </c>
      <c r="F13168">
        <v>15</v>
      </c>
      <c r="G13168">
        <v>41.613136291503906</v>
      </c>
      <c r="H13168">
        <v>41.368377685546875</v>
      </c>
      <c r="I13168">
        <v>0.24475876986980438</v>
      </c>
      <c r="J13168">
        <v>5.8817667886614799E-3</v>
      </c>
      <c r="K13168">
        <v>-2.0856406688690186</v>
      </c>
      <c r="L13168">
        <v>-0.70882183313369751</v>
      </c>
      <c r="M13168">
        <v>0.24475876986980438</v>
      </c>
      <c r="N13168">
        <v>1.1983393430709839</v>
      </c>
      <c r="O13168">
        <v>2.5751583576202393</v>
      </c>
      <c r="P13168">
        <v>-2.7462766170501709</v>
      </c>
      <c r="Q13168">
        <v>3.2357940673828125</v>
      </c>
      <c r="R13168">
        <v>37</v>
      </c>
      <c r="S13168">
        <v>3.3066527880728245</v>
      </c>
      <c r="T13168">
        <v>1.81842041015625</v>
      </c>
      <c r="U13168">
        <v>80.567558288574219</v>
      </c>
      <c r="V13168">
        <v>96.768714904785156</v>
      </c>
      <c r="W13168">
        <v>94.288887023925781</v>
      </c>
    </row>
    <row r="13169" spans="1:23" x14ac:dyDescent="0.25">
      <c r="A13169" t="s">
        <v>96</v>
      </c>
      <c r="B13169" t="s">
        <v>98</v>
      </c>
      <c r="C13169" t="s">
        <v>102</v>
      </c>
      <c r="D13169" s="7" t="s">
        <v>44</v>
      </c>
      <c r="E13169" t="s">
        <v>111</v>
      </c>
      <c r="F13169">
        <v>16</v>
      </c>
      <c r="G13169">
        <v>39.920558929443359</v>
      </c>
      <c r="H13169">
        <v>39.592700958251953</v>
      </c>
      <c r="I13169">
        <v>0.32785665988922119</v>
      </c>
      <c r="J13169">
        <v>8.2127274945378304E-3</v>
      </c>
      <c r="K13169">
        <v>-1.8084994554519653</v>
      </c>
      <c r="L13169">
        <v>-0.54632294178009033</v>
      </c>
      <c r="M13169">
        <v>0.32785665988922119</v>
      </c>
      <c r="N13169">
        <v>1.2020362615585327</v>
      </c>
      <c r="O13169">
        <v>2.4642128944396973</v>
      </c>
      <c r="P13169">
        <v>-2.4141268730163574</v>
      </c>
      <c r="Q13169">
        <v>3.0698401927947998</v>
      </c>
      <c r="R13169">
        <v>37</v>
      </c>
      <c r="S13169">
        <v>2.7789142234287425</v>
      </c>
      <c r="T13169">
        <v>1.6670075654983521</v>
      </c>
      <c r="U13169">
        <v>80.567558288574219</v>
      </c>
      <c r="V13169">
        <v>96.768714904785156</v>
      </c>
      <c r="W13169">
        <v>94.655555725097656</v>
      </c>
    </row>
    <row r="13170" spans="1:23" x14ac:dyDescent="0.25">
      <c r="A13170" t="s">
        <v>96</v>
      </c>
      <c r="B13170" t="s">
        <v>98</v>
      </c>
      <c r="C13170" t="s">
        <v>102</v>
      </c>
      <c r="D13170" s="7" t="s">
        <v>44</v>
      </c>
      <c r="E13170" t="s">
        <v>111</v>
      </c>
      <c r="F13170">
        <v>17</v>
      </c>
      <c r="G13170">
        <v>37.018978118896484</v>
      </c>
      <c r="H13170">
        <v>37.978107452392578</v>
      </c>
      <c r="I13170">
        <v>-0.95913040637969971</v>
      </c>
      <c r="J13170">
        <v>-2.5909153744578362E-2</v>
      </c>
      <c r="K13170">
        <v>-2.9627375602722168</v>
      </c>
      <c r="L13170">
        <v>-1.7789901494979858</v>
      </c>
      <c r="M13170">
        <v>-0.95913040637969971</v>
      </c>
      <c r="N13170">
        <v>-0.13927063345909119</v>
      </c>
      <c r="O13170">
        <v>1.0444766283035278</v>
      </c>
      <c r="P13170">
        <v>-3.5307321548461914</v>
      </c>
      <c r="Q13170">
        <v>1.6124714612960815</v>
      </c>
      <c r="R13170">
        <v>37</v>
      </c>
      <c r="S13170">
        <v>2.4442912215272941</v>
      </c>
      <c r="T13170">
        <v>1.5634229183197021</v>
      </c>
      <c r="U13170">
        <v>80.567558288574219</v>
      </c>
      <c r="V13170">
        <v>96.768714904785156</v>
      </c>
      <c r="W13170">
        <v>94.0111083984375</v>
      </c>
    </row>
    <row r="13171" spans="1:23" x14ac:dyDescent="0.25">
      <c r="A13171" t="s">
        <v>96</v>
      </c>
      <c r="B13171" t="s">
        <v>98</v>
      </c>
      <c r="C13171" t="s">
        <v>102</v>
      </c>
      <c r="D13171" s="7" t="s">
        <v>44</v>
      </c>
      <c r="E13171" t="s">
        <v>111</v>
      </c>
      <c r="F13171">
        <v>18</v>
      </c>
      <c r="G13171">
        <v>33.748355865478516</v>
      </c>
      <c r="H13171">
        <v>35.538379669189453</v>
      </c>
      <c r="I13171">
        <v>-1.7900232076644897</v>
      </c>
      <c r="J13171">
        <v>-5.3040307015180588E-2</v>
      </c>
      <c r="K13171">
        <v>-3.6174404621124268</v>
      </c>
      <c r="L13171">
        <v>-2.5377876758575439</v>
      </c>
      <c r="M13171">
        <v>-1.7900232076644897</v>
      </c>
      <c r="N13171">
        <v>-1.0422588586807251</v>
      </c>
      <c r="O13171">
        <v>3.7394158542156219E-2</v>
      </c>
      <c r="P13171">
        <v>-4.1354880332946777</v>
      </c>
      <c r="Q13171">
        <v>0.55544161796569824</v>
      </c>
      <c r="R13171">
        <v>37</v>
      </c>
      <c r="S13171">
        <v>2.03330872815242</v>
      </c>
      <c r="T13171">
        <v>1.4259413480758667</v>
      </c>
      <c r="U13171">
        <v>80.567558288574219</v>
      </c>
      <c r="V13171">
        <v>96.768714904785156</v>
      </c>
      <c r="W13171">
        <v>93.086112976074219</v>
      </c>
    </row>
    <row r="13172" spans="1:23" x14ac:dyDescent="0.25">
      <c r="A13172" t="s">
        <v>96</v>
      </c>
      <c r="B13172" t="s">
        <v>98</v>
      </c>
      <c r="C13172" t="s">
        <v>102</v>
      </c>
      <c r="D13172" s="7" t="s">
        <v>44</v>
      </c>
      <c r="E13172" t="s">
        <v>111</v>
      </c>
      <c r="F13172">
        <v>19</v>
      </c>
      <c r="G13172">
        <v>30.359722137451172</v>
      </c>
      <c r="H13172">
        <v>34.951351165771484</v>
      </c>
      <c r="I13172">
        <v>-4.5916295051574707</v>
      </c>
      <c r="J13172">
        <v>-0.15124082565307617</v>
      </c>
      <c r="K13172">
        <v>-6.3308820724487305</v>
      </c>
      <c r="L13172">
        <v>-5.3033175468444824</v>
      </c>
      <c r="M13172">
        <v>-4.5916295051574707</v>
      </c>
      <c r="N13172">
        <v>-3.879941463470459</v>
      </c>
      <c r="O13172">
        <v>-2.8523769378662109</v>
      </c>
      <c r="P13172">
        <v>-6.8239359855651855</v>
      </c>
      <c r="Q13172">
        <v>-2.3593230247497559</v>
      </c>
      <c r="R13172">
        <v>37</v>
      </c>
      <c r="S13172">
        <v>1.8418450088010019</v>
      </c>
      <c r="T13172">
        <v>1.3571459054946899</v>
      </c>
      <c r="U13172">
        <v>80.567558288574219</v>
      </c>
      <c r="V13172">
        <v>96.768714904785156</v>
      </c>
      <c r="W13172">
        <v>90.1361083984375</v>
      </c>
    </row>
    <row r="13173" spans="1:23" x14ac:dyDescent="0.25">
      <c r="A13173" t="s">
        <v>96</v>
      </c>
      <c r="B13173" t="s">
        <v>98</v>
      </c>
      <c r="C13173" t="s">
        <v>102</v>
      </c>
      <c r="D13173" s="7" t="s">
        <v>44</v>
      </c>
      <c r="E13173" t="s">
        <v>111</v>
      </c>
      <c r="F13173">
        <v>20</v>
      </c>
      <c r="G13173">
        <v>28.942365646362305</v>
      </c>
      <c r="H13173">
        <v>34.273242950439453</v>
      </c>
      <c r="I13173">
        <v>-5.3308768272399902</v>
      </c>
      <c r="J13173">
        <v>-0.18418939411640167</v>
      </c>
      <c r="K13173">
        <v>-7.2073979377746582</v>
      </c>
      <c r="L13173">
        <v>-6.0987339019775391</v>
      </c>
      <c r="M13173">
        <v>-5.3308768272399902</v>
      </c>
      <c r="N13173">
        <v>-4.5630197525024414</v>
      </c>
      <c r="O13173">
        <v>-3.4543557167053223</v>
      </c>
      <c r="P13173">
        <v>-7.7393655776977539</v>
      </c>
      <c r="Q13173">
        <v>-2.9223880767822266</v>
      </c>
      <c r="R13173">
        <v>37</v>
      </c>
      <c r="S13173">
        <v>2.1440489166514141</v>
      </c>
      <c r="T13173">
        <v>1.4642571210861206</v>
      </c>
      <c r="U13173">
        <v>80.567558288574219</v>
      </c>
      <c r="V13173">
        <v>96.768714904785156</v>
      </c>
      <c r="W13173">
        <v>85.489997863769531</v>
      </c>
    </row>
    <row r="13174" spans="1:23" x14ac:dyDescent="0.25">
      <c r="A13174" t="s">
        <v>96</v>
      </c>
      <c r="B13174" t="s">
        <v>98</v>
      </c>
      <c r="C13174" t="s">
        <v>102</v>
      </c>
      <c r="D13174" s="7" t="s">
        <v>44</v>
      </c>
      <c r="E13174" t="s">
        <v>111</v>
      </c>
      <c r="F13174">
        <v>21</v>
      </c>
      <c r="G13174">
        <v>27.405553817749023</v>
      </c>
      <c r="H13174">
        <v>29.524864196777344</v>
      </c>
      <c r="I13174">
        <v>-2.1193101406097412</v>
      </c>
      <c r="J13174">
        <v>-7.7331408858299255E-2</v>
      </c>
      <c r="K13174">
        <v>-3.8162908554077148</v>
      </c>
      <c r="L13174">
        <v>-2.8137009143829346</v>
      </c>
      <c r="M13174">
        <v>-2.1193101406097412</v>
      </c>
      <c r="N13174">
        <v>-1.4249193668365479</v>
      </c>
      <c r="O13174">
        <v>-0.42232930660247803</v>
      </c>
      <c r="P13174">
        <v>-4.2973613739013672</v>
      </c>
      <c r="Q13174">
        <v>5.8741167187690735E-2</v>
      </c>
      <c r="R13174">
        <v>37</v>
      </c>
      <c r="S13174">
        <v>1.7534028092023988</v>
      </c>
      <c r="T13174">
        <v>1.324161171913147</v>
      </c>
      <c r="U13174">
        <v>80.567558288574219</v>
      </c>
      <c r="V13174">
        <v>96.768714904785156</v>
      </c>
      <c r="W13174">
        <v>81.604446411132813</v>
      </c>
    </row>
    <row r="13175" spans="1:23" x14ac:dyDescent="0.25">
      <c r="A13175" t="s">
        <v>96</v>
      </c>
      <c r="B13175" t="s">
        <v>98</v>
      </c>
      <c r="C13175" t="s">
        <v>102</v>
      </c>
      <c r="D13175" s="7" t="s">
        <v>44</v>
      </c>
      <c r="E13175" t="s">
        <v>111</v>
      </c>
      <c r="F13175">
        <v>22</v>
      </c>
      <c r="G13175">
        <v>24.808139801025391</v>
      </c>
      <c r="H13175">
        <v>24.9962158203125</v>
      </c>
      <c r="I13175">
        <v>-0.18807721138000488</v>
      </c>
      <c r="J13175">
        <v>-7.5812702998518944E-3</v>
      </c>
      <c r="K13175">
        <v>-1.6075950860977173</v>
      </c>
      <c r="L13175">
        <v>-0.76893240213394165</v>
      </c>
      <c r="M13175">
        <v>-0.18807721138000488</v>
      </c>
      <c r="N13175">
        <v>0.39277797937393188</v>
      </c>
      <c r="O13175">
        <v>1.2314406633377075</v>
      </c>
      <c r="P13175">
        <v>-2.0100085735321045</v>
      </c>
      <c r="Q13175">
        <v>1.6338541507720947</v>
      </c>
      <c r="R13175">
        <v>37</v>
      </c>
      <c r="S13175">
        <v>1.2269010266084166</v>
      </c>
      <c r="T13175">
        <v>1.1076556444168091</v>
      </c>
      <c r="U13175">
        <v>80.567558288574219</v>
      </c>
      <c r="V13175">
        <v>96.768714904785156</v>
      </c>
      <c r="W13175">
        <v>78.779441833496094</v>
      </c>
    </row>
    <row r="13176" spans="1:23" x14ac:dyDescent="0.25">
      <c r="A13176" t="s">
        <v>96</v>
      </c>
      <c r="B13176" t="s">
        <v>98</v>
      </c>
      <c r="C13176" t="s">
        <v>102</v>
      </c>
      <c r="D13176" s="7" t="s">
        <v>44</v>
      </c>
      <c r="E13176" t="s">
        <v>111</v>
      </c>
      <c r="F13176">
        <v>23</v>
      </c>
      <c r="G13176">
        <v>23.042530059814453</v>
      </c>
      <c r="H13176">
        <v>23.143783569335938</v>
      </c>
      <c r="I13176">
        <v>-0.10125438123941422</v>
      </c>
      <c r="J13176">
        <v>-4.3942388147115707E-3</v>
      </c>
      <c r="K13176">
        <v>-1.4446715116500854</v>
      </c>
      <c r="L13176">
        <v>-0.6509697437286377</v>
      </c>
      <c r="M13176">
        <v>-0.10125438123941422</v>
      </c>
      <c r="N13176">
        <v>0.44846099615097046</v>
      </c>
      <c r="O13176">
        <v>1.2421627044677734</v>
      </c>
      <c r="P13176">
        <v>-1.8255115747451782</v>
      </c>
      <c r="Q13176">
        <v>1.6230027675628662</v>
      </c>
      <c r="R13176">
        <v>37</v>
      </c>
      <c r="S13176">
        <v>1.0988782134757145</v>
      </c>
      <c r="T13176">
        <v>1.0482739210128784</v>
      </c>
      <c r="U13176">
        <v>80.567558288574219</v>
      </c>
      <c r="V13176">
        <v>96.768714904785156</v>
      </c>
      <c r="W13176">
        <v>76.846946716308594</v>
      </c>
    </row>
    <row r="13177" spans="1:23" x14ac:dyDescent="0.25">
      <c r="A13177" t="s">
        <v>96</v>
      </c>
      <c r="B13177" t="s">
        <v>98</v>
      </c>
      <c r="C13177" t="s">
        <v>102</v>
      </c>
      <c r="D13177" s="7" t="s">
        <v>44</v>
      </c>
      <c r="E13177" t="s">
        <v>111</v>
      </c>
      <c r="F13177">
        <v>24</v>
      </c>
      <c r="G13177">
        <v>21.891386032104492</v>
      </c>
      <c r="H13177">
        <v>22.795404434204102</v>
      </c>
      <c r="I13177">
        <v>-0.90401911735534668</v>
      </c>
      <c r="J13177">
        <v>-4.1295655071735382E-2</v>
      </c>
      <c r="K13177">
        <v>-2.2494692802429199</v>
      </c>
      <c r="L13177">
        <v>-1.454566478729248</v>
      </c>
      <c r="M13177">
        <v>-0.90401911735534668</v>
      </c>
      <c r="N13177">
        <v>-0.35347181558609009</v>
      </c>
      <c r="O13177">
        <v>0.44143107533454895</v>
      </c>
      <c r="P13177">
        <v>-2.6308858394622803</v>
      </c>
      <c r="Q13177">
        <v>0.82284748554229736</v>
      </c>
      <c r="R13177">
        <v>37</v>
      </c>
      <c r="S13177">
        <v>1.1022067718000841</v>
      </c>
      <c r="T13177">
        <v>1.0498603582382202</v>
      </c>
      <c r="U13177">
        <v>80.567558288574219</v>
      </c>
      <c r="V13177">
        <v>96.768714904785156</v>
      </c>
      <c r="W13177">
        <v>75.356109619140625</v>
      </c>
    </row>
    <row r="13178" spans="1:23" x14ac:dyDescent="0.25">
      <c r="A13178" t="s">
        <v>96</v>
      </c>
      <c r="B13178" t="s">
        <v>98</v>
      </c>
      <c r="C13178" t="s">
        <v>102</v>
      </c>
      <c r="D13178" s="7" t="s">
        <v>44</v>
      </c>
      <c r="E13178" t="s">
        <v>112</v>
      </c>
      <c r="F13178">
        <v>1</v>
      </c>
      <c r="G13178">
        <v>20.252954483032227</v>
      </c>
      <c r="H13178">
        <v>19.668617248535156</v>
      </c>
      <c r="I13178">
        <v>0.58433765172958374</v>
      </c>
      <c r="J13178">
        <v>2.8851971030235291E-2</v>
      </c>
      <c r="K13178">
        <v>-0.72760993242263794</v>
      </c>
      <c r="L13178">
        <v>4.7499343752861023E-2</v>
      </c>
      <c r="M13178">
        <v>0.58433765172958374</v>
      </c>
      <c r="N13178">
        <v>1.12117600440979</v>
      </c>
      <c r="O13178">
        <v>1.8962851762771606</v>
      </c>
      <c r="P13178">
        <v>-1.0995287895202637</v>
      </c>
      <c r="Q13178">
        <v>2.2682042121887207</v>
      </c>
      <c r="R13178">
        <v>36</v>
      </c>
      <c r="S13178">
        <v>1.0479987864883356</v>
      </c>
      <c r="T13178">
        <v>1.0237181186676025</v>
      </c>
      <c r="U13178">
        <v>76.648666381835938</v>
      </c>
      <c r="V13178">
        <v>87.4830322265625</v>
      </c>
      <c r="W13178">
        <v>75.842575073242187</v>
      </c>
    </row>
    <row r="13179" spans="1:23" x14ac:dyDescent="0.25">
      <c r="A13179" t="s">
        <v>96</v>
      </c>
      <c r="B13179" t="s">
        <v>98</v>
      </c>
      <c r="C13179" t="s">
        <v>102</v>
      </c>
      <c r="D13179" s="7" t="s">
        <v>44</v>
      </c>
      <c r="E13179" t="s">
        <v>112</v>
      </c>
      <c r="F13179">
        <v>2</v>
      </c>
      <c r="G13179">
        <v>20.146142959594727</v>
      </c>
      <c r="H13179">
        <v>19.406389236450195</v>
      </c>
      <c r="I13179">
        <v>0.7397533655166626</v>
      </c>
      <c r="J13179">
        <v>3.671935573220253E-2</v>
      </c>
      <c r="K13179">
        <v>-0.53179663419723511</v>
      </c>
      <c r="L13179">
        <v>0.21944542229175568</v>
      </c>
      <c r="M13179">
        <v>0.7397533655166626</v>
      </c>
      <c r="N13179">
        <v>1.2600612640380859</v>
      </c>
      <c r="O13179">
        <v>2.0113034248352051</v>
      </c>
      <c r="P13179">
        <v>-0.89226335287094116</v>
      </c>
      <c r="Q13179">
        <v>2.3717701435089111</v>
      </c>
      <c r="R13179">
        <v>36</v>
      </c>
      <c r="S13179">
        <v>0.98445235758335059</v>
      </c>
      <c r="T13179">
        <v>0.992195725440979</v>
      </c>
      <c r="U13179">
        <v>76.648666381835938</v>
      </c>
      <c r="V13179">
        <v>87.4830322265625</v>
      </c>
      <c r="W13179">
        <v>74.833145141601563</v>
      </c>
    </row>
    <row r="13180" spans="1:23" x14ac:dyDescent="0.25">
      <c r="A13180" t="s">
        <v>96</v>
      </c>
      <c r="B13180" t="s">
        <v>98</v>
      </c>
      <c r="C13180" t="s">
        <v>102</v>
      </c>
      <c r="D13180" s="7" t="s">
        <v>44</v>
      </c>
      <c r="E13180" t="s">
        <v>112</v>
      </c>
      <c r="F13180">
        <v>3</v>
      </c>
      <c r="G13180">
        <v>19.787036895751953</v>
      </c>
      <c r="H13180">
        <v>20.124721527099609</v>
      </c>
      <c r="I13180">
        <v>-0.33768606185913086</v>
      </c>
      <c r="J13180">
        <v>-1.7066024243831635E-2</v>
      </c>
      <c r="K13180">
        <v>-1.664665699005127</v>
      </c>
      <c r="L13180">
        <v>-0.88067537546157837</v>
      </c>
      <c r="M13180">
        <v>-0.33768606185913086</v>
      </c>
      <c r="N13180">
        <v>0.20530325174331665</v>
      </c>
      <c r="O13180">
        <v>0.98929357528686523</v>
      </c>
      <c r="P13180">
        <v>-2.0408461093902588</v>
      </c>
      <c r="Q13180">
        <v>1.3654738664627075</v>
      </c>
      <c r="R13180">
        <v>36</v>
      </c>
      <c r="S13180">
        <v>1.072151974046065</v>
      </c>
      <c r="T13180">
        <v>1.0354477167129517</v>
      </c>
      <c r="U13180">
        <v>76.648666381835938</v>
      </c>
      <c r="V13180">
        <v>87.4830322265625</v>
      </c>
      <c r="W13180">
        <v>74.544853210449219</v>
      </c>
    </row>
    <row r="13181" spans="1:23" x14ac:dyDescent="0.25">
      <c r="A13181" t="s">
        <v>96</v>
      </c>
      <c r="B13181" t="s">
        <v>98</v>
      </c>
      <c r="C13181" t="s">
        <v>102</v>
      </c>
      <c r="D13181" s="7" t="s">
        <v>44</v>
      </c>
      <c r="E13181" t="s">
        <v>112</v>
      </c>
      <c r="F13181">
        <v>4</v>
      </c>
      <c r="G13181">
        <v>20.358983993530273</v>
      </c>
      <c r="H13181">
        <v>20.794445037841797</v>
      </c>
      <c r="I13181">
        <v>-0.43546098470687866</v>
      </c>
      <c r="J13181">
        <v>-2.1389132365584373E-2</v>
      </c>
      <c r="K13181">
        <v>-1.8695147037506104</v>
      </c>
      <c r="L13181">
        <v>-1.0222641229629517</v>
      </c>
      <c r="M13181">
        <v>-0.43546098470687866</v>
      </c>
      <c r="N13181">
        <v>0.15134216845035553</v>
      </c>
      <c r="O13181">
        <v>0.99859273433685303</v>
      </c>
      <c r="P13181">
        <v>-2.2760488986968994</v>
      </c>
      <c r="Q13181">
        <v>1.4051270484924316</v>
      </c>
      <c r="R13181">
        <v>36</v>
      </c>
      <c r="S13181">
        <v>1.2521566374473423</v>
      </c>
      <c r="T13181">
        <v>1.1189980506896973</v>
      </c>
      <c r="U13181">
        <v>76.648666381835938</v>
      </c>
      <c r="V13181">
        <v>87.4830322265625</v>
      </c>
      <c r="W13181">
        <v>74.206001281738281</v>
      </c>
    </row>
    <row r="13182" spans="1:23" x14ac:dyDescent="0.25">
      <c r="A13182" t="s">
        <v>96</v>
      </c>
      <c r="B13182" t="s">
        <v>98</v>
      </c>
      <c r="C13182" t="s">
        <v>102</v>
      </c>
      <c r="D13182" s="7" t="s">
        <v>44</v>
      </c>
      <c r="E13182" t="s">
        <v>112</v>
      </c>
      <c r="F13182">
        <v>5</v>
      </c>
      <c r="G13182">
        <v>21.236825942993164</v>
      </c>
      <c r="H13182">
        <v>21.761110305786133</v>
      </c>
      <c r="I13182">
        <v>-0.52428466081619263</v>
      </c>
      <c r="J13182">
        <v>-2.4687524884939194E-2</v>
      </c>
      <c r="K13182">
        <v>-1.8963636159896851</v>
      </c>
      <c r="L13182">
        <v>-1.0857282876968384</v>
      </c>
      <c r="M13182">
        <v>-0.52428466081619263</v>
      </c>
      <c r="N13182">
        <v>3.7158925086259842E-2</v>
      </c>
      <c r="O13182">
        <v>0.8477942943572998</v>
      </c>
      <c r="P13182">
        <v>-2.2853288650512695</v>
      </c>
      <c r="Q13182">
        <v>1.2367596626281738</v>
      </c>
      <c r="R13182">
        <v>36</v>
      </c>
      <c r="S13182">
        <v>1.1462676435613162</v>
      </c>
      <c r="T13182">
        <v>1.07063889503479</v>
      </c>
      <c r="U13182">
        <v>76.648666381835938</v>
      </c>
      <c r="V13182">
        <v>87.4830322265625</v>
      </c>
      <c r="W13182">
        <v>73.995712280273437</v>
      </c>
    </row>
    <row r="13183" spans="1:23" x14ac:dyDescent="0.25">
      <c r="A13183" t="s">
        <v>96</v>
      </c>
      <c r="B13183" t="s">
        <v>98</v>
      </c>
      <c r="C13183" t="s">
        <v>102</v>
      </c>
      <c r="D13183" s="7" t="s">
        <v>44</v>
      </c>
      <c r="E13183" t="s">
        <v>112</v>
      </c>
      <c r="F13183">
        <v>6</v>
      </c>
      <c r="G13183">
        <v>24.049535751342773</v>
      </c>
      <c r="H13183">
        <v>24.713333129882812</v>
      </c>
      <c r="I13183">
        <v>-0.66379797458648682</v>
      </c>
      <c r="J13183">
        <v>-2.7601279318332672E-2</v>
      </c>
      <c r="K13183">
        <v>-2.136676549911499</v>
      </c>
      <c r="L13183">
        <v>-1.2664879560470581</v>
      </c>
      <c r="M13183">
        <v>-0.66379797458648682</v>
      </c>
      <c r="N13183">
        <v>-6.1108037829399109E-2</v>
      </c>
      <c r="O13183">
        <v>0.80908048152923584</v>
      </c>
      <c r="P13183">
        <v>-2.5542171001434326</v>
      </c>
      <c r="Q13183">
        <v>1.2266210317611694</v>
      </c>
      <c r="R13183">
        <v>36</v>
      </c>
      <c r="S13183">
        <v>1.3208748234333711</v>
      </c>
      <c r="T13183">
        <v>1.1492931842803955</v>
      </c>
      <c r="U13183">
        <v>76.648666381835938</v>
      </c>
      <c r="V13183">
        <v>87.4830322265625</v>
      </c>
      <c r="W13183">
        <v>73.801139831542969</v>
      </c>
    </row>
    <row r="13184" spans="1:23" x14ac:dyDescent="0.25">
      <c r="A13184" t="s">
        <v>96</v>
      </c>
      <c r="B13184" t="s">
        <v>98</v>
      </c>
      <c r="C13184" t="s">
        <v>102</v>
      </c>
      <c r="D13184" s="7" t="s">
        <v>44</v>
      </c>
      <c r="E13184" t="s">
        <v>112</v>
      </c>
      <c r="F13184">
        <v>7</v>
      </c>
      <c r="G13184">
        <v>26.08648681640625</v>
      </c>
      <c r="H13184">
        <v>28.078056335449219</v>
      </c>
      <c r="I13184">
        <v>-1.9915691614151001</v>
      </c>
      <c r="J13184">
        <v>-7.6344862580299377E-2</v>
      </c>
      <c r="K13184">
        <v>-3.7640175819396973</v>
      </c>
      <c r="L13184">
        <v>-2.7168407440185547</v>
      </c>
      <c r="M13184">
        <v>-1.9915691614151001</v>
      </c>
      <c r="N13184">
        <v>-1.2662975788116455</v>
      </c>
      <c r="O13184">
        <v>-0.21912068128585815</v>
      </c>
      <c r="P13184">
        <v>-4.2664823532104492</v>
      </c>
      <c r="Q13184">
        <v>0.28334382176399231</v>
      </c>
      <c r="R13184">
        <v>36</v>
      </c>
      <c r="S13184">
        <v>1.9128242377210114</v>
      </c>
      <c r="T13184">
        <v>1.3830488920211792</v>
      </c>
      <c r="U13184">
        <v>76.648666381835938</v>
      </c>
      <c r="V13184">
        <v>87.4830322265625</v>
      </c>
      <c r="W13184">
        <v>73.496574401855469</v>
      </c>
    </row>
    <row r="13185" spans="1:23" x14ac:dyDescent="0.25">
      <c r="A13185" t="s">
        <v>96</v>
      </c>
      <c r="B13185" t="s">
        <v>98</v>
      </c>
      <c r="C13185" t="s">
        <v>102</v>
      </c>
      <c r="D13185" s="7" t="s">
        <v>44</v>
      </c>
      <c r="E13185" t="s">
        <v>112</v>
      </c>
      <c r="F13185">
        <v>8</v>
      </c>
      <c r="G13185">
        <v>25.496749877929688</v>
      </c>
      <c r="H13185">
        <v>26.568332672119141</v>
      </c>
      <c r="I13185">
        <v>-1.0715832710266113</v>
      </c>
      <c r="J13185">
        <v>-4.2028229683637619E-2</v>
      </c>
      <c r="K13185">
        <v>-2.7598955631256104</v>
      </c>
      <c r="L13185">
        <v>-1.7624269723892212</v>
      </c>
      <c r="M13185">
        <v>-1.0715832710266113</v>
      </c>
      <c r="N13185">
        <v>-0.38073953986167908</v>
      </c>
      <c r="O13185">
        <v>0.61672908067703247</v>
      </c>
      <c r="P13185">
        <v>-3.2385087013244629</v>
      </c>
      <c r="Q13185">
        <v>1.0953421592712402</v>
      </c>
      <c r="R13185">
        <v>36</v>
      </c>
      <c r="S13185">
        <v>1.7355351654996412</v>
      </c>
      <c r="T13185">
        <v>1.3173971176147461</v>
      </c>
      <c r="U13185">
        <v>76.648666381835938</v>
      </c>
      <c r="V13185">
        <v>87.4830322265625</v>
      </c>
      <c r="W13185">
        <v>73.091712951660156</v>
      </c>
    </row>
    <row r="13186" spans="1:23" x14ac:dyDescent="0.25">
      <c r="A13186" t="s">
        <v>96</v>
      </c>
      <c r="B13186" t="s">
        <v>98</v>
      </c>
      <c r="C13186" t="s">
        <v>102</v>
      </c>
      <c r="D13186" s="7" t="s">
        <v>44</v>
      </c>
      <c r="E13186" t="s">
        <v>112</v>
      </c>
      <c r="F13186">
        <v>9</v>
      </c>
      <c r="G13186">
        <v>28.02507209777832</v>
      </c>
      <c r="H13186">
        <v>29.866111755371094</v>
      </c>
      <c r="I13186">
        <v>-1.8410388231277466</v>
      </c>
      <c r="J13186">
        <v>-6.5692566335201263E-2</v>
      </c>
      <c r="K13186">
        <v>-3.8472058773040771</v>
      </c>
      <c r="L13186">
        <v>-2.6619460582733154</v>
      </c>
      <c r="M13186">
        <v>-1.8410388231277466</v>
      </c>
      <c r="N13186">
        <v>-1.0201315879821777</v>
      </c>
      <c r="O13186">
        <v>0.16512812674045563</v>
      </c>
      <c r="P13186">
        <v>-4.415926456451416</v>
      </c>
      <c r="Q13186">
        <v>0.73384857177734375</v>
      </c>
      <c r="R13186">
        <v>36</v>
      </c>
      <c r="S13186">
        <v>2.4505409948461079</v>
      </c>
      <c r="T13186">
        <v>1.565420389175415</v>
      </c>
      <c r="U13186">
        <v>76.648666381835938</v>
      </c>
      <c r="V13186">
        <v>87.4830322265625</v>
      </c>
      <c r="W13186">
        <v>74.544281005859375</v>
      </c>
    </row>
    <row r="13187" spans="1:23" x14ac:dyDescent="0.25">
      <c r="A13187" t="s">
        <v>96</v>
      </c>
      <c r="B13187" t="s">
        <v>98</v>
      </c>
      <c r="C13187" t="s">
        <v>102</v>
      </c>
      <c r="D13187" s="7" t="s">
        <v>44</v>
      </c>
      <c r="E13187" t="s">
        <v>112</v>
      </c>
      <c r="F13187">
        <v>10</v>
      </c>
      <c r="G13187">
        <v>29.399282455444336</v>
      </c>
      <c r="H13187">
        <v>30.488611221313477</v>
      </c>
      <c r="I13187">
        <v>-1.0893288850784302</v>
      </c>
      <c r="J13187">
        <v>-3.7052907049655914E-2</v>
      </c>
      <c r="K13187">
        <v>-3.3423171043395996</v>
      </c>
      <c r="L13187">
        <v>-2.0112333297729492</v>
      </c>
      <c r="M13187">
        <v>-1.0893288850784302</v>
      </c>
      <c r="N13187">
        <v>-0.16742439568042755</v>
      </c>
      <c r="O13187">
        <v>1.1636592149734497</v>
      </c>
      <c r="P13187">
        <v>-3.9810078144073486</v>
      </c>
      <c r="Q13187">
        <v>1.8023500442504883</v>
      </c>
      <c r="R13187">
        <v>36</v>
      </c>
      <c r="S13187">
        <v>3.0906202220002257</v>
      </c>
      <c r="T13187">
        <v>1.7580159902572632</v>
      </c>
      <c r="U13187">
        <v>76.648666381835938</v>
      </c>
      <c r="V13187">
        <v>87.4830322265625</v>
      </c>
      <c r="W13187">
        <v>75.457717895507813</v>
      </c>
    </row>
    <row r="13188" spans="1:23" x14ac:dyDescent="0.25">
      <c r="A13188" t="s">
        <v>96</v>
      </c>
      <c r="B13188" t="s">
        <v>98</v>
      </c>
      <c r="C13188" t="s">
        <v>102</v>
      </c>
      <c r="D13188" s="7" t="s">
        <v>44</v>
      </c>
      <c r="E13188" t="s">
        <v>112</v>
      </c>
      <c r="F13188">
        <v>11</v>
      </c>
      <c r="G13188">
        <v>29.677028656005859</v>
      </c>
      <c r="H13188">
        <v>30.837778091430664</v>
      </c>
      <c r="I13188">
        <v>-1.1607493162155151</v>
      </c>
      <c r="J13188">
        <v>-3.9112720638513565E-2</v>
      </c>
      <c r="K13188">
        <v>-3.5543999671936035</v>
      </c>
      <c r="L13188">
        <v>-2.140211820602417</v>
      </c>
      <c r="M13188">
        <v>-1.1607493162155151</v>
      </c>
      <c r="N13188">
        <v>-0.18128685653209686</v>
      </c>
      <c r="O13188">
        <v>1.2329013347625732</v>
      </c>
      <c r="P13188">
        <v>-4.2329668998718262</v>
      </c>
      <c r="Q13188">
        <v>1.9114680290222168</v>
      </c>
      <c r="R13188">
        <v>36</v>
      </c>
      <c r="S13188">
        <v>3.4885855403866941</v>
      </c>
      <c r="T13188">
        <v>1.867775559425354</v>
      </c>
      <c r="U13188">
        <v>76.648666381835938</v>
      </c>
      <c r="V13188">
        <v>87.4830322265625</v>
      </c>
      <c r="W13188">
        <v>75.79486083984375</v>
      </c>
    </row>
    <row r="13189" spans="1:23" x14ac:dyDescent="0.25">
      <c r="A13189" t="s">
        <v>96</v>
      </c>
      <c r="B13189" t="s">
        <v>98</v>
      </c>
      <c r="C13189" t="s">
        <v>102</v>
      </c>
      <c r="D13189" s="7" t="s">
        <v>44</v>
      </c>
      <c r="E13189" t="s">
        <v>112</v>
      </c>
      <c r="F13189">
        <v>12</v>
      </c>
      <c r="G13189">
        <v>30.217599868774414</v>
      </c>
      <c r="H13189">
        <v>31.526388168334961</v>
      </c>
      <c r="I13189">
        <v>-1.3087890148162842</v>
      </c>
      <c r="J13189">
        <v>-4.3312143534421921E-2</v>
      </c>
      <c r="K13189">
        <v>-3.6125345230102539</v>
      </c>
      <c r="L13189">
        <v>-2.2514629364013672</v>
      </c>
      <c r="M13189">
        <v>-1.3087890148162842</v>
      </c>
      <c r="N13189">
        <v>-0.36611500382423401</v>
      </c>
      <c r="O13189">
        <v>0.99495655298233032</v>
      </c>
      <c r="P13189">
        <v>-4.2656145095825195</v>
      </c>
      <c r="Q13189">
        <v>1.6480363607406616</v>
      </c>
      <c r="R13189">
        <v>36</v>
      </c>
      <c r="S13189">
        <v>3.2314455876914963</v>
      </c>
      <c r="T13189">
        <v>1.7976222038269043</v>
      </c>
      <c r="U13189">
        <v>76.648666381835938</v>
      </c>
      <c r="V13189">
        <v>87.4830322265625</v>
      </c>
      <c r="W13189">
        <v>79.033432006835938</v>
      </c>
    </row>
    <row r="13190" spans="1:23" x14ac:dyDescent="0.25">
      <c r="A13190" t="s">
        <v>96</v>
      </c>
      <c r="B13190" t="s">
        <v>98</v>
      </c>
      <c r="C13190" t="s">
        <v>102</v>
      </c>
      <c r="D13190" s="7" t="s">
        <v>44</v>
      </c>
      <c r="E13190" t="s">
        <v>112</v>
      </c>
      <c r="F13190">
        <v>13</v>
      </c>
      <c r="G13190">
        <v>29.936918258666992</v>
      </c>
      <c r="H13190">
        <v>31.612777709960938</v>
      </c>
      <c r="I13190">
        <v>-1.675859808921814</v>
      </c>
      <c r="J13190">
        <v>-5.597970262169838E-2</v>
      </c>
      <c r="K13190">
        <v>-4.1214795112609863</v>
      </c>
      <c r="L13190">
        <v>-2.6765875816345215</v>
      </c>
      <c r="M13190">
        <v>-1.675859808921814</v>
      </c>
      <c r="N13190">
        <v>-0.67513197660446167</v>
      </c>
      <c r="O13190">
        <v>0.76976007223129272</v>
      </c>
      <c r="P13190">
        <v>-4.8147788047790527</v>
      </c>
      <c r="Q13190">
        <v>1.4630593061447144</v>
      </c>
      <c r="R13190">
        <v>36</v>
      </c>
      <c r="S13190">
        <v>3.6417132407123631</v>
      </c>
      <c r="T13190">
        <v>1.9083273410797119</v>
      </c>
      <c r="U13190">
        <v>76.648666381835938</v>
      </c>
      <c r="V13190">
        <v>87.4830322265625</v>
      </c>
      <c r="W13190">
        <v>80.497146606445313</v>
      </c>
    </row>
    <row r="13191" spans="1:23" x14ac:dyDescent="0.25">
      <c r="A13191" t="s">
        <v>96</v>
      </c>
      <c r="B13191" t="s">
        <v>98</v>
      </c>
      <c r="C13191" t="s">
        <v>102</v>
      </c>
      <c r="D13191" s="7" t="s">
        <v>44</v>
      </c>
      <c r="E13191" t="s">
        <v>112</v>
      </c>
      <c r="F13191">
        <v>14</v>
      </c>
      <c r="G13191">
        <v>30.475505828857422</v>
      </c>
      <c r="H13191">
        <v>33.733333587646484</v>
      </c>
      <c r="I13191">
        <v>-3.2578268051147461</v>
      </c>
      <c r="J13191">
        <v>-0.10689984261989594</v>
      </c>
      <c r="K13191">
        <v>-5.9048295021057129</v>
      </c>
      <c r="L13191">
        <v>-4.3409590721130371</v>
      </c>
      <c r="M13191">
        <v>-3.2578268051147461</v>
      </c>
      <c r="N13191">
        <v>-2.1746947765350342</v>
      </c>
      <c r="O13191">
        <v>-0.6108238697052002</v>
      </c>
      <c r="P13191">
        <v>-6.6552181243896484</v>
      </c>
      <c r="Q13191">
        <v>0.13956466317176819</v>
      </c>
      <c r="R13191">
        <v>36</v>
      </c>
      <c r="S13191">
        <v>4.2661554054577664</v>
      </c>
      <c r="T13191">
        <v>2.065467357635498</v>
      </c>
      <c r="U13191">
        <v>76.648666381835938</v>
      </c>
      <c r="V13191">
        <v>87.4830322265625</v>
      </c>
      <c r="W13191">
        <v>80.359138488769531</v>
      </c>
    </row>
    <row r="13192" spans="1:23" x14ac:dyDescent="0.25">
      <c r="A13192" t="s">
        <v>96</v>
      </c>
      <c r="B13192" t="s">
        <v>98</v>
      </c>
      <c r="C13192" t="s">
        <v>102</v>
      </c>
      <c r="D13192" s="7" t="s">
        <v>44</v>
      </c>
      <c r="E13192" t="s">
        <v>112</v>
      </c>
      <c r="F13192">
        <v>15</v>
      </c>
      <c r="G13192">
        <v>31.783536911010742</v>
      </c>
      <c r="H13192">
        <v>32.720279693603516</v>
      </c>
      <c r="I13192">
        <v>-0.93674188852310181</v>
      </c>
      <c r="J13192">
        <v>-2.9472550377249718E-2</v>
      </c>
      <c r="K13192">
        <v>-3.4083645343780518</v>
      </c>
      <c r="L13192">
        <v>-1.9481098651885986</v>
      </c>
      <c r="M13192">
        <v>-0.93674188852310181</v>
      </c>
      <c r="N13192">
        <v>7.4626103043556213E-2</v>
      </c>
      <c r="O13192">
        <v>1.5348808765411377</v>
      </c>
      <c r="P13192">
        <v>-4.1090354919433594</v>
      </c>
      <c r="Q13192">
        <v>2.2355515956878662</v>
      </c>
      <c r="R13192">
        <v>36</v>
      </c>
      <c r="S13192">
        <v>3.7195653741982824</v>
      </c>
      <c r="T13192">
        <v>1.9286174774169922</v>
      </c>
      <c r="U13192">
        <v>76.648666381835938</v>
      </c>
      <c r="V13192">
        <v>87.4830322265625</v>
      </c>
      <c r="W13192">
        <v>82.003715515136719</v>
      </c>
    </row>
    <row r="13193" spans="1:23" x14ac:dyDescent="0.25">
      <c r="A13193" t="s">
        <v>96</v>
      </c>
      <c r="B13193" t="s">
        <v>98</v>
      </c>
      <c r="C13193" t="s">
        <v>102</v>
      </c>
      <c r="D13193" s="7" t="s">
        <v>44</v>
      </c>
      <c r="E13193" t="s">
        <v>112</v>
      </c>
      <c r="F13193">
        <v>16</v>
      </c>
      <c r="G13193">
        <v>30.244558334350586</v>
      </c>
      <c r="H13193">
        <v>29.842500686645508</v>
      </c>
      <c r="I13193">
        <v>0.40205857157707214</v>
      </c>
      <c r="J13193">
        <v>1.3293583877384663E-2</v>
      </c>
      <c r="K13193">
        <v>-1.8350731134414673</v>
      </c>
      <c r="L13193">
        <v>-0.51335757970809937</v>
      </c>
      <c r="M13193">
        <v>0.40205857157707214</v>
      </c>
      <c r="N13193">
        <v>1.3174747228622437</v>
      </c>
      <c r="O13193">
        <v>2.6391901969909668</v>
      </c>
      <c r="P13193">
        <v>-2.469268798828125</v>
      </c>
      <c r="Q13193">
        <v>3.2733860015869141</v>
      </c>
      <c r="R13193">
        <v>36</v>
      </c>
      <c r="S13193">
        <v>3.0472699683380142</v>
      </c>
      <c r="T13193">
        <v>1.745643138885498</v>
      </c>
      <c r="U13193">
        <v>76.648666381835938</v>
      </c>
      <c r="V13193">
        <v>87.4830322265625</v>
      </c>
      <c r="W13193">
        <v>83.459999084472656</v>
      </c>
    </row>
    <row r="13194" spans="1:23" x14ac:dyDescent="0.25">
      <c r="A13194" t="s">
        <v>96</v>
      </c>
      <c r="B13194" t="s">
        <v>98</v>
      </c>
      <c r="C13194" t="s">
        <v>102</v>
      </c>
      <c r="D13194" s="7" t="s">
        <v>44</v>
      </c>
      <c r="E13194" t="s">
        <v>112</v>
      </c>
      <c r="F13194">
        <v>17</v>
      </c>
      <c r="G13194">
        <v>27.378505706787109</v>
      </c>
      <c r="H13194">
        <v>25.408332824707031</v>
      </c>
      <c r="I13194">
        <v>1.9701722860336304</v>
      </c>
      <c r="J13194">
        <v>7.196054607629776E-2</v>
      </c>
      <c r="K13194">
        <v>-0.12313874065876007</v>
      </c>
      <c r="L13194">
        <v>1.113606333732605</v>
      </c>
      <c r="M13194">
        <v>1.9701722860336304</v>
      </c>
      <c r="N13194">
        <v>2.8267381191253662</v>
      </c>
      <c r="O13194">
        <v>4.0634832382202148</v>
      </c>
      <c r="P13194">
        <v>-0.71656334400177002</v>
      </c>
      <c r="Q13194">
        <v>4.6569080352783203</v>
      </c>
      <c r="R13194">
        <v>36</v>
      </c>
      <c r="S13194">
        <v>2.6680585288686984</v>
      </c>
      <c r="T13194">
        <v>1.6334192752838135</v>
      </c>
      <c r="U13194">
        <v>76.648666381835938</v>
      </c>
      <c r="V13194">
        <v>87.4830322265625</v>
      </c>
      <c r="W13194">
        <v>83.781715393066406</v>
      </c>
    </row>
    <row r="13195" spans="1:23" x14ac:dyDescent="0.25">
      <c r="A13195" t="s">
        <v>96</v>
      </c>
      <c r="B13195" t="s">
        <v>98</v>
      </c>
      <c r="C13195" t="s">
        <v>102</v>
      </c>
      <c r="D13195" s="7" t="s">
        <v>44</v>
      </c>
      <c r="E13195" t="s">
        <v>112</v>
      </c>
      <c r="F13195">
        <v>18</v>
      </c>
      <c r="G13195">
        <v>24.918436050415039</v>
      </c>
      <c r="H13195">
        <v>24.193334579467773</v>
      </c>
      <c r="I13195">
        <v>0.72510170936584473</v>
      </c>
      <c r="J13195">
        <v>2.9099006205797195E-2</v>
      </c>
      <c r="K13195">
        <v>-1.1804940700531006</v>
      </c>
      <c r="L13195">
        <v>-5.4652653634548187E-2</v>
      </c>
      <c r="M13195">
        <v>0.72510170936584473</v>
      </c>
      <c r="N13195">
        <v>1.5048561096191406</v>
      </c>
      <c r="O13195">
        <v>2.63069748878479</v>
      </c>
      <c r="P13195">
        <v>-1.7207040786743164</v>
      </c>
      <c r="Q13195">
        <v>3.1709074974060059</v>
      </c>
      <c r="R13195">
        <v>36</v>
      </c>
      <c r="S13195">
        <v>2.2110034042903095</v>
      </c>
      <c r="T13195">
        <v>1.486944317817688</v>
      </c>
      <c r="U13195">
        <v>76.648666381835938</v>
      </c>
      <c r="V13195">
        <v>87.4830322265625</v>
      </c>
      <c r="W13195">
        <v>82.003143310546875</v>
      </c>
    </row>
    <row r="13196" spans="1:23" x14ac:dyDescent="0.25">
      <c r="A13196" t="s">
        <v>96</v>
      </c>
      <c r="B13196" t="s">
        <v>98</v>
      </c>
      <c r="C13196" t="s">
        <v>102</v>
      </c>
      <c r="D13196" s="7" t="s">
        <v>44</v>
      </c>
      <c r="E13196" t="s">
        <v>112</v>
      </c>
      <c r="F13196">
        <v>19</v>
      </c>
      <c r="G13196">
        <v>24.51374626159668</v>
      </c>
      <c r="H13196">
        <v>22.131389617919922</v>
      </c>
      <c r="I13196">
        <v>2.3823575973510742</v>
      </c>
      <c r="J13196">
        <v>9.7184561192989349E-2</v>
      </c>
      <c r="K13196">
        <v>0.56874799728393555</v>
      </c>
      <c r="L13196">
        <v>1.6402432918548584</v>
      </c>
      <c r="M13196">
        <v>2.3823575973510742</v>
      </c>
      <c r="N13196">
        <v>3.12447190284729</v>
      </c>
      <c r="O13196">
        <v>4.1959671974182129</v>
      </c>
      <c r="P13196">
        <v>5.4614871740341187E-2</v>
      </c>
      <c r="Q13196">
        <v>4.7101001739501953</v>
      </c>
      <c r="R13196">
        <v>36</v>
      </c>
      <c r="S13196">
        <v>2.0026979018940096</v>
      </c>
      <c r="T13196">
        <v>1.4151670932769775</v>
      </c>
      <c r="U13196">
        <v>76.648666381835938</v>
      </c>
      <c r="V13196">
        <v>87.4830322265625</v>
      </c>
      <c r="W13196">
        <v>79.94000244140625</v>
      </c>
    </row>
    <row r="13197" spans="1:23" x14ac:dyDescent="0.25">
      <c r="A13197" t="s">
        <v>96</v>
      </c>
      <c r="B13197" t="s">
        <v>98</v>
      </c>
      <c r="C13197" t="s">
        <v>102</v>
      </c>
      <c r="D13197" s="7" t="s">
        <v>44</v>
      </c>
      <c r="E13197" t="s">
        <v>112</v>
      </c>
      <c r="F13197">
        <v>20</v>
      </c>
      <c r="G13197">
        <v>26.207855224609375</v>
      </c>
      <c r="H13197">
        <v>24.982500076293945</v>
      </c>
      <c r="I13197">
        <v>1.2253543138504028</v>
      </c>
      <c r="J13197">
        <v>4.6755231916904449E-2</v>
      </c>
      <c r="K13197">
        <v>-0.72841918468475342</v>
      </c>
      <c r="L13197">
        <v>0.42588603496551514</v>
      </c>
      <c r="M13197">
        <v>1.2253543138504028</v>
      </c>
      <c r="N13197">
        <v>2.0248227119445801</v>
      </c>
      <c r="O13197">
        <v>3.1791279315948486</v>
      </c>
      <c r="P13197">
        <v>-1.2822868824005127</v>
      </c>
      <c r="Q13197">
        <v>3.7329955101013184</v>
      </c>
      <c r="R13197">
        <v>36</v>
      </c>
      <c r="S13197">
        <v>2.3242147819858019</v>
      </c>
      <c r="T13197">
        <v>1.5245375633239746</v>
      </c>
      <c r="U13197">
        <v>76.648666381835938</v>
      </c>
      <c r="V13197">
        <v>87.4830322265625</v>
      </c>
      <c r="W13197">
        <v>77.1971435546875</v>
      </c>
    </row>
    <row r="13198" spans="1:23" x14ac:dyDescent="0.25">
      <c r="A13198" t="s">
        <v>96</v>
      </c>
      <c r="B13198" t="s">
        <v>98</v>
      </c>
      <c r="C13198" t="s">
        <v>102</v>
      </c>
      <c r="D13198" s="7" t="s">
        <v>44</v>
      </c>
      <c r="E13198" t="s">
        <v>112</v>
      </c>
      <c r="F13198">
        <v>21</v>
      </c>
      <c r="G13198">
        <v>24.894819259643555</v>
      </c>
      <c r="H13198">
        <v>22.489166259765625</v>
      </c>
      <c r="I13198">
        <v>2.4056525230407715</v>
      </c>
      <c r="J13198">
        <v>9.6632659435272217E-2</v>
      </c>
      <c r="K13198">
        <v>0.64011168479919434</v>
      </c>
      <c r="L13198">
        <v>1.6832075119018555</v>
      </c>
      <c r="M13198">
        <v>2.4056525230407715</v>
      </c>
      <c r="N13198">
        <v>3.1280975341796875</v>
      </c>
      <c r="O13198">
        <v>4.1711935997009277</v>
      </c>
      <c r="P13198">
        <v>0.13960537314414978</v>
      </c>
      <c r="Q13198">
        <v>4.6716995239257812</v>
      </c>
      <c r="R13198">
        <v>36</v>
      </c>
      <c r="S13198">
        <v>1.8979438904352719</v>
      </c>
      <c r="T13198">
        <v>1.3776588439941406</v>
      </c>
      <c r="U13198">
        <v>76.648666381835938</v>
      </c>
      <c r="V13198">
        <v>87.4830322265625</v>
      </c>
      <c r="W13198">
        <v>75.650856018066406</v>
      </c>
    </row>
    <row r="13199" spans="1:23" x14ac:dyDescent="0.25">
      <c r="A13199" t="s">
        <v>96</v>
      </c>
      <c r="B13199" t="s">
        <v>98</v>
      </c>
      <c r="C13199" t="s">
        <v>102</v>
      </c>
      <c r="D13199" s="7" t="s">
        <v>44</v>
      </c>
      <c r="E13199" t="s">
        <v>112</v>
      </c>
      <c r="F13199">
        <v>22</v>
      </c>
      <c r="G13199">
        <v>22.904525756835938</v>
      </c>
      <c r="H13199">
        <v>21.514999389648438</v>
      </c>
      <c r="I13199">
        <v>1.3895254135131836</v>
      </c>
      <c r="J13199">
        <v>6.0665976256132126E-2</v>
      </c>
      <c r="K13199">
        <v>-8.3240166306495667E-2</v>
      </c>
      <c r="L13199">
        <v>0.78688168525695801</v>
      </c>
      <c r="M13199">
        <v>1.3895254135131836</v>
      </c>
      <c r="N13199">
        <v>1.9921691417694092</v>
      </c>
      <c r="O13199">
        <v>2.8622910976409912</v>
      </c>
      <c r="P13199">
        <v>-0.50074875354766846</v>
      </c>
      <c r="Q13199">
        <v>3.2797994613647461</v>
      </c>
      <c r="R13199">
        <v>36</v>
      </c>
      <c r="S13199">
        <v>1.3206723356995695</v>
      </c>
      <c r="T13199">
        <v>1.1492050886154175</v>
      </c>
      <c r="U13199">
        <v>76.648666381835938</v>
      </c>
      <c r="V13199">
        <v>87.4830322265625</v>
      </c>
      <c r="W13199">
        <v>74.523994445800781</v>
      </c>
    </row>
    <row r="13200" spans="1:23" x14ac:dyDescent="0.25">
      <c r="A13200" t="s">
        <v>96</v>
      </c>
      <c r="B13200" t="s">
        <v>98</v>
      </c>
      <c r="C13200" t="s">
        <v>102</v>
      </c>
      <c r="D13200" s="7" t="s">
        <v>44</v>
      </c>
      <c r="E13200" t="s">
        <v>112</v>
      </c>
      <c r="F13200">
        <v>23</v>
      </c>
      <c r="G13200">
        <v>21.903364181518555</v>
      </c>
      <c r="H13200">
        <v>20.606945037841797</v>
      </c>
      <c r="I13200">
        <v>1.2964202165603638</v>
      </c>
      <c r="J13200">
        <v>5.9188179671764374E-2</v>
      </c>
      <c r="K13200">
        <v>-0.10038059204816818</v>
      </c>
      <c r="L13200">
        <v>0.72486066818237305</v>
      </c>
      <c r="M13200">
        <v>1.2964202165603638</v>
      </c>
      <c r="N13200">
        <v>1.8679797649383545</v>
      </c>
      <c r="O13200">
        <v>2.6932210922241211</v>
      </c>
      <c r="P13200">
        <v>-0.49635422229766846</v>
      </c>
      <c r="Q13200">
        <v>3.0891945362091064</v>
      </c>
      <c r="R13200">
        <v>36</v>
      </c>
      <c r="S13200">
        <v>1.1879462310003106</v>
      </c>
      <c r="T13200">
        <v>1.089929461479187</v>
      </c>
      <c r="U13200">
        <v>76.648666381835938</v>
      </c>
      <c r="V13200">
        <v>87.4830322265625</v>
      </c>
      <c r="W13200">
        <v>72.689430236816406</v>
      </c>
    </row>
    <row r="13201" spans="1:23" x14ac:dyDescent="0.25">
      <c r="A13201" t="s">
        <v>96</v>
      </c>
      <c r="B13201" t="s">
        <v>98</v>
      </c>
      <c r="C13201" t="s">
        <v>102</v>
      </c>
      <c r="D13201" s="7" t="s">
        <v>44</v>
      </c>
      <c r="E13201" t="s">
        <v>112</v>
      </c>
      <c r="F13201">
        <v>24</v>
      </c>
      <c r="G13201">
        <v>20.878612518310547</v>
      </c>
      <c r="H13201">
        <v>19.511943817138672</v>
      </c>
      <c r="I13201">
        <v>1.3666683435440063</v>
      </c>
      <c r="J13201">
        <v>6.5457813441753387E-2</v>
      </c>
      <c r="K13201">
        <v>-3.245827928185463E-2</v>
      </c>
      <c r="L13201">
        <v>0.79415708780288696</v>
      </c>
      <c r="M13201">
        <v>1.3666683435440063</v>
      </c>
      <c r="N13201">
        <v>1.9391796588897705</v>
      </c>
      <c r="O13201">
        <v>2.7657949924468994</v>
      </c>
      <c r="P13201">
        <v>-0.42909124493598938</v>
      </c>
      <c r="Q13201">
        <v>3.1624279022216797</v>
      </c>
      <c r="R13201">
        <v>36</v>
      </c>
      <c r="S13201">
        <v>1.191905624668621</v>
      </c>
      <c r="T13201">
        <v>1.0917443037033081</v>
      </c>
      <c r="U13201">
        <v>76.648666381835938</v>
      </c>
      <c r="V13201">
        <v>87.4830322265625</v>
      </c>
      <c r="W13201">
        <v>71.41485595703125</v>
      </c>
    </row>
    <row r="13202" spans="1:23" x14ac:dyDescent="0.25">
      <c r="A13202" t="s">
        <v>96</v>
      </c>
      <c r="B13202" t="s">
        <v>98</v>
      </c>
      <c r="C13202" t="s">
        <v>102</v>
      </c>
      <c r="D13202" s="7" t="s">
        <v>44</v>
      </c>
      <c r="E13202" t="s">
        <v>113</v>
      </c>
      <c r="F13202">
        <v>1</v>
      </c>
      <c r="G13202">
        <v>19.309354782104492</v>
      </c>
      <c r="H13202">
        <v>17.830005645751953</v>
      </c>
      <c r="I13202">
        <v>1.4793496131896973</v>
      </c>
      <c r="J13202">
        <v>7.6613105833530426E-2</v>
      </c>
      <c r="K13202">
        <v>0.18501187860965729</v>
      </c>
      <c r="L13202">
        <v>0.94971710443496704</v>
      </c>
      <c r="M13202">
        <v>1.4793496131896973</v>
      </c>
      <c r="N13202">
        <v>2.0089821815490723</v>
      </c>
      <c r="O13202">
        <v>2.7736873626708984</v>
      </c>
      <c r="P13202">
        <v>-0.18191488087177277</v>
      </c>
      <c r="Q13202">
        <v>3.1406140327453613</v>
      </c>
      <c r="R13202">
        <v>36</v>
      </c>
      <c r="S13202">
        <v>1.020053747129225</v>
      </c>
      <c r="T13202">
        <v>1.0099771022796631</v>
      </c>
      <c r="U13202">
        <v>78.7677001953125</v>
      </c>
      <c r="V13202">
        <v>97.305519104003906</v>
      </c>
      <c r="W13202">
        <v>71.444000244140625</v>
      </c>
    </row>
    <row r="13203" spans="1:23" x14ac:dyDescent="0.25">
      <c r="A13203" t="s">
        <v>96</v>
      </c>
      <c r="B13203" t="s">
        <v>98</v>
      </c>
      <c r="C13203" t="s">
        <v>102</v>
      </c>
      <c r="D13203" s="7" t="s">
        <v>44</v>
      </c>
      <c r="E13203" t="s">
        <v>113</v>
      </c>
      <c r="F13203">
        <v>2</v>
      </c>
      <c r="G13203">
        <v>19.420598983764648</v>
      </c>
      <c r="H13203">
        <v>18.428611755371094</v>
      </c>
      <c r="I13203">
        <v>0.9919886589050293</v>
      </c>
      <c r="J13203">
        <v>5.1079198718070984E-2</v>
      </c>
      <c r="K13203">
        <v>-0.26371350884437561</v>
      </c>
      <c r="L13203">
        <v>0.47816550731658936</v>
      </c>
      <c r="M13203">
        <v>0.9919886589050293</v>
      </c>
      <c r="N13203">
        <v>1.5058118104934692</v>
      </c>
      <c r="O13203">
        <v>2.2476909160614014</v>
      </c>
      <c r="P13203">
        <v>-0.61968761682510376</v>
      </c>
      <c r="Q13203">
        <v>2.6036648750305176</v>
      </c>
      <c r="R13203">
        <v>36</v>
      </c>
      <c r="S13203">
        <v>0.96006606344534262</v>
      </c>
      <c r="T13203">
        <v>0.97982960939407349</v>
      </c>
      <c r="U13203">
        <v>78.7677001953125</v>
      </c>
      <c r="V13203">
        <v>97.305519104003906</v>
      </c>
      <c r="W13203">
        <v>70.825714111328125</v>
      </c>
    </row>
    <row r="13204" spans="1:23" x14ac:dyDescent="0.25">
      <c r="A13204" t="s">
        <v>96</v>
      </c>
      <c r="B13204" t="s">
        <v>98</v>
      </c>
      <c r="C13204" t="s">
        <v>102</v>
      </c>
      <c r="D13204" s="7" t="s">
        <v>44</v>
      </c>
      <c r="E13204" t="s">
        <v>113</v>
      </c>
      <c r="F13204">
        <v>3</v>
      </c>
      <c r="G13204">
        <v>19.3909912109375</v>
      </c>
      <c r="H13204">
        <v>19.6875</v>
      </c>
      <c r="I13204">
        <v>-0.29650908708572388</v>
      </c>
      <c r="J13204">
        <v>-1.529107429087162E-2</v>
      </c>
      <c r="K13204">
        <v>-1.5996425151824951</v>
      </c>
      <c r="L13204">
        <v>-0.82974076271057129</v>
      </c>
      <c r="M13204">
        <v>-0.29650908708572388</v>
      </c>
      <c r="N13204">
        <v>0.23672257363796234</v>
      </c>
      <c r="O13204">
        <v>1.0066243410110474</v>
      </c>
      <c r="P13204">
        <v>-1.9690628051757813</v>
      </c>
      <c r="Q13204">
        <v>1.3760446310043335</v>
      </c>
      <c r="R13204">
        <v>36</v>
      </c>
      <c r="S13204">
        <v>1.0339645168553488</v>
      </c>
      <c r="T13204">
        <v>1.0168404579162598</v>
      </c>
      <c r="U13204">
        <v>78.7677001953125</v>
      </c>
      <c r="V13204">
        <v>97.305519104003906</v>
      </c>
      <c r="W13204">
        <v>69.6182861328125</v>
      </c>
    </row>
    <row r="13205" spans="1:23" x14ac:dyDescent="0.25">
      <c r="A13205" t="s">
        <v>96</v>
      </c>
      <c r="B13205" t="s">
        <v>98</v>
      </c>
      <c r="C13205" t="s">
        <v>102</v>
      </c>
      <c r="D13205" s="7" t="s">
        <v>44</v>
      </c>
      <c r="E13205" t="s">
        <v>113</v>
      </c>
      <c r="F13205">
        <v>4</v>
      </c>
      <c r="G13205">
        <v>20.439613342285156</v>
      </c>
      <c r="H13205">
        <v>19.704166412353516</v>
      </c>
      <c r="I13205">
        <v>0.7354469895362854</v>
      </c>
      <c r="J13205">
        <v>3.5981453955173492E-2</v>
      </c>
      <c r="K13205">
        <v>-0.66113364696502686</v>
      </c>
      <c r="L13205">
        <v>0.16397750377655029</v>
      </c>
      <c r="M13205">
        <v>0.7354469895362854</v>
      </c>
      <c r="N13205">
        <v>1.3069164752960205</v>
      </c>
      <c r="O13205">
        <v>2.1320276260375977</v>
      </c>
      <c r="P13205">
        <v>-1.0570448637008667</v>
      </c>
      <c r="Q13205">
        <v>2.5279388427734375</v>
      </c>
      <c r="R13205">
        <v>36</v>
      </c>
      <c r="S13205">
        <v>1.1875718030651683</v>
      </c>
      <c r="T13205">
        <v>1.0897576808929443</v>
      </c>
      <c r="U13205">
        <v>78.7677001953125</v>
      </c>
      <c r="V13205">
        <v>97.305519104003906</v>
      </c>
      <c r="W13205">
        <v>67.891426086425781</v>
      </c>
    </row>
    <row r="13206" spans="1:23" x14ac:dyDescent="0.25">
      <c r="A13206" t="s">
        <v>96</v>
      </c>
      <c r="B13206" t="s">
        <v>98</v>
      </c>
      <c r="C13206" t="s">
        <v>102</v>
      </c>
      <c r="D13206" s="7" t="s">
        <v>44</v>
      </c>
      <c r="E13206" t="s">
        <v>113</v>
      </c>
      <c r="F13206">
        <v>5</v>
      </c>
      <c r="G13206">
        <v>20.927783966064453</v>
      </c>
      <c r="H13206">
        <v>20.944723129272461</v>
      </c>
      <c r="I13206">
        <v>-1.6938608139753342E-2</v>
      </c>
      <c r="J13206">
        <v>-8.0938375322148204E-4</v>
      </c>
      <c r="K13206">
        <v>-1.3593418598175049</v>
      </c>
      <c r="L13206">
        <v>-0.56623917818069458</v>
      </c>
      <c r="M13206">
        <v>-1.6938608139753342E-2</v>
      </c>
      <c r="N13206">
        <v>0.53236192464828491</v>
      </c>
      <c r="O13206">
        <v>1.3254647254943848</v>
      </c>
      <c r="P13206">
        <v>-1.7398946285247803</v>
      </c>
      <c r="Q13206">
        <v>1.7060173749923706</v>
      </c>
      <c r="R13206">
        <v>36</v>
      </c>
      <c r="S13206">
        <v>1.0972203172049291</v>
      </c>
      <c r="T13206">
        <v>1.0474828481674194</v>
      </c>
      <c r="U13206">
        <v>78.7677001953125</v>
      </c>
      <c r="V13206">
        <v>97.305519104003906</v>
      </c>
      <c r="W13206">
        <v>66.642860412597656</v>
      </c>
    </row>
    <row r="13207" spans="1:23" x14ac:dyDescent="0.25">
      <c r="A13207" t="s">
        <v>96</v>
      </c>
      <c r="B13207" t="s">
        <v>98</v>
      </c>
      <c r="C13207" t="s">
        <v>102</v>
      </c>
      <c r="D13207" s="7" t="s">
        <v>44</v>
      </c>
      <c r="E13207" t="s">
        <v>113</v>
      </c>
      <c r="F13207">
        <v>6</v>
      </c>
      <c r="G13207">
        <v>23.241287231445313</v>
      </c>
      <c r="H13207">
        <v>22.404167175292969</v>
      </c>
      <c r="I13207">
        <v>0.83712112903594971</v>
      </c>
      <c r="J13207">
        <v>3.6018706858158112E-2</v>
      </c>
      <c r="K13207">
        <v>-0.60045915842056274</v>
      </c>
      <c r="L13207">
        <v>0.24887491762638092</v>
      </c>
      <c r="M13207">
        <v>0.83712112903594971</v>
      </c>
      <c r="N13207">
        <v>1.4253673553466797</v>
      </c>
      <c r="O13207">
        <v>2.2747013568878174</v>
      </c>
      <c r="P13207">
        <v>-1.007993221282959</v>
      </c>
      <c r="Q13207">
        <v>2.6822354793548584</v>
      </c>
      <c r="R13207">
        <v>36</v>
      </c>
      <c r="S13207">
        <v>1.2583227886352688</v>
      </c>
      <c r="T13207">
        <v>1.1217498779296875</v>
      </c>
      <c r="U13207">
        <v>78.7677001953125</v>
      </c>
      <c r="V13207">
        <v>97.305519104003906</v>
      </c>
      <c r="W13207">
        <v>66.785140991210938</v>
      </c>
    </row>
    <row r="13208" spans="1:23" x14ac:dyDescent="0.25">
      <c r="A13208" t="s">
        <v>96</v>
      </c>
      <c r="B13208" t="s">
        <v>98</v>
      </c>
      <c r="C13208" t="s">
        <v>102</v>
      </c>
      <c r="D13208" s="7" t="s">
        <v>44</v>
      </c>
      <c r="E13208" t="s">
        <v>113</v>
      </c>
      <c r="F13208">
        <v>7</v>
      </c>
      <c r="G13208">
        <v>25.748744964599609</v>
      </c>
      <c r="H13208">
        <v>24.871110916137695</v>
      </c>
      <c r="I13208">
        <v>0.87763357162475586</v>
      </c>
      <c r="J13208">
        <v>3.4084517508745193E-2</v>
      </c>
      <c r="K13208">
        <v>-0.84958344697952271</v>
      </c>
      <c r="L13208">
        <v>0.17087036371231079</v>
      </c>
      <c r="M13208">
        <v>0.87763357162475586</v>
      </c>
      <c r="N13208">
        <v>1.5843967199325562</v>
      </c>
      <c r="O13208">
        <v>2.6048505306243896</v>
      </c>
      <c r="P13208">
        <v>-1.3392254114151001</v>
      </c>
      <c r="Q13208">
        <v>3.0944926738739014</v>
      </c>
      <c r="R13208">
        <v>36</v>
      </c>
      <c r="S13208">
        <v>1.8164424555241254</v>
      </c>
      <c r="T13208">
        <v>1.3477545976638794</v>
      </c>
      <c r="U13208">
        <v>78.7677001953125</v>
      </c>
      <c r="V13208">
        <v>97.305519104003906</v>
      </c>
      <c r="W13208">
        <v>65.809715270996094</v>
      </c>
    </row>
    <row r="13209" spans="1:23" x14ac:dyDescent="0.25">
      <c r="A13209" t="s">
        <v>96</v>
      </c>
      <c r="B13209" t="s">
        <v>98</v>
      </c>
      <c r="C13209" t="s">
        <v>102</v>
      </c>
      <c r="D13209" s="7" t="s">
        <v>44</v>
      </c>
      <c r="E13209" t="s">
        <v>113</v>
      </c>
      <c r="F13209">
        <v>8</v>
      </c>
      <c r="G13209">
        <v>25.967823028564453</v>
      </c>
      <c r="H13209">
        <v>26.714166641235352</v>
      </c>
      <c r="I13209">
        <v>-0.74634391069412231</v>
      </c>
      <c r="J13209">
        <v>-2.8741104528307915E-2</v>
      </c>
      <c r="K13209">
        <v>-2.3964052200317383</v>
      </c>
      <c r="L13209">
        <v>-1.4215356111526489</v>
      </c>
      <c r="M13209">
        <v>-0.74634391069412231</v>
      </c>
      <c r="N13209">
        <v>-7.1152172982692719E-2</v>
      </c>
      <c r="O13209">
        <v>0.90371745824813843</v>
      </c>
      <c r="P13209">
        <v>-2.8641748428344727</v>
      </c>
      <c r="Q13209">
        <v>1.3714869022369385</v>
      </c>
      <c r="R13209">
        <v>36</v>
      </c>
      <c r="S13209">
        <v>1.6577843178211538</v>
      </c>
      <c r="T13209">
        <v>1.2875497341156006</v>
      </c>
      <c r="U13209">
        <v>78.7677001953125</v>
      </c>
      <c r="V13209">
        <v>97.305519104003906</v>
      </c>
      <c r="W13209">
        <v>68.084854125976563</v>
      </c>
    </row>
    <row r="13210" spans="1:23" x14ac:dyDescent="0.25">
      <c r="A13210" t="s">
        <v>96</v>
      </c>
      <c r="B13210" t="s">
        <v>98</v>
      </c>
      <c r="C13210" t="s">
        <v>102</v>
      </c>
      <c r="D13210" s="7" t="s">
        <v>44</v>
      </c>
      <c r="E13210" t="s">
        <v>113</v>
      </c>
      <c r="F13210">
        <v>9</v>
      </c>
      <c r="G13210">
        <v>29.257286071777344</v>
      </c>
      <c r="H13210">
        <v>29.25694465637207</v>
      </c>
      <c r="I13210">
        <v>3.4082078491337597E-4</v>
      </c>
      <c r="J13210">
        <v>1.1649090993159916E-5</v>
      </c>
      <c r="K13210">
        <v>-1.9633798599243164</v>
      </c>
      <c r="L13210">
        <v>-0.80319774150848389</v>
      </c>
      <c r="M13210">
        <v>3.4082078491337597E-4</v>
      </c>
      <c r="N13210">
        <v>0.80387943983078003</v>
      </c>
      <c r="O13210">
        <v>1.9640614986419678</v>
      </c>
      <c r="P13210">
        <v>-2.5200674533843994</v>
      </c>
      <c r="Q13210">
        <v>2.5207490921020508</v>
      </c>
      <c r="R13210">
        <v>36</v>
      </c>
      <c r="S13210">
        <v>2.3479414493277915</v>
      </c>
      <c r="T13210">
        <v>1.5322993993759155</v>
      </c>
      <c r="U13210">
        <v>78.7677001953125</v>
      </c>
      <c r="V13210">
        <v>97.305519104003906</v>
      </c>
      <c r="W13210">
        <v>72.7374267578125</v>
      </c>
    </row>
    <row r="13211" spans="1:23" x14ac:dyDescent="0.25">
      <c r="A13211" t="s">
        <v>96</v>
      </c>
      <c r="B13211" t="s">
        <v>98</v>
      </c>
      <c r="C13211" t="s">
        <v>102</v>
      </c>
      <c r="D13211" s="7" t="s">
        <v>44</v>
      </c>
      <c r="E13211" t="s">
        <v>113</v>
      </c>
      <c r="F13211">
        <v>10</v>
      </c>
      <c r="G13211">
        <v>30.738420486450195</v>
      </c>
      <c r="H13211">
        <v>30.210277557373047</v>
      </c>
      <c r="I13211">
        <v>0.52814322710037231</v>
      </c>
      <c r="J13211">
        <v>1.7181860283017159E-2</v>
      </c>
      <c r="K13211">
        <v>-1.6649538278579712</v>
      </c>
      <c r="L13211">
        <v>-0.36925432085990906</v>
      </c>
      <c r="M13211">
        <v>0.52814322710037231</v>
      </c>
      <c r="N13211">
        <v>1.4255408048629761</v>
      </c>
      <c r="O13211">
        <v>2.7212402820587158</v>
      </c>
      <c r="P13211">
        <v>-2.2866663932800293</v>
      </c>
      <c r="Q13211">
        <v>3.3429527282714844</v>
      </c>
      <c r="R13211">
        <v>36</v>
      </c>
      <c r="S13211">
        <v>2.9284885823471996</v>
      </c>
      <c r="T13211">
        <v>1.7112827301025391</v>
      </c>
      <c r="U13211">
        <v>78.7677001953125</v>
      </c>
      <c r="V13211">
        <v>97.305519104003906</v>
      </c>
      <c r="W13211">
        <v>78.300003051757812</v>
      </c>
    </row>
    <row r="13212" spans="1:23" x14ac:dyDescent="0.25">
      <c r="A13212" t="s">
        <v>96</v>
      </c>
      <c r="B13212" t="s">
        <v>98</v>
      </c>
      <c r="C13212" t="s">
        <v>102</v>
      </c>
      <c r="D13212" s="7" t="s">
        <v>44</v>
      </c>
      <c r="E13212" t="s">
        <v>113</v>
      </c>
      <c r="F13212">
        <v>11</v>
      </c>
      <c r="G13212">
        <v>33.14556884765625</v>
      </c>
      <c r="H13212">
        <v>33.338890075683594</v>
      </c>
      <c r="I13212">
        <v>-0.19332054257392883</v>
      </c>
      <c r="J13212">
        <v>-5.8324700221419334E-3</v>
      </c>
      <c r="K13212">
        <v>-2.4726378917694092</v>
      </c>
      <c r="L13212">
        <v>-1.1259987354278564</v>
      </c>
      <c r="M13212">
        <v>-0.19332054257392883</v>
      </c>
      <c r="N13212">
        <v>0.73935765027999878</v>
      </c>
      <c r="O13212">
        <v>2.0859968662261963</v>
      </c>
      <c r="P13212">
        <v>-3.1187927722930908</v>
      </c>
      <c r="Q13212">
        <v>2.7321515083312988</v>
      </c>
      <c r="R13212">
        <v>36</v>
      </c>
      <c r="S13212">
        <v>3.1632783686063846</v>
      </c>
      <c r="T13212">
        <v>1.7785607576370239</v>
      </c>
      <c r="U13212">
        <v>78.7677001953125</v>
      </c>
      <c r="V13212">
        <v>97.305519104003906</v>
      </c>
      <c r="W13212">
        <v>83.768569946289062</v>
      </c>
    </row>
    <row r="13213" spans="1:23" x14ac:dyDescent="0.25">
      <c r="A13213" t="s">
        <v>96</v>
      </c>
      <c r="B13213" t="s">
        <v>98</v>
      </c>
      <c r="C13213" t="s">
        <v>102</v>
      </c>
      <c r="D13213" s="7" t="s">
        <v>44</v>
      </c>
      <c r="E13213" t="s">
        <v>113</v>
      </c>
      <c r="F13213">
        <v>12</v>
      </c>
      <c r="G13213">
        <v>34.755031585693359</v>
      </c>
      <c r="H13213">
        <v>35.433887481689453</v>
      </c>
      <c r="I13213">
        <v>-0.67885690927505493</v>
      </c>
      <c r="J13213">
        <v>-1.9532622769474983E-2</v>
      </c>
      <c r="K13213">
        <v>-2.8703296184539795</v>
      </c>
      <c r="L13213">
        <v>-1.5755897760391235</v>
      </c>
      <c r="M13213">
        <v>-0.67885690927505493</v>
      </c>
      <c r="N13213">
        <v>0.21787598729133606</v>
      </c>
      <c r="O13213">
        <v>1.5126159191131592</v>
      </c>
      <c r="P13213">
        <v>-3.4915816783905029</v>
      </c>
      <c r="Q13213">
        <v>2.1338679790496826</v>
      </c>
      <c r="R13213">
        <v>36</v>
      </c>
      <c r="S13213">
        <v>2.9241523157552365</v>
      </c>
      <c r="T13213">
        <v>1.7100152969360352</v>
      </c>
      <c r="U13213">
        <v>78.7677001953125</v>
      </c>
      <c r="V13213">
        <v>97.305519104003906</v>
      </c>
      <c r="W13213">
        <v>88.537139892578125</v>
      </c>
    </row>
    <row r="13214" spans="1:23" x14ac:dyDescent="0.25">
      <c r="A13214" t="s">
        <v>96</v>
      </c>
      <c r="B13214" t="s">
        <v>98</v>
      </c>
      <c r="C13214" t="s">
        <v>102</v>
      </c>
      <c r="D13214" s="7" t="s">
        <v>44</v>
      </c>
      <c r="E13214" t="s">
        <v>113</v>
      </c>
      <c r="F13214">
        <v>13</v>
      </c>
      <c r="G13214">
        <v>36.0931396484375</v>
      </c>
      <c r="H13214">
        <v>36.500556945800781</v>
      </c>
      <c r="I13214">
        <v>-0.4074159562587738</v>
      </c>
      <c r="J13214">
        <v>-1.1287905275821686E-2</v>
      </c>
      <c r="K13214">
        <v>-2.717853307723999</v>
      </c>
      <c r="L13214">
        <v>-1.3528282642364502</v>
      </c>
      <c r="M13214">
        <v>-0.4074159562587738</v>
      </c>
      <c r="N13214">
        <v>0.53799635171890259</v>
      </c>
      <c r="O13214">
        <v>1.9030214548110962</v>
      </c>
      <c r="P13214">
        <v>-3.3728303909301758</v>
      </c>
      <c r="Q13214">
        <v>2.5579984188079834</v>
      </c>
      <c r="R13214">
        <v>36</v>
      </c>
      <c r="S13214">
        <v>3.2502462299419363</v>
      </c>
      <c r="T13214">
        <v>1.8028439283370972</v>
      </c>
      <c r="U13214">
        <v>78.7677001953125</v>
      </c>
      <c r="V13214">
        <v>97.305519104003906</v>
      </c>
      <c r="W13214">
        <v>91.6971435546875</v>
      </c>
    </row>
    <row r="13215" spans="1:23" x14ac:dyDescent="0.25">
      <c r="A13215" t="s">
        <v>96</v>
      </c>
      <c r="B13215" t="s">
        <v>98</v>
      </c>
      <c r="C13215" t="s">
        <v>102</v>
      </c>
      <c r="D13215" s="7" t="s">
        <v>44</v>
      </c>
      <c r="E13215" t="s">
        <v>113</v>
      </c>
      <c r="F13215">
        <v>14</v>
      </c>
      <c r="G13215">
        <v>37.244075775146484</v>
      </c>
      <c r="H13215">
        <v>38.748611450195312</v>
      </c>
      <c r="I13215">
        <v>-1.5045350790023804</v>
      </c>
      <c r="J13215">
        <v>-4.039662703871727E-2</v>
      </c>
      <c r="K13215">
        <v>-4.0001130104064941</v>
      </c>
      <c r="L13215">
        <v>-2.5257053375244141</v>
      </c>
      <c r="M13215">
        <v>-1.5045350790023804</v>
      </c>
      <c r="N13215">
        <v>-0.48336485028266907</v>
      </c>
      <c r="O13215">
        <v>0.99104273319244385</v>
      </c>
      <c r="P13215">
        <v>-4.7075743675231934</v>
      </c>
      <c r="Q13215">
        <v>1.6985044479370117</v>
      </c>
      <c r="R13215">
        <v>36</v>
      </c>
      <c r="S13215">
        <v>3.7920151940443816</v>
      </c>
      <c r="T13215">
        <v>1.9473097324371338</v>
      </c>
      <c r="U13215">
        <v>78.7677001953125</v>
      </c>
      <c r="V13215">
        <v>97.305519104003906</v>
      </c>
      <c r="W13215">
        <v>92.717140197753906</v>
      </c>
    </row>
    <row r="13216" spans="1:23" x14ac:dyDescent="0.25">
      <c r="A13216" t="s">
        <v>96</v>
      </c>
      <c r="B13216" t="s">
        <v>98</v>
      </c>
      <c r="C13216" t="s">
        <v>102</v>
      </c>
      <c r="D13216" s="7" t="s">
        <v>44</v>
      </c>
      <c r="E13216" t="s">
        <v>113</v>
      </c>
      <c r="F13216">
        <v>15</v>
      </c>
      <c r="G13216">
        <v>36.449874877929687</v>
      </c>
      <c r="H13216">
        <v>39.659168243408203</v>
      </c>
      <c r="I13216">
        <v>-3.2092916965484619</v>
      </c>
      <c r="J13216">
        <v>-8.8046714663505554E-2</v>
      </c>
      <c r="K13216">
        <v>-5.5625925064086914</v>
      </c>
      <c r="L13216">
        <v>-4.1722431182861328</v>
      </c>
      <c r="M13216">
        <v>-3.2092916965484619</v>
      </c>
      <c r="N13216">
        <v>-2.2463400363922119</v>
      </c>
      <c r="O13216">
        <v>-0.85599106550216675</v>
      </c>
      <c r="P13216">
        <v>-6.2297205924987793</v>
      </c>
      <c r="Q13216">
        <v>-0.18886303901672363</v>
      </c>
      <c r="R13216">
        <v>36</v>
      </c>
      <c r="S13216">
        <v>3.3719618465761556</v>
      </c>
      <c r="T13216">
        <v>1.8362902402877808</v>
      </c>
      <c r="U13216">
        <v>78.7677001953125</v>
      </c>
      <c r="V13216">
        <v>97.305519104003906</v>
      </c>
      <c r="W13216">
        <v>92.611427307128906</v>
      </c>
    </row>
    <row r="13217" spans="1:23" x14ac:dyDescent="0.25">
      <c r="A13217" t="s">
        <v>96</v>
      </c>
      <c r="B13217" t="s">
        <v>98</v>
      </c>
      <c r="C13217" t="s">
        <v>102</v>
      </c>
      <c r="D13217" s="7" t="s">
        <v>44</v>
      </c>
      <c r="E13217" t="s">
        <v>113</v>
      </c>
      <c r="F13217">
        <v>16</v>
      </c>
      <c r="G13217">
        <v>34.633224487304688</v>
      </c>
      <c r="H13217">
        <v>35.143611907958984</v>
      </c>
      <c r="I13217">
        <v>-0.5103878378868103</v>
      </c>
      <c r="J13217">
        <v>-1.4736942946910858E-2</v>
      </c>
      <c r="K13217">
        <v>-2.6640622615814209</v>
      </c>
      <c r="L13217">
        <v>-1.3916540145874023</v>
      </c>
      <c r="M13217">
        <v>-0.5103878378868103</v>
      </c>
      <c r="N13217">
        <v>0.37087830901145935</v>
      </c>
      <c r="O13217">
        <v>1.6432867050170898</v>
      </c>
      <c r="P13217">
        <v>-3.2745990753173828</v>
      </c>
      <c r="Q13217">
        <v>2.2538235187530518</v>
      </c>
      <c r="R13217">
        <v>36</v>
      </c>
      <c r="S13217">
        <v>2.8241512702648066</v>
      </c>
      <c r="T13217">
        <v>1.6805211305618286</v>
      </c>
      <c r="U13217">
        <v>78.7677001953125</v>
      </c>
      <c r="V13217">
        <v>97.305519104003906</v>
      </c>
      <c r="W13217">
        <v>92.731430053710938</v>
      </c>
    </row>
    <row r="13218" spans="1:23" x14ac:dyDescent="0.25">
      <c r="A13218" t="s">
        <v>96</v>
      </c>
      <c r="B13218" t="s">
        <v>98</v>
      </c>
      <c r="C13218" t="s">
        <v>102</v>
      </c>
      <c r="D13218" s="7" t="s">
        <v>44</v>
      </c>
      <c r="E13218" t="s">
        <v>113</v>
      </c>
      <c r="F13218">
        <v>17</v>
      </c>
      <c r="G13218">
        <v>31.374237060546875</v>
      </c>
      <c r="H13218">
        <v>30.388055801391602</v>
      </c>
      <c r="I13218">
        <v>0.98618251085281372</v>
      </c>
      <c r="J13218">
        <v>3.1432874500751495E-2</v>
      </c>
      <c r="K13218">
        <v>-1.0405557155609131</v>
      </c>
      <c r="L13218">
        <v>0.15685763955116272</v>
      </c>
      <c r="M13218">
        <v>0.98618251085281372</v>
      </c>
      <c r="N13218">
        <v>1.8155074119567871</v>
      </c>
      <c r="O13218">
        <v>3.0129208564758301</v>
      </c>
      <c r="P13218">
        <v>-1.6151078939437866</v>
      </c>
      <c r="Q13218">
        <v>3.5874729156494141</v>
      </c>
      <c r="R13218">
        <v>36</v>
      </c>
      <c r="S13218">
        <v>2.5010545649479496</v>
      </c>
      <c r="T13218">
        <v>1.5814722776412964</v>
      </c>
      <c r="U13218">
        <v>78.7677001953125</v>
      </c>
      <c r="V13218">
        <v>97.305519104003906</v>
      </c>
      <c r="W13218">
        <v>92.45428466796875</v>
      </c>
    </row>
    <row r="13219" spans="1:23" x14ac:dyDescent="0.25">
      <c r="A13219" t="s">
        <v>96</v>
      </c>
      <c r="B13219" t="s">
        <v>98</v>
      </c>
      <c r="C13219" t="s">
        <v>102</v>
      </c>
      <c r="D13219" s="7" t="s">
        <v>44</v>
      </c>
      <c r="E13219" t="s">
        <v>113</v>
      </c>
      <c r="F13219">
        <v>18</v>
      </c>
      <c r="G13219">
        <v>29.049636840820312</v>
      </c>
      <c r="H13219">
        <v>28.143888473510742</v>
      </c>
      <c r="I13219">
        <v>0.90574735403060913</v>
      </c>
      <c r="J13219">
        <v>3.1179299578070641E-2</v>
      </c>
      <c r="K13219">
        <v>-0.94273525476455688</v>
      </c>
      <c r="L13219">
        <v>0.14936324954032898</v>
      </c>
      <c r="M13219">
        <v>0.90574735403060913</v>
      </c>
      <c r="N13219">
        <v>1.6621314287185669</v>
      </c>
      <c r="O13219">
        <v>2.7542300224304199</v>
      </c>
      <c r="P13219">
        <v>-1.4667544364929199</v>
      </c>
      <c r="Q13219">
        <v>3.2782490253448486</v>
      </c>
      <c r="R13219">
        <v>36</v>
      </c>
      <c r="S13219">
        <v>2.0804561416326948</v>
      </c>
      <c r="T13219">
        <v>1.4423786401748657</v>
      </c>
      <c r="U13219">
        <v>78.7677001953125</v>
      </c>
      <c r="V13219">
        <v>97.305519104003906</v>
      </c>
      <c r="W13219">
        <v>90.979995727539063</v>
      </c>
    </row>
    <row r="13220" spans="1:23" x14ac:dyDescent="0.25">
      <c r="A13220" t="s">
        <v>96</v>
      </c>
      <c r="B13220" t="s">
        <v>98</v>
      </c>
      <c r="C13220" t="s">
        <v>102</v>
      </c>
      <c r="D13220" s="7" t="s">
        <v>44</v>
      </c>
      <c r="E13220" t="s">
        <v>113</v>
      </c>
      <c r="F13220">
        <v>19</v>
      </c>
      <c r="G13220">
        <v>27.835975646972656</v>
      </c>
      <c r="H13220">
        <v>25.989999771118164</v>
      </c>
      <c r="I13220">
        <v>1.8459763526916504</v>
      </c>
      <c r="J13220">
        <v>6.6316209733486176E-2</v>
      </c>
      <c r="K13220">
        <v>7.8724294900894165E-2</v>
      </c>
      <c r="L13220">
        <v>1.1228311061859131</v>
      </c>
      <c r="M13220">
        <v>1.8459763526916504</v>
      </c>
      <c r="N13220">
        <v>2.5691215991973877</v>
      </c>
      <c r="O13220">
        <v>3.6132283210754395</v>
      </c>
      <c r="P13220">
        <v>-0.42226710915565491</v>
      </c>
      <c r="Q13220">
        <v>4.1142196655273437</v>
      </c>
      <c r="R13220">
        <v>36</v>
      </c>
      <c r="S13220">
        <v>1.9016247478202928</v>
      </c>
      <c r="T13220">
        <v>1.3789941072463989</v>
      </c>
      <c r="U13220">
        <v>78.7677001953125</v>
      </c>
      <c r="V13220">
        <v>97.305519104003906</v>
      </c>
      <c r="W13220">
        <v>88.54571533203125</v>
      </c>
    </row>
    <row r="13221" spans="1:23" x14ac:dyDescent="0.25">
      <c r="A13221" t="s">
        <v>96</v>
      </c>
      <c r="B13221" t="s">
        <v>98</v>
      </c>
      <c r="C13221" t="s">
        <v>102</v>
      </c>
      <c r="D13221" s="7" t="s">
        <v>44</v>
      </c>
      <c r="E13221" t="s">
        <v>113</v>
      </c>
      <c r="F13221">
        <v>20</v>
      </c>
      <c r="G13221">
        <v>28.244588851928711</v>
      </c>
      <c r="H13221">
        <v>27.711111068725586</v>
      </c>
      <c r="I13221">
        <v>0.5334775447845459</v>
      </c>
      <c r="J13221">
        <v>1.8887778744101524E-2</v>
      </c>
      <c r="K13221">
        <v>-1.3829630613327026</v>
      </c>
      <c r="L13221">
        <v>-0.25071439146995544</v>
      </c>
      <c r="M13221">
        <v>0.5334775447845459</v>
      </c>
      <c r="N13221">
        <v>1.3176695108413696</v>
      </c>
      <c r="O13221">
        <v>2.4499180316925049</v>
      </c>
      <c r="P13221">
        <v>-1.926247239112854</v>
      </c>
      <c r="Q13221">
        <v>2.9932024478912354</v>
      </c>
      <c r="R13221">
        <v>36</v>
      </c>
      <c r="S13221">
        <v>2.2362406255018783</v>
      </c>
      <c r="T13221">
        <v>1.4954065084457397</v>
      </c>
      <c r="U13221">
        <v>78.7677001953125</v>
      </c>
      <c r="V13221">
        <v>97.305519104003906</v>
      </c>
      <c r="W13221">
        <v>84.509712219238281</v>
      </c>
    </row>
    <row r="13222" spans="1:23" x14ac:dyDescent="0.25">
      <c r="A13222" t="s">
        <v>96</v>
      </c>
      <c r="B13222" t="s">
        <v>98</v>
      </c>
      <c r="C13222" t="s">
        <v>102</v>
      </c>
      <c r="D13222" s="7" t="s">
        <v>44</v>
      </c>
      <c r="E13222" t="s">
        <v>113</v>
      </c>
      <c r="F13222">
        <v>21</v>
      </c>
      <c r="G13222">
        <v>26.108335494995117</v>
      </c>
      <c r="H13222">
        <v>25.50694465637207</v>
      </c>
      <c r="I13222">
        <v>0.60139119625091553</v>
      </c>
      <c r="J13222">
        <v>2.3034451529383659E-2</v>
      </c>
      <c r="K13222">
        <v>-1.1381921768188477</v>
      </c>
      <c r="L13222">
        <v>-0.1104322150349617</v>
      </c>
      <c r="M13222">
        <v>0.60139119625091553</v>
      </c>
      <c r="N13222">
        <v>1.3132146596908569</v>
      </c>
      <c r="O13222">
        <v>2.3409745693206787</v>
      </c>
      <c r="P13222">
        <v>-1.6313399076461792</v>
      </c>
      <c r="Q13222">
        <v>2.8341221809387207</v>
      </c>
      <c r="R13222">
        <v>36</v>
      </c>
      <c r="S13222">
        <v>1.8425459254894037</v>
      </c>
      <c r="T13222">
        <v>1.3574041128158569</v>
      </c>
      <c r="U13222">
        <v>78.7677001953125</v>
      </c>
      <c r="V13222">
        <v>97.305519104003906</v>
      </c>
      <c r="W13222">
        <v>80.833427429199219</v>
      </c>
    </row>
    <row r="13223" spans="1:23" x14ac:dyDescent="0.25">
      <c r="A13223" t="s">
        <v>96</v>
      </c>
      <c r="B13223" t="s">
        <v>98</v>
      </c>
      <c r="C13223" t="s">
        <v>102</v>
      </c>
      <c r="D13223" s="7" t="s">
        <v>44</v>
      </c>
      <c r="E13223" t="s">
        <v>113</v>
      </c>
      <c r="F13223">
        <v>22</v>
      </c>
      <c r="G13223">
        <v>24.454050064086914</v>
      </c>
      <c r="H13223">
        <v>23.019721984863281</v>
      </c>
      <c r="I13223">
        <v>1.4343276023864746</v>
      </c>
      <c r="J13223">
        <v>5.8653987944126129E-2</v>
      </c>
      <c r="K13223">
        <v>-2.2178974002599716E-2</v>
      </c>
      <c r="L13223">
        <v>0.83833694458007813</v>
      </c>
      <c r="M13223">
        <v>1.4343276023864746</v>
      </c>
      <c r="N13223">
        <v>2.0303182601928711</v>
      </c>
      <c r="O13223">
        <v>2.8908340930938721</v>
      </c>
      <c r="P13223">
        <v>-0.43507835268974304</v>
      </c>
      <c r="Q13223">
        <v>3.3037335872650146</v>
      </c>
      <c r="R13223">
        <v>36</v>
      </c>
      <c r="S13223">
        <v>1.2916734388287665</v>
      </c>
      <c r="T13223">
        <v>1.136518120765686</v>
      </c>
      <c r="U13223">
        <v>78.7677001953125</v>
      </c>
      <c r="V13223">
        <v>97.305519104003906</v>
      </c>
      <c r="W13223">
        <v>78.3431396484375</v>
      </c>
    </row>
    <row r="13224" spans="1:23" x14ac:dyDescent="0.25">
      <c r="A13224" t="s">
        <v>96</v>
      </c>
      <c r="B13224" t="s">
        <v>98</v>
      </c>
      <c r="C13224" t="s">
        <v>102</v>
      </c>
      <c r="D13224" s="7" t="s">
        <v>44</v>
      </c>
      <c r="E13224" t="s">
        <v>113</v>
      </c>
      <c r="F13224">
        <v>23</v>
      </c>
      <c r="G13224">
        <v>23.075874328613281</v>
      </c>
      <c r="H13224">
        <v>21.857778549194336</v>
      </c>
      <c r="I13224">
        <v>1.2180962562561035</v>
      </c>
      <c r="J13224">
        <v>5.278657004237175E-2</v>
      </c>
      <c r="K13224">
        <v>-0.16416424512863159</v>
      </c>
      <c r="L13224">
        <v>0.65248644351959229</v>
      </c>
      <c r="M13224">
        <v>1.2180962562561035</v>
      </c>
      <c r="N13224">
        <v>1.7837060689926147</v>
      </c>
      <c r="O13224">
        <v>2.6003568172454834</v>
      </c>
      <c r="P13224">
        <v>-0.55601590871810913</v>
      </c>
      <c r="Q13224">
        <v>2.9922084808349609</v>
      </c>
      <c r="R13224">
        <v>36</v>
      </c>
      <c r="S13224">
        <v>1.1633425781699458</v>
      </c>
      <c r="T13224">
        <v>1.0785835981369019</v>
      </c>
      <c r="U13224">
        <v>78.7677001953125</v>
      </c>
      <c r="V13224">
        <v>97.305519104003906</v>
      </c>
      <c r="W13224">
        <v>76.840003967285156</v>
      </c>
    </row>
    <row r="13225" spans="1:23" x14ac:dyDescent="0.25">
      <c r="A13225" t="s">
        <v>96</v>
      </c>
      <c r="B13225" t="s">
        <v>98</v>
      </c>
      <c r="C13225" t="s">
        <v>102</v>
      </c>
      <c r="D13225" s="7" t="s">
        <v>44</v>
      </c>
      <c r="E13225" t="s">
        <v>113</v>
      </c>
      <c r="F13225">
        <v>24</v>
      </c>
      <c r="G13225">
        <v>21.785434722900391</v>
      </c>
      <c r="H13225">
        <v>20.230833053588867</v>
      </c>
      <c r="I13225">
        <v>1.5546009540557861</v>
      </c>
      <c r="J13225">
        <v>7.1359649300575256E-2</v>
      </c>
      <c r="K13225">
        <v>0.17047494649887085</v>
      </c>
      <c r="L13225">
        <v>0.98822778463363647</v>
      </c>
      <c r="M13225">
        <v>1.5546009540557861</v>
      </c>
      <c r="N13225">
        <v>2.120974063873291</v>
      </c>
      <c r="O13225">
        <v>2.9387269020080566</v>
      </c>
      <c r="P13225">
        <v>-0.22190554440021515</v>
      </c>
      <c r="Q13225">
        <v>3.3311073780059814</v>
      </c>
      <c r="R13225">
        <v>36</v>
      </c>
      <c r="S13225">
        <v>1.1664848091282352</v>
      </c>
      <c r="T13225">
        <v>1.0800392627716064</v>
      </c>
      <c r="U13225">
        <v>78.7677001953125</v>
      </c>
      <c r="V13225">
        <v>97.305519104003906</v>
      </c>
      <c r="W13225">
        <v>75.044281005859375</v>
      </c>
    </row>
    <row r="13226" spans="1:23" x14ac:dyDescent="0.25">
      <c r="A13226" t="s">
        <v>96</v>
      </c>
      <c r="B13226" t="s">
        <v>98</v>
      </c>
      <c r="C13226" t="s">
        <v>102</v>
      </c>
      <c r="D13226" s="7" t="s">
        <v>44</v>
      </c>
      <c r="E13226" t="s">
        <v>114</v>
      </c>
      <c r="F13226">
        <v>1</v>
      </c>
      <c r="G13226">
        <v>21.207036972045898</v>
      </c>
      <c r="H13226">
        <v>20.800004959106445</v>
      </c>
      <c r="I13226">
        <v>0.40703210234642029</v>
      </c>
      <c r="J13226">
        <v>1.91932562738657E-2</v>
      </c>
      <c r="K13226">
        <v>-0.92533552646636963</v>
      </c>
      <c r="L13226">
        <v>-0.13816192746162415</v>
      </c>
      <c r="M13226">
        <v>0.40703210234642029</v>
      </c>
      <c r="N13226">
        <v>0.95222616195678711</v>
      </c>
      <c r="O13226">
        <v>1.739399790763855</v>
      </c>
      <c r="P13226">
        <v>-1.3030432462692261</v>
      </c>
      <c r="Q13226">
        <v>2.1171073913574219</v>
      </c>
      <c r="R13226">
        <v>36</v>
      </c>
      <c r="S13226">
        <v>1.0808762601796076</v>
      </c>
      <c r="T13226">
        <v>1.0396519899368286</v>
      </c>
      <c r="U13226">
        <v>84.46826171875</v>
      </c>
      <c r="V13226">
        <v>99.937217712402344</v>
      </c>
      <c r="W13226">
        <v>79.55999755859375</v>
      </c>
    </row>
    <row r="13227" spans="1:23" x14ac:dyDescent="0.25">
      <c r="A13227" t="s">
        <v>96</v>
      </c>
      <c r="B13227" t="s">
        <v>98</v>
      </c>
      <c r="C13227" t="s">
        <v>102</v>
      </c>
      <c r="D13227" s="7" t="s">
        <v>44</v>
      </c>
      <c r="E13227" t="s">
        <v>114</v>
      </c>
      <c r="F13227">
        <v>2</v>
      </c>
      <c r="G13227">
        <v>21.261919021606445</v>
      </c>
      <c r="H13227">
        <v>19.97166633605957</v>
      </c>
      <c r="I13227">
        <v>1.2902519702911377</v>
      </c>
      <c r="J13227">
        <v>6.0683701187372208E-2</v>
      </c>
      <c r="K13227">
        <v>-2.6967555750161409E-3</v>
      </c>
      <c r="L13227">
        <v>0.7611878514289856</v>
      </c>
      <c r="M13227">
        <v>1.2902519702911377</v>
      </c>
      <c r="N13227">
        <v>1.8193161487579346</v>
      </c>
      <c r="O13227">
        <v>2.5832006931304932</v>
      </c>
      <c r="P13227">
        <v>-0.3692297637462616</v>
      </c>
      <c r="Q13227">
        <v>2.9497337341308594</v>
      </c>
      <c r="R13227">
        <v>36</v>
      </c>
      <c r="S13227">
        <v>1.0178655927589375</v>
      </c>
      <c r="T13227">
        <v>1.0088932514190674</v>
      </c>
      <c r="U13227">
        <v>84.46826171875</v>
      </c>
      <c r="V13227">
        <v>99.937217712402344</v>
      </c>
      <c r="W13227">
        <v>78.542854309082031</v>
      </c>
    </row>
    <row r="13228" spans="1:23" x14ac:dyDescent="0.25">
      <c r="A13228" t="s">
        <v>96</v>
      </c>
      <c r="B13228" t="s">
        <v>98</v>
      </c>
      <c r="C13228" t="s">
        <v>102</v>
      </c>
      <c r="D13228" s="7" t="s">
        <v>44</v>
      </c>
      <c r="E13228" t="s">
        <v>114</v>
      </c>
      <c r="F13228">
        <v>3</v>
      </c>
      <c r="G13228">
        <v>20.422733306884766</v>
      </c>
      <c r="H13228">
        <v>20.77833366394043</v>
      </c>
      <c r="I13228">
        <v>-0.35560029745101929</v>
      </c>
      <c r="J13228">
        <v>-1.7411984503269196E-2</v>
      </c>
      <c r="K13228">
        <v>-1.7001385688781738</v>
      </c>
      <c r="L13228">
        <v>-0.90577447414398193</v>
      </c>
      <c r="M13228">
        <v>-0.35560029745101929</v>
      </c>
      <c r="N13228">
        <v>0.19457386434078217</v>
      </c>
      <c r="O13228">
        <v>0.98893797397613525</v>
      </c>
      <c r="P13228">
        <v>-2.081296443939209</v>
      </c>
      <c r="Q13228">
        <v>1.3700958490371704</v>
      </c>
      <c r="R13228">
        <v>36</v>
      </c>
      <c r="S13228">
        <v>1.1007132003215361</v>
      </c>
      <c r="T13228">
        <v>1.0491487979888916</v>
      </c>
      <c r="U13228">
        <v>84.46826171875</v>
      </c>
      <c r="V13228">
        <v>99.937217712402344</v>
      </c>
      <c r="W13228">
        <v>76.948287963867187</v>
      </c>
    </row>
    <row r="13229" spans="1:23" x14ac:dyDescent="0.25">
      <c r="A13229" t="s">
        <v>96</v>
      </c>
      <c r="B13229" t="s">
        <v>98</v>
      </c>
      <c r="C13229" t="s">
        <v>102</v>
      </c>
      <c r="D13229" s="7" t="s">
        <v>44</v>
      </c>
      <c r="E13229" t="s">
        <v>114</v>
      </c>
      <c r="F13229">
        <v>4</v>
      </c>
      <c r="G13229">
        <v>20.877578735351562</v>
      </c>
      <c r="H13229">
        <v>21.527500152587891</v>
      </c>
      <c r="I13229">
        <v>-0.64992052316665649</v>
      </c>
      <c r="J13229">
        <v>-3.1130071729421616E-2</v>
      </c>
      <c r="K13229">
        <v>-2.0972049236297607</v>
      </c>
      <c r="L13229">
        <v>-1.2421375513076782</v>
      </c>
      <c r="M13229">
        <v>-0.64992052316665649</v>
      </c>
      <c r="N13229">
        <v>-5.7703461498022079E-2</v>
      </c>
      <c r="O13229">
        <v>0.79736393690109253</v>
      </c>
      <c r="P13229">
        <v>-2.5074899196624756</v>
      </c>
      <c r="Q13229">
        <v>1.2076489925384521</v>
      </c>
      <c r="R13229">
        <v>36</v>
      </c>
      <c r="S13229">
        <v>1.2753682971379021</v>
      </c>
      <c r="T13229">
        <v>1.1293220520019531</v>
      </c>
      <c r="U13229">
        <v>84.46826171875</v>
      </c>
      <c r="V13229">
        <v>99.937217712402344</v>
      </c>
      <c r="W13229">
        <v>75.1199951171875</v>
      </c>
    </row>
    <row r="13230" spans="1:23" x14ac:dyDescent="0.25">
      <c r="A13230" t="s">
        <v>96</v>
      </c>
      <c r="B13230" t="s">
        <v>98</v>
      </c>
      <c r="C13230" t="s">
        <v>102</v>
      </c>
      <c r="D13230" s="7" t="s">
        <v>44</v>
      </c>
      <c r="E13230" t="s">
        <v>114</v>
      </c>
      <c r="F13230">
        <v>5</v>
      </c>
      <c r="G13230">
        <v>21.531929016113281</v>
      </c>
      <c r="H13230">
        <v>21.935277938842773</v>
      </c>
      <c r="I13230">
        <v>-0.40334856510162354</v>
      </c>
      <c r="J13230">
        <v>-1.8732579424977303E-2</v>
      </c>
      <c r="K13230">
        <v>-1.7875658273696899</v>
      </c>
      <c r="L13230">
        <v>-0.96975904703140259</v>
      </c>
      <c r="M13230">
        <v>-0.40334856510162354</v>
      </c>
      <c r="N13230">
        <v>0.16306190192699432</v>
      </c>
      <c r="O13230">
        <v>0.9808686375617981</v>
      </c>
      <c r="P13230">
        <v>-2.1799721717834473</v>
      </c>
      <c r="Q13230">
        <v>1.3732750415802002</v>
      </c>
      <c r="R13230">
        <v>36</v>
      </c>
      <c r="S13230">
        <v>1.1666385425446748</v>
      </c>
      <c r="T13230">
        <v>1.0801104307174683</v>
      </c>
      <c r="U13230">
        <v>84.46826171875</v>
      </c>
      <c r="V13230">
        <v>99.937217712402344</v>
      </c>
      <c r="W13230">
        <v>74.520286560058594</v>
      </c>
    </row>
    <row r="13231" spans="1:23" x14ac:dyDescent="0.25">
      <c r="A13231" t="s">
        <v>96</v>
      </c>
      <c r="B13231" t="s">
        <v>98</v>
      </c>
      <c r="C13231" t="s">
        <v>102</v>
      </c>
      <c r="D13231" s="7" t="s">
        <v>44</v>
      </c>
      <c r="E13231" t="s">
        <v>114</v>
      </c>
      <c r="F13231">
        <v>6</v>
      </c>
      <c r="G13231">
        <v>24.40009880065918</v>
      </c>
      <c r="H13231">
        <v>25.786666870117188</v>
      </c>
      <c r="I13231">
        <v>-1.386567234992981</v>
      </c>
      <c r="J13231">
        <v>-5.682629719376564E-2</v>
      </c>
      <c r="K13231">
        <v>-2.8837292194366455</v>
      </c>
      <c r="L13231">
        <v>-1.9991937875747681</v>
      </c>
      <c r="M13231">
        <v>-1.386567234992981</v>
      </c>
      <c r="N13231">
        <v>-0.77394074201583862</v>
      </c>
      <c r="O13231">
        <v>0.11059464514255524</v>
      </c>
      <c r="P13231">
        <v>-3.3081536293029785</v>
      </c>
      <c r="Q13231">
        <v>0.53501921892166138</v>
      </c>
      <c r="R13231">
        <v>36</v>
      </c>
      <c r="S13231">
        <v>1.3647884828492494</v>
      </c>
      <c r="T13231">
        <v>1.1682416200637817</v>
      </c>
      <c r="U13231">
        <v>84.46826171875</v>
      </c>
      <c r="V13231">
        <v>99.937217712402344</v>
      </c>
      <c r="W13231">
        <v>73.926856994628906</v>
      </c>
    </row>
    <row r="13232" spans="1:23" x14ac:dyDescent="0.25">
      <c r="A13232" t="s">
        <v>96</v>
      </c>
      <c r="B13232" t="s">
        <v>98</v>
      </c>
      <c r="C13232" t="s">
        <v>102</v>
      </c>
      <c r="D13232" s="7" t="s">
        <v>44</v>
      </c>
      <c r="E13232" t="s">
        <v>114</v>
      </c>
      <c r="F13232">
        <v>7</v>
      </c>
      <c r="G13232">
        <v>26.768598556518555</v>
      </c>
      <c r="H13232">
        <v>27.893333435058594</v>
      </c>
      <c r="I13232">
        <v>-1.1247353553771973</v>
      </c>
      <c r="J13232">
        <v>-4.2016968131065369E-2</v>
      </c>
      <c r="K13232">
        <v>-2.9265303611755371</v>
      </c>
      <c r="L13232">
        <v>-1.8620152473449707</v>
      </c>
      <c r="M13232">
        <v>-1.1247353553771973</v>
      </c>
      <c r="N13232">
        <v>-0.38745540380477905</v>
      </c>
      <c r="O13232">
        <v>0.67705971002578735</v>
      </c>
      <c r="P13232">
        <v>-3.4373142719268799</v>
      </c>
      <c r="Q13232">
        <v>1.1878435611724854</v>
      </c>
      <c r="R13232">
        <v>36</v>
      </c>
      <c r="S13232">
        <v>1.9766902344529171</v>
      </c>
      <c r="T13232">
        <v>1.4059481620788574</v>
      </c>
      <c r="U13232">
        <v>84.46826171875</v>
      </c>
      <c r="V13232">
        <v>99.937217712402344</v>
      </c>
      <c r="W13232">
        <v>72.508575439453125</v>
      </c>
    </row>
    <row r="13233" spans="1:23" x14ac:dyDescent="0.25">
      <c r="A13233" t="s">
        <v>96</v>
      </c>
      <c r="B13233" t="s">
        <v>98</v>
      </c>
      <c r="C13233" t="s">
        <v>102</v>
      </c>
      <c r="D13233" s="7" t="s">
        <v>44</v>
      </c>
      <c r="E13233" t="s">
        <v>114</v>
      </c>
      <c r="F13233">
        <v>8</v>
      </c>
      <c r="G13233">
        <v>26.435901641845703</v>
      </c>
      <c r="H13233">
        <v>26.067222595214844</v>
      </c>
      <c r="I13233">
        <v>0.36867952346801758</v>
      </c>
      <c r="J13233">
        <v>1.3946168124675751E-2</v>
      </c>
      <c r="K13233">
        <v>-1.3662997484207153</v>
      </c>
      <c r="L13233">
        <v>-0.34125992655754089</v>
      </c>
      <c r="M13233">
        <v>0.36867952346801758</v>
      </c>
      <c r="N13233">
        <v>1.0786190032958984</v>
      </c>
      <c r="O13233">
        <v>2.1036586761474609</v>
      </c>
      <c r="P13233">
        <v>-1.8581422567367554</v>
      </c>
      <c r="Q13233">
        <v>2.595501184463501</v>
      </c>
      <c r="R13233">
        <v>36</v>
      </c>
      <c r="S13233">
        <v>1.8328055841839728</v>
      </c>
      <c r="T13233">
        <v>1.353811502456665</v>
      </c>
      <c r="U13233">
        <v>84.46826171875</v>
      </c>
      <c r="V13233">
        <v>99.937217712402344</v>
      </c>
      <c r="W13233">
        <v>74.737716674804688</v>
      </c>
    </row>
    <row r="13234" spans="1:23" x14ac:dyDescent="0.25">
      <c r="A13234" t="s">
        <v>96</v>
      </c>
      <c r="B13234" t="s">
        <v>98</v>
      </c>
      <c r="C13234" t="s">
        <v>102</v>
      </c>
      <c r="D13234" s="7" t="s">
        <v>44</v>
      </c>
      <c r="E13234" t="s">
        <v>114</v>
      </c>
      <c r="F13234">
        <v>9</v>
      </c>
      <c r="G13234">
        <v>29.487939834594727</v>
      </c>
      <c r="H13234">
        <v>31.236944198608398</v>
      </c>
      <c r="I13234">
        <v>-1.7490051984786987</v>
      </c>
      <c r="J13234">
        <v>-5.931255966424942E-2</v>
      </c>
      <c r="K13234">
        <v>-3.7885673046112061</v>
      </c>
      <c r="L13234">
        <v>-2.5835773944854736</v>
      </c>
      <c r="M13234">
        <v>-1.7490051984786987</v>
      </c>
      <c r="N13234">
        <v>-0.91443288326263428</v>
      </c>
      <c r="O13234">
        <v>0.29055696725845337</v>
      </c>
      <c r="P13234">
        <v>-4.3667550086975098</v>
      </c>
      <c r="Q13234">
        <v>0.86874449253082275</v>
      </c>
      <c r="R13234">
        <v>36</v>
      </c>
      <c r="S13234">
        <v>2.532804849199465</v>
      </c>
      <c r="T13234">
        <v>1.5914788246154785</v>
      </c>
      <c r="U13234">
        <v>84.46826171875</v>
      </c>
      <c r="V13234">
        <v>99.937217712402344</v>
      </c>
      <c r="W13234">
        <v>79.459999084472656</v>
      </c>
    </row>
    <row r="13235" spans="1:23" x14ac:dyDescent="0.25">
      <c r="A13235" t="s">
        <v>96</v>
      </c>
      <c r="B13235" t="s">
        <v>98</v>
      </c>
      <c r="C13235" t="s">
        <v>102</v>
      </c>
      <c r="D13235" s="7" t="s">
        <v>44</v>
      </c>
      <c r="E13235" t="s">
        <v>114</v>
      </c>
      <c r="F13235">
        <v>10</v>
      </c>
      <c r="G13235">
        <v>32.928127288818359</v>
      </c>
      <c r="H13235">
        <v>33.778888702392578</v>
      </c>
      <c r="I13235">
        <v>-0.8507620096206665</v>
      </c>
      <c r="J13235">
        <v>-2.5836938992142677E-2</v>
      </c>
      <c r="K13235">
        <v>-3.1238794326782227</v>
      </c>
      <c r="L13235">
        <v>-1.7809032201766968</v>
      </c>
      <c r="M13235">
        <v>-0.8507620096206665</v>
      </c>
      <c r="N13235">
        <v>7.9379178583621979E-2</v>
      </c>
      <c r="O13235">
        <v>1.4223552942276001</v>
      </c>
      <c r="P13235">
        <v>-3.7682764530181885</v>
      </c>
      <c r="Q13235">
        <v>2.0667524337768555</v>
      </c>
      <c r="R13235">
        <v>36</v>
      </c>
      <c r="S13235">
        <v>3.1460928800066199</v>
      </c>
      <c r="T13235">
        <v>1.7737228870391846</v>
      </c>
      <c r="U13235">
        <v>84.46826171875</v>
      </c>
      <c r="V13235">
        <v>99.937217712402344</v>
      </c>
      <c r="W13235">
        <v>84.734291076660156</v>
      </c>
    </row>
    <row r="13236" spans="1:23" x14ac:dyDescent="0.25">
      <c r="A13236" t="s">
        <v>96</v>
      </c>
      <c r="B13236" t="s">
        <v>98</v>
      </c>
      <c r="C13236" t="s">
        <v>102</v>
      </c>
      <c r="D13236" s="7" t="s">
        <v>44</v>
      </c>
      <c r="E13236" t="s">
        <v>114</v>
      </c>
      <c r="F13236">
        <v>11</v>
      </c>
      <c r="G13236">
        <v>35.817947387695313</v>
      </c>
      <c r="H13236">
        <v>37.262222290039063</v>
      </c>
      <c r="I13236">
        <v>-1.4442741870880127</v>
      </c>
      <c r="J13236">
        <v>-4.0322639048099518E-2</v>
      </c>
      <c r="K13236">
        <v>-3.8218789100646973</v>
      </c>
      <c r="L13236">
        <v>-2.4171707630157471</v>
      </c>
      <c r="M13236">
        <v>-1.4442741870880127</v>
      </c>
      <c r="N13236">
        <v>-0.47137758135795593</v>
      </c>
      <c r="O13236">
        <v>0.93333059549331665</v>
      </c>
      <c r="P13236">
        <v>-4.4958968162536621</v>
      </c>
      <c r="Q13236">
        <v>1.6073485612869263</v>
      </c>
      <c r="R13236">
        <v>36</v>
      </c>
      <c r="S13236">
        <v>3.4419707014313303</v>
      </c>
      <c r="T13236">
        <v>1.8552548885345459</v>
      </c>
      <c r="U13236">
        <v>84.46826171875</v>
      </c>
      <c r="V13236">
        <v>99.937217712402344</v>
      </c>
      <c r="W13236">
        <v>89.942855834960937</v>
      </c>
    </row>
    <row r="13237" spans="1:23" x14ac:dyDescent="0.25">
      <c r="A13237" t="s">
        <v>96</v>
      </c>
      <c r="B13237" t="s">
        <v>98</v>
      </c>
      <c r="C13237" t="s">
        <v>102</v>
      </c>
      <c r="D13237" s="7" t="s">
        <v>44</v>
      </c>
      <c r="E13237" t="s">
        <v>114</v>
      </c>
      <c r="F13237">
        <v>12</v>
      </c>
      <c r="G13237">
        <v>37.497322082519531</v>
      </c>
      <c r="H13237">
        <v>40.649444580078125</v>
      </c>
      <c r="I13237">
        <v>-3.1521239280700684</v>
      </c>
      <c r="J13237">
        <v>-8.4062643349170685E-2</v>
      </c>
      <c r="K13237">
        <v>-5.4316959381103516</v>
      </c>
      <c r="L13237">
        <v>-4.0849061012268066</v>
      </c>
      <c r="M13237">
        <v>-3.1521239280700684</v>
      </c>
      <c r="N13237">
        <v>-2.219341516494751</v>
      </c>
      <c r="O13237">
        <v>-0.87255209684371948</v>
      </c>
      <c r="P13237">
        <v>-6.0779228210449219</v>
      </c>
      <c r="Q13237">
        <v>-0.2263251394033432</v>
      </c>
      <c r="R13237">
        <v>36</v>
      </c>
      <c r="S13237">
        <v>3.1639848619025912</v>
      </c>
      <c r="T13237">
        <v>1.7787593603134155</v>
      </c>
      <c r="U13237">
        <v>84.46826171875</v>
      </c>
      <c r="V13237">
        <v>99.937217712402344</v>
      </c>
      <c r="W13237">
        <v>94.502853393554688</v>
      </c>
    </row>
    <row r="13238" spans="1:23" x14ac:dyDescent="0.25">
      <c r="A13238" t="s">
        <v>96</v>
      </c>
      <c r="B13238" t="s">
        <v>98</v>
      </c>
      <c r="C13238" t="s">
        <v>102</v>
      </c>
      <c r="D13238" s="7" t="s">
        <v>44</v>
      </c>
      <c r="E13238" t="s">
        <v>114</v>
      </c>
      <c r="F13238">
        <v>13</v>
      </c>
      <c r="G13238">
        <v>38.890464782714844</v>
      </c>
      <c r="H13238">
        <v>42.615833282470703</v>
      </c>
      <c r="I13238">
        <v>-3.7253677845001221</v>
      </c>
      <c r="J13238">
        <v>-9.57912877202034E-2</v>
      </c>
      <c r="K13238">
        <v>-6.1325573921203613</v>
      </c>
      <c r="L13238">
        <v>-4.7103700637817383</v>
      </c>
      <c r="M13238">
        <v>-3.7253677845001221</v>
      </c>
      <c r="N13238">
        <v>-2.7403652667999268</v>
      </c>
      <c r="O13238">
        <v>-1.3181781768798828</v>
      </c>
      <c r="P13238">
        <v>-6.8149623870849609</v>
      </c>
      <c r="Q13238">
        <v>-0.6357734203338623</v>
      </c>
      <c r="R13238">
        <v>36</v>
      </c>
      <c r="S13238">
        <v>3.5281611776691193</v>
      </c>
      <c r="T13238">
        <v>1.8783400058746338</v>
      </c>
      <c r="U13238">
        <v>84.46826171875</v>
      </c>
      <c r="V13238">
        <v>99.937217712402344</v>
      </c>
      <c r="W13238">
        <v>97.142852783203125</v>
      </c>
    </row>
    <row r="13239" spans="1:23" x14ac:dyDescent="0.25">
      <c r="A13239" t="s">
        <v>96</v>
      </c>
      <c r="B13239" t="s">
        <v>98</v>
      </c>
      <c r="C13239" t="s">
        <v>102</v>
      </c>
      <c r="D13239" s="7" t="s">
        <v>44</v>
      </c>
      <c r="E13239" t="s">
        <v>114</v>
      </c>
      <c r="F13239">
        <v>14</v>
      </c>
      <c r="G13239">
        <v>40.467723846435547</v>
      </c>
      <c r="H13239">
        <v>42.404167175292969</v>
      </c>
      <c r="I13239">
        <v>-1.9364407062530518</v>
      </c>
      <c r="J13239">
        <v>-4.7851484268903732E-2</v>
      </c>
      <c r="K13239">
        <v>-4.5362634658813477</v>
      </c>
      <c r="L13239">
        <v>-3.0002670288085937</v>
      </c>
      <c r="M13239">
        <v>-1.9364407062530518</v>
      </c>
      <c r="N13239">
        <v>-0.87261432409286499</v>
      </c>
      <c r="O13239">
        <v>0.66338199377059937</v>
      </c>
      <c r="P13239">
        <v>-5.2732768058776855</v>
      </c>
      <c r="Q13239">
        <v>1.4003956317901611</v>
      </c>
      <c r="R13239">
        <v>36</v>
      </c>
      <c r="S13239">
        <v>4.1154306800436302</v>
      </c>
      <c r="T13239">
        <v>2.0286524295806885</v>
      </c>
      <c r="U13239">
        <v>84.46826171875</v>
      </c>
      <c r="V13239">
        <v>99.937217712402344</v>
      </c>
      <c r="W13239">
        <v>98.317138671875</v>
      </c>
    </row>
    <row r="13240" spans="1:23" x14ac:dyDescent="0.25">
      <c r="A13240" t="s">
        <v>96</v>
      </c>
      <c r="B13240" t="s">
        <v>98</v>
      </c>
      <c r="C13240" t="s">
        <v>102</v>
      </c>
      <c r="D13240" s="7" t="s">
        <v>44</v>
      </c>
      <c r="E13240" t="s">
        <v>114</v>
      </c>
      <c r="F13240">
        <v>15</v>
      </c>
      <c r="G13240">
        <v>40.774787902832031</v>
      </c>
      <c r="H13240">
        <v>43.723056793212891</v>
      </c>
      <c r="I13240">
        <v>-2.9482665061950684</v>
      </c>
      <c r="J13240">
        <v>-7.2306111454963684E-2</v>
      </c>
      <c r="K13240">
        <v>-5.4101734161376953</v>
      </c>
      <c r="L13240">
        <v>-3.9556589126586914</v>
      </c>
      <c r="M13240">
        <v>-2.9482665061950684</v>
      </c>
      <c r="N13240">
        <v>-1.9408740997314453</v>
      </c>
      <c r="O13240">
        <v>-0.48635950684547424</v>
      </c>
      <c r="P13240">
        <v>-6.1080899238586426</v>
      </c>
      <c r="Q13240">
        <v>0.21155692636966705</v>
      </c>
      <c r="R13240">
        <v>36</v>
      </c>
      <c r="S13240">
        <v>3.6903802486051518</v>
      </c>
      <c r="T13240">
        <v>1.9210362434387207</v>
      </c>
      <c r="U13240">
        <v>84.46826171875</v>
      </c>
      <c r="V13240">
        <v>99.937217712402344</v>
      </c>
      <c r="W13240">
        <v>98.597145080566406</v>
      </c>
    </row>
    <row r="13241" spans="1:23" x14ac:dyDescent="0.25">
      <c r="A13241" t="s">
        <v>96</v>
      </c>
      <c r="B13241" t="s">
        <v>98</v>
      </c>
      <c r="C13241" t="s">
        <v>102</v>
      </c>
      <c r="D13241" s="7" t="s">
        <v>44</v>
      </c>
      <c r="E13241" t="s">
        <v>114</v>
      </c>
      <c r="F13241">
        <v>16</v>
      </c>
      <c r="G13241">
        <v>38.60333251953125</v>
      </c>
      <c r="H13241">
        <v>41.183334350585937</v>
      </c>
      <c r="I13241">
        <v>-2.5800018310546875</v>
      </c>
      <c r="J13241">
        <v>-6.6833652555942535E-2</v>
      </c>
      <c r="K13241">
        <v>-4.8343238830566406</v>
      </c>
      <c r="L13241">
        <v>-3.5024521350860596</v>
      </c>
      <c r="M13241">
        <v>-2.5800018310546875</v>
      </c>
      <c r="N13241">
        <v>-1.6575515270233154</v>
      </c>
      <c r="O13241">
        <v>-0.32567965984344482</v>
      </c>
      <c r="P13241">
        <v>-5.4733929634094238</v>
      </c>
      <c r="Q13241">
        <v>0.31338933110237122</v>
      </c>
      <c r="R13241">
        <v>36</v>
      </c>
      <c r="S13241">
        <v>3.094281268112141</v>
      </c>
      <c r="T13241">
        <v>1.7590569257736206</v>
      </c>
      <c r="U13241">
        <v>84.46826171875</v>
      </c>
      <c r="V13241">
        <v>99.937217712402344</v>
      </c>
      <c r="W13241">
        <v>98.637138366699219</v>
      </c>
    </row>
    <row r="13242" spans="1:23" x14ac:dyDescent="0.25">
      <c r="A13242" t="s">
        <v>96</v>
      </c>
      <c r="B13242" t="s">
        <v>98</v>
      </c>
      <c r="C13242" t="s">
        <v>102</v>
      </c>
      <c r="D13242" s="7" t="s">
        <v>44</v>
      </c>
      <c r="E13242" t="s">
        <v>114</v>
      </c>
      <c r="F13242">
        <v>17</v>
      </c>
      <c r="G13242">
        <v>35.234264373779297</v>
      </c>
      <c r="H13242">
        <v>36.177223205566406</v>
      </c>
      <c r="I13242">
        <v>-0.94295662641525269</v>
      </c>
      <c r="J13242">
        <v>-2.6762489229440689E-2</v>
      </c>
      <c r="K13242">
        <v>-3.0610880851745605</v>
      </c>
      <c r="L13242">
        <v>-1.8096789121627808</v>
      </c>
      <c r="M13242">
        <v>-0.94295662641525269</v>
      </c>
      <c r="N13242">
        <v>-7.6234355568885803E-2</v>
      </c>
      <c r="O13242">
        <v>1.1751749515533447</v>
      </c>
      <c r="P13242">
        <v>-3.6615490913391113</v>
      </c>
      <c r="Q13242">
        <v>1.775635838508606</v>
      </c>
      <c r="R13242">
        <v>36</v>
      </c>
      <c r="S13242">
        <v>2.7317043746046608</v>
      </c>
      <c r="T13242">
        <v>1.6527868509292603</v>
      </c>
      <c r="U13242">
        <v>84.46826171875</v>
      </c>
      <c r="V13242">
        <v>99.937217712402344</v>
      </c>
      <c r="W13242">
        <v>98.25714111328125</v>
      </c>
    </row>
    <row r="13243" spans="1:23" x14ac:dyDescent="0.25">
      <c r="A13243" t="s">
        <v>96</v>
      </c>
      <c r="B13243" t="s">
        <v>98</v>
      </c>
      <c r="C13243" t="s">
        <v>102</v>
      </c>
      <c r="D13243" s="7" t="s">
        <v>44</v>
      </c>
      <c r="E13243" t="s">
        <v>114</v>
      </c>
      <c r="F13243">
        <v>18</v>
      </c>
      <c r="G13243">
        <v>33.280055999755859</v>
      </c>
      <c r="H13243">
        <v>33.594722747802734</v>
      </c>
      <c r="I13243">
        <v>-0.31466522812843323</v>
      </c>
      <c r="J13243">
        <v>-9.4550689682364464E-3</v>
      </c>
      <c r="K13243">
        <v>-2.241438627243042</v>
      </c>
      <c r="L13243">
        <v>-1.1030852794647217</v>
      </c>
      <c r="M13243">
        <v>-0.31466522812843323</v>
      </c>
      <c r="N13243">
        <v>0.4737548828125</v>
      </c>
      <c r="O13243">
        <v>1.6121082305908203</v>
      </c>
      <c r="P13243">
        <v>-2.7876522541046143</v>
      </c>
      <c r="Q13243">
        <v>2.1583218574523926</v>
      </c>
      <c r="R13243">
        <v>36</v>
      </c>
      <c r="S13243">
        <v>2.2604200802366137</v>
      </c>
      <c r="T13243">
        <v>1.5034693479537964</v>
      </c>
      <c r="U13243">
        <v>84.46826171875</v>
      </c>
      <c r="V13243">
        <v>99.937217712402344</v>
      </c>
      <c r="W13243">
        <v>97.117141723632812</v>
      </c>
    </row>
    <row r="13244" spans="1:23" x14ac:dyDescent="0.25">
      <c r="A13244" t="s">
        <v>96</v>
      </c>
      <c r="B13244" t="s">
        <v>98</v>
      </c>
      <c r="C13244" t="s">
        <v>102</v>
      </c>
      <c r="D13244" s="7" t="s">
        <v>44</v>
      </c>
      <c r="E13244" t="s">
        <v>114</v>
      </c>
      <c r="F13244">
        <v>19</v>
      </c>
      <c r="G13244">
        <v>31.479244232177734</v>
      </c>
      <c r="H13244">
        <v>29.773056030273438</v>
      </c>
      <c r="I13244">
        <v>1.7061890363693237</v>
      </c>
      <c r="J13244">
        <v>5.4200444370508194E-2</v>
      </c>
      <c r="K13244">
        <v>-0.15207606554031372</v>
      </c>
      <c r="L13244">
        <v>0.94580203294754028</v>
      </c>
      <c r="M13244">
        <v>1.7061890363693237</v>
      </c>
      <c r="N13244">
        <v>2.466576099395752</v>
      </c>
      <c r="O13244">
        <v>3.5644540786743164</v>
      </c>
      <c r="P13244">
        <v>-0.67886841297149658</v>
      </c>
      <c r="Q13244">
        <v>4.0912466049194336</v>
      </c>
      <c r="R13244">
        <v>36</v>
      </c>
      <c r="S13244">
        <v>2.1025347091199933</v>
      </c>
      <c r="T13244">
        <v>1.4500119686126709</v>
      </c>
      <c r="U13244">
        <v>84.46826171875</v>
      </c>
      <c r="V13244">
        <v>99.937217712402344</v>
      </c>
      <c r="W13244">
        <v>95.168571472167969</v>
      </c>
    </row>
    <row r="13245" spans="1:23" x14ac:dyDescent="0.25">
      <c r="A13245" t="s">
        <v>96</v>
      </c>
      <c r="B13245" t="s">
        <v>98</v>
      </c>
      <c r="C13245" t="s">
        <v>102</v>
      </c>
      <c r="D13245" s="7" t="s">
        <v>44</v>
      </c>
      <c r="E13245" t="s">
        <v>114</v>
      </c>
      <c r="F13245">
        <v>20</v>
      </c>
      <c r="G13245">
        <v>31.830886840820312</v>
      </c>
      <c r="H13245">
        <v>30.391944885253906</v>
      </c>
      <c r="I13245">
        <v>1.4389426708221436</v>
      </c>
      <c r="J13245">
        <v>4.5205861330032349E-2</v>
      </c>
      <c r="K13245">
        <v>-0.57690763473510742</v>
      </c>
      <c r="L13245">
        <v>0.61407303810119629</v>
      </c>
      <c r="M13245">
        <v>1.4389426708221436</v>
      </c>
      <c r="N13245">
        <v>2.2638123035430908</v>
      </c>
      <c r="O13245">
        <v>3.4547929763793945</v>
      </c>
      <c r="P13245">
        <v>-1.1483731269836426</v>
      </c>
      <c r="Q13245">
        <v>4.0262584686279297</v>
      </c>
      <c r="R13245">
        <v>36</v>
      </c>
      <c r="S13245">
        <v>2.4742546001266987</v>
      </c>
      <c r="T13245">
        <v>1.5729763507843018</v>
      </c>
      <c r="U13245">
        <v>84.46826171875</v>
      </c>
      <c r="V13245">
        <v>99.937217712402344</v>
      </c>
      <c r="W13245">
        <v>91.585716247558594</v>
      </c>
    </row>
    <row r="13246" spans="1:23" x14ac:dyDescent="0.25">
      <c r="A13246" t="s">
        <v>96</v>
      </c>
      <c r="B13246" t="s">
        <v>98</v>
      </c>
      <c r="C13246" t="s">
        <v>102</v>
      </c>
      <c r="D13246" s="7" t="s">
        <v>44</v>
      </c>
      <c r="E13246" t="s">
        <v>114</v>
      </c>
      <c r="F13246">
        <v>21</v>
      </c>
      <c r="G13246">
        <v>29.207998275756836</v>
      </c>
      <c r="H13246">
        <v>27.789999008178711</v>
      </c>
      <c r="I13246">
        <v>1.4179983139038086</v>
      </c>
      <c r="J13246">
        <v>4.8548288643360138E-2</v>
      </c>
      <c r="K13246">
        <v>-0.38828340172767639</v>
      </c>
      <c r="L13246">
        <v>0.67888247966766357</v>
      </c>
      <c r="M13246">
        <v>1.4179983139038086</v>
      </c>
      <c r="N13246">
        <v>2.1571140289306641</v>
      </c>
      <c r="O13246">
        <v>3.2242801189422607</v>
      </c>
      <c r="P13246">
        <v>-0.90033912658691406</v>
      </c>
      <c r="Q13246">
        <v>3.7363357543945312</v>
      </c>
      <c r="R13246">
        <v>36</v>
      </c>
      <c r="S13246">
        <v>1.9865467668844303</v>
      </c>
      <c r="T13246">
        <v>1.4094491004943848</v>
      </c>
      <c r="U13246">
        <v>84.46826171875</v>
      </c>
      <c r="V13246">
        <v>99.937217712402344</v>
      </c>
      <c r="W13246">
        <v>88.171432495117188</v>
      </c>
    </row>
    <row r="13247" spans="1:23" x14ac:dyDescent="0.25">
      <c r="A13247" t="s">
        <v>96</v>
      </c>
      <c r="B13247" t="s">
        <v>98</v>
      </c>
      <c r="C13247" t="s">
        <v>102</v>
      </c>
      <c r="D13247" s="7" t="s">
        <v>44</v>
      </c>
      <c r="E13247" t="s">
        <v>114</v>
      </c>
      <c r="F13247">
        <v>22</v>
      </c>
      <c r="G13247">
        <v>26.342168807983398</v>
      </c>
      <c r="H13247">
        <v>26.828056335449219</v>
      </c>
      <c r="I13247">
        <v>-0.48588576912879944</v>
      </c>
      <c r="J13247">
        <v>-1.8445169553160667E-2</v>
      </c>
      <c r="K13247">
        <v>-1.9840328693389893</v>
      </c>
      <c r="L13247">
        <v>-1.0989154577255249</v>
      </c>
      <c r="M13247">
        <v>-0.48588576912879944</v>
      </c>
      <c r="N13247">
        <v>0.12714388966560364</v>
      </c>
      <c r="O13247">
        <v>1.0122613906860352</v>
      </c>
      <c r="P13247">
        <v>-2.4087367057800293</v>
      </c>
      <c r="Q13247">
        <v>1.4369652271270752</v>
      </c>
      <c r="R13247">
        <v>36</v>
      </c>
      <c r="S13247">
        <v>1.3665853171133335</v>
      </c>
      <c r="T13247">
        <v>1.1690104007720947</v>
      </c>
      <c r="U13247">
        <v>84.46826171875</v>
      </c>
      <c r="V13247">
        <v>99.937217712402344</v>
      </c>
      <c r="W13247">
        <v>86.471427917480469</v>
      </c>
    </row>
    <row r="13248" spans="1:23" x14ac:dyDescent="0.25">
      <c r="A13248" t="s">
        <v>96</v>
      </c>
      <c r="B13248" t="s">
        <v>98</v>
      </c>
      <c r="C13248" t="s">
        <v>102</v>
      </c>
      <c r="D13248" s="7" t="s">
        <v>44</v>
      </c>
      <c r="E13248" t="s">
        <v>114</v>
      </c>
      <c r="F13248">
        <v>23</v>
      </c>
      <c r="G13248">
        <v>24.611789703369141</v>
      </c>
      <c r="H13248">
        <v>24.96611213684082</v>
      </c>
      <c r="I13248">
        <v>-0.3543209433555603</v>
      </c>
      <c r="J13248">
        <v>-1.4396390877664089E-2</v>
      </c>
      <c r="K13248">
        <v>-1.7707136869430542</v>
      </c>
      <c r="L13248">
        <v>-0.93389737606048584</v>
      </c>
      <c r="M13248">
        <v>-0.3543209433555603</v>
      </c>
      <c r="N13248">
        <v>0.22525547444820404</v>
      </c>
      <c r="O13248">
        <v>1.0620718002319336</v>
      </c>
      <c r="P13248">
        <v>-2.1722412109375</v>
      </c>
      <c r="Q13248">
        <v>1.4635994434356689</v>
      </c>
      <c r="R13248">
        <v>36</v>
      </c>
      <c r="S13248">
        <v>1.221504836341424</v>
      </c>
      <c r="T13248">
        <v>1.1052170991897583</v>
      </c>
      <c r="U13248">
        <v>84.46826171875</v>
      </c>
      <c r="V13248">
        <v>99.937217712402344</v>
      </c>
      <c r="W13248">
        <v>84.599998474121094</v>
      </c>
    </row>
    <row r="13249" spans="1:23" x14ac:dyDescent="0.25">
      <c r="A13249" t="s">
        <v>96</v>
      </c>
      <c r="B13249" t="s">
        <v>98</v>
      </c>
      <c r="C13249" t="s">
        <v>102</v>
      </c>
      <c r="D13249" s="7" t="s">
        <v>44</v>
      </c>
      <c r="E13249" t="s">
        <v>114</v>
      </c>
      <c r="F13249">
        <v>24</v>
      </c>
      <c r="G13249">
        <v>23.302364349365234</v>
      </c>
      <c r="H13249">
        <v>23.097499847412109</v>
      </c>
      <c r="I13249">
        <v>0.20486454665660858</v>
      </c>
      <c r="J13249">
        <v>8.7915780022740364E-3</v>
      </c>
      <c r="K13249">
        <v>-1.2118335962295532</v>
      </c>
      <c r="L13249">
        <v>-0.37483683228492737</v>
      </c>
      <c r="M13249">
        <v>0.20486454665660858</v>
      </c>
      <c r="N13249">
        <v>0.78456592559814453</v>
      </c>
      <c r="O13249">
        <v>1.6215626001358032</v>
      </c>
      <c r="P13249">
        <v>-1.6134477853775024</v>
      </c>
      <c r="Q13249">
        <v>2.023176908493042</v>
      </c>
      <c r="R13249">
        <v>36</v>
      </c>
      <c r="S13249">
        <v>1.2220316382044984</v>
      </c>
      <c r="T13249">
        <v>1.1054553985595703</v>
      </c>
      <c r="U13249">
        <v>84.46826171875</v>
      </c>
      <c r="V13249">
        <v>99.937217712402344</v>
      </c>
      <c r="W13249">
        <v>83.125717163085938</v>
      </c>
    </row>
    <row r="13250" spans="1:23" x14ac:dyDescent="0.25">
      <c r="A13250" t="s">
        <v>96</v>
      </c>
      <c r="B13250" t="s">
        <v>98</v>
      </c>
      <c r="C13250" t="s">
        <v>102</v>
      </c>
      <c r="D13250" s="7" t="s">
        <v>44</v>
      </c>
      <c r="E13250" t="s">
        <v>115</v>
      </c>
      <c r="F13250">
        <v>1</v>
      </c>
      <c r="G13250">
        <v>22.268209457397461</v>
      </c>
      <c r="H13250">
        <v>21.29888916015625</v>
      </c>
      <c r="I13250">
        <v>0.96932125091552734</v>
      </c>
      <c r="J13250">
        <v>4.352937638759613E-2</v>
      </c>
      <c r="K13250">
        <v>-0.37470647692680359</v>
      </c>
      <c r="L13250">
        <v>0.41935598850250244</v>
      </c>
      <c r="M13250">
        <v>0.96932125091552734</v>
      </c>
      <c r="N13250">
        <v>1.5192865133285522</v>
      </c>
      <c r="O13250">
        <v>2.3133490085601807</v>
      </c>
      <c r="P13250">
        <v>-0.75571966171264648</v>
      </c>
      <c r="Q13250">
        <v>2.6943621635437012</v>
      </c>
      <c r="R13250">
        <v>36</v>
      </c>
      <c r="S13250">
        <v>1.0998774026395495</v>
      </c>
      <c r="T13250">
        <v>1.0487504005432129</v>
      </c>
      <c r="U13250">
        <v>84.207099914550781</v>
      </c>
      <c r="V13250">
        <v>98.797142028808594</v>
      </c>
      <c r="W13250">
        <v>82.171432495117188</v>
      </c>
    </row>
    <row r="13251" spans="1:23" x14ac:dyDescent="0.25">
      <c r="A13251" t="s">
        <v>96</v>
      </c>
      <c r="B13251" t="s">
        <v>98</v>
      </c>
      <c r="C13251" t="s">
        <v>102</v>
      </c>
      <c r="D13251" s="7" t="s">
        <v>44</v>
      </c>
      <c r="E13251" t="s">
        <v>115</v>
      </c>
      <c r="F13251">
        <v>2</v>
      </c>
      <c r="G13251">
        <v>21.968759536743164</v>
      </c>
      <c r="H13251">
        <v>21.044166564941406</v>
      </c>
      <c r="I13251">
        <v>0.92459219694137573</v>
      </c>
      <c r="J13251">
        <v>4.2086683213710785E-2</v>
      </c>
      <c r="K13251">
        <v>-0.37519893050193787</v>
      </c>
      <c r="L13251">
        <v>0.39272820949554443</v>
      </c>
      <c r="M13251">
        <v>0.92459219694137573</v>
      </c>
      <c r="N13251">
        <v>1.456456184387207</v>
      </c>
      <c r="O13251">
        <v>2.2243833541870117</v>
      </c>
      <c r="P13251">
        <v>-0.74367165565490723</v>
      </c>
      <c r="Q13251">
        <v>2.5928559303283691</v>
      </c>
      <c r="R13251">
        <v>36</v>
      </c>
      <c r="S13251">
        <v>1.0286673552855632</v>
      </c>
      <c r="T13251">
        <v>1.0142323970794678</v>
      </c>
      <c r="U13251">
        <v>84.207099914550781</v>
      </c>
      <c r="V13251">
        <v>98.797142028808594</v>
      </c>
      <c r="W13251">
        <v>79.931427001953125</v>
      </c>
    </row>
    <row r="13252" spans="1:23" x14ac:dyDescent="0.25">
      <c r="A13252" t="s">
        <v>96</v>
      </c>
      <c r="B13252" t="s">
        <v>98</v>
      </c>
      <c r="C13252" t="s">
        <v>102</v>
      </c>
      <c r="D13252" s="7" t="s">
        <v>44</v>
      </c>
      <c r="E13252" t="s">
        <v>115</v>
      </c>
      <c r="F13252">
        <v>3</v>
      </c>
      <c r="G13252">
        <v>21.506528854370117</v>
      </c>
      <c r="H13252">
        <v>20.271389007568359</v>
      </c>
      <c r="I13252">
        <v>1.2351398468017578</v>
      </c>
      <c r="J13252">
        <v>5.7430926710367203E-2</v>
      </c>
      <c r="K13252">
        <v>-0.12912248075008392</v>
      </c>
      <c r="L13252">
        <v>0.67689478397369385</v>
      </c>
      <c r="M13252">
        <v>1.2351398468017578</v>
      </c>
      <c r="N13252">
        <v>1.7933849096298218</v>
      </c>
      <c r="O13252">
        <v>2.5994021892547607</v>
      </c>
      <c r="P13252">
        <v>-0.51587188243865967</v>
      </c>
      <c r="Q13252">
        <v>2.9861516952514648</v>
      </c>
      <c r="R13252">
        <v>36</v>
      </c>
      <c r="S13252">
        <v>1.1332444572079936</v>
      </c>
      <c r="T13252">
        <v>1.0645395517349243</v>
      </c>
      <c r="U13252">
        <v>84.207099914550781</v>
      </c>
      <c r="V13252">
        <v>98.797142028808594</v>
      </c>
      <c r="W13252">
        <v>78.665718078613281</v>
      </c>
    </row>
    <row r="13253" spans="1:23" x14ac:dyDescent="0.25">
      <c r="A13253" t="s">
        <v>96</v>
      </c>
      <c r="B13253" t="s">
        <v>98</v>
      </c>
      <c r="C13253" t="s">
        <v>102</v>
      </c>
      <c r="D13253" s="7" t="s">
        <v>44</v>
      </c>
      <c r="E13253" t="s">
        <v>115</v>
      </c>
      <c r="F13253">
        <v>4</v>
      </c>
      <c r="G13253">
        <v>22.568994522094727</v>
      </c>
      <c r="H13253">
        <v>21.613056182861328</v>
      </c>
      <c r="I13253">
        <v>0.95593833923339844</v>
      </c>
      <c r="J13253">
        <v>4.235626757144928E-2</v>
      </c>
      <c r="K13253">
        <v>-0.51926720142364502</v>
      </c>
      <c r="L13253">
        <v>0.35229620337486267</v>
      </c>
      <c r="M13253">
        <v>0.95593833923339844</v>
      </c>
      <c r="N13253">
        <v>1.5595804452896118</v>
      </c>
      <c r="O13253">
        <v>2.4311437606811523</v>
      </c>
      <c r="P13253">
        <v>-0.93746745586395264</v>
      </c>
      <c r="Q13253">
        <v>2.84934401512146</v>
      </c>
      <c r="R13253">
        <v>36</v>
      </c>
      <c r="S13253">
        <v>1.325051884248353</v>
      </c>
      <c r="T13253">
        <v>1.151108980178833</v>
      </c>
      <c r="U13253">
        <v>84.207099914550781</v>
      </c>
      <c r="V13253">
        <v>98.797142028808594</v>
      </c>
      <c r="W13253">
        <v>77.371429443359375</v>
      </c>
    </row>
    <row r="13254" spans="1:23" x14ac:dyDescent="0.25">
      <c r="A13254" t="s">
        <v>96</v>
      </c>
      <c r="B13254" t="s">
        <v>98</v>
      </c>
      <c r="C13254" t="s">
        <v>102</v>
      </c>
      <c r="D13254" s="7" t="s">
        <v>44</v>
      </c>
      <c r="E13254" t="s">
        <v>115</v>
      </c>
      <c r="F13254">
        <v>5</v>
      </c>
      <c r="G13254">
        <v>22.675500869750977</v>
      </c>
      <c r="H13254">
        <v>21.704166412353516</v>
      </c>
      <c r="I13254">
        <v>0.97133320569992065</v>
      </c>
      <c r="J13254">
        <v>4.283624142408371E-2</v>
      </c>
      <c r="K13254">
        <v>-0.41953864693641663</v>
      </c>
      <c r="L13254">
        <v>0.40219971537590027</v>
      </c>
      <c r="M13254">
        <v>0.97133320569992065</v>
      </c>
      <c r="N13254">
        <v>1.5404666662216187</v>
      </c>
      <c r="O13254">
        <v>2.3622050285339355</v>
      </c>
      <c r="P13254">
        <v>-0.81383150815963745</v>
      </c>
      <c r="Q13254">
        <v>2.756497859954834</v>
      </c>
      <c r="R13254">
        <v>36</v>
      </c>
      <c r="S13254">
        <v>1.1778827497597035</v>
      </c>
      <c r="T13254">
        <v>1.0853030681610107</v>
      </c>
      <c r="U13254">
        <v>84.207099914550781</v>
      </c>
      <c r="V13254">
        <v>98.797142028808594</v>
      </c>
      <c r="W13254">
        <v>76.105140686035156</v>
      </c>
    </row>
    <row r="13255" spans="1:23" x14ac:dyDescent="0.25">
      <c r="A13255" t="s">
        <v>96</v>
      </c>
      <c r="B13255" t="s">
        <v>98</v>
      </c>
      <c r="C13255" t="s">
        <v>102</v>
      </c>
      <c r="D13255" s="7" t="s">
        <v>44</v>
      </c>
      <c r="E13255" t="s">
        <v>115</v>
      </c>
      <c r="F13255">
        <v>6</v>
      </c>
      <c r="G13255">
        <v>25.415121078491211</v>
      </c>
      <c r="H13255">
        <v>26.427223205566406</v>
      </c>
      <c r="I13255">
        <v>-1.0121003389358521</v>
      </c>
      <c r="J13255">
        <v>-3.9822760969400406E-2</v>
      </c>
      <c r="K13255">
        <v>-2.5290782451629639</v>
      </c>
      <c r="L13255">
        <v>-1.6328353881835937</v>
      </c>
      <c r="M13255">
        <v>-1.0121003389358521</v>
      </c>
      <c r="N13255">
        <v>-0.39136528968811035</v>
      </c>
      <c r="O13255">
        <v>0.50487756729125977</v>
      </c>
      <c r="P13255">
        <v>-2.9591202735900879</v>
      </c>
      <c r="Q13255">
        <v>0.93491971492767334</v>
      </c>
      <c r="R13255">
        <v>36</v>
      </c>
      <c r="S13255">
        <v>1.4011554858498698</v>
      </c>
      <c r="T13255">
        <v>1.183704137802124</v>
      </c>
      <c r="U13255">
        <v>84.207099914550781</v>
      </c>
      <c r="V13255">
        <v>98.797142028808594</v>
      </c>
      <c r="W13255">
        <v>74.788856506347656</v>
      </c>
    </row>
    <row r="13256" spans="1:23" x14ac:dyDescent="0.25">
      <c r="A13256" t="s">
        <v>96</v>
      </c>
      <c r="B13256" t="s">
        <v>98</v>
      </c>
      <c r="C13256" t="s">
        <v>102</v>
      </c>
      <c r="D13256" s="7" t="s">
        <v>44</v>
      </c>
      <c r="E13256" t="s">
        <v>115</v>
      </c>
      <c r="F13256">
        <v>7</v>
      </c>
      <c r="G13256">
        <v>28.803403854370117</v>
      </c>
      <c r="H13256">
        <v>31.9022216796875</v>
      </c>
      <c r="I13256">
        <v>-3.0988180637359619</v>
      </c>
      <c r="J13256">
        <v>-0.10758513212203979</v>
      </c>
      <c r="K13256">
        <v>-4.9239373207092285</v>
      </c>
      <c r="L13256">
        <v>-3.84564208984375</v>
      </c>
      <c r="M13256">
        <v>-3.0988180637359619</v>
      </c>
      <c r="N13256">
        <v>-2.3519940376281738</v>
      </c>
      <c r="O13256">
        <v>-1.2736988067626953</v>
      </c>
      <c r="P13256">
        <v>-5.4413332939147949</v>
      </c>
      <c r="Q13256">
        <v>-0.75630295276641846</v>
      </c>
      <c r="R13256">
        <v>36</v>
      </c>
      <c r="S13256">
        <v>2.0281977615525193</v>
      </c>
      <c r="T13256">
        <v>1.4241480827331543</v>
      </c>
      <c r="U13256">
        <v>84.207099914550781</v>
      </c>
      <c r="V13256">
        <v>98.797142028808594</v>
      </c>
      <c r="W13256">
        <v>73.434288024902344</v>
      </c>
    </row>
    <row r="13257" spans="1:23" x14ac:dyDescent="0.25">
      <c r="A13257" t="s">
        <v>96</v>
      </c>
      <c r="B13257" t="s">
        <v>98</v>
      </c>
      <c r="C13257" t="s">
        <v>102</v>
      </c>
      <c r="D13257" s="7" t="s">
        <v>44</v>
      </c>
      <c r="E13257" t="s">
        <v>115</v>
      </c>
      <c r="F13257">
        <v>8</v>
      </c>
      <c r="G13257">
        <v>29.386812210083008</v>
      </c>
      <c r="H13257">
        <v>30.68055534362793</v>
      </c>
      <c r="I13257">
        <v>-1.2937425374984741</v>
      </c>
      <c r="J13257">
        <v>-4.4024597853422165E-2</v>
      </c>
      <c r="K13257">
        <v>-3.0479142665863037</v>
      </c>
      <c r="L13257">
        <v>-2.0115354061126709</v>
      </c>
      <c r="M13257">
        <v>-1.2937425374984741</v>
      </c>
      <c r="N13257">
        <v>-0.57594966888427734</v>
      </c>
      <c r="O13257">
        <v>0.46042925119400024</v>
      </c>
      <c r="P13257">
        <v>-3.5451977252960205</v>
      </c>
      <c r="Q13257">
        <v>0.95771259069442749</v>
      </c>
      <c r="R13257">
        <v>36</v>
      </c>
      <c r="S13257">
        <v>1.8735792943016918</v>
      </c>
      <c r="T13257">
        <v>1.3687875270843506</v>
      </c>
      <c r="U13257">
        <v>84.207099914550781</v>
      </c>
      <c r="V13257">
        <v>98.797142028808594</v>
      </c>
      <c r="W13257">
        <v>75.451431274414063</v>
      </c>
    </row>
    <row r="13258" spans="1:23" x14ac:dyDescent="0.25">
      <c r="A13258" t="s">
        <v>96</v>
      </c>
      <c r="B13258" t="s">
        <v>98</v>
      </c>
      <c r="C13258" t="s">
        <v>102</v>
      </c>
      <c r="D13258" s="7" t="s">
        <v>44</v>
      </c>
      <c r="E13258" t="s">
        <v>115</v>
      </c>
      <c r="F13258">
        <v>9</v>
      </c>
      <c r="G13258">
        <v>32.992763519287109</v>
      </c>
      <c r="H13258">
        <v>35.431388854980469</v>
      </c>
      <c r="I13258">
        <v>-2.4386253356933594</v>
      </c>
      <c r="J13258">
        <v>-7.3913946747779846E-2</v>
      </c>
      <c r="K13258">
        <v>-4.4770927429199219</v>
      </c>
      <c r="L13258">
        <v>-3.272749662399292</v>
      </c>
      <c r="M13258">
        <v>-2.4386253356933594</v>
      </c>
      <c r="N13258">
        <v>-1.6045008897781372</v>
      </c>
      <c r="O13258">
        <v>-0.40015777945518494</v>
      </c>
      <c r="P13258">
        <v>-5.0549702644348145</v>
      </c>
      <c r="Q13258">
        <v>0.17771945893764496</v>
      </c>
      <c r="R13258">
        <v>36</v>
      </c>
      <c r="S13258">
        <v>2.5300869046152599</v>
      </c>
      <c r="T13258">
        <v>1.5906246900558472</v>
      </c>
      <c r="U13258">
        <v>84.207099914550781</v>
      </c>
      <c r="V13258">
        <v>98.797142028808594</v>
      </c>
      <c r="W13258">
        <v>80.791427612304688</v>
      </c>
    </row>
    <row r="13259" spans="1:23" x14ac:dyDescent="0.25">
      <c r="A13259" t="s">
        <v>96</v>
      </c>
      <c r="B13259" t="s">
        <v>98</v>
      </c>
      <c r="C13259" t="s">
        <v>102</v>
      </c>
      <c r="D13259" s="7" t="s">
        <v>44</v>
      </c>
      <c r="E13259" t="s">
        <v>115</v>
      </c>
      <c r="F13259">
        <v>10</v>
      </c>
      <c r="G13259">
        <v>35.846263885498047</v>
      </c>
      <c r="H13259">
        <v>37.823333740234375</v>
      </c>
      <c r="I13259">
        <v>-1.9770702123641968</v>
      </c>
      <c r="J13259">
        <v>-5.5154148489236832E-2</v>
      </c>
      <c r="K13259">
        <v>-4.2445645332336426</v>
      </c>
      <c r="L13259">
        <v>-2.9049105644226074</v>
      </c>
      <c r="M13259">
        <v>-1.9770702123641968</v>
      </c>
      <c r="N13259">
        <v>-1.0492298603057861</v>
      </c>
      <c r="O13259">
        <v>0.29042431712150574</v>
      </c>
      <c r="P13259">
        <v>-4.8873677253723145</v>
      </c>
      <c r="Q13259">
        <v>0.9332275390625</v>
      </c>
      <c r="R13259">
        <v>36</v>
      </c>
      <c r="S13259">
        <v>3.1305477192535278</v>
      </c>
      <c r="T13259">
        <v>1.7693353891372681</v>
      </c>
      <c r="U13259">
        <v>84.207099914550781</v>
      </c>
      <c r="V13259">
        <v>98.797142028808594</v>
      </c>
      <c r="W13259">
        <v>86.145713806152344</v>
      </c>
    </row>
    <row r="13260" spans="1:23" x14ac:dyDescent="0.25">
      <c r="A13260" t="s">
        <v>96</v>
      </c>
      <c r="B13260" t="s">
        <v>98</v>
      </c>
      <c r="C13260" t="s">
        <v>102</v>
      </c>
      <c r="D13260" s="7" t="s">
        <v>44</v>
      </c>
      <c r="E13260" t="s">
        <v>115</v>
      </c>
      <c r="F13260">
        <v>11</v>
      </c>
      <c r="G13260">
        <v>38.676319122314453</v>
      </c>
      <c r="H13260">
        <v>41.351112365722656</v>
      </c>
      <c r="I13260">
        <v>-2.6747937202453613</v>
      </c>
      <c r="J13260">
        <v>-6.9158434867858887E-2</v>
      </c>
      <c r="K13260">
        <v>-5.0569190979003906</v>
      </c>
      <c r="L13260">
        <v>-3.6495401859283447</v>
      </c>
      <c r="M13260">
        <v>-2.6747937202453613</v>
      </c>
      <c r="N13260">
        <v>-1.7000472545623779</v>
      </c>
      <c r="O13260">
        <v>-0.29266822338104248</v>
      </c>
      <c r="P13260">
        <v>-5.7322187423706055</v>
      </c>
      <c r="Q13260">
        <v>0.38263127207756042</v>
      </c>
      <c r="R13260">
        <v>36</v>
      </c>
      <c r="S13260">
        <v>3.4550720500364065</v>
      </c>
      <c r="T13260">
        <v>1.8587824106216431</v>
      </c>
      <c r="U13260">
        <v>84.207099914550781</v>
      </c>
      <c r="V13260">
        <v>98.797142028808594</v>
      </c>
      <c r="W13260">
        <v>90.588569641113281</v>
      </c>
    </row>
    <row r="13261" spans="1:23" x14ac:dyDescent="0.25">
      <c r="A13261" t="s">
        <v>96</v>
      </c>
      <c r="B13261" t="s">
        <v>98</v>
      </c>
      <c r="C13261" t="s">
        <v>102</v>
      </c>
      <c r="D13261" s="7" t="s">
        <v>44</v>
      </c>
      <c r="E13261" t="s">
        <v>115</v>
      </c>
      <c r="F13261">
        <v>12</v>
      </c>
      <c r="G13261">
        <v>39.61004638671875</v>
      </c>
      <c r="H13261">
        <v>43.756668090820313</v>
      </c>
      <c r="I13261">
        <v>-4.1466202735900879</v>
      </c>
      <c r="J13261">
        <v>-0.10468607395887375</v>
      </c>
      <c r="K13261">
        <v>-6.4181809425354004</v>
      </c>
      <c r="L13261">
        <v>-5.0761241912841797</v>
      </c>
      <c r="M13261">
        <v>-4.1466202735900879</v>
      </c>
      <c r="N13261">
        <v>-3.217116117477417</v>
      </c>
      <c r="O13261">
        <v>-1.8750598430633545</v>
      </c>
      <c r="P13261">
        <v>-7.0621366500854492</v>
      </c>
      <c r="Q13261">
        <v>-1.2311040163040161</v>
      </c>
      <c r="R13261">
        <v>36</v>
      </c>
      <c r="S13261">
        <v>3.1417846992898291</v>
      </c>
      <c r="T13261">
        <v>1.7725080251693726</v>
      </c>
      <c r="U13261">
        <v>84.207099914550781</v>
      </c>
      <c r="V13261">
        <v>98.797142028808594</v>
      </c>
      <c r="W13261">
        <v>94.474288940429688</v>
      </c>
    </row>
    <row r="13262" spans="1:23" x14ac:dyDescent="0.25">
      <c r="A13262" t="s">
        <v>96</v>
      </c>
      <c r="B13262" t="s">
        <v>98</v>
      </c>
      <c r="C13262" t="s">
        <v>102</v>
      </c>
      <c r="D13262" s="7" t="s">
        <v>44</v>
      </c>
      <c r="E13262" t="s">
        <v>115</v>
      </c>
      <c r="F13262">
        <v>13</v>
      </c>
      <c r="G13262">
        <v>40.481342315673828</v>
      </c>
      <c r="H13262">
        <v>45.6875</v>
      </c>
      <c r="I13262">
        <v>-5.2061581611633301</v>
      </c>
      <c r="J13262">
        <v>-0.12860636413097382</v>
      </c>
      <c r="K13262">
        <v>-7.6120109558105469</v>
      </c>
      <c r="L13262">
        <v>-6.1906137466430664</v>
      </c>
      <c r="M13262">
        <v>-5.2061581611633301</v>
      </c>
      <c r="N13262">
        <v>-4.2217025756835937</v>
      </c>
      <c r="O13262">
        <v>-2.8003056049346924</v>
      </c>
      <c r="P13262">
        <v>-8.294036865234375</v>
      </c>
      <c r="Q13262">
        <v>-2.1182796955108643</v>
      </c>
      <c r="R13262">
        <v>36</v>
      </c>
      <c r="S13262">
        <v>3.5242432954966176</v>
      </c>
      <c r="T13262">
        <v>1.8772968053817749</v>
      </c>
      <c r="U13262">
        <v>84.207099914550781</v>
      </c>
      <c r="V13262">
        <v>98.797142028808594</v>
      </c>
      <c r="W13262">
        <v>97.088569641113281</v>
      </c>
    </row>
    <row r="13263" spans="1:23" x14ac:dyDescent="0.25">
      <c r="A13263" t="s">
        <v>96</v>
      </c>
      <c r="B13263" t="s">
        <v>98</v>
      </c>
      <c r="C13263" t="s">
        <v>102</v>
      </c>
      <c r="D13263" s="7" t="s">
        <v>44</v>
      </c>
      <c r="E13263" t="s">
        <v>115</v>
      </c>
      <c r="F13263">
        <v>14</v>
      </c>
      <c r="G13263">
        <v>42.69207763671875</v>
      </c>
      <c r="H13263">
        <v>47.055000305175781</v>
      </c>
      <c r="I13263">
        <v>-4.3629236221313477</v>
      </c>
      <c r="J13263">
        <v>-0.10219515860080719</v>
      </c>
      <c r="K13263">
        <v>-6.9594969749450684</v>
      </c>
      <c r="L13263">
        <v>-5.4254202842712402</v>
      </c>
      <c r="M13263">
        <v>-4.3629236221313477</v>
      </c>
      <c r="N13263">
        <v>-3.3004269599914551</v>
      </c>
      <c r="O13263">
        <v>-1.7663503885269165</v>
      </c>
      <c r="P13263">
        <v>-7.6955890655517578</v>
      </c>
      <c r="Q13263">
        <v>-1.0302579402923584</v>
      </c>
      <c r="R13263">
        <v>36</v>
      </c>
      <c r="S13263">
        <v>4.1051494817168077</v>
      </c>
      <c r="T13263">
        <v>2.0261168479919434</v>
      </c>
      <c r="U13263">
        <v>84.207099914550781</v>
      </c>
      <c r="V13263">
        <v>98.797142028808594</v>
      </c>
      <c r="W13263">
        <v>98.291427612304688</v>
      </c>
    </row>
    <row r="13264" spans="1:23" x14ac:dyDescent="0.25">
      <c r="A13264" t="s">
        <v>96</v>
      </c>
      <c r="B13264" t="s">
        <v>98</v>
      </c>
      <c r="C13264" t="s">
        <v>102</v>
      </c>
      <c r="D13264" s="7" t="s">
        <v>44</v>
      </c>
      <c r="E13264" t="s">
        <v>115</v>
      </c>
      <c r="F13264">
        <v>15</v>
      </c>
      <c r="G13264">
        <v>42.543586730957031</v>
      </c>
      <c r="H13264">
        <v>47.332221984863281</v>
      </c>
      <c r="I13264">
        <v>-4.7886362075805664</v>
      </c>
      <c r="J13264">
        <v>-0.11255835741758347</v>
      </c>
      <c r="K13264">
        <v>-7.232445240020752</v>
      </c>
      <c r="L13264">
        <v>-5.7886228561401367</v>
      </c>
      <c r="M13264">
        <v>-4.7886362075805664</v>
      </c>
      <c r="N13264">
        <v>-3.788649320602417</v>
      </c>
      <c r="O13264">
        <v>-2.3448271751403809</v>
      </c>
      <c r="P13264">
        <v>-7.9252309799194336</v>
      </c>
      <c r="Q13264">
        <v>-1.6520411968231201</v>
      </c>
      <c r="R13264">
        <v>36</v>
      </c>
      <c r="S13264">
        <v>3.6363223510910672</v>
      </c>
      <c r="T13264">
        <v>1.9069143533706665</v>
      </c>
      <c r="U13264">
        <v>84.207099914550781</v>
      </c>
      <c r="V13264">
        <v>98.797142028808594</v>
      </c>
      <c r="W13264">
        <v>98.797142028808594</v>
      </c>
    </row>
    <row r="13265" spans="1:23" x14ac:dyDescent="0.25">
      <c r="A13265" t="s">
        <v>96</v>
      </c>
      <c r="B13265" t="s">
        <v>98</v>
      </c>
      <c r="C13265" t="s">
        <v>102</v>
      </c>
      <c r="D13265" s="7" t="s">
        <v>44</v>
      </c>
      <c r="E13265" t="s">
        <v>115</v>
      </c>
      <c r="F13265">
        <v>16</v>
      </c>
      <c r="G13265">
        <v>40.125591278076172</v>
      </c>
      <c r="H13265">
        <v>43.603889465332031</v>
      </c>
      <c r="I13265">
        <v>-3.4782979488372803</v>
      </c>
      <c r="J13265">
        <v>-8.668527752161026E-2</v>
      </c>
      <c r="K13265">
        <v>-5.7145919799804687</v>
      </c>
      <c r="L13265">
        <v>-4.3933711051940918</v>
      </c>
      <c r="M13265">
        <v>-3.4782979488372803</v>
      </c>
      <c r="N13265">
        <v>-2.5632245540618896</v>
      </c>
      <c r="O13265">
        <v>-1.2420040369033813</v>
      </c>
      <c r="P13265">
        <v>-6.3485503196716309</v>
      </c>
      <c r="Q13265">
        <v>-0.60804581642150879</v>
      </c>
      <c r="R13265">
        <v>36</v>
      </c>
      <c r="S13265">
        <v>3.0449879891566525</v>
      </c>
      <c r="T13265">
        <v>1.7449893951416016</v>
      </c>
      <c r="U13265">
        <v>84.207099914550781</v>
      </c>
      <c r="V13265">
        <v>98.797142028808594</v>
      </c>
      <c r="W13265">
        <v>98.734283447265625</v>
      </c>
    </row>
    <row r="13266" spans="1:23" x14ac:dyDescent="0.25">
      <c r="A13266" t="s">
        <v>96</v>
      </c>
      <c r="B13266" t="s">
        <v>98</v>
      </c>
      <c r="C13266" t="s">
        <v>102</v>
      </c>
      <c r="D13266" s="7" t="s">
        <v>44</v>
      </c>
      <c r="E13266" t="s">
        <v>115</v>
      </c>
      <c r="F13266">
        <v>17</v>
      </c>
      <c r="G13266">
        <v>35.588020324707031</v>
      </c>
      <c r="H13266">
        <v>37.189998626708984</v>
      </c>
      <c r="I13266">
        <v>-1.6019775867462158</v>
      </c>
      <c r="J13266">
        <v>-4.5014519244432449E-2</v>
      </c>
      <c r="K13266">
        <v>-3.7018105983734131</v>
      </c>
      <c r="L13266">
        <v>-2.461212158203125</v>
      </c>
      <c r="M13266">
        <v>-1.6019775867462158</v>
      </c>
      <c r="N13266">
        <v>-0.74274295568466187</v>
      </c>
      <c r="O13266">
        <v>0.49785530567169189</v>
      </c>
      <c r="P13266">
        <v>-4.297083854675293</v>
      </c>
      <c r="Q13266">
        <v>1.0931288003921509</v>
      </c>
      <c r="R13266">
        <v>36</v>
      </c>
      <c r="S13266">
        <v>2.6847095142331909</v>
      </c>
      <c r="T13266">
        <v>1.6385083198547363</v>
      </c>
      <c r="U13266">
        <v>84.207099914550781</v>
      </c>
      <c r="V13266">
        <v>98.797142028808594</v>
      </c>
      <c r="W13266">
        <v>96.585716247558594</v>
      </c>
    </row>
    <row r="13267" spans="1:23" x14ac:dyDescent="0.25">
      <c r="A13267" t="s">
        <v>96</v>
      </c>
      <c r="B13267" t="s">
        <v>98</v>
      </c>
      <c r="C13267" t="s">
        <v>102</v>
      </c>
      <c r="D13267" s="7" t="s">
        <v>44</v>
      </c>
      <c r="E13267" t="s">
        <v>115</v>
      </c>
      <c r="F13267">
        <v>18</v>
      </c>
      <c r="G13267">
        <v>32.675556182861328</v>
      </c>
      <c r="H13267">
        <v>33.45111083984375</v>
      </c>
      <c r="I13267">
        <v>-0.77555429935455322</v>
      </c>
      <c r="J13267">
        <v>-2.3734999820590019E-2</v>
      </c>
      <c r="K13267">
        <v>-2.6837363243103027</v>
      </c>
      <c r="L13267">
        <v>-1.5563669204711914</v>
      </c>
      <c r="M13267">
        <v>-0.77555429935455322</v>
      </c>
      <c r="N13267">
        <v>5.258290097117424E-3</v>
      </c>
      <c r="O13267">
        <v>1.1326276063919067</v>
      </c>
      <c r="P13267">
        <v>-3.2246792316436768</v>
      </c>
      <c r="Q13267">
        <v>1.6735707521438599</v>
      </c>
      <c r="R13267">
        <v>36</v>
      </c>
      <c r="S13267">
        <v>2.217008708996687</v>
      </c>
      <c r="T13267">
        <v>1.4889622926712036</v>
      </c>
      <c r="U13267">
        <v>84.207099914550781</v>
      </c>
      <c r="V13267">
        <v>98.797142028808594</v>
      </c>
      <c r="W13267">
        <v>94.911430358886719</v>
      </c>
    </row>
    <row r="13268" spans="1:23" x14ac:dyDescent="0.25">
      <c r="A13268" t="s">
        <v>96</v>
      </c>
      <c r="B13268" t="s">
        <v>98</v>
      </c>
      <c r="C13268" t="s">
        <v>102</v>
      </c>
      <c r="D13268" s="7" t="s">
        <v>44</v>
      </c>
      <c r="E13268" t="s">
        <v>115</v>
      </c>
      <c r="F13268">
        <v>19</v>
      </c>
      <c r="G13268">
        <v>30.766040802001953</v>
      </c>
      <c r="H13268">
        <v>31.60333251953125</v>
      </c>
      <c r="I13268">
        <v>-0.83729285001754761</v>
      </c>
      <c r="J13268">
        <v>-2.7214838191866875E-2</v>
      </c>
      <c r="K13268">
        <v>-2.6978399753570557</v>
      </c>
      <c r="L13268">
        <v>-1.5986137390136719</v>
      </c>
      <c r="M13268">
        <v>-0.83729285001754761</v>
      </c>
      <c r="N13268">
        <v>-7.5972005724906921E-2</v>
      </c>
      <c r="O13268">
        <v>1.02325439453125</v>
      </c>
      <c r="P13268">
        <v>-3.2252793312072754</v>
      </c>
      <c r="Q13268">
        <v>1.5506936311721802</v>
      </c>
      <c r="R13268">
        <v>36</v>
      </c>
      <c r="S13268">
        <v>2.1077020930761137</v>
      </c>
      <c r="T13268">
        <v>1.4517927169799805</v>
      </c>
      <c r="U13268">
        <v>84.207099914550781</v>
      </c>
      <c r="V13268">
        <v>98.797142028808594</v>
      </c>
      <c r="W13268">
        <v>93.094284057617188</v>
      </c>
    </row>
    <row r="13269" spans="1:23" x14ac:dyDescent="0.25">
      <c r="A13269" t="s">
        <v>96</v>
      </c>
      <c r="B13269" t="s">
        <v>98</v>
      </c>
      <c r="C13269" t="s">
        <v>102</v>
      </c>
      <c r="D13269" s="7" t="s">
        <v>44</v>
      </c>
      <c r="E13269" t="s">
        <v>115</v>
      </c>
      <c r="F13269">
        <v>20</v>
      </c>
      <c r="G13269">
        <v>31.133893966674805</v>
      </c>
      <c r="H13269">
        <v>29.991111755371094</v>
      </c>
      <c r="I13269">
        <v>1.1427829265594482</v>
      </c>
      <c r="J13269">
        <v>3.6705430597066879E-2</v>
      </c>
      <c r="K13269">
        <v>-0.88753265142440796</v>
      </c>
      <c r="L13269">
        <v>0.31199422478675842</v>
      </c>
      <c r="M13269">
        <v>1.1427829265594482</v>
      </c>
      <c r="N13269">
        <v>1.9735716581344604</v>
      </c>
      <c r="O13269">
        <v>3.1730985641479492</v>
      </c>
      <c r="P13269">
        <v>-1.4630988836288452</v>
      </c>
      <c r="Q13269">
        <v>3.7486648559570313</v>
      </c>
      <c r="R13269">
        <v>36</v>
      </c>
      <c r="S13269">
        <v>2.5098914152620324</v>
      </c>
      <c r="T13269">
        <v>1.5842636823654175</v>
      </c>
      <c r="U13269">
        <v>84.207099914550781</v>
      </c>
      <c r="V13269">
        <v>98.797142028808594</v>
      </c>
      <c r="W13269">
        <v>89.285140991210938</v>
      </c>
    </row>
    <row r="13270" spans="1:23" x14ac:dyDescent="0.25">
      <c r="A13270" t="s">
        <v>96</v>
      </c>
      <c r="B13270" t="s">
        <v>98</v>
      </c>
      <c r="C13270" t="s">
        <v>102</v>
      </c>
      <c r="D13270" s="7" t="s">
        <v>44</v>
      </c>
      <c r="E13270" t="s">
        <v>115</v>
      </c>
      <c r="F13270">
        <v>21</v>
      </c>
      <c r="G13270">
        <v>29.158525466918945</v>
      </c>
      <c r="H13270">
        <v>30.482221603393555</v>
      </c>
      <c r="I13270">
        <v>-1.3236968517303467</v>
      </c>
      <c r="J13270">
        <v>-4.5396562665700912E-2</v>
      </c>
      <c r="K13270">
        <v>-3.1323983669281006</v>
      </c>
      <c r="L13270">
        <v>-2.0638027191162109</v>
      </c>
      <c r="M13270">
        <v>-1.3236968517303467</v>
      </c>
      <c r="N13270">
        <v>-0.58359086513519287</v>
      </c>
      <c r="O13270">
        <v>0.48500460386276245</v>
      </c>
      <c r="P13270">
        <v>-3.6451401710510254</v>
      </c>
      <c r="Q13270">
        <v>0.99774634838104248</v>
      </c>
      <c r="R13270">
        <v>36</v>
      </c>
      <c r="S13270">
        <v>1.9918728513918182</v>
      </c>
      <c r="T13270">
        <v>1.4113372564315796</v>
      </c>
      <c r="U13270">
        <v>84.207099914550781</v>
      </c>
      <c r="V13270">
        <v>98.797142028808594</v>
      </c>
      <c r="W13270">
        <v>88.05914306640625</v>
      </c>
    </row>
    <row r="13271" spans="1:23" x14ac:dyDescent="0.25">
      <c r="A13271" t="s">
        <v>96</v>
      </c>
      <c r="B13271" t="s">
        <v>98</v>
      </c>
      <c r="C13271" t="s">
        <v>102</v>
      </c>
      <c r="D13271" s="7" t="s">
        <v>44</v>
      </c>
      <c r="E13271" t="s">
        <v>115</v>
      </c>
      <c r="F13271">
        <v>22</v>
      </c>
      <c r="G13271">
        <v>25.92564582824707</v>
      </c>
      <c r="H13271">
        <v>28.484443664550781</v>
      </c>
      <c r="I13271">
        <v>-2.5587983131408691</v>
      </c>
      <c r="J13271">
        <v>-9.8697572946548462E-2</v>
      </c>
      <c r="K13271">
        <v>-4.0551877021789551</v>
      </c>
      <c r="L13271">
        <v>-3.1711087226867676</v>
      </c>
      <c r="M13271">
        <v>-2.5587983131408691</v>
      </c>
      <c r="N13271">
        <v>-1.9464880228042603</v>
      </c>
      <c r="O13271">
        <v>-1.0624091625213623</v>
      </c>
      <c r="P13271">
        <v>-4.4793930053710938</v>
      </c>
      <c r="Q13271">
        <v>-0.63820362091064453</v>
      </c>
      <c r="R13271">
        <v>36</v>
      </c>
      <c r="S13271">
        <v>1.3633800391057918</v>
      </c>
      <c r="T13271">
        <v>1.1676386594772339</v>
      </c>
      <c r="U13271">
        <v>84.207099914550781</v>
      </c>
      <c r="V13271">
        <v>98.797142028808594</v>
      </c>
      <c r="W13271">
        <v>86.943428039550781</v>
      </c>
    </row>
    <row r="13272" spans="1:23" x14ac:dyDescent="0.25">
      <c r="A13272" t="s">
        <v>96</v>
      </c>
      <c r="B13272" t="s">
        <v>98</v>
      </c>
      <c r="C13272" t="s">
        <v>102</v>
      </c>
      <c r="D13272" s="7" t="s">
        <v>44</v>
      </c>
      <c r="E13272" t="s">
        <v>115</v>
      </c>
      <c r="F13272">
        <v>23</v>
      </c>
      <c r="G13272">
        <v>24.115499496459961</v>
      </c>
      <c r="H13272">
        <v>27.280832290649414</v>
      </c>
      <c r="I13272">
        <v>-3.1653342247009277</v>
      </c>
      <c r="J13272">
        <v>-0.13125725090503693</v>
      </c>
      <c r="K13272">
        <v>-4.5790610313415527</v>
      </c>
      <c r="L13272">
        <v>-3.7438199520111084</v>
      </c>
      <c r="M13272">
        <v>-3.1653342247009277</v>
      </c>
      <c r="N13272">
        <v>-2.5868484973907471</v>
      </c>
      <c r="O13272">
        <v>-1.7516072988510132</v>
      </c>
      <c r="P13272">
        <v>-4.9798331260681152</v>
      </c>
      <c r="Q13272">
        <v>-1.3508353233337402</v>
      </c>
      <c r="R13272">
        <v>36</v>
      </c>
      <c r="S13272">
        <v>1.2169112767232946</v>
      </c>
      <c r="T13272">
        <v>1.1031370162963867</v>
      </c>
      <c r="U13272">
        <v>84.207099914550781</v>
      </c>
      <c r="V13272">
        <v>98.797142028808594</v>
      </c>
      <c r="W13272">
        <v>85.746574401855469</v>
      </c>
    </row>
    <row r="13273" spans="1:23" x14ac:dyDescent="0.25">
      <c r="A13273" t="s">
        <v>96</v>
      </c>
      <c r="B13273" t="s">
        <v>98</v>
      </c>
      <c r="C13273" t="s">
        <v>102</v>
      </c>
      <c r="D13273" s="7" t="s">
        <v>44</v>
      </c>
      <c r="E13273" t="s">
        <v>115</v>
      </c>
      <c r="F13273">
        <v>24</v>
      </c>
      <c r="G13273">
        <v>22.888593673706055</v>
      </c>
      <c r="H13273">
        <v>25.751943588256836</v>
      </c>
      <c r="I13273">
        <v>-2.8633508682250977</v>
      </c>
      <c r="J13273">
        <v>-0.12509946525096893</v>
      </c>
      <c r="K13273">
        <v>-4.2733645439147949</v>
      </c>
      <c r="L13273">
        <v>-3.440316915512085</v>
      </c>
      <c r="M13273">
        <v>-2.8633508682250977</v>
      </c>
      <c r="N13273">
        <v>-2.2863848209381104</v>
      </c>
      <c r="O13273">
        <v>-1.4533371925354004</v>
      </c>
      <c r="P13273">
        <v>-4.6730837821960449</v>
      </c>
      <c r="Q13273">
        <v>-1.0536179542541504</v>
      </c>
      <c r="R13273">
        <v>36</v>
      </c>
      <c r="S13273">
        <v>1.2105269910376251</v>
      </c>
      <c r="T13273">
        <v>1.1002395153045654</v>
      </c>
      <c r="U13273">
        <v>84.207099914550781</v>
      </c>
      <c r="V13273">
        <v>98.797142028808594</v>
      </c>
      <c r="W13273">
        <v>82.043434143066406</v>
      </c>
    </row>
    <row r="13274" spans="1:23" x14ac:dyDescent="0.25">
      <c r="A13274" t="s">
        <v>96</v>
      </c>
      <c r="B13274" t="s">
        <v>98</v>
      </c>
      <c r="C13274" t="s">
        <v>102</v>
      </c>
      <c r="D13274" s="7" t="s">
        <v>44</v>
      </c>
      <c r="E13274" t="s">
        <v>116</v>
      </c>
      <c r="F13274">
        <v>1</v>
      </c>
      <c r="G13274">
        <v>18.231796264648438</v>
      </c>
      <c r="H13274">
        <v>18.347429275512695</v>
      </c>
      <c r="I13274">
        <v>-0.11563224345445633</v>
      </c>
      <c r="J13274">
        <v>-6.3423397950828075E-3</v>
      </c>
      <c r="K13274">
        <v>-1.459294319152832</v>
      </c>
      <c r="L13274">
        <v>-0.6654478907585144</v>
      </c>
      <c r="M13274">
        <v>-0.11563224345445633</v>
      </c>
      <c r="N13274">
        <v>0.43418341875076294</v>
      </c>
      <c r="O13274">
        <v>1.2280298471450806</v>
      </c>
      <c r="P13274">
        <v>-1.8402038812637329</v>
      </c>
      <c r="Q13274">
        <v>1.6089394092559814</v>
      </c>
      <c r="R13274">
        <v>35</v>
      </c>
      <c r="S13274">
        <v>1.0992791345155553</v>
      </c>
      <c r="T13274">
        <v>1.0484651327133179</v>
      </c>
      <c r="U13274">
        <v>71.993446350097656</v>
      </c>
      <c r="V13274">
        <v>89.297958374023438</v>
      </c>
      <c r="W13274">
        <v>65.96588134765625</v>
      </c>
    </row>
    <row r="13275" spans="1:23" x14ac:dyDescent="0.25">
      <c r="A13275" t="s">
        <v>96</v>
      </c>
      <c r="B13275" t="s">
        <v>98</v>
      </c>
      <c r="C13275" t="s">
        <v>102</v>
      </c>
      <c r="D13275" s="7" t="s">
        <v>44</v>
      </c>
      <c r="E13275" t="s">
        <v>116</v>
      </c>
      <c r="F13275">
        <v>2</v>
      </c>
      <c r="G13275">
        <v>18.486360549926758</v>
      </c>
      <c r="H13275">
        <v>17.533714294433594</v>
      </c>
      <c r="I13275">
        <v>0.95264565944671631</v>
      </c>
      <c r="J13275">
        <v>5.1532354205846786E-2</v>
      </c>
      <c r="K13275">
        <v>-0.34908369183540344</v>
      </c>
      <c r="L13275">
        <v>0.41998857259750366</v>
      </c>
      <c r="M13275">
        <v>0.95264565944671631</v>
      </c>
      <c r="N13275">
        <v>1.4853028059005737</v>
      </c>
      <c r="O13275">
        <v>2.2543749809265137</v>
      </c>
      <c r="P13275">
        <v>-0.71810585260391235</v>
      </c>
      <c r="Q13275">
        <v>2.6233971118927002</v>
      </c>
      <c r="R13275">
        <v>35</v>
      </c>
      <c r="S13275">
        <v>1.0317375095670656</v>
      </c>
      <c r="T13275">
        <v>1.0157448053359985</v>
      </c>
      <c r="U13275">
        <v>71.993446350097656</v>
      </c>
      <c r="V13275">
        <v>89.297958374023438</v>
      </c>
      <c r="W13275">
        <v>65.319709777832031</v>
      </c>
    </row>
    <row r="13276" spans="1:23" x14ac:dyDescent="0.25">
      <c r="A13276" t="s">
        <v>96</v>
      </c>
      <c r="B13276" t="s">
        <v>98</v>
      </c>
      <c r="C13276" t="s">
        <v>102</v>
      </c>
      <c r="D13276" s="7" t="s">
        <v>44</v>
      </c>
      <c r="E13276" t="s">
        <v>116</v>
      </c>
      <c r="F13276">
        <v>3</v>
      </c>
      <c r="G13276">
        <v>17.997299194335938</v>
      </c>
      <c r="H13276">
        <v>17.540285110473633</v>
      </c>
      <c r="I13276">
        <v>0.45701244473457336</v>
      </c>
      <c r="J13276">
        <v>2.5393391028046608E-2</v>
      </c>
      <c r="K13276">
        <v>-0.89589613676071167</v>
      </c>
      <c r="L13276">
        <v>-9.6586771309375763E-2</v>
      </c>
      <c r="M13276">
        <v>0.45701244473457336</v>
      </c>
      <c r="N13276">
        <v>1.0106116533279419</v>
      </c>
      <c r="O13276">
        <v>1.8099210262298584</v>
      </c>
      <c r="P13276">
        <v>-1.2794269323348999</v>
      </c>
      <c r="Q13276">
        <v>2.1934518814086914</v>
      </c>
      <c r="R13276">
        <v>35</v>
      </c>
      <c r="S13276">
        <v>1.1144605912529784</v>
      </c>
      <c r="T13276">
        <v>1.0556801557540894</v>
      </c>
      <c r="U13276">
        <v>71.993446350097656</v>
      </c>
      <c r="V13276">
        <v>89.297958374023438</v>
      </c>
      <c r="W13276">
        <v>64.377647399902344</v>
      </c>
    </row>
    <row r="13277" spans="1:23" x14ac:dyDescent="0.25">
      <c r="A13277" t="s">
        <v>96</v>
      </c>
      <c r="B13277" t="s">
        <v>98</v>
      </c>
      <c r="C13277" t="s">
        <v>102</v>
      </c>
      <c r="D13277" s="7" t="s">
        <v>44</v>
      </c>
      <c r="E13277" t="s">
        <v>116</v>
      </c>
      <c r="F13277">
        <v>4</v>
      </c>
      <c r="G13277">
        <v>18.470268249511719</v>
      </c>
      <c r="H13277">
        <v>17.779428482055664</v>
      </c>
      <c r="I13277">
        <v>0.69083887338638306</v>
      </c>
      <c r="J13277">
        <v>3.7402752786874771E-2</v>
      </c>
      <c r="K13277">
        <v>-0.75997048616409302</v>
      </c>
      <c r="L13277">
        <v>9.7179435193538666E-2</v>
      </c>
      <c r="M13277">
        <v>0.69083887338638306</v>
      </c>
      <c r="N13277">
        <v>1.2844983339309692</v>
      </c>
      <c r="O13277">
        <v>2.1416482925415039</v>
      </c>
      <c r="P13277">
        <v>-1.1712547540664673</v>
      </c>
      <c r="Q13277">
        <v>2.5529325008392334</v>
      </c>
      <c r="R13277">
        <v>35</v>
      </c>
      <c r="S13277">
        <v>1.2815882990817187</v>
      </c>
      <c r="T13277">
        <v>1.1320725679397583</v>
      </c>
      <c r="U13277">
        <v>71.993446350097656</v>
      </c>
      <c r="V13277">
        <v>89.297958374023438</v>
      </c>
      <c r="W13277">
        <v>63.179119110107422</v>
      </c>
    </row>
    <row r="13278" spans="1:23" x14ac:dyDescent="0.25">
      <c r="A13278" t="s">
        <v>96</v>
      </c>
      <c r="B13278" t="s">
        <v>98</v>
      </c>
      <c r="C13278" t="s">
        <v>102</v>
      </c>
      <c r="D13278" s="7" t="s">
        <v>44</v>
      </c>
      <c r="E13278" t="s">
        <v>116</v>
      </c>
      <c r="F13278">
        <v>5</v>
      </c>
      <c r="G13278">
        <v>19.535797119140625</v>
      </c>
      <c r="H13278">
        <v>18.548856735229492</v>
      </c>
      <c r="I13278">
        <v>0.98694002628326416</v>
      </c>
      <c r="J13278">
        <v>5.0519566982984543E-2</v>
      </c>
      <c r="K13278">
        <v>-0.40642064809799194</v>
      </c>
      <c r="L13278">
        <v>0.41678813099861145</v>
      </c>
      <c r="M13278">
        <v>0.98694002628326416</v>
      </c>
      <c r="N13278">
        <v>1.5570919513702393</v>
      </c>
      <c r="O13278">
        <v>2.380300760269165</v>
      </c>
      <c r="P13278">
        <v>-0.80141901969909668</v>
      </c>
      <c r="Q13278">
        <v>2.775299072265625</v>
      </c>
      <c r="R13278">
        <v>35</v>
      </c>
      <c r="S13278">
        <v>1.1821019220367504</v>
      </c>
      <c r="T13278">
        <v>1.0872451066970825</v>
      </c>
      <c r="U13278">
        <v>71.993446350097656</v>
      </c>
      <c r="V13278">
        <v>89.297958374023438</v>
      </c>
      <c r="W13278">
        <v>62.566764831542969</v>
      </c>
    </row>
    <row r="13279" spans="1:23" x14ac:dyDescent="0.25">
      <c r="A13279" t="s">
        <v>96</v>
      </c>
      <c r="B13279" t="s">
        <v>98</v>
      </c>
      <c r="C13279" t="s">
        <v>102</v>
      </c>
      <c r="D13279" s="7" t="s">
        <v>44</v>
      </c>
      <c r="E13279" t="s">
        <v>116</v>
      </c>
      <c r="F13279">
        <v>6</v>
      </c>
      <c r="G13279">
        <v>22.50645637512207</v>
      </c>
      <c r="H13279">
        <v>21.799999237060547</v>
      </c>
      <c r="I13279">
        <v>0.70645719766616821</v>
      </c>
      <c r="J13279">
        <v>3.1389091163873672E-2</v>
      </c>
      <c r="K13279">
        <v>-0.78886699676513672</v>
      </c>
      <c r="L13279">
        <v>9.458266943693161E-2</v>
      </c>
      <c r="M13279">
        <v>0.70645719766616821</v>
      </c>
      <c r="N13279">
        <v>1.3183317184448242</v>
      </c>
      <c r="O13279">
        <v>2.2017812728881836</v>
      </c>
      <c r="P13279">
        <v>-1.2127705812454224</v>
      </c>
      <c r="Q13279">
        <v>2.6256849765777588</v>
      </c>
      <c r="R13279">
        <v>35</v>
      </c>
      <c r="S13279">
        <v>1.3614400956450936</v>
      </c>
      <c r="T13279">
        <v>1.1668076515197754</v>
      </c>
      <c r="U13279">
        <v>71.993446350097656</v>
      </c>
      <c r="V13279">
        <v>89.297958374023438</v>
      </c>
      <c r="W13279">
        <v>61.188529968261719</v>
      </c>
    </row>
    <row r="13280" spans="1:23" x14ac:dyDescent="0.25">
      <c r="A13280" t="s">
        <v>96</v>
      </c>
      <c r="B13280" t="s">
        <v>98</v>
      </c>
      <c r="C13280" t="s">
        <v>102</v>
      </c>
      <c r="D13280" s="7" t="s">
        <v>44</v>
      </c>
      <c r="E13280" t="s">
        <v>116</v>
      </c>
      <c r="F13280">
        <v>7</v>
      </c>
      <c r="G13280">
        <v>23.862613677978516</v>
      </c>
      <c r="H13280">
        <v>25.061714172363281</v>
      </c>
      <c r="I13280">
        <v>-1.1990997791290283</v>
      </c>
      <c r="J13280">
        <v>-5.0250142812728882E-2</v>
      </c>
      <c r="K13280">
        <v>-2.9931857585906982</v>
      </c>
      <c r="L13280">
        <v>-1.9332252740859985</v>
      </c>
      <c r="M13280">
        <v>-1.1990997791290283</v>
      </c>
      <c r="N13280">
        <v>-0.46497434377670288</v>
      </c>
      <c r="O13280">
        <v>0.5949862003326416</v>
      </c>
      <c r="P13280">
        <v>-3.5017843246459961</v>
      </c>
      <c r="Q13280">
        <v>1.1035846471786499</v>
      </c>
      <c r="R13280">
        <v>35</v>
      </c>
      <c r="S13280">
        <v>1.9598116824563618</v>
      </c>
      <c r="T13280">
        <v>1.3999327421188354</v>
      </c>
      <c r="U13280">
        <v>71.993446350097656</v>
      </c>
      <c r="V13280">
        <v>89.297958374023438</v>
      </c>
      <c r="W13280">
        <v>60.549999237060547</v>
      </c>
    </row>
    <row r="13281" spans="1:23" x14ac:dyDescent="0.25">
      <c r="A13281" t="s">
        <v>96</v>
      </c>
      <c r="B13281" t="s">
        <v>98</v>
      </c>
      <c r="C13281" t="s">
        <v>102</v>
      </c>
      <c r="D13281" s="7" t="s">
        <v>44</v>
      </c>
      <c r="E13281" t="s">
        <v>116</v>
      </c>
      <c r="F13281">
        <v>8</v>
      </c>
      <c r="G13281">
        <v>22.44517707824707</v>
      </c>
      <c r="H13281">
        <v>20.738571166992188</v>
      </c>
      <c r="I13281">
        <v>1.7066054344177246</v>
      </c>
      <c r="J13281">
        <v>7.6034396886825562E-2</v>
      </c>
      <c r="K13281">
        <v>-9.5925331115722656E-3</v>
      </c>
      <c r="L13281">
        <v>1.0043511390686035</v>
      </c>
      <c r="M13281">
        <v>1.7066054344177246</v>
      </c>
      <c r="N13281">
        <v>2.4088597297668457</v>
      </c>
      <c r="O13281">
        <v>3.4228034019470215</v>
      </c>
      <c r="P13281">
        <v>-0.49611079692840576</v>
      </c>
      <c r="Q13281">
        <v>3.9093217849731445</v>
      </c>
      <c r="R13281">
        <v>35</v>
      </c>
      <c r="S13281">
        <v>1.7933398348328069</v>
      </c>
      <c r="T13281">
        <v>1.3391563892364502</v>
      </c>
      <c r="U13281">
        <v>71.993446350097656</v>
      </c>
      <c r="V13281">
        <v>89.297958374023438</v>
      </c>
      <c r="W13281">
        <v>61.654998779296875</v>
      </c>
    </row>
    <row r="13282" spans="1:23" x14ac:dyDescent="0.25">
      <c r="A13282" t="s">
        <v>96</v>
      </c>
      <c r="B13282" t="s">
        <v>98</v>
      </c>
      <c r="C13282" t="s">
        <v>102</v>
      </c>
      <c r="D13282" s="7" t="s">
        <v>44</v>
      </c>
      <c r="E13282" t="s">
        <v>116</v>
      </c>
      <c r="F13282">
        <v>9</v>
      </c>
      <c r="G13282">
        <v>24.60615348815918</v>
      </c>
      <c r="H13282">
        <v>23.873714447021484</v>
      </c>
      <c r="I13282">
        <v>0.73243868350982666</v>
      </c>
      <c r="J13282">
        <v>2.9766485095024109E-2</v>
      </c>
      <c r="K13282">
        <v>-1.3134466409683228</v>
      </c>
      <c r="L13282">
        <v>-0.10472099483013153</v>
      </c>
      <c r="M13282">
        <v>0.73243868350982666</v>
      </c>
      <c r="N13282">
        <v>1.5695983171463013</v>
      </c>
      <c r="O13282">
        <v>2.7783238887786865</v>
      </c>
      <c r="P13282">
        <v>-1.8934266567230225</v>
      </c>
      <c r="Q13282">
        <v>3.3583040237426758</v>
      </c>
      <c r="R13282">
        <v>35</v>
      </c>
      <c r="S13282">
        <v>2.5485337574446163</v>
      </c>
      <c r="T13282">
        <v>1.5964127779006958</v>
      </c>
      <c r="U13282">
        <v>71.993446350097656</v>
      </c>
      <c r="V13282">
        <v>89.297958374023438</v>
      </c>
      <c r="W13282">
        <v>65.755882263183594</v>
      </c>
    </row>
    <row r="13283" spans="1:23" x14ac:dyDescent="0.25">
      <c r="A13283" t="s">
        <v>96</v>
      </c>
      <c r="B13283" t="s">
        <v>98</v>
      </c>
      <c r="C13283" t="s">
        <v>102</v>
      </c>
      <c r="D13283" s="7" t="s">
        <v>44</v>
      </c>
      <c r="E13283" t="s">
        <v>116</v>
      </c>
      <c r="F13283">
        <v>10</v>
      </c>
      <c r="G13283">
        <v>26.22589111328125</v>
      </c>
      <c r="H13283">
        <v>25.836286544799805</v>
      </c>
      <c r="I13283">
        <v>0.38960528373718262</v>
      </c>
      <c r="J13283">
        <v>1.4855749905109406E-2</v>
      </c>
      <c r="K13283">
        <v>-1.8940907716751099</v>
      </c>
      <c r="L13283">
        <v>-0.54486465454101563</v>
      </c>
      <c r="M13283">
        <v>0.38960528373718262</v>
      </c>
      <c r="N13283">
        <v>1.3240752220153809</v>
      </c>
      <c r="O13283">
        <v>2.6733014583587646</v>
      </c>
      <c r="P13283">
        <v>-2.5414869785308838</v>
      </c>
      <c r="Q13283">
        <v>3.320697546005249</v>
      </c>
      <c r="R13283">
        <v>35</v>
      </c>
      <c r="S13283">
        <v>3.1754439327289816</v>
      </c>
      <c r="T13283">
        <v>1.7819775342941284</v>
      </c>
      <c r="U13283">
        <v>71.993446350097656</v>
      </c>
      <c r="V13283">
        <v>89.297958374023438</v>
      </c>
      <c r="W13283">
        <v>71.1314697265625</v>
      </c>
    </row>
    <row r="13284" spans="1:23" x14ac:dyDescent="0.25">
      <c r="A13284" t="s">
        <v>96</v>
      </c>
      <c r="B13284" t="s">
        <v>98</v>
      </c>
      <c r="C13284" t="s">
        <v>102</v>
      </c>
      <c r="D13284" s="7" t="s">
        <v>44</v>
      </c>
      <c r="E13284" t="s">
        <v>116</v>
      </c>
      <c r="F13284">
        <v>11</v>
      </c>
      <c r="G13284">
        <v>27.736679077148437</v>
      </c>
      <c r="H13284">
        <v>28.174571990966797</v>
      </c>
      <c r="I13284">
        <v>-0.43789216876029968</v>
      </c>
      <c r="J13284">
        <v>-1.5787476673722267E-2</v>
      </c>
      <c r="K13284">
        <v>-2.8117902278900146</v>
      </c>
      <c r="L13284">
        <v>-1.4092720746994019</v>
      </c>
      <c r="M13284">
        <v>-0.43789216876029968</v>
      </c>
      <c r="N13284">
        <v>0.53348767757415771</v>
      </c>
      <c r="O13284">
        <v>1.9360059499740601</v>
      </c>
      <c r="P13284">
        <v>-3.4847574234008789</v>
      </c>
      <c r="Q13284">
        <v>2.6089730262756348</v>
      </c>
      <c r="R13284">
        <v>35</v>
      </c>
      <c r="S13284">
        <v>3.4312468815762855</v>
      </c>
      <c r="T13284">
        <v>1.8523625135421753</v>
      </c>
      <c r="U13284">
        <v>71.993446350097656</v>
      </c>
      <c r="V13284">
        <v>89.297958374023438</v>
      </c>
      <c r="W13284">
        <v>76.25323486328125</v>
      </c>
    </row>
    <row r="13285" spans="1:23" x14ac:dyDescent="0.25">
      <c r="A13285" t="s">
        <v>96</v>
      </c>
      <c r="B13285" t="s">
        <v>98</v>
      </c>
      <c r="C13285" t="s">
        <v>102</v>
      </c>
      <c r="D13285" s="7" t="s">
        <v>44</v>
      </c>
      <c r="E13285" t="s">
        <v>116</v>
      </c>
      <c r="F13285">
        <v>12</v>
      </c>
      <c r="G13285">
        <v>29.595508575439453</v>
      </c>
      <c r="H13285">
        <v>30.632572174072266</v>
      </c>
      <c r="I13285">
        <v>-1.0370618104934692</v>
      </c>
      <c r="J13285">
        <v>-3.5041190683841705E-2</v>
      </c>
      <c r="K13285">
        <v>-3.3253140449523926</v>
      </c>
      <c r="L13285">
        <v>-1.9733960628509521</v>
      </c>
      <c r="M13285">
        <v>-1.0370618104934692</v>
      </c>
      <c r="N13285">
        <v>-0.10072754323482513</v>
      </c>
      <c r="O13285">
        <v>1.2511904239654541</v>
      </c>
      <c r="P13285">
        <v>-3.9740018844604492</v>
      </c>
      <c r="Q13285">
        <v>1.8998781442642212</v>
      </c>
      <c r="R13285">
        <v>35</v>
      </c>
      <c r="S13285">
        <v>3.1881270689660255</v>
      </c>
      <c r="T13285">
        <v>1.7855327129364014</v>
      </c>
      <c r="U13285">
        <v>71.993446350097656</v>
      </c>
      <c r="V13285">
        <v>89.297958374023438</v>
      </c>
      <c r="W13285">
        <v>81.691177368164062</v>
      </c>
    </row>
    <row r="13286" spans="1:23" x14ac:dyDescent="0.25">
      <c r="A13286" t="s">
        <v>96</v>
      </c>
      <c r="B13286" t="s">
        <v>98</v>
      </c>
      <c r="C13286" t="s">
        <v>102</v>
      </c>
      <c r="D13286" s="7" t="s">
        <v>44</v>
      </c>
      <c r="E13286" t="s">
        <v>116</v>
      </c>
      <c r="F13286">
        <v>13</v>
      </c>
      <c r="G13286">
        <v>31.217056274414062</v>
      </c>
      <c r="H13286">
        <v>30.139713287353516</v>
      </c>
      <c r="I13286">
        <v>1.0773415565490723</v>
      </c>
      <c r="J13286">
        <v>3.451131284236908E-2</v>
      </c>
      <c r="K13286">
        <v>-1.337369441986084</v>
      </c>
      <c r="L13286">
        <v>8.9261367917060852E-2</v>
      </c>
      <c r="M13286">
        <v>1.0773415565490723</v>
      </c>
      <c r="N13286">
        <v>2.0654218196868896</v>
      </c>
      <c r="O13286">
        <v>3.4920525550842285</v>
      </c>
      <c r="P13286">
        <v>-2.0219066143035889</v>
      </c>
      <c r="Q13286">
        <v>4.1765894889831543</v>
      </c>
      <c r="R13286">
        <v>35</v>
      </c>
      <c r="S13286">
        <v>3.5502436944608604</v>
      </c>
      <c r="T13286">
        <v>1.8842090368270874</v>
      </c>
      <c r="U13286">
        <v>71.993446350097656</v>
      </c>
      <c r="V13286">
        <v>89.297958374023438</v>
      </c>
      <c r="W13286">
        <v>85.152938842773438</v>
      </c>
    </row>
    <row r="13287" spans="1:23" x14ac:dyDescent="0.25">
      <c r="A13287" t="s">
        <v>96</v>
      </c>
      <c r="B13287" t="s">
        <v>98</v>
      </c>
      <c r="C13287" t="s">
        <v>102</v>
      </c>
      <c r="D13287" s="7" t="s">
        <v>44</v>
      </c>
      <c r="E13287" t="s">
        <v>116</v>
      </c>
      <c r="F13287">
        <v>14</v>
      </c>
      <c r="G13287">
        <v>32.446262359619141</v>
      </c>
      <c r="H13287">
        <v>32.706855773925781</v>
      </c>
      <c r="I13287">
        <v>-0.26059511303901672</v>
      </c>
      <c r="J13287">
        <v>-8.0315908417105675E-3</v>
      </c>
      <c r="K13287">
        <v>-2.8707242012023926</v>
      </c>
      <c r="L13287">
        <v>-1.3286387920379639</v>
      </c>
      <c r="M13287">
        <v>-0.26059511303901672</v>
      </c>
      <c r="N13287">
        <v>0.80744856595993042</v>
      </c>
      <c r="O13287">
        <v>2.3495340347290039</v>
      </c>
      <c r="P13287">
        <v>-3.6106595993041992</v>
      </c>
      <c r="Q13287">
        <v>3.0894691944122314</v>
      </c>
      <c r="R13287">
        <v>35</v>
      </c>
      <c r="S13287">
        <v>4.1481245949771619</v>
      </c>
      <c r="T13287">
        <v>2.0366945266723633</v>
      </c>
      <c r="U13287">
        <v>71.993446350097656</v>
      </c>
      <c r="V13287">
        <v>89.297958374023438</v>
      </c>
      <c r="W13287">
        <v>86.799995422363281</v>
      </c>
    </row>
    <row r="13288" spans="1:23" x14ac:dyDescent="0.25">
      <c r="A13288" t="s">
        <v>96</v>
      </c>
      <c r="B13288" t="s">
        <v>98</v>
      </c>
      <c r="C13288" t="s">
        <v>102</v>
      </c>
      <c r="D13288" s="7" t="s">
        <v>44</v>
      </c>
      <c r="E13288" t="s">
        <v>116</v>
      </c>
      <c r="F13288">
        <v>15</v>
      </c>
      <c r="G13288">
        <v>32.659278869628906</v>
      </c>
      <c r="H13288">
        <v>32.700000762939453</v>
      </c>
      <c r="I13288">
        <v>-4.0720712393522263E-2</v>
      </c>
      <c r="J13288">
        <v>-1.2468344066292048E-3</v>
      </c>
      <c r="K13288">
        <v>-2.5054826736450195</v>
      </c>
      <c r="L13288">
        <v>-1.0492813587188721</v>
      </c>
      <c r="M13288">
        <v>-4.0720712393522263E-2</v>
      </c>
      <c r="N13288">
        <v>0.96783995628356934</v>
      </c>
      <c r="O13288">
        <v>2.4240412712097168</v>
      </c>
      <c r="P13288">
        <v>-3.2042086124420166</v>
      </c>
      <c r="Q13288">
        <v>3.1227672100067139</v>
      </c>
      <c r="R13288">
        <v>35</v>
      </c>
      <c r="S13288">
        <v>3.6989445161746062</v>
      </c>
      <c r="T13288">
        <v>1.9232640266418457</v>
      </c>
      <c r="U13288">
        <v>71.993446350097656</v>
      </c>
      <c r="V13288">
        <v>89.297958374023438</v>
      </c>
      <c r="W13288">
        <v>88.20294189453125</v>
      </c>
    </row>
    <row r="13289" spans="1:23" x14ac:dyDescent="0.25">
      <c r="A13289" t="s">
        <v>96</v>
      </c>
      <c r="B13289" t="s">
        <v>98</v>
      </c>
      <c r="C13289" t="s">
        <v>102</v>
      </c>
      <c r="D13289" s="7" t="s">
        <v>44</v>
      </c>
      <c r="E13289" t="s">
        <v>116</v>
      </c>
      <c r="F13289">
        <v>16</v>
      </c>
      <c r="G13289">
        <v>30.857477188110352</v>
      </c>
      <c r="H13289">
        <v>30.646572113037109</v>
      </c>
      <c r="I13289">
        <v>0.21090631186962128</v>
      </c>
      <c r="J13289">
        <v>6.834852509200573E-3</v>
      </c>
      <c r="K13289">
        <v>-2.0515511035919189</v>
      </c>
      <c r="L13289">
        <v>-0.71487295627593994</v>
      </c>
      <c r="M13289">
        <v>0.21090631186962128</v>
      </c>
      <c r="N13289">
        <v>1.1366856098175049</v>
      </c>
      <c r="O13289">
        <v>2.4733638763427734</v>
      </c>
      <c r="P13289">
        <v>-2.6929264068603516</v>
      </c>
      <c r="Q13289">
        <v>3.114738941192627</v>
      </c>
      <c r="R13289">
        <v>35</v>
      </c>
      <c r="S13289">
        <v>3.1166546009458784</v>
      </c>
      <c r="T13289">
        <v>1.7654049396514893</v>
      </c>
      <c r="U13289">
        <v>71.993446350097656</v>
      </c>
      <c r="V13289">
        <v>89.297958374023438</v>
      </c>
      <c r="W13289">
        <v>88.529411315917969</v>
      </c>
    </row>
    <row r="13290" spans="1:23" x14ac:dyDescent="0.25">
      <c r="A13290" t="s">
        <v>96</v>
      </c>
      <c r="B13290" t="s">
        <v>98</v>
      </c>
      <c r="C13290" t="s">
        <v>102</v>
      </c>
      <c r="D13290" s="7" t="s">
        <v>44</v>
      </c>
      <c r="E13290" t="s">
        <v>116</v>
      </c>
      <c r="F13290">
        <v>17</v>
      </c>
      <c r="G13290">
        <v>27.043605804443359</v>
      </c>
      <c r="H13290">
        <v>27.279428482055664</v>
      </c>
      <c r="I13290">
        <v>-0.2358228862285614</v>
      </c>
      <c r="J13290">
        <v>-8.7200980633497238E-3</v>
      </c>
      <c r="K13290">
        <v>-2.3615174293518066</v>
      </c>
      <c r="L13290">
        <v>-1.1056398153305054</v>
      </c>
      <c r="M13290">
        <v>-0.2358228862285614</v>
      </c>
      <c r="N13290">
        <v>0.63399404287338257</v>
      </c>
      <c r="O13290">
        <v>1.8898715972900391</v>
      </c>
      <c r="P13290">
        <v>-2.9641220569610596</v>
      </c>
      <c r="Q13290">
        <v>2.4924764633178711</v>
      </c>
      <c r="R13290">
        <v>35</v>
      </c>
      <c r="S13290">
        <v>2.7512465036810596</v>
      </c>
      <c r="T13290">
        <v>1.6586881875991821</v>
      </c>
      <c r="U13290">
        <v>71.993446350097656</v>
      </c>
      <c r="V13290">
        <v>89.297958374023438</v>
      </c>
      <c r="W13290">
        <v>87.682350158691406</v>
      </c>
    </row>
    <row r="13291" spans="1:23" x14ac:dyDescent="0.25">
      <c r="A13291" t="s">
        <v>96</v>
      </c>
      <c r="B13291" t="s">
        <v>98</v>
      </c>
      <c r="C13291" t="s">
        <v>102</v>
      </c>
      <c r="D13291" s="7" t="s">
        <v>44</v>
      </c>
      <c r="E13291" t="s">
        <v>116</v>
      </c>
      <c r="F13291">
        <v>18</v>
      </c>
      <c r="G13291">
        <v>25.040695190429688</v>
      </c>
      <c r="H13291">
        <v>24.931142807006836</v>
      </c>
      <c r="I13291">
        <v>0.10955231636762619</v>
      </c>
      <c r="J13291">
        <v>4.3749711476266384E-3</v>
      </c>
      <c r="K13291">
        <v>-1.8234871625900269</v>
      </c>
      <c r="L13291">
        <v>-0.68143177032470703</v>
      </c>
      <c r="M13291">
        <v>0.10955231636762619</v>
      </c>
      <c r="N13291">
        <v>0.90053641796112061</v>
      </c>
      <c r="O13291">
        <v>2.0425918102264404</v>
      </c>
      <c r="P13291">
        <v>-2.3714768886566162</v>
      </c>
      <c r="Q13291">
        <v>2.5905816555023193</v>
      </c>
      <c r="R13291">
        <v>35</v>
      </c>
      <c r="S13291">
        <v>2.2751460190434614</v>
      </c>
      <c r="T13291">
        <v>1.5083587169647217</v>
      </c>
      <c r="U13291">
        <v>71.993446350097656</v>
      </c>
      <c r="V13291">
        <v>89.297958374023438</v>
      </c>
      <c r="W13291">
        <v>86.114410400390625</v>
      </c>
    </row>
    <row r="13292" spans="1:23" x14ac:dyDescent="0.25">
      <c r="A13292" t="s">
        <v>96</v>
      </c>
      <c r="B13292" t="s">
        <v>98</v>
      </c>
      <c r="C13292" t="s">
        <v>102</v>
      </c>
      <c r="D13292" s="7" t="s">
        <v>44</v>
      </c>
      <c r="E13292" t="s">
        <v>116</v>
      </c>
      <c r="F13292">
        <v>19</v>
      </c>
      <c r="G13292">
        <v>24.358734130859375</v>
      </c>
      <c r="H13292">
        <v>23.982856750488281</v>
      </c>
      <c r="I13292">
        <v>0.37587597966194153</v>
      </c>
      <c r="J13292">
        <v>1.5430849976837635E-2</v>
      </c>
      <c r="K13292">
        <v>-1.4676526784896851</v>
      </c>
      <c r="L13292">
        <v>-0.37848100066184998</v>
      </c>
      <c r="M13292">
        <v>0.37587597966194153</v>
      </c>
      <c r="N13292">
        <v>1.1302329301834106</v>
      </c>
      <c r="O13292">
        <v>2.2194046974182129</v>
      </c>
      <c r="P13292">
        <v>-1.9902673959732056</v>
      </c>
      <c r="Q13292">
        <v>2.7420194149017334</v>
      </c>
      <c r="R13292">
        <v>35</v>
      </c>
      <c r="S13292">
        <v>2.0693197678111233</v>
      </c>
      <c r="T13292">
        <v>1.4385130405426025</v>
      </c>
      <c r="U13292">
        <v>71.993446350097656</v>
      </c>
      <c r="V13292">
        <v>89.297958374023438</v>
      </c>
      <c r="W13292">
        <v>82.697647094726563</v>
      </c>
    </row>
    <row r="13293" spans="1:23" x14ac:dyDescent="0.25">
      <c r="A13293" t="s">
        <v>96</v>
      </c>
      <c r="B13293" t="s">
        <v>98</v>
      </c>
      <c r="C13293" t="s">
        <v>102</v>
      </c>
      <c r="D13293" s="7" t="s">
        <v>44</v>
      </c>
      <c r="E13293" t="s">
        <v>116</v>
      </c>
      <c r="F13293">
        <v>20</v>
      </c>
      <c r="G13293">
        <v>26.075082778930664</v>
      </c>
      <c r="H13293">
        <v>25.730571746826172</v>
      </c>
      <c r="I13293">
        <v>0.34451130032539368</v>
      </c>
      <c r="J13293">
        <v>1.3212280347943306E-2</v>
      </c>
      <c r="K13293">
        <v>-1.6507484912872314</v>
      </c>
      <c r="L13293">
        <v>-0.4719327986240387</v>
      </c>
      <c r="M13293">
        <v>0.34451130032539368</v>
      </c>
      <c r="N13293">
        <v>1.1609554290771484</v>
      </c>
      <c r="O13293">
        <v>2.339771032333374</v>
      </c>
      <c r="P13293">
        <v>-2.216376781463623</v>
      </c>
      <c r="Q13293">
        <v>2.9053995609283447</v>
      </c>
      <c r="R13293">
        <v>35</v>
      </c>
      <c r="S13293">
        <v>2.4239670104266366</v>
      </c>
      <c r="T13293">
        <v>1.556909441947937</v>
      </c>
      <c r="U13293">
        <v>71.993446350097656</v>
      </c>
      <c r="V13293">
        <v>89.297958374023438</v>
      </c>
      <c r="W13293">
        <v>78.719703674316406</v>
      </c>
    </row>
    <row r="13294" spans="1:23" x14ac:dyDescent="0.25">
      <c r="A13294" t="s">
        <v>96</v>
      </c>
      <c r="B13294" t="s">
        <v>98</v>
      </c>
      <c r="C13294" t="s">
        <v>102</v>
      </c>
      <c r="D13294" s="7" t="s">
        <v>44</v>
      </c>
      <c r="E13294" t="s">
        <v>116</v>
      </c>
      <c r="F13294">
        <v>21</v>
      </c>
      <c r="G13294">
        <v>24.699003219604492</v>
      </c>
      <c r="H13294">
        <v>23.294000625610352</v>
      </c>
      <c r="I13294">
        <v>1.4050028324127197</v>
      </c>
      <c r="J13294">
        <v>5.6885000318288803E-2</v>
      </c>
      <c r="K13294">
        <v>-0.40263748168945313</v>
      </c>
      <c r="L13294">
        <v>0.66533106565475464</v>
      </c>
      <c r="M13294">
        <v>1.4050028324127197</v>
      </c>
      <c r="N13294">
        <v>2.14467453956604</v>
      </c>
      <c r="O13294">
        <v>3.2126431465148926</v>
      </c>
      <c r="P13294">
        <v>-0.91507840156555176</v>
      </c>
      <c r="Q13294">
        <v>3.7250840663909912</v>
      </c>
      <c r="R13294">
        <v>35</v>
      </c>
      <c r="S13294">
        <v>1.9895362842658102</v>
      </c>
      <c r="T13294">
        <v>1.4105092287063599</v>
      </c>
      <c r="U13294">
        <v>71.993446350097656</v>
      </c>
      <c r="V13294">
        <v>89.297958374023438</v>
      </c>
      <c r="W13294">
        <v>75.338531494140625</v>
      </c>
    </row>
    <row r="13295" spans="1:23" x14ac:dyDescent="0.25">
      <c r="A13295" t="s">
        <v>96</v>
      </c>
      <c r="B13295" t="s">
        <v>98</v>
      </c>
      <c r="C13295" t="s">
        <v>102</v>
      </c>
      <c r="D13295" s="7" t="s">
        <v>44</v>
      </c>
      <c r="E13295" t="s">
        <v>116</v>
      </c>
      <c r="F13295">
        <v>22</v>
      </c>
      <c r="G13295">
        <v>22.735921859741211</v>
      </c>
      <c r="H13295">
        <v>22.42542839050293</v>
      </c>
      <c r="I13295">
        <v>0.31049343943595886</v>
      </c>
      <c r="J13295">
        <v>1.3656513765454292E-2</v>
      </c>
      <c r="K13295">
        <v>-1.2026076316833496</v>
      </c>
      <c r="L13295">
        <v>-0.30865529179573059</v>
      </c>
      <c r="M13295">
        <v>0.31049343943595886</v>
      </c>
      <c r="N13295">
        <v>0.92964214086532593</v>
      </c>
      <c r="O13295">
        <v>1.8235945701599121</v>
      </c>
      <c r="P13295">
        <v>-1.6315507888793945</v>
      </c>
      <c r="Q13295">
        <v>2.252537727355957</v>
      </c>
      <c r="R13295">
        <v>35</v>
      </c>
      <c r="S13295">
        <v>1.3940030967278858</v>
      </c>
      <c r="T13295">
        <v>1.1806790828704834</v>
      </c>
      <c r="U13295">
        <v>71.993446350097656</v>
      </c>
      <c r="V13295">
        <v>89.297958374023438</v>
      </c>
      <c r="W13295">
        <v>73.1673583984375</v>
      </c>
    </row>
    <row r="13296" spans="1:23" x14ac:dyDescent="0.25">
      <c r="A13296" t="s">
        <v>96</v>
      </c>
      <c r="B13296" t="s">
        <v>98</v>
      </c>
      <c r="C13296" t="s">
        <v>102</v>
      </c>
      <c r="D13296" s="7" t="s">
        <v>44</v>
      </c>
      <c r="E13296" t="s">
        <v>116</v>
      </c>
      <c r="F13296">
        <v>23</v>
      </c>
      <c r="G13296">
        <v>21.656351089477539</v>
      </c>
      <c r="H13296">
        <v>21.013713836669922</v>
      </c>
      <c r="I13296">
        <v>0.64263713359832764</v>
      </c>
      <c r="J13296">
        <v>2.9674302786588669E-2</v>
      </c>
      <c r="K13296">
        <v>-0.79264748096466064</v>
      </c>
      <c r="L13296">
        <v>5.5330310016870499E-2</v>
      </c>
      <c r="M13296">
        <v>0.64263713359832764</v>
      </c>
      <c r="N13296">
        <v>1.2299439907073975</v>
      </c>
      <c r="O13296">
        <v>2.0779216289520264</v>
      </c>
      <c r="P13296">
        <v>-1.1995307207107544</v>
      </c>
      <c r="Q13296">
        <v>2.4848048686981201</v>
      </c>
      <c r="R13296">
        <v>35</v>
      </c>
      <c r="S13296">
        <v>1.2543070863763575</v>
      </c>
      <c r="T13296">
        <v>1.1199585199356079</v>
      </c>
      <c r="U13296">
        <v>71.993446350097656</v>
      </c>
      <c r="V13296">
        <v>89.297958374023438</v>
      </c>
      <c r="W13296">
        <v>71.493232727050781</v>
      </c>
    </row>
    <row r="13297" spans="1:23" x14ac:dyDescent="0.25">
      <c r="A13297" t="s">
        <v>96</v>
      </c>
      <c r="B13297" t="s">
        <v>98</v>
      </c>
      <c r="C13297" t="s">
        <v>102</v>
      </c>
      <c r="D13297" s="7" t="s">
        <v>44</v>
      </c>
      <c r="E13297" t="s">
        <v>116</v>
      </c>
      <c r="F13297">
        <v>24</v>
      </c>
      <c r="G13297">
        <v>20.399456024169922</v>
      </c>
      <c r="H13297">
        <v>20.125999450683594</v>
      </c>
      <c r="I13297">
        <v>0.27345556020736694</v>
      </c>
      <c r="J13297">
        <v>1.3405041769146919E-2</v>
      </c>
      <c r="K13297">
        <v>-1.1635867357254028</v>
      </c>
      <c r="L13297">
        <v>-0.31457048654556274</v>
      </c>
      <c r="M13297">
        <v>0.27345556020736694</v>
      </c>
      <c r="N13297">
        <v>0.86148160696029663</v>
      </c>
      <c r="O13297">
        <v>1.7104978561401367</v>
      </c>
      <c r="P13297">
        <v>-1.5709681510925293</v>
      </c>
      <c r="Q13297">
        <v>2.1178793907165527</v>
      </c>
      <c r="R13297">
        <v>35</v>
      </c>
      <c r="S13297">
        <v>1.257381020059313</v>
      </c>
      <c r="T13297">
        <v>1.1213300228118896</v>
      </c>
      <c r="U13297">
        <v>71.993446350097656</v>
      </c>
      <c r="V13297">
        <v>89.297958374023438</v>
      </c>
      <c r="W13297">
        <v>69.409408569335937</v>
      </c>
    </row>
    <row r="13298" spans="1:23" x14ac:dyDescent="0.25">
      <c r="A13298" t="s">
        <v>96</v>
      </c>
      <c r="B13298" t="s">
        <v>98</v>
      </c>
      <c r="C13298" t="s">
        <v>102</v>
      </c>
      <c r="D13298" s="7" t="s">
        <v>44</v>
      </c>
      <c r="E13298" t="s">
        <v>117</v>
      </c>
      <c r="F13298">
        <v>1</v>
      </c>
      <c r="G13298">
        <v>19.315004348754883</v>
      </c>
      <c r="H13298">
        <v>18.789148330688477</v>
      </c>
      <c r="I13298">
        <v>0.52585625648498535</v>
      </c>
      <c r="J13298">
        <v>2.7225272729992867E-2</v>
      </c>
      <c r="K13298">
        <v>-0.80645227432250977</v>
      </c>
      <c r="L13298">
        <v>-1.9313586875796318E-2</v>
      </c>
      <c r="M13298">
        <v>0.52585625648498535</v>
      </c>
      <c r="N13298">
        <v>1.071026086807251</v>
      </c>
      <c r="O13298">
        <v>1.8581647872924805</v>
      </c>
      <c r="P13298">
        <v>-1.1841431856155396</v>
      </c>
      <c r="Q13298">
        <v>2.2358558177947998</v>
      </c>
      <c r="R13298">
        <v>35</v>
      </c>
      <c r="S13298">
        <v>1.0807803357084254</v>
      </c>
      <c r="T13298">
        <v>1.0396058559417725</v>
      </c>
      <c r="U13298">
        <v>73.361892700195312</v>
      </c>
      <c r="V13298">
        <v>90.255882263183594</v>
      </c>
      <c r="W13298">
        <v>68.558822631835938</v>
      </c>
    </row>
    <row r="13299" spans="1:23" x14ac:dyDescent="0.25">
      <c r="A13299" t="s">
        <v>96</v>
      </c>
      <c r="B13299" t="s">
        <v>98</v>
      </c>
      <c r="C13299" t="s">
        <v>102</v>
      </c>
      <c r="D13299" s="7" t="s">
        <v>44</v>
      </c>
      <c r="E13299" t="s">
        <v>117</v>
      </c>
      <c r="F13299">
        <v>2</v>
      </c>
      <c r="G13299">
        <v>19.235471725463867</v>
      </c>
      <c r="H13299">
        <v>19.249143600463867</v>
      </c>
      <c r="I13299">
        <v>-1.3670455664396286E-2</v>
      </c>
      <c r="J13299">
        <v>-7.1068992838263512E-4</v>
      </c>
      <c r="K13299">
        <v>-1.305789589881897</v>
      </c>
      <c r="L13299">
        <v>-0.54239517450332642</v>
      </c>
      <c r="M13299">
        <v>-1.3670455664396286E-2</v>
      </c>
      <c r="N13299">
        <v>0.51505422592163086</v>
      </c>
      <c r="O13299">
        <v>1.2784487009048462</v>
      </c>
      <c r="P13299">
        <v>-1.6720874309539795</v>
      </c>
      <c r="Q13299">
        <v>1.6447465419769287</v>
      </c>
      <c r="R13299">
        <v>35</v>
      </c>
      <c r="S13299">
        <v>1.0165598855621738</v>
      </c>
      <c r="T13299">
        <v>1.0082459449768066</v>
      </c>
      <c r="U13299">
        <v>73.361892700195312</v>
      </c>
      <c r="V13299">
        <v>90.255882263183594</v>
      </c>
      <c r="W13299">
        <v>67.325584411621094</v>
      </c>
    </row>
    <row r="13300" spans="1:23" x14ac:dyDescent="0.25">
      <c r="A13300" t="s">
        <v>96</v>
      </c>
      <c r="B13300" t="s">
        <v>98</v>
      </c>
      <c r="C13300" t="s">
        <v>102</v>
      </c>
      <c r="D13300" s="7" t="s">
        <v>44</v>
      </c>
      <c r="E13300" t="s">
        <v>117</v>
      </c>
      <c r="F13300">
        <v>3</v>
      </c>
      <c r="G13300">
        <v>18.997381210327148</v>
      </c>
      <c r="H13300">
        <v>19.503143310546875</v>
      </c>
      <c r="I13300">
        <v>-0.50576215982437134</v>
      </c>
      <c r="J13300">
        <v>-2.6622731238603592E-2</v>
      </c>
      <c r="K13300">
        <v>-1.8466869592666626</v>
      </c>
      <c r="L13300">
        <v>-1.0544576644897461</v>
      </c>
      <c r="M13300">
        <v>-0.50576215982437134</v>
      </c>
      <c r="N13300">
        <v>4.2933378368616104E-2</v>
      </c>
      <c r="O13300">
        <v>0.83516258001327515</v>
      </c>
      <c r="P13300">
        <v>-2.2268204689025879</v>
      </c>
      <c r="Q13300">
        <v>1.2152961492538452</v>
      </c>
      <c r="R13300">
        <v>35</v>
      </c>
      <c r="S13300">
        <v>1.0948046706008796</v>
      </c>
      <c r="T13300">
        <v>1.046329140663147</v>
      </c>
      <c r="U13300">
        <v>73.361892700195312</v>
      </c>
      <c r="V13300">
        <v>90.255882263183594</v>
      </c>
      <c r="W13300">
        <v>66.043235778808594</v>
      </c>
    </row>
    <row r="13301" spans="1:23" x14ac:dyDescent="0.25">
      <c r="A13301" t="s">
        <v>96</v>
      </c>
      <c r="B13301" t="s">
        <v>98</v>
      </c>
      <c r="C13301" t="s">
        <v>102</v>
      </c>
      <c r="D13301" s="7" t="s">
        <v>44</v>
      </c>
      <c r="E13301" t="s">
        <v>117</v>
      </c>
      <c r="F13301">
        <v>4</v>
      </c>
      <c r="G13301">
        <v>20.039800643920898</v>
      </c>
      <c r="H13301">
        <v>20.697999954223633</v>
      </c>
      <c r="I13301">
        <v>-0.65820002555847168</v>
      </c>
      <c r="J13301">
        <v>-3.284464031457901E-2</v>
      </c>
      <c r="K13301">
        <v>-2.0958611965179443</v>
      </c>
      <c r="L13301">
        <v>-1.2464793920516968</v>
      </c>
      <c r="M13301">
        <v>-0.65820002555847168</v>
      </c>
      <c r="N13301">
        <v>-6.9920681416988373E-2</v>
      </c>
      <c r="O13301">
        <v>0.77946126461029053</v>
      </c>
      <c r="P13301">
        <v>-2.5034182071685791</v>
      </c>
      <c r="Q13301">
        <v>1.1870182752609253</v>
      </c>
      <c r="R13301">
        <v>35</v>
      </c>
      <c r="S13301">
        <v>1.2584645390134597</v>
      </c>
      <c r="T13301">
        <v>1.1218130588531494</v>
      </c>
      <c r="U13301">
        <v>73.361892700195312</v>
      </c>
      <c r="V13301">
        <v>90.255882263183594</v>
      </c>
      <c r="W13301">
        <v>64.132942199707031</v>
      </c>
    </row>
    <row r="13302" spans="1:23" x14ac:dyDescent="0.25">
      <c r="A13302" t="s">
        <v>96</v>
      </c>
      <c r="B13302" t="s">
        <v>98</v>
      </c>
      <c r="C13302" t="s">
        <v>102</v>
      </c>
      <c r="D13302" s="7" t="s">
        <v>44</v>
      </c>
      <c r="E13302" t="s">
        <v>117</v>
      </c>
      <c r="F13302">
        <v>5</v>
      </c>
      <c r="G13302">
        <v>20.654674530029297</v>
      </c>
      <c r="H13302">
        <v>20.64714241027832</v>
      </c>
      <c r="I13302">
        <v>7.5309639796614647E-3</v>
      </c>
      <c r="J13302">
        <v>3.6461304989643395E-4</v>
      </c>
      <c r="K13302">
        <v>-1.3732224702835083</v>
      </c>
      <c r="L13302">
        <v>-0.55746215581893921</v>
      </c>
      <c r="M13302">
        <v>7.5309639796614647E-3</v>
      </c>
      <c r="N13302">
        <v>0.57252407073974609</v>
      </c>
      <c r="O13302">
        <v>1.3882843255996704</v>
      </c>
      <c r="P13302">
        <v>-1.7646468877792358</v>
      </c>
      <c r="Q13302">
        <v>1.7797087430953979</v>
      </c>
      <c r="R13302">
        <v>35</v>
      </c>
      <c r="S13302">
        <v>1.1608071332958048</v>
      </c>
      <c r="T13302">
        <v>1.0774075984954834</v>
      </c>
      <c r="U13302">
        <v>73.361892700195312</v>
      </c>
      <c r="V13302">
        <v>90.255882263183594</v>
      </c>
      <c r="W13302">
        <v>63.038822174072266</v>
      </c>
    </row>
    <row r="13303" spans="1:23" x14ac:dyDescent="0.25">
      <c r="A13303" t="s">
        <v>96</v>
      </c>
      <c r="B13303" t="s">
        <v>98</v>
      </c>
      <c r="C13303" t="s">
        <v>102</v>
      </c>
      <c r="D13303" s="7" t="s">
        <v>44</v>
      </c>
      <c r="E13303" t="s">
        <v>117</v>
      </c>
      <c r="F13303">
        <v>6</v>
      </c>
      <c r="G13303">
        <v>23.623746871948242</v>
      </c>
      <c r="H13303">
        <v>23.354856491088867</v>
      </c>
      <c r="I13303">
        <v>0.26888954639434814</v>
      </c>
      <c r="J13303">
        <v>1.1382171884179115E-2</v>
      </c>
      <c r="K13303">
        <v>-1.208976149559021</v>
      </c>
      <c r="L13303">
        <v>-0.33584114909172058</v>
      </c>
      <c r="M13303">
        <v>0.26888954639434814</v>
      </c>
      <c r="N13303">
        <v>0.87362021207809448</v>
      </c>
      <c r="O13303">
        <v>1.7467552423477173</v>
      </c>
      <c r="P13303">
        <v>-1.6279306411743164</v>
      </c>
      <c r="Q13303">
        <v>2.1657097339630127</v>
      </c>
      <c r="R13303">
        <v>35</v>
      </c>
      <c r="S13303">
        <v>1.3298351173066436</v>
      </c>
      <c r="T13303">
        <v>1.1531847715377808</v>
      </c>
      <c r="U13303">
        <v>73.361892700195312</v>
      </c>
      <c r="V13303">
        <v>90.255882263183594</v>
      </c>
      <c r="W13303">
        <v>62.558235168457031</v>
      </c>
    </row>
    <row r="13304" spans="1:23" x14ac:dyDescent="0.25">
      <c r="A13304" t="s">
        <v>96</v>
      </c>
      <c r="B13304" t="s">
        <v>98</v>
      </c>
      <c r="C13304" t="s">
        <v>102</v>
      </c>
      <c r="D13304" s="7" t="s">
        <v>44</v>
      </c>
      <c r="E13304" t="s">
        <v>117</v>
      </c>
      <c r="F13304">
        <v>7</v>
      </c>
      <c r="G13304">
        <v>25.682134628295898</v>
      </c>
      <c r="H13304">
        <v>24.703428268432617</v>
      </c>
      <c r="I13304">
        <v>0.97870689630508423</v>
      </c>
      <c r="J13304">
        <v>3.8108471781015396E-2</v>
      </c>
      <c r="K13304">
        <v>-0.7971189022064209</v>
      </c>
      <c r="L13304">
        <v>0.25205335021018982</v>
      </c>
      <c r="M13304">
        <v>0.97870689630508423</v>
      </c>
      <c r="N13304">
        <v>1.7053604125976563</v>
      </c>
      <c r="O13304">
        <v>2.7545328140258789</v>
      </c>
      <c r="P13304">
        <v>-1.3005409240722656</v>
      </c>
      <c r="Q13304">
        <v>3.2579545974731445</v>
      </c>
      <c r="R13304">
        <v>35</v>
      </c>
      <c r="S13304">
        <v>1.9201208456457266</v>
      </c>
      <c r="T13304">
        <v>1.3856842517852783</v>
      </c>
      <c r="U13304">
        <v>73.361892700195312</v>
      </c>
      <c r="V13304">
        <v>90.255882263183594</v>
      </c>
      <c r="W13304">
        <v>61.673824310302734</v>
      </c>
    </row>
    <row r="13305" spans="1:23" x14ac:dyDescent="0.25">
      <c r="A13305" t="s">
        <v>96</v>
      </c>
      <c r="B13305" t="s">
        <v>98</v>
      </c>
      <c r="C13305" t="s">
        <v>102</v>
      </c>
      <c r="D13305" s="7" t="s">
        <v>44</v>
      </c>
      <c r="E13305" t="s">
        <v>117</v>
      </c>
      <c r="F13305">
        <v>8</v>
      </c>
      <c r="G13305">
        <v>25.656696319580078</v>
      </c>
      <c r="H13305">
        <v>24.103713989257812</v>
      </c>
      <c r="I13305">
        <v>1.5529818534851074</v>
      </c>
      <c r="J13305">
        <v>6.0529299080371857E-2</v>
      </c>
      <c r="K13305">
        <v>-0.14453046023845673</v>
      </c>
      <c r="L13305">
        <v>0.85837358236312866</v>
      </c>
      <c r="M13305">
        <v>1.5529818534851074</v>
      </c>
      <c r="N13305">
        <v>2.2475900650024414</v>
      </c>
      <c r="O13305">
        <v>3.2504942417144775</v>
      </c>
      <c r="P13305">
        <v>-0.62575161457061768</v>
      </c>
      <c r="Q13305">
        <v>3.7317154407501221</v>
      </c>
      <c r="R13305">
        <v>35</v>
      </c>
      <c r="S13305">
        <v>1.7545013175933946</v>
      </c>
      <c r="T13305">
        <v>1.3245759010314941</v>
      </c>
      <c r="U13305">
        <v>73.361892700195312</v>
      </c>
      <c r="V13305">
        <v>90.255882263183594</v>
      </c>
      <c r="W13305">
        <v>62.731174468994141</v>
      </c>
    </row>
    <row r="13306" spans="1:23" x14ac:dyDescent="0.25">
      <c r="A13306" t="s">
        <v>96</v>
      </c>
      <c r="B13306" t="s">
        <v>98</v>
      </c>
      <c r="C13306" t="s">
        <v>102</v>
      </c>
      <c r="D13306" s="7" t="s">
        <v>44</v>
      </c>
      <c r="E13306" t="s">
        <v>117</v>
      </c>
      <c r="F13306">
        <v>9</v>
      </c>
      <c r="G13306">
        <v>28.571527481079102</v>
      </c>
      <c r="H13306">
        <v>25.362857818603516</v>
      </c>
      <c r="I13306">
        <v>3.2086701393127441</v>
      </c>
      <c r="J13306">
        <v>0.11230306327342987</v>
      </c>
      <c r="K13306">
        <v>1.1921818256378174</v>
      </c>
      <c r="L13306">
        <v>2.3835394382476807</v>
      </c>
      <c r="M13306">
        <v>3.2086701393127441</v>
      </c>
      <c r="N13306">
        <v>4.0338006019592285</v>
      </c>
      <c r="O13306">
        <v>5.2251582145690918</v>
      </c>
      <c r="P13306">
        <v>0.62053543329238892</v>
      </c>
      <c r="Q13306">
        <v>5.7968049049377441</v>
      </c>
      <c r="R13306">
        <v>35</v>
      </c>
      <c r="S13306">
        <v>2.475820959809937</v>
      </c>
      <c r="T13306">
        <v>1.5734741687774658</v>
      </c>
      <c r="U13306">
        <v>73.361892700195312</v>
      </c>
      <c r="V13306">
        <v>90.255882263183594</v>
      </c>
      <c r="W13306">
        <v>67.537353515625</v>
      </c>
    </row>
    <row r="13307" spans="1:23" x14ac:dyDescent="0.25">
      <c r="A13307" t="s">
        <v>96</v>
      </c>
      <c r="B13307" t="s">
        <v>98</v>
      </c>
      <c r="C13307" t="s">
        <v>102</v>
      </c>
      <c r="D13307" s="7" t="s">
        <v>44</v>
      </c>
      <c r="E13307" t="s">
        <v>117</v>
      </c>
      <c r="F13307">
        <v>10</v>
      </c>
      <c r="G13307">
        <v>29.516767501831055</v>
      </c>
      <c r="H13307">
        <v>26.106571197509766</v>
      </c>
      <c r="I13307">
        <v>3.4101967811584473</v>
      </c>
      <c r="J13307">
        <v>0.1155342236161232</v>
      </c>
      <c r="K13307">
        <v>1.157906174659729</v>
      </c>
      <c r="L13307">
        <v>2.4885778427124023</v>
      </c>
      <c r="M13307">
        <v>3.4101967811584473</v>
      </c>
      <c r="N13307">
        <v>4.3318157196044922</v>
      </c>
      <c r="O13307">
        <v>5.6624875068664551</v>
      </c>
      <c r="P13307">
        <v>0.51941311359405518</v>
      </c>
      <c r="Q13307">
        <v>6.3009805679321289</v>
      </c>
      <c r="R13307">
        <v>35</v>
      </c>
      <c r="S13307">
        <v>3.0887067082557138</v>
      </c>
      <c r="T13307">
        <v>1.7574716806411743</v>
      </c>
      <c r="U13307">
        <v>73.361892700195312</v>
      </c>
      <c r="V13307">
        <v>90.255882263183594</v>
      </c>
      <c r="W13307">
        <v>73.376472473144531</v>
      </c>
    </row>
    <row r="13308" spans="1:23" x14ac:dyDescent="0.25">
      <c r="A13308" t="s">
        <v>96</v>
      </c>
      <c r="B13308" t="s">
        <v>98</v>
      </c>
      <c r="C13308" t="s">
        <v>102</v>
      </c>
      <c r="D13308" s="7" t="s">
        <v>44</v>
      </c>
      <c r="E13308" t="s">
        <v>117</v>
      </c>
      <c r="F13308">
        <v>11</v>
      </c>
      <c r="G13308">
        <v>31.878637313842773</v>
      </c>
      <c r="H13308">
        <v>28.692571640014648</v>
      </c>
      <c r="I13308">
        <v>3.1860651969909668</v>
      </c>
      <c r="J13308">
        <v>9.9943578243255615E-2</v>
      </c>
      <c r="K13308">
        <v>0.84272414445877075</v>
      </c>
      <c r="L13308">
        <v>2.2271890640258789</v>
      </c>
      <c r="M13308">
        <v>3.1860651969909668</v>
      </c>
      <c r="N13308">
        <v>4.1449413299560547</v>
      </c>
      <c r="O13308">
        <v>5.5294060707092285</v>
      </c>
      <c r="P13308">
        <v>0.17841950058937073</v>
      </c>
      <c r="Q13308">
        <v>6.1937108039855957</v>
      </c>
      <c r="R13308">
        <v>35</v>
      </c>
      <c r="S13308">
        <v>3.3434808128238416</v>
      </c>
      <c r="T13308">
        <v>1.8285187482833862</v>
      </c>
      <c r="U13308">
        <v>73.361892700195312</v>
      </c>
      <c r="V13308">
        <v>90.255882263183594</v>
      </c>
      <c r="W13308">
        <v>79.711761474609375</v>
      </c>
    </row>
    <row r="13309" spans="1:23" x14ac:dyDescent="0.25">
      <c r="A13309" t="s">
        <v>96</v>
      </c>
      <c r="B13309" t="s">
        <v>98</v>
      </c>
      <c r="C13309" t="s">
        <v>102</v>
      </c>
      <c r="D13309" s="7" t="s">
        <v>44</v>
      </c>
      <c r="E13309" t="s">
        <v>117</v>
      </c>
      <c r="F13309">
        <v>12</v>
      </c>
      <c r="G13309">
        <v>33.270771026611328</v>
      </c>
      <c r="H13309">
        <v>30.035429000854492</v>
      </c>
      <c r="I13309">
        <v>3.2353405952453613</v>
      </c>
      <c r="J13309">
        <v>9.7242727875709534E-2</v>
      </c>
      <c r="K13309">
        <v>0.97622823715209961</v>
      </c>
      <c r="L13309">
        <v>2.3109302520751953</v>
      </c>
      <c r="M13309">
        <v>3.2353405952453613</v>
      </c>
      <c r="N13309">
        <v>4.1597509384155273</v>
      </c>
      <c r="O13309">
        <v>5.494452953338623</v>
      </c>
      <c r="P13309">
        <v>0.33580127358436584</v>
      </c>
      <c r="Q13309">
        <v>6.1348800659179687</v>
      </c>
      <c r="R13309">
        <v>35</v>
      </c>
      <c r="S13309">
        <v>3.1074452708599551</v>
      </c>
      <c r="T13309">
        <v>1.7627947330474854</v>
      </c>
      <c r="U13309">
        <v>73.361892700195312</v>
      </c>
      <c r="V13309">
        <v>90.255882263183594</v>
      </c>
      <c r="W13309">
        <v>84.955886840820312</v>
      </c>
    </row>
    <row r="13310" spans="1:23" x14ac:dyDescent="0.25">
      <c r="A13310" t="s">
        <v>96</v>
      </c>
      <c r="B13310" t="s">
        <v>98</v>
      </c>
      <c r="C13310" t="s">
        <v>102</v>
      </c>
      <c r="D13310" s="7" t="s">
        <v>44</v>
      </c>
      <c r="E13310" t="s">
        <v>117</v>
      </c>
      <c r="F13310">
        <v>13</v>
      </c>
      <c r="G13310">
        <v>34.011817932128906</v>
      </c>
      <c r="H13310">
        <v>31.329427719116211</v>
      </c>
      <c r="I13310">
        <v>2.6823892593383789</v>
      </c>
      <c r="J13310">
        <v>7.8866392374038696E-2</v>
      </c>
      <c r="K13310">
        <v>0.30587372183799744</v>
      </c>
      <c r="L13310">
        <v>1.7099384069442749</v>
      </c>
      <c r="M13310">
        <v>2.6823892593383789</v>
      </c>
      <c r="N13310">
        <v>3.6548402309417725</v>
      </c>
      <c r="O13310">
        <v>5.0589046478271484</v>
      </c>
      <c r="P13310">
        <v>-0.3678354024887085</v>
      </c>
      <c r="Q13310">
        <v>5.7326140403747559</v>
      </c>
      <c r="R13310">
        <v>35</v>
      </c>
      <c r="S13310">
        <v>3.4388176306858895</v>
      </c>
      <c r="T13310">
        <v>1.8544049263000488</v>
      </c>
      <c r="U13310">
        <v>73.361892700195312</v>
      </c>
      <c r="V13310">
        <v>90.255882263183594</v>
      </c>
      <c r="W13310">
        <v>87.755882263183594</v>
      </c>
    </row>
    <row r="13311" spans="1:23" x14ac:dyDescent="0.25">
      <c r="A13311" t="s">
        <v>96</v>
      </c>
      <c r="B13311" t="s">
        <v>98</v>
      </c>
      <c r="C13311" t="s">
        <v>102</v>
      </c>
      <c r="D13311" s="7" t="s">
        <v>44</v>
      </c>
      <c r="E13311" t="s">
        <v>117</v>
      </c>
      <c r="F13311">
        <v>14</v>
      </c>
      <c r="G13311">
        <v>36.04901123046875</v>
      </c>
      <c r="H13311">
        <v>33.798572540283203</v>
      </c>
      <c r="I13311">
        <v>2.250441312789917</v>
      </c>
      <c r="J13311">
        <v>6.242726743221283E-2</v>
      </c>
      <c r="K13311">
        <v>-0.31462556123733521</v>
      </c>
      <c r="L13311">
        <v>1.2008367776870728</v>
      </c>
      <c r="M13311">
        <v>2.250441312789917</v>
      </c>
      <c r="N13311">
        <v>3.3000459671020508</v>
      </c>
      <c r="O13311">
        <v>4.8155083656311035</v>
      </c>
      <c r="P13311">
        <v>-1.0417864322662354</v>
      </c>
      <c r="Q13311">
        <v>5.5426688194274902</v>
      </c>
      <c r="R13311">
        <v>35</v>
      </c>
      <c r="S13311">
        <v>4.0061316128245039</v>
      </c>
      <c r="T13311">
        <v>2.0015323162078857</v>
      </c>
      <c r="U13311">
        <v>73.361892700195312</v>
      </c>
      <c r="V13311">
        <v>90.255882263183594</v>
      </c>
      <c r="W13311">
        <v>89.067649841308594</v>
      </c>
    </row>
    <row r="13312" spans="1:23" x14ac:dyDescent="0.25">
      <c r="A13312" t="s">
        <v>96</v>
      </c>
      <c r="B13312" t="s">
        <v>98</v>
      </c>
      <c r="C13312" t="s">
        <v>102</v>
      </c>
      <c r="D13312" s="7" t="s">
        <v>44</v>
      </c>
      <c r="E13312" t="s">
        <v>117</v>
      </c>
      <c r="F13312">
        <v>15</v>
      </c>
      <c r="G13312">
        <v>34.886123657226562</v>
      </c>
      <c r="H13312">
        <v>33.058284759521484</v>
      </c>
      <c r="I13312">
        <v>1.8278388977050781</v>
      </c>
      <c r="J13312">
        <v>5.2394438534975052E-2</v>
      </c>
      <c r="K13312">
        <v>-0.5854153037071228</v>
      </c>
      <c r="L13312">
        <v>0.84035485982894897</v>
      </c>
      <c r="M13312">
        <v>1.8278388977050781</v>
      </c>
      <c r="N13312">
        <v>2.8153228759765625</v>
      </c>
      <c r="O13312">
        <v>4.2410931587219238</v>
      </c>
      <c r="P13312">
        <v>-1.2695393562316895</v>
      </c>
      <c r="Q13312">
        <v>4.9252171516418457</v>
      </c>
      <c r="R13312">
        <v>35</v>
      </c>
      <c r="S13312">
        <v>3.5459611252409928</v>
      </c>
      <c r="T13312">
        <v>1.8830722570419312</v>
      </c>
      <c r="U13312">
        <v>73.361892700195312</v>
      </c>
      <c r="V13312">
        <v>90.255882263183594</v>
      </c>
      <c r="W13312">
        <v>89.867645263671875</v>
      </c>
    </row>
    <row r="13313" spans="1:23" x14ac:dyDescent="0.25">
      <c r="A13313" t="s">
        <v>96</v>
      </c>
      <c r="B13313" t="s">
        <v>98</v>
      </c>
      <c r="C13313" t="s">
        <v>102</v>
      </c>
      <c r="D13313" s="7" t="s">
        <v>44</v>
      </c>
      <c r="E13313" t="s">
        <v>117</v>
      </c>
      <c r="F13313">
        <v>16</v>
      </c>
      <c r="G13313">
        <v>32.926727294921875</v>
      </c>
      <c r="H13313">
        <v>31.318000793457031</v>
      </c>
      <c r="I13313">
        <v>1.6087280511856079</v>
      </c>
      <c r="J13313">
        <v>4.885781928896904E-2</v>
      </c>
      <c r="K13313">
        <v>-0.59790027141571045</v>
      </c>
      <c r="L13313">
        <v>0.70579361915588379</v>
      </c>
      <c r="M13313">
        <v>1.6087280511856079</v>
      </c>
      <c r="N13313">
        <v>2.511662483215332</v>
      </c>
      <c r="O13313">
        <v>3.8153562545776367</v>
      </c>
      <c r="P13313">
        <v>-1.2234487533569336</v>
      </c>
      <c r="Q13313">
        <v>4.4409046173095703</v>
      </c>
      <c r="R13313">
        <v>35</v>
      </c>
      <c r="S13313">
        <v>2.9647371734171344</v>
      </c>
      <c r="T13313">
        <v>1.7218412160873413</v>
      </c>
      <c r="U13313">
        <v>73.361892700195312</v>
      </c>
      <c r="V13313">
        <v>90.255882263183594</v>
      </c>
      <c r="W13313">
        <v>90.255882263183594</v>
      </c>
    </row>
    <row r="13314" spans="1:23" x14ac:dyDescent="0.25">
      <c r="A13314" t="s">
        <v>96</v>
      </c>
      <c r="B13314" t="s">
        <v>98</v>
      </c>
      <c r="C13314" t="s">
        <v>102</v>
      </c>
      <c r="D13314" s="7" t="s">
        <v>44</v>
      </c>
      <c r="E13314" t="s">
        <v>117</v>
      </c>
      <c r="F13314">
        <v>17</v>
      </c>
      <c r="G13314">
        <v>29.018880844116211</v>
      </c>
      <c r="H13314">
        <v>28.050571441650391</v>
      </c>
      <c r="I13314">
        <v>0.96830981969833374</v>
      </c>
      <c r="J13314">
        <v>3.3368267118930817E-2</v>
      </c>
      <c r="K13314">
        <v>-1.106549859046936</v>
      </c>
      <c r="L13314">
        <v>0.11929403245449066</v>
      </c>
      <c r="M13314">
        <v>0.96830981969833374</v>
      </c>
      <c r="N13314">
        <v>1.8173255920410156</v>
      </c>
      <c r="O13314">
        <v>3.0431694984436035</v>
      </c>
      <c r="P13314">
        <v>-1.6947438716888428</v>
      </c>
      <c r="Q13314">
        <v>3.6313633918762207</v>
      </c>
      <c r="R13314">
        <v>35</v>
      </c>
      <c r="S13314">
        <v>2.621231116538695</v>
      </c>
      <c r="T13314">
        <v>1.6190216541290283</v>
      </c>
      <c r="U13314">
        <v>73.361892700195312</v>
      </c>
      <c r="V13314">
        <v>90.255882263183594</v>
      </c>
      <c r="W13314">
        <v>90.064704895019531</v>
      </c>
    </row>
    <row r="13315" spans="1:23" x14ac:dyDescent="0.25">
      <c r="A13315" t="s">
        <v>96</v>
      </c>
      <c r="B13315" t="s">
        <v>98</v>
      </c>
      <c r="C13315" t="s">
        <v>102</v>
      </c>
      <c r="D13315" s="7" t="s">
        <v>44</v>
      </c>
      <c r="E13315" t="s">
        <v>117</v>
      </c>
      <c r="F13315">
        <v>18</v>
      </c>
      <c r="G13315">
        <v>26.2525634765625</v>
      </c>
      <c r="H13315">
        <v>25.510570526123047</v>
      </c>
      <c r="I13315">
        <v>0.7419927716255188</v>
      </c>
      <c r="J13315">
        <v>2.8263630345463753E-2</v>
      </c>
      <c r="K13315">
        <v>-1.150458812713623</v>
      </c>
      <c r="L13315">
        <v>-3.2383061945438385E-2</v>
      </c>
      <c r="M13315">
        <v>0.7419927716255188</v>
      </c>
      <c r="N13315">
        <v>1.5163686275482178</v>
      </c>
      <c r="O13315">
        <v>2.6344442367553711</v>
      </c>
      <c r="P13315">
        <v>-1.686942458152771</v>
      </c>
      <c r="Q13315">
        <v>3.1709280014038086</v>
      </c>
      <c r="R13315">
        <v>35</v>
      </c>
      <c r="S13315">
        <v>2.1806068260733724</v>
      </c>
      <c r="T13315">
        <v>1.4766877889633179</v>
      </c>
      <c r="U13315">
        <v>73.361892700195312</v>
      </c>
      <c r="V13315">
        <v>90.255882263183594</v>
      </c>
      <c r="W13315">
        <v>87.267646789550781</v>
      </c>
    </row>
    <row r="13316" spans="1:23" x14ac:dyDescent="0.25">
      <c r="A13316" t="s">
        <v>96</v>
      </c>
      <c r="B13316" t="s">
        <v>98</v>
      </c>
      <c r="C13316" t="s">
        <v>102</v>
      </c>
      <c r="D13316" s="7" t="s">
        <v>44</v>
      </c>
      <c r="E13316" t="s">
        <v>117</v>
      </c>
      <c r="F13316">
        <v>19</v>
      </c>
      <c r="G13316">
        <v>25.161478042602539</v>
      </c>
      <c r="H13316">
        <v>25.724285125732422</v>
      </c>
      <c r="I13316">
        <v>-0.56280750036239624</v>
      </c>
      <c r="J13316">
        <v>-2.2367823868989944E-2</v>
      </c>
      <c r="K13316">
        <v>-2.3731377124786377</v>
      </c>
      <c r="L13316">
        <v>-1.3035799264907837</v>
      </c>
      <c r="M13316">
        <v>-0.56280750036239624</v>
      </c>
      <c r="N13316">
        <v>0.1779649406671524</v>
      </c>
      <c r="O13316">
        <v>1.2475227117538452</v>
      </c>
      <c r="P13316">
        <v>-2.8863410949707031</v>
      </c>
      <c r="Q13316">
        <v>1.7607260942459106</v>
      </c>
      <c r="R13316">
        <v>35</v>
      </c>
      <c r="S13316">
        <v>1.995461776031334</v>
      </c>
      <c r="T13316">
        <v>1.4126081466674805</v>
      </c>
      <c r="U13316">
        <v>73.361892700195312</v>
      </c>
      <c r="V13316">
        <v>90.255882263183594</v>
      </c>
      <c r="W13316">
        <v>83.137939453125</v>
      </c>
    </row>
    <row r="13317" spans="1:23" x14ac:dyDescent="0.25">
      <c r="A13317" t="s">
        <v>96</v>
      </c>
      <c r="B13317" t="s">
        <v>98</v>
      </c>
      <c r="C13317" t="s">
        <v>102</v>
      </c>
      <c r="D13317" s="7" t="s">
        <v>44</v>
      </c>
      <c r="E13317" t="s">
        <v>117</v>
      </c>
      <c r="F13317">
        <v>20</v>
      </c>
      <c r="G13317">
        <v>26.59300422668457</v>
      </c>
      <c r="H13317">
        <v>26.513143539428711</v>
      </c>
      <c r="I13317">
        <v>7.9861022531986237E-2</v>
      </c>
      <c r="J13317">
        <v>3.0030838679522276E-3</v>
      </c>
      <c r="K13317">
        <v>-1.8850789070129395</v>
      </c>
      <c r="L13317">
        <v>-0.72417646646499634</v>
      </c>
      <c r="M13317">
        <v>7.9861022531986237E-2</v>
      </c>
      <c r="N13317">
        <v>0.88389855623245239</v>
      </c>
      <c r="O13317">
        <v>2.0448009967803955</v>
      </c>
      <c r="P13317">
        <v>-2.4421122074127197</v>
      </c>
      <c r="Q13317">
        <v>2.6018340587615967</v>
      </c>
      <c r="R13317">
        <v>35</v>
      </c>
      <c r="S13317">
        <v>2.350858042427717</v>
      </c>
      <c r="T13317">
        <v>1.5332508087158203</v>
      </c>
      <c r="U13317">
        <v>73.361892700195312</v>
      </c>
      <c r="V13317">
        <v>90.255882263183594</v>
      </c>
      <c r="W13317">
        <v>78.947059631347656</v>
      </c>
    </row>
    <row r="13318" spans="1:23" x14ac:dyDescent="0.25">
      <c r="A13318" t="s">
        <v>96</v>
      </c>
      <c r="B13318" t="s">
        <v>98</v>
      </c>
      <c r="C13318" t="s">
        <v>102</v>
      </c>
      <c r="D13318" s="7" t="s">
        <v>44</v>
      </c>
      <c r="E13318" t="s">
        <v>117</v>
      </c>
      <c r="F13318">
        <v>21</v>
      </c>
      <c r="G13318">
        <v>25.595142364501953</v>
      </c>
      <c r="H13318">
        <v>25.42742919921875</v>
      </c>
      <c r="I13318">
        <v>0.16771414875984192</v>
      </c>
      <c r="J13318">
        <v>6.5525774843990803E-3</v>
      </c>
      <c r="K13318">
        <v>-1.6196770668029785</v>
      </c>
      <c r="L13318">
        <v>-0.56367182731628418</v>
      </c>
      <c r="M13318">
        <v>0.16771414875984192</v>
      </c>
      <c r="N13318">
        <v>0.89910012483596802</v>
      </c>
      <c r="O13318">
        <v>1.9551053047180176</v>
      </c>
      <c r="P13318">
        <v>-2.1263775825500488</v>
      </c>
      <c r="Q13318">
        <v>2.4618058204650879</v>
      </c>
      <c r="R13318">
        <v>35</v>
      </c>
      <c r="S13318">
        <v>1.945212504668703</v>
      </c>
      <c r="T13318">
        <v>1.3947087526321411</v>
      </c>
      <c r="U13318">
        <v>73.361892700195312</v>
      </c>
      <c r="V13318">
        <v>90.255882263183594</v>
      </c>
      <c r="W13318">
        <v>75.785881042480469</v>
      </c>
    </row>
    <row r="13319" spans="1:23" x14ac:dyDescent="0.25">
      <c r="A13319" t="s">
        <v>96</v>
      </c>
      <c r="B13319" t="s">
        <v>98</v>
      </c>
      <c r="C13319" t="s">
        <v>102</v>
      </c>
      <c r="D13319" s="7" t="s">
        <v>44</v>
      </c>
      <c r="E13319" t="s">
        <v>117</v>
      </c>
      <c r="F13319">
        <v>22</v>
      </c>
      <c r="G13319">
        <v>23.228693008422852</v>
      </c>
      <c r="H13319">
        <v>22.554285049438477</v>
      </c>
      <c r="I13319">
        <v>0.67440783977508545</v>
      </c>
      <c r="J13319">
        <v>2.9033396393060684E-2</v>
      </c>
      <c r="K13319">
        <v>-0.82509893178939819</v>
      </c>
      <c r="L13319">
        <v>6.0821816325187683E-2</v>
      </c>
      <c r="M13319">
        <v>0.67440783977508545</v>
      </c>
      <c r="N13319">
        <v>1.2879939079284668</v>
      </c>
      <c r="O13319">
        <v>2.1739146709442139</v>
      </c>
      <c r="P13319">
        <v>-1.2501882314682007</v>
      </c>
      <c r="Q13319">
        <v>2.5990040302276611</v>
      </c>
      <c r="R13319">
        <v>35</v>
      </c>
      <c r="S13319">
        <v>1.3690669955636281</v>
      </c>
      <c r="T13319">
        <v>1.1700713634490967</v>
      </c>
      <c r="U13319">
        <v>73.361892700195312</v>
      </c>
      <c r="V13319">
        <v>90.255882263183594</v>
      </c>
      <c r="W13319">
        <v>73.732353210449219</v>
      </c>
    </row>
    <row r="13320" spans="1:23" x14ac:dyDescent="0.25">
      <c r="A13320" t="s">
        <v>96</v>
      </c>
      <c r="B13320" t="s">
        <v>98</v>
      </c>
      <c r="C13320" t="s">
        <v>102</v>
      </c>
      <c r="D13320" s="7" t="s">
        <v>44</v>
      </c>
      <c r="E13320" t="s">
        <v>117</v>
      </c>
      <c r="F13320">
        <v>23</v>
      </c>
      <c r="G13320">
        <v>21.772842407226562</v>
      </c>
      <c r="H13320">
        <v>21.429428100585938</v>
      </c>
      <c r="I13320">
        <v>0.34341388940811157</v>
      </c>
      <c r="J13320">
        <v>1.5772579237818718E-2</v>
      </c>
      <c r="K13320">
        <v>-1.0796823501586914</v>
      </c>
      <c r="L13320">
        <v>-0.23890554904937744</v>
      </c>
      <c r="M13320">
        <v>0.34341388940811157</v>
      </c>
      <c r="N13320">
        <v>0.92573332786560059</v>
      </c>
      <c r="O13320">
        <v>1.7665101289749146</v>
      </c>
      <c r="P13320">
        <v>-1.4831103086471558</v>
      </c>
      <c r="Q13320">
        <v>2.1699380874633789</v>
      </c>
      <c r="R13320">
        <v>35</v>
      </c>
      <c r="S13320">
        <v>1.2330945022049491</v>
      </c>
      <c r="T13320">
        <v>1.110447883605957</v>
      </c>
      <c r="U13320">
        <v>73.361892700195312</v>
      </c>
      <c r="V13320">
        <v>90.255882263183594</v>
      </c>
      <c r="W13320">
        <v>71.67706298828125</v>
      </c>
    </row>
    <row r="13321" spans="1:23" x14ac:dyDescent="0.25">
      <c r="A13321" t="s">
        <v>96</v>
      </c>
      <c r="B13321" t="s">
        <v>98</v>
      </c>
      <c r="C13321" t="s">
        <v>102</v>
      </c>
      <c r="D13321" s="7" t="s">
        <v>44</v>
      </c>
      <c r="E13321" t="s">
        <v>117</v>
      </c>
      <c r="F13321">
        <v>24</v>
      </c>
      <c r="G13321">
        <v>20.541469573974609</v>
      </c>
      <c r="H13321">
        <v>20.301427841186523</v>
      </c>
      <c r="I13321">
        <v>0.24004180729389191</v>
      </c>
      <c r="J13321">
        <v>1.1685716919600964E-2</v>
      </c>
      <c r="K13321">
        <v>-1.1856385469436646</v>
      </c>
      <c r="L13321">
        <v>-0.34333503246307373</v>
      </c>
      <c r="M13321">
        <v>0.24004180729389191</v>
      </c>
      <c r="N13321">
        <v>0.82341867685317993</v>
      </c>
      <c r="O13321">
        <v>1.665722131729126</v>
      </c>
      <c r="P13321">
        <v>-1.589799165725708</v>
      </c>
      <c r="Q13321">
        <v>2.069882869720459</v>
      </c>
      <c r="R13321">
        <v>35</v>
      </c>
      <c r="S13321">
        <v>1.2375768382174925</v>
      </c>
      <c r="T13321">
        <v>1.1124643087387085</v>
      </c>
      <c r="U13321">
        <v>73.361892700195312</v>
      </c>
      <c r="V13321">
        <v>90.255882263183594</v>
      </c>
      <c r="W13321">
        <v>69.799118041992188</v>
      </c>
    </row>
    <row r="13322" spans="1:23" x14ac:dyDescent="0.25">
      <c r="A13322" t="s">
        <v>96</v>
      </c>
      <c r="B13322" t="s">
        <v>98</v>
      </c>
      <c r="C13322" t="s">
        <v>102</v>
      </c>
      <c r="D13322" s="7" t="s">
        <v>45</v>
      </c>
      <c r="E13322" t="s">
        <v>84</v>
      </c>
      <c r="F13322">
        <v>1</v>
      </c>
      <c r="G13322">
        <v>3.0740742683410645</v>
      </c>
      <c r="H13322">
        <v>3.1417233943939209</v>
      </c>
      <c r="I13322">
        <v>-6.7649021744728088E-2</v>
      </c>
      <c r="J13322">
        <v>-2.2006306797266006E-2</v>
      </c>
      <c r="K13322">
        <v>-0.11073321104049683</v>
      </c>
      <c r="L13322">
        <v>-8.5278719663619995E-2</v>
      </c>
      <c r="M13322">
        <v>-6.7649021744728088E-2</v>
      </c>
      <c r="N13322">
        <v>-5.0019320100545883E-2</v>
      </c>
      <c r="O13322">
        <v>-2.45648343116045E-2</v>
      </c>
      <c r="P13322">
        <v>-0.12294697761535645</v>
      </c>
      <c r="Q13322">
        <v>-1.2351064942777157E-2</v>
      </c>
      <c r="R13322">
        <v>489.25</v>
      </c>
      <c r="S13322">
        <v>1.1302217326050745E-3</v>
      </c>
      <c r="T13322">
        <v>3.361877053976059E-2</v>
      </c>
      <c r="U13322">
        <v>78.13507080078125</v>
      </c>
      <c r="V13322">
        <v>95.199501037597656</v>
      </c>
      <c r="W13322">
        <v>74.538703918457031</v>
      </c>
    </row>
    <row r="13323" spans="1:23" x14ac:dyDescent="0.25">
      <c r="A13323" t="s">
        <v>96</v>
      </c>
      <c r="B13323" t="s">
        <v>98</v>
      </c>
      <c r="C13323" t="s">
        <v>102</v>
      </c>
      <c r="D13323" s="7" t="s">
        <v>45</v>
      </c>
      <c r="E13323" t="s">
        <v>84</v>
      </c>
      <c r="F13323">
        <v>2</v>
      </c>
      <c r="G13323">
        <v>2.9599733352661133</v>
      </c>
      <c r="H13323">
        <v>3.0482394695281982</v>
      </c>
      <c r="I13323">
        <v>-8.826611191034317E-2</v>
      </c>
      <c r="J13323">
        <v>-2.9819900169968605E-2</v>
      </c>
      <c r="K13323">
        <v>-0.13362589478492737</v>
      </c>
      <c r="L13323">
        <v>-0.10682696849107742</v>
      </c>
      <c r="M13323">
        <v>-8.826611191034317E-2</v>
      </c>
      <c r="N13323">
        <v>-6.9705255329608917E-2</v>
      </c>
      <c r="O13323">
        <v>-4.2906329035758972E-2</v>
      </c>
      <c r="P13323">
        <v>-0.14648476243019104</v>
      </c>
      <c r="Q13323">
        <v>-3.00474613904953E-2</v>
      </c>
      <c r="R13323">
        <v>489.25</v>
      </c>
      <c r="S13323">
        <v>1.2527654226790613E-3</v>
      </c>
      <c r="T13323">
        <v>3.5394426435232162E-2</v>
      </c>
      <c r="U13323">
        <v>78.13507080078125</v>
      </c>
      <c r="V13323">
        <v>95.199501037597656</v>
      </c>
      <c r="W13323">
        <v>72.381675720214844</v>
      </c>
    </row>
    <row r="13324" spans="1:23" x14ac:dyDescent="0.25">
      <c r="A13324" t="s">
        <v>96</v>
      </c>
      <c r="B13324" t="s">
        <v>98</v>
      </c>
      <c r="C13324" t="s">
        <v>102</v>
      </c>
      <c r="D13324" s="7" t="s">
        <v>45</v>
      </c>
      <c r="E13324" t="s">
        <v>84</v>
      </c>
      <c r="F13324">
        <v>3</v>
      </c>
      <c r="G13324">
        <v>2.8841924667358398</v>
      </c>
      <c r="H13324">
        <v>2.9615154266357422</v>
      </c>
      <c r="I13324">
        <v>-7.7322930097579956E-2</v>
      </c>
      <c r="J13324">
        <v>-2.6809213683009148E-2</v>
      </c>
      <c r="K13324">
        <v>-0.12158340960741043</v>
      </c>
      <c r="L13324">
        <v>-9.5433957874774933E-2</v>
      </c>
      <c r="M13324">
        <v>-7.7322930097579956E-2</v>
      </c>
      <c r="N13324">
        <v>-5.9211902320384979E-2</v>
      </c>
      <c r="O13324">
        <v>-3.306245431303978E-2</v>
      </c>
      <c r="P13324">
        <v>-0.13413064181804657</v>
      </c>
      <c r="Q13324">
        <v>-2.0515222102403641E-2</v>
      </c>
      <c r="R13324">
        <v>489.25</v>
      </c>
      <c r="S13324">
        <v>1.1927790632200314E-3</v>
      </c>
      <c r="T13324">
        <v>3.4536633640527725E-2</v>
      </c>
      <c r="U13324">
        <v>78.13507080078125</v>
      </c>
      <c r="V13324">
        <v>95.199501037597656</v>
      </c>
      <c r="W13324">
        <v>71.991905212402344</v>
      </c>
    </row>
    <row r="13325" spans="1:23" x14ac:dyDescent="0.25">
      <c r="A13325" t="s">
        <v>96</v>
      </c>
      <c r="B13325" t="s">
        <v>98</v>
      </c>
      <c r="C13325" t="s">
        <v>102</v>
      </c>
      <c r="D13325" s="7" t="s">
        <v>45</v>
      </c>
      <c r="E13325" t="s">
        <v>84</v>
      </c>
      <c r="F13325">
        <v>4</v>
      </c>
      <c r="G13325">
        <v>2.8829898834228516</v>
      </c>
      <c r="H13325">
        <v>2.9800400733947754</v>
      </c>
      <c r="I13325">
        <v>-9.7050152719020844E-2</v>
      </c>
      <c r="J13325">
        <v>-3.3663023263216019E-2</v>
      </c>
      <c r="K13325">
        <v>-0.14121513068675995</v>
      </c>
      <c r="L13325">
        <v>-0.11512210965156555</v>
      </c>
      <c r="M13325">
        <v>-9.7050152719020844E-2</v>
      </c>
      <c r="N13325">
        <v>-7.8978195786476135E-2</v>
      </c>
      <c r="O13325">
        <v>-5.2885167300701141E-2</v>
      </c>
      <c r="P13325">
        <v>-0.15373529493808746</v>
      </c>
      <c r="Q13325">
        <v>-4.0365010499954224E-2</v>
      </c>
      <c r="R13325">
        <v>489.25</v>
      </c>
      <c r="S13325">
        <v>1.1876377413597844E-3</v>
      </c>
      <c r="T13325">
        <v>3.446212038397789E-2</v>
      </c>
      <c r="U13325">
        <v>78.13507080078125</v>
      </c>
      <c r="V13325">
        <v>95.199501037597656</v>
      </c>
      <c r="W13325">
        <v>70.748443603515625</v>
      </c>
    </row>
    <row r="13326" spans="1:23" x14ac:dyDescent="0.25">
      <c r="A13326" t="s">
        <v>96</v>
      </c>
      <c r="B13326" t="s">
        <v>98</v>
      </c>
      <c r="C13326" t="s">
        <v>102</v>
      </c>
      <c r="D13326" s="7" t="s">
        <v>45</v>
      </c>
      <c r="E13326" t="s">
        <v>84</v>
      </c>
      <c r="F13326">
        <v>5</v>
      </c>
      <c r="G13326">
        <v>3.1624066829681396</v>
      </c>
      <c r="H13326">
        <v>3.2133607864379883</v>
      </c>
      <c r="I13326">
        <v>-5.0954166799783707E-2</v>
      </c>
      <c r="J13326">
        <v>-1.6112465411424637E-2</v>
      </c>
      <c r="K13326">
        <v>-9.1165304183959961E-2</v>
      </c>
      <c r="L13326">
        <v>-6.7408241331577301E-2</v>
      </c>
      <c r="M13326">
        <v>-5.0954166799783707E-2</v>
      </c>
      <c r="N13326">
        <v>-3.4500095993280411E-2</v>
      </c>
      <c r="O13326">
        <v>-1.0743029415607452E-2</v>
      </c>
      <c r="P13326">
        <v>-0.10256460309028625</v>
      </c>
      <c r="Q13326">
        <v>6.5626879222691059E-4</v>
      </c>
      <c r="R13326">
        <v>489.25</v>
      </c>
      <c r="S13326">
        <v>9.8451091510200206E-4</v>
      </c>
      <c r="T13326">
        <v>3.1376916915178299E-2</v>
      </c>
      <c r="U13326">
        <v>78.13507080078125</v>
      </c>
      <c r="V13326">
        <v>95.199501037597656</v>
      </c>
      <c r="W13326">
        <v>69.097541809082031</v>
      </c>
    </row>
    <row r="13327" spans="1:23" x14ac:dyDescent="0.25">
      <c r="A13327" t="s">
        <v>96</v>
      </c>
      <c r="B13327" t="s">
        <v>98</v>
      </c>
      <c r="C13327" t="s">
        <v>102</v>
      </c>
      <c r="D13327" s="7" t="s">
        <v>45</v>
      </c>
      <c r="E13327" t="s">
        <v>84</v>
      </c>
      <c r="F13327">
        <v>6</v>
      </c>
      <c r="G13327">
        <v>3.3922519683837891</v>
      </c>
      <c r="H13327">
        <v>3.4535462856292725</v>
      </c>
      <c r="I13327">
        <v>-6.1294224113225937E-2</v>
      </c>
      <c r="J13327">
        <v>-1.8068889155983925E-2</v>
      </c>
      <c r="K13327">
        <v>-0.10411598533391953</v>
      </c>
      <c r="L13327">
        <v>-7.8816540539264679E-2</v>
      </c>
      <c r="M13327">
        <v>-6.1294224113225937E-2</v>
      </c>
      <c r="N13327">
        <v>-4.3771907687187195E-2</v>
      </c>
      <c r="O13327">
        <v>-1.8472461029887199E-2</v>
      </c>
      <c r="P13327">
        <v>-0.11625535786151886</v>
      </c>
      <c r="Q13327">
        <v>-6.3330871053040028E-3</v>
      </c>
      <c r="R13327">
        <v>489.25</v>
      </c>
      <c r="S13327">
        <v>1.1164953146459156E-3</v>
      </c>
      <c r="T13327">
        <v>3.3413998782634735E-2</v>
      </c>
      <c r="U13327">
        <v>78.13507080078125</v>
      </c>
      <c r="V13327">
        <v>95.199501037597656</v>
      </c>
      <c r="W13327">
        <v>67.575042724609375</v>
      </c>
    </row>
    <row r="13328" spans="1:23" x14ac:dyDescent="0.25">
      <c r="A13328" t="s">
        <v>96</v>
      </c>
      <c r="B13328" t="s">
        <v>98</v>
      </c>
      <c r="C13328" t="s">
        <v>102</v>
      </c>
      <c r="D13328" s="7" t="s">
        <v>45</v>
      </c>
      <c r="E13328" t="s">
        <v>84</v>
      </c>
      <c r="F13328">
        <v>7</v>
      </c>
      <c r="G13328">
        <v>3.9121723175048828</v>
      </c>
      <c r="H13328">
        <v>3.9926633834838867</v>
      </c>
      <c r="I13328">
        <v>-8.0491051077842712E-2</v>
      </c>
      <c r="J13328">
        <v>-2.057451568543911E-2</v>
      </c>
      <c r="K13328">
        <v>-0.13346901535987854</v>
      </c>
      <c r="L13328">
        <v>-0.1021692082285881</v>
      </c>
      <c r="M13328">
        <v>-8.0491051077842712E-2</v>
      </c>
      <c r="N13328">
        <v>-5.8812897652387619E-2</v>
      </c>
      <c r="O13328">
        <v>-2.7513083070516586E-2</v>
      </c>
      <c r="P13328">
        <v>-0.14848753809928894</v>
      </c>
      <c r="Q13328">
        <v>-1.2494564987719059E-2</v>
      </c>
      <c r="R13328">
        <v>489.25</v>
      </c>
      <c r="S13328">
        <v>1.7089069718139727E-3</v>
      </c>
      <c r="T13328">
        <v>4.1338928043842316E-2</v>
      </c>
      <c r="U13328">
        <v>78.13507080078125</v>
      </c>
      <c r="V13328">
        <v>95.199501037597656</v>
      </c>
      <c r="W13328">
        <v>66.572402954101563</v>
      </c>
    </row>
    <row r="13329" spans="1:23" x14ac:dyDescent="0.25">
      <c r="A13329" t="s">
        <v>96</v>
      </c>
      <c r="B13329" t="s">
        <v>98</v>
      </c>
      <c r="C13329" t="s">
        <v>102</v>
      </c>
      <c r="D13329" s="7" t="s">
        <v>45</v>
      </c>
      <c r="E13329" t="s">
        <v>84</v>
      </c>
      <c r="F13329">
        <v>8</v>
      </c>
      <c r="G13329">
        <v>4.6650505065917969</v>
      </c>
      <c r="H13329">
        <v>4.7422537803649902</v>
      </c>
      <c r="I13329">
        <v>-7.7203691005706787E-2</v>
      </c>
      <c r="J13329">
        <v>-1.6549378633499146E-2</v>
      </c>
      <c r="K13329">
        <v>-0.14640200138092041</v>
      </c>
      <c r="L13329">
        <v>-0.10551907867193222</v>
      </c>
      <c r="M13329">
        <v>-7.7203691005706787E-2</v>
      </c>
      <c r="N13329">
        <v>-4.8888303339481354E-2</v>
      </c>
      <c r="O13329">
        <v>-8.0053806304931641E-3</v>
      </c>
      <c r="P13329">
        <v>-0.16601875424385071</v>
      </c>
      <c r="Q13329">
        <v>1.1611378751695156E-2</v>
      </c>
      <c r="R13329">
        <v>489.25</v>
      </c>
      <c r="S13329">
        <v>2.9155386954613505E-3</v>
      </c>
      <c r="T13329">
        <v>5.3995728492736816E-2</v>
      </c>
      <c r="U13329">
        <v>78.13507080078125</v>
      </c>
      <c r="V13329">
        <v>95.199501037597656</v>
      </c>
      <c r="W13329">
        <v>68.300636291503906</v>
      </c>
    </row>
    <row r="13330" spans="1:23" x14ac:dyDescent="0.25">
      <c r="A13330" t="s">
        <v>96</v>
      </c>
      <c r="B13330" t="s">
        <v>98</v>
      </c>
      <c r="C13330" t="s">
        <v>102</v>
      </c>
      <c r="D13330" s="7" t="s">
        <v>45</v>
      </c>
      <c r="E13330" t="s">
        <v>84</v>
      </c>
      <c r="F13330">
        <v>9</v>
      </c>
      <c r="G13330">
        <v>5.3207492828369141</v>
      </c>
      <c r="H13330">
        <v>5.435206413269043</v>
      </c>
      <c r="I13330">
        <v>-0.11445716023445129</v>
      </c>
      <c r="J13330">
        <v>-2.1511474624276161E-2</v>
      </c>
      <c r="K13330">
        <v>-0.18690809607505798</v>
      </c>
      <c r="L13330">
        <v>-0.14410349726676941</v>
      </c>
      <c r="M13330">
        <v>-0.11445716023445129</v>
      </c>
      <c r="N13330">
        <v>-8.4810823202133179E-2</v>
      </c>
      <c r="O13330">
        <v>-4.2006224393844604E-2</v>
      </c>
      <c r="P13330">
        <v>-0.20744693279266357</v>
      </c>
      <c r="Q13330">
        <v>-2.1467391401529312E-2</v>
      </c>
      <c r="R13330">
        <v>489.25</v>
      </c>
      <c r="S13330">
        <v>3.1960665904785662E-3</v>
      </c>
      <c r="T13330">
        <v>5.653376504778862E-2</v>
      </c>
      <c r="U13330">
        <v>78.13507080078125</v>
      </c>
      <c r="V13330">
        <v>95.199501037597656</v>
      </c>
      <c r="W13330">
        <v>73.253555297851562</v>
      </c>
    </row>
    <row r="13331" spans="1:23" x14ac:dyDescent="0.25">
      <c r="A13331" t="s">
        <v>96</v>
      </c>
      <c r="B13331" t="s">
        <v>98</v>
      </c>
      <c r="C13331" t="s">
        <v>102</v>
      </c>
      <c r="D13331" s="7" t="s">
        <v>45</v>
      </c>
      <c r="E13331" t="s">
        <v>84</v>
      </c>
      <c r="F13331">
        <v>10</v>
      </c>
      <c r="G13331">
        <v>5.7076921463012695</v>
      </c>
      <c r="H13331">
        <v>5.8425230979919434</v>
      </c>
      <c r="I13331">
        <v>-0.13483105599880219</v>
      </c>
      <c r="J13331">
        <v>-2.3622691631317139E-2</v>
      </c>
      <c r="K13331">
        <v>-0.20852349698543549</v>
      </c>
      <c r="L13331">
        <v>-0.16498540341854095</v>
      </c>
      <c r="M13331">
        <v>-0.13483105599880219</v>
      </c>
      <c r="N13331">
        <v>-0.10467670857906342</v>
      </c>
      <c r="O13331">
        <v>-6.1138622462749481E-2</v>
      </c>
      <c r="P13331">
        <v>-0.22941426932811737</v>
      </c>
      <c r="Q13331">
        <v>-4.0247838944196701E-2</v>
      </c>
      <c r="R13331">
        <v>489.25</v>
      </c>
      <c r="S13331">
        <v>3.3065388735149664E-3</v>
      </c>
      <c r="T13331">
        <v>5.7502511888742447E-2</v>
      </c>
      <c r="U13331">
        <v>78.13507080078125</v>
      </c>
      <c r="V13331">
        <v>95.199501037597656</v>
      </c>
      <c r="W13331">
        <v>78.119132995605469</v>
      </c>
    </row>
    <row r="13332" spans="1:23" x14ac:dyDescent="0.25">
      <c r="A13332" t="s">
        <v>96</v>
      </c>
      <c r="B13332" t="s">
        <v>98</v>
      </c>
      <c r="C13332" t="s">
        <v>102</v>
      </c>
      <c r="D13332" s="7" t="s">
        <v>45</v>
      </c>
      <c r="E13332" t="s">
        <v>84</v>
      </c>
      <c r="F13332">
        <v>11</v>
      </c>
      <c r="G13332">
        <v>5.9786238670349121</v>
      </c>
      <c r="H13332">
        <v>6.0552868843078613</v>
      </c>
      <c r="I13332">
        <v>-7.6663196086883545E-2</v>
      </c>
      <c r="J13332">
        <v>-1.2822883203625679E-2</v>
      </c>
      <c r="K13332">
        <v>-0.14701482653617859</v>
      </c>
      <c r="L13332">
        <v>-0.10545051097869873</v>
      </c>
      <c r="M13332">
        <v>-7.6663196086883545E-2</v>
      </c>
      <c r="N13332">
        <v>-4.7875877469778061E-2</v>
      </c>
      <c r="O13332">
        <v>-6.3115651719272137E-3</v>
      </c>
      <c r="P13332">
        <v>-0.16695854067802429</v>
      </c>
      <c r="Q13332">
        <v>1.3632144778966904E-2</v>
      </c>
      <c r="R13332">
        <v>489.25</v>
      </c>
      <c r="S13332">
        <v>3.0135344993178492E-3</v>
      </c>
      <c r="T13332">
        <v>5.4895669221878052E-2</v>
      </c>
      <c r="U13332">
        <v>78.13507080078125</v>
      </c>
      <c r="V13332">
        <v>95.199501037597656</v>
      </c>
      <c r="W13332">
        <v>81.802818298339844</v>
      </c>
    </row>
    <row r="13333" spans="1:23" x14ac:dyDescent="0.25">
      <c r="A13333" t="s">
        <v>96</v>
      </c>
      <c r="B13333" t="s">
        <v>98</v>
      </c>
      <c r="C13333" t="s">
        <v>102</v>
      </c>
      <c r="D13333" s="7" t="s">
        <v>45</v>
      </c>
      <c r="E13333" t="s">
        <v>84</v>
      </c>
      <c r="F13333">
        <v>12</v>
      </c>
      <c r="G13333">
        <v>6.059441089630127</v>
      </c>
      <c r="H13333">
        <v>6.1896548271179199</v>
      </c>
      <c r="I13333">
        <v>-0.13021388649940491</v>
      </c>
      <c r="J13333">
        <v>-2.1489422768354416E-2</v>
      </c>
      <c r="K13333">
        <v>-0.20037403702735901</v>
      </c>
      <c r="L13333">
        <v>-0.15892285108566284</v>
      </c>
      <c r="M13333">
        <v>-0.13021388649940491</v>
      </c>
      <c r="N13333">
        <v>-0.10150492191314697</v>
      </c>
      <c r="O13333">
        <v>-6.0053732246160507E-2</v>
      </c>
      <c r="P13333">
        <v>-0.22026346623897552</v>
      </c>
      <c r="Q13333">
        <v>-4.0164303034543991E-2</v>
      </c>
      <c r="R13333">
        <v>489.25</v>
      </c>
      <c r="S13333">
        <v>2.9971528749196535E-3</v>
      </c>
      <c r="T13333">
        <v>5.474625900387764E-2</v>
      </c>
      <c r="U13333">
        <v>78.13507080078125</v>
      </c>
      <c r="V13333">
        <v>95.199501037597656</v>
      </c>
      <c r="W13333">
        <v>84.643081665039062</v>
      </c>
    </row>
    <row r="13334" spans="1:23" x14ac:dyDescent="0.25">
      <c r="A13334" t="s">
        <v>96</v>
      </c>
      <c r="B13334" t="s">
        <v>98</v>
      </c>
      <c r="C13334" t="s">
        <v>102</v>
      </c>
      <c r="D13334" s="7" t="s">
        <v>45</v>
      </c>
      <c r="E13334" t="s">
        <v>84</v>
      </c>
      <c r="F13334">
        <v>13</v>
      </c>
      <c r="G13334">
        <v>6.1778159141540527</v>
      </c>
      <c r="H13334">
        <v>6.23394775390625</v>
      </c>
      <c r="I13334">
        <v>-5.6132223457098007E-2</v>
      </c>
      <c r="J13334">
        <v>-9.0860947966575623E-3</v>
      </c>
      <c r="K13334">
        <v>-0.13319949805736542</v>
      </c>
      <c r="L13334">
        <v>-8.766753226518631E-2</v>
      </c>
      <c r="M13334">
        <v>-5.6132223457098007E-2</v>
      </c>
      <c r="N13334">
        <v>-2.4596918374300003E-2</v>
      </c>
      <c r="O13334">
        <v>2.0935053005814552E-2</v>
      </c>
      <c r="P13334">
        <v>-0.15504699945449829</v>
      </c>
      <c r="Q13334">
        <v>4.2782556265592575E-2</v>
      </c>
      <c r="R13334">
        <v>489.25</v>
      </c>
      <c r="S13334">
        <v>3.6163283781773803E-3</v>
      </c>
      <c r="T13334">
        <v>6.0135915875434875E-2</v>
      </c>
      <c r="U13334">
        <v>78.13507080078125</v>
      </c>
      <c r="V13334">
        <v>95.199501037597656</v>
      </c>
      <c r="W13334">
        <v>87.111778259277344</v>
      </c>
    </row>
    <row r="13335" spans="1:23" x14ac:dyDescent="0.25">
      <c r="A13335" t="s">
        <v>96</v>
      </c>
      <c r="B13335" t="s">
        <v>98</v>
      </c>
      <c r="C13335" t="s">
        <v>102</v>
      </c>
      <c r="D13335" s="7" t="s">
        <v>45</v>
      </c>
      <c r="E13335" t="s">
        <v>84</v>
      </c>
      <c r="F13335">
        <v>14</v>
      </c>
      <c r="G13335">
        <v>6.2949233055114746</v>
      </c>
      <c r="H13335">
        <v>6.3855457305908203</v>
      </c>
      <c r="I13335">
        <v>-9.0622536838054657E-2</v>
      </c>
      <c r="J13335">
        <v>-1.4396130107343197E-2</v>
      </c>
      <c r="K13335">
        <v>-0.16533078253269196</v>
      </c>
      <c r="L13335">
        <v>-0.12119254469871521</v>
      </c>
      <c r="M13335">
        <v>-9.0622536838054657E-2</v>
      </c>
      <c r="N13335">
        <v>-6.0052525252103806E-2</v>
      </c>
      <c r="O13335">
        <v>-1.591428741812706E-2</v>
      </c>
      <c r="P13335">
        <v>-0.18650953471660614</v>
      </c>
      <c r="Q13335">
        <v>5.2644633688032627E-3</v>
      </c>
      <c r="R13335">
        <v>489.25</v>
      </c>
      <c r="S13335">
        <v>3.398325307118602E-3</v>
      </c>
      <c r="T13335">
        <v>5.8295156806707382E-2</v>
      </c>
      <c r="U13335">
        <v>78.13507080078125</v>
      </c>
      <c r="V13335">
        <v>95.199501037597656</v>
      </c>
      <c r="W13335">
        <v>89.395492553710938</v>
      </c>
    </row>
    <row r="13336" spans="1:23" x14ac:dyDescent="0.25">
      <c r="A13336" t="s">
        <v>96</v>
      </c>
      <c r="B13336" t="s">
        <v>98</v>
      </c>
      <c r="C13336" t="s">
        <v>102</v>
      </c>
      <c r="D13336" s="7" t="s">
        <v>45</v>
      </c>
      <c r="E13336" t="s">
        <v>84</v>
      </c>
      <c r="F13336">
        <v>15</v>
      </c>
      <c r="G13336">
        <v>6.2524518966674805</v>
      </c>
      <c r="H13336">
        <v>6.3057060241699219</v>
      </c>
      <c r="I13336">
        <v>-5.3254418075084686E-2</v>
      </c>
      <c r="J13336">
        <v>-8.5173659026622772E-3</v>
      </c>
      <c r="K13336">
        <v>-0.11742259562015533</v>
      </c>
      <c r="L13336">
        <v>-7.951151579618454E-2</v>
      </c>
      <c r="M13336">
        <v>-5.3254418075084686E-2</v>
      </c>
      <c r="N13336">
        <v>-2.6997320353984833E-2</v>
      </c>
      <c r="O13336">
        <v>1.0913760401308537E-2</v>
      </c>
      <c r="P13336">
        <v>-0.13561338186264038</v>
      </c>
      <c r="Q13336">
        <v>2.9104547575116158E-2</v>
      </c>
      <c r="R13336">
        <v>489.25</v>
      </c>
      <c r="S13336">
        <v>2.5070745557700946E-3</v>
      </c>
      <c r="T13336">
        <v>5.0070695579051971E-2</v>
      </c>
      <c r="U13336">
        <v>78.13507080078125</v>
      </c>
      <c r="V13336">
        <v>95.199501037597656</v>
      </c>
      <c r="W13336">
        <v>92.220046997070312</v>
      </c>
    </row>
    <row r="13337" spans="1:23" x14ac:dyDescent="0.25">
      <c r="A13337" t="s">
        <v>96</v>
      </c>
      <c r="B13337" t="s">
        <v>98</v>
      </c>
      <c r="C13337" t="s">
        <v>102</v>
      </c>
      <c r="D13337" s="7" t="s">
        <v>45</v>
      </c>
      <c r="E13337" t="s">
        <v>84</v>
      </c>
      <c r="F13337">
        <v>16</v>
      </c>
      <c r="G13337">
        <v>6.0963959693908691</v>
      </c>
      <c r="H13337">
        <v>6.1090707778930664</v>
      </c>
      <c r="I13337">
        <v>-1.2674776837229729E-2</v>
      </c>
      <c r="J13337">
        <v>-2.0790605340152979E-3</v>
      </c>
      <c r="K13337">
        <v>-6.6920042037963867E-2</v>
      </c>
      <c r="L13337">
        <v>-3.4871499985456467E-2</v>
      </c>
      <c r="M13337">
        <v>-1.2674776837229729E-2</v>
      </c>
      <c r="N13337">
        <v>9.52194444835186E-3</v>
      </c>
      <c r="O13337">
        <v>4.1570484638214111E-2</v>
      </c>
      <c r="P13337">
        <v>-8.2297816872596741E-2</v>
      </c>
      <c r="Q13337">
        <v>5.6948263198137283E-2</v>
      </c>
      <c r="R13337">
        <v>489.25</v>
      </c>
      <c r="S13337">
        <v>1.79164287533852E-3</v>
      </c>
      <c r="T13337">
        <v>4.2327802628278732E-2</v>
      </c>
      <c r="U13337">
        <v>78.13507080078125</v>
      </c>
      <c r="V13337">
        <v>95.199501037597656</v>
      </c>
      <c r="W13337">
        <v>95.145240783691406</v>
      </c>
    </row>
    <row r="13338" spans="1:23" x14ac:dyDescent="0.25">
      <c r="A13338" t="s">
        <v>96</v>
      </c>
      <c r="B13338" t="s">
        <v>98</v>
      </c>
      <c r="C13338" t="s">
        <v>102</v>
      </c>
      <c r="D13338" s="7" t="s">
        <v>45</v>
      </c>
      <c r="E13338" t="s">
        <v>84</v>
      </c>
      <c r="F13338">
        <v>17</v>
      </c>
      <c r="G13338">
        <v>6.0073351860046387</v>
      </c>
      <c r="H13338">
        <v>5.9898228645324707</v>
      </c>
      <c r="I13338">
        <v>1.7512336373329163E-2</v>
      </c>
      <c r="J13338">
        <v>2.9151588678359985E-3</v>
      </c>
      <c r="K13338">
        <v>-3.0288703739643097E-2</v>
      </c>
      <c r="L13338">
        <v>-2.047461923211813E-3</v>
      </c>
      <c r="M13338">
        <v>1.7512336373329163E-2</v>
      </c>
      <c r="N13338">
        <v>3.7072133272886276E-2</v>
      </c>
      <c r="O13338">
        <v>6.5313376486301422E-2</v>
      </c>
      <c r="P13338">
        <v>-4.3839633464813232E-2</v>
      </c>
      <c r="Q13338">
        <v>7.8864306211471558E-2</v>
      </c>
      <c r="R13338">
        <v>489.25</v>
      </c>
      <c r="S13338">
        <v>1.3912415032655279E-3</v>
      </c>
      <c r="T13338">
        <v>3.7299349904060364E-2</v>
      </c>
      <c r="U13338">
        <v>78.13507080078125</v>
      </c>
      <c r="V13338">
        <v>95.199501037597656</v>
      </c>
      <c r="W13338">
        <v>95.199501037597656</v>
      </c>
    </row>
    <row r="13339" spans="1:23" x14ac:dyDescent="0.25">
      <c r="A13339" t="s">
        <v>96</v>
      </c>
      <c r="B13339" t="s">
        <v>98</v>
      </c>
      <c r="C13339" t="s">
        <v>102</v>
      </c>
      <c r="D13339" s="7" t="s">
        <v>45</v>
      </c>
      <c r="E13339" t="s">
        <v>84</v>
      </c>
      <c r="F13339">
        <v>18</v>
      </c>
      <c r="G13339">
        <v>5.6703901290893555</v>
      </c>
      <c r="H13339">
        <v>5.6197981834411621</v>
      </c>
      <c r="I13339">
        <v>5.0591696053743362E-2</v>
      </c>
      <c r="J13339">
        <v>8.9220842346549034E-3</v>
      </c>
      <c r="K13339">
        <v>2.3532146587967873E-3</v>
      </c>
      <c r="L13339">
        <v>3.0852900817990303E-2</v>
      </c>
      <c r="M13339">
        <v>5.0591696053743362E-2</v>
      </c>
      <c r="N13339">
        <v>7.0330493152141571E-2</v>
      </c>
      <c r="O13339">
        <v>9.8830178380012512E-2</v>
      </c>
      <c r="P13339">
        <v>-1.1321724392473698E-2</v>
      </c>
      <c r="Q13339">
        <v>0.11250511556863785</v>
      </c>
      <c r="R13339">
        <v>489.25</v>
      </c>
      <c r="S13339">
        <v>1.416821323721798E-3</v>
      </c>
      <c r="T13339">
        <v>3.7640687078237534E-2</v>
      </c>
      <c r="U13339">
        <v>78.13507080078125</v>
      </c>
      <c r="V13339">
        <v>95.199501037597656</v>
      </c>
      <c r="W13339">
        <v>94.65948486328125</v>
      </c>
    </row>
    <row r="13340" spans="1:23" x14ac:dyDescent="0.25">
      <c r="A13340" t="s">
        <v>96</v>
      </c>
      <c r="B13340" t="s">
        <v>98</v>
      </c>
      <c r="C13340" t="s">
        <v>102</v>
      </c>
      <c r="D13340" s="7" t="s">
        <v>45</v>
      </c>
      <c r="E13340" t="s">
        <v>84</v>
      </c>
      <c r="F13340">
        <v>19</v>
      </c>
      <c r="G13340">
        <v>5.0959525108337402</v>
      </c>
      <c r="H13340">
        <v>5.0671558380126953</v>
      </c>
      <c r="I13340">
        <v>2.8796866536140442E-2</v>
      </c>
      <c r="J13340">
        <v>5.6509291753172874E-3</v>
      </c>
      <c r="K13340">
        <v>-2.0481204614043236E-2</v>
      </c>
      <c r="L13340">
        <v>8.6326785385608673E-3</v>
      </c>
      <c r="M13340">
        <v>2.8796866536140442E-2</v>
      </c>
      <c r="N13340">
        <v>4.8961054533720016E-2</v>
      </c>
      <c r="O13340">
        <v>7.8074939548969269E-2</v>
      </c>
      <c r="P13340">
        <v>-3.4450855106115341E-2</v>
      </c>
      <c r="Q13340">
        <v>9.2044584453105927E-2</v>
      </c>
      <c r="R13340">
        <v>489.25</v>
      </c>
      <c r="S13340">
        <v>1.4785473786804865E-3</v>
      </c>
      <c r="T13340">
        <v>3.8451883941888809E-2</v>
      </c>
      <c r="U13340">
        <v>78.13507080078125</v>
      </c>
      <c r="V13340">
        <v>95.199501037597656</v>
      </c>
      <c r="W13340">
        <v>92.664848327636719</v>
      </c>
    </row>
    <row r="13341" spans="1:23" x14ac:dyDescent="0.25">
      <c r="A13341" t="s">
        <v>96</v>
      </c>
      <c r="B13341" t="s">
        <v>98</v>
      </c>
      <c r="C13341" t="s">
        <v>102</v>
      </c>
      <c r="D13341" s="7" t="s">
        <v>45</v>
      </c>
      <c r="E13341" t="s">
        <v>84</v>
      </c>
      <c r="F13341">
        <v>20</v>
      </c>
      <c r="G13341">
        <v>4.911405086517334</v>
      </c>
      <c r="H13341">
        <v>4.9450869560241699</v>
      </c>
      <c r="I13341">
        <v>-3.3681474626064301E-2</v>
      </c>
      <c r="J13341">
        <v>-6.8578082136809826E-3</v>
      </c>
      <c r="K13341">
        <v>-8.0834291875362396E-2</v>
      </c>
      <c r="L13341">
        <v>-5.2976023405790329E-2</v>
      </c>
      <c r="M13341">
        <v>-3.3681474626064301E-2</v>
      </c>
      <c r="N13341">
        <v>-1.4386924915015697E-2</v>
      </c>
      <c r="O13341">
        <v>1.3471340760588646E-2</v>
      </c>
      <c r="P13341">
        <v>-9.4201460480690002E-2</v>
      </c>
      <c r="Q13341">
        <v>2.6838509365916252E-2</v>
      </c>
      <c r="R13341">
        <v>489.25</v>
      </c>
      <c r="S13341">
        <v>1.3537643971953117E-3</v>
      </c>
      <c r="T13341">
        <v>3.6793537437915802E-2</v>
      </c>
      <c r="U13341">
        <v>78.13507080078125</v>
      </c>
      <c r="V13341">
        <v>95.199501037597656</v>
      </c>
      <c r="W13341">
        <v>87.545295715332031</v>
      </c>
    </row>
    <row r="13342" spans="1:23" x14ac:dyDescent="0.25">
      <c r="A13342" t="s">
        <v>96</v>
      </c>
      <c r="B13342" t="s">
        <v>98</v>
      </c>
      <c r="C13342" t="s">
        <v>102</v>
      </c>
      <c r="D13342" s="7" t="s">
        <v>45</v>
      </c>
      <c r="E13342" t="s">
        <v>84</v>
      </c>
      <c r="F13342">
        <v>21</v>
      </c>
      <c r="G13342">
        <v>4.7074294090270996</v>
      </c>
      <c r="H13342">
        <v>4.7451672554016113</v>
      </c>
      <c r="I13342">
        <v>-3.7737961858510971E-2</v>
      </c>
      <c r="J13342">
        <v>-8.0166812986135483E-3</v>
      </c>
      <c r="K13342">
        <v>-7.8960135579109192E-2</v>
      </c>
      <c r="L13342">
        <v>-5.4605741053819656E-2</v>
      </c>
      <c r="M13342">
        <v>-3.7737961858510971E-2</v>
      </c>
      <c r="N13342">
        <v>-2.0870182663202286E-2</v>
      </c>
      <c r="O13342">
        <v>3.4842116292566061E-3</v>
      </c>
      <c r="P13342">
        <v>-9.0646050870418549E-2</v>
      </c>
      <c r="Q13342">
        <v>1.5170125290751457E-2</v>
      </c>
      <c r="R13342">
        <v>489.25</v>
      </c>
      <c r="S13342">
        <v>1.0346408008468644E-3</v>
      </c>
      <c r="T13342">
        <v>3.2165832817554474E-2</v>
      </c>
      <c r="U13342">
        <v>78.13507080078125</v>
      </c>
      <c r="V13342">
        <v>95.199501037597656</v>
      </c>
      <c r="W13342">
        <v>84.306953430175781</v>
      </c>
    </row>
    <row r="13343" spans="1:23" x14ac:dyDescent="0.25">
      <c r="A13343" t="s">
        <v>96</v>
      </c>
      <c r="B13343" t="s">
        <v>98</v>
      </c>
      <c r="C13343" t="s">
        <v>102</v>
      </c>
      <c r="D13343" s="7" t="s">
        <v>45</v>
      </c>
      <c r="E13343" t="s">
        <v>84</v>
      </c>
      <c r="F13343">
        <v>22</v>
      </c>
      <c r="G13343">
        <v>4.3334798812866211</v>
      </c>
      <c r="H13343">
        <v>4.3925590515136719</v>
      </c>
      <c r="I13343">
        <v>-5.9079140424728394E-2</v>
      </c>
      <c r="J13343">
        <v>-1.3633186928927898E-2</v>
      </c>
      <c r="K13343">
        <v>-9.9052295088768005E-2</v>
      </c>
      <c r="L13343">
        <v>-7.5435832142829895E-2</v>
      </c>
      <c r="M13343">
        <v>-5.9079140424728394E-2</v>
      </c>
      <c r="N13343">
        <v>-4.2722448706626892E-2</v>
      </c>
      <c r="O13343">
        <v>-1.9105985760688782E-2</v>
      </c>
      <c r="P13343">
        <v>-0.11038412898778915</v>
      </c>
      <c r="Q13343">
        <v>-7.7741513960063457E-3</v>
      </c>
      <c r="R13343">
        <v>489.25</v>
      </c>
      <c r="S13343">
        <v>9.7289212052155405E-4</v>
      </c>
      <c r="T13343">
        <v>3.1191218644380569E-2</v>
      </c>
      <c r="U13343">
        <v>78.13507080078125</v>
      </c>
      <c r="V13343">
        <v>95.199501037597656</v>
      </c>
      <c r="W13343">
        <v>81.111953735351563</v>
      </c>
    </row>
    <row r="13344" spans="1:23" x14ac:dyDescent="0.25">
      <c r="A13344" t="s">
        <v>96</v>
      </c>
      <c r="B13344" t="s">
        <v>98</v>
      </c>
      <c r="C13344" t="s">
        <v>102</v>
      </c>
      <c r="D13344" s="7" t="s">
        <v>45</v>
      </c>
      <c r="E13344" t="s">
        <v>84</v>
      </c>
      <c r="F13344">
        <v>23</v>
      </c>
      <c r="G13344">
        <v>3.7813200950622559</v>
      </c>
      <c r="H13344">
        <v>3.8983380794525146</v>
      </c>
      <c r="I13344">
        <v>-0.11701785773038864</v>
      </c>
      <c r="J13344">
        <v>-3.0946297571063042E-2</v>
      </c>
      <c r="K13344">
        <v>-0.16382934153079987</v>
      </c>
      <c r="L13344">
        <v>-0.13617274165153503</v>
      </c>
      <c r="M13344">
        <v>-0.11701785773038864</v>
      </c>
      <c r="N13344">
        <v>-9.7862973809242249E-2</v>
      </c>
      <c r="O13344">
        <v>-7.020636647939682E-2</v>
      </c>
      <c r="P13344">
        <v>-0.17709974944591522</v>
      </c>
      <c r="Q13344">
        <v>-5.6935962289571762E-2</v>
      </c>
      <c r="R13344">
        <v>489.25</v>
      </c>
      <c r="S13344">
        <v>1.334236179706752E-3</v>
      </c>
      <c r="T13344">
        <v>3.6527197808027267E-2</v>
      </c>
      <c r="U13344">
        <v>78.13507080078125</v>
      </c>
      <c r="V13344">
        <v>95.199501037597656</v>
      </c>
      <c r="W13344">
        <v>77.821586608886719</v>
      </c>
    </row>
    <row r="13345" spans="1:23" x14ac:dyDescent="0.25">
      <c r="A13345" t="s">
        <v>96</v>
      </c>
      <c r="B13345" t="s">
        <v>98</v>
      </c>
      <c r="C13345" t="s">
        <v>102</v>
      </c>
      <c r="D13345" s="7" t="s">
        <v>45</v>
      </c>
      <c r="E13345" t="s">
        <v>84</v>
      </c>
      <c r="F13345">
        <v>24</v>
      </c>
      <c r="G13345">
        <v>3.383756160736084</v>
      </c>
      <c r="H13345">
        <v>3.4756345748901367</v>
      </c>
      <c r="I13345">
        <v>-9.187828004360199E-2</v>
      </c>
      <c r="J13345">
        <v>-2.715274877846241E-2</v>
      </c>
      <c r="K13345">
        <v>-0.1361393928527832</v>
      </c>
      <c r="L13345">
        <v>-0.10998956859111786</v>
      </c>
      <c r="M13345">
        <v>-9.187828004360199E-2</v>
      </c>
      <c r="N13345">
        <v>-7.3766991496086121E-2</v>
      </c>
      <c r="O13345">
        <v>-4.7617167234420776E-2</v>
      </c>
      <c r="P13345">
        <v>-0.14868679642677307</v>
      </c>
      <c r="Q13345">
        <v>-3.5069756209850311E-2</v>
      </c>
      <c r="R13345">
        <v>489.25</v>
      </c>
      <c r="S13345">
        <v>1.1928132867558561E-3</v>
      </c>
      <c r="T13345">
        <v>3.4537129104137421E-2</v>
      </c>
      <c r="U13345">
        <v>78.13507080078125</v>
      </c>
      <c r="V13345">
        <v>95.199501037597656</v>
      </c>
      <c r="W13345">
        <v>75.227729797363281</v>
      </c>
    </row>
    <row r="13346" spans="1:23" x14ac:dyDescent="0.25">
      <c r="A13346" t="s">
        <v>96</v>
      </c>
      <c r="B13346" t="s">
        <v>98</v>
      </c>
      <c r="C13346" t="s">
        <v>102</v>
      </c>
      <c r="D13346" s="7" t="s">
        <v>45</v>
      </c>
      <c r="E13346" t="s">
        <v>106</v>
      </c>
      <c r="F13346">
        <v>1</v>
      </c>
      <c r="G13346">
        <v>3.1927177906036377</v>
      </c>
      <c r="H13346">
        <v>3.4812874794006348</v>
      </c>
      <c r="I13346">
        <v>-0.2885698676109314</v>
      </c>
      <c r="J13346">
        <v>-9.0383768081665039E-2</v>
      </c>
      <c r="K13346">
        <v>-0.43911480903625488</v>
      </c>
      <c r="L13346">
        <v>-0.35017162561416626</v>
      </c>
      <c r="M13346">
        <v>-0.2885698676109314</v>
      </c>
      <c r="N13346">
        <v>-0.22696810960769653</v>
      </c>
      <c r="O13346">
        <v>-0.1380249410867691</v>
      </c>
      <c r="P13346">
        <v>-0.48179218173027039</v>
      </c>
      <c r="Q13346">
        <v>-9.534754604101181E-2</v>
      </c>
      <c r="R13346">
        <v>490</v>
      </c>
      <c r="S13346">
        <v>1.3799396060400149E-2</v>
      </c>
      <c r="T13346">
        <v>0.11747083067893982</v>
      </c>
      <c r="U13346">
        <v>78.978836059570312</v>
      </c>
      <c r="V13346">
        <v>103.55158996582031</v>
      </c>
      <c r="W13346">
        <v>75.121551513671875</v>
      </c>
    </row>
    <row r="13347" spans="1:23" x14ac:dyDescent="0.25">
      <c r="A13347" t="s">
        <v>96</v>
      </c>
      <c r="B13347" t="s">
        <v>98</v>
      </c>
      <c r="C13347" t="s">
        <v>102</v>
      </c>
      <c r="D13347" s="7" t="s">
        <v>45</v>
      </c>
      <c r="E13347" t="s">
        <v>106</v>
      </c>
      <c r="F13347">
        <v>2</v>
      </c>
      <c r="G13347">
        <v>3.0401771068572998</v>
      </c>
      <c r="H13347">
        <v>3.4075591564178467</v>
      </c>
      <c r="I13347">
        <v>-0.36738196015357971</v>
      </c>
      <c r="J13347">
        <v>-0.12084228545427322</v>
      </c>
      <c r="K13347">
        <v>-0.52493071556091309</v>
      </c>
      <c r="L13347">
        <v>-0.43184962868690491</v>
      </c>
      <c r="M13347">
        <v>-0.36738196015357971</v>
      </c>
      <c r="N13347">
        <v>-0.30291429162025452</v>
      </c>
      <c r="O13347">
        <v>-0.20983320474624634</v>
      </c>
      <c r="P13347">
        <v>-0.56959360837936401</v>
      </c>
      <c r="Q13347">
        <v>-0.1651703268289566</v>
      </c>
      <c r="R13347">
        <v>490</v>
      </c>
      <c r="S13347">
        <v>1.5113246156411242E-2</v>
      </c>
      <c r="T13347">
        <v>0.1229359433054924</v>
      </c>
      <c r="U13347">
        <v>78.978836059570312</v>
      </c>
      <c r="V13347">
        <v>103.55158996582031</v>
      </c>
      <c r="W13347">
        <v>73.40081787109375</v>
      </c>
    </row>
    <row r="13348" spans="1:23" x14ac:dyDescent="0.25">
      <c r="A13348" t="s">
        <v>96</v>
      </c>
      <c r="B13348" t="s">
        <v>98</v>
      </c>
      <c r="C13348" t="s">
        <v>102</v>
      </c>
      <c r="D13348" s="7" t="s">
        <v>45</v>
      </c>
      <c r="E13348" t="s">
        <v>106</v>
      </c>
      <c r="F13348">
        <v>3</v>
      </c>
      <c r="G13348">
        <v>2.9347610473632813</v>
      </c>
      <c r="H13348">
        <v>3.1741182804107666</v>
      </c>
      <c r="I13348">
        <v>-0.23935744166374207</v>
      </c>
      <c r="J13348">
        <v>-8.1559434533119202E-2</v>
      </c>
      <c r="K13348">
        <v>-0.39335522055625916</v>
      </c>
      <c r="L13348">
        <v>-0.30237209796905518</v>
      </c>
      <c r="M13348">
        <v>-0.23935744166374207</v>
      </c>
      <c r="N13348">
        <v>-0.17634280025959015</v>
      </c>
      <c r="O13348">
        <v>-8.5359655320644379E-2</v>
      </c>
      <c r="P13348">
        <v>-0.43701145052909851</v>
      </c>
      <c r="Q13348">
        <v>-4.1703425347805023E-2</v>
      </c>
      <c r="R13348">
        <v>490</v>
      </c>
      <c r="S13348">
        <v>1.4439653573447231E-2</v>
      </c>
      <c r="T13348">
        <v>0.12016510963439941</v>
      </c>
      <c r="U13348">
        <v>78.978836059570312</v>
      </c>
      <c r="V13348">
        <v>103.55158996582031</v>
      </c>
      <c r="W13348">
        <v>71.684837341308594</v>
      </c>
    </row>
    <row r="13349" spans="1:23" x14ac:dyDescent="0.25">
      <c r="A13349" t="s">
        <v>96</v>
      </c>
      <c r="B13349" t="s">
        <v>98</v>
      </c>
      <c r="C13349" t="s">
        <v>102</v>
      </c>
      <c r="D13349" s="7" t="s">
        <v>45</v>
      </c>
      <c r="E13349" t="s">
        <v>106</v>
      </c>
      <c r="F13349">
        <v>4</v>
      </c>
      <c r="G13349">
        <v>2.9636588096618652</v>
      </c>
      <c r="H13349">
        <v>3.1656327247619629</v>
      </c>
      <c r="I13349">
        <v>-0.20197376608848572</v>
      </c>
      <c r="J13349">
        <v>-6.8150140345096588E-2</v>
      </c>
      <c r="K13349">
        <v>-0.35585424304008484</v>
      </c>
      <c r="L13349">
        <v>-0.26494041085243225</v>
      </c>
      <c r="M13349">
        <v>-0.20197376608848572</v>
      </c>
      <c r="N13349">
        <v>-0.13900712132453918</v>
      </c>
      <c r="O13349">
        <v>-4.8093300312757492E-2</v>
      </c>
      <c r="P13349">
        <v>-0.39947721362113953</v>
      </c>
      <c r="Q13349">
        <v>-4.4703283347189426E-3</v>
      </c>
      <c r="R13349">
        <v>490</v>
      </c>
      <c r="S13349">
        <v>1.4417660855858883E-2</v>
      </c>
      <c r="T13349">
        <v>0.12007356435060501</v>
      </c>
      <c r="U13349">
        <v>78.978836059570312</v>
      </c>
      <c r="V13349">
        <v>103.55158996582031</v>
      </c>
      <c r="W13349">
        <v>69.870223999023438</v>
      </c>
    </row>
    <row r="13350" spans="1:23" x14ac:dyDescent="0.25">
      <c r="A13350" t="s">
        <v>96</v>
      </c>
      <c r="B13350" t="s">
        <v>98</v>
      </c>
      <c r="C13350" t="s">
        <v>102</v>
      </c>
      <c r="D13350" s="7" t="s">
        <v>45</v>
      </c>
      <c r="E13350" t="s">
        <v>106</v>
      </c>
      <c r="F13350">
        <v>5</v>
      </c>
      <c r="G13350">
        <v>3.2682614326477051</v>
      </c>
      <c r="H13350">
        <v>3.1783225536346436</v>
      </c>
      <c r="I13350">
        <v>8.9939065277576447E-2</v>
      </c>
      <c r="J13350">
        <v>2.7518931776285172E-2</v>
      </c>
      <c r="K13350">
        <v>-4.8269528895616531E-2</v>
      </c>
      <c r="L13350">
        <v>3.3385228365659714E-2</v>
      </c>
      <c r="M13350">
        <v>8.9939065277576447E-2</v>
      </c>
      <c r="N13350">
        <v>0.14649289846420288</v>
      </c>
      <c r="O13350">
        <v>0.22814765572547913</v>
      </c>
      <c r="P13350">
        <v>-8.7449744343757629E-2</v>
      </c>
      <c r="Q13350">
        <v>0.26732787489891052</v>
      </c>
      <c r="R13350">
        <v>490</v>
      </c>
      <c r="S13350">
        <v>1.1630487978529835E-2</v>
      </c>
      <c r="T13350">
        <v>0.10784474015235901</v>
      </c>
      <c r="U13350">
        <v>78.978836059570312</v>
      </c>
      <c r="V13350">
        <v>103.55158996582031</v>
      </c>
      <c r="W13350">
        <v>69.053878784179688</v>
      </c>
    </row>
    <row r="13351" spans="1:23" x14ac:dyDescent="0.25">
      <c r="A13351" t="s">
        <v>96</v>
      </c>
      <c r="B13351" t="s">
        <v>98</v>
      </c>
      <c r="C13351" t="s">
        <v>102</v>
      </c>
      <c r="D13351" s="7" t="s">
        <v>45</v>
      </c>
      <c r="E13351" t="s">
        <v>106</v>
      </c>
      <c r="F13351">
        <v>6</v>
      </c>
      <c r="G13351">
        <v>3.5048186779022217</v>
      </c>
      <c r="H13351">
        <v>3.3810000419616699</v>
      </c>
      <c r="I13351">
        <v>0.12381866574287415</v>
      </c>
      <c r="J13351">
        <v>3.5328123718500137E-2</v>
      </c>
      <c r="K13351">
        <v>-2.3263711482286453E-2</v>
      </c>
      <c r="L13351">
        <v>6.3633747398853302E-2</v>
      </c>
      <c r="M13351">
        <v>0.12381866574287415</v>
      </c>
      <c r="N13351">
        <v>0.18400357663631439</v>
      </c>
      <c r="O13351">
        <v>0.27090105414390564</v>
      </c>
      <c r="P13351">
        <v>-6.4959526062011719E-2</v>
      </c>
      <c r="Q13351">
        <v>0.31259685754776001</v>
      </c>
      <c r="R13351">
        <v>490</v>
      </c>
      <c r="S13351">
        <v>1.3171920924264724E-2</v>
      </c>
      <c r="T13351">
        <v>0.11476898938417435</v>
      </c>
      <c r="U13351">
        <v>78.978836059570312</v>
      </c>
      <c r="V13351">
        <v>103.55158996582031</v>
      </c>
      <c r="W13351">
        <v>67.383964538574219</v>
      </c>
    </row>
    <row r="13352" spans="1:23" x14ac:dyDescent="0.25">
      <c r="A13352" t="s">
        <v>96</v>
      </c>
      <c r="B13352" t="s">
        <v>98</v>
      </c>
      <c r="C13352" t="s">
        <v>102</v>
      </c>
      <c r="D13352" s="7" t="s">
        <v>45</v>
      </c>
      <c r="E13352" t="s">
        <v>106</v>
      </c>
      <c r="F13352">
        <v>7</v>
      </c>
      <c r="G13352">
        <v>3.9594249725341797</v>
      </c>
      <c r="H13352">
        <v>3.6421387195587158</v>
      </c>
      <c r="I13352">
        <v>0.31728628277778625</v>
      </c>
      <c r="J13352">
        <v>8.013443648815155E-2</v>
      </c>
      <c r="K13352">
        <v>0.13541558384895325</v>
      </c>
      <c r="L13352">
        <v>0.24286626279354095</v>
      </c>
      <c r="M13352">
        <v>0.31728628277778625</v>
      </c>
      <c r="N13352">
        <v>0.39170628786087036</v>
      </c>
      <c r="O13352">
        <v>0.49915698170661926</v>
      </c>
      <c r="P13352">
        <v>8.385777473449707E-2</v>
      </c>
      <c r="Q13352">
        <v>0.55071479082107544</v>
      </c>
      <c r="R13352">
        <v>490</v>
      </c>
      <c r="S13352">
        <v>2.0139713129091241E-2</v>
      </c>
      <c r="T13352">
        <v>0.14191445708274841</v>
      </c>
      <c r="U13352">
        <v>78.978836059570312</v>
      </c>
      <c r="V13352">
        <v>103.55158996582031</v>
      </c>
      <c r="W13352">
        <v>67.66943359375</v>
      </c>
    </row>
    <row r="13353" spans="1:23" x14ac:dyDescent="0.25">
      <c r="A13353" t="s">
        <v>96</v>
      </c>
      <c r="B13353" t="s">
        <v>98</v>
      </c>
      <c r="C13353" t="s">
        <v>102</v>
      </c>
      <c r="D13353" s="7" t="s">
        <v>45</v>
      </c>
      <c r="E13353" t="s">
        <v>106</v>
      </c>
      <c r="F13353">
        <v>8</v>
      </c>
      <c r="G13353">
        <v>4.6353459358215332</v>
      </c>
      <c r="H13353">
        <v>4.3538041114807129</v>
      </c>
      <c r="I13353">
        <v>0.28154173493385315</v>
      </c>
      <c r="J13353">
        <v>6.0738019645214081E-2</v>
      </c>
      <c r="K13353">
        <v>4.3130744248628616E-2</v>
      </c>
      <c r="L13353">
        <v>0.18398588895797729</v>
      </c>
      <c r="M13353">
        <v>0.28154173493385315</v>
      </c>
      <c r="N13353">
        <v>0.379097580909729</v>
      </c>
      <c r="O13353">
        <v>0.51995271444320679</v>
      </c>
      <c r="P13353">
        <v>-2.4455459788441658E-2</v>
      </c>
      <c r="Q13353">
        <v>0.5875389575958252</v>
      </c>
      <c r="R13353">
        <v>490</v>
      </c>
      <c r="S13353">
        <v>3.4608308710373459E-2</v>
      </c>
      <c r="T13353">
        <v>0.18603308498859406</v>
      </c>
      <c r="U13353">
        <v>78.978836059570312</v>
      </c>
      <c r="V13353">
        <v>103.55158996582031</v>
      </c>
      <c r="W13353">
        <v>72.6048583984375</v>
      </c>
    </row>
    <row r="13354" spans="1:23" x14ac:dyDescent="0.25">
      <c r="A13354" t="s">
        <v>96</v>
      </c>
      <c r="B13354" t="s">
        <v>98</v>
      </c>
      <c r="C13354" t="s">
        <v>102</v>
      </c>
      <c r="D13354" s="7" t="s">
        <v>45</v>
      </c>
      <c r="E13354" t="s">
        <v>106</v>
      </c>
      <c r="F13354">
        <v>9</v>
      </c>
      <c r="G13354">
        <v>5.2675375938415527</v>
      </c>
      <c r="H13354">
        <v>5.0902695655822754</v>
      </c>
      <c r="I13354">
        <v>0.17726817727088928</v>
      </c>
      <c r="J13354">
        <v>3.3652950078248978E-2</v>
      </c>
      <c r="K13354">
        <v>-7.2823464870452881E-2</v>
      </c>
      <c r="L13354">
        <v>7.4932701885700226E-2</v>
      </c>
      <c r="M13354">
        <v>0.17726817727088928</v>
      </c>
      <c r="N13354">
        <v>0.27960366010665894</v>
      </c>
      <c r="O13354">
        <v>0.42735981941223145</v>
      </c>
      <c r="P13354">
        <v>-0.14372096955776215</v>
      </c>
      <c r="Q13354">
        <v>0.49825730919837952</v>
      </c>
      <c r="R13354">
        <v>490</v>
      </c>
      <c r="S13354">
        <v>3.8082563986052698E-2</v>
      </c>
      <c r="T13354">
        <v>0.19514754414558411</v>
      </c>
      <c r="U13354">
        <v>78.978836059570312</v>
      </c>
      <c r="V13354">
        <v>103.55158996582031</v>
      </c>
      <c r="W13354">
        <v>79.941780090332031</v>
      </c>
    </row>
    <row r="13355" spans="1:23" x14ac:dyDescent="0.25">
      <c r="A13355" t="s">
        <v>96</v>
      </c>
      <c r="B13355" t="s">
        <v>98</v>
      </c>
      <c r="C13355" t="s">
        <v>102</v>
      </c>
      <c r="D13355" s="7" t="s">
        <v>45</v>
      </c>
      <c r="E13355" t="s">
        <v>106</v>
      </c>
      <c r="F13355">
        <v>10</v>
      </c>
      <c r="G13355">
        <v>5.701106071472168</v>
      </c>
      <c r="H13355">
        <v>5.6436491012573242</v>
      </c>
      <c r="I13355">
        <v>5.7457111775875092E-2</v>
      </c>
      <c r="J13355">
        <v>1.0078239254653454E-2</v>
      </c>
      <c r="K13355">
        <v>-0.19638738036155701</v>
      </c>
      <c r="L13355">
        <v>-4.6413995325565338E-2</v>
      </c>
      <c r="M13355">
        <v>5.7457111775875092E-2</v>
      </c>
      <c r="N13355">
        <v>0.16132821142673492</v>
      </c>
      <c r="O13355">
        <v>0.311301589012146</v>
      </c>
      <c r="P13355">
        <v>-0.26834875345230103</v>
      </c>
      <c r="Q13355">
        <v>0.3832629919052124</v>
      </c>
      <c r="R13355">
        <v>490</v>
      </c>
      <c r="S13355">
        <v>3.9234064316762352E-2</v>
      </c>
      <c r="T13355">
        <v>0.19807590544223785</v>
      </c>
      <c r="U13355">
        <v>78.978836059570312</v>
      </c>
      <c r="V13355">
        <v>103.55158996582031</v>
      </c>
      <c r="W13355">
        <v>86.564445495605469</v>
      </c>
    </row>
    <row r="13356" spans="1:23" x14ac:dyDescent="0.25">
      <c r="A13356" t="s">
        <v>96</v>
      </c>
      <c r="B13356" t="s">
        <v>98</v>
      </c>
      <c r="C13356" t="s">
        <v>102</v>
      </c>
      <c r="D13356" s="7" t="s">
        <v>45</v>
      </c>
      <c r="E13356" t="s">
        <v>106</v>
      </c>
      <c r="F13356">
        <v>11</v>
      </c>
      <c r="G13356">
        <v>5.9807643890380859</v>
      </c>
      <c r="H13356">
        <v>6.0425958633422852</v>
      </c>
      <c r="I13356">
        <v>-6.1831597238779068E-2</v>
      </c>
      <c r="J13356">
        <v>-1.033841073513031E-2</v>
      </c>
      <c r="K13356">
        <v>-0.30380645394325256</v>
      </c>
      <c r="L13356">
        <v>-0.16084574162960052</v>
      </c>
      <c r="M13356">
        <v>-6.1831597238779068E-2</v>
      </c>
      <c r="N13356">
        <v>3.7182554602622986E-2</v>
      </c>
      <c r="O13356">
        <v>0.18014326691627502</v>
      </c>
      <c r="P13356">
        <v>-0.37240296602249146</v>
      </c>
      <c r="Q13356">
        <v>0.24873976409435272</v>
      </c>
      <c r="R13356">
        <v>490</v>
      </c>
      <c r="S13356">
        <v>3.5650720702765426E-2</v>
      </c>
      <c r="T13356">
        <v>0.18881398439407349</v>
      </c>
      <c r="U13356">
        <v>78.978836059570312</v>
      </c>
      <c r="V13356">
        <v>103.55158996582031</v>
      </c>
      <c r="W13356">
        <v>89.697044372558594</v>
      </c>
    </row>
    <row r="13357" spans="1:23" x14ac:dyDescent="0.25">
      <c r="A13357" t="s">
        <v>96</v>
      </c>
      <c r="B13357" t="s">
        <v>98</v>
      </c>
      <c r="C13357" t="s">
        <v>102</v>
      </c>
      <c r="D13357" s="7" t="s">
        <v>45</v>
      </c>
      <c r="E13357" t="s">
        <v>106</v>
      </c>
      <c r="F13357">
        <v>12</v>
      </c>
      <c r="G13357">
        <v>6.0475754737854004</v>
      </c>
      <c r="H13357">
        <v>6.1925959587097168</v>
      </c>
      <c r="I13357">
        <v>-0.14502063393592834</v>
      </c>
      <c r="J13357">
        <v>-2.397996187210083E-2</v>
      </c>
      <c r="K13357">
        <v>-0.38601532578468323</v>
      </c>
      <c r="L13357">
        <v>-0.2436337023973465</v>
      </c>
      <c r="M13357">
        <v>-0.14502063393592834</v>
      </c>
      <c r="N13357">
        <v>-4.6407561749219894E-2</v>
      </c>
      <c r="O13357">
        <v>9.5974050462245941E-2</v>
      </c>
      <c r="P13357">
        <v>-0.45433396100997925</v>
      </c>
      <c r="Q13357">
        <v>0.16429269313812256</v>
      </c>
      <c r="R13357">
        <v>490</v>
      </c>
      <c r="S13357">
        <v>3.5362483753514917E-2</v>
      </c>
      <c r="T13357">
        <v>0.18804915249347687</v>
      </c>
      <c r="U13357">
        <v>78.978836059570312</v>
      </c>
      <c r="V13357">
        <v>103.55158996582031</v>
      </c>
      <c r="W13357">
        <v>93.746528625488281</v>
      </c>
    </row>
    <row r="13358" spans="1:23" x14ac:dyDescent="0.25">
      <c r="A13358" t="s">
        <v>96</v>
      </c>
      <c r="B13358" t="s">
        <v>98</v>
      </c>
      <c r="C13358" t="s">
        <v>102</v>
      </c>
      <c r="D13358" s="7" t="s">
        <v>45</v>
      </c>
      <c r="E13358" t="s">
        <v>106</v>
      </c>
      <c r="F13358">
        <v>13</v>
      </c>
      <c r="G13358">
        <v>6.1745162010192871</v>
      </c>
      <c r="H13358">
        <v>6.2223958969116211</v>
      </c>
      <c r="I13358">
        <v>-4.7879837453365326E-2</v>
      </c>
      <c r="J13358">
        <v>-7.7544273808598518E-3</v>
      </c>
      <c r="K13358">
        <v>-0.3129442036151886</v>
      </c>
      <c r="L13358">
        <v>-0.1563420295715332</v>
      </c>
      <c r="M13358">
        <v>-4.7879837453365326E-2</v>
      </c>
      <c r="N13358">
        <v>6.0582347214221954E-2</v>
      </c>
      <c r="O13358">
        <v>0.21718451380729675</v>
      </c>
      <c r="P13358">
        <v>-0.38808625936508179</v>
      </c>
      <c r="Q13358">
        <v>0.29232656955718994</v>
      </c>
      <c r="R13358">
        <v>490</v>
      </c>
      <c r="S13358">
        <v>4.2778985818783477E-2</v>
      </c>
      <c r="T13358">
        <v>0.20683081448078156</v>
      </c>
      <c r="U13358">
        <v>78.978836059570312</v>
      </c>
      <c r="V13358">
        <v>103.55158996582031</v>
      </c>
      <c r="W13358">
        <v>96.988021850585937</v>
      </c>
    </row>
    <row r="13359" spans="1:23" x14ac:dyDescent="0.25">
      <c r="A13359" t="s">
        <v>96</v>
      </c>
      <c r="B13359" t="s">
        <v>98</v>
      </c>
      <c r="C13359" t="s">
        <v>102</v>
      </c>
      <c r="D13359" s="7" t="s">
        <v>45</v>
      </c>
      <c r="E13359" t="s">
        <v>106</v>
      </c>
      <c r="F13359">
        <v>14</v>
      </c>
      <c r="G13359">
        <v>6.3266482353210449</v>
      </c>
      <c r="H13359">
        <v>6.359097957611084</v>
      </c>
      <c r="I13359">
        <v>-3.2449860125780106E-2</v>
      </c>
      <c r="J13359">
        <v>-5.129076074808836E-3</v>
      </c>
      <c r="K13359">
        <v>-0.2896149754524231</v>
      </c>
      <c r="L13359">
        <v>-0.13767974078655243</v>
      </c>
      <c r="M13359">
        <v>-3.2449860125780106E-2</v>
      </c>
      <c r="N13359">
        <v>7.2780020534992218E-2</v>
      </c>
      <c r="O13359">
        <v>0.22471526265144348</v>
      </c>
      <c r="P13359">
        <v>-0.36251771450042725</v>
      </c>
      <c r="Q13359">
        <v>0.29761800169944763</v>
      </c>
      <c r="R13359">
        <v>490</v>
      </c>
      <c r="S13359">
        <v>4.0267248403719202E-2</v>
      </c>
      <c r="T13359">
        <v>0.20066700875759125</v>
      </c>
      <c r="U13359">
        <v>78.978836059570312</v>
      </c>
      <c r="V13359">
        <v>103.55158996582031</v>
      </c>
      <c r="W13359">
        <v>98.912857055664063</v>
      </c>
    </row>
    <row r="13360" spans="1:23" x14ac:dyDescent="0.25">
      <c r="A13360" t="s">
        <v>96</v>
      </c>
      <c r="B13360" t="s">
        <v>98</v>
      </c>
      <c r="C13360" t="s">
        <v>102</v>
      </c>
      <c r="D13360" s="7" t="s">
        <v>45</v>
      </c>
      <c r="E13360" t="s">
        <v>106</v>
      </c>
      <c r="F13360">
        <v>15</v>
      </c>
      <c r="G13360">
        <v>6.3289012908935547</v>
      </c>
      <c r="H13360">
        <v>6.197967529296875</v>
      </c>
      <c r="I13360">
        <v>0.13093371689319611</v>
      </c>
      <c r="J13360">
        <v>2.0688222721219063E-2</v>
      </c>
      <c r="K13360">
        <v>-8.9730128645896912E-2</v>
      </c>
      <c r="L13360">
        <v>4.0639858692884445E-2</v>
      </c>
      <c r="M13360">
        <v>0.13093371689319611</v>
      </c>
      <c r="N13360">
        <v>0.22122757136821747</v>
      </c>
      <c r="O13360">
        <v>0.35159757733345032</v>
      </c>
      <c r="P13360">
        <v>-0.15228526294231415</v>
      </c>
      <c r="Q13360">
        <v>0.41415271162986755</v>
      </c>
      <c r="R13360">
        <v>490</v>
      </c>
      <c r="S13360">
        <v>2.9647644729892342E-2</v>
      </c>
      <c r="T13360">
        <v>0.17218491435050964</v>
      </c>
      <c r="U13360">
        <v>78.978836059570312</v>
      </c>
      <c r="V13360">
        <v>103.55158996582031</v>
      </c>
      <c r="W13360">
        <v>102.39305877685547</v>
      </c>
    </row>
    <row r="13361" spans="1:23" x14ac:dyDescent="0.25">
      <c r="A13361" t="s">
        <v>96</v>
      </c>
      <c r="B13361" t="s">
        <v>98</v>
      </c>
      <c r="C13361" t="s">
        <v>102</v>
      </c>
      <c r="D13361" s="7" t="s">
        <v>45</v>
      </c>
      <c r="E13361" t="s">
        <v>106</v>
      </c>
      <c r="F13361">
        <v>16</v>
      </c>
      <c r="G13361">
        <v>6.1708478927612305</v>
      </c>
      <c r="H13361">
        <v>5.993110179901123</v>
      </c>
      <c r="I13361">
        <v>0.17773769795894623</v>
      </c>
      <c r="J13361">
        <v>2.8802800923585892E-2</v>
      </c>
      <c r="K13361">
        <v>-8.6860861629247665E-3</v>
      </c>
      <c r="L13361">
        <v>0.10145459324121475</v>
      </c>
      <c r="M13361">
        <v>0.17773769795894623</v>
      </c>
      <c r="N13361">
        <v>0.2540208101272583</v>
      </c>
      <c r="O13361">
        <v>0.36416149139404297</v>
      </c>
      <c r="P13361">
        <v>-6.1534639447927475E-2</v>
      </c>
      <c r="Q13361">
        <v>0.41701003909111023</v>
      </c>
      <c r="R13361">
        <v>490</v>
      </c>
      <c r="S13361">
        <v>2.1160721270377714E-2</v>
      </c>
      <c r="T13361">
        <v>0.14546725153923035</v>
      </c>
      <c r="U13361">
        <v>78.978836059570312</v>
      </c>
      <c r="V13361">
        <v>103.55158996582031</v>
      </c>
      <c r="W13361">
        <v>103.35489654541016</v>
      </c>
    </row>
    <row r="13362" spans="1:23" x14ac:dyDescent="0.25">
      <c r="A13362" t="s">
        <v>96</v>
      </c>
      <c r="B13362" t="s">
        <v>98</v>
      </c>
      <c r="C13362" t="s">
        <v>102</v>
      </c>
      <c r="D13362" s="7" t="s">
        <v>45</v>
      </c>
      <c r="E13362" t="s">
        <v>106</v>
      </c>
      <c r="F13362">
        <v>17</v>
      </c>
      <c r="G13362">
        <v>6.1876082420349121</v>
      </c>
      <c r="H13362">
        <v>6.0461549758911133</v>
      </c>
      <c r="I13362">
        <v>0.14145317673683167</v>
      </c>
      <c r="J13362">
        <v>2.286071889102459E-2</v>
      </c>
      <c r="K13362">
        <v>-2.2937381640076637E-2</v>
      </c>
      <c r="L13362">
        <v>7.4185892939567566E-2</v>
      </c>
      <c r="M13362">
        <v>0.14145317673683167</v>
      </c>
      <c r="N13362">
        <v>0.20872046053409576</v>
      </c>
      <c r="O13362">
        <v>0.30584374070167542</v>
      </c>
      <c r="P13362">
        <v>-6.9539822638034821E-2</v>
      </c>
      <c r="Q13362">
        <v>0.35244616866111755</v>
      </c>
      <c r="R13362">
        <v>490</v>
      </c>
      <c r="S13362">
        <v>1.645438185109982E-2</v>
      </c>
      <c r="T13362">
        <v>0.12827463448047638</v>
      </c>
      <c r="U13362">
        <v>78.978836059570312</v>
      </c>
      <c r="V13362">
        <v>103.55158996582031</v>
      </c>
      <c r="W13362">
        <v>103.38653564453125</v>
      </c>
    </row>
    <row r="13363" spans="1:23" x14ac:dyDescent="0.25">
      <c r="A13363" t="s">
        <v>96</v>
      </c>
      <c r="B13363" t="s">
        <v>98</v>
      </c>
      <c r="C13363" t="s">
        <v>102</v>
      </c>
      <c r="D13363" s="7" t="s">
        <v>45</v>
      </c>
      <c r="E13363" t="s">
        <v>106</v>
      </c>
      <c r="F13363">
        <v>18</v>
      </c>
      <c r="G13363">
        <v>5.7815942764282227</v>
      </c>
      <c r="H13363">
        <v>5.6933999061584473</v>
      </c>
      <c r="I13363">
        <v>8.8194355368614197E-2</v>
      </c>
      <c r="J13363">
        <v>1.525433175265789E-2</v>
      </c>
      <c r="K13363">
        <v>-7.7585592865943909E-2</v>
      </c>
      <c r="L13363">
        <v>2.035854384303093E-2</v>
      </c>
      <c r="M13363">
        <v>8.8194355368614197E-2</v>
      </c>
      <c r="N13363">
        <v>0.15603016316890717</v>
      </c>
      <c r="O13363">
        <v>0.2539743185043335</v>
      </c>
      <c r="P13363">
        <v>-0.12458191066980362</v>
      </c>
      <c r="Q13363">
        <v>0.30097061395645142</v>
      </c>
      <c r="R13363">
        <v>490</v>
      </c>
      <c r="S13363">
        <v>1.6733694833490853E-2</v>
      </c>
      <c r="T13363">
        <v>0.12935878336429596</v>
      </c>
      <c r="U13363">
        <v>78.978836059570312</v>
      </c>
      <c r="V13363">
        <v>103.55158996582031</v>
      </c>
      <c r="W13363">
        <v>103.22183227539062</v>
      </c>
    </row>
    <row r="13364" spans="1:23" x14ac:dyDescent="0.25">
      <c r="A13364" t="s">
        <v>96</v>
      </c>
      <c r="B13364" t="s">
        <v>98</v>
      </c>
      <c r="C13364" t="s">
        <v>102</v>
      </c>
      <c r="D13364" s="7" t="s">
        <v>45</v>
      </c>
      <c r="E13364" t="s">
        <v>106</v>
      </c>
      <c r="F13364">
        <v>19</v>
      </c>
      <c r="G13364">
        <v>5.1679487228393555</v>
      </c>
      <c r="H13364">
        <v>5.1121101379394531</v>
      </c>
      <c r="I13364">
        <v>5.5838324129581451E-2</v>
      </c>
      <c r="J13364">
        <v>1.080473605543375E-2</v>
      </c>
      <c r="K13364">
        <v>-0.11319855600595474</v>
      </c>
      <c r="L13364">
        <v>-1.3330196030437946E-2</v>
      </c>
      <c r="M13364">
        <v>5.5838324129581451E-2</v>
      </c>
      <c r="N13364">
        <v>0.12500683963298798</v>
      </c>
      <c r="O13364">
        <v>0.22487519681453705</v>
      </c>
      <c r="P13364">
        <v>-0.16111816465854645</v>
      </c>
      <c r="Q13364">
        <v>0.27279481291770935</v>
      </c>
      <c r="R13364">
        <v>490</v>
      </c>
      <c r="S13364">
        <v>1.7397656535909301E-2</v>
      </c>
      <c r="T13364">
        <v>0.13190017640590668</v>
      </c>
      <c r="U13364">
        <v>78.978836059570312</v>
      </c>
      <c r="V13364">
        <v>103.55158996582031</v>
      </c>
      <c r="W13364">
        <v>103.55158996582031</v>
      </c>
    </row>
    <row r="13365" spans="1:23" x14ac:dyDescent="0.25">
      <c r="A13365" t="s">
        <v>96</v>
      </c>
      <c r="B13365" t="s">
        <v>98</v>
      </c>
      <c r="C13365" t="s">
        <v>102</v>
      </c>
      <c r="D13365" s="7" t="s">
        <v>45</v>
      </c>
      <c r="E13365" t="s">
        <v>106</v>
      </c>
      <c r="F13365">
        <v>20</v>
      </c>
      <c r="G13365">
        <v>4.8588161468505859</v>
      </c>
      <c r="H13365">
        <v>4.846400260925293</v>
      </c>
      <c r="I13365">
        <v>1.2416018173098564E-2</v>
      </c>
      <c r="J13365">
        <v>2.5553586892783642E-3</v>
      </c>
      <c r="K13365">
        <v>-0.14932598173618317</v>
      </c>
      <c r="L13365">
        <v>-5.3767494857311249E-2</v>
      </c>
      <c r="M13365">
        <v>1.2416018173098564E-2</v>
      </c>
      <c r="N13365">
        <v>7.8599527478218079E-2</v>
      </c>
      <c r="O13365">
        <v>0.1741580069065094</v>
      </c>
      <c r="P13365">
        <v>-0.1951775848865509</v>
      </c>
      <c r="Q13365">
        <v>0.22000962495803833</v>
      </c>
      <c r="R13365">
        <v>490</v>
      </c>
      <c r="S13365">
        <v>1.5928446070475388E-2</v>
      </c>
      <c r="T13365">
        <v>0.12620794773101807</v>
      </c>
      <c r="U13365">
        <v>78.978836059570312</v>
      </c>
      <c r="V13365">
        <v>103.55158996582031</v>
      </c>
      <c r="W13365">
        <v>101.39424133300781</v>
      </c>
    </row>
    <row r="13366" spans="1:23" x14ac:dyDescent="0.25">
      <c r="A13366" t="s">
        <v>96</v>
      </c>
      <c r="B13366" t="s">
        <v>98</v>
      </c>
      <c r="C13366" t="s">
        <v>102</v>
      </c>
      <c r="D13366" s="7" t="s">
        <v>45</v>
      </c>
      <c r="E13366" t="s">
        <v>106</v>
      </c>
      <c r="F13366">
        <v>21</v>
      </c>
      <c r="G13366">
        <v>4.8105335235595703</v>
      </c>
      <c r="H13366">
        <v>4.7289266586303711</v>
      </c>
      <c r="I13366">
        <v>8.1606857478618622E-2</v>
      </c>
      <c r="J13366">
        <v>1.6964200884103775E-2</v>
      </c>
      <c r="K13366">
        <v>-5.9914052486419678E-2</v>
      </c>
      <c r="L13366">
        <v>2.3697648197412491E-2</v>
      </c>
      <c r="M13366">
        <v>8.1606857478618622E-2</v>
      </c>
      <c r="N13366">
        <v>0.13951607048511505</v>
      </c>
      <c r="O13366">
        <v>0.22312776744365692</v>
      </c>
      <c r="P13366">
        <v>-0.10003326833248138</v>
      </c>
      <c r="Q13366">
        <v>0.26324698328971863</v>
      </c>
      <c r="R13366">
        <v>490</v>
      </c>
      <c r="S13366">
        <v>1.2194642227510377E-2</v>
      </c>
      <c r="T13366">
        <v>0.11042935401201248</v>
      </c>
      <c r="U13366">
        <v>78.978836059570312</v>
      </c>
      <c r="V13366">
        <v>103.55158996582031</v>
      </c>
      <c r="W13366">
        <v>95.604591369628906</v>
      </c>
    </row>
    <row r="13367" spans="1:23" x14ac:dyDescent="0.25">
      <c r="A13367" t="s">
        <v>96</v>
      </c>
      <c r="B13367" t="s">
        <v>98</v>
      </c>
      <c r="C13367" t="s">
        <v>102</v>
      </c>
      <c r="D13367" s="7" t="s">
        <v>45</v>
      </c>
      <c r="E13367" t="s">
        <v>106</v>
      </c>
      <c r="F13367">
        <v>22</v>
      </c>
      <c r="G13367">
        <v>4.3879227638244629</v>
      </c>
      <c r="H13367">
        <v>4.3193917274475098</v>
      </c>
      <c r="I13367">
        <v>6.853097677230835E-2</v>
      </c>
      <c r="J13367">
        <v>1.5618090517818928E-2</v>
      </c>
      <c r="K13367">
        <v>-6.8757995963096619E-2</v>
      </c>
      <c r="L13367">
        <v>1.2353443540632725E-2</v>
      </c>
      <c r="M13367">
        <v>6.853097677230835E-2</v>
      </c>
      <c r="N13367">
        <v>0.12470851093530655</v>
      </c>
      <c r="O13367">
        <v>0.20581994950771332</v>
      </c>
      <c r="P13367">
        <v>-0.10767751187086105</v>
      </c>
      <c r="Q13367">
        <v>0.24473945796489716</v>
      </c>
      <c r="R13367">
        <v>490</v>
      </c>
      <c r="S13367">
        <v>1.1476226777760667E-2</v>
      </c>
      <c r="T13367">
        <v>0.10712715238332748</v>
      </c>
      <c r="U13367">
        <v>78.978836059570312</v>
      </c>
      <c r="V13367">
        <v>103.55158996582031</v>
      </c>
      <c r="W13367">
        <v>90.843284606933594</v>
      </c>
    </row>
    <row r="13368" spans="1:23" x14ac:dyDescent="0.25">
      <c r="A13368" t="s">
        <v>96</v>
      </c>
      <c r="B13368" t="s">
        <v>98</v>
      </c>
      <c r="C13368" t="s">
        <v>102</v>
      </c>
      <c r="D13368" s="7" t="s">
        <v>45</v>
      </c>
      <c r="E13368" t="s">
        <v>106</v>
      </c>
      <c r="F13368">
        <v>23</v>
      </c>
      <c r="G13368">
        <v>3.7580451965332031</v>
      </c>
      <c r="H13368">
        <v>3.984020471572876</v>
      </c>
      <c r="I13368">
        <v>-0.22597526013851166</v>
      </c>
      <c r="J13368">
        <v>-6.0131065547466278E-2</v>
      </c>
      <c r="K13368">
        <v>-0.38987112045288086</v>
      </c>
      <c r="L13368">
        <v>-0.29304012656211853</v>
      </c>
      <c r="M13368">
        <v>-0.22597526013851166</v>
      </c>
      <c r="N13368">
        <v>-0.15891040861606598</v>
      </c>
      <c r="O13368">
        <v>-6.2079399824142456E-2</v>
      </c>
      <c r="P13368">
        <v>-0.43633332848548889</v>
      </c>
      <c r="Q13368">
        <v>-1.5617200173437595E-2</v>
      </c>
      <c r="R13368">
        <v>490</v>
      </c>
      <c r="S13368">
        <v>1.6355499099862669E-2</v>
      </c>
      <c r="T13368">
        <v>0.12788861989974976</v>
      </c>
      <c r="U13368">
        <v>78.978836059570312</v>
      </c>
      <c r="V13368">
        <v>103.55158996582031</v>
      </c>
      <c r="W13368">
        <v>85.848060607910156</v>
      </c>
    </row>
    <row r="13369" spans="1:23" x14ac:dyDescent="0.25">
      <c r="A13369" t="s">
        <v>96</v>
      </c>
      <c r="B13369" t="s">
        <v>98</v>
      </c>
      <c r="C13369" t="s">
        <v>102</v>
      </c>
      <c r="D13369" s="7" t="s">
        <v>45</v>
      </c>
      <c r="E13369" t="s">
        <v>106</v>
      </c>
      <c r="F13369">
        <v>24</v>
      </c>
      <c r="G13369">
        <v>3.3690595626831055</v>
      </c>
      <c r="H13369">
        <v>3.5671429634094238</v>
      </c>
      <c r="I13369">
        <v>-0.19808320701122284</v>
      </c>
      <c r="J13369">
        <v>-5.8794807642698288E-2</v>
      </c>
      <c r="K13369">
        <v>-0.35298499464988708</v>
      </c>
      <c r="L13369">
        <v>-0.26146775484085083</v>
      </c>
      <c r="M13369">
        <v>-0.19808320701122284</v>
      </c>
      <c r="N13369">
        <v>-0.13469864428043365</v>
      </c>
      <c r="O13369">
        <v>-4.3181408196687698E-2</v>
      </c>
      <c r="P13369">
        <v>-0.39689752459526062</v>
      </c>
      <c r="Q13369">
        <v>7.3109916411340237E-4</v>
      </c>
      <c r="R13369">
        <v>490</v>
      </c>
      <c r="S13369">
        <v>1.4609681566588373E-2</v>
      </c>
      <c r="T13369">
        <v>0.12087051570415497</v>
      </c>
      <c r="U13369">
        <v>78.978836059570312</v>
      </c>
      <c r="V13369">
        <v>103.55158996582031</v>
      </c>
      <c r="W13369">
        <v>82.287307739257813</v>
      </c>
    </row>
    <row r="13370" spans="1:23" x14ac:dyDescent="0.25">
      <c r="A13370" t="s">
        <v>96</v>
      </c>
      <c r="B13370" t="s">
        <v>98</v>
      </c>
      <c r="C13370" t="s">
        <v>102</v>
      </c>
      <c r="D13370" s="7" t="s">
        <v>45</v>
      </c>
      <c r="E13370" t="s">
        <v>107</v>
      </c>
      <c r="F13370">
        <v>1</v>
      </c>
      <c r="G13370">
        <v>2.9249157905578613</v>
      </c>
      <c r="H13370">
        <v>2.9487180709838867</v>
      </c>
      <c r="I13370">
        <v>-2.3802280426025391E-2</v>
      </c>
      <c r="J13370">
        <v>-8.1377662718296051E-3</v>
      </c>
      <c r="K13370">
        <v>-0.17644263803958893</v>
      </c>
      <c r="L13370">
        <v>-8.6261481046676636E-2</v>
      </c>
      <c r="M13370">
        <v>-2.3802280426025391E-2</v>
      </c>
      <c r="N13370">
        <v>3.8656916469335556E-2</v>
      </c>
      <c r="O13370">
        <v>0.12883807718753815</v>
      </c>
      <c r="P13370">
        <v>-0.21971406042575836</v>
      </c>
      <c r="Q13370">
        <v>0.17210949957370758</v>
      </c>
      <c r="R13370">
        <v>490</v>
      </c>
      <c r="S13370">
        <v>1.418621667600295E-2</v>
      </c>
      <c r="T13370">
        <v>0.11910590529441833</v>
      </c>
      <c r="U13370">
        <v>77.548812866210937</v>
      </c>
      <c r="V13370">
        <v>100.24632263183594</v>
      </c>
      <c r="W13370">
        <v>84.485328674316406</v>
      </c>
    </row>
    <row r="13371" spans="1:23" x14ac:dyDescent="0.25">
      <c r="A13371" t="s">
        <v>96</v>
      </c>
      <c r="B13371" t="s">
        <v>98</v>
      </c>
      <c r="C13371" t="s">
        <v>102</v>
      </c>
      <c r="D13371" s="7" t="s">
        <v>45</v>
      </c>
      <c r="E13371" t="s">
        <v>107</v>
      </c>
      <c r="F13371">
        <v>2</v>
      </c>
      <c r="G13371">
        <v>2.8561637401580811</v>
      </c>
      <c r="H13371">
        <v>2.9106204509735107</v>
      </c>
      <c r="I13371">
        <v>-5.4456628859043121E-2</v>
      </c>
      <c r="J13371">
        <v>-1.9066354259848595E-2</v>
      </c>
      <c r="K13371">
        <v>-0.21368108689785004</v>
      </c>
      <c r="L13371">
        <v>-0.11960998922586441</v>
      </c>
      <c r="M13371">
        <v>-5.4456628859043121E-2</v>
      </c>
      <c r="N13371">
        <v>1.0696728713810444E-2</v>
      </c>
      <c r="O13371">
        <v>0.10476782917976379</v>
      </c>
      <c r="P13371">
        <v>-0.25881901383399963</v>
      </c>
      <c r="Q13371">
        <v>0.14990575611591339</v>
      </c>
      <c r="R13371">
        <v>490</v>
      </c>
      <c r="S13371">
        <v>1.5436448609005338E-2</v>
      </c>
      <c r="T13371">
        <v>0.12424350529909134</v>
      </c>
      <c r="U13371">
        <v>77.548812866210937</v>
      </c>
      <c r="V13371">
        <v>100.24632263183594</v>
      </c>
      <c r="W13371">
        <v>82.174774169921875</v>
      </c>
    </row>
    <row r="13372" spans="1:23" x14ac:dyDescent="0.25">
      <c r="A13372" t="s">
        <v>96</v>
      </c>
      <c r="B13372" t="s">
        <v>98</v>
      </c>
      <c r="C13372" t="s">
        <v>102</v>
      </c>
      <c r="D13372" s="7" t="s">
        <v>45</v>
      </c>
      <c r="E13372" t="s">
        <v>107</v>
      </c>
      <c r="F13372">
        <v>3</v>
      </c>
      <c r="G13372">
        <v>2.8837432861328125</v>
      </c>
      <c r="H13372">
        <v>2.9724774360656738</v>
      </c>
      <c r="I13372">
        <v>-8.8734202086925507E-2</v>
      </c>
      <c r="J13372">
        <v>-3.0770493671298027E-2</v>
      </c>
      <c r="K13372">
        <v>-0.2443656325340271</v>
      </c>
      <c r="L13372">
        <v>-0.15241731703281403</v>
      </c>
      <c r="M13372">
        <v>-8.8734202086925507E-2</v>
      </c>
      <c r="N13372">
        <v>-2.505108155310154E-2</v>
      </c>
      <c r="O13372">
        <v>6.6897228360176086E-2</v>
      </c>
      <c r="P13372">
        <v>-0.28848499059677124</v>
      </c>
      <c r="Q13372">
        <v>0.11101657897233963</v>
      </c>
      <c r="R13372">
        <v>490</v>
      </c>
      <c r="S13372">
        <v>1.4747637610177444E-2</v>
      </c>
      <c r="T13372">
        <v>0.1214398518204689</v>
      </c>
      <c r="U13372">
        <v>77.548812866210937</v>
      </c>
      <c r="V13372">
        <v>100.24632263183594</v>
      </c>
      <c r="W13372">
        <v>79.641181945800781</v>
      </c>
    </row>
    <row r="13373" spans="1:23" x14ac:dyDescent="0.25">
      <c r="A13373" t="s">
        <v>96</v>
      </c>
      <c r="B13373" t="s">
        <v>98</v>
      </c>
      <c r="C13373" t="s">
        <v>102</v>
      </c>
      <c r="D13373" s="7" t="s">
        <v>45</v>
      </c>
      <c r="E13373" t="s">
        <v>107</v>
      </c>
      <c r="F13373">
        <v>4</v>
      </c>
      <c r="G13373">
        <v>2.9267451763153076</v>
      </c>
      <c r="H13373">
        <v>2.9781713485717773</v>
      </c>
      <c r="I13373">
        <v>-5.1426246762275696E-2</v>
      </c>
      <c r="J13373">
        <v>-1.7571140080690384E-2</v>
      </c>
      <c r="K13373">
        <v>-0.20758926868438721</v>
      </c>
      <c r="L13373">
        <v>-0.115326888859272</v>
      </c>
      <c r="M13373">
        <v>-5.1426246762275696E-2</v>
      </c>
      <c r="N13373">
        <v>1.2474397197365761E-2</v>
      </c>
      <c r="O13373">
        <v>0.10473677515983582</v>
      </c>
      <c r="P13373">
        <v>-0.25185930728912354</v>
      </c>
      <c r="Q13373">
        <v>0.14900682866573334</v>
      </c>
      <c r="R13373">
        <v>490</v>
      </c>
      <c r="S13373">
        <v>1.4848557053527556E-2</v>
      </c>
      <c r="T13373">
        <v>0.12185465544462204</v>
      </c>
      <c r="U13373">
        <v>77.548812866210937</v>
      </c>
      <c r="V13373">
        <v>100.24632263183594</v>
      </c>
      <c r="W13373">
        <v>77.444915771484375</v>
      </c>
    </row>
    <row r="13374" spans="1:23" x14ac:dyDescent="0.25">
      <c r="A13374" t="s">
        <v>96</v>
      </c>
      <c r="B13374" t="s">
        <v>98</v>
      </c>
      <c r="C13374" t="s">
        <v>102</v>
      </c>
      <c r="D13374" s="7" t="s">
        <v>45</v>
      </c>
      <c r="E13374" t="s">
        <v>107</v>
      </c>
      <c r="F13374">
        <v>5</v>
      </c>
      <c r="G13374">
        <v>3.2699875831604004</v>
      </c>
      <c r="H13374">
        <v>3.4170162677764893</v>
      </c>
      <c r="I13374">
        <v>-0.14702868461608887</v>
      </c>
      <c r="J13374">
        <v>-4.496307298541069E-2</v>
      </c>
      <c r="K13374">
        <v>-0.28718104958534241</v>
      </c>
      <c r="L13374">
        <v>-0.20437788963317871</v>
      </c>
      <c r="M13374">
        <v>-0.14702868461608887</v>
      </c>
      <c r="N13374">
        <v>-8.9679472148418427E-2</v>
      </c>
      <c r="O13374">
        <v>-6.8763219751417637E-3</v>
      </c>
      <c r="P13374">
        <v>-0.3269122838973999</v>
      </c>
      <c r="Q13374">
        <v>3.2854925841093063E-2</v>
      </c>
      <c r="R13374">
        <v>490</v>
      </c>
      <c r="S13374">
        <v>1.1959931064925655E-2</v>
      </c>
      <c r="T13374">
        <v>0.10936146974563599</v>
      </c>
      <c r="U13374">
        <v>77.548812866210937</v>
      </c>
      <c r="V13374">
        <v>100.24632263183594</v>
      </c>
      <c r="W13374">
        <v>76.343673706054687</v>
      </c>
    </row>
    <row r="13375" spans="1:23" x14ac:dyDescent="0.25">
      <c r="A13375" t="s">
        <v>96</v>
      </c>
      <c r="B13375" t="s">
        <v>98</v>
      </c>
      <c r="C13375" t="s">
        <v>102</v>
      </c>
      <c r="D13375" s="7" t="s">
        <v>45</v>
      </c>
      <c r="E13375" t="s">
        <v>107</v>
      </c>
      <c r="F13375">
        <v>6</v>
      </c>
      <c r="G13375">
        <v>3.4712662696838379</v>
      </c>
      <c r="H13375">
        <v>3.7064938545227051</v>
      </c>
      <c r="I13375">
        <v>-0.23522768914699554</v>
      </c>
      <c r="J13375">
        <v>-6.7764230072498322E-2</v>
      </c>
      <c r="K13375">
        <v>-0.38438940048217773</v>
      </c>
      <c r="L13375">
        <v>-0.29626345634460449</v>
      </c>
      <c r="M13375">
        <v>-0.23522768914699554</v>
      </c>
      <c r="N13375">
        <v>-0.17419193685054779</v>
      </c>
      <c r="O13375">
        <v>-8.6065985262393951E-2</v>
      </c>
      <c r="P13375">
        <v>-0.42667466402053833</v>
      </c>
      <c r="Q13375">
        <v>-4.3780717998743057E-2</v>
      </c>
      <c r="R13375">
        <v>490</v>
      </c>
      <c r="S13375">
        <v>1.35469800781165E-2</v>
      </c>
      <c r="T13375">
        <v>0.11639149487018585</v>
      </c>
      <c r="U13375">
        <v>77.548812866210937</v>
      </c>
      <c r="V13375">
        <v>100.24632263183594</v>
      </c>
      <c r="W13375">
        <v>75.216835021972656</v>
      </c>
    </row>
    <row r="13376" spans="1:23" x14ac:dyDescent="0.25">
      <c r="A13376" t="s">
        <v>96</v>
      </c>
      <c r="B13376" t="s">
        <v>98</v>
      </c>
      <c r="C13376" t="s">
        <v>102</v>
      </c>
      <c r="D13376" s="7" t="s">
        <v>45</v>
      </c>
      <c r="E13376" t="s">
        <v>107</v>
      </c>
      <c r="F13376">
        <v>7</v>
      </c>
      <c r="G13376">
        <v>3.8844847679138184</v>
      </c>
      <c r="H13376">
        <v>4.027306079864502</v>
      </c>
      <c r="I13376">
        <v>-0.14282137155532837</v>
      </c>
      <c r="J13376">
        <v>-3.6767132580280304E-2</v>
      </c>
      <c r="K13376">
        <v>-0.32685953378677368</v>
      </c>
      <c r="L13376">
        <v>-0.21812829375267029</v>
      </c>
      <c r="M13376">
        <v>-0.14282137155532837</v>
      </c>
      <c r="N13376">
        <v>-6.751444935798645E-2</v>
      </c>
      <c r="O13376">
        <v>4.1216786950826645E-2</v>
      </c>
      <c r="P13376">
        <v>-0.37903177738189697</v>
      </c>
      <c r="Q13376">
        <v>9.3389049172401428E-2</v>
      </c>
      <c r="R13376">
        <v>490</v>
      </c>
      <c r="S13376">
        <v>2.0622608238768159E-2</v>
      </c>
      <c r="T13376">
        <v>0.14360573887825012</v>
      </c>
      <c r="U13376">
        <v>77.548812866210937</v>
      </c>
      <c r="V13376">
        <v>100.24632263183594</v>
      </c>
      <c r="W13376">
        <v>75.965774536132813</v>
      </c>
    </row>
    <row r="13377" spans="1:23" x14ac:dyDescent="0.25">
      <c r="A13377" t="s">
        <v>96</v>
      </c>
      <c r="B13377" t="s">
        <v>98</v>
      </c>
      <c r="C13377" t="s">
        <v>102</v>
      </c>
      <c r="D13377" s="7" t="s">
        <v>45</v>
      </c>
      <c r="E13377" t="s">
        <v>107</v>
      </c>
      <c r="F13377">
        <v>8</v>
      </c>
      <c r="G13377">
        <v>4.8851385116577148</v>
      </c>
      <c r="H13377">
        <v>5.2587389945983887</v>
      </c>
      <c r="I13377">
        <v>-0.37360015511512756</v>
      </c>
      <c r="J13377">
        <v>-7.6476879417896271E-2</v>
      </c>
      <c r="K13377">
        <v>-0.61382222175598145</v>
      </c>
      <c r="L13377">
        <v>-0.47189709544181824</v>
      </c>
      <c r="M13377">
        <v>-0.37360015511512756</v>
      </c>
      <c r="N13377">
        <v>-0.27530321478843689</v>
      </c>
      <c r="O13377">
        <v>-0.13337805867195129</v>
      </c>
      <c r="P13377">
        <v>-0.68192189931869507</v>
      </c>
      <c r="Q13377">
        <v>-6.5278433263301849E-2</v>
      </c>
      <c r="R13377">
        <v>490</v>
      </c>
      <c r="S13377">
        <v>3.5136113964743032E-2</v>
      </c>
      <c r="T13377">
        <v>0.18744629621505737</v>
      </c>
      <c r="U13377">
        <v>77.548812866210937</v>
      </c>
      <c r="V13377">
        <v>100.24632263183594</v>
      </c>
      <c r="W13377">
        <v>80.015960693359375</v>
      </c>
    </row>
    <row r="13378" spans="1:23" x14ac:dyDescent="0.25">
      <c r="A13378" t="s">
        <v>96</v>
      </c>
      <c r="B13378" t="s">
        <v>98</v>
      </c>
      <c r="C13378" t="s">
        <v>102</v>
      </c>
      <c r="D13378" s="7" t="s">
        <v>45</v>
      </c>
      <c r="E13378" t="s">
        <v>107</v>
      </c>
      <c r="F13378">
        <v>9</v>
      </c>
      <c r="G13378">
        <v>5.4543824195861816</v>
      </c>
      <c r="H13378">
        <v>5.802971363067627</v>
      </c>
      <c r="I13378">
        <v>-0.34858924150466919</v>
      </c>
      <c r="J13378">
        <v>-6.3909940421581268E-2</v>
      </c>
      <c r="K13378">
        <v>-0.5998988151550293</v>
      </c>
      <c r="L13378">
        <v>-0.45142307877540588</v>
      </c>
      <c r="M13378">
        <v>-0.34858924150466919</v>
      </c>
      <c r="N13378">
        <v>-0.2457554042339325</v>
      </c>
      <c r="O13378">
        <v>-9.7279675304889679E-2</v>
      </c>
      <c r="P13378">
        <v>-0.67114156484603882</v>
      </c>
      <c r="Q13378">
        <v>-2.6036906987428665E-2</v>
      </c>
      <c r="R13378">
        <v>490</v>
      </c>
      <c r="S13378">
        <v>3.8454384620722815E-2</v>
      </c>
      <c r="T13378">
        <v>0.19609789550304413</v>
      </c>
      <c r="U13378">
        <v>77.548812866210937</v>
      </c>
      <c r="V13378">
        <v>100.24632263183594</v>
      </c>
      <c r="W13378">
        <v>82.068794250488281</v>
      </c>
    </row>
    <row r="13379" spans="1:23" x14ac:dyDescent="0.25">
      <c r="A13379" t="s">
        <v>96</v>
      </c>
      <c r="B13379" t="s">
        <v>98</v>
      </c>
      <c r="C13379" t="s">
        <v>102</v>
      </c>
      <c r="D13379" s="7" t="s">
        <v>45</v>
      </c>
      <c r="E13379" t="s">
        <v>107</v>
      </c>
      <c r="F13379">
        <v>10</v>
      </c>
      <c r="G13379">
        <v>5.8173599243164062</v>
      </c>
      <c r="H13379">
        <v>6.0888938903808594</v>
      </c>
      <c r="I13379">
        <v>-0.27153387665748596</v>
      </c>
      <c r="J13379">
        <v>-4.6676479279994965E-2</v>
      </c>
      <c r="K13379">
        <v>-0.52711635828018188</v>
      </c>
      <c r="L13379">
        <v>-0.37611615657806396</v>
      </c>
      <c r="M13379">
        <v>-0.27153387665748596</v>
      </c>
      <c r="N13379">
        <v>-0.16695158183574677</v>
      </c>
      <c r="O13379">
        <v>-1.595136895775795E-2</v>
      </c>
      <c r="P13379">
        <v>-0.59957045316696167</v>
      </c>
      <c r="Q13379">
        <v>5.6502718478441238E-2</v>
      </c>
      <c r="R13379">
        <v>490</v>
      </c>
      <c r="S13379">
        <v>3.9773158491778426E-2</v>
      </c>
      <c r="T13379">
        <v>0.19943208992481232</v>
      </c>
      <c r="U13379">
        <v>77.548812866210937</v>
      </c>
      <c r="V13379">
        <v>100.24632263183594</v>
      </c>
      <c r="W13379">
        <v>84.987350463867188</v>
      </c>
    </row>
    <row r="13380" spans="1:23" x14ac:dyDescent="0.25">
      <c r="A13380" t="s">
        <v>96</v>
      </c>
      <c r="B13380" t="s">
        <v>98</v>
      </c>
      <c r="C13380" t="s">
        <v>102</v>
      </c>
      <c r="D13380" s="7" t="s">
        <v>45</v>
      </c>
      <c r="E13380" t="s">
        <v>107</v>
      </c>
      <c r="F13380">
        <v>11</v>
      </c>
      <c r="G13380">
        <v>6.0852785110473633</v>
      </c>
      <c r="H13380">
        <v>5.9332981109619141</v>
      </c>
      <c r="I13380">
        <v>0.15198035538196564</v>
      </c>
      <c r="J13380">
        <v>2.4975085631012917E-2</v>
      </c>
      <c r="K13380">
        <v>-9.2062950134277344E-2</v>
      </c>
      <c r="L13380">
        <v>5.2119813859462738E-2</v>
      </c>
      <c r="M13380">
        <v>0.15198035538196564</v>
      </c>
      <c r="N13380">
        <v>0.25184088945388794</v>
      </c>
      <c r="O13380">
        <v>0.39602366089820862</v>
      </c>
      <c r="P13380">
        <v>-0.16124583780765533</v>
      </c>
      <c r="Q13380">
        <v>0.46520653367042542</v>
      </c>
      <c r="R13380">
        <v>490</v>
      </c>
      <c r="S13380">
        <v>3.626282458127883E-2</v>
      </c>
      <c r="T13380">
        <v>0.1904280036687851</v>
      </c>
      <c r="U13380">
        <v>77.548812866210937</v>
      </c>
      <c r="V13380">
        <v>100.24632263183594</v>
      </c>
      <c r="W13380">
        <v>87.59857177734375</v>
      </c>
    </row>
    <row r="13381" spans="1:23" x14ac:dyDescent="0.25">
      <c r="A13381" t="s">
        <v>96</v>
      </c>
      <c r="B13381" t="s">
        <v>98</v>
      </c>
      <c r="C13381" t="s">
        <v>102</v>
      </c>
      <c r="D13381" s="7" t="s">
        <v>45</v>
      </c>
      <c r="E13381" t="s">
        <v>107</v>
      </c>
      <c r="F13381">
        <v>12</v>
      </c>
      <c r="G13381">
        <v>6.0907692909240723</v>
      </c>
      <c r="H13381">
        <v>6.044583797454834</v>
      </c>
      <c r="I13381">
        <v>4.6185716986656189E-2</v>
      </c>
      <c r="J13381">
        <v>7.5829038396477699E-3</v>
      </c>
      <c r="K13381">
        <v>-0.19685852527618408</v>
      </c>
      <c r="L13381">
        <v>-5.3266018629074097E-2</v>
      </c>
      <c r="M13381">
        <v>4.6185716986656189E-2</v>
      </c>
      <c r="N13381">
        <v>0.14563745260238647</v>
      </c>
      <c r="O13381">
        <v>0.28922995924949646</v>
      </c>
      <c r="P13381">
        <v>-0.26575818657875061</v>
      </c>
      <c r="Q13381">
        <v>0.35812962055206299</v>
      </c>
      <c r="R13381">
        <v>490</v>
      </c>
      <c r="S13381">
        <v>3.596652871579864E-2</v>
      </c>
      <c r="T13381">
        <v>0.18964843451976776</v>
      </c>
      <c r="U13381">
        <v>77.548812866210937</v>
      </c>
      <c r="V13381">
        <v>100.24632263183594</v>
      </c>
      <c r="W13381">
        <v>90.777549743652344</v>
      </c>
    </row>
    <row r="13382" spans="1:23" x14ac:dyDescent="0.25">
      <c r="A13382" t="s">
        <v>96</v>
      </c>
      <c r="B13382" t="s">
        <v>98</v>
      </c>
      <c r="C13382" t="s">
        <v>102</v>
      </c>
      <c r="D13382" s="7" t="s">
        <v>45</v>
      </c>
      <c r="E13382" t="s">
        <v>107</v>
      </c>
      <c r="F13382">
        <v>13</v>
      </c>
      <c r="G13382">
        <v>6.2599682807922363</v>
      </c>
      <c r="H13382">
        <v>6.1903634071350098</v>
      </c>
      <c r="I13382">
        <v>6.9604963064193726E-2</v>
      </c>
      <c r="J13382">
        <v>1.1119060218334198E-2</v>
      </c>
      <c r="K13382">
        <v>-0.19791693985462189</v>
      </c>
      <c r="L13382">
        <v>-3.9862830191850662E-2</v>
      </c>
      <c r="M13382">
        <v>6.9604963064193726E-2</v>
      </c>
      <c r="N13382">
        <v>0.17907275259494781</v>
      </c>
      <c r="O13382">
        <v>0.33712685108184814</v>
      </c>
      <c r="P13382">
        <v>-0.27375566959381104</v>
      </c>
      <c r="Q13382">
        <v>0.41296559572219849</v>
      </c>
      <c r="R13382">
        <v>490</v>
      </c>
      <c r="S13382">
        <v>4.3575913254354726E-2</v>
      </c>
      <c r="T13382">
        <v>0.20874844491481781</v>
      </c>
      <c r="U13382">
        <v>77.548812866210937</v>
      </c>
      <c r="V13382">
        <v>100.24632263183594</v>
      </c>
      <c r="W13382">
        <v>93.230201721191406</v>
      </c>
    </row>
    <row r="13383" spans="1:23" x14ac:dyDescent="0.25">
      <c r="A13383" t="s">
        <v>96</v>
      </c>
      <c r="B13383" t="s">
        <v>98</v>
      </c>
      <c r="C13383" t="s">
        <v>102</v>
      </c>
      <c r="D13383" s="7" t="s">
        <v>45</v>
      </c>
      <c r="E13383" t="s">
        <v>107</v>
      </c>
      <c r="F13383">
        <v>14</v>
      </c>
      <c r="G13383">
        <v>6.2901301383972168</v>
      </c>
      <c r="H13383">
        <v>6.3498368263244629</v>
      </c>
      <c r="I13383">
        <v>-5.9706658124923706E-2</v>
      </c>
      <c r="J13383">
        <v>-9.4921179115772247E-3</v>
      </c>
      <c r="K13383">
        <v>-0.31889396905899048</v>
      </c>
      <c r="L13383">
        <v>-0.16576400399208069</v>
      </c>
      <c r="M13383">
        <v>-5.9706658124923706E-2</v>
      </c>
      <c r="N13383">
        <v>4.6350691467523575E-2</v>
      </c>
      <c r="O13383">
        <v>0.19948065280914307</v>
      </c>
      <c r="P13383">
        <v>-0.39236998558044434</v>
      </c>
      <c r="Q13383">
        <v>0.27295666933059692</v>
      </c>
      <c r="R13383">
        <v>490</v>
      </c>
      <c r="S13383">
        <v>4.0903014711975771E-2</v>
      </c>
      <c r="T13383">
        <v>0.20224493741989136</v>
      </c>
      <c r="U13383">
        <v>77.548812866210937</v>
      </c>
      <c r="V13383">
        <v>100.24632263183594</v>
      </c>
      <c r="W13383">
        <v>95.958366394042969</v>
      </c>
    </row>
    <row r="13384" spans="1:23" x14ac:dyDescent="0.25">
      <c r="A13384" t="s">
        <v>96</v>
      </c>
      <c r="B13384" t="s">
        <v>98</v>
      </c>
      <c r="C13384" t="s">
        <v>102</v>
      </c>
      <c r="D13384" s="7" t="s">
        <v>45</v>
      </c>
      <c r="E13384" t="s">
        <v>107</v>
      </c>
      <c r="F13384">
        <v>15</v>
      </c>
      <c r="G13384">
        <v>6.1439204216003418</v>
      </c>
      <c r="H13384">
        <v>6.313563346862793</v>
      </c>
      <c r="I13384">
        <v>-0.16964271664619446</v>
      </c>
      <c r="J13384">
        <v>-2.7611477300524712E-2</v>
      </c>
      <c r="K13384">
        <v>-0.39269351959228516</v>
      </c>
      <c r="L13384">
        <v>-0.26091331243515015</v>
      </c>
      <c r="M13384">
        <v>-0.16964271664619446</v>
      </c>
      <c r="N13384">
        <v>-7.8372135758399963E-2</v>
      </c>
      <c r="O13384">
        <v>5.3408090025186539E-2</v>
      </c>
      <c r="P13384">
        <v>-0.45592531561851501</v>
      </c>
      <c r="Q13384">
        <v>0.11663989722728729</v>
      </c>
      <c r="R13384">
        <v>490</v>
      </c>
      <c r="S13384">
        <v>3.0292521845694864E-2</v>
      </c>
      <c r="T13384">
        <v>0.17404747009277344</v>
      </c>
      <c r="U13384">
        <v>77.548812866210937</v>
      </c>
      <c r="V13384">
        <v>100.24632263183594</v>
      </c>
      <c r="W13384">
        <v>99.028770446777344</v>
      </c>
    </row>
    <row r="13385" spans="1:23" x14ac:dyDescent="0.25">
      <c r="A13385" t="s">
        <v>96</v>
      </c>
      <c r="B13385" t="s">
        <v>98</v>
      </c>
      <c r="C13385" t="s">
        <v>102</v>
      </c>
      <c r="D13385" s="7" t="s">
        <v>45</v>
      </c>
      <c r="E13385" t="s">
        <v>107</v>
      </c>
      <c r="F13385">
        <v>16</v>
      </c>
      <c r="G13385">
        <v>6.0380067825317383</v>
      </c>
      <c r="H13385">
        <v>6.0665020942687988</v>
      </c>
      <c r="I13385">
        <v>-2.8495511040091515E-2</v>
      </c>
      <c r="J13385">
        <v>-4.7193574719130993E-3</v>
      </c>
      <c r="K13385">
        <v>-0.21728409826755524</v>
      </c>
      <c r="L13385">
        <v>-0.10574627667665482</v>
      </c>
      <c r="M13385">
        <v>-2.8495511040091515E-2</v>
      </c>
      <c r="N13385">
        <v>4.8755250871181488E-2</v>
      </c>
      <c r="O13385">
        <v>0.1602930873632431</v>
      </c>
      <c r="P13385">
        <v>-0.27080303430557251</v>
      </c>
      <c r="Q13385">
        <v>0.21381202340126038</v>
      </c>
      <c r="R13385">
        <v>490</v>
      </c>
      <c r="S13385">
        <v>2.1700979118705277E-2</v>
      </c>
      <c r="T13385">
        <v>0.14731252193450928</v>
      </c>
      <c r="U13385">
        <v>77.548812866210937</v>
      </c>
      <c r="V13385">
        <v>100.24632263183594</v>
      </c>
      <c r="W13385">
        <v>100.24632263183594</v>
      </c>
    </row>
    <row r="13386" spans="1:23" x14ac:dyDescent="0.25">
      <c r="A13386" t="s">
        <v>96</v>
      </c>
      <c r="B13386" t="s">
        <v>98</v>
      </c>
      <c r="C13386" t="s">
        <v>102</v>
      </c>
      <c r="D13386" s="7" t="s">
        <v>45</v>
      </c>
      <c r="E13386" t="s">
        <v>107</v>
      </c>
      <c r="F13386">
        <v>17</v>
      </c>
      <c r="G13386">
        <v>6.0666937828063965</v>
      </c>
      <c r="H13386">
        <v>6.0875835418701172</v>
      </c>
      <c r="I13386">
        <v>-2.0890006795525551E-2</v>
      </c>
      <c r="J13386">
        <v>-3.443392226472497E-3</v>
      </c>
      <c r="K13386">
        <v>-0.18729560077190399</v>
      </c>
      <c r="L13386">
        <v>-8.8981829583644867E-2</v>
      </c>
      <c r="M13386">
        <v>-2.0890006795525551E-2</v>
      </c>
      <c r="N13386">
        <v>4.7201812267303467E-2</v>
      </c>
      <c r="O13386">
        <v>0.14551559090614319</v>
      </c>
      <c r="P13386">
        <v>-0.23446927964687347</v>
      </c>
      <c r="Q13386">
        <v>0.19268925487995148</v>
      </c>
      <c r="R13386">
        <v>490</v>
      </c>
      <c r="S13386">
        <v>1.6860236970492659E-2</v>
      </c>
      <c r="T13386">
        <v>0.1298469752073288</v>
      </c>
      <c r="U13386">
        <v>77.548812866210937</v>
      </c>
      <c r="V13386">
        <v>100.24632263183594</v>
      </c>
      <c r="W13386">
        <v>99.919586181640625</v>
      </c>
    </row>
    <row r="13387" spans="1:23" x14ac:dyDescent="0.25">
      <c r="A13387" t="s">
        <v>96</v>
      </c>
      <c r="B13387" t="s">
        <v>98</v>
      </c>
      <c r="C13387" t="s">
        <v>102</v>
      </c>
      <c r="D13387" s="7" t="s">
        <v>45</v>
      </c>
      <c r="E13387" t="s">
        <v>107</v>
      </c>
      <c r="F13387">
        <v>18</v>
      </c>
      <c r="G13387">
        <v>5.702338695526123</v>
      </c>
      <c r="H13387">
        <v>5.6913919448852539</v>
      </c>
      <c r="I13387">
        <v>1.0947050526738167E-2</v>
      </c>
      <c r="J13387">
        <v>1.9197475630789995E-3</v>
      </c>
      <c r="K13387">
        <v>-0.15722973644733429</v>
      </c>
      <c r="L13387">
        <v>-5.7869527488946915E-2</v>
      </c>
      <c r="M13387">
        <v>1.0947050526738167E-2</v>
      </c>
      <c r="N13387">
        <v>7.9763628542423248E-2</v>
      </c>
      <c r="O13387">
        <v>0.17912383377552032</v>
      </c>
      <c r="P13387">
        <v>-0.20490550994873047</v>
      </c>
      <c r="Q13387">
        <v>0.2267996221780777</v>
      </c>
      <c r="R13387">
        <v>490</v>
      </c>
      <c r="S13387">
        <v>1.7221061728506015E-2</v>
      </c>
      <c r="T13387">
        <v>0.13122904300689697</v>
      </c>
      <c r="U13387">
        <v>77.548812866210937</v>
      </c>
      <c r="V13387">
        <v>100.24632263183594</v>
      </c>
      <c r="W13387">
        <v>99.329795837402344</v>
      </c>
    </row>
    <row r="13388" spans="1:23" x14ac:dyDescent="0.25">
      <c r="A13388" t="s">
        <v>96</v>
      </c>
      <c r="B13388" t="s">
        <v>98</v>
      </c>
      <c r="C13388" t="s">
        <v>102</v>
      </c>
      <c r="D13388" s="7" t="s">
        <v>45</v>
      </c>
      <c r="E13388" t="s">
        <v>107</v>
      </c>
      <c r="F13388">
        <v>19</v>
      </c>
      <c r="G13388">
        <v>5.0939340591430664</v>
      </c>
      <c r="H13388">
        <v>5.1663918495178223</v>
      </c>
      <c r="I13388">
        <v>-7.2458043694496155E-2</v>
      </c>
      <c r="J13388">
        <v>-1.4224378392100334E-2</v>
      </c>
      <c r="K13388">
        <v>-0.2444407045841217</v>
      </c>
      <c r="L13388">
        <v>-0.142831951379776</v>
      </c>
      <c r="M13388">
        <v>-7.2458043694496155E-2</v>
      </c>
      <c r="N13388">
        <v>-2.0841320510953665E-3</v>
      </c>
      <c r="O13388">
        <v>9.9524617195129395E-2</v>
      </c>
      <c r="P13388">
        <v>-0.29319539666175842</v>
      </c>
      <c r="Q13388">
        <v>0.14827930927276611</v>
      </c>
      <c r="R13388">
        <v>490</v>
      </c>
      <c r="S13388">
        <v>1.8009313849361774E-2</v>
      </c>
      <c r="T13388">
        <v>0.13419878482818604</v>
      </c>
      <c r="U13388">
        <v>77.548812866210937</v>
      </c>
      <c r="V13388">
        <v>100.24632263183594</v>
      </c>
      <c r="W13388">
        <v>97.990531921386719</v>
      </c>
    </row>
    <row r="13389" spans="1:23" x14ac:dyDescent="0.25">
      <c r="A13389" t="s">
        <v>96</v>
      </c>
      <c r="B13389" t="s">
        <v>98</v>
      </c>
      <c r="C13389" t="s">
        <v>102</v>
      </c>
      <c r="D13389" s="7" t="s">
        <v>45</v>
      </c>
      <c r="E13389" t="s">
        <v>107</v>
      </c>
      <c r="F13389">
        <v>20</v>
      </c>
      <c r="G13389">
        <v>4.7989583015441895</v>
      </c>
      <c r="H13389">
        <v>4.8598980903625488</v>
      </c>
      <c r="I13389">
        <v>-6.0939591377973557E-2</v>
      </c>
      <c r="J13389">
        <v>-1.2698504142463207E-2</v>
      </c>
      <c r="K13389">
        <v>-0.22520540654659271</v>
      </c>
      <c r="L13389">
        <v>-0.12815582752227783</v>
      </c>
      <c r="M13389">
        <v>-6.0939591377973557E-2</v>
      </c>
      <c r="N13389">
        <v>6.2766503542661667E-3</v>
      </c>
      <c r="O13389">
        <v>0.1033262312412262</v>
      </c>
      <c r="P13389">
        <v>-0.27177247405052185</v>
      </c>
      <c r="Q13389">
        <v>0.14989329874515533</v>
      </c>
      <c r="R13389">
        <v>490</v>
      </c>
      <c r="S13389">
        <v>1.6429420259786776E-2</v>
      </c>
      <c r="T13389">
        <v>0.12817730009555817</v>
      </c>
      <c r="U13389">
        <v>77.548812866210937</v>
      </c>
      <c r="V13389">
        <v>100.24632263183594</v>
      </c>
      <c r="W13389">
        <v>95.634490966796875</v>
      </c>
    </row>
    <row r="13390" spans="1:23" x14ac:dyDescent="0.25">
      <c r="A13390" t="s">
        <v>96</v>
      </c>
      <c r="B13390" t="s">
        <v>98</v>
      </c>
      <c r="C13390" t="s">
        <v>102</v>
      </c>
      <c r="D13390" s="7" t="s">
        <v>45</v>
      </c>
      <c r="E13390" t="s">
        <v>107</v>
      </c>
      <c r="F13390">
        <v>21</v>
      </c>
      <c r="G13390">
        <v>4.7672119140625</v>
      </c>
      <c r="H13390">
        <v>4.8906002044677734</v>
      </c>
      <c r="I13390">
        <v>-0.1233881413936615</v>
      </c>
      <c r="J13390">
        <v>-2.5882663205265999E-2</v>
      </c>
      <c r="K13390">
        <v>-0.26666232943534851</v>
      </c>
      <c r="L13390">
        <v>-0.18201477825641632</v>
      </c>
      <c r="M13390">
        <v>-0.1233881413936615</v>
      </c>
      <c r="N13390">
        <v>-6.476149708032608E-2</v>
      </c>
      <c r="O13390">
        <v>1.9886057823896408E-2</v>
      </c>
      <c r="P13390">
        <v>-0.30727857351303101</v>
      </c>
      <c r="Q13390">
        <v>6.0502301901578903E-2</v>
      </c>
      <c r="R13390">
        <v>490</v>
      </c>
      <c r="S13390">
        <v>1.2498670267646617E-2</v>
      </c>
      <c r="T13390">
        <v>0.11179745197296143</v>
      </c>
      <c r="U13390">
        <v>77.548812866210937</v>
      </c>
      <c r="V13390">
        <v>100.24632263183594</v>
      </c>
      <c r="W13390">
        <v>91.702262878417969</v>
      </c>
    </row>
    <row r="13391" spans="1:23" x14ac:dyDescent="0.25">
      <c r="A13391" t="s">
        <v>96</v>
      </c>
      <c r="B13391" t="s">
        <v>98</v>
      </c>
      <c r="C13391" t="s">
        <v>102</v>
      </c>
      <c r="D13391" s="7" t="s">
        <v>45</v>
      </c>
      <c r="E13391" t="s">
        <v>107</v>
      </c>
      <c r="F13391">
        <v>22</v>
      </c>
      <c r="G13391">
        <v>4.369816780090332</v>
      </c>
      <c r="H13391">
        <v>4.5728816986083984</v>
      </c>
      <c r="I13391">
        <v>-0.20306462049484253</v>
      </c>
      <c r="J13391">
        <v>-4.6469826251268387E-2</v>
      </c>
      <c r="K13391">
        <v>-0.3416934609413147</v>
      </c>
      <c r="L13391">
        <v>-0.25979042053222656</v>
      </c>
      <c r="M13391">
        <v>-0.20306462049484253</v>
      </c>
      <c r="N13391">
        <v>-0.1463388204574585</v>
      </c>
      <c r="O13391">
        <v>-6.4435787498950958E-2</v>
      </c>
      <c r="P13391">
        <v>-0.38099279999732971</v>
      </c>
      <c r="Q13391">
        <v>-2.5136437267065048E-2</v>
      </c>
      <c r="R13391">
        <v>490</v>
      </c>
      <c r="S13391">
        <v>1.1701323312593104E-2</v>
      </c>
      <c r="T13391">
        <v>0.10817265510559082</v>
      </c>
      <c r="U13391">
        <v>77.548812866210937</v>
      </c>
      <c r="V13391">
        <v>100.24632263183594</v>
      </c>
      <c r="W13391">
        <v>88.56622314453125</v>
      </c>
    </row>
    <row r="13392" spans="1:23" x14ac:dyDescent="0.25">
      <c r="A13392" t="s">
        <v>96</v>
      </c>
      <c r="B13392" t="s">
        <v>98</v>
      </c>
      <c r="C13392" t="s">
        <v>102</v>
      </c>
      <c r="D13392" s="7" t="s">
        <v>45</v>
      </c>
      <c r="E13392" t="s">
        <v>107</v>
      </c>
      <c r="F13392">
        <v>23</v>
      </c>
      <c r="G13392">
        <v>3.823631763458252</v>
      </c>
      <c r="H13392">
        <v>4.005530834197998</v>
      </c>
      <c r="I13392">
        <v>-0.18189877271652222</v>
      </c>
      <c r="J13392">
        <v>-4.7572251409292221E-2</v>
      </c>
      <c r="K13392">
        <v>-0.34703728556632996</v>
      </c>
      <c r="L13392">
        <v>-0.24947211146354675</v>
      </c>
      <c r="M13392">
        <v>-0.18189877271652222</v>
      </c>
      <c r="N13392">
        <v>-0.11432543396949768</v>
      </c>
      <c r="O13392">
        <v>-1.6760258004069328E-2</v>
      </c>
      <c r="P13392">
        <v>-0.39385175704956055</v>
      </c>
      <c r="Q13392">
        <v>3.0054217204451561E-2</v>
      </c>
      <c r="R13392">
        <v>490</v>
      </c>
      <c r="S13392">
        <v>1.6604453299212452E-2</v>
      </c>
      <c r="T13392">
        <v>0.12885826826095581</v>
      </c>
      <c r="U13392">
        <v>77.548812866210937</v>
      </c>
      <c r="V13392">
        <v>100.24632263183594</v>
      </c>
      <c r="W13392">
        <v>85.334632873535156</v>
      </c>
    </row>
    <row r="13393" spans="1:23" x14ac:dyDescent="0.25">
      <c r="A13393" t="s">
        <v>96</v>
      </c>
      <c r="B13393" t="s">
        <v>98</v>
      </c>
      <c r="C13393" t="s">
        <v>102</v>
      </c>
      <c r="D13393" s="7" t="s">
        <v>45</v>
      </c>
      <c r="E13393" t="s">
        <v>107</v>
      </c>
      <c r="F13393">
        <v>24</v>
      </c>
      <c r="G13393">
        <v>3.4769976139068604</v>
      </c>
      <c r="H13393">
        <v>3.5744326114654541</v>
      </c>
      <c r="I13393">
        <v>-9.7435124218463898E-2</v>
      </c>
      <c r="J13393">
        <v>-2.8022775426506996E-2</v>
      </c>
      <c r="K13393">
        <v>-0.25386372208595276</v>
      </c>
      <c r="L13393">
        <v>-0.16144444048404694</v>
      </c>
      <c r="M13393">
        <v>-9.7435124218463898E-2</v>
      </c>
      <c r="N13393">
        <v>-3.3425811678171158E-2</v>
      </c>
      <c r="O13393">
        <v>5.8993466198444366E-2</v>
      </c>
      <c r="P13393">
        <v>-0.29820904135704041</v>
      </c>
      <c r="Q13393">
        <v>0.10333880037069321</v>
      </c>
      <c r="R13393">
        <v>490</v>
      </c>
      <c r="S13393">
        <v>1.4899102168976164E-2</v>
      </c>
      <c r="T13393">
        <v>0.12206187844276428</v>
      </c>
      <c r="U13393">
        <v>77.548812866210937</v>
      </c>
      <c r="V13393">
        <v>100.24632263183594</v>
      </c>
      <c r="W13393">
        <v>86.14410400390625</v>
      </c>
    </row>
    <row r="13394" spans="1:23" x14ac:dyDescent="0.25">
      <c r="A13394" t="s">
        <v>96</v>
      </c>
      <c r="B13394" t="s">
        <v>98</v>
      </c>
      <c r="C13394" t="s">
        <v>102</v>
      </c>
      <c r="D13394" s="7" t="s">
        <v>45</v>
      </c>
      <c r="E13394" t="s">
        <v>108</v>
      </c>
      <c r="F13394">
        <v>1</v>
      </c>
      <c r="G13394">
        <v>3.3195700645446777</v>
      </c>
      <c r="H13394">
        <v>3.2640888690948486</v>
      </c>
      <c r="I13394">
        <v>5.5481083691120148E-2</v>
      </c>
      <c r="J13394">
        <v>1.6713334247469902E-2</v>
      </c>
      <c r="K13394">
        <v>-9.5634877681732178E-2</v>
      </c>
      <c r="L13394">
        <v>-6.3543436117470264E-3</v>
      </c>
      <c r="M13394">
        <v>5.5481083691120148E-2</v>
      </c>
      <c r="N13394">
        <v>0.11731651425361633</v>
      </c>
      <c r="O13394">
        <v>0.20659704506397247</v>
      </c>
      <c r="P13394">
        <v>-0.13847415149211884</v>
      </c>
      <c r="Q13394">
        <v>0.24943631887435913</v>
      </c>
      <c r="R13394">
        <v>490</v>
      </c>
      <c r="S13394">
        <v>1.3904280372607991E-2</v>
      </c>
      <c r="T13394">
        <v>0.11791641265153885</v>
      </c>
      <c r="U13394">
        <v>80.249725341796875</v>
      </c>
      <c r="V13394">
        <v>96.708106994628906</v>
      </c>
      <c r="W13394">
        <v>84.863876342773438</v>
      </c>
    </row>
    <row r="13395" spans="1:23" x14ac:dyDescent="0.25">
      <c r="A13395" t="s">
        <v>96</v>
      </c>
      <c r="B13395" t="s">
        <v>98</v>
      </c>
      <c r="C13395" t="s">
        <v>102</v>
      </c>
      <c r="D13395" s="7" t="s">
        <v>45</v>
      </c>
      <c r="E13395" t="s">
        <v>108</v>
      </c>
      <c r="F13395">
        <v>2</v>
      </c>
      <c r="G13395">
        <v>3.1826581954956055</v>
      </c>
      <c r="H13395">
        <v>3.188187837600708</v>
      </c>
      <c r="I13395">
        <v>-5.5295154452323914E-3</v>
      </c>
      <c r="J13395">
        <v>-1.7373890150338411E-3</v>
      </c>
      <c r="K13395">
        <v>-0.1637636125087738</v>
      </c>
      <c r="L13395">
        <v>-7.02776238322258E-2</v>
      </c>
      <c r="M13395">
        <v>-5.5295154452323914E-3</v>
      </c>
      <c r="N13395">
        <v>5.9218596667051315E-2</v>
      </c>
      <c r="O13395">
        <v>0.15270458161830902</v>
      </c>
      <c r="P13395">
        <v>-0.20862078666687012</v>
      </c>
      <c r="Q13395">
        <v>0.19756175577640533</v>
      </c>
      <c r="R13395">
        <v>490</v>
      </c>
      <c r="S13395">
        <v>1.5245019593468356E-2</v>
      </c>
      <c r="T13395">
        <v>0.1234707236289978</v>
      </c>
      <c r="U13395">
        <v>80.249725341796875</v>
      </c>
      <c r="V13395">
        <v>96.708106994628906</v>
      </c>
      <c r="W13395">
        <v>83.690818786621094</v>
      </c>
    </row>
    <row r="13396" spans="1:23" x14ac:dyDescent="0.25">
      <c r="A13396" t="s">
        <v>96</v>
      </c>
      <c r="B13396" t="s">
        <v>98</v>
      </c>
      <c r="C13396" t="s">
        <v>102</v>
      </c>
      <c r="D13396" s="7" t="s">
        <v>45</v>
      </c>
      <c r="E13396" t="s">
        <v>108</v>
      </c>
      <c r="F13396">
        <v>3</v>
      </c>
      <c r="G13396">
        <v>3.0496633052825928</v>
      </c>
      <c r="H13396">
        <v>3.0032246112823486</v>
      </c>
      <c r="I13396">
        <v>4.6438805758953094E-2</v>
      </c>
      <c r="J13396">
        <v>1.5227518975734711E-2</v>
      </c>
      <c r="K13396">
        <v>-0.10844162106513977</v>
      </c>
      <c r="L13396">
        <v>-1.6937009990215302E-2</v>
      </c>
      <c r="M13396">
        <v>4.6438805758953094E-2</v>
      </c>
      <c r="N13396">
        <v>0.10981462150812149</v>
      </c>
      <c r="O13396">
        <v>0.20131923258304596</v>
      </c>
      <c r="P13396">
        <v>-0.15234807133674622</v>
      </c>
      <c r="Q13396">
        <v>0.2452256828546524</v>
      </c>
      <c r="R13396">
        <v>490</v>
      </c>
      <c r="S13396">
        <v>1.4605650958120719E-2</v>
      </c>
      <c r="T13396">
        <v>0.12085384130477905</v>
      </c>
      <c r="U13396">
        <v>80.249725341796875</v>
      </c>
      <c r="V13396">
        <v>96.708106994628906</v>
      </c>
      <c r="W13396">
        <v>81.3668212890625</v>
      </c>
    </row>
    <row r="13397" spans="1:23" x14ac:dyDescent="0.25">
      <c r="A13397" t="s">
        <v>96</v>
      </c>
      <c r="B13397" t="s">
        <v>98</v>
      </c>
      <c r="C13397" t="s">
        <v>102</v>
      </c>
      <c r="D13397" s="7" t="s">
        <v>45</v>
      </c>
      <c r="E13397" t="s">
        <v>108</v>
      </c>
      <c r="F13397">
        <v>4</v>
      </c>
      <c r="G13397">
        <v>3.0766968727111816</v>
      </c>
      <c r="H13397">
        <v>3.0172040462493896</v>
      </c>
      <c r="I13397">
        <v>5.9492703527212143E-2</v>
      </c>
      <c r="J13397">
        <v>1.9336549565196037E-2</v>
      </c>
      <c r="K13397">
        <v>-9.5370136201381683E-2</v>
      </c>
      <c r="L13397">
        <v>-3.8759158924221992E-3</v>
      </c>
      <c r="M13397">
        <v>5.9492703527212143E-2</v>
      </c>
      <c r="N13397">
        <v>0.12286132574081421</v>
      </c>
      <c r="O13397">
        <v>0.21435554325580597</v>
      </c>
      <c r="P13397">
        <v>-0.13927160203456879</v>
      </c>
      <c r="Q13397">
        <v>0.25825700163841248</v>
      </c>
      <c r="R13397">
        <v>490</v>
      </c>
      <c r="S13397">
        <v>1.4602333957613789E-2</v>
      </c>
      <c r="T13397">
        <v>0.12084011733531952</v>
      </c>
      <c r="U13397">
        <v>80.249725341796875</v>
      </c>
      <c r="V13397">
        <v>96.708106994628906</v>
      </c>
      <c r="W13397">
        <v>79.570571899414063</v>
      </c>
    </row>
    <row r="13398" spans="1:23" x14ac:dyDescent="0.25">
      <c r="A13398" t="s">
        <v>96</v>
      </c>
      <c r="B13398" t="s">
        <v>98</v>
      </c>
      <c r="C13398" t="s">
        <v>102</v>
      </c>
      <c r="D13398" s="7" t="s">
        <v>45</v>
      </c>
      <c r="E13398" t="s">
        <v>108</v>
      </c>
      <c r="F13398">
        <v>5</v>
      </c>
      <c r="G13398">
        <v>3.3662090301513672</v>
      </c>
      <c r="H13398">
        <v>3.3768613338470459</v>
      </c>
      <c r="I13398">
        <v>-1.0652180761098862E-2</v>
      </c>
      <c r="J13398">
        <v>-3.1644443515688181E-3</v>
      </c>
      <c r="K13398">
        <v>-0.14936213195323944</v>
      </c>
      <c r="L13398">
        <v>-6.7411169409751892E-2</v>
      </c>
      <c r="M13398">
        <v>-1.0652180761098862E-2</v>
      </c>
      <c r="N13398">
        <v>4.610680416226387E-2</v>
      </c>
      <c r="O13398">
        <v>0.12805776298046112</v>
      </c>
      <c r="P13398">
        <v>-0.18868447840213776</v>
      </c>
      <c r="Q13398">
        <v>0.16738010942935944</v>
      </c>
      <c r="R13398">
        <v>490</v>
      </c>
      <c r="S13398">
        <v>1.1715020393515074E-2</v>
      </c>
      <c r="T13398">
        <v>0.10823594778776169</v>
      </c>
      <c r="U13398">
        <v>80.249725341796875</v>
      </c>
      <c r="V13398">
        <v>96.708106994628906</v>
      </c>
      <c r="W13398">
        <v>78.207649230957031</v>
      </c>
    </row>
    <row r="13399" spans="1:23" x14ac:dyDescent="0.25">
      <c r="A13399" t="s">
        <v>96</v>
      </c>
      <c r="B13399" t="s">
        <v>98</v>
      </c>
      <c r="C13399" t="s">
        <v>102</v>
      </c>
      <c r="D13399" s="7" t="s">
        <v>45</v>
      </c>
      <c r="E13399" t="s">
        <v>108</v>
      </c>
      <c r="F13399">
        <v>6</v>
      </c>
      <c r="G13399">
        <v>3.6016075611114502</v>
      </c>
      <c r="H13399">
        <v>3.7624571323394775</v>
      </c>
      <c r="I13399">
        <v>-0.16084951162338257</v>
      </c>
      <c r="J13399">
        <v>-4.4660478830337524E-2</v>
      </c>
      <c r="K13399">
        <v>-0.30818569660186768</v>
      </c>
      <c r="L13399">
        <v>-0.22113828361034393</v>
      </c>
      <c r="M13399">
        <v>-0.16084951162338257</v>
      </c>
      <c r="N13399">
        <v>-0.1005607470870018</v>
      </c>
      <c r="O13399">
        <v>-1.3513339683413506E-2</v>
      </c>
      <c r="P13399">
        <v>-0.34995344281196594</v>
      </c>
      <c r="Q13399">
        <v>2.8254417702555656E-2</v>
      </c>
      <c r="R13399">
        <v>490</v>
      </c>
      <c r="S13399">
        <v>1.3217417025078115E-2</v>
      </c>
      <c r="T13399">
        <v>0.11496702581644058</v>
      </c>
      <c r="U13399">
        <v>80.249725341796875</v>
      </c>
      <c r="V13399">
        <v>96.708106994628906</v>
      </c>
      <c r="W13399">
        <v>77.138282775878906</v>
      </c>
    </row>
    <row r="13400" spans="1:23" x14ac:dyDescent="0.25">
      <c r="A13400" t="s">
        <v>96</v>
      </c>
      <c r="B13400" t="s">
        <v>98</v>
      </c>
      <c r="C13400" t="s">
        <v>102</v>
      </c>
      <c r="D13400" s="7" t="s">
        <v>45</v>
      </c>
      <c r="E13400" t="s">
        <v>108</v>
      </c>
      <c r="F13400">
        <v>7</v>
      </c>
      <c r="G13400">
        <v>3.985051155090332</v>
      </c>
      <c r="H13400">
        <v>4.2794365882873535</v>
      </c>
      <c r="I13400">
        <v>-0.29438561201095581</v>
      </c>
      <c r="J13400">
        <v>-7.3872476816177368E-2</v>
      </c>
      <c r="K13400">
        <v>-0.47690105438232422</v>
      </c>
      <c r="L13400">
        <v>-0.36906945705413818</v>
      </c>
      <c r="M13400">
        <v>-0.29438561201095581</v>
      </c>
      <c r="N13400">
        <v>-0.21970178186893463</v>
      </c>
      <c r="O13400">
        <v>-0.111870177090168</v>
      </c>
      <c r="P13400">
        <v>-0.52864164113998413</v>
      </c>
      <c r="Q13400">
        <v>-6.0129586607217789E-2</v>
      </c>
      <c r="R13400">
        <v>490</v>
      </c>
      <c r="S13400">
        <v>2.0282758572776061E-2</v>
      </c>
      <c r="T13400">
        <v>0.1424175500869751</v>
      </c>
      <c r="U13400">
        <v>80.249725341796875</v>
      </c>
      <c r="V13400">
        <v>96.708106994628906</v>
      </c>
      <c r="W13400">
        <v>77.583305358886719</v>
      </c>
    </row>
    <row r="13401" spans="1:23" x14ac:dyDescent="0.25">
      <c r="A13401" t="s">
        <v>96</v>
      </c>
      <c r="B13401" t="s">
        <v>98</v>
      </c>
      <c r="C13401" t="s">
        <v>102</v>
      </c>
      <c r="D13401" s="7" t="s">
        <v>45</v>
      </c>
      <c r="E13401" t="s">
        <v>108</v>
      </c>
      <c r="F13401">
        <v>8</v>
      </c>
      <c r="G13401">
        <v>4.7387022972106934</v>
      </c>
      <c r="H13401">
        <v>5.0901589393615723</v>
      </c>
      <c r="I13401">
        <v>-0.35145708918571472</v>
      </c>
      <c r="J13401">
        <v>-7.4167370796203613E-2</v>
      </c>
      <c r="K13401">
        <v>-0.5894700288772583</v>
      </c>
      <c r="L13401">
        <v>-0.44885003566741943</v>
      </c>
      <c r="M13401">
        <v>-0.35145708918571472</v>
      </c>
      <c r="N13401">
        <v>-0.25406414270401001</v>
      </c>
      <c r="O13401">
        <v>-0.11344416439533234</v>
      </c>
      <c r="P13401">
        <v>-0.65694338083267212</v>
      </c>
      <c r="Q13401">
        <v>-4.597080871462822E-2</v>
      </c>
      <c r="R13401">
        <v>490</v>
      </c>
      <c r="S13401">
        <v>3.4492835968208624E-2</v>
      </c>
      <c r="T13401">
        <v>0.1857224702835083</v>
      </c>
      <c r="U13401">
        <v>80.249725341796875</v>
      </c>
      <c r="V13401">
        <v>96.708106994628906</v>
      </c>
      <c r="W13401">
        <v>76.826225280761719</v>
      </c>
    </row>
    <row r="13402" spans="1:23" x14ac:dyDescent="0.25">
      <c r="A13402" t="s">
        <v>96</v>
      </c>
      <c r="B13402" t="s">
        <v>98</v>
      </c>
      <c r="C13402" t="s">
        <v>102</v>
      </c>
      <c r="D13402" s="7" t="s">
        <v>45</v>
      </c>
      <c r="E13402" t="s">
        <v>108</v>
      </c>
      <c r="F13402">
        <v>9</v>
      </c>
      <c r="G13402">
        <v>5.4828572273254395</v>
      </c>
      <c r="H13402">
        <v>5.8780326843261719</v>
      </c>
      <c r="I13402">
        <v>-0.39517533779144287</v>
      </c>
      <c r="J13402">
        <v>-7.2074711322784424E-2</v>
      </c>
      <c r="K13402">
        <v>-0.64446091651916504</v>
      </c>
      <c r="L13402">
        <v>-0.49718096852302551</v>
      </c>
      <c r="M13402">
        <v>-0.39517533779144287</v>
      </c>
      <c r="N13402">
        <v>-0.29316970705986023</v>
      </c>
      <c r="O13402">
        <v>-0.14588978886604309</v>
      </c>
      <c r="P13402">
        <v>-0.71512991189956665</v>
      </c>
      <c r="Q13402">
        <v>-7.5220793485641479E-2</v>
      </c>
      <c r="R13402">
        <v>490</v>
      </c>
      <c r="S13402">
        <v>3.7837466772785655E-2</v>
      </c>
      <c r="T13402">
        <v>0.1945185512304306</v>
      </c>
      <c r="U13402">
        <v>80.249725341796875</v>
      </c>
      <c r="V13402">
        <v>96.708106994628906</v>
      </c>
      <c r="W13402">
        <v>78.508125305175781</v>
      </c>
    </row>
    <row r="13403" spans="1:23" x14ac:dyDescent="0.25">
      <c r="A13403" t="s">
        <v>96</v>
      </c>
      <c r="B13403" t="s">
        <v>98</v>
      </c>
      <c r="C13403" t="s">
        <v>102</v>
      </c>
      <c r="D13403" s="7" t="s">
        <v>45</v>
      </c>
      <c r="E13403" t="s">
        <v>108</v>
      </c>
      <c r="F13403">
        <v>10</v>
      </c>
      <c r="G13403">
        <v>5.9133000373840332</v>
      </c>
      <c r="H13403">
        <v>6.2291264533996582</v>
      </c>
      <c r="I13403">
        <v>-0.31582671403884888</v>
      </c>
      <c r="J13403">
        <v>-5.3409554064273834E-2</v>
      </c>
      <c r="K13403">
        <v>-0.56927710771560669</v>
      </c>
      <c r="L13403">
        <v>-0.41953656077384949</v>
      </c>
      <c r="M13403">
        <v>-0.31582671403884888</v>
      </c>
      <c r="N13403">
        <v>-0.21211686730384827</v>
      </c>
      <c r="O13403">
        <v>-6.2376324087381363E-2</v>
      </c>
      <c r="P13403">
        <v>-0.64112675189971924</v>
      </c>
      <c r="Q13403">
        <v>9.4733396545052528E-3</v>
      </c>
      <c r="R13403">
        <v>490</v>
      </c>
      <c r="S13403">
        <v>3.9112336153866778E-2</v>
      </c>
      <c r="T13403">
        <v>0.19776839017868042</v>
      </c>
      <c r="U13403">
        <v>80.249725341796875</v>
      </c>
      <c r="V13403">
        <v>96.708106994628906</v>
      </c>
      <c r="W13403">
        <v>79.692039489746094</v>
      </c>
    </row>
    <row r="13404" spans="1:23" x14ac:dyDescent="0.25">
      <c r="A13404" t="s">
        <v>96</v>
      </c>
      <c r="B13404" t="s">
        <v>98</v>
      </c>
      <c r="C13404" t="s">
        <v>102</v>
      </c>
      <c r="D13404" s="7" t="s">
        <v>45</v>
      </c>
      <c r="E13404" t="s">
        <v>108</v>
      </c>
      <c r="F13404">
        <v>11</v>
      </c>
      <c r="G13404">
        <v>6.1990442276000977</v>
      </c>
      <c r="H13404">
        <v>6.4967060089111328</v>
      </c>
      <c r="I13404">
        <v>-0.29766163229942322</v>
      </c>
      <c r="J13404">
        <v>-4.8017341643571854E-2</v>
      </c>
      <c r="K13404">
        <v>-0.53958827257156372</v>
      </c>
      <c r="L13404">
        <v>-0.39665606617927551</v>
      </c>
      <c r="M13404">
        <v>-0.29766163229942322</v>
      </c>
      <c r="N13404">
        <v>-0.19866719841957092</v>
      </c>
      <c r="O13404">
        <v>-5.5734973400831223E-2</v>
      </c>
      <c r="P13404">
        <v>-0.60817116498947144</v>
      </c>
      <c r="Q13404">
        <v>1.2847870588302612E-2</v>
      </c>
      <c r="R13404">
        <v>490</v>
      </c>
      <c r="S13404">
        <v>3.5636519328946292E-2</v>
      </c>
      <c r="T13404">
        <v>0.18877637386322021</v>
      </c>
      <c r="U13404">
        <v>80.249725341796875</v>
      </c>
      <c r="V13404">
        <v>96.708106994628906</v>
      </c>
      <c r="W13404">
        <v>85.162651062011719</v>
      </c>
    </row>
    <row r="13405" spans="1:23" x14ac:dyDescent="0.25">
      <c r="A13405" t="s">
        <v>96</v>
      </c>
      <c r="B13405" t="s">
        <v>98</v>
      </c>
      <c r="C13405" t="s">
        <v>102</v>
      </c>
      <c r="D13405" s="7" t="s">
        <v>45</v>
      </c>
      <c r="E13405" t="s">
        <v>108</v>
      </c>
      <c r="F13405">
        <v>12</v>
      </c>
      <c r="G13405">
        <v>6.2682175636291504</v>
      </c>
      <c r="H13405">
        <v>6.5446410179138184</v>
      </c>
      <c r="I13405">
        <v>-0.27642303705215454</v>
      </c>
      <c r="J13405">
        <v>-4.4099144637584686E-2</v>
      </c>
      <c r="K13405">
        <v>-0.51743543148040771</v>
      </c>
      <c r="L13405">
        <v>-0.3750433623790741</v>
      </c>
      <c r="M13405">
        <v>-0.27642303705215454</v>
      </c>
      <c r="N13405">
        <v>-0.17780272662639618</v>
      </c>
      <c r="O13405">
        <v>-3.5410650074481964E-2</v>
      </c>
      <c r="P13405">
        <v>-0.58575910329818726</v>
      </c>
      <c r="Q13405">
        <v>3.291301429271698E-2</v>
      </c>
      <c r="R13405">
        <v>490</v>
      </c>
      <c r="S13405">
        <v>3.5367679131784513E-2</v>
      </c>
      <c r="T13405">
        <v>0.18806296586990356</v>
      </c>
      <c r="U13405">
        <v>80.249725341796875</v>
      </c>
      <c r="V13405">
        <v>96.708106994628906</v>
      </c>
      <c r="W13405">
        <v>84.376937866210937</v>
      </c>
    </row>
    <row r="13406" spans="1:23" x14ac:dyDescent="0.25">
      <c r="A13406" t="s">
        <v>96</v>
      </c>
      <c r="B13406" t="s">
        <v>98</v>
      </c>
      <c r="C13406" t="s">
        <v>102</v>
      </c>
      <c r="D13406" s="7" t="s">
        <v>45</v>
      </c>
      <c r="E13406" t="s">
        <v>108</v>
      </c>
      <c r="F13406">
        <v>13</v>
      </c>
      <c r="G13406">
        <v>6.3546724319458008</v>
      </c>
      <c r="H13406">
        <v>6.5762243270874023</v>
      </c>
      <c r="I13406">
        <v>-0.22155193984508514</v>
      </c>
      <c r="J13406">
        <v>-3.4864414483308792E-2</v>
      </c>
      <c r="K13406">
        <v>-0.4868876039981842</v>
      </c>
      <c r="L13406">
        <v>-0.33012515306472778</v>
      </c>
      <c r="M13406">
        <v>-0.22155193984508514</v>
      </c>
      <c r="N13406">
        <v>-0.1129787340760231</v>
      </c>
      <c r="O13406">
        <v>4.378373920917511E-2</v>
      </c>
      <c r="P13406">
        <v>-0.56210660934448242</v>
      </c>
      <c r="Q13406">
        <v>0.11900271475315094</v>
      </c>
      <c r="R13406">
        <v>490</v>
      </c>
      <c r="S13406">
        <v>4.2866609302931957E-2</v>
      </c>
      <c r="T13406">
        <v>0.20704253017902374</v>
      </c>
      <c r="U13406">
        <v>80.249725341796875</v>
      </c>
      <c r="V13406">
        <v>96.708106994628906</v>
      </c>
      <c r="W13406">
        <v>82.195709228515625</v>
      </c>
    </row>
    <row r="13407" spans="1:23" x14ac:dyDescent="0.25">
      <c r="A13407" t="s">
        <v>96</v>
      </c>
      <c r="B13407" t="s">
        <v>98</v>
      </c>
      <c r="C13407" t="s">
        <v>102</v>
      </c>
      <c r="D13407" s="7" t="s">
        <v>45</v>
      </c>
      <c r="E13407" t="s">
        <v>108</v>
      </c>
      <c r="F13407">
        <v>14</v>
      </c>
      <c r="G13407">
        <v>6.4918580055236816</v>
      </c>
      <c r="H13407">
        <v>6.554938793182373</v>
      </c>
      <c r="I13407">
        <v>-6.3080668449401855E-2</v>
      </c>
      <c r="J13407">
        <v>-9.7168898209929466E-3</v>
      </c>
      <c r="K13407">
        <v>-0.32047277688980103</v>
      </c>
      <c r="L13407">
        <v>-0.16840343177318573</v>
      </c>
      <c r="M13407">
        <v>-6.3080668449401855E-2</v>
      </c>
      <c r="N13407">
        <v>4.2242094874382019E-2</v>
      </c>
      <c r="O13407">
        <v>0.19431143999099731</v>
      </c>
      <c r="P13407">
        <v>-0.39343985915184021</v>
      </c>
      <c r="Q13407">
        <v>0.2672785222530365</v>
      </c>
      <c r="R13407">
        <v>490</v>
      </c>
      <c r="S13407">
        <v>4.03383621290756E-2</v>
      </c>
      <c r="T13407">
        <v>0.20084412395954132</v>
      </c>
      <c r="U13407">
        <v>80.249725341796875</v>
      </c>
      <c r="V13407">
        <v>96.708106994628906</v>
      </c>
      <c r="W13407">
        <v>83.16632080078125</v>
      </c>
    </row>
    <row r="13408" spans="1:23" x14ac:dyDescent="0.25">
      <c r="A13408" t="s">
        <v>96</v>
      </c>
      <c r="B13408" t="s">
        <v>98</v>
      </c>
      <c r="C13408" t="s">
        <v>102</v>
      </c>
      <c r="D13408" s="7" t="s">
        <v>45</v>
      </c>
      <c r="E13408" t="s">
        <v>108</v>
      </c>
      <c r="F13408">
        <v>15</v>
      </c>
      <c r="G13408">
        <v>6.3733654022216797</v>
      </c>
      <c r="H13408">
        <v>6.321448802947998</v>
      </c>
      <c r="I13408">
        <v>5.1916450262069702E-2</v>
      </c>
      <c r="J13408">
        <v>8.1458454951643944E-3</v>
      </c>
      <c r="K13408">
        <v>-0.16878484189510345</v>
      </c>
      <c r="L13408">
        <v>-3.8392730057239532E-2</v>
      </c>
      <c r="M13408">
        <v>5.1916450262069702E-2</v>
      </c>
      <c r="N13408">
        <v>0.14222563803195953</v>
      </c>
      <c r="O13408">
        <v>0.27261775732040405</v>
      </c>
      <c r="P13408">
        <v>-0.2313506007194519</v>
      </c>
      <c r="Q13408">
        <v>0.33518350124359131</v>
      </c>
      <c r="R13408">
        <v>490</v>
      </c>
      <c r="S13408">
        <v>2.9657708475522293E-2</v>
      </c>
      <c r="T13408">
        <v>0.17221413552761078</v>
      </c>
      <c r="U13408">
        <v>80.249725341796875</v>
      </c>
      <c r="V13408">
        <v>96.708106994628906</v>
      </c>
      <c r="W13408">
        <v>86.097549438476562</v>
      </c>
    </row>
    <row r="13409" spans="1:23" x14ac:dyDescent="0.25">
      <c r="A13409" t="s">
        <v>96</v>
      </c>
      <c r="B13409" t="s">
        <v>98</v>
      </c>
      <c r="C13409" t="s">
        <v>102</v>
      </c>
      <c r="D13409" s="7" t="s">
        <v>45</v>
      </c>
      <c r="E13409" t="s">
        <v>108</v>
      </c>
      <c r="F13409">
        <v>16</v>
      </c>
      <c r="G13409">
        <v>6.2693462371826172</v>
      </c>
      <c r="H13409">
        <v>6.3247427940368652</v>
      </c>
      <c r="I13409">
        <v>-5.5396843701601028E-2</v>
      </c>
      <c r="J13409">
        <v>-8.8361436501145363E-3</v>
      </c>
      <c r="K13409">
        <v>-0.24164308607578278</v>
      </c>
      <c r="L13409">
        <v>-0.1316072940826416</v>
      </c>
      <c r="M13409">
        <v>-5.5396843701601028E-2</v>
      </c>
      <c r="N13409">
        <v>2.0813608542084694E-2</v>
      </c>
      <c r="O13409">
        <v>0.13084940612316132</v>
      </c>
      <c r="P13409">
        <v>-0.29444131255149841</v>
      </c>
      <c r="Q13409">
        <v>0.18364761769771576</v>
      </c>
      <c r="R13409">
        <v>490</v>
      </c>
      <c r="S13409">
        <v>2.1120435532490101E-2</v>
      </c>
      <c r="T13409">
        <v>0.14532871544361115</v>
      </c>
      <c r="U13409">
        <v>80.249725341796875</v>
      </c>
      <c r="V13409">
        <v>96.708106994628906</v>
      </c>
      <c r="W13409">
        <v>96.243675231933594</v>
      </c>
    </row>
    <row r="13410" spans="1:23" x14ac:dyDescent="0.25">
      <c r="A13410" t="s">
        <v>96</v>
      </c>
      <c r="B13410" t="s">
        <v>98</v>
      </c>
      <c r="C13410" t="s">
        <v>102</v>
      </c>
      <c r="D13410" s="7" t="s">
        <v>45</v>
      </c>
      <c r="E13410" t="s">
        <v>108</v>
      </c>
      <c r="F13410">
        <v>17</v>
      </c>
      <c r="G13410">
        <v>6.3132939338684082</v>
      </c>
      <c r="H13410">
        <v>6.3238654136657715</v>
      </c>
      <c r="I13410">
        <v>-1.0571573860943317E-2</v>
      </c>
      <c r="J13410">
        <v>-1.6744941240176558E-3</v>
      </c>
      <c r="K13410">
        <v>-0.17460715770721436</v>
      </c>
      <c r="L13410">
        <v>-7.769361138343811E-2</v>
      </c>
      <c r="M13410">
        <v>-1.0571573860943317E-2</v>
      </c>
      <c r="N13410">
        <v>5.6550461798906326E-2</v>
      </c>
      <c r="O13410">
        <v>0.15346401929855347</v>
      </c>
      <c r="P13410">
        <v>-0.22110897302627563</v>
      </c>
      <c r="Q13410">
        <v>0.19996583461761475</v>
      </c>
      <c r="R13410">
        <v>490</v>
      </c>
      <c r="S13410">
        <v>1.6383398839743046E-2</v>
      </c>
      <c r="T13410">
        <v>0.12799765169620514</v>
      </c>
      <c r="U13410">
        <v>80.249725341796875</v>
      </c>
      <c r="V13410">
        <v>96.708106994628906</v>
      </c>
      <c r="W13410">
        <v>94.244491577148438</v>
      </c>
    </row>
    <row r="13411" spans="1:23" x14ac:dyDescent="0.25">
      <c r="A13411" t="s">
        <v>96</v>
      </c>
      <c r="B13411" t="s">
        <v>98</v>
      </c>
      <c r="C13411" t="s">
        <v>102</v>
      </c>
      <c r="D13411" s="7" t="s">
        <v>45</v>
      </c>
      <c r="E13411" t="s">
        <v>108</v>
      </c>
      <c r="F13411">
        <v>18</v>
      </c>
      <c r="G13411">
        <v>5.9282369613647461</v>
      </c>
      <c r="H13411">
        <v>5.8238487243652344</v>
      </c>
      <c r="I13411">
        <v>0.10438807308673859</v>
      </c>
      <c r="J13411">
        <v>1.7608620226383209E-2</v>
      </c>
      <c r="K13411">
        <v>-6.1241663992404938E-2</v>
      </c>
      <c r="L13411">
        <v>3.6613728851079941E-2</v>
      </c>
      <c r="M13411">
        <v>0.10438807308673859</v>
      </c>
      <c r="N13411">
        <v>0.17216241359710693</v>
      </c>
      <c r="O13411">
        <v>0.27001780271530151</v>
      </c>
      <c r="P13411">
        <v>-0.10819539427757263</v>
      </c>
      <c r="Q13411">
        <v>0.3169715404510498</v>
      </c>
      <c r="R13411">
        <v>490</v>
      </c>
      <c r="S13411">
        <v>1.6703383630695123E-2</v>
      </c>
      <c r="T13411">
        <v>0.12924157083034515</v>
      </c>
      <c r="U13411">
        <v>80.249725341796875</v>
      </c>
      <c r="V13411">
        <v>96.708106994628906</v>
      </c>
      <c r="W13411">
        <v>93.364486694335938</v>
      </c>
    </row>
    <row r="13412" spans="1:23" x14ac:dyDescent="0.25">
      <c r="A13412" t="s">
        <v>96</v>
      </c>
      <c r="B13412" t="s">
        <v>98</v>
      </c>
      <c r="C13412" t="s">
        <v>102</v>
      </c>
      <c r="D13412" s="7" t="s">
        <v>45</v>
      </c>
      <c r="E13412" t="s">
        <v>108</v>
      </c>
      <c r="F13412">
        <v>19</v>
      </c>
      <c r="G13412">
        <v>5.3361282348632812</v>
      </c>
      <c r="H13412">
        <v>5.3023471832275391</v>
      </c>
      <c r="I13412">
        <v>3.3781364560127258E-2</v>
      </c>
      <c r="J13412">
        <v>6.3306884840130806E-3</v>
      </c>
      <c r="K13412">
        <v>-0.13549676537513733</v>
      </c>
      <c r="L13412">
        <v>-3.5485871136188507E-2</v>
      </c>
      <c r="M13412">
        <v>3.3781364560127258E-2</v>
      </c>
      <c r="N13412">
        <v>0.10304860025644302</v>
      </c>
      <c r="O13412">
        <v>0.20305949449539185</v>
      </c>
      <c r="P13412">
        <v>-0.1834847629070282</v>
      </c>
      <c r="Q13412">
        <v>0.25104749202728271</v>
      </c>
      <c r="R13412">
        <v>490</v>
      </c>
      <c r="S13412">
        <v>1.7447351431258085E-2</v>
      </c>
      <c r="T13412">
        <v>0.13208842277526855</v>
      </c>
      <c r="U13412">
        <v>80.249725341796875</v>
      </c>
      <c r="V13412">
        <v>96.708106994628906</v>
      </c>
      <c r="W13412">
        <v>90.858978271484375</v>
      </c>
    </row>
    <row r="13413" spans="1:23" x14ac:dyDescent="0.25">
      <c r="A13413" t="s">
        <v>96</v>
      </c>
      <c r="B13413" t="s">
        <v>98</v>
      </c>
      <c r="C13413" t="s">
        <v>102</v>
      </c>
      <c r="D13413" s="7" t="s">
        <v>45</v>
      </c>
      <c r="E13413" t="s">
        <v>108</v>
      </c>
      <c r="F13413">
        <v>20</v>
      </c>
      <c r="G13413">
        <v>4.985084056854248</v>
      </c>
      <c r="H13413">
        <v>5.0151143074035645</v>
      </c>
      <c r="I13413">
        <v>-3.0030323192477226E-2</v>
      </c>
      <c r="J13413">
        <v>-6.0240356251597404E-3</v>
      </c>
      <c r="K13413">
        <v>-0.19195827841758728</v>
      </c>
      <c r="L13413">
        <v>-9.6289932727813721E-2</v>
      </c>
      <c r="M13413">
        <v>-3.0030323192477226E-2</v>
      </c>
      <c r="N13413">
        <v>3.622928261756897E-2</v>
      </c>
      <c r="O13413">
        <v>0.13189762830734253</v>
      </c>
      <c r="P13413">
        <v>-0.23786260187625885</v>
      </c>
      <c r="Q13413">
        <v>0.1778019517660141</v>
      </c>
      <c r="R13413">
        <v>490</v>
      </c>
      <c r="S13413">
        <v>1.5965094568159977E-2</v>
      </c>
      <c r="T13413">
        <v>0.12635305523872375</v>
      </c>
      <c r="U13413">
        <v>80.249725341796875</v>
      </c>
      <c r="V13413">
        <v>96.708106994628906</v>
      </c>
      <c r="W13413">
        <v>88.395858764648438</v>
      </c>
    </row>
    <row r="13414" spans="1:23" x14ac:dyDescent="0.25">
      <c r="A13414" t="s">
        <v>96</v>
      </c>
      <c r="B13414" t="s">
        <v>98</v>
      </c>
      <c r="C13414" t="s">
        <v>102</v>
      </c>
      <c r="D13414" s="7" t="s">
        <v>45</v>
      </c>
      <c r="E13414" t="s">
        <v>108</v>
      </c>
      <c r="F13414">
        <v>21</v>
      </c>
      <c r="G13414">
        <v>4.9634075164794922</v>
      </c>
      <c r="H13414">
        <v>4.9901633262634277</v>
      </c>
      <c r="I13414">
        <v>-2.6755545288324356E-2</v>
      </c>
      <c r="J13414">
        <v>-5.3905597887933254E-3</v>
      </c>
      <c r="K13414">
        <v>-0.1682593822479248</v>
      </c>
      <c r="L13414">
        <v>-8.4657765924930573E-2</v>
      </c>
      <c r="M13414">
        <v>-2.6755545288324356E-2</v>
      </c>
      <c r="N13414">
        <v>3.114667534828186E-2</v>
      </c>
      <c r="O13414">
        <v>0.1147482842206955</v>
      </c>
      <c r="P13414">
        <v>-0.20837374031543732</v>
      </c>
      <c r="Q13414">
        <v>0.1548626571893692</v>
      </c>
      <c r="R13414">
        <v>490</v>
      </c>
      <c r="S13414">
        <v>1.2191698559868236E-2</v>
      </c>
      <c r="T13414">
        <v>0.11041602492332458</v>
      </c>
      <c r="U13414">
        <v>80.249725341796875</v>
      </c>
      <c r="V13414">
        <v>96.708106994628906</v>
      </c>
      <c r="W13414">
        <v>87.3551025390625</v>
      </c>
    </row>
    <row r="13415" spans="1:23" x14ac:dyDescent="0.25">
      <c r="A13415" t="s">
        <v>96</v>
      </c>
      <c r="B13415" t="s">
        <v>98</v>
      </c>
      <c r="C13415" t="s">
        <v>102</v>
      </c>
      <c r="D13415" s="7" t="s">
        <v>45</v>
      </c>
      <c r="E13415" t="s">
        <v>108</v>
      </c>
      <c r="F13415">
        <v>22</v>
      </c>
      <c r="G13415">
        <v>4.5555000305175781</v>
      </c>
      <c r="H13415">
        <v>4.5827960968017578</v>
      </c>
      <c r="I13415">
        <v>-2.7295645326375961E-2</v>
      </c>
      <c r="J13415">
        <v>-5.9918002225458622E-3</v>
      </c>
      <c r="K13415">
        <v>-0.16485100984573364</v>
      </c>
      <c r="L13415">
        <v>-8.3582185208797455E-2</v>
      </c>
      <c r="M13415">
        <v>-2.7295645326375961E-2</v>
      </c>
      <c r="N13415">
        <v>2.8990892693400383E-2</v>
      </c>
      <c r="O13415">
        <v>0.11025971174240112</v>
      </c>
      <c r="P13415">
        <v>-0.2038460373878479</v>
      </c>
      <c r="Q13415">
        <v>0.14925473928451538</v>
      </c>
      <c r="R13415">
        <v>490</v>
      </c>
      <c r="S13415">
        <v>1.1520805687928126E-2</v>
      </c>
      <c r="T13415">
        <v>0.10733501613140106</v>
      </c>
      <c r="U13415">
        <v>80.249725341796875</v>
      </c>
      <c r="V13415">
        <v>96.708106994628906</v>
      </c>
      <c r="W13415">
        <v>83.771591186523438</v>
      </c>
    </row>
    <row r="13416" spans="1:23" x14ac:dyDescent="0.25">
      <c r="A13416" t="s">
        <v>96</v>
      </c>
      <c r="B13416" t="s">
        <v>98</v>
      </c>
      <c r="C13416" t="s">
        <v>102</v>
      </c>
      <c r="D13416" s="7" t="s">
        <v>45</v>
      </c>
      <c r="E13416" t="s">
        <v>108</v>
      </c>
      <c r="F13416">
        <v>23</v>
      </c>
      <c r="G13416">
        <v>3.9401679039001465</v>
      </c>
      <c r="H13416">
        <v>4.1140570640563965</v>
      </c>
      <c r="I13416">
        <v>-0.17388932406902313</v>
      </c>
      <c r="J13416">
        <v>-4.413246363401413E-2</v>
      </c>
      <c r="K13416">
        <v>-0.33802527189254761</v>
      </c>
      <c r="L13416">
        <v>-0.24105241894721985</v>
      </c>
      <c r="M13416">
        <v>-0.17388932406902313</v>
      </c>
      <c r="N13416">
        <v>-0.10672622919082642</v>
      </c>
      <c r="O13416">
        <v>-9.7533809021115303E-3</v>
      </c>
      <c r="P13416">
        <v>-0.38455551862716675</v>
      </c>
      <c r="Q13416">
        <v>3.677687793970108E-2</v>
      </c>
      <c r="R13416">
        <v>490</v>
      </c>
      <c r="S13416">
        <v>1.6403450837870537E-2</v>
      </c>
      <c r="T13416">
        <v>0.12807595729827881</v>
      </c>
      <c r="U13416">
        <v>80.249725341796875</v>
      </c>
      <c r="V13416">
        <v>96.708106994628906</v>
      </c>
      <c r="W13416">
        <v>83.583633422851563</v>
      </c>
    </row>
    <row r="13417" spans="1:23" x14ac:dyDescent="0.25">
      <c r="A13417" t="s">
        <v>96</v>
      </c>
      <c r="B13417" t="s">
        <v>98</v>
      </c>
      <c r="C13417" t="s">
        <v>102</v>
      </c>
      <c r="D13417" s="7" t="s">
        <v>45</v>
      </c>
      <c r="E13417" t="s">
        <v>108</v>
      </c>
      <c r="F13417">
        <v>24</v>
      </c>
      <c r="G13417">
        <v>3.492307186126709</v>
      </c>
      <c r="H13417">
        <v>3.7069427967071533</v>
      </c>
      <c r="I13417">
        <v>-0.21463564038276672</v>
      </c>
      <c r="J13417">
        <v>-6.1459552496671677E-2</v>
      </c>
      <c r="K13417">
        <v>-0.36948108673095703</v>
      </c>
      <c r="L13417">
        <v>-0.27799713611602783</v>
      </c>
      <c r="M13417">
        <v>-0.21463564038276672</v>
      </c>
      <c r="N13417">
        <v>-0.15127414464950562</v>
      </c>
      <c r="O13417">
        <v>-5.9790194034576416E-2</v>
      </c>
      <c r="P13417">
        <v>-0.41337761282920837</v>
      </c>
      <c r="Q13417">
        <v>-1.5893664211034775E-2</v>
      </c>
      <c r="R13417">
        <v>490</v>
      </c>
      <c r="S13417">
        <v>1.4599053342895019E-2</v>
      </c>
      <c r="T13417">
        <v>0.12082654237747192</v>
      </c>
      <c r="U13417">
        <v>80.249725341796875</v>
      </c>
      <c r="V13417">
        <v>96.708106994628906</v>
      </c>
      <c r="W13417">
        <v>81.599937438964844</v>
      </c>
    </row>
    <row r="13418" spans="1:23" x14ac:dyDescent="0.25">
      <c r="A13418" t="s">
        <v>96</v>
      </c>
      <c r="B13418" t="s">
        <v>98</v>
      </c>
      <c r="C13418" t="s">
        <v>102</v>
      </c>
      <c r="D13418" s="7" t="s">
        <v>45</v>
      </c>
      <c r="E13418" t="s">
        <v>109</v>
      </c>
      <c r="F13418">
        <v>1</v>
      </c>
      <c r="G13418">
        <v>2.8549735546112061</v>
      </c>
      <c r="H13418">
        <v>2.8897011280059814</v>
      </c>
      <c r="I13418">
        <v>-3.4727640450000763E-2</v>
      </c>
      <c r="J13418">
        <v>-1.2163910083472729E-2</v>
      </c>
      <c r="K13418">
        <v>-0.18583405017852783</v>
      </c>
      <c r="L13418">
        <v>-9.6559159457683563E-2</v>
      </c>
      <c r="M13418">
        <v>-3.4727640450000763E-2</v>
      </c>
      <c r="N13418">
        <v>2.7103876695036888E-2</v>
      </c>
      <c r="O13418">
        <v>0.11637876182794571</v>
      </c>
      <c r="P13418">
        <v>-0.22867061197757721</v>
      </c>
      <c r="Q13418">
        <v>0.15921533107757568</v>
      </c>
      <c r="R13418">
        <v>490</v>
      </c>
      <c r="S13418">
        <v>1.3902521579666427E-2</v>
      </c>
      <c r="T13418">
        <v>0.11790895462036133</v>
      </c>
      <c r="U13418">
        <v>75.563308715820313</v>
      </c>
      <c r="V13418">
        <v>94.28204345703125</v>
      </c>
      <c r="W13418">
        <v>76.069404602050781</v>
      </c>
    </row>
    <row r="13419" spans="1:23" x14ac:dyDescent="0.25">
      <c r="A13419" t="s">
        <v>96</v>
      </c>
      <c r="B13419" t="s">
        <v>98</v>
      </c>
      <c r="C13419" t="s">
        <v>102</v>
      </c>
      <c r="D13419" s="7" t="s">
        <v>45</v>
      </c>
      <c r="E13419" t="s">
        <v>109</v>
      </c>
      <c r="F13419">
        <v>2</v>
      </c>
      <c r="G13419">
        <v>2.7675573825836182</v>
      </c>
      <c r="H13419">
        <v>2.8697633743286133</v>
      </c>
      <c r="I13419">
        <v>-0.10220589488744736</v>
      </c>
      <c r="J13419">
        <v>-3.692999854683876E-2</v>
      </c>
      <c r="K13419">
        <v>-0.26035833358764648</v>
      </c>
      <c r="L13419">
        <v>-0.16692060232162476</v>
      </c>
      <c r="M13419">
        <v>-0.10220589488744736</v>
      </c>
      <c r="N13419">
        <v>-3.7491194903850555E-2</v>
      </c>
      <c r="O13419">
        <v>5.5946554988622665E-2</v>
      </c>
      <c r="P13419">
        <v>-0.30519238114356995</v>
      </c>
      <c r="Q13419">
        <v>0.10078057646751404</v>
      </c>
      <c r="R13419">
        <v>490</v>
      </c>
      <c r="S13419">
        <v>1.5229291033884762E-2</v>
      </c>
      <c r="T13419">
        <v>0.12340701371431351</v>
      </c>
      <c r="U13419">
        <v>75.563308715820313</v>
      </c>
      <c r="V13419">
        <v>94.28204345703125</v>
      </c>
      <c r="W13419">
        <v>76.196434020996094</v>
      </c>
    </row>
    <row r="13420" spans="1:23" x14ac:dyDescent="0.25">
      <c r="A13420" t="s">
        <v>96</v>
      </c>
      <c r="B13420" t="s">
        <v>98</v>
      </c>
      <c r="C13420" t="s">
        <v>102</v>
      </c>
      <c r="D13420" s="7" t="s">
        <v>45</v>
      </c>
      <c r="E13420" t="s">
        <v>109</v>
      </c>
      <c r="F13420">
        <v>3</v>
      </c>
      <c r="G13420">
        <v>2.7967188358306885</v>
      </c>
      <c r="H13420">
        <v>2.856680154800415</v>
      </c>
      <c r="I13420">
        <v>-5.996130034327507E-2</v>
      </c>
      <c r="J13420">
        <v>-2.1439874544739723E-2</v>
      </c>
      <c r="K13420">
        <v>-0.2144845724105835</v>
      </c>
      <c r="L13420">
        <v>-0.12319096922874451</v>
      </c>
      <c r="M13420">
        <v>-5.996130034327507E-2</v>
      </c>
      <c r="N13420">
        <v>3.2683673780411482E-3</v>
      </c>
      <c r="O13420">
        <v>9.4561964273452759E-2</v>
      </c>
      <c r="P13420">
        <v>-0.25828975439071655</v>
      </c>
      <c r="Q13420">
        <v>0.13836716115474701</v>
      </c>
      <c r="R13420">
        <v>490</v>
      </c>
      <c r="S13420">
        <v>1.4538365564513933E-2</v>
      </c>
      <c r="T13420">
        <v>0.12057514488697052</v>
      </c>
      <c r="U13420">
        <v>75.563308715820313</v>
      </c>
      <c r="V13420">
        <v>94.28204345703125</v>
      </c>
      <c r="W13420">
        <v>75.870124816894531</v>
      </c>
    </row>
    <row r="13421" spans="1:23" x14ac:dyDescent="0.25">
      <c r="A13421" t="s">
        <v>96</v>
      </c>
      <c r="B13421" t="s">
        <v>98</v>
      </c>
      <c r="C13421" t="s">
        <v>102</v>
      </c>
      <c r="D13421" s="7" t="s">
        <v>45</v>
      </c>
      <c r="E13421" t="s">
        <v>109</v>
      </c>
      <c r="F13421">
        <v>4</v>
      </c>
      <c r="G13421">
        <v>2.8215136528015137</v>
      </c>
      <c r="H13421">
        <v>2.9393060207366943</v>
      </c>
      <c r="I13421">
        <v>-0.11779256910085678</v>
      </c>
      <c r="J13421">
        <v>-4.1748005896806717E-2</v>
      </c>
      <c r="K13421">
        <v>-0.27238640189170837</v>
      </c>
      <c r="L13421">
        <v>-0.18105112016201019</v>
      </c>
      <c r="M13421">
        <v>-0.11779256910085678</v>
      </c>
      <c r="N13421">
        <v>-5.4534025490283966E-2</v>
      </c>
      <c r="O13421">
        <v>3.680126741528511E-2</v>
      </c>
      <c r="P13421">
        <v>-0.31621161103248596</v>
      </c>
      <c r="Q13421">
        <v>8.06264728307724E-2</v>
      </c>
      <c r="R13421">
        <v>490</v>
      </c>
      <c r="S13421">
        <v>1.4551648078085455E-2</v>
      </c>
      <c r="T13421">
        <v>0.12063021212816238</v>
      </c>
      <c r="U13421">
        <v>75.563308715820313</v>
      </c>
      <c r="V13421">
        <v>94.28204345703125</v>
      </c>
      <c r="W13421">
        <v>76.373611450195313</v>
      </c>
    </row>
    <row r="13422" spans="1:23" x14ac:dyDescent="0.25">
      <c r="A13422" t="s">
        <v>96</v>
      </c>
      <c r="B13422" t="s">
        <v>98</v>
      </c>
      <c r="C13422" t="s">
        <v>102</v>
      </c>
      <c r="D13422" s="7" t="s">
        <v>45</v>
      </c>
      <c r="E13422" t="s">
        <v>109</v>
      </c>
      <c r="F13422">
        <v>5</v>
      </c>
      <c r="G13422">
        <v>3.128734827041626</v>
      </c>
      <c r="H13422">
        <v>3.0916039943695068</v>
      </c>
      <c r="I13422">
        <v>3.713071346282959E-2</v>
      </c>
      <c r="J13422">
        <v>1.186764519661665E-2</v>
      </c>
      <c r="K13422">
        <v>-0.10235359519720078</v>
      </c>
      <c r="L13422">
        <v>-1.9945133477449417E-2</v>
      </c>
      <c r="M13422">
        <v>3.713071346282959E-2</v>
      </c>
      <c r="N13422">
        <v>9.4206564128398895E-2</v>
      </c>
      <c r="O13422">
        <v>0.17661501467227936</v>
      </c>
      <c r="P13422">
        <v>-0.14189545810222626</v>
      </c>
      <c r="Q13422">
        <v>0.21615688502788544</v>
      </c>
      <c r="R13422">
        <v>490</v>
      </c>
      <c r="S13422">
        <v>1.1846185310000701E-2</v>
      </c>
      <c r="T13422">
        <v>0.10884018242359161</v>
      </c>
      <c r="U13422">
        <v>75.563308715820313</v>
      </c>
      <c r="V13422">
        <v>94.28204345703125</v>
      </c>
      <c r="W13422">
        <v>76.074760437011719</v>
      </c>
    </row>
    <row r="13423" spans="1:23" x14ac:dyDescent="0.25">
      <c r="A13423" t="s">
        <v>96</v>
      </c>
      <c r="B13423" t="s">
        <v>98</v>
      </c>
      <c r="C13423" t="s">
        <v>102</v>
      </c>
      <c r="D13423" s="7" t="s">
        <v>45</v>
      </c>
      <c r="E13423" t="s">
        <v>109</v>
      </c>
      <c r="F13423">
        <v>6</v>
      </c>
      <c r="G13423">
        <v>3.3309876918792725</v>
      </c>
      <c r="H13423">
        <v>3.2600326538085937</v>
      </c>
      <c r="I13423">
        <v>7.0954903960227966E-2</v>
      </c>
      <c r="J13423">
        <v>2.1301461383700371E-2</v>
      </c>
      <c r="K13423">
        <v>-7.7412359416484833E-2</v>
      </c>
      <c r="L13423">
        <v>1.0244222357869148E-2</v>
      </c>
      <c r="M13423">
        <v>7.0954903960227966E-2</v>
      </c>
      <c r="N13423">
        <v>0.13166558742523193</v>
      </c>
      <c r="O13423">
        <v>0.21932217478752136</v>
      </c>
      <c r="P13423">
        <v>-0.11947242170572281</v>
      </c>
      <c r="Q13423">
        <v>0.26138222217559814</v>
      </c>
      <c r="R13423">
        <v>490</v>
      </c>
      <c r="S13423">
        <v>1.3403061436267905E-2</v>
      </c>
      <c r="T13423">
        <v>0.1157715916633606</v>
      </c>
      <c r="U13423">
        <v>75.563308715820313</v>
      </c>
      <c r="V13423">
        <v>94.28204345703125</v>
      </c>
      <c r="W13423">
        <v>74.908226013183594</v>
      </c>
    </row>
    <row r="13424" spans="1:23" x14ac:dyDescent="0.25">
      <c r="A13424" t="s">
        <v>96</v>
      </c>
      <c r="B13424" t="s">
        <v>98</v>
      </c>
      <c r="C13424" t="s">
        <v>102</v>
      </c>
      <c r="D13424" s="7" t="s">
        <v>45</v>
      </c>
      <c r="E13424" t="s">
        <v>109</v>
      </c>
      <c r="F13424">
        <v>7</v>
      </c>
      <c r="G13424">
        <v>3.7689862251281738</v>
      </c>
      <c r="H13424">
        <v>3.814155101776123</v>
      </c>
      <c r="I13424">
        <v>-4.5168790966272354E-2</v>
      </c>
      <c r="J13424">
        <v>-1.1984334327280521E-2</v>
      </c>
      <c r="K13424">
        <v>-0.2286977618932724</v>
      </c>
      <c r="L13424">
        <v>-0.120267353951931</v>
      </c>
      <c r="M13424">
        <v>-4.5168790966272354E-2</v>
      </c>
      <c r="N13424">
        <v>2.992977574467659E-2</v>
      </c>
      <c r="O13424">
        <v>0.13836017251014709</v>
      </c>
      <c r="P13424">
        <v>-0.28072565793991089</v>
      </c>
      <c r="Q13424">
        <v>0.19038808345794678</v>
      </c>
      <c r="R13424">
        <v>490</v>
      </c>
      <c r="S13424">
        <v>2.0508649930953915E-2</v>
      </c>
      <c r="T13424">
        <v>0.14320841431617737</v>
      </c>
      <c r="U13424">
        <v>75.563308715820313</v>
      </c>
      <c r="V13424">
        <v>94.28204345703125</v>
      </c>
      <c r="W13424">
        <v>74.055999755859375</v>
      </c>
    </row>
    <row r="13425" spans="1:23" x14ac:dyDescent="0.25">
      <c r="A13425" t="s">
        <v>96</v>
      </c>
      <c r="B13425" t="s">
        <v>98</v>
      </c>
      <c r="C13425" t="s">
        <v>102</v>
      </c>
      <c r="D13425" s="7" t="s">
        <v>45</v>
      </c>
      <c r="E13425" t="s">
        <v>109</v>
      </c>
      <c r="F13425">
        <v>8</v>
      </c>
      <c r="G13425">
        <v>4.7101974487304687</v>
      </c>
      <c r="H13425">
        <v>4.6833467483520508</v>
      </c>
      <c r="I13425">
        <v>2.6850439608097076E-2</v>
      </c>
      <c r="J13425">
        <v>5.7004913687705994E-3</v>
      </c>
      <c r="K13425">
        <v>-0.21286654472351074</v>
      </c>
      <c r="L13425">
        <v>-7.1239806711673737E-2</v>
      </c>
      <c r="M13425">
        <v>2.6850439608097076E-2</v>
      </c>
      <c r="N13425">
        <v>0.12494068592786789</v>
      </c>
      <c r="O13425">
        <v>0.26656743884086609</v>
      </c>
      <c r="P13425">
        <v>-0.2808229923248291</v>
      </c>
      <c r="Q13425">
        <v>0.33452385663986206</v>
      </c>
      <c r="R13425">
        <v>490</v>
      </c>
      <c r="S13425">
        <v>3.4988510748271473E-2</v>
      </c>
      <c r="T13425">
        <v>0.1870521605014801</v>
      </c>
      <c r="U13425">
        <v>75.563308715820313</v>
      </c>
      <c r="V13425">
        <v>94.28204345703125</v>
      </c>
      <c r="W13425">
        <v>72.322998046875</v>
      </c>
    </row>
    <row r="13426" spans="1:23" x14ac:dyDescent="0.25">
      <c r="A13426" t="s">
        <v>96</v>
      </c>
      <c r="B13426" t="s">
        <v>98</v>
      </c>
      <c r="C13426" t="s">
        <v>102</v>
      </c>
      <c r="D13426" s="7" t="s">
        <v>45</v>
      </c>
      <c r="E13426" t="s">
        <v>109</v>
      </c>
      <c r="F13426">
        <v>9</v>
      </c>
      <c r="G13426">
        <v>5.2340373992919922</v>
      </c>
      <c r="H13426">
        <v>5.1981616020202637</v>
      </c>
      <c r="I13426">
        <v>3.5875700414180756E-2</v>
      </c>
      <c r="J13426">
        <v>6.854307372123003E-3</v>
      </c>
      <c r="K13426">
        <v>-0.21505765616893768</v>
      </c>
      <c r="L13426">
        <v>-6.6804200410842896E-2</v>
      </c>
      <c r="M13426">
        <v>3.5875700414180756E-2</v>
      </c>
      <c r="N13426">
        <v>0.13855560123920441</v>
      </c>
      <c r="O13426">
        <v>0.28680905699729919</v>
      </c>
      <c r="P13426">
        <v>-0.28619378805160522</v>
      </c>
      <c r="Q13426">
        <v>0.35794517397880554</v>
      </c>
      <c r="R13426">
        <v>490</v>
      </c>
      <c r="S13426">
        <v>3.8339340591797333E-2</v>
      </c>
      <c r="T13426">
        <v>0.19580434262752533</v>
      </c>
      <c r="U13426">
        <v>75.563308715820313</v>
      </c>
      <c r="V13426">
        <v>94.28204345703125</v>
      </c>
      <c r="W13426">
        <v>72.051162719726563</v>
      </c>
    </row>
    <row r="13427" spans="1:23" x14ac:dyDescent="0.25">
      <c r="A13427" t="s">
        <v>96</v>
      </c>
      <c r="B13427" t="s">
        <v>98</v>
      </c>
      <c r="C13427" t="s">
        <v>102</v>
      </c>
      <c r="D13427" s="7" t="s">
        <v>45</v>
      </c>
      <c r="E13427" t="s">
        <v>109</v>
      </c>
      <c r="F13427">
        <v>10</v>
      </c>
      <c r="G13427">
        <v>5.5882000923156738</v>
      </c>
      <c r="H13427">
        <v>5.5538163185119629</v>
      </c>
      <c r="I13427">
        <v>3.4383878111839294E-2</v>
      </c>
      <c r="J13427">
        <v>6.15294324234128E-3</v>
      </c>
      <c r="K13427">
        <v>-0.22089846432209015</v>
      </c>
      <c r="L13427">
        <v>-7.0075586438179016E-2</v>
      </c>
      <c r="M13427">
        <v>3.4383878111839294E-2</v>
      </c>
      <c r="N13427">
        <v>0.1388433426618576</v>
      </c>
      <c r="O13427">
        <v>0.28966623544692993</v>
      </c>
      <c r="P13427">
        <v>-0.29326745867729187</v>
      </c>
      <c r="Q13427">
        <v>0.36203521490097046</v>
      </c>
      <c r="R13427">
        <v>490</v>
      </c>
      <c r="S13427">
        <v>3.9679792796232016E-2</v>
      </c>
      <c r="T13427">
        <v>0.19919787347316742</v>
      </c>
      <c r="U13427">
        <v>75.563308715820313</v>
      </c>
      <c r="V13427">
        <v>94.28204345703125</v>
      </c>
      <c r="W13427">
        <v>74.188018798828125</v>
      </c>
    </row>
    <row r="13428" spans="1:23" x14ac:dyDescent="0.25">
      <c r="A13428" t="s">
        <v>96</v>
      </c>
      <c r="B13428" t="s">
        <v>98</v>
      </c>
      <c r="C13428" t="s">
        <v>102</v>
      </c>
      <c r="D13428" s="7" t="s">
        <v>45</v>
      </c>
      <c r="E13428" t="s">
        <v>109</v>
      </c>
      <c r="F13428">
        <v>11</v>
      </c>
      <c r="G13428">
        <v>5.8242812156677246</v>
      </c>
      <c r="H13428">
        <v>5.7678489685058594</v>
      </c>
      <c r="I13428">
        <v>5.6432180106639862E-2</v>
      </c>
      <c r="J13428">
        <v>9.6891233697533607E-3</v>
      </c>
      <c r="K13428">
        <v>-0.18724198639392853</v>
      </c>
      <c r="L13428">
        <v>-4.32773157954216E-2</v>
      </c>
      <c r="M13428">
        <v>5.6432180106639862E-2</v>
      </c>
      <c r="N13428">
        <v>0.15614166855812073</v>
      </c>
      <c r="O13428">
        <v>0.30010634660720825</v>
      </c>
      <c r="P13428">
        <v>-0.25632023811340332</v>
      </c>
      <c r="Q13428">
        <v>0.36918458342552185</v>
      </c>
      <c r="R13428">
        <v>490</v>
      </c>
      <c r="S13428">
        <v>3.6153205994688742E-2</v>
      </c>
      <c r="T13428">
        <v>0.19013996422290802</v>
      </c>
      <c r="U13428">
        <v>75.563308715820313</v>
      </c>
      <c r="V13428">
        <v>94.28204345703125</v>
      </c>
      <c r="W13428">
        <v>77.504180908203125</v>
      </c>
    </row>
    <row r="13429" spans="1:23" x14ac:dyDescent="0.25">
      <c r="A13429" t="s">
        <v>96</v>
      </c>
      <c r="B13429" t="s">
        <v>98</v>
      </c>
      <c r="C13429" t="s">
        <v>102</v>
      </c>
      <c r="D13429" s="7" t="s">
        <v>45</v>
      </c>
      <c r="E13429" t="s">
        <v>109</v>
      </c>
      <c r="F13429">
        <v>12</v>
      </c>
      <c r="G13429">
        <v>5.8374538421630859</v>
      </c>
      <c r="H13429">
        <v>5.8097715377807617</v>
      </c>
      <c r="I13429">
        <v>2.7682643383741379E-2</v>
      </c>
      <c r="J13429">
        <v>4.7422461211681366E-3</v>
      </c>
      <c r="K13429">
        <v>-0.21498633921146393</v>
      </c>
      <c r="L13429">
        <v>-7.1615539491176605E-2</v>
      </c>
      <c r="M13429">
        <v>2.7682643383741379E-2</v>
      </c>
      <c r="N13429">
        <v>0.12698082625865936</v>
      </c>
      <c r="O13429">
        <v>0.27035161852836609</v>
      </c>
      <c r="P13429">
        <v>-0.28377962112426758</v>
      </c>
      <c r="Q13429">
        <v>0.33914491534233093</v>
      </c>
      <c r="R13429">
        <v>490</v>
      </c>
      <c r="S13429">
        <v>3.5855547720586856E-2</v>
      </c>
      <c r="T13429">
        <v>0.18935561180114746</v>
      </c>
      <c r="U13429">
        <v>75.563308715820313</v>
      </c>
      <c r="V13429">
        <v>94.28204345703125</v>
      </c>
      <c r="W13429">
        <v>82.32244873046875</v>
      </c>
    </row>
    <row r="13430" spans="1:23" x14ac:dyDescent="0.25">
      <c r="A13430" t="s">
        <v>96</v>
      </c>
      <c r="B13430" t="s">
        <v>98</v>
      </c>
      <c r="C13430" t="s">
        <v>102</v>
      </c>
      <c r="D13430" s="7" t="s">
        <v>45</v>
      </c>
      <c r="E13430" t="s">
        <v>109</v>
      </c>
      <c r="F13430">
        <v>13</v>
      </c>
      <c r="G13430">
        <v>5.9892578125</v>
      </c>
      <c r="H13430">
        <v>5.8950858116149902</v>
      </c>
      <c r="I13430">
        <v>9.4172097742557526E-2</v>
      </c>
      <c r="J13430">
        <v>1.5723500400781631E-2</v>
      </c>
      <c r="K13430">
        <v>-0.17243680357933044</v>
      </c>
      <c r="L13430">
        <v>-1.4922105707228184E-2</v>
      </c>
      <c r="M13430">
        <v>9.4172097742557526E-2</v>
      </c>
      <c r="N13430">
        <v>0.20326630771160126</v>
      </c>
      <c r="O13430">
        <v>0.36078101396560669</v>
      </c>
      <c r="P13430">
        <v>-0.24801672995090485</v>
      </c>
      <c r="Q13430">
        <v>0.4363609254360199</v>
      </c>
      <c r="R13430">
        <v>490</v>
      </c>
      <c r="S13430">
        <v>4.3278991983052073E-2</v>
      </c>
      <c r="T13430">
        <v>0.20803603529930115</v>
      </c>
      <c r="U13430">
        <v>75.563308715820313</v>
      </c>
      <c r="V13430">
        <v>94.28204345703125</v>
      </c>
      <c r="W13430">
        <v>88.253471374511719</v>
      </c>
    </row>
    <row r="13431" spans="1:23" x14ac:dyDescent="0.25">
      <c r="A13431" t="s">
        <v>96</v>
      </c>
      <c r="B13431" t="s">
        <v>98</v>
      </c>
      <c r="C13431" t="s">
        <v>102</v>
      </c>
      <c r="D13431" s="7" t="s">
        <v>45</v>
      </c>
      <c r="E13431" t="s">
        <v>109</v>
      </c>
      <c r="F13431">
        <v>14</v>
      </c>
      <c r="G13431">
        <v>6.0952534675598145</v>
      </c>
      <c r="H13431">
        <v>6.0560803413391113</v>
      </c>
      <c r="I13431">
        <v>3.9173178374767303E-2</v>
      </c>
      <c r="J13431">
        <v>6.4268335700035095E-3</v>
      </c>
      <c r="K13431">
        <v>-0.21947525441646576</v>
      </c>
      <c r="L13431">
        <v>-6.6663660109043121E-2</v>
      </c>
      <c r="M13431">
        <v>3.9173178374767303E-2</v>
      </c>
      <c r="N13431">
        <v>0.14501002430915833</v>
      </c>
      <c r="O13431">
        <v>0.29782161116600037</v>
      </c>
      <c r="P13431">
        <v>-0.2927984893321991</v>
      </c>
      <c r="Q13431">
        <v>0.37114483118057251</v>
      </c>
      <c r="R13431">
        <v>490</v>
      </c>
      <c r="S13431">
        <v>4.0733105207842124E-2</v>
      </c>
      <c r="T13431">
        <v>0.20182444155216217</v>
      </c>
      <c r="U13431">
        <v>75.563308715820313</v>
      </c>
      <c r="V13431">
        <v>94.28204345703125</v>
      </c>
      <c r="W13431">
        <v>91.844284057617188</v>
      </c>
    </row>
    <row r="13432" spans="1:23" x14ac:dyDescent="0.25">
      <c r="A13432" t="s">
        <v>96</v>
      </c>
      <c r="B13432" t="s">
        <v>98</v>
      </c>
      <c r="C13432" t="s">
        <v>102</v>
      </c>
      <c r="D13432" s="7" t="s">
        <v>45</v>
      </c>
      <c r="E13432" t="s">
        <v>109</v>
      </c>
      <c r="F13432">
        <v>15</v>
      </c>
      <c r="G13432">
        <v>6.0600800514221191</v>
      </c>
      <c r="H13432">
        <v>5.993553638458252</v>
      </c>
      <c r="I13432">
        <v>6.6526606678962708E-2</v>
      </c>
      <c r="J13432">
        <v>1.0977842845022678E-2</v>
      </c>
      <c r="K13432">
        <v>-0.1554277241230011</v>
      </c>
      <c r="L13432">
        <v>-2.429530955851078E-2</v>
      </c>
      <c r="M13432">
        <v>6.6526606678962708E-2</v>
      </c>
      <c r="N13432">
        <v>0.15734852850437164</v>
      </c>
      <c r="O13432">
        <v>0.28848093748092651</v>
      </c>
      <c r="P13432">
        <v>-0.21834869682788849</v>
      </c>
      <c r="Q13432">
        <v>0.3514019250869751</v>
      </c>
      <c r="R13432">
        <v>490</v>
      </c>
      <c r="S13432">
        <v>2.9995430803513523E-2</v>
      </c>
      <c r="T13432">
        <v>0.17319189012050629</v>
      </c>
      <c r="U13432">
        <v>75.563308715820313</v>
      </c>
      <c r="V13432">
        <v>94.28204345703125</v>
      </c>
      <c r="W13432">
        <v>94.28204345703125</v>
      </c>
    </row>
    <row r="13433" spans="1:23" x14ac:dyDescent="0.25">
      <c r="A13433" t="s">
        <v>96</v>
      </c>
      <c r="B13433" t="s">
        <v>98</v>
      </c>
      <c r="C13433" t="s">
        <v>102</v>
      </c>
      <c r="D13433" s="7" t="s">
        <v>45</v>
      </c>
      <c r="E13433" t="s">
        <v>109</v>
      </c>
      <c r="F13433">
        <v>16</v>
      </c>
      <c r="G13433">
        <v>5.9127321243286133</v>
      </c>
      <c r="H13433">
        <v>5.8411045074462891</v>
      </c>
      <c r="I13433">
        <v>7.1627430617809296E-2</v>
      </c>
      <c r="J13433">
        <v>1.2114100158214569E-2</v>
      </c>
      <c r="K13433">
        <v>-0.1157994419336319</v>
      </c>
      <c r="L13433">
        <v>-5.0661261193454266E-3</v>
      </c>
      <c r="M13433">
        <v>7.1627430617809296E-2</v>
      </c>
      <c r="N13433">
        <v>0.14832098782062531</v>
      </c>
      <c r="O13433">
        <v>0.25905430316925049</v>
      </c>
      <c r="P13433">
        <v>-0.16893234848976135</v>
      </c>
      <c r="Q13433">
        <v>0.31218722462654114</v>
      </c>
      <c r="R13433">
        <v>490</v>
      </c>
      <c r="S13433">
        <v>2.1389052213729665E-2</v>
      </c>
      <c r="T13433">
        <v>0.14624996483325958</v>
      </c>
      <c r="U13433">
        <v>75.563308715820313</v>
      </c>
      <c r="V13433">
        <v>94.28204345703125</v>
      </c>
      <c r="W13433">
        <v>93.708564758300781</v>
      </c>
    </row>
    <row r="13434" spans="1:23" x14ac:dyDescent="0.25">
      <c r="A13434" t="s">
        <v>96</v>
      </c>
      <c r="B13434" t="s">
        <v>98</v>
      </c>
      <c r="C13434" t="s">
        <v>102</v>
      </c>
      <c r="D13434" s="7" t="s">
        <v>45</v>
      </c>
      <c r="E13434" t="s">
        <v>109</v>
      </c>
      <c r="F13434">
        <v>17</v>
      </c>
      <c r="G13434">
        <v>5.891690731048584</v>
      </c>
      <c r="H13434">
        <v>5.91058349609375</v>
      </c>
      <c r="I13434">
        <v>-1.8892962485551834E-2</v>
      </c>
      <c r="J13434">
        <v>-3.2067131251096725E-3</v>
      </c>
      <c r="K13434">
        <v>-0.18405479192733765</v>
      </c>
      <c r="L13434">
        <v>-8.6475849151611328E-2</v>
      </c>
      <c r="M13434">
        <v>-1.8892962485551834E-2</v>
      </c>
      <c r="N13434">
        <v>4.8689920455217361E-2</v>
      </c>
      <c r="O13434">
        <v>0.14626887440681458</v>
      </c>
      <c r="P13434">
        <v>-0.23087587952613831</v>
      </c>
      <c r="Q13434">
        <v>0.19308994710445404</v>
      </c>
      <c r="R13434">
        <v>490</v>
      </c>
      <c r="S13434">
        <v>1.6609142606818006E-2</v>
      </c>
      <c r="T13434">
        <v>0.1288764625787735</v>
      </c>
      <c r="U13434">
        <v>75.563308715820313</v>
      </c>
      <c r="V13434">
        <v>94.28204345703125</v>
      </c>
      <c r="W13434">
        <v>93.538772583007812</v>
      </c>
    </row>
    <row r="13435" spans="1:23" x14ac:dyDescent="0.25">
      <c r="A13435" t="s">
        <v>96</v>
      </c>
      <c r="B13435" t="s">
        <v>98</v>
      </c>
      <c r="C13435" t="s">
        <v>102</v>
      </c>
      <c r="D13435" s="7" t="s">
        <v>45</v>
      </c>
      <c r="E13435" t="s">
        <v>109</v>
      </c>
      <c r="F13435">
        <v>18</v>
      </c>
      <c r="G13435">
        <v>5.5925898551940918</v>
      </c>
      <c r="H13435">
        <v>5.5219426155090332</v>
      </c>
      <c r="I13435">
        <v>7.0646733045578003E-2</v>
      </c>
      <c r="J13435">
        <v>1.2632203288376331E-2</v>
      </c>
      <c r="K13435">
        <v>-9.5988668501377106E-2</v>
      </c>
      <c r="L13435">
        <v>2.4608769454061985E-3</v>
      </c>
      <c r="M13435">
        <v>7.0646733045578003E-2</v>
      </c>
      <c r="N13435">
        <v>0.13883258402347565</v>
      </c>
      <c r="O13435">
        <v>0.23728214204311371</v>
      </c>
      <c r="P13435">
        <v>-0.14322748780250549</v>
      </c>
      <c r="Q13435">
        <v>0.2845209538936615</v>
      </c>
      <c r="R13435">
        <v>490</v>
      </c>
      <c r="S13435">
        <v>1.6906837594563351E-2</v>
      </c>
      <c r="T13435">
        <v>0.13002629578113556</v>
      </c>
      <c r="U13435">
        <v>75.563308715820313</v>
      </c>
      <c r="V13435">
        <v>94.28204345703125</v>
      </c>
      <c r="W13435">
        <v>91.7696533203125</v>
      </c>
    </row>
    <row r="13436" spans="1:23" x14ac:dyDescent="0.25">
      <c r="A13436" t="s">
        <v>96</v>
      </c>
      <c r="B13436" t="s">
        <v>98</v>
      </c>
      <c r="C13436" t="s">
        <v>102</v>
      </c>
      <c r="D13436" s="7" t="s">
        <v>45</v>
      </c>
      <c r="E13436" t="s">
        <v>109</v>
      </c>
      <c r="F13436">
        <v>19</v>
      </c>
      <c r="G13436">
        <v>5.0094637870788574</v>
      </c>
      <c r="H13436">
        <v>4.8731307983398437</v>
      </c>
      <c r="I13436">
        <v>0.13633337616920471</v>
      </c>
      <c r="J13436">
        <v>2.721516415476799E-2</v>
      </c>
      <c r="K13436">
        <v>-3.3671490848064423E-2</v>
      </c>
      <c r="L13436">
        <v>6.6768765449523926E-2</v>
      </c>
      <c r="M13436">
        <v>0.13633337616920471</v>
      </c>
      <c r="N13436">
        <v>0.2058979868888855</v>
      </c>
      <c r="O13436">
        <v>0.30633825063705444</v>
      </c>
      <c r="P13436">
        <v>-8.1865504384040833E-2</v>
      </c>
      <c r="Q13436">
        <v>0.35453227162361145</v>
      </c>
      <c r="R13436">
        <v>490</v>
      </c>
      <c r="S13436">
        <v>1.7597482042575052E-2</v>
      </c>
      <c r="T13436">
        <v>0.13265550136566162</v>
      </c>
      <c r="U13436">
        <v>75.563308715820313</v>
      </c>
      <c r="V13436">
        <v>94.28204345703125</v>
      </c>
      <c r="W13436">
        <v>89.470733642578125</v>
      </c>
    </row>
    <row r="13437" spans="1:23" x14ac:dyDescent="0.25">
      <c r="A13437" t="s">
        <v>96</v>
      </c>
      <c r="B13437" t="s">
        <v>98</v>
      </c>
      <c r="C13437" t="s">
        <v>102</v>
      </c>
      <c r="D13437" s="7" t="s">
        <v>45</v>
      </c>
      <c r="E13437" t="s">
        <v>109</v>
      </c>
      <c r="F13437">
        <v>20</v>
      </c>
      <c r="G13437">
        <v>4.8120594024658203</v>
      </c>
      <c r="H13437">
        <v>4.5297865867614746</v>
      </c>
      <c r="I13437">
        <v>0.28227311372756958</v>
      </c>
      <c r="J13437">
        <v>5.8659523725509644E-2</v>
      </c>
      <c r="K13437">
        <v>0.11955253779888153</v>
      </c>
      <c r="L13437">
        <v>0.21568916738033295</v>
      </c>
      <c r="M13437">
        <v>0.28227311372756958</v>
      </c>
      <c r="N13437">
        <v>0.34885704517364502</v>
      </c>
      <c r="O13437">
        <v>0.44499370455741882</v>
      </c>
      <c r="P13437">
        <v>7.3423512279987335E-2</v>
      </c>
      <c r="Q13437">
        <v>0.49112272262573242</v>
      </c>
      <c r="R13437">
        <v>490</v>
      </c>
      <c r="S13437">
        <v>1.6121772689960068E-2</v>
      </c>
      <c r="T13437">
        <v>0.1269715428352356</v>
      </c>
      <c r="U13437">
        <v>75.563308715820313</v>
      </c>
      <c r="V13437">
        <v>94.28204345703125</v>
      </c>
      <c r="W13437">
        <v>85.293937683105469</v>
      </c>
    </row>
    <row r="13438" spans="1:23" x14ac:dyDescent="0.25">
      <c r="A13438" t="s">
        <v>96</v>
      </c>
      <c r="B13438" t="s">
        <v>98</v>
      </c>
      <c r="C13438" t="s">
        <v>102</v>
      </c>
      <c r="D13438" s="7" t="s">
        <v>45</v>
      </c>
      <c r="E13438" t="s">
        <v>109</v>
      </c>
      <c r="F13438">
        <v>21</v>
      </c>
      <c r="G13438">
        <v>4.63037109375</v>
      </c>
      <c r="H13438">
        <v>4.4883780479431152</v>
      </c>
      <c r="I13438">
        <v>0.1419929713010788</v>
      </c>
      <c r="J13438">
        <v>3.0665570870041847E-2</v>
      </c>
      <c r="K13438">
        <v>-6.1280885711312294E-4</v>
      </c>
      <c r="L13438">
        <v>8.3639845252037048E-2</v>
      </c>
      <c r="M13438">
        <v>0.1419929713010788</v>
      </c>
      <c r="N13438">
        <v>0.20034609735012054</v>
      </c>
      <c r="O13438">
        <v>0.28459873795509338</v>
      </c>
      <c r="P13438">
        <v>-4.1039567440748215E-2</v>
      </c>
      <c r="Q13438">
        <v>0.32502549886703491</v>
      </c>
      <c r="R13438">
        <v>490</v>
      </c>
      <c r="S13438">
        <v>1.2382321810023633E-2</v>
      </c>
      <c r="T13438">
        <v>0.11127588152885437</v>
      </c>
      <c r="U13438">
        <v>75.563308715820313</v>
      </c>
      <c r="V13438">
        <v>94.28204345703125</v>
      </c>
      <c r="W13438">
        <v>80.460548400878906</v>
      </c>
    </row>
    <row r="13439" spans="1:23" x14ac:dyDescent="0.25">
      <c r="A13439" t="s">
        <v>96</v>
      </c>
      <c r="B13439" t="s">
        <v>98</v>
      </c>
      <c r="C13439" t="s">
        <v>102</v>
      </c>
      <c r="D13439" s="7" t="s">
        <v>45</v>
      </c>
      <c r="E13439" t="s">
        <v>109</v>
      </c>
      <c r="F13439">
        <v>22</v>
      </c>
      <c r="G13439">
        <v>4.3020806312561035</v>
      </c>
      <c r="H13439">
        <v>4.1570405960083008</v>
      </c>
      <c r="I13439">
        <v>0.14503964781761169</v>
      </c>
      <c r="J13439">
        <v>3.3713836222887039E-2</v>
      </c>
      <c r="K13439">
        <v>6.6389115527272224E-3</v>
      </c>
      <c r="L13439">
        <v>8.8407188653945923E-2</v>
      </c>
      <c r="M13439">
        <v>0.14503964781761169</v>
      </c>
      <c r="N13439">
        <v>0.20167210698127747</v>
      </c>
      <c r="O13439">
        <v>0.28344038128852844</v>
      </c>
      <c r="P13439">
        <v>-3.2595772296190262E-2</v>
      </c>
      <c r="Q13439">
        <v>0.32267507910728455</v>
      </c>
      <c r="R13439">
        <v>490</v>
      </c>
      <c r="S13439">
        <v>1.16628483565418E-2</v>
      </c>
      <c r="T13439">
        <v>0.10799466818571091</v>
      </c>
      <c r="U13439">
        <v>75.563308715820313</v>
      </c>
      <c r="V13439">
        <v>94.28204345703125</v>
      </c>
      <c r="W13439">
        <v>77.487815856933594</v>
      </c>
    </row>
    <row r="13440" spans="1:23" x14ac:dyDescent="0.25">
      <c r="A13440" t="s">
        <v>96</v>
      </c>
      <c r="B13440" t="s">
        <v>98</v>
      </c>
      <c r="C13440" t="s">
        <v>102</v>
      </c>
      <c r="D13440" s="7" t="s">
        <v>45</v>
      </c>
      <c r="E13440" t="s">
        <v>109</v>
      </c>
      <c r="F13440">
        <v>23</v>
      </c>
      <c r="G13440">
        <v>3.7665293216705322</v>
      </c>
      <c r="H13440">
        <v>3.7941169738769531</v>
      </c>
      <c r="I13440">
        <v>-2.7587657794356346E-2</v>
      </c>
      <c r="J13440">
        <v>-7.3244241066277027E-3</v>
      </c>
      <c r="K13440">
        <v>-0.19186331331729889</v>
      </c>
      <c r="L13440">
        <v>-9.4807922840118408E-2</v>
      </c>
      <c r="M13440">
        <v>-2.7587657794356346E-2</v>
      </c>
      <c r="N13440">
        <v>3.9632607251405716E-2</v>
      </c>
      <c r="O13440">
        <v>0.1366879940032959</v>
      </c>
      <c r="P13440">
        <v>-0.23843318223953247</v>
      </c>
      <c r="Q13440">
        <v>0.18325786292552948</v>
      </c>
      <c r="R13440">
        <v>490</v>
      </c>
      <c r="S13440">
        <v>1.6431387609006975E-2</v>
      </c>
      <c r="T13440">
        <v>0.128184974193573</v>
      </c>
      <c r="U13440">
        <v>75.563308715820313</v>
      </c>
      <c r="V13440">
        <v>94.28204345703125</v>
      </c>
      <c r="W13440">
        <v>76.333389282226563</v>
      </c>
    </row>
    <row r="13441" spans="1:23" x14ac:dyDescent="0.25">
      <c r="A13441" t="s">
        <v>96</v>
      </c>
      <c r="B13441" t="s">
        <v>98</v>
      </c>
      <c r="C13441" t="s">
        <v>102</v>
      </c>
      <c r="D13441" s="7" t="s">
        <v>45</v>
      </c>
      <c r="E13441" t="s">
        <v>109</v>
      </c>
      <c r="F13441">
        <v>24</v>
      </c>
      <c r="G13441">
        <v>3.3656055927276611</v>
      </c>
      <c r="H13441">
        <v>3.4132571220397949</v>
      </c>
      <c r="I13441">
        <v>-4.7651652246713638E-2</v>
      </c>
      <c r="J13441">
        <v>-1.4158418402075768E-2</v>
      </c>
      <c r="K13441">
        <v>-0.2029067724943161</v>
      </c>
      <c r="L13441">
        <v>-0.11118078976869583</v>
      </c>
      <c r="M13441">
        <v>-4.7651652246713638E-2</v>
      </c>
      <c r="N13441">
        <v>1.5877481549978256E-2</v>
      </c>
      <c r="O13441">
        <v>0.10760346055030823</v>
      </c>
      <c r="P13441">
        <v>-0.24691943824291229</v>
      </c>
      <c r="Q13441">
        <v>0.15161612629890442</v>
      </c>
      <c r="R13441">
        <v>490</v>
      </c>
      <c r="S13441">
        <v>1.4676404085420869E-2</v>
      </c>
      <c r="T13441">
        <v>0.12114620953798294</v>
      </c>
      <c r="U13441">
        <v>75.563308715820313</v>
      </c>
      <c r="V13441">
        <v>94.28204345703125</v>
      </c>
      <c r="W13441">
        <v>74.69134521484375</v>
      </c>
    </row>
    <row r="13442" spans="1:23" x14ac:dyDescent="0.25">
      <c r="A13442" t="s">
        <v>96</v>
      </c>
      <c r="B13442" t="s">
        <v>98</v>
      </c>
      <c r="C13442" t="s">
        <v>102</v>
      </c>
      <c r="D13442" s="7" t="s">
        <v>45</v>
      </c>
      <c r="E13442" t="s">
        <v>110</v>
      </c>
      <c r="F13442">
        <v>1</v>
      </c>
      <c r="G13442">
        <v>3.2339460849761963</v>
      </c>
      <c r="H13442">
        <v>3.5436389446258545</v>
      </c>
      <c r="I13442">
        <v>-0.30969291925430298</v>
      </c>
      <c r="J13442">
        <v>-9.5763169229030609E-2</v>
      </c>
      <c r="K13442">
        <v>-0.45939907431602478</v>
      </c>
      <c r="L13442">
        <v>-0.37095147371292114</v>
      </c>
      <c r="M13442">
        <v>-0.30969291925430298</v>
      </c>
      <c r="N13442">
        <v>-0.24843437969684601</v>
      </c>
      <c r="O13442">
        <v>-0.15998676419258118</v>
      </c>
      <c r="P13442">
        <v>-0.50183868408203125</v>
      </c>
      <c r="Q13442">
        <v>-0.11754714697599411</v>
      </c>
      <c r="R13442">
        <v>489</v>
      </c>
      <c r="S13442">
        <v>1.3646055988821237E-2</v>
      </c>
      <c r="T13442">
        <v>0.11681633442640305</v>
      </c>
      <c r="U13442">
        <v>75.26226806640625</v>
      </c>
      <c r="V13442">
        <v>96.912841796875</v>
      </c>
      <c r="W13442">
        <v>74.425361633300781</v>
      </c>
    </row>
    <row r="13443" spans="1:23" x14ac:dyDescent="0.25">
      <c r="A13443" t="s">
        <v>96</v>
      </c>
      <c r="B13443" t="s">
        <v>98</v>
      </c>
      <c r="C13443" t="s">
        <v>102</v>
      </c>
      <c r="D13443" s="7" t="s">
        <v>45</v>
      </c>
      <c r="E13443" t="s">
        <v>110</v>
      </c>
      <c r="F13443">
        <v>2</v>
      </c>
      <c r="G13443">
        <v>3.1041326522827148</v>
      </c>
      <c r="H13443">
        <v>3.35256028175354</v>
      </c>
      <c r="I13443">
        <v>-0.248427614569664</v>
      </c>
      <c r="J13443">
        <v>-8.0031245946884155E-2</v>
      </c>
      <c r="K13443">
        <v>-0.40556663274765015</v>
      </c>
      <c r="L13443">
        <v>-0.31272763013839722</v>
      </c>
      <c r="M13443">
        <v>-0.248427614569664</v>
      </c>
      <c r="N13443">
        <v>-0.18412761390209198</v>
      </c>
      <c r="O13443">
        <v>-9.128861129283905E-2</v>
      </c>
      <c r="P13443">
        <v>-0.45011335611343384</v>
      </c>
      <c r="Q13443">
        <v>-4.6741887927055359E-2</v>
      </c>
      <c r="R13443">
        <v>489</v>
      </c>
      <c r="S13443">
        <v>1.5034736558666717E-2</v>
      </c>
      <c r="T13443">
        <v>0.12261621654033661</v>
      </c>
      <c r="U13443">
        <v>75.26226806640625</v>
      </c>
      <c r="V13443">
        <v>96.912841796875</v>
      </c>
      <c r="W13443">
        <v>74.037689208984375</v>
      </c>
    </row>
    <row r="13444" spans="1:23" x14ac:dyDescent="0.25">
      <c r="A13444" t="s">
        <v>96</v>
      </c>
      <c r="B13444" t="s">
        <v>98</v>
      </c>
      <c r="C13444" t="s">
        <v>102</v>
      </c>
      <c r="D13444" s="7" t="s">
        <v>45</v>
      </c>
      <c r="E13444" t="s">
        <v>110</v>
      </c>
      <c r="F13444">
        <v>3</v>
      </c>
      <c r="G13444">
        <v>2.9487597942352295</v>
      </c>
      <c r="H13444">
        <v>3.1265113353729248</v>
      </c>
      <c r="I13444">
        <v>-0.17775139212608337</v>
      </c>
      <c r="J13444">
        <v>-6.0280051082372665E-2</v>
      </c>
      <c r="K13444">
        <v>-0.3314952552318573</v>
      </c>
      <c r="L13444">
        <v>-0.24066214263439178</v>
      </c>
      <c r="M13444">
        <v>-0.17775139212608337</v>
      </c>
      <c r="N13444">
        <v>-0.11484064161777496</v>
      </c>
      <c r="O13444">
        <v>-2.4007515981793404E-2</v>
      </c>
      <c r="P13444">
        <v>-0.37507951259613037</v>
      </c>
      <c r="Q13444">
        <v>1.957673579454422E-2</v>
      </c>
      <c r="R13444">
        <v>489</v>
      </c>
      <c r="S13444">
        <v>1.4392077200909625E-2</v>
      </c>
      <c r="T13444">
        <v>0.11996698379516602</v>
      </c>
      <c r="U13444">
        <v>75.26226806640625</v>
      </c>
      <c r="V13444">
        <v>96.912841796875</v>
      </c>
      <c r="W13444">
        <v>73.170265197753906</v>
      </c>
    </row>
    <row r="13445" spans="1:23" x14ac:dyDescent="0.25">
      <c r="A13445" t="s">
        <v>96</v>
      </c>
      <c r="B13445" t="s">
        <v>98</v>
      </c>
      <c r="C13445" t="s">
        <v>102</v>
      </c>
      <c r="D13445" s="7" t="s">
        <v>45</v>
      </c>
      <c r="E13445" t="s">
        <v>110</v>
      </c>
      <c r="F13445">
        <v>4</v>
      </c>
      <c r="G13445">
        <v>2.9846959114074707</v>
      </c>
      <c r="H13445">
        <v>3.1096768379211426</v>
      </c>
      <c r="I13445">
        <v>-0.12498103082180023</v>
      </c>
      <c r="J13445">
        <v>-4.1873957961797714E-2</v>
      </c>
      <c r="K13445">
        <v>-0.27862492203712463</v>
      </c>
      <c r="L13445">
        <v>-0.18785086274147034</v>
      </c>
      <c r="M13445">
        <v>-0.12498103082180023</v>
      </c>
      <c r="N13445">
        <v>-6.2111198902130127E-2</v>
      </c>
      <c r="O13445">
        <v>2.8662854805588722E-2</v>
      </c>
      <c r="P13445">
        <v>-0.32218083739280701</v>
      </c>
      <c r="Q13445">
        <v>7.2218760848045349E-2</v>
      </c>
      <c r="R13445">
        <v>489</v>
      </c>
      <c r="S13445">
        <v>1.4373363045226739E-2</v>
      </c>
      <c r="T13445">
        <v>0.11988896131515503</v>
      </c>
      <c r="U13445">
        <v>75.26226806640625</v>
      </c>
      <c r="V13445">
        <v>96.912841796875</v>
      </c>
      <c r="W13445">
        <v>71.066200256347656</v>
      </c>
    </row>
    <row r="13446" spans="1:23" x14ac:dyDescent="0.25">
      <c r="A13446" t="s">
        <v>96</v>
      </c>
      <c r="B13446" t="s">
        <v>98</v>
      </c>
      <c r="C13446" t="s">
        <v>102</v>
      </c>
      <c r="D13446" s="7" t="s">
        <v>45</v>
      </c>
      <c r="E13446" t="s">
        <v>110</v>
      </c>
      <c r="F13446">
        <v>5</v>
      </c>
      <c r="G13446">
        <v>3.2741615772247314</v>
      </c>
      <c r="H13446">
        <v>3.2175419330596924</v>
      </c>
      <c r="I13446">
        <v>5.6619677692651749E-2</v>
      </c>
      <c r="J13446">
        <v>1.7292877659201622E-2</v>
      </c>
      <c r="K13446">
        <v>-8.1574328243732452E-2</v>
      </c>
      <c r="L13446">
        <v>7.1810696681495756E-5</v>
      </c>
      <c r="M13446">
        <v>5.6619677692651749E-2</v>
      </c>
      <c r="N13446">
        <v>0.11316754668951035</v>
      </c>
      <c r="O13446">
        <v>0.19481368362903595</v>
      </c>
      <c r="P13446">
        <v>-0.12075040489435196</v>
      </c>
      <c r="Q13446">
        <v>0.23398976027965546</v>
      </c>
      <c r="R13446">
        <v>489</v>
      </c>
      <c r="S13446">
        <v>1.1628032594019011E-2</v>
      </c>
      <c r="T13446">
        <v>0.10783335566520691</v>
      </c>
      <c r="U13446">
        <v>75.26226806640625</v>
      </c>
      <c r="V13446">
        <v>96.912841796875</v>
      </c>
      <c r="W13446">
        <v>67.961921691894531</v>
      </c>
    </row>
    <row r="13447" spans="1:23" x14ac:dyDescent="0.25">
      <c r="A13447" t="s">
        <v>96</v>
      </c>
      <c r="B13447" t="s">
        <v>98</v>
      </c>
      <c r="C13447" t="s">
        <v>102</v>
      </c>
      <c r="D13447" s="7" t="s">
        <v>45</v>
      </c>
      <c r="E13447" t="s">
        <v>110</v>
      </c>
      <c r="F13447">
        <v>6</v>
      </c>
      <c r="G13447">
        <v>3.5363142490386963</v>
      </c>
      <c r="H13447">
        <v>3.4415950775146484</v>
      </c>
      <c r="I13447">
        <v>9.4719201326370239E-2</v>
      </c>
      <c r="J13447">
        <v>2.6784723624587059E-2</v>
      </c>
      <c r="K13447">
        <v>-5.2338160574436188E-2</v>
      </c>
      <c r="L13447">
        <v>3.4544520080089569E-2</v>
      </c>
      <c r="M13447">
        <v>9.4719201326370239E-2</v>
      </c>
      <c r="N13447">
        <v>0.15489387512207031</v>
      </c>
      <c r="O13447">
        <v>0.24177655577659607</v>
      </c>
      <c r="P13447">
        <v>-9.4026878476142883E-2</v>
      </c>
      <c r="Q13447">
        <v>0.28346529603004456</v>
      </c>
      <c r="R13447">
        <v>489</v>
      </c>
      <c r="S13447">
        <v>1.3167440604342995E-2</v>
      </c>
      <c r="T13447">
        <v>0.11474946886301041</v>
      </c>
      <c r="U13447">
        <v>75.26226806640625</v>
      </c>
      <c r="V13447">
        <v>96.912841796875</v>
      </c>
      <c r="W13447">
        <v>66.919754028320312</v>
      </c>
    </row>
    <row r="13448" spans="1:23" x14ac:dyDescent="0.25">
      <c r="A13448" t="s">
        <v>96</v>
      </c>
      <c r="B13448" t="s">
        <v>98</v>
      </c>
      <c r="C13448" t="s">
        <v>102</v>
      </c>
      <c r="D13448" s="7" t="s">
        <v>45</v>
      </c>
      <c r="E13448" t="s">
        <v>110</v>
      </c>
      <c r="F13448">
        <v>7</v>
      </c>
      <c r="G13448">
        <v>3.9353346824645996</v>
      </c>
      <c r="H13448">
        <v>3.7313604354858398</v>
      </c>
      <c r="I13448">
        <v>0.20397414267063141</v>
      </c>
      <c r="J13448">
        <v>5.1831461489200592E-2</v>
      </c>
      <c r="K13448">
        <v>2.2188466042280197E-2</v>
      </c>
      <c r="L13448">
        <v>0.12958891689777374</v>
      </c>
      <c r="M13448">
        <v>0.20397414267063141</v>
      </c>
      <c r="N13448">
        <v>0.27835935354232788</v>
      </c>
      <c r="O13448">
        <v>0.38575983047485352</v>
      </c>
      <c r="P13448">
        <v>-2.9345247894525528E-2</v>
      </c>
      <c r="Q13448">
        <v>0.43729352951049805</v>
      </c>
      <c r="R13448">
        <v>489</v>
      </c>
      <c r="S13448">
        <v>2.0120888328535536E-2</v>
      </c>
      <c r="T13448">
        <v>0.1418481171131134</v>
      </c>
      <c r="U13448">
        <v>75.26226806640625</v>
      </c>
      <c r="V13448">
        <v>96.912841796875</v>
      </c>
      <c r="W13448">
        <v>66.21417236328125</v>
      </c>
    </row>
    <row r="13449" spans="1:23" x14ac:dyDescent="0.25">
      <c r="A13449" t="s">
        <v>96</v>
      </c>
      <c r="B13449" t="s">
        <v>98</v>
      </c>
      <c r="C13449" t="s">
        <v>102</v>
      </c>
      <c r="D13449" s="7" t="s">
        <v>45</v>
      </c>
      <c r="E13449" t="s">
        <v>110</v>
      </c>
      <c r="F13449">
        <v>8</v>
      </c>
      <c r="G13449">
        <v>4.5862808227539062</v>
      </c>
      <c r="H13449">
        <v>4.6530184745788574</v>
      </c>
      <c r="I13449">
        <v>-6.6737428307533264E-2</v>
      </c>
      <c r="J13449">
        <v>-1.4551535248756409E-2</v>
      </c>
      <c r="K13449">
        <v>-0.30458354949951172</v>
      </c>
      <c r="L13449">
        <v>-0.16406214237213135</v>
      </c>
      <c r="M13449">
        <v>-6.6737428307533264E-2</v>
      </c>
      <c r="N13449">
        <v>3.0587282031774521E-2</v>
      </c>
      <c r="O13449">
        <v>0.17110870778560638</v>
      </c>
      <c r="P13449">
        <v>-0.37200963497161865</v>
      </c>
      <c r="Q13449">
        <v>0.23853477835655212</v>
      </c>
      <c r="R13449">
        <v>489</v>
      </c>
      <c r="S13449">
        <v>3.4444510557585239E-2</v>
      </c>
      <c r="T13449">
        <v>0.18559232354164124</v>
      </c>
      <c r="U13449">
        <v>75.26226806640625</v>
      </c>
      <c r="V13449">
        <v>96.912841796875</v>
      </c>
      <c r="W13449">
        <v>69.259407043457031</v>
      </c>
    </row>
    <row r="13450" spans="1:23" x14ac:dyDescent="0.25">
      <c r="A13450" t="s">
        <v>96</v>
      </c>
      <c r="B13450" t="s">
        <v>98</v>
      </c>
      <c r="C13450" t="s">
        <v>102</v>
      </c>
      <c r="D13450" s="7" t="s">
        <v>45</v>
      </c>
      <c r="E13450" t="s">
        <v>110</v>
      </c>
      <c r="F13450">
        <v>9</v>
      </c>
      <c r="G13450">
        <v>5.2155795097351074</v>
      </c>
      <c r="H13450">
        <v>5.3099155426025391</v>
      </c>
      <c r="I13450">
        <v>-9.4335854053497314E-2</v>
      </c>
      <c r="J13450">
        <v>-1.8087320029735565E-2</v>
      </c>
      <c r="K13450">
        <v>-0.34345251321792603</v>
      </c>
      <c r="L13450">
        <v>-0.19627237319946289</v>
      </c>
      <c r="M13450">
        <v>-9.4335854053497314E-2</v>
      </c>
      <c r="N13450">
        <v>7.600665558129549E-3</v>
      </c>
      <c r="O13450">
        <v>0.1547808051109314</v>
      </c>
      <c r="P13450">
        <v>-0.41407361626625061</v>
      </c>
      <c r="Q13450">
        <v>0.22540192306041718</v>
      </c>
      <c r="R13450">
        <v>489</v>
      </c>
      <c r="S13450">
        <v>3.7786214547447239E-2</v>
      </c>
      <c r="T13450">
        <v>0.19438676536083221</v>
      </c>
      <c r="U13450">
        <v>75.26226806640625</v>
      </c>
      <c r="V13450">
        <v>96.912841796875</v>
      </c>
      <c r="W13450">
        <v>74.131118774414062</v>
      </c>
    </row>
    <row r="13451" spans="1:23" x14ac:dyDescent="0.25">
      <c r="A13451" t="s">
        <v>96</v>
      </c>
      <c r="B13451" t="s">
        <v>98</v>
      </c>
      <c r="C13451" t="s">
        <v>102</v>
      </c>
      <c r="D13451" s="7" t="s">
        <v>45</v>
      </c>
      <c r="E13451" t="s">
        <v>110</v>
      </c>
      <c r="F13451">
        <v>10</v>
      </c>
      <c r="G13451">
        <v>5.5389342308044434</v>
      </c>
      <c r="H13451">
        <v>5.615684986114502</v>
      </c>
      <c r="I13451">
        <v>-7.6750844717025757E-2</v>
      </c>
      <c r="J13451">
        <v>-1.3856608420610428E-2</v>
      </c>
      <c r="K13451">
        <v>-0.32988733053207397</v>
      </c>
      <c r="L13451">
        <v>-0.1803322434425354</v>
      </c>
      <c r="M13451">
        <v>-7.6750844717025757E-2</v>
      </c>
      <c r="N13451">
        <v>2.6830559596419334E-2</v>
      </c>
      <c r="O13451">
        <v>0.17638565599918365</v>
      </c>
      <c r="P13451">
        <v>-0.40164801478385925</v>
      </c>
      <c r="Q13451">
        <v>0.24814634025096893</v>
      </c>
      <c r="R13451">
        <v>489</v>
      </c>
      <c r="S13451">
        <v>3.901551716825602E-2</v>
      </c>
      <c r="T13451">
        <v>0.19752345979213715</v>
      </c>
      <c r="U13451">
        <v>75.26226806640625</v>
      </c>
      <c r="V13451">
        <v>96.912841796875</v>
      </c>
      <c r="W13451">
        <v>78.4964599609375</v>
      </c>
    </row>
    <row r="13452" spans="1:23" x14ac:dyDescent="0.25">
      <c r="A13452" t="s">
        <v>96</v>
      </c>
      <c r="B13452" t="s">
        <v>98</v>
      </c>
      <c r="C13452" t="s">
        <v>102</v>
      </c>
      <c r="D13452" s="7" t="s">
        <v>45</v>
      </c>
      <c r="E13452" t="s">
        <v>110</v>
      </c>
      <c r="F13452">
        <v>11</v>
      </c>
      <c r="G13452">
        <v>5.7379169464111328</v>
      </c>
      <c r="H13452">
        <v>5.8648681640625</v>
      </c>
      <c r="I13452">
        <v>-0.12695124745368958</v>
      </c>
      <c r="J13452">
        <v>-2.2124970331788063E-2</v>
      </c>
      <c r="K13452">
        <v>-0.36844247579574585</v>
      </c>
      <c r="L13452">
        <v>-0.22576749324798584</v>
      </c>
      <c r="M13452">
        <v>-0.12695124745368958</v>
      </c>
      <c r="N13452">
        <v>-2.8134999796748161E-2</v>
      </c>
      <c r="O13452">
        <v>0.11453996598720551</v>
      </c>
      <c r="P13452">
        <v>-0.43690186738967896</v>
      </c>
      <c r="Q13452">
        <v>0.1829993724822998</v>
      </c>
      <c r="R13452">
        <v>489</v>
      </c>
      <c r="S13452">
        <v>3.5508351309666786E-2</v>
      </c>
      <c r="T13452">
        <v>0.1884365975856781</v>
      </c>
      <c r="U13452">
        <v>75.26226806640625</v>
      </c>
      <c r="V13452">
        <v>96.912841796875</v>
      </c>
      <c r="W13452">
        <v>82.61572265625</v>
      </c>
    </row>
    <row r="13453" spans="1:23" x14ac:dyDescent="0.25">
      <c r="A13453" t="s">
        <v>96</v>
      </c>
      <c r="B13453" t="s">
        <v>98</v>
      </c>
      <c r="C13453" t="s">
        <v>102</v>
      </c>
      <c r="D13453" s="7" t="s">
        <v>45</v>
      </c>
      <c r="E13453" t="s">
        <v>110</v>
      </c>
      <c r="F13453">
        <v>12</v>
      </c>
      <c r="G13453">
        <v>5.7784686088562012</v>
      </c>
      <c r="H13453">
        <v>5.838343620300293</v>
      </c>
      <c r="I13453">
        <v>-5.9874817728996277E-2</v>
      </c>
      <c r="J13453">
        <v>-1.036171056330204E-2</v>
      </c>
      <c r="K13453">
        <v>-0.30070441961288452</v>
      </c>
      <c r="L13453">
        <v>-0.15842033922672272</v>
      </c>
      <c r="M13453">
        <v>-5.9874817728996277E-2</v>
      </c>
      <c r="N13453">
        <v>3.8670707494020462E-2</v>
      </c>
      <c r="O13453">
        <v>0.18095479905605316</v>
      </c>
      <c r="P13453">
        <v>-0.36897629499435425</v>
      </c>
      <c r="Q13453">
        <v>0.2492266446352005</v>
      </c>
      <c r="R13453">
        <v>489</v>
      </c>
      <c r="S13453">
        <v>3.5314056762523416E-2</v>
      </c>
      <c r="T13453">
        <v>0.18792034685611725</v>
      </c>
      <c r="U13453">
        <v>75.26226806640625</v>
      </c>
      <c r="V13453">
        <v>96.912841796875</v>
      </c>
      <c r="W13453">
        <v>87.137054443359375</v>
      </c>
    </row>
    <row r="13454" spans="1:23" x14ac:dyDescent="0.25">
      <c r="A13454" t="s">
        <v>96</v>
      </c>
      <c r="B13454" t="s">
        <v>98</v>
      </c>
      <c r="C13454" t="s">
        <v>102</v>
      </c>
      <c r="D13454" s="7" t="s">
        <v>45</v>
      </c>
      <c r="E13454" t="s">
        <v>110</v>
      </c>
      <c r="F13454">
        <v>13</v>
      </c>
      <c r="G13454">
        <v>5.8756575584411621</v>
      </c>
      <c r="H13454">
        <v>5.8460326194763184</v>
      </c>
      <c r="I13454">
        <v>2.9624992981553078E-2</v>
      </c>
      <c r="J13454">
        <v>5.0419876351952553E-3</v>
      </c>
      <c r="K13454">
        <v>-0.23523758351802826</v>
      </c>
      <c r="L13454">
        <v>-7.8754626214504242E-2</v>
      </c>
      <c r="M13454">
        <v>2.9624992981553078E-2</v>
      </c>
      <c r="N13454">
        <v>0.1380046159029007</v>
      </c>
      <c r="O13454">
        <v>0.29448756575584412</v>
      </c>
      <c r="P13454">
        <v>-0.31032243371009827</v>
      </c>
      <c r="Q13454">
        <v>0.36957243084907532</v>
      </c>
      <c r="R13454">
        <v>489</v>
      </c>
      <c r="S13454">
        <v>4.2713881375938678E-2</v>
      </c>
      <c r="T13454">
        <v>0.20667336881160736</v>
      </c>
      <c r="U13454">
        <v>75.26226806640625</v>
      </c>
      <c r="V13454">
        <v>96.912841796875</v>
      </c>
      <c r="W13454">
        <v>90.028633117675781</v>
      </c>
    </row>
    <row r="13455" spans="1:23" x14ac:dyDescent="0.25">
      <c r="A13455" t="s">
        <v>96</v>
      </c>
      <c r="B13455" t="s">
        <v>98</v>
      </c>
      <c r="C13455" t="s">
        <v>102</v>
      </c>
      <c r="D13455" s="7" t="s">
        <v>45</v>
      </c>
      <c r="E13455" t="s">
        <v>110</v>
      </c>
      <c r="F13455">
        <v>14</v>
      </c>
      <c r="G13455">
        <v>6.0385847091674805</v>
      </c>
      <c r="H13455">
        <v>6.0792174339294434</v>
      </c>
      <c r="I13455">
        <v>-4.0632959455251694E-2</v>
      </c>
      <c r="J13455">
        <v>-6.7288880236446857E-3</v>
      </c>
      <c r="K13455">
        <v>-0.29733160138130188</v>
      </c>
      <c r="L13455">
        <v>-0.14567196369171143</v>
      </c>
      <c r="M13455">
        <v>-4.0632959455251694E-2</v>
      </c>
      <c r="N13455">
        <v>6.4406037330627441E-2</v>
      </c>
      <c r="O13455">
        <v>0.2160656750202179</v>
      </c>
      <c r="P13455">
        <v>-0.37010207772254944</v>
      </c>
      <c r="Q13455">
        <v>0.28883615136146545</v>
      </c>
      <c r="R13455">
        <v>489</v>
      </c>
      <c r="S13455">
        <v>4.0121293087713505E-2</v>
      </c>
      <c r="T13455">
        <v>0.20030300319194794</v>
      </c>
      <c r="U13455">
        <v>75.26226806640625</v>
      </c>
      <c r="V13455">
        <v>96.912841796875</v>
      </c>
      <c r="W13455">
        <v>92.696830749511719</v>
      </c>
    </row>
    <row r="13456" spans="1:23" x14ac:dyDescent="0.25">
      <c r="A13456" t="s">
        <v>96</v>
      </c>
      <c r="B13456" t="s">
        <v>98</v>
      </c>
      <c r="C13456" t="s">
        <v>102</v>
      </c>
      <c r="D13456" s="7" t="s">
        <v>45</v>
      </c>
      <c r="E13456" t="s">
        <v>110</v>
      </c>
      <c r="F13456">
        <v>15</v>
      </c>
      <c r="G13456">
        <v>6.0598654747009277</v>
      </c>
      <c r="H13456">
        <v>5.938204288482666</v>
      </c>
      <c r="I13456">
        <v>0.12166091054677963</v>
      </c>
      <c r="J13456">
        <v>2.0076503977179527E-2</v>
      </c>
      <c r="K13456">
        <v>-9.8628982901573181E-2</v>
      </c>
      <c r="L13456">
        <v>3.1520068645477295E-2</v>
      </c>
      <c r="M13456">
        <v>0.12166091054677963</v>
      </c>
      <c r="N13456">
        <v>0.21180175244808197</v>
      </c>
      <c r="O13456">
        <v>0.34195080399513245</v>
      </c>
      <c r="P13456">
        <v>-0.16107811033725739</v>
      </c>
      <c r="Q13456">
        <v>0.40439993143081665</v>
      </c>
      <c r="R13456">
        <v>489</v>
      </c>
      <c r="S13456">
        <v>2.9547244638706616E-2</v>
      </c>
      <c r="T13456">
        <v>0.17189311981201172</v>
      </c>
      <c r="U13456">
        <v>75.26226806640625</v>
      </c>
      <c r="V13456">
        <v>96.912841796875</v>
      </c>
      <c r="W13456">
        <v>94.411247253417969</v>
      </c>
    </row>
    <row r="13457" spans="1:23" x14ac:dyDescent="0.25">
      <c r="A13457" t="s">
        <v>96</v>
      </c>
      <c r="B13457" t="s">
        <v>98</v>
      </c>
      <c r="C13457" t="s">
        <v>102</v>
      </c>
      <c r="D13457" s="7" t="s">
        <v>45</v>
      </c>
      <c r="E13457" t="s">
        <v>110</v>
      </c>
      <c r="F13457">
        <v>16</v>
      </c>
      <c r="G13457">
        <v>5.8880400657653809</v>
      </c>
      <c r="H13457">
        <v>5.8322372436523437</v>
      </c>
      <c r="I13457">
        <v>5.5803064256906509E-2</v>
      </c>
      <c r="J13457">
        <v>9.4773583114147186E-3</v>
      </c>
      <c r="K13457">
        <v>-0.13055314123630524</v>
      </c>
      <c r="L13457">
        <v>-2.0452382043004036E-2</v>
      </c>
      <c r="M13457">
        <v>5.5803064256906509E-2</v>
      </c>
      <c r="N13457">
        <v>0.1320585161447525</v>
      </c>
      <c r="O13457">
        <v>0.24215926229953766</v>
      </c>
      <c r="P13457">
        <v>-0.18338252604007721</v>
      </c>
      <c r="Q13457">
        <v>0.29498866200447083</v>
      </c>
      <c r="R13457">
        <v>489</v>
      </c>
      <c r="S13457">
        <v>2.1145381559419585E-2</v>
      </c>
      <c r="T13457">
        <v>0.14541451632976532</v>
      </c>
      <c r="U13457">
        <v>75.26226806640625</v>
      </c>
      <c r="V13457">
        <v>96.912841796875</v>
      </c>
      <c r="W13457">
        <v>95.75341796875</v>
      </c>
    </row>
    <row r="13458" spans="1:23" x14ac:dyDescent="0.25">
      <c r="A13458" t="s">
        <v>96</v>
      </c>
      <c r="B13458" t="s">
        <v>98</v>
      </c>
      <c r="C13458" t="s">
        <v>102</v>
      </c>
      <c r="D13458" s="7" t="s">
        <v>45</v>
      </c>
      <c r="E13458" t="s">
        <v>110</v>
      </c>
      <c r="F13458">
        <v>17</v>
      </c>
      <c r="G13458">
        <v>5.8684649467468262</v>
      </c>
      <c r="H13458">
        <v>5.8672800064086914</v>
      </c>
      <c r="I13458">
        <v>1.1849249713122845E-3</v>
      </c>
      <c r="J13458">
        <v>2.0191395014990121E-4</v>
      </c>
      <c r="K13458">
        <v>-0.16300129890441895</v>
      </c>
      <c r="L13458">
        <v>-6.5998747944831848E-2</v>
      </c>
      <c r="M13458">
        <v>1.1849249713122845E-3</v>
      </c>
      <c r="N13458">
        <v>6.8368598818778992E-2</v>
      </c>
      <c r="O13458">
        <v>0.16537114977836609</v>
      </c>
      <c r="P13458">
        <v>-0.2095458060503006</v>
      </c>
      <c r="Q13458">
        <v>0.21191565692424774</v>
      </c>
      <c r="R13458">
        <v>489</v>
      </c>
      <c r="S13458">
        <v>1.6413502435469463E-2</v>
      </c>
      <c r="T13458">
        <v>0.12811519205570221</v>
      </c>
      <c r="U13458">
        <v>75.26226806640625</v>
      </c>
      <c r="V13458">
        <v>96.912841796875</v>
      </c>
      <c r="W13458">
        <v>96.912841796875</v>
      </c>
    </row>
    <row r="13459" spans="1:23" x14ac:dyDescent="0.25">
      <c r="A13459" t="s">
        <v>96</v>
      </c>
      <c r="B13459" t="s">
        <v>98</v>
      </c>
      <c r="C13459" t="s">
        <v>102</v>
      </c>
      <c r="D13459" s="7" t="s">
        <v>45</v>
      </c>
      <c r="E13459" t="s">
        <v>110</v>
      </c>
      <c r="F13459">
        <v>18</v>
      </c>
      <c r="G13459">
        <v>5.5654935836791992</v>
      </c>
      <c r="H13459">
        <v>5.460233211517334</v>
      </c>
      <c r="I13459">
        <v>0.10526063293218613</v>
      </c>
      <c r="J13459">
        <v>1.8913080915808678E-2</v>
      </c>
      <c r="K13459">
        <v>-6.030748039484024E-2</v>
      </c>
      <c r="L13459">
        <v>3.7511501461267471E-2</v>
      </c>
      <c r="M13459">
        <v>0.10526063293218613</v>
      </c>
      <c r="N13459">
        <v>0.17300976812839508</v>
      </c>
      <c r="O13459">
        <v>0.27082875370979309</v>
      </c>
      <c r="P13459">
        <v>-0.10724373906850815</v>
      </c>
      <c r="Q13459">
        <v>0.3177649974822998</v>
      </c>
      <c r="R13459">
        <v>489</v>
      </c>
      <c r="S13459">
        <v>1.6690956510419852E-2</v>
      </c>
      <c r="T13459">
        <v>0.12919348478317261</v>
      </c>
      <c r="U13459">
        <v>75.26226806640625</v>
      </c>
      <c r="V13459">
        <v>96.912841796875</v>
      </c>
      <c r="W13459">
        <v>95.952682495117188</v>
      </c>
    </row>
    <row r="13460" spans="1:23" x14ac:dyDescent="0.25">
      <c r="A13460" t="s">
        <v>96</v>
      </c>
      <c r="B13460" t="s">
        <v>98</v>
      </c>
      <c r="C13460" t="s">
        <v>102</v>
      </c>
      <c r="D13460" s="7" t="s">
        <v>45</v>
      </c>
      <c r="E13460" t="s">
        <v>110</v>
      </c>
      <c r="F13460">
        <v>19</v>
      </c>
      <c r="G13460">
        <v>4.9942183494567871</v>
      </c>
      <c r="H13460">
        <v>4.917386531829834</v>
      </c>
      <c r="I13460">
        <v>7.6831825077533722E-2</v>
      </c>
      <c r="J13460">
        <v>1.538415439426899E-2</v>
      </c>
      <c r="K13460">
        <v>-9.2036299407482147E-2</v>
      </c>
      <c r="L13460">
        <v>7.7323587611317635E-3</v>
      </c>
      <c r="M13460">
        <v>7.6831825077533722E-2</v>
      </c>
      <c r="N13460">
        <v>0.14593128859996796</v>
      </c>
      <c r="O13460">
        <v>0.24569994211196899</v>
      </c>
      <c r="P13460">
        <v>-0.13990806043148041</v>
      </c>
      <c r="Q13460">
        <v>0.29357171058654785</v>
      </c>
      <c r="R13460">
        <v>489</v>
      </c>
      <c r="S13460">
        <v>1.7362936233568327E-2</v>
      </c>
      <c r="T13460">
        <v>0.13176849484443665</v>
      </c>
      <c r="U13460">
        <v>75.26226806640625</v>
      </c>
      <c r="V13460">
        <v>96.912841796875</v>
      </c>
      <c r="W13460">
        <v>94.105888366699219</v>
      </c>
    </row>
    <row r="13461" spans="1:23" x14ac:dyDescent="0.25">
      <c r="A13461" t="s">
        <v>96</v>
      </c>
      <c r="B13461" t="s">
        <v>98</v>
      </c>
      <c r="C13461" t="s">
        <v>102</v>
      </c>
      <c r="D13461" s="7" t="s">
        <v>45</v>
      </c>
      <c r="E13461" t="s">
        <v>110</v>
      </c>
      <c r="F13461">
        <v>20</v>
      </c>
      <c r="G13461">
        <v>4.7936439514160156</v>
      </c>
      <c r="H13461">
        <v>4.8053374290466309</v>
      </c>
      <c r="I13461">
        <v>-1.169327087700367E-2</v>
      </c>
      <c r="J13461">
        <v>-2.4393282365053892E-3</v>
      </c>
      <c r="K13461">
        <v>-0.17326401174068451</v>
      </c>
      <c r="L13461">
        <v>-7.7806703746318817E-2</v>
      </c>
      <c r="M13461">
        <v>-1.169327087700367E-2</v>
      </c>
      <c r="N13461">
        <v>5.4420165717601776E-2</v>
      </c>
      <c r="O13461">
        <v>0.14987745881080627</v>
      </c>
      <c r="P13461">
        <v>-0.21906706690788269</v>
      </c>
      <c r="Q13461">
        <v>0.19568052887916565</v>
      </c>
      <c r="R13461">
        <v>489</v>
      </c>
      <c r="S13461">
        <v>1.5894732680180823E-2</v>
      </c>
      <c r="T13461">
        <v>0.12607431411743164</v>
      </c>
      <c r="U13461">
        <v>75.26226806640625</v>
      </c>
      <c r="V13461">
        <v>96.912841796875</v>
      </c>
      <c r="W13461">
        <v>87.2022705078125</v>
      </c>
    </row>
    <row r="13462" spans="1:23" x14ac:dyDescent="0.25">
      <c r="A13462" t="s">
        <v>96</v>
      </c>
      <c r="B13462" t="s">
        <v>98</v>
      </c>
      <c r="C13462" t="s">
        <v>102</v>
      </c>
      <c r="D13462" s="7" t="s">
        <v>45</v>
      </c>
      <c r="E13462" t="s">
        <v>110</v>
      </c>
      <c r="F13462">
        <v>21</v>
      </c>
      <c r="G13462">
        <v>4.6010456085205078</v>
      </c>
      <c r="H13462">
        <v>4.6300816535949707</v>
      </c>
      <c r="I13462">
        <v>-2.9036412015557289E-2</v>
      </c>
      <c r="J13462">
        <v>-6.3108289614319801E-3</v>
      </c>
      <c r="K13462">
        <v>-0.17059913277626038</v>
      </c>
      <c r="L13462">
        <v>-8.6962729692459106E-2</v>
      </c>
      <c r="M13462">
        <v>-2.9036412015557289E-2</v>
      </c>
      <c r="N13462">
        <v>2.8889907523989677E-2</v>
      </c>
      <c r="O13462">
        <v>0.1125263124704361</v>
      </c>
      <c r="P13462">
        <v>-0.21073019504547119</v>
      </c>
      <c r="Q13462">
        <v>0.15265737473964691</v>
      </c>
      <c r="R13462">
        <v>489</v>
      </c>
      <c r="S13462">
        <v>1.2201849048595115E-2</v>
      </c>
      <c r="T13462">
        <v>0.11046198010444641</v>
      </c>
      <c r="U13462">
        <v>75.26226806640625</v>
      </c>
      <c r="V13462">
        <v>96.912841796875</v>
      </c>
      <c r="W13462">
        <v>81.852165222167969</v>
      </c>
    </row>
    <row r="13463" spans="1:23" x14ac:dyDescent="0.25">
      <c r="A13463" t="s">
        <v>96</v>
      </c>
      <c r="B13463" t="s">
        <v>98</v>
      </c>
      <c r="C13463" t="s">
        <v>102</v>
      </c>
      <c r="D13463" s="7" t="s">
        <v>45</v>
      </c>
      <c r="E13463" t="s">
        <v>110</v>
      </c>
      <c r="F13463">
        <v>22</v>
      </c>
      <c r="G13463">
        <v>4.2867097854614258</v>
      </c>
      <c r="H13463">
        <v>4.4197421073913574</v>
      </c>
      <c r="I13463">
        <v>-0.13303233683109283</v>
      </c>
      <c r="J13463">
        <v>-3.1033670529723167E-2</v>
      </c>
      <c r="K13463">
        <v>-0.27037504315376282</v>
      </c>
      <c r="L13463">
        <v>-0.18923185765743256</v>
      </c>
      <c r="M13463">
        <v>-0.13303233683109283</v>
      </c>
      <c r="N13463">
        <v>-7.6832816004753113E-2</v>
      </c>
      <c r="O13463">
        <v>4.3103708885610104E-3</v>
      </c>
      <c r="P13463">
        <v>-0.30930978059768677</v>
      </c>
      <c r="Q13463">
        <v>4.3245121836662292E-2</v>
      </c>
      <c r="R13463">
        <v>489</v>
      </c>
      <c r="S13463">
        <v>1.1485212619182283E-2</v>
      </c>
      <c r="T13463">
        <v>0.10716908425092697</v>
      </c>
      <c r="U13463">
        <v>75.26226806640625</v>
      </c>
      <c r="V13463">
        <v>96.912841796875</v>
      </c>
      <c r="W13463">
        <v>78.279754638671875</v>
      </c>
    </row>
    <row r="13464" spans="1:23" x14ac:dyDescent="0.25">
      <c r="A13464" t="s">
        <v>96</v>
      </c>
      <c r="B13464" t="s">
        <v>98</v>
      </c>
      <c r="C13464" t="s">
        <v>102</v>
      </c>
      <c r="D13464" s="7" t="s">
        <v>45</v>
      </c>
      <c r="E13464" t="s">
        <v>110</v>
      </c>
      <c r="F13464">
        <v>23</v>
      </c>
      <c r="G13464">
        <v>3.8596978187561035</v>
      </c>
      <c r="H13464">
        <v>4.0137667655944824</v>
      </c>
      <c r="I13464">
        <v>-0.15406897664070129</v>
      </c>
      <c r="J13464">
        <v>-3.9917368441820145E-2</v>
      </c>
      <c r="K13464">
        <v>-0.31754076480865479</v>
      </c>
      <c r="L13464">
        <v>-0.22096031904220581</v>
      </c>
      <c r="M13464">
        <v>-0.15406897664070129</v>
      </c>
      <c r="N13464">
        <v>-8.7177641689777374E-2</v>
      </c>
      <c r="O13464">
        <v>9.4028254970908165E-3</v>
      </c>
      <c r="P13464">
        <v>-0.36388275027275085</v>
      </c>
      <c r="Q13464">
        <v>5.5744808167219162E-2</v>
      </c>
      <c r="R13464">
        <v>489</v>
      </c>
      <c r="S13464">
        <v>1.6270973134283828E-2</v>
      </c>
      <c r="T13464">
        <v>0.12755772471427917</v>
      </c>
      <c r="U13464">
        <v>75.26226806640625</v>
      </c>
      <c r="V13464">
        <v>96.912841796875</v>
      </c>
      <c r="W13464">
        <v>75.625930786132813</v>
      </c>
    </row>
    <row r="13465" spans="1:23" x14ac:dyDescent="0.25">
      <c r="A13465" t="s">
        <v>96</v>
      </c>
      <c r="B13465" t="s">
        <v>98</v>
      </c>
      <c r="C13465" t="s">
        <v>102</v>
      </c>
      <c r="D13465" s="7" t="s">
        <v>45</v>
      </c>
      <c r="E13465" t="s">
        <v>110</v>
      </c>
      <c r="F13465">
        <v>24</v>
      </c>
      <c r="G13465">
        <v>3.3287231922149658</v>
      </c>
      <c r="H13465">
        <v>3.4243311882019043</v>
      </c>
      <c r="I13465">
        <v>-9.5608063042163849E-2</v>
      </c>
      <c r="J13465">
        <v>-2.8722142800688744E-2</v>
      </c>
      <c r="K13465">
        <v>-0.25008854269981384</v>
      </c>
      <c r="L13465">
        <v>-0.15882022678852081</v>
      </c>
      <c r="M13465">
        <v>-9.5608063042163849E-2</v>
      </c>
      <c r="N13465">
        <v>-3.2395903021097183E-2</v>
      </c>
      <c r="O13465">
        <v>5.8872416615486145E-2</v>
      </c>
      <c r="P13465">
        <v>-0.2938816249370575</v>
      </c>
      <c r="Q13465">
        <v>0.1026654839515686</v>
      </c>
      <c r="R13465">
        <v>489</v>
      </c>
      <c r="S13465">
        <v>1.4530315623111412E-2</v>
      </c>
      <c r="T13465">
        <v>0.1205417588353157</v>
      </c>
      <c r="U13465">
        <v>75.26226806640625</v>
      </c>
      <c r="V13465">
        <v>96.912841796875</v>
      </c>
      <c r="W13465">
        <v>73.649185180664063</v>
      </c>
    </row>
    <row r="13466" spans="1:23" x14ac:dyDescent="0.25">
      <c r="A13466" t="s">
        <v>96</v>
      </c>
      <c r="B13466" t="s">
        <v>98</v>
      </c>
      <c r="C13466" t="s">
        <v>102</v>
      </c>
      <c r="D13466" s="7" t="s">
        <v>45</v>
      </c>
      <c r="E13466" t="s">
        <v>111</v>
      </c>
      <c r="F13466">
        <v>1</v>
      </c>
      <c r="G13466">
        <v>3.314009428024292</v>
      </c>
      <c r="H13466">
        <v>3.1743874549865723</v>
      </c>
      <c r="I13466">
        <v>0.13962197303771973</v>
      </c>
      <c r="J13466">
        <v>4.2130831629037857E-2</v>
      </c>
      <c r="K13466">
        <v>-1.1660999618470669E-2</v>
      </c>
      <c r="L13466">
        <v>7.7718205749988556E-2</v>
      </c>
      <c r="M13466">
        <v>0.13962197303771973</v>
      </c>
      <c r="N13466">
        <v>0.2015257328748703</v>
      </c>
      <c r="O13466">
        <v>0.2909049391746521</v>
      </c>
      <c r="P13466">
        <v>-5.4547619074583054E-2</v>
      </c>
      <c r="Q13466">
        <v>0.33379155397415161</v>
      </c>
      <c r="R13466">
        <v>489</v>
      </c>
      <c r="S13466">
        <v>1.3935030642358903E-2</v>
      </c>
      <c r="T13466">
        <v>0.11804673075675964</v>
      </c>
      <c r="U13466">
        <v>80.567558288574219</v>
      </c>
      <c r="V13466">
        <v>96.768714904785156</v>
      </c>
      <c r="W13466">
        <v>74.33367919921875</v>
      </c>
    </row>
    <row r="13467" spans="1:23" x14ac:dyDescent="0.25">
      <c r="A13467" t="s">
        <v>96</v>
      </c>
      <c r="B13467" t="s">
        <v>98</v>
      </c>
      <c r="C13467" t="s">
        <v>102</v>
      </c>
      <c r="D13467" s="7" t="s">
        <v>45</v>
      </c>
      <c r="E13467" t="s">
        <v>111</v>
      </c>
      <c r="F13467">
        <v>2</v>
      </c>
      <c r="G13467">
        <v>3.1679532527923584</v>
      </c>
      <c r="H13467">
        <v>3.047945499420166</v>
      </c>
      <c r="I13467">
        <v>0.12000787258148193</v>
      </c>
      <c r="J13467">
        <v>3.788183256983757E-2</v>
      </c>
      <c r="K13467">
        <v>-3.7927068769931793E-2</v>
      </c>
      <c r="L13467">
        <v>5.5382173508405685E-2</v>
      </c>
      <c r="M13467">
        <v>0.12000787258148193</v>
      </c>
      <c r="N13467">
        <v>0.18463356792926788</v>
      </c>
      <c r="O13467">
        <v>0.27794280648231506</v>
      </c>
      <c r="P13467">
        <v>-8.2699432969093323E-2</v>
      </c>
      <c r="Q13467">
        <v>0.322715163230896</v>
      </c>
      <c r="R13467">
        <v>489</v>
      </c>
      <c r="S13467">
        <v>1.5187429520426898E-2</v>
      </c>
      <c r="T13467">
        <v>0.12323728948831558</v>
      </c>
      <c r="U13467">
        <v>80.567558288574219</v>
      </c>
      <c r="V13467">
        <v>96.768714904785156</v>
      </c>
      <c r="W13467">
        <v>69.422943115234375</v>
      </c>
    </row>
    <row r="13468" spans="1:23" x14ac:dyDescent="0.25">
      <c r="A13468" t="s">
        <v>96</v>
      </c>
      <c r="B13468" t="s">
        <v>98</v>
      </c>
      <c r="C13468" t="s">
        <v>102</v>
      </c>
      <c r="D13468" s="7" t="s">
        <v>45</v>
      </c>
      <c r="E13468" t="s">
        <v>111</v>
      </c>
      <c r="F13468">
        <v>3</v>
      </c>
      <c r="G13468">
        <v>3.0413665771484375</v>
      </c>
      <c r="H13468">
        <v>2.8519413471221924</v>
      </c>
      <c r="I13468">
        <v>0.1894252598285675</v>
      </c>
      <c r="J13468">
        <v>6.2282942235469818E-2</v>
      </c>
      <c r="K13468">
        <v>3.5369269549846649E-2</v>
      </c>
      <c r="L13468">
        <v>0.12638679146766663</v>
      </c>
      <c r="M13468">
        <v>0.1894252598285675</v>
      </c>
      <c r="N13468">
        <v>0.25246372818946838</v>
      </c>
      <c r="O13468">
        <v>0.34348124265670776</v>
      </c>
      <c r="P13468">
        <v>-8.3034634590148926E-3</v>
      </c>
      <c r="Q13468">
        <v>0.3871539831161499</v>
      </c>
      <c r="R13468">
        <v>489</v>
      </c>
      <c r="S13468">
        <v>1.4450571131888523E-2</v>
      </c>
      <c r="T13468">
        <v>0.12021052837371826</v>
      </c>
      <c r="U13468">
        <v>80.567558288574219</v>
      </c>
      <c r="V13468">
        <v>96.768714904785156</v>
      </c>
      <c r="W13468">
        <v>71.487014770507813</v>
      </c>
    </row>
    <row r="13469" spans="1:23" x14ac:dyDescent="0.25">
      <c r="A13469" t="s">
        <v>96</v>
      </c>
      <c r="B13469" t="s">
        <v>98</v>
      </c>
      <c r="C13469" t="s">
        <v>102</v>
      </c>
      <c r="D13469" s="7" t="s">
        <v>45</v>
      </c>
      <c r="E13469" t="s">
        <v>111</v>
      </c>
      <c r="F13469">
        <v>4</v>
      </c>
      <c r="G13469">
        <v>3.0381338596343994</v>
      </c>
      <c r="H13469">
        <v>2.8185629844665527</v>
      </c>
      <c r="I13469">
        <v>0.21957078576087952</v>
      </c>
      <c r="J13469">
        <v>7.2271600365638733E-2</v>
      </c>
      <c r="K13469">
        <v>6.5604396164417267E-2</v>
      </c>
      <c r="L13469">
        <v>0.1565689891576767</v>
      </c>
      <c r="M13469">
        <v>0.21957078576087952</v>
      </c>
      <c r="N13469">
        <v>0.28257259726524353</v>
      </c>
      <c r="O13469">
        <v>0.37353718280792236</v>
      </c>
      <c r="P13469">
        <v>2.1957064047455788E-2</v>
      </c>
      <c r="Q13469">
        <v>0.4171845018863678</v>
      </c>
      <c r="R13469">
        <v>489</v>
      </c>
      <c r="S13469">
        <v>1.4433766681865023E-2</v>
      </c>
      <c r="T13469">
        <v>0.12014061212539673</v>
      </c>
      <c r="U13469">
        <v>80.567558288574219</v>
      </c>
      <c r="V13469">
        <v>96.768714904785156</v>
      </c>
      <c r="W13469">
        <v>70.303764343261719</v>
      </c>
    </row>
    <row r="13470" spans="1:23" x14ac:dyDescent="0.25">
      <c r="A13470" t="s">
        <v>96</v>
      </c>
      <c r="B13470" t="s">
        <v>98</v>
      </c>
      <c r="C13470" t="s">
        <v>102</v>
      </c>
      <c r="D13470" s="7" t="s">
        <v>45</v>
      </c>
      <c r="E13470" t="s">
        <v>111</v>
      </c>
      <c r="F13470">
        <v>5</v>
      </c>
      <c r="G13470">
        <v>3.2633922100067139</v>
      </c>
      <c r="H13470">
        <v>3.0706696510314941</v>
      </c>
      <c r="I13470">
        <v>0.19272264838218689</v>
      </c>
      <c r="J13470">
        <v>5.9055924415588379E-2</v>
      </c>
      <c r="K13470">
        <v>5.4124146699905396E-2</v>
      </c>
      <c r="L13470">
        <v>0.13600926101207733</v>
      </c>
      <c r="M13470">
        <v>0.19272264838218689</v>
      </c>
      <c r="N13470">
        <v>0.24943603575229645</v>
      </c>
      <c r="O13470">
        <v>0.33132115006446838</v>
      </c>
      <c r="P13470">
        <v>1.4833399094641209E-2</v>
      </c>
      <c r="Q13470">
        <v>0.37061190605163574</v>
      </c>
      <c r="R13470">
        <v>489</v>
      </c>
      <c r="S13470">
        <v>1.1696202872397754E-2</v>
      </c>
      <c r="T13470">
        <v>0.10814898461103439</v>
      </c>
      <c r="U13470">
        <v>80.567558288574219</v>
      </c>
      <c r="V13470">
        <v>96.768714904785156</v>
      </c>
      <c r="W13470">
        <v>66.655235290527344</v>
      </c>
    </row>
    <row r="13471" spans="1:23" x14ac:dyDescent="0.25">
      <c r="A13471" t="s">
        <v>96</v>
      </c>
      <c r="B13471" t="s">
        <v>98</v>
      </c>
      <c r="C13471" t="s">
        <v>102</v>
      </c>
      <c r="D13471" s="7" t="s">
        <v>45</v>
      </c>
      <c r="E13471" t="s">
        <v>111</v>
      </c>
      <c r="F13471">
        <v>6</v>
      </c>
      <c r="G13471">
        <v>3.531782865524292</v>
      </c>
      <c r="H13471">
        <v>3.3003354072570801</v>
      </c>
      <c r="I13471">
        <v>0.23144760727882385</v>
      </c>
      <c r="J13471">
        <v>6.5532796084880829E-2</v>
      </c>
      <c r="K13471">
        <v>8.3984091877937317E-2</v>
      </c>
      <c r="L13471">
        <v>0.1711067259311676</v>
      </c>
      <c r="M13471">
        <v>0.23144760727882385</v>
      </c>
      <c r="N13471">
        <v>0.2917884886264801</v>
      </c>
      <c r="O13471">
        <v>0.37891113758087158</v>
      </c>
      <c r="P13471">
        <v>4.218023270368576E-2</v>
      </c>
      <c r="Q13471">
        <v>0.42071497440338135</v>
      </c>
      <c r="R13471">
        <v>489</v>
      </c>
      <c r="S13471">
        <v>1.3240275076459307E-2</v>
      </c>
      <c r="T13471">
        <v>0.11506639420986176</v>
      </c>
      <c r="U13471">
        <v>80.567558288574219</v>
      </c>
      <c r="V13471">
        <v>96.768714904785156</v>
      </c>
      <c r="W13471">
        <v>65.473579406738281</v>
      </c>
    </row>
    <row r="13472" spans="1:23" x14ac:dyDescent="0.25">
      <c r="A13472" t="s">
        <v>96</v>
      </c>
      <c r="B13472" t="s">
        <v>98</v>
      </c>
      <c r="C13472" t="s">
        <v>102</v>
      </c>
      <c r="D13472" s="7" t="s">
        <v>45</v>
      </c>
      <c r="E13472" t="s">
        <v>111</v>
      </c>
      <c r="F13472">
        <v>7</v>
      </c>
      <c r="G13472">
        <v>3.9511919021606445</v>
      </c>
      <c r="H13472">
        <v>3.9329025745391846</v>
      </c>
      <c r="I13472">
        <v>1.8289323896169662E-2</v>
      </c>
      <c r="J13472">
        <v>4.6288119629025459E-3</v>
      </c>
      <c r="K13472">
        <v>-0.16405421495437622</v>
      </c>
      <c r="L13472">
        <v>-5.6324176490306854E-2</v>
      </c>
      <c r="M13472">
        <v>1.8289323896169662E-2</v>
      </c>
      <c r="N13472">
        <v>9.2902824282646179E-2</v>
      </c>
      <c r="O13472">
        <v>0.20063287019729614</v>
      </c>
      <c r="P13472">
        <v>-0.21574608981609344</v>
      </c>
      <c r="Q13472">
        <v>0.25232473015785217</v>
      </c>
      <c r="R13472">
        <v>489</v>
      </c>
      <c r="S13472">
        <v>2.0244572954340123E-2</v>
      </c>
      <c r="T13472">
        <v>0.14228342473506927</v>
      </c>
      <c r="U13472">
        <v>80.567558288574219</v>
      </c>
      <c r="V13472">
        <v>96.768714904785156</v>
      </c>
      <c r="W13472">
        <v>64.30535888671875</v>
      </c>
    </row>
    <row r="13473" spans="1:23" x14ac:dyDescent="0.25">
      <c r="A13473" t="s">
        <v>96</v>
      </c>
      <c r="B13473" t="s">
        <v>98</v>
      </c>
      <c r="C13473" t="s">
        <v>102</v>
      </c>
      <c r="D13473" s="7" t="s">
        <v>45</v>
      </c>
      <c r="E13473" t="s">
        <v>111</v>
      </c>
      <c r="F13473">
        <v>8</v>
      </c>
      <c r="G13473">
        <v>4.7232804298400879</v>
      </c>
      <c r="H13473">
        <v>4.8209433555603027</v>
      </c>
      <c r="I13473">
        <v>-9.7662881016731262E-2</v>
      </c>
      <c r="J13473">
        <v>-2.067691832780838E-2</v>
      </c>
      <c r="K13473">
        <v>-0.33591669797897339</v>
      </c>
      <c r="L13473">
        <v>-0.19515441358089447</v>
      </c>
      <c r="M13473">
        <v>-9.7662881016731262E-2</v>
      </c>
      <c r="N13473">
        <v>-1.7135436064563692E-4</v>
      </c>
      <c r="O13473">
        <v>0.14059092104434967</v>
      </c>
      <c r="P13473">
        <v>-0.40345832705497742</v>
      </c>
      <c r="Q13473">
        <v>0.20813256502151489</v>
      </c>
      <c r="R13473">
        <v>489</v>
      </c>
      <c r="S13473">
        <v>3.4562689295612792E-2</v>
      </c>
      <c r="T13473">
        <v>0.1859104335308075</v>
      </c>
      <c r="U13473">
        <v>80.567558288574219</v>
      </c>
      <c r="V13473">
        <v>96.768714904785156</v>
      </c>
      <c r="W13473">
        <v>67.973091125488281</v>
      </c>
    </row>
    <row r="13474" spans="1:23" x14ac:dyDescent="0.25">
      <c r="A13474" t="s">
        <v>96</v>
      </c>
      <c r="B13474" t="s">
        <v>98</v>
      </c>
      <c r="C13474" t="s">
        <v>102</v>
      </c>
      <c r="D13474" s="7" t="s">
        <v>45</v>
      </c>
      <c r="E13474" t="s">
        <v>111</v>
      </c>
      <c r="F13474">
        <v>9</v>
      </c>
      <c r="G13474">
        <v>5.3772568702697754</v>
      </c>
      <c r="H13474">
        <v>5.5772800445556641</v>
      </c>
      <c r="I13474">
        <v>-0.20002318918704987</v>
      </c>
      <c r="J13474">
        <v>-3.719799593091011E-2</v>
      </c>
      <c r="K13474">
        <v>-0.44986605644226074</v>
      </c>
      <c r="L13474">
        <v>-0.30225685238838196</v>
      </c>
      <c r="M13474">
        <v>-0.20002318918704987</v>
      </c>
      <c r="N13474">
        <v>-9.778951108455658E-2</v>
      </c>
      <c r="O13474">
        <v>4.9819681793451309E-2</v>
      </c>
      <c r="P13474">
        <v>-0.52069306373596191</v>
      </c>
      <c r="Q13474">
        <v>0.12064666301012039</v>
      </c>
      <c r="R13474">
        <v>489</v>
      </c>
      <c r="S13474">
        <v>3.8006838589368153E-2</v>
      </c>
      <c r="T13474">
        <v>0.19495342671871185</v>
      </c>
      <c r="U13474">
        <v>80.567558288574219</v>
      </c>
      <c r="V13474">
        <v>96.768714904785156</v>
      </c>
      <c r="W13474">
        <v>72.234886169433594</v>
      </c>
    </row>
    <row r="13475" spans="1:23" x14ac:dyDescent="0.25">
      <c r="A13475" t="s">
        <v>96</v>
      </c>
      <c r="B13475" t="s">
        <v>98</v>
      </c>
      <c r="C13475" t="s">
        <v>102</v>
      </c>
      <c r="D13475" s="7" t="s">
        <v>45</v>
      </c>
      <c r="E13475" t="s">
        <v>111</v>
      </c>
      <c r="F13475">
        <v>10</v>
      </c>
      <c r="G13475">
        <v>5.7785453796386719</v>
      </c>
      <c r="H13475">
        <v>6.0708684921264648</v>
      </c>
      <c r="I13475">
        <v>-0.29232302308082581</v>
      </c>
      <c r="J13475">
        <v>-5.0587650388479233E-2</v>
      </c>
      <c r="K13475">
        <v>-0.54615557193756104</v>
      </c>
      <c r="L13475">
        <v>-0.39618924260139465</v>
      </c>
      <c r="M13475">
        <v>-0.29232302308082581</v>
      </c>
      <c r="N13475">
        <v>-0.18845680356025696</v>
      </c>
      <c r="O13475">
        <v>-3.8490470498800278E-2</v>
      </c>
      <c r="P13475">
        <v>-0.61811357736587524</v>
      </c>
      <c r="Q13475">
        <v>3.3467531204223633E-2</v>
      </c>
      <c r="R13475">
        <v>489</v>
      </c>
      <c r="S13475">
        <v>3.923037495225401E-2</v>
      </c>
      <c r="T13475">
        <v>0.1980665922164917</v>
      </c>
      <c r="U13475">
        <v>80.567558288574219</v>
      </c>
      <c r="V13475">
        <v>96.768714904785156</v>
      </c>
      <c r="W13475">
        <v>78.173416137695313</v>
      </c>
    </row>
    <row r="13476" spans="1:23" x14ac:dyDescent="0.25">
      <c r="A13476" t="s">
        <v>96</v>
      </c>
      <c r="B13476" t="s">
        <v>98</v>
      </c>
      <c r="C13476" t="s">
        <v>102</v>
      </c>
      <c r="D13476" s="7" t="s">
        <v>45</v>
      </c>
      <c r="E13476" t="s">
        <v>111</v>
      </c>
      <c r="F13476">
        <v>11</v>
      </c>
      <c r="G13476">
        <v>6.0373544692993164</v>
      </c>
      <c r="H13476">
        <v>6.2819614410400391</v>
      </c>
      <c r="I13476">
        <v>-0.24460706114768982</v>
      </c>
      <c r="J13476">
        <v>-4.0515605360269547E-2</v>
      </c>
      <c r="K13476">
        <v>-0.48668357729911804</v>
      </c>
      <c r="L13476">
        <v>-0.3436627984046936</v>
      </c>
      <c r="M13476">
        <v>-0.24460706114768982</v>
      </c>
      <c r="N13476">
        <v>-0.14555130898952484</v>
      </c>
      <c r="O13476">
        <v>-2.5305526796728373E-3</v>
      </c>
      <c r="P13476">
        <v>-0.55530887842178345</v>
      </c>
      <c r="Q13476">
        <v>6.6094771027565002E-2</v>
      </c>
      <c r="R13476">
        <v>489</v>
      </c>
      <c r="S13476">
        <v>3.5680680022182054E-2</v>
      </c>
      <c r="T13476">
        <v>0.18889330327510834</v>
      </c>
      <c r="U13476">
        <v>80.567558288574219</v>
      </c>
      <c r="V13476">
        <v>96.768714904785156</v>
      </c>
      <c r="W13476">
        <v>83.937217712402344</v>
      </c>
    </row>
    <row r="13477" spans="1:23" x14ac:dyDescent="0.25">
      <c r="A13477" t="s">
        <v>96</v>
      </c>
      <c r="B13477" t="s">
        <v>98</v>
      </c>
      <c r="C13477" t="s">
        <v>102</v>
      </c>
      <c r="D13477" s="7" t="s">
        <v>45</v>
      </c>
      <c r="E13477" t="s">
        <v>111</v>
      </c>
      <c r="F13477">
        <v>12</v>
      </c>
      <c r="G13477">
        <v>6.1580653190612793</v>
      </c>
      <c r="H13477">
        <v>6.5163884162902832</v>
      </c>
      <c r="I13477">
        <v>-0.35832276940345764</v>
      </c>
      <c r="J13477">
        <v>-5.8187555521726608E-2</v>
      </c>
      <c r="K13477">
        <v>-0.5995517373085022</v>
      </c>
      <c r="L13477">
        <v>-0.4570317268371582</v>
      </c>
      <c r="M13477">
        <v>-0.35832276940345764</v>
      </c>
      <c r="N13477">
        <v>-0.25961381196975708</v>
      </c>
      <c r="O13477">
        <v>-0.11709378659725189</v>
      </c>
      <c r="P13477">
        <v>-0.66793680191040039</v>
      </c>
      <c r="Q13477">
        <v>-4.8708721995353699E-2</v>
      </c>
      <c r="R13477">
        <v>489</v>
      </c>
      <c r="S13477">
        <v>3.5431276352228203E-2</v>
      </c>
      <c r="T13477">
        <v>0.18823197484016418</v>
      </c>
      <c r="U13477">
        <v>80.567558288574219</v>
      </c>
      <c r="V13477">
        <v>96.768714904785156</v>
      </c>
      <c r="W13477">
        <v>87.180778503417969</v>
      </c>
    </row>
    <row r="13478" spans="1:23" x14ac:dyDescent="0.25">
      <c r="A13478" t="s">
        <v>96</v>
      </c>
      <c r="B13478" t="s">
        <v>98</v>
      </c>
      <c r="C13478" t="s">
        <v>102</v>
      </c>
      <c r="D13478" s="7" t="s">
        <v>45</v>
      </c>
      <c r="E13478" t="s">
        <v>111</v>
      </c>
      <c r="F13478">
        <v>13</v>
      </c>
      <c r="G13478">
        <v>6.2515616416931152</v>
      </c>
      <c r="H13478">
        <v>6.5890293121337891</v>
      </c>
      <c r="I13478">
        <v>-0.33746775984764099</v>
      </c>
      <c r="J13478">
        <v>-5.3981352597475052E-2</v>
      </c>
      <c r="K13478">
        <v>-0.60263097286224365</v>
      </c>
      <c r="L13478">
        <v>-0.44597038626670837</v>
      </c>
      <c r="M13478">
        <v>-0.33746775984764099</v>
      </c>
      <c r="N13478">
        <v>-0.22896513342857361</v>
      </c>
      <c r="O13478">
        <v>-7.2304561734199524E-2</v>
      </c>
      <c r="P13478">
        <v>-0.67780101299285889</v>
      </c>
      <c r="Q13478">
        <v>2.8655205387622118E-3</v>
      </c>
      <c r="R13478">
        <v>489</v>
      </c>
      <c r="S13478">
        <v>4.2810896831435352E-2</v>
      </c>
      <c r="T13478">
        <v>0.20690794289112091</v>
      </c>
      <c r="U13478">
        <v>80.567558288574219</v>
      </c>
      <c r="V13478">
        <v>96.768714904785156</v>
      </c>
      <c r="W13478">
        <v>90.458480834960938</v>
      </c>
    </row>
    <row r="13479" spans="1:23" x14ac:dyDescent="0.25">
      <c r="A13479" t="s">
        <v>96</v>
      </c>
      <c r="B13479" t="s">
        <v>98</v>
      </c>
      <c r="C13479" t="s">
        <v>102</v>
      </c>
      <c r="D13479" s="7" t="s">
        <v>45</v>
      </c>
      <c r="E13479" t="s">
        <v>111</v>
      </c>
      <c r="F13479">
        <v>14</v>
      </c>
      <c r="G13479">
        <v>6.4284157752990723</v>
      </c>
      <c r="H13479">
        <v>6.832949161529541</v>
      </c>
      <c r="I13479">
        <v>-0.4045330286026001</v>
      </c>
      <c r="J13479">
        <v>-6.2928885221481323E-2</v>
      </c>
      <c r="K13479">
        <v>-0.66168510913848877</v>
      </c>
      <c r="L13479">
        <v>-0.50975757837295532</v>
      </c>
      <c r="M13479">
        <v>-0.4045330286026001</v>
      </c>
      <c r="N13479">
        <v>-0.29930847883224487</v>
      </c>
      <c r="O13479">
        <v>-0.14738097786903381</v>
      </c>
      <c r="P13479">
        <v>-0.73458409309387207</v>
      </c>
      <c r="Q13479">
        <v>-7.4481934309005737E-2</v>
      </c>
      <c r="R13479">
        <v>489</v>
      </c>
      <c r="S13479">
        <v>4.0263157953069006E-2</v>
      </c>
      <c r="T13479">
        <v>0.20065681636333466</v>
      </c>
      <c r="U13479">
        <v>80.567558288574219</v>
      </c>
      <c r="V13479">
        <v>96.768714904785156</v>
      </c>
      <c r="W13479">
        <v>92.853988647460938</v>
      </c>
    </row>
    <row r="13480" spans="1:23" x14ac:dyDescent="0.25">
      <c r="A13480" t="s">
        <v>96</v>
      </c>
      <c r="B13480" t="s">
        <v>98</v>
      </c>
      <c r="C13480" t="s">
        <v>102</v>
      </c>
      <c r="D13480" s="7" t="s">
        <v>45</v>
      </c>
      <c r="E13480" t="s">
        <v>111</v>
      </c>
      <c r="F13480">
        <v>15</v>
      </c>
      <c r="G13480">
        <v>6.4093952178955078</v>
      </c>
      <c r="H13480">
        <v>6.6114506721496582</v>
      </c>
      <c r="I13480">
        <v>-0.20205555856227875</v>
      </c>
      <c r="J13480">
        <v>-3.1524904072284698E-2</v>
      </c>
      <c r="K13480">
        <v>-0.42300045490264893</v>
      </c>
      <c r="L13480">
        <v>-0.29246440529823303</v>
      </c>
      <c r="M13480">
        <v>-0.20205555856227875</v>
      </c>
      <c r="N13480">
        <v>-0.11164669692516327</v>
      </c>
      <c r="O13480">
        <v>1.8889332190155983E-2</v>
      </c>
      <c r="P13480">
        <v>-0.48563525080680847</v>
      </c>
      <c r="Q13480">
        <v>8.1524141132831573E-2</v>
      </c>
      <c r="R13480">
        <v>489</v>
      </c>
      <c r="S13480">
        <v>2.9723213260046899E-2</v>
      </c>
      <c r="T13480">
        <v>0.1724042147397995</v>
      </c>
      <c r="U13480">
        <v>80.567558288574219</v>
      </c>
      <c r="V13480">
        <v>96.768714904785156</v>
      </c>
      <c r="W13480">
        <v>94.506546020507813</v>
      </c>
    </row>
    <row r="13481" spans="1:23" x14ac:dyDescent="0.25">
      <c r="A13481" t="s">
        <v>96</v>
      </c>
      <c r="B13481" t="s">
        <v>98</v>
      </c>
      <c r="C13481" t="s">
        <v>102</v>
      </c>
      <c r="D13481" s="7" t="s">
        <v>45</v>
      </c>
      <c r="E13481" t="s">
        <v>111</v>
      </c>
      <c r="F13481">
        <v>16</v>
      </c>
      <c r="G13481">
        <v>6.2310705184936523</v>
      </c>
      <c r="H13481">
        <v>6.2199511528015137</v>
      </c>
      <c r="I13481">
        <v>1.111969631165266E-2</v>
      </c>
      <c r="J13481">
        <v>1.7845563124865294E-3</v>
      </c>
      <c r="K13481">
        <v>-0.1758032888174057</v>
      </c>
      <c r="L13481">
        <v>-6.5367676317691803E-2</v>
      </c>
      <c r="M13481">
        <v>1.111969631165266E-2</v>
      </c>
      <c r="N13481">
        <v>8.7607070803642273E-2</v>
      </c>
      <c r="O13481">
        <v>0.19804269075393677</v>
      </c>
      <c r="P13481">
        <v>-0.22879336774349213</v>
      </c>
      <c r="Q13481">
        <v>0.25103273987770081</v>
      </c>
      <c r="R13481">
        <v>489</v>
      </c>
      <c r="S13481">
        <v>2.1274201087015721E-2</v>
      </c>
      <c r="T13481">
        <v>0.14585678279399872</v>
      </c>
      <c r="U13481">
        <v>80.567558288574219</v>
      </c>
      <c r="V13481">
        <v>96.768714904785156</v>
      </c>
      <c r="W13481">
        <v>96.205924987792969</v>
      </c>
    </row>
    <row r="13482" spans="1:23" x14ac:dyDescent="0.25">
      <c r="A13482" t="s">
        <v>96</v>
      </c>
      <c r="B13482" t="s">
        <v>98</v>
      </c>
      <c r="C13482" t="s">
        <v>102</v>
      </c>
      <c r="D13482" s="7" t="s">
        <v>45</v>
      </c>
      <c r="E13482" t="s">
        <v>111</v>
      </c>
      <c r="F13482">
        <v>17</v>
      </c>
      <c r="G13482">
        <v>6.2319698333740234</v>
      </c>
      <c r="H13482">
        <v>6.0132336616516113</v>
      </c>
      <c r="I13482">
        <v>0.21873606741428375</v>
      </c>
      <c r="J13482">
        <v>3.5099025815725327E-2</v>
      </c>
      <c r="K13482">
        <v>5.4037898778915405E-2</v>
      </c>
      <c r="L13482">
        <v>0.15134291350841522</v>
      </c>
      <c r="M13482">
        <v>0.21873606741428375</v>
      </c>
      <c r="N13482">
        <v>0.28612923622131348</v>
      </c>
      <c r="O13482">
        <v>0.3834342360496521</v>
      </c>
      <c r="P13482">
        <v>7.3482589796185493E-3</v>
      </c>
      <c r="Q13482">
        <v>0.43012386560440063</v>
      </c>
      <c r="R13482">
        <v>489</v>
      </c>
      <c r="S13482">
        <v>1.6516018447927161E-2</v>
      </c>
      <c r="T13482">
        <v>0.12851466238498688</v>
      </c>
      <c r="U13482">
        <v>80.567558288574219</v>
      </c>
      <c r="V13482">
        <v>96.768714904785156</v>
      </c>
      <c r="W13482">
        <v>96.768714904785156</v>
      </c>
    </row>
    <row r="13483" spans="1:23" x14ac:dyDescent="0.25">
      <c r="A13483" t="s">
        <v>96</v>
      </c>
      <c r="B13483" t="s">
        <v>98</v>
      </c>
      <c r="C13483" t="s">
        <v>102</v>
      </c>
      <c r="D13483" s="7" t="s">
        <v>45</v>
      </c>
      <c r="E13483" t="s">
        <v>111</v>
      </c>
      <c r="F13483">
        <v>18</v>
      </c>
      <c r="G13483">
        <v>5.9247832298278809</v>
      </c>
      <c r="H13483">
        <v>5.7079715728759766</v>
      </c>
      <c r="I13483">
        <v>0.21681183576583862</v>
      </c>
      <c r="J13483">
        <v>3.6594051867723465E-2</v>
      </c>
      <c r="K13483">
        <v>5.0673440098762512E-2</v>
      </c>
      <c r="L13483">
        <v>0.14882935583591461</v>
      </c>
      <c r="M13483">
        <v>0.21681183576583862</v>
      </c>
      <c r="N13483">
        <v>0.28479433059692383</v>
      </c>
      <c r="O13483">
        <v>0.38295021653175354</v>
      </c>
      <c r="P13483">
        <v>3.5755147691816092E-3</v>
      </c>
      <c r="Q13483">
        <v>0.43004816770553589</v>
      </c>
      <c r="R13483">
        <v>489</v>
      </c>
      <c r="S13483">
        <v>1.6806135019616031E-2</v>
      </c>
      <c r="T13483">
        <v>0.12963847815990448</v>
      </c>
      <c r="U13483">
        <v>80.567558288574219</v>
      </c>
      <c r="V13483">
        <v>96.768714904785156</v>
      </c>
      <c r="W13483">
        <v>96.38916015625</v>
      </c>
    </row>
    <row r="13484" spans="1:23" x14ac:dyDescent="0.25">
      <c r="A13484" t="s">
        <v>96</v>
      </c>
      <c r="B13484" t="s">
        <v>98</v>
      </c>
      <c r="C13484" t="s">
        <v>102</v>
      </c>
      <c r="D13484" s="7" t="s">
        <v>45</v>
      </c>
      <c r="E13484" t="s">
        <v>111</v>
      </c>
      <c r="F13484">
        <v>19</v>
      </c>
      <c r="G13484">
        <v>5.334862232208252</v>
      </c>
      <c r="H13484">
        <v>5.1781635284423828</v>
      </c>
      <c r="I13484">
        <v>0.15669851005077362</v>
      </c>
      <c r="J13484">
        <v>2.9372550547122955E-2</v>
      </c>
      <c r="K13484">
        <v>-1.2924270704388618E-2</v>
      </c>
      <c r="L13484">
        <v>8.7290242314338684E-2</v>
      </c>
      <c r="M13484">
        <v>0.15669851005077362</v>
      </c>
      <c r="N13484">
        <v>0.22610677778720856</v>
      </c>
      <c r="O13484">
        <v>0.3263213038444519</v>
      </c>
      <c r="P13484">
        <v>-6.1009973287582397E-2</v>
      </c>
      <c r="Q13484">
        <v>0.37440699338912964</v>
      </c>
      <c r="R13484">
        <v>489</v>
      </c>
      <c r="S13484">
        <v>1.7518470463585345E-2</v>
      </c>
      <c r="T13484">
        <v>0.13235735893249512</v>
      </c>
      <c r="U13484">
        <v>80.567558288574219</v>
      </c>
      <c r="V13484">
        <v>96.768714904785156</v>
      </c>
      <c r="W13484">
        <v>95.459922790527344</v>
      </c>
    </row>
    <row r="13485" spans="1:23" x14ac:dyDescent="0.25">
      <c r="A13485" t="s">
        <v>96</v>
      </c>
      <c r="B13485" t="s">
        <v>98</v>
      </c>
      <c r="C13485" t="s">
        <v>102</v>
      </c>
      <c r="D13485" s="7" t="s">
        <v>45</v>
      </c>
      <c r="E13485" t="s">
        <v>111</v>
      </c>
      <c r="F13485">
        <v>20</v>
      </c>
      <c r="G13485">
        <v>5.0541563034057617</v>
      </c>
      <c r="H13485">
        <v>5.0162248611450195</v>
      </c>
      <c r="I13485">
        <v>3.7931200116872787E-2</v>
      </c>
      <c r="J13485">
        <v>7.5049521401524544E-3</v>
      </c>
      <c r="K13485">
        <v>-0.12421499192714691</v>
      </c>
      <c r="L13485">
        <v>-2.8417706489562988E-2</v>
      </c>
      <c r="M13485">
        <v>3.7931200116872787E-2</v>
      </c>
      <c r="N13485">
        <v>0.10428010672330856</v>
      </c>
      <c r="O13485">
        <v>0.20007738471031189</v>
      </c>
      <c r="P13485">
        <v>-0.17018118500709534</v>
      </c>
      <c r="Q13485">
        <v>0.24604357779026031</v>
      </c>
      <c r="R13485">
        <v>489</v>
      </c>
      <c r="S13485">
        <v>1.6008157009360424E-2</v>
      </c>
      <c r="T13485">
        <v>0.12652334570884705</v>
      </c>
      <c r="U13485">
        <v>80.567558288574219</v>
      </c>
      <c r="V13485">
        <v>96.768714904785156</v>
      </c>
      <c r="W13485">
        <v>92.112167358398437</v>
      </c>
    </row>
    <row r="13486" spans="1:23" x14ac:dyDescent="0.25">
      <c r="A13486" t="s">
        <v>96</v>
      </c>
      <c r="B13486" t="s">
        <v>98</v>
      </c>
      <c r="C13486" t="s">
        <v>102</v>
      </c>
      <c r="D13486" s="7" t="s">
        <v>45</v>
      </c>
      <c r="E13486" t="s">
        <v>111</v>
      </c>
      <c r="F13486">
        <v>21</v>
      </c>
      <c r="G13486">
        <v>4.847653865814209</v>
      </c>
      <c r="H13486">
        <v>4.8808345794677734</v>
      </c>
      <c r="I13486">
        <v>-3.3180426806211472E-2</v>
      </c>
      <c r="J13486">
        <v>-6.8446360528469086E-3</v>
      </c>
      <c r="K13486">
        <v>-0.17513388395309448</v>
      </c>
      <c r="L13486">
        <v>-9.1266632080078125E-2</v>
      </c>
      <c r="M13486">
        <v>-3.3180426806211472E-2</v>
      </c>
      <c r="N13486">
        <v>2.4905778467655182E-2</v>
      </c>
      <c r="O13486">
        <v>0.10877303034067154</v>
      </c>
      <c r="P13486">
        <v>-0.21537572145462036</v>
      </c>
      <c r="Q13486">
        <v>0.14901486039161682</v>
      </c>
      <c r="R13486">
        <v>489</v>
      </c>
      <c r="S13486">
        <v>1.2269300101835023E-2</v>
      </c>
      <c r="T13486">
        <v>0.11076687276363373</v>
      </c>
      <c r="U13486">
        <v>80.567558288574219</v>
      </c>
      <c r="V13486">
        <v>96.768714904785156</v>
      </c>
      <c r="W13486">
        <v>88.650634765625</v>
      </c>
    </row>
    <row r="13487" spans="1:23" x14ac:dyDescent="0.25">
      <c r="A13487" t="s">
        <v>96</v>
      </c>
      <c r="B13487" t="s">
        <v>98</v>
      </c>
      <c r="C13487" t="s">
        <v>102</v>
      </c>
      <c r="D13487" s="7" t="s">
        <v>45</v>
      </c>
      <c r="E13487" t="s">
        <v>111</v>
      </c>
      <c r="F13487">
        <v>22</v>
      </c>
      <c r="G13487">
        <v>4.5246710777282715</v>
      </c>
      <c r="H13487">
        <v>4.4418487548828125</v>
      </c>
      <c r="I13487">
        <v>8.2822494208812714E-2</v>
      </c>
      <c r="J13487">
        <v>1.8304644152522087E-2</v>
      </c>
      <c r="K13487">
        <v>-5.4871294647455215E-2</v>
      </c>
      <c r="L13487">
        <v>2.6479311287403107E-2</v>
      </c>
      <c r="M13487">
        <v>8.2822494208812714E-2</v>
      </c>
      <c r="N13487">
        <v>0.13916566967964172</v>
      </c>
      <c r="O13487">
        <v>0.22051627933979034</v>
      </c>
      <c r="P13487">
        <v>-9.390556812286377E-2</v>
      </c>
      <c r="Q13487">
        <v>0.25955057144165039</v>
      </c>
      <c r="R13487">
        <v>489</v>
      </c>
      <c r="S13487">
        <v>1.1544005694563708E-2</v>
      </c>
      <c r="T13487">
        <v>0.10744303464889526</v>
      </c>
      <c r="U13487">
        <v>80.567558288574219</v>
      </c>
      <c r="V13487">
        <v>96.768714904785156</v>
      </c>
      <c r="W13487">
        <v>86.09869384765625</v>
      </c>
    </row>
    <row r="13488" spans="1:23" x14ac:dyDescent="0.25">
      <c r="A13488" t="s">
        <v>96</v>
      </c>
      <c r="B13488" t="s">
        <v>98</v>
      </c>
      <c r="C13488" t="s">
        <v>102</v>
      </c>
      <c r="D13488" s="7" t="s">
        <v>45</v>
      </c>
      <c r="E13488" t="s">
        <v>111</v>
      </c>
      <c r="F13488">
        <v>23</v>
      </c>
      <c r="G13488">
        <v>3.9061822891235352</v>
      </c>
      <c r="H13488">
        <v>3.7369039058685303</v>
      </c>
      <c r="I13488">
        <v>0.16927832365036011</v>
      </c>
      <c r="J13488">
        <v>4.3336000293493271E-2</v>
      </c>
      <c r="K13488">
        <v>5.5093024857342243E-3</v>
      </c>
      <c r="L13488">
        <v>0.102265365421772</v>
      </c>
      <c r="M13488">
        <v>0.16927832365036011</v>
      </c>
      <c r="N13488">
        <v>0.23629127442836761</v>
      </c>
      <c r="O13488">
        <v>0.33304733037948608</v>
      </c>
      <c r="P13488">
        <v>-4.0916938334703445E-2</v>
      </c>
      <c r="Q13488">
        <v>0.37947359681129456</v>
      </c>
      <c r="R13488">
        <v>489</v>
      </c>
      <c r="S13488">
        <v>1.6330193723740116E-2</v>
      </c>
      <c r="T13488">
        <v>0.12778964638710022</v>
      </c>
      <c r="U13488">
        <v>80.567558288574219</v>
      </c>
      <c r="V13488">
        <v>96.768714904785156</v>
      </c>
      <c r="W13488">
        <v>81.727729797363281</v>
      </c>
    </row>
    <row r="13489" spans="1:23" x14ac:dyDescent="0.25">
      <c r="A13489" t="s">
        <v>96</v>
      </c>
      <c r="B13489" t="s">
        <v>98</v>
      </c>
      <c r="C13489" t="s">
        <v>102</v>
      </c>
      <c r="D13489" s="7" t="s">
        <v>45</v>
      </c>
      <c r="E13489" t="s">
        <v>111</v>
      </c>
      <c r="F13489">
        <v>24</v>
      </c>
      <c r="G13489">
        <v>3.4264822006225586</v>
      </c>
      <c r="H13489">
        <v>3.3270020484924316</v>
      </c>
      <c r="I13489">
        <v>9.9480181932449341E-2</v>
      </c>
      <c r="J13489">
        <v>2.9032744467258453E-2</v>
      </c>
      <c r="K13489">
        <v>-5.559379979968071E-2</v>
      </c>
      <c r="L13489">
        <v>3.6025166511535645E-2</v>
      </c>
      <c r="M13489">
        <v>9.9480181932449341E-2</v>
      </c>
      <c r="N13489">
        <v>0.16293519735336304</v>
      </c>
      <c r="O13489">
        <v>0.2545541524887085</v>
      </c>
      <c r="P13489">
        <v>-9.9555119872093201E-2</v>
      </c>
      <c r="Q13489">
        <v>0.29851549863815308</v>
      </c>
      <c r="R13489">
        <v>489</v>
      </c>
      <c r="S13489">
        <v>1.4642179053558968E-2</v>
      </c>
      <c r="T13489">
        <v>0.1210048720240593</v>
      </c>
      <c r="U13489">
        <v>80.567558288574219</v>
      </c>
      <c r="V13489">
        <v>96.768714904785156</v>
      </c>
      <c r="W13489">
        <v>80.170249938964844</v>
      </c>
    </row>
    <row r="13490" spans="1:23" x14ac:dyDescent="0.25">
      <c r="A13490" t="s">
        <v>96</v>
      </c>
      <c r="B13490" t="s">
        <v>98</v>
      </c>
      <c r="C13490" t="s">
        <v>102</v>
      </c>
      <c r="D13490" s="7" t="s">
        <v>45</v>
      </c>
      <c r="E13490" t="s">
        <v>112</v>
      </c>
      <c r="F13490">
        <v>1</v>
      </c>
      <c r="G13490">
        <v>2.8929405212402344</v>
      </c>
      <c r="H13490">
        <v>2.7814445495605469</v>
      </c>
      <c r="I13490">
        <v>0.11149603873491287</v>
      </c>
      <c r="J13490">
        <v>3.8540728390216827E-2</v>
      </c>
      <c r="K13490">
        <v>-4.3625734746456146E-2</v>
      </c>
      <c r="L13490">
        <v>4.8021465539932251E-2</v>
      </c>
      <c r="M13490">
        <v>0.11149603873491287</v>
      </c>
      <c r="N13490">
        <v>0.17497061192989349</v>
      </c>
      <c r="O13490">
        <v>0.26661780476570129</v>
      </c>
      <c r="P13490">
        <v>-8.7600603699684143E-2</v>
      </c>
      <c r="Q13490">
        <v>0.31059268116950989</v>
      </c>
      <c r="R13490">
        <v>489</v>
      </c>
      <c r="S13490">
        <v>1.4651205025196568E-2</v>
      </c>
      <c r="T13490">
        <v>0.1210421621799469</v>
      </c>
      <c r="U13490">
        <v>76.648666381835938</v>
      </c>
      <c r="V13490">
        <v>87.4830322265625</v>
      </c>
      <c r="W13490">
        <v>71.952880859375</v>
      </c>
    </row>
    <row r="13491" spans="1:23" x14ac:dyDescent="0.25">
      <c r="A13491" t="s">
        <v>96</v>
      </c>
      <c r="B13491" t="s">
        <v>98</v>
      </c>
      <c r="C13491" t="s">
        <v>102</v>
      </c>
      <c r="D13491" s="7" t="s">
        <v>45</v>
      </c>
      <c r="E13491" t="s">
        <v>112</v>
      </c>
      <c r="F13491">
        <v>2</v>
      </c>
      <c r="G13491">
        <v>2.8164513111114502</v>
      </c>
      <c r="H13491">
        <v>2.7545440196990967</v>
      </c>
      <c r="I13491">
        <v>6.1907414346933365E-2</v>
      </c>
      <c r="J13491">
        <v>2.1980645135045052E-2</v>
      </c>
      <c r="K13491">
        <v>-0.10037276148796082</v>
      </c>
      <c r="L13491">
        <v>-4.4963173568248749E-3</v>
      </c>
      <c r="M13491">
        <v>6.1907414346933365E-2</v>
      </c>
      <c r="N13491">
        <v>0.12831114232540131</v>
      </c>
      <c r="O13491">
        <v>0.22418758273124695</v>
      </c>
      <c r="P13491">
        <v>-0.14637693762779236</v>
      </c>
      <c r="Q13491">
        <v>0.27019175887107849</v>
      </c>
      <c r="R13491">
        <v>489</v>
      </c>
      <c r="S13491">
        <v>1.6034623097142209E-2</v>
      </c>
      <c r="T13491">
        <v>0.12662789225578308</v>
      </c>
      <c r="U13491">
        <v>76.648666381835938</v>
      </c>
      <c r="V13491">
        <v>87.4830322265625</v>
      </c>
      <c r="W13491">
        <v>71.271453857421875</v>
      </c>
    </row>
    <row r="13492" spans="1:23" x14ac:dyDescent="0.25">
      <c r="A13492" t="s">
        <v>96</v>
      </c>
      <c r="B13492" t="s">
        <v>98</v>
      </c>
      <c r="C13492" t="s">
        <v>102</v>
      </c>
      <c r="D13492" s="7" t="s">
        <v>45</v>
      </c>
      <c r="E13492" t="s">
        <v>112</v>
      </c>
      <c r="F13492">
        <v>3</v>
      </c>
      <c r="G13492">
        <v>2.8346803188323975</v>
      </c>
      <c r="H13492">
        <v>2.8612663745880127</v>
      </c>
      <c r="I13492">
        <v>-2.6586068794131279E-2</v>
      </c>
      <c r="J13492">
        <v>-9.3788597732782364E-3</v>
      </c>
      <c r="K13492">
        <v>-0.1857524961233139</v>
      </c>
      <c r="L13492">
        <v>-9.1715686023235321E-2</v>
      </c>
      <c r="M13492">
        <v>-2.6586068794131279E-2</v>
      </c>
      <c r="N13492">
        <v>3.8543544709682465E-2</v>
      </c>
      <c r="O13492">
        <v>0.13258036971092224</v>
      </c>
      <c r="P13492">
        <v>-0.23087397217750549</v>
      </c>
      <c r="Q13492">
        <v>0.17770183086395264</v>
      </c>
      <c r="R13492">
        <v>489</v>
      </c>
      <c r="S13492">
        <v>1.5425199868347228E-2</v>
      </c>
      <c r="T13492">
        <v>0.12419822812080383</v>
      </c>
      <c r="U13492">
        <v>76.648666381835938</v>
      </c>
      <c r="V13492">
        <v>87.4830322265625</v>
      </c>
      <c r="W13492">
        <v>72.453216552734375</v>
      </c>
    </row>
    <row r="13493" spans="1:23" x14ac:dyDescent="0.25">
      <c r="A13493" t="s">
        <v>96</v>
      </c>
      <c r="B13493" t="s">
        <v>98</v>
      </c>
      <c r="C13493" t="s">
        <v>102</v>
      </c>
      <c r="D13493" s="7" t="s">
        <v>45</v>
      </c>
      <c r="E13493" t="s">
        <v>112</v>
      </c>
      <c r="F13493">
        <v>4</v>
      </c>
      <c r="G13493">
        <v>2.8144192695617676</v>
      </c>
      <c r="H13493">
        <v>3.1166176795959473</v>
      </c>
      <c r="I13493">
        <v>-0.30219835042953491</v>
      </c>
      <c r="J13493">
        <v>-0.10737502574920654</v>
      </c>
      <c r="K13493">
        <v>-0.46090257167816162</v>
      </c>
      <c r="L13493">
        <v>-0.36713883280754089</v>
      </c>
      <c r="M13493">
        <v>-0.30219835042953491</v>
      </c>
      <c r="N13493">
        <v>-0.23725786805152893</v>
      </c>
      <c r="O13493">
        <v>-0.1434941291809082</v>
      </c>
      <c r="P13493">
        <v>-0.50589299201965332</v>
      </c>
      <c r="Q13493">
        <v>-9.8503686487674713E-2</v>
      </c>
      <c r="R13493">
        <v>489</v>
      </c>
      <c r="S13493">
        <v>1.5335741369605138E-2</v>
      </c>
      <c r="T13493">
        <v>0.12383756041526794</v>
      </c>
      <c r="U13493">
        <v>76.648666381835938</v>
      </c>
      <c r="V13493">
        <v>87.4830322265625</v>
      </c>
      <c r="W13493">
        <v>72.966384887695313</v>
      </c>
    </row>
    <row r="13494" spans="1:23" x14ac:dyDescent="0.25">
      <c r="A13494" t="s">
        <v>96</v>
      </c>
      <c r="B13494" t="s">
        <v>98</v>
      </c>
      <c r="C13494" t="s">
        <v>102</v>
      </c>
      <c r="D13494" s="7" t="s">
        <v>45</v>
      </c>
      <c r="E13494" t="s">
        <v>112</v>
      </c>
      <c r="F13494">
        <v>5</v>
      </c>
      <c r="G13494">
        <v>3.15470290184021</v>
      </c>
      <c r="H13494">
        <v>3.4115705490112305</v>
      </c>
      <c r="I13494">
        <v>-0.25686773657798767</v>
      </c>
      <c r="J13494">
        <v>-8.1423752009868622E-2</v>
      </c>
      <c r="K13494">
        <v>-0.39867234230041504</v>
      </c>
      <c r="L13494">
        <v>-0.31489303708076477</v>
      </c>
      <c r="M13494">
        <v>-0.25686773657798767</v>
      </c>
      <c r="N13494">
        <v>-0.19884243607521057</v>
      </c>
      <c r="O13494">
        <v>-0.11506312340497971</v>
      </c>
      <c r="P13494">
        <v>-0.43887197971343994</v>
      </c>
      <c r="Q13494">
        <v>-7.4863485991954803E-2</v>
      </c>
      <c r="R13494">
        <v>489</v>
      </c>
      <c r="S13494">
        <v>1.2243583089683929E-2</v>
      </c>
      <c r="T13494">
        <v>0.11065072566270828</v>
      </c>
      <c r="U13494">
        <v>76.648666381835938</v>
      </c>
      <c r="V13494">
        <v>87.4830322265625</v>
      </c>
      <c r="W13494">
        <v>72.019371032714844</v>
      </c>
    </row>
    <row r="13495" spans="1:23" x14ac:dyDescent="0.25">
      <c r="A13495" t="s">
        <v>96</v>
      </c>
      <c r="B13495" t="s">
        <v>98</v>
      </c>
      <c r="C13495" t="s">
        <v>102</v>
      </c>
      <c r="D13495" s="7" t="s">
        <v>45</v>
      </c>
      <c r="E13495" t="s">
        <v>112</v>
      </c>
      <c r="F13495">
        <v>6</v>
      </c>
      <c r="G13495">
        <v>3.3897783756256104</v>
      </c>
      <c r="H13495">
        <v>3.6024580001831055</v>
      </c>
      <c r="I13495">
        <v>-0.21267978847026825</v>
      </c>
      <c r="J13495">
        <v>-6.2741503119468689E-2</v>
      </c>
      <c r="K13495">
        <v>-0.36374151706695557</v>
      </c>
      <c r="L13495">
        <v>-0.274493008852005</v>
      </c>
      <c r="M13495">
        <v>-0.21267978847026825</v>
      </c>
      <c r="N13495">
        <v>-0.1508665531873703</v>
      </c>
      <c r="O13495">
        <v>-6.161806732416153E-2</v>
      </c>
      <c r="P13495">
        <v>-0.40656539797782898</v>
      </c>
      <c r="Q13495">
        <v>-1.8794171512126923E-2</v>
      </c>
      <c r="R13495">
        <v>489</v>
      </c>
      <c r="S13495">
        <v>1.3894300127507364E-2</v>
      </c>
      <c r="T13495">
        <v>0.11787408590316772</v>
      </c>
      <c r="U13495">
        <v>76.648666381835938</v>
      </c>
      <c r="V13495">
        <v>87.4830322265625</v>
      </c>
      <c r="W13495">
        <v>71.211265563964844</v>
      </c>
    </row>
    <row r="13496" spans="1:23" x14ac:dyDescent="0.25">
      <c r="A13496" t="s">
        <v>96</v>
      </c>
      <c r="B13496" t="s">
        <v>98</v>
      </c>
      <c r="C13496" t="s">
        <v>102</v>
      </c>
      <c r="D13496" s="7" t="s">
        <v>45</v>
      </c>
      <c r="E13496" t="s">
        <v>112</v>
      </c>
      <c r="F13496">
        <v>7</v>
      </c>
      <c r="G13496">
        <v>3.9603390693664551</v>
      </c>
      <c r="H13496">
        <v>4.0987157821655273</v>
      </c>
      <c r="I13496">
        <v>-0.13837659358978271</v>
      </c>
      <c r="J13496">
        <v>-3.494059294462204E-2</v>
      </c>
      <c r="K13496">
        <v>-0.3244921863079071</v>
      </c>
      <c r="L13496">
        <v>-0.21453358232975006</v>
      </c>
      <c r="M13496">
        <v>-0.13837659358978271</v>
      </c>
      <c r="N13496">
        <v>-6.2219604849815369E-2</v>
      </c>
      <c r="O13496">
        <v>4.7738991677761078E-2</v>
      </c>
      <c r="P13496">
        <v>-0.37725335359573364</v>
      </c>
      <c r="Q13496">
        <v>0.10050017386674881</v>
      </c>
      <c r="R13496">
        <v>489</v>
      </c>
      <c r="S13496">
        <v>2.1090812313497631E-2</v>
      </c>
      <c r="T13496">
        <v>0.14522676169872284</v>
      </c>
      <c r="U13496">
        <v>76.648666381835938</v>
      </c>
      <c r="V13496">
        <v>87.4830322265625</v>
      </c>
      <c r="W13496">
        <v>70.907608032226562</v>
      </c>
    </row>
    <row r="13497" spans="1:23" x14ac:dyDescent="0.25">
      <c r="A13497" t="s">
        <v>96</v>
      </c>
      <c r="B13497" t="s">
        <v>98</v>
      </c>
      <c r="C13497" t="s">
        <v>102</v>
      </c>
      <c r="D13497" s="7" t="s">
        <v>45</v>
      </c>
      <c r="E13497" t="s">
        <v>112</v>
      </c>
      <c r="F13497">
        <v>8</v>
      </c>
      <c r="G13497">
        <v>4.7917213439941406</v>
      </c>
      <c r="H13497">
        <v>4.6690878868103027</v>
      </c>
      <c r="I13497">
        <v>0.12263341993093491</v>
      </c>
      <c r="J13497">
        <v>2.5592770427465439E-2</v>
      </c>
      <c r="K13497">
        <v>-0.11943642050027847</v>
      </c>
      <c r="L13497">
        <v>2.3580402135848999E-2</v>
      </c>
      <c r="M13497">
        <v>0.12263341993093491</v>
      </c>
      <c r="N13497">
        <v>0.22168643772602081</v>
      </c>
      <c r="O13497">
        <v>0.36470326781272888</v>
      </c>
      <c r="P13497">
        <v>-0.18805986642837524</v>
      </c>
      <c r="Q13497">
        <v>0.43332669138908386</v>
      </c>
      <c r="R13497">
        <v>489</v>
      </c>
      <c r="S13497">
        <v>3.5678715367994052E-2</v>
      </c>
      <c r="T13497">
        <v>0.18888810276985168</v>
      </c>
      <c r="U13497">
        <v>76.648666381835938</v>
      </c>
      <c r="V13497">
        <v>87.4830322265625</v>
      </c>
      <c r="W13497">
        <v>70.815956115722656</v>
      </c>
    </row>
    <row r="13498" spans="1:23" x14ac:dyDescent="0.25">
      <c r="A13498" t="s">
        <v>96</v>
      </c>
      <c r="B13498" t="s">
        <v>98</v>
      </c>
      <c r="C13498" t="s">
        <v>102</v>
      </c>
      <c r="D13498" s="7" t="s">
        <v>45</v>
      </c>
      <c r="E13498" t="s">
        <v>112</v>
      </c>
      <c r="F13498">
        <v>9</v>
      </c>
      <c r="G13498">
        <v>5.4103174209594727</v>
      </c>
      <c r="H13498">
        <v>5.2583951950073242</v>
      </c>
      <c r="I13498">
        <v>0.15192203223705292</v>
      </c>
      <c r="J13498">
        <v>2.8080059215426445E-2</v>
      </c>
      <c r="K13498">
        <v>-0.1011846587061882</v>
      </c>
      <c r="L13498">
        <v>4.835282638669014E-2</v>
      </c>
      <c r="M13498">
        <v>0.15192203223705292</v>
      </c>
      <c r="N13498">
        <v>0.2554912269115448</v>
      </c>
      <c r="O13498">
        <v>0.40502873063087463</v>
      </c>
      <c r="P13498">
        <v>-0.17293688654899597</v>
      </c>
      <c r="Q13498">
        <v>0.47678095102310181</v>
      </c>
      <c r="R13498">
        <v>489</v>
      </c>
      <c r="S13498">
        <v>3.9006328636447485E-2</v>
      </c>
      <c r="T13498">
        <v>0.19750019907951355</v>
      </c>
      <c r="U13498">
        <v>76.648666381835938</v>
      </c>
      <c r="V13498">
        <v>87.4830322265625</v>
      </c>
      <c r="W13498">
        <v>72.557487487792969</v>
      </c>
    </row>
    <row r="13499" spans="1:23" x14ac:dyDescent="0.25">
      <c r="A13499" t="s">
        <v>96</v>
      </c>
      <c r="B13499" t="s">
        <v>98</v>
      </c>
      <c r="C13499" t="s">
        <v>102</v>
      </c>
      <c r="D13499" s="7" t="s">
        <v>45</v>
      </c>
      <c r="E13499" t="s">
        <v>112</v>
      </c>
      <c r="F13499">
        <v>10</v>
      </c>
      <c r="G13499">
        <v>5.7101640701293945</v>
      </c>
      <c r="H13499">
        <v>5.519345760345459</v>
      </c>
      <c r="I13499">
        <v>0.19081826508045197</v>
      </c>
      <c r="J13499">
        <v>3.3417299389839172E-2</v>
      </c>
      <c r="K13499">
        <v>-6.6858068108558655E-2</v>
      </c>
      <c r="L13499">
        <v>8.537919819355011E-2</v>
      </c>
      <c r="M13499">
        <v>0.19081826508045197</v>
      </c>
      <c r="N13499">
        <v>0.29625734686851501</v>
      </c>
      <c r="O13499">
        <v>0.44849461317062378</v>
      </c>
      <c r="P13499">
        <v>-0.13990573585033417</v>
      </c>
      <c r="Q13499">
        <v>0.5215422511100769</v>
      </c>
      <c r="R13499">
        <v>489</v>
      </c>
      <c r="S13499">
        <v>4.042750130728856E-2</v>
      </c>
      <c r="T13499">
        <v>0.20106591284275055</v>
      </c>
      <c r="U13499">
        <v>76.648666381835938</v>
      </c>
      <c r="V13499">
        <v>87.4830322265625</v>
      </c>
      <c r="W13499">
        <v>74.364891052246094</v>
      </c>
    </row>
    <row r="13500" spans="1:23" x14ac:dyDescent="0.25">
      <c r="A13500" t="s">
        <v>96</v>
      </c>
      <c r="B13500" t="s">
        <v>98</v>
      </c>
      <c r="C13500" t="s">
        <v>102</v>
      </c>
      <c r="D13500" s="7" t="s">
        <v>45</v>
      </c>
      <c r="E13500" t="s">
        <v>112</v>
      </c>
      <c r="F13500">
        <v>11</v>
      </c>
      <c r="G13500">
        <v>5.9422154426574707</v>
      </c>
      <c r="H13500">
        <v>5.5523638725280762</v>
      </c>
      <c r="I13500">
        <v>0.38985148072242737</v>
      </c>
      <c r="J13500">
        <v>6.5607093274593353E-2</v>
      </c>
      <c r="K13500">
        <v>0.14215314388275146</v>
      </c>
      <c r="L13500">
        <v>0.28849533200263977</v>
      </c>
      <c r="M13500">
        <v>0.38985148072242737</v>
      </c>
      <c r="N13500">
        <v>0.49120762944221497</v>
      </c>
      <c r="O13500">
        <v>0.63754981756210327</v>
      </c>
      <c r="P13500">
        <v>7.1934103965759277E-2</v>
      </c>
      <c r="Q13500">
        <v>0.70776885747909546</v>
      </c>
      <c r="R13500">
        <v>489</v>
      </c>
      <c r="S13500">
        <v>3.7357174333155996E-2</v>
      </c>
      <c r="T13500">
        <v>0.19328004121780396</v>
      </c>
      <c r="U13500">
        <v>76.648666381835938</v>
      </c>
      <c r="V13500">
        <v>87.4830322265625</v>
      </c>
      <c r="W13500">
        <v>72.052352905273438</v>
      </c>
    </row>
    <row r="13501" spans="1:23" x14ac:dyDescent="0.25">
      <c r="A13501" t="s">
        <v>96</v>
      </c>
      <c r="B13501" t="s">
        <v>98</v>
      </c>
      <c r="C13501" t="s">
        <v>102</v>
      </c>
      <c r="D13501" s="7" t="s">
        <v>45</v>
      </c>
      <c r="E13501" t="s">
        <v>112</v>
      </c>
      <c r="F13501">
        <v>12</v>
      </c>
      <c r="G13501">
        <v>5.9931826591491699</v>
      </c>
      <c r="H13501">
        <v>5.6716194152832031</v>
      </c>
      <c r="I13501">
        <v>0.32156309485435486</v>
      </c>
      <c r="J13501">
        <v>5.3654812276363373E-2</v>
      </c>
      <c r="K13501">
        <v>7.3201857507228851E-2</v>
      </c>
      <c r="L13501">
        <v>0.21993568539619446</v>
      </c>
      <c r="M13501">
        <v>0.32156309485435486</v>
      </c>
      <c r="N13501">
        <v>0.42319050431251526</v>
      </c>
      <c r="O13501">
        <v>0.56992435455322266</v>
      </c>
      <c r="P13501">
        <v>2.7948943898081779E-3</v>
      </c>
      <c r="Q13501">
        <v>0.64033126831054688</v>
      </c>
      <c r="R13501">
        <v>489</v>
      </c>
      <c r="S13501">
        <v>3.7557395512985758E-2</v>
      </c>
      <c r="T13501">
        <v>0.19379730522632599</v>
      </c>
      <c r="U13501">
        <v>76.648666381835938</v>
      </c>
      <c r="V13501">
        <v>87.4830322265625</v>
      </c>
      <c r="W13501">
        <v>73.093460083007812</v>
      </c>
    </row>
    <row r="13502" spans="1:23" x14ac:dyDescent="0.25">
      <c r="A13502" t="s">
        <v>96</v>
      </c>
      <c r="B13502" t="s">
        <v>98</v>
      </c>
      <c r="C13502" t="s">
        <v>102</v>
      </c>
      <c r="D13502" s="7" t="s">
        <v>45</v>
      </c>
      <c r="E13502" t="s">
        <v>112</v>
      </c>
      <c r="F13502">
        <v>13</v>
      </c>
      <c r="G13502">
        <v>6.1420197486877441</v>
      </c>
      <c r="H13502">
        <v>5.7528424263000488</v>
      </c>
      <c r="I13502">
        <v>0.38917738199234009</v>
      </c>
      <c r="J13502">
        <v>6.3363097608089447E-2</v>
      </c>
      <c r="K13502">
        <v>0.11860285699367523</v>
      </c>
      <c r="L13502">
        <v>0.27846047282218933</v>
      </c>
      <c r="M13502">
        <v>0.38917738199234009</v>
      </c>
      <c r="N13502">
        <v>0.49989429116249084</v>
      </c>
      <c r="O13502">
        <v>0.65975189208984375</v>
      </c>
      <c r="P13502">
        <v>4.1898734867572784E-2</v>
      </c>
      <c r="Q13502">
        <v>0.73645603656768799</v>
      </c>
      <c r="R13502">
        <v>489</v>
      </c>
      <c r="S13502">
        <v>4.457605650170593E-2</v>
      </c>
      <c r="T13502">
        <v>0.21113042533397675</v>
      </c>
      <c r="U13502">
        <v>76.648666381835938</v>
      </c>
      <c r="V13502">
        <v>87.4830322265625</v>
      </c>
      <c r="W13502">
        <v>80.732925415039062</v>
      </c>
    </row>
    <row r="13503" spans="1:23" x14ac:dyDescent="0.25">
      <c r="A13503" t="s">
        <v>96</v>
      </c>
      <c r="B13503" t="s">
        <v>98</v>
      </c>
      <c r="C13503" t="s">
        <v>102</v>
      </c>
      <c r="D13503" s="7" t="s">
        <v>45</v>
      </c>
      <c r="E13503" t="s">
        <v>112</v>
      </c>
      <c r="F13503">
        <v>14</v>
      </c>
      <c r="G13503">
        <v>6.2111082077026367</v>
      </c>
      <c r="H13503">
        <v>5.815589427947998</v>
      </c>
      <c r="I13503">
        <v>0.39551866054534912</v>
      </c>
      <c r="J13503">
        <v>6.3679240643978119E-2</v>
      </c>
      <c r="K13503">
        <v>0.13370589911937714</v>
      </c>
      <c r="L13503">
        <v>0.2883870005607605</v>
      </c>
      <c r="M13503">
        <v>0.39551866054534912</v>
      </c>
      <c r="N13503">
        <v>0.50265032052993774</v>
      </c>
      <c r="O13503">
        <v>0.65733140707015991</v>
      </c>
      <c r="P13503">
        <v>5.9485625475645065E-2</v>
      </c>
      <c r="Q13503">
        <v>0.73155170679092407</v>
      </c>
      <c r="R13503">
        <v>489</v>
      </c>
      <c r="S13503">
        <v>4.1735866364711605E-2</v>
      </c>
      <c r="T13503">
        <v>0.20429357886314392</v>
      </c>
      <c r="U13503">
        <v>76.648666381835938</v>
      </c>
      <c r="V13503">
        <v>87.4830322265625</v>
      </c>
      <c r="W13503">
        <v>80.23394775390625</v>
      </c>
    </row>
    <row r="13504" spans="1:23" x14ac:dyDescent="0.25">
      <c r="A13504" t="s">
        <v>96</v>
      </c>
      <c r="B13504" t="s">
        <v>98</v>
      </c>
      <c r="C13504" t="s">
        <v>102</v>
      </c>
      <c r="D13504" s="7" t="s">
        <v>45</v>
      </c>
      <c r="E13504" t="s">
        <v>112</v>
      </c>
      <c r="F13504">
        <v>15</v>
      </c>
      <c r="G13504">
        <v>6.1690535545349121</v>
      </c>
      <c r="H13504">
        <v>5.8880314826965332</v>
      </c>
      <c r="I13504">
        <v>0.28102210164070129</v>
      </c>
      <c r="J13504">
        <v>4.5553520321846008E-2</v>
      </c>
      <c r="K13504">
        <v>5.5986583232879639E-2</v>
      </c>
      <c r="L13504">
        <v>0.18893939256668091</v>
      </c>
      <c r="M13504">
        <v>0.28102210164070129</v>
      </c>
      <c r="N13504">
        <v>0.37310481071472168</v>
      </c>
      <c r="O13504">
        <v>0.50605762004852295</v>
      </c>
      <c r="P13504">
        <v>-7.8078587539494038E-3</v>
      </c>
      <c r="Q13504">
        <v>0.56985205411911011</v>
      </c>
      <c r="R13504">
        <v>489</v>
      </c>
      <c r="S13504">
        <v>3.0834007113647921E-2</v>
      </c>
      <c r="T13504">
        <v>0.17559614777565002</v>
      </c>
      <c r="U13504">
        <v>76.648666381835938</v>
      </c>
      <c r="V13504">
        <v>87.4830322265625</v>
      </c>
      <c r="W13504">
        <v>86.2613525390625</v>
      </c>
    </row>
    <row r="13505" spans="1:23" x14ac:dyDescent="0.25">
      <c r="A13505" t="s">
        <v>96</v>
      </c>
      <c r="B13505" t="s">
        <v>98</v>
      </c>
      <c r="C13505" t="s">
        <v>102</v>
      </c>
      <c r="D13505" s="7" t="s">
        <v>45</v>
      </c>
      <c r="E13505" t="s">
        <v>112</v>
      </c>
      <c r="F13505">
        <v>16</v>
      </c>
      <c r="G13505">
        <v>6.021446704864502</v>
      </c>
      <c r="H13505">
        <v>5.8126487731933594</v>
      </c>
      <c r="I13505">
        <v>0.20879790186882019</v>
      </c>
      <c r="J13505">
        <v>3.4675702452659607E-2</v>
      </c>
      <c r="K13505">
        <v>1.8578400835394859E-2</v>
      </c>
      <c r="L13505">
        <v>0.13096162676811218</v>
      </c>
      <c r="M13505">
        <v>0.20879790186882019</v>
      </c>
      <c r="N13505">
        <v>0.2866341769695282</v>
      </c>
      <c r="O13505">
        <v>0.39901739358901978</v>
      </c>
      <c r="P13505">
        <v>-3.5346183925867081E-2</v>
      </c>
      <c r="Q13505">
        <v>0.45294198393821716</v>
      </c>
      <c r="R13505">
        <v>489</v>
      </c>
      <c r="S13505">
        <v>2.2031187616641468E-2</v>
      </c>
      <c r="T13505">
        <v>0.14842906594276428</v>
      </c>
      <c r="U13505">
        <v>76.648666381835938</v>
      </c>
      <c r="V13505">
        <v>87.4830322265625</v>
      </c>
      <c r="W13505">
        <v>87.4830322265625</v>
      </c>
    </row>
    <row r="13506" spans="1:23" x14ac:dyDescent="0.25">
      <c r="A13506" t="s">
        <v>96</v>
      </c>
      <c r="B13506" t="s">
        <v>98</v>
      </c>
      <c r="C13506" t="s">
        <v>102</v>
      </c>
      <c r="D13506" s="7" t="s">
        <v>45</v>
      </c>
      <c r="E13506" t="s">
        <v>112</v>
      </c>
      <c r="F13506">
        <v>17</v>
      </c>
      <c r="G13506">
        <v>5.8374238014221191</v>
      </c>
      <c r="H13506">
        <v>5.6341433525085449</v>
      </c>
      <c r="I13506">
        <v>0.20328080654144287</v>
      </c>
      <c r="J13506">
        <v>3.4823719412088394E-2</v>
      </c>
      <c r="K13506">
        <v>3.5696379840373993E-2</v>
      </c>
      <c r="L13506">
        <v>0.13470661640167236</v>
      </c>
      <c r="M13506">
        <v>0.20328080654144287</v>
      </c>
      <c r="N13506">
        <v>0.27185499668121338</v>
      </c>
      <c r="O13506">
        <v>0.37086522579193115</v>
      </c>
      <c r="P13506">
        <v>-1.1811478063464165E-2</v>
      </c>
      <c r="Q13506">
        <v>0.41837307810783386</v>
      </c>
      <c r="R13506">
        <v>489</v>
      </c>
      <c r="S13506">
        <v>1.7099962229709442E-2</v>
      </c>
      <c r="T13506">
        <v>0.13076682388782501</v>
      </c>
      <c r="U13506">
        <v>76.648666381835938</v>
      </c>
      <c r="V13506">
        <v>87.4830322265625</v>
      </c>
      <c r="W13506">
        <v>87.447242736816406</v>
      </c>
    </row>
    <row r="13507" spans="1:23" x14ac:dyDescent="0.25">
      <c r="A13507" t="s">
        <v>96</v>
      </c>
      <c r="B13507" t="s">
        <v>98</v>
      </c>
      <c r="C13507" t="s">
        <v>102</v>
      </c>
      <c r="D13507" s="7" t="s">
        <v>45</v>
      </c>
      <c r="E13507" t="s">
        <v>112</v>
      </c>
      <c r="F13507">
        <v>18</v>
      </c>
      <c r="G13507">
        <v>5.5197510719299316</v>
      </c>
      <c r="H13507">
        <v>5.3671860694885254</v>
      </c>
      <c r="I13507">
        <v>0.15256516635417938</v>
      </c>
      <c r="J13507">
        <v>2.7639864012598991E-2</v>
      </c>
      <c r="K13507">
        <v>-1.6625629737973213E-2</v>
      </c>
      <c r="L13507">
        <v>8.3333663642406464E-2</v>
      </c>
      <c r="M13507">
        <v>0.15256516635417938</v>
      </c>
      <c r="N13507">
        <v>0.2217966616153717</v>
      </c>
      <c r="O13507">
        <v>0.32175597548484802</v>
      </c>
      <c r="P13507">
        <v>-6.4588867127895355E-2</v>
      </c>
      <c r="Q13507">
        <v>0.36971920728683472</v>
      </c>
      <c r="R13507">
        <v>489</v>
      </c>
      <c r="S13507">
        <v>1.7429354269262953E-2</v>
      </c>
      <c r="T13507">
        <v>0.13202027976512909</v>
      </c>
      <c r="U13507">
        <v>76.648666381835938</v>
      </c>
      <c r="V13507">
        <v>87.4830322265625</v>
      </c>
      <c r="W13507">
        <v>85.961761474609375</v>
      </c>
    </row>
    <row r="13508" spans="1:23" x14ac:dyDescent="0.25">
      <c r="A13508" t="s">
        <v>96</v>
      </c>
      <c r="B13508" t="s">
        <v>98</v>
      </c>
      <c r="C13508" t="s">
        <v>102</v>
      </c>
      <c r="D13508" s="7" t="s">
        <v>45</v>
      </c>
      <c r="E13508" t="s">
        <v>112</v>
      </c>
      <c r="F13508">
        <v>19</v>
      </c>
      <c r="G13508">
        <v>4.9769415855407715</v>
      </c>
      <c r="H13508">
        <v>4.7846379280090332</v>
      </c>
      <c r="I13508">
        <v>0.19230371713638306</v>
      </c>
      <c r="J13508">
        <v>3.863893449306488E-2</v>
      </c>
      <c r="K13508">
        <v>1.9758505746722221E-2</v>
      </c>
      <c r="L13508">
        <v>0.12169961631298065</v>
      </c>
      <c r="M13508">
        <v>0.19230371713638306</v>
      </c>
      <c r="N13508">
        <v>0.26290783286094666</v>
      </c>
      <c r="O13508">
        <v>0.36484894156455994</v>
      </c>
      <c r="P13508">
        <v>-2.9155662283301353E-2</v>
      </c>
      <c r="Q13508">
        <v>0.41376310586929321</v>
      </c>
      <c r="R13508">
        <v>489</v>
      </c>
      <c r="S13508">
        <v>1.8127321903315341E-2</v>
      </c>
      <c r="T13508">
        <v>0.1346377432346344</v>
      </c>
      <c r="U13508">
        <v>76.648666381835938</v>
      </c>
      <c r="V13508">
        <v>87.4830322265625</v>
      </c>
      <c r="W13508">
        <v>83.805107116699219</v>
      </c>
    </row>
    <row r="13509" spans="1:23" x14ac:dyDescent="0.25">
      <c r="A13509" t="s">
        <v>96</v>
      </c>
      <c r="B13509" t="s">
        <v>98</v>
      </c>
      <c r="C13509" t="s">
        <v>102</v>
      </c>
      <c r="D13509" s="7" t="s">
        <v>45</v>
      </c>
      <c r="E13509" t="s">
        <v>112</v>
      </c>
      <c r="F13509">
        <v>20</v>
      </c>
      <c r="G13509">
        <v>4.9143819808959961</v>
      </c>
      <c r="H13509">
        <v>4.8006529808044434</v>
      </c>
      <c r="I13509">
        <v>0.11372897028923035</v>
      </c>
      <c r="J13509">
        <v>2.3142069578170776E-2</v>
      </c>
      <c r="K13509">
        <v>-5.1483944058418274E-2</v>
      </c>
      <c r="L13509">
        <v>4.6125184744596481E-2</v>
      </c>
      <c r="M13509">
        <v>0.11372897028923035</v>
      </c>
      <c r="N13509">
        <v>0.18133275210857391</v>
      </c>
      <c r="O13509">
        <v>0.27894189953804016</v>
      </c>
      <c r="P13509">
        <v>-9.8319508135318756E-2</v>
      </c>
      <c r="Q13509">
        <v>0.32577744126319885</v>
      </c>
      <c r="R13509">
        <v>489</v>
      </c>
      <c r="S13509">
        <v>1.6619418383530871E-2</v>
      </c>
      <c r="T13509">
        <v>0.12891632318496704</v>
      </c>
      <c r="U13509">
        <v>76.648666381835938</v>
      </c>
      <c r="V13509">
        <v>87.4830322265625</v>
      </c>
      <c r="W13509">
        <v>77.3486328125</v>
      </c>
    </row>
    <row r="13510" spans="1:23" x14ac:dyDescent="0.25">
      <c r="A13510" t="s">
        <v>96</v>
      </c>
      <c r="B13510" t="s">
        <v>98</v>
      </c>
      <c r="C13510" t="s">
        <v>102</v>
      </c>
      <c r="D13510" s="7" t="s">
        <v>45</v>
      </c>
      <c r="E13510" t="s">
        <v>112</v>
      </c>
      <c r="F13510">
        <v>21</v>
      </c>
      <c r="G13510">
        <v>4.6157169342041016</v>
      </c>
      <c r="H13510">
        <v>4.5151848793029785</v>
      </c>
      <c r="I13510">
        <v>0.10053222626447678</v>
      </c>
      <c r="J13510">
        <v>2.1780414506793022E-2</v>
      </c>
      <c r="K13510">
        <v>-4.3865550309419632E-2</v>
      </c>
      <c r="L13510">
        <v>4.144582524895668E-2</v>
      </c>
      <c r="M13510">
        <v>0.10053222626447678</v>
      </c>
      <c r="N13510">
        <v>0.15961863100528717</v>
      </c>
      <c r="O13510">
        <v>0.24492999911308289</v>
      </c>
      <c r="P13510">
        <v>-8.4800317883491516E-2</v>
      </c>
      <c r="Q13510">
        <v>0.28586477041244507</v>
      </c>
      <c r="R13510">
        <v>489</v>
      </c>
      <c r="S13510">
        <v>1.2695471772413092E-2</v>
      </c>
      <c r="T13510">
        <v>0.11267418414354324</v>
      </c>
      <c r="U13510">
        <v>76.648666381835938</v>
      </c>
      <c r="V13510">
        <v>87.4830322265625</v>
      </c>
      <c r="W13510">
        <v>75.443740844726563</v>
      </c>
    </row>
    <row r="13511" spans="1:23" x14ac:dyDescent="0.25">
      <c r="A13511" t="s">
        <v>96</v>
      </c>
      <c r="B13511" t="s">
        <v>98</v>
      </c>
      <c r="C13511" t="s">
        <v>102</v>
      </c>
      <c r="D13511" s="7" t="s">
        <v>45</v>
      </c>
      <c r="E13511" t="s">
        <v>112</v>
      </c>
      <c r="F13511">
        <v>22</v>
      </c>
      <c r="G13511">
        <v>4.2500348091125488</v>
      </c>
      <c r="H13511">
        <v>4.1277012825012207</v>
      </c>
      <c r="I13511">
        <v>0.12233342975378036</v>
      </c>
      <c r="J13511">
        <v>2.8784099966287613E-2</v>
      </c>
      <c r="K13511">
        <v>-1.7514094710350037E-2</v>
      </c>
      <c r="L13511">
        <v>6.5108954906463623E-2</v>
      </c>
      <c r="M13511">
        <v>0.12233342975378036</v>
      </c>
      <c r="N13511">
        <v>0.17955790460109711</v>
      </c>
      <c r="O13511">
        <v>0.26218095421791077</v>
      </c>
      <c r="P13511">
        <v>-5.7158924639225006E-2</v>
      </c>
      <c r="Q13511">
        <v>0.30182579159736633</v>
      </c>
      <c r="R13511">
        <v>489</v>
      </c>
      <c r="S13511">
        <v>1.1907960624651048E-2</v>
      </c>
      <c r="T13511">
        <v>0.1091236025094986</v>
      </c>
      <c r="U13511">
        <v>76.648666381835938</v>
      </c>
      <c r="V13511">
        <v>87.4830322265625</v>
      </c>
      <c r="W13511">
        <v>78.501434326171875</v>
      </c>
    </row>
    <row r="13512" spans="1:23" x14ac:dyDescent="0.25">
      <c r="A13512" t="s">
        <v>96</v>
      </c>
      <c r="B13512" t="s">
        <v>98</v>
      </c>
      <c r="C13512" t="s">
        <v>102</v>
      </c>
      <c r="D13512" s="7" t="s">
        <v>45</v>
      </c>
      <c r="E13512" t="s">
        <v>112</v>
      </c>
      <c r="F13512">
        <v>23</v>
      </c>
      <c r="G13512">
        <v>3.6720023155212402</v>
      </c>
      <c r="H13512">
        <v>3.6054832935333252</v>
      </c>
      <c r="I13512">
        <v>6.6518999636173248E-2</v>
      </c>
      <c r="J13512">
        <v>1.811518520116806E-2</v>
      </c>
      <c r="K13512">
        <v>-9.9266469478607178E-2</v>
      </c>
      <c r="L13512">
        <v>-1.3190709287300706E-3</v>
      </c>
      <c r="M13512">
        <v>6.6518999636173248E-2</v>
      </c>
      <c r="N13512">
        <v>0.13435706496238708</v>
      </c>
      <c r="O13512">
        <v>0.23230446875095367</v>
      </c>
      <c r="P13512">
        <v>-0.14626434445381165</v>
      </c>
      <c r="Q13512">
        <v>0.27930235862731934</v>
      </c>
      <c r="R13512">
        <v>489</v>
      </c>
      <c r="S13512">
        <v>1.6734809002572071E-2</v>
      </c>
      <c r="T13512">
        <v>0.12936308979988098</v>
      </c>
      <c r="U13512">
        <v>76.648666381835938</v>
      </c>
      <c r="V13512">
        <v>87.4830322265625</v>
      </c>
      <c r="W13512">
        <v>72.7496337890625</v>
      </c>
    </row>
    <row r="13513" spans="1:23" x14ac:dyDescent="0.25">
      <c r="A13513" t="s">
        <v>96</v>
      </c>
      <c r="B13513" t="s">
        <v>98</v>
      </c>
      <c r="C13513" t="s">
        <v>102</v>
      </c>
      <c r="D13513" s="7" t="s">
        <v>45</v>
      </c>
      <c r="E13513" t="s">
        <v>112</v>
      </c>
      <c r="F13513">
        <v>24</v>
      </c>
      <c r="G13513">
        <v>3.3314261436462402</v>
      </c>
      <c r="H13513">
        <v>3.2591533660888672</v>
      </c>
      <c r="I13513">
        <v>7.2272785007953644E-2</v>
      </c>
      <c r="J13513">
        <v>2.1694248542189598E-2</v>
      </c>
      <c r="K13513">
        <v>-8.4325022995471954E-2</v>
      </c>
      <c r="L13513">
        <v>8.1942323595285416E-3</v>
      </c>
      <c r="M13513">
        <v>7.2272785007953644E-2</v>
      </c>
      <c r="N13513">
        <v>0.1363513320684433</v>
      </c>
      <c r="O13513">
        <v>0.22887058556079865</v>
      </c>
      <c r="P13513">
        <v>-0.12871831655502319</v>
      </c>
      <c r="Q13513">
        <v>0.27326390147209167</v>
      </c>
      <c r="R13513">
        <v>489</v>
      </c>
      <c r="S13513">
        <v>1.4931353506281164E-2</v>
      </c>
      <c r="T13513">
        <v>0.12219391763210297</v>
      </c>
      <c r="U13513">
        <v>76.648666381835938</v>
      </c>
      <c r="V13513">
        <v>87.4830322265625</v>
      </c>
      <c r="W13513">
        <v>68.495338439941406</v>
      </c>
    </row>
    <row r="13514" spans="1:23" x14ac:dyDescent="0.25">
      <c r="A13514" t="s">
        <v>96</v>
      </c>
      <c r="B13514" t="s">
        <v>98</v>
      </c>
      <c r="C13514" t="s">
        <v>102</v>
      </c>
      <c r="D13514" s="7" t="s">
        <v>45</v>
      </c>
      <c r="E13514" t="s">
        <v>113</v>
      </c>
      <c r="F13514">
        <v>1</v>
      </c>
      <c r="G13514">
        <v>3.2305519580841064</v>
      </c>
      <c r="H13514">
        <v>3.244431734085083</v>
      </c>
      <c r="I13514">
        <v>-1.3879702426493168E-2</v>
      </c>
      <c r="J13514">
        <v>-4.296387080103159E-3</v>
      </c>
      <c r="K13514">
        <v>-0.16422292590141296</v>
      </c>
      <c r="L13514">
        <v>-7.5398929417133331E-2</v>
      </c>
      <c r="M13514">
        <v>-1.3879702426493168E-2</v>
      </c>
      <c r="N13514">
        <v>4.7639522701501846E-2</v>
      </c>
      <c r="O13514">
        <v>0.13646352291107178</v>
      </c>
      <c r="P13514">
        <v>-0.20684313774108887</v>
      </c>
      <c r="Q13514">
        <v>0.17908373475074768</v>
      </c>
      <c r="R13514">
        <v>489</v>
      </c>
      <c r="S13514">
        <v>1.3762442539191844E-2</v>
      </c>
      <c r="T13514">
        <v>0.1173134371638298</v>
      </c>
      <c r="U13514">
        <v>78.7677001953125</v>
      </c>
      <c r="V13514">
        <v>97.305519104003906</v>
      </c>
      <c r="W13514">
        <v>68.506011962890625</v>
      </c>
    </row>
    <row r="13515" spans="1:23" x14ac:dyDescent="0.25">
      <c r="A13515" t="s">
        <v>96</v>
      </c>
      <c r="B13515" t="s">
        <v>98</v>
      </c>
      <c r="C13515" t="s">
        <v>102</v>
      </c>
      <c r="D13515" s="7" t="s">
        <v>45</v>
      </c>
      <c r="E13515" t="s">
        <v>113</v>
      </c>
      <c r="F13515">
        <v>2</v>
      </c>
      <c r="G13515">
        <v>3.0955286026000977</v>
      </c>
      <c r="H13515">
        <v>3.0402536392211914</v>
      </c>
      <c r="I13515">
        <v>5.5275056511163712E-2</v>
      </c>
      <c r="J13515">
        <v>1.7856419086456299E-2</v>
      </c>
      <c r="K13515">
        <v>-0.10236199945211411</v>
      </c>
      <c r="L13515">
        <v>-9.2287482693791389E-3</v>
      </c>
      <c r="M13515">
        <v>5.5275056511163712E-2</v>
      </c>
      <c r="N13515">
        <v>0.11977886408567429</v>
      </c>
      <c r="O13515">
        <v>0.21291211247444153</v>
      </c>
      <c r="P13515">
        <v>-0.14704990386962891</v>
      </c>
      <c r="Q13515">
        <v>0.25760000944137573</v>
      </c>
      <c r="R13515">
        <v>489</v>
      </c>
      <c r="S13515">
        <v>1.5130192207100157E-2</v>
      </c>
      <c r="T13515">
        <v>0.12300484627485275</v>
      </c>
      <c r="U13515">
        <v>78.7677001953125</v>
      </c>
      <c r="V13515">
        <v>97.305519104003906</v>
      </c>
      <c r="W13515">
        <v>68.753738403320312</v>
      </c>
    </row>
    <row r="13516" spans="1:23" x14ac:dyDescent="0.25">
      <c r="A13516" t="s">
        <v>96</v>
      </c>
      <c r="B13516" t="s">
        <v>98</v>
      </c>
      <c r="C13516" t="s">
        <v>102</v>
      </c>
      <c r="D13516" s="7" t="s">
        <v>45</v>
      </c>
      <c r="E13516" t="s">
        <v>113</v>
      </c>
      <c r="F13516">
        <v>3</v>
      </c>
      <c r="G13516">
        <v>2.950939416885376</v>
      </c>
      <c r="H13516">
        <v>2.905949592590332</v>
      </c>
      <c r="I13516">
        <v>4.4989872723817825E-2</v>
      </c>
      <c r="J13516">
        <v>1.5245948918163776E-2</v>
      </c>
      <c r="K13516">
        <v>-0.10905560851097107</v>
      </c>
      <c r="L13516">
        <v>-1.8044289201498032E-2</v>
      </c>
      <c r="M13516">
        <v>4.4989872723817825E-2</v>
      </c>
      <c r="N13516">
        <v>0.10802403092384338</v>
      </c>
      <c r="O13516">
        <v>0.19903534650802612</v>
      </c>
      <c r="P13516">
        <v>-0.15272535383701324</v>
      </c>
      <c r="Q13516">
        <v>0.24270510673522949</v>
      </c>
      <c r="R13516">
        <v>489</v>
      </c>
      <c r="S13516">
        <v>1.4448599003796192E-2</v>
      </c>
      <c r="T13516">
        <v>0.12020232528448105</v>
      </c>
      <c r="U13516">
        <v>78.7677001953125</v>
      </c>
      <c r="V13516">
        <v>97.305519104003906</v>
      </c>
      <c r="W13516">
        <v>68.046501159667969</v>
      </c>
    </row>
    <row r="13517" spans="1:23" x14ac:dyDescent="0.25">
      <c r="A13517" t="s">
        <v>96</v>
      </c>
      <c r="B13517" t="s">
        <v>98</v>
      </c>
      <c r="C13517" t="s">
        <v>102</v>
      </c>
      <c r="D13517" s="7" t="s">
        <v>45</v>
      </c>
      <c r="E13517" t="s">
        <v>113</v>
      </c>
      <c r="F13517">
        <v>4</v>
      </c>
      <c r="G13517">
        <v>2.9366939067840576</v>
      </c>
      <c r="H13517">
        <v>2.8806297779083252</v>
      </c>
      <c r="I13517">
        <v>5.6063953787088394E-2</v>
      </c>
      <c r="J13517">
        <v>1.9090840592980385E-2</v>
      </c>
      <c r="K13517">
        <v>-9.8014771938323975E-2</v>
      </c>
      <c r="L13517">
        <v>-6.9838115014135838E-3</v>
      </c>
      <c r="M13517">
        <v>5.6063953787088394E-2</v>
      </c>
      <c r="N13517">
        <v>0.11911171674728394</v>
      </c>
      <c r="O13517">
        <v>0.21014267206192017</v>
      </c>
      <c r="P13517">
        <v>-0.14169394969940186</v>
      </c>
      <c r="Q13517">
        <v>0.25382184982299805</v>
      </c>
      <c r="R13517">
        <v>489</v>
      </c>
      <c r="S13517">
        <v>1.4454836475842614E-2</v>
      </c>
      <c r="T13517">
        <v>0.12022826820611954</v>
      </c>
      <c r="U13517">
        <v>78.7677001953125</v>
      </c>
      <c r="V13517">
        <v>97.305519104003906</v>
      </c>
      <c r="W13517">
        <v>66.260589599609375</v>
      </c>
    </row>
    <row r="13518" spans="1:23" x14ac:dyDescent="0.25">
      <c r="A13518" t="s">
        <v>96</v>
      </c>
      <c r="B13518" t="s">
        <v>98</v>
      </c>
      <c r="C13518" t="s">
        <v>102</v>
      </c>
      <c r="D13518" s="7" t="s">
        <v>45</v>
      </c>
      <c r="E13518" t="s">
        <v>113</v>
      </c>
      <c r="F13518">
        <v>5</v>
      </c>
      <c r="G13518">
        <v>3.1758911609649658</v>
      </c>
      <c r="H13518">
        <v>3.1849489212036133</v>
      </c>
      <c r="I13518">
        <v>-9.0577714145183563E-3</v>
      </c>
      <c r="J13518">
        <v>-2.852040808647871E-3</v>
      </c>
      <c r="K13518">
        <v>-0.14793945848941803</v>
      </c>
      <c r="L13518">
        <v>-6.5887033939361572E-2</v>
      </c>
      <c r="M13518">
        <v>-9.0577714145183563E-3</v>
      </c>
      <c r="N13518">
        <v>4.777149111032486E-2</v>
      </c>
      <c r="O13518">
        <v>0.12982392311096191</v>
      </c>
      <c r="P13518">
        <v>-0.18731050193309784</v>
      </c>
      <c r="Q13518">
        <v>0.16919495165348053</v>
      </c>
      <c r="R13518">
        <v>489</v>
      </c>
      <c r="S13518">
        <v>1.1744048529710449E-2</v>
      </c>
      <c r="T13518">
        <v>0.10836996138095856</v>
      </c>
      <c r="U13518">
        <v>78.7677001953125</v>
      </c>
      <c r="V13518">
        <v>97.305519104003906</v>
      </c>
      <c r="W13518">
        <v>66.887306213378906</v>
      </c>
    </row>
    <row r="13519" spans="1:23" x14ac:dyDescent="0.25">
      <c r="A13519" t="s">
        <v>96</v>
      </c>
      <c r="B13519" t="s">
        <v>98</v>
      </c>
      <c r="C13519" t="s">
        <v>102</v>
      </c>
      <c r="D13519" s="7" t="s">
        <v>45</v>
      </c>
      <c r="E13519" t="s">
        <v>113</v>
      </c>
      <c r="F13519">
        <v>6</v>
      </c>
      <c r="G13519">
        <v>3.4128429889678955</v>
      </c>
      <c r="H13519">
        <v>3.3513128757476807</v>
      </c>
      <c r="I13519">
        <v>6.1530228704214096E-2</v>
      </c>
      <c r="J13519">
        <v>1.8029024824500084E-2</v>
      </c>
      <c r="K13519">
        <v>-8.6376108229160309E-2</v>
      </c>
      <c r="L13519">
        <v>1.0081535438075662E-3</v>
      </c>
      <c r="M13519">
        <v>6.1530228704214096E-2</v>
      </c>
      <c r="N13519">
        <v>0.12205230444669724</v>
      </c>
      <c r="O13519">
        <v>0.2094365656375885</v>
      </c>
      <c r="P13519">
        <v>-0.12830550968647003</v>
      </c>
      <c r="Q13519">
        <v>0.25136595964431763</v>
      </c>
      <c r="R13519">
        <v>489</v>
      </c>
      <c r="S13519">
        <v>1.331991353697598E-2</v>
      </c>
      <c r="T13519">
        <v>0.11541192978620529</v>
      </c>
      <c r="U13519">
        <v>78.7677001953125</v>
      </c>
      <c r="V13519">
        <v>97.305519104003906</v>
      </c>
      <c r="W13519">
        <v>63.484867095947266</v>
      </c>
    </row>
    <row r="13520" spans="1:23" x14ac:dyDescent="0.25">
      <c r="A13520" t="s">
        <v>96</v>
      </c>
      <c r="B13520" t="s">
        <v>98</v>
      </c>
      <c r="C13520" t="s">
        <v>102</v>
      </c>
      <c r="D13520" s="7" t="s">
        <v>45</v>
      </c>
      <c r="E13520" t="s">
        <v>113</v>
      </c>
      <c r="F13520">
        <v>7</v>
      </c>
      <c r="G13520">
        <v>4.0193090438842773</v>
      </c>
      <c r="H13520">
        <v>4.1061267852783203</v>
      </c>
      <c r="I13520">
        <v>-8.6817525327205658E-2</v>
      </c>
      <c r="J13520">
        <v>-2.1600112318992615E-2</v>
      </c>
      <c r="K13520">
        <v>-0.26979035139083862</v>
      </c>
      <c r="L13520">
        <v>-0.16168852150440216</v>
      </c>
      <c r="M13520">
        <v>-8.6817525327205658E-2</v>
      </c>
      <c r="N13520">
        <v>-1.1946531943976879E-2</v>
      </c>
      <c r="O13520">
        <v>9.615529328584671E-2</v>
      </c>
      <c r="P13520">
        <v>-0.3216606080532074</v>
      </c>
      <c r="Q13520">
        <v>0.14802554249763489</v>
      </c>
      <c r="R13520">
        <v>489</v>
      </c>
      <c r="S13520">
        <v>2.0384542944231976E-2</v>
      </c>
      <c r="T13520">
        <v>0.14277444779872894</v>
      </c>
      <c r="U13520">
        <v>78.7677001953125</v>
      </c>
      <c r="V13520">
        <v>97.305519104003906</v>
      </c>
      <c r="W13520">
        <v>60.226261138916016</v>
      </c>
    </row>
    <row r="13521" spans="1:23" x14ac:dyDescent="0.25">
      <c r="A13521" t="s">
        <v>96</v>
      </c>
      <c r="B13521" t="s">
        <v>98</v>
      </c>
      <c r="C13521" t="s">
        <v>102</v>
      </c>
      <c r="D13521" s="7" t="s">
        <v>45</v>
      </c>
      <c r="E13521" t="s">
        <v>113</v>
      </c>
      <c r="F13521">
        <v>8</v>
      </c>
      <c r="G13521">
        <v>4.6251621246337891</v>
      </c>
      <c r="H13521">
        <v>4.5693497657775879</v>
      </c>
      <c r="I13521">
        <v>5.5812213569879532E-2</v>
      </c>
      <c r="J13521">
        <v>1.2067082338035107E-2</v>
      </c>
      <c r="K13521">
        <v>-0.18300963938236237</v>
      </c>
      <c r="L13521">
        <v>-4.1911754757165909E-2</v>
      </c>
      <c r="M13521">
        <v>5.5812213569879532E-2</v>
      </c>
      <c r="N13521">
        <v>0.15353618562221527</v>
      </c>
      <c r="O13521">
        <v>0.29463407397270203</v>
      </c>
      <c r="P13521">
        <v>-0.25071230530738831</v>
      </c>
      <c r="Q13521">
        <v>0.36233675479888916</v>
      </c>
      <c r="R13521">
        <v>489</v>
      </c>
      <c r="S13521">
        <v>3.4727695343462983E-2</v>
      </c>
      <c r="T13521">
        <v>0.18635368347167969</v>
      </c>
      <c r="U13521">
        <v>78.7677001953125</v>
      </c>
      <c r="V13521">
        <v>97.305519104003906</v>
      </c>
      <c r="W13521">
        <v>61.179798126220703</v>
      </c>
    </row>
    <row r="13522" spans="1:23" x14ac:dyDescent="0.25">
      <c r="A13522" t="s">
        <v>96</v>
      </c>
      <c r="B13522" t="s">
        <v>98</v>
      </c>
      <c r="C13522" t="s">
        <v>102</v>
      </c>
      <c r="D13522" s="7" t="s">
        <v>45</v>
      </c>
      <c r="E13522" t="s">
        <v>113</v>
      </c>
      <c r="F13522">
        <v>9</v>
      </c>
      <c r="G13522">
        <v>5.3285818099975586</v>
      </c>
      <c r="H13522">
        <v>5.4051098823547363</v>
      </c>
      <c r="I13522">
        <v>-7.6527982950210571E-2</v>
      </c>
      <c r="J13522">
        <v>-1.4361792244017124E-2</v>
      </c>
      <c r="K13522">
        <v>-0.3265078067779541</v>
      </c>
      <c r="L13522">
        <v>-0.17881770431995392</v>
      </c>
      <c r="M13522">
        <v>-7.6527982950210571E-2</v>
      </c>
      <c r="N13522">
        <v>2.5761736556887627E-2</v>
      </c>
      <c r="O13522">
        <v>0.17345184087753296</v>
      </c>
      <c r="P13522">
        <v>-0.39737361669540405</v>
      </c>
      <c r="Q13522">
        <v>0.24431765079498291</v>
      </c>
      <c r="R13522">
        <v>489</v>
      </c>
      <c r="S13522">
        <v>3.8048519796080038E-2</v>
      </c>
      <c r="T13522">
        <v>0.19506029784679413</v>
      </c>
      <c r="U13522">
        <v>78.7677001953125</v>
      </c>
      <c r="V13522">
        <v>97.305519104003906</v>
      </c>
      <c r="W13522">
        <v>67.509124755859375</v>
      </c>
    </row>
    <row r="13523" spans="1:23" x14ac:dyDescent="0.25">
      <c r="A13523" t="s">
        <v>96</v>
      </c>
      <c r="B13523" t="s">
        <v>98</v>
      </c>
      <c r="C13523" t="s">
        <v>102</v>
      </c>
      <c r="D13523" s="7" t="s">
        <v>45</v>
      </c>
      <c r="E13523" t="s">
        <v>113</v>
      </c>
      <c r="F13523">
        <v>10</v>
      </c>
      <c r="G13523">
        <v>5.7928099632263184</v>
      </c>
      <c r="H13523">
        <v>5.7178568840026855</v>
      </c>
      <c r="I13523">
        <v>7.4953019618988037E-2</v>
      </c>
      <c r="J13523">
        <v>1.2938974425196648E-2</v>
      </c>
      <c r="K13523">
        <v>-0.17947569489479065</v>
      </c>
      <c r="L13523">
        <v>-2.9157144948840141E-2</v>
      </c>
      <c r="M13523">
        <v>7.4953019618988037E-2</v>
      </c>
      <c r="N13523">
        <v>0.17906318604946136</v>
      </c>
      <c r="O13523">
        <v>0.32938173413276672</v>
      </c>
      <c r="P13523">
        <v>-0.25160267949104309</v>
      </c>
      <c r="Q13523">
        <v>0.40150871872901917</v>
      </c>
      <c r="R13523">
        <v>489</v>
      </c>
      <c r="S13523">
        <v>3.9414866346413113E-2</v>
      </c>
      <c r="T13523">
        <v>0.19853177666664124</v>
      </c>
      <c r="U13523">
        <v>78.7677001953125</v>
      </c>
      <c r="V13523">
        <v>97.305519104003906</v>
      </c>
      <c r="W13523">
        <v>81.2777099609375</v>
      </c>
    </row>
    <row r="13524" spans="1:23" x14ac:dyDescent="0.25">
      <c r="A13524" t="s">
        <v>96</v>
      </c>
      <c r="B13524" t="s">
        <v>98</v>
      </c>
      <c r="C13524" t="s">
        <v>102</v>
      </c>
      <c r="D13524" s="7" t="s">
        <v>45</v>
      </c>
      <c r="E13524" t="s">
        <v>113</v>
      </c>
      <c r="F13524">
        <v>11</v>
      </c>
      <c r="G13524">
        <v>6.0847125053405762</v>
      </c>
      <c r="H13524">
        <v>6.0777573585510254</v>
      </c>
      <c r="I13524">
        <v>6.9553493522107601E-3</v>
      </c>
      <c r="J13524">
        <v>1.1430860031396151E-3</v>
      </c>
      <c r="K13524">
        <v>-0.23597532510757446</v>
      </c>
      <c r="L13524">
        <v>-9.2449918389320374E-2</v>
      </c>
      <c r="M13524">
        <v>6.9553493522107601E-3</v>
      </c>
      <c r="N13524">
        <v>0.10636061429977417</v>
      </c>
      <c r="O13524">
        <v>0.24988603591918945</v>
      </c>
      <c r="P13524">
        <v>-0.30484279990196228</v>
      </c>
      <c r="Q13524">
        <v>0.31875351071357727</v>
      </c>
      <c r="R13524">
        <v>489</v>
      </c>
      <c r="S13524">
        <v>3.5932924340173145E-2</v>
      </c>
      <c r="T13524">
        <v>0.18955981731414795</v>
      </c>
      <c r="U13524">
        <v>78.7677001953125</v>
      </c>
      <c r="V13524">
        <v>97.305519104003906</v>
      </c>
      <c r="W13524">
        <v>86.751121520996094</v>
      </c>
    </row>
    <row r="13525" spans="1:23" x14ac:dyDescent="0.25">
      <c r="A13525" t="s">
        <v>96</v>
      </c>
      <c r="B13525" t="s">
        <v>98</v>
      </c>
      <c r="C13525" t="s">
        <v>102</v>
      </c>
      <c r="D13525" s="7" t="s">
        <v>45</v>
      </c>
      <c r="E13525" t="s">
        <v>113</v>
      </c>
      <c r="F13525">
        <v>12</v>
      </c>
      <c r="G13525">
        <v>6.2476720809936523</v>
      </c>
      <c r="H13525">
        <v>6.298180103302002</v>
      </c>
      <c r="I13525">
        <v>-5.0508011132478714E-2</v>
      </c>
      <c r="J13525">
        <v>-8.0842925235629082E-3</v>
      </c>
      <c r="K13525">
        <v>-0.29258248209953308</v>
      </c>
      <c r="L13525">
        <v>-0.14956292510032654</v>
      </c>
      <c r="M13525">
        <v>-5.0508011132478714E-2</v>
      </c>
      <c r="N13525">
        <v>4.8546906560659409E-2</v>
      </c>
      <c r="O13525">
        <v>0.19156646728515625</v>
      </c>
      <c r="P13525">
        <v>-0.36120724678039551</v>
      </c>
      <c r="Q13525">
        <v>0.26019123196601868</v>
      </c>
      <c r="R13525">
        <v>489</v>
      </c>
      <c r="S13525">
        <v>3.5680083302010113E-2</v>
      </c>
      <c r="T13525">
        <v>0.18889172375202179</v>
      </c>
      <c r="U13525">
        <v>78.7677001953125</v>
      </c>
      <c r="V13525">
        <v>97.305519104003906</v>
      </c>
      <c r="W13525">
        <v>90.286506652832031</v>
      </c>
    </row>
    <row r="13526" spans="1:23" x14ac:dyDescent="0.25">
      <c r="A13526" t="s">
        <v>96</v>
      </c>
      <c r="B13526" t="s">
        <v>98</v>
      </c>
      <c r="C13526" t="s">
        <v>102</v>
      </c>
      <c r="D13526" s="7" t="s">
        <v>45</v>
      </c>
      <c r="E13526" t="s">
        <v>113</v>
      </c>
      <c r="F13526">
        <v>13</v>
      </c>
      <c r="G13526">
        <v>6.3233122825622559</v>
      </c>
      <c r="H13526">
        <v>6.3886327743530273</v>
      </c>
      <c r="I13526">
        <v>-6.5320082008838654E-2</v>
      </c>
      <c r="J13526">
        <v>-1.0330041870474815E-2</v>
      </c>
      <c r="K13526">
        <v>-0.33114445209503174</v>
      </c>
      <c r="L13526">
        <v>-0.17409326136112213</v>
      </c>
      <c r="M13526">
        <v>-6.5320082008838654E-2</v>
      </c>
      <c r="N13526">
        <v>4.3453089892864227E-2</v>
      </c>
      <c r="O13526">
        <v>0.20050427317619324</v>
      </c>
      <c r="P13526">
        <v>-0.40650194883346558</v>
      </c>
      <c r="Q13526">
        <v>0.27586179971694946</v>
      </c>
      <c r="R13526">
        <v>489</v>
      </c>
      <c r="S13526">
        <v>4.3024653919685685E-2</v>
      </c>
      <c r="T13526">
        <v>0.2074238508939743</v>
      </c>
      <c r="U13526">
        <v>78.7677001953125</v>
      </c>
      <c r="V13526">
        <v>97.305519104003906</v>
      </c>
      <c r="W13526">
        <v>92.443351745605469</v>
      </c>
    </row>
    <row r="13527" spans="1:23" x14ac:dyDescent="0.25">
      <c r="A13527" t="s">
        <v>96</v>
      </c>
      <c r="B13527" t="s">
        <v>98</v>
      </c>
      <c r="C13527" t="s">
        <v>102</v>
      </c>
      <c r="D13527" s="7" t="s">
        <v>45</v>
      </c>
      <c r="E13527" t="s">
        <v>113</v>
      </c>
      <c r="F13527">
        <v>14</v>
      </c>
      <c r="G13527">
        <v>6.4411196708679199</v>
      </c>
      <c r="H13527">
        <v>6.43255615234375</v>
      </c>
      <c r="I13527">
        <v>8.5636936128139496E-3</v>
      </c>
      <c r="J13527">
        <v>1.3295349199324846E-3</v>
      </c>
      <c r="K13527">
        <v>-0.24921101331710815</v>
      </c>
      <c r="L13527">
        <v>-9.6915625035762787E-2</v>
      </c>
      <c r="M13527">
        <v>8.5636936128139496E-3</v>
      </c>
      <c r="N13527">
        <v>0.11404301226139069</v>
      </c>
      <c r="O13527">
        <v>0.26633840799331665</v>
      </c>
      <c r="P13527">
        <v>-0.32228654623031616</v>
      </c>
      <c r="Q13527">
        <v>0.33941394090652466</v>
      </c>
      <c r="R13527">
        <v>489</v>
      </c>
      <c r="S13527">
        <v>4.0458373181436968E-2</v>
      </c>
      <c r="T13527">
        <v>0.20114266872406006</v>
      </c>
      <c r="U13527">
        <v>78.7677001953125</v>
      </c>
      <c r="V13527">
        <v>97.305519104003906</v>
      </c>
      <c r="W13527">
        <v>94.243766784667969</v>
      </c>
    </row>
    <row r="13528" spans="1:23" x14ac:dyDescent="0.25">
      <c r="A13528" t="s">
        <v>96</v>
      </c>
      <c r="B13528" t="s">
        <v>98</v>
      </c>
      <c r="C13528" t="s">
        <v>102</v>
      </c>
      <c r="D13528" s="7" t="s">
        <v>45</v>
      </c>
      <c r="E13528" t="s">
        <v>113</v>
      </c>
      <c r="F13528">
        <v>15</v>
      </c>
      <c r="G13528">
        <v>6.3893465995788574</v>
      </c>
      <c r="H13528">
        <v>6.3545751571655273</v>
      </c>
      <c r="I13528">
        <v>3.4771252423524857E-2</v>
      </c>
      <c r="J13528">
        <v>5.4420670494437218E-3</v>
      </c>
      <c r="K13528">
        <v>-0.18677844107151031</v>
      </c>
      <c r="L13528">
        <v>-5.5885087698698044E-2</v>
      </c>
      <c r="M13528">
        <v>3.4771252423524857E-2</v>
      </c>
      <c r="N13528">
        <v>0.12542758882045746</v>
      </c>
      <c r="O13528">
        <v>0.25632095336914063</v>
      </c>
      <c r="P13528">
        <v>-0.24958470463752747</v>
      </c>
      <c r="Q13528">
        <v>0.31912720203399658</v>
      </c>
      <c r="R13528">
        <v>489</v>
      </c>
      <c r="S13528">
        <v>2.9886163036892732E-2</v>
      </c>
      <c r="T13528">
        <v>0.17287614941596985</v>
      </c>
      <c r="U13528">
        <v>78.7677001953125</v>
      </c>
      <c r="V13528">
        <v>97.305519104003906</v>
      </c>
      <c r="W13528">
        <v>96.150718688964844</v>
      </c>
    </row>
    <row r="13529" spans="1:23" x14ac:dyDescent="0.25">
      <c r="A13529" t="s">
        <v>96</v>
      </c>
      <c r="B13529" t="s">
        <v>98</v>
      </c>
      <c r="C13529" t="s">
        <v>102</v>
      </c>
      <c r="D13529" s="7" t="s">
        <v>45</v>
      </c>
      <c r="E13529" t="s">
        <v>113</v>
      </c>
      <c r="F13529">
        <v>16</v>
      </c>
      <c r="G13529">
        <v>6.180455207824707</v>
      </c>
      <c r="H13529">
        <v>6.0650062561035156</v>
      </c>
      <c r="I13529">
        <v>0.115448959171772</v>
      </c>
      <c r="J13529">
        <v>1.8679685890674591E-2</v>
      </c>
      <c r="K13529">
        <v>-7.1859493851661682E-2</v>
      </c>
      <c r="L13529">
        <v>3.8803856819868088E-2</v>
      </c>
      <c r="M13529">
        <v>0.115448959171772</v>
      </c>
      <c r="N13529">
        <v>0.19209405779838562</v>
      </c>
      <c r="O13529">
        <v>0.30275741219520569</v>
      </c>
      <c r="P13529">
        <v>-0.124958835542202</v>
      </c>
      <c r="Q13529">
        <v>0.35585674643516541</v>
      </c>
      <c r="R13529">
        <v>489</v>
      </c>
      <c r="S13529">
        <v>2.1362033143962122E-2</v>
      </c>
      <c r="T13529">
        <v>0.14615756273269653</v>
      </c>
      <c r="U13529">
        <v>78.7677001953125</v>
      </c>
      <c r="V13529">
        <v>97.305519104003906</v>
      </c>
      <c r="W13529">
        <v>97.305519104003906</v>
      </c>
    </row>
    <row r="13530" spans="1:23" x14ac:dyDescent="0.25">
      <c r="A13530" t="s">
        <v>96</v>
      </c>
      <c r="B13530" t="s">
        <v>98</v>
      </c>
      <c r="C13530" t="s">
        <v>102</v>
      </c>
      <c r="D13530" s="7" t="s">
        <v>45</v>
      </c>
      <c r="E13530" t="s">
        <v>113</v>
      </c>
      <c r="F13530">
        <v>17</v>
      </c>
      <c r="G13530">
        <v>6.024324893951416</v>
      </c>
      <c r="H13530">
        <v>5.8973770141601563</v>
      </c>
      <c r="I13530">
        <v>0.12694798409938812</v>
      </c>
      <c r="J13530">
        <v>2.1072566509246826E-2</v>
      </c>
      <c r="K13530">
        <v>-3.8082901388406754E-2</v>
      </c>
      <c r="L13530">
        <v>5.9418682008981705E-2</v>
      </c>
      <c r="M13530">
        <v>0.12694798409938812</v>
      </c>
      <c r="N13530">
        <v>0.19447728991508484</v>
      </c>
      <c r="O13530">
        <v>0.2919788658618927</v>
      </c>
      <c r="P13530">
        <v>-8.486686646938324E-2</v>
      </c>
      <c r="Q13530">
        <v>0.33876281976699829</v>
      </c>
      <c r="R13530">
        <v>489</v>
      </c>
      <c r="S13530">
        <v>1.6582816558766922E-2</v>
      </c>
      <c r="T13530">
        <v>0.12877428531646729</v>
      </c>
      <c r="U13530">
        <v>78.7677001953125</v>
      </c>
      <c r="V13530">
        <v>97.305519104003906</v>
      </c>
      <c r="W13530">
        <v>96.725357055664063</v>
      </c>
    </row>
    <row r="13531" spans="1:23" x14ac:dyDescent="0.25">
      <c r="A13531" t="s">
        <v>96</v>
      </c>
      <c r="B13531" t="s">
        <v>98</v>
      </c>
      <c r="C13531" t="s">
        <v>102</v>
      </c>
      <c r="D13531" s="7" t="s">
        <v>45</v>
      </c>
      <c r="E13531" t="s">
        <v>113</v>
      </c>
      <c r="F13531">
        <v>18</v>
      </c>
      <c r="G13531">
        <v>5.6753973960876465</v>
      </c>
      <c r="H13531">
        <v>5.4744253158569336</v>
      </c>
      <c r="I13531">
        <v>0.20097218453884125</v>
      </c>
      <c r="J13531">
        <v>3.541111946105957E-2</v>
      </c>
      <c r="K13531">
        <v>3.4504011273384094E-2</v>
      </c>
      <c r="L13531">
        <v>0.13285475969314575</v>
      </c>
      <c r="M13531">
        <v>0.20097218453884125</v>
      </c>
      <c r="N13531">
        <v>0.26908960938453674</v>
      </c>
      <c r="O13531">
        <v>0.36744037270545959</v>
      </c>
      <c r="P13531">
        <v>-1.2687403708696365E-2</v>
      </c>
      <c r="Q13531">
        <v>0.41463178396224976</v>
      </c>
      <c r="R13531">
        <v>489</v>
      </c>
      <c r="S13531">
        <v>1.6872920497590371E-2</v>
      </c>
      <c r="T13531">
        <v>0.12989580631256104</v>
      </c>
      <c r="U13531">
        <v>78.7677001953125</v>
      </c>
      <c r="V13531">
        <v>97.305519104003906</v>
      </c>
      <c r="W13531">
        <v>96.31390380859375</v>
      </c>
    </row>
    <row r="13532" spans="1:23" x14ac:dyDescent="0.25">
      <c r="A13532" t="s">
        <v>96</v>
      </c>
      <c r="B13532" t="s">
        <v>98</v>
      </c>
      <c r="C13532" t="s">
        <v>102</v>
      </c>
      <c r="D13532" s="7" t="s">
        <v>45</v>
      </c>
      <c r="E13532" t="s">
        <v>113</v>
      </c>
      <c r="F13532">
        <v>19</v>
      </c>
      <c r="G13532">
        <v>5.1463441848754883</v>
      </c>
      <c r="H13532">
        <v>4.9706177711486816</v>
      </c>
      <c r="I13532">
        <v>0.17572678625583649</v>
      </c>
      <c r="J13532">
        <v>3.4145943820476532E-2</v>
      </c>
      <c r="K13532">
        <v>5.9533333405852318E-3</v>
      </c>
      <c r="L13532">
        <v>0.10625686496496201</v>
      </c>
      <c r="M13532">
        <v>0.17572678625583649</v>
      </c>
      <c r="N13532">
        <v>0.24519670009613037</v>
      </c>
      <c r="O13532">
        <v>0.34550023078918457</v>
      </c>
      <c r="P13532">
        <v>-4.2175080627202988E-2</v>
      </c>
      <c r="Q13532">
        <v>0.39362865686416626</v>
      </c>
      <c r="R13532">
        <v>489</v>
      </c>
      <c r="S13532">
        <v>1.7549606838543674E-2</v>
      </c>
      <c r="T13532">
        <v>0.13247492909431458</v>
      </c>
      <c r="U13532">
        <v>78.7677001953125</v>
      </c>
      <c r="V13532">
        <v>97.305519104003906</v>
      </c>
      <c r="W13532">
        <v>94.133926391601563</v>
      </c>
    </row>
    <row r="13533" spans="1:23" x14ac:dyDescent="0.25">
      <c r="A13533" t="s">
        <v>96</v>
      </c>
      <c r="B13533" t="s">
        <v>98</v>
      </c>
      <c r="C13533" t="s">
        <v>102</v>
      </c>
      <c r="D13533" s="7" t="s">
        <v>45</v>
      </c>
      <c r="E13533" t="s">
        <v>113</v>
      </c>
      <c r="F13533">
        <v>20</v>
      </c>
      <c r="G13533">
        <v>5.0064888000488281</v>
      </c>
      <c r="H13533">
        <v>5.1164336204528809</v>
      </c>
      <c r="I13533">
        <v>-0.10994487255811691</v>
      </c>
      <c r="J13533">
        <v>-2.196047455072403E-2</v>
      </c>
      <c r="K13533">
        <v>-0.27232915163040161</v>
      </c>
      <c r="L13533">
        <v>-0.17639121413230896</v>
      </c>
      <c r="M13533">
        <v>-0.10994487255811691</v>
      </c>
      <c r="N13533">
        <v>-4.3498538434505463E-2</v>
      </c>
      <c r="O13533">
        <v>5.2439413964748383E-2</v>
      </c>
      <c r="P13533">
        <v>-0.31836286187171936</v>
      </c>
      <c r="Q13533">
        <v>9.8473101854324341E-2</v>
      </c>
      <c r="R13533">
        <v>489</v>
      </c>
      <c r="S13533">
        <v>1.6055204483586216E-2</v>
      </c>
      <c r="T13533">
        <v>0.12670913338661194</v>
      </c>
      <c r="U13533">
        <v>78.7677001953125</v>
      </c>
      <c r="V13533">
        <v>97.305519104003906</v>
      </c>
      <c r="W13533">
        <v>85.331535339355469</v>
      </c>
    </row>
    <row r="13534" spans="1:23" x14ac:dyDescent="0.25">
      <c r="A13534" t="s">
        <v>96</v>
      </c>
      <c r="B13534" t="s">
        <v>98</v>
      </c>
      <c r="C13534" t="s">
        <v>102</v>
      </c>
      <c r="D13534" s="7" t="s">
        <v>45</v>
      </c>
      <c r="E13534" t="s">
        <v>113</v>
      </c>
      <c r="F13534">
        <v>21</v>
      </c>
      <c r="G13534">
        <v>4.6862635612487793</v>
      </c>
      <c r="H13534">
        <v>4.8145928382873535</v>
      </c>
      <c r="I13534">
        <v>-0.12832963466644287</v>
      </c>
      <c r="J13534">
        <v>-2.7384212240576744E-2</v>
      </c>
      <c r="K13534">
        <v>-0.27057307958602905</v>
      </c>
      <c r="L13534">
        <v>-0.18653449416160583</v>
      </c>
      <c r="M13534">
        <v>-0.12832963466644287</v>
      </c>
      <c r="N13534">
        <v>-7.0124775171279907E-2</v>
      </c>
      <c r="O13534">
        <v>1.3913797214627266E-2</v>
      </c>
      <c r="P13534">
        <v>-0.3108971118927002</v>
      </c>
      <c r="Q13534">
        <v>5.4237835109233856E-2</v>
      </c>
      <c r="R13534">
        <v>489</v>
      </c>
      <c r="S13534">
        <v>1.2319477004030743E-2</v>
      </c>
      <c r="T13534">
        <v>0.11099313944578171</v>
      </c>
      <c r="U13534">
        <v>78.7677001953125</v>
      </c>
      <c r="V13534">
        <v>97.305519104003906</v>
      </c>
      <c r="W13534">
        <v>82.504829406738281</v>
      </c>
    </row>
    <row r="13535" spans="1:23" x14ac:dyDescent="0.25">
      <c r="A13535" t="s">
        <v>96</v>
      </c>
      <c r="B13535" t="s">
        <v>98</v>
      </c>
      <c r="C13535" t="s">
        <v>102</v>
      </c>
      <c r="D13535" s="7" t="s">
        <v>45</v>
      </c>
      <c r="E13535" t="s">
        <v>113</v>
      </c>
      <c r="F13535">
        <v>22</v>
      </c>
      <c r="G13535">
        <v>4.3399014472961426</v>
      </c>
      <c r="H13535">
        <v>4.4043598175048828</v>
      </c>
      <c r="I13535">
        <v>-6.4458370208740234E-2</v>
      </c>
      <c r="J13535">
        <v>-1.4852495864033699E-2</v>
      </c>
      <c r="K13535">
        <v>-0.20265820622444153</v>
      </c>
      <c r="L13535">
        <v>-0.12100861966609955</v>
      </c>
      <c r="M13535">
        <v>-6.4458370208740234E-2</v>
      </c>
      <c r="N13535">
        <v>-7.9081198200583458E-3</v>
      </c>
      <c r="O13535">
        <v>7.3741458356380463E-2</v>
      </c>
      <c r="P13535">
        <v>-0.24183593690395355</v>
      </c>
      <c r="Q13535">
        <v>0.11291918903589249</v>
      </c>
      <c r="R13535">
        <v>489</v>
      </c>
      <c r="S13535">
        <v>1.1629012788425763E-2</v>
      </c>
      <c r="T13535">
        <v>0.10783790051937103</v>
      </c>
      <c r="U13535">
        <v>78.7677001953125</v>
      </c>
      <c r="V13535">
        <v>97.305519104003906</v>
      </c>
      <c r="W13535">
        <v>74.816810607910156</v>
      </c>
    </row>
    <row r="13536" spans="1:23" x14ac:dyDescent="0.25">
      <c r="A13536" t="s">
        <v>96</v>
      </c>
      <c r="B13536" t="s">
        <v>98</v>
      </c>
      <c r="C13536" t="s">
        <v>102</v>
      </c>
      <c r="D13536" s="7" t="s">
        <v>45</v>
      </c>
      <c r="E13536" t="s">
        <v>113</v>
      </c>
      <c r="F13536">
        <v>23</v>
      </c>
      <c r="G13536">
        <v>3.7337925434112549</v>
      </c>
      <c r="H13536">
        <v>3.814633846282959</v>
      </c>
      <c r="I13536">
        <v>-8.0841481685638428E-2</v>
      </c>
      <c r="J13536">
        <v>-2.1651305258274078E-2</v>
      </c>
      <c r="K13536">
        <v>-0.24484327435493469</v>
      </c>
      <c r="L13536">
        <v>-0.14794968068599701</v>
      </c>
      <c r="M13536">
        <v>-8.0841481685638428E-2</v>
      </c>
      <c r="N13536">
        <v>-1.3733278959989548E-2</v>
      </c>
      <c r="O13536">
        <v>8.3160310983657837E-2</v>
      </c>
      <c r="P13536">
        <v>-0.29133549332618713</v>
      </c>
      <c r="Q13536">
        <v>0.12965252995491028</v>
      </c>
      <c r="R13536">
        <v>489</v>
      </c>
      <c r="S13536">
        <v>1.6376647645099718E-2</v>
      </c>
      <c r="T13536">
        <v>0.12797127664089203</v>
      </c>
      <c r="U13536">
        <v>78.7677001953125</v>
      </c>
      <c r="V13536">
        <v>97.305519104003906</v>
      </c>
      <c r="W13536">
        <v>71.826278686523437</v>
      </c>
    </row>
    <row r="13537" spans="1:23" x14ac:dyDescent="0.25">
      <c r="A13537" t="s">
        <v>96</v>
      </c>
      <c r="B13537" t="s">
        <v>98</v>
      </c>
      <c r="C13537" t="s">
        <v>102</v>
      </c>
      <c r="D13537" s="7" t="s">
        <v>45</v>
      </c>
      <c r="E13537" t="s">
        <v>113</v>
      </c>
      <c r="F13537">
        <v>24</v>
      </c>
      <c r="G13537">
        <v>3.3504164218902588</v>
      </c>
      <c r="H13537">
        <v>3.3885807991027832</v>
      </c>
      <c r="I13537">
        <v>-3.8164325058460236E-2</v>
      </c>
      <c r="J13537">
        <v>-1.1390919797122478E-2</v>
      </c>
      <c r="K13537">
        <v>-0.19324913620948792</v>
      </c>
      <c r="L13537">
        <v>-0.1016237735748291</v>
      </c>
      <c r="M13537">
        <v>-3.8164325058460236E-2</v>
      </c>
      <c r="N13537">
        <v>2.5295121595263481E-2</v>
      </c>
      <c r="O13537">
        <v>0.11692048609256744</v>
      </c>
      <c r="P13537">
        <v>-0.23721352219581604</v>
      </c>
      <c r="Q13537">
        <v>0.16088487207889557</v>
      </c>
      <c r="R13537">
        <v>489</v>
      </c>
      <c r="S13537">
        <v>1.4644223855202976E-2</v>
      </c>
      <c r="T13537">
        <v>0.12101332098245621</v>
      </c>
      <c r="U13537">
        <v>78.7677001953125</v>
      </c>
      <c r="V13537">
        <v>97.305519104003906</v>
      </c>
      <c r="W13537">
        <v>67.121452331542969</v>
      </c>
    </row>
    <row r="13538" spans="1:23" x14ac:dyDescent="0.25">
      <c r="A13538" t="s">
        <v>96</v>
      </c>
      <c r="B13538" t="s">
        <v>98</v>
      </c>
      <c r="C13538" t="s">
        <v>102</v>
      </c>
      <c r="D13538" s="7" t="s">
        <v>45</v>
      </c>
      <c r="E13538" t="s">
        <v>114</v>
      </c>
      <c r="F13538">
        <v>1</v>
      </c>
      <c r="G13538">
        <v>2.9529819488525391</v>
      </c>
      <c r="H13538">
        <v>2.9238278865814209</v>
      </c>
      <c r="I13538">
        <v>2.9154034331440926E-2</v>
      </c>
      <c r="J13538">
        <v>9.8727438598871231E-3</v>
      </c>
      <c r="K13538">
        <v>-0.12537489831447601</v>
      </c>
      <c r="L13538">
        <v>-3.4077953547239304E-2</v>
      </c>
      <c r="M13538">
        <v>2.9154034331440926E-2</v>
      </c>
      <c r="N13538">
        <v>9.2386022210121155E-2</v>
      </c>
      <c r="O13538">
        <v>0.18368297815322876</v>
      </c>
      <c r="P13538">
        <v>-0.1691817045211792</v>
      </c>
      <c r="Q13538">
        <v>0.22748978435993195</v>
      </c>
      <c r="R13538">
        <v>489</v>
      </c>
      <c r="S13538">
        <v>1.4539432829644205E-2</v>
      </c>
      <c r="T13538">
        <v>0.12057957053184509</v>
      </c>
      <c r="U13538">
        <v>84.46826171875</v>
      </c>
      <c r="V13538">
        <v>99.937217712402344</v>
      </c>
      <c r="W13538">
        <v>79.812164306640625</v>
      </c>
    </row>
    <row r="13539" spans="1:23" x14ac:dyDescent="0.25">
      <c r="A13539" t="s">
        <v>96</v>
      </c>
      <c r="B13539" t="s">
        <v>98</v>
      </c>
      <c r="C13539" t="s">
        <v>102</v>
      </c>
      <c r="D13539" s="7" t="s">
        <v>45</v>
      </c>
      <c r="E13539" t="s">
        <v>114</v>
      </c>
      <c r="F13539">
        <v>2</v>
      </c>
      <c r="G13539">
        <v>2.8827700614929199</v>
      </c>
      <c r="H13539">
        <v>2.8992679119110107</v>
      </c>
      <c r="I13539">
        <v>-1.6497854143381119E-2</v>
      </c>
      <c r="J13539">
        <v>-5.7229171507060528E-3</v>
      </c>
      <c r="K13539">
        <v>-0.17994625866413116</v>
      </c>
      <c r="L13539">
        <v>-8.337961882352829E-2</v>
      </c>
      <c r="M13539">
        <v>-1.6497854143381119E-2</v>
      </c>
      <c r="N13539">
        <v>5.0383910536766052E-2</v>
      </c>
      <c r="O13539">
        <v>0.14695055782794952</v>
      </c>
      <c r="P13539">
        <v>-0.22628161311149597</v>
      </c>
      <c r="Q13539">
        <v>0.19328591227531433</v>
      </c>
      <c r="R13539">
        <v>489</v>
      </c>
      <c r="S13539">
        <v>1.6266316609856668E-2</v>
      </c>
      <c r="T13539">
        <v>0.12753947079181671</v>
      </c>
      <c r="U13539">
        <v>84.46826171875</v>
      </c>
      <c r="V13539">
        <v>99.937217712402344</v>
      </c>
      <c r="W13539">
        <v>74.908775329589844</v>
      </c>
    </row>
    <row r="13540" spans="1:23" x14ac:dyDescent="0.25">
      <c r="A13540" t="s">
        <v>96</v>
      </c>
      <c r="B13540" t="s">
        <v>98</v>
      </c>
      <c r="C13540" t="s">
        <v>102</v>
      </c>
      <c r="D13540" s="7" t="s">
        <v>45</v>
      </c>
      <c r="E13540" t="s">
        <v>114</v>
      </c>
      <c r="F13540">
        <v>3</v>
      </c>
      <c r="G13540">
        <v>2.8502209186553955</v>
      </c>
      <c r="H13540">
        <v>2.9729366302490234</v>
      </c>
      <c r="I13540">
        <v>-0.12271575629711151</v>
      </c>
      <c r="J13540">
        <v>-4.3054822832345963E-2</v>
      </c>
      <c r="K13540">
        <v>-0.28156080842018127</v>
      </c>
      <c r="L13540">
        <v>-0.1877138614654541</v>
      </c>
      <c r="M13540">
        <v>-0.12271575629711151</v>
      </c>
      <c r="N13540">
        <v>-5.7717647403478622E-2</v>
      </c>
      <c r="O13540">
        <v>3.612929955124855E-2</v>
      </c>
      <c r="P13540">
        <v>-0.32659119367599487</v>
      </c>
      <c r="Q13540">
        <v>8.1159666180610657E-2</v>
      </c>
      <c r="R13540">
        <v>489</v>
      </c>
      <c r="S13540">
        <v>1.5362971967631589E-2</v>
      </c>
      <c r="T13540">
        <v>0.12394745647907257</v>
      </c>
      <c r="U13540">
        <v>84.46826171875</v>
      </c>
      <c r="V13540">
        <v>99.937217712402344</v>
      </c>
      <c r="W13540">
        <v>75.412025451660156</v>
      </c>
    </row>
    <row r="13541" spans="1:23" x14ac:dyDescent="0.25">
      <c r="A13541" t="s">
        <v>96</v>
      </c>
      <c r="B13541" t="s">
        <v>98</v>
      </c>
      <c r="C13541" t="s">
        <v>102</v>
      </c>
      <c r="D13541" s="7" t="s">
        <v>45</v>
      </c>
      <c r="E13541" t="s">
        <v>114</v>
      </c>
      <c r="F13541">
        <v>4</v>
      </c>
      <c r="G13541">
        <v>2.8080532550811768</v>
      </c>
      <c r="H13541">
        <v>2.9081227779388428</v>
      </c>
      <c r="I13541">
        <v>-0.1000693291425705</v>
      </c>
      <c r="J13541">
        <v>-3.5636547952890396E-2</v>
      </c>
      <c r="K13541">
        <v>-0.25745174288749695</v>
      </c>
      <c r="L13541">
        <v>-0.16446894407272339</v>
      </c>
      <c r="M13541">
        <v>-0.1000693291425705</v>
      </c>
      <c r="N13541">
        <v>-3.5669717937707901E-2</v>
      </c>
      <c r="O13541">
        <v>5.7313088327646255E-2</v>
      </c>
      <c r="P13541">
        <v>-0.30206748843193054</v>
      </c>
      <c r="Q13541">
        <v>0.10192882269620895</v>
      </c>
      <c r="R13541">
        <v>489</v>
      </c>
      <c r="S13541">
        <v>1.5081351507304996E-2</v>
      </c>
      <c r="T13541">
        <v>0.12280615419149399</v>
      </c>
      <c r="U13541">
        <v>84.46826171875</v>
      </c>
      <c r="V13541">
        <v>99.937217712402344</v>
      </c>
      <c r="W13541">
        <v>72.608795166015625</v>
      </c>
    </row>
    <row r="13542" spans="1:23" x14ac:dyDescent="0.25">
      <c r="A13542" t="s">
        <v>96</v>
      </c>
      <c r="B13542" t="s">
        <v>98</v>
      </c>
      <c r="C13542" t="s">
        <v>102</v>
      </c>
      <c r="D13542" s="7" t="s">
        <v>45</v>
      </c>
      <c r="E13542" t="s">
        <v>114</v>
      </c>
      <c r="F13542">
        <v>5</v>
      </c>
      <c r="G13542">
        <v>3.1498539447784424</v>
      </c>
      <c r="H13542">
        <v>3.3487567901611328</v>
      </c>
      <c r="I13542">
        <v>-0.19890271127223969</v>
      </c>
      <c r="J13542">
        <v>-6.3146643340587616E-2</v>
      </c>
      <c r="K13542">
        <v>-0.34058764576911926</v>
      </c>
      <c r="L13542">
        <v>-0.25687903165817261</v>
      </c>
      <c r="M13542">
        <v>-0.19890271127223969</v>
      </c>
      <c r="N13542">
        <v>-0.14092639088630676</v>
      </c>
      <c r="O13542">
        <v>-5.7217787951231003E-2</v>
      </c>
      <c r="P13542">
        <v>-0.38075333833694458</v>
      </c>
      <c r="Q13542">
        <v>-1.7052082344889641E-2</v>
      </c>
      <c r="R13542">
        <v>489</v>
      </c>
      <c r="S13542">
        <v>1.2222923799349639E-2</v>
      </c>
      <c r="T13542">
        <v>0.11055733263492584</v>
      </c>
      <c r="U13542">
        <v>84.46826171875</v>
      </c>
      <c r="V13542">
        <v>99.937217712402344</v>
      </c>
      <c r="W13542">
        <v>70.430328369140625</v>
      </c>
    </row>
    <row r="13543" spans="1:23" x14ac:dyDescent="0.25">
      <c r="A13543" t="s">
        <v>96</v>
      </c>
      <c r="B13543" t="s">
        <v>98</v>
      </c>
      <c r="C13543" t="s">
        <v>102</v>
      </c>
      <c r="D13543" s="7" t="s">
        <v>45</v>
      </c>
      <c r="E13543" t="s">
        <v>114</v>
      </c>
      <c r="F13543">
        <v>6</v>
      </c>
      <c r="G13543">
        <v>3.3366250991821289</v>
      </c>
      <c r="H13543">
        <v>3.5803518295288086</v>
      </c>
      <c r="I13543">
        <v>-0.24372673034667969</v>
      </c>
      <c r="J13543">
        <v>-7.3045887053012848E-2</v>
      </c>
      <c r="K13543">
        <v>-0.39425000548362732</v>
      </c>
      <c r="L13543">
        <v>-0.30531963706016541</v>
      </c>
      <c r="M13543">
        <v>-0.24372673034667969</v>
      </c>
      <c r="N13543">
        <v>-0.18213382363319397</v>
      </c>
      <c r="O13543">
        <v>-9.3203462660312653E-2</v>
      </c>
      <c r="P13543">
        <v>-0.43692126870155334</v>
      </c>
      <c r="Q13543">
        <v>-5.0532203167676926E-2</v>
      </c>
      <c r="R13543">
        <v>489</v>
      </c>
      <c r="S13543">
        <v>1.3795426321294713E-2</v>
      </c>
      <c r="T13543">
        <v>0.117453932762146</v>
      </c>
      <c r="U13543">
        <v>84.46826171875</v>
      </c>
      <c r="V13543">
        <v>99.937217712402344</v>
      </c>
      <c r="W13543">
        <v>68.746910095214844</v>
      </c>
    </row>
    <row r="13544" spans="1:23" x14ac:dyDescent="0.25">
      <c r="A13544" t="s">
        <v>96</v>
      </c>
      <c r="B13544" t="s">
        <v>98</v>
      </c>
      <c r="C13544" t="s">
        <v>102</v>
      </c>
      <c r="D13544" s="7" t="s">
        <v>45</v>
      </c>
      <c r="E13544" t="s">
        <v>114</v>
      </c>
      <c r="F13544">
        <v>7</v>
      </c>
      <c r="G13544">
        <v>3.9527757167816162</v>
      </c>
      <c r="H13544">
        <v>4.1950387954711914</v>
      </c>
      <c r="I13544">
        <v>-0.24226318299770355</v>
      </c>
      <c r="J13544">
        <v>-6.1289381235837936E-2</v>
      </c>
      <c r="K13544">
        <v>-0.42838031053543091</v>
      </c>
      <c r="L13544">
        <v>-0.31842079758644104</v>
      </c>
      <c r="M13544">
        <v>-0.24226318299770355</v>
      </c>
      <c r="N13544">
        <v>-0.16610556840896606</v>
      </c>
      <c r="O13544">
        <v>-5.6146051734685898E-2</v>
      </c>
      <c r="P13544">
        <v>-0.48114192485809326</v>
      </c>
      <c r="Q13544">
        <v>-3.3844320569187403E-3</v>
      </c>
      <c r="R13544">
        <v>489</v>
      </c>
      <c r="S13544">
        <v>2.1091162890630955E-2</v>
      </c>
      <c r="T13544">
        <v>0.14522796869277954</v>
      </c>
      <c r="U13544">
        <v>84.46826171875</v>
      </c>
      <c r="V13544">
        <v>99.937217712402344</v>
      </c>
      <c r="W13544">
        <v>67.343559265136719</v>
      </c>
    </row>
    <row r="13545" spans="1:23" x14ac:dyDescent="0.25">
      <c r="A13545" t="s">
        <v>96</v>
      </c>
      <c r="B13545" t="s">
        <v>98</v>
      </c>
      <c r="C13545" t="s">
        <v>102</v>
      </c>
      <c r="D13545" s="7" t="s">
        <v>45</v>
      </c>
      <c r="E13545" t="s">
        <v>114</v>
      </c>
      <c r="F13545">
        <v>8</v>
      </c>
      <c r="G13545">
        <v>4.8695230484008789</v>
      </c>
      <c r="H13545">
        <v>5.0285029411315918</v>
      </c>
      <c r="I13545">
        <v>-0.15897981822490692</v>
      </c>
      <c r="J13545">
        <v>-3.264792263507843E-2</v>
      </c>
      <c r="K13545">
        <v>-0.40158402919769287</v>
      </c>
      <c r="L13545">
        <v>-0.25825148820877075</v>
      </c>
      <c r="M13545">
        <v>-0.15897981822490692</v>
      </c>
      <c r="N13545">
        <v>-5.9708137065172195E-2</v>
      </c>
      <c r="O13545">
        <v>8.3624407649040222E-2</v>
      </c>
      <c r="P13545">
        <v>-0.47035896778106689</v>
      </c>
      <c r="Q13545">
        <v>0.15239933133125305</v>
      </c>
      <c r="R13545">
        <v>489</v>
      </c>
      <c r="S13545">
        <v>3.5836414057222266E-2</v>
      </c>
      <c r="T13545">
        <v>0.18930508196353912</v>
      </c>
      <c r="U13545">
        <v>84.46826171875</v>
      </c>
      <c r="V13545">
        <v>99.937217712402344</v>
      </c>
      <c r="W13545">
        <v>68.605056762695312</v>
      </c>
    </row>
    <row r="13546" spans="1:23" x14ac:dyDescent="0.25">
      <c r="A13546" t="s">
        <v>96</v>
      </c>
      <c r="B13546" t="s">
        <v>98</v>
      </c>
      <c r="C13546" t="s">
        <v>102</v>
      </c>
      <c r="D13546" s="7" t="s">
        <v>45</v>
      </c>
      <c r="E13546" t="s">
        <v>114</v>
      </c>
      <c r="F13546">
        <v>9</v>
      </c>
      <c r="G13546">
        <v>5.5792183876037598</v>
      </c>
      <c r="H13546">
        <v>5.8609814643859863</v>
      </c>
      <c r="I13546">
        <v>-0.28176301717758179</v>
      </c>
      <c r="J13546">
        <v>-5.0502236932516098E-2</v>
      </c>
      <c r="K13546">
        <v>-0.53566676378250122</v>
      </c>
      <c r="L13546">
        <v>-0.38565835356712341</v>
      </c>
      <c r="M13546">
        <v>-0.28176301717758179</v>
      </c>
      <c r="N13546">
        <v>-0.17786766588687897</v>
      </c>
      <c r="O13546">
        <v>-2.7859292924404144E-2</v>
      </c>
      <c r="P13546">
        <v>-0.60764491558074951</v>
      </c>
      <c r="Q13546">
        <v>4.4118884950876236E-2</v>
      </c>
      <c r="R13546">
        <v>489</v>
      </c>
      <c r="S13546">
        <v>3.9252377937782024E-2</v>
      </c>
      <c r="T13546">
        <v>0.19812212884426117</v>
      </c>
      <c r="U13546">
        <v>84.46826171875</v>
      </c>
      <c r="V13546">
        <v>99.937217712402344</v>
      </c>
      <c r="W13546">
        <v>75.856559753417969</v>
      </c>
    </row>
    <row r="13547" spans="1:23" x14ac:dyDescent="0.25">
      <c r="A13547" t="s">
        <v>96</v>
      </c>
      <c r="B13547" t="s">
        <v>98</v>
      </c>
      <c r="C13547" t="s">
        <v>102</v>
      </c>
      <c r="D13547" s="7" t="s">
        <v>45</v>
      </c>
      <c r="E13547" t="s">
        <v>114</v>
      </c>
      <c r="F13547">
        <v>10</v>
      </c>
      <c r="G13547">
        <v>5.9579792022705078</v>
      </c>
      <c r="H13547">
        <v>6.2134437561035156</v>
      </c>
      <c r="I13547">
        <v>-0.25546449422836304</v>
      </c>
      <c r="J13547">
        <v>-4.2877707630395889E-2</v>
      </c>
      <c r="K13547">
        <v>-0.51381415128707886</v>
      </c>
      <c r="L13547">
        <v>-0.36117908358573914</v>
      </c>
      <c r="M13547">
        <v>-0.25546449422836304</v>
      </c>
      <c r="N13547">
        <v>-0.14974990487098694</v>
      </c>
      <c r="O13547">
        <v>2.8851875104010105E-3</v>
      </c>
      <c r="P13547">
        <v>-0.58705270290374756</v>
      </c>
      <c r="Q13547">
        <v>7.6123729348182678E-2</v>
      </c>
      <c r="R13547">
        <v>489</v>
      </c>
      <c r="S13547">
        <v>4.0639063438702161E-2</v>
      </c>
      <c r="T13547">
        <v>0.20159132778644562</v>
      </c>
      <c r="U13547">
        <v>84.46826171875</v>
      </c>
      <c r="V13547">
        <v>99.937217712402344</v>
      </c>
      <c r="W13547">
        <v>79.420654296875</v>
      </c>
    </row>
    <row r="13548" spans="1:23" x14ac:dyDescent="0.25">
      <c r="A13548" t="s">
        <v>96</v>
      </c>
      <c r="B13548" t="s">
        <v>98</v>
      </c>
      <c r="C13548" t="s">
        <v>102</v>
      </c>
      <c r="D13548" s="7" t="s">
        <v>45</v>
      </c>
      <c r="E13548" t="s">
        <v>114</v>
      </c>
      <c r="F13548">
        <v>11</v>
      </c>
      <c r="G13548">
        <v>6.2970662117004395</v>
      </c>
      <c r="H13548">
        <v>6.4737052917480469</v>
      </c>
      <c r="I13548">
        <v>-0.17663952708244324</v>
      </c>
      <c r="J13548">
        <v>-2.8051083907485008E-2</v>
      </c>
      <c r="K13548">
        <v>-0.42350754141807556</v>
      </c>
      <c r="L13548">
        <v>-0.27765592932701111</v>
      </c>
      <c r="M13548">
        <v>-0.17663952708244324</v>
      </c>
      <c r="N13548">
        <v>-7.5623132288455963E-2</v>
      </c>
      <c r="O13548">
        <v>7.0228494703769684E-2</v>
      </c>
      <c r="P13548">
        <v>-0.49349120259284973</v>
      </c>
      <c r="Q13548">
        <v>0.14021214842796326</v>
      </c>
      <c r="R13548">
        <v>489</v>
      </c>
      <c r="S13548">
        <v>3.7107140871345479E-2</v>
      </c>
      <c r="T13548">
        <v>0.19263213872909546</v>
      </c>
      <c r="U13548">
        <v>84.46826171875</v>
      </c>
      <c r="V13548">
        <v>99.937217712402344</v>
      </c>
      <c r="W13548">
        <v>84.044380187988281</v>
      </c>
    </row>
    <row r="13549" spans="1:23" x14ac:dyDescent="0.25">
      <c r="A13549" t="s">
        <v>96</v>
      </c>
      <c r="B13549" t="s">
        <v>98</v>
      </c>
      <c r="C13549" t="s">
        <v>102</v>
      </c>
      <c r="D13549" s="7" t="s">
        <v>45</v>
      </c>
      <c r="E13549" t="s">
        <v>114</v>
      </c>
      <c r="F13549">
        <v>12</v>
      </c>
      <c r="G13549">
        <v>6.3824706077575684</v>
      </c>
      <c r="H13549">
        <v>6.7987728118896484</v>
      </c>
      <c r="I13549">
        <v>-0.41630250215530396</v>
      </c>
      <c r="J13549">
        <v>-6.5225914120674133E-2</v>
      </c>
      <c r="K13549">
        <v>-0.66276413202285767</v>
      </c>
      <c r="L13549">
        <v>-0.51715260744094849</v>
      </c>
      <c r="M13549">
        <v>-0.41630250215530396</v>
      </c>
      <c r="N13549">
        <v>-0.31545239686965942</v>
      </c>
      <c r="O13549">
        <v>-0.16984090209007263</v>
      </c>
      <c r="P13549">
        <v>-0.73263251781463623</v>
      </c>
      <c r="Q13549">
        <v>-9.9972456693649292E-2</v>
      </c>
      <c r="R13549">
        <v>489</v>
      </c>
      <c r="S13549">
        <v>3.6985063923858696E-2</v>
      </c>
      <c r="T13549">
        <v>0.19231501221656799</v>
      </c>
      <c r="U13549">
        <v>84.46826171875</v>
      </c>
      <c r="V13549">
        <v>99.937217712402344</v>
      </c>
      <c r="W13549">
        <v>86.260528564453125</v>
      </c>
    </row>
    <row r="13550" spans="1:23" x14ac:dyDescent="0.25">
      <c r="A13550" t="s">
        <v>96</v>
      </c>
      <c r="B13550" t="s">
        <v>98</v>
      </c>
      <c r="C13550" t="s">
        <v>102</v>
      </c>
      <c r="D13550" s="7" t="s">
        <v>45</v>
      </c>
      <c r="E13550" t="s">
        <v>114</v>
      </c>
      <c r="F13550">
        <v>13</v>
      </c>
      <c r="G13550">
        <v>6.5094847679138184</v>
      </c>
      <c r="H13550">
        <v>6.8439631462097168</v>
      </c>
      <c r="I13550">
        <v>-0.33447816967964172</v>
      </c>
      <c r="J13550">
        <v>-5.1383201032876968E-2</v>
      </c>
      <c r="K13550">
        <v>-0.6052786111831665</v>
      </c>
      <c r="L13550">
        <v>-0.44528749585151672</v>
      </c>
      <c r="M13550">
        <v>-0.33447816967964172</v>
      </c>
      <c r="N13550">
        <v>-0.22366882860660553</v>
      </c>
      <c r="O13550">
        <v>-6.3677750527858734E-2</v>
      </c>
      <c r="P13550">
        <v>-0.68204677104949951</v>
      </c>
      <c r="Q13550">
        <v>1.3090407475829124E-2</v>
      </c>
      <c r="R13550">
        <v>489</v>
      </c>
      <c r="S13550">
        <v>4.4650517733103356E-2</v>
      </c>
      <c r="T13550">
        <v>0.21130669116973877</v>
      </c>
      <c r="U13550">
        <v>84.46826171875</v>
      </c>
      <c r="V13550">
        <v>99.937217712402344</v>
      </c>
      <c r="W13550">
        <v>81.24560546875</v>
      </c>
    </row>
    <row r="13551" spans="1:23" x14ac:dyDescent="0.25">
      <c r="A13551" t="s">
        <v>96</v>
      </c>
      <c r="B13551" t="s">
        <v>98</v>
      </c>
      <c r="C13551" t="s">
        <v>102</v>
      </c>
      <c r="D13551" s="7" t="s">
        <v>45</v>
      </c>
      <c r="E13551" t="s">
        <v>114</v>
      </c>
      <c r="F13551">
        <v>14</v>
      </c>
      <c r="G13551">
        <v>6.5980353355407715</v>
      </c>
      <c r="H13551">
        <v>6.9362983703613281</v>
      </c>
      <c r="I13551">
        <v>-0.33826303482055664</v>
      </c>
      <c r="J13551">
        <v>-5.1267236471176147E-2</v>
      </c>
      <c r="K13551">
        <v>-0.60035026073455811</v>
      </c>
      <c r="L13551">
        <v>-0.44550701975822449</v>
      </c>
      <c r="M13551">
        <v>-0.33826303482055664</v>
      </c>
      <c r="N13551">
        <v>-0.23101904988288879</v>
      </c>
      <c r="O13551">
        <v>-7.6175786554813385E-2</v>
      </c>
      <c r="P13551">
        <v>-0.67464840412139893</v>
      </c>
      <c r="Q13551">
        <v>-1.8776906654238701E-3</v>
      </c>
      <c r="R13551">
        <v>489</v>
      </c>
      <c r="S13551">
        <v>4.1823427235389232E-2</v>
      </c>
      <c r="T13551">
        <v>0.20450776815414429</v>
      </c>
      <c r="U13551">
        <v>84.46826171875</v>
      </c>
      <c r="V13551">
        <v>99.937217712402344</v>
      </c>
      <c r="W13551">
        <v>87.223930358886719</v>
      </c>
    </row>
    <row r="13552" spans="1:23" x14ac:dyDescent="0.25">
      <c r="A13552" t="s">
        <v>96</v>
      </c>
      <c r="B13552" t="s">
        <v>98</v>
      </c>
      <c r="C13552" t="s">
        <v>102</v>
      </c>
      <c r="D13552" s="7" t="s">
        <v>45</v>
      </c>
      <c r="E13552" t="s">
        <v>114</v>
      </c>
      <c r="F13552">
        <v>15</v>
      </c>
      <c r="G13552">
        <v>6.552391529083252</v>
      </c>
      <c r="H13552">
        <v>7.0023188591003418</v>
      </c>
      <c r="I13552">
        <v>-0.44992747902870178</v>
      </c>
      <c r="J13552">
        <v>-6.8666145205497742E-2</v>
      </c>
      <c r="K13552">
        <v>-0.67559152841567993</v>
      </c>
      <c r="L13552">
        <v>-0.54226738214492798</v>
      </c>
      <c r="M13552">
        <v>-0.44992747902870178</v>
      </c>
      <c r="N13552">
        <v>-0.35758757591247559</v>
      </c>
      <c r="O13552">
        <v>-0.22426342964172363</v>
      </c>
      <c r="P13552">
        <v>-0.73956412076950073</v>
      </c>
      <c r="Q13552">
        <v>-0.16029080748558044</v>
      </c>
      <c r="R13552">
        <v>489</v>
      </c>
      <c r="S13552">
        <v>3.1006487070071254E-2</v>
      </c>
      <c r="T13552">
        <v>0.17608658969402313</v>
      </c>
      <c r="U13552">
        <v>84.46826171875</v>
      </c>
      <c r="V13552">
        <v>99.937217712402344</v>
      </c>
      <c r="W13552">
        <v>94.769325256347656</v>
      </c>
    </row>
    <row r="13553" spans="1:23" x14ac:dyDescent="0.25">
      <c r="A13553" t="s">
        <v>96</v>
      </c>
      <c r="B13553" t="s">
        <v>98</v>
      </c>
      <c r="C13553" t="s">
        <v>102</v>
      </c>
      <c r="D13553" s="7" t="s">
        <v>45</v>
      </c>
      <c r="E13553" t="s">
        <v>114</v>
      </c>
      <c r="F13553">
        <v>16</v>
      </c>
      <c r="G13553">
        <v>6.4406428337097168</v>
      </c>
      <c r="H13553">
        <v>6.6584010124206543</v>
      </c>
      <c r="I13553">
        <v>-0.21775807440280914</v>
      </c>
      <c r="J13553">
        <v>-3.380998969078064E-2</v>
      </c>
      <c r="K13553">
        <v>-0.40882766246795654</v>
      </c>
      <c r="L13553">
        <v>-0.29594218730926514</v>
      </c>
      <c r="M13553">
        <v>-0.21775807440280914</v>
      </c>
      <c r="N13553">
        <v>-0.13957394659519196</v>
      </c>
      <c r="O13553">
        <v>-2.6688486337661743E-2</v>
      </c>
      <c r="P13553">
        <v>-0.46299323439598083</v>
      </c>
      <c r="Q13553">
        <v>2.7477085590362549E-2</v>
      </c>
      <c r="R13553">
        <v>489</v>
      </c>
      <c r="S13553">
        <v>2.222854109384742E-2</v>
      </c>
      <c r="T13553">
        <v>0.14909239113330841</v>
      </c>
      <c r="U13553">
        <v>84.46826171875</v>
      </c>
      <c r="V13553">
        <v>99.937217712402344</v>
      </c>
      <c r="W13553">
        <v>99.771575927734375</v>
      </c>
    </row>
    <row r="13554" spans="1:23" x14ac:dyDescent="0.25">
      <c r="A13554" t="s">
        <v>96</v>
      </c>
      <c r="B13554" t="s">
        <v>98</v>
      </c>
      <c r="C13554" t="s">
        <v>102</v>
      </c>
      <c r="D13554" s="7" t="s">
        <v>45</v>
      </c>
      <c r="E13554" t="s">
        <v>114</v>
      </c>
      <c r="F13554">
        <v>17</v>
      </c>
      <c r="G13554">
        <v>6.2534470558166504</v>
      </c>
      <c r="H13554">
        <v>6.3022003173828125</v>
      </c>
      <c r="I13554">
        <v>-4.8753213137388229E-2</v>
      </c>
      <c r="J13554">
        <v>-7.7962144277989864E-3</v>
      </c>
      <c r="K13554">
        <v>-0.21745269000530243</v>
      </c>
      <c r="L13554">
        <v>-0.11778367310762405</v>
      </c>
      <c r="M13554">
        <v>-4.8753213137388229E-2</v>
      </c>
      <c r="N13554">
        <v>2.0277246832847595E-2</v>
      </c>
      <c r="O13554">
        <v>0.11994626373052597</v>
      </c>
      <c r="P13554">
        <v>-0.26527664065361023</v>
      </c>
      <c r="Q13554">
        <v>0.16777022182941437</v>
      </c>
      <c r="R13554">
        <v>489</v>
      </c>
      <c r="S13554">
        <v>1.7328274149799094E-2</v>
      </c>
      <c r="T13554">
        <v>0.13163690268993378</v>
      </c>
      <c r="U13554">
        <v>84.46826171875</v>
      </c>
      <c r="V13554">
        <v>99.937217712402344</v>
      </c>
      <c r="W13554">
        <v>99.739059448242188</v>
      </c>
    </row>
    <row r="13555" spans="1:23" x14ac:dyDescent="0.25">
      <c r="A13555" t="s">
        <v>96</v>
      </c>
      <c r="B13555" t="s">
        <v>98</v>
      </c>
      <c r="C13555" t="s">
        <v>102</v>
      </c>
      <c r="D13555" s="7" t="s">
        <v>45</v>
      </c>
      <c r="E13555" t="s">
        <v>114</v>
      </c>
      <c r="F13555">
        <v>18</v>
      </c>
      <c r="G13555">
        <v>5.958961009979248</v>
      </c>
      <c r="H13555">
        <v>5.9146790504455566</v>
      </c>
      <c r="I13555">
        <v>4.4282086193561554E-2</v>
      </c>
      <c r="J13555">
        <v>7.43117555975914E-3</v>
      </c>
      <c r="K13555">
        <v>-0.12611740827560425</v>
      </c>
      <c r="L13555">
        <v>-2.544400654733181E-2</v>
      </c>
      <c r="M13555">
        <v>4.4282086193561554E-2</v>
      </c>
      <c r="N13555">
        <v>0.11400818079710007</v>
      </c>
      <c r="O13555">
        <v>0.21468158066272736</v>
      </c>
      <c r="P13555">
        <v>-0.17442330718040466</v>
      </c>
      <c r="Q13555">
        <v>0.26298746466636658</v>
      </c>
      <c r="R13555">
        <v>489</v>
      </c>
      <c r="S13555">
        <v>1.7679274744303308E-2</v>
      </c>
      <c r="T13555">
        <v>0.13296343386173248</v>
      </c>
      <c r="U13555">
        <v>84.46826171875</v>
      </c>
      <c r="V13555">
        <v>99.937217712402344</v>
      </c>
      <c r="W13555">
        <v>99.937217712402344</v>
      </c>
    </row>
    <row r="13556" spans="1:23" x14ac:dyDescent="0.25">
      <c r="A13556" t="s">
        <v>96</v>
      </c>
      <c r="B13556" t="s">
        <v>98</v>
      </c>
      <c r="C13556" t="s">
        <v>102</v>
      </c>
      <c r="D13556" s="7" t="s">
        <v>45</v>
      </c>
      <c r="E13556" t="s">
        <v>114</v>
      </c>
      <c r="F13556">
        <v>19</v>
      </c>
      <c r="G13556">
        <v>5.3624811172485352</v>
      </c>
      <c r="H13556">
        <v>5.324678897857666</v>
      </c>
      <c r="I13556">
        <v>3.7801932543516159E-2</v>
      </c>
      <c r="J13556">
        <v>7.0493360981345177E-3</v>
      </c>
      <c r="K13556">
        <v>-0.13659015297889709</v>
      </c>
      <c r="L13556">
        <v>-3.3557891845703125E-2</v>
      </c>
      <c r="M13556">
        <v>3.7801932543516159E-2</v>
      </c>
      <c r="N13556">
        <v>0.10916175693273544</v>
      </c>
      <c r="O13556">
        <v>0.21219401061534882</v>
      </c>
      <c r="P13556">
        <v>-0.1860278844833374</v>
      </c>
      <c r="Q13556">
        <v>0.26163175702095032</v>
      </c>
      <c r="R13556">
        <v>489</v>
      </c>
      <c r="S13556">
        <v>1.8517457318979247E-2</v>
      </c>
      <c r="T13556">
        <v>0.13607886433601379</v>
      </c>
      <c r="U13556">
        <v>84.46826171875</v>
      </c>
      <c r="V13556">
        <v>99.937217712402344</v>
      </c>
      <c r="W13556">
        <v>97.792839050292969</v>
      </c>
    </row>
    <row r="13557" spans="1:23" x14ac:dyDescent="0.25">
      <c r="A13557" t="s">
        <v>96</v>
      </c>
      <c r="B13557" t="s">
        <v>98</v>
      </c>
      <c r="C13557" t="s">
        <v>102</v>
      </c>
      <c r="D13557" s="7" t="s">
        <v>45</v>
      </c>
      <c r="E13557" t="s">
        <v>114</v>
      </c>
      <c r="F13557">
        <v>20</v>
      </c>
      <c r="G13557">
        <v>5.1709604263305664</v>
      </c>
      <c r="H13557">
        <v>5.4901962280273437</v>
      </c>
      <c r="I13557">
        <v>-0.31923583149909973</v>
      </c>
      <c r="J13557">
        <v>-6.1736274510622025E-2</v>
      </c>
      <c r="K13557">
        <v>-0.48621061444282532</v>
      </c>
      <c r="L13557">
        <v>-0.38756054639816284</v>
      </c>
      <c r="M13557">
        <v>-0.31923583149909973</v>
      </c>
      <c r="N13557">
        <v>-0.25091111660003662</v>
      </c>
      <c r="O13557">
        <v>-0.15226106345653534</v>
      </c>
      <c r="P13557">
        <v>-0.53354561328887939</v>
      </c>
      <c r="Q13557">
        <v>-0.10492603480815887</v>
      </c>
      <c r="R13557">
        <v>489</v>
      </c>
      <c r="S13557">
        <v>1.6975771864068179E-2</v>
      </c>
      <c r="T13557">
        <v>0.13029110431671143</v>
      </c>
      <c r="U13557">
        <v>84.46826171875</v>
      </c>
      <c r="V13557">
        <v>99.937217712402344</v>
      </c>
      <c r="W13557">
        <v>85.169937133789063</v>
      </c>
    </row>
    <row r="13558" spans="1:23" x14ac:dyDescent="0.25">
      <c r="A13558" t="s">
        <v>96</v>
      </c>
      <c r="B13558" t="s">
        <v>98</v>
      </c>
      <c r="C13558" t="s">
        <v>102</v>
      </c>
      <c r="D13558" s="7" t="s">
        <v>45</v>
      </c>
      <c r="E13558" t="s">
        <v>114</v>
      </c>
      <c r="F13558">
        <v>21</v>
      </c>
      <c r="G13558">
        <v>4.8895974159240723</v>
      </c>
      <c r="H13558">
        <v>5.134221076965332</v>
      </c>
      <c r="I13558">
        <v>-0.24462354183197021</v>
      </c>
      <c r="J13558">
        <v>-5.0029382109642029E-2</v>
      </c>
      <c r="K13558">
        <v>-0.39019688963890076</v>
      </c>
      <c r="L13558">
        <v>-0.304190993309021</v>
      </c>
      <c r="M13558">
        <v>-0.24462354183197021</v>
      </c>
      <c r="N13558">
        <v>-0.18505610525608063</v>
      </c>
      <c r="O13558">
        <v>-9.9050186574459076E-2</v>
      </c>
      <c r="P13558">
        <v>-0.43146491050720215</v>
      </c>
      <c r="Q13558">
        <v>-5.7782165706157684E-2</v>
      </c>
      <c r="R13558">
        <v>489</v>
      </c>
      <c r="S13558">
        <v>1.2903027094782971E-2</v>
      </c>
      <c r="T13558">
        <v>0.11359149217605591</v>
      </c>
      <c r="U13558">
        <v>84.46826171875</v>
      </c>
      <c r="V13558">
        <v>99.937217712402344</v>
      </c>
      <c r="W13558">
        <v>87.403068542480469</v>
      </c>
    </row>
    <row r="13559" spans="1:23" x14ac:dyDescent="0.25">
      <c r="A13559" t="s">
        <v>96</v>
      </c>
      <c r="B13559" t="s">
        <v>98</v>
      </c>
      <c r="C13559" t="s">
        <v>102</v>
      </c>
      <c r="D13559" s="7" t="s">
        <v>45</v>
      </c>
      <c r="E13559" t="s">
        <v>114</v>
      </c>
      <c r="F13559">
        <v>22</v>
      </c>
      <c r="G13559">
        <v>4.4701237678527832</v>
      </c>
      <c r="H13559">
        <v>4.7913618087768555</v>
      </c>
      <c r="I13559">
        <v>-0.32123836874961853</v>
      </c>
      <c r="J13559">
        <v>-7.1863420307636261E-2</v>
      </c>
      <c r="K13559">
        <v>-0.46252536773681641</v>
      </c>
      <c r="L13559">
        <v>-0.37905186414718628</v>
      </c>
      <c r="M13559">
        <v>-0.32123836874961853</v>
      </c>
      <c r="N13559">
        <v>-0.26342487335205078</v>
      </c>
      <c r="O13559">
        <v>-0.17995136976242065</v>
      </c>
      <c r="P13559">
        <v>-0.5025782585144043</v>
      </c>
      <c r="Q13559">
        <v>-0.13989846408367157</v>
      </c>
      <c r="R13559">
        <v>489</v>
      </c>
      <c r="S13559">
        <v>1.2154363456375938E-2</v>
      </c>
      <c r="T13559">
        <v>0.11024682968854904</v>
      </c>
      <c r="U13559">
        <v>84.46826171875</v>
      </c>
      <c r="V13559">
        <v>99.937217712402344</v>
      </c>
      <c r="W13559">
        <v>82.47320556640625</v>
      </c>
    </row>
    <row r="13560" spans="1:23" x14ac:dyDescent="0.25">
      <c r="A13560" t="s">
        <v>96</v>
      </c>
      <c r="B13560" t="s">
        <v>98</v>
      </c>
      <c r="C13560" t="s">
        <v>102</v>
      </c>
      <c r="D13560" s="7" t="s">
        <v>45</v>
      </c>
      <c r="E13560" t="s">
        <v>114</v>
      </c>
      <c r="F13560">
        <v>23</v>
      </c>
      <c r="G13560">
        <v>3.9215176105499268</v>
      </c>
      <c r="H13560">
        <v>4.3176689147949219</v>
      </c>
      <c r="I13560">
        <v>-0.39615124464035034</v>
      </c>
      <c r="J13560">
        <v>-0.10101988166570663</v>
      </c>
      <c r="K13560">
        <v>-0.5643494725227356</v>
      </c>
      <c r="L13560">
        <v>-0.46497660875320435</v>
      </c>
      <c r="M13560">
        <v>-0.39615124464035034</v>
      </c>
      <c r="N13560">
        <v>-0.32732588052749634</v>
      </c>
      <c r="O13560">
        <v>-0.22795301675796509</v>
      </c>
      <c r="P13560">
        <v>-0.61203134059906006</v>
      </c>
      <c r="Q13560">
        <v>-0.18027114868164063</v>
      </c>
      <c r="R13560">
        <v>489</v>
      </c>
      <c r="S13560">
        <v>1.7225453983199523E-2</v>
      </c>
      <c r="T13560">
        <v>0.13124577701091766</v>
      </c>
      <c r="U13560">
        <v>84.46826171875</v>
      </c>
      <c r="V13560">
        <v>99.937217712402344</v>
      </c>
      <c r="W13560">
        <v>80.823112487792969</v>
      </c>
    </row>
    <row r="13561" spans="1:23" x14ac:dyDescent="0.25">
      <c r="A13561" t="s">
        <v>96</v>
      </c>
      <c r="B13561" t="s">
        <v>98</v>
      </c>
      <c r="C13561" t="s">
        <v>102</v>
      </c>
      <c r="D13561" s="7" t="s">
        <v>45</v>
      </c>
      <c r="E13561" t="s">
        <v>114</v>
      </c>
      <c r="F13561">
        <v>24</v>
      </c>
      <c r="G13561">
        <v>3.5786488056182861</v>
      </c>
      <c r="H13561">
        <v>3.9021432399749756</v>
      </c>
      <c r="I13561">
        <v>-0.32349422574043274</v>
      </c>
      <c r="J13561">
        <v>-9.0395636856555939E-2</v>
      </c>
      <c r="K13561">
        <v>-0.48279839754104614</v>
      </c>
      <c r="L13561">
        <v>-0.38868018984794617</v>
      </c>
      <c r="M13561">
        <v>-0.32349422574043274</v>
      </c>
      <c r="N13561">
        <v>-0.25830826163291931</v>
      </c>
      <c r="O13561">
        <v>-0.16419005393981934</v>
      </c>
      <c r="P13561">
        <v>-0.52795892953872681</v>
      </c>
      <c r="Q13561">
        <v>-0.11902952939271927</v>
      </c>
      <c r="R13561">
        <v>489</v>
      </c>
      <c r="S13561">
        <v>1.5451909587455015E-2</v>
      </c>
      <c r="T13561">
        <v>0.12430571019649506</v>
      </c>
      <c r="U13561">
        <v>84.46826171875</v>
      </c>
      <c r="V13561">
        <v>99.937217712402344</v>
      </c>
      <c r="W13561">
        <v>81.23040771484375</v>
      </c>
    </row>
    <row r="13562" spans="1:23" x14ac:dyDescent="0.25">
      <c r="A13562" t="s">
        <v>96</v>
      </c>
      <c r="B13562" t="s">
        <v>98</v>
      </c>
      <c r="C13562" t="s">
        <v>102</v>
      </c>
      <c r="D13562" s="7" t="s">
        <v>45</v>
      </c>
      <c r="E13562" t="s">
        <v>115</v>
      </c>
      <c r="F13562">
        <v>1</v>
      </c>
      <c r="G13562">
        <v>3.3411262035369873</v>
      </c>
      <c r="H13562">
        <v>3.7752630710601807</v>
      </c>
      <c r="I13562">
        <v>-0.43413680791854858</v>
      </c>
      <c r="J13562">
        <v>-0.12993726134300232</v>
      </c>
      <c r="K13562">
        <v>-0.58786112070083618</v>
      </c>
      <c r="L13562">
        <v>-0.4970395565032959</v>
      </c>
      <c r="M13562">
        <v>-0.43413680791854858</v>
      </c>
      <c r="N13562">
        <v>-0.37123405933380127</v>
      </c>
      <c r="O13562">
        <v>-0.28041249513626099</v>
      </c>
      <c r="P13562">
        <v>-0.63143980503082275</v>
      </c>
      <c r="Q13562">
        <v>-0.23683379590511322</v>
      </c>
      <c r="R13562">
        <v>489</v>
      </c>
      <c r="S13562">
        <v>1.4388412757100122E-2</v>
      </c>
      <c r="T13562">
        <v>0.11995171010494232</v>
      </c>
      <c r="U13562">
        <v>84.207099914550781</v>
      </c>
      <c r="V13562">
        <v>98.797142028808594</v>
      </c>
      <c r="W13562">
        <v>78.465667724609375</v>
      </c>
    </row>
    <row r="13563" spans="1:23" x14ac:dyDescent="0.25">
      <c r="A13563" t="s">
        <v>96</v>
      </c>
      <c r="B13563" t="s">
        <v>98</v>
      </c>
      <c r="C13563" t="s">
        <v>102</v>
      </c>
      <c r="D13563" s="7" t="s">
        <v>45</v>
      </c>
      <c r="E13563" t="s">
        <v>115</v>
      </c>
      <c r="F13563">
        <v>2</v>
      </c>
      <c r="G13563">
        <v>3.2037360668182373</v>
      </c>
      <c r="H13563">
        <v>3.7201390266418457</v>
      </c>
      <c r="I13563">
        <v>-0.51640290021896362</v>
      </c>
      <c r="J13563">
        <v>-0.16118772327899933</v>
      </c>
      <c r="K13563">
        <v>-0.67946738004684448</v>
      </c>
      <c r="L13563">
        <v>-0.58312755823135376</v>
      </c>
      <c r="M13563">
        <v>-0.51640290021896362</v>
      </c>
      <c r="N13563">
        <v>-0.44967824220657349</v>
      </c>
      <c r="O13563">
        <v>-0.35333842039108276</v>
      </c>
      <c r="P13563">
        <v>-0.72569388151168823</v>
      </c>
      <c r="Q13563">
        <v>-0.30711191892623901</v>
      </c>
      <c r="R13563">
        <v>489</v>
      </c>
      <c r="S13563">
        <v>1.6189987812115447E-2</v>
      </c>
      <c r="T13563">
        <v>0.1272398829460144</v>
      </c>
      <c r="U13563">
        <v>84.207099914550781</v>
      </c>
      <c r="V13563">
        <v>98.797142028808594</v>
      </c>
      <c r="W13563">
        <v>75.788932800292969</v>
      </c>
    </row>
    <row r="13564" spans="1:23" x14ac:dyDescent="0.25">
      <c r="A13564" t="s">
        <v>96</v>
      </c>
      <c r="B13564" t="s">
        <v>98</v>
      </c>
      <c r="C13564" t="s">
        <v>102</v>
      </c>
      <c r="D13564" s="7" t="s">
        <v>45</v>
      </c>
      <c r="E13564" t="s">
        <v>115</v>
      </c>
      <c r="F13564">
        <v>3</v>
      </c>
      <c r="G13564">
        <v>3.0479638576507568</v>
      </c>
      <c r="H13564">
        <v>3.4589202404022217</v>
      </c>
      <c r="I13564">
        <v>-0.41095632314682007</v>
      </c>
      <c r="J13564">
        <v>-0.13482978940010071</v>
      </c>
      <c r="K13564">
        <v>-0.56883180141448975</v>
      </c>
      <c r="L13564">
        <v>-0.47555768489837646</v>
      </c>
      <c r="M13564">
        <v>-0.41095632314682007</v>
      </c>
      <c r="N13564">
        <v>-0.34635496139526367</v>
      </c>
      <c r="O13564">
        <v>-0.25308084487915039</v>
      </c>
      <c r="P13564">
        <v>-0.61358731985092163</v>
      </c>
      <c r="Q13564">
        <v>-0.20832532644271851</v>
      </c>
      <c r="R13564">
        <v>489</v>
      </c>
      <c r="S13564">
        <v>1.5175996542638126E-2</v>
      </c>
      <c r="T13564">
        <v>0.12319089472293854</v>
      </c>
      <c r="U13564">
        <v>84.207099914550781</v>
      </c>
      <c r="V13564">
        <v>98.797142028808594</v>
      </c>
      <c r="W13564">
        <v>73.568344116210938</v>
      </c>
    </row>
    <row r="13565" spans="1:23" x14ac:dyDescent="0.25">
      <c r="A13565" t="s">
        <v>96</v>
      </c>
      <c r="B13565" t="s">
        <v>98</v>
      </c>
      <c r="C13565" t="s">
        <v>102</v>
      </c>
      <c r="D13565" s="7" t="s">
        <v>45</v>
      </c>
      <c r="E13565" t="s">
        <v>115</v>
      </c>
      <c r="F13565">
        <v>4</v>
      </c>
      <c r="G13565">
        <v>2.9614503383636475</v>
      </c>
      <c r="H13565">
        <v>3.4535541534423828</v>
      </c>
      <c r="I13565">
        <v>-0.49210390448570251</v>
      </c>
      <c r="J13565">
        <v>-0.1661698967218399</v>
      </c>
      <c r="K13565">
        <v>-0.64869171380996704</v>
      </c>
      <c r="L13565">
        <v>-0.55617839097976685</v>
      </c>
      <c r="M13565">
        <v>-0.49210390448570251</v>
      </c>
      <c r="N13565">
        <v>-0.42802944779396057</v>
      </c>
      <c r="O13565">
        <v>-0.33551609516143799</v>
      </c>
      <c r="P13565">
        <v>-0.69308221340179443</v>
      </c>
      <c r="Q13565">
        <v>-0.29112562537193298</v>
      </c>
      <c r="R13565">
        <v>489</v>
      </c>
      <c r="S13565">
        <v>1.4929448977515136E-2</v>
      </c>
      <c r="T13565">
        <v>0.12218612432479858</v>
      </c>
      <c r="U13565">
        <v>84.207099914550781</v>
      </c>
      <c r="V13565">
        <v>98.797142028808594</v>
      </c>
      <c r="W13565">
        <v>71.675888061523438</v>
      </c>
    </row>
    <row r="13566" spans="1:23" x14ac:dyDescent="0.25">
      <c r="A13566" t="s">
        <v>96</v>
      </c>
      <c r="B13566" t="s">
        <v>98</v>
      </c>
      <c r="C13566" t="s">
        <v>102</v>
      </c>
      <c r="D13566" s="7" t="s">
        <v>45</v>
      </c>
      <c r="E13566" t="s">
        <v>115</v>
      </c>
      <c r="F13566">
        <v>5</v>
      </c>
      <c r="G13566">
        <v>3.2389802932739258</v>
      </c>
      <c r="H13566">
        <v>3.4916605949401855</v>
      </c>
      <c r="I13566">
        <v>-0.25268036127090454</v>
      </c>
      <c r="J13566">
        <v>-7.8012317419052124E-2</v>
      </c>
      <c r="K13566">
        <v>-0.39317837357521057</v>
      </c>
      <c r="L13566">
        <v>-0.31017100811004639</v>
      </c>
      <c r="M13566">
        <v>-0.25268036127090454</v>
      </c>
      <c r="N13566">
        <v>-0.1951897144317627</v>
      </c>
      <c r="O13566">
        <v>-0.11218235641717911</v>
      </c>
      <c r="P13566">
        <v>-0.43300759792327881</v>
      </c>
      <c r="Q13566">
        <v>-7.2353124618530273E-2</v>
      </c>
      <c r="R13566">
        <v>489</v>
      </c>
      <c r="S13566">
        <v>1.2018994161911378E-2</v>
      </c>
      <c r="T13566">
        <v>0.10963117331266403</v>
      </c>
      <c r="U13566">
        <v>84.207099914550781</v>
      </c>
      <c r="V13566">
        <v>98.797142028808594</v>
      </c>
      <c r="W13566">
        <v>69.586669921875</v>
      </c>
    </row>
    <row r="13567" spans="1:23" x14ac:dyDescent="0.25">
      <c r="A13567" t="s">
        <v>96</v>
      </c>
      <c r="B13567" t="s">
        <v>98</v>
      </c>
      <c r="C13567" t="s">
        <v>102</v>
      </c>
      <c r="D13567" s="7" t="s">
        <v>45</v>
      </c>
      <c r="E13567" t="s">
        <v>115</v>
      </c>
      <c r="F13567">
        <v>6</v>
      </c>
      <c r="G13567">
        <v>3.5096993446350098</v>
      </c>
      <c r="H13567">
        <v>3.8548834323883057</v>
      </c>
      <c r="I13567">
        <v>-0.34518399834632874</v>
      </c>
      <c r="J13567">
        <v>-9.8351441323757172E-2</v>
      </c>
      <c r="K13567">
        <v>-0.49401059746742249</v>
      </c>
      <c r="L13567">
        <v>-0.4060826301574707</v>
      </c>
      <c r="M13567">
        <v>-0.34518399834632874</v>
      </c>
      <c r="N13567">
        <v>-0.28428536653518677</v>
      </c>
      <c r="O13567">
        <v>-0.19635739922523499</v>
      </c>
      <c r="P13567">
        <v>-0.5362008810043335</v>
      </c>
      <c r="Q13567">
        <v>-0.15416711568832397</v>
      </c>
      <c r="R13567">
        <v>489</v>
      </c>
      <c r="S13567">
        <v>1.3486180788993496E-2</v>
      </c>
      <c r="T13567">
        <v>0.11613001674413681</v>
      </c>
      <c r="U13567">
        <v>84.207099914550781</v>
      </c>
      <c r="V13567">
        <v>98.797142028808594</v>
      </c>
      <c r="W13567">
        <v>65.521614074707031</v>
      </c>
    </row>
    <row r="13568" spans="1:23" x14ac:dyDescent="0.25">
      <c r="A13568" t="s">
        <v>96</v>
      </c>
      <c r="B13568" t="s">
        <v>98</v>
      </c>
      <c r="C13568" t="s">
        <v>102</v>
      </c>
      <c r="D13568" s="7" t="s">
        <v>45</v>
      </c>
      <c r="E13568" t="s">
        <v>115</v>
      </c>
      <c r="F13568">
        <v>7</v>
      </c>
      <c r="G13568">
        <v>4.1604738235473633</v>
      </c>
      <c r="H13568">
        <v>4.6762208938598633</v>
      </c>
      <c r="I13568">
        <v>-0.51574718952178955</v>
      </c>
      <c r="J13568">
        <v>-0.12396357208490372</v>
      </c>
      <c r="K13568">
        <v>-0.70007860660552979</v>
      </c>
      <c r="L13568">
        <v>-0.59117412567138672</v>
      </c>
      <c r="M13568">
        <v>-0.51574718952178955</v>
      </c>
      <c r="N13568">
        <v>-0.44032028317451477</v>
      </c>
      <c r="O13568">
        <v>-0.33141577243804932</v>
      </c>
      <c r="P13568">
        <v>-0.75233399868011475</v>
      </c>
      <c r="Q13568">
        <v>-0.27916038036346436</v>
      </c>
      <c r="R13568">
        <v>489</v>
      </c>
      <c r="S13568">
        <v>2.0688380969574816E-2</v>
      </c>
      <c r="T13568">
        <v>0.14383456110954285</v>
      </c>
      <c r="U13568">
        <v>84.207099914550781</v>
      </c>
      <c r="V13568">
        <v>98.797142028808594</v>
      </c>
      <c r="W13568">
        <v>62.532825469970703</v>
      </c>
    </row>
    <row r="13569" spans="1:23" x14ac:dyDescent="0.25">
      <c r="A13569" t="s">
        <v>96</v>
      </c>
      <c r="B13569" t="s">
        <v>98</v>
      </c>
      <c r="C13569" t="s">
        <v>102</v>
      </c>
      <c r="D13569" s="7" t="s">
        <v>45</v>
      </c>
      <c r="E13569" t="s">
        <v>115</v>
      </c>
      <c r="F13569">
        <v>8</v>
      </c>
      <c r="G13569">
        <v>4.8132867813110352</v>
      </c>
      <c r="H13569">
        <v>5.1658568382263184</v>
      </c>
      <c r="I13569">
        <v>-0.35257008671760559</v>
      </c>
      <c r="J13569">
        <v>-7.3249340057373047E-2</v>
      </c>
      <c r="K13569">
        <v>-0.59334719181060791</v>
      </c>
      <c r="L13569">
        <v>-0.4510941207408905</v>
      </c>
      <c r="M13569">
        <v>-0.35257008671760559</v>
      </c>
      <c r="N13569">
        <v>-0.25404605269432068</v>
      </c>
      <c r="O13569">
        <v>-0.11179296672344208</v>
      </c>
      <c r="P13569">
        <v>-0.66160416603088379</v>
      </c>
      <c r="Q13569">
        <v>-4.3535999953746796E-2</v>
      </c>
      <c r="R13569">
        <v>489</v>
      </c>
      <c r="S13569">
        <v>3.529866276838689E-2</v>
      </c>
      <c r="T13569">
        <v>0.18787938356399536</v>
      </c>
      <c r="U13569">
        <v>84.207099914550781</v>
      </c>
      <c r="V13569">
        <v>98.797142028808594</v>
      </c>
      <c r="W13569">
        <v>65.777587890625</v>
      </c>
    </row>
    <row r="13570" spans="1:23" x14ac:dyDescent="0.25">
      <c r="A13570" t="s">
        <v>96</v>
      </c>
      <c r="B13570" t="s">
        <v>98</v>
      </c>
      <c r="C13570" t="s">
        <v>102</v>
      </c>
      <c r="D13570" s="7" t="s">
        <v>45</v>
      </c>
      <c r="E13570" t="s">
        <v>115</v>
      </c>
      <c r="F13570">
        <v>9</v>
      </c>
      <c r="G13570">
        <v>5.5232744216918945</v>
      </c>
      <c r="H13570">
        <v>5.9095745086669922</v>
      </c>
      <c r="I13570">
        <v>-0.38630008697509766</v>
      </c>
      <c r="J13570">
        <v>-6.9940410554409027E-2</v>
      </c>
      <c r="K13570">
        <v>-0.6383216381072998</v>
      </c>
      <c r="L13570">
        <v>-0.48942527174949646</v>
      </c>
      <c r="M13570">
        <v>-0.38630008697509766</v>
      </c>
      <c r="N13570">
        <v>-0.28317490220069885</v>
      </c>
      <c r="O13570">
        <v>-0.13427853584289551</v>
      </c>
      <c r="P13570">
        <v>-0.7097662091255188</v>
      </c>
      <c r="Q13570">
        <v>-6.2833935022354126E-2</v>
      </c>
      <c r="R13570">
        <v>489</v>
      </c>
      <c r="S13570">
        <v>3.8672581558452102E-2</v>
      </c>
      <c r="T13570">
        <v>0.19665345549583435</v>
      </c>
      <c r="U13570">
        <v>84.207099914550781</v>
      </c>
      <c r="V13570">
        <v>98.797142028808594</v>
      </c>
      <c r="W13570">
        <v>70.570098876953125</v>
      </c>
    </row>
    <row r="13571" spans="1:23" x14ac:dyDescent="0.25">
      <c r="A13571" t="s">
        <v>96</v>
      </c>
      <c r="B13571" t="s">
        <v>98</v>
      </c>
      <c r="C13571" t="s">
        <v>102</v>
      </c>
      <c r="D13571" s="7" t="s">
        <v>45</v>
      </c>
      <c r="E13571" t="s">
        <v>115</v>
      </c>
      <c r="F13571">
        <v>10</v>
      </c>
      <c r="G13571">
        <v>5.9687275886535645</v>
      </c>
      <c r="H13571">
        <v>6.3627076148986816</v>
      </c>
      <c r="I13571">
        <v>-0.39398026466369629</v>
      </c>
      <c r="J13571">
        <v>-6.6007412970066071E-2</v>
      </c>
      <c r="K13571">
        <v>-0.65035796165466309</v>
      </c>
      <c r="L13571">
        <v>-0.49888792634010315</v>
      </c>
      <c r="M13571">
        <v>-0.39398026466369629</v>
      </c>
      <c r="N13571">
        <v>-0.28907260298728943</v>
      </c>
      <c r="O13571">
        <v>-0.13760259747505188</v>
      </c>
      <c r="P13571">
        <v>-0.72303742170333862</v>
      </c>
      <c r="Q13571">
        <v>-6.4923085272312164E-2</v>
      </c>
      <c r="R13571">
        <v>489</v>
      </c>
      <c r="S13571">
        <v>4.0021026512793156E-2</v>
      </c>
      <c r="T13571">
        <v>0.20005255937576294</v>
      </c>
      <c r="U13571">
        <v>84.207099914550781</v>
      </c>
      <c r="V13571">
        <v>98.797142028808594</v>
      </c>
      <c r="W13571">
        <v>74.453575134277344</v>
      </c>
    </row>
    <row r="13572" spans="1:23" x14ac:dyDescent="0.25">
      <c r="A13572" t="s">
        <v>96</v>
      </c>
      <c r="B13572" t="s">
        <v>98</v>
      </c>
      <c r="C13572" t="s">
        <v>102</v>
      </c>
      <c r="D13572" s="7" t="s">
        <v>45</v>
      </c>
      <c r="E13572" t="s">
        <v>115</v>
      </c>
      <c r="F13572">
        <v>11</v>
      </c>
      <c r="G13572">
        <v>6.3276267051696777</v>
      </c>
      <c r="H13572">
        <v>6.6957135200500488</v>
      </c>
      <c r="I13572">
        <v>-0.3680870532989502</v>
      </c>
      <c r="J13572">
        <v>-5.8171425014734268E-2</v>
      </c>
      <c r="K13572">
        <v>-0.61291271448135376</v>
      </c>
      <c r="L13572">
        <v>-0.46826770901679993</v>
      </c>
      <c r="M13572">
        <v>-0.3680870532989502</v>
      </c>
      <c r="N13572">
        <v>-0.26790639758110046</v>
      </c>
      <c r="O13572">
        <v>-0.12326141446828842</v>
      </c>
      <c r="P13572">
        <v>-0.68231737613677979</v>
      </c>
      <c r="Q13572">
        <v>-5.3856749087572098E-2</v>
      </c>
      <c r="R13572">
        <v>489</v>
      </c>
      <c r="S13572">
        <v>3.6495693023192111E-2</v>
      </c>
      <c r="T13572">
        <v>0.19103845953941345</v>
      </c>
      <c r="U13572">
        <v>84.207099914550781</v>
      </c>
      <c r="V13572">
        <v>98.797142028808594</v>
      </c>
      <c r="W13572">
        <v>79.426795959472656</v>
      </c>
    </row>
    <row r="13573" spans="1:23" x14ac:dyDescent="0.25">
      <c r="A13573" t="s">
        <v>96</v>
      </c>
      <c r="B13573" t="s">
        <v>98</v>
      </c>
      <c r="C13573" t="s">
        <v>102</v>
      </c>
      <c r="D13573" s="7" t="s">
        <v>45</v>
      </c>
      <c r="E13573" t="s">
        <v>115</v>
      </c>
      <c r="F13573">
        <v>12</v>
      </c>
      <c r="G13573">
        <v>6.4423375129699707</v>
      </c>
      <c r="H13573">
        <v>6.8597831726074219</v>
      </c>
      <c r="I13573">
        <v>-0.41744580864906311</v>
      </c>
      <c r="J13573">
        <v>-6.4797259867191315E-2</v>
      </c>
      <c r="K13573">
        <v>-0.66171610355377197</v>
      </c>
      <c r="L13573">
        <v>-0.51739925146102905</v>
      </c>
      <c r="M13573">
        <v>-0.41744580864906311</v>
      </c>
      <c r="N13573">
        <v>-0.31749236583709717</v>
      </c>
      <c r="O13573">
        <v>-0.17317549884319305</v>
      </c>
      <c r="P13573">
        <v>-0.73096334934234619</v>
      </c>
      <c r="Q13573">
        <v>-0.10392826050519943</v>
      </c>
      <c r="R13573">
        <v>489</v>
      </c>
      <c r="S13573">
        <v>3.6330317020202507E-2</v>
      </c>
      <c r="T13573">
        <v>0.19060513377189636</v>
      </c>
      <c r="U13573">
        <v>84.207099914550781</v>
      </c>
      <c r="V13573">
        <v>98.797142028808594</v>
      </c>
      <c r="W13573">
        <v>82.158485412597656</v>
      </c>
    </row>
    <row r="13574" spans="1:23" x14ac:dyDescent="0.25">
      <c r="A13574" t="s">
        <v>96</v>
      </c>
      <c r="B13574" t="s">
        <v>98</v>
      </c>
      <c r="C13574" t="s">
        <v>102</v>
      </c>
      <c r="D13574" s="7" t="s">
        <v>45</v>
      </c>
      <c r="E13574" t="s">
        <v>115</v>
      </c>
      <c r="F13574">
        <v>13</v>
      </c>
      <c r="G13574">
        <v>6.5494122505187988</v>
      </c>
      <c r="H13574">
        <v>6.9133782386779785</v>
      </c>
      <c r="I13574">
        <v>-0.36396592855453491</v>
      </c>
      <c r="J13574">
        <v>-5.5572304874658585E-2</v>
      </c>
      <c r="K13574">
        <v>-0.63209730386734009</v>
      </c>
      <c r="L13574">
        <v>-0.47368311882019043</v>
      </c>
      <c r="M13574">
        <v>-0.36396592855453491</v>
      </c>
      <c r="N13574">
        <v>-0.25424873828887939</v>
      </c>
      <c r="O13574">
        <v>-9.5834523439407349E-2</v>
      </c>
      <c r="P13574">
        <v>-0.70810884237289429</v>
      </c>
      <c r="Q13574">
        <v>-1.9822997972369194E-2</v>
      </c>
      <c r="R13574">
        <v>489</v>
      </c>
      <c r="S13574">
        <v>4.3774701121922277E-2</v>
      </c>
      <c r="T13574">
        <v>0.20922404527664185</v>
      </c>
      <c r="U13574">
        <v>84.207099914550781</v>
      </c>
      <c r="V13574">
        <v>98.797142028808594</v>
      </c>
      <c r="W13574">
        <v>85.639259338378906</v>
      </c>
    </row>
    <row r="13575" spans="1:23" x14ac:dyDescent="0.25">
      <c r="A13575" t="s">
        <v>96</v>
      </c>
      <c r="B13575" t="s">
        <v>98</v>
      </c>
      <c r="C13575" t="s">
        <v>102</v>
      </c>
      <c r="D13575" s="7" t="s">
        <v>45</v>
      </c>
      <c r="E13575" t="s">
        <v>115</v>
      </c>
      <c r="F13575">
        <v>14</v>
      </c>
      <c r="G13575">
        <v>6.7379670143127441</v>
      </c>
      <c r="H13575">
        <v>7.1120367050170898</v>
      </c>
      <c r="I13575">
        <v>-0.37407001852989197</v>
      </c>
      <c r="J13575">
        <v>-5.5516749620437622E-2</v>
      </c>
      <c r="K13575">
        <v>-0.63385879993438721</v>
      </c>
      <c r="L13575">
        <v>-0.48037347197532654</v>
      </c>
      <c r="M13575">
        <v>-0.37407001852989197</v>
      </c>
      <c r="N13575">
        <v>-0.2677665650844574</v>
      </c>
      <c r="O13575">
        <v>-0.11428125202655792</v>
      </c>
      <c r="P13575">
        <v>-0.70750528573989868</v>
      </c>
      <c r="Q13575">
        <v>-4.0634751319885254E-2</v>
      </c>
      <c r="R13575">
        <v>489</v>
      </c>
      <c r="S13575">
        <v>4.1093066946979784E-2</v>
      </c>
      <c r="T13575">
        <v>0.20271424949169159</v>
      </c>
      <c r="U13575">
        <v>84.207099914550781</v>
      </c>
      <c r="V13575">
        <v>98.797142028808594</v>
      </c>
      <c r="W13575">
        <v>87.963394165039062</v>
      </c>
    </row>
    <row r="13576" spans="1:23" x14ac:dyDescent="0.25">
      <c r="A13576" t="s">
        <v>96</v>
      </c>
      <c r="B13576" t="s">
        <v>98</v>
      </c>
      <c r="C13576" t="s">
        <v>102</v>
      </c>
      <c r="D13576" s="7" t="s">
        <v>45</v>
      </c>
      <c r="E13576" t="s">
        <v>115</v>
      </c>
      <c r="F13576">
        <v>15</v>
      </c>
      <c r="G13576">
        <v>6.7380728721618652</v>
      </c>
      <c r="H13576">
        <v>6.9199509620666504</v>
      </c>
      <c r="I13576">
        <v>-0.18187823891639709</v>
      </c>
      <c r="J13576">
        <v>-2.6992619037628174E-2</v>
      </c>
      <c r="K13576">
        <v>-0.40516859292984009</v>
      </c>
      <c r="L13576">
        <v>-0.27324685454368591</v>
      </c>
      <c r="M13576">
        <v>-0.18187823891639709</v>
      </c>
      <c r="N13576">
        <v>-9.050963819026947E-2</v>
      </c>
      <c r="O13576">
        <v>4.1412115097045898E-2</v>
      </c>
      <c r="P13576">
        <v>-0.4684683084487915</v>
      </c>
      <c r="Q13576">
        <v>0.10471183061599731</v>
      </c>
      <c r="R13576">
        <v>489</v>
      </c>
      <c r="S13576">
        <v>3.0357622748852009E-2</v>
      </c>
      <c r="T13576">
        <v>0.17423439025878906</v>
      </c>
      <c r="U13576">
        <v>84.207099914550781</v>
      </c>
      <c r="V13576">
        <v>98.797142028808594</v>
      </c>
      <c r="W13576">
        <v>91.448265075683594</v>
      </c>
    </row>
    <row r="13577" spans="1:23" x14ac:dyDescent="0.25">
      <c r="A13577" t="s">
        <v>96</v>
      </c>
      <c r="B13577" t="s">
        <v>98</v>
      </c>
      <c r="C13577" t="s">
        <v>102</v>
      </c>
      <c r="D13577" s="7" t="s">
        <v>45</v>
      </c>
      <c r="E13577" t="s">
        <v>115</v>
      </c>
      <c r="F13577">
        <v>16</v>
      </c>
      <c r="G13577">
        <v>6.542454719543457</v>
      </c>
      <c r="H13577">
        <v>6.6815705299377441</v>
      </c>
      <c r="I13577">
        <v>-0.13911567628383636</v>
      </c>
      <c r="J13577">
        <v>-2.1263528615236282E-2</v>
      </c>
      <c r="K13577">
        <v>-0.32830223441123962</v>
      </c>
      <c r="L13577">
        <v>-0.21652927994728088</v>
      </c>
      <c r="M13577">
        <v>-0.13911567628383636</v>
      </c>
      <c r="N13577">
        <v>-6.1702065169811249E-2</v>
      </c>
      <c r="O13577">
        <v>5.0070889294147491E-2</v>
      </c>
      <c r="P13577">
        <v>-0.38193401694297791</v>
      </c>
      <c r="Q13577">
        <v>0.10370264947414398</v>
      </c>
      <c r="R13577">
        <v>489</v>
      </c>
      <c r="S13577">
        <v>2.1792568473756546E-2</v>
      </c>
      <c r="T13577">
        <v>0.14762306213378906</v>
      </c>
      <c r="U13577">
        <v>84.207099914550781</v>
      </c>
      <c r="V13577">
        <v>98.797142028808594</v>
      </c>
      <c r="W13577">
        <v>93.911041259765625</v>
      </c>
    </row>
    <row r="13578" spans="1:23" x14ac:dyDescent="0.25">
      <c r="A13578" t="s">
        <v>96</v>
      </c>
      <c r="B13578" t="s">
        <v>98</v>
      </c>
      <c r="C13578" t="s">
        <v>102</v>
      </c>
      <c r="D13578" s="7" t="s">
        <v>45</v>
      </c>
      <c r="E13578" t="s">
        <v>115</v>
      </c>
      <c r="F13578">
        <v>17</v>
      </c>
      <c r="G13578">
        <v>6.2833189964294434</v>
      </c>
      <c r="H13578">
        <v>6.4879837036132812</v>
      </c>
      <c r="I13578">
        <v>-0.20466457307338715</v>
      </c>
      <c r="J13578">
        <v>-3.2572686672210693E-2</v>
      </c>
      <c r="K13578">
        <v>-0.37181863188743591</v>
      </c>
      <c r="L13578">
        <v>-0.27306267619132996</v>
      </c>
      <c r="M13578">
        <v>-0.20466457307338715</v>
      </c>
      <c r="N13578">
        <v>-0.13626648485660553</v>
      </c>
      <c r="O13578">
        <v>-3.7510506808757782E-2</v>
      </c>
      <c r="P13578">
        <v>-0.41920450329780579</v>
      </c>
      <c r="Q13578">
        <v>9.8753487691283226E-3</v>
      </c>
      <c r="R13578">
        <v>489</v>
      </c>
      <c r="S13578">
        <v>1.7012248713738964E-2</v>
      </c>
      <c r="T13578">
        <v>0.13043101131916046</v>
      </c>
      <c r="U13578">
        <v>84.207099914550781</v>
      </c>
      <c r="V13578">
        <v>98.797142028808594</v>
      </c>
      <c r="W13578">
        <v>94.530059814453125</v>
      </c>
    </row>
    <row r="13579" spans="1:23" x14ac:dyDescent="0.25">
      <c r="A13579" t="s">
        <v>96</v>
      </c>
      <c r="B13579" t="s">
        <v>98</v>
      </c>
      <c r="C13579" t="s">
        <v>102</v>
      </c>
      <c r="D13579" s="7" t="s">
        <v>45</v>
      </c>
      <c r="E13579" t="s">
        <v>115</v>
      </c>
      <c r="F13579">
        <v>18</v>
      </c>
      <c r="G13579">
        <v>5.9353957176208496</v>
      </c>
      <c r="H13579">
        <v>6.2025890350341797</v>
      </c>
      <c r="I13579">
        <v>-0.26719334721565247</v>
      </c>
      <c r="J13579">
        <v>-4.501694068312645E-2</v>
      </c>
      <c r="K13579">
        <v>-0.43580561876296997</v>
      </c>
      <c r="L13579">
        <v>-0.33618810772895813</v>
      </c>
      <c r="M13579">
        <v>-0.26719334721565247</v>
      </c>
      <c r="N13579">
        <v>-0.19819857180118561</v>
      </c>
      <c r="O13579">
        <v>-9.8581083118915558E-2</v>
      </c>
      <c r="P13579">
        <v>-0.48360484838485718</v>
      </c>
      <c r="Q13579">
        <v>-5.0781849771738052E-2</v>
      </c>
      <c r="R13579">
        <v>489</v>
      </c>
      <c r="S13579">
        <v>1.7310362050015016E-2</v>
      </c>
      <c r="T13579">
        <v>0.13156884908676147</v>
      </c>
      <c r="U13579">
        <v>84.207099914550781</v>
      </c>
      <c r="V13579">
        <v>98.797142028808594</v>
      </c>
      <c r="W13579">
        <v>94.850509643554688</v>
      </c>
    </row>
    <row r="13580" spans="1:23" x14ac:dyDescent="0.25">
      <c r="A13580" t="s">
        <v>96</v>
      </c>
      <c r="B13580" t="s">
        <v>98</v>
      </c>
      <c r="C13580" t="s">
        <v>102</v>
      </c>
      <c r="D13580" s="7" t="s">
        <v>45</v>
      </c>
      <c r="E13580" t="s">
        <v>115</v>
      </c>
      <c r="F13580">
        <v>19</v>
      </c>
      <c r="G13580">
        <v>5.3544473648071289</v>
      </c>
      <c r="H13580">
        <v>5.6420407295227051</v>
      </c>
      <c r="I13580">
        <v>-0.28759357333183289</v>
      </c>
      <c r="J13580">
        <v>-5.3711157292127609E-2</v>
      </c>
      <c r="K13580">
        <v>-0.46096628904342651</v>
      </c>
      <c r="L13580">
        <v>-0.35853627324104309</v>
      </c>
      <c r="M13580">
        <v>-0.28759357333183289</v>
      </c>
      <c r="N13580">
        <v>-0.21665085852146149</v>
      </c>
      <c r="O13580">
        <v>-0.11422085016965866</v>
      </c>
      <c r="P13580">
        <v>-0.51011502742767334</v>
      </c>
      <c r="Q13580">
        <v>-6.5072089433670044E-2</v>
      </c>
      <c r="R13580">
        <v>489</v>
      </c>
      <c r="S13580">
        <v>1.8301613265095051E-2</v>
      </c>
      <c r="T13580">
        <v>0.1352834552526474</v>
      </c>
      <c r="U13580">
        <v>84.207099914550781</v>
      </c>
      <c r="V13580">
        <v>98.797142028808594</v>
      </c>
      <c r="W13580">
        <v>93.098770141601563</v>
      </c>
    </row>
    <row r="13581" spans="1:23" x14ac:dyDescent="0.25">
      <c r="A13581" t="s">
        <v>96</v>
      </c>
      <c r="B13581" t="s">
        <v>98</v>
      </c>
      <c r="C13581" t="s">
        <v>102</v>
      </c>
      <c r="D13581" s="7" t="s">
        <v>45</v>
      </c>
      <c r="E13581" t="s">
        <v>115</v>
      </c>
      <c r="F13581">
        <v>20</v>
      </c>
      <c r="G13581">
        <v>5.202824592590332</v>
      </c>
      <c r="H13581">
        <v>5.5710101127624512</v>
      </c>
      <c r="I13581">
        <v>-0.36818552017211914</v>
      </c>
      <c r="J13581">
        <v>-7.0766471326351166E-2</v>
      </c>
      <c r="K13581">
        <v>-0.5338062047958374</v>
      </c>
      <c r="L13581">
        <v>-0.43595615029335022</v>
      </c>
      <c r="M13581">
        <v>-0.36818552017211914</v>
      </c>
      <c r="N13581">
        <v>-0.30041489005088806</v>
      </c>
      <c r="O13581">
        <v>-0.20256485044956207</v>
      </c>
      <c r="P13581">
        <v>-0.58075731992721558</v>
      </c>
      <c r="Q13581">
        <v>-0.15561369061470032</v>
      </c>
      <c r="R13581">
        <v>489</v>
      </c>
      <c r="S13581">
        <v>1.6701554123788043E-2</v>
      </c>
      <c r="T13581">
        <v>0.12923449277877808</v>
      </c>
      <c r="U13581">
        <v>84.207099914550781</v>
      </c>
      <c r="V13581">
        <v>98.797142028808594</v>
      </c>
      <c r="W13581">
        <v>85.664421081542969</v>
      </c>
    </row>
    <row r="13582" spans="1:23" x14ac:dyDescent="0.25">
      <c r="A13582" t="s">
        <v>96</v>
      </c>
      <c r="B13582" t="s">
        <v>98</v>
      </c>
      <c r="C13582" t="s">
        <v>102</v>
      </c>
      <c r="D13582" s="7" t="s">
        <v>45</v>
      </c>
      <c r="E13582" t="s">
        <v>115</v>
      </c>
      <c r="F13582">
        <v>21</v>
      </c>
      <c r="G13582">
        <v>4.9055972099304199</v>
      </c>
      <c r="H13582">
        <v>5.1404743194580078</v>
      </c>
      <c r="I13582">
        <v>-0.23487743735313416</v>
      </c>
      <c r="J13582">
        <v>-4.7879479825496674E-2</v>
      </c>
      <c r="K13582">
        <v>-0.37903398275375366</v>
      </c>
      <c r="L13582">
        <v>-0.29386511445045471</v>
      </c>
      <c r="M13582">
        <v>-0.23487743735313416</v>
      </c>
      <c r="N13582">
        <v>-0.1758897453546524</v>
      </c>
      <c r="O13582">
        <v>-9.0720891952514648E-2</v>
      </c>
      <c r="P13582">
        <v>-0.41990035772323608</v>
      </c>
      <c r="Q13582">
        <v>-4.985450953245163E-2</v>
      </c>
      <c r="R13582">
        <v>489</v>
      </c>
      <c r="S13582">
        <v>1.2653089549279406E-2</v>
      </c>
      <c r="T13582">
        <v>0.11248595267534256</v>
      </c>
      <c r="U13582">
        <v>84.207099914550781</v>
      </c>
      <c r="V13582">
        <v>98.797142028808594</v>
      </c>
      <c r="W13582">
        <v>82.667274475097656</v>
      </c>
    </row>
    <row r="13583" spans="1:23" x14ac:dyDescent="0.25">
      <c r="A13583" t="s">
        <v>96</v>
      </c>
      <c r="B13583" t="s">
        <v>98</v>
      </c>
      <c r="C13583" t="s">
        <v>102</v>
      </c>
      <c r="D13583" s="7" t="s">
        <v>45</v>
      </c>
      <c r="E13583" t="s">
        <v>115</v>
      </c>
      <c r="F13583">
        <v>22</v>
      </c>
      <c r="G13583">
        <v>4.4976711273193359</v>
      </c>
      <c r="H13583">
        <v>4.7699098587036133</v>
      </c>
      <c r="I13583">
        <v>-0.27223870158195496</v>
      </c>
      <c r="J13583">
        <v>-6.0528814792633057E-2</v>
      </c>
      <c r="K13583">
        <v>-0.41158372163772583</v>
      </c>
      <c r="L13583">
        <v>-0.3292575478553772</v>
      </c>
      <c r="M13583">
        <v>-0.27223870158195496</v>
      </c>
      <c r="N13583">
        <v>-0.21521985530853271</v>
      </c>
      <c r="O13583">
        <v>-0.13289368152618408</v>
      </c>
      <c r="P13583">
        <v>-0.45108610391616821</v>
      </c>
      <c r="Q13583">
        <v>-9.3391306698322296E-2</v>
      </c>
      <c r="R13583">
        <v>489</v>
      </c>
      <c r="S13583">
        <v>1.1822537646956954E-2</v>
      </c>
      <c r="T13583">
        <v>0.10873149335384369</v>
      </c>
      <c r="U13583">
        <v>84.207099914550781</v>
      </c>
      <c r="V13583">
        <v>98.797142028808594</v>
      </c>
      <c r="W13583">
        <v>79.310020446777344</v>
      </c>
    </row>
    <row r="13584" spans="1:23" x14ac:dyDescent="0.25">
      <c r="A13584" t="s">
        <v>96</v>
      </c>
      <c r="B13584" t="s">
        <v>98</v>
      </c>
      <c r="C13584" t="s">
        <v>102</v>
      </c>
      <c r="D13584" s="7" t="s">
        <v>45</v>
      </c>
      <c r="E13584" t="s">
        <v>115</v>
      </c>
      <c r="F13584">
        <v>23</v>
      </c>
      <c r="G13584">
        <v>3.8956527709960937</v>
      </c>
      <c r="H13584">
        <v>4.3092718124389648</v>
      </c>
      <c r="I13584">
        <v>-0.41361916065216064</v>
      </c>
      <c r="J13584">
        <v>-0.10617454349994659</v>
      </c>
      <c r="K13584">
        <v>-0.57978665828704834</v>
      </c>
      <c r="L13584">
        <v>-0.48161354660987854</v>
      </c>
      <c r="M13584">
        <v>-0.41361916065216064</v>
      </c>
      <c r="N13584">
        <v>-0.34562477469444275</v>
      </c>
      <c r="O13584">
        <v>-0.24745167791843414</v>
      </c>
      <c r="P13584">
        <v>-0.6268928050994873</v>
      </c>
      <c r="Q13584">
        <v>-0.20034551620483398</v>
      </c>
      <c r="R13584">
        <v>489</v>
      </c>
      <c r="S13584">
        <v>1.6812019687372448E-2</v>
      </c>
      <c r="T13584">
        <v>0.12966117262840271</v>
      </c>
      <c r="U13584">
        <v>84.207099914550781</v>
      </c>
      <c r="V13584">
        <v>98.797142028808594</v>
      </c>
      <c r="W13584">
        <v>78.437423706054688</v>
      </c>
    </row>
    <row r="13585" spans="1:23" x14ac:dyDescent="0.25">
      <c r="A13585" t="s">
        <v>96</v>
      </c>
      <c r="B13585" t="s">
        <v>98</v>
      </c>
      <c r="C13585" t="s">
        <v>102</v>
      </c>
      <c r="D13585" s="7" t="s">
        <v>45</v>
      </c>
      <c r="E13585" t="s">
        <v>115</v>
      </c>
      <c r="F13585">
        <v>24</v>
      </c>
      <c r="G13585">
        <v>3.4968903064727783</v>
      </c>
      <c r="H13585">
        <v>3.8925931453704834</v>
      </c>
      <c r="I13585">
        <v>-0.39570280909538269</v>
      </c>
      <c r="J13585">
        <v>-0.11315848678350449</v>
      </c>
      <c r="K13585">
        <v>-0.55259180068969727</v>
      </c>
      <c r="L13585">
        <v>-0.45990052819252014</v>
      </c>
      <c r="M13585">
        <v>-0.39570280909538269</v>
      </c>
      <c r="N13585">
        <v>-0.33150508999824524</v>
      </c>
      <c r="O13585">
        <v>-0.23881380259990692</v>
      </c>
      <c r="P13585">
        <v>-0.59706765413284302</v>
      </c>
      <c r="Q13585">
        <v>-0.19433794915676117</v>
      </c>
      <c r="R13585">
        <v>489</v>
      </c>
      <c r="S13585">
        <v>1.4986936850633015E-2</v>
      </c>
      <c r="T13585">
        <v>0.12242114543914795</v>
      </c>
      <c r="U13585">
        <v>84.207099914550781</v>
      </c>
      <c r="V13585">
        <v>98.797142028808594</v>
      </c>
      <c r="W13585">
        <v>73.257484436035156</v>
      </c>
    </row>
    <row r="13586" spans="1:23" x14ac:dyDescent="0.25">
      <c r="A13586" t="s">
        <v>96</v>
      </c>
      <c r="B13586" t="s">
        <v>98</v>
      </c>
      <c r="C13586" t="s">
        <v>102</v>
      </c>
      <c r="D13586" s="7" t="s">
        <v>45</v>
      </c>
      <c r="E13586" t="s">
        <v>116</v>
      </c>
      <c r="F13586">
        <v>1</v>
      </c>
      <c r="G13586">
        <v>2.6447041034698486</v>
      </c>
      <c r="H13586">
        <v>2.6403779983520508</v>
      </c>
      <c r="I13586">
        <v>4.3261991813778877E-3</v>
      </c>
      <c r="J13586">
        <v>1.6357970889657736E-3</v>
      </c>
      <c r="K13586">
        <v>-0.14796161651611328</v>
      </c>
      <c r="L13586">
        <v>-5.7988740503787994E-2</v>
      </c>
      <c r="M13586">
        <v>4.3261991813778877E-3</v>
      </c>
      <c r="N13586">
        <v>6.6641137003898621E-2</v>
      </c>
      <c r="O13586">
        <v>0.1566140204668045</v>
      </c>
      <c r="P13586">
        <v>-0.19113309681415558</v>
      </c>
      <c r="Q13586">
        <v>0.1997855007648468</v>
      </c>
      <c r="R13586">
        <v>489</v>
      </c>
      <c r="S13586">
        <v>1.4120762583491819E-2</v>
      </c>
      <c r="T13586">
        <v>0.11883081495761871</v>
      </c>
      <c r="U13586">
        <v>71.993446350097656</v>
      </c>
      <c r="V13586">
        <v>89.297958374023438</v>
      </c>
      <c r="W13586">
        <v>58.641777038574219</v>
      </c>
    </row>
    <row r="13587" spans="1:23" x14ac:dyDescent="0.25">
      <c r="A13587" t="s">
        <v>96</v>
      </c>
      <c r="B13587" t="s">
        <v>98</v>
      </c>
      <c r="C13587" t="s">
        <v>102</v>
      </c>
      <c r="D13587" s="7" t="s">
        <v>45</v>
      </c>
      <c r="E13587" t="s">
        <v>116</v>
      </c>
      <c r="F13587">
        <v>2</v>
      </c>
      <c r="G13587">
        <v>2.5729110240936279</v>
      </c>
      <c r="H13587">
        <v>2.6021718978881836</v>
      </c>
      <c r="I13587">
        <v>-2.9260875657200813E-2</v>
      </c>
      <c r="J13587">
        <v>-1.1372673325240612E-2</v>
      </c>
      <c r="K13587">
        <v>-0.18919864296913147</v>
      </c>
      <c r="L13587">
        <v>-9.4706118106842041E-2</v>
      </c>
      <c r="M13587">
        <v>-2.9260875657200813E-2</v>
      </c>
      <c r="N13587">
        <v>3.6184366792440414E-2</v>
      </c>
      <c r="O13587">
        <v>0.13067689538002014</v>
      </c>
      <c r="P13587">
        <v>-0.23453879356384277</v>
      </c>
      <c r="Q13587">
        <v>0.17601703107357025</v>
      </c>
      <c r="R13587">
        <v>489</v>
      </c>
      <c r="S13587">
        <v>1.5575067049953761E-2</v>
      </c>
      <c r="T13587">
        <v>0.12480010837316513</v>
      </c>
      <c r="U13587">
        <v>71.993446350097656</v>
      </c>
      <c r="V13587">
        <v>89.297958374023438</v>
      </c>
      <c r="W13587">
        <v>59.050449371337891</v>
      </c>
    </row>
    <row r="13588" spans="1:23" x14ac:dyDescent="0.25">
      <c r="A13588" t="s">
        <v>96</v>
      </c>
      <c r="B13588" t="s">
        <v>98</v>
      </c>
      <c r="C13588" t="s">
        <v>102</v>
      </c>
      <c r="D13588" s="7" t="s">
        <v>45</v>
      </c>
      <c r="E13588" t="s">
        <v>116</v>
      </c>
      <c r="F13588">
        <v>3</v>
      </c>
      <c r="G13588">
        <v>2.5786013603210449</v>
      </c>
      <c r="H13588">
        <v>2.6094887256622314</v>
      </c>
      <c r="I13588">
        <v>-3.0887292698025703E-2</v>
      </c>
      <c r="J13588">
        <v>-1.1978312395513058E-2</v>
      </c>
      <c r="K13588">
        <v>-0.18771713972091675</v>
      </c>
      <c r="L13588">
        <v>-9.5060795545578003E-2</v>
      </c>
      <c r="M13588">
        <v>-3.0887292698025703E-2</v>
      </c>
      <c r="N13588">
        <v>3.3286206424236298E-2</v>
      </c>
      <c r="O13588">
        <v>0.12594254314899445</v>
      </c>
      <c r="P13588">
        <v>-0.23217621445655823</v>
      </c>
      <c r="Q13588">
        <v>0.17040163278579712</v>
      </c>
      <c r="R13588">
        <v>489</v>
      </c>
      <c r="S13588">
        <v>1.4975634308294128E-2</v>
      </c>
      <c r="T13588">
        <v>0.12237497419118881</v>
      </c>
      <c r="U13588">
        <v>71.993446350097656</v>
      </c>
      <c r="V13588">
        <v>89.297958374023438</v>
      </c>
      <c r="W13588">
        <v>61.387443542480469</v>
      </c>
    </row>
    <row r="13589" spans="1:23" x14ac:dyDescent="0.25">
      <c r="A13589" t="s">
        <v>96</v>
      </c>
      <c r="B13589" t="s">
        <v>98</v>
      </c>
      <c r="C13589" t="s">
        <v>102</v>
      </c>
      <c r="D13589" s="7" t="s">
        <v>45</v>
      </c>
      <c r="E13589" t="s">
        <v>116</v>
      </c>
      <c r="F13589">
        <v>4</v>
      </c>
      <c r="G13589">
        <v>2.5797436237335205</v>
      </c>
      <c r="H13589">
        <v>2.6522371768951416</v>
      </c>
      <c r="I13589">
        <v>-7.24935382604599E-2</v>
      </c>
      <c r="J13589">
        <v>-2.8101062402129173E-2</v>
      </c>
      <c r="K13589">
        <v>-0.2282513827085495</v>
      </c>
      <c r="L13589">
        <v>-0.13622838258743286</v>
      </c>
      <c r="M13589">
        <v>-7.24935382604599E-2</v>
      </c>
      <c r="N13589">
        <v>-8.7586920708417892E-3</v>
      </c>
      <c r="O13589">
        <v>8.32643061876297E-2</v>
      </c>
      <c r="P13589">
        <v>-0.27240657806396484</v>
      </c>
      <c r="Q13589">
        <v>0.12741948664188385</v>
      </c>
      <c r="R13589">
        <v>489</v>
      </c>
      <c r="S13589">
        <v>1.477160456533344E-2</v>
      </c>
      <c r="T13589">
        <v>0.12153849005699158</v>
      </c>
      <c r="U13589">
        <v>71.993446350097656</v>
      </c>
      <c r="V13589">
        <v>89.297958374023438</v>
      </c>
      <c r="W13589">
        <v>62.238571166992188</v>
      </c>
    </row>
    <row r="13590" spans="1:23" x14ac:dyDescent="0.25">
      <c r="A13590" t="s">
        <v>96</v>
      </c>
      <c r="B13590" t="s">
        <v>98</v>
      </c>
      <c r="C13590" t="s">
        <v>102</v>
      </c>
      <c r="D13590" s="7" t="s">
        <v>45</v>
      </c>
      <c r="E13590" t="s">
        <v>116</v>
      </c>
      <c r="F13590">
        <v>5</v>
      </c>
      <c r="G13590">
        <v>2.9059457778930664</v>
      </c>
      <c r="H13590">
        <v>2.973926305770874</v>
      </c>
      <c r="I13590">
        <v>-6.7980661988258362E-2</v>
      </c>
      <c r="J13590">
        <v>-2.3393644019961357E-2</v>
      </c>
      <c r="K13590">
        <v>-0.20843659341335297</v>
      </c>
      <c r="L13590">
        <v>-0.12545409798622131</v>
      </c>
      <c r="M13590">
        <v>-6.7980661988258362E-2</v>
      </c>
      <c r="N13590">
        <v>-1.0507233440876007E-2</v>
      </c>
      <c r="O13590">
        <v>7.2475269436836243E-2</v>
      </c>
      <c r="P13590">
        <v>-0.24825389683246613</v>
      </c>
      <c r="Q13590">
        <v>0.1122925728559494</v>
      </c>
      <c r="R13590">
        <v>489</v>
      </c>
      <c r="S13590">
        <v>1.2011797457893769E-2</v>
      </c>
      <c r="T13590">
        <v>0.10959834605455399</v>
      </c>
      <c r="U13590">
        <v>71.993446350097656</v>
      </c>
      <c r="V13590">
        <v>89.297958374023438</v>
      </c>
      <c r="W13590">
        <v>58.392597198486328</v>
      </c>
    </row>
    <row r="13591" spans="1:23" x14ac:dyDescent="0.25">
      <c r="A13591" t="s">
        <v>96</v>
      </c>
      <c r="B13591" t="s">
        <v>98</v>
      </c>
      <c r="C13591" t="s">
        <v>102</v>
      </c>
      <c r="D13591" s="7" t="s">
        <v>45</v>
      </c>
      <c r="E13591" t="s">
        <v>116</v>
      </c>
      <c r="F13591">
        <v>6</v>
      </c>
      <c r="G13591">
        <v>3.0854918956756592</v>
      </c>
      <c r="H13591">
        <v>3.0793170928955078</v>
      </c>
      <c r="I13591">
        <v>6.174847949296236E-3</v>
      </c>
      <c r="J13591">
        <v>2.0012522581964731E-3</v>
      </c>
      <c r="K13591">
        <v>-0.1434050053358078</v>
      </c>
      <c r="L13591">
        <v>-5.5032014846801758E-2</v>
      </c>
      <c r="M13591">
        <v>6.174847949296236E-3</v>
      </c>
      <c r="N13591">
        <v>6.7381709814071655E-2</v>
      </c>
      <c r="O13591">
        <v>0.1557547003030777</v>
      </c>
      <c r="P13591">
        <v>-0.18580880761146545</v>
      </c>
      <c r="Q13591">
        <v>0.19815850257873535</v>
      </c>
      <c r="R13591">
        <v>489</v>
      </c>
      <c r="S13591">
        <v>1.3623039735401188E-2</v>
      </c>
      <c r="T13591">
        <v>0.11671777814626694</v>
      </c>
      <c r="U13591">
        <v>71.993446350097656</v>
      </c>
      <c r="V13591">
        <v>89.297958374023438</v>
      </c>
      <c r="W13591">
        <v>58.457607269287109</v>
      </c>
    </row>
    <row r="13592" spans="1:23" x14ac:dyDescent="0.25">
      <c r="A13592" t="s">
        <v>96</v>
      </c>
      <c r="B13592" t="s">
        <v>98</v>
      </c>
      <c r="C13592" t="s">
        <v>102</v>
      </c>
      <c r="D13592" s="7" t="s">
        <v>45</v>
      </c>
      <c r="E13592" t="s">
        <v>116</v>
      </c>
      <c r="F13592">
        <v>7</v>
      </c>
      <c r="G13592">
        <v>3.7070040702819824</v>
      </c>
      <c r="H13592">
        <v>3.7272229194641113</v>
      </c>
      <c r="I13592">
        <v>-2.0218955352902412E-2</v>
      </c>
      <c r="J13592">
        <v>-5.4542575962841511E-3</v>
      </c>
      <c r="K13592">
        <v>-0.20517374575138092</v>
      </c>
      <c r="L13592">
        <v>-9.5900960266590118E-2</v>
      </c>
      <c r="M13592">
        <v>-2.0218955352902412E-2</v>
      </c>
      <c r="N13592">
        <v>5.5463049560785294E-2</v>
      </c>
      <c r="O13592">
        <v>0.16473583877086639</v>
      </c>
      <c r="P13592">
        <v>-0.25760588049888611</v>
      </c>
      <c r="Q13592">
        <v>0.21716795861721039</v>
      </c>
      <c r="R13592">
        <v>489</v>
      </c>
      <c r="S13592">
        <v>2.0828549486823E-2</v>
      </c>
      <c r="T13592">
        <v>0.14432099461555481</v>
      </c>
      <c r="U13592">
        <v>71.993446350097656</v>
      </c>
      <c r="V13592">
        <v>89.297958374023438</v>
      </c>
      <c r="W13592">
        <v>56.34478759765625</v>
      </c>
    </row>
    <row r="13593" spans="1:23" x14ac:dyDescent="0.25">
      <c r="A13593" t="s">
        <v>96</v>
      </c>
      <c r="B13593" t="s">
        <v>98</v>
      </c>
      <c r="C13593" t="s">
        <v>102</v>
      </c>
      <c r="D13593" s="7" t="s">
        <v>45</v>
      </c>
      <c r="E13593" t="s">
        <v>116</v>
      </c>
      <c r="F13593">
        <v>8</v>
      </c>
      <c r="G13593">
        <v>4.4658021926879883</v>
      </c>
      <c r="H13593">
        <v>4.4305028915405273</v>
      </c>
      <c r="I13593">
        <v>3.5299010574817657E-2</v>
      </c>
      <c r="J13593">
        <v>7.9042930155992508E-3</v>
      </c>
      <c r="K13593">
        <v>-0.20587968826293945</v>
      </c>
      <c r="L13593">
        <v>-6.3389360904693604E-2</v>
      </c>
      <c r="M13593">
        <v>3.5299010574817657E-2</v>
      </c>
      <c r="N13593">
        <v>0.13398738205432892</v>
      </c>
      <c r="O13593">
        <v>0.27647772431373596</v>
      </c>
      <c r="P13593">
        <v>-0.27425050735473633</v>
      </c>
      <c r="Q13593">
        <v>0.34484851360321045</v>
      </c>
      <c r="R13593">
        <v>489</v>
      </c>
      <c r="S13593">
        <v>3.541650741985003E-2</v>
      </c>
      <c r="T13593">
        <v>0.18819274008274078</v>
      </c>
      <c r="U13593">
        <v>71.993446350097656</v>
      </c>
      <c r="V13593">
        <v>89.297958374023438</v>
      </c>
      <c r="W13593">
        <v>59.357891082763672</v>
      </c>
    </row>
    <row r="13594" spans="1:23" x14ac:dyDescent="0.25">
      <c r="A13594" t="s">
        <v>96</v>
      </c>
      <c r="B13594" t="s">
        <v>98</v>
      </c>
      <c r="C13594" t="s">
        <v>102</v>
      </c>
      <c r="D13594" s="7" t="s">
        <v>45</v>
      </c>
      <c r="E13594" t="s">
        <v>116</v>
      </c>
      <c r="F13594">
        <v>9</v>
      </c>
      <c r="G13594">
        <v>5.101102352142334</v>
      </c>
      <c r="H13594">
        <v>5.1404252052307129</v>
      </c>
      <c r="I13594">
        <v>-3.9322912693023682E-2</v>
      </c>
      <c r="J13594">
        <v>-7.708708755671978E-3</v>
      </c>
      <c r="K13594">
        <v>-0.29181733727455139</v>
      </c>
      <c r="L13594">
        <v>-0.1426415741443634</v>
      </c>
      <c r="M13594">
        <v>-3.9322912693023682E-2</v>
      </c>
      <c r="N13594">
        <v>6.3995756208896637E-2</v>
      </c>
      <c r="O13594">
        <v>0.21317149698734283</v>
      </c>
      <c r="P13594">
        <v>-0.36339598894119263</v>
      </c>
      <c r="Q13594">
        <v>0.28475016355514526</v>
      </c>
      <c r="R13594">
        <v>489</v>
      </c>
      <c r="S13594">
        <v>3.8817841094896721E-2</v>
      </c>
      <c r="T13594">
        <v>0.19702243804931641</v>
      </c>
      <c r="U13594">
        <v>71.993446350097656</v>
      </c>
      <c r="V13594">
        <v>89.297958374023438</v>
      </c>
      <c r="W13594">
        <v>61.915336608886719</v>
      </c>
    </row>
    <row r="13595" spans="1:23" x14ac:dyDescent="0.25">
      <c r="A13595" t="s">
        <v>96</v>
      </c>
      <c r="B13595" t="s">
        <v>98</v>
      </c>
      <c r="C13595" t="s">
        <v>102</v>
      </c>
      <c r="D13595" s="7" t="s">
        <v>45</v>
      </c>
      <c r="E13595" t="s">
        <v>116</v>
      </c>
      <c r="F13595">
        <v>10</v>
      </c>
      <c r="G13595">
        <v>5.4708547592163086</v>
      </c>
      <c r="H13595">
        <v>5.5913457870483398</v>
      </c>
      <c r="I13595">
        <v>-0.12049100548028946</v>
      </c>
      <c r="J13595">
        <v>-2.2024163976311684E-2</v>
      </c>
      <c r="K13595">
        <v>-0.37744453549385071</v>
      </c>
      <c r="L13595">
        <v>-0.22563430666923523</v>
      </c>
      <c r="M13595">
        <v>-0.12049100548028946</v>
      </c>
      <c r="N13595">
        <v>-1.5347704291343689E-2</v>
      </c>
      <c r="O13595">
        <v>0.13646252453327179</v>
      </c>
      <c r="P13595">
        <v>-0.45028728246688843</v>
      </c>
      <c r="Q13595">
        <v>0.20930527150630951</v>
      </c>
      <c r="R13595">
        <v>489</v>
      </c>
      <c r="S13595">
        <v>4.0201013464141733E-2</v>
      </c>
      <c r="T13595">
        <v>0.20050190389156342</v>
      </c>
      <c r="U13595">
        <v>71.993446350097656</v>
      </c>
      <c r="V13595">
        <v>89.297958374023438</v>
      </c>
      <c r="W13595">
        <v>67.362594604492188</v>
      </c>
    </row>
    <row r="13596" spans="1:23" x14ac:dyDescent="0.25">
      <c r="A13596" t="s">
        <v>96</v>
      </c>
      <c r="B13596" t="s">
        <v>98</v>
      </c>
      <c r="C13596" t="s">
        <v>102</v>
      </c>
      <c r="D13596" s="7" t="s">
        <v>45</v>
      </c>
      <c r="E13596" t="s">
        <v>116</v>
      </c>
      <c r="F13596">
        <v>11</v>
      </c>
      <c r="G13596">
        <v>5.7301135063171387</v>
      </c>
      <c r="H13596">
        <v>5.722719669342041</v>
      </c>
      <c r="I13596">
        <v>7.3936055414378643E-3</v>
      </c>
      <c r="J13596">
        <v>1.2903070310130715E-3</v>
      </c>
      <c r="K13596">
        <v>-0.23793350160121918</v>
      </c>
      <c r="L13596">
        <v>-9.2992261052131653E-2</v>
      </c>
      <c r="M13596">
        <v>7.3936055414378643E-3</v>
      </c>
      <c r="N13596">
        <v>0.10777947306632996</v>
      </c>
      <c r="O13596">
        <v>0.25272071361541748</v>
      </c>
      <c r="P13596">
        <v>-0.3074803352355957</v>
      </c>
      <c r="Q13596">
        <v>0.32226753234863281</v>
      </c>
      <c r="R13596">
        <v>489</v>
      </c>
      <c r="S13596">
        <v>3.664535455748652E-2</v>
      </c>
      <c r="T13596">
        <v>0.19142976403236389</v>
      </c>
      <c r="U13596">
        <v>71.993446350097656</v>
      </c>
      <c r="V13596">
        <v>89.297958374023438</v>
      </c>
      <c r="W13596">
        <v>76.515541076660156</v>
      </c>
    </row>
    <row r="13597" spans="1:23" x14ac:dyDescent="0.25">
      <c r="A13597" t="s">
        <v>96</v>
      </c>
      <c r="B13597" t="s">
        <v>98</v>
      </c>
      <c r="C13597" t="s">
        <v>102</v>
      </c>
      <c r="D13597" s="7" t="s">
        <v>45</v>
      </c>
      <c r="E13597" t="s">
        <v>116</v>
      </c>
      <c r="F13597">
        <v>12</v>
      </c>
      <c r="G13597">
        <v>5.8220648765563965</v>
      </c>
      <c r="H13597">
        <v>5.760138988494873</v>
      </c>
      <c r="I13597">
        <v>6.1925787478685379E-2</v>
      </c>
      <c r="J13597">
        <v>1.0636395774781704E-2</v>
      </c>
      <c r="K13597">
        <v>-0.18258072435855865</v>
      </c>
      <c r="L13597">
        <v>-3.8124296814203262E-2</v>
      </c>
      <c r="M13597">
        <v>6.1925787478685379E-2</v>
      </c>
      <c r="N13597">
        <v>0.16197587549686432</v>
      </c>
      <c r="O13597">
        <v>0.30643230676651001</v>
      </c>
      <c r="P13597">
        <v>-0.25189492106437683</v>
      </c>
      <c r="Q13597">
        <v>0.37574648857116699</v>
      </c>
      <c r="R13597">
        <v>489</v>
      </c>
      <c r="S13597">
        <v>3.6400612794544651E-2</v>
      </c>
      <c r="T13597">
        <v>0.19078944623470306</v>
      </c>
      <c r="U13597">
        <v>71.993446350097656</v>
      </c>
      <c r="V13597">
        <v>89.297958374023438</v>
      </c>
      <c r="W13597">
        <v>79.307365417480469</v>
      </c>
    </row>
    <row r="13598" spans="1:23" x14ac:dyDescent="0.25">
      <c r="A13598" t="s">
        <v>96</v>
      </c>
      <c r="B13598" t="s">
        <v>98</v>
      </c>
      <c r="C13598" t="s">
        <v>102</v>
      </c>
      <c r="D13598" s="7" t="s">
        <v>45</v>
      </c>
      <c r="E13598" t="s">
        <v>116</v>
      </c>
      <c r="F13598">
        <v>13</v>
      </c>
      <c r="G13598">
        <v>5.9467544555664062</v>
      </c>
      <c r="H13598">
        <v>5.7856893539428711</v>
      </c>
      <c r="I13598">
        <v>0.16106507182121277</v>
      </c>
      <c r="J13598">
        <v>2.7084533125162125E-2</v>
      </c>
      <c r="K13598">
        <v>-0.10747455805540085</v>
      </c>
      <c r="L13598">
        <v>5.1180832087993622E-2</v>
      </c>
      <c r="M13598">
        <v>0.16106507182121277</v>
      </c>
      <c r="N13598">
        <v>0.27094930410385132</v>
      </c>
      <c r="O13598">
        <v>0.42960470914840698</v>
      </c>
      <c r="P13598">
        <v>-0.18360181152820587</v>
      </c>
      <c r="Q13598">
        <v>0.50573194026947021</v>
      </c>
      <c r="R13598">
        <v>489</v>
      </c>
      <c r="S13598">
        <v>4.3908095934069857E-2</v>
      </c>
      <c r="T13598">
        <v>0.20954258739948273</v>
      </c>
      <c r="U13598">
        <v>71.993446350097656</v>
      </c>
      <c r="V13598">
        <v>89.297958374023438</v>
      </c>
      <c r="W13598">
        <v>81.847648620605469</v>
      </c>
    </row>
    <row r="13599" spans="1:23" x14ac:dyDescent="0.25">
      <c r="A13599" t="s">
        <v>96</v>
      </c>
      <c r="B13599" t="s">
        <v>98</v>
      </c>
      <c r="C13599" t="s">
        <v>102</v>
      </c>
      <c r="D13599" s="7" t="s">
        <v>45</v>
      </c>
      <c r="E13599" t="s">
        <v>116</v>
      </c>
      <c r="F13599">
        <v>14</v>
      </c>
      <c r="G13599">
        <v>5.9878153800964355</v>
      </c>
      <c r="H13599">
        <v>5.8678240776062012</v>
      </c>
      <c r="I13599">
        <v>0.11999105662107468</v>
      </c>
      <c r="J13599">
        <v>2.0039204508066177E-2</v>
      </c>
      <c r="K13599">
        <v>-0.14055544137954712</v>
      </c>
      <c r="L13599">
        <v>1.3377541676163673E-2</v>
      </c>
      <c r="M13599">
        <v>0.11999105662107468</v>
      </c>
      <c r="N13599">
        <v>0.22660456597805023</v>
      </c>
      <c r="O13599">
        <v>0.38053756952285767</v>
      </c>
      <c r="P13599">
        <v>-0.2144167572259903</v>
      </c>
      <c r="Q13599">
        <v>0.45439887046813965</v>
      </c>
      <c r="R13599">
        <v>489</v>
      </c>
      <c r="S13599">
        <v>4.1333131480670637E-2</v>
      </c>
      <c r="T13599">
        <v>0.20330551266670227</v>
      </c>
      <c r="U13599">
        <v>71.993446350097656</v>
      </c>
      <c r="V13599">
        <v>89.297958374023438</v>
      </c>
      <c r="W13599">
        <v>83.795707702636719</v>
      </c>
    </row>
    <row r="13600" spans="1:23" x14ac:dyDescent="0.25">
      <c r="A13600" t="s">
        <v>96</v>
      </c>
      <c r="B13600" t="s">
        <v>98</v>
      </c>
      <c r="C13600" t="s">
        <v>102</v>
      </c>
      <c r="D13600" s="7" t="s">
        <v>45</v>
      </c>
      <c r="E13600" t="s">
        <v>116</v>
      </c>
      <c r="F13600">
        <v>15</v>
      </c>
      <c r="G13600">
        <v>5.9426093101501465</v>
      </c>
      <c r="H13600">
        <v>5.9466338157653809</v>
      </c>
      <c r="I13600">
        <v>-4.0246071293950081E-3</v>
      </c>
      <c r="J13600">
        <v>-6.772457854822278E-4</v>
      </c>
      <c r="K13600">
        <v>-0.22817623615264893</v>
      </c>
      <c r="L13600">
        <v>-9.5745638012886047E-2</v>
      </c>
      <c r="M13600">
        <v>-4.0246071293950081E-3</v>
      </c>
      <c r="N13600">
        <v>8.769642561674118E-2</v>
      </c>
      <c r="O13600">
        <v>0.22012703120708466</v>
      </c>
      <c r="P13600">
        <v>-0.29172012209892273</v>
      </c>
      <c r="Q13600">
        <v>0.28367090225219727</v>
      </c>
      <c r="R13600">
        <v>489</v>
      </c>
      <c r="S13600">
        <v>3.0592265387492157E-2</v>
      </c>
      <c r="T13600">
        <v>0.17490644752979279</v>
      </c>
      <c r="U13600">
        <v>71.993446350097656</v>
      </c>
      <c r="V13600">
        <v>89.297958374023438</v>
      </c>
      <c r="W13600">
        <v>83.133331298828125</v>
      </c>
    </row>
    <row r="13601" spans="1:23" x14ac:dyDescent="0.25">
      <c r="A13601" t="s">
        <v>96</v>
      </c>
      <c r="B13601" t="s">
        <v>98</v>
      </c>
      <c r="C13601" t="s">
        <v>102</v>
      </c>
      <c r="D13601" s="7" t="s">
        <v>45</v>
      </c>
      <c r="E13601" t="s">
        <v>116</v>
      </c>
      <c r="F13601">
        <v>16</v>
      </c>
      <c r="G13601">
        <v>5.8032317161560059</v>
      </c>
      <c r="H13601">
        <v>5.7780203819274902</v>
      </c>
      <c r="I13601">
        <v>2.52113938331604E-2</v>
      </c>
      <c r="J13601">
        <v>4.3443716131150723E-3</v>
      </c>
      <c r="K13601">
        <v>-0.16432997584342957</v>
      </c>
      <c r="L13601">
        <v>-5.2347395569086075E-2</v>
      </c>
      <c r="M13601">
        <v>2.52113938331604E-2</v>
      </c>
      <c r="N13601">
        <v>0.10277017951011658</v>
      </c>
      <c r="O13601">
        <v>0.21475276350975037</v>
      </c>
      <c r="P13601">
        <v>-0.21806231141090393</v>
      </c>
      <c r="Q13601">
        <v>0.26848509907722473</v>
      </c>
      <c r="R13601">
        <v>489</v>
      </c>
      <c r="S13601">
        <v>2.1874383616898863E-2</v>
      </c>
      <c r="T13601">
        <v>0.14789991080760956</v>
      </c>
      <c r="U13601">
        <v>71.993446350097656</v>
      </c>
      <c r="V13601">
        <v>89.297958374023438</v>
      </c>
      <c r="W13601">
        <v>88.661346435546875</v>
      </c>
    </row>
    <row r="13602" spans="1:23" x14ac:dyDescent="0.25">
      <c r="A13602" t="s">
        <v>96</v>
      </c>
      <c r="B13602" t="s">
        <v>98</v>
      </c>
      <c r="C13602" t="s">
        <v>102</v>
      </c>
      <c r="D13602" s="7" t="s">
        <v>45</v>
      </c>
      <c r="E13602" t="s">
        <v>116</v>
      </c>
      <c r="F13602">
        <v>17</v>
      </c>
      <c r="G13602">
        <v>5.6626286506652832</v>
      </c>
      <c r="H13602">
        <v>5.7909445762634277</v>
      </c>
      <c r="I13602">
        <v>-0.12831613421440125</v>
      </c>
      <c r="J13602">
        <v>-2.2660171613097191E-2</v>
      </c>
      <c r="K13602">
        <v>-0.2953529953956604</v>
      </c>
      <c r="L13602">
        <v>-0.19666625559329987</v>
      </c>
      <c r="M13602">
        <v>-0.12831613421440125</v>
      </c>
      <c r="N13602">
        <v>-5.9966009110212326E-2</v>
      </c>
      <c r="O13602">
        <v>3.8720715790987015E-2</v>
      </c>
      <c r="P13602">
        <v>-0.34270560741424561</v>
      </c>
      <c r="Q13602">
        <v>8.6073346436023712E-2</v>
      </c>
      <c r="R13602">
        <v>489</v>
      </c>
      <c r="S13602">
        <v>1.6988397770694386E-2</v>
      </c>
      <c r="T13602">
        <v>0.13033954799175262</v>
      </c>
      <c r="U13602">
        <v>71.993446350097656</v>
      </c>
      <c r="V13602">
        <v>89.297958374023438</v>
      </c>
      <c r="W13602">
        <v>89.297958374023438</v>
      </c>
    </row>
    <row r="13603" spans="1:23" x14ac:dyDescent="0.25">
      <c r="A13603" t="s">
        <v>96</v>
      </c>
      <c r="B13603" t="s">
        <v>98</v>
      </c>
      <c r="C13603" t="s">
        <v>102</v>
      </c>
      <c r="D13603" s="7" t="s">
        <v>45</v>
      </c>
      <c r="E13603" t="s">
        <v>116</v>
      </c>
      <c r="F13603">
        <v>18</v>
      </c>
      <c r="G13603">
        <v>5.3562512397766113</v>
      </c>
      <c r="H13603">
        <v>5.4466543197631836</v>
      </c>
      <c r="I13603">
        <v>-9.0403228998184204E-2</v>
      </c>
      <c r="J13603">
        <v>-1.6878077760338783E-2</v>
      </c>
      <c r="K13603">
        <v>-0.25886696577072144</v>
      </c>
      <c r="L13603">
        <v>-0.15933723747730255</v>
      </c>
      <c r="M13603">
        <v>-9.0403228998184204E-2</v>
      </c>
      <c r="N13603">
        <v>-2.1469227969646454E-2</v>
      </c>
      <c r="O13603">
        <v>7.8060522675514221E-2</v>
      </c>
      <c r="P13603">
        <v>-0.30662411451339722</v>
      </c>
      <c r="Q13603">
        <v>0.12581765651702881</v>
      </c>
      <c r="R13603">
        <v>489</v>
      </c>
      <c r="S13603">
        <v>1.7279881417371579E-2</v>
      </c>
      <c r="T13603">
        <v>0.13145296275615692</v>
      </c>
      <c r="U13603">
        <v>71.993446350097656</v>
      </c>
      <c r="V13603">
        <v>89.297958374023438</v>
      </c>
      <c r="W13603">
        <v>89.0723876953125</v>
      </c>
    </row>
    <row r="13604" spans="1:23" x14ac:dyDescent="0.25">
      <c r="A13604" t="s">
        <v>96</v>
      </c>
      <c r="B13604" t="s">
        <v>98</v>
      </c>
      <c r="C13604" t="s">
        <v>102</v>
      </c>
      <c r="D13604" s="7" t="s">
        <v>45</v>
      </c>
      <c r="E13604" t="s">
        <v>116</v>
      </c>
      <c r="F13604">
        <v>19</v>
      </c>
      <c r="G13604">
        <v>4.8124866485595703</v>
      </c>
      <c r="H13604">
        <v>4.9260287284851074</v>
      </c>
      <c r="I13604">
        <v>-0.11354192346334457</v>
      </c>
      <c r="J13604">
        <v>-2.3593192920088768E-2</v>
      </c>
      <c r="K13604">
        <v>-0.28517395257949829</v>
      </c>
      <c r="L13604">
        <v>-0.18377235531806946</v>
      </c>
      <c r="M13604">
        <v>-0.11354192346334457</v>
      </c>
      <c r="N13604">
        <v>-4.3311487883329391E-2</v>
      </c>
      <c r="O13604">
        <v>5.8090105652809143E-2</v>
      </c>
      <c r="P13604">
        <v>-0.33382925391197205</v>
      </c>
      <c r="Q13604">
        <v>0.1067453995347023</v>
      </c>
      <c r="R13604">
        <v>489</v>
      </c>
      <c r="S13604">
        <v>1.7935955072154508E-2</v>
      </c>
      <c r="T13604">
        <v>0.1339251846075058</v>
      </c>
      <c r="U13604">
        <v>71.993446350097656</v>
      </c>
      <c r="V13604">
        <v>89.297958374023438</v>
      </c>
      <c r="W13604">
        <v>84.478912353515625</v>
      </c>
    </row>
    <row r="13605" spans="1:23" x14ac:dyDescent="0.25">
      <c r="A13605" t="s">
        <v>96</v>
      </c>
      <c r="B13605" t="s">
        <v>98</v>
      </c>
      <c r="C13605" t="s">
        <v>102</v>
      </c>
      <c r="D13605" s="7" t="s">
        <v>45</v>
      </c>
      <c r="E13605" t="s">
        <v>116</v>
      </c>
      <c r="F13605">
        <v>20</v>
      </c>
      <c r="G13605">
        <v>4.7839393615722656</v>
      </c>
      <c r="H13605">
        <v>4.8768711090087891</v>
      </c>
      <c r="I13605">
        <v>-9.2931792140007019E-2</v>
      </c>
      <c r="J13605">
        <v>-1.9425788894295692E-2</v>
      </c>
      <c r="K13605">
        <v>-0.25713410973548889</v>
      </c>
      <c r="L13605">
        <v>-0.16012205183506012</v>
      </c>
      <c r="M13605">
        <v>-9.2931792140007019E-2</v>
      </c>
      <c r="N13605">
        <v>-2.5741532444953918E-2</v>
      </c>
      <c r="O13605">
        <v>7.127053290605545E-2</v>
      </c>
      <c r="P13605">
        <v>-0.30368319153785706</v>
      </c>
      <c r="Q13605">
        <v>0.11781960725784302</v>
      </c>
      <c r="R13605">
        <v>489</v>
      </c>
      <c r="S13605">
        <v>1.6416721277071389E-2</v>
      </c>
      <c r="T13605">
        <v>0.12812775373458862</v>
      </c>
      <c r="U13605">
        <v>71.993446350097656</v>
      </c>
      <c r="V13605">
        <v>89.297958374023438</v>
      </c>
      <c r="W13605">
        <v>82.032859802246094</v>
      </c>
    </row>
    <row r="13606" spans="1:23" x14ac:dyDescent="0.25">
      <c r="A13606" t="s">
        <v>96</v>
      </c>
      <c r="B13606" t="s">
        <v>98</v>
      </c>
      <c r="C13606" t="s">
        <v>102</v>
      </c>
      <c r="D13606" s="7" t="s">
        <v>45</v>
      </c>
      <c r="E13606" t="s">
        <v>116</v>
      </c>
      <c r="F13606">
        <v>21</v>
      </c>
      <c r="G13606">
        <v>4.5194687843322754</v>
      </c>
      <c r="H13606">
        <v>4.5727157592773437</v>
      </c>
      <c r="I13606">
        <v>-5.3246915340423584E-2</v>
      </c>
      <c r="J13606">
        <v>-1.1781675741076469E-2</v>
      </c>
      <c r="K13606">
        <v>-0.19730992615222931</v>
      </c>
      <c r="L13606">
        <v>-0.11219632625579834</v>
      </c>
      <c r="M13606">
        <v>-5.3246915340423584E-2</v>
      </c>
      <c r="N13606">
        <v>5.7024983689188957E-3</v>
      </c>
      <c r="O13606">
        <v>9.0816088020801544E-2</v>
      </c>
      <c r="P13606">
        <v>-0.23814977705478668</v>
      </c>
      <c r="Q13606">
        <v>0.13165594637393951</v>
      </c>
      <c r="R13606">
        <v>489</v>
      </c>
      <c r="S13606">
        <v>1.2636673426954736E-2</v>
      </c>
      <c r="T13606">
        <v>0.1124129593372345</v>
      </c>
      <c r="U13606">
        <v>71.993446350097656</v>
      </c>
      <c r="V13606">
        <v>89.297958374023438</v>
      </c>
      <c r="W13606">
        <v>80.626007080078125</v>
      </c>
    </row>
    <row r="13607" spans="1:23" x14ac:dyDescent="0.25">
      <c r="A13607" t="s">
        <v>96</v>
      </c>
      <c r="B13607" t="s">
        <v>98</v>
      </c>
      <c r="C13607" t="s">
        <v>102</v>
      </c>
      <c r="D13607" s="7" t="s">
        <v>45</v>
      </c>
      <c r="E13607" t="s">
        <v>116</v>
      </c>
      <c r="F13607">
        <v>22</v>
      </c>
      <c r="G13607">
        <v>4.1445274353027344</v>
      </c>
      <c r="H13607">
        <v>4.2548956871032715</v>
      </c>
      <c r="I13607">
        <v>-0.11036813259124756</v>
      </c>
      <c r="J13607">
        <v>-2.6629846543073654E-2</v>
      </c>
      <c r="K13607">
        <v>-0.24990633130073547</v>
      </c>
      <c r="L13607">
        <v>-0.16746602952480316</v>
      </c>
      <c r="M13607">
        <v>-0.11036813259124756</v>
      </c>
      <c r="N13607">
        <v>-5.3270231932401657E-2</v>
      </c>
      <c r="O13607">
        <v>2.9170064255595207E-2</v>
      </c>
      <c r="P13607">
        <v>-0.28946346044540405</v>
      </c>
      <c r="Q13607">
        <v>6.8727202713489532E-2</v>
      </c>
      <c r="R13607">
        <v>489</v>
      </c>
      <c r="S13607">
        <v>1.1855340772053191E-2</v>
      </c>
      <c r="T13607">
        <v>0.10888223350048065</v>
      </c>
      <c r="U13607">
        <v>71.993446350097656</v>
      </c>
      <c r="V13607">
        <v>89.297958374023438</v>
      </c>
      <c r="W13607">
        <v>75.906448364257813</v>
      </c>
    </row>
    <row r="13608" spans="1:23" x14ac:dyDescent="0.25">
      <c r="A13608" t="s">
        <v>96</v>
      </c>
      <c r="B13608" t="s">
        <v>98</v>
      </c>
      <c r="C13608" t="s">
        <v>102</v>
      </c>
      <c r="D13608" s="7" t="s">
        <v>45</v>
      </c>
      <c r="E13608" t="s">
        <v>116</v>
      </c>
      <c r="F13608">
        <v>23</v>
      </c>
      <c r="G13608">
        <v>3.618565559387207</v>
      </c>
      <c r="H13608">
        <v>3.6915011405944824</v>
      </c>
      <c r="I13608">
        <v>-7.2935454547405243E-2</v>
      </c>
      <c r="J13608">
        <v>-2.0155902951955795E-2</v>
      </c>
      <c r="K13608">
        <v>-0.2385154515504837</v>
      </c>
      <c r="L13608">
        <v>-0.14068944752216339</v>
      </c>
      <c r="M13608">
        <v>-7.2935454547405243E-2</v>
      </c>
      <c r="N13608">
        <v>-5.1814643666148186E-3</v>
      </c>
      <c r="O13608">
        <v>9.2644535005092621E-2</v>
      </c>
      <c r="P13608">
        <v>-0.28545507788658142</v>
      </c>
      <c r="Q13608">
        <v>0.13958416879177094</v>
      </c>
      <c r="R13608">
        <v>489</v>
      </c>
      <c r="S13608">
        <v>1.6693351461705142E-2</v>
      </c>
      <c r="T13608">
        <v>0.12920275330543518</v>
      </c>
      <c r="U13608">
        <v>71.993446350097656</v>
      </c>
      <c r="V13608">
        <v>89.297958374023438</v>
      </c>
      <c r="W13608">
        <v>74.5113525390625</v>
      </c>
    </row>
    <row r="13609" spans="1:23" x14ac:dyDescent="0.25">
      <c r="A13609" t="s">
        <v>96</v>
      </c>
      <c r="B13609" t="s">
        <v>98</v>
      </c>
      <c r="C13609" t="s">
        <v>102</v>
      </c>
      <c r="D13609" s="7" t="s">
        <v>45</v>
      </c>
      <c r="E13609" t="s">
        <v>116</v>
      </c>
      <c r="F13609">
        <v>24</v>
      </c>
      <c r="G13609">
        <v>3.2701981067657471</v>
      </c>
      <c r="H13609">
        <v>3.2038977146148682</v>
      </c>
      <c r="I13609">
        <v>6.63004070520401E-2</v>
      </c>
      <c r="J13609">
        <v>2.0274125039577484E-2</v>
      </c>
      <c r="K13609">
        <v>-9.0127021074295044E-2</v>
      </c>
      <c r="L13609">
        <v>2.2915720473974943E-3</v>
      </c>
      <c r="M13609">
        <v>6.63004070520401E-2</v>
      </c>
      <c r="N13609">
        <v>0.13030923902988434</v>
      </c>
      <c r="O13609">
        <v>0.22272783517837524</v>
      </c>
      <c r="P13609">
        <v>-0.13447202742099762</v>
      </c>
      <c r="Q13609">
        <v>0.26707282662391663</v>
      </c>
      <c r="R13609">
        <v>489</v>
      </c>
      <c r="S13609">
        <v>1.4898880268427783E-2</v>
      </c>
      <c r="T13609">
        <v>0.12206096947193146</v>
      </c>
      <c r="U13609">
        <v>71.993446350097656</v>
      </c>
      <c r="V13609">
        <v>89.297958374023438</v>
      </c>
      <c r="W13609">
        <v>71.71044921875</v>
      </c>
    </row>
    <row r="13610" spans="1:23" x14ac:dyDescent="0.25">
      <c r="A13610" t="s">
        <v>96</v>
      </c>
      <c r="B13610" t="s">
        <v>98</v>
      </c>
      <c r="C13610" t="s">
        <v>102</v>
      </c>
      <c r="D13610" s="7" t="s">
        <v>45</v>
      </c>
      <c r="E13610" t="s">
        <v>117</v>
      </c>
      <c r="F13610">
        <v>1</v>
      </c>
      <c r="G13610">
        <v>2.9862828254699707</v>
      </c>
      <c r="H13610">
        <v>3.0332560539245605</v>
      </c>
      <c r="I13610">
        <v>-4.6973090618848801E-2</v>
      </c>
      <c r="J13610">
        <v>-1.5729619190096855E-2</v>
      </c>
      <c r="K13610">
        <v>-0.16078189015388489</v>
      </c>
      <c r="L13610">
        <v>-9.3542732298374176E-2</v>
      </c>
      <c r="M13610">
        <v>-4.6973090618848801E-2</v>
      </c>
      <c r="N13610">
        <v>-4.0345042361877859E-4</v>
      </c>
      <c r="O13610">
        <v>6.6835716366767883E-2</v>
      </c>
      <c r="P13610">
        <v>-0.19304510951042175</v>
      </c>
      <c r="Q13610">
        <v>9.9098928272724152E-2</v>
      </c>
      <c r="R13610">
        <v>488</v>
      </c>
      <c r="S13610">
        <v>7.8864135962197768E-3</v>
      </c>
      <c r="T13610">
        <v>8.8805481791496277E-2</v>
      </c>
      <c r="U13610">
        <v>73.361892700195312</v>
      </c>
      <c r="V13610">
        <v>90.255882263183594</v>
      </c>
      <c r="W13610">
        <v>67.727073669433594</v>
      </c>
    </row>
    <row r="13611" spans="1:23" x14ac:dyDescent="0.25">
      <c r="A13611" t="s">
        <v>96</v>
      </c>
      <c r="B13611" t="s">
        <v>98</v>
      </c>
      <c r="C13611" t="s">
        <v>102</v>
      </c>
      <c r="D13611" s="7" t="s">
        <v>45</v>
      </c>
      <c r="E13611" t="s">
        <v>117</v>
      </c>
      <c r="F13611">
        <v>2</v>
      </c>
      <c r="G13611">
        <v>2.8293585777282715</v>
      </c>
      <c r="H13611">
        <v>2.7849466800689697</v>
      </c>
      <c r="I13611">
        <v>4.4411875307559967E-2</v>
      </c>
      <c r="J13611">
        <v>1.5696799382567406E-2</v>
      </c>
      <c r="K13611">
        <v>-8.3301112055778503E-2</v>
      </c>
      <c r="L13611">
        <v>-7.8472429886460304E-3</v>
      </c>
      <c r="M13611">
        <v>4.4411875307559967E-2</v>
      </c>
      <c r="N13611">
        <v>9.667099267244339E-2</v>
      </c>
      <c r="O13611">
        <v>0.17212486267089844</v>
      </c>
      <c r="P13611">
        <v>-0.11950596421957016</v>
      </c>
      <c r="Q13611">
        <v>0.20832972228527069</v>
      </c>
      <c r="R13611">
        <v>488</v>
      </c>
      <c r="S13611">
        <v>9.9311135545896434E-3</v>
      </c>
      <c r="T13611">
        <v>9.9654972553253174E-2</v>
      </c>
      <c r="U13611">
        <v>73.361892700195312</v>
      </c>
      <c r="V13611">
        <v>90.255882263183594</v>
      </c>
      <c r="W13611">
        <v>59.804569244384766</v>
      </c>
    </row>
    <row r="13612" spans="1:23" x14ac:dyDescent="0.25">
      <c r="A13612" t="s">
        <v>96</v>
      </c>
      <c r="B13612" t="s">
        <v>98</v>
      </c>
      <c r="C13612" t="s">
        <v>102</v>
      </c>
      <c r="D13612" s="7" t="s">
        <v>45</v>
      </c>
      <c r="E13612" t="s">
        <v>117</v>
      </c>
      <c r="F13612">
        <v>3</v>
      </c>
      <c r="G13612">
        <v>2.6922369003295898</v>
      </c>
      <c r="H13612">
        <v>2.7438974380493164</v>
      </c>
      <c r="I13612">
        <v>-5.1660768687725067E-2</v>
      </c>
      <c r="J13612">
        <v>-1.9188789650797844E-2</v>
      </c>
      <c r="K13612">
        <v>-0.17439664900302887</v>
      </c>
      <c r="L13612">
        <v>-0.10188329964876175</v>
      </c>
      <c r="M13612">
        <v>-5.1660768687725067E-2</v>
      </c>
      <c r="N13612">
        <v>-1.4382392400875688E-3</v>
      </c>
      <c r="O13612">
        <v>7.1075119078159332E-2</v>
      </c>
      <c r="P13612">
        <v>-0.20919057726860046</v>
      </c>
      <c r="Q13612">
        <v>0.10586903244256973</v>
      </c>
      <c r="R13612">
        <v>488</v>
      </c>
      <c r="S13612">
        <v>9.1721457659943995E-3</v>
      </c>
      <c r="T13612">
        <v>9.5771320164203644E-2</v>
      </c>
      <c r="U13612">
        <v>73.361892700195312</v>
      </c>
      <c r="V13612">
        <v>90.255882263183594</v>
      </c>
      <c r="W13612">
        <v>59.747951507568359</v>
      </c>
    </row>
    <row r="13613" spans="1:23" x14ac:dyDescent="0.25">
      <c r="A13613" t="s">
        <v>96</v>
      </c>
      <c r="B13613" t="s">
        <v>98</v>
      </c>
      <c r="C13613" t="s">
        <v>102</v>
      </c>
      <c r="D13613" s="7" t="s">
        <v>45</v>
      </c>
      <c r="E13613" t="s">
        <v>117</v>
      </c>
      <c r="F13613">
        <v>4</v>
      </c>
      <c r="G13613">
        <v>2.6831412315368652</v>
      </c>
      <c r="H13613">
        <v>2.7198648452758789</v>
      </c>
      <c r="I13613">
        <v>-3.6723583936691284E-2</v>
      </c>
      <c r="J13613">
        <v>-1.3686787337064743E-2</v>
      </c>
      <c r="K13613">
        <v>-0.15959779918193817</v>
      </c>
      <c r="L13613">
        <v>-8.7002716958522797E-2</v>
      </c>
      <c r="M13613">
        <v>-3.6723583936691284E-2</v>
      </c>
      <c r="N13613">
        <v>1.3555547222495079E-2</v>
      </c>
      <c r="O13613">
        <v>8.6150631308555603E-2</v>
      </c>
      <c r="P13613">
        <v>-0.19443093240261078</v>
      </c>
      <c r="Q13613">
        <v>0.12098375707864761</v>
      </c>
      <c r="R13613">
        <v>488</v>
      </c>
      <c r="S13613">
        <v>9.1928318701981482E-3</v>
      </c>
      <c r="T13613">
        <v>9.5879256725311279E-2</v>
      </c>
      <c r="U13613">
        <v>73.361892700195312</v>
      </c>
      <c r="V13613">
        <v>90.255882263183594</v>
      </c>
      <c r="W13613">
        <v>58.535388946533203</v>
      </c>
    </row>
    <row r="13614" spans="1:23" x14ac:dyDescent="0.25">
      <c r="A13614" t="s">
        <v>96</v>
      </c>
      <c r="B13614" t="s">
        <v>98</v>
      </c>
      <c r="C13614" t="s">
        <v>102</v>
      </c>
      <c r="D13614" s="7" t="s">
        <v>45</v>
      </c>
      <c r="E13614" t="s">
        <v>117</v>
      </c>
      <c r="F13614">
        <v>5</v>
      </c>
      <c r="G13614">
        <v>2.751133918762207</v>
      </c>
      <c r="H13614">
        <v>2.7961680889129639</v>
      </c>
      <c r="I13614">
        <v>-4.5034065842628479E-2</v>
      </c>
      <c r="J13614">
        <v>-1.6369273886084557E-2</v>
      </c>
      <c r="K13614">
        <v>-0.17974624037742615</v>
      </c>
      <c r="L13614">
        <v>-0.10015719383955002</v>
      </c>
      <c r="M13614">
        <v>-4.5034065842628479E-2</v>
      </c>
      <c r="N13614">
        <v>1.0089065879583359E-2</v>
      </c>
      <c r="O13614">
        <v>8.9678116142749786E-2</v>
      </c>
      <c r="P13614">
        <v>-0.21793527901172638</v>
      </c>
      <c r="Q13614">
        <v>0.12786714732646942</v>
      </c>
      <c r="R13614">
        <v>488</v>
      </c>
      <c r="S13614">
        <v>1.104947261177025E-2</v>
      </c>
      <c r="T13614">
        <v>0.10511647164821625</v>
      </c>
      <c r="U13614">
        <v>73.361892700195312</v>
      </c>
      <c r="V13614">
        <v>90.255882263183594</v>
      </c>
      <c r="W13614">
        <v>57.4857177734375</v>
      </c>
    </row>
    <row r="13615" spans="1:23" x14ac:dyDescent="0.25">
      <c r="A13615" t="s">
        <v>96</v>
      </c>
      <c r="B13615" t="s">
        <v>98</v>
      </c>
      <c r="C13615" t="s">
        <v>102</v>
      </c>
      <c r="D13615" s="7" t="s">
        <v>45</v>
      </c>
      <c r="E13615" t="s">
        <v>117</v>
      </c>
      <c r="F13615">
        <v>6</v>
      </c>
      <c r="G13615">
        <v>2.9943008422851562</v>
      </c>
      <c r="H13615">
        <v>3.12103271484375</v>
      </c>
      <c r="I13615">
        <v>-0.1267319917678833</v>
      </c>
      <c r="J13615">
        <v>-4.2324401438236237E-2</v>
      </c>
      <c r="K13615">
        <v>-0.27233433723449707</v>
      </c>
      <c r="L13615">
        <v>-0.18631128966808319</v>
      </c>
      <c r="M13615">
        <v>-0.1267319917678833</v>
      </c>
      <c r="N13615">
        <v>-6.7152693867683411E-2</v>
      </c>
      <c r="O13615">
        <v>1.887035183608532E-2</v>
      </c>
      <c r="P13615">
        <v>-0.31361058354377747</v>
      </c>
      <c r="Q13615">
        <v>6.0146592557430267E-2</v>
      </c>
      <c r="R13615">
        <v>488</v>
      </c>
      <c r="S13615">
        <v>1.2908166477076044E-2</v>
      </c>
      <c r="T13615">
        <v>0.11361411213874817</v>
      </c>
      <c r="U13615">
        <v>73.361892700195312</v>
      </c>
      <c r="V13615">
        <v>90.255882263183594</v>
      </c>
      <c r="W13615">
        <v>56.364921569824219</v>
      </c>
    </row>
    <row r="13616" spans="1:23" x14ac:dyDescent="0.25">
      <c r="A13616" t="s">
        <v>96</v>
      </c>
      <c r="B13616" t="s">
        <v>98</v>
      </c>
      <c r="C13616" t="s">
        <v>102</v>
      </c>
      <c r="D13616" s="7" t="s">
        <v>45</v>
      </c>
      <c r="E13616" t="s">
        <v>117</v>
      </c>
      <c r="F13616">
        <v>7</v>
      </c>
      <c r="G13616">
        <v>3.661283016204834</v>
      </c>
      <c r="H13616">
        <v>3.6811230182647705</v>
      </c>
      <c r="I13616">
        <v>-1.9839927554130554E-2</v>
      </c>
      <c r="J13616">
        <v>-5.4188454523682594E-3</v>
      </c>
      <c r="K13616">
        <v>-0.2014399915933609</v>
      </c>
      <c r="L13616">
        <v>-9.4149202108383179E-2</v>
      </c>
      <c r="M13616">
        <v>-1.9839927554130554E-2</v>
      </c>
      <c r="N13616">
        <v>5.4469343274831772E-2</v>
      </c>
      <c r="O13616">
        <v>0.16176013648509979</v>
      </c>
      <c r="P13616">
        <v>-0.25292107462882996</v>
      </c>
      <c r="Q13616">
        <v>0.21324121952056885</v>
      </c>
      <c r="R13616">
        <v>488</v>
      </c>
      <c r="S13616">
        <v>2.0079818946720174E-2</v>
      </c>
      <c r="T13616">
        <v>0.1417032778263092</v>
      </c>
      <c r="U13616">
        <v>73.361892700195312</v>
      </c>
      <c r="V13616">
        <v>90.255882263183594</v>
      </c>
      <c r="W13616">
        <v>55.638134002685547</v>
      </c>
    </row>
    <row r="13617" spans="1:23" x14ac:dyDescent="0.25">
      <c r="A13617" t="s">
        <v>96</v>
      </c>
      <c r="B13617" t="s">
        <v>98</v>
      </c>
      <c r="C13617" t="s">
        <v>102</v>
      </c>
      <c r="D13617" s="7" t="s">
        <v>45</v>
      </c>
      <c r="E13617" t="s">
        <v>117</v>
      </c>
      <c r="F13617">
        <v>8</v>
      </c>
      <c r="G13617">
        <v>4.1344456672668457</v>
      </c>
      <c r="H13617">
        <v>4.1817378997802734</v>
      </c>
      <c r="I13617">
        <v>-4.729195311665535E-2</v>
      </c>
      <c r="J13617">
        <v>-1.1438523419201374E-2</v>
      </c>
      <c r="K13617">
        <v>-0.28583803772926331</v>
      </c>
      <c r="L13617">
        <v>-0.14490307867527008</v>
      </c>
      <c r="M13617">
        <v>-4.729195311665535E-2</v>
      </c>
      <c r="N13617">
        <v>5.0319168716669083E-2</v>
      </c>
      <c r="O13617">
        <v>0.19125412404537201</v>
      </c>
      <c r="P13617">
        <v>-0.35346254706382751</v>
      </c>
      <c r="Q13617">
        <v>0.25887861847877502</v>
      </c>
      <c r="R13617">
        <v>488</v>
      </c>
      <c r="S13617">
        <v>3.4647539619758527E-2</v>
      </c>
      <c r="T13617">
        <v>0.18613849580287933</v>
      </c>
      <c r="U13617">
        <v>73.361892700195312</v>
      </c>
      <c r="V13617">
        <v>90.255882263183594</v>
      </c>
      <c r="W13617">
        <v>54.782726287841797</v>
      </c>
    </row>
    <row r="13618" spans="1:23" x14ac:dyDescent="0.25">
      <c r="A13618" t="s">
        <v>96</v>
      </c>
      <c r="B13618" t="s">
        <v>98</v>
      </c>
      <c r="C13618" t="s">
        <v>102</v>
      </c>
      <c r="D13618" s="7" t="s">
        <v>45</v>
      </c>
      <c r="E13618" t="s">
        <v>117</v>
      </c>
      <c r="F13618">
        <v>9</v>
      </c>
      <c r="G13618">
        <v>4.8736143112182617</v>
      </c>
      <c r="H13618">
        <v>4.7895736694335937</v>
      </c>
      <c r="I13618">
        <v>8.404058963060379E-2</v>
      </c>
      <c r="J13618">
        <v>1.7243996262550354E-2</v>
      </c>
      <c r="K13618">
        <v>-0.16554822027683258</v>
      </c>
      <c r="L13618">
        <v>-1.8089126795530319E-2</v>
      </c>
      <c r="M13618">
        <v>8.404058963060379E-2</v>
      </c>
      <c r="N13618">
        <v>0.1861703097820282</v>
      </c>
      <c r="O13618">
        <v>0.33362939953804016</v>
      </c>
      <c r="P13618">
        <v>-0.2363031804561615</v>
      </c>
      <c r="Q13618">
        <v>0.40438434481620789</v>
      </c>
      <c r="R13618">
        <v>488</v>
      </c>
      <c r="S13618">
        <v>3.7929580787388284E-2</v>
      </c>
      <c r="T13618">
        <v>0.1947551816701889</v>
      </c>
      <c r="U13618">
        <v>73.361892700195312</v>
      </c>
      <c r="V13618">
        <v>90.255882263183594</v>
      </c>
      <c r="W13618">
        <v>71.654899597167969</v>
      </c>
    </row>
    <row r="13619" spans="1:23" x14ac:dyDescent="0.25">
      <c r="A13619" t="s">
        <v>96</v>
      </c>
      <c r="B13619" t="s">
        <v>98</v>
      </c>
      <c r="C13619" t="s">
        <v>102</v>
      </c>
      <c r="D13619" s="7" t="s">
        <v>45</v>
      </c>
      <c r="E13619" t="s">
        <v>117</v>
      </c>
      <c r="F13619">
        <v>10</v>
      </c>
      <c r="G13619">
        <v>5.2530064582824707</v>
      </c>
      <c r="H13619">
        <v>5.5025448799133301</v>
      </c>
      <c r="I13619">
        <v>-0.24953886866569519</v>
      </c>
      <c r="J13619">
        <v>-4.7504007816314697E-2</v>
      </c>
      <c r="K13619">
        <v>-0.5039026141166687</v>
      </c>
      <c r="L13619">
        <v>-0.35362246632575989</v>
      </c>
      <c r="M13619">
        <v>-0.24953886866569519</v>
      </c>
      <c r="N13619">
        <v>-0.14545528590679169</v>
      </c>
      <c r="O13619">
        <v>4.8248930834233761E-3</v>
      </c>
      <c r="P13619">
        <v>-0.57601124048233032</v>
      </c>
      <c r="Q13619">
        <v>7.6933488249778748E-2</v>
      </c>
      <c r="R13619">
        <v>488</v>
      </c>
      <c r="S13619">
        <v>3.9394746190808627E-2</v>
      </c>
      <c r="T13619">
        <v>0.19848109781742096</v>
      </c>
      <c r="U13619">
        <v>73.361892700195312</v>
      </c>
      <c r="V13619">
        <v>90.255882263183594</v>
      </c>
      <c r="W13619">
        <v>78.422584533691406</v>
      </c>
    </row>
    <row r="13620" spans="1:23" x14ac:dyDescent="0.25">
      <c r="A13620" t="s">
        <v>96</v>
      </c>
      <c r="B13620" t="s">
        <v>98</v>
      </c>
      <c r="C13620" t="s">
        <v>102</v>
      </c>
      <c r="D13620" s="7" t="s">
        <v>45</v>
      </c>
      <c r="E13620" t="s">
        <v>117</v>
      </c>
      <c r="F13620">
        <v>11</v>
      </c>
      <c r="G13620">
        <v>5.4957647323608398</v>
      </c>
      <c r="H13620">
        <v>5.7532458305358887</v>
      </c>
      <c r="I13620">
        <v>-0.25748109817504883</v>
      </c>
      <c r="J13620">
        <v>-4.6850822865962982E-2</v>
      </c>
      <c r="K13620">
        <v>-0.49900853633880615</v>
      </c>
      <c r="L13620">
        <v>-0.35631215572357178</v>
      </c>
      <c r="M13620">
        <v>-0.25748109817504883</v>
      </c>
      <c r="N13620">
        <v>-0.15865004062652588</v>
      </c>
      <c r="O13620">
        <v>-1.5953674912452698E-2</v>
      </c>
      <c r="P13620">
        <v>-0.56747817993164063</v>
      </c>
      <c r="Q13620">
        <v>5.2515994757413864E-2</v>
      </c>
      <c r="R13620">
        <v>488</v>
      </c>
      <c r="S13620">
        <v>3.5518999756122049E-2</v>
      </c>
      <c r="T13620">
        <v>0.18846485018730164</v>
      </c>
      <c r="U13620">
        <v>73.361892700195312</v>
      </c>
      <c r="V13620">
        <v>90.255882263183594</v>
      </c>
      <c r="W13620">
        <v>76.290885925292969</v>
      </c>
    </row>
    <row r="13621" spans="1:23" x14ac:dyDescent="0.25">
      <c r="A13621" t="s">
        <v>96</v>
      </c>
      <c r="B13621" t="s">
        <v>98</v>
      </c>
      <c r="C13621" t="s">
        <v>102</v>
      </c>
      <c r="D13621" s="7" t="s">
        <v>45</v>
      </c>
      <c r="E13621" t="s">
        <v>117</v>
      </c>
      <c r="F13621">
        <v>12</v>
      </c>
      <c r="G13621">
        <v>5.6441516876220703</v>
      </c>
      <c r="H13621">
        <v>5.9408731460571289</v>
      </c>
      <c r="I13621">
        <v>-0.29672113060951233</v>
      </c>
      <c r="J13621">
        <v>-5.2571430802345276E-2</v>
      </c>
      <c r="K13621">
        <v>-0.53764307498931885</v>
      </c>
      <c r="L13621">
        <v>-0.39530444145202637</v>
      </c>
      <c r="M13621">
        <v>-0.29672113060951233</v>
      </c>
      <c r="N13621">
        <v>-0.19813781976699829</v>
      </c>
      <c r="O13621">
        <v>-5.5799182504415512E-2</v>
      </c>
      <c r="P13621">
        <v>-0.60594111680984497</v>
      </c>
      <c r="Q13621">
        <v>1.2498840689659119E-2</v>
      </c>
      <c r="R13621">
        <v>488</v>
      </c>
      <c r="S13621">
        <v>3.5341140190755738E-2</v>
      </c>
      <c r="T13621">
        <v>0.1879923939704895</v>
      </c>
      <c r="U13621">
        <v>73.361892700195312</v>
      </c>
      <c r="V13621">
        <v>90.255882263183594</v>
      </c>
      <c r="W13621">
        <v>79.031967163085938</v>
      </c>
    </row>
    <row r="13622" spans="1:23" x14ac:dyDescent="0.25">
      <c r="A13622" t="s">
        <v>96</v>
      </c>
      <c r="B13622" t="s">
        <v>98</v>
      </c>
      <c r="C13622" t="s">
        <v>102</v>
      </c>
      <c r="D13622" s="7" t="s">
        <v>45</v>
      </c>
      <c r="E13622" t="s">
        <v>117</v>
      </c>
      <c r="F13622">
        <v>13</v>
      </c>
      <c r="G13622">
        <v>5.756171703338623</v>
      </c>
      <c r="H13622">
        <v>5.8029632568359375</v>
      </c>
      <c r="I13622">
        <v>-4.6791445463895798E-2</v>
      </c>
      <c r="J13622">
        <v>-8.1289177760481834E-3</v>
      </c>
      <c r="K13622">
        <v>-0.31189966201782227</v>
      </c>
      <c r="L13622">
        <v>-0.15527157485485077</v>
      </c>
      <c r="M13622">
        <v>-4.6791445463895798E-2</v>
      </c>
      <c r="N13622">
        <v>6.1688687652349472E-2</v>
      </c>
      <c r="O13622">
        <v>0.21831677854061127</v>
      </c>
      <c r="P13622">
        <v>-0.38705417513847351</v>
      </c>
      <c r="Q13622">
        <v>0.29347127676010132</v>
      </c>
      <c r="R13622">
        <v>488</v>
      </c>
      <c r="S13622">
        <v>4.2793145787030973E-2</v>
      </c>
      <c r="T13622">
        <v>0.20686504244804382</v>
      </c>
      <c r="U13622">
        <v>73.361892700195312</v>
      </c>
      <c r="V13622">
        <v>90.255882263183594</v>
      </c>
      <c r="W13622">
        <v>82.243034362792969</v>
      </c>
    </row>
    <row r="13623" spans="1:23" x14ac:dyDescent="0.25">
      <c r="A13623" t="s">
        <v>96</v>
      </c>
      <c r="B13623" t="s">
        <v>98</v>
      </c>
      <c r="C13623" t="s">
        <v>102</v>
      </c>
      <c r="D13623" s="7" t="s">
        <v>45</v>
      </c>
      <c r="E13623" t="s">
        <v>117</v>
      </c>
      <c r="F13623">
        <v>14</v>
      </c>
      <c r="G13623">
        <v>5.8912696838378906</v>
      </c>
      <c r="H13623">
        <v>6.230262279510498</v>
      </c>
      <c r="I13623">
        <v>-0.33899262547492981</v>
      </c>
      <c r="J13623">
        <v>-5.754152312874794E-2</v>
      </c>
      <c r="K13623">
        <v>-0.59622925519943237</v>
      </c>
      <c r="L13623">
        <v>-0.44425177574157715</v>
      </c>
      <c r="M13623">
        <v>-0.33899262547492981</v>
      </c>
      <c r="N13623">
        <v>-0.23373347520828247</v>
      </c>
      <c r="O13623">
        <v>-8.1755988299846649E-2</v>
      </c>
      <c r="P13623">
        <v>-0.66915225982666016</v>
      </c>
      <c r="Q13623">
        <v>-8.8329771533608437E-3</v>
      </c>
      <c r="R13623">
        <v>488</v>
      </c>
      <c r="S13623">
        <v>4.0289647902014281E-2</v>
      </c>
      <c r="T13623">
        <v>0.20072281360626221</v>
      </c>
      <c r="U13623">
        <v>73.361892700195312</v>
      </c>
      <c r="V13623">
        <v>90.255882263183594</v>
      </c>
      <c r="W13623">
        <v>83.815986633300781</v>
      </c>
    </row>
    <row r="13624" spans="1:23" x14ac:dyDescent="0.25">
      <c r="A13624" t="s">
        <v>96</v>
      </c>
      <c r="B13624" t="s">
        <v>98</v>
      </c>
      <c r="C13624" t="s">
        <v>102</v>
      </c>
      <c r="D13624" s="7" t="s">
        <v>45</v>
      </c>
      <c r="E13624" t="s">
        <v>117</v>
      </c>
      <c r="F13624">
        <v>15</v>
      </c>
      <c r="G13624">
        <v>5.8618335723876953</v>
      </c>
      <c r="H13624">
        <v>6.1813321113586426</v>
      </c>
      <c r="I13624">
        <v>-0.31949859857559204</v>
      </c>
      <c r="J13624">
        <v>-5.4504889994859695E-2</v>
      </c>
      <c r="K13624">
        <v>-0.53953182697296143</v>
      </c>
      <c r="L13624">
        <v>-0.40953442454338074</v>
      </c>
      <c r="M13624">
        <v>-0.31949859857559204</v>
      </c>
      <c r="N13624">
        <v>-0.22946277260780334</v>
      </c>
      <c r="O13624">
        <v>-9.9465340375900269E-2</v>
      </c>
      <c r="P13624">
        <v>-0.60190820693969727</v>
      </c>
      <c r="Q13624">
        <v>-3.7088971585035324E-2</v>
      </c>
      <c r="R13624">
        <v>488</v>
      </c>
      <c r="S13624">
        <v>2.9478439241785503E-2</v>
      </c>
      <c r="T13624">
        <v>0.1716928631067276</v>
      </c>
      <c r="U13624">
        <v>73.361892700195312</v>
      </c>
      <c r="V13624">
        <v>90.255882263183594</v>
      </c>
      <c r="W13624">
        <v>84.115364074707031</v>
      </c>
    </row>
    <row r="13625" spans="1:23" x14ac:dyDescent="0.25">
      <c r="A13625" t="s">
        <v>96</v>
      </c>
      <c r="B13625" t="s">
        <v>98</v>
      </c>
      <c r="C13625" t="s">
        <v>102</v>
      </c>
      <c r="D13625" s="7" t="s">
        <v>45</v>
      </c>
      <c r="E13625" t="s">
        <v>117</v>
      </c>
      <c r="F13625">
        <v>16</v>
      </c>
      <c r="G13625">
        <v>5.6575689315795898</v>
      </c>
      <c r="H13625">
        <v>6.0358362197875977</v>
      </c>
      <c r="I13625">
        <v>-0.37826704978942871</v>
      </c>
      <c r="J13625">
        <v>-6.686035543680191E-2</v>
      </c>
      <c r="K13625">
        <v>-0.56361377239227295</v>
      </c>
      <c r="L13625">
        <v>-0.45410943031311035</v>
      </c>
      <c r="M13625">
        <v>-0.37826704978942871</v>
      </c>
      <c r="N13625">
        <v>-0.30242466926574707</v>
      </c>
      <c r="O13625">
        <v>-0.19292032718658447</v>
      </c>
      <c r="P13625">
        <v>-0.61615699529647827</v>
      </c>
      <c r="Q13625">
        <v>-0.14037711918354034</v>
      </c>
      <c r="R13625">
        <v>488</v>
      </c>
      <c r="S13625">
        <v>2.0916914502473682E-2</v>
      </c>
      <c r="T13625">
        <v>0.14462681114673615</v>
      </c>
      <c r="U13625">
        <v>73.361892700195312</v>
      </c>
      <c r="V13625">
        <v>90.255882263183594</v>
      </c>
      <c r="W13625">
        <v>89.058609008789063</v>
      </c>
    </row>
    <row r="13626" spans="1:23" x14ac:dyDescent="0.25">
      <c r="A13626" t="s">
        <v>96</v>
      </c>
      <c r="B13626" t="s">
        <v>98</v>
      </c>
      <c r="C13626" t="s">
        <v>102</v>
      </c>
      <c r="D13626" s="7" t="s">
        <v>45</v>
      </c>
      <c r="E13626" t="s">
        <v>117</v>
      </c>
      <c r="F13626">
        <v>17</v>
      </c>
      <c r="G13626">
        <v>5.4651703834533691</v>
      </c>
      <c r="H13626">
        <v>5.5147171020507813</v>
      </c>
      <c r="I13626">
        <v>-4.9546651542186737E-2</v>
      </c>
      <c r="J13626">
        <v>-9.0658934786915779E-3</v>
      </c>
      <c r="K13626">
        <v>-0.21210448443889618</v>
      </c>
      <c r="L13626">
        <v>-0.11606400460004807</v>
      </c>
      <c r="M13626">
        <v>-4.9546651542186737E-2</v>
      </c>
      <c r="N13626">
        <v>1.6970697790384293E-2</v>
      </c>
      <c r="O13626">
        <v>0.1130111888051033</v>
      </c>
      <c r="P13626">
        <v>-0.25818738341331482</v>
      </c>
      <c r="Q13626">
        <v>0.15909408032894135</v>
      </c>
      <c r="R13626">
        <v>488</v>
      </c>
      <c r="S13626">
        <v>1.6089541168548216E-2</v>
      </c>
      <c r="T13626">
        <v>0.12684455513954163</v>
      </c>
      <c r="U13626">
        <v>73.361892700195312</v>
      </c>
      <c r="V13626">
        <v>90.255882263183594</v>
      </c>
      <c r="W13626">
        <v>89.851432800292969</v>
      </c>
    </row>
    <row r="13627" spans="1:23" x14ac:dyDescent="0.25">
      <c r="A13627" t="s">
        <v>96</v>
      </c>
      <c r="B13627" t="s">
        <v>98</v>
      </c>
      <c r="C13627" t="s">
        <v>102</v>
      </c>
      <c r="D13627" s="7" t="s">
        <v>45</v>
      </c>
      <c r="E13627" t="s">
        <v>117</v>
      </c>
      <c r="F13627">
        <v>18</v>
      </c>
      <c r="G13627">
        <v>5.1020636558532715</v>
      </c>
      <c r="H13627">
        <v>5.1317458152770996</v>
      </c>
      <c r="I13627">
        <v>-2.9682187363505363E-2</v>
      </c>
      <c r="J13627">
        <v>-5.8176824823021889E-3</v>
      </c>
      <c r="K13627">
        <v>-0.19373776018619537</v>
      </c>
      <c r="L13627">
        <v>-9.6812397241592407E-2</v>
      </c>
      <c r="M13627">
        <v>-2.9682187363505363E-2</v>
      </c>
      <c r="N13627">
        <v>3.7448018789291382E-2</v>
      </c>
      <c r="O13627">
        <v>0.13437338173389435</v>
      </c>
      <c r="P13627">
        <v>-0.24024522304534912</v>
      </c>
      <c r="Q13627">
        <v>0.1808808445930481</v>
      </c>
      <c r="R13627">
        <v>488</v>
      </c>
      <c r="S13627">
        <v>1.6387389182821233E-2</v>
      </c>
      <c r="T13627">
        <v>0.1280132383108139</v>
      </c>
      <c r="U13627">
        <v>73.361892700195312</v>
      </c>
      <c r="V13627">
        <v>90.255882263183594</v>
      </c>
      <c r="W13627">
        <v>89.721847534179688</v>
      </c>
    </row>
    <row r="13628" spans="1:23" x14ac:dyDescent="0.25">
      <c r="A13628" t="s">
        <v>96</v>
      </c>
      <c r="B13628" t="s">
        <v>98</v>
      </c>
      <c r="C13628" t="s">
        <v>102</v>
      </c>
      <c r="D13628" s="7" t="s">
        <v>45</v>
      </c>
      <c r="E13628" t="s">
        <v>117</v>
      </c>
      <c r="F13628">
        <v>19</v>
      </c>
      <c r="G13628">
        <v>4.5606245994567871</v>
      </c>
      <c r="H13628">
        <v>4.6070165634155273</v>
      </c>
      <c r="I13628">
        <v>-4.6391990035772324E-2</v>
      </c>
      <c r="J13628">
        <v>-1.0172288864850998E-2</v>
      </c>
      <c r="K13628">
        <v>-0.21419711410999298</v>
      </c>
      <c r="L13628">
        <v>-0.11505648493766785</v>
      </c>
      <c r="M13628">
        <v>-4.6391990035772324E-2</v>
      </c>
      <c r="N13628">
        <v>2.2272508591413498E-2</v>
      </c>
      <c r="O13628">
        <v>0.12141313403844833</v>
      </c>
      <c r="P13628">
        <v>-0.26176753640174866</v>
      </c>
      <c r="Q13628">
        <v>0.16898356378078461</v>
      </c>
      <c r="R13628">
        <v>488</v>
      </c>
      <c r="S13628">
        <v>1.7145031307763681E-2</v>
      </c>
      <c r="T13628">
        <v>0.13093903660774231</v>
      </c>
      <c r="U13628">
        <v>73.361892700195312</v>
      </c>
      <c r="V13628">
        <v>90.255882263183594</v>
      </c>
      <c r="W13628">
        <v>87.196868896484375</v>
      </c>
    </row>
    <row r="13629" spans="1:23" x14ac:dyDescent="0.25">
      <c r="A13629" t="s">
        <v>96</v>
      </c>
      <c r="B13629" t="s">
        <v>98</v>
      </c>
      <c r="C13629" t="s">
        <v>102</v>
      </c>
      <c r="D13629" s="7" t="s">
        <v>45</v>
      </c>
      <c r="E13629" t="s">
        <v>117</v>
      </c>
      <c r="F13629">
        <v>20</v>
      </c>
      <c r="G13629">
        <v>4.5552120208740234</v>
      </c>
      <c r="H13629">
        <v>4.4131107330322266</v>
      </c>
      <c r="I13629">
        <v>0.14210155606269836</v>
      </c>
      <c r="J13629">
        <v>3.1195376068353653E-2</v>
      </c>
      <c r="K13629">
        <v>-1.9119404256343842E-2</v>
      </c>
      <c r="L13629">
        <v>7.6131246984004974E-2</v>
      </c>
      <c r="M13629">
        <v>0.14210155606269836</v>
      </c>
      <c r="N13629">
        <v>0.20807187259197235</v>
      </c>
      <c r="O13629">
        <v>0.30332252383232117</v>
      </c>
      <c r="P13629">
        <v>-6.482330709695816E-2</v>
      </c>
      <c r="Q13629">
        <v>0.34902641177177429</v>
      </c>
      <c r="R13629">
        <v>488</v>
      </c>
      <c r="S13629">
        <v>1.5825988329286389E-2</v>
      </c>
      <c r="T13629">
        <v>0.12580138444900513</v>
      </c>
      <c r="U13629">
        <v>73.361892700195312</v>
      </c>
      <c r="V13629">
        <v>90.255882263183594</v>
      </c>
      <c r="W13629">
        <v>84.915794372558594</v>
      </c>
    </row>
    <row r="13630" spans="1:23" x14ac:dyDescent="0.25">
      <c r="A13630" t="s">
        <v>96</v>
      </c>
      <c r="B13630" t="s">
        <v>98</v>
      </c>
      <c r="C13630" t="s">
        <v>102</v>
      </c>
      <c r="D13630" s="7" t="s">
        <v>45</v>
      </c>
      <c r="E13630" t="s">
        <v>117</v>
      </c>
      <c r="F13630">
        <v>21</v>
      </c>
      <c r="G13630">
        <v>4.2506508827209473</v>
      </c>
      <c r="H13630">
        <v>4.1543850898742676</v>
      </c>
      <c r="I13630">
        <v>9.6265584230422974E-2</v>
      </c>
      <c r="J13630">
        <v>2.2647257894277573E-2</v>
      </c>
      <c r="K13630">
        <v>-4.4366315007209778E-2</v>
      </c>
      <c r="L13630">
        <v>3.8720153272151947E-2</v>
      </c>
      <c r="M13630">
        <v>9.6265584230422974E-2</v>
      </c>
      <c r="N13630">
        <v>0.1538110226392746</v>
      </c>
      <c r="O13630">
        <v>0.23689748346805573</v>
      </c>
      <c r="P13630">
        <v>-8.4233500063419342E-2</v>
      </c>
      <c r="Q13630">
        <v>0.27676466107368469</v>
      </c>
      <c r="R13630">
        <v>488</v>
      </c>
      <c r="S13630">
        <v>1.2041913496402268E-2</v>
      </c>
      <c r="T13630">
        <v>0.10973565280437469</v>
      </c>
      <c r="U13630">
        <v>73.361892700195312</v>
      </c>
      <c r="V13630">
        <v>90.255882263183594</v>
      </c>
      <c r="W13630">
        <v>77.362373352050781</v>
      </c>
    </row>
    <row r="13631" spans="1:23" x14ac:dyDescent="0.25">
      <c r="A13631" t="s">
        <v>96</v>
      </c>
      <c r="B13631" t="s">
        <v>98</v>
      </c>
      <c r="C13631" t="s">
        <v>102</v>
      </c>
      <c r="D13631" s="7" t="s">
        <v>45</v>
      </c>
      <c r="E13631" t="s">
        <v>117</v>
      </c>
      <c r="F13631">
        <v>22</v>
      </c>
      <c r="G13631">
        <v>3.8712773323059082</v>
      </c>
      <c r="H13631">
        <v>3.8675777912139893</v>
      </c>
      <c r="I13631">
        <v>3.699420252814889E-3</v>
      </c>
      <c r="J13631">
        <v>9.556071599945426E-4</v>
      </c>
      <c r="K13631">
        <v>-0.13275198638439178</v>
      </c>
      <c r="L13631">
        <v>-5.2135393023490906E-2</v>
      </c>
      <c r="M13631">
        <v>3.699420252814889E-3</v>
      </c>
      <c r="N13631">
        <v>5.9534233063459396E-2</v>
      </c>
      <c r="O13631">
        <v>0.14015083014965057</v>
      </c>
      <c r="P13631">
        <v>-0.17143407464027405</v>
      </c>
      <c r="Q13631">
        <v>0.17883291840553284</v>
      </c>
      <c r="R13631">
        <v>488</v>
      </c>
      <c r="S13631">
        <v>1.1336627998349835E-2</v>
      </c>
      <c r="T13631">
        <v>0.10647360235452652</v>
      </c>
      <c r="U13631">
        <v>73.361892700195312</v>
      </c>
      <c r="V13631">
        <v>90.255882263183594</v>
      </c>
      <c r="W13631">
        <v>77.247116088867188</v>
      </c>
    </row>
    <row r="13632" spans="1:23" x14ac:dyDescent="0.25">
      <c r="A13632" t="s">
        <v>96</v>
      </c>
      <c r="B13632" t="s">
        <v>98</v>
      </c>
      <c r="C13632" t="s">
        <v>102</v>
      </c>
      <c r="D13632" s="7" t="s">
        <v>45</v>
      </c>
      <c r="E13632" t="s">
        <v>117</v>
      </c>
      <c r="F13632">
        <v>23</v>
      </c>
      <c r="G13632">
        <v>3.4791059494018555</v>
      </c>
      <c r="H13632">
        <v>3.3914425373077393</v>
      </c>
      <c r="I13632">
        <v>8.7663233280181885E-2</v>
      </c>
      <c r="J13632">
        <v>2.519705705344677E-2</v>
      </c>
      <c r="K13632">
        <v>-3.9586469531059265E-2</v>
      </c>
      <c r="L13632">
        <v>3.5593684762716293E-2</v>
      </c>
      <c r="M13632">
        <v>8.7663233280181885E-2</v>
      </c>
      <c r="N13632">
        <v>0.13973277807235718</v>
      </c>
      <c r="O13632">
        <v>0.21491293609142303</v>
      </c>
      <c r="P13632">
        <v>-7.5659990310668945E-2</v>
      </c>
      <c r="Q13632">
        <v>0.25098645687103271</v>
      </c>
      <c r="R13632">
        <v>488</v>
      </c>
      <c r="S13632">
        <v>9.8591932606382215E-3</v>
      </c>
      <c r="T13632">
        <v>9.929347038269043E-2</v>
      </c>
      <c r="U13632">
        <v>73.361892700195312</v>
      </c>
      <c r="V13632">
        <v>90.255882263183594</v>
      </c>
      <c r="W13632">
        <v>66.995231628417969</v>
      </c>
    </row>
    <row r="13633" spans="1:23" x14ac:dyDescent="0.25">
      <c r="A13633" t="s">
        <v>96</v>
      </c>
      <c r="B13633" t="s">
        <v>98</v>
      </c>
      <c r="C13633" t="s">
        <v>102</v>
      </c>
      <c r="D13633" s="7" t="s">
        <v>45</v>
      </c>
      <c r="E13633" t="s">
        <v>117</v>
      </c>
      <c r="F13633">
        <v>24</v>
      </c>
      <c r="G13633">
        <v>3.1174290180206299</v>
      </c>
      <c r="H13633">
        <v>3.0465245246887207</v>
      </c>
      <c r="I13633">
        <v>7.0904329419136047E-2</v>
      </c>
      <c r="J13633">
        <v>2.2744487971067429E-2</v>
      </c>
      <c r="K13633">
        <v>-4.9767997115850449E-2</v>
      </c>
      <c r="L13633">
        <v>2.1526191383600235E-2</v>
      </c>
      <c r="M13633">
        <v>7.0904329419136047E-2</v>
      </c>
      <c r="N13633">
        <v>0.12028246372938156</v>
      </c>
      <c r="O13633">
        <v>0.19157665967941284</v>
      </c>
      <c r="P13633">
        <v>-8.3976924419403076E-2</v>
      </c>
      <c r="Q13633">
        <v>0.22578558325767517</v>
      </c>
      <c r="R13633">
        <v>488</v>
      </c>
      <c r="S13633">
        <v>8.8663156885427363E-3</v>
      </c>
      <c r="T13633">
        <v>9.416111558675766E-2</v>
      </c>
      <c r="U13633">
        <v>73.361892700195312</v>
      </c>
      <c r="V13633">
        <v>90.255882263183594</v>
      </c>
      <c r="W13633">
        <v>62.300346374511719</v>
      </c>
    </row>
    <row r="13634" spans="1:23" x14ac:dyDescent="0.25">
      <c r="D13634" s="7"/>
    </row>
    <row r="13635" spans="1:23" x14ac:dyDescent="0.25">
      <c r="D13635" s="7"/>
    </row>
    <row r="13636" spans="1:23" x14ac:dyDescent="0.25">
      <c r="D13636" s="7"/>
    </row>
    <row r="13637" spans="1:23" x14ac:dyDescent="0.25">
      <c r="D13637" s="7"/>
    </row>
    <row r="13638" spans="1:23" x14ac:dyDescent="0.25">
      <c r="D13638" s="7"/>
    </row>
    <row r="13639" spans="1:23" x14ac:dyDescent="0.25">
      <c r="D13639" s="7"/>
    </row>
    <row r="13640" spans="1:23" x14ac:dyDescent="0.25">
      <c r="D13640" s="7"/>
    </row>
    <row r="13641" spans="1:23" x14ac:dyDescent="0.25">
      <c r="D13641" s="7"/>
    </row>
    <row r="13642" spans="1:23" x14ac:dyDescent="0.25">
      <c r="D13642" s="7"/>
    </row>
    <row r="13643" spans="1:23" x14ac:dyDescent="0.25">
      <c r="D13643" s="7"/>
    </row>
    <row r="13644" spans="1:23" x14ac:dyDescent="0.25">
      <c r="D13644" s="7"/>
    </row>
    <row r="13645" spans="1:23" x14ac:dyDescent="0.25">
      <c r="D13645" s="7"/>
    </row>
    <row r="13646" spans="1:23" x14ac:dyDescent="0.25">
      <c r="D13646" s="7"/>
    </row>
    <row r="13647" spans="1:23" x14ac:dyDescent="0.25">
      <c r="D13647" s="7"/>
    </row>
    <row r="13648" spans="1:23" x14ac:dyDescent="0.25">
      <c r="D13648" s="7"/>
    </row>
    <row r="13649" spans="4:4" x14ac:dyDescent="0.25">
      <c r="D13649" s="7"/>
    </row>
    <row r="13650" spans="4:4" x14ac:dyDescent="0.25">
      <c r="D13650" s="7"/>
    </row>
    <row r="13651" spans="4:4" x14ac:dyDescent="0.25">
      <c r="D13651" s="7"/>
    </row>
    <row r="13652" spans="4:4" x14ac:dyDescent="0.25">
      <c r="D13652" s="7"/>
    </row>
    <row r="13653" spans="4:4" x14ac:dyDescent="0.25">
      <c r="D13653" s="7"/>
    </row>
    <row r="13654" spans="4:4" x14ac:dyDescent="0.25">
      <c r="D13654" s="7"/>
    </row>
    <row r="13655" spans="4:4" x14ac:dyDescent="0.25">
      <c r="D13655" s="7"/>
    </row>
    <row r="13656" spans="4:4" x14ac:dyDescent="0.25">
      <c r="D13656" s="7"/>
    </row>
    <row r="13657" spans="4:4" x14ac:dyDescent="0.25">
      <c r="D13657" s="7"/>
    </row>
    <row r="13658" spans="4:4" x14ac:dyDescent="0.25">
      <c r="D13658" s="7"/>
    </row>
    <row r="13659" spans="4:4" x14ac:dyDescent="0.25">
      <c r="D13659" s="7"/>
    </row>
    <row r="13660" spans="4:4" x14ac:dyDescent="0.25">
      <c r="D13660" s="7"/>
    </row>
    <row r="13661" spans="4:4" x14ac:dyDescent="0.25">
      <c r="D13661" s="7"/>
    </row>
    <row r="13662" spans="4:4" x14ac:dyDescent="0.25">
      <c r="D13662" s="7"/>
    </row>
    <row r="13663" spans="4:4" x14ac:dyDescent="0.25">
      <c r="D13663" s="7"/>
    </row>
    <row r="13664" spans="4:4" x14ac:dyDescent="0.25">
      <c r="D13664" s="7"/>
    </row>
    <row r="13665" spans="4:4" x14ac:dyDescent="0.25">
      <c r="D13665" s="7"/>
    </row>
    <row r="13666" spans="4:4" x14ac:dyDescent="0.25">
      <c r="D13666" s="7"/>
    </row>
    <row r="13667" spans="4:4" x14ac:dyDescent="0.25">
      <c r="D13667" s="7"/>
    </row>
    <row r="13668" spans="4:4" x14ac:dyDescent="0.25">
      <c r="D13668" s="7"/>
    </row>
    <row r="13669" spans="4:4" x14ac:dyDescent="0.25">
      <c r="D13669" s="7"/>
    </row>
    <row r="13670" spans="4:4" x14ac:dyDescent="0.25">
      <c r="D13670" s="7"/>
    </row>
    <row r="13671" spans="4:4" x14ac:dyDescent="0.25">
      <c r="D13671" s="7"/>
    </row>
    <row r="13672" spans="4:4" x14ac:dyDescent="0.25">
      <c r="D13672" s="7"/>
    </row>
    <row r="13673" spans="4:4" x14ac:dyDescent="0.25">
      <c r="D13673" s="7"/>
    </row>
    <row r="13674" spans="4:4" x14ac:dyDescent="0.25">
      <c r="D13674" s="7"/>
    </row>
    <row r="13675" spans="4:4" x14ac:dyDescent="0.25">
      <c r="D13675" s="7"/>
    </row>
    <row r="13676" spans="4:4" x14ac:dyDescent="0.25">
      <c r="D13676" s="7"/>
    </row>
    <row r="13677" spans="4:4" x14ac:dyDescent="0.25">
      <c r="D13677" s="7"/>
    </row>
    <row r="13678" spans="4:4" x14ac:dyDescent="0.25">
      <c r="D13678" s="7"/>
    </row>
    <row r="13679" spans="4:4" x14ac:dyDescent="0.25">
      <c r="D13679" s="7"/>
    </row>
    <row r="13680" spans="4:4" x14ac:dyDescent="0.25">
      <c r="D13680" s="7"/>
    </row>
    <row r="13681" spans="4:4" x14ac:dyDescent="0.25">
      <c r="D13681" s="7"/>
    </row>
    <row r="13682" spans="4:4" x14ac:dyDescent="0.25">
      <c r="D13682" s="7"/>
    </row>
    <row r="13683" spans="4:4" x14ac:dyDescent="0.25">
      <c r="D13683" s="7"/>
    </row>
    <row r="13684" spans="4:4" x14ac:dyDescent="0.25">
      <c r="D13684" s="7"/>
    </row>
    <row r="13685" spans="4:4" x14ac:dyDescent="0.25">
      <c r="D13685" s="7"/>
    </row>
    <row r="13686" spans="4:4" x14ac:dyDescent="0.25">
      <c r="D13686" s="7"/>
    </row>
    <row r="13687" spans="4:4" x14ac:dyDescent="0.25">
      <c r="D13687" s="7"/>
    </row>
    <row r="13688" spans="4:4" x14ac:dyDescent="0.25">
      <c r="D13688" s="7"/>
    </row>
    <row r="13689" spans="4:4" x14ac:dyDescent="0.25">
      <c r="D13689" s="7"/>
    </row>
    <row r="13690" spans="4:4" x14ac:dyDescent="0.25">
      <c r="D13690" s="7"/>
    </row>
    <row r="13691" spans="4:4" x14ac:dyDescent="0.25">
      <c r="D13691" s="7"/>
    </row>
    <row r="13692" spans="4:4" x14ac:dyDescent="0.25">
      <c r="D13692" s="7"/>
    </row>
    <row r="13693" spans="4:4" x14ac:dyDescent="0.25">
      <c r="D13693" s="7"/>
    </row>
    <row r="13694" spans="4:4" x14ac:dyDescent="0.25">
      <c r="D13694" s="7"/>
    </row>
    <row r="13695" spans="4:4" x14ac:dyDescent="0.25">
      <c r="D13695" s="7"/>
    </row>
    <row r="13696" spans="4:4" x14ac:dyDescent="0.25">
      <c r="D13696" s="7"/>
    </row>
    <row r="13697" spans="4:4" x14ac:dyDescent="0.25">
      <c r="D13697" s="7"/>
    </row>
    <row r="13698" spans="4:4" x14ac:dyDescent="0.25">
      <c r="D13698" s="7"/>
    </row>
    <row r="13699" spans="4:4" x14ac:dyDescent="0.25">
      <c r="D13699" s="7"/>
    </row>
    <row r="13700" spans="4:4" x14ac:dyDescent="0.25">
      <c r="D13700" s="7"/>
    </row>
    <row r="13701" spans="4:4" x14ac:dyDescent="0.25">
      <c r="D13701" s="7"/>
    </row>
    <row r="13702" spans="4:4" x14ac:dyDescent="0.25">
      <c r="D13702" s="7"/>
    </row>
    <row r="13703" spans="4:4" x14ac:dyDescent="0.25">
      <c r="D13703" s="7"/>
    </row>
    <row r="13704" spans="4:4" x14ac:dyDescent="0.25">
      <c r="D13704" s="7"/>
    </row>
    <row r="13705" spans="4:4" x14ac:dyDescent="0.25">
      <c r="D13705" s="7"/>
    </row>
    <row r="13706" spans="4:4" x14ac:dyDescent="0.25">
      <c r="D13706" s="7"/>
    </row>
    <row r="13707" spans="4:4" x14ac:dyDescent="0.25">
      <c r="D13707" s="7"/>
    </row>
    <row r="13708" spans="4:4" x14ac:dyDescent="0.25">
      <c r="D13708" s="7"/>
    </row>
    <row r="13709" spans="4:4" x14ac:dyDescent="0.25">
      <c r="D13709" s="7"/>
    </row>
    <row r="13710" spans="4:4" x14ac:dyDescent="0.25">
      <c r="D13710" s="7"/>
    </row>
    <row r="13711" spans="4:4" x14ac:dyDescent="0.25">
      <c r="D13711" s="7"/>
    </row>
    <row r="13712" spans="4:4" x14ac:dyDescent="0.25">
      <c r="D13712" s="7"/>
    </row>
    <row r="13713" spans="4:4" x14ac:dyDescent="0.25">
      <c r="D13713" s="7"/>
    </row>
    <row r="13714" spans="4:4" x14ac:dyDescent="0.25">
      <c r="D13714" s="7"/>
    </row>
    <row r="13715" spans="4:4" x14ac:dyDescent="0.25">
      <c r="D13715" s="7"/>
    </row>
    <row r="13716" spans="4:4" x14ac:dyDescent="0.25">
      <c r="D13716" s="7"/>
    </row>
    <row r="13717" spans="4:4" x14ac:dyDescent="0.25">
      <c r="D13717" s="7"/>
    </row>
    <row r="13718" spans="4:4" x14ac:dyDescent="0.25">
      <c r="D13718" s="7"/>
    </row>
    <row r="13719" spans="4:4" x14ac:dyDescent="0.25">
      <c r="D13719" s="7"/>
    </row>
    <row r="13720" spans="4:4" x14ac:dyDescent="0.25">
      <c r="D13720" s="7"/>
    </row>
    <row r="13721" spans="4:4" x14ac:dyDescent="0.25">
      <c r="D13721" s="7"/>
    </row>
    <row r="13722" spans="4:4" x14ac:dyDescent="0.25">
      <c r="D13722" s="7"/>
    </row>
    <row r="13723" spans="4:4" x14ac:dyDescent="0.25">
      <c r="D13723" s="7"/>
    </row>
    <row r="13724" spans="4:4" x14ac:dyDescent="0.25">
      <c r="D13724" s="7"/>
    </row>
    <row r="13725" spans="4:4" x14ac:dyDescent="0.25">
      <c r="D13725" s="7"/>
    </row>
    <row r="13726" spans="4:4" x14ac:dyDescent="0.25">
      <c r="D13726" s="7"/>
    </row>
    <row r="13727" spans="4:4" x14ac:dyDescent="0.25">
      <c r="D13727" s="7"/>
    </row>
    <row r="13728" spans="4:4" x14ac:dyDescent="0.25">
      <c r="D13728" s="7"/>
    </row>
    <row r="13729" spans="4:4" x14ac:dyDescent="0.25">
      <c r="D13729" s="7"/>
    </row>
    <row r="13730" spans="4:4" x14ac:dyDescent="0.25">
      <c r="D13730" s="7"/>
    </row>
    <row r="13731" spans="4:4" x14ac:dyDescent="0.25">
      <c r="D13731" s="7"/>
    </row>
    <row r="13732" spans="4:4" x14ac:dyDescent="0.25">
      <c r="D13732" s="7"/>
    </row>
    <row r="13733" spans="4:4" x14ac:dyDescent="0.25">
      <c r="D13733" s="7"/>
    </row>
    <row r="13734" spans="4:4" x14ac:dyDescent="0.25">
      <c r="D13734" s="7"/>
    </row>
    <row r="13735" spans="4:4" x14ac:dyDescent="0.25">
      <c r="D13735" s="7"/>
    </row>
    <row r="13736" spans="4:4" x14ac:dyDescent="0.25">
      <c r="D13736" s="7"/>
    </row>
    <row r="13737" spans="4:4" x14ac:dyDescent="0.25">
      <c r="D13737" s="7"/>
    </row>
    <row r="13738" spans="4:4" x14ac:dyDescent="0.25">
      <c r="D13738" s="7"/>
    </row>
    <row r="13739" spans="4:4" x14ac:dyDescent="0.25">
      <c r="D13739" s="7"/>
    </row>
    <row r="13740" spans="4:4" x14ac:dyDescent="0.25">
      <c r="D13740" s="7"/>
    </row>
    <row r="13741" spans="4:4" x14ac:dyDescent="0.25">
      <c r="D13741" s="7"/>
    </row>
    <row r="13742" spans="4:4" x14ac:dyDescent="0.25">
      <c r="D13742" s="7"/>
    </row>
    <row r="13743" spans="4:4" x14ac:dyDescent="0.25">
      <c r="D13743" s="7"/>
    </row>
    <row r="13744" spans="4:4" x14ac:dyDescent="0.25">
      <c r="D13744" s="7"/>
    </row>
    <row r="13745" spans="4:4" x14ac:dyDescent="0.25">
      <c r="D13745" s="7"/>
    </row>
    <row r="13746" spans="4:4" x14ac:dyDescent="0.25">
      <c r="D13746" s="7"/>
    </row>
    <row r="13747" spans="4:4" x14ac:dyDescent="0.25">
      <c r="D13747" s="7"/>
    </row>
    <row r="13748" spans="4:4" x14ac:dyDescent="0.25">
      <c r="D13748" s="7"/>
    </row>
    <row r="13749" spans="4:4" x14ac:dyDescent="0.25">
      <c r="D13749" s="7"/>
    </row>
    <row r="13750" spans="4:4" x14ac:dyDescent="0.25">
      <c r="D13750" s="7"/>
    </row>
    <row r="13751" spans="4:4" x14ac:dyDescent="0.25">
      <c r="D13751" s="7"/>
    </row>
    <row r="13752" spans="4:4" x14ac:dyDescent="0.25">
      <c r="D13752" s="7"/>
    </row>
    <row r="13753" spans="4:4" x14ac:dyDescent="0.25">
      <c r="D13753" s="7"/>
    </row>
    <row r="13754" spans="4:4" x14ac:dyDescent="0.25">
      <c r="D13754" s="7"/>
    </row>
    <row r="13755" spans="4:4" x14ac:dyDescent="0.25">
      <c r="D13755" s="7"/>
    </row>
    <row r="13756" spans="4:4" x14ac:dyDescent="0.25">
      <c r="D13756" s="7"/>
    </row>
    <row r="13757" spans="4:4" x14ac:dyDescent="0.25">
      <c r="D13757" s="7"/>
    </row>
    <row r="13758" spans="4:4" x14ac:dyDescent="0.25">
      <c r="D13758" s="7"/>
    </row>
    <row r="13759" spans="4:4" x14ac:dyDescent="0.25">
      <c r="D13759" s="7"/>
    </row>
    <row r="13760" spans="4:4" x14ac:dyDescent="0.25">
      <c r="D13760" s="7"/>
    </row>
    <row r="13761" spans="4:4" x14ac:dyDescent="0.25">
      <c r="D13761" s="7"/>
    </row>
    <row r="13762" spans="4:4" x14ac:dyDescent="0.25">
      <c r="D13762" s="7"/>
    </row>
    <row r="13763" spans="4:4" x14ac:dyDescent="0.25">
      <c r="D13763" s="7"/>
    </row>
    <row r="13764" spans="4:4" x14ac:dyDescent="0.25">
      <c r="D13764" s="7"/>
    </row>
    <row r="13765" spans="4:4" x14ac:dyDescent="0.25">
      <c r="D13765" s="7"/>
    </row>
    <row r="13766" spans="4:4" x14ac:dyDescent="0.25">
      <c r="D13766" s="7"/>
    </row>
    <row r="13767" spans="4:4" x14ac:dyDescent="0.25">
      <c r="D13767" s="7"/>
    </row>
    <row r="13768" spans="4:4" x14ac:dyDescent="0.25">
      <c r="D13768" s="7"/>
    </row>
    <row r="13769" spans="4:4" x14ac:dyDescent="0.25">
      <c r="D13769" s="7"/>
    </row>
    <row r="13770" spans="4:4" x14ac:dyDescent="0.25">
      <c r="D13770" s="7"/>
    </row>
    <row r="13771" spans="4:4" x14ac:dyDescent="0.25">
      <c r="D13771" s="7"/>
    </row>
    <row r="13772" spans="4:4" x14ac:dyDescent="0.25">
      <c r="D13772" s="7"/>
    </row>
    <row r="13773" spans="4:4" x14ac:dyDescent="0.25">
      <c r="D13773" s="7"/>
    </row>
    <row r="13774" spans="4:4" x14ac:dyDescent="0.25">
      <c r="D13774" s="7"/>
    </row>
    <row r="13775" spans="4:4" x14ac:dyDescent="0.25">
      <c r="D13775" s="7"/>
    </row>
    <row r="13776" spans="4:4" x14ac:dyDescent="0.25">
      <c r="D13776" s="7"/>
    </row>
    <row r="13777" spans="4:4" x14ac:dyDescent="0.25">
      <c r="D13777" s="7"/>
    </row>
    <row r="13778" spans="4:4" x14ac:dyDescent="0.25">
      <c r="D13778" s="7"/>
    </row>
    <row r="13779" spans="4:4" x14ac:dyDescent="0.25">
      <c r="D13779" s="7"/>
    </row>
    <row r="13780" spans="4:4" x14ac:dyDescent="0.25">
      <c r="D13780" s="7"/>
    </row>
    <row r="13781" spans="4:4" x14ac:dyDescent="0.25">
      <c r="D13781" s="7"/>
    </row>
    <row r="13782" spans="4:4" x14ac:dyDescent="0.25">
      <c r="D13782" s="7"/>
    </row>
    <row r="13783" spans="4:4" x14ac:dyDescent="0.25">
      <c r="D13783" s="7"/>
    </row>
    <row r="13784" spans="4:4" x14ac:dyDescent="0.25">
      <c r="D13784" s="7"/>
    </row>
    <row r="13785" spans="4:4" x14ac:dyDescent="0.25">
      <c r="D13785" s="7"/>
    </row>
    <row r="13786" spans="4:4" x14ac:dyDescent="0.25">
      <c r="D13786" s="7"/>
    </row>
    <row r="13787" spans="4:4" x14ac:dyDescent="0.25">
      <c r="D13787" s="7"/>
    </row>
    <row r="13788" spans="4:4" x14ac:dyDescent="0.25">
      <c r="D13788" s="7"/>
    </row>
    <row r="13789" spans="4:4" x14ac:dyDescent="0.25">
      <c r="D13789" s="7"/>
    </row>
    <row r="13790" spans="4:4" x14ac:dyDescent="0.25">
      <c r="D13790" s="7"/>
    </row>
    <row r="13791" spans="4:4" x14ac:dyDescent="0.25">
      <c r="D13791" s="7"/>
    </row>
    <row r="13792" spans="4:4" x14ac:dyDescent="0.25">
      <c r="D13792" s="7"/>
    </row>
    <row r="13793" spans="4:4" x14ac:dyDescent="0.25">
      <c r="D13793" s="7"/>
    </row>
    <row r="13794" spans="4:4" x14ac:dyDescent="0.25">
      <c r="D13794" s="7"/>
    </row>
    <row r="13795" spans="4:4" x14ac:dyDescent="0.25">
      <c r="D13795" s="7"/>
    </row>
    <row r="13796" spans="4:4" x14ac:dyDescent="0.25">
      <c r="D13796" s="7"/>
    </row>
    <row r="13797" spans="4:4" x14ac:dyDescent="0.25">
      <c r="D13797" s="7"/>
    </row>
    <row r="13798" spans="4:4" x14ac:dyDescent="0.25">
      <c r="D13798" s="7"/>
    </row>
    <row r="13799" spans="4:4" x14ac:dyDescent="0.25">
      <c r="D13799" s="7"/>
    </row>
    <row r="13800" spans="4:4" x14ac:dyDescent="0.25">
      <c r="D13800" s="7"/>
    </row>
    <row r="13801" spans="4:4" x14ac:dyDescent="0.25">
      <c r="D13801" s="7"/>
    </row>
    <row r="13802" spans="4:4" x14ac:dyDescent="0.25">
      <c r="D13802" s="7"/>
    </row>
    <row r="13803" spans="4:4" x14ac:dyDescent="0.25">
      <c r="D13803" s="7"/>
    </row>
    <row r="13804" spans="4:4" x14ac:dyDescent="0.25">
      <c r="D13804" s="7"/>
    </row>
    <row r="13805" spans="4:4" x14ac:dyDescent="0.25">
      <c r="D13805" s="7"/>
    </row>
    <row r="13806" spans="4:4" x14ac:dyDescent="0.25">
      <c r="D13806" s="7"/>
    </row>
    <row r="13807" spans="4:4" x14ac:dyDescent="0.25">
      <c r="D13807" s="7"/>
    </row>
    <row r="13808" spans="4:4" x14ac:dyDescent="0.25">
      <c r="D13808" s="7"/>
    </row>
    <row r="13809" spans="4:4" x14ac:dyDescent="0.25">
      <c r="D13809" s="7"/>
    </row>
    <row r="13810" spans="4:4" x14ac:dyDescent="0.25">
      <c r="D13810" s="7"/>
    </row>
    <row r="13811" spans="4:4" x14ac:dyDescent="0.25">
      <c r="D13811" s="7"/>
    </row>
    <row r="13812" spans="4:4" x14ac:dyDescent="0.25">
      <c r="D13812" s="7"/>
    </row>
    <row r="13813" spans="4:4" x14ac:dyDescent="0.25">
      <c r="D13813" s="7"/>
    </row>
    <row r="13814" spans="4:4" x14ac:dyDescent="0.25">
      <c r="D13814" s="7"/>
    </row>
    <row r="13815" spans="4:4" x14ac:dyDescent="0.25">
      <c r="D13815" s="7"/>
    </row>
    <row r="13816" spans="4:4" x14ac:dyDescent="0.25">
      <c r="D13816" s="7"/>
    </row>
    <row r="13817" spans="4:4" x14ac:dyDescent="0.25">
      <c r="D13817" s="7"/>
    </row>
    <row r="13818" spans="4:4" x14ac:dyDescent="0.25">
      <c r="D13818" s="7"/>
    </row>
    <row r="13819" spans="4:4" x14ac:dyDescent="0.25">
      <c r="D13819" s="7"/>
    </row>
    <row r="13820" spans="4:4" x14ac:dyDescent="0.25">
      <c r="D13820" s="7"/>
    </row>
    <row r="13821" spans="4:4" x14ac:dyDescent="0.25">
      <c r="D13821" s="7"/>
    </row>
    <row r="13822" spans="4:4" x14ac:dyDescent="0.25">
      <c r="D13822" s="7"/>
    </row>
    <row r="13823" spans="4:4" x14ac:dyDescent="0.25">
      <c r="D13823" s="7"/>
    </row>
    <row r="13824" spans="4:4" x14ac:dyDescent="0.25">
      <c r="D13824" s="7"/>
    </row>
    <row r="13825" spans="4:4" x14ac:dyDescent="0.25">
      <c r="D13825" s="7"/>
    </row>
    <row r="13826" spans="4:4" x14ac:dyDescent="0.25">
      <c r="D13826" s="7"/>
    </row>
    <row r="13827" spans="4:4" x14ac:dyDescent="0.25">
      <c r="D13827" s="7"/>
    </row>
    <row r="13828" spans="4:4" x14ac:dyDescent="0.25">
      <c r="D13828" s="7"/>
    </row>
    <row r="13829" spans="4:4" x14ac:dyDescent="0.25">
      <c r="D13829" s="7"/>
    </row>
    <row r="13830" spans="4:4" x14ac:dyDescent="0.25">
      <c r="D13830" s="7"/>
    </row>
    <row r="13831" spans="4:4" x14ac:dyDescent="0.25">
      <c r="D13831" s="7"/>
    </row>
    <row r="13832" spans="4:4" x14ac:dyDescent="0.25">
      <c r="D13832" s="7"/>
    </row>
    <row r="13833" spans="4:4" x14ac:dyDescent="0.25">
      <c r="D13833" s="7"/>
    </row>
    <row r="13834" spans="4:4" x14ac:dyDescent="0.25">
      <c r="D13834" s="7"/>
    </row>
    <row r="13835" spans="4:4" x14ac:dyDescent="0.25">
      <c r="D13835" s="7"/>
    </row>
    <row r="13836" spans="4:4" x14ac:dyDescent="0.25">
      <c r="D13836" s="7"/>
    </row>
    <row r="13837" spans="4:4" x14ac:dyDescent="0.25">
      <c r="D13837" s="7"/>
    </row>
    <row r="13838" spans="4:4" x14ac:dyDescent="0.25">
      <c r="D13838" s="7"/>
    </row>
    <row r="13839" spans="4:4" x14ac:dyDescent="0.25">
      <c r="D13839" s="7"/>
    </row>
    <row r="13840" spans="4:4" x14ac:dyDescent="0.25">
      <c r="D13840" s="7"/>
    </row>
    <row r="13841" spans="4:4" x14ac:dyDescent="0.25">
      <c r="D13841" s="7"/>
    </row>
    <row r="13842" spans="4:4" x14ac:dyDescent="0.25">
      <c r="D13842" s="7"/>
    </row>
    <row r="13843" spans="4:4" x14ac:dyDescent="0.25">
      <c r="D13843" s="7"/>
    </row>
    <row r="13844" spans="4:4" x14ac:dyDescent="0.25">
      <c r="D13844" s="7"/>
    </row>
    <row r="13845" spans="4:4" x14ac:dyDescent="0.25">
      <c r="D13845" s="7"/>
    </row>
    <row r="13846" spans="4:4" x14ac:dyDescent="0.25">
      <c r="D13846" s="7"/>
    </row>
    <row r="13847" spans="4:4" x14ac:dyDescent="0.25">
      <c r="D13847" s="7"/>
    </row>
    <row r="13848" spans="4:4" x14ac:dyDescent="0.25">
      <c r="D13848" s="7"/>
    </row>
    <row r="13849" spans="4:4" x14ac:dyDescent="0.25">
      <c r="D13849" s="7"/>
    </row>
    <row r="13850" spans="4:4" x14ac:dyDescent="0.25">
      <c r="D13850" s="7"/>
    </row>
    <row r="13851" spans="4:4" x14ac:dyDescent="0.25">
      <c r="D13851" s="7"/>
    </row>
    <row r="13852" spans="4:4" x14ac:dyDescent="0.25">
      <c r="D13852" s="7"/>
    </row>
    <row r="13853" spans="4:4" x14ac:dyDescent="0.25">
      <c r="D13853" s="7"/>
    </row>
    <row r="13854" spans="4:4" x14ac:dyDescent="0.25">
      <c r="D13854" s="7"/>
    </row>
    <row r="13855" spans="4:4" x14ac:dyDescent="0.25">
      <c r="D13855" s="7"/>
    </row>
    <row r="13856" spans="4:4" x14ac:dyDescent="0.25">
      <c r="D13856" s="7"/>
    </row>
    <row r="13857" spans="4:4" x14ac:dyDescent="0.25">
      <c r="D13857" s="7"/>
    </row>
    <row r="13858" spans="4:4" x14ac:dyDescent="0.25">
      <c r="D13858" s="7"/>
    </row>
    <row r="13859" spans="4:4" x14ac:dyDescent="0.25">
      <c r="D13859" s="7"/>
    </row>
    <row r="13860" spans="4:4" x14ac:dyDescent="0.25">
      <c r="D13860" s="7"/>
    </row>
    <row r="13861" spans="4:4" x14ac:dyDescent="0.25">
      <c r="D13861" s="7"/>
    </row>
    <row r="13862" spans="4:4" x14ac:dyDescent="0.25">
      <c r="D13862" s="7"/>
    </row>
    <row r="13863" spans="4:4" x14ac:dyDescent="0.25">
      <c r="D13863" s="7"/>
    </row>
    <row r="13864" spans="4:4" x14ac:dyDescent="0.25">
      <c r="D13864" s="7"/>
    </row>
    <row r="13865" spans="4:4" x14ac:dyDescent="0.25">
      <c r="D13865" s="7"/>
    </row>
    <row r="13866" spans="4:4" x14ac:dyDescent="0.25">
      <c r="D13866" s="7"/>
    </row>
    <row r="13867" spans="4:4" x14ac:dyDescent="0.25">
      <c r="D13867" s="7"/>
    </row>
    <row r="13868" spans="4:4" x14ac:dyDescent="0.25">
      <c r="D13868" s="7"/>
    </row>
    <row r="13869" spans="4:4" x14ac:dyDescent="0.25">
      <c r="D13869" s="7"/>
    </row>
    <row r="13870" spans="4:4" x14ac:dyDescent="0.25">
      <c r="D13870" s="7"/>
    </row>
    <row r="13871" spans="4:4" x14ac:dyDescent="0.25">
      <c r="D13871" s="7"/>
    </row>
    <row r="13872" spans="4:4" x14ac:dyDescent="0.25">
      <c r="D13872" s="7"/>
    </row>
    <row r="13873" spans="4:4" x14ac:dyDescent="0.25">
      <c r="D13873" s="7"/>
    </row>
    <row r="13874" spans="4:4" x14ac:dyDescent="0.25">
      <c r="D13874" s="7"/>
    </row>
    <row r="13875" spans="4:4" x14ac:dyDescent="0.25">
      <c r="D13875" s="7"/>
    </row>
    <row r="13876" spans="4:4" x14ac:dyDescent="0.25">
      <c r="D13876" s="7"/>
    </row>
    <row r="13877" spans="4:4" x14ac:dyDescent="0.25">
      <c r="D13877" s="7"/>
    </row>
    <row r="13878" spans="4:4" x14ac:dyDescent="0.25">
      <c r="D13878" s="7"/>
    </row>
    <row r="13879" spans="4:4" x14ac:dyDescent="0.25">
      <c r="D13879" s="7"/>
    </row>
    <row r="13880" spans="4:4" x14ac:dyDescent="0.25">
      <c r="D13880" s="7"/>
    </row>
    <row r="13881" spans="4:4" x14ac:dyDescent="0.25">
      <c r="D13881" s="7"/>
    </row>
    <row r="13882" spans="4:4" x14ac:dyDescent="0.25">
      <c r="D13882" s="7"/>
    </row>
    <row r="13883" spans="4:4" x14ac:dyDescent="0.25">
      <c r="D13883" s="7"/>
    </row>
    <row r="13884" spans="4:4" x14ac:dyDescent="0.25">
      <c r="D13884" s="7"/>
    </row>
    <row r="13885" spans="4:4" x14ac:dyDescent="0.25">
      <c r="D13885" s="7"/>
    </row>
    <row r="13886" spans="4:4" x14ac:dyDescent="0.25">
      <c r="D13886" s="7"/>
    </row>
    <row r="13887" spans="4:4" x14ac:dyDescent="0.25">
      <c r="D13887" s="7"/>
    </row>
    <row r="13888" spans="4:4" x14ac:dyDescent="0.25">
      <c r="D13888" s="7"/>
    </row>
    <row r="13889" spans="4:4" x14ac:dyDescent="0.25">
      <c r="D13889" s="7"/>
    </row>
    <row r="13890" spans="4:4" x14ac:dyDescent="0.25">
      <c r="D13890" s="7"/>
    </row>
    <row r="13891" spans="4:4" x14ac:dyDescent="0.25">
      <c r="D13891" s="7"/>
    </row>
    <row r="13892" spans="4:4" x14ac:dyDescent="0.25">
      <c r="D13892" s="7"/>
    </row>
    <row r="13893" spans="4:4" x14ac:dyDescent="0.25">
      <c r="D13893" s="7"/>
    </row>
    <row r="13894" spans="4:4" x14ac:dyDescent="0.25">
      <c r="D13894" s="7"/>
    </row>
    <row r="13895" spans="4:4" x14ac:dyDescent="0.25">
      <c r="D13895" s="7"/>
    </row>
    <row r="13896" spans="4:4" x14ac:dyDescent="0.25">
      <c r="D13896" s="7"/>
    </row>
    <row r="13897" spans="4:4" x14ac:dyDescent="0.25">
      <c r="D13897" s="7"/>
    </row>
    <row r="13898" spans="4:4" x14ac:dyDescent="0.25">
      <c r="D13898" s="7"/>
    </row>
    <row r="13899" spans="4:4" x14ac:dyDescent="0.25">
      <c r="D13899" s="7"/>
    </row>
    <row r="13900" spans="4:4" x14ac:dyDescent="0.25">
      <c r="D13900" s="7"/>
    </row>
    <row r="13901" spans="4:4" x14ac:dyDescent="0.25">
      <c r="D13901" s="7"/>
    </row>
    <row r="13902" spans="4:4" x14ac:dyDescent="0.25">
      <c r="D13902" s="7"/>
    </row>
    <row r="13903" spans="4:4" x14ac:dyDescent="0.25">
      <c r="D13903" s="7"/>
    </row>
    <row r="13904" spans="4:4" x14ac:dyDescent="0.25">
      <c r="D13904" s="7"/>
    </row>
    <row r="13905" spans="4:4" x14ac:dyDescent="0.25">
      <c r="D13905" s="7"/>
    </row>
    <row r="13906" spans="4:4" x14ac:dyDescent="0.25">
      <c r="D13906" s="7"/>
    </row>
    <row r="13907" spans="4:4" x14ac:dyDescent="0.25">
      <c r="D13907" s="7"/>
    </row>
    <row r="13908" spans="4:4" x14ac:dyDescent="0.25">
      <c r="D13908" s="7"/>
    </row>
    <row r="13909" spans="4:4" x14ac:dyDescent="0.25">
      <c r="D13909" s="7"/>
    </row>
    <row r="13910" spans="4:4" x14ac:dyDescent="0.25">
      <c r="D13910" s="7"/>
    </row>
    <row r="13911" spans="4:4" x14ac:dyDescent="0.25">
      <c r="D13911" s="7"/>
    </row>
    <row r="13912" spans="4:4" x14ac:dyDescent="0.25">
      <c r="D13912" s="7"/>
    </row>
    <row r="13913" spans="4:4" x14ac:dyDescent="0.25">
      <c r="D13913" s="7"/>
    </row>
    <row r="13914" spans="4:4" x14ac:dyDescent="0.25">
      <c r="D13914" s="7"/>
    </row>
    <row r="13915" spans="4:4" x14ac:dyDescent="0.25">
      <c r="D13915" s="7"/>
    </row>
    <row r="13916" spans="4:4" x14ac:dyDescent="0.25">
      <c r="D13916" s="7"/>
    </row>
    <row r="13917" spans="4:4" x14ac:dyDescent="0.25">
      <c r="D13917" s="7"/>
    </row>
    <row r="13918" spans="4:4" x14ac:dyDescent="0.25">
      <c r="D13918" s="7"/>
    </row>
    <row r="13919" spans="4:4" x14ac:dyDescent="0.25">
      <c r="D13919" s="7"/>
    </row>
    <row r="13920" spans="4:4" x14ac:dyDescent="0.25">
      <c r="D13920" s="7"/>
    </row>
    <row r="13921" spans="4:4" x14ac:dyDescent="0.25">
      <c r="D13921" s="7"/>
    </row>
    <row r="13922" spans="4:4" x14ac:dyDescent="0.25">
      <c r="D13922" s="7"/>
    </row>
    <row r="13923" spans="4:4" x14ac:dyDescent="0.25">
      <c r="D13923" s="7"/>
    </row>
    <row r="13924" spans="4:4" x14ac:dyDescent="0.25">
      <c r="D13924" s="7"/>
    </row>
    <row r="13925" spans="4:4" x14ac:dyDescent="0.25">
      <c r="D13925" s="7"/>
    </row>
    <row r="13926" spans="4:4" x14ac:dyDescent="0.25">
      <c r="D13926" s="7"/>
    </row>
    <row r="13927" spans="4:4" x14ac:dyDescent="0.25">
      <c r="D13927" s="7"/>
    </row>
    <row r="13928" spans="4:4" x14ac:dyDescent="0.25">
      <c r="D13928" s="7"/>
    </row>
    <row r="13929" spans="4:4" x14ac:dyDescent="0.25">
      <c r="D13929" s="7"/>
    </row>
    <row r="13930" spans="4:4" x14ac:dyDescent="0.25">
      <c r="D13930" s="7"/>
    </row>
    <row r="13931" spans="4:4" x14ac:dyDescent="0.25">
      <c r="D13931" s="7"/>
    </row>
    <row r="13932" spans="4:4" x14ac:dyDescent="0.25">
      <c r="D13932" s="7"/>
    </row>
    <row r="13933" spans="4:4" x14ac:dyDescent="0.25">
      <c r="D13933" s="7"/>
    </row>
    <row r="13934" spans="4:4" x14ac:dyDescent="0.25">
      <c r="D13934" s="7"/>
    </row>
    <row r="13935" spans="4:4" x14ac:dyDescent="0.25">
      <c r="D13935" s="7"/>
    </row>
    <row r="13936" spans="4:4" x14ac:dyDescent="0.25">
      <c r="D13936" s="7"/>
    </row>
    <row r="13937" spans="4:4" x14ac:dyDescent="0.25">
      <c r="D13937" s="7"/>
    </row>
    <row r="13938" spans="4:4" x14ac:dyDescent="0.25">
      <c r="D13938" s="7"/>
    </row>
    <row r="13939" spans="4:4" x14ac:dyDescent="0.25">
      <c r="D13939" s="7"/>
    </row>
    <row r="13940" spans="4:4" x14ac:dyDescent="0.25">
      <c r="D13940" s="7"/>
    </row>
    <row r="13941" spans="4:4" x14ac:dyDescent="0.25">
      <c r="D13941" s="7"/>
    </row>
    <row r="13942" spans="4:4" x14ac:dyDescent="0.25">
      <c r="D13942" s="7"/>
    </row>
    <row r="13943" spans="4:4" x14ac:dyDescent="0.25">
      <c r="D13943" s="7"/>
    </row>
    <row r="13944" spans="4:4" x14ac:dyDescent="0.25">
      <c r="D13944" s="7"/>
    </row>
    <row r="13945" spans="4:4" x14ac:dyDescent="0.25">
      <c r="D13945" s="7"/>
    </row>
    <row r="13946" spans="4:4" x14ac:dyDescent="0.25">
      <c r="D13946" s="7"/>
    </row>
    <row r="13947" spans="4:4" x14ac:dyDescent="0.25">
      <c r="D13947" s="7"/>
    </row>
    <row r="13948" spans="4:4" x14ac:dyDescent="0.25">
      <c r="D13948" s="7"/>
    </row>
    <row r="13949" spans="4:4" x14ac:dyDescent="0.25">
      <c r="D13949" s="7"/>
    </row>
    <row r="13950" spans="4:4" x14ac:dyDescent="0.25">
      <c r="D13950" s="7"/>
    </row>
    <row r="13951" spans="4:4" x14ac:dyDescent="0.25">
      <c r="D13951" s="7"/>
    </row>
    <row r="13952" spans="4:4" x14ac:dyDescent="0.25">
      <c r="D13952" s="7"/>
    </row>
    <row r="13953" spans="4:4" x14ac:dyDescent="0.25">
      <c r="D13953" s="7"/>
    </row>
    <row r="13954" spans="4:4" x14ac:dyDescent="0.25">
      <c r="D13954" s="7"/>
    </row>
    <row r="13955" spans="4:4" x14ac:dyDescent="0.25">
      <c r="D13955" s="7"/>
    </row>
    <row r="13956" spans="4:4" x14ac:dyDescent="0.25">
      <c r="D13956" s="7"/>
    </row>
    <row r="13957" spans="4:4" x14ac:dyDescent="0.25">
      <c r="D13957" s="7"/>
    </row>
    <row r="13958" spans="4:4" x14ac:dyDescent="0.25">
      <c r="D13958" s="7"/>
    </row>
    <row r="13959" spans="4:4" x14ac:dyDescent="0.25">
      <c r="D13959" s="7"/>
    </row>
    <row r="13960" spans="4:4" x14ac:dyDescent="0.25">
      <c r="D13960" s="7"/>
    </row>
    <row r="13961" spans="4:4" x14ac:dyDescent="0.25">
      <c r="D13961" s="7"/>
    </row>
    <row r="13962" spans="4:4" x14ac:dyDescent="0.25">
      <c r="D13962" s="7"/>
    </row>
    <row r="13963" spans="4:4" x14ac:dyDescent="0.25">
      <c r="D13963" s="7"/>
    </row>
    <row r="13964" spans="4:4" x14ac:dyDescent="0.25">
      <c r="D13964" s="7"/>
    </row>
    <row r="13965" spans="4:4" x14ac:dyDescent="0.25">
      <c r="D13965" s="7"/>
    </row>
    <row r="13966" spans="4:4" x14ac:dyDescent="0.25">
      <c r="D13966" s="7"/>
    </row>
    <row r="13967" spans="4:4" x14ac:dyDescent="0.25">
      <c r="D13967" s="7"/>
    </row>
    <row r="13968" spans="4:4" x14ac:dyDescent="0.25">
      <c r="D13968" s="7"/>
    </row>
    <row r="13969" spans="4:4" x14ac:dyDescent="0.25">
      <c r="D13969" s="7"/>
    </row>
    <row r="13970" spans="4:4" x14ac:dyDescent="0.25">
      <c r="D13970" s="7"/>
    </row>
    <row r="13971" spans="4:4" x14ac:dyDescent="0.25">
      <c r="D13971" s="7"/>
    </row>
    <row r="13972" spans="4:4" x14ac:dyDescent="0.25">
      <c r="D13972" s="7"/>
    </row>
    <row r="13973" spans="4:4" x14ac:dyDescent="0.25">
      <c r="D13973" s="7"/>
    </row>
    <row r="13974" spans="4:4" x14ac:dyDescent="0.25">
      <c r="D13974" s="7"/>
    </row>
    <row r="13975" spans="4:4" x14ac:dyDescent="0.25">
      <c r="D13975" s="7"/>
    </row>
    <row r="13976" spans="4:4" x14ac:dyDescent="0.25">
      <c r="D13976" s="7"/>
    </row>
    <row r="13977" spans="4:4" x14ac:dyDescent="0.25">
      <c r="D13977" s="7"/>
    </row>
    <row r="13978" spans="4:4" x14ac:dyDescent="0.25">
      <c r="D13978" s="7"/>
    </row>
    <row r="13979" spans="4:4" x14ac:dyDescent="0.25">
      <c r="D13979" s="7"/>
    </row>
    <row r="13980" spans="4:4" x14ac:dyDescent="0.25">
      <c r="D13980" s="7"/>
    </row>
    <row r="13981" spans="4:4" x14ac:dyDescent="0.25">
      <c r="D13981" s="7"/>
    </row>
    <row r="13982" spans="4:4" x14ac:dyDescent="0.25">
      <c r="D13982" s="7"/>
    </row>
    <row r="13983" spans="4:4" x14ac:dyDescent="0.25">
      <c r="D13983" s="7"/>
    </row>
    <row r="13984" spans="4:4" x14ac:dyDescent="0.25">
      <c r="D13984" s="7"/>
    </row>
    <row r="13985" spans="4:4" x14ac:dyDescent="0.25">
      <c r="D13985" s="7"/>
    </row>
    <row r="13986" spans="4:4" x14ac:dyDescent="0.25">
      <c r="D13986" s="7"/>
    </row>
    <row r="13987" spans="4:4" x14ac:dyDescent="0.25">
      <c r="D13987" s="7"/>
    </row>
    <row r="13988" spans="4:4" x14ac:dyDescent="0.25">
      <c r="D13988" s="7"/>
    </row>
    <row r="13989" spans="4:4" x14ac:dyDescent="0.25">
      <c r="D13989" s="7"/>
    </row>
    <row r="13990" spans="4:4" x14ac:dyDescent="0.25">
      <c r="D13990" s="7"/>
    </row>
    <row r="13991" spans="4:4" x14ac:dyDescent="0.25">
      <c r="D13991" s="7"/>
    </row>
    <row r="13992" spans="4:4" x14ac:dyDescent="0.25">
      <c r="D13992" s="7"/>
    </row>
    <row r="13993" spans="4:4" x14ac:dyDescent="0.25">
      <c r="D13993" s="7"/>
    </row>
    <row r="13994" spans="4:4" x14ac:dyDescent="0.25">
      <c r="D13994" s="7"/>
    </row>
    <row r="13995" spans="4:4" x14ac:dyDescent="0.25">
      <c r="D13995" s="7"/>
    </row>
    <row r="13996" spans="4:4" x14ac:dyDescent="0.25">
      <c r="D13996" s="7"/>
    </row>
    <row r="13997" spans="4:4" x14ac:dyDescent="0.25">
      <c r="D13997" s="7"/>
    </row>
    <row r="13998" spans="4:4" x14ac:dyDescent="0.25">
      <c r="D13998" s="7"/>
    </row>
    <row r="13999" spans="4:4" x14ac:dyDescent="0.25">
      <c r="D13999" s="7"/>
    </row>
    <row r="14000" spans="4:4" x14ac:dyDescent="0.25">
      <c r="D14000" s="7"/>
    </row>
    <row r="14001" spans="4:4" x14ac:dyDescent="0.25">
      <c r="D14001" s="7"/>
    </row>
    <row r="14002" spans="4:4" x14ac:dyDescent="0.25">
      <c r="D14002" s="7"/>
    </row>
    <row r="14003" spans="4:4" x14ac:dyDescent="0.25">
      <c r="D14003" s="7"/>
    </row>
    <row r="14004" spans="4:4" x14ac:dyDescent="0.25">
      <c r="D14004" s="7"/>
    </row>
    <row r="14005" spans="4:4" x14ac:dyDescent="0.25">
      <c r="D14005" s="7"/>
    </row>
    <row r="14006" spans="4:4" x14ac:dyDescent="0.25">
      <c r="D14006" s="7"/>
    </row>
    <row r="14007" spans="4:4" x14ac:dyDescent="0.25">
      <c r="D14007" s="7"/>
    </row>
    <row r="14008" spans="4:4" x14ac:dyDescent="0.25">
      <c r="D14008" s="7"/>
    </row>
    <row r="14009" spans="4:4" x14ac:dyDescent="0.25">
      <c r="D14009" s="7"/>
    </row>
    <row r="14010" spans="4:4" x14ac:dyDescent="0.25">
      <c r="D14010" s="7"/>
    </row>
    <row r="14011" spans="4:4" x14ac:dyDescent="0.25">
      <c r="D14011" s="7"/>
    </row>
    <row r="14012" spans="4:4" x14ac:dyDescent="0.25">
      <c r="D14012" s="7"/>
    </row>
    <row r="14013" spans="4:4" x14ac:dyDescent="0.25">
      <c r="D14013" s="7"/>
    </row>
    <row r="14014" spans="4:4" x14ac:dyDescent="0.25">
      <c r="D14014" s="7"/>
    </row>
    <row r="14015" spans="4:4" x14ac:dyDescent="0.25">
      <c r="D14015" s="7"/>
    </row>
    <row r="14016" spans="4:4" x14ac:dyDescent="0.25">
      <c r="D14016" s="7"/>
    </row>
    <row r="14017" spans="4:4" x14ac:dyDescent="0.25">
      <c r="D14017" s="7"/>
    </row>
    <row r="14018" spans="4:4" x14ac:dyDescent="0.25">
      <c r="D14018" s="7"/>
    </row>
    <row r="14019" spans="4:4" x14ac:dyDescent="0.25">
      <c r="D14019" s="7"/>
    </row>
    <row r="14020" spans="4:4" x14ac:dyDescent="0.25">
      <c r="D14020" s="7"/>
    </row>
    <row r="14021" spans="4:4" x14ac:dyDescent="0.25">
      <c r="D14021" s="7"/>
    </row>
    <row r="14022" spans="4:4" x14ac:dyDescent="0.25">
      <c r="D14022" s="7"/>
    </row>
    <row r="14023" spans="4:4" x14ac:dyDescent="0.25">
      <c r="D14023" s="7"/>
    </row>
    <row r="14024" spans="4:4" x14ac:dyDescent="0.25">
      <c r="D14024" s="7"/>
    </row>
    <row r="14025" spans="4:4" x14ac:dyDescent="0.25">
      <c r="D14025" s="7"/>
    </row>
    <row r="14026" spans="4:4" x14ac:dyDescent="0.25">
      <c r="D14026" s="7"/>
    </row>
    <row r="14027" spans="4:4" x14ac:dyDescent="0.25">
      <c r="D14027" s="7"/>
    </row>
    <row r="14028" spans="4:4" x14ac:dyDescent="0.25">
      <c r="D14028" s="7"/>
    </row>
    <row r="14029" spans="4:4" x14ac:dyDescent="0.25">
      <c r="D14029" s="7"/>
    </row>
    <row r="14030" spans="4:4" x14ac:dyDescent="0.25">
      <c r="D14030" s="7"/>
    </row>
    <row r="14031" spans="4:4" x14ac:dyDescent="0.25">
      <c r="D14031" s="7"/>
    </row>
    <row r="14032" spans="4:4" x14ac:dyDescent="0.25">
      <c r="D14032" s="7"/>
    </row>
    <row r="14033" spans="4:4" x14ac:dyDescent="0.25">
      <c r="D14033" s="7"/>
    </row>
    <row r="14034" spans="4:4" x14ac:dyDescent="0.25">
      <c r="D14034" s="7"/>
    </row>
    <row r="14035" spans="4:4" x14ac:dyDescent="0.25">
      <c r="D14035" s="7"/>
    </row>
    <row r="14036" spans="4:4" x14ac:dyDescent="0.25">
      <c r="D14036" s="7"/>
    </row>
    <row r="14037" spans="4:4" x14ac:dyDescent="0.25">
      <c r="D14037" s="7"/>
    </row>
    <row r="14038" spans="4:4" x14ac:dyDescent="0.25">
      <c r="D14038" s="7"/>
    </row>
    <row r="14039" spans="4:4" x14ac:dyDescent="0.25">
      <c r="D14039" s="7"/>
    </row>
    <row r="14040" spans="4:4" x14ac:dyDescent="0.25">
      <c r="D14040" s="7"/>
    </row>
    <row r="14041" spans="4:4" x14ac:dyDescent="0.25">
      <c r="D14041" s="7"/>
    </row>
    <row r="14042" spans="4:4" x14ac:dyDescent="0.25">
      <c r="D14042" s="7"/>
    </row>
    <row r="14043" spans="4:4" x14ac:dyDescent="0.25">
      <c r="D14043" s="7"/>
    </row>
    <row r="14044" spans="4:4" x14ac:dyDescent="0.25">
      <c r="D14044" s="7"/>
    </row>
    <row r="14045" spans="4:4" x14ac:dyDescent="0.25">
      <c r="D14045" s="7"/>
    </row>
    <row r="14046" spans="4:4" x14ac:dyDescent="0.25">
      <c r="D14046" s="7"/>
    </row>
    <row r="14047" spans="4:4" x14ac:dyDescent="0.25">
      <c r="D14047" s="7"/>
    </row>
    <row r="14048" spans="4:4" x14ac:dyDescent="0.25">
      <c r="D14048" s="7"/>
    </row>
    <row r="14049" spans="4:4" x14ac:dyDescent="0.25">
      <c r="D14049" s="7"/>
    </row>
    <row r="14050" spans="4:4" x14ac:dyDescent="0.25">
      <c r="D14050" s="7"/>
    </row>
    <row r="14051" spans="4:4" x14ac:dyDescent="0.25">
      <c r="D14051" s="7"/>
    </row>
    <row r="14052" spans="4:4" x14ac:dyDescent="0.25">
      <c r="D14052" s="7"/>
    </row>
    <row r="14053" spans="4:4" x14ac:dyDescent="0.25">
      <c r="D14053" s="7"/>
    </row>
    <row r="14054" spans="4:4" x14ac:dyDescent="0.25">
      <c r="D14054" s="7"/>
    </row>
    <row r="14055" spans="4:4" x14ac:dyDescent="0.25">
      <c r="D14055" s="7"/>
    </row>
    <row r="14056" spans="4:4" x14ac:dyDescent="0.25">
      <c r="D14056" s="7"/>
    </row>
    <row r="14057" spans="4:4" x14ac:dyDescent="0.25">
      <c r="D14057" s="7"/>
    </row>
    <row r="14058" spans="4:4" x14ac:dyDescent="0.25">
      <c r="D14058" s="7"/>
    </row>
    <row r="14059" spans="4:4" x14ac:dyDescent="0.25">
      <c r="D14059" s="7"/>
    </row>
    <row r="14060" spans="4:4" x14ac:dyDescent="0.25">
      <c r="D14060" s="7"/>
    </row>
    <row r="14061" spans="4:4" x14ac:dyDescent="0.25">
      <c r="D14061" s="7"/>
    </row>
    <row r="14062" spans="4:4" x14ac:dyDescent="0.25">
      <c r="D14062" s="7"/>
    </row>
    <row r="14063" spans="4:4" x14ac:dyDescent="0.25">
      <c r="D14063" s="7"/>
    </row>
    <row r="14064" spans="4:4" x14ac:dyDescent="0.25">
      <c r="D14064" s="7"/>
    </row>
    <row r="14065" spans="4:4" x14ac:dyDescent="0.25">
      <c r="D14065" s="7"/>
    </row>
    <row r="14066" spans="4:4" x14ac:dyDescent="0.25">
      <c r="D14066" s="7"/>
    </row>
    <row r="14067" spans="4:4" x14ac:dyDescent="0.25">
      <c r="D14067" s="7"/>
    </row>
    <row r="14068" spans="4:4" x14ac:dyDescent="0.25">
      <c r="D14068" s="7"/>
    </row>
    <row r="14069" spans="4:4" x14ac:dyDescent="0.25">
      <c r="D14069" s="7"/>
    </row>
    <row r="14070" spans="4:4" x14ac:dyDescent="0.25">
      <c r="D14070" s="7"/>
    </row>
    <row r="14071" spans="4:4" x14ac:dyDescent="0.25">
      <c r="D14071" s="7"/>
    </row>
    <row r="14072" spans="4:4" x14ac:dyDescent="0.25">
      <c r="D14072" s="7"/>
    </row>
    <row r="14073" spans="4:4" x14ac:dyDescent="0.25">
      <c r="D14073" s="7"/>
    </row>
    <row r="14074" spans="4:4" x14ac:dyDescent="0.25">
      <c r="D14074" s="7"/>
    </row>
    <row r="14075" spans="4:4" x14ac:dyDescent="0.25">
      <c r="D14075" s="7"/>
    </row>
    <row r="14076" spans="4:4" x14ac:dyDescent="0.25">
      <c r="D14076" s="7"/>
    </row>
    <row r="14077" spans="4:4" x14ac:dyDescent="0.25">
      <c r="D14077" s="7"/>
    </row>
    <row r="14078" spans="4:4" x14ac:dyDescent="0.25">
      <c r="D14078" s="7"/>
    </row>
    <row r="14079" spans="4:4" x14ac:dyDescent="0.25">
      <c r="D14079" s="7"/>
    </row>
    <row r="14080" spans="4:4" x14ac:dyDescent="0.25">
      <c r="D14080" s="7"/>
    </row>
    <row r="14081" spans="4:4" x14ac:dyDescent="0.25">
      <c r="D14081" s="7"/>
    </row>
    <row r="14082" spans="4:4" x14ac:dyDescent="0.25">
      <c r="D14082" s="7"/>
    </row>
    <row r="14083" spans="4:4" x14ac:dyDescent="0.25">
      <c r="D14083" s="7"/>
    </row>
    <row r="14084" spans="4:4" x14ac:dyDescent="0.25">
      <c r="D14084" s="7"/>
    </row>
    <row r="14085" spans="4:4" x14ac:dyDescent="0.25">
      <c r="D14085" s="7"/>
    </row>
    <row r="14086" spans="4:4" x14ac:dyDescent="0.25">
      <c r="D14086" s="7"/>
    </row>
    <row r="14087" spans="4:4" x14ac:dyDescent="0.25">
      <c r="D14087" s="7"/>
    </row>
    <row r="14088" spans="4:4" x14ac:dyDescent="0.25">
      <c r="D14088" s="7"/>
    </row>
    <row r="14089" spans="4:4" x14ac:dyDescent="0.25">
      <c r="D14089" s="7"/>
    </row>
    <row r="14090" spans="4:4" x14ac:dyDescent="0.25">
      <c r="D14090" s="7"/>
    </row>
    <row r="14091" spans="4:4" x14ac:dyDescent="0.25">
      <c r="D14091" s="7"/>
    </row>
    <row r="14092" spans="4:4" x14ac:dyDescent="0.25">
      <c r="D14092" s="7"/>
    </row>
    <row r="14093" spans="4:4" x14ac:dyDescent="0.25">
      <c r="D14093" s="7"/>
    </row>
    <row r="14094" spans="4:4" x14ac:dyDescent="0.25">
      <c r="D14094" s="7"/>
    </row>
    <row r="14095" spans="4:4" x14ac:dyDescent="0.25">
      <c r="D14095" s="7"/>
    </row>
    <row r="14096" spans="4:4" x14ac:dyDescent="0.25">
      <c r="D14096" s="7"/>
    </row>
    <row r="14097" spans="4:4" x14ac:dyDescent="0.25">
      <c r="D14097" s="7"/>
    </row>
    <row r="14098" spans="4:4" x14ac:dyDescent="0.25">
      <c r="D14098" s="7"/>
    </row>
    <row r="14099" spans="4:4" x14ac:dyDescent="0.25">
      <c r="D14099" s="7"/>
    </row>
    <row r="14100" spans="4:4" x14ac:dyDescent="0.25">
      <c r="D14100" s="7"/>
    </row>
    <row r="14101" spans="4:4" x14ac:dyDescent="0.25">
      <c r="D14101" s="7"/>
    </row>
    <row r="14102" spans="4:4" x14ac:dyDescent="0.25">
      <c r="D14102" s="7"/>
    </row>
    <row r="14103" spans="4:4" x14ac:dyDescent="0.25">
      <c r="D14103" s="7"/>
    </row>
    <row r="14104" spans="4:4" x14ac:dyDescent="0.25">
      <c r="D14104" s="7"/>
    </row>
    <row r="14105" spans="4:4" x14ac:dyDescent="0.25">
      <c r="D14105" s="7"/>
    </row>
    <row r="14106" spans="4:4" x14ac:dyDescent="0.25">
      <c r="D14106" s="7"/>
    </row>
    <row r="14107" spans="4:4" x14ac:dyDescent="0.25">
      <c r="D14107" s="7"/>
    </row>
    <row r="14108" spans="4:4" x14ac:dyDescent="0.25">
      <c r="D14108" s="7"/>
    </row>
    <row r="14109" spans="4:4" x14ac:dyDescent="0.25">
      <c r="D14109" s="7"/>
    </row>
    <row r="14110" spans="4:4" x14ac:dyDescent="0.25">
      <c r="D14110" s="7"/>
    </row>
    <row r="14111" spans="4:4" x14ac:dyDescent="0.25">
      <c r="D14111" s="7"/>
    </row>
    <row r="14112" spans="4:4" x14ac:dyDescent="0.25">
      <c r="D14112" s="7"/>
    </row>
    <row r="14113" spans="4:4" x14ac:dyDescent="0.25">
      <c r="D14113" s="7"/>
    </row>
    <row r="14114" spans="4:4" x14ac:dyDescent="0.25">
      <c r="D14114" s="7"/>
    </row>
    <row r="14115" spans="4:4" x14ac:dyDescent="0.25">
      <c r="D14115" s="7"/>
    </row>
    <row r="14116" spans="4:4" x14ac:dyDescent="0.25">
      <c r="D14116" s="7"/>
    </row>
    <row r="14117" spans="4:4" x14ac:dyDescent="0.25">
      <c r="D14117" s="7"/>
    </row>
    <row r="14118" spans="4:4" x14ac:dyDescent="0.25">
      <c r="D14118" s="7"/>
    </row>
    <row r="14119" spans="4:4" x14ac:dyDescent="0.25">
      <c r="D14119" s="7"/>
    </row>
    <row r="14120" spans="4:4" x14ac:dyDescent="0.25">
      <c r="D14120" s="7"/>
    </row>
    <row r="14121" spans="4:4" x14ac:dyDescent="0.25">
      <c r="D14121" s="7"/>
    </row>
    <row r="14122" spans="4:4" x14ac:dyDescent="0.25">
      <c r="D14122" s="7"/>
    </row>
    <row r="14123" spans="4:4" x14ac:dyDescent="0.25">
      <c r="D14123" s="7"/>
    </row>
    <row r="14124" spans="4:4" x14ac:dyDescent="0.25">
      <c r="D14124" s="7"/>
    </row>
    <row r="14125" spans="4:4" x14ac:dyDescent="0.25">
      <c r="D14125" s="7"/>
    </row>
    <row r="14126" spans="4:4" x14ac:dyDescent="0.25">
      <c r="D14126" s="7"/>
    </row>
    <row r="14127" spans="4:4" x14ac:dyDescent="0.25">
      <c r="D14127" s="7"/>
    </row>
    <row r="14128" spans="4:4" x14ac:dyDescent="0.25">
      <c r="D14128" s="7"/>
    </row>
    <row r="14129" spans="4:4" x14ac:dyDescent="0.25">
      <c r="D14129" s="7"/>
    </row>
    <row r="14130" spans="4:4" x14ac:dyDescent="0.25">
      <c r="D14130" s="7"/>
    </row>
    <row r="14131" spans="4:4" x14ac:dyDescent="0.25">
      <c r="D14131" s="7"/>
    </row>
    <row r="14132" spans="4:4" x14ac:dyDescent="0.25">
      <c r="D14132" s="7"/>
    </row>
    <row r="14133" spans="4:4" x14ac:dyDescent="0.25">
      <c r="D14133" s="7"/>
    </row>
    <row r="14134" spans="4:4" x14ac:dyDescent="0.25">
      <c r="D14134" s="7"/>
    </row>
    <row r="14135" spans="4:4" x14ac:dyDescent="0.25">
      <c r="D14135" s="7"/>
    </row>
    <row r="14136" spans="4:4" x14ac:dyDescent="0.25">
      <c r="D14136" s="7"/>
    </row>
    <row r="14137" spans="4:4" x14ac:dyDescent="0.25">
      <c r="D14137" s="7"/>
    </row>
    <row r="14138" spans="4:4" x14ac:dyDescent="0.25">
      <c r="D14138" s="7"/>
    </row>
    <row r="14139" spans="4:4" x14ac:dyDescent="0.25">
      <c r="D14139" s="7"/>
    </row>
    <row r="14140" spans="4:4" x14ac:dyDescent="0.25">
      <c r="D14140" s="7"/>
    </row>
    <row r="14141" spans="4:4" x14ac:dyDescent="0.25">
      <c r="D14141" s="7"/>
    </row>
    <row r="14142" spans="4:4" x14ac:dyDescent="0.25">
      <c r="D14142" s="7"/>
    </row>
    <row r="14143" spans="4:4" x14ac:dyDescent="0.25">
      <c r="D14143" s="7"/>
    </row>
    <row r="14144" spans="4:4" x14ac:dyDescent="0.25">
      <c r="D14144" s="7"/>
    </row>
    <row r="14145" spans="4:4" x14ac:dyDescent="0.25">
      <c r="D14145" s="7"/>
    </row>
    <row r="14146" spans="4:4" x14ac:dyDescent="0.25">
      <c r="D14146" s="7"/>
    </row>
    <row r="14147" spans="4:4" x14ac:dyDescent="0.25">
      <c r="D14147" s="7"/>
    </row>
    <row r="14148" spans="4:4" x14ac:dyDescent="0.25">
      <c r="D14148" s="7"/>
    </row>
    <row r="14149" spans="4:4" x14ac:dyDescent="0.25">
      <c r="D14149" s="7"/>
    </row>
    <row r="14150" spans="4:4" x14ac:dyDescent="0.25">
      <c r="D14150" s="7"/>
    </row>
    <row r="14151" spans="4:4" x14ac:dyDescent="0.25">
      <c r="D14151" s="7"/>
    </row>
    <row r="14152" spans="4:4" x14ac:dyDescent="0.25">
      <c r="D14152" s="7"/>
    </row>
    <row r="14153" spans="4:4" x14ac:dyDescent="0.25">
      <c r="D14153" s="7"/>
    </row>
    <row r="14154" spans="4:4" x14ac:dyDescent="0.25">
      <c r="D14154" s="7"/>
    </row>
    <row r="14155" spans="4:4" x14ac:dyDescent="0.25">
      <c r="D14155" s="7"/>
    </row>
    <row r="14156" spans="4:4" x14ac:dyDescent="0.25">
      <c r="D14156" s="7"/>
    </row>
    <row r="14157" spans="4:4" x14ac:dyDescent="0.25">
      <c r="D14157" s="7"/>
    </row>
    <row r="14158" spans="4:4" x14ac:dyDescent="0.25">
      <c r="D14158" s="7"/>
    </row>
    <row r="14159" spans="4:4" x14ac:dyDescent="0.25">
      <c r="D14159" s="7"/>
    </row>
    <row r="14160" spans="4:4" x14ac:dyDescent="0.25">
      <c r="D14160" s="7"/>
    </row>
    <row r="14161" spans="4:4" x14ac:dyDescent="0.25">
      <c r="D14161" s="7"/>
    </row>
    <row r="14162" spans="4:4" x14ac:dyDescent="0.25">
      <c r="D14162" s="7"/>
    </row>
    <row r="14163" spans="4:4" x14ac:dyDescent="0.25">
      <c r="D14163" s="7"/>
    </row>
    <row r="14164" spans="4:4" x14ac:dyDescent="0.25">
      <c r="D14164" s="7"/>
    </row>
    <row r="14165" spans="4:4" x14ac:dyDescent="0.25">
      <c r="D14165" s="7"/>
    </row>
    <row r="14166" spans="4:4" x14ac:dyDescent="0.25">
      <c r="D14166" s="7"/>
    </row>
    <row r="14167" spans="4:4" x14ac:dyDescent="0.25">
      <c r="D14167" s="7"/>
    </row>
    <row r="14168" spans="4:4" x14ac:dyDescent="0.25">
      <c r="D14168" s="7"/>
    </row>
    <row r="14169" spans="4:4" x14ac:dyDescent="0.25">
      <c r="D14169" s="7"/>
    </row>
    <row r="14170" spans="4:4" x14ac:dyDescent="0.25">
      <c r="D14170" s="7"/>
    </row>
    <row r="14171" spans="4:4" x14ac:dyDescent="0.25">
      <c r="D14171" s="7"/>
    </row>
    <row r="14172" spans="4:4" x14ac:dyDescent="0.25">
      <c r="D14172" s="7"/>
    </row>
    <row r="14173" spans="4:4" x14ac:dyDescent="0.25">
      <c r="D14173" s="7"/>
    </row>
    <row r="14174" spans="4:4" x14ac:dyDescent="0.25">
      <c r="D14174" s="7"/>
    </row>
    <row r="14175" spans="4:4" x14ac:dyDescent="0.25">
      <c r="D14175" s="7"/>
    </row>
    <row r="14176" spans="4:4" x14ac:dyDescent="0.25">
      <c r="D14176" s="7"/>
    </row>
    <row r="14177" spans="4:4" x14ac:dyDescent="0.25">
      <c r="D14177" s="7"/>
    </row>
    <row r="14178" spans="4:4" x14ac:dyDescent="0.25">
      <c r="D14178" s="7"/>
    </row>
    <row r="14179" spans="4:4" x14ac:dyDescent="0.25">
      <c r="D14179" s="7"/>
    </row>
    <row r="14180" spans="4:4" x14ac:dyDescent="0.25">
      <c r="D14180" s="7"/>
    </row>
    <row r="14181" spans="4:4" x14ac:dyDescent="0.25">
      <c r="D14181" s="7"/>
    </row>
    <row r="14182" spans="4:4" x14ac:dyDescent="0.25">
      <c r="D14182" s="7"/>
    </row>
    <row r="14183" spans="4:4" x14ac:dyDescent="0.25">
      <c r="D14183" s="7"/>
    </row>
    <row r="14184" spans="4:4" x14ac:dyDescent="0.25">
      <c r="D14184" s="7"/>
    </row>
    <row r="14185" spans="4:4" x14ac:dyDescent="0.25">
      <c r="D14185" s="7"/>
    </row>
    <row r="14186" spans="4:4" x14ac:dyDescent="0.25">
      <c r="D14186" s="7"/>
    </row>
    <row r="14187" spans="4:4" x14ac:dyDescent="0.25">
      <c r="D14187" s="7"/>
    </row>
    <row r="14188" spans="4:4" x14ac:dyDescent="0.25">
      <c r="D14188" s="7"/>
    </row>
    <row r="14189" spans="4:4" x14ac:dyDescent="0.25">
      <c r="D14189" s="7"/>
    </row>
    <row r="14190" spans="4:4" x14ac:dyDescent="0.25">
      <c r="D14190" s="7"/>
    </row>
    <row r="14191" spans="4:4" x14ac:dyDescent="0.25">
      <c r="D14191" s="7"/>
    </row>
    <row r="14192" spans="4:4" x14ac:dyDescent="0.25">
      <c r="D14192" s="7"/>
    </row>
    <row r="14193" spans="4:4" x14ac:dyDescent="0.25">
      <c r="D14193" s="7"/>
    </row>
    <row r="14194" spans="4:4" x14ac:dyDescent="0.25">
      <c r="D14194" s="7"/>
    </row>
    <row r="14195" spans="4:4" x14ac:dyDescent="0.25">
      <c r="D14195" s="7"/>
    </row>
    <row r="14196" spans="4:4" x14ac:dyDescent="0.25">
      <c r="D14196" s="7"/>
    </row>
    <row r="14197" spans="4:4" x14ac:dyDescent="0.25">
      <c r="D14197" s="7"/>
    </row>
    <row r="14198" spans="4:4" x14ac:dyDescent="0.25">
      <c r="D14198" s="7"/>
    </row>
    <row r="14199" spans="4:4" x14ac:dyDescent="0.25">
      <c r="D14199" s="7"/>
    </row>
    <row r="14200" spans="4:4" x14ac:dyDescent="0.25">
      <c r="D14200" s="7"/>
    </row>
    <row r="14201" spans="4:4" x14ac:dyDescent="0.25">
      <c r="D14201" s="7"/>
    </row>
    <row r="14202" spans="4:4" x14ac:dyDescent="0.25">
      <c r="D14202" s="7"/>
    </row>
    <row r="14203" spans="4:4" x14ac:dyDescent="0.25">
      <c r="D14203" s="7"/>
    </row>
    <row r="14204" spans="4:4" x14ac:dyDescent="0.25">
      <c r="D14204" s="7"/>
    </row>
    <row r="14205" spans="4:4" x14ac:dyDescent="0.25">
      <c r="D14205" s="7"/>
    </row>
    <row r="14206" spans="4:4" x14ac:dyDescent="0.25">
      <c r="D14206" s="7"/>
    </row>
    <row r="14207" spans="4:4" x14ac:dyDescent="0.25">
      <c r="D14207" s="7"/>
    </row>
    <row r="14208" spans="4:4" x14ac:dyDescent="0.25">
      <c r="D14208" s="7"/>
    </row>
    <row r="14209" spans="4:4" x14ac:dyDescent="0.25">
      <c r="D14209" s="7"/>
    </row>
    <row r="14210" spans="4:4" x14ac:dyDescent="0.25">
      <c r="D14210" s="7"/>
    </row>
    <row r="14211" spans="4:4" x14ac:dyDescent="0.25">
      <c r="D14211" s="7"/>
    </row>
    <row r="14212" spans="4:4" x14ac:dyDescent="0.25">
      <c r="D14212" s="7"/>
    </row>
    <row r="14213" spans="4:4" x14ac:dyDescent="0.25">
      <c r="D14213" s="7"/>
    </row>
    <row r="14214" spans="4:4" x14ac:dyDescent="0.25">
      <c r="D14214" s="7"/>
    </row>
    <row r="14215" spans="4:4" x14ac:dyDescent="0.25">
      <c r="D14215" s="7"/>
    </row>
    <row r="14216" spans="4:4" x14ac:dyDescent="0.25">
      <c r="D14216" s="7"/>
    </row>
    <row r="14217" spans="4:4" x14ac:dyDescent="0.25">
      <c r="D14217" s="7"/>
    </row>
    <row r="14218" spans="4:4" x14ac:dyDescent="0.25">
      <c r="D14218" s="7"/>
    </row>
    <row r="14219" spans="4:4" x14ac:dyDescent="0.25">
      <c r="D14219" s="7"/>
    </row>
    <row r="14220" spans="4:4" x14ac:dyDescent="0.25">
      <c r="D14220" s="7"/>
    </row>
    <row r="14221" spans="4:4" x14ac:dyDescent="0.25">
      <c r="D14221" s="7"/>
    </row>
    <row r="14222" spans="4:4" x14ac:dyDescent="0.25">
      <c r="D14222" s="7"/>
    </row>
    <row r="14223" spans="4:4" x14ac:dyDescent="0.25">
      <c r="D14223" s="7"/>
    </row>
    <row r="14224" spans="4:4" x14ac:dyDescent="0.25">
      <c r="D14224" s="7"/>
    </row>
    <row r="14225" spans="4:4" x14ac:dyDescent="0.25">
      <c r="D14225" s="7"/>
    </row>
    <row r="14226" spans="4:4" x14ac:dyDescent="0.25">
      <c r="D14226" s="7"/>
    </row>
    <row r="14227" spans="4:4" x14ac:dyDescent="0.25">
      <c r="D14227" s="7"/>
    </row>
    <row r="14228" spans="4:4" x14ac:dyDescent="0.25">
      <c r="D14228" s="7"/>
    </row>
    <row r="14229" spans="4:4" x14ac:dyDescent="0.25">
      <c r="D14229" s="7"/>
    </row>
    <row r="14230" spans="4:4" x14ac:dyDescent="0.25">
      <c r="D14230" s="7"/>
    </row>
    <row r="14231" spans="4:4" x14ac:dyDescent="0.25">
      <c r="D14231" s="7"/>
    </row>
    <row r="14232" spans="4:4" x14ac:dyDescent="0.25">
      <c r="D14232" s="7"/>
    </row>
    <row r="14233" spans="4:4" x14ac:dyDescent="0.25">
      <c r="D14233" s="7"/>
    </row>
    <row r="14234" spans="4:4" x14ac:dyDescent="0.25">
      <c r="D14234" s="7"/>
    </row>
    <row r="14235" spans="4:4" x14ac:dyDescent="0.25">
      <c r="D14235" s="7"/>
    </row>
    <row r="14236" spans="4:4" x14ac:dyDescent="0.25">
      <c r="D14236" s="7"/>
    </row>
    <row r="14237" spans="4:4" x14ac:dyDescent="0.25">
      <c r="D14237" s="7"/>
    </row>
    <row r="14238" spans="4:4" x14ac:dyDescent="0.25">
      <c r="D14238" s="7"/>
    </row>
    <row r="14239" spans="4:4" x14ac:dyDescent="0.25">
      <c r="D14239" s="7"/>
    </row>
    <row r="14240" spans="4:4" x14ac:dyDescent="0.25">
      <c r="D14240" s="7"/>
    </row>
    <row r="14241" spans="4:4" x14ac:dyDescent="0.25">
      <c r="D14241" s="7"/>
    </row>
    <row r="14242" spans="4:4" x14ac:dyDescent="0.25">
      <c r="D14242" s="7"/>
    </row>
    <row r="14243" spans="4:4" x14ac:dyDescent="0.25">
      <c r="D14243" s="7"/>
    </row>
    <row r="14244" spans="4:4" x14ac:dyDescent="0.25">
      <c r="D14244" s="7"/>
    </row>
    <row r="14245" spans="4:4" x14ac:dyDescent="0.25">
      <c r="D14245" s="7"/>
    </row>
    <row r="14246" spans="4:4" x14ac:dyDescent="0.25">
      <c r="D14246" s="7"/>
    </row>
    <row r="14247" spans="4:4" x14ac:dyDescent="0.25">
      <c r="D14247" s="7"/>
    </row>
    <row r="14248" spans="4:4" x14ac:dyDescent="0.25">
      <c r="D14248" s="7"/>
    </row>
    <row r="14249" spans="4:4" x14ac:dyDescent="0.25">
      <c r="D14249" s="7"/>
    </row>
    <row r="14250" spans="4:4" x14ac:dyDescent="0.25">
      <c r="D14250" s="7"/>
    </row>
    <row r="14251" spans="4:4" x14ac:dyDescent="0.25">
      <c r="D14251" s="7"/>
    </row>
    <row r="14252" spans="4:4" x14ac:dyDescent="0.25">
      <c r="D14252" s="7"/>
    </row>
    <row r="14253" spans="4:4" x14ac:dyDescent="0.25">
      <c r="D14253" s="7"/>
    </row>
    <row r="14254" spans="4:4" x14ac:dyDescent="0.25">
      <c r="D14254" s="7"/>
    </row>
    <row r="14255" spans="4:4" x14ac:dyDescent="0.25">
      <c r="D14255" s="7"/>
    </row>
    <row r="14256" spans="4:4" x14ac:dyDescent="0.25">
      <c r="D14256" s="7"/>
    </row>
    <row r="14257" spans="4:4" x14ac:dyDescent="0.25">
      <c r="D14257" s="7"/>
    </row>
    <row r="14258" spans="4:4" x14ac:dyDescent="0.25">
      <c r="D14258" s="7"/>
    </row>
    <row r="14259" spans="4:4" x14ac:dyDescent="0.25">
      <c r="D14259" s="7"/>
    </row>
    <row r="14260" spans="4:4" x14ac:dyDescent="0.25">
      <c r="D14260" s="7"/>
    </row>
    <row r="14261" spans="4:4" x14ac:dyDescent="0.25">
      <c r="D14261" s="7"/>
    </row>
    <row r="14262" spans="4:4" x14ac:dyDescent="0.25">
      <c r="D14262" s="7"/>
    </row>
    <row r="14263" spans="4:4" x14ac:dyDescent="0.25">
      <c r="D14263" s="7"/>
    </row>
    <row r="14264" spans="4:4" x14ac:dyDescent="0.25">
      <c r="D14264" s="7"/>
    </row>
    <row r="14265" spans="4:4" x14ac:dyDescent="0.25">
      <c r="D14265" s="7"/>
    </row>
    <row r="14266" spans="4:4" x14ac:dyDescent="0.25">
      <c r="D14266" s="7"/>
    </row>
    <row r="14267" spans="4:4" x14ac:dyDescent="0.25">
      <c r="D14267" s="7"/>
    </row>
    <row r="14268" spans="4:4" x14ac:dyDescent="0.25">
      <c r="D14268" s="7"/>
    </row>
    <row r="14269" spans="4:4" x14ac:dyDescent="0.25">
      <c r="D14269" s="7"/>
    </row>
    <row r="14270" spans="4:4" x14ac:dyDescent="0.25">
      <c r="D14270" s="7"/>
    </row>
    <row r="14271" spans="4:4" x14ac:dyDescent="0.25">
      <c r="D14271" s="7"/>
    </row>
    <row r="14272" spans="4:4" x14ac:dyDescent="0.25">
      <c r="D14272" s="7"/>
    </row>
    <row r="14273" spans="4:4" x14ac:dyDescent="0.25">
      <c r="D14273" s="7"/>
    </row>
    <row r="14274" spans="4:4" x14ac:dyDescent="0.25">
      <c r="D14274" s="7"/>
    </row>
    <row r="14275" spans="4:4" x14ac:dyDescent="0.25">
      <c r="D14275" s="7"/>
    </row>
    <row r="14276" spans="4:4" x14ac:dyDescent="0.25">
      <c r="D14276" s="7"/>
    </row>
    <row r="14277" spans="4:4" x14ac:dyDescent="0.25">
      <c r="D14277" s="7"/>
    </row>
    <row r="14278" spans="4:4" x14ac:dyDescent="0.25">
      <c r="D14278" s="7"/>
    </row>
    <row r="14279" spans="4:4" x14ac:dyDescent="0.25">
      <c r="D14279" s="7"/>
    </row>
    <row r="14280" spans="4:4" x14ac:dyDescent="0.25">
      <c r="D14280" s="7"/>
    </row>
    <row r="14281" spans="4:4" x14ac:dyDescent="0.25">
      <c r="D14281" s="7"/>
    </row>
    <row r="14282" spans="4:4" x14ac:dyDescent="0.25">
      <c r="D14282" s="7"/>
    </row>
    <row r="14283" spans="4:4" x14ac:dyDescent="0.25">
      <c r="D14283" s="7"/>
    </row>
    <row r="14284" spans="4:4" x14ac:dyDescent="0.25">
      <c r="D14284" s="7"/>
    </row>
    <row r="14285" spans="4:4" x14ac:dyDescent="0.25">
      <c r="D14285" s="7"/>
    </row>
    <row r="14286" spans="4:4" x14ac:dyDescent="0.25">
      <c r="D14286" s="7"/>
    </row>
    <row r="14287" spans="4:4" x14ac:dyDescent="0.25">
      <c r="D14287" s="7"/>
    </row>
    <row r="14288" spans="4:4" x14ac:dyDescent="0.25">
      <c r="D14288" s="7"/>
    </row>
    <row r="14289" spans="4:4" x14ac:dyDescent="0.25">
      <c r="D14289" s="7"/>
    </row>
    <row r="14290" spans="4:4" x14ac:dyDescent="0.25">
      <c r="D14290" s="7"/>
    </row>
    <row r="14291" spans="4:4" x14ac:dyDescent="0.25">
      <c r="D14291" s="7"/>
    </row>
    <row r="14292" spans="4:4" x14ac:dyDescent="0.25">
      <c r="D14292" s="7"/>
    </row>
    <row r="14293" spans="4:4" x14ac:dyDescent="0.25">
      <c r="D14293" s="7"/>
    </row>
    <row r="14294" spans="4:4" x14ac:dyDescent="0.25">
      <c r="D14294" s="7"/>
    </row>
    <row r="14295" spans="4:4" x14ac:dyDescent="0.25">
      <c r="D14295" s="7"/>
    </row>
    <row r="14296" spans="4:4" x14ac:dyDescent="0.25">
      <c r="D14296" s="7"/>
    </row>
    <row r="14297" spans="4:4" x14ac:dyDescent="0.25">
      <c r="D14297" s="7"/>
    </row>
    <row r="14298" spans="4:4" x14ac:dyDescent="0.25">
      <c r="D14298" s="7"/>
    </row>
    <row r="14299" spans="4:4" x14ac:dyDescent="0.25">
      <c r="D14299" s="7"/>
    </row>
    <row r="14300" spans="4:4" x14ac:dyDescent="0.25">
      <c r="D14300" s="7"/>
    </row>
    <row r="14301" spans="4:4" x14ac:dyDescent="0.25">
      <c r="D14301" s="7"/>
    </row>
    <row r="14302" spans="4:4" x14ac:dyDescent="0.25">
      <c r="D14302" s="7"/>
    </row>
    <row r="14303" spans="4:4" x14ac:dyDescent="0.25">
      <c r="D14303" s="7"/>
    </row>
    <row r="14304" spans="4:4" x14ac:dyDescent="0.25">
      <c r="D14304" s="7"/>
    </row>
    <row r="14305" spans="4:4" x14ac:dyDescent="0.25">
      <c r="D14305" s="7"/>
    </row>
    <row r="14306" spans="4:4" x14ac:dyDescent="0.25">
      <c r="D14306" s="7"/>
    </row>
    <row r="14307" spans="4:4" x14ac:dyDescent="0.25">
      <c r="D14307" s="7"/>
    </row>
    <row r="14308" spans="4:4" x14ac:dyDescent="0.25">
      <c r="D14308" s="7"/>
    </row>
    <row r="14309" spans="4:4" x14ac:dyDescent="0.25">
      <c r="D14309" s="7"/>
    </row>
    <row r="14310" spans="4:4" x14ac:dyDescent="0.25">
      <c r="D14310" s="7"/>
    </row>
    <row r="14311" spans="4:4" x14ac:dyDescent="0.25">
      <c r="D14311" s="7"/>
    </row>
    <row r="14312" spans="4:4" x14ac:dyDescent="0.25">
      <c r="D14312" s="7"/>
    </row>
    <row r="14313" spans="4:4" x14ac:dyDescent="0.25">
      <c r="D14313" s="7"/>
    </row>
    <row r="14314" spans="4:4" x14ac:dyDescent="0.25">
      <c r="D14314" s="7"/>
    </row>
    <row r="14315" spans="4:4" x14ac:dyDescent="0.25">
      <c r="D14315" s="7"/>
    </row>
    <row r="14316" spans="4:4" x14ac:dyDescent="0.25">
      <c r="D14316" s="7"/>
    </row>
    <row r="14317" spans="4:4" x14ac:dyDescent="0.25">
      <c r="D14317" s="7"/>
    </row>
    <row r="14318" spans="4:4" x14ac:dyDescent="0.25">
      <c r="D14318" s="7"/>
    </row>
    <row r="14319" spans="4:4" x14ac:dyDescent="0.25">
      <c r="D14319" s="7"/>
    </row>
    <row r="14320" spans="4:4" x14ac:dyDescent="0.25">
      <c r="D14320" s="7"/>
    </row>
    <row r="14321" spans="4:4" x14ac:dyDescent="0.25">
      <c r="D14321" s="7"/>
    </row>
    <row r="14322" spans="4:4" x14ac:dyDescent="0.25">
      <c r="D14322" s="7"/>
    </row>
    <row r="14323" spans="4:4" x14ac:dyDescent="0.25">
      <c r="D14323" s="7"/>
    </row>
    <row r="14324" spans="4:4" x14ac:dyDescent="0.25">
      <c r="D14324" s="7"/>
    </row>
    <row r="14325" spans="4:4" x14ac:dyDescent="0.25">
      <c r="D14325" s="7"/>
    </row>
    <row r="14326" spans="4:4" x14ac:dyDescent="0.25">
      <c r="D14326" s="7"/>
    </row>
    <row r="14327" spans="4:4" x14ac:dyDescent="0.25">
      <c r="D14327" s="7"/>
    </row>
    <row r="14328" spans="4:4" x14ac:dyDescent="0.25">
      <c r="D14328" s="7"/>
    </row>
    <row r="14329" spans="4:4" x14ac:dyDescent="0.25">
      <c r="D14329" s="7"/>
    </row>
    <row r="14330" spans="4:4" x14ac:dyDescent="0.25">
      <c r="D14330" s="7"/>
    </row>
    <row r="14331" spans="4:4" x14ac:dyDescent="0.25">
      <c r="D14331" s="7"/>
    </row>
    <row r="14332" spans="4:4" x14ac:dyDescent="0.25">
      <c r="D14332" s="7"/>
    </row>
    <row r="14333" spans="4:4" x14ac:dyDescent="0.25">
      <c r="D14333" s="7"/>
    </row>
    <row r="14334" spans="4:4" x14ac:dyDescent="0.25">
      <c r="D14334" s="7"/>
    </row>
    <row r="14335" spans="4:4" x14ac:dyDescent="0.25">
      <c r="D14335" s="7"/>
    </row>
    <row r="14336" spans="4:4" x14ac:dyDescent="0.25">
      <c r="D14336" s="7"/>
    </row>
    <row r="14337" spans="4:4" x14ac:dyDescent="0.25">
      <c r="D14337" s="7"/>
    </row>
    <row r="14338" spans="4:4" x14ac:dyDescent="0.25">
      <c r="D14338" s="7"/>
    </row>
    <row r="14339" spans="4:4" x14ac:dyDescent="0.25">
      <c r="D14339" s="7"/>
    </row>
    <row r="14340" spans="4:4" x14ac:dyDescent="0.25">
      <c r="D14340" s="7"/>
    </row>
    <row r="14341" spans="4:4" x14ac:dyDescent="0.25">
      <c r="D14341" s="7"/>
    </row>
    <row r="14342" spans="4:4" x14ac:dyDescent="0.25">
      <c r="D14342" s="7"/>
    </row>
    <row r="14343" spans="4:4" x14ac:dyDescent="0.25">
      <c r="D14343" s="7"/>
    </row>
    <row r="14344" spans="4:4" x14ac:dyDescent="0.25">
      <c r="D14344" s="7"/>
    </row>
    <row r="14345" spans="4:4" x14ac:dyDescent="0.25">
      <c r="D14345" s="7"/>
    </row>
    <row r="14346" spans="4:4" x14ac:dyDescent="0.25">
      <c r="D14346" s="7"/>
    </row>
    <row r="14347" spans="4:4" x14ac:dyDescent="0.25">
      <c r="D14347" s="7"/>
    </row>
    <row r="14348" spans="4:4" x14ac:dyDescent="0.25">
      <c r="D14348" s="7"/>
    </row>
    <row r="14349" spans="4:4" x14ac:dyDescent="0.25">
      <c r="D14349" s="7"/>
    </row>
    <row r="14350" spans="4:4" x14ac:dyDescent="0.25">
      <c r="D14350" s="7"/>
    </row>
    <row r="14351" spans="4:4" x14ac:dyDescent="0.25">
      <c r="D14351" s="7"/>
    </row>
    <row r="14352" spans="4:4" x14ac:dyDescent="0.25">
      <c r="D14352" s="7"/>
    </row>
    <row r="14353" spans="4:4" x14ac:dyDescent="0.25">
      <c r="D14353" s="7"/>
    </row>
    <row r="14354" spans="4:4" x14ac:dyDescent="0.25">
      <c r="D14354" s="7"/>
    </row>
    <row r="14355" spans="4:4" x14ac:dyDescent="0.25">
      <c r="D14355" s="7"/>
    </row>
    <row r="14356" spans="4:4" x14ac:dyDescent="0.25">
      <c r="D14356" s="7"/>
    </row>
    <row r="14357" spans="4:4" x14ac:dyDescent="0.25">
      <c r="D14357" s="7"/>
    </row>
    <row r="14358" spans="4:4" x14ac:dyDescent="0.25">
      <c r="D14358" s="7"/>
    </row>
    <row r="14359" spans="4:4" x14ac:dyDescent="0.25">
      <c r="D14359" s="7"/>
    </row>
    <row r="14360" spans="4:4" x14ac:dyDescent="0.25">
      <c r="D14360" s="7"/>
    </row>
    <row r="14361" spans="4:4" x14ac:dyDescent="0.25">
      <c r="D14361" s="7"/>
    </row>
    <row r="14362" spans="4:4" x14ac:dyDescent="0.25">
      <c r="D14362" s="7"/>
    </row>
    <row r="14363" spans="4:4" x14ac:dyDescent="0.25">
      <c r="D14363" s="7"/>
    </row>
    <row r="14364" spans="4:4" x14ac:dyDescent="0.25">
      <c r="D14364" s="7"/>
    </row>
    <row r="14365" spans="4:4" x14ac:dyDescent="0.25">
      <c r="D14365" s="7"/>
    </row>
    <row r="14366" spans="4:4" x14ac:dyDescent="0.25">
      <c r="D14366" s="7"/>
    </row>
    <row r="14367" spans="4:4" x14ac:dyDescent="0.25">
      <c r="D14367" s="7"/>
    </row>
    <row r="14368" spans="4:4" x14ac:dyDescent="0.25">
      <c r="D14368" s="7"/>
    </row>
    <row r="14369" spans="4:4" x14ac:dyDescent="0.25">
      <c r="D14369" s="7"/>
    </row>
    <row r="14370" spans="4:4" x14ac:dyDescent="0.25">
      <c r="D14370" s="7"/>
    </row>
    <row r="14371" spans="4:4" x14ac:dyDescent="0.25">
      <c r="D14371" s="7"/>
    </row>
    <row r="14372" spans="4:4" x14ac:dyDescent="0.25">
      <c r="D14372" s="7"/>
    </row>
    <row r="14373" spans="4:4" x14ac:dyDescent="0.25">
      <c r="D14373" s="7"/>
    </row>
    <row r="14374" spans="4:4" x14ac:dyDescent="0.25">
      <c r="D14374" s="7"/>
    </row>
    <row r="14375" spans="4:4" x14ac:dyDescent="0.25">
      <c r="D14375" s="7"/>
    </row>
    <row r="14376" spans="4:4" x14ac:dyDescent="0.25">
      <c r="D14376" s="7"/>
    </row>
    <row r="14377" spans="4:4" x14ac:dyDescent="0.25">
      <c r="D14377" s="7"/>
    </row>
    <row r="14378" spans="4:4" x14ac:dyDescent="0.25">
      <c r="D14378" s="7"/>
    </row>
    <row r="14379" spans="4:4" x14ac:dyDescent="0.25">
      <c r="D14379" s="7"/>
    </row>
    <row r="14380" spans="4:4" x14ac:dyDescent="0.25">
      <c r="D14380" s="7"/>
    </row>
    <row r="14381" spans="4:4" x14ac:dyDescent="0.25">
      <c r="D14381" s="7"/>
    </row>
    <row r="14382" spans="4:4" x14ac:dyDescent="0.25">
      <c r="D14382" s="7"/>
    </row>
    <row r="14383" spans="4:4" x14ac:dyDescent="0.25">
      <c r="D14383" s="7"/>
    </row>
    <row r="14384" spans="4:4" x14ac:dyDescent="0.25">
      <c r="D14384" s="7"/>
    </row>
    <row r="14385" spans="4:4" x14ac:dyDescent="0.25">
      <c r="D14385" s="7"/>
    </row>
    <row r="14386" spans="4:4" x14ac:dyDescent="0.25">
      <c r="D14386" s="7"/>
    </row>
    <row r="14387" spans="4:4" x14ac:dyDescent="0.25">
      <c r="D14387" s="7"/>
    </row>
    <row r="14388" spans="4:4" x14ac:dyDescent="0.25">
      <c r="D14388" s="7"/>
    </row>
    <row r="14389" spans="4:4" x14ac:dyDescent="0.25">
      <c r="D14389" s="7"/>
    </row>
    <row r="14390" spans="4:4" x14ac:dyDescent="0.25">
      <c r="D14390" s="7"/>
    </row>
    <row r="14391" spans="4:4" x14ac:dyDescent="0.25">
      <c r="D14391" s="7"/>
    </row>
    <row r="14392" spans="4:4" x14ac:dyDescent="0.25">
      <c r="D14392" s="7"/>
    </row>
    <row r="14393" spans="4:4" x14ac:dyDescent="0.25">
      <c r="D14393" s="7"/>
    </row>
    <row r="14394" spans="4:4" x14ac:dyDescent="0.25">
      <c r="D14394" s="7"/>
    </row>
    <row r="14395" spans="4:4" x14ac:dyDescent="0.25">
      <c r="D14395" s="7"/>
    </row>
    <row r="14396" spans="4:4" x14ac:dyDescent="0.25">
      <c r="D14396" s="7"/>
    </row>
    <row r="14397" spans="4:4" x14ac:dyDescent="0.25">
      <c r="D14397" s="7"/>
    </row>
    <row r="14398" spans="4:4" x14ac:dyDescent="0.25">
      <c r="D14398" s="7"/>
    </row>
    <row r="14399" spans="4:4" x14ac:dyDescent="0.25">
      <c r="D14399" s="7"/>
    </row>
    <row r="14400" spans="4:4" x14ac:dyDescent="0.25">
      <c r="D14400" s="7"/>
    </row>
    <row r="14401" spans="4:4" x14ac:dyDescent="0.25">
      <c r="D14401" s="7"/>
    </row>
    <row r="14402" spans="4:4" x14ac:dyDescent="0.25">
      <c r="D14402" s="7"/>
    </row>
    <row r="14403" spans="4:4" x14ac:dyDescent="0.25">
      <c r="D14403" s="7"/>
    </row>
    <row r="14404" spans="4:4" x14ac:dyDescent="0.25">
      <c r="D14404" s="7"/>
    </row>
    <row r="14405" spans="4:4" x14ac:dyDescent="0.25">
      <c r="D14405" s="7"/>
    </row>
    <row r="14406" spans="4:4" x14ac:dyDescent="0.25">
      <c r="D14406" s="7"/>
    </row>
    <row r="14407" spans="4:4" x14ac:dyDescent="0.25">
      <c r="D14407" s="7"/>
    </row>
    <row r="14408" spans="4:4" x14ac:dyDescent="0.25">
      <c r="D14408" s="7"/>
    </row>
    <row r="14409" spans="4:4" x14ac:dyDescent="0.25">
      <c r="D14409" s="7"/>
    </row>
    <row r="14410" spans="4:4" x14ac:dyDescent="0.25">
      <c r="D14410" s="7"/>
    </row>
    <row r="14411" spans="4:4" x14ac:dyDescent="0.25">
      <c r="D14411" s="7"/>
    </row>
    <row r="14412" spans="4:4" x14ac:dyDescent="0.25">
      <c r="D14412" s="7"/>
    </row>
    <row r="14413" spans="4:4" x14ac:dyDescent="0.25">
      <c r="D14413" s="7"/>
    </row>
    <row r="14414" spans="4:4" x14ac:dyDescent="0.25">
      <c r="D14414" s="7"/>
    </row>
    <row r="14415" spans="4:4" x14ac:dyDescent="0.25">
      <c r="D14415" s="7"/>
    </row>
    <row r="14416" spans="4:4" x14ac:dyDescent="0.25">
      <c r="D14416" s="7"/>
    </row>
    <row r="14417" spans="4:4" x14ac:dyDescent="0.25">
      <c r="D14417" s="7"/>
    </row>
    <row r="14418" spans="4:4" x14ac:dyDescent="0.25">
      <c r="D14418" s="7"/>
    </row>
    <row r="14419" spans="4:4" x14ac:dyDescent="0.25">
      <c r="D14419" s="7"/>
    </row>
    <row r="14420" spans="4:4" x14ac:dyDescent="0.25">
      <c r="D14420" s="7"/>
    </row>
    <row r="14421" spans="4:4" x14ac:dyDescent="0.25">
      <c r="D14421" s="7"/>
    </row>
    <row r="14422" spans="4:4" x14ac:dyDescent="0.25">
      <c r="D14422" s="7"/>
    </row>
    <row r="14423" spans="4:4" x14ac:dyDescent="0.25">
      <c r="D14423" s="7"/>
    </row>
    <row r="14424" spans="4:4" x14ac:dyDescent="0.25">
      <c r="D14424" s="7"/>
    </row>
    <row r="14425" spans="4:4" x14ac:dyDescent="0.25">
      <c r="D14425" s="7"/>
    </row>
    <row r="14426" spans="4:4" x14ac:dyDescent="0.25">
      <c r="D14426" s="7"/>
    </row>
    <row r="14427" spans="4:4" x14ac:dyDescent="0.25">
      <c r="D14427" s="7"/>
    </row>
    <row r="14428" spans="4:4" x14ac:dyDescent="0.25">
      <c r="D14428" s="7"/>
    </row>
    <row r="14429" spans="4:4" x14ac:dyDescent="0.25">
      <c r="D14429" s="7"/>
    </row>
    <row r="14430" spans="4:4" x14ac:dyDescent="0.25">
      <c r="D14430" s="7"/>
    </row>
    <row r="14431" spans="4:4" x14ac:dyDescent="0.25">
      <c r="D14431" s="7"/>
    </row>
    <row r="14432" spans="4:4" x14ac:dyDescent="0.25">
      <c r="D14432" s="7"/>
    </row>
    <row r="14433" spans="4:4" x14ac:dyDescent="0.25">
      <c r="D14433" s="7"/>
    </row>
    <row r="14434" spans="4:4" x14ac:dyDescent="0.25">
      <c r="D14434" s="7"/>
    </row>
    <row r="14435" spans="4:4" x14ac:dyDescent="0.25">
      <c r="D14435" s="7"/>
    </row>
    <row r="14436" spans="4:4" x14ac:dyDescent="0.25">
      <c r="D14436" s="7"/>
    </row>
    <row r="14437" spans="4:4" x14ac:dyDescent="0.25">
      <c r="D14437" s="7"/>
    </row>
    <row r="14438" spans="4:4" x14ac:dyDescent="0.25">
      <c r="D14438" s="7"/>
    </row>
    <row r="14439" spans="4:4" x14ac:dyDescent="0.25">
      <c r="D14439" s="7"/>
    </row>
    <row r="14440" spans="4:4" x14ac:dyDescent="0.25">
      <c r="D14440" s="7"/>
    </row>
    <row r="14441" spans="4:4" x14ac:dyDescent="0.25">
      <c r="D14441" s="7"/>
    </row>
    <row r="14442" spans="4:4" x14ac:dyDescent="0.25">
      <c r="D14442" s="7"/>
    </row>
    <row r="14443" spans="4:4" x14ac:dyDescent="0.25">
      <c r="D14443" s="7"/>
    </row>
    <row r="14444" spans="4:4" x14ac:dyDescent="0.25">
      <c r="D14444" s="7"/>
    </row>
    <row r="14445" spans="4:4" x14ac:dyDescent="0.25">
      <c r="D14445" s="7"/>
    </row>
    <row r="14446" spans="4:4" x14ac:dyDescent="0.25">
      <c r="D14446" s="7"/>
    </row>
    <row r="14447" spans="4:4" x14ac:dyDescent="0.25">
      <c r="D14447" s="7"/>
    </row>
    <row r="14448" spans="4:4" x14ac:dyDescent="0.25">
      <c r="D14448" s="7"/>
    </row>
    <row r="14449" spans="4:4" x14ac:dyDescent="0.25">
      <c r="D14449" s="7"/>
    </row>
    <row r="14450" spans="4:4" x14ac:dyDescent="0.25">
      <c r="D14450" s="7"/>
    </row>
    <row r="14451" spans="4:4" x14ac:dyDescent="0.25">
      <c r="D14451" s="7"/>
    </row>
    <row r="14452" spans="4:4" x14ac:dyDescent="0.25">
      <c r="D14452" s="7"/>
    </row>
    <row r="14453" spans="4:4" x14ac:dyDescent="0.25">
      <c r="D14453" s="7"/>
    </row>
    <row r="14454" spans="4:4" x14ac:dyDescent="0.25">
      <c r="D14454" s="7"/>
    </row>
    <row r="14455" spans="4:4" x14ac:dyDescent="0.25">
      <c r="D14455" s="7"/>
    </row>
    <row r="14456" spans="4:4" x14ac:dyDescent="0.25">
      <c r="D14456" s="7"/>
    </row>
    <row r="14457" spans="4:4" x14ac:dyDescent="0.25">
      <c r="D14457" s="7"/>
    </row>
    <row r="14458" spans="4:4" x14ac:dyDescent="0.25">
      <c r="D14458" s="7"/>
    </row>
    <row r="14459" spans="4:4" x14ac:dyDescent="0.25">
      <c r="D14459" s="7"/>
    </row>
    <row r="14460" spans="4:4" x14ac:dyDescent="0.25">
      <c r="D14460" s="7"/>
    </row>
    <row r="14461" spans="4:4" x14ac:dyDescent="0.25">
      <c r="D14461" s="7"/>
    </row>
    <row r="14462" spans="4:4" x14ac:dyDescent="0.25">
      <c r="D14462" s="7"/>
    </row>
    <row r="14463" spans="4:4" x14ac:dyDescent="0.25">
      <c r="D14463" s="7"/>
    </row>
    <row r="14464" spans="4:4" x14ac:dyDescent="0.25">
      <c r="D14464" s="7"/>
    </row>
    <row r="14465" spans="4:4" x14ac:dyDescent="0.25">
      <c r="D14465" s="7"/>
    </row>
    <row r="14466" spans="4:4" x14ac:dyDescent="0.25">
      <c r="D14466" s="7"/>
    </row>
    <row r="14467" spans="4:4" x14ac:dyDescent="0.25">
      <c r="D14467" s="7"/>
    </row>
    <row r="14468" spans="4:4" x14ac:dyDescent="0.25">
      <c r="D14468" s="7"/>
    </row>
    <row r="14469" spans="4:4" x14ac:dyDescent="0.25">
      <c r="D14469" s="7"/>
    </row>
    <row r="14470" spans="4:4" x14ac:dyDescent="0.25">
      <c r="D14470" s="7"/>
    </row>
    <row r="14471" spans="4:4" x14ac:dyDescent="0.25">
      <c r="D14471" s="7"/>
    </row>
    <row r="14472" spans="4:4" x14ac:dyDescent="0.25">
      <c r="D14472" s="7"/>
    </row>
    <row r="14473" spans="4:4" x14ac:dyDescent="0.25">
      <c r="D14473" s="7"/>
    </row>
    <row r="14474" spans="4:4" x14ac:dyDescent="0.25">
      <c r="D14474" s="7"/>
    </row>
    <row r="14475" spans="4:4" x14ac:dyDescent="0.25">
      <c r="D14475" s="7"/>
    </row>
    <row r="14476" spans="4:4" x14ac:dyDescent="0.25">
      <c r="D14476" s="7"/>
    </row>
    <row r="14477" spans="4:4" x14ac:dyDescent="0.25">
      <c r="D14477" s="7"/>
    </row>
    <row r="14478" spans="4:4" x14ac:dyDescent="0.25">
      <c r="D14478" s="7"/>
    </row>
    <row r="14479" spans="4:4" x14ac:dyDescent="0.25">
      <c r="D14479" s="7"/>
    </row>
    <row r="14480" spans="4:4" x14ac:dyDescent="0.25">
      <c r="D14480" s="7"/>
    </row>
    <row r="14481" spans="4:4" x14ac:dyDescent="0.25">
      <c r="D14481" s="7"/>
    </row>
    <row r="14482" spans="4:4" x14ac:dyDescent="0.25">
      <c r="D14482" s="7"/>
    </row>
    <row r="14483" spans="4:4" x14ac:dyDescent="0.25">
      <c r="D14483" s="7"/>
    </row>
    <row r="14484" spans="4:4" x14ac:dyDescent="0.25">
      <c r="D14484" s="7"/>
    </row>
    <row r="14485" spans="4:4" x14ac:dyDescent="0.25">
      <c r="D14485" s="7"/>
    </row>
    <row r="14486" spans="4:4" x14ac:dyDescent="0.25">
      <c r="D14486" s="7"/>
    </row>
    <row r="14487" spans="4:4" x14ac:dyDescent="0.25">
      <c r="D14487" s="7"/>
    </row>
    <row r="14488" spans="4:4" x14ac:dyDescent="0.25">
      <c r="D14488" s="7"/>
    </row>
    <row r="14489" spans="4:4" x14ac:dyDescent="0.25">
      <c r="D14489" s="7"/>
    </row>
    <row r="14490" spans="4:4" x14ac:dyDescent="0.25">
      <c r="D14490" s="7"/>
    </row>
    <row r="14491" spans="4:4" x14ac:dyDescent="0.25">
      <c r="D14491" s="7"/>
    </row>
    <row r="14492" spans="4:4" x14ac:dyDescent="0.25">
      <c r="D14492" s="7"/>
    </row>
    <row r="14493" spans="4:4" x14ac:dyDescent="0.25">
      <c r="D14493" s="7"/>
    </row>
    <row r="14494" spans="4:4" x14ac:dyDescent="0.25">
      <c r="D14494" s="7"/>
    </row>
    <row r="14495" spans="4:4" x14ac:dyDescent="0.25">
      <c r="D14495" s="7"/>
    </row>
    <row r="14496" spans="4:4" x14ac:dyDescent="0.25">
      <c r="D14496" s="7"/>
    </row>
    <row r="14497" spans="4:4" x14ac:dyDescent="0.25">
      <c r="D14497" s="7"/>
    </row>
    <row r="14498" spans="4:4" x14ac:dyDescent="0.25">
      <c r="D14498" s="7"/>
    </row>
    <row r="14499" spans="4:4" x14ac:dyDescent="0.25">
      <c r="D14499" s="7"/>
    </row>
    <row r="14500" spans="4:4" x14ac:dyDescent="0.25">
      <c r="D14500" s="7"/>
    </row>
    <row r="14501" spans="4:4" x14ac:dyDescent="0.25">
      <c r="D14501" s="7"/>
    </row>
    <row r="14502" spans="4:4" x14ac:dyDescent="0.25">
      <c r="D14502" s="7"/>
    </row>
    <row r="14503" spans="4:4" x14ac:dyDescent="0.25">
      <c r="D14503" s="7"/>
    </row>
    <row r="14504" spans="4:4" x14ac:dyDescent="0.25">
      <c r="D14504" s="7"/>
    </row>
    <row r="14505" spans="4:4" x14ac:dyDescent="0.25">
      <c r="D14505" s="7"/>
    </row>
    <row r="14506" spans="4:4" x14ac:dyDescent="0.25">
      <c r="D14506" s="7"/>
    </row>
    <row r="14507" spans="4:4" x14ac:dyDescent="0.25">
      <c r="D14507" s="7"/>
    </row>
    <row r="14508" spans="4:4" x14ac:dyDescent="0.25">
      <c r="D14508" s="7"/>
    </row>
    <row r="14509" spans="4:4" x14ac:dyDescent="0.25">
      <c r="D14509" s="7"/>
    </row>
    <row r="14510" spans="4:4" x14ac:dyDescent="0.25">
      <c r="D14510" s="7"/>
    </row>
    <row r="14511" spans="4:4" x14ac:dyDescent="0.25">
      <c r="D14511" s="7"/>
    </row>
    <row r="14512" spans="4:4" x14ac:dyDescent="0.25">
      <c r="D14512" s="7"/>
    </row>
    <row r="14513" spans="4:4" x14ac:dyDescent="0.25">
      <c r="D14513" s="7"/>
    </row>
    <row r="14514" spans="4:4" x14ac:dyDescent="0.25">
      <c r="D14514" s="7"/>
    </row>
    <row r="14515" spans="4:4" x14ac:dyDescent="0.25">
      <c r="D14515" s="7"/>
    </row>
    <row r="14516" spans="4:4" x14ac:dyDescent="0.25">
      <c r="D14516" s="7"/>
    </row>
    <row r="14517" spans="4:4" x14ac:dyDescent="0.25">
      <c r="D14517" s="7"/>
    </row>
    <row r="14518" spans="4:4" x14ac:dyDescent="0.25">
      <c r="D14518" s="7"/>
    </row>
    <row r="14519" spans="4:4" x14ac:dyDescent="0.25">
      <c r="D14519" s="7"/>
    </row>
    <row r="14520" spans="4:4" x14ac:dyDescent="0.25">
      <c r="D14520" s="7"/>
    </row>
    <row r="14521" spans="4:4" x14ac:dyDescent="0.25">
      <c r="D14521" s="7"/>
    </row>
    <row r="14522" spans="4:4" x14ac:dyDescent="0.25">
      <c r="D14522" s="7"/>
    </row>
    <row r="14523" spans="4:4" x14ac:dyDescent="0.25">
      <c r="D14523" s="7"/>
    </row>
    <row r="14524" spans="4:4" x14ac:dyDescent="0.25">
      <c r="D14524" s="7"/>
    </row>
    <row r="14525" spans="4:4" x14ac:dyDescent="0.25">
      <c r="D14525" s="7"/>
    </row>
    <row r="14526" spans="4:4" x14ac:dyDescent="0.25">
      <c r="D14526" s="7"/>
    </row>
    <row r="14527" spans="4:4" x14ac:dyDescent="0.25">
      <c r="D14527" s="7"/>
    </row>
    <row r="14528" spans="4:4" x14ac:dyDescent="0.25">
      <c r="D14528" s="7"/>
    </row>
    <row r="14529" spans="4:4" x14ac:dyDescent="0.25">
      <c r="D14529" s="7"/>
    </row>
    <row r="14530" spans="4:4" x14ac:dyDescent="0.25">
      <c r="D14530" s="7"/>
    </row>
    <row r="14531" spans="4:4" x14ac:dyDescent="0.25">
      <c r="D14531" s="7"/>
    </row>
    <row r="14532" spans="4:4" x14ac:dyDescent="0.25">
      <c r="D14532" s="7"/>
    </row>
    <row r="14533" spans="4:4" x14ac:dyDescent="0.25">
      <c r="D14533" s="7"/>
    </row>
    <row r="14534" spans="4:4" x14ac:dyDescent="0.25">
      <c r="D14534" s="7"/>
    </row>
    <row r="14535" spans="4:4" x14ac:dyDescent="0.25">
      <c r="D14535" s="7"/>
    </row>
    <row r="14536" spans="4:4" x14ac:dyDescent="0.25">
      <c r="D14536" s="7"/>
    </row>
    <row r="14537" spans="4:4" x14ac:dyDescent="0.25">
      <c r="D14537" s="7"/>
    </row>
    <row r="14538" spans="4:4" x14ac:dyDescent="0.25">
      <c r="D14538" s="7"/>
    </row>
    <row r="14539" spans="4:4" x14ac:dyDescent="0.25">
      <c r="D14539" s="7"/>
    </row>
    <row r="14540" spans="4:4" x14ac:dyDescent="0.25">
      <c r="D14540" s="7"/>
    </row>
    <row r="14541" spans="4:4" x14ac:dyDescent="0.25">
      <c r="D14541" s="7"/>
    </row>
    <row r="14542" spans="4:4" x14ac:dyDescent="0.25">
      <c r="D14542" s="7"/>
    </row>
    <row r="14543" spans="4:4" x14ac:dyDescent="0.25">
      <c r="D14543" s="7"/>
    </row>
    <row r="14544" spans="4:4" x14ac:dyDescent="0.25">
      <c r="D14544" s="7"/>
    </row>
    <row r="14545" spans="4:4" x14ac:dyDescent="0.25">
      <c r="D14545" s="7"/>
    </row>
    <row r="14546" spans="4:4" x14ac:dyDescent="0.25">
      <c r="D14546" s="7"/>
    </row>
    <row r="14547" spans="4:4" x14ac:dyDescent="0.25">
      <c r="D14547" s="7"/>
    </row>
    <row r="14548" spans="4:4" x14ac:dyDescent="0.25">
      <c r="D14548" s="7"/>
    </row>
    <row r="14549" spans="4:4" x14ac:dyDescent="0.25">
      <c r="D14549" s="7"/>
    </row>
    <row r="14550" spans="4:4" x14ac:dyDescent="0.25">
      <c r="D14550" s="7"/>
    </row>
    <row r="14551" spans="4:4" x14ac:dyDescent="0.25">
      <c r="D14551" s="7"/>
    </row>
    <row r="14552" spans="4:4" x14ac:dyDescent="0.25">
      <c r="D14552" s="7"/>
    </row>
    <row r="14553" spans="4:4" x14ac:dyDescent="0.25">
      <c r="D14553" s="7"/>
    </row>
    <row r="14554" spans="4:4" x14ac:dyDescent="0.25">
      <c r="D14554" s="7"/>
    </row>
    <row r="14555" spans="4:4" x14ac:dyDescent="0.25">
      <c r="D14555" s="7"/>
    </row>
    <row r="14556" spans="4:4" x14ac:dyDescent="0.25">
      <c r="D14556" s="7"/>
    </row>
    <row r="14557" spans="4:4" x14ac:dyDescent="0.25">
      <c r="D14557" s="7"/>
    </row>
    <row r="14558" spans="4:4" x14ac:dyDescent="0.25">
      <c r="D14558" s="7"/>
    </row>
    <row r="14559" spans="4:4" x14ac:dyDescent="0.25">
      <c r="D14559" s="7"/>
    </row>
    <row r="14560" spans="4:4" x14ac:dyDescent="0.25">
      <c r="D14560" s="7"/>
    </row>
    <row r="14561" spans="4:4" x14ac:dyDescent="0.25">
      <c r="D14561" s="7"/>
    </row>
    <row r="14562" spans="4:4" x14ac:dyDescent="0.25">
      <c r="D14562" s="7"/>
    </row>
    <row r="14563" spans="4:4" x14ac:dyDescent="0.25">
      <c r="D14563" s="7"/>
    </row>
    <row r="14564" spans="4:4" x14ac:dyDescent="0.25">
      <c r="D14564" s="7"/>
    </row>
    <row r="14565" spans="4:4" x14ac:dyDescent="0.25">
      <c r="D14565" s="7"/>
    </row>
    <row r="14566" spans="4:4" x14ac:dyDescent="0.25">
      <c r="D14566" s="7"/>
    </row>
    <row r="14567" spans="4:4" x14ac:dyDescent="0.25">
      <c r="D14567" s="7"/>
    </row>
    <row r="14568" spans="4:4" x14ac:dyDescent="0.25">
      <c r="D14568" s="7"/>
    </row>
    <row r="14569" spans="4:4" x14ac:dyDescent="0.25">
      <c r="D14569" s="7"/>
    </row>
    <row r="14570" spans="4:4" x14ac:dyDescent="0.25">
      <c r="D14570" s="7"/>
    </row>
    <row r="14571" spans="4:4" x14ac:dyDescent="0.25">
      <c r="D14571" s="7"/>
    </row>
    <row r="14572" spans="4:4" x14ac:dyDescent="0.25">
      <c r="D14572" s="7"/>
    </row>
    <row r="14573" spans="4:4" x14ac:dyDescent="0.25">
      <c r="D14573" s="7"/>
    </row>
    <row r="14574" spans="4:4" x14ac:dyDescent="0.25">
      <c r="D14574" s="7"/>
    </row>
    <row r="14575" spans="4:4" x14ac:dyDescent="0.25">
      <c r="D14575" s="7"/>
    </row>
    <row r="14576" spans="4:4" x14ac:dyDescent="0.25">
      <c r="D14576" s="7"/>
    </row>
    <row r="14577" spans="4:4" x14ac:dyDescent="0.25">
      <c r="D14577" s="7"/>
    </row>
    <row r="14578" spans="4:4" x14ac:dyDescent="0.25">
      <c r="D14578" s="7"/>
    </row>
    <row r="14579" spans="4:4" x14ac:dyDescent="0.25">
      <c r="D14579" s="7"/>
    </row>
    <row r="14580" spans="4:4" x14ac:dyDescent="0.25">
      <c r="D14580" s="7"/>
    </row>
    <row r="14581" spans="4:4" x14ac:dyDescent="0.25">
      <c r="D14581" s="7"/>
    </row>
    <row r="14582" spans="4:4" x14ac:dyDescent="0.25">
      <c r="D14582" s="7"/>
    </row>
    <row r="14583" spans="4:4" x14ac:dyDescent="0.25">
      <c r="D14583" s="7"/>
    </row>
    <row r="14584" spans="4:4" x14ac:dyDescent="0.25">
      <c r="D14584" s="7"/>
    </row>
    <row r="14585" spans="4:4" x14ac:dyDescent="0.25">
      <c r="D14585" s="7"/>
    </row>
    <row r="14586" spans="4:4" x14ac:dyDescent="0.25">
      <c r="D14586" s="7"/>
    </row>
    <row r="14587" spans="4:4" x14ac:dyDescent="0.25">
      <c r="D14587" s="7"/>
    </row>
    <row r="14588" spans="4:4" x14ac:dyDescent="0.25">
      <c r="D14588" s="7"/>
    </row>
    <row r="14589" spans="4:4" x14ac:dyDescent="0.25">
      <c r="D14589" s="7"/>
    </row>
    <row r="14590" spans="4:4" x14ac:dyDescent="0.25">
      <c r="D14590" s="7"/>
    </row>
    <row r="14591" spans="4:4" x14ac:dyDescent="0.25">
      <c r="D14591" s="7"/>
    </row>
    <row r="14592" spans="4:4" x14ac:dyDescent="0.25">
      <c r="D14592" s="7"/>
    </row>
    <row r="14593" spans="4:4" x14ac:dyDescent="0.25">
      <c r="D14593" s="7"/>
    </row>
    <row r="14594" spans="4:4" x14ac:dyDescent="0.25">
      <c r="D14594" s="7"/>
    </row>
    <row r="14595" spans="4:4" x14ac:dyDescent="0.25">
      <c r="D14595" s="7"/>
    </row>
    <row r="14596" spans="4:4" x14ac:dyDescent="0.25">
      <c r="D14596" s="7"/>
    </row>
    <row r="14597" spans="4:4" x14ac:dyDescent="0.25">
      <c r="D14597" s="7"/>
    </row>
    <row r="14598" spans="4:4" x14ac:dyDescent="0.25">
      <c r="D14598" s="7"/>
    </row>
    <row r="14599" spans="4:4" x14ac:dyDescent="0.25">
      <c r="D14599" s="7"/>
    </row>
    <row r="14600" spans="4:4" x14ac:dyDescent="0.25">
      <c r="D14600" s="7"/>
    </row>
    <row r="14601" spans="4:4" x14ac:dyDescent="0.25">
      <c r="D14601" s="7"/>
    </row>
    <row r="14602" spans="4:4" x14ac:dyDescent="0.25">
      <c r="D14602" s="7"/>
    </row>
    <row r="14603" spans="4:4" x14ac:dyDescent="0.25">
      <c r="D14603" s="7"/>
    </row>
    <row r="14604" spans="4:4" x14ac:dyDescent="0.25">
      <c r="D14604" s="7"/>
    </row>
    <row r="14605" spans="4:4" x14ac:dyDescent="0.25">
      <c r="D14605" s="7"/>
    </row>
    <row r="14606" spans="4:4" x14ac:dyDescent="0.25">
      <c r="D14606" s="7"/>
    </row>
    <row r="14607" spans="4:4" x14ac:dyDescent="0.25">
      <c r="D14607" s="7"/>
    </row>
    <row r="14608" spans="4:4" x14ac:dyDescent="0.25">
      <c r="D14608" s="7"/>
    </row>
    <row r="14609" spans="4:4" x14ac:dyDescent="0.25">
      <c r="D14609" s="7"/>
    </row>
    <row r="14610" spans="4:4" x14ac:dyDescent="0.25">
      <c r="D14610" s="7"/>
    </row>
    <row r="14611" spans="4:4" x14ac:dyDescent="0.25">
      <c r="D14611" s="7"/>
    </row>
    <row r="14612" spans="4:4" x14ac:dyDescent="0.25">
      <c r="D14612" s="7"/>
    </row>
    <row r="14613" spans="4:4" x14ac:dyDescent="0.25">
      <c r="D14613" s="7"/>
    </row>
    <row r="14614" spans="4:4" x14ac:dyDescent="0.25">
      <c r="D14614" s="7"/>
    </row>
    <row r="14615" spans="4:4" x14ac:dyDescent="0.25">
      <c r="D14615" s="7"/>
    </row>
    <row r="14616" spans="4:4" x14ac:dyDescent="0.25">
      <c r="D14616" s="7"/>
    </row>
    <row r="14617" spans="4:4" x14ac:dyDescent="0.25">
      <c r="D14617" s="7"/>
    </row>
    <row r="14618" spans="4:4" x14ac:dyDescent="0.25">
      <c r="D14618" s="7"/>
    </row>
    <row r="14619" spans="4:4" x14ac:dyDescent="0.25">
      <c r="D14619" s="7"/>
    </row>
    <row r="14620" spans="4:4" x14ac:dyDescent="0.25">
      <c r="D14620" s="7"/>
    </row>
    <row r="14621" spans="4:4" x14ac:dyDescent="0.25">
      <c r="D14621" s="7"/>
    </row>
    <row r="14622" spans="4:4" x14ac:dyDescent="0.25">
      <c r="D14622" s="7"/>
    </row>
    <row r="14623" spans="4:4" x14ac:dyDescent="0.25">
      <c r="D14623" s="7"/>
    </row>
    <row r="14624" spans="4:4" x14ac:dyDescent="0.25">
      <c r="D14624" s="7"/>
    </row>
    <row r="14625" spans="4:4" x14ac:dyDescent="0.25">
      <c r="D14625" s="7"/>
    </row>
    <row r="14626" spans="4:4" x14ac:dyDescent="0.25">
      <c r="D14626" s="7"/>
    </row>
    <row r="14627" spans="4:4" x14ac:dyDescent="0.25">
      <c r="D14627" s="7"/>
    </row>
    <row r="14628" spans="4:4" x14ac:dyDescent="0.25">
      <c r="D14628" s="7"/>
    </row>
    <row r="14629" spans="4:4" x14ac:dyDescent="0.25">
      <c r="D14629" s="7"/>
    </row>
    <row r="14630" spans="4:4" x14ac:dyDescent="0.25">
      <c r="D14630" s="7"/>
    </row>
    <row r="14631" spans="4:4" x14ac:dyDescent="0.25">
      <c r="D14631" s="7"/>
    </row>
    <row r="14632" spans="4:4" x14ac:dyDescent="0.25">
      <c r="D14632" s="7"/>
    </row>
    <row r="14633" spans="4:4" x14ac:dyDescent="0.25">
      <c r="D14633" s="7"/>
    </row>
    <row r="14634" spans="4:4" x14ac:dyDescent="0.25">
      <c r="D14634" s="7"/>
    </row>
    <row r="14635" spans="4:4" x14ac:dyDescent="0.25">
      <c r="D14635" s="7"/>
    </row>
    <row r="14636" spans="4:4" x14ac:dyDescent="0.25">
      <c r="D14636" s="7"/>
    </row>
    <row r="14637" spans="4:4" x14ac:dyDescent="0.25">
      <c r="D14637" s="7"/>
    </row>
    <row r="14638" spans="4:4" x14ac:dyDescent="0.25">
      <c r="D14638" s="7"/>
    </row>
    <row r="14639" spans="4:4" x14ac:dyDescent="0.25">
      <c r="D14639" s="7"/>
    </row>
    <row r="14640" spans="4:4" x14ac:dyDescent="0.25">
      <c r="D14640" s="7"/>
    </row>
    <row r="14641" spans="4:4" x14ac:dyDescent="0.25">
      <c r="D14641" s="7"/>
    </row>
    <row r="14642" spans="4:4" x14ac:dyDescent="0.25">
      <c r="D14642" s="7"/>
    </row>
    <row r="14643" spans="4:4" x14ac:dyDescent="0.25">
      <c r="D14643" s="7"/>
    </row>
    <row r="14644" spans="4:4" x14ac:dyDescent="0.25">
      <c r="D14644" s="7"/>
    </row>
    <row r="14645" spans="4:4" x14ac:dyDescent="0.25">
      <c r="D14645" s="7"/>
    </row>
    <row r="14646" spans="4:4" x14ac:dyDescent="0.25">
      <c r="D14646" s="7"/>
    </row>
    <row r="14647" spans="4:4" x14ac:dyDescent="0.25">
      <c r="D14647" s="7"/>
    </row>
    <row r="14648" spans="4:4" x14ac:dyDescent="0.25">
      <c r="D14648" s="7"/>
    </row>
    <row r="14649" spans="4:4" x14ac:dyDescent="0.25">
      <c r="D14649" s="7"/>
    </row>
    <row r="14650" spans="4:4" x14ac:dyDescent="0.25">
      <c r="D14650" s="7"/>
    </row>
    <row r="14651" spans="4:4" x14ac:dyDescent="0.25">
      <c r="D14651" s="7"/>
    </row>
    <row r="14652" spans="4:4" x14ac:dyDescent="0.25">
      <c r="D14652" s="7"/>
    </row>
    <row r="14653" spans="4:4" x14ac:dyDescent="0.25">
      <c r="D14653" s="7"/>
    </row>
    <row r="14654" spans="4:4" x14ac:dyDescent="0.25">
      <c r="D14654" s="7"/>
    </row>
    <row r="14655" spans="4:4" x14ac:dyDescent="0.25">
      <c r="D14655" s="7"/>
    </row>
    <row r="14656" spans="4:4" x14ac:dyDescent="0.25">
      <c r="D14656" s="7"/>
    </row>
    <row r="14657" spans="4:4" x14ac:dyDescent="0.25">
      <c r="D14657" s="7"/>
    </row>
    <row r="14658" spans="4:4" x14ac:dyDescent="0.25">
      <c r="D14658" s="7"/>
    </row>
    <row r="14659" spans="4:4" x14ac:dyDescent="0.25">
      <c r="D14659" s="7"/>
    </row>
    <row r="14660" spans="4:4" x14ac:dyDescent="0.25">
      <c r="D14660" s="7"/>
    </row>
    <row r="14661" spans="4:4" x14ac:dyDescent="0.25">
      <c r="D14661" s="7"/>
    </row>
    <row r="14662" spans="4:4" x14ac:dyDescent="0.25">
      <c r="D14662" s="7"/>
    </row>
    <row r="14663" spans="4:4" x14ac:dyDescent="0.25">
      <c r="D14663" s="7"/>
    </row>
    <row r="14664" spans="4:4" x14ac:dyDescent="0.25">
      <c r="D14664" s="7"/>
    </row>
    <row r="14665" spans="4:4" x14ac:dyDescent="0.25">
      <c r="D14665" s="7"/>
    </row>
    <row r="14666" spans="4:4" x14ac:dyDescent="0.25">
      <c r="D14666" s="7"/>
    </row>
    <row r="14667" spans="4:4" x14ac:dyDescent="0.25">
      <c r="D14667" s="7"/>
    </row>
    <row r="14668" spans="4:4" x14ac:dyDescent="0.25">
      <c r="D14668" s="7"/>
    </row>
    <row r="14669" spans="4:4" x14ac:dyDescent="0.25">
      <c r="D14669" s="7"/>
    </row>
    <row r="14670" spans="4:4" x14ac:dyDescent="0.25">
      <c r="D14670" s="7"/>
    </row>
    <row r="14671" spans="4:4" x14ac:dyDescent="0.25">
      <c r="D14671" s="7"/>
    </row>
    <row r="14672" spans="4:4" x14ac:dyDescent="0.25">
      <c r="D14672" s="7"/>
    </row>
    <row r="14673" spans="4:4" x14ac:dyDescent="0.25">
      <c r="D14673" s="7"/>
    </row>
    <row r="14674" spans="4:4" x14ac:dyDescent="0.25">
      <c r="D14674" s="7"/>
    </row>
    <row r="14675" spans="4:4" x14ac:dyDescent="0.25">
      <c r="D14675" s="7"/>
    </row>
    <row r="14676" spans="4:4" x14ac:dyDescent="0.25">
      <c r="D14676" s="7"/>
    </row>
    <row r="14677" spans="4:4" x14ac:dyDescent="0.25">
      <c r="D14677" s="7"/>
    </row>
    <row r="14678" spans="4:4" x14ac:dyDescent="0.25">
      <c r="D14678" s="7"/>
    </row>
    <row r="14679" spans="4:4" x14ac:dyDescent="0.25">
      <c r="D14679" s="7"/>
    </row>
    <row r="14680" spans="4:4" x14ac:dyDescent="0.25">
      <c r="D14680" s="7"/>
    </row>
    <row r="14681" spans="4:4" x14ac:dyDescent="0.25">
      <c r="D14681" s="7"/>
    </row>
    <row r="14682" spans="4:4" x14ac:dyDescent="0.25">
      <c r="D14682" s="7"/>
    </row>
    <row r="14683" spans="4:4" x14ac:dyDescent="0.25">
      <c r="D14683" s="7"/>
    </row>
    <row r="14684" spans="4:4" x14ac:dyDescent="0.25">
      <c r="D14684" s="7"/>
    </row>
    <row r="14685" spans="4:4" x14ac:dyDescent="0.25">
      <c r="D14685" s="7"/>
    </row>
    <row r="14686" spans="4:4" x14ac:dyDescent="0.25">
      <c r="D14686" s="7"/>
    </row>
    <row r="14687" spans="4:4" x14ac:dyDescent="0.25">
      <c r="D14687" s="7"/>
    </row>
    <row r="14688" spans="4:4" x14ac:dyDescent="0.25">
      <c r="D14688" s="7"/>
    </row>
    <row r="14689" spans="4:4" x14ac:dyDescent="0.25">
      <c r="D14689" s="7"/>
    </row>
    <row r="14690" spans="4:4" x14ac:dyDescent="0.25">
      <c r="D14690" s="7"/>
    </row>
    <row r="14691" spans="4:4" x14ac:dyDescent="0.25">
      <c r="D14691" s="7"/>
    </row>
    <row r="14692" spans="4:4" x14ac:dyDescent="0.25">
      <c r="D14692" s="7"/>
    </row>
    <row r="14693" spans="4:4" x14ac:dyDescent="0.25">
      <c r="D14693" s="7"/>
    </row>
    <row r="14694" spans="4:4" x14ac:dyDescent="0.25">
      <c r="D14694" s="7"/>
    </row>
    <row r="14695" spans="4:4" x14ac:dyDescent="0.25">
      <c r="D14695" s="7"/>
    </row>
    <row r="14696" spans="4:4" x14ac:dyDescent="0.25">
      <c r="D14696" s="7"/>
    </row>
    <row r="14697" spans="4:4" x14ac:dyDescent="0.25">
      <c r="D14697" s="7"/>
    </row>
    <row r="14698" spans="4:4" x14ac:dyDescent="0.25">
      <c r="D14698" s="7"/>
    </row>
    <row r="14699" spans="4:4" x14ac:dyDescent="0.25">
      <c r="D14699" s="7"/>
    </row>
    <row r="14700" spans="4:4" x14ac:dyDescent="0.25">
      <c r="D14700" s="7"/>
    </row>
    <row r="14701" spans="4:4" x14ac:dyDescent="0.25">
      <c r="D14701" s="7"/>
    </row>
    <row r="14702" spans="4:4" x14ac:dyDescent="0.25">
      <c r="D14702" s="7"/>
    </row>
    <row r="14703" spans="4:4" x14ac:dyDescent="0.25">
      <c r="D14703" s="7"/>
    </row>
    <row r="14704" spans="4:4" x14ac:dyDescent="0.25">
      <c r="D14704" s="7"/>
    </row>
    <row r="14705" spans="4:4" x14ac:dyDescent="0.25">
      <c r="D14705" s="7"/>
    </row>
    <row r="14706" spans="4:4" x14ac:dyDescent="0.25">
      <c r="D14706" s="7"/>
    </row>
    <row r="14707" spans="4:4" x14ac:dyDescent="0.25">
      <c r="D14707" s="7"/>
    </row>
    <row r="14708" spans="4:4" x14ac:dyDescent="0.25">
      <c r="D14708" s="7"/>
    </row>
    <row r="14709" spans="4:4" x14ac:dyDescent="0.25">
      <c r="D14709" s="7"/>
    </row>
    <row r="14710" spans="4:4" x14ac:dyDescent="0.25">
      <c r="D14710" s="7"/>
    </row>
    <row r="14711" spans="4:4" x14ac:dyDescent="0.25">
      <c r="D14711" s="7"/>
    </row>
    <row r="14712" spans="4:4" x14ac:dyDescent="0.25">
      <c r="D14712" s="7"/>
    </row>
    <row r="14713" spans="4:4" x14ac:dyDescent="0.25">
      <c r="D14713" s="7"/>
    </row>
    <row r="14714" spans="4:4" x14ac:dyDescent="0.25">
      <c r="D14714" s="7"/>
    </row>
    <row r="14715" spans="4:4" x14ac:dyDescent="0.25">
      <c r="D14715" s="7"/>
    </row>
    <row r="14716" spans="4:4" x14ac:dyDescent="0.25">
      <c r="D14716" s="7"/>
    </row>
    <row r="14717" spans="4:4" x14ac:dyDescent="0.25">
      <c r="D14717" s="7"/>
    </row>
    <row r="14718" spans="4:4" x14ac:dyDescent="0.25">
      <c r="D14718" s="7"/>
    </row>
    <row r="14719" spans="4:4" x14ac:dyDescent="0.25">
      <c r="D14719" s="7"/>
    </row>
    <row r="14720" spans="4:4" x14ac:dyDescent="0.25">
      <c r="D14720" s="7"/>
    </row>
    <row r="14721" spans="4:4" x14ac:dyDescent="0.25">
      <c r="D14721" s="7"/>
    </row>
    <row r="14722" spans="4:4" x14ac:dyDescent="0.25">
      <c r="D14722" s="7"/>
    </row>
    <row r="14723" spans="4:4" x14ac:dyDescent="0.25">
      <c r="D14723" s="7"/>
    </row>
    <row r="14724" spans="4:4" x14ac:dyDescent="0.25">
      <c r="D14724" s="7"/>
    </row>
    <row r="14725" spans="4:4" x14ac:dyDescent="0.25">
      <c r="D14725" s="7"/>
    </row>
    <row r="14726" spans="4:4" x14ac:dyDescent="0.25">
      <c r="D14726" s="7"/>
    </row>
    <row r="14727" spans="4:4" x14ac:dyDescent="0.25">
      <c r="D14727" s="7"/>
    </row>
    <row r="14728" spans="4:4" x14ac:dyDescent="0.25">
      <c r="D14728" s="7"/>
    </row>
    <row r="14729" spans="4:4" x14ac:dyDescent="0.25">
      <c r="D14729" s="7"/>
    </row>
    <row r="14730" spans="4:4" x14ac:dyDescent="0.25">
      <c r="D14730" s="7"/>
    </row>
    <row r="14731" spans="4:4" x14ac:dyDescent="0.25">
      <c r="D14731" s="7"/>
    </row>
    <row r="14732" spans="4:4" x14ac:dyDescent="0.25">
      <c r="D14732" s="7"/>
    </row>
    <row r="14733" spans="4:4" x14ac:dyDescent="0.25">
      <c r="D14733" s="7"/>
    </row>
    <row r="14734" spans="4:4" x14ac:dyDescent="0.25">
      <c r="D14734" s="7"/>
    </row>
    <row r="14735" spans="4:4" x14ac:dyDescent="0.25">
      <c r="D14735" s="7"/>
    </row>
    <row r="14736" spans="4:4" x14ac:dyDescent="0.25">
      <c r="D14736" s="7"/>
    </row>
    <row r="14737" spans="4:4" x14ac:dyDescent="0.25">
      <c r="D14737" s="7"/>
    </row>
    <row r="14738" spans="4:4" x14ac:dyDescent="0.25">
      <c r="D14738" s="7"/>
    </row>
    <row r="14739" spans="4:4" x14ac:dyDescent="0.25">
      <c r="D14739" s="7"/>
    </row>
    <row r="14740" spans="4:4" x14ac:dyDescent="0.25">
      <c r="D14740" s="7"/>
    </row>
    <row r="14741" spans="4:4" x14ac:dyDescent="0.25">
      <c r="D14741" s="7"/>
    </row>
    <row r="14742" spans="4:4" x14ac:dyDescent="0.25">
      <c r="D14742" s="7"/>
    </row>
    <row r="14743" spans="4:4" x14ac:dyDescent="0.25">
      <c r="D14743" s="7"/>
    </row>
    <row r="14744" spans="4:4" x14ac:dyDescent="0.25">
      <c r="D14744" s="7"/>
    </row>
    <row r="14745" spans="4:4" x14ac:dyDescent="0.25">
      <c r="D14745" s="7"/>
    </row>
    <row r="14746" spans="4:4" x14ac:dyDescent="0.25">
      <c r="D14746" s="7"/>
    </row>
    <row r="14747" spans="4:4" x14ac:dyDescent="0.25">
      <c r="D14747" s="7"/>
    </row>
    <row r="14748" spans="4:4" x14ac:dyDescent="0.25">
      <c r="D14748" s="7"/>
    </row>
    <row r="14749" spans="4:4" x14ac:dyDescent="0.25">
      <c r="D14749" s="7"/>
    </row>
    <row r="14750" spans="4:4" x14ac:dyDescent="0.25">
      <c r="D14750" s="7"/>
    </row>
    <row r="14751" spans="4:4" x14ac:dyDescent="0.25">
      <c r="D14751" s="7"/>
    </row>
    <row r="14752" spans="4:4" x14ac:dyDescent="0.25">
      <c r="D14752" s="7"/>
    </row>
    <row r="14753" spans="4:4" x14ac:dyDescent="0.25">
      <c r="D14753" s="7"/>
    </row>
    <row r="14754" spans="4:4" x14ac:dyDescent="0.25">
      <c r="D14754" s="7"/>
    </row>
    <row r="14755" spans="4:4" x14ac:dyDescent="0.25">
      <c r="D14755" s="7"/>
    </row>
    <row r="14756" spans="4:4" x14ac:dyDescent="0.25">
      <c r="D14756" s="7"/>
    </row>
    <row r="14757" spans="4:4" x14ac:dyDescent="0.25">
      <c r="D14757" s="7"/>
    </row>
    <row r="14758" spans="4:4" x14ac:dyDescent="0.25">
      <c r="D14758" s="7"/>
    </row>
    <row r="14759" spans="4:4" x14ac:dyDescent="0.25">
      <c r="D14759" s="7"/>
    </row>
    <row r="14760" spans="4:4" x14ac:dyDescent="0.25">
      <c r="D14760" s="7"/>
    </row>
    <row r="14761" spans="4:4" x14ac:dyDescent="0.25">
      <c r="D14761" s="7"/>
    </row>
    <row r="14762" spans="4:4" x14ac:dyDescent="0.25">
      <c r="D14762" s="7"/>
    </row>
    <row r="14763" spans="4:4" x14ac:dyDescent="0.25">
      <c r="D14763" s="7"/>
    </row>
    <row r="14764" spans="4:4" x14ac:dyDescent="0.25">
      <c r="D14764" s="7"/>
    </row>
    <row r="14765" spans="4:4" x14ac:dyDescent="0.25">
      <c r="D14765" s="7"/>
    </row>
    <row r="14766" spans="4:4" x14ac:dyDescent="0.25">
      <c r="D14766" s="7"/>
    </row>
    <row r="14767" spans="4:4" x14ac:dyDescent="0.25">
      <c r="D14767" s="7"/>
    </row>
    <row r="14768" spans="4:4" x14ac:dyDescent="0.25">
      <c r="D14768" s="7"/>
    </row>
    <row r="14769" spans="4:4" x14ac:dyDescent="0.25">
      <c r="D14769" s="7"/>
    </row>
    <row r="14770" spans="4:4" x14ac:dyDescent="0.25">
      <c r="D14770" s="7"/>
    </row>
    <row r="14771" spans="4:4" x14ac:dyDescent="0.25">
      <c r="D14771" s="7"/>
    </row>
    <row r="14772" spans="4:4" x14ac:dyDescent="0.25">
      <c r="D14772" s="7"/>
    </row>
    <row r="14773" spans="4:4" x14ac:dyDescent="0.25">
      <c r="D14773" s="7"/>
    </row>
    <row r="14774" spans="4:4" x14ac:dyDescent="0.25">
      <c r="D14774" s="7"/>
    </row>
    <row r="14775" spans="4:4" x14ac:dyDescent="0.25">
      <c r="D14775" s="7"/>
    </row>
    <row r="14776" spans="4:4" x14ac:dyDescent="0.25">
      <c r="D14776" s="7"/>
    </row>
    <row r="14777" spans="4:4" x14ac:dyDescent="0.25">
      <c r="D14777" s="7"/>
    </row>
    <row r="14778" spans="4:4" x14ac:dyDescent="0.25">
      <c r="D14778" s="7"/>
    </row>
    <row r="14779" spans="4:4" x14ac:dyDescent="0.25">
      <c r="D14779" s="7"/>
    </row>
    <row r="14780" spans="4:4" x14ac:dyDescent="0.25">
      <c r="D14780" s="7"/>
    </row>
    <row r="14781" spans="4:4" x14ac:dyDescent="0.25">
      <c r="D14781" s="7"/>
    </row>
    <row r="14782" spans="4:4" x14ac:dyDescent="0.25">
      <c r="D14782" s="7"/>
    </row>
    <row r="14783" spans="4:4" x14ac:dyDescent="0.25">
      <c r="D14783" s="7"/>
    </row>
    <row r="14784" spans="4:4" x14ac:dyDescent="0.25">
      <c r="D14784" s="7"/>
    </row>
    <row r="14785" spans="4:4" x14ac:dyDescent="0.25">
      <c r="D14785" s="7"/>
    </row>
    <row r="14786" spans="4:4" x14ac:dyDescent="0.25">
      <c r="D14786" s="7"/>
    </row>
    <row r="14787" spans="4:4" x14ac:dyDescent="0.25">
      <c r="D14787" s="7"/>
    </row>
    <row r="14788" spans="4:4" x14ac:dyDescent="0.25">
      <c r="D14788" s="7"/>
    </row>
    <row r="14789" spans="4:4" x14ac:dyDescent="0.25">
      <c r="D14789" s="7"/>
    </row>
    <row r="14790" spans="4:4" x14ac:dyDescent="0.25">
      <c r="D14790" s="7"/>
    </row>
    <row r="14791" spans="4:4" x14ac:dyDescent="0.25">
      <c r="D14791" s="7"/>
    </row>
    <row r="14792" spans="4:4" x14ac:dyDescent="0.25">
      <c r="D14792" s="7"/>
    </row>
    <row r="14793" spans="4:4" x14ac:dyDescent="0.25">
      <c r="D14793" s="7"/>
    </row>
    <row r="14794" spans="4:4" x14ac:dyDescent="0.25">
      <c r="D14794" s="7"/>
    </row>
    <row r="14795" spans="4:4" x14ac:dyDescent="0.25">
      <c r="D14795" s="7"/>
    </row>
    <row r="14796" spans="4:4" x14ac:dyDescent="0.25">
      <c r="D14796" s="7"/>
    </row>
    <row r="14797" spans="4:4" x14ac:dyDescent="0.25">
      <c r="D14797" s="7"/>
    </row>
    <row r="14798" spans="4:4" x14ac:dyDescent="0.25">
      <c r="D14798" s="7"/>
    </row>
    <row r="14799" spans="4:4" x14ac:dyDescent="0.25">
      <c r="D14799" s="7"/>
    </row>
    <row r="14800" spans="4:4" x14ac:dyDescent="0.25">
      <c r="D14800" s="7"/>
    </row>
    <row r="14801" spans="4:4" x14ac:dyDescent="0.25">
      <c r="D14801" s="7"/>
    </row>
    <row r="14802" spans="4:4" x14ac:dyDescent="0.25">
      <c r="D14802" s="7"/>
    </row>
    <row r="14803" spans="4:4" x14ac:dyDescent="0.25">
      <c r="D14803" s="7"/>
    </row>
    <row r="14804" spans="4:4" x14ac:dyDescent="0.25">
      <c r="D14804" s="7"/>
    </row>
    <row r="14805" spans="4:4" x14ac:dyDescent="0.25">
      <c r="D14805" s="7"/>
    </row>
    <row r="14806" spans="4:4" x14ac:dyDescent="0.25">
      <c r="D14806" s="7"/>
    </row>
    <row r="14807" spans="4:4" x14ac:dyDescent="0.25">
      <c r="D14807" s="7"/>
    </row>
    <row r="14808" spans="4:4" x14ac:dyDescent="0.25">
      <c r="D14808" s="7"/>
    </row>
    <row r="14809" spans="4:4" x14ac:dyDescent="0.25">
      <c r="D14809" s="7"/>
    </row>
    <row r="14810" spans="4:4" x14ac:dyDescent="0.25">
      <c r="D14810" s="7"/>
    </row>
    <row r="14811" spans="4:4" x14ac:dyDescent="0.25">
      <c r="D14811" s="7"/>
    </row>
    <row r="14812" spans="4:4" x14ac:dyDescent="0.25">
      <c r="D14812" s="7"/>
    </row>
    <row r="14813" spans="4:4" x14ac:dyDescent="0.25">
      <c r="D14813" s="7"/>
    </row>
    <row r="14814" spans="4:4" x14ac:dyDescent="0.25">
      <c r="D14814" s="7"/>
    </row>
    <row r="14815" spans="4:4" x14ac:dyDescent="0.25">
      <c r="D14815" s="7"/>
    </row>
    <row r="14816" spans="4:4" x14ac:dyDescent="0.25">
      <c r="D14816" s="7"/>
    </row>
    <row r="14817" spans="4:4" x14ac:dyDescent="0.25">
      <c r="D14817" s="7"/>
    </row>
    <row r="14818" spans="4:4" x14ac:dyDescent="0.25">
      <c r="D14818" s="7"/>
    </row>
    <row r="14819" spans="4:4" x14ac:dyDescent="0.25">
      <c r="D14819" s="7"/>
    </row>
    <row r="14820" spans="4:4" x14ac:dyDescent="0.25">
      <c r="D14820" s="7"/>
    </row>
    <row r="14821" spans="4:4" x14ac:dyDescent="0.25">
      <c r="D14821" s="7"/>
    </row>
    <row r="14822" spans="4:4" x14ac:dyDescent="0.25">
      <c r="D14822" s="7"/>
    </row>
    <row r="14823" spans="4:4" x14ac:dyDescent="0.25">
      <c r="D14823" s="7"/>
    </row>
    <row r="14824" spans="4:4" x14ac:dyDescent="0.25">
      <c r="D14824" s="7"/>
    </row>
    <row r="14825" spans="4:4" x14ac:dyDescent="0.25">
      <c r="D14825" s="7"/>
    </row>
    <row r="14826" spans="4:4" x14ac:dyDescent="0.25">
      <c r="D14826" s="7"/>
    </row>
    <row r="14827" spans="4:4" x14ac:dyDescent="0.25">
      <c r="D14827" s="7"/>
    </row>
    <row r="14828" spans="4:4" x14ac:dyDescent="0.25">
      <c r="D14828" s="7"/>
    </row>
    <row r="14829" spans="4:4" x14ac:dyDescent="0.25">
      <c r="D14829" s="7"/>
    </row>
    <row r="14830" spans="4:4" x14ac:dyDescent="0.25">
      <c r="D14830" s="7"/>
    </row>
    <row r="14831" spans="4:4" x14ac:dyDescent="0.25">
      <c r="D14831" s="7"/>
    </row>
    <row r="14832" spans="4:4" x14ac:dyDescent="0.25">
      <c r="D14832" s="7"/>
    </row>
    <row r="14833" spans="4:4" x14ac:dyDescent="0.25">
      <c r="D14833" s="7"/>
    </row>
    <row r="14834" spans="4:4" x14ac:dyDescent="0.25">
      <c r="D14834" s="7"/>
    </row>
    <row r="14835" spans="4:4" x14ac:dyDescent="0.25">
      <c r="D14835" s="7"/>
    </row>
    <row r="14836" spans="4:4" x14ac:dyDescent="0.25">
      <c r="D14836" s="7"/>
    </row>
    <row r="14837" spans="4:4" x14ac:dyDescent="0.25">
      <c r="D14837" s="7"/>
    </row>
    <row r="14838" spans="4:4" x14ac:dyDescent="0.25">
      <c r="D14838" s="7"/>
    </row>
    <row r="14839" spans="4:4" x14ac:dyDescent="0.25">
      <c r="D14839" s="7"/>
    </row>
    <row r="14840" spans="4:4" x14ac:dyDescent="0.25">
      <c r="D14840" s="7"/>
    </row>
    <row r="14841" spans="4:4" x14ac:dyDescent="0.25">
      <c r="D14841" s="7"/>
    </row>
    <row r="14842" spans="4:4" x14ac:dyDescent="0.25">
      <c r="D14842" s="7"/>
    </row>
    <row r="14843" spans="4:4" x14ac:dyDescent="0.25">
      <c r="D14843" s="7"/>
    </row>
    <row r="14844" spans="4:4" x14ac:dyDescent="0.25">
      <c r="D14844" s="7"/>
    </row>
    <row r="14845" spans="4:4" x14ac:dyDescent="0.25">
      <c r="D14845" s="7"/>
    </row>
    <row r="14846" spans="4:4" x14ac:dyDescent="0.25">
      <c r="D14846" s="7"/>
    </row>
    <row r="14847" spans="4:4" x14ac:dyDescent="0.25">
      <c r="D14847" s="7"/>
    </row>
    <row r="14848" spans="4:4" x14ac:dyDescent="0.25">
      <c r="D14848" s="7"/>
    </row>
    <row r="14849" spans="4:4" x14ac:dyDescent="0.25">
      <c r="D14849" s="7"/>
    </row>
    <row r="14850" spans="4:4" x14ac:dyDescent="0.25">
      <c r="D14850" s="7"/>
    </row>
    <row r="14851" spans="4:4" x14ac:dyDescent="0.25">
      <c r="D14851" s="7"/>
    </row>
    <row r="14852" spans="4:4" x14ac:dyDescent="0.25">
      <c r="D14852" s="7"/>
    </row>
    <row r="14853" spans="4:4" x14ac:dyDescent="0.25">
      <c r="D14853" s="7"/>
    </row>
    <row r="14854" spans="4:4" x14ac:dyDescent="0.25">
      <c r="D14854" s="7"/>
    </row>
    <row r="14855" spans="4:4" x14ac:dyDescent="0.25">
      <c r="D14855" s="7"/>
    </row>
    <row r="14856" spans="4:4" x14ac:dyDescent="0.25">
      <c r="D14856" s="7"/>
    </row>
    <row r="14857" spans="4:4" x14ac:dyDescent="0.25">
      <c r="D14857" s="7"/>
    </row>
    <row r="14858" spans="4:4" x14ac:dyDescent="0.25">
      <c r="D14858" s="7"/>
    </row>
    <row r="14859" spans="4:4" x14ac:dyDescent="0.25">
      <c r="D14859" s="7"/>
    </row>
    <row r="14860" spans="4:4" x14ac:dyDescent="0.25">
      <c r="D14860" s="7"/>
    </row>
    <row r="14861" spans="4:4" x14ac:dyDescent="0.25">
      <c r="D14861" s="7"/>
    </row>
    <row r="14862" spans="4:4" x14ac:dyDescent="0.25">
      <c r="D14862" s="7"/>
    </row>
    <row r="14863" spans="4:4" x14ac:dyDescent="0.25">
      <c r="D14863" s="7"/>
    </row>
    <row r="14864" spans="4:4" x14ac:dyDescent="0.25">
      <c r="D14864" s="7"/>
    </row>
    <row r="14865" spans="4:4" x14ac:dyDescent="0.25">
      <c r="D14865" s="7"/>
    </row>
    <row r="14866" spans="4:4" x14ac:dyDescent="0.25">
      <c r="D14866" s="7"/>
    </row>
    <row r="14867" spans="4:4" x14ac:dyDescent="0.25">
      <c r="D14867" s="7"/>
    </row>
    <row r="14868" spans="4:4" x14ac:dyDescent="0.25">
      <c r="D14868" s="7"/>
    </row>
    <row r="14869" spans="4:4" x14ac:dyDescent="0.25">
      <c r="D14869" s="7"/>
    </row>
    <row r="14870" spans="4:4" x14ac:dyDescent="0.25">
      <c r="D14870" s="7"/>
    </row>
    <row r="14871" spans="4:4" x14ac:dyDescent="0.25">
      <c r="D14871" s="7"/>
    </row>
    <row r="14872" spans="4:4" x14ac:dyDescent="0.25">
      <c r="D14872" s="7"/>
    </row>
    <row r="14873" spans="4:4" x14ac:dyDescent="0.25">
      <c r="D14873" s="7"/>
    </row>
    <row r="14874" spans="4:4" x14ac:dyDescent="0.25">
      <c r="D14874" s="7"/>
    </row>
    <row r="14875" spans="4:4" x14ac:dyDescent="0.25">
      <c r="D14875" s="7"/>
    </row>
    <row r="14876" spans="4:4" x14ac:dyDescent="0.25">
      <c r="D14876" s="7"/>
    </row>
    <row r="14877" spans="4:4" x14ac:dyDescent="0.25">
      <c r="D14877" s="7"/>
    </row>
    <row r="14878" spans="4:4" x14ac:dyDescent="0.25">
      <c r="D14878" s="7"/>
    </row>
    <row r="14879" spans="4:4" x14ac:dyDescent="0.25">
      <c r="D14879" s="7"/>
    </row>
    <row r="14880" spans="4:4" x14ac:dyDescent="0.25">
      <c r="D14880" s="7"/>
    </row>
    <row r="14881" spans="4:4" x14ac:dyDescent="0.25">
      <c r="D14881" s="7"/>
    </row>
    <row r="14882" spans="4:4" x14ac:dyDescent="0.25">
      <c r="D14882" s="7"/>
    </row>
    <row r="14883" spans="4:4" x14ac:dyDescent="0.25">
      <c r="D14883" s="7"/>
    </row>
    <row r="14884" spans="4:4" x14ac:dyDescent="0.25">
      <c r="D14884" s="7"/>
    </row>
    <row r="14885" spans="4:4" x14ac:dyDescent="0.25">
      <c r="D14885" s="7"/>
    </row>
    <row r="14886" spans="4:4" x14ac:dyDescent="0.25">
      <c r="D14886" s="7"/>
    </row>
    <row r="14887" spans="4:4" x14ac:dyDescent="0.25">
      <c r="D14887" s="7"/>
    </row>
    <row r="14888" spans="4:4" x14ac:dyDescent="0.25">
      <c r="D14888" s="7"/>
    </row>
    <row r="14889" spans="4:4" x14ac:dyDescent="0.25">
      <c r="D14889" s="7"/>
    </row>
    <row r="14890" spans="4:4" x14ac:dyDescent="0.25">
      <c r="D14890" s="7"/>
    </row>
    <row r="14891" spans="4:4" x14ac:dyDescent="0.25">
      <c r="D14891" s="7"/>
    </row>
    <row r="14892" spans="4:4" x14ac:dyDescent="0.25">
      <c r="D14892" s="7"/>
    </row>
    <row r="14893" spans="4:4" x14ac:dyDescent="0.25">
      <c r="D14893" s="7"/>
    </row>
    <row r="14894" spans="4:4" x14ac:dyDescent="0.25">
      <c r="D14894" s="7"/>
    </row>
    <row r="14895" spans="4:4" x14ac:dyDescent="0.25">
      <c r="D14895" s="7"/>
    </row>
    <row r="14896" spans="4:4" x14ac:dyDescent="0.25">
      <c r="D14896" s="7"/>
    </row>
    <row r="14897" spans="4:4" x14ac:dyDescent="0.25">
      <c r="D14897" s="7"/>
    </row>
    <row r="14898" spans="4:4" x14ac:dyDescent="0.25">
      <c r="D14898" s="7"/>
    </row>
    <row r="14899" spans="4:4" x14ac:dyDescent="0.25">
      <c r="D14899" s="7"/>
    </row>
    <row r="14900" spans="4:4" x14ac:dyDescent="0.25">
      <c r="D14900" s="7"/>
    </row>
    <row r="14901" spans="4:4" x14ac:dyDescent="0.25">
      <c r="D14901" s="7"/>
    </row>
    <row r="14902" spans="4:4" x14ac:dyDescent="0.25">
      <c r="D14902" s="7"/>
    </row>
    <row r="14903" spans="4:4" x14ac:dyDescent="0.25">
      <c r="D14903" s="7"/>
    </row>
    <row r="14904" spans="4:4" x14ac:dyDescent="0.25">
      <c r="D14904" s="7"/>
    </row>
    <row r="14905" spans="4:4" x14ac:dyDescent="0.25">
      <c r="D14905" s="7"/>
    </row>
    <row r="14906" spans="4:4" x14ac:dyDescent="0.25">
      <c r="D14906" s="7"/>
    </row>
    <row r="14907" spans="4:4" x14ac:dyDescent="0.25">
      <c r="D14907" s="7"/>
    </row>
    <row r="14908" spans="4:4" x14ac:dyDescent="0.25">
      <c r="D14908" s="7"/>
    </row>
    <row r="14909" spans="4:4" x14ac:dyDescent="0.25">
      <c r="D14909" s="7"/>
    </row>
    <row r="14910" spans="4:4" x14ac:dyDescent="0.25">
      <c r="D14910" s="7"/>
    </row>
    <row r="14911" spans="4:4" x14ac:dyDescent="0.25">
      <c r="D14911" s="7"/>
    </row>
    <row r="14912" spans="4:4" x14ac:dyDescent="0.25">
      <c r="D14912" s="7"/>
    </row>
    <row r="14913" spans="4:4" x14ac:dyDescent="0.25">
      <c r="D14913" s="7"/>
    </row>
    <row r="14914" spans="4:4" x14ac:dyDescent="0.25">
      <c r="D14914" s="7"/>
    </row>
    <row r="14915" spans="4:4" x14ac:dyDescent="0.25">
      <c r="D14915" s="7"/>
    </row>
    <row r="14916" spans="4:4" x14ac:dyDescent="0.25">
      <c r="D14916" s="7"/>
    </row>
    <row r="14917" spans="4:4" x14ac:dyDescent="0.25">
      <c r="D14917" s="7"/>
    </row>
    <row r="14918" spans="4:4" x14ac:dyDescent="0.25">
      <c r="D14918" s="7"/>
    </row>
    <row r="14919" spans="4:4" x14ac:dyDescent="0.25">
      <c r="D14919" s="7"/>
    </row>
    <row r="14920" spans="4:4" x14ac:dyDescent="0.25">
      <c r="D14920" s="7"/>
    </row>
    <row r="14921" spans="4:4" x14ac:dyDescent="0.25">
      <c r="D14921" s="7"/>
    </row>
    <row r="14922" spans="4:4" x14ac:dyDescent="0.25">
      <c r="D14922" s="7"/>
    </row>
    <row r="14923" spans="4:4" x14ac:dyDescent="0.25">
      <c r="D14923" s="7"/>
    </row>
    <row r="14924" spans="4:4" x14ac:dyDescent="0.25">
      <c r="D14924" s="7"/>
    </row>
    <row r="14925" spans="4:4" x14ac:dyDescent="0.25">
      <c r="D14925" s="7"/>
    </row>
    <row r="14926" spans="4:4" x14ac:dyDescent="0.25">
      <c r="D14926" s="7"/>
    </row>
    <row r="14927" spans="4:4" x14ac:dyDescent="0.25">
      <c r="D14927" s="7"/>
    </row>
    <row r="14928" spans="4:4" x14ac:dyDescent="0.25">
      <c r="D14928" s="7"/>
    </row>
    <row r="14929" spans="4:4" x14ac:dyDescent="0.25">
      <c r="D14929" s="7"/>
    </row>
    <row r="14930" spans="4:4" x14ac:dyDescent="0.25">
      <c r="D14930" s="7"/>
    </row>
    <row r="14931" spans="4:4" x14ac:dyDescent="0.25">
      <c r="D14931" s="7"/>
    </row>
    <row r="14932" spans="4:4" x14ac:dyDescent="0.25">
      <c r="D14932" s="7"/>
    </row>
    <row r="14933" spans="4:4" x14ac:dyDescent="0.25">
      <c r="D14933" s="7"/>
    </row>
    <row r="14934" spans="4:4" x14ac:dyDescent="0.25">
      <c r="D14934" s="7"/>
    </row>
    <row r="14935" spans="4:4" x14ac:dyDescent="0.25">
      <c r="D14935" s="7"/>
    </row>
    <row r="14936" spans="4:4" x14ac:dyDescent="0.25">
      <c r="D14936" s="7"/>
    </row>
    <row r="14937" spans="4:4" x14ac:dyDescent="0.25">
      <c r="D14937" s="7"/>
    </row>
    <row r="14938" spans="4:4" x14ac:dyDescent="0.25">
      <c r="D14938" s="7"/>
    </row>
    <row r="14939" spans="4:4" x14ac:dyDescent="0.25">
      <c r="D14939" s="7"/>
    </row>
    <row r="14940" spans="4:4" x14ac:dyDescent="0.25">
      <c r="D14940" s="7"/>
    </row>
    <row r="14941" spans="4:4" x14ac:dyDescent="0.25">
      <c r="D14941" s="7"/>
    </row>
    <row r="14942" spans="4:4" x14ac:dyDescent="0.25">
      <c r="D14942" s="7"/>
    </row>
    <row r="14943" spans="4:4" x14ac:dyDescent="0.25">
      <c r="D14943" s="7"/>
    </row>
    <row r="14944" spans="4:4" x14ac:dyDescent="0.25">
      <c r="D14944" s="7"/>
    </row>
    <row r="14945" spans="4:4" x14ac:dyDescent="0.25">
      <c r="D14945" s="7"/>
    </row>
    <row r="14946" spans="4:4" x14ac:dyDescent="0.25">
      <c r="D14946" s="7"/>
    </row>
    <row r="14947" spans="4:4" x14ac:dyDescent="0.25">
      <c r="D14947" s="7"/>
    </row>
    <row r="14948" spans="4:4" x14ac:dyDescent="0.25">
      <c r="D14948" s="7"/>
    </row>
    <row r="14949" spans="4:4" x14ac:dyDescent="0.25">
      <c r="D14949" s="7"/>
    </row>
    <row r="14950" spans="4:4" x14ac:dyDescent="0.25">
      <c r="D14950" s="7"/>
    </row>
    <row r="14951" spans="4:4" x14ac:dyDescent="0.25">
      <c r="D14951" s="7"/>
    </row>
    <row r="14952" spans="4:4" x14ac:dyDescent="0.25">
      <c r="D14952" s="7"/>
    </row>
    <row r="14953" spans="4:4" x14ac:dyDescent="0.25">
      <c r="D14953" s="7"/>
    </row>
    <row r="14954" spans="4:4" x14ac:dyDescent="0.25">
      <c r="D14954" s="7"/>
    </row>
    <row r="14955" spans="4:4" x14ac:dyDescent="0.25">
      <c r="D14955" s="7"/>
    </row>
    <row r="14956" spans="4:4" x14ac:dyDescent="0.25">
      <c r="D14956" s="7"/>
    </row>
    <row r="14957" spans="4:4" x14ac:dyDescent="0.25">
      <c r="D14957" s="7"/>
    </row>
    <row r="14958" spans="4:4" x14ac:dyDescent="0.25">
      <c r="D14958" s="7"/>
    </row>
    <row r="14959" spans="4:4" x14ac:dyDescent="0.25">
      <c r="D14959" s="7"/>
    </row>
    <row r="14960" spans="4:4" x14ac:dyDescent="0.25">
      <c r="D14960" s="7"/>
    </row>
    <row r="14961" spans="4:4" x14ac:dyDescent="0.25">
      <c r="D14961" s="7"/>
    </row>
    <row r="14962" spans="4:4" x14ac:dyDescent="0.25">
      <c r="D14962" s="7"/>
    </row>
    <row r="14963" spans="4:4" x14ac:dyDescent="0.25">
      <c r="D14963" s="7"/>
    </row>
    <row r="14964" spans="4:4" x14ac:dyDescent="0.25">
      <c r="D14964" s="7"/>
    </row>
    <row r="14965" spans="4:4" x14ac:dyDescent="0.25">
      <c r="D14965" s="7"/>
    </row>
    <row r="14966" spans="4:4" x14ac:dyDescent="0.25">
      <c r="D14966" s="7"/>
    </row>
    <row r="14967" spans="4:4" x14ac:dyDescent="0.25">
      <c r="D14967" s="7"/>
    </row>
    <row r="14968" spans="4:4" x14ac:dyDescent="0.25">
      <c r="D14968" s="7"/>
    </row>
    <row r="14969" spans="4:4" x14ac:dyDescent="0.25">
      <c r="D14969" s="7"/>
    </row>
    <row r="14970" spans="4:4" x14ac:dyDescent="0.25">
      <c r="D14970" s="7"/>
    </row>
    <row r="14971" spans="4:4" x14ac:dyDescent="0.25">
      <c r="D14971" s="7"/>
    </row>
    <row r="14972" spans="4:4" x14ac:dyDescent="0.25">
      <c r="D14972" s="7"/>
    </row>
    <row r="14973" spans="4:4" x14ac:dyDescent="0.25">
      <c r="D14973" s="7"/>
    </row>
    <row r="14974" spans="4:4" x14ac:dyDescent="0.25">
      <c r="D14974" s="7"/>
    </row>
    <row r="14975" spans="4:4" x14ac:dyDescent="0.25">
      <c r="D14975" s="7"/>
    </row>
    <row r="14976" spans="4:4" x14ac:dyDescent="0.25">
      <c r="D14976" s="7"/>
    </row>
    <row r="14977" spans="4:4" x14ac:dyDescent="0.25">
      <c r="D14977" s="7"/>
    </row>
    <row r="14978" spans="4:4" x14ac:dyDescent="0.25">
      <c r="D14978" s="7"/>
    </row>
    <row r="14979" spans="4:4" x14ac:dyDescent="0.25">
      <c r="D14979" s="7"/>
    </row>
    <row r="14980" spans="4:4" x14ac:dyDescent="0.25">
      <c r="D14980" s="7"/>
    </row>
    <row r="14981" spans="4:4" x14ac:dyDescent="0.25">
      <c r="D14981" s="7"/>
    </row>
    <row r="14982" spans="4:4" x14ac:dyDescent="0.25">
      <c r="D14982" s="7"/>
    </row>
    <row r="14983" spans="4:4" x14ac:dyDescent="0.25">
      <c r="D14983" s="7"/>
    </row>
    <row r="14984" spans="4:4" x14ac:dyDescent="0.25">
      <c r="D14984" s="7"/>
    </row>
    <row r="14985" spans="4:4" x14ac:dyDescent="0.25">
      <c r="D14985" s="7"/>
    </row>
    <row r="14986" spans="4:4" x14ac:dyDescent="0.25">
      <c r="D14986" s="7"/>
    </row>
    <row r="14987" spans="4:4" x14ac:dyDescent="0.25">
      <c r="D14987" s="7"/>
    </row>
    <row r="14988" spans="4:4" x14ac:dyDescent="0.25">
      <c r="D14988" s="7"/>
    </row>
    <row r="14989" spans="4:4" x14ac:dyDescent="0.25">
      <c r="D14989" s="7"/>
    </row>
    <row r="14990" spans="4:4" x14ac:dyDescent="0.25">
      <c r="D14990" s="7"/>
    </row>
    <row r="14991" spans="4:4" x14ac:dyDescent="0.25">
      <c r="D14991" s="7"/>
    </row>
    <row r="14992" spans="4:4" x14ac:dyDescent="0.25">
      <c r="D14992" s="7"/>
    </row>
    <row r="14993" spans="4:4" x14ac:dyDescent="0.25">
      <c r="D14993" s="7"/>
    </row>
    <row r="14994" spans="4:4" x14ac:dyDescent="0.25">
      <c r="D14994" s="7"/>
    </row>
    <row r="14995" spans="4:4" x14ac:dyDescent="0.25">
      <c r="D14995" s="7"/>
    </row>
    <row r="14996" spans="4:4" x14ac:dyDescent="0.25">
      <c r="D14996" s="7"/>
    </row>
    <row r="14997" spans="4:4" x14ac:dyDescent="0.25">
      <c r="D14997" s="7"/>
    </row>
    <row r="14998" spans="4:4" x14ac:dyDescent="0.25">
      <c r="D14998" s="7"/>
    </row>
    <row r="14999" spans="4:4" x14ac:dyDescent="0.25">
      <c r="D14999" s="7"/>
    </row>
    <row r="15000" spans="4:4" x14ac:dyDescent="0.25">
      <c r="D15000" s="7"/>
    </row>
    <row r="15001" spans="4:4" x14ac:dyDescent="0.25">
      <c r="D15001" s="7"/>
    </row>
    <row r="15002" spans="4:4" x14ac:dyDescent="0.25">
      <c r="D15002" s="7"/>
    </row>
    <row r="15003" spans="4:4" x14ac:dyDescent="0.25">
      <c r="D15003" s="7"/>
    </row>
    <row r="15004" spans="4:4" x14ac:dyDescent="0.25">
      <c r="D15004" s="7"/>
    </row>
    <row r="15005" spans="4:4" x14ac:dyDescent="0.25">
      <c r="D15005" s="7"/>
    </row>
    <row r="15006" spans="4:4" x14ac:dyDescent="0.25">
      <c r="D15006" s="7"/>
    </row>
    <row r="15007" spans="4:4" x14ac:dyDescent="0.25">
      <c r="D15007" s="7"/>
    </row>
    <row r="15008" spans="4:4" x14ac:dyDescent="0.25">
      <c r="D15008" s="7"/>
    </row>
    <row r="15009" spans="4:4" x14ac:dyDescent="0.25">
      <c r="D15009" s="7"/>
    </row>
    <row r="15010" spans="4:4" x14ac:dyDescent="0.25">
      <c r="D15010" s="7"/>
    </row>
    <row r="15011" spans="4:4" x14ac:dyDescent="0.25">
      <c r="D15011" s="7"/>
    </row>
    <row r="15012" spans="4:4" x14ac:dyDescent="0.25">
      <c r="D15012" s="7"/>
    </row>
    <row r="15013" spans="4:4" x14ac:dyDescent="0.25">
      <c r="D15013" s="7"/>
    </row>
    <row r="15014" spans="4:4" x14ac:dyDescent="0.25">
      <c r="D15014" s="7"/>
    </row>
    <row r="15015" spans="4:4" x14ac:dyDescent="0.25">
      <c r="D15015" s="7"/>
    </row>
    <row r="15016" spans="4:4" x14ac:dyDescent="0.25">
      <c r="D15016" s="7"/>
    </row>
    <row r="15017" spans="4:4" x14ac:dyDescent="0.25">
      <c r="D15017" s="7"/>
    </row>
    <row r="15018" spans="4:4" x14ac:dyDescent="0.25">
      <c r="D15018" s="7"/>
    </row>
    <row r="15019" spans="4:4" x14ac:dyDescent="0.25">
      <c r="D15019" s="7"/>
    </row>
    <row r="15020" spans="4:4" x14ac:dyDescent="0.25">
      <c r="D15020" s="7"/>
    </row>
    <row r="15021" spans="4:4" x14ac:dyDescent="0.25">
      <c r="D15021" s="7"/>
    </row>
    <row r="15022" spans="4:4" x14ac:dyDescent="0.25">
      <c r="D15022" s="7"/>
    </row>
    <row r="15023" spans="4:4" x14ac:dyDescent="0.25">
      <c r="D15023" s="7"/>
    </row>
    <row r="15024" spans="4:4" x14ac:dyDescent="0.25">
      <c r="D15024" s="7"/>
    </row>
    <row r="15025" spans="4:4" x14ac:dyDescent="0.25">
      <c r="D15025" s="7"/>
    </row>
    <row r="15026" spans="4:4" x14ac:dyDescent="0.25">
      <c r="D15026" s="7"/>
    </row>
    <row r="15027" spans="4:4" x14ac:dyDescent="0.25">
      <c r="D15027" s="7"/>
    </row>
    <row r="15028" spans="4:4" x14ac:dyDescent="0.25">
      <c r="D15028" s="7"/>
    </row>
    <row r="15029" spans="4:4" x14ac:dyDescent="0.25">
      <c r="D15029" s="7"/>
    </row>
    <row r="15030" spans="4:4" x14ac:dyDescent="0.25">
      <c r="D15030" s="7"/>
    </row>
    <row r="15031" spans="4:4" x14ac:dyDescent="0.25">
      <c r="D15031" s="7"/>
    </row>
    <row r="15032" spans="4:4" x14ac:dyDescent="0.25">
      <c r="D15032" s="7"/>
    </row>
    <row r="15033" spans="4:4" x14ac:dyDescent="0.25">
      <c r="D15033" s="7"/>
    </row>
    <row r="15034" spans="4:4" x14ac:dyDescent="0.25">
      <c r="D15034" s="7"/>
    </row>
    <row r="15035" spans="4:4" x14ac:dyDescent="0.25">
      <c r="D15035" s="7"/>
    </row>
    <row r="15036" spans="4:4" x14ac:dyDescent="0.25">
      <c r="D15036" s="7"/>
    </row>
    <row r="15037" spans="4:4" x14ac:dyDescent="0.25">
      <c r="D15037" s="7"/>
    </row>
    <row r="15038" spans="4:4" x14ac:dyDescent="0.25">
      <c r="D15038" s="7"/>
    </row>
    <row r="15039" spans="4:4" x14ac:dyDescent="0.25">
      <c r="D15039" s="7"/>
    </row>
    <row r="15040" spans="4:4" x14ac:dyDescent="0.25">
      <c r="D15040" s="7"/>
    </row>
    <row r="15041" spans="4:4" x14ac:dyDescent="0.25">
      <c r="D15041" s="7"/>
    </row>
    <row r="15042" spans="4:4" x14ac:dyDescent="0.25">
      <c r="D15042" s="7"/>
    </row>
    <row r="15043" spans="4:4" x14ac:dyDescent="0.25">
      <c r="D15043" s="7"/>
    </row>
    <row r="15044" spans="4:4" x14ac:dyDescent="0.25">
      <c r="D15044" s="7"/>
    </row>
    <row r="15045" spans="4:4" x14ac:dyDescent="0.25">
      <c r="D15045" s="7"/>
    </row>
    <row r="15046" spans="4:4" x14ac:dyDescent="0.25">
      <c r="D15046" s="7"/>
    </row>
    <row r="15047" spans="4:4" x14ac:dyDescent="0.25">
      <c r="D15047" s="7"/>
    </row>
    <row r="15048" spans="4:4" x14ac:dyDescent="0.25">
      <c r="D15048" s="7"/>
    </row>
    <row r="15049" spans="4:4" x14ac:dyDescent="0.25">
      <c r="D15049" s="7"/>
    </row>
    <row r="15050" spans="4:4" x14ac:dyDescent="0.25">
      <c r="D15050" s="7"/>
    </row>
    <row r="15051" spans="4:4" x14ac:dyDescent="0.25">
      <c r="D15051" s="7"/>
    </row>
    <row r="15052" spans="4:4" x14ac:dyDescent="0.25">
      <c r="D15052" s="7"/>
    </row>
    <row r="15053" spans="4:4" x14ac:dyDescent="0.25">
      <c r="D15053" s="7"/>
    </row>
    <row r="15054" spans="4:4" x14ac:dyDescent="0.25">
      <c r="D15054" s="7"/>
    </row>
    <row r="15055" spans="4:4" x14ac:dyDescent="0.25">
      <c r="D15055" s="7"/>
    </row>
    <row r="15056" spans="4:4" x14ac:dyDescent="0.25">
      <c r="D15056" s="7"/>
    </row>
    <row r="15057" spans="4:4" x14ac:dyDescent="0.25">
      <c r="D15057" s="7"/>
    </row>
    <row r="15058" spans="4:4" x14ac:dyDescent="0.25">
      <c r="D15058" s="7"/>
    </row>
    <row r="15059" spans="4:4" x14ac:dyDescent="0.25">
      <c r="D15059" s="7"/>
    </row>
    <row r="15060" spans="4:4" x14ac:dyDescent="0.25">
      <c r="D15060" s="7"/>
    </row>
    <row r="15061" spans="4:4" x14ac:dyDescent="0.25">
      <c r="D15061" s="7"/>
    </row>
    <row r="15062" spans="4:4" x14ac:dyDescent="0.25">
      <c r="D15062" s="7"/>
    </row>
    <row r="15063" spans="4:4" x14ac:dyDescent="0.25">
      <c r="D15063" s="7"/>
    </row>
    <row r="15064" spans="4:4" x14ac:dyDescent="0.25">
      <c r="D15064" s="7"/>
    </row>
    <row r="15065" spans="4:4" x14ac:dyDescent="0.25">
      <c r="D15065" s="7"/>
    </row>
    <row r="15066" spans="4:4" x14ac:dyDescent="0.25">
      <c r="D15066" s="7"/>
    </row>
    <row r="15067" spans="4:4" x14ac:dyDescent="0.25">
      <c r="D15067" s="7"/>
    </row>
    <row r="15068" spans="4:4" x14ac:dyDescent="0.25">
      <c r="D15068" s="7"/>
    </row>
    <row r="15069" spans="4:4" x14ac:dyDescent="0.25">
      <c r="D15069" s="7"/>
    </row>
    <row r="15070" spans="4:4" x14ac:dyDescent="0.25">
      <c r="D15070" s="7"/>
    </row>
    <row r="15071" spans="4:4" x14ac:dyDescent="0.25">
      <c r="D15071" s="7"/>
    </row>
    <row r="15072" spans="4:4" x14ac:dyDescent="0.25">
      <c r="D15072" s="7"/>
    </row>
    <row r="15073" spans="4:4" x14ac:dyDescent="0.25">
      <c r="D15073" s="7"/>
    </row>
    <row r="15074" spans="4:4" x14ac:dyDescent="0.25">
      <c r="D15074" s="7"/>
    </row>
    <row r="15075" spans="4:4" x14ac:dyDescent="0.25">
      <c r="D15075" s="7"/>
    </row>
    <row r="15076" spans="4:4" x14ac:dyDescent="0.25">
      <c r="D15076" s="7"/>
    </row>
    <row r="15077" spans="4:4" x14ac:dyDescent="0.25">
      <c r="D15077" s="7"/>
    </row>
    <row r="15078" spans="4:4" x14ac:dyDescent="0.25">
      <c r="D15078" s="7"/>
    </row>
    <row r="15079" spans="4:4" x14ac:dyDescent="0.25">
      <c r="D15079" s="7"/>
    </row>
    <row r="15080" spans="4:4" x14ac:dyDescent="0.25">
      <c r="D15080" s="7"/>
    </row>
    <row r="15081" spans="4:4" x14ac:dyDescent="0.25">
      <c r="D15081" s="7"/>
    </row>
    <row r="15082" spans="4:4" x14ac:dyDescent="0.25">
      <c r="D15082" s="7"/>
    </row>
    <row r="15083" spans="4:4" x14ac:dyDescent="0.25">
      <c r="D15083" s="7"/>
    </row>
    <row r="15084" spans="4:4" x14ac:dyDescent="0.25">
      <c r="D15084" s="7"/>
    </row>
    <row r="15085" spans="4:4" x14ac:dyDescent="0.25">
      <c r="D15085" s="7"/>
    </row>
    <row r="15086" spans="4:4" x14ac:dyDescent="0.25">
      <c r="D15086" s="7"/>
    </row>
    <row r="15087" spans="4:4" x14ac:dyDescent="0.25">
      <c r="D15087" s="7"/>
    </row>
    <row r="15088" spans="4:4" x14ac:dyDescent="0.25">
      <c r="D15088" s="7"/>
    </row>
    <row r="15089" spans="4:4" x14ac:dyDescent="0.25">
      <c r="D15089" s="7"/>
    </row>
    <row r="15090" spans="4:4" x14ac:dyDescent="0.25">
      <c r="D15090" s="7"/>
    </row>
    <row r="15091" spans="4:4" x14ac:dyDescent="0.25">
      <c r="D15091" s="7"/>
    </row>
    <row r="15092" spans="4:4" x14ac:dyDescent="0.25">
      <c r="D15092" s="7"/>
    </row>
    <row r="15093" spans="4:4" x14ac:dyDescent="0.25">
      <c r="D15093" s="7"/>
    </row>
    <row r="15094" spans="4:4" x14ac:dyDescent="0.25">
      <c r="D15094" s="7"/>
    </row>
    <row r="15095" spans="4:4" x14ac:dyDescent="0.25">
      <c r="D15095" s="7"/>
    </row>
    <row r="15096" spans="4:4" x14ac:dyDescent="0.25">
      <c r="D15096" s="7"/>
    </row>
    <row r="15097" spans="4:4" x14ac:dyDescent="0.25">
      <c r="D15097" s="7"/>
    </row>
    <row r="15098" spans="4:4" x14ac:dyDescent="0.25">
      <c r="D15098" s="7"/>
    </row>
    <row r="15099" spans="4:4" x14ac:dyDescent="0.25">
      <c r="D15099" s="7"/>
    </row>
    <row r="15100" spans="4:4" x14ac:dyDescent="0.25">
      <c r="D15100" s="7"/>
    </row>
    <row r="15101" spans="4:4" x14ac:dyDescent="0.25">
      <c r="D15101" s="7"/>
    </row>
    <row r="15102" spans="4:4" x14ac:dyDescent="0.25">
      <c r="D15102" s="7"/>
    </row>
    <row r="15103" spans="4:4" x14ac:dyDescent="0.25">
      <c r="D15103" s="7"/>
    </row>
    <row r="15104" spans="4:4" x14ac:dyDescent="0.25">
      <c r="D15104" s="7"/>
    </row>
    <row r="15105" spans="4:4" x14ac:dyDescent="0.25">
      <c r="D15105" s="7"/>
    </row>
    <row r="15106" spans="4:4" x14ac:dyDescent="0.25">
      <c r="D15106" s="7"/>
    </row>
    <row r="15107" spans="4:4" x14ac:dyDescent="0.25">
      <c r="D15107" s="7"/>
    </row>
    <row r="15108" spans="4:4" x14ac:dyDescent="0.25">
      <c r="D15108" s="7"/>
    </row>
    <row r="15109" spans="4:4" x14ac:dyDescent="0.25">
      <c r="D15109" s="7"/>
    </row>
    <row r="15110" spans="4:4" x14ac:dyDescent="0.25">
      <c r="D15110" s="7"/>
    </row>
    <row r="15111" spans="4:4" x14ac:dyDescent="0.25">
      <c r="D15111" s="7"/>
    </row>
    <row r="15112" spans="4:4" x14ac:dyDescent="0.25">
      <c r="D15112" s="7"/>
    </row>
    <row r="15113" spans="4:4" x14ac:dyDescent="0.25">
      <c r="D15113" s="7"/>
    </row>
    <row r="15114" spans="4:4" x14ac:dyDescent="0.25">
      <c r="D15114" s="7"/>
    </row>
    <row r="15115" spans="4:4" x14ac:dyDescent="0.25">
      <c r="D15115" s="7"/>
    </row>
    <row r="15116" spans="4:4" x14ac:dyDescent="0.25">
      <c r="D15116" s="7"/>
    </row>
    <row r="15117" spans="4:4" x14ac:dyDescent="0.25">
      <c r="D15117" s="7"/>
    </row>
    <row r="15118" spans="4:4" x14ac:dyDescent="0.25">
      <c r="D15118" s="7"/>
    </row>
    <row r="15119" spans="4:4" x14ac:dyDescent="0.25">
      <c r="D15119" s="7"/>
    </row>
    <row r="15120" spans="4:4" x14ac:dyDescent="0.25">
      <c r="D15120" s="7"/>
    </row>
    <row r="15121" spans="4:4" x14ac:dyDescent="0.25">
      <c r="D15121" s="7"/>
    </row>
    <row r="15122" spans="4:4" x14ac:dyDescent="0.25">
      <c r="D15122" s="7"/>
    </row>
    <row r="15123" spans="4:4" x14ac:dyDescent="0.25">
      <c r="D15123" s="7"/>
    </row>
    <row r="15124" spans="4:4" x14ac:dyDescent="0.25">
      <c r="D15124" s="7"/>
    </row>
    <row r="15125" spans="4:4" x14ac:dyDescent="0.25">
      <c r="D15125" s="7"/>
    </row>
    <row r="15126" spans="4:4" x14ac:dyDescent="0.25">
      <c r="D15126" s="7"/>
    </row>
    <row r="15127" spans="4:4" x14ac:dyDescent="0.25">
      <c r="D15127" s="7"/>
    </row>
    <row r="15128" spans="4:4" x14ac:dyDescent="0.25">
      <c r="D15128" s="7"/>
    </row>
    <row r="15129" spans="4:4" x14ac:dyDescent="0.25">
      <c r="D15129" s="7"/>
    </row>
    <row r="15130" spans="4:4" x14ac:dyDescent="0.25">
      <c r="D15130" s="7"/>
    </row>
    <row r="15131" spans="4:4" x14ac:dyDescent="0.25">
      <c r="D15131" s="7"/>
    </row>
    <row r="15132" spans="4:4" x14ac:dyDescent="0.25">
      <c r="D15132" s="7"/>
    </row>
    <row r="15133" spans="4:4" x14ac:dyDescent="0.25">
      <c r="D15133" s="7"/>
    </row>
    <row r="15134" spans="4:4" x14ac:dyDescent="0.25">
      <c r="D15134" s="7"/>
    </row>
    <row r="15135" spans="4:4" x14ac:dyDescent="0.25">
      <c r="D15135" s="7"/>
    </row>
    <row r="15136" spans="4:4" x14ac:dyDescent="0.25">
      <c r="D15136" s="7"/>
    </row>
    <row r="15137" spans="4:4" x14ac:dyDescent="0.25">
      <c r="D15137" s="7"/>
    </row>
    <row r="15138" spans="4:4" x14ac:dyDescent="0.25">
      <c r="D15138" s="7"/>
    </row>
    <row r="15139" spans="4:4" x14ac:dyDescent="0.25">
      <c r="D15139" s="7"/>
    </row>
    <row r="15140" spans="4:4" x14ac:dyDescent="0.25">
      <c r="D15140" s="7"/>
    </row>
    <row r="15141" spans="4:4" x14ac:dyDescent="0.25">
      <c r="D15141" s="7"/>
    </row>
    <row r="15142" spans="4:4" x14ac:dyDescent="0.25">
      <c r="D15142" s="7"/>
    </row>
    <row r="15143" spans="4:4" x14ac:dyDescent="0.25">
      <c r="D15143" s="7"/>
    </row>
    <row r="15144" spans="4:4" x14ac:dyDescent="0.25">
      <c r="D15144" s="7"/>
    </row>
    <row r="15145" spans="4:4" x14ac:dyDescent="0.25">
      <c r="D15145" s="7"/>
    </row>
    <row r="15146" spans="4:4" x14ac:dyDescent="0.25">
      <c r="D15146" s="7"/>
    </row>
    <row r="15147" spans="4:4" x14ac:dyDescent="0.25">
      <c r="D15147" s="7"/>
    </row>
    <row r="15148" spans="4:4" x14ac:dyDescent="0.25">
      <c r="D15148" s="7"/>
    </row>
    <row r="15149" spans="4:4" x14ac:dyDescent="0.25">
      <c r="D15149" s="7"/>
    </row>
    <row r="15150" spans="4:4" x14ac:dyDescent="0.25">
      <c r="D15150" s="7"/>
    </row>
    <row r="15151" spans="4:4" x14ac:dyDescent="0.25">
      <c r="D15151" s="7"/>
    </row>
    <row r="15152" spans="4:4" x14ac:dyDescent="0.25">
      <c r="D15152" s="7"/>
    </row>
    <row r="15153" spans="4:4" x14ac:dyDescent="0.25">
      <c r="D15153" s="7"/>
    </row>
    <row r="15154" spans="4:4" x14ac:dyDescent="0.25">
      <c r="D15154" s="7"/>
    </row>
    <row r="15155" spans="4:4" x14ac:dyDescent="0.25">
      <c r="D15155" s="7"/>
    </row>
    <row r="15156" spans="4:4" x14ac:dyDescent="0.25">
      <c r="D15156" s="7"/>
    </row>
    <row r="15157" spans="4:4" x14ac:dyDescent="0.25">
      <c r="D15157" s="7"/>
    </row>
    <row r="15158" spans="4:4" x14ac:dyDescent="0.25">
      <c r="D15158" s="7"/>
    </row>
    <row r="15159" spans="4:4" x14ac:dyDescent="0.25">
      <c r="D15159" s="7"/>
    </row>
    <row r="15160" spans="4:4" x14ac:dyDescent="0.25">
      <c r="D15160" s="7"/>
    </row>
    <row r="15161" spans="4:4" x14ac:dyDescent="0.25">
      <c r="D15161" s="7"/>
    </row>
    <row r="15162" spans="4:4" x14ac:dyDescent="0.25">
      <c r="D15162" s="7"/>
    </row>
    <row r="15163" spans="4:4" x14ac:dyDescent="0.25">
      <c r="D15163" s="7"/>
    </row>
    <row r="15164" spans="4:4" x14ac:dyDescent="0.25">
      <c r="D15164" s="7"/>
    </row>
    <row r="15165" spans="4:4" x14ac:dyDescent="0.25">
      <c r="D15165" s="7"/>
    </row>
    <row r="15166" spans="4:4" x14ac:dyDescent="0.25">
      <c r="D15166" s="7"/>
    </row>
    <row r="15167" spans="4:4" x14ac:dyDescent="0.25">
      <c r="D15167" s="7"/>
    </row>
    <row r="15168" spans="4:4" x14ac:dyDescent="0.25">
      <c r="D15168" s="7"/>
    </row>
    <row r="15169" spans="4:4" x14ac:dyDescent="0.25">
      <c r="D15169" s="7"/>
    </row>
    <row r="15170" spans="4:4" x14ac:dyDescent="0.25">
      <c r="D15170" s="7"/>
    </row>
    <row r="15171" spans="4:4" x14ac:dyDescent="0.25">
      <c r="D15171" s="7"/>
    </row>
    <row r="15172" spans="4:4" x14ac:dyDescent="0.25">
      <c r="D15172" s="7"/>
    </row>
    <row r="15173" spans="4:4" x14ac:dyDescent="0.25">
      <c r="D15173" s="7"/>
    </row>
    <row r="15174" spans="4:4" x14ac:dyDescent="0.25">
      <c r="D15174" s="7"/>
    </row>
    <row r="15175" spans="4:4" x14ac:dyDescent="0.25">
      <c r="D15175" s="7"/>
    </row>
    <row r="15176" spans="4:4" x14ac:dyDescent="0.25">
      <c r="D15176" s="7"/>
    </row>
    <row r="15177" spans="4:4" x14ac:dyDescent="0.25">
      <c r="D15177" s="7"/>
    </row>
    <row r="15178" spans="4:4" x14ac:dyDescent="0.25">
      <c r="D15178" s="7"/>
    </row>
    <row r="15179" spans="4:4" x14ac:dyDescent="0.25">
      <c r="D15179" s="7"/>
    </row>
    <row r="15180" spans="4:4" x14ac:dyDescent="0.25">
      <c r="D15180" s="7"/>
    </row>
    <row r="15181" spans="4:4" x14ac:dyDescent="0.25">
      <c r="D15181" s="7"/>
    </row>
    <row r="15182" spans="4:4" x14ac:dyDescent="0.25">
      <c r="D15182" s="7"/>
    </row>
    <row r="15183" spans="4:4" x14ac:dyDescent="0.25">
      <c r="D15183" s="7"/>
    </row>
    <row r="15184" spans="4:4" x14ac:dyDescent="0.25">
      <c r="D15184" s="7"/>
    </row>
    <row r="15185" spans="4:4" x14ac:dyDescent="0.25">
      <c r="D15185" s="7"/>
    </row>
    <row r="15186" spans="4:4" x14ac:dyDescent="0.25">
      <c r="D15186" s="7"/>
    </row>
    <row r="15187" spans="4:4" x14ac:dyDescent="0.25">
      <c r="D15187" s="7"/>
    </row>
    <row r="15188" spans="4:4" x14ac:dyDescent="0.25">
      <c r="D15188" s="7"/>
    </row>
    <row r="15189" spans="4:4" x14ac:dyDescent="0.25">
      <c r="D15189" s="7"/>
    </row>
    <row r="15190" spans="4:4" x14ac:dyDescent="0.25">
      <c r="D15190" s="7"/>
    </row>
    <row r="15191" spans="4:4" x14ac:dyDescent="0.25">
      <c r="D15191" s="7"/>
    </row>
    <row r="15192" spans="4:4" x14ac:dyDescent="0.25">
      <c r="D15192" s="7"/>
    </row>
    <row r="15193" spans="4:4" x14ac:dyDescent="0.25">
      <c r="D15193" s="7"/>
    </row>
    <row r="15194" spans="4:4" x14ac:dyDescent="0.25">
      <c r="D15194" s="7"/>
    </row>
    <row r="15195" spans="4:4" x14ac:dyDescent="0.25">
      <c r="D15195" s="7"/>
    </row>
    <row r="15196" spans="4:4" x14ac:dyDescent="0.25">
      <c r="D15196" s="7"/>
    </row>
    <row r="15197" spans="4:4" x14ac:dyDescent="0.25">
      <c r="D15197" s="7"/>
    </row>
    <row r="15198" spans="4:4" x14ac:dyDescent="0.25">
      <c r="D15198" s="7"/>
    </row>
    <row r="15199" spans="4:4" x14ac:dyDescent="0.25">
      <c r="D15199" s="7"/>
    </row>
    <row r="15200" spans="4:4" x14ac:dyDescent="0.25">
      <c r="D15200" s="7"/>
    </row>
    <row r="15201" spans="4:4" x14ac:dyDescent="0.25">
      <c r="D15201" s="7"/>
    </row>
    <row r="15202" spans="4:4" x14ac:dyDescent="0.25">
      <c r="D15202" s="7"/>
    </row>
    <row r="15203" spans="4:4" x14ac:dyDescent="0.25">
      <c r="D15203" s="7"/>
    </row>
    <row r="15204" spans="4:4" x14ac:dyDescent="0.25">
      <c r="D15204" s="7"/>
    </row>
    <row r="15205" spans="4:4" x14ac:dyDescent="0.25">
      <c r="D15205" s="7"/>
    </row>
    <row r="15206" spans="4:4" x14ac:dyDescent="0.25">
      <c r="D15206" s="7"/>
    </row>
    <row r="15207" spans="4:4" x14ac:dyDescent="0.25">
      <c r="D15207" s="7"/>
    </row>
    <row r="15208" spans="4:4" x14ac:dyDescent="0.25">
      <c r="D15208" s="7"/>
    </row>
    <row r="15209" spans="4:4" x14ac:dyDescent="0.25">
      <c r="D15209" s="7"/>
    </row>
    <row r="15210" spans="4:4" x14ac:dyDescent="0.25">
      <c r="D15210" s="7"/>
    </row>
    <row r="15211" spans="4:4" x14ac:dyDescent="0.25">
      <c r="D15211" s="7"/>
    </row>
    <row r="15212" spans="4:4" x14ac:dyDescent="0.25">
      <c r="D15212" s="7"/>
    </row>
    <row r="15213" spans="4:4" x14ac:dyDescent="0.25">
      <c r="D15213" s="7"/>
    </row>
    <row r="15214" spans="4:4" x14ac:dyDescent="0.25">
      <c r="D15214" s="7"/>
    </row>
    <row r="15215" spans="4:4" x14ac:dyDescent="0.25">
      <c r="D15215" s="7"/>
    </row>
    <row r="15216" spans="4:4" x14ac:dyDescent="0.25">
      <c r="D15216" s="7"/>
    </row>
    <row r="15217" spans="4:4" x14ac:dyDescent="0.25">
      <c r="D15217" s="7"/>
    </row>
    <row r="15218" spans="4:4" x14ac:dyDescent="0.25">
      <c r="D15218" s="7"/>
    </row>
    <row r="15219" spans="4:4" x14ac:dyDescent="0.25">
      <c r="D15219" s="7"/>
    </row>
    <row r="15220" spans="4:4" x14ac:dyDescent="0.25">
      <c r="D15220" s="7"/>
    </row>
    <row r="15221" spans="4:4" x14ac:dyDescent="0.25">
      <c r="D15221" s="7"/>
    </row>
    <row r="15222" spans="4:4" x14ac:dyDescent="0.25">
      <c r="D15222" s="7"/>
    </row>
    <row r="15223" spans="4:4" x14ac:dyDescent="0.25">
      <c r="D15223" s="7"/>
    </row>
    <row r="15224" spans="4:4" x14ac:dyDescent="0.25">
      <c r="D15224" s="7"/>
    </row>
    <row r="15225" spans="4:4" x14ac:dyDescent="0.25">
      <c r="D15225" s="7"/>
    </row>
    <row r="15226" spans="4:4" x14ac:dyDescent="0.25">
      <c r="D15226" s="7"/>
    </row>
    <row r="15227" spans="4:4" x14ac:dyDescent="0.25">
      <c r="D15227" s="7"/>
    </row>
    <row r="15228" spans="4:4" x14ac:dyDescent="0.25">
      <c r="D15228" s="7"/>
    </row>
    <row r="15229" spans="4:4" x14ac:dyDescent="0.25">
      <c r="D15229" s="7"/>
    </row>
    <row r="15230" spans="4:4" x14ac:dyDescent="0.25">
      <c r="D15230" s="7"/>
    </row>
    <row r="15231" spans="4:4" x14ac:dyDescent="0.25">
      <c r="D15231" s="7"/>
    </row>
    <row r="15232" spans="4:4" x14ac:dyDescent="0.25">
      <c r="D15232" s="7"/>
    </row>
    <row r="15233" spans="4:4" x14ac:dyDescent="0.25">
      <c r="D15233" s="7"/>
    </row>
    <row r="15234" spans="4:4" x14ac:dyDescent="0.25">
      <c r="D15234" s="7"/>
    </row>
    <row r="15235" spans="4:4" x14ac:dyDescent="0.25">
      <c r="D15235" s="7"/>
    </row>
    <row r="15236" spans="4:4" x14ac:dyDescent="0.25">
      <c r="D15236" s="7"/>
    </row>
    <row r="15237" spans="4:4" x14ac:dyDescent="0.25">
      <c r="D15237" s="7"/>
    </row>
    <row r="15238" spans="4:4" x14ac:dyDescent="0.25">
      <c r="D15238" s="7"/>
    </row>
    <row r="15239" spans="4:4" x14ac:dyDescent="0.25">
      <c r="D15239" s="7"/>
    </row>
    <row r="15240" spans="4:4" x14ac:dyDescent="0.25">
      <c r="D15240" s="7"/>
    </row>
    <row r="15241" spans="4:4" x14ac:dyDescent="0.25">
      <c r="D15241" s="7"/>
    </row>
    <row r="15242" spans="4:4" x14ac:dyDescent="0.25">
      <c r="D15242" s="7"/>
    </row>
    <row r="15243" spans="4:4" x14ac:dyDescent="0.25">
      <c r="D15243" s="7"/>
    </row>
    <row r="15244" spans="4:4" x14ac:dyDescent="0.25">
      <c r="D15244" s="7"/>
    </row>
    <row r="15245" spans="4:4" x14ac:dyDescent="0.25">
      <c r="D15245" s="7"/>
    </row>
    <row r="15246" spans="4:4" x14ac:dyDescent="0.25">
      <c r="D15246" s="7"/>
    </row>
    <row r="15247" spans="4:4" x14ac:dyDescent="0.25">
      <c r="D15247" s="7"/>
    </row>
    <row r="15248" spans="4:4" x14ac:dyDescent="0.25">
      <c r="D15248" s="7"/>
    </row>
    <row r="15249" spans="4:4" x14ac:dyDescent="0.25">
      <c r="D15249" s="7"/>
    </row>
    <row r="15250" spans="4:4" x14ac:dyDescent="0.25">
      <c r="D15250" s="7"/>
    </row>
    <row r="15251" spans="4:4" x14ac:dyDescent="0.25">
      <c r="D15251" s="7"/>
    </row>
    <row r="15252" spans="4:4" x14ac:dyDescent="0.25">
      <c r="D15252" s="7"/>
    </row>
    <row r="15253" spans="4:4" x14ac:dyDescent="0.25">
      <c r="D15253" s="7"/>
    </row>
    <row r="15254" spans="4:4" x14ac:dyDescent="0.25">
      <c r="D15254" s="7"/>
    </row>
    <row r="15255" spans="4:4" x14ac:dyDescent="0.25">
      <c r="D15255" s="7"/>
    </row>
    <row r="15256" spans="4:4" x14ac:dyDescent="0.25">
      <c r="D15256" s="7"/>
    </row>
    <row r="15257" spans="4:4" x14ac:dyDescent="0.25">
      <c r="D15257" s="7"/>
    </row>
    <row r="15258" spans="4:4" x14ac:dyDescent="0.25">
      <c r="D15258" s="7"/>
    </row>
    <row r="15259" spans="4:4" x14ac:dyDescent="0.25">
      <c r="D15259" s="7"/>
    </row>
    <row r="15260" spans="4:4" x14ac:dyDescent="0.25">
      <c r="D15260" s="7"/>
    </row>
    <row r="15261" spans="4:4" x14ac:dyDescent="0.25">
      <c r="D15261" s="7"/>
    </row>
    <row r="15262" spans="4:4" x14ac:dyDescent="0.25">
      <c r="D15262" s="7"/>
    </row>
    <row r="15263" spans="4:4" x14ac:dyDescent="0.25">
      <c r="D15263" s="7"/>
    </row>
    <row r="15264" spans="4:4" x14ac:dyDescent="0.25">
      <c r="D15264" s="7"/>
    </row>
    <row r="15265" spans="4:4" x14ac:dyDescent="0.25">
      <c r="D15265" s="7"/>
    </row>
    <row r="15266" spans="4:4" x14ac:dyDescent="0.25">
      <c r="D15266" s="7"/>
    </row>
    <row r="15267" spans="4:4" x14ac:dyDescent="0.25">
      <c r="D15267" s="7"/>
    </row>
    <row r="15268" spans="4:4" x14ac:dyDescent="0.25">
      <c r="D15268" s="7"/>
    </row>
    <row r="15269" spans="4:4" x14ac:dyDescent="0.25">
      <c r="D15269" s="7"/>
    </row>
    <row r="15270" spans="4:4" x14ac:dyDescent="0.25">
      <c r="D15270" s="7"/>
    </row>
    <row r="15271" spans="4:4" x14ac:dyDescent="0.25">
      <c r="D15271" s="7"/>
    </row>
    <row r="15272" spans="4:4" x14ac:dyDescent="0.25">
      <c r="D15272" s="7"/>
    </row>
    <row r="15273" spans="4:4" x14ac:dyDescent="0.25">
      <c r="D15273" s="7"/>
    </row>
    <row r="15274" spans="4:4" x14ac:dyDescent="0.25">
      <c r="D15274" s="7"/>
    </row>
    <row r="15275" spans="4:4" x14ac:dyDescent="0.25">
      <c r="D15275" s="7"/>
    </row>
    <row r="15276" spans="4:4" x14ac:dyDescent="0.25">
      <c r="D15276" s="7"/>
    </row>
    <row r="15277" spans="4:4" x14ac:dyDescent="0.25">
      <c r="D15277" s="7"/>
    </row>
    <row r="15278" spans="4:4" x14ac:dyDescent="0.25">
      <c r="D15278" s="7"/>
    </row>
    <row r="15279" spans="4:4" x14ac:dyDescent="0.25">
      <c r="D15279" s="7"/>
    </row>
    <row r="15280" spans="4:4" x14ac:dyDescent="0.25">
      <c r="D15280" s="7"/>
    </row>
    <row r="15281" spans="4:4" x14ac:dyDescent="0.25">
      <c r="D15281" s="7"/>
    </row>
    <row r="15282" spans="4:4" x14ac:dyDescent="0.25">
      <c r="D15282" s="7"/>
    </row>
    <row r="15283" spans="4:4" x14ac:dyDescent="0.25">
      <c r="D15283" s="7"/>
    </row>
    <row r="15284" spans="4:4" x14ac:dyDescent="0.25">
      <c r="D15284" s="7"/>
    </row>
    <row r="15285" spans="4:4" x14ac:dyDescent="0.25">
      <c r="D15285" s="7"/>
    </row>
    <row r="15286" spans="4:4" x14ac:dyDescent="0.25">
      <c r="D15286" s="7"/>
    </row>
    <row r="15287" spans="4:4" x14ac:dyDescent="0.25">
      <c r="D15287" s="7"/>
    </row>
    <row r="15288" spans="4:4" x14ac:dyDescent="0.25">
      <c r="D15288" s="7"/>
    </row>
    <row r="15289" spans="4:4" x14ac:dyDescent="0.25">
      <c r="D15289" s="7"/>
    </row>
    <row r="15290" spans="4:4" x14ac:dyDescent="0.25">
      <c r="D15290" s="7"/>
    </row>
    <row r="15291" spans="4:4" x14ac:dyDescent="0.25">
      <c r="D15291" s="7"/>
    </row>
    <row r="15292" spans="4:4" x14ac:dyDescent="0.25">
      <c r="D15292" s="7"/>
    </row>
    <row r="15293" spans="4:4" x14ac:dyDescent="0.25">
      <c r="D15293" s="7"/>
    </row>
    <row r="15294" spans="4:4" x14ac:dyDescent="0.25">
      <c r="D15294" s="7"/>
    </row>
    <row r="15295" spans="4:4" x14ac:dyDescent="0.25">
      <c r="D15295" s="7"/>
    </row>
    <row r="15296" spans="4:4" x14ac:dyDescent="0.25">
      <c r="D15296" s="7"/>
    </row>
    <row r="15297" spans="4:4" x14ac:dyDescent="0.25">
      <c r="D15297" s="7"/>
    </row>
    <row r="15298" spans="4:4" x14ac:dyDescent="0.25">
      <c r="D15298" s="7"/>
    </row>
    <row r="15299" spans="4:4" x14ac:dyDescent="0.25">
      <c r="D15299" s="7"/>
    </row>
    <row r="15300" spans="4:4" x14ac:dyDescent="0.25">
      <c r="D15300" s="7"/>
    </row>
    <row r="15301" spans="4:4" x14ac:dyDescent="0.25">
      <c r="D15301" s="7"/>
    </row>
    <row r="15302" spans="4:4" x14ac:dyDescent="0.25">
      <c r="D15302" s="7"/>
    </row>
    <row r="15303" spans="4:4" x14ac:dyDescent="0.25">
      <c r="D15303" s="7"/>
    </row>
    <row r="15304" spans="4:4" x14ac:dyDescent="0.25">
      <c r="D15304" s="7"/>
    </row>
    <row r="15305" spans="4:4" x14ac:dyDescent="0.25">
      <c r="D15305" s="7"/>
    </row>
    <row r="15306" spans="4:4" x14ac:dyDescent="0.25">
      <c r="D15306" s="7"/>
    </row>
    <row r="15307" spans="4:4" x14ac:dyDescent="0.25">
      <c r="D15307" s="7"/>
    </row>
    <row r="15308" spans="4:4" x14ac:dyDescent="0.25">
      <c r="D15308" s="7"/>
    </row>
    <row r="15309" spans="4:4" x14ac:dyDescent="0.25">
      <c r="D15309" s="7"/>
    </row>
    <row r="15310" spans="4:4" x14ac:dyDescent="0.25">
      <c r="D15310" s="7"/>
    </row>
    <row r="15311" spans="4:4" x14ac:dyDescent="0.25">
      <c r="D15311" s="7"/>
    </row>
    <row r="15312" spans="4:4" x14ac:dyDescent="0.25">
      <c r="D15312" s="7"/>
    </row>
    <row r="15313" spans="4:4" x14ac:dyDescent="0.25">
      <c r="D15313" s="7"/>
    </row>
    <row r="15314" spans="4:4" x14ac:dyDescent="0.25">
      <c r="D15314" s="7"/>
    </row>
    <row r="15315" spans="4:4" x14ac:dyDescent="0.25">
      <c r="D15315" s="7"/>
    </row>
    <row r="15316" spans="4:4" x14ac:dyDescent="0.25">
      <c r="D15316" s="7"/>
    </row>
    <row r="15317" spans="4:4" x14ac:dyDescent="0.25">
      <c r="D15317" s="7"/>
    </row>
    <row r="15318" spans="4:4" x14ac:dyDescent="0.25">
      <c r="D15318" s="7"/>
    </row>
    <row r="15319" spans="4:4" x14ac:dyDescent="0.25">
      <c r="D15319" s="7"/>
    </row>
    <row r="15320" spans="4:4" x14ac:dyDescent="0.25">
      <c r="D15320" s="7"/>
    </row>
    <row r="15321" spans="4:4" x14ac:dyDescent="0.25">
      <c r="D15321" s="7"/>
    </row>
    <row r="15322" spans="4:4" x14ac:dyDescent="0.25">
      <c r="D15322" s="7"/>
    </row>
    <row r="15323" spans="4:4" x14ac:dyDescent="0.25">
      <c r="D15323" s="7"/>
    </row>
    <row r="15324" spans="4:4" x14ac:dyDescent="0.25">
      <c r="D15324" s="7"/>
    </row>
    <row r="15325" spans="4:4" x14ac:dyDescent="0.25">
      <c r="D15325" s="7"/>
    </row>
    <row r="15326" spans="4:4" x14ac:dyDescent="0.25">
      <c r="D15326" s="7"/>
    </row>
    <row r="15327" spans="4:4" x14ac:dyDescent="0.25">
      <c r="D15327" s="7"/>
    </row>
    <row r="15328" spans="4:4" x14ac:dyDescent="0.25">
      <c r="D15328" s="7"/>
    </row>
    <row r="15329" spans="4:4" x14ac:dyDescent="0.25">
      <c r="D15329" s="7"/>
    </row>
    <row r="15330" spans="4:4" x14ac:dyDescent="0.25">
      <c r="D15330" s="7"/>
    </row>
    <row r="15331" spans="4:4" x14ac:dyDescent="0.25">
      <c r="D15331" s="7"/>
    </row>
    <row r="15332" spans="4:4" x14ac:dyDescent="0.25">
      <c r="D15332" s="7"/>
    </row>
    <row r="15333" spans="4:4" x14ac:dyDescent="0.25">
      <c r="D15333" s="7"/>
    </row>
    <row r="15334" spans="4:4" x14ac:dyDescent="0.25">
      <c r="D15334" s="7"/>
    </row>
    <row r="15335" spans="4:4" x14ac:dyDescent="0.25">
      <c r="D15335" s="7"/>
    </row>
    <row r="15336" spans="4:4" x14ac:dyDescent="0.25">
      <c r="D15336" s="7"/>
    </row>
    <row r="15337" spans="4:4" x14ac:dyDescent="0.25">
      <c r="D15337" s="7"/>
    </row>
    <row r="15338" spans="4:4" x14ac:dyDescent="0.25">
      <c r="D15338" s="7"/>
    </row>
    <row r="15339" spans="4:4" x14ac:dyDescent="0.25">
      <c r="D15339" s="7"/>
    </row>
    <row r="15340" spans="4:4" x14ac:dyDescent="0.25">
      <c r="D15340" s="7"/>
    </row>
    <row r="15341" spans="4:4" x14ac:dyDescent="0.25">
      <c r="D15341" s="7"/>
    </row>
    <row r="15342" spans="4:4" x14ac:dyDescent="0.25">
      <c r="D15342" s="7"/>
    </row>
    <row r="15343" spans="4:4" x14ac:dyDescent="0.25">
      <c r="D15343" s="7"/>
    </row>
    <row r="15344" spans="4:4" x14ac:dyDescent="0.25">
      <c r="D15344" s="7"/>
    </row>
    <row r="15345" spans="4:4" x14ac:dyDescent="0.25">
      <c r="D15345" s="7"/>
    </row>
    <row r="15346" spans="4:4" x14ac:dyDescent="0.25">
      <c r="D15346" s="7"/>
    </row>
    <row r="15347" spans="4:4" x14ac:dyDescent="0.25">
      <c r="D15347" s="7"/>
    </row>
    <row r="15348" spans="4:4" x14ac:dyDescent="0.25">
      <c r="D15348" s="7"/>
    </row>
    <row r="15349" spans="4:4" x14ac:dyDescent="0.25">
      <c r="D15349" s="7"/>
    </row>
    <row r="15350" spans="4:4" x14ac:dyDescent="0.25">
      <c r="D15350" s="7"/>
    </row>
    <row r="15351" spans="4:4" x14ac:dyDescent="0.25">
      <c r="D15351" s="7"/>
    </row>
    <row r="15352" spans="4:4" x14ac:dyDescent="0.25">
      <c r="D15352" s="7"/>
    </row>
    <row r="15353" spans="4:4" x14ac:dyDescent="0.25">
      <c r="D15353" s="7"/>
    </row>
    <row r="15354" spans="4:4" x14ac:dyDescent="0.25">
      <c r="D15354" s="7"/>
    </row>
    <row r="15355" spans="4:4" x14ac:dyDescent="0.25">
      <c r="D15355" s="7"/>
    </row>
    <row r="15356" spans="4:4" x14ac:dyDescent="0.25">
      <c r="D15356" s="7"/>
    </row>
    <row r="15357" spans="4:4" x14ac:dyDescent="0.25">
      <c r="D15357" s="7"/>
    </row>
    <row r="15358" spans="4:4" x14ac:dyDescent="0.25">
      <c r="D15358" s="7"/>
    </row>
    <row r="15359" spans="4:4" x14ac:dyDescent="0.25">
      <c r="D15359" s="7"/>
    </row>
    <row r="15360" spans="4:4" x14ac:dyDescent="0.25">
      <c r="D15360" s="7"/>
    </row>
    <row r="15361" spans="4:4" x14ac:dyDescent="0.25">
      <c r="D15361" s="7"/>
    </row>
    <row r="15362" spans="4:4" x14ac:dyDescent="0.25">
      <c r="D15362" s="7"/>
    </row>
    <row r="15363" spans="4:4" x14ac:dyDescent="0.25">
      <c r="D15363" s="7"/>
    </row>
    <row r="15364" spans="4:4" x14ac:dyDescent="0.25">
      <c r="D15364" s="7"/>
    </row>
    <row r="15365" spans="4:4" x14ac:dyDescent="0.25">
      <c r="D15365" s="7"/>
    </row>
    <row r="15366" spans="4:4" x14ac:dyDescent="0.25">
      <c r="D15366" s="7"/>
    </row>
    <row r="15367" spans="4:4" x14ac:dyDescent="0.25">
      <c r="D15367" s="7"/>
    </row>
    <row r="15368" spans="4:4" x14ac:dyDescent="0.25">
      <c r="D15368" s="7"/>
    </row>
    <row r="15369" spans="4:4" x14ac:dyDescent="0.25">
      <c r="D15369" s="7"/>
    </row>
    <row r="15370" spans="4:4" x14ac:dyDescent="0.25">
      <c r="D15370" s="7"/>
    </row>
    <row r="15371" spans="4:4" x14ac:dyDescent="0.25">
      <c r="D15371" s="7"/>
    </row>
    <row r="15372" spans="4:4" x14ac:dyDescent="0.25">
      <c r="D15372" s="7"/>
    </row>
    <row r="15373" spans="4:4" x14ac:dyDescent="0.25">
      <c r="D15373" s="7"/>
    </row>
    <row r="15374" spans="4:4" x14ac:dyDescent="0.25">
      <c r="D15374" s="7"/>
    </row>
    <row r="15375" spans="4:4" x14ac:dyDescent="0.25">
      <c r="D15375" s="7"/>
    </row>
    <row r="15376" spans="4:4" x14ac:dyDescent="0.25">
      <c r="D15376" s="7"/>
    </row>
    <row r="15377" spans="4:4" x14ac:dyDescent="0.25">
      <c r="D15377" s="7"/>
    </row>
    <row r="15378" spans="4:4" x14ac:dyDescent="0.25">
      <c r="D15378" s="7"/>
    </row>
    <row r="15379" spans="4:4" x14ac:dyDescent="0.25">
      <c r="D15379" s="7"/>
    </row>
    <row r="15380" spans="4:4" x14ac:dyDescent="0.25">
      <c r="D15380" s="7"/>
    </row>
    <row r="15381" spans="4:4" x14ac:dyDescent="0.25">
      <c r="D15381" s="7"/>
    </row>
    <row r="15382" spans="4:4" x14ac:dyDescent="0.25">
      <c r="D15382" s="7"/>
    </row>
    <row r="15383" spans="4:4" x14ac:dyDescent="0.25">
      <c r="D15383" s="7"/>
    </row>
    <row r="15384" spans="4:4" x14ac:dyDescent="0.25">
      <c r="D15384" s="7"/>
    </row>
    <row r="15385" spans="4:4" x14ac:dyDescent="0.25">
      <c r="D15385" s="7"/>
    </row>
    <row r="15386" spans="4:4" x14ac:dyDescent="0.25">
      <c r="D15386" s="7"/>
    </row>
    <row r="15387" spans="4:4" x14ac:dyDescent="0.25">
      <c r="D15387" s="7"/>
    </row>
    <row r="15388" spans="4:4" x14ac:dyDescent="0.25">
      <c r="D15388" s="7"/>
    </row>
    <row r="15389" spans="4:4" x14ac:dyDescent="0.25">
      <c r="D15389" s="7"/>
    </row>
    <row r="15390" spans="4:4" x14ac:dyDescent="0.25">
      <c r="D15390" s="7"/>
    </row>
    <row r="15391" spans="4:4" x14ac:dyDescent="0.25">
      <c r="D15391" s="7"/>
    </row>
    <row r="15392" spans="4:4" x14ac:dyDescent="0.25">
      <c r="D15392" s="7"/>
    </row>
    <row r="15393" spans="4:4" x14ac:dyDescent="0.25">
      <c r="D15393" s="7"/>
    </row>
    <row r="15394" spans="4:4" x14ac:dyDescent="0.25">
      <c r="D15394" s="7"/>
    </row>
    <row r="15395" spans="4:4" x14ac:dyDescent="0.25">
      <c r="D15395" s="7"/>
    </row>
    <row r="15396" spans="4:4" x14ac:dyDescent="0.25">
      <c r="D15396" s="7"/>
    </row>
    <row r="15397" spans="4:4" x14ac:dyDescent="0.25">
      <c r="D15397" s="7"/>
    </row>
    <row r="15398" spans="4:4" x14ac:dyDescent="0.25">
      <c r="D15398" s="7"/>
    </row>
    <row r="15399" spans="4:4" x14ac:dyDescent="0.25">
      <c r="D15399" s="7"/>
    </row>
    <row r="15400" spans="4:4" x14ac:dyDescent="0.25">
      <c r="D15400" s="7"/>
    </row>
    <row r="15401" spans="4:4" x14ac:dyDescent="0.25">
      <c r="D15401" s="7"/>
    </row>
    <row r="15402" spans="4:4" x14ac:dyDescent="0.25">
      <c r="D15402" s="7"/>
    </row>
    <row r="15403" spans="4:4" x14ac:dyDescent="0.25">
      <c r="D15403" s="7"/>
    </row>
    <row r="15404" spans="4:4" x14ac:dyDescent="0.25">
      <c r="D15404" s="7"/>
    </row>
    <row r="15405" spans="4:4" x14ac:dyDescent="0.25">
      <c r="D15405" s="7"/>
    </row>
    <row r="15406" spans="4:4" x14ac:dyDescent="0.25">
      <c r="D15406" s="7"/>
    </row>
    <row r="15407" spans="4:4" x14ac:dyDescent="0.25">
      <c r="D15407" s="7"/>
    </row>
    <row r="15408" spans="4:4" x14ac:dyDescent="0.25">
      <c r="D15408" s="7"/>
    </row>
    <row r="15409" spans="4:4" x14ac:dyDescent="0.25">
      <c r="D15409" s="7"/>
    </row>
    <row r="15410" spans="4:4" x14ac:dyDescent="0.25">
      <c r="D15410" s="7"/>
    </row>
    <row r="15411" spans="4:4" x14ac:dyDescent="0.25">
      <c r="D15411" s="7"/>
    </row>
    <row r="15412" spans="4:4" x14ac:dyDescent="0.25">
      <c r="D15412" s="7"/>
    </row>
    <row r="15413" spans="4:4" x14ac:dyDescent="0.25">
      <c r="D15413" s="7"/>
    </row>
    <row r="15414" spans="4:4" x14ac:dyDescent="0.25">
      <c r="D15414" s="7"/>
    </row>
    <row r="15415" spans="4:4" x14ac:dyDescent="0.25">
      <c r="D15415" s="7"/>
    </row>
    <row r="15416" spans="4:4" x14ac:dyDescent="0.25">
      <c r="D15416" s="7"/>
    </row>
    <row r="15417" spans="4:4" x14ac:dyDescent="0.25">
      <c r="D15417" s="7"/>
    </row>
    <row r="15418" spans="4:4" x14ac:dyDescent="0.25">
      <c r="D15418" s="7"/>
    </row>
    <row r="15419" spans="4:4" x14ac:dyDescent="0.25">
      <c r="D15419" s="7"/>
    </row>
    <row r="15420" spans="4:4" x14ac:dyDescent="0.25">
      <c r="D15420" s="7"/>
    </row>
    <row r="15421" spans="4:4" x14ac:dyDescent="0.25">
      <c r="D15421" s="7"/>
    </row>
    <row r="15422" spans="4:4" x14ac:dyDescent="0.25">
      <c r="D15422" s="7"/>
    </row>
    <row r="15423" spans="4:4" x14ac:dyDescent="0.25">
      <c r="D15423" s="7"/>
    </row>
    <row r="15424" spans="4:4" x14ac:dyDescent="0.25">
      <c r="D15424" s="7"/>
    </row>
    <row r="15425" spans="4:4" x14ac:dyDescent="0.25">
      <c r="D15425" s="7"/>
    </row>
    <row r="15426" spans="4:4" x14ac:dyDescent="0.25">
      <c r="D15426" s="7"/>
    </row>
    <row r="15427" spans="4:4" x14ac:dyDescent="0.25">
      <c r="D15427" s="7"/>
    </row>
    <row r="15428" spans="4:4" x14ac:dyDescent="0.25">
      <c r="D15428" s="7"/>
    </row>
    <row r="15429" spans="4:4" x14ac:dyDescent="0.25">
      <c r="D15429" s="7"/>
    </row>
    <row r="15430" spans="4:4" x14ac:dyDescent="0.25">
      <c r="D15430" s="7"/>
    </row>
    <row r="15431" spans="4:4" x14ac:dyDescent="0.25">
      <c r="D15431" s="7"/>
    </row>
    <row r="15432" spans="4:4" x14ac:dyDescent="0.25">
      <c r="D15432" s="7"/>
    </row>
    <row r="15433" spans="4:4" x14ac:dyDescent="0.25">
      <c r="D15433" s="7"/>
    </row>
    <row r="15434" spans="4:4" x14ac:dyDescent="0.25">
      <c r="D15434" s="7"/>
    </row>
    <row r="15435" spans="4:4" x14ac:dyDescent="0.25">
      <c r="D15435" s="7"/>
    </row>
    <row r="15436" spans="4:4" x14ac:dyDescent="0.25">
      <c r="D15436" s="7"/>
    </row>
    <row r="15437" spans="4:4" x14ac:dyDescent="0.25">
      <c r="D15437" s="7"/>
    </row>
    <row r="15438" spans="4:4" x14ac:dyDescent="0.25">
      <c r="D15438" s="7"/>
    </row>
    <row r="15439" spans="4:4" x14ac:dyDescent="0.25">
      <c r="D15439" s="7"/>
    </row>
    <row r="15440" spans="4:4" x14ac:dyDescent="0.25">
      <c r="D15440" s="7"/>
    </row>
    <row r="15441" spans="4:4" x14ac:dyDescent="0.25">
      <c r="D15441" s="7"/>
    </row>
    <row r="15442" spans="4:4" x14ac:dyDescent="0.25">
      <c r="D15442" s="7"/>
    </row>
    <row r="15443" spans="4:4" x14ac:dyDescent="0.25">
      <c r="D15443" s="7"/>
    </row>
    <row r="15444" spans="4:4" x14ac:dyDescent="0.25">
      <c r="D15444" s="7"/>
    </row>
    <row r="15445" spans="4:4" x14ac:dyDescent="0.25">
      <c r="D15445" s="7"/>
    </row>
    <row r="15446" spans="4:4" x14ac:dyDescent="0.25">
      <c r="D15446" s="7"/>
    </row>
    <row r="15447" spans="4:4" x14ac:dyDescent="0.25">
      <c r="D15447" s="7"/>
    </row>
    <row r="15448" spans="4:4" x14ac:dyDescent="0.25">
      <c r="D15448" s="7"/>
    </row>
    <row r="15449" spans="4:4" x14ac:dyDescent="0.25">
      <c r="D15449" s="7"/>
    </row>
    <row r="15450" spans="4:4" x14ac:dyDescent="0.25">
      <c r="D15450" s="7"/>
    </row>
    <row r="15451" spans="4:4" x14ac:dyDescent="0.25">
      <c r="D15451" s="7"/>
    </row>
    <row r="15452" spans="4:4" x14ac:dyDescent="0.25">
      <c r="D15452" s="7"/>
    </row>
    <row r="15453" spans="4:4" x14ac:dyDescent="0.25">
      <c r="D15453" s="7"/>
    </row>
    <row r="15454" spans="4:4" x14ac:dyDescent="0.25">
      <c r="D15454" s="7"/>
    </row>
    <row r="15455" spans="4:4" x14ac:dyDescent="0.25">
      <c r="D15455" s="7"/>
    </row>
    <row r="15456" spans="4:4" x14ac:dyDescent="0.25">
      <c r="D15456" s="7"/>
    </row>
    <row r="15457" spans="4:4" x14ac:dyDescent="0.25">
      <c r="D15457" s="7"/>
    </row>
    <row r="15458" spans="4:4" x14ac:dyDescent="0.25">
      <c r="D15458" s="7"/>
    </row>
    <row r="15459" spans="4:4" x14ac:dyDescent="0.25">
      <c r="D15459" s="7"/>
    </row>
    <row r="15460" spans="4:4" x14ac:dyDescent="0.25">
      <c r="D15460" s="7"/>
    </row>
    <row r="15461" spans="4:4" x14ac:dyDescent="0.25">
      <c r="D15461" s="7"/>
    </row>
    <row r="15462" spans="4:4" x14ac:dyDescent="0.25">
      <c r="D15462" s="7"/>
    </row>
    <row r="15463" spans="4:4" x14ac:dyDescent="0.25">
      <c r="D15463" s="7"/>
    </row>
    <row r="15464" spans="4:4" x14ac:dyDescent="0.25">
      <c r="D15464" s="7"/>
    </row>
    <row r="15465" spans="4:4" x14ac:dyDescent="0.25">
      <c r="D15465" s="7"/>
    </row>
    <row r="15466" spans="4:4" x14ac:dyDescent="0.25">
      <c r="D15466" s="7"/>
    </row>
    <row r="15467" spans="4:4" x14ac:dyDescent="0.25">
      <c r="D15467" s="7"/>
    </row>
    <row r="15468" spans="4:4" x14ac:dyDescent="0.25">
      <c r="D15468" s="7"/>
    </row>
    <row r="15469" spans="4:4" x14ac:dyDescent="0.25">
      <c r="D15469" s="7"/>
    </row>
    <row r="15470" spans="4:4" x14ac:dyDescent="0.25">
      <c r="D15470" s="7"/>
    </row>
    <row r="15471" spans="4:4" x14ac:dyDescent="0.25">
      <c r="D15471" s="7"/>
    </row>
    <row r="15472" spans="4:4" x14ac:dyDescent="0.25">
      <c r="D15472" s="7"/>
    </row>
    <row r="15473" spans="4:4" x14ac:dyDescent="0.25">
      <c r="D15473" s="7"/>
    </row>
    <row r="15474" spans="4:4" x14ac:dyDescent="0.25">
      <c r="D15474" s="7"/>
    </row>
    <row r="15475" spans="4:4" x14ac:dyDescent="0.25">
      <c r="D15475" s="7"/>
    </row>
    <row r="15476" spans="4:4" x14ac:dyDescent="0.25">
      <c r="D15476" s="7"/>
    </row>
    <row r="15477" spans="4:4" x14ac:dyDescent="0.25">
      <c r="D15477" s="7"/>
    </row>
    <row r="15478" spans="4:4" x14ac:dyDescent="0.25">
      <c r="D15478" s="7"/>
    </row>
    <row r="15479" spans="4:4" x14ac:dyDescent="0.25">
      <c r="D15479" s="7"/>
    </row>
    <row r="15480" spans="4:4" x14ac:dyDescent="0.25">
      <c r="D15480" s="7"/>
    </row>
    <row r="15481" spans="4:4" x14ac:dyDescent="0.25">
      <c r="D15481" s="7"/>
    </row>
    <row r="15482" spans="4:4" x14ac:dyDescent="0.25">
      <c r="D15482" s="7"/>
    </row>
    <row r="15483" spans="4:4" x14ac:dyDescent="0.25">
      <c r="D15483" s="7"/>
    </row>
    <row r="15484" spans="4:4" x14ac:dyDescent="0.25">
      <c r="D15484" s="7"/>
    </row>
    <row r="15485" spans="4:4" x14ac:dyDescent="0.25">
      <c r="D15485" s="7"/>
    </row>
    <row r="15486" spans="4:4" x14ac:dyDescent="0.25">
      <c r="D15486" s="7"/>
    </row>
    <row r="15487" spans="4:4" x14ac:dyDescent="0.25">
      <c r="D15487" s="7"/>
    </row>
    <row r="15488" spans="4:4" x14ac:dyDescent="0.25">
      <c r="D15488" s="7"/>
    </row>
    <row r="15489" spans="4:4" x14ac:dyDescent="0.25">
      <c r="D15489" s="7"/>
    </row>
    <row r="15490" spans="4:4" x14ac:dyDescent="0.25">
      <c r="D15490" s="7"/>
    </row>
    <row r="15491" spans="4:4" x14ac:dyDescent="0.25">
      <c r="D15491" s="7"/>
    </row>
    <row r="15492" spans="4:4" x14ac:dyDescent="0.25">
      <c r="D15492" s="7"/>
    </row>
    <row r="15493" spans="4:4" x14ac:dyDescent="0.25">
      <c r="D15493" s="7"/>
    </row>
    <row r="15494" spans="4:4" x14ac:dyDescent="0.25">
      <c r="D15494" s="7"/>
    </row>
    <row r="15495" spans="4:4" x14ac:dyDescent="0.25">
      <c r="D15495" s="7"/>
    </row>
    <row r="15496" spans="4:4" x14ac:dyDescent="0.25">
      <c r="D15496" s="7"/>
    </row>
    <row r="15497" spans="4:4" x14ac:dyDescent="0.25">
      <c r="D15497" s="7"/>
    </row>
    <row r="15498" spans="4:4" x14ac:dyDescent="0.25">
      <c r="D15498" s="7"/>
    </row>
    <row r="15499" spans="4:4" x14ac:dyDescent="0.25">
      <c r="D15499" s="7"/>
    </row>
    <row r="15500" spans="4:4" x14ac:dyDescent="0.25">
      <c r="D15500" s="7"/>
    </row>
    <row r="15501" spans="4:4" x14ac:dyDescent="0.25">
      <c r="D15501" s="7"/>
    </row>
    <row r="15502" spans="4:4" x14ac:dyDescent="0.25">
      <c r="D15502" s="7"/>
    </row>
    <row r="15503" spans="4:4" x14ac:dyDescent="0.25">
      <c r="D15503" s="7"/>
    </row>
    <row r="15504" spans="4:4" x14ac:dyDescent="0.25">
      <c r="D15504" s="7"/>
    </row>
    <row r="15505" spans="4:4" x14ac:dyDescent="0.25">
      <c r="D15505" s="7"/>
    </row>
    <row r="15506" spans="4:4" x14ac:dyDescent="0.25">
      <c r="D15506" s="7"/>
    </row>
    <row r="15507" spans="4:4" x14ac:dyDescent="0.25">
      <c r="D15507" s="7"/>
    </row>
    <row r="15508" spans="4:4" x14ac:dyDescent="0.25">
      <c r="D15508" s="7"/>
    </row>
    <row r="15509" spans="4:4" x14ac:dyDescent="0.25">
      <c r="D15509" s="7"/>
    </row>
    <row r="15510" spans="4:4" x14ac:dyDescent="0.25">
      <c r="D15510" s="7"/>
    </row>
    <row r="15511" spans="4:4" x14ac:dyDescent="0.25">
      <c r="D15511" s="7"/>
    </row>
    <row r="15512" spans="4:4" x14ac:dyDescent="0.25">
      <c r="D15512" s="7"/>
    </row>
    <row r="15513" spans="4:4" x14ac:dyDescent="0.25">
      <c r="D15513" s="7"/>
    </row>
    <row r="15514" spans="4:4" x14ac:dyDescent="0.25">
      <c r="D15514" s="7"/>
    </row>
    <row r="15515" spans="4:4" x14ac:dyDescent="0.25">
      <c r="D15515" s="7"/>
    </row>
    <row r="15516" spans="4:4" x14ac:dyDescent="0.25">
      <c r="D15516" s="7"/>
    </row>
    <row r="15517" spans="4:4" x14ac:dyDescent="0.25">
      <c r="D15517" s="7"/>
    </row>
    <row r="15518" spans="4:4" x14ac:dyDescent="0.25">
      <c r="D15518" s="7"/>
    </row>
    <row r="15519" spans="4:4" x14ac:dyDescent="0.25">
      <c r="D15519" s="7"/>
    </row>
    <row r="15520" spans="4:4" x14ac:dyDescent="0.25">
      <c r="D15520" s="7"/>
    </row>
    <row r="15521" spans="4:4" x14ac:dyDescent="0.25">
      <c r="D15521" s="7"/>
    </row>
    <row r="15522" spans="4:4" x14ac:dyDescent="0.25">
      <c r="D15522" s="7"/>
    </row>
    <row r="15523" spans="4:4" x14ac:dyDescent="0.25">
      <c r="D15523" s="7"/>
    </row>
    <row r="15524" spans="4:4" x14ac:dyDescent="0.25">
      <c r="D15524" s="7"/>
    </row>
    <row r="15525" spans="4:4" x14ac:dyDescent="0.25">
      <c r="D15525" s="7"/>
    </row>
    <row r="15526" spans="4:4" x14ac:dyDescent="0.25">
      <c r="D15526" s="7"/>
    </row>
    <row r="15527" spans="4:4" x14ac:dyDescent="0.25">
      <c r="D15527" s="7"/>
    </row>
    <row r="15528" spans="4:4" x14ac:dyDescent="0.25">
      <c r="D15528" s="7"/>
    </row>
    <row r="15529" spans="4:4" x14ac:dyDescent="0.25">
      <c r="D15529" s="7"/>
    </row>
    <row r="15530" spans="4:4" x14ac:dyDescent="0.25">
      <c r="D15530" s="7"/>
    </row>
    <row r="15531" spans="4:4" x14ac:dyDescent="0.25">
      <c r="D15531" s="7"/>
    </row>
    <row r="15532" spans="4:4" x14ac:dyDescent="0.25">
      <c r="D15532" s="7"/>
    </row>
    <row r="15533" spans="4:4" x14ac:dyDescent="0.25">
      <c r="D15533" s="7"/>
    </row>
    <row r="15534" spans="4:4" x14ac:dyDescent="0.25">
      <c r="D15534" s="7"/>
    </row>
    <row r="15535" spans="4:4" x14ac:dyDescent="0.25">
      <c r="D15535" s="7"/>
    </row>
    <row r="15536" spans="4:4" x14ac:dyDescent="0.25">
      <c r="D15536" s="7"/>
    </row>
    <row r="15537" spans="4:4" x14ac:dyDescent="0.25">
      <c r="D15537" s="7"/>
    </row>
    <row r="15538" spans="4:4" x14ac:dyDescent="0.25">
      <c r="D15538" s="7"/>
    </row>
    <row r="15539" spans="4:4" x14ac:dyDescent="0.25">
      <c r="D15539" s="7"/>
    </row>
    <row r="15540" spans="4:4" x14ac:dyDescent="0.25">
      <c r="D15540" s="7"/>
    </row>
    <row r="15541" spans="4:4" x14ac:dyDescent="0.25">
      <c r="D15541" s="7"/>
    </row>
    <row r="15542" spans="4:4" x14ac:dyDescent="0.25">
      <c r="D15542" s="7"/>
    </row>
    <row r="15543" spans="4:4" x14ac:dyDescent="0.25">
      <c r="D15543" s="7"/>
    </row>
    <row r="15544" spans="4:4" x14ac:dyDescent="0.25">
      <c r="D15544" s="7"/>
    </row>
    <row r="15545" spans="4:4" x14ac:dyDescent="0.25">
      <c r="D15545" s="7"/>
    </row>
    <row r="15546" spans="4:4" x14ac:dyDescent="0.25">
      <c r="D15546" s="7"/>
    </row>
    <row r="15547" spans="4:4" x14ac:dyDescent="0.25">
      <c r="D15547" s="7"/>
    </row>
    <row r="15548" spans="4:4" x14ac:dyDescent="0.25">
      <c r="D15548" s="7"/>
    </row>
    <row r="15549" spans="4:4" x14ac:dyDescent="0.25">
      <c r="D15549" s="7"/>
    </row>
    <row r="15550" spans="4:4" x14ac:dyDescent="0.25">
      <c r="D15550" s="7"/>
    </row>
    <row r="15551" spans="4:4" x14ac:dyDescent="0.25">
      <c r="D15551" s="7"/>
    </row>
    <row r="15552" spans="4:4" x14ac:dyDescent="0.25">
      <c r="D15552" s="7"/>
    </row>
    <row r="15553" spans="4:4" x14ac:dyDescent="0.25">
      <c r="D15553" s="7"/>
    </row>
    <row r="15554" spans="4:4" x14ac:dyDescent="0.25">
      <c r="D15554" s="7"/>
    </row>
    <row r="15555" spans="4:4" x14ac:dyDescent="0.25">
      <c r="D15555" s="7"/>
    </row>
    <row r="15556" spans="4:4" x14ac:dyDescent="0.25">
      <c r="D15556" s="7"/>
    </row>
    <row r="15557" spans="4:4" x14ac:dyDescent="0.25">
      <c r="D15557" s="7"/>
    </row>
    <row r="15558" spans="4:4" x14ac:dyDescent="0.25">
      <c r="D15558" s="7"/>
    </row>
    <row r="15559" spans="4:4" x14ac:dyDescent="0.25">
      <c r="D15559" s="7"/>
    </row>
    <row r="15560" spans="4:4" x14ac:dyDescent="0.25">
      <c r="D15560" s="7"/>
    </row>
    <row r="15561" spans="4:4" x14ac:dyDescent="0.25">
      <c r="D15561" s="7"/>
    </row>
    <row r="15562" spans="4:4" x14ac:dyDescent="0.25">
      <c r="D15562" s="7"/>
    </row>
    <row r="15563" spans="4:4" x14ac:dyDescent="0.25">
      <c r="D15563" s="7"/>
    </row>
    <row r="15564" spans="4:4" x14ac:dyDescent="0.25">
      <c r="D15564" s="7"/>
    </row>
    <row r="15565" spans="4:4" x14ac:dyDescent="0.25">
      <c r="D15565" s="7"/>
    </row>
    <row r="15566" spans="4:4" x14ac:dyDescent="0.25">
      <c r="D15566" s="7"/>
    </row>
    <row r="15567" spans="4:4" x14ac:dyDescent="0.25">
      <c r="D15567" s="7"/>
    </row>
    <row r="15568" spans="4:4" x14ac:dyDescent="0.25">
      <c r="D15568" s="7"/>
    </row>
    <row r="15569" spans="4:4" x14ac:dyDescent="0.25">
      <c r="D15569" s="7"/>
    </row>
    <row r="15570" spans="4:4" x14ac:dyDescent="0.25">
      <c r="D15570" s="7"/>
    </row>
    <row r="15571" spans="4:4" x14ac:dyDescent="0.25">
      <c r="D15571" s="7"/>
    </row>
    <row r="15572" spans="4:4" x14ac:dyDescent="0.25">
      <c r="D15572" s="7"/>
    </row>
    <row r="15573" spans="4:4" x14ac:dyDescent="0.25">
      <c r="D15573" s="7"/>
    </row>
    <row r="15574" spans="4:4" x14ac:dyDescent="0.25">
      <c r="D15574" s="7"/>
    </row>
    <row r="15575" spans="4:4" x14ac:dyDescent="0.25">
      <c r="D15575" s="7"/>
    </row>
    <row r="15576" spans="4:4" x14ac:dyDescent="0.25">
      <c r="D15576" s="7"/>
    </row>
    <row r="15577" spans="4:4" x14ac:dyDescent="0.25">
      <c r="D15577" s="7"/>
    </row>
    <row r="15578" spans="4:4" x14ac:dyDescent="0.25">
      <c r="D15578" s="7"/>
    </row>
    <row r="15579" spans="4:4" x14ac:dyDescent="0.25">
      <c r="D15579" s="7"/>
    </row>
    <row r="15580" spans="4:4" x14ac:dyDescent="0.25">
      <c r="D15580" s="7"/>
    </row>
    <row r="15581" spans="4:4" x14ac:dyDescent="0.25">
      <c r="D15581" s="7"/>
    </row>
    <row r="15582" spans="4:4" x14ac:dyDescent="0.25">
      <c r="D15582" s="7"/>
    </row>
    <row r="15583" spans="4:4" x14ac:dyDescent="0.25">
      <c r="D15583" s="7"/>
    </row>
    <row r="15584" spans="4:4" x14ac:dyDescent="0.25">
      <c r="D15584" s="7"/>
    </row>
    <row r="15585" spans="4:4" x14ac:dyDescent="0.25">
      <c r="D15585" s="7"/>
    </row>
    <row r="15586" spans="4:4" x14ac:dyDescent="0.25">
      <c r="D15586" s="7"/>
    </row>
    <row r="15587" spans="4:4" x14ac:dyDescent="0.25">
      <c r="D15587" s="7"/>
    </row>
    <row r="15588" spans="4:4" x14ac:dyDescent="0.25">
      <c r="D15588" s="7"/>
    </row>
    <row r="15589" spans="4:4" x14ac:dyDescent="0.25">
      <c r="D15589" s="7"/>
    </row>
    <row r="15590" spans="4:4" x14ac:dyDescent="0.25">
      <c r="D15590" s="7"/>
    </row>
    <row r="15591" spans="4:4" x14ac:dyDescent="0.25">
      <c r="D15591" s="7"/>
    </row>
    <row r="15592" spans="4:4" x14ac:dyDescent="0.25">
      <c r="D15592" s="7"/>
    </row>
    <row r="15593" spans="4:4" x14ac:dyDescent="0.25">
      <c r="D15593" s="7"/>
    </row>
    <row r="15594" spans="4:4" x14ac:dyDescent="0.25">
      <c r="D15594" s="7"/>
    </row>
    <row r="15595" spans="4:4" x14ac:dyDescent="0.25">
      <c r="D15595" s="7"/>
    </row>
    <row r="15596" spans="4:4" x14ac:dyDescent="0.25">
      <c r="D15596" s="7"/>
    </row>
    <row r="15597" spans="4:4" x14ac:dyDescent="0.25">
      <c r="D15597" s="7"/>
    </row>
    <row r="15598" spans="4:4" x14ac:dyDescent="0.25">
      <c r="D15598" s="7"/>
    </row>
    <row r="15599" spans="4:4" x14ac:dyDescent="0.25">
      <c r="D15599" s="7"/>
    </row>
    <row r="15600" spans="4:4" x14ac:dyDescent="0.25">
      <c r="D15600" s="7"/>
    </row>
    <row r="15601" spans="4:4" x14ac:dyDescent="0.25">
      <c r="D15601" s="7"/>
    </row>
    <row r="15602" spans="4:4" x14ac:dyDescent="0.25">
      <c r="D15602" s="7"/>
    </row>
    <row r="15603" spans="4:4" x14ac:dyDescent="0.25">
      <c r="D15603" s="7"/>
    </row>
    <row r="15604" spans="4:4" x14ac:dyDescent="0.25">
      <c r="D15604" s="7"/>
    </row>
    <row r="15605" spans="4:4" x14ac:dyDescent="0.25">
      <c r="D15605" s="7"/>
    </row>
    <row r="15606" spans="4:4" x14ac:dyDescent="0.25">
      <c r="D15606" s="7"/>
    </row>
    <row r="15607" spans="4:4" x14ac:dyDescent="0.25">
      <c r="D15607" s="7"/>
    </row>
    <row r="15608" spans="4:4" x14ac:dyDescent="0.25">
      <c r="D15608" s="7"/>
    </row>
    <row r="15609" spans="4:4" x14ac:dyDescent="0.25">
      <c r="D15609" s="7"/>
    </row>
    <row r="15610" spans="4:4" x14ac:dyDescent="0.25">
      <c r="D15610" s="7"/>
    </row>
    <row r="15611" spans="4:4" x14ac:dyDescent="0.25">
      <c r="D15611" s="7"/>
    </row>
    <row r="15612" spans="4:4" x14ac:dyDescent="0.25">
      <c r="D15612" s="7"/>
    </row>
    <row r="15613" spans="4:4" x14ac:dyDescent="0.25">
      <c r="D15613" s="7"/>
    </row>
    <row r="15614" spans="4:4" x14ac:dyDescent="0.25">
      <c r="D15614" s="7"/>
    </row>
    <row r="15615" spans="4:4" x14ac:dyDescent="0.25">
      <c r="D15615" s="7"/>
    </row>
    <row r="15616" spans="4:4" x14ac:dyDescent="0.25">
      <c r="D15616" s="7"/>
    </row>
    <row r="15617" spans="4:4" x14ac:dyDescent="0.25">
      <c r="D15617" s="7"/>
    </row>
    <row r="15618" spans="4:4" x14ac:dyDescent="0.25">
      <c r="D15618" s="7"/>
    </row>
    <row r="15619" spans="4:4" x14ac:dyDescent="0.25">
      <c r="D15619" s="7"/>
    </row>
    <row r="15620" spans="4:4" x14ac:dyDescent="0.25">
      <c r="D15620" s="7"/>
    </row>
    <row r="15621" spans="4:4" x14ac:dyDescent="0.25">
      <c r="D15621" s="7"/>
    </row>
    <row r="15622" spans="4:4" x14ac:dyDescent="0.25">
      <c r="D15622" s="7"/>
    </row>
    <row r="15623" spans="4:4" x14ac:dyDescent="0.25">
      <c r="D15623" s="7"/>
    </row>
    <row r="15624" spans="4:4" x14ac:dyDescent="0.25">
      <c r="D15624" s="7"/>
    </row>
    <row r="15625" spans="4:4" x14ac:dyDescent="0.25">
      <c r="D15625" s="7"/>
    </row>
    <row r="15626" spans="4:4" x14ac:dyDescent="0.25">
      <c r="D15626" s="7"/>
    </row>
    <row r="15627" spans="4:4" x14ac:dyDescent="0.25">
      <c r="D15627" s="7"/>
    </row>
    <row r="15628" spans="4:4" x14ac:dyDescent="0.25">
      <c r="D15628" s="7"/>
    </row>
    <row r="15629" spans="4:4" x14ac:dyDescent="0.25">
      <c r="D15629" s="7"/>
    </row>
    <row r="15630" spans="4:4" x14ac:dyDescent="0.25">
      <c r="D15630" s="7"/>
    </row>
    <row r="15631" spans="4:4" x14ac:dyDescent="0.25">
      <c r="D15631" s="7"/>
    </row>
    <row r="15632" spans="4:4" x14ac:dyDescent="0.25">
      <c r="D15632" s="7"/>
    </row>
    <row r="15633" spans="4:4" x14ac:dyDescent="0.25">
      <c r="D15633" s="7"/>
    </row>
    <row r="15634" spans="4:4" x14ac:dyDescent="0.25">
      <c r="D15634" s="7"/>
    </row>
    <row r="15635" spans="4:4" x14ac:dyDescent="0.25">
      <c r="D15635" s="7"/>
    </row>
    <row r="15636" spans="4:4" x14ac:dyDescent="0.25">
      <c r="D15636" s="7"/>
    </row>
    <row r="15637" spans="4:4" x14ac:dyDescent="0.25">
      <c r="D15637" s="7"/>
    </row>
    <row r="15638" spans="4:4" x14ac:dyDescent="0.25">
      <c r="D15638" s="7"/>
    </row>
    <row r="15639" spans="4:4" x14ac:dyDescent="0.25">
      <c r="D15639" s="7"/>
    </row>
    <row r="15640" spans="4:4" x14ac:dyDescent="0.25">
      <c r="D15640" s="7"/>
    </row>
    <row r="15641" spans="4:4" x14ac:dyDescent="0.25">
      <c r="D15641" s="7"/>
    </row>
    <row r="15642" spans="4:4" x14ac:dyDescent="0.25">
      <c r="D15642" s="7"/>
    </row>
    <row r="15643" spans="4:4" x14ac:dyDescent="0.25">
      <c r="D15643" s="7"/>
    </row>
    <row r="15644" spans="4:4" x14ac:dyDescent="0.25">
      <c r="D15644" s="7"/>
    </row>
    <row r="15645" spans="4:4" x14ac:dyDescent="0.25">
      <c r="D15645" s="7"/>
    </row>
    <row r="15646" spans="4:4" x14ac:dyDescent="0.25">
      <c r="D15646" s="7"/>
    </row>
    <row r="15647" spans="4:4" x14ac:dyDescent="0.25">
      <c r="D15647" s="7"/>
    </row>
    <row r="15648" spans="4:4" x14ac:dyDescent="0.25">
      <c r="D15648" s="7"/>
    </row>
    <row r="15649" spans="4:4" x14ac:dyDescent="0.25">
      <c r="D15649" s="7"/>
    </row>
    <row r="15650" spans="4:4" x14ac:dyDescent="0.25">
      <c r="D15650" s="7"/>
    </row>
    <row r="15651" spans="4:4" x14ac:dyDescent="0.25">
      <c r="D15651" s="7"/>
    </row>
    <row r="15652" spans="4:4" x14ac:dyDescent="0.25">
      <c r="D15652" s="7"/>
    </row>
    <row r="15653" spans="4:4" x14ac:dyDescent="0.25">
      <c r="D15653" s="7"/>
    </row>
    <row r="15654" spans="4:4" x14ac:dyDescent="0.25">
      <c r="D15654" s="7"/>
    </row>
    <row r="15655" spans="4:4" x14ac:dyDescent="0.25">
      <c r="D15655" s="7"/>
    </row>
    <row r="15656" spans="4:4" x14ac:dyDescent="0.25">
      <c r="D15656" s="7"/>
    </row>
    <row r="15657" spans="4:4" x14ac:dyDescent="0.25">
      <c r="D15657" s="7"/>
    </row>
    <row r="15658" spans="4:4" x14ac:dyDescent="0.25">
      <c r="D15658" s="7"/>
    </row>
    <row r="15659" spans="4:4" x14ac:dyDescent="0.25">
      <c r="D15659" s="7"/>
    </row>
    <row r="15660" spans="4:4" x14ac:dyDescent="0.25">
      <c r="D15660" s="7"/>
    </row>
    <row r="15661" spans="4:4" x14ac:dyDescent="0.25">
      <c r="D15661" s="7"/>
    </row>
    <row r="15662" spans="4:4" x14ac:dyDescent="0.25">
      <c r="D15662" s="7"/>
    </row>
    <row r="15663" spans="4:4" x14ac:dyDescent="0.25">
      <c r="D15663" s="7"/>
    </row>
    <row r="15664" spans="4:4" x14ac:dyDescent="0.25">
      <c r="D15664" s="7"/>
    </row>
    <row r="15665" spans="4:4" x14ac:dyDescent="0.25">
      <c r="D15665" s="7"/>
    </row>
    <row r="15666" spans="4:4" x14ac:dyDescent="0.25">
      <c r="D15666" s="7"/>
    </row>
    <row r="15667" spans="4:4" x14ac:dyDescent="0.25">
      <c r="D15667" s="7"/>
    </row>
    <row r="15668" spans="4:4" x14ac:dyDescent="0.25">
      <c r="D15668" s="7"/>
    </row>
    <row r="15669" spans="4:4" x14ac:dyDescent="0.25">
      <c r="D15669" s="7"/>
    </row>
    <row r="15670" spans="4:4" x14ac:dyDescent="0.25">
      <c r="D15670" s="7"/>
    </row>
    <row r="15671" spans="4:4" x14ac:dyDescent="0.25">
      <c r="D15671" s="7"/>
    </row>
    <row r="15672" spans="4:4" x14ac:dyDescent="0.25">
      <c r="D15672" s="7"/>
    </row>
    <row r="15673" spans="4:4" x14ac:dyDescent="0.25">
      <c r="D15673" s="7"/>
    </row>
    <row r="15674" spans="4:4" x14ac:dyDescent="0.25">
      <c r="D15674" s="7"/>
    </row>
    <row r="15675" spans="4:4" x14ac:dyDescent="0.25">
      <c r="D15675" s="7"/>
    </row>
    <row r="15676" spans="4:4" x14ac:dyDescent="0.25">
      <c r="D15676" s="7"/>
    </row>
    <row r="15677" spans="4:4" x14ac:dyDescent="0.25">
      <c r="D15677" s="7"/>
    </row>
    <row r="15678" spans="4:4" x14ac:dyDescent="0.25">
      <c r="D15678" s="7"/>
    </row>
    <row r="15679" spans="4:4" x14ac:dyDescent="0.25">
      <c r="D15679" s="7"/>
    </row>
    <row r="15680" spans="4:4" x14ac:dyDescent="0.25">
      <c r="D15680" s="7"/>
    </row>
    <row r="15681" spans="4:4" x14ac:dyDescent="0.25">
      <c r="D15681" s="7"/>
    </row>
    <row r="15682" spans="4:4" x14ac:dyDescent="0.25">
      <c r="D15682" s="7"/>
    </row>
    <row r="15683" spans="4:4" x14ac:dyDescent="0.25">
      <c r="D15683" s="7"/>
    </row>
    <row r="15684" spans="4:4" x14ac:dyDescent="0.25">
      <c r="D15684" s="7"/>
    </row>
    <row r="15685" spans="4:4" x14ac:dyDescent="0.25">
      <c r="D15685" s="7"/>
    </row>
    <row r="15686" spans="4:4" x14ac:dyDescent="0.25">
      <c r="D15686" s="7"/>
    </row>
    <row r="15687" spans="4:4" x14ac:dyDescent="0.25">
      <c r="D15687" s="7"/>
    </row>
    <row r="15688" spans="4:4" x14ac:dyDescent="0.25">
      <c r="D15688" s="7"/>
    </row>
    <row r="15689" spans="4:4" x14ac:dyDescent="0.25">
      <c r="D15689" s="7"/>
    </row>
    <row r="15690" spans="4:4" x14ac:dyDescent="0.25">
      <c r="D15690" s="7"/>
    </row>
    <row r="15691" spans="4:4" x14ac:dyDescent="0.25">
      <c r="D15691" s="7"/>
    </row>
    <row r="15692" spans="4:4" x14ac:dyDescent="0.25">
      <c r="D15692" s="7"/>
    </row>
    <row r="15693" spans="4:4" x14ac:dyDescent="0.25">
      <c r="D15693" s="7"/>
    </row>
    <row r="15694" spans="4:4" x14ac:dyDescent="0.25">
      <c r="D15694" s="7"/>
    </row>
    <row r="15695" spans="4:4" x14ac:dyDescent="0.25">
      <c r="D15695" s="7"/>
    </row>
    <row r="15696" spans="4:4" x14ac:dyDescent="0.25">
      <c r="D15696" s="7"/>
    </row>
    <row r="15697" spans="4:4" x14ac:dyDescent="0.25">
      <c r="D15697" s="7"/>
    </row>
    <row r="15698" spans="4:4" x14ac:dyDescent="0.25">
      <c r="D15698" s="7"/>
    </row>
    <row r="15699" spans="4:4" x14ac:dyDescent="0.25">
      <c r="D15699" s="7"/>
    </row>
    <row r="15700" spans="4:4" x14ac:dyDescent="0.25">
      <c r="D15700" s="7"/>
    </row>
    <row r="15701" spans="4:4" x14ac:dyDescent="0.25">
      <c r="D15701" s="7"/>
    </row>
    <row r="15702" spans="4:4" x14ac:dyDescent="0.25">
      <c r="D15702" s="7"/>
    </row>
    <row r="15703" spans="4:4" x14ac:dyDescent="0.25">
      <c r="D15703" s="7"/>
    </row>
    <row r="15704" spans="4:4" x14ac:dyDescent="0.25">
      <c r="D15704" s="7"/>
    </row>
    <row r="15705" spans="4:4" x14ac:dyDescent="0.25">
      <c r="D15705" s="7"/>
    </row>
    <row r="15706" spans="4:4" x14ac:dyDescent="0.25">
      <c r="D15706" s="7"/>
    </row>
    <row r="15707" spans="4:4" x14ac:dyDescent="0.25">
      <c r="D15707" s="7"/>
    </row>
    <row r="15708" spans="4:4" x14ac:dyDescent="0.25">
      <c r="D15708" s="7"/>
    </row>
    <row r="15709" spans="4:4" x14ac:dyDescent="0.25">
      <c r="D15709" s="7"/>
    </row>
    <row r="15710" spans="4:4" x14ac:dyDescent="0.25">
      <c r="D15710" s="7"/>
    </row>
    <row r="15711" spans="4:4" x14ac:dyDescent="0.25">
      <c r="D15711" s="7"/>
    </row>
    <row r="15712" spans="4:4" x14ac:dyDescent="0.25">
      <c r="D15712" s="7"/>
    </row>
    <row r="15713" spans="4:4" x14ac:dyDescent="0.25">
      <c r="D15713" s="7"/>
    </row>
    <row r="15714" spans="4:4" x14ac:dyDescent="0.25">
      <c r="D15714" s="7"/>
    </row>
    <row r="15715" spans="4:4" x14ac:dyDescent="0.25">
      <c r="D15715" s="7"/>
    </row>
    <row r="15716" spans="4:4" x14ac:dyDescent="0.25">
      <c r="D15716" s="7"/>
    </row>
    <row r="15717" spans="4:4" x14ac:dyDescent="0.25">
      <c r="D15717" s="7"/>
    </row>
    <row r="15718" spans="4:4" x14ac:dyDescent="0.25">
      <c r="D15718" s="7"/>
    </row>
    <row r="15719" spans="4:4" x14ac:dyDescent="0.25">
      <c r="D15719" s="7"/>
    </row>
    <row r="15720" spans="4:4" x14ac:dyDescent="0.25">
      <c r="D15720" s="7"/>
    </row>
    <row r="15721" spans="4:4" x14ac:dyDescent="0.25">
      <c r="D15721" s="7"/>
    </row>
    <row r="15722" spans="4:4" x14ac:dyDescent="0.25">
      <c r="D15722" s="7"/>
    </row>
    <row r="15723" spans="4:4" x14ac:dyDescent="0.25">
      <c r="D15723" s="7"/>
    </row>
    <row r="15724" spans="4:4" x14ac:dyDescent="0.25">
      <c r="D15724" s="7"/>
    </row>
    <row r="15725" spans="4:4" x14ac:dyDescent="0.25">
      <c r="D15725" s="7"/>
    </row>
    <row r="15726" spans="4:4" x14ac:dyDescent="0.25">
      <c r="D15726" s="7"/>
    </row>
    <row r="15727" spans="4:4" x14ac:dyDescent="0.25">
      <c r="D15727" s="7"/>
    </row>
    <row r="15728" spans="4:4" x14ac:dyDescent="0.25">
      <c r="D15728" s="7"/>
    </row>
    <row r="15729" spans="4:4" x14ac:dyDescent="0.25">
      <c r="D15729" s="7"/>
    </row>
    <row r="15730" spans="4:4" x14ac:dyDescent="0.25">
      <c r="D15730" s="7"/>
    </row>
    <row r="15731" spans="4:4" x14ac:dyDescent="0.25">
      <c r="D15731" s="7"/>
    </row>
    <row r="15732" spans="4:4" x14ac:dyDescent="0.25">
      <c r="D15732" s="7"/>
    </row>
    <row r="15733" spans="4:4" x14ac:dyDescent="0.25">
      <c r="D15733" s="7"/>
    </row>
    <row r="15734" spans="4:4" x14ac:dyDescent="0.25">
      <c r="D15734" s="7"/>
    </row>
    <row r="15735" spans="4:4" x14ac:dyDescent="0.25">
      <c r="D15735" s="7"/>
    </row>
    <row r="15736" spans="4:4" x14ac:dyDescent="0.25">
      <c r="D15736" s="7"/>
    </row>
    <row r="15737" spans="4:4" x14ac:dyDescent="0.25">
      <c r="D15737" s="7"/>
    </row>
    <row r="15738" spans="4:4" x14ac:dyDescent="0.25">
      <c r="D15738" s="7"/>
    </row>
    <row r="15739" spans="4:4" x14ac:dyDescent="0.25">
      <c r="D15739" s="7"/>
    </row>
    <row r="15740" spans="4:4" x14ac:dyDescent="0.25">
      <c r="D15740" s="7"/>
    </row>
    <row r="15741" spans="4:4" x14ac:dyDescent="0.25">
      <c r="D15741" s="7"/>
    </row>
    <row r="15742" spans="4:4" x14ac:dyDescent="0.25">
      <c r="D15742" s="7"/>
    </row>
    <row r="15743" spans="4:4" x14ac:dyDescent="0.25">
      <c r="D15743" s="7"/>
    </row>
    <row r="15744" spans="4:4" x14ac:dyDescent="0.25">
      <c r="D15744" s="7"/>
    </row>
    <row r="15745" spans="4:4" x14ac:dyDescent="0.25">
      <c r="D15745" s="7"/>
    </row>
    <row r="15746" spans="4:4" x14ac:dyDescent="0.25">
      <c r="D15746" s="7"/>
    </row>
    <row r="15747" spans="4:4" x14ac:dyDescent="0.25">
      <c r="D15747" s="7"/>
    </row>
    <row r="15748" spans="4:4" x14ac:dyDescent="0.25">
      <c r="D15748" s="7"/>
    </row>
    <row r="15749" spans="4:4" x14ac:dyDescent="0.25">
      <c r="D15749" s="7"/>
    </row>
    <row r="15750" spans="4:4" x14ac:dyDescent="0.25">
      <c r="D15750" s="7"/>
    </row>
    <row r="15751" spans="4:4" x14ac:dyDescent="0.25">
      <c r="D15751" s="7"/>
    </row>
    <row r="15752" spans="4:4" x14ac:dyDescent="0.25">
      <c r="D15752" s="7"/>
    </row>
    <row r="15753" spans="4:4" x14ac:dyDescent="0.25">
      <c r="D15753" s="7"/>
    </row>
    <row r="15754" spans="4:4" x14ac:dyDescent="0.25">
      <c r="D15754" s="7"/>
    </row>
    <row r="15755" spans="4:4" x14ac:dyDescent="0.25">
      <c r="D15755" s="7"/>
    </row>
    <row r="15756" spans="4:4" x14ac:dyDescent="0.25">
      <c r="D15756" s="7"/>
    </row>
    <row r="15757" spans="4:4" x14ac:dyDescent="0.25">
      <c r="D15757" s="7"/>
    </row>
    <row r="15758" spans="4:4" x14ac:dyDescent="0.25">
      <c r="D15758" s="7"/>
    </row>
    <row r="15759" spans="4:4" x14ac:dyDescent="0.25">
      <c r="D15759" s="7"/>
    </row>
    <row r="15760" spans="4:4" x14ac:dyDescent="0.25">
      <c r="D15760" s="7"/>
    </row>
    <row r="15761" spans="4:4" x14ac:dyDescent="0.25">
      <c r="D15761" s="7"/>
    </row>
    <row r="15762" spans="4:4" x14ac:dyDescent="0.25">
      <c r="D15762" s="7"/>
    </row>
    <row r="15763" spans="4:4" x14ac:dyDescent="0.25">
      <c r="D15763" s="7"/>
    </row>
    <row r="15764" spans="4:4" x14ac:dyDescent="0.25">
      <c r="D15764" s="7"/>
    </row>
    <row r="15765" spans="4:4" x14ac:dyDescent="0.25">
      <c r="D15765" s="7"/>
    </row>
    <row r="15766" spans="4:4" x14ac:dyDescent="0.25">
      <c r="D15766" s="7"/>
    </row>
    <row r="15767" spans="4:4" x14ac:dyDescent="0.25">
      <c r="D15767" s="7"/>
    </row>
    <row r="15768" spans="4:4" x14ac:dyDescent="0.25">
      <c r="D15768" s="7"/>
    </row>
    <row r="15769" spans="4:4" x14ac:dyDescent="0.25">
      <c r="D15769" s="7"/>
    </row>
    <row r="15770" spans="4:4" x14ac:dyDescent="0.25">
      <c r="D15770" s="7"/>
    </row>
    <row r="15771" spans="4:4" x14ac:dyDescent="0.25">
      <c r="D15771" s="7"/>
    </row>
    <row r="15772" spans="4:4" x14ac:dyDescent="0.25">
      <c r="D15772" s="7"/>
    </row>
    <row r="15773" spans="4:4" x14ac:dyDescent="0.25">
      <c r="D15773" s="7"/>
    </row>
    <row r="15774" spans="4:4" x14ac:dyDescent="0.25">
      <c r="D15774" s="7"/>
    </row>
    <row r="15775" spans="4:4" x14ac:dyDescent="0.25">
      <c r="D15775" s="7"/>
    </row>
    <row r="15776" spans="4:4" x14ac:dyDescent="0.25">
      <c r="D15776" s="7"/>
    </row>
    <row r="15777" spans="4:4" x14ac:dyDescent="0.25">
      <c r="D15777" s="7"/>
    </row>
    <row r="15778" spans="4:4" x14ac:dyDescent="0.25">
      <c r="D15778" s="7"/>
    </row>
    <row r="15779" spans="4:4" x14ac:dyDescent="0.25">
      <c r="D15779" s="7"/>
    </row>
    <row r="15780" spans="4:4" x14ac:dyDescent="0.25">
      <c r="D15780" s="7"/>
    </row>
    <row r="15781" spans="4:4" x14ac:dyDescent="0.25">
      <c r="D15781" s="7"/>
    </row>
    <row r="15782" spans="4:4" x14ac:dyDescent="0.25">
      <c r="D15782" s="7"/>
    </row>
    <row r="15783" spans="4:4" x14ac:dyDescent="0.25">
      <c r="D15783" s="7"/>
    </row>
    <row r="15784" spans="4:4" x14ac:dyDescent="0.25">
      <c r="D15784" s="7"/>
    </row>
    <row r="15785" spans="4:4" x14ac:dyDescent="0.25">
      <c r="D15785" s="7"/>
    </row>
    <row r="15786" spans="4:4" x14ac:dyDescent="0.25">
      <c r="D15786" s="7"/>
    </row>
    <row r="15787" spans="4:4" x14ac:dyDescent="0.25">
      <c r="D15787" s="7"/>
    </row>
    <row r="15788" spans="4:4" x14ac:dyDescent="0.25">
      <c r="D15788" s="7"/>
    </row>
    <row r="15789" spans="4:4" x14ac:dyDescent="0.25">
      <c r="D15789" s="7"/>
    </row>
    <row r="15790" spans="4:4" x14ac:dyDescent="0.25">
      <c r="D15790" s="7"/>
    </row>
    <row r="15791" spans="4:4" x14ac:dyDescent="0.25">
      <c r="D15791" s="7"/>
    </row>
    <row r="15792" spans="4:4" x14ac:dyDescent="0.25">
      <c r="D15792" s="7"/>
    </row>
    <row r="15793" spans="4:4" x14ac:dyDescent="0.25">
      <c r="D15793" s="7"/>
    </row>
    <row r="15794" spans="4:4" x14ac:dyDescent="0.25">
      <c r="D15794" s="7"/>
    </row>
    <row r="15795" spans="4:4" x14ac:dyDescent="0.25">
      <c r="D15795" s="7"/>
    </row>
    <row r="15796" spans="4:4" x14ac:dyDescent="0.25">
      <c r="D15796" s="7"/>
    </row>
    <row r="15797" spans="4:4" x14ac:dyDescent="0.25">
      <c r="D15797" s="7"/>
    </row>
    <row r="15798" spans="4:4" x14ac:dyDescent="0.25">
      <c r="D15798" s="7"/>
    </row>
    <row r="15799" spans="4:4" x14ac:dyDescent="0.25">
      <c r="D15799" s="7"/>
    </row>
    <row r="15800" spans="4:4" x14ac:dyDescent="0.25">
      <c r="D15800" s="7"/>
    </row>
    <row r="15801" spans="4:4" x14ac:dyDescent="0.25">
      <c r="D15801" s="7"/>
    </row>
    <row r="15802" spans="4:4" x14ac:dyDescent="0.25">
      <c r="D15802" s="7"/>
    </row>
    <row r="15803" spans="4:4" x14ac:dyDescent="0.25">
      <c r="D15803" s="7"/>
    </row>
    <row r="15804" spans="4:4" x14ac:dyDescent="0.25">
      <c r="D15804" s="7"/>
    </row>
    <row r="15805" spans="4:4" x14ac:dyDescent="0.25">
      <c r="D15805" s="7"/>
    </row>
    <row r="15806" spans="4:4" x14ac:dyDescent="0.25">
      <c r="D15806" s="7"/>
    </row>
    <row r="15807" spans="4:4" x14ac:dyDescent="0.25">
      <c r="D15807" s="7"/>
    </row>
    <row r="15808" spans="4:4" x14ac:dyDescent="0.25">
      <c r="D15808" s="7"/>
    </row>
    <row r="15809" spans="4:4" x14ac:dyDescent="0.25">
      <c r="D15809" s="7"/>
    </row>
    <row r="15810" spans="4:4" x14ac:dyDescent="0.25">
      <c r="D15810" s="7"/>
    </row>
    <row r="15811" spans="4:4" x14ac:dyDescent="0.25">
      <c r="D15811" s="7"/>
    </row>
    <row r="15812" spans="4:4" x14ac:dyDescent="0.25">
      <c r="D15812" s="7"/>
    </row>
    <row r="15813" spans="4:4" x14ac:dyDescent="0.25">
      <c r="D15813" s="7"/>
    </row>
    <row r="15814" spans="4:4" x14ac:dyDescent="0.25">
      <c r="D15814" s="7"/>
    </row>
    <row r="15815" spans="4:4" x14ac:dyDescent="0.25">
      <c r="D15815" s="7"/>
    </row>
    <row r="15816" spans="4:4" x14ac:dyDescent="0.25">
      <c r="D15816" s="7"/>
    </row>
    <row r="15817" spans="4:4" x14ac:dyDescent="0.25">
      <c r="D15817" s="7"/>
    </row>
    <row r="15818" spans="4:4" x14ac:dyDescent="0.25">
      <c r="D15818" s="7"/>
    </row>
    <row r="15819" spans="4:4" x14ac:dyDescent="0.25">
      <c r="D15819" s="7"/>
    </row>
    <row r="15820" spans="4:4" x14ac:dyDescent="0.25">
      <c r="D15820" s="7"/>
    </row>
    <row r="15821" spans="4:4" x14ac:dyDescent="0.25">
      <c r="D15821" s="7"/>
    </row>
    <row r="15822" spans="4:4" x14ac:dyDescent="0.25">
      <c r="D15822" s="7"/>
    </row>
    <row r="15823" spans="4:4" x14ac:dyDescent="0.25">
      <c r="D15823" s="7"/>
    </row>
    <row r="15824" spans="4:4" x14ac:dyDescent="0.25">
      <c r="D15824" s="7"/>
    </row>
    <row r="15825" spans="4:4" x14ac:dyDescent="0.25">
      <c r="D15825" s="7"/>
    </row>
    <row r="15826" spans="4:4" x14ac:dyDescent="0.25">
      <c r="D15826" s="7"/>
    </row>
    <row r="15827" spans="4:4" x14ac:dyDescent="0.25">
      <c r="D15827" s="7"/>
    </row>
    <row r="15828" spans="4:4" x14ac:dyDescent="0.25">
      <c r="D15828" s="7"/>
    </row>
    <row r="15829" spans="4:4" x14ac:dyDescent="0.25">
      <c r="D15829" s="7"/>
    </row>
    <row r="15830" spans="4:4" x14ac:dyDescent="0.25">
      <c r="D15830" s="7"/>
    </row>
    <row r="15831" spans="4:4" x14ac:dyDescent="0.25">
      <c r="D15831" s="7"/>
    </row>
    <row r="15832" spans="4:4" x14ac:dyDescent="0.25">
      <c r="D15832" s="7"/>
    </row>
    <row r="15833" spans="4:4" x14ac:dyDescent="0.25">
      <c r="D15833" s="7"/>
    </row>
    <row r="15834" spans="4:4" x14ac:dyDescent="0.25">
      <c r="D15834" s="7"/>
    </row>
    <row r="15835" spans="4:4" x14ac:dyDescent="0.25">
      <c r="D15835" s="7"/>
    </row>
    <row r="15836" spans="4:4" x14ac:dyDescent="0.25">
      <c r="D15836" s="7"/>
    </row>
    <row r="15837" spans="4:4" x14ac:dyDescent="0.25">
      <c r="D15837" s="7"/>
    </row>
    <row r="15838" spans="4:4" x14ac:dyDescent="0.25">
      <c r="D15838" s="7"/>
    </row>
    <row r="15839" spans="4:4" x14ac:dyDescent="0.25">
      <c r="D15839" s="7"/>
    </row>
    <row r="15840" spans="4:4" x14ac:dyDescent="0.25">
      <c r="D15840" s="7"/>
    </row>
    <row r="15841" spans="4:4" x14ac:dyDescent="0.25">
      <c r="D15841" s="7"/>
    </row>
    <row r="15842" spans="4:4" x14ac:dyDescent="0.25">
      <c r="D15842" s="7"/>
    </row>
    <row r="15843" spans="4:4" x14ac:dyDescent="0.25">
      <c r="D15843" s="7"/>
    </row>
    <row r="15844" spans="4:4" x14ac:dyDescent="0.25">
      <c r="D15844" s="7"/>
    </row>
    <row r="15845" spans="4:4" x14ac:dyDescent="0.25">
      <c r="D15845" s="7"/>
    </row>
    <row r="15846" spans="4:4" x14ac:dyDescent="0.25">
      <c r="D15846" s="7"/>
    </row>
    <row r="15847" spans="4:4" x14ac:dyDescent="0.25">
      <c r="D15847" s="7"/>
    </row>
    <row r="15848" spans="4:4" x14ac:dyDescent="0.25">
      <c r="D15848" s="7"/>
    </row>
    <row r="15849" spans="4:4" x14ac:dyDescent="0.25">
      <c r="D15849" s="7"/>
    </row>
    <row r="15850" spans="4:4" x14ac:dyDescent="0.25">
      <c r="D15850" s="7"/>
    </row>
    <row r="15851" spans="4:4" x14ac:dyDescent="0.25">
      <c r="D15851" s="7"/>
    </row>
    <row r="15852" spans="4:4" x14ac:dyDescent="0.25">
      <c r="D15852" s="7"/>
    </row>
    <row r="15853" spans="4:4" x14ac:dyDescent="0.25">
      <c r="D15853" s="7"/>
    </row>
    <row r="15854" spans="4:4" x14ac:dyDescent="0.25">
      <c r="D15854" s="7"/>
    </row>
    <row r="15855" spans="4:4" x14ac:dyDescent="0.25">
      <c r="D15855" s="7"/>
    </row>
    <row r="15856" spans="4:4" x14ac:dyDescent="0.25">
      <c r="D15856" s="7"/>
    </row>
    <row r="15857" spans="4:4" x14ac:dyDescent="0.25">
      <c r="D15857" s="7"/>
    </row>
    <row r="15858" spans="4:4" x14ac:dyDescent="0.25">
      <c r="D15858" s="7"/>
    </row>
    <row r="15859" spans="4:4" x14ac:dyDescent="0.25">
      <c r="D15859" s="7"/>
    </row>
    <row r="15860" spans="4:4" x14ac:dyDescent="0.25">
      <c r="D15860" s="7"/>
    </row>
    <row r="15861" spans="4:4" x14ac:dyDescent="0.25">
      <c r="D15861" s="7"/>
    </row>
    <row r="15862" spans="4:4" x14ac:dyDescent="0.25">
      <c r="D15862" s="7"/>
    </row>
    <row r="15863" spans="4:4" x14ac:dyDescent="0.25">
      <c r="D15863" s="7"/>
    </row>
    <row r="15864" spans="4:4" x14ac:dyDescent="0.25">
      <c r="D15864" s="7"/>
    </row>
    <row r="15865" spans="4:4" x14ac:dyDescent="0.25">
      <c r="D15865" s="7"/>
    </row>
    <row r="15866" spans="4:4" x14ac:dyDescent="0.25">
      <c r="D15866" s="7"/>
    </row>
    <row r="15867" spans="4:4" x14ac:dyDescent="0.25">
      <c r="D15867" s="7"/>
    </row>
    <row r="15868" spans="4:4" x14ac:dyDescent="0.25">
      <c r="D15868" s="7"/>
    </row>
    <row r="15869" spans="4:4" x14ac:dyDescent="0.25">
      <c r="D15869" s="7"/>
    </row>
    <row r="15870" spans="4:4" x14ac:dyDescent="0.25">
      <c r="D15870" s="7"/>
    </row>
    <row r="15871" spans="4:4" x14ac:dyDescent="0.25">
      <c r="D15871" s="7"/>
    </row>
    <row r="15872" spans="4:4" x14ac:dyDescent="0.25">
      <c r="D15872" s="7"/>
    </row>
    <row r="15873" spans="4:4" x14ac:dyDescent="0.25">
      <c r="D15873" s="7"/>
    </row>
    <row r="15874" spans="4:4" x14ac:dyDescent="0.25">
      <c r="D15874" s="7"/>
    </row>
    <row r="15875" spans="4:4" x14ac:dyDescent="0.25">
      <c r="D15875" s="7"/>
    </row>
    <row r="15876" spans="4:4" x14ac:dyDescent="0.25">
      <c r="D15876" s="7"/>
    </row>
    <row r="15877" spans="4:4" x14ac:dyDescent="0.25">
      <c r="D15877" s="7"/>
    </row>
    <row r="15878" spans="4:4" x14ac:dyDescent="0.25">
      <c r="D15878" s="7"/>
    </row>
    <row r="15879" spans="4:4" x14ac:dyDescent="0.25">
      <c r="D15879" s="7"/>
    </row>
    <row r="15880" spans="4:4" x14ac:dyDescent="0.25">
      <c r="D15880" s="7"/>
    </row>
    <row r="15881" spans="4:4" x14ac:dyDescent="0.25">
      <c r="D15881" s="7"/>
    </row>
    <row r="15882" spans="4:4" x14ac:dyDescent="0.25">
      <c r="D15882" s="7"/>
    </row>
    <row r="15883" spans="4:4" x14ac:dyDescent="0.25">
      <c r="D15883" s="7"/>
    </row>
    <row r="15884" spans="4:4" x14ac:dyDescent="0.25">
      <c r="D15884" s="7"/>
    </row>
    <row r="15885" spans="4:4" x14ac:dyDescent="0.25">
      <c r="D15885" s="7"/>
    </row>
    <row r="15886" spans="4:4" x14ac:dyDescent="0.25">
      <c r="D15886" s="7"/>
    </row>
    <row r="15887" spans="4:4" x14ac:dyDescent="0.25">
      <c r="D15887" s="7"/>
    </row>
    <row r="15888" spans="4:4" x14ac:dyDescent="0.25">
      <c r="D15888" s="7"/>
    </row>
    <row r="15889" spans="4:4" x14ac:dyDescent="0.25">
      <c r="D15889" s="7"/>
    </row>
    <row r="15890" spans="4:4" x14ac:dyDescent="0.25">
      <c r="D15890" s="7"/>
    </row>
    <row r="15891" spans="4:4" x14ac:dyDescent="0.25">
      <c r="D15891" s="7"/>
    </row>
    <row r="15892" spans="4:4" x14ac:dyDescent="0.25">
      <c r="D15892" s="7"/>
    </row>
    <row r="15893" spans="4:4" x14ac:dyDescent="0.25">
      <c r="D15893" s="7"/>
    </row>
    <row r="15894" spans="4:4" x14ac:dyDescent="0.25">
      <c r="D15894" s="7"/>
    </row>
    <row r="15895" spans="4:4" x14ac:dyDescent="0.25">
      <c r="D15895" s="7"/>
    </row>
    <row r="15896" spans="4:4" x14ac:dyDescent="0.25">
      <c r="D15896" s="7"/>
    </row>
    <row r="15897" spans="4:4" x14ac:dyDescent="0.25">
      <c r="D15897" s="7"/>
    </row>
    <row r="15898" spans="4:4" x14ac:dyDescent="0.25">
      <c r="D15898" s="7"/>
    </row>
    <row r="15899" spans="4:4" x14ac:dyDescent="0.25">
      <c r="D15899" s="7"/>
    </row>
    <row r="15900" spans="4:4" x14ac:dyDescent="0.25">
      <c r="D15900" s="7"/>
    </row>
    <row r="15901" spans="4:4" x14ac:dyDescent="0.25">
      <c r="D15901" s="7"/>
    </row>
    <row r="15902" spans="4:4" x14ac:dyDescent="0.25">
      <c r="D15902" s="7"/>
    </row>
    <row r="15903" spans="4:4" x14ac:dyDescent="0.25">
      <c r="D15903" s="7"/>
    </row>
    <row r="15904" spans="4:4" x14ac:dyDescent="0.25">
      <c r="D15904" s="7"/>
    </row>
    <row r="15905" spans="4:4" x14ac:dyDescent="0.25">
      <c r="D15905" s="7"/>
    </row>
    <row r="15906" spans="4:4" x14ac:dyDescent="0.25">
      <c r="D15906" s="7"/>
    </row>
    <row r="15907" spans="4:4" x14ac:dyDescent="0.25">
      <c r="D15907" s="7"/>
    </row>
    <row r="15908" spans="4:4" x14ac:dyDescent="0.25">
      <c r="D15908" s="7"/>
    </row>
    <row r="15909" spans="4:4" x14ac:dyDescent="0.25">
      <c r="D15909" s="7"/>
    </row>
    <row r="15910" spans="4:4" x14ac:dyDescent="0.25">
      <c r="D15910" s="7"/>
    </row>
    <row r="15911" spans="4:4" x14ac:dyDescent="0.25">
      <c r="D15911" s="7"/>
    </row>
    <row r="15912" spans="4:4" x14ac:dyDescent="0.25">
      <c r="D15912" s="7"/>
    </row>
    <row r="15913" spans="4:4" x14ac:dyDescent="0.25">
      <c r="D15913" s="7"/>
    </row>
    <row r="15914" spans="4:4" x14ac:dyDescent="0.25">
      <c r="D15914" s="7"/>
    </row>
    <row r="15915" spans="4:4" x14ac:dyDescent="0.25">
      <c r="D15915" s="7"/>
    </row>
    <row r="15916" spans="4:4" x14ac:dyDescent="0.25">
      <c r="D15916" s="7"/>
    </row>
    <row r="15917" spans="4:4" x14ac:dyDescent="0.25">
      <c r="D15917" s="7"/>
    </row>
    <row r="15918" spans="4:4" x14ac:dyDescent="0.25">
      <c r="D15918" s="7"/>
    </row>
    <row r="15919" spans="4:4" x14ac:dyDescent="0.25">
      <c r="D15919" s="7"/>
    </row>
    <row r="15920" spans="4:4" x14ac:dyDescent="0.25">
      <c r="D15920" s="7"/>
    </row>
    <row r="15921" spans="4:4" x14ac:dyDescent="0.25">
      <c r="D15921" s="7"/>
    </row>
    <row r="15922" spans="4:4" x14ac:dyDescent="0.25">
      <c r="D15922" s="7"/>
    </row>
    <row r="15923" spans="4:4" x14ac:dyDescent="0.25">
      <c r="D15923" s="7"/>
    </row>
    <row r="15924" spans="4:4" x14ac:dyDescent="0.25">
      <c r="D15924" s="7"/>
    </row>
    <row r="15925" spans="4:4" x14ac:dyDescent="0.25">
      <c r="D15925" s="7"/>
    </row>
    <row r="15926" spans="4:4" x14ac:dyDescent="0.25">
      <c r="D15926" s="7"/>
    </row>
    <row r="15927" spans="4:4" x14ac:dyDescent="0.25">
      <c r="D15927" s="7"/>
    </row>
    <row r="15928" spans="4:4" x14ac:dyDescent="0.25">
      <c r="D15928" s="7"/>
    </row>
    <row r="15929" spans="4:4" x14ac:dyDescent="0.25">
      <c r="D15929" s="7"/>
    </row>
    <row r="15930" spans="4:4" x14ac:dyDescent="0.25">
      <c r="D15930" s="7"/>
    </row>
    <row r="15931" spans="4:4" x14ac:dyDescent="0.25">
      <c r="D15931" s="7"/>
    </row>
    <row r="15932" spans="4:4" x14ac:dyDescent="0.25">
      <c r="D15932" s="7"/>
    </row>
    <row r="15933" spans="4:4" x14ac:dyDescent="0.25">
      <c r="D15933" s="7"/>
    </row>
    <row r="15934" spans="4:4" x14ac:dyDescent="0.25">
      <c r="D15934" s="7"/>
    </row>
    <row r="15935" spans="4:4" x14ac:dyDescent="0.25">
      <c r="D15935" s="7"/>
    </row>
    <row r="15936" spans="4:4" x14ac:dyDescent="0.25">
      <c r="D15936" s="7"/>
    </row>
    <row r="15937" spans="4:4" x14ac:dyDescent="0.25">
      <c r="D15937" s="7"/>
    </row>
    <row r="15938" spans="4:4" x14ac:dyDescent="0.25">
      <c r="D15938" s="7"/>
    </row>
    <row r="15939" spans="4:4" x14ac:dyDescent="0.25">
      <c r="D15939" s="7"/>
    </row>
    <row r="15940" spans="4:4" x14ac:dyDescent="0.25">
      <c r="D15940" s="7"/>
    </row>
    <row r="15941" spans="4:4" x14ac:dyDescent="0.25">
      <c r="D15941" s="7"/>
    </row>
    <row r="15942" spans="4:4" x14ac:dyDescent="0.25">
      <c r="D15942" s="7"/>
    </row>
    <row r="15943" spans="4:4" x14ac:dyDescent="0.25">
      <c r="D15943" s="7"/>
    </row>
    <row r="15944" spans="4:4" x14ac:dyDescent="0.25">
      <c r="D15944" s="7"/>
    </row>
    <row r="15945" spans="4:4" x14ac:dyDescent="0.25">
      <c r="D15945" s="7"/>
    </row>
    <row r="15946" spans="4:4" x14ac:dyDescent="0.25">
      <c r="D15946" s="7"/>
    </row>
    <row r="15947" spans="4:4" x14ac:dyDescent="0.25">
      <c r="D15947" s="7"/>
    </row>
    <row r="15948" spans="4:4" x14ac:dyDescent="0.25">
      <c r="D15948" s="7"/>
    </row>
    <row r="15949" spans="4:4" x14ac:dyDescent="0.25">
      <c r="D15949" s="7"/>
    </row>
    <row r="15950" spans="4:4" x14ac:dyDescent="0.25">
      <c r="D15950" s="7"/>
    </row>
    <row r="15951" spans="4:4" x14ac:dyDescent="0.25">
      <c r="D15951" s="7"/>
    </row>
    <row r="15952" spans="4:4" x14ac:dyDescent="0.25">
      <c r="D15952" s="7"/>
    </row>
    <row r="15953" spans="4:4" x14ac:dyDescent="0.25">
      <c r="D15953" s="7"/>
    </row>
    <row r="15954" spans="4:4" x14ac:dyDescent="0.25">
      <c r="D15954" s="7"/>
    </row>
    <row r="15955" spans="4:4" x14ac:dyDescent="0.25">
      <c r="D15955" s="7"/>
    </row>
    <row r="15956" spans="4:4" x14ac:dyDescent="0.25">
      <c r="D15956" s="7"/>
    </row>
    <row r="15957" spans="4:4" x14ac:dyDescent="0.25">
      <c r="D15957" s="7"/>
    </row>
    <row r="15958" spans="4:4" x14ac:dyDescent="0.25">
      <c r="D15958" s="7"/>
    </row>
    <row r="15959" spans="4:4" x14ac:dyDescent="0.25">
      <c r="D15959" s="7"/>
    </row>
    <row r="15960" spans="4:4" x14ac:dyDescent="0.25">
      <c r="D15960" s="7"/>
    </row>
    <row r="15961" spans="4:4" x14ac:dyDescent="0.25">
      <c r="D15961" s="7"/>
    </row>
    <row r="15962" spans="4:4" x14ac:dyDescent="0.25">
      <c r="D15962" s="7"/>
    </row>
    <row r="15963" spans="4:4" x14ac:dyDescent="0.25">
      <c r="D15963" s="7"/>
    </row>
    <row r="15964" spans="4:4" x14ac:dyDescent="0.25">
      <c r="D15964" s="7"/>
    </row>
    <row r="15965" spans="4:4" x14ac:dyDescent="0.25">
      <c r="D15965" s="7"/>
    </row>
    <row r="15966" spans="4:4" x14ac:dyDescent="0.25">
      <c r="D15966" s="7"/>
    </row>
    <row r="15967" spans="4:4" x14ac:dyDescent="0.25">
      <c r="D15967" s="7"/>
    </row>
    <row r="15968" spans="4:4" x14ac:dyDescent="0.25">
      <c r="D15968" s="7"/>
    </row>
    <row r="15969" spans="4:4" x14ac:dyDescent="0.25">
      <c r="D15969" s="7"/>
    </row>
    <row r="15970" spans="4:4" x14ac:dyDescent="0.25">
      <c r="D15970" s="7"/>
    </row>
    <row r="15971" spans="4:4" x14ac:dyDescent="0.25">
      <c r="D15971" s="7"/>
    </row>
    <row r="15972" spans="4:4" x14ac:dyDescent="0.25">
      <c r="D15972" s="7"/>
    </row>
    <row r="15973" spans="4:4" x14ac:dyDescent="0.25">
      <c r="D15973" s="7"/>
    </row>
    <row r="15974" spans="4:4" x14ac:dyDescent="0.25">
      <c r="D15974" s="7"/>
    </row>
    <row r="15975" spans="4:4" x14ac:dyDescent="0.25">
      <c r="D15975" s="7"/>
    </row>
    <row r="15976" spans="4:4" x14ac:dyDescent="0.25">
      <c r="D15976" s="7"/>
    </row>
    <row r="15977" spans="4:4" x14ac:dyDescent="0.25">
      <c r="D15977" s="7"/>
    </row>
    <row r="15978" spans="4:4" x14ac:dyDescent="0.25">
      <c r="D15978" s="7"/>
    </row>
    <row r="15979" spans="4:4" x14ac:dyDescent="0.25">
      <c r="D15979" s="7"/>
    </row>
    <row r="15980" spans="4:4" x14ac:dyDescent="0.25">
      <c r="D15980" s="7"/>
    </row>
    <row r="15981" spans="4:4" x14ac:dyDescent="0.25">
      <c r="D15981" s="7"/>
    </row>
    <row r="15982" spans="4:4" x14ac:dyDescent="0.25">
      <c r="D15982" s="7"/>
    </row>
    <row r="15983" spans="4:4" x14ac:dyDescent="0.25">
      <c r="D15983" s="7"/>
    </row>
    <row r="15984" spans="4:4" x14ac:dyDescent="0.25">
      <c r="D15984" s="7"/>
    </row>
    <row r="15985" spans="4:4" x14ac:dyDescent="0.25">
      <c r="D15985" s="7"/>
    </row>
    <row r="15986" spans="4:4" x14ac:dyDescent="0.25">
      <c r="D15986" s="7"/>
    </row>
    <row r="15987" spans="4:4" x14ac:dyDescent="0.25">
      <c r="D15987" s="7"/>
    </row>
    <row r="15988" spans="4:4" x14ac:dyDescent="0.25">
      <c r="D15988" s="7"/>
    </row>
    <row r="15989" spans="4:4" x14ac:dyDescent="0.25">
      <c r="D15989" s="7"/>
    </row>
    <row r="15990" spans="4:4" x14ac:dyDescent="0.25">
      <c r="D15990" s="7"/>
    </row>
    <row r="15991" spans="4:4" x14ac:dyDescent="0.25">
      <c r="D15991" s="7"/>
    </row>
    <row r="15992" spans="4:4" x14ac:dyDescent="0.25">
      <c r="D15992" s="7"/>
    </row>
    <row r="15993" spans="4:4" x14ac:dyDescent="0.25">
      <c r="D15993" s="7"/>
    </row>
    <row r="15994" spans="4:4" x14ac:dyDescent="0.25">
      <c r="D15994" s="7"/>
    </row>
    <row r="15995" spans="4:4" x14ac:dyDescent="0.25">
      <c r="D15995" s="7"/>
    </row>
    <row r="15996" spans="4:4" x14ac:dyDescent="0.25">
      <c r="D15996" s="7"/>
    </row>
    <row r="15997" spans="4:4" x14ac:dyDescent="0.25">
      <c r="D15997" s="7"/>
    </row>
    <row r="15998" spans="4:4" x14ac:dyDescent="0.25">
      <c r="D15998" s="7"/>
    </row>
    <row r="15999" spans="4:4" x14ac:dyDescent="0.25">
      <c r="D15999" s="7"/>
    </row>
    <row r="16000" spans="4:4" x14ac:dyDescent="0.25">
      <c r="D16000" s="7"/>
    </row>
    <row r="16001" spans="4:4" x14ac:dyDescent="0.25">
      <c r="D16001" s="7"/>
    </row>
    <row r="16002" spans="4:4" x14ac:dyDescent="0.25">
      <c r="D16002" s="7"/>
    </row>
    <row r="16003" spans="4:4" x14ac:dyDescent="0.25">
      <c r="D16003" s="7"/>
    </row>
    <row r="16004" spans="4:4" x14ac:dyDescent="0.25">
      <c r="D16004" s="7"/>
    </row>
    <row r="16005" spans="4:4" x14ac:dyDescent="0.25">
      <c r="D16005" s="7"/>
    </row>
    <row r="16006" spans="4:4" x14ac:dyDescent="0.25">
      <c r="D16006" s="7"/>
    </row>
    <row r="16007" spans="4:4" x14ac:dyDescent="0.25">
      <c r="D16007" s="7"/>
    </row>
    <row r="16008" spans="4:4" x14ac:dyDescent="0.25">
      <c r="D16008" s="7"/>
    </row>
    <row r="16009" spans="4:4" x14ac:dyDescent="0.25">
      <c r="D16009" s="7"/>
    </row>
    <row r="16010" spans="4:4" x14ac:dyDescent="0.25">
      <c r="D16010" s="7"/>
    </row>
    <row r="16011" spans="4:4" x14ac:dyDescent="0.25">
      <c r="D16011" s="7"/>
    </row>
    <row r="16012" spans="4:4" x14ac:dyDescent="0.25">
      <c r="D16012" s="7"/>
    </row>
    <row r="16013" spans="4:4" x14ac:dyDescent="0.25">
      <c r="D16013" s="7"/>
    </row>
    <row r="16014" spans="4:4" x14ac:dyDescent="0.25">
      <c r="D16014" s="7"/>
    </row>
    <row r="16015" spans="4:4" x14ac:dyDescent="0.25">
      <c r="D16015" s="7"/>
    </row>
    <row r="16016" spans="4:4" x14ac:dyDescent="0.25">
      <c r="D16016" s="7"/>
    </row>
    <row r="16017" spans="4:4" x14ac:dyDescent="0.25">
      <c r="D16017" s="7"/>
    </row>
    <row r="16018" spans="4:4" x14ac:dyDescent="0.25">
      <c r="D16018" s="7"/>
    </row>
    <row r="16019" spans="4:4" x14ac:dyDescent="0.25">
      <c r="D16019" s="7"/>
    </row>
    <row r="16020" spans="4:4" x14ac:dyDescent="0.25">
      <c r="D16020" s="7"/>
    </row>
    <row r="16021" spans="4:4" x14ac:dyDescent="0.25">
      <c r="D16021" s="7"/>
    </row>
    <row r="16022" spans="4:4" x14ac:dyDescent="0.25">
      <c r="D16022" s="7"/>
    </row>
    <row r="16023" spans="4:4" x14ac:dyDescent="0.25">
      <c r="D16023" s="7"/>
    </row>
    <row r="16024" spans="4:4" x14ac:dyDescent="0.25">
      <c r="D16024" s="7"/>
    </row>
    <row r="16025" spans="4:4" x14ac:dyDescent="0.25">
      <c r="D16025" s="7"/>
    </row>
    <row r="16026" spans="4:4" x14ac:dyDescent="0.25">
      <c r="D16026" s="7"/>
    </row>
    <row r="16027" spans="4:4" x14ac:dyDescent="0.25">
      <c r="D16027" s="7"/>
    </row>
    <row r="16028" spans="4:4" x14ac:dyDescent="0.25">
      <c r="D16028" s="7"/>
    </row>
    <row r="16029" spans="4:4" x14ac:dyDescent="0.25">
      <c r="D16029" s="7"/>
    </row>
    <row r="16030" spans="4:4" x14ac:dyDescent="0.25">
      <c r="D16030" s="7"/>
    </row>
    <row r="16031" spans="4:4" x14ac:dyDescent="0.25">
      <c r="D16031" s="7"/>
    </row>
    <row r="16032" spans="4:4" x14ac:dyDescent="0.25">
      <c r="D16032" s="7"/>
    </row>
    <row r="16033" spans="4:4" x14ac:dyDescent="0.25">
      <c r="D16033" s="7"/>
    </row>
    <row r="16034" spans="4:4" x14ac:dyDescent="0.25">
      <c r="D16034" s="7"/>
    </row>
    <row r="16035" spans="4:4" x14ac:dyDescent="0.25">
      <c r="D16035" s="7"/>
    </row>
    <row r="16036" spans="4:4" x14ac:dyDescent="0.25">
      <c r="D16036" s="7"/>
    </row>
    <row r="16037" spans="4:4" x14ac:dyDescent="0.25">
      <c r="D16037" s="7"/>
    </row>
    <row r="16038" spans="4:4" x14ac:dyDescent="0.25">
      <c r="D16038" s="7"/>
    </row>
    <row r="16039" spans="4:4" x14ac:dyDescent="0.25">
      <c r="D16039" s="7"/>
    </row>
    <row r="16040" spans="4:4" x14ac:dyDescent="0.25">
      <c r="D16040" s="7"/>
    </row>
    <row r="16041" spans="4:4" x14ac:dyDescent="0.25">
      <c r="D16041" s="7"/>
    </row>
    <row r="16042" spans="4:4" x14ac:dyDescent="0.25">
      <c r="D16042" s="7"/>
    </row>
    <row r="16043" spans="4:4" x14ac:dyDescent="0.25">
      <c r="D16043" s="7"/>
    </row>
    <row r="16044" spans="4:4" x14ac:dyDescent="0.25">
      <c r="D16044" s="7"/>
    </row>
    <row r="16045" spans="4:4" x14ac:dyDescent="0.25">
      <c r="D16045" s="7"/>
    </row>
    <row r="16046" spans="4:4" x14ac:dyDescent="0.25">
      <c r="D16046" s="7"/>
    </row>
    <row r="16047" spans="4:4" x14ac:dyDescent="0.25">
      <c r="D16047" s="7"/>
    </row>
    <row r="16048" spans="4:4" x14ac:dyDescent="0.25">
      <c r="D16048" s="7"/>
    </row>
    <row r="16049" spans="4:4" x14ac:dyDescent="0.25">
      <c r="D16049" s="7"/>
    </row>
    <row r="16050" spans="4:4" x14ac:dyDescent="0.25">
      <c r="D16050" s="7"/>
    </row>
    <row r="16051" spans="4:4" x14ac:dyDescent="0.25">
      <c r="D16051" s="7"/>
    </row>
    <row r="16052" spans="4:4" x14ac:dyDescent="0.25">
      <c r="D16052" s="7"/>
    </row>
    <row r="16053" spans="4:4" x14ac:dyDescent="0.25">
      <c r="D16053" s="7"/>
    </row>
    <row r="16054" spans="4:4" x14ac:dyDescent="0.25">
      <c r="D16054" s="7"/>
    </row>
    <row r="16055" spans="4:4" x14ac:dyDescent="0.25">
      <c r="D16055" s="7"/>
    </row>
    <row r="16056" spans="4:4" x14ac:dyDescent="0.25">
      <c r="D16056" s="7"/>
    </row>
    <row r="16057" spans="4:4" x14ac:dyDescent="0.25">
      <c r="D16057" s="7"/>
    </row>
    <row r="16058" spans="4:4" x14ac:dyDescent="0.25">
      <c r="D16058" s="7"/>
    </row>
    <row r="16059" spans="4:4" x14ac:dyDescent="0.25">
      <c r="D16059" s="7"/>
    </row>
    <row r="16060" spans="4:4" x14ac:dyDescent="0.25">
      <c r="D16060" s="7"/>
    </row>
    <row r="16061" spans="4:4" x14ac:dyDescent="0.25">
      <c r="D16061" s="7"/>
    </row>
    <row r="16062" spans="4:4" x14ac:dyDescent="0.25">
      <c r="D16062" s="7"/>
    </row>
    <row r="16063" spans="4:4" x14ac:dyDescent="0.25">
      <c r="D16063" s="7"/>
    </row>
    <row r="16064" spans="4:4" x14ac:dyDescent="0.25">
      <c r="D16064" s="7"/>
    </row>
    <row r="16065" spans="4:4" x14ac:dyDescent="0.25">
      <c r="D16065" s="7"/>
    </row>
    <row r="16066" spans="4:4" x14ac:dyDescent="0.25">
      <c r="D16066" s="7"/>
    </row>
    <row r="16067" spans="4:4" x14ac:dyDescent="0.25">
      <c r="D16067" s="7"/>
    </row>
    <row r="16068" spans="4:4" x14ac:dyDescent="0.25">
      <c r="D16068" s="7"/>
    </row>
    <row r="16069" spans="4:4" x14ac:dyDescent="0.25">
      <c r="D16069" s="7"/>
    </row>
    <row r="16070" spans="4:4" x14ac:dyDescent="0.25">
      <c r="D16070" s="7"/>
    </row>
    <row r="16071" spans="4:4" x14ac:dyDescent="0.25">
      <c r="D16071" s="7"/>
    </row>
    <row r="16072" spans="4:4" x14ac:dyDescent="0.25">
      <c r="D16072" s="7"/>
    </row>
    <row r="16073" spans="4:4" x14ac:dyDescent="0.25">
      <c r="D16073" s="7"/>
    </row>
    <row r="16074" spans="4:4" x14ac:dyDescent="0.25">
      <c r="D16074" s="7"/>
    </row>
    <row r="16075" spans="4:4" x14ac:dyDescent="0.25">
      <c r="D16075" s="7"/>
    </row>
    <row r="16076" spans="4:4" x14ac:dyDescent="0.25">
      <c r="D16076" s="7"/>
    </row>
    <row r="16077" spans="4:4" x14ac:dyDescent="0.25">
      <c r="D16077" s="7"/>
    </row>
    <row r="16078" spans="4:4" x14ac:dyDescent="0.25">
      <c r="D16078" s="7"/>
    </row>
    <row r="16079" spans="4:4" x14ac:dyDescent="0.25">
      <c r="D16079" s="7"/>
    </row>
    <row r="16080" spans="4:4" x14ac:dyDescent="0.25">
      <c r="D16080" s="7"/>
    </row>
    <row r="16081" spans="4:4" x14ac:dyDescent="0.25">
      <c r="D16081" s="7"/>
    </row>
    <row r="16082" spans="4:4" x14ac:dyDescent="0.25">
      <c r="D16082" s="7"/>
    </row>
    <row r="16083" spans="4:4" x14ac:dyDescent="0.25">
      <c r="D16083" s="7"/>
    </row>
    <row r="16084" spans="4:4" x14ac:dyDescent="0.25">
      <c r="D16084" s="7"/>
    </row>
    <row r="16085" spans="4:4" x14ac:dyDescent="0.25">
      <c r="D16085" s="7"/>
    </row>
    <row r="16086" spans="4:4" x14ac:dyDescent="0.25">
      <c r="D16086" s="7"/>
    </row>
    <row r="16087" spans="4:4" x14ac:dyDescent="0.25">
      <c r="D16087" s="7"/>
    </row>
    <row r="16088" spans="4:4" x14ac:dyDescent="0.25">
      <c r="D16088" s="7"/>
    </row>
    <row r="16089" spans="4:4" x14ac:dyDescent="0.25">
      <c r="D16089" s="7"/>
    </row>
    <row r="16090" spans="4:4" x14ac:dyDescent="0.25">
      <c r="D16090" s="7"/>
    </row>
    <row r="16091" spans="4:4" x14ac:dyDescent="0.25">
      <c r="D16091" s="7"/>
    </row>
    <row r="16092" spans="4:4" x14ac:dyDescent="0.25">
      <c r="D16092" s="7"/>
    </row>
    <row r="16093" spans="4:4" x14ac:dyDescent="0.25">
      <c r="D16093" s="7"/>
    </row>
    <row r="16094" spans="4:4" x14ac:dyDescent="0.25">
      <c r="D16094" s="7"/>
    </row>
    <row r="16095" spans="4:4" x14ac:dyDescent="0.25">
      <c r="D16095" s="7"/>
    </row>
    <row r="16096" spans="4:4" x14ac:dyDescent="0.25">
      <c r="D16096" s="7"/>
    </row>
    <row r="16097" spans="4:4" x14ac:dyDescent="0.25">
      <c r="D16097" s="7"/>
    </row>
    <row r="16098" spans="4:4" x14ac:dyDescent="0.25">
      <c r="D16098" s="7"/>
    </row>
    <row r="16099" spans="4:4" x14ac:dyDescent="0.25">
      <c r="D16099" s="7"/>
    </row>
    <row r="16100" spans="4:4" x14ac:dyDescent="0.25">
      <c r="D16100" s="7"/>
    </row>
    <row r="16101" spans="4:4" x14ac:dyDescent="0.25">
      <c r="D16101" s="7"/>
    </row>
    <row r="16102" spans="4:4" x14ac:dyDescent="0.25">
      <c r="D16102" s="7"/>
    </row>
    <row r="16103" spans="4:4" x14ac:dyDescent="0.25">
      <c r="D16103" s="7"/>
    </row>
    <row r="16104" spans="4:4" x14ac:dyDescent="0.25">
      <c r="D16104" s="7"/>
    </row>
    <row r="16105" spans="4:4" x14ac:dyDescent="0.25">
      <c r="D16105" s="7"/>
    </row>
    <row r="16106" spans="4:4" x14ac:dyDescent="0.25">
      <c r="D16106" s="7"/>
    </row>
    <row r="16107" spans="4:4" x14ac:dyDescent="0.25">
      <c r="D16107" s="7"/>
    </row>
    <row r="16108" spans="4:4" x14ac:dyDescent="0.25">
      <c r="D16108" s="7"/>
    </row>
    <row r="16109" spans="4:4" x14ac:dyDescent="0.25">
      <c r="D16109" s="7"/>
    </row>
    <row r="16110" spans="4:4" x14ac:dyDescent="0.25">
      <c r="D16110" s="7"/>
    </row>
    <row r="16111" spans="4:4" x14ac:dyDescent="0.25">
      <c r="D16111" s="7"/>
    </row>
    <row r="16112" spans="4:4" x14ac:dyDescent="0.25">
      <c r="D16112" s="7"/>
    </row>
    <row r="16113" spans="4:4" x14ac:dyDescent="0.25">
      <c r="D16113" s="7"/>
    </row>
    <row r="16114" spans="4:4" x14ac:dyDescent="0.25">
      <c r="D16114" s="7"/>
    </row>
    <row r="16115" spans="4:4" x14ac:dyDescent="0.25">
      <c r="D16115" s="7"/>
    </row>
    <row r="16116" spans="4:4" x14ac:dyDescent="0.25">
      <c r="D16116" s="7"/>
    </row>
    <row r="16117" spans="4:4" x14ac:dyDescent="0.25">
      <c r="D16117" s="7"/>
    </row>
    <row r="16118" spans="4:4" x14ac:dyDescent="0.25">
      <c r="D16118" s="7"/>
    </row>
    <row r="16119" spans="4:4" x14ac:dyDescent="0.25">
      <c r="D16119" s="7"/>
    </row>
    <row r="16120" spans="4:4" x14ac:dyDescent="0.25">
      <c r="D16120" s="7"/>
    </row>
    <row r="16121" spans="4:4" x14ac:dyDescent="0.25">
      <c r="D16121" s="7"/>
    </row>
    <row r="16122" spans="4:4" x14ac:dyDescent="0.25">
      <c r="D16122" s="7"/>
    </row>
    <row r="16123" spans="4:4" x14ac:dyDescent="0.25">
      <c r="D16123" s="7"/>
    </row>
    <row r="16124" spans="4:4" x14ac:dyDescent="0.25">
      <c r="D16124" s="7"/>
    </row>
    <row r="16125" spans="4:4" x14ac:dyDescent="0.25">
      <c r="D16125" s="7"/>
    </row>
    <row r="16126" spans="4:4" x14ac:dyDescent="0.25">
      <c r="D16126" s="7"/>
    </row>
    <row r="16127" spans="4:4" x14ac:dyDescent="0.25">
      <c r="D16127" s="7"/>
    </row>
    <row r="16128" spans="4:4" x14ac:dyDescent="0.25">
      <c r="D16128" s="7"/>
    </row>
    <row r="16129" spans="4:4" x14ac:dyDescent="0.25">
      <c r="D16129" s="7"/>
    </row>
    <row r="16130" spans="4:4" x14ac:dyDescent="0.25">
      <c r="D16130" s="7"/>
    </row>
    <row r="16131" spans="4:4" x14ac:dyDescent="0.25">
      <c r="D16131" s="7"/>
    </row>
    <row r="16132" spans="4:4" x14ac:dyDescent="0.25">
      <c r="D16132" s="7"/>
    </row>
    <row r="16133" spans="4:4" x14ac:dyDescent="0.25">
      <c r="D16133" s="7"/>
    </row>
    <row r="16134" spans="4:4" x14ac:dyDescent="0.25">
      <c r="D16134" s="7"/>
    </row>
    <row r="16135" spans="4:4" x14ac:dyDescent="0.25">
      <c r="D16135" s="7"/>
    </row>
    <row r="16136" spans="4:4" x14ac:dyDescent="0.25">
      <c r="D16136" s="7"/>
    </row>
    <row r="16137" spans="4:4" x14ac:dyDescent="0.25">
      <c r="D16137" s="7"/>
    </row>
    <row r="16138" spans="4:4" x14ac:dyDescent="0.25">
      <c r="D16138" s="7"/>
    </row>
    <row r="16139" spans="4:4" x14ac:dyDescent="0.25">
      <c r="D16139" s="7"/>
    </row>
    <row r="16140" spans="4:4" x14ac:dyDescent="0.25">
      <c r="D16140" s="7"/>
    </row>
    <row r="16141" spans="4:4" x14ac:dyDescent="0.25">
      <c r="D16141" s="7"/>
    </row>
    <row r="16142" spans="4:4" x14ac:dyDescent="0.25">
      <c r="D16142" s="7"/>
    </row>
    <row r="16143" spans="4:4" x14ac:dyDescent="0.25">
      <c r="D16143" s="7"/>
    </row>
    <row r="16144" spans="4:4" x14ac:dyDescent="0.25">
      <c r="D16144" s="7"/>
    </row>
    <row r="16145" spans="4:4" x14ac:dyDescent="0.25">
      <c r="D16145" s="7"/>
    </row>
    <row r="16146" spans="4:4" x14ac:dyDescent="0.25">
      <c r="D16146" s="7"/>
    </row>
    <row r="16147" spans="4:4" x14ac:dyDescent="0.25">
      <c r="D16147" s="7"/>
    </row>
    <row r="16148" spans="4:4" x14ac:dyDescent="0.25">
      <c r="D16148" s="7"/>
    </row>
    <row r="16149" spans="4:4" x14ac:dyDescent="0.25">
      <c r="D16149" s="7"/>
    </row>
    <row r="16150" spans="4:4" x14ac:dyDescent="0.25">
      <c r="D16150" s="7"/>
    </row>
    <row r="16151" spans="4:4" x14ac:dyDescent="0.25">
      <c r="D16151" s="7"/>
    </row>
    <row r="16152" spans="4:4" x14ac:dyDescent="0.25">
      <c r="D16152" s="7"/>
    </row>
    <row r="16153" spans="4:4" x14ac:dyDescent="0.25">
      <c r="D16153" s="7"/>
    </row>
    <row r="16154" spans="4:4" x14ac:dyDescent="0.25">
      <c r="D16154" s="7"/>
    </row>
    <row r="16155" spans="4:4" x14ac:dyDescent="0.25">
      <c r="D16155" s="7"/>
    </row>
    <row r="16156" spans="4:4" x14ac:dyDescent="0.25">
      <c r="D16156" s="7"/>
    </row>
    <row r="16157" spans="4:4" x14ac:dyDescent="0.25">
      <c r="D16157" s="7"/>
    </row>
    <row r="16158" spans="4:4" x14ac:dyDescent="0.25">
      <c r="D16158" s="7"/>
    </row>
    <row r="16159" spans="4:4" x14ac:dyDescent="0.25">
      <c r="D16159" s="7"/>
    </row>
    <row r="16160" spans="4:4" x14ac:dyDescent="0.25">
      <c r="D16160" s="7"/>
    </row>
    <row r="16161" spans="4:4" x14ac:dyDescent="0.25">
      <c r="D16161" s="7"/>
    </row>
    <row r="16162" spans="4:4" x14ac:dyDescent="0.25">
      <c r="D16162" s="7"/>
    </row>
    <row r="16163" spans="4:4" x14ac:dyDescent="0.25">
      <c r="D16163" s="7"/>
    </row>
    <row r="16164" spans="4:4" x14ac:dyDescent="0.25">
      <c r="D16164" s="7"/>
    </row>
    <row r="16165" spans="4:4" x14ac:dyDescent="0.25">
      <c r="D16165" s="7"/>
    </row>
    <row r="16166" spans="4:4" x14ac:dyDescent="0.25">
      <c r="D16166" s="7"/>
    </row>
    <row r="16167" spans="4:4" x14ac:dyDescent="0.25">
      <c r="D16167" s="7"/>
    </row>
    <row r="16168" spans="4:4" x14ac:dyDescent="0.25">
      <c r="D16168" s="7"/>
    </row>
    <row r="16169" spans="4:4" x14ac:dyDescent="0.25">
      <c r="D16169" s="7"/>
    </row>
    <row r="16170" spans="4:4" x14ac:dyDescent="0.25">
      <c r="D16170" s="7"/>
    </row>
    <row r="16171" spans="4:4" x14ac:dyDescent="0.25">
      <c r="D16171" s="7"/>
    </row>
    <row r="16172" spans="4:4" x14ac:dyDescent="0.25">
      <c r="D16172" s="7"/>
    </row>
    <row r="16173" spans="4:4" x14ac:dyDescent="0.25">
      <c r="D16173" s="7"/>
    </row>
    <row r="16174" spans="4:4" x14ac:dyDescent="0.25">
      <c r="D16174" s="7"/>
    </row>
    <row r="16175" spans="4:4" x14ac:dyDescent="0.25">
      <c r="D16175" s="7"/>
    </row>
    <row r="16176" spans="4:4" x14ac:dyDescent="0.25">
      <c r="D16176" s="7"/>
    </row>
    <row r="16177" spans="4:4" x14ac:dyDescent="0.25">
      <c r="D16177" s="7"/>
    </row>
    <row r="16178" spans="4:4" x14ac:dyDescent="0.25">
      <c r="D16178" s="7"/>
    </row>
    <row r="16179" spans="4:4" x14ac:dyDescent="0.25">
      <c r="D16179" s="7"/>
    </row>
    <row r="16180" spans="4:4" x14ac:dyDescent="0.25">
      <c r="D16180" s="7"/>
    </row>
    <row r="16181" spans="4:4" x14ac:dyDescent="0.25">
      <c r="D16181" s="7"/>
    </row>
    <row r="16182" spans="4:4" x14ac:dyDescent="0.25">
      <c r="D16182" s="7"/>
    </row>
    <row r="16183" spans="4:4" x14ac:dyDescent="0.25">
      <c r="D16183" s="7"/>
    </row>
    <row r="16184" spans="4:4" x14ac:dyDescent="0.25">
      <c r="D16184" s="7"/>
    </row>
    <row r="16185" spans="4:4" x14ac:dyDescent="0.25">
      <c r="D16185" s="7"/>
    </row>
    <row r="16186" spans="4:4" x14ac:dyDescent="0.25">
      <c r="D16186" s="7"/>
    </row>
    <row r="16187" spans="4:4" x14ac:dyDescent="0.25">
      <c r="D16187" s="7"/>
    </row>
    <row r="16188" spans="4:4" x14ac:dyDescent="0.25">
      <c r="D16188" s="7"/>
    </row>
    <row r="16189" spans="4:4" x14ac:dyDescent="0.25">
      <c r="D16189" s="7"/>
    </row>
    <row r="16190" spans="4:4" x14ac:dyDescent="0.25">
      <c r="D16190" s="7"/>
    </row>
    <row r="16191" spans="4:4" x14ac:dyDescent="0.25">
      <c r="D16191" s="7"/>
    </row>
    <row r="16192" spans="4:4" x14ac:dyDescent="0.25">
      <c r="D16192" s="7"/>
    </row>
    <row r="16193" spans="4:4" x14ac:dyDescent="0.25">
      <c r="D16193" s="7"/>
    </row>
    <row r="16194" spans="4:4" x14ac:dyDescent="0.25">
      <c r="D16194" s="7"/>
    </row>
    <row r="16195" spans="4:4" x14ac:dyDescent="0.25">
      <c r="D16195" s="7"/>
    </row>
    <row r="16196" spans="4:4" x14ac:dyDescent="0.25">
      <c r="D16196" s="7"/>
    </row>
    <row r="16197" spans="4:4" x14ac:dyDescent="0.25">
      <c r="D16197" s="7"/>
    </row>
    <row r="16198" spans="4:4" x14ac:dyDescent="0.25">
      <c r="D16198" s="7"/>
    </row>
    <row r="16199" spans="4:4" x14ac:dyDescent="0.25">
      <c r="D16199" s="7"/>
    </row>
    <row r="16200" spans="4:4" x14ac:dyDescent="0.25">
      <c r="D16200" s="7"/>
    </row>
    <row r="16201" spans="4:4" x14ac:dyDescent="0.25">
      <c r="D16201" s="7"/>
    </row>
    <row r="16202" spans="4:4" x14ac:dyDescent="0.25">
      <c r="D16202" s="7"/>
    </row>
    <row r="16203" spans="4:4" x14ac:dyDescent="0.25">
      <c r="D16203" s="7"/>
    </row>
    <row r="16204" spans="4:4" x14ac:dyDescent="0.25">
      <c r="D16204" s="7"/>
    </row>
    <row r="16205" spans="4:4" x14ac:dyDescent="0.25">
      <c r="D16205" s="7"/>
    </row>
    <row r="16206" spans="4:4" x14ac:dyDescent="0.25">
      <c r="D16206" s="7"/>
    </row>
    <row r="16207" spans="4:4" x14ac:dyDescent="0.25">
      <c r="D16207" s="7"/>
    </row>
    <row r="16208" spans="4:4" x14ac:dyDescent="0.25">
      <c r="D16208" s="7"/>
    </row>
    <row r="16209" spans="4:4" x14ac:dyDescent="0.25">
      <c r="D16209" s="7"/>
    </row>
    <row r="16210" spans="4:4" x14ac:dyDescent="0.25">
      <c r="D16210" s="7"/>
    </row>
    <row r="16211" spans="4:4" x14ac:dyDescent="0.25">
      <c r="D16211" s="7"/>
    </row>
    <row r="16212" spans="4:4" x14ac:dyDescent="0.25">
      <c r="D16212" s="7"/>
    </row>
    <row r="16213" spans="4:4" x14ac:dyDescent="0.25">
      <c r="D16213" s="7"/>
    </row>
    <row r="16214" spans="4:4" x14ac:dyDescent="0.25">
      <c r="D16214" s="7"/>
    </row>
    <row r="16215" spans="4:4" x14ac:dyDescent="0.25">
      <c r="D16215" s="7"/>
    </row>
    <row r="16216" spans="4:4" x14ac:dyDescent="0.25">
      <c r="D16216" s="7"/>
    </row>
    <row r="16217" spans="4:4" x14ac:dyDescent="0.25">
      <c r="D16217" s="7"/>
    </row>
    <row r="16218" spans="4:4" x14ac:dyDescent="0.25">
      <c r="D16218" s="7"/>
    </row>
    <row r="16219" spans="4:4" x14ac:dyDescent="0.25">
      <c r="D16219" s="7"/>
    </row>
    <row r="16220" spans="4:4" x14ac:dyDescent="0.25">
      <c r="D16220" s="7"/>
    </row>
    <row r="16221" spans="4:4" x14ac:dyDescent="0.25">
      <c r="D16221" s="7"/>
    </row>
    <row r="16222" spans="4:4" x14ac:dyDescent="0.25">
      <c r="D16222" s="7"/>
    </row>
    <row r="16223" spans="4:4" x14ac:dyDescent="0.25">
      <c r="D16223" s="7"/>
    </row>
    <row r="16224" spans="4:4" x14ac:dyDescent="0.25">
      <c r="D16224" s="7"/>
    </row>
    <row r="16225" spans="4:4" x14ac:dyDescent="0.25">
      <c r="D16225" s="7"/>
    </row>
    <row r="16226" spans="4:4" x14ac:dyDescent="0.25">
      <c r="D16226" s="7"/>
    </row>
    <row r="16227" spans="4:4" x14ac:dyDescent="0.25">
      <c r="D16227" s="7"/>
    </row>
    <row r="16228" spans="4:4" x14ac:dyDescent="0.25">
      <c r="D16228" s="7"/>
    </row>
    <row r="16229" spans="4:4" x14ac:dyDescent="0.25">
      <c r="D16229" s="7"/>
    </row>
    <row r="16230" spans="4:4" x14ac:dyDescent="0.25">
      <c r="D16230" s="7"/>
    </row>
    <row r="16231" spans="4:4" x14ac:dyDescent="0.25">
      <c r="D16231" s="7"/>
    </row>
    <row r="16232" spans="4:4" x14ac:dyDescent="0.25">
      <c r="D16232" s="7"/>
    </row>
    <row r="16233" spans="4:4" x14ac:dyDescent="0.25">
      <c r="D16233" s="7"/>
    </row>
    <row r="16234" spans="4:4" x14ac:dyDescent="0.25">
      <c r="D16234" s="7"/>
    </row>
    <row r="16235" spans="4:4" x14ac:dyDescent="0.25">
      <c r="D16235" s="7"/>
    </row>
    <row r="16236" spans="4:4" x14ac:dyDescent="0.25">
      <c r="D16236" s="7"/>
    </row>
    <row r="16237" spans="4:4" x14ac:dyDescent="0.25">
      <c r="D16237" s="7"/>
    </row>
    <row r="16238" spans="4:4" x14ac:dyDescent="0.25">
      <c r="D16238" s="7"/>
    </row>
    <row r="16239" spans="4:4" x14ac:dyDescent="0.25">
      <c r="D16239" s="7"/>
    </row>
    <row r="16240" spans="4:4" x14ac:dyDescent="0.25">
      <c r="D16240" s="7"/>
    </row>
    <row r="16241" spans="4:4" x14ac:dyDescent="0.25">
      <c r="D16241" s="7"/>
    </row>
    <row r="16242" spans="4:4" x14ac:dyDescent="0.25">
      <c r="D16242" s="7"/>
    </row>
    <row r="16243" spans="4:4" x14ac:dyDescent="0.25">
      <c r="D16243" s="7"/>
    </row>
    <row r="16244" spans="4:4" x14ac:dyDescent="0.25">
      <c r="D16244" s="7"/>
    </row>
    <row r="16245" spans="4:4" x14ac:dyDescent="0.25">
      <c r="D16245" s="7"/>
    </row>
    <row r="16246" spans="4:4" x14ac:dyDescent="0.25">
      <c r="D16246" s="7"/>
    </row>
    <row r="16247" spans="4:4" x14ac:dyDescent="0.25">
      <c r="D16247" s="7"/>
    </row>
    <row r="16248" spans="4:4" x14ac:dyDescent="0.25">
      <c r="D16248" s="7"/>
    </row>
    <row r="16249" spans="4:4" x14ac:dyDescent="0.25">
      <c r="D16249" s="7"/>
    </row>
    <row r="16250" spans="4:4" x14ac:dyDescent="0.25">
      <c r="D16250" s="7"/>
    </row>
    <row r="16251" spans="4:4" x14ac:dyDescent="0.25">
      <c r="D16251" s="7"/>
    </row>
    <row r="16252" spans="4:4" x14ac:dyDescent="0.25">
      <c r="D16252" s="7"/>
    </row>
    <row r="16253" spans="4:4" x14ac:dyDescent="0.25">
      <c r="D16253" s="7"/>
    </row>
    <row r="16254" spans="4:4" x14ac:dyDescent="0.25">
      <c r="D16254" s="7"/>
    </row>
    <row r="16255" spans="4:4" x14ac:dyDescent="0.25">
      <c r="D16255" s="7"/>
    </row>
    <row r="16256" spans="4:4" x14ac:dyDescent="0.25">
      <c r="D16256" s="7"/>
    </row>
    <row r="16257" spans="4:4" x14ac:dyDescent="0.25">
      <c r="D16257" s="7"/>
    </row>
    <row r="16258" spans="4:4" x14ac:dyDescent="0.25">
      <c r="D16258" s="7"/>
    </row>
    <row r="16259" spans="4:4" x14ac:dyDescent="0.25">
      <c r="D16259" s="7"/>
    </row>
    <row r="16260" spans="4:4" x14ac:dyDescent="0.25">
      <c r="D16260" s="7"/>
    </row>
    <row r="16261" spans="4:4" x14ac:dyDescent="0.25">
      <c r="D16261" s="7"/>
    </row>
    <row r="16262" spans="4:4" x14ac:dyDescent="0.25">
      <c r="D16262" s="7"/>
    </row>
    <row r="16263" spans="4:4" x14ac:dyDescent="0.25">
      <c r="D16263" s="7"/>
    </row>
    <row r="16264" spans="4:4" x14ac:dyDescent="0.25">
      <c r="D16264" s="7"/>
    </row>
    <row r="16265" spans="4:4" x14ac:dyDescent="0.25">
      <c r="D16265" s="7"/>
    </row>
    <row r="16266" spans="4:4" x14ac:dyDescent="0.25">
      <c r="D16266" s="7"/>
    </row>
    <row r="16267" spans="4:4" x14ac:dyDescent="0.25">
      <c r="D16267" s="7"/>
    </row>
    <row r="16268" spans="4:4" x14ac:dyDescent="0.25">
      <c r="D16268" s="7"/>
    </row>
    <row r="16269" spans="4:4" x14ac:dyDescent="0.25">
      <c r="D16269" s="7"/>
    </row>
    <row r="16270" spans="4:4" x14ac:dyDescent="0.25">
      <c r="D16270" s="7"/>
    </row>
    <row r="16271" spans="4:4" x14ac:dyDescent="0.25">
      <c r="D16271" s="7"/>
    </row>
    <row r="16272" spans="4:4" x14ac:dyDescent="0.25">
      <c r="D16272" s="7"/>
    </row>
    <row r="16273" spans="4:4" x14ac:dyDescent="0.25">
      <c r="D16273" s="7"/>
    </row>
    <row r="16274" spans="4:4" x14ac:dyDescent="0.25">
      <c r="D16274" s="7"/>
    </row>
    <row r="16275" spans="4:4" x14ac:dyDescent="0.25">
      <c r="D16275" s="7"/>
    </row>
    <row r="16276" spans="4:4" x14ac:dyDescent="0.25">
      <c r="D16276" s="7"/>
    </row>
    <row r="16277" spans="4:4" x14ac:dyDescent="0.25">
      <c r="D16277" s="7"/>
    </row>
    <row r="16278" spans="4:4" x14ac:dyDescent="0.25">
      <c r="D16278" s="7"/>
    </row>
    <row r="16279" spans="4:4" x14ac:dyDescent="0.25">
      <c r="D16279" s="7"/>
    </row>
    <row r="16280" spans="4:4" x14ac:dyDescent="0.25">
      <c r="D16280" s="7"/>
    </row>
    <row r="16281" spans="4:4" x14ac:dyDescent="0.25">
      <c r="D16281" s="7"/>
    </row>
    <row r="16282" spans="4:4" x14ac:dyDescent="0.25">
      <c r="D16282" s="7"/>
    </row>
    <row r="16283" spans="4:4" x14ac:dyDescent="0.25">
      <c r="D16283" s="7"/>
    </row>
    <row r="16284" spans="4:4" x14ac:dyDescent="0.25">
      <c r="D16284" s="7"/>
    </row>
    <row r="16285" spans="4:4" x14ac:dyDescent="0.25">
      <c r="D16285" s="7"/>
    </row>
    <row r="16286" spans="4:4" x14ac:dyDescent="0.25">
      <c r="D16286" s="7"/>
    </row>
    <row r="16287" spans="4:4" x14ac:dyDescent="0.25">
      <c r="D16287" s="7"/>
    </row>
    <row r="16288" spans="4:4" x14ac:dyDescent="0.25">
      <c r="D16288" s="7"/>
    </row>
    <row r="16289" spans="4:4" x14ac:dyDescent="0.25">
      <c r="D16289" s="7"/>
    </row>
    <row r="16290" spans="4:4" x14ac:dyDescent="0.25">
      <c r="D16290" s="7"/>
    </row>
    <row r="16291" spans="4:4" x14ac:dyDescent="0.25">
      <c r="D16291" s="7"/>
    </row>
    <row r="16292" spans="4:4" x14ac:dyDescent="0.25">
      <c r="D16292" s="7"/>
    </row>
    <row r="16293" spans="4:4" x14ac:dyDescent="0.25">
      <c r="D16293" s="7"/>
    </row>
    <row r="16294" spans="4:4" x14ac:dyDescent="0.25">
      <c r="D16294" s="7"/>
    </row>
    <row r="16295" spans="4:4" x14ac:dyDescent="0.25">
      <c r="D16295" s="7"/>
    </row>
    <row r="16296" spans="4:4" x14ac:dyDescent="0.25">
      <c r="D16296" s="7"/>
    </row>
    <row r="16297" spans="4:4" x14ac:dyDescent="0.25">
      <c r="D16297" s="7"/>
    </row>
    <row r="16298" spans="4:4" x14ac:dyDescent="0.25">
      <c r="D16298" s="7"/>
    </row>
    <row r="16299" spans="4:4" x14ac:dyDescent="0.25">
      <c r="D16299" s="7"/>
    </row>
    <row r="16300" spans="4:4" x14ac:dyDescent="0.25">
      <c r="D16300" s="7"/>
    </row>
    <row r="16301" spans="4:4" x14ac:dyDescent="0.25">
      <c r="D16301" s="7"/>
    </row>
    <row r="16302" spans="4:4" x14ac:dyDescent="0.25">
      <c r="D16302" s="7"/>
    </row>
    <row r="16303" spans="4:4" x14ac:dyDescent="0.25">
      <c r="D16303" s="7"/>
    </row>
    <row r="16304" spans="4:4" x14ac:dyDescent="0.25">
      <c r="D16304" s="7"/>
    </row>
    <row r="16305" spans="4:4" x14ac:dyDescent="0.25">
      <c r="D16305" s="7"/>
    </row>
    <row r="16306" spans="4:4" x14ac:dyDescent="0.25">
      <c r="D16306" s="7"/>
    </row>
    <row r="16307" spans="4:4" x14ac:dyDescent="0.25">
      <c r="D16307" s="7"/>
    </row>
    <row r="16308" spans="4:4" x14ac:dyDescent="0.25">
      <c r="D16308" s="7"/>
    </row>
    <row r="16309" spans="4:4" x14ac:dyDescent="0.25">
      <c r="D16309" s="7"/>
    </row>
    <row r="16310" spans="4:4" x14ac:dyDescent="0.25">
      <c r="D16310" s="7"/>
    </row>
    <row r="16311" spans="4:4" x14ac:dyDescent="0.25">
      <c r="D16311" s="7"/>
    </row>
    <row r="16312" spans="4:4" x14ac:dyDescent="0.25">
      <c r="D16312" s="7"/>
    </row>
    <row r="16313" spans="4:4" x14ac:dyDescent="0.25">
      <c r="D16313" s="7"/>
    </row>
    <row r="16314" spans="4:4" x14ac:dyDescent="0.25">
      <c r="D16314" s="7"/>
    </row>
    <row r="16315" spans="4:4" x14ac:dyDescent="0.25">
      <c r="D16315" s="7"/>
    </row>
    <row r="16316" spans="4:4" x14ac:dyDescent="0.25">
      <c r="D16316" s="7"/>
    </row>
    <row r="16317" spans="4:4" x14ac:dyDescent="0.25">
      <c r="D16317" s="7"/>
    </row>
    <row r="16318" spans="4:4" x14ac:dyDescent="0.25">
      <c r="D16318" s="7"/>
    </row>
    <row r="16319" spans="4:4" x14ac:dyDescent="0.25">
      <c r="D16319" s="7"/>
    </row>
    <row r="16320" spans="4:4" x14ac:dyDescent="0.25">
      <c r="D16320" s="7"/>
    </row>
    <row r="16321" spans="4:4" x14ac:dyDescent="0.25">
      <c r="D16321" s="7"/>
    </row>
    <row r="16322" spans="4:4" x14ac:dyDescent="0.25">
      <c r="D16322" s="7"/>
    </row>
    <row r="16323" spans="4:4" x14ac:dyDescent="0.25">
      <c r="D16323" s="7"/>
    </row>
    <row r="16324" spans="4:4" x14ac:dyDescent="0.25">
      <c r="D16324" s="7"/>
    </row>
    <row r="16325" spans="4:4" x14ac:dyDescent="0.25">
      <c r="D16325" s="7"/>
    </row>
    <row r="16326" spans="4:4" x14ac:dyDescent="0.25">
      <c r="D16326" s="7"/>
    </row>
    <row r="16327" spans="4:4" x14ac:dyDescent="0.25">
      <c r="D16327" s="7"/>
    </row>
    <row r="16328" spans="4:4" x14ac:dyDescent="0.25">
      <c r="D16328" s="7"/>
    </row>
    <row r="16329" spans="4:4" x14ac:dyDescent="0.25">
      <c r="D16329" s="7"/>
    </row>
    <row r="16330" spans="4:4" x14ac:dyDescent="0.25">
      <c r="D16330" s="7"/>
    </row>
    <row r="16331" spans="4:4" x14ac:dyDescent="0.25">
      <c r="D16331" s="7"/>
    </row>
    <row r="16332" spans="4:4" x14ac:dyDescent="0.25">
      <c r="D16332" s="7"/>
    </row>
    <row r="16333" spans="4:4" x14ac:dyDescent="0.25">
      <c r="D16333" s="7"/>
    </row>
    <row r="16334" spans="4:4" x14ac:dyDescent="0.25">
      <c r="D16334" s="7"/>
    </row>
    <row r="16335" spans="4:4" x14ac:dyDescent="0.25">
      <c r="D16335" s="7"/>
    </row>
    <row r="16336" spans="4:4" x14ac:dyDescent="0.25">
      <c r="D16336" s="7"/>
    </row>
    <row r="16337" spans="4:4" x14ac:dyDescent="0.25">
      <c r="D16337" s="7"/>
    </row>
    <row r="16338" spans="4:4" x14ac:dyDescent="0.25">
      <c r="D16338" s="7"/>
    </row>
    <row r="16339" spans="4:4" x14ac:dyDescent="0.25">
      <c r="D16339" s="7"/>
    </row>
    <row r="16340" spans="4:4" x14ac:dyDescent="0.25">
      <c r="D16340" s="7"/>
    </row>
    <row r="16341" spans="4:4" x14ac:dyDescent="0.25">
      <c r="D16341" s="7"/>
    </row>
    <row r="16342" spans="4:4" x14ac:dyDescent="0.25">
      <c r="D16342" s="7"/>
    </row>
    <row r="16343" spans="4:4" x14ac:dyDescent="0.25">
      <c r="D16343" s="7"/>
    </row>
    <row r="16344" spans="4:4" x14ac:dyDescent="0.25">
      <c r="D16344" s="7"/>
    </row>
    <row r="16345" spans="4:4" x14ac:dyDescent="0.25">
      <c r="D16345" s="7"/>
    </row>
    <row r="16346" spans="4:4" x14ac:dyDescent="0.25">
      <c r="D16346" s="7"/>
    </row>
    <row r="16347" spans="4:4" x14ac:dyDescent="0.25">
      <c r="D16347" s="7"/>
    </row>
    <row r="16348" spans="4:4" x14ac:dyDescent="0.25">
      <c r="D16348" s="7"/>
    </row>
    <row r="16349" spans="4:4" x14ac:dyDescent="0.25">
      <c r="D16349" s="7"/>
    </row>
    <row r="16350" spans="4:4" x14ac:dyDescent="0.25">
      <c r="D16350" s="7"/>
    </row>
    <row r="16351" spans="4:4" x14ac:dyDescent="0.25">
      <c r="D16351" s="7"/>
    </row>
    <row r="16352" spans="4:4" x14ac:dyDescent="0.25">
      <c r="D16352" s="7"/>
    </row>
    <row r="16353" spans="4:4" x14ac:dyDescent="0.25">
      <c r="D16353" s="7"/>
    </row>
    <row r="16354" spans="4:4" x14ac:dyDescent="0.25">
      <c r="D16354" s="7"/>
    </row>
    <row r="16355" spans="4:4" x14ac:dyDescent="0.25">
      <c r="D16355" s="7"/>
    </row>
    <row r="16356" spans="4:4" x14ac:dyDescent="0.25">
      <c r="D16356" s="7"/>
    </row>
    <row r="16357" spans="4:4" x14ac:dyDescent="0.25">
      <c r="D16357" s="7"/>
    </row>
    <row r="16358" spans="4:4" x14ac:dyDescent="0.25">
      <c r="D16358" s="7"/>
    </row>
    <row r="16359" spans="4:4" x14ac:dyDescent="0.25">
      <c r="D16359" s="7"/>
    </row>
    <row r="16360" spans="4:4" x14ac:dyDescent="0.25">
      <c r="D16360" s="7"/>
    </row>
    <row r="16361" spans="4:4" x14ac:dyDescent="0.25">
      <c r="D16361" s="7"/>
    </row>
    <row r="16362" spans="4:4" x14ac:dyDescent="0.25">
      <c r="D16362" s="7"/>
    </row>
    <row r="16363" spans="4:4" x14ac:dyDescent="0.25">
      <c r="D16363" s="7"/>
    </row>
    <row r="16364" spans="4:4" x14ac:dyDescent="0.25">
      <c r="D16364" s="7"/>
    </row>
    <row r="16365" spans="4:4" x14ac:dyDescent="0.25">
      <c r="D16365" s="7"/>
    </row>
    <row r="16366" spans="4:4" x14ac:dyDescent="0.25">
      <c r="D16366" s="7"/>
    </row>
    <row r="16367" spans="4:4" x14ac:dyDescent="0.25">
      <c r="D16367" s="7"/>
    </row>
    <row r="16368" spans="4:4" x14ac:dyDescent="0.25">
      <c r="D16368" s="7"/>
    </row>
    <row r="16369" spans="4:4" x14ac:dyDescent="0.25">
      <c r="D16369" s="7"/>
    </row>
    <row r="16370" spans="4:4" x14ac:dyDescent="0.25">
      <c r="D16370" s="7"/>
    </row>
    <row r="16371" spans="4:4" x14ac:dyDescent="0.25">
      <c r="D16371" s="7"/>
    </row>
    <row r="16372" spans="4:4" x14ac:dyDescent="0.25">
      <c r="D16372" s="7"/>
    </row>
    <row r="16373" spans="4:4" x14ac:dyDescent="0.25">
      <c r="D16373" s="7"/>
    </row>
    <row r="16374" spans="4:4" x14ac:dyDescent="0.25">
      <c r="D16374" s="7"/>
    </row>
    <row r="16375" spans="4:4" x14ac:dyDescent="0.25">
      <c r="D16375" s="7"/>
    </row>
    <row r="16376" spans="4:4" x14ac:dyDescent="0.25">
      <c r="D16376" s="7"/>
    </row>
    <row r="16377" spans="4:4" x14ac:dyDescent="0.25">
      <c r="D16377" s="7"/>
    </row>
    <row r="16378" spans="4:4" x14ac:dyDescent="0.25">
      <c r="D16378" s="7"/>
    </row>
    <row r="16379" spans="4:4" x14ac:dyDescent="0.25">
      <c r="D16379" s="7"/>
    </row>
    <row r="16380" spans="4:4" x14ac:dyDescent="0.25">
      <c r="D16380" s="7"/>
    </row>
    <row r="16381" spans="4:4" x14ac:dyDescent="0.25">
      <c r="D16381" s="7"/>
    </row>
    <row r="16382" spans="4:4" x14ac:dyDescent="0.25">
      <c r="D16382" s="7"/>
    </row>
    <row r="16383" spans="4:4" x14ac:dyDescent="0.25">
      <c r="D16383" s="7"/>
    </row>
    <row r="16384" spans="4:4" x14ac:dyDescent="0.25">
      <c r="D16384" s="7"/>
    </row>
    <row r="16385" spans="4:4" x14ac:dyDescent="0.25">
      <c r="D16385" s="7"/>
    </row>
    <row r="16386" spans="4:4" x14ac:dyDescent="0.25">
      <c r="D16386" s="7"/>
    </row>
    <row r="16387" spans="4:4" x14ac:dyDescent="0.25">
      <c r="D16387" s="7"/>
    </row>
    <row r="16388" spans="4:4" x14ac:dyDescent="0.25">
      <c r="D16388" s="7"/>
    </row>
    <row r="16389" spans="4:4" x14ac:dyDescent="0.25">
      <c r="D16389" s="7"/>
    </row>
    <row r="16390" spans="4:4" x14ac:dyDescent="0.25">
      <c r="D16390" s="7"/>
    </row>
    <row r="16391" spans="4:4" x14ac:dyDescent="0.25">
      <c r="D16391" s="7"/>
    </row>
    <row r="16392" spans="4:4" x14ac:dyDescent="0.25">
      <c r="D16392" s="7"/>
    </row>
    <row r="16393" spans="4:4" x14ac:dyDescent="0.25">
      <c r="D16393" s="7"/>
    </row>
    <row r="16394" spans="4:4" x14ac:dyDescent="0.25">
      <c r="D16394" s="7"/>
    </row>
    <row r="16395" spans="4:4" x14ac:dyDescent="0.25">
      <c r="D16395" s="7"/>
    </row>
    <row r="16396" spans="4:4" x14ac:dyDescent="0.25">
      <c r="D16396" s="7"/>
    </row>
    <row r="16397" spans="4:4" x14ac:dyDescent="0.25">
      <c r="D16397" s="7"/>
    </row>
    <row r="16398" spans="4:4" x14ac:dyDescent="0.25">
      <c r="D16398" s="7"/>
    </row>
    <row r="16399" spans="4:4" x14ac:dyDescent="0.25">
      <c r="D16399" s="7"/>
    </row>
    <row r="16400" spans="4:4" x14ac:dyDescent="0.25">
      <c r="D16400" s="7"/>
    </row>
    <row r="16401" spans="4:4" x14ac:dyDescent="0.25">
      <c r="D16401" s="7"/>
    </row>
    <row r="16402" spans="4:4" x14ac:dyDescent="0.25">
      <c r="D16402" s="7"/>
    </row>
    <row r="16403" spans="4:4" x14ac:dyDescent="0.25">
      <c r="D16403" s="7"/>
    </row>
    <row r="16404" spans="4:4" x14ac:dyDescent="0.25">
      <c r="D16404" s="7"/>
    </row>
    <row r="16405" spans="4:4" x14ac:dyDescent="0.25">
      <c r="D16405" s="7"/>
    </row>
    <row r="16406" spans="4:4" x14ac:dyDescent="0.25">
      <c r="D16406" s="7"/>
    </row>
    <row r="16407" spans="4:4" x14ac:dyDescent="0.25">
      <c r="D16407" s="7"/>
    </row>
    <row r="16408" spans="4:4" x14ac:dyDescent="0.25">
      <c r="D16408" s="7"/>
    </row>
    <row r="16409" spans="4:4" x14ac:dyDescent="0.25">
      <c r="D16409" s="7"/>
    </row>
    <row r="16410" spans="4:4" x14ac:dyDescent="0.25">
      <c r="D16410" s="7"/>
    </row>
    <row r="16411" spans="4:4" x14ac:dyDescent="0.25">
      <c r="D16411" s="7"/>
    </row>
    <row r="16412" spans="4:4" x14ac:dyDescent="0.25">
      <c r="D16412" s="7"/>
    </row>
    <row r="16413" spans="4:4" x14ac:dyDescent="0.25">
      <c r="D16413" s="7"/>
    </row>
    <row r="16414" spans="4:4" x14ac:dyDescent="0.25">
      <c r="D16414" s="7"/>
    </row>
    <row r="16415" spans="4:4" x14ac:dyDescent="0.25">
      <c r="D16415" s="7"/>
    </row>
    <row r="16416" spans="4:4" x14ac:dyDescent="0.25">
      <c r="D16416" s="7"/>
    </row>
    <row r="16417" spans="4:4" x14ac:dyDescent="0.25">
      <c r="D16417" s="7"/>
    </row>
    <row r="16418" spans="4:4" x14ac:dyDescent="0.25">
      <c r="D16418" s="7"/>
    </row>
    <row r="16419" spans="4:4" x14ac:dyDescent="0.25">
      <c r="D16419" s="7"/>
    </row>
    <row r="16420" spans="4:4" x14ac:dyDescent="0.25">
      <c r="D16420" s="7"/>
    </row>
    <row r="16421" spans="4:4" x14ac:dyDescent="0.25">
      <c r="D16421" s="7"/>
    </row>
    <row r="16422" spans="4:4" x14ac:dyDescent="0.25">
      <c r="D16422" s="7"/>
    </row>
    <row r="16423" spans="4:4" x14ac:dyDescent="0.25">
      <c r="D16423" s="7"/>
    </row>
    <row r="16424" spans="4:4" x14ac:dyDescent="0.25">
      <c r="D16424" s="7"/>
    </row>
    <row r="16425" spans="4:4" x14ac:dyDescent="0.25">
      <c r="D16425" s="7"/>
    </row>
    <row r="16426" spans="4:4" x14ac:dyDescent="0.25">
      <c r="D16426" s="7"/>
    </row>
    <row r="16427" spans="4:4" x14ac:dyDescent="0.25">
      <c r="D16427" s="7"/>
    </row>
    <row r="16428" spans="4:4" x14ac:dyDescent="0.25">
      <c r="D16428" s="7"/>
    </row>
    <row r="16429" spans="4:4" x14ac:dyDescent="0.25">
      <c r="D16429" s="7"/>
    </row>
    <row r="16430" spans="4:4" x14ac:dyDescent="0.25">
      <c r="D16430" s="7"/>
    </row>
    <row r="16431" spans="4:4" x14ac:dyDescent="0.25">
      <c r="D16431" s="7"/>
    </row>
    <row r="16432" spans="4:4" x14ac:dyDescent="0.25">
      <c r="D16432" s="7"/>
    </row>
    <row r="16433" spans="4:4" x14ac:dyDescent="0.25">
      <c r="D16433" s="7"/>
    </row>
    <row r="16434" spans="4:4" x14ac:dyDescent="0.25">
      <c r="D16434" s="7"/>
    </row>
    <row r="16435" spans="4:4" x14ac:dyDescent="0.25">
      <c r="D16435" s="7"/>
    </row>
    <row r="16436" spans="4:4" x14ac:dyDescent="0.25">
      <c r="D16436" s="7"/>
    </row>
    <row r="16437" spans="4:4" x14ac:dyDescent="0.25">
      <c r="D16437" s="7"/>
    </row>
    <row r="16438" spans="4:4" x14ac:dyDescent="0.25">
      <c r="D16438" s="7"/>
    </row>
    <row r="16439" spans="4:4" x14ac:dyDescent="0.25">
      <c r="D16439" s="7"/>
    </row>
    <row r="16440" spans="4:4" x14ac:dyDescent="0.25">
      <c r="D16440" s="7"/>
    </row>
    <row r="16441" spans="4:4" x14ac:dyDescent="0.25">
      <c r="D16441" s="7"/>
    </row>
    <row r="16442" spans="4:4" x14ac:dyDescent="0.25">
      <c r="D16442" s="7"/>
    </row>
    <row r="16443" spans="4:4" x14ac:dyDescent="0.25">
      <c r="D16443" s="7"/>
    </row>
    <row r="16444" spans="4:4" x14ac:dyDescent="0.25">
      <c r="D16444" s="7"/>
    </row>
    <row r="16445" spans="4:4" x14ac:dyDescent="0.25">
      <c r="D16445" s="7"/>
    </row>
    <row r="16446" spans="4:4" x14ac:dyDescent="0.25">
      <c r="D16446" s="7"/>
    </row>
    <row r="16447" spans="4:4" x14ac:dyDescent="0.25">
      <c r="D16447" s="7"/>
    </row>
    <row r="16448" spans="4:4" x14ac:dyDescent="0.25">
      <c r="D16448" s="7"/>
    </row>
    <row r="16449" spans="4:4" x14ac:dyDescent="0.25">
      <c r="D16449" s="7"/>
    </row>
    <row r="16450" spans="4:4" x14ac:dyDescent="0.25">
      <c r="D16450" s="7"/>
    </row>
    <row r="16451" spans="4:4" x14ac:dyDescent="0.25">
      <c r="D16451" s="7"/>
    </row>
    <row r="16452" spans="4:4" x14ac:dyDescent="0.25">
      <c r="D16452" s="7"/>
    </row>
    <row r="16453" spans="4:4" x14ac:dyDescent="0.25">
      <c r="D16453" s="7"/>
    </row>
    <row r="16454" spans="4:4" x14ac:dyDescent="0.25">
      <c r="D16454" s="7"/>
    </row>
    <row r="16455" spans="4:4" x14ac:dyDescent="0.25">
      <c r="D16455" s="7"/>
    </row>
    <row r="16456" spans="4:4" x14ac:dyDescent="0.25">
      <c r="D16456" s="7"/>
    </row>
    <row r="16457" spans="4:4" x14ac:dyDescent="0.25">
      <c r="D16457" s="7"/>
    </row>
    <row r="16458" spans="4:4" x14ac:dyDescent="0.25">
      <c r="D16458" s="7"/>
    </row>
    <row r="16459" spans="4:4" x14ac:dyDescent="0.25">
      <c r="D16459" s="7"/>
    </row>
    <row r="16460" spans="4:4" x14ac:dyDescent="0.25">
      <c r="D16460" s="7"/>
    </row>
    <row r="16461" spans="4:4" x14ac:dyDescent="0.25">
      <c r="D16461" s="7"/>
    </row>
    <row r="16462" spans="4:4" x14ac:dyDescent="0.25">
      <c r="D16462" s="7"/>
    </row>
    <row r="16463" spans="4:4" x14ac:dyDescent="0.25">
      <c r="D16463" s="7"/>
    </row>
    <row r="16464" spans="4:4" x14ac:dyDescent="0.25">
      <c r="D16464" s="7"/>
    </row>
    <row r="16465" spans="4:4" x14ac:dyDescent="0.25">
      <c r="D16465" s="7"/>
    </row>
    <row r="16466" spans="4:4" x14ac:dyDescent="0.25">
      <c r="D16466" s="7"/>
    </row>
    <row r="16467" spans="4:4" x14ac:dyDescent="0.25">
      <c r="D16467" s="7"/>
    </row>
    <row r="16468" spans="4:4" x14ac:dyDescent="0.25">
      <c r="D16468" s="7"/>
    </row>
    <row r="16469" spans="4:4" x14ac:dyDescent="0.25">
      <c r="D16469" s="7"/>
    </row>
    <row r="16470" spans="4:4" x14ac:dyDescent="0.25">
      <c r="D16470" s="7"/>
    </row>
    <row r="16471" spans="4:4" x14ac:dyDescent="0.25">
      <c r="D16471" s="7"/>
    </row>
    <row r="16472" spans="4:4" x14ac:dyDescent="0.25">
      <c r="D16472" s="7"/>
    </row>
    <row r="16473" spans="4:4" x14ac:dyDescent="0.25">
      <c r="D16473" s="7"/>
    </row>
    <row r="16474" spans="4:4" x14ac:dyDescent="0.25">
      <c r="D16474" s="7"/>
    </row>
    <row r="16475" spans="4:4" x14ac:dyDescent="0.25">
      <c r="D16475" s="7"/>
    </row>
    <row r="16476" spans="4:4" x14ac:dyDescent="0.25">
      <c r="D16476" s="7"/>
    </row>
    <row r="16477" spans="4:4" x14ac:dyDescent="0.25">
      <c r="D16477" s="7"/>
    </row>
    <row r="16478" spans="4:4" x14ac:dyDescent="0.25">
      <c r="D16478" s="7"/>
    </row>
    <row r="16479" spans="4:4" x14ac:dyDescent="0.25">
      <c r="D16479" s="7"/>
    </row>
    <row r="16480" spans="4:4" x14ac:dyDescent="0.25">
      <c r="D16480" s="7"/>
    </row>
    <row r="16481" spans="4:4" x14ac:dyDescent="0.25">
      <c r="D16481" s="7"/>
    </row>
    <row r="16482" spans="4:4" x14ac:dyDescent="0.25">
      <c r="D16482" s="7"/>
    </row>
    <row r="16483" spans="4:4" x14ac:dyDescent="0.25">
      <c r="D16483" s="7"/>
    </row>
    <row r="16484" spans="4:4" x14ac:dyDescent="0.25">
      <c r="D16484" s="7"/>
    </row>
    <row r="16485" spans="4:4" x14ac:dyDescent="0.25">
      <c r="D16485" s="7"/>
    </row>
    <row r="16486" spans="4:4" x14ac:dyDescent="0.25">
      <c r="D16486" s="7"/>
    </row>
    <row r="16487" spans="4:4" x14ac:dyDescent="0.25">
      <c r="D16487" s="7"/>
    </row>
    <row r="16488" spans="4:4" x14ac:dyDescent="0.25">
      <c r="D16488" s="7"/>
    </row>
    <row r="16489" spans="4:4" x14ac:dyDescent="0.25">
      <c r="D16489" s="7"/>
    </row>
    <row r="16490" spans="4:4" x14ac:dyDescent="0.25">
      <c r="D16490" s="7"/>
    </row>
    <row r="16491" spans="4:4" x14ac:dyDescent="0.25">
      <c r="D16491" s="7"/>
    </row>
    <row r="16492" spans="4:4" x14ac:dyDescent="0.25">
      <c r="D16492" s="7"/>
    </row>
    <row r="16493" spans="4:4" x14ac:dyDescent="0.25">
      <c r="D16493" s="7"/>
    </row>
    <row r="16494" spans="4:4" x14ac:dyDescent="0.25">
      <c r="D16494" s="7"/>
    </row>
    <row r="16495" spans="4:4" x14ac:dyDescent="0.25">
      <c r="D16495" s="7"/>
    </row>
    <row r="16496" spans="4:4" x14ac:dyDescent="0.25">
      <c r="D16496" s="7"/>
    </row>
    <row r="16497" spans="4:4" x14ac:dyDescent="0.25">
      <c r="D16497" s="7"/>
    </row>
    <row r="16498" spans="4:4" x14ac:dyDescent="0.25">
      <c r="D16498" s="7"/>
    </row>
    <row r="16499" spans="4:4" x14ac:dyDescent="0.25">
      <c r="D16499" s="7"/>
    </row>
    <row r="16500" spans="4:4" x14ac:dyDescent="0.25">
      <c r="D16500" s="7"/>
    </row>
    <row r="16501" spans="4:4" x14ac:dyDescent="0.25">
      <c r="D16501" s="7"/>
    </row>
    <row r="16502" spans="4:4" x14ac:dyDescent="0.25">
      <c r="D16502" s="7"/>
    </row>
    <row r="16503" spans="4:4" x14ac:dyDescent="0.25">
      <c r="D16503" s="7"/>
    </row>
    <row r="16504" spans="4:4" x14ac:dyDescent="0.25">
      <c r="D16504" s="7"/>
    </row>
    <row r="16505" spans="4:4" x14ac:dyDescent="0.25">
      <c r="D16505" s="7"/>
    </row>
    <row r="16506" spans="4:4" x14ac:dyDescent="0.25">
      <c r="D16506" s="7"/>
    </row>
    <row r="16507" spans="4:4" x14ac:dyDescent="0.25">
      <c r="D16507" s="7"/>
    </row>
    <row r="16508" spans="4:4" x14ac:dyDescent="0.25">
      <c r="D16508" s="7"/>
    </row>
    <row r="16509" spans="4:4" x14ac:dyDescent="0.25">
      <c r="D16509" s="7"/>
    </row>
    <row r="16510" spans="4:4" x14ac:dyDescent="0.25">
      <c r="D16510" s="7"/>
    </row>
    <row r="16511" spans="4:4" x14ac:dyDescent="0.25">
      <c r="D16511" s="7"/>
    </row>
    <row r="16512" spans="4:4" x14ac:dyDescent="0.25">
      <c r="D16512" s="7"/>
    </row>
    <row r="16513" spans="4:4" x14ac:dyDescent="0.25">
      <c r="D16513" s="7"/>
    </row>
    <row r="16514" spans="4:4" x14ac:dyDescent="0.25">
      <c r="D16514" s="7"/>
    </row>
    <row r="16515" spans="4:4" x14ac:dyDescent="0.25">
      <c r="D16515" s="7"/>
    </row>
    <row r="16516" spans="4:4" x14ac:dyDescent="0.25">
      <c r="D16516" s="7"/>
    </row>
    <row r="16517" spans="4:4" x14ac:dyDescent="0.25">
      <c r="D16517" s="7"/>
    </row>
    <row r="16518" spans="4:4" x14ac:dyDescent="0.25">
      <c r="D16518" s="7"/>
    </row>
    <row r="16519" spans="4:4" x14ac:dyDescent="0.25">
      <c r="D16519" s="7"/>
    </row>
    <row r="16520" spans="4:4" x14ac:dyDescent="0.25">
      <c r="D16520" s="7"/>
    </row>
    <row r="16521" spans="4:4" x14ac:dyDescent="0.25">
      <c r="D16521" s="7"/>
    </row>
    <row r="16522" spans="4:4" x14ac:dyDescent="0.25">
      <c r="D16522" s="7"/>
    </row>
    <row r="16523" spans="4:4" x14ac:dyDescent="0.25">
      <c r="D16523" s="7"/>
    </row>
    <row r="16524" spans="4:4" x14ac:dyDescent="0.25">
      <c r="D16524" s="7"/>
    </row>
    <row r="16525" spans="4:4" x14ac:dyDescent="0.25">
      <c r="D16525" s="7"/>
    </row>
    <row r="16526" spans="4:4" x14ac:dyDescent="0.25">
      <c r="D16526" s="7"/>
    </row>
    <row r="16527" spans="4:4" x14ac:dyDescent="0.25">
      <c r="D16527" s="7"/>
    </row>
    <row r="16528" spans="4:4" x14ac:dyDescent="0.25">
      <c r="D16528" s="7"/>
    </row>
    <row r="16529" spans="4:4" x14ac:dyDescent="0.25">
      <c r="D16529" s="7"/>
    </row>
    <row r="16530" spans="4:4" x14ac:dyDescent="0.25">
      <c r="D16530" s="7"/>
    </row>
    <row r="16531" spans="4:4" x14ac:dyDescent="0.25">
      <c r="D16531" s="7"/>
    </row>
    <row r="16532" spans="4:4" x14ac:dyDescent="0.25">
      <c r="D16532" s="7"/>
    </row>
    <row r="16533" spans="4:4" x14ac:dyDescent="0.25">
      <c r="D16533" s="7"/>
    </row>
    <row r="16534" spans="4:4" x14ac:dyDescent="0.25">
      <c r="D16534" s="7"/>
    </row>
    <row r="16535" spans="4:4" x14ac:dyDescent="0.25">
      <c r="D16535" s="7"/>
    </row>
    <row r="16536" spans="4:4" x14ac:dyDescent="0.25">
      <c r="D16536" s="7"/>
    </row>
    <row r="16537" spans="4:4" x14ac:dyDescent="0.25">
      <c r="D16537" s="7"/>
    </row>
    <row r="16538" spans="4:4" x14ac:dyDescent="0.25">
      <c r="D16538" s="7"/>
    </row>
    <row r="16539" spans="4:4" x14ac:dyDescent="0.25">
      <c r="D16539" s="7"/>
    </row>
    <row r="16540" spans="4:4" x14ac:dyDescent="0.25">
      <c r="D16540" s="7"/>
    </row>
    <row r="16541" spans="4:4" x14ac:dyDescent="0.25">
      <c r="D16541" s="7"/>
    </row>
    <row r="16542" spans="4:4" x14ac:dyDescent="0.25">
      <c r="D16542" s="7"/>
    </row>
    <row r="16543" spans="4:4" x14ac:dyDescent="0.25">
      <c r="D16543" s="7"/>
    </row>
    <row r="16544" spans="4:4" x14ac:dyDescent="0.25">
      <c r="D16544" s="7"/>
    </row>
    <row r="16545" spans="4:4" x14ac:dyDescent="0.25">
      <c r="D16545" s="7"/>
    </row>
    <row r="16546" spans="4:4" x14ac:dyDescent="0.25">
      <c r="D16546" s="7"/>
    </row>
    <row r="16547" spans="4:4" x14ac:dyDescent="0.25">
      <c r="D16547" s="7"/>
    </row>
    <row r="16548" spans="4:4" x14ac:dyDescent="0.25">
      <c r="D16548" s="7"/>
    </row>
    <row r="16549" spans="4:4" x14ac:dyDescent="0.25">
      <c r="D16549" s="7"/>
    </row>
    <row r="16550" spans="4:4" x14ac:dyDescent="0.25">
      <c r="D16550" s="7"/>
    </row>
    <row r="16551" spans="4:4" x14ac:dyDescent="0.25">
      <c r="D16551" s="7"/>
    </row>
    <row r="16552" spans="4:4" x14ac:dyDescent="0.25">
      <c r="D16552" s="7"/>
    </row>
    <row r="16553" spans="4:4" x14ac:dyDescent="0.25">
      <c r="D16553" s="7"/>
    </row>
    <row r="16554" spans="4:4" x14ac:dyDescent="0.25">
      <c r="D16554" s="7"/>
    </row>
    <row r="16555" spans="4:4" x14ac:dyDescent="0.25">
      <c r="D16555" s="7"/>
    </row>
    <row r="16556" spans="4:4" x14ac:dyDescent="0.25">
      <c r="D16556" s="7"/>
    </row>
    <row r="16557" spans="4:4" x14ac:dyDescent="0.25">
      <c r="D16557" s="7"/>
    </row>
    <row r="16558" spans="4:4" x14ac:dyDescent="0.25">
      <c r="D16558" s="7"/>
    </row>
    <row r="16559" spans="4:4" x14ac:dyDescent="0.25">
      <c r="D16559" s="7"/>
    </row>
    <row r="16560" spans="4:4" x14ac:dyDescent="0.25">
      <c r="D16560" s="7"/>
    </row>
    <row r="16561" spans="4:4" x14ac:dyDescent="0.25">
      <c r="D16561" s="7"/>
    </row>
    <row r="16562" spans="4:4" x14ac:dyDescent="0.25">
      <c r="D16562" s="7"/>
    </row>
    <row r="16563" spans="4:4" x14ac:dyDescent="0.25">
      <c r="D16563" s="7"/>
    </row>
    <row r="16564" spans="4:4" x14ac:dyDescent="0.25">
      <c r="D16564" s="7"/>
    </row>
    <row r="16565" spans="4:4" x14ac:dyDescent="0.25">
      <c r="D16565" s="7"/>
    </row>
    <row r="16566" spans="4:4" x14ac:dyDescent="0.25">
      <c r="D16566" s="7"/>
    </row>
    <row r="16567" spans="4:4" x14ac:dyDescent="0.25">
      <c r="D16567" s="7"/>
    </row>
    <row r="16568" spans="4:4" x14ac:dyDescent="0.25">
      <c r="D16568" s="7"/>
    </row>
    <row r="16569" spans="4:4" x14ac:dyDescent="0.25">
      <c r="D16569" s="7"/>
    </row>
    <row r="16570" spans="4:4" x14ac:dyDescent="0.25">
      <c r="D16570" s="7"/>
    </row>
    <row r="16571" spans="4:4" x14ac:dyDescent="0.25">
      <c r="D16571" s="7"/>
    </row>
    <row r="16572" spans="4:4" x14ac:dyDescent="0.25">
      <c r="D16572" s="7"/>
    </row>
    <row r="16573" spans="4:4" x14ac:dyDescent="0.25">
      <c r="D16573" s="7"/>
    </row>
    <row r="16574" spans="4:4" x14ac:dyDescent="0.25">
      <c r="D16574" s="7"/>
    </row>
    <row r="16575" spans="4:4" x14ac:dyDescent="0.25">
      <c r="D16575" s="7"/>
    </row>
    <row r="16576" spans="4:4" x14ac:dyDescent="0.25">
      <c r="D16576" s="7"/>
    </row>
    <row r="16577" spans="4:4" x14ac:dyDescent="0.25">
      <c r="D16577" s="7"/>
    </row>
    <row r="16578" spans="4:4" x14ac:dyDescent="0.25">
      <c r="D16578" s="7"/>
    </row>
    <row r="16579" spans="4:4" x14ac:dyDescent="0.25">
      <c r="D16579" s="7"/>
    </row>
    <row r="16580" spans="4:4" x14ac:dyDescent="0.25">
      <c r="D16580" s="7"/>
    </row>
    <row r="16581" spans="4:4" x14ac:dyDescent="0.25">
      <c r="D16581" s="7"/>
    </row>
    <row r="16582" spans="4:4" x14ac:dyDescent="0.25">
      <c r="D16582" s="7"/>
    </row>
    <row r="16583" spans="4:4" x14ac:dyDescent="0.25">
      <c r="D16583" s="7"/>
    </row>
    <row r="16584" spans="4:4" x14ac:dyDescent="0.25">
      <c r="D16584" s="7"/>
    </row>
    <row r="16585" spans="4:4" x14ac:dyDescent="0.25">
      <c r="D16585" s="7"/>
    </row>
    <row r="16586" spans="4:4" x14ac:dyDescent="0.25">
      <c r="D16586" s="7"/>
    </row>
    <row r="16587" spans="4:4" x14ac:dyDescent="0.25">
      <c r="D16587" s="7"/>
    </row>
    <row r="16588" spans="4:4" x14ac:dyDescent="0.25">
      <c r="D16588" s="7"/>
    </row>
    <row r="16589" spans="4:4" x14ac:dyDescent="0.25">
      <c r="D16589" s="7"/>
    </row>
    <row r="16590" spans="4:4" x14ac:dyDescent="0.25">
      <c r="D16590" s="7"/>
    </row>
    <row r="16591" spans="4:4" x14ac:dyDescent="0.25">
      <c r="D16591" s="7"/>
    </row>
    <row r="16592" spans="4:4" x14ac:dyDescent="0.25">
      <c r="D16592" s="7"/>
    </row>
    <row r="16593" spans="4:4" x14ac:dyDescent="0.25">
      <c r="D16593" s="7"/>
    </row>
    <row r="16594" spans="4:4" x14ac:dyDescent="0.25">
      <c r="D16594" s="7"/>
    </row>
    <row r="16595" spans="4:4" x14ac:dyDescent="0.25">
      <c r="D16595" s="7"/>
    </row>
    <row r="16596" spans="4:4" x14ac:dyDescent="0.25">
      <c r="D16596" s="7"/>
    </row>
    <row r="16597" spans="4:4" x14ac:dyDescent="0.25">
      <c r="D16597" s="7"/>
    </row>
    <row r="16598" spans="4:4" x14ac:dyDescent="0.25">
      <c r="D16598" s="7"/>
    </row>
    <row r="16599" spans="4:4" x14ac:dyDescent="0.25">
      <c r="D16599" s="7"/>
    </row>
    <row r="16600" spans="4:4" x14ac:dyDescent="0.25">
      <c r="D16600" s="7"/>
    </row>
    <row r="16601" spans="4:4" x14ac:dyDescent="0.25">
      <c r="D16601" s="7"/>
    </row>
    <row r="16602" spans="4:4" x14ac:dyDescent="0.25">
      <c r="D16602" s="7"/>
    </row>
    <row r="16603" spans="4:4" x14ac:dyDescent="0.25">
      <c r="D16603" s="7"/>
    </row>
    <row r="16604" spans="4:4" x14ac:dyDescent="0.25">
      <c r="D16604" s="7"/>
    </row>
    <row r="16605" spans="4:4" x14ac:dyDescent="0.25">
      <c r="D16605" s="7"/>
    </row>
    <row r="16606" spans="4:4" x14ac:dyDescent="0.25">
      <c r="D16606" s="7"/>
    </row>
    <row r="16607" spans="4:4" x14ac:dyDescent="0.25">
      <c r="D16607" s="7"/>
    </row>
    <row r="16608" spans="4:4" x14ac:dyDescent="0.25">
      <c r="D16608" s="7"/>
    </row>
    <row r="16609" spans="4:4" x14ac:dyDescent="0.25">
      <c r="D16609" s="7"/>
    </row>
    <row r="16610" spans="4:4" x14ac:dyDescent="0.25">
      <c r="D16610" s="7"/>
    </row>
    <row r="16611" spans="4:4" x14ac:dyDescent="0.25">
      <c r="D16611" s="7"/>
    </row>
    <row r="16612" spans="4:4" x14ac:dyDescent="0.25">
      <c r="D16612" s="7"/>
    </row>
    <row r="16613" spans="4:4" x14ac:dyDescent="0.25">
      <c r="D16613" s="7"/>
    </row>
    <row r="16614" spans="4:4" x14ac:dyDescent="0.25">
      <c r="D16614" s="7"/>
    </row>
    <row r="16615" spans="4:4" x14ac:dyDescent="0.25">
      <c r="D16615" s="7"/>
    </row>
    <row r="16616" spans="4:4" x14ac:dyDescent="0.25">
      <c r="D16616" s="7"/>
    </row>
    <row r="16617" spans="4:4" x14ac:dyDescent="0.25">
      <c r="D16617" s="7"/>
    </row>
    <row r="16618" spans="4:4" x14ac:dyDescent="0.25">
      <c r="D16618" s="7"/>
    </row>
    <row r="16619" spans="4:4" x14ac:dyDescent="0.25">
      <c r="D16619" s="7"/>
    </row>
    <row r="16620" spans="4:4" x14ac:dyDescent="0.25">
      <c r="D16620" s="7"/>
    </row>
    <row r="16621" spans="4:4" x14ac:dyDescent="0.25">
      <c r="D16621" s="7"/>
    </row>
    <row r="16622" spans="4:4" x14ac:dyDescent="0.25">
      <c r="D16622" s="7"/>
    </row>
    <row r="16623" spans="4:4" x14ac:dyDescent="0.25">
      <c r="D16623" s="7"/>
    </row>
    <row r="16624" spans="4:4" x14ac:dyDescent="0.25">
      <c r="D16624" s="7"/>
    </row>
    <row r="16625" spans="4:4" x14ac:dyDescent="0.25">
      <c r="D16625" s="7"/>
    </row>
    <row r="16626" spans="4:4" x14ac:dyDescent="0.25">
      <c r="D16626" s="7"/>
    </row>
    <row r="16627" spans="4:4" x14ac:dyDescent="0.25">
      <c r="D16627" s="7"/>
    </row>
    <row r="16628" spans="4:4" x14ac:dyDescent="0.25">
      <c r="D16628" s="7"/>
    </row>
    <row r="16629" spans="4:4" x14ac:dyDescent="0.25">
      <c r="D16629" s="7"/>
    </row>
    <row r="16630" spans="4:4" x14ac:dyDescent="0.25">
      <c r="D16630" s="7"/>
    </row>
    <row r="16631" spans="4:4" x14ac:dyDescent="0.25">
      <c r="D16631" s="7"/>
    </row>
    <row r="16632" spans="4:4" x14ac:dyDescent="0.25">
      <c r="D16632" s="7"/>
    </row>
    <row r="16633" spans="4:4" x14ac:dyDescent="0.25">
      <c r="D16633" s="7"/>
    </row>
    <row r="16634" spans="4:4" x14ac:dyDescent="0.25">
      <c r="D16634" s="7"/>
    </row>
    <row r="16635" spans="4:4" x14ac:dyDescent="0.25">
      <c r="D16635" s="7"/>
    </row>
    <row r="16636" spans="4:4" x14ac:dyDescent="0.25">
      <c r="D16636" s="7"/>
    </row>
    <row r="16637" spans="4:4" x14ac:dyDescent="0.25">
      <c r="D16637" s="7"/>
    </row>
    <row r="16638" spans="4:4" x14ac:dyDescent="0.25">
      <c r="D16638" s="7"/>
    </row>
    <row r="16639" spans="4:4" x14ac:dyDescent="0.25">
      <c r="D16639" s="7"/>
    </row>
    <row r="16640" spans="4:4" x14ac:dyDescent="0.25">
      <c r="D16640" s="7"/>
    </row>
    <row r="16641" spans="4:4" x14ac:dyDescent="0.25">
      <c r="D16641" s="7"/>
    </row>
    <row r="16642" spans="4:4" x14ac:dyDescent="0.25">
      <c r="D16642" s="7"/>
    </row>
    <row r="16643" spans="4:4" x14ac:dyDescent="0.25">
      <c r="D16643" s="7"/>
    </row>
    <row r="16644" spans="4:4" x14ac:dyDescent="0.25">
      <c r="D16644" s="7"/>
    </row>
    <row r="16645" spans="4:4" x14ac:dyDescent="0.25">
      <c r="D16645" s="7"/>
    </row>
    <row r="16646" spans="4:4" x14ac:dyDescent="0.25">
      <c r="D16646" s="7"/>
    </row>
    <row r="16647" spans="4:4" x14ac:dyDescent="0.25">
      <c r="D16647" s="7"/>
    </row>
    <row r="16648" spans="4:4" x14ac:dyDescent="0.25">
      <c r="D16648" s="7"/>
    </row>
    <row r="16649" spans="4:4" x14ac:dyDescent="0.25">
      <c r="D16649" s="7"/>
    </row>
    <row r="16650" spans="4:4" x14ac:dyDescent="0.25">
      <c r="D16650" s="7"/>
    </row>
    <row r="16651" spans="4:4" x14ac:dyDescent="0.25">
      <c r="D16651" s="7"/>
    </row>
    <row r="16652" spans="4:4" x14ac:dyDescent="0.25">
      <c r="D16652" s="7"/>
    </row>
    <row r="16653" spans="4:4" x14ac:dyDescent="0.25">
      <c r="D16653" s="7"/>
    </row>
    <row r="16654" spans="4:4" x14ac:dyDescent="0.25">
      <c r="D16654" s="7"/>
    </row>
    <row r="16655" spans="4:4" x14ac:dyDescent="0.25">
      <c r="D16655" s="7"/>
    </row>
    <row r="16656" spans="4:4" x14ac:dyDescent="0.25">
      <c r="D16656" s="7"/>
    </row>
    <row r="16657" spans="4:4" x14ac:dyDescent="0.25">
      <c r="D16657" s="7"/>
    </row>
    <row r="16658" spans="4:4" x14ac:dyDescent="0.25">
      <c r="D16658" s="7"/>
    </row>
    <row r="16659" spans="4:4" x14ac:dyDescent="0.25">
      <c r="D16659" s="7"/>
    </row>
    <row r="16660" spans="4:4" x14ac:dyDescent="0.25">
      <c r="D16660" s="7"/>
    </row>
    <row r="16661" spans="4:4" x14ac:dyDescent="0.25">
      <c r="D16661" s="7"/>
    </row>
    <row r="16662" spans="4:4" x14ac:dyDescent="0.25">
      <c r="D16662" s="7"/>
    </row>
    <row r="16663" spans="4:4" x14ac:dyDescent="0.25">
      <c r="D16663" s="7"/>
    </row>
    <row r="16664" spans="4:4" x14ac:dyDescent="0.25">
      <c r="D16664" s="7"/>
    </row>
    <row r="16665" spans="4:4" x14ac:dyDescent="0.25">
      <c r="D16665" s="7"/>
    </row>
    <row r="16666" spans="4:4" x14ac:dyDescent="0.25">
      <c r="D16666" s="7"/>
    </row>
    <row r="16667" spans="4:4" x14ac:dyDescent="0.25">
      <c r="D16667" s="7"/>
    </row>
    <row r="16668" spans="4:4" x14ac:dyDescent="0.25">
      <c r="D16668" s="7"/>
    </row>
    <row r="16669" spans="4:4" x14ac:dyDescent="0.25">
      <c r="D16669" s="7"/>
    </row>
    <row r="16670" spans="4:4" x14ac:dyDescent="0.25">
      <c r="D16670" s="7"/>
    </row>
    <row r="16671" spans="4:4" x14ac:dyDescent="0.25">
      <c r="D16671" s="7"/>
    </row>
    <row r="16672" spans="4:4" x14ac:dyDescent="0.25">
      <c r="D16672" s="7"/>
    </row>
    <row r="16673" spans="4:4" x14ac:dyDescent="0.25">
      <c r="D16673" s="7"/>
    </row>
    <row r="16674" spans="4:4" x14ac:dyDescent="0.25">
      <c r="D16674" s="7"/>
    </row>
    <row r="16675" spans="4:4" x14ac:dyDescent="0.25">
      <c r="D16675" s="7"/>
    </row>
    <row r="16676" spans="4:4" x14ac:dyDescent="0.25">
      <c r="D16676" s="7"/>
    </row>
    <row r="16677" spans="4:4" x14ac:dyDescent="0.25">
      <c r="D16677" s="7"/>
    </row>
    <row r="16678" spans="4:4" x14ac:dyDescent="0.25">
      <c r="D16678" s="7"/>
    </row>
    <row r="16679" spans="4:4" x14ac:dyDescent="0.25">
      <c r="D16679" s="7"/>
    </row>
    <row r="16680" spans="4:4" x14ac:dyDescent="0.25">
      <c r="D16680" s="7"/>
    </row>
    <row r="16681" spans="4:4" x14ac:dyDescent="0.25">
      <c r="D16681" s="7"/>
    </row>
    <row r="16682" spans="4:4" x14ac:dyDescent="0.25">
      <c r="D16682" s="7"/>
    </row>
    <row r="16683" spans="4:4" x14ac:dyDescent="0.25">
      <c r="D16683" s="7"/>
    </row>
    <row r="16684" spans="4:4" x14ac:dyDescent="0.25">
      <c r="D16684" s="7"/>
    </row>
    <row r="16685" spans="4:4" x14ac:dyDescent="0.25">
      <c r="D16685" s="7"/>
    </row>
    <row r="16686" spans="4:4" x14ac:dyDescent="0.25">
      <c r="D16686" s="7"/>
    </row>
    <row r="16687" spans="4:4" x14ac:dyDescent="0.25">
      <c r="D16687" s="7"/>
    </row>
    <row r="16688" spans="4:4" x14ac:dyDescent="0.25">
      <c r="D16688" s="7"/>
    </row>
    <row r="16689" spans="4:4" x14ac:dyDescent="0.25">
      <c r="D16689" s="7"/>
    </row>
    <row r="16690" spans="4:4" x14ac:dyDescent="0.25">
      <c r="D16690" s="7"/>
    </row>
    <row r="16691" spans="4:4" x14ac:dyDescent="0.25">
      <c r="D16691" s="7"/>
    </row>
    <row r="16692" spans="4:4" x14ac:dyDescent="0.25">
      <c r="D16692" s="7"/>
    </row>
    <row r="16693" spans="4:4" x14ac:dyDescent="0.25">
      <c r="D16693" s="7"/>
    </row>
    <row r="16694" spans="4:4" x14ac:dyDescent="0.25">
      <c r="D16694" s="7"/>
    </row>
    <row r="16695" spans="4:4" x14ac:dyDescent="0.25">
      <c r="D16695" s="7"/>
    </row>
    <row r="16696" spans="4:4" x14ac:dyDescent="0.25">
      <c r="D16696" s="7"/>
    </row>
    <row r="16697" spans="4:4" x14ac:dyDescent="0.25">
      <c r="D16697" s="7"/>
    </row>
    <row r="16698" spans="4:4" x14ac:dyDescent="0.25">
      <c r="D16698" s="7"/>
    </row>
    <row r="16699" spans="4:4" x14ac:dyDescent="0.25">
      <c r="D16699" s="7"/>
    </row>
    <row r="16700" spans="4:4" x14ac:dyDescent="0.25">
      <c r="D16700" s="7"/>
    </row>
    <row r="16701" spans="4:4" x14ac:dyDescent="0.25">
      <c r="D16701" s="7"/>
    </row>
    <row r="16702" spans="4:4" x14ac:dyDescent="0.25">
      <c r="D16702" s="7"/>
    </row>
    <row r="16703" spans="4:4" x14ac:dyDescent="0.25">
      <c r="D16703" s="7"/>
    </row>
    <row r="16704" spans="4:4" x14ac:dyDescent="0.25">
      <c r="D16704" s="7"/>
    </row>
    <row r="16705" spans="4:4" x14ac:dyDescent="0.25">
      <c r="D16705" s="7"/>
    </row>
    <row r="16706" spans="4:4" x14ac:dyDescent="0.25">
      <c r="D16706" s="7"/>
    </row>
    <row r="16707" spans="4:4" x14ac:dyDescent="0.25">
      <c r="D16707" s="7"/>
    </row>
    <row r="16708" spans="4:4" x14ac:dyDescent="0.25">
      <c r="D16708" s="7"/>
    </row>
    <row r="16709" spans="4:4" x14ac:dyDescent="0.25">
      <c r="D16709" s="7"/>
    </row>
    <row r="16710" spans="4:4" x14ac:dyDescent="0.25">
      <c r="D16710" s="7"/>
    </row>
    <row r="16711" spans="4:4" x14ac:dyDescent="0.25">
      <c r="D16711" s="7"/>
    </row>
    <row r="16712" spans="4:4" x14ac:dyDescent="0.25">
      <c r="D16712" s="7"/>
    </row>
    <row r="16713" spans="4:4" x14ac:dyDescent="0.25">
      <c r="D16713" s="7"/>
    </row>
    <row r="16714" spans="4:4" x14ac:dyDescent="0.25">
      <c r="D16714" s="7"/>
    </row>
    <row r="16715" spans="4:4" x14ac:dyDescent="0.25">
      <c r="D16715" s="7"/>
    </row>
    <row r="16716" spans="4:4" x14ac:dyDescent="0.25">
      <c r="D16716" s="7"/>
    </row>
    <row r="16717" spans="4:4" x14ac:dyDescent="0.25">
      <c r="D16717" s="7"/>
    </row>
    <row r="16718" spans="4:4" x14ac:dyDescent="0.25">
      <c r="D16718" s="7"/>
    </row>
    <row r="16719" spans="4:4" x14ac:dyDescent="0.25">
      <c r="D16719" s="7"/>
    </row>
    <row r="16720" spans="4:4" x14ac:dyDescent="0.25">
      <c r="D16720" s="7"/>
    </row>
    <row r="16721" spans="4:4" x14ac:dyDescent="0.25">
      <c r="D16721" s="7"/>
    </row>
    <row r="16722" spans="4:4" x14ac:dyDescent="0.25">
      <c r="D16722" s="7"/>
    </row>
    <row r="16723" spans="4:4" x14ac:dyDescent="0.25">
      <c r="D16723" s="7"/>
    </row>
    <row r="16724" spans="4:4" x14ac:dyDescent="0.25">
      <c r="D16724" s="7"/>
    </row>
    <row r="16725" spans="4:4" x14ac:dyDescent="0.25">
      <c r="D16725" s="7"/>
    </row>
    <row r="16726" spans="4:4" x14ac:dyDescent="0.25">
      <c r="D16726" s="7"/>
    </row>
    <row r="16727" spans="4:4" x14ac:dyDescent="0.25">
      <c r="D16727" s="7"/>
    </row>
    <row r="16728" spans="4:4" x14ac:dyDescent="0.25">
      <c r="D16728" s="7"/>
    </row>
    <row r="16729" spans="4:4" x14ac:dyDescent="0.25">
      <c r="D16729" s="7"/>
    </row>
    <row r="16730" spans="4:4" x14ac:dyDescent="0.25">
      <c r="D16730" s="7"/>
    </row>
    <row r="16731" spans="4:4" x14ac:dyDescent="0.25">
      <c r="D16731" s="7"/>
    </row>
    <row r="16732" spans="4:4" x14ac:dyDescent="0.25">
      <c r="D16732" s="7"/>
    </row>
    <row r="16733" spans="4:4" x14ac:dyDescent="0.25">
      <c r="D16733" s="7"/>
    </row>
    <row r="16734" spans="4:4" x14ac:dyDescent="0.25">
      <c r="D16734" s="7"/>
    </row>
    <row r="16735" spans="4:4" x14ac:dyDescent="0.25">
      <c r="D16735" s="7"/>
    </row>
    <row r="16736" spans="4:4" x14ac:dyDescent="0.25">
      <c r="D16736" s="7"/>
    </row>
    <row r="16737" spans="4:4" x14ac:dyDescent="0.25">
      <c r="D16737" s="7"/>
    </row>
    <row r="16738" spans="4:4" x14ac:dyDescent="0.25">
      <c r="D16738" s="7"/>
    </row>
    <row r="16739" spans="4:4" x14ac:dyDescent="0.25">
      <c r="D16739" s="7"/>
    </row>
    <row r="16740" spans="4:4" x14ac:dyDescent="0.25">
      <c r="D16740" s="7"/>
    </row>
    <row r="16741" spans="4:4" x14ac:dyDescent="0.25">
      <c r="D16741" s="7"/>
    </row>
    <row r="16742" spans="4:4" x14ac:dyDescent="0.25">
      <c r="D16742" s="7"/>
    </row>
    <row r="16743" spans="4:4" x14ac:dyDescent="0.25">
      <c r="D16743" s="7"/>
    </row>
    <row r="16744" spans="4:4" x14ac:dyDescent="0.25">
      <c r="D16744" s="7"/>
    </row>
    <row r="16745" spans="4:4" x14ac:dyDescent="0.25">
      <c r="D16745" s="7"/>
    </row>
    <row r="16746" spans="4:4" x14ac:dyDescent="0.25">
      <c r="D16746" s="7"/>
    </row>
    <row r="16747" spans="4:4" x14ac:dyDescent="0.25">
      <c r="D16747" s="7"/>
    </row>
    <row r="16748" spans="4:4" x14ac:dyDescent="0.25">
      <c r="D16748" s="7"/>
    </row>
    <row r="16749" spans="4:4" x14ac:dyDescent="0.25">
      <c r="D16749" s="7"/>
    </row>
    <row r="16750" spans="4:4" x14ac:dyDescent="0.25">
      <c r="D16750" s="7"/>
    </row>
    <row r="16751" spans="4:4" x14ac:dyDescent="0.25">
      <c r="D16751" s="7"/>
    </row>
    <row r="16752" spans="4:4" x14ac:dyDescent="0.25">
      <c r="D16752" s="7"/>
    </row>
    <row r="16753" spans="4:4" x14ac:dyDescent="0.25">
      <c r="D16753" s="7"/>
    </row>
    <row r="16754" spans="4:4" x14ac:dyDescent="0.25">
      <c r="D16754" s="7"/>
    </row>
    <row r="16755" spans="4:4" x14ac:dyDescent="0.25">
      <c r="D16755" s="7"/>
    </row>
    <row r="16756" spans="4:4" x14ac:dyDescent="0.25">
      <c r="D16756" s="7"/>
    </row>
    <row r="16757" spans="4:4" x14ac:dyDescent="0.25">
      <c r="D16757" s="7"/>
    </row>
    <row r="16758" spans="4:4" x14ac:dyDescent="0.25">
      <c r="D16758" s="7"/>
    </row>
    <row r="16759" spans="4:4" x14ac:dyDescent="0.25">
      <c r="D16759" s="7"/>
    </row>
    <row r="16760" spans="4:4" x14ac:dyDescent="0.25">
      <c r="D16760" s="7"/>
    </row>
    <row r="16761" spans="4:4" x14ac:dyDescent="0.25">
      <c r="D16761" s="7"/>
    </row>
    <row r="16762" spans="4:4" x14ac:dyDescent="0.25">
      <c r="D16762" s="7"/>
    </row>
    <row r="16763" spans="4:4" x14ac:dyDescent="0.25">
      <c r="D16763" s="7"/>
    </row>
    <row r="16764" spans="4:4" x14ac:dyDescent="0.25">
      <c r="D16764" s="7"/>
    </row>
    <row r="16765" spans="4:4" x14ac:dyDescent="0.25">
      <c r="D16765" s="7"/>
    </row>
    <row r="16766" spans="4:4" x14ac:dyDescent="0.25">
      <c r="D16766" s="7"/>
    </row>
    <row r="16767" spans="4:4" x14ac:dyDescent="0.25">
      <c r="D16767" s="7"/>
    </row>
    <row r="16768" spans="4:4" x14ac:dyDescent="0.25">
      <c r="D16768" s="7"/>
    </row>
    <row r="16769" spans="4:4" x14ac:dyDescent="0.25">
      <c r="D16769" s="7"/>
    </row>
    <row r="16770" spans="4:4" x14ac:dyDescent="0.25">
      <c r="D16770" s="7"/>
    </row>
    <row r="16771" spans="4:4" x14ac:dyDescent="0.25">
      <c r="D16771" s="7"/>
    </row>
    <row r="16772" spans="4:4" x14ac:dyDescent="0.25">
      <c r="D16772" s="7"/>
    </row>
    <row r="16773" spans="4:4" x14ac:dyDescent="0.25">
      <c r="D16773" s="7"/>
    </row>
    <row r="16774" spans="4:4" x14ac:dyDescent="0.25">
      <c r="D16774" s="7"/>
    </row>
    <row r="16775" spans="4:4" x14ac:dyDescent="0.25">
      <c r="D16775" s="7"/>
    </row>
    <row r="16776" spans="4:4" x14ac:dyDescent="0.25">
      <c r="D16776" s="7"/>
    </row>
    <row r="16777" spans="4:4" x14ac:dyDescent="0.25">
      <c r="D16777" s="7"/>
    </row>
    <row r="16778" spans="4:4" x14ac:dyDescent="0.25">
      <c r="D16778" s="7"/>
    </row>
    <row r="16779" spans="4:4" x14ac:dyDescent="0.25">
      <c r="D16779" s="7"/>
    </row>
    <row r="16780" spans="4:4" x14ac:dyDescent="0.25">
      <c r="D16780" s="7"/>
    </row>
    <row r="16781" spans="4:4" x14ac:dyDescent="0.25">
      <c r="D16781" s="7"/>
    </row>
    <row r="16782" spans="4:4" x14ac:dyDescent="0.25">
      <c r="D16782" s="7"/>
    </row>
    <row r="16783" spans="4:4" x14ac:dyDescent="0.25">
      <c r="D16783" s="7"/>
    </row>
    <row r="16784" spans="4:4" x14ac:dyDescent="0.25">
      <c r="D16784" s="7"/>
    </row>
    <row r="16785" spans="4:4" x14ac:dyDescent="0.25">
      <c r="D16785" s="7"/>
    </row>
    <row r="16786" spans="4:4" x14ac:dyDescent="0.25">
      <c r="D16786" s="7"/>
    </row>
    <row r="16787" spans="4:4" x14ac:dyDescent="0.25">
      <c r="D16787" s="7"/>
    </row>
    <row r="16788" spans="4:4" x14ac:dyDescent="0.25">
      <c r="D16788" s="7"/>
    </row>
    <row r="16789" spans="4:4" x14ac:dyDescent="0.25">
      <c r="D16789" s="7"/>
    </row>
    <row r="16790" spans="4:4" x14ac:dyDescent="0.25">
      <c r="D16790" s="7"/>
    </row>
    <row r="16791" spans="4:4" x14ac:dyDescent="0.25">
      <c r="D16791" s="7"/>
    </row>
    <row r="16792" spans="4:4" x14ac:dyDescent="0.25">
      <c r="D16792" s="7"/>
    </row>
    <row r="16793" spans="4:4" x14ac:dyDescent="0.25">
      <c r="D16793" s="7"/>
    </row>
    <row r="16794" spans="4:4" x14ac:dyDescent="0.25">
      <c r="D16794" s="7"/>
    </row>
    <row r="16795" spans="4:4" x14ac:dyDescent="0.25">
      <c r="D16795" s="7"/>
    </row>
    <row r="16796" spans="4:4" x14ac:dyDescent="0.25">
      <c r="D16796" s="7"/>
    </row>
    <row r="16797" spans="4:4" x14ac:dyDescent="0.25">
      <c r="D16797" s="7"/>
    </row>
    <row r="16798" spans="4:4" x14ac:dyDescent="0.25">
      <c r="D16798" s="7"/>
    </row>
    <row r="16799" spans="4:4" x14ac:dyDescent="0.25">
      <c r="D16799" s="7"/>
    </row>
    <row r="16800" spans="4:4" x14ac:dyDescent="0.25">
      <c r="D16800" s="7"/>
    </row>
    <row r="16801" spans="4:4" x14ac:dyDescent="0.25">
      <c r="D16801" s="7"/>
    </row>
    <row r="16802" spans="4:4" x14ac:dyDescent="0.25">
      <c r="D16802" s="7"/>
    </row>
    <row r="16803" spans="4:4" x14ac:dyDescent="0.25">
      <c r="D16803" s="7"/>
    </row>
    <row r="16804" spans="4:4" x14ac:dyDescent="0.25">
      <c r="D16804" s="7"/>
    </row>
    <row r="16805" spans="4:4" x14ac:dyDescent="0.25">
      <c r="D16805" s="7"/>
    </row>
    <row r="16806" spans="4:4" x14ac:dyDescent="0.25">
      <c r="D16806" s="7"/>
    </row>
    <row r="16807" spans="4:4" x14ac:dyDescent="0.25">
      <c r="D16807" s="7"/>
    </row>
    <row r="16808" spans="4:4" x14ac:dyDescent="0.25">
      <c r="D16808" s="7"/>
    </row>
    <row r="16809" spans="4:4" x14ac:dyDescent="0.25">
      <c r="D16809" s="7"/>
    </row>
    <row r="16810" spans="4:4" x14ac:dyDescent="0.25">
      <c r="D16810" s="7"/>
    </row>
    <row r="16811" spans="4:4" x14ac:dyDescent="0.25">
      <c r="D16811" s="7"/>
    </row>
    <row r="16812" spans="4:4" x14ac:dyDescent="0.25">
      <c r="D16812" s="7"/>
    </row>
    <row r="16813" spans="4:4" x14ac:dyDescent="0.25">
      <c r="D16813" s="7"/>
    </row>
    <row r="16814" spans="4:4" x14ac:dyDescent="0.25">
      <c r="D16814" s="7"/>
    </row>
    <row r="16815" spans="4:4" x14ac:dyDescent="0.25">
      <c r="D16815" s="7"/>
    </row>
    <row r="16816" spans="4:4" x14ac:dyDescent="0.25">
      <c r="D16816" s="7"/>
    </row>
    <row r="16817" spans="4:4" x14ac:dyDescent="0.25">
      <c r="D16817" s="7"/>
    </row>
    <row r="16818" spans="4:4" x14ac:dyDescent="0.25">
      <c r="D16818" s="7"/>
    </row>
    <row r="16819" spans="4:4" x14ac:dyDescent="0.25">
      <c r="D16819" s="7"/>
    </row>
    <row r="16820" spans="4:4" x14ac:dyDescent="0.25">
      <c r="D16820" s="7"/>
    </row>
    <row r="16821" spans="4:4" x14ac:dyDescent="0.25">
      <c r="D16821" s="7"/>
    </row>
    <row r="16822" spans="4:4" x14ac:dyDescent="0.25">
      <c r="D16822" s="7"/>
    </row>
    <row r="16823" spans="4:4" x14ac:dyDescent="0.25">
      <c r="D16823" s="7"/>
    </row>
    <row r="16824" spans="4:4" x14ac:dyDescent="0.25">
      <c r="D16824" s="7"/>
    </row>
    <row r="16825" spans="4:4" x14ac:dyDescent="0.25">
      <c r="D16825" s="7"/>
    </row>
    <row r="16826" spans="4:4" x14ac:dyDescent="0.25">
      <c r="D16826" s="7"/>
    </row>
    <row r="16827" spans="4:4" x14ac:dyDescent="0.25">
      <c r="D16827" s="7"/>
    </row>
    <row r="16828" spans="4:4" x14ac:dyDescent="0.25">
      <c r="D16828" s="7"/>
    </row>
    <row r="16829" spans="4:4" x14ac:dyDescent="0.25">
      <c r="D16829" s="7"/>
    </row>
    <row r="16830" spans="4:4" x14ac:dyDescent="0.25">
      <c r="D16830" s="7"/>
    </row>
    <row r="16831" spans="4:4" x14ac:dyDescent="0.25">
      <c r="D16831" s="7"/>
    </row>
    <row r="16832" spans="4:4" x14ac:dyDescent="0.25">
      <c r="D16832" s="7"/>
    </row>
    <row r="16833" spans="4:4" x14ac:dyDescent="0.25">
      <c r="D16833" s="7"/>
    </row>
    <row r="16834" spans="4:4" x14ac:dyDescent="0.25">
      <c r="D16834" s="7"/>
    </row>
    <row r="16835" spans="4:4" x14ac:dyDescent="0.25">
      <c r="D16835" s="7"/>
    </row>
    <row r="16836" spans="4:4" x14ac:dyDescent="0.25">
      <c r="D16836" s="7"/>
    </row>
    <row r="16837" spans="4:4" x14ac:dyDescent="0.25">
      <c r="D16837" s="7"/>
    </row>
    <row r="16838" spans="4:4" x14ac:dyDescent="0.25">
      <c r="D16838" s="7"/>
    </row>
    <row r="16839" spans="4:4" x14ac:dyDescent="0.25">
      <c r="D16839" s="7"/>
    </row>
    <row r="16840" spans="4:4" x14ac:dyDescent="0.25">
      <c r="D16840" s="7"/>
    </row>
    <row r="16841" spans="4:4" x14ac:dyDescent="0.25">
      <c r="D16841" s="7"/>
    </row>
    <row r="16842" spans="4:4" x14ac:dyDescent="0.25">
      <c r="D16842" s="7"/>
    </row>
    <row r="16843" spans="4:4" x14ac:dyDescent="0.25">
      <c r="D16843" s="7"/>
    </row>
    <row r="16844" spans="4:4" x14ac:dyDescent="0.25">
      <c r="D16844" s="7"/>
    </row>
    <row r="16845" spans="4:4" x14ac:dyDescent="0.25">
      <c r="D16845" s="7"/>
    </row>
    <row r="16846" spans="4:4" x14ac:dyDescent="0.25">
      <c r="D16846" s="7"/>
    </row>
    <row r="16847" spans="4:4" x14ac:dyDescent="0.25">
      <c r="D16847" s="7"/>
    </row>
    <row r="16848" spans="4:4" x14ac:dyDescent="0.25">
      <c r="D16848" s="7"/>
    </row>
    <row r="16849" spans="4:4" x14ac:dyDescent="0.25">
      <c r="D16849" s="7"/>
    </row>
    <row r="16850" spans="4:4" x14ac:dyDescent="0.25">
      <c r="D16850" s="7"/>
    </row>
    <row r="16851" spans="4:4" x14ac:dyDescent="0.25">
      <c r="D16851" s="7"/>
    </row>
    <row r="16852" spans="4:4" x14ac:dyDescent="0.25">
      <c r="D16852" s="7"/>
    </row>
    <row r="16853" spans="4:4" x14ac:dyDescent="0.25">
      <c r="D16853" s="7"/>
    </row>
    <row r="16854" spans="4:4" x14ac:dyDescent="0.25">
      <c r="D16854" s="7"/>
    </row>
    <row r="16855" spans="4:4" x14ac:dyDescent="0.25">
      <c r="D16855" s="7"/>
    </row>
    <row r="16856" spans="4:4" x14ac:dyDescent="0.25">
      <c r="D16856" s="7"/>
    </row>
    <row r="16857" spans="4:4" x14ac:dyDescent="0.25">
      <c r="D16857" s="7"/>
    </row>
    <row r="16858" spans="4:4" x14ac:dyDescent="0.25">
      <c r="D16858" s="7"/>
    </row>
    <row r="16859" spans="4:4" x14ac:dyDescent="0.25">
      <c r="D16859" s="7"/>
    </row>
    <row r="16860" spans="4:4" x14ac:dyDescent="0.25">
      <c r="D16860" s="7"/>
    </row>
    <row r="16861" spans="4:4" x14ac:dyDescent="0.25">
      <c r="D16861" s="7"/>
    </row>
    <row r="16862" spans="4:4" x14ac:dyDescent="0.25">
      <c r="D16862" s="7"/>
    </row>
    <row r="16863" spans="4:4" x14ac:dyDescent="0.25">
      <c r="D16863" s="7"/>
    </row>
    <row r="16864" spans="4:4" x14ac:dyDescent="0.25">
      <c r="D16864" s="7"/>
    </row>
    <row r="16865" spans="4:4" x14ac:dyDescent="0.25">
      <c r="D16865" s="7"/>
    </row>
    <row r="16866" spans="4:4" x14ac:dyDescent="0.25">
      <c r="D16866" s="7"/>
    </row>
    <row r="16867" spans="4:4" x14ac:dyDescent="0.25">
      <c r="D16867" s="7"/>
    </row>
    <row r="16868" spans="4:4" x14ac:dyDescent="0.25">
      <c r="D16868" s="7"/>
    </row>
    <row r="16869" spans="4:4" x14ac:dyDescent="0.25">
      <c r="D16869" s="7"/>
    </row>
    <row r="16870" spans="4:4" x14ac:dyDescent="0.25">
      <c r="D16870" s="7"/>
    </row>
    <row r="16871" spans="4:4" x14ac:dyDescent="0.25">
      <c r="D16871" s="7"/>
    </row>
    <row r="16872" spans="4:4" x14ac:dyDescent="0.25">
      <c r="D16872" s="7"/>
    </row>
    <row r="16873" spans="4:4" x14ac:dyDescent="0.25">
      <c r="D16873" s="7"/>
    </row>
    <row r="16874" spans="4:4" x14ac:dyDescent="0.25">
      <c r="D16874" s="7"/>
    </row>
    <row r="16875" spans="4:4" x14ac:dyDescent="0.25">
      <c r="D16875" s="7"/>
    </row>
    <row r="16876" spans="4:4" x14ac:dyDescent="0.25">
      <c r="D16876" s="7"/>
    </row>
    <row r="16877" spans="4:4" x14ac:dyDescent="0.25">
      <c r="D16877" s="7"/>
    </row>
    <row r="16878" spans="4:4" x14ac:dyDescent="0.25">
      <c r="D16878" s="7"/>
    </row>
    <row r="16879" spans="4:4" x14ac:dyDescent="0.25">
      <c r="D16879" s="7"/>
    </row>
    <row r="16880" spans="4:4" x14ac:dyDescent="0.25">
      <c r="D16880" s="7"/>
    </row>
    <row r="16881" spans="4:4" x14ac:dyDescent="0.25">
      <c r="D16881" s="7"/>
    </row>
    <row r="16882" spans="4:4" x14ac:dyDescent="0.25">
      <c r="D16882" s="7"/>
    </row>
    <row r="16883" spans="4:4" x14ac:dyDescent="0.25">
      <c r="D16883" s="7"/>
    </row>
    <row r="16884" spans="4:4" x14ac:dyDescent="0.25">
      <c r="D16884" s="7"/>
    </row>
    <row r="16885" spans="4:4" x14ac:dyDescent="0.25">
      <c r="D16885" s="7"/>
    </row>
    <row r="16886" spans="4:4" x14ac:dyDescent="0.25">
      <c r="D16886" s="7"/>
    </row>
    <row r="16887" spans="4:4" x14ac:dyDescent="0.25">
      <c r="D16887" s="7"/>
    </row>
    <row r="16888" spans="4:4" x14ac:dyDescent="0.25">
      <c r="D16888" s="7"/>
    </row>
    <row r="16889" spans="4:4" x14ac:dyDescent="0.25">
      <c r="D16889" s="7"/>
    </row>
    <row r="16890" spans="4:4" x14ac:dyDescent="0.25">
      <c r="D16890" s="7"/>
    </row>
    <row r="16891" spans="4:4" x14ac:dyDescent="0.25">
      <c r="D16891" s="7"/>
    </row>
    <row r="16892" spans="4:4" x14ac:dyDescent="0.25">
      <c r="D16892" s="7"/>
    </row>
    <row r="16893" spans="4:4" x14ac:dyDescent="0.25">
      <c r="D16893" s="7"/>
    </row>
    <row r="16894" spans="4:4" x14ac:dyDescent="0.25">
      <c r="D16894" s="7"/>
    </row>
    <row r="16895" spans="4:4" x14ac:dyDescent="0.25">
      <c r="D16895" s="7"/>
    </row>
    <row r="16896" spans="4:4" x14ac:dyDescent="0.25">
      <c r="D16896" s="7"/>
    </row>
    <row r="16897" spans="4:4" x14ac:dyDescent="0.25">
      <c r="D16897" s="7"/>
    </row>
    <row r="16898" spans="4:4" x14ac:dyDescent="0.25">
      <c r="D16898" s="7"/>
    </row>
    <row r="16899" spans="4:4" x14ac:dyDescent="0.25">
      <c r="D16899" s="7"/>
    </row>
    <row r="16900" spans="4:4" x14ac:dyDescent="0.25">
      <c r="D16900" s="7"/>
    </row>
    <row r="16901" spans="4:4" x14ac:dyDescent="0.25">
      <c r="D16901" s="7"/>
    </row>
    <row r="16902" spans="4:4" x14ac:dyDescent="0.25">
      <c r="D16902" s="7"/>
    </row>
    <row r="16903" spans="4:4" x14ac:dyDescent="0.25">
      <c r="D16903" s="7"/>
    </row>
    <row r="16904" spans="4:4" x14ac:dyDescent="0.25">
      <c r="D16904" s="7"/>
    </row>
    <row r="16905" spans="4:4" x14ac:dyDescent="0.25">
      <c r="D16905" s="7"/>
    </row>
    <row r="16906" spans="4:4" x14ac:dyDescent="0.25">
      <c r="D16906" s="7"/>
    </row>
    <row r="16907" spans="4:4" x14ac:dyDescent="0.25">
      <c r="D16907" s="7"/>
    </row>
    <row r="16908" spans="4:4" x14ac:dyDescent="0.25">
      <c r="D16908" s="7"/>
    </row>
    <row r="16909" spans="4:4" x14ac:dyDescent="0.25">
      <c r="D16909" s="7"/>
    </row>
    <row r="16910" spans="4:4" x14ac:dyDescent="0.25">
      <c r="D16910" s="7"/>
    </row>
    <row r="16911" spans="4:4" x14ac:dyDescent="0.25">
      <c r="D16911" s="7"/>
    </row>
    <row r="16912" spans="4:4" x14ac:dyDescent="0.25">
      <c r="D16912" s="7"/>
    </row>
    <row r="16913" spans="4:4" x14ac:dyDescent="0.25">
      <c r="D16913" s="7"/>
    </row>
    <row r="16914" spans="4:4" x14ac:dyDescent="0.25">
      <c r="D16914" s="7"/>
    </row>
    <row r="16915" spans="4:4" x14ac:dyDescent="0.25">
      <c r="D16915" s="7"/>
    </row>
    <row r="16916" spans="4:4" x14ac:dyDescent="0.25">
      <c r="D16916" s="7"/>
    </row>
    <row r="16917" spans="4:4" x14ac:dyDescent="0.25">
      <c r="D16917" s="7"/>
    </row>
    <row r="16918" spans="4:4" x14ac:dyDescent="0.25">
      <c r="D16918" s="7"/>
    </row>
    <row r="16919" spans="4:4" x14ac:dyDescent="0.25">
      <c r="D16919" s="7"/>
    </row>
    <row r="16920" spans="4:4" x14ac:dyDescent="0.25">
      <c r="D16920" s="7"/>
    </row>
    <row r="16921" spans="4:4" x14ac:dyDescent="0.25">
      <c r="D16921" s="7"/>
    </row>
    <row r="16922" spans="4:4" x14ac:dyDescent="0.25">
      <c r="D16922" s="7"/>
    </row>
    <row r="16923" spans="4:4" x14ac:dyDescent="0.25">
      <c r="D16923" s="7"/>
    </row>
    <row r="16924" spans="4:4" x14ac:dyDescent="0.25">
      <c r="D16924" s="7"/>
    </row>
    <row r="16925" spans="4:4" x14ac:dyDescent="0.25">
      <c r="D16925" s="7"/>
    </row>
    <row r="16926" spans="4:4" x14ac:dyDescent="0.25">
      <c r="D16926" s="7"/>
    </row>
    <row r="16927" spans="4:4" x14ac:dyDescent="0.25">
      <c r="D16927" s="7"/>
    </row>
    <row r="16928" spans="4:4" x14ac:dyDescent="0.25">
      <c r="D16928" s="7"/>
    </row>
    <row r="16929" spans="4:4" x14ac:dyDescent="0.25">
      <c r="D16929" s="7"/>
    </row>
    <row r="16930" spans="4:4" x14ac:dyDescent="0.25">
      <c r="D16930" s="7"/>
    </row>
    <row r="16931" spans="4:4" x14ac:dyDescent="0.25">
      <c r="D16931" s="7"/>
    </row>
    <row r="16932" spans="4:4" x14ac:dyDescent="0.25">
      <c r="D16932" s="7"/>
    </row>
    <row r="16933" spans="4:4" x14ac:dyDescent="0.25">
      <c r="D16933" s="7"/>
    </row>
    <row r="16934" spans="4:4" x14ac:dyDescent="0.25">
      <c r="D16934" s="7"/>
    </row>
    <row r="16935" spans="4:4" x14ac:dyDescent="0.25">
      <c r="D16935" s="7"/>
    </row>
    <row r="16936" spans="4:4" x14ac:dyDescent="0.25">
      <c r="D16936" s="7"/>
    </row>
    <row r="16937" spans="4:4" x14ac:dyDescent="0.25">
      <c r="D16937" s="7"/>
    </row>
    <row r="16938" spans="4:4" x14ac:dyDescent="0.25">
      <c r="D16938" s="7"/>
    </row>
    <row r="16939" spans="4:4" x14ac:dyDescent="0.25">
      <c r="D16939" s="7"/>
    </row>
    <row r="16940" spans="4:4" x14ac:dyDescent="0.25">
      <c r="D16940" s="7"/>
    </row>
    <row r="16941" spans="4:4" x14ac:dyDescent="0.25">
      <c r="D16941" s="7"/>
    </row>
    <row r="16942" spans="4:4" x14ac:dyDescent="0.25">
      <c r="D16942" s="7"/>
    </row>
    <row r="16943" spans="4:4" x14ac:dyDescent="0.25">
      <c r="D16943" s="7"/>
    </row>
    <row r="16944" spans="4:4" x14ac:dyDescent="0.25">
      <c r="D16944" s="7"/>
    </row>
    <row r="16945" spans="4:4" x14ac:dyDescent="0.25">
      <c r="D16945" s="7"/>
    </row>
    <row r="16946" spans="4:4" x14ac:dyDescent="0.25">
      <c r="D16946" s="7"/>
    </row>
    <row r="16947" spans="4:4" x14ac:dyDescent="0.25">
      <c r="D16947" s="7"/>
    </row>
    <row r="16948" spans="4:4" x14ac:dyDescent="0.25">
      <c r="D16948" s="7"/>
    </row>
    <row r="16949" spans="4:4" x14ac:dyDescent="0.25">
      <c r="D16949" s="7"/>
    </row>
    <row r="16950" spans="4:4" x14ac:dyDescent="0.25">
      <c r="D16950" s="7"/>
    </row>
    <row r="16951" spans="4:4" x14ac:dyDescent="0.25">
      <c r="D16951" s="7"/>
    </row>
    <row r="16952" spans="4:4" x14ac:dyDescent="0.25">
      <c r="D16952" s="7"/>
    </row>
    <row r="16953" spans="4:4" x14ac:dyDescent="0.25">
      <c r="D16953" s="7"/>
    </row>
    <row r="16954" spans="4:4" x14ac:dyDescent="0.25">
      <c r="D16954" s="7"/>
    </row>
    <row r="16955" spans="4:4" x14ac:dyDescent="0.25">
      <c r="D16955" s="7"/>
    </row>
    <row r="16956" spans="4:4" x14ac:dyDescent="0.25">
      <c r="D16956" s="7"/>
    </row>
    <row r="16957" spans="4:4" x14ac:dyDescent="0.25">
      <c r="D16957" s="7"/>
    </row>
    <row r="16958" spans="4:4" x14ac:dyDescent="0.25">
      <c r="D16958" s="7"/>
    </row>
    <row r="16959" spans="4:4" x14ac:dyDescent="0.25">
      <c r="D16959" s="7"/>
    </row>
    <row r="16960" spans="4:4" x14ac:dyDescent="0.25">
      <c r="D16960" s="7"/>
    </row>
    <row r="16961" spans="4:4" x14ac:dyDescent="0.25">
      <c r="D16961" s="7"/>
    </row>
    <row r="16962" spans="4:4" x14ac:dyDescent="0.25">
      <c r="D16962" s="7"/>
    </row>
    <row r="16963" spans="4:4" x14ac:dyDescent="0.25">
      <c r="D16963" s="7"/>
    </row>
    <row r="16964" spans="4:4" x14ac:dyDescent="0.25">
      <c r="D16964" s="7"/>
    </row>
    <row r="16965" spans="4:4" x14ac:dyDescent="0.25">
      <c r="D16965" s="7"/>
    </row>
    <row r="16966" spans="4:4" x14ac:dyDescent="0.25">
      <c r="D16966" s="7"/>
    </row>
    <row r="16967" spans="4:4" x14ac:dyDescent="0.25">
      <c r="D16967" s="7"/>
    </row>
    <row r="16968" spans="4:4" x14ac:dyDescent="0.25">
      <c r="D16968" s="7"/>
    </row>
    <row r="16969" spans="4:4" x14ac:dyDescent="0.25">
      <c r="D16969" s="7"/>
    </row>
    <row r="16970" spans="4:4" x14ac:dyDescent="0.25">
      <c r="D16970" s="7"/>
    </row>
    <row r="16971" spans="4:4" x14ac:dyDescent="0.25">
      <c r="D16971" s="7"/>
    </row>
    <row r="16972" spans="4:4" x14ac:dyDescent="0.25">
      <c r="D16972" s="7"/>
    </row>
    <row r="16973" spans="4:4" x14ac:dyDescent="0.25">
      <c r="D16973" s="7"/>
    </row>
    <row r="16974" spans="4:4" x14ac:dyDescent="0.25">
      <c r="D16974" s="7"/>
    </row>
    <row r="16975" spans="4:4" x14ac:dyDescent="0.25">
      <c r="D16975" s="7"/>
    </row>
    <row r="16976" spans="4:4" x14ac:dyDescent="0.25">
      <c r="D16976" s="7"/>
    </row>
    <row r="16977" spans="4:4" x14ac:dyDescent="0.25">
      <c r="D16977" s="7"/>
    </row>
    <row r="16978" spans="4:4" x14ac:dyDescent="0.25">
      <c r="D16978" s="7"/>
    </row>
    <row r="16979" spans="4:4" x14ac:dyDescent="0.25">
      <c r="D16979" s="7"/>
    </row>
    <row r="16980" spans="4:4" x14ac:dyDescent="0.25">
      <c r="D16980" s="7"/>
    </row>
    <row r="16981" spans="4:4" x14ac:dyDescent="0.25">
      <c r="D16981" s="7"/>
    </row>
    <row r="16982" spans="4:4" x14ac:dyDescent="0.25">
      <c r="D16982" s="7"/>
    </row>
    <row r="16983" spans="4:4" x14ac:dyDescent="0.25">
      <c r="D16983" s="7"/>
    </row>
    <row r="16984" spans="4:4" x14ac:dyDescent="0.25">
      <c r="D16984" s="7"/>
    </row>
    <row r="16985" spans="4:4" x14ac:dyDescent="0.25">
      <c r="D16985" s="7"/>
    </row>
    <row r="16986" spans="4:4" x14ac:dyDescent="0.25">
      <c r="D16986" s="7"/>
    </row>
    <row r="16987" spans="4:4" x14ac:dyDescent="0.25">
      <c r="D16987" s="7"/>
    </row>
    <row r="16988" spans="4:4" x14ac:dyDescent="0.25">
      <c r="D16988" s="7"/>
    </row>
    <row r="16989" spans="4:4" x14ac:dyDescent="0.25">
      <c r="D16989" s="7"/>
    </row>
    <row r="16990" spans="4:4" x14ac:dyDescent="0.25">
      <c r="D16990" s="7"/>
    </row>
    <row r="16991" spans="4:4" x14ac:dyDescent="0.25">
      <c r="D16991" s="7"/>
    </row>
    <row r="16992" spans="4:4" x14ac:dyDescent="0.25">
      <c r="D16992" s="7"/>
    </row>
    <row r="16993" spans="4:4" x14ac:dyDescent="0.25">
      <c r="D16993" s="7"/>
    </row>
    <row r="16994" spans="4:4" x14ac:dyDescent="0.25">
      <c r="D16994" s="7"/>
    </row>
    <row r="16995" spans="4:4" x14ac:dyDescent="0.25">
      <c r="D16995" s="7"/>
    </row>
    <row r="16996" spans="4:4" x14ac:dyDescent="0.25">
      <c r="D16996" s="7"/>
    </row>
    <row r="16997" spans="4:4" x14ac:dyDescent="0.25">
      <c r="D16997" s="7"/>
    </row>
    <row r="16998" spans="4:4" x14ac:dyDescent="0.25">
      <c r="D16998" s="7"/>
    </row>
    <row r="16999" spans="4:4" x14ac:dyDescent="0.25">
      <c r="D16999" s="7"/>
    </row>
    <row r="17000" spans="4:4" x14ac:dyDescent="0.25">
      <c r="D17000" s="7"/>
    </row>
    <row r="17001" spans="4:4" x14ac:dyDescent="0.25">
      <c r="D17001" s="7"/>
    </row>
    <row r="17002" spans="4:4" x14ac:dyDescent="0.25">
      <c r="D17002" s="7"/>
    </row>
    <row r="17003" spans="4:4" x14ac:dyDescent="0.25">
      <c r="D17003" s="7"/>
    </row>
    <row r="17004" spans="4:4" x14ac:dyDescent="0.25">
      <c r="D17004" s="7"/>
    </row>
    <row r="17005" spans="4:4" x14ac:dyDescent="0.25">
      <c r="D17005" s="7"/>
    </row>
    <row r="17006" spans="4:4" x14ac:dyDescent="0.25">
      <c r="D17006" s="7"/>
    </row>
    <row r="17007" spans="4:4" x14ac:dyDescent="0.25">
      <c r="D17007" s="7"/>
    </row>
    <row r="17008" spans="4:4" x14ac:dyDescent="0.25">
      <c r="D17008" s="7"/>
    </row>
    <row r="17009" spans="4:4" x14ac:dyDescent="0.25">
      <c r="D17009" s="7"/>
    </row>
    <row r="17010" spans="4:4" x14ac:dyDescent="0.25">
      <c r="D17010" s="7"/>
    </row>
    <row r="17011" spans="4:4" x14ac:dyDescent="0.25">
      <c r="D17011" s="7"/>
    </row>
    <row r="17012" spans="4:4" x14ac:dyDescent="0.25">
      <c r="D17012" s="7"/>
    </row>
    <row r="17013" spans="4:4" x14ac:dyDescent="0.25">
      <c r="D17013" s="7"/>
    </row>
    <row r="17014" spans="4:4" x14ac:dyDescent="0.25">
      <c r="D17014" s="7"/>
    </row>
    <row r="17015" spans="4:4" x14ac:dyDescent="0.25">
      <c r="D17015" s="7"/>
    </row>
    <row r="17016" spans="4:4" x14ac:dyDescent="0.25">
      <c r="D17016" s="7"/>
    </row>
    <row r="17017" spans="4:4" x14ac:dyDescent="0.25">
      <c r="D17017" s="7"/>
    </row>
    <row r="17018" spans="4:4" x14ac:dyDescent="0.25">
      <c r="D17018" s="7"/>
    </row>
    <row r="17019" spans="4:4" x14ac:dyDescent="0.25">
      <c r="D17019" s="7"/>
    </row>
    <row r="17020" spans="4:4" x14ac:dyDescent="0.25">
      <c r="D17020" s="7"/>
    </row>
    <row r="17021" spans="4:4" x14ac:dyDescent="0.25">
      <c r="D17021" s="7"/>
    </row>
    <row r="17022" spans="4:4" x14ac:dyDescent="0.25">
      <c r="D17022" s="7"/>
    </row>
    <row r="17023" spans="4:4" x14ac:dyDescent="0.25">
      <c r="D17023" s="7"/>
    </row>
    <row r="17024" spans="4:4" x14ac:dyDescent="0.25">
      <c r="D17024" s="7"/>
    </row>
    <row r="17025" spans="4:4" x14ac:dyDescent="0.25">
      <c r="D17025" s="7"/>
    </row>
    <row r="17026" spans="4:4" x14ac:dyDescent="0.25">
      <c r="D17026" s="7"/>
    </row>
    <row r="17027" spans="4:4" x14ac:dyDescent="0.25">
      <c r="D17027" s="7"/>
    </row>
    <row r="17028" spans="4:4" x14ac:dyDescent="0.25">
      <c r="D17028" s="7"/>
    </row>
    <row r="17029" spans="4:4" x14ac:dyDescent="0.25">
      <c r="D17029" s="7"/>
    </row>
    <row r="17030" spans="4:4" x14ac:dyDescent="0.25">
      <c r="D17030" s="7"/>
    </row>
    <row r="17031" spans="4:4" x14ac:dyDescent="0.25">
      <c r="D17031" s="7"/>
    </row>
    <row r="17032" spans="4:4" x14ac:dyDescent="0.25">
      <c r="D17032" s="7"/>
    </row>
    <row r="17033" spans="4:4" x14ac:dyDescent="0.25">
      <c r="D17033" s="7"/>
    </row>
    <row r="17034" spans="4:4" x14ac:dyDescent="0.25">
      <c r="D17034" s="7"/>
    </row>
    <row r="17035" spans="4:4" x14ac:dyDescent="0.25">
      <c r="D17035" s="7"/>
    </row>
    <row r="17036" spans="4:4" x14ac:dyDescent="0.25">
      <c r="D17036" s="7"/>
    </row>
    <row r="17037" spans="4:4" x14ac:dyDescent="0.25">
      <c r="D17037" s="7"/>
    </row>
    <row r="17038" spans="4:4" x14ac:dyDescent="0.25">
      <c r="D17038" s="7"/>
    </row>
    <row r="17039" spans="4:4" x14ac:dyDescent="0.25">
      <c r="D17039" s="7"/>
    </row>
    <row r="17040" spans="4:4" x14ac:dyDescent="0.25">
      <c r="D17040" s="7"/>
    </row>
    <row r="17041" spans="4:4" x14ac:dyDescent="0.25">
      <c r="D17041" s="7"/>
    </row>
    <row r="17042" spans="4:4" x14ac:dyDescent="0.25">
      <c r="D17042" s="7"/>
    </row>
    <row r="17043" spans="4:4" x14ac:dyDescent="0.25">
      <c r="D17043" s="7"/>
    </row>
    <row r="17044" spans="4:4" x14ac:dyDescent="0.25">
      <c r="D17044" s="7"/>
    </row>
    <row r="17045" spans="4:4" x14ac:dyDescent="0.25">
      <c r="D17045" s="7"/>
    </row>
    <row r="17046" spans="4:4" x14ac:dyDescent="0.25">
      <c r="D17046" s="7"/>
    </row>
    <row r="17047" spans="4:4" x14ac:dyDescent="0.25">
      <c r="D17047" s="7"/>
    </row>
    <row r="17048" spans="4:4" x14ac:dyDescent="0.25">
      <c r="D17048" s="7"/>
    </row>
    <row r="17049" spans="4:4" x14ac:dyDescent="0.25">
      <c r="D17049" s="7"/>
    </row>
    <row r="17050" spans="4:4" x14ac:dyDescent="0.25">
      <c r="D17050" s="7"/>
    </row>
    <row r="17051" spans="4:4" x14ac:dyDescent="0.25">
      <c r="D17051" s="7"/>
    </row>
    <row r="17052" spans="4:4" x14ac:dyDescent="0.25">
      <c r="D17052" s="7"/>
    </row>
    <row r="17053" spans="4:4" x14ac:dyDescent="0.25">
      <c r="D17053" s="7"/>
    </row>
    <row r="17054" spans="4:4" x14ac:dyDescent="0.25">
      <c r="D17054" s="7"/>
    </row>
    <row r="17055" spans="4:4" x14ac:dyDescent="0.25">
      <c r="D17055" s="7"/>
    </row>
    <row r="17056" spans="4:4" x14ac:dyDescent="0.25">
      <c r="D17056" s="7"/>
    </row>
    <row r="17057" spans="4:4" x14ac:dyDescent="0.25">
      <c r="D17057" s="7"/>
    </row>
    <row r="17058" spans="4:4" x14ac:dyDescent="0.25">
      <c r="D17058" s="7"/>
    </row>
    <row r="17059" spans="4:4" x14ac:dyDescent="0.25">
      <c r="D17059" s="7"/>
    </row>
    <row r="17060" spans="4:4" x14ac:dyDescent="0.25">
      <c r="D17060" s="7"/>
    </row>
    <row r="17061" spans="4:4" x14ac:dyDescent="0.25">
      <c r="D17061" s="7"/>
    </row>
    <row r="17062" spans="4:4" x14ac:dyDescent="0.25">
      <c r="D17062" s="7"/>
    </row>
    <row r="17063" spans="4:4" x14ac:dyDescent="0.25">
      <c r="D17063" s="7"/>
    </row>
    <row r="17064" spans="4:4" x14ac:dyDescent="0.25">
      <c r="D17064" s="7"/>
    </row>
    <row r="17065" spans="4:4" x14ac:dyDescent="0.25">
      <c r="D17065" s="7"/>
    </row>
    <row r="17066" spans="4:4" x14ac:dyDescent="0.25">
      <c r="D17066" s="7"/>
    </row>
    <row r="17067" spans="4:4" x14ac:dyDescent="0.25">
      <c r="D17067" s="7"/>
    </row>
    <row r="17068" spans="4:4" x14ac:dyDescent="0.25">
      <c r="D17068" s="7"/>
    </row>
    <row r="17069" spans="4:4" x14ac:dyDescent="0.25">
      <c r="D17069" s="7"/>
    </row>
    <row r="17070" spans="4:4" x14ac:dyDescent="0.25">
      <c r="D17070" s="7"/>
    </row>
    <row r="17071" spans="4:4" x14ac:dyDescent="0.25">
      <c r="D17071" s="7"/>
    </row>
    <row r="17072" spans="4:4" x14ac:dyDescent="0.25">
      <c r="D17072" s="7"/>
    </row>
    <row r="17073" spans="4:4" x14ac:dyDescent="0.25">
      <c r="D17073" s="7"/>
    </row>
    <row r="17074" spans="4:4" x14ac:dyDescent="0.25">
      <c r="D17074" s="7"/>
    </row>
    <row r="17075" spans="4:4" x14ac:dyDescent="0.25">
      <c r="D17075" s="7"/>
    </row>
    <row r="17076" spans="4:4" x14ac:dyDescent="0.25">
      <c r="D17076" s="7"/>
    </row>
    <row r="17077" spans="4:4" x14ac:dyDescent="0.25">
      <c r="D17077" s="7"/>
    </row>
    <row r="17078" spans="4:4" x14ac:dyDescent="0.25">
      <c r="D17078" s="7"/>
    </row>
    <row r="17079" spans="4:4" x14ac:dyDescent="0.25">
      <c r="D17079" s="7"/>
    </row>
    <row r="17080" spans="4:4" x14ac:dyDescent="0.25">
      <c r="D17080" s="7"/>
    </row>
    <row r="17081" spans="4:4" x14ac:dyDescent="0.25">
      <c r="D17081" s="7"/>
    </row>
    <row r="17082" spans="4:4" x14ac:dyDescent="0.25">
      <c r="D17082" s="7"/>
    </row>
    <row r="17083" spans="4:4" x14ac:dyDescent="0.25">
      <c r="D17083" s="7"/>
    </row>
    <row r="17084" spans="4:4" x14ac:dyDescent="0.25">
      <c r="D17084" s="7"/>
    </row>
    <row r="17085" spans="4:4" x14ac:dyDescent="0.25">
      <c r="D17085" s="7"/>
    </row>
    <row r="17086" spans="4:4" x14ac:dyDescent="0.25">
      <c r="D17086" s="7"/>
    </row>
    <row r="17087" spans="4:4" x14ac:dyDescent="0.25">
      <c r="D17087" s="7"/>
    </row>
    <row r="17088" spans="4:4" x14ac:dyDescent="0.25">
      <c r="D17088" s="7"/>
    </row>
    <row r="17089" spans="4:4" x14ac:dyDescent="0.25">
      <c r="D17089" s="7"/>
    </row>
    <row r="17090" spans="4:4" x14ac:dyDescent="0.25">
      <c r="D17090" s="7"/>
    </row>
    <row r="17091" spans="4:4" x14ac:dyDescent="0.25">
      <c r="D17091" s="7"/>
    </row>
    <row r="17092" spans="4:4" x14ac:dyDescent="0.25">
      <c r="D17092" s="7"/>
    </row>
    <row r="17093" spans="4:4" x14ac:dyDescent="0.25">
      <c r="D17093" s="7"/>
    </row>
    <row r="17094" spans="4:4" x14ac:dyDescent="0.25">
      <c r="D17094" s="7"/>
    </row>
    <row r="17095" spans="4:4" x14ac:dyDescent="0.25">
      <c r="D17095" s="7"/>
    </row>
    <row r="17096" spans="4:4" x14ac:dyDescent="0.25">
      <c r="D17096" s="7"/>
    </row>
    <row r="17097" spans="4:4" x14ac:dyDescent="0.25">
      <c r="D17097" s="7"/>
    </row>
    <row r="17098" spans="4:4" x14ac:dyDescent="0.25">
      <c r="D17098" s="7"/>
    </row>
    <row r="17099" spans="4:4" x14ac:dyDescent="0.25">
      <c r="D17099" s="7"/>
    </row>
    <row r="17100" spans="4:4" x14ac:dyDescent="0.25">
      <c r="D17100" s="7"/>
    </row>
    <row r="17101" spans="4:4" x14ac:dyDescent="0.25">
      <c r="D17101" s="7"/>
    </row>
    <row r="17102" spans="4:4" x14ac:dyDescent="0.25">
      <c r="D17102" s="7"/>
    </row>
    <row r="17103" spans="4:4" x14ac:dyDescent="0.25">
      <c r="D17103" s="7"/>
    </row>
    <row r="17104" spans="4:4" x14ac:dyDescent="0.25">
      <c r="D17104" s="7"/>
    </row>
    <row r="17105" spans="4:4" x14ac:dyDescent="0.25">
      <c r="D17105" s="7"/>
    </row>
    <row r="17106" spans="4:4" x14ac:dyDescent="0.25">
      <c r="D17106" s="7"/>
    </row>
    <row r="17107" spans="4:4" x14ac:dyDescent="0.25">
      <c r="D17107" s="7"/>
    </row>
    <row r="17108" spans="4:4" x14ac:dyDescent="0.25">
      <c r="D17108" s="7"/>
    </row>
    <row r="17109" spans="4:4" x14ac:dyDescent="0.25">
      <c r="D17109" s="7"/>
    </row>
    <row r="17110" spans="4:4" x14ac:dyDescent="0.25">
      <c r="D17110" s="7"/>
    </row>
    <row r="17111" spans="4:4" x14ac:dyDescent="0.25">
      <c r="D17111" s="7"/>
    </row>
    <row r="17112" spans="4:4" x14ac:dyDescent="0.25">
      <c r="D17112" s="7"/>
    </row>
    <row r="17113" spans="4:4" x14ac:dyDescent="0.25">
      <c r="D17113" s="7"/>
    </row>
    <row r="17114" spans="4:4" x14ac:dyDescent="0.25">
      <c r="D17114" s="7"/>
    </row>
    <row r="17115" spans="4:4" x14ac:dyDescent="0.25">
      <c r="D17115" s="7"/>
    </row>
    <row r="17116" spans="4:4" x14ac:dyDescent="0.25">
      <c r="D17116" s="7"/>
    </row>
    <row r="17117" spans="4:4" x14ac:dyDescent="0.25">
      <c r="D17117" s="7"/>
    </row>
    <row r="17118" spans="4:4" x14ac:dyDescent="0.25">
      <c r="D17118" s="7"/>
    </row>
    <row r="17119" spans="4:4" x14ac:dyDescent="0.25">
      <c r="D17119" s="7"/>
    </row>
    <row r="17120" spans="4:4" x14ac:dyDescent="0.25">
      <c r="D17120" s="7"/>
    </row>
    <row r="17121" spans="4:4" x14ac:dyDescent="0.25">
      <c r="D17121" s="7"/>
    </row>
    <row r="17122" spans="4:4" x14ac:dyDescent="0.25">
      <c r="D17122" s="7"/>
    </row>
    <row r="17123" spans="4:4" x14ac:dyDescent="0.25">
      <c r="D17123" s="7"/>
    </row>
    <row r="17124" spans="4:4" x14ac:dyDescent="0.25">
      <c r="D17124" s="7"/>
    </row>
    <row r="17125" spans="4:4" x14ac:dyDescent="0.25">
      <c r="D17125" s="7"/>
    </row>
    <row r="17126" spans="4:4" x14ac:dyDescent="0.25">
      <c r="D17126" s="7"/>
    </row>
    <row r="17127" spans="4:4" x14ac:dyDescent="0.25">
      <c r="D17127" s="7"/>
    </row>
    <row r="17128" spans="4:4" x14ac:dyDescent="0.25">
      <c r="D17128" s="7"/>
    </row>
    <row r="17129" spans="4:4" x14ac:dyDescent="0.25">
      <c r="D17129" s="7"/>
    </row>
    <row r="17130" spans="4:4" x14ac:dyDescent="0.25">
      <c r="D17130" s="7"/>
    </row>
    <row r="17131" spans="4:4" x14ac:dyDescent="0.25">
      <c r="D17131" s="7"/>
    </row>
    <row r="17132" spans="4:4" x14ac:dyDescent="0.25">
      <c r="D17132" s="7"/>
    </row>
    <row r="17133" spans="4:4" x14ac:dyDescent="0.25">
      <c r="D17133" s="7"/>
    </row>
    <row r="17134" spans="4:4" x14ac:dyDescent="0.25">
      <c r="D17134" s="7"/>
    </row>
    <row r="17135" spans="4:4" x14ac:dyDescent="0.25">
      <c r="D17135" s="7"/>
    </row>
    <row r="17136" spans="4:4" x14ac:dyDescent="0.25">
      <c r="D17136" s="7"/>
    </row>
    <row r="17137" spans="4:4" x14ac:dyDescent="0.25">
      <c r="D17137" s="7"/>
    </row>
    <row r="17138" spans="4:4" x14ac:dyDescent="0.25">
      <c r="D17138" s="7"/>
    </row>
    <row r="17139" spans="4:4" x14ac:dyDescent="0.25">
      <c r="D17139" s="7"/>
    </row>
    <row r="17140" spans="4:4" x14ac:dyDescent="0.25">
      <c r="D17140" s="7"/>
    </row>
    <row r="17141" spans="4:4" x14ac:dyDescent="0.25">
      <c r="D17141" s="7"/>
    </row>
    <row r="17142" spans="4:4" x14ac:dyDescent="0.25">
      <c r="D17142" s="7"/>
    </row>
    <row r="17143" spans="4:4" x14ac:dyDescent="0.25">
      <c r="D17143" s="7"/>
    </row>
    <row r="17144" spans="4:4" x14ac:dyDescent="0.25">
      <c r="D17144" s="7"/>
    </row>
    <row r="17145" spans="4:4" x14ac:dyDescent="0.25">
      <c r="D17145" s="7"/>
    </row>
    <row r="17146" spans="4:4" x14ac:dyDescent="0.25">
      <c r="D17146" s="7"/>
    </row>
    <row r="17147" spans="4:4" x14ac:dyDescent="0.25">
      <c r="D17147" s="7"/>
    </row>
    <row r="17148" spans="4:4" x14ac:dyDescent="0.25">
      <c r="D17148" s="7"/>
    </row>
    <row r="17149" spans="4:4" x14ac:dyDescent="0.25">
      <c r="D17149" s="7"/>
    </row>
    <row r="17150" spans="4:4" x14ac:dyDescent="0.25">
      <c r="D17150" s="7"/>
    </row>
    <row r="17151" spans="4:4" x14ac:dyDescent="0.25">
      <c r="D17151" s="7"/>
    </row>
    <row r="17152" spans="4:4" x14ac:dyDescent="0.25">
      <c r="D17152" s="7"/>
    </row>
    <row r="17153" spans="4:4" x14ac:dyDescent="0.25">
      <c r="D17153" s="7"/>
    </row>
    <row r="17154" spans="4:4" x14ac:dyDescent="0.25">
      <c r="D17154" s="7"/>
    </row>
    <row r="17155" spans="4:4" x14ac:dyDescent="0.25">
      <c r="D17155" s="7"/>
    </row>
    <row r="17156" spans="4:4" x14ac:dyDescent="0.25">
      <c r="D17156" s="7"/>
    </row>
    <row r="17157" spans="4:4" x14ac:dyDescent="0.25">
      <c r="D17157" s="7"/>
    </row>
    <row r="17158" spans="4:4" x14ac:dyDescent="0.25">
      <c r="D17158" s="7"/>
    </row>
    <row r="17159" spans="4:4" x14ac:dyDescent="0.25">
      <c r="D17159" s="7"/>
    </row>
    <row r="17160" spans="4:4" x14ac:dyDescent="0.25">
      <c r="D17160" s="7"/>
    </row>
    <row r="17161" spans="4:4" x14ac:dyDescent="0.25">
      <c r="D17161" s="7"/>
    </row>
    <row r="17162" spans="4:4" x14ac:dyDescent="0.25">
      <c r="D17162" s="7"/>
    </row>
    <row r="17163" spans="4:4" x14ac:dyDescent="0.25">
      <c r="D17163" s="7"/>
    </row>
    <row r="17164" spans="4:4" x14ac:dyDescent="0.25">
      <c r="D17164" s="7"/>
    </row>
    <row r="17165" spans="4:4" x14ac:dyDescent="0.25">
      <c r="D17165" s="7"/>
    </row>
    <row r="17166" spans="4:4" x14ac:dyDescent="0.25">
      <c r="D17166" s="7"/>
    </row>
    <row r="17167" spans="4:4" x14ac:dyDescent="0.25">
      <c r="D17167" s="7"/>
    </row>
    <row r="17168" spans="4:4" x14ac:dyDescent="0.25">
      <c r="D17168" s="7"/>
    </row>
    <row r="17169" spans="4:4" x14ac:dyDescent="0.25">
      <c r="D17169" s="7"/>
    </row>
    <row r="17170" spans="4:4" x14ac:dyDescent="0.25">
      <c r="D17170" s="7"/>
    </row>
    <row r="17171" spans="4:4" x14ac:dyDescent="0.25">
      <c r="D17171" s="7"/>
    </row>
    <row r="17172" spans="4:4" x14ac:dyDescent="0.25">
      <c r="D17172" s="7"/>
    </row>
    <row r="17173" spans="4:4" x14ac:dyDescent="0.25">
      <c r="D17173" s="7"/>
    </row>
    <row r="17174" spans="4:4" x14ac:dyDescent="0.25">
      <c r="D17174" s="7"/>
    </row>
    <row r="17175" spans="4:4" x14ac:dyDescent="0.25">
      <c r="D17175" s="7"/>
    </row>
    <row r="17176" spans="4:4" x14ac:dyDescent="0.25">
      <c r="D17176" s="7"/>
    </row>
    <row r="17177" spans="4:4" x14ac:dyDescent="0.25">
      <c r="D17177" s="7"/>
    </row>
    <row r="17178" spans="4:4" x14ac:dyDescent="0.25">
      <c r="D17178" s="7"/>
    </row>
    <row r="17179" spans="4:4" x14ac:dyDescent="0.25">
      <c r="D17179" s="7"/>
    </row>
    <row r="17180" spans="4:4" x14ac:dyDescent="0.25">
      <c r="D17180" s="7"/>
    </row>
    <row r="17181" spans="4:4" x14ac:dyDescent="0.25">
      <c r="D17181" s="7"/>
    </row>
    <row r="17182" spans="4:4" x14ac:dyDescent="0.25">
      <c r="D17182" s="7"/>
    </row>
    <row r="17183" spans="4:4" x14ac:dyDescent="0.25">
      <c r="D17183" s="7"/>
    </row>
    <row r="17184" spans="4:4" x14ac:dyDescent="0.25">
      <c r="D17184" s="7"/>
    </row>
    <row r="17185" spans="4:4" x14ac:dyDescent="0.25">
      <c r="D17185" s="7"/>
    </row>
    <row r="17186" spans="4:4" x14ac:dyDescent="0.25">
      <c r="D17186" s="7"/>
    </row>
    <row r="17187" spans="4:4" x14ac:dyDescent="0.25">
      <c r="D17187" s="7"/>
    </row>
    <row r="17188" spans="4:4" x14ac:dyDescent="0.25">
      <c r="D17188" s="7"/>
    </row>
    <row r="17189" spans="4:4" x14ac:dyDescent="0.25">
      <c r="D17189" s="7"/>
    </row>
    <row r="17190" spans="4:4" x14ac:dyDescent="0.25">
      <c r="D17190" s="7"/>
    </row>
    <row r="17191" spans="4:4" x14ac:dyDescent="0.25">
      <c r="D17191" s="7"/>
    </row>
    <row r="17192" spans="4:4" x14ac:dyDescent="0.25">
      <c r="D17192" s="7"/>
    </row>
    <row r="17193" spans="4:4" x14ac:dyDescent="0.25">
      <c r="D17193" s="7"/>
    </row>
    <row r="17194" spans="4:4" x14ac:dyDescent="0.25">
      <c r="D17194" s="7"/>
    </row>
    <row r="17195" spans="4:4" x14ac:dyDescent="0.25">
      <c r="D17195" s="7"/>
    </row>
    <row r="17196" spans="4:4" x14ac:dyDescent="0.25">
      <c r="D17196" s="7"/>
    </row>
    <row r="17197" spans="4:4" x14ac:dyDescent="0.25">
      <c r="D17197" s="7"/>
    </row>
    <row r="17198" spans="4:4" x14ac:dyDescent="0.25">
      <c r="D17198" s="7"/>
    </row>
    <row r="17199" spans="4:4" x14ac:dyDescent="0.25">
      <c r="D17199" s="7"/>
    </row>
    <row r="17200" spans="4:4" x14ac:dyDescent="0.25">
      <c r="D17200" s="7"/>
    </row>
    <row r="17201" spans="4:4" x14ac:dyDescent="0.25">
      <c r="D17201" s="7"/>
    </row>
    <row r="17202" spans="4:4" x14ac:dyDescent="0.25">
      <c r="D17202" s="7"/>
    </row>
    <row r="17203" spans="4:4" x14ac:dyDescent="0.25">
      <c r="D17203" s="7"/>
    </row>
    <row r="17204" spans="4:4" x14ac:dyDescent="0.25">
      <c r="D17204" s="7"/>
    </row>
    <row r="17205" spans="4:4" x14ac:dyDescent="0.25">
      <c r="D17205" s="7"/>
    </row>
    <row r="17206" spans="4:4" x14ac:dyDescent="0.25">
      <c r="D17206" s="7"/>
    </row>
    <row r="17207" spans="4:4" x14ac:dyDescent="0.25">
      <c r="D17207" s="7"/>
    </row>
    <row r="17208" spans="4:4" x14ac:dyDescent="0.25">
      <c r="D17208" s="7"/>
    </row>
    <row r="17209" spans="4:4" x14ac:dyDescent="0.25">
      <c r="D17209" s="7"/>
    </row>
    <row r="17210" spans="4:4" x14ac:dyDescent="0.25">
      <c r="D17210" s="7"/>
    </row>
    <row r="17211" spans="4:4" x14ac:dyDescent="0.25">
      <c r="D17211" s="7"/>
    </row>
    <row r="17212" spans="4:4" x14ac:dyDescent="0.25">
      <c r="D17212" s="7"/>
    </row>
    <row r="17213" spans="4:4" x14ac:dyDescent="0.25">
      <c r="D17213" s="7"/>
    </row>
    <row r="17214" spans="4:4" x14ac:dyDescent="0.25">
      <c r="D17214" s="7"/>
    </row>
    <row r="17215" spans="4:4" x14ac:dyDescent="0.25">
      <c r="D17215" s="7"/>
    </row>
    <row r="17216" spans="4:4" x14ac:dyDescent="0.25">
      <c r="D17216" s="7"/>
    </row>
    <row r="17217" spans="4:4" x14ac:dyDescent="0.25">
      <c r="D17217" s="7"/>
    </row>
    <row r="17218" spans="4:4" x14ac:dyDescent="0.25">
      <c r="D17218" s="7"/>
    </row>
    <row r="17219" spans="4:4" x14ac:dyDescent="0.25">
      <c r="D17219" s="7"/>
    </row>
    <row r="17220" spans="4:4" x14ac:dyDescent="0.25">
      <c r="D17220" s="7"/>
    </row>
    <row r="17221" spans="4:4" x14ac:dyDescent="0.25">
      <c r="D17221" s="7"/>
    </row>
    <row r="17222" spans="4:4" x14ac:dyDescent="0.25">
      <c r="D17222" s="7"/>
    </row>
    <row r="17223" spans="4:4" x14ac:dyDescent="0.25">
      <c r="D17223" s="7"/>
    </row>
    <row r="17224" spans="4:4" x14ac:dyDescent="0.25">
      <c r="D17224" s="7"/>
    </row>
    <row r="17225" spans="4:4" x14ac:dyDescent="0.25">
      <c r="D17225" s="7"/>
    </row>
    <row r="17226" spans="4:4" x14ac:dyDescent="0.25">
      <c r="D17226" s="7"/>
    </row>
    <row r="17227" spans="4:4" x14ac:dyDescent="0.25">
      <c r="D17227" s="7"/>
    </row>
    <row r="17228" spans="4:4" x14ac:dyDescent="0.25">
      <c r="D17228" s="7"/>
    </row>
    <row r="17229" spans="4:4" x14ac:dyDescent="0.25">
      <c r="D17229" s="7"/>
    </row>
    <row r="17230" spans="4:4" x14ac:dyDescent="0.25">
      <c r="D17230" s="7"/>
    </row>
    <row r="17231" spans="4:4" x14ac:dyDescent="0.25">
      <c r="D17231" s="7"/>
    </row>
    <row r="17232" spans="4:4" x14ac:dyDescent="0.25">
      <c r="D17232" s="7"/>
    </row>
    <row r="17233" spans="4:4" x14ac:dyDescent="0.25">
      <c r="D17233" s="7"/>
    </row>
    <row r="17234" spans="4:4" x14ac:dyDescent="0.25">
      <c r="D17234" s="7"/>
    </row>
    <row r="17235" spans="4:4" x14ac:dyDescent="0.25">
      <c r="D17235" s="7"/>
    </row>
    <row r="17236" spans="4:4" x14ac:dyDescent="0.25">
      <c r="D17236" s="7"/>
    </row>
    <row r="17237" spans="4:4" x14ac:dyDescent="0.25">
      <c r="D17237" s="7"/>
    </row>
    <row r="17238" spans="4:4" x14ac:dyDescent="0.25">
      <c r="D17238" s="7"/>
    </row>
    <row r="17239" spans="4:4" x14ac:dyDescent="0.25">
      <c r="D17239" s="7"/>
    </row>
    <row r="17240" spans="4:4" x14ac:dyDescent="0.25">
      <c r="D17240" s="7"/>
    </row>
    <row r="17241" spans="4:4" x14ac:dyDescent="0.25">
      <c r="D17241" s="7"/>
    </row>
    <row r="17242" spans="4:4" x14ac:dyDescent="0.25">
      <c r="D17242" s="7"/>
    </row>
    <row r="17243" spans="4:4" x14ac:dyDescent="0.25">
      <c r="D17243" s="7"/>
    </row>
    <row r="17244" spans="4:4" x14ac:dyDescent="0.25">
      <c r="D17244" s="7"/>
    </row>
    <row r="17245" spans="4:4" x14ac:dyDescent="0.25">
      <c r="D17245" s="7"/>
    </row>
    <row r="17246" spans="4:4" x14ac:dyDescent="0.25">
      <c r="D17246" s="7"/>
    </row>
    <row r="17247" spans="4:4" x14ac:dyDescent="0.25">
      <c r="D17247" s="7"/>
    </row>
    <row r="17248" spans="4:4" x14ac:dyDescent="0.25">
      <c r="D17248" s="7"/>
    </row>
    <row r="17249" spans="4:4" x14ac:dyDescent="0.25">
      <c r="D17249" s="7"/>
    </row>
    <row r="17250" spans="4:4" x14ac:dyDescent="0.25">
      <c r="D17250" s="7"/>
    </row>
    <row r="17251" spans="4:4" x14ac:dyDescent="0.25">
      <c r="D17251" s="7"/>
    </row>
    <row r="17252" spans="4:4" x14ac:dyDescent="0.25">
      <c r="D17252" s="7"/>
    </row>
    <row r="17253" spans="4:4" x14ac:dyDescent="0.25">
      <c r="D17253" s="7"/>
    </row>
    <row r="17254" spans="4:4" x14ac:dyDescent="0.25">
      <c r="D17254" s="7"/>
    </row>
    <row r="17255" spans="4:4" x14ac:dyDescent="0.25">
      <c r="D17255" s="7"/>
    </row>
    <row r="17256" spans="4:4" x14ac:dyDescent="0.25">
      <c r="D17256" s="7"/>
    </row>
    <row r="17257" spans="4:4" x14ac:dyDescent="0.25">
      <c r="D17257" s="7"/>
    </row>
    <row r="17258" spans="4:4" x14ac:dyDescent="0.25">
      <c r="D17258" s="7"/>
    </row>
    <row r="17259" spans="4:4" x14ac:dyDescent="0.25">
      <c r="D17259" s="7"/>
    </row>
    <row r="17260" spans="4:4" x14ac:dyDescent="0.25">
      <c r="D17260" s="7"/>
    </row>
    <row r="17261" spans="4:4" x14ac:dyDescent="0.25">
      <c r="D17261" s="7"/>
    </row>
    <row r="17262" spans="4:4" x14ac:dyDescent="0.25">
      <c r="D17262" s="7"/>
    </row>
    <row r="17263" spans="4:4" x14ac:dyDescent="0.25">
      <c r="D17263" s="7"/>
    </row>
    <row r="17264" spans="4:4" x14ac:dyDescent="0.25">
      <c r="D17264" s="7"/>
    </row>
    <row r="17265" spans="4:4" x14ac:dyDescent="0.25">
      <c r="D17265" s="7"/>
    </row>
    <row r="17266" spans="4:4" x14ac:dyDescent="0.25">
      <c r="D17266" s="7"/>
    </row>
    <row r="17267" spans="4:4" x14ac:dyDescent="0.25">
      <c r="D17267" s="7"/>
    </row>
    <row r="17268" spans="4:4" x14ac:dyDescent="0.25">
      <c r="D17268" s="7"/>
    </row>
    <row r="17269" spans="4:4" x14ac:dyDescent="0.25">
      <c r="D17269" s="7"/>
    </row>
    <row r="17270" spans="4:4" x14ac:dyDescent="0.25">
      <c r="D17270" s="7"/>
    </row>
    <row r="17271" spans="4:4" x14ac:dyDescent="0.25">
      <c r="D17271" s="7"/>
    </row>
    <row r="17272" spans="4:4" x14ac:dyDescent="0.25">
      <c r="D17272" s="7"/>
    </row>
    <row r="17273" spans="4:4" x14ac:dyDescent="0.25">
      <c r="D17273" s="7"/>
    </row>
    <row r="17274" spans="4:4" x14ac:dyDescent="0.25">
      <c r="D17274" s="7"/>
    </row>
    <row r="17275" spans="4:4" x14ac:dyDescent="0.25">
      <c r="D17275" s="7"/>
    </row>
    <row r="17276" spans="4:4" x14ac:dyDescent="0.25">
      <c r="D17276" s="7"/>
    </row>
    <row r="17277" spans="4:4" x14ac:dyDescent="0.25">
      <c r="D17277" s="7"/>
    </row>
    <row r="17278" spans="4:4" x14ac:dyDescent="0.25">
      <c r="D17278" s="7"/>
    </row>
    <row r="17279" spans="4:4" x14ac:dyDescent="0.25">
      <c r="D17279" s="7"/>
    </row>
    <row r="17280" spans="4:4" x14ac:dyDescent="0.25">
      <c r="D17280" s="7"/>
    </row>
    <row r="17281" spans="4:4" x14ac:dyDescent="0.25">
      <c r="D17281" s="7"/>
    </row>
    <row r="17282" spans="4:4" x14ac:dyDescent="0.25">
      <c r="D17282" s="7"/>
    </row>
    <row r="17283" spans="4:4" x14ac:dyDescent="0.25">
      <c r="D17283" s="7"/>
    </row>
    <row r="17284" spans="4:4" x14ac:dyDescent="0.25">
      <c r="D17284" s="7"/>
    </row>
    <row r="17285" spans="4:4" x14ac:dyDescent="0.25">
      <c r="D17285" s="7"/>
    </row>
    <row r="17286" spans="4:4" x14ac:dyDescent="0.25">
      <c r="D17286" s="7"/>
    </row>
    <row r="17287" spans="4:4" x14ac:dyDescent="0.25">
      <c r="D17287" s="7"/>
    </row>
    <row r="17288" spans="4:4" x14ac:dyDescent="0.25">
      <c r="D17288" s="7"/>
    </row>
    <row r="17289" spans="4:4" x14ac:dyDescent="0.25">
      <c r="D17289" s="7"/>
    </row>
    <row r="17290" spans="4:4" x14ac:dyDescent="0.25">
      <c r="D17290" s="7"/>
    </row>
    <row r="17291" spans="4:4" x14ac:dyDescent="0.25">
      <c r="D17291" s="7"/>
    </row>
    <row r="17292" spans="4:4" x14ac:dyDescent="0.25">
      <c r="D17292" s="7"/>
    </row>
    <row r="17293" spans="4:4" x14ac:dyDescent="0.25">
      <c r="D17293" s="7"/>
    </row>
    <row r="17294" spans="4:4" x14ac:dyDescent="0.25">
      <c r="D17294" s="7"/>
    </row>
    <row r="17295" spans="4:4" x14ac:dyDescent="0.25">
      <c r="D17295" s="7"/>
    </row>
    <row r="17296" spans="4:4" x14ac:dyDescent="0.25">
      <c r="D17296" s="7"/>
    </row>
    <row r="17297" spans="4:4" x14ac:dyDescent="0.25">
      <c r="D17297" s="7"/>
    </row>
    <row r="17298" spans="4:4" x14ac:dyDescent="0.25">
      <c r="D17298" s="7"/>
    </row>
    <row r="17299" spans="4:4" x14ac:dyDescent="0.25">
      <c r="D17299" s="7"/>
    </row>
    <row r="17300" spans="4:4" x14ac:dyDescent="0.25">
      <c r="D17300" s="7"/>
    </row>
    <row r="17301" spans="4:4" x14ac:dyDescent="0.25">
      <c r="D17301" s="7"/>
    </row>
    <row r="17302" spans="4:4" x14ac:dyDescent="0.25">
      <c r="D17302" s="7"/>
    </row>
    <row r="17303" spans="4:4" x14ac:dyDescent="0.25">
      <c r="D17303" s="7"/>
    </row>
    <row r="17304" spans="4:4" x14ac:dyDescent="0.25">
      <c r="D17304" s="7"/>
    </row>
    <row r="17305" spans="4:4" x14ac:dyDescent="0.25">
      <c r="D17305" s="7"/>
    </row>
    <row r="17306" spans="4:4" x14ac:dyDescent="0.25">
      <c r="D17306" s="7"/>
    </row>
    <row r="17307" spans="4:4" x14ac:dyDescent="0.25">
      <c r="D17307" s="7"/>
    </row>
    <row r="17308" spans="4:4" x14ac:dyDescent="0.25">
      <c r="D17308" s="7"/>
    </row>
    <row r="17309" spans="4:4" x14ac:dyDescent="0.25">
      <c r="D17309" s="7"/>
    </row>
    <row r="17310" spans="4:4" x14ac:dyDescent="0.25">
      <c r="D17310" s="7"/>
    </row>
    <row r="17311" spans="4:4" x14ac:dyDescent="0.25">
      <c r="D17311" s="7"/>
    </row>
    <row r="17312" spans="4:4" x14ac:dyDescent="0.25">
      <c r="D17312" s="7"/>
    </row>
    <row r="17313" spans="4:4" x14ac:dyDescent="0.25">
      <c r="D17313" s="7"/>
    </row>
    <row r="17314" spans="4:4" x14ac:dyDescent="0.25">
      <c r="D17314" s="7"/>
    </row>
    <row r="17315" spans="4:4" x14ac:dyDescent="0.25">
      <c r="D17315" s="7"/>
    </row>
    <row r="17316" spans="4:4" x14ac:dyDescent="0.25">
      <c r="D17316" s="7"/>
    </row>
    <row r="17317" spans="4:4" x14ac:dyDescent="0.25">
      <c r="D17317" s="7"/>
    </row>
    <row r="17318" spans="4:4" x14ac:dyDescent="0.25">
      <c r="D17318" s="7"/>
    </row>
    <row r="17319" spans="4:4" x14ac:dyDescent="0.25">
      <c r="D17319" s="7"/>
    </row>
    <row r="17320" spans="4:4" x14ac:dyDescent="0.25">
      <c r="D17320" s="7"/>
    </row>
    <row r="17321" spans="4:4" x14ac:dyDescent="0.25">
      <c r="D17321" s="7"/>
    </row>
    <row r="17322" spans="4:4" x14ac:dyDescent="0.25">
      <c r="D17322" s="7"/>
    </row>
    <row r="17323" spans="4:4" x14ac:dyDescent="0.25">
      <c r="D17323" s="7"/>
    </row>
    <row r="17324" spans="4:4" x14ac:dyDescent="0.25">
      <c r="D17324" s="7"/>
    </row>
    <row r="17325" spans="4:4" x14ac:dyDescent="0.25">
      <c r="D17325" s="7"/>
    </row>
    <row r="17326" spans="4:4" x14ac:dyDescent="0.25">
      <c r="D17326" s="7"/>
    </row>
    <row r="17327" spans="4:4" x14ac:dyDescent="0.25">
      <c r="D17327" s="7"/>
    </row>
    <row r="17328" spans="4:4" x14ac:dyDescent="0.25">
      <c r="D17328" s="7"/>
    </row>
    <row r="17329" spans="4:4" x14ac:dyDescent="0.25">
      <c r="D17329" s="7"/>
    </row>
    <row r="17330" spans="4:4" x14ac:dyDescent="0.25">
      <c r="D17330" s="7"/>
    </row>
    <row r="17331" spans="4:4" x14ac:dyDescent="0.25">
      <c r="D17331" s="7"/>
    </row>
    <row r="17332" spans="4:4" x14ac:dyDescent="0.25">
      <c r="D17332" s="7"/>
    </row>
    <row r="17333" spans="4:4" x14ac:dyDescent="0.25">
      <c r="D17333" s="7"/>
    </row>
    <row r="17334" spans="4:4" x14ac:dyDescent="0.25">
      <c r="D17334" s="7"/>
    </row>
    <row r="17335" spans="4:4" x14ac:dyDescent="0.25">
      <c r="D17335" s="7"/>
    </row>
    <row r="17336" spans="4:4" x14ac:dyDescent="0.25">
      <c r="D17336" s="7"/>
    </row>
    <row r="17337" spans="4:4" x14ac:dyDescent="0.25">
      <c r="D17337" s="7"/>
    </row>
    <row r="17338" spans="4:4" x14ac:dyDescent="0.25">
      <c r="D17338" s="7"/>
    </row>
    <row r="17339" spans="4:4" x14ac:dyDescent="0.25">
      <c r="D17339" s="7"/>
    </row>
    <row r="17340" spans="4:4" x14ac:dyDescent="0.25">
      <c r="D17340" s="7"/>
    </row>
    <row r="17341" spans="4:4" x14ac:dyDescent="0.25">
      <c r="D17341" s="7"/>
    </row>
    <row r="17342" spans="4:4" x14ac:dyDescent="0.25">
      <c r="D17342" s="7"/>
    </row>
    <row r="17343" spans="4:4" x14ac:dyDescent="0.25">
      <c r="D17343" s="7"/>
    </row>
    <row r="17344" spans="4:4" x14ac:dyDescent="0.25">
      <c r="D17344" s="7"/>
    </row>
    <row r="17345" spans="4:4" x14ac:dyDescent="0.25">
      <c r="D17345" s="7"/>
    </row>
    <row r="17346" spans="4:4" x14ac:dyDescent="0.25">
      <c r="D17346" s="7"/>
    </row>
    <row r="17347" spans="4:4" x14ac:dyDescent="0.25">
      <c r="D17347" s="7"/>
    </row>
    <row r="17348" spans="4:4" x14ac:dyDescent="0.25">
      <c r="D17348" s="7"/>
    </row>
    <row r="17349" spans="4:4" x14ac:dyDescent="0.25">
      <c r="D17349" s="7"/>
    </row>
    <row r="17350" spans="4:4" x14ac:dyDescent="0.25">
      <c r="D17350" s="7"/>
    </row>
    <row r="17351" spans="4:4" x14ac:dyDescent="0.25">
      <c r="D17351" s="7"/>
    </row>
    <row r="17352" spans="4:4" x14ac:dyDescent="0.25">
      <c r="D17352" s="7"/>
    </row>
    <row r="17353" spans="4:4" x14ac:dyDescent="0.25">
      <c r="D17353" s="7"/>
    </row>
    <row r="17354" spans="4:4" x14ac:dyDescent="0.25">
      <c r="D17354" s="7"/>
    </row>
    <row r="17355" spans="4:4" x14ac:dyDescent="0.25">
      <c r="D17355" s="7"/>
    </row>
    <row r="17356" spans="4:4" x14ac:dyDescent="0.25">
      <c r="D17356" s="7"/>
    </row>
    <row r="17357" spans="4:4" x14ac:dyDescent="0.25">
      <c r="D17357" s="7"/>
    </row>
    <row r="17358" spans="4:4" x14ac:dyDescent="0.25">
      <c r="D17358" s="7"/>
    </row>
    <row r="17359" spans="4:4" x14ac:dyDescent="0.25">
      <c r="D17359" s="7"/>
    </row>
    <row r="17360" spans="4:4" x14ac:dyDescent="0.25">
      <c r="D17360" s="7"/>
    </row>
    <row r="17361" spans="4:4" x14ac:dyDescent="0.25">
      <c r="D17361" s="7"/>
    </row>
    <row r="17362" spans="4:4" x14ac:dyDescent="0.25">
      <c r="D17362" s="7"/>
    </row>
    <row r="17363" spans="4:4" x14ac:dyDescent="0.25">
      <c r="D17363" s="7"/>
    </row>
    <row r="17364" spans="4:4" x14ac:dyDescent="0.25">
      <c r="D17364" s="7"/>
    </row>
    <row r="17365" spans="4:4" x14ac:dyDescent="0.25">
      <c r="D17365" s="7"/>
    </row>
    <row r="17366" spans="4:4" x14ac:dyDescent="0.25">
      <c r="D17366" s="7"/>
    </row>
    <row r="17367" spans="4:4" x14ac:dyDescent="0.25">
      <c r="D17367" s="7"/>
    </row>
    <row r="17368" spans="4:4" x14ac:dyDescent="0.25">
      <c r="D17368" s="7"/>
    </row>
    <row r="17369" spans="4:4" x14ac:dyDescent="0.25">
      <c r="D17369" s="7"/>
    </row>
    <row r="17370" spans="4:4" x14ac:dyDescent="0.25">
      <c r="D17370" s="7"/>
    </row>
    <row r="17371" spans="4:4" x14ac:dyDescent="0.25">
      <c r="D17371" s="7"/>
    </row>
    <row r="17372" spans="4:4" x14ac:dyDescent="0.25">
      <c r="D17372" s="7"/>
    </row>
    <row r="17373" spans="4:4" x14ac:dyDescent="0.25">
      <c r="D17373" s="7"/>
    </row>
    <row r="17374" spans="4:4" x14ac:dyDescent="0.25">
      <c r="D17374" s="7"/>
    </row>
    <row r="17375" spans="4:4" x14ac:dyDescent="0.25">
      <c r="D17375" s="7"/>
    </row>
    <row r="17376" spans="4:4" x14ac:dyDescent="0.25">
      <c r="D17376" s="7"/>
    </row>
    <row r="17377" spans="4:4" x14ac:dyDescent="0.25">
      <c r="D17377" s="7"/>
    </row>
    <row r="17378" spans="4:4" x14ac:dyDescent="0.25">
      <c r="D17378" s="7"/>
    </row>
    <row r="17379" spans="4:4" x14ac:dyDescent="0.25">
      <c r="D17379" s="7"/>
    </row>
    <row r="17380" spans="4:4" x14ac:dyDescent="0.25">
      <c r="D17380" s="7"/>
    </row>
    <row r="17381" spans="4:4" x14ac:dyDescent="0.25">
      <c r="D17381" s="7"/>
    </row>
    <row r="17382" spans="4:4" x14ac:dyDescent="0.25">
      <c r="D17382" s="7"/>
    </row>
    <row r="17383" spans="4:4" x14ac:dyDescent="0.25">
      <c r="D17383" s="7"/>
    </row>
    <row r="17384" spans="4:4" x14ac:dyDescent="0.25">
      <c r="D17384" s="7"/>
    </row>
    <row r="17385" spans="4:4" x14ac:dyDescent="0.25">
      <c r="D17385" s="7"/>
    </row>
    <row r="17386" spans="4:4" x14ac:dyDescent="0.25">
      <c r="D17386" s="7"/>
    </row>
    <row r="17387" spans="4:4" x14ac:dyDescent="0.25">
      <c r="D17387" s="7"/>
    </row>
    <row r="17388" spans="4:4" x14ac:dyDescent="0.25">
      <c r="D17388" s="7"/>
    </row>
    <row r="17389" spans="4:4" x14ac:dyDescent="0.25">
      <c r="D17389" s="7"/>
    </row>
    <row r="17390" spans="4:4" x14ac:dyDescent="0.25">
      <c r="D17390" s="7"/>
    </row>
    <row r="17391" spans="4:4" x14ac:dyDescent="0.25">
      <c r="D17391" s="7"/>
    </row>
    <row r="17392" spans="4:4" x14ac:dyDescent="0.25">
      <c r="D17392" s="7"/>
    </row>
    <row r="17393" spans="4:4" x14ac:dyDescent="0.25">
      <c r="D17393" s="7"/>
    </row>
    <row r="17394" spans="4:4" x14ac:dyDescent="0.25">
      <c r="D17394" s="7"/>
    </row>
    <row r="17395" spans="4:4" x14ac:dyDescent="0.25">
      <c r="D17395" s="7"/>
    </row>
    <row r="17396" spans="4:4" x14ac:dyDescent="0.25">
      <c r="D17396" s="7"/>
    </row>
    <row r="17397" spans="4:4" x14ac:dyDescent="0.25">
      <c r="D17397" s="7"/>
    </row>
    <row r="17398" spans="4:4" x14ac:dyDescent="0.25">
      <c r="D17398" s="7"/>
    </row>
    <row r="17399" spans="4:4" x14ac:dyDescent="0.25">
      <c r="D17399" s="7"/>
    </row>
    <row r="17400" spans="4:4" x14ac:dyDescent="0.25">
      <c r="D17400" s="7"/>
    </row>
    <row r="17401" spans="4:4" x14ac:dyDescent="0.25">
      <c r="D17401" s="7"/>
    </row>
    <row r="17402" spans="4:4" x14ac:dyDescent="0.25">
      <c r="D17402" s="7"/>
    </row>
    <row r="17403" spans="4:4" x14ac:dyDescent="0.25">
      <c r="D17403" s="7"/>
    </row>
    <row r="17404" spans="4:4" x14ac:dyDescent="0.25">
      <c r="D17404" s="7"/>
    </row>
    <row r="17405" spans="4:4" x14ac:dyDescent="0.25">
      <c r="D17405" s="7"/>
    </row>
    <row r="17406" spans="4:4" x14ac:dyDescent="0.25">
      <c r="D17406" s="7"/>
    </row>
    <row r="17407" spans="4:4" x14ac:dyDescent="0.25">
      <c r="D17407" s="7"/>
    </row>
    <row r="17408" spans="4:4" x14ac:dyDescent="0.25">
      <c r="D17408" s="7"/>
    </row>
    <row r="17409" spans="4:4" x14ac:dyDescent="0.25">
      <c r="D17409" s="7"/>
    </row>
    <row r="17410" spans="4:4" x14ac:dyDescent="0.25">
      <c r="D17410" s="7"/>
    </row>
    <row r="17411" spans="4:4" x14ac:dyDescent="0.25">
      <c r="D17411" s="7"/>
    </row>
    <row r="17412" spans="4:4" x14ac:dyDescent="0.25">
      <c r="D17412" s="7"/>
    </row>
    <row r="17413" spans="4:4" x14ac:dyDescent="0.25">
      <c r="D17413" s="7"/>
    </row>
    <row r="17414" spans="4:4" x14ac:dyDescent="0.25">
      <c r="D17414" s="7"/>
    </row>
    <row r="17415" spans="4:4" x14ac:dyDescent="0.25">
      <c r="D17415" s="7"/>
    </row>
    <row r="17416" spans="4:4" x14ac:dyDescent="0.25">
      <c r="D17416" s="7"/>
    </row>
    <row r="17417" spans="4:4" x14ac:dyDescent="0.25">
      <c r="D17417" s="7"/>
    </row>
    <row r="17418" spans="4:4" x14ac:dyDescent="0.25">
      <c r="D17418" s="7"/>
    </row>
    <row r="17419" spans="4:4" x14ac:dyDescent="0.25">
      <c r="D17419" s="7"/>
    </row>
    <row r="17420" spans="4:4" x14ac:dyDescent="0.25">
      <c r="D17420" s="7"/>
    </row>
    <row r="17421" spans="4:4" x14ac:dyDescent="0.25">
      <c r="D17421" s="7"/>
    </row>
    <row r="17422" spans="4:4" x14ac:dyDescent="0.25">
      <c r="D17422" s="7"/>
    </row>
    <row r="17423" spans="4:4" x14ac:dyDescent="0.25">
      <c r="D17423" s="7"/>
    </row>
    <row r="17424" spans="4:4" x14ac:dyDescent="0.25">
      <c r="D17424" s="7"/>
    </row>
    <row r="17425" spans="4:4" x14ac:dyDescent="0.25">
      <c r="D17425" s="7"/>
    </row>
    <row r="17426" spans="4:4" x14ac:dyDescent="0.25">
      <c r="D17426" s="7"/>
    </row>
    <row r="17427" spans="4:4" x14ac:dyDescent="0.25">
      <c r="D17427" s="7"/>
    </row>
    <row r="17428" spans="4:4" x14ac:dyDescent="0.25">
      <c r="D17428" s="7"/>
    </row>
    <row r="17429" spans="4:4" x14ac:dyDescent="0.25">
      <c r="D17429" s="7"/>
    </row>
    <row r="17430" spans="4:4" x14ac:dyDescent="0.25">
      <c r="D17430" s="7"/>
    </row>
    <row r="17431" spans="4:4" x14ac:dyDescent="0.25">
      <c r="D17431" s="7"/>
    </row>
    <row r="17432" spans="4:4" x14ac:dyDescent="0.25">
      <c r="D17432" s="7"/>
    </row>
    <row r="17433" spans="4:4" x14ac:dyDescent="0.25">
      <c r="D17433" s="7"/>
    </row>
    <row r="17434" spans="4:4" x14ac:dyDescent="0.25">
      <c r="D17434" s="7"/>
    </row>
    <row r="17435" spans="4:4" x14ac:dyDescent="0.25">
      <c r="D17435" s="7"/>
    </row>
    <row r="17436" spans="4:4" x14ac:dyDescent="0.25">
      <c r="D17436" s="7"/>
    </row>
    <row r="17437" spans="4:4" x14ac:dyDescent="0.25">
      <c r="D17437" s="7"/>
    </row>
    <row r="17438" spans="4:4" x14ac:dyDescent="0.25">
      <c r="D17438" s="7"/>
    </row>
    <row r="17439" spans="4:4" x14ac:dyDescent="0.25">
      <c r="D17439" s="7"/>
    </row>
    <row r="17440" spans="4:4" x14ac:dyDescent="0.25">
      <c r="D17440" s="7"/>
    </row>
    <row r="17441" spans="4:4" x14ac:dyDescent="0.25">
      <c r="D17441" s="7"/>
    </row>
    <row r="17442" spans="4:4" x14ac:dyDescent="0.25">
      <c r="D17442" s="7"/>
    </row>
    <row r="17443" spans="4:4" x14ac:dyDescent="0.25">
      <c r="D17443" s="7"/>
    </row>
    <row r="17444" spans="4:4" x14ac:dyDescent="0.25">
      <c r="D17444" s="7"/>
    </row>
    <row r="17445" spans="4:4" x14ac:dyDescent="0.25">
      <c r="D17445" s="7"/>
    </row>
    <row r="17446" spans="4:4" x14ac:dyDescent="0.25">
      <c r="D17446" s="7"/>
    </row>
    <row r="17447" spans="4:4" x14ac:dyDescent="0.25">
      <c r="D17447" s="7"/>
    </row>
    <row r="17448" spans="4:4" x14ac:dyDescent="0.25">
      <c r="D17448" s="7"/>
    </row>
    <row r="17449" spans="4:4" x14ac:dyDescent="0.25">
      <c r="D17449" s="7"/>
    </row>
    <row r="17450" spans="4:4" x14ac:dyDescent="0.25">
      <c r="D17450" s="7"/>
    </row>
    <row r="17451" spans="4:4" x14ac:dyDescent="0.25">
      <c r="D17451" s="7"/>
    </row>
    <row r="17452" spans="4:4" x14ac:dyDescent="0.25">
      <c r="D17452" s="7"/>
    </row>
    <row r="17453" spans="4:4" x14ac:dyDescent="0.25">
      <c r="D17453" s="7"/>
    </row>
    <row r="17454" spans="4:4" x14ac:dyDescent="0.25">
      <c r="D17454" s="7"/>
    </row>
    <row r="17455" spans="4:4" x14ac:dyDescent="0.25">
      <c r="D17455" s="7"/>
    </row>
    <row r="17456" spans="4:4" x14ac:dyDescent="0.25">
      <c r="D17456" s="7"/>
    </row>
    <row r="17457" spans="4:4" x14ac:dyDescent="0.25">
      <c r="D17457" s="7"/>
    </row>
    <row r="17458" spans="4:4" x14ac:dyDescent="0.25">
      <c r="D17458" s="7"/>
    </row>
    <row r="17459" spans="4:4" x14ac:dyDescent="0.25">
      <c r="D17459" s="7"/>
    </row>
    <row r="17460" spans="4:4" x14ac:dyDescent="0.25">
      <c r="D17460" s="7"/>
    </row>
    <row r="17461" spans="4:4" x14ac:dyDescent="0.25">
      <c r="D17461" s="7"/>
    </row>
    <row r="17462" spans="4:4" x14ac:dyDescent="0.25">
      <c r="D17462" s="7"/>
    </row>
    <row r="17463" spans="4:4" x14ac:dyDescent="0.25">
      <c r="D17463" s="7"/>
    </row>
    <row r="17464" spans="4:4" x14ac:dyDescent="0.25">
      <c r="D17464" s="7"/>
    </row>
    <row r="17465" spans="4:4" x14ac:dyDescent="0.25">
      <c r="D17465" s="7"/>
    </row>
    <row r="17466" spans="4:4" x14ac:dyDescent="0.25">
      <c r="D17466" s="7"/>
    </row>
    <row r="17467" spans="4:4" x14ac:dyDescent="0.25">
      <c r="D17467" s="7"/>
    </row>
    <row r="17468" spans="4:4" x14ac:dyDescent="0.25">
      <c r="D17468" s="7"/>
    </row>
    <row r="17469" spans="4:4" x14ac:dyDescent="0.25">
      <c r="D17469" s="7"/>
    </row>
    <row r="17470" spans="4:4" x14ac:dyDescent="0.25">
      <c r="D17470" s="7"/>
    </row>
    <row r="17471" spans="4:4" x14ac:dyDescent="0.25">
      <c r="D17471" s="7"/>
    </row>
    <row r="17472" spans="4:4" x14ac:dyDescent="0.25">
      <c r="D17472" s="7"/>
    </row>
    <row r="17473" spans="4:4" x14ac:dyDescent="0.25">
      <c r="D17473" s="7"/>
    </row>
    <row r="17474" spans="4:4" x14ac:dyDescent="0.25">
      <c r="D17474" s="7"/>
    </row>
    <row r="17475" spans="4:4" x14ac:dyDescent="0.25">
      <c r="D17475" s="7"/>
    </row>
    <row r="17476" spans="4:4" x14ac:dyDescent="0.25">
      <c r="D17476" s="7"/>
    </row>
    <row r="17477" spans="4:4" x14ac:dyDescent="0.25">
      <c r="D17477" s="7"/>
    </row>
    <row r="17478" spans="4:4" x14ac:dyDescent="0.25">
      <c r="D17478" s="7"/>
    </row>
    <row r="17479" spans="4:4" x14ac:dyDescent="0.25">
      <c r="D17479" s="7"/>
    </row>
    <row r="17480" spans="4:4" x14ac:dyDescent="0.25">
      <c r="D17480" s="7"/>
    </row>
    <row r="17481" spans="4:4" x14ac:dyDescent="0.25">
      <c r="D17481" s="7"/>
    </row>
    <row r="17482" spans="4:4" x14ac:dyDescent="0.25">
      <c r="D17482" s="7"/>
    </row>
    <row r="17483" spans="4:4" x14ac:dyDescent="0.25">
      <c r="D17483" s="7"/>
    </row>
    <row r="17484" spans="4:4" x14ac:dyDescent="0.25">
      <c r="D17484" s="7"/>
    </row>
    <row r="17485" spans="4:4" x14ac:dyDescent="0.25">
      <c r="D17485" s="7"/>
    </row>
    <row r="17486" spans="4:4" x14ac:dyDescent="0.25">
      <c r="D17486" s="7"/>
    </row>
    <row r="17487" spans="4:4" x14ac:dyDescent="0.25">
      <c r="D17487" s="7"/>
    </row>
    <row r="17488" spans="4:4" x14ac:dyDescent="0.25">
      <c r="D17488" s="7"/>
    </row>
    <row r="17489" spans="4:4" x14ac:dyDescent="0.25">
      <c r="D17489" s="7"/>
    </row>
    <row r="17490" spans="4:4" x14ac:dyDescent="0.25">
      <c r="D17490" s="7"/>
    </row>
    <row r="17491" spans="4:4" x14ac:dyDescent="0.25">
      <c r="D17491" s="7"/>
    </row>
    <row r="17492" spans="4:4" x14ac:dyDescent="0.25">
      <c r="D17492" s="7"/>
    </row>
    <row r="17493" spans="4:4" x14ac:dyDescent="0.25">
      <c r="D17493" s="7"/>
    </row>
    <row r="17494" spans="4:4" x14ac:dyDescent="0.25">
      <c r="D17494" s="7"/>
    </row>
    <row r="17495" spans="4:4" x14ac:dyDescent="0.25">
      <c r="D17495" s="7"/>
    </row>
    <row r="17496" spans="4:4" x14ac:dyDescent="0.25">
      <c r="D17496" s="7"/>
    </row>
    <row r="17497" spans="4:4" x14ac:dyDescent="0.25">
      <c r="D17497" s="7"/>
    </row>
    <row r="17498" spans="4:4" x14ac:dyDescent="0.25">
      <c r="D17498" s="7"/>
    </row>
    <row r="17499" spans="4:4" x14ac:dyDescent="0.25">
      <c r="D17499" s="7"/>
    </row>
    <row r="17500" spans="4:4" x14ac:dyDescent="0.25">
      <c r="D17500" s="7"/>
    </row>
    <row r="17501" spans="4:4" x14ac:dyDescent="0.25">
      <c r="D17501" s="7"/>
    </row>
    <row r="17502" spans="4:4" x14ac:dyDescent="0.25">
      <c r="D17502" s="7"/>
    </row>
    <row r="17503" spans="4:4" x14ac:dyDescent="0.25">
      <c r="D17503" s="7"/>
    </row>
    <row r="17504" spans="4:4" x14ac:dyDescent="0.25">
      <c r="D17504" s="7"/>
    </row>
    <row r="17505" spans="4:4" x14ac:dyDescent="0.25">
      <c r="D17505" s="7"/>
    </row>
    <row r="17506" spans="4:4" x14ac:dyDescent="0.25">
      <c r="D17506" s="7"/>
    </row>
    <row r="17507" spans="4:4" x14ac:dyDescent="0.25">
      <c r="D17507" s="7"/>
    </row>
    <row r="17508" spans="4:4" x14ac:dyDescent="0.25">
      <c r="D17508" s="7"/>
    </row>
    <row r="17509" spans="4:4" x14ac:dyDescent="0.25">
      <c r="D17509" s="7"/>
    </row>
    <row r="17510" spans="4:4" x14ac:dyDescent="0.25">
      <c r="D17510" s="7"/>
    </row>
    <row r="17511" spans="4:4" x14ac:dyDescent="0.25">
      <c r="D17511" s="7"/>
    </row>
    <row r="17512" spans="4:4" x14ac:dyDescent="0.25">
      <c r="D17512" s="7"/>
    </row>
    <row r="17513" spans="4:4" x14ac:dyDescent="0.25">
      <c r="D17513" s="7"/>
    </row>
    <row r="17514" spans="4:4" x14ac:dyDescent="0.25">
      <c r="D17514" s="7"/>
    </row>
    <row r="17515" spans="4:4" x14ac:dyDescent="0.25">
      <c r="D17515" s="7"/>
    </row>
    <row r="17516" spans="4:4" x14ac:dyDescent="0.25">
      <c r="D17516" s="7"/>
    </row>
    <row r="17517" spans="4:4" x14ac:dyDescent="0.25">
      <c r="D17517" s="7"/>
    </row>
    <row r="17518" spans="4:4" x14ac:dyDescent="0.25">
      <c r="D17518" s="7"/>
    </row>
    <row r="17519" spans="4:4" x14ac:dyDescent="0.25">
      <c r="D17519" s="7"/>
    </row>
    <row r="17520" spans="4:4" x14ac:dyDescent="0.25">
      <c r="D17520" s="7"/>
    </row>
    <row r="17521" spans="4:4" x14ac:dyDescent="0.25">
      <c r="D17521" s="7"/>
    </row>
    <row r="17522" spans="4:4" x14ac:dyDescent="0.25">
      <c r="D17522" s="7"/>
    </row>
    <row r="17523" spans="4:4" x14ac:dyDescent="0.25">
      <c r="D17523" s="7"/>
    </row>
    <row r="17524" spans="4:4" x14ac:dyDescent="0.25">
      <c r="D17524" s="7"/>
    </row>
    <row r="17525" spans="4:4" x14ac:dyDescent="0.25">
      <c r="D17525" s="7"/>
    </row>
    <row r="17526" spans="4:4" x14ac:dyDescent="0.25">
      <c r="D17526" s="7"/>
    </row>
    <row r="17527" spans="4:4" x14ac:dyDescent="0.25">
      <c r="D17527" s="7"/>
    </row>
    <row r="17528" spans="4:4" x14ac:dyDescent="0.25">
      <c r="D17528" s="7"/>
    </row>
    <row r="17529" spans="4:4" x14ac:dyDescent="0.25">
      <c r="D17529" s="7"/>
    </row>
    <row r="17530" spans="4:4" x14ac:dyDescent="0.25">
      <c r="D17530" s="7"/>
    </row>
    <row r="17531" spans="4:4" x14ac:dyDescent="0.25">
      <c r="D17531" s="7"/>
    </row>
    <row r="17532" spans="4:4" x14ac:dyDescent="0.25">
      <c r="D17532" s="7"/>
    </row>
    <row r="17533" spans="4:4" x14ac:dyDescent="0.25">
      <c r="D17533" s="7"/>
    </row>
    <row r="17534" spans="4:4" x14ac:dyDescent="0.25">
      <c r="D17534" s="7"/>
    </row>
    <row r="17535" spans="4:4" x14ac:dyDescent="0.25">
      <c r="D17535" s="7"/>
    </row>
    <row r="17536" spans="4:4" x14ac:dyDescent="0.25">
      <c r="D17536" s="7"/>
    </row>
    <row r="17537" spans="4:4" x14ac:dyDescent="0.25">
      <c r="D17537" s="7"/>
    </row>
    <row r="17538" spans="4:4" x14ac:dyDescent="0.25">
      <c r="D17538" s="7"/>
    </row>
    <row r="17539" spans="4:4" x14ac:dyDescent="0.25">
      <c r="D17539" s="7"/>
    </row>
    <row r="17540" spans="4:4" x14ac:dyDescent="0.25">
      <c r="D17540" s="7"/>
    </row>
    <row r="17541" spans="4:4" x14ac:dyDescent="0.25">
      <c r="D17541" s="7"/>
    </row>
    <row r="17542" spans="4:4" x14ac:dyDescent="0.25">
      <c r="D17542" s="7"/>
    </row>
    <row r="17543" spans="4:4" x14ac:dyDescent="0.25">
      <c r="D17543" s="7"/>
    </row>
    <row r="17544" spans="4:4" x14ac:dyDescent="0.25">
      <c r="D17544" s="7"/>
    </row>
    <row r="17545" spans="4:4" x14ac:dyDescent="0.25">
      <c r="D17545" s="7"/>
    </row>
    <row r="17546" spans="4:4" x14ac:dyDescent="0.25">
      <c r="D17546" s="7"/>
    </row>
    <row r="17547" spans="4:4" x14ac:dyDescent="0.25">
      <c r="D17547" s="7"/>
    </row>
    <row r="17548" spans="4:4" x14ac:dyDescent="0.25">
      <c r="D17548" s="7"/>
    </row>
    <row r="17549" spans="4:4" x14ac:dyDescent="0.25">
      <c r="D17549" s="7"/>
    </row>
    <row r="17550" spans="4:4" x14ac:dyDescent="0.25">
      <c r="D17550" s="7"/>
    </row>
    <row r="17551" spans="4:4" x14ac:dyDescent="0.25">
      <c r="D17551" s="7"/>
    </row>
    <row r="17552" spans="4:4" x14ac:dyDescent="0.25">
      <c r="D17552" s="7"/>
    </row>
    <row r="17553" spans="4:4" x14ac:dyDescent="0.25">
      <c r="D17553" s="7"/>
    </row>
    <row r="17554" spans="4:4" x14ac:dyDescent="0.25">
      <c r="D17554" s="7"/>
    </row>
    <row r="17555" spans="4:4" x14ac:dyDescent="0.25">
      <c r="D17555" s="7"/>
    </row>
    <row r="17556" spans="4:4" x14ac:dyDescent="0.25">
      <c r="D17556" s="7"/>
    </row>
    <row r="17557" spans="4:4" x14ac:dyDescent="0.25">
      <c r="D17557" s="7"/>
    </row>
    <row r="17558" spans="4:4" x14ac:dyDescent="0.25">
      <c r="D17558" s="7"/>
    </row>
    <row r="17559" spans="4:4" x14ac:dyDescent="0.25">
      <c r="D17559" s="7"/>
    </row>
    <row r="17560" spans="4:4" x14ac:dyDescent="0.25">
      <c r="D17560" s="7"/>
    </row>
    <row r="17561" spans="4:4" x14ac:dyDescent="0.25">
      <c r="D17561" s="7"/>
    </row>
    <row r="17562" spans="4:4" x14ac:dyDescent="0.25">
      <c r="D17562" s="7"/>
    </row>
    <row r="17563" spans="4:4" x14ac:dyDescent="0.25">
      <c r="D17563" s="7"/>
    </row>
    <row r="17564" spans="4:4" x14ac:dyDescent="0.25">
      <c r="D17564" s="7"/>
    </row>
    <row r="17565" spans="4:4" x14ac:dyDescent="0.25">
      <c r="D17565" s="7"/>
    </row>
    <row r="17566" spans="4:4" x14ac:dyDescent="0.25">
      <c r="D17566" s="7"/>
    </row>
    <row r="17567" spans="4:4" x14ac:dyDescent="0.25">
      <c r="D17567" s="7"/>
    </row>
    <row r="17568" spans="4:4" x14ac:dyDescent="0.25">
      <c r="D17568" s="7"/>
    </row>
    <row r="17569" spans="4:4" x14ac:dyDescent="0.25">
      <c r="D17569" s="7"/>
    </row>
    <row r="17570" spans="4:4" x14ac:dyDescent="0.25">
      <c r="D17570" s="7"/>
    </row>
    <row r="17571" spans="4:4" x14ac:dyDescent="0.25">
      <c r="D17571" s="7"/>
    </row>
    <row r="17572" spans="4:4" x14ac:dyDescent="0.25">
      <c r="D17572" s="7"/>
    </row>
    <row r="17573" spans="4:4" x14ac:dyDescent="0.25">
      <c r="D17573" s="7"/>
    </row>
    <row r="17574" spans="4:4" x14ac:dyDescent="0.25">
      <c r="D17574" s="7"/>
    </row>
    <row r="17575" spans="4:4" x14ac:dyDescent="0.25">
      <c r="D17575" s="7"/>
    </row>
    <row r="17576" spans="4:4" x14ac:dyDescent="0.25">
      <c r="D17576" s="7"/>
    </row>
    <row r="17577" spans="4:4" x14ac:dyDescent="0.25">
      <c r="D17577" s="7"/>
    </row>
    <row r="17578" spans="4:4" x14ac:dyDescent="0.25">
      <c r="D17578" s="7"/>
    </row>
    <row r="17579" spans="4:4" x14ac:dyDescent="0.25">
      <c r="D17579" s="7"/>
    </row>
    <row r="17580" spans="4:4" x14ac:dyDescent="0.25">
      <c r="D17580" s="7"/>
    </row>
    <row r="17581" spans="4:4" x14ac:dyDescent="0.25">
      <c r="D17581" s="7"/>
    </row>
    <row r="17582" spans="4:4" x14ac:dyDescent="0.25">
      <c r="D17582" s="7"/>
    </row>
    <row r="17583" spans="4:4" x14ac:dyDescent="0.25">
      <c r="D17583" s="7"/>
    </row>
    <row r="17584" spans="4:4" x14ac:dyDescent="0.25">
      <c r="D17584" s="7"/>
    </row>
    <row r="17585" spans="4:4" x14ac:dyDescent="0.25">
      <c r="D17585" s="7"/>
    </row>
    <row r="17586" spans="4:4" x14ac:dyDescent="0.25">
      <c r="D17586" s="7"/>
    </row>
    <row r="17587" spans="4:4" x14ac:dyDescent="0.25">
      <c r="D17587" s="7"/>
    </row>
    <row r="17588" spans="4:4" x14ac:dyDescent="0.25">
      <c r="D17588" s="7"/>
    </row>
    <row r="17589" spans="4:4" x14ac:dyDescent="0.25">
      <c r="D17589" s="7"/>
    </row>
    <row r="17590" spans="4:4" x14ac:dyDescent="0.25">
      <c r="D17590" s="7"/>
    </row>
    <row r="17591" spans="4:4" x14ac:dyDescent="0.25">
      <c r="D17591" s="7"/>
    </row>
    <row r="17592" spans="4:4" x14ac:dyDescent="0.25">
      <c r="D17592" s="7"/>
    </row>
    <row r="17593" spans="4:4" x14ac:dyDescent="0.25">
      <c r="D17593" s="7"/>
    </row>
    <row r="17594" spans="4:4" x14ac:dyDescent="0.25">
      <c r="D17594" s="7"/>
    </row>
    <row r="17595" spans="4:4" x14ac:dyDescent="0.25">
      <c r="D17595" s="7"/>
    </row>
    <row r="17596" spans="4:4" x14ac:dyDescent="0.25">
      <c r="D17596" s="7"/>
    </row>
    <row r="17597" spans="4:4" x14ac:dyDescent="0.25">
      <c r="D17597" s="7"/>
    </row>
    <row r="17598" spans="4:4" x14ac:dyDescent="0.25">
      <c r="D17598" s="7"/>
    </row>
    <row r="17599" spans="4:4" x14ac:dyDescent="0.25">
      <c r="D17599" s="7"/>
    </row>
    <row r="17600" spans="4:4" x14ac:dyDescent="0.25">
      <c r="D17600" s="7"/>
    </row>
    <row r="17601" spans="4:4" x14ac:dyDescent="0.25">
      <c r="D17601" s="7"/>
    </row>
    <row r="17602" spans="4:4" x14ac:dyDescent="0.25">
      <c r="D17602" s="7"/>
    </row>
    <row r="17603" spans="4:4" x14ac:dyDescent="0.25">
      <c r="D17603" s="7"/>
    </row>
    <row r="17604" spans="4:4" x14ac:dyDescent="0.25">
      <c r="D17604" s="7"/>
    </row>
    <row r="17605" spans="4:4" x14ac:dyDescent="0.25">
      <c r="D17605" s="7"/>
    </row>
    <row r="17606" spans="4:4" x14ac:dyDescent="0.25">
      <c r="D17606" s="7"/>
    </row>
    <row r="17607" spans="4:4" x14ac:dyDescent="0.25">
      <c r="D17607" s="7"/>
    </row>
    <row r="17608" spans="4:4" x14ac:dyDescent="0.25">
      <c r="D17608" s="7"/>
    </row>
    <row r="17609" spans="4:4" x14ac:dyDescent="0.25">
      <c r="D17609" s="7"/>
    </row>
    <row r="17610" spans="4:4" x14ac:dyDescent="0.25">
      <c r="D17610" s="7"/>
    </row>
    <row r="17611" spans="4:4" x14ac:dyDescent="0.25">
      <c r="D17611" s="7"/>
    </row>
    <row r="17612" spans="4:4" x14ac:dyDescent="0.25">
      <c r="D17612" s="7"/>
    </row>
    <row r="17613" spans="4:4" x14ac:dyDescent="0.25">
      <c r="D17613" s="7"/>
    </row>
    <row r="17614" spans="4:4" x14ac:dyDescent="0.25">
      <c r="D17614" s="7"/>
    </row>
    <row r="17615" spans="4:4" x14ac:dyDescent="0.25">
      <c r="D17615" s="7"/>
    </row>
    <row r="17616" spans="4:4" x14ac:dyDescent="0.25">
      <c r="D17616" s="7"/>
    </row>
    <row r="17617" spans="4:4" x14ac:dyDescent="0.25">
      <c r="D17617" s="7"/>
    </row>
    <row r="17618" spans="4:4" x14ac:dyDescent="0.25">
      <c r="D17618" s="7"/>
    </row>
    <row r="17619" spans="4:4" x14ac:dyDescent="0.25">
      <c r="D17619" s="7"/>
    </row>
    <row r="17620" spans="4:4" x14ac:dyDescent="0.25">
      <c r="D17620" s="7"/>
    </row>
    <row r="17621" spans="4:4" x14ac:dyDescent="0.25">
      <c r="D17621" s="7"/>
    </row>
    <row r="17622" spans="4:4" x14ac:dyDescent="0.25">
      <c r="D17622" s="7"/>
    </row>
    <row r="17623" spans="4:4" x14ac:dyDescent="0.25">
      <c r="D17623" s="7"/>
    </row>
    <row r="17624" spans="4:4" x14ac:dyDescent="0.25">
      <c r="D17624" s="7"/>
    </row>
    <row r="17625" spans="4:4" x14ac:dyDescent="0.25">
      <c r="D17625" s="7"/>
    </row>
    <row r="17626" spans="4:4" x14ac:dyDescent="0.25">
      <c r="D17626" s="7"/>
    </row>
    <row r="17627" spans="4:4" x14ac:dyDescent="0.25">
      <c r="D17627" s="7"/>
    </row>
    <row r="17628" spans="4:4" x14ac:dyDescent="0.25">
      <c r="D17628" s="7"/>
    </row>
    <row r="17629" spans="4:4" x14ac:dyDescent="0.25">
      <c r="D17629" s="7"/>
    </row>
    <row r="17630" spans="4:4" x14ac:dyDescent="0.25">
      <c r="D17630" s="7"/>
    </row>
    <row r="17631" spans="4:4" x14ac:dyDescent="0.25">
      <c r="D17631" s="7"/>
    </row>
    <row r="17632" spans="4:4" x14ac:dyDescent="0.25">
      <c r="D17632" s="7"/>
    </row>
    <row r="17633" spans="4:4" x14ac:dyDescent="0.25">
      <c r="D17633" s="7"/>
    </row>
    <row r="17634" spans="4:4" x14ac:dyDescent="0.25">
      <c r="D17634" s="7"/>
    </row>
    <row r="17635" spans="4:4" x14ac:dyDescent="0.25">
      <c r="D17635" s="7"/>
    </row>
    <row r="17636" spans="4:4" x14ac:dyDescent="0.25">
      <c r="D17636" s="7"/>
    </row>
    <row r="17637" spans="4:4" x14ac:dyDescent="0.25">
      <c r="D17637" s="7"/>
    </row>
    <row r="17638" spans="4:4" x14ac:dyDescent="0.25">
      <c r="D17638" s="7"/>
    </row>
    <row r="17639" spans="4:4" x14ac:dyDescent="0.25">
      <c r="D17639" s="7"/>
    </row>
    <row r="17640" spans="4:4" x14ac:dyDescent="0.25">
      <c r="D17640" s="7"/>
    </row>
    <row r="17641" spans="4:4" x14ac:dyDescent="0.25">
      <c r="D17641" s="7"/>
    </row>
    <row r="17642" spans="4:4" x14ac:dyDescent="0.25">
      <c r="D17642" s="7"/>
    </row>
    <row r="17643" spans="4:4" x14ac:dyDescent="0.25">
      <c r="D17643" s="7"/>
    </row>
    <row r="17644" spans="4:4" x14ac:dyDescent="0.25">
      <c r="D17644" s="7"/>
    </row>
    <row r="17645" spans="4:4" x14ac:dyDescent="0.25">
      <c r="D17645" s="7"/>
    </row>
    <row r="17646" spans="4:4" x14ac:dyDescent="0.25">
      <c r="D17646" s="7"/>
    </row>
    <row r="17647" spans="4:4" x14ac:dyDescent="0.25">
      <c r="D17647" s="7"/>
    </row>
    <row r="17648" spans="4:4" x14ac:dyDescent="0.25">
      <c r="D17648" s="7"/>
    </row>
    <row r="17649" spans="4:4" x14ac:dyDescent="0.25">
      <c r="D17649" s="7"/>
    </row>
    <row r="17650" spans="4:4" x14ac:dyDescent="0.25">
      <c r="D17650" s="7"/>
    </row>
    <row r="17651" spans="4:4" x14ac:dyDescent="0.25">
      <c r="D17651" s="7"/>
    </row>
    <row r="17652" spans="4:4" x14ac:dyDescent="0.25">
      <c r="D17652" s="7"/>
    </row>
    <row r="17653" spans="4:4" x14ac:dyDescent="0.25">
      <c r="D17653" s="7"/>
    </row>
    <row r="17654" spans="4:4" x14ac:dyDescent="0.25">
      <c r="D17654" s="7"/>
    </row>
    <row r="17655" spans="4:4" x14ac:dyDescent="0.25">
      <c r="D17655" s="7"/>
    </row>
    <row r="17656" spans="4:4" x14ac:dyDescent="0.25">
      <c r="D17656" s="7"/>
    </row>
    <row r="17657" spans="4:4" x14ac:dyDescent="0.25">
      <c r="D17657" s="7"/>
    </row>
    <row r="17658" spans="4:4" x14ac:dyDescent="0.25">
      <c r="D17658" s="7"/>
    </row>
    <row r="17659" spans="4:4" x14ac:dyDescent="0.25">
      <c r="D17659" s="7"/>
    </row>
    <row r="17660" spans="4:4" x14ac:dyDescent="0.25">
      <c r="D17660" s="7"/>
    </row>
    <row r="17661" spans="4:4" x14ac:dyDescent="0.25">
      <c r="D17661" s="7"/>
    </row>
    <row r="17662" spans="4:4" x14ac:dyDescent="0.25">
      <c r="D17662" s="7"/>
    </row>
    <row r="17663" spans="4:4" x14ac:dyDescent="0.25">
      <c r="D17663" s="7"/>
    </row>
    <row r="17664" spans="4:4" x14ac:dyDescent="0.25">
      <c r="D17664" s="7"/>
    </row>
    <row r="17665" spans="4:4" x14ac:dyDescent="0.25">
      <c r="D17665" s="7"/>
    </row>
    <row r="17666" spans="4:4" x14ac:dyDescent="0.25">
      <c r="D17666" s="7"/>
    </row>
    <row r="17667" spans="4:4" x14ac:dyDescent="0.25">
      <c r="D17667" s="7"/>
    </row>
    <row r="17668" spans="4:4" x14ac:dyDescent="0.25">
      <c r="D17668" s="7"/>
    </row>
    <row r="17669" spans="4:4" x14ac:dyDescent="0.25">
      <c r="D17669" s="7"/>
    </row>
    <row r="17670" spans="4:4" x14ac:dyDescent="0.25">
      <c r="D17670" s="7"/>
    </row>
    <row r="17671" spans="4:4" x14ac:dyDescent="0.25">
      <c r="D17671" s="7"/>
    </row>
    <row r="17672" spans="4:4" x14ac:dyDescent="0.25">
      <c r="D17672" s="7"/>
    </row>
    <row r="17673" spans="4:4" x14ac:dyDescent="0.25">
      <c r="D17673" s="7"/>
    </row>
    <row r="17674" spans="4:4" x14ac:dyDescent="0.25">
      <c r="D17674" s="7"/>
    </row>
    <row r="17675" spans="4:4" x14ac:dyDescent="0.25">
      <c r="D17675" s="7"/>
    </row>
    <row r="17676" spans="4:4" x14ac:dyDescent="0.25">
      <c r="D17676" s="7"/>
    </row>
    <row r="17677" spans="4:4" x14ac:dyDescent="0.25">
      <c r="D17677" s="7"/>
    </row>
    <row r="17678" spans="4:4" x14ac:dyDescent="0.25">
      <c r="D17678" s="7"/>
    </row>
    <row r="17679" spans="4:4" x14ac:dyDescent="0.25">
      <c r="D17679" s="7"/>
    </row>
    <row r="17680" spans="4:4" x14ac:dyDescent="0.25">
      <c r="D17680" s="7"/>
    </row>
    <row r="17681" spans="4:4" x14ac:dyDescent="0.25">
      <c r="D17681" s="7"/>
    </row>
    <row r="17682" spans="4:4" x14ac:dyDescent="0.25">
      <c r="D17682" s="7"/>
    </row>
    <row r="17683" spans="4:4" x14ac:dyDescent="0.25">
      <c r="D17683" s="7"/>
    </row>
    <row r="17684" spans="4:4" x14ac:dyDescent="0.25">
      <c r="D17684" s="7"/>
    </row>
    <row r="17685" spans="4:4" x14ac:dyDescent="0.25">
      <c r="D17685" s="7"/>
    </row>
    <row r="17686" spans="4:4" x14ac:dyDescent="0.25">
      <c r="D17686" s="7"/>
    </row>
    <row r="17687" spans="4:4" x14ac:dyDescent="0.25">
      <c r="D17687" s="7"/>
    </row>
    <row r="17688" spans="4:4" x14ac:dyDescent="0.25">
      <c r="D17688" s="7"/>
    </row>
    <row r="17689" spans="4:4" x14ac:dyDescent="0.25">
      <c r="D17689" s="7"/>
    </row>
    <row r="17690" spans="4:4" x14ac:dyDescent="0.25">
      <c r="D17690" s="7"/>
    </row>
    <row r="17691" spans="4:4" x14ac:dyDescent="0.25">
      <c r="D17691" s="7"/>
    </row>
    <row r="17692" spans="4:4" x14ac:dyDescent="0.25">
      <c r="D17692" s="7"/>
    </row>
    <row r="17693" spans="4:4" x14ac:dyDescent="0.25">
      <c r="D17693" s="7"/>
    </row>
    <row r="17694" spans="4:4" x14ac:dyDescent="0.25">
      <c r="D17694" s="7"/>
    </row>
    <row r="17695" spans="4:4" x14ac:dyDescent="0.25">
      <c r="D17695" s="7"/>
    </row>
    <row r="17696" spans="4:4" x14ac:dyDescent="0.25">
      <c r="D17696" s="7"/>
    </row>
    <row r="17697" spans="4:4" x14ac:dyDescent="0.25">
      <c r="D17697" s="7"/>
    </row>
    <row r="17698" spans="4:4" x14ac:dyDescent="0.25">
      <c r="D17698" s="7"/>
    </row>
    <row r="17699" spans="4:4" x14ac:dyDescent="0.25">
      <c r="D17699" s="7"/>
    </row>
    <row r="17700" spans="4:4" x14ac:dyDescent="0.25">
      <c r="D17700" s="7"/>
    </row>
    <row r="17701" spans="4:4" x14ac:dyDescent="0.25">
      <c r="D17701" s="7"/>
    </row>
    <row r="17702" spans="4:4" x14ac:dyDescent="0.25">
      <c r="D17702" s="7"/>
    </row>
    <row r="17703" spans="4:4" x14ac:dyDescent="0.25">
      <c r="D17703" s="7"/>
    </row>
    <row r="17704" spans="4:4" x14ac:dyDescent="0.25">
      <c r="D17704" s="7"/>
    </row>
    <row r="17705" spans="4:4" x14ac:dyDescent="0.25">
      <c r="D17705" s="7"/>
    </row>
    <row r="17706" spans="4:4" x14ac:dyDescent="0.25">
      <c r="D17706" s="7"/>
    </row>
    <row r="17707" spans="4:4" x14ac:dyDescent="0.25">
      <c r="D17707" s="7"/>
    </row>
    <row r="17708" spans="4:4" x14ac:dyDescent="0.25">
      <c r="D17708" s="7"/>
    </row>
    <row r="17709" spans="4:4" x14ac:dyDescent="0.25">
      <c r="D17709" s="7"/>
    </row>
    <row r="17710" spans="4:4" x14ac:dyDescent="0.25">
      <c r="D17710" s="7"/>
    </row>
    <row r="17711" spans="4:4" x14ac:dyDescent="0.25">
      <c r="D17711" s="7"/>
    </row>
    <row r="17712" spans="4:4" x14ac:dyDescent="0.25">
      <c r="D17712" s="7"/>
    </row>
    <row r="17713" spans="4:4" x14ac:dyDescent="0.25">
      <c r="D17713" s="7"/>
    </row>
    <row r="17714" spans="4:4" x14ac:dyDescent="0.25">
      <c r="D17714" s="7"/>
    </row>
    <row r="17715" spans="4:4" x14ac:dyDescent="0.25">
      <c r="D17715" s="7"/>
    </row>
    <row r="17716" spans="4:4" x14ac:dyDescent="0.25">
      <c r="D17716" s="7"/>
    </row>
    <row r="17717" spans="4:4" x14ac:dyDescent="0.25">
      <c r="D17717" s="7"/>
    </row>
    <row r="17718" spans="4:4" x14ac:dyDescent="0.25">
      <c r="D17718" s="7"/>
    </row>
    <row r="17719" spans="4:4" x14ac:dyDescent="0.25">
      <c r="D17719" s="7"/>
    </row>
    <row r="17720" spans="4:4" x14ac:dyDescent="0.25">
      <c r="D17720" s="7"/>
    </row>
    <row r="17721" spans="4:4" x14ac:dyDescent="0.25">
      <c r="D17721" s="7"/>
    </row>
    <row r="17722" spans="4:4" x14ac:dyDescent="0.25">
      <c r="D17722" s="7"/>
    </row>
    <row r="17723" spans="4:4" x14ac:dyDescent="0.25">
      <c r="D17723" s="7"/>
    </row>
    <row r="17724" spans="4:4" x14ac:dyDescent="0.25">
      <c r="D17724" s="7"/>
    </row>
    <row r="17725" spans="4:4" x14ac:dyDescent="0.25">
      <c r="D17725" s="7"/>
    </row>
    <row r="17726" spans="4:4" x14ac:dyDescent="0.25">
      <c r="D17726" s="7"/>
    </row>
    <row r="17727" spans="4:4" x14ac:dyDescent="0.25">
      <c r="D17727" s="7"/>
    </row>
    <row r="17728" spans="4:4" x14ac:dyDescent="0.25">
      <c r="D17728" s="7"/>
    </row>
    <row r="17729" spans="4:4" x14ac:dyDescent="0.25">
      <c r="D17729" s="7"/>
    </row>
    <row r="17730" spans="4:4" x14ac:dyDescent="0.25">
      <c r="D17730" s="7"/>
    </row>
    <row r="17731" spans="4:4" x14ac:dyDescent="0.25">
      <c r="D17731" s="7"/>
    </row>
    <row r="17732" spans="4:4" x14ac:dyDescent="0.25">
      <c r="D17732" s="7"/>
    </row>
    <row r="17733" spans="4:4" x14ac:dyDescent="0.25">
      <c r="D17733" s="7"/>
    </row>
    <row r="17734" spans="4:4" x14ac:dyDescent="0.25">
      <c r="D17734" s="7"/>
    </row>
    <row r="17735" spans="4:4" x14ac:dyDescent="0.25">
      <c r="D17735" s="7"/>
    </row>
    <row r="17736" spans="4:4" x14ac:dyDescent="0.25">
      <c r="D17736" s="7"/>
    </row>
    <row r="17737" spans="4:4" x14ac:dyDescent="0.25">
      <c r="D17737" s="7"/>
    </row>
    <row r="17738" spans="4:4" x14ac:dyDescent="0.25">
      <c r="D17738" s="7"/>
    </row>
    <row r="17739" spans="4:4" x14ac:dyDescent="0.25">
      <c r="D17739" s="7"/>
    </row>
    <row r="17740" spans="4:4" x14ac:dyDescent="0.25">
      <c r="D17740" s="7"/>
    </row>
    <row r="17741" spans="4:4" x14ac:dyDescent="0.25">
      <c r="D17741" s="7"/>
    </row>
    <row r="17742" spans="4:4" x14ac:dyDescent="0.25">
      <c r="D17742" s="7"/>
    </row>
    <row r="17743" spans="4:4" x14ac:dyDescent="0.25">
      <c r="D17743" s="7"/>
    </row>
    <row r="17744" spans="4:4" x14ac:dyDescent="0.25">
      <c r="D17744" s="7"/>
    </row>
    <row r="17745" spans="4:4" x14ac:dyDescent="0.25">
      <c r="D17745" s="7"/>
    </row>
    <row r="17746" spans="4:4" x14ac:dyDescent="0.25">
      <c r="D17746" s="7"/>
    </row>
    <row r="17747" spans="4:4" x14ac:dyDescent="0.25">
      <c r="D17747" s="7"/>
    </row>
    <row r="17748" spans="4:4" x14ac:dyDescent="0.25">
      <c r="D17748" s="7"/>
    </row>
    <row r="17749" spans="4:4" x14ac:dyDescent="0.25">
      <c r="D17749" s="7"/>
    </row>
    <row r="17750" spans="4:4" x14ac:dyDescent="0.25">
      <c r="D17750" s="7"/>
    </row>
    <row r="17751" spans="4:4" x14ac:dyDescent="0.25">
      <c r="D17751" s="7"/>
    </row>
    <row r="17752" spans="4:4" x14ac:dyDescent="0.25">
      <c r="D17752" s="7"/>
    </row>
    <row r="17753" spans="4:4" x14ac:dyDescent="0.25">
      <c r="D17753" s="7"/>
    </row>
    <row r="17754" spans="4:4" x14ac:dyDescent="0.25">
      <c r="D17754" s="7"/>
    </row>
    <row r="17755" spans="4:4" x14ac:dyDescent="0.25">
      <c r="D17755" s="7"/>
    </row>
    <row r="17756" spans="4:4" x14ac:dyDescent="0.25">
      <c r="D17756" s="7"/>
    </row>
    <row r="17757" spans="4:4" x14ac:dyDescent="0.25">
      <c r="D17757" s="7"/>
    </row>
    <row r="17758" spans="4:4" x14ac:dyDescent="0.25">
      <c r="D17758" s="7"/>
    </row>
    <row r="17759" spans="4:4" x14ac:dyDescent="0.25">
      <c r="D17759" s="7"/>
    </row>
    <row r="17760" spans="4:4" x14ac:dyDescent="0.25">
      <c r="D17760" s="7"/>
    </row>
    <row r="17761" spans="4:4" x14ac:dyDescent="0.25">
      <c r="D17761" s="7"/>
    </row>
    <row r="17762" spans="4:4" x14ac:dyDescent="0.25">
      <c r="D17762" s="7"/>
    </row>
    <row r="17763" spans="4:4" x14ac:dyDescent="0.25">
      <c r="D17763" s="7"/>
    </row>
    <row r="17764" spans="4:4" x14ac:dyDescent="0.25">
      <c r="D17764" s="7"/>
    </row>
    <row r="17765" spans="4:4" x14ac:dyDescent="0.25">
      <c r="D17765" s="7"/>
    </row>
    <row r="17766" spans="4:4" x14ac:dyDescent="0.25">
      <c r="D17766" s="7"/>
    </row>
    <row r="17767" spans="4:4" x14ac:dyDescent="0.25">
      <c r="D17767" s="7"/>
    </row>
    <row r="17768" spans="4:4" x14ac:dyDescent="0.25">
      <c r="D17768" s="7"/>
    </row>
    <row r="17769" spans="4:4" x14ac:dyDescent="0.25">
      <c r="D17769" s="7"/>
    </row>
    <row r="17770" spans="4:4" x14ac:dyDescent="0.25">
      <c r="D17770" s="7"/>
    </row>
    <row r="17771" spans="4:4" x14ac:dyDescent="0.25">
      <c r="D17771" s="7"/>
    </row>
    <row r="17772" spans="4:4" x14ac:dyDescent="0.25">
      <c r="D17772" s="7"/>
    </row>
    <row r="17773" spans="4:4" x14ac:dyDescent="0.25">
      <c r="D17773" s="7"/>
    </row>
    <row r="17774" spans="4:4" x14ac:dyDescent="0.25">
      <c r="D17774" s="7"/>
    </row>
    <row r="17775" spans="4:4" x14ac:dyDescent="0.25">
      <c r="D17775" s="7"/>
    </row>
    <row r="17776" spans="4:4" x14ac:dyDescent="0.25">
      <c r="D17776" s="7"/>
    </row>
    <row r="17777" spans="4:4" x14ac:dyDescent="0.25">
      <c r="D17777" s="7"/>
    </row>
    <row r="17778" spans="4:4" x14ac:dyDescent="0.25">
      <c r="D17778" s="7"/>
    </row>
    <row r="17779" spans="4:4" x14ac:dyDescent="0.25">
      <c r="D17779" s="7"/>
    </row>
    <row r="17780" spans="4:4" x14ac:dyDescent="0.25">
      <c r="D17780" s="7"/>
    </row>
    <row r="17781" spans="4:4" x14ac:dyDescent="0.25">
      <c r="D17781" s="7"/>
    </row>
    <row r="17782" spans="4:4" x14ac:dyDescent="0.25">
      <c r="D17782" s="7"/>
    </row>
    <row r="17783" spans="4:4" x14ac:dyDescent="0.25">
      <c r="D17783" s="7"/>
    </row>
    <row r="17784" spans="4:4" x14ac:dyDescent="0.25">
      <c r="D17784" s="7"/>
    </row>
    <row r="17785" spans="4:4" x14ac:dyDescent="0.25">
      <c r="D17785" s="7"/>
    </row>
    <row r="17786" spans="4:4" x14ac:dyDescent="0.25">
      <c r="D17786" s="7"/>
    </row>
    <row r="17787" spans="4:4" x14ac:dyDescent="0.25">
      <c r="D17787" s="7"/>
    </row>
    <row r="17788" spans="4:4" x14ac:dyDescent="0.25">
      <c r="D17788" s="7"/>
    </row>
    <row r="17789" spans="4:4" x14ac:dyDescent="0.25">
      <c r="D17789" s="7"/>
    </row>
    <row r="17790" spans="4:4" x14ac:dyDescent="0.25">
      <c r="D17790" s="7"/>
    </row>
    <row r="17791" spans="4:4" x14ac:dyDescent="0.25">
      <c r="D17791" s="7"/>
    </row>
    <row r="17792" spans="4:4" x14ac:dyDescent="0.25">
      <c r="D17792" s="7"/>
    </row>
    <row r="17793" spans="4:4" x14ac:dyDescent="0.25">
      <c r="D17793" s="7"/>
    </row>
    <row r="17794" spans="4:4" x14ac:dyDescent="0.25">
      <c r="D17794" s="7"/>
    </row>
    <row r="17795" spans="4:4" x14ac:dyDescent="0.25">
      <c r="D17795" s="7"/>
    </row>
    <row r="17796" spans="4:4" x14ac:dyDescent="0.25">
      <c r="D17796" s="7"/>
    </row>
    <row r="17797" spans="4:4" x14ac:dyDescent="0.25">
      <c r="D17797" s="7"/>
    </row>
    <row r="17798" spans="4:4" x14ac:dyDescent="0.25">
      <c r="D17798" s="7"/>
    </row>
    <row r="17799" spans="4:4" x14ac:dyDescent="0.25">
      <c r="D17799" s="7"/>
    </row>
    <row r="17800" spans="4:4" x14ac:dyDescent="0.25">
      <c r="D17800" s="7"/>
    </row>
    <row r="17801" spans="4:4" x14ac:dyDescent="0.25">
      <c r="D17801" s="7"/>
    </row>
    <row r="17802" spans="4:4" x14ac:dyDescent="0.25">
      <c r="D17802" s="7"/>
    </row>
    <row r="17803" spans="4:4" x14ac:dyDescent="0.25">
      <c r="D17803" s="7"/>
    </row>
    <row r="17804" spans="4:4" x14ac:dyDescent="0.25">
      <c r="D17804" s="7"/>
    </row>
    <row r="17805" spans="4:4" x14ac:dyDescent="0.25">
      <c r="D17805" s="7"/>
    </row>
    <row r="17806" spans="4:4" x14ac:dyDescent="0.25">
      <c r="D17806" s="7"/>
    </row>
    <row r="17807" spans="4:4" x14ac:dyDescent="0.25">
      <c r="D17807" s="7"/>
    </row>
    <row r="17808" spans="4:4" x14ac:dyDescent="0.25">
      <c r="D17808" s="7"/>
    </row>
    <row r="17809" spans="4:4" x14ac:dyDescent="0.25">
      <c r="D17809" s="7"/>
    </row>
    <row r="17810" spans="4:4" x14ac:dyDescent="0.25">
      <c r="D17810" s="7"/>
    </row>
    <row r="17811" spans="4:4" x14ac:dyDescent="0.25">
      <c r="D17811" s="7"/>
    </row>
    <row r="17812" spans="4:4" x14ac:dyDescent="0.25">
      <c r="D17812" s="7"/>
    </row>
    <row r="17813" spans="4:4" x14ac:dyDescent="0.25">
      <c r="D17813" s="7"/>
    </row>
    <row r="17814" spans="4:4" x14ac:dyDescent="0.25">
      <c r="D17814" s="7"/>
    </row>
    <row r="17815" spans="4:4" x14ac:dyDescent="0.25">
      <c r="D17815" s="7"/>
    </row>
    <row r="17816" spans="4:4" x14ac:dyDescent="0.25">
      <c r="D17816" s="7"/>
    </row>
    <row r="17817" spans="4:4" x14ac:dyDescent="0.25">
      <c r="D17817" s="7"/>
    </row>
    <row r="17818" spans="4:4" x14ac:dyDescent="0.25">
      <c r="D17818" s="7"/>
    </row>
    <row r="17819" spans="4:4" x14ac:dyDescent="0.25">
      <c r="D17819" s="7"/>
    </row>
    <row r="17820" spans="4:4" x14ac:dyDescent="0.25">
      <c r="D17820" s="7"/>
    </row>
    <row r="17821" spans="4:4" x14ac:dyDescent="0.25">
      <c r="D17821" s="7"/>
    </row>
    <row r="17822" spans="4:4" x14ac:dyDescent="0.25">
      <c r="D17822" s="7"/>
    </row>
    <row r="17823" spans="4:4" x14ac:dyDescent="0.25">
      <c r="D17823" s="7"/>
    </row>
    <row r="17824" spans="4:4" x14ac:dyDescent="0.25">
      <c r="D17824" s="7"/>
    </row>
    <row r="17825" spans="4:4" x14ac:dyDescent="0.25">
      <c r="D17825" s="7"/>
    </row>
    <row r="17826" spans="4:4" x14ac:dyDescent="0.25">
      <c r="D17826" s="7"/>
    </row>
    <row r="17827" spans="4:4" x14ac:dyDescent="0.25">
      <c r="D17827" s="7"/>
    </row>
    <row r="17828" spans="4:4" x14ac:dyDescent="0.25">
      <c r="D17828" s="7"/>
    </row>
    <row r="17829" spans="4:4" x14ac:dyDescent="0.25">
      <c r="D17829" s="7"/>
    </row>
    <row r="17830" spans="4:4" x14ac:dyDescent="0.25">
      <c r="D17830" s="7"/>
    </row>
    <row r="17831" spans="4:4" x14ac:dyDescent="0.25">
      <c r="D17831" s="7"/>
    </row>
    <row r="17832" spans="4:4" x14ac:dyDescent="0.25">
      <c r="D17832" s="7"/>
    </row>
    <row r="17833" spans="4:4" x14ac:dyDescent="0.25">
      <c r="D17833" s="7"/>
    </row>
    <row r="17834" spans="4:4" x14ac:dyDescent="0.25">
      <c r="D17834" s="7"/>
    </row>
    <row r="17835" spans="4:4" x14ac:dyDescent="0.25">
      <c r="D17835" s="7"/>
    </row>
    <row r="17836" spans="4:4" x14ac:dyDescent="0.25">
      <c r="D17836" s="7"/>
    </row>
    <row r="17837" spans="4:4" x14ac:dyDescent="0.25">
      <c r="D17837" s="7"/>
    </row>
    <row r="17838" spans="4:4" x14ac:dyDescent="0.25">
      <c r="D17838" s="7"/>
    </row>
    <row r="17839" spans="4:4" x14ac:dyDescent="0.25">
      <c r="D17839" s="7"/>
    </row>
    <row r="17840" spans="4:4" x14ac:dyDescent="0.25">
      <c r="D17840" s="7"/>
    </row>
    <row r="17841" spans="4:4" x14ac:dyDescent="0.25">
      <c r="D17841" s="7"/>
    </row>
    <row r="17842" spans="4:4" x14ac:dyDescent="0.25">
      <c r="D17842" s="7"/>
    </row>
    <row r="17843" spans="4:4" x14ac:dyDescent="0.25">
      <c r="D17843" s="7"/>
    </row>
    <row r="17844" spans="4:4" x14ac:dyDescent="0.25">
      <c r="D17844" s="7"/>
    </row>
    <row r="17845" spans="4:4" x14ac:dyDescent="0.25">
      <c r="D17845" s="7"/>
    </row>
    <row r="17846" spans="4:4" x14ac:dyDescent="0.25">
      <c r="D17846" s="7"/>
    </row>
    <row r="17847" spans="4:4" x14ac:dyDescent="0.25">
      <c r="D17847" s="7"/>
    </row>
    <row r="17848" spans="4:4" x14ac:dyDescent="0.25">
      <c r="D17848" s="7"/>
    </row>
    <row r="17849" spans="4:4" x14ac:dyDescent="0.25">
      <c r="D17849" s="7"/>
    </row>
    <row r="17850" spans="4:4" x14ac:dyDescent="0.25">
      <c r="D17850" s="7"/>
    </row>
    <row r="17851" spans="4:4" x14ac:dyDescent="0.25">
      <c r="D17851" s="7"/>
    </row>
    <row r="17852" spans="4:4" x14ac:dyDescent="0.25">
      <c r="D17852" s="7"/>
    </row>
    <row r="17853" spans="4:4" x14ac:dyDescent="0.25">
      <c r="D17853" s="7"/>
    </row>
    <row r="17854" spans="4:4" x14ac:dyDescent="0.25">
      <c r="D17854" s="7"/>
    </row>
    <row r="17855" spans="4:4" x14ac:dyDescent="0.25">
      <c r="D17855" s="7"/>
    </row>
    <row r="17856" spans="4:4" x14ac:dyDescent="0.25">
      <c r="D17856" s="7"/>
    </row>
    <row r="17857" spans="4:4" x14ac:dyDescent="0.25">
      <c r="D17857" s="7"/>
    </row>
    <row r="17858" spans="4:4" x14ac:dyDescent="0.25">
      <c r="D17858" s="7"/>
    </row>
    <row r="17859" spans="4:4" x14ac:dyDescent="0.25">
      <c r="D17859" s="7"/>
    </row>
    <row r="17860" spans="4:4" x14ac:dyDescent="0.25">
      <c r="D17860" s="7"/>
    </row>
    <row r="17861" spans="4:4" x14ac:dyDescent="0.25">
      <c r="D17861" s="7"/>
    </row>
    <row r="17862" spans="4:4" x14ac:dyDescent="0.25">
      <c r="D17862" s="7"/>
    </row>
    <row r="17863" spans="4:4" x14ac:dyDescent="0.25">
      <c r="D17863" s="7"/>
    </row>
    <row r="17864" spans="4:4" x14ac:dyDescent="0.25">
      <c r="D17864" s="7"/>
    </row>
    <row r="17865" spans="4:4" x14ac:dyDescent="0.25">
      <c r="D17865" s="7"/>
    </row>
    <row r="17866" spans="4:4" x14ac:dyDescent="0.25">
      <c r="D17866" s="7"/>
    </row>
    <row r="17867" spans="4:4" x14ac:dyDescent="0.25">
      <c r="D17867" s="7"/>
    </row>
    <row r="17868" spans="4:4" x14ac:dyDescent="0.25">
      <c r="D17868" s="7"/>
    </row>
    <row r="17869" spans="4:4" x14ac:dyDescent="0.25">
      <c r="D17869" s="7"/>
    </row>
    <row r="17870" spans="4:4" x14ac:dyDescent="0.25">
      <c r="D17870" s="7"/>
    </row>
    <row r="17871" spans="4:4" x14ac:dyDescent="0.25">
      <c r="D17871" s="7"/>
    </row>
    <row r="17872" spans="4:4" x14ac:dyDescent="0.25">
      <c r="D17872" s="7"/>
    </row>
    <row r="17873" spans="4:4" x14ac:dyDescent="0.25">
      <c r="D17873" s="7"/>
    </row>
    <row r="17874" spans="4:4" x14ac:dyDescent="0.25">
      <c r="D17874" s="7"/>
    </row>
    <row r="17875" spans="4:4" x14ac:dyDescent="0.25">
      <c r="D17875" s="7"/>
    </row>
    <row r="17876" spans="4:4" x14ac:dyDescent="0.25">
      <c r="D17876" s="7"/>
    </row>
    <row r="17877" spans="4:4" x14ac:dyDescent="0.25">
      <c r="D17877" s="7"/>
    </row>
    <row r="17878" spans="4:4" x14ac:dyDescent="0.25">
      <c r="D17878" s="7"/>
    </row>
    <row r="17879" spans="4:4" x14ac:dyDescent="0.25">
      <c r="D17879" s="7"/>
    </row>
    <row r="17880" spans="4:4" x14ac:dyDescent="0.25">
      <c r="D17880" s="7"/>
    </row>
    <row r="17881" spans="4:4" x14ac:dyDescent="0.25">
      <c r="D17881" s="7"/>
    </row>
    <row r="17882" spans="4:4" x14ac:dyDescent="0.25">
      <c r="D17882" s="7"/>
    </row>
    <row r="17883" spans="4:4" x14ac:dyDescent="0.25">
      <c r="D17883" s="7"/>
    </row>
    <row r="17884" spans="4:4" x14ac:dyDescent="0.25">
      <c r="D17884" s="7"/>
    </row>
    <row r="17885" spans="4:4" x14ac:dyDescent="0.25">
      <c r="D17885" s="7"/>
    </row>
    <row r="17886" spans="4:4" x14ac:dyDescent="0.25">
      <c r="D17886" s="7"/>
    </row>
    <row r="17887" spans="4:4" x14ac:dyDescent="0.25">
      <c r="D17887" s="7"/>
    </row>
    <row r="17888" spans="4:4" x14ac:dyDescent="0.25">
      <c r="D17888" s="7"/>
    </row>
    <row r="17889" spans="4:4" x14ac:dyDescent="0.25">
      <c r="D17889" s="7"/>
    </row>
    <row r="17890" spans="4:4" x14ac:dyDescent="0.25">
      <c r="D17890" s="7"/>
    </row>
    <row r="17891" spans="4:4" x14ac:dyDescent="0.25">
      <c r="D17891" s="7"/>
    </row>
    <row r="17892" spans="4:4" x14ac:dyDescent="0.25">
      <c r="D17892" s="7"/>
    </row>
    <row r="17893" spans="4:4" x14ac:dyDescent="0.25">
      <c r="D17893" s="7"/>
    </row>
    <row r="17894" spans="4:4" x14ac:dyDescent="0.25">
      <c r="D17894" s="7"/>
    </row>
    <row r="17895" spans="4:4" x14ac:dyDescent="0.25">
      <c r="D17895" s="7"/>
    </row>
    <row r="17896" spans="4:4" x14ac:dyDescent="0.25">
      <c r="D17896" s="7"/>
    </row>
    <row r="17897" spans="4:4" x14ac:dyDescent="0.25">
      <c r="D17897" s="7"/>
    </row>
    <row r="17898" spans="4:4" x14ac:dyDescent="0.25">
      <c r="D17898" s="7"/>
    </row>
    <row r="17899" spans="4:4" x14ac:dyDescent="0.25">
      <c r="D17899" s="7"/>
    </row>
    <row r="17900" spans="4:4" x14ac:dyDescent="0.25">
      <c r="D17900" s="7"/>
    </row>
    <row r="17901" spans="4:4" x14ac:dyDescent="0.25">
      <c r="D17901" s="7"/>
    </row>
    <row r="17902" spans="4:4" x14ac:dyDescent="0.25">
      <c r="D17902" s="7"/>
    </row>
    <row r="17903" spans="4:4" x14ac:dyDescent="0.25">
      <c r="D17903" s="7"/>
    </row>
    <row r="17904" spans="4:4" x14ac:dyDescent="0.25">
      <c r="D17904" s="7"/>
    </row>
    <row r="17905" spans="4:4" x14ac:dyDescent="0.25">
      <c r="D17905" s="7"/>
    </row>
    <row r="17906" spans="4:4" x14ac:dyDescent="0.25">
      <c r="D17906" s="7"/>
    </row>
    <row r="17907" spans="4:4" x14ac:dyDescent="0.25">
      <c r="D17907" s="7"/>
    </row>
    <row r="17908" spans="4:4" x14ac:dyDescent="0.25">
      <c r="D17908" s="7"/>
    </row>
    <row r="17909" spans="4:4" x14ac:dyDescent="0.25">
      <c r="D17909" s="7"/>
    </row>
    <row r="17910" spans="4:4" x14ac:dyDescent="0.25">
      <c r="D17910" s="7"/>
    </row>
    <row r="17911" spans="4:4" x14ac:dyDescent="0.25">
      <c r="D17911" s="7"/>
    </row>
    <row r="17912" spans="4:4" x14ac:dyDescent="0.25">
      <c r="D17912" s="7"/>
    </row>
    <row r="17913" spans="4:4" x14ac:dyDescent="0.25">
      <c r="D17913" s="7"/>
    </row>
    <row r="17914" spans="4:4" x14ac:dyDescent="0.25">
      <c r="D17914" s="7"/>
    </row>
    <row r="17915" spans="4:4" x14ac:dyDescent="0.25">
      <c r="D17915" s="7"/>
    </row>
    <row r="17916" spans="4:4" x14ac:dyDescent="0.25">
      <c r="D17916" s="7"/>
    </row>
    <row r="17917" spans="4:4" x14ac:dyDescent="0.25">
      <c r="D17917" s="7"/>
    </row>
    <row r="17918" spans="4:4" x14ac:dyDescent="0.25">
      <c r="D17918" s="7"/>
    </row>
    <row r="17919" spans="4:4" x14ac:dyDescent="0.25">
      <c r="D17919" s="7"/>
    </row>
    <row r="17920" spans="4:4" x14ac:dyDescent="0.25">
      <c r="D17920" s="7"/>
    </row>
    <row r="17921" spans="4:4" x14ac:dyDescent="0.25">
      <c r="D17921" s="7"/>
    </row>
    <row r="17922" spans="4:4" x14ac:dyDescent="0.25">
      <c r="D17922" s="7"/>
    </row>
    <row r="17923" spans="4:4" x14ac:dyDescent="0.25">
      <c r="D17923" s="7"/>
    </row>
    <row r="17924" spans="4:4" x14ac:dyDescent="0.25">
      <c r="D17924" s="7"/>
    </row>
    <row r="17925" spans="4:4" x14ac:dyDescent="0.25">
      <c r="D17925" s="7"/>
    </row>
    <row r="17926" spans="4:4" x14ac:dyDescent="0.25">
      <c r="D17926" s="7"/>
    </row>
    <row r="17927" spans="4:4" x14ac:dyDescent="0.25">
      <c r="D17927" s="7"/>
    </row>
    <row r="17928" spans="4:4" x14ac:dyDescent="0.25">
      <c r="D17928" s="7"/>
    </row>
    <row r="17929" spans="4:4" x14ac:dyDescent="0.25">
      <c r="D17929" s="7"/>
    </row>
    <row r="17930" spans="4:4" x14ac:dyDescent="0.25">
      <c r="D17930" s="7"/>
    </row>
    <row r="17931" spans="4:4" x14ac:dyDescent="0.25">
      <c r="D17931" s="7"/>
    </row>
    <row r="17932" spans="4:4" x14ac:dyDescent="0.25">
      <c r="D17932" s="7"/>
    </row>
    <row r="17933" spans="4:4" x14ac:dyDescent="0.25">
      <c r="D17933" s="7"/>
    </row>
    <row r="17934" spans="4:4" x14ac:dyDescent="0.25">
      <c r="D17934" s="7"/>
    </row>
    <row r="17935" spans="4:4" x14ac:dyDescent="0.25">
      <c r="D17935" s="7"/>
    </row>
    <row r="17936" spans="4:4" x14ac:dyDescent="0.25">
      <c r="D17936" s="7"/>
    </row>
    <row r="17937" spans="4:4" x14ac:dyDescent="0.25">
      <c r="D17937" s="7"/>
    </row>
    <row r="17938" spans="4:4" x14ac:dyDescent="0.25">
      <c r="D17938" s="7"/>
    </row>
    <row r="17939" spans="4:4" x14ac:dyDescent="0.25">
      <c r="D17939" s="7"/>
    </row>
    <row r="17940" spans="4:4" x14ac:dyDescent="0.25">
      <c r="D17940" s="7"/>
    </row>
    <row r="17941" spans="4:4" x14ac:dyDescent="0.25">
      <c r="D17941" s="7"/>
    </row>
    <row r="17942" spans="4:4" x14ac:dyDescent="0.25">
      <c r="D17942" s="7"/>
    </row>
    <row r="17943" spans="4:4" x14ac:dyDescent="0.25">
      <c r="D17943" s="7"/>
    </row>
    <row r="17944" spans="4:4" x14ac:dyDescent="0.25">
      <c r="D17944" s="7"/>
    </row>
    <row r="17945" spans="4:4" x14ac:dyDescent="0.25">
      <c r="D17945" s="7"/>
    </row>
    <row r="17946" spans="4:4" x14ac:dyDescent="0.25">
      <c r="D17946" s="7"/>
    </row>
    <row r="17947" spans="4:4" x14ac:dyDescent="0.25">
      <c r="D17947" s="7"/>
    </row>
    <row r="17948" spans="4:4" x14ac:dyDescent="0.25">
      <c r="D17948" s="7"/>
    </row>
    <row r="17949" spans="4:4" x14ac:dyDescent="0.25">
      <c r="D17949" s="7"/>
    </row>
    <row r="17950" spans="4:4" x14ac:dyDescent="0.25">
      <c r="D17950" s="7"/>
    </row>
    <row r="17951" spans="4:4" x14ac:dyDescent="0.25">
      <c r="D17951" s="7"/>
    </row>
    <row r="17952" spans="4:4" x14ac:dyDescent="0.25">
      <c r="D17952" s="7"/>
    </row>
    <row r="17953" spans="4:4" x14ac:dyDescent="0.25">
      <c r="D17953" s="7"/>
    </row>
    <row r="17954" spans="4:4" x14ac:dyDescent="0.25">
      <c r="D17954" s="7"/>
    </row>
    <row r="17955" spans="4:4" x14ac:dyDescent="0.25">
      <c r="D17955" s="7"/>
    </row>
    <row r="17956" spans="4:4" x14ac:dyDescent="0.25">
      <c r="D17956" s="7"/>
    </row>
    <row r="17957" spans="4:4" x14ac:dyDescent="0.25">
      <c r="D17957" s="7"/>
    </row>
    <row r="17958" spans="4:4" x14ac:dyDescent="0.25">
      <c r="D17958" s="7"/>
    </row>
    <row r="17959" spans="4:4" x14ac:dyDescent="0.25">
      <c r="D17959" s="7"/>
    </row>
    <row r="17960" spans="4:4" x14ac:dyDescent="0.25">
      <c r="D17960" s="7"/>
    </row>
    <row r="17961" spans="4:4" x14ac:dyDescent="0.25">
      <c r="D17961" s="7"/>
    </row>
    <row r="17962" spans="4:4" x14ac:dyDescent="0.25">
      <c r="D17962" s="7"/>
    </row>
    <row r="17963" spans="4:4" x14ac:dyDescent="0.25">
      <c r="D17963" s="7"/>
    </row>
    <row r="17964" spans="4:4" x14ac:dyDescent="0.25">
      <c r="D17964" s="7"/>
    </row>
    <row r="17965" spans="4:4" x14ac:dyDescent="0.25">
      <c r="D17965" s="7"/>
    </row>
    <row r="17966" spans="4:4" x14ac:dyDescent="0.25">
      <c r="D17966" s="7"/>
    </row>
    <row r="17967" spans="4:4" x14ac:dyDescent="0.25">
      <c r="D17967" s="7"/>
    </row>
    <row r="17968" spans="4:4" x14ac:dyDescent="0.25">
      <c r="D17968" s="7"/>
    </row>
    <row r="17969" spans="4:4" x14ac:dyDescent="0.25">
      <c r="D17969" s="7"/>
    </row>
    <row r="17970" spans="4:4" x14ac:dyDescent="0.25">
      <c r="D17970" s="7"/>
    </row>
    <row r="17971" spans="4:4" x14ac:dyDescent="0.25">
      <c r="D17971" s="7"/>
    </row>
    <row r="17972" spans="4:4" x14ac:dyDescent="0.25">
      <c r="D17972" s="7"/>
    </row>
    <row r="17973" spans="4:4" x14ac:dyDescent="0.25">
      <c r="D17973" s="7"/>
    </row>
    <row r="17974" spans="4:4" x14ac:dyDescent="0.25">
      <c r="D17974" s="7"/>
    </row>
    <row r="17975" spans="4:4" x14ac:dyDescent="0.25">
      <c r="D17975" s="7"/>
    </row>
    <row r="17976" spans="4:4" x14ac:dyDescent="0.25">
      <c r="D17976" s="7"/>
    </row>
    <row r="17977" spans="4:4" x14ac:dyDescent="0.25">
      <c r="D17977" s="7"/>
    </row>
    <row r="17978" spans="4:4" x14ac:dyDescent="0.25">
      <c r="D17978" s="7"/>
    </row>
    <row r="17979" spans="4:4" x14ac:dyDescent="0.25">
      <c r="D17979" s="7"/>
    </row>
    <row r="17980" spans="4:4" x14ac:dyDescent="0.25">
      <c r="D17980" s="7"/>
    </row>
    <row r="17981" spans="4:4" x14ac:dyDescent="0.25">
      <c r="D17981" s="7"/>
    </row>
    <row r="17982" spans="4:4" x14ac:dyDescent="0.25">
      <c r="D17982" s="7"/>
    </row>
    <row r="17983" spans="4:4" x14ac:dyDescent="0.25">
      <c r="D17983" s="7"/>
    </row>
    <row r="17984" spans="4:4" x14ac:dyDescent="0.25">
      <c r="D17984" s="7"/>
    </row>
    <row r="17985" spans="4:4" x14ac:dyDescent="0.25">
      <c r="D17985" s="7"/>
    </row>
    <row r="17986" spans="4:4" x14ac:dyDescent="0.25">
      <c r="D17986" s="7"/>
    </row>
    <row r="17987" spans="4:4" x14ac:dyDescent="0.25">
      <c r="D17987" s="7"/>
    </row>
    <row r="17988" spans="4:4" x14ac:dyDescent="0.25">
      <c r="D17988" s="7"/>
    </row>
    <row r="17989" spans="4:4" x14ac:dyDescent="0.25">
      <c r="D17989" s="7"/>
    </row>
    <row r="17990" spans="4:4" x14ac:dyDescent="0.25">
      <c r="D17990" s="7"/>
    </row>
    <row r="17991" spans="4:4" x14ac:dyDescent="0.25">
      <c r="D17991" s="7"/>
    </row>
    <row r="17992" spans="4:4" x14ac:dyDescent="0.25">
      <c r="D17992" s="7"/>
    </row>
    <row r="17993" spans="4:4" x14ac:dyDescent="0.25">
      <c r="D17993" s="7"/>
    </row>
    <row r="17994" spans="4:4" x14ac:dyDescent="0.25">
      <c r="D17994" s="7"/>
    </row>
    <row r="17995" spans="4:4" x14ac:dyDescent="0.25">
      <c r="D17995" s="7"/>
    </row>
    <row r="17996" spans="4:4" x14ac:dyDescent="0.25">
      <c r="D17996" s="7"/>
    </row>
    <row r="17997" spans="4:4" x14ac:dyDescent="0.25">
      <c r="D17997" s="7"/>
    </row>
    <row r="17998" spans="4:4" x14ac:dyDescent="0.25">
      <c r="D17998" s="7"/>
    </row>
    <row r="17999" spans="4:4" x14ac:dyDescent="0.25">
      <c r="D17999" s="7"/>
    </row>
    <row r="18000" spans="4:4" x14ac:dyDescent="0.25">
      <c r="D18000" s="7"/>
    </row>
    <row r="18001" spans="4:4" x14ac:dyDescent="0.25">
      <c r="D18001" s="7"/>
    </row>
    <row r="18002" spans="4:4" x14ac:dyDescent="0.25">
      <c r="D18002" s="7"/>
    </row>
    <row r="18003" spans="4:4" x14ac:dyDescent="0.25">
      <c r="D18003" s="7"/>
    </row>
    <row r="18004" spans="4:4" x14ac:dyDescent="0.25">
      <c r="D18004" s="7"/>
    </row>
    <row r="18005" spans="4:4" x14ac:dyDescent="0.25">
      <c r="D18005" s="7"/>
    </row>
    <row r="18006" spans="4:4" x14ac:dyDescent="0.25">
      <c r="D18006" s="7"/>
    </row>
    <row r="18007" spans="4:4" x14ac:dyDescent="0.25">
      <c r="D18007" s="7"/>
    </row>
    <row r="18008" spans="4:4" x14ac:dyDescent="0.25">
      <c r="D18008" s="7"/>
    </row>
    <row r="18009" spans="4:4" x14ac:dyDescent="0.25">
      <c r="D18009" s="7"/>
    </row>
    <row r="18010" spans="4:4" x14ac:dyDescent="0.25">
      <c r="D18010" s="7"/>
    </row>
    <row r="18011" spans="4:4" x14ac:dyDescent="0.25">
      <c r="D18011" s="7"/>
    </row>
    <row r="18012" spans="4:4" x14ac:dyDescent="0.25">
      <c r="D18012" s="7"/>
    </row>
    <row r="18013" spans="4:4" x14ac:dyDescent="0.25">
      <c r="D18013" s="7"/>
    </row>
    <row r="18014" spans="4:4" x14ac:dyDescent="0.25">
      <c r="D18014" s="7"/>
    </row>
    <row r="18015" spans="4:4" x14ac:dyDescent="0.25">
      <c r="D18015" s="7"/>
    </row>
    <row r="18016" spans="4:4" x14ac:dyDescent="0.25">
      <c r="D18016" s="7"/>
    </row>
    <row r="18017" spans="4:4" x14ac:dyDescent="0.25">
      <c r="D18017" s="7"/>
    </row>
    <row r="18018" spans="4:4" x14ac:dyDescent="0.25">
      <c r="D18018" s="7"/>
    </row>
    <row r="18019" spans="4:4" x14ac:dyDescent="0.25">
      <c r="D18019" s="7"/>
    </row>
    <row r="18020" spans="4:4" x14ac:dyDescent="0.25">
      <c r="D18020" s="7"/>
    </row>
    <row r="18021" spans="4:4" x14ac:dyDescent="0.25">
      <c r="D18021" s="7"/>
    </row>
    <row r="18022" spans="4:4" x14ac:dyDescent="0.25">
      <c r="D18022" s="7"/>
    </row>
    <row r="18023" spans="4:4" x14ac:dyDescent="0.25">
      <c r="D18023" s="7"/>
    </row>
    <row r="18024" spans="4:4" x14ac:dyDescent="0.25">
      <c r="D18024" s="7"/>
    </row>
    <row r="18025" spans="4:4" x14ac:dyDescent="0.25">
      <c r="D18025" s="7"/>
    </row>
    <row r="18026" spans="4:4" x14ac:dyDescent="0.25">
      <c r="D18026" s="7"/>
    </row>
    <row r="18027" spans="4:4" x14ac:dyDescent="0.25">
      <c r="D18027" s="7"/>
    </row>
    <row r="18028" spans="4:4" x14ac:dyDescent="0.25">
      <c r="D18028" s="7"/>
    </row>
    <row r="18029" spans="4:4" x14ac:dyDescent="0.25">
      <c r="D18029" s="7"/>
    </row>
    <row r="18030" spans="4:4" x14ac:dyDescent="0.25">
      <c r="D18030" s="7"/>
    </row>
    <row r="18031" spans="4:4" x14ac:dyDescent="0.25">
      <c r="D18031" s="7"/>
    </row>
    <row r="18032" spans="4:4" x14ac:dyDescent="0.25">
      <c r="D18032" s="7"/>
    </row>
    <row r="18033" spans="4:4" x14ac:dyDescent="0.25">
      <c r="D18033" s="7"/>
    </row>
    <row r="18034" spans="4:4" x14ac:dyDescent="0.25">
      <c r="D18034" s="7"/>
    </row>
    <row r="18035" spans="4:4" x14ac:dyDescent="0.25">
      <c r="D18035" s="7"/>
    </row>
    <row r="18036" spans="4:4" x14ac:dyDescent="0.25">
      <c r="D18036" s="7"/>
    </row>
    <row r="18037" spans="4:4" x14ac:dyDescent="0.25">
      <c r="D18037" s="7"/>
    </row>
    <row r="18038" spans="4:4" x14ac:dyDescent="0.25">
      <c r="D18038" s="7"/>
    </row>
    <row r="18039" spans="4:4" x14ac:dyDescent="0.25">
      <c r="D18039" s="7"/>
    </row>
    <row r="18040" spans="4:4" x14ac:dyDescent="0.25">
      <c r="D18040" s="7"/>
    </row>
    <row r="18041" spans="4:4" x14ac:dyDescent="0.25">
      <c r="D18041" s="7"/>
    </row>
    <row r="18042" spans="4:4" x14ac:dyDescent="0.25">
      <c r="D18042" s="7"/>
    </row>
    <row r="18043" spans="4:4" x14ac:dyDescent="0.25">
      <c r="D18043" s="7"/>
    </row>
    <row r="18044" spans="4:4" x14ac:dyDescent="0.25">
      <c r="D18044" s="7"/>
    </row>
    <row r="18045" spans="4:4" x14ac:dyDescent="0.25">
      <c r="D18045" s="7"/>
    </row>
    <row r="18046" spans="4:4" x14ac:dyDescent="0.25">
      <c r="D18046" s="7"/>
    </row>
    <row r="18047" spans="4:4" x14ac:dyDescent="0.25">
      <c r="D18047" s="7"/>
    </row>
    <row r="18048" spans="4:4" x14ac:dyDescent="0.25">
      <c r="D18048" s="7"/>
    </row>
    <row r="18049" spans="4:4" x14ac:dyDescent="0.25">
      <c r="D18049" s="7"/>
    </row>
    <row r="18050" spans="4:4" x14ac:dyDescent="0.25">
      <c r="D18050" s="7"/>
    </row>
    <row r="18051" spans="4:4" x14ac:dyDescent="0.25">
      <c r="D18051" s="7"/>
    </row>
    <row r="18052" spans="4:4" x14ac:dyDescent="0.25">
      <c r="D18052" s="7"/>
    </row>
    <row r="18053" spans="4:4" x14ac:dyDescent="0.25">
      <c r="D18053" s="7"/>
    </row>
    <row r="18054" spans="4:4" x14ac:dyDescent="0.25">
      <c r="D18054" s="7"/>
    </row>
    <row r="18055" spans="4:4" x14ac:dyDescent="0.25">
      <c r="D18055" s="7"/>
    </row>
    <row r="18056" spans="4:4" x14ac:dyDescent="0.25">
      <c r="D18056" s="7"/>
    </row>
    <row r="18057" spans="4:4" x14ac:dyDescent="0.25">
      <c r="D18057" s="7"/>
    </row>
    <row r="18058" spans="4:4" x14ac:dyDescent="0.25">
      <c r="D18058" s="7"/>
    </row>
    <row r="18059" spans="4:4" x14ac:dyDescent="0.25">
      <c r="D18059" s="7"/>
    </row>
    <row r="18060" spans="4:4" x14ac:dyDescent="0.25">
      <c r="D18060" s="7"/>
    </row>
    <row r="18061" spans="4:4" x14ac:dyDescent="0.25">
      <c r="D18061" s="7"/>
    </row>
    <row r="18062" spans="4:4" x14ac:dyDescent="0.25">
      <c r="D18062" s="7"/>
    </row>
    <row r="18063" spans="4:4" x14ac:dyDescent="0.25">
      <c r="D18063" s="7"/>
    </row>
    <row r="18064" spans="4:4" x14ac:dyDescent="0.25">
      <c r="D18064" s="7"/>
    </row>
    <row r="18065" spans="4:4" x14ac:dyDescent="0.25">
      <c r="D18065" s="7"/>
    </row>
    <row r="18066" spans="4:4" x14ac:dyDescent="0.25">
      <c r="D18066" s="7"/>
    </row>
    <row r="18067" spans="4:4" x14ac:dyDescent="0.25">
      <c r="D18067" s="7"/>
    </row>
    <row r="18068" spans="4:4" x14ac:dyDescent="0.25">
      <c r="D18068" s="7"/>
    </row>
    <row r="18069" spans="4:4" x14ac:dyDescent="0.25">
      <c r="D18069" s="7"/>
    </row>
    <row r="18070" spans="4:4" x14ac:dyDescent="0.25">
      <c r="D18070" s="7"/>
    </row>
    <row r="18071" spans="4:4" x14ac:dyDescent="0.25">
      <c r="D18071" s="7"/>
    </row>
    <row r="18072" spans="4:4" x14ac:dyDescent="0.25">
      <c r="D18072" s="7"/>
    </row>
    <row r="18073" spans="4:4" x14ac:dyDescent="0.25">
      <c r="D18073" s="7"/>
    </row>
    <row r="18074" spans="4:4" x14ac:dyDescent="0.25">
      <c r="D18074" s="7"/>
    </row>
    <row r="18075" spans="4:4" x14ac:dyDescent="0.25">
      <c r="D18075" s="7"/>
    </row>
    <row r="18076" spans="4:4" x14ac:dyDescent="0.25">
      <c r="D18076" s="7"/>
    </row>
    <row r="18077" spans="4:4" x14ac:dyDescent="0.25">
      <c r="D18077" s="7"/>
    </row>
    <row r="18078" spans="4:4" x14ac:dyDescent="0.25">
      <c r="D18078" s="7"/>
    </row>
    <row r="18079" spans="4:4" x14ac:dyDescent="0.25">
      <c r="D18079" s="7"/>
    </row>
    <row r="18080" spans="4:4" x14ac:dyDescent="0.25">
      <c r="D18080" s="7"/>
    </row>
    <row r="18081" spans="4:4" x14ac:dyDescent="0.25">
      <c r="D18081" s="7"/>
    </row>
    <row r="18082" spans="4:4" x14ac:dyDescent="0.25">
      <c r="D18082" s="7"/>
    </row>
    <row r="18083" spans="4:4" x14ac:dyDescent="0.25">
      <c r="D18083" s="7"/>
    </row>
    <row r="18084" spans="4:4" x14ac:dyDescent="0.25">
      <c r="D18084" s="7"/>
    </row>
    <row r="18085" spans="4:4" x14ac:dyDescent="0.25">
      <c r="D18085" s="7"/>
    </row>
    <row r="18086" spans="4:4" x14ac:dyDescent="0.25">
      <c r="D18086" s="7"/>
    </row>
    <row r="18087" spans="4:4" x14ac:dyDescent="0.25">
      <c r="D18087" s="7"/>
    </row>
    <row r="18088" spans="4:4" x14ac:dyDescent="0.25">
      <c r="D18088" s="7"/>
    </row>
    <row r="18089" spans="4:4" x14ac:dyDescent="0.25">
      <c r="D18089" s="7"/>
    </row>
    <row r="18090" spans="4:4" x14ac:dyDescent="0.25">
      <c r="D18090" s="7"/>
    </row>
    <row r="18091" spans="4:4" x14ac:dyDescent="0.25">
      <c r="D18091" s="7"/>
    </row>
    <row r="18092" spans="4:4" x14ac:dyDescent="0.25">
      <c r="D18092" s="7"/>
    </row>
    <row r="18093" spans="4:4" x14ac:dyDescent="0.25">
      <c r="D18093" s="7"/>
    </row>
    <row r="18094" spans="4:4" x14ac:dyDescent="0.25">
      <c r="D18094" s="7"/>
    </row>
    <row r="18095" spans="4:4" x14ac:dyDescent="0.25">
      <c r="D18095" s="7"/>
    </row>
    <row r="18096" spans="4:4" x14ac:dyDescent="0.25">
      <c r="D18096" s="7"/>
    </row>
    <row r="18097" spans="4:4" x14ac:dyDescent="0.25">
      <c r="D18097" s="7"/>
    </row>
    <row r="18098" spans="4:4" x14ac:dyDescent="0.25">
      <c r="D18098" s="7"/>
    </row>
    <row r="18099" spans="4:4" x14ac:dyDescent="0.25">
      <c r="D18099" s="7"/>
    </row>
    <row r="18100" spans="4:4" x14ac:dyDescent="0.25">
      <c r="D18100" s="7"/>
    </row>
    <row r="18101" spans="4:4" x14ac:dyDescent="0.25">
      <c r="D18101" s="7"/>
    </row>
    <row r="18102" spans="4:4" x14ac:dyDescent="0.25">
      <c r="D18102" s="7"/>
    </row>
    <row r="18103" spans="4:4" x14ac:dyDescent="0.25">
      <c r="D18103" s="7"/>
    </row>
    <row r="18104" spans="4:4" x14ac:dyDescent="0.25">
      <c r="D18104" s="7"/>
    </row>
    <row r="18105" spans="4:4" x14ac:dyDescent="0.25">
      <c r="D18105" s="7"/>
    </row>
    <row r="18106" spans="4:4" x14ac:dyDescent="0.25">
      <c r="D18106" s="7"/>
    </row>
    <row r="18107" spans="4:4" x14ac:dyDescent="0.25">
      <c r="D18107" s="7"/>
    </row>
    <row r="18108" spans="4:4" x14ac:dyDescent="0.25">
      <c r="D18108" s="7"/>
    </row>
    <row r="18109" spans="4:4" x14ac:dyDescent="0.25">
      <c r="D18109" s="7"/>
    </row>
    <row r="18110" spans="4:4" x14ac:dyDescent="0.25">
      <c r="D18110" s="7"/>
    </row>
    <row r="18111" spans="4:4" x14ac:dyDescent="0.25">
      <c r="D18111" s="7"/>
    </row>
    <row r="18112" spans="4:4" x14ac:dyDescent="0.25">
      <c r="D18112" s="7"/>
    </row>
    <row r="18113" spans="4:4" x14ac:dyDescent="0.25">
      <c r="D18113" s="7"/>
    </row>
    <row r="18114" spans="4:4" x14ac:dyDescent="0.25">
      <c r="D18114" s="7"/>
    </row>
    <row r="18115" spans="4:4" x14ac:dyDescent="0.25">
      <c r="D18115" s="7"/>
    </row>
    <row r="18116" spans="4:4" x14ac:dyDescent="0.25">
      <c r="D18116" s="7"/>
    </row>
    <row r="18117" spans="4:4" x14ac:dyDescent="0.25">
      <c r="D18117" s="7"/>
    </row>
    <row r="18118" spans="4:4" x14ac:dyDescent="0.25">
      <c r="D18118" s="7"/>
    </row>
    <row r="18119" spans="4:4" x14ac:dyDescent="0.25">
      <c r="D18119" s="7"/>
    </row>
    <row r="18120" spans="4:4" x14ac:dyDescent="0.25">
      <c r="D18120" s="7"/>
    </row>
    <row r="18121" spans="4:4" x14ac:dyDescent="0.25">
      <c r="D18121" s="7"/>
    </row>
    <row r="18122" spans="4:4" x14ac:dyDescent="0.25">
      <c r="D18122" s="7"/>
    </row>
    <row r="18123" spans="4:4" x14ac:dyDescent="0.25">
      <c r="D18123" s="7"/>
    </row>
    <row r="18124" spans="4:4" x14ac:dyDescent="0.25">
      <c r="D18124" s="7"/>
    </row>
    <row r="18125" spans="4:4" x14ac:dyDescent="0.25">
      <c r="D18125" s="7"/>
    </row>
    <row r="18126" spans="4:4" x14ac:dyDescent="0.25">
      <c r="D18126" s="7"/>
    </row>
    <row r="18127" spans="4:4" x14ac:dyDescent="0.25">
      <c r="D18127" s="7"/>
    </row>
    <row r="18128" spans="4:4" x14ac:dyDescent="0.25">
      <c r="D18128" s="7"/>
    </row>
    <row r="18129" spans="4:4" x14ac:dyDescent="0.25">
      <c r="D18129" s="7"/>
    </row>
    <row r="18130" spans="4:4" x14ac:dyDescent="0.25">
      <c r="D18130" s="7"/>
    </row>
    <row r="18131" spans="4:4" x14ac:dyDescent="0.25">
      <c r="D18131" s="7"/>
    </row>
    <row r="18132" spans="4:4" x14ac:dyDescent="0.25">
      <c r="D18132" s="7"/>
    </row>
    <row r="18133" spans="4:4" x14ac:dyDescent="0.25">
      <c r="D18133" s="7"/>
    </row>
    <row r="18134" spans="4:4" x14ac:dyDescent="0.25">
      <c r="D18134" s="7"/>
    </row>
    <row r="18135" spans="4:4" x14ac:dyDescent="0.25">
      <c r="D18135" s="7"/>
    </row>
    <row r="18136" spans="4:4" x14ac:dyDescent="0.25">
      <c r="D18136" s="7"/>
    </row>
    <row r="18137" spans="4:4" x14ac:dyDescent="0.25">
      <c r="D18137" s="7"/>
    </row>
    <row r="18138" spans="4:4" x14ac:dyDescent="0.25">
      <c r="D18138" s="7"/>
    </row>
    <row r="18139" spans="4:4" x14ac:dyDescent="0.25">
      <c r="D18139" s="7"/>
    </row>
    <row r="18140" spans="4:4" x14ac:dyDescent="0.25">
      <c r="D18140" s="7"/>
    </row>
    <row r="18141" spans="4:4" x14ac:dyDescent="0.25">
      <c r="D18141" s="7"/>
    </row>
    <row r="18142" spans="4:4" x14ac:dyDescent="0.25">
      <c r="D18142" s="7"/>
    </row>
    <row r="18143" spans="4:4" x14ac:dyDescent="0.25">
      <c r="D18143" s="7"/>
    </row>
    <row r="18144" spans="4:4" x14ac:dyDescent="0.25">
      <c r="D18144" s="7"/>
    </row>
    <row r="18145" spans="4:4" x14ac:dyDescent="0.25">
      <c r="D18145" s="7"/>
    </row>
    <row r="18146" spans="4:4" x14ac:dyDescent="0.25">
      <c r="D18146" s="7"/>
    </row>
    <row r="18147" spans="4:4" x14ac:dyDescent="0.25">
      <c r="D18147" s="7"/>
    </row>
    <row r="18148" spans="4:4" x14ac:dyDescent="0.25">
      <c r="D18148" s="7"/>
    </row>
    <row r="18149" spans="4:4" x14ac:dyDescent="0.25">
      <c r="D18149" s="7"/>
    </row>
    <row r="18150" spans="4:4" x14ac:dyDescent="0.25">
      <c r="D18150" s="7"/>
    </row>
    <row r="18151" spans="4:4" x14ac:dyDescent="0.25">
      <c r="D18151" s="7"/>
    </row>
    <row r="18152" spans="4:4" x14ac:dyDescent="0.25">
      <c r="D18152" s="7"/>
    </row>
    <row r="18153" spans="4:4" x14ac:dyDescent="0.25">
      <c r="D18153" s="7"/>
    </row>
    <row r="18154" spans="4:4" x14ac:dyDescent="0.25">
      <c r="D18154" s="7"/>
    </row>
    <row r="18155" spans="4:4" x14ac:dyDescent="0.25">
      <c r="D18155" s="7"/>
    </row>
    <row r="18156" spans="4:4" x14ac:dyDescent="0.25">
      <c r="D18156" s="7"/>
    </row>
    <row r="18157" spans="4:4" x14ac:dyDescent="0.25">
      <c r="D18157" s="7"/>
    </row>
    <row r="18158" spans="4:4" x14ac:dyDescent="0.25">
      <c r="D18158" s="7"/>
    </row>
    <row r="18159" spans="4:4" x14ac:dyDescent="0.25">
      <c r="D18159" s="7"/>
    </row>
    <row r="18160" spans="4:4" x14ac:dyDescent="0.25">
      <c r="D18160" s="7"/>
    </row>
    <row r="18161" spans="4:4" x14ac:dyDescent="0.25">
      <c r="D18161" s="7"/>
    </row>
    <row r="18162" spans="4:4" x14ac:dyDescent="0.25">
      <c r="D18162" s="7"/>
    </row>
    <row r="18163" spans="4:4" x14ac:dyDescent="0.25">
      <c r="D18163" s="7"/>
    </row>
    <row r="18164" spans="4:4" x14ac:dyDescent="0.25">
      <c r="D18164" s="7"/>
    </row>
    <row r="18165" spans="4:4" x14ac:dyDescent="0.25">
      <c r="D18165" s="7"/>
    </row>
    <row r="18166" spans="4:4" x14ac:dyDescent="0.25">
      <c r="D18166" s="7"/>
    </row>
    <row r="18167" spans="4:4" x14ac:dyDescent="0.25">
      <c r="D18167" s="7"/>
    </row>
    <row r="18168" spans="4:4" x14ac:dyDescent="0.25">
      <c r="D18168" s="7"/>
    </row>
    <row r="18169" spans="4:4" x14ac:dyDescent="0.25">
      <c r="D18169" s="7"/>
    </row>
    <row r="18170" spans="4:4" x14ac:dyDescent="0.25">
      <c r="D18170" s="7"/>
    </row>
    <row r="18171" spans="4:4" x14ac:dyDescent="0.25">
      <c r="D18171" s="7"/>
    </row>
    <row r="18172" spans="4:4" x14ac:dyDescent="0.25">
      <c r="D18172" s="7"/>
    </row>
    <row r="18173" spans="4:4" x14ac:dyDescent="0.25">
      <c r="D18173" s="7"/>
    </row>
    <row r="18174" spans="4:4" x14ac:dyDescent="0.25">
      <c r="D18174" s="7"/>
    </row>
    <row r="18175" spans="4:4" x14ac:dyDescent="0.25">
      <c r="D18175" s="7"/>
    </row>
    <row r="18176" spans="4:4" x14ac:dyDescent="0.25">
      <c r="D18176" s="7"/>
    </row>
    <row r="18177" spans="4:4" x14ac:dyDescent="0.25">
      <c r="D18177" s="7"/>
    </row>
    <row r="18178" spans="4:4" x14ac:dyDescent="0.25">
      <c r="D18178" s="7"/>
    </row>
    <row r="18179" spans="4:4" x14ac:dyDescent="0.25">
      <c r="D18179" s="7"/>
    </row>
    <row r="18180" spans="4:4" x14ac:dyDescent="0.25">
      <c r="D18180" s="7"/>
    </row>
    <row r="18181" spans="4:4" x14ac:dyDescent="0.25">
      <c r="D18181" s="7"/>
    </row>
    <row r="18182" spans="4:4" x14ac:dyDescent="0.25">
      <c r="D18182" s="7"/>
    </row>
    <row r="18183" spans="4:4" x14ac:dyDescent="0.25">
      <c r="D18183" s="7"/>
    </row>
    <row r="18184" spans="4:4" x14ac:dyDescent="0.25">
      <c r="D18184" s="7"/>
    </row>
    <row r="18185" spans="4:4" x14ac:dyDescent="0.25">
      <c r="D18185" s="7"/>
    </row>
    <row r="18186" spans="4:4" x14ac:dyDescent="0.25">
      <c r="D18186" s="7"/>
    </row>
    <row r="18187" spans="4:4" x14ac:dyDescent="0.25">
      <c r="D18187" s="7"/>
    </row>
    <row r="18188" spans="4:4" x14ac:dyDescent="0.25">
      <c r="D18188" s="7"/>
    </row>
    <row r="18189" spans="4:4" x14ac:dyDescent="0.25">
      <c r="D18189" s="7"/>
    </row>
    <row r="18190" spans="4:4" x14ac:dyDescent="0.25">
      <c r="D18190" s="7"/>
    </row>
    <row r="18191" spans="4:4" x14ac:dyDescent="0.25">
      <c r="D18191" s="7"/>
    </row>
    <row r="18192" spans="4:4" x14ac:dyDescent="0.25">
      <c r="D18192" s="7"/>
    </row>
    <row r="18193" spans="4:4" x14ac:dyDescent="0.25">
      <c r="D18193" s="7"/>
    </row>
    <row r="18194" spans="4:4" x14ac:dyDescent="0.25">
      <c r="D18194" s="7"/>
    </row>
    <row r="18195" spans="4:4" x14ac:dyDescent="0.25">
      <c r="D18195" s="7"/>
    </row>
    <row r="18196" spans="4:4" x14ac:dyDescent="0.25">
      <c r="D18196" s="7"/>
    </row>
    <row r="18197" spans="4:4" x14ac:dyDescent="0.25">
      <c r="D18197" s="7"/>
    </row>
    <row r="18198" spans="4:4" x14ac:dyDescent="0.25">
      <c r="D18198" s="7"/>
    </row>
    <row r="18199" spans="4:4" x14ac:dyDescent="0.25">
      <c r="D18199" s="7"/>
    </row>
    <row r="18200" spans="4:4" x14ac:dyDescent="0.25">
      <c r="D18200" s="7"/>
    </row>
    <row r="18201" spans="4:4" x14ac:dyDescent="0.25">
      <c r="D18201" s="7"/>
    </row>
    <row r="18202" spans="4:4" x14ac:dyDescent="0.25">
      <c r="D18202" s="7"/>
    </row>
    <row r="18203" spans="4:4" x14ac:dyDescent="0.25">
      <c r="D18203" s="7"/>
    </row>
    <row r="18204" spans="4:4" x14ac:dyDescent="0.25">
      <c r="D18204" s="7"/>
    </row>
    <row r="18205" spans="4:4" x14ac:dyDescent="0.25">
      <c r="D18205" s="7"/>
    </row>
    <row r="18206" spans="4:4" x14ac:dyDescent="0.25">
      <c r="D18206" s="7"/>
    </row>
    <row r="18207" spans="4:4" x14ac:dyDescent="0.25">
      <c r="D18207" s="7"/>
    </row>
    <row r="18208" spans="4:4" x14ac:dyDescent="0.25">
      <c r="D18208" s="7"/>
    </row>
    <row r="18209" spans="4:4" x14ac:dyDescent="0.25">
      <c r="D18209" s="7"/>
    </row>
    <row r="18210" spans="4:4" x14ac:dyDescent="0.25">
      <c r="D18210" s="7"/>
    </row>
    <row r="18211" spans="4:4" x14ac:dyDescent="0.25">
      <c r="D18211" s="7"/>
    </row>
    <row r="18212" spans="4:4" x14ac:dyDescent="0.25">
      <c r="D18212" s="7"/>
    </row>
    <row r="18213" spans="4:4" x14ac:dyDescent="0.25">
      <c r="D18213" s="7"/>
    </row>
    <row r="18214" spans="4:4" x14ac:dyDescent="0.25">
      <c r="D18214" s="7"/>
    </row>
    <row r="18215" spans="4:4" x14ac:dyDescent="0.25">
      <c r="D18215" s="7"/>
    </row>
    <row r="18216" spans="4:4" x14ac:dyDescent="0.25">
      <c r="D18216" s="7"/>
    </row>
    <row r="18217" spans="4:4" x14ac:dyDescent="0.25">
      <c r="D18217" s="7"/>
    </row>
    <row r="18218" spans="4:4" x14ac:dyDescent="0.25">
      <c r="D18218" s="7"/>
    </row>
    <row r="18219" spans="4:4" x14ac:dyDescent="0.25">
      <c r="D18219" s="7"/>
    </row>
    <row r="18220" spans="4:4" x14ac:dyDescent="0.25">
      <c r="D18220" s="7"/>
    </row>
    <row r="18221" spans="4:4" x14ac:dyDescent="0.25">
      <c r="D18221" s="7"/>
    </row>
    <row r="18222" spans="4:4" x14ac:dyDescent="0.25">
      <c r="D18222" s="7"/>
    </row>
    <row r="18223" spans="4:4" x14ac:dyDescent="0.25">
      <c r="D18223" s="7"/>
    </row>
    <row r="18224" spans="4:4" x14ac:dyDescent="0.25">
      <c r="D18224" s="7"/>
    </row>
    <row r="18225" spans="4:4" x14ac:dyDescent="0.25">
      <c r="D18225" s="7"/>
    </row>
    <row r="18226" spans="4:4" x14ac:dyDescent="0.25">
      <c r="D18226" s="7"/>
    </row>
    <row r="18227" spans="4:4" x14ac:dyDescent="0.25">
      <c r="D18227" s="7"/>
    </row>
    <row r="18228" spans="4:4" x14ac:dyDescent="0.25">
      <c r="D18228" s="7"/>
    </row>
    <row r="18229" spans="4:4" x14ac:dyDescent="0.25">
      <c r="D18229" s="7"/>
    </row>
    <row r="18230" spans="4:4" x14ac:dyDescent="0.25">
      <c r="D18230" s="7"/>
    </row>
    <row r="18231" spans="4:4" x14ac:dyDescent="0.25">
      <c r="D18231" s="7"/>
    </row>
    <row r="18232" spans="4:4" x14ac:dyDescent="0.25">
      <c r="D18232" s="7"/>
    </row>
    <row r="18233" spans="4:4" x14ac:dyDescent="0.25">
      <c r="D18233" s="7"/>
    </row>
    <row r="18234" spans="4:4" x14ac:dyDescent="0.25">
      <c r="D18234" s="7"/>
    </row>
    <row r="18235" spans="4:4" x14ac:dyDescent="0.25">
      <c r="D18235" s="7"/>
    </row>
    <row r="18236" spans="4:4" x14ac:dyDescent="0.25">
      <c r="D18236" s="7"/>
    </row>
    <row r="18237" spans="4:4" x14ac:dyDescent="0.25">
      <c r="D18237" s="7"/>
    </row>
    <row r="18238" spans="4:4" x14ac:dyDescent="0.25">
      <c r="D18238" s="7"/>
    </row>
    <row r="18239" spans="4:4" x14ac:dyDescent="0.25">
      <c r="D18239" s="7"/>
    </row>
    <row r="18240" spans="4:4" x14ac:dyDescent="0.25">
      <c r="D18240" s="7"/>
    </row>
    <row r="18241" spans="4:4" x14ac:dyDescent="0.25">
      <c r="D18241" s="7"/>
    </row>
    <row r="18242" spans="4:4" x14ac:dyDescent="0.25">
      <c r="D18242" s="7"/>
    </row>
    <row r="18243" spans="4:4" x14ac:dyDescent="0.25">
      <c r="D18243" s="7"/>
    </row>
    <row r="18244" spans="4:4" x14ac:dyDescent="0.25">
      <c r="D18244" s="7"/>
    </row>
    <row r="18245" spans="4:4" x14ac:dyDescent="0.25">
      <c r="D18245" s="7"/>
    </row>
    <row r="18246" spans="4:4" x14ac:dyDescent="0.25">
      <c r="D18246" s="7"/>
    </row>
    <row r="18247" spans="4:4" x14ac:dyDescent="0.25">
      <c r="D18247" s="7"/>
    </row>
    <row r="18248" spans="4:4" x14ac:dyDescent="0.25">
      <c r="D18248" s="7"/>
    </row>
    <row r="18249" spans="4:4" x14ac:dyDescent="0.25">
      <c r="D18249" s="7"/>
    </row>
    <row r="18250" spans="4:4" x14ac:dyDescent="0.25">
      <c r="D18250" s="7"/>
    </row>
    <row r="18251" spans="4:4" x14ac:dyDescent="0.25">
      <c r="D18251" s="7"/>
    </row>
    <row r="18252" spans="4:4" x14ac:dyDescent="0.25">
      <c r="D18252" s="7"/>
    </row>
    <row r="18253" spans="4:4" x14ac:dyDescent="0.25">
      <c r="D18253" s="7"/>
    </row>
    <row r="18254" spans="4:4" x14ac:dyDescent="0.25">
      <c r="D18254" s="7"/>
    </row>
    <row r="18255" spans="4:4" x14ac:dyDescent="0.25">
      <c r="D18255" s="7"/>
    </row>
    <row r="18256" spans="4:4" x14ac:dyDescent="0.25">
      <c r="D18256" s="7"/>
    </row>
    <row r="18257" spans="4:4" x14ac:dyDescent="0.25">
      <c r="D18257" s="7"/>
    </row>
    <row r="18258" spans="4:4" x14ac:dyDescent="0.25">
      <c r="D18258" s="7"/>
    </row>
    <row r="18259" spans="4:4" x14ac:dyDescent="0.25">
      <c r="D18259" s="7"/>
    </row>
    <row r="18260" spans="4:4" x14ac:dyDescent="0.25">
      <c r="D18260" s="7"/>
    </row>
    <row r="18261" spans="4:4" x14ac:dyDescent="0.25">
      <c r="D18261" s="7"/>
    </row>
    <row r="18262" spans="4:4" x14ac:dyDescent="0.25">
      <c r="D18262" s="7"/>
    </row>
    <row r="18263" spans="4:4" x14ac:dyDescent="0.25">
      <c r="D18263" s="7"/>
    </row>
    <row r="18264" spans="4:4" x14ac:dyDescent="0.25">
      <c r="D18264" s="7"/>
    </row>
    <row r="18265" spans="4:4" x14ac:dyDescent="0.25">
      <c r="D18265" s="7"/>
    </row>
    <row r="18266" spans="4:4" x14ac:dyDescent="0.25">
      <c r="D18266" s="7"/>
    </row>
    <row r="18267" spans="4:4" x14ac:dyDescent="0.25">
      <c r="D18267" s="7"/>
    </row>
    <row r="18268" spans="4:4" x14ac:dyDescent="0.25">
      <c r="D18268" s="7"/>
    </row>
    <row r="18269" spans="4:4" x14ac:dyDescent="0.25">
      <c r="D18269" s="7"/>
    </row>
    <row r="18270" spans="4:4" x14ac:dyDescent="0.25">
      <c r="D18270" s="7"/>
    </row>
    <row r="18271" spans="4:4" x14ac:dyDescent="0.25">
      <c r="D18271" s="7"/>
    </row>
    <row r="18272" spans="4:4" x14ac:dyDescent="0.25">
      <c r="D18272" s="7"/>
    </row>
    <row r="18273" spans="4:4" x14ac:dyDescent="0.25">
      <c r="D18273" s="7"/>
    </row>
    <row r="18274" spans="4:4" x14ac:dyDescent="0.25">
      <c r="D18274" s="7"/>
    </row>
    <row r="18275" spans="4:4" x14ac:dyDescent="0.25">
      <c r="D18275" s="7"/>
    </row>
    <row r="18276" spans="4:4" x14ac:dyDescent="0.25">
      <c r="D18276" s="7"/>
    </row>
    <row r="18277" spans="4:4" x14ac:dyDescent="0.25">
      <c r="D18277" s="7"/>
    </row>
    <row r="18278" spans="4:4" x14ac:dyDescent="0.25">
      <c r="D18278" s="7"/>
    </row>
    <row r="18279" spans="4:4" x14ac:dyDescent="0.25">
      <c r="D18279" s="7"/>
    </row>
    <row r="18280" spans="4:4" x14ac:dyDescent="0.25">
      <c r="D18280" s="7"/>
    </row>
    <row r="18281" spans="4:4" x14ac:dyDescent="0.25">
      <c r="D18281" s="7"/>
    </row>
    <row r="18282" spans="4:4" x14ac:dyDescent="0.25">
      <c r="D18282" s="7"/>
    </row>
    <row r="18283" spans="4:4" x14ac:dyDescent="0.25">
      <c r="D18283" s="7"/>
    </row>
    <row r="18284" spans="4:4" x14ac:dyDescent="0.25">
      <c r="D18284" s="7"/>
    </row>
    <row r="18285" spans="4:4" x14ac:dyDescent="0.25">
      <c r="D18285" s="7"/>
    </row>
    <row r="18286" spans="4:4" x14ac:dyDescent="0.25">
      <c r="D18286" s="7"/>
    </row>
    <row r="18287" spans="4:4" x14ac:dyDescent="0.25">
      <c r="D18287" s="7"/>
    </row>
    <row r="18288" spans="4:4" x14ac:dyDescent="0.25">
      <c r="D18288" s="7"/>
    </row>
    <row r="18289" spans="4:4" x14ac:dyDescent="0.25">
      <c r="D18289" s="7"/>
    </row>
    <row r="18290" spans="4:4" x14ac:dyDescent="0.25">
      <c r="D18290" s="7"/>
    </row>
    <row r="18291" spans="4:4" x14ac:dyDescent="0.25">
      <c r="D18291" s="7"/>
    </row>
    <row r="18292" spans="4:4" x14ac:dyDescent="0.25">
      <c r="D18292" s="7"/>
    </row>
    <row r="18293" spans="4:4" x14ac:dyDescent="0.25">
      <c r="D18293" s="7"/>
    </row>
    <row r="18294" spans="4:4" x14ac:dyDescent="0.25">
      <c r="D18294" s="7"/>
    </row>
    <row r="18295" spans="4:4" x14ac:dyDescent="0.25">
      <c r="D18295" s="7"/>
    </row>
    <row r="18296" spans="4:4" x14ac:dyDescent="0.25">
      <c r="D18296" s="7"/>
    </row>
    <row r="18297" spans="4:4" x14ac:dyDescent="0.25">
      <c r="D18297" s="7"/>
    </row>
    <row r="18298" spans="4:4" x14ac:dyDescent="0.25">
      <c r="D18298" s="7"/>
    </row>
    <row r="18299" spans="4:4" x14ac:dyDescent="0.25">
      <c r="D18299" s="7"/>
    </row>
    <row r="18300" spans="4:4" x14ac:dyDescent="0.25">
      <c r="D18300" s="7"/>
    </row>
    <row r="18301" spans="4:4" x14ac:dyDescent="0.25">
      <c r="D18301" s="7"/>
    </row>
    <row r="18302" spans="4:4" x14ac:dyDescent="0.25">
      <c r="D18302" s="7"/>
    </row>
    <row r="18303" spans="4:4" x14ac:dyDescent="0.25">
      <c r="D18303" s="7"/>
    </row>
    <row r="18304" spans="4:4" x14ac:dyDescent="0.25">
      <c r="D18304" s="7"/>
    </row>
    <row r="18305" spans="4:4" x14ac:dyDescent="0.25">
      <c r="D18305" s="7"/>
    </row>
    <row r="18306" spans="4:4" x14ac:dyDescent="0.25">
      <c r="D18306" s="7"/>
    </row>
    <row r="18307" spans="4:4" x14ac:dyDescent="0.25">
      <c r="D18307" s="7"/>
    </row>
    <row r="18308" spans="4:4" x14ac:dyDescent="0.25">
      <c r="D18308" s="7"/>
    </row>
    <row r="18309" spans="4:4" x14ac:dyDescent="0.25">
      <c r="D18309" s="7"/>
    </row>
    <row r="18310" spans="4:4" x14ac:dyDescent="0.25">
      <c r="D18310" s="7"/>
    </row>
    <row r="18311" spans="4:4" x14ac:dyDescent="0.25">
      <c r="D18311" s="7"/>
    </row>
    <row r="18312" spans="4:4" x14ac:dyDescent="0.25">
      <c r="D18312" s="7"/>
    </row>
    <row r="18313" spans="4:4" x14ac:dyDescent="0.25">
      <c r="D18313" s="7"/>
    </row>
    <row r="18314" spans="4:4" x14ac:dyDescent="0.25">
      <c r="D18314" s="7"/>
    </row>
    <row r="18315" spans="4:4" x14ac:dyDescent="0.25">
      <c r="D18315" s="7"/>
    </row>
    <row r="18316" spans="4:4" x14ac:dyDescent="0.25">
      <c r="D18316" s="7"/>
    </row>
    <row r="18317" spans="4:4" x14ac:dyDescent="0.25">
      <c r="D18317" s="7"/>
    </row>
    <row r="18318" spans="4:4" x14ac:dyDescent="0.25">
      <c r="D18318" s="7"/>
    </row>
    <row r="18319" spans="4:4" x14ac:dyDescent="0.25">
      <c r="D18319" s="7"/>
    </row>
    <row r="18320" spans="4:4" x14ac:dyDescent="0.25">
      <c r="D18320" s="7"/>
    </row>
    <row r="18321" spans="4:4" x14ac:dyDescent="0.25">
      <c r="D18321" s="7"/>
    </row>
    <row r="18322" spans="4:4" x14ac:dyDescent="0.25">
      <c r="D18322" s="7"/>
    </row>
    <row r="18323" spans="4:4" x14ac:dyDescent="0.25">
      <c r="D18323" s="7"/>
    </row>
    <row r="18324" spans="4:4" x14ac:dyDescent="0.25">
      <c r="D18324" s="7"/>
    </row>
    <row r="18325" spans="4:4" x14ac:dyDescent="0.25">
      <c r="D18325" s="7"/>
    </row>
    <row r="18326" spans="4:4" x14ac:dyDescent="0.25">
      <c r="D18326" s="7"/>
    </row>
    <row r="18327" spans="4:4" x14ac:dyDescent="0.25">
      <c r="D18327" s="7"/>
    </row>
    <row r="18328" spans="4:4" x14ac:dyDescent="0.25">
      <c r="D18328" s="7"/>
    </row>
    <row r="18329" spans="4:4" x14ac:dyDescent="0.25">
      <c r="D18329" s="7"/>
    </row>
    <row r="18330" spans="4:4" x14ac:dyDescent="0.25">
      <c r="D18330" s="7"/>
    </row>
    <row r="18331" spans="4:4" x14ac:dyDescent="0.25">
      <c r="D18331" s="7"/>
    </row>
    <row r="18332" spans="4:4" x14ac:dyDescent="0.25">
      <c r="D18332" s="7"/>
    </row>
    <row r="18333" spans="4:4" x14ac:dyDescent="0.25">
      <c r="D18333" s="7"/>
    </row>
    <row r="18334" spans="4:4" x14ac:dyDescent="0.25">
      <c r="D18334" s="7"/>
    </row>
    <row r="18335" spans="4:4" x14ac:dyDescent="0.25">
      <c r="D18335" s="7"/>
    </row>
    <row r="18336" spans="4:4" x14ac:dyDescent="0.25">
      <c r="D18336" s="7"/>
    </row>
    <row r="18337" spans="4:4" x14ac:dyDescent="0.25">
      <c r="D18337" s="7"/>
    </row>
    <row r="18338" spans="4:4" x14ac:dyDescent="0.25">
      <c r="D18338" s="7"/>
    </row>
    <row r="18339" spans="4:4" x14ac:dyDescent="0.25">
      <c r="D18339" s="7"/>
    </row>
    <row r="18340" spans="4:4" x14ac:dyDescent="0.25">
      <c r="D18340" s="7"/>
    </row>
    <row r="18341" spans="4:4" x14ac:dyDescent="0.25">
      <c r="D18341" s="7"/>
    </row>
    <row r="18342" spans="4:4" x14ac:dyDescent="0.25">
      <c r="D18342" s="7"/>
    </row>
    <row r="18343" spans="4:4" x14ac:dyDescent="0.25">
      <c r="D18343" s="7"/>
    </row>
    <row r="18344" spans="4:4" x14ac:dyDescent="0.25">
      <c r="D18344" s="7"/>
    </row>
    <row r="18345" spans="4:4" x14ac:dyDescent="0.25">
      <c r="D18345" s="7"/>
    </row>
    <row r="18346" spans="4:4" x14ac:dyDescent="0.25">
      <c r="D18346" s="7"/>
    </row>
    <row r="18347" spans="4:4" x14ac:dyDescent="0.25">
      <c r="D18347" s="7"/>
    </row>
    <row r="18348" spans="4:4" x14ac:dyDescent="0.25">
      <c r="D18348" s="7"/>
    </row>
    <row r="18349" spans="4:4" x14ac:dyDescent="0.25">
      <c r="D18349" s="7"/>
    </row>
    <row r="18350" spans="4:4" x14ac:dyDescent="0.25">
      <c r="D18350" s="7"/>
    </row>
    <row r="18351" spans="4:4" x14ac:dyDescent="0.25">
      <c r="D18351" s="7"/>
    </row>
    <row r="18352" spans="4:4" x14ac:dyDescent="0.25">
      <c r="D18352" s="7"/>
    </row>
    <row r="18353" spans="4:4" x14ac:dyDescent="0.25">
      <c r="D18353" s="7"/>
    </row>
    <row r="18354" spans="4:4" x14ac:dyDescent="0.25">
      <c r="D18354" s="7"/>
    </row>
    <row r="18355" spans="4:4" x14ac:dyDescent="0.25">
      <c r="D18355" s="7"/>
    </row>
    <row r="18356" spans="4:4" x14ac:dyDescent="0.25">
      <c r="D18356" s="7"/>
    </row>
    <row r="18357" spans="4:4" x14ac:dyDescent="0.25">
      <c r="D18357" s="7"/>
    </row>
    <row r="18358" spans="4:4" x14ac:dyDescent="0.25">
      <c r="D18358" s="7"/>
    </row>
    <row r="18359" spans="4:4" x14ac:dyDescent="0.25">
      <c r="D18359" s="7"/>
    </row>
    <row r="18360" spans="4:4" x14ac:dyDescent="0.25">
      <c r="D18360" s="7"/>
    </row>
    <row r="18361" spans="4:4" x14ac:dyDescent="0.25">
      <c r="D18361" s="7"/>
    </row>
    <row r="18362" spans="4:4" x14ac:dyDescent="0.25">
      <c r="D18362" s="7"/>
    </row>
    <row r="18363" spans="4:4" x14ac:dyDescent="0.25">
      <c r="D18363" s="7"/>
    </row>
    <row r="18364" spans="4:4" x14ac:dyDescent="0.25">
      <c r="D18364" s="7"/>
    </row>
    <row r="18365" spans="4:4" x14ac:dyDescent="0.25">
      <c r="D18365" s="7"/>
    </row>
    <row r="18366" spans="4:4" x14ac:dyDescent="0.25">
      <c r="D18366" s="7"/>
    </row>
    <row r="18367" spans="4:4" x14ac:dyDescent="0.25">
      <c r="D18367" s="7"/>
    </row>
    <row r="18368" spans="4:4" x14ac:dyDescent="0.25">
      <c r="D18368" s="7"/>
    </row>
    <row r="18369" spans="4:4" x14ac:dyDescent="0.25">
      <c r="D18369" s="7"/>
    </row>
    <row r="18370" spans="4:4" x14ac:dyDescent="0.25">
      <c r="D18370" s="7"/>
    </row>
    <row r="18371" spans="4:4" x14ac:dyDescent="0.25">
      <c r="D18371" s="7"/>
    </row>
    <row r="18372" spans="4:4" x14ac:dyDescent="0.25">
      <c r="D18372" s="7"/>
    </row>
    <row r="18373" spans="4:4" x14ac:dyDescent="0.25">
      <c r="D18373" s="7"/>
    </row>
    <row r="18374" spans="4:4" x14ac:dyDescent="0.25">
      <c r="D18374" s="7"/>
    </row>
    <row r="18375" spans="4:4" x14ac:dyDescent="0.25">
      <c r="D18375" s="7"/>
    </row>
    <row r="18376" spans="4:4" x14ac:dyDescent="0.25">
      <c r="D18376" s="7"/>
    </row>
    <row r="18377" spans="4:4" x14ac:dyDescent="0.25">
      <c r="D18377" s="7"/>
    </row>
    <row r="18378" spans="4:4" x14ac:dyDescent="0.25">
      <c r="D18378" s="7"/>
    </row>
    <row r="18379" spans="4:4" x14ac:dyDescent="0.25">
      <c r="D18379" s="7"/>
    </row>
    <row r="18380" spans="4:4" x14ac:dyDescent="0.25">
      <c r="D18380" s="7"/>
    </row>
    <row r="18381" spans="4:4" x14ac:dyDescent="0.25">
      <c r="D18381" s="7"/>
    </row>
    <row r="18382" spans="4:4" x14ac:dyDescent="0.25">
      <c r="D18382" s="7"/>
    </row>
    <row r="18383" spans="4:4" x14ac:dyDescent="0.25">
      <c r="D18383" s="7"/>
    </row>
    <row r="18384" spans="4:4" x14ac:dyDescent="0.25">
      <c r="D18384" s="7"/>
    </row>
    <row r="18385" spans="4:4" x14ac:dyDescent="0.25">
      <c r="D18385" s="7"/>
    </row>
    <row r="18386" spans="4:4" x14ac:dyDescent="0.25">
      <c r="D18386" s="7"/>
    </row>
    <row r="18387" spans="4:4" x14ac:dyDescent="0.25">
      <c r="D18387" s="7"/>
    </row>
    <row r="18388" spans="4:4" x14ac:dyDescent="0.25">
      <c r="D18388" s="7"/>
    </row>
    <row r="18389" spans="4:4" x14ac:dyDescent="0.25">
      <c r="D18389" s="7"/>
    </row>
    <row r="18390" spans="4:4" x14ac:dyDescent="0.25">
      <c r="D18390" s="7"/>
    </row>
    <row r="18391" spans="4:4" x14ac:dyDescent="0.25">
      <c r="D18391" s="7"/>
    </row>
    <row r="18392" spans="4:4" x14ac:dyDescent="0.25">
      <c r="D18392" s="7"/>
    </row>
    <row r="18393" spans="4:4" x14ac:dyDescent="0.25">
      <c r="D18393" s="7"/>
    </row>
    <row r="18394" spans="4:4" x14ac:dyDescent="0.25">
      <c r="D18394" s="7"/>
    </row>
    <row r="18395" spans="4:4" x14ac:dyDescent="0.25">
      <c r="D18395" s="7"/>
    </row>
    <row r="18396" spans="4:4" x14ac:dyDescent="0.25">
      <c r="D18396" s="7"/>
    </row>
    <row r="18397" spans="4:4" x14ac:dyDescent="0.25">
      <c r="D18397" s="7"/>
    </row>
    <row r="18398" spans="4:4" x14ac:dyDescent="0.25">
      <c r="D18398" s="7"/>
    </row>
    <row r="18399" spans="4:4" x14ac:dyDescent="0.25">
      <c r="D18399" s="7"/>
    </row>
    <row r="18400" spans="4:4" x14ac:dyDescent="0.25">
      <c r="D18400" s="7"/>
    </row>
    <row r="18401" spans="4:4" x14ac:dyDescent="0.25">
      <c r="D18401" s="7"/>
    </row>
    <row r="18402" spans="4:4" x14ac:dyDescent="0.25">
      <c r="D18402" s="7"/>
    </row>
    <row r="18403" spans="4:4" x14ac:dyDescent="0.25">
      <c r="D18403" s="7"/>
    </row>
    <row r="18404" spans="4:4" x14ac:dyDescent="0.25">
      <c r="D18404" s="7"/>
    </row>
    <row r="18405" spans="4:4" x14ac:dyDescent="0.25">
      <c r="D18405" s="7"/>
    </row>
    <row r="18406" spans="4:4" x14ac:dyDescent="0.25">
      <c r="D18406" s="7"/>
    </row>
    <row r="18407" spans="4:4" x14ac:dyDescent="0.25">
      <c r="D18407" s="7"/>
    </row>
    <row r="18408" spans="4:4" x14ac:dyDescent="0.25">
      <c r="D18408" s="7"/>
    </row>
    <row r="18409" spans="4:4" x14ac:dyDescent="0.25">
      <c r="D18409" s="7"/>
    </row>
    <row r="18410" spans="4:4" x14ac:dyDescent="0.25">
      <c r="D18410" s="7"/>
    </row>
    <row r="18411" spans="4:4" x14ac:dyDescent="0.25">
      <c r="D18411" s="7"/>
    </row>
    <row r="18412" spans="4:4" x14ac:dyDescent="0.25">
      <c r="D18412" s="7"/>
    </row>
    <row r="18413" spans="4:4" x14ac:dyDescent="0.25">
      <c r="D18413" s="7"/>
    </row>
    <row r="18414" spans="4:4" x14ac:dyDescent="0.25">
      <c r="D18414" s="7"/>
    </row>
    <row r="18415" spans="4:4" x14ac:dyDescent="0.25">
      <c r="D18415" s="7"/>
    </row>
    <row r="18416" spans="4:4" x14ac:dyDescent="0.25">
      <c r="D18416" s="7"/>
    </row>
    <row r="18417" spans="4:4" x14ac:dyDescent="0.25">
      <c r="D18417" s="7"/>
    </row>
    <row r="18418" spans="4:4" x14ac:dyDescent="0.25">
      <c r="D18418" s="7"/>
    </row>
    <row r="18419" spans="4:4" x14ac:dyDescent="0.25">
      <c r="D18419" s="7"/>
    </row>
    <row r="18420" spans="4:4" x14ac:dyDescent="0.25">
      <c r="D18420" s="7"/>
    </row>
    <row r="18421" spans="4:4" x14ac:dyDescent="0.25">
      <c r="D18421" s="7"/>
    </row>
    <row r="18422" spans="4:4" x14ac:dyDescent="0.25">
      <c r="D18422" s="7"/>
    </row>
    <row r="18423" spans="4:4" x14ac:dyDescent="0.25">
      <c r="D18423" s="7"/>
    </row>
    <row r="18424" spans="4:4" x14ac:dyDescent="0.25">
      <c r="D18424" s="7"/>
    </row>
    <row r="18425" spans="4:4" x14ac:dyDescent="0.25">
      <c r="D18425" s="7"/>
    </row>
    <row r="18426" spans="4:4" x14ac:dyDescent="0.25">
      <c r="D18426" s="7"/>
    </row>
    <row r="18427" spans="4:4" x14ac:dyDescent="0.25">
      <c r="D18427" s="7"/>
    </row>
    <row r="18428" spans="4:4" x14ac:dyDescent="0.25">
      <c r="D18428" s="7"/>
    </row>
    <row r="18429" spans="4:4" x14ac:dyDescent="0.25">
      <c r="D18429" s="7"/>
    </row>
    <row r="18430" spans="4:4" x14ac:dyDescent="0.25">
      <c r="D18430" s="7"/>
    </row>
    <row r="18431" spans="4:4" x14ac:dyDescent="0.25">
      <c r="D18431" s="7"/>
    </row>
    <row r="18432" spans="4:4" x14ac:dyDescent="0.25">
      <c r="D18432" s="7"/>
    </row>
    <row r="18433" spans="4:4" x14ac:dyDescent="0.25">
      <c r="D18433" s="7"/>
    </row>
    <row r="18434" spans="4:4" x14ac:dyDescent="0.25">
      <c r="D18434" s="7"/>
    </row>
    <row r="18435" spans="4:4" x14ac:dyDescent="0.25">
      <c r="D18435" s="7"/>
    </row>
    <row r="18436" spans="4:4" x14ac:dyDescent="0.25">
      <c r="D18436" s="7"/>
    </row>
    <row r="18437" spans="4:4" x14ac:dyDescent="0.25">
      <c r="D18437" s="7"/>
    </row>
    <row r="18438" spans="4:4" x14ac:dyDescent="0.25">
      <c r="D18438" s="7"/>
    </row>
    <row r="18439" spans="4:4" x14ac:dyDescent="0.25">
      <c r="D18439" s="7"/>
    </row>
    <row r="18440" spans="4:4" x14ac:dyDescent="0.25">
      <c r="D18440" s="7"/>
    </row>
    <row r="18441" spans="4:4" x14ac:dyDescent="0.25">
      <c r="D18441" s="7"/>
    </row>
    <row r="18442" spans="4:4" x14ac:dyDescent="0.25">
      <c r="D18442" s="7"/>
    </row>
    <row r="18443" spans="4:4" x14ac:dyDescent="0.25">
      <c r="D18443" s="7"/>
    </row>
    <row r="18444" spans="4:4" x14ac:dyDescent="0.25">
      <c r="D18444" s="7"/>
    </row>
    <row r="18445" spans="4:4" x14ac:dyDescent="0.25">
      <c r="D18445" s="7"/>
    </row>
    <row r="18446" spans="4:4" x14ac:dyDescent="0.25">
      <c r="D18446" s="7"/>
    </row>
    <row r="18447" spans="4:4" x14ac:dyDescent="0.25">
      <c r="D18447" s="7"/>
    </row>
    <row r="18448" spans="4:4" x14ac:dyDescent="0.25">
      <c r="D18448" s="7"/>
    </row>
    <row r="18449" spans="4:4" x14ac:dyDescent="0.25">
      <c r="D18449" s="7"/>
    </row>
    <row r="18450" spans="4:4" x14ac:dyDescent="0.25">
      <c r="D18450" s="7"/>
    </row>
    <row r="18451" spans="4:4" x14ac:dyDescent="0.25">
      <c r="D18451" s="7"/>
    </row>
    <row r="18452" spans="4:4" x14ac:dyDescent="0.25">
      <c r="D18452" s="7"/>
    </row>
    <row r="18453" spans="4:4" x14ac:dyDescent="0.25">
      <c r="D18453" s="7"/>
    </row>
    <row r="18454" spans="4:4" x14ac:dyDescent="0.25">
      <c r="D18454" s="7"/>
    </row>
    <row r="18455" spans="4:4" x14ac:dyDescent="0.25">
      <c r="D18455" s="7"/>
    </row>
    <row r="18456" spans="4:4" x14ac:dyDescent="0.25">
      <c r="D18456" s="7"/>
    </row>
    <row r="18457" spans="4:4" x14ac:dyDescent="0.25">
      <c r="D18457" s="7"/>
    </row>
    <row r="18458" spans="4:4" x14ac:dyDescent="0.25">
      <c r="D18458" s="7"/>
    </row>
    <row r="18459" spans="4:4" x14ac:dyDescent="0.25">
      <c r="D18459" s="7"/>
    </row>
    <row r="18460" spans="4:4" x14ac:dyDescent="0.25">
      <c r="D18460" s="7"/>
    </row>
    <row r="18461" spans="4:4" x14ac:dyDescent="0.25">
      <c r="D18461" s="7"/>
    </row>
    <row r="18462" spans="4:4" x14ac:dyDescent="0.25">
      <c r="D18462" s="7"/>
    </row>
    <row r="18463" spans="4:4" x14ac:dyDescent="0.25">
      <c r="D18463" s="7"/>
    </row>
    <row r="18464" spans="4:4" x14ac:dyDescent="0.25">
      <c r="D18464" s="7"/>
    </row>
    <row r="18465" spans="4:4" x14ac:dyDescent="0.25">
      <c r="D18465" s="7"/>
    </row>
    <row r="18466" spans="4:4" x14ac:dyDescent="0.25">
      <c r="D18466" s="7"/>
    </row>
    <row r="18467" spans="4:4" x14ac:dyDescent="0.25">
      <c r="D18467" s="7"/>
    </row>
    <row r="18468" spans="4:4" x14ac:dyDescent="0.25">
      <c r="D18468" s="7"/>
    </row>
    <row r="18469" spans="4:4" x14ac:dyDescent="0.25">
      <c r="D18469" s="7"/>
    </row>
    <row r="18470" spans="4:4" x14ac:dyDescent="0.25">
      <c r="D18470" s="7"/>
    </row>
    <row r="18471" spans="4:4" x14ac:dyDescent="0.25">
      <c r="D18471" s="7"/>
    </row>
    <row r="18472" spans="4:4" x14ac:dyDescent="0.25">
      <c r="D18472" s="7"/>
    </row>
    <row r="18473" spans="4:4" x14ac:dyDescent="0.25">
      <c r="D18473" s="7"/>
    </row>
    <row r="18474" spans="4:4" x14ac:dyDescent="0.25">
      <c r="D18474" s="7"/>
    </row>
    <row r="18475" spans="4:4" x14ac:dyDescent="0.25">
      <c r="D18475" s="7"/>
    </row>
    <row r="18476" spans="4:4" x14ac:dyDescent="0.25">
      <c r="D18476" s="7"/>
    </row>
    <row r="18477" spans="4:4" x14ac:dyDescent="0.25">
      <c r="D18477" s="7"/>
    </row>
    <row r="18478" spans="4:4" x14ac:dyDescent="0.25">
      <c r="D18478" s="7"/>
    </row>
    <row r="18479" spans="4:4" x14ac:dyDescent="0.25">
      <c r="D18479" s="7"/>
    </row>
    <row r="18480" spans="4:4" x14ac:dyDescent="0.25">
      <c r="D18480" s="7"/>
    </row>
    <row r="18481" spans="4:4" x14ac:dyDescent="0.25">
      <c r="D18481" s="7"/>
    </row>
    <row r="18482" spans="4:4" x14ac:dyDescent="0.25">
      <c r="D18482" s="7"/>
    </row>
    <row r="18483" spans="4:4" x14ac:dyDescent="0.25">
      <c r="D18483" s="7"/>
    </row>
    <row r="18484" spans="4:4" x14ac:dyDescent="0.25">
      <c r="D18484" s="7"/>
    </row>
    <row r="18485" spans="4:4" x14ac:dyDescent="0.25">
      <c r="D18485" s="7"/>
    </row>
    <row r="18486" spans="4:4" x14ac:dyDescent="0.25">
      <c r="D18486" s="7"/>
    </row>
    <row r="18487" spans="4:4" x14ac:dyDescent="0.25">
      <c r="D18487" s="7"/>
    </row>
    <row r="18488" spans="4:4" x14ac:dyDescent="0.25">
      <c r="D18488" s="7"/>
    </row>
    <row r="18489" spans="4:4" x14ac:dyDescent="0.25">
      <c r="D18489" s="7"/>
    </row>
    <row r="18490" spans="4:4" x14ac:dyDescent="0.25">
      <c r="D18490" s="7"/>
    </row>
    <row r="18491" spans="4:4" x14ac:dyDescent="0.25">
      <c r="D18491" s="7"/>
    </row>
    <row r="18492" spans="4:4" x14ac:dyDescent="0.25">
      <c r="D18492" s="7"/>
    </row>
    <row r="18493" spans="4:4" x14ac:dyDescent="0.25">
      <c r="D18493" s="7"/>
    </row>
    <row r="18494" spans="4:4" x14ac:dyDescent="0.25">
      <c r="D18494" s="7"/>
    </row>
    <row r="18495" spans="4:4" x14ac:dyDescent="0.25">
      <c r="D18495" s="7"/>
    </row>
    <row r="18496" spans="4:4" x14ac:dyDescent="0.25">
      <c r="D18496" s="7"/>
    </row>
    <row r="18497" spans="4:4" x14ac:dyDescent="0.25">
      <c r="D18497" s="7"/>
    </row>
    <row r="18498" spans="4:4" x14ac:dyDescent="0.25">
      <c r="D18498" s="7"/>
    </row>
    <row r="18499" spans="4:4" x14ac:dyDescent="0.25">
      <c r="D18499" s="7"/>
    </row>
    <row r="18500" spans="4:4" x14ac:dyDescent="0.25">
      <c r="D18500" s="7"/>
    </row>
    <row r="18501" spans="4:4" x14ac:dyDescent="0.25">
      <c r="D18501" s="7"/>
    </row>
    <row r="18502" spans="4:4" x14ac:dyDescent="0.25">
      <c r="D18502" s="7"/>
    </row>
    <row r="18503" spans="4:4" x14ac:dyDescent="0.25">
      <c r="D18503" s="7"/>
    </row>
    <row r="18504" spans="4:4" x14ac:dyDescent="0.25">
      <c r="D18504" s="7"/>
    </row>
    <row r="18505" spans="4:4" x14ac:dyDescent="0.25">
      <c r="D18505" s="7"/>
    </row>
    <row r="18506" spans="4:4" x14ac:dyDescent="0.25">
      <c r="D18506" s="7"/>
    </row>
    <row r="18507" spans="4:4" x14ac:dyDescent="0.25">
      <c r="D18507" s="7"/>
    </row>
    <row r="18508" spans="4:4" x14ac:dyDescent="0.25">
      <c r="D18508" s="7"/>
    </row>
    <row r="18509" spans="4:4" x14ac:dyDescent="0.25">
      <c r="D18509" s="7"/>
    </row>
    <row r="18510" spans="4:4" x14ac:dyDescent="0.25">
      <c r="D18510" s="7"/>
    </row>
    <row r="18511" spans="4:4" x14ac:dyDescent="0.25">
      <c r="D18511" s="7"/>
    </row>
    <row r="18512" spans="4:4" x14ac:dyDescent="0.25">
      <c r="D18512" s="7"/>
    </row>
    <row r="18513" spans="4:4" x14ac:dyDescent="0.25">
      <c r="D18513" s="7"/>
    </row>
    <row r="18514" spans="4:4" x14ac:dyDescent="0.25">
      <c r="D18514" s="7"/>
    </row>
    <row r="18515" spans="4:4" x14ac:dyDescent="0.25">
      <c r="D18515" s="7"/>
    </row>
    <row r="18516" spans="4:4" x14ac:dyDescent="0.25">
      <c r="D18516" s="7"/>
    </row>
    <row r="18517" spans="4:4" x14ac:dyDescent="0.25">
      <c r="D18517" s="7"/>
    </row>
    <row r="18518" spans="4:4" x14ac:dyDescent="0.25">
      <c r="D18518" s="7"/>
    </row>
    <row r="18519" spans="4:4" x14ac:dyDescent="0.25">
      <c r="D18519" s="7"/>
    </row>
    <row r="18520" spans="4:4" x14ac:dyDescent="0.25">
      <c r="D18520" s="7"/>
    </row>
    <row r="18521" spans="4:4" x14ac:dyDescent="0.25">
      <c r="D18521" s="7"/>
    </row>
    <row r="18522" spans="4:4" x14ac:dyDescent="0.25">
      <c r="D18522" s="7"/>
    </row>
    <row r="18523" spans="4:4" x14ac:dyDescent="0.25">
      <c r="D18523" s="7"/>
    </row>
    <row r="18524" spans="4:4" x14ac:dyDescent="0.25">
      <c r="D18524" s="7"/>
    </row>
    <row r="18525" spans="4:4" x14ac:dyDescent="0.25">
      <c r="D18525" s="7"/>
    </row>
    <row r="18526" spans="4:4" x14ac:dyDescent="0.25">
      <c r="D18526" s="7"/>
    </row>
    <row r="18527" spans="4:4" x14ac:dyDescent="0.25">
      <c r="D18527" s="7"/>
    </row>
    <row r="18528" spans="4:4" x14ac:dyDescent="0.25">
      <c r="D18528" s="7"/>
    </row>
    <row r="18529" spans="4:4" x14ac:dyDescent="0.25">
      <c r="D18529" s="7"/>
    </row>
    <row r="18530" spans="4:4" x14ac:dyDescent="0.25">
      <c r="D18530" s="7"/>
    </row>
    <row r="18531" spans="4:4" x14ac:dyDescent="0.25">
      <c r="D18531" s="7"/>
    </row>
    <row r="18532" spans="4:4" x14ac:dyDescent="0.25">
      <c r="D18532" s="7"/>
    </row>
    <row r="18533" spans="4:4" x14ac:dyDescent="0.25">
      <c r="D18533" s="7"/>
    </row>
    <row r="18534" spans="4:4" x14ac:dyDescent="0.25">
      <c r="D18534" s="7"/>
    </row>
    <row r="18535" spans="4:4" x14ac:dyDescent="0.25">
      <c r="D18535" s="7"/>
    </row>
    <row r="18536" spans="4:4" x14ac:dyDescent="0.25">
      <c r="D18536" s="7"/>
    </row>
    <row r="18537" spans="4:4" x14ac:dyDescent="0.25">
      <c r="D18537" s="7"/>
    </row>
    <row r="18538" spans="4:4" x14ac:dyDescent="0.25">
      <c r="D18538" s="7"/>
    </row>
    <row r="18539" spans="4:4" x14ac:dyDescent="0.25">
      <c r="D18539" s="7"/>
    </row>
    <row r="18540" spans="4:4" x14ac:dyDescent="0.25">
      <c r="D18540" s="7"/>
    </row>
    <row r="18541" spans="4:4" x14ac:dyDescent="0.25">
      <c r="D18541" s="7"/>
    </row>
    <row r="18542" spans="4:4" x14ac:dyDescent="0.25">
      <c r="D18542" s="7"/>
    </row>
    <row r="18543" spans="4:4" x14ac:dyDescent="0.25">
      <c r="D18543" s="7"/>
    </row>
    <row r="18544" spans="4:4" x14ac:dyDescent="0.25">
      <c r="D18544" s="7"/>
    </row>
    <row r="18545" spans="4:4" x14ac:dyDescent="0.25">
      <c r="D18545" s="7"/>
    </row>
    <row r="18546" spans="4:4" x14ac:dyDescent="0.25">
      <c r="D18546" s="7"/>
    </row>
    <row r="18547" spans="4:4" x14ac:dyDescent="0.25">
      <c r="D18547" s="7"/>
    </row>
    <row r="18548" spans="4:4" x14ac:dyDescent="0.25">
      <c r="D18548" s="7"/>
    </row>
    <row r="18549" spans="4:4" x14ac:dyDescent="0.25">
      <c r="D18549" s="7"/>
    </row>
    <row r="18550" spans="4:4" x14ac:dyDescent="0.25">
      <c r="D18550" s="7"/>
    </row>
    <row r="18551" spans="4:4" x14ac:dyDescent="0.25">
      <c r="D18551" s="7"/>
    </row>
    <row r="18552" spans="4:4" x14ac:dyDescent="0.25">
      <c r="D18552" s="7"/>
    </row>
    <row r="18553" spans="4:4" x14ac:dyDescent="0.25">
      <c r="D18553" s="7"/>
    </row>
    <row r="18554" spans="4:4" x14ac:dyDescent="0.25">
      <c r="D18554" s="7"/>
    </row>
    <row r="18555" spans="4:4" x14ac:dyDescent="0.25">
      <c r="D18555" s="7"/>
    </row>
    <row r="18556" spans="4:4" x14ac:dyDescent="0.25">
      <c r="D18556" s="7"/>
    </row>
    <row r="18557" spans="4:4" x14ac:dyDescent="0.25">
      <c r="D18557" s="7"/>
    </row>
    <row r="18558" spans="4:4" x14ac:dyDescent="0.25">
      <c r="D18558" s="7"/>
    </row>
    <row r="18559" spans="4:4" x14ac:dyDescent="0.25">
      <c r="D18559" s="7"/>
    </row>
    <row r="18560" spans="4:4" x14ac:dyDescent="0.25">
      <c r="D18560" s="7"/>
    </row>
    <row r="18561" spans="4:4" x14ac:dyDescent="0.25">
      <c r="D18561" s="7"/>
    </row>
    <row r="18562" spans="4:4" x14ac:dyDescent="0.25">
      <c r="D18562" s="7"/>
    </row>
    <row r="18563" spans="4:4" x14ac:dyDescent="0.25">
      <c r="D18563" s="7"/>
    </row>
    <row r="18564" spans="4:4" x14ac:dyDescent="0.25">
      <c r="D18564" s="7"/>
    </row>
    <row r="18565" spans="4:4" x14ac:dyDescent="0.25">
      <c r="D18565" s="7"/>
    </row>
    <row r="18566" spans="4:4" x14ac:dyDescent="0.25">
      <c r="D18566" s="7"/>
    </row>
    <row r="18567" spans="4:4" x14ac:dyDescent="0.25">
      <c r="D18567" s="7"/>
    </row>
    <row r="18568" spans="4:4" x14ac:dyDescent="0.25">
      <c r="D18568" s="7"/>
    </row>
    <row r="18569" spans="4:4" x14ac:dyDescent="0.25">
      <c r="D18569" s="7"/>
    </row>
    <row r="18570" spans="4:4" x14ac:dyDescent="0.25">
      <c r="D18570" s="7"/>
    </row>
    <row r="18571" spans="4:4" x14ac:dyDescent="0.25">
      <c r="D18571" s="7"/>
    </row>
    <row r="18572" spans="4:4" x14ac:dyDescent="0.25">
      <c r="D18572" s="7"/>
    </row>
    <row r="18573" spans="4:4" x14ac:dyDescent="0.25">
      <c r="D18573" s="7"/>
    </row>
    <row r="18574" spans="4:4" x14ac:dyDescent="0.25">
      <c r="D18574" s="7"/>
    </row>
    <row r="18575" spans="4:4" x14ac:dyDescent="0.25">
      <c r="D18575" s="7"/>
    </row>
    <row r="18576" spans="4:4" x14ac:dyDescent="0.25">
      <c r="D18576" s="7"/>
    </row>
    <row r="18577" spans="4:4" x14ac:dyDescent="0.25">
      <c r="D18577" s="7"/>
    </row>
    <row r="18578" spans="4:4" x14ac:dyDescent="0.25">
      <c r="D18578" s="7"/>
    </row>
    <row r="18579" spans="4:4" x14ac:dyDescent="0.25">
      <c r="D18579" s="7"/>
    </row>
    <row r="18580" spans="4:4" x14ac:dyDescent="0.25">
      <c r="D18580" s="7"/>
    </row>
    <row r="18581" spans="4:4" x14ac:dyDescent="0.25">
      <c r="D18581" s="7"/>
    </row>
    <row r="18582" spans="4:4" x14ac:dyDescent="0.25">
      <c r="D18582" s="7"/>
    </row>
    <row r="18583" spans="4:4" x14ac:dyDescent="0.25">
      <c r="D18583" s="7"/>
    </row>
    <row r="18584" spans="4:4" x14ac:dyDescent="0.25">
      <c r="D18584" s="7"/>
    </row>
    <row r="18585" spans="4:4" x14ac:dyDescent="0.25">
      <c r="D18585" s="7"/>
    </row>
    <row r="18586" spans="4:4" x14ac:dyDescent="0.25">
      <c r="D18586" s="7"/>
    </row>
    <row r="18587" spans="4:4" x14ac:dyDescent="0.25">
      <c r="D18587" s="7"/>
    </row>
    <row r="18588" spans="4:4" x14ac:dyDescent="0.25">
      <c r="D18588" s="7"/>
    </row>
    <row r="18589" spans="4:4" x14ac:dyDescent="0.25">
      <c r="D18589" s="7"/>
    </row>
    <row r="18590" spans="4:4" x14ac:dyDescent="0.25">
      <c r="D18590" s="7"/>
    </row>
    <row r="18591" spans="4:4" x14ac:dyDescent="0.25">
      <c r="D18591" s="7"/>
    </row>
    <row r="18592" spans="4:4" x14ac:dyDescent="0.25">
      <c r="D18592" s="7"/>
    </row>
    <row r="18593" spans="4:4" x14ac:dyDescent="0.25">
      <c r="D18593" s="7"/>
    </row>
    <row r="18594" spans="4:4" x14ac:dyDescent="0.25">
      <c r="D18594" s="7"/>
    </row>
    <row r="18595" spans="4:4" x14ac:dyDescent="0.25">
      <c r="D18595" s="7"/>
    </row>
    <row r="18596" spans="4:4" x14ac:dyDescent="0.25">
      <c r="D18596" s="7"/>
    </row>
    <row r="18597" spans="4:4" x14ac:dyDescent="0.25">
      <c r="D18597" s="7"/>
    </row>
    <row r="18598" spans="4:4" x14ac:dyDescent="0.25">
      <c r="D18598" s="7"/>
    </row>
    <row r="18599" spans="4:4" x14ac:dyDescent="0.25">
      <c r="D18599" s="7"/>
    </row>
    <row r="18600" spans="4:4" x14ac:dyDescent="0.25">
      <c r="D18600" s="7"/>
    </row>
    <row r="18601" spans="4:4" x14ac:dyDescent="0.25">
      <c r="D18601" s="7"/>
    </row>
    <row r="18602" spans="4:4" x14ac:dyDescent="0.25">
      <c r="D18602" s="7"/>
    </row>
    <row r="18603" spans="4:4" x14ac:dyDescent="0.25">
      <c r="D18603" s="7"/>
    </row>
    <row r="18604" spans="4:4" x14ac:dyDescent="0.25">
      <c r="D18604" s="7"/>
    </row>
    <row r="18605" spans="4:4" x14ac:dyDescent="0.25">
      <c r="D18605" s="7"/>
    </row>
    <row r="18606" spans="4:4" x14ac:dyDescent="0.25">
      <c r="D18606" s="7"/>
    </row>
    <row r="18607" spans="4:4" x14ac:dyDescent="0.25">
      <c r="D18607" s="7"/>
    </row>
    <row r="18608" spans="4:4" x14ac:dyDescent="0.25">
      <c r="D18608" s="7"/>
    </row>
    <row r="18609" spans="4:4" x14ac:dyDescent="0.25">
      <c r="D18609" s="7"/>
    </row>
    <row r="18610" spans="4:4" x14ac:dyDescent="0.25">
      <c r="D18610" s="7"/>
    </row>
    <row r="18611" spans="4:4" x14ac:dyDescent="0.25">
      <c r="D18611" s="7"/>
    </row>
    <row r="18612" spans="4:4" x14ac:dyDescent="0.25">
      <c r="D18612" s="7"/>
    </row>
    <row r="18613" spans="4:4" x14ac:dyDescent="0.25">
      <c r="D18613" s="7"/>
    </row>
    <row r="18614" spans="4:4" x14ac:dyDescent="0.25">
      <c r="D18614" s="7"/>
    </row>
    <row r="18615" spans="4:4" x14ac:dyDescent="0.25">
      <c r="D18615" s="7"/>
    </row>
    <row r="18616" spans="4:4" x14ac:dyDescent="0.25">
      <c r="D18616" s="7"/>
    </row>
    <row r="18617" spans="4:4" x14ac:dyDescent="0.25">
      <c r="D18617" s="7"/>
    </row>
    <row r="18618" spans="4:4" x14ac:dyDescent="0.25">
      <c r="D18618" s="7"/>
    </row>
    <row r="18619" spans="4:4" x14ac:dyDescent="0.25">
      <c r="D18619" s="7"/>
    </row>
    <row r="18620" spans="4:4" x14ac:dyDescent="0.25">
      <c r="D18620" s="7"/>
    </row>
    <row r="18621" spans="4:4" x14ac:dyDescent="0.25">
      <c r="D18621" s="7"/>
    </row>
    <row r="18622" spans="4:4" x14ac:dyDescent="0.25">
      <c r="D18622" s="7"/>
    </row>
    <row r="18623" spans="4:4" x14ac:dyDescent="0.25">
      <c r="D18623" s="7"/>
    </row>
    <row r="18624" spans="4:4" x14ac:dyDescent="0.25">
      <c r="D18624" s="7"/>
    </row>
    <row r="18625" spans="4:4" x14ac:dyDescent="0.25">
      <c r="D18625" s="7"/>
    </row>
    <row r="18626" spans="4:4" x14ac:dyDescent="0.25">
      <c r="D18626" s="7"/>
    </row>
    <row r="18627" spans="4:4" x14ac:dyDescent="0.25">
      <c r="D18627" s="7"/>
    </row>
    <row r="18628" spans="4:4" x14ac:dyDescent="0.25">
      <c r="D18628" s="7"/>
    </row>
    <row r="18629" spans="4:4" x14ac:dyDescent="0.25">
      <c r="D18629" s="7"/>
    </row>
    <row r="18630" spans="4:4" x14ac:dyDescent="0.25">
      <c r="D18630" s="7"/>
    </row>
    <row r="18631" spans="4:4" x14ac:dyDescent="0.25">
      <c r="D18631" s="7"/>
    </row>
    <row r="18632" spans="4:4" x14ac:dyDescent="0.25">
      <c r="D18632" s="7"/>
    </row>
    <row r="18633" spans="4:4" x14ac:dyDescent="0.25">
      <c r="D18633" s="7"/>
    </row>
    <row r="18634" spans="4:4" x14ac:dyDescent="0.25">
      <c r="D18634" s="7"/>
    </row>
    <row r="18635" spans="4:4" x14ac:dyDescent="0.25">
      <c r="D18635" s="7"/>
    </row>
    <row r="18636" spans="4:4" x14ac:dyDescent="0.25">
      <c r="D18636" s="7"/>
    </row>
    <row r="18637" spans="4:4" x14ac:dyDescent="0.25">
      <c r="D18637" s="7"/>
    </row>
    <row r="18638" spans="4:4" x14ac:dyDescent="0.25">
      <c r="D18638" s="7"/>
    </row>
    <row r="18639" spans="4:4" x14ac:dyDescent="0.25">
      <c r="D18639" s="7"/>
    </row>
    <row r="18640" spans="4:4" x14ac:dyDescent="0.25">
      <c r="D18640" s="7"/>
    </row>
    <row r="18641" spans="4:4" x14ac:dyDescent="0.25">
      <c r="D18641" s="7"/>
    </row>
    <row r="18642" spans="4:4" x14ac:dyDescent="0.25">
      <c r="D18642" s="7"/>
    </row>
    <row r="18643" spans="4:4" x14ac:dyDescent="0.25">
      <c r="D18643" s="7"/>
    </row>
    <row r="18644" spans="4:4" x14ac:dyDescent="0.25">
      <c r="D18644" s="7"/>
    </row>
    <row r="18645" spans="4:4" x14ac:dyDescent="0.25">
      <c r="D18645" s="7"/>
    </row>
    <row r="18646" spans="4:4" x14ac:dyDescent="0.25">
      <c r="D18646" s="7"/>
    </row>
    <row r="18647" spans="4:4" x14ac:dyDescent="0.25">
      <c r="D18647" s="7"/>
    </row>
    <row r="18648" spans="4:4" x14ac:dyDescent="0.25">
      <c r="D18648" s="7"/>
    </row>
    <row r="18649" spans="4:4" x14ac:dyDescent="0.25">
      <c r="D18649" s="7"/>
    </row>
    <row r="18650" spans="4:4" x14ac:dyDescent="0.25">
      <c r="D18650" s="7"/>
    </row>
    <row r="18651" spans="4:4" x14ac:dyDescent="0.25">
      <c r="D18651" s="7"/>
    </row>
    <row r="18652" spans="4:4" x14ac:dyDescent="0.25">
      <c r="D18652" s="7"/>
    </row>
    <row r="18653" spans="4:4" x14ac:dyDescent="0.25">
      <c r="D18653" s="7"/>
    </row>
    <row r="18654" spans="4:4" x14ac:dyDescent="0.25">
      <c r="D18654" s="7"/>
    </row>
    <row r="18655" spans="4:4" x14ac:dyDescent="0.25">
      <c r="D18655" s="7"/>
    </row>
    <row r="18656" spans="4:4" x14ac:dyDescent="0.25">
      <c r="D18656" s="7"/>
    </row>
    <row r="18657" spans="4:4" x14ac:dyDescent="0.25">
      <c r="D18657" s="7"/>
    </row>
    <row r="18658" spans="4:4" x14ac:dyDescent="0.25">
      <c r="D18658" s="7"/>
    </row>
    <row r="18659" spans="4:4" x14ac:dyDescent="0.25">
      <c r="D18659" s="7"/>
    </row>
    <row r="18660" spans="4:4" x14ac:dyDescent="0.25">
      <c r="D18660" s="7"/>
    </row>
    <row r="18661" spans="4:4" x14ac:dyDescent="0.25">
      <c r="D18661" s="7"/>
    </row>
    <row r="18662" spans="4:4" x14ac:dyDescent="0.25">
      <c r="D18662" s="7"/>
    </row>
    <row r="18663" spans="4:4" x14ac:dyDescent="0.25">
      <c r="D18663" s="7"/>
    </row>
    <row r="18664" spans="4:4" x14ac:dyDescent="0.25">
      <c r="D18664" s="7"/>
    </row>
    <row r="18665" spans="4:4" x14ac:dyDescent="0.25">
      <c r="D18665" s="7"/>
    </row>
    <row r="18666" spans="4:4" x14ac:dyDescent="0.25">
      <c r="D18666" s="7"/>
    </row>
    <row r="18667" spans="4:4" x14ac:dyDescent="0.25">
      <c r="D18667" s="7"/>
    </row>
    <row r="18668" spans="4:4" x14ac:dyDescent="0.25">
      <c r="D18668" s="7"/>
    </row>
    <row r="18669" spans="4:4" x14ac:dyDescent="0.25">
      <c r="D18669" s="7"/>
    </row>
    <row r="18670" spans="4:4" x14ac:dyDescent="0.25">
      <c r="D18670" s="7"/>
    </row>
    <row r="18671" spans="4:4" x14ac:dyDescent="0.25">
      <c r="D18671" s="7"/>
    </row>
    <row r="18672" spans="4:4" x14ac:dyDescent="0.25">
      <c r="D18672" s="7"/>
    </row>
    <row r="18673" spans="4:4" x14ac:dyDescent="0.25">
      <c r="D18673" s="7"/>
    </row>
    <row r="18674" spans="4:4" x14ac:dyDescent="0.25">
      <c r="D18674" s="7"/>
    </row>
    <row r="18675" spans="4:4" x14ac:dyDescent="0.25">
      <c r="D18675" s="7"/>
    </row>
    <row r="18676" spans="4:4" x14ac:dyDescent="0.25">
      <c r="D18676" s="7"/>
    </row>
    <row r="18677" spans="4:4" x14ac:dyDescent="0.25">
      <c r="D18677" s="7"/>
    </row>
    <row r="18678" spans="4:4" x14ac:dyDescent="0.25">
      <c r="D18678" s="7"/>
    </row>
    <row r="18679" spans="4:4" x14ac:dyDescent="0.25">
      <c r="D18679" s="7"/>
    </row>
    <row r="18680" spans="4:4" x14ac:dyDescent="0.25">
      <c r="D18680" s="7"/>
    </row>
    <row r="18681" spans="4:4" x14ac:dyDescent="0.25">
      <c r="D18681" s="7"/>
    </row>
    <row r="18682" spans="4:4" x14ac:dyDescent="0.25">
      <c r="D18682" s="7"/>
    </row>
    <row r="18683" spans="4:4" x14ac:dyDescent="0.25">
      <c r="D18683" s="7"/>
    </row>
    <row r="18684" spans="4:4" x14ac:dyDescent="0.25">
      <c r="D18684" s="7"/>
    </row>
    <row r="18685" spans="4:4" x14ac:dyDescent="0.25">
      <c r="D18685" s="7"/>
    </row>
    <row r="18686" spans="4:4" x14ac:dyDescent="0.25">
      <c r="D18686" s="7"/>
    </row>
    <row r="18687" spans="4:4" x14ac:dyDescent="0.25">
      <c r="D18687" s="7"/>
    </row>
    <row r="18688" spans="4:4" x14ac:dyDescent="0.25">
      <c r="D18688" s="7"/>
    </row>
    <row r="18689" spans="4:4" x14ac:dyDescent="0.25">
      <c r="D18689" s="7"/>
    </row>
    <row r="18690" spans="4:4" x14ac:dyDescent="0.25">
      <c r="D18690" s="7"/>
    </row>
    <row r="18691" spans="4:4" x14ac:dyDescent="0.25">
      <c r="D18691" s="7"/>
    </row>
    <row r="18692" spans="4:4" x14ac:dyDescent="0.25">
      <c r="D18692" s="7"/>
    </row>
    <row r="18693" spans="4:4" x14ac:dyDescent="0.25">
      <c r="D18693" s="7"/>
    </row>
    <row r="18694" spans="4:4" x14ac:dyDescent="0.25">
      <c r="D18694" s="7"/>
    </row>
    <row r="18695" spans="4:4" x14ac:dyDescent="0.25">
      <c r="D18695" s="7"/>
    </row>
    <row r="18696" spans="4:4" x14ac:dyDescent="0.25">
      <c r="D18696" s="7"/>
    </row>
    <row r="18697" spans="4:4" x14ac:dyDescent="0.25">
      <c r="D18697" s="7"/>
    </row>
    <row r="18698" spans="4:4" x14ac:dyDescent="0.25">
      <c r="D18698" s="7"/>
    </row>
    <row r="18699" spans="4:4" x14ac:dyDescent="0.25">
      <c r="D18699" s="7"/>
    </row>
    <row r="18700" spans="4:4" x14ac:dyDescent="0.25">
      <c r="D18700" s="7"/>
    </row>
    <row r="18701" spans="4:4" x14ac:dyDescent="0.25">
      <c r="D18701" s="7"/>
    </row>
    <row r="18702" spans="4:4" x14ac:dyDescent="0.25">
      <c r="D18702" s="7"/>
    </row>
    <row r="18703" spans="4:4" x14ac:dyDescent="0.25">
      <c r="D18703" s="7"/>
    </row>
    <row r="18704" spans="4:4" x14ac:dyDescent="0.25">
      <c r="D18704" s="7"/>
    </row>
    <row r="18705" spans="4:4" x14ac:dyDescent="0.25">
      <c r="D18705" s="7"/>
    </row>
    <row r="18706" spans="4:4" x14ac:dyDescent="0.25">
      <c r="D18706" s="7"/>
    </row>
    <row r="18707" spans="4:4" x14ac:dyDescent="0.25">
      <c r="D18707" s="7"/>
    </row>
    <row r="18708" spans="4:4" x14ac:dyDescent="0.25">
      <c r="D18708" s="7"/>
    </row>
    <row r="18709" spans="4:4" x14ac:dyDescent="0.25">
      <c r="D18709" s="7"/>
    </row>
    <row r="18710" spans="4:4" x14ac:dyDescent="0.25">
      <c r="D18710" s="7"/>
    </row>
    <row r="18711" spans="4:4" x14ac:dyDescent="0.25">
      <c r="D18711" s="7"/>
    </row>
    <row r="18712" spans="4:4" x14ac:dyDescent="0.25">
      <c r="D18712" s="7"/>
    </row>
    <row r="18713" spans="4:4" x14ac:dyDescent="0.25">
      <c r="D18713" s="7"/>
    </row>
    <row r="18714" spans="4:4" x14ac:dyDescent="0.25">
      <c r="D18714" s="7"/>
    </row>
    <row r="18715" spans="4:4" x14ac:dyDescent="0.25">
      <c r="D18715" s="7"/>
    </row>
    <row r="18716" spans="4:4" x14ac:dyDescent="0.25">
      <c r="D18716" s="7"/>
    </row>
    <row r="18717" spans="4:4" x14ac:dyDescent="0.25">
      <c r="D18717" s="7"/>
    </row>
    <row r="18718" spans="4:4" x14ac:dyDescent="0.25">
      <c r="D18718" s="7"/>
    </row>
    <row r="18719" spans="4:4" x14ac:dyDescent="0.25">
      <c r="D18719" s="7"/>
    </row>
    <row r="18720" spans="4:4" x14ac:dyDescent="0.25">
      <c r="D18720" s="7"/>
    </row>
    <row r="18721" spans="4:4" x14ac:dyDescent="0.25">
      <c r="D18721" s="7"/>
    </row>
    <row r="18722" spans="4:4" x14ac:dyDescent="0.25">
      <c r="D18722" s="7"/>
    </row>
    <row r="18723" spans="4:4" x14ac:dyDescent="0.25">
      <c r="D18723" s="7"/>
    </row>
    <row r="18724" spans="4:4" x14ac:dyDescent="0.25">
      <c r="D18724" s="7"/>
    </row>
    <row r="18725" spans="4:4" x14ac:dyDescent="0.25">
      <c r="D18725" s="7"/>
    </row>
    <row r="18726" spans="4:4" x14ac:dyDescent="0.25">
      <c r="D18726" s="7"/>
    </row>
    <row r="18727" spans="4:4" x14ac:dyDescent="0.25">
      <c r="D18727" s="7"/>
    </row>
    <row r="18728" spans="4:4" x14ac:dyDescent="0.25">
      <c r="D18728" s="7"/>
    </row>
    <row r="18729" spans="4:4" x14ac:dyDescent="0.25">
      <c r="D18729" s="7"/>
    </row>
    <row r="18730" spans="4:4" x14ac:dyDescent="0.25">
      <c r="D18730" s="7"/>
    </row>
    <row r="18731" spans="4:4" x14ac:dyDescent="0.25">
      <c r="D18731" s="7"/>
    </row>
    <row r="18732" spans="4:4" x14ac:dyDescent="0.25">
      <c r="D18732" s="7"/>
    </row>
    <row r="18733" spans="4:4" x14ac:dyDescent="0.25">
      <c r="D18733" s="7"/>
    </row>
    <row r="18734" spans="4:4" x14ac:dyDescent="0.25">
      <c r="D18734" s="7"/>
    </row>
    <row r="18735" spans="4:4" x14ac:dyDescent="0.25">
      <c r="D18735" s="7"/>
    </row>
    <row r="18736" spans="4:4" x14ac:dyDescent="0.25">
      <c r="D18736" s="7"/>
    </row>
    <row r="18737" spans="4:4" x14ac:dyDescent="0.25">
      <c r="D18737" s="7"/>
    </row>
    <row r="18738" spans="4:4" x14ac:dyDescent="0.25">
      <c r="D18738" s="7"/>
    </row>
    <row r="18739" spans="4:4" x14ac:dyDescent="0.25">
      <c r="D18739" s="7"/>
    </row>
    <row r="18740" spans="4:4" x14ac:dyDescent="0.25">
      <c r="D18740" s="7"/>
    </row>
    <row r="18741" spans="4:4" x14ac:dyDescent="0.25">
      <c r="D18741" s="7"/>
    </row>
    <row r="18742" spans="4:4" x14ac:dyDescent="0.25">
      <c r="D18742" s="7"/>
    </row>
    <row r="18743" spans="4:4" x14ac:dyDescent="0.25">
      <c r="D18743" s="7"/>
    </row>
    <row r="18744" spans="4:4" x14ac:dyDescent="0.25">
      <c r="D18744" s="7"/>
    </row>
    <row r="18745" spans="4:4" x14ac:dyDescent="0.25">
      <c r="D18745" s="7"/>
    </row>
    <row r="18746" spans="4:4" x14ac:dyDescent="0.25">
      <c r="D18746" s="7"/>
    </row>
    <row r="18747" spans="4:4" x14ac:dyDescent="0.25">
      <c r="D18747" s="7"/>
    </row>
    <row r="18748" spans="4:4" x14ac:dyDescent="0.25">
      <c r="D18748" s="7"/>
    </row>
    <row r="18749" spans="4:4" x14ac:dyDescent="0.25">
      <c r="D18749" s="7"/>
    </row>
    <row r="18750" spans="4:4" x14ac:dyDescent="0.25">
      <c r="D18750" s="7"/>
    </row>
    <row r="18751" spans="4:4" x14ac:dyDescent="0.25">
      <c r="D18751" s="7"/>
    </row>
    <row r="18752" spans="4:4" x14ac:dyDescent="0.25">
      <c r="D18752" s="7"/>
    </row>
    <row r="18753" spans="4:4" x14ac:dyDescent="0.25">
      <c r="D18753" s="7"/>
    </row>
    <row r="18754" spans="4:4" x14ac:dyDescent="0.25">
      <c r="D18754" s="7"/>
    </row>
    <row r="18755" spans="4:4" x14ac:dyDescent="0.25">
      <c r="D18755" s="7"/>
    </row>
    <row r="18756" spans="4:4" x14ac:dyDescent="0.25">
      <c r="D18756" s="7"/>
    </row>
    <row r="18757" spans="4:4" x14ac:dyDescent="0.25">
      <c r="D18757" s="7"/>
    </row>
    <row r="18758" spans="4:4" x14ac:dyDescent="0.25">
      <c r="D18758" s="7"/>
    </row>
    <row r="18759" spans="4:4" x14ac:dyDescent="0.25">
      <c r="D18759" s="7"/>
    </row>
    <row r="18760" spans="4:4" x14ac:dyDescent="0.25">
      <c r="D18760" s="7"/>
    </row>
    <row r="18761" spans="4:4" x14ac:dyDescent="0.25">
      <c r="D18761" s="7"/>
    </row>
    <row r="18762" spans="4:4" x14ac:dyDescent="0.25">
      <c r="D18762" s="7"/>
    </row>
    <row r="18763" spans="4:4" x14ac:dyDescent="0.25">
      <c r="D18763" s="7"/>
    </row>
    <row r="18764" spans="4:4" x14ac:dyDescent="0.25">
      <c r="D18764" s="7"/>
    </row>
    <row r="18765" spans="4:4" x14ac:dyDescent="0.25">
      <c r="D18765" s="7"/>
    </row>
    <row r="18766" spans="4:4" x14ac:dyDescent="0.25">
      <c r="D18766" s="7"/>
    </row>
    <row r="18767" spans="4:4" x14ac:dyDescent="0.25">
      <c r="D18767" s="7"/>
    </row>
    <row r="18768" spans="4:4" x14ac:dyDescent="0.25">
      <c r="D18768" s="7"/>
    </row>
    <row r="18769" spans="4:4" x14ac:dyDescent="0.25">
      <c r="D18769" s="7"/>
    </row>
    <row r="18770" spans="4:4" x14ac:dyDescent="0.25">
      <c r="D18770" s="7"/>
    </row>
    <row r="18771" spans="4:4" x14ac:dyDescent="0.25">
      <c r="D18771" s="7"/>
    </row>
    <row r="18772" spans="4:4" x14ac:dyDescent="0.25">
      <c r="D18772" s="7"/>
    </row>
    <row r="18773" spans="4:4" x14ac:dyDescent="0.25">
      <c r="D18773" s="7"/>
    </row>
    <row r="18774" spans="4:4" x14ac:dyDescent="0.25">
      <c r="D18774" s="7"/>
    </row>
    <row r="18775" spans="4:4" x14ac:dyDescent="0.25">
      <c r="D18775" s="7"/>
    </row>
    <row r="18776" spans="4:4" x14ac:dyDescent="0.25">
      <c r="D18776" s="7"/>
    </row>
    <row r="18777" spans="4:4" x14ac:dyDescent="0.25">
      <c r="D18777" s="7"/>
    </row>
    <row r="18778" spans="4:4" x14ac:dyDescent="0.25">
      <c r="D18778" s="7"/>
    </row>
    <row r="18779" spans="4:4" x14ac:dyDescent="0.25">
      <c r="D18779" s="7"/>
    </row>
    <row r="18780" spans="4:4" x14ac:dyDescent="0.25">
      <c r="D18780" s="7"/>
    </row>
    <row r="18781" spans="4:4" x14ac:dyDescent="0.25">
      <c r="D18781" s="7"/>
    </row>
    <row r="18782" spans="4:4" x14ac:dyDescent="0.25">
      <c r="D18782" s="7"/>
    </row>
    <row r="18783" spans="4:4" x14ac:dyDescent="0.25">
      <c r="D18783" s="7"/>
    </row>
    <row r="18784" spans="4:4" x14ac:dyDescent="0.25">
      <c r="D18784" s="7"/>
    </row>
    <row r="18785" spans="4:4" x14ac:dyDescent="0.25">
      <c r="D18785" s="7"/>
    </row>
    <row r="18786" spans="4:4" x14ac:dyDescent="0.25">
      <c r="D18786" s="7"/>
    </row>
    <row r="18787" spans="4:4" x14ac:dyDescent="0.25">
      <c r="D18787" s="7"/>
    </row>
    <row r="18788" spans="4:4" x14ac:dyDescent="0.25">
      <c r="D18788" s="7"/>
    </row>
    <row r="18789" spans="4:4" x14ac:dyDescent="0.25">
      <c r="D18789" s="7"/>
    </row>
    <row r="18790" spans="4:4" x14ac:dyDescent="0.25">
      <c r="D18790" s="7"/>
    </row>
    <row r="18791" spans="4:4" x14ac:dyDescent="0.25">
      <c r="D18791" s="7"/>
    </row>
    <row r="18792" spans="4:4" x14ac:dyDescent="0.25">
      <c r="D18792" s="7"/>
    </row>
    <row r="18793" spans="4:4" x14ac:dyDescent="0.25">
      <c r="D18793" s="7"/>
    </row>
    <row r="18794" spans="4:4" x14ac:dyDescent="0.25">
      <c r="D18794" s="7"/>
    </row>
    <row r="18795" spans="4:4" x14ac:dyDescent="0.25">
      <c r="D18795" s="7"/>
    </row>
    <row r="18796" spans="4:4" x14ac:dyDescent="0.25">
      <c r="D18796" s="7"/>
    </row>
    <row r="18797" spans="4:4" x14ac:dyDescent="0.25">
      <c r="D18797" s="7"/>
    </row>
    <row r="18798" spans="4:4" x14ac:dyDescent="0.25">
      <c r="D18798" s="7"/>
    </row>
    <row r="18799" spans="4:4" x14ac:dyDescent="0.25">
      <c r="D18799" s="7"/>
    </row>
    <row r="18800" spans="4:4" x14ac:dyDescent="0.25">
      <c r="D18800" s="7"/>
    </row>
    <row r="18801" spans="4:4" x14ac:dyDescent="0.25">
      <c r="D18801" s="7"/>
    </row>
    <row r="18802" spans="4:4" x14ac:dyDescent="0.25">
      <c r="D18802" s="7"/>
    </row>
    <row r="18803" spans="4:4" x14ac:dyDescent="0.25">
      <c r="D18803" s="7"/>
    </row>
    <row r="18804" spans="4:4" x14ac:dyDescent="0.25">
      <c r="D18804" s="7"/>
    </row>
    <row r="18805" spans="4:4" x14ac:dyDescent="0.25">
      <c r="D18805" s="7"/>
    </row>
    <row r="18806" spans="4:4" x14ac:dyDescent="0.25">
      <c r="D18806" s="7"/>
    </row>
    <row r="18807" spans="4:4" x14ac:dyDescent="0.25">
      <c r="D18807" s="7"/>
    </row>
    <row r="18808" spans="4:4" x14ac:dyDescent="0.25">
      <c r="D18808" s="7"/>
    </row>
    <row r="18809" spans="4:4" x14ac:dyDescent="0.25">
      <c r="D18809" s="7"/>
    </row>
    <row r="18810" spans="4:4" x14ac:dyDescent="0.25">
      <c r="D18810" s="7"/>
    </row>
    <row r="18811" spans="4:4" x14ac:dyDescent="0.25">
      <c r="D18811" s="7"/>
    </row>
    <row r="18812" spans="4:4" x14ac:dyDescent="0.25">
      <c r="D18812" s="7"/>
    </row>
    <row r="18813" spans="4:4" x14ac:dyDescent="0.25">
      <c r="D18813" s="7"/>
    </row>
    <row r="18814" spans="4:4" x14ac:dyDescent="0.25">
      <c r="D18814" s="7"/>
    </row>
    <row r="18815" spans="4:4" x14ac:dyDescent="0.25">
      <c r="D18815" s="7"/>
    </row>
    <row r="18816" spans="4:4" x14ac:dyDescent="0.25">
      <c r="D18816" s="7"/>
    </row>
    <row r="18817" spans="4:4" x14ac:dyDescent="0.25">
      <c r="D18817" s="7"/>
    </row>
    <row r="18818" spans="4:4" x14ac:dyDescent="0.25">
      <c r="D18818" s="7"/>
    </row>
    <row r="18819" spans="4:4" x14ac:dyDescent="0.25">
      <c r="D18819" s="7"/>
    </row>
    <row r="18820" spans="4:4" x14ac:dyDescent="0.25">
      <c r="D18820" s="7"/>
    </row>
    <row r="18821" spans="4:4" x14ac:dyDescent="0.25">
      <c r="D18821" s="7"/>
    </row>
    <row r="18822" spans="4:4" x14ac:dyDescent="0.25">
      <c r="D18822" s="7"/>
    </row>
    <row r="18823" spans="4:4" x14ac:dyDescent="0.25">
      <c r="D18823" s="7"/>
    </row>
    <row r="18824" spans="4:4" x14ac:dyDescent="0.25">
      <c r="D18824" s="7"/>
    </row>
    <row r="18825" spans="4:4" x14ac:dyDescent="0.25">
      <c r="D18825" s="7"/>
    </row>
    <row r="18826" spans="4:4" x14ac:dyDescent="0.25">
      <c r="D18826" s="7"/>
    </row>
    <row r="18827" spans="4:4" x14ac:dyDescent="0.25">
      <c r="D18827" s="7"/>
    </row>
    <row r="18828" spans="4:4" x14ac:dyDescent="0.25">
      <c r="D18828" s="7"/>
    </row>
    <row r="18829" spans="4:4" x14ac:dyDescent="0.25">
      <c r="D18829" s="7"/>
    </row>
    <row r="18830" spans="4:4" x14ac:dyDescent="0.25">
      <c r="D18830" s="7"/>
    </row>
    <row r="18831" spans="4:4" x14ac:dyDescent="0.25">
      <c r="D18831" s="7"/>
    </row>
    <row r="18832" spans="4:4" x14ac:dyDescent="0.25">
      <c r="D18832" s="7"/>
    </row>
    <row r="18833" spans="4:4" x14ac:dyDescent="0.25">
      <c r="D18833" s="7"/>
    </row>
    <row r="18834" spans="4:4" x14ac:dyDescent="0.25">
      <c r="D18834" s="7"/>
    </row>
    <row r="18835" spans="4:4" x14ac:dyDescent="0.25">
      <c r="D18835" s="7"/>
    </row>
    <row r="18836" spans="4:4" x14ac:dyDescent="0.25">
      <c r="D18836" s="7"/>
    </row>
    <row r="18837" spans="4:4" x14ac:dyDescent="0.25">
      <c r="D18837" s="7"/>
    </row>
    <row r="18838" spans="4:4" x14ac:dyDescent="0.25">
      <c r="D18838" s="7"/>
    </row>
    <row r="18839" spans="4:4" x14ac:dyDescent="0.25">
      <c r="D18839" s="7"/>
    </row>
    <row r="18840" spans="4:4" x14ac:dyDescent="0.25">
      <c r="D18840" s="7"/>
    </row>
    <row r="18841" spans="4:4" x14ac:dyDescent="0.25">
      <c r="D18841" s="7"/>
    </row>
    <row r="18842" spans="4:4" x14ac:dyDescent="0.25">
      <c r="D18842" s="7"/>
    </row>
    <row r="18843" spans="4:4" x14ac:dyDescent="0.25">
      <c r="D18843" s="7"/>
    </row>
    <row r="18844" spans="4:4" x14ac:dyDescent="0.25">
      <c r="D18844" s="7"/>
    </row>
    <row r="18845" spans="4:4" x14ac:dyDescent="0.25">
      <c r="D18845" s="7"/>
    </row>
    <row r="18846" spans="4:4" x14ac:dyDescent="0.25">
      <c r="D18846" s="7"/>
    </row>
    <row r="18847" spans="4:4" x14ac:dyDescent="0.25">
      <c r="D18847" s="7"/>
    </row>
    <row r="18848" spans="4:4" x14ac:dyDescent="0.25">
      <c r="D18848" s="7"/>
    </row>
    <row r="18849" spans="4:4" x14ac:dyDescent="0.25">
      <c r="D18849" s="7"/>
    </row>
    <row r="18850" spans="4:4" x14ac:dyDescent="0.25">
      <c r="D18850" s="7"/>
    </row>
    <row r="18851" spans="4:4" x14ac:dyDescent="0.25">
      <c r="D18851" s="7"/>
    </row>
    <row r="18852" spans="4:4" x14ac:dyDescent="0.25">
      <c r="D18852" s="7"/>
    </row>
    <row r="18853" spans="4:4" x14ac:dyDescent="0.25">
      <c r="D18853" s="7"/>
    </row>
    <row r="18854" spans="4:4" x14ac:dyDescent="0.25">
      <c r="D18854" s="7"/>
    </row>
    <row r="18855" spans="4:4" x14ac:dyDescent="0.25">
      <c r="D18855" s="7"/>
    </row>
    <row r="18856" spans="4:4" x14ac:dyDescent="0.25">
      <c r="D18856" s="7"/>
    </row>
    <row r="18857" spans="4:4" x14ac:dyDescent="0.25">
      <c r="D18857" s="7"/>
    </row>
    <row r="18858" spans="4:4" x14ac:dyDescent="0.25">
      <c r="D18858" s="7"/>
    </row>
    <row r="18859" spans="4:4" x14ac:dyDescent="0.25">
      <c r="D18859" s="7"/>
    </row>
    <row r="18860" spans="4:4" x14ac:dyDescent="0.25">
      <c r="D18860" s="7"/>
    </row>
    <row r="18861" spans="4:4" x14ac:dyDescent="0.25">
      <c r="D18861" s="7"/>
    </row>
    <row r="18862" spans="4:4" x14ac:dyDescent="0.25">
      <c r="D18862" s="7"/>
    </row>
    <row r="18863" spans="4:4" x14ac:dyDescent="0.25">
      <c r="D18863" s="7"/>
    </row>
    <row r="18864" spans="4:4" x14ac:dyDescent="0.25">
      <c r="D18864" s="7"/>
    </row>
    <row r="18865" spans="4:4" x14ac:dyDescent="0.25">
      <c r="D18865" s="7"/>
    </row>
    <row r="18866" spans="4:4" x14ac:dyDescent="0.25">
      <c r="D18866" s="7"/>
    </row>
    <row r="18867" spans="4:4" x14ac:dyDescent="0.25">
      <c r="D18867" s="7"/>
    </row>
    <row r="18868" spans="4:4" x14ac:dyDescent="0.25">
      <c r="D18868" s="7"/>
    </row>
    <row r="18869" spans="4:4" x14ac:dyDescent="0.25">
      <c r="D18869" s="7"/>
    </row>
    <row r="18870" spans="4:4" x14ac:dyDescent="0.25">
      <c r="D18870" s="7"/>
    </row>
    <row r="18871" spans="4:4" x14ac:dyDescent="0.25">
      <c r="D18871" s="7"/>
    </row>
    <row r="18872" spans="4:4" x14ac:dyDescent="0.25">
      <c r="D18872" s="7"/>
    </row>
    <row r="18873" spans="4:4" x14ac:dyDescent="0.25">
      <c r="D18873" s="7"/>
    </row>
    <row r="18874" spans="4:4" x14ac:dyDescent="0.25">
      <c r="D18874" s="7"/>
    </row>
    <row r="18875" spans="4:4" x14ac:dyDescent="0.25">
      <c r="D18875" s="7"/>
    </row>
    <row r="18876" spans="4:4" x14ac:dyDescent="0.25">
      <c r="D18876" s="7"/>
    </row>
    <row r="18877" spans="4:4" x14ac:dyDescent="0.25">
      <c r="D18877" s="7"/>
    </row>
    <row r="18878" spans="4:4" x14ac:dyDescent="0.25">
      <c r="D18878" s="7"/>
    </row>
    <row r="18879" spans="4:4" x14ac:dyDescent="0.25">
      <c r="D18879" s="7"/>
    </row>
    <row r="18880" spans="4:4" x14ac:dyDescent="0.25">
      <c r="D18880" s="7"/>
    </row>
    <row r="18881" spans="4:4" x14ac:dyDescent="0.25">
      <c r="D18881" s="7"/>
    </row>
    <row r="18882" spans="4:4" x14ac:dyDescent="0.25">
      <c r="D18882" s="7"/>
    </row>
    <row r="18883" spans="4:4" x14ac:dyDescent="0.25">
      <c r="D18883" s="7"/>
    </row>
    <row r="18884" spans="4:4" x14ac:dyDescent="0.25">
      <c r="D18884" s="7"/>
    </row>
    <row r="18885" spans="4:4" x14ac:dyDescent="0.25">
      <c r="D18885" s="7"/>
    </row>
    <row r="18886" spans="4:4" x14ac:dyDescent="0.25">
      <c r="D18886" s="7"/>
    </row>
    <row r="18887" spans="4:4" x14ac:dyDescent="0.25">
      <c r="D18887" s="7"/>
    </row>
    <row r="18888" spans="4:4" x14ac:dyDescent="0.25">
      <c r="D18888" s="7"/>
    </row>
    <row r="18889" spans="4:4" x14ac:dyDescent="0.25">
      <c r="D18889" s="7"/>
    </row>
    <row r="18890" spans="4:4" x14ac:dyDescent="0.25">
      <c r="D18890" s="7"/>
    </row>
    <row r="18891" spans="4:4" x14ac:dyDescent="0.25">
      <c r="D18891" s="7"/>
    </row>
    <row r="18892" spans="4:4" x14ac:dyDescent="0.25">
      <c r="D18892" s="7"/>
    </row>
    <row r="18893" spans="4:4" x14ac:dyDescent="0.25">
      <c r="D18893" s="7"/>
    </row>
    <row r="18894" spans="4:4" x14ac:dyDescent="0.25">
      <c r="D18894" s="7"/>
    </row>
    <row r="18895" spans="4:4" x14ac:dyDescent="0.25">
      <c r="D18895" s="7"/>
    </row>
    <row r="18896" spans="4:4" x14ac:dyDescent="0.25">
      <c r="D18896" s="7"/>
    </row>
    <row r="18897" spans="4:4" x14ac:dyDescent="0.25">
      <c r="D18897" s="7"/>
    </row>
    <row r="18898" spans="4:4" x14ac:dyDescent="0.25">
      <c r="D18898" s="7"/>
    </row>
    <row r="18899" spans="4:4" x14ac:dyDescent="0.25">
      <c r="D18899" s="7"/>
    </row>
    <row r="18900" spans="4:4" x14ac:dyDescent="0.25">
      <c r="D18900" s="7"/>
    </row>
    <row r="18901" spans="4:4" x14ac:dyDescent="0.25">
      <c r="D18901" s="7"/>
    </row>
    <row r="18902" spans="4:4" x14ac:dyDescent="0.25">
      <c r="D18902" s="7"/>
    </row>
    <row r="18903" spans="4:4" x14ac:dyDescent="0.25">
      <c r="D18903" s="7"/>
    </row>
    <row r="18904" spans="4:4" x14ac:dyDescent="0.25">
      <c r="D18904" s="7"/>
    </row>
    <row r="18905" spans="4:4" x14ac:dyDescent="0.25">
      <c r="D18905" s="7"/>
    </row>
    <row r="18906" spans="4:4" x14ac:dyDescent="0.25">
      <c r="D18906" s="7"/>
    </row>
    <row r="18907" spans="4:4" x14ac:dyDescent="0.25">
      <c r="D18907" s="7"/>
    </row>
    <row r="18908" spans="4:4" x14ac:dyDescent="0.25">
      <c r="D18908" s="7"/>
    </row>
    <row r="18909" spans="4:4" x14ac:dyDescent="0.25">
      <c r="D18909" s="7"/>
    </row>
    <row r="18910" spans="4:4" x14ac:dyDescent="0.25">
      <c r="D18910" s="7"/>
    </row>
    <row r="18911" spans="4:4" x14ac:dyDescent="0.25">
      <c r="D18911" s="7"/>
    </row>
    <row r="18912" spans="4:4" x14ac:dyDescent="0.25">
      <c r="D18912" s="7"/>
    </row>
    <row r="18913" spans="4:4" x14ac:dyDescent="0.25">
      <c r="D18913" s="7"/>
    </row>
    <row r="18914" spans="4:4" x14ac:dyDescent="0.25">
      <c r="D18914" s="7"/>
    </row>
    <row r="18915" spans="4:4" x14ac:dyDescent="0.25">
      <c r="D18915" s="7"/>
    </row>
    <row r="18916" spans="4:4" x14ac:dyDescent="0.25">
      <c r="D18916" s="7"/>
    </row>
    <row r="18917" spans="4:4" x14ac:dyDescent="0.25">
      <c r="D18917" s="7"/>
    </row>
    <row r="18918" spans="4:4" x14ac:dyDescent="0.25">
      <c r="D18918" s="7"/>
    </row>
    <row r="18919" spans="4:4" x14ac:dyDescent="0.25">
      <c r="D18919" s="7"/>
    </row>
    <row r="18920" spans="4:4" x14ac:dyDescent="0.25">
      <c r="D18920" s="7"/>
    </row>
    <row r="18921" spans="4:4" x14ac:dyDescent="0.25">
      <c r="D18921" s="7"/>
    </row>
    <row r="18922" spans="4:4" x14ac:dyDescent="0.25">
      <c r="D18922" s="7"/>
    </row>
    <row r="18923" spans="4:4" x14ac:dyDescent="0.25">
      <c r="D18923" s="7"/>
    </row>
    <row r="18924" spans="4:4" x14ac:dyDescent="0.25">
      <c r="D18924" s="7"/>
    </row>
    <row r="18925" spans="4:4" x14ac:dyDescent="0.25">
      <c r="D18925" s="7"/>
    </row>
    <row r="18926" spans="4:4" x14ac:dyDescent="0.25">
      <c r="D18926" s="7"/>
    </row>
    <row r="18927" spans="4:4" x14ac:dyDescent="0.25">
      <c r="D18927" s="7"/>
    </row>
    <row r="18928" spans="4:4" x14ac:dyDescent="0.25">
      <c r="D18928" s="7"/>
    </row>
    <row r="18929" spans="4:4" x14ac:dyDescent="0.25">
      <c r="D18929" s="7"/>
    </row>
    <row r="18930" spans="4:4" x14ac:dyDescent="0.25">
      <c r="D18930" s="7"/>
    </row>
    <row r="18931" spans="4:4" x14ac:dyDescent="0.25">
      <c r="D18931" s="7"/>
    </row>
    <row r="18932" spans="4:4" x14ac:dyDescent="0.25">
      <c r="D18932" s="7"/>
    </row>
    <row r="18933" spans="4:4" x14ac:dyDescent="0.25">
      <c r="D18933" s="7"/>
    </row>
    <row r="18934" spans="4:4" x14ac:dyDescent="0.25">
      <c r="D18934" s="7"/>
    </row>
    <row r="18935" spans="4:4" x14ac:dyDescent="0.25">
      <c r="D18935" s="7"/>
    </row>
    <row r="18936" spans="4:4" x14ac:dyDescent="0.25">
      <c r="D18936" s="7"/>
    </row>
    <row r="18937" spans="4:4" x14ac:dyDescent="0.25">
      <c r="D18937" s="7"/>
    </row>
    <row r="18938" spans="4:4" x14ac:dyDescent="0.25">
      <c r="D18938" s="7"/>
    </row>
    <row r="18939" spans="4:4" x14ac:dyDescent="0.25">
      <c r="D18939" s="7"/>
    </row>
    <row r="18940" spans="4:4" x14ac:dyDescent="0.25">
      <c r="D18940" s="7"/>
    </row>
    <row r="18941" spans="4:4" x14ac:dyDescent="0.25">
      <c r="D18941" s="7"/>
    </row>
    <row r="18942" spans="4:4" x14ac:dyDescent="0.25">
      <c r="D18942" s="7"/>
    </row>
    <row r="18943" spans="4:4" x14ac:dyDescent="0.25">
      <c r="D18943" s="7"/>
    </row>
    <row r="18944" spans="4:4" x14ac:dyDescent="0.25">
      <c r="D18944" s="7"/>
    </row>
    <row r="18945" spans="4:4" x14ac:dyDescent="0.25">
      <c r="D18945" s="7"/>
    </row>
    <row r="18946" spans="4:4" x14ac:dyDescent="0.25">
      <c r="D18946" s="7"/>
    </row>
    <row r="18947" spans="4:4" x14ac:dyDescent="0.25">
      <c r="D18947" s="7"/>
    </row>
    <row r="18948" spans="4:4" x14ac:dyDescent="0.25">
      <c r="D18948" s="7"/>
    </row>
    <row r="18949" spans="4:4" x14ac:dyDescent="0.25">
      <c r="D18949" s="7"/>
    </row>
    <row r="18950" spans="4:4" x14ac:dyDescent="0.25">
      <c r="D18950" s="7"/>
    </row>
    <row r="18951" spans="4:4" x14ac:dyDescent="0.25">
      <c r="D18951" s="7"/>
    </row>
    <row r="18952" spans="4:4" x14ac:dyDescent="0.25">
      <c r="D18952" s="7"/>
    </row>
    <row r="18953" spans="4:4" x14ac:dyDescent="0.25">
      <c r="D18953" s="7"/>
    </row>
    <row r="18954" spans="4:4" x14ac:dyDescent="0.25">
      <c r="D18954" s="7"/>
    </row>
    <row r="18955" spans="4:4" x14ac:dyDescent="0.25">
      <c r="D18955" s="7"/>
    </row>
    <row r="18956" spans="4:4" x14ac:dyDescent="0.25">
      <c r="D18956" s="7"/>
    </row>
    <row r="18957" spans="4:4" x14ac:dyDescent="0.25">
      <c r="D18957" s="7"/>
    </row>
    <row r="18958" spans="4:4" x14ac:dyDescent="0.25">
      <c r="D18958" s="7"/>
    </row>
    <row r="18959" spans="4:4" x14ac:dyDescent="0.25">
      <c r="D18959" s="7"/>
    </row>
    <row r="18960" spans="4:4" x14ac:dyDescent="0.25">
      <c r="D18960" s="7"/>
    </row>
    <row r="18961" spans="4:4" x14ac:dyDescent="0.25">
      <c r="D18961" s="7"/>
    </row>
    <row r="18962" spans="4:4" x14ac:dyDescent="0.25">
      <c r="D18962" s="7"/>
    </row>
    <row r="18963" spans="4:4" x14ac:dyDescent="0.25">
      <c r="D18963" s="7"/>
    </row>
    <row r="18964" spans="4:4" x14ac:dyDescent="0.25">
      <c r="D18964" s="7"/>
    </row>
    <row r="18965" spans="4:4" x14ac:dyDescent="0.25">
      <c r="D18965" s="7"/>
    </row>
    <row r="18966" spans="4:4" x14ac:dyDescent="0.25">
      <c r="D18966" s="7"/>
    </row>
    <row r="18967" spans="4:4" x14ac:dyDescent="0.25">
      <c r="D18967" s="7"/>
    </row>
    <row r="18968" spans="4:4" x14ac:dyDescent="0.25">
      <c r="D18968" s="7"/>
    </row>
    <row r="18969" spans="4:4" x14ac:dyDescent="0.25">
      <c r="D18969" s="7"/>
    </row>
    <row r="18970" spans="4:4" x14ac:dyDescent="0.25">
      <c r="D18970" s="7"/>
    </row>
    <row r="18971" spans="4:4" x14ac:dyDescent="0.25">
      <c r="D18971" s="7"/>
    </row>
    <row r="18972" spans="4:4" x14ac:dyDescent="0.25">
      <c r="D18972" s="7"/>
    </row>
    <row r="18973" spans="4:4" x14ac:dyDescent="0.25">
      <c r="D18973" s="7"/>
    </row>
    <row r="18974" spans="4:4" x14ac:dyDescent="0.25">
      <c r="D18974" s="7"/>
    </row>
    <row r="18975" spans="4:4" x14ac:dyDescent="0.25">
      <c r="D18975" s="7"/>
    </row>
    <row r="18976" spans="4:4" x14ac:dyDescent="0.25">
      <c r="D18976" s="7"/>
    </row>
    <row r="18977" spans="4:4" x14ac:dyDescent="0.25">
      <c r="D18977" s="7"/>
    </row>
    <row r="18978" spans="4:4" x14ac:dyDescent="0.25">
      <c r="D18978" s="7"/>
    </row>
    <row r="18979" spans="4:4" x14ac:dyDescent="0.25">
      <c r="D18979" s="7"/>
    </row>
    <row r="18980" spans="4:4" x14ac:dyDescent="0.25">
      <c r="D18980" s="7"/>
    </row>
    <row r="18981" spans="4:4" x14ac:dyDescent="0.25">
      <c r="D18981" s="7"/>
    </row>
    <row r="18982" spans="4:4" x14ac:dyDescent="0.25">
      <c r="D18982" s="7"/>
    </row>
    <row r="18983" spans="4:4" x14ac:dyDescent="0.25">
      <c r="D18983" s="7"/>
    </row>
    <row r="18984" spans="4:4" x14ac:dyDescent="0.25">
      <c r="D18984" s="7"/>
    </row>
    <row r="18985" spans="4:4" x14ac:dyDescent="0.25">
      <c r="D18985" s="7"/>
    </row>
    <row r="18986" spans="4:4" x14ac:dyDescent="0.25">
      <c r="D18986" s="7"/>
    </row>
    <row r="18987" spans="4:4" x14ac:dyDescent="0.25">
      <c r="D18987" s="7"/>
    </row>
    <row r="18988" spans="4:4" x14ac:dyDescent="0.25">
      <c r="D18988" s="7"/>
    </row>
    <row r="18989" spans="4:4" x14ac:dyDescent="0.25">
      <c r="D18989" s="7"/>
    </row>
    <row r="18990" spans="4:4" x14ac:dyDescent="0.25">
      <c r="D18990" s="7"/>
    </row>
    <row r="18991" spans="4:4" x14ac:dyDescent="0.25">
      <c r="D18991" s="7"/>
    </row>
    <row r="18992" spans="4:4" x14ac:dyDescent="0.25">
      <c r="D18992" s="7"/>
    </row>
    <row r="18993" spans="4:4" x14ac:dyDescent="0.25">
      <c r="D18993" s="7"/>
    </row>
    <row r="18994" spans="4:4" x14ac:dyDescent="0.25">
      <c r="D18994" s="7"/>
    </row>
    <row r="18995" spans="4:4" x14ac:dyDescent="0.25">
      <c r="D18995" s="7"/>
    </row>
    <row r="18996" spans="4:4" x14ac:dyDescent="0.25">
      <c r="D18996" s="7"/>
    </row>
    <row r="18997" spans="4:4" x14ac:dyDescent="0.25">
      <c r="D18997" s="7"/>
    </row>
    <row r="18998" spans="4:4" x14ac:dyDescent="0.25">
      <c r="D18998" s="7"/>
    </row>
    <row r="18999" spans="4:4" x14ac:dyDescent="0.25">
      <c r="D18999" s="7"/>
    </row>
    <row r="19000" spans="4:4" x14ac:dyDescent="0.25">
      <c r="D19000" s="7"/>
    </row>
    <row r="19001" spans="4:4" x14ac:dyDescent="0.25">
      <c r="D19001" s="7"/>
    </row>
    <row r="19002" spans="4:4" x14ac:dyDescent="0.25">
      <c r="D19002" s="7"/>
    </row>
    <row r="19003" spans="4:4" x14ac:dyDescent="0.25">
      <c r="D19003" s="7"/>
    </row>
    <row r="19004" spans="4:4" x14ac:dyDescent="0.25">
      <c r="D19004" s="7"/>
    </row>
    <row r="19005" spans="4:4" x14ac:dyDescent="0.25">
      <c r="D19005" s="7"/>
    </row>
    <row r="19006" spans="4:4" x14ac:dyDescent="0.25">
      <c r="D19006" s="7"/>
    </row>
    <row r="19007" spans="4:4" x14ac:dyDescent="0.25">
      <c r="D19007" s="7"/>
    </row>
    <row r="19008" spans="4:4" x14ac:dyDescent="0.25">
      <c r="D19008" s="7"/>
    </row>
    <row r="19009" spans="4:4" x14ac:dyDescent="0.25">
      <c r="D19009" s="7"/>
    </row>
    <row r="19010" spans="4:4" x14ac:dyDescent="0.25">
      <c r="D19010" s="7"/>
    </row>
    <row r="19011" spans="4:4" x14ac:dyDescent="0.25">
      <c r="D19011" s="7"/>
    </row>
    <row r="19012" spans="4:4" x14ac:dyDescent="0.25">
      <c r="D19012" s="7"/>
    </row>
    <row r="19013" spans="4:4" x14ac:dyDescent="0.25">
      <c r="D19013" s="7"/>
    </row>
    <row r="19014" spans="4:4" x14ac:dyDescent="0.25">
      <c r="D19014" s="7"/>
    </row>
    <row r="19015" spans="4:4" x14ac:dyDescent="0.25">
      <c r="D19015" s="7"/>
    </row>
    <row r="19016" spans="4:4" x14ac:dyDescent="0.25">
      <c r="D19016" s="7"/>
    </row>
    <row r="19017" spans="4:4" x14ac:dyDescent="0.25">
      <c r="D19017" s="7"/>
    </row>
    <row r="19018" spans="4:4" x14ac:dyDescent="0.25">
      <c r="D19018" s="7"/>
    </row>
    <row r="19019" spans="4:4" x14ac:dyDescent="0.25">
      <c r="D19019" s="7"/>
    </row>
    <row r="19020" spans="4:4" x14ac:dyDescent="0.25">
      <c r="D19020" s="7"/>
    </row>
    <row r="19021" spans="4:4" x14ac:dyDescent="0.25">
      <c r="D19021" s="7"/>
    </row>
    <row r="19022" spans="4:4" x14ac:dyDescent="0.25">
      <c r="D19022" s="7"/>
    </row>
    <row r="19023" spans="4:4" x14ac:dyDescent="0.25">
      <c r="D19023" s="7"/>
    </row>
    <row r="19024" spans="4:4" x14ac:dyDescent="0.25">
      <c r="D19024" s="7"/>
    </row>
    <row r="19025" spans="4:4" x14ac:dyDescent="0.25">
      <c r="D19025" s="7"/>
    </row>
    <row r="19026" spans="4:4" x14ac:dyDescent="0.25">
      <c r="D19026" s="7"/>
    </row>
    <row r="19027" spans="4:4" x14ac:dyDescent="0.25">
      <c r="D19027" s="7"/>
    </row>
    <row r="19028" spans="4:4" x14ac:dyDescent="0.25">
      <c r="D19028" s="7"/>
    </row>
    <row r="19029" spans="4:4" x14ac:dyDescent="0.25">
      <c r="D19029" s="7"/>
    </row>
    <row r="19030" spans="4:4" x14ac:dyDescent="0.25">
      <c r="D19030" s="7"/>
    </row>
    <row r="19031" spans="4:4" x14ac:dyDescent="0.25">
      <c r="D19031" s="7"/>
    </row>
    <row r="19032" spans="4:4" x14ac:dyDescent="0.25">
      <c r="D19032" s="7"/>
    </row>
    <row r="19033" spans="4:4" x14ac:dyDescent="0.25">
      <c r="D19033" s="7"/>
    </row>
    <row r="19034" spans="4:4" x14ac:dyDescent="0.25">
      <c r="D19034" s="7"/>
    </row>
    <row r="19035" spans="4:4" x14ac:dyDescent="0.25">
      <c r="D19035" s="7"/>
    </row>
    <row r="19036" spans="4:4" x14ac:dyDescent="0.25">
      <c r="D19036" s="7"/>
    </row>
    <row r="19037" spans="4:4" x14ac:dyDescent="0.25">
      <c r="D19037" s="7"/>
    </row>
    <row r="19038" spans="4:4" x14ac:dyDescent="0.25">
      <c r="D19038" s="7"/>
    </row>
    <row r="19039" spans="4:4" x14ac:dyDescent="0.25">
      <c r="D19039" s="7"/>
    </row>
    <row r="19040" spans="4:4" x14ac:dyDescent="0.25">
      <c r="D19040" s="7"/>
    </row>
    <row r="19041" spans="4:4" x14ac:dyDescent="0.25">
      <c r="D19041" s="7"/>
    </row>
    <row r="19042" spans="4:4" x14ac:dyDescent="0.25">
      <c r="D19042" s="7"/>
    </row>
    <row r="19043" spans="4:4" x14ac:dyDescent="0.25">
      <c r="D19043" s="7"/>
    </row>
    <row r="19044" spans="4:4" x14ac:dyDescent="0.25">
      <c r="D19044" s="7"/>
    </row>
    <row r="19045" spans="4:4" x14ac:dyDescent="0.25">
      <c r="D19045" s="7"/>
    </row>
    <row r="19046" spans="4:4" x14ac:dyDescent="0.25">
      <c r="D19046" s="7"/>
    </row>
    <row r="19047" spans="4:4" x14ac:dyDescent="0.25">
      <c r="D19047" s="7"/>
    </row>
    <row r="19048" spans="4:4" x14ac:dyDescent="0.25">
      <c r="D19048" s="7"/>
    </row>
    <row r="19049" spans="4:4" x14ac:dyDescent="0.25">
      <c r="D19049" s="7"/>
    </row>
    <row r="19050" spans="4:4" x14ac:dyDescent="0.25">
      <c r="D19050" s="7"/>
    </row>
    <row r="19051" spans="4:4" x14ac:dyDescent="0.25">
      <c r="D19051" s="7"/>
    </row>
    <row r="19052" spans="4:4" x14ac:dyDescent="0.25">
      <c r="D19052" s="7"/>
    </row>
    <row r="19053" spans="4:4" x14ac:dyDescent="0.25">
      <c r="D19053" s="7"/>
    </row>
    <row r="19054" spans="4:4" x14ac:dyDescent="0.25">
      <c r="D19054" s="7"/>
    </row>
    <row r="19055" spans="4:4" x14ac:dyDescent="0.25">
      <c r="D19055" s="7"/>
    </row>
    <row r="19056" spans="4:4" x14ac:dyDescent="0.25">
      <c r="D19056" s="7"/>
    </row>
    <row r="19057" spans="4:4" x14ac:dyDescent="0.25">
      <c r="D19057" s="7"/>
    </row>
    <row r="19058" spans="4:4" x14ac:dyDescent="0.25">
      <c r="D19058" s="7"/>
    </row>
    <row r="19059" spans="4:4" x14ac:dyDescent="0.25">
      <c r="D19059" s="7"/>
    </row>
    <row r="19060" spans="4:4" x14ac:dyDescent="0.25">
      <c r="D19060" s="7"/>
    </row>
    <row r="19061" spans="4:4" x14ac:dyDescent="0.25">
      <c r="D19061" s="7"/>
    </row>
    <row r="19062" spans="4:4" x14ac:dyDescent="0.25">
      <c r="D19062" s="7"/>
    </row>
    <row r="19063" spans="4:4" x14ac:dyDescent="0.25">
      <c r="D19063" s="7"/>
    </row>
    <row r="19064" spans="4:4" x14ac:dyDescent="0.25">
      <c r="D19064" s="7"/>
    </row>
    <row r="19065" spans="4:4" x14ac:dyDescent="0.25">
      <c r="D19065" s="7"/>
    </row>
    <row r="19066" spans="4:4" x14ac:dyDescent="0.25">
      <c r="D19066" s="7"/>
    </row>
    <row r="19067" spans="4:4" x14ac:dyDescent="0.25">
      <c r="D19067" s="7"/>
    </row>
    <row r="19068" spans="4:4" x14ac:dyDescent="0.25">
      <c r="D19068" s="7"/>
    </row>
    <row r="19069" spans="4:4" x14ac:dyDescent="0.25">
      <c r="D19069" s="7"/>
    </row>
    <row r="19070" spans="4:4" x14ac:dyDescent="0.25">
      <c r="D19070" s="7"/>
    </row>
    <row r="19071" spans="4:4" x14ac:dyDescent="0.25">
      <c r="D19071" s="7"/>
    </row>
    <row r="19072" spans="4:4" x14ac:dyDescent="0.25">
      <c r="D19072" s="7"/>
    </row>
    <row r="19073" spans="4:4" x14ac:dyDescent="0.25">
      <c r="D19073" s="7"/>
    </row>
    <row r="19074" spans="4:4" x14ac:dyDescent="0.25">
      <c r="D19074" s="7"/>
    </row>
    <row r="19075" spans="4:4" x14ac:dyDescent="0.25">
      <c r="D19075" s="7"/>
    </row>
    <row r="19076" spans="4:4" x14ac:dyDescent="0.25">
      <c r="D19076" s="7"/>
    </row>
    <row r="19077" spans="4:4" x14ac:dyDescent="0.25">
      <c r="D19077" s="7"/>
    </row>
    <row r="19078" spans="4:4" x14ac:dyDescent="0.25">
      <c r="D19078" s="7"/>
    </row>
    <row r="19079" spans="4:4" x14ac:dyDescent="0.25">
      <c r="D19079" s="7"/>
    </row>
    <row r="19080" spans="4:4" x14ac:dyDescent="0.25">
      <c r="D19080" s="7"/>
    </row>
    <row r="19081" spans="4:4" x14ac:dyDescent="0.25">
      <c r="D19081" s="7"/>
    </row>
    <row r="19082" spans="4:4" x14ac:dyDescent="0.25">
      <c r="D19082" s="7"/>
    </row>
    <row r="19083" spans="4:4" x14ac:dyDescent="0.25">
      <c r="D19083" s="7"/>
    </row>
    <row r="19084" spans="4:4" x14ac:dyDescent="0.25">
      <c r="D19084" s="7"/>
    </row>
    <row r="19085" spans="4:4" x14ac:dyDescent="0.25">
      <c r="D19085" s="7"/>
    </row>
    <row r="19086" spans="4:4" x14ac:dyDescent="0.25">
      <c r="D19086" s="7"/>
    </row>
    <row r="19087" spans="4:4" x14ac:dyDescent="0.25">
      <c r="D19087" s="7"/>
    </row>
    <row r="19088" spans="4:4" x14ac:dyDescent="0.25">
      <c r="D19088" s="7"/>
    </row>
    <row r="19089" spans="4:4" x14ac:dyDescent="0.25">
      <c r="D19089" s="7"/>
    </row>
    <row r="19090" spans="4:4" x14ac:dyDescent="0.25">
      <c r="D19090" s="7"/>
    </row>
    <row r="19091" spans="4:4" x14ac:dyDescent="0.25">
      <c r="D19091" s="7"/>
    </row>
    <row r="19092" spans="4:4" x14ac:dyDescent="0.25">
      <c r="D19092" s="7"/>
    </row>
    <row r="19093" spans="4:4" x14ac:dyDescent="0.25">
      <c r="D19093" s="7"/>
    </row>
    <row r="19094" spans="4:4" x14ac:dyDescent="0.25">
      <c r="D19094" s="7"/>
    </row>
    <row r="19095" spans="4:4" x14ac:dyDescent="0.25">
      <c r="D19095" s="7"/>
    </row>
    <row r="19096" spans="4:4" x14ac:dyDescent="0.25">
      <c r="D19096" s="7"/>
    </row>
    <row r="19097" spans="4:4" x14ac:dyDescent="0.25">
      <c r="D19097" s="7"/>
    </row>
    <row r="19098" spans="4:4" x14ac:dyDescent="0.25">
      <c r="D19098" s="7"/>
    </row>
    <row r="19099" spans="4:4" x14ac:dyDescent="0.25">
      <c r="D19099" s="7"/>
    </row>
    <row r="19100" spans="4:4" x14ac:dyDescent="0.25">
      <c r="D19100" s="7"/>
    </row>
    <row r="19101" spans="4:4" x14ac:dyDescent="0.25">
      <c r="D19101" s="7"/>
    </row>
    <row r="19102" spans="4:4" x14ac:dyDescent="0.25">
      <c r="D19102" s="7"/>
    </row>
    <row r="19103" spans="4:4" x14ac:dyDescent="0.25">
      <c r="D19103" s="7"/>
    </row>
    <row r="19104" spans="4:4" x14ac:dyDescent="0.25">
      <c r="D19104" s="7"/>
    </row>
    <row r="19105" spans="4:4" x14ac:dyDescent="0.25">
      <c r="D19105" s="7"/>
    </row>
    <row r="19106" spans="4:4" x14ac:dyDescent="0.25">
      <c r="D19106" s="7"/>
    </row>
    <row r="19107" spans="4:4" x14ac:dyDescent="0.25">
      <c r="D19107" s="7"/>
    </row>
    <row r="19108" spans="4:4" x14ac:dyDescent="0.25">
      <c r="D19108" s="7"/>
    </row>
    <row r="19109" spans="4:4" x14ac:dyDescent="0.25">
      <c r="D19109" s="7"/>
    </row>
    <row r="19110" spans="4:4" x14ac:dyDescent="0.25">
      <c r="D19110" s="7"/>
    </row>
    <row r="19111" spans="4:4" x14ac:dyDescent="0.25">
      <c r="D19111" s="7"/>
    </row>
    <row r="19112" spans="4:4" x14ac:dyDescent="0.25">
      <c r="D19112" s="7"/>
    </row>
    <row r="19113" spans="4:4" x14ac:dyDescent="0.25">
      <c r="D19113" s="7"/>
    </row>
    <row r="19114" spans="4:4" x14ac:dyDescent="0.25">
      <c r="D19114" s="7"/>
    </row>
    <row r="19115" spans="4:4" x14ac:dyDescent="0.25">
      <c r="D19115" s="7"/>
    </row>
    <row r="19116" spans="4:4" x14ac:dyDescent="0.25">
      <c r="D19116" s="7"/>
    </row>
    <row r="19117" spans="4:4" x14ac:dyDescent="0.25">
      <c r="D19117" s="7"/>
    </row>
    <row r="19118" spans="4:4" x14ac:dyDescent="0.25">
      <c r="D19118" s="7"/>
    </row>
    <row r="19119" spans="4:4" x14ac:dyDescent="0.25">
      <c r="D19119" s="7"/>
    </row>
    <row r="19120" spans="4:4" x14ac:dyDescent="0.25">
      <c r="D19120" s="7"/>
    </row>
    <row r="19121" spans="4:4" x14ac:dyDescent="0.25">
      <c r="D19121" s="7"/>
    </row>
    <row r="19122" spans="4:4" x14ac:dyDescent="0.25">
      <c r="D19122" s="7"/>
    </row>
    <row r="19123" spans="4:4" x14ac:dyDescent="0.25">
      <c r="D19123" s="7"/>
    </row>
    <row r="19124" spans="4:4" x14ac:dyDescent="0.25">
      <c r="D19124" s="7"/>
    </row>
    <row r="19125" spans="4:4" x14ac:dyDescent="0.25">
      <c r="D19125" s="7"/>
    </row>
    <row r="19126" spans="4:4" x14ac:dyDescent="0.25">
      <c r="D19126" s="7"/>
    </row>
    <row r="19127" spans="4:4" x14ac:dyDescent="0.25">
      <c r="D19127" s="7"/>
    </row>
    <row r="19128" spans="4:4" x14ac:dyDescent="0.25">
      <c r="D19128" s="7"/>
    </row>
    <row r="19129" spans="4:4" x14ac:dyDescent="0.25">
      <c r="D19129" s="7"/>
    </row>
    <row r="19130" spans="4:4" x14ac:dyDescent="0.25">
      <c r="D19130" s="7"/>
    </row>
    <row r="19131" spans="4:4" x14ac:dyDescent="0.25">
      <c r="D19131" s="7"/>
    </row>
    <row r="19132" spans="4:4" x14ac:dyDescent="0.25">
      <c r="D19132" s="7"/>
    </row>
    <row r="19133" spans="4:4" x14ac:dyDescent="0.25">
      <c r="D19133" s="7"/>
    </row>
    <row r="19134" spans="4:4" x14ac:dyDescent="0.25">
      <c r="D19134" s="7"/>
    </row>
    <row r="19135" spans="4:4" x14ac:dyDescent="0.25">
      <c r="D19135" s="7"/>
    </row>
    <row r="19136" spans="4:4" x14ac:dyDescent="0.25">
      <c r="D19136" s="7"/>
    </row>
    <row r="19137" spans="4:4" x14ac:dyDescent="0.25">
      <c r="D19137" s="7"/>
    </row>
    <row r="19138" spans="4:4" x14ac:dyDescent="0.25">
      <c r="D19138" s="7"/>
    </row>
    <row r="19139" spans="4:4" x14ac:dyDescent="0.25">
      <c r="D19139" s="7"/>
    </row>
    <row r="19140" spans="4:4" x14ac:dyDescent="0.25">
      <c r="D19140" s="7"/>
    </row>
    <row r="19141" spans="4:4" x14ac:dyDescent="0.25">
      <c r="D19141" s="7"/>
    </row>
    <row r="19142" spans="4:4" x14ac:dyDescent="0.25">
      <c r="D19142" s="7"/>
    </row>
    <row r="19143" spans="4:4" x14ac:dyDescent="0.25">
      <c r="D19143" s="7"/>
    </row>
    <row r="19144" spans="4:4" x14ac:dyDescent="0.25">
      <c r="D19144" s="7"/>
    </row>
    <row r="19145" spans="4:4" x14ac:dyDescent="0.25">
      <c r="D19145" s="7"/>
    </row>
    <row r="19146" spans="4:4" x14ac:dyDescent="0.25">
      <c r="D19146" s="7"/>
    </row>
    <row r="19147" spans="4:4" x14ac:dyDescent="0.25">
      <c r="D19147" s="7"/>
    </row>
    <row r="19148" spans="4:4" x14ac:dyDescent="0.25">
      <c r="D19148" s="7"/>
    </row>
    <row r="19149" spans="4:4" x14ac:dyDescent="0.25">
      <c r="D19149" s="7"/>
    </row>
    <row r="19150" spans="4:4" x14ac:dyDescent="0.25">
      <c r="D19150" s="7"/>
    </row>
    <row r="19151" spans="4:4" x14ac:dyDescent="0.25">
      <c r="D19151" s="7"/>
    </row>
    <row r="19152" spans="4:4" x14ac:dyDescent="0.25">
      <c r="D19152" s="7"/>
    </row>
    <row r="19153" spans="4:4" x14ac:dyDescent="0.25">
      <c r="D19153" s="7"/>
    </row>
    <row r="19154" spans="4:4" x14ac:dyDescent="0.25">
      <c r="D19154" s="7"/>
    </row>
    <row r="19155" spans="4:4" x14ac:dyDescent="0.25">
      <c r="D19155" s="7"/>
    </row>
    <row r="19156" spans="4:4" x14ac:dyDescent="0.25">
      <c r="D19156" s="7"/>
    </row>
    <row r="19157" spans="4:4" x14ac:dyDescent="0.25">
      <c r="D19157" s="7"/>
    </row>
    <row r="19158" spans="4:4" x14ac:dyDescent="0.25">
      <c r="D19158" s="7"/>
    </row>
    <row r="19159" spans="4:4" x14ac:dyDescent="0.25">
      <c r="D19159" s="7"/>
    </row>
    <row r="19160" spans="4:4" x14ac:dyDescent="0.25">
      <c r="D19160" s="7"/>
    </row>
    <row r="19161" spans="4:4" x14ac:dyDescent="0.25">
      <c r="D19161" s="7"/>
    </row>
    <row r="19162" spans="4:4" x14ac:dyDescent="0.25">
      <c r="D19162" s="7"/>
    </row>
    <row r="19163" spans="4:4" x14ac:dyDescent="0.25">
      <c r="D19163" s="7"/>
    </row>
    <row r="19164" spans="4:4" x14ac:dyDescent="0.25">
      <c r="D19164" s="7"/>
    </row>
    <row r="19165" spans="4:4" x14ac:dyDescent="0.25">
      <c r="D19165" s="7"/>
    </row>
    <row r="19166" spans="4:4" x14ac:dyDescent="0.25">
      <c r="D19166" s="7"/>
    </row>
    <row r="19167" spans="4:4" x14ac:dyDescent="0.25">
      <c r="D19167" s="7"/>
    </row>
    <row r="19168" spans="4:4" x14ac:dyDescent="0.25">
      <c r="D19168" s="7"/>
    </row>
    <row r="19169" spans="4:4" x14ac:dyDescent="0.25">
      <c r="D19169" s="7"/>
    </row>
    <row r="19170" spans="4:4" x14ac:dyDescent="0.25">
      <c r="D19170" s="7"/>
    </row>
    <row r="19171" spans="4:4" x14ac:dyDescent="0.25">
      <c r="D19171" s="7"/>
    </row>
    <row r="19172" spans="4:4" x14ac:dyDescent="0.25">
      <c r="D19172" s="7"/>
    </row>
    <row r="19173" spans="4:4" x14ac:dyDescent="0.25">
      <c r="D19173" s="7"/>
    </row>
    <row r="19174" spans="4:4" x14ac:dyDescent="0.25">
      <c r="D19174" s="7"/>
    </row>
    <row r="19175" spans="4:4" x14ac:dyDescent="0.25">
      <c r="D19175" s="7"/>
    </row>
    <row r="19176" spans="4:4" x14ac:dyDescent="0.25">
      <c r="D19176" s="7"/>
    </row>
    <row r="19177" spans="4:4" x14ac:dyDescent="0.25">
      <c r="D19177" s="7"/>
    </row>
    <row r="19178" spans="4:4" x14ac:dyDescent="0.25">
      <c r="D19178" s="7"/>
    </row>
    <row r="19179" spans="4:4" x14ac:dyDescent="0.25">
      <c r="D19179" s="7"/>
    </row>
    <row r="19180" spans="4:4" x14ac:dyDescent="0.25">
      <c r="D19180" s="7"/>
    </row>
    <row r="19181" spans="4:4" x14ac:dyDescent="0.25">
      <c r="D19181" s="7"/>
    </row>
    <row r="19182" spans="4:4" x14ac:dyDescent="0.25">
      <c r="D19182" s="7"/>
    </row>
    <row r="19183" spans="4:4" x14ac:dyDescent="0.25">
      <c r="D19183" s="7"/>
    </row>
    <row r="19184" spans="4:4" x14ac:dyDescent="0.25">
      <c r="D19184" s="7"/>
    </row>
    <row r="19185" spans="4:4" x14ac:dyDescent="0.25">
      <c r="D19185" s="7"/>
    </row>
    <row r="19186" spans="4:4" x14ac:dyDescent="0.25">
      <c r="D19186" s="7"/>
    </row>
    <row r="19187" spans="4:4" x14ac:dyDescent="0.25">
      <c r="D19187" s="7"/>
    </row>
    <row r="19188" spans="4:4" x14ac:dyDescent="0.25">
      <c r="D19188" s="7"/>
    </row>
    <row r="19189" spans="4:4" x14ac:dyDescent="0.25">
      <c r="D19189" s="7"/>
    </row>
    <row r="19190" spans="4:4" x14ac:dyDescent="0.25">
      <c r="D19190" s="7"/>
    </row>
    <row r="19191" spans="4:4" x14ac:dyDescent="0.25">
      <c r="D19191" s="7"/>
    </row>
    <row r="19192" spans="4:4" x14ac:dyDescent="0.25">
      <c r="D19192" s="7"/>
    </row>
    <row r="19193" spans="4:4" x14ac:dyDescent="0.25">
      <c r="D19193" s="7"/>
    </row>
    <row r="19194" spans="4:4" x14ac:dyDescent="0.25">
      <c r="D19194" s="7"/>
    </row>
    <row r="19195" spans="4:4" x14ac:dyDescent="0.25">
      <c r="D19195" s="7"/>
    </row>
    <row r="19196" spans="4:4" x14ac:dyDescent="0.25">
      <c r="D19196" s="7"/>
    </row>
    <row r="19197" spans="4:4" x14ac:dyDescent="0.25">
      <c r="D19197" s="7"/>
    </row>
    <row r="19198" spans="4:4" x14ac:dyDescent="0.25">
      <c r="D19198" s="7"/>
    </row>
    <row r="19199" spans="4:4" x14ac:dyDescent="0.25">
      <c r="D19199" s="7"/>
    </row>
    <row r="19200" spans="4:4" x14ac:dyDescent="0.25">
      <c r="D19200" s="7"/>
    </row>
    <row r="19201" spans="4:4" x14ac:dyDescent="0.25">
      <c r="D19201" s="7"/>
    </row>
    <row r="19202" spans="4:4" x14ac:dyDescent="0.25">
      <c r="D19202" s="7"/>
    </row>
    <row r="19203" spans="4:4" x14ac:dyDescent="0.25">
      <c r="D19203" s="7"/>
    </row>
    <row r="19204" spans="4:4" x14ac:dyDescent="0.25">
      <c r="D19204" s="7"/>
    </row>
    <row r="19205" spans="4:4" x14ac:dyDescent="0.25">
      <c r="D19205" s="7"/>
    </row>
    <row r="19206" spans="4:4" x14ac:dyDescent="0.25">
      <c r="D19206" s="7"/>
    </row>
    <row r="19207" spans="4:4" x14ac:dyDescent="0.25">
      <c r="D19207" s="7"/>
    </row>
    <row r="19208" spans="4:4" x14ac:dyDescent="0.25">
      <c r="D19208" s="7"/>
    </row>
    <row r="19209" spans="4:4" x14ac:dyDescent="0.25">
      <c r="D19209" s="7"/>
    </row>
    <row r="19210" spans="4:4" x14ac:dyDescent="0.25">
      <c r="D19210" s="7"/>
    </row>
    <row r="19211" spans="4:4" x14ac:dyDescent="0.25">
      <c r="D19211" s="7"/>
    </row>
    <row r="19212" spans="4:4" x14ac:dyDescent="0.25">
      <c r="D19212" s="7"/>
    </row>
    <row r="19213" spans="4:4" x14ac:dyDescent="0.25">
      <c r="D19213" s="7"/>
    </row>
    <row r="19214" spans="4:4" x14ac:dyDescent="0.25">
      <c r="D19214" s="7"/>
    </row>
    <row r="19215" spans="4:4" x14ac:dyDescent="0.25">
      <c r="D19215" s="7"/>
    </row>
    <row r="19216" spans="4:4" x14ac:dyDescent="0.25">
      <c r="D19216" s="7"/>
    </row>
    <row r="19217" spans="4:4" x14ac:dyDescent="0.25">
      <c r="D19217" s="7"/>
    </row>
    <row r="19218" spans="4:4" x14ac:dyDescent="0.25">
      <c r="D19218" s="7"/>
    </row>
    <row r="19219" spans="4:4" x14ac:dyDescent="0.25">
      <c r="D19219" s="7"/>
    </row>
    <row r="19220" spans="4:4" x14ac:dyDescent="0.25">
      <c r="D19220" s="7"/>
    </row>
    <row r="19221" spans="4:4" x14ac:dyDescent="0.25">
      <c r="D19221" s="7"/>
    </row>
    <row r="19222" spans="4:4" x14ac:dyDescent="0.25">
      <c r="D19222" s="7"/>
    </row>
    <row r="19223" spans="4:4" x14ac:dyDescent="0.25">
      <c r="D19223" s="7"/>
    </row>
    <row r="19224" spans="4:4" x14ac:dyDescent="0.25">
      <c r="D19224" s="7"/>
    </row>
    <row r="19225" spans="4:4" x14ac:dyDescent="0.25">
      <c r="D19225" s="7"/>
    </row>
    <row r="19226" spans="4:4" x14ac:dyDescent="0.25">
      <c r="D19226" s="7"/>
    </row>
    <row r="19227" spans="4:4" x14ac:dyDescent="0.25">
      <c r="D19227" s="7"/>
    </row>
    <row r="19228" spans="4:4" x14ac:dyDescent="0.25">
      <c r="D19228" s="7"/>
    </row>
    <row r="19229" spans="4:4" x14ac:dyDescent="0.25">
      <c r="D19229" s="7"/>
    </row>
    <row r="19230" spans="4:4" x14ac:dyDescent="0.25">
      <c r="D19230" s="7"/>
    </row>
    <row r="19231" spans="4:4" x14ac:dyDescent="0.25">
      <c r="D19231" s="7"/>
    </row>
    <row r="19232" spans="4:4" x14ac:dyDescent="0.25">
      <c r="D19232" s="7"/>
    </row>
    <row r="19233" spans="4:4" x14ac:dyDescent="0.25">
      <c r="D19233" s="7"/>
    </row>
    <row r="19234" spans="4:4" x14ac:dyDescent="0.25">
      <c r="D19234" s="7"/>
    </row>
    <row r="19235" spans="4:4" x14ac:dyDescent="0.25">
      <c r="D19235" s="7"/>
    </row>
    <row r="19236" spans="4:4" x14ac:dyDescent="0.25">
      <c r="D19236" s="7"/>
    </row>
    <row r="19237" spans="4:4" x14ac:dyDescent="0.25">
      <c r="D19237" s="7"/>
    </row>
    <row r="19238" spans="4:4" x14ac:dyDescent="0.25">
      <c r="D19238" s="7"/>
    </row>
    <row r="19239" spans="4:4" x14ac:dyDescent="0.25">
      <c r="D19239" s="7"/>
    </row>
    <row r="19240" spans="4:4" x14ac:dyDescent="0.25">
      <c r="D19240" s="7"/>
    </row>
    <row r="19241" spans="4:4" x14ac:dyDescent="0.25">
      <c r="D19241" s="7"/>
    </row>
    <row r="19242" spans="4:4" x14ac:dyDescent="0.25">
      <c r="D19242" s="7"/>
    </row>
    <row r="19243" spans="4:4" x14ac:dyDescent="0.25">
      <c r="D19243" s="7"/>
    </row>
    <row r="19244" spans="4:4" x14ac:dyDescent="0.25">
      <c r="D19244" s="7"/>
    </row>
    <row r="19245" spans="4:4" x14ac:dyDescent="0.25">
      <c r="D19245" s="7"/>
    </row>
    <row r="19246" spans="4:4" x14ac:dyDescent="0.25">
      <c r="D19246" s="7"/>
    </row>
    <row r="19247" spans="4:4" x14ac:dyDescent="0.25">
      <c r="D19247" s="7"/>
    </row>
    <row r="19248" spans="4:4" x14ac:dyDescent="0.25">
      <c r="D19248" s="7"/>
    </row>
    <row r="19249" spans="4:4" x14ac:dyDescent="0.25">
      <c r="D19249" s="7"/>
    </row>
    <row r="19250" spans="4:4" x14ac:dyDescent="0.25">
      <c r="D19250" s="7"/>
    </row>
    <row r="19251" spans="4:4" x14ac:dyDescent="0.25">
      <c r="D19251" s="7"/>
    </row>
    <row r="19252" spans="4:4" x14ac:dyDescent="0.25">
      <c r="D19252" s="7"/>
    </row>
    <row r="19253" spans="4:4" x14ac:dyDescent="0.25">
      <c r="D19253" s="7"/>
    </row>
    <row r="19254" spans="4:4" x14ac:dyDescent="0.25">
      <c r="D19254" s="7"/>
    </row>
    <row r="19255" spans="4:4" x14ac:dyDescent="0.25">
      <c r="D19255" s="7"/>
    </row>
    <row r="19256" spans="4:4" x14ac:dyDescent="0.25">
      <c r="D19256" s="7"/>
    </row>
    <row r="19257" spans="4:4" x14ac:dyDescent="0.25">
      <c r="D19257" s="7"/>
    </row>
    <row r="19258" spans="4:4" x14ac:dyDescent="0.25">
      <c r="D19258" s="7"/>
    </row>
    <row r="19259" spans="4:4" x14ac:dyDescent="0.25">
      <c r="D19259" s="7"/>
    </row>
    <row r="19260" spans="4:4" x14ac:dyDescent="0.25">
      <c r="D19260" s="7"/>
    </row>
    <row r="19261" spans="4:4" x14ac:dyDescent="0.25">
      <c r="D19261" s="7"/>
    </row>
    <row r="19262" spans="4:4" x14ac:dyDescent="0.25">
      <c r="D19262" s="7"/>
    </row>
    <row r="19263" spans="4:4" x14ac:dyDescent="0.25">
      <c r="D19263" s="7"/>
    </row>
    <row r="19264" spans="4:4" x14ac:dyDescent="0.25">
      <c r="D19264" s="7"/>
    </row>
    <row r="19265" spans="4:4" x14ac:dyDescent="0.25">
      <c r="D19265" s="7"/>
    </row>
    <row r="19266" spans="4:4" x14ac:dyDescent="0.25">
      <c r="D19266" s="7"/>
    </row>
    <row r="19267" spans="4:4" x14ac:dyDescent="0.25">
      <c r="D19267" s="7"/>
    </row>
    <row r="19268" spans="4:4" x14ac:dyDescent="0.25">
      <c r="D19268" s="7"/>
    </row>
    <row r="19269" spans="4:4" x14ac:dyDescent="0.25">
      <c r="D19269" s="7"/>
    </row>
    <row r="19270" spans="4:4" x14ac:dyDescent="0.25">
      <c r="D19270" s="7"/>
    </row>
    <row r="19271" spans="4:4" x14ac:dyDescent="0.25">
      <c r="D19271" s="7"/>
    </row>
    <row r="19272" spans="4:4" x14ac:dyDescent="0.25">
      <c r="D19272" s="7"/>
    </row>
    <row r="19273" spans="4:4" x14ac:dyDescent="0.25">
      <c r="D19273" s="7"/>
    </row>
    <row r="19274" spans="4:4" x14ac:dyDescent="0.25">
      <c r="D19274" s="7"/>
    </row>
    <row r="19275" spans="4:4" x14ac:dyDescent="0.25">
      <c r="D19275" s="7"/>
    </row>
    <row r="19276" spans="4:4" x14ac:dyDescent="0.25">
      <c r="D19276" s="7"/>
    </row>
    <row r="19277" spans="4:4" x14ac:dyDescent="0.25">
      <c r="D19277" s="7"/>
    </row>
    <row r="19278" spans="4:4" x14ac:dyDescent="0.25">
      <c r="D19278" s="7"/>
    </row>
    <row r="19279" spans="4:4" x14ac:dyDescent="0.25">
      <c r="D19279" s="7"/>
    </row>
    <row r="19280" spans="4:4" x14ac:dyDescent="0.25">
      <c r="D19280" s="7"/>
    </row>
    <row r="19281" spans="4:4" x14ac:dyDescent="0.25">
      <c r="D19281" s="7"/>
    </row>
    <row r="19282" spans="4:4" x14ac:dyDescent="0.25">
      <c r="D19282" s="7"/>
    </row>
    <row r="19283" spans="4:4" x14ac:dyDescent="0.25">
      <c r="D19283" s="7"/>
    </row>
    <row r="19284" spans="4:4" x14ac:dyDescent="0.25">
      <c r="D19284" s="7"/>
    </row>
    <row r="19285" spans="4:4" x14ac:dyDescent="0.25">
      <c r="D19285" s="7"/>
    </row>
    <row r="19286" spans="4:4" x14ac:dyDescent="0.25">
      <c r="D19286" s="7"/>
    </row>
    <row r="19287" spans="4:4" x14ac:dyDescent="0.25">
      <c r="D19287" s="7"/>
    </row>
    <row r="19288" spans="4:4" x14ac:dyDescent="0.25">
      <c r="D19288" s="7"/>
    </row>
    <row r="19289" spans="4:4" x14ac:dyDescent="0.25">
      <c r="D19289" s="7"/>
    </row>
    <row r="19290" spans="4:4" x14ac:dyDescent="0.25">
      <c r="D19290" s="7"/>
    </row>
    <row r="19291" spans="4:4" x14ac:dyDescent="0.25">
      <c r="D19291" s="7"/>
    </row>
    <row r="19292" spans="4:4" x14ac:dyDescent="0.25">
      <c r="D19292" s="7"/>
    </row>
    <row r="19293" spans="4:4" x14ac:dyDescent="0.25">
      <c r="D19293" s="7"/>
    </row>
    <row r="19294" spans="4:4" x14ac:dyDescent="0.25">
      <c r="D19294" s="7"/>
    </row>
    <row r="19295" spans="4:4" x14ac:dyDescent="0.25">
      <c r="D19295" s="7"/>
    </row>
    <row r="19296" spans="4:4" x14ac:dyDescent="0.25">
      <c r="D19296" s="7"/>
    </row>
    <row r="19297" spans="4:4" x14ac:dyDescent="0.25">
      <c r="D19297" s="7"/>
    </row>
    <row r="19298" spans="4:4" x14ac:dyDescent="0.25">
      <c r="D19298" s="7"/>
    </row>
    <row r="19299" spans="4:4" x14ac:dyDescent="0.25">
      <c r="D19299" s="7"/>
    </row>
    <row r="19300" spans="4:4" x14ac:dyDescent="0.25">
      <c r="D19300" s="7"/>
    </row>
    <row r="19301" spans="4:4" x14ac:dyDescent="0.25">
      <c r="D19301" s="7"/>
    </row>
    <row r="19302" spans="4:4" x14ac:dyDescent="0.25">
      <c r="D19302" s="7"/>
    </row>
    <row r="19303" spans="4:4" x14ac:dyDescent="0.25">
      <c r="D19303" s="7"/>
    </row>
    <row r="19304" spans="4:4" x14ac:dyDescent="0.25">
      <c r="D19304" s="7"/>
    </row>
    <row r="19305" spans="4:4" x14ac:dyDescent="0.25">
      <c r="D19305" s="7"/>
    </row>
    <row r="19306" spans="4:4" x14ac:dyDescent="0.25">
      <c r="D19306" s="7"/>
    </row>
    <row r="19307" spans="4:4" x14ac:dyDescent="0.25">
      <c r="D19307" s="7"/>
    </row>
    <row r="19308" spans="4:4" x14ac:dyDescent="0.25">
      <c r="D19308" s="7"/>
    </row>
    <row r="19309" spans="4:4" x14ac:dyDescent="0.25">
      <c r="D19309" s="7"/>
    </row>
    <row r="19310" spans="4:4" x14ac:dyDescent="0.25">
      <c r="D19310" s="7"/>
    </row>
    <row r="19311" spans="4:4" x14ac:dyDescent="0.25">
      <c r="D19311" s="7"/>
    </row>
    <row r="19312" spans="4:4" x14ac:dyDescent="0.25">
      <c r="D19312" s="7"/>
    </row>
    <row r="19313" spans="4:4" x14ac:dyDescent="0.25">
      <c r="D19313" s="7"/>
    </row>
    <row r="19314" spans="4:4" x14ac:dyDescent="0.25">
      <c r="D19314" s="7"/>
    </row>
    <row r="19315" spans="4:4" x14ac:dyDescent="0.25">
      <c r="D19315" s="7"/>
    </row>
    <row r="19316" spans="4:4" x14ac:dyDescent="0.25">
      <c r="D19316" s="7"/>
    </row>
    <row r="19317" spans="4:4" x14ac:dyDescent="0.25">
      <c r="D19317" s="7"/>
    </row>
    <row r="19318" spans="4:4" x14ac:dyDescent="0.25">
      <c r="D19318" s="7"/>
    </row>
    <row r="19319" spans="4:4" x14ac:dyDescent="0.25">
      <c r="D19319" s="7"/>
    </row>
    <row r="19320" spans="4:4" x14ac:dyDescent="0.25">
      <c r="D19320" s="7"/>
    </row>
    <row r="19321" spans="4:4" x14ac:dyDescent="0.25">
      <c r="D19321" s="7"/>
    </row>
    <row r="19322" spans="4:4" x14ac:dyDescent="0.25">
      <c r="D19322" s="7"/>
    </row>
    <row r="19323" spans="4:4" x14ac:dyDescent="0.25">
      <c r="D19323" s="7"/>
    </row>
    <row r="19324" spans="4:4" x14ac:dyDescent="0.25">
      <c r="D19324" s="7"/>
    </row>
    <row r="19325" spans="4:4" x14ac:dyDescent="0.25">
      <c r="D19325" s="7"/>
    </row>
    <row r="19326" spans="4:4" x14ac:dyDescent="0.25">
      <c r="D19326" s="7"/>
    </row>
    <row r="19327" spans="4:4" x14ac:dyDescent="0.25">
      <c r="D19327" s="7"/>
    </row>
    <row r="19328" spans="4:4" x14ac:dyDescent="0.25">
      <c r="D19328" s="7"/>
    </row>
    <row r="19329" spans="4:4" x14ac:dyDescent="0.25">
      <c r="D19329" s="7"/>
    </row>
    <row r="19330" spans="4:4" x14ac:dyDescent="0.25">
      <c r="D19330" s="7"/>
    </row>
    <row r="19331" spans="4:4" x14ac:dyDescent="0.25">
      <c r="D19331" s="7"/>
    </row>
    <row r="19332" spans="4:4" x14ac:dyDescent="0.25">
      <c r="D19332" s="7"/>
    </row>
    <row r="19333" spans="4:4" x14ac:dyDescent="0.25">
      <c r="D19333" s="7"/>
    </row>
    <row r="19334" spans="4:4" x14ac:dyDescent="0.25">
      <c r="D19334" s="7"/>
    </row>
    <row r="19335" spans="4:4" x14ac:dyDescent="0.25">
      <c r="D19335" s="7"/>
    </row>
    <row r="19336" spans="4:4" x14ac:dyDescent="0.25">
      <c r="D19336" s="7"/>
    </row>
    <row r="19337" spans="4:4" x14ac:dyDescent="0.25">
      <c r="D19337" s="7"/>
    </row>
    <row r="19338" spans="4:4" x14ac:dyDescent="0.25">
      <c r="D19338" s="7"/>
    </row>
    <row r="19339" spans="4:4" x14ac:dyDescent="0.25">
      <c r="D19339" s="7"/>
    </row>
    <row r="19340" spans="4:4" x14ac:dyDescent="0.25">
      <c r="D19340" s="7"/>
    </row>
    <row r="19341" spans="4:4" x14ac:dyDescent="0.25">
      <c r="D19341" s="7"/>
    </row>
    <row r="19342" spans="4:4" x14ac:dyDescent="0.25">
      <c r="D19342" s="7"/>
    </row>
    <row r="19343" spans="4:4" x14ac:dyDescent="0.25">
      <c r="D19343" s="7"/>
    </row>
    <row r="19344" spans="4:4" x14ac:dyDescent="0.25">
      <c r="D19344" s="7"/>
    </row>
    <row r="19345" spans="4:4" x14ac:dyDescent="0.25">
      <c r="D19345" s="7"/>
    </row>
    <row r="19346" spans="4:4" x14ac:dyDescent="0.25">
      <c r="D19346" s="7"/>
    </row>
    <row r="19347" spans="4:4" x14ac:dyDescent="0.25">
      <c r="D19347" s="7"/>
    </row>
    <row r="19348" spans="4:4" x14ac:dyDescent="0.25">
      <c r="D19348" s="7"/>
    </row>
    <row r="19349" spans="4:4" x14ac:dyDescent="0.25">
      <c r="D19349" s="7"/>
    </row>
    <row r="19350" spans="4:4" x14ac:dyDescent="0.25">
      <c r="D19350" s="7"/>
    </row>
    <row r="19351" spans="4:4" x14ac:dyDescent="0.25">
      <c r="D19351" s="7"/>
    </row>
    <row r="19352" spans="4:4" x14ac:dyDescent="0.25">
      <c r="D19352" s="7"/>
    </row>
    <row r="19353" spans="4:4" x14ac:dyDescent="0.25">
      <c r="D19353" s="7"/>
    </row>
    <row r="19354" spans="4:4" x14ac:dyDescent="0.25">
      <c r="D19354" s="7"/>
    </row>
    <row r="19355" spans="4:4" x14ac:dyDescent="0.25">
      <c r="D19355" s="7"/>
    </row>
    <row r="19356" spans="4:4" x14ac:dyDescent="0.25">
      <c r="D19356" s="7"/>
    </row>
    <row r="19357" spans="4:4" x14ac:dyDescent="0.25">
      <c r="D19357" s="7"/>
    </row>
    <row r="19358" spans="4:4" x14ac:dyDescent="0.25">
      <c r="D19358" s="7"/>
    </row>
    <row r="19359" spans="4:4" x14ac:dyDescent="0.25">
      <c r="D19359" s="7"/>
    </row>
    <row r="19360" spans="4:4" x14ac:dyDescent="0.25">
      <c r="D19360" s="7"/>
    </row>
    <row r="19361" spans="4:4" x14ac:dyDescent="0.25">
      <c r="D19361" s="7"/>
    </row>
    <row r="19362" spans="4:4" x14ac:dyDescent="0.25">
      <c r="D19362" s="7"/>
    </row>
    <row r="19363" spans="4:4" x14ac:dyDescent="0.25">
      <c r="D19363" s="7"/>
    </row>
    <row r="19364" spans="4:4" x14ac:dyDescent="0.25">
      <c r="D19364" s="7"/>
    </row>
    <row r="19365" spans="4:4" x14ac:dyDescent="0.25">
      <c r="D19365" s="7"/>
    </row>
    <row r="19366" spans="4:4" x14ac:dyDescent="0.25">
      <c r="D19366" s="7"/>
    </row>
    <row r="19367" spans="4:4" x14ac:dyDescent="0.25">
      <c r="D19367" s="7"/>
    </row>
    <row r="19368" spans="4:4" x14ac:dyDescent="0.25">
      <c r="D19368" s="7"/>
    </row>
    <row r="19369" spans="4:4" x14ac:dyDescent="0.25">
      <c r="D19369" s="7"/>
    </row>
    <row r="19370" spans="4:4" x14ac:dyDescent="0.25">
      <c r="D19370" s="7"/>
    </row>
    <row r="19371" spans="4:4" x14ac:dyDescent="0.25">
      <c r="D19371" s="7"/>
    </row>
    <row r="19372" spans="4:4" x14ac:dyDescent="0.25">
      <c r="D19372" s="7"/>
    </row>
    <row r="19373" spans="4:4" x14ac:dyDescent="0.25">
      <c r="D19373" s="7"/>
    </row>
    <row r="19374" spans="4:4" x14ac:dyDescent="0.25">
      <c r="D19374" s="7"/>
    </row>
    <row r="19375" spans="4:4" x14ac:dyDescent="0.25">
      <c r="D19375" s="7"/>
    </row>
    <row r="19376" spans="4:4" x14ac:dyDescent="0.25">
      <c r="D19376" s="7"/>
    </row>
    <row r="19377" spans="4:4" x14ac:dyDescent="0.25">
      <c r="D19377" s="7"/>
    </row>
    <row r="19378" spans="4:4" x14ac:dyDescent="0.25">
      <c r="D19378" s="7"/>
    </row>
    <row r="19379" spans="4:4" x14ac:dyDescent="0.25">
      <c r="D19379" s="7"/>
    </row>
    <row r="19380" spans="4:4" x14ac:dyDescent="0.25">
      <c r="D19380" s="7"/>
    </row>
    <row r="19381" spans="4:4" x14ac:dyDescent="0.25">
      <c r="D19381" s="7"/>
    </row>
    <row r="19382" spans="4:4" x14ac:dyDescent="0.25">
      <c r="D19382" s="7"/>
    </row>
    <row r="19383" spans="4:4" x14ac:dyDescent="0.25">
      <c r="D19383" s="7"/>
    </row>
    <row r="19384" spans="4:4" x14ac:dyDescent="0.25">
      <c r="D19384" s="7"/>
    </row>
    <row r="19385" spans="4:4" x14ac:dyDescent="0.25">
      <c r="D19385" s="7"/>
    </row>
    <row r="19386" spans="4:4" x14ac:dyDescent="0.25">
      <c r="D19386" s="7"/>
    </row>
    <row r="19387" spans="4:4" x14ac:dyDescent="0.25">
      <c r="D19387" s="7"/>
    </row>
    <row r="19388" spans="4:4" x14ac:dyDescent="0.25">
      <c r="D19388" s="7"/>
    </row>
    <row r="19389" spans="4:4" x14ac:dyDescent="0.25">
      <c r="D19389" s="7"/>
    </row>
    <row r="19390" spans="4:4" x14ac:dyDescent="0.25">
      <c r="D19390" s="7"/>
    </row>
    <row r="19391" spans="4:4" x14ac:dyDescent="0.25">
      <c r="D19391" s="7"/>
    </row>
    <row r="19392" spans="4:4" x14ac:dyDescent="0.25">
      <c r="D19392" s="7"/>
    </row>
    <row r="19393" spans="4:4" x14ac:dyDescent="0.25">
      <c r="D19393" s="7"/>
    </row>
    <row r="19394" spans="4:4" x14ac:dyDescent="0.25">
      <c r="D19394" s="7"/>
    </row>
    <row r="19395" spans="4:4" x14ac:dyDescent="0.25">
      <c r="D19395" s="7"/>
    </row>
    <row r="19396" spans="4:4" x14ac:dyDescent="0.25">
      <c r="D19396" s="7"/>
    </row>
    <row r="19397" spans="4:4" x14ac:dyDescent="0.25">
      <c r="D19397" s="7"/>
    </row>
    <row r="19398" spans="4:4" x14ac:dyDescent="0.25">
      <c r="D19398" s="7"/>
    </row>
    <row r="19399" spans="4:4" x14ac:dyDescent="0.25">
      <c r="D19399" s="7"/>
    </row>
    <row r="19400" spans="4:4" x14ac:dyDescent="0.25">
      <c r="D19400" s="7"/>
    </row>
    <row r="19401" spans="4:4" x14ac:dyDescent="0.25">
      <c r="D19401" s="7"/>
    </row>
    <row r="19402" spans="4:4" x14ac:dyDescent="0.25">
      <c r="D19402" s="7"/>
    </row>
    <row r="19403" spans="4:4" x14ac:dyDescent="0.25">
      <c r="D19403" s="7"/>
    </row>
    <row r="19404" spans="4:4" x14ac:dyDescent="0.25">
      <c r="D19404" s="7"/>
    </row>
    <row r="19405" spans="4:4" x14ac:dyDescent="0.25">
      <c r="D19405" s="7"/>
    </row>
    <row r="19406" spans="4:4" x14ac:dyDescent="0.25">
      <c r="D19406" s="7"/>
    </row>
    <row r="19407" spans="4:4" x14ac:dyDescent="0.25">
      <c r="D19407" s="7"/>
    </row>
    <row r="19408" spans="4:4" x14ac:dyDescent="0.25">
      <c r="D19408" s="7"/>
    </row>
    <row r="19409" spans="4:4" x14ac:dyDescent="0.25">
      <c r="D19409" s="7"/>
    </row>
    <row r="19410" spans="4:4" x14ac:dyDescent="0.25">
      <c r="D19410" s="7"/>
    </row>
    <row r="19411" spans="4:4" x14ac:dyDescent="0.25">
      <c r="D19411" s="7"/>
    </row>
    <row r="19412" spans="4:4" x14ac:dyDescent="0.25">
      <c r="D19412" s="7"/>
    </row>
    <row r="19413" spans="4:4" x14ac:dyDescent="0.25">
      <c r="D19413" s="7"/>
    </row>
    <row r="19414" spans="4:4" x14ac:dyDescent="0.25">
      <c r="D19414" s="7"/>
    </row>
    <row r="19415" spans="4:4" x14ac:dyDescent="0.25">
      <c r="D19415" s="7"/>
    </row>
    <row r="19416" spans="4:4" x14ac:dyDescent="0.25">
      <c r="D19416" s="7"/>
    </row>
    <row r="19417" spans="4:4" x14ac:dyDescent="0.25">
      <c r="D19417" s="7"/>
    </row>
    <row r="19418" spans="4:4" x14ac:dyDescent="0.25">
      <c r="D19418" s="7"/>
    </row>
    <row r="19419" spans="4:4" x14ac:dyDescent="0.25">
      <c r="D19419" s="7"/>
    </row>
    <row r="19420" spans="4:4" x14ac:dyDescent="0.25">
      <c r="D19420" s="7"/>
    </row>
    <row r="19421" spans="4:4" x14ac:dyDescent="0.25">
      <c r="D19421" s="7"/>
    </row>
    <row r="19422" spans="4:4" x14ac:dyDescent="0.25">
      <c r="D19422" s="7"/>
    </row>
    <row r="19423" spans="4:4" x14ac:dyDescent="0.25">
      <c r="D19423" s="7"/>
    </row>
    <row r="19424" spans="4:4" x14ac:dyDescent="0.25">
      <c r="D19424" s="7"/>
    </row>
    <row r="19425" spans="4:4" x14ac:dyDescent="0.25">
      <c r="D19425" s="7"/>
    </row>
    <row r="19426" spans="4:4" x14ac:dyDescent="0.25">
      <c r="D19426" s="7"/>
    </row>
    <row r="19427" spans="4:4" x14ac:dyDescent="0.25">
      <c r="D19427" s="7"/>
    </row>
    <row r="19428" spans="4:4" x14ac:dyDescent="0.25">
      <c r="D19428" s="7"/>
    </row>
    <row r="19429" spans="4:4" x14ac:dyDescent="0.25">
      <c r="D19429" s="7"/>
    </row>
    <row r="19430" spans="4:4" x14ac:dyDescent="0.25">
      <c r="D19430" s="7"/>
    </row>
    <row r="19431" spans="4:4" x14ac:dyDescent="0.25">
      <c r="D19431" s="7"/>
    </row>
    <row r="19432" spans="4:4" x14ac:dyDescent="0.25">
      <c r="D19432" s="7"/>
    </row>
    <row r="19433" spans="4:4" x14ac:dyDescent="0.25">
      <c r="D19433" s="7"/>
    </row>
    <row r="19434" spans="4:4" x14ac:dyDescent="0.25">
      <c r="D19434" s="7"/>
    </row>
    <row r="19435" spans="4:4" x14ac:dyDescent="0.25">
      <c r="D19435" s="7"/>
    </row>
    <row r="19436" spans="4:4" x14ac:dyDescent="0.25">
      <c r="D19436" s="7"/>
    </row>
    <row r="19437" spans="4:4" x14ac:dyDescent="0.25">
      <c r="D19437" s="7"/>
    </row>
    <row r="19438" spans="4:4" x14ac:dyDescent="0.25">
      <c r="D19438" s="7"/>
    </row>
    <row r="19439" spans="4:4" x14ac:dyDescent="0.25">
      <c r="D19439" s="7"/>
    </row>
    <row r="19440" spans="4:4" x14ac:dyDescent="0.25">
      <c r="D19440" s="7"/>
    </row>
    <row r="19441" spans="4:4" x14ac:dyDescent="0.25">
      <c r="D19441" s="7"/>
    </row>
    <row r="19442" spans="4:4" x14ac:dyDescent="0.25">
      <c r="D19442" s="7"/>
    </row>
    <row r="19443" spans="4:4" x14ac:dyDescent="0.25">
      <c r="D19443" s="7"/>
    </row>
    <row r="19444" spans="4:4" x14ac:dyDescent="0.25">
      <c r="D19444" s="7"/>
    </row>
    <row r="19445" spans="4:4" x14ac:dyDescent="0.25">
      <c r="D19445" s="7"/>
    </row>
    <row r="19446" spans="4:4" x14ac:dyDescent="0.25">
      <c r="D19446" s="7"/>
    </row>
    <row r="19447" spans="4:4" x14ac:dyDescent="0.25">
      <c r="D19447" s="7"/>
    </row>
    <row r="19448" spans="4:4" x14ac:dyDescent="0.25">
      <c r="D19448" s="7"/>
    </row>
    <row r="19449" spans="4:4" x14ac:dyDescent="0.25">
      <c r="D19449" s="7"/>
    </row>
    <row r="19450" spans="4:4" x14ac:dyDescent="0.25">
      <c r="D19450" s="7"/>
    </row>
    <row r="19451" spans="4:4" x14ac:dyDescent="0.25">
      <c r="D19451" s="7"/>
    </row>
    <row r="19452" spans="4:4" x14ac:dyDescent="0.25">
      <c r="D19452" s="7"/>
    </row>
    <row r="19453" spans="4:4" x14ac:dyDescent="0.25">
      <c r="D19453" s="7"/>
    </row>
    <row r="19454" spans="4:4" x14ac:dyDescent="0.25">
      <c r="D19454" s="7"/>
    </row>
    <row r="19455" spans="4:4" x14ac:dyDescent="0.25">
      <c r="D19455" s="7"/>
    </row>
    <row r="19456" spans="4:4" x14ac:dyDescent="0.25">
      <c r="D19456" s="7"/>
    </row>
    <row r="19457" spans="4:4" x14ac:dyDescent="0.25">
      <c r="D19457" s="7"/>
    </row>
    <row r="19458" spans="4:4" x14ac:dyDescent="0.25">
      <c r="D19458" s="7"/>
    </row>
    <row r="19459" spans="4:4" x14ac:dyDescent="0.25">
      <c r="D19459" s="7"/>
    </row>
    <row r="19460" spans="4:4" x14ac:dyDescent="0.25">
      <c r="D19460" s="7"/>
    </row>
    <row r="19461" spans="4:4" x14ac:dyDescent="0.25">
      <c r="D19461" s="7"/>
    </row>
    <row r="19462" spans="4:4" x14ac:dyDescent="0.25">
      <c r="D19462" s="7"/>
    </row>
    <row r="19463" spans="4:4" x14ac:dyDescent="0.25">
      <c r="D19463" s="7"/>
    </row>
    <row r="19464" spans="4:4" x14ac:dyDescent="0.25">
      <c r="D19464" s="7"/>
    </row>
    <row r="19465" spans="4:4" x14ac:dyDescent="0.25">
      <c r="D19465" s="7"/>
    </row>
    <row r="19466" spans="4:4" x14ac:dyDescent="0.25">
      <c r="D19466" s="7"/>
    </row>
    <row r="19467" spans="4:4" x14ac:dyDescent="0.25">
      <c r="D19467" s="7"/>
    </row>
    <row r="19468" spans="4:4" x14ac:dyDescent="0.25">
      <c r="D19468" s="7"/>
    </row>
    <row r="19469" spans="4:4" x14ac:dyDescent="0.25">
      <c r="D19469" s="7"/>
    </row>
    <row r="19470" spans="4:4" x14ac:dyDescent="0.25">
      <c r="D19470" s="7"/>
    </row>
    <row r="19471" spans="4:4" x14ac:dyDescent="0.25">
      <c r="D19471" s="7"/>
    </row>
    <row r="19472" spans="4:4" x14ac:dyDescent="0.25">
      <c r="D19472" s="7"/>
    </row>
    <row r="19473" spans="4:4" x14ac:dyDescent="0.25">
      <c r="D19473" s="7"/>
    </row>
    <row r="19474" spans="4:4" x14ac:dyDescent="0.25">
      <c r="D19474" s="7"/>
    </row>
    <row r="19475" spans="4:4" x14ac:dyDescent="0.25">
      <c r="D19475" s="7"/>
    </row>
    <row r="19476" spans="4:4" x14ac:dyDescent="0.25">
      <c r="D19476" s="7"/>
    </row>
    <row r="19477" spans="4:4" x14ac:dyDescent="0.25">
      <c r="D19477" s="7"/>
    </row>
    <row r="19478" spans="4:4" x14ac:dyDescent="0.25">
      <c r="D19478" s="7"/>
    </row>
    <row r="19479" spans="4:4" x14ac:dyDescent="0.25">
      <c r="D19479" s="7"/>
    </row>
    <row r="19480" spans="4:4" x14ac:dyDescent="0.25">
      <c r="D19480" s="7"/>
    </row>
    <row r="19481" spans="4:4" x14ac:dyDescent="0.25">
      <c r="D19481" s="7"/>
    </row>
    <row r="19482" spans="4:4" x14ac:dyDescent="0.25">
      <c r="D19482" s="7"/>
    </row>
    <row r="19483" spans="4:4" x14ac:dyDescent="0.25">
      <c r="D19483" s="7"/>
    </row>
    <row r="19484" spans="4:4" x14ac:dyDescent="0.25">
      <c r="D19484" s="7"/>
    </row>
    <row r="19485" spans="4:4" x14ac:dyDescent="0.25">
      <c r="D19485" s="7"/>
    </row>
    <row r="19486" spans="4:4" x14ac:dyDescent="0.25">
      <c r="D19486" s="7"/>
    </row>
    <row r="19487" spans="4:4" x14ac:dyDescent="0.25">
      <c r="D19487" s="7"/>
    </row>
    <row r="19488" spans="4:4" x14ac:dyDescent="0.25">
      <c r="D19488" s="7"/>
    </row>
    <row r="19489" spans="4:4" x14ac:dyDescent="0.25">
      <c r="D19489" s="7"/>
    </row>
    <row r="19490" spans="4:4" x14ac:dyDescent="0.25">
      <c r="D19490" s="7"/>
    </row>
    <row r="19491" spans="4:4" x14ac:dyDescent="0.25">
      <c r="D19491" s="7"/>
    </row>
    <row r="19492" spans="4:4" x14ac:dyDescent="0.25">
      <c r="D19492" s="7"/>
    </row>
    <row r="19493" spans="4:4" x14ac:dyDescent="0.25">
      <c r="D19493" s="7"/>
    </row>
    <row r="19494" spans="4:4" x14ac:dyDescent="0.25">
      <c r="D19494" s="7"/>
    </row>
    <row r="19495" spans="4:4" x14ac:dyDescent="0.25">
      <c r="D19495" s="7"/>
    </row>
    <row r="19496" spans="4:4" x14ac:dyDescent="0.25">
      <c r="D19496" s="7"/>
    </row>
    <row r="19497" spans="4:4" x14ac:dyDescent="0.25">
      <c r="D19497" s="7"/>
    </row>
    <row r="19498" spans="4:4" x14ac:dyDescent="0.25">
      <c r="D19498" s="7"/>
    </row>
    <row r="19499" spans="4:4" x14ac:dyDescent="0.25">
      <c r="D19499" s="7"/>
    </row>
    <row r="19500" spans="4:4" x14ac:dyDescent="0.25">
      <c r="D19500" s="7"/>
    </row>
    <row r="19501" spans="4:4" x14ac:dyDescent="0.25">
      <c r="D19501" s="7"/>
    </row>
    <row r="19502" spans="4:4" x14ac:dyDescent="0.25">
      <c r="D19502" s="7"/>
    </row>
    <row r="19503" spans="4:4" x14ac:dyDescent="0.25">
      <c r="D19503" s="7"/>
    </row>
    <row r="19504" spans="4:4" x14ac:dyDescent="0.25">
      <c r="D19504" s="7"/>
    </row>
    <row r="19505" spans="4:4" x14ac:dyDescent="0.25">
      <c r="D19505" s="7"/>
    </row>
    <row r="19506" spans="4:4" x14ac:dyDescent="0.25">
      <c r="D19506" s="7"/>
    </row>
    <row r="19507" spans="4:4" x14ac:dyDescent="0.25">
      <c r="D19507" s="7"/>
    </row>
    <row r="19508" spans="4:4" x14ac:dyDescent="0.25">
      <c r="D19508" s="7"/>
    </row>
    <row r="19509" spans="4:4" x14ac:dyDescent="0.25">
      <c r="D19509" s="7"/>
    </row>
    <row r="19510" spans="4:4" x14ac:dyDescent="0.25">
      <c r="D19510" s="7"/>
    </row>
    <row r="19511" spans="4:4" x14ac:dyDescent="0.25">
      <c r="D19511" s="7"/>
    </row>
    <row r="19512" spans="4:4" x14ac:dyDescent="0.25">
      <c r="D19512" s="7"/>
    </row>
    <row r="19513" spans="4:4" x14ac:dyDescent="0.25">
      <c r="D19513" s="7"/>
    </row>
    <row r="19514" spans="4:4" x14ac:dyDescent="0.25">
      <c r="D19514" s="7"/>
    </row>
    <row r="19515" spans="4:4" x14ac:dyDescent="0.25">
      <c r="D19515" s="7"/>
    </row>
    <row r="19516" spans="4:4" x14ac:dyDescent="0.25">
      <c r="D19516" s="7"/>
    </row>
    <row r="19517" spans="4:4" x14ac:dyDescent="0.25">
      <c r="D19517" s="7"/>
    </row>
    <row r="19518" spans="4:4" x14ac:dyDescent="0.25">
      <c r="D19518" s="7"/>
    </row>
    <row r="19519" spans="4:4" x14ac:dyDescent="0.25">
      <c r="D19519" s="7"/>
    </row>
    <row r="19520" spans="4:4" x14ac:dyDescent="0.25">
      <c r="D19520" s="7"/>
    </row>
    <row r="19521" spans="4:4" x14ac:dyDescent="0.25">
      <c r="D19521" s="7"/>
    </row>
    <row r="19522" spans="4:4" x14ac:dyDescent="0.25">
      <c r="D19522" s="7"/>
    </row>
    <row r="19523" spans="4:4" x14ac:dyDescent="0.25">
      <c r="D19523" s="7"/>
    </row>
    <row r="19524" spans="4:4" x14ac:dyDescent="0.25">
      <c r="D19524" s="7"/>
    </row>
    <row r="19525" spans="4:4" x14ac:dyDescent="0.25">
      <c r="D19525" s="7"/>
    </row>
    <row r="19526" spans="4:4" x14ac:dyDescent="0.25">
      <c r="D19526" s="7"/>
    </row>
    <row r="19527" spans="4:4" x14ac:dyDescent="0.25">
      <c r="D19527" s="7"/>
    </row>
    <row r="19528" spans="4:4" x14ac:dyDescent="0.25">
      <c r="D19528" s="7"/>
    </row>
    <row r="19529" spans="4:4" x14ac:dyDescent="0.25">
      <c r="D19529" s="7"/>
    </row>
    <row r="19530" spans="4:4" x14ac:dyDescent="0.25">
      <c r="D19530" s="7"/>
    </row>
    <row r="19531" spans="4:4" x14ac:dyDescent="0.25">
      <c r="D19531" s="7"/>
    </row>
    <row r="19532" spans="4:4" x14ac:dyDescent="0.25">
      <c r="D19532" s="7"/>
    </row>
    <row r="19533" spans="4:4" x14ac:dyDescent="0.25">
      <c r="D19533" s="7"/>
    </row>
    <row r="19534" spans="4:4" x14ac:dyDescent="0.25">
      <c r="D19534" s="7"/>
    </row>
    <row r="19535" spans="4:4" x14ac:dyDescent="0.25">
      <c r="D19535" s="7"/>
    </row>
    <row r="19536" spans="4:4" x14ac:dyDescent="0.25">
      <c r="D19536" s="7"/>
    </row>
    <row r="19537" spans="4:4" x14ac:dyDescent="0.25">
      <c r="D19537" s="7"/>
    </row>
    <row r="19538" spans="4:4" x14ac:dyDescent="0.25">
      <c r="D19538" s="7"/>
    </row>
    <row r="19539" spans="4:4" x14ac:dyDescent="0.25">
      <c r="D19539" s="7"/>
    </row>
    <row r="19540" spans="4:4" x14ac:dyDescent="0.25">
      <c r="D19540" s="7"/>
    </row>
    <row r="19541" spans="4:4" x14ac:dyDescent="0.25">
      <c r="D19541" s="7"/>
    </row>
    <row r="19542" spans="4:4" x14ac:dyDescent="0.25">
      <c r="D19542" s="7"/>
    </row>
    <row r="19543" spans="4:4" x14ac:dyDescent="0.25">
      <c r="D19543" s="7"/>
    </row>
    <row r="19544" spans="4:4" x14ac:dyDescent="0.25">
      <c r="D19544" s="7"/>
    </row>
    <row r="19545" spans="4:4" x14ac:dyDescent="0.25">
      <c r="D19545" s="7"/>
    </row>
    <row r="19546" spans="4:4" x14ac:dyDescent="0.25">
      <c r="D19546" s="7"/>
    </row>
    <row r="19547" spans="4:4" x14ac:dyDescent="0.25">
      <c r="D19547" s="7"/>
    </row>
    <row r="19548" spans="4:4" x14ac:dyDescent="0.25">
      <c r="D19548" s="7"/>
    </row>
    <row r="19549" spans="4:4" x14ac:dyDescent="0.25">
      <c r="D19549" s="7"/>
    </row>
    <row r="19550" spans="4:4" x14ac:dyDescent="0.25">
      <c r="D19550" s="7"/>
    </row>
    <row r="19551" spans="4:4" x14ac:dyDescent="0.25">
      <c r="D19551" s="7"/>
    </row>
    <row r="19552" spans="4:4" x14ac:dyDescent="0.25">
      <c r="D19552" s="7"/>
    </row>
    <row r="19553" spans="4:4" x14ac:dyDescent="0.25">
      <c r="D19553" s="7"/>
    </row>
    <row r="19554" spans="4:4" x14ac:dyDescent="0.25">
      <c r="D19554" s="7"/>
    </row>
    <row r="19555" spans="4:4" x14ac:dyDescent="0.25">
      <c r="D19555" s="7"/>
    </row>
    <row r="19556" spans="4:4" x14ac:dyDescent="0.25">
      <c r="D19556" s="7"/>
    </row>
    <row r="19557" spans="4:4" x14ac:dyDescent="0.25">
      <c r="D19557" s="7"/>
    </row>
    <row r="19558" spans="4:4" x14ac:dyDescent="0.25">
      <c r="D19558" s="7"/>
    </row>
    <row r="19559" spans="4:4" x14ac:dyDescent="0.25">
      <c r="D19559" s="7"/>
    </row>
    <row r="19560" spans="4:4" x14ac:dyDescent="0.25">
      <c r="D19560" s="7"/>
    </row>
    <row r="19561" spans="4:4" x14ac:dyDescent="0.25">
      <c r="D19561" s="7"/>
    </row>
    <row r="19562" spans="4:4" x14ac:dyDescent="0.25">
      <c r="D19562" s="7"/>
    </row>
    <row r="19563" spans="4:4" x14ac:dyDescent="0.25">
      <c r="D19563" s="7"/>
    </row>
    <row r="19564" spans="4:4" x14ac:dyDescent="0.25">
      <c r="D19564" s="7"/>
    </row>
    <row r="19565" spans="4:4" x14ac:dyDescent="0.25">
      <c r="D19565" s="7"/>
    </row>
    <row r="19566" spans="4:4" x14ac:dyDescent="0.25">
      <c r="D19566" s="7"/>
    </row>
    <row r="19567" spans="4:4" x14ac:dyDescent="0.25">
      <c r="D19567" s="7"/>
    </row>
    <row r="19568" spans="4:4" x14ac:dyDescent="0.25">
      <c r="D19568" s="7"/>
    </row>
    <row r="19569" spans="4:4" x14ac:dyDescent="0.25">
      <c r="D19569" s="7"/>
    </row>
    <row r="19570" spans="4:4" x14ac:dyDescent="0.25">
      <c r="D19570" s="7"/>
    </row>
    <row r="19571" spans="4:4" x14ac:dyDescent="0.25">
      <c r="D19571" s="7"/>
    </row>
    <row r="19572" spans="4:4" x14ac:dyDescent="0.25">
      <c r="D19572" s="7"/>
    </row>
    <row r="19573" spans="4:4" x14ac:dyDescent="0.25">
      <c r="D19573" s="7"/>
    </row>
    <row r="19574" spans="4:4" x14ac:dyDescent="0.25">
      <c r="D19574" s="7"/>
    </row>
    <row r="19575" spans="4:4" x14ac:dyDescent="0.25">
      <c r="D19575" s="7"/>
    </row>
    <row r="19576" spans="4:4" x14ac:dyDescent="0.25">
      <c r="D19576" s="7"/>
    </row>
    <row r="19577" spans="4:4" x14ac:dyDescent="0.25">
      <c r="D19577" s="7"/>
    </row>
    <row r="19578" spans="4:4" x14ac:dyDescent="0.25">
      <c r="D19578" s="7"/>
    </row>
    <row r="19579" spans="4:4" x14ac:dyDescent="0.25">
      <c r="D19579" s="7"/>
    </row>
    <row r="19580" spans="4:4" x14ac:dyDescent="0.25">
      <c r="D19580" s="7"/>
    </row>
    <row r="19581" spans="4:4" x14ac:dyDescent="0.25">
      <c r="D19581" s="7"/>
    </row>
    <row r="19582" spans="4:4" x14ac:dyDescent="0.25">
      <c r="D19582" s="7"/>
    </row>
    <row r="19583" spans="4:4" x14ac:dyDescent="0.25">
      <c r="D19583" s="7"/>
    </row>
    <row r="19584" spans="4:4" x14ac:dyDescent="0.25">
      <c r="D19584" s="7"/>
    </row>
    <row r="19585" spans="4:4" x14ac:dyDescent="0.25">
      <c r="D19585" s="7"/>
    </row>
    <row r="19586" spans="4:4" x14ac:dyDescent="0.25">
      <c r="D19586" s="7"/>
    </row>
    <row r="19587" spans="4:4" x14ac:dyDescent="0.25">
      <c r="D19587" s="7"/>
    </row>
    <row r="19588" spans="4:4" x14ac:dyDescent="0.25">
      <c r="D19588" s="7"/>
    </row>
    <row r="19589" spans="4:4" x14ac:dyDescent="0.25">
      <c r="D19589" s="7"/>
    </row>
    <row r="19590" spans="4:4" x14ac:dyDescent="0.25">
      <c r="D19590" s="7"/>
    </row>
    <row r="19591" spans="4:4" x14ac:dyDescent="0.25">
      <c r="D19591" s="7"/>
    </row>
    <row r="19592" spans="4:4" x14ac:dyDescent="0.25">
      <c r="D19592" s="7"/>
    </row>
    <row r="19593" spans="4:4" x14ac:dyDescent="0.25">
      <c r="D19593" s="7"/>
    </row>
    <row r="19594" spans="4:4" x14ac:dyDescent="0.25">
      <c r="D19594" s="7"/>
    </row>
    <row r="19595" spans="4:4" x14ac:dyDescent="0.25">
      <c r="D19595" s="7"/>
    </row>
    <row r="19596" spans="4:4" x14ac:dyDescent="0.25">
      <c r="D19596" s="7"/>
    </row>
    <row r="19597" spans="4:4" x14ac:dyDescent="0.25">
      <c r="D19597" s="7"/>
    </row>
    <row r="19598" spans="4:4" x14ac:dyDescent="0.25">
      <c r="D19598" s="7"/>
    </row>
    <row r="19599" spans="4:4" x14ac:dyDescent="0.25">
      <c r="D19599" s="7"/>
    </row>
    <row r="19600" spans="4:4" x14ac:dyDescent="0.25">
      <c r="D19600" s="7"/>
    </row>
    <row r="19601" spans="4:4" x14ac:dyDescent="0.25">
      <c r="D19601" s="7"/>
    </row>
    <row r="19602" spans="4:4" x14ac:dyDescent="0.25">
      <c r="D19602" s="7"/>
    </row>
    <row r="19603" spans="4:4" x14ac:dyDescent="0.25">
      <c r="D19603" s="7"/>
    </row>
    <row r="19604" spans="4:4" x14ac:dyDescent="0.25">
      <c r="D19604" s="7"/>
    </row>
    <row r="19605" spans="4:4" x14ac:dyDescent="0.25">
      <c r="D19605" s="7"/>
    </row>
    <row r="19606" spans="4:4" x14ac:dyDescent="0.25">
      <c r="D19606" s="7"/>
    </row>
    <row r="19607" spans="4:4" x14ac:dyDescent="0.25">
      <c r="D19607" s="7"/>
    </row>
    <row r="19608" spans="4:4" x14ac:dyDescent="0.25">
      <c r="D19608" s="7"/>
    </row>
    <row r="19609" spans="4:4" x14ac:dyDescent="0.25">
      <c r="D19609" s="7"/>
    </row>
    <row r="19610" spans="4:4" x14ac:dyDescent="0.25">
      <c r="D19610" s="7"/>
    </row>
    <row r="19611" spans="4:4" x14ac:dyDescent="0.25">
      <c r="D19611" s="7"/>
    </row>
    <row r="19612" spans="4:4" x14ac:dyDescent="0.25">
      <c r="D19612" s="7"/>
    </row>
    <row r="19613" spans="4:4" x14ac:dyDescent="0.25">
      <c r="D19613" s="7"/>
    </row>
    <row r="19614" spans="4:4" x14ac:dyDescent="0.25">
      <c r="D19614" s="7"/>
    </row>
    <row r="19615" spans="4:4" x14ac:dyDescent="0.25">
      <c r="D19615" s="7"/>
    </row>
    <row r="19616" spans="4:4" x14ac:dyDescent="0.25">
      <c r="D19616" s="7"/>
    </row>
    <row r="19617" spans="4:4" x14ac:dyDescent="0.25">
      <c r="D19617" s="7"/>
    </row>
    <row r="19618" spans="4:4" x14ac:dyDescent="0.25">
      <c r="D19618" s="7"/>
    </row>
    <row r="19619" spans="4:4" x14ac:dyDescent="0.25">
      <c r="D19619" s="7"/>
    </row>
    <row r="19620" spans="4:4" x14ac:dyDescent="0.25">
      <c r="D19620" s="7"/>
    </row>
    <row r="19621" spans="4:4" x14ac:dyDescent="0.25">
      <c r="D19621" s="7"/>
    </row>
    <row r="19622" spans="4:4" x14ac:dyDescent="0.25">
      <c r="D19622" s="7"/>
    </row>
    <row r="19623" spans="4:4" x14ac:dyDescent="0.25">
      <c r="D19623" s="7"/>
    </row>
    <row r="19624" spans="4:4" x14ac:dyDescent="0.25">
      <c r="D19624" s="7"/>
    </row>
    <row r="19625" spans="4:4" x14ac:dyDescent="0.25">
      <c r="D19625" s="7"/>
    </row>
    <row r="19626" spans="4:4" x14ac:dyDescent="0.25">
      <c r="D19626" s="7"/>
    </row>
    <row r="19627" spans="4:4" x14ac:dyDescent="0.25">
      <c r="D19627" s="7"/>
    </row>
    <row r="19628" spans="4:4" x14ac:dyDescent="0.25">
      <c r="D19628" s="7"/>
    </row>
    <row r="19629" spans="4:4" x14ac:dyDescent="0.25">
      <c r="D19629" s="7"/>
    </row>
    <row r="19630" spans="4:4" x14ac:dyDescent="0.25">
      <c r="D19630" s="7"/>
    </row>
    <row r="19631" spans="4:4" x14ac:dyDescent="0.25">
      <c r="D19631" s="7"/>
    </row>
    <row r="19632" spans="4:4" x14ac:dyDescent="0.25">
      <c r="D19632" s="7"/>
    </row>
    <row r="19633" spans="4:4" x14ac:dyDescent="0.25">
      <c r="D19633" s="7"/>
    </row>
    <row r="19634" spans="4:4" x14ac:dyDescent="0.25">
      <c r="D19634" s="7"/>
    </row>
    <row r="19635" spans="4:4" x14ac:dyDescent="0.25">
      <c r="D19635" s="7"/>
    </row>
    <row r="19636" spans="4:4" x14ac:dyDescent="0.25">
      <c r="D19636" s="7"/>
    </row>
    <row r="19637" spans="4:4" x14ac:dyDescent="0.25">
      <c r="D19637" s="7"/>
    </row>
    <row r="19638" spans="4:4" x14ac:dyDescent="0.25">
      <c r="D19638" s="7"/>
    </row>
    <row r="19639" spans="4:4" x14ac:dyDescent="0.25">
      <c r="D19639" s="7"/>
    </row>
    <row r="19640" spans="4:4" x14ac:dyDescent="0.25">
      <c r="D19640" s="7"/>
    </row>
    <row r="19641" spans="4:4" x14ac:dyDescent="0.25">
      <c r="D19641" s="7"/>
    </row>
    <row r="19642" spans="4:4" x14ac:dyDescent="0.25">
      <c r="D19642" s="7"/>
    </row>
    <row r="19643" spans="4:4" x14ac:dyDescent="0.25">
      <c r="D19643" s="7"/>
    </row>
    <row r="19644" spans="4:4" x14ac:dyDescent="0.25">
      <c r="D19644" s="7"/>
    </row>
    <row r="19645" spans="4:4" x14ac:dyDescent="0.25">
      <c r="D19645" s="7"/>
    </row>
    <row r="19646" spans="4:4" x14ac:dyDescent="0.25">
      <c r="D19646" s="7"/>
    </row>
    <row r="19647" spans="4:4" x14ac:dyDescent="0.25">
      <c r="D19647" s="7"/>
    </row>
    <row r="19648" spans="4:4" x14ac:dyDescent="0.25">
      <c r="D19648" s="7"/>
    </row>
    <row r="19649" spans="4:4" x14ac:dyDescent="0.25">
      <c r="D19649" s="7"/>
    </row>
    <row r="19650" spans="4:4" x14ac:dyDescent="0.25">
      <c r="D19650" s="7"/>
    </row>
    <row r="19651" spans="4:4" x14ac:dyDescent="0.25">
      <c r="D19651" s="7"/>
    </row>
    <row r="19652" spans="4:4" x14ac:dyDescent="0.25">
      <c r="D19652" s="7"/>
    </row>
    <row r="19653" spans="4:4" x14ac:dyDescent="0.25">
      <c r="D19653" s="7"/>
    </row>
    <row r="19654" spans="4:4" x14ac:dyDescent="0.25">
      <c r="D19654" s="7"/>
    </row>
    <row r="19655" spans="4:4" x14ac:dyDescent="0.25">
      <c r="D19655" s="7"/>
    </row>
    <row r="19656" spans="4:4" x14ac:dyDescent="0.25">
      <c r="D19656" s="7"/>
    </row>
    <row r="19657" spans="4:4" x14ac:dyDescent="0.25">
      <c r="D19657" s="7"/>
    </row>
    <row r="19658" spans="4:4" x14ac:dyDescent="0.25">
      <c r="D19658" s="7"/>
    </row>
    <row r="19659" spans="4:4" x14ac:dyDescent="0.25">
      <c r="D19659" s="7"/>
    </row>
    <row r="19660" spans="4:4" x14ac:dyDescent="0.25">
      <c r="D19660" s="7"/>
    </row>
    <row r="19661" spans="4:4" x14ac:dyDescent="0.25">
      <c r="D19661" s="7"/>
    </row>
    <row r="19662" spans="4:4" x14ac:dyDescent="0.25">
      <c r="D19662" s="7"/>
    </row>
    <row r="19663" spans="4:4" x14ac:dyDescent="0.25">
      <c r="D19663" s="7"/>
    </row>
    <row r="19664" spans="4:4" x14ac:dyDescent="0.25">
      <c r="D19664" s="7"/>
    </row>
    <row r="19665" spans="4:4" x14ac:dyDescent="0.25">
      <c r="D19665" s="7"/>
    </row>
    <row r="19666" spans="4:4" x14ac:dyDescent="0.25">
      <c r="D19666" s="7"/>
    </row>
    <row r="19667" spans="4:4" x14ac:dyDescent="0.25">
      <c r="D19667" s="7"/>
    </row>
    <row r="19668" spans="4:4" x14ac:dyDescent="0.25">
      <c r="D19668" s="7"/>
    </row>
    <row r="19669" spans="4:4" x14ac:dyDescent="0.25">
      <c r="D19669" s="7"/>
    </row>
    <row r="19670" spans="4:4" x14ac:dyDescent="0.25">
      <c r="D19670" s="7"/>
    </row>
    <row r="19671" spans="4:4" x14ac:dyDescent="0.25">
      <c r="D19671" s="7"/>
    </row>
    <row r="19672" spans="4:4" x14ac:dyDescent="0.25">
      <c r="D19672" s="7"/>
    </row>
    <row r="19673" spans="4:4" x14ac:dyDescent="0.25">
      <c r="D19673" s="7"/>
    </row>
    <row r="19674" spans="4:4" x14ac:dyDescent="0.25">
      <c r="D19674" s="7"/>
    </row>
    <row r="19675" spans="4:4" x14ac:dyDescent="0.25">
      <c r="D19675" s="7"/>
    </row>
    <row r="19676" spans="4:4" x14ac:dyDescent="0.25">
      <c r="D19676" s="7"/>
    </row>
    <row r="19677" spans="4:4" x14ac:dyDescent="0.25">
      <c r="D19677" s="7"/>
    </row>
    <row r="19678" spans="4:4" x14ac:dyDescent="0.25">
      <c r="D19678" s="7"/>
    </row>
    <row r="19679" spans="4:4" x14ac:dyDescent="0.25">
      <c r="D19679" s="7"/>
    </row>
    <row r="19680" spans="4:4" x14ac:dyDescent="0.25">
      <c r="D19680" s="7"/>
    </row>
    <row r="19681" spans="4:4" x14ac:dyDescent="0.25">
      <c r="D19681" s="7"/>
    </row>
    <row r="19682" spans="4:4" x14ac:dyDescent="0.25">
      <c r="D19682" s="7"/>
    </row>
    <row r="19683" spans="4:4" x14ac:dyDescent="0.25">
      <c r="D19683" s="7"/>
    </row>
    <row r="19684" spans="4:4" x14ac:dyDescent="0.25">
      <c r="D19684" s="7"/>
    </row>
    <row r="19685" spans="4:4" x14ac:dyDescent="0.25">
      <c r="D19685" s="7"/>
    </row>
    <row r="19686" spans="4:4" x14ac:dyDescent="0.25">
      <c r="D19686" s="7"/>
    </row>
    <row r="19687" spans="4:4" x14ac:dyDescent="0.25">
      <c r="D19687" s="7"/>
    </row>
    <row r="19688" spans="4:4" x14ac:dyDescent="0.25">
      <c r="D19688" s="7"/>
    </row>
    <row r="19689" spans="4:4" x14ac:dyDescent="0.25">
      <c r="D19689" s="7"/>
    </row>
    <row r="19690" spans="4:4" x14ac:dyDescent="0.25">
      <c r="D19690" s="7"/>
    </row>
    <row r="19691" spans="4:4" x14ac:dyDescent="0.25">
      <c r="D19691" s="7"/>
    </row>
    <row r="19692" spans="4:4" x14ac:dyDescent="0.25">
      <c r="D19692" s="7"/>
    </row>
    <row r="19693" spans="4:4" x14ac:dyDescent="0.25">
      <c r="D19693" s="7"/>
    </row>
    <row r="19694" spans="4:4" x14ac:dyDescent="0.25">
      <c r="D19694" s="7"/>
    </row>
    <row r="19695" spans="4:4" x14ac:dyDescent="0.25">
      <c r="D19695" s="7"/>
    </row>
    <row r="19696" spans="4:4" x14ac:dyDescent="0.25">
      <c r="D19696" s="7"/>
    </row>
    <row r="19697" spans="4:4" x14ac:dyDescent="0.25">
      <c r="D19697" s="7"/>
    </row>
    <row r="19698" spans="4:4" x14ac:dyDescent="0.25">
      <c r="D19698" s="7"/>
    </row>
    <row r="19699" spans="4:4" x14ac:dyDescent="0.25">
      <c r="D19699" s="7"/>
    </row>
    <row r="19700" spans="4:4" x14ac:dyDescent="0.25">
      <c r="D19700" s="7"/>
    </row>
    <row r="19701" spans="4:4" x14ac:dyDescent="0.25">
      <c r="D19701" s="7"/>
    </row>
    <row r="19702" spans="4:4" x14ac:dyDescent="0.25">
      <c r="D19702" s="7"/>
    </row>
    <row r="19703" spans="4:4" x14ac:dyDescent="0.25">
      <c r="D19703" s="7"/>
    </row>
    <row r="19704" spans="4:4" x14ac:dyDescent="0.25">
      <c r="D19704" s="7"/>
    </row>
    <row r="19705" spans="4:4" x14ac:dyDescent="0.25">
      <c r="D19705" s="7"/>
    </row>
    <row r="19706" spans="4:4" x14ac:dyDescent="0.25">
      <c r="D19706" s="7"/>
    </row>
    <row r="19707" spans="4:4" x14ac:dyDescent="0.25">
      <c r="D19707" s="7"/>
    </row>
    <row r="19708" spans="4:4" x14ac:dyDescent="0.25">
      <c r="D19708" s="7"/>
    </row>
    <row r="19709" spans="4:4" x14ac:dyDescent="0.25">
      <c r="D19709" s="7"/>
    </row>
    <row r="19710" spans="4:4" x14ac:dyDescent="0.25">
      <c r="D19710" s="7"/>
    </row>
    <row r="19711" spans="4:4" x14ac:dyDescent="0.25">
      <c r="D19711" s="7"/>
    </row>
    <row r="19712" spans="4:4" x14ac:dyDescent="0.25">
      <c r="D19712" s="7"/>
    </row>
    <row r="19713" spans="4:4" x14ac:dyDescent="0.25">
      <c r="D19713" s="7"/>
    </row>
    <row r="19714" spans="4:4" x14ac:dyDescent="0.25">
      <c r="D19714" s="7"/>
    </row>
    <row r="19715" spans="4:4" x14ac:dyDescent="0.25">
      <c r="D19715" s="7"/>
    </row>
    <row r="19716" spans="4:4" x14ac:dyDescent="0.25">
      <c r="D19716" s="7"/>
    </row>
    <row r="19717" spans="4:4" x14ac:dyDescent="0.25">
      <c r="D19717" s="7"/>
    </row>
    <row r="19718" spans="4:4" x14ac:dyDescent="0.25">
      <c r="D19718" s="7"/>
    </row>
    <row r="19719" spans="4:4" x14ac:dyDescent="0.25">
      <c r="D19719" s="7"/>
    </row>
    <row r="19720" spans="4:4" x14ac:dyDescent="0.25">
      <c r="D19720" s="7"/>
    </row>
    <row r="19721" spans="4:4" x14ac:dyDescent="0.25">
      <c r="D19721" s="7"/>
    </row>
    <row r="19722" spans="4:4" x14ac:dyDescent="0.25">
      <c r="D19722" s="7"/>
    </row>
    <row r="19723" spans="4:4" x14ac:dyDescent="0.25">
      <c r="D19723" s="7"/>
    </row>
    <row r="19724" spans="4:4" x14ac:dyDescent="0.25">
      <c r="D19724" s="7"/>
    </row>
    <row r="19725" spans="4:4" x14ac:dyDescent="0.25">
      <c r="D19725" s="7"/>
    </row>
    <row r="19726" spans="4:4" x14ac:dyDescent="0.25">
      <c r="D19726" s="7"/>
    </row>
    <row r="19727" spans="4:4" x14ac:dyDescent="0.25">
      <c r="D19727" s="7"/>
    </row>
    <row r="19728" spans="4:4" x14ac:dyDescent="0.25">
      <c r="D19728" s="7"/>
    </row>
    <row r="19729" spans="4:4" x14ac:dyDescent="0.25">
      <c r="D19729" s="7"/>
    </row>
    <row r="19730" spans="4:4" x14ac:dyDescent="0.25">
      <c r="D19730" s="7"/>
    </row>
    <row r="19731" spans="4:4" x14ac:dyDescent="0.25">
      <c r="D19731" s="7"/>
    </row>
    <row r="19732" spans="4:4" x14ac:dyDescent="0.25">
      <c r="D19732" s="7"/>
    </row>
    <row r="19733" spans="4:4" x14ac:dyDescent="0.25">
      <c r="D19733" s="7"/>
    </row>
    <row r="19734" spans="4:4" x14ac:dyDescent="0.25">
      <c r="D19734" s="7"/>
    </row>
    <row r="19735" spans="4:4" x14ac:dyDescent="0.25">
      <c r="D19735" s="7"/>
    </row>
    <row r="19736" spans="4:4" x14ac:dyDescent="0.25">
      <c r="D19736" s="7"/>
    </row>
    <row r="19737" spans="4:4" x14ac:dyDescent="0.25">
      <c r="D19737" s="7"/>
    </row>
    <row r="19738" spans="4:4" x14ac:dyDescent="0.25">
      <c r="D19738" s="7"/>
    </row>
    <row r="19739" spans="4:4" x14ac:dyDescent="0.25">
      <c r="D19739" s="7"/>
    </row>
    <row r="19740" spans="4:4" x14ac:dyDescent="0.25">
      <c r="D19740" s="7"/>
    </row>
    <row r="19741" spans="4:4" x14ac:dyDescent="0.25">
      <c r="D19741" s="7"/>
    </row>
    <row r="19742" spans="4:4" x14ac:dyDescent="0.25">
      <c r="D19742" s="7"/>
    </row>
    <row r="19743" spans="4:4" x14ac:dyDescent="0.25">
      <c r="D19743" s="7"/>
    </row>
    <row r="19744" spans="4:4" x14ac:dyDescent="0.25">
      <c r="D19744" s="7"/>
    </row>
    <row r="19745" spans="4:4" x14ac:dyDescent="0.25">
      <c r="D19745" s="7"/>
    </row>
    <row r="19746" spans="4:4" x14ac:dyDescent="0.25">
      <c r="D19746" s="7"/>
    </row>
    <row r="19747" spans="4:4" x14ac:dyDescent="0.25">
      <c r="D19747" s="7"/>
    </row>
    <row r="19748" spans="4:4" x14ac:dyDescent="0.25">
      <c r="D19748" s="7"/>
    </row>
    <row r="19749" spans="4:4" x14ac:dyDescent="0.25">
      <c r="D19749" s="7"/>
    </row>
    <row r="19750" spans="4:4" x14ac:dyDescent="0.25">
      <c r="D19750" s="7"/>
    </row>
    <row r="19751" spans="4:4" x14ac:dyDescent="0.25">
      <c r="D19751" s="7"/>
    </row>
    <row r="19752" spans="4:4" x14ac:dyDescent="0.25">
      <c r="D19752" s="7"/>
    </row>
    <row r="19753" spans="4:4" x14ac:dyDescent="0.25">
      <c r="D19753" s="7"/>
    </row>
    <row r="19754" spans="4:4" x14ac:dyDescent="0.25">
      <c r="D19754" s="7"/>
    </row>
    <row r="19755" spans="4:4" x14ac:dyDescent="0.25">
      <c r="D19755" s="7"/>
    </row>
    <row r="19756" spans="4:4" x14ac:dyDescent="0.25">
      <c r="D19756" s="7"/>
    </row>
    <row r="19757" spans="4:4" x14ac:dyDescent="0.25">
      <c r="D19757" s="7"/>
    </row>
    <row r="19758" spans="4:4" x14ac:dyDescent="0.25">
      <c r="D19758" s="7"/>
    </row>
    <row r="19759" spans="4:4" x14ac:dyDescent="0.25">
      <c r="D19759" s="7"/>
    </row>
    <row r="19760" spans="4:4" x14ac:dyDescent="0.25">
      <c r="D19760" s="7"/>
    </row>
    <row r="19761" spans="4:4" x14ac:dyDescent="0.25">
      <c r="D19761" s="7"/>
    </row>
    <row r="19762" spans="4:4" x14ac:dyDescent="0.25">
      <c r="D19762" s="7"/>
    </row>
    <row r="19763" spans="4:4" x14ac:dyDescent="0.25">
      <c r="D19763" s="7"/>
    </row>
    <row r="19764" spans="4:4" x14ac:dyDescent="0.25">
      <c r="D19764" s="7"/>
    </row>
    <row r="19765" spans="4:4" x14ac:dyDescent="0.25">
      <c r="D19765" s="7"/>
    </row>
    <row r="19766" spans="4:4" x14ac:dyDescent="0.25">
      <c r="D19766" s="7"/>
    </row>
    <row r="19767" spans="4:4" x14ac:dyDescent="0.25">
      <c r="D19767" s="7"/>
    </row>
    <row r="19768" spans="4:4" x14ac:dyDescent="0.25">
      <c r="D19768" s="7"/>
    </row>
    <row r="19769" spans="4:4" x14ac:dyDescent="0.25">
      <c r="D19769" s="7"/>
    </row>
    <row r="19770" spans="4:4" x14ac:dyDescent="0.25">
      <c r="D19770" s="7"/>
    </row>
    <row r="19771" spans="4:4" x14ac:dyDescent="0.25">
      <c r="D19771" s="7"/>
    </row>
    <row r="19772" spans="4:4" x14ac:dyDescent="0.25">
      <c r="D19772" s="7"/>
    </row>
    <row r="19773" spans="4:4" x14ac:dyDescent="0.25">
      <c r="D19773" s="7"/>
    </row>
    <row r="19774" spans="4:4" x14ac:dyDescent="0.25">
      <c r="D19774" s="7"/>
    </row>
    <row r="19775" spans="4:4" x14ac:dyDescent="0.25">
      <c r="D19775" s="7"/>
    </row>
    <row r="19776" spans="4:4" x14ac:dyDescent="0.25">
      <c r="D19776" s="7"/>
    </row>
    <row r="19777" spans="4:4" x14ac:dyDescent="0.25">
      <c r="D19777" s="7"/>
    </row>
    <row r="19778" spans="4:4" x14ac:dyDescent="0.25">
      <c r="D19778" s="7"/>
    </row>
    <row r="19779" spans="4:4" x14ac:dyDescent="0.25">
      <c r="D19779" s="7"/>
    </row>
    <row r="19780" spans="4:4" x14ac:dyDescent="0.25">
      <c r="D19780" s="7"/>
    </row>
    <row r="19781" spans="4:4" x14ac:dyDescent="0.25">
      <c r="D19781" s="7"/>
    </row>
    <row r="19782" spans="4:4" x14ac:dyDescent="0.25">
      <c r="D19782" s="7"/>
    </row>
    <row r="19783" spans="4:4" x14ac:dyDescent="0.25">
      <c r="D19783" s="7"/>
    </row>
    <row r="19784" spans="4:4" x14ac:dyDescent="0.25">
      <c r="D19784" s="7"/>
    </row>
    <row r="19785" spans="4:4" x14ac:dyDescent="0.25">
      <c r="D19785" s="7"/>
    </row>
    <row r="19786" spans="4:4" x14ac:dyDescent="0.25">
      <c r="D19786" s="7"/>
    </row>
    <row r="19787" spans="4:4" x14ac:dyDescent="0.25">
      <c r="D19787" s="7"/>
    </row>
    <row r="19788" spans="4:4" x14ac:dyDescent="0.25">
      <c r="D19788" s="7"/>
    </row>
    <row r="19789" spans="4:4" x14ac:dyDescent="0.25">
      <c r="D19789" s="7"/>
    </row>
    <row r="19790" spans="4:4" x14ac:dyDescent="0.25">
      <c r="D19790" s="7"/>
    </row>
    <row r="19791" spans="4:4" x14ac:dyDescent="0.25">
      <c r="D19791" s="7"/>
    </row>
    <row r="19792" spans="4:4" x14ac:dyDescent="0.25">
      <c r="D19792" s="7"/>
    </row>
    <row r="19793" spans="4:4" x14ac:dyDescent="0.25">
      <c r="D19793" s="7"/>
    </row>
    <row r="19794" spans="4:4" x14ac:dyDescent="0.25">
      <c r="D19794" s="7"/>
    </row>
    <row r="19795" spans="4:4" x14ac:dyDescent="0.25">
      <c r="D19795" s="7"/>
    </row>
    <row r="19796" spans="4:4" x14ac:dyDescent="0.25">
      <c r="D19796" s="7"/>
    </row>
    <row r="19797" spans="4:4" x14ac:dyDescent="0.25">
      <c r="D19797" s="7"/>
    </row>
    <row r="19798" spans="4:4" x14ac:dyDescent="0.25">
      <c r="D19798" s="7"/>
    </row>
    <row r="19799" spans="4:4" x14ac:dyDescent="0.25">
      <c r="D19799" s="7"/>
    </row>
    <row r="19800" spans="4:4" x14ac:dyDescent="0.25">
      <c r="D19800" s="7"/>
    </row>
    <row r="19801" spans="4:4" x14ac:dyDescent="0.25">
      <c r="D19801" s="7"/>
    </row>
    <row r="19802" spans="4:4" x14ac:dyDescent="0.25">
      <c r="D19802" s="7"/>
    </row>
    <row r="19803" spans="4:4" x14ac:dyDescent="0.25">
      <c r="D19803" s="7"/>
    </row>
    <row r="19804" spans="4:4" x14ac:dyDescent="0.25">
      <c r="D19804" s="7"/>
    </row>
    <row r="19805" spans="4:4" x14ac:dyDescent="0.25">
      <c r="D19805" s="7"/>
    </row>
    <row r="19806" spans="4:4" x14ac:dyDescent="0.25">
      <c r="D19806" s="7"/>
    </row>
    <row r="19807" spans="4:4" x14ac:dyDescent="0.25">
      <c r="D19807" s="7"/>
    </row>
    <row r="19808" spans="4:4" x14ac:dyDescent="0.25">
      <c r="D19808" s="7"/>
    </row>
    <row r="19809" spans="4:4" x14ac:dyDescent="0.25">
      <c r="D19809" s="7"/>
    </row>
    <row r="19810" spans="4:4" x14ac:dyDescent="0.25">
      <c r="D19810" s="7"/>
    </row>
    <row r="19811" spans="4:4" x14ac:dyDescent="0.25">
      <c r="D19811" s="7"/>
    </row>
    <row r="19812" spans="4:4" x14ac:dyDescent="0.25">
      <c r="D19812" s="7"/>
    </row>
    <row r="19813" spans="4:4" x14ac:dyDescent="0.25">
      <c r="D19813" s="7"/>
    </row>
    <row r="19814" spans="4:4" x14ac:dyDescent="0.25">
      <c r="D19814" s="7"/>
    </row>
    <row r="19815" spans="4:4" x14ac:dyDescent="0.25">
      <c r="D19815" s="7"/>
    </row>
    <row r="19816" spans="4:4" x14ac:dyDescent="0.25">
      <c r="D19816" s="7"/>
    </row>
    <row r="19817" spans="4:4" x14ac:dyDescent="0.25">
      <c r="D19817" s="7"/>
    </row>
    <row r="19818" spans="4:4" x14ac:dyDescent="0.25">
      <c r="D19818" s="7"/>
    </row>
    <row r="19819" spans="4:4" x14ac:dyDescent="0.25">
      <c r="D19819" s="7"/>
    </row>
    <row r="19820" spans="4:4" x14ac:dyDescent="0.25">
      <c r="D19820" s="7"/>
    </row>
    <row r="19821" spans="4:4" x14ac:dyDescent="0.25">
      <c r="D19821" s="7"/>
    </row>
    <row r="19822" spans="4:4" x14ac:dyDescent="0.25">
      <c r="D19822" s="7"/>
    </row>
    <row r="19823" spans="4:4" x14ac:dyDescent="0.25">
      <c r="D19823" s="7"/>
    </row>
    <row r="19824" spans="4:4" x14ac:dyDescent="0.25">
      <c r="D19824" s="7"/>
    </row>
    <row r="19825" spans="4:4" x14ac:dyDescent="0.25">
      <c r="D19825" s="7"/>
    </row>
    <row r="19826" spans="4:4" x14ac:dyDescent="0.25">
      <c r="D19826" s="7"/>
    </row>
    <row r="19827" spans="4:4" x14ac:dyDescent="0.25">
      <c r="D19827" s="7"/>
    </row>
    <row r="19828" spans="4:4" x14ac:dyDescent="0.25">
      <c r="D19828" s="7"/>
    </row>
    <row r="19829" spans="4:4" x14ac:dyDescent="0.25">
      <c r="D19829" s="7"/>
    </row>
    <row r="19830" spans="4:4" x14ac:dyDescent="0.25">
      <c r="D19830" s="7"/>
    </row>
    <row r="19831" spans="4:4" x14ac:dyDescent="0.25">
      <c r="D19831" s="7"/>
    </row>
    <row r="19832" spans="4:4" x14ac:dyDescent="0.25">
      <c r="D19832" s="7"/>
    </row>
    <row r="19833" spans="4:4" x14ac:dyDescent="0.25">
      <c r="D19833" s="7"/>
    </row>
    <row r="19834" spans="4:4" x14ac:dyDescent="0.25">
      <c r="D19834" s="7"/>
    </row>
    <row r="19835" spans="4:4" x14ac:dyDescent="0.25">
      <c r="D19835" s="7"/>
    </row>
    <row r="19836" spans="4:4" x14ac:dyDescent="0.25">
      <c r="D19836" s="7"/>
    </row>
    <row r="19837" spans="4:4" x14ac:dyDescent="0.25">
      <c r="D19837" s="7"/>
    </row>
    <row r="19838" spans="4:4" x14ac:dyDescent="0.25">
      <c r="D19838" s="7"/>
    </row>
    <row r="19839" spans="4:4" x14ac:dyDescent="0.25">
      <c r="D19839" s="7"/>
    </row>
    <row r="19840" spans="4:4" x14ac:dyDescent="0.25">
      <c r="D19840" s="7"/>
    </row>
    <row r="19841" spans="4:4" x14ac:dyDescent="0.25">
      <c r="D19841" s="7"/>
    </row>
    <row r="19842" spans="4:4" x14ac:dyDescent="0.25">
      <c r="D19842" s="7"/>
    </row>
    <row r="19843" spans="4:4" x14ac:dyDescent="0.25">
      <c r="D19843" s="7"/>
    </row>
    <row r="19844" spans="4:4" x14ac:dyDescent="0.25">
      <c r="D19844" s="7"/>
    </row>
    <row r="19845" spans="4:4" x14ac:dyDescent="0.25">
      <c r="D19845" s="7"/>
    </row>
    <row r="19846" spans="4:4" x14ac:dyDescent="0.25">
      <c r="D19846" s="7"/>
    </row>
    <row r="19847" spans="4:4" x14ac:dyDescent="0.25">
      <c r="D19847" s="7"/>
    </row>
    <row r="19848" spans="4:4" x14ac:dyDescent="0.25">
      <c r="D19848" s="7"/>
    </row>
    <row r="19849" spans="4:4" x14ac:dyDescent="0.25">
      <c r="D19849" s="7"/>
    </row>
    <row r="19850" spans="4:4" x14ac:dyDescent="0.25">
      <c r="D19850" s="7"/>
    </row>
    <row r="19851" spans="4:4" x14ac:dyDescent="0.25">
      <c r="D19851" s="7"/>
    </row>
    <row r="19852" spans="4:4" x14ac:dyDescent="0.25">
      <c r="D19852" s="7"/>
    </row>
    <row r="19853" spans="4:4" x14ac:dyDescent="0.25">
      <c r="D19853" s="7"/>
    </row>
    <row r="19854" spans="4:4" x14ac:dyDescent="0.25">
      <c r="D19854" s="7"/>
    </row>
    <row r="19855" spans="4:4" x14ac:dyDescent="0.25">
      <c r="D19855" s="7"/>
    </row>
    <row r="19856" spans="4:4" x14ac:dyDescent="0.25">
      <c r="D19856" s="7"/>
    </row>
    <row r="19857" spans="4:4" x14ac:dyDescent="0.25">
      <c r="D19857" s="7"/>
    </row>
    <row r="19858" spans="4:4" x14ac:dyDescent="0.25">
      <c r="D19858" s="7"/>
    </row>
    <row r="19859" spans="4:4" x14ac:dyDescent="0.25">
      <c r="D19859" s="7"/>
    </row>
    <row r="19860" spans="4:4" x14ac:dyDescent="0.25">
      <c r="D19860" s="7"/>
    </row>
    <row r="19861" spans="4:4" x14ac:dyDescent="0.25">
      <c r="D19861" s="7"/>
    </row>
    <row r="19862" spans="4:4" x14ac:dyDescent="0.25">
      <c r="D19862" s="7"/>
    </row>
    <row r="19863" spans="4:4" x14ac:dyDescent="0.25">
      <c r="D19863" s="7"/>
    </row>
    <row r="19864" spans="4:4" x14ac:dyDescent="0.25">
      <c r="D19864" s="7"/>
    </row>
    <row r="19865" spans="4:4" x14ac:dyDescent="0.25">
      <c r="D19865" s="7"/>
    </row>
    <row r="19866" spans="4:4" x14ac:dyDescent="0.25">
      <c r="D19866" s="7"/>
    </row>
    <row r="19867" spans="4:4" x14ac:dyDescent="0.25">
      <c r="D19867" s="7"/>
    </row>
    <row r="19868" spans="4:4" x14ac:dyDescent="0.25">
      <c r="D19868" s="7"/>
    </row>
    <row r="19869" spans="4:4" x14ac:dyDescent="0.25">
      <c r="D19869" s="7"/>
    </row>
    <row r="19870" spans="4:4" x14ac:dyDescent="0.25">
      <c r="D19870" s="7"/>
    </row>
    <row r="19871" spans="4:4" x14ac:dyDescent="0.25">
      <c r="D19871" s="7"/>
    </row>
    <row r="19872" spans="4:4" x14ac:dyDescent="0.25">
      <c r="D19872" s="7"/>
    </row>
    <row r="19873" spans="4:4" x14ac:dyDescent="0.25">
      <c r="D19873" s="7"/>
    </row>
    <row r="19874" spans="4:4" x14ac:dyDescent="0.25">
      <c r="D19874" s="7"/>
    </row>
    <row r="19875" spans="4:4" x14ac:dyDescent="0.25">
      <c r="D19875" s="7"/>
    </row>
    <row r="19876" spans="4:4" x14ac:dyDescent="0.25">
      <c r="D19876" s="7"/>
    </row>
    <row r="19877" spans="4:4" x14ac:dyDescent="0.25">
      <c r="D19877" s="7"/>
    </row>
    <row r="19878" spans="4:4" x14ac:dyDescent="0.25">
      <c r="D19878" s="7"/>
    </row>
    <row r="19879" spans="4:4" x14ac:dyDescent="0.25">
      <c r="D19879" s="7"/>
    </row>
    <row r="19880" spans="4:4" x14ac:dyDescent="0.25">
      <c r="D19880" s="7"/>
    </row>
    <row r="19881" spans="4:4" x14ac:dyDescent="0.25">
      <c r="D19881" s="7"/>
    </row>
    <row r="19882" spans="4:4" x14ac:dyDescent="0.25">
      <c r="D19882" s="7"/>
    </row>
    <row r="19883" spans="4:4" x14ac:dyDescent="0.25">
      <c r="D19883" s="7"/>
    </row>
    <row r="19884" spans="4:4" x14ac:dyDescent="0.25">
      <c r="D19884" s="7"/>
    </row>
    <row r="19885" spans="4:4" x14ac:dyDescent="0.25">
      <c r="D19885" s="7"/>
    </row>
    <row r="19886" spans="4:4" x14ac:dyDescent="0.25">
      <c r="D19886" s="7"/>
    </row>
    <row r="19887" spans="4:4" x14ac:dyDescent="0.25">
      <c r="D19887" s="7"/>
    </row>
    <row r="19888" spans="4:4" x14ac:dyDescent="0.25">
      <c r="D19888" s="7"/>
    </row>
    <row r="19889" spans="4:4" x14ac:dyDescent="0.25">
      <c r="D19889" s="7"/>
    </row>
    <row r="19890" spans="4:4" x14ac:dyDescent="0.25">
      <c r="D19890" s="7"/>
    </row>
    <row r="19891" spans="4:4" x14ac:dyDescent="0.25">
      <c r="D19891" s="7"/>
    </row>
    <row r="19892" spans="4:4" x14ac:dyDescent="0.25">
      <c r="D19892" s="7"/>
    </row>
    <row r="19893" spans="4:4" x14ac:dyDescent="0.25">
      <c r="D19893" s="7"/>
    </row>
    <row r="19894" spans="4:4" x14ac:dyDescent="0.25">
      <c r="D19894" s="7"/>
    </row>
    <row r="19895" spans="4:4" x14ac:dyDescent="0.25">
      <c r="D19895" s="7"/>
    </row>
    <row r="19896" spans="4:4" x14ac:dyDescent="0.25">
      <c r="D19896" s="7"/>
    </row>
    <row r="19897" spans="4:4" x14ac:dyDescent="0.25">
      <c r="D19897" s="7"/>
    </row>
    <row r="19898" spans="4:4" x14ac:dyDescent="0.25">
      <c r="D19898" s="7"/>
    </row>
    <row r="19899" spans="4:4" x14ac:dyDescent="0.25">
      <c r="D19899" s="7"/>
    </row>
    <row r="19900" spans="4:4" x14ac:dyDescent="0.25">
      <c r="D19900" s="7"/>
    </row>
    <row r="19901" spans="4:4" x14ac:dyDescent="0.25">
      <c r="D19901" s="7"/>
    </row>
    <row r="19902" spans="4:4" x14ac:dyDescent="0.25">
      <c r="D19902" s="7"/>
    </row>
    <row r="19903" spans="4:4" x14ac:dyDescent="0.25">
      <c r="D19903" s="7"/>
    </row>
    <row r="19904" spans="4:4" x14ac:dyDescent="0.25">
      <c r="D19904" s="7"/>
    </row>
    <row r="19905" spans="4:4" x14ac:dyDescent="0.25">
      <c r="D19905" s="7"/>
    </row>
    <row r="19906" spans="4:4" x14ac:dyDescent="0.25">
      <c r="D19906" s="7"/>
    </row>
    <row r="19907" spans="4:4" x14ac:dyDescent="0.25">
      <c r="D19907" s="7"/>
    </row>
    <row r="19908" spans="4:4" x14ac:dyDescent="0.25">
      <c r="D19908" s="7"/>
    </row>
    <row r="19909" spans="4:4" x14ac:dyDescent="0.25">
      <c r="D19909" s="7"/>
    </row>
    <row r="19910" spans="4:4" x14ac:dyDescent="0.25">
      <c r="D19910" s="7"/>
    </row>
    <row r="19911" spans="4:4" x14ac:dyDescent="0.25">
      <c r="D19911" s="7"/>
    </row>
    <row r="19912" spans="4:4" x14ac:dyDescent="0.25">
      <c r="D19912" s="7"/>
    </row>
    <row r="19913" spans="4:4" x14ac:dyDescent="0.25">
      <c r="D19913" s="7"/>
    </row>
    <row r="19914" spans="4:4" x14ac:dyDescent="0.25">
      <c r="D19914" s="7"/>
    </row>
    <row r="19915" spans="4:4" x14ac:dyDescent="0.25">
      <c r="D19915" s="7"/>
    </row>
    <row r="19916" spans="4:4" x14ac:dyDescent="0.25">
      <c r="D19916" s="7"/>
    </row>
    <row r="19917" spans="4:4" x14ac:dyDescent="0.25">
      <c r="D19917" s="7"/>
    </row>
    <row r="19918" spans="4:4" x14ac:dyDescent="0.25">
      <c r="D19918" s="7"/>
    </row>
    <row r="19919" spans="4:4" x14ac:dyDescent="0.25">
      <c r="D19919" s="7"/>
    </row>
    <row r="19920" spans="4:4" x14ac:dyDescent="0.25">
      <c r="D19920" s="7"/>
    </row>
    <row r="19921" spans="4:4" x14ac:dyDescent="0.25">
      <c r="D19921" s="7"/>
    </row>
    <row r="19922" spans="4:4" x14ac:dyDescent="0.25">
      <c r="D19922" s="7"/>
    </row>
    <row r="19923" spans="4:4" x14ac:dyDescent="0.25">
      <c r="D19923" s="7"/>
    </row>
    <row r="19924" spans="4:4" x14ac:dyDescent="0.25">
      <c r="D19924" s="7"/>
    </row>
    <row r="19925" spans="4:4" x14ac:dyDescent="0.25">
      <c r="D19925" s="7"/>
    </row>
    <row r="19926" spans="4:4" x14ac:dyDescent="0.25">
      <c r="D19926" s="7"/>
    </row>
    <row r="19927" spans="4:4" x14ac:dyDescent="0.25">
      <c r="D19927" s="7"/>
    </row>
    <row r="19928" spans="4:4" x14ac:dyDescent="0.25">
      <c r="D19928" s="7"/>
    </row>
    <row r="19929" spans="4:4" x14ac:dyDescent="0.25">
      <c r="D19929" s="7"/>
    </row>
    <row r="19930" spans="4:4" x14ac:dyDescent="0.25">
      <c r="D19930" s="7"/>
    </row>
    <row r="19931" spans="4:4" x14ac:dyDescent="0.25">
      <c r="D19931" s="7"/>
    </row>
    <row r="19932" spans="4:4" x14ac:dyDescent="0.25">
      <c r="D19932" s="7"/>
    </row>
    <row r="19933" spans="4:4" x14ac:dyDescent="0.25">
      <c r="D19933" s="7"/>
    </row>
    <row r="19934" spans="4:4" x14ac:dyDescent="0.25">
      <c r="D19934" s="7"/>
    </row>
    <row r="19935" spans="4:4" x14ac:dyDescent="0.25">
      <c r="D19935" s="7"/>
    </row>
    <row r="19936" spans="4:4" x14ac:dyDescent="0.25">
      <c r="D19936" s="7"/>
    </row>
    <row r="19937" spans="4:4" x14ac:dyDescent="0.25">
      <c r="D19937" s="7"/>
    </row>
    <row r="19938" spans="4:4" x14ac:dyDescent="0.25">
      <c r="D19938" s="7"/>
    </row>
    <row r="19939" spans="4:4" x14ac:dyDescent="0.25">
      <c r="D19939" s="7"/>
    </row>
    <row r="19940" spans="4:4" x14ac:dyDescent="0.25">
      <c r="D19940" s="7"/>
    </row>
    <row r="19941" spans="4:4" x14ac:dyDescent="0.25">
      <c r="D19941" s="7"/>
    </row>
    <row r="19942" spans="4:4" x14ac:dyDescent="0.25">
      <c r="D19942" s="7"/>
    </row>
    <row r="19943" spans="4:4" x14ac:dyDescent="0.25">
      <c r="D19943" s="7"/>
    </row>
    <row r="19944" spans="4:4" x14ac:dyDescent="0.25">
      <c r="D19944" s="7"/>
    </row>
    <row r="19945" spans="4:4" x14ac:dyDescent="0.25">
      <c r="D19945" s="7"/>
    </row>
    <row r="19946" spans="4:4" x14ac:dyDescent="0.25">
      <c r="D19946" s="7"/>
    </row>
    <row r="19947" spans="4:4" x14ac:dyDescent="0.25">
      <c r="D19947" s="7"/>
    </row>
    <row r="19948" spans="4:4" x14ac:dyDescent="0.25">
      <c r="D19948" s="7"/>
    </row>
    <row r="19949" spans="4:4" x14ac:dyDescent="0.25">
      <c r="D19949" s="7"/>
    </row>
    <row r="19950" spans="4:4" x14ac:dyDescent="0.25">
      <c r="D19950" s="7"/>
    </row>
    <row r="19951" spans="4:4" x14ac:dyDescent="0.25">
      <c r="D19951" s="7"/>
    </row>
    <row r="19952" spans="4:4" x14ac:dyDescent="0.25">
      <c r="D19952" s="7"/>
    </row>
    <row r="19953" spans="4:4" x14ac:dyDescent="0.25">
      <c r="D19953" s="7"/>
    </row>
    <row r="19954" spans="4:4" x14ac:dyDescent="0.25">
      <c r="D19954" s="7"/>
    </row>
    <row r="19955" spans="4:4" x14ac:dyDescent="0.25">
      <c r="D19955" s="7"/>
    </row>
    <row r="19956" spans="4:4" x14ac:dyDescent="0.25">
      <c r="D19956" s="7"/>
    </row>
    <row r="19957" spans="4:4" x14ac:dyDescent="0.25">
      <c r="D19957" s="7"/>
    </row>
    <row r="19958" spans="4:4" x14ac:dyDescent="0.25">
      <c r="D19958" s="7"/>
    </row>
    <row r="19959" spans="4:4" x14ac:dyDescent="0.25">
      <c r="D19959" s="7"/>
    </row>
    <row r="19960" spans="4:4" x14ac:dyDescent="0.25">
      <c r="D19960" s="7"/>
    </row>
    <row r="19961" spans="4:4" x14ac:dyDescent="0.25">
      <c r="D19961" s="7"/>
    </row>
    <row r="19962" spans="4:4" x14ac:dyDescent="0.25">
      <c r="D19962" s="7"/>
    </row>
    <row r="19963" spans="4:4" x14ac:dyDescent="0.25">
      <c r="D19963" s="7"/>
    </row>
    <row r="19964" spans="4:4" x14ac:dyDescent="0.25">
      <c r="D19964" s="7"/>
    </row>
    <row r="19965" spans="4:4" x14ac:dyDescent="0.25">
      <c r="D19965" s="7"/>
    </row>
    <row r="19966" spans="4:4" x14ac:dyDescent="0.25">
      <c r="D19966" s="7"/>
    </row>
    <row r="19967" spans="4:4" x14ac:dyDescent="0.25">
      <c r="D19967" s="7"/>
    </row>
    <row r="19968" spans="4:4" x14ac:dyDescent="0.25">
      <c r="D19968" s="7"/>
    </row>
    <row r="19969" spans="4:4" x14ac:dyDescent="0.25">
      <c r="D19969" s="7"/>
    </row>
    <row r="19970" spans="4:4" x14ac:dyDescent="0.25">
      <c r="D19970" s="7"/>
    </row>
    <row r="19971" spans="4:4" x14ac:dyDescent="0.25">
      <c r="D19971" s="7"/>
    </row>
    <row r="19972" spans="4:4" x14ac:dyDescent="0.25">
      <c r="D19972" s="7"/>
    </row>
    <row r="19973" spans="4:4" x14ac:dyDescent="0.25">
      <c r="D19973" s="7"/>
    </row>
    <row r="19974" spans="4:4" x14ac:dyDescent="0.25">
      <c r="D19974" s="7"/>
    </row>
    <row r="19975" spans="4:4" x14ac:dyDescent="0.25">
      <c r="D19975" s="7"/>
    </row>
    <row r="19976" spans="4:4" x14ac:dyDescent="0.25">
      <c r="D19976" s="7"/>
    </row>
    <row r="19977" spans="4:4" x14ac:dyDescent="0.25">
      <c r="D19977" s="7"/>
    </row>
    <row r="19978" spans="4:4" x14ac:dyDescent="0.25">
      <c r="D19978" s="7"/>
    </row>
    <row r="19979" spans="4:4" x14ac:dyDescent="0.25">
      <c r="D19979" s="7"/>
    </row>
    <row r="19980" spans="4:4" x14ac:dyDescent="0.25">
      <c r="D19980" s="7"/>
    </row>
    <row r="19981" spans="4:4" x14ac:dyDescent="0.25">
      <c r="D19981" s="7"/>
    </row>
    <row r="19982" spans="4:4" x14ac:dyDescent="0.25">
      <c r="D19982" s="7"/>
    </row>
    <row r="19983" spans="4:4" x14ac:dyDescent="0.25">
      <c r="D19983" s="7"/>
    </row>
    <row r="19984" spans="4:4" x14ac:dyDescent="0.25">
      <c r="D19984" s="7"/>
    </row>
    <row r="19985" spans="4:4" x14ac:dyDescent="0.25">
      <c r="D19985" s="7"/>
    </row>
    <row r="19986" spans="4:4" x14ac:dyDescent="0.25">
      <c r="D19986" s="7"/>
    </row>
    <row r="19987" spans="4:4" x14ac:dyDescent="0.25">
      <c r="D19987" s="7"/>
    </row>
    <row r="19988" spans="4:4" x14ac:dyDescent="0.25">
      <c r="D19988" s="7"/>
    </row>
    <row r="19989" spans="4:4" x14ac:dyDescent="0.25">
      <c r="D19989" s="7"/>
    </row>
    <row r="19990" spans="4:4" x14ac:dyDescent="0.25">
      <c r="D19990" s="7"/>
    </row>
    <row r="19991" spans="4:4" x14ac:dyDescent="0.25">
      <c r="D19991" s="7"/>
    </row>
    <row r="19992" spans="4:4" x14ac:dyDescent="0.25">
      <c r="D19992" s="7"/>
    </row>
    <row r="19993" spans="4:4" x14ac:dyDescent="0.25">
      <c r="D19993" s="7"/>
    </row>
    <row r="19994" spans="4:4" x14ac:dyDescent="0.25">
      <c r="D19994" s="7"/>
    </row>
    <row r="19995" spans="4:4" x14ac:dyDescent="0.25">
      <c r="D19995" s="7"/>
    </row>
    <row r="19996" spans="4:4" x14ac:dyDescent="0.25">
      <c r="D19996" s="7"/>
    </row>
    <row r="19997" spans="4:4" x14ac:dyDescent="0.25">
      <c r="D19997" s="7"/>
    </row>
    <row r="19998" spans="4:4" x14ac:dyDescent="0.25">
      <c r="D19998" s="7"/>
    </row>
    <row r="19999" spans="4:4" x14ac:dyDescent="0.25">
      <c r="D19999" s="7"/>
    </row>
    <row r="20000" spans="4:4" x14ac:dyDescent="0.25">
      <c r="D20000" s="7"/>
    </row>
    <row r="20001" spans="4:4" x14ac:dyDescent="0.25">
      <c r="D20001" s="7"/>
    </row>
    <row r="20002" spans="4:4" x14ac:dyDescent="0.25">
      <c r="D20002" s="7"/>
    </row>
    <row r="20003" spans="4:4" x14ac:dyDescent="0.25">
      <c r="D20003" s="7"/>
    </row>
    <row r="20004" spans="4:4" x14ac:dyDescent="0.25">
      <c r="D20004" s="7"/>
    </row>
    <row r="20005" spans="4:4" x14ac:dyDescent="0.25">
      <c r="D20005" s="7"/>
    </row>
    <row r="20006" spans="4:4" x14ac:dyDescent="0.25">
      <c r="D20006" s="7"/>
    </row>
    <row r="20007" spans="4:4" x14ac:dyDescent="0.25">
      <c r="D20007" s="7"/>
    </row>
    <row r="20008" spans="4:4" x14ac:dyDescent="0.25">
      <c r="D20008" s="7"/>
    </row>
    <row r="20009" spans="4:4" x14ac:dyDescent="0.25">
      <c r="D20009" s="7"/>
    </row>
    <row r="20010" spans="4:4" x14ac:dyDescent="0.25">
      <c r="D20010" s="7"/>
    </row>
    <row r="20011" spans="4:4" x14ac:dyDescent="0.25">
      <c r="D20011" s="7"/>
    </row>
    <row r="20012" spans="4:4" x14ac:dyDescent="0.25">
      <c r="D20012" s="7"/>
    </row>
    <row r="20013" spans="4:4" x14ac:dyDescent="0.25">
      <c r="D20013" s="7"/>
    </row>
    <row r="20014" spans="4:4" x14ac:dyDescent="0.25">
      <c r="D20014" s="7"/>
    </row>
    <row r="20015" spans="4:4" x14ac:dyDescent="0.25">
      <c r="D20015" s="7"/>
    </row>
    <row r="20016" spans="4:4" x14ac:dyDescent="0.25">
      <c r="D20016" s="7"/>
    </row>
    <row r="20017" spans="4:4" x14ac:dyDescent="0.25">
      <c r="D20017" s="7"/>
    </row>
    <row r="20018" spans="4:4" x14ac:dyDescent="0.25">
      <c r="D20018" s="7"/>
    </row>
    <row r="20019" spans="4:4" x14ac:dyDescent="0.25">
      <c r="D20019" s="7"/>
    </row>
    <row r="20020" spans="4:4" x14ac:dyDescent="0.25">
      <c r="D20020" s="7"/>
    </row>
    <row r="20021" spans="4:4" x14ac:dyDescent="0.25">
      <c r="D20021" s="7"/>
    </row>
    <row r="20022" spans="4:4" x14ac:dyDescent="0.25">
      <c r="D20022" s="7"/>
    </row>
    <row r="20023" spans="4:4" x14ac:dyDescent="0.25">
      <c r="D20023" s="7"/>
    </row>
    <row r="20024" spans="4:4" x14ac:dyDescent="0.25">
      <c r="D20024" s="7"/>
    </row>
    <row r="20025" spans="4:4" x14ac:dyDescent="0.25">
      <c r="D20025" s="7"/>
    </row>
    <row r="20026" spans="4:4" x14ac:dyDescent="0.25">
      <c r="D20026" s="7"/>
    </row>
    <row r="20027" spans="4:4" x14ac:dyDescent="0.25">
      <c r="D20027" s="7"/>
    </row>
    <row r="20028" spans="4:4" x14ac:dyDescent="0.25">
      <c r="D20028" s="7"/>
    </row>
    <row r="20029" spans="4:4" x14ac:dyDescent="0.25">
      <c r="D20029" s="7"/>
    </row>
    <row r="20030" spans="4:4" x14ac:dyDescent="0.25">
      <c r="D20030" s="7"/>
    </row>
    <row r="20031" spans="4:4" x14ac:dyDescent="0.25">
      <c r="D20031" s="7"/>
    </row>
    <row r="20032" spans="4:4" x14ac:dyDescent="0.25">
      <c r="D20032" s="7"/>
    </row>
    <row r="20033" spans="4:4" x14ac:dyDescent="0.25">
      <c r="D20033" s="7"/>
    </row>
    <row r="20034" spans="4:4" x14ac:dyDescent="0.25">
      <c r="D20034" s="7"/>
    </row>
    <row r="20035" spans="4:4" x14ac:dyDescent="0.25">
      <c r="D20035" s="7"/>
    </row>
    <row r="20036" spans="4:4" x14ac:dyDescent="0.25">
      <c r="D20036" s="7"/>
    </row>
    <row r="20037" spans="4:4" x14ac:dyDescent="0.25">
      <c r="D20037" s="7"/>
    </row>
    <row r="20038" spans="4:4" x14ac:dyDescent="0.25">
      <c r="D20038" s="7"/>
    </row>
    <row r="20039" spans="4:4" x14ac:dyDescent="0.25">
      <c r="D20039" s="7"/>
    </row>
    <row r="20040" spans="4:4" x14ac:dyDescent="0.25">
      <c r="D20040" s="7"/>
    </row>
    <row r="20041" spans="4:4" x14ac:dyDescent="0.25">
      <c r="D20041" s="7"/>
    </row>
    <row r="20042" spans="4:4" x14ac:dyDescent="0.25">
      <c r="D20042" s="7"/>
    </row>
    <row r="20043" spans="4:4" x14ac:dyDescent="0.25">
      <c r="D20043" s="7"/>
    </row>
    <row r="20044" spans="4:4" x14ac:dyDescent="0.25">
      <c r="D20044" s="7"/>
    </row>
    <row r="20045" spans="4:4" x14ac:dyDescent="0.25">
      <c r="D20045" s="7"/>
    </row>
    <row r="20046" spans="4:4" x14ac:dyDescent="0.25">
      <c r="D20046" s="7"/>
    </row>
    <row r="20047" spans="4:4" x14ac:dyDescent="0.25">
      <c r="D20047" s="7"/>
    </row>
    <row r="20048" spans="4:4" x14ac:dyDescent="0.25">
      <c r="D20048" s="7"/>
    </row>
    <row r="20049" spans="4:4" x14ac:dyDescent="0.25">
      <c r="D20049" s="7"/>
    </row>
    <row r="20050" spans="4:4" x14ac:dyDescent="0.25">
      <c r="D20050" s="7"/>
    </row>
    <row r="20051" spans="4:4" x14ac:dyDescent="0.25">
      <c r="D20051" s="7"/>
    </row>
    <row r="20052" spans="4:4" x14ac:dyDescent="0.25">
      <c r="D20052" s="7"/>
    </row>
    <row r="20053" spans="4:4" x14ac:dyDescent="0.25">
      <c r="D20053" s="7"/>
    </row>
    <row r="20054" spans="4:4" x14ac:dyDescent="0.25">
      <c r="D20054" s="7"/>
    </row>
    <row r="20055" spans="4:4" x14ac:dyDescent="0.25">
      <c r="D20055" s="7"/>
    </row>
    <row r="20056" spans="4:4" x14ac:dyDescent="0.25">
      <c r="D20056" s="7"/>
    </row>
    <row r="20057" spans="4:4" x14ac:dyDescent="0.25">
      <c r="D20057" s="7"/>
    </row>
    <row r="20058" spans="4:4" x14ac:dyDescent="0.25">
      <c r="D20058" s="7"/>
    </row>
    <row r="20059" spans="4:4" x14ac:dyDescent="0.25">
      <c r="D20059" s="7"/>
    </row>
    <row r="20060" spans="4:4" x14ac:dyDescent="0.25">
      <c r="D20060" s="7"/>
    </row>
    <row r="20061" spans="4:4" x14ac:dyDescent="0.25">
      <c r="D20061" s="7"/>
    </row>
    <row r="20062" spans="4:4" x14ac:dyDescent="0.25">
      <c r="D20062" s="7"/>
    </row>
    <row r="20063" spans="4:4" x14ac:dyDescent="0.25">
      <c r="D20063" s="7"/>
    </row>
    <row r="20064" spans="4:4" x14ac:dyDescent="0.25">
      <c r="D20064" s="7"/>
    </row>
    <row r="20065" spans="4:4" x14ac:dyDescent="0.25">
      <c r="D20065" s="7"/>
    </row>
    <row r="20066" spans="4:4" x14ac:dyDescent="0.25">
      <c r="D20066" s="7"/>
    </row>
    <row r="20067" spans="4:4" x14ac:dyDescent="0.25">
      <c r="D20067" s="7"/>
    </row>
    <row r="20068" spans="4:4" x14ac:dyDescent="0.25">
      <c r="D20068" s="7"/>
    </row>
    <row r="20069" spans="4:4" x14ac:dyDescent="0.25">
      <c r="D20069" s="7"/>
    </row>
    <row r="20070" spans="4:4" x14ac:dyDescent="0.25">
      <c r="D20070" s="7"/>
    </row>
    <row r="20071" spans="4:4" x14ac:dyDescent="0.25">
      <c r="D20071" s="7"/>
    </row>
    <row r="20072" spans="4:4" x14ac:dyDescent="0.25">
      <c r="D20072" s="7"/>
    </row>
    <row r="20073" spans="4:4" x14ac:dyDescent="0.25">
      <c r="D20073" s="7"/>
    </row>
    <row r="20074" spans="4:4" x14ac:dyDescent="0.25">
      <c r="D20074" s="7"/>
    </row>
    <row r="20075" spans="4:4" x14ac:dyDescent="0.25">
      <c r="D20075" s="7"/>
    </row>
    <row r="20076" spans="4:4" x14ac:dyDescent="0.25">
      <c r="D20076" s="7"/>
    </row>
    <row r="20077" spans="4:4" x14ac:dyDescent="0.25">
      <c r="D20077" s="7"/>
    </row>
    <row r="20078" spans="4:4" x14ac:dyDescent="0.25">
      <c r="D20078" s="7"/>
    </row>
    <row r="20079" spans="4:4" x14ac:dyDescent="0.25">
      <c r="D20079" s="7"/>
    </row>
    <row r="20080" spans="4:4" x14ac:dyDescent="0.25">
      <c r="D20080" s="7"/>
    </row>
    <row r="20081" spans="4:4" x14ac:dyDescent="0.25">
      <c r="D20081" s="7"/>
    </row>
    <row r="20082" spans="4:4" x14ac:dyDescent="0.25">
      <c r="D20082" s="7"/>
    </row>
    <row r="20083" spans="4:4" x14ac:dyDescent="0.25">
      <c r="D20083" s="7"/>
    </row>
    <row r="20084" spans="4:4" x14ac:dyDescent="0.25">
      <c r="D20084" s="7"/>
    </row>
    <row r="20085" spans="4:4" x14ac:dyDescent="0.25">
      <c r="D20085" s="7"/>
    </row>
    <row r="20086" spans="4:4" x14ac:dyDescent="0.25">
      <c r="D20086" s="7"/>
    </row>
    <row r="20087" spans="4:4" x14ac:dyDescent="0.25">
      <c r="D20087" s="7"/>
    </row>
    <row r="20088" spans="4:4" x14ac:dyDescent="0.25">
      <c r="D20088" s="7"/>
    </row>
    <row r="20089" spans="4:4" x14ac:dyDescent="0.25">
      <c r="D20089" s="7"/>
    </row>
    <row r="20090" spans="4:4" x14ac:dyDescent="0.25">
      <c r="D20090" s="7"/>
    </row>
    <row r="20091" spans="4:4" x14ac:dyDescent="0.25">
      <c r="D20091" s="7"/>
    </row>
    <row r="20092" spans="4:4" x14ac:dyDescent="0.25">
      <c r="D20092" s="7"/>
    </row>
    <row r="20093" spans="4:4" x14ac:dyDescent="0.25">
      <c r="D20093" s="7"/>
    </row>
    <row r="20094" spans="4:4" x14ac:dyDescent="0.25">
      <c r="D20094" s="7"/>
    </row>
    <row r="20095" spans="4:4" x14ac:dyDescent="0.25">
      <c r="D20095" s="7"/>
    </row>
    <row r="20096" spans="4:4" x14ac:dyDescent="0.25">
      <c r="D20096" s="7"/>
    </row>
    <row r="20097" spans="4:4" x14ac:dyDescent="0.25">
      <c r="D20097" s="7"/>
    </row>
    <row r="20098" spans="4:4" x14ac:dyDescent="0.25">
      <c r="D20098" s="7"/>
    </row>
    <row r="20099" spans="4:4" x14ac:dyDescent="0.25">
      <c r="D20099" s="7"/>
    </row>
    <row r="20100" spans="4:4" x14ac:dyDescent="0.25">
      <c r="D20100" s="7"/>
    </row>
    <row r="20101" spans="4:4" x14ac:dyDescent="0.25">
      <c r="D20101" s="7"/>
    </row>
    <row r="20102" spans="4:4" x14ac:dyDescent="0.25">
      <c r="D20102" s="7"/>
    </row>
    <row r="20103" spans="4:4" x14ac:dyDescent="0.25">
      <c r="D20103" s="7"/>
    </row>
    <row r="20104" spans="4:4" x14ac:dyDescent="0.25">
      <c r="D20104" s="7"/>
    </row>
    <row r="20105" spans="4:4" x14ac:dyDescent="0.25">
      <c r="D20105" s="7"/>
    </row>
    <row r="20106" spans="4:4" x14ac:dyDescent="0.25">
      <c r="D20106" s="7"/>
    </row>
    <row r="20107" spans="4:4" x14ac:dyDescent="0.25">
      <c r="D20107" s="7"/>
    </row>
    <row r="20108" spans="4:4" x14ac:dyDescent="0.25">
      <c r="D20108" s="7"/>
    </row>
    <row r="20109" spans="4:4" x14ac:dyDescent="0.25">
      <c r="D20109" s="7"/>
    </row>
    <row r="20110" spans="4:4" x14ac:dyDescent="0.25">
      <c r="D20110" s="7"/>
    </row>
    <row r="20111" spans="4:4" x14ac:dyDescent="0.25">
      <c r="D20111" s="7"/>
    </row>
    <row r="20112" spans="4:4" x14ac:dyDescent="0.25">
      <c r="D20112" s="7"/>
    </row>
    <row r="20113" spans="4:4" x14ac:dyDescent="0.25">
      <c r="D20113" s="7"/>
    </row>
    <row r="20114" spans="4:4" x14ac:dyDescent="0.25">
      <c r="D20114" s="7"/>
    </row>
    <row r="20115" spans="4:4" x14ac:dyDescent="0.25">
      <c r="D20115" s="7"/>
    </row>
    <row r="20116" spans="4:4" x14ac:dyDescent="0.25">
      <c r="D20116" s="7"/>
    </row>
    <row r="20117" spans="4:4" x14ac:dyDescent="0.25">
      <c r="D20117" s="7"/>
    </row>
    <row r="20118" spans="4:4" x14ac:dyDescent="0.25">
      <c r="D20118" s="7"/>
    </row>
    <row r="20119" spans="4:4" x14ac:dyDescent="0.25">
      <c r="D20119" s="7"/>
    </row>
    <row r="20120" spans="4:4" x14ac:dyDescent="0.25">
      <c r="D20120" s="7"/>
    </row>
    <row r="20121" spans="4:4" x14ac:dyDescent="0.25">
      <c r="D20121" s="7"/>
    </row>
    <row r="20122" spans="4:4" x14ac:dyDescent="0.25">
      <c r="D20122" s="7"/>
    </row>
    <row r="20123" spans="4:4" x14ac:dyDescent="0.25">
      <c r="D20123" s="7"/>
    </row>
    <row r="20124" spans="4:4" x14ac:dyDescent="0.25">
      <c r="D20124" s="7"/>
    </row>
    <row r="20125" spans="4:4" x14ac:dyDescent="0.25">
      <c r="D20125" s="7"/>
    </row>
    <row r="20126" spans="4:4" x14ac:dyDescent="0.25">
      <c r="D20126" s="7"/>
    </row>
    <row r="20127" spans="4:4" x14ac:dyDescent="0.25">
      <c r="D20127" s="7"/>
    </row>
    <row r="20128" spans="4:4" x14ac:dyDescent="0.25">
      <c r="D20128" s="7"/>
    </row>
    <row r="20129" spans="4:4" x14ac:dyDescent="0.25">
      <c r="D20129" s="7"/>
    </row>
    <row r="20130" spans="4:4" x14ac:dyDescent="0.25">
      <c r="D20130" s="7"/>
    </row>
    <row r="20131" spans="4:4" x14ac:dyDescent="0.25">
      <c r="D20131" s="7"/>
    </row>
    <row r="20132" spans="4:4" x14ac:dyDescent="0.25">
      <c r="D20132" s="7"/>
    </row>
    <row r="20133" spans="4:4" x14ac:dyDescent="0.25">
      <c r="D20133" s="7"/>
    </row>
    <row r="20134" spans="4:4" x14ac:dyDescent="0.25">
      <c r="D20134" s="7"/>
    </row>
    <row r="20135" spans="4:4" x14ac:dyDescent="0.25">
      <c r="D20135" s="7"/>
    </row>
    <row r="20136" spans="4:4" x14ac:dyDescent="0.25">
      <c r="D20136" s="7"/>
    </row>
    <row r="20137" spans="4:4" x14ac:dyDescent="0.25">
      <c r="D20137" s="7"/>
    </row>
    <row r="20138" spans="4:4" x14ac:dyDescent="0.25">
      <c r="D20138" s="7"/>
    </row>
    <row r="20139" spans="4:4" x14ac:dyDescent="0.25">
      <c r="D20139" s="7"/>
    </row>
    <row r="20140" spans="4:4" x14ac:dyDescent="0.25">
      <c r="D20140" s="7"/>
    </row>
    <row r="20141" spans="4:4" x14ac:dyDescent="0.25">
      <c r="D20141" s="7"/>
    </row>
    <row r="20142" spans="4:4" x14ac:dyDescent="0.25">
      <c r="D20142" s="7"/>
    </row>
    <row r="20143" spans="4:4" x14ac:dyDescent="0.25">
      <c r="D20143" s="7"/>
    </row>
    <row r="20144" spans="4:4" x14ac:dyDescent="0.25">
      <c r="D20144" s="7"/>
    </row>
    <row r="20145" spans="4:4" x14ac:dyDescent="0.25">
      <c r="D20145" s="7"/>
    </row>
    <row r="20146" spans="4:4" x14ac:dyDescent="0.25">
      <c r="D20146" s="7"/>
    </row>
    <row r="20147" spans="4:4" x14ac:dyDescent="0.25">
      <c r="D20147" s="7"/>
    </row>
    <row r="20148" spans="4:4" x14ac:dyDescent="0.25">
      <c r="D20148" s="7"/>
    </row>
    <row r="20149" spans="4:4" x14ac:dyDescent="0.25">
      <c r="D20149" s="7"/>
    </row>
    <row r="20150" spans="4:4" x14ac:dyDescent="0.25">
      <c r="D20150" s="7"/>
    </row>
    <row r="20151" spans="4:4" x14ac:dyDescent="0.25">
      <c r="D20151" s="7"/>
    </row>
    <row r="20152" spans="4:4" x14ac:dyDescent="0.25">
      <c r="D20152" s="7"/>
    </row>
    <row r="20153" spans="4:4" x14ac:dyDescent="0.25">
      <c r="D20153" s="7"/>
    </row>
    <row r="20154" spans="4:4" x14ac:dyDescent="0.25">
      <c r="D20154" s="7"/>
    </row>
    <row r="20155" spans="4:4" x14ac:dyDescent="0.25">
      <c r="D20155" s="7"/>
    </row>
    <row r="20156" spans="4:4" x14ac:dyDescent="0.25">
      <c r="D20156" s="7"/>
    </row>
    <row r="20157" spans="4:4" x14ac:dyDescent="0.25">
      <c r="D20157" s="7"/>
    </row>
    <row r="20158" spans="4:4" x14ac:dyDescent="0.25">
      <c r="D20158" s="7"/>
    </row>
    <row r="20159" spans="4:4" x14ac:dyDescent="0.25">
      <c r="D20159" s="7"/>
    </row>
    <row r="20160" spans="4:4" x14ac:dyDescent="0.25">
      <c r="D20160" s="7"/>
    </row>
    <row r="20161" spans="4:4" x14ac:dyDescent="0.25">
      <c r="D20161" s="7"/>
    </row>
    <row r="20162" spans="4:4" x14ac:dyDescent="0.25">
      <c r="D20162" s="7"/>
    </row>
    <row r="20163" spans="4:4" x14ac:dyDescent="0.25">
      <c r="D20163" s="7"/>
    </row>
    <row r="20164" spans="4:4" x14ac:dyDescent="0.25">
      <c r="D20164" s="7"/>
    </row>
    <row r="20165" spans="4:4" x14ac:dyDescent="0.25">
      <c r="D20165" s="7"/>
    </row>
    <row r="20166" spans="4:4" x14ac:dyDescent="0.25">
      <c r="D20166" s="7"/>
    </row>
    <row r="20167" spans="4:4" x14ac:dyDescent="0.25">
      <c r="D20167" s="7"/>
    </row>
    <row r="20168" spans="4:4" x14ac:dyDescent="0.25">
      <c r="D20168" s="7"/>
    </row>
    <row r="20169" spans="4:4" x14ac:dyDescent="0.25">
      <c r="D20169" s="7"/>
    </row>
    <row r="20170" spans="4:4" x14ac:dyDescent="0.25">
      <c r="D20170" s="7"/>
    </row>
    <row r="20171" spans="4:4" x14ac:dyDescent="0.25">
      <c r="D20171" s="7"/>
    </row>
    <row r="20172" spans="4:4" x14ac:dyDescent="0.25">
      <c r="D20172" s="7"/>
    </row>
    <row r="20173" spans="4:4" x14ac:dyDescent="0.25">
      <c r="D20173" s="7"/>
    </row>
    <row r="20174" spans="4:4" x14ac:dyDescent="0.25">
      <c r="D20174" s="7"/>
    </row>
    <row r="20175" spans="4:4" x14ac:dyDescent="0.25">
      <c r="D20175" s="7"/>
    </row>
    <row r="20176" spans="4:4" x14ac:dyDescent="0.25">
      <c r="D20176" s="7"/>
    </row>
    <row r="20177" spans="4:4" x14ac:dyDescent="0.25">
      <c r="D20177" s="7"/>
    </row>
    <row r="20178" spans="4:4" x14ac:dyDescent="0.25">
      <c r="D20178" s="7"/>
    </row>
    <row r="20179" spans="4:4" x14ac:dyDescent="0.25">
      <c r="D20179" s="7"/>
    </row>
    <row r="20180" spans="4:4" x14ac:dyDescent="0.25">
      <c r="D20180" s="7"/>
    </row>
    <row r="20181" spans="4:4" x14ac:dyDescent="0.25">
      <c r="D20181" s="7"/>
    </row>
    <row r="20182" spans="4:4" x14ac:dyDescent="0.25">
      <c r="D20182" s="7"/>
    </row>
    <row r="20183" spans="4:4" x14ac:dyDescent="0.25">
      <c r="D20183" s="7"/>
    </row>
    <row r="20184" spans="4:4" x14ac:dyDescent="0.25">
      <c r="D20184" s="7"/>
    </row>
    <row r="20185" spans="4:4" x14ac:dyDescent="0.25">
      <c r="D20185" s="7"/>
    </row>
    <row r="20186" spans="4:4" x14ac:dyDescent="0.25">
      <c r="D20186" s="7"/>
    </row>
    <row r="20187" spans="4:4" x14ac:dyDescent="0.25">
      <c r="D20187" s="7"/>
    </row>
    <row r="20188" spans="4:4" x14ac:dyDescent="0.25">
      <c r="D20188" s="7"/>
    </row>
    <row r="20189" spans="4:4" x14ac:dyDescent="0.25">
      <c r="D20189" s="7"/>
    </row>
    <row r="20190" spans="4:4" x14ac:dyDescent="0.25">
      <c r="D20190" s="7"/>
    </row>
    <row r="20191" spans="4:4" x14ac:dyDescent="0.25">
      <c r="D20191" s="7"/>
    </row>
    <row r="20192" spans="4:4" x14ac:dyDescent="0.25">
      <c r="D20192" s="7"/>
    </row>
    <row r="20193" spans="4:4" x14ac:dyDescent="0.25">
      <c r="D20193" s="7"/>
    </row>
    <row r="20194" spans="4:4" x14ac:dyDescent="0.25">
      <c r="D20194" s="7"/>
    </row>
    <row r="20195" spans="4:4" x14ac:dyDescent="0.25">
      <c r="D20195" s="7"/>
    </row>
    <row r="20196" spans="4:4" x14ac:dyDescent="0.25">
      <c r="D20196" s="7"/>
    </row>
    <row r="20197" spans="4:4" x14ac:dyDescent="0.25">
      <c r="D20197" s="7"/>
    </row>
    <row r="20198" spans="4:4" x14ac:dyDescent="0.25">
      <c r="D20198" s="7"/>
    </row>
    <row r="20199" spans="4:4" x14ac:dyDescent="0.25">
      <c r="D20199" s="7"/>
    </row>
    <row r="20200" spans="4:4" x14ac:dyDescent="0.25">
      <c r="D20200" s="7"/>
    </row>
    <row r="20201" spans="4:4" x14ac:dyDescent="0.25">
      <c r="D20201" s="7"/>
    </row>
    <row r="20202" spans="4:4" x14ac:dyDescent="0.25">
      <c r="D20202" s="7"/>
    </row>
    <row r="20203" spans="4:4" x14ac:dyDescent="0.25">
      <c r="D20203" s="7"/>
    </row>
    <row r="20204" spans="4:4" x14ac:dyDescent="0.25">
      <c r="D20204" s="7"/>
    </row>
    <row r="20205" spans="4:4" x14ac:dyDescent="0.25">
      <c r="D20205" s="7"/>
    </row>
    <row r="20206" spans="4:4" x14ac:dyDescent="0.25">
      <c r="D20206" s="7"/>
    </row>
    <row r="20207" spans="4:4" x14ac:dyDescent="0.25">
      <c r="D20207" s="7"/>
    </row>
    <row r="20208" spans="4:4" x14ac:dyDescent="0.25">
      <c r="D20208" s="7"/>
    </row>
    <row r="20209" spans="4:4" x14ac:dyDescent="0.25">
      <c r="D20209" s="7"/>
    </row>
    <row r="20210" spans="4:4" x14ac:dyDescent="0.25">
      <c r="D20210" s="7"/>
    </row>
    <row r="20211" spans="4:4" x14ac:dyDescent="0.25">
      <c r="D20211" s="7"/>
    </row>
    <row r="20212" spans="4:4" x14ac:dyDescent="0.25">
      <c r="D20212" s="7"/>
    </row>
    <row r="20213" spans="4:4" x14ac:dyDescent="0.25">
      <c r="D20213" s="7"/>
    </row>
    <row r="20214" spans="4:4" x14ac:dyDescent="0.25">
      <c r="D20214" s="7"/>
    </row>
    <row r="20215" spans="4:4" x14ac:dyDescent="0.25">
      <c r="D20215" s="7"/>
    </row>
    <row r="20216" spans="4:4" x14ac:dyDescent="0.25">
      <c r="D20216" s="7"/>
    </row>
    <row r="20217" spans="4:4" x14ac:dyDescent="0.25">
      <c r="D20217" s="7"/>
    </row>
    <row r="20218" spans="4:4" x14ac:dyDescent="0.25">
      <c r="D20218" s="7"/>
    </row>
    <row r="20219" spans="4:4" x14ac:dyDescent="0.25">
      <c r="D20219" s="7"/>
    </row>
    <row r="20220" spans="4:4" x14ac:dyDescent="0.25">
      <c r="D20220" s="7"/>
    </row>
    <row r="20221" spans="4:4" x14ac:dyDescent="0.25">
      <c r="D20221" s="7"/>
    </row>
    <row r="20222" spans="4:4" x14ac:dyDescent="0.25">
      <c r="D20222" s="7"/>
    </row>
    <row r="20223" spans="4:4" x14ac:dyDescent="0.25">
      <c r="D20223" s="7"/>
    </row>
    <row r="20224" spans="4:4" x14ac:dyDescent="0.25">
      <c r="D20224" s="7"/>
    </row>
    <row r="20225" spans="4:4" x14ac:dyDescent="0.25">
      <c r="D20225" s="7"/>
    </row>
    <row r="20226" spans="4:4" x14ac:dyDescent="0.25">
      <c r="D20226" s="7"/>
    </row>
    <row r="20227" spans="4:4" x14ac:dyDescent="0.25">
      <c r="D20227" s="7"/>
    </row>
    <row r="20228" spans="4:4" x14ac:dyDescent="0.25">
      <c r="D20228" s="7"/>
    </row>
    <row r="20229" spans="4:4" x14ac:dyDescent="0.25">
      <c r="D20229" s="7"/>
    </row>
    <row r="20230" spans="4:4" x14ac:dyDescent="0.25">
      <c r="D20230" s="7"/>
    </row>
    <row r="20231" spans="4:4" x14ac:dyDescent="0.25">
      <c r="D20231" s="7"/>
    </row>
    <row r="20232" spans="4:4" x14ac:dyDescent="0.25">
      <c r="D20232" s="7"/>
    </row>
    <row r="20233" spans="4:4" x14ac:dyDescent="0.25">
      <c r="D20233" s="7"/>
    </row>
    <row r="20234" spans="4:4" x14ac:dyDescent="0.25">
      <c r="D20234" s="7"/>
    </row>
    <row r="20235" spans="4:4" x14ac:dyDescent="0.25">
      <c r="D20235" s="7"/>
    </row>
    <row r="20236" spans="4:4" x14ac:dyDescent="0.25">
      <c r="D20236" s="7"/>
    </row>
    <row r="20237" spans="4:4" x14ac:dyDescent="0.25">
      <c r="D20237" s="7"/>
    </row>
    <row r="20238" spans="4:4" x14ac:dyDescent="0.25">
      <c r="D20238" s="7"/>
    </row>
    <row r="20239" spans="4:4" x14ac:dyDescent="0.25">
      <c r="D20239" s="7"/>
    </row>
    <row r="20240" spans="4:4" x14ac:dyDescent="0.25">
      <c r="D20240" s="7"/>
    </row>
    <row r="20241" spans="4:4" x14ac:dyDescent="0.25">
      <c r="D20241" s="7"/>
    </row>
    <row r="20242" spans="4:4" x14ac:dyDescent="0.25">
      <c r="D20242" s="7"/>
    </row>
    <row r="20243" spans="4:4" x14ac:dyDescent="0.25">
      <c r="D20243" s="7"/>
    </row>
    <row r="20244" spans="4:4" x14ac:dyDescent="0.25">
      <c r="D20244" s="7"/>
    </row>
    <row r="20245" spans="4:4" x14ac:dyDescent="0.25">
      <c r="D20245" s="7"/>
    </row>
    <row r="20246" spans="4:4" x14ac:dyDescent="0.25">
      <c r="D20246" s="7"/>
    </row>
    <row r="20247" spans="4:4" x14ac:dyDescent="0.25">
      <c r="D20247" s="7"/>
    </row>
    <row r="20248" spans="4:4" x14ac:dyDescent="0.25">
      <c r="D20248" s="7"/>
    </row>
    <row r="20249" spans="4:4" x14ac:dyDescent="0.25">
      <c r="D20249" s="7"/>
    </row>
    <row r="20250" spans="4:4" x14ac:dyDescent="0.25">
      <c r="D20250" s="7"/>
    </row>
    <row r="20251" spans="4:4" x14ac:dyDescent="0.25">
      <c r="D20251" s="7"/>
    </row>
    <row r="20252" spans="4:4" x14ac:dyDescent="0.25">
      <c r="D20252" s="7"/>
    </row>
    <row r="20253" spans="4:4" x14ac:dyDescent="0.25">
      <c r="D20253" s="7"/>
    </row>
    <row r="20254" spans="4:4" x14ac:dyDescent="0.25">
      <c r="D20254" s="7"/>
    </row>
    <row r="20255" spans="4:4" x14ac:dyDescent="0.25">
      <c r="D20255" s="7"/>
    </row>
    <row r="20256" spans="4:4" x14ac:dyDescent="0.25">
      <c r="D20256" s="7"/>
    </row>
    <row r="20257" spans="4:4" x14ac:dyDescent="0.25">
      <c r="D20257" s="7"/>
    </row>
    <row r="20258" spans="4:4" x14ac:dyDescent="0.25">
      <c r="D20258" s="7"/>
    </row>
    <row r="20259" spans="4:4" x14ac:dyDescent="0.25">
      <c r="D20259" s="7"/>
    </row>
    <row r="20260" spans="4:4" x14ac:dyDescent="0.25">
      <c r="D20260" s="7"/>
    </row>
    <row r="20261" spans="4:4" x14ac:dyDescent="0.25">
      <c r="D20261" s="7"/>
    </row>
    <row r="20262" spans="4:4" x14ac:dyDescent="0.25">
      <c r="D20262" s="7"/>
    </row>
    <row r="20263" spans="4:4" x14ac:dyDescent="0.25">
      <c r="D20263" s="7"/>
    </row>
    <row r="20264" spans="4:4" x14ac:dyDescent="0.25">
      <c r="D20264" s="7"/>
    </row>
    <row r="20265" spans="4:4" x14ac:dyDescent="0.25">
      <c r="D20265" s="7"/>
    </row>
    <row r="20266" spans="4:4" x14ac:dyDescent="0.25">
      <c r="D20266" s="7"/>
    </row>
    <row r="20267" spans="4:4" x14ac:dyDescent="0.25">
      <c r="D20267" s="7"/>
    </row>
    <row r="20268" spans="4:4" x14ac:dyDescent="0.25">
      <c r="D20268" s="7"/>
    </row>
    <row r="20269" spans="4:4" x14ac:dyDescent="0.25">
      <c r="D20269" s="7"/>
    </row>
    <row r="20270" spans="4:4" x14ac:dyDescent="0.25">
      <c r="D20270" s="7"/>
    </row>
    <row r="20271" spans="4:4" x14ac:dyDescent="0.25">
      <c r="D20271" s="7"/>
    </row>
    <row r="20272" spans="4:4" x14ac:dyDescent="0.25">
      <c r="D20272" s="7"/>
    </row>
    <row r="20273" spans="4:4" x14ac:dyDescent="0.25">
      <c r="D20273" s="7"/>
    </row>
    <row r="20274" spans="4:4" x14ac:dyDescent="0.25">
      <c r="D20274" s="7"/>
    </row>
    <row r="20275" spans="4:4" x14ac:dyDescent="0.25">
      <c r="D20275" s="7"/>
    </row>
    <row r="20276" spans="4:4" x14ac:dyDescent="0.25">
      <c r="D20276" s="7"/>
    </row>
    <row r="20277" spans="4:4" x14ac:dyDescent="0.25">
      <c r="D20277" s="7"/>
    </row>
    <row r="20278" spans="4:4" x14ac:dyDescent="0.25">
      <c r="D20278" s="7"/>
    </row>
    <row r="20279" spans="4:4" x14ac:dyDescent="0.25">
      <c r="D20279" s="7"/>
    </row>
    <row r="20280" spans="4:4" x14ac:dyDescent="0.25">
      <c r="D20280" s="7"/>
    </row>
    <row r="20281" spans="4:4" x14ac:dyDescent="0.25">
      <c r="D20281" s="7"/>
    </row>
    <row r="20282" spans="4:4" x14ac:dyDescent="0.25">
      <c r="D20282" s="7"/>
    </row>
    <row r="20283" spans="4:4" x14ac:dyDescent="0.25">
      <c r="D20283" s="7"/>
    </row>
    <row r="20284" spans="4:4" x14ac:dyDescent="0.25">
      <c r="D20284" s="7"/>
    </row>
    <row r="20285" spans="4:4" x14ac:dyDescent="0.25">
      <c r="D20285" s="7"/>
    </row>
    <row r="20286" spans="4:4" x14ac:dyDescent="0.25">
      <c r="D20286" s="7"/>
    </row>
    <row r="20287" spans="4:4" x14ac:dyDescent="0.25">
      <c r="D20287" s="7"/>
    </row>
    <row r="20288" spans="4:4" x14ac:dyDescent="0.25">
      <c r="D20288" s="7"/>
    </row>
    <row r="20289" spans="4:4" x14ac:dyDescent="0.25">
      <c r="D20289" s="7"/>
    </row>
    <row r="20290" spans="4:4" x14ac:dyDescent="0.25">
      <c r="D20290" s="7"/>
    </row>
    <row r="20291" spans="4:4" x14ac:dyDescent="0.25">
      <c r="D20291" s="7"/>
    </row>
    <row r="20292" spans="4:4" x14ac:dyDescent="0.25">
      <c r="D20292" s="7"/>
    </row>
    <row r="20293" spans="4:4" x14ac:dyDescent="0.25">
      <c r="D20293" s="7"/>
    </row>
    <row r="20294" spans="4:4" x14ac:dyDescent="0.25">
      <c r="D20294" s="7"/>
    </row>
    <row r="20295" spans="4:4" x14ac:dyDescent="0.25">
      <c r="D20295" s="7"/>
    </row>
    <row r="20296" spans="4:4" x14ac:dyDescent="0.25">
      <c r="D20296" s="7"/>
    </row>
    <row r="20297" spans="4:4" x14ac:dyDescent="0.25">
      <c r="D20297" s="7"/>
    </row>
    <row r="20298" spans="4:4" x14ac:dyDescent="0.25">
      <c r="D20298" s="7"/>
    </row>
    <row r="20299" spans="4:4" x14ac:dyDescent="0.25">
      <c r="D20299" s="7"/>
    </row>
    <row r="20300" spans="4:4" x14ac:dyDescent="0.25">
      <c r="D20300" s="7"/>
    </row>
    <row r="20301" spans="4:4" x14ac:dyDescent="0.25">
      <c r="D20301" s="7"/>
    </row>
    <row r="20302" spans="4:4" x14ac:dyDescent="0.25">
      <c r="D20302" s="7"/>
    </row>
    <row r="20303" spans="4:4" x14ac:dyDescent="0.25">
      <c r="D20303" s="7"/>
    </row>
    <row r="20304" spans="4:4" x14ac:dyDescent="0.25">
      <c r="D20304" s="7"/>
    </row>
    <row r="20305" spans="4:4" x14ac:dyDescent="0.25">
      <c r="D20305" s="7"/>
    </row>
    <row r="20306" spans="4:4" x14ac:dyDescent="0.25">
      <c r="D20306" s="7"/>
    </row>
    <row r="20307" spans="4:4" x14ac:dyDescent="0.25">
      <c r="D20307" s="7"/>
    </row>
    <row r="20308" spans="4:4" x14ac:dyDescent="0.25">
      <c r="D20308" s="7"/>
    </row>
    <row r="20309" spans="4:4" x14ac:dyDescent="0.25">
      <c r="D20309" s="7"/>
    </row>
    <row r="20310" spans="4:4" x14ac:dyDescent="0.25">
      <c r="D20310" s="7"/>
    </row>
    <row r="20311" spans="4:4" x14ac:dyDescent="0.25">
      <c r="D20311" s="7"/>
    </row>
    <row r="20312" spans="4:4" x14ac:dyDescent="0.25">
      <c r="D20312" s="7"/>
    </row>
    <row r="20313" spans="4:4" x14ac:dyDescent="0.25">
      <c r="D20313" s="7"/>
    </row>
    <row r="20314" spans="4:4" x14ac:dyDescent="0.25">
      <c r="D20314" s="7"/>
    </row>
    <row r="20315" spans="4:4" x14ac:dyDescent="0.25">
      <c r="D20315" s="7"/>
    </row>
    <row r="20316" spans="4:4" x14ac:dyDescent="0.25">
      <c r="D20316" s="7"/>
    </row>
    <row r="20317" spans="4:4" x14ac:dyDescent="0.25">
      <c r="D20317" s="7"/>
    </row>
    <row r="20318" spans="4:4" x14ac:dyDescent="0.25">
      <c r="D20318" s="7"/>
    </row>
    <row r="20319" spans="4:4" x14ac:dyDescent="0.25">
      <c r="D20319" s="7"/>
    </row>
    <row r="20320" spans="4:4" x14ac:dyDescent="0.25">
      <c r="D20320" s="7"/>
    </row>
    <row r="20321" spans="4:4" x14ac:dyDescent="0.25">
      <c r="D20321" s="7"/>
    </row>
    <row r="20322" spans="4:4" x14ac:dyDescent="0.25">
      <c r="D20322" s="7"/>
    </row>
    <row r="20323" spans="4:4" x14ac:dyDescent="0.25">
      <c r="D20323" s="7"/>
    </row>
    <row r="20324" spans="4:4" x14ac:dyDescent="0.25">
      <c r="D20324" s="7"/>
    </row>
    <row r="20325" spans="4:4" x14ac:dyDescent="0.25">
      <c r="D20325" s="7"/>
    </row>
    <row r="20326" spans="4:4" x14ac:dyDescent="0.25">
      <c r="D20326" s="7"/>
    </row>
    <row r="20327" spans="4:4" x14ac:dyDescent="0.25">
      <c r="D20327" s="7"/>
    </row>
    <row r="20328" spans="4:4" x14ac:dyDescent="0.25">
      <c r="D20328" s="7"/>
    </row>
    <row r="20329" spans="4:4" x14ac:dyDescent="0.25">
      <c r="D20329" s="7"/>
    </row>
    <row r="20330" spans="4:4" x14ac:dyDescent="0.25">
      <c r="D20330" s="7"/>
    </row>
    <row r="20331" spans="4:4" x14ac:dyDescent="0.25">
      <c r="D20331" s="7"/>
    </row>
    <row r="20332" spans="4:4" x14ac:dyDescent="0.25">
      <c r="D20332" s="7"/>
    </row>
    <row r="20333" spans="4:4" x14ac:dyDescent="0.25">
      <c r="D20333" s="7"/>
    </row>
    <row r="20334" spans="4:4" x14ac:dyDescent="0.25">
      <c r="D20334" s="7"/>
    </row>
    <row r="20335" spans="4:4" x14ac:dyDescent="0.25">
      <c r="D20335" s="7"/>
    </row>
    <row r="20336" spans="4:4" x14ac:dyDescent="0.25">
      <c r="D20336" s="7"/>
    </row>
    <row r="20337" spans="4:4" x14ac:dyDescent="0.25">
      <c r="D20337" s="7"/>
    </row>
    <row r="20338" spans="4:4" x14ac:dyDescent="0.25">
      <c r="D20338" s="7"/>
    </row>
    <row r="20339" spans="4:4" x14ac:dyDescent="0.25">
      <c r="D20339" s="7"/>
    </row>
    <row r="20340" spans="4:4" x14ac:dyDescent="0.25">
      <c r="D20340" s="7"/>
    </row>
    <row r="20341" spans="4:4" x14ac:dyDescent="0.25">
      <c r="D20341" s="7"/>
    </row>
    <row r="20342" spans="4:4" x14ac:dyDescent="0.25">
      <c r="D20342" s="7"/>
    </row>
    <row r="20343" spans="4:4" x14ac:dyDescent="0.25">
      <c r="D20343" s="7"/>
    </row>
    <row r="20344" spans="4:4" x14ac:dyDescent="0.25">
      <c r="D20344" s="7"/>
    </row>
    <row r="20345" spans="4:4" x14ac:dyDescent="0.25">
      <c r="D20345" s="7"/>
    </row>
    <row r="20346" spans="4:4" x14ac:dyDescent="0.25">
      <c r="D20346" s="7"/>
    </row>
    <row r="20347" spans="4:4" x14ac:dyDescent="0.25">
      <c r="D20347" s="7"/>
    </row>
    <row r="20348" spans="4:4" x14ac:dyDescent="0.25">
      <c r="D20348" s="7"/>
    </row>
    <row r="20349" spans="4:4" x14ac:dyDescent="0.25">
      <c r="D20349" s="7"/>
    </row>
    <row r="20350" spans="4:4" x14ac:dyDescent="0.25">
      <c r="D20350" s="7"/>
    </row>
    <row r="20351" spans="4:4" x14ac:dyDescent="0.25">
      <c r="D20351" s="7"/>
    </row>
    <row r="20352" spans="4:4" x14ac:dyDescent="0.25">
      <c r="D20352" s="7"/>
    </row>
    <row r="20353" spans="4:4" x14ac:dyDescent="0.25">
      <c r="D20353" s="7"/>
    </row>
    <row r="20354" spans="4:4" x14ac:dyDescent="0.25">
      <c r="D20354" s="7"/>
    </row>
    <row r="20355" spans="4:4" x14ac:dyDescent="0.25">
      <c r="D20355" s="7"/>
    </row>
    <row r="20356" spans="4:4" x14ac:dyDescent="0.25">
      <c r="D20356" s="7"/>
    </row>
    <row r="20357" spans="4:4" x14ac:dyDescent="0.25">
      <c r="D20357" s="7"/>
    </row>
    <row r="20358" spans="4:4" x14ac:dyDescent="0.25">
      <c r="D20358" s="7"/>
    </row>
    <row r="20359" spans="4:4" x14ac:dyDescent="0.25">
      <c r="D20359" s="7"/>
    </row>
    <row r="20360" spans="4:4" x14ac:dyDescent="0.25">
      <c r="D20360" s="7"/>
    </row>
    <row r="20361" spans="4:4" x14ac:dyDescent="0.25">
      <c r="D20361" s="7"/>
    </row>
    <row r="20362" spans="4:4" x14ac:dyDescent="0.25">
      <c r="D20362" s="7"/>
    </row>
    <row r="20363" spans="4:4" x14ac:dyDescent="0.25">
      <c r="D20363" s="7"/>
    </row>
    <row r="20364" spans="4:4" x14ac:dyDescent="0.25">
      <c r="D20364" s="7"/>
    </row>
    <row r="20365" spans="4:4" x14ac:dyDescent="0.25">
      <c r="D20365" s="7"/>
    </row>
    <row r="20366" spans="4:4" x14ac:dyDescent="0.25">
      <c r="D20366" s="7"/>
    </row>
    <row r="20367" spans="4:4" x14ac:dyDescent="0.25">
      <c r="D20367" s="7"/>
    </row>
    <row r="20368" spans="4:4" x14ac:dyDescent="0.25">
      <c r="D20368" s="7"/>
    </row>
    <row r="20369" spans="4:4" x14ac:dyDescent="0.25">
      <c r="D20369" s="7"/>
    </row>
    <row r="20370" spans="4:4" x14ac:dyDescent="0.25">
      <c r="D20370" s="7"/>
    </row>
    <row r="20371" spans="4:4" x14ac:dyDescent="0.25">
      <c r="D20371" s="7"/>
    </row>
    <row r="20372" spans="4:4" x14ac:dyDescent="0.25">
      <c r="D20372" s="7"/>
    </row>
    <row r="20373" spans="4:4" x14ac:dyDescent="0.25">
      <c r="D20373" s="7"/>
    </row>
    <row r="20374" spans="4:4" x14ac:dyDescent="0.25">
      <c r="D20374" s="7"/>
    </row>
    <row r="20375" spans="4:4" x14ac:dyDescent="0.25">
      <c r="D20375" s="7"/>
    </row>
    <row r="20376" spans="4:4" x14ac:dyDescent="0.25">
      <c r="D20376" s="7"/>
    </row>
    <row r="20377" spans="4:4" x14ac:dyDescent="0.25">
      <c r="D20377" s="7"/>
    </row>
    <row r="20378" spans="4:4" x14ac:dyDescent="0.25">
      <c r="D20378" s="7"/>
    </row>
    <row r="20379" spans="4:4" x14ac:dyDescent="0.25">
      <c r="D20379" s="7"/>
    </row>
    <row r="20380" spans="4:4" x14ac:dyDescent="0.25">
      <c r="D20380" s="7"/>
    </row>
    <row r="20381" spans="4:4" x14ac:dyDescent="0.25">
      <c r="D20381" s="7"/>
    </row>
    <row r="20382" spans="4:4" x14ac:dyDescent="0.25">
      <c r="D20382" s="7"/>
    </row>
    <row r="20383" spans="4:4" x14ac:dyDescent="0.25">
      <c r="D20383" s="7"/>
    </row>
    <row r="20384" spans="4:4" x14ac:dyDescent="0.25">
      <c r="D20384" s="7"/>
    </row>
    <row r="20385" spans="4:4" x14ac:dyDescent="0.25">
      <c r="D20385" s="7"/>
    </row>
    <row r="20386" spans="4:4" x14ac:dyDescent="0.25">
      <c r="D20386" s="7"/>
    </row>
    <row r="20387" spans="4:4" x14ac:dyDescent="0.25">
      <c r="D20387" s="7"/>
    </row>
    <row r="20388" spans="4:4" x14ac:dyDescent="0.25">
      <c r="D20388" s="7"/>
    </row>
    <row r="20389" spans="4:4" x14ac:dyDescent="0.25">
      <c r="D20389" s="7"/>
    </row>
    <row r="20390" spans="4:4" x14ac:dyDescent="0.25">
      <c r="D20390" s="7"/>
    </row>
    <row r="20391" spans="4:4" x14ac:dyDescent="0.25">
      <c r="D20391" s="7"/>
    </row>
    <row r="20392" spans="4:4" x14ac:dyDescent="0.25">
      <c r="D20392" s="7"/>
    </row>
    <row r="20393" spans="4:4" x14ac:dyDescent="0.25">
      <c r="D20393" s="7"/>
    </row>
    <row r="20394" spans="4:4" x14ac:dyDescent="0.25">
      <c r="D20394" s="7"/>
    </row>
    <row r="20395" spans="4:4" x14ac:dyDescent="0.25">
      <c r="D20395" s="7"/>
    </row>
    <row r="20396" spans="4:4" x14ac:dyDescent="0.25">
      <c r="D20396" s="7"/>
    </row>
    <row r="20397" spans="4:4" x14ac:dyDescent="0.25">
      <c r="D20397" s="7"/>
    </row>
    <row r="20398" spans="4:4" x14ac:dyDescent="0.25">
      <c r="D20398" s="7"/>
    </row>
    <row r="20399" spans="4:4" x14ac:dyDescent="0.25">
      <c r="D20399" s="7"/>
    </row>
    <row r="20400" spans="4:4" x14ac:dyDescent="0.25">
      <c r="D20400" s="7"/>
    </row>
    <row r="20401" spans="4:4" x14ac:dyDescent="0.25">
      <c r="D20401" s="7"/>
    </row>
    <row r="20402" spans="4:4" x14ac:dyDescent="0.25">
      <c r="D20402" s="7"/>
    </row>
    <row r="20403" spans="4:4" x14ac:dyDescent="0.25">
      <c r="D20403" s="7"/>
    </row>
    <row r="20404" spans="4:4" x14ac:dyDescent="0.25">
      <c r="D20404" s="7"/>
    </row>
    <row r="20405" spans="4:4" x14ac:dyDescent="0.25">
      <c r="D20405" s="7"/>
    </row>
    <row r="20406" spans="4:4" x14ac:dyDescent="0.25">
      <c r="D20406" s="7"/>
    </row>
    <row r="20407" spans="4:4" x14ac:dyDescent="0.25">
      <c r="D20407" s="7"/>
    </row>
    <row r="20408" spans="4:4" x14ac:dyDescent="0.25">
      <c r="D20408" s="7"/>
    </row>
    <row r="20409" spans="4:4" x14ac:dyDescent="0.25">
      <c r="D20409" s="7"/>
    </row>
    <row r="20410" spans="4:4" x14ac:dyDescent="0.25">
      <c r="D20410" s="7"/>
    </row>
    <row r="20411" spans="4:4" x14ac:dyDescent="0.25">
      <c r="D20411" s="7"/>
    </row>
    <row r="20412" spans="4:4" x14ac:dyDescent="0.25">
      <c r="D20412" s="7"/>
    </row>
    <row r="20413" spans="4:4" x14ac:dyDescent="0.25">
      <c r="D20413" s="7"/>
    </row>
    <row r="20414" spans="4:4" x14ac:dyDescent="0.25">
      <c r="D20414" s="7"/>
    </row>
    <row r="20415" spans="4:4" x14ac:dyDescent="0.25">
      <c r="D20415" s="7"/>
    </row>
    <row r="20416" spans="4:4" x14ac:dyDescent="0.25">
      <c r="D20416" s="7"/>
    </row>
    <row r="20417" spans="4:4" x14ac:dyDescent="0.25">
      <c r="D20417" s="7"/>
    </row>
    <row r="20418" spans="4:4" x14ac:dyDescent="0.25">
      <c r="D20418" s="7"/>
    </row>
    <row r="20419" spans="4:4" x14ac:dyDescent="0.25">
      <c r="D20419" s="7"/>
    </row>
    <row r="20420" spans="4:4" x14ac:dyDescent="0.25">
      <c r="D20420" s="7"/>
    </row>
    <row r="20421" spans="4:4" x14ac:dyDescent="0.25">
      <c r="D20421" s="7"/>
    </row>
    <row r="20422" spans="4:4" x14ac:dyDescent="0.25">
      <c r="D20422" s="7"/>
    </row>
    <row r="20423" spans="4:4" x14ac:dyDescent="0.25">
      <c r="D20423" s="7"/>
    </row>
    <row r="20424" spans="4:4" x14ac:dyDescent="0.25">
      <c r="D20424" s="7"/>
    </row>
    <row r="20425" spans="4:4" x14ac:dyDescent="0.25">
      <c r="D20425" s="7"/>
    </row>
    <row r="20426" spans="4:4" x14ac:dyDescent="0.25">
      <c r="D20426" s="7"/>
    </row>
    <row r="20427" spans="4:4" x14ac:dyDescent="0.25">
      <c r="D20427" s="7"/>
    </row>
    <row r="20428" spans="4:4" x14ac:dyDescent="0.25">
      <c r="D20428" s="7"/>
    </row>
    <row r="20429" spans="4:4" x14ac:dyDescent="0.25">
      <c r="D20429" s="7"/>
    </row>
    <row r="20430" spans="4:4" x14ac:dyDescent="0.25">
      <c r="D20430" s="7"/>
    </row>
    <row r="20431" spans="4:4" x14ac:dyDescent="0.25">
      <c r="D20431" s="7"/>
    </row>
    <row r="20432" spans="4:4" x14ac:dyDescent="0.25">
      <c r="D20432" s="7"/>
    </row>
    <row r="20433" spans="4:4" x14ac:dyDescent="0.25">
      <c r="D20433" s="7"/>
    </row>
    <row r="20434" spans="4:4" x14ac:dyDescent="0.25">
      <c r="D20434" s="7"/>
    </row>
    <row r="20435" spans="4:4" x14ac:dyDescent="0.25">
      <c r="D20435" s="7"/>
    </row>
    <row r="20436" spans="4:4" x14ac:dyDescent="0.25">
      <c r="D20436" s="7"/>
    </row>
    <row r="20437" spans="4:4" x14ac:dyDescent="0.25">
      <c r="D20437" s="7"/>
    </row>
    <row r="20438" spans="4:4" x14ac:dyDescent="0.25">
      <c r="D20438" s="7"/>
    </row>
    <row r="20439" spans="4:4" x14ac:dyDescent="0.25">
      <c r="D20439" s="7"/>
    </row>
    <row r="20440" spans="4:4" x14ac:dyDescent="0.25">
      <c r="D20440" s="7"/>
    </row>
    <row r="20441" spans="4:4" x14ac:dyDescent="0.25">
      <c r="D20441" s="7"/>
    </row>
    <row r="20442" spans="4:4" x14ac:dyDescent="0.25">
      <c r="D20442" s="7"/>
    </row>
    <row r="20443" spans="4:4" x14ac:dyDescent="0.25">
      <c r="D20443" s="7"/>
    </row>
    <row r="20444" spans="4:4" x14ac:dyDescent="0.25">
      <c r="D20444" s="7"/>
    </row>
    <row r="20445" spans="4:4" x14ac:dyDescent="0.25">
      <c r="D20445" s="7"/>
    </row>
    <row r="20446" spans="4:4" x14ac:dyDescent="0.25">
      <c r="D20446" s="7"/>
    </row>
    <row r="20447" spans="4:4" x14ac:dyDescent="0.25">
      <c r="D20447" s="7"/>
    </row>
    <row r="20448" spans="4:4" x14ac:dyDescent="0.25">
      <c r="D20448" s="7"/>
    </row>
    <row r="20449" spans="4:4" x14ac:dyDescent="0.25">
      <c r="D20449" s="7"/>
    </row>
    <row r="20450" spans="4:4" x14ac:dyDescent="0.25">
      <c r="D20450" s="7"/>
    </row>
    <row r="20451" spans="4:4" x14ac:dyDescent="0.25">
      <c r="D20451" s="7"/>
    </row>
    <row r="20452" spans="4:4" x14ac:dyDescent="0.25">
      <c r="D20452" s="7"/>
    </row>
    <row r="20453" spans="4:4" x14ac:dyDescent="0.25">
      <c r="D20453" s="7"/>
    </row>
    <row r="20454" spans="4:4" x14ac:dyDescent="0.25">
      <c r="D20454" s="7"/>
    </row>
    <row r="20455" spans="4:4" x14ac:dyDescent="0.25">
      <c r="D20455" s="7"/>
    </row>
    <row r="20456" spans="4:4" x14ac:dyDescent="0.25">
      <c r="D20456" s="7"/>
    </row>
    <row r="20457" spans="4:4" x14ac:dyDescent="0.25">
      <c r="D20457" s="7"/>
    </row>
    <row r="20458" spans="4:4" x14ac:dyDescent="0.25">
      <c r="D20458" s="7"/>
    </row>
    <row r="20459" spans="4:4" x14ac:dyDescent="0.25">
      <c r="D20459" s="7"/>
    </row>
    <row r="20460" spans="4:4" x14ac:dyDescent="0.25">
      <c r="D20460" s="7"/>
    </row>
    <row r="20461" spans="4:4" x14ac:dyDescent="0.25">
      <c r="D20461" s="7"/>
    </row>
    <row r="20462" spans="4:4" x14ac:dyDescent="0.25">
      <c r="D20462" s="7"/>
    </row>
    <row r="20463" spans="4:4" x14ac:dyDescent="0.25">
      <c r="D20463" s="7"/>
    </row>
    <row r="20464" spans="4:4" x14ac:dyDescent="0.25">
      <c r="D20464" s="7"/>
    </row>
    <row r="20465" spans="4:4" x14ac:dyDescent="0.25">
      <c r="D20465" s="7"/>
    </row>
    <row r="20466" spans="4:4" x14ac:dyDescent="0.25">
      <c r="D20466" s="7"/>
    </row>
    <row r="20467" spans="4:4" x14ac:dyDescent="0.25">
      <c r="D20467" s="7"/>
    </row>
    <row r="20468" spans="4:4" x14ac:dyDescent="0.25">
      <c r="D20468" s="7"/>
    </row>
    <row r="20469" spans="4:4" x14ac:dyDescent="0.25">
      <c r="D20469" s="7"/>
    </row>
    <row r="20470" spans="4:4" x14ac:dyDescent="0.25">
      <c r="D20470" s="7"/>
    </row>
    <row r="20471" spans="4:4" x14ac:dyDescent="0.25">
      <c r="D20471" s="7"/>
    </row>
    <row r="20472" spans="4:4" x14ac:dyDescent="0.25">
      <c r="D20472" s="7"/>
    </row>
    <row r="20473" spans="4:4" x14ac:dyDescent="0.25">
      <c r="D20473" s="7"/>
    </row>
    <row r="20474" spans="4:4" x14ac:dyDescent="0.25">
      <c r="D20474" s="7"/>
    </row>
    <row r="20475" spans="4:4" x14ac:dyDescent="0.25">
      <c r="D20475" s="7"/>
    </row>
    <row r="20476" spans="4:4" x14ac:dyDescent="0.25">
      <c r="D20476" s="7"/>
    </row>
    <row r="20477" spans="4:4" x14ac:dyDescent="0.25">
      <c r="D20477" s="7"/>
    </row>
    <row r="20478" spans="4:4" x14ac:dyDescent="0.25">
      <c r="D20478" s="7"/>
    </row>
    <row r="20479" spans="4:4" x14ac:dyDescent="0.25">
      <c r="D20479" s="7"/>
    </row>
    <row r="20480" spans="4:4" x14ac:dyDescent="0.25">
      <c r="D20480" s="7"/>
    </row>
    <row r="20481" spans="4:4" x14ac:dyDescent="0.25">
      <c r="D20481" s="7"/>
    </row>
    <row r="20482" spans="4:4" x14ac:dyDescent="0.25">
      <c r="D20482" s="7"/>
    </row>
    <row r="20483" spans="4:4" x14ac:dyDescent="0.25">
      <c r="D20483" s="7"/>
    </row>
    <row r="20484" spans="4:4" x14ac:dyDescent="0.25">
      <c r="D20484" s="7"/>
    </row>
    <row r="20485" spans="4:4" x14ac:dyDescent="0.25">
      <c r="D20485" s="7"/>
    </row>
    <row r="20486" spans="4:4" x14ac:dyDescent="0.25">
      <c r="D20486" s="7"/>
    </row>
    <row r="20487" spans="4:4" x14ac:dyDescent="0.25">
      <c r="D20487" s="7"/>
    </row>
    <row r="20488" spans="4:4" x14ac:dyDescent="0.25">
      <c r="D20488" s="7"/>
    </row>
    <row r="20489" spans="4:4" x14ac:dyDescent="0.25">
      <c r="D20489" s="7"/>
    </row>
    <row r="20490" spans="4:4" x14ac:dyDescent="0.25">
      <c r="D20490" s="7"/>
    </row>
    <row r="20491" spans="4:4" x14ac:dyDescent="0.25">
      <c r="D20491" s="7"/>
    </row>
    <row r="20492" spans="4:4" x14ac:dyDescent="0.25">
      <c r="D20492" s="7"/>
    </row>
    <row r="20493" spans="4:4" x14ac:dyDescent="0.25">
      <c r="D20493" s="7"/>
    </row>
    <row r="20494" spans="4:4" x14ac:dyDescent="0.25">
      <c r="D20494" s="7"/>
    </row>
    <row r="20495" spans="4:4" x14ac:dyDescent="0.25">
      <c r="D20495" s="7"/>
    </row>
    <row r="20496" spans="4:4" x14ac:dyDescent="0.25">
      <c r="D20496" s="7"/>
    </row>
    <row r="20497" spans="4:4" x14ac:dyDescent="0.25">
      <c r="D20497" s="7"/>
    </row>
    <row r="20498" spans="4:4" x14ac:dyDescent="0.25">
      <c r="D20498" s="7"/>
    </row>
    <row r="20499" spans="4:4" x14ac:dyDescent="0.25">
      <c r="D20499" s="7"/>
    </row>
    <row r="20500" spans="4:4" x14ac:dyDescent="0.25">
      <c r="D20500" s="7"/>
    </row>
    <row r="20501" spans="4:4" x14ac:dyDescent="0.25">
      <c r="D20501" s="7"/>
    </row>
    <row r="20502" spans="4:4" x14ac:dyDescent="0.25">
      <c r="D20502" s="7"/>
    </row>
    <row r="20503" spans="4:4" x14ac:dyDescent="0.25">
      <c r="D20503" s="7"/>
    </row>
    <row r="20504" spans="4:4" x14ac:dyDescent="0.25">
      <c r="D20504" s="7"/>
    </row>
    <row r="20505" spans="4:4" x14ac:dyDescent="0.25">
      <c r="D20505" s="7"/>
    </row>
    <row r="20506" spans="4:4" x14ac:dyDescent="0.25">
      <c r="D20506" s="7"/>
    </row>
    <row r="20507" spans="4:4" x14ac:dyDescent="0.25">
      <c r="D20507" s="7"/>
    </row>
    <row r="20508" spans="4:4" x14ac:dyDescent="0.25">
      <c r="D20508" s="7"/>
    </row>
    <row r="20509" spans="4:4" x14ac:dyDescent="0.25">
      <c r="D20509" s="7"/>
    </row>
    <row r="20510" spans="4:4" x14ac:dyDescent="0.25">
      <c r="D20510" s="7"/>
    </row>
    <row r="20511" spans="4:4" x14ac:dyDescent="0.25">
      <c r="D20511" s="7"/>
    </row>
    <row r="20512" spans="4:4" x14ac:dyDescent="0.25">
      <c r="D20512" s="7"/>
    </row>
    <row r="20513" spans="4:4" x14ac:dyDescent="0.25">
      <c r="D20513" s="7"/>
    </row>
    <row r="20514" spans="4:4" x14ac:dyDescent="0.25">
      <c r="D20514" s="7"/>
    </row>
    <row r="20515" spans="4:4" x14ac:dyDescent="0.25">
      <c r="D20515" s="7"/>
    </row>
    <row r="20516" spans="4:4" x14ac:dyDescent="0.25">
      <c r="D20516" s="7"/>
    </row>
    <row r="20517" spans="4:4" x14ac:dyDescent="0.25">
      <c r="D20517" s="7"/>
    </row>
    <row r="20518" spans="4:4" x14ac:dyDescent="0.25">
      <c r="D20518" s="7"/>
    </row>
    <row r="20519" spans="4:4" x14ac:dyDescent="0.25">
      <c r="D20519" s="7"/>
    </row>
    <row r="20520" spans="4:4" x14ac:dyDescent="0.25">
      <c r="D20520" s="7"/>
    </row>
    <row r="20521" spans="4:4" x14ac:dyDescent="0.25">
      <c r="D20521" s="7"/>
    </row>
    <row r="20522" spans="4:4" x14ac:dyDescent="0.25">
      <c r="D20522" s="7"/>
    </row>
    <row r="20523" spans="4:4" x14ac:dyDescent="0.25">
      <c r="D20523" s="7"/>
    </row>
    <row r="20524" spans="4:4" x14ac:dyDescent="0.25">
      <c r="D20524" s="7"/>
    </row>
    <row r="20525" spans="4:4" x14ac:dyDescent="0.25">
      <c r="D20525" s="7"/>
    </row>
    <row r="20526" spans="4:4" x14ac:dyDescent="0.25">
      <c r="D20526" s="7"/>
    </row>
    <row r="20527" spans="4:4" x14ac:dyDescent="0.25">
      <c r="D20527" s="7"/>
    </row>
    <row r="20528" spans="4:4" x14ac:dyDescent="0.25">
      <c r="D20528" s="7"/>
    </row>
    <row r="20529" spans="4:4" x14ac:dyDescent="0.25">
      <c r="D20529" s="7"/>
    </row>
    <row r="20530" spans="4:4" x14ac:dyDescent="0.25">
      <c r="D20530" s="7"/>
    </row>
    <row r="20531" spans="4:4" x14ac:dyDescent="0.25">
      <c r="D20531" s="7"/>
    </row>
    <row r="20532" spans="4:4" x14ac:dyDescent="0.25">
      <c r="D20532" s="7"/>
    </row>
    <row r="20533" spans="4:4" x14ac:dyDescent="0.25">
      <c r="D20533" s="7"/>
    </row>
    <row r="20534" spans="4:4" x14ac:dyDescent="0.25">
      <c r="D20534" s="7"/>
    </row>
    <row r="20535" spans="4:4" x14ac:dyDescent="0.25">
      <c r="D20535" s="7"/>
    </row>
    <row r="20536" spans="4:4" x14ac:dyDescent="0.25">
      <c r="D20536" s="7"/>
    </row>
    <row r="20537" spans="4:4" x14ac:dyDescent="0.25">
      <c r="D20537" s="7"/>
    </row>
    <row r="20538" spans="4:4" x14ac:dyDescent="0.25">
      <c r="D20538" s="7"/>
    </row>
    <row r="20539" spans="4:4" x14ac:dyDescent="0.25">
      <c r="D20539" s="7"/>
    </row>
    <row r="20540" spans="4:4" x14ac:dyDescent="0.25">
      <c r="D20540" s="7"/>
    </row>
    <row r="20541" spans="4:4" x14ac:dyDescent="0.25">
      <c r="D20541" s="7"/>
    </row>
    <row r="20542" spans="4:4" x14ac:dyDescent="0.25">
      <c r="D20542" s="7"/>
    </row>
    <row r="20543" spans="4:4" x14ac:dyDescent="0.25">
      <c r="D20543" s="7"/>
    </row>
    <row r="20544" spans="4:4" x14ac:dyDescent="0.25">
      <c r="D20544" s="7"/>
    </row>
    <row r="20545" spans="4:4" x14ac:dyDescent="0.25">
      <c r="D20545" s="7"/>
    </row>
    <row r="20546" spans="4:4" x14ac:dyDescent="0.25">
      <c r="D20546" s="7"/>
    </row>
    <row r="20547" spans="4:4" x14ac:dyDescent="0.25">
      <c r="D20547" s="7"/>
    </row>
    <row r="20548" spans="4:4" x14ac:dyDescent="0.25">
      <c r="D20548" s="7"/>
    </row>
    <row r="20549" spans="4:4" x14ac:dyDescent="0.25">
      <c r="D20549" s="7"/>
    </row>
    <row r="20550" spans="4:4" x14ac:dyDescent="0.25">
      <c r="D20550" s="7"/>
    </row>
    <row r="20551" spans="4:4" x14ac:dyDescent="0.25">
      <c r="D20551" s="7"/>
    </row>
    <row r="20552" spans="4:4" x14ac:dyDescent="0.25">
      <c r="D20552" s="7"/>
    </row>
    <row r="20553" spans="4:4" x14ac:dyDescent="0.25">
      <c r="D20553" s="7"/>
    </row>
    <row r="20554" spans="4:4" x14ac:dyDescent="0.25">
      <c r="D20554" s="7"/>
    </row>
    <row r="20555" spans="4:4" x14ac:dyDescent="0.25">
      <c r="D20555" s="7"/>
    </row>
    <row r="20556" spans="4:4" x14ac:dyDescent="0.25">
      <c r="D20556" s="7"/>
    </row>
    <row r="20557" spans="4:4" x14ac:dyDescent="0.25">
      <c r="D20557" s="7"/>
    </row>
    <row r="20558" spans="4:4" x14ac:dyDescent="0.25">
      <c r="D20558" s="7"/>
    </row>
    <row r="20559" spans="4:4" x14ac:dyDescent="0.25">
      <c r="D20559" s="7"/>
    </row>
    <row r="20560" spans="4:4" x14ac:dyDescent="0.25">
      <c r="D20560" s="7"/>
    </row>
    <row r="20561" spans="4:4" x14ac:dyDescent="0.25">
      <c r="D20561" s="7"/>
    </row>
    <row r="20562" spans="4:4" x14ac:dyDescent="0.25">
      <c r="D20562" s="7"/>
    </row>
    <row r="20563" spans="4:4" x14ac:dyDescent="0.25">
      <c r="D20563" s="7"/>
    </row>
    <row r="20564" spans="4:4" x14ac:dyDescent="0.25">
      <c r="D20564" s="7"/>
    </row>
    <row r="20565" spans="4:4" x14ac:dyDescent="0.25">
      <c r="D20565" s="7"/>
    </row>
    <row r="20566" spans="4:4" x14ac:dyDescent="0.25">
      <c r="D20566" s="7"/>
    </row>
    <row r="20567" spans="4:4" x14ac:dyDescent="0.25">
      <c r="D20567" s="7"/>
    </row>
    <row r="20568" spans="4:4" x14ac:dyDescent="0.25">
      <c r="D20568" s="7"/>
    </row>
    <row r="20569" spans="4:4" x14ac:dyDescent="0.25">
      <c r="D20569" s="7"/>
    </row>
    <row r="20570" spans="4:4" x14ac:dyDescent="0.25">
      <c r="D20570" s="7"/>
    </row>
    <row r="20571" spans="4:4" x14ac:dyDescent="0.25">
      <c r="D20571" s="7"/>
    </row>
    <row r="20572" spans="4:4" x14ac:dyDescent="0.25">
      <c r="D20572" s="7"/>
    </row>
    <row r="20573" spans="4:4" x14ac:dyDescent="0.25">
      <c r="D20573" s="7"/>
    </row>
    <row r="20574" spans="4:4" x14ac:dyDescent="0.25">
      <c r="D20574" s="7"/>
    </row>
    <row r="20575" spans="4:4" x14ac:dyDescent="0.25">
      <c r="D20575" s="7"/>
    </row>
    <row r="20576" spans="4:4" x14ac:dyDescent="0.25">
      <c r="D20576" s="7"/>
    </row>
    <row r="20577" spans="4:4" x14ac:dyDescent="0.25">
      <c r="D20577" s="7"/>
    </row>
    <row r="20578" spans="4:4" x14ac:dyDescent="0.25">
      <c r="D20578" s="7"/>
    </row>
    <row r="20579" spans="4:4" x14ac:dyDescent="0.25">
      <c r="D20579" s="7"/>
    </row>
    <row r="20580" spans="4:4" x14ac:dyDescent="0.25">
      <c r="D20580" s="7"/>
    </row>
    <row r="20581" spans="4:4" x14ac:dyDescent="0.25">
      <c r="D20581" s="7"/>
    </row>
    <row r="20582" spans="4:4" x14ac:dyDescent="0.25">
      <c r="D20582" s="7"/>
    </row>
    <row r="20583" spans="4:4" x14ac:dyDescent="0.25">
      <c r="D20583" s="7"/>
    </row>
    <row r="20584" spans="4:4" x14ac:dyDescent="0.25">
      <c r="D20584" s="7"/>
    </row>
    <row r="20585" spans="4:4" x14ac:dyDescent="0.25">
      <c r="D20585" s="7"/>
    </row>
    <row r="20586" spans="4:4" x14ac:dyDescent="0.25">
      <c r="D20586" s="7"/>
    </row>
    <row r="20587" spans="4:4" x14ac:dyDescent="0.25">
      <c r="D20587" s="7"/>
    </row>
    <row r="20588" spans="4:4" x14ac:dyDescent="0.25">
      <c r="D20588" s="7"/>
    </row>
    <row r="20589" spans="4:4" x14ac:dyDescent="0.25">
      <c r="D20589" s="7"/>
    </row>
    <row r="20590" spans="4:4" x14ac:dyDescent="0.25">
      <c r="D20590" s="7"/>
    </row>
    <row r="20591" spans="4:4" x14ac:dyDescent="0.25">
      <c r="D20591" s="7"/>
    </row>
    <row r="20592" spans="4:4" x14ac:dyDescent="0.25">
      <c r="D20592" s="7"/>
    </row>
    <row r="20593" spans="4:4" x14ac:dyDescent="0.25">
      <c r="D20593" s="7"/>
    </row>
    <row r="20594" spans="4:4" x14ac:dyDescent="0.25">
      <c r="D20594" s="7"/>
    </row>
    <row r="20595" spans="4:4" x14ac:dyDescent="0.25">
      <c r="D20595" s="7"/>
    </row>
    <row r="20596" spans="4:4" x14ac:dyDescent="0.25">
      <c r="D20596" s="7"/>
    </row>
    <row r="20597" spans="4:4" x14ac:dyDescent="0.25">
      <c r="D20597" s="7"/>
    </row>
    <row r="20598" spans="4:4" x14ac:dyDescent="0.25">
      <c r="D20598" s="7"/>
    </row>
    <row r="20599" spans="4:4" x14ac:dyDescent="0.25">
      <c r="D20599" s="7"/>
    </row>
    <row r="20600" spans="4:4" x14ac:dyDescent="0.25">
      <c r="D20600" s="7"/>
    </row>
    <row r="20601" spans="4:4" x14ac:dyDescent="0.25">
      <c r="D20601" s="7"/>
    </row>
    <row r="20602" spans="4:4" x14ac:dyDescent="0.25">
      <c r="D20602" s="7"/>
    </row>
    <row r="20603" spans="4:4" x14ac:dyDescent="0.25">
      <c r="D20603" s="7"/>
    </row>
    <row r="20604" spans="4:4" x14ac:dyDescent="0.25">
      <c r="D20604" s="7"/>
    </row>
    <row r="20605" spans="4:4" x14ac:dyDescent="0.25">
      <c r="D20605" s="7"/>
    </row>
    <row r="20606" spans="4:4" x14ac:dyDescent="0.25">
      <c r="D20606" s="7"/>
    </row>
    <row r="20607" spans="4:4" x14ac:dyDescent="0.25">
      <c r="D20607" s="7"/>
    </row>
    <row r="20608" spans="4:4" x14ac:dyDescent="0.25">
      <c r="D20608" s="7"/>
    </row>
    <row r="20609" spans="4:4" x14ac:dyDescent="0.25">
      <c r="D20609" s="7"/>
    </row>
    <row r="20610" spans="4:4" x14ac:dyDescent="0.25">
      <c r="D20610" s="7"/>
    </row>
    <row r="20611" spans="4:4" x14ac:dyDescent="0.25">
      <c r="D20611" s="7"/>
    </row>
    <row r="20612" spans="4:4" x14ac:dyDescent="0.25">
      <c r="D20612" s="7"/>
    </row>
    <row r="20613" spans="4:4" x14ac:dyDescent="0.25">
      <c r="D20613" s="7"/>
    </row>
    <row r="20614" spans="4:4" x14ac:dyDescent="0.25">
      <c r="D20614" s="7"/>
    </row>
    <row r="20615" spans="4:4" x14ac:dyDescent="0.25">
      <c r="D20615" s="7"/>
    </row>
    <row r="20616" spans="4:4" x14ac:dyDescent="0.25">
      <c r="D20616" s="7"/>
    </row>
    <row r="20617" spans="4:4" x14ac:dyDescent="0.25">
      <c r="D20617" s="7"/>
    </row>
    <row r="20618" spans="4:4" x14ac:dyDescent="0.25">
      <c r="D20618" s="7"/>
    </row>
    <row r="20619" spans="4:4" x14ac:dyDescent="0.25">
      <c r="D20619" s="7"/>
    </row>
    <row r="20620" spans="4:4" x14ac:dyDescent="0.25">
      <c r="D20620" s="7"/>
    </row>
    <row r="20621" spans="4:4" x14ac:dyDescent="0.25">
      <c r="D20621" s="7"/>
    </row>
    <row r="20622" spans="4:4" x14ac:dyDescent="0.25">
      <c r="D20622" s="7"/>
    </row>
    <row r="20623" spans="4:4" x14ac:dyDescent="0.25">
      <c r="D20623" s="7"/>
    </row>
    <row r="20624" spans="4:4" x14ac:dyDescent="0.25">
      <c r="D20624" s="7"/>
    </row>
    <row r="20625" spans="4:4" x14ac:dyDescent="0.25">
      <c r="D20625" s="7"/>
    </row>
    <row r="20626" spans="4:4" x14ac:dyDescent="0.25">
      <c r="D20626" s="7"/>
    </row>
    <row r="20627" spans="4:4" x14ac:dyDescent="0.25">
      <c r="D20627" s="7"/>
    </row>
    <row r="20628" spans="4:4" x14ac:dyDescent="0.25">
      <c r="D20628" s="7"/>
    </row>
    <row r="20629" spans="4:4" x14ac:dyDescent="0.25">
      <c r="D20629" s="7"/>
    </row>
    <row r="20630" spans="4:4" x14ac:dyDescent="0.25">
      <c r="D20630" s="7"/>
    </row>
    <row r="20631" spans="4:4" x14ac:dyDescent="0.25">
      <c r="D20631" s="7"/>
    </row>
    <row r="20632" spans="4:4" x14ac:dyDescent="0.25">
      <c r="D20632" s="7"/>
    </row>
    <row r="20633" spans="4:4" x14ac:dyDescent="0.25">
      <c r="D20633" s="7"/>
    </row>
    <row r="20634" spans="4:4" x14ac:dyDescent="0.25">
      <c r="D20634" s="7"/>
    </row>
    <row r="20635" spans="4:4" x14ac:dyDescent="0.25">
      <c r="D20635" s="7"/>
    </row>
    <row r="20636" spans="4:4" x14ac:dyDescent="0.25">
      <c r="D20636" s="7"/>
    </row>
    <row r="20637" spans="4:4" x14ac:dyDescent="0.25">
      <c r="D20637" s="7"/>
    </row>
    <row r="20638" spans="4:4" x14ac:dyDescent="0.25">
      <c r="D20638" s="7"/>
    </row>
    <row r="20639" spans="4:4" x14ac:dyDescent="0.25">
      <c r="D20639" s="7"/>
    </row>
    <row r="20640" spans="4:4" x14ac:dyDescent="0.25">
      <c r="D20640" s="7"/>
    </row>
    <row r="20641" spans="4:4" x14ac:dyDescent="0.25">
      <c r="D20641" s="7"/>
    </row>
    <row r="20642" spans="4:4" x14ac:dyDescent="0.25">
      <c r="D20642" s="7"/>
    </row>
    <row r="20643" spans="4:4" x14ac:dyDescent="0.25">
      <c r="D20643" s="7"/>
    </row>
    <row r="20644" spans="4:4" x14ac:dyDescent="0.25">
      <c r="D20644" s="7"/>
    </row>
    <row r="20645" spans="4:4" x14ac:dyDescent="0.25">
      <c r="D20645" s="7"/>
    </row>
    <row r="20646" spans="4:4" x14ac:dyDescent="0.25">
      <c r="D20646" s="7"/>
    </row>
    <row r="20647" spans="4:4" x14ac:dyDescent="0.25">
      <c r="D20647" s="7"/>
    </row>
    <row r="20648" spans="4:4" x14ac:dyDescent="0.25">
      <c r="D20648" s="7"/>
    </row>
    <row r="20649" spans="4:4" x14ac:dyDescent="0.25">
      <c r="D20649" s="7"/>
    </row>
    <row r="20650" spans="4:4" x14ac:dyDescent="0.25">
      <c r="D20650" s="7"/>
    </row>
    <row r="20651" spans="4:4" x14ac:dyDescent="0.25">
      <c r="D20651" s="7"/>
    </row>
    <row r="20652" spans="4:4" x14ac:dyDescent="0.25">
      <c r="D20652" s="7"/>
    </row>
    <row r="20653" spans="4:4" x14ac:dyDescent="0.25">
      <c r="D20653" s="7"/>
    </row>
    <row r="20654" spans="4:4" x14ac:dyDescent="0.25">
      <c r="D20654" s="7"/>
    </row>
    <row r="20655" spans="4:4" x14ac:dyDescent="0.25">
      <c r="D20655" s="7"/>
    </row>
    <row r="20656" spans="4:4" x14ac:dyDescent="0.25">
      <c r="D20656" s="7"/>
    </row>
    <row r="20657" spans="4:4" x14ac:dyDescent="0.25">
      <c r="D20657" s="7"/>
    </row>
    <row r="20658" spans="4:4" x14ac:dyDescent="0.25">
      <c r="D20658" s="7"/>
    </row>
    <row r="20659" spans="4:4" x14ac:dyDescent="0.25">
      <c r="D20659" s="7"/>
    </row>
    <row r="20660" spans="4:4" x14ac:dyDescent="0.25">
      <c r="D20660" s="7"/>
    </row>
    <row r="20661" spans="4:4" x14ac:dyDescent="0.25">
      <c r="D20661" s="7"/>
    </row>
    <row r="20662" spans="4:4" x14ac:dyDescent="0.25">
      <c r="D20662" s="7"/>
    </row>
    <row r="20663" spans="4:4" x14ac:dyDescent="0.25">
      <c r="D20663" s="7"/>
    </row>
    <row r="20664" spans="4:4" x14ac:dyDescent="0.25">
      <c r="D20664" s="7"/>
    </row>
    <row r="20665" spans="4:4" x14ac:dyDescent="0.25">
      <c r="D20665" s="7"/>
    </row>
    <row r="20666" spans="4:4" x14ac:dyDescent="0.25">
      <c r="D20666" s="7"/>
    </row>
    <row r="20667" spans="4:4" x14ac:dyDescent="0.25">
      <c r="D20667" s="7"/>
    </row>
    <row r="20668" spans="4:4" x14ac:dyDescent="0.25">
      <c r="D20668" s="7"/>
    </row>
    <row r="20669" spans="4:4" x14ac:dyDescent="0.25">
      <c r="D20669" s="7"/>
    </row>
    <row r="20670" spans="4:4" x14ac:dyDescent="0.25">
      <c r="D20670" s="7"/>
    </row>
    <row r="20671" spans="4:4" x14ac:dyDescent="0.25">
      <c r="D20671" s="7"/>
    </row>
    <row r="20672" spans="4:4" x14ac:dyDescent="0.25">
      <c r="D20672" s="7"/>
    </row>
    <row r="20673" spans="4:4" x14ac:dyDescent="0.25">
      <c r="D20673" s="7"/>
    </row>
    <row r="20674" spans="4:4" x14ac:dyDescent="0.25">
      <c r="D20674" s="7"/>
    </row>
    <row r="20675" spans="4:4" x14ac:dyDescent="0.25">
      <c r="D20675" s="7"/>
    </row>
    <row r="20676" spans="4:4" x14ac:dyDescent="0.25">
      <c r="D20676" s="7"/>
    </row>
    <row r="20677" spans="4:4" x14ac:dyDescent="0.25">
      <c r="D20677" s="7"/>
    </row>
    <row r="20678" spans="4:4" x14ac:dyDescent="0.25">
      <c r="D20678" s="7"/>
    </row>
    <row r="20679" spans="4:4" x14ac:dyDescent="0.25">
      <c r="D20679" s="7"/>
    </row>
    <row r="20680" spans="4:4" x14ac:dyDescent="0.25">
      <c r="D20680" s="7"/>
    </row>
    <row r="20681" spans="4:4" x14ac:dyDescent="0.25">
      <c r="D20681" s="7"/>
    </row>
    <row r="20682" spans="4:4" x14ac:dyDescent="0.25">
      <c r="D20682" s="7"/>
    </row>
    <row r="20683" spans="4:4" x14ac:dyDescent="0.25">
      <c r="D20683" s="7"/>
    </row>
    <row r="20684" spans="4:4" x14ac:dyDescent="0.25">
      <c r="D20684" s="7"/>
    </row>
    <row r="20685" spans="4:4" x14ac:dyDescent="0.25">
      <c r="D20685" s="7"/>
    </row>
    <row r="20686" spans="4:4" x14ac:dyDescent="0.25">
      <c r="D20686" s="7"/>
    </row>
    <row r="20687" spans="4:4" x14ac:dyDescent="0.25">
      <c r="D20687" s="7"/>
    </row>
    <row r="20688" spans="4:4" x14ac:dyDescent="0.25">
      <c r="D20688" s="7"/>
    </row>
    <row r="20689" spans="4:4" x14ac:dyDescent="0.25">
      <c r="D20689" s="7"/>
    </row>
    <row r="20690" spans="4:4" x14ac:dyDescent="0.25">
      <c r="D20690" s="7"/>
    </row>
    <row r="20691" spans="4:4" x14ac:dyDescent="0.25">
      <c r="D20691" s="7"/>
    </row>
    <row r="20692" spans="4:4" x14ac:dyDescent="0.25">
      <c r="D20692" s="7"/>
    </row>
    <row r="20693" spans="4:4" x14ac:dyDescent="0.25">
      <c r="D20693" s="7"/>
    </row>
    <row r="20694" spans="4:4" x14ac:dyDescent="0.25">
      <c r="D20694" s="7"/>
    </row>
    <row r="20695" spans="4:4" x14ac:dyDescent="0.25">
      <c r="D20695" s="7"/>
    </row>
    <row r="20696" spans="4:4" x14ac:dyDescent="0.25">
      <c r="D20696" s="7"/>
    </row>
    <row r="20697" spans="4:4" x14ac:dyDescent="0.25">
      <c r="D20697" s="7"/>
    </row>
    <row r="20698" spans="4:4" x14ac:dyDescent="0.25">
      <c r="D20698" s="7"/>
    </row>
    <row r="20699" spans="4:4" x14ac:dyDescent="0.25">
      <c r="D20699" s="7"/>
    </row>
    <row r="20700" spans="4:4" x14ac:dyDescent="0.25">
      <c r="D20700" s="7"/>
    </row>
    <row r="20701" spans="4:4" x14ac:dyDescent="0.25">
      <c r="D20701" s="7"/>
    </row>
    <row r="20702" spans="4:4" x14ac:dyDescent="0.25">
      <c r="D20702" s="7"/>
    </row>
    <row r="20703" spans="4:4" x14ac:dyDescent="0.25">
      <c r="D20703" s="7"/>
    </row>
    <row r="20704" spans="4:4" x14ac:dyDescent="0.25">
      <c r="D20704" s="7"/>
    </row>
    <row r="20705" spans="4:4" x14ac:dyDescent="0.25">
      <c r="D20705" s="7"/>
    </row>
    <row r="20706" spans="4:4" x14ac:dyDescent="0.25">
      <c r="D20706" s="7"/>
    </row>
    <row r="20707" spans="4:4" x14ac:dyDescent="0.25">
      <c r="D20707" s="7"/>
    </row>
    <row r="20708" spans="4:4" x14ac:dyDescent="0.25">
      <c r="D20708" s="7"/>
    </row>
    <row r="20709" spans="4:4" x14ac:dyDescent="0.25">
      <c r="D20709" s="7"/>
    </row>
    <row r="20710" spans="4:4" x14ac:dyDescent="0.25">
      <c r="D20710" s="7"/>
    </row>
    <row r="20711" spans="4:4" x14ac:dyDescent="0.25">
      <c r="D20711" s="7"/>
    </row>
    <row r="20712" spans="4:4" x14ac:dyDescent="0.25">
      <c r="D20712" s="7"/>
    </row>
    <row r="20713" spans="4:4" x14ac:dyDescent="0.25">
      <c r="D20713" s="7"/>
    </row>
    <row r="20714" spans="4:4" x14ac:dyDescent="0.25">
      <c r="D20714" s="7"/>
    </row>
    <row r="20715" spans="4:4" x14ac:dyDescent="0.25">
      <c r="D20715" s="7"/>
    </row>
    <row r="20716" spans="4:4" x14ac:dyDescent="0.25">
      <c r="D20716" s="7"/>
    </row>
    <row r="20717" spans="4:4" x14ac:dyDescent="0.25">
      <c r="D20717" s="7"/>
    </row>
    <row r="20718" spans="4:4" x14ac:dyDescent="0.25">
      <c r="D20718" s="7"/>
    </row>
    <row r="20719" spans="4:4" x14ac:dyDescent="0.25">
      <c r="D20719" s="7"/>
    </row>
    <row r="20720" spans="4:4" x14ac:dyDescent="0.25">
      <c r="D20720" s="7"/>
    </row>
    <row r="20721" spans="4:4" x14ac:dyDescent="0.25">
      <c r="D20721" s="7"/>
    </row>
    <row r="20722" spans="4:4" x14ac:dyDescent="0.25">
      <c r="D20722" s="7"/>
    </row>
    <row r="20723" spans="4:4" x14ac:dyDescent="0.25">
      <c r="D20723" s="7"/>
    </row>
    <row r="20724" spans="4:4" x14ac:dyDescent="0.25">
      <c r="D20724" s="7"/>
    </row>
    <row r="20725" spans="4:4" x14ac:dyDescent="0.25">
      <c r="D20725" s="7"/>
    </row>
    <row r="20726" spans="4:4" x14ac:dyDescent="0.25">
      <c r="D20726" s="7"/>
    </row>
    <row r="20727" spans="4:4" x14ac:dyDescent="0.25">
      <c r="D20727" s="7"/>
    </row>
    <row r="20728" spans="4:4" x14ac:dyDescent="0.25">
      <c r="D20728" s="7"/>
    </row>
    <row r="20729" spans="4:4" x14ac:dyDescent="0.25">
      <c r="D20729" s="7"/>
    </row>
    <row r="20730" spans="4:4" x14ac:dyDescent="0.25">
      <c r="D20730" s="7"/>
    </row>
    <row r="20731" spans="4:4" x14ac:dyDescent="0.25">
      <c r="D20731" s="7"/>
    </row>
    <row r="20732" spans="4:4" x14ac:dyDescent="0.25">
      <c r="D20732" s="7"/>
    </row>
    <row r="20733" spans="4:4" x14ac:dyDescent="0.25">
      <c r="D20733" s="7"/>
    </row>
    <row r="20734" spans="4:4" x14ac:dyDescent="0.25">
      <c r="D20734" s="7"/>
    </row>
    <row r="20735" spans="4:4" x14ac:dyDescent="0.25">
      <c r="D20735" s="7"/>
    </row>
    <row r="20736" spans="4:4" x14ac:dyDescent="0.25">
      <c r="D20736" s="7"/>
    </row>
    <row r="20737" spans="4:4" x14ac:dyDescent="0.25">
      <c r="D20737" s="7"/>
    </row>
    <row r="20738" spans="4:4" x14ac:dyDescent="0.25">
      <c r="D20738" s="7"/>
    </row>
    <row r="20739" spans="4:4" x14ac:dyDescent="0.25">
      <c r="D20739" s="7"/>
    </row>
    <row r="20740" spans="4:4" x14ac:dyDescent="0.25">
      <c r="D20740" s="7"/>
    </row>
    <row r="20741" spans="4:4" x14ac:dyDescent="0.25">
      <c r="D20741" s="7"/>
    </row>
    <row r="20742" spans="4:4" x14ac:dyDescent="0.25">
      <c r="D20742" s="7"/>
    </row>
    <row r="20743" spans="4:4" x14ac:dyDescent="0.25">
      <c r="D20743" s="7"/>
    </row>
    <row r="20744" spans="4:4" x14ac:dyDescent="0.25">
      <c r="D20744" s="7"/>
    </row>
    <row r="20745" spans="4:4" x14ac:dyDescent="0.25">
      <c r="D20745" s="7"/>
    </row>
    <row r="20746" spans="4:4" x14ac:dyDescent="0.25">
      <c r="D20746" s="7"/>
    </row>
    <row r="20747" spans="4:4" x14ac:dyDescent="0.25">
      <c r="D20747" s="7"/>
    </row>
    <row r="20748" spans="4:4" x14ac:dyDescent="0.25">
      <c r="D20748" s="7"/>
    </row>
    <row r="20749" spans="4:4" x14ac:dyDescent="0.25">
      <c r="D20749" s="7"/>
    </row>
    <row r="20750" spans="4:4" x14ac:dyDescent="0.25">
      <c r="D20750" s="7"/>
    </row>
    <row r="20751" spans="4:4" x14ac:dyDescent="0.25">
      <c r="D20751" s="7"/>
    </row>
    <row r="20752" spans="4:4" x14ac:dyDescent="0.25">
      <c r="D20752" s="7"/>
    </row>
    <row r="20753" spans="4:4" x14ac:dyDescent="0.25">
      <c r="D20753" s="7"/>
    </row>
    <row r="20754" spans="4:4" x14ac:dyDescent="0.25">
      <c r="D20754" s="7"/>
    </row>
    <row r="20755" spans="4:4" x14ac:dyDescent="0.25">
      <c r="D20755" s="7"/>
    </row>
    <row r="20756" spans="4:4" x14ac:dyDescent="0.25">
      <c r="D20756" s="7"/>
    </row>
    <row r="20757" spans="4:4" x14ac:dyDescent="0.25">
      <c r="D20757" s="7"/>
    </row>
    <row r="20758" spans="4:4" x14ac:dyDescent="0.25">
      <c r="D20758" s="7"/>
    </row>
    <row r="20759" spans="4:4" x14ac:dyDescent="0.25">
      <c r="D20759" s="7"/>
    </row>
    <row r="20760" spans="4:4" x14ac:dyDescent="0.25">
      <c r="D20760" s="7"/>
    </row>
    <row r="20761" spans="4:4" x14ac:dyDescent="0.25">
      <c r="D20761" s="7"/>
    </row>
    <row r="20762" spans="4:4" x14ac:dyDescent="0.25">
      <c r="D20762" s="7"/>
    </row>
    <row r="20763" spans="4:4" x14ac:dyDescent="0.25">
      <c r="D20763" s="7"/>
    </row>
    <row r="20764" spans="4:4" x14ac:dyDescent="0.25">
      <c r="D20764" s="7"/>
    </row>
    <row r="20765" spans="4:4" x14ac:dyDescent="0.25">
      <c r="D20765" s="7"/>
    </row>
    <row r="20766" spans="4:4" x14ac:dyDescent="0.25">
      <c r="D20766" s="7"/>
    </row>
    <row r="20767" spans="4:4" x14ac:dyDescent="0.25">
      <c r="D20767" s="7"/>
    </row>
    <row r="20768" spans="4:4" x14ac:dyDescent="0.25">
      <c r="D20768" s="7"/>
    </row>
    <row r="20769" spans="4:4" x14ac:dyDescent="0.25">
      <c r="D20769" s="7"/>
    </row>
    <row r="20770" spans="4:4" x14ac:dyDescent="0.25">
      <c r="D20770" s="7"/>
    </row>
    <row r="20771" spans="4:4" x14ac:dyDescent="0.25">
      <c r="D20771" s="7"/>
    </row>
    <row r="20772" spans="4:4" x14ac:dyDescent="0.25">
      <c r="D20772" s="7"/>
    </row>
    <row r="20773" spans="4:4" x14ac:dyDescent="0.25">
      <c r="D20773" s="7"/>
    </row>
    <row r="20774" spans="4:4" x14ac:dyDescent="0.25">
      <c r="D20774" s="7"/>
    </row>
    <row r="20775" spans="4:4" x14ac:dyDescent="0.25">
      <c r="D20775" s="7"/>
    </row>
    <row r="20776" spans="4:4" x14ac:dyDescent="0.25">
      <c r="D20776" s="7"/>
    </row>
    <row r="20777" spans="4:4" x14ac:dyDescent="0.25">
      <c r="D20777" s="7"/>
    </row>
    <row r="20778" spans="4:4" x14ac:dyDescent="0.25">
      <c r="D20778" s="7"/>
    </row>
    <row r="20779" spans="4:4" x14ac:dyDescent="0.25">
      <c r="D20779" s="7"/>
    </row>
    <row r="20780" spans="4:4" x14ac:dyDescent="0.25">
      <c r="D20780" s="7"/>
    </row>
    <row r="20781" spans="4:4" x14ac:dyDescent="0.25">
      <c r="D20781" s="7"/>
    </row>
    <row r="20782" spans="4:4" x14ac:dyDescent="0.25">
      <c r="D20782" s="7"/>
    </row>
    <row r="20783" spans="4:4" x14ac:dyDescent="0.25">
      <c r="D20783" s="7"/>
    </row>
    <row r="20784" spans="4:4" x14ac:dyDescent="0.25">
      <c r="D20784" s="7"/>
    </row>
    <row r="20785" spans="4:4" x14ac:dyDescent="0.25">
      <c r="D20785" s="7"/>
    </row>
    <row r="20786" spans="4:4" x14ac:dyDescent="0.25">
      <c r="D20786" s="7"/>
    </row>
    <row r="20787" spans="4:4" x14ac:dyDescent="0.25">
      <c r="D20787" s="7"/>
    </row>
    <row r="20788" spans="4:4" x14ac:dyDescent="0.25">
      <c r="D20788" s="7"/>
    </row>
    <row r="20789" spans="4:4" x14ac:dyDescent="0.25">
      <c r="D20789" s="7"/>
    </row>
    <row r="20790" spans="4:4" x14ac:dyDescent="0.25">
      <c r="D20790" s="7"/>
    </row>
    <row r="20791" spans="4:4" x14ac:dyDescent="0.25">
      <c r="D20791" s="7"/>
    </row>
    <row r="20792" spans="4:4" x14ac:dyDescent="0.25">
      <c r="D20792" s="7"/>
    </row>
    <row r="20793" spans="4:4" x14ac:dyDescent="0.25">
      <c r="D20793" s="7"/>
    </row>
    <row r="20794" spans="4:4" x14ac:dyDescent="0.25">
      <c r="D20794" s="7"/>
    </row>
    <row r="20795" spans="4:4" x14ac:dyDescent="0.25">
      <c r="D20795" s="7"/>
    </row>
    <row r="20796" spans="4:4" x14ac:dyDescent="0.25">
      <c r="D20796" s="7"/>
    </row>
    <row r="20797" spans="4:4" x14ac:dyDescent="0.25">
      <c r="D20797" s="7"/>
    </row>
    <row r="20798" spans="4:4" x14ac:dyDescent="0.25">
      <c r="D20798" s="7"/>
    </row>
    <row r="20799" spans="4:4" x14ac:dyDescent="0.25">
      <c r="D20799" s="7"/>
    </row>
    <row r="20800" spans="4:4" x14ac:dyDescent="0.25">
      <c r="D20800" s="7"/>
    </row>
    <row r="20801" spans="4:4" x14ac:dyDescent="0.25">
      <c r="D20801" s="7"/>
    </row>
    <row r="20802" spans="4:4" x14ac:dyDescent="0.25">
      <c r="D20802" s="7"/>
    </row>
    <row r="20803" spans="4:4" x14ac:dyDescent="0.25">
      <c r="D20803" s="7"/>
    </row>
    <row r="20804" spans="4:4" x14ac:dyDescent="0.25">
      <c r="D20804" s="7"/>
    </row>
    <row r="20805" spans="4:4" x14ac:dyDescent="0.25">
      <c r="D20805" s="7"/>
    </row>
    <row r="20806" spans="4:4" x14ac:dyDescent="0.25">
      <c r="D20806" s="7"/>
    </row>
    <row r="20807" spans="4:4" x14ac:dyDescent="0.25">
      <c r="D20807" s="7"/>
    </row>
    <row r="20808" spans="4:4" x14ac:dyDescent="0.25">
      <c r="D20808" s="7"/>
    </row>
    <row r="20809" spans="4:4" x14ac:dyDescent="0.25">
      <c r="D20809" s="7"/>
    </row>
    <row r="20810" spans="4:4" x14ac:dyDescent="0.25">
      <c r="D20810" s="7"/>
    </row>
    <row r="20811" spans="4:4" x14ac:dyDescent="0.25">
      <c r="D20811" s="7"/>
    </row>
    <row r="20812" spans="4:4" x14ac:dyDescent="0.25">
      <c r="D20812" s="7"/>
    </row>
    <row r="20813" spans="4:4" x14ac:dyDescent="0.25">
      <c r="D20813" s="7"/>
    </row>
    <row r="20814" spans="4:4" x14ac:dyDescent="0.25">
      <c r="D20814" s="7"/>
    </row>
    <row r="20815" spans="4:4" x14ac:dyDescent="0.25">
      <c r="D20815" s="7"/>
    </row>
    <row r="20816" spans="4:4" x14ac:dyDescent="0.25">
      <c r="D20816" s="7"/>
    </row>
    <row r="20817" spans="4:4" x14ac:dyDescent="0.25">
      <c r="D20817" s="7"/>
    </row>
    <row r="20818" spans="4:4" x14ac:dyDescent="0.25">
      <c r="D20818" s="7"/>
    </row>
    <row r="20819" spans="4:4" x14ac:dyDescent="0.25">
      <c r="D20819" s="7"/>
    </row>
    <row r="20820" spans="4:4" x14ac:dyDescent="0.25">
      <c r="D20820" s="7"/>
    </row>
    <row r="20821" spans="4:4" x14ac:dyDescent="0.25">
      <c r="D20821" s="7"/>
    </row>
    <row r="20822" spans="4:4" x14ac:dyDescent="0.25">
      <c r="D20822" s="7"/>
    </row>
    <row r="20823" spans="4:4" x14ac:dyDescent="0.25">
      <c r="D20823" s="7"/>
    </row>
    <row r="20824" spans="4:4" x14ac:dyDescent="0.25">
      <c r="D20824" s="7"/>
    </row>
    <row r="20825" spans="4:4" x14ac:dyDescent="0.25">
      <c r="D20825" s="7"/>
    </row>
    <row r="20826" spans="4:4" x14ac:dyDescent="0.25">
      <c r="D20826" s="7"/>
    </row>
    <row r="20827" spans="4:4" x14ac:dyDescent="0.25">
      <c r="D20827" s="7"/>
    </row>
    <row r="20828" spans="4:4" x14ac:dyDescent="0.25">
      <c r="D20828" s="7"/>
    </row>
    <row r="20829" spans="4:4" x14ac:dyDescent="0.25">
      <c r="D20829" s="7"/>
    </row>
    <row r="20830" spans="4:4" x14ac:dyDescent="0.25">
      <c r="D20830" s="7"/>
    </row>
    <row r="20831" spans="4:4" x14ac:dyDescent="0.25">
      <c r="D20831" s="7"/>
    </row>
    <row r="20832" spans="4:4" x14ac:dyDescent="0.25">
      <c r="D20832" s="7"/>
    </row>
    <row r="20833" spans="4:4" x14ac:dyDescent="0.25">
      <c r="D20833" s="7"/>
    </row>
    <row r="20834" spans="4:4" x14ac:dyDescent="0.25">
      <c r="D20834" s="7"/>
    </row>
    <row r="20835" spans="4:4" x14ac:dyDescent="0.25">
      <c r="D20835" s="7"/>
    </row>
    <row r="20836" spans="4:4" x14ac:dyDescent="0.25">
      <c r="D20836" s="7"/>
    </row>
    <row r="20837" spans="4:4" x14ac:dyDescent="0.25">
      <c r="D20837" s="7"/>
    </row>
    <row r="20838" spans="4:4" x14ac:dyDescent="0.25">
      <c r="D20838" s="7"/>
    </row>
    <row r="20839" spans="4:4" x14ac:dyDescent="0.25">
      <c r="D20839" s="7"/>
    </row>
    <row r="20840" spans="4:4" x14ac:dyDescent="0.25">
      <c r="D20840" s="7"/>
    </row>
    <row r="20841" spans="4:4" x14ac:dyDescent="0.25">
      <c r="D20841" s="7"/>
    </row>
    <row r="20842" spans="4:4" x14ac:dyDescent="0.25">
      <c r="D20842" s="7"/>
    </row>
    <row r="20843" spans="4:4" x14ac:dyDescent="0.25">
      <c r="D20843" s="7"/>
    </row>
    <row r="20844" spans="4:4" x14ac:dyDescent="0.25">
      <c r="D20844" s="7"/>
    </row>
    <row r="20845" spans="4:4" x14ac:dyDescent="0.25">
      <c r="D20845" s="7"/>
    </row>
    <row r="20846" spans="4:4" x14ac:dyDescent="0.25">
      <c r="D20846" s="7"/>
    </row>
    <row r="20847" spans="4:4" x14ac:dyDescent="0.25">
      <c r="D20847" s="7"/>
    </row>
    <row r="20848" spans="4:4" x14ac:dyDescent="0.25">
      <c r="D20848" s="7"/>
    </row>
    <row r="20849" spans="4:4" x14ac:dyDescent="0.25">
      <c r="D20849" s="7"/>
    </row>
    <row r="20850" spans="4:4" x14ac:dyDescent="0.25">
      <c r="D20850" s="7"/>
    </row>
    <row r="20851" spans="4:4" x14ac:dyDescent="0.25">
      <c r="D20851" s="7"/>
    </row>
    <row r="20852" spans="4:4" x14ac:dyDescent="0.25">
      <c r="D20852" s="7"/>
    </row>
    <row r="20853" spans="4:4" x14ac:dyDescent="0.25">
      <c r="D20853" s="7"/>
    </row>
    <row r="20854" spans="4:4" x14ac:dyDescent="0.25">
      <c r="D20854" s="7"/>
    </row>
    <row r="20855" spans="4:4" x14ac:dyDescent="0.25">
      <c r="D20855" s="7"/>
    </row>
    <row r="20856" spans="4:4" x14ac:dyDescent="0.25">
      <c r="D20856" s="7"/>
    </row>
    <row r="20857" spans="4:4" x14ac:dyDescent="0.25">
      <c r="D20857" s="7"/>
    </row>
    <row r="20858" spans="4:4" x14ac:dyDescent="0.25">
      <c r="D20858" s="7"/>
    </row>
    <row r="20859" spans="4:4" x14ac:dyDescent="0.25">
      <c r="D20859" s="7"/>
    </row>
    <row r="20860" spans="4:4" x14ac:dyDescent="0.25">
      <c r="D20860" s="7"/>
    </row>
    <row r="20861" spans="4:4" x14ac:dyDescent="0.25">
      <c r="D20861" s="7"/>
    </row>
    <row r="20862" spans="4:4" x14ac:dyDescent="0.25">
      <c r="D20862" s="7"/>
    </row>
    <row r="20863" spans="4:4" x14ac:dyDescent="0.25">
      <c r="D20863" s="7"/>
    </row>
    <row r="20864" spans="4:4" x14ac:dyDescent="0.25">
      <c r="D20864" s="7"/>
    </row>
    <row r="20865" spans="4:4" x14ac:dyDescent="0.25">
      <c r="D20865" s="7"/>
    </row>
    <row r="20866" spans="4:4" x14ac:dyDescent="0.25">
      <c r="D20866" s="7"/>
    </row>
    <row r="20867" spans="4:4" x14ac:dyDescent="0.25">
      <c r="D20867" s="7"/>
    </row>
    <row r="20868" spans="4:4" x14ac:dyDescent="0.25">
      <c r="D20868" s="7"/>
    </row>
    <row r="20869" spans="4:4" x14ac:dyDescent="0.25">
      <c r="D20869" s="7"/>
    </row>
    <row r="20870" spans="4:4" x14ac:dyDescent="0.25">
      <c r="D20870" s="7"/>
    </row>
    <row r="20871" spans="4:4" x14ac:dyDescent="0.25">
      <c r="D20871" s="7"/>
    </row>
    <row r="20872" spans="4:4" x14ac:dyDescent="0.25">
      <c r="D20872" s="7"/>
    </row>
    <row r="20873" spans="4:4" x14ac:dyDescent="0.25">
      <c r="D20873" s="7"/>
    </row>
    <row r="20874" spans="4:4" x14ac:dyDescent="0.25">
      <c r="D20874" s="7"/>
    </row>
    <row r="20875" spans="4:4" x14ac:dyDescent="0.25">
      <c r="D20875" s="7"/>
    </row>
    <row r="20876" spans="4:4" x14ac:dyDescent="0.25">
      <c r="D20876" s="7"/>
    </row>
    <row r="20877" spans="4:4" x14ac:dyDescent="0.25">
      <c r="D20877" s="7"/>
    </row>
    <row r="20878" spans="4:4" x14ac:dyDescent="0.25">
      <c r="D20878" s="7"/>
    </row>
    <row r="20879" spans="4:4" x14ac:dyDescent="0.25">
      <c r="D20879" s="7"/>
    </row>
    <row r="20880" spans="4:4" x14ac:dyDescent="0.25">
      <c r="D20880" s="7"/>
    </row>
    <row r="20881" spans="4:4" x14ac:dyDescent="0.25">
      <c r="D20881" s="7"/>
    </row>
    <row r="20882" spans="4:4" x14ac:dyDescent="0.25">
      <c r="D20882" s="7"/>
    </row>
    <row r="20883" spans="4:4" x14ac:dyDescent="0.25">
      <c r="D20883" s="7"/>
    </row>
    <row r="20884" spans="4:4" x14ac:dyDescent="0.25">
      <c r="D20884" s="7"/>
    </row>
    <row r="20885" spans="4:4" x14ac:dyDescent="0.25">
      <c r="D20885" s="7"/>
    </row>
    <row r="20886" spans="4:4" x14ac:dyDescent="0.25">
      <c r="D20886" s="7"/>
    </row>
    <row r="20887" spans="4:4" x14ac:dyDescent="0.25">
      <c r="D20887" s="7"/>
    </row>
    <row r="20888" spans="4:4" x14ac:dyDescent="0.25">
      <c r="D20888" s="7"/>
    </row>
    <row r="20889" spans="4:4" x14ac:dyDescent="0.25">
      <c r="D20889" s="7"/>
    </row>
    <row r="20890" spans="4:4" x14ac:dyDescent="0.25">
      <c r="D20890" s="7"/>
    </row>
    <row r="20891" spans="4:4" x14ac:dyDescent="0.25">
      <c r="D20891" s="7"/>
    </row>
    <row r="20892" spans="4:4" x14ac:dyDescent="0.25">
      <c r="D20892" s="7"/>
    </row>
    <row r="20893" spans="4:4" x14ac:dyDescent="0.25">
      <c r="D20893" s="7"/>
    </row>
    <row r="20894" spans="4:4" x14ac:dyDescent="0.25">
      <c r="D20894" s="7"/>
    </row>
    <row r="20895" spans="4:4" x14ac:dyDescent="0.25">
      <c r="D20895" s="7"/>
    </row>
    <row r="20896" spans="4:4" x14ac:dyDescent="0.25">
      <c r="D20896" s="7"/>
    </row>
    <row r="20897" spans="4:4" x14ac:dyDescent="0.25">
      <c r="D20897" s="7"/>
    </row>
    <row r="20898" spans="4:4" x14ac:dyDescent="0.25">
      <c r="D20898" s="7"/>
    </row>
    <row r="20899" spans="4:4" x14ac:dyDescent="0.25">
      <c r="D20899" s="7"/>
    </row>
    <row r="20900" spans="4:4" x14ac:dyDescent="0.25">
      <c r="D20900" s="7"/>
    </row>
    <row r="20901" spans="4:4" x14ac:dyDescent="0.25">
      <c r="D20901" s="7"/>
    </row>
    <row r="20902" spans="4:4" x14ac:dyDescent="0.25">
      <c r="D20902" s="7"/>
    </row>
    <row r="20903" spans="4:4" x14ac:dyDescent="0.25">
      <c r="D20903" s="7"/>
    </row>
    <row r="20904" spans="4:4" x14ac:dyDescent="0.25">
      <c r="D20904" s="7"/>
    </row>
    <row r="20905" spans="4:4" x14ac:dyDescent="0.25">
      <c r="D20905" s="7"/>
    </row>
    <row r="20906" spans="4:4" x14ac:dyDescent="0.25">
      <c r="D20906" s="7"/>
    </row>
    <row r="20907" spans="4:4" x14ac:dyDescent="0.25">
      <c r="D20907" s="7"/>
    </row>
    <row r="20908" spans="4:4" x14ac:dyDescent="0.25">
      <c r="D20908" s="7"/>
    </row>
    <row r="20909" spans="4:4" x14ac:dyDescent="0.25">
      <c r="D20909" s="7"/>
    </row>
    <row r="20910" spans="4:4" x14ac:dyDescent="0.25">
      <c r="D20910" s="7"/>
    </row>
    <row r="20911" spans="4:4" x14ac:dyDescent="0.25">
      <c r="D20911" s="7"/>
    </row>
    <row r="20912" spans="4:4" x14ac:dyDescent="0.25">
      <c r="D20912" s="7"/>
    </row>
    <row r="20913" spans="4:4" x14ac:dyDescent="0.25">
      <c r="D20913" s="7"/>
    </row>
    <row r="20914" spans="4:4" x14ac:dyDescent="0.25">
      <c r="D20914" s="7"/>
    </row>
    <row r="20915" spans="4:4" x14ac:dyDescent="0.25">
      <c r="D20915" s="7"/>
    </row>
    <row r="20916" spans="4:4" x14ac:dyDescent="0.25">
      <c r="D20916" s="7"/>
    </row>
    <row r="20917" spans="4:4" x14ac:dyDescent="0.25">
      <c r="D20917" s="7"/>
    </row>
    <row r="20918" spans="4:4" x14ac:dyDescent="0.25">
      <c r="D20918" s="7"/>
    </row>
    <row r="20919" spans="4:4" x14ac:dyDescent="0.25">
      <c r="D20919" s="7"/>
    </row>
    <row r="20920" spans="4:4" x14ac:dyDescent="0.25">
      <c r="D20920" s="7"/>
    </row>
    <row r="20921" spans="4:4" x14ac:dyDescent="0.25">
      <c r="D20921" s="7"/>
    </row>
    <row r="20922" spans="4:4" x14ac:dyDescent="0.25">
      <c r="D20922" s="7"/>
    </row>
    <row r="20923" spans="4:4" x14ac:dyDescent="0.25">
      <c r="D20923" s="7"/>
    </row>
    <row r="20924" spans="4:4" x14ac:dyDescent="0.25">
      <c r="D20924" s="7"/>
    </row>
    <row r="20925" spans="4:4" x14ac:dyDescent="0.25">
      <c r="D20925" s="7"/>
    </row>
    <row r="20926" spans="4:4" x14ac:dyDescent="0.25">
      <c r="D20926" s="7"/>
    </row>
    <row r="20927" spans="4:4" x14ac:dyDescent="0.25">
      <c r="D20927" s="7"/>
    </row>
    <row r="20928" spans="4:4" x14ac:dyDescent="0.25">
      <c r="D20928" s="7"/>
    </row>
    <row r="20929" spans="4:4" x14ac:dyDescent="0.25">
      <c r="D20929" s="7"/>
    </row>
    <row r="20930" spans="4:4" x14ac:dyDescent="0.25">
      <c r="D20930" s="7"/>
    </row>
    <row r="20931" spans="4:4" x14ac:dyDescent="0.25">
      <c r="D20931" s="7"/>
    </row>
    <row r="20932" spans="4:4" x14ac:dyDescent="0.25">
      <c r="D20932" s="7"/>
    </row>
    <row r="20933" spans="4:4" x14ac:dyDescent="0.25">
      <c r="D20933" s="7"/>
    </row>
    <row r="20934" spans="4:4" x14ac:dyDescent="0.25">
      <c r="D20934" s="7"/>
    </row>
    <row r="20935" spans="4:4" x14ac:dyDescent="0.25">
      <c r="D20935" s="7"/>
    </row>
    <row r="20936" spans="4:4" x14ac:dyDescent="0.25">
      <c r="D20936" s="7"/>
    </row>
    <row r="20937" spans="4:4" x14ac:dyDescent="0.25">
      <c r="D20937" s="7"/>
    </row>
    <row r="20938" spans="4:4" x14ac:dyDescent="0.25">
      <c r="D20938" s="7"/>
    </row>
    <row r="20939" spans="4:4" x14ac:dyDescent="0.25">
      <c r="D20939" s="7"/>
    </row>
    <row r="20940" spans="4:4" x14ac:dyDescent="0.25">
      <c r="D20940" s="7"/>
    </row>
    <row r="20941" spans="4:4" x14ac:dyDescent="0.25">
      <c r="D20941" s="7"/>
    </row>
    <row r="20942" spans="4:4" x14ac:dyDescent="0.25">
      <c r="D20942" s="7"/>
    </row>
    <row r="20943" spans="4:4" x14ac:dyDescent="0.25">
      <c r="D20943" s="7"/>
    </row>
    <row r="20944" spans="4:4" x14ac:dyDescent="0.25">
      <c r="D20944" s="7"/>
    </row>
    <row r="20945" spans="4:4" x14ac:dyDescent="0.25">
      <c r="D20945" s="7"/>
    </row>
    <row r="20946" spans="4:4" x14ac:dyDescent="0.25">
      <c r="D20946" s="7"/>
    </row>
    <row r="20947" spans="4:4" x14ac:dyDescent="0.25">
      <c r="D20947" s="7"/>
    </row>
    <row r="20948" spans="4:4" x14ac:dyDescent="0.25">
      <c r="D20948" s="7"/>
    </row>
    <row r="20949" spans="4:4" x14ac:dyDescent="0.25">
      <c r="D20949" s="7"/>
    </row>
    <row r="20950" spans="4:4" x14ac:dyDescent="0.25">
      <c r="D20950" s="7"/>
    </row>
    <row r="20951" spans="4:4" x14ac:dyDescent="0.25">
      <c r="D20951" s="7"/>
    </row>
    <row r="20952" spans="4:4" x14ac:dyDescent="0.25">
      <c r="D20952" s="7"/>
    </row>
    <row r="20953" spans="4:4" x14ac:dyDescent="0.25">
      <c r="D20953" s="7"/>
    </row>
    <row r="20954" spans="4:4" x14ac:dyDescent="0.25">
      <c r="D20954" s="7"/>
    </row>
    <row r="20955" spans="4:4" x14ac:dyDescent="0.25">
      <c r="D20955" s="7"/>
    </row>
    <row r="20956" spans="4:4" x14ac:dyDescent="0.25">
      <c r="D20956" s="7"/>
    </row>
    <row r="20957" spans="4:4" x14ac:dyDescent="0.25">
      <c r="D20957" s="7"/>
    </row>
    <row r="20958" spans="4:4" x14ac:dyDescent="0.25">
      <c r="D20958" s="7"/>
    </row>
    <row r="20959" spans="4:4" x14ac:dyDescent="0.25">
      <c r="D20959" s="7"/>
    </row>
    <row r="20960" spans="4:4" x14ac:dyDescent="0.25">
      <c r="D20960" s="7"/>
    </row>
    <row r="20961" spans="4:4" x14ac:dyDescent="0.25">
      <c r="D20961" s="7"/>
    </row>
    <row r="20962" spans="4:4" x14ac:dyDescent="0.25">
      <c r="D20962" s="7"/>
    </row>
    <row r="20963" spans="4:4" x14ac:dyDescent="0.25">
      <c r="D20963" s="7"/>
    </row>
    <row r="20964" spans="4:4" x14ac:dyDescent="0.25">
      <c r="D20964" s="7"/>
    </row>
    <row r="20965" spans="4:4" x14ac:dyDescent="0.25">
      <c r="D20965" s="7"/>
    </row>
    <row r="20966" spans="4:4" x14ac:dyDescent="0.25">
      <c r="D20966" s="7"/>
    </row>
    <row r="20967" spans="4:4" x14ac:dyDescent="0.25">
      <c r="D20967" s="7"/>
    </row>
    <row r="20968" spans="4:4" x14ac:dyDescent="0.25">
      <c r="D20968" s="7"/>
    </row>
    <row r="20969" spans="4:4" x14ac:dyDescent="0.25">
      <c r="D20969" s="7"/>
    </row>
    <row r="20970" spans="4:4" x14ac:dyDescent="0.25">
      <c r="D20970" s="7"/>
    </row>
    <row r="20971" spans="4:4" x14ac:dyDescent="0.25">
      <c r="D20971" s="7"/>
    </row>
    <row r="20972" spans="4:4" x14ac:dyDescent="0.25">
      <c r="D20972" s="7"/>
    </row>
    <row r="20973" spans="4:4" x14ac:dyDescent="0.25">
      <c r="D20973" s="7"/>
    </row>
    <row r="20974" spans="4:4" x14ac:dyDescent="0.25">
      <c r="D20974" s="7"/>
    </row>
    <row r="20975" spans="4:4" x14ac:dyDescent="0.25">
      <c r="D20975" s="7"/>
    </row>
    <row r="20976" spans="4:4" x14ac:dyDescent="0.25">
      <c r="D20976" s="7"/>
    </row>
    <row r="20977" spans="4:4" x14ac:dyDescent="0.25">
      <c r="D20977" s="7"/>
    </row>
    <row r="20978" spans="4:4" x14ac:dyDescent="0.25">
      <c r="D20978" s="7"/>
    </row>
    <row r="20979" spans="4:4" x14ac:dyDescent="0.25">
      <c r="D20979" s="7"/>
    </row>
    <row r="20980" spans="4:4" x14ac:dyDescent="0.25">
      <c r="D20980" s="7"/>
    </row>
    <row r="20981" spans="4:4" x14ac:dyDescent="0.25">
      <c r="D20981" s="7"/>
    </row>
    <row r="20982" spans="4:4" x14ac:dyDescent="0.25">
      <c r="D20982" s="7"/>
    </row>
    <row r="20983" spans="4:4" x14ac:dyDescent="0.25">
      <c r="D20983" s="7"/>
    </row>
    <row r="20984" spans="4:4" x14ac:dyDescent="0.25">
      <c r="D20984" s="7"/>
    </row>
    <row r="20985" spans="4:4" x14ac:dyDescent="0.25">
      <c r="D20985" s="7"/>
    </row>
    <row r="20986" spans="4:4" x14ac:dyDescent="0.25">
      <c r="D20986" s="7"/>
    </row>
    <row r="20987" spans="4:4" x14ac:dyDescent="0.25">
      <c r="D20987" s="7"/>
    </row>
    <row r="20988" spans="4:4" x14ac:dyDescent="0.25">
      <c r="D20988" s="7"/>
    </row>
    <row r="20989" spans="4:4" x14ac:dyDescent="0.25">
      <c r="D20989" s="7"/>
    </row>
    <row r="20990" spans="4:4" x14ac:dyDescent="0.25">
      <c r="D20990" s="7"/>
    </row>
    <row r="20991" spans="4:4" x14ac:dyDescent="0.25">
      <c r="D20991" s="7"/>
    </row>
    <row r="20992" spans="4:4" x14ac:dyDescent="0.25">
      <c r="D20992" s="7"/>
    </row>
    <row r="20993" spans="4:4" x14ac:dyDescent="0.25">
      <c r="D20993" s="7"/>
    </row>
    <row r="20994" spans="4:4" x14ac:dyDescent="0.25">
      <c r="D20994" s="7"/>
    </row>
    <row r="20995" spans="4:4" x14ac:dyDescent="0.25">
      <c r="D20995" s="7"/>
    </row>
    <row r="20996" spans="4:4" x14ac:dyDescent="0.25">
      <c r="D20996" s="7"/>
    </row>
    <row r="20997" spans="4:4" x14ac:dyDescent="0.25">
      <c r="D20997" s="7"/>
    </row>
    <row r="20998" spans="4:4" x14ac:dyDescent="0.25">
      <c r="D20998" s="7"/>
    </row>
    <row r="20999" spans="4:4" x14ac:dyDescent="0.25">
      <c r="D20999" s="7"/>
    </row>
    <row r="21000" spans="4:4" x14ac:dyDescent="0.25">
      <c r="D21000" s="7"/>
    </row>
    <row r="21001" spans="4:4" x14ac:dyDescent="0.25">
      <c r="D21001" s="7"/>
    </row>
    <row r="21002" spans="4:4" x14ac:dyDescent="0.25">
      <c r="D21002" s="7"/>
    </row>
    <row r="21003" spans="4:4" x14ac:dyDescent="0.25">
      <c r="D21003" s="7"/>
    </row>
    <row r="21004" spans="4:4" x14ac:dyDescent="0.25">
      <c r="D21004" s="7"/>
    </row>
    <row r="21005" spans="4:4" x14ac:dyDescent="0.25">
      <c r="D21005" s="7"/>
    </row>
    <row r="21006" spans="4:4" x14ac:dyDescent="0.25">
      <c r="D21006" s="7"/>
    </row>
    <row r="21007" spans="4:4" x14ac:dyDescent="0.25">
      <c r="D21007" s="7"/>
    </row>
    <row r="21008" spans="4:4" x14ac:dyDescent="0.25">
      <c r="D21008" s="7"/>
    </row>
    <row r="21009" spans="4:4" x14ac:dyDescent="0.25">
      <c r="D21009" s="7"/>
    </row>
    <row r="21010" spans="4:4" x14ac:dyDescent="0.25">
      <c r="D21010" s="7"/>
    </row>
    <row r="21011" spans="4:4" x14ac:dyDescent="0.25">
      <c r="D21011" s="7"/>
    </row>
    <row r="21012" spans="4:4" x14ac:dyDescent="0.25">
      <c r="D21012" s="7"/>
    </row>
    <row r="21013" spans="4:4" x14ac:dyDescent="0.25">
      <c r="D21013" s="7"/>
    </row>
    <row r="21014" spans="4:4" x14ac:dyDescent="0.25">
      <c r="D21014" s="7"/>
    </row>
    <row r="21015" spans="4:4" x14ac:dyDescent="0.25">
      <c r="D21015" s="7"/>
    </row>
    <row r="21016" spans="4:4" x14ac:dyDescent="0.25">
      <c r="D21016" s="7"/>
    </row>
    <row r="21017" spans="4:4" x14ac:dyDescent="0.25">
      <c r="D21017" s="7"/>
    </row>
    <row r="21018" spans="4:4" x14ac:dyDescent="0.25">
      <c r="D21018" s="7"/>
    </row>
    <row r="21019" spans="4:4" x14ac:dyDescent="0.25">
      <c r="D21019" s="7"/>
    </row>
    <row r="21020" spans="4:4" x14ac:dyDescent="0.25">
      <c r="D21020" s="7"/>
    </row>
    <row r="21021" spans="4:4" x14ac:dyDescent="0.25">
      <c r="D21021" s="7"/>
    </row>
    <row r="21022" spans="4:4" x14ac:dyDescent="0.25">
      <c r="D21022" s="7"/>
    </row>
    <row r="21023" spans="4:4" x14ac:dyDescent="0.25">
      <c r="D21023" s="7"/>
    </row>
    <row r="21024" spans="4:4" x14ac:dyDescent="0.25">
      <c r="D21024" s="7"/>
    </row>
    <row r="21025" spans="4:4" x14ac:dyDescent="0.25">
      <c r="D21025" s="7"/>
    </row>
    <row r="21026" spans="4:4" x14ac:dyDescent="0.25">
      <c r="D21026" s="7"/>
    </row>
    <row r="21027" spans="4:4" x14ac:dyDescent="0.25">
      <c r="D21027" s="7"/>
    </row>
    <row r="21028" spans="4:4" x14ac:dyDescent="0.25">
      <c r="D21028" s="7"/>
    </row>
    <row r="21029" spans="4:4" x14ac:dyDescent="0.25">
      <c r="D21029" s="7"/>
    </row>
    <row r="21030" spans="4:4" x14ac:dyDescent="0.25">
      <c r="D21030" s="7"/>
    </row>
    <row r="21031" spans="4:4" x14ac:dyDescent="0.25">
      <c r="D21031" s="7"/>
    </row>
    <row r="21032" spans="4:4" x14ac:dyDescent="0.25">
      <c r="D21032" s="7"/>
    </row>
    <row r="21033" spans="4:4" x14ac:dyDescent="0.25">
      <c r="D21033" s="7"/>
    </row>
    <row r="21034" spans="4:4" x14ac:dyDescent="0.25">
      <c r="D21034" s="7"/>
    </row>
    <row r="21035" spans="4:4" x14ac:dyDescent="0.25">
      <c r="D21035" s="7"/>
    </row>
    <row r="21036" spans="4:4" x14ac:dyDescent="0.25">
      <c r="D21036" s="7"/>
    </row>
    <row r="21037" spans="4:4" x14ac:dyDescent="0.25">
      <c r="D21037" s="7"/>
    </row>
    <row r="21038" spans="4:4" x14ac:dyDescent="0.25">
      <c r="D21038" s="7"/>
    </row>
    <row r="21039" spans="4:4" x14ac:dyDescent="0.25">
      <c r="D21039" s="7"/>
    </row>
    <row r="21040" spans="4:4" x14ac:dyDescent="0.25">
      <c r="D21040" s="7"/>
    </row>
    <row r="21041" spans="4:4" x14ac:dyDescent="0.25">
      <c r="D21041" s="7"/>
    </row>
    <row r="21042" spans="4:4" x14ac:dyDescent="0.25">
      <c r="D21042" s="7"/>
    </row>
    <row r="21043" spans="4:4" x14ac:dyDescent="0.25">
      <c r="D21043" s="7"/>
    </row>
    <row r="21044" spans="4:4" x14ac:dyDescent="0.25">
      <c r="D21044" s="7"/>
    </row>
    <row r="21045" spans="4:4" x14ac:dyDescent="0.25">
      <c r="D21045" s="7"/>
    </row>
    <row r="21046" spans="4:4" x14ac:dyDescent="0.25">
      <c r="D21046" s="7"/>
    </row>
    <row r="21047" spans="4:4" x14ac:dyDescent="0.25">
      <c r="D21047" s="7"/>
    </row>
    <row r="21048" spans="4:4" x14ac:dyDescent="0.25">
      <c r="D21048" s="7"/>
    </row>
    <row r="21049" spans="4:4" x14ac:dyDescent="0.25">
      <c r="D21049" s="7"/>
    </row>
    <row r="21050" spans="4:4" x14ac:dyDescent="0.25">
      <c r="D21050" s="7"/>
    </row>
    <row r="21051" spans="4:4" x14ac:dyDescent="0.25">
      <c r="D21051" s="7"/>
    </row>
    <row r="21052" spans="4:4" x14ac:dyDescent="0.25">
      <c r="D21052" s="7"/>
    </row>
    <row r="21053" spans="4:4" x14ac:dyDescent="0.25">
      <c r="D21053" s="7"/>
    </row>
    <row r="21054" spans="4:4" x14ac:dyDescent="0.25">
      <c r="D21054" s="7"/>
    </row>
    <row r="21055" spans="4:4" x14ac:dyDescent="0.25">
      <c r="D21055" s="7"/>
    </row>
    <row r="21056" spans="4:4" x14ac:dyDescent="0.25">
      <c r="D21056" s="7"/>
    </row>
    <row r="21057" spans="4:4" x14ac:dyDescent="0.25">
      <c r="D21057" s="7"/>
    </row>
    <row r="21058" spans="4:4" x14ac:dyDescent="0.25">
      <c r="D21058" s="7"/>
    </row>
    <row r="21059" spans="4:4" x14ac:dyDescent="0.25">
      <c r="D21059" s="7"/>
    </row>
    <row r="21060" spans="4:4" x14ac:dyDescent="0.25">
      <c r="D21060" s="7"/>
    </row>
    <row r="21061" spans="4:4" x14ac:dyDescent="0.25">
      <c r="D21061" s="7"/>
    </row>
    <row r="21062" spans="4:4" x14ac:dyDescent="0.25">
      <c r="D21062" s="7"/>
    </row>
    <row r="21063" spans="4:4" x14ac:dyDescent="0.25">
      <c r="D21063" s="7"/>
    </row>
    <row r="21064" spans="4:4" x14ac:dyDescent="0.25">
      <c r="D21064" s="7"/>
    </row>
    <row r="21065" spans="4:4" x14ac:dyDescent="0.25">
      <c r="D21065" s="7"/>
    </row>
    <row r="21066" spans="4:4" x14ac:dyDescent="0.25">
      <c r="D21066" s="7"/>
    </row>
    <row r="21067" spans="4:4" x14ac:dyDescent="0.25">
      <c r="D21067" s="7"/>
    </row>
    <row r="21068" spans="4:4" x14ac:dyDescent="0.25">
      <c r="D21068" s="7"/>
    </row>
    <row r="21069" spans="4:4" x14ac:dyDescent="0.25">
      <c r="D21069" s="7"/>
    </row>
    <row r="21070" spans="4:4" x14ac:dyDescent="0.25">
      <c r="D21070" s="7"/>
    </row>
    <row r="21071" spans="4:4" x14ac:dyDescent="0.25">
      <c r="D21071" s="7"/>
    </row>
    <row r="21072" spans="4:4" x14ac:dyDescent="0.25">
      <c r="D21072" s="7"/>
    </row>
    <row r="21073" spans="4:4" x14ac:dyDescent="0.25">
      <c r="D21073" s="7"/>
    </row>
    <row r="21074" spans="4:4" x14ac:dyDescent="0.25">
      <c r="D21074" s="7"/>
    </row>
    <row r="21075" spans="4:4" x14ac:dyDescent="0.25">
      <c r="D21075" s="7"/>
    </row>
    <row r="21076" spans="4:4" x14ac:dyDescent="0.25">
      <c r="D21076" s="7"/>
    </row>
    <row r="21077" spans="4:4" x14ac:dyDescent="0.25">
      <c r="D21077" s="7"/>
    </row>
    <row r="21078" spans="4:4" x14ac:dyDescent="0.25">
      <c r="D21078" s="7"/>
    </row>
    <row r="21079" spans="4:4" x14ac:dyDescent="0.25">
      <c r="D21079" s="7"/>
    </row>
    <row r="21080" spans="4:4" x14ac:dyDescent="0.25">
      <c r="D21080" s="7"/>
    </row>
    <row r="21081" spans="4:4" x14ac:dyDescent="0.25">
      <c r="D21081" s="7"/>
    </row>
    <row r="21082" spans="4:4" x14ac:dyDescent="0.25">
      <c r="D21082" s="7"/>
    </row>
    <row r="21083" spans="4:4" x14ac:dyDescent="0.25">
      <c r="D21083" s="7"/>
    </row>
    <row r="21084" spans="4:4" x14ac:dyDescent="0.25">
      <c r="D21084" s="7"/>
    </row>
    <row r="21085" spans="4:4" x14ac:dyDescent="0.25">
      <c r="D21085" s="7"/>
    </row>
    <row r="21086" spans="4:4" x14ac:dyDescent="0.25">
      <c r="D21086" s="7"/>
    </row>
    <row r="21087" spans="4:4" x14ac:dyDescent="0.25">
      <c r="D21087" s="7"/>
    </row>
    <row r="21088" spans="4:4" x14ac:dyDescent="0.25">
      <c r="D21088" s="7"/>
    </row>
    <row r="21089" spans="4:4" x14ac:dyDescent="0.25">
      <c r="D21089" s="7"/>
    </row>
    <row r="21090" spans="4:4" x14ac:dyDescent="0.25">
      <c r="D21090" s="7"/>
    </row>
    <row r="21091" spans="4:4" x14ac:dyDescent="0.25">
      <c r="D21091" s="7"/>
    </row>
    <row r="21092" spans="4:4" x14ac:dyDescent="0.25">
      <c r="D21092" s="7"/>
    </row>
    <row r="21093" spans="4:4" x14ac:dyDescent="0.25">
      <c r="D21093" s="7"/>
    </row>
    <row r="21094" spans="4:4" x14ac:dyDescent="0.25">
      <c r="D21094" s="7"/>
    </row>
    <row r="21095" spans="4:4" x14ac:dyDescent="0.25">
      <c r="D21095" s="7"/>
    </row>
    <row r="21096" spans="4:4" x14ac:dyDescent="0.25">
      <c r="D21096" s="7"/>
    </row>
    <row r="21097" spans="4:4" x14ac:dyDescent="0.25">
      <c r="D21097" s="7"/>
    </row>
    <row r="21098" spans="4:4" x14ac:dyDescent="0.25">
      <c r="D21098" s="7"/>
    </row>
    <row r="21099" spans="4:4" x14ac:dyDescent="0.25">
      <c r="D21099" s="7"/>
    </row>
    <row r="21100" spans="4:4" x14ac:dyDescent="0.25">
      <c r="D21100" s="7"/>
    </row>
    <row r="21101" spans="4:4" x14ac:dyDescent="0.25">
      <c r="D21101" s="7"/>
    </row>
    <row r="21102" spans="4:4" x14ac:dyDescent="0.25">
      <c r="D21102" s="7"/>
    </row>
    <row r="21103" spans="4:4" x14ac:dyDescent="0.25">
      <c r="D21103" s="7"/>
    </row>
    <row r="21104" spans="4:4" x14ac:dyDescent="0.25">
      <c r="D21104" s="7"/>
    </row>
    <row r="21105" spans="4:4" x14ac:dyDescent="0.25">
      <c r="D21105" s="7"/>
    </row>
    <row r="21106" spans="4:4" x14ac:dyDescent="0.25">
      <c r="D21106" s="7"/>
    </row>
    <row r="21107" spans="4:4" x14ac:dyDescent="0.25">
      <c r="D21107" s="7"/>
    </row>
    <row r="21108" spans="4:4" x14ac:dyDescent="0.25">
      <c r="D21108" s="7"/>
    </row>
    <row r="21109" spans="4:4" x14ac:dyDescent="0.25">
      <c r="D21109" s="7"/>
    </row>
    <row r="21110" spans="4:4" x14ac:dyDescent="0.25">
      <c r="D21110" s="7"/>
    </row>
    <row r="21111" spans="4:4" x14ac:dyDescent="0.25">
      <c r="D21111" s="7"/>
    </row>
    <row r="21112" spans="4:4" x14ac:dyDescent="0.25">
      <c r="D21112" s="7"/>
    </row>
    <row r="21113" spans="4:4" x14ac:dyDescent="0.25">
      <c r="D21113" s="7"/>
    </row>
    <row r="21114" spans="4:4" x14ac:dyDescent="0.25">
      <c r="D21114" s="7"/>
    </row>
    <row r="21115" spans="4:4" x14ac:dyDescent="0.25">
      <c r="D21115" s="7"/>
    </row>
    <row r="21116" spans="4:4" x14ac:dyDescent="0.25">
      <c r="D21116" s="7"/>
    </row>
    <row r="21117" spans="4:4" x14ac:dyDescent="0.25">
      <c r="D21117" s="7"/>
    </row>
    <row r="21118" spans="4:4" x14ac:dyDescent="0.25">
      <c r="D21118" s="7"/>
    </row>
    <row r="21119" spans="4:4" x14ac:dyDescent="0.25">
      <c r="D21119" s="7"/>
    </row>
    <row r="21120" spans="4:4" x14ac:dyDescent="0.25">
      <c r="D21120" s="7"/>
    </row>
    <row r="21121" spans="4:4" x14ac:dyDescent="0.25">
      <c r="D21121" s="7"/>
    </row>
    <row r="21122" spans="4:4" x14ac:dyDescent="0.25">
      <c r="D21122" s="7"/>
    </row>
    <row r="21123" spans="4:4" x14ac:dyDescent="0.25">
      <c r="D21123" s="7"/>
    </row>
    <row r="21124" spans="4:4" x14ac:dyDescent="0.25">
      <c r="D21124" s="7"/>
    </row>
    <row r="21125" spans="4:4" x14ac:dyDescent="0.25">
      <c r="D21125" s="7"/>
    </row>
    <row r="21126" spans="4:4" x14ac:dyDescent="0.25">
      <c r="D21126" s="7"/>
    </row>
    <row r="21127" spans="4:4" x14ac:dyDescent="0.25">
      <c r="D21127" s="7"/>
    </row>
    <row r="21128" spans="4:4" x14ac:dyDescent="0.25">
      <c r="D21128" s="7"/>
    </row>
    <row r="21129" spans="4:4" x14ac:dyDescent="0.25">
      <c r="D21129" s="7"/>
    </row>
    <row r="21130" spans="4:4" x14ac:dyDescent="0.25">
      <c r="D21130" s="7"/>
    </row>
    <row r="21131" spans="4:4" x14ac:dyDescent="0.25">
      <c r="D21131" s="7"/>
    </row>
    <row r="21132" spans="4:4" x14ac:dyDescent="0.25">
      <c r="D21132" s="7"/>
    </row>
    <row r="21133" spans="4:4" x14ac:dyDescent="0.25">
      <c r="D21133" s="7"/>
    </row>
    <row r="21134" spans="4:4" x14ac:dyDescent="0.25">
      <c r="D21134" s="7"/>
    </row>
    <row r="21135" spans="4:4" x14ac:dyDescent="0.25">
      <c r="D21135" s="7"/>
    </row>
    <row r="21136" spans="4:4" x14ac:dyDescent="0.25">
      <c r="D21136" s="7"/>
    </row>
    <row r="21137" spans="4:4" x14ac:dyDescent="0.25">
      <c r="D21137" s="7"/>
    </row>
    <row r="21138" spans="4:4" x14ac:dyDescent="0.25">
      <c r="D21138" s="7"/>
    </row>
    <row r="21139" spans="4:4" x14ac:dyDescent="0.25">
      <c r="D21139" s="7"/>
    </row>
    <row r="21140" spans="4:4" x14ac:dyDescent="0.25">
      <c r="D21140" s="7"/>
    </row>
    <row r="21141" spans="4:4" x14ac:dyDescent="0.25">
      <c r="D21141" s="7"/>
    </row>
    <row r="21142" spans="4:4" x14ac:dyDescent="0.25">
      <c r="D21142" s="7"/>
    </row>
    <row r="21143" spans="4:4" x14ac:dyDescent="0.25">
      <c r="D21143" s="7"/>
    </row>
    <row r="21144" spans="4:4" x14ac:dyDescent="0.25">
      <c r="D21144" s="7"/>
    </row>
    <row r="21145" spans="4:4" x14ac:dyDescent="0.25">
      <c r="D21145" s="7"/>
    </row>
    <row r="21146" spans="4:4" x14ac:dyDescent="0.25">
      <c r="D21146" s="7"/>
    </row>
    <row r="21147" spans="4:4" x14ac:dyDescent="0.25">
      <c r="D21147" s="7"/>
    </row>
    <row r="21148" spans="4:4" x14ac:dyDescent="0.25">
      <c r="D21148" s="7"/>
    </row>
    <row r="21149" spans="4:4" x14ac:dyDescent="0.25">
      <c r="D21149" s="7"/>
    </row>
    <row r="21150" spans="4:4" x14ac:dyDescent="0.25">
      <c r="D21150" s="7"/>
    </row>
    <row r="21151" spans="4:4" x14ac:dyDescent="0.25">
      <c r="D21151" s="7"/>
    </row>
    <row r="21152" spans="4:4" x14ac:dyDescent="0.25">
      <c r="D21152" s="7"/>
    </row>
    <row r="21153" spans="4:4" x14ac:dyDescent="0.25">
      <c r="D21153" s="7"/>
    </row>
    <row r="21154" spans="4:4" x14ac:dyDescent="0.25">
      <c r="D21154" s="7"/>
    </row>
    <row r="21155" spans="4:4" x14ac:dyDescent="0.25">
      <c r="D21155" s="7"/>
    </row>
    <row r="21156" spans="4:4" x14ac:dyDescent="0.25">
      <c r="D21156" s="7"/>
    </row>
    <row r="21157" spans="4:4" x14ac:dyDescent="0.25">
      <c r="D21157" s="7"/>
    </row>
    <row r="21158" spans="4:4" x14ac:dyDescent="0.25">
      <c r="D21158" s="7"/>
    </row>
    <row r="21159" spans="4:4" x14ac:dyDescent="0.25">
      <c r="D21159" s="7"/>
    </row>
    <row r="21160" spans="4:4" x14ac:dyDescent="0.25">
      <c r="D21160" s="7"/>
    </row>
    <row r="21161" spans="4:4" x14ac:dyDescent="0.25">
      <c r="D21161" s="7"/>
    </row>
    <row r="21162" spans="4:4" x14ac:dyDescent="0.25">
      <c r="D21162" s="7"/>
    </row>
    <row r="21163" spans="4:4" x14ac:dyDescent="0.25">
      <c r="D21163" s="7"/>
    </row>
    <row r="21164" spans="4:4" x14ac:dyDescent="0.25">
      <c r="D21164" s="7"/>
    </row>
    <row r="21165" spans="4:4" x14ac:dyDescent="0.25">
      <c r="D21165" s="7"/>
    </row>
    <row r="21166" spans="4:4" x14ac:dyDescent="0.25">
      <c r="D21166" s="7"/>
    </row>
    <row r="21167" spans="4:4" x14ac:dyDescent="0.25">
      <c r="D21167" s="7"/>
    </row>
    <row r="21168" spans="4:4" x14ac:dyDescent="0.25">
      <c r="D21168" s="7"/>
    </row>
    <row r="21169" spans="4:4" x14ac:dyDescent="0.25">
      <c r="D21169" s="7"/>
    </row>
    <row r="21170" spans="4:4" x14ac:dyDescent="0.25">
      <c r="D21170" s="7"/>
    </row>
    <row r="21171" spans="4:4" x14ac:dyDescent="0.25">
      <c r="D21171" s="7"/>
    </row>
    <row r="21172" spans="4:4" x14ac:dyDescent="0.25">
      <c r="D21172" s="7"/>
    </row>
    <row r="21173" spans="4:4" x14ac:dyDescent="0.25">
      <c r="D21173" s="7"/>
    </row>
    <row r="21174" spans="4:4" x14ac:dyDescent="0.25">
      <c r="D21174" s="7"/>
    </row>
    <row r="21175" spans="4:4" x14ac:dyDescent="0.25">
      <c r="D21175" s="7"/>
    </row>
    <row r="21176" spans="4:4" x14ac:dyDescent="0.25">
      <c r="D21176" s="7"/>
    </row>
    <row r="21177" spans="4:4" x14ac:dyDescent="0.25">
      <c r="D21177" s="7"/>
    </row>
    <row r="21178" spans="4:4" x14ac:dyDescent="0.25">
      <c r="D21178" s="7"/>
    </row>
    <row r="21179" spans="4:4" x14ac:dyDescent="0.25">
      <c r="D21179" s="7"/>
    </row>
    <row r="21180" spans="4:4" x14ac:dyDescent="0.25">
      <c r="D21180" s="7"/>
    </row>
    <row r="21181" spans="4:4" x14ac:dyDescent="0.25">
      <c r="D21181" s="7"/>
    </row>
    <row r="21182" spans="4:4" x14ac:dyDescent="0.25">
      <c r="D21182" s="7"/>
    </row>
    <row r="21183" spans="4:4" x14ac:dyDescent="0.25">
      <c r="D21183" s="7"/>
    </row>
    <row r="21184" spans="4:4" x14ac:dyDescent="0.25">
      <c r="D21184" s="7"/>
    </row>
    <row r="21185" spans="4:4" x14ac:dyDescent="0.25">
      <c r="D21185" s="7"/>
    </row>
    <row r="21186" spans="4:4" x14ac:dyDescent="0.25">
      <c r="D21186" s="7"/>
    </row>
    <row r="21187" spans="4:4" x14ac:dyDescent="0.25">
      <c r="D21187" s="7"/>
    </row>
    <row r="21188" spans="4:4" x14ac:dyDescent="0.25">
      <c r="D21188" s="7"/>
    </row>
    <row r="21189" spans="4:4" x14ac:dyDescent="0.25">
      <c r="D21189" s="7"/>
    </row>
    <row r="21190" spans="4:4" x14ac:dyDescent="0.25">
      <c r="D21190" s="7"/>
    </row>
    <row r="21191" spans="4:4" x14ac:dyDescent="0.25">
      <c r="D21191" s="7"/>
    </row>
    <row r="21192" spans="4:4" x14ac:dyDescent="0.25">
      <c r="D21192" s="7"/>
    </row>
    <row r="21193" spans="4:4" x14ac:dyDescent="0.25">
      <c r="D21193" s="7"/>
    </row>
    <row r="21194" spans="4:4" x14ac:dyDescent="0.25">
      <c r="D21194" s="7"/>
    </row>
    <row r="21195" spans="4:4" x14ac:dyDescent="0.25">
      <c r="D21195" s="7"/>
    </row>
    <row r="21196" spans="4:4" x14ac:dyDescent="0.25">
      <c r="D21196" s="7"/>
    </row>
    <row r="21197" spans="4:4" x14ac:dyDescent="0.25">
      <c r="D21197" s="7"/>
    </row>
    <row r="21198" spans="4:4" x14ac:dyDescent="0.25">
      <c r="D21198" s="7"/>
    </row>
    <row r="21199" spans="4:4" x14ac:dyDescent="0.25">
      <c r="D21199" s="7"/>
    </row>
    <row r="21200" spans="4:4" x14ac:dyDescent="0.25">
      <c r="D21200" s="7"/>
    </row>
    <row r="21201" spans="4:4" x14ac:dyDescent="0.25">
      <c r="D21201" s="7"/>
    </row>
    <row r="21202" spans="4:4" x14ac:dyDescent="0.25">
      <c r="D21202" s="7"/>
    </row>
    <row r="21203" spans="4:4" x14ac:dyDescent="0.25">
      <c r="D21203" s="7"/>
    </row>
    <row r="21204" spans="4:4" x14ac:dyDescent="0.25">
      <c r="D21204" s="7"/>
    </row>
    <row r="21205" spans="4:4" x14ac:dyDescent="0.25">
      <c r="D21205" s="7"/>
    </row>
    <row r="21206" spans="4:4" x14ac:dyDescent="0.25">
      <c r="D21206" s="7"/>
    </row>
    <row r="21207" spans="4:4" x14ac:dyDescent="0.25">
      <c r="D21207" s="7"/>
    </row>
    <row r="21208" spans="4:4" x14ac:dyDescent="0.25">
      <c r="D21208" s="7"/>
    </row>
    <row r="21209" spans="4:4" x14ac:dyDescent="0.25">
      <c r="D21209" s="7"/>
    </row>
    <row r="21210" spans="4:4" x14ac:dyDescent="0.25">
      <c r="D21210" s="7"/>
    </row>
    <row r="21211" spans="4:4" x14ac:dyDescent="0.25">
      <c r="D21211" s="7"/>
    </row>
    <row r="21212" spans="4:4" x14ac:dyDescent="0.25">
      <c r="D21212" s="7"/>
    </row>
    <row r="21213" spans="4:4" x14ac:dyDescent="0.25">
      <c r="D21213" s="7"/>
    </row>
    <row r="21214" spans="4:4" x14ac:dyDescent="0.25">
      <c r="D21214" s="7"/>
    </row>
    <row r="21215" spans="4:4" x14ac:dyDescent="0.25">
      <c r="D21215" s="7"/>
    </row>
    <row r="21216" spans="4:4" x14ac:dyDescent="0.25">
      <c r="D21216" s="7"/>
    </row>
    <row r="21217" spans="4:4" x14ac:dyDescent="0.25">
      <c r="D21217" s="7"/>
    </row>
    <row r="21218" spans="4:4" x14ac:dyDescent="0.25">
      <c r="D21218" s="7"/>
    </row>
    <row r="21219" spans="4:4" x14ac:dyDescent="0.25">
      <c r="D21219" s="7"/>
    </row>
    <row r="21220" spans="4:4" x14ac:dyDescent="0.25">
      <c r="D21220" s="7"/>
    </row>
    <row r="21221" spans="4:4" x14ac:dyDescent="0.25">
      <c r="D21221" s="7"/>
    </row>
    <row r="21222" spans="4:4" x14ac:dyDescent="0.25">
      <c r="D21222" s="7"/>
    </row>
    <row r="21223" spans="4:4" x14ac:dyDescent="0.25">
      <c r="D21223" s="7"/>
    </row>
    <row r="21224" spans="4:4" x14ac:dyDescent="0.25">
      <c r="D21224" s="7"/>
    </row>
    <row r="21225" spans="4:4" x14ac:dyDescent="0.25">
      <c r="D21225" s="7"/>
    </row>
    <row r="21226" spans="4:4" x14ac:dyDescent="0.25">
      <c r="D21226" s="7"/>
    </row>
    <row r="21227" spans="4:4" x14ac:dyDescent="0.25">
      <c r="D21227" s="7"/>
    </row>
    <row r="21228" spans="4:4" x14ac:dyDescent="0.25">
      <c r="D21228" s="7"/>
    </row>
    <row r="21229" spans="4:4" x14ac:dyDescent="0.25">
      <c r="D21229" s="7"/>
    </row>
    <row r="21230" spans="4:4" x14ac:dyDescent="0.25">
      <c r="D21230" s="7"/>
    </row>
    <row r="21231" spans="4:4" x14ac:dyDescent="0.25">
      <c r="D21231" s="7"/>
    </row>
    <row r="21232" spans="4:4" x14ac:dyDescent="0.25">
      <c r="D21232" s="7"/>
    </row>
    <row r="21233" spans="4:4" x14ac:dyDescent="0.25">
      <c r="D21233" s="7"/>
    </row>
    <row r="21234" spans="4:4" x14ac:dyDescent="0.25">
      <c r="D21234" s="7"/>
    </row>
    <row r="21235" spans="4:4" x14ac:dyDescent="0.25">
      <c r="D21235" s="7"/>
    </row>
    <row r="21236" spans="4:4" x14ac:dyDescent="0.25">
      <c r="D21236" s="7"/>
    </row>
    <row r="21237" spans="4:4" x14ac:dyDescent="0.25">
      <c r="D21237" s="7"/>
    </row>
    <row r="21238" spans="4:4" x14ac:dyDescent="0.25">
      <c r="D21238" s="7"/>
    </row>
    <row r="21239" spans="4:4" x14ac:dyDescent="0.25">
      <c r="D21239" s="7"/>
    </row>
    <row r="21240" spans="4:4" x14ac:dyDescent="0.25">
      <c r="D21240" s="7"/>
    </row>
    <row r="21241" spans="4:4" x14ac:dyDescent="0.25">
      <c r="D21241" s="7"/>
    </row>
    <row r="21242" spans="4:4" x14ac:dyDescent="0.25">
      <c r="D21242" s="7"/>
    </row>
    <row r="21243" spans="4:4" x14ac:dyDescent="0.25">
      <c r="D21243" s="7"/>
    </row>
    <row r="21244" spans="4:4" x14ac:dyDescent="0.25">
      <c r="D21244" s="7"/>
    </row>
    <row r="21245" spans="4:4" x14ac:dyDescent="0.25">
      <c r="D21245" s="7"/>
    </row>
    <row r="21246" spans="4:4" x14ac:dyDescent="0.25">
      <c r="D21246" s="7"/>
    </row>
    <row r="21247" spans="4:4" x14ac:dyDescent="0.25">
      <c r="D21247" s="7"/>
    </row>
    <row r="21248" spans="4:4" x14ac:dyDescent="0.25">
      <c r="D21248" s="7"/>
    </row>
    <row r="21249" spans="4:4" x14ac:dyDescent="0.25">
      <c r="D21249" s="7"/>
    </row>
    <row r="21250" spans="4:4" x14ac:dyDescent="0.25">
      <c r="D21250" s="7"/>
    </row>
    <row r="21251" spans="4:4" x14ac:dyDescent="0.25">
      <c r="D21251" s="7"/>
    </row>
    <row r="21252" spans="4:4" x14ac:dyDescent="0.25">
      <c r="D21252" s="7"/>
    </row>
    <row r="21253" spans="4:4" x14ac:dyDescent="0.25">
      <c r="D21253" s="7"/>
    </row>
    <row r="21254" spans="4:4" x14ac:dyDescent="0.25">
      <c r="D21254" s="7"/>
    </row>
    <row r="21255" spans="4:4" x14ac:dyDescent="0.25">
      <c r="D21255" s="7"/>
    </row>
    <row r="21256" spans="4:4" x14ac:dyDescent="0.25">
      <c r="D21256" s="7"/>
    </row>
    <row r="21257" spans="4:4" x14ac:dyDescent="0.25">
      <c r="D21257" s="7"/>
    </row>
    <row r="21258" spans="4:4" x14ac:dyDescent="0.25">
      <c r="D21258" s="7"/>
    </row>
    <row r="21259" spans="4:4" x14ac:dyDescent="0.25">
      <c r="D21259" s="7"/>
    </row>
    <row r="21260" spans="4:4" x14ac:dyDescent="0.25">
      <c r="D21260" s="7"/>
    </row>
    <row r="21261" spans="4:4" x14ac:dyDescent="0.25">
      <c r="D21261" s="7"/>
    </row>
    <row r="21262" spans="4:4" x14ac:dyDescent="0.25">
      <c r="D21262" s="7"/>
    </row>
    <row r="21263" spans="4:4" x14ac:dyDescent="0.25">
      <c r="D21263" s="7"/>
    </row>
    <row r="21264" spans="4:4" x14ac:dyDescent="0.25">
      <c r="D21264" s="7"/>
    </row>
    <row r="21265" spans="4:4" x14ac:dyDescent="0.25">
      <c r="D21265" s="7"/>
    </row>
    <row r="21266" spans="4:4" x14ac:dyDescent="0.25">
      <c r="D21266" s="7"/>
    </row>
    <row r="21267" spans="4:4" x14ac:dyDescent="0.25">
      <c r="D21267" s="7"/>
    </row>
    <row r="21268" spans="4:4" x14ac:dyDescent="0.25">
      <c r="D21268" s="7"/>
    </row>
    <row r="21269" spans="4:4" x14ac:dyDescent="0.25">
      <c r="D21269" s="7"/>
    </row>
    <row r="21270" spans="4:4" x14ac:dyDescent="0.25">
      <c r="D21270" s="7"/>
    </row>
    <row r="21271" spans="4:4" x14ac:dyDescent="0.25">
      <c r="D21271" s="7"/>
    </row>
    <row r="21272" spans="4:4" x14ac:dyDescent="0.25">
      <c r="D21272" s="7"/>
    </row>
    <row r="21273" spans="4:4" x14ac:dyDescent="0.25">
      <c r="D21273" s="7"/>
    </row>
    <row r="21274" spans="4:4" x14ac:dyDescent="0.25">
      <c r="D21274" s="7"/>
    </row>
    <row r="21275" spans="4:4" x14ac:dyDescent="0.25">
      <c r="D21275" s="7"/>
    </row>
    <row r="21276" spans="4:4" x14ac:dyDescent="0.25">
      <c r="D21276" s="7"/>
    </row>
    <row r="21277" spans="4:4" x14ac:dyDescent="0.25">
      <c r="D21277" s="7"/>
    </row>
    <row r="21278" spans="4:4" x14ac:dyDescent="0.25">
      <c r="D21278" s="7"/>
    </row>
    <row r="21279" spans="4:4" x14ac:dyDescent="0.25">
      <c r="D21279" s="7"/>
    </row>
    <row r="21280" spans="4:4" x14ac:dyDescent="0.25">
      <c r="D21280" s="7"/>
    </row>
    <row r="21281" spans="4:4" x14ac:dyDescent="0.25">
      <c r="D21281" s="7"/>
    </row>
    <row r="21282" spans="4:4" x14ac:dyDescent="0.25">
      <c r="D21282" s="7"/>
    </row>
    <row r="21283" spans="4:4" x14ac:dyDescent="0.25">
      <c r="D21283" s="7"/>
    </row>
    <row r="21284" spans="4:4" x14ac:dyDescent="0.25">
      <c r="D21284" s="7"/>
    </row>
    <row r="21285" spans="4:4" x14ac:dyDescent="0.25">
      <c r="D21285" s="7"/>
    </row>
    <row r="21286" spans="4:4" x14ac:dyDescent="0.25">
      <c r="D21286" s="7"/>
    </row>
    <row r="21287" spans="4:4" x14ac:dyDescent="0.25">
      <c r="D21287" s="7"/>
    </row>
    <row r="21288" spans="4:4" x14ac:dyDescent="0.25">
      <c r="D21288" s="7"/>
    </row>
    <row r="21289" spans="4:4" x14ac:dyDescent="0.25">
      <c r="D21289" s="7"/>
    </row>
    <row r="21290" spans="4:4" x14ac:dyDescent="0.25">
      <c r="D21290" s="7"/>
    </row>
    <row r="21291" spans="4:4" x14ac:dyDescent="0.25">
      <c r="D21291" s="7"/>
    </row>
    <row r="21292" spans="4:4" x14ac:dyDescent="0.25">
      <c r="D21292" s="7"/>
    </row>
    <row r="21293" spans="4:4" x14ac:dyDescent="0.25">
      <c r="D21293" s="7"/>
    </row>
    <row r="21294" spans="4:4" x14ac:dyDescent="0.25">
      <c r="D21294" s="7"/>
    </row>
    <row r="21295" spans="4:4" x14ac:dyDescent="0.25">
      <c r="D21295" s="7"/>
    </row>
    <row r="21296" spans="4:4" x14ac:dyDescent="0.25">
      <c r="D21296" s="7"/>
    </row>
    <row r="21297" spans="4:4" x14ac:dyDescent="0.25">
      <c r="D21297" s="7"/>
    </row>
    <row r="21298" spans="4:4" x14ac:dyDescent="0.25">
      <c r="D21298" s="7"/>
    </row>
    <row r="21299" spans="4:4" x14ac:dyDescent="0.25">
      <c r="D21299" s="7"/>
    </row>
    <row r="21300" spans="4:4" x14ac:dyDescent="0.25">
      <c r="D21300" s="7"/>
    </row>
    <row r="21301" spans="4:4" x14ac:dyDescent="0.25">
      <c r="D21301" s="7"/>
    </row>
    <row r="21302" spans="4:4" x14ac:dyDescent="0.25">
      <c r="D21302" s="7"/>
    </row>
    <row r="21303" spans="4:4" x14ac:dyDescent="0.25">
      <c r="D21303" s="7"/>
    </row>
    <row r="21304" spans="4:4" x14ac:dyDescent="0.25">
      <c r="D21304" s="7"/>
    </row>
    <row r="21305" spans="4:4" x14ac:dyDescent="0.25">
      <c r="D21305" s="7"/>
    </row>
    <row r="21306" spans="4:4" x14ac:dyDescent="0.25">
      <c r="D21306" s="7"/>
    </row>
    <row r="21307" spans="4:4" x14ac:dyDescent="0.25">
      <c r="D21307" s="7"/>
    </row>
    <row r="21308" spans="4:4" x14ac:dyDescent="0.25">
      <c r="D21308" s="7"/>
    </row>
    <row r="21309" spans="4:4" x14ac:dyDescent="0.25">
      <c r="D21309" s="7"/>
    </row>
    <row r="21310" spans="4:4" x14ac:dyDescent="0.25">
      <c r="D21310" s="7"/>
    </row>
    <row r="21311" spans="4:4" x14ac:dyDescent="0.25">
      <c r="D21311" s="7"/>
    </row>
    <row r="21312" spans="4:4" x14ac:dyDescent="0.25">
      <c r="D21312" s="7"/>
    </row>
    <row r="21313" spans="4:4" x14ac:dyDescent="0.25">
      <c r="D21313" s="7"/>
    </row>
    <row r="21314" spans="4:4" x14ac:dyDescent="0.25">
      <c r="D21314" s="7"/>
    </row>
    <row r="21315" spans="4:4" x14ac:dyDescent="0.25">
      <c r="D21315" s="7"/>
    </row>
    <row r="21316" spans="4:4" x14ac:dyDescent="0.25">
      <c r="D21316" s="7"/>
    </row>
    <row r="21317" spans="4:4" x14ac:dyDescent="0.25">
      <c r="D21317" s="7"/>
    </row>
    <row r="21318" spans="4:4" x14ac:dyDescent="0.25">
      <c r="D21318" s="7"/>
    </row>
    <row r="21319" spans="4:4" x14ac:dyDescent="0.25">
      <c r="D21319" s="7"/>
    </row>
    <row r="21320" spans="4:4" x14ac:dyDescent="0.25">
      <c r="D21320" s="7"/>
    </row>
    <row r="21321" spans="4:4" x14ac:dyDescent="0.25">
      <c r="D21321" s="7"/>
    </row>
    <row r="21322" spans="4:4" x14ac:dyDescent="0.25">
      <c r="D21322" s="7"/>
    </row>
    <row r="21323" spans="4:4" x14ac:dyDescent="0.25">
      <c r="D21323" s="7"/>
    </row>
    <row r="21324" spans="4:4" x14ac:dyDescent="0.25">
      <c r="D21324" s="7"/>
    </row>
    <row r="21325" spans="4:4" x14ac:dyDescent="0.25">
      <c r="D21325" s="7"/>
    </row>
    <row r="21326" spans="4:4" x14ac:dyDescent="0.25">
      <c r="D21326" s="7"/>
    </row>
    <row r="21327" spans="4:4" x14ac:dyDescent="0.25">
      <c r="D21327" s="7"/>
    </row>
    <row r="21328" spans="4:4" x14ac:dyDescent="0.25">
      <c r="D21328" s="7"/>
    </row>
    <row r="21329" spans="4:4" x14ac:dyDescent="0.25">
      <c r="D21329" s="7"/>
    </row>
    <row r="21330" spans="4:4" x14ac:dyDescent="0.25">
      <c r="D21330" s="7"/>
    </row>
    <row r="21331" spans="4:4" x14ac:dyDescent="0.25">
      <c r="D21331" s="7"/>
    </row>
    <row r="21332" spans="4:4" x14ac:dyDescent="0.25">
      <c r="D21332" s="7"/>
    </row>
    <row r="21333" spans="4:4" x14ac:dyDescent="0.25">
      <c r="D21333" s="7"/>
    </row>
    <row r="21334" spans="4:4" x14ac:dyDescent="0.25">
      <c r="D21334" s="7"/>
    </row>
    <row r="21335" spans="4:4" x14ac:dyDescent="0.25">
      <c r="D21335" s="7"/>
    </row>
    <row r="21336" spans="4:4" x14ac:dyDescent="0.25">
      <c r="D21336" s="7"/>
    </row>
    <row r="21337" spans="4:4" x14ac:dyDescent="0.25">
      <c r="D21337" s="7"/>
    </row>
    <row r="21338" spans="4:4" x14ac:dyDescent="0.25">
      <c r="D21338" s="7"/>
    </row>
    <row r="21339" spans="4:4" x14ac:dyDescent="0.25">
      <c r="D21339" s="7"/>
    </row>
    <row r="21340" spans="4:4" x14ac:dyDescent="0.25">
      <c r="D21340" s="7"/>
    </row>
    <row r="21341" spans="4:4" x14ac:dyDescent="0.25">
      <c r="D21341" s="7"/>
    </row>
    <row r="21342" spans="4:4" x14ac:dyDescent="0.25">
      <c r="D21342" s="7"/>
    </row>
    <row r="21343" spans="4:4" x14ac:dyDescent="0.25">
      <c r="D21343" s="7"/>
    </row>
    <row r="21344" spans="4:4" x14ac:dyDescent="0.25">
      <c r="D21344" s="7"/>
    </row>
    <row r="21345" spans="4:4" x14ac:dyDescent="0.25">
      <c r="D21345" s="7"/>
    </row>
    <row r="21346" spans="4:4" x14ac:dyDescent="0.25">
      <c r="D21346" s="7"/>
    </row>
    <row r="21347" spans="4:4" x14ac:dyDescent="0.25">
      <c r="D21347" s="7"/>
    </row>
    <row r="21348" spans="4:4" x14ac:dyDescent="0.25">
      <c r="D21348" s="7"/>
    </row>
    <row r="21349" spans="4:4" x14ac:dyDescent="0.25">
      <c r="D21349" s="7"/>
    </row>
    <row r="21350" spans="4:4" x14ac:dyDescent="0.25">
      <c r="D21350" s="7"/>
    </row>
    <row r="21351" spans="4:4" x14ac:dyDescent="0.25">
      <c r="D21351" s="7"/>
    </row>
    <row r="21352" spans="4:4" x14ac:dyDescent="0.25">
      <c r="D21352" s="7"/>
    </row>
    <row r="21353" spans="4:4" x14ac:dyDescent="0.25">
      <c r="D21353" s="7"/>
    </row>
    <row r="21354" spans="4:4" x14ac:dyDescent="0.25">
      <c r="D21354" s="7"/>
    </row>
    <row r="21355" spans="4:4" x14ac:dyDescent="0.25">
      <c r="D21355" s="7"/>
    </row>
    <row r="21356" spans="4:4" x14ac:dyDescent="0.25">
      <c r="D21356" s="7"/>
    </row>
    <row r="21357" spans="4:4" x14ac:dyDescent="0.25">
      <c r="D21357" s="7"/>
    </row>
    <row r="21358" spans="4:4" x14ac:dyDescent="0.25">
      <c r="D21358" s="7"/>
    </row>
    <row r="21359" spans="4:4" x14ac:dyDescent="0.25">
      <c r="D21359" s="7"/>
    </row>
    <row r="21360" spans="4:4" x14ac:dyDescent="0.25">
      <c r="D21360" s="7"/>
    </row>
    <row r="21361" spans="4:4" x14ac:dyDescent="0.25">
      <c r="D21361" s="7"/>
    </row>
    <row r="21362" spans="4:4" x14ac:dyDescent="0.25">
      <c r="D21362" s="7"/>
    </row>
    <row r="21363" spans="4:4" x14ac:dyDescent="0.25">
      <c r="D21363" s="7"/>
    </row>
    <row r="21364" spans="4:4" x14ac:dyDescent="0.25">
      <c r="D21364" s="7"/>
    </row>
    <row r="21365" spans="4:4" x14ac:dyDescent="0.25">
      <c r="D21365" s="7"/>
    </row>
    <row r="21366" spans="4:4" x14ac:dyDescent="0.25">
      <c r="D21366" s="7"/>
    </row>
    <row r="21367" spans="4:4" x14ac:dyDescent="0.25">
      <c r="D21367" s="7"/>
    </row>
    <row r="21368" spans="4:4" x14ac:dyDescent="0.25">
      <c r="D21368" s="7"/>
    </row>
    <row r="21369" spans="4:4" x14ac:dyDescent="0.25">
      <c r="D21369" s="7"/>
    </row>
    <row r="21370" spans="4:4" x14ac:dyDescent="0.25">
      <c r="D21370" s="7"/>
    </row>
    <row r="21371" spans="4:4" x14ac:dyDescent="0.25">
      <c r="D21371" s="7"/>
    </row>
    <row r="21372" spans="4:4" x14ac:dyDescent="0.25">
      <c r="D21372" s="7"/>
    </row>
    <row r="21373" spans="4:4" x14ac:dyDescent="0.25">
      <c r="D21373" s="7"/>
    </row>
    <row r="21374" spans="4:4" x14ac:dyDescent="0.25">
      <c r="D21374" s="7"/>
    </row>
    <row r="21375" spans="4:4" x14ac:dyDescent="0.25">
      <c r="D21375" s="7"/>
    </row>
    <row r="21376" spans="4:4" x14ac:dyDescent="0.25">
      <c r="D21376" s="7"/>
    </row>
    <row r="21377" spans="4:4" x14ac:dyDescent="0.25">
      <c r="D21377" s="7"/>
    </row>
    <row r="21378" spans="4:4" x14ac:dyDescent="0.25">
      <c r="D21378" s="7"/>
    </row>
    <row r="21379" spans="4:4" x14ac:dyDescent="0.25">
      <c r="D21379" s="7"/>
    </row>
    <row r="21380" spans="4:4" x14ac:dyDescent="0.25">
      <c r="D21380" s="7"/>
    </row>
    <row r="21381" spans="4:4" x14ac:dyDescent="0.25">
      <c r="D21381" s="7"/>
    </row>
    <row r="21382" spans="4:4" x14ac:dyDescent="0.25">
      <c r="D21382" s="7"/>
    </row>
    <row r="21383" spans="4:4" x14ac:dyDescent="0.25">
      <c r="D21383" s="7"/>
    </row>
    <row r="21384" spans="4:4" x14ac:dyDescent="0.25">
      <c r="D21384" s="7"/>
    </row>
    <row r="21385" spans="4:4" x14ac:dyDescent="0.25">
      <c r="D21385" s="7"/>
    </row>
    <row r="21386" spans="4:4" x14ac:dyDescent="0.25">
      <c r="D21386" s="7"/>
    </row>
    <row r="21387" spans="4:4" x14ac:dyDescent="0.25">
      <c r="D21387" s="7"/>
    </row>
    <row r="21388" spans="4:4" x14ac:dyDescent="0.25">
      <c r="D21388" s="7"/>
    </row>
    <row r="21389" spans="4:4" x14ac:dyDescent="0.25">
      <c r="D21389" s="7"/>
    </row>
    <row r="21390" spans="4:4" x14ac:dyDescent="0.25">
      <c r="D21390" s="7"/>
    </row>
    <row r="21391" spans="4:4" x14ac:dyDescent="0.25">
      <c r="D21391" s="7"/>
    </row>
    <row r="21392" spans="4:4" x14ac:dyDescent="0.25">
      <c r="D21392" s="7"/>
    </row>
    <row r="21393" spans="4:4" x14ac:dyDescent="0.25">
      <c r="D21393" s="7"/>
    </row>
    <row r="21394" spans="4:4" x14ac:dyDescent="0.25">
      <c r="D21394" s="7"/>
    </row>
    <row r="21395" spans="4:4" x14ac:dyDescent="0.25">
      <c r="D21395" s="7"/>
    </row>
    <row r="21396" spans="4:4" x14ac:dyDescent="0.25">
      <c r="D21396" s="7"/>
    </row>
    <row r="21397" spans="4:4" x14ac:dyDescent="0.25">
      <c r="D21397" s="7"/>
    </row>
    <row r="21398" spans="4:4" x14ac:dyDescent="0.25">
      <c r="D21398" s="7"/>
    </row>
    <row r="21399" spans="4:4" x14ac:dyDescent="0.25">
      <c r="D21399" s="7"/>
    </row>
    <row r="21400" spans="4:4" x14ac:dyDescent="0.25">
      <c r="D21400" s="7"/>
    </row>
    <row r="21401" spans="4:4" x14ac:dyDescent="0.25">
      <c r="D21401" s="7"/>
    </row>
    <row r="21402" spans="4:4" x14ac:dyDescent="0.25">
      <c r="D21402" s="7"/>
    </row>
    <row r="21403" spans="4:4" x14ac:dyDescent="0.25">
      <c r="D21403" s="7"/>
    </row>
    <row r="21404" spans="4:4" x14ac:dyDescent="0.25">
      <c r="D21404" s="7"/>
    </row>
    <row r="21405" spans="4:4" x14ac:dyDescent="0.25">
      <c r="D21405" s="7"/>
    </row>
    <row r="21406" spans="4:4" x14ac:dyDescent="0.25">
      <c r="D21406" s="7"/>
    </row>
    <row r="21407" spans="4:4" x14ac:dyDescent="0.25">
      <c r="D21407" s="7"/>
    </row>
    <row r="21408" spans="4:4" x14ac:dyDescent="0.25">
      <c r="D21408" s="7"/>
    </row>
    <row r="21409" spans="4:4" x14ac:dyDescent="0.25">
      <c r="D21409" s="7"/>
    </row>
    <row r="21410" spans="4:4" x14ac:dyDescent="0.25">
      <c r="D21410" s="7"/>
    </row>
    <row r="21411" spans="4:4" x14ac:dyDescent="0.25">
      <c r="D21411" s="7"/>
    </row>
    <row r="21412" spans="4:4" x14ac:dyDescent="0.25">
      <c r="D21412" s="7"/>
    </row>
    <row r="21413" spans="4:4" x14ac:dyDescent="0.25">
      <c r="D21413" s="7"/>
    </row>
    <row r="21414" spans="4:4" x14ac:dyDescent="0.25">
      <c r="D21414" s="7"/>
    </row>
    <row r="21415" spans="4:4" x14ac:dyDescent="0.25">
      <c r="D21415" s="7"/>
    </row>
    <row r="21416" spans="4:4" x14ac:dyDescent="0.25">
      <c r="D21416" s="7"/>
    </row>
    <row r="21417" spans="4:4" x14ac:dyDescent="0.25">
      <c r="D21417" s="7"/>
    </row>
    <row r="21418" spans="4:4" x14ac:dyDescent="0.25">
      <c r="D21418" s="7"/>
    </row>
    <row r="21419" spans="4:4" x14ac:dyDescent="0.25">
      <c r="D21419" s="7"/>
    </row>
    <row r="21420" spans="4:4" x14ac:dyDescent="0.25">
      <c r="D21420" s="7"/>
    </row>
    <row r="21421" spans="4:4" x14ac:dyDescent="0.25">
      <c r="D21421" s="7"/>
    </row>
    <row r="21422" spans="4:4" x14ac:dyDescent="0.25">
      <c r="D21422" s="7"/>
    </row>
    <row r="21423" spans="4:4" x14ac:dyDescent="0.25">
      <c r="D21423" s="7"/>
    </row>
    <row r="21424" spans="4:4" x14ac:dyDescent="0.25">
      <c r="D21424" s="7"/>
    </row>
    <row r="21425" spans="4:4" x14ac:dyDescent="0.25">
      <c r="D21425" s="7"/>
    </row>
    <row r="21426" spans="4:4" x14ac:dyDescent="0.25">
      <c r="D21426" s="7"/>
    </row>
    <row r="21427" spans="4:4" x14ac:dyDescent="0.25">
      <c r="D21427" s="7"/>
    </row>
    <row r="21428" spans="4:4" x14ac:dyDescent="0.25">
      <c r="D21428" s="7"/>
    </row>
    <row r="21429" spans="4:4" x14ac:dyDescent="0.25">
      <c r="D21429" s="7"/>
    </row>
    <row r="21430" spans="4:4" x14ac:dyDescent="0.25">
      <c r="D21430" s="7"/>
    </row>
    <row r="21431" spans="4:4" x14ac:dyDescent="0.25">
      <c r="D21431" s="7"/>
    </row>
    <row r="21432" spans="4:4" x14ac:dyDescent="0.25">
      <c r="D21432" s="7"/>
    </row>
    <row r="21433" spans="4:4" x14ac:dyDescent="0.25">
      <c r="D21433" s="7"/>
    </row>
    <row r="21434" spans="4:4" x14ac:dyDescent="0.25">
      <c r="D21434" s="7"/>
    </row>
    <row r="21435" spans="4:4" x14ac:dyDescent="0.25">
      <c r="D21435" s="7"/>
    </row>
    <row r="21436" spans="4:4" x14ac:dyDescent="0.25">
      <c r="D21436" s="7"/>
    </row>
    <row r="21437" spans="4:4" x14ac:dyDescent="0.25">
      <c r="D21437" s="7"/>
    </row>
    <row r="21438" spans="4:4" x14ac:dyDescent="0.25">
      <c r="D21438" s="7"/>
    </row>
    <row r="21439" spans="4:4" x14ac:dyDescent="0.25">
      <c r="D21439" s="7"/>
    </row>
    <row r="21440" spans="4:4" x14ac:dyDescent="0.25">
      <c r="D21440" s="7"/>
    </row>
    <row r="21441" spans="4:4" x14ac:dyDescent="0.25">
      <c r="D21441" s="7"/>
    </row>
    <row r="21442" spans="4:4" x14ac:dyDescent="0.25">
      <c r="D21442" s="7"/>
    </row>
    <row r="21443" spans="4:4" x14ac:dyDescent="0.25">
      <c r="D21443" s="7"/>
    </row>
    <row r="21444" spans="4:4" x14ac:dyDescent="0.25">
      <c r="D21444" s="7"/>
    </row>
    <row r="21445" spans="4:4" x14ac:dyDescent="0.25">
      <c r="D21445" s="7"/>
    </row>
    <row r="21446" spans="4:4" x14ac:dyDescent="0.25">
      <c r="D21446" s="7"/>
    </row>
    <row r="21447" spans="4:4" x14ac:dyDescent="0.25">
      <c r="D21447" s="7"/>
    </row>
    <row r="21448" spans="4:4" x14ac:dyDescent="0.25">
      <c r="D21448" s="7"/>
    </row>
    <row r="21449" spans="4:4" x14ac:dyDescent="0.25">
      <c r="D21449" s="7"/>
    </row>
    <row r="21450" spans="4:4" x14ac:dyDescent="0.25">
      <c r="D21450" s="7"/>
    </row>
    <row r="21451" spans="4:4" x14ac:dyDescent="0.25">
      <c r="D21451" s="7"/>
    </row>
    <row r="21452" spans="4:4" x14ac:dyDescent="0.25">
      <c r="D21452" s="7"/>
    </row>
    <row r="21453" spans="4:4" x14ac:dyDescent="0.25">
      <c r="D21453" s="7"/>
    </row>
    <row r="21454" spans="4:4" x14ac:dyDescent="0.25">
      <c r="D21454" s="7"/>
    </row>
    <row r="21455" spans="4:4" x14ac:dyDescent="0.25">
      <c r="D21455" s="7"/>
    </row>
    <row r="21456" spans="4:4" x14ac:dyDescent="0.25">
      <c r="D21456" s="7"/>
    </row>
    <row r="21457" spans="4:4" x14ac:dyDescent="0.25">
      <c r="D21457" s="7"/>
    </row>
    <row r="21458" spans="4:4" x14ac:dyDescent="0.25">
      <c r="D21458" s="7"/>
    </row>
    <row r="21459" spans="4:4" x14ac:dyDescent="0.25">
      <c r="D21459" s="7"/>
    </row>
    <row r="21460" spans="4:4" x14ac:dyDescent="0.25">
      <c r="D21460" s="7"/>
    </row>
    <row r="21461" spans="4:4" x14ac:dyDescent="0.25">
      <c r="D21461" s="7"/>
    </row>
    <row r="21462" spans="4:4" x14ac:dyDescent="0.25">
      <c r="D21462" s="7"/>
    </row>
    <row r="21463" spans="4:4" x14ac:dyDescent="0.25">
      <c r="D21463" s="7"/>
    </row>
    <row r="21464" spans="4:4" x14ac:dyDescent="0.25">
      <c r="D21464" s="7"/>
    </row>
    <row r="21465" spans="4:4" x14ac:dyDescent="0.25">
      <c r="D21465" s="7"/>
    </row>
    <row r="21466" spans="4:4" x14ac:dyDescent="0.25">
      <c r="D21466" s="7"/>
    </row>
    <row r="21467" spans="4:4" x14ac:dyDescent="0.25">
      <c r="D21467" s="7"/>
    </row>
    <row r="21468" spans="4:4" x14ac:dyDescent="0.25">
      <c r="D21468" s="7"/>
    </row>
    <row r="21469" spans="4:4" x14ac:dyDescent="0.25">
      <c r="D21469" s="7"/>
    </row>
    <row r="21470" spans="4:4" x14ac:dyDescent="0.25">
      <c r="D21470" s="7"/>
    </row>
    <row r="21471" spans="4:4" x14ac:dyDescent="0.25">
      <c r="D21471" s="7"/>
    </row>
    <row r="21472" spans="4:4" x14ac:dyDescent="0.25">
      <c r="D21472" s="7"/>
    </row>
    <row r="21473" spans="4:4" x14ac:dyDescent="0.25">
      <c r="D21473" s="7"/>
    </row>
    <row r="21474" spans="4:4" x14ac:dyDescent="0.25">
      <c r="D21474" s="7"/>
    </row>
    <row r="21475" spans="4:4" x14ac:dyDescent="0.25">
      <c r="D21475" s="7"/>
    </row>
    <row r="21476" spans="4:4" x14ac:dyDescent="0.25">
      <c r="D21476" s="7"/>
    </row>
    <row r="21477" spans="4:4" x14ac:dyDescent="0.25">
      <c r="D21477" s="7"/>
    </row>
    <row r="21478" spans="4:4" x14ac:dyDescent="0.25">
      <c r="D21478" s="7"/>
    </row>
    <row r="21479" spans="4:4" x14ac:dyDescent="0.25">
      <c r="D21479" s="7"/>
    </row>
    <row r="21480" spans="4:4" x14ac:dyDescent="0.25">
      <c r="D21480" s="7"/>
    </row>
    <row r="21481" spans="4:4" x14ac:dyDescent="0.25">
      <c r="D21481" s="7"/>
    </row>
    <row r="21482" spans="4:4" x14ac:dyDescent="0.25">
      <c r="D21482" s="7"/>
    </row>
    <row r="21483" spans="4:4" x14ac:dyDescent="0.25">
      <c r="D21483" s="7"/>
    </row>
    <row r="21484" spans="4:4" x14ac:dyDescent="0.25">
      <c r="D21484" s="7"/>
    </row>
    <row r="21485" spans="4:4" x14ac:dyDescent="0.25">
      <c r="D21485" s="7"/>
    </row>
    <row r="21486" spans="4:4" x14ac:dyDescent="0.25">
      <c r="D21486" s="7"/>
    </row>
    <row r="21487" spans="4:4" x14ac:dyDescent="0.25">
      <c r="D21487" s="7"/>
    </row>
    <row r="21488" spans="4:4" x14ac:dyDescent="0.25">
      <c r="D21488" s="7"/>
    </row>
    <row r="21489" spans="4:4" x14ac:dyDescent="0.25">
      <c r="D21489" s="7"/>
    </row>
    <row r="21490" spans="4:4" x14ac:dyDescent="0.25">
      <c r="D21490" s="7"/>
    </row>
    <row r="21491" spans="4:4" x14ac:dyDescent="0.25">
      <c r="D21491" s="7"/>
    </row>
    <row r="21492" spans="4:4" x14ac:dyDescent="0.25">
      <c r="D21492" s="7"/>
    </row>
    <row r="21493" spans="4:4" x14ac:dyDescent="0.25">
      <c r="D21493" s="7"/>
    </row>
    <row r="21494" spans="4:4" x14ac:dyDescent="0.25">
      <c r="D21494" s="7"/>
    </row>
    <row r="21495" spans="4:4" x14ac:dyDescent="0.25">
      <c r="D21495" s="7"/>
    </row>
    <row r="21496" spans="4:4" x14ac:dyDescent="0.25">
      <c r="D21496" s="7"/>
    </row>
    <row r="21497" spans="4:4" x14ac:dyDescent="0.25">
      <c r="D21497" s="7"/>
    </row>
    <row r="21498" spans="4:4" x14ac:dyDescent="0.25">
      <c r="D21498" s="7"/>
    </row>
    <row r="21499" spans="4:4" x14ac:dyDescent="0.25">
      <c r="D21499" s="7"/>
    </row>
    <row r="21500" spans="4:4" x14ac:dyDescent="0.25">
      <c r="D21500" s="7"/>
    </row>
    <row r="21501" spans="4:4" x14ac:dyDescent="0.25">
      <c r="D21501" s="7"/>
    </row>
    <row r="21502" spans="4:4" x14ac:dyDescent="0.25">
      <c r="D21502" s="7"/>
    </row>
    <row r="21503" spans="4:4" x14ac:dyDescent="0.25">
      <c r="D21503" s="7"/>
    </row>
    <row r="21504" spans="4:4" x14ac:dyDescent="0.25">
      <c r="D21504" s="7"/>
    </row>
    <row r="21505" spans="4:4" x14ac:dyDescent="0.25">
      <c r="D21505" s="7"/>
    </row>
    <row r="21506" spans="4:4" x14ac:dyDescent="0.25">
      <c r="D21506" s="7"/>
    </row>
    <row r="21507" spans="4:4" x14ac:dyDescent="0.25">
      <c r="D21507" s="7"/>
    </row>
    <row r="21508" spans="4:4" x14ac:dyDescent="0.25">
      <c r="D21508" s="7"/>
    </row>
    <row r="21509" spans="4:4" x14ac:dyDescent="0.25">
      <c r="D21509" s="7"/>
    </row>
    <row r="21510" spans="4:4" x14ac:dyDescent="0.25">
      <c r="D21510" s="7"/>
    </row>
    <row r="21511" spans="4:4" x14ac:dyDescent="0.25">
      <c r="D21511" s="7"/>
    </row>
    <row r="21512" spans="4:4" x14ac:dyDescent="0.25">
      <c r="D21512" s="7"/>
    </row>
    <row r="21513" spans="4:4" x14ac:dyDescent="0.25">
      <c r="D21513" s="7"/>
    </row>
    <row r="21514" spans="4:4" x14ac:dyDescent="0.25">
      <c r="D21514" s="7"/>
    </row>
    <row r="21515" spans="4:4" x14ac:dyDescent="0.25">
      <c r="D21515" s="7"/>
    </row>
    <row r="21516" spans="4:4" x14ac:dyDescent="0.25">
      <c r="D21516" s="7"/>
    </row>
    <row r="21517" spans="4:4" x14ac:dyDescent="0.25">
      <c r="D21517" s="7"/>
    </row>
    <row r="21518" spans="4:4" x14ac:dyDescent="0.25">
      <c r="D21518" s="7"/>
    </row>
    <row r="21519" spans="4:4" x14ac:dyDescent="0.25">
      <c r="D21519" s="7"/>
    </row>
    <row r="21520" spans="4:4" x14ac:dyDescent="0.25">
      <c r="D21520" s="7"/>
    </row>
    <row r="21521" spans="4:4" x14ac:dyDescent="0.25">
      <c r="D21521" s="7"/>
    </row>
    <row r="21522" spans="4:4" x14ac:dyDescent="0.25">
      <c r="D21522" s="7"/>
    </row>
    <row r="21523" spans="4:4" x14ac:dyDescent="0.25">
      <c r="D21523" s="7"/>
    </row>
    <row r="21524" spans="4:4" x14ac:dyDescent="0.25">
      <c r="D21524" s="7"/>
    </row>
    <row r="21525" spans="4:4" x14ac:dyDescent="0.25">
      <c r="D21525" s="7"/>
    </row>
    <row r="21526" spans="4:4" x14ac:dyDescent="0.25">
      <c r="D21526" s="7"/>
    </row>
    <row r="21527" spans="4:4" x14ac:dyDescent="0.25">
      <c r="D21527" s="7"/>
    </row>
    <row r="21528" spans="4:4" x14ac:dyDescent="0.25">
      <c r="D21528" s="7"/>
    </row>
    <row r="21529" spans="4:4" x14ac:dyDescent="0.25">
      <c r="D21529" s="7"/>
    </row>
    <row r="21530" spans="4:4" x14ac:dyDescent="0.25">
      <c r="D21530" s="7"/>
    </row>
    <row r="21531" spans="4:4" x14ac:dyDescent="0.25">
      <c r="D21531" s="7"/>
    </row>
    <row r="21532" spans="4:4" x14ac:dyDescent="0.25">
      <c r="D21532" s="7"/>
    </row>
    <row r="21533" spans="4:4" x14ac:dyDescent="0.25">
      <c r="D21533" s="7"/>
    </row>
    <row r="21534" spans="4:4" x14ac:dyDescent="0.25">
      <c r="D21534" s="7"/>
    </row>
    <row r="21535" spans="4:4" x14ac:dyDescent="0.25">
      <c r="D21535" s="7"/>
    </row>
    <row r="21536" spans="4:4" x14ac:dyDescent="0.25">
      <c r="D21536" s="7"/>
    </row>
    <row r="21537" spans="4:4" x14ac:dyDescent="0.25">
      <c r="D21537" s="7"/>
    </row>
    <row r="21538" spans="4:4" x14ac:dyDescent="0.25">
      <c r="D21538" s="7"/>
    </row>
    <row r="21539" spans="4:4" x14ac:dyDescent="0.25">
      <c r="D21539" s="7"/>
    </row>
    <row r="21540" spans="4:4" x14ac:dyDescent="0.25">
      <c r="D21540" s="7"/>
    </row>
    <row r="21541" spans="4:4" x14ac:dyDescent="0.25">
      <c r="D21541" s="7"/>
    </row>
    <row r="21542" spans="4:4" x14ac:dyDescent="0.25">
      <c r="D21542" s="7"/>
    </row>
    <row r="21543" spans="4:4" x14ac:dyDescent="0.25">
      <c r="D21543" s="7"/>
    </row>
    <row r="21544" spans="4:4" x14ac:dyDescent="0.25">
      <c r="D21544" s="7"/>
    </row>
    <row r="21545" spans="4:4" x14ac:dyDescent="0.25">
      <c r="D21545" s="7"/>
    </row>
    <row r="21546" spans="4:4" x14ac:dyDescent="0.25">
      <c r="D21546" s="7"/>
    </row>
    <row r="21547" spans="4:4" x14ac:dyDescent="0.25">
      <c r="D21547" s="7"/>
    </row>
    <row r="21548" spans="4:4" x14ac:dyDescent="0.25">
      <c r="D21548" s="7"/>
    </row>
    <row r="21549" spans="4:4" x14ac:dyDescent="0.25">
      <c r="D21549" s="7"/>
    </row>
    <row r="21550" spans="4:4" x14ac:dyDescent="0.25">
      <c r="D21550" s="7"/>
    </row>
    <row r="21551" spans="4:4" x14ac:dyDescent="0.25">
      <c r="D21551" s="7"/>
    </row>
    <row r="21552" spans="4:4" x14ac:dyDescent="0.25">
      <c r="D21552" s="7"/>
    </row>
    <row r="21553" spans="4:4" x14ac:dyDescent="0.25">
      <c r="D21553" s="7"/>
    </row>
    <row r="21554" spans="4:4" x14ac:dyDescent="0.25">
      <c r="D21554" s="7"/>
    </row>
    <row r="21555" spans="4:4" x14ac:dyDescent="0.25">
      <c r="D21555" s="7"/>
    </row>
    <row r="21556" spans="4:4" x14ac:dyDescent="0.25">
      <c r="D21556" s="7"/>
    </row>
    <row r="21557" spans="4:4" x14ac:dyDescent="0.25">
      <c r="D21557" s="7"/>
    </row>
    <row r="21558" spans="4:4" x14ac:dyDescent="0.25">
      <c r="D21558" s="7"/>
    </row>
    <row r="21559" spans="4:4" x14ac:dyDescent="0.25">
      <c r="D21559" s="7"/>
    </row>
    <row r="21560" spans="4:4" x14ac:dyDescent="0.25">
      <c r="D21560" s="7"/>
    </row>
    <row r="21561" spans="4:4" x14ac:dyDescent="0.25">
      <c r="D21561" s="7"/>
    </row>
    <row r="21562" spans="4:4" x14ac:dyDescent="0.25">
      <c r="D21562" s="7"/>
    </row>
    <row r="21563" spans="4:4" x14ac:dyDescent="0.25">
      <c r="D21563" s="7"/>
    </row>
    <row r="21564" spans="4:4" x14ac:dyDescent="0.25">
      <c r="D21564" s="7"/>
    </row>
    <row r="21565" spans="4:4" x14ac:dyDescent="0.25">
      <c r="D21565" s="7"/>
    </row>
    <row r="21566" spans="4:4" x14ac:dyDescent="0.25">
      <c r="D21566" s="7"/>
    </row>
    <row r="21567" spans="4:4" x14ac:dyDescent="0.25">
      <c r="D21567" s="7"/>
    </row>
    <row r="21568" spans="4:4" x14ac:dyDescent="0.25">
      <c r="D21568" s="7"/>
    </row>
    <row r="21569" spans="4:4" x14ac:dyDescent="0.25">
      <c r="D21569" s="7"/>
    </row>
    <row r="21570" spans="4:4" x14ac:dyDescent="0.25">
      <c r="D21570" s="7"/>
    </row>
    <row r="21571" spans="4:4" x14ac:dyDescent="0.25">
      <c r="D21571" s="7"/>
    </row>
    <row r="21572" spans="4:4" x14ac:dyDescent="0.25">
      <c r="D21572" s="7"/>
    </row>
    <row r="21573" spans="4:4" x14ac:dyDescent="0.25">
      <c r="D21573" s="7"/>
    </row>
    <row r="21574" spans="4:4" x14ac:dyDescent="0.25">
      <c r="D21574" s="7"/>
    </row>
    <row r="21575" spans="4:4" x14ac:dyDescent="0.25">
      <c r="D21575" s="7"/>
    </row>
    <row r="21576" spans="4:4" x14ac:dyDescent="0.25">
      <c r="D21576" s="7"/>
    </row>
    <row r="21577" spans="4:4" x14ac:dyDescent="0.25">
      <c r="D21577" s="7"/>
    </row>
    <row r="21578" spans="4:4" x14ac:dyDescent="0.25">
      <c r="D21578" s="7"/>
    </row>
    <row r="21579" spans="4:4" x14ac:dyDescent="0.25">
      <c r="D21579" s="7"/>
    </row>
    <row r="21580" spans="4:4" x14ac:dyDescent="0.25">
      <c r="D21580" s="7"/>
    </row>
    <row r="21581" spans="4:4" x14ac:dyDescent="0.25">
      <c r="D21581" s="7"/>
    </row>
    <row r="21582" spans="4:4" x14ac:dyDescent="0.25">
      <c r="D21582" s="7"/>
    </row>
    <row r="21583" spans="4:4" x14ac:dyDescent="0.25">
      <c r="D21583" s="7"/>
    </row>
    <row r="21584" spans="4:4" x14ac:dyDescent="0.25">
      <c r="D21584" s="7"/>
    </row>
    <row r="21585" spans="4:4" x14ac:dyDescent="0.25">
      <c r="D21585" s="7"/>
    </row>
    <row r="21586" spans="4:4" x14ac:dyDescent="0.25">
      <c r="D21586" s="7"/>
    </row>
    <row r="21587" spans="4:4" x14ac:dyDescent="0.25">
      <c r="D21587" s="7"/>
    </row>
    <row r="21588" spans="4:4" x14ac:dyDescent="0.25">
      <c r="D21588" s="7"/>
    </row>
    <row r="21589" spans="4:4" x14ac:dyDescent="0.25">
      <c r="D21589" s="7"/>
    </row>
    <row r="21590" spans="4:4" x14ac:dyDescent="0.25">
      <c r="D21590" s="7"/>
    </row>
    <row r="21591" spans="4:4" x14ac:dyDescent="0.25">
      <c r="D21591" s="7"/>
    </row>
    <row r="21592" spans="4:4" x14ac:dyDescent="0.25">
      <c r="D21592" s="7"/>
    </row>
    <row r="21593" spans="4:4" x14ac:dyDescent="0.25">
      <c r="D21593" s="7"/>
    </row>
    <row r="21594" spans="4:4" x14ac:dyDescent="0.25">
      <c r="D21594" s="7"/>
    </row>
    <row r="21595" spans="4:4" x14ac:dyDescent="0.25">
      <c r="D21595" s="7"/>
    </row>
    <row r="21596" spans="4:4" x14ac:dyDescent="0.25">
      <c r="D21596" s="7"/>
    </row>
    <row r="21597" spans="4:4" x14ac:dyDescent="0.25">
      <c r="D21597" s="7"/>
    </row>
    <row r="21598" spans="4:4" x14ac:dyDescent="0.25">
      <c r="D21598" s="7"/>
    </row>
    <row r="21599" spans="4:4" x14ac:dyDescent="0.25">
      <c r="D21599" s="7"/>
    </row>
    <row r="21600" spans="4:4" x14ac:dyDescent="0.25">
      <c r="D21600" s="7"/>
    </row>
    <row r="21601" spans="4:4" x14ac:dyDescent="0.25">
      <c r="D21601" s="7"/>
    </row>
    <row r="21602" spans="4:4" x14ac:dyDescent="0.25">
      <c r="D21602" s="7"/>
    </row>
    <row r="21603" spans="4:4" x14ac:dyDescent="0.25">
      <c r="D21603" s="7"/>
    </row>
    <row r="21604" spans="4:4" x14ac:dyDescent="0.25">
      <c r="D21604" s="7"/>
    </row>
    <row r="21605" spans="4:4" x14ac:dyDescent="0.25">
      <c r="D21605" s="7"/>
    </row>
    <row r="21606" spans="4:4" x14ac:dyDescent="0.25">
      <c r="D21606" s="7"/>
    </row>
    <row r="21607" spans="4:4" x14ac:dyDescent="0.25">
      <c r="D21607" s="7"/>
    </row>
    <row r="21608" spans="4:4" x14ac:dyDescent="0.25">
      <c r="D21608" s="7"/>
    </row>
    <row r="21609" spans="4:4" x14ac:dyDescent="0.25">
      <c r="D21609" s="7"/>
    </row>
    <row r="21610" spans="4:4" x14ac:dyDescent="0.25">
      <c r="D21610" s="7"/>
    </row>
    <row r="21611" spans="4:4" x14ac:dyDescent="0.25">
      <c r="D21611" s="7"/>
    </row>
    <row r="21612" spans="4:4" x14ac:dyDescent="0.25">
      <c r="D21612" s="7"/>
    </row>
    <row r="21613" spans="4:4" x14ac:dyDescent="0.25">
      <c r="D21613" s="7"/>
    </row>
    <row r="21614" spans="4:4" x14ac:dyDescent="0.25">
      <c r="D21614" s="7"/>
    </row>
    <row r="21615" spans="4:4" x14ac:dyDescent="0.25">
      <c r="D21615" s="7"/>
    </row>
    <row r="21616" spans="4:4" x14ac:dyDescent="0.25">
      <c r="D21616" s="7"/>
    </row>
    <row r="21617" spans="4:4" x14ac:dyDescent="0.25">
      <c r="D21617" s="7"/>
    </row>
    <row r="21618" spans="4:4" x14ac:dyDescent="0.25">
      <c r="D21618" s="7"/>
    </row>
    <row r="21619" spans="4:4" x14ac:dyDescent="0.25">
      <c r="D21619" s="7"/>
    </row>
    <row r="21620" spans="4:4" x14ac:dyDescent="0.25">
      <c r="D21620" s="7"/>
    </row>
    <row r="21621" spans="4:4" x14ac:dyDescent="0.25">
      <c r="D21621" s="7"/>
    </row>
    <row r="21622" spans="4:4" x14ac:dyDescent="0.25">
      <c r="D21622" s="7"/>
    </row>
    <row r="21623" spans="4:4" x14ac:dyDescent="0.25">
      <c r="D21623" s="7"/>
    </row>
    <row r="21624" spans="4:4" x14ac:dyDescent="0.25">
      <c r="D21624" s="7"/>
    </row>
    <row r="21625" spans="4:4" x14ac:dyDescent="0.25">
      <c r="D21625" s="7"/>
    </row>
    <row r="21626" spans="4:4" x14ac:dyDescent="0.25">
      <c r="D21626" s="7"/>
    </row>
    <row r="21627" spans="4:4" x14ac:dyDescent="0.25">
      <c r="D21627" s="7"/>
    </row>
    <row r="21628" spans="4:4" x14ac:dyDescent="0.25">
      <c r="D21628" s="7"/>
    </row>
    <row r="21629" spans="4:4" x14ac:dyDescent="0.25">
      <c r="D21629" s="7"/>
    </row>
    <row r="21630" spans="4:4" x14ac:dyDescent="0.25">
      <c r="D21630" s="7"/>
    </row>
    <row r="21631" spans="4:4" x14ac:dyDescent="0.25">
      <c r="D21631" s="7"/>
    </row>
    <row r="21632" spans="4:4" x14ac:dyDescent="0.25">
      <c r="D21632" s="7"/>
    </row>
    <row r="21633" spans="4:4" x14ac:dyDescent="0.25">
      <c r="D21633" s="7"/>
    </row>
    <row r="21634" spans="4:4" x14ac:dyDescent="0.25">
      <c r="D21634" s="7"/>
    </row>
    <row r="21635" spans="4:4" x14ac:dyDescent="0.25">
      <c r="D21635" s="7"/>
    </row>
    <row r="21636" spans="4:4" x14ac:dyDescent="0.25">
      <c r="D21636" s="7"/>
    </row>
    <row r="21637" spans="4:4" x14ac:dyDescent="0.25">
      <c r="D21637" s="7"/>
    </row>
    <row r="21638" spans="4:4" x14ac:dyDescent="0.25">
      <c r="D21638" s="7"/>
    </row>
    <row r="21639" spans="4:4" x14ac:dyDescent="0.25">
      <c r="D21639" s="7"/>
    </row>
    <row r="21640" spans="4:4" x14ac:dyDescent="0.25">
      <c r="D21640" s="7"/>
    </row>
    <row r="21641" spans="4:4" x14ac:dyDescent="0.25">
      <c r="D21641" s="7"/>
    </row>
    <row r="21642" spans="4:4" x14ac:dyDescent="0.25">
      <c r="D21642" s="7"/>
    </row>
    <row r="21643" spans="4:4" x14ac:dyDescent="0.25">
      <c r="D21643" s="7"/>
    </row>
    <row r="21644" spans="4:4" x14ac:dyDescent="0.25">
      <c r="D21644" s="7"/>
    </row>
    <row r="21645" spans="4:4" x14ac:dyDescent="0.25">
      <c r="D21645" s="7"/>
    </row>
    <row r="21646" spans="4:4" x14ac:dyDescent="0.25">
      <c r="D21646" s="7"/>
    </row>
    <row r="21647" spans="4:4" x14ac:dyDescent="0.25">
      <c r="D21647" s="7"/>
    </row>
    <row r="21648" spans="4:4" x14ac:dyDescent="0.25">
      <c r="D21648" s="7"/>
    </row>
    <row r="21649" spans="4:4" x14ac:dyDescent="0.25">
      <c r="D21649" s="7"/>
    </row>
    <row r="21650" spans="4:4" x14ac:dyDescent="0.25">
      <c r="D21650" s="7"/>
    </row>
    <row r="21651" spans="4:4" x14ac:dyDescent="0.25">
      <c r="D21651" s="7"/>
    </row>
    <row r="21652" spans="4:4" x14ac:dyDescent="0.25">
      <c r="D21652" s="7"/>
    </row>
    <row r="21653" spans="4:4" x14ac:dyDescent="0.25">
      <c r="D21653" s="7"/>
    </row>
    <row r="21654" spans="4:4" x14ac:dyDescent="0.25">
      <c r="D21654" s="7"/>
    </row>
    <row r="21655" spans="4:4" x14ac:dyDescent="0.25">
      <c r="D21655" s="7"/>
    </row>
    <row r="21656" spans="4:4" x14ac:dyDescent="0.25">
      <c r="D21656" s="7"/>
    </row>
    <row r="21657" spans="4:4" x14ac:dyDescent="0.25">
      <c r="D21657" s="7"/>
    </row>
    <row r="21658" spans="4:4" x14ac:dyDescent="0.25">
      <c r="D21658" s="7"/>
    </row>
    <row r="21659" spans="4:4" x14ac:dyDescent="0.25">
      <c r="D21659" s="7"/>
    </row>
    <row r="21660" spans="4:4" x14ac:dyDescent="0.25">
      <c r="D21660" s="7"/>
    </row>
    <row r="21661" spans="4:4" x14ac:dyDescent="0.25">
      <c r="D21661" s="7"/>
    </row>
    <row r="21662" spans="4:4" x14ac:dyDescent="0.25">
      <c r="D21662" s="7"/>
    </row>
    <row r="21663" spans="4:4" x14ac:dyDescent="0.25">
      <c r="D21663" s="7"/>
    </row>
    <row r="21664" spans="4:4" x14ac:dyDescent="0.25">
      <c r="D21664" s="7"/>
    </row>
    <row r="21665" spans="4:15" x14ac:dyDescent="0.25">
      <c r="D21665" s="7"/>
    </row>
    <row r="21666" spans="4:15" x14ac:dyDescent="0.25">
      <c r="D21666" s="7"/>
    </row>
    <row r="21667" spans="4:15" x14ac:dyDescent="0.25">
      <c r="D21667" s="7"/>
    </row>
    <row r="21668" spans="4:15" x14ac:dyDescent="0.25">
      <c r="D21668" s="7"/>
    </row>
    <row r="21669" spans="4:15" x14ac:dyDescent="0.25">
      <c r="D21669" s="7"/>
    </row>
    <row r="21670" spans="4:15" x14ac:dyDescent="0.25">
      <c r="D21670" s="7"/>
    </row>
    <row r="21671" spans="4:15" x14ac:dyDescent="0.25">
      <c r="D21671" s="7"/>
    </row>
    <row r="21672" spans="4:15" x14ac:dyDescent="0.25">
      <c r="D21672" s="7"/>
    </row>
    <row r="21673" spans="4:15" x14ac:dyDescent="0.25">
      <c r="D21673" s="7"/>
    </row>
    <row r="21674" spans="4:15" x14ac:dyDescent="0.25">
      <c r="O21674" s="7"/>
    </row>
    <row r="21675" spans="4:15" x14ac:dyDescent="0.25">
      <c r="O21675" s="7"/>
    </row>
    <row r="21676" spans="4:15" x14ac:dyDescent="0.25">
      <c r="O21676" s="7"/>
    </row>
    <row r="21677" spans="4:15" x14ac:dyDescent="0.25">
      <c r="O21677" s="7"/>
    </row>
    <row r="21678" spans="4:15" x14ac:dyDescent="0.25">
      <c r="O21678" s="7"/>
    </row>
    <row r="21679" spans="4:15" x14ac:dyDescent="0.25">
      <c r="O21679" s="7"/>
    </row>
    <row r="21680" spans="4:15" x14ac:dyDescent="0.25">
      <c r="O21680" s="7"/>
    </row>
    <row r="21681" spans="15:15" x14ac:dyDescent="0.25">
      <c r="O21681" s="7"/>
    </row>
    <row r="21682" spans="15:15" x14ac:dyDescent="0.25">
      <c r="O21682" s="7"/>
    </row>
    <row r="21683" spans="15:15" x14ac:dyDescent="0.25">
      <c r="O21683" s="7"/>
    </row>
    <row r="21684" spans="15:15" x14ac:dyDescent="0.25">
      <c r="O21684" s="7"/>
    </row>
    <row r="21685" spans="15:15" x14ac:dyDescent="0.25">
      <c r="O21685" s="7"/>
    </row>
    <row r="21686" spans="15:15" x14ac:dyDescent="0.25">
      <c r="O21686" s="7"/>
    </row>
    <row r="21687" spans="15:15" x14ac:dyDescent="0.25">
      <c r="O21687" s="7"/>
    </row>
    <row r="21688" spans="15:15" x14ac:dyDescent="0.25">
      <c r="O21688" s="7"/>
    </row>
    <row r="21689" spans="15:15" x14ac:dyDescent="0.25">
      <c r="O21689" s="7"/>
    </row>
    <row r="21690" spans="15:15" x14ac:dyDescent="0.25">
      <c r="O21690" s="7"/>
    </row>
    <row r="21691" spans="15:15" x14ac:dyDescent="0.25">
      <c r="O21691" s="7"/>
    </row>
    <row r="21692" spans="15:15" x14ac:dyDescent="0.25">
      <c r="O21692" s="7"/>
    </row>
    <row r="21693" spans="15:15" x14ac:dyDescent="0.25">
      <c r="O21693" s="7"/>
    </row>
    <row r="21694" spans="15:15" x14ac:dyDescent="0.25">
      <c r="O21694" s="7"/>
    </row>
    <row r="21695" spans="15:15" x14ac:dyDescent="0.25">
      <c r="O21695" s="7"/>
    </row>
    <row r="21696" spans="15:15" x14ac:dyDescent="0.25">
      <c r="O21696" s="7"/>
    </row>
    <row r="21697" spans="15:15" x14ac:dyDescent="0.25">
      <c r="O21697" s="7"/>
    </row>
    <row r="21698" spans="15:15" x14ac:dyDescent="0.25">
      <c r="O21698" s="7"/>
    </row>
    <row r="21699" spans="15:15" x14ac:dyDescent="0.25">
      <c r="O21699" s="7"/>
    </row>
    <row r="21700" spans="15:15" x14ac:dyDescent="0.25">
      <c r="O21700" s="7"/>
    </row>
    <row r="21701" spans="15:15" x14ac:dyDescent="0.25">
      <c r="O21701" s="7"/>
    </row>
    <row r="21702" spans="15:15" x14ac:dyDescent="0.25">
      <c r="O21702" s="7"/>
    </row>
    <row r="21703" spans="15:15" x14ac:dyDescent="0.25">
      <c r="O21703" s="7"/>
    </row>
    <row r="21704" spans="15:15" x14ac:dyDescent="0.25">
      <c r="O21704" s="7"/>
    </row>
    <row r="21705" spans="15:15" x14ac:dyDescent="0.25">
      <c r="O21705" s="7"/>
    </row>
    <row r="21706" spans="15:15" x14ac:dyDescent="0.25">
      <c r="O21706" s="7"/>
    </row>
    <row r="21707" spans="15:15" x14ac:dyDescent="0.25">
      <c r="O21707" s="7"/>
    </row>
    <row r="21708" spans="15:15" x14ac:dyDescent="0.25">
      <c r="O21708" s="7"/>
    </row>
    <row r="21709" spans="15:15" x14ac:dyDescent="0.25">
      <c r="O21709" s="7"/>
    </row>
    <row r="21710" spans="15:15" x14ac:dyDescent="0.25">
      <c r="O21710" s="7"/>
    </row>
    <row r="21711" spans="15:15" x14ac:dyDescent="0.25">
      <c r="O21711" s="7"/>
    </row>
    <row r="21712" spans="15:15" x14ac:dyDescent="0.25">
      <c r="O21712" s="7"/>
    </row>
    <row r="21713" spans="15:15" x14ac:dyDescent="0.25">
      <c r="O21713" s="7"/>
    </row>
    <row r="21714" spans="15:15" x14ac:dyDescent="0.25">
      <c r="O21714" s="7"/>
    </row>
    <row r="21715" spans="15:15" x14ac:dyDescent="0.25">
      <c r="O21715" s="7"/>
    </row>
    <row r="21716" spans="15:15" x14ac:dyDescent="0.25">
      <c r="O21716" s="7"/>
    </row>
    <row r="21717" spans="15:15" x14ac:dyDescent="0.25">
      <c r="O21717" s="7"/>
    </row>
    <row r="21718" spans="15:15" x14ac:dyDescent="0.25">
      <c r="O21718" s="7"/>
    </row>
    <row r="21719" spans="15:15" x14ac:dyDescent="0.25">
      <c r="O21719" s="7"/>
    </row>
    <row r="21720" spans="15:15" x14ac:dyDescent="0.25">
      <c r="O21720" s="7"/>
    </row>
    <row r="21721" spans="15:15" x14ac:dyDescent="0.25">
      <c r="O21721" s="7"/>
    </row>
    <row r="21722" spans="15:15" x14ac:dyDescent="0.25">
      <c r="O21722" s="7"/>
    </row>
    <row r="21723" spans="15:15" x14ac:dyDescent="0.25">
      <c r="O21723" s="7"/>
    </row>
    <row r="21724" spans="15:15" x14ac:dyDescent="0.25">
      <c r="O21724" s="7"/>
    </row>
    <row r="21725" spans="15:15" x14ac:dyDescent="0.25">
      <c r="O21725" s="7"/>
    </row>
    <row r="21726" spans="15:15" x14ac:dyDescent="0.25">
      <c r="O21726" s="7"/>
    </row>
    <row r="21727" spans="15:15" x14ac:dyDescent="0.25">
      <c r="O21727" s="7"/>
    </row>
    <row r="21728" spans="15:15" x14ac:dyDescent="0.25">
      <c r="O21728" s="7"/>
    </row>
    <row r="21729" spans="15:15" x14ac:dyDescent="0.25">
      <c r="O21729" s="7"/>
    </row>
    <row r="21730" spans="15:15" x14ac:dyDescent="0.25">
      <c r="O21730" s="7"/>
    </row>
    <row r="21731" spans="15:15" x14ac:dyDescent="0.25">
      <c r="O21731" s="7"/>
    </row>
    <row r="21732" spans="15:15" x14ac:dyDescent="0.25">
      <c r="O21732" s="7"/>
    </row>
    <row r="21733" spans="15:15" x14ac:dyDescent="0.25">
      <c r="O21733" s="7"/>
    </row>
    <row r="21734" spans="15:15" x14ac:dyDescent="0.25">
      <c r="O21734" s="7"/>
    </row>
    <row r="21735" spans="15:15" x14ac:dyDescent="0.25">
      <c r="O21735" s="7"/>
    </row>
    <row r="21736" spans="15:15" x14ac:dyDescent="0.25">
      <c r="O21736" s="7"/>
    </row>
    <row r="21737" spans="15:15" x14ac:dyDescent="0.25">
      <c r="O21737" s="7"/>
    </row>
    <row r="21738" spans="15:15" x14ac:dyDescent="0.25">
      <c r="O21738" s="7"/>
    </row>
    <row r="21739" spans="15:15" x14ac:dyDescent="0.25">
      <c r="O21739" s="7"/>
    </row>
    <row r="21740" spans="15:15" x14ac:dyDescent="0.25">
      <c r="O21740" s="7"/>
    </row>
    <row r="21741" spans="15:15" x14ac:dyDescent="0.25">
      <c r="O21741" s="7"/>
    </row>
    <row r="21742" spans="15:15" x14ac:dyDescent="0.25">
      <c r="O21742" s="7"/>
    </row>
    <row r="21743" spans="15:15" x14ac:dyDescent="0.25">
      <c r="O21743" s="7"/>
    </row>
    <row r="21744" spans="15:15" x14ac:dyDescent="0.25">
      <c r="O21744" s="7"/>
    </row>
    <row r="21745" spans="15:15" x14ac:dyDescent="0.25">
      <c r="O21745" s="7"/>
    </row>
    <row r="21746" spans="15:15" x14ac:dyDescent="0.25">
      <c r="O21746" s="7"/>
    </row>
    <row r="21747" spans="15:15" x14ac:dyDescent="0.25">
      <c r="O21747" s="7"/>
    </row>
    <row r="21748" spans="15:15" x14ac:dyDescent="0.25">
      <c r="O21748" s="7"/>
    </row>
    <row r="21749" spans="15:15" x14ac:dyDescent="0.25">
      <c r="O21749" s="7"/>
    </row>
    <row r="21750" spans="15:15" x14ac:dyDescent="0.25">
      <c r="O21750" s="7"/>
    </row>
    <row r="21751" spans="15:15" x14ac:dyDescent="0.25">
      <c r="O21751" s="7"/>
    </row>
    <row r="21752" spans="15:15" x14ac:dyDescent="0.25">
      <c r="O21752" s="7"/>
    </row>
    <row r="21753" spans="15:15" x14ac:dyDescent="0.25">
      <c r="O21753" s="7"/>
    </row>
    <row r="21754" spans="15:15" x14ac:dyDescent="0.25">
      <c r="O21754" s="7"/>
    </row>
    <row r="21755" spans="15:15" x14ac:dyDescent="0.25">
      <c r="O21755" s="7"/>
    </row>
    <row r="21756" spans="15:15" x14ac:dyDescent="0.25">
      <c r="O21756" s="7"/>
    </row>
    <row r="21757" spans="15:15" x14ac:dyDescent="0.25">
      <c r="O21757" s="7"/>
    </row>
    <row r="21758" spans="15:15" x14ac:dyDescent="0.25">
      <c r="O21758" s="7"/>
    </row>
    <row r="21759" spans="15:15" x14ac:dyDescent="0.25">
      <c r="O21759" s="7"/>
    </row>
    <row r="21760" spans="15:15" x14ac:dyDescent="0.25">
      <c r="O21760" s="7"/>
    </row>
    <row r="21761" spans="15:15" x14ac:dyDescent="0.25">
      <c r="O21761" s="7"/>
    </row>
    <row r="21762" spans="15:15" x14ac:dyDescent="0.25">
      <c r="O21762" s="7"/>
    </row>
    <row r="21763" spans="15:15" x14ac:dyDescent="0.25">
      <c r="O21763" s="7"/>
    </row>
    <row r="21764" spans="15:15" x14ac:dyDescent="0.25">
      <c r="O21764" s="7"/>
    </row>
    <row r="21765" spans="15:15" x14ac:dyDescent="0.25">
      <c r="O21765" s="7"/>
    </row>
    <row r="21766" spans="15:15" x14ac:dyDescent="0.25">
      <c r="O21766" s="7"/>
    </row>
    <row r="21767" spans="15:15" x14ac:dyDescent="0.25">
      <c r="O21767" s="7"/>
    </row>
    <row r="21768" spans="15:15" x14ac:dyDescent="0.25">
      <c r="O21768" s="7"/>
    </row>
    <row r="21769" spans="15:15" x14ac:dyDescent="0.25">
      <c r="O21769" s="7"/>
    </row>
    <row r="21770" spans="15:15" x14ac:dyDescent="0.25">
      <c r="O21770" s="7"/>
    </row>
    <row r="21771" spans="15:15" x14ac:dyDescent="0.25">
      <c r="O21771" s="7"/>
    </row>
    <row r="21772" spans="15:15" x14ac:dyDescent="0.25">
      <c r="O21772" s="7"/>
    </row>
    <row r="21773" spans="15:15" x14ac:dyDescent="0.25">
      <c r="O21773" s="7"/>
    </row>
    <row r="21774" spans="15:15" x14ac:dyDescent="0.25">
      <c r="O21774" s="7"/>
    </row>
    <row r="21775" spans="15:15" x14ac:dyDescent="0.25">
      <c r="O21775" s="7"/>
    </row>
    <row r="21776" spans="15:15" x14ac:dyDescent="0.25">
      <c r="O21776" s="7"/>
    </row>
    <row r="21777" spans="15:15" x14ac:dyDescent="0.25">
      <c r="O21777" s="7"/>
    </row>
    <row r="21778" spans="15:15" x14ac:dyDescent="0.25">
      <c r="O21778" s="7"/>
    </row>
    <row r="21779" spans="15:15" x14ac:dyDescent="0.25">
      <c r="O21779" s="7"/>
    </row>
    <row r="21780" spans="15:15" x14ac:dyDescent="0.25">
      <c r="O21780" s="7"/>
    </row>
    <row r="21781" spans="15:15" x14ac:dyDescent="0.25">
      <c r="O21781" s="7"/>
    </row>
    <row r="21782" spans="15:15" x14ac:dyDescent="0.25">
      <c r="O21782" s="7"/>
    </row>
    <row r="21783" spans="15:15" x14ac:dyDescent="0.25">
      <c r="O21783" s="7"/>
    </row>
    <row r="21784" spans="15:15" x14ac:dyDescent="0.25">
      <c r="O21784" s="7"/>
    </row>
    <row r="21785" spans="15:15" x14ac:dyDescent="0.25">
      <c r="O21785" s="7"/>
    </row>
    <row r="21786" spans="15:15" x14ac:dyDescent="0.25">
      <c r="O21786" s="7"/>
    </row>
    <row r="21787" spans="15:15" x14ac:dyDescent="0.25">
      <c r="O21787" s="7"/>
    </row>
    <row r="21788" spans="15:15" x14ac:dyDescent="0.25">
      <c r="O21788" s="7"/>
    </row>
    <row r="21789" spans="15:15" x14ac:dyDescent="0.25">
      <c r="O21789" s="7"/>
    </row>
    <row r="21790" spans="15:15" x14ac:dyDescent="0.25">
      <c r="O21790" s="7"/>
    </row>
    <row r="21791" spans="15:15" x14ac:dyDescent="0.25">
      <c r="O21791" s="7"/>
    </row>
    <row r="21792" spans="15:15" x14ac:dyDescent="0.25">
      <c r="O21792" s="7"/>
    </row>
    <row r="21793" spans="15:15" x14ac:dyDescent="0.25">
      <c r="O21793" s="7"/>
    </row>
    <row r="21794" spans="15:15" x14ac:dyDescent="0.25">
      <c r="O21794" s="7"/>
    </row>
    <row r="21795" spans="15:15" x14ac:dyDescent="0.25">
      <c r="O21795" s="7"/>
    </row>
    <row r="21796" spans="15:15" x14ac:dyDescent="0.25">
      <c r="O21796" s="7"/>
    </row>
    <row r="21797" spans="15:15" x14ac:dyDescent="0.25">
      <c r="O21797" s="7"/>
    </row>
    <row r="21798" spans="15:15" x14ac:dyDescent="0.25">
      <c r="O21798" s="7"/>
    </row>
    <row r="21799" spans="15:15" x14ac:dyDescent="0.25">
      <c r="O21799" s="7"/>
    </row>
    <row r="21800" spans="15:15" x14ac:dyDescent="0.25">
      <c r="O21800" s="7"/>
    </row>
    <row r="21801" spans="15:15" x14ac:dyDescent="0.25">
      <c r="O21801" s="7"/>
    </row>
    <row r="21802" spans="15:15" x14ac:dyDescent="0.25">
      <c r="O21802" s="7"/>
    </row>
    <row r="21803" spans="15:15" x14ac:dyDescent="0.25">
      <c r="O21803" s="7"/>
    </row>
    <row r="21804" spans="15:15" x14ac:dyDescent="0.25">
      <c r="O21804" s="7"/>
    </row>
    <row r="21805" spans="15:15" x14ac:dyDescent="0.25">
      <c r="O21805" s="7"/>
    </row>
    <row r="21806" spans="15:15" x14ac:dyDescent="0.25">
      <c r="O21806" s="7"/>
    </row>
    <row r="21807" spans="15:15" x14ac:dyDescent="0.25">
      <c r="O21807" s="7"/>
    </row>
    <row r="21808" spans="15:15" x14ac:dyDescent="0.25">
      <c r="O21808" s="7"/>
    </row>
    <row r="21809" spans="15:15" x14ac:dyDescent="0.25">
      <c r="O21809" s="7"/>
    </row>
    <row r="21810" spans="15:15" x14ac:dyDescent="0.25">
      <c r="O21810" s="7"/>
    </row>
    <row r="21811" spans="15:15" x14ac:dyDescent="0.25">
      <c r="O21811" s="7"/>
    </row>
    <row r="21812" spans="15:15" x14ac:dyDescent="0.25">
      <c r="O21812" s="7"/>
    </row>
    <row r="21813" spans="15:15" x14ac:dyDescent="0.25">
      <c r="O21813" s="7"/>
    </row>
    <row r="21814" spans="15:15" x14ac:dyDescent="0.25">
      <c r="O21814" s="7"/>
    </row>
    <row r="21815" spans="15:15" x14ac:dyDescent="0.25">
      <c r="O21815" s="7"/>
    </row>
    <row r="21816" spans="15:15" x14ac:dyDescent="0.25">
      <c r="O21816" s="7"/>
    </row>
    <row r="21817" spans="15:15" x14ac:dyDescent="0.25">
      <c r="O21817" s="7"/>
    </row>
    <row r="21818" spans="15:15" x14ac:dyDescent="0.25">
      <c r="O21818" s="7"/>
    </row>
    <row r="21819" spans="15:15" x14ac:dyDescent="0.25">
      <c r="O21819" s="7"/>
    </row>
    <row r="21820" spans="15:15" x14ac:dyDescent="0.25">
      <c r="O21820" s="7"/>
    </row>
    <row r="21821" spans="15:15" x14ac:dyDescent="0.25">
      <c r="O21821" s="7"/>
    </row>
    <row r="21822" spans="15:15" x14ac:dyDescent="0.25">
      <c r="O21822" s="7"/>
    </row>
    <row r="21823" spans="15:15" x14ac:dyDescent="0.25">
      <c r="O21823" s="7"/>
    </row>
    <row r="21824" spans="15:15" x14ac:dyDescent="0.25">
      <c r="O21824" s="7"/>
    </row>
    <row r="21825" spans="15:15" x14ac:dyDescent="0.25">
      <c r="O21825" s="7"/>
    </row>
    <row r="21826" spans="15:15" x14ac:dyDescent="0.25">
      <c r="O21826" s="7"/>
    </row>
    <row r="21827" spans="15:15" x14ac:dyDescent="0.25">
      <c r="O21827" s="7"/>
    </row>
    <row r="21828" spans="15:15" x14ac:dyDescent="0.25">
      <c r="O21828" s="7"/>
    </row>
    <row r="21829" spans="15:15" x14ac:dyDescent="0.25">
      <c r="O21829" s="7"/>
    </row>
    <row r="21830" spans="15:15" x14ac:dyDescent="0.25">
      <c r="O21830" s="7"/>
    </row>
    <row r="21831" spans="15:15" x14ac:dyDescent="0.25">
      <c r="O21831" s="7"/>
    </row>
    <row r="21832" spans="15:15" x14ac:dyDescent="0.25">
      <c r="O21832" s="7"/>
    </row>
    <row r="21833" spans="15:15" x14ac:dyDescent="0.25">
      <c r="O21833" s="7"/>
    </row>
    <row r="21834" spans="15:15" x14ac:dyDescent="0.25">
      <c r="O21834" s="7"/>
    </row>
    <row r="21835" spans="15:15" x14ac:dyDescent="0.25">
      <c r="O21835" s="7"/>
    </row>
    <row r="21836" spans="15:15" x14ac:dyDescent="0.25">
      <c r="O21836" s="7"/>
    </row>
    <row r="21837" spans="15:15" x14ac:dyDescent="0.25">
      <c r="O21837" s="7"/>
    </row>
    <row r="21838" spans="15:15" x14ac:dyDescent="0.25">
      <c r="O21838" s="7"/>
    </row>
    <row r="21839" spans="15:15" x14ac:dyDescent="0.25">
      <c r="O21839" s="7"/>
    </row>
    <row r="21840" spans="15:15" x14ac:dyDescent="0.25">
      <c r="O21840" s="7"/>
    </row>
    <row r="21841" spans="15:15" x14ac:dyDescent="0.25">
      <c r="O21841" s="7"/>
    </row>
    <row r="21842" spans="15:15" x14ac:dyDescent="0.25">
      <c r="O21842" s="7"/>
    </row>
    <row r="21843" spans="15:15" x14ac:dyDescent="0.25">
      <c r="O21843" s="7"/>
    </row>
    <row r="21844" spans="15:15" x14ac:dyDescent="0.25">
      <c r="O21844" s="7"/>
    </row>
    <row r="21845" spans="15:15" x14ac:dyDescent="0.25">
      <c r="O21845" s="7"/>
    </row>
    <row r="21846" spans="15:15" x14ac:dyDescent="0.25">
      <c r="O21846" s="7"/>
    </row>
    <row r="21847" spans="15:15" x14ac:dyDescent="0.25">
      <c r="O21847" s="7"/>
    </row>
    <row r="21848" spans="15:15" x14ac:dyDescent="0.25">
      <c r="O21848" s="7"/>
    </row>
    <row r="21849" spans="15:15" x14ac:dyDescent="0.25">
      <c r="O21849" s="7"/>
    </row>
    <row r="21850" spans="15:15" x14ac:dyDescent="0.25">
      <c r="O21850" s="7"/>
    </row>
    <row r="21851" spans="15:15" x14ac:dyDescent="0.25">
      <c r="O21851" s="7"/>
    </row>
    <row r="21852" spans="15:15" x14ac:dyDescent="0.25">
      <c r="O21852" s="7"/>
    </row>
    <row r="21853" spans="15:15" x14ac:dyDescent="0.25">
      <c r="O21853" s="7"/>
    </row>
    <row r="21854" spans="15:15" x14ac:dyDescent="0.25">
      <c r="O21854" s="7"/>
    </row>
    <row r="21855" spans="15:15" x14ac:dyDescent="0.25">
      <c r="O21855" s="7"/>
    </row>
    <row r="21856" spans="15:15" x14ac:dyDescent="0.25">
      <c r="O21856" s="7"/>
    </row>
    <row r="21857" spans="15:15" x14ac:dyDescent="0.25">
      <c r="O21857" s="7"/>
    </row>
    <row r="21858" spans="15:15" x14ac:dyDescent="0.25">
      <c r="O21858" s="7"/>
    </row>
    <row r="21859" spans="15:15" x14ac:dyDescent="0.25">
      <c r="O21859" s="7"/>
    </row>
    <row r="21860" spans="15:15" x14ac:dyDescent="0.25">
      <c r="O21860" s="7"/>
    </row>
    <row r="21861" spans="15:15" x14ac:dyDescent="0.25">
      <c r="O21861" s="7"/>
    </row>
    <row r="21862" spans="15:15" x14ac:dyDescent="0.25">
      <c r="O21862" s="7"/>
    </row>
    <row r="21863" spans="15:15" x14ac:dyDescent="0.25">
      <c r="O21863" s="7"/>
    </row>
    <row r="21864" spans="15:15" x14ac:dyDescent="0.25">
      <c r="O21864" s="7"/>
    </row>
    <row r="21865" spans="15:15" x14ac:dyDescent="0.25">
      <c r="O21865" s="7"/>
    </row>
    <row r="21866" spans="15:15" x14ac:dyDescent="0.25">
      <c r="O21866" s="7"/>
    </row>
    <row r="21867" spans="15:15" x14ac:dyDescent="0.25">
      <c r="O21867" s="7"/>
    </row>
    <row r="21868" spans="15:15" x14ac:dyDescent="0.25">
      <c r="O21868" s="7"/>
    </row>
    <row r="21869" spans="15:15" x14ac:dyDescent="0.25">
      <c r="O21869" s="7"/>
    </row>
    <row r="21870" spans="15:15" x14ac:dyDescent="0.25">
      <c r="O21870" s="7"/>
    </row>
    <row r="21871" spans="15:15" x14ac:dyDescent="0.25">
      <c r="O21871" s="7"/>
    </row>
    <row r="21872" spans="15:15" x14ac:dyDescent="0.25">
      <c r="O21872" s="7"/>
    </row>
    <row r="21873" spans="15:15" x14ac:dyDescent="0.25">
      <c r="O21873" s="7"/>
    </row>
    <row r="21874" spans="15:15" x14ac:dyDescent="0.25">
      <c r="O21874" s="7"/>
    </row>
    <row r="21875" spans="15:15" x14ac:dyDescent="0.25">
      <c r="O21875" s="7"/>
    </row>
    <row r="21876" spans="15:15" x14ac:dyDescent="0.25">
      <c r="O21876" s="7"/>
    </row>
    <row r="21877" spans="15:15" x14ac:dyDescent="0.25">
      <c r="O21877" s="7"/>
    </row>
    <row r="21878" spans="15:15" x14ac:dyDescent="0.25">
      <c r="O21878" s="7"/>
    </row>
    <row r="21879" spans="15:15" x14ac:dyDescent="0.25">
      <c r="O21879" s="7"/>
    </row>
    <row r="21880" spans="15:15" x14ac:dyDescent="0.25">
      <c r="O21880" s="7"/>
    </row>
    <row r="21881" spans="15:15" x14ac:dyDescent="0.25">
      <c r="O21881" s="7"/>
    </row>
    <row r="21882" spans="15:15" x14ac:dyDescent="0.25">
      <c r="O21882" s="7"/>
    </row>
    <row r="21883" spans="15:15" x14ac:dyDescent="0.25">
      <c r="O21883" s="7"/>
    </row>
    <row r="21884" spans="15:15" x14ac:dyDescent="0.25">
      <c r="O21884" s="7"/>
    </row>
    <row r="21885" spans="15:15" x14ac:dyDescent="0.25">
      <c r="O21885" s="7"/>
    </row>
    <row r="21886" spans="15:15" x14ac:dyDescent="0.25">
      <c r="O21886" s="7"/>
    </row>
    <row r="21887" spans="15:15" x14ac:dyDescent="0.25">
      <c r="O21887" s="7"/>
    </row>
    <row r="21888" spans="15:15" x14ac:dyDescent="0.25">
      <c r="O21888" s="7"/>
    </row>
    <row r="21889" spans="15:15" x14ac:dyDescent="0.25">
      <c r="O21889" s="7"/>
    </row>
    <row r="21914" spans="15:15" x14ac:dyDescent="0.25">
      <c r="O21914" s="7"/>
    </row>
    <row r="21915" spans="15:15" x14ac:dyDescent="0.25">
      <c r="O21915" s="7"/>
    </row>
    <row r="21916" spans="15:15" x14ac:dyDescent="0.25">
      <c r="O21916" s="7"/>
    </row>
    <row r="21917" spans="15:15" x14ac:dyDescent="0.25">
      <c r="O21917" s="7"/>
    </row>
    <row r="21918" spans="15:15" x14ac:dyDescent="0.25">
      <c r="O21918" s="7"/>
    </row>
    <row r="21919" spans="15:15" x14ac:dyDescent="0.25">
      <c r="O21919" s="7"/>
    </row>
    <row r="21920" spans="15:15" x14ac:dyDescent="0.25">
      <c r="O21920" s="7"/>
    </row>
    <row r="21921" spans="15:15" x14ac:dyDescent="0.25">
      <c r="O21921" s="7"/>
    </row>
    <row r="21922" spans="15:15" x14ac:dyDescent="0.25">
      <c r="O21922" s="7"/>
    </row>
    <row r="21923" spans="15:15" x14ac:dyDescent="0.25">
      <c r="O21923" s="7"/>
    </row>
    <row r="21924" spans="15:15" x14ac:dyDescent="0.25">
      <c r="O21924" s="7"/>
    </row>
    <row r="21925" spans="15:15" x14ac:dyDescent="0.25">
      <c r="O21925" s="7"/>
    </row>
    <row r="21926" spans="15:15" x14ac:dyDescent="0.25">
      <c r="O21926" s="7"/>
    </row>
    <row r="21927" spans="15:15" x14ac:dyDescent="0.25">
      <c r="O21927" s="7"/>
    </row>
    <row r="21928" spans="15:15" x14ac:dyDescent="0.25">
      <c r="O21928" s="7"/>
    </row>
    <row r="21929" spans="15:15" x14ac:dyDescent="0.25">
      <c r="O21929" s="7"/>
    </row>
    <row r="21930" spans="15:15" x14ac:dyDescent="0.25">
      <c r="O21930" s="7"/>
    </row>
    <row r="21931" spans="15:15" x14ac:dyDescent="0.25">
      <c r="O21931" s="7"/>
    </row>
    <row r="21932" spans="15:15" x14ac:dyDescent="0.25">
      <c r="O21932" s="7"/>
    </row>
    <row r="21933" spans="15:15" x14ac:dyDescent="0.25">
      <c r="O21933" s="7"/>
    </row>
    <row r="21934" spans="15:15" x14ac:dyDescent="0.25">
      <c r="O21934" s="7"/>
    </row>
    <row r="21935" spans="15:15" x14ac:dyDescent="0.25">
      <c r="O21935" s="7"/>
    </row>
    <row r="21936" spans="15:15" x14ac:dyDescent="0.25">
      <c r="O21936" s="7"/>
    </row>
    <row r="21937" spans="15:15" x14ac:dyDescent="0.25">
      <c r="O21937" s="7"/>
    </row>
    <row r="21938" spans="15:15" x14ac:dyDescent="0.25">
      <c r="O21938" s="7"/>
    </row>
    <row r="21939" spans="15:15" x14ac:dyDescent="0.25">
      <c r="O21939" s="7"/>
    </row>
    <row r="21940" spans="15:15" x14ac:dyDescent="0.25">
      <c r="O21940" s="7"/>
    </row>
    <row r="21941" spans="15:15" x14ac:dyDescent="0.25">
      <c r="O21941" s="7"/>
    </row>
    <row r="21942" spans="15:15" x14ac:dyDescent="0.25">
      <c r="O21942" s="7"/>
    </row>
    <row r="21943" spans="15:15" x14ac:dyDescent="0.25">
      <c r="O21943" s="7"/>
    </row>
    <row r="21944" spans="15:15" x14ac:dyDescent="0.25">
      <c r="O21944" s="7"/>
    </row>
    <row r="21945" spans="15:15" x14ac:dyDescent="0.25">
      <c r="O21945" s="7"/>
    </row>
    <row r="21946" spans="15:15" x14ac:dyDescent="0.25">
      <c r="O21946" s="7"/>
    </row>
    <row r="21947" spans="15:15" x14ac:dyDescent="0.25">
      <c r="O21947" s="7"/>
    </row>
    <row r="21948" spans="15:15" x14ac:dyDescent="0.25">
      <c r="O21948" s="7"/>
    </row>
    <row r="21949" spans="15:15" x14ac:dyDescent="0.25">
      <c r="O21949" s="7"/>
    </row>
    <row r="21950" spans="15:15" x14ac:dyDescent="0.25">
      <c r="O21950" s="7"/>
    </row>
    <row r="21951" spans="15:15" x14ac:dyDescent="0.25">
      <c r="O21951" s="7"/>
    </row>
    <row r="21952" spans="15:15" x14ac:dyDescent="0.25">
      <c r="O21952" s="7"/>
    </row>
    <row r="21953" spans="15:15" x14ac:dyDescent="0.25">
      <c r="O21953" s="7"/>
    </row>
    <row r="21954" spans="15:15" x14ac:dyDescent="0.25">
      <c r="O21954" s="7"/>
    </row>
    <row r="21955" spans="15:15" x14ac:dyDescent="0.25">
      <c r="O21955" s="7"/>
    </row>
    <row r="21956" spans="15:15" x14ac:dyDescent="0.25">
      <c r="O21956" s="7"/>
    </row>
    <row r="21957" spans="15:15" x14ac:dyDescent="0.25">
      <c r="O21957" s="7"/>
    </row>
    <row r="21958" spans="15:15" x14ac:dyDescent="0.25">
      <c r="O21958" s="7"/>
    </row>
    <row r="21959" spans="15:15" x14ac:dyDescent="0.25">
      <c r="O21959" s="7"/>
    </row>
    <row r="21960" spans="15:15" x14ac:dyDescent="0.25">
      <c r="O21960" s="7"/>
    </row>
    <row r="21961" spans="15:15" x14ac:dyDescent="0.25">
      <c r="O21961" s="7"/>
    </row>
    <row r="21962" spans="15:15" x14ac:dyDescent="0.25">
      <c r="O21962" s="7"/>
    </row>
    <row r="21963" spans="15:15" x14ac:dyDescent="0.25">
      <c r="O21963" s="7"/>
    </row>
    <row r="21964" spans="15:15" x14ac:dyDescent="0.25">
      <c r="O21964" s="7"/>
    </row>
    <row r="21965" spans="15:15" x14ac:dyDescent="0.25">
      <c r="O21965" s="7"/>
    </row>
    <row r="21966" spans="15:15" x14ac:dyDescent="0.25">
      <c r="O21966" s="7"/>
    </row>
    <row r="21967" spans="15:15" x14ac:dyDescent="0.25">
      <c r="O21967" s="7"/>
    </row>
    <row r="21968" spans="15:15" x14ac:dyDescent="0.25">
      <c r="O21968" s="7"/>
    </row>
    <row r="21969" spans="15:15" x14ac:dyDescent="0.25">
      <c r="O21969" s="7"/>
    </row>
    <row r="21970" spans="15:15" x14ac:dyDescent="0.25">
      <c r="O21970" s="7"/>
    </row>
    <row r="21971" spans="15:15" x14ac:dyDescent="0.25">
      <c r="O21971" s="7"/>
    </row>
    <row r="21972" spans="15:15" x14ac:dyDescent="0.25">
      <c r="O21972" s="7"/>
    </row>
    <row r="21973" spans="15:15" x14ac:dyDescent="0.25">
      <c r="O21973" s="7"/>
    </row>
    <row r="21974" spans="15:15" x14ac:dyDescent="0.25">
      <c r="O21974" s="7"/>
    </row>
    <row r="21975" spans="15:15" x14ac:dyDescent="0.25">
      <c r="O21975" s="7"/>
    </row>
    <row r="21976" spans="15:15" x14ac:dyDescent="0.25">
      <c r="O21976" s="7"/>
    </row>
    <row r="21977" spans="15:15" x14ac:dyDescent="0.25">
      <c r="O21977" s="7"/>
    </row>
    <row r="21978" spans="15:15" x14ac:dyDescent="0.25">
      <c r="O21978" s="7"/>
    </row>
    <row r="21979" spans="15:15" x14ac:dyDescent="0.25">
      <c r="O21979" s="7"/>
    </row>
    <row r="21980" spans="15:15" x14ac:dyDescent="0.25">
      <c r="O21980" s="7"/>
    </row>
    <row r="21981" spans="15:15" x14ac:dyDescent="0.25">
      <c r="O21981" s="7"/>
    </row>
    <row r="21982" spans="15:15" x14ac:dyDescent="0.25">
      <c r="O21982" s="7"/>
    </row>
    <row r="21983" spans="15:15" x14ac:dyDescent="0.25">
      <c r="O21983" s="7"/>
    </row>
    <row r="21984" spans="15:15" x14ac:dyDescent="0.25">
      <c r="O21984" s="7"/>
    </row>
    <row r="21985" spans="15:15" x14ac:dyDescent="0.25">
      <c r="O21985" s="7"/>
    </row>
    <row r="21986" spans="15:15" x14ac:dyDescent="0.25">
      <c r="O21986" s="7"/>
    </row>
    <row r="21987" spans="15:15" x14ac:dyDescent="0.25">
      <c r="O21987" s="7"/>
    </row>
    <row r="21988" spans="15:15" x14ac:dyDescent="0.25">
      <c r="O21988" s="7"/>
    </row>
    <row r="21989" spans="15:15" x14ac:dyDescent="0.25">
      <c r="O21989" s="7"/>
    </row>
    <row r="21990" spans="15:15" x14ac:dyDescent="0.25">
      <c r="O21990" s="7"/>
    </row>
    <row r="21991" spans="15:15" x14ac:dyDescent="0.25">
      <c r="O21991" s="7"/>
    </row>
    <row r="21992" spans="15:15" x14ac:dyDescent="0.25">
      <c r="O21992" s="7"/>
    </row>
    <row r="21993" spans="15:15" x14ac:dyDescent="0.25">
      <c r="O21993" s="7"/>
    </row>
    <row r="21994" spans="15:15" x14ac:dyDescent="0.25">
      <c r="O21994" s="7"/>
    </row>
    <row r="21995" spans="15:15" x14ac:dyDescent="0.25">
      <c r="O21995" s="7"/>
    </row>
    <row r="21996" spans="15:15" x14ac:dyDescent="0.25">
      <c r="O21996" s="7"/>
    </row>
    <row r="21997" spans="15:15" x14ac:dyDescent="0.25">
      <c r="O21997" s="7"/>
    </row>
    <row r="21998" spans="15:15" x14ac:dyDescent="0.25">
      <c r="O21998" s="7"/>
    </row>
    <row r="21999" spans="15:15" x14ac:dyDescent="0.25">
      <c r="O21999" s="7"/>
    </row>
    <row r="22000" spans="15:15" x14ac:dyDescent="0.25">
      <c r="O22000" s="7"/>
    </row>
    <row r="22001" spans="15:15" x14ac:dyDescent="0.25">
      <c r="O22001" s="7"/>
    </row>
    <row r="22002" spans="15:15" x14ac:dyDescent="0.25">
      <c r="O22002" s="7"/>
    </row>
    <row r="22003" spans="15:15" x14ac:dyDescent="0.25">
      <c r="O22003" s="7"/>
    </row>
    <row r="22004" spans="15:15" x14ac:dyDescent="0.25">
      <c r="O22004" s="7"/>
    </row>
    <row r="22005" spans="15:15" x14ac:dyDescent="0.25">
      <c r="O22005" s="7"/>
    </row>
    <row r="22006" spans="15:15" x14ac:dyDescent="0.25">
      <c r="O22006" s="7"/>
    </row>
    <row r="22007" spans="15:15" x14ac:dyDescent="0.25">
      <c r="O22007" s="7"/>
    </row>
    <row r="22008" spans="15:15" x14ac:dyDescent="0.25">
      <c r="O22008" s="7"/>
    </row>
    <row r="22009" spans="15:15" x14ac:dyDescent="0.25">
      <c r="O22009" s="7"/>
    </row>
    <row r="22010" spans="15:15" x14ac:dyDescent="0.25">
      <c r="O22010" s="7"/>
    </row>
    <row r="22011" spans="15:15" x14ac:dyDescent="0.25">
      <c r="O22011" s="7"/>
    </row>
    <row r="22012" spans="15:15" x14ac:dyDescent="0.25">
      <c r="O22012" s="7"/>
    </row>
    <row r="22013" spans="15:15" x14ac:dyDescent="0.25">
      <c r="O22013" s="7"/>
    </row>
    <row r="22014" spans="15:15" x14ac:dyDescent="0.25">
      <c r="O22014" s="7"/>
    </row>
    <row r="22015" spans="15:15" x14ac:dyDescent="0.25">
      <c r="O22015" s="7"/>
    </row>
    <row r="22016" spans="15:15" x14ac:dyDescent="0.25">
      <c r="O22016" s="7"/>
    </row>
    <row r="22017" spans="15:15" x14ac:dyDescent="0.25">
      <c r="O22017" s="7"/>
    </row>
    <row r="22018" spans="15:15" x14ac:dyDescent="0.25">
      <c r="O22018" s="7"/>
    </row>
    <row r="22019" spans="15:15" x14ac:dyDescent="0.25">
      <c r="O22019" s="7"/>
    </row>
    <row r="22020" spans="15:15" x14ac:dyDescent="0.25">
      <c r="O22020" s="7"/>
    </row>
    <row r="22021" spans="15:15" x14ac:dyDescent="0.25">
      <c r="O22021" s="7"/>
    </row>
    <row r="22022" spans="15:15" x14ac:dyDescent="0.25">
      <c r="O22022" s="7"/>
    </row>
    <row r="22023" spans="15:15" x14ac:dyDescent="0.25">
      <c r="O22023" s="7"/>
    </row>
    <row r="22024" spans="15:15" x14ac:dyDescent="0.25">
      <c r="O22024" s="7"/>
    </row>
    <row r="22025" spans="15:15" x14ac:dyDescent="0.25">
      <c r="O22025" s="7"/>
    </row>
    <row r="22026" spans="15:15" x14ac:dyDescent="0.25">
      <c r="O22026" s="7"/>
    </row>
    <row r="22027" spans="15:15" x14ac:dyDescent="0.25">
      <c r="O22027" s="7"/>
    </row>
    <row r="22028" spans="15:15" x14ac:dyDescent="0.25">
      <c r="O22028" s="7"/>
    </row>
    <row r="22029" spans="15:15" x14ac:dyDescent="0.25">
      <c r="O22029" s="7"/>
    </row>
    <row r="22030" spans="15:15" x14ac:dyDescent="0.25">
      <c r="O22030" s="7"/>
    </row>
    <row r="22031" spans="15:15" x14ac:dyDescent="0.25">
      <c r="O22031" s="7"/>
    </row>
    <row r="22032" spans="15:15" x14ac:dyDescent="0.25">
      <c r="O22032" s="7"/>
    </row>
    <row r="22033" spans="15:15" x14ac:dyDescent="0.25">
      <c r="O22033" s="7"/>
    </row>
    <row r="22034" spans="15:15" x14ac:dyDescent="0.25">
      <c r="O22034" s="7"/>
    </row>
    <row r="22035" spans="15:15" x14ac:dyDescent="0.25">
      <c r="O22035" s="7"/>
    </row>
    <row r="22036" spans="15:15" x14ac:dyDescent="0.25">
      <c r="O22036" s="7"/>
    </row>
    <row r="22037" spans="15:15" x14ac:dyDescent="0.25">
      <c r="O22037" s="7"/>
    </row>
    <row r="22038" spans="15:15" x14ac:dyDescent="0.25">
      <c r="O22038" s="7"/>
    </row>
    <row r="22039" spans="15:15" x14ac:dyDescent="0.25">
      <c r="O22039" s="7"/>
    </row>
    <row r="22040" spans="15:15" x14ac:dyDescent="0.25">
      <c r="O22040" s="7"/>
    </row>
    <row r="22041" spans="15:15" x14ac:dyDescent="0.25">
      <c r="O22041" s="7"/>
    </row>
    <row r="22042" spans="15:15" x14ac:dyDescent="0.25">
      <c r="O22042" s="7"/>
    </row>
    <row r="22043" spans="15:15" x14ac:dyDescent="0.25">
      <c r="O22043" s="7"/>
    </row>
    <row r="22044" spans="15:15" x14ac:dyDescent="0.25">
      <c r="O22044" s="7"/>
    </row>
    <row r="22045" spans="15:15" x14ac:dyDescent="0.25">
      <c r="O22045" s="7"/>
    </row>
    <row r="22046" spans="15:15" x14ac:dyDescent="0.25">
      <c r="O22046" s="7"/>
    </row>
    <row r="22047" spans="15:15" x14ac:dyDescent="0.25">
      <c r="O22047" s="7"/>
    </row>
    <row r="22048" spans="15:15" x14ac:dyDescent="0.25">
      <c r="O22048" s="7"/>
    </row>
    <row r="22049" spans="15:15" x14ac:dyDescent="0.25">
      <c r="O22049" s="7"/>
    </row>
    <row r="22050" spans="15:15" x14ac:dyDescent="0.25">
      <c r="O22050" s="7"/>
    </row>
    <row r="22051" spans="15:15" x14ac:dyDescent="0.25">
      <c r="O22051" s="7"/>
    </row>
    <row r="22052" spans="15:15" x14ac:dyDescent="0.25">
      <c r="O22052" s="7"/>
    </row>
    <row r="22053" spans="15:15" x14ac:dyDescent="0.25">
      <c r="O22053" s="7"/>
    </row>
    <row r="22054" spans="15:15" x14ac:dyDescent="0.25">
      <c r="O22054" s="7"/>
    </row>
    <row r="22055" spans="15:15" x14ac:dyDescent="0.25">
      <c r="O22055" s="7"/>
    </row>
    <row r="22056" spans="15:15" x14ac:dyDescent="0.25">
      <c r="O22056" s="7"/>
    </row>
    <row r="22057" spans="15:15" x14ac:dyDescent="0.25">
      <c r="O22057" s="7"/>
    </row>
    <row r="22058" spans="15:15" x14ac:dyDescent="0.25">
      <c r="O22058" s="7"/>
    </row>
    <row r="22059" spans="15:15" x14ac:dyDescent="0.25">
      <c r="O22059" s="7"/>
    </row>
    <row r="22060" spans="15:15" x14ac:dyDescent="0.25">
      <c r="O22060" s="7"/>
    </row>
    <row r="22061" spans="15:15" x14ac:dyDescent="0.25">
      <c r="O22061" s="7"/>
    </row>
    <row r="22062" spans="15:15" x14ac:dyDescent="0.25">
      <c r="O22062" s="7"/>
    </row>
    <row r="22063" spans="15:15" x14ac:dyDescent="0.25">
      <c r="O22063" s="7"/>
    </row>
    <row r="22064" spans="15:15" x14ac:dyDescent="0.25">
      <c r="O22064" s="7"/>
    </row>
    <row r="22065" spans="15:15" x14ac:dyDescent="0.25">
      <c r="O22065" s="7"/>
    </row>
    <row r="22066" spans="15:15" x14ac:dyDescent="0.25">
      <c r="O22066" s="7"/>
    </row>
    <row r="22067" spans="15:15" x14ac:dyDescent="0.25">
      <c r="O22067" s="7"/>
    </row>
    <row r="22068" spans="15:15" x14ac:dyDescent="0.25">
      <c r="O22068" s="7"/>
    </row>
    <row r="22069" spans="15:15" x14ac:dyDescent="0.25">
      <c r="O22069" s="7"/>
    </row>
    <row r="22070" spans="15:15" x14ac:dyDescent="0.25">
      <c r="O22070" s="7"/>
    </row>
    <row r="22071" spans="15:15" x14ac:dyDescent="0.25">
      <c r="O22071" s="7"/>
    </row>
    <row r="22072" spans="15:15" x14ac:dyDescent="0.25">
      <c r="O22072" s="7"/>
    </row>
    <row r="22073" spans="15:15" x14ac:dyDescent="0.25">
      <c r="O22073" s="7"/>
    </row>
    <row r="22074" spans="15:15" x14ac:dyDescent="0.25">
      <c r="O22074" s="7"/>
    </row>
    <row r="22075" spans="15:15" x14ac:dyDescent="0.25">
      <c r="O22075" s="7"/>
    </row>
    <row r="22076" spans="15:15" x14ac:dyDescent="0.25">
      <c r="O22076" s="7"/>
    </row>
    <row r="22077" spans="15:15" x14ac:dyDescent="0.25">
      <c r="O22077" s="7"/>
    </row>
    <row r="22078" spans="15:15" x14ac:dyDescent="0.25">
      <c r="O22078" s="7"/>
    </row>
    <row r="22079" spans="15:15" x14ac:dyDescent="0.25">
      <c r="O22079" s="7"/>
    </row>
    <row r="22080" spans="15:15" x14ac:dyDescent="0.25">
      <c r="O22080" s="7"/>
    </row>
    <row r="22081" spans="15:15" x14ac:dyDescent="0.25">
      <c r="O22081" s="7"/>
    </row>
    <row r="22082" spans="15:15" x14ac:dyDescent="0.25">
      <c r="O22082" s="7"/>
    </row>
    <row r="22083" spans="15:15" x14ac:dyDescent="0.25">
      <c r="O22083" s="7"/>
    </row>
    <row r="22084" spans="15:15" x14ac:dyDescent="0.25">
      <c r="O22084" s="7"/>
    </row>
    <row r="22085" spans="15:15" x14ac:dyDescent="0.25">
      <c r="O22085" s="7"/>
    </row>
    <row r="22086" spans="15:15" x14ac:dyDescent="0.25">
      <c r="O22086" s="7"/>
    </row>
    <row r="22087" spans="15:15" x14ac:dyDescent="0.25">
      <c r="O22087" s="7"/>
    </row>
    <row r="22088" spans="15:15" x14ac:dyDescent="0.25">
      <c r="O22088" s="7"/>
    </row>
    <row r="22089" spans="15:15" x14ac:dyDescent="0.25">
      <c r="O22089" s="7"/>
    </row>
    <row r="22090" spans="15:15" x14ac:dyDescent="0.25">
      <c r="O22090" s="7"/>
    </row>
    <row r="22091" spans="15:15" x14ac:dyDescent="0.25">
      <c r="O22091" s="7"/>
    </row>
    <row r="22092" spans="15:15" x14ac:dyDescent="0.25">
      <c r="O22092" s="7"/>
    </row>
    <row r="22093" spans="15:15" x14ac:dyDescent="0.25">
      <c r="O22093" s="7"/>
    </row>
    <row r="22094" spans="15:15" x14ac:dyDescent="0.25">
      <c r="O22094" s="7"/>
    </row>
    <row r="22095" spans="15:15" x14ac:dyDescent="0.25">
      <c r="O22095" s="7"/>
    </row>
    <row r="22096" spans="15:15" x14ac:dyDescent="0.25">
      <c r="O22096" s="7"/>
    </row>
    <row r="22097" spans="15:15" x14ac:dyDescent="0.25">
      <c r="O22097" s="7"/>
    </row>
    <row r="22098" spans="15:15" x14ac:dyDescent="0.25">
      <c r="O22098" s="7"/>
    </row>
    <row r="22099" spans="15:15" x14ac:dyDescent="0.25">
      <c r="O22099" s="7"/>
    </row>
    <row r="22100" spans="15:15" x14ac:dyDescent="0.25">
      <c r="O22100" s="7"/>
    </row>
    <row r="22101" spans="15:15" x14ac:dyDescent="0.25">
      <c r="O22101" s="7"/>
    </row>
    <row r="22102" spans="15:15" x14ac:dyDescent="0.25">
      <c r="O22102" s="7"/>
    </row>
    <row r="22103" spans="15:15" x14ac:dyDescent="0.25">
      <c r="O22103" s="7"/>
    </row>
    <row r="22104" spans="15:15" x14ac:dyDescent="0.25">
      <c r="O22104" s="7"/>
    </row>
    <row r="22105" spans="15:15" x14ac:dyDescent="0.25">
      <c r="O22105" s="7"/>
    </row>
    <row r="22106" spans="15:15" x14ac:dyDescent="0.25">
      <c r="O22106" s="7"/>
    </row>
    <row r="22107" spans="15:15" x14ac:dyDescent="0.25">
      <c r="O22107" s="7"/>
    </row>
    <row r="22108" spans="15:15" x14ac:dyDescent="0.25">
      <c r="O22108" s="7"/>
    </row>
    <row r="22109" spans="15:15" x14ac:dyDescent="0.25">
      <c r="O22109" s="7"/>
    </row>
    <row r="22110" spans="15:15" x14ac:dyDescent="0.25">
      <c r="O22110" s="7"/>
    </row>
    <row r="22111" spans="15:15" x14ac:dyDescent="0.25">
      <c r="O22111" s="7"/>
    </row>
    <row r="22112" spans="15:15" x14ac:dyDescent="0.25">
      <c r="O22112" s="7"/>
    </row>
    <row r="22113" spans="15:15" x14ac:dyDescent="0.25">
      <c r="O22113" s="7"/>
    </row>
    <row r="22114" spans="15:15" x14ac:dyDescent="0.25">
      <c r="O22114" s="7"/>
    </row>
    <row r="22115" spans="15:15" x14ac:dyDescent="0.25">
      <c r="O22115" s="7"/>
    </row>
    <row r="22116" spans="15:15" x14ac:dyDescent="0.25">
      <c r="O22116" s="7"/>
    </row>
    <row r="22117" spans="15:15" x14ac:dyDescent="0.25">
      <c r="O22117" s="7"/>
    </row>
    <row r="22118" spans="15:15" x14ac:dyDescent="0.25">
      <c r="O22118" s="7"/>
    </row>
    <row r="22119" spans="15:15" x14ac:dyDescent="0.25">
      <c r="O22119" s="7"/>
    </row>
    <row r="22120" spans="15:15" x14ac:dyDescent="0.25">
      <c r="O22120" s="7"/>
    </row>
    <row r="22121" spans="15:15" x14ac:dyDescent="0.25">
      <c r="O22121" s="7"/>
    </row>
    <row r="22122" spans="15:15" x14ac:dyDescent="0.25">
      <c r="O22122" s="7"/>
    </row>
    <row r="22123" spans="15:15" x14ac:dyDescent="0.25">
      <c r="O22123" s="7"/>
    </row>
    <row r="22124" spans="15:15" x14ac:dyDescent="0.25">
      <c r="O22124" s="7"/>
    </row>
    <row r="22125" spans="15:15" x14ac:dyDescent="0.25">
      <c r="O22125" s="7"/>
    </row>
    <row r="22126" spans="15:15" x14ac:dyDescent="0.25">
      <c r="O22126" s="7"/>
    </row>
    <row r="22127" spans="15:15" x14ac:dyDescent="0.25">
      <c r="O22127" s="7"/>
    </row>
    <row r="22128" spans="15:15" x14ac:dyDescent="0.25">
      <c r="O22128" s="7"/>
    </row>
    <row r="22129" spans="15:15" x14ac:dyDescent="0.25">
      <c r="O22129" s="7"/>
    </row>
    <row r="22130" spans="15:15" x14ac:dyDescent="0.25">
      <c r="O22130" s="7"/>
    </row>
    <row r="22131" spans="15:15" x14ac:dyDescent="0.25">
      <c r="O22131" s="7"/>
    </row>
    <row r="22132" spans="15:15" x14ac:dyDescent="0.25">
      <c r="O22132" s="7"/>
    </row>
    <row r="22133" spans="15:15" x14ac:dyDescent="0.25">
      <c r="O22133" s="7"/>
    </row>
    <row r="22134" spans="15:15" x14ac:dyDescent="0.25">
      <c r="O22134" s="7"/>
    </row>
    <row r="22135" spans="15:15" x14ac:dyDescent="0.25">
      <c r="O22135" s="7"/>
    </row>
    <row r="22136" spans="15:15" x14ac:dyDescent="0.25">
      <c r="O22136" s="7"/>
    </row>
    <row r="22137" spans="15:15" x14ac:dyDescent="0.25">
      <c r="O22137" s="7"/>
    </row>
    <row r="22138" spans="15:15" x14ac:dyDescent="0.25">
      <c r="O22138" s="7"/>
    </row>
    <row r="22139" spans="15:15" x14ac:dyDescent="0.25">
      <c r="O22139" s="7"/>
    </row>
    <row r="22140" spans="15:15" x14ac:dyDescent="0.25">
      <c r="O22140" s="7"/>
    </row>
    <row r="22141" spans="15:15" x14ac:dyDescent="0.25">
      <c r="O22141" s="7"/>
    </row>
    <row r="22142" spans="15:15" x14ac:dyDescent="0.25">
      <c r="O22142" s="7"/>
    </row>
    <row r="22143" spans="15:15" x14ac:dyDescent="0.25">
      <c r="O22143" s="7"/>
    </row>
    <row r="22144" spans="15:15" x14ac:dyDescent="0.25">
      <c r="O22144" s="7"/>
    </row>
    <row r="22145" spans="15:15" x14ac:dyDescent="0.25">
      <c r="O22145" s="7"/>
    </row>
    <row r="22146" spans="15:15" x14ac:dyDescent="0.25">
      <c r="O22146" s="7"/>
    </row>
    <row r="22147" spans="15:15" x14ac:dyDescent="0.25">
      <c r="O22147" s="7"/>
    </row>
    <row r="22148" spans="15:15" x14ac:dyDescent="0.25">
      <c r="O22148" s="7"/>
    </row>
    <row r="22149" spans="15:15" x14ac:dyDescent="0.25">
      <c r="O22149" s="7"/>
    </row>
    <row r="22150" spans="15:15" x14ac:dyDescent="0.25">
      <c r="O22150" s="7"/>
    </row>
    <row r="22151" spans="15:15" x14ac:dyDescent="0.25">
      <c r="O22151" s="7"/>
    </row>
    <row r="22152" spans="15:15" x14ac:dyDescent="0.25">
      <c r="O22152" s="7"/>
    </row>
    <row r="22153" spans="15:15" x14ac:dyDescent="0.25">
      <c r="O22153" s="7"/>
    </row>
    <row r="22178" spans="15:15" x14ac:dyDescent="0.25">
      <c r="O22178" s="7"/>
    </row>
    <row r="22179" spans="15:15" x14ac:dyDescent="0.25">
      <c r="O22179" s="7"/>
    </row>
    <row r="22180" spans="15:15" x14ac:dyDescent="0.25">
      <c r="O22180" s="7"/>
    </row>
    <row r="22181" spans="15:15" x14ac:dyDescent="0.25">
      <c r="O22181" s="7"/>
    </row>
    <row r="22182" spans="15:15" x14ac:dyDescent="0.25">
      <c r="O22182" s="7"/>
    </row>
    <row r="22183" spans="15:15" x14ac:dyDescent="0.25">
      <c r="O22183" s="7"/>
    </row>
    <row r="22184" spans="15:15" x14ac:dyDescent="0.25">
      <c r="O22184" s="7"/>
    </row>
    <row r="22185" spans="15:15" x14ac:dyDescent="0.25">
      <c r="O22185" s="7"/>
    </row>
    <row r="22186" spans="15:15" x14ac:dyDescent="0.25">
      <c r="O22186" s="7"/>
    </row>
    <row r="22187" spans="15:15" x14ac:dyDescent="0.25">
      <c r="O22187" s="7"/>
    </row>
    <row r="22188" spans="15:15" x14ac:dyDescent="0.25">
      <c r="O22188" s="7"/>
    </row>
    <row r="22189" spans="15:15" x14ac:dyDescent="0.25">
      <c r="O22189" s="7"/>
    </row>
    <row r="22190" spans="15:15" x14ac:dyDescent="0.25">
      <c r="O22190" s="7"/>
    </row>
    <row r="22191" spans="15:15" x14ac:dyDescent="0.25">
      <c r="O22191" s="7"/>
    </row>
    <row r="22192" spans="15:15" x14ac:dyDescent="0.25">
      <c r="O22192" s="7"/>
    </row>
    <row r="22193" spans="15:15" x14ac:dyDescent="0.25">
      <c r="O22193" s="7"/>
    </row>
    <row r="22194" spans="15:15" x14ac:dyDescent="0.25">
      <c r="O22194" s="7"/>
    </row>
    <row r="22195" spans="15:15" x14ac:dyDescent="0.25">
      <c r="O22195" s="7"/>
    </row>
    <row r="22196" spans="15:15" x14ac:dyDescent="0.25">
      <c r="O22196" s="7"/>
    </row>
    <row r="22197" spans="15:15" x14ac:dyDescent="0.25">
      <c r="O22197" s="7"/>
    </row>
    <row r="22198" spans="15:15" x14ac:dyDescent="0.25">
      <c r="O22198" s="7"/>
    </row>
    <row r="22199" spans="15:15" x14ac:dyDescent="0.25">
      <c r="O22199" s="7"/>
    </row>
    <row r="22200" spans="15:15" x14ac:dyDescent="0.25">
      <c r="O22200" s="7"/>
    </row>
    <row r="22201" spans="15:15" x14ac:dyDescent="0.25">
      <c r="O22201" s="7"/>
    </row>
    <row r="22202" spans="15:15" x14ac:dyDescent="0.25">
      <c r="O22202" s="7"/>
    </row>
    <row r="22203" spans="15:15" x14ac:dyDescent="0.25">
      <c r="O22203" s="7"/>
    </row>
    <row r="22204" spans="15:15" x14ac:dyDescent="0.25">
      <c r="O22204" s="7"/>
    </row>
    <row r="22205" spans="15:15" x14ac:dyDescent="0.25">
      <c r="O22205" s="7"/>
    </row>
    <row r="22206" spans="15:15" x14ac:dyDescent="0.25">
      <c r="O22206" s="7"/>
    </row>
    <row r="22207" spans="15:15" x14ac:dyDescent="0.25">
      <c r="O22207" s="7"/>
    </row>
    <row r="22208" spans="15:15" x14ac:dyDescent="0.25">
      <c r="O22208" s="7"/>
    </row>
    <row r="22209" spans="15:15" x14ac:dyDescent="0.25">
      <c r="O22209" s="7"/>
    </row>
    <row r="22210" spans="15:15" x14ac:dyDescent="0.25">
      <c r="O22210" s="7"/>
    </row>
    <row r="22211" spans="15:15" x14ac:dyDescent="0.25">
      <c r="O22211" s="7"/>
    </row>
    <row r="22212" spans="15:15" x14ac:dyDescent="0.25">
      <c r="O22212" s="7"/>
    </row>
    <row r="22213" spans="15:15" x14ac:dyDescent="0.25">
      <c r="O22213" s="7"/>
    </row>
    <row r="22214" spans="15:15" x14ac:dyDescent="0.25">
      <c r="O22214" s="7"/>
    </row>
    <row r="22215" spans="15:15" x14ac:dyDescent="0.25">
      <c r="O22215" s="7"/>
    </row>
    <row r="22216" spans="15:15" x14ac:dyDescent="0.25">
      <c r="O22216" s="7"/>
    </row>
    <row r="22217" spans="15:15" x14ac:dyDescent="0.25">
      <c r="O22217" s="7"/>
    </row>
    <row r="22218" spans="15:15" x14ac:dyDescent="0.25">
      <c r="O22218" s="7"/>
    </row>
    <row r="22219" spans="15:15" x14ac:dyDescent="0.25">
      <c r="O22219" s="7"/>
    </row>
    <row r="22220" spans="15:15" x14ac:dyDescent="0.25">
      <c r="O22220" s="7"/>
    </row>
    <row r="22221" spans="15:15" x14ac:dyDescent="0.25">
      <c r="O22221" s="7"/>
    </row>
    <row r="22222" spans="15:15" x14ac:dyDescent="0.25">
      <c r="O22222" s="7"/>
    </row>
    <row r="22223" spans="15:15" x14ac:dyDescent="0.25">
      <c r="O22223" s="7"/>
    </row>
    <row r="22224" spans="15:15" x14ac:dyDescent="0.25">
      <c r="O22224" s="7"/>
    </row>
    <row r="22225" spans="15:15" x14ac:dyDescent="0.25">
      <c r="O22225" s="7"/>
    </row>
    <row r="22226" spans="15:15" x14ac:dyDescent="0.25">
      <c r="O22226" s="7"/>
    </row>
    <row r="22227" spans="15:15" x14ac:dyDescent="0.25">
      <c r="O22227" s="7"/>
    </row>
    <row r="22228" spans="15:15" x14ac:dyDescent="0.25">
      <c r="O22228" s="7"/>
    </row>
    <row r="22229" spans="15:15" x14ac:dyDescent="0.25">
      <c r="O22229" s="7"/>
    </row>
    <row r="22230" spans="15:15" x14ac:dyDescent="0.25">
      <c r="O22230" s="7"/>
    </row>
    <row r="22231" spans="15:15" x14ac:dyDescent="0.25">
      <c r="O22231" s="7"/>
    </row>
    <row r="22232" spans="15:15" x14ac:dyDescent="0.25">
      <c r="O22232" s="7"/>
    </row>
    <row r="22233" spans="15:15" x14ac:dyDescent="0.25">
      <c r="O22233" s="7"/>
    </row>
    <row r="22234" spans="15:15" x14ac:dyDescent="0.25">
      <c r="O22234" s="7"/>
    </row>
    <row r="22235" spans="15:15" x14ac:dyDescent="0.25">
      <c r="O22235" s="7"/>
    </row>
    <row r="22236" spans="15:15" x14ac:dyDescent="0.25">
      <c r="O22236" s="7"/>
    </row>
    <row r="22237" spans="15:15" x14ac:dyDescent="0.25">
      <c r="O22237" s="7"/>
    </row>
    <row r="22238" spans="15:15" x14ac:dyDescent="0.25">
      <c r="O22238" s="7"/>
    </row>
    <row r="22239" spans="15:15" x14ac:dyDescent="0.25">
      <c r="O22239" s="7"/>
    </row>
    <row r="22240" spans="15:15" x14ac:dyDescent="0.25">
      <c r="O22240" s="7"/>
    </row>
    <row r="22241" spans="15:15" x14ac:dyDescent="0.25">
      <c r="O22241" s="7"/>
    </row>
    <row r="22242" spans="15:15" x14ac:dyDescent="0.25">
      <c r="O22242" s="7"/>
    </row>
    <row r="22243" spans="15:15" x14ac:dyDescent="0.25">
      <c r="O22243" s="7"/>
    </row>
    <row r="22244" spans="15:15" x14ac:dyDescent="0.25">
      <c r="O22244" s="7"/>
    </row>
    <row r="22245" spans="15:15" x14ac:dyDescent="0.25">
      <c r="O22245" s="7"/>
    </row>
    <row r="22246" spans="15:15" x14ac:dyDescent="0.25">
      <c r="O22246" s="7"/>
    </row>
    <row r="22247" spans="15:15" x14ac:dyDescent="0.25">
      <c r="O22247" s="7"/>
    </row>
    <row r="22248" spans="15:15" x14ac:dyDescent="0.25">
      <c r="O22248" s="7"/>
    </row>
    <row r="22249" spans="15:15" x14ac:dyDescent="0.25">
      <c r="O22249" s="7"/>
    </row>
    <row r="22250" spans="15:15" x14ac:dyDescent="0.25">
      <c r="O22250" s="7"/>
    </row>
    <row r="22251" spans="15:15" x14ac:dyDescent="0.25">
      <c r="O22251" s="7"/>
    </row>
    <row r="22252" spans="15:15" x14ac:dyDescent="0.25">
      <c r="O22252" s="7"/>
    </row>
    <row r="22253" spans="15:15" x14ac:dyDescent="0.25">
      <c r="O22253" s="7"/>
    </row>
    <row r="22254" spans="15:15" x14ac:dyDescent="0.25">
      <c r="O22254" s="7"/>
    </row>
    <row r="22255" spans="15:15" x14ac:dyDescent="0.25">
      <c r="O22255" s="7"/>
    </row>
    <row r="22256" spans="15:15" x14ac:dyDescent="0.25">
      <c r="O22256" s="7"/>
    </row>
    <row r="22257" spans="15:15" x14ac:dyDescent="0.25">
      <c r="O22257" s="7"/>
    </row>
    <row r="22258" spans="15:15" x14ac:dyDescent="0.25">
      <c r="O22258" s="7"/>
    </row>
    <row r="22259" spans="15:15" x14ac:dyDescent="0.25">
      <c r="O22259" s="7"/>
    </row>
    <row r="22260" spans="15:15" x14ac:dyDescent="0.25">
      <c r="O22260" s="7"/>
    </row>
    <row r="22261" spans="15:15" x14ac:dyDescent="0.25">
      <c r="O22261" s="7"/>
    </row>
    <row r="22262" spans="15:15" x14ac:dyDescent="0.25">
      <c r="O22262" s="7"/>
    </row>
    <row r="22263" spans="15:15" x14ac:dyDescent="0.25">
      <c r="O22263" s="7"/>
    </row>
    <row r="22264" spans="15:15" x14ac:dyDescent="0.25">
      <c r="O22264" s="7"/>
    </row>
    <row r="22265" spans="15:15" x14ac:dyDescent="0.25">
      <c r="O22265" s="7"/>
    </row>
    <row r="22266" spans="15:15" x14ac:dyDescent="0.25">
      <c r="O22266" s="7"/>
    </row>
    <row r="22267" spans="15:15" x14ac:dyDescent="0.25">
      <c r="O22267" s="7"/>
    </row>
    <row r="22268" spans="15:15" x14ac:dyDescent="0.25">
      <c r="O22268" s="7"/>
    </row>
    <row r="22269" spans="15:15" x14ac:dyDescent="0.25">
      <c r="O22269" s="7"/>
    </row>
    <row r="22270" spans="15:15" x14ac:dyDescent="0.25">
      <c r="O22270" s="7"/>
    </row>
    <row r="22271" spans="15:15" x14ac:dyDescent="0.25">
      <c r="O22271" s="7"/>
    </row>
    <row r="22272" spans="15:15" x14ac:dyDescent="0.25">
      <c r="O22272" s="7"/>
    </row>
    <row r="22273" spans="15:15" x14ac:dyDescent="0.25">
      <c r="O22273" s="7"/>
    </row>
    <row r="22274" spans="15:15" x14ac:dyDescent="0.25">
      <c r="O22274" s="7"/>
    </row>
    <row r="22275" spans="15:15" x14ac:dyDescent="0.25">
      <c r="O22275" s="7"/>
    </row>
    <row r="22276" spans="15:15" x14ac:dyDescent="0.25">
      <c r="O22276" s="7"/>
    </row>
    <row r="22277" spans="15:15" x14ac:dyDescent="0.25">
      <c r="O22277" s="7"/>
    </row>
    <row r="22278" spans="15:15" x14ac:dyDescent="0.25">
      <c r="O22278" s="7"/>
    </row>
    <row r="22279" spans="15:15" x14ac:dyDescent="0.25">
      <c r="O22279" s="7"/>
    </row>
    <row r="22280" spans="15:15" x14ac:dyDescent="0.25">
      <c r="O22280" s="7"/>
    </row>
    <row r="22281" spans="15:15" x14ac:dyDescent="0.25">
      <c r="O22281" s="7"/>
    </row>
    <row r="22282" spans="15:15" x14ac:dyDescent="0.25">
      <c r="O22282" s="7"/>
    </row>
    <row r="22283" spans="15:15" x14ac:dyDescent="0.25">
      <c r="O22283" s="7"/>
    </row>
    <row r="22284" spans="15:15" x14ac:dyDescent="0.25">
      <c r="O22284" s="7"/>
    </row>
    <row r="22285" spans="15:15" x14ac:dyDescent="0.25">
      <c r="O22285" s="7"/>
    </row>
    <row r="22286" spans="15:15" x14ac:dyDescent="0.25">
      <c r="O22286" s="7"/>
    </row>
    <row r="22287" spans="15:15" x14ac:dyDescent="0.25">
      <c r="O22287" s="7"/>
    </row>
    <row r="22288" spans="15:15" x14ac:dyDescent="0.25">
      <c r="O22288" s="7"/>
    </row>
    <row r="22289" spans="15:15" x14ac:dyDescent="0.25">
      <c r="O22289" s="7"/>
    </row>
    <row r="22290" spans="15:15" x14ac:dyDescent="0.25">
      <c r="O22290" s="7"/>
    </row>
    <row r="22291" spans="15:15" x14ac:dyDescent="0.25">
      <c r="O22291" s="7"/>
    </row>
    <row r="22292" spans="15:15" x14ac:dyDescent="0.25">
      <c r="O22292" s="7"/>
    </row>
    <row r="22293" spans="15:15" x14ac:dyDescent="0.25">
      <c r="O22293" s="7"/>
    </row>
    <row r="22294" spans="15:15" x14ac:dyDescent="0.25">
      <c r="O22294" s="7"/>
    </row>
    <row r="22295" spans="15:15" x14ac:dyDescent="0.25">
      <c r="O22295" s="7"/>
    </row>
    <row r="22296" spans="15:15" x14ac:dyDescent="0.25">
      <c r="O22296" s="7"/>
    </row>
    <row r="22297" spans="15:15" x14ac:dyDescent="0.25">
      <c r="O22297" s="7"/>
    </row>
    <row r="22298" spans="15:15" x14ac:dyDescent="0.25">
      <c r="O22298" s="7"/>
    </row>
    <row r="22299" spans="15:15" x14ac:dyDescent="0.25">
      <c r="O22299" s="7"/>
    </row>
    <row r="22300" spans="15:15" x14ac:dyDescent="0.25">
      <c r="O22300" s="7"/>
    </row>
    <row r="22301" spans="15:15" x14ac:dyDescent="0.25">
      <c r="O22301" s="7"/>
    </row>
    <row r="22302" spans="15:15" x14ac:dyDescent="0.25">
      <c r="O22302" s="7"/>
    </row>
    <row r="22303" spans="15:15" x14ac:dyDescent="0.25">
      <c r="O22303" s="7"/>
    </row>
    <row r="22304" spans="15:15" x14ac:dyDescent="0.25">
      <c r="O22304" s="7"/>
    </row>
    <row r="22305" spans="15:15" x14ac:dyDescent="0.25">
      <c r="O22305" s="7"/>
    </row>
    <row r="22306" spans="15:15" x14ac:dyDescent="0.25">
      <c r="O22306" s="7"/>
    </row>
    <row r="22307" spans="15:15" x14ac:dyDescent="0.25">
      <c r="O22307" s="7"/>
    </row>
    <row r="22308" spans="15:15" x14ac:dyDescent="0.25">
      <c r="O22308" s="7"/>
    </row>
    <row r="22309" spans="15:15" x14ac:dyDescent="0.25">
      <c r="O22309" s="7"/>
    </row>
    <row r="22310" spans="15:15" x14ac:dyDescent="0.25">
      <c r="O22310" s="7"/>
    </row>
    <row r="22311" spans="15:15" x14ac:dyDescent="0.25">
      <c r="O22311" s="7"/>
    </row>
    <row r="22312" spans="15:15" x14ac:dyDescent="0.25">
      <c r="O22312" s="7"/>
    </row>
    <row r="22313" spans="15:15" x14ac:dyDescent="0.25">
      <c r="O22313" s="7"/>
    </row>
    <row r="22314" spans="15:15" x14ac:dyDescent="0.25">
      <c r="O22314" s="7"/>
    </row>
    <row r="22315" spans="15:15" x14ac:dyDescent="0.25">
      <c r="O22315" s="7"/>
    </row>
    <row r="22316" spans="15:15" x14ac:dyDescent="0.25">
      <c r="O22316" s="7"/>
    </row>
    <row r="22317" spans="15:15" x14ac:dyDescent="0.25">
      <c r="O22317" s="7"/>
    </row>
    <row r="22318" spans="15:15" x14ac:dyDescent="0.25">
      <c r="O22318" s="7"/>
    </row>
    <row r="22319" spans="15:15" x14ac:dyDescent="0.25">
      <c r="O22319" s="7"/>
    </row>
    <row r="22320" spans="15:15" x14ac:dyDescent="0.25">
      <c r="O22320" s="7"/>
    </row>
    <row r="22321" spans="15:15" x14ac:dyDescent="0.25">
      <c r="O22321" s="7"/>
    </row>
    <row r="22322" spans="15:15" x14ac:dyDescent="0.25">
      <c r="O22322" s="7"/>
    </row>
    <row r="22323" spans="15:15" x14ac:dyDescent="0.25">
      <c r="O22323" s="7"/>
    </row>
    <row r="22324" spans="15:15" x14ac:dyDescent="0.25">
      <c r="O22324" s="7"/>
    </row>
    <row r="22325" spans="15:15" x14ac:dyDescent="0.25">
      <c r="O22325" s="7"/>
    </row>
    <row r="22326" spans="15:15" x14ac:dyDescent="0.25">
      <c r="O22326" s="7"/>
    </row>
    <row r="22327" spans="15:15" x14ac:dyDescent="0.25">
      <c r="O22327" s="7"/>
    </row>
    <row r="22328" spans="15:15" x14ac:dyDescent="0.25">
      <c r="O22328" s="7"/>
    </row>
    <row r="22329" spans="15:15" x14ac:dyDescent="0.25">
      <c r="O22329" s="7"/>
    </row>
    <row r="22330" spans="15:15" x14ac:dyDescent="0.25">
      <c r="O22330" s="7"/>
    </row>
    <row r="22331" spans="15:15" x14ac:dyDescent="0.25">
      <c r="O22331" s="7"/>
    </row>
    <row r="22332" spans="15:15" x14ac:dyDescent="0.25">
      <c r="O22332" s="7"/>
    </row>
    <row r="22333" spans="15:15" x14ac:dyDescent="0.25">
      <c r="O22333" s="7"/>
    </row>
    <row r="22334" spans="15:15" x14ac:dyDescent="0.25">
      <c r="O22334" s="7"/>
    </row>
    <row r="22335" spans="15:15" x14ac:dyDescent="0.25">
      <c r="O22335" s="7"/>
    </row>
    <row r="22336" spans="15:15" x14ac:dyDescent="0.25">
      <c r="O22336" s="7"/>
    </row>
    <row r="22337" spans="15:15" x14ac:dyDescent="0.25">
      <c r="O22337" s="7"/>
    </row>
    <row r="22338" spans="15:15" x14ac:dyDescent="0.25">
      <c r="O22338" s="7"/>
    </row>
    <row r="22339" spans="15:15" x14ac:dyDescent="0.25">
      <c r="O22339" s="7"/>
    </row>
    <row r="22340" spans="15:15" x14ac:dyDescent="0.25">
      <c r="O22340" s="7"/>
    </row>
    <row r="22341" spans="15:15" x14ac:dyDescent="0.25">
      <c r="O22341" s="7"/>
    </row>
    <row r="22342" spans="15:15" x14ac:dyDescent="0.25">
      <c r="O22342" s="7"/>
    </row>
    <row r="22343" spans="15:15" x14ac:dyDescent="0.25">
      <c r="O22343" s="7"/>
    </row>
    <row r="22344" spans="15:15" x14ac:dyDescent="0.25">
      <c r="O22344" s="7"/>
    </row>
    <row r="22345" spans="15:15" x14ac:dyDescent="0.25">
      <c r="O22345" s="7"/>
    </row>
    <row r="22346" spans="15:15" x14ac:dyDescent="0.25">
      <c r="O22346" s="7"/>
    </row>
    <row r="22347" spans="15:15" x14ac:dyDescent="0.25">
      <c r="O22347" s="7"/>
    </row>
    <row r="22348" spans="15:15" x14ac:dyDescent="0.25">
      <c r="O22348" s="7"/>
    </row>
    <row r="22349" spans="15:15" x14ac:dyDescent="0.25">
      <c r="O22349" s="7"/>
    </row>
    <row r="22350" spans="15:15" x14ac:dyDescent="0.25">
      <c r="O22350" s="7"/>
    </row>
    <row r="22351" spans="15:15" x14ac:dyDescent="0.25">
      <c r="O22351" s="7"/>
    </row>
    <row r="22352" spans="15:15" x14ac:dyDescent="0.25">
      <c r="O22352" s="7"/>
    </row>
    <row r="22353" spans="15:15" x14ac:dyDescent="0.25">
      <c r="O22353" s="7"/>
    </row>
    <row r="22354" spans="15:15" x14ac:dyDescent="0.25">
      <c r="O22354" s="7"/>
    </row>
    <row r="22355" spans="15:15" x14ac:dyDescent="0.25">
      <c r="O22355" s="7"/>
    </row>
    <row r="22356" spans="15:15" x14ac:dyDescent="0.25">
      <c r="O22356" s="7"/>
    </row>
    <row r="22357" spans="15:15" x14ac:dyDescent="0.25">
      <c r="O22357" s="7"/>
    </row>
    <row r="22358" spans="15:15" x14ac:dyDescent="0.25">
      <c r="O22358" s="7"/>
    </row>
    <row r="22359" spans="15:15" x14ac:dyDescent="0.25">
      <c r="O22359" s="7"/>
    </row>
    <row r="22360" spans="15:15" x14ac:dyDescent="0.25">
      <c r="O22360" s="7"/>
    </row>
    <row r="22361" spans="15:15" x14ac:dyDescent="0.25">
      <c r="O22361" s="7"/>
    </row>
    <row r="22362" spans="15:15" x14ac:dyDescent="0.25">
      <c r="O22362" s="7"/>
    </row>
    <row r="22363" spans="15:15" x14ac:dyDescent="0.25">
      <c r="O22363" s="7"/>
    </row>
    <row r="22364" spans="15:15" x14ac:dyDescent="0.25">
      <c r="O22364" s="7"/>
    </row>
    <row r="22365" spans="15:15" x14ac:dyDescent="0.25">
      <c r="O22365" s="7"/>
    </row>
    <row r="22366" spans="15:15" x14ac:dyDescent="0.25">
      <c r="O22366" s="7"/>
    </row>
    <row r="22367" spans="15:15" x14ac:dyDescent="0.25">
      <c r="O22367" s="7"/>
    </row>
    <row r="22368" spans="15:15" x14ac:dyDescent="0.25">
      <c r="O22368" s="7"/>
    </row>
    <row r="22369" spans="15:15" x14ac:dyDescent="0.25">
      <c r="O22369" s="7"/>
    </row>
    <row r="22370" spans="15:15" x14ac:dyDescent="0.25">
      <c r="O22370" s="7"/>
    </row>
    <row r="22371" spans="15:15" x14ac:dyDescent="0.25">
      <c r="O22371" s="7"/>
    </row>
    <row r="22372" spans="15:15" x14ac:dyDescent="0.25">
      <c r="O22372" s="7"/>
    </row>
    <row r="22373" spans="15:15" x14ac:dyDescent="0.25">
      <c r="O22373" s="7"/>
    </row>
    <row r="22374" spans="15:15" x14ac:dyDescent="0.25">
      <c r="O22374" s="7"/>
    </row>
    <row r="22375" spans="15:15" x14ac:dyDescent="0.25">
      <c r="O22375" s="7"/>
    </row>
    <row r="22376" spans="15:15" x14ac:dyDescent="0.25">
      <c r="O22376" s="7"/>
    </row>
    <row r="22377" spans="15:15" x14ac:dyDescent="0.25">
      <c r="O22377" s="7"/>
    </row>
    <row r="22378" spans="15:15" x14ac:dyDescent="0.25">
      <c r="O22378" s="7"/>
    </row>
    <row r="22379" spans="15:15" x14ac:dyDescent="0.25">
      <c r="O22379" s="7"/>
    </row>
    <row r="22380" spans="15:15" x14ac:dyDescent="0.25">
      <c r="O22380" s="7"/>
    </row>
    <row r="22381" spans="15:15" x14ac:dyDescent="0.25">
      <c r="O22381" s="7"/>
    </row>
    <row r="22382" spans="15:15" x14ac:dyDescent="0.25">
      <c r="O22382" s="7"/>
    </row>
    <row r="22383" spans="15:15" x14ac:dyDescent="0.25">
      <c r="O22383" s="7"/>
    </row>
    <row r="22384" spans="15:15" x14ac:dyDescent="0.25">
      <c r="O22384" s="7"/>
    </row>
    <row r="22385" spans="15:15" x14ac:dyDescent="0.25">
      <c r="O22385" s="7"/>
    </row>
    <row r="22386" spans="15:15" x14ac:dyDescent="0.25">
      <c r="O22386" s="7"/>
    </row>
    <row r="22387" spans="15:15" x14ac:dyDescent="0.25">
      <c r="O22387" s="7"/>
    </row>
    <row r="22388" spans="15:15" x14ac:dyDescent="0.25">
      <c r="O22388" s="7"/>
    </row>
    <row r="22389" spans="15:15" x14ac:dyDescent="0.25">
      <c r="O22389" s="7"/>
    </row>
    <row r="22390" spans="15:15" x14ac:dyDescent="0.25">
      <c r="O22390" s="7"/>
    </row>
    <row r="22391" spans="15:15" x14ac:dyDescent="0.25">
      <c r="O22391" s="7"/>
    </row>
    <row r="22392" spans="15:15" x14ac:dyDescent="0.25">
      <c r="O22392" s="7"/>
    </row>
    <row r="22393" spans="15:15" x14ac:dyDescent="0.25">
      <c r="O22393" s="7"/>
    </row>
    <row r="22394" spans="15:15" x14ac:dyDescent="0.25">
      <c r="O22394" s="7"/>
    </row>
    <row r="22395" spans="15:15" x14ac:dyDescent="0.25">
      <c r="O22395" s="7"/>
    </row>
    <row r="22396" spans="15:15" x14ac:dyDescent="0.25">
      <c r="O22396" s="7"/>
    </row>
    <row r="22397" spans="15:15" x14ac:dyDescent="0.25">
      <c r="O22397" s="7"/>
    </row>
    <row r="22398" spans="15:15" x14ac:dyDescent="0.25">
      <c r="O22398" s="7"/>
    </row>
    <row r="22399" spans="15:15" x14ac:dyDescent="0.25">
      <c r="O22399" s="7"/>
    </row>
    <row r="22400" spans="15:15" x14ac:dyDescent="0.25">
      <c r="O22400" s="7"/>
    </row>
    <row r="22401" spans="15:15" x14ac:dyDescent="0.25">
      <c r="O22401" s="7"/>
    </row>
    <row r="22402" spans="15:15" x14ac:dyDescent="0.25">
      <c r="O22402" s="7"/>
    </row>
    <row r="22403" spans="15:15" x14ac:dyDescent="0.25">
      <c r="O22403" s="7"/>
    </row>
    <row r="22404" spans="15:15" x14ac:dyDescent="0.25">
      <c r="O22404" s="7"/>
    </row>
    <row r="22405" spans="15:15" x14ac:dyDescent="0.25">
      <c r="O22405" s="7"/>
    </row>
    <row r="22406" spans="15:15" x14ac:dyDescent="0.25">
      <c r="O22406" s="7"/>
    </row>
    <row r="22407" spans="15:15" x14ac:dyDescent="0.25">
      <c r="O22407" s="7"/>
    </row>
    <row r="22408" spans="15:15" x14ac:dyDescent="0.25">
      <c r="O22408" s="7"/>
    </row>
    <row r="22409" spans="15:15" x14ac:dyDescent="0.25">
      <c r="O22409" s="7"/>
    </row>
    <row r="22410" spans="15:15" x14ac:dyDescent="0.25">
      <c r="O22410" s="7"/>
    </row>
    <row r="22411" spans="15:15" x14ac:dyDescent="0.25">
      <c r="O22411" s="7"/>
    </row>
    <row r="22412" spans="15:15" x14ac:dyDescent="0.25">
      <c r="O22412" s="7"/>
    </row>
    <row r="22413" spans="15:15" x14ac:dyDescent="0.25">
      <c r="O22413" s="7"/>
    </row>
    <row r="22414" spans="15:15" x14ac:dyDescent="0.25">
      <c r="O22414" s="7"/>
    </row>
    <row r="22415" spans="15:15" x14ac:dyDescent="0.25">
      <c r="O22415" s="7"/>
    </row>
    <row r="22416" spans="15:15" x14ac:dyDescent="0.25">
      <c r="O22416" s="7"/>
    </row>
    <row r="22417" spans="15:15" x14ac:dyDescent="0.25">
      <c r="O22417" s="7"/>
    </row>
    <row r="22442" spans="15:15" x14ac:dyDescent="0.25">
      <c r="O22442" s="7"/>
    </row>
    <row r="22443" spans="15:15" x14ac:dyDescent="0.25">
      <c r="O22443" s="7"/>
    </row>
    <row r="22444" spans="15:15" x14ac:dyDescent="0.25">
      <c r="O22444" s="7"/>
    </row>
    <row r="22445" spans="15:15" x14ac:dyDescent="0.25">
      <c r="O22445" s="7"/>
    </row>
    <row r="22446" spans="15:15" x14ac:dyDescent="0.25">
      <c r="O22446" s="7"/>
    </row>
    <row r="22447" spans="15:15" x14ac:dyDescent="0.25">
      <c r="O22447" s="7"/>
    </row>
    <row r="22448" spans="15:15" x14ac:dyDescent="0.25">
      <c r="O22448" s="7"/>
    </row>
    <row r="22449" spans="15:15" x14ac:dyDescent="0.25">
      <c r="O22449" s="7"/>
    </row>
    <row r="22450" spans="15:15" x14ac:dyDescent="0.25">
      <c r="O22450" s="7"/>
    </row>
    <row r="22451" spans="15:15" x14ac:dyDescent="0.25">
      <c r="O22451" s="7"/>
    </row>
    <row r="22452" spans="15:15" x14ac:dyDescent="0.25">
      <c r="O22452" s="7"/>
    </row>
    <row r="22453" spans="15:15" x14ac:dyDescent="0.25">
      <c r="O22453" s="7"/>
    </row>
    <row r="22454" spans="15:15" x14ac:dyDescent="0.25">
      <c r="O22454" s="7"/>
    </row>
    <row r="22455" spans="15:15" x14ac:dyDescent="0.25">
      <c r="O22455" s="7"/>
    </row>
    <row r="22456" spans="15:15" x14ac:dyDescent="0.25">
      <c r="O22456" s="7"/>
    </row>
    <row r="22457" spans="15:15" x14ac:dyDescent="0.25">
      <c r="O22457" s="7"/>
    </row>
    <row r="22458" spans="15:15" x14ac:dyDescent="0.25">
      <c r="O22458" s="7"/>
    </row>
    <row r="22459" spans="15:15" x14ac:dyDescent="0.25">
      <c r="O22459" s="7"/>
    </row>
    <row r="22460" spans="15:15" x14ac:dyDescent="0.25">
      <c r="O22460" s="7"/>
    </row>
    <row r="22461" spans="15:15" x14ac:dyDescent="0.25">
      <c r="O22461" s="7"/>
    </row>
    <row r="22462" spans="15:15" x14ac:dyDescent="0.25">
      <c r="O22462" s="7"/>
    </row>
    <row r="22463" spans="15:15" x14ac:dyDescent="0.25">
      <c r="O22463" s="7"/>
    </row>
    <row r="22464" spans="15:15" x14ac:dyDescent="0.25">
      <c r="O22464" s="7"/>
    </row>
    <row r="22465" spans="15:15" x14ac:dyDescent="0.25">
      <c r="O22465" s="7"/>
    </row>
    <row r="22466" spans="15:15" x14ac:dyDescent="0.25">
      <c r="O22466" s="7"/>
    </row>
    <row r="22467" spans="15:15" x14ac:dyDescent="0.25">
      <c r="O22467" s="7"/>
    </row>
    <row r="22468" spans="15:15" x14ac:dyDescent="0.25">
      <c r="O22468" s="7"/>
    </row>
    <row r="22469" spans="15:15" x14ac:dyDescent="0.25">
      <c r="O22469" s="7"/>
    </row>
    <row r="22470" spans="15:15" x14ac:dyDescent="0.25">
      <c r="O22470" s="7"/>
    </row>
    <row r="22471" spans="15:15" x14ac:dyDescent="0.25">
      <c r="O22471" s="7"/>
    </row>
    <row r="22472" spans="15:15" x14ac:dyDescent="0.25">
      <c r="O22472" s="7"/>
    </row>
    <row r="22473" spans="15:15" x14ac:dyDescent="0.25">
      <c r="O22473" s="7"/>
    </row>
    <row r="22474" spans="15:15" x14ac:dyDescent="0.25">
      <c r="O22474" s="7"/>
    </row>
    <row r="22475" spans="15:15" x14ac:dyDescent="0.25">
      <c r="O22475" s="7"/>
    </row>
    <row r="22476" spans="15:15" x14ac:dyDescent="0.25">
      <c r="O22476" s="7"/>
    </row>
    <row r="22477" spans="15:15" x14ac:dyDescent="0.25">
      <c r="O22477" s="7"/>
    </row>
    <row r="22478" spans="15:15" x14ac:dyDescent="0.25">
      <c r="O22478" s="7"/>
    </row>
    <row r="22479" spans="15:15" x14ac:dyDescent="0.25">
      <c r="O22479" s="7"/>
    </row>
    <row r="22480" spans="15:15" x14ac:dyDescent="0.25">
      <c r="O22480" s="7"/>
    </row>
    <row r="22481" spans="15:15" x14ac:dyDescent="0.25">
      <c r="O22481" s="7"/>
    </row>
    <row r="22482" spans="15:15" x14ac:dyDescent="0.25">
      <c r="O22482" s="7"/>
    </row>
    <row r="22483" spans="15:15" x14ac:dyDescent="0.25">
      <c r="O22483" s="7"/>
    </row>
    <row r="22484" spans="15:15" x14ac:dyDescent="0.25">
      <c r="O22484" s="7"/>
    </row>
    <row r="22485" spans="15:15" x14ac:dyDescent="0.25">
      <c r="O22485" s="7"/>
    </row>
    <row r="22486" spans="15:15" x14ac:dyDescent="0.25">
      <c r="O22486" s="7"/>
    </row>
    <row r="22487" spans="15:15" x14ac:dyDescent="0.25">
      <c r="O22487" s="7"/>
    </row>
    <row r="22488" spans="15:15" x14ac:dyDescent="0.25">
      <c r="O22488" s="7"/>
    </row>
    <row r="22489" spans="15:15" x14ac:dyDescent="0.25">
      <c r="O22489" s="7"/>
    </row>
    <row r="22490" spans="15:15" x14ac:dyDescent="0.25">
      <c r="O22490" s="7"/>
    </row>
    <row r="22491" spans="15:15" x14ac:dyDescent="0.25">
      <c r="O22491" s="7"/>
    </row>
    <row r="22492" spans="15:15" x14ac:dyDescent="0.25">
      <c r="O22492" s="7"/>
    </row>
    <row r="22493" spans="15:15" x14ac:dyDescent="0.25">
      <c r="O22493" s="7"/>
    </row>
    <row r="22494" spans="15:15" x14ac:dyDescent="0.25">
      <c r="O22494" s="7"/>
    </row>
    <row r="22495" spans="15:15" x14ac:dyDescent="0.25">
      <c r="O22495" s="7"/>
    </row>
    <row r="22496" spans="15:15" x14ac:dyDescent="0.25">
      <c r="O22496" s="7"/>
    </row>
    <row r="22497" spans="15:15" x14ac:dyDescent="0.25">
      <c r="O22497" s="7"/>
    </row>
    <row r="22498" spans="15:15" x14ac:dyDescent="0.25">
      <c r="O22498" s="7"/>
    </row>
    <row r="22499" spans="15:15" x14ac:dyDescent="0.25">
      <c r="O22499" s="7"/>
    </row>
    <row r="22500" spans="15:15" x14ac:dyDescent="0.25">
      <c r="O22500" s="7"/>
    </row>
    <row r="22501" spans="15:15" x14ac:dyDescent="0.25">
      <c r="O22501" s="7"/>
    </row>
    <row r="22502" spans="15:15" x14ac:dyDescent="0.25">
      <c r="O22502" s="7"/>
    </row>
    <row r="22503" spans="15:15" x14ac:dyDescent="0.25">
      <c r="O22503" s="7"/>
    </row>
    <row r="22504" spans="15:15" x14ac:dyDescent="0.25">
      <c r="O22504" s="7"/>
    </row>
    <row r="22505" spans="15:15" x14ac:dyDescent="0.25">
      <c r="O22505" s="7"/>
    </row>
    <row r="22506" spans="15:15" x14ac:dyDescent="0.25">
      <c r="O22506" s="7"/>
    </row>
    <row r="22507" spans="15:15" x14ac:dyDescent="0.25">
      <c r="O22507" s="7"/>
    </row>
    <row r="22508" spans="15:15" x14ac:dyDescent="0.25">
      <c r="O22508" s="7"/>
    </row>
    <row r="22509" spans="15:15" x14ac:dyDescent="0.25">
      <c r="O22509" s="7"/>
    </row>
    <row r="22510" spans="15:15" x14ac:dyDescent="0.25">
      <c r="O22510" s="7"/>
    </row>
    <row r="22511" spans="15:15" x14ac:dyDescent="0.25">
      <c r="O22511" s="7"/>
    </row>
    <row r="22512" spans="15:15" x14ac:dyDescent="0.25">
      <c r="O22512" s="7"/>
    </row>
    <row r="22513" spans="15:15" x14ac:dyDescent="0.25">
      <c r="O22513" s="7"/>
    </row>
    <row r="22514" spans="15:15" x14ac:dyDescent="0.25">
      <c r="O22514" s="7"/>
    </row>
    <row r="22515" spans="15:15" x14ac:dyDescent="0.25">
      <c r="O22515" s="7"/>
    </row>
    <row r="22516" spans="15:15" x14ac:dyDescent="0.25">
      <c r="O22516" s="7"/>
    </row>
    <row r="22517" spans="15:15" x14ac:dyDescent="0.25">
      <c r="O22517" s="7"/>
    </row>
    <row r="22518" spans="15:15" x14ac:dyDescent="0.25">
      <c r="O22518" s="7"/>
    </row>
    <row r="22519" spans="15:15" x14ac:dyDescent="0.25">
      <c r="O22519" s="7"/>
    </row>
    <row r="22520" spans="15:15" x14ac:dyDescent="0.25">
      <c r="O22520" s="7"/>
    </row>
    <row r="22521" spans="15:15" x14ac:dyDescent="0.25">
      <c r="O22521" s="7"/>
    </row>
    <row r="22522" spans="15:15" x14ac:dyDescent="0.25">
      <c r="O22522" s="7"/>
    </row>
    <row r="22523" spans="15:15" x14ac:dyDescent="0.25">
      <c r="O22523" s="7"/>
    </row>
    <row r="22524" spans="15:15" x14ac:dyDescent="0.25">
      <c r="O22524" s="7"/>
    </row>
    <row r="22525" spans="15:15" x14ac:dyDescent="0.25">
      <c r="O22525" s="7"/>
    </row>
    <row r="22526" spans="15:15" x14ac:dyDescent="0.25">
      <c r="O22526" s="7"/>
    </row>
    <row r="22527" spans="15:15" x14ac:dyDescent="0.25">
      <c r="O22527" s="7"/>
    </row>
    <row r="22528" spans="15:15" x14ac:dyDescent="0.25">
      <c r="O22528" s="7"/>
    </row>
    <row r="22529" spans="15:15" x14ac:dyDescent="0.25">
      <c r="O22529" s="7"/>
    </row>
    <row r="22530" spans="15:15" x14ac:dyDescent="0.25">
      <c r="O22530" s="7"/>
    </row>
    <row r="22531" spans="15:15" x14ac:dyDescent="0.25">
      <c r="O22531" s="7"/>
    </row>
    <row r="22532" spans="15:15" x14ac:dyDescent="0.25">
      <c r="O22532" s="7"/>
    </row>
    <row r="22533" spans="15:15" x14ac:dyDescent="0.25">
      <c r="O22533" s="7"/>
    </row>
    <row r="22534" spans="15:15" x14ac:dyDescent="0.25">
      <c r="O22534" s="7"/>
    </row>
    <row r="22535" spans="15:15" x14ac:dyDescent="0.25">
      <c r="O22535" s="7"/>
    </row>
    <row r="22536" spans="15:15" x14ac:dyDescent="0.25">
      <c r="O22536" s="7"/>
    </row>
    <row r="22537" spans="15:15" x14ac:dyDescent="0.25">
      <c r="O22537" s="7"/>
    </row>
    <row r="22538" spans="15:15" x14ac:dyDescent="0.25">
      <c r="O22538" s="7"/>
    </row>
    <row r="22539" spans="15:15" x14ac:dyDescent="0.25">
      <c r="O22539" s="7"/>
    </row>
    <row r="22540" spans="15:15" x14ac:dyDescent="0.25">
      <c r="O22540" s="7"/>
    </row>
    <row r="22541" spans="15:15" x14ac:dyDescent="0.25">
      <c r="O22541" s="7"/>
    </row>
    <row r="22542" spans="15:15" x14ac:dyDescent="0.25">
      <c r="O22542" s="7"/>
    </row>
    <row r="22543" spans="15:15" x14ac:dyDescent="0.25">
      <c r="O22543" s="7"/>
    </row>
    <row r="22544" spans="15:15" x14ac:dyDescent="0.25">
      <c r="O22544" s="7"/>
    </row>
    <row r="22545" spans="15:15" x14ac:dyDescent="0.25">
      <c r="O22545" s="7"/>
    </row>
    <row r="22546" spans="15:15" x14ac:dyDescent="0.25">
      <c r="O22546" s="7"/>
    </row>
    <row r="22547" spans="15:15" x14ac:dyDescent="0.25">
      <c r="O22547" s="7"/>
    </row>
    <row r="22548" spans="15:15" x14ac:dyDescent="0.25">
      <c r="O22548" s="7"/>
    </row>
    <row r="22549" spans="15:15" x14ac:dyDescent="0.25">
      <c r="O22549" s="7"/>
    </row>
    <row r="22550" spans="15:15" x14ac:dyDescent="0.25">
      <c r="O22550" s="7"/>
    </row>
    <row r="22551" spans="15:15" x14ac:dyDescent="0.25">
      <c r="O22551" s="7"/>
    </row>
    <row r="22552" spans="15:15" x14ac:dyDescent="0.25">
      <c r="O22552" s="7"/>
    </row>
    <row r="22553" spans="15:15" x14ac:dyDescent="0.25">
      <c r="O22553" s="7"/>
    </row>
    <row r="22554" spans="15:15" x14ac:dyDescent="0.25">
      <c r="O22554" s="7"/>
    </row>
    <row r="22555" spans="15:15" x14ac:dyDescent="0.25">
      <c r="O22555" s="7"/>
    </row>
    <row r="22556" spans="15:15" x14ac:dyDescent="0.25">
      <c r="O22556" s="7"/>
    </row>
    <row r="22557" spans="15:15" x14ac:dyDescent="0.25">
      <c r="O22557" s="7"/>
    </row>
    <row r="22558" spans="15:15" x14ac:dyDescent="0.25">
      <c r="O22558" s="7"/>
    </row>
    <row r="22559" spans="15:15" x14ac:dyDescent="0.25">
      <c r="O22559" s="7"/>
    </row>
    <row r="22560" spans="15:15" x14ac:dyDescent="0.25">
      <c r="O22560" s="7"/>
    </row>
    <row r="22561" spans="15:15" x14ac:dyDescent="0.25">
      <c r="O22561" s="7"/>
    </row>
    <row r="22562" spans="15:15" x14ac:dyDescent="0.25">
      <c r="O22562" s="7"/>
    </row>
    <row r="22563" spans="15:15" x14ac:dyDescent="0.25">
      <c r="O22563" s="7"/>
    </row>
    <row r="22564" spans="15:15" x14ac:dyDescent="0.25">
      <c r="O22564" s="7"/>
    </row>
    <row r="22565" spans="15:15" x14ac:dyDescent="0.25">
      <c r="O22565" s="7"/>
    </row>
    <row r="22566" spans="15:15" x14ac:dyDescent="0.25">
      <c r="O22566" s="7"/>
    </row>
    <row r="22567" spans="15:15" x14ac:dyDescent="0.25">
      <c r="O22567" s="7"/>
    </row>
    <row r="22568" spans="15:15" x14ac:dyDescent="0.25">
      <c r="O22568" s="7"/>
    </row>
    <row r="22569" spans="15:15" x14ac:dyDescent="0.25">
      <c r="O22569" s="7"/>
    </row>
    <row r="22570" spans="15:15" x14ac:dyDescent="0.25">
      <c r="O22570" s="7"/>
    </row>
    <row r="22571" spans="15:15" x14ac:dyDescent="0.25">
      <c r="O22571" s="7"/>
    </row>
    <row r="22572" spans="15:15" x14ac:dyDescent="0.25">
      <c r="O22572" s="7"/>
    </row>
    <row r="22573" spans="15:15" x14ac:dyDescent="0.25">
      <c r="O22573" s="7"/>
    </row>
    <row r="22574" spans="15:15" x14ac:dyDescent="0.25">
      <c r="O22574" s="7"/>
    </row>
    <row r="22575" spans="15:15" x14ac:dyDescent="0.25">
      <c r="O22575" s="7"/>
    </row>
    <row r="22576" spans="15:15" x14ac:dyDescent="0.25">
      <c r="O22576" s="7"/>
    </row>
    <row r="22577" spans="15:15" x14ac:dyDescent="0.25">
      <c r="O22577" s="7"/>
    </row>
    <row r="22578" spans="15:15" x14ac:dyDescent="0.25">
      <c r="O22578" s="7"/>
    </row>
    <row r="22579" spans="15:15" x14ac:dyDescent="0.25">
      <c r="O22579" s="7"/>
    </row>
    <row r="22580" spans="15:15" x14ac:dyDescent="0.25">
      <c r="O22580" s="7"/>
    </row>
    <row r="22581" spans="15:15" x14ac:dyDescent="0.25">
      <c r="O22581" s="7"/>
    </row>
    <row r="22582" spans="15:15" x14ac:dyDescent="0.25">
      <c r="O22582" s="7"/>
    </row>
    <row r="22583" spans="15:15" x14ac:dyDescent="0.25">
      <c r="O22583" s="7"/>
    </row>
    <row r="22584" spans="15:15" x14ac:dyDescent="0.25">
      <c r="O22584" s="7"/>
    </row>
    <row r="22585" spans="15:15" x14ac:dyDescent="0.25">
      <c r="O22585" s="7"/>
    </row>
    <row r="22586" spans="15:15" x14ac:dyDescent="0.25">
      <c r="O22586" s="7"/>
    </row>
    <row r="22587" spans="15:15" x14ac:dyDescent="0.25">
      <c r="O22587" s="7"/>
    </row>
    <row r="22588" spans="15:15" x14ac:dyDescent="0.25">
      <c r="O22588" s="7"/>
    </row>
    <row r="22589" spans="15:15" x14ac:dyDescent="0.25">
      <c r="O22589" s="7"/>
    </row>
    <row r="22590" spans="15:15" x14ac:dyDescent="0.25">
      <c r="O22590" s="7"/>
    </row>
    <row r="22591" spans="15:15" x14ac:dyDescent="0.25">
      <c r="O22591" s="7"/>
    </row>
    <row r="22592" spans="15:15" x14ac:dyDescent="0.25">
      <c r="O22592" s="7"/>
    </row>
    <row r="22593" spans="15:15" x14ac:dyDescent="0.25">
      <c r="O22593" s="7"/>
    </row>
    <row r="22594" spans="15:15" x14ac:dyDescent="0.25">
      <c r="O22594" s="7"/>
    </row>
    <row r="22595" spans="15:15" x14ac:dyDescent="0.25">
      <c r="O22595" s="7"/>
    </row>
    <row r="22596" spans="15:15" x14ac:dyDescent="0.25">
      <c r="O22596" s="7"/>
    </row>
    <row r="22597" spans="15:15" x14ac:dyDescent="0.25">
      <c r="O22597" s="7"/>
    </row>
    <row r="22598" spans="15:15" x14ac:dyDescent="0.25">
      <c r="O22598" s="7"/>
    </row>
    <row r="22599" spans="15:15" x14ac:dyDescent="0.25">
      <c r="O22599" s="7"/>
    </row>
    <row r="22600" spans="15:15" x14ac:dyDescent="0.25">
      <c r="O22600" s="7"/>
    </row>
    <row r="22601" spans="15:15" x14ac:dyDescent="0.25">
      <c r="O22601" s="7"/>
    </row>
    <row r="22602" spans="15:15" x14ac:dyDescent="0.25">
      <c r="O22602" s="7"/>
    </row>
    <row r="22603" spans="15:15" x14ac:dyDescent="0.25">
      <c r="O22603" s="7"/>
    </row>
    <row r="22604" spans="15:15" x14ac:dyDescent="0.25">
      <c r="O22604" s="7"/>
    </row>
    <row r="22605" spans="15:15" x14ac:dyDescent="0.25">
      <c r="O22605" s="7"/>
    </row>
    <row r="22606" spans="15:15" x14ac:dyDescent="0.25">
      <c r="O22606" s="7"/>
    </row>
    <row r="22607" spans="15:15" x14ac:dyDescent="0.25">
      <c r="O22607" s="7"/>
    </row>
    <row r="22608" spans="15:15" x14ac:dyDescent="0.25">
      <c r="O22608" s="7"/>
    </row>
    <row r="22609" spans="15:15" x14ac:dyDescent="0.25">
      <c r="O22609" s="7"/>
    </row>
    <row r="22610" spans="15:15" x14ac:dyDescent="0.25">
      <c r="O22610" s="7"/>
    </row>
    <row r="22611" spans="15:15" x14ac:dyDescent="0.25">
      <c r="O22611" s="7"/>
    </row>
    <row r="22612" spans="15:15" x14ac:dyDescent="0.25">
      <c r="O22612" s="7"/>
    </row>
    <row r="22613" spans="15:15" x14ac:dyDescent="0.25">
      <c r="O22613" s="7"/>
    </row>
    <row r="22614" spans="15:15" x14ac:dyDescent="0.25">
      <c r="O22614" s="7"/>
    </row>
    <row r="22615" spans="15:15" x14ac:dyDescent="0.25">
      <c r="O22615" s="7"/>
    </row>
    <row r="22616" spans="15:15" x14ac:dyDescent="0.25">
      <c r="O22616" s="7"/>
    </row>
    <row r="22617" spans="15:15" x14ac:dyDescent="0.25">
      <c r="O22617" s="7"/>
    </row>
    <row r="22618" spans="15:15" x14ac:dyDescent="0.25">
      <c r="O22618" s="7"/>
    </row>
    <row r="22619" spans="15:15" x14ac:dyDescent="0.25">
      <c r="O22619" s="7"/>
    </row>
    <row r="22620" spans="15:15" x14ac:dyDescent="0.25">
      <c r="O22620" s="7"/>
    </row>
    <row r="22621" spans="15:15" x14ac:dyDescent="0.25">
      <c r="O22621" s="7"/>
    </row>
    <row r="22622" spans="15:15" x14ac:dyDescent="0.25">
      <c r="O22622" s="7"/>
    </row>
    <row r="22623" spans="15:15" x14ac:dyDescent="0.25">
      <c r="O22623" s="7"/>
    </row>
    <row r="22624" spans="15:15" x14ac:dyDescent="0.25">
      <c r="O22624" s="7"/>
    </row>
    <row r="22625" spans="15:15" x14ac:dyDescent="0.25">
      <c r="O22625" s="7"/>
    </row>
    <row r="22626" spans="15:15" x14ac:dyDescent="0.25">
      <c r="O22626" s="7"/>
    </row>
    <row r="22627" spans="15:15" x14ac:dyDescent="0.25">
      <c r="O22627" s="7"/>
    </row>
    <row r="22628" spans="15:15" x14ac:dyDescent="0.25">
      <c r="O22628" s="7"/>
    </row>
    <row r="22629" spans="15:15" x14ac:dyDescent="0.25">
      <c r="O22629" s="7"/>
    </row>
    <row r="22630" spans="15:15" x14ac:dyDescent="0.25">
      <c r="O22630" s="7"/>
    </row>
    <row r="22631" spans="15:15" x14ac:dyDescent="0.25">
      <c r="O22631" s="7"/>
    </row>
    <row r="22632" spans="15:15" x14ac:dyDescent="0.25">
      <c r="O22632" s="7"/>
    </row>
    <row r="22633" spans="15:15" x14ac:dyDescent="0.25">
      <c r="O22633" s="7"/>
    </row>
    <row r="22634" spans="15:15" x14ac:dyDescent="0.25">
      <c r="O22634" s="7"/>
    </row>
    <row r="22635" spans="15:15" x14ac:dyDescent="0.25">
      <c r="O22635" s="7"/>
    </row>
    <row r="22636" spans="15:15" x14ac:dyDescent="0.25">
      <c r="O22636" s="7"/>
    </row>
    <row r="22637" spans="15:15" x14ac:dyDescent="0.25">
      <c r="O22637" s="7"/>
    </row>
    <row r="22638" spans="15:15" x14ac:dyDescent="0.25">
      <c r="O22638" s="7"/>
    </row>
    <row r="22639" spans="15:15" x14ac:dyDescent="0.25">
      <c r="O22639" s="7"/>
    </row>
    <row r="22640" spans="15:15" x14ac:dyDescent="0.25">
      <c r="O22640" s="7"/>
    </row>
    <row r="22641" spans="15:15" x14ac:dyDescent="0.25">
      <c r="O22641" s="7"/>
    </row>
    <row r="22642" spans="15:15" x14ac:dyDescent="0.25">
      <c r="O22642" s="7"/>
    </row>
    <row r="22643" spans="15:15" x14ac:dyDescent="0.25">
      <c r="O22643" s="7"/>
    </row>
    <row r="22644" spans="15:15" x14ac:dyDescent="0.25">
      <c r="O22644" s="7"/>
    </row>
    <row r="22645" spans="15:15" x14ac:dyDescent="0.25">
      <c r="O22645" s="7"/>
    </row>
    <row r="22646" spans="15:15" x14ac:dyDescent="0.25">
      <c r="O22646" s="7"/>
    </row>
    <row r="22647" spans="15:15" x14ac:dyDescent="0.25">
      <c r="O22647" s="7"/>
    </row>
    <row r="22648" spans="15:15" x14ac:dyDescent="0.25">
      <c r="O22648" s="7"/>
    </row>
    <row r="22649" spans="15:15" x14ac:dyDescent="0.25">
      <c r="O22649" s="7"/>
    </row>
    <row r="22650" spans="15:15" x14ac:dyDescent="0.25">
      <c r="O22650" s="7"/>
    </row>
    <row r="22651" spans="15:15" x14ac:dyDescent="0.25">
      <c r="O22651" s="7"/>
    </row>
    <row r="22652" spans="15:15" x14ac:dyDescent="0.25">
      <c r="O22652" s="7"/>
    </row>
    <row r="22653" spans="15:15" x14ac:dyDescent="0.25">
      <c r="O22653" s="7"/>
    </row>
    <row r="22654" spans="15:15" x14ac:dyDescent="0.25">
      <c r="O22654" s="7"/>
    </row>
    <row r="22655" spans="15:15" x14ac:dyDescent="0.25">
      <c r="O22655" s="7"/>
    </row>
    <row r="22656" spans="15:15" x14ac:dyDescent="0.25">
      <c r="O22656" s="7"/>
    </row>
    <row r="22657" spans="15:15" x14ac:dyDescent="0.25">
      <c r="O22657" s="7"/>
    </row>
    <row r="22658" spans="15:15" x14ac:dyDescent="0.25">
      <c r="O22658" s="7"/>
    </row>
    <row r="22659" spans="15:15" x14ac:dyDescent="0.25">
      <c r="O22659" s="7"/>
    </row>
    <row r="22660" spans="15:15" x14ac:dyDescent="0.25">
      <c r="O22660" s="7"/>
    </row>
    <row r="22661" spans="15:15" x14ac:dyDescent="0.25">
      <c r="O22661" s="7"/>
    </row>
    <row r="22662" spans="15:15" x14ac:dyDescent="0.25">
      <c r="O22662" s="7"/>
    </row>
    <row r="22663" spans="15:15" x14ac:dyDescent="0.25">
      <c r="O22663" s="7"/>
    </row>
    <row r="22664" spans="15:15" x14ac:dyDescent="0.25">
      <c r="O22664" s="7"/>
    </row>
    <row r="22665" spans="15:15" x14ac:dyDescent="0.25">
      <c r="O22665" s="7"/>
    </row>
    <row r="22666" spans="15:15" x14ac:dyDescent="0.25">
      <c r="O22666" s="7"/>
    </row>
    <row r="22667" spans="15:15" x14ac:dyDescent="0.25">
      <c r="O22667" s="7"/>
    </row>
    <row r="22668" spans="15:15" x14ac:dyDescent="0.25">
      <c r="O22668" s="7"/>
    </row>
    <row r="22669" spans="15:15" x14ac:dyDescent="0.25">
      <c r="O22669" s="7"/>
    </row>
    <row r="22670" spans="15:15" x14ac:dyDescent="0.25">
      <c r="O22670" s="7"/>
    </row>
    <row r="22671" spans="15:15" x14ac:dyDescent="0.25">
      <c r="O22671" s="7"/>
    </row>
    <row r="22672" spans="15:15" x14ac:dyDescent="0.25">
      <c r="O22672" s="7"/>
    </row>
    <row r="22673" spans="15:15" x14ac:dyDescent="0.25">
      <c r="O22673" s="7"/>
    </row>
    <row r="22674" spans="15:15" x14ac:dyDescent="0.25">
      <c r="O22674" s="7"/>
    </row>
    <row r="22675" spans="15:15" x14ac:dyDescent="0.25">
      <c r="O22675" s="7"/>
    </row>
    <row r="22676" spans="15:15" x14ac:dyDescent="0.25">
      <c r="O22676" s="7"/>
    </row>
    <row r="22677" spans="15:15" x14ac:dyDescent="0.25">
      <c r="O22677" s="7"/>
    </row>
    <row r="22678" spans="15:15" x14ac:dyDescent="0.25">
      <c r="O22678" s="7"/>
    </row>
    <row r="22679" spans="15:15" x14ac:dyDescent="0.25">
      <c r="O22679" s="7"/>
    </row>
    <row r="22680" spans="15:15" x14ac:dyDescent="0.25">
      <c r="O22680" s="7"/>
    </row>
    <row r="22681" spans="15:15" x14ac:dyDescent="0.25">
      <c r="O22681" s="7"/>
    </row>
    <row r="22706" spans="15:15" x14ac:dyDescent="0.25">
      <c r="O22706" s="7"/>
    </row>
    <row r="22707" spans="15:15" x14ac:dyDescent="0.25">
      <c r="O22707" s="7"/>
    </row>
    <row r="22708" spans="15:15" x14ac:dyDescent="0.25">
      <c r="O22708" s="7"/>
    </row>
    <row r="22709" spans="15:15" x14ac:dyDescent="0.25">
      <c r="O22709" s="7"/>
    </row>
    <row r="22710" spans="15:15" x14ac:dyDescent="0.25">
      <c r="O22710" s="7"/>
    </row>
    <row r="22711" spans="15:15" x14ac:dyDescent="0.25">
      <c r="O22711" s="7"/>
    </row>
    <row r="22712" spans="15:15" x14ac:dyDescent="0.25">
      <c r="O22712" s="7"/>
    </row>
    <row r="22713" spans="15:15" x14ac:dyDescent="0.25">
      <c r="O22713" s="7"/>
    </row>
    <row r="22714" spans="15:15" x14ac:dyDescent="0.25">
      <c r="O22714" s="7"/>
    </row>
    <row r="22715" spans="15:15" x14ac:dyDescent="0.25">
      <c r="O22715" s="7"/>
    </row>
    <row r="22716" spans="15:15" x14ac:dyDescent="0.25">
      <c r="O22716" s="7"/>
    </row>
    <row r="22717" spans="15:15" x14ac:dyDescent="0.25">
      <c r="O22717" s="7"/>
    </row>
    <row r="22718" spans="15:15" x14ac:dyDescent="0.25">
      <c r="O22718" s="7"/>
    </row>
    <row r="22719" spans="15:15" x14ac:dyDescent="0.25">
      <c r="O22719" s="7"/>
    </row>
    <row r="22720" spans="15:15" x14ac:dyDescent="0.25">
      <c r="O22720" s="7"/>
    </row>
    <row r="22721" spans="15:15" x14ac:dyDescent="0.25">
      <c r="O22721" s="7"/>
    </row>
    <row r="22722" spans="15:15" x14ac:dyDescent="0.25">
      <c r="O22722" s="7"/>
    </row>
    <row r="22723" spans="15:15" x14ac:dyDescent="0.25">
      <c r="O22723" s="7"/>
    </row>
    <row r="22724" spans="15:15" x14ac:dyDescent="0.25">
      <c r="O22724" s="7"/>
    </row>
    <row r="22725" spans="15:15" x14ac:dyDescent="0.25">
      <c r="O22725" s="7"/>
    </row>
    <row r="22726" spans="15:15" x14ac:dyDescent="0.25">
      <c r="O22726" s="7"/>
    </row>
    <row r="22727" spans="15:15" x14ac:dyDescent="0.25">
      <c r="O22727" s="7"/>
    </row>
    <row r="22728" spans="15:15" x14ac:dyDescent="0.25">
      <c r="O22728" s="7"/>
    </row>
    <row r="22729" spans="15:15" x14ac:dyDescent="0.25">
      <c r="O22729" s="7"/>
    </row>
    <row r="22730" spans="15:15" x14ac:dyDescent="0.25">
      <c r="O22730" s="7"/>
    </row>
    <row r="22731" spans="15:15" x14ac:dyDescent="0.25">
      <c r="O22731" s="7"/>
    </row>
    <row r="22732" spans="15:15" x14ac:dyDescent="0.25">
      <c r="O22732" s="7"/>
    </row>
    <row r="22733" spans="15:15" x14ac:dyDescent="0.25">
      <c r="O22733" s="7"/>
    </row>
    <row r="22734" spans="15:15" x14ac:dyDescent="0.25">
      <c r="O22734" s="7"/>
    </row>
    <row r="22735" spans="15:15" x14ac:dyDescent="0.25">
      <c r="O22735" s="7"/>
    </row>
    <row r="22736" spans="15:15" x14ac:dyDescent="0.25">
      <c r="O22736" s="7"/>
    </row>
    <row r="22737" spans="15:15" x14ac:dyDescent="0.25">
      <c r="O22737" s="7"/>
    </row>
    <row r="22738" spans="15:15" x14ac:dyDescent="0.25">
      <c r="O22738" s="7"/>
    </row>
    <row r="22739" spans="15:15" x14ac:dyDescent="0.25">
      <c r="O22739" s="7"/>
    </row>
    <row r="22740" spans="15:15" x14ac:dyDescent="0.25">
      <c r="O22740" s="7"/>
    </row>
    <row r="22741" spans="15:15" x14ac:dyDescent="0.25">
      <c r="O22741" s="7"/>
    </row>
    <row r="22742" spans="15:15" x14ac:dyDescent="0.25">
      <c r="O22742" s="7"/>
    </row>
    <row r="22743" spans="15:15" x14ac:dyDescent="0.25">
      <c r="O22743" s="7"/>
    </row>
    <row r="22744" spans="15:15" x14ac:dyDescent="0.25">
      <c r="O22744" s="7"/>
    </row>
    <row r="22745" spans="15:15" x14ac:dyDescent="0.25">
      <c r="O22745" s="7"/>
    </row>
    <row r="22746" spans="15:15" x14ac:dyDescent="0.25">
      <c r="O22746" s="7"/>
    </row>
    <row r="22747" spans="15:15" x14ac:dyDescent="0.25">
      <c r="O22747" s="7"/>
    </row>
    <row r="22748" spans="15:15" x14ac:dyDescent="0.25">
      <c r="O22748" s="7"/>
    </row>
    <row r="22749" spans="15:15" x14ac:dyDescent="0.25">
      <c r="O22749" s="7"/>
    </row>
    <row r="22750" spans="15:15" x14ac:dyDescent="0.25">
      <c r="O22750" s="7"/>
    </row>
    <row r="22751" spans="15:15" x14ac:dyDescent="0.25">
      <c r="O22751" s="7"/>
    </row>
    <row r="22752" spans="15:15" x14ac:dyDescent="0.25">
      <c r="O22752" s="7"/>
    </row>
    <row r="22753" spans="15:15" x14ac:dyDescent="0.25">
      <c r="O22753" s="7"/>
    </row>
    <row r="22754" spans="15:15" x14ac:dyDescent="0.25">
      <c r="O22754" s="7"/>
    </row>
    <row r="22755" spans="15:15" x14ac:dyDescent="0.25">
      <c r="O22755" s="7"/>
    </row>
    <row r="22756" spans="15:15" x14ac:dyDescent="0.25">
      <c r="O22756" s="7"/>
    </row>
    <row r="22757" spans="15:15" x14ac:dyDescent="0.25">
      <c r="O22757" s="7"/>
    </row>
    <row r="22758" spans="15:15" x14ac:dyDescent="0.25">
      <c r="O22758" s="7"/>
    </row>
    <row r="22759" spans="15:15" x14ac:dyDescent="0.25">
      <c r="O22759" s="7"/>
    </row>
    <row r="22760" spans="15:15" x14ac:dyDescent="0.25">
      <c r="O22760" s="7"/>
    </row>
    <row r="22761" spans="15:15" x14ac:dyDescent="0.25">
      <c r="O22761" s="7"/>
    </row>
    <row r="22762" spans="15:15" x14ac:dyDescent="0.25">
      <c r="O22762" s="7"/>
    </row>
    <row r="22763" spans="15:15" x14ac:dyDescent="0.25">
      <c r="O22763" s="7"/>
    </row>
    <row r="22764" spans="15:15" x14ac:dyDescent="0.25">
      <c r="O22764" s="7"/>
    </row>
    <row r="22765" spans="15:15" x14ac:dyDescent="0.25">
      <c r="O22765" s="7"/>
    </row>
    <row r="22766" spans="15:15" x14ac:dyDescent="0.25">
      <c r="O22766" s="7"/>
    </row>
    <row r="22767" spans="15:15" x14ac:dyDescent="0.25">
      <c r="O22767" s="7"/>
    </row>
    <row r="22768" spans="15:15" x14ac:dyDescent="0.25">
      <c r="O22768" s="7"/>
    </row>
    <row r="22769" spans="15:15" x14ac:dyDescent="0.25">
      <c r="O22769" s="7"/>
    </row>
    <row r="22770" spans="15:15" x14ac:dyDescent="0.25">
      <c r="O22770" s="7"/>
    </row>
    <row r="22771" spans="15:15" x14ac:dyDescent="0.25">
      <c r="O22771" s="7"/>
    </row>
    <row r="22772" spans="15:15" x14ac:dyDescent="0.25">
      <c r="O22772" s="7"/>
    </row>
    <row r="22773" spans="15:15" x14ac:dyDescent="0.25">
      <c r="O22773" s="7"/>
    </row>
    <row r="22774" spans="15:15" x14ac:dyDescent="0.25">
      <c r="O22774" s="7"/>
    </row>
    <row r="22775" spans="15:15" x14ac:dyDescent="0.25">
      <c r="O22775" s="7"/>
    </row>
    <row r="22776" spans="15:15" x14ac:dyDescent="0.25">
      <c r="O22776" s="7"/>
    </row>
    <row r="22777" spans="15:15" x14ac:dyDescent="0.25">
      <c r="O22777" s="7"/>
    </row>
    <row r="22778" spans="15:15" x14ac:dyDescent="0.25">
      <c r="O22778" s="7"/>
    </row>
    <row r="22779" spans="15:15" x14ac:dyDescent="0.25">
      <c r="O22779" s="7"/>
    </row>
    <row r="22780" spans="15:15" x14ac:dyDescent="0.25">
      <c r="O22780" s="7"/>
    </row>
    <row r="22781" spans="15:15" x14ac:dyDescent="0.25">
      <c r="O22781" s="7"/>
    </row>
    <row r="22782" spans="15:15" x14ac:dyDescent="0.25">
      <c r="O22782" s="7"/>
    </row>
    <row r="22783" spans="15:15" x14ac:dyDescent="0.25">
      <c r="O22783" s="7"/>
    </row>
    <row r="22784" spans="15:15" x14ac:dyDescent="0.25">
      <c r="O22784" s="7"/>
    </row>
    <row r="22785" spans="15:15" x14ac:dyDescent="0.25">
      <c r="O22785" s="7"/>
    </row>
    <row r="22786" spans="15:15" x14ac:dyDescent="0.25">
      <c r="O22786" s="7"/>
    </row>
    <row r="22787" spans="15:15" x14ac:dyDescent="0.25">
      <c r="O22787" s="7"/>
    </row>
    <row r="22788" spans="15:15" x14ac:dyDescent="0.25">
      <c r="O22788" s="7"/>
    </row>
    <row r="22789" spans="15:15" x14ac:dyDescent="0.25">
      <c r="O22789" s="7"/>
    </row>
    <row r="22790" spans="15:15" x14ac:dyDescent="0.25">
      <c r="O22790" s="7"/>
    </row>
    <row r="22791" spans="15:15" x14ac:dyDescent="0.25">
      <c r="O22791" s="7"/>
    </row>
    <row r="22792" spans="15:15" x14ac:dyDescent="0.25">
      <c r="O22792" s="7"/>
    </row>
    <row r="22793" spans="15:15" x14ac:dyDescent="0.25">
      <c r="O22793" s="7"/>
    </row>
    <row r="22794" spans="15:15" x14ac:dyDescent="0.25">
      <c r="O22794" s="7"/>
    </row>
    <row r="22795" spans="15:15" x14ac:dyDescent="0.25">
      <c r="O22795" s="7"/>
    </row>
    <row r="22796" spans="15:15" x14ac:dyDescent="0.25">
      <c r="O22796" s="7"/>
    </row>
    <row r="22797" spans="15:15" x14ac:dyDescent="0.25">
      <c r="O22797" s="7"/>
    </row>
    <row r="22798" spans="15:15" x14ac:dyDescent="0.25">
      <c r="O22798" s="7"/>
    </row>
    <row r="22799" spans="15:15" x14ac:dyDescent="0.25">
      <c r="O22799" s="7"/>
    </row>
    <row r="22800" spans="15:15" x14ac:dyDescent="0.25">
      <c r="O22800" s="7"/>
    </row>
    <row r="22801" spans="15:15" x14ac:dyDescent="0.25">
      <c r="O22801" s="7"/>
    </row>
    <row r="22802" spans="15:15" x14ac:dyDescent="0.25">
      <c r="O22802" s="7"/>
    </row>
    <row r="22803" spans="15:15" x14ac:dyDescent="0.25">
      <c r="O22803" s="7"/>
    </row>
    <row r="22804" spans="15:15" x14ac:dyDescent="0.25">
      <c r="O22804" s="7"/>
    </row>
    <row r="22805" spans="15:15" x14ac:dyDescent="0.25">
      <c r="O22805" s="7"/>
    </row>
    <row r="22806" spans="15:15" x14ac:dyDescent="0.25">
      <c r="O22806" s="7"/>
    </row>
    <row r="22807" spans="15:15" x14ac:dyDescent="0.25">
      <c r="O22807" s="7"/>
    </row>
    <row r="22808" spans="15:15" x14ac:dyDescent="0.25">
      <c r="O22808" s="7"/>
    </row>
    <row r="22809" spans="15:15" x14ac:dyDescent="0.25">
      <c r="O22809" s="7"/>
    </row>
    <row r="22810" spans="15:15" x14ac:dyDescent="0.25">
      <c r="O22810" s="7"/>
    </row>
    <row r="22811" spans="15:15" x14ac:dyDescent="0.25">
      <c r="O22811" s="7"/>
    </row>
    <row r="22812" spans="15:15" x14ac:dyDescent="0.25">
      <c r="O22812" s="7"/>
    </row>
    <row r="22813" spans="15:15" x14ac:dyDescent="0.25">
      <c r="O22813" s="7"/>
    </row>
    <row r="22814" spans="15:15" x14ac:dyDescent="0.25">
      <c r="O22814" s="7"/>
    </row>
    <row r="22815" spans="15:15" x14ac:dyDescent="0.25">
      <c r="O22815" s="7"/>
    </row>
    <row r="22816" spans="15:15" x14ac:dyDescent="0.25">
      <c r="O22816" s="7"/>
    </row>
    <row r="22817" spans="15:15" x14ac:dyDescent="0.25">
      <c r="O22817" s="7"/>
    </row>
    <row r="22818" spans="15:15" x14ac:dyDescent="0.25">
      <c r="O22818" s="7"/>
    </row>
    <row r="22819" spans="15:15" x14ac:dyDescent="0.25">
      <c r="O22819" s="7"/>
    </row>
    <row r="22820" spans="15:15" x14ac:dyDescent="0.25">
      <c r="O22820" s="7"/>
    </row>
    <row r="22821" spans="15:15" x14ac:dyDescent="0.25">
      <c r="O22821" s="7"/>
    </row>
    <row r="22822" spans="15:15" x14ac:dyDescent="0.25">
      <c r="O22822" s="7"/>
    </row>
    <row r="22823" spans="15:15" x14ac:dyDescent="0.25">
      <c r="O22823" s="7"/>
    </row>
    <row r="22824" spans="15:15" x14ac:dyDescent="0.25">
      <c r="O22824" s="7"/>
    </row>
    <row r="22825" spans="15:15" x14ac:dyDescent="0.25">
      <c r="O22825" s="7"/>
    </row>
    <row r="22826" spans="15:15" x14ac:dyDescent="0.25">
      <c r="O22826" s="7"/>
    </row>
    <row r="22827" spans="15:15" x14ac:dyDescent="0.25">
      <c r="O22827" s="7"/>
    </row>
    <row r="22828" spans="15:15" x14ac:dyDescent="0.25">
      <c r="O22828" s="7"/>
    </row>
    <row r="22829" spans="15:15" x14ac:dyDescent="0.25">
      <c r="O22829" s="7"/>
    </row>
    <row r="22830" spans="15:15" x14ac:dyDescent="0.25">
      <c r="O22830" s="7"/>
    </row>
    <row r="22831" spans="15:15" x14ac:dyDescent="0.25">
      <c r="O22831" s="7"/>
    </row>
    <row r="22832" spans="15:15" x14ac:dyDescent="0.25">
      <c r="O22832" s="7"/>
    </row>
    <row r="22833" spans="15:15" x14ac:dyDescent="0.25">
      <c r="O22833" s="7"/>
    </row>
    <row r="22834" spans="15:15" x14ac:dyDescent="0.25">
      <c r="O22834" s="7"/>
    </row>
    <row r="22835" spans="15:15" x14ac:dyDescent="0.25">
      <c r="O22835" s="7"/>
    </row>
    <row r="22836" spans="15:15" x14ac:dyDescent="0.25">
      <c r="O22836" s="7"/>
    </row>
    <row r="22837" spans="15:15" x14ac:dyDescent="0.25">
      <c r="O22837" s="7"/>
    </row>
    <row r="22838" spans="15:15" x14ac:dyDescent="0.25">
      <c r="O22838" s="7"/>
    </row>
    <row r="22839" spans="15:15" x14ac:dyDescent="0.25">
      <c r="O22839" s="7"/>
    </row>
    <row r="22840" spans="15:15" x14ac:dyDescent="0.25">
      <c r="O22840" s="7"/>
    </row>
    <row r="22841" spans="15:15" x14ac:dyDescent="0.25">
      <c r="O22841" s="7"/>
    </row>
    <row r="22842" spans="15:15" x14ac:dyDescent="0.25">
      <c r="O22842" s="7"/>
    </row>
    <row r="22843" spans="15:15" x14ac:dyDescent="0.25">
      <c r="O22843" s="7"/>
    </row>
    <row r="22844" spans="15:15" x14ac:dyDescent="0.25">
      <c r="O22844" s="7"/>
    </row>
    <row r="22845" spans="15:15" x14ac:dyDescent="0.25">
      <c r="O22845" s="7"/>
    </row>
    <row r="22846" spans="15:15" x14ac:dyDescent="0.25">
      <c r="O22846" s="7"/>
    </row>
    <row r="22847" spans="15:15" x14ac:dyDescent="0.25">
      <c r="O22847" s="7"/>
    </row>
    <row r="22848" spans="15:15" x14ac:dyDescent="0.25">
      <c r="O22848" s="7"/>
    </row>
    <row r="22849" spans="15:15" x14ac:dyDescent="0.25">
      <c r="O22849" s="7"/>
    </row>
    <row r="22850" spans="15:15" x14ac:dyDescent="0.25">
      <c r="O22850" s="7"/>
    </row>
    <row r="22851" spans="15:15" x14ac:dyDescent="0.25">
      <c r="O22851" s="7"/>
    </row>
    <row r="22852" spans="15:15" x14ac:dyDescent="0.25">
      <c r="O22852" s="7"/>
    </row>
    <row r="22853" spans="15:15" x14ac:dyDescent="0.25">
      <c r="O22853" s="7"/>
    </row>
    <row r="22854" spans="15:15" x14ac:dyDescent="0.25">
      <c r="O22854" s="7"/>
    </row>
    <row r="22855" spans="15:15" x14ac:dyDescent="0.25">
      <c r="O22855" s="7"/>
    </row>
    <row r="22856" spans="15:15" x14ac:dyDescent="0.25">
      <c r="O22856" s="7"/>
    </row>
    <row r="22857" spans="15:15" x14ac:dyDescent="0.25">
      <c r="O22857" s="7"/>
    </row>
    <row r="22858" spans="15:15" x14ac:dyDescent="0.25">
      <c r="O22858" s="7"/>
    </row>
    <row r="22859" spans="15:15" x14ac:dyDescent="0.25">
      <c r="O22859" s="7"/>
    </row>
    <row r="22860" spans="15:15" x14ac:dyDescent="0.25">
      <c r="O22860" s="7"/>
    </row>
    <row r="22861" spans="15:15" x14ac:dyDescent="0.25">
      <c r="O22861" s="7"/>
    </row>
    <row r="22862" spans="15:15" x14ac:dyDescent="0.25">
      <c r="O22862" s="7"/>
    </row>
    <row r="22863" spans="15:15" x14ac:dyDescent="0.25">
      <c r="O22863" s="7"/>
    </row>
    <row r="22864" spans="15:15" x14ac:dyDescent="0.25">
      <c r="O22864" s="7"/>
    </row>
    <row r="22865" spans="15:15" x14ac:dyDescent="0.25">
      <c r="O22865" s="7"/>
    </row>
    <row r="22866" spans="15:15" x14ac:dyDescent="0.25">
      <c r="O22866" s="7"/>
    </row>
    <row r="22867" spans="15:15" x14ac:dyDescent="0.25">
      <c r="O22867" s="7"/>
    </row>
    <row r="22868" spans="15:15" x14ac:dyDescent="0.25">
      <c r="O22868" s="7"/>
    </row>
    <row r="22869" spans="15:15" x14ac:dyDescent="0.25">
      <c r="O22869" s="7"/>
    </row>
    <row r="22870" spans="15:15" x14ac:dyDescent="0.25">
      <c r="O22870" s="7"/>
    </row>
    <row r="22871" spans="15:15" x14ac:dyDescent="0.25">
      <c r="O22871" s="7"/>
    </row>
    <row r="22872" spans="15:15" x14ac:dyDescent="0.25">
      <c r="O22872" s="7"/>
    </row>
    <row r="22873" spans="15:15" x14ac:dyDescent="0.25">
      <c r="O22873" s="7"/>
    </row>
    <row r="22874" spans="15:15" x14ac:dyDescent="0.25">
      <c r="O22874" s="7"/>
    </row>
    <row r="22875" spans="15:15" x14ac:dyDescent="0.25">
      <c r="O22875" s="7"/>
    </row>
    <row r="22876" spans="15:15" x14ac:dyDescent="0.25">
      <c r="O22876" s="7"/>
    </row>
    <row r="22877" spans="15:15" x14ac:dyDescent="0.25">
      <c r="O22877" s="7"/>
    </row>
    <row r="22878" spans="15:15" x14ac:dyDescent="0.25">
      <c r="O22878" s="7"/>
    </row>
    <row r="22879" spans="15:15" x14ac:dyDescent="0.25">
      <c r="O22879" s="7"/>
    </row>
    <row r="22880" spans="15:15" x14ac:dyDescent="0.25">
      <c r="O22880" s="7"/>
    </row>
    <row r="22881" spans="15:15" x14ac:dyDescent="0.25">
      <c r="O22881" s="7"/>
    </row>
    <row r="22882" spans="15:15" x14ac:dyDescent="0.25">
      <c r="O22882" s="7"/>
    </row>
    <row r="22883" spans="15:15" x14ac:dyDescent="0.25">
      <c r="O22883" s="7"/>
    </row>
    <row r="22884" spans="15:15" x14ac:dyDescent="0.25">
      <c r="O22884" s="7"/>
    </row>
    <row r="22885" spans="15:15" x14ac:dyDescent="0.25">
      <c r="O22885" s="7"/>
    </row>
    <row r="22886" spans="15:15" x14ac:dyDescent="0.25">
      <c r="O22886" s="7"/>
    </row>
    <row r="22887" spans="15:15" x14ac:dyDescent="0.25">
      <c r="O22887" s="7"/>
    </row>
    <row r="22888" spans="15:15" x14ac:dyDescent="0.25">
      <c r="O22888" s="7"/>
    </row>
    <row r="22889" spans="15:15" x14ac:dyDescent="0.25">
      <c r="O22889" s="7"/>
    </row>
    <row r="22890" spans="15:15" x14ac:dyDescent="0.25">
      <c r="O22890" s="7"/>
    </row>
    <row r="22891" spans="15:15" x14ac:dyDescent="0.25">
      <c r="O22891" s="7"/>
    </row>
    <row r="22892" spans="15:15" x14ac:dyDescent="0.25">
      <c r="O22892" s="7"/>
    </row>
    <row r="22893" spans="15:15" x14ac:dyDescent="0.25">
      <c r="O22893" s="7"/>
    </row>
    <row r="22894" spans="15:15" x14ac:dyDescent="0.25">
      <c r="O22894" s="7"/>
    </row>
    <row r="22895" spans="15:15" x14ac:dyDescent="0.25">
      <c r="O22895" s="7"/>
    </row>
    <row r="22896" spans="15:15" x14ac:dyDescent="0.25">
      <c r="O22896" s="7"/>
    </row>
    <row r="22897" spans="15:15" x14ac:dyDescent="0.25">
      <c r="O22897" s="7"/>
    </row>
    <row r="22898" spans="15:15" x14ac:dyDescent="0.25">
      <c r="O22898" s="7"/>
    </row>
    <row r="22899" spans="15:15" x14ac:dyDescent="0.25">
      <c r="O22899" s="7"/>
    </row>
    <row r="22900" spans="15:15" x14ac:dyDescent="0.25">
      <c r="O22900" s="7"/>
    </row>
    <row r="22901" spans="15:15" x14ac:dyDescent="0.25">
      <c r="O22901" s="7"/>
    </row>
    <row r="22902" spans="15:15" x14ac:dyDescent="0.25">
      <c r="O22902" s="7"/>
    </row>
    <row r="22903" spans="15:15" x14ac:dyDescent="0.25">
      <c r="O22903" s="7"/>
    </row>
    <row r="22904" spans="15:15" x14ac:dyDescent="0.25">
      <c r="O22904" s="7"/>
    </row>
    <row r="22905" spans="15:15" x14ac:dyDescent="0.25">
      <c r="O22905" s="7"/>
    </row>
    <row r="22906" spans="15:15" x14ac:dyDescent="0.25">
      <c r="O22906" s="7"/>
    </row>
    <row r="22907" spans="15:15" x14ac:dyDescent="0.25">
      <c r="O22907" s="7"/>
    </row>
    <row r="22908" spans="15:15" x14ac:dyDescent="0.25">
      <c r="O22908" s="7"/>
    </row>
    <row r="22909" spans="15:15" x14ac:dyDescent="0.25">
      <c r="O22909" s="7"/>
    </row>
    <row r="22910" spans="15:15" x14ac:dyDescent="0.25">
      <c r="O22910" s="7"/>
    </row>
    <row r="22911" spans="15:15" x14ac:dyDescent="0.25">
      <c r="O22911" s="7"/>
    </row>
    <row r="22912" spans="15:15" x14ac:dyDescent="0.25">
      <c r="O22912" s="7"/>
    </row>
    <row r="22913" spans="15:15" x14ac:dyDescent="0.25">
      <c r="O22913" s="7"/>
    </row>
    <row r="22914" spans="15:15" x14ac:dyDescent="0.25">
      <c r="O22914" s="7"/>
    </row>
    <row r="22915" spans="15:15" x14ac:dyDescent="0.25">
      <c r="O22915" s="7"/>
    </row>
    <row r="22916" spans="15:15" x14ac:dyDescent="0.25">
      <c r="O22916" s="7"/>
    </row>
    <row r="22917" spans="15:15" x14ac:dyDescent="0.25">
      <c r="O22917" s="7"/>
    </row>
    <row r="22918" spans="15:15" x14ac:dyDescent="0.25">
      <c r="O22918" s="7"/>
    </row>
    <row r="22919" spans="15:15" x14ac:dyDescent="0.25">
      <c r="O22919" s="7"/>
    </row>
    <row r="22920" spans="15:15" x14ac:dyDescent="0.25">
      <c r="O22920" s="7"/>
    </row>
    <row r="22921" spans="15:15" x14ac:dyDescent="0.25">
      <c r="O22921" s="7"/>
    </row>
    <row r="22922" spans="15:15" x14ac:dyDescent="0.25">
      <c r="O22922" s="7"/>
    </row>
    <row r="22923" spans="15:15" x14ac:dyDescent="0.25">
      <c r="O22923" s="7"/>
    </row>
    <row r="22924" spans="15:15" x14ac:dyDescent="0.25">
      <c r="O22924" s="7"/>
    </row>
    <row r="22925" spans="15:15" x14ac:dyDescent="0.25">
      <c r="O22925" s="7"/>
    </row>
    <row r="22926" spans="15:15" x14ac:dyDescent="0.25">
      <c r="O22926" s="7"/>
    </row>
    <row r="22927" spans="15:15" x14ac:dyDescent="0.25">
      <c r="O22927" s="7"/>
    </row>
    <row r="22928" spans="15:15" x14ac:dyDescent="0.25">
      <c r="O22928" s="7"/>
    </row>
    <row r="22929" spans="15:15" x14ac:dyDescent="0.25">
      <c r="O22929" s="7"/>
    </row>
    <row r="22930" spans="15:15" x14ac:dyDescent="0.25">
      <c r="O22930" s="7"/>
    </row>
    <row r="22931" spans="15:15" x14ac:dyDescent="0.25">
      <c r="O22931" s="7"/>
    </row>
    <row r="22932" spans="15:15" x14ac:dyDescent="0.25">
      <c r="O22932" s="7"/>
    </row>
    <row r="22933" spans="15:15" x14ac:dyDescent="0.25">
      <c r="O22933" s="7"/>
    </row>
    <row r="22934" spans="15:15" x14ac:dyDescent="0.25">
      <c r="O22934" s="7"/>
    </row>
    <row r="22935" spans="15:15" x14ac:dyDescent="0.25">
      <c r="O22935" s="7"/>
    </row>
    <row r="22936" spans="15:15" x14ac:dyDescent="0.25">
      <c r="O22936" s="7"/>
    </row>
    <row r="22937" spans="15:15" x14ac:dyDescent="0.25">
      <c r="O22937" s="7"/>
    </row>
    <row r="22938" spans="15:15" x14ac:dyDescent="0.25">
      <c r="O22938" s="7"/>
    </row>
    <row r="22939" spans="15:15" x14ac:dyDescent="0.25">
      <c r="O22939" s="7"/>
    </row>
    <row r="22940" spans="15:15" x14ac:dyDescent="0.25">
      <c r="O22940" s="7"/>
    </row>
    <row r="22941" spans="15:15" x14ac:dyDescent="0.25">
      <c r="O22941" s="7"/>
    </row>
    <row r="22942" spans="15:15" x14ac:dyDescent="0.25">
      <c r="O22942" s="7"/>
    </row>
    <row r="22943" spans="15:15" x14ac:dyDescent="0.25">
      <c r="O22943" s="7"/>
    </row>
    <row r="22944" spans="15:15" x14ac:dyDescent="0.25">
      <c r="O22944" s="7"/>
    </row>
    <row r="22945" spans="15:15" x14ac:dyDescent="0.25">
      <c r="O22945" s="7"/>
    </row>
    <row r="22970" spans="15:15" x14ac:dyDescent="0.25">
      <c r="O22970" s="7"/>
    </row>
    <row r="22971" spans="15:15" x14ac:dyDescent="0.25">
      <c r="O22971" s="7"/>
    </row>
    <row r="22972" spans="15:15" x14ac:dyDescent="0.25">
      <c r="O22972" s="7"/>
    </row>
    <row r="22973" spans="15:15" x14ac:dyDescent="0.25">
      <c r="O22973" s="7"/>
    </row>
    <row r="22974" spans="15:15" x14ac:dyDescent="0.25">
      <c r="O22974" s="7"/>
    </row>
    <row r="22975" spans="15:15" x14ac:dyDescent="0.25">
      <c r="O22975" s="7"/>
    </row>
    <row r="22976" spans="15:15" x14ac:dyDescent="0.25">
      <c r="O22976" s="7"/>
    </row>
    <row r="22977" spans="15:15" x14ac:dyDescent="0.25">
      <c r="O22977" s="7"/>
    </row>
    <row r="22978" spans="15:15" x14ac:dyDescent="0.25">
      <c r="O22978" s="7"/>
    </row>
    <row r="22979" spans="15:15" x14ac:dyDescent="0.25">
      <c r="O22979" s="7"/>
    </row>
    <row r="22980" spans="15:15" x14ac:dyDescent="0.25">
      <c r="O22980" s="7"/>
    </row>
    <row r="22981" spans="15:15" x14ac:dyDescent="0.25">
      <c r="O22981" s="7"/>
    </row>
    <row r="22982" spans="15:15" x14ac:dyDescent="0.25">
      <c r="O22982" s="7"/>
    </row>
    <row r="22983" spans="15:15" x14ac:dyDescent="0.25">
      <c r="O22983" s="7"/>
    </row>
    <row r="22984" spans="15:15" x14ac:dyDescent="0.25">
      <c r="O22984" s="7"/>
    </row>
    <row r="22985" spans="15:15" x14ac:dyDescent="0.25">
      <c r="O22985" s="7"/>
    </row>
    <row r="22986" spans="15:15" x14ac:dyDescent="0.25">
      <c r="O22986" s="7"/>
    </row>
    <row r="22987" spans="15:15" x14ac:dyDescent="0.25">
      <c r="O22987" s="7"/>
    </row>
    <row r="22988" spans="15:15" x14ac:dyDescent="0.25">
      <c r="O22988" s="7"/>
    </row>
    <row r="22989" spans="15:15" x14ac:dyDescent="0.25">
      <c r="O22989" s="7"/>
    </row>
    <row r="22990" spans="15:15" x14ac:dyDescent="0.25">
      <c r="O22990" s="7"/>
    </row>
    <row r="22991" spans="15:15" x14ac:dyDescent="0.25">
      <c r="O22991" s="7"/>
    </row>
    <row r="22992" spans="15:15" x14ac:dyDescent="0.25">
      <c r="O22992" s="7"/>
    </row>
    <row r="22993" spans="15:15" x14ac:dyDescent="0.25">
      <c r="O22993" s="7"/>
    </row>
    <row r="22994" spans="15:15" x14ac:dyDescent="0.25">
      <c r="O22994" s="7"/>
    </row>
    <row r="22995" spans="15:15" x14ac:dyDescent="0.25">
      <c r="O22995" s="7"/>
    </row>
    <row r="22996" spans="15:15" x14ac:dyDescent="0.25">
      <c r="O22996" s="7"/>
    </row>
    <row r="22997" spans="15:15" x14ac:dyDescent="0.25">
      <c r="O22997" s="7"/>
    </row>
    <row r="22998" spans="15:15" x14ac:dyDescent="0.25">
      <c r="O22998" s="7"/>
    </row>
    <row r="22999" spans="15:15" x14ac:dyDescent="0.25">
      <c r="O22999" s="7"/>
    </row>
    <row r="23000" spans="15:15" x14ac:dyDescent="0.25">
      <c r="O23000" s="7"/>
    </row>
    <row r="23001" spans="15:15" x14ac:dyDescent="0.25">
      <c r="O23001" s="7"/>
    </row>
    <row r="23002" spans="15:15" x14ac:dyDescent="0.25">
      <c r="O23002" s="7"/>
    </row>
    <row r="23003" spans="15:15" x14ac:dyDescent="0.25">
      <c r="O23003" s="7"/>
    </row>
    <row r="23004" spans="15:15" x14ac:dyDescent="0.25">
      <c r="O23004" s="7"/>
    </row>
    <row r="23005" spans="15:15" x14ac:dyDescent="0.25">
      <c r="O23005" s="7"/>
    </row>
    <row r="23006" spans="15:15" x14ac:dyDescent="0.25">
      <c r="O23006" s="7"/>
    </row>
    <row r="23007" spans="15:15" x14ac:dyDescent="0.25">
      <c r="O23007" s="7"/>
    </row>
    <row r="23008" spans="15:15" x14ac:dyDescent="0.25">
      <c r="O23008" s="7"/>
    </row>
    <row r="23009" spans="15:15" x14ac:dyDescent="0.25">
      <c r="O23009" s="7"/>
    </row>
    <row r="23010" spans="15:15" x14ac:dyDescent="0.25">
      <c r="O23010" s="7"/>
    </row>
    <row r="23011" spans="15:15" x14ac:dyDescent="0.25">
      <c r="O23011" s="7"/>
    </row>
    <row r="23012" spans="15:15" x14ac:dyDescent="0.25">
      <c r="O23012" s="7"/>
    </row>
    <row r="23013" spans="15:15" x14ac:dyDescent="0.25">
      <c r="O23013" s="7"/>
    </row>
    <row r="23014" spans="15:15" x14ac:dyDescent="0.25">
      <c r="O23014" s="7"/>
    </row>
    <row r="23015" spans="15:15" x14ac:dyDescent="0.25">
      <c r="O23015" s="7"/>
    </row>
    <row r="23016" spans="15:15" x14ac:dyDescent="0.25">
      <c r="O23016" s="7"/>
    </row>
    <row r="23017" spans="15:15" x14ac:dyDescent="0.25">
      <c r="O23017" s="7"/>
    </row>
    <row r="23018" spans="15:15" x14ac:dyDescent="0.25">
      <c r="O23018" s="7"/>
    </row>
    <row r="23019" spans="15:15" x14ac:dyDescent="0.25">
      <c r="O23019" s="7"/>
    </row>
    <row r="23020" spans="15:15" x14ac:dyDescent="0.25">
      <c r="O23020" s="7"/>
    </row>
    <row r="23021" spans="15:15" x14ac:dyDescent="0.25">
      <c r="O23021" s="7"/>
    </row>
    <row r="23022" spans="15:15" x14ac:dyDescent="0.25">
      <c r="O23022" s="7"/>
    </row>
    <row r="23023" spans="15:15" x14ac:dyDescent="0.25">
      <c r="O23023" s="7"/>
    </row>
    <row r="23024" spans="15:15" x14ac:dyDescent="0.25">
      <c r="O23024" s="7"/>
    </row>
    <row r="23025" spans="15:15" x14ac:dyDescent="0.25">
      <c r="O23025" s="7"/>
    </row>
    <row r="23026" spans="15:15" x14ac:dyDescent="0.25">
      <c r="O23026" s="7"/>
    </row>
    <row r="23027" spans="15:15" x14ac:dyDescent="0.25">
      <c r="O23027" s="7"/>
    </row>
    <row r="23028" spans="15:15" x14ac:dyDescent="0.25">
      <c r="O23028" s="7"/>
    </row>
    <row r="23029" spans="15:15" x14ac:dyDescent="0.25">
      <c r="O23029" s="7"/>
    </row>
    <row r="23030" spans="15:15" x14ac:dyDescent="0.25">
      <c r="O23030" s="7"/>
    </row>
    <row r="23031" spans="15:15" x14ac:dyDescent="0.25">
      <c r="O23031" s="7"/>
    </row>
    <row r="23032" spans="15:15" x14ac:dyDescent="0.25">
      <c r="O23032" s="7"/>
    </row>
    <row r="23033" spans="15:15" x14ac:dyDescent="0.25">
      <c r="O23033" s="7"/>
    </row>
    <row r="23034" spans="15:15" x14ac:dyDescent="0.25">
      <c r="O23034" s="7"/>
    </row>
    <row r="23035" spans="15:15" x14ac:dyDescent="0.25">
      <c r="O23035" s="7"/>
    </row>
    <row r="23036" spans="15:15" x14ac:dyDescent="0.25">
      <c r="O23036" s="7"/>
    </row>
    <row r="23037" spans="15:15" x14ac:dyDescent="0.25">
      <c r="O23037" s="7"/>
    </row>
    <row r="23038" spans="15:15" x14ac:dyDescent="0.25">
      <c r="O23038" s="7"/>
    </row>
    <row r="23039" spans="15:15" x14ac:dyDescent="0.25">
      <c r="O23039" s="7"/>
    </row>
    <row r="23040" spans="15:15" x14ac:dyDescent="0.25">
      <c r="O23040" s="7"/>
    </row>
    <row r="23041" spans="15:15" x14ac:dyDescent="0.25">
      <c r="O23041" s="7"/>
    </row>
    <row r="23042" spans="15:15" x14ac:dyDescent="0.25">
      <c r="O23042" s="7"/>
    </row>
    <row r="23043" spans="15:15" x14ac:dyDescent="0.25">
      <c r="O23043" s="7"/>
    </row>
    <row r="23044" spans="15:15" x14ac:dyDescent="0.25">
      <c r="O23044" s="7"/>
    </row>
    <row r="23045" spans="15:15" x14ac:dyDescent="0.25">
      <c r="O23045" s="7"/>
    </row>
    <row r="23046" spans="15:15" x14ac:dyDescent="0.25">
      <c r="O23046" s="7"/>
    </row>
    <row r="23047" spans="15:15" x14ac:dyDescent="0.25">
      <c r="O23047" s="7"/>
    </row>
    <row r="23048" spans="15:15" x14ac:dyDescent="0.25">
      <c r="O23048" s="7"/>
    </row>
    <row r="23049" spans="15:15" x14ac:dyDescent="0.25">
      <c r="O23049" s="7"/>
    </row>
    <row r="23050" spans="15:15" x14ac:dyDescent="0.25">
      <c r="O23050" s="7"/>
    </row>
    <row r="23051" spans="15:15" x14ac:dyDescent="0.25">
      <c r="O23051" s="7"/>
    </row>
    <row r="23052" spans="15:15" x14ac:dyDescent="0.25">
      <c r="O23052" s="7"/>
    </row>
    <row r="23053" spans="15:15" x14ac:dyDescent="0.25">
      <c r="O23053" s="7"/>
    </row>
    <row r="23054" spans="15:15" x14ac:dyDescent="0.25">
      <c r="O23054" s="7"/>
    </row>
    <row r="23055" spans="15:15" x14ac:dyDescent="0.25">
      <c r="O23055" s="7"/>
    </row>
    <row r="23056" spans="15:15" x14ac:dyDescent="0.25">
      <c r="O23056" s="7"/>
    </row>
    <row r="23057" spans="15:15" x14ac:dyDescent="0.25">
      <c r="O23057" s="7"/>
    </row>
    <row r="23058" spans="15:15" x14ac:dyDescent="0.25">
      <c r="O23058" s="7"/>
    </row>
    <row r="23059" spans="15:15" x14ac:dyDescent="0.25">
      <c r="O23059" s="7"/>
    </row>
    <row r="23060" spans="15:15" x14ac:dyDescent="0.25">
      <c r="O23060" s="7"/>
    </row>
    <row r="23061" spans="15:15" x14ac:dyDescent="0.25">
      <c r="O23061" s="7"/>
    </row>
    <row r="23062" spans="15:15" x14ac:dyDescent="0.25">
      <c r="O23062" s="7"/>
    </row>
    <row r="23063" spans="15:15" x14ac:dyDescent="0.25">
      <c r="O23063" s="7"/>
    </row>
    <row r="23064" spans="15:15" x14ac:dyDescent="0.25">
      <c r="O23064" s="7"/>
    </row>
    <row r="23065" spans="15:15" x14ac:dyDescent="0.25">
      <c r="O23065" s="7"/>
    </row>
    <row r="23066" spans="15:15" x14ac:dyDescent="0.25">
      <c r="O23066" s="7"/>
    </row>
    <row r="23067" spans="15:15" x14ac:dyDescent="0.25">
      <c r="O23067" s="7"/>
    </row>
    <row r="23068" spans="15:15" x14ac:dyDescent="0.25">
      <c r="O23068" s="7"/>
    </row>
    <row r="23069" spans="15:15" x14ac:dyDescent="0.25">
      <c r="O23069" s="7"/>
    </row>
    <row r="23070" spans="15:15" x14ac:dyDescent="0.25">
      <c r="O23070" s="7"/>
    </row>
    <row r="23071" spans="15:15" x14ac:dyDescent="0.25">
      <c r="O23071" s="7"/>
    </row>
    <row r="23072" spans="15:15" x14ac:dyDescent="0.25">
      <c r="O23072" s="7"/>
    </row>
    <row r="23073" spans="15:15" x14ac:dyDescent="0.25">
      <c r="O23073" s="7"/>
    </row>
    <row r="23074" spans="15:15" x14ac:dyDescent="0.25">
      <c r="O23074" s="7"/>
    </row>
    <row r="23075" spans="15:15" x14ac:dyDescent="0.25">
      <c r="O23075" s="7"/>
    </row>
    <row r="23076" spans="15:15" x14ac:dyDescent="0.25">
      <c r="O23076" s="7"/>
    </row>
    <row r="23077" spans="15:15" x14ac:dyDescent="0.25">
      <c r="O23077" s="7"/>
    </row>
    <row r="23078" spans="15:15" x14ac:dyDescent="0.25">
      <c r="O23078" s="7"/>
    </row>
    <row r="23079" spans="15:15" x14ac:dyDescent="0.25">
      <c r="O23079" s="7"/>
    </row>
    <row r="23080" spans="15:15" x14ac:dyDescent="0.25">
      <c r="O23080" s="7"/>
    </row>
    <row r="23081" spans="15:15" x14ac:dyDescent="0.25">
      <c r="O23081" s="7"/>
    </row>
    <row r="23082" spans="15:15" x14ac:dyDescent="0.25">
      <c r="O23082" s="7"/>
    </row>
    <row r="23083" spans="15:15" x14ac:dyDescent="0.25">
      <c r="O23083" s="7"/>
    </row>
    <row r="23084" spans="15:15" x14ac:dyDescent="0.25">
      <c r="O23084" s="7"/>
    </row>
    <row r="23085" spans="15:15" x14ac:dyDescent="0.25">
      <c r="O23085" s="7"/>
    </row>
    <row r="23086" spans="15:15" x14ac:dyDescent="0.25">
      <c r="O23086" s="7"/>
    </row>
    <row r="23087" spans="15:15" x14ac:dyDescent="0.25">
      <c r="O23087" s="7"/>
    </row>
    <row r="23088" spans="15:15" x14ac:dyDescent="0.25">
      <c r="O23088" s="7"/>
    </row>
    <row r="23089" spans="15:15" x14ac:dyDescent="0.25">
      <c r="O23089" s="7"/>
    </row>
    <row r="23090" spans="15:15" x14ac:dyDescent="0.25">
      <c r="O23090" s="7"/>
    </row>
    <row r="23091" spans="15:15" x14ac:dyDescent="0.25">
      <c r="O23091" s="7"/>
    </row>
    <row r="23092" spans="15:15" x14ac:dyDescent="0.25">
      <c r="O23092" s="7"/>
    </row>
    <row r="23093" spans="15:15" x14ac:dyDescent="0.25">
      <c r="O23093" s="7"/>
    </row>
    <row r="23094" spans="15:15" x14ac:dyDescent="0.25">
      <c r="O23094" s="7"/>
    </row>
    <row r="23095" spans="15:15" x14ac:dyDescent="0.25">
      <c r="O23095" s="7"/>
    </row>
    <row r="23096" spans="15:15" x14ac:dyDescent="0.25">
      <c r="O23096" s="7"/>
    </row>
    <row r="23097" spans="15:15" x14ac:dyDescent="0.25">
      <c r="O23097" s="7"/>
    </row>
    <row r="23098" spans="15:15" x14ac:dyDescent="0.25">
      <c r="O23098" s="7"/>
    </row>
    <row r="23099" spans="15:15" x14ac:dyDescent="0.25">
      <c r="O23099" s="7"/>
    </row>
    <row r="23100" spans="15:15" x14ac:dyDescent="0.25">
      <c r="O23100" s="7"/>
    </row>
    <row r="23101" spans="15:15" x14ac:dyDescent="0.25">
      <c r="O23101" s="7"/>
    </row>
    <row r="23102" spans="15:15" x14ac:dyDescent="0.25">
      <c r="O23102" s="7"/>
    </row>
    <row r="23103" spans="15:15" x14ac:dyDescent="0.25">
      <c r="O23103" s="7"/>
    </row>
    <row r="23104" spans="15:15" x14ac:dyDescent="0.25">
      <c r="O23104" s="7"/>
    </row>
    <row r="23105" spans="15:15" x14ac:dyDescent="0.25">
      <c r="O23105" s="7"/>
    </row>
    <row r="23106" spans="15:15" x14ac:dyDescent="0.25">
      <c r="O23106" s="7"/>
    </row>
    <row r="23107" spans="15:15" x14ac:dyDescent="0.25">
      <c r="O23107" s="7"/>
    </row>
    <row r="23108" spans="15:15" x14ac:dyDescent="0.25">
      <c r="O23108" s="7"/>
    </row>
    <row r="23109" spans="15:15" x14ac:dyDescent="0.25">
      <c r="O23109" s="7"/>
    </row>
    <row r="23110" spans="15:15" x14ac:dyDescent="0.25">
      <c r="O23110" s="7"/>
    </row>
    <row r="23111" spans="15:15" x14ac:dyDescent="0.25">
      <c r="O23111" s="7"/>
    </row>
    <row r="23112" spans="15:15" x14ac:dyDescent="0.25">
      <c r="O23112" s="7"/>
    </row>
    <row r="23113" spans="15:15" x14ac:dyDescent="0.25">
      <c r="O23113" s="7"/>
    </row>
    <row r="23114" spans="15:15" x14ac:dyDescent="0.25">
      <c r="O23114" s="7"/>
    </row>
    <row r="23115" spans="15:15" x14ac:dyDescent="0.25">
      <c r="O23115" s="7"/>
    </row>
    <row r="23116" spans="15:15" x14ac:dyDescent="0.25">
      <c r="O23116" s="7"/>
    </row>
    <row r="23117" spans="15:15" x14ac:dyDescent="0.25">
      <c r="O23117" s="7"/>
    </row>
    <row r="23118" spans="15:15" x14ac:dyDescent="0.25">
      <c r="O23118" s="7"/>
    </row>
    <row r="23119" spans="15:15" x14ac:dyDescent="0.25">
      <c r="O23119" s="7"/>
    </row>
    <row r="23120" spans="15:15" x14ac:dyDescent="0.25">
      <c r="O23120" s="7"/>
    </row>
    <row r="23121" spans="15:15" x14ac:dyDescent="0.25">
      <c r="O23121" s="7"/>
    </row>
    <row r="23122" spans="15:15" x14ac:dyDescent="0.25">
      <c r="O23122" s="7"/>
    </row>
    <row r="23123" spans="15:15" x14ac:dyDescent="0.25">
      <c r="O23123" s="7"/>
    </row>
    <row r="23124" spans="15:15" x14ac:dyDescent="0.25">
      <c r="O23124" s="7"/>
    </row>
    <row r="23125" spans="15:15" x14ac:dyDescent="0.25">
      <c r="O23125" s="7"/>
    </row>
    <row r="23126" spans="15:15" x14ac:dyDescent="0.25">
      <c r="O23126" s="7"/>
    </row>
    <row r="23127" spans="15:15" x14ac:dyDescent="0.25">
      <c r="O23127" s="7"/>
    </row>
    <row r="23128" spans="15:15" x14ac:dyDescent="0.25">
      <c r="O23128" s="7"/>
    </row>
    <row r="23129" spans="15:15" x14ac:dyDescent="0.25">
      <c r="O23129" s="7"/>
    </row>
    <row r="23130" spans="15:15" x14ac:dyDescent="0.25">
      <c r="O23130" s="7"/>
    </row>
    <row r="23131" spans="15:15" x14ac:dyDescent="0.25">
      <c r="O23131" s="7"/>
    </row>
    <row r="23132" spans="15:15" x14ac:dyDescent="0.25">
      <c r="O23132" s="7"/>
    </row>
    <row r="23133" spans="15:15" x14ac:dyDescent="0.25">
      <c r="O23133" s="7"/>
    </row>
    <row r="23134" spans="15:15" x14ac:dyDescent="0.25">
      <c r="O23134" s="7"/>
    </row>
    <row r="23135" spans="15:15" x14ac:dyDescent="0.25">
      <c r="O23135" s="7"/>
    </row>
    <row r="23136" spans="15:15" x14ac:dyDescent="0.25">
      <c r="O23136" s="7"/>
    </row>
    <row r="23137" spans="15:15" x14ac:dyDescent="0.25">
      <c r="O23137" s="7"/>
    </row>
    <row r="23138" spans="15:15" x14ac:dyDescent="0.25">
      <c r="O23138" s="7"/>
    </row>
    <row r="23139" spans="15:15" x14ac:dyDescent="0.25">
      <c r="O23139" s="7"/>
    </row>
    <row r="23140" spans="15:15" x14ac:dyDescent="0.25">
      <c r="O23140" s="7"/>
    </row>
    <row r="23141" spans="15:15" x14ac:dyDescent="0.25">
      <c r="O23141" s="7"/>
    </row>
    <row r="23142" spans="15:15" x14ac:dyDescent="0.25">
      <c r="O23142" s="7"/>
    </row>
    <row r="23143" spans="15:15" x14ac:dyDescent="0.25">
      <c r="O23143" s="7"/>
    </row>
    <row r="23144" spans="15:15" x14ac:dyDescent="0.25">
      <c r="O23144" s="7"/>
    </row>
    <row r="23145" spans="15:15" x14ac:dyDescent="0.25">
      <c r="O23145" s="7"/>
    </row>
    <row r="23146" spans="15:15" x14ac:dyDescent="0.25">
      <c r="O23146" s="7"/>
    </row>
    <row r="23147" spans="15:15" x14ac:dyDescent="0.25">
      <c r="O23147" s="7"/>
    </row>
    <row r="23148" spans="15:15" x14ac:dyDescent="0.25">
      <c r="O23148" s="7"/>
    </row>
    <row r="23149" spans="15:15" x14ac:dyDescent="0.25">
      <c r="O23149" s="7"/>
    </row>
    <row r="23150" spans="15:15" x14ac:dyDescent="0.25">
      <c r="O23150" s="7"/>
    </row>
    <row r="23151" spans="15:15" x14ac:dyDescent="0.25">
      <c r="O23151" s="7"/>
    </row>
    <row r="23152" spans="15:15" x14ac:dyDescent="0.25">
      <c r="O23152" s="7"/>
    </row>
    <row r="23153" spans="15:15" x14ac:dyDescent="0.25">
      <c r="O23153" s="7"/>
    </row>
    <row r="23154" spans="15:15" x14ac:dyDescent="0.25">
      <c r="O23154" s="7"/>
    </row>
    <row r="23155" spans="15:15" x14ac:dyDescent="0.25">
      <c r="O23155" s="7"/>
    </row>
    <row r="23156" spans="15:15" x14ac:dyDescent="0.25">
      <c r="O23156" s="7"/>
    </row>
    <row r="23157" spans="15:15" x14ac:dyDescent="0.25">
      <c r="O23157" s="7"/>
    </row>
    <row r="23158" spans="15:15" x14ac:dyDescent="0.25">
      <c r="O23158" s="7"/>
    </row>
    <row r="23159" spans="15:15" x14ac:dyDescent="0.25">
      <c r="O23159" s="7"/>
    </row>
    <row r="23160" spans="15:15" x14ac:dyDescent="0.25">
      <c r="O23160" s="7"/>
    </row>
    <row r="23161" spans="15:15" x14ac:dyDescent="0.25">
      <c r="O23161" s="7"/>
    </row>
    <row r="23162" spans="15:15" x14ac:dyDescent="0.25">
      <c r="O23162" s="7"/>
    </row>
    <row r="23163" spans="15:15" x14ac:dyDescent="0.25">
      <c r="O23163" s="7"/>
    </row>
    <row r="23164" spans="15:15" x14ac:dyDescent="0.25">
      <c r="O23164" s="7"/>
    </row>
    <row r="23165" spans="15:15" x14ac:dyDescent="0.25">
      <c r="O23165" s="7"/>
    </row>
    <row r="23166" spans="15:15" x14ac:dyDescent="0.25">
      <c r="O23166" s="7"/>
    </row>
    <row r="23167" spans="15:15" x14ac:dyDescent="0.25">
      <c r="O23167" s="7"/>
    </row>
    <row r="23168" spans="15:15" x14ac:dyDescent="0.25">
      <c r="O23168" s="7"/>
    </row>
    <row r="23169" spans="15:15" x14ac:dyDescent="0.25">
      <c r="O23169" s="7"/>
    </row>
    <row r="23170" spans="15:15" x14ac:dyDescent="0.25">
      <c r="O23170" s="7"/>
    </row>
    <row r="23171" spans="15:15" x14ac:dyDescent="0.25">
      <c r="O23171" s="7"/>
    </row>
    <row r="23172" spans="15:15" x14ac:dyDescent="0.25">
      <c r="O23172" s="7"/>
    </row>
    <row r="23173" spans="15:15" x14ac:dyDescent="0.25">
      <c r="O23173" s="7"/>
    </row>
    <row r="23174" spans="15:15" x14ac:dyDescent="0.25">
      <c r="O23174" s="7"/>
    </row>
    <row r="23175" spans="15:15" x14ac:dyDescent="0.25">
      <c r="O23175" s="7"/>
    </row>
    <row r="23176" spans="15:15" x14ac:dyDescent="0.25">
      <c r="O23176" s="7"/>
    </row>
    <row r="23177" spans="15:15" x14ac:dyDescent="0.25">
      <c r="O23177" s="7"/>
    </row>
    <row r="23178" spans="15:15" x14ac:dyDescent="0.25">
      <c r="O23178" s="7"/>
    </row>
    <row r="23179" spans="15:15" x14ac:dyDescent="0.25">
      <c r="O23179" s="7"/>
    </row>
    <row r="23180" spans="15:15" x14ac:dyDescent="0.25">
      <c r="O23180" s="7"/>
    </row>
    <row r="23181" spans="15:15" x14ac:dyDescent="0.25">
      <c r="O23181" s="7"/>
    </row>
    <row r="23182" spans="15:15" x14ac:dyDescent="0.25">
      <c r="O23182" s="7"/>
    </row>
    <row r="23183" spans="15:15" x14ac:dyDescent="0.25">
      <c r="O23183" s="7"/>
    </row>
    <row r="23184" spans="15:15" x14ac:dyDescent="0.25">
      <c r="O23184" s="7"/>
    </row>
    <row r="23185" spans="15:15" x14ac:dyDescent="0.25">
      <c r="O23185" s="7"/>
    </row>
    <row r="23186" spans="15:15" x14ac:dyDescent="0.25">
      <c r="O23186" s="7"/>
    </row>
    <row r="23187" spans="15:15" x14ac:dyDescent="0.25">
      <c r="O23187" s="7"/>
    </row>
    <row r="23188" spans="15:15" x14ac:dyDescent="0.25">
      <c r="O23188" s="7"/>
    </row>
    <row r="23189" spans="15:15" x14ac:dyDescent="0.25">
      <c r="O23189" s="7"/>
    </row>
    <row r="23190" spans="15:15" x14ac:dyDescent="0.25">
      <c r="O23190" s="7"/>
    </row>
    <row r="23191" spans="15:15" x14ac:dyDescent="0.25">
      <c r="O23191" s="7"/>
    </row>
    <row r="23192" spans="15:15" x14ac:dyDescent="0.25">
      <c r="O23192" s="7"/>
    </row>
    <row r="23193" spans="15:15" x14ac:dyDescent="0.25">
      <c r="O23193" s="7"/>
    </row>
    <row r="23194" spans="15:15" x14ac:dyDescent="0.25">
      <c r="O23194" s="7"/>
    </row>
    <row r="23195" spans="15:15" x14ac:dyDescent="0.25">
      <c r="O23195" s="7"/>
    </row>
    <row r="23196" spans="15:15" x14ac:dyDescent="0.25">
      <c r="O23196" s="7"/>
    </row>
    <row r="23197" spans="15:15" x14ac:dyDescent="0.25">
      <c r="O23197" s="7"/>
    </row>
    <row r="23198" spans="15:15" x14ac:dyDescent="0.25">
      <c r="O23198" s="7"/>
    </row>
    <row r="23199" spans="15:15" x14ac:dyDescent="0.25">
      <c r="O23199" s="7"/>
    </row>
    <row r="23200" spans="15:15" x14ac:dyDescent="0.25">
      <c r="O23200" s="7"/>
    </row>
    <row r="23201" spans="15:15" x14ac:dyDescent="0.25">
      <c r="O23201" s="7"/>
    </row>
    <row r="23202" spans="15:15" x14ac:dyDescent="0.25">
      <c r="O23202" s="7"/>
    </row>
    <row r="23203" spans="15:15" x14ac:dyDescent="0.25">
      <c r="O23203" s="7"/>
    </row>
    <row r="23204" spans="15:15" x14ac:dyDescent="0.25">
      <c r="O23204" s="7"/>
    </row>
    <row r="23205" spans="15:15" x14ac:dyDescent="0.25">
      <c r="O23205" s="7"/>
    </row>
    <row r="23206" spans="15:15" x14ac:dyDescent="0.25">
      <c r="O23206" s="7"/>
    </row>
    <row r="23207" spans="15:15" x14ac:dyDescent="0.25">
      <c r="O23207" s="7"/>
    </row>
    <row r="23208" spans="15:15" x14ac:dyDescent="0.25">
      <c r="O23208" s="7"/>
    </row>
    <row r="23209" spans="15:15" x14ac:dyDescent="0.25">
      <c r="O23209" s="7"/>
    </row>
    <row r="23234" spans="15:15" x14ac:dyDescent="0.25">
      <c r="O23234" s="7"/>
    </row>
    <row r="23235" spans="15:15" x14ac:dyDescent="0.25">
      <c r="O23235" s="7"/>
    </row>
    <row r="23236" spans="15:15" x14ac:dyDescent="0.25">
      <c r="O23236" s="7"/>
    </row>
    <row r="23237" spans="15:15" x14ac:dyDescent="0.25">
      <c r="O23237" s="7"/>
    </row>
    <row r="23238" spans="15:15" x14ac:dyDescent="0.25">
      <c r="O23238" s="7"/>
    </row>
    <row r="23239" spans="15:15" x14ac:dyDescent="0.25">
      <c r="O23239" s="7"/>
    </row>
    <row r="23240" spans="15:15" x14ac:dyDescent="0.25">
      <c r="O23240" s="7"/>
    </row>
    <row r="23241" spans="15:15" x14ac:dyDescent="0.25">
      <c r="O23241" s="7"/>
    </row>
    <row r="23242" spans="15:15" x14ac:dyDescent="0.25">
      <c r="O23242" s="7"/>
    </row>
    <row r="23243" spans="15:15" x14ac:dyDescent="0.25">
      <c r="O23243" s="7"/>
    </row>
    <row r="23244" spans="15:15" x14ac:dyDescent="0.25">
      <c r="O23244" s="7"/>
    </row>
    <row r="23245" spans="15:15" x14ac:dyDescent="0.25">
      <c r="O23245" s="7"/>
    </row>
    <row r="23246" spans="15:15" x14ac:dyDescent="0.25">
      <c r="O23246" s="7"/>
    </row>
    <row r="23247" spans="15:15" x14ac:dyDescent="0.25">
      <c r="O23247" s="7"/>
    </row>
    <row r="23248" spans="15:15" x14ac:dyDescent="0.25">
      <c r="O23248" s="7"/>
    </row>
    <row r="23249" spans="15:15" x14ac:dyDescent="0.25">
      <c r="O23249" s="7"/>
    </row>
    <row r="23250" spans="15:15" x14ac:dyDescent="0.25">
      <c r="O23250" s="7"/>
    </row>
    <row r="23251" spans="15:15" x14ac:dyDescent="0.25">
      <c r="O23251" s="7"/>
    </row>
    <row r="23252" spans="15:15" x14ac:dyDescent="0.25">
      <c r="O23252" s="7"/>
    </row>
    <row r="23253" spans="15:15" x14ac:dyDescent="0.25">
      <c r="O23253" s="7"/>
    </row>
    <row r="23254" spans="15:15" x14ac:dyDescent="0.25">
      <c r="O23254" s="7"/>
    </row>
    <row r="23255" spans="15:15" x14ac:dyDescent="0.25">
      <c r="O23255" s="7"/>
    </row>
    <row r="23256" spans="15:15" x14ac:dyDescent="0.25">
      <c r="O23256" s="7"/>
    </row>
    <row r="23257" spans="15:15" x14ac:dyDescent="0.25">
      <c r="O23257" s="7"/>
    </row>
    <row r="23258" spans="15:15" x14ac:dyDescent="0.25">
      <c r="O23258" s="7"/>
    </row>
    <row r="23259" spans="15:15" x14ac:dyDescent="0.25">
      <c r="O23259" s="7"/>
    </row>
    <row r="23260" spans="15:15" x14ac:dyDescent="0.25">
      <c r="O23260" s="7"/>
    </row>
    <row r="23261" spans="15:15" x14ac:dyDescent="0.25">
      <c r="O23261" s="7"/>
    </row>
    <row r="23262" spans="15:15" x14ac:dyDescent="0.25">
      <c r="O23262" s="7"/>
    </row>
    <row r="23263" spans="15:15" x14ac:dyDescent="0.25">
      <c r="O23263" s="7"/>
    </row>
    <row r="23264" spans="15:15" x14ac:dyDescent="0.25">
      <c r="O23264" s="7"/>
    </row>
    <row r="23265" spans="15:15" x14ac:dyDescent="0.25">
      <c r="O23265" s="7"/>
    </row>
    <row r="23266" spans="15:15" x14ac:dyDescent="0.25">
      <c r="O23266" s="7"/>
    </row>
    <row r="23267" spans="15:15" x14ac:dyDescent="0.25">
      <c r="O23267" s="7"/>
    </row>
    <row r="23268" spans="15:15" x14ac:dyDescent="0.25">
      <c r="O23268" s="7"/>
    </row>
    <row r="23269" spans="15:15" x14ac:dyDescent="0.25">
      <c r="O23269" s="7"/>
    </row>
    <row r="23270" spans="15:15" x14ac:dyDescent="0.25">
      <c r="O23270" s="7"/>
    </row>
    <row r="23271" spans="15:15" x14ac:dyDescent="0.25">
      <c r="O23271" s="7"/>
    </row>
    <row r="23272" spans="15:15" x14ac:dyDescent="0.25">
      <c r="O23272" s="7"/>
    </row>
    <row r="23273" spans="15:15" x14ac:dyDescent="0.25">
      <c r="O23273" s="7"/>
    </row>
    <row r="23274" spans="15:15" x14ac:dyDescent="0.25">
      <c r="O23274" s="7"/>
    </row>
    <row r="23275" spans="15:15" x14ac:dyDescent="0.25">
      <c r="O23275" s="7"/>
    </row>
    <row r="23276" spans="15:15" x14ac:dyDescent="0.25">
      <c r="O23276" s="7"/>
    </row>
    <row r="23277" spans="15:15" x14ac:dyDescent="0.25">
      <c r="O23277" s="7"/>
    </row>
    <row r="23278" spans="15:15" x14ac:dyDescent="0.25">
      <c r="O23278" s="7"/>
    </row>
    <row r="23279" spans="15:15" x14ac:dyDescent="0.25">
      <c r="O23279" s="7"/>
    </row>
    <row r="23280" spans="15:15" x14ac:dyDescent="0.25">
      <c r="O23280" s="7"/>
    </row>
    <row r="23281" spans="15:15" x14ac:dyDescent="0.25">
      <c r="O23281" s="7"/>
    </row>
    <row r="23282" spans="15:15" x14ac:dyDescent="0.25">
      <c r="O23282" s="7"/>
    </row>
    <row r="23283" spans="15:15" x14ac:dyDescent="0.25">
      <c r="O23283" s="7"/>
    </row>
    <row r="23284" spans="15:15" x14ac:dyDescent="0.25">
      <c r="O23284" s="7"/>
    </row>
    <row r="23285" spans="15:15" x14ac:dyDescent="0.25">
      <c r="O23285" s="7"/>
    </row>
    <row r="23286" spans="15:15" x14ac:dyDescent="0.25">
      <c r="O23286" s="7"/>
    </row>
    <row r="23287" spans="15:15" x14ac:dyDescent="0.25">
      <c r="O23287" s="7"/>
    </row>
    <row r="23288" spans="15:15" x14ac:dyDescent="0.25">
      <c r="O23288" s="7"/>
    </row>
    <row r="23289" spans="15:15" x14ac:dyDescent="0.25">
      <c r="O23289" s="7"/>
    </row>
    <row r="23290" spans="15:15" x14ac:dyDescent="0.25">
      <c r="O23290" s="7"/>
    </row>
    <row r="23291" spans="15:15" x14ac:dyDescent="0.25">
      <c r="O23291" s="7"/>
    </row>
    <row r="23292" spans="15:15" x14ac:dyDescent="0.25">
      <c r="O23292" s="7"/>
    </row>
    <row r="23293" spans="15:15" x14ac:dyDescent="0.25">
      <c r="O23293" s="7"/>
    </row>
    <row r="23294" spans="15:15" x14ac:dyDescent="0.25">
      <c r="O23294" s="7"/>
    </row>
    <row r="23295" spans="15:15" x14ac:dyDescent="0.25">
      <c r="O23295" s="7"/>
    </row>
    <row r="23296" spans="15:15" x14ac:dyDescent="0.25">
      <c r="O23296" s="7"/>
    </row>
    <row r="23297" spans="15:15" x14ac:dyDescent="0.25">
      <c r="O23297" s="7"/>
    </row>
    <row r="23298" spans="15:15" x14ac:dyDescent="0.25">
      <c r="O23298" s="7"/>
    </row>
    <row r="23299" spans="15:15" x14ac:dyDescent="0.25">
      <c r="O23299" s="7"/>
    </row>
    <row r="23300" spans="15:15" x14ac:dyDescent="0.25">
      <c r="O23300" s="7"/>
    </row>
    <row r="23301" spans="15:15" x14ac:dyDescent="0.25">
      <c r="O23301" s="7"/>
    </row>
    <row r="23302" spans="15:15" x14ac:dyDescent="0.25">
      <c r="O23302" s="7"/>
    </row>
    <row r="23303" spans="15:15" x14ac:dyDescent="0.25">
      <c r="O23303" s="7"/>
    </row>
    <row r="23304" spans="15:15" x14ac:dyDescent="0.25">
      <c r="O23304" s="7"/>
    </row>
    <row r="23305" spans="15:15" x14ac:dyDescent="0.25">
      <c r="O23305" s="7"/>
    </row>
    <row r="23306" spans="15:15" x14ac:dyDescent="0.25">
      <c r="O23306" s="7"/>
    </row>
    <row r="23307" spans="15:15" x14ac:dyDescent="0.25">
      <c r="O23307" s="7"/>
    </row>
    <row r="23308" spans="15:15" x14ac:dyDescent="0.25">
      <c r="O23308" s="7"/>
    </row>
    <row r="23309" spans="15:15" x14ac:dyDescent="0.25">
      <c r="O23309" s="7"/>
    </row>
    <row r="23310" spans="15:15" x14ac:dyDescent="0.25">
      <c r="O23310" s="7"/>
    </row>
    <row r="23311" spans="15:15" x14ac:dyDescent="0.25">
      <c r="O23311" s="7"/>
    </row>
    <row r="23312" spans="15:15" x14ac:dyDescent="0.25">
      <c r="O23312" s="7"/>
    </row>
    <row r="23313" spans="15:15" x14ac:dyDescent="0.25">
      <c r="O23313" s="7"/>
    </row>
    <row r="23314" spans="15:15" x14ac:dyDescent="0.25">
      <c r="O23314" s="7"/>
    </row>
    <row r="23315" spans="15:15" x14ac:dyDescent="0.25">
      <c r="O23315" s="7"/>
    </row>
    <row r="23316" spans="15:15" x14ac:dyDescent="0.25">
      <c r="O23316" s="7"/>
    </row>
    <row r="23317" spans="15:15" x14ac:dyDescent="0.25">
      <c r="O23317" s="7"/>
    </row>
    <row r="23318" spans="15:15" x14ac:dyDescent="0.25">
      <c r="O23318" s="7"/>
    </row>
    <row r="23319" spans="15:15" x14ac:dyDescent="0.25">
      <c r="O23319" s="7"/>
    </row>
    <row r="23320" spans="15:15" x14ac:dyDescent="0.25">
      <c r="O23320" s="7"/>
    </row>
    <row r="23321" spans="15:15" x14ac:dyDescent="0.25">
      <c r="O23321" s="7"/>
    </row>
    <row r="23322" spans="15:15" x14ac:dyDescent="0.25">
      <c r="O23322" s="7"/>
    </row>
    <row r="23323" spans="15:15" x14ac:dyDescent="0.25">
      <c r="O23323" s="7"/>
    </row>
    <row r="23324" spans="15:15" x14ac:dyDescent="0.25">
      <c r="O23324" s="7"/>
    </row>
    <row r="23325" spans="15:15" x14ac:dyDescent="0.25">
      <c r="O23325" s="7"/>
    </row>
    <row r="23326" spans="15:15" x14ac:dyDescent="0.25">
      <c r="O23326" s="7"/>
    </row>
    <row r="23327" spans="15:15" x14ac:dyDescent="0.25">
      <c r="O23327" s="7"/>
    </row>
    <row r="23328" spans="15:15" x14ac:dyDescent="0.25">
      <c r="O23328" s="7"/>
    </row>
    <row r="23329" spans="15:15" x14ac:dyDescent="0.25">
      <c r="O23329" s="7"/>
    </row>
    <row r="23330" spans="15:15" x14ac:dyDescent="0.25">
      <c r="O23330" s="7"/>
    </row>
    <row r="23331" spans="15:15" x14ac:dyDescent="0.25">
      <c r="O23331" s="7"/>
    </row>
    <row r="23332" spans="15:15" x14ac:dyDescent="0.25">
      <c r="O23332" s="7"/>
    </row>
    <row r="23333" spans="15:15" x14ac:dyDescent="0.25">
      <c r="O23333" s="7"/>
    </row>
    <row r="23334" spans="15:15" x14ac:dyDescent="0.25">
      <c r="O23334" s="7"/>
    </row>
    <row r="23335" spans="15:15" x14ac:dyDescent="0.25">
      <c r="O23335" s="7"/>
    </row>
    <row r="23336" spans="15:15" x14ac:dyDescent="0.25">
      <c r="O23336" s="7"/>
    </row>
    <row r="23337" spans="15:15" x14ac:dyDescent="0.25">
      <c r="O23337" s="7"/>
    </row>
    <row r="23338" spans="15:15" x14ac:dyDescent="0.25">
      <c r="O23338" s="7"/>
    </row>
    <row r="23339" spans="15:15" x14ac:dyDescent="0.25">
      <c r="O23339" s="7"/>
    </row>
    <row r="23340" spans="15:15" x14ac:dyDescent="0.25">
      <c r="O23340" s="7"/>
    </row>
    <row r="23341" spans="15:15" x14ac:dyDescent="0.25">
      <c r="O23341" s="7"/>
    </row>
    <row r="23342" spans="15:15" x14ac:dyDescent="0.25">
      <c r="O23342" s="7"/>
    </row>
    <row r="23343" spans="15:15" x14ac:dyDescent="0.25">
      <c r="O23343" s="7"/>
    </row>
    <row r="23344" spans="15:15" x14ac:dyDescent="0.25">
      <c r="O23344" s="7"/>
    </row>
    <row r="23345" spans="15:15" x14ac:dyDescent="0.25">
      <c r="O23345" s="7"/>
    </row>
    <row r="23346" spans="15:15" x14ac:dyDescent="0.25">
      <c r="O23346" s="7"/>
    </row>
    <row r="23347" spans="15:15" x14ac:dyDescent="0.25">
      <c r="O23347" s="7"/>
    </row>
    <row r="23348" spans="15:15" x14ac:dyDescent="0.25">
      <c r="O23348" s="7"/>
    </row>
    <row r="23349" spans="15:15" x14ac:dyDescent="0.25">
      <c r="O23349" s="7"/>
    </row>
    <row r="23350" spans="15:15" x14ac:dyDescent="0.25">
      <c r="O23350" s="7"/>
    </row>
    <row r="23351" spans="15:15" x14ac:dyDescent="0.25">
      <c r="O23351" s="7"/>
    </row>
    <row r="23352" spans="15:15" x14ac:dyDescent="0.25">
      <c r="O23352" s="7"/>
    </row>
    <row r="23353" spans="15:15" x14ac:dyDescent="0.25">
      <c r="O23353" s="7"/>
    </row>
    <row r="23354" spans="15:15" x14ac:dyDescent="0.25">
      <c r="O23354" s="7"/>
    </row>
    <row r="23355" spans="15:15" x14ac:dyDescent="0.25">
      <c r="O23355" s="7"/>
    </row>
    <row r="23356" spans="15:15" x14ac:dyDescent="0.25">
      <c r="O23356" s="7"/>
    </row>
    <row r="23357" spans="15:15" x14ac:dyDescent="0.25">
      <c r="O23357" s="7"/>
    </row>
    <row r="23358" spans="15:15" x14ac:dyDescent="0.25">
      <c r="O23358" s="7"/>
    </row>
    <row r="23359" spans="15:15" x14ac:dyDescent="0.25">
      <c r="O23359" s="7"/>
    </row>
    <row r="23360" spans="15:15" x14ac:dyDescent="0.25">
      <c r="O23360" s="7"/>
    </row>
    <row r="23361" spans="15:15" x14ac:dyDescent="0.25">
      <c r="O23361" s="7"/>
    </row>
    <row r="23362" spans="15:15" x14ac:dyDescent="0.25">
      <c r="O23362" s="7"/>
    </row>
    <row r="23363" spans="15:15" x14ac:dyDescent="0.25">
      <c r="O23363" s="7"/>
    </row>
    <row r="23364" spans="15:15" x14ac:dyDescent="0.25">
      <c r="O23364" s="7"/>
    </row>
    <row r="23365" spans="15:15" x14ac:dyDescent="0.25">
      <c r="O23365" s="7"/>
    </row>
    <row r="23366" spans="15:15" x14ac:dyDescent="0.25">
      <c r="O23366" s="7"/>
    </row>
    <row r="23367" spans="15:15" x14ac:dyDescent="0.25">
      <c r="O23367" s="7"/>
    </row>
    <row r="23368" spans="15:15" x14ac:dyDescent="0.25">
      <c r="O23368" s="7"/>
    </row>
    <row r="23369" spans="15:15" x14ac:dyDescent="0.25">
      <c r="O23369" s="7"/>
    </row>
    <row r="23370" spans="15:15" x14ac:dyDescent="0.25">
      <c r="O23370" s="7"/>
    </row>
    <row r="23371" spans="15:15" x14ac:dyDescent="0.25">
      <c r="O23371" s="7"/>
    </row>
    <row r="23372" spans="15:15" x14ac:dyDescent="0.25">
      <c r="O23372" s="7"/>
    </row>
    <row r="23373" spans="15:15" x14ac:dyDescent="0.25">
      <c r="O23373" s="7"/>
    </row>
    <row r="23374" spans="15:15" x14ac:dyDescent="0.25">
      <c r="O23374" s="7"/>
    </row>
    <row r="23375" spans="15:15" x14ac:dyDescent="0.25">
      <c r="O23375" s="7"/>
    </row>
    <row r="23376" spans="15:15" x14ac:dyDescent="0.25">
      <c r="O23376" s="7"/>
    </row>
    <row r="23377" spans="15:15" x14ac:dyDescent="0.25">
      <c r="O23377" s="7"/>
    </row>
    <row r="23378" spans="15:15" x14ac:dyDescent="0.25">
      <c r="O23378" s="7"/>
    </row>
    <row r="23379" spans="15:15" x14ac:dyDescent="0.25">
      <c r="O23379" s="7"/>
    </row>
    <row r="23380" spans="15:15" x14ac:dyDescent="0.25">
      <c r="O23380" s="7"/>
    </row>
    <row r="23381" spans="15:15" x14ac:dyDescent="0.25">
      <c r="O23381" s="7"/>
    </row>
    <row r="23382" spans="15:15" x14ac:dyDescent="0.25">
      <c r="O23382" s="7"/>
    </row>
    <row r="23383" spans="15:15" x14ac:dyDescent="0.25">
      <c r="O23383" s="7"/>
    </row>
    <row r="23384" spans="15:15" x14ac:dyDescent="0.25">
      <c r="O23384" s="7"/>
    </row>
    <row r="23385" spans="15:15" x14ac:dyDescent="0.25">
      <c r="O23385" s="7"/>
    </row>
    <row r="23386" spans="15:15" x14ac:dyDescent="0.25">
      <c r="O23386" s="7"/>
    </row>
    <row r="23387" spans="15:15" x14ac:dyDescent="0.25">
      <c r="O23387" s="7"/>
    </row>
    <row r="23388" spans="15:15" x14ac:dyDescent="0.25">
      <c r="O23388" s="7"/>
    </row>
    <row r="23389" spans="15:15" x14ac:dyDescent="0.25">
      <c r="O23389" s="7"/>
    </row>
    <row r="23390" spans="15:15" x14ac:dyDescent="0.25">
      <c r="O23390" s="7"/>
    </row>
    <row r="23391" spans="15:15" x14ac:dyDescent="0.25">
      <c r="O23391" s="7"/>
    </row>
    <row r="23392" spans="15:15" x14ac:dyDescent="0.25">
      <c r="O23392" s="7"/>
    </row>
    <row r="23393" spans="15:15" x14ac:dyDescent="0.25">
      <c r="O23393" s="7"/>
    </row>
    <row r="23394" spans="15:15" x14ac:dyDescent="0.25">
      <c r="O23394" s="7"/>
    </row>
    <row r="23395" spans="15:15" x14ac:dyDescent="0.25">
      <c r="O23395" s="7"/>
    </row>
    <row r="23396" spans="15:15" x14ac:dyDescent="0.25">
      <c r="O23396" s="7"/>
    </row>
    <row r="23397" spans="15:15" x14ac:dyDescent="0.25">
      <c r="O23397" s="7"/>
    </row>
    <row r="23398" spans="15:15" x14ac:dyDescent="0.25">
      <c r="O23398" s="7"/>
    </row>
    <row r="23399" spans="15:15" x14ac:dyDescent="0.25">
      <c r="O23399" s="7"/>
    </row>
    <row r="23400" spans="15:15" x14ac:dyDescent="0.25">
      <c r="O23400" s="7"/>
    </row>
    <row r="23401" spans="15:15" x14ac:dyDescent="0.25">
      <c r="O23401" s="7"/>
    </row>
    <row r="23402" spans="15:15" x14ac:dyDescent="0.25">
      <c r="O23402" s="7"/>
    </row>
    <row r="23403" spans="15:15" x14ac:dyDescent="0.25">
      <c r="O23403" s="7"/>
    </row>
    <row r="23404" spans="15:15" x14ac:dyDescent="0.25">
      <c r="O23404" s="7"/>
    </row>
    <row r="23405" spans="15:15" x14ac:dyDescent="0.25">
      <c r="O23405" s="7"/>
    </row>
    <row r="23406" spans="15:15" x14ac:dyDescent="0.25">
      <c r="O23406" s="7"/>
    </row>
    <row r="23407" spans="15:15" x14ac:dyDescent="0.25">
      <c r="O23407" s="7"/>
    </row>
    <row r="23408" spans="15:15" x14ac:dyDescent="0.25">
      <c r="O23408" s="7"/>
    </row>
    <row r="23409" spans="15:15" x14ac:dyDescent="0.25">
      <c r="O23409" s="7"/>
    </row>
    <row r="23410" spans="15:15" x14ac:dyDescent="0.25">
      <c r="O23410" s="7"/>
    </row>
    <row r="23411" spans="15:15" x14ac:dyDescent="0.25">
      <c r="O23411" s="7"/>
    </row>
    <row r="23412" spans="15:15" x14ac:dyDescent="0.25">
      <c r="O23412" s="7"/>
    </row>
    <row r="23413" spans="15:15" x14ac:dyDescent="0.25">
      <c r="O23413" s="7"/>
    </row>
    <row r="23414" spans="15:15" x14ac:dyDescent="0.25">
      <c r="O23414" s="7"/>
    </row>
    <row r="23415" spans="15:15" x14ac:dyDescent="0.25">
      <c r="O23415" s="7"/>
    </row>
    <row r="23416" spans="15:15" x14ac:dyDescent="0.25">
      <c r="O23416" s="7"/>
    </row>
    <row r="23417" spans="15:15" x14ac:dyDescent="0.25">
      <c r="O23417" s="7"/>
    </row>
    <row r="23418" spans="15:15" x14ac:dyDescent="0.25">
      <c r="O23418" s="7"/>
    </row>
    <row r="23419" spans="15:15" x14ac:dyDescent="0.25">
      <c r="O23419" s="7"/>
    </row>
    <row r="23420" spans="15:15" x14ac:dyDescent="0.25">
      <c r="O23420" s="7"/>
    </row>
    <row r="23421" spans="15:15" x14ac:dyDescent="0.25">
      <c r="O23421" s="7"/>
    </row>
    <row r="23422" spans="15:15" x14ac:dyDescent="0.25">
      <c r="O23422" s="7"/>
    </row>
    <row r="23423" spans="15:15" x14ac:dyDescent="0.25">
      <c r="O23423" s="7"/>
    </row>
    <row r="23424" spans="15:15" x14ac:dyDescent="0.25">
      <c r="O23424" s="7"/>
    </row>
    <row r="23425" spans="15:15" x14ac:dyDescent="0.25">
      <c r="O23425" s="7"/>
    </row>
    <row r="23426" spans="15:15" x14ac:dyDescent="0.25">
      <c r="O23426" s="7"/>
    </row>
    <row r="23427" spans="15:15" x14ac:dyDescent="0.25">
      <c r="O23427" s="7"/>
    </row>
    <row r="23428" spans="15:15" x14ac:dyDescent="0.25">
      <c r="O23428" s="7"/>
    </row>
    <row r="23429" spans="15:15" x14ac:dyDescent="0.25">
      <c r="O23429" s="7"/>
    </row>
    <row r="23430" spans="15:15" x14ac:dyDescent="0.25">
      <c r="O23430" s="7"/>
    </row>
    <row r="23431" spans="15:15" x14ac:dyDescent="0.25">
      <c r="O23431" s="7"/>
    </row>
    <row r="23432" spans="15:15" x14ac:dyDescent="0.25">
      <c r="O23432" s="7"/>
    </row>
    <row r="23433" spans="15:15" x14ac:dyDescent="0.25">
      <c r="O23433" s="7"/>
    </row>
    <row r="23434" spans="15:15" x14ac:dyDescent="0.25">
      <c r="O23434" s="7"/>
    </row>
    <row r="23435" spans="15:15" x14ac:dyDescent="0.25">
      <c r="O23435" s="7"/>
    </row>
    <row r="23436" spans="15:15" x14ac:dyDescent="0.25">
      <c r="O23436" s="7"/>
    </row>
    <row r="23437" spans="15:15" x14ac:dyDescent="0.25">
      <c r="O23437" s="7"/>
    </row>
    <row r="23438" spans="15:15" x14ac:dyDescent="0.25">
      <c r="O23438" s="7"/>
    </row>
    <row r="23439" spans="15:15" x14ac:dyDescent="0.25">
      <c r="O23439" s="7"/>
    </row>
    <row r="23440" spans="15:15" x14ac:dyDescent="0.25">
      <c r="O23440" s="7"/>
    </row>
    <row r="23441" spans="15:15" x14ac:dyDescent="0.25">
      <c r="O23441" s="7"/>
    </row>
    <row r="23442" spans="15:15" x14ac:dyDescent="0.25">
      <c r="O23442" s="7"/>
    </row>
    <row r="23443" spans="15:15" x14ac:dyDescent="0.25">
      <c r="O23443" s="7"/>
    </row>
    <row r="23444" spans="15:15" x14ac:dyDescent="0.25">
      <c r="O23444" s="7"/>
    </row>
    <row r="23445" spans="15:15" x14ac:dyDescent="0.25">
      <c r="O23445" s="7"/>
    </row>
    <row r="23446" spans="15:15" x14ac:dyDescent="0.25">
      <c r="O23446" s="7"/>
    </row>
    <row r="23447" spans="15:15" x14ac:dyDescent="0.25">
      <c r="O23447" s="7"/>
    </row>
    <row r="23448" spans="15:15" x14ac:dyDescent="0.25">
      <c r="O23448" s="7"/>
    </row>
    <row r="23449" spans="15:15" x14ac:dyDescent="0.25">
      <c r="O23449" s="7"/>
    </row>
    <row r="23450" spans="15:15" x14ac:dyDescent="0.25">
      <c r="O23450" s="7"/>
    </row>
    <row r="23451" spans="15:15" x14ac:dyDescent="0.25">
      <c r="O23451" s="7"/>
    </row>
    <row r="23452" spans="15:15" x14ac:dyDescent="0.25">
      <c r="O23452" s="7"/>
    </row>
    <row r="23453" spans="15:15" x14ac:dyDescent="0.25">
      <c r="O23453" s="7"/>
    </row>
    <row r="23454" spans="15:15" x14ac:dyDescent="0.25">
      <c r="O23454" s="7"/>
    </row>
    <row r="23455" spans="15:15" x14ac:dyDescent="0.25">
      <c r="O23455" s="7"/>
    </row>
    <row r="23456" spans="15:15" x14ac:dyDescent="0.25">
      <c r="O23456" s="7"/>
    </row>
    <row r="23457" spans="15:15" x14ac:dyDescent="0.25">
      <c r="O23457" s="7"/>
    </row>
    <row r="23458" spans="15:15" x14ac:dyDescent="0.25">
      <c r="O23458" s="7"/>
    </row>
    <row r="23459" spans="15:15" x14ac:dyDescent="0.25">
      <c r="O23459" s="7"/>
    </row>
    <row r="23460" spans="15:15" x14ac:dyDescent="0.25">
      <c r="O23460" s="7"/>
    </row>
    <row r="23461" spans="15:15" x14ac:dyDescent="0.25">
      <c r="O23461" s="7"/>
    </row>
    <row r="23462" spans="15:15" x14ac:dyDescent="0.25">
      <c r="O23462" s="7"/>
    </row>
    <row r="23463" spans="15:15" x14ac:dyDescent="0.25">
      <c r="O23463" s="7"/>
    </row>
    <row r="23464" spans="15:15" x14ac:dyDescent="0.25">
      <c r="O23464" s="7"/>
    </row>
    <row r="23465" spans="15:15" x14ac:dyDescent="0.25">
      <c r="O23465" s="7"/>
    </row>
    <row r="23466" spans="15:15" x14ac:dyDescent="0.25">
      <c r="O23466" s="7"/>
    </row>
    <row r="23467" spans="15:15" x14ac:dyDescent="0.25">
      <c r="O23467" s="7"/>
    </row>
    <row r="23468" spans="15:15" x14ac:dyDescent="0.25">
      <c r="O23468" s="7"/>
    </row>
    <row r="23469" spans="15:15" x14ac:dyDescent="0.25">
      <c r="O23469" s="7"/>
    </row>
    <row r="23470" spans="15:15" x14ac:dyDescent="0.25">
      <c r="O23470" s="7"/>
    </row>
    <row r="23471" spans="15:15" x14ac:dyDescent="0.25">
      <c r="O23471" s="7"/>
    </row>
    <row r="23472" spans="15:15" x14ac:dyDescent="0.25">
      <c r="O23472" s="7"/>
    </row>
    <row r="23473" spans="15:15" x14ac:dyDescent="0.25">
      <c r="O23473" s="7"/>
    </row>
    <row r="23498" spans="15:15" x14ac:dyDescent="0.25">
      <c r="O23498" s="7"/>
    </row>
    <row r="23499" spans="15:15" x14ac:dyDescent="0.25">
      <c r="O23499" s="7"/>
    </row>
    <row r="23500" spans="15:15" x14ac:dyDescent="0.25">
      <c r="O23500" s="7"/>
    </row>
    <row r="23501" spans="15:15" x14ac:dyDescent="0.25">
      <c r="O23501" s="7"/>
    </row>
    <row r="23502" spans="15:15" x14ac:dyDescent="0.25">
      <c r="O23502" s="7"/>
    </row>
    <row r="23503" spans="15:15" x14ac:dyDescent="0.25">
      <c r="O23503" s="7"/>
    </row>
    <row r="23504" spans="15:15" x14ac:dyDescent="0.25">
      <c r="O23504" s="7"/>
    </row>
    <row r="23505" spans="15:15" x14ac:dyDescent="0.25">
      <c r="O23505" s="7"/>
    </row>
    <row r="23506" spans="15:15" x14ac:dyDescent="0.25">
      <c r="O23506" s="7"/>
    </row>
    <row r="23507" spans="15:15" x14ac:dyDescent="0.25">
      <c r="O23507" s="7"/>
    </row>
    <row r="23508" spans="15:15" x14ac:dyDescent="0.25">
      <c r="O23508" s="7"/>
    </row>
    <row r="23509" spans="15:15" x14ac:dyDescent="0.25">
      <c r="O23509" s="7"/>
    </row>
    <row r="23510" spans="15:15" x14ac:dyDescent="0.25">
      <c r="O23510" s="7"/>
    </row>
    <row r="23511" spans="15:15" x14ac:dyDescent="0.25">
      <c r="O23511" s="7"/>
    </row>
    <row r="23512" spans="15:15" x14ac:dyDescent="0.25">
      <c r="O23512" s="7"/>
    </row>
    <row r="23513" spans="15:15" x14ac:dyDescent="0.25">
      <c r="O23513" s="7"/>
    </row>
    <row r="23514" spans="15:15" x14ac:dyDescent="0.25">
      <c r="O23514" s="7"/>
    </row>
    <row r="23515" spans="15:15" x14ac:dyDescent="0.25">
      <c r="O23515" s="7"/>
    </row>
    <row r="23516" spans="15:15" x14ac:dyDescent="0.25">
      <c r="O23516" s="7"/>
    </row>
    <row r="23517" spans="15:15" x14ac:dyDescent="0.25">
      <c r="O23517" s="7"/>
    </row>
    <row r="23518" spans="15:15" x14ac:dyDescent="0.25">
      <c r="O23518" s="7"/>
    </row>
    <row r="23519" spans="15:15" x14ac:dyDescent="0.25">
      <c r="O23519" s="7"/>
    </row>
    <row r="23520" spans="15:15" x14ac:dyDescent="0.25">
      <c r="O23520" s="7"/>
    </row>
    <row r="23521" spans="15:15" x14ac:dyDescent="0.25">
      <c r="O23521" s="7"/>
    </row>
    <row r="23522" spans="15:15" x14ac:dyDescent="0.25">
      <c r="O23522" s="7"/>
    </row>
    <row r="23523" spans="15:15" x14ac:dyDescent="0.25">
      <c r="O23523" s="7"/>
    </row>
    <row r="23524" spans="15:15" x14ac:dyDescent="0.25">
      <c r="O23524" s="7"/>
    </row>
    <row r="23525" spans="15:15" x14ac:dyDescent="0.25">
      <c r="O23525" s="7"/>
    </row>
    <row r="23526" spans="15:15" x14ac:dyDescent="0.25">
      <c r="O23526" s="7"/>
    </row>
    <row r="23527" spans="15:15" x14ac:dyDescent="0.25">
      <c r="O23527" s="7"/>
    </row>
    <row r="23528" spans="15:15" x14ac:dyDescent="0.25">
      <c r="O23528" s="7"/>
    </row>
    <row r="23529" spans="15:15" x14ac:dyDescent="0.25">
      <c r="O23529" s="7"/>
    </row>
    <row r="23530" spans="15:15" x14ac:dyDescent="0.25">
      <c r="O23530" s="7"/>
    </row>
    <row r="23531" spans="15:15" x14ac:dyDescent="0.25">
      <c r="O23531" s="7"/>
    </row>
    <row r="23532" spans="15:15" x14ac:dyDescent="0.25">
      <c r="O23532" s="7"/>
    </row>
    <row r="23533" spans="15:15" x14ac:dyDescent="0.25">
      <c r="O23533" s="7"/>
    </row>
    <row r="23534" spans="15:15" x14ac:dyDescent="0.25">
      <c r="O23534" s="7"/>
    </row>
    <row r="23535" spans="15:15" x14ac:dyDescent="0.25">
      <c r="O23535" s="7"/>
    </row>
    <row r="23536" spans="15:15" x14ac:dyDescent="0.25">
      <c r="O23536" s="7"/>
    </row>
    <row r="23537" spans="15:15" x14ac:dyDescent="0.25">
      <c r="O23537" s="7"/>
    </row>
    <row r="23538" spans="15:15" x14ac:dyDescent="0.25">
      <c r="O23538" s="7"/>
    </row>
    <row r="23539" spans="15:15" x14ac:dyDescent="0.25">
      <c r="O23539" s="7"/>
    </row>
    <row r="23540" spans="15:15" x14ac:dyDescent="0.25">
      <c r="O23540" s="7"/>
    </row>
    <row r="23541" spans="15:15" x14ac:dyDescent="0.25">
      <c r="O23541" s="7"/>
    </row>
    <row r="23542" spans="15:15" x14ac:dyDescent="0.25">
      <c r="O23542" s="7"/>
    </row>
    <row r="23543" spans="15:15" x14ac:dyDescent="0.25">
      <c r="O23543" s="7"/>
    </row>
    <row r="23544" spans="15:15" x14ac:dyDescent="0.25">
      <c r="O23544" s="7"/>
    </row>
    <row r="23545" spans="15:15" x14ac:dyDescent="0.25">
      <c r="O23545" s="7"/>
    </row>
    <row r="23546" spans="15:15" x14ac:dyDescent="0.25">
      <c r="O23546" s="7"/>
    </row>
    <row r="23547" spans="15:15" x14ac:dyDescent="0.25">
      <c r="O23547" s="7"/>
    </row>
    <row r="23548" spans="15:15" x14ac:dyDescent="0.25">
      <c r="O23548" s="7"/>
    </row>
    <row r="23549" spans="15:15" x14ac:dyDescent="0.25">
      <c r="O23549" s="7"/>
    </row>
    <row r="23550" spans="15:15" x14ac:dyDescent="0.25">
      <c r="O23550" s="7"/>
    </row>
    <row r="23551" spans="15:15" x14ac:dyDescent="0.25">
      <c r="O23551" s="7"/>
    </row>
    <row r="23552" spans="15:15" x14ac:dyDescent="0.25">
      <c r="O23552" s="7"/>
    </row>
    <row r="23553" spans="15:15" x14ac:dyDescent="0.25">
      <c r="O23553" s="7"/>
    </row>
    <row r="23554" spans="15:15" x14ac:dyDescent="0.25">
      <c r="O23554" s="7"/>
    </row>
    <row r="23555" spans="15:15" x14ac:dyDescent="0.25">
      <c r="O23555" s="7"/>
    </row>
    <row r="23556" spans="15:15" x14ac:dyDescent="0.25">
      <c r="O23556" s="7"/>
    </row>
    <row r="23557" spans="15:15" x14ac:dyDescent="0.25">
      <c r="O23557" s="7"/>
    </row>
    <row r="23558" spans="15:15" x14ac:dyDescent="0.25">
      <c r="O23558" s="7"/>
    </row>
    <row r="23559" spans="15:15" x14ac:dyDescent="0.25">
      <c r="O23559" s="7"/>
    </row>
    <row r="23560" spans="15:15" x14ac:dyDescent="0.25">
      <c r="O23560" s="7"/>
    </row>
    <row r="23561" spans="15:15" x14ac:dyDescent="0.25">
      <c r="O23561" s="7"/>
    </row>
    <row r="23562" spans="15:15" x14ac:dyDescent="0.25">
      <c r="O23562" s="7"/>
    </row>
    <row r="23563" spans="15:15" x14ac:dyDescent="0.25">
      <c r="O23563" s="7"/>
    </row>
    <row r="23564" spans="15:15" x14ac:dyDescent="0.25">
      <c r="O23564" s="7"/>
    </row>
    <row r="23565" spans="15:15" x14ac:dyDescent="0.25">
      <c r="O23565" s="7"/>
    </row>
    <row r="23566" spans="15:15" x14ac:dyDescent="0.25">
      <c r="O23566" s="7"/>
    </row>
    <row r="23567" spans="15:15" x14ac:dyDescent="0.25">
      <c r="O23567" s="7"/>
    </row>
    <row r="23568" spans="15:15" x14ac:dyDescent="0.25">
      <c r="O23568" s="7"/>
    </row>
    <row r="23569" spans="15:15" x14ac:dyDescent="0.25">
      <c r="O23569" s="7"/>
    </row>
    <row r="23570" spans="15:15" x14ac:dyDescent="0.25">
      <c r="O23570" s="7"/>
    </row>
    <row r="23571" spans="15:15" x14ac:dyDescent="0.25">
      <c r="O23571" s="7"/>
    </row>
    <row r="23572" spans="15:15" x14ac:dyDescent="0.25">
      <c r="O23572" s="7"/>
    </row>
    <row r="23573" spans="15:15" x14ac:dyDescent="0.25">
      <c r="O23573" s="7"/>
    </row>
    <row r="23574" spans="15:15" x14ac:dyDescent="0.25">
      <c r="O23574" s="7"/>
    </row>
    <row r="23575" spans="15:15" x14ac:dyDescent="0.25">
      <c r="O23575" s="7"/>
    </row>
    <row r="23576" spans="15:15" x14ac:dyDescent="0.25">
      <c r="O23576" s="7"/>
    </row>
    <row r="23577" spans="15:15" x14ac:dyDescent="0.25">
      <c r="O23577" s="7"/>
    </row>
    <row r="23578" spans="15:15" x14ac:dyDescent="0.25">
      <c r="O23578" s="7"/>
    </row>
    <row r="23579" spans="15:15" x14ac:dyDescent="0.25">
      <c r="O23579" s="7"/>
    </row>
    <row r="23580" spans="15:15" x14ac:dyDescent="0.25">
      <c r="O23580" s="7"/>
    </row>
    <row r="23581" spans="15:15" x14ac:dyDescent="0.25">
      <c r="O23581" s="7"/>
    </row>
    <row r="23582" spans="15:15" x14ac:dyDescent="0.25">
      <c r="O23582" s="7"/>
    </row>
    <row r="23583" spans="15:15" x14ac:dyDescent="0.25">
      <c r="O23583" s="7"/>
    </row>
    <row r="23584" spans="15:15" x14ac:dyDescent="0.25">
      <c r="O23584" s="7"/>
    </row>
    <row r="23585" spans="15:15" x14ac:dyDescent="0.25">
      <c r="O23585" s="7"/>
    </row>
    <row r="23586" spans="15:15" x14ac:dyDescent="0.25">
      <c r="O23586" s="7"/>
    </row>
    <row r="23587" spans="15:15" x14ac:dyDescent="0.25">
      <c r="O23587" s="7"/>
    </row>
    <row r="23588" spans="15:15" x14ac:dyDescent="0.25">
      <c r="O23588" s="7"/>
    </row>
    <row r="23589" spans="15:15" x14ac:dyDescent="0.25">
      <c r="O23589" s="7"/>
    </row>
    <row r="23590" spans="15:15" x14ac:dyDescent="0.25">
      <c r="O23590" s="7"/>
    </row>
    <row r="23591" spans="15:15" x14ac:dyDescent="0.25">
      <c r="O23591" s="7"/>
    </row>
    <row r="23592" spans="15:15" x14ac:dyDescent="0.25">
      <c r="O23592" s="7"/>
    </row>
    <row r="23593" spans="15:15" x14ac:dyDescent="0.25">
      <c r="O23593" s="7"/>
    </row>
    <row r="23594" spans="15:15" x14ac:dyDescent="0.25">
      <c r="O23594" s="7"/>
    </row>
    <row r="23595" spans="15:15" x14ac:dyDescent="0.25">
      <c r="O23595" s="7"/>
    </row>
    <row r="23596" spans="15:15" x14ac:dyDescent="0.25">
      <c r="O23596" s="7"/>
    </row>
    <row r="23597" spans="15:15" x14ac:dyDescent="0.25">
      <c r="O23597" s="7"/>
    </row>
    <row r="23598" spans="15:15" x14ac:dyDescent="0.25">
      <c r="O23598" s="7"/>
    </row>
    <row r="23599" spans="15:15" x14ac:dyDescent="0.25">
      <c r="O23599" s="7"/>
    </row>
    <row r="23600" spans="15:15" x14ac:dyDescent="0.25">
      <c r="O23600" s="7"/>
    </row>
    <row r="23601" spans="15:15" x14ac:dyDescent="0.25">
      <c r="O23601" s="7"/>
    </row>
    <row r="23602" spans="15:15" x14ac:dyDescent="0.25">
      <c r="O23602" s="7"/>
    </row>
    <row r="23603" spans="15:15" x14ac:dyDescent="0.25">
      <c r="O23603" s="7"/>
    </row>
    <row r="23604" spans="15:15" x14ac:dyDescent="0.25">
      <c r="O23604" s="7"/>
    </row>
    <row r="23605" spans="15:15" x14ac:dyDescent="0.25">
      <c r="O23605" s="7"/>
    </row>
    <row r="23606" spans="15:15" x14ac:dyDescent="0.25">
      <c r="O23606" s="7"/>
    </row>
    <row r="23607" spans="15:15" x14ac:dyDescent="0.25">
      <c r="O23607" s="7"/>
    </row>
    <row r="23608" spans="15:15" x14ac:dyDescent="0.25">
      <c r="O23608" s="7"/>
    </row>
    <row r="23609" spans="15:15" x14ac:dyDescent="0.25">
      <c r="O23609" s="7"/>
    </row>
    <row r="23610" spans="15:15" x14ac:dyDescent="0.25">
      <c r="O23610" s="7"/>
    </row>
    <row r="23611" spans="15:15" x14ac:dyDescent="0.25">
      <c r="O23611" s="7"/>
    </row>
    <row r="23612" spans="15:15" x14ac:dyDescent="0.25">
      <c r="O23612" s="7"/>
    </row>
    <row r="23613" spans="15:15" x14ac:dyDescent="0.25">
      <c r="O23613" s="7"/>
    </row>
    <row r="23614" spans="15:15" x14ac:dyDescent="0.25">
      <c r="O23614" s="7"/>
    </row>
    <row r="23615" spans="15:15" x14ac:dyDescent="0.25">
      <c r="O23615" s="7"/>
    </row>
    <row r="23616" spans="15:15" x14ac:dyDescent="0.25">
      <c r="O23616" s="7"/>
    </row>
    <row r="23617" spans="15:15" x14ac:dyDescent="0.25">
      <c r="O23617" s="7"/>
    </row>
    <row r="23618" spans="15:15" x14ac:dyDescent="0.25">
      <c r="O23618" s="7"/>
    </row>
    <row r="23619" spans="15:15" x14ac:dyDescent="0.25">
      <c r="O23619" s="7"/>
    </row>
    <row r="23620" spans="15:15" x14ac:dyDescent="0.25">
      <c r="O23620" s="7"/>
    </row>
    <row r="23621" spans="15:15" x14ac:dyDescent="0.25">
      <c r="O23621" s="7"/>
    </row>
    <row r="23622" spans="15:15" x14ac:dyDescent="0.25">
      <c r="O23622" s="7"/>
    </row>
    <row r="23623" spans="15:15" x14ac:dyDescent="0.25">
      <c r="O23623" s="7"/>
    </row>
    <row r="23624" spans="15:15" x14ac:dyDescent="0.25">
      <c r="O23624" s="7"/>
    </row>
    <row r="23625" spans="15:15" x14ac:dyDescent="0.25">
      <c r="O23625" s="7"/>
    </row>
    <row r="23626" spans="15:15" x14ac:dyDescent="0.25">
      <c r="O23626" s="7"/>
    </row>
    <row r="23627" spans="15:15" x14ac:dyDescent="0.25">
      <c r="O23627" s="7"/>
    </row>
    <row r="23628" spans="15:15" x14ac:dyDescent="0.25">
      <c r="O23628" s="7"/>
    </row>
    <row r="23629" spans="15:15" x14ac:dyDescent="0.25">
      <c r="O23629" s="7"/>
    </row>
    <row r="23630" spans="15:15" x14ac:dyDescent="0.25">
      <c r="O23630" s="7"/>
    </row>
    <row r="23631" spans="15:15" x14ac:dyDescent="0.25">
      <c r="O23631" s="7"/>
    </row>
    <row r="23632" spans="15:15" x14ac:dyDescent="0.25">
      <c r="O23632" s="7"/>
    </row>
    <row r="23633" spans="15:15" x14ac:dyDescent="0.25">
      <c r="O23633" s="7"/>
    </row>
    <row r="23634" spans="15:15" x14ac:dyDescent="0.25">
      <c r="O23634" s="7"/>
    </row>
    <row r="23635" spans="15:15" x14ac:dyDescent="0.25">
      <c r="O23635" s="7"/>
    </row>
    <row r="23636" spans="15:15" x14ac:dyDescent="0.25">
      <c r="O23636" s="7"/>
    </row>
    <row r="23637" spans="15:15" x14ac:dyDescent="0.25">
      <c r="O23637" s="7"/>
    </row>
    <row r="23638" spans="15:15" x14ac:dyDescent="0.25">
      <c r="O23638" s="7"/>
    </row>
    <row r="23639" spans="15:15" x14ac:dyDescent="0.25">
      <c r="O23639" s="7"/>
    </row>
    <row r="23640" spans="15:15" x14ac:dyDescent="0.25">
      <c r="O23640" s="7"/>
    </row>
    <row r="23641" spans="15:15" x14ac:dyDescent="0.25">
      <c r="O23641" s="7"/>
    </row>
    <row r="23642" spans="15:15" x14ac:dyDescent="0.25">
      <c r="O23642" s="7"/>
    </row>
    <row r="23643" spans="15:15" x14ac:dyDescent="0.25">
      <c r="O23643" s="7"/>
    </row>
    <row r="23644" spans="15:15" x14ac:dyDescent="0.25">
      <c r="O23644" s="7"/>
    </row>
    <row r="23645" spans="15:15" x14ac:dyDescent="0.25">
      <c r="O23645" s="7"/>
    </row>
    <row r="23646" spans="15:15" x14ac:dyDescent="0.25">
      <c r="O23646" s="7"/>
    </row>
    <row r="23647" spans="15:15" x14ac:dyDescent="0.25">
      <c r="O23647" s="7"/>
    </row>
    <row r="23648" spans="15:15" x14ac:dyDescent="0.25">
      <c r="O23648" s="7"/>
    </row>
    <row r="23649" spans="15:15" x14ac:dyDescent="0.25">
      <c r="O23649" s="7"/>
    </row>
    <row r="23650" spans="15:15" x14ac:dyDescent="0.25">
      <c r="O23650" s="7"/>
    </row>
    <row r="23651" spans="15:15" x14ac:dyDescent="0.25">
      <c r="O23651" s="7"/>
    </row>
    <row r="23652" spans="15:15" x14ac:dyDescent="0.25">
      <c r="O23652" s="7"/>
    </row>
    <row r="23653" spans="15:15" x14ac:dyDescent="0.25">
      <c r="O23653" s="7"/>
    </row>
    <row r="23654" spans="15:15" x14ac:dyDescent="0.25">
      <c r="O23654" s="7"/>
    </row>
    <row r="23655" spans="15:15" x14ac:dyDescent="0.25">
      <c r="O23655" s="7"/>
    </row>
    <row r="23656" spans="15:15" x14ac:dyDescent="0.25">
      <c r="O23656" s="7"/>
    </row>
    <row r="23657" spans="15:15" x14ac:dyDescent="0.25">
      <c r="O23657" s="7"/>
    </row>
    <row r="23658" spans="15:15" x14ac:dyDescent="0.25">
      <c r="O23658" s="7"/>
    </row>
    <row r="23659" spans="15:15" x14ac:dyDescent="0.25">
      <c r="O23659" s="7"/>
    </row>
    <row r="23660" spans="15:15" x14ac:dyDescent="0.25">
      <c r="O23660" s="7"/>
    </row>
    <row r="23661" spans="15:15" x14ac:dyDescent="0.25">
      <c r="O23661" s="7"/>
    </row>
    <row r="23662" spans="15:15" x14ac:dyDescent="0.25">
      <c r="O23662" s="7"/>
    </row>
    <row r="23663" spans="15:15" x14ac:dyDescent="0.25">
      <c r="O23663" s="7"/>
    </row>
    <row r="23664" spans="15:15" x14ac:dyDescent="0.25">
      <c r="O23664" s="7"/>
    </row>
    <row r="23665" spans="15:15" x14ac:dyDescent="0.25">
      <c r="O23665" s="7"/>
    </row>
    <row r="23666" spans="15:15" x14ac:dyDescent="0.25">
      <c r="O23666" s="7"/>
    </row>
    <row r="23667" spans="15:15" x14ac:dyDescent="0.25">
      <c r="O23667" s="7"/>
    </row>
    <row r="23668" spans="15:15" x14ac:dyDescent="0.25">
      <c r="O23668" s="7"/>
    </row>
    <row r="23669" spans="15:15" x14ac:dyDescent="0.25">
      <c r="O23669" s="7"/>
    </row>
    <row r="23670" spans="15:15" x14ac:dyDescent="0.25">
      <c r="O23670" s="7"/>
    </row>
    <row r="23671" spans="15:15" x14ac:dyDescent="0.25">
      <c r="O23671" s="7"/>
    </row>
    <row r="23672" spans="15:15" x14ac:dyDescent="0.25">
      <c r="O23672" s="7"/>
    </row>
    <row r="23673" spans="15:15" x14ac:dyDescent="0.25">
      <c r="O23673" s="7"/>
    </row>
    <row r="23674" spans="15:15" x14ac:dyDescent="0.25">
      <c r="O23674" s="7"/>
    </row>
    <row r="23675" spans="15:15" x14ac:dyDescent="0.25">
      <c r="O23675" s="7"/>
    </row>
    <row r="23676" spans="15:15" x14ac:dyDescent="0.25">
      <c r="O23676" s="7"/>
    </row>
    <row r="23677" spans="15:15" x14ac:dyDescent="0.25">
      <c r="O23677" s="7"/>
    </row>
    <row r="23678" spans="15:15" x14ac:dyDescent="0.25">
      <c r="O23678" s="7"/>
    </row>
    <row r="23679" spans="15:15" x14ac:dyDescent="0.25">
      <c r="O23679" s="7"/>
    </row>
    <row r="23680" spans="15:15" x14ac:dyDescent="0.25">
      <c r="O23680" s="7"/>
    </row>
    <row r="23681" spans="15:15" x14ac:dyDescent="0.25">
      <c r="O23681" s="7"/>
    </row>
    <row r="23682" spans="15:15" x14ac:dyDescent="0.25">
      <c r="O23682" s="7"/>
    </row>
    <row r="23683" spans="15:15" x14ac:dyDescent="0.25">
      <c r="O23683" s="7"/>
    </row>
    <row r="23684" spans="15:15" x14ac:dyDescent="0.25">
      <c r="O23684" s="7"/>
    </row>
    <row r="23685" spans="15:15" x14ac:dyDescent="0.25">
      <c r="O23685" s="7"/>
    </row>
    <row r="23686" spans="15:15" x14ac:dyDescent="0.25">
      <c r="O23686" s="7"/>
    </row>
    <row r="23687" spans="15:15" x14ac:dyDescent="0.25">
      <c r="O23687" s="7"/>
    </row>
    <row r="23688" spans="15:15" x14ac:dyDescent="0.25">
      <c r="O23688" s="7"/>
    </row>
    <row r="23689" spans="15:15" x14ac:dyDescent="0.25">
      <c r="O23689" s="7"/>
    </row>
    <row r="23690" spans="15:15" x14ac:dyDescent="0.25">
      <c r="O23690" s="7"/>
    </row>
    <row r="23691" spans="15:15" x14ac:dyDescent="0.25">
      <c r="O23691" s="7"/>
    </row>
    <row r="23692" spans="15:15" x14ac:dyDescent="0.25">
      <c r="O23692" s="7"/>
    </row>
    <row r="23693" spans="15:15" x14ac:dyDescent="0.25">
      <c r="O23693" s="7"/>
    </row>
    <row r="23694" spans="15:15" x14ac:dyDescent="0.25">
      <c r="O23694" s="7"/>
    </row>
    <row r="23695" spans="15:15" x14ac:dyDescent="0.25">
      <c r="O23695" s="7"/>
    </row>
    <row r="23696" spans="15:15" x14ac:dyDescent="0.25">
      <c r="O23696" s="7"/>
    </row>
    <row r="23697" spans="15:15" x14ac:dyDescent="0.25">
      <c r="O23697" s="7"/>
    </row>
    <row r="23698" spans="15:15" x14ac:dyDescent="0.25">
      <c r="O23698" s="7"/>
    </row>
    <row r="23699" spans="15:15" x14ac:dyDescent="0.25">
      <c r="O23699" s="7"/>
    </row>
    <row r="23700" spans="15:15" x14ac:dyDescent="0.25">
      <c r="O23700" s="7"/>
    </row>
    <row r="23701" spans="15:15" x14ac:dyDescent="0.25">
      <c r="O23701" s="7"/>
    </row>
    <row r="23702" spans="15:15" x14ac:dyDescent="0.25">
      <c r="O23702" s="7"/>
    </row>
    <row r="23703" spans="15:15" x14ac:dyDescent="0.25">
      <c r="O23703" s="7"/>
    </row>
    <row r="23704" spans="15:15" x14ac:dyDescent="0.25">
      <c r="O23704" s="7"/>
    </row>
    <row r="23705" spans="15:15" x14ac:dyDescent="0.25">
      <c r="O23705" s="7"/>
    </row>
    <row r="23706" spans="15:15" x14ac:dyDescent="0.25">
      <c r="O23706" s="7"/>
    </row>
    <row r="23707" spans="15:15" x14ac:dyDescent="0.25">
      <c r="O23707" s="7"/>
    </row>
    <row r="23708" spans="15:15" x14ac:dyDescent="0.25">
      <c r="O23708" s="7"/>
    </row>
    <row r="23709" spans="15:15" x14ac:dyDescent="0.25">
      <c r="O23709" s="7"/>
    </row>
    <row r="23710" spans="15:15" x14ac:dyDescent="0.25">
      <c r="O23710" s="7"/>
    </row>
    <row r="23711" spans="15:15" x14ac:dyDescent="0.25">
      <c r="O23711" s="7"/>
    </row>
    <row r="23712" spans="15:15" x14ac:dyDescent="0.25">
      <c r="O23712" s="7"/>
    </row>
    <row r="23713" spans="15:15" x14ac:dyDescent="0.25">
      <c r="O23713" s="7"/>
    </row>
    <row r="23714" spans="15:15" x14ac:dyDescent="0.25">
      <c r="O23714" s="7"/>
    </row>
    <row r="23715" spans="15:15" x14ac:dyDescent="0.25">
      <c r="O23715" s="7"/>
    </row>
    <row r="23716" spans="15:15" x14ac:dyDescent="0.25">
      <c r="O23716" s="7"/>
    </row>
    <row r="23717" spans="15:15" x14ac:dyDescent="0.25">
      <c r="O23717" s="7"/>
    </row>
    <row r="23718" spans="15:15" x14ac:dyDescent="0.25">
      <c r="O23718" s="7"/>
    </row>
    <row r="23719" spans="15:15" x14ac:dyDescent="0.25">
      <c r="O23719" s="7"/>
    </row>
    <row r="23720" spans="15:15" x14ac:dyDescent="0.25">
      <c r="O23720" s="7"/>
    </row>
    <row r="23721" spans="15:15" x14ac:dyDescent="0.25">
      <c r="O23721" s="7"/>
    </row>
    <row r="23722" spans="15:15" x14ac:dyDescent="0.25">
      <c r="O23722" s="7"/>
    </row>
    <row r="23723" spans="15:15" x14ac:dyDescent="0.25">
      <c r="O23723" s="7"/>
    </row>
    <row r="23724" spans="15:15" x14ac:dyDescent="0.25">
      <c r="O23724" s="7"/>
    </row>
    <row r="23725" spans="15:15" x14ac:dyDescent="0.25">
      <c r="O23725" s="7"/>
    </row>
    <row r="23726" spans="15:15" x14ac:dyDescent="0.25">
      <c r="O23726" s="7"/>
    </row>
    <row r="23727" spans="15:15" x14ac:dyDescent="0.25">
      <c r="O23727" s="7"/>
    </row>
    <row r="23728" spans="15:15" x14ac:dyDescent="0.25">
      <c r="O23728" s="7"/>
    </row>
    <row r="23729" spans="15:15" x14ac:dyDescent="0.25">
      <c r="O23729" s="7"/>
    </row>
    <row r="23730" spans="15:15" x14ac:dyDescent="0.25">
      <c r="O23730" s="7"/>
    </row>
    <row r="23731" spans="15:15" x14ac:dyDescent="0.25">
      <c r="O23731" s="7"/>
    </row>
    <row r="23732" spans="15:15" x14ac:dyDescent="0.25">
      <c r="O23732" s="7"/>
    </row>
    <row r="23733" spans="15:15" x14ac:dyDescent="0.25">
      <c r="O23733" s="7"/>
    </row>
    <row r="23734" spans="15:15" x14ac:dyDescent="0.25">
      <c r="O23734" s="7"/>
    </row>
    <row r="23735" spans="15:15" x14ac:dyDescent="0.25">
      <c r="O23735" s="7"/>
    </row>
    <row r="23736" spans="15:15" x14ac:dyDescent="0.25">
      <c r="O23736" s="7"/>
    </row>
    <row r="23737" spans="15:15" x14ac:dyDescent="0.25">
      <c r="O23737" s="7"/>
    </row>
    <row r="23762" spans="15:15" x14ac:dyDescent="0.25">
      <c r="O23762" s="7"/>
    </row>
    <row r="23763" spans="15:15" x14ac:dyDescent="0.25">
      <c r="O23763" s="7"/>
    </row>
    <row r="23764" spans="15:15" x14ac:dyDescent="0.25">
      <c r="O23764" s="7"/>
    </row>
    <row r="23765" spans="15:15" x14ac:dyDescent="0.25">
      <c r="O23765" s="7"/>
    </row>
    <row r="23766" spans="15:15" x14ac:dyDescent="0.25">
      <c r="O23766" s="7"/>
    </row>
    <row r="23767" spans="15:15" x14ac:dyDescent="0.25">
      <c r="O23767" s="7"/>
    </row>
    <row r="23768" spans="15:15" x14ac:dyDescent="0.25">
      <c r="O23768" s="7"/>
    </row>
    <row r="23769" spans="15:15" x14ac:dyDescent="0.25">
      <c r="O23769" s="7"/>
    </row>
    <row r="23770" spans="15:15" x14ac:dyDescent="0.25">
      <c r="O23770" s="7"/>
    </row>
    <row r="23771" spans="15:15" x14ac:dyDescent="0.25">
      <c r="O23771" s="7"/>
    </row>
    <row r="23772" spans="15:15" x14ac:dyDescent="0.25">
      <c r="O23772" s="7"/>
    </row>
    <row r="23773" spans="15:15" x14ac:dyDescent="0.25">
      <c r="O23773" s="7"/>
    </row>
    <row r="23774" spans="15:15" x14ac:dyDescent="0.25">
      <c r="O23774" s="7"/>
    </row>
    <row r="23775" spans="15:15" x14ac:dyDescent="0.25">
      <c r="O23775" s="7"/>
    </row>
    <row r="23776" spans="15:15" x14ac:dyDescent="0.25">
      <c r="O23776" s="7"/>
    </row>
    <row r="23777" spans="15:15" x14ac:dyDescent="0.25">
      <c r="O23777" s="7"/>
    </row>
    <row r="23778" spans="15:15" x14ac:dyDescent="0.25">
      <c r="O23778" s="7"/>
    </row>
    <row r="23779" spans="15:15" x14ac:dyDescent="0.25">
      <c r="O23779" s="7"/>
    </row>
    <row r="23780" spans="15:15" x14ac:dyDescent="0.25">
      <c r="O23780" s="7"/>
    </row>
    <row r="23781" spans="15:15" x14ac:dyDescent="0.25">
      <c r="O23781" s="7"/>
    </row>
    <row r="23782" spans="15:15" x14ac:dyDescent="0.25">
      <c r="O23782" s="7"/>
    </row>
    <row r="23783" spans="15:15" x14ac:dyDescent="0.25">
      <c r="O23783" s="7"/>
    </row>
    <row r="23784" spans="15:15" x14ac:dyDescent="0.25">
      <c r="O23784" s="7"/>
    </row>
    <row r="23785" spans="15:15" x14ac:dyDescent="0.25">
      <c r="O23785" s="7"/>
    </row>
    <row r="23786" spans="15:15" x14ac:dyDescent="0.25">
      <c r="O23786" s="7"/>
    </row>
    <row r="23787" spans="15:15" x14ac:dyDescent="0.25">
      <c r="O23787" s="7"/>
    </row>
    <row r="23788" spans="15:15" x14ac:dyDescent="0.25">
      <c r="O23788" s="7"/>
    </row>
    <row r="23789" spans="15:15" x14ac:dyDescent="0.25">
      <c r="O23789" s="7"/>
    </row>
    <row r="23790" spans="15:15" x14ac:dyDescent="0.25">
      <c r="O23790" s="7"/>
    </row>
    <row r="23791" spans="15:15" x14ac:dyDescent="0.25">
      <c r="O23791" s="7"/>
    </row>
    <row r="23792" spans="15:15" x14ac:dyDescent="0.25">
      <c r="O23792" s="7"/>
    </row>
    <row r="23793" spans="15:15" x14ac:dyDescent="0.25">
      <c r="O23793" s="7"/>
    </row>
    <row r="23794" spans="15:15" x14ac:dyDescent="0.25">
      <c r="O23794" s="7"/>
    </row>
    <row r="23795" spans="15:15" x14ac:dyDescent="0.25">
      <c r="O23795" s="7"/>
    </row>
    <row r="23796" spans="15:15" x14ac:dyDescent="0.25">
      <c r="O23796" s="7"/>
    </row>
    <row r="23797" spans="15:15" x14ac:dyDescent="0.25">
      <c r="O23797" s="7"/>
    </row>
    <row r="23798" spans="15:15" x14ac:dyDescent="0.25">
      <c r="O23798" s="7"/>
    </row>
    <row r="23799" spans="15:15" x14ac:dyDescent="0.25">
      <c r="O23799" s="7"/>
    </row>
    <row r="23800" spans="15:15" x14ac:dyDescent="0.25">
      <c r="O23800" s="7"/>
    </row>
    <row r="23801" spans="15:15" x14ac:dyDescent="0.25">
      <c r="O23801" s="7"/>
    </row>
    <row r="23802" spans="15:15" x14ac:dyDescent="0.25">
      <c r="O23802" s="7"/>
    </row>
    <row r="23803" spans="15:15" x14ac:dyDescent="0.25">
      <c r="O23803" s="7"/>
    </row>
    <row r="23804" spans="15:15" x14ac:dyDescent="0.25">
      <c r="O23804" s="7"/>
    </row>
    <row r="23805" spans="15:15" x14ac:dyDescent="0.25">
      <c r="O23805" s="7"/>
    </row>
    <row r="23806" spans="15:15" x14ac:dyDescent="0.25">
      <c r="O23806" s="7"/>
    </row>
    <row r="23807" spans="15:15" x14ac:dyDescent="0.25">
      <c r="O23807" s="7"/>
    </row>
    <row r="23808" spans="15:15" x14ac:dyDescent="0.25">
      <c r="O23808" s="7"/>
    </row>
    <row r="23809" spans="15:15" x14ac:dyDescent="0.25">
      <c r="O23809" s="7"/>
    </row>
    <row r="23810" spans="15:15" x14ac:dyDescent="0.25">
      <c r="O23810" s="7"/>
    </row>
    <row r="23811" spans="15:15" x14ac:dyDescent="0.25">
      <c r="O23811" s="7"/>
    </row>
    <row r="23812" spans="15:15" x14ac:dyDescent="0.25">
      <c r="O23812" s="7"/>
    </row>
    <row r="23813" spans="15:15" x14ac:dyDescent="0.25">
      <c r="O23813" s="7"/>
    </row>
    <row r="23814" spans="15:15" x14ac:dyDescent="0.25">
      <c r="O23814" s="7"/>
    </row>
    <row r="23815" spans="15:15" x14ac:dyDescent="0.25">
      <c r="O23815" s="7"/>
    </row>
    <row r="23816" spans="15:15" x14ac:dyDescent="0.25">
      <c r="O23816" s="7"/>
    </row>
    <row r="23817" spans="15:15" x14ac:dyDescent="0.25">
      <c r="O23817" s="7"/>
    </row>
    <row r="23818" spans="15:15" x14ac:dyDescent="0.25">
      <c r="O23818" s="7"/>
    </row>
    <row r="23819" spans="15:15" x14ac:dyDescent="0.25">
      <c r="O23819" s="7"/>
    </row>
    <row r="23820" spans="15:15" x14ac:dyDescent="0.25">
      <c r="O23820" s="7"/>
    </row>
    <row r="23821" spans="15:15" x14ac:dyDescent="0.25">
      <c r="O23821" s="7"/>
    </row>
    <row r="23822" spans="15:15" x14ac:dyDescent="0.25">
      <c r="O23822" s="7"/>
    </row>
    <row r="23823" spans="15:15" x14ac:dyDescent="0.25">
      <c r="O23823" s="7"/>
    </row>
    <row r="23824" spans="15:15" x14ac:dyDescent="0.25">
      <c r="O23824" s="7"/>
    </row>
    <row r="23825" spans="15:15" x14ac:dyDescent="0.25">
      <c r="O23825" s="7"/>
    </row>
    <row r="23826" spans="15:15" x14ac:dyDescent="0.25">
      <c r="O23826" s="7"/>
    </row>
    <row r="23827" spans="15:15" x14ac:dyDescent="0.25">
      <c r="O23827" s="7"/>
    </row>
    <row r="23828" spans="15:15" x14ac:dyDescent="0.25">
      <c r="O23828" s="7"/>
    </row>
    <row r="23829" spans="15:15" x14ac:dyDescent="0.25">
      <c r="O23829" s="7"/>
    </row>
    <row r="23830" spans="15:15" x14ac:dyDescent="0.25">
      <c r="O23830" s="7"/>
    </row>
    <row r="23831" spans="15:15" x14ac:dyDescent="0.25">
      <c r="O23831" s="7"/>
    </row>
    <row r="23832" spans="15:15" x14ac:dyDescent="0.25">
      <c r="O23832" s="7"/>
    </row>
    <row r="23833" spans="15:15" x14ac:dyDescent="0.25">
      <c r="O23833" s="7"/>
    </row>
    <row r="23834" spans="15:15" x14ac:dyDescent="0.25">
      <c r="O23834" s="7"/>
    </row>
    <row r="23835" spans="15:15" x14ac:dyDescent="0.25">
      <c r="O23835" s="7"/>
    </row>
    <row r="23836" spans="15:15" x14ac:dyDescent="0.25">
      <c r="O23836" s="7"/>
    </row>
    <row r="23837" spans="15:15" x14ac:dyDescent="0.25">
      <c r="O23837" s="7"/>
    </row>
    <row r="23838" spans="15:15" x14ac:dyDescent="0.25">
      <c r="O23838" s="7"/>
    </row>
    <row r="23839" spans="15:15" x14ac:dyDescent="0.25">
      <c r="O23839" s="7"/>
    </row>
    <row r="23840" spans="15:15" x14ac:dyDescent="0.25">
      <c r="O23840" s="7"/>
    </row>
    <row r="23841" spans="15:15" x14ac:dyDescent="0.25">
      <c r="O23841" s="7"/>
    </row>
    <row r="23842" spans="15:15" x14ac:dyDescent="0.25">
      <c r="O23842" s="7"/>
    </row>
    <row r="23843" spans="15:15" x14ac:dyDescent="0.25">
      <c r="O23843" s="7"/>
    </row>
    <row r="23844" spans="15:15" x14ac:dyDescent="0.25">
      <c r="O23844" s="7"/>
    </row>
    <row r="23845" spans="15:15" x14ac:dyDescent="0.25">
      <c r="O23845" s="7"/>
    </row>
    <row r="23846" spans="15:15" x14ac:dyDescent="0.25">
      <c r="O23846" s="7"/>
    </row>
    <row r="23847" spans="15:15" x14ac:dyDescent="0.25">
      <c r="O23847" s="7"/>
    </row>
    <row r="23848" spans="15:15" x14ac:dyDescent="0.25">
      <c r="O23848" s="7"/>
    </row>
    <row r="23849" spans="15:15" x14ac:dyDescent="0.25">
      <c r="O23849" s="7"/>
    </row>
    <row r="23850" spans="15:15" x14ac:dyDescent="0.25">
      <c r="O23850" s="7"/>
    </row>
    <row r="23851" spans="15:15" x14ac:dyDescent="0.25">
      <c r="O23851" s="7"/>
    </row>
    <row r="23852" spans="15:15" x14ac:dyDescent="0.25">
      <c r="O23852" s="7"/>
    </row>
    <row r="23853" spans="15:15" x14ac:dyDescent="0.25">
      <c r="O23853" s="7"/>
    </row>
    <row r="23854" spans="15:15" x14ac:dyDescent="0.25">
      <c r="O23854" s="7"/>
    </row>
    <row r="23855" spans="15:15" x14ac:dyDescent="0.25">
      <c r="O23855" s="7"/>
    </row>
    <row r="23856" spans="15:15" x14ac:dyDescent="0.25">
      <c r="O23856" s="7"/>
    </row>
    <row r="23857" spans="15:15" x14ac:dyDescent="0.25">
      <c r="O23857" s="7"/>
    </row>
    <row r="23858" spans="15:15" x14ac:dyDescent="0.25">
      <c r="O23858" s="7"/>
    </row>
    <row r="23859" spans="15:15" x14ac:dyDescent="0.25">
      <c r="O23859" s="7"/>
    </row>
    <row r="23860" spans="15:15" x14ac:dyDescent="0.25">
      <c r="O23860" s="7"/>
    </row>
    <row r="23861" spans="15:15" x14ac:dyDescent="0.25">
      <c r="O23861" s="7"/>
    </row>
    <row r="23862" spans="15:15" x14ac:dyDescent="0.25">
      <c r="O23862" s="7"/>
    </row>
    <row r="23863" spans="15:15" x14ac:dyDescent="0.25">
      <c r="O23863" s="7"/>
    </row>
    <row r="23864" spans="15:15" x14ac:dyDescent="0.25">
      <c r="O23864" s="7"/>
    </row>
    <row r="23865" spans="15:15" x14ac:dyDescent="0.25">
      <c r="O23865" s="7"/>
    </row>
    <row r="23866" spans="15:15" x14ac:dyDescent="0.25">
      <c r="O23866" s="7"/>
    </row>
    <row r="23867" spans="15:15" x14ac:dyDescent="0.25">
      <c r="O23867" s="7"/>
    </row>
    <row r="23868" spans="15:15" x14ac:dyDescent="0.25">
      <c r="O23868" s="7"/>
    </row>
    <row r="23869" spans="15:15" x14ac:dyDescent="0.25">
      <c r="O23869" s="7"/>
    </row>
    <row r="23870" spans="15:15" x14ac:dyDescent="0.25">
      <c r="O23870" s="7"/>
    </row>
    <row r="23871" spans="15:15" x14ac:dyDescent="0.25">
      <c r="O23871" s="7"/>
    </row>
    <row r="23872" spans="15:15" x14ac:dyDescent="0.25">
      <c r="O23872" s="7"/>
    </row>
    <row r="23873" spans="15:15" x14ac:dyDescent="0.25">
      <c r="O23873" s="7"/>
    </row>
    <row r="23874" spans="15:15" x14ac:dyDescent="0.25">
      <c r="O23874" s="7"/>
    </row>
    <row r="23875" spans="15:15" x14ac:dyDescent="0.25">
      <c r="O23875" s="7"/>
    </row>
    <row r="23876" spans="15:15" x14ac:dyDescent="0.25">
      <c r="O23876" s="7"/>
    </row>
    <row r="23877" spans="15:15" x14ac:dyDescent="0.25">
      <c r="O23877" s="7"/>
    </row>
    <row r="23878" spans="15:15" x14ac:dyDescent="0.25">
      <c r="O23878" s="7"/>
    </row>
    <row r="23879" spans="15:15" x14ac:dyDescent="0.25">
      <c r="O23879" s="7"/>
    </row>
    <row r="23880" spans="15:15" x14ac:dyDescent="0.25">
      <c r="O23880" s="7"/>
    </row>
    <row r="23881" spans="15:15" x14ac:dyDescent="0.25">
      <c r="O23881" s="7"/>
    </row>
    <row r="23882" spans="15:15" x14ac:dyDescent="0.25">
      <c r="O23882" s="7"/>
    </row>
    <row r="23883" spans="15:15" x14ac:dyDescent="0.25">
      <c r="O23883" s="7"/>
    </row>
    <row r="23884" spans="15:15" x14ac:dyDescent="0.25">
      <c r="O23884" s="7"/>
    </row>
    <row r="23885" spans="15:15" x14ac:dyDescent="0.25">
      <c r="O23885" s="7"/>
    </row>
    <row r="23886" spans="15:15" x14ac:dyDescent="0.25">
      <c r="O23886" s="7"/>
    </row>
    <row r="23887" spans="15:15" x14ac:dyDescent="0.25">
      <c r="O23887" s="7"/>
    </row>
    <row r="23888" spans="15:15" x14ac:dyDescent="0.25">
      <c r="O23888" s="7"/>
    </row>
    <row r="23889" spans="15:15" x14ac:dyDescent="0.25">
      <c r="O23889" s="7"/>
    </row>
    <row r="23890" spans="15:15" x14ac:dyDescent="0.25">
      <c r="O23890" s="7"/>
    </row>
    <row r="23891" spans="15:15" x14ac:dyDescent="0.25">
      <c r="O23891" s="7"/>
    </row>
    <row r="23892" spans="15:15" x14ac:dyDescent="0.25">
      <c r="O23892" s="7"/>
    </row>
    <row r="23893" spans="15:15" x14ac:dyDescent="0.25">
      <c r="O23893" s="7"/>
    </row>
    <row r="23894" spans="15:15" x14ac:dyDescent="0.25">
      <c r="O23894" s="7"/>
    </row>
    <row r="23895" spans="15:15" x14ac:dyDescent="0.25">
      <c r="O23895" s="7"/>
    </row>
    <row r="23896" spans="15:15" x14ac:dyDescent="0.25">
      <c r="O23896" s="7"/>
    </row>
    <row r="23897" spans="15:15" x14ac:dyDescent="0.25">
      <c r="O23897" s="7"/>
    </row>
    <row r="23898" spans="15:15" x14ac:dyDescent="0.25">
      <c r="O23898" s="7"/>
    </row>
    <row r="23899" spans="15:15" x14ac:dyDescent="0.25">
      <c r="O23899" s="7"/>
    </row>
    <row r="23900" spans="15:15" x14ac:dyDescent="0.25">
      <c r="O23900" s="7"/>
    </row>
    <row r="23901" spans="15:15" x14ac:dyDescent="0.25">
      <c r="O23901" s="7"/>
    </row>
    <row r="23902" spans="15:15" x14ac:dyDescent="0.25">
      <c r="O23902" s="7"/>
    </row>
    <row r="23903" spans="15:15" x14ac:dyDescent="0.25">
      <c r="O23903" s="7"/>
    </row>
    <row r="23904" spans="15:15" x14ac:dyDescent="0.25">
      <c r="O23904" s="7"/>
    </row>
    <row r="23905" spans="15:15" x14ac:dyDescent="0.25">
      <c r="O23905" s="7"/>
    </row>
    <row r="23906" spans="15:15" x14ac:dyDescent="0.25">
      <c r="O23906" s="7"/>
    </row>
    <row r="23907" spans="15:15" x14ac:dyDescent="0.25">
      <c r="O23907" s="7"/>
    </row>
    <row r="23908" spans="15:15" x14ac:dyDescent="0.25">
      <c r="O23908" s="7"/>
    </row>
    <row r="23909" spans="15:15" x14ac:dyDescent="0.25">
      <c r="O23909" s="7"/>
    </row>
    <row r="23910" spans="15:15" x14ac:dyDescent="0.25">
      <c r="O23910" s="7"/>
    </row>
    <row r="23911" spans="15:15" x14ac:dyDescent="0.25">
      <c r="O23911" s="7"/>
    </row>
    <row r="23912" spans="15:15" x14ac:dyDescent="0.25">
      <c r="O23912" s="7"/>
    </row>
    <row r="23913" spans="15:15" x14ac:dyDescent="0.25">
      <c r="O23913" s="7"/>
    </row>
    <row r="23914" spans="15:15" x14ac:dyDescent="0.25">
      <c r="O23914" s="7"/>
    </row>
    <row r="23915" spans="15:15" x14ac:dyDescent="0.25">
      <c r="O23915" s="7"/>
    </row>
    <row r="23916" spans="15:15" x14ac:dyDescent="0.25">
      <c r="O23916" s="7"/>
    </row>
    <row r="23917" spans="15:15" x14ac:dyDescent="0.25">
      <c r="O23917" s="7"/>
    </row>
    <row r="23918" spans="15:15" x14ac:dyDescent="0.25">
      <c r="O23918" s="7"/>
    </row>
    <row r="23919" spans="15:15" x14ac:dyDescent="0.25">
      <c r="O23919" s="7"/>
    </row>
    <row r="23920" spans="15:15" x14ac:dyDescent="0.25">
      <c r="O23920" s="7"/>
    </row>
    <row r="23921" spans="15:15" x14ac:dyDescent="0.25">
      <c r="O23921" s="7"/>
    </row>
    <row r="23922" spans="15:15" x14ac:dyDescent="0.25">
      <c r="O23922" s="7"/>
    </row>
    <row r="23923" spans="15:15" x14ac:dyDescent="0.25">
      <c r="O23923" s="7"/>
    </row>
    <row r="23924" spans="15:15" x14ac:dyDescent="0.25">
      <c r="O23924" s="7"/>
    </row>
    <row r="23925" spans="15:15" x14ac:dyDescent="0.25">
      <c r="O23925" s="7"/>
    </row>
    <row r="23926" spans="15:15" x14ac:dyDescent="0.25">
      <c r="O23926" s="7"/>
    </row>
    <row r="23927" spans="15:15" x14ac:dyDescent="0.25">
      <c r="O23927" s="7"/>
    </row>
    <row r="23928" spans="15:15" x14ac:dyDescent="0.25">
      <c r="O23928" s="7"/>
    </row>
    <row r="23929" spans="15:15" x14ac:dyDescent="0.25">
      <c r="O23929" s="7"/>
    </row>
    <row r="23930" spans="15:15" x14ac:dyDescent="0.25">
      <c r="O23930" s="7"/>
    </row>
    <row r="23931" spans="15:15" x14ac:dyDescent="0.25">
      <c r="O23931" s="7"/>
    </row>
    <row r="23932" spans="15:15" x14ac:dyDescent="0.25">
      <c r="O23932" s="7"/>
    </row>
    <row r="23933" spans="15:15" x14ac:dyDescent="0.25">
      <c r="O23933" s="7"/>
    </row>
    <row r="23934" spans="15:15" x14ac:dyDescent="0.25">
      <c r="O23934" s="7"/>
    </row>
    <row r="23935" spans="15:15" x14ac:dyDescent="0.25">
      <c r="O23935" s="7"/>
    </row>
    <row r="23936" spans="15:15" x14ac:dyDescent="0.25">
      <c r="O23936" s="7"/>
    </row>
    <row r="23937" spans="15:15" x14ac:dyDescent="0.25">
      <c r="O23937" s="7"/>
    </row>
    <row r="23938" spans="15:15" x14ac:dyDescent="0.25">
      <c r="O23938" s="7"/>
    </row>
    <row r="23939" spans="15:15" x14ac:dyDescent="0.25">
      <c r="O23939" s="7"/>
    </row>
    <row r="23940" spans="15:15" x14ac:dyDescent="0.25">
      <c r="O23940" s="7"/>
    </row>
    <row r="23941" spans="15:15" x14ac:dyDescent="0.25">
      <c r="O23941" s="7"/>
    </row>
    <row r="23942" spans="15:15" x14ac:dyDescent="0.25">
      <c r="O23942" s="7"/>
    </row>
    <row r="23943" spans="15:15" x14ac:dyDescent="0.25">
      <c r="O23943" s="7"/>
    </row>
    <row r="23944" spans="15:15" x14ac:dyDescent="0.25">
      <c r="O23944" s="7"/>
    </row>
    <row r="23945" spans="15:15" x14ac:dyDescent="0.25">
      <c r="O23945" s="7"/>
    </row>
    <row r="23946" spans="15:15" x14ac:dyDescent="0.25">
      <c r="O23946" s="7"/>
    </row>
    <row r="23947" spans="15:15" x14ac:dyDescent="0.25">
      <c r="O23947" s="7"/>
    </row>
    <row r="23948" spans="15:15" x14ac:dyDescent="0.25">
      <c r="O23948" s="7"/>
    </row>
    <row r="23949" spans="15:15" x14ac:dyDescent="0.25">
      <c r="O23949" s="7"/>
    </row>
    <row r="23950" spans="15:15" x14ac:dyDescent="0.25">
      <c r="O23950" s="7"/>
    </row>
    <row r="23951" spans="15:15" x14ac:dyDescent="0.25">
      <c r="O23951" s="7"/>
    </row>
    <row r="23952" spans="15:15" x14ac:dyDescent="0.25">
      <c r="O23952" s="7"/>
    </row>
    <row r="23953" spans="15:15" x14ac:dyDescent="0.25">
      <c r="O23953" s="7"/>
    </row>
    <row r="23954" spans="15:15" x14ac:dyDescent="0.25">
      <c r="O23954" s="7"/>
    </row>
    <row r="23955" spans="15:15" x14ac:dyDescent="0.25">
      <c r="O23955" s="7"/>
    </row>
    <row r="23956" spans="15:15" x14ac:dyDescent="0.25">
      <c r="O23956" s="7"/>
    </row>
    <row r="23957" spans="15:15" x14ac:dyDescent="0.25">
      <c r="O23957" s="7"/>
    </row>
    <row r="23958" spans="15:15" x14ac:dyDescent="0.25">
      <c r="O23958" s="7"/>
    </row>
    <row r="23959" spans="15:15" x14ac:dyDescent="0.25">
      <c r="O23959" s="7"/>
    </row>
    <row r="23960" spans="15:15" x14ac:dyDescent="0.25">
      <c r="O23960" s="7"/>
    </row>
    <row r="23961" spans="15:15" x14ac:dyDescent="0.25">
      <c r="O23961" s="7"/>
    </row>
    <row r="23962" spans="15:15" x14ac:dyDescent="0.25">
      <c r="O23962" s="7"/>
    </row>
    <row r="23963" spans="15:15" x14ac:dyDescent="0.25">
      <c r="O23963" s="7"/>
    </row>
    <row r="23964" spans="15:15" x14ac:dyDescent="0.25">
      <c r="O23964" s="7"/>
    </row>
    <row r="23965" spans="15:15" x14ac:dyDescent="0.25">
      <c r="O23965" s="7"/>
    </row>
    <row r="23966" spans="15:15" x14ac:dyDescent="0.25">
      <c r="O23966" s="7"/>
    </row>
    <row r="23967" spans="15:15" x14ac:dyDescent="0.25">
      <c r="O23967" s="7"/>
    </row>
    <row r="23968" spans="15:15" x14ac:dyDescent="0.25">
      <c r="O23968" s="7"/>
    </row>
    <row r="23969" spans="15:15" x14ac:dyDescent="0.25">
      <c r="O23969" s="7"/>
    </row>
    <row r="23970" spans="15:15" x14ac:dyDescent="0.25">
      <c r="O23970" s="7"/>
    </row>
    <row r="23971" spans="15:15" x14ac:dyDescent="0.25">
      <c r="O23971" s="7"/>
    </row>
    <row r="23972" spans="15:15" x14ac:dyDescent="0.25">
      <c r="O23972" s="7"/>
    </row>
    <row r="23973" spans="15:15" x14ac:dyDescent="0.25">
      <c r="O23973" s="7"/>
    </row>
    <row r="23974" spans="15:15" x14ac:dyDescent="0.25">
      <c r="O23974" s="7"/>
    </row>
    <row r="23975" spans="15:15" x14ac:dyDescent="0.25">
      <c r="O23975" s="7"/>
    </row>
    <row r="23976" spans="15:15" x14ac:dyDescent="0.25">
      <c r="O23976" s="7"/>
    </row>
    <row r="23977" spans="15:15" x14ac:dyDescent="0.25">
      <c r="O23977" s="7"/>
    </row>
    <row r="23978" spans="15:15" x14ac:dyDescent="0.25">
      <c r="O23978" s="7"/>
    </row>
    <row r="23979" spans="15:15" x14ac:dyDescent="0.25">
      <c r="O23979" s="7"/>
    </row>
    <row r="23980" spans="15:15" x14ac:dyDescent="0.25">
      <c r="O23980" s="7"/>
    </row>
    <row r="23981" spans="15:15" x14ac:dyDescent="0.25">
      <c r="O23981" s="7"/>
    </row>
    <row r="23982" spans="15:15" x14ac:dyDescent="0.25">
      <c r="O23982" s="7"/>
    </row>
    <row r="23983" spans="15:15" x14ac:dyDescent="0.25">
      <c r="O23983" s="7"/>
    </row>
    <row r="23984" spans="15:15" x14ac:dyDescent="0.25">
      <c r="O23984" s="7"/>
    </row>
    <row r="23985" spans="15:15" x14ac:dyDescent="0.25">
      <c r="O23985" s="7"/>
    </row>
    <row r="23986" spans="15:15" x14ac:dyDescent="0.25">
      <c r="O23986" s="7"/>
    </row>
    <row r="23987" spans="15:15" x14ac:dyDescent="0.25">
      <c r="O23987" s="7"/>
    </row>
    <row r="23988" spans="15:15" x14ac:dyDescent="0.25">
      <c r="O23988" s="7"/>
    </row>
    <row r="23989" spans="15:15" x14ac:dyDescent="0.25">
      <c r="O23989" s="7"/>
    </row>
    <row r="23990" spans="15:15" x14ac:dyDescent="0.25">
      <c r="O23990" s="7"/>
    </row>
    <row r="23991" spans="15:15" x14ac:dyDescent="0.25">
      <c r="O23991" s="7"/>
    </row>
    <row r="23992" spans="15:15" x14ac:dyDescent="0.25">
      <c r="O23992" s="7"/>
    </row>
    <row r="23993" spans="15:15" x14ac:dyDescent="0.25">
      <c r="O23993" s="7"/>
    </row>
    <row r="23994" spans="15:15" x14ac:dyDescent="0.25">
      <c r="O23994" s="7"/>
    </row>
    <row r="23995" spans="15:15" x14ac:dyDescent="0.25">
      <c r="O23995" s="7"/>
    </row>
    <row r="23996" spans="15:15" x14ac:dyDescent="0.25">
      <c r="O23996" s="7"/>
    </row>
    <row r="23997" spans="15:15" x14ac:dyDescent="0.25">
      <c r="O23997" s="7"/>
    </row>
    <row r="23998" spans="15:15" x14ac:dyDescent="0.25">
      <c r="O23998" s="7"/>
    </row>
    <row r="23999" spans="15:15" x14ac:dyDescent="0.25">
      <c r="O23999" s="7"/>
    </row>
    <row r="24000" spans="15:15" x14ac:dyDescent="0.25">
      <c r="O24000" s="7"/>
    </row>
    <row r="24001" spans="15:15" x14ac:dyDescent="0.25">
      <c r="O24001" s="7"/>
    </row>
    <row r="24026" spans="15:15" x14ac:dyDescent="0.25">
      <c r="O24026" s="7"/>
    </row>
    <row r="24027" spans="15:15" x14ac:dyDescent="0.25">
      <c r="O24027" s="7"/>
    </row>
    <row r="24028" spans="15:15" x14ac:dyDescent="0.25">
      <c r="O24028" s="7"/>
    </row>
    <row r="24029" spans="15:15" x14ac:dyDescent="0.25">
      <c r="O24029" s="7"/>
    </row>
    <row r="24030" spans="15:15" x14ac:dyDescent="0.25">
      <c r="O24030" s="7"/>
    </row>
    <row r="24031" spans="15:15" x14ac:dyDescent="0.25">
      <c r="O24031" s="7"/>
    </row>
    <row r="24032" spans="15:15" x14ac:dyDescent="0.25">
      <c r="O24032" s="7"/>
    </row>
    <row r="24033" spans="15:15" x14ac:dyDescent="0.25">
      <c r="O24033" s="7"/>
    </row>
    <row r="24034" spans="15:15" x14ac:dyDescent="0.25">
      <c r="O24034" s="7"/>
    </row>
    <row r="24035" spans="15:15" x14ac:dyDescent="0.25">
      <c r="O24035" s="7"/>
    </row>
    <row r="24036" spans="15:15" x14ac:dyDescent="0.25">
      <c r="O24036" s="7"/>
    </row>
    <row r="24037" spans="15:15" x14ac:dyDescent="0.25">
      <c r="O24037" s="7"/>
    </row>
    <row r="24038" spans="15:15" x14ac:dyDescent="0.25">
      <c r="O24038" s="7"/>
    </row>
    <row r="24039" spans="15:15" x14ac:dyDescent="0.25">
      <c r="O24039" s="7"/>
    </row>
    <row r="24040" spans="15:15" x14ac:dyDescent="0.25">
      <c r="O24040" s="7"/>
    </row>
    <row r="24041" spans="15:15" x14ac:dyDescent="0.25">
      <c r="O24041" s="7"/>
    </row>
    <row r="24042" spans="15:15" x14ac:dyDescent="0.25">
      <c r="O24042" s="7"/>
    </row>
    <row r="24043" spans="15:15" x14ac:dyDescent="0.25">
      <c r="O24043" s="7"/>
    </row>
    <row r="24044" spans="15:15" x14ac:dyDescent="0.25">
      <c r="O24044" s="7"/>
    </row>
    <row r="24045" spans="15:15" x14ac:dyDescent="0.25">
      <c r="O24045" s="7"/>
    </row>
    <row r="24046" spans="15:15" x14ac:dyDescent="0.25">
      <c r="O24046" s="7"/>
    </row>
    <row r="24047" spans="15:15" x14ac:dyDescent="0.25">
      <c r="O24047" s="7"/>
    </row>
    <row r="24048" spans="15:15" x14ac:dyDescent="0.25">
      <c r="O24048" s="7"/>
    </row>
    <row r="24049" spans="15:15" x14ac:dyDescent="0.25">
      <c r="O24049" s="7"/>
    </row>
    <row r="24050" spans="15:15" x14ac:dyDescent="0.25">
      <c r="O24050" s="7"/>
    </row>
    <row r="24051" spans="15:15" x14ac:dyDescent="0.25">
      <c r="O24051" s="7"/>
    </row>
    <row r="24052" spans="15:15" x14ac:dyDescent="0.25">
      <c r="O24052" s="7"/>
    </row>
    <row r="24053" spans="15:15" x14ac:dyDescent="0.25">
      <c r="O24053" s="7"/>
    </row>
    <row r="24054" spans="15:15" x14ac:dyDescent="0.25">
      <c r="O24054" s="7"/>
    </row>
    <row r="24055" spans="15:15" x14ac:dyDescent="0.25">
      <c r="O24055" s="7"/>
    </row>
    <row r="24056" spans="15:15" x14ac:dyDescent="0.25">
      <c r="O24056" s="7"/>
    </row>
    <row r="24057" spans="15:15" x14ac:dyDescent="0.25">
      <c r="O24057" s="7"/>
    </row>
    <row r="24058" spans="15:15" x14ac:dyDescent="0.25">
      <c r="O24058" s="7"/>
    </row>
    <row r="24059" spans="15:15" x14ac:dyDescent="0.25">
      <c r="O24059" s="7"/>
    </row>
    <row r="24060" spans="15:15" x14ac:dyDescent="0.25">
      <c r="O24060" s="7"/>
    </row>
    <row r="24061" spans="15:15" x14ac:dyDescent="0.25">
      <c r="O24061" s="7"/>
    </row>
    <row r="24062" spans="15:15" x14ac:dyDescent="0.25">
      <c r="O24062" s="7"/>
    </row>
    <row r="24063" spans="15:15" x14ac:dyDescent="0.25">
      <c r="O24063" s="7"/>
    </row>
    <row r="24064" spans="15:15" x14ac:dyDescent="0.25">
      <c r="O24064" s="7"/>
    </row>
    <row r="24065" spans="15:15" x14ac:dyDescent="0.25">
      <c r="O24065" s="7"/>
    </row>
    <row r="24066" spans="15:15" x14ac:dyDescent="0.25">
      <c r="O24066" s="7"/>
    </row>
    <row r="24067" spans="15:15" x14ac:dyDescent="0.25">
      <c r="O24067" s="7"/>
    </row>
    <row r="24068" spans="15:15" x14ac:dyDescent="0.25">
      <c r="O24068" s="7"/>
    </row>
    <row r="24069" spans="15:15" x14ac:dyDescent="0.25">
      <c r="O24069" s="7"/>
    </row>
    <row r="24070" spans="15:15" x14ac:dyDescent="0.25">
      <c r="O24070" s="7"/>
    </row>
    <row r="24071" spans="15:15" x14ac:dyDescent="0.25">
      <c r="O24071" s="7"/>
    </row>
    <row r="24072" spans="15:15" x14ac:dyDescent="0.25">
      <c r="O24072" s="7"/>
    </row>
    <row r="24073" spans="15:15" x14ac:dyDescent="0.25">
      <c r="O24073" s="7"/>
    </row>
    <row r="24074" spans="15:15" x14ac:dyDescent="0.25">
      <c r="O24074" s="7"/>
    </row>
    <row r="24075" spans="15:15" x14ac:dyDescent="0.25">
      <c r="O24075" s="7"/>
    </row>
    <row r="24076" spans="15:15" x14ac:dyDescent="0.25">
      <c r="O24076" s="7"/>
    </row>
    <row r="24077" spans="15:15" x14ac:dyDescent="0.25">
      <c r="O24077" s="7"/>
    </row>
    <row r="24078" spans="15:15" x14ac:dyDescent="0.25">
      <c r="O24078" s="7"/>
    </row>
    <row r="24079" spans="15:15" x14ac:dyDescent="0.25">
      <c r="O24079" s="7"/>
    </row>
    <row r="24080" spans="15:15" x14ac:dyDescent="0.25">
      <c r="O24080" s="7"/>
    </row>
    <row r="24081" spans="15:15" x14ac:dyDescent="0.25">
      <c r="O24081" s="7"/>
    </row>
    <row r="24082" spans="15:15" x14ac:dyDescent="0.25">
      <c r="O24082" s="7"/>
    </row>
    <row r="24083" spans="15:15" x14ac:dyDescent="0.25">
      <c r="O24083" s="7"/>
    </row>
    <row r="24084" spans="15:15" x14ac:dyDescent="0.25">
      <c r="O24084" s="7"/>
    </row>
    <row r="24085" spans="15:15" x14ac:dyDescent="0.25">
      <c r="O24085" s="7"/>
    </row>
    <row r="24086" spans="15:15" x14ac:dyDescent="0.25">
      <c r="O24086" s="7"/>
    </row>
    <row r="24087" spans="15:15" x14ac:dyDescent="0.25">
      <c r="O24087" s="7"/>
    </row>
    <row r="24088" spans="15:15" x14ac:dyDescent="0.25">
      <c r="O24088" s="7"/>
    </row>
    <row r="24089" spans="15:15" x14ac:dyDescent="0.25">
      <c r="O24089" s="7"/>
    </row>
    <row r="24090" spans="15:15" x14ac:dyDescent="0.25">
      <c r="O24090" s="7"/>
    </row>
    <row r="24091" spans="15:15" x14ac:dyDescent="0.25">
      <c r="O24091" s="7"/>
    </row>
    <row r="24092" spans="15:15" x14ac:dyDescent="0.25">
      <c r="O24092" s="7"/>
    </row>
    <row r="24093" spans="15:15" x14ac:dyDescent="0.25">
      <c r="O24093" s="7"/>
    </row>
    <row r="24094" spans="15:15" x14ac:dyDescent="0.25">
      <c r="O24094" s="7"/>
    </row>
    <row r="24095" spans="15:15" x14ac:dyDescent="0.25">
      <c r="O24095" s="7"/>
    </row>
    <row r="24096" spans="15:15" x14ac:dyDescent="0.25">
      <c r="O24096" s="7"/>
    </row>
    <row r="24097" spans="15:15" x14ac:dyDescent="0.25">
      <c r="O24097" s="7"/>
    </row>
    <row r="24098" spans="15:15" x14ac:dyDescent="0.25">
      <c r="O24098" s="7"/>
    </row>
    <row r="24099" spans="15:15" x14ac:dyDescent="0.25">
      <c r="O24099" s="7"/>
    </row>
    <row r="24100" spans="15:15" x14ac:dyDescent="0.25">
      <c r="O24100" s="7"/>
    </row>
    <row r="24101" spans="15:15" x14ac:dyDescent="0.25">
      <c r="O24101" s="7"/>
    </row>
    <row r="24102" spans="15:15" x14ac:dyDescent="0.25">
      <c r="O24102" s="7"/>
    </row>
    <row r="24103" spans="15:15" x14ac:dyDescent="0.25">
      <c r="O24103" s="7"/>
    </row>
    <row r="24104" spans="15:15" x14ac:dyDescent="0.25">
      <c r="O24104" s="7"/>
    </row>
    <row r="24105" spans="15:15" x14ac:dyDescent="0.25">
      <c r="O24105" s="7"/>
    </row>
    <row r="24106" spans="15:15" x14ac:dyDescent="0.25">
      <c r="O24106" s="7"/>
    </row>
    <row r="24107" spans="15:15" x14ac:dyDescent="0.25">
      <c r="O24107" s="7"/>
    </row>
    <row r="24108" spans="15:15" x14ac:dyDescent="0.25">
      <c r="O24108" s="7"/>
    </row>
    <row r="24109" spans="15:15" x14ac:dyDescent="0.25">
      <c r="O24109" s="7"/>
    </row>
    <row r="24110" spans="15:15" x14ac:dyDescent="0.25">
      <c r="O24110" s="7"/>
    </row>
    <row r="24111" spans="15:15" x14ac:dyDescent="0.25">
      <c r="O24111" s="7"/>
    </row>
    <row r="24112" spans="15:15" x14ac:dyDescent="0.25">
      <c r="O24112" s="7"/>
    </row>
    <row r="24113" spans="15:15" x14ac:dyDescent="0.25">
      <c r="O24113" s="7"/>
    </row>
    <row r="24114" spans="15:15" x14ac:dyDescent="0.25">
      <c r="O24114" s="7"/>
    </row>
    <row r="24115" spans="15:15" x14ac:dyDescent="0.25">
      <c r="O24115" s="7"/>
    </row>
    <row r="24116" spans="15:15" x14ac:dyDescent="0.25">
      <c r="O24116" s="7"/>
    </row>
    <row r="24117" spans="15:15" x14ac:dyDescent="0.25">
      <c r="O24117" s="7"/>
    </row>
    <row r="24118" spans="15:15" x14ac:dyDescent="0.25">
      <c r="O24118" s="7"/>
    </row>
    <row r="24119" spans="15:15" x14ac:dyDescent="0.25">
      <c r="O24119" s="7"/>
    </row>
    <row r="24120" spans="15:15" x14ac:dyDescent="0.25">
      <c r="O24120" s="7"/>
    </row>
    <row r="24121" spans="15:15" x14ac:dyDescent="0.25">
      <c r="O24121" s="7"/>
    </row>
    <row r="24122" spans="15:15" x14ac:dyDescent="0.25">
      <c r="O24122" s="7"/>
    </row>
    <row r="24123" spans="15:15" x14ac:dyDescent="0.25">
      <c r="O24123" s="7"/>
    </row>
    <row r="24124" spans="15:15" x14ac:dyDescent="0.25">
      <c r="O24124" s="7"/>
    </row>
    <row r="24125" spans="15:15" x14ac:dyDescent="0.25">
      <c r="O24125" s="7"/>
    </row>
    <row r="24126" spans="15:15" x14ac:dyDescent="0.25">
      <c r="O24126" s="7"/>
    </row>
    <row r="24127" spans="15:15" x14ac:dyDescent="0.25">
      <c r="O24127" s="7"/>
    </row>
    <row r="24128" spans="15:15" x14ac:dyDescent="0.25">
      <c r="O24128" s="7"/>
    </row>
    <row r="24129" spans="15:15" x14ac:dyDescent="0.25">
      <c r="O24129" s="7"/>
    </row>
    <row r="24130" spans="15:15" x14ac:dyDescent="0.25">
      <c r="O24130" s="7"/>
    </row>
    <row r="24131" spans="15:15" x14ac:dyDescent="0.25">
      <c r="O24131" s="7"/>
    </row>
    <row r="24132" spans="15:15" x14ac:dyDescent="0.25">
      <c r="O24132" s="7"/>
    </row>
    <row r="24133" spans="15:15" x14ac:dyDescent="0.25">
      <c r="O24133" s="7"/>
    </row>
    <row r="24134" spans="15:15" x14ac:dyDescent="0.25">
      <c r="O24134" s="7"/>
    </row>
    <row r="24135" spans="15:15" x14ac:dyDescent="0.25">
      <c r="O24135" s="7"/>
    </row>
    <row r="24136" spans="15:15" x14ac:dyDescent="0.25">
      <c r="O24136" s="7"/>
    </row>
    <row r="24137" spans="15:15" x14ac:dyDescent="0.25">
      <c r="O24137" s="7"/>
    </row>
    <row r="24138" spans="15:15" x14ac:dyDescent="0.25">
      <c r="O24138" s="7"/>
    </row>
    <row r="24139" spans="15:15" x14ac:dyDescent="0.25">
      <c r="O24139" s="7"/>
    </row>
    <row r="24140" spans="15:15" x14ac:dyDescent="0.25">
      <c r="O24140" s="7"/>
    </row>
    <row r="24141" spans="15:15" x14ac:dyDescent="0.25">
      <c r="O24141" s="7"/>
    </row>
    <row r="24142" spans="15:15" x14ac:dyDescent="0.25">
      <c r="O24142" s="7"/>
    </row>
    <row r="24143" spans="15:15" x14ac:dyDescent="0.25">
      <c r="O24143" s="7"/>
    </row>
    <row r="24144" spans="15:15" x14ac:dyDescent="0.25">
      <c r="O24144" s="7"/>
    </row>
    <row r="24145" spans="15:15" x14ac:dyDescent="0.25">
      <c r="O24145" s="7"/>
    </row>
    <row r="24146" spans="15:15" x14ac:dyDescent="0.25">
      <c r="O24146" s="7"/>
    </row>
    <row r="24147" spans="15:15" x14ac:dyDescent="0.25">
      <c r="O24147" s="7"/>
    </row>
    <row r="24148" spans="15:15" x14ac:dyDescent="0.25">
      <c r="O24148" s="7"/>
    </row>
    <row r="24149" spans="15:15" x14ac:dyDescent="0.25">
      <c r="O24149" s="7"/>
    </row>
    <row r="24150" spans="15:15" x14ac:dyDescent="0.25">
      <c r="O24150" s="7"/>
    </row>
    <row r="24151" spans="15:15" x14ac:dyDescent="0.25">
      <c r="O24151" s="7"/>
    </row>
    <row r="24152" spans="15:15" x14ac:dyDescent="0.25">
      <c r="O24152" s="7"/>
    </row>
    <row r="24153" spans="15:15" x14ac:dyDescent="0.25">
      <c r="O24153" s="7"/>
    </row>
    <row r="24154" spans="15:15" x14ac:dyDescent="0.25">
      <c r="O24154" s="7"/>
    </row>
    <row r="24155" spans="15:15" x14ac:dyDescent="0.25">
      <c r="O24155" s="7"/>
    </row>
    <row r="24156" spans="15:15" x14ac:dyDescent="0.25">
      <c r="O24156" s="7"/>
    </row>
    <row r="24157" spans="15:15" x14ac:dyDescent="0.25">
      <c r="O24157" s="7"/>
    </row>
    <row r="24158" spans="15:15" x14ac:dyDescent="0.25">
      <c r="O24158" s="7"/>
    </row>
    <row r="24159" spans="15:15" x14ac:dyDescent="0.25">
      <c r="O24159" s="7"/>
    </row>
    <row r="24160" spans="15:15" x14ac:dyDescent="0.25">
      <c r="O24160" s="7"/>
    </row>
    <row r="24161" spans="15:15" x14ac:dyDescent="0.25">
      <c r="O24161" s="7"/>
    </row>
    <row r="24162" spans="15:15" x14ac:dyDescent="0.25">
      <c r="O24162" s="7"/>
    </row>
    <row r="24163" spans="15:15" x14ac:dyDescent="0.25">
      <c r="O24163" s="7"/>
    </row>
    <row r="24164" spans="15:15" x14ac:dyDescent="0.25">
      <c r="O24164" s="7"/>
    </row>
    <row r="24165" spans="15:15" x14ac:dyDescent="0.25">
      <c r="O24165" s="7"/>
    </row>
    <row r="24166" spans="15:15" x14ac:dyDescent="0.25">
      <c r="O24166" s="7"/>
    </row>
    <row r="24167" spans="15:15" x14ac:dyDescent="0.25">
      <c r="O24167" s="7"/>
    </row>
    <row r="24168" spans="15:15" x14ac:dyDescent="0.25">
      <c r="O24168" s="7"/>
    </row>
    <row r="24169" spans="15:15" x14ac:dyDescent="0.25">
      <c r="O24169" s="7"/>
    </row>
    <row r="24170" spans="15:15" x14ac:dyDescent="0.25">
      <c r="O24170" s="7"/>
    </row>
    <row r="24171" spans="15:15" x14ac:dyDescent="0.25">
      <c r="O24171" s="7"/>
    </row>
    <row r="24172" spans="15:15" x14ac:dyDescent="0.25">
      <c r="O24172" s="7"/>
    </row>
    <row r="24173" spans="15:15" x14ac:dyDescent="0.25">
      <c r="O24173" s="7"/>
    </row>
    <row r="24174" spans="15:15" x14ac:dyDescent="0.25">
      <c r="O24174" s="7"/>
    </row>
    <row r="24175" spans="15:15" x14ac:dyDescent="0.25">
      <c r="O24175" s="7"/>
    </row>
    <row r="24176" spans="15:15" x14ac:dyDescent="0.25">
      <c r="O24176" s="7"/>
    </row>
    <row r="24177" spans="15:15" x14ac:dyDescent="0.25">
      <c r="O24177" s="7"/>
    </row>
    <row r="24178" spans="15:15" x14ac:dyDescent="0.25">
      <c r="O24178" s="7"/>
    </row>
    <row r="24179" spans="15:15" x14ac:dyDescent="0.25">
      <c r="O24179" s="7"/>
    </row>
    <row r="24180" spans="15:15" x14ac:dyDescent="0.25">
      <c r="O24180" s="7"/>
    </row>
    <row r="24181" spans="15:15" x14ac:dyDescent="0.25">
      <c r="O24181" s="7"/>
    </row>
    <row r="24182" spans="15:15" x14ac:dyDescent="0.25">
      <c r="O24182" s="7"/>
    </row>
    <row r="24183" spans="15:15" x14ac:dyDescent="0.25">
      <c r="O24183" s="7"/>
    </row>
    <row r="24184" spans="15:15" x14ac:dyDescent="0.25">
      <c r="O24184" s="7"/>
    </row>
    <row r="24185" spans="15:15" x14ac:dyDescent="0.25">
      <c r="O24185" s="7"/>
    </row>
    <row r="24186" spans="15:15" x14ac:dyDescent="0.25">
      <c r="O24186" s="7"/>
    </row>
    <row r="24187" spans="15:15" x14ac:dyDescent="0.25">
      <c r="O24187" s="7"/>
    </row>
    <row r="24188" spans="15:15" x14ac:dyDescent="0.25">
      <c r="O24188" s="7"/>
    </row>
    <row r="24189" spans="15:15" x14ac:dyDescent="0.25">
      <c r="O24189" s="7"/>
    </row>
    <row r="24190" spans="15:15" x14ac:dyDescent="0.25">
      <c r="O24190" s="7"/>
    </row>
    <row r="24191" spans="15:15" x14ac:dyDescent="0.25">
      <c r="O24191" s="7"/>
    </row>
    <row r="24192" spans="15:15" x14ac:dyDescent="0.25">
      <c r="O24192" s="7"/>
    </row>
    <row r="24193" spans="15:15" x14ac:dyDescent="0.25">
      <c r="O24193" s="7"/>
    </row>
    <row r="24194" spans="15:15" x14ac:dyDescent="0.25">
      <c r="O24194" s="7"/>
    </row>
    <row r="24195" spans="15:15" x14ac:dyDescent="0.25">
      <c r="O24195" s="7"/>
    </row>
    <row r="24196" spans="15:15" x14ac:dyDescent="0.25">
      <c r="O24196" s="7"/>
    </row>
    <row r="24197" spans="15:15" x14ac:dyDescent="0.25">
      <c r="O24197" s="7"/>
    </row>
    <row r="24198" spans="15:15" x14ac:dyDescent="0.25">
      <c r="O24198" s="7"/>
    </row>
    <row r="24199" spans="15:15" x14ac:dyDescent="0.25">
      <c r="O24199" s="7"/>
    </row>
    <row r="24200" spans="15:15" x14ac:dyDescent="0.25">
      <c r="O24200" s="7"/>
    </row>
    <row r="24201" spans="15:15" x14ac:dyDescent="0.25">
      <c r="O24201" s="7"/>
    </row>
    <row r="24202" spans="15:15" x14ac:dyDescent="0.25">
      <c r="O24202" s="7"/>
    </row>
    <row r="24203" spans="15:15" x14ac:dyDescent="0.25">
      <c r="O24203" s="7"/>
    </row>
    <row r="24204" spans="15:15" x14ac:dyDescent="0.25">
      <c r="O24204" s="7"/>
    </row>
    <row r="24205" spans="15:15" x14ac:dyDescent="0.25">
      <c r="O24205" s="7"/>
    </row>
    <row r="24206" spans="15:15" x14ac:dyDescent="0.25">
      <c r="O24206" s="7"/>
    </row>
    <row r="24207" spans="15:15" x14ac:dyDescent="0.25">
      <c r="O24207" s="7"/>
    </row>
    <row r="24208" spans="15:15" x14ac:dyDescent="0.25">
      <c r="O24208" s="7"/>
    </row>
    <row r="24209" spans="15:15" x14ac:dyDescent="0.25">
      <c r="O24209" s="7"/>
    </row>
    <row r="24210" spans="15:15" x14ac:dyDescent="0.25">
      <c r="O24210" s="7"/>
    </row>
    <row r="24211" spans="15:15" x14ac:dyDescent="0.25">
      <c r="O24211" s="7"/>
    </row>
    <row r="24212" spans="15:15" x14ac:dyDescent="0.25">
      <c r="O24212" s="7"/>
    </row>
    <row r="24213" spans="15:15" x14ac:dyDescent="0.25">
      <c r="O24213" s="7"/>
    </row>
    <row r="24214" spans="15:15" x14ac:dyDescent="0.25">
      <c r="O24214" s="7"/>
    </row>
    <row r="24215" spans="15:15" x14ac:dyDescent="0.25">
      <c r="O24215" s="7"/>
    </row>
    <row r="24216" spans="15:15" x14ac:dyDescent="0.25">
      <c r="O24216" s="7"/>
    </row>
    <row r="24217" spans="15:15" x14ac:dyDescent="0.25">
      <c r="O24217" s="7"/>
    </row>
    <row r="24218" spans="15:15" x14ac:dyDescent="0.25">
      <c r="O24218" s="7"/>
    </row>
    <row r="24219" spans="15:15" x14ac:dyDescent="0.25">
      <c r="O24219" s="7"/>
    </row>
    <row r="24220" spans="15:15" x14ac:dyDescent="0.25">
      <c r="O24220" s="7"/>
    </row>
    <row r="24221" spans="15:15" x14ac:dyDescent="0.25">
      <c r="O24221" s="7"/>
    </row>
    <row r="24222" spans="15:15" x14ac:dyDescent="0.25">
      <c r="O24222" s="7"/>
    </row>
    <row r="24223" spans="15:15" x14ac:dyDescent="0.25">
      <c r="O24223" s="7"/>
    </row>
    <row r="24224" spans="15:15" x14ac:dyDescent="0.25">
      <c r="O24224" s="7"/>
    </row>
    <row r="24225" spans="15:15" x14ac:dyDescent="0.25">
      <c r="O24225" s="7"/>
    </row>
    <row r="24226" spans="15:15" x14ac:dyDescent="0.25">
      <c r="O24226" s="7"/>
    </row>
    <row r="24227" spans="15:15" x14ac:dyDescent="0.25">
      <c r="O24227" s="7"/>
    </row>
    <row r="24228" spans="15:15" x14ac:dyDescent="0.25">
      <c r="O24228" s="7"/>
    </row>
    <row r="24229" spans="15:15" x14ac:dyDescent="0.25">
      <c r="O24229" s="7"/>
    </row>
    <row r="24230" spans="15:15" x14ac:dyDescent="0.25">
      <c r="O24230" s="7"/>
    </row>
    <row r="24231" spans="15:15" x14ac:dyDescent="0.25">
      <c r="O24231" s="7"/>
    </row>
    <row r="24232" spans="15:15" x14ac:dyDescent="0.25">
      <c r="O24232" s="7"/>
    </row>
    <row r="24233" spans="15:15" x14ac:dyDescent="0.25">
      <c r="O24233" s="7"/>
    </row>
    <row r="24234" spans="15:15" x14ac:dyDescent="0.25">
      <c r="O24234" s="7"/>
    </row>
    <row r="24235" spans="15:15" x14ac:dyDescent="0.25">
      <c r="O24235" s="7"/>
    </row>
    <row r="24236" spans="15:15" x14ac:dyDescent="0.25">
      <c r="O24236" s="7"/>
    </row>
    <row r="24237" spans="15:15" x14ac:dyDescent="0.25">
      <c r="O24237" s="7"/>
    </row>
    <row r="24238" spans="15:15" x14ac:dyDescent="0.25">
      <c r="O24238" s="7"/>
    </row>
    <row r="24239" spans="15:15" x14ac:dyDescent="0.25">
      <c r="O24239" s="7"/>
    </row>
    <row r="24240" spans="15:15" x14ac:dyDescent="0.25">
      <c r="O24240" s="7"/>
    </row>
    <row r="24241" spans="15:15" x14ac:dyDescent="0.25">
      <c r="O24241" s="7"/>
    </row>
    <row r="24242" spans="15:15" x14ac:dyDescent="0.25">
      <c r="O24242" s="7"/>
    </row>
    <row r="24243" spans="15:15" x14ac:dyDescent="0.25">
      <c r="O24243" s="7"/>
    </row>
    <row r="24244" spans="15:15" x14ac:dyDescent="0.25">
      <c r="O24244" s="7"/>
    </row>
    <row r="24245" spans="15:15" x14ac:dyDescent="0.25">
      <c r="O24245" s="7"/>
    </row>
    <row r="24246" spans="15:15" x14ac:dyDescent="0.25">
      <c r="O24246" s="7"/>
    </row>
    <row r="24247" spans="15:15" x14ac:dyDescent="0.25">
      <c r="O24247" s="7"/>
    </row>
    <row r="24248" spans="15:15" x14ac:dyDescent="0.25">
      <c r="O24248" s="7"/>
    </row>
    <row r="24249" spans="15:15" x14ac:dyDescent="0.25">
      <c r="O24249" s="7"/>
    </row>
    <row r="24250" spans="15:15" x14ac:dyDescent="0.25">
      <c r="O24250" s="7"/>
    </row>
    <row r="24251" spans="15:15" x14ac:dyDescent="0.25">
      <c r="O24251" s="7"/>
    </row>
    <row r="24252" spans="15:15" x14ac:dyDescent="0.25">
      <c r="O24252" s="7"/>
    </row>
    <row r="24253" spans="15:15" x14ac:dyDescent="0.25">
      <c r="O24253" s="7"/>
    </row>
    <row r="24254" spans="15:15" x14ac:dyDescent="0.25">
      <c r="O24254" s="7"/>
    </row>
    <row r="24255" spans="15:15" x14ac:dyDescent="0.25">
      <c r="O24255" s="7"/>
    </row>
    <row r="24256" spans="15:15" x14ac:dyDescent="0.25">
      <c r="O24256" s="7"/>
    </row>
    <row r="24257" spans="15:15" x14ac:dyDescent="0.25">
      <c r="O24257" s="7"/>
    </row>
    <row r="24258" spans="15:15" x14ac:dyDescent="0.25">
      <c r="O24258" s="7"/>
    </row>
    <row r="24259" spans="15:15" x14ac:dyDescent="0.25">
      <c r="O24259" s="7"/>
    </row>
    <row r="24260" spans="15:15" x14ac:dyDescent="0.25">
      <c r="O24260" s="7"/>
    </row>
    <row r="24261" spans="15:15" x14ac:dyDescent="0.25">
      <c r="O24261" s="7"/>
    </row>
    <row r="24262" spans="15:15" x14ac:dyDescent="0.25">
      <c r="O24262" s="7"/>
    </row>
    <row r="24263" spans="15:15" x14ac:dyDescent="0.25">
      <c r="O24263" s="7"/>
    </row>
    <row r="24264" spans="15:15" x14ac:dyDescent="0.25">
      <c r="O24264" s="7"/>
    </row>
    <row r="24265" spans="15:15" x14ac:dyDescent="0.25">
      <c r="O24265" s="7"/>
    </row>
    <row r="24290" spans="15:15" x14ac:dyDescent="0.25">
      <c r="O24290" s="7"/>
    </row>
    <row r="24291" spans="15:15" x14ac:dyDescent="0.25">
      <c r="O24291" s="7"/>
    </row>
    <row r="24292" spans="15:15" x14ac:dyDescent="0.25">
      <c r="O24292" s="7"/>
    </row>
    <row r="24293" spans="15:15" x14ac:dyDescent="0.25">
      <c r="O24293" s="7"/>
    </row>
    <row r="24294" spans="15:15" x14ac:dyDescent="0.25">
      <c r="O24294" s="7"/>
    </row>
    <row r="24295" spans="15:15" x14ac:dyDescent="0.25">
      <c r="O24295" s="7"/>
    </row>
    <row r="24296" spans="15:15" x14ac:dyDescent="0.25">
      <c r="O24296" s="7"/>
    </row>
    <row r="24297" spans="15:15" x14ac:dyDescent="0.25">
      <c r="O24297" s="7"/>
    </row>
    <row r="24298" spans="15:15" x14ac:dyDescent="0.25">
      <c r="O24298" s="7"/>
    </row>
    <row r="24299" spans="15:15" x14ac:dyDescent="0.25">
      <c r="O24299" s="7"/>
    </row>
    <row r="24300" spans="15:15" x14ac:dyDescent="0.25">
      <c r="O24300" s="7"/>
    </row>
    <row r="24301" spans="15:15" x14ac:dyDescent="0.25">
      <c r="O24301" s="7"/>
    </row>
    <row r="24302" spans="15:15" x14ac:dyDescent="0.25">
      <c r="O24302" s="7"/>
    </row>
    <row r="24303" spans="15:15" x14ac:dyDescent="0.25">
      <c r="O24303" s="7"/>
    </row>
    <row r="24304" spans="15:15" x14ac:dyDescent="0.25">
      <c r="O24304" s="7"/>
    </row>
    <row r="24305" spans="15:15" x14ac:dyDescent="0.25">
      <c r="O24305" s="7"/>
    </row>
    <row r="24306" spans="15:15" x14ac:dyDescent="0.25">
      <c r="O24306" s="7"/>
    </row>
    <row r="24307" spans="15:15" x14ac:dyDescent="0.25">
      <c r="O24307" s="7"/>
    </row>
    <row r="24308" spans="15:15" x14ac:dyDescent="0.25">
      <c r="O24308" s="7"/>
    </row>
    <row r="24309" spans="15:15" x14ac:dyDescent="0.25">
      <c r="O24309" s="7"/>
    </row>
    <row r="24310" spans="15:15" x14ac:dyDescent="0.25">
      <c r="O24310" s="7"/>
    </row>
    <row r="24311" spans="15:15" x14ac:dyDescent="0.25">
      <c r="O24311" s="7"/>
    </row>
    <row r="24312" spans="15:15" x14ac:dyDescent="0.25">
      <c r="O24312" s="7"/>
    </row>
    <row r="24313" spans="15:15" x14ac:dyDescent="0.25">
      <c r="O24313" s="7"/>
    </row>
    <row r="24314" spans="15:15" x14ac:dyDescent="0.25">
      <c r="O24314" s="7"/>
    </row>
    <row r="24315" spans="15:15" x14ac:dyDescent="0.25">
      <c r="O24315" s="7"/>
    </row>
    <row r="24316" spans="15:15" x14ac:dyDescent="0.25">
      <c r="O24316" s="7"/>
    </row>
    <row r="24317" spans="15:15" x14ac:dyDescent="0.25">
      <c r="O24317" s="7"/>
    </row>
    <row r="24318" spans="15:15" x14ac:dyDescent="0.25">
      <c r="O24318" s="7"/>
    </row>
    <row r="24319" spans="15:15" x14ac:dyDescent="0.25">
      <c r="O24319" s="7"/>
    </row>
    <row r="24320" spans="15:15" x14ac:dyDescent="0.25">
      <c r="O24320" s="7"/>
    </row>
    <row r="24321" spans="15:15" x14ac:dyDescent="0.25">
      <c r="O24321" s="7"/>
    </row>
    <row r="24322" spans="15:15" x14ac:dyDescent="0.25">
      <c r="O24322" s="7"/>
    </row>
    <row r="24323" spans="15:15" x14ac:dyDescent="0.25">
      <c r="O24323" s="7"/>
    </row>
    <row r="24324" spans="15:15" x14ac:dyDescent="0.25">
      <c r="O24324" s="7"/>
    </row>
    <row r="24325" spans="15:15" x14ac:dyDescent="0.25">
      <c r="O24325" s="7"/>
    </row>
    <row r="24326" spans="15:15" x14ac:dyDescent="0.25">
      <c r="O24326" s="7"/>
    </row>
    <row r="24327" spans="15:15" x14ac:dyDescent="0.25">
      <c r="O24327" s="7"/>
    </row>
    <row r="24328" spans="15:15" x14ac:dyDescent="0.25">
      <c r="O24328" s="7"/>
    </row>
    <row r="24329" spans="15:15" x14ac:dyDescent="0.25">
      <c r="O24329" s="7"/>
    </row>
    <row r="24330" spans="15:15" x14ac:dyDescent="0.25">
      <c r="O24330" s="7"/>
    </row>
    <row r="24331" spans="15:15" x14ac:dyDescent="0.25">
      <c r="O24331" s="7"/>
    </row>
    <row r="24332" spans="15:15" x14ac:dyDescent="0.25">
      <c r="O24332" s="7"/>
    </row>
    <row r="24333" spans="15:15" x14ac:dyDescent="0.25">
      <c r="O24333" s="7"/>
    </row>
    <row r="24334" spans="15:15" x14ac:dyDescent="0.25">
      <c r="O24334" s="7"/>
    </row>
    <row r="24335" spans="15:15" x14ac:dyDescent="0.25">
      <c r="O24335" s="7"/>
    </row>
    <row r="24336" spans="15:15" x14ac:dyDescent="0.25">
      <c r="O24336" s="7"/>
    </row>
    <row r="24337" spans="15:15" x14ac:dyDescent="0.25">
      <c r="O24337" s="7"/>
    </row>
    <row r="24338" spans="15:15" x14ac:dyDescent="0.25">
      <c r="O24338" s="7"/>
    </row>
    <row r="24339" spans="15:15" x14ac:dyDescent="0.25">
      <c r="O24339" s="7"/>
    </row>
    <row r="24340" spans="15:15" x14ac:dyDescent="0.25">
      <c r="O24340" s="7"/>
    </row>
    <row r="24341" spans="15:15" x14ac:dyDescent="0.25">
      <c r="O24341" s="7"/>
    </row>
    <row r="24342" spans="15:15" x14ac:dyDescent="0.25">
      <c r="O24342" s="7"/>
    </row>
    <row r="24343" spans="15:15" x14ac:dyDescent="0.25">
      <c r="O24343" s="7"/>
    </row>
    <row r="24344" spans="15:15" x14ac:dyDescent="0.25">
      <c r="O24344" s="7"/>
    </row>
    <row r="24345" spans="15:15" x14ac:dyDescent="0.25">
      <c r="O24345" s="7"/>
    </row>
    <row r="24346" spans="15:15" x14ac:dyDescent="0.25">
      <c r="O24346" s="7"/>
    </row>
    <row r="24347" spans="15:15" x14ac:dyDescent="0.25">
      <c r="O24347" s="7"/>
    </row>
    <row r="24348" spans="15:15" x14ac:dyDescent="0.25">
      <c r="O24348" s="7"/>
    </row>
    <row r="24349" spans="15:15" x14ac:dyDescent="0.25">
      <c r="O24349" s="7"/>
    </row>
    <row r="24350" spans="15:15" x14ac:dyDescent="0.25">
      <c r="O24350" s="7"/>
    </row>
    <row r="24351" spans="15:15" x14ac:dyDescent="0.25">
      <c r="O24351" s="7"/>
    </row>
    <row r="24352" spans="15:15" x14ac:dyDescent="0.25">
      <c r="O24352" s="7"/>
    </row>
    <row r="24353" spans="15:15" x14ac:dyDescent="0.25">
      <c r="O24353" s="7"/>
    </row>
    <row r="24354" spans="15:15" x14ac:dyDescent="0.25">
      <c r="O24354" s="7"/>
    </row>
    <row r="24355" spans="15:15" x14ac:dyDescent="0.25">
      <c r="O24355" s="7"/>
    </row>
    <row r="24356" spans="15:15" x14ac:dyDescent="0.25">
      <c r="O24356" s="7"/>
    </row>
    <row r="24357" spans="15:15" x14ac:dyDescent="0.25">
      <c r="O24357" s="7"/>
    </row>
    <row r="24358" spans="15:15" x14ac:dyDescent="0.25">
      <c r="O24358" s="7"/>
    </row>
    <row r="24359" spans="15:15" x14ac:dyDescent="0.25">
      <c r="O24359" s="7"/>
    </row>
    <row r="24360" spans="15:15" x14ac:dyDescent="0.25">
      <c r="O24360" s="7"/>
    </row>
    <row r="24361" spans="15:15" x14ac:dyDescent="0.25">
      <c r="O24361" s="7"/>
    </row>
    <row r="24362" spans="15:15" x14ac:dyDescent="0.25">
      <c r="O24362" s="7"/>
    </row>
    <row r="24363" spans="15:15" x14ac:dyDescent="0.25">
      <c r="O24363" s="7"/>
    </row>
    <row r="24364" spans="15:15" x14ac:dyDescent="0.25">
      <c r="O24364" s="7"/>
    </row>
    <row r="24365" spans="15:15" x14ac:dyDescent="0.25">
      <c r="O24365" s="7"/>
    </row>
    <row r="24366" spans="15:15" x14ac:dyDescent="0.25">
      <c r="O24366" s="7"/>
    </row>
    <row r="24367" spans="15:15" x14ac:dyDescent="0.25">
      <c r="O24367" s="7"/>
    </row>
    <row r="24368" spans="15:15" x14ac:dyDescent="0.25">
      <c r="O24368" s="7"/>
    </row>
    <row r="24369" spans="15:15" x14ac:dyDescent="0.25">
      <c r="O24369" s="7"/>
    </row>
    <row r="24370" spans="15:15" x14ac:dyDescent="0.25">
      <c r="O24370" s="7"/>
    </row>
    <row r="24371" spans="15:15" x14ac:dyDescent="0.25">
      <c r="O24371" s="7"/>
    </row>
    <row r="24372" spans="15:15" x14ac:dyDescent="0.25">
      <c r="O24372" s="7"/>
    </row>
    <row r="24373" spans="15:15" x14ac:dyDescent="0.25">
      <c r="O24373" s="7"/>
    </row>
    <row r="24374" spans="15:15" x14ac:dyDescent="0.25">
      <c r="O24374" s="7"/>
    </row>
    <row r="24375" spans="15:15" x14ac:dyDescent="0.25">
      <c r="O24375" s="7"/>
    </row>
    <row r="24376" spans="15:15" x14ac:dyDescent="0.25">
      <c r="O24376" s="7"/>
    </row>
    <row r="24377" spans="15:15" x14ac:dyDescent="0.25">
      <c r="O24377" s="7"/>
    </row>
    <row r="24378" spans="15:15" x14ac:dyDescent="0.25">
      <c r="O24378" s="7"/>
    </row>
    <row r="24379" spans="15:15" x14ac:dyDescent="0.25">
      <c r="O24379" s="7"/>
    </row>
    <row r="24380" spans="15:15" x14ac:dyDescent="0.25">
      <c r="O24380" s="7"/>
    </row>
    <row r="24381" spans="15:15" x14ac:dyDescent="0.25">
      <c r="O24381" s="7"/>
    </row>
    <row r="24382" spans="15:15" x14ac:dyDescent="0.25">
      <c r="O24382" s="7"/>
    </row>
    <row r="24383" spans="15:15" x14ac:dyDescent="0.25">
      <c r="O24383" s="7"/>
    </row>
    <row r="24384" spans="15:15" x14ac:dyDescent="0.25">
      <c r="O24384" s="7"/>
    </row>
    <row r="24385" spans="15:15" x14ac:dyDescent="0.25">
      <c r="O24385" s="7"/>
    </row>
    <row r="24386" spans="15:15" x14ac:dyDescent="0.25">
      <c r="O24386" s="7"/>
    </row>
    <row r="24387" spans="15:15" x14ac:dyDescent="0.25">
      <c r="O24387" s="7"/>
    </row>
    <row r="24388" spans="15:15" x14ac:dyDescent="0.25">
      <c r="O24388" s="7"/>
    </row>
    <row r="24389" spans="15:15" x14ac:dyDescent="0.25">
      <c r="O24389" s="7"/>
    </row>
    <row r="24390" spans="15:15" x14ac:dyDescent="0.25">
      <c r="O24390" s="7"/>
    </row>
    <row r="24391" spans="15:15" x14ac:dyDescent="0.25">
      <c r="O24391" s="7"/>
    </row>
    <row r="24392" spans="15:15" x14ac:dyDescent="0.25">
      <c r="O24392" s="7"/>
    </row>
    <row r="24393" spans="15:15" x14ac:dyDescent="0.25">
      <c r="O24393" s="7"/>
    </row>
    <row r="24394" spans="15:15" x14ac:dyDescent="0.25">
      <c r="O24394" s="7"/>
    </row>
    <row r="24395" spans="15:15" x14ac:dyDescent="0.25">
      <c r="O24395" s="7"/>
    </row>
    <row r="24396" spans="15:15" x14ac:dyDescent="0.25">
      <c r="O24396" s="7"/>
    </row>
    <row r="24397" spans="15:15" x14ac:dyDescent="0.25">
      <c r="O24397" s="7"/>
    </row>
    <row r="24398" spans="15:15" x14ac:dyDescent="0.25">
      <c r="O24398" s="7"/>
    </row>
    <row r="24399" spans="15:15" x14ac:dyDescent="0.25">
      <c r="O24399" s="7"/>
    </row>
    <row r="24400" spans="15:15" x14ac:dyDescent="0.25">
      <c r="O24400" s="7"/>
    </row>
    <row r="24401" spans="15:15" x14ac:dyDescent="0.25">
      <c r="O24401" s="7"/>
    </row>
    <row r="24402" spans="15:15" x14ac:dyDescent="0.25">
      <c r="O24402" s="7"/>
    </row>
    <row r="24403" spans="15:15" x14ac:dyDescent="0.25">
      <c r="O24403" s="7"/>
    </row>
    <row r="24404" spans="15:15" x14ac:dyDescent="0.25">
      <c r="O24404" s="7"/>
    </row>
    <row r="24405" spans="15:15" x14ac:dyDescent="0.25">
      <c r="O24405" s="7"/>
    </row>
    <row r="24406" spans="15:15" x14ac:dyDescent="0.25">
      <c r="O24406" s="7"/>
    </row>
    <row r="24407" spans="15:15" x14ac:dyDescent="0.25">
      <c r="O24407" s="7"/>
    </row>
    <row r="24408" spans="15:15" x14ac:dyDescent="0.25">
      <c r="O24408" s="7"/>
    </row>
    <row r="24409" spans="15:15" x14ac:dyDescent="0.25">
      <c r="O24409" s="7"/>
    </row>
    <row r="24410" spans="15:15" x14ac:dyDescent="0.25">
      <c r="O24410" s="7"/>
    </row>
    <row r="24411" spans="15:15" x14ac:dyDescent="0.25">
      <c r="O24411" s="7"/>
    </row>
    <row r="24412" spans="15:15" x14ac:dyDescent="0.25">
      <c r="O24412" s="7"/>
    </row>
    <row r="24413" spans="15:15" x14ac:dyDescent="0.25">
      <c r="O24413" s="7"/>
    </row>
    <row r="24414" spans="15:15" x14ac:dyDescent="0.25">
      <c r="O24414" s="7"/>
    </row>
    <row r="24415" spans="15:15" x14ac:dyDescent="0.25">
      <c r="O24415" s="7"/>
    </row>
    <row r="24416" spans="15:15" x14ac:dyDescent="0.25">
      <c r="O24416" s="7"/>
    </row>
    <row r="24417" spans="15:15" x14ac:dyDescent="0.25">
      <c r="O24417" s="7"/>
    </row>
    <row r="24418" spans="15:15" x14ac:dyDescent="0.25">
      <c r="O24418" s="7"/>
    </row>
    <row r="24419" spans="15:15" x14ac:dyDescent="0.25">
      <c r="O24419" s="7"/>
    </row>
    <row r="24420" spans="15:15" x14ac:dyDescent="0.25">
      <c r="O24420" s="7"/>
    </row>
    <row r="24421" spans="15:15" x14ac:dyDescent="0.25">
      <c r="O24421" s="7"/>
    </row>
    <row r="24422" spans="15:15" x14ac:dyDescent="0.25">
      <c r="O24422" s="7"/>
    </row>
    <row r="24423" spans="15:15" x14ac:dyDescent="0.25">
      <c r="O24423" s="7"/>
    </row>
    <row r="24424" spans="15:15" x14ac:dyDescent="0.25">
      <c r="O24424" s="7"/>
    </row>
    <row r="24425" spans="15:15" x14ac:dyDescent="0.25">
      <c r="O24425" s="7"/>
    </row>
    <row r="24426" spans="15:15" x14ac:dyDescent="0.25">
      <c r="O24426" s="7"/>
    </row>
    <row r="24427" spans="15:15" x14ac:dyDescent="0.25">
      <c r="O24427" s="7"/>
    </row>
    <row r="24428" spans="15:15" x14ac:dyDescent="0.25">
      <c r="O24428" s="7"/>
    </row>
    <row r="24429" spans="15:15" x14ac:dyDescent="0.25">
      <c r="O24429" s="7"/>
    </row>
    <row r="24430" spans="15:15" x14ac:dyDescent="0.25">
      <c r="O24430" s="7"/>
    </row>
    <row r="24431" spans="15:15" x14ac:dyDescent="0.25">
      <c r="O24431" s="7"/>
    </row>
    <row r="24432" spans="15:15" x14ac:dyDescent="0.25">
      <c r="O24432" s="7"/>
    </row>
    <row r="24433" spans="15:15" x14ac:dyDescent="0.25">
      <c r="O24433" s="7"/>
    </row>
    <row r="24434" spans="15:15" x14ac:dyDescent="0.25">
      <c r="O24434" s="7"/>
    </row>
    <row r="24435" spans="15:15" x14ac:dyDescent="0.25">
      <c r="O24435" s="7"/>
    </row>
    <row r="24436" spans="15:15" x14ac:dyDescent="0.25">
      <c r="O24436" s="7"/>
    </row>
    <row r="24437" spans="15:15" x14ac:dyDescent="0.25">
      <c r="O24437" s="7"/>
    </row>
    <row r="24438" spans="15:15" x14ac:dyDescent="0.25">
      <c r="O24438" s="7"/>
    </row>
    <row r="24439" spans="15:15" x14ac:dyDescent="0.25">
      <c r="O24439" s="7"/>
    </row>
    <row r="24440" spans="15:15" x14ac:dyDescent="0.25">
      <c r="O24440" s="7"/>
    </row>
    <row r="24441" spans="15:15" x14ac:dyDescent="0.25">
      <c r="O24441" s="7"/>
    </row>
    <row r="24442" spans="15:15" x14ac:dyDescent="0.25">
      <c r="O24442" s="7"/>
    </row>
    <row r="24443" spans="15:15" x14ac:dyDescent="0.25">
      <c r="O24443" s="7"/>
    </row>
    <row r="24444" spans="15:15" x14ac:dyDescent="0.25">
      <c r="O24444" s="7"/>
    </row>
    <row r="24445" spans="15:15" x14ac:dyDescent="0.25">
      <c r="O24445" s="7"/>
    </row>
    <row r="24446" spans="15:15" x14ac:dyDescent="0.25">
      <c r="O24446" s="7"/>
    </row>
    <row r="24447" spans="15:15" x14ac:dyDescent="0.25">
      <c r="O24447" s="7"/>
    </row>
    <row r="24448" spans="15:15" x14ac:dyDescent="0.25">
      <c r="O24448" s="7"/>
    </row>
    <row r="24449" spans="15:15" x14ac:dyDescent="0.25">
      <c r="O24449" s="7"/>
    </row>
    <row r="24450" spans="15:15" x14ac:dyDescent="0.25">
      <c r="O24450" s="7"/>
    </row>
    <row r="24451" spans="15:15" x14ac:dyDescent="0.25">
      <c r="O24451" s="7"/>
    </row>
    <row r="24452" spans="15:15" x14ac:dyDescent="0.25">
      <c r="O24452" s="7"/>
    </row>
    <row r="24453" spans="15:15" x14ac:dyDescent="0.25">
      <c r="O24453" s="7"/>
    </row>
    <row r="24454" spans="15:15" x14ac:dyDescent="0.25">
      <c r="O24454" s="7"/>
    </row>
    <row r="24455" spans="15:15" x14ac:dyDescent="0.25">
      <c r="O24455" s="7"/>
    </row>
    <row r="24456" spans="15:15" x14ac:dyDescent="0.25">
      <c r="O24456" s="7"/>
    </row>
    <row r="24457" spans="15:15" x14ac:dyDescent="0.25">
      <c r="O24457" s="7"/>
    </row>
    <row r="24458" spans="15:15" x14ac:dyDescent="0.25">
      <c r="O24458" s="7"/>
    </row>
    <row r="24459" spans="15:15" x14ac:dyDescent="0.25">
      <c r="O24459" s="7"/>
    </row>
    <row r="24460" spans="15:15" x14ac:dyDescent="0.25">
      <c r="O24460" s="7"/>
    </row>
    <row r="24461" spans="15:15" x14ac:dyDescent="0.25">
      <c r="O24461" s="7"/>
    </row>
    <row r="24462" spans="15:15" x14ac:dyDescent="0.25">
      <c r="O24462" s="7"/>
    </row>
    <row r="24463" spans="15:15" x14ac:dyDescent="0.25">
      <c r="O24463" s="7"/>
    </row>
    <row r="24464" spans="15:15" x14ac:dyDescent="0.25">
      <c r="O24464" s="7"/>
    </row>
    <row r="24465" spans="15:15" x14ac:dyDescent="0.25">
      <c r="O24465" s="7"/>
    </row>
    <row r="24466" spans="15:15" x14ac:dyDescent="0.25">
      <c r="O24466" s="7"/>
    </row>
    <row r="24467" spans="15:15" x14ac:dyDescent="0.25">
      <c r="O24467" s="7"/>
    </row>
    <row r="24468" spans="15:15" x14ac:dyDescent="0.25">
      <c r="O24468" s="7"/>
    </row>
    <row r="24469" spans="15:15" x14ac:dyDescent="0.25">
      <c r="O24469" s="7"/>
    </row>
    <row r="24470" spans="15:15" x14ac:dyDescent="0.25">
      <c r="O24470" s="7"/>
    </row>
    <row r="24471" spans="15:15" x14ac:dyDescent="0.25">
      <c r="O24471" s="7"/>
    </row>
    <row r="24472" spans="15:15" x14ac:dyDescent="0.25">
      <c r="O24472" s="7"/>
    </row>
    <row r="24473" spans="15:15" x14ac:dyDescent="0.25">
      <c r="O24473" s="7"/>
    </row>
    <row r="24474" spans="15:15" x14ac:dyDescent="0.25">
      <c r="O24474" s="7"/>
    </row>
    <row r="24475" spans="15:15" x14ac:dyDescent="0.25">
      <c r="O24475" s="7"/>
    </row>
    <row r="24476" spans="15:15" x14ac:dyDescent="0.25">
      <c r="O24476" s="7"/>
    </row>
    <row r="24477" spans="15:15" x14ac:dyDescent="0.25">
      <c r="O24477" s="7"/>
    </row>
    <row r="24478" spans="15:15" x14ac:dyDescent="0.25">
      <c r="O24478" s="7"/>
    </row>
    <row r="24479" spans="15:15" x14ac:dyDescent="0.25">
      <c r="O24479" s="7"/>
    </row>
    <row r="24480" spans="15:15" x14ac:dyDescent="0.25">
      <c r="O24480" s="7"/>
    </row>
    <row r="24481" spans="15:15" x14ac:dyDescent="0.25">
      <c r="O24481" s="7"/>
    </row>
    <row r="24482" spans="15:15" x14ac:dyDescent="0.25">
      <c r="O24482" s="7"/>
    </row>
    <row r="24483" spans="15:15" x14ac:dyDescent="0.25">
      <c r="O24483" s="7"/>
    </row>
    <row r="24484" spans="15:15" x14ac:dyDescent="0.25">
      <c r="O24484" s="7"/>
    </row>
    <row r="24485" spans="15:15" x14ac:dyDescent="0.25">
      <c r="O24485" s="7"/>
    </row>
    <row r="24486" spans="15:15" x14ac:dyDescent="0.25">
      <c r="O24486" s="7"/>
    </row>
    <row r="24487" spans="15:15" x14ac:dyDescent="0.25">
      <c r="O24487" s="7"/>
    </row>
    <row r="24488" spans="15:15" x14ac:dyDescent="0.25">
      <c r="O24488" s="7"/>
    </row>
    <row r="24489" spans="15:15" x14ac:dyDescent="0.25">
      <c r="O24489" s="7"/>
    </row>
    <row r="24490" spans="15:15" x14ac:dyDescent="0.25">
      <c r="O24490" s="7"/>
    </row>
    <row r="24491" spans="15:15" x14ac:dyDescent="0.25">
      <c r="O24491" s="7"/>
    </row>
    <row r="24492" spans="15:15" x14ac:dyDescent="0.25">
      <c r="O24492" s="7"/>
    </row>
    <row r="24493" spans="15:15" x14ac:dyDescent="0.25">
      <c r="O24493" s="7"/>
    </row>
    <row r="24494" spans="15:15" x14ac:dyDescent="0.25">
      <c r="O24494" s="7"/>
    </row>
    <row r="24495" spans="15:15" x14ac:dyDescent="0.25">
      <c r="O24495" s="7"/>
    </row>
    <row r="24496" spans="15:15" x14ac:dyDescent="0.25">
      <c r="O24496" s="7"/>
    </row>
    <row r="24497" spans="15:15" x14ac:dyDescent="0.25">
      <c r="O24497" s="7"/>
    </row>
    <row r="24498" spans="15:15" x14ac:dyDescent="0.25">
      <c r="O24498" s="7"/>
    </row>
    <row r="24499" spans="15:15" x14ac:dyDescent="0.25">
      <c r="O24499" s="7"/>
    </row>
    <row r="24500" spans="15:15" x14ac:dyDescent="0.25">
      <c r="O24500" s="7"/>
    </row>
    <row r="24501" spans="15:15" x14ac:dyDescent="0.25">
      <c r="O24501" s="7"/>
    </row>
    <row r="24502" spans="15:15" x14ac:dyDescent="0.25">
      <c r="O24502" s="7"/>
    </row>
    <row r="24503" spans="15:15" x14ac:dyDescent="0.25">
      <c r="O24503" s="7"/>
    </row>
    <row r="24504" spans="15:15" x14ac:dyDescent="0.25">
      <c r="O24504" s="7"/>
    </row>
    <row r="24505" spans="15:15" x14ac:dyDescent="0.25">
      <c r="O24505" s="7"/>
    </row>
    <row r="24506" spans="15:15" x14ac:dyDescent="0.25">
      <c r="O24506" s="7"/>
    </row>
    <row r="24507" spans="15:15" x14ac:dyDescent="0.25">
      <c r="O24507" s="7"/>
    </row>
    <row r="24508" spans="15:15" x14ac:dyDescent="0.25">
      <c r="O24508" s="7"/>
    </row>
    <row r="24509" spans="15:15" x14ac:dyDescent="0.25">
      <c r="O24509" s="7"/>
    </row>
    <row r="24510" spans="15:15" x14ac:dyDescent="0.25">
      <c r="O24510" s="7"/>
    </row>
    <row r="24511" spans="15:15" x14ac:dyDescent="0.25">
      <c r="O24511" s="7"/>
    </row>
    <row r="24512" spans="15:15" x14ac:dyDescent="0.25">
      <c r="O24512" s="7"/>
    </row>
    <row r="24513" spans="15:15" x14ac:dyDescent="0.25">
      <c r="O24513" s="7"/>
    </row>
    <row r="24514" spans="15:15" x14ac:dyDescent="0.25">
      <c r="O24514" s="7"/>
    </row>
    <row r="24515" spans="15:15" x14ac:dyDescent="0.25">
      <c r="O24515" s="7"/>
    </row>
    <row r="24516" spans="15:15" x14ac:dyDescent="0.25">
      <c r="O24516" s="7"/>
    </row>
    <row r="24517" spans="15:15" x14ac:dyDescent="0.25">
      <c r="O24517" s="7"/>
    </row>
    <row r="24518" spans="15:15" x14ac:dyDescent="0.25">
      <c r="O24518" s="7"/>
    </row>
    <row r="24519" spans="15:15" x14ac:dyDescent="0.25">
      <c r="O24519" s="7"/>
    </row>
    <row r="24520" spans="15:15" x14ac:dyDescent="0.25">
      <c r="O24520" s="7"/>
    </row>
    <row r="24521" spans="15:15" x14ac:dyDescent="0.25">
      <c r="O24521" s="7"/>
    </row>
    <row r="24522" spans="15:15" x14ac:dyDescent="0.25">
      <c r="O24522" s="7"/>
    </row>
    <row r="24523" spans="15:15" x14ac:dyDescent="0.25">
      <c r="O24523" s="7"/>
    </row>
    <row r="24524" spans="15:15" x14ac:dyDescent="0.25">
      <c r="O24524" s="7"/>
    </row>
    <row r="24525" spans="15:15" x14ac:dyDescent="0.25">
      <c r="O24525" s="7"/>
    </row>
    <row r="24526" spans="15:15" x14ac:dyDescent="0.25">
      <c r="O24526" s="7"/>
    </row>
    <row r="24527" spans="15:15" x14ac:dyDescent="0.25">
      <c r="O24527" s="7"/>
    </row>
    <row r="24528" spans="15:15" x14ac:dyDescent="0.25">
      <c r="O24528" s="7"/>
    </row>
    <row r="24529" spans="15:15" x14ac:dyDescent="0.25">
      <c r="O24529" s="7"/>
    </row>
    <row r="24554" spans="15:15" x14ac:dyDescent="0.25">
      <c r="O24554" s="7"/>
    </row>
    <row r="24555" spans="15:15" x14ac:dyDescent="0.25">
      <c r="O24555" s="7"/>
    </row>
    <row r="24556" spans="15:15" x14ac:dyDescent="0.25">
      <c r="O24556" s="7"/>
    </row>
    <row r="24557" spans="15:15" x14ac:dyDescent="0.25">
      <c r="O24557" s="7"/>
    </row>
    <row r="24558" spans="15:15" x14ac:dyDescent="0.25">
      <c r="O24558" s="7"/>
    </row>
    <row r="24559" spans="15:15" x14ac:dyDescent="0.25">
      <c r="O24559" s="7"/>
    </row>
    <row r="24560" spans="15:15" x14ac:dyDescent="0.25">
      <c r="O24560" s="7"/>
    </row>
    <row r="24561" spans="15:15" x14ac:dyDescent="0.25">
      <c r="O24561" s="7"/>
    </row>
    <row r="24562" spans="15:15" x14ac:dyDescent="0.25">
      <c r="O24562" s="7"/>
    </row>
    <row r="24563" spans="15:15" x14ac:dyDescent="0.25">
      <c r="O24563" s="7"/>
    </row>
    <row r="24564" spans="15:15" x14ac:dyDescent="0.25">
      <c r="O24564" s="7"/>
    </row>
    <row r="24565" spans="15:15" x14ac:dyDescent="0.25">
      <c r="O24565" s="7"/>
    </row>
    <row r="24566" spans="15:15" x14ac:dyDescent="0.25">
      <c r="O24566" s="7"/>
    </row>
    <row r="24567" spans="15:15" x14ac:dyDescent="0.25">
      <c r="O24567" s="7"/>
    </row>
    <row r="24568" spans="15:15" x14ac:dyDescent="0.25">
      <c r="O24568" s="7"/>
    </row>
    <row r="24569" spans="15:15" x14ac:dyDescent="0.25">
      <c r="O24569" s="7"/>
    </row>
    <row r="24570" spans="15:15" x14ac:dyDescent="0.25">
      <c r="O24570" s="7"/>
    </row>
    <row r="24571" spans="15:15" x14ac:dyDescent="0.25">
      <c r="O24571" s="7"/>
    </row>
    <row r="24572" spans="15:15" x14ac:dyDescent="0.25">
      <c r="O24572" s="7"/>
    </row>
    <row r="24573" spans="15:15" x14ac:dyDescent="0.25">
      <c r="O24573" s="7"/>
    </row>
    <row r="24574" spans="15:15" x14ac:dyDescent="0.25">
      <c r="O24574" s="7"/>
    </row>
    <row r="24575" spans="15:15" x14ac:dyDescent="0.25">
      <c r="O24575" s="7"/>
    </row>
    <row r="24576" spans="15:15" x14ac:dyDescent="0.25">
      <c r="O24576" s="7"/>
    </row>
    <row r="24577" spans="15:15" x14ac:dyDescent="0.25">
      <c r="O24577" s="7"/>
    </row>
    <row r="24578" spans="15:15" x14ac:dyDescent="0.25">
      <c r="O24578" s="7"/>
    </row>
    <row r="24579" spans="15:15" x14ac:dyDescent="0.25">
      <c r="O24579" s="7"/>
    </row>
    <row r="24580" spans="15:15" x14ac:dyDescent="0.25">
      <c r="O24580" s="7"/>
    </row>
    <row r="24581" spans="15:15" x14ac:dyDescent="0.25">
      <c r="O24581" s="7"/>
    </row>
    <row r="24582" spans="15:15" x14ac:dyDescent="0.25">
      <c r="O24582" s="7"/>
    </row>
    <row r="24583" spans="15:15" x14ac:dyDescent="0.25">
      <c r="O24583" s="7"/>
    </row>
    <row r="24584" spans="15:15" x14ac:dyDescent="0.25">
      <c r="O24584" s="7"/>
    </row>
    <row r="24585" spans="15:15" x14ac:dyDescent="0.25">
      <c r="O24585" s="7"/>
    </row>
    <row r="24586" spans="15:15" x14ac:dyDescent="0.25">
      <c r="O24586" s="7"/>
    </row>
    <row r="24587" spans="15:15" x14ac:dyDescent="0.25">
      <c r="O24587" s="7"/>
    </row>
    <row r="24588" spans="15:15" x14ac:dyDescent="0.25">
      <c r="O24588" s="7"/>
    </row>
    <row r="24589" spans="15:15" x14ac:dyDescent="0.25">
      <c r="O24589" s="7"/>
    </row>
    <row r="24590" spans="15:15" x14ac:dyDescent="0.25">
      <c r="O24590" s="7"/>
    </row>
    <row r="24591" spans="15:15" x14ac:dyDescent="0.25">
      <c r="O24591" s="7"/>
    </row>
    <row r="24592" spans="15:15" x14ac:dyDescent="0.25">
      <c r="O24592" s="7"/>
    </row>
    <row r="24593" spans="15:15" x14ac:dyDescent="0.25">
      <c r="O24593" s="7"/>
    </row>
    <row r="24594" spans="15:15" x14ac:dyDescent="0.25">
      <c r="O24594" s="7"/>
    </row>
    <row r="24595" spans="15:15" x14ac:dyDescent="0.25">
      <c r="O24595" s="7"/>
    </row>
    <row r="24596" spans="15:15" x14ac:dyDescent="0.25">
      <c r="O24596" s="7"/>
    </row>
    <row r="24597" spans="15:15" x14ac:dyDescent="0.25">
      <c r="O24597" s="7"/>
    </row>
    <row r="24598" spans="15:15" x14ac:dyDescent="0.25">
      <c r="O24598" s="7"/>
    </row>
    <row r="24599" spans="15:15" x14ac:dyDescent="0.25">
      <c r="O24599" s="7"/>
    </row>
    <row r="24600" spans="15:15" x14ac:dyDescent="0.25">
      <c r="O24600" s="7"/>
    </row>
    <row r="24601" spans="15:15" x14ac:dyDescent="0.25">
      <c r="O24601" s="7"/>
    </row>
    <row r="24602" spans="15:15" x14ac:dyDescent="0.25">
      <c r="O24602" s="7"/>
    </row>
    <row r="24603" spans="15:15" x14ac:dyDescent="0.25">
      <c r="O24603" s="7"/>
    </row>
    <row r="24604" spans="15:15" x14ac:dyDescent="0.25">
      <c r="O24604" s="7"/>
    </row>
    <row r="24605" spans="15:15" x14ac:dyDescent="0.25">
      <c r="O24605" s="7"/>
    </row>
    <row r="24606" spans="15:15" x14ac:dyDescent="0.25">
      <c r="O24606" s="7"/>
    </row>
    <row r="24607" spans="15:15" x14ac:dyDescent="0.25">
      <c r="O24607" s="7"/>
    </row>
    <row r="24608" spans="15:15" x14ac:dyDescent="0.25">
      <c r="O24608" s="7"/>
    </row>
    <row r="24609" spans="15:15" x14ac:dyDescent="0.25">
      <c r="O24609" s="7"/>
    </row>
    <row r="24610" spans="15:15" x14ac:dyDescent="0.25">
      <c r="O24610" s="7"/>
    </row>
    <row r="24611" spans="15:15" x14ac:dyDescent="0.25">
      <c r="O24611" s="7"/>
    </row>
    <row r="24612" spans="15:15" x14ac:dyDescent="0.25">
      <c r="O24612" s="7"/>
    </row>
    <row r="24613" spans="15:15" x14ac:dyDescent="0.25">
      <c r="O24613" s="7"/>
    </row>
    <row r="24614" spans="15:15" x14ac:dyDescent="0.25">
      <c r="O24614" s="7"/>
    </row>
    <row r="24615" spans="15:15" x14ac:dyDescent="0.25">
      <c r="O24615" s="7"/>
    </row>
    <row r="24616" spans="15:15" x14ac:dyDescent="0.25">
      <c r="O24616" s="7"/>
    </row>
    <row r="24617" spans="15:15" x14ac:dyDescent="0.25">
      <c r="O24617" s="7"/>
    </row>
    <row r="24618" spans="15:15" x14ac:dyDescent="0.25">
      <c r="O24618" s="7"/>
    </row>
    <row r="24619" spans="15:15" x14ac:dyDescent="0.25">
      <c r="O24619" s="7"/>
    </row>
    <row r="24620" spans="15:15" x14ac:dyDescent="0.25">
      <c r="O24620" s="7"/>
    </row>
    <row r="24621" spans="15:15" x14ac:dyDescent="0.25">
      <c r="O24621" s="7"/>
    </row>
    <row r="24622" spans="15:15" x14ac:dyDescent="0.25">
      <c r="O24622" s="7"/>
    </row>
    <row r="24623" spans="15:15" x14ac:dyDescent="0.25">
      <c r="O24623" s="7"/>
    </row>
    <row r="24624" spans="15:15" x14ac:dyDescent="0.25">
      <c r="O24624" s="7"/>
    </row>
    <row r="24625" spans="15:15" x14ac:dyDescent="0.25">
      <c r="O24625" s="7"/>
    </row>
    <row r="24626" spans="15:15" x14ac:dyDescent="0.25">
      <c r="O24626" s="7"/>
    </row>
    <row r="24627" spans="15:15" x14ac:dyDescent="0.25">
      <c r="O24627" s="7"/>
    </row>
    <row r="24628" spans="15:15" x14ac:dyDescent="0.25">
      <c r="O24628" s="7"/>
    </row>
    <row r="24629" spans="15:15" x14ac:dyDescent="0.25">
      <c r="O24629" s="7"/>
    </row>
    <row r="24630" spans="15:15" x14ac:dyDescent="0.25">
      <c r="O24630" s="7"/>
    </row>
    <row r="24631" spans="15:15" x14ac:dyDescent="0.25">
      <c r="O24631" s="7"/>
    </row>
    <row r="24632" spans="15:15" x14ac:dyDescent="0.25">
      <c r="O24632" s="7"/>
    </row>
    <row r="24633" spans="15:15" x14ac:dyDescent="0.25">
      <c r="O24633" s="7"/>
    </row>
    <row r="24634" spans="15:15" x14ac:dyDescent="0.25">
      <c r="O24634" s="7"/>
    </row>
    <row r="24635" spans="15:15" x14ac:dyDescent="0.25">
      <c r="O24635" s="7"/>
    </row>
    <row r="24636" spans="15:15" x14ac:dyDescent="0.25">
      <c r="O24636" s="7"/>
    </row>
    <row r="24637" spans="15:15" x14ac:dyDescent="0.25">
      <c r="O24637" s="7"/>
    </row>
    <row r="24638" spans="15:15" x14ac:dyDescent="0.25">
      <c r="O24638" s="7"/>
    </row>
    <row r="24639" spans="15:15" x14ac:dyDescent="0.25">
      <c r="O24639" s="7"/>
    </row>
    <row r="24640" spans="15:15" x14ac:dyDescent="0.25">
      <c r="O24640" s="7"/>
    </row>
    <row r="24641" spans="15:15" x14ac:dyDescent="0.25">
      <c r="O24641" s="7"/>
    </row>
    <row r="24642" spans="15:15" x14ac:dyDescent="0.25">
      <c r="O24642" s="7"/>
    </row>
    <row r="24643" spans="15:15" x14ac:dyDescent="0.25">
      <c r="O24643" s="7"/>
    </row>
    <row r="24644" spans="15:15" x14ac:dyDescent="0.25">
      <c r="O24644" s="7"/>
    </row>
    <row r="24645" spans="15:15" x14ac:dyDescent="0.25">
      <c r="O24645" s="7"/>
    </row>
    <row r="24646" spans="15:15" x14ac:dyDescent="0.25">
      <c r="O24646" s="7"/>
    </row>
    <row r="24647" spans="15:15" x14ac:dyDescent="0.25">
      <c r="O24647" s="7"/>
    </row>
    <row r="24648" spans="15:15" x14ac:dyDescent="0.25">
      <c r="O24648" s="7"/>
    </row>
    <row r="24649" spans="15:15" x14ac:dyDescent="0.25">
      <c r="O24649" s="7"/>
    </row>
    <row r="24650" spans="15:15" x14ac:dyDescent="0.25">
      <c r="O24650" s="7"/>
    </row>
    <row r="24651" spans="15:15" x14ac:dyDescent="0.25">
      <c r="O24651" s="7"/>
    </row>
    <row r="24652" spans="15:15" x14ac:dyDescent="0.25">
      <c r="O24652" s="7"/>
    </row>
    <row r="24653" spans="15:15" x14ac:dyDescent="0.25">
      <c r="O24653" s="7"/>
    </row>
    <row r="24654" spans="15:15" x14ac:dyDescent="0.25">
      <c r="O24654" s="7"/>
    </row>
    <row r="24655" spans="15:15" x14ac:dyDescent="0.25">
      <c r="O24655" s="7"/>
    </row>
    <row r="24656" spans="15:15" x14ac:dyDescent="0.25">
      <c r="O24656" s="7"/>
    </row>
    <row r="24657" spans="15:15" x14ac:dyDescent="0.25">
      <c r="O24657" s="7"/>
    </row>
    <row r="24658" spans="15:15" x14ac:dyDescent="0.25">
      <c r="O24658" s="7"/>
    </row>
    <row r="24659" spans="15:15" x14ac:dyDescent="0.25">
      <c r="O24659" s="7"/>
    </row>
    <row r="24660" spans="15:15" x14ac:dyDescent="0.25">
      <c r="O24660" s="7"/>
    </row>
    <row r="24661" spans="15:15" x14ac:dyDescent="0.25">
      <c r="O24661" s="7"/>
    </row>
    <row r="24662" spans="15:15" x14ac:dyDescent="0.25">
      <c r="O24662" s="7"/>
    </row>
    <row r="24663" spans="15:15" x14ac:dyDescent="0.25">
      <c r="O24663" s="7"/>
    </row>
    <row r="24664" spans="15:15" x14ac:dyDescent="0.25">
      <c r="O24664" s="7"/>
    </row>
    <row r="24665" spans="15:15" x14ac:dyDescent="0.25">
      <c r="O24665" s="7"/>
    </row>
    <row r="24666" spans="15:15" x14ac:dyDescent="0.25">
      <c r="O24666" s="7"/>
    </row>
    <row r="24667" spans="15:15" x14ac:dyDescent="0.25">
      <c r="O24667" s="7"/>
    </row>
    <row r="24668" spans="15:15" x14ac:dyDescent="0.25">
      <c r="O24668" s="7"/>
    </row>
    <row r="24669" spans="15:15" x14ac:dyDescent="0.25">
      <c r="O24669" s="7"/>
    </row>
    <row r="24670" spans="15:15" x14ac:dyDescent="0.25">
      <c r="O24670" s="7"/>
    </row>
    <row r="24671" spans="15:15" x14ac:dyDescent="0.25">
      <c r="O24671" s="7"/>
    </row>
    <row r="24672" spans="15:15" x14ac:dyDescent="0.25">
      <c r="O24672" s="7"/>
    </row>
    <row r="24673" spans="15:15" x14ac:dyDescent="0.25">
      <c r="O24673" s="7"/>
    </row>
    <row r="24674" spans="15:15" x14ac:dyDescent="0.25">
      <c r="O24674" s="7"/>
    </row>
    <row r="24675" spans="15:15" x14ac:dyDescent="0.25">
      <c r="O24675" s="7"/>
    </row>
    <row r="24676" spans="15:15" x14ac:dyDescent="0.25">
      <c r="O24676" s="7"/>
    </row>
    <row r="24677" spans="15:15" x14ac:dyDescent="0.25">
      <c r="O24677" s="7"/>
    </row>
    <row r="24678" spans="15:15" x14ac:dyDescent="0.25">
      <c r="O24678" s="7"/>
    </row>
    <row r="24679" spans="15:15" x14ac:dyDescent="0.25">
      <c r="O24679" s="7"/>
    </row>
    <row r="24680" spans="15:15" x14ac:dyDescent="0.25">
      <c r="O24680" s="7"/>
    </row>
    <row r="24681" spans="15:15" x14ac:dyDescent="0.25">
      <c r="O24681" s="7"/>
    </row>
    <row r="24682" spans="15:15" x14ac:dyDescent="0.25">
      <c r="O24682" s="7"/>
    </row>
    <row r="24683" spans="15:15" x14ac:dyDescent="0.25">
      <c r="O24683" s="7"/>
    </row>
    <row r="24684" spans="15:15" x14ac:dyDescent="0.25">
      <c r="O24684" s="7"/>
    </row>
    <row r="24685" spans="15:15" x14ac:dyDescent="0.25">
      <c r="O24685" s="7"/>
    </row>
    <row r="24686" spans="15:15" x14ac:dyDescent="0.25">
      <c r="O24686" s="7"/>
    </row>
    <row r="24687" spans="15:15" x14ac:dyDescent="0.25">
      <c r="O24687" s="7"/>
    </row>
    <row r="24688" spans="15:15" x14ac:dyDescent="0.25">
      <c r="O24688" s="7"/>
    </row>
    <row r="24689" spans="15:15" x14ac:dyDescent="0.25">
      <c r="O24689" s="7"/>
    </row>
    <row r="24690" spans="15:15" x14ac:dyDescent="0.25">
      <c r="O24690" s="7"/>
    </row>
    <row r="24691" spans="15:15" x14ac:dyDescent="0.25">
      <c r="O24691" s="7"/>
    </row>
    <row r="24692" spans="15:15" x14ac:dyDescent="0.25">
      <c r="O24692" s="7"/>
    </row>
    <row r="24693" spans="15:15" x14ac:dyDescent="0.25">
      <c r="O24693" s="7"/>
    </row>
    <row r="24694" spans="15:15" x14ac:dyDescent="0.25">
      <c r="O24694" s="7"/>
    </row>
    <row r="24695" spans="15:15" x14ac:dyDescent="0.25">
      <c r="O24695" s="7"/>
    </row>
    <row r="24696" spans="15:15" x14ac:dyDescent="0.25">
      <c r="O24696" s="7"/>
    </row>
    <row r="24697" spans="15:15" x14ac:dyDescent="0.25">
      <c r="O24697" s="7"/>
    </row>
    <row r="24698" spans="15:15" x14ac:dyDescent="0.25">
      <c r="O24698" s="7"/>
    </row>
    <row r="24699" spans="15:15" x14ac:dyDescent="0.25">
      <c r="O24699" s="7"/>
    </row>
    <row r="24700" spans="15:15" x14ac:dyDescent="0.25">
      <c r="O24700" s="7"/>
    </row>
    <row r="24701" spans="15:15" x14ac:dyDescent="0.25">
      <c r="O24701" s="7"/>
    </row>
    <row r="24702" spans="15:15" x14ac:dyDescent="0.25">
      <c r="O24702" s="7"/>
    </row>
    <row r="24703" spans="15:15" x14ac:dyDescent="0.25">
      <c r="O24703" s="7"/>
    </row>
    <row r="24704" spans="15:15" x14ac:dyDescent="0.25">
      <c r="O24704" s="7"/>
    </row>
    <row r="24705" spans="15:15" x14ac:dyDescent="0.25">
      <c r="O24705" s="7"/>
    </row>
    <row r="24706" spans="15:15" x14ac:dyDescent="0.25">
      <c r="O24706" s="7"/>
    </row>
    <row r="24707" spans="15:15" x14ac:dyDescent="0.25">
      <c r="O24707" s="7"/>
    </row>
    <row r="24708" spans="15:15" x14ac:dyDescent="0.25">
      <c r="O24708" s="7"/>
    </row>
    <row r="24709" spans="15:15" x14ac:dyDescent="0.25">
      <c r="O24709" s="7"/>
    </row>
    <row r="24710" spans="15:15" x14ac:dyDescent="0.25">
      <c r="O24710" s="7"/>
    </row>
    <row r="24711" spans="15:15" x14ac:dyDescent="0.25">
      <c r="O24711" s="7"/>
    </row>
    <row r="24712" spans="15:15" x14ac:dyDescent="0.25">
      <c r="O24712" s="7"/>
    </row>
    <row r="24713" spans="15:15" x14ac:dyDescent="0.25">
      <c r="O24713" s="7"/>
    </row>
    <row r="24714" spans="15:15" x14ac:dyDescent="0.25">
      <c r="O24714" s="7"/>
    </row>
    <row r="24715" spans="15:15" x14ac:dyDescent="0.25">
      <c r="O24715" s="7"/>
    </row>
    <row r="24716" spans="15:15" x14ac:dyDescent="0.25">
      <c r="O24716" s="7"/>
    </row>
    <row r="24717" spans="15:15" x14ac:dyDescent="0.25">
      <c r="O24717" s="7"/>
    </row>
    <row r="24718" spans="15:15" x14ac:dyDescent="0.25">
      <c r="O24718" s="7"/>
    </row>
    <row r="24719" spans="15:15" x14ac:dyDescent="0.25">
      <c r="O24719" s="7"/>
    </row>
    <row r="24720" spans="15:15" x14ac:dyDescent="0.25">
      <c r="O24720" s="7"/>
    </row>
    <row r="24721" spans="15:15" x14ac:dyDescent="0.25">
      <c r="O24721" s="7"/>
    </row>
    <row r="24722" spans="15:15" x14ac:dyDescent="0.25">
      <c r="O24722" s="7"/>
    </row>
    <row r="24723" spans="15:15" x14ac:dyDescent="0.25">
      <c r="O24723" s="7"/>
    </row>
    <row r="24724" spans="15:15" x14ac:dyDescent="0.25">
      <c r="O24724" s="7"/>
    </row>
    <row r="24725" spans="15:15" x14ac:dyDescent="0.25">
      <c r="O24725" s="7"/>
    </row>
    <row r="24726" spans="15:15" x14ac:dyDescent="0.25">
      <c r="O24726" s="7"/>
    </row>
    <row r="24727" spans="15:15" x14ac:dyDescent="0.25">
      <c r="O24727" s="7"/>
    </row>
    <row r="24728" spans="15:15" x14ac:dyDescent="0.25">
      <c r="O24728" s="7"/>
    </row>
    <row r="24729" spans="15:15" x14ac:dyDescent="0.25">
      <c r="O24729" s="7"/>
    </row>
    <row r="24730" spans="15:15" x14ac:dyDescent="0.25">
      <c r="O24730" s="7"/>
    </row>
    <row r="24731" spans="15:15" x14ac:dyDescent="0.25">
      <c r="O24731" s="7"/>
    </row>
    <row r="24732" spans="15:15" x14ac:dyDescent="0.25">
      <c r="O24732" s="7"/>
    </row>
    <row r="24733" spans="15:15" x14ac:dyDescent="0.25">
      <c r="O24733" s="7"/>
    </row>
    <row r="24734" spans="15:15" x14ac:dyDescent="0.25">
      <c r="O24734" s="7"/>
    </row>
    <row r="24735" spans="15:15" x14ac:dyDescent="0.25">
      <c r="O24735" s="7"/>
    </row>
    <row r="24736" spans="15:15" x14ac:dyDescent="0.25">
      <c r="O24736" s="7"/>
    </row>
    <row r="24737" spans="15:15" x14ac:dyDescent="0.25">
      <c r="O24737" s="7"/>
    </row>
    <row r="24738" spans="15:15" x14ac:dyDescent="0.25">
      <c r="O24738" s="7"/>
    </row>
    <row r="24739" spans="15:15" x14ac:dyDescent="0.25">
      <c r="O24739" s="7"/>
    </row>
    <row r="24740" spans="15:15" x14ac:dyDescent="0.25">
      <c r="O24740" s="7"/>
    </row>
    <row r="24741" spans="15:15" x14ac:dyDescent="0.25">
      <c r="O24741" s="7"/>
    </row>
    <row r="24742" spans="15:15" x14ac:dyDescent="0.25">
      <c r="O24742" s="7"/>
    </row>
    <row r="24743" spans="15:15" x14ac:dyDescent="0.25">
      <c r="O24743" s="7"/>
    </row>
    <row r="24744" spans="15:15" x14ac:dyDescent="0.25">
      <c r="O24744" s="7"/>
    </row>
    <row r="24745" spans="15:15" x14ac:dyDescent="0.25">
      <c r="O24745" s="7"/>
    </row>
    <row r="24746" spans="15:15" x14ac:dyDescent="0.25">
      <c r="O24746" s="7"/>
    </row>
    <row r="24747" spans="15:15" x14ac:dyDescent="0.25">
      <c r="O24747" s="7"/>
    </row>
    <row r="24748" spans="15:15" x14ac:dyDescent="0.25">
      <c r="O24748" s="7"/>
    </row>
    <row r="24749" spans="15:15" x14ac:dyDescent="0.25">
      <c r="O24749" s="7"/>
    </row>
    <row r="24750" spans="15:15" x14ac:dyDescent="0.25">
      <c r="O24750" s="7"/>
    </row>
    <row r="24751" spans="15:15" x14ac:dyDescent="0.25">
      <c r="O24751" s="7"/>
    </row>
    <row r="24752" spans="15:15" x14ac:dyDescent="0.25">
      <c r="O24752" s="7"/>
    </row>
    <row r="24753" spans="15:15" x14ac:dyDescent="0.25">
      <c r="O24753" s="7"/>
    </row>
    <row r="24754" spans="15:15" x14ac:dyDescent="0.25">
      <c r="O24754" s="7"/>
    </row>
    <row r="24755" spans="15:15" x14ac:dyDescent="0.25">
      <c r="O24755" s="7"/>
    </row>
    <row r="24756" spans="15:15" x14ac:dyDescent="0.25">
      <c r="O24756" s="7"/>
    </row>
    <row r="24757" spans="15:15" x14ac:dyDescent="0.25">
      <c r="O24757" s="7"/>
    </row>
    <row r="24758" spans="15:15" x14ac:dyDescent="0.25">
      <c r="O24758" s="7"/>
    </row>
    <row r="24759" spans="15:15" x14ac:dyDescent="0.25">
      <c r="O24759" s="7"/>
    </row>
    <row r="24760" spans="15:15" x14ac:dyDescent="0.25">
      <c r="O24760" s="7"/>
    </row>
    <row r="24761" spans="15:15" x14ac:dyDescent="0.25">
      <c r="O24761" s="7"/>
    </row>
    <row r="24762" spans="15:15" x14ac:dyDescent="0.25">
      <c r="O24762" s="7"/>
    </row>
    <row r="24763" spans="15:15" x14ac:dyDescent="0.25">
      <c r="O24763" s="7"/>
    </row>
    <row r="24764" spans="15:15" x14ac:dyDescent="0.25">
      <c r="O24764" s="7"/>
    </row>
    <row r="24765" spans="15:15" x14ac:dyDescent="0.25">
      <c r="O24765" s="7"/>
    </row>
    <row r="24766" spans="15:15" x14ac:dyDescent="0.25">
      <c r="O24766" s="7"/>
    </row>
    <row r="24767" spans="15:15" x14ac:dyDescent="0.25">
      <c r="O24767" s="7"/>
    </row>
    <row r="24768" spans="15:15" x14ac:dyDescent="0.25">
      <c r="O24768" s="7"/>
    </row>
    <row r="24769" spans="15:15" x14ac:dyDescent="0.25">
      <c r="O24769" s="7"/>
    </row>
    <row r="24770" spans="15:15" x14ac:dyDescent="0.25">
      <c r="O24770" s="7"/>
    </row>
    <row r="24771" spans="15:15" x14ac:dyDescent="0.25">
      <c r="O24771" s="7"/>
    </row>
    <row r="24772" spans="15:15" x14ac:dyDescent="0.25">
      <c r="O24772" s="7"/>
    </row>
    <row r="24773" spans="15:15" x14ac:dyDescent="0.25">
      <c r="O24773" s="7"/>
    </row>
    <row r="24774" spans="15:15" x14ac:dyDescent="0.25">
      <c r="O24774" s="7"/>
    </row>
    <row r="24775" spans="15:15" x14ac:dyDescent="0.25">
      <c r="O24775" s="7"/>
    </row>
    <row r="24776" spans="15:15" x14ac:dyDescent="0.25">
      <c r="O24776" s="7"/>
    </row>
    <row r="24777" spans="15:15" x14ac:dyDescent="0.25">
      <c r="O24777" s="7"/>
    </row>
    <row r="24778" spans="15:15" x14ac:dyDescent="0.25">
      <c r="O24778" s="7"/>
    </row>
    <row r="24779" spans="15:15" x14ac:dyDescent="0.25">
      <c r="O24779" s="7"/>
    </row>
    <row r="24780" spans="15:15" x14ac:dyDescent="0.25">
      <c r="O24780" s="7"/>
    </row>
    <row r="24781" spans="15:15" x14ac:dyDescent="0.25">
      <c r="O24781" s="7"/>
    </row>
    <row r="24782" spans="15:15" x14ac:dyDescent="0.25">
      <c r="O24782" s="7"/>
    </row>
    <row r="24783" spans="15:15" x14ac:dyDescent="0.25">
      <c r="O24783" s="7"/>
    </row>
    <row r="24784" spans="15:15" x14ac:dyDescent="0.25">
      <c r="O24784" s="7"/>
    </row>
    <row r="24785" spans="15:15" x14ac:dyDescent="0.25">
      <c r="O24785" s="7"/>
    </row>
    <row r="24786" spans="15:15" x14ac:dyDescent="0.25">
      <c r="O24786" s="7"/>
    </row>
    <row r="24787" spans="15:15" x14ac:dyDescent="0.25">
      <c r="O24787" s="7"/>
    </row>
    <row r="24788" spans="15:15" x14ac:dyDescent="0.25">
      <c r="O24788" s="7"/>
    </row>
    <row r="24789" spans="15:15" x14ac:dyDescent="0.25">
      <c r="O24789" s="7"/>
    </row>
    <row r="24790" spans="15:15" x14ac:dyDescent="0.25">
      <c r="O24790" s="7"/>
    </row>
    <row r="24791" spans="15:15" x14ac:dyDescent="0.25">
      <c r="O24791" s="7"/>
    </row>
    <row r="24792" spans="15:15" x14ac:dyDescent="0.25">
      <c r="O24792" s="7"/>
    </row>
    <row r="24793" spans="15:15" x14ac:dyDescent="0.25">
      <c r="O24793" s="7"/>
    </row>
    <row r="24818" spans="15:15" x14ac:dyDescent="0.25">
      <c r="O24818" s="7"/>
    </row>
    <row r="24819" spans="15:15" x14ac:dyDescent="0.25">
      <c r="O24819" s="7"/>
    </row>
    <row r="24820" spans="15:15" x14ac:dyDescent="0.25">
      <c r="O24820" s="7"/>
    </row>
    <row r="24821" spans="15:15" x14ac:dyDescent="0.25">
      <c r="O24821" s="7"/>
    </row>
    <row r="24822" spans="15:15" x14ac:dyDescent="0.25">
      <c r="O24822" s="7"/>
    </row>
    <row r="24823" spans="15:15" x14ac:dyDescent="0.25">
      <c r="O24823" s="7"/>
    </row>
    <row r="24824" spans="15:15" x14ac:dyDescent="0.25">
      <c r="O24824" s="7"/>
    </row>
    <row r="24825" spans="15:15" x14ac:dyDescent="0.25">
      <c r="O24825" s="7"/>
    </row>
    <row r="24826" spans="15:15" x14ac:dyDescent="0.25">
      <c r="O24826" s="7"/>
    </row>
    <row r="24827" spans="15:15" x14ac:dyDescent="0.25">
      <c r="O24827" s="7"/>
    </row>
    <row r="24828" spans="15:15" x14ac:dyDescent="0.25">
      <c r="O24828" s="7"/>
    </row>
    <row r="24829" spans="15:15" x14ac:dyDescent="0.25">
      <c r="O24829" s="7"/>
    </row>
    <row r="24830" spans="15:15" x14ac:dyDescent="0.25">
      <c r="O24830" s="7"/>
    </row>
    <row r="24831" spans="15:15" x14ac:dyDescent="0.25">
      <c r="O24831" s="7"/>
    </row>
    <row r="24832" spans="15:15" x14ac:dyDescent="0.25">
      <c r="O24832" s="7"/>
    </row>
    <row r="24833" spans="15:15" x14ac:dyDescent="0.25">
      <c r="O24833" s="7"/>
    </row>
    <row r="24834" spans="15:15" x14ac:dyDescent="0.25">
      <c r="O24834" s="7"/>
    </row>
    <row r="24835" spans="15:15" x14ac:dyDescent="0.25">
      <c r="O24835" s="7"/>
    </row>
    <row r="24836" spans="15:15" x14ac:dyDescent="0.25">
      <c r="O24836" s="7"/>
    </row>
    <row r="24837" spans="15:15" x14ac:dyDescent="0.25">
      <c r="O24837" s="7"/>
    </row>
    <row r="24838" spans="15:15" x14ac:dyDescent="0.25">
      <c r="O24838" s="7"/>
    </row>
    <row r="24839" spans="15:15" x14ac:dyDescent="0.25">
      <c r="O24839" s="7"/>
    </row>
    <row r="24840" spans="15:15" x14ac:dyDescent="0.25">
      <c r="O24840" s="7"/>
    </row>
    <row r="24841" spans="15:15" x14ac:dyDescent="0.25">
      <c r="O24841" s="7"/>
    </row>
    <row r="24842" spans="15:15" x14ac:dyDescent="0.25">
      <c r="O24842" s="7"/>
    </row>
    <row r="24843" spans="15:15" x14ac:dyDescent="0.25">
      <c r="O24843" s="7"/>
    </row>
    <row r="24844" spans="15:15" x14ac:dyDescent="0.25">
      <c r="O24844" s="7"/>
    </row>
    <row r="24845" spans="15:15" x14ac:dyDescent="0.25">
      <c r="O24845" s="7"/>
    </row>
    <row r="24846" spans="15:15" x14ac:dyDescent="0.25">
      <c r="O24846" s="7"/>
    </row>
    <row r="24847" spans="15:15" x14ac:dyDescent="0.25">
      <c r="O24847" s="7"/>
    </row>
    <row r="24848" spans="15:15" x14ac:dyDescent="0.25">
      <c r="O24848" s="7"/>
    </row>
    <row r="24849" spans="15:15" x14ac:dyDescent="0.25">
      <c r="O24849" s="7"/>
    </row>
    <row r="24850" spans="15:15" x14ac:dyDescent="0.25">
      <c r="O24850" s="7"/>
    </row>
    <row r="24851" spans="15:15" x14ac:dyDescent="0.25">
      <c r="O24851" s="7"/>
    </row>
    <row r="24852" spans="15:15" x14ac:dyDescent="0.25">
      <c r="O24852" s="7"/>
    </row>
    <row r="24853" spans="15:15" x14ac:dyDescent="0.25">
      <c r="O24853" s="7"/>
    </row>
    <row r="24854" spans="15:15" x14ac:dyDescent="0.25">
      <c r="O24854" s="7"/>
    </row>
    <row r="24855" spans="15:15" x14ac:dyDescent="0.25">
      <c r="O24855" s="7"/>
    </row>
    <row r="24856" spans="15:15" x14ac:dyDescent="0.25">
      <c r="O24856" s="7"/>
    </row>
    <row r="24857" spans="15:15" x14ac:dyDescent="0.25">
      <c r="O24857" s="7"/>
    </row>
    <row r="24858" spans="15:15" x14ac:dyDescent="0.25">
      <c r="O24858" s="7"/>
    </row>
    <row r="24859" spans="15:15" x14ac:dyDescent="0.25">
      <c r="O24859" s="7"/>
    </row>
    <row r="24860" spans="15:15" x14ac:dyDescent="0.25">
      <c r="O24860" s="7"/>
    </row>
    <row r="24861" spans="15:15" x14ac:dyDescent="0.25">
      <c r="O24861" s="7"/>
    </row>
    <row r="24862" spans="15:15" x14ac:dyDescent="0.25">
      <c r="O24862" s="7"/>
    </row>
    <row r="24863" spans="15:15" x14ac:dyDescent="0.25">
      <c r="O24863" s="7"/>
    </row>
    <row r="24864" spans="15:15" x14ac:dyDescent="0.25">
      <c r="O24864" s="7"/>
    </row>
    <row r="24865" spans="15:15" x14ac:dyDescent="0.25">
      <c r="O24865" s="7"/>
    </row>
    <row r="24866" spans="15:15" x14ac:dyDescent="0.25">
      <c r="O24866" s="7"/>
    </row>
    <row r="24867" spans="15:15" x14ac:dyDescent="0.25">
      <c r="O24867" s="7"/>
    </row>
    <row r="24868" spans="15:15" x14ac:dyDescent="0.25">
      <c r="O24868" s="7"/>
    </row>
    <row r="24869" spans="15:15" x14ac:dyDescent="0.25">
      <c r="O24869" s="7"/>
    </row>
    <row r="24870" spans="15:15" x14ac:dyDescent="0.25">
      <c r="O24870" s="7"/>
    </row>
    <row r="24871" spans="15:15" x14ac:dyDescent="0.25">
      <c r="O24871" s="7"/>
    </row>
    <row r="24872" spans="15:15" x14ac:dyDescent="0.25">
      <c r="O24872" s="7"/>
    </row>
    <row r="24873" spans="15:15" x14ac:dyDescent="0.25">
      <c r="O24873" s="7"/>
    </row>
    <row r="24874" spans="15:15" x14ac:dyDescent="0.25">
      <c r="O24874" s="7"/>
    </row>
    <row r="24875" spans="15:15" x14ac:dyDescent="0.25">
      <c r="O24875" s="7"/>
    </row>
    <row r="24876" spans="15:15" x14ac:dyDescent="0.25">
      <c r="O24876" s="7"/>
    </row>
    <row r="24877" spans="15:15" x14ac:dyDescent="0.25">
      <c r="O24877" s="7"/>
    </row>
    <row r="24878" spans="15:15" x14ac:dyDescent="0.25">
      <c r="O24878" s="7"/>
    </row>
    <row r="24879" spans="15:15" x14ac:dyDescent="0.25">
      <c r="O24879" s="7"/>
    </row>
    <row r="24880" spans="15:15" x14ac:dyDescent="0.25">
      <c r="O24880" s="7"/>
    </row>
    <row r="24881" spans="15:15" x14ac:dyDescent="0.25">
      <c r="O24881" s="7"/>
    </row>
    <row r="24882" spans="15:15" x14ac:dyDescent="0.25">
      <c r="O24882" s="7"/>
    </row>
    <row r="24883" spans="15:15" x14ac:dyDescent="0.25">
      <c r="O24883" s="7"/>
    </row>
    <row r="24884" spans="15:15" x14ac:dyDescent="0.25">
      <c r="O24884" s="7"/>
    </row>
    <row r="24885" spans="15:15" x14ac:dyDescent="0.25">
      <c r="O24885" s="7"/>
    </row>
    <row r="24886" spans="15:15" x14ac:dyDescent="0.25">
      <c r="O24886" s="7"/>
    </row>
    <row r="24887" spans="15:15" x14ac:dyDescent="0.25">
      <c r="O24887" s="7"/>
    </row>
    <row r="24888" spans="15:15" x14ac:dyDescent="0.25">
      <c r="O24888" s="7"/>
    </row>
    <row r="24889" spans="15:15" x14ac:dyDescent="0.25">
      <c r="O24889" s="7"/>
    </row>
    <row r="24890" spans="15:15" x14ac:dyDescent="0.25">
      <c r="O24890" s="7"/>
    </row>
    <row r="24891" spans="15:15" x14ac:dyDescent="0.25">
      <c r="O24891" s="7"/>
    </row>
    <row r="24892" spans="15:15" x14ac:dyDescent="0.25">
      <c r="O24892" s="7"/>
    </row>
    <row r="24893" spans="15:15" x14ac:dyDescent="0.25">
      <c r="O24893" s="7"/>
    </row>
    <row r="24894" spans="15:15" x14ac:dyDescent="0.25">
      <c r="O24894" s="7"/>
    </row>
    <row r="24895" spans="15:15" x14ac:dyDescent="0.25">
      <c r="O24895" s="7"/>
    </row>
    <row r="24896" spans="15:15" x14ac:dyDescent="0.25">
      <c r="O24896" s="7"/>
    </row>
    <row r="24897" spans="15:15" x14ac:dyDescent="0.25">
      <c r="O24897" s="7"/>
    </row>
    <row r="24898" spans="15:15" x14ac:dyDescent="0.25">
      <c r="O24898" s="7"/>
    </row>
    <row r="24899" spans="15:15" x14ac:dyDescent="0.25">
      <c r="O24899" s="7"/>
    </row>
    <row r="24900" spans="15:15" x14ac:dyDescent="0.25">
      <c r="O24900" s="7"/>
    </row>
    <row r="24901" spans="15:15" x14ac:dyDescent="0.25">
      <c r="O24901" s="7"/>
    </row>
    <row r="24902" spans="15:15" x14ac:dyDescent="0.25">
      <c r="O24902" s="7"/>
    </row>
    <row r="24903" spans="15:15" x14ac:dyDescent="0.25">
      <c r="O24903" s="7"/>
    </row>
    <row r="24904" spans="15:15" x14ac:dyDescent="0.25">
      <c r="O24904" s="7"/>
    </row>
    <row r="24905" spans="15:15" x14ac:dyDescent="0.25">
      <c r="O24905" s="7"/>
    </row>
    <row r="24906" spans="15:15" x14ac:dyDescent="0.25">
      <c r="O24906" s="7"/>
    </row>
    <row r="24907" spans="15:15" x14ac:dyDescent="0.25">
      <c r="O24907" s="7"/>
    </row>
    <row r="24908" spans="15:15" x14ac:dyDescent="0.25">
      <c r="O24908" s="7"/>
    </row>
    <row r="24909" spans="15:15" x14ac:dyDescent="0.25">
      <c r="O24909" s="7"/>
    </row>
    <row r="24910" spans="15:15" x14ac:dyDescent="0.25">
      <c r="O24910" s="7"/>
    </row>
    <row r="24911" spans="15:15" x14ac:dyDescent="0.25">
      <c r="O24911" s="7"/>
    </row>
    <row r="24912" spans="15:15" x14ac:dyDescent="0.25">
      <c r="O24912" s="7"/>
    </row>
    <row r="24913" spans="15:15" x14ac:dyDescent="0.25">
      <c r="O24913" s="7"/>
    </row>
    <row r="24914" spans="15:15" x14ac:dyDescent="0.25">
      <c r="O24914" s="7"/>
    </row>
    <row r="24915" spans="15:15" x14ac:dyDescent="0.25">
      <c r="O24915" s="7"/>
    </row>
    <row r="24916" spans="15:15" x14ac:dyDescent="0.25">
      <c r="O24916" s="7"/>
    </row>
    <row r="24917" spans="15:15" x14ac:dyDescent="0.25">
      <c r="O24917" s="7"/>
    </row>
    <row r="24918" spans="15:15" x14ac:dyDescent="0.25">
      <c r="O24918" s="7"/>
    </row>
    <row r="24919" spans="15:15" x14ac:dyDescent="0.25">
      <c r="O24919" s="7"/>
    </row>
    <row r="24920" spans="15:15" x14ac:dyDescent="0.25">
      <c r="O24920" s="7"/>
    </row>
    <row r="24921" spans="15:15" x14ac:dyDescent="0.25">
      <c r="O24921" s="7"/>
    </row>
    <row r="24922" spans="15:15" x14ac:dyDescent="0.25">
      <c r="O24922" s="7"/>
    </row>
    <row r="24923" spans="15:15" x14ac:dyDescent="0.25">
      <c r="O24923" s="7"/>
    </row>
    <row r="24924" spans="15:15" x14ac:dyDescent="0.25">
      <c r="O24924" s="7"/>
    </row>
    <row r="24925" spans="15:15" x14ac:dyDescent="0.25">
      <c r="O24925" s="7"/>
    </row>
    <row r="24926" spans="15:15" x14ac:dyDescent="0.25">
      <c r="O24926" s="7"/>
    </row>
    <row r="24927" spans="15:15" x14ac:dyDescent="0.25">
      <c r="O24927" s="7"/>
    </row>
    <row r="24928" spans="15:15" x14ac:dyDescent="0.25">
      <c r="O24928" s="7"/>
    </row>
    <row r="24929" spans="15:15" x14ac:dyDescent="0.25">
      <c r="O24929" s="7"/>
    </row>
    <row r="24930" spans="15:15" x14ac:dyDescent="0.25">
      <c r="O24930" s="7"/>
    </row>
    <row r="24931" spans="15:15" x14ac:dyDescent="0.25">
      <c r="O24931" s="7"/>
    </row>
    <row r="24932" spans="15:15" x14ac:dyDescent="0.25">
      <c r="O24932" s="7"/>
    </row>
    <row r="24933" spans="15:15" x14ac:dyDescent="0.25">
      <c r="O24933" s="7"/>
    </row>
    <row r="24934" spans="15:15" x14ac:dyDescent="0.25">
      <c r="O24934" s="7"/>
    </row>
    <row r="24935" spans="15:15" x14ac:dyDescent="0.25">
      <c r="O24935" s="7"/>
    </row>
    <row r="24936" spans="15:15" x14ac:dyDescent="0.25">
      <c r="O24936" s="7"/>
    </row>
    <row r="24937" spans="15:15" x14ac:dyDescent="0.25">
      <c r="O24937" s="7"/>
    </row>
    <row r="24938" spans="15:15" x14ac:dyDescent="0.25">
      <c r="O24938" s="7"/>
    </row>
    <row r="24939" spans="15:15" x14ac:dyDescent="0.25">
      <c r="O24939" s="7"/>
    </row>
    <row r="24940" spans="15:15" x14ac:dyDescent="0.25">
      <c r="O24940" s="7"/>
    </row>
    <row r="24941" spans="15:15" x14ac:dyDescent="0.25">
      <c r="O24941" s="7"/>
    </row>
    <row r="24942" spans="15:15" x14ac:dyDescent="0.25">
      <c r="O24942" s="7"/>
    </row>
    <row r="24943" spans="15:15" x14ac:dyDescent="0.25">
      <c r="O24943" s="7"/>
    </row>
    <row r="24944" spans="15:15" x14ac:dyDescent="0.25">
      <c r="O24944" s="7"/>
    </row>
    <row r="24945" spans="15:15" x14ac:dyDescent="0.25">
      <c r="O24945" s="7"/>
    </row>
    <row r="24946" spans="15:15" x14ac:dyDescent="0.25">
      <c r="O24946" s="7"/>
    </row>
    <row r="24947" spans="15:15" x14ac:dyDescent="0.25">
      <c r="O24947" s="7"/>
    </row>
    <row r="24948" spans="15:15" x14ac:dyDescent="0.25">
      <c r="O24948" s="7"/>
    </row>
    <row r="24949" spans="15:15" x14ac:dyDescent="0.25">
      <c r="O24949" s="7"/>
    </row>
    <row r="24950" spans="15:15" x14ac:dyDescent="0.25">
      <c r="O24950" s="7"/>
    </row>
    <row r="24951" spans="15:15" x14ac:dyDescent="0.25">
      <c r="O24951" s="7"/>
    </row>
    <row r="24952" spans="15:15" x14ac:dyDescent="0.25">
      <c r="O24952" s="7"/>
    </row>
    <row r="24953" spans="15:15" x14ac:dyDescent="0.25">
      <c r="O24953" s="7"/>
    </row>
    <row r="24954" spans="15:15" x14ac:dyDescent="0.25">
      <c r="O24954" s="7"/>
    </row>
    <row r="24955" spans="15:15" x14ac:dyDescent="0.25">
      <c r="O24955" s="7"/>
    </row>
    <row r="24956" spans="15:15" x14ac:dyDescent="0.25">
      <c r="O24956" s="7"/>
    </row>
    <row r="24957" spans="15:15" x14ac:dyDescent="0.25">
      <c r="O24957" s="7"/>
    </row>
    <row r="24958" spans="15:15" x14ac:dyDescent="0.25">
      <c r="O24958" s="7"/>
    </row>
    <row r="24959" spans="15:15" x14ac:dyDescent="0.25">
      <c r="O24959" s="7"/>
    </row>
    <row r="24960" spans="15:15" x14ac:dyDescent="0.25">
      <c r="O24960" s="7"/>
    </row>
    <row r="24961" spans="15:15" x14ac:dyDescent="0.25">
      <c r="O24961" s="7"/>
    </row>
    <row r="24962" spans="15:15" x14ac:dyDescent="0.25">
      <c r="O24962" s="7"/>
    </row>
    <row r="24963" spans="15:15" x14ac:dyDescent="0.25">
      <c r="O24963" s="7"/>
    </row>
    <row r="24964" spans="15:15" x14ac:dyDescent="0.25">
      <c r="O24964" s="7"/>
    </row>
    <row r="24965" spans="15:15" x14ac:dyDescent="0.25">
      <c r="O24965" s="7"/>
    </row>
    <row r="24966" spans="15:15" x14ac:dyDescent="0.25">
      <c r="O24966" s="7"/>
    </row>
    <row r="24967" spans="15:15" x14ac:dyDescent="0.25">
      <c r="O24967" s="7"/>
    </row>
    <row r="24968" spans="15:15" x14ac:dyDescent="0.25">
      <c r="O24968" s="7"/>
    </row>
    <row r="24969" spans="15:15" x14ac:dyDescent="0.25">
      <c r="O24969" s="7"/>
    </row>
    <row r="24970" spans="15:15" x14ac:dyDescent="0.25">
      <c r="O24970" s="7"/>
    </row>
    <row r="24971" spans="15:15" x14ac:dyDescent="0.25">
      <c r="O24971" s="7"/>
    </row>
    <row r="24972" spans="15:15" x14ac:dyDescent="0.25">
      <c r="O24972" s="7"/>
    </row>
    <row r="24973" spans="15:15" x14ac:dyDescent="0.25">
      <c r="O24973" s="7"/>
    </row>
    <row r="24974" spans="15:15" x14ac:dyDescent="0.25">
      <c r="O24974" s="7"/>
    </row>
    <row r="24975" spans="15:15" x14ac:dyDescent="0.25">
      <c r="O24975" s="7"/>
    </row>
    <row r="24976" spans="15:15" x14ac:dyDescent="0.25">
      <c r="O24976" s="7"/>
    </row>
    <row r="24977" spans="15:15" x14ac:dyDescent="0.25">
      <c r="O24977" s="7"/>
    </row>
    <row r="24978" spans="15:15" x14ac:dyDescent="0.25">
      <c r="O24978" s="7"/>
    </row>
    <row r="24979" spans="15:15" x14ac:dyDescent="0.25">
      <c r="O24979" s="7"/>
    </row>
    <row r="24980" spans="15:15" x14ac:dyDescent="0.25">
      <c r="O24980" s="7"/>
    </row>
    <row r="24981" spans="15:15" x14ac:dyDescent="0.25">
      <c r="O24981" s="7"/>
    </row>
    <row r="24982" spans="15:15" x14ac:dyDescent="0.25">
      <c r="O24982" s="7"/>
    </row>
    <row r="24983" spans="15:15" x14ac:dyDescent="0.25">
      <c r="O24983" s="7"/>
    </row>
    <row r="24984" spans="15:15" x14ac:dyDescent="0.25">
      <c r="O24984" s="7"/>
    </row>
    <row r="24985" spans="15:15" x14ac:dyDescent="0.25">
      <c r="O24985" s="7"/>
    </row>
    <row r="24986" spans="15:15" x14ac:dyDescent="0.25">
      <c r="O24986" s="7"/>
    </row>
    <row r="24987" spans="15:15" x14ac:dyDescent="0.25">
      <c r="O24987" s="7"/>
    </row>
    <row r="24988" spans="15:15" x14ac:dyDescent="0.25">
      <c r="O24988" s="7"/>
    </row>
    <row r="24989" spans="15:15" x14ac:dyDescent="0.25">
      <c r="O24989" s="7"/>
    </row>
    <row r="24990" spans="15:15" x14ac:dyDescent="0.25">
      <c r="O24990" s="7"/>
    </row>
    <row r="24991" spans="15:15" x14ac:dyDescent="0.25">
      <c r="O24991" s="7"/>
    </row>
    <row r="24992" spans="15:15" x14ac:dyDescent="0.25">
      <c r="O24992" s="7"/>
    </row>
    <row r="24993" spans="15:15" x14ac:dyDescent="0.25">
      <c r="O24993" s="7"/>
    </row>
    <row r="24994" spans="15:15" x14ac:dyDescent="0.25">
      <c r="O24994" s="7"/>
    </row>
    <row r="24995" spans="15:15" x14ac:dyDescent="0.25">
      <c r="O24995" s="7"/>
    </row>
    <row r="24996" spans="15:15" x14ac:dyDescent="0.25">
      <c r="O24996" s="7"/>
    </row>
    <row r="24997" spans="15:15" x14ac:dyDescent="0.25">
      <c r="O24997" s="7"/>
    </row>
    <row r="24998" spans="15:15" x14ac:dyDescent="0.25">
      <c r="O24998" s="7"/>
    </row>
    <row r="24999" spans="15:15" x14ac:dyDescent="0.25">
      <c r="O24999" s="7"/>
    </row>
    <row r="25000" spans="15:15" x14ac:dyDescent="0.25">
      <c r="O25000" s="7"/>
    </row>
    <row r="25001" spans="15:15" x14ac:dyDescent="0.25">
      <c r="O25001" s="7"/>
    </row>
    <row r="25002" spans="15:15" x14ac:dyDescent="0.25">
      <c r="O25002" s="7"/>
    </row>
    <row r="25003" spans="15:15" x14ac:dyDescent="0.25">
      <c r="O25003" s="7"/>
    </row>
    <row r="25004" spans="15:15" x14ac:dyDescent="0.25">
      <c r="O25004" s="7"/>
    </row>
    <row r="25005" spans="15:15" x14ac:dyDescent="0.25">
      <c r="O25005" s="7"/>
    </row>
    <row r="25006" spans="15:15" x14ac:dyDescent="0.25">
      <c r="O25006" s="7"/>
    </row>
    <row r="25007" spans="15:15" x14ac:dyDescent="0.25">
      <c r="O25007" s="7"/>
    </row>
    <row r="25008" spans="15:15" x14ac:dyDescent="0.25">
      <c r="O25008" s="7"/>
    </row>
    <row r="25009" spans="15:15" x14ac:dyDescent="0.25">
      <c r="O25009" s="7"/>
    </row>
    <row r="25010" spans="15:15" x14ac:dyDescent="0.25">
      <c r="O25010" s="7"/>
    </row>
    <row r="25011" spans="15:15" x14ac:dyDescent="0.25">
      <c r="O25011" s="7"/>
    </row>
    <row r="25012" spans="15:15" x14ac:dyDescent="0.25">
      <c r="O25012" s="7"/>
    </row>
    <row r="25013" spans="15:15" x14ac:dyDescent="0.25">
      <c r="O25013" s="7"/>
    </row>
    <row r="25014" spans="15:15" x14ac:dyDescent="0.25">
      <c r="O25014" s="7"/>
    </row>
    <row r="25015" spans="15:15" x14ac:dyDescent="0.25">
      <c r="O25015" s="7"/>
    </row>
    <row r="25016" spans="15:15" x14ac:dyDescent="0.25">
      <c r="O25016" s="7"/>
    </row>
    <row r="25017" spans="15:15" x14ac:dyDescent="0.25">
      <c r="O25017" s="7"/>
    </row>
    <row r="25018" spans="15:15" x14ac:dyDescent="0.25">
      <c r="O25018" s="7"/>
    </row>
    <row r="25019" spans="15:15" x14ac:dyDescent="0.25">
      <c r="O25019" s="7"/>
    </row>
    <row r="25020" spans="15:15" x14ac:dyDescent="0.25">
      <c r="O25020" s="7"/>
    </row>
    <row r="25021" spans="15:15" x14ac:dyDescent="0.25">
      <c r="O25021" s="7"/>
    </row>
    <row r="25022" spans="15:15" x14ac:dyDescent="0.25">
      <c r="O25022" s="7"/>
    </row>
    <row r="25023" spans="15:15" x14ac:dyDescent="0.25">
      <c r="O25023" s="7"/>
    </row>
    <row r="25024" spans="15:15" x14ac:dyDescent="0.25">
      <c r="O25024" s="7"/>
    </row>
    <row r="25025" spans="15:15" x14ac:dyDescent="0.25">
      <c r="O25025" s="7"/>
    </row>
    <row r="25026" spans="15:15" x14ac:dyDescent="0.25">
      <c r="O25026" s="7"/>
    </row>
    <row r="25027" spans="15:15" x14ac:dyDescent="0.25">
      <c r="O25027" s="7"/>
    </row>
    <row r="25028" spans="15:15" x14ac:dyDescent="0.25">
      <c r="O25028" s="7"/>
    </row>
    <row r="25029" spans="15:15" x14ac:dyDescent="0.25">
      <c r="O25029" s="7"/>
    </row>
    <row r="25030" spans="15:15" x14ac:dyDescent="0.25">
      <c r="O25030" s="7"/>
    </row>
    <row r="25031" spans="15:15" x14ac:dyDescent="0.25">
      <c r="O25031" s="7"/>
    </row>
    <row r="25032" spans="15:15" x14ac:dyDescent="0.25">
      <c r="O25032" s="7"/>
    </row>
    <row r="25033" spans="15:15" x14ac:dyDescent="0.25">
      <c r="O25033" s="7"/>
    </row>
    <row r="25034" spans="15:15" x14ac:dyDescent="0.25">
      <c r="O25034" s="7"/>
    </row>
    <row r="25035" spans="15:15" x14ac:dyDescent="0.25">
      <c r="O25035" s="7"/>
    </row>
    <row r="25036" spans="15:15" x14ac:dyDescent="0.25">
      <c r="O25036" s="7"/>
    </row>
    <row r="25037" spans="15:15" x14ac:dyDescent="0.25">
      <c r="O25037" s="7"/>
    </row>
    <row r="25038" spans="15:15" x14ac:dyDescent="0.25">
      <c r="O25038" s="7"/>
    </row>
    <row r="25039" spans="15:15" x14ac:dyDescent="0.25">
      <c r="O25039" s="7"/>
    </row>
    <row r="25040" spans="15:15" x14ac:dyDescent="0.25">
      <c r="O25040" s="7"/>
    </row>
    <row r="25041" spans="15:15" x14ac:dyDescent="0.25">
      <c r="O25041" s="7"/>
    </row>
    <row r="25042" spans="15:15" x14ac:dyDescent="0.25">
      <c r="O25042" s="7"/>
    </row>
    <row r="25043" spans="15:15" x14ac:dyDescent="0.25">
      <c r="O25043" s="7"/>
    </row>
    <row r="25044" spans="15:15" x14ac:dyDescent="0.25">
      <c r="O25044" s="7"/>
    </row>
    <row r="25045" spans="15:15" x14ac:dyDescent="0.25">
      <c r="O25045" s="7"/>
    </row>
    <row r="25046" spans="15:15" x14ac:dyDescent="0.25">
      <c r="O25046" s="7"/>
    </row>
    <row r="25047" spans="15:15" x14ac:dyDescent="0.25">
      <c r="O25047" s="7"/>
    </row>
    <row r="25048" spans="15:15" x14ac:dyDescent="0.25">
      <c r="O25048" s="7"/>
    </row>
    <row r="25049" spans="15:15" x14ac:dyDescent="0.25">
      <c r="O25049" s="7"/>
    </row>
    <row r="25050" spans="15:15" x14ac:dyDescent="0.25">
      <c r="O25050" s="7"/>
    </row>
    <row r="25051" spans="15:15" x14ac:dyDescent="0.25">
      <c r="O25051" s="7"/>
    </row>
    <row r="25052" spans="15:15" x14ac:dyDescent="0.25">
      <c r="O25052" s="7"/>
    </row>
    <row r="25053" spans="15:15" x14ac:dyDescent="0.25">
      <c r="O25053" s="7"/>
    </row>
    <row r="25054" spans="15:15" x14ac:dyDescent="0.25">
      <c r="O25054" s="7"/>
    </row>
    <row r="25055" spans="15:15" x14ac:dyDescent="0.25">
      <c r="O25055" s="7"/>
    </row>
    <row r="25056" spans="15:15" x14ac:dyDescent="0.25">
      <c r="O25056" s="7"/>
    </row>
    <row r="25057" spans="15:15" x14ac:dyDescent="0.25">
      <c r="O25057" s="7"/>
    </row>
    <row r="25082" spans="15:15" x14ac:dyDescent="0.25">
      <c r="O25082" s="7"/>
    </row>
    <row r="25083" spans="15:15" x14ac:dyDescent="0.25">
      <c r="O25083" s="7"/>
    </row>
    <row r="25084" spans="15:15" x14ac:dyDescent="0.25">
      <c r="O25084" s="7"/>
    </row>
    <row r="25085" spans="15:15" x14ac:dyDescent="0.25">
      <c r="O25085" s="7"/>
    </row>
    <row r="25086" spans="15:15" x14ac:dyDescent="0.25">
      <c r="O25086" s="7"/>
    </row>
    <row r="25087" spans="15:15" x14ac:dyDescent="0.25">
      <c r="O25087" s="7"/>
    </row>
    <row r="25088" spans="15:15" x14ac:dyDescent="0.25">
      <c r="O25088" s="7"/>
    </row>
    <row r="25089" spans="15:15" x14ac:dyDescent="0.25">
      <c r="O25089" s="7"/>
    </row>
    <row r="25090" spans="15:15" x14ac:dyDescent="0.25">
      <c r="O25090" s="7"/>
    </row>
    <row r="25091" spans="15:15" x14ac:dyDescent="0.25">
      <c r="O25091" s="7"/>
    </row>
    <row r="25092" spans="15:15" x14ac:dyDescent="0.25">
      <c r="O25092" s="7"/>
    </row>
    <row r="25093" spans="15:15" x14ac:dyDescent="0.25">
      <c r="O25093" s="7"/>
    </row>
    <row r="25094" spans="15:15" x14ac:dyDescent="0.25">
      <c r="O25094" s="7"/>
    </row>
    <row r="25095" spans="15:15" x14ac:dyDescent="0.25">
      <c r="O25095" s="7"/>
    </row>
    <row r="25096" spans="15:15" x14ac:dyDescent="0.25">
      <c r="O25096" s="7"/>
    </row>
    <row r="25097" spans="15:15" x14ac:dyDescent="0.25">
      <c r="O25097" s="7"/>
    </row>
    <row r="25098" spans="15:15" x14ac:dyDescent="0.25">
      <c r="O25098" s="7"/>
    </row>
    <row r="25099" spans="15:15" x14ac:dyDescent="0.25">
      <c r="O25099" s="7"/>
    </row>
    <row r="25100" spans="15:15" x14ac:dyDescent="0.25">
      <c r="O25100" s="7"/>
    </row>
    <row r="25101" spans="15:15" x14ac:dyDescent="0.25">
      <c r="O25101" s="7"/>
    </row>
    <row r="25102" spans="15:15" x14ac:dyDescent="0.25">
      <c r="O25102" s="7"/>
    </row>
    <row r="25103" spans="15:15" x14ac:dyDescent="0.25">
      <c r="O25103" s="7"/>
    </row>
    <row r="25104" spans="15:15" x14ac:dyDescent="0.25">
      <c r="O25104" s="7"/>
    </row>
    <row r="25105" spans="15:15" x14ac:dyDescent="0.25">
      <c r="O25105" s="7"/>
    </row>
    <row r="25106" spans="15:15" x14ac:dyDescent="0.25">
      <c r="O25106" s="7"/>
    </row>
    <row r="25107" spans="15:15" x14ac:dyDescent="0.25">
      <c r="O25107" s="7"/>
    </row>
    <row r="25108" spans="15:15" x14ac:dyDescent="0.25">
      <c r="O25108" s="7"/>
    </row>
    <row r="25109" spans="15:15" x14ac:dyDescent="0.25">
      <c r="O25109" s="7"/>
    </row>
    <row r="25110" spans="15:15" x14ac:dyDescent="0.25">
      <c r="O25110" s="7"/>
    </row>
    <row r="25111" spans="15:15" x14ac:dyDescent="0.25">
      <c r="O25111" s="7"/>
    </row>
    <row r="25112" spans="15:15" x14ac:dyDescent="0.25">
      <c r="O25112" s="7"/>
    </row>
    <row r="25113" spans="15:15" x14ac:dyDescent="0.25">
      <c r="O25113" s="7"/>
    </row>
    <row r="25114" spans="15:15" x14ac:dyDescent="0.25">
      <c r="O25114" s="7"/>
    </row>
    <row r="25115" spans="15:15" x14ac:dyDescent="0.25">
      <c r="O25115" s="7"/>
    </row>
    <row r="25116" spans="15:15" x14ac:dyDescent="0.25">
      <c r="O25116" s="7"/>
    </row>
    <row r="25117" spans="15:15" x14ac:dyDescent="0.25">
      <c r="O25117" s="7"/>
    </row>
    <row r="25118" spans="15:15" x14ac:dyDescent="0.25">
      <c r="O25118" s="7"/>
    </row>
    <row r="25119" spans="15:15" x14ac:dyDescent="0.25">
      <c r="O25119" s="7"/>
    </row>
    <row r="25120" spans="15:15" x14ac:dyDescent="0.25">
      <c r="O25120" s="7"/>
    </row>
    <row r="25121" spans="15:15" x14ac:dyDescent="0.25">
      <c r="O25121" s="7"/>
    </row>
    <row r="25122" spans="15:15" x14ac:dyDescent="0.25">
      <c r="O25122" s="7"/>
    </row>
    <row r="25123" spans="15:15" x14ac:dyDescent="0.25">
      <c r="O25123" s="7"/>
    </row>
    <row r="25124" spans="15:15" x14ac:dyDescent="0.25">
      <c r="O25124" s="7"/>
    </row>
    <row r="25125" spans="15:15" x14ac:dyDescent="0.25">
      <c r="O25125" s="7"/>
    </row>
    <row r="25126" spans="15:15" x14ac:dyDescent="0.25">
      <c r="O25126" s="7"/>
    </row>
    <row r="25127" spans="15:15" x14ac:dyDescent="0.25">
      <c r="O25127" s="7"/>
    </row>
    <row r="25128" spans="15:15" x14ac:dyDescent="0.25">
      <c r="O25128" s="7"/>
    </row>
    <row r="25129" spans="15:15" x14ac:dyDescent="0.25">
      <c r="O25129" s="7"/>
    </row>
    <row r="25130" spans="15:15" x14ac:dyDescent="0.25">
      <c r="O25130" s="7"/>
    </row>
    <row r="25131" spans="15:15" x14ac:dyDescent="0.25">
      <c r="O25131" s="7"/>
    </row>
    <row r="25132" spans="15:15" x14ac:dyDescent="0.25">
      <c r="O25132" s="7"/>
    </row>
    <row r="25133" spans="15:15" x14ac:dyDescent="0.25">
      <c r="O25133" s="7"/>
    </row>
    <row r="25134" spans="15:15" x14ac:dyDescent="0.25">
      <c r="O25134" s="7"/>
    </row>
    <row r="25135" spans="15:15" x14ac:dyDescent="0.25">
      <c r="O25135" s="7"/>
    </row>
    <row r="25136" spans="15:15" x14ac:dyDescent="0.25">
      <c r="O25136" s="7"/>
    </row>
    <row r="25137" spans="15:15" x14ac:dyDescent="0.25">
      <c r="O25137" s="7"/>
    </row>
    <row r="25138" spans="15:15" x14ac:dyDescent="0.25">
      <c r="O25138" s="7"/>
    </row>
    <row r="25139" spans="15:15" x14ac:dyDescent="0.25">
      <c r="O25139" s="7"/>
    </row>
    <row r="25140" spans="15:15" x14ac:dyDescent="0.25">
      <c r="O25140" s="7"/>
    </row>
    <row r="25141" spans="15:15" x14ac:dyDescent="0.25">
      <c r="O25141" s="7"/>
    </row>
    <row r="25142" spans="15:15" x14ac:dyDescent="0.25">
      <c r="O25142" s="7"/>
    </row>
    <row r="25143" spans="15:15" x14ac:dyDescent="0.25">
      <c r="O25143" s="7"/>
    </row>
    <row r="25144" spans="15:15" x14ac:dyDescent="0.25">
      <c r="O25144" s="7"/>
    </row>
    <row r="25145" spans="15:15" x14ac:dyDescent="0.25">
      <c r="O25145" s="7"/>
    </row>
    <row r="25146" spans="15:15" x14ac:dyDescent="0.25">
      <c r="O25146" s="7"/>
    </row>
    <row r="25147" spans="15:15" x14ac:dyDescent="0.25">
      <c r="O25147" s="7"/>
    </row>
    <row r="25148" spans="15:15" x14ac:dyDescent="0.25">
      <c r="O25148" s="7"/>
    </row>
    <row r="25149" spans="15:15" x14ac:dyDescent="0.25">
      <c r="O25149" s="7"/>
    </row>
    <row r="25150" spans="15:15" x14ac:dyDescent="0.25">
      <c r="O25150" s="7"/>
    </row>
    <row r="25151" spans="15:15" x14ac:dyDescent="0.25">
      <c r="O25151" s="7"/>
    </row>
    <row r="25152" spans="15:15" x14ac:dyDescent="0.25">
      <c r="O25152" s="7"/>
    </row>
    <row r="25153" spans="15:15" x14ac:dyDescent="0.25">
      <c r="O25153" s="7"/>
    </row>
    <row r="25154" spans="15:15" x14ac:dyDescent="0.25">
      <c r="O25154" s="7"/>
    </row>
    <row r="25155" spans="15:15" x14ac:dyDescent="0.25">
      <c r="O25155" s="7"/>
    </row>
    <row r="25156" spans="15:15" x14ac:dyDescent="0.25">
      <c r="O25156" s="7"/>
    </row>
    <row r="25157" spans="15:15" x14ac:dyDescent="0.25">
      <c r="O25157" s="7"/>
    </row>
    <row r="25158" spans="15:15" x14ac:dyDescent="0.25">
      <c r="O25158" s="7"/>
    </row>
    <row r="25159" spans="15:15" x14ac:dyDescent="0.25">
      <c r="O25159" s="7"/>
    </row>
    <row r="25160" spans="15:15" x14ac:dyDescent="0.25">
      <c r="O25160" s="7"/>
    </row>
    <row r="25161" spans="15:15" x14ac:dyDescent="0.25">
      <c r="O25161" s="7"/>
    </row>
    <row r="25162" spans="15:15" x14ac:dyDescent="0.25">
      <c r="O25162" s="7"/>
    </row>
    <row r="25163" spans="15:15" x14ac:dyDescent="0.25">
      <c r="O25163" s="7"/>
    </row>
    <row r="25164" spans="15:15" x14ac:dyDescent="0.25">
      <c r="O25164" s="7"/>
    </row>
    <row r="25165" spans="15:15" x14ac:dyDescent="0.25">
      <c r="O25165" s="7"/>
    </row>
    <row r="25166" spans="15:15" x14ac:dyDescent="0.25">
      <c r="O25166" s="7"/>
    </row>
    <row r="25167" spans="15:15" x14ac:dyDescent="0.25">
      <c r="O25167" s="7"/>
    </row>
    <row r="25168" spans="15:15" x14ac:dyDescent="0.25">
      <c r="O25168" s="7"/>
    </row>
    <row r="25169" spans="15:15" x14ac:dyDescent="0.25">
      <c r="O25169" s="7"/>
    </row>
    <row r="25170" spans="15:15" x14ac:dyDescent="0.25">
      <c r="O25170" s="7"/>
    </row>
    <row r="25171" spans="15:15" x14ac:dyDescent="0.25">
      <c r="O25171" s="7"/>
    </row>
    <row r="25172" spans="15:15" x14ac:dyDescent="0.25">
      <c r="O25172" s="7"/>
    </row>
    <row r="25173" spans="15:15" x14ac:dyDescent="0.25">
      <c r="O25173" s="7"/>
    </row>
    <row r="25174" spans="15:15" x14ac:dyDescent="0.25">
      <c r="O25174" s="7"/>
    </row>
    <row r="25175" spans="15:15" x14ac:dyDescent="0.25">
      <c r="O25175" s="7"/>
    </row>
    <row r="25176" spans="15:15" x14ac:dyDescent="0.25">
      <c r="O25176" s="7"/>
    </row>
    <row r="25177" spans="15:15" x14ac:dyDescent="0.25">
      <c r="O25177" s="7"/>
    </row>
    <row r="25178" spans="15:15" x14ac:dyDescent="0.25">
      <c r="O25178" s="7"/>
    </row>
    <row r="25179" spans="15:15" x14ac:dyDescent="0.25">
      <c r="O25179" s="7"/>
    </row>
    <row r="25180" spans="15:15" x14ac:dyDescent="0.25">
      <c r="O25180" s="7"/>
    </row>
    <row r="25181" spans="15:15" x14ac:dyDescent="0.25">
      <c r="O25181" s="7"/>
    </row>
    <row r="25182" spans="15:15" x14ac:dyDescent="0.25">
      <c r="O25182" s="7"/>
    </row>
    <row r="25183" spans="15:15" x14ac:dyDescent="0.25">
      <c r="O25183" s="7"/>
    </row>
    <row r="25184" spans="15:15" x14ac:dyDescent="0.25">
      <c r="O25184" s="7"/>
    </row>
    <row r="25185" spans="15:15" x14ac:dyDescent="0.25">
      <c r="O25185" s="7"/>
    </row>
    <row r="25186" spans="15:15" x14ac:dyDescent="0.25">
      <c r="O25186" s="7"/>
    </row>
    <row r="25187" spans="15:15" x14ac:dyDescent="0.25">
      <c r="O25187" s="7"/>
    </row>
    <row r="25188" spans="15:15" x14ac:dyDescent="0.25">
      <c r="O25188" s="7"/>
    </row>
    <row r="25189" spans="15:15" x14ac:dyDescent="0.25">
      <c r="O25189" s="7"/>
    </row>
    <row r="25190" spans="15:15" x14ac:dyDescent="0.25">
      <c r="O25190" s="7"/>
    </row>
    <row r="25191" spans="15:15" x14ac:dyDescent="0.25">
      <c r="O25191" s="7"/>
    </row>
    <row r="25192" spans="15:15" x14ac:dyDescent="0.25">
      <c r="O25192" s="7"/>
    </row>
    <row r="25193" spans="15:15" x14ac:dyDescent="0.25">
      <c r="O25193" s="7"/>
    </row>
    <row r="25194" spans="15:15" x14ac:dyDescent="0.25">
      <c r="O25194" s="7"/>
    </row>
    <row r="25195" spans="15:15" x14ac:dyDescent="0.25">
      <c r="O25195" s="7"/>
    </row>
    <row r="25196" spans="15:15" x14ac:dyDescent="0.25">
      <c r="O25196" s="7"/>
    </row>
    <row r="25197" spans="15:15" x14ac:dyDescent="0.25">
      <c r="O25197" s="7"/>
    </row>
    <row r="25198" spans="15:15" x14ac:dyDescent="0.25">
      <c r="O25198" s="7"/>
    </row>
    <row r="25199" spans="15:15" x14ac:dyDescent="0.25">
      <c r="O25199" s="7"/>
    </row>
    <row r="25200" spans="15:15" x14ac:dyDescent="0.25">
      <c r="O25200" s="7"/>
    </row>
    <row r="25201" spans="15:15" x14ac:dyDescent="0.25">
      <c r="O25201" s="7"/>
    </row>
    <row r="25202" spans="15:15" x14ac:dyDescent="0.25">
      <c r="O25202" s="7"/>
    </row>
    <row r="25203" spans="15:15" x14ac:dyDescent="0.25">
      <c r="O25203" s="7"/>
    </row>
    <row r="25204" spans="15:15" x14ac:dyDescent="0.25">
      <c r="O25204" s="7"/>
    </row>
    <row r="25205" spans="15:15" x14ac:dyDescent="0.25">
      <c r="O25205" s="7"/>
    </row>
    <row r="25206" spans="15:15" x14ac:dyDescent="0.25">
      <c r="O25206" s="7"/>
    </row>
    <row r="25207" spans="15:15" x14ac:dyDescent="0.25">
      <c r="O25207" s="7"/>
    </row>
    <row r="25208" spans="15:15" x14ac:dyDescent="0.25">
      <c r="O25208" s="7"/>
    </row>
    <row r="25209" spans="15:15" x14ac:dyDescent="0.25">
      <c r="O25209" s="7"/>
    </row>
    <row r="25210" spans="15:15" x14ac:dyDescent="0.25">
      <c r="O25210" s="7"/>
    </row>
    <row r="25211" spans="15:15" x14ac:dyDescent="0.25">
      <c r="O25211" s="7"/>
    </row>
    <row r="25212" spans="15:15" x14ac:dyDescent="0.25">
      <c r="O25212" s="7"/>
    </row>
    <row r="25213" spans="15:15" x14ac:dyDescent="0.25">
      <c r="O25213" s="7"/>
    </row>
    <row r="25214" spans="15:15" x14ac:dyDescent="0.25">
      <c r="O25214" s="7"/>
    </row>
    <row r="25215" spans="15:15" x14ac:dyDescent="0.25">
      <c r="O25215" s="7"/>
    </row>
    <row r="25216" spans="15:15" x14ac:dyDescent="0.25">
      <c r="O25216" s="7"/>
    </row>
    <row r="25217" spans="15:15" x14ac:dyDescent="0.25">
      <c r="O25217" s="7"/>
    </row>
    <row r="25218" spans="15:15" x14ac:dyDescent="0.25">
      <c r="O25218" s="7"/>
    </row>
    <row r="25219" spans="15:15" x14ac:dyDescent="0.25">
      <c r="O25219" s="7"/>
    </row>
    <row r="25220" spans="15:15" x14ac:dyDescent="0.25">
      <c r="O25220" s="7"/>
    </row>
    <row r="25221" spans="15:15" x14ac:dyDescent="0.25">
      <c r="O25221" s="7"/>
    </row>
    <row r="25222" spans="15:15" x14ac:dyDescent="0.25">
      <c r="O25222" s="7"/>
    </row>
    <row r="25223" spans="15:15" x14ac:dyDescent="0.25">
      <c r="O25223" s="7"/>
    </row>
    <row r="25224" spans="15:15" x14ac:dyDescent="0.25">
      <c r="O25224" s="7"/>
    </row>
    <row r="25225" spans="15:15" x14ac:dyDescent="0.25">
      <c r="O25225" s="7"/>
    </row>
    <row r="25226" spans="15:15" x14ac:dyDescent="0.25">
      <c r="O25226" s="7"/>
    </row>
    <row r="25227" spans="15:15" x14ac:dyDescent="0.25">
      <c r="O25227" s="7"/>
    </row>
    <row r="25228" spans="15:15" x14ac:dyDescent="0.25">
      <c r="O25228" s="7"/>
    </row>
    <row r="25229" spans="15:15" x14ac:dyDescent="0.25">
      <c r="O25229" s="7"/>
    </row>
    <row r="25230" spans="15:15" x14ac:dyDescent="0.25">
      <c r="O25230" s="7"/>
    </row>
    <row r="25231" spans="15:15" x14ac:dyDescent="0.25">
      <c r="O25231" s="7"/>
    </row>
    <row r="25232" spans="15:15" x14ac:dyDescent="0.25">
      <c r="O25232" s="7"/>
    </row>
    <row r="25233" spans="15:15" x14ac:dyDescent="0.25">
      <c r="O25233" s="7"/>
    </row>
    <row r="25234" spans="15:15" x14ac:dyDescent="0.25">
      <c r="O25234" s="7"/>
    </row>
    <row r="25235" spans="15:15" x14ac:dyDescent="0.25">
      <c r="O25235" s="7"/>
    </row>
    <row r="25236" spans="15:15" x14ac:dyDescent="0.25">
      <c r="O25236" s="7"/>
    </row>
    <row r="25237" spans="15:15" x14ac:dyDescent="0.25">
      <c r="O25237" s="7"/>
    </row>
    <row r="25238" spans="15:15" x14ac:dyDescent="0.25">
      <c r="O25238" s="7"/>
    </row>
    <row r="25239" spans="15:15" x14ac:dyDescent="0.25">
      <c r="O25239" s="7"/>
    </row>
    <row r="25240" spans="15:15" x14ac:dyDescent="0.25">
      <c r="O25240" s="7"/>
    </row>
    <row r="25241" spans="15:15" x14ac:dyDescent="0.25">
      <c r="O25241" s="7"/>
    </row>
    <row r="25242" spans="15:15" x14ac:dyDescent="0.25">
      <c r="O25242" s="7"/>
    </row>
    <row r="25243" spans="15:15" x14ac:dyDescent="0.25">
      <c r="O25243" s="7"/>
    </row>
    <row r="25244" spans="15:15" x14ac:dyDescent="0.25">
      <c r="O25244" s="7"/>
    </row>
    <row r="25245" spans="15:15" x14ac:dyDescent="0.25">
      <c r="O25245" s="7"/>
    </row>
    <row r="25246" spans="15:15" x14ac:dyDescent="0.25">
      <c r="O25246" s="7"/>
    </row>
    <row r="25247" spans="15:15" x14ac:dyDescent="0.25">
      <c r="O25247" s="7"/>
    </row>
    <row r="25248" spans="15:15" x14ac:dyDescent="0.25">
      <c r="O25248" s="7"/>
    </row>
    <row r="25249" spans="15:15" x14ac:dyDescent="0.25">
      <c r="O25249" s="7"/>
    </row>
    <row r="25250" spans="15:15" x14ac:dyDescent="0.25">
      <c r="O25250" s="7"/>
    </row>
    <row r="25251" spans="15:15" x14ac:dyDescent="0.25">
      <c r="O25251" s="7"/>
    </row>
    <row r="25252" spans="15:15" x14ac:dyDescent="0.25">
      <c r="O25252" s="7"/>
    </row>
    <row r="25253" spans="15:15" x14ac:dyDescent="0.25">
      <c r="O25253" s="7"/>
    </row>
    <row r="25254" spans="15:15" x14ac:dyDescent="0.25">
      <c r="O25254" s="7"/>
    </row>
    <row r="25255" spans="15:15" x14ac:dyDescent="0.25">
      <c r="O25255" s="7"/>
    </row>
    <row r="25256" spans="15:15" x14ac:dyDescent="0.25">
      <c r="O25256" s="7"/>
    </row>
    <row r="25257" spans="15:15" x14ac:dyDescent="0.25">
      <c r="O25257" s="7"/>
    </row>
    <row r="25258" spans="15:15" x14ac:dyDescent="0.25">
      <c r="O25258" s="7"/>
    </row>
    <row r="25259" spans="15:15" x14ac:dyDescent="0.25">
      <c r="O25259" s="7"/>
    </row>
    <row r="25260" spans="15:15" x14ac:dyDescent="0.25">
      <c r="O25260" s="7"/>
    </row>
    <row r="25261" spans="15:15" x14ac:dyDescent="0.25">
      <c r="O25261" s="7"/>
    </row>
    <row r="25262" spans="15:15" x14ac:dyDescent="0.25">
      <c r="O25262" s="7"/>
    </row>
    <row r="25263" spans="15:15" x14ac:dyDescent="0.25">
      <c r="O25263" s="7"/>
    </row>
    <row r="25264" spans="15:15" x14ac:dyDescent="0.25">
      <c r="O25264" s="7"/>
    </row>
    <row r="25265" spans="15:15" x14ac:dyDescent="0.25">
      <c r="O25265" s="7"/>
    </row>
    <row r="25266" spans="15:15" x14ac:dyDescent="0.25">
      <c r="O25266" s="7"/>
    </row>
    <row r="25267" spans="15:15" x14ac:dyDescent="0.25">
      <c r="O25267" s="7"/>
    </row>
    <row r="25268" spans="15:15" x14ac:dyDescent="0.25">
      <c r="O25268" s="7"/>
    </row>
    <row r="25269" spans="15:15" x14ac:dyDescent="0.25">
      <c r="O25269" s="7"/>
    </row>
    <row r="25270" spans="15:15" x14ac:dyDescent="0.25">
      <c r="O25270" s="7"/>
    </row>
    <row r="25271" spans="15:15" x14ac:dyDescent="0.25">
      <c r="O25271" s="7"/>
    </row>
    <row r="25272" spans="15:15" x14ac:dyDescent="0.25">
      <c r="O25272" s="7"/>
    </row>
    <row r="25273" spans="15:15" x14ac:dyDescent="0.25">
      <c r="O25273" s="7"/>
    </row>
    <row r="25274" spans="15:15" x14ac:dyDescent="0.25">
      <c r="O25274" s="7"/>
    </row>
    <row r="25275" spans="15:15" x14ac:dyDescent="0.25">
      <c r="O25275" s="7"/>
    </row>
    <row r="25276" spans="15:15" x14ac:dyDescent="0.25">
      <c r="O25276" s="7"/>
    </row>
    <row r="25277" spans="15:15" x14ac:dyDescent="0.25">
      <c r="O25277" s="7"/>
    </row>
    <row r="25278" spans="15:15" x14ac:dyDescent="0.25">
      <c r="O25278" s="7"/>
    </row>
    <row r="25279" spans="15:15" x14ac:dyDescent="0.25">
      <c r="O25279" s="7"/>
    </row>
    <row r="25280" spans="15:15" x14ac:dyDescent="0.25">
      <c r="O25280" s="7"/>
    </row>
    <row r="25281" spans="15:15" x14ac:dyDescent="0.25">
      <c r="O25281" s="7"/>
    </row>
    <row r="25282" spans="15:15" x14ac:dyDescent="0.25">
      <c r="O25282" s="7"/>
    </row>
    <row r="25283" spans="15:15" x14ac:dyDescent="0.25">
      <c r="O25283" s="7"/>
    </row>
    <row r="25284" spans="15:15" x14ac:dyDescent="0.25">
      <c r="O25284" s="7"/>
    </row>
    <row r="25285" spans="15:15" x14ac:dyDescent="0.25">
      <c r="O25285" s="7"/>
    </row>
    <row r="25286" spans="15:15" x14ac:dyDescent="0.25">
      <c r="O25286" s="7"/>
    </row>
    <row r="25287" spans="15:15" x14ac:dyDescent="0.25">
      <c r="O25287" s="7"/>
    </row>
    <row r="25288" spans="15:15" x14ac:dyDescent="0.25">
      <c r="O25288" s="7"/>
    </row>
    <row r="25289" spans="15:15" x14ac:dyDescent="0.25">
      <c r="O25289" s="7"/>
    </row>
    <row r="25290" spans="15:15" x14ac:dyDescent="0.25">
      <c r="O25290" s="7"/>
    </row>
    <row r="25291" spans="15:15" x14ac:dyDescent="0.25">
      <c r="O25291" s="7"/>
    </row>
    <row r="25292" spans="15:15" x14ac:dyDescent="0.25">
      <c r="O25292" s="7"/>
    </row>
    <row r="25293" spans="15:15" x14ac:dyDescent="0.25">
      <c r="O25293" s="7"/>
    </row>
    <row r="25294" spans="15:15" x14ac:dyDescent="0.25">
      <c r="O25294" s="7"/>
    </row>
    <row r="25295" spans="15:15" x14ac:dyDescent="0.25">
      <c r="O25295" s="7"/>
    </row>
    <row r="25296" spans="15:15" x14ac:dyDescent="0.25">
      <c r="O25296" s="7"/>
    </row>
    <row r="25297" spans="15:15" x14ac:dyDescent="0.25">
      <c r="O25297" s="7"/>
    </row>
    <row r="25298" spans="15:15" x14ac:dyDescent="0.25">
      <c r="O25298" s="7"/>
    </row>
    <row r="25299" spans="15:15" x14ac:dyDescent="0.25">
      <c r="O25299" s="7"/>
    </row>
    <row r="25300" spans="15:15" x14ac:dyDescent="0.25">
      <c r="O25300" s="7"/>
    </row>
    <row r="25301" spans="15:15" x14ac:dyDescent="0.25">
      <c r="O25301" s="7"/>
    </row>
    <row r="25302" spans="15:15" x14ac:dyDescent="0.25">
      <c r="O25302" s="7"/>
    </row>
    <row r="25303" spans="15:15" x14ac:dyDescent="0.25">
      <c r="O25303" s="7"/>
    </row>
    <row r="25304" spans="15:15" x14ac:dyDescent="0.25">
      <c r="O25304" s="7"/>
    </row>
    <row r="25305" spans="15:15" x14ac:dyDescent="0.25">
      <c r="O25305" s="7"/>
    </row>
    <row r="25306" spans="15:15" x14ac:dyDescent="0.25">
      <c r="O25306" s="7"/>
    </row>
    <row r="25307" spans="15:15" x14ac:dyDescent="0.25">
      <c r="O25307" s="7"/>
    </row>
    <row r="25308" spans="15:15" x14ac:dyDescent="0.25">
      <c r="O25308" s="7"/>
    </row>
    <row r="25309" spans="15:15" x14ac:dyDescent="0.25">
      <c r="O25309" s="7"/>
    </row>
    <row r="25310" spans="15:15" x14ac:dyDescent="0.25">
      <c r="O25310" s="7"/>
    </row>
    <row r="25311" spans="15:15" x14ac:dyDescent="0.25">
      <c r="O25311" s="7"/>
    </row>
    <row r="25312" spans="15:15" x14ac:dyDescent="0.25">
      <c r="O25312" s="7"/>
    </row>
    <row r="25313" spans="15:15" x14ac:dyDescent="0.25">
      <c r="O25313" s="7"/>
    </row>
    <row r="25314" spans="15:15" x14ac:dyDescent="0.25">
      <c r="O25314" s="7"/>
    </row>
    <row r="25315" spans="15:15" x14ac:dyDescent="0.25">
      <c r="O25315" s="7"/>
    </row>
    <row r="25316" spans="15:15" x14ac:dyDescent="0.25">
      <c r="O25316" s="7"/>
    </row>
    <row r="25317" spans="15:15" x14ac:dyDescent="0.25">
      <c r="O25317" s="7"/>
    </row>
    <row r="25318" spans="15:15" x14ac:dyDescent="0.25">
      <c r="O25318" s="7"/>
    </row>
    <row r="25319" spans="15:15" x14ac:dyDescent="0.25">
      <c r="O25319" s="7"/>
    </row>
    <row r="25320" spans="15:15" x14ac:dyDescent="0.25">
      <c r="O25320" s="7"/>
    </row>
    <row r="25321" spans="15:15" x14ac:dyDescent="0.25">
      <c r="O25321" s="7"/>
    </row>
    <row r="25346" spans="15:15" x14ac:dyDescent="0.25">
      <c r="O25346" s="7"/>
    </row>
    <row r="25347" spans="15:15" x14ac:dyDescent="0.25">
      <c r="O25347" s="7"/>
    </row>
    <row r="25348" spans="15:15" x14ac:dyDescent="0.25">
      <c r="O25348" s="7"/>
    </row>
    <row r="25349" spans="15:15" x14ac:dyDescent="0.25">
      <c r="O25349" s="7"/>
    </row>
    <row r="25350" spans="15:15" x14ac:dyDescent="0.25">
      <c r="O25350" s="7"/>
    </row>
    <row r="25351" spans="15:15" x14ac:dyDescent="0.25">
      <c r="O25351" s="7"/>
    </row>
    <row r="25352" spans="15:15" x14ac:dyDescent="0.25">
      <c r="O25352" s="7"/>
    </row>
    <row r="25353" spans="15:15" x14ac:dyDescent="0.25">
      <c r="O25353" s="7"/>
    </row>
    <row r="25354" spans="15:15" x14ac:dyDescent="0.25">
      <c r="O25354" s="7"/>
    </row>
    <row r="25355" spans="15:15" x14ac:dyDescent="0.25">
      <c r="O25355" s="7"/>
    </row>
    <row r="25356" spans="15:15" x14ac:dyDescent="0.25">
      <c r="O25356" s="7"/>
    </row>
    <row r="25357" spans="15:15" x14ac:dyDescent="0.25">
      <c r="O25357" s="7"/>
    </row>
    <row r="25358" spans="15:15" x14ac:dyDescent="0.25">
      <c r="O25358" s="7"/>
    </row>
    <row r="25359" spans="15:15" x14ac:dyDescent="0.25">
      <c r="O25359" s="7"/>
    </row>
    <row r="25360" spans="15:15" x14ac:dyDescent="0.25">
      <c r="O25360" s="7"/>
    </row>
    <row r="25361" spans="15:15" x14ac:dyDescent="0.25">
      <c r="O25361" s="7"/>
    </row>
    <row r="25362" spans="15:15" x14ac:dyDescent="0.25">
      <c r="O25362" s="7"/>
    </row>
    <row r="25363" spans="15:15" x14ac:dyDescent="0.25">
      <c r="O25363" s="7"/>
    </row>
    <row r="25364" spans="15:15" x14ac:dyDescent="0.25">
      <c r="O25364" s="7"/>
    </row>
    <row r="25365" spans="15:15" x14ac:dyDescent="0.25">
      <c r="O25365" s="7"/>
    </row>
    <row r="25366" spans="15:15" x14ac:dyDescent="0.25">
      <c r="O25366" s="7"/>
    </row>
    <row r="25367" spans="15:15" x14ac:dyDescent="0.25">
      <c r="O25367" s="7"/>
    </row>
    <row r="25368" spans="15:15" x14ac:dyDescent="0.25">
      <c r="O25368" s="7"/>
    </row>
    <row r="25369" spans="15:15" x14ac:dyDescent="0.25">
      <c r="O25369" s="7"/>
    </row>
    <row r="25370" spans="15:15" x14ac:dyDescent="0.25">
      <c r="O25370" s="7"/>
    </row>
    <row r="25371" spans="15:15" x14ac:dyDescent="0.25">
      <c r="O25371" s="7"/>
    </row>
    <row r="25372" spans="15:15" x14ac:dyDescent="0.25">
      <c r="O25372" s="7"/>
    </row>
    <row r="25373" spans="15:15" x14ac:dyDescent="0.25">
      <c r="O25373" s="7"/>
    </row>
    <row r="25374" spans="15:15" x14ac:dyDescent="0.25">
      <c r="O25374" s="7"/>
    </row>
    <row r="25375" spans="15:15" x14ac:dyDescent="0.25">
      <c r="O25375" s="7"/>
    </row>
    <row r="25376" spans="15:15" x14ac:dyDescent="0.25">
      <c r="O25376" s="7"/>
    </row>
    <row r="25377" spans="15:15" x14ac:dyDescent="0.25">
      <c r="O25377" s="7"/>
    </row>
    <row r="25378" spans="15:15" x14ac:dyDescent="0.25">
      <c r="O25378" s="7"/>
    </row>
    <row r="25379" spans="15:15" x14ac:dyDescent="0.25">
      <c r="O25379" s="7"/>
    </row>
    <row r="25380" spans="15:15" x14ac:dyDescent="0.25">
      <c r="O25380" s="7"/>
    </row>
    <row r="25381" spans="15:15" x14ac:dyDescent="0.25">
      <c r="O25381" s="7"/>
    </row>
    <row r="25382" spans="15:15" x14ac:dyDescent="0.25">
      <c r="O25382" s="7"/>
    </row>
    <row r="25383" spans="15:15" x14ac:dyDescent="0.25">
      <c r="O25383" s="7"/>
    </row>
    <row r="25384" spans="15:15" x14ac:dyDescent="0.25">
      <c r="O25384" s="7"/>
    </row>
    <row r="25385" spans="15:15" x14ac:dyDescent="0.25">
      <c r="O25385" s="7"/>
    </row>
    <row r="25386" spans="15:15" x14ac:dyDescent="0.25">
      <c r="O25386" s="7"/>
    </row>
    <row r="25387" spans="15:15" x14ac:dyDescent="0.25">
      <c r="O25387" s="7"/>
    </row>
    <row r="25388" spans="15:15" x14ac:dyDescent="0.25">
      <c r="O25388" s="7"/>
    </row>
    <row r="25389" spans="15:15" x14ac:dyDescent="0.25">
      <c r="O25389" s="7"/>
    </row>
    <row r="25390" spans="15:15" x14ac:dyDescent="0.25">
      <c r="O25390" s="7"/>
    </row>
    <row r="25391" spans="15:15" x14ac:dyDescent="0.25">
      <c r="O25391" s="7"/>
    </row>
    <row r="25392" spans="15:15" x14ac:dyDescent="0.25">
      <c r="O25392" s="7"/>
    </row>
    <row r="25393" spans="15:15" x14ac:dyDescent="0.25">
      <c r="O25393" s="7"/>
    </row>
    <row r="25394" spans="15:15" x14ac:dyDescent="0.25">
      <c r="O25394" s="7"/>
    </row>
    <row r="25395" spans="15:15" x14ac:dyDescent="0.25">
      <c r="O25395" s="7"/>
    </row>
    <row r="25396" spans="15:15" x14ac:dyDescent="0.25">
      <c r="O25396" s="7"/>
    </row>
    <row r="25397" spans="15:15" x14ac:dyDescent="0.25">
      <c r="O25397" s="7"/>
    </row>
    <row r="25398" spans="15:15" x14ac:dyDescent="0.25">
      <c r="O25398" s="7"/>
    </row>
    <row r="25399" spans="15:15" x14ac:dyDescent="0.25">
      <c r="O25399" s="7"/>
    </row>
    <row r="25400" spans="15:15" x14ac:dyDescent="0.25">
      <c r="O25400" s="7"/>
    </row>
    <row r="25401" spans="15:15" x14ac:dyDescent="0.25">
      <c r="O25401" s="7"/>
    </row>
    <row r="25402" spans="15:15" x14ac:dyDescent="0.25">
      <c r="O25402" s="7"/>
    </row>
    <row r="25403" spans="15:15" x14ac:dyDescent="0.25">
      <c r="O25403" s="7"/>
    </row>
    <row r="25404" spans="15:15" x14ac:dyDescent="0.25">
      <c r="O25404" s="7"/>
    </row>
    <row r="25405" spans="15:15" x14ac:dyDescent="0.25">
      <c r="O25405" s="7"/>
    </row>
    <row r="25406" spans="15:15" x14ac:dyDescent="0.25">
      <c r="O25406" s="7"/>
    </row>
    <row r="25407" spans="15:15" x14ac:dyDescent="0.25">
      <c r="O25407" s="7"/>
    </row>
    <row r="25408" spans="15:15" x14ac:dyDescent="0.25">
      <c r="O25408" s="7"/>
    </row>
    <row r="25409" spans="15:15" x14ac:dyDescent="0.25">
      <c r="O25409" s="7"/>
    </row>
    <row r="25410" spans="15:15" x14ac:dyDescent="0.25">
      <c r="O25410" s="7"/>
    </row>
    <row r="25411" spans="15:15" x14ac:dyDescent="0.25">
      <c r="O25411" s="7"/>
    </row>
    <row r="25412" spans="15:15" x14ac:dyDescent="0.25">
      <c r="O25412" s="7"/>
    </row>
    <row r="25413" spans="15:15" x14ac:dyDescent="0.25">
      <c r="O25413" s="7"/>
    </row>
    <row r="25414" spans="15:15" x14ac:dyDescent="0.25">
      <c r="O25414" s="7"/>
    </row>
    <row r="25415" spans="15:15" x14ac:dyDescent="0.25">
      <c r="O25415" s="7"/>
    </row>
    <row r="25416" spans="15:15" x14ac:dyDescent="0.25">
      <c r="O25416" s="7"/>
    </row>
    <row r="25417" spans="15:15" x14ac:dyDescent="0.25">
      <c r="O25417" s="7"/>
    </row>
    <row r="25418" spans="15:15" x14ac:dyDescent="0.25">
      <c r="O25418" s="7"/>
    </row>
    <row r="25419" spans="15:15" x14ac:dyDescent="0.25">
      <c r="O25419" s="7"/>
    </row>
    <row r="25420" spans="15:15" x14ac:dyDescent="0.25">
      <c r="O25420" s="7"/>
    </row>
    <row r="25421" spans="15:15" x14ac:dyDescent="0.25">
      <c r="O25421" s="7"/>
    </row>
    <row r="25422" spans="15:15" x14ac:dyDescent="0.25">
      <c r="O25422" s="7"/>
    </row>
    <row r="25423" spans="15:15" x14ac:dyDescent="0.25">
      <c r="O25423" s="7"/>
    </row>
    <row r="25424" spans="15:15" x14ac:dyDescent="0.25">
      <c r="O25424" s="7"/>
    </row>
    <row r="25425" spans="15:15" x14ac:dyDescent="0.25">
      <c r="O25425" s="7"/>
    </row>
    <row r="25426" spans="15:15" x14ac:dyDescent="0.25">
      <c r="O25426" s="7"/>
    </row>
    <row r="25427" spans="15:15" x14ac:dyDescent="0.25">
      <c r="O25427" s="7"/>
    </row>
    <row r="25428" spans="15:15" x14ac:dyDescent="0.25">
      <c r="O25428" s="7"/>
    </row>
    <row r="25429" spans="15:15" x14ac:dyDescent="0.25">
      <c r="O25429" s="7"/>
    </row>
    <row r="25430" spans="15:15" x14ac:dyDescent="0.25">
      <c r="O25430" s="7"/>
    </row>
    <row r="25431" spans="15:15" x14ac:dyDescent="0.25">
      <c r="O25431" s="7"/>
    </row>
    <row r="25432" spans="15:15" x14ac:dyDescent="0.25">
      <c r="O25432" s="7"/>
    </row>
    <row r="25433" spans="15:15" x14ac:dyDescent="0.25">
      <c r="O25433" s="7"/>
    </row>
    <row r="25434" spans="15:15" x14ac:dyDescent="0.25">
      <c r="O25434" s="7"/>
    </row>
    <row r="25435" spans="15:15" x14ac:dyDescent="0.25">
      <c r="O25435" s="7"/>
    </row>
    <row r="25436" spans="15:15" x14ac:dyDescent="0.25">
      <c r="O25436" s="7"/>
    </row>
    <row r="25437" spans="15:15" x14ac:dyDescent="0.25">
      <c r="O25437" s="7"/>
    </row>
    <row r="25438" spans="15:15" x14ac:dyDescent="0.25">
      <c r="O25438" s="7"/>
    </row>
    <row r="25439" spans="15:15" x14ac:dyDescent="0.25">
      <c r="O25439" s="7"/>
    </row>
    <row r="25440" spans="15:15" x14ac:dyDescent="0.25">
      <c r="O25440" s="7"/>
    </row>
    <row r="25441" spans="15:15" x14ac:dyDescent="0.25">
      <c r="O25441" s="7"/>
    </row>
    <row r="25442" spans="15:15" x14ac:dyDescent="0.25">
      <c r="O25442" s="7"/>
    </row>
    <row r="25443" spans="15:15" x14ac:dyDescent="0.25">
      <c r="O25443" s="7"/>
    </row>
    <row r="25444" spans="15:15" x14ac:dyDescent="0.25">
      <c r="O25444" s="7"/>
    </row>
    <row r="25445" spans="15:15" x14ac:dyDescent="0.25">
      <c r="O25445" s="7"/>
    </row>
    <row r="25446" spans="15:15" x14ac:dyDescent="0.25">
      <c r="O25446" s="7"/>
    </row>
    <row r="25447" spans="15:15" x14ac:dyDescent="0.25">
      <c r="O25447" s="7"/>
    </row>
    <row r="25448" spans="15:15" x14ac:dyDescent="0.25">
      <c r="O25448" s="7"/>
    </row>
    <row r="25449" spans="15:15" x14ac:dyDescent="0.25">
      <c r="O25449" s="7"/>
    </row>
    <row r="25450" spans="15:15" x14ac:dyDescent="0.25">
      <c r="O25450" s="7"/>
    </row>
    <row r="25451" spans="15:15" x14ac:dyDescent="0.25">
      <c r="O25451" s="7"/>
    </row>
    <row r="25452" spans="15:15" x14ac:dyDescent="0.25">
      <c r="O25452" s="7"/>
    </row>
    <row r="25453" spans="15:15" x14ac:dyDescent="0.25">
      <c r="O25453" s="7"/>
    </row>
    <row r="25454" spans="15:15" x14ac:dyDescent="0.25">
      <c r="O25454" s="7"/>
    </row>
    <row r="25455" spans="15:15" x14ac:dyDescent="0.25">
      <c r="O25455" s="7"/>
    </row>
    <row r="25456" spans="15:15" x14ac:dyDescent="0.25">
      <c r="O25456" s="7"/>
    </row>
    <row r="25457" spans="15:15" x14ac:dyDescent="0.25">
      <c r="O25457" s="7"/>
    </row>
    <row r="25458" spans="15:15" x14ac:dyDescent="0.25">
      <c r="O25458" s="7"/>
    </row>
    <row r="25459" spans="15:15" x14ac:dyDescent="0.25">
      <c r="O25459" s="7"/>
    </row>
    <row r="25460" spans="15:15" x14ac:dyDescent="0.25">
      <c r="O25460" s="7"/>
    </row>
    <row r="25461" spans="15:15" x14ac:dyDescent="0.25">
      <c r="O25461" s="7"/>
    </row>
    <row r="25462" spans="15:15" x14ac:dyDescent="0.25">
      <c r="O25462" s="7"/>
    </row>
    <row r="25463" spans="15:15" x14ac:dyDescent="0.25">
      <c r="O25463" s="7"/>
    </row>
    <row r="25464" spans="15:15" x14ac:dyDescent="0.25">
      <c r="O25464" s="7"/>
    </row>
    <row r="25465" spans="15:15" x14ac:dyDescent="0.25">
      <c r="O25465" s="7"/>
    </row>
    <row r="25466" spans="15:15" x14ac:dyDescent="0.25">
      <c r="O25466" s="7"/>
    </row>
    <row r="25467" spans="15:15" x14ac:dyDescent="0.25">
      <c r="O25467" s="7"/>
    </row>
    <row r="25468" spans="15:15" x14ac:dyDescent="0.25">
      <c r="O25468" s="7"/>
    </row>
    <row r="25469" spans="15:15" x14ac:dyDescent="0.25">
      <c r="O25469" s="7"/>
    </row>
    <row r="25470" spans="15:15" x14ac:dyDescent="0.25">
      <c r="O25470" s="7"/>
    </row>
    <row r="25471" spans="15:15" x14ac:dyDescent="0.25">
      <c r="O25471" s="7"/>
    </row>
    <row r="25472" spans="15:15" x14ac:dyDescent="0.25">
      <c r="O25472" s="7"/>
    </row>
    <row r="25473" spans="15:15" x14ac:dyDescent="0.25">
      <c r="O25473" s="7"/>
    </row>
    <row r="25474" spans="15:15" x14ac:dyDescent="0.25">
      <c r="O25474" s="7"/>
    </row>
    <row r="25475" spans="15:15" x14ac:dyDescent="0.25">
      <c r="O25475" s="7"/>
    </row>
    <row r="25476" spans="15:15" x14ac:dyDescent="0.25">
      <c r="O25476" s="7"/>
    </row>
    <row r="25477" spans="15:15" x14ac:dyDescent="0.25">
      <c r="O25477" s="7"/>
    </row>
    <row r="25478" spans="15:15" x14ac:dyDescent="0.25">
      <c r="O25478" s="7"/>
    </row>
    <row r="25479" spans="15:15" x14ac:dyDescent="0.25">
      <c r="O25479" s="7"/>
    </row>
    <row r="25480" spans="15:15" x14ac:dyDescent="0.25">
      <c r="O25480" s="7"/>
    </row>
    <row r="25481" spans="15:15" x14ac:dyDescent="0.25">
      <c r="O25481" s="7"/>
    </row>
    <row r="25482" spans="15:15" x14ac:dyDescent="0.25">
      <c r="O25482" s="7"/>
    </row>
    <row r="25483" spans="15:15" x14ac:dyDescent="0.25">
      <c r="O25483" s="7"/>
    </row>
    <row r="25484" spans="15:15" x14ac:dyDescent="0.25">
      <c r="O25484" s="7"/>
    </row>
    <row r="25485" spans="15:15" x14ac:dyDescent="0.25">
      <c r="O25485" s="7"/>
    </row>
    <row r="25486" spans="15:15" x14ac:dyDescent="0.25">
      <c r="O25486" s="7"/>
    </row>
    <row r="25487" spans="15:15" x14ac:dyDescent="0.25">
      <c r="O25487" s="7"/>
    </row>
    <row r="25488" spans="15:15" x14ac:dyDescent="0.25">
      <c r="O25488" s="7"/>
    </row>
    <row r="25489" spans="15:15" x14ac:dyDescent="0.25">
      <c r="O25489" s="7"/>
    </row>
    <row r="25490" spans="15:15" x14ac:dyDescent="0.25">
      <c r="O25490" s="7"/>
    </row>
    <row r="25491" spans="15:15" x14ac:dyDescent="0.25">
      <c r="O25491" s="7"/>
    </row>
    <row r="25492" spans="15:15" x14ac:dyDescent="0.25">
      <c r="O25492" s="7"/>
    </row>
    <row r="25493" spans="15:15" x14ac:dyDescent="0.25">
      <c r="O25493" s="7"/>
    </row>
    <row r="25494" spans="15:15" x14ac:dyDescent="0.25">
      <c r="O25494" s="7"/>
    </row>
    <row r="25495" spans="15:15" x14ac:dyDescent="0.25">
      <c r="O25495" s="7"/>
    </row>
    <row r="25496" spans="15:15" x14ac:dyDescent="0.25">
      <c r="O25496" s="7"/>
    </row>
    <row r="25497" spans="15:15" x14ac:dyDescent="0.25">
      <c r="O25497" s="7"/>
    </row>
    <row r="25498" spans="15:15" x14ac:dyDescent="0.25">
      <c r="O25498" s="7"/>
    </row>
    <row r="25499" spans="15:15" x14ac:dyDescent="0.25">
      <c r="O25499" s="7"/>
    </row>
    <row r="25500" spans="15:15" x14ac:dyDescent="0.25">
      <c r="O25500" s="7"/>
    </row>
    <row r="25501" spans="15:15" x14ac:dyDescent="0.25">
      <c r="O25501" s="7"/>
    </row>
    <row r="25502" spans="15:15" x14ac:dyDescent="0.25">
      <c r="O25502" s="7"/>
    </row>
    <row r="25503" spans="15:15" x14ac:dyDescent="0.25">
      <c r="O25503" s="7"/>
    </row>
    <row r="25504" spans="15:15" x14ac:dyDescent="0.25">
      <c r="O25504" s="7"/>
    </row>
    <row r="25505" spans="15:15" x14ac:dyDescent="0.25">
      <c r="O25505" s="7"/>
    </row>
    <row r="25506" spans="15:15" x14ac:dyDescent="0.25">
      <c r="O25506" s="7"/>
    </row>
    <row r="25507" spans="15:15" x14ac:dyDescent="0.25">
      <c r="O25507" s="7"/>
    </row>
    <row r="25508" spans="15:15" x14ac:dyDescent="0.25">
      <c r="O25508" s="7"/>
    </row>
    <row r="25509" spans="15:15" x14ac:dyDescent="0.25">
      <c r="O25509" s="7"/>
    </row>
    <row r="25510" spans="15:15" x14ac:dyDescent="0.25">
      <c r="O25510" s="7"/>
    </row>
    <row r="25511" spans="15:15" x14ac:dyDescent="0.25">
      <c r="O25511" s="7"/>
    </row>
    <row r="25512" spans="15:15" x14ac:dyDescent="0.25">
      <c r="O25512" s="7"/>
    </row>
    <row r="25513" spans="15:15" x14ac:dyDescent="0.25">
      <c r="O25513" s="7"/>
    </row>
    <row r="25514" spans="15:15" x14ac:dyDescent="0.25">
      <c r="O25514" s="7"/>
    </row>
    <row r="25515" spans="15:15" x14ac:dyDescent="0.25">
      <c r="O25515" s="7"/>
    </row>
    <row r="25516" spans="15:15" x14ac:dyDescent="0.25">
      <c r="O25516" s="7"/>
    </row>
    <row r="25517" spans="15:15" x14ac:dyDescent="0.25">
      <c r="O25517" s="7"/>
    </row>
    <row r="25518" spans="15:15" x14ac:dyDescent="0.25">
      <c r="O25518" s="7"/>
    </row>
    <row r="25519" spans="15:15" x14ac:dyDescent="0.25">
      <c r="O25519" s="7"/>
    </row>
    <row r="25520" spans="15:15" x14ac:dyDescent="0.25">
      <c r="O25520" s="7"/>
    </row>
    <row r="25521" spans="15:15" x14ac:dyDescent="0.25">
      <c r="O25521" s="7"/>
    </row>
    <row r="25522" spans="15:15" x14ac:dyDescent="0.25">
      <c r="O25522" s="7"/>
    </row>
    <row r="25523" spans="15:15" x14ac:dyDescent="0.25">
      <c r="O25523" s="7"/>
    </row>
    <row r="25524" spans="15:15" x14ac:dyDescent="0.25">
      <c r="O25524" s="7"/>
    </row>
    <row r="25525" spans="15:15" x14ac:dyDescent="0.25">
      <c r="O25525" s="7"/>
    </row>
    <row r="25526" spans="15:15" x14ac:dyDescent="0.25">
      <c r="O25526" s="7"/>
    </row>
    <row r="25527" spans="15:15" x14ac:dyDescent="0.25">
      <c r="O25527" s="7"/>
    </row>
    <row r="25528" spans="15:15" x14ac:dyDescent="0.25">
      <c r="O25528" s="7"/>
    </row>
    <row r="25529" spans="15:15" x14ac:dyDescent="0.25">
      <c r="O25529" s="7"/>
    </row>
    <row r="25530" spans="15:15" x14ac:dyDescent="0.25">
      <c r="O25530" s="7"/>
    </row>
    <row r="25531" spans="15:15" x14ac:dyDescent="0.25">
      <c r="O25531" s="7"/>
    </row>
    <row r="25532" spans="15:15" x14ac:dyDescent="0.25">
      <c r="O25532" s="7"/>
    </row>
    <row r="25533" spans="15:15" x14ac:dyDescent="0.25">
      <c r="O25533" s="7"/>
    </row>
    <row r="25534" spans="15:15" x14ac:dyDescent="0.25">
      <c r="O25534" s="7"/>
    </row>
    <row r="25535" spans="15:15" x14ac:dyDescent="0.25">
      <c r="O25535" s="7"/>
    </row>
    <row r="25536" spans="15:15" x14ac:dyDescent="0.25">
      <c r="O25536" s="7"/>
    </row>
    <row r="25537" spans="15:15" x14ac:dyDescent="0.25">
      <c r="O25537" s="7"/>
    </row>
    <row r="25538" spans="15:15" x14ac:dyDescent="0.25">
      <c r="O25538" s="7"/>
    </row>
    <row r="25539" spans="15:15" x14ac:dyDescent="0.25">
      <c r="O25539" s="7"/>
    </row>
    <row r="25540" spans="15:15" x14ac:dyDescent="0.25">
      <c r="O25540" s="7"/>
    </row>
    <row r="25541" spans="15:15" x14ac:dyDescent="0.25">
      <c r="O25541" s="7"/>
    </row>
    <row r="25542" spans="15:15" x14ac:dyDescent="0.25">
      <c r="O25542" s="7"/>
    </row>
    <row r="25543" spans="15:15" x14ac:dyDescent="0.25">
      <c r="O25543" s="7"/>
    </row>
    <row r="25544" spans="15:15" x14ac:dyDescent="0.25">
      <c r="O25544" s="7"/>
    </row>
    <row r="25545" spans="15:15" x14ac:dyDescent="0.25">
      <c r="O25545" s="7"/>
    </row>
    <row r="25546" spans="15:15" x14ac:dyDescent="0.25">
      <c r="O25546" s="7"/>
    </row>
    <row r="25547" spans="15:15" x14ac:dyDescent="0.25">
      <c r="O25547" s="7"/>
    </row>
    <row r="25548" spans="15:15" x14ac:dyDescent="0.25">
      <c r="O25548" s="7"/>
    </row>
    <row r="25549" spans="15:15" x14ac:dyDescent="0.25">
      <c r="O25549" s="7"/>
    </row>
    <row r="25550" spans="15:15" x14ac:dyDescent="0.25">
      <c r="O25550" s="7"/>
    </row>
    <row r="25551" spans="15:15" x14ac:dyDescent="0.25">
      <c r="O25551" s="7"/>
    </row>
    <row r="25552" spans="15:15" x14ac:dyDescent="0.25">
      <c r="O25552" s="7"/>
    </row>
    <row r="25553" spans="15:15" x14ac:dyDescent="0.25">
      <c r="O25553" s="7"/>
    </row>
    <row r="25554" spans="15:15" x14ac:dyDescent="0.25">
      <c r="O25554" s="7"/>
    </row>
    <row r="25555" spans="15:15" x14ac:dyDescent="0.25">
      <c r="O25555" s="7"/>
    </row>
    <row r="25556" spans="15:15" x14ac:dyDescent="0.25">
      <c r="O25556" s="7"/>
    </row>
    <row r="25557" spans="15:15" x14ac:dyDescent="0.25">
      <c r="O25557" s="7"/>
    </row>
    <row r="25558" spans="15:15" x14ac:dyDescent="0.25">
      <c r="O25558" s="7"/>
    </row>
    <row r="25559" spans="15:15" x14ac:dyDescent="0.25">
      <c r="O25559" s="7"/>
    </row>
    <row r="25560" spans="15:15" x14ac:dyDescent="0.25">
      <c r="O25560" s="7"/>
    </row>
    <row r="25561" spans="15:15" x14ac:dyDescent="0.25">
      <c r="O25561" s="7"/>
    </row>
    <row r="25562" spans="15:15" x14ac:dyDescent="0.25">
      <c r="O25562" s="7"/>
    </row>
    <row r="25563" spans="15:15" x14ac:dyDescent="0.25">
      <c r="O25563" s="7"/>
    </row>
    <row r="25564" spans="15:15" x14ac:dyDescent="0.25">
      <c r="O25564" s="7"/>
    </row>
    <row r="25565" spans="15:15" x14ac:dyDescent="0.25">
      <c r="O25565" s="7"/>
    </row>
    <row r="25566" spans="15:15" x14ac:dyDescent="0.25">
      <c r="O25566" s="7"/>
    </row>
    <row r="25567" spans="15:15" x14ac:dyDescent="0.25">
      <c r="O25567" s="7"/>
    </row>
    <row r="25568" spans="15:15" x14ac:dyDescent="0.25">
      <c r="O25568" s="7"/>
    </row>
    <row r="25569" spans="15:15" x14ac:dyDescent="0.25">
      <c r="O25569" s="7"/>
    </row>
    <row r="25570" spans="15:15" x14ac:dyDescent="0.25">
      <c r="O25570" s="7"/>
    </row>
    <row r="25571" spans="15:15" x14ac:dyDescent="0.25">
      <c r="O25571" s="7"/>
    </row>
    <row r="25572" spans="15:15" x14ac:dyDescent="0.25">
      <c r="O25572" s="7"/>
    </row>
    <row r="25573" spans="15:15" x14ac:dyDescent="0.25">
      <c r="O25573" s="7"/>
    </row>
    <row r="25574" spans="15:15" x14ac:dyDescent="0.25">
      <c r="O25574" s="7"/>
    </row>
    <row r="25575" spans="15:15" x14ac:dyDescent="0.25">
      <c r="O25575" s="7"/>
    </row>
    <row r="25576" spans="15:15" x14ac:dyDescent="0.25">
      <c r="O25576" s="7"/>
    </row>
    <row r="25577" spans="15:15" x14ac:dyDescent="0.25">
      <c r="O25577" s="7"/>
    </row>
    <row r="25578" spans="15:15" x14ac:dyDescent="0.25">
      <c r="O25578" s="7"/>
    </row>
    <row r="25579" spans="15:15" x14ac:dyDescent="0.25">
      <c r="O25579" s="7"/>
    </row>
    <row r="25580" spans="15:15" x14ac:dyDescent="0.25">
      <c r="O25580" s="7"/>
    </row>
    <row r="25581" spans="15:15" x14ac:dyDescent="0.25">
      <c r="O25581" s="7"/>
    </row>
    <row r="25582" spans="15:15" x14ac:dyDescent="0.25">
      <c r="O25582" s="7"/>
    </row>
    <row r="25583" spans="15:15" x14ac:dyDescent="0.25">
      <c r="O25583" s="7"/>
    </row>
    <row r="25584" spans="15:15" x14ac:dyDescent="0.25">
      <c r="O25584" s="7"/>
    </row>
    <row r="25585" spans="15:15" x14ac:dyDescent="0.25">
      <c r="O25585" s="7"/>
    </row>
    <row r="25610" spans="15:15" x14ac:dyDescent="0.25">
      <c r="O25610" s="7"/>
    </row>
    <row r="25611" spans="15:15" x14ac:dyDescent="0.25">
      <c r="O25611" s="7"/>
    </row>
    <row r="25612" spans="15:15" x14ac:dyDescent="0.25">
      <c r="O25612" s="7"/>
    </row>
    <row r="25613" spans="15:15" x14ac:dyDescent="0.25">
      <c r="O25613" s="7"/>
    </row>
    <row r="25614" spans="15:15" x14ac:dyDescent="0.25">
      <c r="O25614" s="7"/>
    </row>
    <row r="25615" spans="15:15" x14ac:dyDescent="0.25">
      <c r="O25615" s="7"/>
    </row>
    <row r="25616" spans="15:15" x14ac:dyDescent="0.25">
      <c r="O25616" s="7"/>
    </row>
    <row r="25617" spans="15:15" x14ac:dyDescent="0.25">
      <c r="O25617" s="7"/>
    </row>
    <row r="25618" spans="15:15" x14ac:dyDescent="0.25">
      <c r="O25618" s="7"/>
    </row>
    <row r="25619" spans="15:15" x14ac:dyDescent="0.25">
      <c r="O25619" s="7"/>
    </row>
    <row r="25620" spans="15:15" x14ac:dyDescent="0.25">
      <c r="O25620" s="7"/>
    </row>
    <row r="25621" spans="15:15" x14ac:dyDescent="0.25">
      <c r="O25621" s="7"/>
    </row>
    <row r="25622" spans="15:15" x14ac:dyDescent="0.25">
      <c r="O25622" s="7"/>
    </row>
    <row r="25623" spans="15:15" x14ac:dyDescent="0.25">
      <c r="O25623" s="7"/>
    </row>
    <row r="25624" spans="15:15" x14ac:dyDescent="0.25">
      <c r="O25624" s="7"/>
    </row>
    <row r="25625" spans="15:15" x14ac:dyDescent="0.25">
      <c r="O25625" s="7"/>
    </row>
    <row r="25626" spans="15:15" x14ac:dyDescent="0.25">
      <c r="O25626" s="7"/>
    </row>
    <row r="25627" spans="15:15" x14ac:dyDescent="0.25">
      <c r="O25627" s="7"/>
    </row>
    <row r="25628" spans="15:15" x14ac:dyDescent="0.25">
      <c r="O25628" s="7"/>
    </row>
    <row r="25629" spans="15:15" x14ac:dyDescent="0.25">
      <c r="O25629" s="7"/>
    </row>
    <row r="25630" spans="15:15" x14ac:dyDescent="0.25">
      <c r="O25630" s="7"/>
    </row>
    <row r="25631" spans="15:15" x14ac:dyDescent="0.25">
      <c r="O25631" s="7"/>
    </row>
    <row r="25632" spans="15:15" x14ac:dyDescent="0.25">
      <c r="O25632" s="7"/>
    </row>
    <row r="25633" spans="15:15" x14ac:dyDescent="0.25">
      <c r="O25633" s="7"/>
    </row>
    <row r="25634" spans="15:15" x14ac:dyDescent="0.25">
      <c r="O25634" s="7"/>
    </row>
    <row r="25635" spans="15:15" x14ac:dyDescent="0.25">
      <c r="O25635" s="7"/>
    </row>
    <row r="25636" spans="15:15" x14ac:dyDescent="0.25">
      <c r="O25636" s="7"/>
    </row>
    <row r="25637" spans="15:15" x14ac:dyDescent="0.25">
      <c r="O25637" s="7"/>
    </row>
    <row r="25638" spans="15:15" x14ac:dyDescent="0.25">
      <c r="O25638" s="7"/>
    </row>
    <row r="25639" spans="15:15" x14ac:dyDescent="0.25">
      <c r="O25639" s="7"/>
    </row>
    <row r="25640" spans="15:15" x14ac:dyDescent="0.25">
      <c r="O25640" s="7"/>
    </row>
    <row r="25641" spans="15:15" x14ac:dyDescent="0.25">
      <c r="O25641" s="7"/>
    </row>
    <row r="25642" spans="15:15" x14ac:dyDescent="0.25">
      <c r="O25642" s="7"/>
    </row>
    <row r="25643" spans="15:15" x14ac:dyDescent="0.25">
      <c r="O25643" s="7"/>
    </row>
    <row r="25644" spans="15:15" x14ac:dyDescent="0.25">
      <c r="O25644" s="7"/>
    </row>
    <row r="25645" spans="15:15" x14ac:dyDescent="0.25">
      <c r="O25645" s="7"/>
    </row>
    <row r="25646" spans="15:15" x14ac:dyDescent="0.25">
      <c r="O25646" s="7"/>
    </row>
    <row r="25647" spans="15:15" x14ac:dyDescent="0.25">
      <c r="O25647" s="7"/>
    </row>
    <row r="25648" spans="15:15" x14ac:dyDescent="0.25">
      <c r="O25648" s="7"/>
    </row>
    <row r="25649" spans="15:15" x14ac:dyDescent="0.25">
      <c r="O25649" s="7"/>
    </row>
    <row r="25650" spans="15:15" x14ac:dyDescent="0.25">
      <c r="O25650" s="7"/>
    </row>
    <row r="25651" spans="15:15" x14ac:dyDescent="0.25">
      <c r="O25651" s="7"/>
    </row>
    <row r="25652" spans="15:15" x14ac:dyDescent="0.25">
      <c r="O25652" s="7"/>
    </row>
    <row r="25653" spans="15:15" x14ac:dyDescent="0.25">
      <c r="O25653" s="7"/>
    </row>
    <row r="25654" spans="15:15" x14ac:dyDescent="0.25">
      <c r="O25654" s="7"/>
    </row>
    <row r="25655" spans="15:15" x14ac:dyDescent="0.25">
      <c r="O25655" s="7"/>
    </row>
    <row r="25656" spans="15:15" x14ac:dyDescent="0.25">
      <c r="O25656" s="7"/>
    </row>
    <row r="25657" spans="15:15" x14ac:dyDescent="0.25">
      <c r="O25657" s="7"/>
    </row>
    <row r="25658" spans="15:15" x14ac:dyDescent="0.25">
      <c r="O25658" s="7"/>
    </row>
    <row r="25659" spans="15:15" x14ac:dyDescent="0.25">
      <c r="O25659" s="7"/>
    </row>
    <row r="25660" spans="15:15" x14ac:dyDescent="0.25">
      <c r="O25660" s="7"/>
    </row>
    <row r="25661" spans="15:15" x14ac:dyDescent="0.25">
      <c r="O25661" s="7"/>
    </row>
    <row r="25662" spans="15:15" x14ac:dyDescent="0.25">
      <c r="O25662" s="7"/>
    </row>
    <row r="25663" spans="15:15" x14ac:dyDescent="0.25">
      <c r="O25663" s="7"/>
    </row>
    <row r="25664" spans="15:15" x14ac:dyDescent="0.25">
      <c r="O25664" s="7"/>
    </row>
    <row r="25665" spans="15:15" x14ac:dyDescent="0.25">
      <c r="O25665" s="7"/>
    </row>
    <row r="25666" spans="15:15" x14ac:dyDescent="0.25">
      <c r="O25666" s="7"/>
    </row>
    <row r="25667" spans="15:15" x14ac:dyDescent="0.25">
      <c r="O25667" s="7"/>
    </row>
    <row r="25668" spans="15:15" x14ac:dyDescent="0.25">
      <c r="O25668" s="7"/>
    </row>
    <row r="25669" spans="15:15" x14ac:dyDescent="0.25">
      <c r="O25669" s="7"/>
    </row>
    <row r="25670" spans="15:15" x14ac:dyDescent="0.25">
      <c r="O25670" s="7"/>
    </row>
    <row r="25671" spans="15:15" x14ac:dyDescent="0.25">
      <c r="O25671" s="7"/>
    </row>
    <row r="25672" spans="15:15" x14ac:dyDescent="0.25">
      <c r="O25672" s="7"/>
    </row>
    <row r="25673" spans="15:15" x14ac:dyDescent="0.25">
      <c r="O25673" s="7"/>
    </row>
    <row r="25674" spans="15:15" x14ac:dyDescent="0.25">
      <c r="O25674" s="7"/>
    </row>
    <row r="25675" spans="15:15" x14ac:dyDescent="0.25">
      <c r="O25675" s="7"/>
    </row>
    <row r="25676" spans="15:15" x14ac:dyDescent="0.25">
      <c r="O25676" s="7"/>
    </row>
    <row r="25677" spans="15:15" x14ac:dyDescent="0.25">
      <c r="O25677" s="7"/>
    </row>
    <row r="25678" spans="15:15" x14ac:dyDescent="0.25">
      <c r="O25678" s="7"/>
    </row>
    <row r="25679" spans="15:15" x14ac:dyDescent="0.25">
      <c r="O25679" s="7"/>
    </row>
    <row r="25680" spans="15:15" x14ac:dyDescent="0.25">
      <c r="O25680" s="7"/>
    </row>
    <row r="25681" spans="15:15" x14ac:dyDescent="0.25">
      <c r="O25681" s="7"/>
    </row>
    <row r="25682" spans="15:15" x14ac:dyDescent="0.25">
      <c r="O25682" s="7"/>
    </row>
    <row r="25683" spans="15:15" x14ac:dyDescent="0.25">
      <c r="O25683" s="7"/>
    </row>
    <row r="25684" spans="15:15" x14ac:dyDescent="0.25">
      <c r="O25684" s="7"/>
    </row>
    <row r="25685" spans="15:15" x14ac:dyDescent="0.25">
      <c r="O25685" s="7"/>
    </row>
    <row r="25686" spans="15:15" x14ac:dyDescent="0.25">
      <c r="O25686" s="7"/>
    </row>
    <row r="25687" spans="15:15" x14ac:dyDescent="0.25">
      <c r="O25687" s="7"/>
    </row>
    <row r="25688" spans="15:15" x14ac:dyDescent="0.25">
      <c r="O25688" s="7"/>
    </row>
    <row r="25689" spans="15:15" x14ac:dyDescent="0.25">
      <c r="O25689" s="7"/>
    </row>
    <row r="25690" spans="15:15" x14ac:dyDescent="0.25">
      <c r="O25690" s="7"/>
    </row>
    <row r="25691" spans="15:15" x14ac:dyDescent="0.25">
      <c r="O25691" s="7"/>
    </row>
    <row r="25692" spans="15:15" x14ac:dyDescent="0.25">
      <c r="O25692" s="7"/>
    </row>
    <row r="25693" spans="15:15" x14ac:dyDescent="0.25">
      <c r="O25693" s="7"/>
    </row>
    <row r="25694" spans="15:15" x14ac:dyDescent="0.25">
      <c r="O25694" s="7"/>
    </row>
    <row r="25695" spans="15:15" x14ac:dyDescent="0.25">
      <c r="O25695" s="7"/>
    </row>
    <row r="25696" spans="15:15" x14ac:dyDescent="0.25">
      <c r="O25696" s="7"/>
    </row>
    <row r="25697" spans="15:15" x14ac:dyDescent="0.25">
      <c r="O25697" s="7"/>
    </row>
    <row r="25698" spans="15:15" x14ac:dyDescent="0.25">
      <c r="O25698" s="7"/>
    </row>
    <row r="25699" spans="15:15" x14ac:dyDescent="0.25">
      <c r="O25699" s="7"/>
    </row>
    <row r="25700" spans="15:15" x14ac:dyDescent="0.25">
      <c r="O25700" s="7"/>
    </row>
    <row r="25701" spans="15:15" x14ac:dyDescent="0.25">
      <c r="O25701" s="7"/>
    </row>
    <row r="25702" spans="15:15" x14ac:dyDescent="0.25">
      <c r="O25702" s="7"/>
    </row>
    <row r="25703" spans="15:15" x14ac:dyDescent="0.25">
      <c r="O25703" s="7"/>
    </row>
    <row r="25704" spans="15:15" x14ac:dyDescent="0.25">
      <c r="O25704" s="7"/>
    </row>
    <row r="25705" spans="15:15" x14ac:dyDescent="0.25">
      <c r="O25705" s="7"/>
    </row>
    <row r="25706" spans="15:15" x14ac:dyDescent="0.25">
      <c r="O25706" s="7"/>
    </row>
    <row r="25707" spans="15:15" x14ac:dyDescent="0.25">
      <c r="O25707" s="7"/>
    </row>
    <row r="25708" spans="15:15" x14ac:dyDescent="0.25">
      <c r="O25708" s="7"/>
    </row>
    <row r="25709" spans="15:15" x14ac:dyDescent="0.25">
      <c r="O25709" s="7"/>
    </row>
    <row r="25710" spans="15:15" x14ac:dyDescent="0.25">
      <c r="O25710" s="7"/>
    </row>
    <row r="25711" spans="15:15" x14ac:dyDescent="0.25">
      <c r="O25711" s="7"/>
    </row>
    <row r="25712" spans="15:15" x14ac:dyDescent="0.25">
      <c r="O25712" s="7"/>
    </row>
    <row r="25713" spans="15:15" x14ac:dyDescent="0.25">
      <c r="O25713" s="7"/>
    </row>
    <row r="25714" spans="15:15" x14ac:dyDescent="0.25">
      <c r="O25714" s="7"/>
    </row>
    <row r="25715" spans="15:15" x14ac:dyDescent="0.25">
      <c r="O25715" s="7"/>
    </row>
    <row r="25716" spans="15:15" x14ac:dyDescent="0.25">
      <c r="O25716" s="7"/>
    </row>
    <row r="25717" spans="15:15" x14ac:dyDescent="0.25">
      <c r="O25717" s="7"/>
    </row>
    <row r="25718" spans="15:15" x14ac:dyDescent="0.25">
      <c r="O25718" s="7"/>
    </row>
    <row r="25719" spans="15:15" x14ac:dyDescent="0.25">
      <c r="O25719" s="7"/>
    </row>
    <row r="25720" spans="15:15" x14ac:dyDescent="0.25">
      <c r="O25720" s="7"/>
    </row>
    <row r="25721" spans="15:15" x14ac:dyDescent="0.25">
      <c r="O25721" s="7"/>
    </row>
    <row r="25722" spans="15:15" x14ac:dyDescent="0.25">
      <c r="O25722" s="7"/>
    </row>
    <row r="25723" spans="15:15" x14ac:dyDescent="0.25">
      <c r="O25723" s="7"/>
    </row>
    <row r="25724" spans="15:15" x14ac:dyDescent="0.25">
      <c r="O25724" s="7"/>
    </row>
    <row r="25725" spans="15:15" x14ac:dyDescent="0.25">
      <c r="O25725" s="7"/>
    </row>
    <row r="25726" spans="15:15" x14ac:dyDescent="0.25">
      <c r="O25726" s="7"/>
    </row>
    <row r="25727" spans="15:15" x14ac:dyDescent="0.25">
      <c r="O25727" s="7"/>
    </row>
    <row r="25728" spans="15:15" x14ac:dyDescent="0.25">
      <c r="O25728" s="7"/>
    </row>
    <row r="25729" spans="15:15" x14ac:dyDescent="0.25">
      <c r="O25729" s="7"/>
    </row>
    <row r="25730" spans="15:15" x14ac:dyDescent="0.25">
      <c r="O25730" s="7"/>
    </row>
    <row r="25731" spans="15:15" x14ac:dyDescent="0.25">
      <c r="O25731" s="7"/>
    </row>
    <row r="25732" spans="15:15" x14ac:dyDescent="0.25">
      <c r="O25732" s="7"/>
    </row>
    <row r="25733" spans="15:15" x14ac:dyDescent="0.25">
      <c r="O25733" s="7"/>
    </row>
    <row r="25734" spans="15:15" x14ac:dyDescent="0.25">
      <c r="O25734" s="7"/>
    </row>
    <row r="25735" spans="15:15" x14ac:dyDescent="0.25">
      <c r="O25735" s="7"/>
    </row>
    <row r="25736" spans="15:15" x14ac:dyDescent="0.25">
      <c r="O25736" s="7"/>
    </row>
    <row r="25737" spans="15:15" x14ac:dyDescent="0.25">
      <c r="O25737" s="7"/>
    </row>
    <row r="25738" spans="15:15" x14ac:dyDescent="0.25">
      <c r="O25738" s="7"/>
    </row>
    <row r="25739" spans="15:15" x14ac:dyDescent="0.25">
      <c r="O25739" s="7"/>
    </row>
    <row r="25740" spans="15:15" x14ac:dyDescent="0.25">
      <c r="O25740" s="7"/>
    </row>
    <row r="25741" spans="15:15" x14ac:dyDescent="0.25">
      <c r="O25741" s="7"/>
    </row>
    <row r="25742" spans="15:15" x14ac:dyDescent="0.25">
      <c r="O25742" s="7"/>
    </row>
    <row r="25743" spans="15:15" x14ac:dyDescent="0.25">
      <c r="O25743" s="7"/>
    </row>
    <row r="25744" spans="15:15" x14ac:dyDescent="0.25">
      <c r="O25744" s="7"/>
    </row>
    <row r="25745" spans="15:15" x14ac:dyDescent="0.25">
      <c r="O25745" s="7"/>
    </row>
    <row r="25746" spans="15:15" x14ac:dyDescent="0.25">
      <c r="O25746" s="7"/>
    </row>
    <row r="25747" spans="15:15" x14ac:dyDescent="0.25">
      <c r="O25747" s="7"/>
    </row>
    <row r="25748" spans="15:15" x14ac:dyDescent="0.25">
      <c r="O25748" s="7"/>
    </row>
    <row r="25749" spans="15:15" x14ac:dyDescent="0.25">
      <c r="O25749" s="7"/>
    </row>
    <row r="25750" spans="15:15" x14ac:dyDescent="0.25">
      <c r="O25750" s="7"/>
    </row>
    <row r="25751" spans="15:15" x14ac:dyDescent="0.25">
      <c r="O25751" s="7"/>
    </row>
    <row r="25752" spans="15:15" x14ac:dyDescent="0.25">
      <c r="O25752" s="7"/>
    </row>
    <row r="25753" spans="15:15" x14ac:dyDescent="0.25">
      <c r="O25753" s="7"/>
    </row>
    <row r="25754" spans="15:15" x14ac:dyDescent="0.25">
      <c r="O25754" s="7"/>
    </row>
    <row r="25755" spans="15:15" x14ac:dyDescent="0.25">
      <c r="O25755" s="7"/>
    </row>
    <row r="25756" spans="15:15" x14ac:dyDescent="0.25">
      <c r="O25756" s="7"/>
    </row>
    <row r="25757" spans="15:15" x14ac:dyDescent="0.25">
      <c r="O25757" s="7"/>
    </row>
    <row r="25758" spans="15:15" x14ac:dyDescent="0.25">
      <c r="O25758" s="7"/>
    </row>
    <row r="25759" spans="15:15" x14ac:dyDescent="0.25">
      <c r="O25759" s="7"/>
    </row>
    <row r="25760" spans="15:15" x14ac:dyDescent="0.25">
      <c r="O25760" s="7"/>
    </row>
    <row r="25761" spans="15:15" x14ac:dyDescent="0.25">
      <c r="O25761" s="7"/>
    </row>
    <row r="25762" spans="15:15" x14ac:dyDescent="0.25">
      <c r="O25762" s="7"/>
    </row>
    <row r="25763" spans="15:15" x14ac:dyDescent="0.25">
      <c r="O25763" s="7"/>
    </row>
    <row r="25764" spans="15:15" x14ac:dyDescent="0.25">
      <c r="O25764" s="7"/>
    </row>
    <row r="25765" spans="15:15" x14ac:dyDescent="0.25">
      <c r="O25765" s="7"/>
    </row>
    <row r="25766" spans="15:15" x14ac:dyDescent="0.25">
      <c r="O25766" s="7"/>
    </row>
    <row r="25767" spans="15:15" x14ac:dyDescent="0.25">
      <c r="O25767" s="7"/>
    </row>
    <row r="25768" spans="15:15" x14ac:dyDescent="0.25">
      <c r="O25768" s="7"/>
    </row>
    <row r="25769" spans="15:15" x14ac:dyDescent="0.25">
      <c r="O25769" s="7"/>
    </row>
    <row r="25770" spans="15:15" x14ac:dyDescent="0.25">
      <c r="O25770" s="7"/>
    </row>
    <row r="25771" spans="15:15" x14ac:dyDescent="0.25">
      <c r="O25771" s="7"/>
    </row>
    <row r="25772" spans="15:15" x14ac:dyDescent="0.25">
      <c r="O25772" s="7"/>
    </row>
    <row r="25773" spans="15:15" x14ac:dyDescent="0.25">
      <c r="O25773" s="7"/>
    </row>
    <row r="25774" spans="15:15" x14ac:dyDescent="0.25">
      <c r="O25774" s="7"/>
    </row>
    <row r="25775" spans="15:15" x14ac:dyDescent="0.25">
      <c r="O25775" s="7"/>
    </row>
    <row r="25776" spans="15:15" x14ac:dyDescent="0.25">
      <c r="O25776" s="7"/>
    </row>
    <row r="25777" spans="15:15" x14ac:dyDescent="0.25">
      <c r="O25777" s="7"/>
    </row>
    <row r="25778" spans="15:15" x14ac:dyDescent="0.25">
      <c r="O25778" s="7"/>
    </row>
    <row r="25779" spans="15:15" x14ac:dyDescent="0.25">
      <c r="O25779" s="7"/>
    </row>
    <row r="25780" spans="15:15" x14ac:dyDescent="0.25">
      <c r="O25780" s="7"/>
    </row>
    <row r="25781" spans="15:15" x14ac:dyDescent="0.25">
      <c r="O25781" s="7"/>
    </row>
    <row r="25782" spans="15:15" x14ac:dyDescent="0.25">
      <c r="O25782" s="7"/>
    </row>
    <row r="25783" spans="15:15" x14ac:dyDescent="0.25">
      <c r="O25783" s="7"/>
    </row>
    <row r="25784" spans="15:15" x14ac:dyDescent="0.25">
      <c r="O25784" s="7"/>
    </row>
    <row r="25785" spans="15:15" x14ac:dyDescent="0.25">
      <c r="O25785" s="7"/>
    </row>
    <row r="25786" spans="15:15" x14ac:dyDescent="0.25">
      <c r="O25786" s="7"/>
    </row>
    <row r="25787" spans="15:15" x14ac:dyDescent="0.25">
      <c r="O25787" s="7"/>
    </row>
    <row r="25788" spans="15:15" x14ac:dyDescent="0.25">
      <c r="O25788" s="7"/>
    </row>
    <row r="25789" spans="15:15" x14ac:dyDescent="0.25">
      <c r="O25789" s="7"/>
    </row>
    <row r="25790" spans="15:15" x14ac:dyDescent="0.25">
      <c r="O25790" s="7"/>
    </row>
    <row r="25791" spans="15:15" x14ac:dyDescent="0.25">
      <c r="O25791" s="7"/>
    </row>
    <row r="25792" spans="15:15" x14ac:dyDescent="0.25">
      <c r="O25792" s="7"/>
    </row>
    <row r="25793" spans="15:15" x14ac:dyDescent="0.25">
      <c r="O25793" s="7"/>
    </row>
    <row r="25794" spans="15:15" x14ac:dyDescent="0.25">
      <c r="O25794" s="7"/>
    </row>
    <row r="25795" spans="15:15" x14ac:dyDescent="0.25">
      <c r="O25795" s="7"/>
    </row>
    <row r="25796" spans="15:15" x14ac:dyDescent="0.25">
      <c r="O25796" s="7"/>
    </row>
    <row r="25797" spans="15:15" x14ac:dyDescent="0.25">
      <c r="O25797" s="7"/>
    </row>
    <row r="25798" spans="15:15" x14ac:dyDescent="0.25">
      <c r="O25798" s="7"/>
    </row>
    <row r="25799" spans="15:15" x14ac:dyDescent="0.25">
      <c r="O25799" s="7"/>
    </row>
    <row r="25800" spans="15:15" x14ac:dyDescent="0.25">
      <c r="O25800" s="7"/>
    </row>
    <row r="25801" spans="15:15" x14ac:dyDescent="0.25">
      <c r="O25801" s="7"/>
    </row>
    <row r="25802" spans="15:15" x14ac:dyDescent="0.25">
      <c r="O25802" s="7"/>
    </row>
    <row r="25803" spans="15:15" x14ac:dyDescent="0.25">
      <c r="O25803" s="7"/>
    </row>
    <row r="25804" spans="15:15" x14ac:dyDescent="0.25">
      <c r="O25804" s="7"/>
    </row>
    <row r="25805" spans="15:15" x14ac:dyDescent="0.25">
      <c r="O25805" s="7"/>
    </row>
    <row r="25806" spans="15:15" x14ac:dyDescent="0.25">
      <c r="O25806" s="7"/>
    </row>
    <row r="25807" spans="15:15" x14ac:dyDescent="0.25">
      <c r="O25807" s="7"/>
    </row>
    <row r="25808" spans="15:15" x14ac:dyDescent="0.25">
      <c r="O25808" s="7"/>
    </row>
    <row r="25809" spans="15:15" x14ac:dyDescent="0.25">
      <c r="O25809" s="7"/>
    </row>
    <row r="25810" spans="15:15" x14ac:dyDescent="0.25">
      <c r="O25810" s="7"/>
    </row>
    <row r="25811" spans="15:15" x14ac:dyDescent="0.25">
      <c r="O25811" s="7"/>
    </row>
    <row r="25812" spans="15:15" x14ac:dyDescent="0.25">
      <c r="O25812" s="7"/>
    </row>
    <row r="25813" spans="15:15" x14ac:dyDescent="0.25">
      <c r="O25813" s="7"/>
    </row>
    <row r="25814" spans="15:15" x14ac:dyDescent="0.25">
      <c r="O25814" s="7"/>
    </row>
    <row r="25815" spans="15:15" x14ac:dyDescent="0.25">
      <c r="O25815" s="7"/>
    </row>
    <row r="25816" spans="15:15" x14ac:dyDescent="0.25">
      <c r="O25816" s="7"/>
    </row>
    <row r="25817" spans="15:15" x14ac:dyDescent="0.25">
      <c r="O25817" s="7"/>
    </row>
    <row r="25818" spans="15:15" x14ac:dyDescent="0.25">
      <c r="O25818" s="7"/>
    </row>
    <row r="25819" spans="15:15" x14ac:dyDescent="0.25">
      <c r="O25819" s="7"/>
    </row>
    <row r="25820" spans="15:15" x14ac:dyDescent="0.25">
      <c r="O25820" s="7"/>
    </row>
    <row r="25821" spans="15:15" x14ac:dyDescent="0.25">
      <c r="O25821" s="7"/>
    </row>
    <row r="25822" spans="15:15" x14ac:dyDescent="0.25">
      <c r="O25822" s="7"/>
    </row>
    <row r="25823" spans="15:15" x14ac:dyDescent="0.25">
      <c r="O25823" s="7"/>
    </row>
    <row r="25824" spans="15:15" x14ac:dyDescent="0.25">
      <c r="O25824" s="7"/>
    </row>
    <row r="25825" spans="15:15" x14ac:dyDescent="0.25">
      <c r="O25825" s="7"/>
    </row>
    <row r="25826" spans="15:15" x14ac:dyDescent="0.25">
      <c r="O25826" s="7"/>
    </row>
    <row r="25827" spans="15:15" x14ac:dyDescent="0.25">
      <c r="O25827" s="7"/>
    </row>
    <row r="25828" spans="15:15" x14ac:dyDescent="0.25">
      <c r="O25828" s="7"/>
    </row>
    <row r="25829" spans="15:15" x14ac:dyDescent="0.25">
      <c r="O25829" s="7"/>
    </row>
    <row r="25830" spans="15:15" x14ac:dyDescent="0.25">
      <c r="O25830" s="7"/>
    </row>
    <row r="25831" spans="15:15" x14ac:dyDescent="0.25">
      <c r="O25831" s="7"/>
    </row>
    <row r="25832" spans="15:15" x14ac:dyDescent="0.25">
      <c r="O25832" s="7"/>
    </row>
    <row r="25833" spans="15:15" x14ac:dyDescent="0.25">
      <c r="O25833" s="7"/>
    </row>
    <row r="25834" spans="15:15" x14ac:dyDescent="0.25">
      <c r="O25834" s="7"/>
    </row>
    <row r="25835" spans="15:15" x14ac:dyDescent="0.25">
      <c r="O25835" s="7"/>
    </row>
    <row r="25836" spans="15:15" x14ac:dyDescent="0.25">
      <c r="O25836" s="7"/>
    </row>
    <row r="25837" spans="15:15" x14ac:dyDescent="0.25">
      <c r="O25837" s="7"/>
    </row>
    <row r="25838" spans="15:15" x14ac:dyDescent="0.25">
      <c r="O25838" s="7"/>
    </row>
    <row r="25839" spans="15:15" x14ac:dyDescent="0.25">
      <c r="O25839" s="7"/>
    </row>
    <row r="25840" spans="15:15" x14ac:dyDescent="0.25">
      <c r="O25840" s="7"/>
    </row>
    <row r="25841" spans="15:15" x14ac:dyDescent="0.25">
      <c r="O25841" s="7"/>
    </row>
    <row r="25842" spans="15:15" x14ac:dyDescent="0.25">
      <c r="O25842" s="7"/>
    </row>
    <row r="25843" spans="15:15" x14ac:dyDescent="0.25">
      <c r="O25843" s="7"/>
    </row>
    <row r="25844" spans="15:15" x14ac:dyDescent="0.25">
      <c r="O25844" s="7"/>
    </row>
    <row r="25845" spans="15:15" x14ac:dyDescent="0.25">
      <c r="O25845" s="7"/>
    </row>
    <row r="25846" spans="15:15" x14ac:dyDescent="0.25">
      <c r="O25846" s="7"/>
    </row>
    <row r="25847" spans="15:15" x14ac:dyDescent="0.25">
      <c r="O25847" s="7"/>
    </row>
    <row r="25848" spans="15:15" x14ac:dyDescent="0.25">
      <c r="O25848" s="7"/>
    </row>
    <row r="25849" spans="15:15" x14ac:dyDescent="0.25">
      <c r="O25849" s="7"/>
    </row>
    <row r="25874" spans="15:15" x14ac:dyDescent="0.25">
      <c r="O25874" s="7"/>
    </row>
    <row r="25875" spans="15:15" x14ac:dyDescent="0.25">
      <c r="O25875" s="7"/>
    </row>
    <row r="25876" spans="15:15" x14ac:dyDescent="0.25">
      <c r="O25876" s="7"/>
    </row>
    <row r="25877" spans="15:15" x14ac:dyDescent="0.25">
      <c r="O25877" s="7"/>
    </row>
    <row r="25878" spans="15:15" x14ac:dyDescent="0.25">
      <c r="O25878" s="7"/>
    </row>
    <row r="25879" spans="15:15" x14ac:dyDescent="0.25">
      <c r="O25879" s="7"/>
    </row>
    <row r="25880" spans="15:15" x14ac:dyDescent="0.25">
      <c r="O25880" s="7"/>
    </row>
    <row r="25881" spans="15:15" x14ac:dyDescent="0.25">
      <c r="O25881" s="7"/>
    </row>
    <row r="25882" spans="15:15" x14ac:dyDescent="0.25">
      <c r="O25882" s="7"/>
    </row>
    <row r="25883" spans="15:15" x14ac:dyDescent="0.25">
      <c r="O25883" s="7"/>
    </row>
    <row r="25884" spans="15:15" x14ac:dyDescent="0.25">
      <c r="O25884" s="7"/>
    </row>
    <row r="25885" spans="15:15" x14ac:dyDescent="0.25">
      <c r="O25885" s="7"/>
    </row>
    <row r="25886" spans="15:15" x14ac:dyDescent="0.25">
      <c r="O25886" s="7"/>
    </row>
    <row r="25887" spans="15:15" x14ac:dyDescent="0.25">
      <c r="O25887" s="7"/>
    </row>
    <row r="25888" spans="15:15" x14ac:dyDescent="0.25">
      <c r="O25888" s="7"/>
    </row>
    <row r="25889" spans="15:15" x14ac:dyDescent="0.25">
      <c r="O25889" s="7"/>
    </row>
    <row r="25890" spans="15:15" x14ac:dyDescent="0.25">
      <c r="O25890" s="7"/>
    </row>
    <row r="25891" spans="15:15" x14ac:dyDescent="0.25">
      <c r="O25891" s="7"/>
    </row>
    <row r="25892" spans="15:15" x14ac:dyDescent="0.25">
      <c r="O25892" s="7"/>
    </row>
    <row r="25893" spans="15:15" x14ac:dyDescent="0.25">
      <c r="O25893" s="7"/>
    </row>
    <row r="25894" spans="15:15" x14ac:dyDescent="0.25">
      <c r="O25894" s="7"/>
    </row>
    <row r="25895" spans="15:15" x14ac:dyDescent="0.25">
      <c r="O25895" s="7"/>
    </row>
    <row r="25896" spans="15:15" x14ac:dyDescent="0.25">
      <c r="O25896" s="7"/>
    </row>
    <row r="25897" spans="15:15" x14ac:dyDescent="0.25">
      <c r="O25897" s="7"/>
    </row>
    <row r="25898" spans="15:15" x14ac:dyDescent="0.25">
      <c r="O25898" s="7"/>
    </row>
    <row r="25899" spans="15:15" x14ac:dyDescent="0.25">
      <c r="O25899" s="7"/>
    </row>
    <row r="25900" spans="15:15" x14ac:dyDescent="0.25">
      <c r="O25900" s="7"/>
    </row>
    <row r="25901" spans="15:15" x14ac:dyDescent="0.25">
      <c r="O25901" s="7"/>
    </row>
    <row r="25902" spans="15:15" x14ac:dyDescent="0.25">
      <c r="O25902" s="7"/>
    </row>
    <row r="25903" spans="15:15" x14ac:dyDescent="0.25">
      <c r="O25903" s="7"/>
    </row>
    <row r="25904" spans="15:15" x14ac:dyDescent="0.25">
      <c r="O25904" s="7"/>
    </row>
    <row r="25905" spans="15:15" x14ac:dyDescent="0.25">
      <c r="O25905" s="7"/>
    </row>
    <row r="25906" spans="15:15" x14ac:dyDescent="0.25">
      <c r="O25906" s="7"/>
    </row>
    <row r="25907" spans="15:15" x14ac:dyDescent="0.25">
      <c r="O25907" s="7"/>
    </row>
    <row r="25908" spans="15:15" x14ac:dyDescent="0.25">
      <c r="O25908" s="7"/>
    </row>
    <row r="25909" spans="15:15" x14ac:dyDescent="0.25">
      <c r="O25909" s="7"/>
    </row>
    <row r="25910" spans="15:15" x14ac:dyDescent="0.25">
      <c r="O25910" s="7"/>
    </row>
    <row r="25911" spans="15:15" x14ac:dyDescent="0.25">
      <c r="O25911" s="7"/>
    </row>
    <row r="25912" spans="15:15" x14ac:dyDescent="0.25">
      <c r="O25912" s="7"/>
    </row>
    <row r="25913" spans="15:15" x14ac:dyDescent="0.25">
      <c r="O25913" s="7"/>
    </row>
    <row r="25914" spans="15:15" x14ac:dyDescent="0.25">
      <c r="O25914" s="7"/>
    </row>
    <row r="25915" spans="15:15" x14ac:dyDescent="0.25">
      <c r="O25915" s="7"/>
    </row>
    <row r="25916" spans="15:15" x14ac:dyDescent="0.25">
      <c r="O25916" s="7"/>
    </row>
    <row r="25917" spans="15:15" x14ac:dyDescent="0.25">
      <c r="O25917" s="7"/>
    </row>
    <row r="25918" spans="15:15" x14ac:dyDescent="0.25">
      <c r="O25918" s="7"/>
    </row>
    <row r="25919" spans="15:15" x14ac:dyDescent="0.25">
      <c r="O25919" s="7"/>
    </row>
    <row r="25920" spans="15:15" x14ac:dyDescent="0.25">
      <c r="O25920" s="7"/>
    </row>
    <row r="25921" spans="15:15" x14ac:dyDescent="0.25">
      <c r="O25921" s="7"/>
    </row>
    <row r="25922" spans="15:15" x14ac:dyDescent="0.25">
      <c r="O25922" s="7"/>
    </row>
    <row r="25923" spans="15:15" x14ac:dyDescent="0.25">
      <c r="O25923" s="7"/>
    </row>
    <row r="25924" spans="15:15" x14ac:dyDescent="0.25">
      <c r="O25924" s="7"/>
    </row>
    <row r="25925" spans="15:15" x14ac:dyDescent="0.25">
      <c r="O25925" s="7"/>
    </row>
    <row r="25926" spans="15:15" x14ac:dyDescent="0.25">
      <c r="O25926" s="7"/>
    </row>
    <row r="25927" spans="15:15" x14ac:dyDescent="0.25">
      <c r="O25927" s="7"/>
    </row>
    <row r="25928" spans="15:15" x14ac:dyDescent="0.25">
      <c r="O25928" s="7"/>
    </row>
    <row r="25929" spans="15:15" x14ac:dyDescent="0.25">
      <c r="O25929" s="7"/>
    </row>
    <row r="25930" spans="15:15" x14ac:dyDescent="0.25">
      <c r="O25930" s="7"/>
    </row>
    <row r="25931" spans="15:15" x14ac:dyDescent="0.25">
      <c r="O25931" s="7"/>
    </row>
    <row r="25932" spans="15:15" x14ac:dyDescent="0.25">
      <c r="O25932" s="7"/>
    </row>
    <row r="25933" spans="15:15" x14ac:dyDescent="0.25">
      <c r="O25933" s="7"/>
    </row>
    <row r="25934" spans="15:15" x14ac:dyDescent="0.25">
      <c r="O25934" s="7"/>
    </row>
    <row r="25935" spans="15:15" x14ac:dyDescent="0.25">
      <c r="O25935" s="7"/>
    </row>
    <row r="25936" spans="15:15" x14ac:dyDescent="0.25">
      <c r="O25936" s="7"/>
    </row>
    <row r="25937" spans="15:15" x14ac:dyDescent="0.25">
      <c r="O25937" s="7"/>
    </row>
    <row r="25938" spans="15:15" x14ac:dyDescent="0.25">
      <c r="O25938" s="7"/>
    </row>
    <row r="25939" spans="15:15" x14ac:dyDescent="0.25">
      <c r="O25939" s="7"/>
    </row>
    <row r="25940" spans="15:15" x14ac:dyDescent="0.25">
      <c r="O25940" s="7"/>
    </row>
    <row r="25941" spans="15:15" x14ac:dyDescent="0.25">
      <c r="O25941" s="7"/>
    </row>
    <row r="25942" spans="15:15" x14ac:dyDescent="0.25">
      <c r="O25942" s="7"/>
    </row>
    <row r="25943" spans="15:15" x14ac:dyDescent="0.25">
      <c r="O25943" s="7"/>
    </row>
    <row r="25944" spans="15:15" x14ac:dyDescent="0.25">
      <c r="O25944" s="7"/>
    </row>
    <row r="25945" spans="15:15" x14ac:dyDescent="0.25">
      <c r="O25945" s="7"/>
    </row>
    <row r="25946" spans="15:15" x14ac:dyDescent="0.25">
      <c r="O25946" s="7"/>
    </row>
    <row r="25947" spans="15:15" x14ac:dyDescent="0.25">
      <c r="O25947" s="7"/>
    </row>
    <row r="25948" spans="15:15" x14ac:dyDescent="0.25">
      <c r="O25948" s="7"/>
    </row>
    <row r="25949" spans="15:15" x14ac:dyDescent="0.25">
      <c r="O25949" s="7"/>
    </row>
    <row r="25950" spans="15:15" x14ac:dyDescent="0.25">
      <c r="O25950" s="7"/>
    </row>
    <row r="25951" spans="15:15" x14ac:dyDescent="0.25">
      <c r="O25951" s="7"/>
    </row>
    <row r="25952" spans="15:15" x14ac:dyDescent="0.25">
      <c r="O25952" s="7"/>
    </row>
    <row r="25953" spans="15:15" x14ac:dyDescent="0.25">
      <c r="O25953" s="7"/>
    </row>
    <row r="25954" spans="15:15" x14ac:dyDescent="0.25">
      <c r="O25954" s="7"/>
    </row>
    <row r="25955" spans="15:15" x14ac:dyDescent="0.25">
      <c r="O25955" s="7"/>
    </row>
    <row r="25956" spans="15:15" x14ac:dyDescent="0.25">
      <c r="O25956" s="7"/>
    </row>
    <row r="25957" spans="15:15" x14ac:dyDescent="0.25">
      <c r="O25957" s="7"/>
    </row>
    <row r="25958" spans="15:15" x14ac:dyDescent="0.25">
      <c r="O25958" s="7"/>
    </row>
    <row r="25959" spans="15:15" x14ac:dyDescent="0.25">
      <c r="O25959" s="7"/>
    </row>
    <row r="25960" spans="15:15" x14ac:dyDescent="0.25">
      <c r="O25960" s="7"/>
    </row>
    <row r="25961" spans="15:15" x14ac:dyDescent="0.25">
      <c r="O25961" s="7"/>
    </row>
    <row r="25962" spans="15:15" x14ac:dyDescent="0.25">
      <c r="O25962" s="7"/>
    </row>
    <row r="25963" spans="15:15" x14ac:dyDescent="0.25">
      <c r="O25963" s="7"/>
    </row>
    <row r="25964" spans="15:15" x14ac:dyDescent="0.25">
      <c r="O25964" s="7"/>
    </row>
    <row r="25965" spans="15:15" x14ac:dyDescent="0.25">
      <c r="O25965" s="7"/>
    </row>
    <row r="25966" spans="15:15" x14ac:dyDescent="0.25">
      <c r="O25966" s="7"/>
    </row>
    <row r="25967" spans="15:15" x14ac:dyDescent="0.25">
      <c r="O25967" s="7"/>
    </row>
    <row r="25968" spans="15:15" x14ac:dyDescent="0.25">
      <c r="O25968" s="7"/>
    </row>
    <row r="25969" spans="15:15" x14ac:dyDescent="0.25">
      <c r="O25969" s="7"/>
    </row>
    <row r="25970" spans="15:15" x14ac:dyDescent="0.25">
      <c r="O25970" s="7"/>
    </row>
    <row r="25971" spans="15:15" x14ac:dyDescent="0.25">
      <c r="O25971" s="7"/>
    </row>
    <row r="25972" spans="15:15" x14ac:dyDescent="0.25">
      <c r="O25972" s="7"/>
    </row>
    <row r="25973" spans="15:15" x14ac:dyDescent="0.25">
      <c r="O25973" s="7"/>
    </row>
    <row r="25974" spans="15:15" x14ac:dyDescent="0.25">
      <c r="O25974" s="7"/>
    </row>
    <row r="25975" spans="15:15" x14ac:dyDescent="0.25">
      <c r="O25975" s="7"/>
    </row>
    <row r="25976" spans="15:15" x14ac:dyDescent="0.25">
      <c r="O25976" s="7"/>
    </row>
    <row r="25977" spans="15:15" x14ac:dyDescent="0.25">
      <c r="O25977" s="7"/>
    </row>
    <row r="25978" spans="15:15" x14ac:dyDescent="0.25">
      <c r="O25978" s="7"/>
    </row>
    <row r="25979" spans="15:15" x14ac:dyDescent="0.25">
      <c r="O25979" s="7"/>
    </row>
    <row r="25980" spans="15:15" x14ac:dyDescent="0.25">
      <c r="O25980" s="7"/>
    </row>
    <row r="25981" spans="15:15" x14ac:dyDescent="0.25">
      <c r="O25981" s="7"/>
    </row>
    <row r="25982" spans="15:15" x14ac:dyDescent="0.25">
      <c r="O25982" s="7"/>
    </row>
    <row r="25983" spans="15:15" x14ac:dyDescent="0.25">
      <c r="O25983" s="7"/>
    </row>
    <row r="25984" spans="15:15" x14ac:dyDescent="0.25">
      <c r="O25984" s="7"/>
    </row>
    <row r="25985" spans="15:15" x14ac:dyDescent="0.25">
      <c r="O25985" s="7"/>
    </row>
    <row r="25986" spans="15:15" x14ac:dyDescent="0.25">
      <c r="O25986" s="7"/>
    </row>
    <row r="25987" spans="15:15" x14ac:dyDescent="0.25">
      <c r="O25987" s="7"/>
    </row>
    <row r="25988" spans="15:15" x14ac:dyDescent="0.25">
      <c r="O25988" s="7"/>
    </row>
    <row r="25989" spans="15:15" x14ac:dyDescent="0.25">
      <c r="O25989" s="7"/>
    </row>
    <row r="25990" spans="15:15" x14ac:dyDescent="0.25">
      <c r="O25990" s="7"/>
    </row>
    <row r="25991" spans="15:15" x14ac:dyDescent="0.25">
      <c r="O25991" s="7"/>
    </row>
    <row r="25992" spans="15:15" x14ac:dyDescent="0.25">
      <c r="O25992" s="7"/>
    </row>
    <row r="25993" spans="15:15" x14ac:dyDescent="0.25">
      <c r="O25993" s="7"/>
    </row>
    <row r="25994" spans="15:15" x14ac:dyDescent="0.25">
      <c r="O25994" s="7"/>
    </row>
    <row r="25995" spans="15:15" x14ac:dyDescent="0.25">
      <c r="O25995" s="7"/>
    </row>
    <row r="25996" spans="15:15" x14ac:dyDescent="0.25">
      <c r="O25996" s="7"/>
    </row>
    <row r="25997" spans="15:15" x14ac:dyDescent="0.25">
      <c r="O25997" s="7"/>
    </row>
    <row r="25998" spans="15:15" x14ac:dyDescent="0.25">
      <c r="O25998" s="7"/>
    </row>
    <row r="25999" spans="15:15" x14ac:dyDescent="0.25">
      <c r="O25999" s="7"/>
    </row>
    <row r="26000" spans="15:15" x14ac:dyDescent="0.25">
      <c r="O26000" s="7"/>
    </row>
    <row r="26001" spans="15:15" x14ac:dyDescent="0.25">
      <c r="O26001" s="7"/>
    </row>
    <row r="26002" spans="15:15" x14ac:dyDescent="0.25">
      <c r="O26002" s="7"/>
    </row>
    <row r="26003" spans="15:15" x14ac:dyDescent="0.25">
      <c r="O26003" s="7"/>
    </row>
    <row r="26004" spans="15:15" x14ac:dyDescent="0.25">
      <c r="O26004" s="7"/>
    </row>
    <row r="26005" spans="15:15" x14ac:dyDescent="0.25">
      <c r="O26005" s="7"/>
    </row>
    <row r="26006" spans="15:15" x14ac:dyDescent="0.25">
      <c r="O26006" s="7"/>
    </row>
    <row r="26007" spans="15:15" x14ac:dyDescent="0.25">
      <c r="O26007" s="7"/>
    </row>
    <row r="26008" spans="15:15" x14ac:dyDescent="0.25">
      <c r="O26008" s="7"/>
    </row>
    <row r="26009" spans="15:15" x14ac:dyDescent="0.25">
      <c r="O26009" s="7"/>
    </row>
    <row r="26010" spans="15:15" x14ac:dyDescent="0.25">
      <c r="O26010" s="7"/>
    </row>
    <row r="26011" spans="15:15" x14ac:dyDescent="0.25">
      <c r="O26011" s="7"/>
    </row>
    <row r="26012" spans="15:15" x14ac:dyDescent="0.25">
      <c r="O26012" s="7"/>
    </row>
    <row r="26013" spans="15:15" x14ac:dyDescent="0.25">
      <c r="O26013" s="7"/>
    </row>
    <row r="26014" spans="15:15" x14ac:dyDescent="0.25">
      <c r="O26014" s="7"/>
    </row>
    <row r="26015" spans="15:15" x14ac:dyDescent="0.25">
      <c r="O26015" s="7"/>
    </row>
    <row r="26016" spans="15:15" x14ac:dyDescent="0.25">
      <c r="O26016" s="7"/>
    </row>
    <row r="26017" spans="15:15" x14ac:dyDescent="0.25">
      <c r="O26017" s="7"/>
    </row>
    <row r="26018" spans="15:15" x14ac:dyDescent="0.25">
      <c r="O26018" s="7"/>
    </row>
    <row r="26019" spans="15:15" x14ac:dyDescent="0.25">
      <c r="O26019" s="7"/>
    </row>
    <row r="26020" spans="15:15" x14ac:dyDescent="0.25">
      <c r="O26020" s="7"/>
    </row>
    <row r="26021" spans="15:15" x14ac:dyDescent="0.25">
      <c r="O26021" s="7"/>
    </row>
    <row r="26022" spans="15:15" x14ac:dyDescent="0.25">
      <c r="O26022" s="7"/>
    </row>
    <row r="26023" spans="15:15" x14ac:dyDescent="0.25">
      <c r="O26023" s="7"/>
    </row>
    <row r="26024" spans="15:15" x14ac:dyDescent="0.25">
      <c r="O26024" s="7"/>
    </row>
    <row r="26025" spans="15:15" x14ac:dyDescent="0.25">
      <c r="O26025" s="7"/>
    </row>
    <row r="26026" spans="15:15" x14ac:dyDescent="0.25">
      <c r="O26026" s="7"/>
    </row>
    <row r="26027" spans="15:15" x14ac:dyDescent="0.25">
      <c r="O26027" s="7"/>
    </row>
    <row r="26028" spans="15:15" x14ac:dyDescent="0.25">
      <c r="O26028" s="7"/>
    </row>
    <row r="26029" spans="15:15" x14ac:dyDescent="0.25">
      <c r="O26029" s="7"/>
    </row>
    <row r="26030" spans="15:15" x14ac:dyDescent="0.25">
      <c r="O26030" s="7"/>
    </row>
    <row r="26031" spans="15:15" x14ac:dyDescent="0.25">
      <c r="O26031" s="7"/>
    </row>
    <row r="26032" spans="15:15" x14ac:dyDescent="0.25">
      <c r="O26032" s="7"/>
    </row>
    <row r="26033" spans="15:15" x14ac:dyDescent="0.25">
      <c r="O26033" s="7"/>
    </row>
    <row r="26034" spans="15:15" x14ac:dyDescent="0.25">
      <c r="O26034" s="7"/>
    </row>
    <row r="26035" spans="15:15" x14ac:dyDescent="0.25">
      <c r="O26035" s="7"/>
    </row>
    <row r="26036" spans="15:15" x14ac:dyDescent="0.25">
      <c r="O26036" s="7"/>
    </row>
    <row r="26037" spans="15:15" x14ac:dyDescent="0.25">
      <c r="O26037" s="7"/>
    </row>
    <row r="26038" spans="15:15" x14ac:dyDescent="0.25">
      <c r="O26038" s="7"/>
    </row>
    <row r="26039" spans="15:15" x14ac:dyDescent="0.25">
      <c r="O26039" s="7"/>
    </row>
    <row r="26040" spans="15:15" x14ac:dyDescent="0.25">
      <c r="O26040" s="7"/>
    </row>
    <row r="26041" spans="15:15" x14ac:dyDescent="0.25">
      <c r="O26041" s="7"/>
    </row>
    <row r="26042" spans="15:15" x14ac:dyDescent="0.25">
      <c r="O26042" s="7"/>
    </row>
    <row r="26043" spans="15:15" x14ac:dyDescent="0.25">
      <c r="O26043" s="7"/>
    </row>
    <row r="26044" spans="15:15" x14ac:dyDescent="0.25">
      <c r="O26044" s="7"/>
    </row>
    <row r="26045" spans="15:15" x14ac:dyDescent="0.25">
      <c r="O26045" s="7"/>
    </row>
    <row r="26046" spans="15:15" x14ac:dyDescent="0.25">
      <c r="O26046" s="7"/>
    </row>
    <row r="26047" spans="15:15" x14ac:dyDescent="0.25">
      <c r="O26047" s="7"/>
    </row>
    <row r="26048" spans="15:15" x14ac:dyDescent="0.25">
      <c r="O26048" s="7"/>
    </row>
    <row r="26049" spans="15:15" x14ac:dyDescent="0.25">
      <c r="O26049" s="7"/>
    </row>
    <row r="26050" spans="15:15" x14ac:dyDescent="0.25">
      <c r="O26050" s="7"/>
    </row>
    <row r="26051" spans="15:15" x14ac:dyDescent="0.25">
      <c r="O26051" s="7"/>
    </row>
    <row r="26052" spans="15:15" x14ac:dyDescent="0.25">
      <c r="O26052" s="7"/>
    </row>
    <row r="26053" spans="15:15" x14ac:dyDescent="0.25">
      <c r="O26053" s="7"/>
    </row>
    <row r="26054" spans="15:15" x14ac:dyDescent="0.25">
      <c r="O26054" s="7"/>
    </row>
    <row r="26055" spans="15:15" x14ac:dyDescent="0.25">
      <c r="O26055" s="7"/>
    </row>
    <row r="26056" spans="15:15" x14ac:dyDescent="0.25">
      <c r="O26056" s="7"/>
    </row>
    <row r="26057" spans="15:15" x14ac:dyDescent="0.25">
      <c r="O26057" s="7"/>
    </row>
    <row r="26058" spans="15:15" x14ac:dyDescent="0.25">
      <c r="O26058" s="7"/>
    </row>
    <row r="26059" spans="15:15" x14ac:dyDescent="0.25">
      <c r="O26059" s="7"/>
    </row>
    <row r="26060" spans="15:15" x14ac:dyDescent="0.25">
      <c r="O26060" s="7"/>
    </row>
    <row r="26061" spans="15:15" x14ac:dyDescent="0.25">
      <c r="O26061" s="7"/>
    </row>
    <row r="26062" spans="15:15" x14ac:dyDescent="0.25">
      <c r="O26062" s="7"/>
    </row>
    <row r="26063" spans="15:15" x14ac:dyDescent="0.25">
      <c r="O26063" s="7"/>
    </row>
    <row r="26064" spans="15:15" x14ac:dyDescent="0.25">
      <c r="O26064" s="7"/>
    </row>
    <row r="26065" spans="15:15" x14ac:dyDescent="0.25">
      <c r="O26065" s="7"/>
    </row>
    <row r="26066" spans="15:15" x14ac:dyDescent="0.25">
      <c r="O26066" s="7"/>
    </row>
    <row r="26067" spans="15:15" x14ac:dyDescent="0.25">
      <c r="O26067" s="7"/>
    </row>
    <row r="26068" spans="15:15" x14ac:dyDescent="0.25">
      <c r="O26068" s="7"/>
    </row>
    <row r="26069" spans="15:15" x14ac:dyDescent="0.25">
      <c r="O26069" s="7"/>
    </row>
    <row r="26070" spans="15:15" x14ac:dyDescent="0.25">
      <c r="O26070" s="7"/>
    </row>
    <row r="26071" spans="15:15" x14ac:dyDescent="0.25">
      <c r="O26071" s="7"/>
    </row>
    <row r="26072" spans="15:15" x14ac:dyDescent="0.25">
      <c r="O26072" s="7"/>
    </row>
    <row r="26073" spans="15:15" x14ac:dyDescent="0.25">
      <c r="O26073" s="7"/>
    </row>
    <row r="26074" spans="15:15" x14ac:dyDescent="0.25">
      <c r="O26074" s="7"/>
    </row>
    <row r="26075" spans="15:15" x14ac:dyDescent="0.25">
      <c r="O26075" s="7"/>
    </row>
    <row r="26076" spans="15:15" x14ac:dyDescent="0.25">
      <c r="O26076" s="7"/>
    </row>
    <row r="26077" spans="15:15" x14ac:dyDescent="0.25">
      <c r="O26077" s="7"/>
    </row>
    <row r="26078" spans="15:15" x14ac:dyDescent="0.25">
      <c r="O26078" s="7"/>
    </row>
    <row r="26079" spans="15:15" x14ac:dyDescent="0.25">
      <c r="O26079" s="7"/>
    </row>
    <row r="26080" spans="15:15" x14ac:dyDescent="0.25">
      <c r="O26080" s="7"/>
    </row>
    <row r="26081" spans="15:15" x14ac:dyDescent="0.25">
      <c r="O26081" s="7"/>
    </row>
    <row r="26082" spans="15:15" x14ac:dyDescent="0.25">
      <c r="O26082" s="7"/>
    </row>
    <row r="26083" spans="15:15" x14ac:dyDescent="0.25">
      <c r="O26083" s="7"/>
    </row>
    <row r="26084" spans="15:15" x14ac:dyDescent="0.25">
      <c r="O26084" s="7"/>
    </row>
    <row r="26085" spans="15:15" x14ac:dyDescent="0.25">
      <c r="O26085" s="7"/>
    </row>
    <row r="26086" spans="15:15" x14ac:dyDescent="0.25">
      <c r="O26086" s="7"/>
    </row>
    <row r="26087" spans="15:15" x14ac:dyDescent="0.25">
      <c r="O26087" s="7"/>
    </row>
    <row r="26088" spans="15:15" x14ac:dyDescent="0.25">
      <c r="O26088" s="7"/>
    </row>
    <row r="26089" spans="15:15" x14ac:dyDescent="0.25">
      <c r="O26089" s="7"/>
    </row>
    <row r="26090" spans="15:15" x14ac:dyDescent="0.25">
      <c r="O26090" s="7"/>
    </row>
    <row r="26091" spans="15:15" x14ac:dyDescent="0.25">
      <c r="O26091" s="7"/>
    </row>
    <row r="26092" spans="15:15" x14ac:dyDescent="0.25">
      <c r="O26092" s="7"/>
    </row>
    <row r="26093" spans="15:15" x14ac:dyDescent="0.25">
      <c r="O26093" s="7"/>
    </row>
    <row r="26094" spans="15:15" x14ac:dyDescent="0.25">
      <c r="O26094" s="7"/>
    </row>
    <row r="26095" spans="15:15" x14ac:dyDescent="0.25">
      <c r="O26095" s="7"/>
    </row>
    <row r="26096" spans="15:15" x14ac:dyDescent="0.25">
      <c r="O26096" s="7"/>
    </row>
    <row r="26097" spans="15:15" x14ac:dyDescent="0.25">
      <c r="O26097" s="7"/>
    </row>
    <row r="26098" spans="15:15" x14ac:dyDescent="0.25">
      <c r="O26098" s="7"/>
    </row>
    <row r="26099" spans="15:15" x14ac:dyDescent="0.25">
      <c r="O26099" s="7"/>
    </row>
    <row r="26100" spans="15:15" x14ac:dyDescent="0.25">
      <c r="O26100" s="7"/>
    </row>
    <row r="26101" spans="15:15" x14ac:dyDescent="0.25">
      <c r="O26101" s="7"/>
    </row>
    <row r="26102" spans="15:15" x14ac:dyDescent="0.25">
      <c r="O26102" s="7"/>
    </row>
    <row r="26103" spans="15:15" x14ac:dyDescent="0.25">
      <c r="O26103" s="7"/>
    </row>
    <row r="26104" spans="15:15" x14ac:dyDescent="0.25">
      <c r="O26104" s="7"/>
    </row>
    <row r="26105" spans="15:15" x14ac:dyDescent="0.25">
      <c r="O26105" s="7"/>
    </row>
    <row r="26106" spans="15:15" x14ac:dyDescent="0.25">
      <c r="O26106" s="7"/>
    </row>
    <row r="26107" spans="15:15" x14ac:dyDescent="0.25">
      <c r="O26107" s="7"/>
    </row>
    <row r="26108" spans="15:15" x14ac:dyDescent="0.25">
      <c r="O26108" s="7"/>
    </row>
    <row r="26109" spans="15:15" x14ac:dyDescent="0.25">
      <c r="O26109" s="7"/>
    </row>
    <row r="26110" spans="15:15" x14ac:dyDescent="0.25">
      <c r="O26110" s="7"/>
    </row>
    <row r="26111" spans="15:15" x14ac:dyDescent="0.25">
      <c r="O26111" s="7"/>
    </row>
    <row r="26112" spans="15:15" x14ac:dyDescent="0.25">
      <c r="O26112" s="7"/>
    </row>
    <row r="26113" spans="15:15" x14ac:dyDescent="0.25">
      <c r="O26113" s="7"/>
    </row>
    <row r="26138" spans="15:15" x14ac:dyDescent="0.25">
      <c r="O26138" s="7"/>
    </row>
    <row r="26139" spans="15:15" x14ac:dyDescent="0.25">
      <c r="O26139" s="7"/>
    </row>
    <row r="26140" spans="15:15" x14ac:dyDescent="0.25">
      <c r="O26140" s="7"/>
    </row>
    <row r="26141" spans="15:15" x14ac:dyDescent="0.25">
      <c r="O26141" s="7"/>
    </row>
    <row r="26142" spans="15:15" x14ac:dyDescent="0.25">
      <c r="O26142" s="7"/>
    </row>
    <row r="26143" spans="15:15" x14ac:dyDescent="0.25">
      <c r="O26143" s="7"/>
    </row>
    <row r="26144" spans="15:15" x14ac:dyDescent="0.25">
      <c r="O26144" s="7"/>
    </row>
    <row r="26145" spans="15:15" x14ac:dyDescent="0.25">
      <c r="O26145" s="7"/>
    </row>
    <row r="26146" spans="15:15" x14ac:dyDescent="0.25">
      <c r="O26146" s="7"/>
    </row>
    <row r="26147" spans="15:15" x14ac:dyDescent="0.25">
      <c r="O26147" s="7"/>
    </row>
    <row r="26148" spans="15:15" x14ac:dyDescent="0.25">
      <c r="O26148" s="7"/>
    </row>
    <row r="26149" spans="15:15" x14ac:dyDescent="0.25">
      <c r="O26149" s="7"/>
    </row>
    <row r="26150" spans="15:15" x14ac:dyDescent="0.25">
      <c r="O26150" s="7"/>
    </row>
    <row r="26151" spans="15:15" x14ac:dyDescent="0.25">
      <c r="O26151" s="7"/>
    </row>
    <row r="26152" spans="15:15" x14ac:dyDescent="0.25">
      <c r="O26152" s="7"/>
    </row>
    <row r="26153" spans="15:15" x14ac:dyDescent="0.25">
      <c r="O26153" s="7"/>
    </row>
    <row r="26154" spans="15:15" x14ac:dyDescent="0.25">
      <c r="O26154" s="7"/>
    </row>
    <row r="26155" spans="15:15" x14ac:dyDescent="0.25">
      <c r="O26155" s="7"/>
    </row>
    <row r="26156" spans="15:15" x14ac:dyDescent="0.25">
      <c r="O26156" s="7"/>
    </row>
    <row r="26157" spans="15:15" x14ac:dyDescent="0.25">
      <c r="O26157" s="7"/>
    </row>
    <row r="26158" spans="15:15" x14ac:dyDescent="0.25">
      <c r="O26158" s="7"/>
    </row>
    <row r="26159" spans="15:15" x14ac:dyDescent="0.25">
      <c r="O26159" s="7"/>
    </row>
    <row r="26160" spans="15:15" x14ac:dyDescent="0.25">
      <c r="O26160" s="7"/>
    </row>
    <row r="26161" spans="15:15" x14ac:dyDescent="0.25">
      <c r="O26161" s="7"/>
    </row>
    <row r="26162" spans="15:15" x14ac:dyDescent="0.25">
      <c r="O26162" s="7"/>
    </row>
    <row r="26163" spans="15:15" x14ac:dyDescent="0.25">
      <c r="O26163" s="7"/>
    </row>
    <row r="26164" spans="15:15" x14ac:dyDescent="0.25">
      <c r="O26164" s="7"/>
    </row>
    <row r="26165" spans="15:15" x14ac:dyDescent="0.25">
      <c r="O26165" s="7"/>
    </row>
    <row r="26166" spans="15:15" x14ac:dyDescent="0.25">
      <c r="O26166" s="7"/>
    </row>
    <row r="26167" spans="15:15" x14ac:dyDescent="0.25">
      <c r="O26167" s="7"/>
    </row>
    <row r="26168" spans="15:15" x14ac:dyDescent="0.25">
      <c r="O26168" s="7"/>
    </row>
    <row r="26169" spans="15:15" x14ac:dyDescent="0.25">
      <c r="O26169" s="7"/>
    </row>
    <row r="26170" spans="15:15" x14ac:dyDescent="0.25">
      <c r="O26170" s="7"/>
    </row>
    <row r="26171" spans="15:15" x14ac:dyDescent="0.25">
      <c r="O26171" s="7"/>
    </row>
    <row r="26172" spans="15:15" x14ac:dyDescent="0.25">
      <c r="O26172" s="7"/>
    </row>
    <row r="26173" spans="15:15" x14ac:dyDescent="0.25">
      <c r="O26173" s="7"/>
    </row>
    <row r="26174" spans="15:15" x14ac:dyDescent="0.25">
      <c r="O26174" s="7"/>
    </row>
    <row r="26175" spans="15:15" x14ac:dyDescent="0.25">
      <c r="O26175" s="7"/>
    </row>
    <row r="26176" spans="15:15" x14ac:dyDescent="0.25">
      <c r="O26176" s="7"/>
    </row>
    <row r="26177" spans="15:15" x14ac:dyDescent="0.25">
      <c r="O26177" s="7"/>
    </row>
    <row r="26178" spans="15:15" x14ac:dyDescent="0.25">
      <c r="O26178" s="7"/>
    </row>
    <row r="26179" spans="15:15" x14ac:dyDescent="0.25">
      <c r="O26179" s="7"/>
    </row>
    <row r="26180" spans="15:15" x14ac:dyDescent="0.25">
      <c r="O26180" s="7"/>
    </row>
    <row r="26181" spans="15:15" x14ac:dyDescent="0.25">
      <c r="O26181" s="7"/>
    </row>
    <row r="26182" spans="15:15" x14ac:dyDescent="0.25">
      <c r="O26182" s="7"/>
    </row>
    <row r="26183" spans="15:15" x14ac:dyDescent="0.25">
      <c r="O26183" s="7"/>
    </row>
    <row r="26184" spans="15:15" x14ac:dyDescent="0.25">
      <c r="O26184" s="7"/>
    </row>
    <row r="26185" spans="15:15" x14ac:dyDescent="0.25">
      <c r="O26185" s="7"/>
    </row>
    <row r="26186" spans="15:15" x14ac:dyDescent="0.25">
      <c r="O26186" s="7"/>
    </row>
    <row r="26187" spans="15:15" x14ac:dyDescent="0.25">
      <c r="O26187" s="7"/>
    </row>
    <row r="26188" spans="15:15" x14ac:dyDescent="0.25">
      <c r="O26188" s="7"/>
    </row>
    <row r="26189" spans="15:15" x14ac:dyDescent="0.25">
      <c r="O26189" s="7"/>
    </row>
    <row r="26190" spans="15:15" x14ac:dyDescent="0.25">
      <c r="O26190" s="7"/>
    </row>
    <row r="26191" spans="15:15" x14ac:dyDescent="0.25">
      <c r="O26191" s="7"/>
    </row>
    <row r="26192" spans="15:15" x14ac:dyDescent="0.25">
      <c r="O26192" s="7"/>
    </row>
    <row r="26193" spans="15:15" x14ac:dyDescent="0.25">
      <c r="O26193" s="7"/>
    </row>
    <row r="26194" spans="15:15" x14ac:dyDescent="0.25">
      <c r="O26194" s="7"/>
    </row>
    <row r="26195" spans="15:15" x14ac:dyDescent="0.25">
      <c r="O26195" s="7"/>
    </row>
    <row r="26196" spans="15:15" x14ac:dyDescent="0.25">
      <c r="O26196" s="7"/>
    </row>
    <row r="26197" spans="15:15" x14ac:dyDescent="0.25">
      <c r="O26197" s="7"/>
    </row>
    <row r="26198" spans="15:15" x14ac:dyDescent="0.25">
      <c r="O26198" s="7"/>
    </row>
    <row r="26199" spans="15:15" x14ac:dyDescent="0.25">
      <c r="O26199" s="7"/>
    </row>
    <row r="26200" spans="15:15" x14ac:dyDescent="0.25">
      <c r="O26200" s="7"/>
    </row>
    <row r="26201" spans="15:15" x14ac:dyDescent="0.25">
      <c r="O26201" s="7"/>
    </row>
    <row r="26202" spans="15:15" x14ac:dyDescent="0.25">
      <c r="O26202" s="7"/>
    </row>
    <row r="26203" spans="15:15" x14ac:dyDescent="0.25">
      <c r="O26203" s="7"/>
    </row>
    <row r="26204" spans="15:15" x14ac:dyDescent="0.25">
      <c r="O26204" s="7"/>
    </row>
    <row r="26205" spans="15:15" x14ac:dyDescent="0.25">
      <c r="O26205" s="7"/>
    </row>
    <row r="26206" spans="15:15" x14ac:dyDescent="0.25">
      <c r="O26206" s="7"/>
    </row>
    <row r="26207" spans="15:15" x14ac:dyDescent="0.25">
      <c r="O26207" s="7"/>
    </row>
    <row r="26208" spans="15:15" x14ac:dyDescent="0.25">
      <c r="O26208" s="7"/>
    </row>
    <row r="26209" spans="15:15" x14ac:dyDescent="0.25">
      <c r="O26209" s="7"/>
    </row>
    <row r="26210" spans="15:15" x14ac:dyDescent="0.25">
      <c r="O26210" s="7"/>
    </row>
    <row r="26211" spans="15:15" x14ac:dyDescent="0.25">
      <c r="O26211" s="7"/>
    </row>
    <row r="26212" spans="15:15" x14ac:dyDescent="0.25">
      <c r="O26212" s="7"/>
    </row>
    <row r="26213" spans="15:15" x14ac:dyDescent="0.25">
      <c r="O26213" s="7"/>
    </row>
    <row r="26214" spans="15:15" x14ac:dyDescent="0.25">
      <c r="O26214" s="7"/>
    </row>
    <row r="26215" spans="15:15" x14ac:dyDescent="0.25">
      <c r="O26215" s="7"/>
    </row>
    <row r="26216" spans="15:15" x14ac:dyDescent="0.25">
      <c r="O26216" s="7"/>
    </row>
    <row r="26217" spans="15:15" x14ac:dyDescent="0.25">
      <c r="O26217" s="7"/>
    </row>
    <row r="26218" spans="15:15" x14ac:dyDescent="0.25">
      <c r="O26218" s="7"/>
    </row>
    <row r="26219" spans="15:15" x14ac:dyDescent="0.25">
      <c r="O26219" s="7"/>
    </row>
    <row r="26220" spans="15:15" x14ac:dyDescent="0.25">
      <c r="O26220" s="7"/>
    </row>
    <row r="26221" spans="15:15" x14ac:dyDescent="0.25">
      <c r="O26221" s="7"/>
    </row>
    <row r="26222" spans="15:15" x14ac:dyDescent="0.25">
      <c r="O26222" s="7"/>
    </row>
    <row r="26223" spans="15:15" x14ac:dyDescent="0.25">
      <c r="O26223" s="7"/>
    </row>
    <row r="26224" spans="15:15" x14ac:dyDescent="0.25">
      <c r="O26224" s="7"/>
    </row>
    <row r="26225" spans="15:15" x14ac:dyDescent="0.25">
      <c r="O26225" s="7"/>
    </row>
    <row r="26226" spans="15:15" x14ac:dyDescent="0.25">
      <c r="O26226" s="7"/>
    </row>
    <row r="26227" spans="15:15" x14ac:dyDescent="0.25">
      <c r="O26227" s="7"/>
    </row>
    <row r="26228" spans="15:15" x14ac:dyDescent="0.25">
      <c r="O26228" s="7"/>
    </row>
    <row r="26229" spans="15:15" x14ac:dyDescent="0.25">
      <c r="O26229" s="7"/>
    </row>
    <row r="26230" spans="15:15" x14ac:dyDescent="0.25">
      <c r="O26230" s="7"/>
    </row>
    <row r="26231" spans="15:15" x14ac:dyDescent="0.25">
      <c r="O26231" s="7"/>
    </row>
    <row r="26232" spans="15:15" x14ac:dyDescent="0.25">
      <c r="O26232" s="7"/>
    </row>
    <row r="26233" spans="15:15" x14ac:dyDescent="0.25">
      <c r="O26233" s="7"/>
    </row>
    <row r="26234" spans="15:15" x14ac:dyDescent="0.25">
      <c r="O26234" s="7"/>
    </row>
    <row r="26235" spans="15:15" x14ac:dyDescent="0.25">
      <c r="O26235" s="7"/>
    </row>
    <row r="26236" spans="15:15" x14ac:dyDescent="0.25">
      <c r="O26236" s="7"/>
    </row>
    <row r="26237" spans="15:15" x14ac:dyDescent="0.25">
      <c r="O26237" s="7"/>
    </row>
    <row r="26238" spans="15:15" x14ac:dyDescent="0.25">
      <c r="O26238" s="7"/>
    </row>
    <row r="26239" spans="15:15" x14ac:dyDescent="0.25">
      <c r="O26239" s="7"/>
    </row>
    <row r="26240" spans="15:15" x14ac:dyDescent="0.25">
      <c r="O26240" s="7"/>
    </row>
    <row r="26241" spans="15:15" x14ac:dyDescent="0.25">
      <c r="O26241" s="7"/>
    </row>
    <row r="26242" spans="15:15" x14ac:dyDescent="0.25">
      <c r="O26242" s="7"/>
    </row>
    <row r="26243" spans="15:15" x14ac:dyDescent="0.25">
      <c r="O26243" s="7"/>
    </row>
    <row r="26244" spans="15:15" x14ac:dyDescent="0.25">
      <c r="O26244" s="7"/>
    </row>
    <row r="26245" spans="15:15" x14ac:dyDescent="0.25">
      <c r="O26245" s="7"/>
    </row>
    <row r="26246" spans="15:15" x14ac:dyDescent="0.25">
      <c r="O26246" s="7"/>
    </row>
    <row r="26247" spans="15:15" x14ac:dyDescent="0.25">
      <c r="O26247" s="7"/>
    </row>
    <row r="26248" spans="15:15" x14ac:dyDescent="0.25">
      <c r="O26248" s="7"/>
    </row>
    <row r="26249" spans="15:15" x14ac:dyDescent="0.25">
      <c r="O26249" s="7"/>
    </row>
    <row r="26250" spans="15:15" x14ac:dyDescent="0.25">
      <c r="O26250" s="7"/>
    </row>
    <row r="26251" spans="15:15" x14ac:dyDescent="0.25">
      <c r="O26251" s="7"/>
    </row>
    <row r="26252" spans="15:15" x14ac:dyDescent="0.25">
      <c r="O26252" s="7"/>
    </row>
    <row r="26253" spans="15:15" x14ac:dyDescent="0.25">
      <c r="O26253" s="7"/>
    </row>
    <row r="26254" spans="15:15" x14ac:dyDescent="0.25">
      <c r="O26254" s="7"/>
    </row>
    <row r="26255" spans="15:15" x14ac:dyDescent="0.25">
      <c r="O26255" s="7"/>
    </row>
    <row r="26256" spans="15:15" x14ac:dyDescent="0.25">
      <c r="O26256" s="7"/>
    </row>
    <row r="26257" spans="15:15" x14ac:dyDescent="0.25">
      <c r="O26257" s="7"/>
    </row>
    <row r="26258" spans="15:15" x14ac:dyDescent="0.25">
      <c r="O26258" s="7"/>
    </row>
    <row r="26259" spans="15:15" x14ac:dyDescent="0.25">
      <c r="O26259" s="7"/>
    </row>
    <row r="26260" spans="15:15" x14ac:dyDescent="0.25">
      <c r="O26260" s="7"/>
    </row>
    <row r="26261" spans="15:15" x14ac:dyDescent="0.25">
      <c r="O26261" s="7"/>
    </row>
    <row r="26262" spans="15:15" x14ac:dyDescent="0.25">
      <c r="O26262" s="7"/>
    </row>
    <row r="26263" spans="15:15" x14ac:dyDescent="0.25">
      <c r="O26263" s="7"/>
    </row>
    <row r="26264" spans="15:15" x14ac:dyDescent="0.25">
      <c r="O26264" s="7"/>
    </row>
    <row r="26265" spans="15:15" x14ac:dyDescent="0.25">
      <c r="O26265" s="7"/>
    </row>
    <row r="26266" spans="15:15" x14ac:dyDescent="0.25">
      <c r="O26266" s="7"/>
    </row>
    <row r="26267" spans="15:15" x14ac:dyDescent="0.25">
      <c r="O26267" s="7"/>
    </row>
    <row r="26268" spans="15:15" x14ac:dyDescent="0.25">
      <c r="O26268" s="7"/>
    </row>
    <row r="26269" spans="15:15" x14ac:dyDescent="0.25">
      <c r="O26269" s="7"/>
    </row>
    <row r="26270" spans="15:15" x14ac:dyDescent="0.25">
      <c r="O26270" s="7"/>
    </row>
    <row r="26271" spans="15:15" x14ac:dyDescent="0.25">
      <c r="O26271" s="7"/>
    </row>
    <row r="26272" spans="15:15" x14ac:dyDescent="0.25">
      <c r="O26272" s="7"/>
    </row>
    <row r="26273" spans="15:15" x14ac:dyDescent="0.25">
      <c r="O26273" s="7"/>
    </row>
    <row r="26274" spans="15:15" x14ac:dyDescent="0.25">
      <c r="O26274" s="7"/>
    </row>
    <row r="26275" spans="15:15" x14ac:dyDescent="0.25">
      <c r="O26275" s="7"/>
    </row>
    <row r="26276" spans="15:15" x14ac:dyDescent="0.25">
      <c r="O26276" s="7"/>
    </row>
    <row r="26277" spans="15:15" x14ac:dyDescent="0.25">
      <c r="O26277" s="7"/>
    </row>
    <row r="26278" spans="15:15" x14ac:dyDescent="0.25">
      <c r="O26278" s="7"/>
    </row>
    <row r="26279" spans="15:15" x14ac:dyDescent="0.25">
      <c r="O26279" s="7"/>
    </row>
    <row r="26280" spans="15:15" x14ac:dyDescent="0.25">
      <c r="O26280" s="7"/>
    </row>
    <row r="26281" spans="15:15" x14ac:dyDescent="0.25">
      <c r="O26281" s="7"/>
    </row>
    <row r="26282" spans="15:15" x14ac:dyDescent="0.25">
      <c r="O26282" s="7"/>
    </row>
    <row r="26283" spans="15:15" x14ac:dyDescent="0.25">
      <c r="O26283" s="7"/>
    </row>
    <row r="26284" spans="15:15" x14ac:dyDescent="0.25">
      <c r="O26284" s="7"/>
    </row>
    <row r="26285" spans="15:15" x14ac:dyDescent="0.25">
      <c r="O26285" s="7"/>
    </row>
    <row r="26286" spans="15:15" x14ac:dyDescent="0.25">
      <c r="O26286" s="7"/>
    </row>
    <row r="26287" spans="15:15" x14ac:dyDescent="0.25">
      <c r="O26287" s="7"/>
    </row>
    <row r="26288" spans="15:15" x14ac:dyDescent="0.25">
      <c r="O26288" s="7"/>
    </row>
    <row r="26289" spans="15:15" x14ac:dyDescent="0.25">
      <c r="O26289" s="7"/>
    </row>
    <row r="26290" spans="15:15" x14ac:dyDescent="0.25">
      <c r="O26290" s="7"/>
    </row>
    <row r="26291" spans="15:15" x14ac:dyDescent="0.25">
      <c r="O26291" s="7"/>
    </row>
    <row r="26292" spans="15:15" x14ac:dyDescent="0.25">
      <c r="O26292" s="7"/>
    </row>
    <row r="26293" spans="15:15" x14ac:dyDescent="0.25">
      <c r="O26293" s="7"/>
    </row>
    <row r="26294" spans="15:15" x14ac:dyDescent="0.25">
      <c r="O26294" s="7"/>
    </row>
    <row r="26295" spans="15:15" x14ac:dyDescent="0.25">
      <c r="O26295" s="7"/>
    </row>
    <row r="26296" spans="15:15" x14ac:dyDescent="0.25">
      <c r="O26296" s="7"/>
    </row>
    <row r="26297" spans="15:15" x14ac:dyDescent="0.25">
      <c r="O26297" s="7"/>
    </row>
    <row r="26298" spans="15:15" x14ac:dyDescent="0.25">
      <c r="O26298" s="7"/>
    </row>
    <row r="26299" spans="15:15" x14ac:dyDescent="0.25">
      <c r="O26299" s="7"/>
    </row>
    <row r="26300" spans="15:15" x14ac:dyDescent="0.25">
      <c r="O26300" s="7"/>
    </row>
    <row r="26301" spans="15:15" x14ac:dyDescent="0.25">
      <c r="O26301" s="7"/>
    </row>
    <row r="26302" spans="15:15" x14ac:dyDescent="0.25">
      <c r="O26302" s="7"/>
    </row>
    <row r="26303" spans="15:15" x14ac:dyDescent="0.25">
      <c r="O26303" s="7"/>
    </row>
    <row r="26304" spans="15:15" x14ac:dyDescent="0.25">
      <c r="O26304" s="7"/>
    </row>
    <row r="26305" spans="15:15" x14ac:dyDescent="0.25">
      <c r="O26305" s="7"/>
    </row>
    <row r="26306" spans="15:15" x14ac:dyDescent="0.25">
      <c r="O26306" s="7"/>
    </row>
    <row r="26307" spans="15:15" x14ac:dyDescent="0.25">
      <c r="O26307" s="7"/>
    </row>
    <row r="26308" spans="15:15" x14ac:dyDescent="0.25">
      <c r="O26308" s="7"/>
    </row>
    <row r="26309" spans="15:15" x14ac:dyDescent="0.25">
      <c r="O26309" s="7"/>
    </row>
    <row r="26310" spans="15:15" x14ac:dyDescent="0.25">
      <c r="O26310" s="7"/>
    </row>
    <row r="26311" spans="15:15" x14ac:dyDescent="0.25">
      <c r="O26311" s="7"/>
    </row>
    <row r="26312" spans="15:15" x14ac:dyDescent="0.25">
      <c r="O26312" s="7"/>
    </row>
    <row r="26313" spans="15:15" x14ac:dyDescent="0.25">
      <c r="O26313" s="7"/>
    </row>
    <row r="26314" spans="15:15" x14ac:dyDescent="0.25">
      <c r="O26314" s="7"/>
    </row>
    <row r="26315" spans="15:15" x14ac:dyDescent="0.25">
      <c r="O26315" s="7"/>
    </row>
    <row r="26316" spans="15:15" x14ac:dyDescent="0.25">
      <c r="O26316" s="7"/>
    </row>
    <row r="26317" spans="15:15" x14ac:dyDescent="0.25">
      <c r="O26317" s="7"/>
    </row>
    <row r="26318" spans="15:15" x14ac:dyDescent="0.25">
      <c r="O26318" s="7"/>
    </row>
    <row r="26319" spans="15:15" x14ac:dyDescent="0.25">
      <c r="O26319" s="7"/>
    </row>
    <row r="26320" spans="15:15" x14ac:dyDescent="0.25">
      <c r="O26320" s="7"/>
    </row>
    <row r="26321" spans="15:15" x14ac:dyDescent="0.25">
      <c r="O26321" s="7"/>
    </row>
    <row r="26322" spans="15:15" x14ac:dyDescent="0.25">
      <c r="O26322" s="7"/>
    </row>
    <row r="26323" spans="15:15" x14ac:dyDescent="0.25">
      <c r="O26323" s="7"/>
    </row>
    <row r="26324" spans="15:15" x14ac:dyDescent="0.25">
      <c r="O26324" s="7"/>
    </row>
    <row r="26325" spans="15:15" x14ac:dyDescent="0.25">
      <c r="O26325" s="7"/>
    </row>
    <row r="26326" spans="15:15" x14ac:dyDescent="0.25">
      <c r="O26326" s="7"/>
    </row>
    <row r="26327" spans="15:15" x14ac:dyDescent="0.25">
      <c r="O26327" s="7"/>
    </row>
    <row r="26328" spans="15:15" x14ac:dyDescent="0.25">
      <c r="O26328" s="7"/>
    </row>
    <row r="26329" spans="15:15" x14ac:dyDescent="0.25">
      <c r="O26329" s="7"/>
    </row>
    <row r="26330" spans="15:15" x14ac:dyDescent="0.25">
      <c r="O26330" s="7"/>
    </row>
    <row r="26331" spans="15:15" x14ac:dyDescent="0.25">
      <c r="O26331" s="7"/>
    </row>
    <row r="26332" spans="15:15" x14ac:dyDescent="0.25">
      <c r="O26332" s="7"/>
    </row>
    <row r="26333" spans="15:15" x14ac:dyDescent="0.25">
      <c r="O26333" s="7"/>
    </row>
    <row r="26334" spans="15:15" x14ac:dyDescent="0.25">
      <c r="O26334" s="7"/>
    </row>
    <row r="26335" spans="15:15" x14ac:dyDescent="0.25">
      <c r="O26335" s="7"/>
    </row>
    <row r="26336" spans="15:15" x14ac:dyDescent="0.25">
      <c r="O26336" s="7"/>
    </row>
    <row r="26337" spans="15:15" x14ac:dyDescent="0.25">
      <c r="O26337" s="7"/>
    </row>
    <row r="26338" spans="15:15" x14ac:dyDescent="0.25">
      <c r="O26338" s="7"/>
    </row>
    <row r="26339" spans="15:15" x14ac:dyDescent="0.25">
      <c r="O26339" s="7"/>
    </row>
    <row r="26340" spans="15:15" x14ac:dyDescent="0.25">
      <c r="O26340" s="7"/>
    </row>
    <row r="26341" spans="15:15" x14ac:dyDescent="0.25">
      <c r="O26341" s="7"/>
    </row>
    <row r="26342" spans="15:15" x14ac:dyDescent="0.25">
      <c r="O26342" s="7"/>
    </row>
    <row r="26343" spans="15:15" x14ac:dyDescent="0.25">
      <c r="O26343" s="7"/>
    </row>
    <row r="26344" spans="15:15" x14ac:dyDescent="0.25">
      <c r="O26344" s="7"/>
    </row>
    <row r="26345" spans="15:15" x14ac:dyDescent="0.25">
      <c r="O26345" s="7"/>
    </row>
    <row r="26346" spans="15:15" x14ac:dyDescent="0.25">
      <c r="O26346" s="7"/>
    </row>
    <row r="26347" spans="15:15" x14ac:dyDescent="0.25">
      <c r="O26347" s="7"/>
    </row>
    <row r="26348" spans="15:15" x14ac:dyDescent="0.25">
      <c r="O26348" s="7"/>
    </row>
    <row r="26349" spans="15:15" x14ac:dyDescent="0.25">
      <c r="O26349" s="7"/>
    </row>
    <row r="26350" spans="15:15" x14ac:dyDescent="0.25">
      <c r="O26350" s="7"/>
    </row>
    <row r="26351" spans="15:15" x14ac:dyDescent="0.25">
      <c r="O26351" s="7"/>
    </row>
    <row r="26352" spans="15:15" x14ac:dyDescent="0.25">
      <c r="O26352" s="7"/>
    </row>
    <row r="26353" spans="15:15" x14ac:dyDescent="0.25">
      <c r="O26353" s="7"/>
    </row>
    <row r="26354" spans="15:15" x14ac:dyDescent="0.25">
      <c r="O26354" s="7"/>
    </row>
    <row r="26355" spans="15:15" x14ac:dyDescent="0.25">
      <c r="O26355" s="7"/>
    </row>
    <row r="26356" spans="15:15" x14ac:dyDescent="0.25">
      <c r="O26356" s="7"/>
    </row>
    <row r="26357" spans="15:15" x14ac:dyDescent="0.25">
      <c r="O26357" s="7"/>
    </row>
    <row r="26358" spans="15:15" x14ac:dyDescent="0.25">
      <c r="O26358" s="7"/>
    </row>
    <row r="26359" spans="15:15" x14ac:dyDescent="0.25">
      <c r="O26359" s="7"/>
    </row>
    <row r="26360" spans="15:15" x14ac:dyDescent="0.25">
      <c r="O26360" s="7"/>
    </row>
    <row r="26361" spans="15:15" x14ac:dyDescent="0.25">
      <c r="O26361" s="7"/>
    </row>
    <row r="26362" spans="15:15" x14ac:dyDescent="0.25">
      <c r="O26362" s="7"/>
    </row>
    <row r="26363" spans="15:15" x14ac:dyDescent="0.25">
      <c r="O26363" s="7"/>
    </row>
    <row r="26364" spans="15:15" x14ac:dyDescent="0.25">
      <c r="O26364" s="7"/>
    </row>
    <row r="26365" spans="15:15" x14ac:dyDescent="0.25">
      <c r="O26365" s="7"/>
    </row>
    <row r="26366" spans="15:15" x14ac:dyDescent="0.25">
      <c r="O26366" s="7"/>
    </row>
    <row r="26367" spans="15:15" x14ac:dyDescent="0.25">
      <c r="O26367" s="7"/>
    </row>
    <row r="26368" spans="15:15" x14ac:dyDescent="0.25">
      <c r="O26368" s="7"/>
    </row>
    <row r="26369" spans="15:15" x14ac:dyDescent="0.25">
      <c r="O26369" s="7"/>
    </row>
    <row r="26370" spans="15:15" x14ac:dyDescent="0.25">
      <c r="O26370" s="7"/>
    </row>
    <row r="26371" spans="15:15" x14ac:dyDescent="0.25">
      <c r="O26371" s="7"/>
    </row>
    <row r="26372" spans="15:15" x14ac:dyDescent="0.25">
      <c r="O26372" s="7"/>
    </row>
    <row r="26373" spans="15:15" x14ac:dyDescent="0.25">
      <c r="O26373" s="7"/>
    </row>
    <row r="26374" spans="15:15" x14ac:dyDescent="0.25">
      <c r="O26374" s="7"/>
    </row>
    <row r="26375" spans="15:15" x14ac:dyDescent="0.25">
      <c r="O26375" s="7"/>
    </row>
    <row r="26376" spans="15:15" x14ac:dyDescent="0.25">
      <c r="O26376" s="7"/>
    </row>
    <row r="26377" spans="15:15" x14ac:dyDescent="0.25">
      <c r="O26377" s="7"/>
    </row>
    <row r="26402" spans="15:15" x14ac:dyDescent="0.25">
      <c r="O26402" s="7"/>
    </row>
    <row r="26403" spans="15:15" x14ac:dyDescent="0.25">
      <c r="O26403" s="7"/>
    </row>
    <row r="26404" spans="15:15" x14ac:dyDescent="0.25">
      <c r="O26404" s="7"/>
    </row>
    <row r="26405" spans="15:15" x14ac:dyDescent="0.25">
      <c r="O26405" s="7"/>
    </row>
    <row r="26406" spans="15:15" x14ac:dyDescent="0.25">
      <c r="O26406" s="7"/>
    </row>
    <row r="26407" spans="15:15" x14ac:dyDescent="0.25">
      <c r="O26407" s="7"/>
    </row>
    <row r="26408" spans="15:15" x14ac:dyDescent="0.25">
      <c r="O26408" s="7"/>
    </row>
    <row r="26409" spans="15:15" x14ac:dyDescent="0.25">
      <c r="O26409" s="7"/>
    </row>
    <row r="26410" spans="15:15" x14ac:dyDescent="0.25">
      <c r="O26410" s="7"/>
    </row>
    <row r="26411" spans="15:15" x14ac:dyDescent="0.25">
      <c r="O26411" s="7"/>
    </row>
    <row r="26412" spans="15:15" x14ac:dyDescent="0.25">
      <c r="O26412" s="7"/>
    </row>
    <row r="26413" spans="15:15" x14ac:dyDescent="0.25">
      <c r="O26413" s="7"/>
    </row>
    <row r="26414" spans="15:15" x14ac:dyDescent="0.25">
      <c r="O26414" s="7"/>
    </row>
    <row r="26415" spans="15:15" x14ac:dyDescent="0.25">
      <c r="O26415" s="7"/>
    </row>
    <row r="26416" spans="15:15" x14ac:dyDescent="0.25">
      <c r="O26416" s="7"/>
    </row>
    <row r="26417" spans="15:15" x14ac:dyDescent="0.25">
      <c r="O26417" s="7"/>
    </row>
    <row r="26418" spans="15:15" x14ac:dyDescent="0.25">
      <c r="O26418" s="7"/>
    </row>
    <row r="26419" spans="15:15" x14ac:dyDescent="0.25">
      <c r="O26419" s="7"/>
    </row>
    <row r="26420" spans="15:15" x14ac:dyDescent="0.25">
      <c r="O26420" s="7"/>
    </row>
    <row r="26421" spans="15:15" x14ac:dyDescent="0.25">
      <c r="O26421" s="7"/>
    </row>
    <row r="26422" spans="15:15" x14ac:dyDescent="0.25">
      <c r="O26422" s="7"/>
    </row>
    <row r="26423" spans="15:15" x14ac:dyDescent="0.25">
      <c r="O26423" s="7"/>
    </row>
    <row r="26424" spans="15:15" x14ac:dyDescent="0.25">
      <c r="O26424" s="7"/>
    </row>
    <row r="26425" spans="15:15" x14ac:dyDescent="0.25">
      <c r="O26425" s="7"/>
    </row>
    <row r="26426" spans="15:15" x14ac:dyDescent="0.25">
      <c r="O26426" s="7"/>
    </row>
    <row r="26427" spans="15:15" x14ac:dyDescent="0.25">
      <c r="O26427" s="7"/>
    </row>
    <row r="26428" spans="15:15" x14ac:dyDescent="0.25">
      <c r="O26428" s="7"/>
    </row>
    <row r="26429" spans="15:15" x14ac:dyDescent="0.25">
      <c r="O26429" s="7"/>
    </row>
    <row r="26430" spans="15:15" x14ac:dyDescent="0.25">
      <c r="O26430" s="7"/>
    </row>
    <row r="26431" spans="15:15" x14ac:dyDescent="0.25">
      <c r="O26431" s="7"/>
    </row>
    <row r="26432" spans="15:15" x14ac:dyDescent="0.25">
      <c r="O26432" s="7"/>
    </row>
    <row r="26433" spans="15:15" x14ac:dyDescent="0.25">
      <c r="O26433" s="7"/>
    </row>
    <row r="26434" spans="15:15" x14ac:dyDescent="0.25">
      <c r="O26434" s="7"/>
    </row>
    <row r="26435" spans="15:15" x14ac:dyDescent="0.25">
      <c r="O26435" s="7"/>
    </row>
    <row r="26436" spans="15:15" x14ac:dyDescent="0.25">
      <c r="O26436" s="7"/>
    </row>
    <row r="26437" spans="15:15" x14ac:dyDescent="0.25">
      <c r="O26437" s="7"/>
    </row>
    <row r="26438" spans="15:15" x14ac:dyDescent="0.25">
      <c r="O26438" s="7"/>
    </row>
    <row r="26439" spans="15:15" x14ac:dyDescent="0.25">
      <c r="O26439" s="7"/>
    </row>
    <row r="26440" spans="15:15" x14ac:dyDescent="0.25">
      <c r="O26440" s="7"/>
    </row>
    <row r="26441" spans="15:15" x14ac:dyDescent="0.25">
      <c r="O26441" s="7"/>
    </row>
    <row r="26442" spans="15:15" x14ac:dyDescent="0.25">
      <c r="O26442" s="7"/>
    </row>
    <row r="26443" spans="15:15" x14ac:dyDescent="0.25">
      <c r="O26443" s="7"/>
    </row>
    <row r="26444" spans="15:15" x14ac:dyDescent="0.25">
      <c r="O26444" s="7"/>
    </row>
    <row r="26445" spans="15:15" x14ac:dyDescent="0.25">
      <c r="O26445" s="7"/>
    </row>
    <row r="26446" spans="15:15" x14ac:dyDescent="0.25">
      <c r="O26446" s="7"/>
    </row>
    <row r="26447" spans="15:15" x14ac:dyDescent="0.25">
      <c r="O26447" s="7"/>
    </row>
    <row r="26448" spans="15:15" x14ac:dyDescent="0.25">
      <c r="O26448" s="7"/>
    </row>
    <row r="26449" spans="15:15" x14ac:dyDescent="0.25">
      <c r="O26449" s="7"/>
    </row>
    <row r="26450" spans="15:15" x14ac:dyDescent="0.25">
      <c r="O26450" s="7"/>
    </row>
    <row r="26451" spans="15:15" x14ac:dyDescent="0.25">
      <c r="O26451" s="7"/>
    </row>
    <row r="26452" spans="15:15" x14ac:dyDescent="0.25">
      <c r="O26452" s="7"/>
    </row>
    <row r="26453" spans="15:15" x14ac:dyDescent="0.25">
      <c r="O26453" s="7"/>
    </row>
    <row r="26454" spans="15:15" x14ac:dyDescent="0.25">
      <c r="O26454" s="7"/>
    </row>
    <row r="26455" spans="15:15" x14ac:dyDescent="0.25">
      <c r="O26455" s="7"/>
    </row>
    <row r="26456" spans="15:15" x14ac:dyDescent="0.25">
      <c r="O26456" s="7"/>
    </row>
    <row r="26457" spans="15:15" x14ac:dyDescent="0.25">
      <c r="O26457" s="7"/>
    </row>
    <row r="26458" spans="15:15" x14ac:dyDescent="0.25">
      <c r="O26458" s="7"/>
    </row>
    <row r="26459" spans="15:15" x14ac:dyDescent="0.25">
      <c r="O26459" s="7"/>
    </row>
    <row r="26460" spans="15:15" x14ac:dyDescent="0.25">
      <c r="O26460" s="7"/>
    </row>
    <row r="26461" spans="15:15" x14ac:dyDescent="0.25">
      <c r="O26461" s="7"/>
    </row>
    <row r="26462" spans="15:15" x14ac:dyDescent="0.25">
      <c r="O26462" s="7"/>
    </row>
    <row r="26463" spans="15:15" x14ac:dyDescent="0.25">
      <c r="O26463" s="7"/>
    </row>
    <row r="26464" spans="15:15" x14ac:dyDescent="0.25">
      <c r="O26464" s="7"/>
    </row>
    <row r="26465" spans="15:15" x14ac:dyDescent="0.25">
      <c r="O26465" s="7"/>
    </row>
    <row r="26466" spans="15:15" x14ac:dyDescent="0.25">
      <c r="O26466" s="7"/>
    </row>
    <row r="26467" spans="15:15" x14ac:dyDescent="0.25">
      <c r="O26467" s="7"/>
    </row>
    <row r="26468" spans="15:15" x14ac:dyDescent="0.25">
      <c r="O26468" s="7"/>
    </row>
    <row r="26469" spans="15:15" x14ac:dyDescent="0.25">
      <c r="O26469" s="7"/>
    </row>
    <row r="26470" spans="15:15" x14ac:dyDescent="0.25">
      <c r="O26470" s="7"/>
    </row>
    <row r="26471" spans="15:15" x14ac:dyDescent="0.25">
      <c r="O26471" s="7"/>
    </row>
    <row r="26472" spans="15:15" x14ac:dyDescent="0.25">
      <c r="O26472" s="7"/>
    </row>
    <row r="26473" spans="15:15" x14ac:dyDescent="0.25">
      <c r="O26473" s="7"/>
    </row>
    <row r="26474" spans="15:15" x14ac:dyDescent="0.25">
      <c r="O26474" s="7"/>
    </row>
    <row r="26475" spans="15:15" x14ac:dyDescent="0.25">
      <c r="O26475" s="7"/>
    </row>
    <row r="26476" spans="15:15" x14ac:dyDescent="0.25">
      <c r="O26476" s="7"/>
    </row>
    <row r="26477" spans="15:15" x14ac:dyDescent="0.25">
      <c r="O26477" s="7"/>
    </row>
    <row r="26478" spans="15:15" x14ac:dyDescent="0.25">
      <c r="O26478" s="7"/>
    </row>
    <row r="26479" spans="15:15" x14ac:dyDescent="0.25">
      <c r="O26479" s="7"/>
    </row>
    <row r="26480" spans="15:15" x14ac:dyDescent="0.25">
      <c r="O26480" s="7"/>
    </row>
    <row r="26481" spans="15:15" x14ac:dyDescent="0.25">
      <c r="O26481" s="7"/>
    </row>
    <row r="26482" spans="15:15" x14ac:dyDescent="0.25">
      <c r="O26482" s="7"/>
    </row>
    <row r="26483" spans="15:15" x14ac:dyDescent="0.25">
      <c r="O26483" s="7"/>
    </row>
    <row r="26484" spans="15:15" x14ac:dyDescent="0.25">
      <c r="O26484" s="7"/>
    </row>
    <row r="26485" spans="15:15" x14ac:dyDescent="0.25">
      <c r="O26485" s="7"/>
    </row>
    <row r="26486" spans="15:15" x14ac:dyDescent="0.25">
      <c r="O26486" s="7"/>
    </row>
    <row r="26487" spans="15:15" x14ac:dyDescent="0.25">
      <c r="O26487" s="7"/>
    </row>
    <row r="26488" spans="15:15" x14ac:dyDescent="0.25">
      <c r="O26488" s="7"/>
    </row>
    <row r="26489" spans="15:15" x14ac:dyDescent="0.25">
      <c r="O26489" s="7"/>
    </row>
    <row r="26490" spans="15:15" x14ac:dyDescent="0.25">
      <c r="O26490" s="7"/>
    </row>
    <row r="26491" spans="15:15" x14ac:dyDescent="0.25">
      <c r="O26491" s="7"/>
    </row>
    <row r="26492" spans="15:15" x14ac:dyDescent="0.25">
      <c r="O26492" s="7"/>
    </row>
    <row r="26493" spans="15:15" x14ac:dyDescent="0.25">
      <c r="O26493" s="7"/>
    </row>
    <row r="26494" spans="15:15" x14ac:dyDescent="0.25">
      <c r="O26494" s="7"/>
    </row>
    <row r="26495" spans="15:15" x14ac:dyDescent="0.25">
      <c r="O26495" s="7"/>
    </row>
    <row r="26496" spans="15:15" x14ac:dyDescent="0.25">
      <c r="O26496" s="7"/>
    </row>
    <row r="26497" spans="15:15" x14ac:dyDescent="0.25">
      <c r="O26497" s="7"/>
    </row>
    <row r="26498" spans="15:15" x14ac:dyDescent="0.25">
      <c r="O26498" s="7"/>
    </row>
    <row r="26499" spans="15:15" x14ac:dyDescent="0.25">
      <c r="O26499" s="7"/>
    </row>
    <row r="26500" spans="15:15" x14ac:dyDescent="0.25">
      <c r="O26500" s="7"/>
    </row>
    <row r="26501" spans="15:15" x14ac:dyDescent="0.25">
      <c r="O26501" s="7"/>
    </row>
    <row r="26502" spans="15:15" x14ac:dyDescent="0.25">
      <c r="O26502" s="7"/>
    </row>
    <row r="26503" spans="15:15" x14ac:dyDescent="0.25">
      <c r="O26503" s="7"/>
    </row>
    <row r="26504" spans="15:15" x14ac:dyDescent="0.25">
      <c r="O26504" s="7"/>
    </row>
    <row r="26505" spans="15:15" x14ac:dyDescent="0.25">
      <c r="O26505" s="7"/>
    </row>
    <row r="26506" spans="15:15" x14ac:dyDescent="0.25">
      <c r="O26506" s="7"/>
    </row>
    <row r="26507" spans="15:15" x14ac:dyDescent="0.25">
      <c r="O26507" s="7"/>
    </row>
    <row r="26508" spans="15:15" x14ac:dyDescent="0.25">
      <c r="O26508" s="7"/>
    </row>
    <row r="26509" spans="15:15" x14ac:dyDescent="0.25">
      <c r="O26509" s="7"/>
    </row>
    <row r="26510" spans="15:15" x14ac:dyDescent="0.25">
      <c r="O26510" s="7"/>
    </row>
    <row r="26511" spans="15:15" x14ac:dyDescent="0.25">
      <c r="O26511" s="7"/>
    </row>
    <row r="26512" spans="15:15" x14ac:dyDescent="0.25">
      <c r="O26512" s="7"/>
    </row>
    <row r="26513" spans="15:15" x14ac:dyDescent="0.25">
      <c r="O26513" s="7"/>
    </row>
    <row r="26514" spans="15:15" x14ac:dyDescent="0.25">
      <c r="O26514" s="7"/>
    </row>
    <row r="26515" spans="15:15" x14ac:dyDescent="0.25">
      <c r="O26515" s="7"/>
    </row>
    <row r="26516" spans="15:15" x14ac:dyDescent="0.25">
      <c r="O26516" s="7"/>
    </row>
    <row r="26517" spans="15:15" x14ac:dyDescent="0.25">
      <c r="O26517" s="7"/>
    </row>
    <row r="26518" spans="15:15" x14ac:dyDescent="0.25">
      <c r="O26518" s="7"/>
    </row>
    <row r="26519" spans="15:15" x14ac:dyDescent="0.25">
      <c r="O26519" s="7"/>
    </row>
    <row r="26520" spans="15:15" x14ac:dyDescent="0.25">
      <c r="O26520" s="7"/>
    </row>
    <row r="26521" spans="15:15" x14ac:dyDescent="0.25">
      <c r="O26521" s="7"/>
    </row>
    <row r="26522" spans="15:15" x14ac:dyDescent="0.25">
      <c r="O26522" s="7"/>
    </row>
    <row r="26523" spans="15:15" x14ac:dyDescent="0.25">
      <c r="O26523" s="7"/>
    </row>
    <row r="26524" spans="15:15" x14ac:dyDescent="0.25">
      <c r="O26524" s="7"/>
    </row>
    <row r="26525" spans="15:15" x14ac:dyDescent="0.25">
      <c r="O26525" s="7"/>
    </row>
    <row r="26526" spans="15:15" x14ac:dyDescent="0.25">
      <c r="O26526" s="7"/>
    </row>
    <row r="26527" spans="15:15" x14ac:dyDescent="0.25">
      <c r="O26527" s="7"/>
    </row>
    <row r="26528" spans="15:15" x14ac:dyDescent="0.25">
      <c r="O26528" s="7"/>
    </row>
    <row r="26529" spans="15:15" x14ac:dyDescent="0.25">
      <c r="O26529" s="7"/>
    </row>
    <row r="26530" spans="15:15" x14ac:dyDescent="0.25">
      <c r="O26530" s="7"/>
    </row>
    <row r="26531" spans="15:15" x14ac:dyDescent="0.25">
      <c r="O26531" s="7"/>
    </row>
    <row r="26532" spans="15:15" x14ac:dyDescent="0.25">
      <c r="O26532" s="7"/>
    </row>
    <row r="26533" spans="15:15" x14ac:dyDescent="0.25">
      <c r="O26533" s="7"/>
    </row>
    <row r="26534" spans="15:15" x14ac:dyDescent="0.25">
      <c r="O26534" s="7"/>
    </row>
    <row r="26535" spans="15:15" x14ac:dyDescent="0.25">
      <c r="O26535" s="7"/>
    </row>
    <row r="26536" spans="15:15" x14ac:dyDescent="0.25">
      <c r="O26536" s="7"/>
    </row>
    <row r="26537" spans="15:15" x14ac:dyDescent="0.25">
      <c r="O26537" s="7"/>
    </row>
    <row r="26538" spans="15:15" x14ac:dyDescent="0.25">
      <c r="O26538" s="7"/>
    </row>
    <row r="26539" spans="15:15" x14ac:dyDescent="0.25">
      <c r="O26539" s="7"/>
    </row>
    <row r="26540" spans="15:15" x14ac:dyDescent="0.25">
      <c r="O26540" s="7"/>
    </row>
    <row r="26541" spans="15:15" x14ac:dyDescent="0.25">
      <c r="O26541" s="7"/>
    </row>
    <row r="26542" spans="15:15" x14ac:dyDescent="0.25">
      <c r="O26542" s="7"/>
    </row>
    <row r="26543" spans="15:15" x14ac:dyDescent="0.25">
      <c r="O26543" s="7"/>
    </row>
    <row r="26544" spans="15:15" x14ac:dyDescent="0.25">
      <c r="O26544" s="7"/>
    </row>
    <row r="26545" spans="15:15" x14ac:dyDescent="0.25">
      <c r="O26545" s="7"/>
    </row>
    <row r="26546" spans="15:15" x14ac:dyDescent="0.25">
      <c r="O26546" s="7"/>
    </row>
    <row r="26547" spans="15:15" x14ac:dyDescent="0.25">
      <c r="O26547" s="7"/>
    </row>
    <row r="26548" spans="15:15" x14ac:dyDescent="0.25">
      <c r="O26548" s="7"/>
    </row>
    <row r="26549" spans="15:15" x14ac:dyDescent="0.25">
      <c r="O26549" s="7"/>
    </row>
    <row r="26550" spans="15:15" x14ac:dyDescent="0.25">
      <c r="O26550" s="7"/>
    </row>
    <row r="26551" spans="15:15" x14ac:dyDescent="0.25">
      <c r="O26551" s="7"/>
    </row>
    <row r="26552" spans="15:15" x14ac:dyDescent="0.25">
      <c r="O26552" s="7"/>
    </row>
    <row r="26553" spans="15:15" x14ac:dyDescent="0.25">
      <c r="O26553" s="7"/>
    </row>
    <row r="26554" spans="15:15" x14ac:dyDescent="0.25">
      <c r="O26554" s="7"/>
    </row>
    <row r="26555" spans="15:15" x14ac:dyDescent="0.25">
      <c r="O26555" s="7"/>
    </row>
    <row r="26556" spans="15:15" x14ac:dyDescent="0.25">
      <c r="O26556" s="7"/>
    </row>
    <row r="26557" spans="15:15" x14ac:dyDescent="0.25">
      <c r="O26557" s="7"/>
    </row>
    <row r="26558" spans="15:15" x14ac:dyDescent="0.25">
      <c r="O26558" s="7"/>
    </row>
    <row r="26559" spans="15:15" x14ac:dyDescent="0.25">
      <c r="O26559" s="7"/>
    </row>
    <row r="26560" spans="15:15" x14ac:dyDescent="0.25">
      <c r="O26560" s="7"/>
    </row>
    <row r="26561" spans="15:15" x14ac:dyDescent="0.25">
      <c r="O26561" s="7"/>
    </row>
    <row r="26562" spans="15:15" x14ac:dyDescent="0.25">
      <c r="O26562" s="7"/>
    </row>
    <row r="26563" spans="15:15" x14ac:dyDescent="0.25">
      <c r="O26563" s="7"/>
    </row>
    <row r="26564" spans="15:15" x14ac:dyDescent="0.25">
      <c r="O26564" s="7"/>
    </row>
    <row r="26565" spans="15:15" x14ac:dyDescent="0.25">
      <c r="O26565" s="7"/>
    </row>
    <row r="26566" spans="15:15" x14ac:dyDescent="0.25">
      <c r="O26566" s="7"/>
    </row>
    <row r="26567" spans="15:15" x14ac:dyDescent="0.25">
      <c r="O26567" s="7"/>
    </row>
    <row r="26568" spans="15:15" x14ac:dyDescent="0.25">
      <c r="O26568" s="7"/>
    </row>
    <row r="26569" spans="15:15" x14ac:dyDescent="0.25">
      <c r="O26569" s="7"/>
    </row>
    <row r="26570" spans="15:15" x14ac:dyDescent="0.25">
      <c r="O26570" s="7"/>
    </row>
    <row r="26571" spans="15:15" x14ac:dyDescent="0.25">
      <c r="O26571" s="7"/>
    </row>
    <row r="26572" spans="15:15" x14ac:dyDescent="0.25">
      <c r="O26572" s="7"/>
    </row>
    <row r="26573" spans="15:15" x14ac:dyDescent="0.25">
      <c r="O26573" s="7"/>
    </row>
    <row r="26574" spans="15:15" x14ac:dyDescent="0.25">
      <c r="O26574" s="7"/>
    </row>
    <row r="26575" spans="15:15" x14ac:dyDescent="0.25">
      <c r="O26575" s="7"/>
    </row>
    <row r="26576" spans="15:15" x14ac:dyDescent="0.25">
      <c r="O26576" s="7"/>
    </row>
    <row r="26577" spans="15:15" x14ac:dyDescent="0.25">
      <c r="O26577" s="7"/>
    </row>
    <row r="26578" spans="15:15" x14ac:dyDescent="0.25">
      <c r="O26578" s="7"/>
    </row>
    <row r="26579" spans="15:15" x14ac:dyDescent="0.25">
      <c r="O26579" s="7"/>
    </row>
    <row r="26580" spans="15:15" x14ac:dyDescent="0.25">
      <c r="O26580" s="7"/>
    </row>
    <row r="26581" spans="15:15" x14ac:dyDescent="0.25">
      <c r="O26581" s="7"/>
    </row>
    <row r="26582" spans="15:15" x14ac:dyDescent="0.25">
      <c r="O26582" s="7"/>
    </row>
    <row r="26583" spans="15:15" x14ac:dyDescent="0.25">
      <c r="O26583" s="7"/>
    </row>
    <row r="26584" spans="15:15" x14ac:dyDescent="0.25">
      <c r="O26584" s="7"/>
    </row>
    <row r="26585" spans="15:15" x14ac:dyDescent="0.25">
      <c r="O26585" s="7"/>
    </row>
    <row r="26586" spans="15:15" x14ac:dyDescent="0.25">
      <c r="O26586" s="7"/>
    </row>
    <row r="26587" spans="15:15" x14ac:dyDescent="0.25">
      <c r="O26587" s="7"/>
    </row>
    <row r="26588" spans="15:15" x14ac:dyDescent="0.25">
      <c r="O26588" s="7"/>
    </row>
    <row r="26589" spans="15:15" x14ac:dyDescent="0.25">
      <c r="O26589" s="7"/>
    </row>
    <row r="26590" spans="15:15" x14ac:dyDescent="0.25">
      <c r="O26590" s="7"/>
    </row>
    <row r="26591" spans="15:15" x14ac:dyDescent="0.25">
      <c r="O26591" s="7"/>
    </row>
    <row r="26592" spans="15:15" x14ac:dyDescent="0.25">
      <c r="O26592" s="7"/>
    </row>
    <row r="26593" spans="15:15" x14ac:dyDescent="0.25">
      <c r="O26593" s="7"/>
    </row>
    <row r="26594" spans="15:15" x14ac:dyDescent="0.25">
      <c r="O26594" s="7"/>
    </row>
    <row r="26595" spans="15:15" x14ac:dyDescent="0.25">
      <c r="O26595" s="7"/>
    </row>
    <row r="26596" spans="15:15" x14ac:dyDescent="0.25">
      <c r="O26596" s="7"/>
    </row>
    <row r="26597" spans="15:15" x14ac:dyDescent="0.25">
      <c r="O26597" s="7"/>
    </row>
    <row r="26598" spans="15:15" x14ac:dyDescent="0.25">
      <c r="O26598" s="7"/>
    </row>
    <row r="26599" spans="15:15" x14ac:dyDescent="0.25">
      <c r="O26599" s="7"/>
    </row>
    <row r="26600" spans="15:15" x14ac:dyDescent="0.25">
      <c r="O26600" s="7"/>
    </row>
    <row r="26601" spans="15:15" x14ac:dyDescent="0.25">
      <c r="O26601" s="7"/>
    </row>
    <row r="26602" spans="15:15" x14ac:dyDescent="0.25">
      <c r="O26602" s="7"/>
    </row>
    <row r="26603" spans="15:15" x14ac:dyDescent="0.25">
      <c r="O26603" s="7"/>
    </row>
    <row r="26604" spans="15:15" x14ac:dyDescent="0.25">
      <c r="O26604" s="7"/>
    </row>
    <row r="26605" spans="15:15" x14ac:dyDescent="0.25">
      <c r="O26605" s="7"/>
    </row>
    <row r="26606" spans="15:15" x14ac:dyDescent="0.25">
      <c r="O26606" s="7"/>
    </row>
    <row r="26607" spans="15:15" x14ac:dyDescent="0.25">
      <c r="O26607" s="7"/>
    </row>
    <row r="26608" spans="15:15" x14ac:dyDescent="0.25">
      <c r="O26608" s="7"/>
    </row>
    <row r="26609" spans="15:15" x14ac:dyDescent="0.25">
      <c r="O26609" s="7"/>
    </row>
    <row r="26610" spans="15:15" x14ac:dyDescent="0.25">
      <c r="O26610" s="7"/>
    </row>
    <row r="26611" spans="15:15" x14ac:dyDescent="0.25">
      <c r="O26611" s="7"/>
    </row>
    <row r="26612" spans="15:15" x14ac:dyDescent="0.25">
      <c r="O26612" s="7"/>
    </row>
    <row r="26613" spans="15:15" x14ac:dyDescent="0.25">
      <c r="O26613" s="7"/>
    </row>
    <row r="26614" spans="15:15" x14ac:dyDescent="0.25">
      <c r="O26614" s="7"/>
    </row>
    <row r="26615" spans="15:15" x14ac:dyDescent="0.25">
      <c r="O26615" s="7"/>
    </row>
    <row r="26616" spans="15:15" x14ac:dyDescent="0.25">
      <c r="O26616" s="7"/>
    </row>
    <row r="26617" spans="15:15" x14ac:dyDescent="0.25">
      <c r="O26617" s="7"/>
    </row>
    <row r="26618" spans="15:15" x14ac:dyDescent="0.25">
      <c r="O26618" s="7"/>
    </row>
    <row r="26619" spans="15:15" x14ac:dyDescent="0.25">
      <c r="O26619" s="7"/>
    </row>
    <row r="26620" spans="15:15" x14ac:dyDescent="0.25">
      <c r="O26620" s="7"/>
    </row>
    <row r="26621" spans="15:15" x14ac:dyDescent="0.25">
      <c r="O26621" s="7"/>
    </row>
    <row r="26622" spans="15:15" x14ac:dyDescent="0.25">
      <c r="O26622" s="7"/>
    </row>
    <row r="26623" spans="15:15" x14ac:dyDescent="0.25">
      <c r="O26623" s="7"/>
    </row>
    <row r="26624" spans="15:15" x14ac:dyDescent="0.25">
      <c r="O26624" s="7"/>
    </row>
    <row r="26625" spans="15:15" x14ac:dyDescent="0.25">
      <c r="O26625" s="7"/>
    </row>
    <row r="26626" spans="15:15" x14ac:dyDescent="0.25">
      <c r="O26626" s="7"/>
    </row>
    <row r="26627" spans="15:15" x14ac:dyDescent="0.25">
      <c r="O26627" s="7"/>
    </row>
    <row r="26628" spans="15:15" x14ac:dyDescent="0.25">
      <c r="O26628" s="7"/>
    </row>
    <row r="26629" spans="15:15" x14ac:dyDescent="0.25">
      <c r="O26629" s="7"/>
    </row>
    <row r="26630" spans="15:15" x14ac:dyDescent="0.25">
      <c r="O26630" s="7"/>
    </row>
    <row r="26631" spans="15:15" x14ac:dyDescent="0.25">
      <c r="O26631" s="7"/>
    </row>
    <row r="26632" spans="15:15" x14ac:dyDescent="0.25">
      <c r="O26632" s="7"/>
    </row>
    <row r="26633" spans="15:15" x14ac:dyDescent="0.25">
      <c r="O26633" s="7"/>
    </row>
    <row r="26634" spans="15:15" x14ac:dyDescent="0.25">
      <c r="O26634" s="7"/>
    </row>
    <row r="26635" spans="15:15" x14ac:dyDescent="0.25">
      <c r="O26635" s="7"/>
    </row>
    <row r="26636" spans="15:15" x14ac:dyDescent="0.25">
      <c r="O26636" s="7"/>
    </row>
    <row r="26637" spans="15:15" x14ac:dyDescent="0.25">
      <c r="O26637" s="7"/>
    </row>
    <row r="26638" spans="15:15" x14ac:dyDescent="0.25">
      <c r="O26638" s="7"/>
    </row>
    <row r="26639" spans="15:15" x14ac:dyDescent="0.25">
      <c r="O26639" s="7"/>
    </row>
    <row r="26640" spans="15:15" x14ac:dyDescent="0.25">
      <c r="O26640" s="7"/>
    </row>
    <row r="26641" spans="15:15" x14ac:dyDescent="0.25">
      <c r="O26641" s="7"/>
    </row>
    <row r="26666" spans="15:15" x14ac:dyDescent="0.25">
      <c r="O26666" s="7"/>
    </row>
    <row r="26667" spans="15:15" x14ac:dyDescent="0.25">
      <c r="O26667" s="7"/>
    </row>
    <row r="26668" spans="15:15" x14ac:dyDescent="0.25">
      <c r="O26668" s="7"/>
    </row>
    <row r="26669" spans="15:15" x14ac:dyDescent="0.25">
      <c r="O26669" s="7"/>
    </row>
    <row r="26670" spans="15:15" x14ac:dyDescent="0.25">
      <c r="O26670" s="7"/>
    </row>
    <row r="26671" spans="15:15" x14ac:dyDescent="0.25">
      <c r="O26671" s="7"/>
    </row>
    <row r="26672" spans="15:15" x14ac:dyDescent="0.25">
      <c r="O26672" s="7"/>
    </row>
    <row r="26673" spans="15:15" x14ac:dyDescent="0.25">
      <c r="O26673" s="7"/>
    </row>
    <row r="26674" spans="15:15" x14ac:dyDescent="0.25">
      <c r="O26674" s="7"/>
    </row>
    <row r="26675" spans="15:15" x14ac:dyDescent="0.25">
      <c r="O26675" s="7"/>
    </row>
    <row r="26676" spans="15:15" x14ac:dyDescent="0.25">
      <c r="O26676" s="7"/>
    </row>
    <row r="26677" spans="15:15" x14ac:dyDescent="0.25">
      <c r="O26677" s="7"/>
    </row>
    <row r="26678" spans="15:15" x14ac:dyDescent="0.25">
      <c r="O26678" s="7"/>
    </row>
    <row r="26679" spans="15:15" x14ac:dyDescent="0.25">
      <c r="O26679" s="7"/>
    </row>
    <row r="26680" spans="15:15" x14ac:dyDescent="0.25">
      <c r="O26680" s="7"/>
    </row>
    <row r="26681" spans="15:15" x14ac:dyDescent="0.25">
      <c r="O26681" s="7"/>
    </row>
    <row r="26682" spans="15:15" x14ac:dyDescent="0.25">
      <c r="O26682" s="7"/>
    </row>
    <row r="26683" spans="15:15" x14ac:dyDescent="0.25">
      <c r="O26683" s="7"/>
    </row>
    <row r="26684" spans="15:15" x14ac:dyDescent="0.25">
      <c r="O26684" s="7"/>
    </row>
    <row r="26685" spans="15:15" x14ac:dyDescent="0.25">
      <c r="O26685" s="7"/>
    </row>
    <row r="26686" spans="15:15" x14ac:dyDescent="0.25">
      <c r="O26686" s="7"/>
    </row>
    <row r="26687" spans="15:15" x14ac:dyDescent="0.25">
      <c r="O26687" s="7"/>
    </row>
    <row r="26688" spans="15:15" x14ac:dyDescent="0.25">
      <c r="O26688" s="7"/>
    </row>
    <row r="26689" spans="15:15" x14ac:dyDescent="0.25">
      <c r="O26689" s="7"/>
    </row>
    <row r="26690" spans="15:15" x14ac:dyDescent="0.25">
      <c r="O26690" s="7"/>
    </row>
    <row r="26691" spans="15:15" x14ac:dyDescent="0.25">
      <c r="O26691" s="7"/>
    </row>
    <row r="26692" spans="15:15" x14ac:dyDescent="0.25">
      <c r="O26692" s="7"/>
    </row>
    <row r="26693" spans="15:15" x14ac:dyDescent="0.25">
      <c r="O26693" s="7"/>
    </row>
    <row r="26694" spans="15:15" x14ac:dyDescent="0.25">
      <c r="O26694" s="7"/>
    </row>
    <row r="26695" spans="15:15" x14ac:dyDescent="0.25">
      <c r="O26695" s="7"/>
    </row>
    <row r="26696" spans="15:15" x14ac:dyDescent="0.25">
      <c r="O26696" s="7"/>
    </row>
    <row r="26697" spans="15:15" x14ac:dyDescent="0.25">
      <c r="O26697" s="7"/>
    </row>
    <row r="26698" spans="15:15" x14ac:dyDescent="0.25">
      <c r="O26698" s="7"/>
    </row>
    <row r="26699" spans="15:15" x14ac:dyDescent="0.25">
      <c r="O26699" s="7"/>
    </row>
    <row r="26700" spans="15:15" x14ac:dyDescent="0.25">
      <c r="O26700" s="7"/>
    </row>
    <row r="26701" spans="15:15" x14ac:dyDescent="0.25">
      <c r="O26701" s="7"/>
    </row>
    <row r="26702" spans="15:15" x14ac:dyDescent="0.25">
      <c r="O26702" s="7"/>
    </row>
    <row r="26703" spans="15:15" x14ac:dyDescent="0.25">
      <c r="O26703" s="7"/>
    </row>
    <row r="26704" spans="15:15" x14ac:dyDescent="0.25">
      <c r="O26704" s="7"/>
    </row>
    <row r="26705" spans="15:15" x14ac:dyDescent="0.25">
      <c r="O26705" s="7"/>
    </row>
    <row r="26706" spans="15:15" x14ac:dyDescent="0.25">
      <c r="O26706" s="7"/>
    </row>
    <row r="26707" spans="15:15" x14ac:dyDescent="0.25">
      <c r="O26707" s="7"/>
    </row>
    <row r="26708" spans="15:15" x14ac:dyDescent="0.25">
      <c r="O26708" s="7"/>
    </row>
    <row r="26709" spans="15:15" x14ac:dyDescent="0.25">
      <c r="O26709" s="7"/>
    </row>
    <row r="26710" spans="15:15" x14ac:dyDescent="0.25">
      <c r="O26710" s="7"/>
    </row>
    <row r="26711" spans="15:15" x14ac:dyDescent="0.25">
      <c r="O26711" s="7"/>
    </row>
    <row r="26712" spans="15:15" x14ac:dyDescent="0.25">
      <c r="O26712" s="7"/>
    </row>
    <row r="26713" spans="15:15" x14ac:dyDescent="0.25">
      <c r="O26713" s="7"/>
    </row>
    <row r="26714" spans="15:15" x14ac:dyDescent="0.25">
      <c r="O26714" s="7"/>
    </row>
    <row r="26715" spans="15:15" x14ac:dyDescent="0.25">
      <c r="O26715" s="7"/>
    </row>
    <row r="26716" spans="15:15" x14ac:dyDescent="0.25">
      <c r="O26716" s="7"/>
    </row>
    <row r="26717" spans="15:15" x14ac:dyDescent="0.25">
      <c r="O26717" s="7"/>
    </row>
    <row r="26718" spans="15:15" x14ac:dyDescent="0.25">
      <c r="O26718" s="7"/>
    </row>
    <row r="26719" spans="15:15" x14ac:dyDescent="0.25">
      <c r="O26719" s="7"/>
    </row>
    <row r="26720" spans="15:15" x14ac:dyDescent="0.25">
      <c r="O26720" s="7"/>
    </row>
    <row r="26721" spans="15:15" x14ac:dyDescent="0.25">
      <c r="O26721" s="7"/>
    </row>
    <row r="26722" spans="15:15" x14ac:dyDescent="0.25">
      <c r="O26722" s="7"/>
    </row>
    <row r="26723" spans="15:15" x14ac:dyDescent="0.25">
      <c r="O26723" s="7"/>
    </row>
    <row r="26724" spans="15:15" x14ac:dyDescent="0.25">
      <c r="O26724" s="7"/>
    </row>
    <row r="26725" spans="15:15" x14ac:dyDescent="0.25">
      <c r="O26725" s="7"/>
    </row>
    <row r="26726" spans="15:15" x14ac:dyDescent="0.25">
      <c r="O26726" s="7"/>
    </row>
    <row r="26727" spans="15:15" x14ac:dyDescent="0.25">
      <c r="O26727" s="7"/>
    </row>
    <row r="26728" spans="15:15" x14ac:dyDescent="0.25">
      <c r="O26728" s="7"/>
    </row>
    <row r="26729" spans="15:15" x14ac:dyDescent="0.25">
      <c r="O26729" s="7"/>
    </row>
    <row r="26730" spans="15:15" x14ac:dyDescent="0.25">
      <c r="O26730" s="7"/>
    </row>
    <row r="26731" spans="15:15" x14ac:dyDescent="0.25">
      <c r="O26731" s="7"/>
    </row>
    <row r="26732" spans="15:15" x14ac:dyDescent="0.25">
      <c r="O26732" s="7"/>
    </row>
    <row r="26733" spans="15:15" x14ac:dyDescent="0.25">
      <c r="O26733" s="7"/>
    </row>
    <row r="26734" spans="15:15" x14ac:dyDescent="0.25">
      <c r="O26734" s="7"/>
    </row>
    <row r="26735" spans="15:15" x14ac:dyDescent="0.25">
      <c r="O26735" s="7"/>
    </row>
    <row r="26736" spans="15:15" x14ac:dyDescent="0.25">
      <c r="O26736" s="7"/>
    </row>
    <row r="26737" spans="15:15" x14ac:dyDescent="0.25">
      <c r="O26737" s="7"/>
    </row>
    <row r="26738" spans="15:15" x14ac:dyDescent="0.25">
      <c r="O26738" s="7"/>
    </row>
    <row r="26739" spans="15:15" x14ac:dyDescent="0.25">
      <c r="O26739" s="7"/>
    </row>
    <row r="26740" spans="15:15" x14ac:dyDescent="0.25">
      <c r="O26740" s="7"/>
    </row>
    <row r="26741" spans="15:15" x14ac:dyDescent="0.25">
      <c r="O26741" s="7"/>
    </row>
    <row r="26742" spans="15:15" x14ac:dyDescent="0.25">
      <c r="O26742" s="7"/>
    </row>
    <row r="26743" spans="15:15" x14ac:dyDescent="0.25">
      <c r="O26743" s="7"/>
    </row>
    <row r="26744" spans="15:15" x14ac:dyDescent="0.25">
      <c r="O26744" s="7"/>
    </row>
    <row r="26745" spans="15:15" x14ac:dyDescent="0.25">
      <c r="O26745" s="7"/>
    </row>
    <row r="26746" spans="15:15" x14ac:dyDescent="0.25">
      <c r="O26746" s="7"/>
    </row>
    <row r="26747" spans="15:15" x14ac:dyDescent="0.25">
      <c r="O26747" s="7"/>
    </row>
    <row r="26748" spans="15:15" x14ac:dyDescent="0.25">
      <c r="O26748" s="7"/>
    </row>
    <row r="26749" spans="15:15" x14ac:dyDescent="0.25">
      <c r="O26749" s="7"/>
    </row>
    <row r="26750" spans="15:15" x14ac:dyDescent="0.25">
      <c r="O26750" s="7"/>
    </row>
    <row r="26751" spans="15:15" x14ac:dyDescent="0.25">
      <c r="O26751" s="7"/>
    </row>
    <row r="26752" spans="15:15" x14ac:dyDescent="0.25">
      <c r="O26752" s="7"/>
    </row>
    <row r="26753" spans="15:15" x14ac:dyDescent="0.25">
      <c r="O26753" s="7"/>
    </row>
    <row r="26754" spans="15:15" x14ac:dyDescent="0.25">
      <c r="O26754" s="7"/>
    </row>
    <row r="26755" spans="15:15" x14ac:dyDescent="0.25">
      <c r="O26755" s="7"/>
    </row>
    <row r="26756" spans="15:15" x14ac:dyDescent="0.25">
      <c r="O26756" s="7"/>
    </row>
    <row r="26757" spans="15:15" x14ac:dyDescent="0.25">
      <c r="O26757" s="7"/>
    </row>
    <row r="26758" spans="15:15" x14ac:dyDescent="0.25">
      <c r="O26758" s="7"/>
    </row>
    <row r="26759" spans="15:15" x14ac:dyDescent="0.25">
      <c r="O26759" s="7"/>
    </row>
    <row r="26760" spans="15:15" x14ac:dyDescent="0.25">
      <c r="O26760" s="7"/>
    </row>
    <row r="26761" spans="15:15" x14ac:dyDescent="0.25">
      <c r="O26761" s="7"/>
    </row>
    <row r="26762" spans="15:15" x14ac:dyDescent="0.25">
      <c r="O26762" s="7"/>
    </row>
    <row r="26763" spans="15:15" x14ac:dyDescent="0.25">
      <c r="O26763" s="7"/>
    </row>
    <row r="26764" spans="15:15" x14ac:dyDescent="0.25">
      <c r="O26764" s="7"/>
    </row>
    <row r="26765" spans="15:15" x14ac:dyDescent="0.25">
      <c r="O26765" s="7"/>
    </row>
    <row r="26766" spans="15:15" x14ac:dyDescent="0.25">
      <c r="O26766" s="7"/>
    </row>
    <row r="26767" spans="15:15" x14ac:dyDescent="0.25">
      <c r="O26767" s="7"/>
    </row>
    <row r="26768" spans="15:15" x14ac:dyDescent="0.25">
      <c r="O26768" s="7"/>
    </row>
    <row r="26769" spans="15:15" x14ac:dyDescent="0.25">
      <c r="O26769" s="7"/>
    </row>
    <row r="26770" spans="15:15" x14ac:dyDescent="0.25">
      <c r="O26770" s="7"/>
    </row>
    <row r="26771" spans="15:15" x14ac:dyDescent="0.25">
      <c r="O26771" s="7"/>
    </row>
    <row r="26772" spans="15:15" x14ac:dyDescent="0.25">
      <c r="O26772" s="7"/>
    </row>
    <row r="26773" spans="15:15" x14ac:dyDescent="0.25">
      <c r="O26773" s="7"/>
    </row>
    <row r="26774" spans="15:15" x14ac:dyDescent="0.25">
      <c r="O26774" s="7"/>
    </row>
    <row r="26775" spans="15:15" x14ac:dyDescent="0.25">
      <c r="O26775" s="7"/>
    </row>
    <row r="26776" spans="15:15" x14ac:dyDescent="0.25">
      <c r="O26776" s="7"/>
    </row>
    <row r="26777" spans="15:15" x14ac:dyDescent="0.25">
      <c r="O26777" s="7"/>
    </row>
    <row r="26778" spans="15:15" x14ac:dyDescent="0.25">
      <c r="O26778" s="7"/>
    </row>
    <row r="26779" spans="15:15" x14ac:dyDescent="0.25">
      <c r="O26779" s="7"/>
    </row>
    <row r="26780" spans="15:15" x14ac:dyDescent="0.25">
      <c r="O26780" s="7"/>
    </row>
    <row r="26781" spans="15:15" x14ac:dyDescent="0.25">
      <c r="O26781" s="7"/>
    </row>
    <row r="26782" spans="15:15" x14ac:dyDescent="0.25">
      <c r="O26782" s="7"/>
    </row>
    <row r="26783" spans="15:15" x14ac:dyDescent="0.25">
      <c r="O26783" s="7"/>
    </row>
    <row r="26784" spans="15:15" x14ac:dyDescent="0.25">
      <c r="O26784" s="7"/>
    </row>
    <row r="26785" spans="15:15" x14ac:dyDescent="0.25">
      <c r="O26785" s="7"/>
    </row>
    <row r="26786" spans="15:15" x14ac:dyDescent="0.25">
      <c r="O26786" s="7"/>
    </row>
    <row r="26787" spans="15:15" x14ac:dyDescent="0.25">
      <c r="O26787" s="7"/>
    </row>
    <row r="26788" spans="15:15" x14ac:dyDescent="0.25">
      <c r="O26788" s="7"/>
    </row>
    <row r="26789" spans="15:15" x14ac:dyDescent="0.25">
      <c r="O26789" s="7"/>
    </row>
    <row r="26790" spans="15:15" x14ac:dyDescent="0.25">
      <c r="O26790" s="7"/>
    </row>
    <row r="26791" spans="15:15" x14ac:dyDescent="0.25">
      <c r="O26791" s="7"/>
    </row>
    <row r="26792" spans="15:15" x14ac:dyDescent="0.25">
      <c r="O26792" s="7"/>
    </row>
    <row r="26793" spans="15:15" x14ac:dyDescent="0.25">
      <c r="O26793" s="7"/>
    </row>
    <row r="26794" spans="15:15" x14ac:dyDescent="0.25">
      <c r="O26794" s="7"/>
    </row>
    <row r="26795" spans="15:15" x14ac:dyDescent="0.25">
      <c r="O26795" s="7"/>
    </row>
    <row r="26796" spans="15:15" x14ac:dyDescent="0.25">
      <c r="O26796" s="7"/>
    </row>
    <row r="26797" spans="15:15" x14ac:dyDescent="0.25">
      <c r="O26797" s="7"/>
    </row>
    <row r="26798" spans="15:15" x14ac:dyDescent="0.25">
      <c r="O26798" s="7"/>
    </row>
    <row r="26799" spans="15:15" x14ac:dyDescent="0.25">
      <c r="O26799" s="7"/>
    </row>
    <row r="26800" spans="15:15" x14ac:dyDescent="0.25">
      <c r="O26800" s="7"/>
    </row>
    <row r="26801" spans="15:15" x14ac:dyDescent="0.25">
      <c r="O26801" s="7"/>
    </row>
    <row r="26802" spans="15:15" x14ac:dyDescent="0.25">
      <c r="O26802" s="7"/>
    </row>
    <row r="26803" spans="15:15" x14ac:dyDescent="0.25">
      <c r="O26803" s="7"/>
    </row>
    <row r="26804" spans="15:15" x14ac:dyDescent="0.25">
      <c r="O26804" s="7"/>
    </row>
    <row r="26805" spans="15:15" x14ac:dyDescent="0.25">
      <c r="O26805" s="7"/>
    </row>
    <row r="26806" spans="15:15" x14ac:dyDescent="0.25">
      <c r="O26806" s="7"/>
    </row>
    <row r="26807" spans="15:15" x14ac:dyDescent="0.25">
      <c r="O26807" s="7"/>
    </row>
    <row r="26808" spans="15:15" x14ac:dyDescent="0.25">
      <c r="O26808" s="7"/>
    </row>
    <row r="26809" spans="15:15" x14ac:dyDescent="0.25">
      <c r="O26809" s="7"/>
    </row>
    <row r="26810" spans="15:15" x14ac:dyDescent="0.25">
      <c r="O26810" s="7"/>
    </row>
    <row r="26811" spans="15:15" x14ac:dyDescent="0.25">
      <c r="O26811" s="7"/>
    </row>
    <row r="26812" spans="15:15" x14ac:dyDescent="0.25">
      <c r="O26812" s="7"/>
    </row>
    <row r="26813" spans="15:15" x14ac:dyDescent="0.25">
      <c r="O26813" s="7"/>
    </row>
    <row r="26814" spans="15:15" x14ac:dyDescent="0.25">
      <c r="O26814" s="7"/>
    </row>
    <row r="26815" spans="15:15" x14ac:dyDescent="0.25">
      <c r="O26815" s="7"/>
    </row>
    <row r="26816" spans="15:15" x14ac:dyDescent="0.25">
      <c r="O26816" s="7"/>
    </row>
    <row r="26817" spans="15:15" x14ac:dyDescent="0.25">
      <c r="O26817" s="7"/>
    </row>
    <row r="26818" spans="15:15" x14ac:dyDescent="0.25">
      <c r="O26818" s="7"/>
    </row>
    <row r="26819" spans="15:15" x14ac:dyDescent="0.25">
      <c r="O26819" s="7"/>
    </row>
    <row r="26820" spans="15:15" x14ac:dyDescent="0.25">
      <c r="O26820" s="7"/>
    </row>
    <row r="26821" spans="15:15" x14ac:dyDescent="0.25">
      <c r="O26821" s="7"/>
    </row>
    <row r="26822" spans="15:15" x14ac:dyDescent="0.25">
      <c r="O26822" s="7"/>
    </row>
    <row r="26823" spans="15:15" x14ac:dyDescent="0.25">
      <c r="O26823" s="7"/>
    </row>
    <row r="26824" spans="15:15" x14ac:dyDescent="0.25">
      <c r="O26824" s="7"/>
    </row>
    <row r="26825" spans="15:15" x14ac:dyDescent="0.25">
      <c r="O26825" s="7"/>
    </row>
    <row r="26826" spans="15:15" x14ac:dyDescent="0.25">
      <c r="O26826" s="7"/>
    </row>
    <row r="26827" spans="15:15" x14ac:dyDescent="0.25">
      <c r="O26827" s="7"/>
    </row>
    <row r="26828" spans="15:15" x14ac:dyDescent="0.25">
      <c r="O26828" s="7"/>
    </row>
    <row r="26829" spans="15:15" x14ac:dyDescent="0.25">
      <c r="O26829" s="7"/>
    </row>
    <row r="26830" spans="15:15" x14ac:dyDescent="0.25">
      <c r="O26830" s="7"/>
    </row>
    <row r="26831" spans="15:15" x14ac:dyDescent="0.25">
      <c r="O26831" s="7"/>
    </row>
    <row r="26832" spans="15:15" x14ac:dyDescent="0.25">
      <c r="O26832" s="7"/>
    </row>
    <row r="26833" spans="15:15" x14ac:dyDescent="0.25">
      <c r="O26833" s="7"/>
    </row>
    <row r="26834" spans="15:15" x14ac:dyDescent="0.25">
      <c r="O26834" s="7"/>
    </row>
    <row r="26835" spans="15:15" x14ac:dyDescent="0.25">
      <c r="O26835" s="7"/>
    </row>
    <row r="26836" spans="15:15" x14ac:dyDescent="0.25">
      <c r="O26836" s="7"/>
    </row>
    <row r="26837" spans="15:15" x14ac:dyDescent="0.25">
      <c r="O26837" s="7"/>
    </row>
    <row r="26838" spans="15:15" x14ac:dyDescent="0.25">
      <c r="O26838" s="7"/>
    </row>
    <row r="26839" spans="15:15" x14ac:dyDescent="0.25">
      <c r="O26839" s="7"/>
    </row>
    <row r="26840" spans="15:15" x14ac:dyDescent="0.25">
      <c r="O26840" s="7"/>
    </row>
    <row r="26841" spans="15:15" x14ac:dyDescent="0.25">
      <c r="O26841" s="7"/>
    </row>
    <row r="26842" spans="15:15" x14ac:dyDescent="0.25">
      <c r="O26842" s="7"/>
    </row>
    <row r="26843" spans="15:15" x14ac:dyDescent="0.25">
      <c r="O26843" s="7"/>
    </row>
    <row r="26844" spans="15:15" x14ac:dyDescent="0.25">
      <c r="O26844" s="7"/>
    </row>
    <row r="26845" spans="15:15" x14ac:dyDescent="0.25">
      <c r="O26845" s="7"/>
    </row>
    <row r="26846" spans="15:15" x14ac:dyDescent="0.25">
      <c r="O26846" s="7"/>
    </row>
    <row r="26847" spans="15:15" x14ac:dyDescent="0.25">
      <c r="O26847" s="7"/>
    </row>
    <row r="26848" spans="15:15" x14ac:dyDescent="0.25">
      <c r="O26848" s="7"/>
    </row>
    <row r="26849" spans="15:15" x14ac:dyDescent="0.25">
      <c r="O26849" s="7"/>
    </row>
    <row r="26850" spans="15:15" x14ac:dyDescent="0.25">
      <c r="O26850" s="7"/>
    </row>
    <row r="26851" spans="15:15" x14ac:dyDescent="0.25">
      <c r="O26851" s="7"/>
    </row>
    <row r="26852" spans="15:15" x14ac:dyDescent="0.25">
      <c r="O26852" s="7"/>
    </row>
    <row r="26853" spans="15:15" x14ac:dyDescent="0.25">
      <c r="O26853" s="7"/>
    </row>
    <row r="26854" spans="15:15" x14ac:dyDescent="0.25">
      <c r="O26854" s="7"/>
    </row>
    <row r="26855" spans="15:15" x14ac:dyDescent="0.25">
      <c r="O26855" s="7"/>
    </row>
    <row r="26856" spans="15:15" x14ac:dyDescent="0.25">
      <c r="O26856" s="7"/>
    </row>
    <row r="26857" spans="15:15" x14ac:dyDescent="0.25">
      <c r="O26857" s="7"/>
    </row>
    <row r="26858" spans="15:15" x14ac:dyDescent="0.25">
      <c r="O26858" s="7"/>
    </row>
    <row r="26859" spans="15:15" x14ac:dyDescent="0.25">
      <c r="O26859" s="7"/>
    </row>
    <row r="26860" spans="15:15" x14ac:dyDescent="0.25">
      <c r="O26860" s="7"/>
    </row>
    <row r="26861" spans="15:15" x14ac:dyDescent="0.25">
      <c r="O26861" s="7"/>
    </row>
    <row r="26862" spans="15:15" x14ac:dyDescent="0.25">
      <c r="O26862" s="7"/>
    </row>
    <row r="26863" spans="15:15" x14ac:dyDescent="0.25">
      <c r="O26863" s="7"/>
    </row>
    <row r="26864" spans="15:15" x14ac:dyDescent="0.25">
      <c r="O26864" s="7"/>
    </row>
    <row r="26865" spans="15:15" x14ac:dyDescent="0.25">
      <c r="O26865" s="7"/>
    </row>
    <row r="26866" spans="15:15" x14ac:dyDescent="0.25">
      <c r="O26866" s="7"/>
    </row>
    <row r="26867" spans="15:15" x14ac:dyDescent="0.25">
      <c r="O26867" s="7"/>
    </row>
    <row r="26868" spans="15:15" x14ac:dyDescent="0.25">
      <c r="O26868" s="7"/>
    </row>
    <row r="26869" spans="15:15" x14ac:dyDescent="0.25">
      <c r="O26869" s="7"/>
    </row>
    <row r="26870" spans="15:15" x14ac:dyDescent="0.25">
      <c r="O26870" s="7"/>
    </row>
    <row r="26871" spans="15:15" x14ac:dyDescent="0.25">
      <c r="O26871" s="7"/>
    </row>
    <row r="26872" spans="15:15" x14ac:dyDescent="0.25">
      <c r="O26872" s="7"/>
    </row>
    <row r="26873" spans="15:15" x14ac:dyDescent="0.25">
      <c r="O26873" s="7"/>
    </row>
    <row r="26874" spans="15:15" x14ac:dyDescent="0.25">
      <c r="O26874" s="7"/>
    </row>
    <row r="26875" spans="15:15" x14ac:dyDescent="0.25">
      <c r="O26875" s="7"/>
    </row>
    <row r="26876" spans="15:15" x14ac:dyDescent="0.25">
      <c r="O26876" s="7"/>
    </row>
    <row r="26877" spans="15:15" x14ac:dyDescent="0.25">
      <c r="O26877" s="7"/>
    </row>
    <row r="26878" spans="15:15" x14ac:dyDescent="0.25">
      <c r="O26878" s="7"/>
    </row>
    <row r="26879" spans="15:15" x14ac:dyDescent="0.25">
      <c r="O26879" s="7"/>
    </row>
    <row r="26880" spans="15:15" x14ac:dyDescent="0.25">
      <c r="O26880" s="7"/>
    </row>
    <row r="26881" spans="15:15" x14ac:dyDescent="0.25">
      <c r="O26881" s="7"/>
    </row>
    <row r="26882" spans="15:15" x14ac:dyDescent="0.25">
      <c r="O26882" s="7"/>
    </row>
    <row r="26883" spans="15:15" x14ac:dyDescent="0.25">
      <c r="O26883" s="7"/>
    </row>
    <row r="26884" spans="15:15" x14ac:dyDescent="0.25">
      <c r="O26884" s="7"/>
    </row>
    <row r="26885" spans="15:15" x14ac:dyDescent="0.25">
      <c r="O26885" s="7"/>
    </row>
    <row r="26886" spans="15:15" x14ac:dyDescent="0.25">
      <c r="O26886" s="7"/>
    </row>
    <row r="26887" spans="15:15" x14ac:dyDescent="0.25">
      <c r="O26887" s="7"/>
    </row>
    <row r="26888" spans="15:15" x14ac:dyDescent="0.25">
      <c r="O26888" s="7"/>
    </row>
    <row r="26889" spans="15:15" x14ac:dyDescent="0.25">
      <c r="O26889" s="7"/>
    </row>
    <row r="26890" spans="15:15" x14ac:dyDescent="0.25">
      <c r="O26890" s="7"/>
    </row>
    <row r="26891" spans="15:15" x14ac:dyDescent="0.25">
      <c r="O26891" s="7"/>
    </row>
    <row r="26892" spans="15:15" x14ac:dyDescent="0.25">
      <c r="O26892" s="7"/>
    </row>
    <row r="26893" spans="15:15" x14ac:dyDescent="0.25">
      <c r="O26893" s="7"/>
    </row>
    <row r="26894" spans="15:15" x14ac:dyDescent="0.25">
      <c r="O26894" s="7"/>
    </row>
    <row r="26895" spans="15:15" x14ac:dyDescent="0.25">
      <c r="O26895" s="7"/>
    </row>
    <row r="26896" spans="15:15" x14ac:dyDescent="0.25">
      <c r="O26896" s="7"/>
    </row>
    <row r="26897" spans="15:15" x14ac:dyDescent="0.25">
      <c r="O26897" s="7"/>
    </row>
    <row r="26898" spans="15:15" x14ac:dyDescent="0.25">
      <c r="O26898" s="7"/>
    </row>
    <row r="26899" spans="15:15" x14ac:dyDescent="0.25">
      <c r="O26899" s="7"/>
    </row>
    <row r="26900" spans="15:15" x14ac:dyDescent="0.25">
      <c r="O26900" s="7"/>
    </row>
    <row r="26901" spans="15:15" x14ac:dyDescent="0.25">
      <c r="O26901" s="7"/>
    </row>
    <row r="26902" spans="15:15" x14ac:dyDescent="0.25">
      <c r="O26902" s="7"/>
    </row>
    <row r="26903" spans="15:15" x14ac:dyDescent="0.25">
      <c r="O26903" s="7"/>
    </row>
    <row r="26904" spans="15:15" x14ac:dyDescent="0.25">
      <c r="O26904" s="7"/>
    </row>
    <row r="26905" spans="15:15" x14ac:dyDescent="0.25">
      <c r="O26905" s="7"/>
    </row>
    <row r="26930" spans="15:15" x14ac:dyDescent="0.25">
      <c r="O26930" s="7"/>
    </row>
    <row r="26931" spans="15:15" x14ac:dyDescent="0.25">
      <c r="O26931" s="7"/>
    </row>
    <row r="26932" spans="15:15" x14ac:dyDescent="0.25">
      <c r="O26932" s="7"/>
    </row>
    <row r="26933" spans="15:15" x14ac:dyDescent="0.25">
      <c r="O26933" s="7"/>
    </row>
    <row r="26934" spans="15:15" x14ac:dyDescent="0.25">
      <c r="O26934" s="7"/>
    </row>
    <row r="26935" spans="15:15" x14ac:dyDescent="0.25">
      <c r="O26935" s="7"/>
    </row>
    <row r="26936" spans="15:15" x14ac:dyDescent="0.25">
      <c r="O26936" s="7"/>
    </row>
    <row r="26937" spans="15:15" x14ac:dyDescent="0.25">
      <c r="O26937" s="7"/>
    </row>
    <row r="26938" spans="15:15" x14ac:dyDescent="0.25">
      <c r="O26938" s="7"/>
    </row>
    <row r="26939" spans="15:15" x14ac:dyDescent="0.25">
      <c r="O26939" s="7"/>
    </row>
    <row r="26940" spans="15:15" x14ac:dyDescent="0.25">
      <c r="O26940" s="7"/>
    </row>
    <row r="26941" spans="15:15" x14ac:dyDescent="0.25">
      <c r="O26941" s="7"/>
    </row>
    <row r="26942" spans="15:15" x14ac:dyDescent="0.25">
      <c r="O26942" s="7"/>
    </row>
    <row r="26943" spans="15:15" x14ac:dyDescent="0.25">
      <c r="O26943" s="7"/>
    </row>
    <row r="26944" spans="15:15" x14ac:dyDescent="0.25">
      <c r="O26944" s="7"/>
    </row>
    <row r="26945" spans="15:15" x14ac:dyDescent="0.25">
      <c r="O26945" s="7"/>
    </row>
    <row r="26946" spans="15:15" x14ac:dyDescent="0.25">
      <c r="O26946" s="7"/>
    </row>
    <row r="26947" spans="15:15" x14ac:dyDescent="0.25">
      <c r="O26947" s="7"/>
    </row>
    <row r="26948" spans="15:15" x14ac:dyDescent="0.25">
      <c r="O26948" s="7"/>
    </row>
    <row r="26949" spans="15:15" x14ac:dyDescent="0.25">
      <c r="O26949" s="7"/>
    </row>
    <row r="26950" spans="15:15" x14ac:dyDescent="0.25">
      <c r="O26950" s="7"/>
    </row>
    <row r="26951" spans="15:15" x14ac:dyDescent="0.25">
      <c r="O26951" s="7"/>
    </row>
    <row r="26952" spans="15:15" x14ac:dyDescent="0.25">
      <c r="O26952" s="7"/>
    </row>
    <row r="26953" spans="15:15" x14ac:dyDescent="0.25">
      <c r="O26953" s="7"/>
    </row>
    <row r="26954" spans="15:15" x14ac:dyDescent="0.25">
      <c r="O26954" s="7"/>
    </row>
    <row r="26955" spans="15:15" x14ac:dyDescent="0.25">
      <c r="O26955" s="7"/>
    </row>
    <row r="26956" spans="15:15" x14ac:dyDescent="0.25">
      <c r="O26956" s="7"/>
    </row>
    <row r="26957" spans="15:15" x14ac:dyDescent="0.25">
      <c r="O26957" s="7"/>
    </row>
    <row r="26958" spans="15:15" x14ac:dyDescent="0.25">
      <c r="O26958" s="7"/>
    </row>
    <row r="26959" spans="15:15" x14ac:dyDescent="0.25">
      <c r="O26959" s="7"/>
    </row>
    <row r="26960" spans="15:15" x14ac:dyDescent="0.25">
      <c r="O26960" s="7"/>
    </row>
    <row r="26961" spans="15:15" x14ac:dyDescent="0.25">
      <c r="O26961" s="7"/>
    </row>
    <row r="26962" spans="15:15" x14ac:dyDescent="0.25">
      <c r="O26962" s="7"/>
    </row>
    <row r="26963" spans="15:15" x14ac:dyDescent="0.25">
      <c r="O26963" s="7"/>
    </row>
    <row r="26964" spans="15:15" x14ac:dyDescent="0.25">
      <c r="O26964" s="7"/>
    </row>
    <row r="26965" spans="15:15" x14ac:dyDescent="0.25">
      <c r="O26965" s="7"/>
    </row>
    <row r="26966" spans="15:15" x14ac:dyDescent="0.25">
      <c r="O26966" s="7"/>
    </row>
    <row r="26967" spans="15:15" x14ac:dyDescent="0.25">
      <c r="O26967" s="7"/>
    </row>
    <row r="26968" spans="15:15" x14ac:dyDescent="0.25">
      <c r="O26968" s="7"/>
    </row>
    <row r="26969" spans="15:15" x14ac:dyDescent="0.25">
      <c r="O26969" s="7"/>
    </row>
    <row r="26970" spans="15:15" x14ac:dyDescent="0.25">
      <c r="O26970" s="7"/>
    </row>
    <row r="26971" spans="15:15" x14ac:dyDescent="0.25">
      <c r="O26971" s="7"/>
    </row>
    <row r="26972" spans="15:15" x14ac:dyDescent="0.25">
      <c r="O26972" s="7"/>
    </row>
    <row r="26973" spans="15:15" x14ac:dyDescent="0.25">
      <c r="O26973" s="7"/>
    </row>
    <row r="26974" spans="15:15" x14ac:dyDescent="0.25">
      <c r="O26974" s="7"/>
    </row>
    <row r="26975" spans="15:15" x14ac:dyDescent="0.25">
      <c r="O26975" s="7"/>
    </row>
    <row r="26976" spans="15:15" x14ac:dyDescent="0.25">
      <c r="O26976" s="7"/>
    </row>
    <row r="26977" spans="15:15" x14ac:dyDescent="0.25">
      <c r="O26977" s="7"/>
    </row>
    <row r="26978" spans="15:15" x14ac:dyDescent="0.25">
      <c r="O26978" s="7"/>
    </row>
    <row r="26979" spans="15:15" x14ac:dyDescent="0.25">
      <c r="O26979" s="7"/>
    </row>
    <row r="26980" spans="15:15" x14ac:dyDescent="0.25">
      <c r="O26980" s="7"/>
    </row>
    <row r="26981" spans="15:15" x14ac:dyDescent="0.25">
      <c r="O26981" s="7"/>
    </row>
    <row r="26982" spans="15:15" x14ac:dyDescent="0.25">
      <c r="O26982" s="7"/>
    </row>
    <row r="26983" spans="15:15" x14ac:dyDescent="0.25">
      <c r="O26983" s="7"/>
    </row>
    <row r="26984" spans="15:15" x14ac:dyDescent="0.25">
      <c r="O26984" s="7"/>
    </row>
    <row r="26985" spans="15:15" x14ac:dyDescent="0.25">
      <c r="O26985" s="7"/>
    </row>
    <row r="26986" spans="15:15" x14ac:dyDescent="0.25">
      <c r="O26986" s="7"/>
    </row>
    <row r="26987" spans="15:15" x14ac:dyDescent="0.25">
      <c r="O26987" s="7"/>
    </row>
    <row r="26988" spans="15:15" x14ac:dyDescent="0.25">
      <c r="O26988" s="7"/>
    </row>
    <row r="26989" spans="15:15" x14ac:dyDescent="0.25">
      <c r="O26989" s="7"/>
    </row>
    <row r="26990" spans="15:15" x14ac:dyDescent="0.25">
      <c r="O26990" s="7"/>
    </row>
    <row r="26991" spans="15:15" x14ac:dyDescent="0.25">
      <c r="O26991" s="7"/>
    </row>
    <row r="26992" spans="15:15" x14ac:dyDescent="0.25">
      <c r="O26992" s="7"/>
    </row>
    <row r="26993" spans="15:15" x14ac:dyDescent="0.25">
      <c r="O26993" s="7"/>
    </row>
    <row r="26994" spans="15:15" x14ac:dyDescent="0.25">
      <c r="O26994" s="7"/>
    </row>
    <row r="26995" spans="15:15" x14ac:dyDescent="0.25">
      <c r="O26995" s="7"/>
    </row>
    <row r="26996" spans="15:15" x14ac:dyDescent="0.25">
      <c r="O26996" s="7"/>
    </row>
    <row r="26997" spans="15:15" x14ac:dyDescent="0.25">
      <c r="O26997" s="7"/>
    </row>
    <row r="26998" spans="15:15" x14ac:dyDescent="0.25">
      <c r="O26998" s="7"/>
    </row>
    <row r="26999" spans="15:15" x14ac:dyDescent="0.25">
      <c r="O26999" s="7"/>
    </row>
    <row r="27000" spans="15:15" x14ac:dyDescent="0.25">
      <c r="O27000" s="7"/>
    </row>
    <row r="27001" spans="15:15" x14ac:dyDescent="0.25">
      <c r="O27001" s="7"/>
    </row>
    <row r="27002" spans="15:15" x14ac:dyDescent="0.25">
      <c r="O27002" s="7"/>
    </row>
    <row r="27003" spans="15:15" x14ac:dyDescent="0.25">
      <c r="O27003" s="7"/>
    </row>
    <row r="27004" spans="15:15" x14ac:dyDescent="0.25">
      <c r="O27004" s="7"/>
    </row>
    <row r="27005" spans="15:15" x14ac:dyDescent="0.25">
      <c r="O27005" s="7"/>
    </row>
    <row r="27006" spans="15:15" x14ac:dyDescent="0.25">
      <c r="O27006" s="7"/>
    </row>
    <row r="27007" spans="15:15" x14ac:dyDescent="0.25">
      <c r="O27007" s="7"/>
    </row>
    <row r="27008" spans="15:15" x14ac:dyDescent="0.25">
      <c r="O27008" s="7"/>
    </row>
    <row r="27009" spans="15:15" x14ac:dyDescent="0.25">
      <c r="O27009" s="7"/>
    </row>
    <row r="27010" spans="15:15" x14ac:dyDescent="0.25">
      <c r="O27010" s="7"/>
    </row>
    <row r="27011" spans="15:15" x14ac:dyDescent="0.25">
      <c r="O27011" s="7"/>
    </row>
    <row r="27012" spans="15:15" x14ac:dyDescent="0.25">
      <c r="O27012" s="7"/>
    </row>
    <row r="27013" spans="15:15" x14ac:dyDescent="0.25">
      <c r="O27013" s="7"/>
    </row>
    <row r="27014" spans="15:15" x14ac:dyDescent="0.25">
      <c r="O27014" s="7"/>
    </row>
    <row r="27015" spans="15:15" x14ac:dyDescent="0.25">
      <c r="O27015" s="7"/>
    </row>
    <row r="27016" spans="15:15" x14ac:dyDescent="0.25">
      <c r="O27016" s="7"/>
    </row>
    <row r="27017" spans="15:15" x14ac:dyDescent="0.25">
      <c r="O27017" s="7"/>
    </row>
    <row r="27018" spans="15:15" x14ac:dyDescent="0.25">
      <c r="O27018" s="7"/>
    </row>
    <row r="27019" spans="15:15" x14ac:dyDescent="0.25">
      <c r="O27019" s="7"/>
    </row>
    <row r="27020" spans="15:15" x14ac:dyDescent="0.25">
      <c r="O27020" s="7"/>
    </row>
    <row r="27021" spans="15:15" x14ac:dyDescent="0.25">
      <c r="O27021" s="7"/>
    </row>
    <row r="27022" spans="15:15" x14ac:dyDescent="0.25">
      <c r="O27022" s="7"/>
    </row>
    <row r="27023" spans="15:15" x14ac:dyDescent="0.25">
      <c r="O27023" s="7"/>
    </row>
    <row r="27024" spans="15:15" x14ac:dyDescent="0.25">
      <c r="O27024" s="7"/>
    </row>
    <row r="27025" spans="15:15" x14ac:dyDescent="0.25">
      <c r="O27025" s="7"/>
    </row>
    <row r="27026" spans="15:15" x14ac:dyDescent="0.25">
      <c r="O27026" s="7"/>
    </row>
    <row r="27027" spans="15:15" x14ac:dyDescent="0.25">
      <c r="O27027" s="7"/>
    </row>
    <row r="27028" spans="15:15" x14ac:dyDescent="0.25">
      <c r="O27028" s="7"/>
    </row>
    <row r="27029" spans="15:15" x14ac:dyDescent="0.25">
      <c r="O27029" s="7"/>
    </row>
    <row r="27030" spans="15:15" x14ac:dyDescent="0.25">
      <c r="O27030" s="7"/>
    </row>
    <row r="27031" spans="15:15" x14ac:dyDescent="0.25">
      <c r="O27031" s="7"/>
    </row>
    <row r="27032" spans="15:15" x14ac:dyDescent="0.25">
      <c r="O27032" s="7"/>
    </row>
    <row r="27033" spans="15:15" x14ac:dyDescent="0.25">
      <c r="O27033" s="7"/>
    </row>
    <row r="27034" spans="15:15" x14ac:dyDescent="0.25">
      <c r="O27034" s="7"/>
    </row>
    <row r="27035" spans="15:15" x14ac:dyDescent="0.25">
      <c r="O27035" s="7"/>
    </row>
    <row r="27036" spans="15:15" x14ac:dyDescent="0.25">
      <c r="O27036" s="7"/>
    </row>
    <row r="27037" spans="15:15" x14ac:dyDescent="0.25">
      <c r="O27037" s="7"/>
    </row>
    <row r="27038" spans="15:15" x14ac:dyDescent="0.25">
      <c r="O27038" s="7"/>
    </row>
    <row r="27039" spans="15:15" x14ac:dyDescent="0.25">
      <c r="O27039" s="7"/>
    </row>
    <row r="27040" spans="15:15" x14ac:dyDescent="0.25">
      <c r="O27040" s="7"/>
    </row>
    <row r="27041" spans="15:15" x14ac:dyDescent="0.25">
      <c r="O27041" s="7"/>
    </row>
    <row r="27042" spans="15:15" x14ac:dyDescent="0.25">
      <c r="O27042" s="7"/>
    </row>
    <row r="27043" spans="15:15" x14ac:dyDescent="0.25">
      <c r="O27043" s="7"/>
    </row>
    <row r="27044" spans="15:15" x14ac:dyDescent="0.25">
      <c r="O27044" s="7"/>
    </row>
    <row r="27045" spans="15:15" x14ac:dyDescent="0.25">
      <c r="O27045" s="7"/>
    </row>
    <row r="27046" spans="15:15" x14ac:dyDescent="0.25">
      <c r="O27046" s="7"/>
    </row>
    <row r="27047" spans="15:15" x14ac:dyDescent="0.25">
      <c r="O27047" s="7"/>
    </row>
    <row r="27048" spans="15:15" x14ac:dyDescent="0.25">
      <c r="O27048" s="7"/>
    </row>
    <row r="27049" spans="15:15" x14ac:dyDescent="0.25">
      <c r="O27049" s="7"/>
    </row>
    <row r="27050" spans="15:15" x14ac:dyDescent="0.25">
      <c r="O27050" s="7"/>
    </row>
    <row r="27051" spans="15:15" x14ac:dyDescent="0.25">
      <c r="O27051" s="7"/>
    </row>
    <row r="27052" spans="15:15" x14ac:dyDescent="0.25">
      <c r="O27052" s="7"/>
    </row>
    <row r="27053" spans="15:15" x14ac:dyDescent="0.25">
      <c r="O27053" s="7"/>
    </row>
    <row r="27054" spans="15:15" x14ac:dyDescent="0.25">
      <c r="O27054" s="7"/>
    </row>
    <row r="27055" spans="15:15" x14ac:dyDescent="0.25">
      <c r="O27055" s="7"/>
    </row>
    <row r="27056" spans="15:15" x14ac:dyDescent="0.25">
      <c r="O27056" s="7"/>
    </row>
    <row r="27057" spans="15:15" x14ac:dyDescent="0.25">
      <c r="O27057" s="7"/>
    </row>
    <row r="27058" spans="15:15" x14ac:dyDescent="0.25">
      <c r="O27058" s="7"/>
    </row>
    <row r="27059" spans="15:15" x14ac:dyDescent="0.25">
      <c r="O27059" s="7"/>
    </row>
    <row r="27060" spans="15:15" x14ac:dyDescent="0.25">
      <c r="O27060" s="7"/>
    </row>
    <row r="27061" spans="15:15" x14ac:dyDescent="0.25">
      <c r="O27061" s="7"/>
    </row>
    <row r="27062" spans="15:15" x14ac:dyDescent="0.25">
      <c r="O27062" s="7"/>
    </row>
    <row r="27063" spans="15:15" x14ac:dyDescent="0.25">
      <c r="O27063" s="7"/>
    </row>
    <row r="27064" spans="15:15" x14ac:dyDescent="0.25">
      <c r="O27064" s="7"/>
    </row>
    <row r="27065" spans="15:15" x14ac:dyDescent="0.25">
      <c r="O27065" s="7"/>
    </row>
    <row r="27066" spans="15:15" x14ac:dyDescent="0.25">
      <c r="O27066" s="7"/>
    </row>
    <row r="27067" spans="15:15" x14ac:dyDescent="0.25">
      <c r="O27067" s="7"/>
    </row>
    <row r="27068" spans="15:15" x14ac:dyDescent="0.25">
      <c r="O27068" s="7"/>
    </row>
    <row r="27069" spans="15:15" x14ac:dyDescent="0.25">
      <c r="O27069" s="7"/>
    </row>
    <row r="27070" spans="15:15" x14ac:dyDescent="0.25">
      <c r="O27070" s="7"/>
    </row>
    <row r="27071" spans="15:15" x14ac:dyDescent="0.25">
      <c r="O27071" s="7"/>
    </row>
    <row r="27072" spans="15:15" x14ac:dyDescent="0.25">
      <c r="O27072" s="7"/>
    </row>
    <row r="27073" spans="15:15" x14ac:dyDescent="0.25">
      <c r="O27073" s="7"/>
    </row>
    <row r="27074" spans="15:15" x14ac:dyDescent="0.25">
      <c r="O27074" s="7"/>
    </row>
    <row r="27075" spans="15:15" x14ac:dyDescent="0.25">
      <c r="O27075" s="7"/>
    </row>
    <row r="27076" spans="15:15" x14ac:dyDescent="0.25">
      <c r="O27076" s="7"/>
    </row>
    <row r="27077" spans="15:15" x14ac:dyDescent="0.25">
      <c r="O27077" s="7"/>
    </row>
    <row r="27078" spans="15:15" x14ac:dyDescent="0.25">
      <c r="O27078" s="7"/>
    </row>
    <row r="27079" spans="15:15" x14ac:dyDescent="0.25">
      <c r="O27079" s="7"/>
    </row>
    <row r="27080" spans="15:15" x14ac:dyDescent="0.25">
      <c r="O27080" s="7"/>
    </row>
    <row r="27081" spans="15:15" x14ac:dyDescent="0.25">
      <c r="O27081" s="7"/>
    </row>
    <row r="27082" spans="15:15" x14ac:dyDescent="0.25">
      <c r="O27082" s="7"/>
    </row>
    <row r="27083" spans="15:15" x14ac:dyDescent="0.25">
      <c r="O27083" s="7"/>
    </row>
    <row r="27084" spans="15:15" x14ac:dyDescent="0.25">
      <c r="O27084" s="7"/>
    </row>
    <row r="27085" spans="15:15" x14ac:dyDescent="0.25">
      <c r="O27085" s="7"/>
    </row>
    <row r="27086" spans="15:15" x14ac:dyDescent="0.25">
      <c r="O27086" s="7"/>
    </row>
    <row r="27087" spans="15:15" x14ac:dyDescent="0.25">
      <c r="O27087" s="7"/>
    </row>
    <row r="27088" spans="15:15" x14ac:dyDescent="0.25">
      <c r="O27088" s="7"/>
    </row>
    <row r="27089" spans="15:15" x14ac:dyDescent="0.25">
      <c r="O27089" s="7"/>
    </row>
    <row r="27090" spans="15:15" x14ac:dyDescent="0.25">
      <c r="O27090" s="7"/>
    </row>
    <row r="27091" spans="15:15" x14ac:dyDescent="0.25">
      <c r="O27091" s="7"/>
    </row>
    <row r="27092" spans="15:15" x14ac:dyDescent="0.25">
      <c r="O27092" s="7"/>
    </row>
    <row r="27093" spans="15:15" x14ac:dyDescent="0.25">
      <c r="O27093" s="7"/>
    </row>
    <row r="27094" spans="15:15" x14ac:dyDescent="0.25">
      <c r="O27094" s="7"/>
    </row>
    <row r="27095" spans="15:15" x14ac:dyDescent="0.25">
      <c r="O27095" s="7"/>
    </row>
    <row r="27096" spans="15:15" x14ac:dyDescent="0.25">
      <c r="O27096" s="7"/>
    </row>
    <row r="27097" spans="15:15" x14ac:dyDescent="0.25">
      <c r="O27097" s="7"/>
    </row>
    <row r="27098" spans="15:15" x14ac:dyDescent="0.25">
      <c r="O27098" s="7"/>
    </row>
    <row r="27099" spans="15:15" x14ac:dyDescent="0.25">
      <c r="O27099" s="7"/>
    </row>
    <row r="27100" spans="15:15" x14ac:dyDescent="0.25">
      <c r="O27100" s="7"/>
    </row>
    <row r="27101" spans="15:15" x14ac:dyDescent="0.25">
      <c r="O27101" s="7"/>
    </row>
    <row r="27102" spans="15:15" x14ac:dyDescent="0.25">
      <c r="O27102" s="7"/>
    </row>
    <row r="27103" spans="15:15" x14ac:dyDescent="0.25">
      <c r="O27103" s="7"/>
    </row>
    <row r="27104" spans="15:15" x14ac:dyDescent="0.25">
      <c r="O27104" s="7"/>
    </row>
    <row r="27105" spans="15:15" x14ac:dyDescent="0.25">
      <c r="O27105" s="7"/>
    </row>
    <row r="27106" spans="15:15" x14ac:dyDescent="0.25">
      <c r="O27106" s="7"/>
    </row>
    <row r="27107" spans="15:15" x14ac:dyDescent="0.25">
      <c r="O27107" s="7"/>
    </row>
    <row r="27108" spans="15:15" x14ac:dyDescent="0.25">
      <c r="O27108" s="7"/>
    </row>
    <row r="27109" spans="15:15" x14ac:dyDescent="0.25">
      <c r="O27109" s="7"/>
    </row>
    <row r="27110" spans="15:15" x14ac:dyDescent="0.25">
      <c r="O27110" s="7"/>
    </row>
    <row r="27111" spans="15:15" x14ac:dyDescent="0.25">
      <c r="O27111" s="7"/>
    </row>
    <row r="27112" spans="15:15" x14ac:dyDescent="0.25">
      <c r="O27112" s="7"/>
    </row>
    <row r="27113" spans="15:15" x14ac:dyDescent="0.25">
      <c r="O27113" s="7"/>
    </row>
    <row r="27114" spans="15:15" x14ac:dyDescent="0.25">
      <c r="O27114" s="7"/>
    </row>
    <row r="27115" spans="15:15" x14ac:dyDescent="0.25">
      <c r="O27115" s="7"/>
    </row>
    <row r="27116" spans="15:15" x14ac:dyDescent="0.25">
      <c r="O27116" s="7"/>
    </row>
    <row r="27117" spans="15:15" x14ac:dyDescent="0.25">
      <c r="O27117" s="7"/>
    </row>
    <row r="27118" spans="15:15" x14ac:dyDescent="0.25">
      <c r="O27118" s="7"/>
    </row>
    <row r="27119" spans="15:15" x14ac:dyDescent="0.25">
      <c r="O27119" s="7"/>
    </row>
    <row r="27120" spans="15:15" x14ac:dyDescent="0.25">
      <c r="O27120" s="7"/>
    </row>
    <row r="27121" spans="15:15" x14ac:dyDescent="0.25">
      <c r="O27121" s="7"/>
    </row>
    <row r="27122" spans="15:15" x14ac:dyDescent="0.25">
      <c r="O27122" s="7"/>
    </row>
    <row r="27123" spans="15:15" x14ac:dyDescent="0.25">
      <c r="O27123" s="7"/>
    </row>
    <row r="27124" spans="15:15" x14ac:dyDescent="0.25">
      <c r="O27124" s="7"/>
    </row>
    <row r="27125" spans="15:15" x14ac:dyDescent="0.25">
      <c r="O27125" s="7"/>
    </row>
    <row r="27126" spans="15:15" x14ac:dyDescent="0.25">
      <c r="O27126" s="7"/>
    </row>
    <row r="27127" spans="15:15" x14ac:dyDescent="0.25">
      <c r="O27127" s="7"/>
    </row>
    <row r="27128" spans="15:15" x14ac:dyDescent="0.25">
      <c r="O27128" s="7"/>
    </row>
    <row r="27129" spans="15:15" x14ac:dyDescent="0.25">
      <c r="O27129" s="7"/>
    </row>
    <row r="27130" spans="15:15" x14ac:dyDescent="0.25">
      <c r="O27130" s="7"/>
    </row>
    <row r="27131" spans="15:15" x14ac:dyDescent="0.25">
      <c r="O27131" s="7"/>
    </row>
    <row r="27132" spans="15:15" x14ac:dyDescent="0.25">
      <c r="O27132" s="7"/>
    </row>
    <row r="27133" spans="15:15" x14ac:dyDescent="0.25">
      <c r="O27133" s="7"/>
    </row>
    <row r="27134" spans="15:15" x14ac:dyDescent="0.25">
      <c r="O27134" s="7"/>
    </row>
    <row r="27135" spans="15:15" x14ac:dyDescent="0.25">
      <c r="O27135" s="7"/>
    </row>
    <row r="27136" spans="15:15" x14ac:dyDescent="0.25">
      <c r="O27136" s="7"/>
    </row>
    <row r="27137" spans="15:15" x14ac:dyDescent="0.25">
      <c r="O27137" s="7"/>
    </row>
    <row r="27138" spans="15:15" x14ac:dyDescent="0.25">
      <c r="O27138" s="7"/>
    </row>
    <row r="27139" spans="15:15" x14ac:dyDescent="0.25">
      <c r="O27139" s="7"/>
    </row>
    <row r="27140" spans="15:15" x14ac:dyDescent="0.25">
      <c r="O27140" s="7"/>
    </row>
    <row r="27141" spans="15:15" x14ac:dyDescent="0.25">
      <c r="O27141" s="7"/>
    </row>
    <row r="27142" spans="15:15" x14ac:dyDescent="0.25">
      <c r="O27142" s="7"/>
    </row>
    <row r="27143" spans="15:15" x14ac:dyDescent="0.25">
      <c r="O27143" s="7"/>
    </row>
    <row r="27144" spans="15:15" x14ac:dyDescent="0.25">
      <c r="O27144" s="7"/>
    </row>
    <row r="27145" spans="15:15" x14ac:dyDescent="0.25">
      <c r="O27145" s="7"/>
    </row>
    <row r="27146" spans="15:15" x14ac:dyDescent="0.25">
      <c r="O27146" s="7"/>
    </row>
    <row r="27147" spans="15:15" x14ac:dyDescent="0.25">
      <c r="O27147" s="7"/>
    </row>
    <row r="27148" spans="15:15" x14ac:dyDescent="0.25">
      <c r="O27148" s="7"/>
    </row>
    <row r="27149" spans="15:15" x14ac:dyDescent="0.25">
      <c r="O27149" s="7"/>
    </row>
    <row r="27150" spans="15:15" x14ac:dyDescent="0.25">
      <c r="O27150" s="7"/>
    </row>
    <row r="27151" spans="15:15" x14ac:dyDescent="0.25">
      <c r="O27151" s="7"/>
    </row>
    <row r="27152" spans="15:15" x14ac:dyDescent="0.25">
      <c r="O27152" s="7"/>
    </row>
    <row r="27153" spans="15:15" x14ac:dyDescent="0.25">
      <c r="O27153" s="7"/>
    </row>
    <row r="27154" spans="15:15" x14ac:dyDescent="0.25">
      <c r="O27154" s="7"/>
    </row>
    <row r="27155" spans="15:15" x14ac:dyDescent="0.25">
      <c r="O27155" s="7"/>
    </row>
    <row r="27156" spans="15:15" x14ac:dyDescent="0.25">
      <c r="O27156" s="7"/>
    </row>
    <row r="27157" spans="15:15" x14ac:dyDescent="0.25">
      <c r="O27157" s="7"/>
    </row>
    <row r="27158" spans="15:15" x14ac:dyDescent="0.25">
      <c r="O27158" s="7"/>
    </row>
    <row r="27159" spans="15:15" x14ac:dyDescent="0.25">
      <c r="O27159" s="7"/>
    </row>
    <row r="27160" spans="15:15" x14ac:dyDescent="0.25">
      <c r="O27160" s="7"/>
    </row>
    <row r="27161" spans="15:15" x14ac:dyDescent="0.25">
      <c r="O27161" s="7"/>
    </row>
    <row r="27162" spans="15:15" x14ac:dyDescent="0.25">
      <c r="O27162" s="7"/>
    </row>
    <row r="27163" spans="15:15" x14ac:dyDescent="0.25">
      <c r="O27163" s="7"/>
    </row>
    <row r="27164" spans="15:15" x14ac:dyDescent="0.25">
      <c r="O27164" s="7"/>
    </row>
    <row r="27165" spans="15:15" x14ac:dyDescent="0.25">
      <c r="O27165" s="7"/>
    </row>
    <row r="27166" spans="15:15" x14ac:dyDescent="0.25">
      <c r="O27166" s="7"/>
    </row>
    <row r="27167" spans="15:15" x14ac:dyDescent="0.25">
      <c r="O27167" s="7"/>
    </row>
    <row r="27168" spans="15:15" x14ac:dyDescent="0.25">
      <c r="O27168" s="7"/>
    </row>
    <row r="27169" spans="15:15" x14ac:dyDescent="0.25">
      <c r="O27169" s="7"/>
    </row>
    <row r="27194" spans="15:15" x14ac:dyDescent="0.25">
      <c r="O27194" s="7"/>
    </row>
    <row r="27195" spans="15:15" x14ac:dyDescent="0.25">
      <c r="O27195" s="7"/>
    </row>
    <row r="27196" spans="15:15" x14ac:dyDescent="0.25">
      <c r="O27196" s="7"/>
    </row>
    <row r="27197" spans="15:15" x14ac:dyDescent="0.25">
      <c r="O27197" s="7"/>
    </row>
    <row r="27198" spans="15:15" x14ac:dyDescent="0.25">
      <c r="O27198" s="7"/>
    </row>
    <row r="27199" spans="15:15" x14ac:dyDescent="0.25">
      <c r="O27199" s="7"/>
    </row>
    <row r="27200" spans="15:15" x14ac:dyDescent="0.25">
      <c r="O27200" s="7"/>
    </row>
    <row r="27201" spans="15:15" x14ac:dyDescent="0.25">
      <c r="O27201" s="7"/>
    </row>
    <row r="27202" spans="15:15" x14ac:dyDescent="0.25">
      <c r="O27202" s="7"/>
    </row>
    <row r="27203" spans="15:15" x14ac:dyDescent="0.25">
      <c r="O27203" s="7"/>
    </row>
    <row r="27204" spans="15:15" x14ac:dyDescent="0.25">
      <c r="O27204" s="7"/>
    </row>
    <row r="27205" spans="15:15" x14ac:dyDescent="0.25">
      <c r="O27205" s="7"/>
    </row>
    <row r="27206" spans="15:15" x14ac:dyDescent="0.25">
      <c r="O27206" s="7"/>
    </row>
    <row r="27207" spans="15:15" x14ac:dyDescent="0.25">
      <c r="O27207" s="7"/>
    </row>
    <row r="27208" spans="15:15" x14ac:dyDescent="0.25">
      <c r="O27208" s="7"/>
    </row>
    <row r="27209" spans="15:15" x14ac:dyDescent="0.25">
      <c r="O27209" s="7"/>
    </row>
    <row r="27210" spans="15:15" x14ac:dyDescent="0.25">
      <c r="O27210" s="7"/>
    </row>
    <row r="27211" spans="15:15" x14ac:dyDescent="0.25">
      <c r="O27211" s="7"/>
    </row>
    <row r="27212" spans="15:15" x14ac:dyDescent="0.25">
      <c r="O27212" s="7"/>
    </row>
    <row r="27213" spans="15:15" x14ac:dyDescent="0.25">
      <c r="O27213" s="7"/>
    </row>
    <row r="27214" spans="15:15" x14ac:dyDescent="0.25">
      <c r="O27214" s="7"/>
    </row>
    <row r="27215" spans="15:15" x14ac:dyDescent="0.25">
      <c r="O27215" s="7"/>
    </row>
    <row r="27216" spans="15:15" x14ac:dyDescent="0.25">
      <c r="O27216" s="7"/>
    </row>
    <row r="27217" spans="15:15" x14ac:dyDescent="0.25">
      <c r="O27217" s="7"/>
    </row>
    <row r="27218" spans="15:15" x14ac:dyDescent="0.25">
      <c r="O27218" s="7"/>
    </row>
    <row r="27219" spans="15:15" x14ac:dyDescent="0.25">
      <c r="O27219" s="7"/>
    </row>
    <row r="27220" spans="15:15" x14ac:dyDescent="0.25">
      <c r="O27220" s="7"/>
    </row>
    <row r="27221" spans="15:15" x14ac:dyDescent="0.25">
      <c r="O27221" s="7"/>
    </row>
    <row r="27222" spans="15:15" x14ac:dyDescent="0.25">
      <c r="O27222" s="7"/>
    </row>
    <row r="27223" spans="15:15" x14ac:dyDescent="0.25">
      <c r="O27223" s="7"/>
    </row>
    <row r="27224" spans="15:15" x14ac:dyDescent="0.25">
      <c r="O27224" s="7"/>
    </row>
    <row r="27225" spans="15:15" x14ac:dyDescent="0.25">
      <c r="O27225" s="7"/>
    </row>
    <row r="27226" spans="15:15" x14ac:dyDescent="0.25">
      <c r="O27226" s="7"/>
    </row>
    <row r="27227" spans="15:15" x14ac:dyDescent="0.25">
      <c r="O27227" s="7"/>
    </row>
    <row r="27228" spans="15:15" x14ac:dyDescent="0.25">
      <c r="O27228" s="7"/>
    </row>
    <row r="27229" spans="15:15" x14ac:dyDescent="0.25">
      <c r="O27229" s="7"/>
    </row>
    <row r="27230" spans="15:15" x14ac:dyDescent="0.25">
      <c r="O27230" s="7"/>
    </row>
    <row r="27231" spans="15:15" x14ac:dyDescent="0.25">
      <c r="O27231" s="7"/>
    </row>
    <row r="27232" spans="15:15" x14ac:dyDescent="0.25">
      <c r="O27232" s="7"/>
    </row>
    <row r="27233" spans="15:15" x14ac:dyDescent="0.25">
      <c r="O27233" s="7"/>
    </row>
    <row r="27234" spans="15:15" x14ac:dyDescent="0.25">
      <c r="O27234" s="7"/>
    </row>
    <row r="27235" spans="15:15" x14ac:dyDescent="0.25">
      <c r="O27235" s="7"/>
    </row>
    <row r="27236" spans="15:15" x14ac:dyDescent="0.25">
      <c r="O27236" s="7"/>
    </row>
    <row r="27237" spans="15:15" x14ac:dyDescent="0.25">
      <c r="O27237" s="7"/>
    </row>
    <row r="27238" spans="15:15" x14ac:dyDescent="0.25">
      <c r="O27238" s="7"/>
    </row>
    <row r="27239" spans="15:15" x14ac:dyDescent="0.25">
      <c r="O27239" s="7"/>
    </row>
    <row r="27240" spans="15:15" x14ac:dyDescent="0.25">
      <c r="O27240" s="7"/>
    </row>
    <row r="27241" spans="15:15" x14ac:dyDescent="0.25">
      <c r="O27241" s="7"/>
    </row>
    <row r="27242" spans="15:15" x14ac:dyDescent="0.25">
      <c r="O27242" s="7"/>
    </row>
    <row r="27243" spans="15:15" x14ac:dyDescent="0.25">
      <c r="O27243" s="7"/>
    </row>
    <row r="27244" spans="15:15" x14ac:dyDescent="0.25">
      <c r="O27244" s="7"/>
    </row>
    <row r="27245" spans="15:15" x14ac:dyDescent="0.25">
      <c r="O27245" s="7"/>
    </row>
    <row r="27246" spans="15:15" x14ac:dyDescent="0.25">
      <c r="O27246" s="7"/>
    </row>
    <row r="27247" spans="15:15" x14ac:dyDescent="0.25">
      <c r="O27247" s="7"/>
    </row>
    <row r="27248" spans="15:15" x14ac:dyDescent="0.25">
      <c r="O27248" s="7"/>
    </row>
    <row r="27249" spans="15:15" x14ac:dyDescent="0.25">
      <c r="O27249" s="7"/>
    </row>
    <row r="27250" spans="15:15" x14ac:dyDescent="0.25">
      <c r="O27250" s="7"/>
    </row>
    <row r="27251" spans="15:15" x14ac:dyDescent="0.25">
      <c r="O27251" s="7"/>
    </row>
    <row r="27252" spans="15:15" x14ac:dyDescent="0.25">
      <c r="O27252" s="7"/>
    </row>
    <row r="27253" spans="15:15" x14ac:dyDescent="0.25">
      <c r="O27253" s="7"/>
    </row>
    <row r="27254" spans="15:15" x14ac:dyDescent="0.25">
      <c r="O27254" s="7"/>
    </row>
    <row r="27255" spans="15:15" x14ac:dyDescent="0.25">
      <c r="O27255" s="7"/>
    </row>
    <row r="27256" spans="15:15" x14ac:dyDescent="0.25">
      <c r="O27256" s="7"/>
    </row>
    <row r="27257" spans="15:15" x14ac:dyDescent="0.25">
      <c r="O27257" s="7"/>
    </row>
    <row r="27258" spans="15:15" x14ac:dyDescent="0.25">
      <c r="O27258" s="7"/>
    </row>
    <row r="27259" spans="15:15" x14ac:dyDescent="0.25">
      <c r="O27259" s="7"/>
    </row>
    <row r="27260" spans="15:15" x14ac:dyDescent="0.25">
      <c r="O27260" s="7"/>
    </row>
    <row r="27261" spans="15:15" x14ac:dyDescent="0.25">
      <c r="O27261" s="7"/>
    </row>
    <row r="27262" spans="15:15" x14ac:dyDescent="0.25">
      <c r="O27262" s="7"/>
    </row>
    <row r="27263" spans="15:15" x14ac:dyDescent="0.25">
      <c r="O27263" s="7"/>
    </row>
    <row r="27264" spans="15:15" x14ac:dyDescent="0.25">
      <c r="O27264" s="7"/>
    </row>
    <row r="27265" spans="15:15" x14ac:dyDescent="0.25">
      <c r="O27265" s="7"/>
    </row>
    <row r="27266" spans="15:15" x14ac:dyDescent="0.25">
      <c r="O27266" s="7"/>
    </row>
    <row r="27267" spans="15:15" x14ac:dyDescent="0.25">
      <c r="O27267" s="7"/>
    </row>
    <row r="27268" spans="15:15" x14ac:dyDescent="0.25">
      <c r="O27268" s="7"/>
    </row>
    <row r="27269" spans="15:15" x14ac:dyDescent="0.25">
      <c r="O27269" s="7"/>
    </row>
    <row r="27270" spans="15:15" x14ac:dyDescent="0.25">
      <c r="O27270" s="7"/>
    </row>
    <row r="27271" spans="15:15" x14ac:dyDescent="0.25">
      <c r="O27271" s="7"/>
    </row>
    <row r="27272" spans="15:15" x14ac:dyDescent="0.25">
      <c r="O27272" s="7"/>
    </row>
    <row r="27273" spans="15:15" x14ac:dyDescent="0.25">
      <c r="O27273" s="7"/>
    </row>
    <row r="27274" spans="15:15" x14ac:dyDescent="0.25">
      <c r="O27274" s="7"/>
    </row>
    <row r="27275" spans="15:15" x14ac:dyDescent="0.25">
      <c r="O27275" s="7"/>
    </row>
    <row r="27276" spans="15:15" x14ac:dyDescent="0.25">
      <c r="O27276" s="7"/>
    </row>
    <row r="27277" spans="15:15" x14ac:dyDescent="0.25">
      <c r="O27277" s="7"/>
    </row>
    <row r="27278" spans="15:15" x14ac:dyDescent="0.25">
      <c r="O27278" s="7"/>
    </row>
    <row r="27279" spans="15:15" x14ac:dyDescent="0.25">
      <c r="O27279" s="7"/>
    </row>
    <row r="27280" spans="15:15" x14ac:dyDescent="0.25">
      <c r="O27280" s="7"/>
    </row>
    <row r="27281" spans="15:15" x14ac:dyDescent="0.25">
      <c r="O27281" s="7"/>
    </row>
    <row r="27282" spans="15:15" x14ac:dyDescent="0.25">
      <c r="O27282" s="7"/>
    </row>
    <row r="27283" spans="15:15" x14ac:dyDescent="0.25">
      <c r="O27283" s="7"/>
    </row>
    <row r="27284" spans="15:15" x14ac:dyDescent="0.25">
      <c r="O27284" s="7"/>
    </row>
    <row r="27285" spans="15:15" x14ac:dyDescent="0.25">
      <c r="O27285" s="7"/>
    </row>
    <row r="27286" spans="15:15" x14ac:dyDescent="0.25">
      <c r="O27286" s="7"/>
    </row>
    <row r="27287" spans="15:15" x14ac:dyDescent="0.25">
      <c r="O27287" s="7"/>
    </row>
    <row r="27288" spans="15:15" x14ac:dyDescent="0.25">
      <c r="O27288" s="7"/>
    </row>
    <row r="27289" spans="15:15" x14ac:dyDescent="0.25">
      <c r="O27289" s="7"/>
    </row>
    <row r="27290" spans="15:15" x14ac:dyDescent="0.25">
      <c r="O27290" s="7"/>
    </row>
    <row r="27291" spans="15:15" x14ac:dyDescent="0.25">
      <c r="O27291" s="7"/>
    </row>
    <row r="27292" spans="15:15" x14ac:dyDescent="0.25">
      <c r="O27292" s="7"/>
    </row>
    <row r="27293" spans="15:15" x14ac:dyDescent="0.25">
      <c r="O27293" s="7"/>
    </row>
    <row r="27294" spans="15:15" x14ac:dyDescent="0.25">
      <c r="O27294" s="7"/>
    </row>
    <row r="27295" spans="15:15" x14ac:dyDescent="0.25">
      <c r="O27295" s="7"/>
    </row>
    <row r="27296" spans="15:15" x14ac:dyDescent="0.25">
      <c r="O27296" s="7"/>
    </row>
    <row r="27297" spans="15:15" x14ac:dyDescent="0.25">
      <c r="O27297" s="7"/>
    </row>
    <row r="27298" spans="15:15" x14ac:dyDescent="0.25">
      <c r="O27298" s="7"/>
    </row>
    <row r="27299" spans="15:15" x14ac:dyDescent="0.25">
      <c r="O27299" s="7"/>
    </row>
    <row r="27300" spans="15:15" x14ac:dyDescent="0.25">
      <c r="O27300" s="7"/>
    </row>
    <row r="27301" spans="15:15" x14ac:dyDescent="0.25">
      <c r="O27301" s="7"/>
    </row>
    <row r="27302" spans="15:15" x14ac:dyDescent="0.25">
      <c r="O27302" s="7"/>
    </row>
    <row r="27303" spans="15:15" x14ac:dyDescent="0.25">
      <c r="O27303" s="7"/>
    </row>
    <row r="27304" spans="15:15" x14ac:dyDescent="0.25">
      <c r="O27304" s="7"/>
    </row>
    <row r="27305" spans="15:15" x14ac:dyDescent="0.25">
      <c r="O27305" s="7"/>
    </row>
    <row r="27306" spans="15:15" x14ac:dyDescent="0.25">
      <c r="O27306" s="7"/>
    </row>
    <row r="27307" spans="15:15" x14ac:dyDescent="0.25">
      <c r="O27307" s="7"/>
    </row>
    <row r="27308" spans="15:15" x14ac:dyDescent="0.25">
      <c r="O27308" s="7"/>
    </row>
    <row r="27309" spans="15:15" x14ac:dyDescent="0.25">
      <c r="O27309" s="7"/>
    </row>
    <row r="27310" spans="15:15" x14ac:dyDescent="0.25">
      <c r="O27310" s="7"/>
    </row>
    <row r="27311" spans="15:15" x14ac:dyDescent="0.25">
      <c r="O27311" s="7"/>
    </row>
    <row r="27312" spans="15:15" x14ac:dyDescent="0.25">
      <c r="O27312" s="7"/>
    </row>
    <row r="27313" spans="15:15" x14ac:dyDescent="0.25">
      <c r="O27313" s="7"/>
    </row>
    <row r="27314" spans="15:15" x14ac:dyDescent="0.25">
      <c r="O27314" s="7"/>
    </row>
    <row r="27315" spans="15:15" x14ac:dyDescent="0.25">
      <c r="O27315" s="7"/>
    </row>
    <row r="27316" spans="15:15" x14ac:dyDescent="0.25">
      <c r="O27316" s="7"/>
    </row>
    <row r="27317" spans="15:15" x14ac:dyDescent="0.25">
      <c r="O27317" s="7"/>
    </row>
    <row r="27318" spans="15:15" x14ac:dyDescent="0.25">
      <c r="O27318" s="7"/>
    </row>
    <row r="27319" spans="15:15" x14ac:dyDescent="0.25">
      <c r="O27319" s="7"/>
    </row>
    <row r="27320" spans="15:15" x14ac:dyDescent="0.25">
      <c r="O27320" s="7"/>
    </row>
    <row r="27321" spans="15:15" x14ac:dyDescent="0.25">
      <c r="O27321" s="7"/>
    </row>
    <row r="27322" spans="15:15" x14ac:dyDescent="0.25">
      <c r="O27322" s="7"/>
    </row>
    <row r="27323" spans="15:15" x14ac:dyDescent="0.25">
      <c r="O27323" s="7"/>
    </row>
    <row r="27324" spans="15:15" x14ac:dyDescent="0.25">
      <c r="O27324" s="7"/>
    </row>
    <row r="27325" spans="15:15" x14ac:dyDescent="0.25">
      <c r="O27325" s="7"/>
    </row>
    <row r="27326" spans="15:15" x14ac:dyDescent="0.25">
      <c r="O27326" s="7"/>
    </row>
    <row r="27327" spans="15:15" x14ac:dyDescent="0.25">
      <c r="O27327" s="7"/>
    </row>
    <row r="27328" spans="15:15" x14ac:dyDescent="0.25">
      <c r="O27328" s="7"/>
    </row>
    <row r="27329" spans="15:15" x14ac:dyDescent="0.25">
      <c r="O27329" s="7"/>
    </row>
    <row r="27330" spans="15:15" x14ac:dyDescent="0.25">
      <c r="O27330" s="7"/>
    </row>
    <row r="27331" spans="15:15" x14ac:dyDescent="0.25">
      <c r="O27331" s="7"/>
    </row>
    <row r="27332" spans="15:15" x14ac:dyDescent="0.25">
      <c r="O27332" s="7"/>
    </row>
    <row r="27333" spans="15:15" x14ac:dyDescent="0.25">
      <c r="O27333" s="7"/>
    </row>
    <row r="27334" spans="15:15" x14ac:dyDescent="0.25">
      <c r="O27334" s="7"/>
    </row>
    <row r="27335" spans="15:15" x14ac:dyDescent="0.25">
      <c r="O27335" s="7"/>
    </row>
    <row r="27336" spans="15:15" x14ac:dyDescent="0.25">
      <c r="O27336" s="7"/>
    </row>
    <row r="27337" spans="15:15" x14ac:dyDescent="0.25">
      <c r="O27337" s="7"/>
    </row>
    <row r="27338" spans="15:15" x14ac:dyDescent="0.25">
      <c r="O27338" s="7"/>
    </row>
    <row r="27339" spans="15:15" x14ac:dyDescent="0.25">
      <c r="O27339" s="7"/>
    </row>
    <row r="27340" spans="15:15" x14ac:dyDescent="0.25">
      <c r="O27340" s="7"/>
    </row>
    <row r="27341" spans="15:15" x14ac:dyDescent="0.25">
      <c r="O27341" s="7"/>
    </row>
    <row r="27342" spans="15:15" x14ac:dyDescent="0.25">
      <c r="O27342" s="7"/>
    </row>
    <row r="27343" spans="15:15" x14ac:dyDescent="0.25">
      <c r="O27343" s="7"/>
    </row>
    <row r="27344" spans="15:15" x14ac:dyDescent="0.25">
      <c r="O27344" s="7"/>
    </row>
    <row r="27345" spans="15:15" x14ac:dyDescent="0.25">
      <c r="O27345" s="7"/>
    </row>
    <row r="27346" spans="15:15" x14ac:dyDescent="0.25">
      <c r="O27346" s="7"/>
    </row>
    <row r="27347" spans="15:15" x14ac:dyDescent="0.25">
      <c r="O27347" s="7"/>
    </row>
    <row r="27348" spans="15:15" x14ac:dyDescent="0.25">
      <c r="O27348" s="7"/>
    </row>
    <row r="27349" spans="15:15" x14ac:dyDescent="0.25">
      <c r="O27349" s="7"/>
    </row>
    <row r="27350" spans="15:15" x14ac:dyDescent="0.25">
      <c r="O27350" s="7"/>
    </row>
    <row r="27351" spans="15:15" x14ac:dyDescent="0.25">
      <c r="O27351" s="7"/>
    </row>
    <row r="27352" spans="15:15" x14ac:dyDescent="0.25">
      <c r="O27352" s="7"/>
    </row>
    <row r="27353" spans="15:15" x14ac:dyDescent="0.25">
      <c r="O27353" s="7"/>
    </row>
    <row r="27354" spans="15:15" x14ac:dyDescent="0.25">
      <c r="O27354" s="7"/>
    </row>
    <row r="27355" spans="15:15" x14ac:dyDescent="0.25">
      <c r="O27355" s="7"/>
    </row>
    <row r="27356" spans="15:15" x14ac:dyDescent="0.25">
      <c r="O27356" s="7"/>
    </row>
    <row r="27357" spans="15:15" x14ac:dyDescent="0.25">
      <c r="O27357" s="7"/>
    </row>
    <row r="27358" spans="15:15" x14ac:dyDescent="0.25">
      <c r="O27358" s="7"/>
    </row>
    <row r="27359" spans="15:15" x14ac:dyDescent="0.25">
      <c r="O27359" s="7"/>
    </row>
    <row r="27360" spans="15:15" x14ac:dyDescent="0.25">
      <c r="O27360" s="7"/>
    </row>
    <row r="27361" spans="15:15" x14ac:dyDescent="0.25">
      <c r="O27361" s="7"/>
    </row>
    <row r="27362" spans="15:15" x14ac:dyDescent="0.25">
      <c r="O27362" s="7"/>
    </row>
    <row r="27363" spans="15:15" x14ac:dyDescent="0.25">
      <c r="O27363" s="7"/>
    </row>
    <row r="27364" spans="15:15" x14ac:dyDescent="0.25">
      <c r="O27364" s="7"/>
    </row>
    <row r="27365" spans="15:15" x14ac:dyDescent="0.25">
      <c r="O27365" s="7"/>
    </row>
    <row r="27366" spans="15:15" x14ac:dyDescent="0.25">
      <c r="O27366" s="7"/>
    </row>
    <row r="27367" spans="15:15" x14ac:dyDescent="0.25">
      <c r="O27367" s="7"/>
    </row>
    <row r="27368" spans="15:15" x14ac:dyDescent="0.25">
      <c r="O27368" s="7"/>
    </row>
    <row r="27369" spans="15:15" x14ac:dyDescent="0.25">
      <c r="O27369" s="7"/>
    </row>
    <row r="27370" spans="15:15" x14ac:dyDescent="0.25">
      <c r="O27370" s="7"/>
    </row>
    <row r="27371" spans="15:15" x14ac:dyDescent="0.25">
      <c r="O27371" s="7"/>
    </row>
    <row r="27372" spans="15:15" x14ac:dyDescent="0.25">
      <c r="O27372" s="7"/>
    </row>
    <row r="27373" spans="15:15" x14ac:dyDescent="0.25">
      <c r="O27373" s="7"/>
    </row>
    <row r="27374" spans="15:15" x14ac:dyDescent="0.25">
      <c r="O27374" s="7"/>
    </row>
    <row r="27375" spans="15:15" x14ac:dyDescent="0.25">
      <c r="O27375" s="7"/>
    </row>
    <row r="27376" spans="15:15" x14ac:dyDescent="0.25">
      <c r="O27376" s="7"/>
    </row>
    <row r="27377" spans="15:15" x14ac:dyDescent="0.25">
      <c r="O27377" s="7"/>
    </row>
    <row r="27378" spans="15:15" x14ac:dyDescent="0.25">
      <c r="O27378" s="7"/>
    </row>
    <row r="27379" spans="15:15" x14ac:dyDescent="0.25">
      <c r="O27379" s="7"/>
    </row>
    <row r="27380" spans="15:15" x14ac:dyDescent="0.25">
      <c r="O27380" s="7"/>
    </row>
    <row r="27381" spans="15:15" x14ac:dyDescent="0.25">
      <c r="O27381" s="7"/>
    </row>
    <row r="27382" spans="15:15" x14ac:dyDescent="0.25">
      <c r="O27382" s="7"/>
    </row>
    <row r="27383" spans="15:15" x14ac:dyDescent="0.25">
      <c r="O27383" s="7"/>
    </row>
    <row r="27384" spans="15:15" x14ac:dyDescent="0.25">
      <c r="O27384" s="7"/>
    </row>
    <row r="27385" spans="15:15" x14ac:dyDescent="0.25">
      <c r="O27385" s="7"/>
    </row>
    <row r="27386" spans="15:15" x14ac:dyDescent="0.25">
      <c r="O27386" s="7"/>
    </row>
    <row r="27387" spans="15:15" x14ac:dyDescent="0.25">
      <c r="O27387" s="7"/>
    </row>
    <row r="27388" spans="15:15" x14ac:dyDescent="0.25">
      <c r="O27388" s="7"/>
    </row>
    <row r="27389" spans="15:15" x14ac:dyDescent="0.25">
      <c r="O27389" s="7"/>
    </row>
    <row r="27390" spans="15:15" x14ac:dyDescent="0.25">
      <c r="O27390" s="7"/>
    </row>
    <row r="27391" spans="15:15" x14ac:dyDescent="0.25">
      <c r="O27391" s="7"/>
    </row>
    <row r="27392" spans="15:15" x14ac:dyDescent="0.25">
      <c r="O27392" s="7"/>
    </row>
    <row r="27393" spans="15:15" x14ac:dyDescent="0.25">
      <c r="O27393" s="7"/>
    </row>
    <row r="27394" spans="15:15" x14ac:dyDescent="0.25">
      <c r="O27394" s="7"/>
    </row>
    <row r="27395" spans="15:15" x14ac:dyDescent="0.25">
      <c r="O27395" s="7"/>
    </row>
    <row r="27396" spans="15:15" x14ac:dyDescent="0.25">
      <c r="O27396" s="7"/>
    </row>
    <row r="27397" spans="15:15" x14ac:dyDescent="0.25">
      <c r="O27397" s="7"/>
    </row>
    <row r="27398" spans="15:15" x14ac:dyDescent="0.25">
      <c r="O27398" s="7"/>
    </row>
    <row r="27399" spans="15:15" x14ac:dyDescent="0.25">
      <c r="O27399" s="7"/>
    </row>
    <row r="27400" spans="15:15" x14ac:dyDescent="0.25">
      <c r="O27400" s="7"/>
    </row>
    <row r="27401" spans="15:15" x14ac:dyDescent="0.25">
      <c r="O27401" s="7"/>
    </row>
    <row r="27402" spans="15:15" x14ac:dyDescent="0.25">
      <c r="O27402" s="7"/>
    </row>
    <row r="27403" spans="15:15" x14ac:dyDescent="0.25">
      <c r="O27403" s="7"/>
    </row>
    <row r="27404" spans="15:15" x14ac:dyDescent="0.25">
      <c r="O27404" s="7"/>
    </row>
    <row r="27405" spans="15:15" x14ac:dyDescent="0.25">
      <c r="O27405" s="7"/>
    </row>
    <row r="27406" spans="15:15" x14ac:dyDescent="0.25">
      <c r="O27406" s="7"/>
    </row>
    <row r="27407" spans="15:15" x14ac:dyDescent="0.25">
      <c r="O27407" s="7"/>
    </row>
    <row r="27408" spans="15:15" x14ac:dyDescent="0.25">
      <c r="O27408" s="7"/>
    </row>
    <row r="27409" spans="15:15" x14ac:dyDescent="0.25">
      <c r="O27409" s="7"/>
    </row>
    <row r="27410" spans="15:15" x14ac:dyDescent="0.25">
      <c r="O27410" s="7"/>
    </row>
    <row r="27411" spans="15:15" x14ac:dyDescent="0.25">
      <c r="O27411" s="7"/>
    </row>
    <row r="27412" spans="15:15" x14ac:dyDescent="0.25">
      <c r="O27412" s="7"/>
    </row>
    <row r="27413" spans="15:15" x14ac:dyDescent="0.25">
      <c r="O27413" s="7"/>
    </row>
    <row r="27414" spans="15:15" x14ac:dyDescent="0.25">
      <c r="O27414" s="7"/>
    </row>
    <row r="27415" spans="15:15" x14ac:dyDescent="0.25">
      <c r="O27415" s="7"/>
    </row>
    <row r="27416" spans="15:15" x14ac:dyDescent="0.25">
      <c r="O27416" s="7"/>
    </row>
    <row r="27417" spans="15:15" x14ac:dyDescent="0.25">
      <c r="O27417" s="7"/>
    </row>
    <row r="27418" spans="15:15" x14ac:dyDescent="0.25">
      <c r="O27418" s="7"/>
    </row>
    <row r="27419" spans="15:15" x14ac:dyDescent="0.25">
      <c r="O27419" s="7"/>
    </row>
    <row r="27420" spans="15:15" x14ac:dyDescent="0.25">
      <c r="O27420" s="7"/>
    </row>
    <row r="27421" spans="15:15" x14ac:dyDescent="0.25">
      <c r="O27421" s="7"/>
    </row>
    <row r="27422" spans="15:15" x14ac:dyDescent="0.25">
      <c r="O27422" s="7"/>
    </row>
    <row r="27423" spans="15:15" x14ac:dyDescent="0.25">
      <c r="O27423" s="7"/>
    </row>
    <row r="27424" spans="15:15" x14ac:dyDescent="0.25">
      <c r="O27424" s="7"/>
    </row>
    <row r="27425" spans="15:15" x14ac:dyDescent="0.25">
      <c r="O27425" s="7"/>
    </row>
    <row r="27426" spans="15:15" x14ac:dyDescent="0.25">
      <c r="O27426" s="7"/>
    </row>
    <row r="27427" spans="15:15" x14ac:dyDescent="0.25">
      <c r="O27427" s="7"/>
    </row>
    <row r="27428" spans="15:15" x14ac:dyDescent="0.25">
      <c r="O27428" s="7"/>
    </row>
    <row r="27429" spans="15:15" x14ac:dyDescent="0.25">
      <c r="O27429" s="7"/>
    </row>
    <row r="27430" spans="15:15" x14ac:dyDescent="0.25">
      <c r="O27430" s="7"/>
    </row>
    <row r="27431" spans="15:15" x14ac:dyDescent="0.25">
      <c r="O27431" s="7"/>
    </row>
    <row r="27432" spans="15:15" x14ac:dyDescent="0.25">
      <c r="O27432" s="7"/>
    </row>
    <row r="27433" spans="15:15" x14ac:dyDescent="0.25">
      <c r="O27433" s="7"/>
    </row>
    <row r="27458" spans="15:15" x14ac:dyDescent="0.25">
      <c r="O27458" s="7"/>
    </row>
    <row r="27459" spans="15:15" x14ac:dyDescent="0.25">
      <c r="O27459" s="7"/>
    </row>
    <row r="27460" spans="15:15" x14ac:dyDescent="0.25">
      <c r="O27460" s="7"/>
    </row>
    <row r="27461" spans="15:15" x14ac:dyDescent="0.25">
      <c r="O27461" s="7"/>
    </row>
    <row r="27462" spans="15:15" x14ac:dyDescent="0.25">
      <c r="O27462" s="7"/>
    </row>
    <row r="27463" spans="15:15" x14ac:dyDescent="0.25">
      <c r="O27463" s="7"/>
    </row>
    <row r="27464" spans="15:15" x14ac:dyDescent="0.25">
      <c r="O27464" s="7"/>
    </row>
    <row r="27465" spans="15:15" x14ac:dyDescent="0.25">
      <c r="O27465" s="7"/>
    </row>
    <row r="27466" spans="15:15" x14ac:dyDescent="0.25">
      <c r="O27466" s="7"/>
    </row>
    <row r="27467" spans="15:15" x14ac:dyDescent="0.25">
      <c r="O27467" s="7"/>
    </row>
    <row r="27468" spans="15:15" x14ac:dyDescent="0.25">
      <c r="O27468" s="7"/>
    </row>
    <row r="27469" spans="15:15" x14ac:dyDescent="0.25">
      <c r="O27469" s="7"/>
    </row>
    <row r="27470" spans="15:15" x14ac:dyDescent="0.25">
      <c r="O27470" s="7"/>
    </row>
    <row r="27471" spans="15:15" x14ac:dyDescent="0.25">
      <c r="O27471" s="7"/>
    </row>
    <row r="27472" spans="15:15" x14ac:dyDescent="0.25">
      <c r="O27472" s="7"/>
    </row>
    <row r="27473" spans="15:15" x14ac:dyDescent="0.25">
      <c r="O27473" s="7"/>
    </row>
    <row r="27474" spans="15:15" x14ac:dyDescent="0.25">
      <c r="O27474" s="7"/>
    </row>
    <row r="27475" spans="15:15" x14ac:dyDescent="0.25">
      <c r="O27475" s="7"/>
    </row>
    <row r="27476" spans="15:15" x14ac:dyDescent="0.25">
      <c r="O27476" s="7"/>
    </row>
    <row r="27477" spans="15:15" x14ac:dyDescent="0.25">
      <c r="O27477" s="7"/>
    </row>
    <row r="27478" spans="15:15" x14ac:dyDescent="0.25">
      <c r="O27478" s="7"/>
    </row>
    <row r="27479" spans="15:15" x14ac:dyDescent="0.25">
      <c r="O27479" s="7"/>
    </row>
    <row r="27480" spans="15:15" x14ac:dyDescent="0.25">
      <c r="O27480" s="7"/>
    </row>
    <row r="27481" spans="15:15" x14ac:dyDescent="0.25">
      <c r="O27481" s="7"/>
    </row>
    <row r="27482" spans="15:15" x14ac:dyDescent="0.25">
      <c r="O27482" s="7"/>
    </row>
    <row r="27483" spans="15:15" x14ac:dyDescent="0.25">
      <c r="O27483" s="7"/>
    </row>
    <row r="27484" spans="15:15" x14ac:dyDescent="0.25">
      <c r="O27484" s="7"/>
    </row>
    <row r="27485" spans="15:15" x14ac:dyDescent="0.25">
      <c r="O27485" s="7"/>
    </row>
    <row r="27486" spans="15:15" x14ac:dyDescent="0.25">
      <c r="O27486" s="7"/>
    </row>
    <row r="27487" spans="15:15" x14ac:dyDescent="0.25">
      <c r="O27487" s="7"/>
    </row>
    <row r="27488" spans="15:15" x14ac:dyDescent="0.25">
      <c r="O27488" s="7"/>
    </row>
    <row r="27489" spans="15:15" x14ac:dyDescent="0.25">
      <c r="O27489" s="7"/>
    </row>
    <row r="27490" spans="15:15" x14ac:dyDescent="0.25">
      <c r="O27490" s="7"/>
    </row>
    <row r="27491" spans="15:15" x14ac:dyDescent="0.25">
      <c r="O27491" s="7"/>
    </row>
    <row r="27492" spans="15:15" x14ac:dyDescent="0.25">
      <c r="O27492" s="7"/>
    </row>
    <row r="27493" spans="15:15" x14ac:dyDescent="0.25">
      <c r="O27493" s="7"/>
    </row>
    <row r="27494" spans="15:15" x14ac:dyDescent="0.25">
      <c r="O27494" s="7"/>
    </row>
    <row r="27495" spans="15:15" x14ac:dyDescent="0.25">
      <c r="O27495" s="7"/>
    </row>
    <row r="27496" spans="15:15" x14ac:dyDescent="0.25">
      <c r="O27496" s="7"/>
    </row>
    <row r="27497" spans="15:15" x14ac:dyDescent="0.25">
      <c r="O27497" s="7"/>
    </row>
    <row r="27498" spans="15:15" x14ac:dyDescent="0.25">
      <c r="O27498" s="7"/>
    </row>
    <row r="27499" spans="15:15" x14ac:dyDescent="0.25">
      <c r="O27499" s="7"/>
    </row>
    <row r="27500" spans="15:15" x14ac:dyDescent="0.25">
      <c r="O27500" s="7"/>
    </row>
    <row r="27501" spans="15:15" x14ac:dyDescent="0.25">
      <c r="O27501" s="7"/>
    </row>
    <row r="27502" spans="15:15" x14ac:dyDescent="0.25">
      <c r="O27502" s="7"/>
    </row>
    <row r="27503" spans="15:15" x14ac:dyDescent="0.25">
      <c r="O27503" s="7"/>
    </row>
    <row r="27504" spans="15:15" x14ac:dyDescent="0.25">
      <c r="O27504" s="7"/>
    </row>
    <row r="27505" spans="15:15" x14ac:dyDescent="0.25">
      <c r="O27505" s="7"/>
    </row>
    <row r="27506" spans="15:15" x14ac:dyDescent="0.25">
      <c r="O27506" s="7"/>
    </row>
    <row r="27507" spans="15:15" x14ac:dyDescent="0.25">
      <c r="O27507" s="7"/>
    </row>
    <row r="27508" spans="15:15" x14ac:dyDescent="0.25">
      <c r="O27508" s="7"/>
    </row>
    <row r="27509" spans="15:15" x14ac:dyDescent="0.25">
      <c r="O27509" s="7"/>
    </row>
    <row r="27510" spans="15:15" x14ac:dyDescent="0.25">
      <c r="O27510" s="7"/>
    </row>
    <row r="27511" spans="15:15" x14ac:dyDescent="0.25">
      <c r="O27511" s="7"/>
    </row>
    <row r="27512" spans="15:15" x14ac:dyDescent="0.25">
      <c r="O27512" s="7"/>
    </row>
    <row r="27513" spans="15:15" x14ac:dyDescent="0.25">
      <c r="O27513" s="7"/>
    </row>
    <row r="27514" spans="15:15" x14ac:dyDescent="0.25">
      <c r="O27514" s="7"/>
    </row>
    <row r="27515" spans="15:15" x14ac:dyDescent="0.25">
      <c r="O27515" s="7"/>
    </row>
    <row r="27516" spans="15:15" x14ac:dyDescent="0.25">
      <c r="O27516" s="7"/>
    </row>
    <row r="27517" spans="15:15" x14ac:dyDescent="0.25">
      <c r="O27517" s="7"/>
    </row>
    <row r="27518" spans="15:15" x14ac:dyDescent="0.25">
      <c r="O27518" s="7"/>
    </row>
    <row r="27519" spans="15:15" x14ac:dyDescent="0.25">
      <c r="O27519" s="7"/>
    </row>
    <row r="27520" spans="15:15" x14ac:dyDescent="0.25">
      <c r="O27520" s="7"/>
    </row>
    <row r="27521" spans="15:15" x14ac:dyDescent="0.25">
      <c r="O27521" s="7"/>
    </row>
    <row r="27522" spans="15:15" x14ac:dyDescent="0.25">
      <c r="O27522" s="7"/>
    </row>
    <row r="27523" spans="15:15" x14ac:dyDescent="0.25">
      <c r="O27523" s="7"/>
    </row>
    <row r="27524" spans="15:15" x14ac:dyDescent="0.25">
      <c r="O27524" s="7"/>
    </row>
    <row r="27525" spans="15:15" x14ac:dyDescent="0.25">
      <c r="O27525" s="7"/>
    </row>
    <row r="27526" spans="15:15" x14ac:dyDescent="0.25">
      <c r="O27526" s="7"/>
    </row>
    <row r="27527" spans="15:15" x14ac:dyDescent="0.25">
      <c r="O27527" s="7"/>
    </row>
    <row r="27528" spans="15:15" x14ac:dyDescent="0.25">
      <c r="O27528" s="7"/>
    </row>
    <row r="27529" spans="15:15" x14ac:dyDescent="0.25">
      <c r="O27529" s="7"/>
    </row>
    <row r="27530" spans="15:15" x14ac:dyDescent="0.25">
      <c r="O27530" s="7"/>
    </row>
    <row r="27531" spans="15:15" x14ac:dyDescent="0.25">
      <c r="O27531" s="7"/>
    </row>
    <row r="27532" spans="15:15" x14ac:dyDescent="0.25">
      <c r="O27532" s="7"/>
    </row>
    <row r="27533" spans="15:15" x14ac:dyDescent="0.25">
      <c r="O27533" s="7"/>
    </row>
    <row r="27534" spans="15:15" x14ac:dyDescent="0.25">
      <c r="O27534" s="7"/>
    </row>
    <row r="27535" spans="15:15" x14ac:dyDescent="0.25">
      <c r="O27535" s="7"/>
    </row>
    <row r="27536" spans="15:15" x14ac:dyDescent="0.25">
      <c r="O27536" s="7"/>
    </row>
    <row r="27537" spans="15:15" x14ac:dyDescent="0.25">
      <c r="O27537" s="7"/>
    </row>
    <row r="27538" spans="15:15" x14ac:dyDescent="0.25">
      <c r="O27538" s="7"/>
    </row>
    <row r="27539" spans="15:15" x14ac:dyDescent="0.25">
      <c r="O27539" s="7"/>
    </row>
    <row r="27540" spans="15:15" x14ac:dyDescent="0.25">
      <c r="O27540" s="7"/>
    </row>
    <row r="27541" spans="15:15" x14ac:dyDescent="0.25">
      <c r="O27541" s="7"/>
    </row>
    <row r="27542" spans="15:15" x14ac:dyDescent="0.25">
      <c r="O27542" s="7"/>
    </row>
    <row r="27543" spans="15:15" x14ac:dyDescent="0.25">
      <c r="O27543" s="7"/>
    </row>
    <row r="27544" spans="15:15" x14ac:dyDescent="0.25">
      <c r="O27544" s="7"/>
    </row>
    <row r="27545" spans="15:15" x14ac:dyDescent="0.25">
      <c r="O27545" s="7"/>
    </row>
    <row r="27546" spans="15:15" x14ac:dyDescent="0.25">
      <c r="O27546" s="7"/>
    </row>
    <row r="27547" spans="15:15" x14ac:dyDescent="0.25">
      <c r="O27547" s="7"/>
    </row>
    <row r="27548" spans="15:15" x14ac:dyDescent="0.25">
      <c r="O27548" s="7"/>
    </row>
    <row r="27549" spans="15:15" x14ac:dyDescent="0.25">
      <c r="O27549" s="7"/>
    </row>
    <row r="27550" spans="15:15" x14ac:dyDescent="0.25">
      <c r="O27550" s="7"/>
    </row>
    <row r="27551" spans="15:15" x14ac:dyDescent="0.25">
      <c r="O27551" s="7"/>
    </row>
    <row r="27552" spans="15:15" x14ac:dyDescent="0.25">
      <c r="O27552" s="7"/>
    </row>
    <row r="27553" spans="15:15" x14ac:dyDescent="0.25">
      <c r="O27553" s="7"/>
    </row>
    <row r="27554" spans="15:15" x14ac:dyDescent="0.25">
      <c r="O27554" s="7"/>
    </row>
    <row r="27555" spans="15:15" x14ac:dyDescent="0.25">
      <c r="O27555" s="7"/>
    </row>
    <row r="27556" spans="15:15" x14ac:dyDescent="0.25">
      <c r="O27556" s="7"/>
    </row>
    <row r="27557" spans="15:15" x14ac:dyDescent="0.25">
      <c r="O27557" s="7"/>
    </row>
    <row r="27558" spans="15:15" x14ac:dyDescent="0.25">
      <c r="O27558" s="7"/>
    </row>
    <row r="27559" spans="15:15" x14ac:dyDescent="0.25">
      <c r="O27559" s="7"/>
    </row>
    <row r="27560" spans="15:15" x14ac:dyDescent="0.25">
      <c r="O27560" s="7"/>
    </row>
    <row r="27561" spans="15:15" x14ac:dyDescent="0.25">
      <c r="O27561" s="7"/>
    </row>
    <row r="27562" spans="15:15" x14ac:dyDescent="0.25">
      <c r="O27562" s="7"/>
    </row>
    <row r="27563" spans="15:15" x14ac:dyDescent="0.25">
      <c r="O27563" s="7"/>
    </row>
    <row r="27564" spans="15:15" x14ac:dyDescent="0.25">
      <c r="O27564" s="7"/>
    </row>
    <row r="27565" spans="15:15" x14ac:dyDescent="0.25">
      <c r="O27565" s="7"/>
    </row>
    <row r="27566" spans="15:15" x14ac:dyDescent="0.25">
      <c r="O27566" s="7"/>
    </row>
    <row r="27567" spans="15:15" x14ac:dyDescent="0.25">
      <c r="O27567" s="7"/>
    </row>
    <row r="27568" spans="15:15" x14ac:dyDescent="0.25">
      <c r="O27568" s="7"/>
    </row>
    <row r="27569" spans="15:15" x14ac:dyDescent="0.25">
      <c r="O27569" s="7"/>
    </row>
    <row r="27570" spans="15:15" x14ac:dyDescent="0.25">
      <c r="O27570" s="7"/>
    </row>
    <row r="27571" spans="15:15" x14ac:dyDescent="0.25">
      <c r="O27571" s="7"/>
    </row>
    <row r="27572" spans="15:15" x14ac:dyDescent="0.25">
      <c r="O27572" s="7"/>
    </row>
    <row r="27573" spans="15:15" x14ac:dyDescent="0.25">
      <c r="O27573" s="7"/>
    </row>
    <row r="27574" spans="15:15" x14ac:dyDescent="0.25">
      <c r="O27574" s="7"/>
    </row>
    <row r="27575" spans="15:15" x14ac:dyDescent="0.25">
      <c r="O27575" s="7"/>
    </row>
    <row r="27576" spans="15:15" x14ac:dyDescent="0.25">
      <c r="O27576" s="7"/>
    </row>
    <row r="27577" spans="15:15" x14ac:dyDescent="0.25">
      <c r="O27577" s="7"/>
    </row>
    <row r="27578" spans="15:15" x14ac:dyDescent="0.25">
      <c r="O27578" s="7"/>
    </row>
    <row r="27579" spans="15:15" x14ac:dyDescent="0.25">
      <c r="O27579" s="7"/>
    </row>
    <row r="27580" spans="15:15" x14ac:dyDescent="0.25">
      <c r="O27580" s="7"/>
    </row>
    <row r="27581" spans="15:15" x14ac:dyDescent="0.25">
      <c r="O27581" s="7"/>
    </row>
    <row r="27582" spans="15:15" x14ac:dyDescent="0.25">
      <c r="O27582" s="7"/>
    </row>
    <row r="27583" spans="15:15" x14ac:dyDescent="0.25">
      <c r="O27583" s="7"/>
    </row>
    <row r="27584" spans="15:15" x14ac:dyDescent="0.25">
      <c r="O27584" s="7"/>
    </row>
    <row r="27585" spans="15:15" x14ac:dyDescent="0.25">
      <c r="O27585" s="7"/>
    </row>
    <row r="27586" spans="15:15" x14ac:dyDescent="0.25">
      <c r="O27586" s="7"/>
    </row>
    <row r="27587" spans="15:15" x14ac:dyDescent="0.25">
      <c r="O27587" s="7"/>
    </row>
    <row r="27588" spans="15:15" x14ac:dyDescent="0.25">
      <c r="O27588" s="7"/>
    </row>
    <row r="27589" spans="15:15" x14ac:dyDescent="0.25">
      <c r="O27589" s="7"/>
    </row>
    <row r="27590" spans="15:15" x14ac:dyDescent="0.25">
      <c r="O27590" s="7"/>
    </row>
    <row r="27591" spans="15:15" x14ac:dyDescent="0.25">
      <c r="O27591" s="7"/>
    </row>
    <row r="27592" spans="15:15" x14ac:dyDescent="0.25">
      <c r="O27592" s="7"/>
    </row>
    <row r="27593" spans="15:15" x14ac:dyDescent="0.25">
      <c r="O27593" s="7"/>
    </row>
    <row r="27594" spans="15:15" x14ac:dyDescent="0.25">
      <c r="O27594" s="7"/>
    </row>
    <row r="27595" spans="15:15" x14ac:dyDescent="0.25">
      <c r="O27595" s="7"/>
    </row>
    <row r="27596" spans="15:15" x14ac:dyDescent="0.25">
      <c r="O27596" s="7"/>
    </row>
    <row r="27597" spans="15:15" x14ac:dyDescent="0.25">
      <c r="O27597" s="7"/>
    </row>
    <row r="27598" spans="15:15" x14ac:dyDescent="0.25">
      <c r="O27598" s="7"/>
    </row>
    <row r="27599" spans="15:15" x14ac:dyDescent="0.25">
      <c r="O27599" s="7"/>
    </row>
    <row r="27600" spans="15:15" x14ac:dyDescent="0.25">
      <c r="O27600" s="7"/>
    </row>
    <row r="27601" spans="15:15" x14ac:dyDescent="0.25">
      <c r="O27601" s="7"/>
    </row>
    <row r="27602" spans="15:15" x14ac:dyDescent="0.25">
      <c r="O27602" s="7"/>
    </row>
    <row r="27603" spans="15:15" x14ac:dyDescent="0.25">
      <c r="O27603" s="7"/>
    </row>
    <row r="27604" spans="15:15" x14ac:dyDescent="0.25">
      <c r="O27604" s="7"/>
    </row>
    <row r="27605" spans="15:15" x14ac:dyDescent="0.25">
      <c r="O27605" s="7"/>
    </row>
    <row r="27606" spans="15:15" x14ac:dyDescent="0.25">
      <c r="O27606" s="7"/>
    </row>
    <row r="27607" spans="15:15" x14ac:dyDescent="0.25">
      <c r="O27607" s="7"/>
    </row>
    <row r="27608" spans="15:15" x14ac:dyDescent="0.25">
      <c r="O27608" s="7"/>
    </row>
    <row r="27609" spans="15:15" x14ac:dyDescent="0.25">
      <c r="O27609" s="7"/>
    </row>
    <row r="27610" spans="15:15" x14ac:dyDescent="0.25">
      <c r="O27610" s="7"/>
    </row>
    <row r="27611" spans="15:15" x14ac:dyDescent="0.25">
      <c r="O27611" s="7"/>
    </row>
    <row r="27612" spans="15:15" x14ac:dyDescent="0.25">
      <c r="O27612" s="7"/>
    </row>
    <row r="27613" spans="15:15" x14ac:dyDescent="0.25">
      <c r="O27613" s="7"/>
    </row>
    <row r="27614" spans="15:15" x14ac:dyDescent="0.25">
      <c r="O27614" s="7"/>
    </row>
    <row r="27615" spans="15:15" x14ac:dyDescent="0.25">
      <c r="O27615" s="7"/>
    </row>
    <row r="27616" spans="15:15" x14ac:dyDescent="0.25">
      <c r="O27616" s="7"/>
    </row>
    <row r="27617" spans="15:15" x14ac:dyDescent="0.25">
      <c r="O27617" s="7"/>
    </row>
    <row r="27618" spans="15:15" x14ac:dyDescent="0.25">
      <c r="O27618" s="7"/>
    </row>
    <row r="27619" spans="15:15" x14ac:dyDescent="0.25">
      <c r="O27619" s="7"/>
    </row>
    <row r="27620" spans="15:15" x14ac:dyDescent="0.25">
      <c r="O27620" s="7"/>
    </row>
    <row r="27621" spans="15:15" x14ac:dyDescent="0.25">
      <c r="O27621" s="7"/>
    </row>
    <row r="27622" spans="15:15" x14ac:dyDescent="0.25">
      <c r="O27622" s="7"/>
    </row>
    <row r="27623" spans="15:15" x14ac:dyDescent="0.25">
      <c r="O27623" s="7"/>
    </row>
    <row r="27624" spans="15:15" x14ac:dyDescent="0.25">
      <c r="O27624" s="7"/>
    </row>
    <row r="27625" spans="15:15" x14ac:dyDescent="0.25">
      <c r="O27625" s="7"/>
    </row>
    <row r="27626" spans="15:15" x14ac:dyDescent="0.25">
      <c r="O27626" s="7"/>
    </row>
    <row r="27627" spans="15:15" x14ac:dyDescent="0.25">
      <c r="O27627" s="7"/>
    </row>
    <row r="27628" spans="15:15" x14ac:dyDescent="0.25">
      <c r="O27628" s="7"/>
    </row>
    <row r="27629" spans="15:15" x14ac:dyDescent="0.25">
      <c r="O27629" s="7"/>
    </row>
    <row r="27630" spans="15:15" x14ac:dyDescent="0.25">
      <c r="O27630" s="7"/>
    </row>
    <row r="27631" spans="15:15" x14ac:dyDescent="0.25">
      <c r="O27631" s="7"/>
    </row>
    <row r="27632" spans="15:15" x14ac:dyDescent="0.25">
      <c r="O27632" s="7"/>
    </row>
    <row r="27633" spans="15:15" x14ac:dyDescent="0.25">
      <c r="O27633" s="7"/>
    </row>
    <row r="27634" spans="15:15" x14ac:dyDescent="0.25">
      <c r="O27634" s="7"/>
    </row>
    <row r="27635" spans="15:15" x14ac:dyDescent="0.25">
      <c r="O27635" s="7"/>
    </row>
    <row r="27636" spans="15:15" x14ac:dyDescent="0.25">
      <c r="O27636" s="7"/>
    </row>
    <row r="27637" spans="15:15" x14ac:dyDescent="0.25">
      <c r="O27637" s="7"/>
    </row>
    <row r="27638" spans="15:15" x14ac:dyDescent="0.25">
      <c r="O27638" s="7"/>
    </row>
    <row r="27639" spans="15:15" x14ac:dyDescent="0.25">
      <c r="O27639" s="7"/>
    </row>
    <row r="27640" spans="15:15" x14ac:dyDescent="0.25">
      <c r="O27640" s="7"/>
    </row>
    <row r="27641" spans="15:15" x14ac:dyDescent="0.25">
      <c r="O27641" s="7"/>
    </row>
    <row r="27642" spans="15:15" x14ac:dyDescent="0.25">
      <c r="O27642" s="7"/>
    </row>
    <row r="27643" spans="15:15" x14ac:dyDescent="0.25">
      <c r="O27643" s="7"/>
    </row>
    <row r="27644" spans="15:15" x14ac:dyDescent="0.25">
      <c r="O27644" s="7"/>
    </row>
    <row r="27645" spans="15:15" x14ac:dyDescent="0.25">
      <c r="O27645" s="7"/>
    </row>
    <row r="27646" spans="15:15" x14ac:dyDescent="0.25">
      <c r="O27646" s="7"/>
    </row>
    <row r="27647" spans="15:15" x14ac:dyDescent="0.25">
      <c r="O27647" s="7"/>
    </row>
    <row r="27648" spans="15:15" x14ac:dyDescent="0.25">
      <c r="O27648" s="7"/>
    </row>
    <row r="27649" spans="15:15" x14ac:dyDescent="0.25">
      <c r="O27649" s="7"/>
    </row>
    <row r="27650" spans="15:15" x14ac:dyDescent="0.25">
      <c r="O27650" s="7"/>
    </row>
    <row r="27651" spans="15:15" x14ac:dyDescent="0.25">
      <c r="O27651" s="7"/>
    </row>
    <row r="27652" spans="15:15" x14ac:dyDescent="0.25">
      <c r="O27652" s="7"/>
    </row>
    <row r="27653" spans="15:15" x14ac:dyDescent="0.25">
      <c r="O27653" s="7"/>
    </row>
    <row r="27654" spans="15:15" x14ac:dyDescent="0.25">
      <c r="O27654" s="7"/>
    </row>
    <row r="27655" spans="15:15" x14ac:dyDescent="0.25">
      <c r="O27655" s="7"/>
    </row>
    <row r="27656" spans="15:15" x14ac:dyDescent="0.25">
      <c r="O27656" s="7"/>
    </row>
    <row r="27657" spans="15:15" x14ac:dyDescent="0.25">
      <c r="O27657" s="7"/>
    </row>
    <row r="27658" spans="15:15" x14ac:dyDescent="0.25">
      <c r="O27658" s="7"/>
    </row>
    <row r="27659" spans="15:15" x14ac:dyDescent="0.25">
      <c r="O27659" s="7"/>
    </row>
    <row r="27660" spans="15:15" x14ac:dyDescent="0.25">
      <c r="O27660" s="7"/>
    </row>
    <row r="27661" spans="15:15" x14ac:dyDescent="0.25">
      <c r="O27661" s="7"/>
    </row>
    <row r="27662" spans="15:15" x14ac:dyDescent="0.25">
      <c r="O27662" s="7"/>
    </row>
    <row r="27663" spans="15:15" x14ac:dyDescent="0.25">
      <c r="O27663" s="7"/>
    </row>
    <row r="27664" spans="15:15" x14ac:dyDescent="0.25">
      <c r="O27664" s="7"/>
    </row>
    <row r="27665" spans="15:15" x14ac:dyDescent="0.25">
      <c r="O27665" s="7"/>
    </row>
    <row r="27666" spans="15:15" x14ac:dyDescent="0.25">
      <c r="O27666" s="7"/>
    </row>
    <row r="27667" spans="15:15" x14ac:dyDescent="0.25">
      <c r="O27667" s="7"/>
    </row>
    <row r="27668" spans="15:15" x14ac:dyDescent="0.25">
      <c r="O27668" s="7"/>
    </row>
    <row r="27669" spans="15:15" x14ac:dyDescent="0.25">
      <c r="O27669" s="7"/>
    </row>
    <row r="27670" spans="15:15" x14ac:dyDescent="0.25">
      <c r="O27670" s="7"/>
    </row>
    <row r="27671" spans="15:15" x14ac:dyDescent="0.25">
      <c r="O27671" s="7"/>
    </row>
    <row r="27672" spans="15:15" x14ac:dyDescent="0.25">
      <c r="O27672" s="7"/>
    </row>
    <row r="27673" spans="15:15" x14ac:dyDescent="0.25">
      <c r="O27673" s="7"/>
    </row>
    <row r="27674" spans="15:15" x14ac:dyDescent="0.25">
      <c r="O27674" s="7"/>
    </row>
    <row r="27675" spans="15:15" x14ac:dyDescent="0.25">
      <c r="O27675" s="7"/>
    </row>
    <row r="27676" spans="15:15" x14ac:dyDescent="0.25">
      <c r="O27676" s="7"/>
    </row>
    <row r="27677" spans="15:15" x14ac:dyDescent="0.25">
      <c r="O27677" s="7"/>
    </row>
    <row r="27678" spans="15:15" x14ac:dyDescent="0.25">
      <c r="O27678" s="7"/>
    </row>
    <row r="27679" spans="15:15" x14ac:dyDescent="0.25">
      <c r="O27679" s="7"/>
    </row>
    <row r="27680" spans="15:15" x14ac:dyDescent="0.25">
      <c r="O27680" s="7"/>
    </row>
    <row r="27681" spans="15:15" x14ac:dyDescent="0.25">
      <c r="O27681" s="7"/>
    </row>
    <row r="27682" spans="15:15" x14ac:dyDescent="0.25">
      <c r="O27682" s="7"/>
    </row>
    <row r="27683" spans="15:15" x14ac:dyDescent="0.25">
      <c r="O27683" s="7"/>
    </row>
    <row r="27684" spans="15:15" x14ac:dyDescent="0.25">
      <c r="O27684" s="7"/>
    </row>
    <row r="27685" spans="15:15" x14ac:dyDescent="0.25">
      <c r="O27685" s="7"/>
    </row>
    <row r="27686" spans="15:15" x14ac:dyDescent="0.25">
      <c r="O27686" s="7"/>
    </row>
    <row r="27687" spans="15:15" x14ac:dyDescent="0.25">
      <c r="O27687" s="7"/>
    </row>
    <row r="27688" spans="15:15" x14ac:dyDescent="0.25">
      <c r="O27688" s="7"/>
    </row>
    <row r="27689" spans="15:15" x14ac:dyDescent="0.25">
      <c r="O27689" s="7"/>
    </row>
    <row r="27690" spans="15:15" x14ac:dyDescent="0.25">
      <c r="O27690" s="7"/>
    </row>
    <row r="27691" spans="15:15" x14ac:dyDescent="0.25">
      <c r="O27691" s="7"/>
    </row>
    <row r="27692" spans="15:15" x14ac:dyDescent="0.25">
      <c r="O27692" s="7"/>
    </row>
    <row r="27693" spans="15:15" x14ac:dyDescent="0.25">
      <c r="O27693" s="7"/>
    </row>
    <row r="27694" spans="15:15" x14ac:dyDescent="0.25">
      <c r="O27694" s="7"/>
    </row>
    <row r="27695" spans="15:15" x14ac:dyDescent="0.25">
      <c r="O27695" s="7"/>
    </row>
    <row r="27696" spans="15:15" x14ac:dyDescent="0.25">
      <c r="O27696" s="7"/>
    </row>
    <row r="27697" spans="15:15" x14ac:dyDescent="0.25">
      <c r="O27697" s="7"/>
    </row>
    <row r="27722" spans="15:15" x14ac:dyDescent="0.25">
      <c r="O27722" s="7"/>
    </row>
    <row r="27723" spans="15:15" x14ac:dyDescent="0.25">
      <c r="O27723" s="7"/>
    </row>
    <row r="27724" spans="15:15" x14ac:dyDescent="0.25">
      <c r="O27724" s="7"/>
    </row>
    <row r="27725" spans="15:15" x14ac:dyDescent="0.25">
      <c r="O27725" s="7"/>
    </row>
    <row r="27726" spans="15:15" x14ac:dyDescent="0.25">
      <c r="O27726" s="7"/>
    </row>
    <row r="27727" spans="15:15" x14ac:dyDescent="0.25">
      <c r="O27727" s="7"/>
    </row>
    <row r="27728" spans="15:15" x14ac:dyDescent="0.25">
      <c r="O27728" s="7"/>
    </row>
    <row r="27729" spans="15:15" x14ac:dyDescent="0.25">
      <c r="O27729" s="7"/>
    </row>
    <row r="27730" spans="15:15" x14ac:dyDescent="0.25">
      <c r="O27730" s="7"/>
    </row>
    <row r="27731" spans="15:15" x14ac:dyDescent="0.25">
      <c r="O27731" s="7"/>
    </row>
    <row r="27732" spans="15:15" x14ac:dyDescent="0.25">
      <c r="O27732" s="7"/>
    </row>
    <row r="27733" spans="15:15" x14ac:dyDescent="0.25">
      <c r="O27733" s="7"/>
    </row>
    <row r="27734" spans="15:15" x14ac:dyDescent="0.25">
      <c r="O27734" s="7"/>
    </row>
    <row r="27735" spans="15:15" x14ac:dyDescent="0.25">
      <c r="O27735" s="7"/>
    </row>
    <row r="27736" spans="15:15" x14ac:dyDescent="0.25">
      <c r="O27736" s="7"/>
    </row>
    <row r="27737" spans="15:15" x14ac:dyDescent="0.25">
      <c r="O27737" s="7"/>
    </row>
    <row r="27738" spans="15:15" x14ac:dyDescent="0.25">
      <c r="O27738" s="7"/>
    </row>
    <row r="27739" spans="15:15" x14ac:dyDescent="0.25">
      <c r="O27739" s="7"/>
    </row>
    <row r="27740" spans="15:15" x14ac:dyDescent="0.25">
      <c r="O27740" s="7"/>
    </row>
    <row r="27741" spans="15:15" x14ac:dyDescent="0.25">
      <c r="O27741" s="7"/>
    </row>
    <row r="27742" spans="15:15" x14ac:dyDescent="0.25">
      <c r="O27742" s="7"/>
    </row>
    <row r="27743" spans="15:15" x14ac:dyDescent="0.25">
      <c r="O27743" s="7"/>
    </row>
    <row r="27744" spans="15:15" x14ac:dyDescent="0.25">
      <c r="O27744" s="7"/>
    </row>
    <row r="27745" spans="15:15" x14ac:dyDescent="0.25">
      <c r="O27745" s="7"/>
    </row>
    <row r="27746" spans="15:15" x14ac:dyDescent="0.25">
      <c r="O27746" s="7"/>
    </row>
    <row r="27747" spans="15:15" x14ac:dyDescent="0.25">
      <c r="O27747" s="7"/>
    </row>
    <row r="27748" spans="15:15" x14ac:dyDescent="0.25">
      <c r="O27748" s="7"/>
    </row>
    <row r="27749" spans="15:15" x14ac:dyDescent="0.25">
      <c r="O27749" s="7"/>
    </row>
    <row r="27750" spans="15:15" x14ac:dyDescent="0.25">
      <c r="O27750" s="7"/>
    </row>
    <row r="27751" spans="15:15" x14ac:dyDescent="0.25">
      <c r="O27751" s="7"/>
    </row>
    <row r="27752" spans="15:15" x14ac:dyDescent="0.25">
      <c r="O27752" s="7"/>
    </row>
    <row r="27753" spans="15:15" x14ac:dyDescent="0.25">
      <c r="O27753" s="7"/>
    </row>
    <row r="27754" spans="15:15" x14ac:dyDescent="0.25">
      <c r="O27754" s="7"/>
    </row>
    <row r="27755" spans="15:15" x14ac:dyDescent="0.25">
      <c r="O27755" s="7"/>
    </row>
    <row r="27756" spans="15:15" x14ac:dyDescent="0.25">
      <c r="O27756" s="7"/>
    </row>
    <row r="27757" spans="15:15" x14ac:dyDescent="0.25">
      <c r="O27757" s="7"/>
    </row>
    <row r="27758" spans="15:15" x14ac:dyDescent="0.25">
      <c r="O27758" s="7"/>
    </row>
    <row r="27759" spans="15:15" x14ac:dyDescent="0.25">
      <c r="O27759" s="7"/>
    </row>
    <row r="27760" spans="15:15" x14ac:dyDescent="0.25">
      <c r="O27760" s="7"/>
    </row>
    <row r="27761" spans="15:15" x14ac:dyDescent="0.25">
      <c r="O27761" s="7"/>
    </row>
    <row r="27762" spans="15:15" x14ac:dyDescent="0.25">
      <c r="O27762" s="7"/>
    </row>
    <row r="27763" spans="15:15" x14ac:dyDescent="0.25">
      <c r="O27763" s="7"/>
    </row>
    <row r="27764" spans="15:15" x14ac:dyDescent="0.25">
      <c r="O27764" s="7"/>
    </row>
    <row r="27765" spans="15:15" x14ac:dyDescent="0.25">
      <c r="O27765" s="7"/>
    </row>
    <row r="27766" spans="15:15" x14ac:dyDescent="0.25">
      <c r="O27766" s="7"/>
    </row>
    <row r="27767" spans="15:15" x14ac:dyDescent="0.25">
      <c r="O27767" s="7"/>
    </row>
    <row r="27768" spans="15:15" x14ac:dyDescent="0.25">
      <c r="O27768" s="7"/>
    </row>
    <row r="27769" spans="15:15" x14ac:dyDescent="0.25">
      <c r="O27769" s="7"/>
    </row>
    <row r="27770" spans="15:15" x14ac:dyDescent="0.25">
      <c r="O27770" s="7"/>
    </row>
    <row r="27771" spans="15:15" x14ac:dyDescent="0.25">
      <c r="O27771" s="7"/>
    </row>
    <row r="27772" spans="15:15" x14ac:dyDescent="0.25">
      <c r="O27772" s="7"/>
    </row>
    <row r="27773" spans="15:15" x14ac:dyDescent="0.25">
      <c r="O27773" s="7"/>
    </row>
    <row r="27774" spans="15:15" x14ac:dyDescent="0.25">
      <c r="O27774" s="7"/>
    </row>
    <row r="27775" spans="15:15" x14ac:dyDescent="0.25">
      <c r="O27775" s="7"/>
    </row>
    <row r="27776" spans="15:15" x14ac:dyDescent="0.25">
      <c r="O27776" s="7"/>
    </row>
    <row r="27777" spans="15:15" x14ac:dyDescent="0.25">
      <c r="O27777" s="7"/>
    </row>
    <row r="27778" spans="15:15" x14ac:dyDescent="0.25">
      <c r="O27778" s="7"/>
    </row>
    <row r="27779" spans="15:15" x14ac:dyDescent="0.25">
      <c r="O27779" s="7"/>
    </row>
    <row r="27780" spans="15:15" x14ac:dyDescent="0.25">
      <c r="O27780" s="7"/>
    </row>
    <row r="27781" spans="15:15" x14ac:dyDescent="0.25">
      <c r="O27781" s="7"/>
    </row>
    <row r="27782" spans="15:15" x14ac:dyDescent="0.25">
      <c r="O27782" s="7"/>
    </row>
    <row r="27783" spans="15:15" x14ac:dyDescent="0.25">
      <c r="O27783" s="7"/>
    </row>
    <row r="27784" spans="15:15" x14ac:dyDescent="0.25">
      <c r="O27784" s="7"/>
    </row>
    <row r="27785" spans="15:15" x14ac:dyDescent="0.25">
      <c r="O27785" s="7"/>
    </row>
    <row r="27786" spans="15:15" x14ac:dyDescent="0.25">
      <c r="O27786" s="7"/>
    </row>
    <row r="27787" spans="15:15" x14ac:dyDescent="0.25">
      <c r="O27787" s="7"/>
    </row>
    <row r="27788" spans="15:15" x14ac:dyDescent="0.25">
      <c r="O27788" s="7"/>
    </row>
    <row r="27789" spans="15:15" x14ac:dyDescent="0.25">
      <c r="O27789" s="7"/>
    </row>
    <row r="27790" spans="15:15" x14ac:dyDescent="0.25">
      <c r="O27790" s="7"/>
    </row>
    <row r="27791" spans="15:15" x14ac:dyDescent="0.25">
      <c r="O27791" s="7"/>
    </row>
    <row r="27792" spans="15:15" x14ac:dyDescent="0.25">
      <c r="O27792" s="7"/>
    </row>
    <row r="27793" spans="15:15" x14ac:dyDescent="0.25">
      <c r="O27793" s="7"/>
    </row>
    <row r="27794" spans="15:15" x14ac:dyDescent="0.25">
      <c r="O27794" s="7"/>
    </row>
    <row r="27795" spans="15:15" x14ac:dyDescent="0.25">
      <c r="O27795" s="7"/>
    </row>
    <row r="27796" spans="15:15" x14ac:dyDescent="0.25">
      <c r="O27796" s="7"/>
    </row>
    <row r="27797" spans="15:15" x14ac:dyDescent="0.25">
      <c r="O27797" s="7"/>
    </row>
    <row r="27798" spans="15:15" x14ac:dyDescent="0.25">
      <c r="O27798" s="7"/>
    </row>
    <row r="27799" spans="15:15" x14ac:dyDescent="0.25">
      <c r="O27799" s="7"/>
    </row>
    <row r="27800" spans="15:15" x14ac:dyDescent="0.25">
      <c r="O27800" s="7"/>
    </row>
    <row r="27801" spans="15:15" x14ac:dyDescent="0.25">
      <c r="O27801" s="7"/>
    </row>
    <row r="27802" spans="15:15" x14ac:dyDescent="0.25">
      <c r="O27802" s="7"/>
    </row>
    <row r="27803" spans="15:15" x14ac:dyDescent="0.25">
      <c r="O27803" s="7"/>
    </row>
    <row r="27804" spans="15:15" x14ac:dyDescent="0.25">
      <c r="O27804" s="7"/>
    </row>
    <row r="27805" spans="15:15" x14ac:dyDescent="0.25">
      <c r="O27805" s="7"/>
    </row>
    <row r="27806" spans="15:15" x14ac:dyDescent="0.25">
      <c r="O27806" s="7"/>
    </row>
    <row r="27807" spans="15:15" x14ac:dyDescent="0.25">
      <c r="O27807" s="7"/>
    </row>
    <row r="27808" spans="15:15" x14ac:dyDescent="0.25">
      <c r="O27808" s="7"/>
    </row>
    <row r="27809" spans="15:15" x14ac:dyDescent="0.25">
      <c r="O27809" s="7"/>
    </row>
    <row r="27810" spans="15:15" x14ac:dyDescent="0.25">
      <c r="O27810" s="7"/>
    </row>
    <row r="27811" spans="15:15" x14ac:dyDescent="0.25">
      <c r="O27811" s="7"/>
    </row>
    <row r="27812" spans="15:15" x14ac:dyDescent="0.25">
      <c r="O27812" s="7"/>
    </row>
    <row r="27813" spans="15:15" x14ac:dyDescent="0.25">
      <c r="O27813" s="7"/>
    </row>
    <row r="27814" spans="15:15" x14ac:dyDescent="0.25">
      <c r="O27814" s="7"/>
    </row>
    <row r="27815" spans="15:15" x14ac:dyDescent="0.25">
      <c r="O27815" s="7"/>
    </row>
    <row r="27816" spans="15:15" x14ac:dyDescent="0.25">
      <c r="O27816" s="7"/>
    </row>
    <row r="27817" spans="15:15" x14ac:dyDescent="0.25">
      <c r="O27817" s="7"/>
    </row>
    <row r="27818" spans="15:15" x14ac:dyDescent="0.25">
      <c r="O27818" s="7"/>
    </row>
    <row r="27819" spans="15:15" x14ac:dyDescent="0.25">
      <c r="O27819" s="7"/>
    </row>
    <row r="27820" spans="15:15" x14ac:dyDescent="0.25">
      <c r="O27820" s="7"/>
    </row>
    <row r="27821" spans="15:15" x14ac:dyDescent="0.25">
      <c r="O27821" s="7"/>
    </row>
    <row r="27822" spans="15:15" x14ac:dyDescent="0.25">
      <c r="O27822" s="7"/>
    </row>
    <row r="27823" spans="15:15" x14ac:dyDescent="0.25">
      <c r="O27823" s="7"/>
    </row>
    <row r="27824" spans="15:15" x14ac:dyDescent="0.25">
      <c r="O27824" s="7"/>
    </row>
    <row r="27825" spans="15:15" x14ac:dyDescent="0.25">
      <c r="O27825" s="7"/>
    </row>
    <row r="27826" spans="15:15" x14ac:dyDescent="0.25">
      <c r="O27826" s="7"/>
    </row>
    <row r="27827" spans="15:15" x14ac:dyDescent="0.25">
      <c r="O27827" s="7"/>
    </row>
    <row r="27828" spans="15:15" x14ac:dyDescent="0.25">
      <c r="O27828" s="7"/>
    </row>
    <row r="27829" spans="15:15" x14ac:dyDescent="0.25">
      <c r="O27829" s="7"/>
    </row>
    <row r="27830" spans="15:15" x14ac:dyDescent="0.25">
      <c r="O27830" s="7"/>
    </row>
    <row r="27831" spans="15:15" x14ac:dyDescent="0.25">
      <c r="O27831" s="7"/>
    </row>
    <row r="27832" spans="15:15" x14ac:dyDescent="0.25">
      <c r="O27832" s="7"/>
    </row>
    <row r="27833" spans="15:15" x14ac:dyDescent="0.25">
      <c r="O27833" s="7"/>
    </row>
    <row r="27834" spans="15:15" x14ac:dyDescent="0.25">
      <c r="O27834" s="7"/>
    </row>
    <row r="27835" spans="15:15" x14ac:dyDescent="0.25">
      <c r="O27835" s="7"/>
    </row>
    <row r="27836" spans="15:15" x14ac:dyDescent="0.25">
      <c r="O27836" s="7"/>
    </row>
    <row r="27837" spans="15:15" x14ac:dyDescent="0.25">
      <c r="O27837" s="7"/>
    </row>
    <row r="27838" spans="15:15" x14ac:dyDescent="0.25">
      <c r="O27838" s="7"/>
    </row>
    <row r="27839" spans="15:15" x14ac:dyDescent="0.25">
      <c r="O27839" s="7"/>
    </row>
    <row r="27840" spans="15:15" x14ac:dyDescent="0.25">
      <c r="O27840" s="7"/>
    </row>
    <row r="27841" spans="15:15" x14ac:dyDescent="0.25">
      <c r="O27841" s="7"/>
    </row>
    <row r="27842" spans="15:15" x14ac:dyDescent="0.25">
      <c r="O27842" s="7"/>
    </row>
    <row r="27843" spans="15:15" x14ac:dyDescent="0.25">
      <c r="O27843" s="7"/>
    </row>
    <row r="27844" spans="15:15" x14ac:dyDescent="0.25">
      <c r="O27844" s="7"/>
    </row>
    <row r="27845" spans="15:15" x14ac:dyDescent="0.25">
      <c r="O27845" s="7"/>
    </row>
    <row r="27846" spans="15:15" x14ac:dyDescent="0.25">
      <c r="O27846" s="7"/>
    </row>
    <row r="27847" spans="15:15" x14ac:dyDescent="0.25">
      <c r="O27847" s="7"/>
    </row>
    <row r="27848" spans="15:15" x14ac:dyDescent="0.25">
      <c r="O27848" s="7"/>
    </row>
    <row r="27849" spans="15:15" x14ac:dyDescent="0.25">
      <c r="O27849" s="7"/>
    </row>
    <row r="27850" spans="15:15" x14ac:dyDescent="0.25">
      <c r="O27850" s="7"/>
    </row>
    <row r="27851" spans="15:15" x14ac:dyDescent="0.25">
      <c r="O27851" s="7"/>
    </row>
    <row r="27852" spans="15:15" x14ac:dyDescent="0.25">
      <c r="O27852" s="7"/>
    </row>
    <row r="27853" spans="15:15" x14ac:dyDescent="0.25">
      <c r="O27853" s="7"/>
    </row>
    <row r="27854" spans="15:15" x14ac:dyDescent="0.25">
      <c r="O27854" s="7"/>
    </row>
    <row r="27855" spans="15:15" x14ac:dyDescent="0.25">
      <c r="O27855" s="7"/>
    </row>
    <row r="27856" spans="15:15" x14ac:dyDescent="0.25">
      <c r="O27856" s="7"/>
    </row>
    <row r="27857" spans="15:15" x14ac:dyDescent="0.25">
      <c r="O27857" s="7"/>
    </row>
    <row r="27858" spans="15:15" x14ac:dyDescent="0.25">
      <c r="O27858" s="7"/>
    </row>
    <row r="27859" spans="15:15" x14ac:dyDescent="0.25">
      <c r="O27859" s="7"/>
    </row>
    <row r="27860" spans="15:15" x14ac:dyDescent="0.25">
      <c r="O27860" s="7"/>
    </row>
    <row r="27861" spans="15:15" x14ac:dyDescent="0.25">
      <c r="O27861" s="7"/>
    </row>
    <row r="27862" spans="15:15" x14ac:dyDescent="0.25">
      <c r="O27862" s="7"/>
    </row>
    <row r="27863" spans="15:15" x14ac:dyDescent="0.25">
      <c r="O27863" s="7"/>
    </row>
    <row r="27864" spans="15:15" x14ac:dyDescent="0.25">
      <c r="O27864" s="7"/>
    </row>
    <row r="27865" spans="15:15" x14ac:dyDescent="0.25">
      <c r="O27865" s="7"/>
    </row>
    <row r="27866" spans="15:15" x14ac:dyDescent="0.25">
      <c r="O27866" s="7"/>
    </row>
    <row r="27867" spans="15:15" x14ac:dyDescent="0.25">
      <c r="O27867" s="7"/>
    </row>
    <row r="27868" spans="15:15" x14ac:dyDescent="0.25">
      <c r="O27868" s="7"/>
    </row>
    <row r="27869" spans="15:15" x14ac:dyDescent="0.25">
      <c r="O27869" s="7"/>
    </row>
    <row r="27870" spans="15:15" x14ac:dyDescent="0.25">
      <c r="O27870" s="7"/>
    </row>
    <row r="27871" spans="15:15" x14ac:dyDescent="0.25">
      <c r="O27871" s="7"/>
    </row>
    <row r="27872" spans="15:15" x14ac:dyDescent="0.25">
      <c r="O27872" s="7"/>
    </row>
    <row r="27873" spans="15:15" x14ac:dyDescent="0.25">
      <c r="O27873" s="7"/>
    </row>
    <row r="27874" spans="15:15" x14ac:dyDescent="0.25">
      <c r="O27874" s="7"/>
    </row>
    <row r="27875" spans="15:15" x14ac:dyDescent="0.25">
      <c r="O27875" s="7"/>
    </row>
    <row r="27876" spans="15:15" x14ac:dyDescent="0.25">
      <c r="O27876" s="7"/>
    </row>
    <row r="27877" spans="15:15" x14ac:dyDescent="0.25">
      <c r="O27877" s="7"/>
    </row>
    <row r="27878" spans="15:15" x14ac:dyDescent="0.25">
      <c r="O27878" s="7"/>
    </row>
    <row r="27879" spans="15:15" x14ac:dyDescent="0.25">
      <c r="O27879" s="7"/>
    </row>
    <row r="27880" spans="15:15" x14ac:dyDescent="0.25">
      <c r="O27880" s="7"/>
    </row>
    <row r="27881" spans="15:15" x14ac:dyDescent="0.25">
      <c r="O27881" s="7"/>
    </row>
    <row r="27882" spans="15:15" x14ac:dyDescent="0.25">
      <c r="O27882" s="7"/>
    </row>
    <row r="27883" spans="15:15" x14ac:dyDescent="0.25">
      <c r="O27883" s="7"/>
    </row>
    <row r="27884" spans="15:15" x14ac:dyDescent="0.25">
      <c r="O27884" s="7"/>
    </row>
    <row r="27885" spans="15:15" x14ac:dyDescent="0.25">
      <c r="O27885" s="7"/>
    </row>
    <row r="27886" spans="15:15" x14ac:dyDescent="0.25">
      <c r="O27886" s="7"/>
    </row>
    <row r="27887" spans="15:15" x14ac:dyDescent="0.25">
      <c r="O27887" s="7"/>
    </row>
    <row r="27888" spans="15:15" x14ac:dyDescent="0.25">
      <c r="O27888" s="7"/>
    </row>
    <row r="27889" spans="15:15" x14ac:dyDescent="0.25">
      <c r="O27889" s="7"/>
    </row>
    <row r="27890" spans="15:15" x14ac:dyDescent="0.25">
      <c r="O27890" s="7"/>
    </row>
    <row r="27891" spans="15:15" x14ac:dyDescent="0.25">
      <c r="O27891" s="7"/>
    </row>
    <row r="27892" spans="15:15" x14ac:dyDescent="0.25">
      <c r="O27892" s="7"/>
    </row>
    <row r="27893" spans="15:15" x14ac:dyDescent="0.25">
      <c r="O27893" s="7"/>
    </row>
    <row r="27894" spans="15:15" x14ac:dyDescent="0.25">
      <c r="O27894" s="7"/>
    </row>
    <row r="27895" spans="15:15" x14ac:dyDescent="0.25">
      <c r="O27895" s="7"/>
    </row>
    <row r="27896" spans="15:15" x14ac:dyDescent="0.25">
      <c r="O27896" s="7"/>
    </row>
    <row r="27897" spans="15:15" x14ac:dyDescent="0.25">
      <c r="O27897" s="7"/>
    </row>
    <row r="27898" spans="15:15" x14ac:dyDescent="0.25">
      <c r="O27898" s="7"/>
    </row>
    <row r="27899" spans="15:15" x14ac:dyDescent="0.25">
      <c r="O27899" s="7"/>
    </row>
    <row r="27900" spans="15:15" x14ac:dyDescent="0.25">
      <c r="O27900" s="7"/>
    </row>
    <row r="27901" spans="15:15" x14ac:dyDescent="0.25">
      <c r="O27901" s="7"/>
    </row>
    <row r="27902" spans="15:15" x14ac:dyDescent="0.25">
      <c r="O27902" s="7"/>
    </row>
    <row r="27903" spans="15:15" x14ac:dyDescent="0.25">
      <c r="O27903" s="7"/>
    </row>
    <row r="27904" spans="15:15" x14ac:dyDescent="0.25">
      <c r="O27904" s="7"/>
    </row>
    <row r="27905" spans="15:15" x14ac:dyDescent="0.25">
      <c r="O27905" s="7"/>
    </row>
    <row r="27906" spans="15:15" x14ac:dyDescent="0.25">
      <c r="O27906" s="7"/>
    </row>
    <row r="27907" spans="15:15" x14ac:dyDescent="0.25">
      <c r="O27907" s="7"/>
    </row>
    <row r="27908" spans="15:15" x14ac:dyDescent="0.25">
      <c r="O27908" s="7"/>
    </row>
    <row r="27909" spans="15:15" x14ac:dyDescent="0.25">
      <c r="O27909" s="7"/>
    </row>
    <row r="27910" spans="15:15" x14ac:dyDescent="0.25">
      <c r="O27910" s="7"/>
    </row>
    <row r="27911" spans="15:15" x14ac:dyDescent="0.25">
      <c r="O27911" s="7"/>
    </row>
    <row r="27912" spans="15:15" x14ac:dyDescent="0.25">
      <c r="O27912" s="7"/>
    </row>
    <row r="27913" spans="15:15" x14ac:dyDescent="0.25">
      <c r="O27913" s="7"/>
    </row>
    <row r="27914" spans="15:15" x14ac:dyDescent="0.25">
      <c r="O27914" s="7"/>
    </row>
    <row r="27915" spans="15:15" x14ac:dyDescent="0.25">
      <c r="O27915" s="7"/>
    </row>
    <row r="27916" spans="15:15" x14ac:dyDescent="0.25">
      <c r="O27916" s="7"/>
    </row>
    <row r="27917" spans="15:15" x14ac:dyDescent="0.25">
      <c r="O27917" s="7"/>
    </row>
    <row r="27918" spans="15:15" x14ac:dyDescent="0.25">
      <c r="O27918" s="7"/>
    </row>
    <row r="27919" spans="15:15" x14ac:dyDescent="0.25">
      <c r="O27919" s="7"/>
    </row>
    <row r="27920" spans="15:15" x14ac:dyDescent="0.25">
      <c r="O27920" s="7"/>
    </row>
    <row r="27921" spans="15:15" x14ac:dyDescent="0.25">
      <c r="O27921" s="7"/>
    </row>
    <row r="27922" spans="15:15" x14ac:dyDescent="0.25">
      <c r="O27922" s="7"/>
    </row>
    <row r="27923" spans="15:15" x14ac:dyDescent="0.25">
      <c r="O27923" s="7"/>
    </row>
    <row r="27924" spans="15:15" x14ac:dyDescent="0.25">
      <c r="O27924" s="7"/>
    </row>
    <row r="27925" spans="15:15" x14ac:dyDescent="0.25">
      <c r="O27925" s="7"/>
    </row>
    <row r="27926" spans="15:15" x14ac:dyDescent="0.25">
      <c r="O27926" s="7"/>
    </row>
    <row r="27927" spans="15:15" x14ac:dyDescent="0.25">
      <c r="O27927" s="7"/>
    </row>
    <row r="27928" spans="15:15" x14ac:dyDescent="0.25">
      <c r="O27928" s="7"/>
    </row>
    <row r="27929" spans="15:15" x14ac:dyDescent="0.25">
      <c r="O27929" s="7"/>
    </row>
    <row r="27930" spans="15:15" x14ac:dyDescent="0.25">
      <c r="O27930" s="7"/>
    </row>
    <row r="27931" spans="15:15" x14ac:dyDescent="0.25">
      <c r="O27931" s="7"/>
    </row>
    <row r="27932" spans="15:15" x14ac:dyDescent="0.25">
      <c r="O27932" s="7"/>
    </row>
    <row r="27933" spans="15:15" x14ac:dyDescent="0.25">
      <c r="O27933" s="7"/>
    </row>
    <row r="27934" spans="15:15" x14ac:dyDescent="0.25">
      <c r="O27934" s="7"/>
    </row>
    <row r="27935" spans="15:15" x14ac:dyDescent="0.25">
      <c r="O27935" s="7"/>
    </row>
    <row r="27936" spans="15:15" x14ac:dyDescent="0.25">
      <c r="O27936" s="7"/>
    </row>
    <row r="27937" spans="15:15" x14ac:dyDescent="0.25">
      <c r="O27937" s="7"/>
    </row>
    <row r="27938" spans="15:15" x14ac:dyDescent="0.25">
      <c r="O27938" s="7"/>
    </row>
    <row r="27939" spans="15:15" x14ac:dyDescent="0.25">
      <c r="O27939" s="7"/>
    </row>
    <row r="27940" spans="15:15" x14ac:dyDescent="0.25">
      <c r="O27940" s="7"/>
    </row>
    <row r="27941" spans="15:15" x14ac:dyDescent="0.25">
      <c r="O27941" s="7"/>
    </row>
    <row r="27942" spans="15:15" x14ac:dyDescent="0.25">
      <c r="O27942" s="7"/>
    </row>
    <row r="27943" spans="15:15" x14ac:dyDescent="0.25">
      <c r="O27943" s="7"/>
    </row>
    <row r="27944" spans="15:15" x14ac:dyDescent="0.25">
      <c r="O27944" s="7"/>
    </row>
    <row r="27945" spans="15:15" x14ac:dyDescent="0.25">
      <c r="O27945" s="7"/>
    </row>
    <row r="27946" spans="15:15" x14ac:dyDescent="0.25">
      <c r="O27946" s="7"/>
    </row>
    <row r="27947" spans="15:15" x14ac:dyDescent="0.25">
      <c r="O27947" s="7"/>
    </row>
    <row r="27948" spans="15:15" x14ac:dyDescent="0.25">
      <c r="O27948" s="7"/>
    </row>
    <row r="27949" spans="15:15" x14ac:dyDescent="0.25">
      <c r="O27949" s="7"/>
    </row>
    <row r="27950" spans="15:15" x14ac:dyDescent="0.25">
      <c r="O27950" s="7"/>
    </row>
    <row r="27951" spans="15:15" x14ac:dyDescent="0.25">
      <c r="O27951" s="7"/>
    </row>
    <row r="27952" spans="15:15" x14ac:dyDescent="0.25">
      <c r="O27952" s="7"/>
    </row>
    <row r="27953" spans="15:15" x14ac:dyDescent="0.25">
      <c r="O27953" s="7"/>
    </row>
    <row r="27954" spans="15:15" x14ac:dyDescent="0.25">
      <c r="O27954" s="7"/>
    </row>
    <row r="27955" spans="15:15" x14ac:dyDescent="0.25">
      <c r="O27955" s="7"/>
    </row>
    <row r="27956" spans="15:15" x14ac:dyDescent="0.25">
      <c r="O27956" s="7"/>
    </row>
    <row r="27957" spans="15:15" x14ac:dyDescent="0.25">
      <c r="O27957" s="7"/>
    </row>
    <row r="27958" spans="15:15" x14ac:dyDescent="0.25">
      <c r="O27958" s="7"/>
    </row>
    <row r="27959" spans="15:15" x14ac:dyDescent="0.25">
      <c r="O27959" s="7"/>
    </row>
    <row r="27960" spans="15:15" x14ac:dyDescent="0.25">
      <c r="O27960" s="7"/>
    </row>
    <row r="27961" spans="15:15" x14ac:dyDescent="0.25">
      <c r="O27961" s="7"/>
    </row>
    <row r="27986" spans="15:15" x14ac:dyDescent="0.25">
      <c r="O27986" s="7"/>
    </row>
    <row r="27987" spans="15:15" x14ac:dyDescent="0.25">
      <c r="O27987" s="7"/>
    </row>
    <row r="27988" spans="15:15" x14ac:dyDescent="0.25">
      <c r="O27988" s="7"/>
    </row>
    <row r="27989" spans="15:15" x14ac:dyDescent="0.25">
      <c r="O27989" s="7"/>
    </row>
    <row r="27990" spans="15:15" x14ac:dyDescent="0.25">
      <c r="O27990" s="7"/>
    </row>
    <row r="27991" spans="15:15" x14ac:dyDescent="0.25">
      <c r="O27991" s="7"/>
    </row>
    <row r="27992" spans="15:15" x14ac:dyDescent="0.25">
      <c r="O27992" s="7"/>
    </row>
    <row r="27993" spans="15:15" x14ac:dyDescent="0.25">
      <c r="O27993" s="7"/>
    </row>
    <row r="27994" spans="15:15" x14ac:dyDescent="0.25">
      <c r="O27994" s="7"/>
    </row>
    <row r="27995" spans="15:15" x14ac:dyDescent="0.25">
      <c r="O27995" s="7"/>
    </row>
    <row r="27996" spans="15:15" x14ac:dyDescent="0.25">
      <c r="O27996" s="7"/>
    </row>
    <row r="27997" spans="15:15" x14ac:dyDescent="0.25">
      <c r="O27997" s="7"/>
    </row>
    <row r="27998" spans="15:15" x14ac:dyDescent="0.25">
      <c r="O27998" s="7"/>
    </row>
    <row r="27999" spans="15:15" x14ac:dyDescent="0.25">
      <c r="O27999" s="7"/>
    </row>
    <row r="28000" spans="15:15" x14ac:dyDescent="0.25">
      <c r="O28000" s="7"/>
    </row>
    <row r="28001" spans="15:15" x14ac:dyDescent="0.25">
      <c r="O28001" s="7"/>
    </row>
    <row r="28002" spans="15:15" x14ac:dyDescent="0.25">
      <c r="O28002" s="7"/>
    </row>
    <row r="28003" spans="15:15" x14ac:dyDescent="0.25">
      <c r="O28003" s="7"/>
    </row>
    <row r="28004" spans="15:15" x14ac:dyDescent="0.25">
      <c r="O28004" s="7"/>
    </row>
    <row r="28005" spans="15:15" x14ac:dyDescent="0.25">
      <c r="O28005" s="7"/>
    </row>
    <row r="28006" spans="15:15" x14ac:dyDescent="0.25">
      <c r="O28006" s="7"/>
    </row>
    <row r="28007" spans="15:15" x14ac:dyDescent="0.25">
      <c r="O28007" s="7"/>
    </row>
    <row r="28008" spans="15:15" x14ac:dyDescent="0.25">
      <c r="O28008" s="7"/>
    </row>
    <row r="28009" spans="15:15" x14ac:dyDescent="0.25">
      <c r="O28009" s="7"/>
    </row>
    <row r="28010" spans="15:15" x14ac:dyDescent="0.25">
      <c r="O28010" s="7"/>
    </row>
    <row r="28011" spans="15:15" x14ac:dyDescent="0.25">
      <c r="O28011" s="7"/>
    </row>
    <row r="28012" spans="15:15" x14ac:dyDescent="0.25">
      <c r="O28012" s="7"/>
    </row>
    <row r="28013" spans="15:15" x14ac:dyDescent="0.25">
      <c r="O28013" s="7"/>
    </row>
    <row r="28014" spans="15:15" x14ac:dyDescent="0.25">
      <c r="O28014" s="7"/>
    </row>
    <row r="28015" spans="15:15" x14ac:dyDescent="0.25">
      <c r="O28015" s="7"/>
    </row>
    <row r="28016" spans="15:15" x14ac:dyDescent="0.25">
      <c r="O28016" s="7"/>
    </row>
    <row r="28017" spans="15:15" x14ac:dyDescent="0.25">
      <c r="O28017" s="7"/>
    </row>
    <row r="28018" spans="15:15" x14ac:dyDescent="0.25">
      <c r="O28018" s="7"/>
    </row>
    <row r="28019" spans="15:15" x14ac:dyDescent="0.25">
      <c r="O28019" s="7"/>
    </row>
    <row r="28020" spans="15:15" x14ac:dyDescent="0.25">
      <c r="O28020" s="7"/>
    </row>
    <row r="28021" spans="15:15" x14ac:dyDescent="0.25">
      <c r="O28021" s="7"/>
    </row>
    <row r="28022" spans="15:15" x14ac:dyDescent="0.25">
      <c r="O28022" s="7"/>
    </row>
    <row r="28023" spans="15:15" x14ac:dyDescent="0.25">
      <c r="O28023" s="7"/>
    </row>
    <row r="28024" spans="15:15" x14ac:dyDescent="0.25">
      <c r="O28024" s="7"/>
    </row>
    <row r="28025" spans="15:15" x14ac:dyDescent="0.25">
      <c r="O28025" s="7"/>
    </row>
    <row r="28026" spans="15:15" x14ac:dyDescent="0.25">
      <c r="O28026" s="7"/>
    </row>
    <row r="28027" spans="15:15" x14ac:dyDescent="0.25">
      <c r="O28027" s="7"/>
    </row>
    <row r="28028" spans="15:15" x14ac:dyDescent="0.25">
      <c r="O28028" s="7"/>
    </row>
    <row r="28029" spans="15:15" x14ac:dyDescent="0.25">
      <c r="O28029" s="7"/>
    </row>
    <row r="28030" spans="15:15" x14ac:dyDescent="0.25">
      <c r="O28030" s="7"/>
    </row>
    <row r="28031" spans="15:15" x14ac:dyDescent="0.25">
      <c r="O28031" s="7"/>
    </row>
    <row r="28032" spans="15:15" x14ac:dyDescent="0.25">
      <c r="O28032" s="7"/>
    </row>
    <row r="28033" spans="15:15" x14ac:dyDescent="0.25">
      <c r="O28033" s="7"/>
    </row>
    <row r="28034" spans="15:15" x14ac:dyDescent="0.25">
      <c r="O28034" s="7"/>
    </row>
    <row r="28035" spans="15:15" x14ac:dyDescent="0.25">
      <c r="O28035" s="7"/>
    </row>
    <row r="28036" spans="15:15" x14ac:dyDescent="0.25">
      <c r="O28036" s="7"/>
    </row>
    <row r="28037" spans="15:15" x14ac:dyDescent="0.25">
      <c r="O28037" s="7"/>
    </row>
    <row r="28038" spans="15:15" x14ac:dyDescent="0.25">
      <c r="O28038" s="7"/>
    </row>
    <row r="28039" spans="15:15" x14ac:dyDescent="0.25">
      <c r="O28039" s="7"/>
    </row>
    <row r="28040" spans="15:15" x14ac:dyDescent="0.25">
      <c r="O28040" s="7"/>
    </row>
    <row r="28041" spans="15:15" x14ac:dyDescent="0.25">
      <c r="O28041" s="7"/>
    </row>
    <row r="28042" spans="15:15" x14ac:dyDescent="0.25">
      <c r="O28042" s="7"/>
    </row>
    <row r="28043" spans="15:15" x14ac:dyDescent="0.25">
      <c r="O28043" s="7"/>
    </row>
    <row r="28044" spans="15:15" x14ac:dyDescent="0.25">
      <c r="O28044" s="7"/>
    </row>
    <row r="28045" spans="15:15" x14ac:dyDescent="0.25">
      <c r="O28045" s="7"/>
    </row>
    <row r="28046" spans="15:15" x14ac:dyDescent="0.25">
      <c r="O28046" s="7"/>
    </row>
    <row r="28047" spans="15:15" x14ac:dyDescent="0.25">
      <c r="O28047" s="7"/>
    </row>
    <row r="28048" spans="15:15" x14ac:dyDescent="0.25">
      <c r="O28048" s="7"/>
    </row>
    <row r="28049" spans="15:15" x14ac:dyDescent="0.25">
      <c r="O28049" s="7"/>
    </row>
    <row r="28050" spans="15:15" x14ac:dyDescent="0.25">
      <c r="O28050" s="7"/>
    </row>
    <row r="28051" spans="15:15" x14ac:dyDescent="0.25">
      <c r="O28051" s="7"/>
    </row>
    <row r="28052" spans="15:15" x14ac:dyDescent="0.25">
      <c r="O28052" s="7"/>
    </row>
    <row r="28053" spans="15:15" x14ac:dyDescent="0.25">
      <c r="O28053" s="7"/>
    </row>
    <row r="28054" spans="15:15" x14ac:dyDescent="0.25">
      <c r="O28054" s="7"/>
    </row>
    <row r="28055" spans="15:15" x14ac:dyDescent="0.25">
      <c r="O28055" s="7"/>
    </row>
    <row r="28056" spans="15:15" x14ac:dyDescent="0.25">
      <c r="O28056" s="7"/>
    </row>
    <row r="28057" spans="15:15" x14ac:dyDescent="0.25">
      <c r="O28057" s="7"/>
    </row>
    <row r="28058" spans="15:15" x14ac:dyDescent="0.25">
      <c r="O28058" s="7"/>
    </row>
    <row r="28059" spans="15:15" x14ac:dyDescent="0.25">
      <c r="O28059" s="7"/>
    </row>
    <row r="28060" spans="15:15" x14ac:dyDescent="0.25">
      <c r="O28060" s="7"/>
    </row>
    <row r="28061" spans="15:15" x14ac:dyDescent="0.25">
      <c r="O28061" s="7"/>
    </row>
    <row r="28062" spans="15:15" x14ac:dyDescent="0.25">
      <c r="O28062" s="7"/>
    </row>
    <row r="28063" spans="15:15" x14ac:dyDescent="0.25">
      <c r="O28063" s="7"/>
    </row>
    <row r="28064" spans="15:15" x14ac:dyDescent="0.25">
      <c r="O28064" s="7"/>
    </row>
    <row r="28065" spans="15:15" x14ac:dyDescent="0.25">
      <c r="O28065" s="7"/>
    </row>
    <row r="28066" spans="15:15" x14ac:dyDescent="0.25">
      <c r="O28066" s="7"/>
    </row>
    <row r="28067" spans="15:15" x14ac:dyDescent="0.25">
      <c r="O28067" s="7"/>
    </row>
    <row r="28068" spans="15:15" x14ac:dyDescent="0.25">
      <c r="O28068" s="7"/>
    </row>
    <row r="28069" spans="15:15" x14ac:dyDescent="0.25">
      <c r="O28069" s="7"/>
    </row>
    <row r="28070" spans="15:15" x14ac:dyDescent="0.25">
      <c r="O28070" s="7"/>
    </row>
    <row r="28071" spans="15:15" x14ac:dyDescent="0.25">
      <c r="O28071" s="7"/>
    </row>
    <row r="28072" spans="15:15" x14ac:dyDescent="0.25">
      <c r="O28072" s="7"/>
    </row>
    <row r="28073" spans="15:15" x14ac:dyDescent="0.25">
      <c r="O28073" s="7"/>
    </row>
    <row r="28074" spans="15:15" x14ac:dyDescent="0.25">
      <c r="O28074" s="7"/>
    </row>
    <row r="28075" spans="15:15" x14ac:dyDescent="0.25">
      <c r="O28075" s="7"/>
    </row>
    <row r="28076" spans="15:15" x14ac:dyDescent="0.25">
      <c r="O28076" s="7"/>
    </row>
    <row r="28077" spans="15:15" x14ac:dyDescent="0.25">
      <c r="O28077" s="7"/>
    </row>
    <row r="28078" spans="15:15" x14ac:dyDescent="0.25">
      <c r="O28078" s="7"/>
    </row>
    <row r="28079" spans="15:15" x14ac:dyDescent="0.25">
      <c r="O28079" s="7"/>
    </row>
    <row r="28080" spans="15:15" x14ac:dyDescent="0.25">
      <c r="O28080" s="7"/>
    </row>
    <row r="28081" spans="15:15" x14ac:dyDescent="0.25">
      <c r="O28081" s="7"/>
    </row>
    <row r="28082" spans="15:15" x14ac:dyDescent="0.25">
      <c r="O28082" s="7"/>
    </row>
    <row r="28083" spans="15:15" x14ac:dyDescent="0.25">
      <c r="O28083" s="7"/>
    </row>
    <row r="28084" spans="15:15" x14ac:dyDescent="0.25">
      <c r="O28084" s="7"/>
    </row>
    <row r="28085" spans="15:15" x14ac:dyDescent="0.25">
      <c r="O28085" s="7"/>
    </row>
    <row r="28086" spans="15:15" x14ac:dyDescent="0.25">
      <c r="O28086" s="7"/>
    </row>
    <row r="28087" spans="15:15" x14ac:dyDescent="0.25">
      <c r="O28087" s="7"/>
    </row>
    <row r="28088" spans="15:15" x14ac:dyDescent="0.25">
      <c r="O28088" s="7"/>
    </row>
    <row r="28089" spans="15:15" x14ac:dyDescent="0.25">
      <c r="O28089" s="7"/>
    </row>
    <row r="28090" spans="15:15" x14ac:dyDescent="0.25">
      <c r="O28090" s="7"/>
    </row>
    <row r="28091" spans="15:15" x14ac:dyDescent="0.25">
      <c r="O28091" s="7"/>
    </row>
    <row r="28092" spans="15:15" x14ac:dyDescent="0.25">
      <c r="O28092" s="7"/>
    </row>
    <row r="28093" spans="15:15" x14ac:dyDescent="0.25">
      <c r="O28093" s="7"/>
    </row>
    <row r="28094" spans="15:15" x14ac:dyDescent="0.25">
      <c r="O28094" s="7"/>
    </row>
    <row r="28095" spans="15:15" x14ac:dyDescent="0.25">
      <c r="O28095" s="7"/>
    </row>
    <row r="28096" spans="15:15" x14ac:dyDescent="0.25">
      <c r="O28096" s="7"/>
    </row>
    <row r="28097" spans="15:15" x14ac:dyDescent="0.25">
      <c r="O28097" s="7"/>
    </row>
    <row r="28098" spans="15:15" x14ac:dyDescent="0.25">
      <c r="O28098" s="7"/>
    </row>
    <row r="28099" spans="15:15" x14ac:dyDescent="0.25">
      <c r="O28099" s="7"/>
    </row>
    <row r="28100" spans="15:15" x14ac:dyDescent="0.25">
      <c r="O28100" s="7"/>
    </row>
    <row r="28101" spans="15:15" x14ac:dyDescent="0.25">
      <c r="O28101" s="7"/>
    </row>
    <row r="28102" spans="15:15" x14ac:dyDescent="0.25">
      <c r="O28102" s="7"/>
    </row>
    <row r="28103" spans="15:15" x14ac:dyDescent="0.25">
      <c r="O28103" s="7"/>
    </row>
    <row r="28104" spans="15:15" x14ac:dyDescent="0.25">
      <c r="O28104" s="7"/>
    </row>
    <row r="28105" spans="15:15" x14ac:dyDescent="0.25">
      <c r="O28105" s="7"/>
    </row>
    <row r="28106" spans="15:15" x14ac:dyDescent="0.25">
      <c r="O28106" s="7"/>
    </row>
    <row r="28107" spans="15:15" x14ac:dyDescent="0.25">
      <c r="O28107" s="7"/>
    </row>
    <row r="28108" spans="15:15" x14ac:dyDescent="0.25">
      <c r="O28108" s="7"/>
    </row>
    <row r="28109" spans="15:15" x14ac:dyDescent="0.25">
      <c r="O28109" s="7"/>
    </row>
    <row r="28110" spans="15:15" x14ac:dyDescent="0.25">
      <c r="O28110" s="7"/>
    </row>
    <row r="28111" spans="15:15" x14ac:dyDescent="0.25">
      <c r="O28111" s="7"/>
    </row>
    <row r="28112" spans="15:15" x14ac:dyDescent="0.25">
      <c r="O28112" s="7"/>
    </row>
    <row r="28113" spans="15:15" x14ac:dyDescent="0.25">
      <c r="O28113" s="7"/>
    </row>
    <row r="28114" spans="15:15" x14ac:dyDescent="0.25">
      <c r="O28114" s="7"/>
    </row>
    <row r="28115" spans="15:15" x14ac:dyDescent="0.25">
      <c r="O28115" s="7"/>
    </row>
    <row r="28116" spans="15:15" x14ac:dyDescent="0.25">
      <c r="O28116" s="7"/>
    </row>
    <row r="28117" spans="15:15" x14ac:dyDescent="0.25">
      <c r="O28117" s="7"/>
    </row>
    <row r="28118" spans="15:15" x14ac:dyDescent="0.25">
      <c r="O28118" s="7"/>
    </row>
    <row r="28119" spans="15:15" x14ac:dyDescent="0.25">
      <c r="O28119" s="7"/>
    </row>
    <row r="28120" spans="15:15" x14ac:dyDescent="0.25">
      <c r="O28120" s="7"/>
    </row>
    <row r="28121" spans="15:15" x14ac:dyDescent="0.25">
      <c r="O28121" s="7"/>
    </row>
    <row r="28122" spans="15:15" x14ac:dyDescent="0.25">
      <c r="O28122" s="7"/>
    </row>
    <row r="28123" spans="15:15" x14ac:dyDescent="0.25">
      <c r="O28123" s="7"/>
    </row>
    <row r="28124" spans="15:15" x14ac:dyDescent="0.25">
      <c r="O28124" s="7"/>
    </row>
    <row r="28125" spans="15:15" x14ac:dyDescent="0.25">
      <c r="O28125" s="7"/>
    </row>
    <row r="28126" spans="15:15" x14ac:dyDescent="0.25">
      <c r="O28126" s="7"/>
    </row>
    <row r="28127" spans="15:15" x14ac:dyDescent="0.25">
      <c r="O28127" s="7"/>
    </row>
    <row r="28128" spans="15:15" x14ac:dyDescent="0.25">
      <c r="O28128" s="7"/>
    </row>
    <row r="28129" spans="15:15" x14ac:dyDescent="0.25">
      <c r="O28129" s="7"/>
    </row>
    <row r="28130" spans="15:15" x14ac:dyDescent="0.25">
      <c r="O28130" s="7"/>
    </row>
    <row r="28131" spans="15:15" x14ac:dyDescent="0.25">
      <c r="O28131" s="7"/>
    </row>
    <row r="28132" spans="15:15" x14ac:dyDescent="0.25">
      <c r="O28132" s="7"/>
    </row>
    <row r="28133" spans="15:15" x14ac:dyDescent="0.25">
      <c r="O28133" s="7"/>
    </row>
    <row r="28134" spans="15:15" x14ac:dyDescent="0.25">
      <c r="O28134" s="7"/>
    </row>
    <row r="28135" spans="15:15" x14ac:dyDescent="0.25">
      <c r="O28135" s="7"/>
    </row>
    <row r="28136" spans="15:15" x14ac:dyDescent="0.25">
      <c r="O28136" s="7"/>
    </row>
    <row r="28137" spans="15:15" x14ac:dyDescent="0.25">
      <c r="O28137" s="7"/>
    </row>
    <row r="28138" spans="15:15" x14ac:dyDescent="0.25">
      <c r="O28138" s="7"/>
    </row>
    <row r="28139" spans="15:15" x14ac:dyDescent="0.25">
      <c r="O28139" s="7"/>
    </row>
    <row r="28140" spans="15:15" x14ac:dyDescent="0.25">
      <c r="O28140" s="7"/>
    </row>
    <row r="28141" spans="15:15" x14ac:dyDescent="0.25">
      <c r="O28141" s="7"/>
    </row>
    <row r="28142" spans="15:15" x14ac:dyDescent="0.25">
      <c r="O28142" s="7"/>
    </row>
    <row r="28143" spans="15:15" x14ac:dyDescent="0.25">
      <c r="O28143" s="7"/>
    </row>
    <row r="28144" spans="15:15" x14ac:dyDescent="0.25">
      <c r="O28144" s="7"/>
    </row>
    <row r="28145" spans="15:15" x14ac:dyDescent="0.25">
      <c r="O28145" s="7"/>
    </row>
    <row r="28146" spans="15:15" x14ac:dyDescent="0.25">
      <c r="O28146" s="7"/>
    </row>
    <row r="28147" spans="15:15" x14ac:dyDescent="0.25">
      <c r="O28147" s="7"/>
    </row>
    <row r="28148" spans="15:15" x14ac:dyDescent="0.25">
      <c r="O28148" s="7"/>
    </row>
    <row r="28149" spans="15:15" x14ac:dyDescent="0.25">
      <c r="O28149" s="7"/>
    </row>
    <row r="28150" spans="15:15" x14ac:dyDescent="0.25">
      <c r="O28150" s="7"/>
    </row>
    <row r="28151" spans="15:15" x14ac:dyDescent="0.25">
      <c r="O28151" s="7"/>
    </row>
    <row r="28152" spans="15:15" x14ac:dyDescent="0.25">
      <c r="O28152" s="7"/>
    </row>
    <row r="28153" spans="15:15" x14ac:dyDescent="0.25">
      <c r="O28153" s="7"/>
    </row>
    <row r="28154" spans="15:15" x14ac:dyDescent="0.25">
      <c r="O28154" s="7"/>
    </row>
    <row r="28155" spans="15:15" x14ac:dyDescent="0.25">
      <c r="O28155" s="7"/>
    </row>
    <row r="28156" spans="15:15" x14ac:dyDescent="0.25">
      <c r="O28156" s="7"/>
    </row>
    <row r="28157" spans="15:15" x14ac:dyDescent="0.25">
      <c r="O28157" s="7"/>
    </row>
    <row r="28158" spans="15:15" x14ac:dyDescent="0.25">
      <c r="O28158" s="7"/>
    </row>
    <row r="28159" spans="15:15" x14ac:dyDescent="0.25">
      <c r="O28159" s="7"/>
    </row>
    <row r="28160" spans="15:15" x14ac:dyDescent="0.25">
      <c r="O28160" s="7"/>
    </row>
    <row r="28161" spans="15:15" x14ac:dyDescent="0.25">
      <c r="O28161" s="7"/>
    </row>
    <row r="28162" spans="15:15" x14ac:dyDescent="0.25">
      <c r="O28162" s="7"/>
    </row>
    <row r="28163" spans="15:15" x14ac:dyDescent="0.25">
      <c r="O28163" s="7"/>
    </row>
    <row r="28164" spans="15:15" x14ac:dyDescent="0.25">
      <c r="O28164" s="7"/>
    </row>
    <row r="28165" spans="15:15" x14ac:dyDescent="0.25">
      <c r="O28165" s="7"/>
    </row>
    <row r="28166" spans="15:15" x14ac:dyDescent="0.25">
      <c r="O28166" s="7"/>
    </row>
    <row r="28167" spans="15:15" x14ac:dyDescent="0.25">
      <c r="O28167" s="7"/>
    </row>
    <row r="28168" spans="15:15" x14ac:dyDescent="0.25">
      <c r="O28168" s="7"/>
    </row>
    <row r="28169" spans="15:15" x14ac:dyDescent="0.25">
      <c r="O28169" s="7"/>
    </row>
    <row r="28170" spans="15:15" x14ac:dyDescent="0.25">
      <c r="O28170" s="7"/>
    </row>
    <row r="28171" spans="15:15" x14ac:dyDescent="0.25">
      <c r="O28171" s="7"/>
    </row>
    <row r="28172" spans="15:15" x14ac:dyDescent="0.25">
      <c r="O28172" s="7"/>
    </row>
    <row r="28173" spans="15:15" x14ac:dyDescent="0.25">
      <c r="O28173" s="7"/>
    </row>
    <row r="28174" spans="15:15" x14ac:dyDescent="0.25">
      <c r="O28174" s="7"/>
    </row>
    <row r="28175" spans="15:15" x14ac:dyDescent="0.25">
      <c r="O28175" s="7"/>
    </row>
    <row r="28176" spans="15:15" x14ac:dyDescent="0.25">
      <c r="O28176" s="7"/>
    </row>
    <row r="28177" spans="15:15" x14ac:dyDescent="0.25">
      <c r="O28177" s="7"/>
    </row>
    <row r="28178" spans="15:15" x14ac:dyDescent="0.25">
      <c r="O28178" s="7"/>
    </row>
    <row r="28179" spans="15:15" x14ac:dyDescent="0.25">
      <c r="O28179" s="7"/>
    </row>
    <row r="28180" spans="15:15" x14ac:dyDescent="0.25">
      <c r="O28180" s="7"/>
    </row>
    <row r="28181" spans="15:15" x14ac:dyDescent="0.25">
      <c r="O28181" s="7"/>
    </row>
    <row r="28182" spans="15:15" x14ac:dyDescent="0.25">
      <c r="O28182" s="7"/>
    </row>
    <row r="28183" spans="15:15" x14ac:dyDescent="0.25">
      <c r="O28183" s="7"/>
    </row>
    <row r="28184" spans="15:15" x14ac:dyDescent="0.25">
      <c r="O28184" s="7"/>
    </row>
    <row r="28185" spans="15:15" x14ac:dyDescent="0.25">
      <c r="O28185" s="7"/>
    </row>
    <row r="28186" spans="15:15" x14ac:dyDescent="0.25">
      <c r="O28186" s="7"/>
    </row>
    <row r="28187" spans="15:15" x14ac:dyDescent="0.25">
      <c r="O28187" s="7"/>
    </row>
    <row r="28188" spans="15:15" x14ac:dyDescent="0.25">
      <c r="O28188" s="7"/>
    </row>
    <row r="28189" spans="15:15" x14ac:dyDescent="0.25">
      <c r="O28189" s="7"/>
    </row>
    <row r="28190" spans="15:15" x14ac:dyDescent="0.25">
      <c r="O28190" s="7"/>
    </row>
    <row r="28191" spans="15:15" x14ac:dyDescent="0.25">
      <c r="O28191" s="7"/>
    </row>
    <row r="28192" spans="15:15" x14ac:dyDescent="0.25">
      <c r="O28192" s="7"/>
    </row>
    <row r="28193" spans="15:15" x14ac:dyDescent="0.25">
      <c r="O28193" s="7"/>
    </row>
    <row r="28194" spans="15:15" x14ac:dyDescent="0.25">
      <c r="O28194" s="7"/>
    </row>
    <row r="28195" spans="15:15" x14ac:dyDescent="0.25">
      <c r="O28195" s="7"/>
    </row>
    <row r="28196" spans="15:15" x14ac:dyDescent="0.25">
      <c r="O28196" s="7"/>
    </row>
    <row r="28197" spans="15:15" x14ac:dyDescent="0.25">
      <c r="O28197" s="7"/>
    </row>
    <row r="28198" spans="15:15" x14ac:dyDescent="0.25">
      <c r="O28198" s="7"/>
    </row>
    <row r="28199" spans="15:15" x14ac:dyDescent="0.25">
      <c r="O28199" s="7"/>
    </row>
    <row r="28200" spans="15:15" x14ac:dyDescent="0.25">
      <c r="O28200" s="7"/>
    </row>
    <row r="28201" spans="15:15" x14ac:dyDescent="0.25">
      <c r="O28201" s="7"/>
    </row>
    <row r="28202" spans="15:15" x14ac:dyDescent="0.25">
      <c r="O28202" s="7"/>
    </row>
    <row r="28203" spans="15:15" x14ac:dyDescent="0.25">
      <c r="O28203" s="7"/>
    </row>
    <row r="28204" spans="15:15" x14ac:dyDescent="0.25">
      <c r="O28204" s="7"/>
    </row>
    <row r="28205" spans="15:15" x14ac:dyDescent="0.25">
      <c r="O28205" s="7"/>
    </row>
    <row r="28206" spans="15:15" x14ac:dyDescent="0.25">
      <c r="O28206" s="7"/>
    </row>
    <row r="28207" spans="15:15" x14ac:dyDescent="0.25">
      <c r="O28207" s="7"/>
    </row>
    <row r="28208" spans="15:15" x14ac:dyDescent="0.25">
      <c r="O28208" s="7"/>
    </row>
    <row r="28209" spans="15:15" x14ac:dyDescent="0.25">
      <c r="O28209" s="7"/>
    </row>
    <row r="28210" spans="15:15" x14ac:dyDescent="0.25">
      <c r="O28210" s="7"/>
    </row>
    <row r="28211" spans="15:15" x14ac:dyDescent="0.25">
      <c r="O28211" s="7"/>
    </row>
    <row r="28212" spans="15:15" x14ac:dyDescent="0.25">
      <c r="O28212" s="7"/>
    </row>
    <row r="28213" spans="15:15" x14ac:dyDescent="0.25">
      <c r="O28213" s="7"/>
    </row>
    <row r="28214" spans="15:15" x14ac:dyDescent="0.25">
      <c r="O28214" s="7"/>
    </row>
    <row r="28215" spans="15:15" x14ac:dyDescent="0.25">
      <c r="O28215" s="7"/>
    </row>
    <row r="28216" spans="15:15" x14ac:dyDescent="0.25">
      <c r="O28216" s="7"/>
    </row>
    <row r="28217" spans="15:15" x14ac:dyDescent="0.25">
      <c r="O28217" s="7"/>
    </row>
    <row r="28218" spans="15:15" x14ac:dyDescent="0.25">
      <c r="O28218" s="7"/>
    </row>
    <row r="28219" spans="15:15" x14ac:dyDescent="0.25">
      <c r="O28219" s="7"/>
    </row>
    <row r="28220" spans="15:15" x14ac:dyDescent="0.25">
      <c r="O28220" s="7"/>
    </row>
    <row r="28221" spans="15:15" x14ac:dyDescent="0.25">
      <c r="O28221" s="7"/>
    </row>
    <row r="28222" spans="15:15" x14ac:dyDescent="0.25">
      <c r="O28222" s="7"/>
    </row>
    <row r="28223" spans="15:15" x14ac:dyDescent="0.25">
      <c r="O28223" s="7"/>
    </row>
    <row r="28224" spans="15:15" x14ac:dyDescent="0.25">
      <c r="O28224" s="7"/>
    </row>
    <row r="28225" spans="15:15" x14ac:dyDescent="0.25">
      <c r="O28225" s="7"/>
    </row>
    <row r="28250" spans="15:15" x14ac:dyDescent="0.25">
      <c r="O28250" s="7"/>
    </row>
    <row r="28251" spans="15:15" x14ac:dyDescent="0.25">
      <c r="O28251" s="7"/>
    </row>
    <row r="28252" spans="15:15" x14ac:dyDescent="0.25">
      <c r="O28252" s="7"/>
    </row>
    <row r="28253" spans="15:15" x14ac:dyDescent="0.25">
      <c r="O28253" s="7"/>
    </row>
    <row r="28254" spans="15:15" x14ac:dyDescent="0.25">
      <c r="O28254" s="7"/>
    </row>
    <row r="28255" spans="15:15" x14ac:dyDescent="0.25">
      <c r="O28255" s="7"/>
    </row>
    <row r="28256" spans="15:15" x14ac:dyDescent="0.25">
      <c r="O28256" s="7"/>
    </row>
    <row r="28257" spans="15:15" x14ac:dyDescent="0.25">
      <c r="O28257" s="7"/>
    </row>
    <row r="28258" spans="15:15" x14ac:dyDescent="0.25">
      <c r="O28258" s="7"/>
    </row>
    <row r="28259" spans="15:15" x14ac:dyDescent="0.25">
      <c r="O28259" s="7"/>
    </row>
    <row r="28260" spans="15:15" x14ac:dyDescent="0.25">
      <c r="O28260" s="7"/>
    </row>
    <row r="28261" spans="15:15" x14ac:dyDescent="0.25">
      <c r="O28261" s="7"/>
    </row>
    <row r="28262" spans="15:15" x14ac:dyDescent="0.25">
      <c r="O28262" s="7"/>
    </row>
    <row r="28263" spans="15:15" x14ac:dyDescent="0.25">
      <c r="O28263" s="7"/>
    </row>
    <row r="28264" spans="15:15" x14ac:dyDescent="0.25">
      <c r="O28264" s="7"/>
    </row>
    <row r="28265" spans="15:15" x14ac:dyDescent="0.25">
      <c r="O28265" s="7"/>
    </row>
    <row r="28266" spans="15:15" x14ac:dyDescent="0.25">
      <c r="O28266" s="7"/>
    </row>
    <row r="28267" spans="15:15" x14ac:dyDescent="0.25">
      <c r="O28267" s="7"/>
    </row>
    <row r="28268" spans="15:15" x14ac:dyDescent="0.25">
      <c r="O28268" s="7"/>
    </row>
    <row r="28269" spans="15:15" x14ac:dyDescent="0.25">
      <c r="O28269" s="7"/>
    </row>
    <row r="28270" spans="15:15" x14ac:dyDescent="0.25">
      <c r="O28270" s="7"/>
    </row>
    <row r="28271" spans="15:15" x14ac:dyDescent="0.25">
      <c r="O28271" s="7"/>
    </row>
    <row r="28272" spans="15:15" x14ac:dyDescent="0.25">
      <c r="O28272" s="7"/>
    </row>
    <row r="28273" spans="15:15" x14ac:dyDescent="0.25">
      <c r="O28273" s="7"/>
    </row>
    <row r="28274" spans="15:15" x14ac:dyDescent="0.25">
      <c r="O28274" s="7"/>
    </row>
    <row r="28275" spans="15:15" x14ac:dyDescent="0.25">
      <c r="O28275" s="7"/>
    </row>
    <row r="28276" spans="15:15" x14ac:dyDescent="0.25">
      <c r="O28276" s="7"/>
    </row>
    <row r="28277" spans="15:15" x14ac:dyDescent="0.25">
      <c r="O28277" s="7"/>
    </row>
    <row r="28278" spans="15:15" x14ac:dyDescent="0.25">
      <c r="O28278" s="7"/>
    </row>
    <row r="28279" spans="15:15" x14ac:dyDescent="0.25">
      <c r="O28279" s="7"/>
    </row>
    <row r="28280" spans="15:15" x14ac:dyDescent="0.25">
      <c r="O28280" s="7"/>
    </row>
    <row r="28281" spans="15:15" x14ac:dyDescent="0.25">
      <c r="O28281" s="7"/>
    </row>
    <row r="28282" spans="15:15" x14ac:dyDescent="0.25">
      <c r="O28282" s="7"/>
    </row>
    <row r="28283" spans="15:15" x14ac:dyDescent="0.25">
      <c r="O28283" s="7"/>
    </row>
    <row r="28284" spans="15:15" x14ac:dyDescent="0.25">
      <c r="O28284" s="7"/>
    </row>
    <row r="28285" spans="15:15" x14ac:dyDescent="0.25">
      <c r="O28285" s="7"/>
    </row>
    <row r="28286" spans="15:15" x14ac:dyDescent="0.25">
      <c r="O28286" s="7"/>
    </row>
    <row r="28287" spans="15:15" x14ac:dyDescent="0.25">
      <c r="O28287" s="7"/>
    </row>
    <row r="28288" spans="15:15" x14ac:dyDescent="0.25">
      <c r="O28288" s="7"/>
    </row>
    <row r="28289" spans="15:15" x14ac:dyDescent="0.25">
      <c r="O28289" s="7"/>
    </row>
    <row r="28290" spans="15:15" x14ac:dyDescent="0.25">
      <c r="O28290" s="7"/>
    </row>
    <row r="28291" spans="15:15" x14ac:dyDescent="0.25">
      <c r="O28291" s="7"/>
    </row>
    <row r="28292" spans="15:15" x14ac:dyDescent="0.25">
      <c r="O28292" s="7"/>
    </row>
    <row r="28293" spans="15:15" x14ac:dyDescent="0.25">
      <c r="O28293" s="7"/>
    </row>
    <row r="28294" spans="15:15" x14ac:dyDescent="0.25">
      <c r="O28294" s="7"/>
    </row>
    <row r="28295" spans="15:15" x14ac:dyDescent="0.25">
      <c r="O28295" s="7"/>
    </row>
    <row r="28296" spans="15:15" x14ac:dyDescent="0.25">
      <c r="O28296" s="7"/>
    </row>
    <row r="28297" spans="15:15" x14ac:dyDescent="0.25">
      <c r="O28297" s="7"/>
    </row>
    <row r="28298" spans="15:15" x14ac:dyDescent="0.25">
      <c r="O28298" s="7"/>
    </row>
    <row r="28299" spans="15:15" x14ac:dyDescent="0.25">
      <c r="O28299" s="7"/>
    </row>
    <row r="28300" spans="15:15" x14ac:dyDescent="0.25">
      <c r="O28300" s="7"/>
    </row>
    <row r="28301" spans="15:15" x14ac:dyDescent="0.25">
      <c r="O28301" s="7"/>
    </row>
    <row r="28302" spans="15:15" x14ac:dyDescent="0.25">
      <c r="O28302" s="7"/>
    </row>
    <row r="28303" spans="15:15" x14ac:dyDescent="0.25">
      <c r="O28303" s="7"/>
    </row>
    <row r="28304" spans="15:15" x14ac:dyDescent="0.25">
      <c r="O28304" s="7"/>
    </row>
    <row r="28305" spans="15:15" x14ac:dyDescent="0.25">
      <c r="O28305" s="7"/>
    </row>
    <row r="28306" spans="15:15" x14ac:dyDescent="0.25">
      <c r="O28306" s="7"/>
    </row>
    <row r="28307" spans="15:15" x14ac:dyDescent="0.25">
      <c r="O28307" s="7"/>
    </row>
    <row r="28308" spans="15:15" x14ac:dyDescent="0.25">
      <c r="O28308" s="7"/>
    </row>
    <row r="28309" spans="15:15" x14ac:dyDescent="0.25">
      <c r="O28309" s="7"/>
    </row>
    <row r="28310" spans="15:15" x14ac:dyDescent="0.25">
      <c r="O28310" s="7"/>
    </row>
    <row r="28311" spans="15:15" x14ac:dyDescent="0.25">
      <c r="O28311" s="7"/>
    </row>
    <row r="28312" spans="15:15" x14ac:dyDescent="0.25">
      <c r="O28312" s="7"/>
    </row>
    <row r="28313" spans="15:15" x14ac:dyDescent="0.25">
      <c r="O28313" s="7"/>
    </row>
    <row r="28314" spans="15:15" x14ac:dyDescent="0.25">
      <c r="O28314" s="7"/>
    </row>
    <row r="28315" spans="15:15" x14ac:dyDescent="0.25">
      <c r="O28315" s="7"/>
    </row>
    <row r="28316" spans="15:15" x14ac:dyDescent="0.25">
      <c r="O28316" s="7"/>
    </row>
    <row r="28317" spans="15:15" x14ac:dyDescent="0.25">
      <c r="O28317" s="7"/>
    </row>
    <row r="28318" spans="15:15" x14ac:dyDescent="0.25">
      <c r="O28318" s="7"/>
    </row>
    <row r="28319" spans="15:15" x14ac:dyDescent="0.25">
      <c r="O28319" s="7"/>
    </row>
    <row r="28320" spans="15:15" x14ac:dyDescent="0.25">
      <c r="O28320" s="7"/>
    </row>
    <row r="28321" spans="15:15" x14ac:dyDescent="0.25">
      <c r="O28321" s="7"/>
    </row>
    <row r="28322" spans="15:15" x14ac:dyDescent="0.25">
      <c r="O28322" s="7"/>
    </row>
    <row r="28323" spans="15:15" x14ac:dyDescent="0.25">
      <c r="O28323" s="7"/>
    </row>
    <row r="28324" spans="15:15" x14ac:dyDescent="0.25">
      <c r="O28324" s="7"/>
    </row>
    <row r="28325" spans="15:15" x14ac:dyDescent="0.25">
      <c r="O28325" s="7"/>
    </row>
    <row r="28326" spans="15:15" x14ac:dyDescent="0.25">
      <c r="O28326" s="7"/>
    </row>
    <row r="28327" spans="15:15" x14ac:dyDescent="0.25">
      <c r="O28327" s="7"/>
    </row>
    <row r="28328" spans="15:15" x14ac:dyDescent="0.25">
      <c r="O28328" s="7"/>
    </row>
    <row r="28329" spans="15:15" x14ac:dyDescent="0.25">
      <c r="O28329" s="7"/>
    </row>
    <row r="28330" spans="15:15" x14ac:dyDescent="0.25">
      <c r="O28330" s="7"/>
    </row>
    <row r="28331" spans="15:15" x14ac:dyDescent="0.25">
      <c r="O28331" s="7"/>
    </row>
    <row r="28332" spans="15:15" x14ac:dyDescent="0.25">
      <c r="O28332" s="7"/>
    </row>
    <row r="28333" spans="15:15" x14ac:dyDescent="0.25">
      <c r="O28333" s="7"/>
    </row>
    <row r="28334" spans="15:15" x14ac:dyDescent="0.25">
      <c r="O28334" s="7"/>
    </row>
    <row r="28335" spans="15:15" x14ac:dyDescent="0.25">
      <c r="O28335" s="7"/>
    </row>
    <row r="28336" spans="15:15" x14ac:dyDescent="0.25">
      <c r="O28336" s="7"/>
    </row>
    <row r="28337" spans="15:15" x14ac:dyDescent="0.25">
      <c r="O28337" s="7"/>
    </row>
    <row r="28338" spans="15:15" x14ac:dyDescent="0.25">
      <c r="O28338" s="7"/>
    </row>
    <row r="28339" spans="15:15" x14ac:dyDescent="0.25">
      <c r="O28339" s="7"/>
    </row>
    <row r="28340" spans="15:15" x14ac:dyDescent="0.25">
      <c r="O28340" s="7"/>
    </row>
    <row r="28341" spans="15:15" x14ac:dyDescent="0.25">
      <c r="O28341" s="7"/>
    </row>
    <row r="28342" spans="15:15" x14ac:dyDescent="0.25">
      <c r="O28342" s="7"/>
    </row>
    <row r="28343" spans="15:15" x14ac:dyDescent="0.25">
      <c r="O28343" s="7"/>
    </row>
    <row r="28344" spans="15:15" x14ac:dyDescent="0.25">
      <c r="O28344" s="7"/>
    </row>
    <row r="28345" spans="15:15" x14ac:dyDescent="0.25">
      <c r="O28345" s="7"/>
    </row>
    <row r="28346" spans="15:15" x14ac:dyDescent="0.25">
      <c r="O28346" s="7"/>
    </row>
    <row r="28347" spans="15:15" x14ac:dyDescent="0.25">
      <c r="O28347" s="7"/>
    </row>
    <row r="28348" spans="15:15" x14ac:dyDescent="0.25">
      <c r="O28348" s="7"/>
    </row>
    <row r="28349" spans="15:15" x14ac:dyDescent="0.25">
      <c r="O28349" s="7"/>
    </row>
    <row r="28350" spans="15:15" x14ac:dyDescent="0.25">
      <c r="O28350" s="7"/>
    </row>
    <row r="28351" spans="15:15" x14ac:dyDescent="0.25">
      <c r="O28351" s="7"/>
    </row>
    <row r="28352" spans="15:15" x14ac:dyDescent="0.25">
      <c r="O28352" s="7"/>
    </row>
    <row r="28353" spans="15:15" x14ac:dyDescent="0.25">
      <c r="O28353" s="7"/>
    </row>
    <row r="28354" spans="15:15" x14ac:dyDescent="0.25">
      <c r="O28354" s="7"/>
    </row>
    <row r="28355" spans="15:15" x14ac:dyDescent="0.25">
      <c r="O28355" s="7"/>
    </row>
    <row r="28356" spans="15:15" x14ac:dyDescent="0.25">
      <c r="O28356" s="7"/>
    </row>
    <row r="28357" spans="15:15" x14ac:dyDescent="0.25">
      <c r="O28357" s="7"/>
    </row>
    <row r="28358" spans="15:15" x14ac:dyDescent="0.25">
      <c r="O28358" s="7"/>
    </row>
    <row r="28359" spans="15:15" x14ac:dyDescent="0.25">
      <c r="O28359" s="7"/>
    </row>
    <row r="28360" spans="15:15" x14ac:dyDescent="0.25">
      <c r="O28360" s="7"/>
    </row>
    <row r="28361" spans="15:15" x14ac:dyDescent="0.25">
      <c r="O28361" s="7"/>
    </row>
    <row r="28362" spans="15:15" x14ac:dyDescent="0.25">
      <c r="O28362" s="7"/>
    </row>
    <row r="28363" spans="15:15" x14ac:dyDescent="0.25">
      <c r="O28363" s="7"/>
    </row>
    <row r="28364" spans="15:15" x14ac:dyDescent="0.25">
      <c r="O28364" s="7"/>
    </row>
    <row r="28365" spans="15:15" x14ac:dyDescent="0.25">
      <c r="O28365" s="7"/>
    </row>
    <row r="28366" spans="15:15" x14ac:dyDescent="0.25">
      <c r="O28366" s="7"/>
    </row>
    <row r="28367" spans="15:15" x14ac:dyDescent="0.25">
      <c r="O28367" s="7"/>
    </row>
    <row r="28368" spans="15:15" x14ac:dyDescent="0.25">
      <c r="O28368" s="7"/>
    </row>
    <row r="28369" spans="15:15" x14ac:dyDescent="0.25">
      <c r="O28369" s="7"/>
    </row>
    <row r="28370" spans="15:15" x14ac:dyDescent="0.25">
      <c r="O28370" s="7"/>
    </row>
    <row r="28371" spans="15:15" x14ac:dyDescent="0.25">
      <c r="O28371" s="7"/>
    </row>
    <row r="28372" spans="15:15" x14ac:dyDescent="0.25">
      <c r="O28372" s="7"/>
    </row>
    <row r="28373" spans="15:15" x14ac:dyDescent="0.25">
      <c r="O28373" s="7"/>
    </row>
    <row r="28374" spans="15:15" x14ac:dyDescent="0.25">
      <c r="O28374" s="7"/>
    </row>
    <row r="28375" spans="15:15" x14ac:dyDescent="0.25">
      <c r="O28375" s="7"/>
    </row>
    <row r="28376" spans="15:15" x14ac:dyDescent="0.25">
      <c r="O28376" s="7"/>
    </row>
    <row r="28377" spans="15:15" x14ac:dyDescent="0.25">
      <c r="O28377" s="7"/>
    </row>
    <row r="28378" spans="15:15" x14ac:dyDescent="0.25">
      <c r="O28378" s="7"/>
    </row>
    <row r="28379" spans="15:15" x14ac:dyDescent="0.25">
      <c r="O28379" s="7"/>
    </row>
    <row r="28380" spans="15:15" x14ac:dyDescent="0.25">
      <c r="O28380" s="7"/>
    </row>
    <row r="28381" spans="15:15" x14ac:dyDescent="0.25">
      <c r="O28381" s="7"/>
    </row>
    <row r="28382" spans="15:15" x14ac:dyDescent="0.25">
      <c r="O28382" s="7"/>
    </row>
    <row r="28383" spans="15:15" x14ac:dyDescent="0.25">
      <c r="O28383" s="7"/>
    </row>
    <row r="28384" spans="15:15" x14ac:dyDescent="0.25">
      <c r="O28384" s="7"/>
    </row>
    <row r="28385" spans="15:15" x14ac:dyDescent="0.25">
      <c r="O28385" s="7"/>
    </row>
    <row r="28386" spans="15:15" x14ac:dyDescent="0.25">
      <c r="O28386" s="7"/>
    </row>
    <row r="28387" spans="15:15" x14ac:dyDescent="0.25">
      <c r="O28387" s="7"/>
    </row>
    <row r="28388" spans="15:15" x14ac:dyDescent="0.25">
      <c r="O28388" s="7"/>
    </row>
    <row r="28389" spans="15:15" x14ac:dyDescent="0.25">
      <c r="O28389" s="7"/>
    </row>
    <row r="28390" spans="15:15" x14ac:dyDescent="0.25">
      <c r="O28390" s="7"/>
    </row>
    <row r="28391" spans="15:15" x14ac:dyDescent="0.25">
      <c r="O28391" s="7"/>
    </row>
    <row r="28392" spans="15:15" x14ac:dyDescent="0.25">
      <c r="O28392" s="7"/>
    </row>
    <row r="28393" spans="15:15" x14ac:dyDescent="0.25">
      <c r="O28393" s="7"/>
    </row>
    <row r="28394" spans="15:15" x14ac:dyDescent="0.25">
      <c r="O28394" s="7"/>
    </row>
    <row r="28395" spans="15:15" x14ac:dyDescent="0.25">
      <c r="O28395" s="7"/>
    </row>
    <row r="28396" spans="15:15" x14ac:dyDescent="0.25">
      <c r="O28396" s="7"/>
    </row>
    <row r="28397" spans="15:15" x14ac:dyDescent="0.25">
      <c r="O28397" s="7"/>
    </row>
    <row r="28398" spans="15:15" x14ac:dyDescent="0.25">
      <c r="O28398" s="7"/>
    </row>
    <row r="28399" spans="15:15" x14ac:dyDescent="0.25">
      <c r="O28399" s="7"/>
    </row>
    <row r="28400" spans="15:15" x14ac:dyDescent="0.25">
      <c r="O28400" s="7"/>
    </row>
    <row r="28401" spans="15:15" x14ac:dyDescent="0.25">
      <c r="O28401" s="7"/>
    </row>
    <row r="28402" spans="15:15" x14ac:dyDescent="0.25">
      <c r="O28402" s="7"/>
    </row>
    <row r="28403" spans="15:15" x14ac:dyDescent="0.25">
      <c r="O28403" s="7"/>
    </row>
    <row r="28404" spans="15:15" x14ac:dyDescent="0.25">
      <c r="O28404" s="7"/>
    </row>
    <row r="28405" spans="15:15" x14ac:dyDescent="0.25">
      <c r="O28405" s="7"/>
    </row>
    <row r="28406" spans="15:15" x14ac:dyDescent="0.25">
      <c r="O28406" s="7"/>
    </row>
    <row r="28407" spans="15:15" x14ac:dyDescent="0.25">
      <c r="O28407" s="7"/>
    </row>
    <row r="28408" spans="15:15" x14ac:dyDescent="0.25">
      <c r="O28408" s="7"/>
    </row>
    <row r="28409" spans="15:15" x14ac:dyDescent="0.25">
      <c r="O28409" s="7"/>
    </row>
    <row r="28410" spans="15:15" x14ac:dyDescent="0.25">
      <c r="O28410" s="7"/>
    </row>
    <row r="28411" spans="15:15" x14ac:dyDescent="0.25">
      <c r="O28411" s="7"/>
    </row>
    <row r="28412" spans="15:15" x14ac:dyDescent="0.25">
      <c r="O28412" s="7"/>
    </row>
    <row r="28413" spans="15:15" x14ac:dyDescent="0.25">
      <c r="O28413" s="7"/>
    </row>
    <row r="28414" spans="15:15" x14ac:dyDescent="0.25">
      <c r="O28414" s="7"/>
    </row>
    <row r="28415" spans="15:15" x14ac:dyDescent="0.25">
      <c r="O28415" s="7"/>
    </row>
    <row r="28416" spans="15:15" x14ac:dyDescent="0.25">
      <c r="O28416" s="7"/>
    </row>
    <row r="28417" spans="15:15" x14ac:dyDescent="0.25">
      <c r="O28417" s="7"/>
    </row>
    <row r="28418" spans="15:15" x14ac:dyDescent="0.25">
      <c r="O28418" s="7"/>
    </row>
    <row r="28419" spans="15:15" x14ac:dyDescent="0.25">
      <c r="O28419" s="7"/>
    </row>
    <row r="28420" spans="15:15" x14ac:dyDescent="0.25">
      <c r="O28420" s="7"/>
    </row>
    <row r="28421" spans="15:15" x14ac:dyDescent="0.25">
      <c r="O28421" s="7"/>
    </row>
    <row r="28422" spans="15:15" x14ac:dyDescent="0.25">
      <c r="O28422" s="7"/>
    </row>
    <row r="28423" spans="15:15" x14ac:dyDescent="0.25">
      <c r="O28423" s="7"/>
    </row>
    <row r="28424" spans="15:15" x14ac:dyDescent="0.25">
      <c r="O28424" s="7"/>
    </row>
    <row r="28425" spans="15:15" x14ac:dyDescent="0.25">
      <c r="O28425" s="7"/>
    </row>
    <row r="28426" spans="15:15" x14ac:dyDescent="0.25">
      <c r="O28426" s="7"/>
    </row>
    <row r="28427" spans="15:15" x14ac:dyDescent="0.25">
      <c r="O28427" s="7"/>
    </row>
    <row r="28428" spans="15:15" x14ac:dyDescent="0.25">
      <c r="O28428" s="7"/>
    </row>
    <row r="28429" spans="15:15" x14ac:dyDescent="0.25">
      <c r="O28429" s="7"/>
    </row>
    <row r="28430" spans="15:15" x14ac:dyDescent="0.25">
      <c r="O28430" s="7"/>
    </row>
    <row r="28431" spans="15:15" x14ac:dyDescent="0.25">
      <c r="O28431" s="7"/>
    </row>
    <row r="28432" spans="15:15" x14ac:dyDescent="0.25">
      <c r="O28432" s="7"/>
    </row>
    <row r="28433" spans="15:15" x14ac:dyDescent="0.25">
      <c r="O28433" s="7"/>
    </row>
    <row r="28434" spans="15:15" x14ac:dyDescent="0.25">
      <c r="O28434" s="7"/>
    </row>
    <row r="28435" spans="15:15" x14ac:dyDescent="0.25">
      <c r="O28435" s="7"/>
    </row>
    <row r="28436" spans="15:15" x14ac:dyDescent="0.25">
      <c r="O28436" s="7"/>
    </row>
    <row r="28437" spans="15:15" x14ac:dyDescent="0.25">
      <c r="O28437" s="7"/>
    </row>
    <row r="28438" spans="15:15" x14ac:dyDescent="0.25">
      <c r="O28438" s="7"/>
    </row>
    <row r="28439" spans="15:15" x14ac:dyDescent="0.25">
      <c r="O28439" s="7"/>
    </row>
    <row r="28440" spans="15:15" x14ac:dyDescent="0.25">
      <c r="O28440" s="7"/>
    </row>
    <row r="28441" spans="15:15" x14ac:dyDescent="0.25">
      <c r="O28441" s="7"/>
    </row>
    <row r="28442" spans="15:15" x14ac:dyDescent="0.25">
      <c r="O28442" s="7"/>
    </row>
    <row r="28443" spans="15:15" x14ac:dyDescent="0.25">
      <c r="O28443" s="7"/>
    </row>
    <row r="28444" spans="15:15" x14ac:dyDescent="0.25">
      <c r="O28444" s="7"/>
    </row>
    <row r="28445" spans="15:15" x14ac:dyDescent="0.25">
      <c r="O28445" s="7"/>
    </row>
    <row r="28446" spans="15:15" x14ac:dyDescent="0.25">
      <c r="O28446" s="7"/>
    </row>
    <row r="28447" spans="15:15" x14ac:dyDescent="0.25">
      <c r="O28447" s="7"/>
    </row>
    <row r="28448" spans="15:15" x14ac:dyDescent="0.25">
      <c r="O28448" s="7"/>
    </row>
    <row r="28449" spans="15:15" x14ac:dyDescent="0.25">
      <c r="O28449" s="7"/>
    </row>
    <row r="28450" spans="15:15" x14ac:dyDescent="0.25">
      <c r="O28450" s="7"/>
    </row>
    <row r="28451" spans="15:15" x14ac:dyDescent="0.25">
      <c r="O28451" s="7"/>
    </row>
    <row r="28452" spans="15:15" x14ac:dyDescent="0.25">
      <c r="O28452" s="7"/>
    </row>
    <row r="28453" spans="15:15" x14ac:dyDescent="0.25">
      <c r="O28453" s="7"/>
    </row>
    <row r="28454" spans="15:15" x14ac:dyDescent="0.25">
      <c r="O28454" s="7"/>
    </row>
    <row r="28455" spans="15:15" x14ac:dyDescent="0.25">
      <c r="O28455" s="7"/>
    </row>
    <row r="28456" spans="15:15" x14ac:dyDescent="0.25">
      <c r="O28456" s="7"/>
    </row>
    <row r="28457" spans="15:15" x14ac:dyDescent="0.25">
      <c r="O28457" s="7"/>
    </row>
    <row r="28458" spans="15:15" x14ac:dyDescent="0.25">
      <c r="O28458" s="7"/>
    </row>
    <row r="28459" spans="15:15" x14ac:dyDescent="0.25">
      <c r="O28459" s="7"/>
    </row>
    <row r="28460" spans="15:15" x14ac:dyDescent="0.25">
      <c r="O28460" s="7"/>
    </row>
    <row r="28461" spans="15:15" x14ac:dyDescent="0.25">
      <c r="O28461" s="7"/>
    </row>
    <row r="28462" spans="15:15" x14ac:dyDescent="0.25">
      <c r="O28462" s="7"/>
    </row>
    <row r="28463" spans="15:15" x14ac:dyDescent="0.25">
      <c r="O28463" s="7"/>
    </row>
    <row r="28464" spans="15:15" x14ac:dyDescent="0.25">
      <c r="O28464" s="7"/>
    </row>
    <row r="28465" spans="15:15" x14ac:dyDescent="0.25">
      <c r="O28465" s="7"/>
    </row>
    <row r="28466" spans="15:15" x14ac:dyDescent="0.25">
      <c r="O28466" s="7"/>
    </row>
    <row r="28467" spans="15:15" x14ac:dyDescent="0.25">
      <c r="O28467" s="7"/>
    </row>
    <row r="28468" spans="15:15" x14ac:dyDescent="0.25">
      <c r="O28468" s="7"/>
    </row>
    <row r="28469" spans="15:15" x14ac:dyDescent="0.25">
      <c r="O28469" s="7"/>
    </row>
    <row r="28470" spans="15:15" x14ac:dyDescent="0.25">
      <c r="O28470" s="7"/>
    </row>
    <row r="28471" spans="15:15" x14ac:dyDescent="0.25">
      <c r="O28471" s="7"/>
    </row>
    <row r="28472" spans="15:15" x14ac:dyDescent="0.25">
      <c r="O28472" s="7"/>
    </row>
    <row r="28473" spans="15:15" x14ac:dyDescent="0.25">
      <c r="O28473" s="7"/>
    </row>
    <row r="28474" spans="15:15" x14ac:dyDescent="0.25">
      <c r="O28474" s="7"/>
    </row>
    <row r="28475" spans="15:15" x14ac:dyDescent="0.25">
      <c r="O28475" s="7"/>
    </row>
    <row r="28476" spans="15:15" x14ac:dyDescent="0.25">
      <c r="O28476" s="7"/>
    </row>
    <row r="28477" spans="15:15" x14ac:dyDescent="0.25">
      <c r="O28477" s="7"/>
    </row>
    <row r="28478" spans="15:15" x14ac:dyDescent="0.25">
      <c r="O28478" s="7"/>
    </row>
    <row r="28479" spans="15:15" x14ac:dyDescent="0.25">
      <c r="O28479" s="7"/>
    </row>
    <row r="28480" spans="15:15" x14ac:dyDescent="0.25">
      <c r="O28480" s="7"/>
    </row>
    <row r="28481" spans="15:15" x14ac:dyDescent="0.25">
      <c r="O28481" s="7"/>
    </row>
    <row r="28482" spans="15:15" x14ac:dyDescent="0.25">
      <c r="O28482" s="7"/>
    </row>
    <row r="28483" spans="15:15" x14ac:dyDescent="0.25">
      <c r="O28483" s="7"/>
    </row>
    <row r="28484" spans="15:15" x14ac:dyDescent="0.25">
      <c r="O28484" s="7"/>
    </row>
    <row r="28485" spans="15:15" x14ac:dyDescent="0.25">
      <c r="O28485" s="7"/>
    </row>
    <row r="28486" spans="15:15" x14ac:dyDescent="0.25">
      <c r="O28486" s="7"/>
    </row>
    <row r="28487" spans="15:15" x14ac:dyDescent="0.25">
      <c r="O28487" s="7"/>
    </row>
    <row r="28488" spans="15:15" x14ac:dyDescent="0.25">
      <c r="O28488" s="7"/>
    </row>
    <row r="28489" spans="15:15" x14ac:dyDescent="0.25">
      <c r="O28489" s="7"/>
    </row>
    <row r="28514" spans="15:15" x14ac:dyDescent="0.25">
      <c r="O28514" s="7"/>
    </row>
    <row r="28515" spans="15:15" x14ac:dyDescent="0.25">
      <c r="O28515" s="7"/>
    </row>
    <row r="28516" spans="15:15" x14ac:dyDescent="0.25">
      <c r="O28516" s="7"/>
    </row>
    <row r="28517" spans="15:15" x14ac:dyDescent="0.25">
      <c r="O28517" s="7"/>
    </row>
    <row r="28518" spans="15:15" x14ac:dyDescent="0.25">
      <c r="O28518" s="7"/>
    </row>
    <row r="28519" spans="15:15" x14ac:dyDescent="0.25">
      <c r="O28519" s="7"/>
    </row>
    <row r="28520" spans="15:15" x14ac:dyDescent="0.25">
      <c r="O28520" s="7"/>
    </row>
    <row r="28521" spans="15:15" x14ac:dyDescent="0.25">
      <c r="O28521" s="7"/>
    </row>
    <row r="28522" spans="15:15" x14ac:dyDescent="0.25">
      <c r="O28522" s="7"/>
    </row>
    <row r="28523" spans="15:15" x14ac:dyDescent="0.25">
      <c r="O28523" s="7"/>
    </row>
    <row r="28524" spans="15:15" x14ac:dyDescent="0.25">
      <c r="O28524" s="7"/>
    </row>
    <row r="28525" spans="15:15" x14ac:dyDescent="0.25">
      <c r="O28525" s="7"/>
    </row>
    <row r="28526" spans="15:15" x14ac:dyDescent="0.25">
      <c r="O28526" s="7"/>
    </row>
    <row r="28527" spans="15:15" x14ac:dyDescent="0.25">
      <c r="O28527" s="7"/>
    </row>
    <row r="28528" spans="15:15" x14ac:dyDescent="0.25">
      <c r="O28528" s="7"/>
    </row>
    <row r="28529" spans="15:15" x14ac:dyDescent="0.25">
      <c r="O28529" s="7"/>
    </row>
    <row r="28530" spans="15:15" x14ac:dyDescent="0.25">
      <c r="O28530" s="7"/>
    </row>
    <row r="28531" spans="15:15" x14ac:dyDescent="0.25">
      <c r="O28531" s="7"/>
    </row>
    <row r="28532" spans="15:15" x14ac:dyDescent="0.25">
      <c r="O28532" s="7"/>
    </row>
    <row r="28533" spans="15:15" x14ac:dyDescent="0.25">
      <c r="O28533" s="7"/>
    </row>
    <row r="28534" spans="15:15" x14ac:dyDescent="0.25">
      <c r="O28534" s="7"/>
    </row>
    <row r="28535" spans="15:15" x14ac:dyDescent="0.25">
      <c r="O28535" s="7"/>
    </row>
    <row r="28536" spans="15:15" x14ac:dyDescent="0.25">
      <c r="O28536" s="7"/>
    </row>
    <row r="28537" spans="15:15" x14ac:dyDescent="0.25">
      <c r="O28537" s="7"/>
    </row>
    <row r="28538" spans="15:15" x14ac:dyDescent="0.25">
      <c r="O28538" s="7"/>
    </row>
    <row r="28539" spans="15:15" x14ac:dyDescent="0.25">
      <c r="O28539" s="7"/>
    </row>
    <row r="28540" spans="15:15" x14ac:dyDescent="0.25">
      <c r="O28540" s="7"/>
    </row>
    <row r="28541" spans="15:15" x14ac:dyDescent="0.25">
      <c r="O28541" s="7"/>
    </row>
    <row r="28542" spans="15:15" x14ac:dyDescent="0.25">
      <c r="O28542" s="7"/>
    </row>
    <row r="28543" spans="15:15" x14ac:dyDescent="0.25">
      <c r="O28543" s="7"/>
    </row>
    <row r="28544" spans="15:15" x14ac:dyDescent="0.25">
      <c r="O28544" s="7"/>
    </row>
    <row r="28545" spans="15:15" x14ac:dyDescent="0.25">
      <c r="O28545" s="7"/>
    </row>
    <row r="28546" spans="15:15" x14ac:dyDescent="0.25">
      <c r="O28546" s="7"/>
    </row>
    <row r="28547" spans="15:15" x14ac:dyDescent="0.25">
      <c r="O28547" s="7"/>
    </row>
    <row r="28548" spans="15:15" x14ac:dyDescent="0.25">
      <c r="O28548" s="7"/>
    </row>
    <row r="28549" spans="15:15" x14ac:dyDescent="0.25">
      <c r="O28549" s="7"/>
    </row>
    <row r="28550" spans="15:15" x14ac:dyDescent="0.25">
      <c r="O28550" s="7"/>
    </row>
    <row r="28551" spans="15:15" x14ac:dyDescent="0.25">
      <c r="O28551" s="7"/>
    </row>
    <row r="28552" spans="15:15" x14ac:dyDescent="0.25">
      <c r="O28552" s="7"/>
    </row>
    <row r="28553" spans="15:15" x14ac:dyDescent="0.25">
      <c r="O28553" s="7"/>
    </row>
    <row r="28554" spans="15:15" x14ac:dyDescent="0.25">
      <c r="O28554" s="7"/>
    </row>
    <row r="28555" spans="15:15" x14ac:dyDescent="0.25">
      <c r="O28555" s="7"/>
    </row>
    <row r="28556" spans="15:15" x14ac:dyDescent="0.25">
      <c r="O28556" s="7"/>
    </row>
    <row r="28557" spans="15:15" x14ac:dyDescent="0.25">
      <c r="O28557" s="7"/>
    </row>
    <row r="28558" spans="15:15" x14ac:dyDescent="0.25">
      <c r="O28558" s="7"/>
    </row>
    <row r="28559" spans="15:15" x14ac:dyDescent="0.25">
      <c r="O28559" s="7"/>
    </row>
    <row r="28560" spans="15:15" x14ac:dyDescent="0.25">
      <c r="O28560" s="7"/>
    </row>
    <row r="28561" spans="15:15" x14ac:dyDescent="0.25">
      <c r="O28561" s="7"/>
    </row>
    <row r="28562" spans="15:15" x14ac:dyDescent="0.25">
      <c r="O28562" s="7"/>
    </row>
    <row r="28563" spans="15:15" x14ac:dyDescent="0.25">
      <c r="O28563" s="7"/>
    </row>
    <row r="28564" spans="15:15" x14ac:dyDescent="0.25">
      <c r="O28564" s="7"/>
    </row>
    <row r="28565" spans="15:15" x14ac:dyDescent="0.25">
      <c r="O28565" s="7"/>
    </row>
    <row r="28566" spans="15:15" x14ac:dyDescent="0.25">
      <c r="O28566" s="7"/>
    </row>
    <row r="28567" spans="15:15" x14ac:dyDescent="0.25">
      <c r="O28567" s="7"/>
    </row>
    <row r="28568" spans="15:15" x14ac:dyDescent="0.25">
      <c r="O28568" s="7"/>
    </row>
    <row r="28569" spans="15:15" x14ac:dyDescent="0.25">
      <c r="O28569" s="7"/>
    </row>
    <row r="28570" spans="15:15" x14ac:dyDescent="0.25">
      <c r="O28570" s="7"/>
    </row>
    <row r="28571" spans="15:15" x14ac:dyDescent="0.25">
      <c r="O28571" s="7"/>
    </row>
    <row r="28572" spans="15:15" x14ac:dyDescent="0.25">
      <c r="O28572" s="7"/>
    </row>
    <row r="28573" spans="15:15" x14ac:dyDescent="0.25">
      <c r="O28573" s="7"/>
    </row>
    <row r="28574" spans="15:15" x14ac:dyDescent="0.25">
      <c r="O28574" s="7"/>
    </row>
    <row r="28575" spans="15:15" x14ac:dyDescent="0.25">
      <c r="O28575" s="7"/>
    </row>
    <row r="28576" spans="15:15" x14ac:dyDescent="0.25">
      <c r="O28576" s="7"/>
    </row>
    <row r="28577" spans="15:15" x14ac:dyDescent="0.25">
      <c r="O28577" s="7"/>
    </row>
    <row r="28578" spans="15:15" x14ac:dyDescent="0.25">
      <c r="O28578" s="7"/>
    </row>
    <row r="28579" spans="15:15" x14ac:dyDescent="0.25">
      <c r="O28579" s="7"/>
    </row>
    <row r="28580" spans="15:15" x14ac:dyDescent="0.25">
      <c r="O28580" s="7"/>
    </row>
    <row r="28581" spans="15:15" x14ac:dyDescent="0.25">
      <c r="O28581" s="7"/>
    </row>
    <row r="28582" spans="15:15" x14ac:dyDescent="0.25">
      <c r="O28582" s="7"/>
    </row>
    <row r="28583" spans="15:15" x14ac:dyDescent="0.25">
      <c r="O28583" s="7"/>
    </row>
    <row r="28584" spans="15:15" x14ac:dyDescent="0.25">
      <c r="O28584" s="7"/>
    </row>
    <row r="28585" spans="15:15" x14ac:dyDescent="0.25">
      <c r="O28585" s="7"/>
    </row>
    <row r="28586" spans="15:15" x14ac:dyDescent="0.25">
      <c r="O28586" s="7"/>
    </row>
    <row r="28587" spans="15:15" x14ac:dyDescent="0.25">
      <c r="O28587" s="7"/>
    </row>
    <row r="28588" spans="15:15" x14ac:dyDescent="0.25">
      <c r="O28588" s="7"/>
    </row>
    <row r="28589" spans="15:15" x14ac:dyDescent="0.25">
      <c r="O28589" s="7"/>
    </row>
    <row r="28590" spans="15:15" x14ac:dyDescent="0.25">
      <c r="O28590" s="7"/>
    </row>
    <row r="28591" spans="15:15" x14ac:dyDescent="0.25">
      <c r="O28591" s="7"/>
    </row>
    <row r="28592" spans="15:15" x14ac:dyDescent="0.25">
      <c r="O28592" s="7"/>
    </row>
    <row r="28593" spans="15:15" x14ac:dyDescent="0.25">
      <c r="O28593" s="7"/>
    </row>
    <row r="28594" spans="15:15" x14ac:dyDescent="0.25">
      <c r="O28594" s="7"/>
    </row>
    <row r="28595" spans="15:15" x14ac:dyDescent="0.25">
      <c r="O28595" s="7"/>
    </row>
    <row r="28596" spans="15:15" x14ac:dyDescent="0.25">
      <c r="O28596" s="7"/>
    </row>
    <row r="28597" spans="15:15" x14ac:dyDescent="0.25">
      <c r="O28597" s="7"/>
    </row>
    <row r="28598" spans="15:15" x14ac:dyDescent="0.25">
      <c r="O28598" s="7"/>
    </row>
    <row r="28599" spans="15:15" x14ac:dyDescent="0.25">
      <c r="O28599" s="7"/>
    </row>
    <row r="28600" spans="15:15" x14ac:dyDescent="0.25">
      <c r="O28600" s="7"/>
    </row>
    <row r="28601" spans="15:15" x14ac:dyDescent="0.25">
      <c r="O28601" s="7"/>
    </row>
    <row r="28602" spans="15:15" x14ac:dyDescent="0.25">
      <c r="O28602" s="7"/>
    </row>
    <row r="28603" spans="15:15" x14ac:dyDescent="0.25">
      <c r="O28603" s="7"/>
    </row>
    <row r="28604" spans="15:15" x14ac:dyDescent="0.25">
      <c r="O28604" s="7"/>
    </row>
    <row r="28605" spans="15:15" x14ac:dyDescent="0.25">
      <c r="O28605" s="7"/>
    </row>
    <row r="28606" spans="15:15" x14ac:dyDescent="0.25">
      <c r="O28606" s="7"/>
    </row>
    <row r="28607" spans="15:15" x14ac:dyDescent="0.25">
      <c r="O28607" s="7"/>
    </row>
    <row r="28608" spans="15:15" x14ac:dyDescent="0.25">
      <c r="O28608" s="7"/>
    </row>
    <row r="28609" spans="15:15" x14ac:dyDescent="0.25">
      <c r="O28609" s="7"/>
    </row>
    <row r="28610" spans="15:15" x14ac:dyDescent="0.25">
      <c r="O28610" s="7"/>
    </row>
    <row r="28611" spans="15:15" x14ac:dyDescent="0.25">
      <c r="O28611" s="7"/>
    </row>
    <row r="28612" spans="15:15" x14ac:dyDescent="0.25">
      <c r="O28612" s="7"/>
    </row>
    <row r="28613" spans="15:15" x14ac:dyDescent="0.25">
      <c r="O28613" s="7"/>
    </row>
    <row r="28614" spans="15:15" x14ac:dyDescent="0.25">
      <c r="O28614" s="7"/>
    </row>
    <row r="28615" spans="15:15" x14ac:dyDescent="0.25">
      <c r="O28615" s="7"/>
    </row>
    <row r="28616" spans="15:15" x14ac:dyDescent="0.25">
      <c r="O28616" s="7"/>
    </row>
    <row r="28617" spans="15:15" x14ac:dyDescent="0.25">
      <c r="O28617" s="7"/>
    </row>
    <row r="28618" spans="15:15" x14ac:dyDescent="0.25">
      <c r="O28618" s="7"/>
    </row>
    <row r="28619" spans="15:15" x14ac:dyDescent="0.25">
      <c r="O28619" s="7"/>
    </row>
    <row r="28620" spans="15:15" x14ac:dyDescent="0.25">
      <c r="O28620" s="7"/>
    </row>
    <row r="28621" spans="15:15" x14ac:dyDescent="0.25">
      <c r="O28621" s="7"/>
    </row>
    <row r="28622" spans="15:15" x14ac:dyDescent="0.25">
      <c r="O28622" s="7"/>
    </row>
    <row r="28623" spans="15:15" x14ac:dyDescent="0.25">
      <c r="O28623" s="7"/>
    </row>
    <row r="28624" spans="15:15" x14ac:dyDescent="0.25">
      <c r="O28624" s="7"/>
    </row>
    <row r="28625" spans="15:15" x14ac:dyDescent="0.25">
      <c r="O28625" s="7"/>
    </row>
    <row r="28626" spans="15:15" x14ac:dyDescent="0.25">
      <c r="O28626" s="7"/>
    </row>
    <row r="28627" spans="15:15" x14ac:dyDescent="0.25">
      <c r="O28627" s="7"/>
    </row>
    <row r="28628" spans="15:15" x14ac:dyDescent="0.25">
      <c r="O28628" s="7"/>
    </row>
    <row r="28629" spans="15:15" x14ac:dyDescent="0.25">
      <c r="O28629" s="7"/>
    </row>
    <row r="28630" spans="15:15" x14ac:dyDescent="0.25">
      <c r="O28630" s="7"/>
    </row>
    <row r="28631" spans="15:15" x14ac:dyDescent="0.25">
      <c r="O28631" s="7"/>
    </row>
    <row r="28632" spans="15:15" x14ac:dyDescent="0.25">
      <c r="O28632" s="7"/>
    </row>
    <row r="28633" spans="15:15" x14ac:dyDescent="0.25">
      <c r="O28633" s="7"/>
    </row>
    <row r="28634" spans="15:15" x14ac:dyDescent="0.25">
      <c r="O28634" s="7"/>
    </row>
    <row r="28635" spans="15:15" x14ac:dyDescent="0.25">
      <c r="O28635" s="7"/>
    </row>
    <row r="28636" spans="15:15" x14ac:dyDescent="0.25">
      <c r="O28636" s="7"/>
    </row>
    <row r="28637" spans="15:15" x14ac:dyDescent="0.25">
      <c r="O28637" s="7"/>
    </row>
    <row r="28638" spans="15:15" x14ac:dyDescent="0.25">
      <c r="O28638" s="7"/>
    </row>
    <row r="28639" spans="15:15" x14ac:dyDescent="0.25">
      <c r="O28639" s="7"/>
    </row>
    <row r="28640" spans="15:15" x14ac:dyDescent="0.25">
      <c r="O28640" s="7"/>
    </row>
    <row r="28641" spans="15:15" x14ac:dyDescent="0.25">
      <c r="O28641" s="7"/>
    </row>
    <row r="28642" spans="15:15" x14ac:dyDescent="0.25">
      <c r="O28642" s="7"/>
    </row>
    <row r="28643" spans="15:15" x14ac:dyDescent="0.25">
      <c r="O28643" s="7"/>
    </row>
    <row r="28644" spans="15:15" x14ac:dyDescent="0.25">
      <c r="O28644" s="7"/>
    </row>
    <row r="28645" spans="15:15" x14ac:dyDescent="0.25">
      <c r="O28645" s="7"/>
    </row>
    <row r="28646" spans="15:15" x14ac:dyDescent="0.25">
      <c r="O28646" s="7"/>
    </row>
    <row r="28647" spans="15:15" x14ac:dyDescent="0.25">
      <c r="O28647" s="7"/>
    </row>
    <row r="28648" spans="15:15" x14ac:dyDescent="0.25">
      <c r="O28648" s="7"/>
    </row>
    <row r="28649" spans="15:15" x14ac:dyDescent="0.25">
      <c r="O28649" s="7"/>
    </row>
    <row r="28650" spans="15:15" x14ac:dyDescent="0.25">
      <c r="O28650" s="7"/>
    </row>
    <row r="28651" spans="15:15" x14ac:dyDescent="0.25">
      <c r="O28651" s="7"/>
    </row>
    <row r="28652" spans="15:15" x14ac:dyDescent="0.25">
      <c r="O28652" s="7"/>
    </row>
    <row r="28653" spans="15:15" x14ac:dyDescent="0.25">
      <c r="O28653" s="7"/>
    </row>
    <row r="28654" spans="15:15" x14ac:dyDescent="0.25">
      <c r="O28654" s="7"/>
    </row>
    <row r="28655" spans="15:15" x14ac:dyDescent="0.25">
      <c r="O28655" s="7"/>
    </row>
    <row r="28656" spans="15:15" x14ac:dyDescent="0.25">
      <c r="O28656" s="7"/>
    </row>
    <row r="28657" spans="15:15" x14ac:dyDescent="0.25">
      <c r="O28657" s="7"/>
    </row>
    <row r="28658" spans="15:15" x14ac:dyDescent="0.25">
      <c r="O28658" s="7"/>
    </row>
    <row r="28659" spans="15:15" x14ac:dyDescent="0.25">
      <c r="O28659" s="7"/>
    </row>
    <row r="28660" spans="15:15" x14ac:dyDescent="0.25">
      <c r="O28660" s="7"/>
    </row>
    <row r="28661" spans="15:15" x14ac:dyDescent="0.25">
      <c r="O28661" s="7"/>
    </row>
    <row r="28662" spans="15:15" x14ac:dyDescent="0.25">
      <c r="O28662" s="7"/>
    </row>
    <row r="28663" spans="15:15" x14ac:dyDescent="0.25">
      <c r="O28663" s="7"/>
    </row>
    <row r="28664" spans="15:15" x14ac:dyDescent="0.25">
      <c r="O28664" s="7"/>
    </row>
    <row r="28665" spans="15:15" x14ac:dyDescent="0.25">
      <c r="O28665" s="7"/>
    </row>
    <row r="28666" spans="15:15" x14ac:dyDescent="0.25">
      <c r="O28666" s="7"/>
    </row>
    <row r="28667" spans="15:15" x14ac:dyDescent="0.25">
      <c r="O28667" s="7"/>
    </row>
    <row r="28668" spans="15:15" x14ac:dyDescent="0.25">
      <c r="O28668" s="7"/>
    </row>
    <row r="28669" spans="15:15" x14ac:dyDescent="0.25">
      <c r="O28669" s="7"/>
    </row>
    <row r="28670" spans="15:15" x14ac:dyDescent="0.25">
      <c r="O28670" s="7"/>
    </row>
    <row r="28671" spans="15:15" x14ac:dyDescent="0.25">
      <c r="O28671" s="7"/>
    </row>
    <row r="28672" spans="15:15" x14ac:dyDescent="0.25">
      <c r="O28672" s="7"/>
    </row>
    <row r="28673" spans="15:15" x14ac:dyDescent="0.25">
      <c r="O28673" s="7"/>
    </row>
    <row r="28674" spans="15:15" x14ac:dyDescent="0.25">
      <c r="O28674" s="7"/>
    </row>
    <row r="28675" spans="15:15" x14ac:dyDescent="0.25">
      <c r="O28675" s="7"/>
    </row>
    <row r="28676" spans="15:15" x14ac:dyDescent="0.25">
      <c r="O28676" s="7"/>
    </row>
    <row r="28677" spans="15:15" x14ac:dyDescent="0.25">
      <c r="O28677" s="7"/>
    </row>
    <row r="28678" spans="15:15" x14ac:dyDescent="0.25">
      <c r="O28678" s="7"/>
    </row>
    <row r="28679" spans="15:15" x14ac:dyDescent="0.25">
      <c r="O28679" s="7"/>
    </row>
    <row r="28680" spans="15:15" x14ac:dyDescent="0.25">
      <c r="O28680" s="7"/>
    </row>
    <row r="28681" spans="15:15" x14ac:dyDescent="0.25">
      <c r="O28681" s="7"/>
    </row>
    <row r="28682" spans="15:15" x14ac:dyDescent="0.25">
      <c r="O28682" s="7"/>
    </row>
    <row r="28683" spans="15:15" x14ac:dyDescent="0.25">
      <c r="O28683" s="7"/>
    </row>
    <row r="28684" spans="15:15" x14ac:dyDescent="0.25">
      <c r="O28684" s="7"/>
    </row>
    <row r="28685" spans="15:15" x14ac:dyDescent="0.25">
      <c r="O28685" s="7"/>
    </row>
    <row r="28686" spans="15:15" x14ac:dyDescent="0.25">
      <c r="O28686" s="7"/>
    </row>
    <row r="28687" spans="15:15" x14ac:dyDescent="0.25">
      <c r="O28687" s="7"/>
    </row>
    <row r="28688" spans="15:15" x14ac:dyDescent="0.25">
      <c r="O28688" s="7"/>
    </row>
    <row r="28689" spans="15:15" x14ac:dyDescent="0.25">
      <c r="O28689" s="7"/>
    </row>
    <row r="28690" spans="15:15" x14ac:dyDescent="0.25">
      <c r="O28690" s="7"/>
    </row>
    <row r="28691" spans="15:15" x14ac:dyDescent="0.25">
      <c r="O28691" s="7"/>
    </row>
    <row r="28692" spans="15:15" x14ac:dyDescent="0.25">
      <c r="O28692" s="7"/>
    </row>
    <row r="28693" spans="15:15" x14ac:dyDescent="0.25">
      <c r="O28693" s="7"/>
    </row>
    <row r="28694" spans="15:15" x14ac:dyDescent="0.25">
      <c r="O28694" s="7"/>
    </row>
    <row r="28695" spans="15:15" x14ac:dyDescent="0.25">
      <c r="O28695" s="7"/>
    </row>
    <row r="28696" spans="15:15" x14ac:dyDescent="0.25">
      <c r="O28696" s="7"/>
    </row>
    <row r="28697" spans="15:15" x14ac:dyDescent="0.25">
      <c r="O28697" s="7"/>
    </row>
    <row r="28698" spans="15:15" x14ac:dyDescent="0.25">
      <c r="O28698" s="7"/>
    </row>
    <row r="28699" spans="15:15" x14ac:dyDescent="0.25">
      <c r="O28699" s="7"/>
    </row>
    <row r="28700" spans="15:15" x14ac:dyDescent="0.25">
      <c r="O28700" s="7"/>
    </row>
    <row r="28701" spans="15:15" x14ac:dyDescent="0.25">
      <c r="O28701" s="7"/>
    </row>
    <row r="28702" spans="15:15" x14ac:dyDescent="0.25">
      <c r="O28702" s="7"/>
    </row>
    <row r="28703" spans="15:15" x14ac:dyDescent="0.25">
      <c r="O28703" s="7"/>
    </row>
    <row r="28704" spans="15:15" x14ac:dyDescent="0.25">
      <c r="O28704" s="7"/>
    </row>
    <row r="28705" spans="15:15" x14ac:dyDescent="0.25">
      <c r="O28705" s="7"/>
    </row>
    <row r="28706" spans="15:15" x14ac:dyDescent="0.25">
      <c r="O28706" s="7"/>
    </row>
    <row r="28707" spans="15:15" x14ac:dyDescent="0.25">
      <c r="O28707" s="7"/>
    </row>
    <row r="28708" spans="15:15" x14ac:dyDescent="0.25">
      <c r="O28708" s="7"/>
    </row>
    <row r="28709" spans="15:15" x14ac:dyDescent="0.25">
      <c r="O28709" s="7"/>
    </row>
    <row r="28710" spans="15:15" x14ac:dyDescent="0.25">
      <c r="O28710" s="7"/>
    </row>
    <row r="28711" spans="15:15" x14ac:dyDescent="0.25">
      <c r="O28711" s="7"/>
    </row>
    <row r="28712" spans="15:15" x14ac:dyDescent="0.25">
      <c r="O28712" s="7"/>
    </row>
    <row r="28713" spans="15:15" x14ac:dyDescent="0.25">
      <c r="O28713" s="7"/>
    </row>
    <row r="28714" spans="15:15" x14ac:dyDescent="0.25">
      <c r="O28714" s="7"/>
    </row>
    <row r="28715" spans="15:15" x14ac:dyDescent="0.25">
      <c r="O28715" s="7"/>
    </row>
    <row r="28716" spans="15:15" x14ac:dyDescent="0.25">
      <c r="O28716" s="7"/>
    </row>
    <row r="28717" spans="15:15" x14ac:dyDescent="0.25">
      <c r="O28717" s="7"/>
    </row>
    <row r="28718" spans="15:15" x14ac:dyDescent="0.25">
      <c r="O28718" s="7"/>
    </row>
    <row r="28719" spans="15:15" x14ac:dyDescent="0.25">
      <c r="O28719" s="7"/>
    </row>
    <row r="28720" spans="15:15" x14ac:dyDescent="0.25">
      <c r="O28720" s="7"/>
    </row>
    <row r="28721" spans="15:15" x14ac:dyDescent="0.25">
      <c r="O28721" s="7"/>
    </row>
    <row r="28722" spans="15:15" x14ac:dyDescent="0.25">
      <c r="O28722" s="7"/>
    </row>
    <row r="28723" spans="15:15" x14ac:dyDescent="0.25">
      <c r="O28723" s="7"/>
    </row>
    <row r="28724" spans="15:15" x14ac:dyDescent="0.25">
      <c r="O28724" s="7"/>
    </row>
    <row r="28725" spans="15:15" x14ac:dyDescent="0.25">
      <c r="O28725" s="7"/>
    </row>
    <row r="28726" spans="15:15" x14ac:dyDescent="0.25">
      <c r="O28726" s="7"/>
    </row>
    <row r="28727" spans="15:15" x14ac:dyDescent="0.25">
      <c r="O28727" s="7"/>
    </row>
    <row r="28728" spans="15:15" x14ac:dyDescent="0.25">
      <c r="O28728" s="7"/>
    </row>
    <row r="28729" spans="15:15" x14ac:dyDescent="0.25">
      <c r="O28729" s="7"/>
    </row>
    <row r="28730" spans="15:15" x14ac:dyDescent="0.25">
      <c r="O28730" s="7"/>
    </row>
    <row r="28731" spans="15:15" x14ac:dyDescent="0.25">
      <c r="O28731" s="7"/>
    </row>
    <row r="28732" spans="15:15" x14ac:dyDescent="0.25">
      <c r="O28732" s="7"/>
    </row>
    <row r="28733" spans="15:15" x14ac:dyDescent="0.25">
      <c r="O28733" s="7"/>
    </row>
    <row r="28734" spans="15:15" x14ac:dyDescent="0.25">
      <c r="O28734" s="7"/>
    </row>
    <row r="28735" spans="15:15" x14ac:dyDescent="0.25">
      <c r="O28735" s="7"/>
    </row>
    <row r="28736" spans="15:15" x14ac:dyDescent="0.25">
      <c r="O28736" s="7"/>
    </row>
    <row r="28737" spans="15:15" x14ac:dyDescent="0.25">
      <c r="O28737" s="7"/>
    </row>
    <row r="28738" spans="15:15" x14ac:dyDescent="0.25">
      <c r="O28738" s="7"/>
    </row>
    <row r="28739" spans="15:15" x14ac:dyDescent="0.25">
      <c r="O28739" s="7"/>
    </row>
    <row r="28740" spans="15:15" x14ac:dyDescent="0.25">
      <c r="O28740" s="7"/>
    </row>
    <row r="28741" spans="15:15" x14ac:dyDescent="0.25">
      <c r="O28741" s="7"/>
    </row>
    <row r="28742" spans="15:15" x14ac:dyDescent="0.25">
      <c r="O28742" s="7"/>
    </row>
    <row r="28743" spans="15:15" x14ac:dyDescent="0.25">
      <c r="O28743" s="7"/>
    </row>
    <row r="28744" spans="15:15" x14ac:dyDescent="0.25">
      <c r="O28744" s="7"/>
    </row>
    <row r="28745" spans="15:15" x14ac:dyDescent="0.25">
      <c r="O28745" s="7"/>
    </row>
    <row r="28746" spans="15:15" x14ac:dyDescent="0.25">
      <c r="O28746" s="7"/>
    </row>
    <row r="28747" spans="15:15" x14ac:dyDescent="0.25">
      <c r="O28747" s="7"/>
    </row>
    <row r="28748" spans="15:15" x14ac:dyDescent="0.25">
      <c r="O28748" s="7"/>
    </row>
    <row r="28749" spans="15:15" x14ac:dyDescent="0.25">
      <c r="O28749" s="7"/>
    </row>
    <row r="28750" spans="15:15" x14ac:dyDescent="0.25">
      <c r="O28750" s="7"/>
    </row>
    <row r="28751" spans="15:15" x14ac:dyDescent="0.25">
      <c r="O28751" s="7"/>
    </row>
    <row r="28752" spans="15:15" x14ac:dyDescent="0.25">
      <c r="O28752" s="7"/>
    </row>
    <row r="28753" spans="15:15" x14ac:dyDescent="0.25">
      <c r="O28753" s="7"/>
    </row>
    <row r="28778" spans="15:15" x14ac:dyDescent="0.25">
      <c r="O28778" s="7"/>
    </row>
    <row r="28779" spans="15:15" x14ac:dyDescent="0.25">
      <c r="O28779" s="7"/>
    </row>
    <row r="28780" spans="15:15" x14ac:dyDescent="0.25">
      <c r="O28780" s="7"/>
    </row>
    <row r="28781" spans="15:15" x14ac:dyDescent="0.25">
      <c r="O28781" s="7"/>
    </row>
    <row r="28782" spans="15:15" x14ac:dyDescent="0.25">
      <c r="O28782" s="7"/>
    </row>
    <row r="28783" spans="15:15" x14ac:dyDescent="0.25">
      <c r="O28783" s="7"/>
    </row>
    <row r="28784" spans="15:15" x14ac:dyDescent="0.25">
      <c r="O28784" s="7"/>
    </row>
    <row r="28785" spans="15:15" x14ac:dyDescent="0.25">
      <c r="O28785" s="7"/>
    </row>
    <row r="28786" spans="15:15" x14ac:dyDescent="0.25">
      <c r="O28786" s="7"/>
    </row>
    <row r="28787" spans="15:15" x14ac:dyDescent="0.25">
      <c r="O28787" s="7"/>
    </row>
    <row r="28788" spans="15:15" x14ac:dyDescent="0.25">
      <c r="O28788" s="7"/>
    </row>
    <row r="28789" spans="15:15" x14ac:dyDescent="0.25">
      <c r="O28789" s="7"/>
    </row>
    <row r="28790" spans="15:15" x14ac:dyDescent="0.25">
      <c r="O28790" s="7"/>
    </row>
    <row r="28791" spans="15:15" x14ac:dyDescent="0.25">
      <c r="O28791" s="7"/>
    </row>
    <row r="28792" spans="15:15" x14ac:dyDescent="0.25">
      <c r="O28792" s="7"/>
    </row>
    <row r="28793" spans="15:15" x14ac:dyDescent="0.25">
      <c r="O28793" s="7"/>
    </row>
    <row r="28794" spans="15:15" x14ac:dyDescent="0.25">
      <c r="O28794" s="7"/>
    </row>
    <row r="28795" spans="15:15" x14ac:dyDescent="0.25">
      <c r="O28795" s="7"/>
    </row>
    <row r="28796" spans="15:15" x14ac:dyDescent="0.25">
      <c r="O28796" s="7"/>
    </row>
    <row r="28797" spans="15:15" x14ac:dyDescent="0.25">
      <c r="O28797" s="7"/>
    </row>
    <row r="28798" spans="15:15" x14ac:dyDescent="0.25">
      <c r="O28798" s="7"/>
    </row>
    <row r="28799" spans="15:15" x14ac:dyDescent="0.25">
      <c r="O28799" s="7"/>
    </row>
    <row r="28800" spans="15:15" x14ac:dyDescent="0.25">
      <c r="O28800" s="7"/>
    </row>
    <row r="28801" spans="15:15" x14ac:dyDescent="0.25">
      <c r="O28801" s="7"/>
    </row>
    <row r="28802" spans="15:15" x14ac:dyDescent="0.25">
      <c r="O28802" s="7"/>
    </row>
    <row r="28803" spans="15:15" x14ac:dyDescent="0.25">
      <c r="O28803" s="7"/>
    </row>
    <row r="28804" spans="15:15" x14ac:dyDescent="0.25">
      <c r="O28804" s="7"/>
    </row>
    <row r="28805" spans="15:15" x14ac:dyDescent="0.25">
      <c r="O28805" s="7"/>
    </row>
    <row r="28806" spans="15:15" x14ac:dyDescent="0.25">
      <c r="O28806" s="7"/>
    </row>
    <row r="28807" spans="15:15" x14ac:dyDescent="0.25">
      <c r="O28807" s="7"/>
    </row>
    <row r="28808" spans="15:15" x14ac:dyDescent="0.25">
      <c r="O28808" s="7"/>
    </row>
    <row r="28809" spans="15:15" x14ac:dyDescent="0.25">
      <c r="O28809" s="7"/>
    </row>
    <row r="28810" spans="15:15" x14ac:dyDescent="0.25">
      <c r="O28810" s="7"/>
    </row>
    <row r="28811" spans="15:15" x14ac:dyDescent="0.25">
      <c r="O28811" s="7"/>
    </row>
    <row r="28812" spans="15:15" x14ac:dyDescent="0.25">
      <c r="O28812" s="7"/>
    </row>
    <row r="28813" spans="15:15" x14ac:dyDescent="0.25">
      <c r="O28813" s="7"/>
    </row>
    <row r="28814" spans="15:15" x14ac:dyDescent="0.25">
      <c r="O28814" s="7"/>
    </row>
    <row r="28815" spans="15:15" x14ac:dyDescent="0.25">
      <c r="O28815" s="7"/>
    </row>
    <row r="28816" spans="15:15" x14ac:dyDescent="0.25">
      <c r="O28816" s="7"/>
    </row>
    <row r="28817" spans="15:15" x14ac:dyDescent="0.25">
      <c r="O28817" s="7"/>
    </row>
    <row r="28818" spans="15:15" x14ac:dyDescent="0.25">
      <c r="O28818" s="7"/>
    </row>
    <row r="28819" spans="15:15" x14ac:dyDescent="0.25">
      <c r="O28819" s="7"/>
    </row>
    <row r="28820" spans="15:15" x14ac:dyDescent="0.25">
      <c r="O28820" s="7"/>
    </row>
    <row r="28821" spans="15:15" x14ac:dyDescent="0.25">
      <c r="O28821" s="7"/>
    </row>
    <row r="28822" spans="15:15" x14ac:dyDescent="0.25">
      <c r="O28822" s="7"/>
    </row>
    <row r="28823" spans="15:15" x14ac:dyDescent="0.25">
      <c r="O28823" s="7"/>
    </row>
    <row r="28824" spans="15:15" x14ac:dyDescent="0.25">
      <c r="O28824" s="7"/>
    </row>
    <row r="28825" spans="15:15" x14ac:dyDescent="0.25">
      <c r="O28825" s="7"/>
    </row>
    <row r="28826" spans="15:15" x14ac:dyDescent="0.25">
      <c r="O28826" s="7"/>
    </row>
    <row r="28827" spans="15:15" x14ac:dyDescent="0.25">
      <c r="O28827" s="7"/>
    </row>
    <row r="28828" spans="15:15" x14ac:dyDescent="0.25">
      <c r="O28828" s="7"/>
    </row>
    <row r="28829" spans="15:15" x14ac:dyDescent="0.25">
      <c r="O28829" s="7"/>
    </row>
    <row r="28830" spans="15:15" x14ac:dyDescent="0.25">
      <c r="O28830" s="7"/>
    </row>
    <row r="28831" spans="15:15" x14ac:dyDescent="0.25">
      <c r="O28831" s="7"/>
    </row>
    <row r="28832" spans="15:15" x14ac:dyDescent="0.25">
      <c r="O28832" s="7"/>
    </row>
    <row r="28833" spans="15:15" x14ac:dyDescent="0.25">
      <c r="O28833" s="7"/>
    </row>
    <row r="28834" spans="15:15" x14ac:dyDescent="0.25">
      <c r="O28834" s="7"/>
    </row>
    <row r="28835" spans="15:15" x14ac:dyDescent="0.25">
      <c r="O28835" s="7"/>
    </row>
    <row r="28836" spans="15:15" x14ac:dyDescent="0.25">
      <c r="O28836" s="7"/>
    </row>
    <row r="28837" spans="15:15" x14ac:dyDescent="0.25">
      <c r="O28837" s="7"/>
    </row>
    <row r="28838" spans="15:15" x14ac:dyDescent="0.25">
      <c r="O28838" s="7"/>
    </row>
    <row r="28839" spans="15:15" x14ac:dyDescent="0.25">
      <c r="O28839" s="7"/>
    </row>
    <row r="28840" spans="15:15" x14ac:dyDescent="0.25">
      <c r="O28840" s="7"/>
    </row>
    <row r="28841" spans="15:15" x14ac:dyDescent="0.25">
      <c r="O28841" s="7"/>
    </row>
    <row r="28842" spans="15:15" x14ac:dyDescent="0.25">
      <c r="O28842" s="7"/>
    </row>
    <row r="28843" spans="15:15" x14ac:dyDescent="0.25">
      <c r="O28843" s="7"/>
    </row>
    <row r="28844" spans="15:15" x14ac:dyDescent="0.25">
      <c r="O28844" s="7"/>
    </row>
    <row r="28845" spans="15:15" x14ac:dyDescent="0.25">
      <c r="O28845" s="7"/>
    </row>
    <row r="28846" spans="15:15" x14ac:dyDescent="0.25">
      <c r="O28846" s="7"/>
    </row>
    <row r="28847" spans="15:15" x14ac:dyDescent="0.25">
      <c r="O28847" s="7"/>
    </row>
    <row r="28848" spans="15:15" x14ac:dyDescent="0.25">
      <c r="O28848" s="7"/>
    </row>
    <row r="28849" spans="15:15" x14ac:dyDescent="0.25">
      <c r="O28849" s="7"/>
    </row>
    <row r="28850" spans="15:15" x14ac:dyDescent="0.25">
      <c r="O28850" s="7"/>
    </row>
    <row r="28851" spans="15:15" x14ac:dyDescent="0.25">
      <c r="O28851" s="7"/>
    </row>
    <row r="28852" spans="15:15" x14ac:dyDescent="0.25">
      <c r="O28852" s="7"/>
    </row>
    <row r="28853" spans="15:15" x14ac:dyDescent="0.25">
      <c r="O28853" s="7"/>
    </row>
    <row r="28854" spans="15:15" x14ac:dyDescent="0.25">
      <c r="O28854" s="7"/>
    </row>
    <row r="28855" spans="15:15" x14ac:dyDescent="0.25">
      <c r="O28855" s="7"/>
    </row>
    <row r="28856" spans="15:15" x14ac:dyDescent="0.25">
      <c r="O28856" s="7"/>
    </row>
    <row r="28857" spans="15:15" x14ac:dyDescent="0.25">
      <c r="O28857" s="7"/>
    </row>
    <row r="28858" spans="15:15" x14ac:dyDescent="0.25">
      <c r="O28858" s="7"/>
    </row>
    <row r="28859" spans="15:15" x14ac:dyDescent="0.25">
      <c r="O28859" s="7"/>
    </row>
    <row r="28860" spans="15:15" x14ac:dyDescent="0.25">
      <c r="O28860" s="7"/>
    </row>
    <row r="28861" spans="15:15" x14ac:dyDescent="0.25">
      <c r="O28861" s="7"/>
    </row>
    <row r="28862" spans="15:15" x14ac:dyDescent="0.25">
      <c r="O28862" s="7"/>
    </row>
    <row r="28863" spans="15:15" x14ac:dyDescent="0.25">
      <c r="O28863" s="7"/>
    </row>
    <row r="28864" spans="15:15" x14ac:dyDescent="0.25">
      <c r="O28864" s="7"/>
    </row>
    <row r="28865" spans="15:15" x14ac:dyDescent="0.25">
      <c r="O28865" s="7"/>
    </row>
    <row r="28866" spans="15:15" x14ac:dyDescent="0.25">
      <c r="O28866" s="7"/>
    </row>
    <row r="28867" spans="15:15" x14ac:dyDescent="0.25">
      <c r="O28867" s="7"/>
    </row>
    <row r="28868" spans="15:15" x14ac:dyDescent="0.25">
      <c r="O28868" s="7"/>
    </row>
    <row r="28869" spans="15:15" x14ac:dyDescent="0.25">
      <c r="O28869" s="7"/>
    </row>
    <row r="28870" spans="15:15" x14ac:dyDescent="0.25">
      <c r="O28870" s="7"/>
    </row>
    <row r="28871" spans="15:15" x14ac:dyDescent="0.25">
      <c r="O28871" s="7"/>
    </row>
    <row r="28872" spans="15:15" x14ac:dyDescent="0.25">
      <c r="O28872" s="7"/>
    </row>
    <row r="28873" spans="15:15" x14ac:dyDescent="0.25">
      <c r="O28873" s="7"/>
    </row>
    <row r="28874" spans="15:15" x14ac:dyDescent="0.25">
      <c r="O28874" s="7"/>
    </row>
    <row r="28875" spans="15:15" x14ac:dyDescent="0.25">
      <c r="O28875" s="7"/>
    </row>
    <row r="28876" spans="15:15" x14ac:dyDescent="0.25">
      <c r="O28876" s="7"/>
    </row>
    <row r="28877" spans="15:15" x14ac:dyDescent="0.25">
      <c r="O28877" s="7"/>
    </row>
    <row r="28878" spans="15:15" x14ac:dyDescent="0.25">
      <c r="O28878" s="7"/>
    </row>
    <row r="28879" spans="15:15" x14ac:dyDescent="0.25">
      <c r="O28879" s="7"/>
    </row>
    <row r="28880" spans="15:15" x14ac:dyDescent="0.25">
      <c r="O28880" s="7"/>
    </row>
    <row r="28881" spans="15:15" x14ac:dyDescent="0.25">
      <c r="O28881" s="7"/>
    </row>
    <row r="28882" spans="15:15" x14ac:dyDescent="0.25">
      <c r="O28882" s="7"/>
    </row>
    <row r="28883" spans="15:15" x14ac:dyDescent="0.25">
      <c r="O28883" s="7"/>
    </row>
    <row r="28884" spans="15:15" x14ac:dyDescent="0.25">
      <c r="O28884" s="7"/>
    </row>
    <row r="28885" spans="15:15" x14ac:dyDescent="0.25">
      <c r="O28885" s="7"/>
    </row>
    <row r="28886" spans="15:15" x14ac:dyDescent="0.25">
      <c r="O28886" s="7"/>
    </row>
    <row r="28887" spans="15:15" x14ac:dyDescent="0.25">
      <c r="O28887" s="7"/>
    </row>
    <row r="28888" spans="15:15" x14ac:dyDescent="0.25">
      <c r="O28888" s="7"/>
    </row>
    <row r="28889" spans="15:15" x14ac:dyDescent="0.25">
      <c r="O28889" s="7"/>
    </row>
    <row r="28890" spans="15:15" x14ac:dyDescent="0.25">
      <c r="O28890" s="7"/>
    </row>
    <row r="28891" spans="15:15" x14ac:dyDescent="0.25">
      <c r="O28891" s="7"/>
    </row>
    <row r="28892" spans="15:15" x14ac:dyDescent="0.25">
      <c r="O28892" s="7"/>
    </row>
    <row r="28893" spans="15:15" x14ac:dyDescent="0.25">
      <c r="O28893" s="7"/>
    </row>
    <row r="28894" spans="15:15" x14ac:dyDescent="0.25">
      <c r="O28894" s="7"/>
    </row>
    <row r="28895" spans="15:15" x14ac:dyDescent="0.25">
      <c r="O28895" s="7"/>
    </row>
    <row r="28896" spans="15:15" x14ac:dyDescent="0.25">
      <c r="O28896" s="7"/>
    </row>
    <row r="28897" spans="15:15" x14ac:dyDescent="0.25">
      <c r="O28897" s="7"/>
    </row>
    <row r="28898" spans="15:15" x14ac:dyDescent="0.25">
      <c r="O28898" s="7"/>
    </row>
    <row r="28899" spans="15:15" x14ac:dyDescent="0.25">
      <c r="O28899" s="7"/>
    </row>
    <row r="28900" spans="15:15" x14ac:dyDescent="0.25">
      <c r="O28900" s="7"/>
    </row>
    <row r="28901" spans="15:15" x14ac:dyDescent="0.25">
      <c r="O28901" s="7"/>
    </row>
    <row r="28902" spans="15:15" x14ac:dyDescent="0.25">
      <c r="O28902" s="7"/>
    </row>
    <row r="28903" spans="15:15" x14ac:dyDescent="0.25">
      <c r="O28903" s="7"/>
    </row>
    <row r="28904" spans="15:15" x14ac:dyDescent="0.25">
      <c r="O28904" s="7"/>
    </row>
    <row r="28905" spans="15:15" x14ac:dyDescent="0.25">
      <c r="O28905" s="7"/>
    </row>
    <row r="28906" spans="15:15" x14ac:dyDescent="0.25">
      <c r="O28906" s="7"/>
    </row>
    <row r="28907" spans="15:15" x14ac:dyDescent="0.25">
      <c r="O28907" s="7"/>
    </row>
    <row r="28908" spans="15:15" x14ac:dyDescent="0.25">
      <c r="O28908" s="7"/>
    </row>
    <row r="28909" spans="15:15" x14ac:dyDescent="0.25">
      <c r="O28909" s="7"/>
    </row>
    <row r="28910" spans="15:15" x14ac:dyDescent="0.25">
      <c r="O28910" s="7"/>
    </row>
    <row r="28911" spans="15:15" x14ac:dyDescent="0.25">
      <c r="O28911" s="7"/>
    </row>
    <row r="28912" spans="15:15" x14ac:dyDescent="0.25">
      <c r="O28912" s="7"/>
    </row>
    <row r="28913" spans="15:15" x14ac:dyDescent="0.25">
      <c r="O28913" s="7"/>
    </row>
    <row r="28914" spans="15:15" x14ac:dyDescent="0.25">
      <c r="O28914" s="7"/>
    </row>
    <row r="28915" spans="15:15" x14ac:dyDescent="0.25">
      <c r="O28915" s="7"/>
    </row>
    <row r="28916" spans="15:15" x14ac:dyDescent="0.25">
      <c r="O28916" s="7"/>
    </row>
    <row r="28917" spans="15:15" x14ac:dyDescent="0.25">
      <c r="O28917" s="7"/>
    </row>
    <row r="28918" spans="15:15" x14ac:dyDescent="0.25">
      <c r="O28918" s="7"/>
    </row>
    <row r="28919" spans="15:15" x14ac:dyDescent="0.25">
      <c r="O28919" s="7"/>
    </row>
    <row r="28920" spans="15:15" x14ac:dyDescent="0.25">
      <c r="O28920" s="7"/>
    </row>
    <row r="28921" spans="15:15" x14ac:dyDescent="0.25">
      <c r="O28921" s="7"/>
    </row>
    <row r="28922" spans="15:15" x14ac:dyDescent="0.25">
      <c r="O28922" s="7"/>
    </row>
    <row r="28923" spans="15:15" x14ac:dyDescent="0.25">
      <c r="O28923" s="7"/>
    </row>
    <row r="28924" spans="15:15" x14ac:dyDescent="0.25">
      <c r="O28924" s="7"/>
    </row>
    <row r="28925" spans="15:15" x14ac:dyDescent="0.25">
      <c r="O28925" s="7"/>
    </row>
    <row r="28926" spans="15:15" x14ac:dyDescent="0.25">
      <c r="O28926" s="7"/>
    </row>
    <row r="28927" spans="15:15" x14ac:dyDescent="0.25">
      <c r="O28927" s="7"/>
    </row>
    <row r="28928" spans="15:15" x14ac:dyDescent="0.25">
      <c r="O28928" s="7"/>
    </row>
    <row r="28929" spans="15:15" x14ac:dyDescent="0.25">
      <c r="O28929" s="7"/>
    </row>
    <row r="28930" spans="15:15" x14ac:dyDescent="0.25">
      <c r="O28930" s="7"/>
    </row>
    <row r="28931" spans="15:15" x14ac:dyDescent="0.25">
      <c r="O28931" s="7"/>
    </row>
    <row r="28932" spans="15:15" x14ac:dyDescent="0.25">
      <c r="O28932" s="7"/>
    </row>
    <row r="28933" spans="15:15" x14ac:dyDescent="0.25">
      <c r="O28933" s="7"/>
    </row>
    <row r="28934" spans="15:15" x14ac:dyDescent="0.25">
      <c r="O28934" s="7"/>
    </row>
    <row r="28935" spans="15:15" x14ac:dyDescent="0.25">
      <c r="O28935" s="7"/>
    </row>
    <row r="28936" spans="15:15" x14ac:dyDescent="0.25">
      <c r="O28936" s="7"/>
    </row>
    <row r="28937" spans="15:15" x14ac:dyDescent="0.25">
      <c r="O28937" s="7"/>
    </row>
    <row r="28938" spans="15:15" x14ac:dyDescent="0.25">
      <c r="O28938" s="7"/>
    </row>
    <row r="28939" spans="15:15" x14ac:dyDescent="0.25">
      <c r="O28939" s="7"/>
    </row>
    <row r="28940" spans="15:15" x14ac:dyDescent="0.25">
      <c r="O28940" s="7"/>
    </row>
    <row r="28941" spans="15:15" x14ac:dyDescent="0.25">
      <c r="O28941" s="7"/>
    </row>
    <row r="28942" spans="15:15" x14ac:dyDescent="0.25">
      <c r="O28942" s="7"/>
    </row>
    <row r="28943" spans="15:15" x14ac:dyDescent="0.25">
      <c r="O28943" s="7"/>
    </row>
    <row r="28944" spans="15:15" x14ac:dyDescent="0.25">
      <c r="O28944" s="7"/>
    </row>
    <row r="28945" spans="15:15" x14ac:dyDescent="0.25">
      <c r="O28945" s="7"/>
    </row>
    <row r="28946" spans="15:15" x14ac:dyDescent="0.25">
      <c r="O28946" s="7"/>
    </row>
    <row r="28947" spans="15:15" x14ac:dyDescent="0.25">
      <c r="O28947" s="7"/>
    </row>
    <row r="28948" spans="15:15" x14ac:dyDescent="0.25">
      <c r="O28948" s="7"/>
    </row>
    <row r="28949" spans="15:15" x14ac:dyDescent="0.25">
      <c r="O28949" s="7"/>
    </row>
    <row r="28950" spans="15:15" x14ac:dyDescent="0.25">
      <c r="O28950" s="7"/>
    </row>
    <row r="28951" spans="15:15" x14ac:dyDescent="0.25">
      <c r="O28951" s="7"/>
    </row>
    <row r="28952" spans="15:15" x14ac:dyDescent="0.25">
      <c r="O28952" s="7"/>
    </row>
    <row r="28953" spans="15:15" x14ac:dyDescent="0.25">
      <c r="O28953" s="7"/>
    </row>
    <row r="28954" spans="15:15" x14ac:dyDescent="0.25">
      <c r="O28954" s="7"/>
    </row>
    <row r="28955" spans="15:15" x14ac:dyDescent="0.25">
      <c r="O28955" s="7"/>
    </row>
    <row r="28956" spans="15:15" x14ac:dyDescent="0.25">
      <c r="O28956" s="7"/>
    </row>
    <row r="28957" spans="15:15" x14ac:dyDescent="0.25">
      <c r="O28957" s="7"/>
    </row>
    <row r="28958" spans="15:15" x14ac:dyDescent="0.25">
      <c r="O28958" s="7"/>
    </row>
    <row r="28959" spans="15:15" x14ac:dyDescent="0.25">
      <c r="O28959" s="7"/>
    </row>
    <row r="28960" spans="15:15" x14ac:dyDescent="0.25">
      <c r="O28960" s="7"/>
    </row>
    <row r="28961" spans="15:15" x14ac:dyDescent="0.25">
      <c r="O28961" s="7"/>
    </row>
    <row r="28962" spans="15:15" x14ac:dyDescent="0.25">
      <c r="O28962" s="7"/>
    </row>
    <row r="28963" spans="15:15" x14ac:dyDescent="0.25">
      <c r="O28963" s="7"/>
    </row>
    <row r="28964" spans="15:15" x14ac:dyDescent="0.25">
      <c r="O28964" s="7"/>
    </row>
    <row r="28965" spans="15:15" x14ac:dyDescent="0.25">
      <c r="O28965" s="7"/>
    </row>
    <row r="28966" spans="15:15" x14ac:dyDescent="0.25">
      <c r="O28966" s="7"/>
    </row>
    <row r="28967" spans="15:15" x14ac:dyDescent="0.25">
      <c r="O28967" s="7"/>
    </row>
    <row r="28968" spans="15:15" x14ac:dyDescent="0.25">
      <c r="O28968" s="7"/>
    </row>
    <row r="28969" spans="15:15" x14ac:dyDescent="0.25">
      <c r="O28969" s="7"/>
    </row>
    <row r="28970" spans="15:15" x14ac:dyDescent="0.25">
      <c r="O28970" s="7"/>
    </row>
    <row r="28971" spans="15:15" x14ac:dyDescent="0.25">
      <c r="O28971" s="7"/>
    </row>
    <row r="28972" spans="15:15" x14ac:dyDescent="0.25">
      <c r="O28972" s="7"/>
    </row>
    <row r="28973" spans="15:15" x14ac:dyDescent="0.25">
      <c r="O28973" s="7"/>
    </row>
    <row r="28974" spans="15:15" x14ac:dyDescent="0.25">
      <c r="O28974" s="7"/>
    </row>
    <row r="28975" spans="15:15" x14ac:dyDescent="0.25">
      <c r="O28975" s="7"/>
    </row>
    <row r="28976" spans="15:15" x14ac:dyDescent="0.25">
      <c r="O28976" s="7"/>
    </row>
    <row r="28977" spans="15:15" x14ac:dyDescent="0.25">
      <c r="O28977" s="7"/>
    </row>
    <row r="28978" spans="15:15" x14ac:dyDescent="0.25">
      <c r="O28978" s="7"/>
    </row>
    <row r="28979" spans="15:15" x14ac:dyDescent="0.25">
      <c r="O28979" s="7"/>
    </row>
    <row r="28980" spans="15:15" x14ac:dyDescent="0.25">
      <c r="O28980" s="7"/>
    </row>
    <row r="28981" spans="15:15" x14ac:dyDescent="0.25">
      <c r="O28981" s="7"/>
    </row>
    <row r="28982" spans="15:15" x14ac:dyDescent="0.25">
      <c r="O28982" s="7"/>
    </row>
    <row r="28983" spans="15:15" x14ac:dyDescent="0.25">
      <c r="O28983" s="7"/>
    </row>
    <row r="28984" spans="15:15" x14ac:dyDescent="0.25">
      <c r="O28984" s="7"/>
    </row>
    <row r="28985" spans="15:15" x14ac:dyDescent="0.25">
      <c r="O28985" s="7"/>
    </row>
    <row r="28986" spans="15:15" x14ac:dyDescent="0.25">
      <c r="O28986" s="7"/>
    </row>
    <row r="28987" spans="15:15" x14ac:dyDescent="0.25">
      <c r="O28987" s="7"/>
    </row>
    <row r="28988" spans="15:15" x14ac:dyDescent="0.25">
      <c r="O28988" s="7"/>
    </row>
    <row r="28989" spans="15:15" x14ac:dyDescent="0.25">
      <c r="O28989" s="7"/>
    </row>
    <row r="28990" spans="15:15" x14ac:dyDescent="0.25">
      <c r="O28990" s="7"/>
    </row>
    <row r="28991" spans="15:15" x14ac:dyDescent="0.25">
      <c r="O28991" s="7"/>
    </row>
    <row r="28992" spans="15:15" x14ac:dyDescent="0.25">
      <c r="O28992" s="7"/>
    </row>
    <row r="28993" spans="15:15" x14ac:dyDescent="0.25">
      <c r="O28993" s="7"/>
    </row>
    <row r="28994" spans="15:15" x14ac:dyDescent="0.25">
      <c r="O28994" s="7"/>
    </row>
    <row r="28995" spans="15:15" x14ac:dyDescent="0.25">
      <c r="O28995" s="7"/>
    </row>
    <row r="28996" spans="15:15" x14ac:dyDescent="0.25">
      <c r="O28996" s="7"/>
    </row>
    <row r="28997" spans="15:15" x14ac:dyDescent="0.25">
      <c r="O28997" s="7"/>
    </row>
    <row r="28998" spans="15:15" x14ac:dyDescent="0.25">
      <c r="O28998" s="7"/>
    </row>
    <row r="28999" spans="15:15" x14ac:dyDescent="0.25">
      <c r="O28999" s="7"/>
    </row>
    <row r="29000" spans="15:15" x14ac:dyDescent="0.25">
      <c r="O29000" s="7"/>
    </row>
    <row r="29001" spans="15:15" x14ac:dyDescent="0.25">
      <c r="O29001" s="7"/>
    </row>
    <row r="29002" spans="15:15" x14ac:dyDescent="0.25">
      <c r="O29002" s="7"/>
    </row>
    <row r="29003" spans="15:15" x14ac:dyDescent="0.25">
      <c r="O29003" s="7"/>
    </row>
    <row r="29004" spans="15:15" x14ac:dyDescent="0.25">
      <c r="O29004" s="7"/>
    </row>
    <row r="29005" spans="15:15" x14ac:dyDescent="0.25">
      <c r="O29005" s="7"/>
    </row>
    <row r="29006" spans="15:15" x14ac:dyDescent="0.25">
      <c r="O29006" s="7"/>
    </row>
    <row r="29007" spans="15:15" x14ac:dyDescent="0.25">
      <c r="O29007" s="7"/>
    </row>
    <row r="29008" spans="15:15" x14ac:dyDescent="0.25">
      <c r="O29008" s="7"/>
    </row>
    <row r="29009" spans="15:15" x14ac:dyDescent="0.25">
      <c r="O29009" s="7"/>
    </row>
    <row r="29010" spans="15:15" x14ac:dyDescent="0.25">
      <c r="O29010" s="7"/>
    </row>
    <row r="29011" spans="15:15" x14ac:dyDescent="0.25">
      <c r="O29011" s="7"/>
    </row>
    <row r="29012" spans="15:15" x14ac:dyDescent="0.25">
      <c r="O29012" s="7"/>
    </row>
    <row r="29013" spans="15:15" x14ac:dyDescent="0.25">
      <c r="O29013" s="7"/>
    </row>
    <row r="29014" spans="15:15" x14ac:dyDescent="0.25">
      <c r="O29014" s="7"/>
    </row>
    <row r="29015" spans="15:15" x14ac:dyDescent="0.25">
      <c r="O29015" s="7"/>
    </row>
    <row r="29016" spans="15:15" x14ac:dyDescent="0.25">
      <c r="O29016" s="7"/>
    </row>
    <row r="29017" spans="15:15" x14ac:dyDescent="0.25">
      <c r="O29017" s="7"/>
    </row>
    <row r="29042" spans="15:15" x14ac:dyDescent="0.25">
      <c r="O29042" s="7"/>
    </row>
    <row r="29043" spans="15:15" x14ac:dyDescent="0.25">
      <c r="O29043" s="7"/>
    </row>
    <row r="29044" spans="15:15" x14ac:dyDescent="0.25">
      <c r="O29044" s="7"/>
    </row>
    <row r="29045" spans="15:15" x14ac:dyDescent="0.25">
      <c r="O29045" s="7"/>
    </row>
    <row r="29046" spans="15:15" x14ac:dyDescent="0.25">
      <c r="O29046" s="7"/>
    </row>
    <row r="29047" spans="15:15" x14ac:dyDescent="0.25">
      <c r="O29047" s="7"/>
    </row>
    <row r="29048" spans="15:15" x14ac:dyDescent="0.25">
      <c r="O29048" s="7"/>
    </row>
    <row r="29049" spans="15:15" x14ac:dyDescent="0.25">
      <c r="O29049" s="7"/>
    </row>
    <row r="29050" spans="15:15" x14ac:dyDescent="0.25">
      <c r="O29050" s="7"/>
    </row>
    <row r="29051" spans="15:15" x14ac:dyDescent="0.25">
      <c r="O29051" s="7"/>
    </row>
    <row r="29052" spans="15:15" x14ac:dyDescent="0.25">
      <c r="O29052" s="7"/>
    </row>
    <row r="29053" spans="15:15" x14ac:dyDescent="0.25">
      <c r="O29053" s="7"/>
    </row>
    <row r="29054" spans="15:15" x14ac:dyDescent="0.25">
      <c r="O29054" s="7"/>
    </row>
    <row r="29055" spans="15:15" x14ac:dyDescent="0.25">
      <c r="O29055" s="7"/>
    </row>
    <row r="29056" spans="15:15" x14ac:dyDescent="0.25">
      <c r="O29056" s="7"/>
    </row>
    <row r="29057" spans="15:15" x14ac:dyDescent="0.25">
      <c r="O29057" s="7"/>
    </row>
    <row r="29058" spans="15:15" x14ac:dyDescent="0.25">
      <c r="O29058" s="7"/>
    </row>
    <row r="29059" spans="15:15" x14ac:dyDescent="0.25">
      <c r="O29059" s="7"/>
    </row>
    <row r="29060" spans="15:15" x14ac:dyDescent="0.25">
      <c r="O29060" s="7"/>
    </row>
    <row r="29061" spans="15:15" x14ac:dyDescent="0.25">
      <c r="O29061" s="7"/>
    </row>
    <row r="29062" spans="15:15" x14ac:dyDescent="0.25">
      <c r="O29062" s="7"/>
    </row>
    <row r="29063" spans="15:15" x14ac:dyDescent="0.25">
      <c r="O29063" s="7"/>
    </row>
    <row r="29064" spans="15:15" x14ac:dyDescent="0.25">
      <c r="O29064" s="7"/>
    </row>
    <row r="29065" spans="15:15" x14ac:dyDescent="0.25">
      <c r="O29065" s="7"/>
    </row>
    <row r="29066" spans="15:15" x14ac:dyDescent="0.25">
      <c r="O29066" s="7"/>
    </row>
    <row r="29067" spans="15:15" x14ac:dyDescent="0.25">
      <c r="O29067" s="7"/>
    </row>
    <row r="29068" spans="15:15" x14ac:dyDescent="0.25">
      <c r="O29068" s="7"/>
    </row>
    <row r="29069" spans="15:15" x14ac:dyDescent="0.25">
      <c r="O29069" s="7"/>
    </row>
    <row r="29070" spans="15:15" x14ac:dyDescent="0.25">
      <c r="O29070" s="7"/>
    </row>
    <row r="29071" spans="15:15" x14ac:dyDescent="0.25">
      <c r="O29071" s="7"/>
    </row>
    <row r="29072" spans="15:15" x14ac:dyDescent="0.25">
      <c r="O29072" s="7"/>
    </row>
    <row r="29073" spans="15:15" x14ac:dyDescent="0.25">
      <c r="O29073" s="7"/>
    </row>
    <row r="29074" spans="15:15" x14ac:dyDescent="0.25">
      <c r="O29074" s="7"/>
    </row>
    <row r="29075" spans="15:15" x14ac:dyDescent="0.25">
      <c r="O29075" s="7"/>
    </row>
    <row r="29076" spans="15:15" x14ac:dyDescent="0.25">
      <c r="O29076" s="7"/>
    </row>
    <row r="29077" spans="15:15" x14ac:dyDescent="0.25">
      <c r="O29077" s="7"/>
    </row>
    <row r="29078" spans="15:15" x14ac:dyDescent="0.25">
      <c r="O29078" s="7"/>
    </row>
    <row r="29079" spans="15:15" x14ac:dyDescent="0.25">
      <c r="O29079" s="7"/>
    </row>
    <row r="29080" spans="15:15" x14ac:dyDescent="0.25">
      <c r="O29080" s="7"/>
    </row>
    <row r="29081" spans="15:15" x14ac:dyDescent="0.25">
      <c r="O29081" s="7"/>
    </row>
    <row r="29082" spans="15:15" x14ac:dyDescent="0.25">
      <c r="O29082" s="7"/>
    </row>
    <row r="29083" spans="15:15" x14ac:dyDescent="0.25">
      <c r="O29083" s="7"/>
    </row>
    <row r="29084" spans="15:15" x14ac:dyDescent="0.25">
      <c r="O29084" s="7"/>
    </row>
    <row r="29085" spans="15:15" x14ac:dyDescent="0.25">
      <c r="O29085" s="7"/>
    </row>
    <row r="29086" spans="15:15" x14ac:dyDescent="0.25">
      <c r="O29086" s="7"/>
    </row>
    <row r="29087" spans="15:15" x14ac:dyDescent="0.25">
      <c r="O29087" s="7"/>
    </row>
    <row r="29088" spans="15:15" x14ac:dyDescent="0.25">
      <c r="O29088" s="7"/>
    </row>
    <row r="29089" spans="15:15" x14ac:dyDescent="0.25">
      <c r="O29089" s="7"/>
    </row>
    <row r="29090" spans="15:15" x14ac:dyDescent="0.25">
      <c r="O29090" s="7"/>
    </row>
    <row r="29091" spans="15:15" x14ac:dyDescent="0.25">
      <c r="O29091" s="7"/>
    </row>
    <row r="29092" spans="15:15" x14ac:dyDescent="0.25">
      <c r="O29092" s="7"/>
    </row>
    <row r="29093" spans="15:15" x14ac:dyDescent="0.25">
      <c r="O29093" s="7"/>
    </row>
    <row r="29094" spans="15:15" x14ac:dyDescent="0.25">
      <c r="O29094" s="7"/>
    </row>
    <row r="29095" spans="15:15" x14ac:dyDescent="0.25">
      <c r="O29095" s="7"/>
    </row>
    <row r="29096" spans="15:15" x14ac:dyDescent="0.25">
      <c r="O29096" s="7"/>
    </row>
    <row r="29097" spans="15:15" x14ac:dyDescent="0.25">
      <c r="O29097" s="7"/>
    </row>
    <row r="29098" spans="15:15" x14ac:dyDescent="0.25">
      <c r="O29098" s="7"/>
    </row>
    <row r="29099" spans="15:15" x14ac:dyDescent="0.25">
      <c r="O29099" s="7"/>
    </row>
    <row r="29100" spans="15:15" x14ac:dyDescent="0.25">
      <c r="O29100" s="7"/>
    </row>
    <row r="29101" spans="15:15" x14ac:dyDescent="0.25">
      <c r="O29101" s="7"/>
    </row>
    <row r="29102" spans="15:15" x14ac:dyDescent="0.25">
      <c r="O29102" s="7"/>
    </row>
    <row r="29103" spans="15:15" x14ac:dyDescent="0.25">
      <c r="O29103" s="7"/>
    </row>
    <row r="29104" spans="15:15" x14ac:dyDescent="0.25">
      <c r="O29104" s="7"/>
    </row>
    <row r="29105" spans="15:15" x14ac:dyDescent="0.25">
      <c r="O29105" s="7"/>
    </row>
    <row r="29106" spans="15:15" x14ac:dyDescent="0.25">
      <c r="O29106" s="7"/>
    </row>
    <row r="29107" spans="15:15" x14ac:dyDescent="0.25">
      <c r="O29107" s="7"/>
    </row>
    <row r="29108" spans="15:15" x14ac:dyDescent="0.25">
      <c r="O29108" s="7"/>
    </row>
    <row r="29109" spans="15:15" x14ac:dyDescent="0.25">
      <c r="O29109" s="7"/>
    </row>
    <row r="29110" spans="15:15" x14ac:dyDescent="0.25">
      <c r="O29110" s="7"/>
    </row>
    <row r="29111" spans="15:15" x14ac:dyDescent="0.25">
      <c r="O29111" s="7"/>
    </row>
    <row r="29112" spans="15:15" x14ac:dyDescent="0.25">
      <c r="O29112" s="7"/>
    </row>
    <row r="29113" spans="15:15" x14ac:dyDescent="0.25">
      <c r="O29113" s="7"/>
    </row>
    <row r="29114" spans="15:15" x14ac:dyDescent="0.25">
      <c r="O29114" s="7"/>
    </row>
    <row r="29115" spans="15:15" x14ac:dyDescent="0.25">
      <c r="O29115" s="7"/>
    </row>
    <row r="29116" spans="15:15" x14ac:dyDescent="0.25">
      <c r="O29116" s="7"/>
    </row>
    <row r="29117" spans="15:15" x14ac:dyDescent="0.25">
      <c r="O29117" s="7"/>
    </row>
    <row r="29118" spans="15:15" x14ac:dyDescent="0.25">
      <c r="O29118" s="7"/>
    </row>
    <row r="29119" spans="15:15" x14ac:dyDescent="0.25">
      <c r="O29119" s="7"/>
    </row>
    <row r="29120" spans="15:15" x14ac:dyDescent="0.25">
      <c r="O29120" s="7"/>
    </row>
    <row r="29121" spans="15:15" x14ac:dyDescent="0.25">
      <c r="O29121" s="7"/>
    </row>
    <row r="29122" spans="15:15" x14ac:dyDescent="0.25">
      <c r="O29122" s="7"/>
    </row>
    <row r="29123" spans="15:15" x14ac:dyDescent="0.25">
      <c r="O29123" s="7"/>
    </row>
    <row r="29124" spans="15:15" x14ac:dyDescent="0.25">
      <c r="O29124" s="7"/>
    </row>
    <row r="29125" spans="15:15" x14ac:dyDescent="0.25">
      <c r="O29125" s="7"/>
    </row>
    <row r="29126" spans="15:15" x14ac:dyDescent="0.25">
      <c r="O29126" s="7"/>
    </row>
    <row r="29127" spans="15:15" x14ac:dyDescent="0.25">
      <c r="O29127" s="7"/>
    </row>
    <row r="29128" spans="15:15" x14ac:dyDescent="0.25">
      <c r="O29128" s="7"/>
    </row>
    <row r="29129" spans="15:15" x14ac:dyDescent="0.25">
      <c r="O29129" s="7"/>
    </row>
    <row r="29130" spans="15:15" x14ac:dyDescent="0.25">
      <c r="O29130" s="7"/>
    </row>
    <row r="29131" spans="15:15" x14ac:dyDescent="0.25">
      <c r="O29131" s="7"/>
    </row>
    <row r="29132" spans="15:15" x14ac:dyDescent="0.25">
      <c r="O29132" s="7"/>
    </row>
    <row r="29133" spans="15:15" x14ac:dyDescent="0.25">
      <c r="O29133" s="7"/>
    </row>
    <row r="29134" spans="15:15" x14ac:dyDescent="0.25">
      <c r="O29134" s="7"/>
    </row>
    <row r="29135" spans="15:15" x14ac:dyDescent="0.25">
      <c r="O29135" s="7"/>
    </row>
    <row r="29136" spans="15:15" x14ac:dyDescent="0.25">
      <c r="O29136" s="7"/>
    </row>
    <row r="29137" spans="15:15" x14ac:dyDescent="0.25">
      <c r="O29137" s="7"/>
    </row>
    <row r="29138" spans="15:15" x14ac:dyDescent="0.25">
      <c r="O29138" s="7"/>
    </row>
    <row r="29139" spans="15:15" x14ac:dyDescent="0.25">
      <c r="O29139" s="7"/>
    </row>
    <row r="29140" spans="15:15" x14ac:dyDescent="0.25">
      <c r="O29140" s="7"/>
    </row>
    <row r="29141" spans="15:15" x14ac:dyDescent="0.25">
      <c r="O29141" s="7"/>
    </row>
    <row r="29142" spans="15:15" x14ac:dyDescent="0.25">
      <c r="O29142" s="7"/>
    </row>
    <row r="29143" spans="15:15" x14ac:dyDescent="0.25">
      <c r="O29143" s="7"/>
    </row>
    <row r="29144" spans="15:15" x14ac:dyDescent="0.25">
      <c r="O29144" s="7"/>
    </row>
    <row r="29145" spans="15:15" x14ac:dyDescent="0.25">
      <c r="O29145" s="7"/>
    </row>
    <row r="29146" spans="15:15" x14ac:dyDescent="0.25">
      <c r="O29146" s="7"/>
    </row>
    <row r="29147" spans="15:15" x14ac:dyDescent="0.25">
      <c r="O29147" s="7"/>
    </row>
    <row r="29148" spans="15:15" x14ac:dyDescent="0.25">
      <c r="O29148" s="7"/>
    </row>
    <row r="29149" spans="15:15" x14ac:dyDescent="0.25">
      <c r="O29149" s="7"/>
    </row>
    <row r="29150" spans="15:15" x14ac:dyDescent="0.25">
      <c r="O29150" s="7"/>
    </row>
    <row r="29151" spans="15:15" x14ac:dyDescent="0.25">
      <c r="O29151" s="7"/>
    </row>
    <row r="29152" spans="15:15" x14ac:dyDescent="0.25">
      <c r="O29152" s="7"/>
    </row>
    <row r="29153" spans="15:15" x14ac:dyDescent="0.25">
      <c r="O29153" s="7"/>
    </row>
    <row r="29154" spans="15:15" x14ac:dyDescent="0.25">
      <c r="O29154" s="7"/>
    </row>
    <row r="29155" spans="15:15" x14ac:dyDescent="0.25">
      <c r="O29155" s="7"/>
    </row>
    <row r="29156" spans="15:15" x14ac:dyDescent="0.25">
      <c r="O29156" s="7"/>
    </row>
    <row r="29157" spans="15:15" x14ac:dyDescent="0.25">
      <c r="O29157" s="7"/>
    </row>
    <row r="29158" spans="15:15" x14ac:dyDescent="0.25">
      <c r="O29158" s="7"/>
    </row>
    <row r="29159" spans="15:15" x14ac:dyDescent="0.25">
      <c r="O29159" s="7"/>
    </row>
    <row r="29160" spans="15:15" x14ac:dyDescent="0.25">
      <c r="O29160" s="7"/>
    </row>
    <row r="29161" spans="15:15" x14ac:dyDescent="0.25">
      <c r="O29161" s="7"/>
    </row>
    <row r="29162" spans="15:15" x14ac:dyDescent="0.25">
      <c r="O29162" s="7"/>
    </row>
    <row r="29163" spans="15:15" x14ac:dyDescent="0.25">
      <c r="O29163" s="7"/>
    </row>
    <row r="29164" spans="15:15" x14ac:dyDescent="0.25">
      <c r="O29164" s="7"/>
    </row>
    <row r="29165" spans="15:15" x14ac:dyDescent="0.25">
      <c r="O29165" s="7"/>
    </row>
    <row r="29166" spans="15:15" x14ac:dyDescent="0.25">
      <c r="O29166" s="7"/>
    </row>
    <row r="29167" spans="15:15" x14ac:dyDescent="0.25">
      <c r="O29167" s="7"/>
    </row>
    <row r="29168" spans="15:15" x14ac:dyDescent="0.25">
      <c r="O29168" s="7"/>
    </row>
    <row r="29169" spans="15:15" x14ac:dyDescent="0.25">
      <c r="O29169" s="7"/>
    </row>
    <row r="29170" spans="15:15" x14ac:dyDescent="0.25">
      <c r="O29170" s="7"/>
    </row>
    <row r="29171" spans="15:15" x14ac:dyDescent="0.25">
      <c r="O29171" s="7"/>
    </row>
    <row r="29172" spans="15:15" x14ac:dyDescent="0.25">
      <c r="O29172" s="7"/>
    </row>
    <row r="29173" spans="15:15" x14ac:dyDescent="0.25">
      <c r="O29173" s="7"/>
    </row>
    <row r="29174" spans="15:15" x14ac:dyDescent="0.25">
      <c r="O29174" s="7"/>
    </row>
    <row r="29175" spans="15:15" x14ac:dyDescent="0.25">
      <c r="O29175" s="7"/>
    </row>
    <row r="29176" spans="15:15" x14ac:dyDescent="0.25">
      <c r="O29176" s="7"/>
    </row>
    <row r="29177" spans="15:15" x14ac:dyDescent="0.25">
      <c r="O29177" s="7"/>
    </row>
    <row r="29178" spans="15:15" x14ac:dyDescent="0.25">
      <c r="O29178" s="7"/>
    </row>
    <row r="29179" spans="15:15" x14ac:dyDescent="0.25">
      <c r="O29179" s="7"/>
    </row>
    <row r="29180" spans="15:15" x14ac:dyDescent="0.25">
      <c r="O29180" s="7"/>
    </row>
    <row r="29181" spans="15:15" x14ac:dyDescent="0.25">
      <c r="O29181" s="7"/>
    </row>
    <row r="29182" spans="15:15" x14ac:dyDescent="0.25">
      <c r="O29182" s="7"/>
    </row>
    <row r="29183" spans="15:15" x14ac:dyDescent="0.25">
      <c r="O29183" s="7"/>
    </row>
    <row r="29184" spans="15:15" x14ac:dyDescent="0.25">
      <c r="O29184" s="7"/>
    </row>
    <row r="29185" spans="15:15" x14ac:dyDescent="0.25">
      <c r="O29185" s="7"/>
    </row>
    <row r="29186" spans="15:15" x14ac:dyDescent="0.25">
      <c r="O29186" s="7"/>
    </row>
    <row r="29187" spans="15:15" x14ac:dyDescent="0.25">
      <c r="O29187" s="7"/>
    </row>
    <row r="29188" spans="15:15" x14ac:dyDescent="0.25">
      <c r="O29188" s="7"/>
    </row>
    <row r="29189" spans="15:15" x14ac:dyDescent="0.25">
      <c r="O29189" s="7"/>
    </row>
    <row r="29190" spans="15:15" x14ac:dyDescent="0.25">
      <c r="O29190" s="7"/>
    </row>
    <row r="29191" spans="15:15" x14ac:dyDescent="0.25">
      <c r="O29191" s="7"/>
    </row>
    <row r="29192" spans="15:15" x14ac:dyDescent="0.25">
      <c r="O29192" s="7"/>
    </row>
    <row r="29193" spans="15:15" x14ac:dyDescent="0.25">
      <c r="O29193" s="7"/>
    </row>
    <row r="29194" spans="15:15" x14ac:dyDescent="0.25">
      <c r="O29194" s="7"/>
    </row>
    <row r="29195" spans="15:15" x14ac:dyDescent="0.25">
      <c r="O29195" s="7"/>
    </row>
    <row r="29196" spans="15:15" x14ac:dyDescent="0.25">
      <c r="O29196" s="7"/>
    </row>
    <row r="29197" spans="15:15" x14ac:dyDescent="0.25">
      <c r="O29197" s="7"/>
    </row>
    <row r="29198" spans="15:15" x14ac:dyDescent="0.25">
      <c r="O29198" s="7"/>
    </row>
    <row r="29199" spans="15:15" x14ac:dyDescent="0.25">
      <c r="O29199" s="7"/>
    </row>
    <row r="29200" spans="15:15" x14ac:dyDescent="0.25">
      <c r="O29200" s="7"/>
    </row>
    <row r="29201" spans="15:15" x14ac:dyDescent="0.25">
      <c r="O29201" s="7"/>
    </row>
    <row r="29202" spans="15:15" x14ac:dyDescent="0.25">
      <c r="O29202" s="7"/>
    </row>
    <row r="29203" spans="15:15" x14ac:dyDescent="0.25">
      <c r="O29203" s="7"/>
    </row>
    <row r="29204" spans="15:15" x14ac:dyDescent="0.25">
      <c r="O29204" s="7"/>
    </row>
    <row r="29205" spans="15:15" x14ac:dyDescent="0.25">
      <c r="O29205" s="7"/>
    </row>
    <row r="29206" spans="15:15" x14ac:dyDescent="0.25">
      <c r="O29206" s="7"/>
    </row>
    <row r="29207" spans="15:15" x14ac:dyDescent="0.25">
      <c r="O29207" s="7"/>
    </row>
    <row r="29208" spans="15:15" x14ac:dyDescent="0.25">
      <c r="O29208" s="7"/>
    </row>
    <row r="29209" spans="15:15" x14ac:dyDescent="0.25">
      <c r="O29209" s="7"/>
    </row>
    <row r="29210" spans="15:15" x14ac:dyDescent="0.25">
      <c r="O29210" s="7"/>
    </row>
    <row r="29211" spans="15:15" x14ac:dyDescent="0.25">
      <c r="O29211" s="7"/>
    </row>
    <row r="29212" spans="15:15" x14ac:dyDescent="0.25">
      <c r="O29212" s="7"/>
    </row>
    <row r="29213" spans="15:15" x14ac:dyDescent="0.25">
      <c r="O29213" s="7"/>
    </row>
    <row r="29214" spans="15:15" x14ac:dyDescent="0.25">
      <c r="O29214" s="7"/>
    </row>
    <row r="29215" spans="15:15" x14ac:dyDescent="0.25">
      <c r="O29215" s="7"/>
    </row>
    <row r="29216" spans="15:15" x14ac:dyDescent="0.25">
      <c r="O29216" s="7"/>
    </row>
    <row r="29217" spans="15:15" x14ac:dyDescent="0.25">
      <c r="O29217" s="7"/>
    </row>
    <row r="29218" spans="15:15" x14ac:dyDescent="0.25">
      <c r="O29218" s="7"/>
    </row>
    <row r="29219" spans="15:15" x14ac:dyDescent="0.25">
      <c r="O29219" s="7"/>
    </row>
    <row r="29220" spans="15:15" x14ac:dyDescent="0.25">
      <c r="O29220" s="7"/>
    </row>
    <row r="29221" spans="15:15" x14ac:dyDescent="0.25">
      <c r="O29221" s="7"/>
    </row>
    <row r="29222" spans="15:15" x14ac:dyDescent="0.25">
      <c r="O29222" s="7"/>
    </row>
    <row r="29223" spans="15:15" x14ac:dyDescent="0.25">
      <c r="O29223" s="7"/>
    </row>
    <row r="29224" spans="15:15" x14ac:dyDescent="0.25">
      <c r="O29224" s="7"/>
    </row>
    <row r="29225" spans="15:15" x14ac:dyDescent="0.25">
      <c r="O29225" s="7"/>
    </row>
    <row r="29226" spans="15:15" x14ac:dyDescent="0.25">
      <c r="O29226" s="7"/>
    </row>
    <row r="29227" spans="15:15" x14ac:dyDescent="0.25">
      <c r="O29227" s="7"/>
    </row>
    <row r="29228" spans="15:15" x14ac:dyDescent="0.25">
      <c r="O29228" s="7"/>
    </row>
    <row r="29229" spans="15:15" x14ac:dyDescent="0.25">
      <c r="O29229" s="7"/>
    </row>
    <row r="29230" spans="15:15" x14ac:dyDescent="0.25">
      <c r="O29230" s="7"/>
    </row>
    <row r="29231" spans="15:15" x14ac:dyDescent="0.25">
      <c r="O29231" s="7"/>
    </row>
    <row r="29232" spans="15:15" x14ac:dyDescent="0.25">
      <c r="O29232" s="7"/>
    </row>
    <row r="29233" spans="15:15" x14ac:dyDescent="0.25">
      <c r="O29233" s="7"/>
    </row>
    <row r="29234" spans="15:15" x14ac:dyDescent="0.25">
      <c r="O29234" s="7"/>
    </row>
    <row r="29235" spans="15:15" x14ac:dyDescent="0.25">
      <c r="O29235" s="7"/>
    </row>
    <row r="29236" spans="15:15" x14ac:dyDescent="0.25">
      <c r="O29236" s="7"/>
    </row>
    <row r="29237" spans="15:15" x14ac:dyDescent="0.25">
      <c r="O29237" s="7"/>
    </row>
    <row r="29238" spans="15:15" x14ac:dyDescent="0.25">
      <c r="O29238" s="7"/>
    </row>
    <row r="29239" spans="15:15" x14ac:dyDescent="0.25">
      <c r="O29239" s="7"/>
    </row>
    <row r="29240" spans="15:15" x14ac:dyDescent="0.25">
      <c r="O29240" s="7"/>
    </row>
    <row r="29241" spans="15:15" x14ac:dyDescent="0.25">
      <c r="O29241" s="7"/>
    </row>
    <row r="29242" spans="15:15" x14ac:dyDescent="0.25">
      <c r="O29242" s="7"/>
    </row>
    <row r="29243" spans="15:15" x14ac:dyDescent="0.25">
      <c r="O29243" s="7"/>
    </row>
    <row r="29244" spans="15:15" x14ac:dyDescent="0.25">
      <c r="O29244" s="7"/>
    </row>
    <row r="29245" spans="15:15" x14ac:dyDescent="0.25">
      <c r="O29245" s="7"/>
    </row>
    <row r="29246" spans="15:15" x14ac:dyDescent="0.25">
      <c r="O29246" s="7"/>
    </row>
    <row r="29247" spans="15:15" x14ac:dyDescent="0.25">
      <c r="O29247" s="7"/>
    </row>
    <row r="29248" spans="15:15" x14ac:dyDescent="0.25">
      <c r="O29248" s="7"/>
    </row>
    <row r="29249" spans="15:15" x14ac:dyDescent="0.25">
      <c r="O29249" s="7"/>
    </row>
    <row r="29250" spans="15:15" x14ac:dyDescent="0.25">
      <c r="O29250" s="7"/>
    </row>
    <row r="29251" spans="15:15" x14ac:dyDescent="0.25">
      <c r="O29251" s="7"/>
    </row>
    <row r="29252" spans="15:15" x14ac:dyDescent="0.25">
      <c r="O29252" s="7"/>
    </row>
    <row r="29253" spans="15:15" x14ac:dyDescent="0.25">
      <c r="O29253" s="7"/>
    </row>
    <row r="29254" spans="15:15" x14ac:dyDescent="0.25">
      <c r="O29254" s="7"/>
    </row>
    <row r="29255" spans="15:15" x14ac:dyDescent="0.25">
      <c r="O29255" s="7"/>
    </row>
    <row r="29256" spans="15:15" x14ac:dyDescent="0.25">
      <c r="O29256" s="7"/>
    </row>
    <row r="29257" spans="15:15" x14ac:dyDescent="0.25">
      <c r="O29257" s="7"/>
    </row>
    <row r="29258" spans="15:15" x14ac:dyDescent="0.25">
      <c r="O29258" s="7"/>
    </row>
    <row r="29259" spans="15:15" x14ac:dyDescent="0.25">
      <c r="O29259" s="7"/>
    </row>
    <row r="29260" spans="15:15" x14ac:dyDescent="0.25">
      <c r="O29260" s="7"/>
    </row>
    <row r="29261" spans="15:15" x14ac:dyDescent="0.25">
      <c r="O29261" s="7"/>
    </row>
    <row r="29262" spans="15:15" x14ac:dyDescent="0.25">
      <c r="O29262" s="7"/>
    </row>
    <row r="29263" spans="15:15" x14ac:dyDescent="0.25">
      <c r="O29263" s="7"/>
    </row>
    <row r="29264" spans="15:15" x14ac:dyDescent="0.25">
      <c r="O29264" s="7"/>
    </row>
    <row r="29265" spans="15:15" x14ac:dyDescent="0.25">
      <c r="O29265" s="7"/>
    </row>
    <row r="29266" spans="15:15" x14ac:dyDescent="0.25">
      <c r="O29266" s="7"/>
    </row>
    <row r="29267" spans="15:15" x14ac:dyDescent="0.25">
      <c r="O29267" s="7"/>
    </row>
    <row r="29268" spans="15:15" x14ac:dyDescent="0.25">
      <c r="O29268" s="7"/>
    </row>
    <row r="29269" spans="15:15" x14ac:dyDescent="0.25">
      <c r="O29269" s="7"/>
    </row>
    <row r="29270" spans="15:15" x14ac:dyDescent="0.25">
      <c r="O29270" s="7"/>
    </row>
    <row r="29271" spans="15:15" x14ac:dyDescent="0.25">
      <c r="O29271" s="7"/>
    </row>
    <row r="29272" spans="15:15" x14ac:dyDescent="0.25">
      <c r="O29272" s="7"/>
    </row>
    <row r="29273" spans="15:15" x14ac:dyDescent="0.25">
      <c r="O29273" s="7"/>
    </row>
    <row r="29274" spans="15:15" x14ac:dyDescent="0.25">
      <c r="O29274" s="7"/>
    </row>
    <row r="29275" spans="15:15" x14ac:dyDescent="0.25">
      <c r="O29275" s="7"/>
    </row>
    <row r="29276" spans="15:15" x14ac:dyDescent="0.25">
      <c r="O29276" s="7"/>
    </row>
    <row r="29277" spans="15:15" x14ac:dyDescent="0.25">
      <c r="O29277" s="7"/>
    </row>
    <row r="29278" spans="15:15" x14ac:dyDescent="0.25">
      <c r="O29278" s="7"/>
    </row>
    <row r="29279" spans="15:15" x14ac:dyDescent="0.25">
      <c r="O29279" s="7"/>
    </row>
    <row r="29280" spans="15:15" x14ac:dyDescent="0.25">
      <c r="O29280" s="7"/>
    </row>
    <row r="29281" spans="15:15" x14ac:dyDescent="0.25">
      <c r="O29281" s="7"/>
    </row>
    <row r="29306" spans="15:15" x14ac:dyDescent="0.25">
      <c r="O29306" s="7"/>
    </row>
    <row r="29307" spans="15:15" x14ac:dyDescent="0.25">
      <c r="O29307" s="7"/>
    </row>
    <row r="29308" spans="15:15" x14ac:dyDescent="0.25">
      <c r="O29308" s="7"/>
    </row>
    <row r="29309" spans="15:15" x14ac:dyDescent="0.25">
      <c r="O29309" s="7"/>
    </row>
    <row r="29310" spans="15:15" x14ac:dyDescent="0.25">
      <c r="O29310" s="7"/>
    </row>
    <row r="29311" spans="15:15" x14ac:dyDescent="0.25">
      <c r="O29311" s="7"/>
    </row>
    <row r="29312" spans="15:15" x14ac:dyDescent="0.25">
      <c r="O29312" s="7"/>
    </row>
    <row r="29313" spans="15:15" x14ac:dyDescent="0.25">
      <c r="O29313" s="7"/>
    </row>
    <row r="29314" spans="15:15" x14ac:dyDescent="0.25">
      <c r="O29314" s="7"/>
    </row>
    <row r="29315" spans="15:15" x14ac:dyDescent="0.25">
      <c r="O29315" s="7"/>
    </row>
    <row r="29316" spans="15:15" x14ac:dyDescent="0.25">
      <c r="O29316" s="7"/>
    </row>
    <row r="29317" spans="15:15" x14ac:dyDescent="0.25">
      <c r="O29317" s="7"/>
    </row>
    <row r="29318" spans="15:15" x14ac:dyDescent="0.25">
      <c r="O29318" s="7"/>
    </row>
    <row r="29319" spans="15:15" x14ac:dyDescent="0.25">
      <c r="O29319" s="7"/>
    </row>
    <row r="29320" spans="15:15" x14ac:dyDescent="0.25">
      <c r="O29320" s="7"/>
    </row>
    <row r="29321" spans="15:15" x14ac:dyDescent="0.25">
      <c r="O29321" s="7"/>
    </row>
    <row r="29322" spans="15:15" x14ac:dyDescent="0.25">
      <c r="O29322" s="7"/>
    </row>
    <row r="29323" spans="15:15" x14ac:dyDescent="0.25">
      <c r="O29323" s="7"/>
    </row>
    <row r="29324" spans="15:15" x14ac:dyDescent="0.25">
      <c r="O29324" s="7"/>
    </row>
    <row r="29325" spans="15:15" x14ac:dyDescent="0.25">
      <c r="O29325" s="7"/>
    </row>
    <row r="29326" spans="15:15" x14ac:dyDescent="0.25">
      <c r="O29326" s="7"/>
    </row>
    <row r="29327" spans="15:15" x14ac:dyDescent="0.25">
      <c r="O29327" s="7"/>
    </row>
    <row r="29328" spans="15:15" x14ac:dyDescent="0.25">
      <c r="O29328" s="7"/>
    </row>
    <row r="29329" spans="15:15" x14ac:dyDescent="0.25">
      <c r="O29329" s="7"/>
    </row>
    <row r="29330" spans="15:15" x14ac:dyDescent="0.25">
      <c r="O29330" s="7"/>
    </row>
    <row r="29331" spans="15:15" x14ac:dyDescent="0.25">
      <c r="O29331" s="7"/>
    </row>
    <row r="29332" spans="15:15" x14ac:dyDescent="0.25">
      <c r="O29332" s="7"/>
    </row>
    <row r="29333" spans="15:15" x14ac:dyDescent="0.25">
      <c r="O29333" s="7"/>
    </row>
    <row r="29334" spans="15:15" x14ac:dyDescent="0.25">
      <c r="O29334" s="7"/>
    </row>
    <row r="29335" spans="15:15" x14ac:dyDescent="0.25">
      <c r="O29335" s="7"/>
    </row>
    <row r="29336" spans="15:15" x14ac:dyDescent="0.25">
      <c r="O29336" s="7"/>
    </row>
    <row r="29337" spans="15:15" x14ac:dyDescent="0.25">
      <c r="O29337" s="7"/>
    </row>
    <row r="29338" spans="15:15" x14ac:dyDescent="0.25">
      <c r="O29338" s="7"/>
    </row>
    <row r="29339" spans="15:15" x14ac:dyDescent="0.25">
      <c r="O29339" s="7"/>
    </row>
    <row r="29340" spans="15:15" x14ac:dyDescent="0.25">
      <c r="O29340" s="7"/>
    </row>
    <row r="29341" spans="15:15" x14ac:dyDescent="0.25">
      <c r="O29341" s="7"/>
    </row>
    <row r="29342" spans="15:15" x14ac:dyDescent="0.25">
      <c r="O29342" s="7"/>
    </row>
    <row r="29343" spans="15:15" x14ac:dyDescent="0.25">
      <c r="O29343" s="7"/>
    </row>
    <row r="29344" spans="15:15" x14ac:dyDescent="0.25">
      <c r="O29344" s="7"/>
    </row>
    <row r="29345" spans="15:15" x14ac:dyDescent="0.25">
      <c r="O29345" s="7"/>
    </row>
    <row r="29346" spans="15:15" x14ac:dyDescent="0.25">
      <c r="O29346" s="7"/>
    </row>
    <row r="29347" spans="15:15" x14ac:dyDescent="0.25">
      <c r="O29347" s="7"/>
    </row>
    <row r="29348" spans="15:15" x14ac:dyDescent="0.25">
      <c r="O29348" s="7"/>
    </row>
    <row r="29349" spans="15:15" x14ac:dyDescent="0.25">
      <c r="O29349" s="7"/>
    </row>
    <row r="29350" spans="15:15" x14ac:dyDescent="0.25">
      <c r="O29350" s="7"/>
    </row>
    <row r="29351" spans="15:15" x14ac:dyDescent="0.25">
      <c r="O29351" s="7"/>
    </row>
    <row r="29352" spans="15:15" x14ac:dyDescent="0.25">
      <c r="O29352" s="7"/>
    </row>
    <row r="29353" spans="15:15" x14ac:dyDescent="0.25">
      <c r="O29353" s="7"/>
    </row>
    <row r="29354" spans="15:15" x14ac:dyDescent="0.25">
      <c r="O29354" s="7"/>
    </row>
    <row r="29355" spans="15:15" x14ac:dyDescent="0.25">
      <c r="O29355" s="7"/>
    </row>
    <row r="29356" spans="15:15" x14ac:dyDescent="0.25">
      <c r="O29356" s="7"/>
    </row>
    <row r="29357" spans="15:15" x14ac:dyDescent="0.25">
      <c r="O29357" s="7"/>
    </row>
    <row r="29358" spans="15:15" x14ac:dyDescent="0.25">
      <c r="O29358" s="7"/>
    </row>
    <row r="29359" spans="15:15" x14ac:dyDescent="0.25">
      <c r="O29359" s="7"/>
    </row>
    <row r="29360" spans="15:15" x14ac:dyDescent="0.25">
      <c r="O29360" s="7"/>
    </row>
    <row r="29361" spans="15:15" x14ac:dyDescent="0.25">
      <c r="O29361" s="7"/>
    </row>
    <row r="29362" spans="15:15" x14ac:dyDescent="0.25">
      <c r="O29362" s="7"/>
    </row>
    <row r="29363" spans="15:15" x14ac:dyDescent="0.25">
      <c r="O29363" s="7"/>
    </row>
    <row r="29364" spans="15:15" x14ac:dyDescent="0.25">
      <c r="O29364" s="7"/>
    </row>
    <row r="29365" spans="15:15" x14ac:dyDescent="0.25">
      <c r="O29365" s="7"/>
    </row>
    <row r="29366" spans="15:15" x14ac:dyDescent="0.25">
      <c r="O29366" s="7"/>
    </row>
    <row r="29367" spans="15:15" x14ac:dyDescent="0.25">
      <c r="O29367" s="7"/>
    </row>
    <row r="29368" spans="15:15" x14ac:dyDescent="0.25">
      <c r="O29368" s="7"/>
    </row>
    <row r="29369" spans="15:15" x14ac:dyDescent="0.25">
      <c r="O29369" s="7"/>
    </row>
    <row r="29370" spans="15:15" x14ac:dyDescent="0.25">
      <c r="O29370" s="7"/>
    </row>
    <row r="29371" spans="15:15" x14ac:dyDescent="0.25">
      <c r="O29371" s="7"/>
    </row>
    <row r="29372" spans="15:15" x14ac:dyDescent="0.25">
      <c r="O29372" s="7"/>
    </row>
    <row r="29373" spans="15:15" x14ac:dyDescent="0.25">
      <c r="O29373" s="7"/>
    </row>
    <row r="29374" spans="15:15" x14ac:dyDescent="0.25">
      <c r="O29374" s="7"/>
    </row>
    <row r="29375" spans="15:15" x14ac:dyDescent="0.25">
      <c r="O29375" s="7"/>
    </row>
    <row r="29376" spans="15:15" x14ac:dyDescent="0.25">
      <c r="O29376" s="7"/>
    </row>
    <row r="29377" spans="15:15" x14ac:dyDescent="0.25">
      <c r="O29377" s="7"/>
    </row>
    <row r="29378" spans="15:15" x14ac:dyDescent="0.25">
      <c r="O29378" s="7"/>
    </row>
    <row r="29379" spans="15:15" x14ac:dyDescent="0.25">
      <c r="O29379" s="7"/>
    </row>
    <row r="29380" spans="15:15" x14ac:dyDescent="0.25">
      <c r="O29380" s="7"/>
    </row>
    <row r="29381" spans="15:15" x14ac:dyDescent="0.25">
      <c r="O29381" s="7"/>
    </row>
    <row r="29382" spans="15:15" x14ac:dyDescent="0.25">
      <c r="O29382" s="7"/>
    </row>
    <row r="29383" spans="15:15" x14ac:dyDescent="0.25">
      <c r="O29383" s="7"/>
    </row>
    <row r="29384" spans="15:15" x14ac:dyDescent="0.25">
      <c r="O29384" s="7"/>
    </row>
    <row r="29385" spans="15:15" x14ac:dyDescent="0.25">
      <c r="O29385" s="7"/>
    </row>
    <row r="29386" spans="15:15" x14ac:dyDescent="0.25">
      <c r="O29386" s="7"/>
    </row>
    <row r="29387" spans="15:15" x14ac:dyDescent="0.25">
      <c r="O29387" s="7"/>
    </row>
    <row r="29388" spans="15:15" x14ac:dyDescent="0.25">
      <c r="O29388" s="7"/>
    </row>
    <row r="29389" spans="15:15" x14ac:dyDescent="0.25">
      <c r="O29389" s="7"/>
    </row>
    <row r="29390" spans="15:15" x14ac:dyDescent="0.25">
      <c r="O29390" s="7"/>
    </row>
    <row r="29391" spans="15:15" x14ac:dyDescent="0.25">
      <c r="O29391" s="7"/>
    </row>
    <row r="29392" spans="15:15" x14ac:dyDescent="0.25">
      <c r="O29392" s="7"/>
    </row>
    <row r="29393" spans="15:15" x14ac:dyDescent="0.25">
      <c r="O29393" s="7"/>
    </row>
    <row r="29394" spans="15:15" x14ac:dyDescent="0.25">
      <c r="O29394" s="7"/>
    </row>
    <row r="29395" spans="15:15" x14ac:dyDescent="0.25">
      <c r="O29395" s="7"/>
    </row>
    <row r="29396" spans="15:15" x14ac:dyDescent="0.25">
      <c r="O29396" s="7"/>
    </row>
    <row r="29397" spans="15:15" x14ac:dyDescent="0.25">
      <c r="O29397" s="7"/>
    </row>
    <row r="29398" spans="15:15" x14ac:dyDescent="0.25">
      <c r="O29398" s="7"/>
    </row>
    <row r="29399" spans="15:15" x14ac:dyDescent="0.25">
      <c r="O29399" s="7"/>
    </row>
    <row r="29400" spans="15:15" x14ac:dyDescent="0.25">
      <c r="O29400" s="7"/>
    </row>
    <row r="29401" spans="15:15" x14ac:dyDescent="0.25">
      <c r="O29401" s="7"/>
    </row>
    <row r="29402" spans="15:15" x14ac:dyDescent="0.25">
      <c r="O29402" s="7"/>
    </row>
    <row r="29403" spans="15:15" x14ac:dyDescent="0.25">
      <c r="O29403" s="7"/>
    </row>
    <row r="29404" spans="15:15" x14ac:dyDescent="0.25">
      <c r="O29404" s="7"/>
    </row>
    <row r="29405" spans="15:15" x14ac:dyDescent="0.25">
      <c r="O29405" s="7"/>
    </row>
    <row r="29406" spans="15:15" x14ac:dyDescent="0.25">
      <c r="O29406" s="7"/>
    </row>
    <row r="29407" spans="15:15" x14ac:dyDescent="0.25">
      <c r="O29407" s="7"/>
    </row>
    <row r="29408" spans="15:15" x14ac:dyDescent="0.25">
      <c r="O29408" s="7"/>
    </row>
    <row r="29409" spans="15:15" x14ac:dyDescent="0.25">
      <c r="O29409" s="7"/>
    </row>
    <row r="29410" spans="15:15" x14ac:dyDescent="0.25">
      <c r="O29410" s="7"/>
    </row>
    <row r="29411" spans="15:15" x14ac:dyDescent="0.25">
      <c r="O29411" s="7"/>
    </row>
    <row r="29412" spans="15:15" x14ac:dyDescent="0.25">
      <c r="O29412" s="7"/>
    </row>
    <row r="29413" spans="15:15" x14ac:dyDescent="0.25">
      <c r="O29413" s="7"/>
    </row>
    <row r="29414" spans="15:15" x14ac:dyDescent="0.25">
      <c r="O29414" s="7"/>
    </row>
    <row r="29415" spans="15:15" x14ac:dyDescent="0.25">
      <c r="O29415" s="7"/>
    </row>
    <row r="29416" spans="15:15" x14ac:dyDescent="0.25">
      <c r="O29416" s="7"/>
    </row>
    <row r="29417" spans="15:15" x14ac:dyDescent="0.25">
      <c r="O29417" s="7"/>
    </row>
    <row r="29418" spans="15:15" x14ac:dyDescent="0.25">
      <c r="O29418" s="7"/>
    </row>
    <row r="29419" spans="15:15" x14ac:dyDescent="0.25">
      <c r="O29419" s="7"/>
    </row>
    <row r="29420" spans="15:15" x14ac:dyDescent="0.25">
      <c r="O29420" s="7"/>
    </row>
    <row r="29421" spans="15:15" x14ac:dyDescent="0.25">
      <c r="O29421" s="7"/>
    </row>
    <row r="29422" spans="15:15" x14ac:dyDescent="0.25">
      <c r="O29422" s="7"/>
    </row>
    <row r="29423" spans="15:15" x14ac:dyDescent="0.25">
      <c r="O29423" s="7"/>
    </row>
    <row r="29424" spans="15:15" x14ac:dyDescent="0.25">
      <c r="O29424" s="7"/>
    </row>
    <row r="29425" spans="15:15" x14ac:dyDescent="0.25">
      <c r="O29425" s="7"/>
    </row>
    <row r="29426" spans="15:15" x14ac:dyDescent="0.25">
      <c r="O29426" s="7"/>
    </row>
    <row r="29427" spans="15:15" x14ac:dyDescent="0.25">
      <c r="O29427" s="7"/>
    </row>
    <row r="29428" spans="15:15" x14ac:dyDescent="0.25">
      <c r="O29428" s="7"/>
    </row>
    <row r="29429" spans="15:15" x14ac:dyDescent="0.25">
      <c r="O29429" s="7"/>
    </row>
    <row r="29430" spans="15:15" x14ac:dyDescent="0.25">
      <c r="O29430" s="7"/>
    </row>
    <row r="29431" spans="15:15" x14ac:dyDescent="0.25">
      <c r="O29431" s="7"/>
    </row>
    <row r="29432" spans="15:15" x14ac:dyDescent="0.25">
      <c r="O29432" s="7"/>
    </row>
    <row r="29433" spans="15:15" x14ac:dyDescent="0.25">
      <c r="O29433" s="7"/>
    </row>
    <row r="29434" spans="15:15" x14ac:dyDescent="0.25">
      <c r="O29434" s="7"/>
    </row>
    <row r="29435" spans="15:15" x14ac:dyDescent="0.25">
      <c r="O29435" s="7"/>
    </row>
    <row r="29436" spans="15:15" x14ac:dyDescent="0.25">
      <c r="O29436" s="7"/>
    </row>
    <row r="29437" spans="15:15" x14ac:dyDescent="0.25">
      <c r="O29437" s="7"/>
    </row>
    <row r="29438" spans="15:15" x14ac:dyDescent="0.25">
      <c r="O29438" s="7"/>
    </row>
    <row r="29439" spans="15:15" x14ac:dyDescent="0.25">
      <c r="O29439" s="7"/>
    </row>
    <row r="29440" spans="15:15" x14ac:dyDescent="0.25">
      <c r="O29440" s="7"/>
    </row>
    <row r="29441" spans="15:15" x14ac:dyDescent="0.25">
      <c r="O29441" s="7"/>
    </row>
    <row r="29442" spans="15:15" x14ac:dyDescent="0.25">
      <c r="O29442" s="7"/>
    </row>
    <row r="29443" spans="15:15" x14ac:dyDescent="0.25">
      <c r="O29443" s="7"/>
    </row>
    <row r="29444" spans="15:15" x14ac:dyDescent="0.25">
      <c r="O29444" s="7"/>
    </row>
    <row r="29445" spans="15:15" x14ac:dyDescent="0.25">
      <c r="O29445" s="7"/>
    </row>
    <row r="29446" spans="15:15" x14ac:dyDescent="0.25">
      <c r="O29446" s="7"/>
    </row>
    <row r="29447" spans="15:15" x14ac:dyDescent="0.25">
      <c r="O29447" s="7"/>
    </row>
    <row r="29448" spans="15:15" x14ac:dyDescent="0.25">
      <c r="O29448" s="7"/>
    </row>
    <row r="29449" spans="15:15" x14ac:dyDescent="0.25">
      <c r="O29449" s="7"/>
    </row>
    <row r="29450" spans="15:15" x14ac:dyDescent="0.25">
      <c r="O29450" s="7"/>
    </row>
    <row r="29451" spans="15:15" x14ac:dyDescent="0.25">
      <c r="O29451" s="7"/>
    </row>
    <row r="29452" spans="15:15" x14ac:dyDescent="0.25">
      <c r="O29452" s="7"/>
    </row>
    <row r="29453" spans="15:15" x14ac:dyDescent="0.25">
      <c r="O29453" s="7"/>
    </row>
    <row r="29454" spans="15:15" x14ac:dyDescent="0.25">
      <c r="O29454" s="7"/>
    </row>
    <row r="29455" spans="15:15" x14ac:dyDescent="0.25">
      <c r="O29455" s="7"/>
    </row>
    <row r="29456" spans="15:15" x14ac:dyDescent="0.25">
      <c r="O29456" s="7"/>
    </row>
    <row r="29457" spans="15:15" x14ac:dyDescent="0.25">
      <c r="O29457" s="7"/>
    </row>
    <row r="29458" spans="15:15" x14ac:dyDescent="0.25">
      <c r="O29458" s="7"/>
    </row>
    <row r="29459" spans="15:15" x14ac:dyDescent="0.25">
      <c r="O29459" s="7"/>
    </row>
    <row r="29460" spans="15:15" x14ac:dyDescent="0.25">
      <c r="O29460" s="7"/>
    </row>
    <row r="29461" spans="15:15" x14ac:dyDescent="0.25">
      <c r="O29461" s="7"/>
    </row>
    <row r="29462" spans="15:15" x14ac:dyDescent="0.25">
      <c r="O29462" s="7"/>
    </row>
    <row r="29463" spans="15:15" x14ac:dyDescent="0.25">
      <c r="O29463" s="7"/>
    </row>
    <row r="29464" spans="15:15" x14ac:dyDescent="0.25">
      <c r="O29464" s="7"/>
    </row>
    <row r="29465" spans="15:15" x14ac:dyDescent="0.25">
      <c r="O29465" s="7"/>
    </row>
    <row r="29466" spans="15:15" x14ac:dyDescent="0.25">
      <c r="O29466" s="7"/>
    </row>
    <row r="29467" spans="15:15" x14ac:dyDescent="0.25">
      <c r="O29467" s="7"/>
    </row>
    <row r="29468" spans="15:15" x14ac:dyDescent="0.25">
      <c r="O29468" s="7"/>
    </row>
    <row r="29469" spans="15:15" x14ac:dyDescent="0.25">
      <c r="O29469" s="7"/>
    </row>
    <row r="29470" spans="15:15" x14ac:dyDescent="0.25">
      <c r="O29470" s="7"/>
    </row>
    <row r="29471" spans="15:15" x14ac:dyDescent="0.25">
      <c r="O29471" s="7"/>
    </row>
    <row r="29472" spans="15:15" x14ac:dyDescent="0.25">
      <c r="O29472" s="7"/>
    </row>
    <row r="29473" spans="15:15" x14ac:dyDescent="0.25">
      <c r="O29473" s="7"/>
    </row>
    <row r="29474" spans="15:15" x14ac:dyDescent="0.25">
      <c r="O29474" s="7"/>
    </row>
    <row r="29475" spans="15:15" x14ac:dyDescent="0.25">
      <c r="O29475" s="7"/>
    </row>
    <row r="29476" spans="15:15" x14ac:dyDescent="0.25">
      <c r="O29476" s="7"/>
    </row>
    <row r="29477" spans="15:15" x14ac:dyDescent="0.25">
      <c r="O29477" s="7"/>
    </row>
    <row r="29478" spans="15:15" x14ac:dyDescent="0.25">
      <c r="O29478" s="7"/>
    </row>
    <row r="29479" spans="15:15" x14ac:dyDescent="0.25">
      <c r="O29479" s="7"/>
    </row>
    <row r="29480" spans="15:15" x14ac:dyDescent="0.25">
      <c r="O29480" s="7"/>
    </row>
    <row r="29481" spans="15:15" x14ac:dyDescent="0.25">
      <c r="O29481" s="7"/>
    </row>
    <row r="29482" spans="15:15" x14ac:dyDescent="0.25">
      <c r="O29482" s="7"/>
    </row>
    <row r="29483" spans="15:15" x14ac:dyDescent="0.25">
      <c r="O29483" s="7"/>
    </row>
    <row r="29484" spans="15:15" x14ac:dyDescent="0.25">
      <c r="O29484" s="7"/>
    </row>
    <row r="29485" spans="15:15" x14ac:dyDescent="0.25">
      <c r="O29485" s="7"/>
    </row>
    <row r="29486" spans="15:15" x14ac:dyDescent="0.25">
      <c r="O29486" s="7"/>
    </row>
    <row r="29487" spans="15:15" x14ac:dyDescent="0.25">
      <c r="O29487" s="7"/>
    </row>
    <row r="29488" spans="15:15" x14ac:dyDescent="0.25">
      <c r="O29488" s="7"/>
    </row>
    <row r="29489" spans="15:15" x14ac:dyDescent="0.25">
      <c r="O29489" s="7"/>
    </row>
    <row r="29490" spans="15:15" x14ac:dyDescent="0.25">
      <c r="O29490" s="7"/>
    </row>
    <row r="29491" spans="15:15" x14ac:dyDescent="0.25">
      <c r="O29491" s="7"/>
    </row>
    <row r="29492" spans="15:15" x14ac:dyDescent="0.25">
      <c r="O29492" s="7"/>
    </row>
    <row r="29493" spans="15:15" x14ac:dyDescent="0.25">
      <c r="O29493" s="7"/>
    </row>
    <row r="29494" spans="15:15" x14ac:dyDescent="0.25">
      <c r="O29494" s="7"/>
    </row>
    <row r="29495" spans="15:15" x14ac:dyDescent="0.25">
      <c r="O29495" s="7"/>
    </row>
    <row r="29496" spans="15:15" x14ac:dyDescent="0.25">
      <c r="O29496" s="7"/>
    </row>
    <row r="29497" spans="15:15" x14ac:dyDescent="0.25">
      <c r="O29497" s="7"/>
    </row>
    <row r="29498" spans="15:15" x14ac:dyDescent="0.25">
      <c r="O29498" s="7"/>
    </row>
    <row r="29499" spans="15:15" x14ac:dyDescent="0.25">
      <c r="O29499" s="7"/>
    </row>
    <row r="29500" spans="15:15" x14ac:dyDescent="0.25">
      <c r="O29500" s="7"/>
    </row>
    <row r="29501" spans="15:15" x14ac:dyDescent="0.25">
      <c r="O29501" s="7"/>
    </row>
    <row r="29502" spans="15:15" x14ac:dyDescent="0.25">
      <c r="O29502" s="7"/>
    </row>
    <row r="29503" spans="15:15" x14ac:dyDescent="0.25">
      <c r="O29503" s="7"/>
    </row>
    <row r="29504" spans="15:15" x14ac:dyDescent="0.25">
      <c r="O29504" s="7"/>
    </row>
    <row r="29505" spans="15:15" x14ac:dyDescent="0.25">
      <c r="O29505" s="7"/>
    </row>
    <row r="29506" spans="15:15" x14ac:dyDescent="0.25">
      <c r="O29506" s="7"/>
    </row>
    <row r="29507" spans="15:15" x14ac:dyDescent="0.25">
      <c r="O29507" s="7"/>
    </row>
    <row r="29508" spans="15:15" x14ac:dyDescent="0.25">
      <c r="O29508" s="7"/>
    </row>
    <row r="29509" spans="15:15" x14ac:dyDescent="0.25">
      <c r="O29509" s="7"/>
    </row>
    <row r="29510" spans="15:15" x14ac:dyDescent="0.25">
      <c r="O29510" s="7"/>
    </row>
    <row r="29511" spans="15:15" x14ac:dyDescent="0.25">
      <c r="O29511" s="7"/>
    </row>
    <row r="29512" spans="15:15" x14ac:dyDescent="0.25">
      <c r="O29512" s="7"/>
    </row>
    <row r="29513" spans="15:15" x14ac:dyDescent="0.25">
      <c r="O29513" s="7"/>
    </row>
    <row r="29514" spans="15:15" x14ac:dyDescent="0.25">
      <c r="O29514" s="7"/>
    </row>
    <row r="29515" spans="15:15" x14ac:dyDescent="0.25">
      <c r="O29515" s="7"/>
    </row>
    <row r="29516" spans="15:15" x14ac:dyDescent="0.25">
      <c r="O29516" s="7"/>
    </row>
    <row r="29517" spans="15:15" x14ac:dyDescent="0.25">
      <c r="O29517" s="7"/>
    </row>
    <row r="29518" spans="15:15" x14ac:dyDescent="0.25">
      <c r="O29518" s="7"/>
    </row>
    <row r="29519" spans="15:15" x14ac:dyDescent="0.25">
      <c r="O29519" s="7"/>
    </row>
    <row r="29520" spans="15:15" x14ac:dyDescent="0.25">
      <c r="O29520" s="7"/>
    </row>
    <row r="29521" spans="15:15" x14ac:dyDescent="0.25">
      <c r="O29521" s="7"/>
    </row>
    <row r="29522" spans="15:15" x14ac:dyDescent="0.25">
      <c r="O29522" s="7"/>
    </row>
    <row r="29523" spans="15:15" x14ac:dyDescent="0.25">
      <c r="O29523" s="7"/>
    </row>
    <row r="29524" spans="15:15" x14ac:dyDescent="0.25">
      <c r="O29524" s="7"/>
    </row>
    <row r="29525" spans="15:15" x14ac:dyDescent="0.25">
      <c r="O29525" s="7"/>
    </row>
    <row r="29526" spans="15:15" x14ac:dyDescent="0.25">
      <c r="O29526" s="7"/>
    </row>
    <row r="29527" spans="15:15" x14ac:dyDescent="0.25">
      <c r="O29527" s="7"/>
    </row>
    <row r="29528" spans="15:15" x14ac:dyDescent="0.25">
      <c r="O29528" s="7"/>
    </row>
    <row r="29529" spans="15:15" x14ac:dyDescent="0.25">
      <c r="O29529" s="7"/>
    </row>
    <row r="29530" spans="15:15" x14ac:dyDescent="0.25">
      <c r="O29530" s="7"/>
    </row>
    <row r="29531" spans="15:15" x14ac:dyDescent="0.25">
      <c r="O29531" s="7"/>
    </row>
    <row r="29532" spans="15:15" x14ac:dyDescent="0.25">
      <c r="O29532" s="7"/>
    </row>
    <row r="29533" spans="15:15" x14ac:dyDescent="0.25">
      <c r="O29533" s="7"/>
    </row>
    <row r="29534" spans="15:15" x14ac:dyDescent="0.25">
      <c r="O29534" s="7"/>
    </row>
    <row r="29535" spans="15:15" x14ac:dyDescent="0.25">
      <c r="O29535" s="7"/>
    </row>
    <row r="29536" spans="15:15" x14ac:dyDescent="0.25">
      <c r="O29536" s="7"/>
    </row>
    <row r="29537" spans="15:15" x14ac:dyDescent="0.25">
      <c r="O29537" s="7"/>
    </row>
    <row r="29538" spans="15:15" x14ac:dyDescent="0.25">
      <c r="O29538" s="7"/>
    </row>
    <row r="29539" spans="15:15" x14ac:dyDescent="0.25">
      <c r="O29539" s="7"/>
    </row>
    <row r="29540" spans="15:15" x14ac:dyDescent="0.25">
      <c r="O29540" s="7"/>
    </row>
    <row r="29541" spans="15:15" x14ac:dyDescent="0.25">
      <c r="O29541" s="7"/>
    </row>
    <row r="29542" spans="15:15" x14ac:dyDescent="0.25">
      <c r="O29542" s="7"/>
    </row>
    <row r="29543" spans="15:15" x14ac:dyDescent="0.25">
      <c r="O29543" s="7"/>
    </row>
    <row r="29544" spans="15:15" x14ac:dyDescent="0.25">
      <c r="O29544" s="7"/>
    </row>
    <row r="29545" spans="15:15" x14ac:dyDescent="0.25">
      <c r="O29545" s="7"/>
    </row>
    <row r="29570" spans="15:15" x14ac:dyDescent="0.25">
      <c r="O29570" s="7"/>
    </row>
    <row r="29571" spans="15:15" x14ac:dyDescent="0.25">
      <c r="O29571" s="7"/>
    </row>
    <row r="29572" spans="15:15" x14ac:dyDescent="0.25">
      <c r="O29572" s="7"/>
    </row>
    <row r="29573" spans="15:15" x14ac:dyDescent="0.25">
      <c r="O29573" s="7"/>
    </row>
    <row r="29574" spans="15:15" x14ac:dyDescent="0.25">
      <c r="O29574" s="7"/>
    </row>
    <row r="29575" spans="15:15" x14ac:dyDescent="0.25">
      <c r="O29575" s="7"/>
    </row>
    <row r="29576" spans="15:15" x14ac:dyDescent="0.25">
      <c r="O29576" s="7"/>
    </row>
    <row r="29577" spans="15:15" x14ac:dyDescent="0.25">
      <c r="O29577" s="7"/>
    </row>
    <row r="29578" spans="15:15" x14ac:dyDescent="0.25">
      <c r="O29578" s="7"/>
    </row>
    <row r="29579" spans="15:15" x14ac:dyDescent="0.25">
      <c r="O29579" s="7"/>
    </row>
    <row r="29580" spans="15:15" x14ac:dyDescent="0.25">
      <c r="O29580" s="7"/>
    </row>
    <row r="29581" spans="15:15" x14ac:dyDescent="0.25">
      <c r="O29581" s="7"/>
    </row>
    <row r="29582" spans="15:15" x14ac:dyDescent="0.25">
      <c r="O29582" s="7"/>
    </row>
    <row r="29583" spans="15:15" x14ac:dyDescent="0.25">
      <c r="O29583" s="7"/>
    </row>
    <row r="29584" spans="15:15" x14ac:dyDescent="0.25">
      <c r="O29584" s="7"/>
    </row>
    <row r="29585" spans="15:15" x14ac:dyDescent="0.25">
      <c r="O29585" s="7"/>
    </row>
    <row r="29586" spans="15:15" x14ac:dyDescent="0.25">
      <c r="O29586" s="7"/>
    </row>
    <row r="29587" spans="15:15" x14ac:dyDescent="0.25">
      <c r="O29587" s="7"/>
    </row>
    <row r="29588" spans="15:15" x14ac:dyDescent="0.25">
      <c r="O29588" s="7"/>
    </row>
    <row r="29589" spans="15:15" x14ac:dyDescent="0.25">
      <c r="O29589" s="7"/>
    </row>
    <row r="29590" spans="15:15" x14ac:dyDescent="0.25">
      <c r="O29590" s="7"/>
    </row>
    <row r="29591" spans="15:15" x14ac:dyDescent="0.25">
      <c r="O29591" s="7"/>
    </row>
    <row r="29592" spans="15:15" x14ac:dyDescent="0.25">
      <c r="O29592" s="7"/>
    </row>
    <row r="29593" spans="15:15" x14ac:dyDescent="0.25">
      <c r="O29593" s="7"/>
    </row>
    <row r="29594" spans="15:15" x14ac:dyDescent="0.25">
      <c r="O29594" s="7"/>
    </row>
    <row r="29595" spans="15:15" x14ac:dyDescent="0.25">
      <c r="O29595" s="7"/>
    </row>
    <row r="29596" spans="15:15" x14ac:dyDescent="0.25">
      <c r="O29596" s="7"/>
    </row>
    <row r="29597" spans="15:15" x14ac:dyDescent="0.25">
      <c r="O29597" s="7"/>
    </row>
    <row r="29598" spans="15:15" x14ac:dyDescent="0.25">
      <c r="O29598" s="7"/>
    </row>
    <row r="29599" spans="15:15" x14ac:dyDescent="0.25">
      <c r="O29599" s="7"/>
    </row>
    <row r="29600" spans="15:15" x14ac:dyDescent="0.25">
      <c r="O29600" s="7"/>
    </row>
    <row r="29601" spans="15:15" x14ac:dyDescent="0.25">
      <c r="O29601" s="7"/>
    </row>
    <row r="29602" spans="15:15" x14ac:dyDescent="0.25">
      <c r="O29602" s="7"/>
    </row>
    <row r="29603" spans="15:15" x14ac:dyDescent="0.25">
      <c r="O29603" s="7"/>
    </row>
    <row r="29604" spans="15:15" x14ac:dyDescent="0.25">
      <c r="O29604" s="7"/>
    </row>
    <row r="29605" spans="15:15" x14ac:dyDescent="0.25">
      <c r="O29605" s="7"/>
    </row>
    <row r="29606" spans="15:15" x14ac:dyDescent="0.25">
      <c r="O29606" s="7"/>
    </row>
    <row r="29607" spans="15:15" x14ac:dyDescent="0.25">
      <c r="O29607" s="7"/>
    </row>
    <row r="29608" spans="15:15" x14ac:dyDescent="0.25">
      <c r="O29608" s="7"/>
    </row>
    <row r="29609" spans="15:15" x14ac:dyDescent="0.25">
      <c r="O29609" s="7"/>
    </row>
    <row r="29610" spans="15:15" x14ac:dyDescent="0.25">
      <c r="O29610" s="7"/>
    </row>
    <row r="29611" spans="15:15" x14ac:dyDescent="0.25">
      <c r="O29611" s="7"/>
    </row>
    <row r="29612" spans="15:15" x14ac:dyDescent="0.25">
      <c r="O29612" s="7"/>
    </row>
    <row r="29613" spans="15:15" x14ac:dyDescent="0.25">
      <c r="O29613" s="7"/>
    </row>
    <row r="29614" spans="15:15" x14ac:dyDescent="0.25">
      <c r="O29614" s="7"/>
    </row>
    <row r="29615" spans="15:15" x14ac:dyDescent="0.25">
      <c r="O29615" s="7"/>
    </row>
    <row r="29616" spans="15:15" x14ac:dyDescent="0.25">
      <c r="O29616" s="7"/>
    </row>
    <row r="29617" spans="15:15" x14ac:dyDescent="0.25">
      <c r="O29617" s="7"/>
    </row>
    <row r="29618" spans="15:15" x14ac:dyDescent="0.25">
      <c r="O29618" s="7"/>
    </row>
    <row r="29619" spans="15:15" x14ac:dyDescent="0.25">
      <c r="O29619" s="7"/>
    </row>
    <row r="29620" spans="15:15" x14ac:dyDescent="0.25">
      <c r="O29620" s="7"/>
    </row>
    <row r="29621" spans="15:15" x14ac:dyDescent="0.25">
      <c r="O29621" s="7"/>
    </row>
    <row r="29622" spans="15:15" x14ac:dyDescent="0.25">
      <c r="O29622" s="7"/>
    </row>
    <row r="29623" spans="15:15" x14ac:dyDescent="0.25">
      <c r="O29623" s="7"/>
    </row>
    <row r="29624" spans="15:15" x14ac:dyDescent="0.25">
      <c r="O29624" s="7"/>
    </row>
    <row r="29625" spans="15:15" x14ac:dyDescent="0.25">
      <c r="O29625" s="7"/>
    </row>
    <row r="29626" spans="15:15" x14ac:dyDescent="0.25">
      <c r="O29626" s="7"/>
    </row>
    <row r="29627" spans="15:15" x14ac:dyDescent="0.25">
      <c r="O29627" s="7"/>
    </row>
    <row r="29628" spans="15:15" x14ac:dyDescent="0.25">
      <c r="O29628" s="7"/>
    </row>
    <row r="29629" spans="15:15" x14ac:dyDescent="0.25">
      <c r="O29629" s="7"/>
    </row>
    <row r="29630" spans="15:15" x14ac:dyDescent="0.25">
      <c r="O29630" s="7"/>
    </row>
    <row r="29631" spans="15:15" x14ac:dyDescent="0.25">
      <c r="O29631" s="7"/>
    </row>
    <row r="29632" spans="15:15" x14ac:dyDescent="0.25">
      <c r="O29632" s="7"/>
    </row>
    <row r="29633" spans="15:15" x14ac:dyDescent="0.25">
      <c r="O29633" s="7"/>
    </row>
    <row r="29634" spans="15:15" x14ac:dyDescent="0.25">
      <c r="O29634" s="7"/>
    </row>
    <row r="29635" spans="15:15" x14ac:dyDescent="0.25">
      <c r="O29635" s="7"/>
    </row>
    <row r="29636" spans="15:15" x14ac:dyDescent="0.25">
      <c r="O29636" s="7"/>
    </row>
    <row r="29637" spans="15:15" x14ac:dyDescent="0.25">
      <c r="O29637" s="7"/>
    </row>
    <row r="29638" spans="15:15" x14ac:dyDescent="0.25">
      <c r="O29638" s="7"/>
    </row>
    <row r="29639" spans="15:15" x14ac:dyDescent="0.25">
      <c r="O29639" s="7"/>
    </row>
    <row r="29640" spans="15:15" x14ac:dyDescent="0.25">
      <c r="O29640" s="7"/>
    </row>
    <row r="29641" spans="15:15" x14ac:dyDescent="0.25">
      <c r="O29641" s="7"/>
    </row>
    <row r="29642" spans="15:15" x14ac:dyDescent="0.25">
      <c r="O29642" s="7"/>
    </row>
    <row r="29643" spans="15:15" x14ac:dyDescent="0.25">
      <c r="O29643" s="7"/>
    </row>
    <row r="29644" spans="15:15" x14ac:dyDescent="0.25">
      <c r="O29644" s="7"/>
    </row>
    <row r="29645" spans="15:15" x14ac:dyDescent="0.25">
      <c r="O29645" s="7"/>
    </row>
    <row r="29646" spans="15:15" x14ac:dyDescent="0.25">
      <c r="O29646" s="7"/>
    </row>
    <row r="29647" spans="15:15" x14ac:dyDescent="0.25">
      <c r="O29647" s="7"/>
    </row>
    <row r="29648" spans="15:15" x14ac:dyDescent="0.25">
      <c r="O29648" s="7"/>
    </row>
    <row r="29649" spans="15:15" x14ac:dyDescent="0.25">
      <c r="O29649" s="7"/>
    </row>
    <row r="29650" spans="15:15" x14ac:dyDescent="0.25">
      <c r="O29650" s="7"/>
    </row>
    <row r="29651" spans="15:15" x14ac:dyDescent="0.25">
      <c r="O29651" s="7"/>
    </row>
    <row r="29652" spans="15:15" x14ac:dyDescent="0.25">
      <c r="O29652" s="7"/>
    </row>
    <row r="29653" spans="15:15" x14ac:dyDescent="0.25">
      <c r="O29653" s="7"/>
    </row>
    <row r="29654" spans="15:15" x14ac:dyDescent="0.25">
      <c r="O29654" s="7"/>
    </row>
    <row r="29655" spans="15:15" x14ac:dyDescent="0.25">
      <c r="O29655" s="7"/>
    </row>
    <row r="29656" spans="15:15" x14ac:dyDescent="0.25">
      <c r="O29656" s="7"/>
    </row>
    <row r="29657" spans="15:15" x14ac:dyDescent="0.25">
      <c r="O29657" s="7"/>
    </row>
    <row r="29658" spans="15:15" x14ac:dyDescent="0.25">
      <c r="O29658" s="7"/>
    </row>
    <row r="29659" spans="15:15" x14ac:dyDescent="0.25">
      <c r="O29659" s="7"/>
    </row>
    <row r="29660" spans="15:15" x14ac:dyDescent="0.25">
      <c r="O29660" s="7"/>
    </row>
    <row r="29661" spans="15:15" x14ac:dyDescent="0.25">
      <c r="O29661" s="7"/>
    </row>
    <row r="29662" spans="15:15" x14ac:dyDescent="0.25">
      <c r="O29662" s="7"/>
    </row>
    <row r="29663" spans="15:15" x14ac:dyDescent="0.25">
      <c r="O29663" s="7"/>
    </row>
    <row r="29664" spans="15:15" x14ac:dyDescent="0.25">
      <c r="O29664" s="7"/>
    </row>
    <row r="29665" spans="15:15" x14ac:dyDescent="0.25">
      <c r="O29665" s="7"/>
    </row>
    <row r="29666" spans="15:15" x14ac:dyDescent="0.25">
      <c r="O29666" s="7"/>
    </row>
    <row r="29667" spans="15:15" x14ac:dyDescent="0.25">
      <c r="O29667" s="7"/>
    </row>
    <row r="29668" spans="15:15" x14ac:dyDescent="0.25">
      <c r="O29668" s="7"/>
    </row>
    <row r="29669" spans="15:15" x14ac:dyDescent="0.25">
      <c r="O29669" s="7"/>
    </row>
    <row r="29670" spans="15:15" x14ac:dyDescent="0.25">
      <c r="O29670" s="7"/>
    </row>
    <row r="29671" spans="15:15" x14ac:dyDescent="0.25">
      <c r="O29671" s="7"/>
    </row>
    <row r="29672" spans="15:15" x14ac:dyDescent="0.25">
      <c r="O29672" s="7"/>
    </row>
    <row r="29673" spans="15:15" x14ac:dyDescent="0.25">
      <c r="O29673" s="7"/>
    </row>
    <row r="29674" spans="15:15" x14ac:dyDescent="0.25">
      <c r="O29674" s="7"/>
    </row>
    <row r="29675" spans="15:15" x14ac:dyDescent="0.25">
      <c r="O29675" s="7"/>
    </row>
    <row r="29676" spans="15:15" x14ac:dyDescent="0.25">
      <c r="O29676" s="7"/>
    </row>
    <row r="29677" spans="15:15" x14ac:dyDescent="0.25">
      <c r="O29677" s="7"/>
    </row>
    <row r="29678" spans="15:15" x14ac:dyDescent="0.25">
      <c r="O29678" s="7"/>
    </row>
    <row r="29679" spans="15:15" x14ac:dyDescent="0.25">
      <c r="O29679" s="7"/>
    </row>
    <row r="29680" spans="15:15" x14ac:dyDescent="0.25">
      <c r="O29680" s="7"/>
    </row>
    <row r="29681" spans="15:15" x14ac:dyDescent="0.25">
      <c r="O29681" s="7"/>
    </row>
    <row r="29682" spans="15:15" x14ac:dyDescent="0.25">
      <c r="O29682" s="7"/>
    </row>
    <row r="29683" spans="15:15" x14ac:dyDescent="0.25">
      <c r="O29683" s="7"/>
    </row>
    <row r="29684" spans="15:15" x14ac:dyDescent="0.25">
      <c r="O29684" s="7"/>
    </row>
    <row r="29685" spans="15:15" x14ac:dyDescent="0.25">
      <c r="O29685" s="7"/>
    </row>
    <row r="29686" spans="15:15" x14ac:dyDescent="0.25">
      <c r="O29686" s="7"/>
    </row>
    <row r="29687" spans="15:15" x14ac:dyDescent="0.25">
      <c r="O29687" s="7"/>
    </row>
    <row r="29688" spans="15:15" x14ac:dyDescent="0.25">
      <c r="O29688" s="7"/>
    </row>
    <row r="29689" spans="15:15" x14ac:dyDescent="0.25">
      <c r="O29689" s="7"/>
    </row>
    <row r="29690" spans="15:15" x14ac:dyDescent="0.25">
      <c r="O29690" s="7"/>
    </row>
    <row r="29691" spans="15:15" x14ac:dyDescent="0.25">
      <c r="O29691" s="7"/>
    </row>
    <row r="29692" spans="15:15" x14ac:dyDescent="0.25">
      <c r="O29692" s="7"/>
    </row>
    <row r="29693" spans="15:15" x14ac:dyDescent="0.25">
      <c r="O29693" s="7"/>
    </row>
    <row r="29694" spans="15:15" x14ac:dyDescent="0.25">
      <c r="O29694" s="7"/>
    </row>
    <row r="29695" spans="15:15" x14ac:dyDescent="0.25">
      <c r="O29695" s="7"/>
    </row>
    <row r="29696" spans="15:15" x14ac:dyDescent="0.25">
      <c r="O29696" s="7"/>
    </row>
    <row r="29697" spans="15:15" x14ac:dyDescent="0.25">
      <c r="O29697" s="7"/>
    </row>
    <row r="29698" spans="15:15" x14ac:dyDescent="0.25">
      <c r="O29698" s="7"/>
    </row>
    <row r="29699" spans="15:15" x14ac:dyDescent="0.25">
      <c r="O29699" s="7"/>
    </row>
    <row r="29700" spans="15:15" x14ac:dyDescent="0.25">
      <c r="O29700" s="7"/>
    </row>
    <row r="29701" spans="15:15" x14ac:dyDescent="0.25">
      <c r="O29701" s="7"/>
    </row>
    <row r="29702" spans="15:15" x14ac:dyDescent="0.25">
      <c r="O29702" s="7"/>
    </row>
    <row r="29703" spans="15:15" x14ac:dyDescent="0.25">
      <c r="O29703" s="7"/>
    </row>
    <row r="29704" spans="15:15" x14ac:dyDescent="0.25">
      <c r="O29704" s="7"/>
    </row>
    <row r="29705" spans="15:15" x14ac:dyDescent="0.25">
      <c r="O29705" s="7"/>
    </row>
    <row r="29706" spans="15:15" x14ac:dyDescent="0.25">
      <c r="O29706" s="7"/>
    </row>
    <row r="29707" spans="15:15" x14ac:dyDescent="0.25">
      <c r="O29707" s="7"/>
    </row>
    <row r="29708" spans="15:15" x14ac:dyDescent="0.25">
      <c r="O29708" s="7"/>
    </row>
    <row r="29709" spans="15:15" x14ac:dyDescent="0.25">
      <c r="O29709" s="7"/>
    </row>
    <row r="29710" spans="15:15" x14ac:dyDescent="0.25">
      <c r="O29710" s="7"/>
    </row>
    <row r="29711" spans="15:15" x14ac:dyDescent="0.25">
      <c r="O29711" s="7"/>
    </row>
    <row r="29712" spans="15:15" x14ac:dyDescent="0.25">
      <c r="O29712" s="7"/>
    </row>
    <row r="29713" spans="15:15" x14ac:dyDescent="0.25">
      <c r="O29713" s="7"/>
    </row>
    <row r="29714" spans="15:15" x14ac:dyDescent="0.25">
      <c r="O29714" s="7"/>
    </row>
    <row r="29715" spans="15:15" x14ac:dyDescent="0.25">
      <c r="O29715" s="7"/>
    </row>
    <row r="29716" spans="15:15" x14ac:dyDescent="0.25">
      <c r="O29716" s="7"/>
    </row>
    <row r="29717" spans="15:15" x14ac:dyDescent="0.25">
      <c r="O29717" s="7"/>
    </row>
    <row r="29718" spans="15:15" x14ac:dyDescent="0.25">
      <c r="O29718" s="7"/>
    </row>
    <row r="29719" spans="15:15" x14ac:dyDescent="0.25">
      <c r="O29719" s="7"/>
    </row>
    <row r="29720" spans="15:15" x14ac:dyDescent="0.25">
      <c r="O29720" s="7"/>
    </row>
    <row r="29721" spans="15:15" x14ac:dyDescent="0.25">
      <c r="O29721" s="7"/>
    </row>
    <row r="29722" spans="15:15" x14ac:dyDescent="0.25">
      <c r="O29722" s="7"/>
    </row>
    <row r="29723" spans="15:15" x14ac:dyDescent="0.25">
      <c r="O29723" s="7"/>
    </row>
    <row r="29724" spans="15:15" x14ac:dyDescent="0.25">
      <c r="O29724" s="7"/>
    </row>
    <row r="29725" spans="15:15" x14ac:dyDescent="0.25">
      <c r="O29725" s="7"/>
    </row>
    <row r="29726" spans="15:15" x14ac:dyDescent="0.25">
      <c r="O29726" s="7"/>
    </row>
    <row r="29727" spans="15:15" x14ac:dyDescent="0.25">
      <c r="O29727" s="7"/>
    </row>
    <row r="29728" spans="15:15" x14ac:dyDescent="0.25">
      <c r="O29728" s="7"/>
    </row>
    <row r="29729" spans="15:15" x14ac:dyDescent="0.25">
      <c r="O29729" s="7"/>
    </row>
    <row r="29730" spans="15:15" x14ac:dyDescent="0.25">
      <c r="O29730" s="7"/>
    </row>
    <row r="29731" spans="15:15" x14ac:dyDescent="0.25">
      <c r="O29731" s="7"/>
    </row>
    <row r="29732" spans="15:15" x14ac:dyDescent="0.25">
      <c r="O29732" s="7"/>
    </row>
    <row r="29733" spans="15:15" x14ac:dyDescent="0.25">
      <c r="O29733" s="7"/>
    </row>
    <row r="29734" spans="15:15" x14ac:dyDescent="0.25">
      <c r="O29734" s="7"/>
    </row>
    <row r="29735" spans="15:15" x14ac:dyDescent="0.25">
      <c r="O29735" s="7"/>
    </row>
    <row r="29736" spans="15:15" x14ac:dyDescent="0.25">
      <c r="O29736" s="7"/>
    </row>
    <row r="29737" spans="15:15" x14ac:dyDescent="0.25">
      <c r="O29737" s="7"/>
    </row>
    <row r="29738" spans="15:15" x14ac:dyDescent="0.25">
      <c r="O29738" s="7"/>
    </row>
    <row r="29739" spans="15:15" x14ac:dyDescent="0.25">
      <c r="O29739" s="7"/>
    </row>
    <row r="29740" spans="15:15" x14ac:dyDescent="0.25">
      <c r="O29740" s="7"/>
    </row>
    <row r="29741" spans="15:15" x14ac:dyDescent="0.25">
      <c r="O29741" s="7"/>
    </row>
    <row r="29742" spans="15:15" x14ac:dyDescent="0.25">
      <c r="O29742" s="7"/>
    </row>
    <row r="29743" spans="15:15" x14ac:dyDescent="0.25">
      <c r="O29743" s="7"/>
    </row>
    <row r="29744" spans="15:15" x14ac:dyDescent="0.25">
      <c r="O29744" s="7"/>
    </row>
    <row r="29745" spans="15:15" x14ac:dyDescent="0.25">
      <c r="O29745" s="7"/>
    </row>
    <row r="29746" spans="15:15" x14ac:dyDescent="0.25">
      <c r="O29746" s="7"/>
    </row>
    <row r="29747" spans="15:15" x14ac:dyDescent="0.25">
      <c r="O29747" s="7"/>
    </row>
    <row r="29748" spans="15:15" x14ac:dyDescent="0.25">
      <c r="O29748" s="7"/>
    </row>
    <row r="29749" spans="15:15" x14ac:dyDescent="0.25">
      <c r="O29749" s="7"/>
    </row>
    <row r="29750" spans="15:15" x14ac:dyDescent="0.25">
      <c r="O29750" s="7"/>
    </row>
    <row r="29751" spans="15:15" x14ac:dyDescent="0.25">
      <c r="O29751" s="7"/>
    </row>
    <row r="29752" spans="15:15" x14ac:dyDescent="0.25">
      <c r="O29752" s="7"/>
    </row>
    <row r="29753" spans="15:15" x14ac:dyDescent="0.25">
      <c r="O29753" s="7"/>
    </row>
    <row r="29754" spans="15:15" x14ac:dyDescent="0.25">
      <c r="O29754" s="7"/>
    </row>
    <row r="29755" spans="15:15" x14ac:dyDescent="0.25">
      <c r="O29755" s="7"/>
    </row>
    <row r="29756" spans="15:15" x14ac:dyDescent="0.25">
      <c r="O29756" s="7"/>
    </row>
    <row r="29757" spans="15:15" x14ac:dyDescent="0.25">
      <c r="O29757" s="7"/>
    </row>
    <row r="29758" spans="15:15" x14ac:dyDescent="0.25">
      <c r="O29758" s="7"/>
    </row>
    <row r="29759" spans="15:15" x14ac:dyDescent="0.25">
      <c r="O29759" s="7"/>
    </row>
    <row r="29760" spans="15:15" x14ac:dyDescent="0.25">
      <c r="O29760" s="7"/>
    </row>
    <row r="29761" spans="15:15" x14ac:dyDescent="0.25">
      <c r="O29761" s="7"/>
    </row>
    <row r="29762" spans="15:15" x14ac:dyDescent="0.25">
      <c r="O29762" s="7"/>
    </row>
    <row r="29763" spans="15:15" x14ac:dyDescent="0.25">
      <c r="O29763" s="7"/>
    </row>
    <row r="29764" spans="15:15" x14ac:dyDescent="0.25">
      <c r="O29764" s="7"/>
    </row>
    <row r="29765" spans="15:15" x14ac:dyDescent="0.25">
      <c r="O29765" s="7"/>
    </row>
    <row r="29766" spans="15:15" x14ac:dyDescent="0.25">
      <c r="O29766" s="7"/>
    </row>
    <row r="29767" spans="15:15" x14ac:dyDescent="0.25">
      <c r="O29767" s="7"/>
    </row>
    <row r="29768" spans="15:15" x14ac:dyDescent="0.25">
      <c r="O29768" s="7"/>
    </row>
    <row r="29769" spans="15:15" x14ac:dyDescent="0.25">
      <c r="O29769" s="7"/>
    </row>
    <row r="29770" spans="15:15" x14ac:dyDescent="0.25">
      <c r="O29770" s="7"/>
    </row>
    <row r="29771" spans="15:15" x14ac:dyDescent="0.25">
      <c r="O29771" s="7"/>
    </row>
    <row r="29772" spans="15:15" x14ac:dyDescent="0.25">
      <c r="O29772" s="7"/>
    </row>
    <row r="29773" spans="15:15" x14ac:dyDescent="0.25">
      <c r="O29773" s="7"/>
    </row>
    <row r="29774" spans="15:15" x14ac:dyDescent="0.25">
      <c r="O29774" s="7"/>
    </row>
    <row r="29775" spans="15:15" x14ac:dyDescent="0.25">
      <c r="O29775" s="7"/>
    </row>
    <row r="29776" spans="15:15" x14ac:dyDescent="0.25">
      <c r="O29776" s="7"/>
    </row>
    <row r="29777" spans="15:15" x14ac:dyDescent="0.25">
      <c r="O29777" s="7"/>
    </row>
    <row r="29778" spans="15:15" x14ac:dyDescent="0.25">
      <c r="O29778" s="7"/>
    </row>
    <row r="29779" spans="15:15" x14ac:dyDescent="0.25">
      <c r="O29779" s="7"/>
    </row>
    <row r="29780" spans="15:15" x14ac:dyDescent="0.25">
      <c r="O29780" s="7"/>
    </row>
    <row r="29781" spans="15:15" x14ac:dyDescent="0.25">
      <c r="O29781" s="7"/>
    </row>
    <row r="29782" spans="15:15" x14ac:dyDescent="0.25">
      <c r="O29782" s="7"/>
    </row>
    <row r="29783" spans="15:15" x14ac:dyDescent="0.25">
      <c r="O29783" s="7"/>
    </row>
    <row r="29784" spans="15:15" x14ac:dyDescent="0.25">
      <c r="O29784" s="7"/>
    </row>
    <row r="29785" spans="15:15" x14ac:dyDescent="0.25">
      <c r="O29785" s="7"/>
    </row>
    <row r="29786" spans="15:15" x14ac:dyDescent="0.25">
      <c r="O29786" s="7"/>
    </row>
    <row r="29787" spans="15:15" x14ac:dyDescent="0.25">
      <c r="O29787" s="7"/>
    </row>
    <row r="29788" spans="15:15" x14ac:dyDescent="0.25">
      <c r="O29788" s="7"/>
    </row>
    <row r="29789" spans="15:15" x14ac:dyDescent="0.25">
      <c r="O29789" s="7"/>
    </row>
    <row r="29790" spans="15:15" x14ac:dyDescent="0.25">
      <c r="O29790" s="7"/>
    </row>
    <row r="29791" spans="15:15" x14ac:dyDescent="0.25">
      <c r="O29791" s="7"/>
    </row>
    <row r="29792" spans="15:15" x14ac:dyDescent="0.25">
      <c r="O29792" s="7"/>
    </row>
    <row r="29793" spans="15:15" x14ac:dyDescent="0.25">
      <c r="O29793" s="7"/>
    </row>
    <row r="29794" spans="15:15" x14ac:dyDescent="0.25">
      <c r="O29794" s="7"/>
    </row>
    <row r="29795" spans="15:15" x14ac:dyDescent="0.25">
      <c r="O29795" s="7"/>
    </row>
    <row r="29796" spans="15:15" x14ac:dyDescent="0.25">
      <c r="O29796" s="7"/>
    </row>
    <row r="29797" spans="15:15" x14ac:dyDescent="0.25">
      <c r="O29797" s="7"/>
    </row>
    <row r="29798" spans="15:15" x14ac:dyDescent="0.25">
      <c r="O29798" s="7"/>
    </row>
    <row r="29799" spans="15:15" x14ac:dyDescent="0.25">
      <c r="O29799" s="7"/>
    </row>
    <row r="29800" spans="15:15" x14ac:dyDescent="0.25">
      <c r="O29800" s="7"/>
    </row>
    <row r="29801" spans="15:15" x14ac:dyDescent="0.25">
      <c r="O29801" s="7"/>
    </row>
    <row r="29802" spans="15:15" x14ac:dyDescent="0.25">
      <c r="O29802" s="7"/>
    </row>
    <row r="29803" spans="15:15" x14ac:dyDescent="0.25">
      <c r="O29803" s="7"/>
    </row>
    <row r="29804" spans="15:15" x14ac:dyDescent="0.25">
      <c r="O29804" s="7"/>
    </row>
    <row r="29805" spans="15:15" x14ac:dyDescent="0.25">
      <c r="O29805" s="7"/>
    </row>
    <row r="29806" spans="15:15" x14ac:dyDescent="0.25">
      <c r="O29806" s="7"/>
    </row>
    <row r="29807" spans="15:15" x14ac:dyDescent="0.25">
      <c r="O29807" s="7"/>
    </row>
    <row r="29808" spans="15:15" x14ac:dyDescent="0.25">
      <c r="O29808" s="7"/>
    </row>
    <row r="29809" spans="15:15" x14ac:dyDescent="0.25">
      <c r="O29809" s="7"/>
    </row>
    <row r="29834" spans="15:15" x14ac:dyDescent="0.25">
      <c r="O29834" s="7"/>
    </row>
    <row r="29835" spans="15:15" x14ac:dyDescent="0.25">
      <c r="O29835" s="7"/>
    </row>
    <row r="29836" spans="15:15" x14ac:dyDescent="0.25">
      <c r="O29836" s="7"/>
    </row>
    <row r="29837" spans="15:15" x14ac:dyDescent="0.25">
      <c r="O29837" s="7"/>
    </row>
    <row r="29838" spans="15:15" x14ac:dyDescent="0.25">
      <c r="O29838" s="7"/>
    </row>
    <row r="29839" spans="15:15" x14ac:dyDescent="0.25">
      <c r="O29839" s="7"/>
    </row>
    <row r="29840" spans="15:15" x14ac:dyDescent="0.25">
      <c r="O29840" s="7"/>
    </row>
    <row r="29841" spans="15:15" x14ac:dyDescent="0.25">
      <c r="O29841" s="7"/>
    </row>
    <row r="29842" spans="15:15" x14ac:dyDescent="0.25">
      <c r="O29842" s="7"/>
    </row>
    <row r="29843" spans="15:15" x14ac:dyDescent="0.25">
      <c r="O29843" s="7"/>
    </row>
    <row r="29844" spans="15:15" x14ac:dyDescent="0.25">
      <c r="O29844" s="7"/>
    </row>
    <row r="29845" spans="15:15" x14ac:dyDescent="0.25">
      <c r="O29845" s="7"/>
    </row>
    <row r="29846" spans="15:15" x14ac:dyDescent="0.25">
      <c r="O29846" s="7"/>
    </row>
    <row r="29847" spans="15:15" x14ac:dyDescent="0.25">
      <c r="O29847" s="7"/>
    </row>
    <row r="29848" spans="15:15" x14ac:dyDescent="0.25">
      <c r="O29848" s="7"/>
    </row>
    <row r="29849" spans="15:15" x14ac:dyDescent="0.25">
      <c r="O29849" s="7"/>
    </row>
    <row r="29850" spans="15:15" x14ac:dyDescent="0.25">
      <c r="O29850" s="7"/>
    </row>
    <row r="29851" spans="15:15" x14ac:dyDescent="0.25">
      <c r="O29851" s="7"/>
    </row>
    <row r="29852" spans="15:15" x14ac:dyDescent="0.25">
      <c r="O29852" s="7"/>
    </row>
    <row r="29853" spans="15:15" x14ac:dyDescent="0.25">
      <c r="O29853" s="7"/>
    </row>
    <row r="29854" spans="15:15" x14ac:dyDescent="0.25">
      <c r="O29854" s="7"/>
    </row>
    <row r="29855" spans="15:15" x14ac:dyDescent="0.25">
      <c r="O29855" s="7"/>
    </row>
    <row r="29856" spans="15:15" x14ac:dyDescent="0.25">
      <c r="O29856" s="7"/>
    </row>
    <row r="29857" spans="15:15" x14ac:dyDescent="0.25">
      <c r="O29857" s="7"/>
    </row>
    <row r="29858" spans="15:15" x14ac:dyDescent="0.25">
      <c r="O29858" s="7"/>
    </row>
    <row r="29859" spans="15:15" x14ac:dyDescent="0.25">
      <c r="O29859" s="7"/>
    </row>
    <row r="29860" spans="15:15" x14ac:dyDescent="0.25">
      <c r="O29860" s="7"/>
    </row>
    <row r="29861" spans="15:15" x14ac:dyDescent="0.25">
      <c r="O29861" s="7"/>
    </row>
    <row r="29862" spans="15:15" x14ac:dyDescent="0.25">
      <c r="O29862" s="7"/>
    </row>
    <row r="29863" spans="15:15" x14ac:dyDescent="0.25">
      <c r="O29863" s="7"/>
    </row>
    <row r="29864" spans="15:15" x14ac:dyDescent="0.25">
      <c r="O29864" s="7"/>
    </row>
    <row r="29865" spans="15:15" x14ac:dyDescent="0.25">
      <c r="O29865" s="7"/>
    </row>
    <row r="29866" spans="15:15" x14ac:dyDescent="0.25">
      <c r="O29866" s="7"/>
    </row>
    <row r="29867" spans="15:15" x14ac:dyDescent="0.25">
      <c r="O29867" s="7"/>
    </row>
    <row r="29868" spans="15:15" x14ac:dyDescent="0.25">
      <c r="O29868" s="7"/>
    </row>
    <row r="29869" spans="15:15" x14ac:dyDescent="0.25">
      <c r="O29869" s="7"/>
    </row>
    <row r="29870" spans="15:15" x14ac:dyDescent="0.25">
      <c r="O29870" s="7"/>
    </row>
    <row r="29871" spans="15:15" x14ac:dyDescent="0.25">
      <c r="O29871" s="7"/>
    </row>
    <row r="29872" spans="15:15" x14ac:dyDescent="0.25">
      <c r="O29872" s="7"/>
    </row>
    <row r="29873" spans="15:15" x14ac:dyDescent="0.25">
      <c r="O29873" s="7"/>
    </row>
    <row r="29874" spans="15:15" x14ac:dyDescent="0.25">
      <c r="O29874" s="7"/>
    </row>
    <row r="29875" spans="15:15" x14ac:dyDescent="0.25">
      <c r="O29875" s="7"/>
    </row>
    <row r="29876" spans="15:15" x14ac:dyDescent="0.25">
      <c r="O29876" s="7"/>
    </row>
    <row r="29877" spans="15:15" x14ac:dyDescent="0.25">
      <c r="O29877" s="7"/>
    </row>
    <row r="29878" spans="15:15" x14ac:dyDescent="0.25">
      <c r="O29878" s="7"/>
    </row>
    <row r="29879" spans="15:15" x14ac:dyDescent="0.25">
      <c r="O29879" s="7"/>
    </row>
    <row r="29880" spans="15:15" x14ac:dyDescent="0.25">
      <c r="O29880" s="7"/>
    </row>
    <row r="29881" spans="15:15" x14ac:dyDescent="0.25">
      <c r="O29881" s="7"/>
    </row>
    <row r="29882" spans="15:15" x14ac:dyDescent="0.25">
      <c r="O29882" s="7"/>
    </row>
    <row r="29883" spans="15:15" x14ac:dyDescent="0.25">
      <c r="O29883" s="7"/>
    </row>
    <row r="29884" spans="15:15" x14ac:dyDescent="0.25">
      <c r="O29884" s="7"/>
    </row>
    <row r="29885" spans="15:15" x14ac:dyDescent="0.25">
      <c r="O29885" s="7"/>
    </row>
    <row r="29886" spans="15:15" x14ac:dyDescent="0.25">
      <c r="O29886" s="7"/>
    </row>
    <row r="29887" spans="15:15" x14ac:dyDescent="0.25">
      <c r="O29887" s="7"/>
    </row>
    <row r="29888" spans="15:15" x14ac:dyDescent="0.25">
      <c r="O29888" s="7"/>
    </row>
    <row r="29889" spans="15:15" x14ac:dyDescent="0.25">
      <c r="O29889" s="7"/>
    </row>
    <row r="29890" spans="15:15" x14ac:dyDescent="0.25">
      <c r="O29890" s="7"/>
    </row>
    <row r="29891" spans="15:15" x14ac:dyDescent="0.25">
      <c r="O29891" s="7"/>
    </row>
    <row r="29892" spans="15:15" x14ac:dyDescent="0.25">
      <c r="O29892" s="7"/>
    </row>
    <row r="29893" spans="15:15" x14ac:dyDescent="0.25">
      <c r="O29893" s="7"/>
    </row>
    <row r="29894" spans="15:15" x14ac:dyDescent="0.25">
      <c r="O29894" s="7"/>
    </row>
    <row r="29895" spans="15:15" x14ac:dyDescent="0.25">
      <c r="O29895" s="7"/>
    </row>
    <row r="29896" spans="15:15" x14ac:dyDescent="0.25">
      <c r="O29896" s="7"/>
    </row>
    <row r="29897" spans="15:15" x14ac:dyDescent="0.25">
      <c r="O29897" s="7"/>
    </row>
    <row r="29898" spans="15:15" x14ac:dyDescent="0.25">
      <c r="O29898" s="7"/>
    </row>
    <row r="29899" spans="15:15" x14ac:dyDescent="0.25">
      <c r="O29899" s="7"/>
    </row>
    <row r="29900" spans="15:15" x14ac:dyDescent="0.25">
      <c r="O29900" s="7"/>
    </row>
    <row r="29901" spans="15:15" x14ac:dyDescent="0.25">
      <c r="O29901" s="7"/>
    </row>
    <row r="29902" spans="15:15" x14ac:dyDescent="0.25">
      <c r="O29902" s="7"/>
    </row>
    <row r="29903" spans="15:15" x14ac:dyDescent="0.25">
      <c r="O29903" s="7"/>
    </row>
    <row r="29904" spans="15:15" x14ac:dyDescent="0.25">
      <c r="O29904" s="7"/>
    </row>
    <row r="29905" spans="15:15" x14ac:dyDescent="0.25">
      <c r="O29905" s="7"/>
    </row>
    <row r="29906" spans="15:15" x14ac:dyDescent="0.25">
      <c r="O29906" s="7"/>
    </row>
    <row r="29907" spans="15:15" x14ac:dyDescent="0.25">
      <c r="O29907" s="7"/>
    </row>
    <row r="29908" spans="15:15" x14ac:dyDescent="0.25">
      <c r="O29908" s="7"/>
    </row>
    <row r="29909" spans="15:15" x14ac:dyDescent="0.25">
      <c r="O29909" s="7"/>
    </row>
    <row r="29910" spans="15:15" x14ac:dyDescent="0.25">
      <c r="O29910" s="7"/>
    </row>
    <row r="29911" spans="15:15" x14ac:dyDescent="0.25">
      <c r="O29911" s="7"/>
    </row>
    <row r="29912" spans="15:15" x14ac:dyDescent="0.25">
      <c r="O29912" s="7"/>
    </row>
    <row r="29913" spans="15:15" x14ac:dyDescent="0.25">
      <c r="O29913" s="7"/>
    </row>
    <row r="29914" spans="15:15" x14ac:dyDescent="0.25">
      <c r="O29914" s="7"/>
    </row>
    <row r="29915" spans="15:15" x14ac:dyDescent="0.25">
      <c r="O29915" s="7"/>
    </row>
    <row r="29916" spans="15:15" x14ac:dyDescent="0.25">
      <c r="O29916" s="7"/>
    </row>
    <row r="29917" spans="15:15" x14ac:dyDescent="0.25">
      <c r="O29917" s="7"/>
    </row>
    <row r="29918" spans="15:15" x14ac:dyDescent="0.25">
      <c r="O29918" s="7"/>
    </row>
    <row r="29919" spans="15:15" x14ac:dyDescent="0.25">
      <c r="O29919" s="7"/>
    </row>
    <row r="29920" spans="15:15" x14ac:dyDescent="0.25">
      <c r="O29920" s="7"/>
    </row>
    <row r="29921" spans="15:15" x14ac:dyDescent="0.25">
      <c r="O29921" s="7"/>
    </row>
    <row r="29922" spans="15:15" x14ac:dyDescent="0.25">
      <c r="O29922" s="7"/>
    </row>
    <row r="29923" spans="15:15" x14ac:dyDescent="0.25">
      <c r="O29923" s="7"/>
    </row>
    <row r="29924" spans="15:15" x14ac:dyDescent="0.25">
      <c r="O29924" s="7"/>
    </row>
    <row r="29925" spans="15:15" x14ac:dyDescent="0.25">
      <c r="O29925" s="7"/>
    </row>
    <row r="29926" spans="15:15" x14ac:dyDescent="0.25">
      <c r="O29926" s="7"/>
    </row>
    <row r="29927" spans="15:15" x14ac:dyDescent="0.25">
      <c r="O29927" s="7"/>
    </row>
    <row r="29928" spans="15:15" x14ac:dyDescent="0.25">
      <c r="O29928" s="7"/>
    </row>
    <row r="29929" spans="15:15" x14ac:dyDescent="0.25">
      <c r="O29929" s="7"/>
    </row>
    <row r="29930" spans="15:15" x14ac:dyDescent="0.25">
      <c r="O29930" s="7"/>
    </row>
    <row r="29931" spans="15:15" x14ac:dyDescent="0.25">
      <c r="O29931" s="7"/>
    </row>
    <row r="29932" spans="15:15" x14ac:dyDescent="0.25">
      <c r="O29932" s="7"/>
    </row>
    <row r="29933" spans="15:15" x14ac:dyDescent="0.25">
      <c r="O29933" s="7"/>
    </row>
    <row r="29934" spans="15:15" x14ac:dyDescent="0.25">
      <c r="O29934" s="7"/>
    </row>
    <row r="29935" spans="15:15" x14ac:dyDescent="0.25">
      <c r="O29935" s="7"/>
    </row>
    <row r="29936" spans="15:15" x14ac:dyDescent="0.25">
      <c r="O29936" s="7"/>
    </row>
    <row r="29937" spans="15:15" x14ac:dyDescent="0.25">
      <c r="O29937" s="7"/>
    </row>
    <row r="29938" spans="15:15" x14ac:dyDescent="0.25">
      <c r="O29938" s="7"/>
    </row>
    <row r="29939" spans="15:15" x14ac:dyDescent="0.25">
      <c r="O29939" s="7"/>
    </row>
    <row r="29940" spans="15:15" x14ac:dyDescent="0.25">
      <c r="O29940" s="7"/>
    </row>
    <row r="29941" spans="15:15" x14ac:dyDescent="0.25">
      <c r="O29941" s="7"/>
    </row>
    <row r="29942" spans="15:15" x14ac:dyDescent="0.25">
      <c r="O29942" s="7"/>
    </row>
    <row r="29943" spans="15:15" x14ac:dyDescent="0.25">
      <c r="O29943" s="7"/>
    </row>
    <row r="29944" spans="15:15" x14ac:dyDescent="0.25">
      <c r="O29944" s="7"/>
    </row>
    <row r="29945" spans="15:15" x14ac:dyDescent="0.25">
      <c r="O29945" s="7"/>
    </row>
    <row r="29946" spans="15:15" x14ac:dyDescent="0.25">
      <c r="O29946" s="7"/>
    </row>
    <row r="29947" spans="15:15" x14ac:dyDescent="0.25">
      <c r="O29947" s="7"/>
    </row>
    <row r="29948" spans="15:15" x14ac:dyDescent="0.25">
      <c r="O29948" s="7"/>
    </row>
    <row r="29949" spans="15:15" x14ac:dyDescent="0.25">
      <c r="O29949" s="7"/>
    </row>
    <row r="29950" spans="15:15" x14ac:dyDescent="0.25">
      <c r="O29950" s="7"/>
    </row>
    <row r="29951" spans="15:15" x14ac:dyDescent="0.25">
      <c r="O29951" s="7"/>
    </row>
    <row r="29952" spans="15:15" x14ac:dyDescent="0.25">
      <c r="O29952" s="7"/>
    </row>
    <row r="29953" spans="15:15" x14ac:dyDescent="0.25">
      <c r="O29953" s="7"/>
    </row>
    <row r="29954" spans="15:15" x14ac:dyDescent="0.25">
      <c r="O29954" s="7"/>
    </row>
    <row r="29955" spans="15:15" x14ac:dyDescent="0.25">
      <c r="O29955" s="7"/>
    </row>
    <row r="29956" spans="15:15" x14ac:dyDescent="0.25">
      <c r="O29956" s="7"/>
    </row>
    <row r="29957" spans="15:15" x14ac:dyDescent="0.25">
      <c r="O29957" s="7"/>
    </row>
    <row r="29958" spans="15:15" x14ac:dyDescent="0.25">
      <c r="O29958" s="7"/>
    </row>
    <row r="29959" spans="15:15" x14ac:dyDescent="0.25">
      <c r="O29959" s="7"/>
    </row>
    <row r="29960" spans="15:15" x14ac:dyDescent="0.25">
      <c r="O29960" s="7"/>
    </row>
    <row r="29961" spans="15:15" x14ac:dyDescent="0.25">
      <c r="O29961" s="7"/>
    </row>
    <row r="29962" spans="15:15" x14ac:dyDescent="0.25">
      <c r="O29962" s="7"/>
    </row>
    <row r="29963" spans="15:15" x14ac:dyDescent="0.25">
      <c r="O29963" s="7"/>
    </row>
    <row r="29964" spans="15:15" x14ac:dyDescent="0.25">
      <c r="O29964" s="7"/>
    </row>
    <row r="29965" spans="15:15" x14ac:dyDescent="0.25">
      <c r="O29965" s="7"/>
    </row>
    <row r="29966" spans="15:15" x14ac:dyDescent="0.25">
      <c r="O29966" s="7"/>
    </row>
    <row r="29967" spans="15:15" x14ac:dyDescent="0.25">
      <c r="O29967" s="7"/>
    </row>
    <row r="29968" spans="15:15" x14ac:dyDescent="0.25">
      <c r="O29968" s="7"/>
    </row>
    <row r="29969" spans="15:15" x14ac:dyDescent="0.25">
      <c r="O29969" s="7"/>
    </row>
    <row r="29970" spans="15:15" x14ac:dyDescent="0.25">
      <c r="O29970" s="7"/>
    </row>
    <row r="29971" spans="15:15" x14ac:dyDescent="0.25">
      <c r="O29971" s="7"/>
    </row>
    <row r="29972" spans="15:15" x14ac:dyDescent="0.25">
      <c r="O29972" s="7"/>
    </row>
    <row r="29973" spans="15:15" x14ac:dyDescent="0.25">
      <c r="O29973" s="7"/>
    </row>
    <row r="29974" spans="15:15" x14ac:dyDescent="0.25">
      <c r="O29974" s="7"/>
    </row>
    <row r="29975" spans="15:15" x14ac:dyDescent="0.25">
      <c r="O29975" s="7"/>
    </row>
    <row r="29976" spans="15:15" x14ac:dyDescent="0.25">
      <c r="O29976" s="7"/>
    </row>
    <row r="29977" spans="15:15" x14ac:dyDescent="0.25">
      <c r="O29977" s="7"/>
    </row>
    <row r="29978" spans="15:15" x14ac:dyDescent="0.25">
      <c r="O29978" s="7"/>
    </row>
    <row r="29979" spans="15:15" x14ac:dyDescent="0.25">
      <c r="O29979" s="7"/>
    </row>
    <row r="29980" spans="15:15" x14ac:dyDescent="0.25">
      <c r="O29980" s="7"/>
    </row>
    <row r="29981" spans="15:15" x14ac:dyDescent="0.25">
      <c r="O29981" s="7"/>
    </row>
    <row r="29982" spans="15:15" x14ac:dyDescent="0.25">
      <c r="O29982" s="7"/>
    </row>
    <row r="29983" spans="15:15" x14ac:dyDescent="0.25">
      <c r="O29983" s="7"/>
    </row>
    <row r="29984" spans="15:15" x14ac:dyDescent="0.25">
      <c r="O29984" s="7"/>
    </row>
    <row r="29985" spans="15:15" x14ac:dyDescent="0.25">
      <c r="O29985" s="7"/>
    </row>
    <row r="29986" spans="15:15" x14ac:dyDescent="0.25">
      <c r="O29986" s="7"/>
    </row>
    <row r="29987" spans="15:15" x14ac:dyDescent="0.25">
      <c r="O29987" s="7"/>
    </row>
    <row r="29988" spans="15:15" x14ac:dyDescent="0.25">
      <c r="O29988" s="7"/>
    </row>
    <row r="29989" spans="15:15" x14ac:dyDescent="0.25">
      <c r="O29989" s="7"/>
    </row>
    <row r="29990" spans="15:15" x14ac:dyDescent="0.25">
      <c r="O29990" s="7"/>
    </row>
    <row r="29991" spans="15:15" x14ac:dyDescent="0.25">
      <c r="O29991" s="7"/>
    </row>
    <row r="29992" spans="15:15" x14ac:dyDescent="0.25">
      <c r="O29992" s="7"/>
    </row>
    <row r="29993" spans="15:15" x14ac:dyDescent="0.25">
      <c r="O29993" s="7"/>
    </row>
    <row r="29994" spans="15:15" x14ac:dyDescent="0.25">
      <c r="O29994" s="7"/>
    </row>
    <row r="29995" spans="15:15" x14ac:dyDescent="0.25">
      <c r="O29995" s="7"/>
    </row>
    <row r="29996" spans="15:15" x14ac:dyDescent="0.25">
      <c r="O29996" s="7"/>
    </row>
    <row r="29997" spans="15:15" x14ac:dyDescent="0.25">
      <c r="O29997" s="7"/>
    </row>
    <row r="29998" spans="15:15" x14ac:dyDescent="0.25">
      <c r="O29998" s="7"/>
    </row>
    <row r="29999" spans="15:15" x14ac:dyDescent="0.25">
      <c r="O29999" s="7"/>
    </row>
    <row r="30000" spans="15:15" x14ac:dyDescent="0.25">
      <c r="O30000" s="7"/>
    </row>
    <row r="30001" spans="15:15" x14ac:dyDescent="0.25">
      <c r="O30001" s="7"/>
    </row>
    <row r="30002" spans="15:15" x14ac:dyDescent="0.25">
      <c r="O30002" s="7"/>
    </row>
    <row r="30003" spans="15:15" x14ac:dyDescent="0.25">
      <c r="O30003" s="7"/>
    </row>
    <row r="30004" spans="15:15" x14ac:dyDescent="0.25">
      <c r="O30004" s="7"/>
    </row>
    <row r="30005" spans="15:15" x14ac:dyDescent="0.25">
      <c r="O30005" s="7"/>
    </row>
    <row r="30006" spans="15:15" x14ac:dyDescent="0.25">
      <c r="O30006" s="7"/>
    </row>
    <row r="30007" spans="15:15" x14ac:dyDescent="0.25">
      <c r="O30007" s="7"/>
    </row>
    <row r="30008" spans="15:15" x14ac:dyDescent="0.25">
      <c r="O30008" s="7"/>
    </row>
    <row r="30009" spans="15:15" x14ac:dyDescent="0.25">
      <c r="O30009" s="7"/>
    </row>
    <row r="30010" spans="15:15" x14ac:dyDescent="0.25">
      <c r="O30010" s="7"/>
    </row>
    <row r="30011" spans="15:15" x14ac:dyDescent="0.25">
      <c r="O30011" s="7"/>
    </row>
    <row r="30012" spans="15:15" x14ac:dyDescent="0.25">
      <c r="O30012" s="7"/>
    </row>
    <row r="30013" spans="15:15" x14ac:dyDescent="0.25">
      <c r="O30013" s="7"/>
    </row>
    <row r="30014" spans="15:15" x14ac:dyDescent="0.25">
      <c r="O30014" s="7"/>
    </row>
    <row r="30015" spans="15:15" x14ac:dyDescent="0.25">
      <c r="O30015" s="7"/>
    </row>
    <row r="30016" spans="15:15" x14ac:dyDescent="0.25">
      <c r="O30016" s="7"/>
    </row>
    <row r="30017" spans="15:15" x14ac:dyDescent="0.25">
      <c r="O30017" s="7"/>
    </row>
    <row r="30018" spans="15:15" x14ac:dyDescent="0.25">
      <c r="O30018" s="7"/>
    </row>
    <row r="30019" spans="15:15" x14ac:dyDescent="0.25">
      <c r="O30019" s="7"/>
    </row>
    <row r="30020" spans="15:15" x14ac:dyDescent="0.25">
      <c r="O30020" s="7"/>
    </row>
    <row r="30021" spans="15:15" x14ac:dyDescent="0.25">
      <c r="O30021" s="7"/>
    </row>
    <row r="30022" spans="15:15" x14ac:dyDescent="0.25">
      <c r="O30022" s="7"/>
    </row>
    <row r="30023" spans="15:15" x14ac:dyDescent="0.25">
      <c r="O30023" s="7"/>
    </row>
    <row r="30024" spans="15:15" x14ac:dyDescent="0.25">
      <c r="O30024" s="7"/>
    </row>
    <row r="30025" spans="15:15" x14ac:dyDescent="0.25">
      <c r="O30025" s="7"/>
    </row>
    <row r="30026" spans="15:15" x14ac:dyDescent="0.25">
      <c r="O30026" s="7"/>
    </row>
    <row r="30027" spans="15:15" x14ac:dyDescent="0.25">
      <c r="O30027" s="7"/>
    </row>
    <row r="30028" spans="15:15" x14ac:dyDescent="0.25">
      <c r="O30028" s="7"/>
    </row>
    <row r="30029" spans="15:15" x14ac:dyDescent="0.25">
      <c r="O30029" s="7"/>
    </row>
    <row r="30030" spans="15:15" x14ac:dyDescent="0.25">
      <c r="O30030" s="7"/>
    </row>
    <row r="30031" spans="15:15" x14ac:dyDescent="0.25">
      <c r="O30031" s="7"/>
    </row>
    <row r="30032" spans="15:15" x14ac:dyDescent="0.25">
      <c r="O30032" s="7"/>
    </row>
    <row r="30033" spans="15:15" x14ac:dyDescent="0.25">
      <c r="O30033" s="7"/>
    </row>
    <row r="30034" spans="15:15" x14ac:dyDescent="0.25">
      <c r="O30034" s="7"/>
    </row>
    <row r="30035" spans="15:15" x14ac:dyDescent="0.25">
      <c r="O30035" s="7"/>
    </row>
    <row r="30036" spans="15:15" x14ac:dyDescent="0.25">
      <c r="O30036" s="7"/>
    </row>
    <row r="30037" spans="15:15" x14ac:dyDescent="0.25">
      <c r="O30037" s="7"/>
    </row>
    <row r="30038" spans="15:15" x14ac:dyDescent="0.25">
      <c r="O30038" s="7"/>
    </row>
    <row r="30039" spans="15:15" x14ac:dyDescent="0.25">
      <c r="O30039" s="7"/>
    </row>
    <row r="30040" spans="15:15" x14ac:dyDescent="0.25">
      <c r="O30040" s="7"/>
    </row>
    <row r="30041" spans="15:15" x14ac:dyDescent="0.25">
      <c r="O30041" s="7"/>
    </row>
    <row r="30042" spans="15:15" x14ac:dyDescent="0.25">
      <c r="O30042" s="7"/>
    </row>
    <row r="30043" spans="15:15" x14ac:dyDescent="0.25">
      <c r="O30043" s="7"/>
    </row>
    <row r="30044" spans="15:15" x14ac:dyDescent="0.25">
      <c r="O30044" s="7"/>
    </row>
    <row r="30045" spans="15:15" x14ac:dyDescent="0.25">
      <c r="O30045" s="7"/>
    </row>
    <row r="30046" spans="15:15" x14ac:dyDescent="0.25">
      <c r="O30046" s="7"/>
    </row>
    <row r="30047" spans="15:15" x14ac:dyDescent="0.25">
      <c r="O30047" s="7"/>
    </row>
    <row r="30048" spans="15:15" x14ac:dyDescent="0.25">
      <c r="O30048" s="7"/>
    </row>
    <row r="30049" spans="15:15" x14ac:dyDescent="0.25">
      <c r="O30049" s="7"/>
    </row>
    <row r="30050" spans="15:15" x14ac:dyDescent="0.25">
      <c r="O30050" s="7"/>
    </row>
    <row r="30051" spans="15:15" x14ac:dyDescent="0.25">
      <c r="O30051" s="7"/>
    </row>
    <row r="30052" spans="15:15" x14ac:dyDescent="0.25">
      <c r="O30052" s="7"/>
    </row>
    <row r="30053" spans="15:15" x14ac:dyDescent="0.25">
      <c r="O30053" s="7"/>
    </row>
    <row r="30054" spans="15:15" x14ac:dyDescent="0.25">
      <c r="O30054" s="7"/>
    </row>
    <row r="30055" spans="15:15" x14ac:dyDescent="0.25">
      <c r="O30055" s="7"/>
    </row>
    <row r="30056" spans="15:15" x14ac:dyDescent="0.25">
      <c r="O30056" s="7"/>
    </row>
    <row r="30057" spans="15:15" x14ac:dyDescent="0.25">
      <c r="O30057" s="7"/>
    </row>
    <row r="30058" spans="15:15" x14ac:dyDescent="0.25">
      <c r="O30058" s="7"/>
    </row>
    <row r="30059" spans="15:15" x14ac:dyDescent="0.25">
      <c r="O30059" s="7"/>
    </row>
    <row r="30060" spans="15:15" x14ac:dyDescent="0.25">
      <c r="O30060" s="7"/>
    </row>
    <row r="30061" spans="15:15" x14ac:dyDescent="0.25">
      <c r="O30061" s="7"/>
    </row>
    <row r="30062" spans="15:15" x14ac:dyDescent="0.25">
      <c r="O30062" s="7"/>
    </row>
    <row r="30063" spans="15:15" x14ac:dyDescent="0.25">
      <c r="O30063" s="7"/>
    </row>
    <row r="30064" spans="15:15" x14ac:dyDescent="0.25">
      <c r="O30064" s="7"/>
    </row>
    <row r="30065" spans="15:15" x14ac:dyDescent="0.25">
      <c r="O30065" s="7"/>
    </row>
    <row r="30066" spans="15:15" x14ac:dyDescent="0.25">
      <c r="O30066" s="7"/>
    </row>
    <row r="30067" spans="15:15" x14ac:dyDescent="0.25">
      <c r="O30067" s="7"/>
    </row>
    <row r="30068" spans="15:15" x14ac:dyDescent="0.25">
      <c r="O30068" s="7"/>
    </row>
    <row r="30069" spans="15:15" x14ac:dyDescent="0.25">
      <c r="O30069" s="7"/>
    </row>
    <row r="30070" spans="15:15" x14ac:dyDescent="0.25">
      <c r="O30070" s="7"/>
    </row>
    <row r="30071" spans="15:15" x14ac:dyDescent="0.25">
      <c r="O30071" s="7"/>
    </row>
    <row r="30072" spans="15:15" x14ac:dyDescent="0.25">
      <c r="O30072" s="7"/>
    </row>
    <row r="30073" spans="15:15" x14ac:dyDescent="0.25">
      <c r="O30073" s="7"/>
    </row>
    <row r="30098" spans="15:15" x14ac:dyDescent="0.25">
      <c r="O30098" s="7"/>
    </row>
    <row r="30099" spans="15:15" x14ac:dyDescent="0.25">
      <c r="O30099" s="7"/>
    </row>
    <row r="30100" spans="15:15" x14ac:dyDescent="0.25">
      <c r="O30100" s="7"/>
    </row>
    <row r="30101" spans="15:15" x14ac:dyDescent="0.25">
      <c r="O30101" s="7"/>
    </row>
    <row r="30102" spans="15:15" x14ac:dyDescent="0.25">
      <c r="O30102" s="7"/>
    </row>
    <row r="30103" spans="15:15" x14ac:dyDescent="0.25">
      <c r="O30103" s="7"/>
    </row>
    <row r="30104" spans="15:15" x14ac:dyDescent="0.25">
      <c r="O30104" s="7"/>
    </row>
    <row r="30105" spans="15:15" x14ac:dyDescent="0.25">
      <c r="O30105" s="7"/>
    </row>
    <row r="30106" spans="15:15" x14ac:dyDescent="0.25">
      <c r="O30106" s="7"/>
    </row>
    <row r="30107" spans="15:15" x14ac:dyDescent="0.25">
      <c r="O30107" s="7"/>
    </row>
    <row r="30108" spans="15:15" x14ac:dyDescent="0.25">
      <c r="O30108" s="7"/>
    </row>
    <row r="30109" spans="15:15" x14ac:dyDescent="0.25">
      <c r="O30109" s="7"/>
    </row>
    <row r="30110" spans="15:15" x14ac:dyDescent="0.25">
      <c r="O30110" s="7"/>
    </row>
    <row r="30111" spans="15:15" x14ac:dyDescent="0.25">
      <c r="O30111" s="7"/>
    </row>
    <row r="30112" spans="15:15" x14ac:dyDescent="0.25">
      <c r="O30112" s="7"/>
    </row>
    <row r="30113" spans="15:15" x14ac:dyDescent="0.25">
      <c r="O30113" s="7"/>
    </row>
    <row r="30114" spans="15:15" x14ac:dyDescent="0.25">
      <c r="O30114" s="7"/>
    </row>
    <row r="30115" spans="15:15" x14ac:dyDescent="0.25">
      <c r="O30115" s="7"/>
    </row>
    <row r="30116" spans="15:15" x14ac:dyDescent="0.25">
      <c r="O30116" s="7"/>
    </row>
    <row r="30117" spans="15:15" x14ac:dyDescent="0.25">
      <c r="O30117" s="7"/>
    </row>
    <row r="30118" spans="15:15" x14ac:dyDescent="0.25">
      <c r="O30118" s="7"/>
    </row>
    <row r="30119" spans="15:15" x14ac:dyDescent="0.25">
      <c r="O30119" s="7"/>
    </row>
    <row r="30120" spans="15:15" x14ac:dyDescent="0.25">
      <c r="O30120" s="7"/>
    </row>
    <row r="30121" spans="15:15" x14ac:dyDescent="0.25">
      <c r="O30121" s="7"/>
    </row>
    <row r="30122" spans="15:15" x14ac:dyDescent="0.25">
      <c r="O30122" s="7"/>
    </row>
    <row r="30123" spans="15:15" x14ac:dyDescent="0.25">
      <c r="O30123" s="7"/>
    </row>
    <row r="30124" spans="15:15" x14ac:dyDescent="0.25">
      <c r="O30124" s="7"/>
    </row>
    <row r="30125" spans="15:15" x14ac:dyDescent="0.25">
      <c r="O30125" s="7"/>
    </row>
    <row r="30126" spans="15:15" x14ac:dyDescent="0.25">
      <c r="O30126" s="7"/>
    </row>
    <row r="30127" spans="15:15" x14ac:dyDescent="0.25">
      <c r="O30127" s="7"/>
    </row>
    <row r="30128" spans="15:15" x14ac:dyDescent="0.25">
      <c r="O30128" s="7"/>
    </row>
    <row r="30129" spans="15:15" x14ac:dyDescent="0.25">
      <c r="O30129" s="7"/>
    </row>
    <row r="30130" spans="15:15" x14ac:dyDescent="0.25">
      <c r="O30130" s="7"/>
    </row>
    <row r="30131" spans="15:15" x14ac:dyDescent="0.25">
      <c r="O30131" s="7"/>
    </row>
    <row r="30132" spans="15:15" x14ac:dyDescent="0.25">
      <c r="O30132" s="7"/>
    </row>
    <row r="30133" spans="15:15" x14ac:dyDescent="0.25">
      <c r="O30133" s="7"/>
    </row>
    <row r="30134" spans="15:15" x14ac:dyDescent="0.25">
      <c r="O30134" s="7"/>
    </row>
    <row r="30135" spans="15:15" x14ac:dyDescent="0.25">
      <c r="O30135" s="7"/>
    </row>
    <row r="30136" spans="15:15" x14ac:dyDescent="0.25">
      <c r="O30136" s="7"/>
    </row>
    <row r="30137" spans="15:15" x14ac:dyDescent="0.25">
      <c r="O30137" s="7"/>
    </row>
    <row r="30138" spans="15:15" x14ac:dyDescent="0.25">
      <c r="O30138" s="7"/>
    </row>
    <row r="30139" spans="15:15" x14ac:dyDescent="0.25">
      <c r="O30139" s="7"/>
    </row>
    <row r="30140" spans="15:15" x14ac:dyDescent="0.25">
      <c r="O30140" s="7"/>
    </row>
    <row r="30141" spans="15:15" x14ac:dyDescent="0.25">
      <c r="O30141" s="7"/>
    </row>
    <row r="30142" spans="15:15" x14ac:dyDescent="0.25">
      <c r="O30142" s="7"/>
    </row>
    <row r="30143" spans="15:15" x14ac:dyDescent="0.25">
      <c r="O30143" s="7"/>
    </row>
    <row r="30144" spans="15:15" x14ac:dyDescent="0.25">
      <c r="O30144" s="7"/>
    </row>
    <row r="30145" spans="15:15" x14ac:dyDescent="0.25">
      <c r="O30145" s="7"/>
    </row>
    <row r="30146" spans="15:15" x14ac:dyDescent="0.25">
      <c r="O30146" s="7"/>
    </row>
    <row r="30147" spans="15:15" x14ac:dyDescent="0.25">
      <c r="O30147" s="7"/>
    </row>
    <row r="30148" spans="15:15" x14ac:dyDescent="0.25">
      <c r="O30148" s="7"/>
    </row>
    <row r="30149" spans="15:15" x14ac:dyDescent="0.25">
      <c r="O30149" s="7"/>
    </row>
    <row r="30150" spans="15:15" x14ac:dyDescent="0.25">
      <c r="O30150" s="7"/>
    </row>
    <row r="30151" spans="15:15" x14ac:dyDescent="0.25">
      <c r="O30151" s="7"/>
    </row>
    <row r="30152" spans="15:15" x14ac:dyDescent="0.25">
      <c r="O30152" s="7"/>
    </row>
    <row r="30153" spans="15:15" x14ac:dyDescent="0.25">
      <c r="O30153" s="7"/>
    </row>
    <row r="30154" spans="15:15" x14ac:dyDescent="0.25">
      <c r="O30154" s="7"/>
    </row>
    <row r="30155" spans="15:15" x14ac:dyDescent="0.25">
      <c r="O30155" s="7"/>
    </row>
    <row r="30156" spans="15:15" x14ac:dyDescent="0.25">
      <c r="O30156" s="7"/>
    </row>
    <row r="30157" spans="15:15" x14ac:dyDescent="0.25">
      <c r="O30157" s="7"/>
    </row>
    <row r="30158" spans="15:15" x14ac:dyDescent="0.25">
      <c r="O30158" s="7"/>
    </row>
    <row r="30159" spans="15:15" x14ac:dyDescent="0.25">
      <c r="O30159" s="7"/>
    </row>
    <row r="30160" spans="15:15" x14ac:dyDescent="0.25">
      <c r="O30160" s="7"/>
    </row>
    <row r="30161" spans="15:15" x14ac:dyDescent="0.25">
      <c r="O30161" s="7"/>
    </row>
    <row r="30162" spans="15:15" x14ac:dyDescent="0.25">
      <c r="O30162" s="7"/>
    </row>
    <row r="30163" spans="15:15" x14ac:dyDescent="0.25">
      <c r="O30163" s="7"/>
    </row>
    <row r="30164" spans="15:15" x14ac:dyDescent="0.25">
      <c r="O30164" s="7"/>
    </row>
    <row r="30165" spans="15:15" x14ac:dyDescent="0.25">
      <c r="O30165" s="7"/>
    </row>
    <row r="30166" spans="15:15" x14ac:dyDescent="0.25">
      <c r="O30166" s="7"/>
    </row>
    <row r="30167" spans="15:15" x14ac:dyDescent="0.25">
      <c r="O30167" s="7"/>
    </row>
    <row r="30168" spans="15:15" x14ac:dyDescent="0.25">
      <c r="O30168" s="7"/>
    </row>
    <row r="30169" spans="15:15" x14ac:dyDescent="0.25">
      <c r="O30169" s="7"/>
    </row>
    <row r="30170" spans="15:15" x14ac:dyDescent="0.25">
      <c r="O30170" s="7"/>
    </row>
    <row r="30171" spans="15:15" x14ac:dyDescent="0.25">
      <c r="O30171" s="7"/>
    </row>
    <row r="30172" spans="15:15" x14ac:dyDescent="0.25">
      <c r="O30172" s="7"/>
    </row>
    <row r="30173" spans="15:15" x14ac:dyDescent="0.25">
      <c r="O30173" s="7"/>
    </row>
    <row r="30174" spans="15:15" x14ac:dyDescent="0.25">
      <c r="O30174" s="7"/>
    </row>
    <row r="30175" spans="15:15" x14ac:dyDescent="0.25">
      <c r="O30175" s="7"/>
    </row>
    <row r="30176" spans="15:15" x14ac:dyDescent="0.25">
      <c r="O30176" s="7"/>
    </row>
    <row r="30177" spans="15:15" x14ac:dyDescent="0.25">
      <c r="O30177" s="7"/>
    </row>
    <row r="30178" spans="15:15" x14ac:dyDescent="0.25">
      <c r="O30178" s="7"/>
    </row>
    <row r="30179" spans="15:15" x14ac:dyDescent="0.25">
      <c r="O30179" s="7"/>
    </row>
    <row r="30180" spans="15:15" x14ac:dyDescent="0.25">
      <c r="O30180" s="7"/>
    </row>
    <row r="30181" spans="15:15" x14ac:dyDescent="0.25">
      <c r="O30181" s="7"/>
    </row>
    <row r="30182" spans="15:15" x14ac:dyDescent="0.25">
      <c r="O30182" s="7"/>
    </row>
    <row r="30183" spans="15:15" x14ac:dyDescent="0.25">
      <c r="O30183" s="7"/>
    </row>
    <row r="30184" spans="15:15" x14ac:dyDescent="0.25">
      <c r="O30184" s="7"/>
    </row>
    <row r="30185" spans="15:15" x14ac:dyDescent="0.25">
      <c r="O30185" s="7"/>
    </row>
    <row r="30186" spans="15:15" x14ac:dyDescent="0.25">
      <c r="O30186" s="7"/>
    </row>
    <row r="30187" spans="15:15" x14ac:dyDescent="0.25">
      <c r="O30187" s="7"/>
    </row>
    <row r="30188" spans="15:15" x14ac:dyDescent="0.25">
      <c r="O30188" s="7"/>
    </row>
    <row r="30189" spans="15:15" x14ac:dyDescent="0.25">
      <c r="O30189" s="7"/>
    </row>
    <row r="30190" spans="15:15" x14ac:dyDescent="0.25">
      <c r="O30190" s="7"/>
    </row>
    <row r="30191" spans="15:15" x14ac:dyDescent="0.25">
      <c r="O30191" s="7"/>
    </row>
    <row r="30192" spans="15:15" x14ac:dyDescent="0.25">
      <c r="O30192" s="7"/>
    </row>
    <row r="30193" spans="15:15" x14ac:dyDescent="0.25">
      <c r="O30193" s="7"/>
    </row>
    <row r="30194" spans="15:15" x14ac:dyDescent="0.25">
      <c r="O30194" s="7"/>
    </row>
    <row r="30195" spans="15:15" x14ac:dyDescent="0.25">
      <c r="O30195" s="7"/>
    </row>
    <row r="30196" spans="15:15" x14ac:dyDescent="0.25">
      <c r="O30196" s="7"/>
    </row>
    <row r="30197" spans="15:15" x14ac:dyDescent="0.25">
      <c r="O30197" s="7"/>
    </row>
    <row r="30198" spans="15:15" x14ac:dyDescent="0.25">
      <c r="O30198" s="7"/>
    </row>
    <row r="30199" spans="15:15" x14ac:dyDescent="0.25">
      <c r="O30199" s="7"/>
    </row>
    <row r="30200" spans="15:15" x14ac:dyDescent="0.25">
      <c r="O30200" s="7"/>
    </row>
    <row r="30201" spans="15:15" x14ac:dyDescent="0.25">
      <c r="O30201" s="7"/>
    </row>
    <row r="30202" spans="15:15" x14ac:dyDescent="0.25">
      <c r="O30202" s="7"/>
    </row>
    <row r="30203" spans="15:15" x14ac:dyDescent="0.25">
      <c r="O30203" s="7"/>
    </row>
    <row r="30204" spans="15:15" x14ac:dyDescent="0.25">
      <c r="O30204" s="7"/>
    </row>
    <row r="30205" spans="15:15" x14ac:dyDescent="0.25">
      <c r="O30205" s="7"/>
    </row>
    <row r="30206" spans="15:15" x14ac:dyDescent="0.25">
      <c r="O30206" s="7"/>
    </row>
    <row r="30207" spans="15:15" x14ac:dyDescent="0.25">
      <c r="O30207" s="7"/>
    </row>
    <row r="30208" spans="15:15" x14ac:dyDescent="0.25">
      <c r="O30208" s="7"/>
    </row>
    <row r="30209" spans="15:15" x14ac:dyDescent="0.25">
      <c r="O30209" s="7"/>
    </row>
    <row r="30210" spans="15:15" x14ac:dyDescent="0.25">
      <c r="O30210" s="7"/>
    </row>
    <row r="30211" spans="15:15" x14ac:dyDescent="0.25">
      <c r="O30211" s="7"/>
    </row>
    <row r="30212" spans="15:15" x14ac:dyDescent="0.25">
      <c r="O30212" s="7"/>
    </row>
    <row r="30213" spans="15:15" x14ac:dyDescent="0.25">
      <c r="O30213" s="7"/>
    </row>
    <row r="30214" spans="15:15" x14ac:dyDescent="0.25">
      <c r="O30214" s="7"/>
    </row>
    <row r="30215" spans="15:15" x14ac:dyDescent="0.25">
      <c r="O30215" s="7"/>
    </row>
    <row r="30216" spans="15:15" x14ac:dyDescent="0.25">
      <c r="O30216" s="7"/>
    </row>
    <row r="30217" spans="15:15" x14ac:dyDescent="0.25">
      <c r="O30217" s="7"/>
    </row>
    <row r="30218" spans="15:15" x14ac:dyDescent="0.25">
      <c r="O30218" s="7"/>
    </row>
    <row r="30219" spans="15:15" x14ac:dyDescent="0.25">
      <c r="O30219" s="7"/>
    </row>
    <row r="30220" spans="15:15" x14ac:dyDescent="0.25">
      <c r="O30220" s="7"/>
    </row>
    <row r="30221" spans="15:15" x14ac:dyDescent="0.25">
      <c r="O30221" s="7"/>
    </row>
    <row r="30222" spans="15:15" x14ac:dyDescent="0.25">
      <c r="O30222" s="7"/>
    </row>
    <row r="30223" spans="15:15" x14ac:dyDescent="0.25">
      <c r="O30223" s="7"/>
    </row>
    <row r="30224" spans="15:15" x14ac:dyDescent="0.25">
      <c r="O30224" s="7"/>
    </row>
    <row r="30225" spans="15:15" x14ac:dyDescent="0.25">
      <c r="O30225" s="7"/>
    </row>
    <row r="30226" spans="15:15" x14ac:dyDescent="0.25">
      <c r="O30226" s="7"/>
    </row>
    <row r="30227" spans="15:15" x14ac:dyDescent="0.25">
      <c r="O30227" s="7"/>
    </row>
    <row r="30228" spans="15:15" x14ac:dyDescent="0.25">
      <c r="O30228" s="7"/>
    </row>
    <row r="30229" spans="15:15" x14ac:dyDescent="0.25">
      <c r="O30229" s="7"/>
    </row>
    <row r="30230" spans="15:15" x14ac:dyDescent="0.25">
      <c r="O30230" s="7"/>
    </row>
    <row r="30231" spans="15:15" x14ac:dyDescent="0.25">
      <c r="O30231" s="7"/>
    </row>
    <row r="30232" spans="15:15" x14ac:dyDescent="0.25">
      <c r="O30232" s="7"/>
    </row>
    <row r="30233" spans="15:15" x14ac:dyDescent="0.25">
      <c r="O30233" s="7"/>
    </row>
    <row r="30234" spans="15:15" x14ac:dyDescent="0.25">
      <c r="O30234" s="7"/>
    </row>
    <row r="30235" spans="15:15" x14ac:dyDescent="0.25">
      <c r="O30235" s="7"/>
    </row>
    <row r="30236" spans="15:15" x14ac:dyDescent="0.25">
      <c r="O30236" s="7"/>
    </row>
    <row r="30237" spans="15:15" x14ac:dyDescent="0.25">
      <c r="O30237" s="7"/>
    </row>
    <row r="30238" spans="15:15" x14ac:dyDescent="0.25">
      <c r="O30238" s="7"/>
    </row>
    <row r="30239" spans="15:15" x14ac:dyDescent="0.25">
      <c r="O30239" s="7"/>
    </row>
    <row r="30240" spans="15:15" x14ac:dyDescent="0.25">
      <c r="O30240" s="7"/>
    </row>
    <row r="30241" spans="15:15" x14ac:dyDescent="0.25">
      <c r="O30241" s="7"/>
    </row>
    <row r="30242" spans="15:15" x14ac:dyDescent="0.25">
      <c r="O30242" s="7"/>
    </row>
    <row r="30243" spans="15:15" x14ac:dyDescent="0.25">
      <c r="O30243" s="7"/>
    </row>
    <row r="30244" spans="15:15" x14ac:dyDescent="0.25">
      <c r="O30244" s="7"/>
    </row>
    <row r="30245" spans="15:15" x14ac:dyDescent="0.25">
      <c r="O30245" s="7"/>
    </row>
    <row r="30246" spans="15:15" x14ac:dyDescent="0.25">
      <c r="O30246" s="7"/>
    </row>
    <row r="30247" spans="15:15" x14ac:dyDescent="0.25">
      <c r="O30247" s="7"/>
    </row>
    <row r="30248" spans="15:15" x14ac:dyDescent="0.25">
      <c r="O30248" s="7"/>
    </row>
    <row r="30249" spans="15:15" x14ac:dyDescent="0.25">
      <c r="O30249" s="7"/>
    </row>
    <row r="30250" spans="15:15" x14ac:dyDescent="0.25">
      <c r="O30250" s="7"/>
    </row>
    <row r="30251" spans="15:15" x14ac:dyDescent="0.25">
      <c r="O30251" s="7"/>
    </row>
    <row r="30252" spans="15:15" x14ac:dyDescent="0.25">
      <c r="O30252" s="7"/>
    </row>
    <row r="30253" spans="15:15" x14ac:dyDescent="0.25">
      <c r="O30253" s="7"/>
    </row>
    <row r="30254" spans="15:15" x14ac:dyDescent="0.25">
      <c r="O30254" s="7"/>
    </row>
    <row r="30255" spans="15:15" x14ac:dyDescent="0.25">
      <c r="O30255" s="7"/>
    </row>
    <row r="30256" spans="15:15" x14ac:dyDescent="0.25">
      <c r="O30256" s="7"/>
    </row>
    <row r="30257" spans="15:15" x14ac:dyDescent="0.25">
      <c r="O30257" s="7"/>
    </row>
    <row r="30258" spans="15:15" x14ac:dyDescent="0.25">
      <c r="O30258" s="7"/>
    </row>
    <row r="30259" spans="15:15" x14ac:dyDescent="0.25">
      <c r="O30259" s="7"/>
    </row>
    <row r="30260" spans="15:15" x14ac:dyDescent="0.25">
      <c r="O30260" s="7"/>
    </row>
    <row r="30261" spans="15:15" x14ac:dyDescent="0.25">
      <c r="O30261" s="7"/>
    </row>
    <row r="30262" spans="15:15" x14ac:dyDescent="0.25">
      <c r="O30262" s="7"/>
    </row>
    <row r="30263" spans="15:15" x14ac:dyDescent="0.25">
      <c r="O30263" s="7"/>
    </row>
    <row r="30264" spans="15:15" x14ac:dyDescent="0.25">
      <c r="O30264" s="7"/>
    </row>
    <row r="30265" spans="15:15" x14ac:dyDescent="0.25">
      <c r="O30265" s="7"/>
    </row>
    <row r="30266" spans="15:15" x14ac:dyDescent="0.25">
      <c r="O30266" s="7"/>
    </row>
    <row r="30267" spans="15:15" x14ac:dyDescent="0.25">
      <c r="O30267" s="7"/>
    </row>
    <row r="30268" spans="15:15" x14ac:dyDescent="0.25">
      <c r="O30268" s="7"/>
    </row>
    <row r="30269" spans="15:15" x14ac:dyDescent="0.25">
      <c r="O30269" s="7"/>
    </row>
    <row r="30270" spans="15:15" x14ac:dyDescent="0.25">
      <c r="O30270" s="7"/>
    </row>
    <row r="30271" spans="15:15" x14ac:dyDescent="0.25">
      <c r="O30271" s="7"/>
    </row>
    <row r="30272" spans="15:15" x14ac:dyDescent="0.25">
      <c r="O30272" s="7"/>
    </row>
    <row r="30273" spans="15:15" x14ac:dyDescent="0.25">
      <c r="O30273" s="7"/>
    </row>
    <row r="30274" spans="15:15" x14ac:dyDescent="0.25">
      <c r="O30274" s="7"/>
    </row>
    <row r="30275" spans="15:15" x14ac:dyDescent="0.25">
      <c r="O30275" s="7"/>
    </row>
    <row r="30276" spans="15:15" x14ac:dyDescent="0.25">
      <c r="O30276" s="7"/>
    </row>
    <row r="30277" spans="15:15" x14ac:dyDescent="0.25">
      <c r="O30277" s="7"/>
    </row>
    <row r="30278" spans="15:15" x14ac:dyDescent="0.25">
      <c r="O30278" s="7"/>
    </row>
    <row r="30279" spans="15:15" x14ac:dyDescent="0.25">
      <c r="O30279" s="7"/>
    </row>
    <row r="30280" spans="15:15" x14ac:dyDescent="0.25">
      <c r="O30280" s="7"/>
    </row>
    <row r="30281" spans="15:15" x14ac:dyDescent="0.25">
      <c r="O30281" s="7"/>
    </row>
    <row r="30282" spans="15:15" x14ac:dyDescent="0.25">
      <c r="O30282" s="7"/>
    </row>
    <row r="30283" spans="15:15" x14ac:dyDescent="0.25">
      <c r="O30283" s="7"/>
    </row>
    <row r="30284" spans="15:15" x14ac:dyDescent="0.25">
      <c r="O30284" s="7"/>
    </row>
    <row r="30285" spans="15:15" x14ac:dyDescent="0.25">
      <c r="O30285" s="7"/>
    </row>
    <row r="30286" spans="15:15" x14ac:dyDescent="0.25">
      <c r="O30286" s="7"/>
    </row>
    <row r="30287" spans="15:15" x14ac:dyDescent="0.25">
      <c r="O30287" s="7"/>
    </row>
    <row r="30288" spans="15:15" x14ac:dyDescent="0.25">
      <c r="O30288" s="7"/>
    </row>
    <row r="30289" spans="15:15" x14ac:dyDescent="0.25">
      <c r="O30289" s="7"/>
    </row>
    <row r="30290" spans="15:15" x14ac:dyDescent="0.25">
      <c r="O30290" s="7"/>
    </row>
    <row r="30291" spans="15:15" x14ac:dyDescent="0.25">
      <c r="O30291" s="7"/>
    </row>
    <row r="30292" spans="15:15" x14ac:dyDescent="0.25">
      <c r="O30292" s="7"/>
    </row>
    <row r="30293" spans="15:15" x14ac:dyDescent="0.25">
      <c r="O30293" s="7"/>
    </row>
    <row r="30294" spans="15:15" x14ac:dyDescent="0.25">
      <c r="O30294" s="7"/>
    </row>
    <row r="30295" spans="15:15" x14ac:dyDescent="0.25">
      <c r="O30295" s="7"/>
    </row>
    <row r="30296" spans="15:15" x14ac:dyDescent="0.25">
      <c r="O30296" s="7"/>
    </row>
    <row r="30297" spans="15:15" x14ac:dyDescent="0.25">
      <c r="O30297" s="7"/>
    </row>
    <row r="30298" spans="15:15" x14ac:dyDescent="0.25">
      <c r="O30298" s="7"/>
    </row>
    <row r="30299" spans="15:15" x14ac:dyDescent="0.25">
      <c r="O30299" s="7"/>
    </row>
    <row r="30300" spans="15:15" x14ac:dyDescent="0.25">
      <c r="O30300" s="7"/>
    </row>
    <row r="30301" spans="15:15" x14ac:dyDescent="0.25">
      <c r="O30301" s="7"/>
    </row>
    <row r="30302" spans="15:15" x14ac:dyDescent="0.25">
      <c r="O30302" s="7"/>
    </row>
    <row r="30303" spans="15:15" x14ac:dyDescent="0.25">
      <c r="O30303" s="7"/>
    </row>
    <row r="30304" spans="15:15" x14ac:dyDescent="0.25">
      <c r="O30304" s="7"/>
    </row>
    <row r="30305" spans="15:15" x14ac:dyDescent="0.25">
      <c r="O30305" s="7"/>
    </row>
    <row r="30306" spans="15:15" x14ac:dyDescent="0.25">
      <c r="O30306" s="7"/>
    </row>
    <row r="30307" spans="15:15" x14ac:dyDescent="0.25">
      <c r="O30307" s="7"/>
    </row>
    <row r="30308" spans="15:15" x14ac:dyDescent="0.25">
      <c r="O30308" s="7"/>
    </row>
    <row r="30309" spans="15:15" x14ac:dyDescent="0.25">
      <c r="O30309" s="7"/>
    </row>
    <row r="30310" spans="15:15" x14ac:dyDescent="0.25">
      <c r="O30310" s="7"/>
    </row>
    <row r="30311" spans="15:15" x14ac:dyDescent="0.25">
      <c r="O30311" s="7"/>
    </row>
    <row r="30312" spans="15:15" x14ac:dyDescent="0.25">
      <c r="O30312" s="7"/>
    </row>
    <row r="30313" spans="15:15" x14ac:dyDescent="0.25">
      <c r="O30313" s="7"/>
    </row>
    <row r="30314" spans="15:15" x14ac:dyDescent="0.25">
      <c r="O30314" s="7"/>
    </row>
    <row r="30315" spans="15:15" x14ac:dyDescent="0.25">
      <c r="O30315" s="7"/>
    </row>
    <row r="30316" spans="15:15" x14ac:dyDescent="0.25">
      <c r="O30316" s="7"/>
    </row>
    <row r="30317" spans="15:15" x14ac:dyDescent="0.25">
      <c r="O30317" s="7"/>
    </row>
    <row r="30318" spans="15:15" x14ac:dyDescent="0.25">
      <c r="O30318" s="7"/>
    </row>
    <row r="30319" spans="15:15" x14ac:dyDescent="0.25">
      <c r="O30319" s="7"/>
    </row>
    <row r="30320" spans="15:15" x14ac:dyDescent="0.25">
      <c r="O30320" s="7"/>
    </row>
    <row r="30321" spans="15:15" x14ac:dyDescent="0.25">
      <c r="O30321" s="7"/>
    </row>
    <row r="30322" spans="15:15" x14ac:dyDescent="0.25">
      <c r="O30322" s="7"/>
    </row>
    <row r="30323" spans="15:15" x14ac:dyDescent="0.25">
      <c r="O30323" s="7"/>
    </row>
    <row r="30324" spans="15:15" x14ac:dyDescent="0.25">
      <c r="O30324" s="7"/>
    </row>
    <row r="30325" spans="15:15" x14ac:dyDescent="0.25">
      <c r="O30325" s="7"/>
    </row>
    <row r="30326" spans="15:15" x14ac:dyDescent="0.25">
      <c r="O30326" s="7"/>
    </row>
    <row r="30327" spans="15:15" x14ac:dyDescent="0.25">
      <c r="O30327" s="7"/>
    </row>
    <row r="30328" spans="15:15" x14ac:dyDescent="0.25">
      <c r="O30328" s="7"/>
    </row>
    <row r="30329" spans="15:15" x14ac:dyDescent="0.25">
      <c r="O30329" s="7"/>
    </row>
    <row r="30330" spans="15:15" x14ac:dyDescent="0.25">
      <c r="O30330" s="7"/>
    </row>
    <row r="30331" spans="15:15" x14ac:dyDescent="0.25">
      <c r="O30331" s="7"/>
    </row>
    <row r="30332" spans="15:15" x14ac:dyDescent="0.25">
      <c r="O30332" s="7"/>
    </row>
    <row r="30333" spans="15:15" x14ac:dyDescent="0.25">
      <c r="O30333" s="7"/>
    </row>
    <row r="30334" spans="15:15" x14ac:dyDescent="0.25">
      <c r="O30334" s="7"/>
    </row>
    <row r="30335" spans="15:15" x14ac:dyDescent="0.25">
      <c r="O30335" s="7"/>
    </row>
    <row r="30336" spans="15:15" x14ac:dyDescent="0.25">
      <c r="O30336" s="7"/>
    </row>
    <row r="30337" spans="15:15" x14ac:dyDescent="0.25">
      <c r="O30337" s="7"/>
    </row>
    <row r="30362" spans="15:15" x14ac:dyDescent="0.25">
      <c r="O30362" s="7"/>
    </row>
    <row r="30363" spans="15:15" x14ac:dyDescent="0.25">
      <c r="O30363" s="7"/>
    </row>
    <row r="30364" spans="15:15" x14ac:dyDescent="0.25">
      <c r="O30364" s="7"/>
    </row>
    <row r="30365" spans="15:15" x14ac:dyDescent="0.25">
      <c r="O30365" s="7"/>
    </row>
    <row r="30366" spans="15:15" x14ac:dyDescent="0.25">
      <c r="O30366" s="7"/>
    </row>
    <row r="30367" spans="15:15" x14ac:dyDescent="0.25">
      <c r="O30367" s="7"/>
    </row>
    <row r="30368" spans="15:15" x14ac:dyDescent="0.25">
      <c r="O30368" s="7"/>
    </row>
    <row r="30369" spans="15:15" x14ac:dyDescent="0.25">
      <c r="O30369" s="7"/>
    </row>
    <row r="30370" spans="15:15" x14ac:dyDescent="0.25">
      <c r="O30370" s="7"/>
    </row>
    <row r="30371" spans="15:15" x14ac:dyDescent="0.25">
      <c r="O30371" s="7"/>
    </row>
    <row r="30372" spans="15:15" x14ac:dyDescent="0.25">
      <c r="O30372" s="7"/>
    </row>
    <row r="30373" spans="15:15" x14ac:dyDescent="0.25">
      <c r="O30373" s="7"/>
    </row>
    <row r="30374" spans="15:15" x14ac:dyDescent="0.25">
      <c r="O30374" s="7"/>
    </row>
    <row r="30375" spans="15:15" x14ac:dyDescent="0.25">
      <c r="O30375" s="7"/>
    </row>
    <row r="30376" spans="15:15" x14ac:dyDescent="0.25">
      <c r="O30376" s="7"/>
    </row>
    <row r="30377" spans="15:15" x14ac:dyDescent="0.25">
      <c r="O30377" s="7"/>
    </row>
    <row r="30378" spans="15:15" x14ac:dyDescent="0.25">
      <c r="O30378" s="7"/>
    </row>
    <row r="30379" spans="15:15" x14ac:dyDescent="0.25">
      <c r="O30379" s="7"/>
    </row>
    <row r="30380" spans="15:15" x14ac:dyDescent="0.25">
      <c r="O30380" s="7"/>
    </row>
    <row r="30381" spans="15:15" x14ac:dyDescent="0.25">
      <c r="O30381" s="7"/>
    </row>
    <row r="30382" spans="15:15" x14ac:dyDescent="0.25">
      <c r="O30382" s="7"/>
    </row>
    <row r="30383" spans="15:15" x14ac:dyDescent="0.25">
      <c r="O30383" s="7"/>
    </row>
    <row r="30384" spans="15:15" x14ac:dyDescent="0.25">
      <c r="O30384" s="7"/>
    </row>
    <row r="30385" spans="15:15" x14ac:dyDescent="0.25">
      <c r="O30385" s="7"/>
    </row>
    <row r="30386" spans="15:15" x14ac:dyDescent="0.25">
      <c r="O30386" s="7"/>
    </row>
    <row r="30387" spans="15:15" x14ac:dyDescent="0.25">
      <c r="O30387" s="7"/>
    </row>
    <row r="30388" spans="15:15" x14ac:dyDescent="0.25">
      <c r="O30388" s="7"/>
    </row>
    <row r="30389" spans="15:15" x14ac:dyDescent="0.25">
      <c r="O30389" s="7"/>
    </row>
    <row r="30390" spans="15:15" x14ac:dyDescent="0.25">
      <c r="O30390" s="7"/>
    </row>
    <row r="30391" spans="15:15" x14ac:dyDescent="0.25">
      <c r="O30391" s="7"/>
    </row>
    <row r="30392" spans="15:15" x14ac:dyDescent="0.25">
      <c r="O30392" s="7"/>
    </row>
    <row r="30393" spans="15:15" x14ac:dyDescent="0.25">
      <c r="O30393" s="7"/>
    </row>
    <row r="30394" spans="15:15" x14ac:dyDescent="0.25">
      <c r="O30394" s="7"/>
    </row>
    <row r="30395" spans="15:15" x14ac:dyDescent="0.25">
      <c r="O30395" s="7"/>
    </row>
    <row r="30396" spans="15:15" x14ac:dyDescent="0.25">
      <c r="O30396" s="7"/>
    </row>
    <row r="30397" spans="15:15" x14ac:dyDescent="0.25">
      <c r="O30397" s="7"/>
    </row>
    <row r="30398" spans="15:15" x14ac:dyDescent="0.25">
      <c r="O30398" s="7"/>
    </row>
    <row r="30399" spans="15:15" x14ac:dyDescent="0.25">
      <c r="O30399" s="7"/>
    </row>
    <row r="30400" spans="15:15" x14ac:dyDescent="0.25">
      <c r="O30400" s="7"/>
    </row>
    <row r="30401" spans="15:15" x14ac:dyDescent="0.25">
      <c r="O30401" s="7"/>
    </row>
    <row r="30402" spans="15:15" x14ac:dyDescent="0.25">
      <c r="O30402" s="7"/>
    </row>
    <row r="30403" spans="15:15" x14ac:dyDescent="0.25">
      <c r="O30403" s="7"/>
    </row>
    <row r="30404" spans="15:15" x14ac:dyDescent="0.25">
      <c r="O30404" s="7"/>
    </row>
    <row r="30405" spans="15:15" x14ac:dyDescent="0.25">
      <c r="O30405" s="7"/>
    </row>
    <row r="30406" spans="15:15" x14ac:dyDescent="0.25">
      <c r="O30406" s="7"/>
    </row>
    <row r="30407" spans="15:15" x14ac:dyDescent="0.25">
      <c r="O30407" s="7"/>
    </row>
    <row r="30408" spans="15:15" x14ac:dyDescent="0.25">
      <c r="O30408" s="7"/>
    </row>
    <row r="30409" spans="15:15" x14ac:dyDescent="0.25">
      <c r="O30409" s="7"/>
    </row>
    <row r="30410" spans="15:15" x14ac:dyDescent="0.25">
      <c r="O30410" s="7"/>
    </row>
    <row r="30411" spans="15:15" x14ac:dyDescent="0.25">
      <c r="O30411" s="7"/>
    </row>
    <row r="30412" spans="15:15" x14ac:dyDescent="0.25">
      <c r="O30412" s="7"/>
    </row>
    <row r="30413" spans="15:15" x14ac:dyDescent="0.25">
      <c r="O30413" s="7"/>
    </row>
    <row r="30414" spans="15:15" x14ac:dyDescent="0.25">
      <c r="O30414" s="7"/>
    </row>
    <row r="30415" spans="15:15" x14ac:dyDescent="0.25">
      <c r="O30415" s="7"/>
    </row>
    <row r="30416" spans="15:15" x14ac:dyDescent="0.25">
      <c r="O30416" s="7"/>
    </row>
    <row r="30417" spans="15:15" x14ac:dyDescent="0.25">
      <c r="O30417" s="7"/>
    </row>
    <row r="30418" spans="15:15" x14ac:dyDescent="0.25">
      <c r="O30418" s="7"/>
    </row>
    <row r="30419" spans="15:15" x14ac:dyDescent="0.25">
      <c r="O30419" s="7"/>
    </row>
    <row r="30420" spans="15:15" x14ac:dyDescent="0.25">
      <c r="O30420" s="7"/>
    </row>
    <row r="30421" spans="15:15" x14ac:dyDescent="0.25">
      <c r="O30421" s="7"/>
    </row>
    <row r="30422" spans="15:15" x14ac:dyDescent="0.25">
      <c r="O30422" s="7"/>
    </row>
    <row r="30423" spans="15:15" x14ac:dyDescent="0.25">
      <c r="O30423" s="7"/>
    </row>
    <row r="30424" spans="15:15" x14ac:dyDescent="0.25">
      <c r="O30424" s="7"/>
    </row>
    <row r="30425" spans="15:15" x14ac:dyDescent="0.25">
      <c r="O30425" s="7"/>
    </row>
    <row r="30426" spans="15:15" x14ac:dyDescent="0.25">
      <c r="O30426" s="7"/>
    </row>
    <row r="30427" spans="15:15" x14ac:dyDescent="0.25">
      <c r="O30427" s="7"/>
    </row>
    <row r="30428" spans="15:15" x14ac:dyDescent="0.25">
      <c r="O30428" s="7"/>
    </row>
    <row r="30429" spans="15:15" x14ac:dyDescent="0.25">
      <c r="O30429" s="7"/>
    </row>
    <row r="30430" spans="15:15" x14ac:dyDescent="0.25">
      <c r="O30430" s="7"/>
    </row>
    <row r="30431" spans="15:15" x14ac:dyDescent="0.25">
      <c r="O30431" s="7"/>
    </row>
    <row r="30432" spans="15:15" x14ac:dyDescent="0.25">
      <c r="O30432" s="7"/>
    </row>
    <row r="30433" spans="15:15" x14ac:dyDescent="0.25">
      <c r="O30433" s="7"/>
    </row>
    <row r="30434" spans="15:15" x14ac:dyDescent="0.25">
      <c r="O30434" s="7"/>
    </row>
    <row r="30435" spans="15:15" x14ac:dyDescent="0.25">
      <c r="O30435" s="7"/>
    </row>
    <row r="30436" spans="15:15" x14ac:dyDescent="0.25">
      <c r="O30436" s="7"/>
    </row>
    <row r="30437" spans="15:15" x14ac:dyDescent="0.25">
      <c r="O30437" s="7"/>
    </row>
    <row r="30438" spans="15:15" x14ac:dyDescent="0.25">
      <c r="O30438" s="7"/>
    </row>
    <row r="30439" spans="15:15" x14ac:dyDescent="0.25">
      <c r="O30439" s="7"/>
    </row>
    <row r="30440" spans="15:15" x14ac:dyDescent="0.25">
      <c r="O30440" s="7"/>
    </row>
    <row r="30441" spans="15:15" x14ac:dyDescent="0.25">
      <c r="O30441" s="7"/>
    </row>
    <row r="30442" spans="15:15" x14ac:dyDescent="0.25">
      <c r="O30442" s="7"/>
    </row>
    <row r="30443" spans="15:15" x14ac:dyDescent="0.25">
      <c r="O30443" s="7"/>
    </row>
    <row r="30444" spans="15:15" x14ac:dyDescent="0.25">
      <c r="O30444" s="7"/>
    </row>
    <row r="30445" spans="15:15" x14ac:dyDescent="0.25">
      <c r="O30445" s="7"/>
    </row>
    <row r="30446" spans="15:15" x14ac:dyDescent="0.25">
      <c r="O30446" s="7"/>
    </row>
    <row r="30447" spans="15:15" x14ac:dyDescent="0.25">
      <c r="O30447" s="7"/>
    </row>
    <row r="30448" spans="15:15" x14ac:dyDescent="0.25">
      <c r="O30448" s="7"/>
    </row>
    <row r="30449" spans="15:15" x14ac:dyDescent="0.25">
      <c r="O30449" s="7"/>
    </row>
    <row r="30450" spans="15:15" x14ac:dyDescent="0.25">
      <c r="O30450" s="7"/>
    </row>
    <row r="30451" spans="15:15" x14ac:dyDescent="0.25">
      <c r="O30451" s="7"/>
    </row>
    <row r="30452" spans="15:15" x14ac:dyDescent="0.25">
      <c r="O30452" s="7"/>
    </row>
    <row r="30453" spans="15:15" x14ac:dyDescent="0.25">
      <c r="O30453" s="7"/>
    </row>
    <row r="30454" spans="15:15" x14ac:dyDescent="0.25">
      <c r="O30454" s="7"/>
    </row>
    <row r="30455" spans="15:15" x14ac:dyDescent="0.25">
      <c r="O30455" s="7"/>
    </row>
    <row r="30456" spans="15:15" x14ac:dyDescent="0.25">
      <c r="O30456" s="7"/>
    </row>
    <row r="30457" spans="15:15" x14ac:dyDescent="0.25">
      <c r="O30457" s="7"/>
    </row>
    <row r="30458" spans="15:15" x14ac:dyDescent="0.25">
      <c r="O30458" s="7"/>
    </row>
    <row r="30459" spans="15:15" x14ac:dyDescent="0.25">
      <c r="O30459" s="7"/>
    </row>
    <row r="30460" spans="15:15" x14ac:dyDescent="0.25">
      <c r="O30460" s="7"/>
    </row>
    <row r="30461" spans="15:15" x14ac:dyDescent="0.25">
      <c r="O30461" s="7"/>
    </row>
    <row r="30462" spans="15:15" x14ac:dyDescent="0.25">
      <c r="O30462" s="7"/>
    </row>
    <row r="30463" spans="15:15" x14ac:dyDescent="0.25">
      <c r="O30463" s="7"/>
    </row>
    <row r="30464" spans="15:15" x14ac:dyDescent="0.25">
      <c r="O30464" s="7"/>
    </row>
    <row r="30465" spans="15:15" x14ac:dyDescent="0.25">
      <c r="O30465" s="7"/>
    </row>
    <row r="30466" spans="15:15" x14ac:dyDescent="0.25">
      <c r="O30466" s="7"/>
    </row>
    <row r="30467" spans="15:15" x14ac:dyDescent="0.25">
      <c r="O30467" s="7"/>
    </row>
    <row r="30468" spans="15:15" x14ac:dyDescent="0.25">
      <c r="O30468" s="7"/>
    </row>
    <row r="30469" spans="15:15" x14ac:dyDescent="0.25">
      <c r="O30469" s="7"/>
    </row>
    <row r="30470" spans="15:15" x14ac:dyDescent="0.25">
      <c r="O30470" s="7"/>
    </row>
    <row r="30471" spans="15:15" x14ac:dyDescent="0.25">
      <c r="O30471" s="7"/>
    </row>
    <row r="30472" spans="15:15" x14ac:dyDescent="0.25">
      <c r="O30472" s="7"/>
    </row>
    <row r="30473" spans="15:15" x14ac:dyDescent="0.25">
      <c r="O30473" s="7"/>
    </row>
    <row r="30474" spans="15:15" x14ac:dyDescent="0.25">
      <c r="O30474" s="7"/>
    </row>
    <row r="30475" spans="15:15" x14ac:dyDescent="0.25">
      <c r="O30475" s="7"/>
    </row>
    <row r="30476" spans="15:15" x14ac:dyDescent="0.25">
      <c r="O30476" s="7"/>
    </row>
    <row r="30477" spans="15:15" x14ac:dyDescent="0.25">
      <c r="O30477" s="7"/>
    </row>
    <row r="30478" spans="15:15" x14ac:dyDescent="0.25">
      <c r="O30478" s="7"/>
    </row>
    <row r="30479" spans="15:15" x14ac:dyDescent="0.25">
      <c r="O30479" s="7"/>
    </row>
    <row r="30480" spans="15:15" x14ac:dyDescent="0.25">
      <c r="O30480" s="7"/>
    </row>
    <row r="30481" spans="15:15" x14ac:dyDescent="0.25">
      <c r="O30481" s="7"/>
    </row>
    <row r="30482" spans="15:15" x14ac:dyDescent="0.25">
      <c r="O30482" s="7"/>
    </row>
    <row r="30483" spans="15:15" x14ac:dyDescent="0.25">
      <c r="O30483" s="7"/>
    </row>
    <row r="30484" spans="15:15" x14ac:dyDescent="0.25">
      <c r="O30484" s="7"/>
    </row>
    <row r="30485" spans="15:15" x14ac:dyDescent="0.25">
      <c r="O30485" s="7"/>
    </row>
    <row r="30486" spans="15:15" x14ac:dyDescent="0.25">
      <c r="O30486" s="7"/>
    </row>
    <row r="30487" spans="15:15" x14ac:dyDescent="0.25">
      <c r="O30487" s="7"/>
    </row>
    <row r="30488" spans="15:15" x14ac:dyDescent="0.25">
      <c r="O30488" s="7"/>
    </row>
    <row r="30489" spans="15:15" x14ac:dyDescent="0.25">
      <c r="O30489" s="7"/>
    </row>
    <row r="30490" spans="15:15" x14ac:dyDescent="0.25">
      <c r="O30490" s="7"/>
    </row>
    <row r="30491" spans="15:15" x14ac:dyDescent="0.25">
      <c r="O30491" s="7"/>
    </row>
    <row r="30492" spans="15:15" x14ac:dyDescent="0.25">
      <c r="O30492" s="7"/>
    </row>
    <row r="30493" spans="15:15" x14ac:dyDescent="0.25">
      <c r="O30493" s="7"/>
    </row>
    <row r="30494" spans="15:15" x14ac:dyDescent="0.25">
      <c r="O30494" s="7"/>
    </row>
    <row r="30495" spans="15:15" x14ac:dyDescent="0.25">
      <c r="O30495" s="7"/>
    </row>
    <row r="30496" spans="15:15" x14ac:dyDescent="0.25">
      <c r="O30496" s="7"/>
    </row>
    <row r="30497" spans="15:15" x14ac:dyDescent="0.25">
      <c r="O30497" s="7"/>
    </row>
    <row r="30498" spans="15:15" x14ac:dyDescent="0.25">
      <c r="O30498" s="7"/>
    </row>
    <row r="30499" spans="15:15" x14ac:dyDescent="0.25">
      <c r="O30499" s="7"/>
    </row>
    <row r="30500" spans="15:15" x14ac:dyDescent="0.25">
      <c r="O30500" s="7"/>
    </row>
    <row r="30501" spans="15:15" x14ac:dyDescent="0.25">
      <c r="O30501" s="7"/>
    </row>
    <row r="30502" spans="15:15" x14ac:dyDescent="0.25">
      <c r="O30502" s="7"/>
    </row>
    <row r="30503" spans="15:15" x14ac:dyDescent="0.25">
      <c r="O30503" s="7"/>
    </row>
    <row r="30504" spans="15:15" x14ac:dyDescent="0.25">
      <c r="O30504" s="7"/>
    </row>
    <row r="30505" spans="15:15" x14ac:dyDescent="0.25">
      <c r="O30505" s="7"/>
    </row>
    <row r="30506" spans="15:15" x14ac:dyDescent="0.25">
      <c r="O30506" s="7"/>
    </row>
    <row r="30507" spans="15:15" x14ac:dyDescent="0.25">
      <c r="O30507" s="7"/>
    </row>
    <row r="30508" spans="15:15" x14ac:dyDescent="0.25">
      <c r="O30508" s="7"/>
    </row>
    <row r="30509" spans="15:15" x14ac:dyDescent="0.25">
      <c r="O30509" s="7"/>
    </row>
    <row r="30510" spans="15:15" x14ac:dyDescent="0.25">
      <c r="O30510" s="7"/>
    </row>
    <row r="30511" spans="15:15" x14ac:dyDescent="0.25">
      <c r="O30511" s="7"/>
    </row>
    <row r="30512" spans="15:15" x14ac:dyDescent="0.25">
      <c r="O30512" s="7"/>
    </row>
    <row r="30513" spans="15:15" x14ac:dyDescent="0.25">
      <c r="O30513" s="7"/>
    </row>
    <row r="30514" spans="15:15" x14ac:dyDescent="0.25">
      <c r="O30514" s="7"/>
    </row>
    <row r="30515" spans="15:15" x14ac:dyDescent="0.25">
      <c r="O30515" s="7"/>
    </row>
    <row r="30516" spans="15:15" x14ac:dyDescent="0.25">
      <c r="O30516" s="7"/>
    </row>
    <row r="30517" spans="15:15" x14ac:dyDescent="0.25">
      <c r="O30517" s="7"/>
    </row>
    <row r="30518" spans="15:15" x14ac:dyDescent="0.25">
      <c r="O30518" s="7"/>
    </row>
    <row r="30519" spans="15:15" x14ac:dyDescent="0.25">
      <c r="O30519" s="7"/>
    </row>
    <row r="30520" spans="15:15" x14ac:dyDescent="0.25">
      <c r="O30520" s="7"/>
    </row>
    <row r="30521" spans="15:15" x14ac:dyDescent="0.25">
      <c r="O30521" s="7"/>
    </row>
    <row r="30522" spans="15:15" x14ac:dyDescent="0.25">
      <c r="O30522" s="7"/>
    </row>
    <row r="30523" spans="15:15" x14ac:dyDescent="0.25">
      <c r="O30523" s="7"/>
    </row>
    <row r="30524" spans="15:15" x14ac:dyDescent="0.25">
      <c r="O30524" s="7"/>
    </row>
    <row r="30525" spans="15:15" x14ac:dyDescent="0.25">
      <c r="O30525" s="7"/>
    </row>
    <row r="30526" spans="15:15" x14ac:dyDescent="0.25">
      <c r="O30526" s="7"/>
    </row>
    <row r="30527" spans="15:15" x14ac:dyDescent="0.25">
      <c r="O30527" s="7"/>
    </row>
    <row r="30528" spans="15:15" x14ac:dyDescent="0.25">
      <c r="O30528" s="7"/>
    </row>
    <row r="30529" spans="15:15" x14ac:dyDescent="0.25">
      <c r="O30529" s="7"/>
    </row>
    <row r="30530" spans="15:15" x14ac:dyDescent="0.25">
      <c r="O30530" s="7"/>
    </row>
    <row r="30531" spans="15:15" x14ac:dyDescent="0.25">
      <c r="O30531" s="7"/>
    </row>
    <row r="30532" spans="15:15" x14ac:dyDescent="0.25">
      <c r="O30532" s="7"/>
    </row>
    <row r="30533" spans="15:15" x14ac:dyDescent="0.25">
      <c r="O30533" s="7"/>
    </row>
    <row r="30534" spans="15:15" x14ac:dyDescent="0.25">
      <c r="O30534" s="7"/>
    </row>
    <row r="30535" spans="15:15" x14ac:dyDescent="0.25">
      <c r="O30535" s="7"/>
    </row>
    <row r="30536" spans="15:15" x14ac:dyDescent="0.25">
      <c r="O30536" s="7"/>
    </row>
    <row r="30537" spans="15:15" x14ac:dyDescent="0.25">
      <c r="O30537" s="7"/>
    </row>
    <row r="30538" spans="15:15" x14ac:dyDescent="0.25">
      <c r="O30538" s="7"/>
    </row>
    <row r="30539" spans="15:15" x14ac:dyDescent="0.25">
      <c r="O30539" s="7"/>
    </row>
    <row r="30540" spans="15:15" x14ac:dyDescent="0.25">
      <c r="O30540" s="7"/>
    </row>
    <row r="30541" spans="15:15" x14ac:dyDescent="0.25">
      <c r="O30541" s="7"/>
    </row>
    <row r="30542" spans="15:15" x14ac:dyDescent="0.25">
      <c r="O30542" s="7"/>
    </row>
    <row r="30543" spans="15:15" x14ac:dyDescent="0.25">
      <c r="O30543" s="7"/>
    </row>
    <row r="30544" spans="15:15" x14ac:dyDescent="0.25">
      <c r="O30544" s="7"/>
    </row>
    <row r="30545" spans="15:15" x14ac:dyDescent="0.25">
      <c r="O30545" s="7"/>
    </row>
    <row r="30546" spans="15:15" x14ac:dyDescent="0.25">
      <c r="O30546" s="7"/>
    </row>
    <row r="30547" spans="15:15" x14ac:dyDescent="0.25">
      <c r="O30547" s="7"/>
    </row>
    <row r="30548" spans="15:15" x14ac:dyDescent="0.25">
      <c r="O30548" s="7"/>
    </row>
    <row r="30549" spans="15:15" x14ac:dyDescent="0.25">
      <c r="O30549" s="7"/>
    </row>
    <row r="30550" spans="15:15" x14ac:dyDescent="0.25">
      <c r="O30550" s="7"/>
    </row>
    <row r="30551" spans="15:15" x14ac:dyDescent="0.25">
      <c r="O30551" s="7"/>
    </row>
    <row r="30552" spans="15:15" x14ac:dyDescent="0.25">
      <c r="O30552" s="7"/>
    </row>
    <row r="30553" spans="15:15" x14ac:dyDescent="0.25">
      <c r="O30553" s="7"/>
    </row>
    <row r="30554" spans="15:15" x14ac:dyDescent="0.25">
      <c r="O30554" s="7"/>
    </row>
    <row r="30555" spans="15:15" x14ac:dyDescent="0.25">
      <c r="O30555" s="7"/>
    </row>
    <row r="30556" spans="15:15" x14ac:dyDescent="0.25">
      <c r="O30556" s="7"/>
    </row>
    <row r="30557" spans="15:15" x14ac:dyDescent="0.25">
      <c r="O30557" s="7"/>
    </row>
    <row r="30558" spans="15:15" x14ac:dyDescent="0.25">
      <c r="O30558" s="7"/>
    </row>
    <row r="30559" spans="15:15" x14ac:dyDescent="0.25">
      <c r="O30559" s="7"/>
    </row>
    <row r="30560" spans="15:15" x14ac:dyDescent="0.25">
      <c r="O30560" s="7"/>
    </row>
    <row r="30561" spans="15:15" x14ac:dyDescent="0.25">
      <c r="O30561" s="7"/>
    </row>
    <row r="30562" spans="15:15" x14ac:dyDescent="0.25">
      <c r="O30562" s="7"/>
    </row>
    <row r="30563" spans="15:15" x14ac:dyDescent="0.25">
      <c r="O30563" s="7"/>
    </row>
    <row r="30564" spans="15:15" x14ac:dyDescent="0.25">
      <c r="O30564" s="7"/>
    </row>
    <row r="30565" spans="15:15" x14ac:dyDescent="0.25">
      <c r="O30565" s="7"/>
    </row>
    <row r="30566" spans="15:15" x14ac:dyDescent="0.25">
      <c r="O30566" s="7"/>
    </row>
    <row r="30567" spans="15:15" x14ac:dyDescent="0.25">
      <c r="O30567" s="7"/>
    </row>
    <row r="30568" spans="15:15" x14ac:dyDescent="0.25">
      <c r="O30568" s="7"/>
    </row>
    <row r="30569" spans="15:15" x14ac:dyDescent="0.25">
      <c r="O30569" s="7"/>
    </row>
    <row r="30570" spans="15:15" x14ac:dyDescent="0.25">
      <c r="O30570" s="7"/>
    </row>
    <row r="30571" spans="15:15" x14ac:dyDescent="0.25">
      <c r="O30571" s="7"/>
    </row>
    <row r="30572" spans="15:15" x14ac:dyDescent="0.25">
      <c r="O30572" s="7"/>
    </row>
    <row r="30573" spans="15:15" x14ac:dyDescent="0.25">
      <c r="O30573" s="7"/>
    </row>
    <row r="30574" spans="15:15" x14ac:dyDescent="0.25">
      <c r="O30574" s="7"/>
    </row>
    <row r="30575" spans="15:15" x14ac:dyDescent="0.25">
      <c r="O30575" s="7"/>
    </row>
    <row r="30576" spans="15:15" x14ac:dyDescent="0.25">
      <c r="O30576" s="7"/>
    </row>
    <row r="30577" spans="15:15" x14ac:dyDescent="0.25">
      <c r="O30577" s="7"/>
    </row>
    <row r="30578" spans="15:15" x14ac:dyDescent="0.25">
      <c r="O30578" s="7"/>
    </row>
    <row r="30579" spans="15:15" x14ac:dyDescent="0.25">
      <c r="O30579" s="7"/>
    </row>
    <row r="30580" spans="15:15" x14ac:dyDescent="0.25">
      <c r="O30580" s="7"/>
    </row>
    <row r="30581" spans="15:15" x14ac:dyDescent="0.25">
      <c r="O30581" s="7"/>
    </row>
    <row r="30582" spans="15:15" x14ac:dyDescent="0.25">
      <c r="O30582" s="7"/>
    </row>
    <row r="30583" spans="15:15" x14ac:dyDescent="0.25">
      <c r="O30583" s="7"/>
    </row>
    <row r="30584" spans="15:15" x14ac:dyDescent="0.25">
      <c r="O30584" s="7"/>
    </row>
    <row r="30585" spans="15:15" x14ac:dyDescent="0.25">
      <c r="O30585" s="7"/>
    </row>
    <row r="30586" spans="15:15" x14ac:dyDescent="0.25">
      <c r="O30586" s="7"/>
    </row>
    <row r="30587" spans="15:15" x14ac:dyDescent="0.25">
      <c r="O30587" s="7"/>
    </row>
    <row r="30588" spans="15:15" x14ac:dyDescent="0.25">
      <c r="O30588" s="7"/>
    </row>
    <row r="30589" spans="15:15" x14ac:dyDescent="0.25">
      <c r="O30589" s="7"/>
    </row>
    <row r="30590" spans="15:15" x14ac:dyDescent="0.25">
      <c r="O30590" s="7"/>
    </row>
    <row r="30591" spans="15:15" x14ac:dyDescent="0.25">
      <c r="O30591" s="7"/>
    </row>
    <row r="30592" spans="15:15" x14ac:dyDescent="0.25">
      <c r="O30592" s="7"/>
    </row>
    <row r="30593" spans="15:15" x14ac:dyDescent="0.25">
      <c r="O30593" s="7"/>
    </row>
    <row r="30594" spans="15:15" x14ac:dyDescent="0.25">
      <c r="O30594" s="7"/>
    </row>
    <row r="30595" spans="15:15" x14ac:dyDescent="0.25">
      <c r="O30595" s="7"/>
    </row>
    <row r="30596" spans="15:15" x14ac:dyDescent="0.25">
      <c r="O30596" s="7"/>
    </row>
    <row r="30597" spans="15:15" x14ac:dyDescent="0.25">
      <c r="O30597" s="7"/>
    </row>
    <row r="30598" spans="15:15" x14ac:dyDescent="0.25">
      <c r="O30598" s="7"/>
    </row>
    <row r="30599" spans="15:15" x14ac:dyDescent="0.25">
      <c r="O30599" s="7"/>
    </row>
    <row r="30600" spans="15:15" x14ac:dyDescent="0.25">
      <c r="O30600" s="7"/>
    </row>
    <row r="30601" spans="15:15" x14ac:dyDescent="0.25">
      <c r="O30601" s="7"/>
    </row>
    <row r="30626" spans="15:15" x14ac:dyDescent="0.25">
      <c r="O30626" s="7"/>
    </row>
    <row r="30627" spans="15:15" x14ac:dyDescent="0.25">
      <c r="O30627" s="7"/>
    </row>
    <row r="30628" spans="15:15" x14ac:dyDescent="0.25">
      <c r="O30628" s="7"/>
    </row>
    <row r="30629" spans="15:15" x14ac:dyDescent="0.25">
      <c r="O30629" s="7"/>
    </row>
    <row r="30630" spans="15:15" x14ac:dyDescent="0.25">
      <c r="O30630" s="7"/>
    </row>
    <row r="30631" spans="15:15" x14ac:dyDescent="0.25">
      <c r="O30631" s="7"/>
    </row>
    <row r="30632" spans="15:15" x14ac:dyDescent="0.25">
      <c r="O30632" s="7"/>
    </row>
    <row r="30633" spans="15:15" x14ac:dyDescent="0.25">
      <c r="O30633" s="7"/>
    </row>
    <row r="30634" spans="15:15" x14ac:dyDescent="0.25">
      <c r="O30634" s="7"/>
    </row>
    <row r="30635" spans="15:15" x14ac:dyDescent="0.25">
      <c r="O30635" s="7"/>
    </row>
    <row r="30636" spans="15:15" x14ac:dyDescent="0.25">
      <c r="O30636" s="7"/>
    </row>
    <row r="30637" spans="15:15" x14ac:dyDescent="0.25">
      <c r="O30637" s="7"/>
    </row>
    <row r="30638" spans="15:15" x14ac:dyDescent="0.25">
      <c r="O30638" s="7"/>
    </row>
    <row r="30639" spans="15:15" x14ac:dyDescent="0.25">
      <c r="O30639" s="7"/>
    </row>
    <row r="30640" spans="15:15" x14ac:dyDescent="0.25">
      <c r="O30640" s="7"/>
    </row>
    <row r="30641" spans="15:15" x14ac:dyDescent="0.25">
      <c r="O30641" s="7"/>
    </row>
    <row r="30642" spans="15:15" x14ac:dyDescent="0.25">
      <c r="O30642" s="7"/>
    </row>
    <row r="30643" spans="15:15" x14ac:dyDescent="0.25">
      <c r="O30643" s="7"/>
    </row>
    <row r="30644" spans="15:15" x14ac:dyDescent="0.25">
      <c r="O30644" s="7"/>
    </row>
    <row r="30645" spans="15:15" x14ac:dyDescent="0.25">
      <c r="O30645" s="7"/>
    </row>
    <row r="30646" spans="15:15" x14ac:dyDescent="0.25">
      <c r="O30646" s="7"/>
    </row>
    <row r="30647" spans="15:15" x14ac:dyDescent="0.25">
      <c r="O30647" s="7"/>
    </row>
    <row r="30648" spans="15:15" x14ac:dyDescent="0.25">
      <c r="O30648" s="7"/>
    </row>
    <row r="30649" spans="15:15" x14ac:dyDescent="0.25">
      <c r="O30649" s="7"/>
    </row>
    <row r="30650" spans="15:15" x14ac:dyDescent="0.25">
      <c r="O30650" s="7"/>
    </row>
    <row r="30651" spans="15:15" x14ac:dyDescent="0.25">
      <c r="O30651" s="7"/>
    </row>
    <row r="30652" spans="15:15" x14ac:dyDescent="0.25">
      <c r="O30652" s="7"/>
    </row>
    <row r="30653" spans="15:15" x14ac:dyDescent="0.25">
      <c r="O30653" s="7"/>
    </row>
    <row r="30654" spans="15:15" x14ac:dyDescent="0.25">
      <c r="O30654" s="7"/>
    </row>
    <row r="30655" spans="15:15" x14ac:dyDescent="0.25">
      <c r="O30655" s="7"/>
    </row>
    <row r="30656" spans="15:15" x14ac:dyDescent="0.25">
      <c r="O30656" s="7"/>
    </row>
    <row r="30657" spans="15:15" x14ac:dyDescent="0.25">
      <c r="O30657" s="7"/>
    </row>
    <row r="30658" spans="15:15" x14ac:dyDescent="0.25">
      <c r="O30658" s="7"/>
    </row>
    <row r="30659" spans="15:15" x14ac:dyDescent="0.25">
      <c r="O30659" s="7"/>
    </row>
    <row r="30660" spans="15:15" x14ac:dyDescent="0.25">
      <c r="O30660" s="7"/>
    </row>
    <row r="30661" spans="15:15" x14ac:dyDescent="0.25">
      <c r="O30661" s="7"/>
    </row>
    <row r="30662" spans="15:15" x14ac:dyDescent="0.25">
      <c r="O30662" s="7"/>
    </row>
    <row r="30663" spans="15:15" x14ac:dyDescent="0.25">
      <c r="O30663" s="7"/>
    </row>
    <row r="30664" spans="15:15" x14ac:dyDescent="0.25">
      <c r="O30664" s="7"/>
    </row>
    <row r="30665" spans="15:15" x14ac:dyDescent="0.25">
      <c r="O30665" s="7"/>
    </row>
    <row r="30666" spans="15:15" x14ac:dyDescent="0.25">
      <c r="O30666" s="7"/>
    </row>
    <row r="30667" spans="15:15" x14ac:dyDescent="0.25">
      <c r="O30667" s="7"/>
    </row>
    <row r="30668" spans="15:15" x14ac:dyDescent="0.25">
      <c r="O30668" s="7"/>
    </row>
    <row r="30669" spans="15:15" x14ac:dyDescent="0.25">
      <c r="O30669" s="7"/>
    </row>
    <row r="30670" spans="15:15" x14ac:dyDescent="0.25">
      <c r="O30670" s="7"/>
    </row>
    <row r="30671" spans="15:15" x14ac:dyDescent="0.25">
      <c r="O30671" s="7"/>
    </row>
    <row r="30672" spans="15:15" x14ac:dyDescent="0.25">
      <c r="O30672" s="7"/>
    </row>
    <row r="30673" spans="15:15" x14ac:dyDescent="0.25">
      <c r="O30673" s="7"/>
    </row>
    <row r="30674" spans="15:15" x14ac:dyDescent="0.25">
      <c r="O30674" s="7"/>
    </row>
    <row r="30675" spans="15:15" x14ac:dyDescent="0.25">
      <c r="O30675" s="7"/>
    </row>
    <row r="30676" spans="15:15" x14ac:dyDescent="0.25">
      <c r="O30676" s="7"/>
    </row>
    <row r="30677" spans="15:15" x14ac:dyDescent="0.25">
      <c r="O30677" s="7"/>
    </row>
    <row r="30678" spans="15:15" x14ac:dyDescent="0.25">
      <c r="O30678" s="7"/>
    </row>
    <row r="30679" spans="15:15" x14ac:dyDescent="0.25">
      <c r="O30679" s="7"/>
    </row>
    <row r="30680" spans="15:15" x14ac:dyDescent="0.25">
      <c r="O30680" s="7"/>
    </row>
    <row r="30681" spans="15:15" x14ac:dyDescent="0.25">
      <c r="O30681" s="7"/>
    </row>
    <row r="30682" spans="15:15" x14ac:dyDescent="0.25">
      <c r="O30682" s="7"/>
    </row>
    <row r="30683" spans="15:15" x14ac:dyDescent="0.25">
      <c r="O30683" s="7"/>
    </row>
    <row r="30684" spans="15:15" x14ac:dyDescent="0.25">
      <c r="O30684" s="7"/>
    </row>
    <row r="30685" spans="15:15" x14ac:dyDescent="0.25">
      <c r="O30685" s="7"/>
    </row>
    <row r="30686" spans="15:15" x14ac:dyDescent="0.25">
      <c r="O30686" s="7"/>
    </row>
    <row r="30687" spans="15:15" x14ac:dyDescent="0.25">
      <c r="O30687" s="7"/>
    </row>
    <row r="30688" spans="15:15" x14ac:dyDescent="0.25">
      <c r="O30688" s="7"/>
    </row>
    <row r="30689" spans="15:15" x14ac:dyDescent="0.25">
      <c r="O30689" s="7"/>
    </row>
    <row r="30690" spans="15:15" x14ac:dyDescent="0.25">
      <c r="O30690" s="7"/>
    </row>
    <row r="30691" spans="15:15" x14ac:dyDescent="0.25">
      <c r="O30691" s="7"/>
    </row>
    <row r="30692" spans="15:15" x14ac:dyDescent="0.25">
      <c r="O30692" s="7"/>
    </row>
    <row r="30693" spans="15:15" x14ac:dyDescent="0.25">
      <c r="O30693" s="7"/>
    </row>
    <row r="30694" spans="15:15" x14ac:dyDescent="0.25">
      <c r="O30694" s="7"/>
    </row>
    <row r="30695" spans="15:15" x14ac:dyDescent="0.25">
      <c r="O30695" s="7"/>
    </row>
    <row r="30696" spans="15:15" x14ac:dyDescent="0.25">
      <c r="O30696" s="7"/>
    </row>
    <row r="30697" spans="15:15" x14ac:dyDescent="0.25">
      <c r="O30697" s="7"/>
    </row>
    <row r="30698" spans="15:15" x14ac:dyDescent="0.25">
      <c r="O30698" s="7"/>
    </row>
    <row r="30699" spans="15:15" x14ac:dyDescent="0.25">
      <c r="O30699" s="7"/>
    </row>
    <row r="30700" spans="15:15" x14ac:dyDescent="0.25">
      <c r="O30700" s="7"/>
    </row>
    <row r="30701" spans="15:15" x14ac:dyDescent="0.25">
      <c r="O30701" s="7"/>
    </row>
    <row r="30702" spans="15:15" x14ac:dyDescent="0.25">
      <c r="O30702" s="7"/>
    </row>
    <row r="30703" spans="15:15" x14ac:dyDescent="0.25">
      <c r="O30703" s="7"/>
    </row>
    <row r="30704" spans="15:15" x14ac:dyDescent="0.25">
      <c r="O30704" s="7"/>
    </row>
    <row r="30705" spans="15:15" x14ac:dyDescent="0.25">
      <c r="O30705" s="7"/>
    </row>
    <row r="30706" spans="15:15" x14ac:dyDescent="0.25">
      <c r="O30706" s="7"/>
    </row>
    <row r="30707" spans="15:15" x14ac:dyDescent="0.25">
      <c r="O30707" s="7"/>
    </row>
    <row r="30708" spans="15:15" x14ac:dyDescent="0.25">
      <c r="O30708" s="7"/>
    </row>
    <row r="30709" spans="15:15" x14ac:dyDescent="0.25">
      <c r="O30709" s="7"/>
    </row>
    <row r="30710" spans="15:15" x14ac:dyDescent="0.25">
      <c r="O30710" s="7"/>
    </row>
    <row r="30711" spans="15:15" x14ac:dyDescent="0.25">
      <c r="O30711" s="7"/>
    </row>
    <row r="30712" spans="15:15" x14ac:dyDescent="0.25">
      <c r="O30712" s="7"/>
    </row>
    <row r="30713" spans="15:15" x14ac:dyDescent="0.25">
      <c r="O30713" s="7"/>
    </row>
    <row r="30714" spans="15:15" x14ac:dyDescent="0.25">
      <c r="O30714" s="7"/>
    </row>
    <row r="30715" spans="15:15" x14ac:dyDescent="0.25">
      <c r="O30715" s="7"/>
    </row>
    <row r="30716" spans="15:15" x14ac:dyDescent="0.25">
      <c r="O30716" s="7"/>
    </row>
    <row r="30717" spans="15:15" x14ac:dyDescent="0.25">
      <c r="O30717" s="7"/>
    </row>
    <row r="30718" spans="15:15" x14ac:dyDescent="0.25">
      <c r="O30718" s="7"/>
    </row>
    <row r="30719" spans="15:15" x14ac:dyDescent="0.25">
      <c r="O30719" s="7"/>
    </row>
    <row r="30720" spans="15:15" x14ac:dyDescent="0.25">
      <c r="O30720" s="7"/>
    </row>
    <row r="30721" spans="15:15" x14ac:dyDescent="0.25">
      <c r="O30721" s="7"/>
    </row>
    <row r="30722" spans="15:15" x14ac:dyDescent="0.25">
      <c r="O30722" s="7"/>
    </row>
    <row r="30723" spans="15:15" x14ac:dyDescent="0.25">
      <c r="O30723" s="7"/>
    </row>
    <row r="30724" spans="15:15" x14ac:dyDescent="0.25">
      <c r="O30724" s="7"/>
    </row>
    <row r="30725" spans="15:15" x14ac:dyDescent="0.25">
      <c r="O30725" s="7"/>
    </row>
    <row r="30726" spans="15:15" x14ac:dyDescent="0.25">
      <c r="O30726" s="7"/>
    </row>
    <row r="30727" spans="15:15" x14ac:dyDescent="0.25">
      <c r="O30727" s="7"/>
    </row>
    <row r="30728" spans="15:15" x14ac:dyDescent="0.25">
      <c r="O30728" s="7"/>
    </row>
    <row r="30729" spans="15:15" x14ac:dyDescent="0.25">
      <c r="O30729" s="7"/>
    </row>
    <row r="30730" spans="15:15" x14ac:dyDescent="0.25">
      <c r="O30730" s="7"/>
    </row>
    <row r="30731" spans="15:15" x14ac:dyDescent="0.25">
      <c r="O30731" s="7"/>
    </row>
    <row r="30732" spans="15:15" x14ac:dyDescent="0.25">
      <c r="O30732" s="7"/>
    </row>
    <row r="30733" spans="15:15" x14ac:dyDescent="0.25">
      <c r="O30733" s="7"/>
    </row>
    <row r="30734" spans="15:15" x14ac:dyDescent="0.25">
      <c r="O30734" s="7"/>
    </row>
    <row r="30735" spans="15:15" x14ac:dyDescent="0.25">
      <c r="O30735" s="7"/>
    </row>
    <row r="30736" spans="15:15" x14ac:dyDescent="0.25">
      <c r="O30736" s="7"/>
    </row>
    <row r="30737" spans="15:15" x14ac:dyDescent="0.25">
      <c r="O30737" s="7"/>
    </row>
    <row r="30738" spans="15:15" x14ac:dyDescent="0.25">
      <c r="O30738" s="7"/>
    </row>
    <row r="30739" spans="15:15" x14ac:dyDescent="0.25">
      <c r="O30739" s="7"/>
    </row>
    <row r="30740" spans="15:15" x14ac:dyDescent="0.25">
      <c r="O30740" s="7"/>
    </row>
    <row r="30741" spans="15:15" x14ac:dyDescent="0.25">
      <c r="O30741" s="7"/>
    </row>
    <row r="30742" spans="15:15" x14ac:dyDescent="0.25">
      <c r="O30742" s="7"/>
    </row>
    <row r="30743" spans="15:15" x14ac:dyDescent="0.25">
      <c r="O30743" s="7"/>
    </row>
    <row r="30744" spans="15:15" x14ac:dyDescent="0.25">
      <c r="O30744" s="7"/>
    </row>
    <row r="30745" spans="15:15" x14ac:dyDescent="0.25">
      <c r="O30745" s="7"/>
    </row>
    <row r="30746" spans="15:15" x14ac:dyDescent="0.25">
      <c r="O30746" s="7"/>
    </row>
    <row r="30747" spans="15:15" x14ac:dyDescent="0.25">
      <c r="O30747" s="7"/>
    </row>
    <row r="30748" spans="15:15" x14ac:dyDescent="0.25">
      <c r="O30748" s="7"/>
    </row>
    <row r="30749" spans="15:15" x14ac:dyDescent="0.25">
      <c r="O30749" s="7"/>
    </row>
    <row r="30750" spans="15:15" x14ac:dyDescent="0.25">
      <c r="O30750" s="7"/>
    </row>
    <row r="30751" spans="15:15" x14ac:dyDescent="0.25">
      <c r="O30751" s="7"/>
    </row>
    <row r="30752" spans="15:15" x14ac:dyDescent="0.25">
      <c r="O30752" s="7"/>
    </row>
    <row r="30753" spans="15:15" x14ac:dyDescent="0.25">
      <c r="O30753" s="7"/>
    </row>
    <row r="30754" spans="15:15" x14ac:dyDescent="0.25">
      <c r="O30754" s="7"/>
    </row>
    <row r="30755" spans="15:15" x14ac:dyDescent="0.25">
      <c r="O30755" s="7"/>
    </row>
    <row r="30756" spans="15:15" x14ac:dyDescent="0.25">
      <c r="O30756" s="7"/>
    </row>
    <row r="30757" spans="15:15" x14ac:dyDescent="0.25">
      <c r="O30757" s="7"/>
    </row>
    <row r="30758" spans="15:15" x14ac:dyDescent="0.25">
      <c r="O30758" s="7"/>
    </row>
    <row r="30759" spans="15:15" x14ac:dyDescent="0.25">
      <c r="O30759" s="7"/>
    </row>
    <row r="30760" spans="15:15" x14ac:dyDescent="0.25">
      <c r="O30760" s="7"/>
    </row>
    <row r="30761" spans="15:15" x14ac:dyDescent="0.25">
      <c r="O30761" s="7"/>
    </row>
    <row r="30762" spans="15:15" x14ac:dyDescent="0.25">
      <c r="O30762" s="7"/>
    </row>
    <row r="30763" spans="15:15" x14ac:dyDescent="0.25">
      <c r="O30763" s="7"/>
    </row>
    <row r="30764" spans="15:15" x14ac:dyDescent="0.25">
      <c r="O30764" s="7"/>
    </row>
    <row r="30765" spans="15:15" x14ac:dyDescent="0.25">
      <c r="O30765" s="7"/>
    </row>
    <row r="30766" spans="15:15" x14ac:dyDescent="0.25">
      <c r="O30766" s="7"/>
    </row>
    <row r="30767" spans="15:15" x14ac:dyDescent="0.25">
      <c r="O30767" s="7"/>
    </row>
    <row r="30768" spans="15:15" x14ac:dyDescent="0.25">
      <c r="O30768" s="7"/>
    </row>
    <row r="30769" spans="15:15" x14ac:dyDescent="0.25">
      <c r="O30769" s="7"/>
    </row>
    <row r="30770" spans="15:15" x14ac:dyDescent="0.25">
      <c r="O30770" s="7"/>
    </row>
    <row r="30771" spans="15:15" x14ac:dyDescent="0.25">
      <c r="O30771" s="7"/>
    </row>
    <row r="30772" spans="15:15" x14ac:dyDescent="0.25">
      <c r="O30772" s="7"/>
    </row>
    <row r="30773" spans="15:15" x14ac:dyDescent="0.25">
      <c r="O30773" s="7"/>
    </row>
    <row r="30774" spans="15:15" x14ac:dyDescent="0.25">
      <c r="O30774" s="7"/>
    </row>
    <row r="30775" spans="15:15" x14ac:dyDescent="0.25">
      <c r="O30775" s="7"/>
    </row>
    <row r="30776" spans="15:15" x14ac:dyDescent="0.25">
      <c r="O30776" s="7"/>
    </row>
    <row r="30777" spans="15:15" x14ac:dyDescent="0.25">
      <c r="O30777" s="7"/>
    </row>
    <row r="30778" spans="15:15" x14ac:dyDescent="0.25">
      <c r="O30778" s="7"/>
    </row>
    <row r="30779" spans="15:15" x14ac:dyDescent="0.25">
      <c r="O30779" s="7"/>
    </row>
    <row r="30780" spans="15:15" x14ac:dyDescent="0.25">
      <c r="O30780" s="7"/>
    </row>
    <row r="30781" spans="15:15" x14ac:dyDescent="0.25">
      <c r="O30781" s="7"/>
    </row>
    <row r="30782" spans="15:15" x14ac:dyDescent="0.25">
      <c r="O30782" s="7"/>
    </row>
    <row r="30783" spans="15:15" x14ac:dyDescent="0.25">
      <c r="O30783" s="7"/>
    </row>
    <row r="30784" spans="15:15" x14ac:dyDescent="0.25">
      <c r="O30784" s="7"/>
    </row>
    <row r="30785" spans="15:15" x14ac:dyDescent="0.25">
      <c r="O30785" s="7"/>
    </row>
    <row r="30786" spans="15:15" x14ac:dyDescent="0.25">
      <c r="O30786" s="7"/>
    </row>
    <row r="30787" spans="15:15" x14ac:dyDescent="0.25">
      <c r="O30787" s="7"/>
    </row>
    <row r="30788" spans="15:15" x14ac:dyDescent="0.25">
      <c r="O30788" s="7"/>
    </row>
    <row r="30789" spans="15:15" x14ac:dyDescent="0.25">
      <c r="O30789" s="7"/>
    </row>
    <row r="30790" spans="15:15" x14ac:dyDescent="0.25">
      <c r="O30790" s="7"/>
    </row>
    <row r="30791" spans="15:15" x14ac:dyDescent="0.25">
      <c r="O30791" s="7"/>
    </row>
    <row r="30792" spans="15:15" x14ac:dyDescent="0.25">
      <c r="O30792" s="7"/>
    </row>
    <row r="30793" spans="15:15" x14ac:dyDescent="0.25">
      <c r="O30793" s="7"/>
    </row>
    <row r="30794" spans="15:15" x14ac:dyDescent="0.25">
      <c r="O30794" s="7"/>
    </row>
    <row r="30795" spans="15:15" x14ac:dyDescent="0.25">
      <c r="O30795" s="7"/>
    </row>
    <row r="30796" spans="15:15" x14ac:dyDescent="0.25">
      <c r="O30796" s="7"/>
    </row>
    <row r="30797" spans="15:15" x14ac:dyDescent="0.25">
      <c r="O30797" s="7"/>
    </row>
    <row r="30798" spans="15:15" x14ac:dyDescent="0.25">
      <c r="O30798" s="7"/>
    </row>
    <row r="30799" spans="15:15" x14ac:dyDescent="0.25">
      <c r="O30799" s="7"/>
    </row>
    <row r="30800" spans="15:15" x14ac:dyDescent="0.25">
      <c r="O30800" s="7"/>
    </row>
    <row r="30801" spans="15:15" x14ac:dyDescent="0.25">
      <c r="O30801" s="7"/>
    </row>
    <row r="30802" spans="15:15" x14ac:dyDescent="0.25">
      <c r="O30802" s="7"/>
    </row>
    <row r="30803" spans="15:15" x14ac:dyDescent="0.25">
      <c r="O30803" s="7"/>
    </row>
    <row r="30804" spans="15:15" x14ac:dyDescent="0.25">
      <c r="O30804" s="7"/>
    </row>
    <row r="30805" spans="15:15" x14ac:dyDescent="0.25">
      <c r="O30805" s="7"/>
    </row>
    <row r="30806" spans="15:15" x14ac:dyDescent="0.25">
      <c r="O30806" s="7"/>
    </row>
    <row r="30807" spans="15:15" x14ac:dyDescent="0.25">
      <c r="O30807" s="7"/>
    </row>
    <row r="30808" spans="15:15" x14ac:dyDescent="0.25">
      <c r="O30808" s="7"/>
    </row>
    <row r="30809" spans="15:15" x14ac:dyDescent="0.25">
      <c r="O30809" s="7"/>
    </row>
    <row r="30810" spans="15:15" x14ac:dyDescent="0.25">
      <c r="O30810" s="7"/>
    </row>
    <row r="30811" spans="15:15" x14ac:dyDescent="0.25">
      <c r="O30811" s="7"/>
    </row>
    <row r="30812" spans="15:15" x14ac:dyDescent="0.25">
      <c r="O30812" s="7"/>
    </row>
    <row r="30813" spans="15:15" x14ac:dyDescent="0.25">
      <c r="O30813" s="7"/>
    </row>
    <row r="30814" spans="15:15" x14ac:dyDescent="0.25">
      <c r="O30814" s="7"/>
    </row>
    <row r="30815" spans="15:15" x14ac:dyDescent="0.25">
      <c r="O30815" s="7"/>
    </row>
    <row r="30816" spans="15:15" x14ac:dyDescent="0.25">
      <c r="O30816" s="7"/>
    </row>
    <row r="30817" spans="15:15" x14ac:dyDescent="0.25">
      <c r="O30817" s="7"/>
    </row>
    <row r="30818" spans="15:15" x14ac:dyDescent="0.25">
      <c r="O30818" s="7"/>
    </row>
    <row r="30819" spans="15:15" x14ac:dyDescent="0.25">
      <c r="O30819" s="7"/>
    </row>
    <row r="30820" spans="15:15" x14ac:dyDescent="0.25">
      <c r="O30820" s="7"/>
    </row>
    <row r="30821" spans="15:15" x14ac:dyDescent="0.25">
      <c r="O30821" s="7"/>
    </row>
    <row r="30822" spans="15:15" x14ac:dyDescent="0.25">
      <c r="O30822" s="7"/>
    </row>
    <row r="30823" spans="15:15" x14ac:dyDescent="0.25">
      <c r="O30823" s="7"/>
    </row>
    <row r="30824" spans="15:15" x14ac:dyDescent="0.25">
      <c r="O30824" s="7"/>
    </row>
    <row r="30825" spans="15:15" x14ac:dyDescent="0.25">
      <c r="O30825" s="7"/>
    </row>
    <row r="30826" spans="15:15" x14ac:dyDescent="0.25">
      <c r="O30826" s="7"/>
    </row>
    <row r="30827" spans="15:15" x14ac:dyDescent="0.25">
      <c r="O30827" s="7"/>
    </row>
    <row r="30828" spans="15:15" x14ac:dyDescent="0.25">
      <c r="O30828" s="7"/>
    </row>
    <row r="30829" spans="15:15" x14ac:dyDescent="0.25">
      <c r="O30829" s="7"/>
    </row>
    <row r="30830" spans="15:15" x14ac:dyDescent="0.25">
      <c r="O30830" s="7"/>
    </row>
    <row r="30831" spans="15:15" x14ac:dyDescent="0.25">
      <c r="O30831" s="7"/>
    </row>
    <row r="30832" spans="15:15" x14ac:dyDescent="0.25">
      <c r="O30832" s="7"/>
    </row>
    <row r="30833" spans="15:15" x14ac:dyDescent="0.25">
      <c r="O30833" s="7"/>
    </row>
    <row r="30834" spans="15:15" x14ac:dyDescent="0.25">
      <c r="O30834" s="7"/>
    </row>
    <row r="30835" spans="15:15" x14ac:dyDescent="0.25">
      <c r="O30835" s="7"/>
    </row>
    <row r="30836" spans="15:15" x14ac:dyDescent="0.25">
      <c r="O30836" s="7"/>
    </row>
    <row r="30837" spans="15:15" x14ac:dyDescent="0.25">
      <c r="O30837" s="7"/>
    </row>
    <row r="30838" spans="15:15" x14ac:dyDescent="0.25">
      <c r="O30838" s="7"/>
    </row>
    <row r="30839" spans="15:15" x14ac:dyDescent="0.25">
      <c r="O30839" s="7"/>
    </row>
    <row r="30840" spans="15:15" x14ac:dyDescent="0.25">
      <c r="O30840" s="7"/>
    </row>
    <row r="30841" spans="15:15" x14ac:dyDescent="0.25">
      <c r="O30841" s="7"/>
    </row>
    <row r="30842" spans="15:15" x14ac:dyDescent="0.25">
      <c r="O30842" s="7"/>
    </row>
    <row r="30843" spans="15:15" x14ac:dyDescent="0.25">
      <c r="O30843" s="7"/>
    </row>
    <row r="30844" spans="15:15" x14ac:dyDescent="0.25">
      <c r="O30844" s="7"/>
    </row>
    <row r="30845" spans="15:15" x14ac:dyDescent="0.25">
      <c r="O30845" s="7"/>
    </row>
    <row r="30846" spans="15:15" x14ac:dyDescent="0.25">
      <c r="O30846" s="7"/>
    </row>
    <row r="30847" spans="15:15" x14ac:dyDescent="0.25">
      <c r="O30847" s="7"/>
    </row>
    <row r="30848" spans="15:15" x14ac:dyDescent="0.25">
      <c r="O30848" s="7"/>
    </row>
    <row r="30849" spans="15:15" x14ac:dyDescent="0.25">
      <c r="O30849" s="7"/>
    </row>
    <row r="30850" spans="15:15" x14ac:dyDescent="0.25">
      <c r="O30850" s="7"/>
    </row>
    <row r="30851" spans="15:15" x14ac:dyDescent="0.25">
      <c r="O30851" s="7"/>
    </row>
    <row r="30852" spans="15:15" x14ac:dyDescent="0.25">
      <c r="O30852" s="7"/>
    </row>
    <row r="30853" spans="15:15" x14ac:dyDescent="0.25">
      <c r="O30853" s="7"/>
    </row>
    <row r="30854" spans="15:15" x14ac:dyDescent="0.25">
      <c r="O30854" s="7"/>
    </row>
    <row r="30855" spans="15:15" x14ac:dyDescent="0.25">
      <c r="O30855" s="7"/>
    </row>
    <row r="30856" spans="15:15" x14ac:dyDescent="0.25">
      <c r="O30856" s="7"/>
    </row>
    <row r="30857" spans="15:15" x14ac:dyDescent="0.25">
      <c r="O30857" s="7"/>
    </row>
    <row r="30858" spans="15:15" x14ac:dyDescent="0.25">
      <c r="O30858" s="7"/>
    </row>
    <row r="30859" spans="15:15" x14ac:dyDescent="0.25">
      <c r="O30859" s="7"/>
    </row>
    <row r="30860" spans="15:15" x14ac:dyDescent="0.25">
      <c r="O30860" s="7"/>
    </row>
    <row r="30861" spans="15:15" x14ac:dyDescent="0.25">
      <c r="O30861" s="7"/>
    </row>
    <row r="30862" spans="15:15" x14ac:dyDescent="0.25">
      <c r="O30862" s="7"/>
    </row>
    <row r="30863" spans="15:15" x14ac:dyDescent="0.25">
      <c r="O30863" s="7"/>
    </row>
    <row r="30864" spans="15:15" x14ac:dyDescent="0.25">
      <c r="O30864" s="7"/>
    </row>
    <row r="30865" spans="15:15" x14ac:dyDescent="0.25">
      <c r="O30865" s="7"/>
    </row>
    <row r="30890" spans="15:15" x14ac:dyDescent="0.25">
      <c r="O30890" s="7"/>
    </row>
    <row r="30891" spans="15:15" x14ac:dyDescent="0.25">
      <c r="O30891" s="7"/>
    </row>
    <row r="30892" spans="15:15" x14ac:dyDescent="0.25">
      <c r="O30892" s="7"/>
    </row>
    <row r="30893" spans="15:15" x14ac:dyDescent="0.25">
      <c r="O30893" s="7"/>
    </row>
    <row r="30894" spans="15:15" x14ac:dyDescent="0.25">
      <c r="O30894" s="7"/>
    </row>
    <row r="30895" spans="15:15" x14ac:dyDescent="0.25">
      <c r="O30895" s="7"/>
    </row>
    <row r="30896" spans="15:15" x14ac:dyDescent="0.25">
      <c r="O30896" s="7"/>
    </row>
    <row r="30897" spans="15:15" x14ac:dyDescent="0.25">
      <c r="O30897" s="7"/>
    </row>
    <row r="30898" spans="15:15" x14ac:dyDescent="0.25">
      <c r="O30898" s="7"/>
    </row>
    <row r="30899" spans="15:15" x14ac:dyDescent="0.25">
      <c r="O30899" s="7"/>
    </row>
    <row r="30900" spans="15:15" x14ac:dyDescent="0.25">
      <c r="O30900" s="7"/>
    </row>
    <row r="30901" spans="15:15" x14ac:dyDescent="0.25">
      <c r="O30901" s="7"/>
    </row>
    <row r="30902" spans="15:15" x14ac:dyDescent="0.25">
      <c r="O30902" s="7"/>
    </row>
    <row r="30903" spans="15:15" x14ac:dyDescent="0.25">
      <c r="O30903" s="7"/>
    </row>
    <row r="30904" spans="15:15" x14ac:dyDescent="0.25">
      <c r="O30904" s="7"/>
    </row>
    <row r="30905" spans="15:15" x14ac:dyDescent="0.25">
      <c r="O30905" s="7"/>
    </row>
    <row r="30906" spans="15:15" x14ac:dyDescent="0.25">
      <c r="O30906" s="7"/>
    </row>
    <row r="30907" spans="15:15" x14ac:dyDescent="0.25">
      <c r="O30907" s="7"/>
    </row>
    <row r="30908" spans="15:15" x14ac:dyDescent="0.25">
      <c r="O30908" s="7"/>
    </row>
    <row r="30909" spans="15:15" x14ac:dyDescent="0.25">
      <c r="O30909" s="7"/>
    </row>
    <row r="30910" spans="15:15" x14ac:dyDescent="0.25">
      <c r="O30910" s="7"/>
    </row>
    <row r="30911" spans="15:15" x14ac:dyDescent="0.25">
      <c r="O30911" s="7"/>
    </row>
    <row r="30912" spans="15:15" x14ac:dyDescent="0.25">
      <c r="O30912" s="7"/>
    </row>
    <row r="30913" spans="15:15" x14ac:dyDescent="0.25">
      <c r="O30913" s="7"/>
    </row>
    <row r="30914" spans="15:15" x14ac:dyDescent="0.25">
      <c r="O30914" s="7"/>
    </row>
    <row r="30915" spans="15:15" x14ac:dyDescent="0.25">
      <c r="O30915" s="7"/>
    </row>
    <row r="30916" spans="15:15" x14ac:dyDescent="0.25">
      <c r="O30916" s="7"/>
    </row>
    <row r="30917" spans="15:15" x14ac:dyDescent="0.25">
      <c r="O30917" s="7"/>
    </row>
    <row r="30918" spans="15:15" x14ac:dyDescent="0.25">
      <c r="O30918" s="7"/>
    </row>
    <row r="30919" spans="15:15" x14ac:dyDescent="0.25">
      <c r="O30919" s="7"/>
    </row>
    <row r="30920" spans="15:15" x14ac:dyDescent="0.25">
      <c r="O30920" s="7"/>
    </row>
    <row r="30921" spans="15:15" x14ac:dyDescent="0.25">
      <c r="O30921" s="7"/>
    </row>
    <row r="30922" spans="15:15" x14ac:dyDescent="0.25">
      <c r="O30922" s="7"/>
    </row>
    <row r="30923" spans="15:15" x14ac:dyDescent="0.25">
      <c r="O30923" s="7"/>
    </row>
    <row r="30924" spans="15:15" x14ac:dyDescent="0.25">
      <c r="O30924" s="7"/>
    </row>
    <row r="30925" spans="15:15" x14ac:dyDescent="0.25">
      <c r="O30925" s="7"/>
    </row>
    <row r="30926" spans="15:15" x14ac:dyDescent="0.25">
      <c r="O30926" s="7"/>
    </row>
    <row r="30927" spans="15:15" x14ac:dyDescent="0.25">
      <c r="O30927" s="7"/>
    </row>
    <row r="30928" spans="15:15" x14ac:dyDescent="0.25">
      <c r="O30928" s="7"/>
    </row>
    <row r="30929" spans="15:15" x14ac:dyDescent="0.25">
      <c r="O30929" s="7"/>
    </row>
    <row r="30930" spans="15:15" x14ac:dyDescent="0.25">
      <c r="O30930" s="7"/>
    </row>
    <row r="30931" spans="15:15" x14ac:dyDescent="0.25">
      <c r="O30931" s="7"/>
    </row>
    <row r="30932" spans="15:15" x14ac:dyDescent="0.25">
      <c r="O30932" s="7"/>
    </row>
    <row r="30933" spans="15:15" x14ac:dyDescent="0.25">
      <c r="O30933" s="7"/>
    </row>
    <row r="30934" spans="15:15" x14ac:dyDescent="0.25">
      <c r="O30934" s="7"/>
    </row>
    <row r="30935" spans="15:15" x14ac:dyDescent="0.25">
      <c r="O30935" s="7"/>
    </row>
    <row r="30936" spans="15:15" x14ac:dyDescent="0.25">
      <c r="O30936" s="7"/>
    </row>
    <row r="30937" spans="15:15" x14ac:dyDescent="0.25">
      <c r="O30937" s="7"/>
    </row>
    <row r="30938" spans="15:15" x14ac:dyDescent="0.25">
      <c r="O30938" s="7"/>
    </row>
    <row r="30939" spans="15:15" x14ac:dyDescent="0.25">
      <c r="O30939" s="7"/>
    </row>
    <row r="30940" spans="15:15" x14ac:dyDescent="0.25">
      <c r="O30940" s="7"/>
    </row>
    <row r="30941" spans="15:15" x14ac:dyDescent="0.25">
      <c r="O30941" s="7"/>
    </row>
    <row r="30942" spans="15:15" x14ac:dyDescent="0.25">
      <c r="O30942" s="7"/>
    </row>
    <row r="30943" spans="15:15" x14ac:dyDescent="0.25">
      <c r="O30943" s="7"/>
    </row>
    <row r="30944" spans="15:15" x14ac:dyDescent="0.25">
      <c r="O30944" s="7"/>
    </row>
    <row r="30945" spans="15:15" x14ac:dyDescent="0.25">
      <c r="O30945" s="7"/>
    </row>
    <row r="30946" spans="15:15" x14ac:dyDescent="0.25">
      <c r="O30946" s="7"/>
    </row>
    <row r="30947" spans="15:15" x14ac:dyDescent="0.25">
      <c r="O30947" s="7"/>
    </row>
    <row r="30948" spans="15:15" x14ac:dyDescent="0.25">
      <c r="O30948" s="7"/>
    </row>
    <row r="30949" spans="15:15" x14ac:dyDescent="0.25">
      <c r="O30949" s="7"/>
    </row>
    <row r="30950" spans="15:15" x14ac:dyDescent="0.25">
      <c r="O30950" s="7"/>
    </row>
    <row r="30951" spans="15:15" x14ac:dyDescent="0.25">
      <c r="O30951" s="7"/>
    </row>
    <row r="30952" spans="15:15" x14ac:dyDescent="0.25">
      <c r="O30952" s="7"/>
    </row>
    <row r="30953" spans="15:15" x14ac:dyDescent="0.25">
      <c r="O30953" s="7"/>
    </row>
    <row r="30954" spans="15:15" x14ac:dyDescent="0.25">
      <c r="O30954" s="7"/>
    </row>
    <row r="30955" spans="15:15" x14ac:dyDescent="0.25">
      <c r="O30955" s="7"/>
    </row>
    <row r="30956" spans="15:15" x14ac:dyDescent="0.25">
      <c r="O30956" s="7"/>
    </row>
    <row r="30957" spans="15:15" x14ac:dyDescent="0.25">
      <c r="O30957" s="7"/>
    </row>
    <row r="30958" spans="15:15" x14ac:dyDescent="0.25">
      <c r="O30958" s="7"/>
    </row>
    <row r="30959" spans="15:15" x14ac:dyDescent="0.25">
      <c r="O30959" s="7"/>
    </row>
    <row r="30960" spans="15:15" x14ac:dyDescent="0.25">
      <c r="O30960" s="7"/>
    </row>
    <row r="30961" spans="15:15" x14ac:dyDescent="0.25">
      <c r="O30961" s="7"/>
    </row>
    <row r="30962" spans="15:15" x14ac:dyDescent="0.25">
      <c r="O30962" s="7"/>
    </row>
    <row r="30963" spans="15:15" x14ac:dyDescent="0.25">
      <c r="O30963" s="7"/>
    </row>
    <row r="30964" spans="15:15" x14ac:dyDescent="0.25">
      <c r="O30964" s="7"/>
    </row>
    <row r="30965" spans="15:15" x14ac:dyDescent="0.25">
      <c r="O30965" s="7"/>
    </row>
    <row r="30966" spans="15:15" x14ac:dyDescent="0.25">
      <c r="O30966" s="7"/>
    </row>
    <row r="30967" spans="15:15" x14ac:dyDescent="0.25">
      <c r="O30967" s="7"/>
    </row>
    <row r="30968" spans="15:15" x14ac:dyDescent="0.25">
      <c r="O30968" s="7"/>
    </row>
    <row r="30969" spans="15:15" x14ac:dyDescent="0.25">
      <c r="O30969" s="7"/>
    </row>
    <row r="30970" spans="15:15" x14ac:dyDescent="0.25">
      <c r="O30970" s="7"/>
    </row>
    <row r="30971" spans="15:15" x14ac:dyDescent="0.25">
      <c r="O30971" s="7"/>
    </row>
    <row r="30972" spans="15:15" x14ac:dyDescent="0.25">
      <c r="O30972" s="7"/>
    </row>
    <row r="30973" spans="15:15" x14ac:dyDescent="0.25">
      <c r="O30973" s="7"/>
    </row>
    <row r="30974" spans="15:15" x14ac:dyDescent="0.25">
      <c r="O30974" s="7"/>
    </row>
    <row r="30975" spans="15:15" x14ac:dyDescent="0.25">
      <c r="O30975" s="7"/>
    </row>
    <row r="30976" spans="15:15" x14ac:dyDescent="0.25">
      <c r="O30976" s="7"/>
    </row>
    <row r="30977" spans="15:15" x14ac:dyDescent="0.25">
      <c r="O30977" s="7"/>
    </row>
    <row r="30978" spans="15:15" x14ac:dyDescent="0.25">
      <c r="O30978" s="7"/>
    </row>
    <row r="30979" spans="15:15" x14ac:dyDescent="0.25">
      <c r="O30979" s="7"/>
    </row>
    <row r="30980" spans="15:15" x14ac:dyDescent="0.25">
      <c r="O30980" s="7"/>
    </row>
    <row r="30981" spans="15:15" x14ac:dyDescent="0.25">
      <c r="O30981" s="7"/>
    </row>
    <row r="30982" spans="15:15" x14ac:dyDescent="0.25">
      <c r="O30982" s="7"/>
    </row>
    <row r="30983" spans="15:15" x14ac:dyDescent="0.25">
      <c r="O30983" s="7"/>
    </row>
    <row r="30984" spans="15:15" x14ac:dyDescent="0.25">
      <c r="O30984" s="7"/>
    </row>
    <row r="30985" spans="15:15" x14ac:dyDescent="0.25">
      <c r="O30985" s="7"/>
    </row>
    <row r="30986" spans="15:15" x14ac:dyDescent="0.25">
      <c r="O30986" s="7"/>
    </row>
    <row r="30987" spans="15:15" x14ac:dyDescent="0.25">
      <c r="O30987" s="7"/>
    </row>
    <row r="30988" spans="15:15" x14ac:dyDescent="0.25">
      <c r="O30988" s="7"/>
    </row>
    <row r="30989" spans="15:15" x14ac:dyDescent="0.25">
      <c r="O30989" s="7"/>
    </row>
    <row r="30990" spans="15:15" x14ac:dyDescent="0.25">
      <c r="O30990" s="7"/>
    </row>
    <row r="30991" spans="15:15" x14ac:dyDescent="0.25">
      <c r="O30991" s="7"/>
    </row>
    <row r="30992" spans="15:15" x14ac:dyDescent="0.25">
      <c r="O30992" s="7"/>
    </row>
    <row r="30993" spans="15:15" x14ac:dyDescent="0.25">
      <c r="O30993" s="7"/>
    </row>
    <row r="30994" spans="15:15" x14ac:dyDescent="0.25">
      <c r="O30994" s="7"/>
    </row>
    <row r="30995" spans="15:15" x14ac:dyDescent="0.25">
      <c r="O30995" s="7"/>
    </row>
    <row r="30996" spans="15:15" x14ac:dyDescent="0.25">
      <c r="O30996" s="7"/>
    </row>
    <row r="30997" spans="15:15" x14ac:dyDescent="0.25">
      <c r="O30997" s="7"/>
    </row>
    <row r="30998" spans="15:15" x14ac:dyDescent="0.25">
      <c r="O30998" s="7"/>
    </row>
    <row r="30999" spans="15:15" x14ac:dyDescent="0.25">
      <c r="O30999" s="7"/>
    </row>
    <row r="31000" spans="15:15" x14ac:dyDescent="0.25">
      <c r="O31000" s="7"/>
    </row>
    <row r="31001" spans="15:15" x14ac:dyDescent="0.25">
      <c r="O31001" s="7"/>
    </row>
    <row r="31002" spans="15:15" x14ac:dyDescent="0.25">
      <c r="O31002" s="7"/>
    </row>
    <row r="31003" spans="15:15" x14ac:dyDescent="0.25">
      <c r="O31003" s="7"/>
    </row>
    <row r="31004" spans="15:15" x14ac:dyDescent="0.25">
      <c r="O31004" s="7"/>
    </row>
    <row r="31005" spans="15:15" x14ac:dyDescent="0.25">
      <c r="O31005" s="7"/>
    </row>
    <row r="31006" spans="15:15" x14ac:dyDescent="0.25">
      <c r="O31006" s="7"/>
    </row>
    <row r="31007" spans="15:15" x14ac:dyDescent="0.25">
      <c r="O31007" s="7"/>
    </row>
    <row r="31008" spans="15:15" x14ac:dyDescent="0.25">
      <c r="O31008" s="7"/>
    </row>
    <row r="31009" spans="15:15" x14ac:dyDescent="0.25">
      <c r="O31009" s="7"/>
    </row>
    <row r="31010" spans="15:15" x14ac:dyDescent="0.25">
      <c r="O31010" s="7"/>
    </row>
    <row r="31011" spans="15:15" x14ac:dyDescent="0.25">
      <c r="O31011" s="7"/>
    </row>
    <row r="31012" spans="15:15" x14ac:dyDescent="0.25">
      <c r="O31012" s="7"/>
    </row>
    <row r="31013" spans="15:15" x14ac:dyDescent="0.25">
      <c r="O31013" s="7"/>
    </row>
    <row r="31014" spans="15:15" x14ac:dyDescent="0.25">
      <c r="O31014" s="7"/>
    </row>
    <row r="31015" spans="15:15" x14ac:dyDescent="0.25">
      <c r="O31015" s="7"/>
    </row>
    <row r="31016" spans="15:15" x14ac:dyDescent="0.25">
      <c r="O31016" s="7"/>
    </row>
    <row r="31017" spans="15:15" x14ac:dyDescent="0.25">
      <c r="O31017" s="7"/>
    </row>
    <row r="31018" spans="15:15" x14ac:dyDescent="0.25">
      <c r="O31018" s="7"/>
    </row>
    <row r="31019" spans="15:15" x14ac:dyDescent="0.25">
      <c r="O31019" s="7"/>
    </row>
    <row r="31020" spans="15:15" x14ac:dyDescent="0.25">
      <c r="O31020" s="7"/>
    </row>
    <row r="31021" spans="15:15" x14ac:dyDescent="0.25">
      <c r="O31021" s="7"/>
    </row>
    <row r="31022" spans="15:15" x14ac:dyDescent="0.25">
      <c r="O31022" s="7"/>
    </row>
    <row r="31023" spans="15:15" x14ac:dyDescent="0.25">
      <c r="O31023" s="7"/>
    </row>
    <row r="31024" spans="15:15" x14ac:dyDescent="0.25">
      <c r="O31024" s="7"/>
    </row>
    <row r="31025" spans="15:15" x14ac:dyDescent="0.25">
      <c r="O31025" s="7"/>
    </row>
    <row r="31026" spans="15:15" x14ac:dyDescent="0.25">
      <c r="O31026" s="7"/>
    </row>
    <row r="31027" spans="15:15" x14ac:dyDescent="0.25">
      <c r="O31027" s="7"/>
    </row>
    <row r="31028" spans="15:15" x14ac:dyDescent="0.25">
      <c r="O31028" s="7"/>
    </row>
    <row r="31029" spans="15:15" x14ac:dyDescent="0.25">
      <c r="O31029" s="7"/>
    </row>
    <row r="31030" spans="15:15" x14ac:dyDescent="0.25">
      <c r="O31030" s="7"/>
    </row>
    <row r="31031" spans="15:15" x14ac:dyDescent="0.25">
      <c r="O31031" s="7"/>
    </row>
    <row r="31032" spans="15:15" x14ac:dyDescent="0.25">
      <c r="O31032" s="7"/>
    </row>
    <row r="31033" spans="15:15" x14ac:dyDescent="0.25">
      <c r="O31033" s="7"/>
    </row>
    <row r="31034" spans="15:15" x14ac:dyDescent="0.25">
      <c r="O31034" s="7"/>
    </row>
    <row r="31035" spans="15:15" x14ac:dyDescent="0.25">
      <c r="O31035" s="7"/>
    </row>
    <row r="31036" spans="15:15" x14ac:dyDescent="0.25">
      <c r="O31036" s="7"/>
    </row>
    <row r="31037" spans="15:15" x14ac:dyDescent="0.25">
      <c r="O31037" s="7"/>
    </row>
    <row r="31038" spans="15:15" x14ac:dyDescent="0.25">
      <c r="O31038" s="7"/>
    </row>
    <row r="31039" spans="15:15" x14ac:dyDescent="0.25">
      <c r="O31039" s="7"/>
    </row>
    <row r="31040" spans="15:15" x14ac:dyDescent="0.25">
      <c r="O31040" s="7"/>
    </row>
    <row r="31041" spans="15:15" x14ac:dyDescent="0.25">
      <c r="O31041" s="7"/>
    </row>
    <row r="31042" spans="15:15" x14ac:dyDescent="0.25">
      <c r="O31042" s="7"/>
    </row>
    <row r="31043" spans="15:15" x14ac:dyDescent="0.25">
      <c r="O31043" s="7"/>
    </row>
    <row r="31044" spans="15:15" x14ac:dyDescent="0.25">
      <c r="O31044" s="7"/>
    </row>
    <row r="31045" spans="15:15" x14ac:dyDescent="0.25">
      <c r="O31045" s="7"/>
    </row>
    <row r="31046" spans="15:15" x14ac:dyDescent="0.25">
      <c r="O31046" s="7"/>
    </row>
    <row r="31047" spans="15:15" x14ac:dyDescent="0.25">
      <c r="O31047" s="7"/>
    </row>
    <row r="31048" spans="15:15" x14ac:dyDescent="0.25">
      <c r="O31048" s="7"/>
    </row>
    <row r="31049" spans="15:15" x14ac:dyDescent="0.25">
      <c r="O31049" s="7"/>
    </row>
    <row r="31050" spans="15:15" x14ac:dyDescent="0.25">
      <c r="O31050" s="7"/>
    </row>
    <row r="31051" spans="15:15" x14ac:dyDescent="0.25">
      <c r="O31051" s="7"/>
    </row>
    <row r="31052" spans="15:15" x14ac:dyDescent="0.25">
      <c r="O31052" s="7"/>
    </row>
    <row r="31053" spans="15:15" x14ac:dyDescent="0.25">
      <c r="O31053" s="7"/>
    </row>
    <row r="31054" spans="15:15" x14ac:dyDescent="0.25">
      <c r="O31054" s="7"/>
    </row>
    <row r="31055" spans="15:15" x14ac:dyDescent="0.25">
      <c r="O31055" s="7"/>
    </row>
    <row r="31056" spans="15:15" x14ac:dyDescent="0.25">
      <c r="O31056" s="7"/>
    </row>
    <row r="31057" spans="15:15" x14ac:dyDescent="0.25">
      <c r="O31057" s="7"/>
    </row>
    <row r="31058" spans="15:15" x14ac:dyDescent="0.25">
      <c r="O31058" s="7"/>
    </row>
    <row r="31059" spans="15:15" x14ac:dyDescent="0.25">
      <c r="O31059" s="7"/>
    </row>
    <row r="31060" spans="15:15" x14ac:dyDescent="0.25">
      <c r="O31060" s="7"/>
    </row>
    <row r="31061" spans="15:15" x14ac:dyDescent="0.25">
      <c r="O31061" s="7"/>
    </row>
    <row r="31062" spans="15:15" x14ac:dyDescent="0.25">
      <c r="O31062" s="7"/>
    </row>
    <row r="31063" spans="15:15" x14ac:dyDescent="0.25">
      <c r="O31063" s="7"/>
    </row>
    <row r="31064" spans="15:15" x14ac:dyDescent="0.25">
      <c r="O31064" s="7"/>
    </row>
    <row r="31065" spans="15:15" x14ac:dyDescent="0.25">
      <c r="O31065" s="7"/>
    </row>
    <row r="31066" spans="15:15" x14ac:dyDescent="0.25">
      <c r="O31066" s="7"/>
    </row>
    <row r="31067" spans="15:15" x14ac:dyDescent="0.25">
      <c r="O31067" s="7"/>
    </row>
    <row r="31068" spans="15:15" x14ac:dyDescent="0.25">
      <c r="O31068" s="7"/>
    </row>
    <row r="31069" spans="15:15" x14ac:dyDescent="0.25">
      <c r="O31069" s="7"/>
    </row>
    <row r="31070" spans="15:15" x14ac:dyDescent="0.25">
      <c r="O31070" s="7"/>
    </row>
    <row r="31071" spans="15:15" x14ac:dyDescent="0.25">
      <c r="O31071" s="7"/>
    </row>
    <row r="31072" spans="15:15" x14ac:dyDescent="0.25">
      <c r="O31072" s="7"/>
    </row>
    <row r="31073" spans="15:15" x14ac:dyDescent="0.25">
      <c r="O31073" s="7"/>
    </row>
    <row r="31074" spans="15:15" x14ac:dyDescent="0.25">
      <c r="O31074" s="7"/>
    </row>
    <row r="31075" spans="15:15" x14ac:dyDescent="0.25">
      <c r="O31075" s="7"/>
    </row>
    <row r="31076" spans="15:15" x14ac:dyDescent="0.25">
      <c r="O31076" s="7"/>
    </row>
    <row r="31077" spans="15:15" x14ac:dyDescent="0.25">
      <c r="O31077" s="7"/>
    </row>
    <row r="31078" spans="15:15" x14ac:dyDescent="0.25">
      <c r="O31078" s="7"/>
    </row>
    <row r="31079" spans="15:15" x14ac:dyDescent="0.25">
      <c r="O31079" s="7"/>
    </row>
    <row r="31080" spans="15:15" x14ac:dyDescent="0.25">
      <c r="O31080" s="7"/>
    </row>
    <row r="31081" spans="15:15" x14ac:dyDescent="0.25">
      <c r="O31081" s="7"/>
    </row>
    <row r="31082" spans="15:15" x14ac:dyDescent="0.25">
      <c r="O31082" s="7"/>
    </row>
    <row r="31083" spans="15:15" x14ac:dyDescent="0.25">
      <c r="O31083" s="7"/>
    </row>
    <row r="31084" spans="15:15" x14ac:dyDescent="0.25">
      <c r="O31084" s="7"/>
    </row>
    <row r="31085" spans="15:15" x14ac:dyDescent="0.25">
      <c r="O31085" s="7"/>
    </row>
    <row r="31086" spans="15:15" x14ac:dyDescent="0.25">
      <c r="O31086" s="7"/>
    </row>
    <row r="31087" spans="15:15" x14ac:dyDescent="0.25">
      <c r="O31087" s="7"/>
    </row>
    <row r="31088" spans="15:15" x14ac:dyDescent="0.25">
      <c r="O31088" s="7"/>
    </row>
    <row r="31089" spans="15:15" x14ac:dyDescent="0.25">
      <c r="O31089" s="7"/>
    </row>
    <row r="31090" spans="15:15" x14ac:dyDescent="0.25">
      <c r="O31090" s="7"/>
    </row>
    <row r="31091" spans="15:15" x14ac:dyDescent="0.25">
      <c r="O31091" s="7"/>
    </row>
    <row r="31092" spans="15:15" x14ac:dyDescent="0.25">
      <c r="O31092" s="7"/>
    </row>
    <row r="31093" spans="15:15" x14ac:dyDescent="0.25">
      <c r="O31093" s="7"/>
    </row>
    <row r="31094" spans="15:15" x14ac:dyDescent="0.25">
      <c r="O31094" s="7"/>
    </row>
    <row r="31095" spans="15:15" x14ac:dyDescent="0.25">
      <c r="O31095" s="7"/>
    </row>
    <row r="31096" spans="15:15" x14ac:dyDescent="0.25">
      <c r="O31096" s="7"/>
    </row>
    <row r="31097" spans="15:15" x14ac:dyDescent="0.25">
      <c r="O31097" s="7"/>
    </row>
    <row r="31098" spans="15:15" x14ac:dyDescent="0.25">
      <c r="O31098" s="7"/>
    </row>
    <row r="31099" spans="15:15" x14ac:dyDescent="0.25">
      <c r="O31099" s="7"/>
    </row>
    <row r="31100" spans="15:15" x14ac:dyDescent="0.25">
      <c r="O31100" s="7"/>
    </row>
    <row r="31101" spans="15:15" x14ac:dyDescent="0.25">
      <c r="O31101" s="7"/>
    </row>
    <row r="31102" spans="15:15" x14ac:dyDescent="0.25">
      <c r="O31102" s="7"/>
    </row>
    <row r="31103" spans="15:15" x14ac:dyDescent="0.25">
      <c r="O31103" s="7"/>
    </row>
    <row r="31104" spans="15:15" x14ac:dyDescent="0.25">
      <c r="O31104" s="7"/>
    </row>
    <row r="31105" spans="15:15" x14ac:dyDescent="0.25">
      <c r="O31105" s="7"/>
    </row>
    <row r="31106" spans="15:15" x14ac:dyDescent="0.25">
      <c r="O31106" s="7"/>
    </row>
    <row r="31107" spans="15:15" x14ac:dyDescent="0.25">
      <c r="O31107" s="7"/>
    </row>
    <row r="31108" spans="15:15" x14ac:dyDescent="0.25">
      <c r="O31108" s="7"/>
    </row>
    <row r="31109" spans="15:15" x14ac:dyDescent="0.25">
      <c r="O31109" s="7"/>
    </row>
    <row r="31110" spans="15:15" x14ac:dyDescent="0.25">
      <c r="O31110" s="7"/>
    </row>
    <row r="31111" spans="15:15" x14ac:dyDescent="0.25">
      <c r="O31111" s="7"/>
    </row>
    <row r="31112" spans="15:15" x14ac:dyDescent="0.25">
      <c r="O31112" s="7"/>
    </row>
    <row r="31113" spans="15:15" x14ac:dyDescent="0.25">
      <c r="O31113" s="7"/>
    </row>
    <row r="31114" spans="15:15" x14ac:dyDescent="0.25">
      <c r="O31114" s="7"/>
    </row>
    <row r="31115" spans="15:15" x14ac:dyDescent="0.25">
      <c r="O31115" s="7"/>
    </row>
    <row r="31116" spans="15:15" x14ac:dyDescent="0.25">
      <c r="O31116" s="7"/>
    </row>
    <row r="31117" spans="15:15" x14ac:dyDescent="0.25">
      <c r="O31117" s="7"/>
    </row>
    <row r="31118" spans="15:15" x14ac:dyDescent="0.25">
      <c r="O31118" s="7"/>
    </row>
    <row r="31119" spans="15:15" x14ac:dyDescent="0.25">
      <c r="O31119" s="7"/>
    </row>
    <row r="31120" spans="15:15" x14ac:dyDescent="0.25">
      <c r="O31120" s="7"/>
    </row>
    <row r="31121" spans="15:15" x14ac:dyDescent="0.25">
      <c r="O31121" s="7"/>
    </row>
    <row r="31122" spans="15:15" x14ac:dyDescent="0.25">
      <c r="O31122" s="7"/>
    </row>
    <row r="31123" spans="15:15" x14ac:dyDescent="0.25">
      <c r="O31123" s="7"/>
    </row>
    <row r="31124" spans="15:15" x14ac:dyDescent="0.25">
      <c r="O31124" s="7"/>
    </row>
    <row r="31125" spans="15:15" x14ac:dyDescent="0.25">
      <c r="O31125" s="7"/>
    </row>
    <row r="31126" spans="15:15" x14ac:dyDescent="0.25">
      <c r="O31126" s="7"/>
    </row>
    <row r="31127" spans="15:15" x14ac:dyDescent="0.25">
      <c r="O31127" s="7"/>
    </row>
    <row r="31128" spans="15:15" x14ac:dyDescent="0.25">
      <c r="O31128" s="7"/>
    </row>
    <row r="31129" spans="15:15" x14ac:dyDescent="0.25">
      <c r="O31129" s="7"/>
    </row>
    <row r="31154" spans="15:15" x14ac:dyDescent="0.25">
      <c r="O31154" s="7"/>
    </row>
    <row r="31155" spans="15:15" x14ac:dyDescent="0.25">
      <c r="O31155" s="7"/>
    </row>
    <row r="31156" spans="15:15" x14ac:dyDescent="0.25">
      <c r="O31156" s="7"/>
    </row>
    <row r="31157" spans="15:15" x14ac:dyDescent="0.25">
      <c r="O31157" s="7"/>
    </row>
    <row r="31158" spans="15:15" x14ac:dyDescent="0.25">
      <c r="O31158" s="7"/>
    </row>
    <row r="31159" spans="15:15" x14ac:dyDescent="0.25">
      <c r="O31159" s="7"/>
    </row>
    <row r="31160" spans="15:15" x14ac:dyDescent="0.25">
      <c r="O31160" s="7"/>
    </row>
    <row r="31161" spans="15:15" x14ac:dyDescent="0.25">
      <c r="O31161" s="7"/>
    </row>
    <row r="31162" spans="15:15" x14ac:dyDescent="0.25">
      <c r="O31162" s="7"/>
    </row>
    <row r="31163" spans="15:15" x14ac:dyDescent="0.25">
      <c r="O31163" s="7"/>
    </row>
    <row r="31164" spans="15:15" x14ac:dyDescent="0.25">
      <c r="O31164" s="7"/>
    </row>
    <row r="31165" spans="15:15" x14ac:dyDescent="0.25">
      <c r="O31165" s="7"/>
    </row>
    <row r="31166" spans="15:15" x14ac:dyDescent="0.25">
      <c r="O31166" s="7"/>
    </row>
    <row r="31167" spans="15:15" x14ac:dyDescent="0.25">
      <c r="O31167" s="7"/>
    </row>
    <row r="31168" spans="15:15" x14ac:dyDescent="0.25">
      <c r="O31168" s="7"/>
    </row>
    <row r="31169" spans="15:15" x14ac:dyDescent="0.25">
      <c r="O31169" s="7"/>
    </row>
    <row r="31170" spans="15:15" x14ac:dyDescent="0.25">
      <c r="O31170" s="7"/>
    </row>
    <row r="31171" spans="15:15" x14ac:dyDescent="0.25">
      <c r="O31171" s="7"/>
    </row>
    <row r="31172" spans="15:15" x14ac:dyDescent="0.25">
      <c r="O31172" s="7"/>
    </row>
    <row r="31173" spans="15:15" x14ac:dyDescent="0.25">
      <c r="O31173" s="7"/>
    </row>
    <row r="31174" spans="15:15" x14ac:dyDescent="0.25">
      <c r="O31174" s="7"/>
    </row>
    <row r="31175" spans="15:15" x14ac:dyDescent="0.25">
      <c r="O31175" s="7"/>
    </row>
    <row r="31176" spans="15:15" x14ac:dyDescent="0.25">
      <c r="O31176" s="7"/>
    </row>
    <row r="31177" spans="15:15" x14ac:dyDescent="0.25">
      <c r="O31177" s="7"/>
    </row>
    <row r="31178" spans="15:15" x14ac:dyDescent="0.25">
      <c r="O31178" s="7"/>
    </row>
    <row r="31179" spans="15:15" x14ac:dyDescent="0.25">
      <c r="O31179" s="7"/>
    </row>
    <row r="31180" spans="15:15" x14ac:dyDescent="0.25">
      <c r="O31180" s="7"/>
    </row>
    <row r="31181" spans="15:15" x14ac:dyDescent="0.25">
      <c r="O31181" s="7"/>
    </row>
    <row r="31182" spans="15:15" x14ac:dyDescent="0.25">
      <c r="O31182" s="7"/>
    </row>
    <row r="31183" spans="15:15" x14ac:dyDescent="0.25">
      <c r="O31183" s="7"/>
    </row>
    <row r="31184" spans="15:15" x14ac:dyDescent="0.25">
      <c r="O31184" s="7"/>
    </row>
    <row r="31185" spans="15:15" x14ac:dyDescent="0.25">
      <c r="O31185" s="7"/>
    </row>
    <row r="31186" spans="15:15" x14ac:dyDescent="0.25">
      <c r="O31186" s="7"/>
    </row>
    <row r="31187" spans="15:15" x14ac:dyDescent="0.25">
      <c r="O31187" s="7"/>
    </row>
    <row r="31188" spans="15:15" x14ac:dyDescent="0.25">
      <c r="O31188" s="7"/>
    </row>
    <row r="31189" spans="15:15" x14ac:dyDescent="0.25">
      <c r="O31189" s="7"/>
    </row>
    <row r="31190" spans="15:15" x14ac:dyDescent="0.25">
      <c r="O31190" s="7"/>
    </row>
    <row r="31191" spans="15:15" x14ac:dyDescent="0.25">
      <c r="O31191" s="7"/>
    </row>
    <row r="31192" spans="15:15" x14ac:dyDescent="0.25">
      <c r="O31192" s="7"/>
    </row>
    <row r="31193" spans="15:15" x14ac:dyDescent="0.25">
      <c r="O31193" s="7"/>
    </row>
    <row r="31194" spans="15:15" x14ac:dyDescent="0.25">
      <c r="O31194" s="7"/>
    </row>
    <row r="31195" spans="15:15" x14ac:dyDescent="0.25">
      <c r="O31195" s="7"/>
    </row>
    <row r="31196" spans="15:15" x14ac:dyDescent="0.25">
      <c r="O31196" s="7"/>
    </row>
    <row r="31197" spans="15:15" x14ac:dyDescent="0.25">
      <c r="O31197" s="7"/>
    </row>
    <row r="31198" spans="15:15" x14ac:dyDescent="0.25">
      <c r="O31198" s="7"/>
    </row>
    <row r="31199" spans="15:15" x14ac:dyDescent="0.25">
      <c r="O31199" s="7"/>
    </row>
    <row r="31200" spans="15:15" x14ac:dyDescent="0.25">
      <c r="O31200" s="7"/>
    </row>
    <row r="31201" spans="15:15" x14ac:dyDescent="0.25">
      <c r="O31201" s="7"/>
    </row>
    <row r="31202" spans="15:15" x14ac:dyDescent="0.25">
      <c r="O31202" s="7"/>
    </row>
    <row r="31203" spans="15:15" x14ac:dyDescent="0.25">
      <c r="O31203" s="7"/>
    </row>
    <row r="31204" spans="15:15" x14ac:dyDescent="0.25">
      <c r="O31204" s="7"/>
    </row>
    <row r="31205" spans="15:15" x14ac:dyDescent="0.25">
      <c r="O31205" s="7"/>
    </row>
    <row r="31206" spans="15:15" x14ac:dyDescent="0.25">
      <c r="O31206" s="7"/>
    </row>
    <row r="31207" spans="15:15" x14ac:dyDescent="0.25">
      <c r="O31207" s="7"/>
    </row>
    <row r="31208" spans="15:15" x14ac:dyDescent="0.25">
      <c r="O31208" s="7"/>
    </row>
    <row r="31209" spans="15:15" x14ac:dyDescent="0.25">
      <c r="O31209" s="7"/>
    </row>
    <row r="31210" spans="15:15" x14ac:dyDescent="0.25">
      <c r="O31210" s="7"/>
    </row>
    <row r="31211" spans="15:15" x14ac:dyDescent="0.25">
      <c r="O31211" s="7"/>
    </row>
    <row r="31212" spans="15:15" x14ac:dyDescent="0.25">
      <c r="O31212" s="7"/>
    </row>
    <row r="31213" spans="15:15" x14ac:dyDescent="0.25">
      <c r="O31213" s="7"/>
    </row>
    <row r="31214" spans="15:15" x14ac:dyDescent="0.25">
      <c r="O31214" s="7"/>
    </row>
    <row r="31215" spans="15:15" x14ac:dyDescent="0.25">
      <c r="O31215" s="7"/>
    </row>
    <row r="31216" spans="15:15" x14ac:dyDescent="0.25">
      <c r="O31216" s="7"/>
    </row>
    <row r="31217" spans="15:15" x14ac:dyDescent="0.25">
      <c r="O31217" s="7"/>
    </row>
    <row r="31218" spans="15:15" x14ac:dyDescent="0.25">
      <c r="O31218" s="7"/>
    </row>
    <row r="31219" spans="15:15" x14ac:dyDescent="0.25">
      <c r="O31219" s="7"/>
    </row>
    <row r="31220" spans="15:15" x14ac:dyDescent="0.25">
      <c r="O31220" s="7"/>
    </row>
    <row r="31221" spans="15:15" x14ac:dyDescent="0.25">
      <c r="O31221" s="7"/>
    </row>
    <row r="31222" spans="15:15" x14ac:dyDescent="0.25">
      <c r="O31222" s="7"/>
    </row>
    <row r="31223" spans="15:15" x14ac:dyDescent="0.25">
      <c r="O31223" s="7"/>
    </row>
    <row r="31224" spans="15:15" x14ac:dyDescent="0.25">
      <c r="O31224" s="7"/>
    </row>
    <row r="31225" spans="15:15" x14ac:dyDescent="0.25">
      <c r="O31225" s="7"/>
    </row>
    <row r="31226" spans="15:15" x14ac:dyDescent="0.25">
      <c r="O31226" s="7"/>
    </row>
    <row r="31227" spans="15:15" x14ac:dyDescent="0.25">
      <c r="O31227" s="7"/>
    </row>
    <row r="31228" spans="15:15" x14ac:dyDescent="0.25">
      <c r="O31228" s="7"/>
    </row>
    <row r="31229" spans="15:15" x14ac:dyDescent="0.25">
      <c r="O31229" s="7"/>
    </row>
    <row r="31230" spans="15:15" x14ac:dyDescent="0.25">
      <c r="O31230" s="7"/>
    </row>
    <row r="31231" spans="15:15" x14ac:dyDescent="0.25">
      <c r="O31231" s="7"/>
    </row>
    <row r="31232" spans="15:15" x14ac:dyDescent="0.25">
      <c r="O31232" s="7"/>
    </row>
    <row r="31233" spans="15:15" x14ac:dyDescent="0.25">
      <c r="O31233" s="7"/>
    </row>
    <row r="31234" spans="15:15" x14ac:dyDescent="0.25">
      <c r="O31234" s="7"/>
    </row>
    <row r="31235" spans="15:15" x14ac:dyDescent="0.25">
      <c r="O31235" s="7"/>
    </row>
    <row r="31236" spans="15:15" x14ac:dyDescent="0.25">
      <c r="O31236" s="7"/>
    </row>
    <row r="31237" spans="15:15" x14ac:dyDescent="0.25">
      <c r="O31237" s="7"/>
    </row>
    <row r="31238" spans="15:15" x14ac:dyDescent="0.25">
      <c r="O31238" s="7"/>
    </row>
    <row r="31239" spans="15:15" x14ac:dyDescent="0.25">
      <c r="O31239" s="7"/>
    </row>
    <row r="31240" spans="15:15" x14ac:dyDescent="0.25">
      <c r="O31240" s="7"/>
    </row>
    <row r="31241" spans="15:15" x14ac:dyDescent="0.25">
      <c r="O31241" s="7"/>
    </row>
    <row r="31242" spans="15:15" x14ac:dyDescent="0.25">
      <c r="O31242" s="7"/>
    </row>
    <row r="31243" spans="15:15" x14ac:dyDescent="0.25">
      <c r="O31243" s="7"/>
    </row>
    <row r="31244" spans="15:15" x14ac:dyDescent="0.25">
      <c r="O31244" s="7"/>
    </row>
    <row r="31245" spans="15:15" x14ac:dyDescent="0.25">
      <c r="O31245" s="7"/>
    </row>
    <row r="31246" spans="15:15" x14ac:dyDescent="0.25">
      <c r="O31246" s="7"/>
    </row>
    <row r="31247" spans="15:15" x14ac:dyDescent="0.25">
      <c r="O31247" s="7"/>
    </row>
    <row r="31248" spans="15:15" x14ac:dyDescent="0.25">
      <c r="O31248" s="7"/>
    </row>
    <row r="31249" spans="15:15" x14ac:dyDescent="0.25">
      <c r="O31249" s="7"/>
    </row>
    <row r="31250" spans="15:15" x14ac:dyDescent="0.25">
      <c r="O31250" s="7"/>
    </row>
    <row r="31251" spans="15:15" x14ac:dyDescent="0.25">
      <c r="O31251" s="7"/>
    </row>
    <row r="31252" spans="15:15" x14ac:dyDescent="0.25">
      <c r="O31252" s="7"/>
    </row>
    <row r="31253" spans="15:15" x14ac:dyDescent="0.25">
      <c r="O31253" s="7"/>
    </row>
    <row r="31254" spans="15:15" x14ac:dyDescent="0.25">
      <c r="O31254" s="7"/>
    </row>
    <row r="31255" spans="15:15" x14ac:dyDescent="0.25">
      <c r="O31255" s="7"/>
    </row>
    <row r="31256" spans="15:15" x14ac:dyDescent="0.25">
      <c r="O31256" s="7"/>
    </row>
    <row r="31257" spans="15:15" x14ac:dyDescent="0.25">
      <c r="O31257" s="7"/>
    </row>
    <row r="31258" spans="15:15" x14ac:dyDescent="0.25">
      <c r="O31258" s="7"/>
    </row>
    <row r="31259" spans="15:15" x14ac:dyDescent="0.25">
      <c r="O31259" s="7"/>
    </row>
    <row r="31260" spans="15:15" x14ac:dyDescent="0.25">
      <c r="O31260" s="7"/>
    </row>
    <row r="31261" spans="15:15" x14ac:dyDescent="0.25">
      <c r="O31261" s="7"/>
    </row>
    <row r="31262" spans="15:15" x14ac:dyDescent="0.25">
      <c r="O31262" s="7"/>
    </row>
    <row r="31263" spans="15:15" x14ac:dyDescent="0.25">
      <c r="O31263" s="7"/>
    </row>
    <row r="31264" spans="15:15" x14ac:dyDescent="0.25">
      <c r="O31264" s="7"/>
    </row>
    <row r="31265" spans="15:15" x14ac:dyDescent="0.25">
      <c r="O31265" s="7"/>
    </row>
    <row r="31266" spans="15:15" x14ac:dyDescent="0.25">
      <c r="O31266" s="7"/>
    </row>
    <row r="31267" spans="15:15" x14ac:dyDescent="0.25">
      <c r="O31267" s="7"/>
    </row>
    <row r="31268" spans="15:15" x14ac:dyDescent="0.25">
      <c r="O31268" s="7"/>
    </row>
    <row r="31269" spans="15:15" x14ac:dyDescent="0.25">
      <c r="O31269" s="7"/>
    </row>
    <row r="31270" spans="15:15" x14ac:dyDescent="0.25">
      <c r="O31270" s="7"/>
    </row>
    <row r="31271" spans="15:15" x14ac:dyDescent="0.25">
      <c r="O31271" s="7"/>
    </row>
    <row r="31272" spans="15:15" x14ac:dyDescent="0.25">
      <c r="O31272" s="7"/>
    </row>
    <row r="31273" spans="15:15" x14ac:dyDescent="0.25">
      <c r="O31273" s="7"/>
    </row>
    <row r="31274" spans="15:15" x14ac:dyDescent="0.25">
      <c r="O31274" s="7"/>
    </row>
    <row r="31275" spans="15:15" x14ac:dyDescent="0.25">
      <c r="O31275" s="7"/>
    </row>
    <row r="31276" spans="15:15" x14ac:dyDescent="0.25">
      <c r="O31276" s="7"/>
    </row>
    <row r="31277" spans="15:15" x14ac:dyDescent="0.25">
      <c r="O31277" s="7"/>
    </row>
    <row r="31278" spans="15:15" x14ac:dyDescent="0.25">
      <c r="O31278" s="7"/>
    </row>
    <row r="31279" spans="15:15" x14ac:dyDescent="0.25">
      <c r="O31279" s="7"/>
    </row>
    <row r="31280" spans="15:15" x14ac:dyDescent="0.25">
      <c r="O31280" s="7"/>
    </row>
    <row r="31281" spans="15:15" x14ac:dyDescent="0.25">
      <c r="O31281" s="7"/>
    </row>
    <row r="31282" spans="15:15" x14ac:dyDescent="0.25">
      <c r="O31282" s="7"/>
    </row>
    <row r="31283" spans="15:15" x14ac:dyDescent="0.25">
      <c r="O31283" s="7"/>
    </row>
    <row r="31284" spans="15:15" x14ac:dyDescent="0.25">
      <c r="O31284" s="7"/>
    </row>
    <row r="31285" spans="15:15" x14ac:dyDescent="0.25">
      <c r="O31285" s="7"/>
    </row>
    <row r="31286" spans="15:15" x14ac:dyDescent="0.25">
      <c r="O31286" s="7"/>
    </row>
    <row r="31287" spans="15:15" x14ac:dyDescent="0.25">
      <c r="O31287" s="7"/>
    </row>
    <row r="31288" spans="15:15" x14ac:dyDescent="0.25">
      <c r="O31288" s="7"/>
    </row>
    <row r="31289" spans="15:15" x14ac:dyDescent="0.25">
      <c r="O31289" s="7"/>
    </row>
    <row r="31290" spans="15:15" x14ac:dyDescent="0.25">
      <c r="O31290" s="7"/>
    </row>
    <row r="31291" spans="15:15" x14ac:dyDescent="0.25">
      <c r="O31291" s="7"/>
    </row>
    <row r="31292" spans="15:15" x14ac:dyDescent="0.25">
      <c r="O31292" s="7"/>
    </row>
    <row r="31293" spans="15:15" x14ac:dyDescent="0.25">
      <c r="O31293" s="7"/>
    </row>
    <row r="31294" spans="15:15" x14ac:dyDescent="0.25">
      <c r="O31294" s="7"/>
    </row>
    <row r="31295" spans="15:15" x14ac:dyDescent="0.25">
      <c r="O31295" s="7"/>
    </row>
    <row r="31296" spans="15:15" x14ac:dyDescent="0.25">
      <c r="O31296" s="7"/>
    </row>
    <row r="31297" spans="15:15" x14ac:dyDescent="0.25">
      <c r="O31297" s="7"/>
    </row>
    <row r="31298" spans="15:15" x14ac:dyDescent="0.25">
      <c r="O31298" s="7"/>
    </row>
    <row r="31299" spans="15:15" x14ac:dyDescent="0.25">
      <c r="O31299" s="7"/>
    </row>
    <row r="31300" spans="15:15" x14ac:dyDescent="0.25">
      <c r="O31300" s="7"/>
    </row>
    <row r="31301" spans="15:15" x14ac:dyDescent="0.25">
      <c r="O31301" s="7"/>
    </row>
    <row r="31302" spans="15:15" x14ac:dyDescent="0.25">
      <c r="O31302" s="7"/>
    </row>
    <row r="31303" spans="15:15" x14ac:dyDescent="0.25">
      <c r="O31303" s="7"/>
    </row>
    <row r="31304" spans="15:15" x14ac:dyDescent="0.25">
      <c r="O31304" s="7"/>
    </row>
    <row r="31305" spans="15:15" x14ac:dyDescent="0.25">
      <c r="O31305" s="7"/>
    </row>
    <row r="31306" spans="15:15" x14ac:dyDescent="0.25">
      <c r="O31306" s="7"/>
    </row>
    <row r="31307" spans="15:15" x14ac:dyDescent="0.25">
      <c r="O31307" s="7"/>
    </row>
    <row r="31308" spans="15:15" x14ac:dyDescent="0.25">
      <c r="O31308" s="7"/>
    </row>
    <row r="31309" spans="15:15" x14ac:dyDescent="0.25">
      <c r="O31309" s="7"/>
    </row>
    <row r="31310" spans="15:15" x14ac:dyDescent="0.25">
      <c r="O31310" s="7"/>
    </row>
    <row r="31311" spans="15:15" x14ac:dyDescent="0.25">
      <c r="O31311" s="7"/>
    </row>
    <row r="31312" spans="15:15" x14ac:dyDescent="0.25">
      <c r="O31312" s="7"/>
    </row>
    <row r="31313" spans="15:15" x14ac:dyDescent="0.25">
      <c r="O31313" s="7"/>
    </row>
    <row r="31314" spans="15:15" x14ac:dyDescent="0.25">
      <c r="O31314" s="7"/>
    </row>
    <row r="31315" spans="15:15" x14ac:dyDescent="0.25">
      <c r="O31315" s="7"/>
    </row>
    <row r="31316" spans="15:15" x14ac:dyDescent="0.25">
      <c r="O31316" s="7"/>
    </row>
    <row r="31317" spans="15:15" x14ac:dyDescent="0.25">
      <c r="O31317" s="7"/>
    </row>
    <row r="31318" spans="15:15" x14ac:dyDescent="0.25">
      <c r="O31318" s="7"/>
    </row>
    <row r="31319" spans="15:15" x14ac:dyDescent="0.25">
      <c r="O31319" s="7"/>
    </row>
    <row r="31320" spans="15:15" x14ac:dyDescent="0.25">
      <c r="O31320" s="7"/>
    </row>
    <row r="31321" spans="15:15" x14ac:dyDescent="0.25">
      <c r="O31321" s="7"/>
    </row>
    <row r="31322" spans="15:15" x14ac:dyDescent="0.25">
      <c r="O31322" s="7"/>
    </row>
    <row r="31323" spans="15:15" x14ac:dyDescent="0.25">
      <c r="O31323" s="7"/>
    </row>
    <row r="31324" spans="15:15" x14ac:dyDescent="0.25">
      <c r="O31324" s="7"/>
    </row>
    <row r="31325" spans="15:15" x14ac:dyDescent="0.25">
      <c r="O31325" s="7"/>
    </row>
    <row r="31326" spans="15:15" x14ac:dyDescent="0.25">
      <c r="O31326" s="7"/>
    </row>
    <row r="31327" spans="15:15" x14ac:dyDescent="0.25">
      <c r="O31327" s="7"/>
    </row>
    <row r="31328" spans="15:15" x14ac:dyDescent="0.25">
      <c r="O31328" s="7"/>
    </row>
    <row r="31329" spans="15:15" x14ac:dyDescent="0.25">
      <c r="O31329" s="7"/>
    </row>
    <row r="31330" spans="15:15" x14ac:dyDescent="0.25">
      <c r="O31330" s="7"/>
    </row>
    <row r="31331" spans="15:15" x14ac:dyDescent="0.25">
      <c r="O31331" s="7"/>
    </row>
    <row r="31332" spans="15:15" x14ac:dyDescent="0.25">
      <c r="O31332" s="7"/>
    </row>
    <row r="31333" spans="15:15" x14ac:dyDescent="0.25">
      <c r="O31333" s="7"/>
    </row>
    <row r="31334" spans="15:15" x14ac:dyDescent="0.25">
      <c r="O31334" s="7"/>
    </row>
    <row r="31335" spans="15:15" x14ac:dyDescent="0.25">
      <c r="O31335" s="7"/>
    </row>
    <row r="31336" spans="15:15" x14ac:dyDescent="0.25">
      <c r="O31336" s="7"/>
    </row>
    <row r="31337" spans="15:15" x14ac:dyDescent="0.25">
      <c r="O31337" s="7"/>
    </row>
    <row r="31338" spans="15:15" x14ac:dyDescent="0.25">
      <c r="O31338" s="7"/>
    </row>
    <row r="31339" spans="15:15" x14ac:dyDescent="0.25">
      <c r="O31339" s="7"/>
    </row>
    <row r="31340" spans="15:15" x14ac:dyDescent="0.25">
      <c r="O31340" s="7"/>
    </row>
    <row r="31341" spans="15:15" x14ac:dyDescent="0.25">
      <c r="O31341" s="7"/>
    </row>
    <row r="31342" spans="15:15" x14ac:dyDescent="0.25">
      <c r="O31342" s="7"/>
    </row>
    <row r="31343" spans="15:15" x14ac:dyDescent="0.25">
      <c r="O31343" s="7"/>
    </row>
    <row r="31344" spans="15:15" x14ac:dyDescent="0.25">
      <c r="O31344" s="7"/>
    </row>
    <row r="31345" spans="15:15" x14ac:dyDescent="0.25">
      <c r="O31345" s="7"/>
    </row>
    <row r="31346" spans="15:15" x14ac:dyDescent="0.25">
      <c r="O31346" s="7"/>
    </row>
    <row r="31347" spans="15:15" x14ac:dyDescent="0.25">
      <c r="O31347" s="7"/>
    </row>
    <row r="31348" spans="15:15" x14ac:dyDescent="0.25">
      <c r="O31348" s="7"/>
    </row>
    <row r="31349" spans="15:15" x14ac:dyDescent="0.25">
      <c r="O31349" s="7"/>
    </row>
    <row r="31350" spans="15:15" x14ac:dyDescent="0.25">
      <c r="O31350" s="7"/>
    </row>
    <row r="31351" spans="15:15" x14ac:dyDescent="0.25">
      <c r="O31351" s="7"/>
    </row>
    <row r="31352" spans="15:15" x14ac:dyDescent="0.25">
      <c r="O31352" s="7"/>
    </row>
    <row r="31353" spans="15:15" x14ac:dyDescent="0.25">
      <c r="O31353" s="7"/>
    </row>
    <row r="31354" spans="15:15" x14ac:dyDescent="0.25">
      <c r="O31354" s="7"/>
    </row>
    <row r="31355" spans="15:15" x14ac:dyDescent="0.25">
      <c r="O31355" s="7"/>
    </row>
    <row r="31356" spans="15:15" x14ac:dyDescent="0.25">
      <c r="O31356" s="7"/>
    </row>
    <row r="31357" spans="15:15" x14ac:dyDescent="0.25">
      <c r="O31357" s="7"/>
    </row>
    <row r="31358" spans="15:15" x14ac:dyDescent="0.25">
      <c r="O31358" s="7"/>
    </row>
    <row r="31359" spans="15:15" x14ac:dyDescent="0.25">
      <c r="O31359" s="7"/>
    </row>
    <row r="31360" spans="15:15" x14ac:dyDescent="0.25">
      <c r="O31360" s="7"/>
    </row>
    <row r="31361" spans="15:15" x14ac:dyDescent="0.25">
      <c r="O31361" s="7"/>
    </row>
    <row r="31362" spans="15:15" x14ac:dyDescent="0.25">
      <c r="O31362" s="7"/>
    </row>
    <row r="31363" spans="15:15" x14ac:dyDescent="0.25">
      <c r="O31363" s="7"/>
    </row>
    <row r="31364" spans="15:15" x14ac:dyDescent="0.25">
      <c r="O31364" s="7"/>
    </row>
    <row r="31365" spans="15:15" x14ac:dyDescent="0.25">
      <c r="O31365" s="7"/>
    </row>
    <row r="31366" spans="15:15" x14ac:dyDescent="0.25">
      <c r="O31366" s="7"/>
    </row>
    <row r="31367" spans="15:15" x14ac:dyDescent="0.25">
      <c r="O31367" s="7"/>
    </row>
    <row r="31368" spans="15:15" x14ac:dyDescent="0.25">
      <c r="O31368" s="7"/>
    </row>
    <row r="31369" spans="15:15" x14ac:dyDescent="0.25">
      <c r="O31369" s="7"/>
    </row>
    <row r="31370" spans="15:15" x14ac:dyDescent="0.25">
      <c r="O31370" s="7"/>
    </row>
    <row r="31371" spans="15:15" x14ac:dyDescent="0.25">
      <c r="O31371" s="7"/>
    </row>
    <row r="31372" spans="15:15" x14ac:dyDescent="0.25">
      <c r="O31372" s="7"/>
    </row>
    <row r="31373" spans="15:15" x14ac:dyDescent="0.25">
      <c r="O31373" s="7"/>
    </row>
    <row r="31374" spans="15:15" x14ac:dyDescent="0.25">
      <c r="O31374" s="7"/>
    </row>
    <row r="31375" spans="15:15" x14ac:dyDescent="0.25">
      <c r="O31375" s="7"/>
    </row>
    <row r="31376" spans="15:15" x14ac:dyDescent="0.25">
      <c r="O31376" s="7"/>
    </row>
    <row r="31377" spans="15:15" x14ac:dyDescent="0.25">
      <c r="O31377" s="7"/>
    </row>
    <row r="31378" spans="15:15" x14ac:dyDescent="0.25">
      <c r="O31378" s="7"/>
    </row>
    <row r="31379" spans="15:15" x14ac:dyDescent="0.25">
      <c r="O31379" s="7"/>
    </row>
    <row r="31380" spans="15:15" x14ac:dyDescent="0.25">
      <c r="O31380" s="7"/>
    </row>
    <row r="31381" spans="15:15" x14ac:dyDescent="0.25">
      <c r="O31381" s="7"/>
    </row>
    <row r="31382" spans="15:15" x14ac:dyDescent="0.25">
      <c r="O31382" s="7"/>
    </row>
    <row r="31383" spans="15:15" x14ac:dyDescent="0.25">
      <c r="O31383" s="7"/>
    </row>
    <row r="31384" spans="15:15" x14ac:dyDescent="0.25">
      <c r="O31384" s="7"/>
    </row>
    <row r="31385" spans="15:15" x14ac:dyDescent="0.25">
      <c r="O31385" s="7"/>
    </row>
    <row r="31386" spans="15:15" x14ac:dyDescent="0.25">
      <c r="O31386" s="7"/>
    </row>
    <row r="31387" spans="15:15" x14ac:dyDescent="0.25">
      <c r="O31387" s="7"/>
    </row>
    <row r="31388" spans="15:15" x14ac:dyDescent="0.25">
      <c r="O31388" s="7"/>
    </row>
    <row r="31389" spans="15:15" x14ac:dyDescent="0.25">
      <c r="O31389" s="7"/>
    </row>
    <row r="31390" spans="15:15" x14ac:dyDescent="0.25">
      <c r="O31390" s="7"/>
    </row>
    <row r="31391" spans="15:15" x14ac:dyDescent="0.25">
      <c r="O31391" s="7"/>
    </row>
    <row r="31392" spans="15:15" x14ac:dyDescent="0.25">
      <c r="O31392" s="7"/>
    </row>
    <row r="31393" spans="15:15" x14ac:dyDescent="0.25">
      <c r="O31393" s="7"/>
    </row>
    <row r="31418" spans="15:15" x14ac:dyDescent="0.25">
      <c r="O31418" s="7"/>
    </row>
    <row r="31419" spans="15:15" x14ac:dyDescent="0.25">
      <c r="O31419" s="7"/>
    </row>
    <row r="31420" spans="15:15" x14ac:dyDescent="0.25">
      <c r="O31420" s="7"/>
    </row>
    <row r="31421" spans="15:15" x14ac:dyDescent="0.25">
      <c r="O31421" s="7"/>
    </row>
    <row r="31422" spans="15:15" x14ac:dyDescent="0.25">
      <c r="O31422" s="7"/>
    </row>
    <row r="31423" spans="15:15" x14ac:dyDescent="0.25">
      <c r="O31423" s="7"/>
    </row>
    <row r="31424" spans="15:15" x14ac:dyDescent="0.25">
      <c r="O31424" s="7"/>
    </row>
    <row r="31425" spans="15:15" x14ac:dyDescent="0.25">
      <c r="O31425" s="7"/>
    </row>
    <row r="31426" spans="15:15" x14ac:dyDescent="0.25">
      <c r="O31426" s="7"/>
    </row>
    <row r="31427" spans="15:15" x14ac:dyDescent="0.25">
      <c r="O31427" s="7"/>
    </row>
    <row r="31428" spans="15:15" x14ac:dyDescent="0.25">
      <c r="O31428" s="7"/>
    </row>
    <row r="31429" spans="15:15" x14ac:dyDescent="0.25">
      <c r="O31429" s="7"/>
    </row>
    <row r="31430" spans="15:15" x14ac:dyDescent="0.25">
      <c r="O31430" s="7"/>
    </row>
    <row r="31431" spans="15:15" x14ac:dyDescent="0.25">
      <c r="O31431" s="7"/>
    </row>
    <row r="31432" spans="15:15" x14ac:dyDescent="0.25">
      <c r="O31432" s="7"/>
    </row>
    <row r="31433" spans="15:15" x14ac:dyDescent="0.25">
      <c r="O31433" s="7"/>
    </row>
    <row r="31434" spans="15:15" x14ac:dyDescent="0.25">
      <c r="O31434" s="7"/>
    </row>
    <row r="31435" spans="15:15" x14ac:dyDescent="0.25">
      <c r="O31435" s="7"/>
    </row>
    <row r="31436" spans="15:15" x14ac:dyDescent="0.25">
      <c r="O31436" s="7"/>
    </row>
    <row r="31437" spans="15:15" x14ac:dyDescent="0.25">
      <c r="O31437" s="7"/>
    </row>
    <row r="31438" spans="15:15" x14ac:dyDescent="0.25">
      <c r="O31438" s="7"/>
    </row>
    <row r="31439" spans="15:15" x14ac:dyDescent="0.25">
      <c r="O31439" s="7"/>
    </row>
    <row r="31440" spans="15:15" x14ac:dyDescent="0.25">
      <c r="O31440" s="7"/>
    </row>
    <row r="31441" spans="15:15" x14ac:dyDescent="0.25">
      <c r="O31441" s="7"/>
    </row>
    <row r="31442" spans="15:15" x14ac:dyDescent="0.25">
      <c r="O31442" s="7"/>
    </row>
    <row r="31443" spans="15:15" x14ac:dyDescent="0.25">
      <c r="O31443" s="7"/>
    </row>
    <row r="31444" spans="15:15" x14ac:dyDescent="0.25">
      <c r="O31444" s="7"/>
    </row>
    <row r="31445" spans="15:15" x14ac:dyDescent="0.25">
      <c r="O31445" s="7"/>
    </row>
    <row r="31446" spans="15:15" x14ac:dyDescent="0.25">
      <c r="O31446" s="7"/>
    </row>
    <row r="31447" spans="15:15" x14ac:dyDescent="0.25">
      <c r="O31447" s="7"/>
    </row>
    <row r="31448" spans="15:15" x14ac:dyDescent="0.25">
      <c r="O31448" s="7"/>
    </row>
    <row r="31449" spans="15:15" x14ac:dyDescent="0.25">
      <c r="O31449" s="7"/>
    </row>
    <row r="31450" spans="15:15" x14ac:dyDescent="0.25">
      <c r="O31450" s="7"/>
    </row>
    <row r="31451" spans="15:15" x14ac:dyDescent="0.25">
      <c r="O31451" s="7"/>
    </row>
    <row r="31452" spans="15:15" x14ac:dyDescent="0.25">
      <c r="O31452" s="7"/>
    </row>
    <row r="31453" spans="15:15" x14ac:dyDescent="0.25">
      <c r="O31453" s="7"/>
    </row>
    <row r="31454" spans="15:15" x14ac:dyDescent="0.25">
      <c r="O31454" s="7"/>
    </row>
    <row r="31455" spans="15:15" x14ac:dyDescent="0.25">
      <c r="O31455" s="7"/>
    </row>
    <row r="31456" spans="15:15" x14ac:dyDescent="0.25">
      <c r="O31456" s="7"/>
    </row>
    <row r="31457" spans="15:15" x14ac:dyDescent="0.25">
      <c r="O31457" s="7"/>
    </row>
    <row r="31458" spans="15:15" x14ac:dyDescent="0.25">
      <c r="O31458" s="7"/>
    </row>
    <row r="31459" spans="15:15" x14ac:dyDescent="0.25">
      <c r="O31459" s="7"/>
    </row>
    <row r="31460" spans="15:15" x14ac:dyDescent="0.25">
      <c r="O31460" s="7"/>
    </row>
    <row r="31461" spans="15:15" x14ac:dyDescent="0.25">
      <c r="O31461" s="7"/>
    </row>
    <row r="31462" spans="15:15" x14ac:dyDescent="0.25">
      <c r="O31462" s="7"/>
    </row>
    <row r="31463" spans="15:15" x14ac:dyDescent="0.25">
      <c r="O31463" s="7"/>
    </row>
    <row r="31464" spans="15:15" x14ac:dyDescent="0.25">
      <c r="O31464" s="7"/>
    </row>
    <row r="31465" spans="15:15" x14ac:dyDescent="0.25">
      <c r="O31465" s="7"/>
    </row>
    <row r="31466" spans="15:15" x14ac:dyDescent="0.25">
      <c r="O31466" s="7"/>
    </row>
    <row r="31467" spans="15:15" x14ac:dyDescent="0.25">
      <c r="O31467" s="7"/>
    </row>
    <row r="31468" spans="15:15" x14ac:dyDescent="0.25">
      <c r="O31468" s="7"/>
    </row>
    <row r="31469" spans="15:15" x14ac:dyDescent="0.25">
      <c r="O31469" s="7"/>
    </row>
    <row r="31470" spans="15:15" x14ac:dyDescent="0.25">
      <c r="O31470" s="7"/>
    </row>
    <row r="31471" spans="15:15" x14ac:dyDescent="0.25">
      <c r="O31471" s="7"/>
    </row>
    <row r="31472" spans="15:15" x14ac:dyDescent="0.25">
      <c r="O31472" s="7"/>
    </row>
    <row r="31473" spans="15:15" x14ac:dyDescent="0.25">
      <c r="O31473" s="7"/>
    </row>
    <row r="31474" spans="15:15" x14ac:dyDescent="0.25">
      <c r="O31474" s="7"/>
    </row>
    <row r="31475" spans="15:15" x14ac:dyDescent="0.25">
      <c r="O31475" s="7"/>
    </row>
    <row r="31476" spans="15:15" x14ac:dyDescent="0.25">
      <c r="O31476" s="7"/>
    </row>
    <row r="31477" spans="15:15" x14ac:dyDescent="0.25">
      <c r="O31477" s="7"/>
    </row>
    <row r="31478" spans="15:15" x14ac:dyDescent="0.25">
      <c r="O31478" s="7"/>
    </row>
    <row r="31479" spans="15:15" x14ac:dyDescent="0.25">
      <c r="O31479" s="7"/>
    </row>
    <row r="31480" spans="15:15" x14ac:dyDescent="0.25">
      <c r="O31480" s="7"/>
    </row>
    <row r="31481" spans="15:15" x14ac:dyDescent="0.25">
      <c r="O31481" s="7"/>
    </row>
    <row r="31482" spans="15:15" x14ac:dyDescent="0.25">
      <c r="O31482" s="7"/>
    </row>
    <row r="31483" spans="15:15" x14ac:dyDescent="0.25">
      <c r="O31483" s="7"/>
    </row>
    <row r="31484" spans="15:15" x14ac:dyDescent="0.25">
      <c r="O31484" s="7"/>
    </row>
    <row r="31485" spans="15:15" x14ac:dyDescent="0.25">
      <c r="O31485" s="7"/>
    </row>
    <row r="31486" spans="15:15" x14ac:dyDescent="0.25">
      <c r="O31486" s="7"/>
    </row>
    <row r="31487" spans="15:15" x14ac:dyDescent="0.25">
      <c r="O31487" s="7"/>
    </row>
    <row r="31488" spans="15:15" x14ac:dyDescent="0.25">
      <c r="O31488" s="7"/>
    </row>
    <row r="31489" spans="15:15" x14ac:dyDescent="0.25">
      <c r="O31489" s="7"/>
    </row>
    <row r="31490" spans="15:15" x14ac:dyDescent="0.25">
      <c r="O31490" s="7"/>
    </row>
    <row r="31491" spans="15:15" x14ac:dyDescent="0.25">
      <c r="O31491" s="7"/>
    </row>
    <row r="31492" spans="15:15" x14ac:dyDescent="0.25">
      <c r="O31492" s="7"/>
    </row>
    <row r="31493" spans="15:15" x14ac:dyDescent="0.25">
      <c r="O31493" s="7"/>
    </row>
    <row r="31494" spans="15:15" x14ac:dyDescent="0.25">
      <c r="O31494" s="7"/>
    </row>
    <row r="31495" spans="15:15" x14ac:dyDescent="0.25">
      <c r="O31495" s="7"/>
    </row>
    <row r="31496" spans="15:15" x14ac:dyDescent="0.25">
      <c r="O31496" s="7"/>
    </row>
    <row r="31497" spans="15:15" x14ac:dyDescent="0.25">
      <c r="O31497" s="7"/>
    </row>
    <row r="31498" spans="15:15" x14ac:dyDescent="0.25">
      <c r="O31498" s="7"/>
    </row>
    <row r="31499" spans="15:15" x14ac:dyDescent="0.25">
      <c r="O31499" s="7"/>
    </row>
    <row r="31500" spans="15:15" x14ac:dyDescent="0.25">
      <c r="O31500" s="7"/>
    </row>
    <row r="31501" spans="15:15" x14ac:dyDescent="0.25">
      <c r="O31501" s="7"/>
    </row>
    <row r="31502" spans="15:15" x14ac:dyDescent="0.25">
      <c r="O31502" s="7"/>
    </row>
    <row r="31503" spans="15:15" x14ac:dyDescent="0.25">
      <c r="O31503" s="7"/>
    </row>
    <row r="31504" spans="15:15" x14ac:dyDescent="0.25">
      <c r="O31504" s="7"/>
    </row>
    <row r="31505" spans="15:15" x14ac:dyDescent="0.25">
      <c r="O31505" s="7"/>
    </row>
    <row r="31506" spans="15:15" x14ac:dyDescent="0.25">
      <c r="O31506" s="7"/>
    </row>
    <row r="31507" spans="15:15" x14ac:dyDescent="0.25">
      <c r="O31507" s="7"/>
    </row>
    <row r="31508" spans="15:15" x14ac:dyDescent="0.25">
      <c r="O31508" s="7"/>
    </row>
    <row r="31509" spans="15:15" x14ac:dyDescent="0.25">
      <c r="O31509" s="7"/>
    </row>
    <row r="31510" spans="15:15" x14ac:dyDescent="0.25">
      <c r="O31510" s="7"/>
    </row>
    <row r="31511" spans="15:15" x14ac:dyDescent="0.25">
      <c r="O31511" s="7"/>
    </row>
    <row r="31512" spans="15:15" x14ac:dyDescent="0.25">
      <c r="O31512" s="7"/>
    </row>
    <row r="31513" spans="15:15" x14ac:dyDescent="0.25">
      <c r="O31513" s="7"/>
    </row>
    <row r="31514" spans="15:15" x14ac:dyDescent="0.25">
      <c r="O31514" s="7"/>
    </row>
    <row r="31515" spans="15:15" x14ac:dyDescent="0.25">
      <c r="O31515" s="7"/>
    </row>
    <row r="31516" spans="15:15" x14ac:dyDescent="0.25">
      <c r="O31516" s="7"/>
    </row>
    <row r="31517" spans="15:15" x14ac:dyDescent="0.25">
      <c r="O31517" s="7"/>
    </row>
    <row r="31518" spans="15:15" x14ac:dyDescent="0.25">
      <c r="O31518" s="7"/>
    </row>
    <row r="31519" spans="15:15" x14ac:dyDescent="0.25">
      <c r="O31519" s="7"/>
    </row>
    <row r="31520" spans="15:15" x14ac:dyDescent="0.25">
      <c r="O31520" s="7"/>
    </row>
    <row r="31521" spans="15:15" x14ac:dyDescent="0.25">
      <c r="O31521" s="7"/>
    </row>
    <row r="31522" spans="15:15" x14ac:dyDescent="0.25">
      <c r="O31522" s="7"/>
    </row>
    <row r="31523" spans="15:15" x14ac:dyDescent="0.25">
      <c r="O31523" s="7"/>
    </row>
    <row r="31524" spans="15:15" x14ac:dyDescent="0.25">
      <c r="O31524" s="7"/>
    </row>
    <row r="31525" spans="15:15" x14ac:dyDescent="0.25">
      <c r="O31525" s="7"/>
    </row>
    <row r="31526" spans="15:15" x14ac:dyDescent="0.25">
      <c r="O31526" s="7"/>
    </row>
    <row r="31527" spans="15:15" x14ac:dyDescent="0.25">
      <c r="O31527" s="7"/>
    </row>
    <row r="31528" spans="15:15" x14ac:dyDescent="0.25">
      <c r="O31528" s="7"/>
    </row>
    <row r="31529" spans="15:15" x14ac:dyDescent="0.25">
      <c r="O31529" s="7"/>
    </row>
    <row r="31530" spans="15:15" x14ac:dyDescent="0.25">
      <c r="O31530" s="7"/>
    </row>
    <row r="31531" spans="15:15" x14ac:dyDescent="0.25">
      <c r="O31531" s="7"/>
    </row>
    <row r="31532" spans="15:15" x14ac:dyDescent="0.25">
      <c r="O31532" s="7"/>
    </row>
    <row r="31533" spans="15:15" x14ac:dyDescent="0.25">
      <c r="O31533" s="7"/>
    </row>
    <row r="31534" spans="15:15" x14ac:dyDescent="0.25">
      <c r="O31534" s="7"/>
    </row>
    <row r="31535" spans="15:15" x14ac:dyDescent="0.25">
      <c r="O31535" s="7"/>
    </row>
    <row r="31536" spans="15:15" x14ac:dyDescent="0.25">
      <c r="O31536" s="7"/>
    </row>
    <row r="31537" spans="15:15" x14ac:dyDescent="0.25">
      <c r="O31537" s="7"/>
    </row>
    <row r="31538" spans="15:15" x14ac:dyDescent="0.25">
      <c r="O31538" s="7"/>
    </row>
    <row r="31539" spans="15:15" x14ac:dyDescent="0.25">
      <c r="O31539" s="7"/>
    </row>
    <row r="31540" spans="15:15" x14ac:dyDescent="0.25">
      <c r="O31540" s="7"/>
    </row>
    <row r="31541" spans="15:15" x14ac:dyDescent="0.25">
      <c r="O31541" s="7"/>
    </row>
    <row r="31542" spans="15:15" x14ac:dyDescent="0.25">
      <c r="O31542" s="7"/>
    </row>
    <row r="31543" spans="15:15" x14ac:dyDescent="0.25">
      <c r="O31543" s="7"/>
    </row>
    <row r="31544" spans="15:15" x14ac:dyDescent="0.25">
      <c r="O31544" s="7"/>
    </row>
    <row r="31545" spans="15:15" x14ac:dyDescent="0.25">
      <c r="O31545" s="7"/>
    </row>
    <row r="31546" spans="15:15" x14ac:dyDescent="0.25">
      <c r="O31546" s="7"/>
    </row>
    <row r="31547" spans="15:15" x14ac:dyDescent="0.25">
      <c r="O31547" s="7"/>
    </row>
    <row r="31548" spans="15:15" x14ac:dyDescent="0.25">
      <c r="O31548" s="7"/>
    </row>
    <row r="31549" spans="15:15" x14ac:dyDescent="0.25">
      <c r="O31549" s="7"/>
    </row>
    <row r="31550" spans="15:15" x14ac:dyDescent="0.25">
      <c r="O31550" s="7"/>
    </row>
    <row r="31551" spans="15:15" x14ac:dyDescent="0.25">
      <c r="O31551" s="7"/>
    </row>
    <row r="31552" spans="15:15" x14ac:dyDescent="0.25">
      <c r="O31552" s="7"/>
    </row>
    <row r="31553" spans="15:15" x14ac:dyDescent="0.25">
      <c r="O31553" s="7"/>
    </row>
    <row r="31554" spans="15:15" x14ac:dyDescent="0.25">
      <c r="O31554" s="7"/>
    </row>
    <row r="31555" spans="15:15" x14ac:dyDescent="0.25">
      <c r="O31555" s="7"/>
    </row>
    <row r="31556" spans="15:15" x14ac:dyDescent="0.25">
      <c r="O31556" s="7"/>
    </row>
    <row r="31557" spans="15:15" x14ac:dyDescent="0.25">
      <c r="O31557" s="7"/>
    </row>
    <row r="31558" spans="15:15" x14ac:dyDescent="0.25">
      <c r="O31558" s="7"/>
    </row>
    <row r="31559" spans="15:15" x14ac:dyDescent="0.25">
      <c r="O31559" s="7"/>
    </row>
    <row r="31560" spans="15:15" x14ac:dyDescent="0.25">
      <c r="O31560" s="7"/>
    </row>
    <row r="31561" spans="15:15" x14ac:dyDescent="0.25">
      <c r="O31561" s="7"/>
    </row>
    <row r="31562" spans="15:15" x14ac:dyDescent="0.25">
      <c r="O31562" s="7"/>
    </row>
    <row r="31563" spans="15:15" x14ac:dyDescent="0.25">
      <c r="O31563" s="7"/>
    </row>
    <row r="31564" spans="15:15" x14ac:dyDescent="0.25">
      <c r="O31564" s="7"/>
    </row>
    <row r="31565" spans="15:15" x14ac:dyDescent="0.25">
      <c r="O31565" s="7"/>
    </row>
    <row r="31566" spans="15:15" x14ac:dyDescent="0.25">
      <c r="O31566" s="7"/>
    </row>
    <row r="31567" spans="15:15" x14ac:dyDescent="0.25">
      <c r="O31567" s="7"/>
    </row>
    <row r="31568" spans="15:15" x14ac:dyDescent="0.25">
      <c r="O31568" s="7"/>
    </row>
    <row r="31569" spans="15:15" x14ac:dyDescent="0.25">
      <c r="O31569" s="7"/>
    </row>
    <row r="31570" spans="15:15" x14ac:dyDescent="0.25">
      <c r="O31570" s="7"/>
    </row>
    <row r="31571" spans="15:15" x14ac:dyDescent="0.25">
      <c r="O31571" s="7"/>
    </row>
    <row r="31572" spans="15:15" x14ac:dyDescent="0.25">
      <c r="O31572" s="7"/>
    </row>
    <row r="31573" spans="15:15" x14ac:dyDescent="0.25">
      <c r="O31573" s="7"/>
    </row>
    <row r="31574" spans="15:15" x14ac:dyDescent="0.25">
      <c r="O31574" s="7"/>
    </row>
    <row r="31575" spans="15:15" x14ac:dyDescent="0.25">
      <c r="O31575" s="7"/>
    </row>
    <row r="31576" spans="15:15" x14ac:dyDescent="0.25">
      <c r="O31576" s="7"/>
    </row>
    <row r="31577" spans="15:15" x14ac:dyDescent="0.25">
      <c r="O31577" s="7"/>
    </row>
    <row r="31578" spans="15:15" x14ac:dyDescent="0.25">
      <c r="O31578" s="7"/>
    </row>
    <row r="31579" spans="15:15" x14ac:dyDescent="0.25">
      <c r="O31579" s="7"/>
    </row>
    <row r="31580" spans="15:15" x14ac:dyDescent="0.25">
      <c r="O31580" s="7"/>
    </row>
    <row r="31581" spans="15:15" x14ac:dyDescent="0.25">
      <c r="O31581" s="7"/>
    </row>
    <row r="31582" spans="15:15" x14ac:dyDescent="0.25">
      <c r="O31582" s="7"/>
    </row>
    <row r="31583" spans="15:15" x14ac:dyDescent="0.25">
      <c r="O31583" s="7"/>
    </row>
    <row r="31584" spans="15:15" x14ac:dyDescent="0.25">
      <c r="O31584" s="7"/>
    </row>
    <row r="31585" spans="15:15" x14ac:dyDescent="0.25">
      <c r="O31585" s="7"/>
    </row>
    <row r="31586" spans="15:15" x14ac:dyDescent="0.25">
      <c r="O31586" s="7"/>
    </row>
    <row r="31587" spans="15:15" x14ac:dyDescent="0.25">
      <c r="O31587" s="7"/>
    </row>
    <row r="31588" spans="15:15" x14ac:dyDescent="0.25">
      <c r="O31588" s="7"/>
    </row>
    <row r="31589" spans="15:15" x14ac:dyDescent="0.25">
      <c r="O31589" s="7"/>
    </row>
    <row r="31590" spans="15:15" x14ac:dyDescent="0.25">
      <c r="O31590" s="7"/>
    </row>
    <row r="31591" spans="15:15" x14ac:dyDescent="0.25">
      <c r="O31591" s="7"/>
    </row>
    <row r="31592" spans="15:15" x14ac:dyDescent="0.25">
      <c r="O31592" s="7"/>
    </row>
    <row r="31593" spans="15:15" x14ac:dyDescent="0.25">
      <c r="O31593" s="7"/>
    </row>
    <row r="31594" spans="15:15" x14ac:dyDescent="0.25">
      <c r="O31594" s="7"/>
    </row>
    <row r="31595" spans="15:15" x14ac:dyDescent="0.25">
      <c r="O31595" s="7"/>
    </row>
    <row r="31596" spans="15:15" x14ac:dyDescent="0.25">
      <c r="O31596" s="7"/>
    </row>
    <row r="31597" spans="15:15" x14ac:dyDescent="0.25">
      <c r="O31597" s="7"/>
    </row>
    <row r="31598" spans="15:15" x14ac:dyDescent="0.25">
      <c r="O31598" s="7"/>
    </row>
    <row r="31599" spans="15:15" x14ac:dyDescent="0.25">
      <c r="O31599" s="7"/>
    </row>
    <row r="31600" spans="15:15" x14ac:dyDescent="0.25">
      <c r="O31600" s="7"/>
    </row>
    <row r="31601" spans="15:15" x14ac:dyDescent="0.25">
      <c r="O31601" s="7"/>
    </row>
    <row r="31602" spans="15:15" x14ac:dyDescent="0.25">
      <c r="O31602" s="7"/>
    </row>
    <row r="31603" spans="15:15" x14ac:dyDescent="0.25">
      <c r="O31603" s="7"/>
    </row>
    <row r="31604" spans="15:15" x14ac:dyDescent="0.25">
      <c r="O31604" s="7"/>
    </row>
    <row r="31605" spans="15:15" x14ac:dyDescent="0.25">
      <c r="O31605" s="7"/>
    </row>
    <row r="31606" spans="15:15" x14ac:dyDescent="0.25">
      <c r="O31606" s="7"/>
    </row>
    <row r="31607" spans="15:15" x14ac:dyDescent="0.25">
      <c r="O31607" s="7"/>
    </row>
    <row r="31608" spans="15:15" x14ac:dyDescent="0.25">
      <c r="O31608" s="7"/>
    </row>
    <row r="31609" spans="15:15" x14ac:dyDescent="0.25">
      <c r="O31609" s="7"/>
    </row>
    <row r="31610" spans="15:15" x14ac:dyDescent="0.25">
      <c r="O31610" s="7"/>
    </row>
    <row r="31611" spans="15:15" x14ac:dyDescent="0.25">
      <c r="O31611" s="7"/>
    </row>
    <row r="31612" spans="15:15" x14ac:dyDescent="0.25">
      <c r="O31612" s="7"/>
    </row>
    <row r="31613" spans="15:15" x14ac:dyDescent="0.25">
      <c r="O31613" s="7"/>
    </row>
    <row r="31614" spans="15:15" x14ac:dyDescent="0.25">
      <c r="O31614" s="7"/>
    </row>
    <row r="31615" spans="15:15" x14ac:dyDescent="0.25">
      <c r="O31615" s="7"/>
    </row>
    <row r="31616" spans="15:15" x14ac:dyDescent="0.25">
      <c r="O31616" s="7"/>
    </row>
    <row r="31617" spans="15:15" x14ac:dyDescent="0.25">
      <c r="O31617" s="7"/>
    </row>
    <row r="31618" spans="15:15" x14ac:dyDescent="0.25">
      <c r="O31618" s="7"/>
    </row>
    <row r="31619" spans="15:15" x14ac:dyDescent="0.25">
      <c r="O31619" s="7"/>
    </row>
    <row r="31620" spans="15:15" x14ac:dyDescent="0.25">
      <c r="O31620" s="7"/>
    </row>
    <row r="31621" spans="15:15" x14ac:dyDescent="0.25">
      <c r="O31621" s="7"/>
    </row>
    <row r="31622" spans="15:15" x14ac:dyDescent="0.25">
      <c r="O31622" s="7"/>
    </row>
    <row r="31623" spans="15:15" x14ac:dyDescent="0.25">
      <c r="O31623" s="7"/>
    </row>
    <row r="31624" spans="15:15" x14ac:dyDescent="0.25">
      <c r="O31624" s="7"/>
    </row>
    <row r="31625" spans="15:15" x14ac:dyDescent="0.25">
      <c r="O31625" s="7"/>
    </row>
    <row r="31626" spans="15:15" x14ac:dyDescent="0.25">
      <c r="O31626" s="7"/>
    </row>
    <row r="31627" spans="15:15" x14ac:dyDescent="0.25">
      <c r="O31627" s="7"/>
    </row>
    <row r="31628" spans="15:15" x14ac:dyDescent="0.25">
      <c r="O31628" s="7"/>
    </row>
    <row r="31629" spans="15:15" x14ac:dyDescent="0.25">
      <c r="O31629" s="7"/>
    </row>
    <row r="31630" spans="15:15" x14ac:dyDescent="0.25">
      <c r="O31630" s="7"/>
    </row>
    <row r="31631" spans="15:15" x14ac:dyDescent="0.25">
      <c r="O31631" s="7"/>
    </row>
    <row r="31632" spans="15:15" x14ac:dyDescent="0.25">
      <c r="O31632" s="7"/>
    </row>
    <row r="31633" spans="15:15" x14ac:dyDescent="0.25">
      <c r="O31633" s="7"/>
    </row>
    <row r="31634" spans="15:15" x14ac:dyDescent="0.25">
      <c r="O31634" s="7"/>
    </row>
    <row r="31635" spans="15:15" x14ac:dyDescent="0.25">
      <c r="O31635" s="7"/>
    </row>
    <row r="31636" spans="15:15" x14ac:dyDescent="0.25">
      <c r="O31636" s="7"/>
    </row>
    <row r="31637" spans="15:15" x14ac:dyDescent="0.25">
      <c r="O31637" s="7"/>
    </row>
    <row r="31638" spans="15:15" x14ac:dyDescent="0.25">
      <c r="O31638" s="7"/>
    </row>
    <row r="31639" spans="15:15" x14ac:dyDescent="0.25">
      <c r="O31639" s="7"/>
    </row>
    <row r="31640" spans="15:15" x14ac:dyDescent="0.25">
      <c r="O31640" s="7"/>
    </row>
    <row r="31641" spans="15:15" x14ac:dyDescent="0.25">
      <c r="O31641" s="7"/>
    </row>
    <row r="31642" spans="15:15" x14ac:dyDescent="0.25">
      <c r="O31642" s="7"/>
    </row>
    <row r="31643" spans="15:15" x14ac:dyDescent="0.25">
      <c r="O31643" s="7"/>
    </row>
    <row r="31644" spans="15:15" x14ac:dyDescent="0.25">
      <c r="O31644" s="7"/>
    </row>
    <row r="31645" spans="15:15" x14ac:dyDescent="0.25">
      <c r="O31645" s="7"/>
    </row>
    <row r="31646" spans="15:15" x14ac:dyDescent="0.25">
      <c r="O31646" s="7"/>
    </row>
    <row r="31647" spans="15:15" x14ac:dyDescent="0.25">
      <c r="O31647" s="7"/>
    </row>
    <row r="31648" spans="15:15" x14ac:dyDescent="0.25">
      <c r="O31648" s="7"/>
    </row>
    <row r="31649" spans="15:15" x14ac:dyDescent="0.25">
      <c r="O31649" s="7"/>
    </row>
    <row r="31650" spans="15:15" x14ac:dyDescent="0.25">
      <c r="O31650" s="7"/>
    </row>
    <row r="31651" spans="15:15" x14ac:dyDescent="0.25">
      <c r="O31651" s="7"/>
    </row>
    <row r="31652" spans="15:15" x14ac:dyDescent="0.25">
      <c r="O31652" s="7"/>
    </row>
    <row r="31653" spans="15:15" x14ac:dyDescent="0.25">
      <c r="O31653" s="7"/>
    </row>
    <row r="31654" spans="15:15" x14ac:dyDescent="0.25">
      <c r="O31654" s="7"/>
    </row>
    <row r="31655" spans="15:15" x14ac:dyDescent="0.25">
      <c r="O31655" s="7"/>
    </row>
    <row r="31656" spans="15:15" x14ac:dyDescent="0.25">
      <c r="O31656" s="7"/>
    </row>
    <row r="31657" spans="15:15" x14ac:dyDescent="0.25">
      <c r="O31657" s="7"/>
    </row>
    <row r="31682" spans="15:15" x14ac:dyDescent="0.25">
      <c r="O31682" s="7"/>
    </row>
    <row r="31683" spans="15:15" x14ac:dyDescent="0.25">
      <c r="O31683" s="7"/>
    </row>
    <row r="31684" spans="15:15" x14ac:dyDescent="0.25">
      <c r="O31684" s="7"/>
    </row>
    <row r="31685" spans="15:15" x14ac:dyDescent="0.25">
      <c r="O31685" s="7"/>
    </row>
    <row r="31686" spans="15:15" x14ac:dyDescent="0.25">
      <c r="O31686" s="7"/>
    </row>
    <row r="31687" spans="15:15" x14ac:dyDescent="0.25">
      <c r="O31687" s="7"/>
    </row>
    <row r="31688" spans="15:15" x14ac:dyDescent="0.25">
      <c r="O31688" s="7"/>
    </row>
    <row r="31689" spans="15:15" x14ac:dyDescent="0.25">
      <c r="O31689" s="7"/>
    </row>
    <row r="31690" spans="15:15" x14ac:dyDescent="0.25">
      <c r="O31690" s="7"/>
    </row>
    <row r="31691" spans="15:15" x14ac:dyDescent="0.25">
      <c r="O31691" s="7"/>
    </row>
    <row r="31692" spans="15:15" x14ac:dyDescent="0.25">
      <c r="O31692" s="7"/>
    </row>
    <row r="31693" spans="15:15" x14ac:dyDescent="0.25">
      <c r="O31693" s="7"/>
    </row>
    <row r="31694" spans="15:15" x14ac:dyDescent="0.25">
      <c r="O31694" s="7"/>
    </row>
    <row r="31695" spans="15:15" x14ac:dyDescent="0.25">
      <c r="O31695" s="7"/>
    </row>
    <row r="31696" spans="15:15" x14ac:dyDescent="0.25">
      <c r="O31696" s="7"/>
    </row>
    <row r="31697" spans="15:15" x14ac:dyDescent="0.25">
      <c r="O31697" s="7"/>
    </row>
    <row r="31698" spans="15:15" x14ac:dyDescent="0.25">
      <c r="O31698" s="7"/>
    </row>
    <row r="31699" spans="15:15" x14ac:dyDescent="0.25">
      <c r="O31699" s="7"/>
    </row>
    <row r="31700" spans="15:15" x14ac:dyDescent="0.25">
      <c r="O31700" s="7"/>
    </row>
    <row r="31701" spans="15:15" x14ac:dyDescent="0.25">
      <c r="O31701" s="7"/>
    </row>
    <row r="31702" spans="15:15" x14ac:dyDescent="0.25">
      <c r="O31702" s="7"/>
    </row>
    <row r="31703" spans="15:15" x14ac:dyDescent="0.25">
      <c r="O31703" s="7"/>
    </row>
    <row r="31704" spans="15:15" x14ac:dyDescent="0.25">
      <c r="O31704" s="7"/>
    </row>
    <row r="31705" spans="15:15" x14ac:dyDescent="0.25">
      <c r="O31705" s="7"/>
    </row>
    <row r="31706" spans="15:15" x14ac:dyDescent="0.25">
      <c r="O31706" s="7"/>
    </row>
    <row r="31707" spans="15:15" x14ac:dyDescent="0.25">
      <c r="O31707" s="7"/>
    </row>
    <row r="31708" spans="15:15" x14ac:dyDescent="0.25">
      <c r="O31708" s="7"/>
    </row>
    <row r="31709" spans="15:15" x14ac:dyDescent="0.25">
      <c r="O31709" s="7"/>
    </row>
    <row r="31710" spans="15:15" x14ac:dyDescent="0.25">
      <c r="O31710" s="7"/>
    </row>
    <row r="31711" spans="15:15" x14ac:dyDescent="0.25">
      <c r="O31711" s="7"/>
    </row>
    <row r="31712" spans="15:15" x14ac:dyDescent="0.25">
      <c r="O31712" s="7"/>
    </row>
    <row r="31713" spans="15:15" x14ac:dyDescent="0.25">
      <c r="O31713" s="7"/>
    </row>
    <row r="31714" spans="15:15" x14ac:dyDescent="0.25">
      <c r="O31714" s="7"/>
    </row>
    <row r="31715" spans="15:15" x14ac:dyDescent="0.25">
      <c r="O31715" s="7"/>
    </row>
    <row r="31716" spans="15:15" x14ac:dyDescent="0.25">
      <c r="O31716" s="7"/>
    </row>
    <row r="31717" spans="15:15" x14ac:dyDescent="0.25">
      <c r="O31717" s="7"/>
    </row>
    <row r="31718" spans="15:15" x14ac:dyDescent="0.25">
      <c r="O31718" s="7"/>
    </row>
    <row r="31719" spans="15:15" x14ac:dyDescent="0.25">
      <c r="O31719" s="7"/>
    </row>
    <row r="31720" spans="15:15" x14ac:dyDescent="0.25">
      <c r="O31720" s="7"/>
    </row>
    <row r="31721" spans="15:15" x14ac:dyDescent="0.25">
      <c r="O31721" s="7"/>
    </row>
    <row r="31722" spans="15:15" x14ac:dyDescent="0.25">
      <c r="O31722" s="7"/>
    </row>
    <row r="31723" spans="15:15" x14ac:dyDescent="0.25">
      <c r="O31723" s="7"/>
    </row>
    <row r="31724" spans="15:15" x14ac:dyDescent="0.25">
      <c r="O31724" s="7"/>
    </row>
    <row r="31725" spans="15:15" x14ac:dyDescent="0.25">
      <c r="O31725" s="7"/>
    </row>
    <row r="31726" spans="15:15" x14ac:dyDescent="0.25">
      <c r="O31726" s="7"/>
    </row>
    <row r="31727" spans="15:15" x14ac:dyDescent="0.25">
      <c r="O31727" s="7"/>
    </row>
    <row r="31728" spans="15:15" x14ac:dyDescent="0.25">
      <c r="O31728" s="7"/>
    </row>
    <row r="31729" spans="15:15" x14ac:dyDescent="0.25">
      <c r="O31729" s="7"/>
    </row>
    <row r="31730" spans="15:15" x14ac:dyDescent="0.25">
      <c r="O31730" s="7"/>
    </row>
    <row r="31731" spans="15:15" x14ac:dyDescent="0.25">
      <c r="O31731" s="7"/>
    </row>
    <row r="31732" spans="15:15" x14ac:dyDescent="0.25">
      <c r="O31732" s="7"/>
    </row>
    <row r="31733" spans="15:15" x14ac:dyDescent="0.25">
      <c r="O31733" s="7"/>
    </row>
    <row r="31734" spans="15:15" x14ac:dyDescent="0.25">
      <c r="O31734" s="7"/>
    </row>
    <row r="31735" spans="15:15" x14ac:dyDescent="0.25">
      <c r="O31735" s="7"/>
    </row>
    <row r="31736" spans="15:15" x14ac:dyDescent="0.25">
      <c r="O31736" s="7"/>
    </row>
    <row r="31737" spans="15:15" x14ac:dyDescent="0.25">
      <c r="O31737" s="7"/>
    </row>
    <row r="31738" spans="15:15" x14ac:dyDescent="0.25">
      <c r="O31738" s="7"/>
    </row>
    <row r="31739" spans="15:15" x14ac:dyDescent="0.25">
      <c r="O31739" s="7"/>
    </row>
    <row r="31740" spans="15:15" x14ac:dyDescent="0.25">
      <c r="O31740" s="7"/>
    </row>
    <row r="31741" spans="15:15" x14ac:dyDescent="0.25">
      <c r="O31741" s="7"/>
    </row>
    <row r="31742" spans="15:15" x14ac:dyDescent="0.25">
      <c r="O31742" s="7"/>
    </row>
    <row r="31743" spans="15:15" x14ac:dyDescent="0.25">
      <c r="O31743" s="7"/>
    </row>
    <row r="31744" spans="15:15" x14ac:dyDescent="0.25">
      <c r="O31744" s="7"/>
    </row>
    <row r="31745" spans="15:15" x14ac:dyDescent="0.25">
      <c r="O31745" s="7"/>
    </row>
    <row r="31746" spans="15:15" x14ac:dyDescent="0.25">
      <c r="O31746" s="7"/>
    </row>
    <row r="31747" spans="15:15" x14ac:dyDescent="0.25">
      <c r="O31747" s="7"/>
    </row>
    <row r="31748" spans="15:15" x14ac:dyDescent="0.25">
      <c r="O31748" s="7"/>
    </row>
    <row r="31749" spans="15:15" x14ac:dyDescent="0.25">
      <c r="O31749" s="7"/>
    </row>
    <row r="31750" spans="15:15" x14ac:dyDescent="0.25">
      <c r="O31750" s="7"/>
    </row>
    <row r="31751" spans="15:15" x14ac:dyDescent="0.25">
      <c r="O31751" s="7"/>
    </row>
    <row r="31752" spans="15:15" x14ac:dyDescent="0.25">
      <c r="O31752" s="7"/>
    </row>
    <row r="31753" spans="15:15" x14ac:dyDescent="0.25">
      <c r="O31753" s="7"/>
    </row>
    <row r="31754" spans="15:15" x14ac:dyDescent="0.25">
      <c r="O31754" s="7"/>
    </row>
    <row r="31755" spans="15:15" x14ac:dyDescent="0.25">
      <c r="O31755" s="7"/>
    </row>
    <row r="31756" spans="15:15" x14ac:dyDescent="0.25">
      <c r="O31756" s="7"/>
    </row>
    <row r="31757" spans="15:15" x14ac:dyDescent="0.25">
      <c r="O31757" s="7"/>
    </row>
    <row r="31758" spans="15:15" x14ac:dyDescent="0.25">
      <c r="O31758" s="7"/>
    </row>
    <row r="31759" spans="15:15" x14ac:dyDescent="0.25">
      <c r="O31759" s="7"/>
    </row>
    <row r="31760" spans="15:15" x14ac:dyDescent="0.25">
      <c r="O31760" s="7"/>
    </row>
    <row r="31761" spans="15:15" x14ac:dyDescent="0.25">
      <c r="O31761" s="7"/>
    </row>
    <row r="31762" spans="15:15" x14ac:dyDescent="0.25">
      <c r="O31762" s="7"/>
    </row>
    <row r="31763" spans="15:15" x14ac:dyDescent="0.25">
      <c r="O31763" s="7"/>
    </row>
    <row r="31764" spans="15:15" x14ac:dyDescent="0.25">
      <c r="O31764" s="7"/>
    </row>
    <row r="31765" spans="15:15" x14ac:dyDescent="0.25">
      <c r="O31765" s="7"/>
    </row>
    <row r="31766" spans="15:15" x14ac:dyDescent="0.25">
      <c r="O31766" s="7"/>
    </row>
    <row r="31767" spans="15:15" x14ac:dyDescent="0.25">
      <c r="O31767" s="7"/>
    </row>
    <row r="31768" spans="15:15" x14ac:dyDescent="0.25">
      <c r="O31768" s="7"/>
    </row>
    <row r="31769" spans="15:15" x14ac:dyDescent="0.25">
      <c r="O31769" s="7"/>
    </row>
    <row r="31770" spans="15:15" x14ac:dyDescent="0.25">
      <c r="O31770" s="7"/>
    </row>
    <row r="31771" spans="15:15" x14ac:dyDescent="0.25">
      <c r="O31771" s="7"/>
    </row>
    <row r="31772" spans="15:15" x14ac:dyDescent="0.25">
      <c r="O31772" s="7"/>
    </row>
    <row r="31773" spans="15:15" x14ac:dyDescent="0.25">
      <c r="O31773" s="7"/>
    </row>
    <row r="31774" spans="15:15" x14ac:dyDescent="0.25">
      <c r="O31774" s="7"/>
    </row>
    <row r="31775" spans="15:15" x14ac:dyDescent="0.25">
      <c r="O31775" s="7"/>
    </row>
    <row r="31776" spans="15:15" x14ac:dyDescent="0.25">
      <c r="O31776" s="7"/>
    </row>
    <row r="31777" spans="15:15" x14ac:dyDescent="0.25">
      <c r="O31777" s="7"/>
    </row>
    <row r="31778" spans="15:15" x14ac:dyDescent="0.25">
      <c r="O31778" s="7"/>
    </row>
    <row r="31779" spans="15:15" x14ac:dyDescent="0.25">
      <c r="O31779" s="7"/>
    </row>
    <row r="31780" spans="15:15" x14ac:dyDescent="0.25">
      <c r="O31780" s="7"/>
    </row>
    <row r="31781" spans="15:15" x14ac:dyDescent="0.25">
      <c r="O31781" s="7"/>
    </row>
    <row r="31782" spans="15:15" x14ac:dyDescent="0.25">
      <c r="O31782" s="7"/>
    </row>
    <row r="31783" spans="15:15" x14ac:dyDescent="0.25">
      <c r="O31783" s="7"/>
    </row>
    <row r="31784" spans="15:15" x14ac:dyDescent="0.25">
      <c r="O31784" s="7"/>
    </row>
    <row r="31785" spans="15:15" x14ac:dyDescent="0.25">
      <c r="O31785" s="7"/>
    </row>
    <row r="31786" spans="15:15" x14ac:dyDescent="0.25">
      <c r="O31786" s="7"/>
    </row>
    <row r="31787" spans="15:15" x14ac:dyDescent="0.25">
      <c r="O31787" s="7"/>
    </row>
    <row r="31788" spans="15:15" x14ac:dyDescent="0.25">
      <c r="O31788" s="7"/>
    </row>
    <row r="31789" spans="15:15" x14ac:dyDescent="0.25">
      <c r="O31789" s="7"/>
    </row>
    <row r="31790" spans="15:15" x14ac:dyDescent="0.25">
      <c r="O31790" s="7"/>
    </row>
    <row r="31791" spans="15:15" x14ac:dyDescent="0.25">
      <c r="O31791" s="7"/>
    </row>
    <row r="31792" spans="15:15" x14ac:dyDescent="0.25">
      <c r="O31792" s="7"/>
    </row>
    <row r="31793" spans="15:15" x14ac:dyDescent="0.25">
      <c r="O31793" s="7"/>
    </row>
    <row r="31794" spans="15:15" x14ac:dyDescent="0.25">
      <c r="O31794" s="7"/>
    </row>
    <row r="31795" spans="15:15" x14ac:dyDescent="0.25">
      <c r="O31795" s="7"/>
    </row>
    <row r="31796" spans="15:15" x14ac:dyDescent="0.25">
      <c r="O31796" s="7"/>
    </row>
    <row r="31797" spans="15:15" x14ac:dyDescent="0.25">
      <c r="O31797" s="7"/>
    </row>
    <row r="31798" spans="15:15" x14ac:dyDescent="0.25">
      <c r="O31798" s="7"/>
    </row>
    <row r="31799" spans="15:15" x14ac:dyDescent="0.25">
      <c r="O31799" s="7"/>
    </row>
    <row r="31800" spans="15:15" x14ac:dyDescent="0.25">
      <c r="O31800" s="7"/>
    </row>
    <row r="31801" spans="15:15" x14ac:dyDescent="0.25">
      <c r="O31801" s="7"/>
    </row>
    <row r="31802" spans="15:15" x14ac:dyDescent="0.25">
      <c r="O31802" s="7"/>
    </row>
    <row r="31803" spans="15:15" x14ac:dyDescent="0.25">
      <c r="O31803" s="7"/>
    </row>
    <row r="31804" spans="15:15" x14ac:dyDescent="0.25">
      <c r="O31804" s="7"/>
    </row>
    <row r="31805" spans="15:15" x14ac:dyDescent="0.25">
      <c r="O31805" s="7"/>
    </row>
    <row r="31806" spans="15:15" x14ac:dyDescent="0.25">
      <c r="O31806" s="7"/>
    </row>
    <row r="31807" spans="15:15" x14ac:dyDescent="0.25">
      <c r="O31807" s="7"/>
    </row>
    <row r="31808" spans="15:15" x14ac:dyDescent="0.25">
      <c r="O31808" s="7"/>
    </row>
    <row r="31809" spans="15:15" x14ac:dyDescent="0.25">
      <c r="O31809" s="7"/>
    </row>
    <row r="31810" spans="15:15" x14ac:dyDescent="0.25">
      <c r="O31810" s="7"/>
    </row>
    <row r="31811" spans="15:15" x14ac:dyDescent="0.25">
      <c r="O31811" s="7"/>
    </row>
    <row r="31812" spans="15:15" x14ac:dyDescent="0.25">
      <c r="O31812" s="7"/>
    </row>
    <row r="31813" spans="15:15" x14ac:dyDescent="0.25">
      <c r="O31813" s="7"/>
    </row>
    <row r="31814" spans="15:15" x14ac:dyDescent="0.25">
      <c r="O31814" s="7"/>
    </row>
    <row r="31815" spans="15:15" x14ac:dyDescent="0.25">
      <c r="O31815" s="7"/>
    </row>
    <row r="31816" spans="15:15" x14ac:dyDescent="0.25">
      <c r="O31816" s="7"/>
    </row>
    <row r="31817" spans="15:15" x14ac:dyDescent="0.25">
      <c r="O31817" s="7"/>
    </row>
    <row r="31818" spans="15:15" x14ac:dyDescent="0.25">
      <c r="O31818" s="7"/>
    </row>
    <row r="31819" spans="15:15" x14ac:dyDescent="0.25">
      <c r="O31819" s="7"/>
    </row>
    <row r="31820" spans="15:15" x14ac:dyDescent="0.25">
      <c r="O31820" s="7"/>
    </row>
    <row r="31821" spans="15:15" x14ac:dyDescent="0.25">
      <c r="O31821" s="7"/>
    </row>
    <row r="31822" spans="15:15" x14ac:dyDescent="0.25">
      <c r="O31822" s="7"/>
    </row>
    <row r="31823" spans="15:15" x14ac:dyDescent="0.25">
      <c r="O31823" s="7"/>
    </row>
    <row r="31824" spans="15:15" x14ac:dyDescent="0.25">
      <c r="O31824" s="7"/>
    </row>
    <row r="31825" spans="15:15" x14ac:dyDescent="0.25">
      <c r="O31825" s="7"/>
    </row>
    <row r="31826" spans="15:15" x14ac:dyDescent="0.25">
      <c r="O31826" s="7"/>
    </row>
    <row r="31827" spans="15:15" x14ac:dyDescent="0.25">
      <c r="O31827" s="7"/>
    </row>
    <row r="31828" spans="15:15" x14ac:dyDescent="0.25">
      <c r="O31828" s="7"/>
    </row>
    <row r="31829" spans="15:15" x14ac:dyDescent="0.25">
      <c r="O31829" s="7"/>
    </row>
    <row r="31830" spans="15:15" x14ac:dyDescent="0.25">
      <c r="O31830" s="7"/>
    </row>
    <row r="31831" spans="15:15" x14ac:dyDescent="0.25">
      <c r="O31831" s="7"/>
    </row>
    <row r="31832" spans="15:15" x14ac:dyDescent="0.25">
      <c r="O31832" s="7"/>
    </row>
    <row r="31833" spans="15:15" x14ac:dyDescent="0.25">
      <c r="O31833" s="7"/>
    </row>
    <row r="31834" spans="15:15" x14ac:dyDescent="0.25">
      <c r="O31834" s="7"/>
    </row>
    <row r="31835" spans="15:15" x14ac:dyDescent="0.25">
      <c r="O31835" s="7"/>
    </row>
    <row r="31836" spans="15:15" x14ac:dyDescent="0.25">
      <c r="O31836" s="7"/>
    </row>
    <row r="31837" spans="15:15" x14ac:dyDescent="0.25">
      <c r="O31837" s="7"/>
    </row>
    <row r="31838" spans="15:15" x14ac:dyDescent="0.25">
      <c r="O31838" s="7"/>
    </row>
    <row r="31839" spans="15:15" x14ac:dyDescent="0.25">
      <c r="O31839" s="7"/>
    </row>
    <row r="31840" spans="15:15" x14ac:dyDescent="0.25">
      <c r="O31840" s="7"/>
    </row>
    <row r="31841" spans="15:15" x14ac:dyDescent="0.25">
      <c r="O31841" s="7"/>
    </row>
    <row r="31842" spans="15:15" x14ac:dyDescent="0.25">
      <c r="O31842" s="7"/>
    </row>
    <row r="31843" spans="15:15" x14ac:dyDescent="0.25">
      <c r="O31843" s="7"/>
    </row>
    <row r="31844" spans="15:15" x14ac:dyDescent="0.25">
      <c r="O31844" s="7"/>
    </row>
    <row r="31845" spans="15:15" x14ac:dyDescent="0.25">
      <c r="O31845" s="7"/>
    </row>
    <row r="31846" spans="15:15" x14ac:dyDescent="0.25">
      <c r="O31846" s="7"/>
    </row>
    <row r="31847" spans="15:15" x14ac:dyDescent="0.25">
      <c r="O31847" s="7"/>
    </row>
    <row r="31848" spans="15:15" x14ac:dyDescent="0.25">
      <c r="O31848" s="7"/>
    </row>
    <row r="31849" spans="15:15" x14ac:dyDescent="0.25">
      <c r="O31849" s="7"/>
    </row>
    <row r="31850" spans="15:15" x14ac:dyDescent="0.25">
      <c r="O31850" s="7"/>
    </row>
    <row r="31851" spans="15:15" x14ac:dyDescent="0.25">
      <c r="O31851" s="7"/>
    </row>
    <row r="31852" spans="15:15" x14ac:dyDescent="0.25">
      <c r="O31852" s="7"/>
    </row>
    <row r="31853" spans="15:15" x14ac:dyDescent="0.25">
      <c r="O31853" s="7"/>
    </row>
    <row r="31854" spans="15:15" x14ac:dyDescent="0.25">
      <c r="O31854" s="7"/>
    </row>
    <row r="31855" spans="15:15" x14ac:dyDescent="0.25">
      <c r="O31855" s="7"/>
    </row>
    <row r="31856" spans="15:15" x14ac:dyDescent="0.25">
      <c r="O31856" s="7"/>
    </row>
    <row r="31857" spans="15:15" x14ac:dyDescent="0.25">
      <c r="O31857" s="7"/>
    </row>
    <row r="31858" spans="15:15" x14ac:dyDescent="0.25">
      <c r="O31858" s="7"/>
    </row>
    <row r="31859" spans="15:15" x14ac:dyDescent="0.25">
      <c r="O31859" s="7"/>
    </row>
    <row r="31860" spans="15:15" x14ac:dyDescent="0.25">
      <c r="O31860" s="7"/>
    </row>
    <row r="31861" spans="15:15" x14ac:dyDescent="0.25">
      <c r="O31861" s="7"/>
    </row>
    <row r="31862" spans="15:15" x14ac:dyDescent="0.25">
      <c r="O31862" s="7"/>
    </row>
    <row r="31863" spans="15:15" x14ac:dyDescent="0.25">
      <c r="O31863" s="7"/>
    </row>
    <row r="31864" spans="15:15" x14ac:dyDescent="0.25">
      <c r="O31864" s="7"/>
    </row>
    <row r="31865" spans="15:15" x14ac:dyDescent="0.25">
      <c r="O31865" s="7"/>
    </row>
    <row r="31866" spans="15:15" x14ac:dyDescent="0.25">
      <c r="O31866" s="7"/>
    </row>
    <row r="31867" spans="15:15" x14ac:dyDescent="0.25">
      <c r="O31867" s="7"/>
    </row>
    <row r="31868" spans="15:15" x14ac:dyDescent="0.25">
      <c r="O31868" s="7"/>
    </row>
    <row r="31869" spans="15:15" x14ac:dyDescent="0.25">
      <c r="O31869" s="7"/>
    </row>
    <row r="31870" spans="15:15" x14ac:dyDescent="0.25">
      <c r="O31870" s="7"/>
    </row>
    <row r="31871" spans="15:15" x14ac:dyDescent="0.25">
      <c r="O31871" s="7"/>
    </row>
    <row r="31872" spans="15:15" x14ac:dyDescent="0.25">
      <c r="O31872" s="7"/>
    </row>
    <row r="31873" spans="15:15" x14ac:dyDescent="0.25">
      <c r="O31873" s="7"/>
    </row>
    <row r="31874" spans="15:15" x14ac:dyDescent="0.25">
      <c r="O31874" s="7"/>
    </row>
    <row r="31875" spans="15:15" x14ac:dyDescent="0.25">
      <c r="O31875" s="7"/>
    </row>
    <row r="31876" spans="15:15" x14ac:dyDescent="0.25">
      <c r="O31876" s="7"/>
    </row>
    <row r="31877" spans="15:15" x14ac:dyDescent="0.25">
      <c r="O31877" s="7"/>
    </row>
    <row r="31878" spans="15:15" x14ac:dyDescent="0.25">
      <c r="O31878" s="7"/>
    </row>
    <row r="31879" spans="15:15" x14ac:dyDescent="0.25">
      <c r="O31879" s="7"/>
    </row>
    <row r="31880" spans="15:15" x14ac:dyDescent="0.25">
      <c r="O31880" s="7"/>
    </row>
    <row r="31881" spans="15:15" x14ac:dyDescent="0.25">
      <c r="O31881" s="7"/>
    </row>
    <row r="31882" spans="15:15" x14ac:dyDescent="0.25">
      <c r="O31882" s="7"/>
    </row>
    <row r="31883" spans="15:15" x14ac:dyDescent="0.25">
      <c r="O31883" s="7"/>
    </row>
    <row r="31884" spans="15:15" x14ac:dyDescent="0.25">
      <c r="O31884" s="7"/>
    </row>
    <row r="31885" spans="15:15" x14ac:dyDescent="0.25">
      <c r="O31885" s="7"/>
    </row>
    <row r="31886" spans="15:15" x14ac:dyDescent="0.25">
      <c r="O31886" s="7"/>
    </row>
    <row r="31887" spans="15:15" x14ac:dyDescent="0.25">
      <c r="O31887" s="7"/>
    </row>
    <row r="31888" spans="15:15" x14ac:dyDescent="0.25">
      <c r="O31888" s="7"/>
    </row>
    <row r="31889" spans="15:15" x14ac:dyDescent="0.25">
      <c r="O31889" s="7"/>
    </row>
    <row r="31890" spans="15:15" x14ac:dyDescent="0.25">
      <c r="O31890" s="7"/>
    </row>
    <row r="31891" spans="15:15" x14ac:dyDescent="0.25">
      <c r="O31891" s="7"/>
    </row>
    <row r="31892" spans="15:15" x14ac:dyDescent="0.25">
      <c r="O31892" s="7"/>
    </row>
    <row r="31893" spans="15:15" x14ac:dyDescent="0.25">
      <c r="O31893" s="7"/>
    </row>
    <row r="31894" spans="15:15" x14ac:dyDescent="0.25">
      <c r="O31894" s="7"/>
    </row>
    <row r="31895" spans="15:15" x14ac:dyDescent="0.25">
      <c r="O31895" s="7"/>
    </row>
    <row r="31896" spans="15:15" x14ac:dyDescent="0.25">
      <c r="O31896" s="7"/>
    </row>
    <row r="31897" spans="15:15" x14ac:dyDescent="0.25">
      <c r="O31897" s="7"/>
    </row>
    <row r="31898" spans="15:15" x14ac:dyDescent="0.25">
      <c r="O31898" s="7"/>
    </row>
    <row r="31899" spans="15:15" x14ac:dyDescent="0.25">
      <c r="O31899" s="7"/>
    </row>
    <row r="31900" spans="15:15" x14ac:dyDescent="0.25">
      <c r="O31900" s="7"/>
    </row>
    <row r="31901" spans="15:15" x14ac:dyDescent="0.25">
      <c r="O31901" s="7"/>
    </row>
    <row r="31902" spans="15:15" x14ac:dyDescent="0.25">
      <c r="O31902" s="7"/>
    </row>
    <row r="31903" spans="15:15" x14ac:dyDescent="0.25">
      <c r="O31903" s="7"/>
    </row>
    <row r="31904" spans="15:15" x14ac:dyDescent="0.25">
      <c r="O31904" s="7"/>
    </row>
    <row r="31905" spans="15:15" x14ac:dyDescent="0.25">
      <c r="O31905" s="7"/>
    </row>
    <row r="31906" spans="15:15" x14ac:dyDescent="0.25">
      <c r="O31906" s="7"/>
    </row>
    <row r="31907" spans="15:15" x14ac:dyDescent="0.25">
      <c r="O31907" s="7"/>
    </row>
    <row r="31908" spans="15:15" x14ac:dyDescent="0.25">
      <c r="O31908" s="7"/>
    </row>
    <row r="31909" spans="15:15" x14ac:dyDescent="0.25">
      <c r="O31909" s="7"/>
    </row>
    <row r="31910" spans="15:15" x14ac:dyDescent="0.25">
      <c r="O31910" s="7"/>
    </row>
    <row r="31911" spans="15:15" x14ac:dyDescent="0.25">
      <c r="O31911" s="7"/>
    </row>
    <row r="31912" spans="15:15" x14ac:dyDescent="0.25">
      <c r="O31912" s="7"/>
    </row>
    <row r="31913" spans="15:15" x14ac:dyDescent="0.25">
      <c r="O31913" s="7"/>
    </row>
    <row r="31914" spans="15:15" x14ac:dyDescent="0.25">
      <c r="O31914" s="7"/>
    </row>
    <row r="31915" spans="15:15" x14ac:dyDescent="0.25">
      <c r="O31915" s="7"/>
    </row>
    <row r="31916" spans="15:15" x14ac:dyDescent="0.25">
      <c r="O31916" s="7"/>
    </row>
    <row r="31917" spans="15:15" x14ac:dyDescent="0.25">
      <c r="O31917" s="7"/>
    </row>
    <row r="31918" spans="15:15" x14ac:dyDescent="0.25">
      <c r="O31918" s="7"/>
    </row>
    <row r="31919" spans="15:15" x14ac:dyDescent="0.25">
      <c r="O31919" s="7"/>
    </row>
    <row r="31920" spans="15:15" x14ac:dyDescent="0.25">
      <c r="O31920" s="7"/>
    </row>
    <row r="31921" spans="15:15" x14ac:dyDescent="0.25">
      <c r="O31921" s="7"/>
    </row>
    <row r="31946" spans="15:15" x14ac:dyDescent="0.25">
      <c r="O31946" s="7"/>
    </row>
    <row r="31947" spans="15:15" x14ac:dyDescent="0.25">
      <c r="O31947" s="7"/>
    </row>
    <row r="31948" spans="15:15" x14ac:dyDescent="0.25">
      <c r="O31948" s="7"/>
    </row>
    <row r="31949" spans="15:15" x14ac:dyDescent="0.25">
      <c r="O31949" s="7"/>
    </row>
    <row r="31950" spans="15:15" x14ac:dyDescent="0.25">
      <c r="O31950" s="7"/>
    </row>
    <row r="31951" spans="15:15" x14ac:dyDescent="0.25">
      <c r="O31951" s="7"/>
    </row>
    <row r="31952" spans="15:15" x14ac:dyDescent="0.25">
      <c r="O31952" s="7"/>
    </row>
    <row r="31953" spans="15:15" x14ac:dyDescent="0.25">
      <c r="O31953" s="7"/>
    </row>
    <row r="31954" spans="15:15" x14ac:dyDescent="0.25">
      <c r="O31954" s="7"/>
    </row>
    <row r="31955" spans="15:15" x14ac:dyDescent="0.25">
      <c r="O31955" s="7"/>
    </row>
    <row r="31956" spans="15:15" x14ac:dyDescent="0.25">
      <c r="O31956" s="7"/>
    </row>
    <row r="31957" spans="15:15" x14ac:dyDescent="0.25">
      <c r="O31957" s="7"/>
    </row>
    <row r="31958" spans="15:15" x14ac:dyDescent="0.25">
      <c r="O31958" s="7"/>
    </row>
    <row r="31959" spans="15:15" x14ac:dyDescent="0.25">
      <c r="O31959" s="7"/>
    </row>
    <row r="31960" spans="15:15" x14ac:dyDescent="0.25">
      <c r="O31960" s="7"/>
    </row>
    <row r="31961" spans="15:15" x14ac:dyDescent="0.25">
      <c r="O31961" s="7"/>
    </row>
    <row r="31962" spans="15:15" x14ac:dyDescent="0.25">
      <c r="O31962" s="7"/>
    </row>
    <row r="31963" spans="15:15" x14ac:dyDescent="0.25">
      <c r="O31963" s="7"/>
    </row>
    <row r="31964" spans="15:15" x14ac:dyDescent="0.25">
      <c r="O31964" s="7"/>
    </row>
    <row r="31965" spans="15:15" x14ac:dyDescent="0.25">
      <c r="O31965" s="7"/>
    </row>
    <row r="31966" spans="15:15" x14ac:dyDescent="0.25">
      <c r="O31966" s="7"/>
    </row>
    <row r="31967" spans="15:15" x14ac:dyDescent="0.25">
      <c r="O31967" s="7"/>
    </row>
    <row r="31968" spans="15:15" x14ac:dyDescent="0.25">
      <c r="O31968" s="7"/>
    </row>
    <row r="31969" spans="15:15" x14ac:dyDescent="0.25">
      <c r="O31969" s="7"/>
    </row>
    <row r="31970" spans="15:15" x14ac:dyDescent="0.25">
      <c r="O31970" s="7"/>
    </row>
    <row r="31971" spans="15:15" x14ac:dyDescent="0.25">
      <c r="O31971" s="7"/>
    </row>
    <row r="31972" spans="15:15" x14ac:dyDescent="0.25">
      <c r="O31972" s="7"/>
    </row>
    <row r="31973" spans="15:15" x14ac:dyDescent="0.25">
      <c r="O31973" s="7"/>
    </row>
    <row r="31974" spans="15:15" x14ac:dyDescent="0.25">
      <c r="O31974" s="7"/>
    </row>
    <row r="31975" spans="15:15" x14ac:dyDescent="0.25">
      <c r="O31975" s="7"/>
    </row>
    <row r="31976" spans="15:15" x14ac:dyDescent="0.25">
      <c r="O31976" s="7"/>
    </row>
    <row r="31977" spans="15:15" x14ac:dyDescent="0.25">
      <c r="O31977" s="7"/>
    </row>
    <row r="31978" spans="15:15" x14ac:dyDescent="0.25">
      <c r="O31978" s="7"/>
    </row>
    <row r="31979" spans="15:15" x14ac:dyDescent="0.25">
      <c r="O31979" s="7"/>
    </row>
    <row r="31980" spans="15:15" x14ac:dyDescent="0.25">
      <c r="O31980" s="7"/>
    </row>
    <row r="31981" spans="15:15" x14ac:dyDescent="0.25">
      <c r="O31981" s="7"/>
    </row>
    <row r="31982" spans="15:15" x14ac:dyDescent="0.25">
      <c r="O31982" s="7"/>
    </row>
    <row r="31983" spans="15:15" x14ac:dyDescent="0.25">
      <c r="O31983" s="7"/>
    </row>
    <row r="31984" spans="15:15" x14ac:dyDescent="0.25">
      <c r="O31984" s="7"/>
    </row>
    <row r="31985" spans="15:15" x14ac:dyDescent="0.25">
      <c r="O31985" s="7"/>
    </row>
    <row r="31986" spans="15:15" x14ac:dyDescent="0.25">
      <c r="O31986" s="7"/>
    </row>
    <row r="31987" spans="15:15" x14ac:dyDescent="0.25">
      <c r="O31987" s="7"/>
    </row>
    <row r="31988" spans="15:15" x14ac:dyDescent="0.25">
      <c r="O31988" s="7"/>
    </row>
    <row r="31989" spans="15:15" x14ac:dyDescent="0.25">
      <c r="O31989" s="7"/>
    </row>
    <row r="31990" spans="15:15" x14ac:dyDescent="0.25">
      <c r="O31990" s="7"/>
    </row>
    <row r="31991" spans="15:15" x14ac:dyDescent="0.25">
      <c r="O31991" s="7"/>
    </row>
    <row r="31992" spans="15:15" x14ac:dyDescent="0.25">
      <c r="O31992" s="7"/>
    </row>
    <row r="31993" spans="15:15" x14ac:dyDescent="0.25">
      <c r="O31993" s="7"/>
    </row>
    <row r="31994" spans="15:15" x14ac:dyDescent="0.25">
      <c r="O31994" s="7"/>
    </row>
    <row r="31995" spans="15:15" x14ac:dyDescent="0.25">
      <c r="O31995" s="7"/>
    </row>
    <row r="31996" spans="15:15" x14ac:dyDescent="0.25">
      <c r="O31996" s="7"/>
    </row>
    <row r="31997" spans="15:15" x14ac:dyDescent="0.25">
      <c r="O31997" s="7"/>
    </row>
    <row r="31998" spans="15:15" x14ac:dyDescent="0.25">
      <c r="O31998" s="7"/>
    </row>
    <row r="31999" spans="15:15" x14ac:dyDescent="0.25">
      <c r="O31999" s="7"/>
    </row>
    <row r="32000" spans="15:15" x14ac:dyDescent="0.25">
      <c r="O32000" s="7"/>
    </row>
    <row r="32001" spans="15:15" x14ac:dyDescent="0.25">
      <c r="O32001" s="7"/>
    </row>
    <row r="32002" spans="15:15" x14ac:dyDescent="0.25">
      <c r="O32002" s="7"/>
    </row>
    <row r="32003" spans="15:15" x14ac:dyDescent="0.25">
      <c r="O32003" s="7"/>
    </row>
    <row r="32004" spans="15:15" x14ac:dyDescent="0.25">
      <c r="O32004" s="7"/>
    </row>
    <row r="32005" spans="15:15" x14ac:dyDescent="0.25">
      <c r="O32005" s="7"/>
    </row>
    <row r="32006" spans="15:15" x14ac:dyDescent="0.25">
      <c r="O32006" s="7"/>
    </row>
    <row r="32007" spans="15:15" x14ac:dyDescent="0.25">
      <c r="O32007" s="7"/>
    </row>
    <row r="32008" spans="15:15" x14ac:dyDescent="0.25">
      <c r="O32008" s="7"/>
    </row>
    <row r="32009" spans="15:15" x14ac:dyDescent="0.25">
      <c r="O32009" s="7"/>
    </row>
    <row r="32010" spans="15:15" x14ac:dyDescent="0.25">
      <c r="O32010" s="7"/>
    </row>
    <row r="32011" spans="15:15" x14ac:dyDescent="0.25">
      <c r="O32011" s="7"/>
    </row>
    <row r="32012" spans="15:15" x14ac:dyDescent="0.25">
      <c r="O32012" s="7"/>
    </row>
    <row r="32013" spans="15:15" x14ac:dyDescent="0.25">
      <c r="O32013" s="7"/>
    </row>
    <row r="32014" spans="15:15" x14ac:dyDescent="0.25">
      <c r="O32014" s="7"/>
    </row>
    <row r="32015" spans="15:15" x14ac:dyDescent="0.25">
      <c r="O32015" s="7"/>
    </row>
    <row r="32016" spans="15:15" x14ac:dyDescent="0.25">
      <c r="O32016" s="7"/>
    </row>
    <row r="32017" spans="15:15" x14ac:dyDescent="0.25">
      <c r="O32017" s="7"/>
    </row>
    <row r="32018" spans="15:15" x14ac:dyDescent="0.25">
      <c r="O32018" s="7"/>
    </row>
    <row r="32019" spans="15:15" x14ac:dyDescent="0.25">
      <c r="O32019" s="7"/>
    </row>
    <row r="32020" spans="15:15" x14ac:dyDescent="0.25">
      <c r="O32020" s="7"/>
    </row>
    <row r="32021" spans="15:15" x14ac:dyDescent="0.25">
      <c r="O32021" s="7"/>
    </row>
    <row r="32022" spans="15:15" x14ac:dyDescent="0.25">
      <c r="O32022" s="7"/>
    </row>
    <row r="32023" spans="15:15" x14ac:dyDescent="0.25">
      <c r="O32023" s="7"/>
    </row>
    <row r="32024" spans="15:15" x14ac:dyDescent="0.25">
      <c r="O32024" s="7"/>
    </row>
    <row r="32025" spans="15:15" x14ac:dyDescent="0.25">
      <c r="O32025" s="7"/>
    </row>
    <row r="32026" spans="15:15" x14ac:dyDescent="0.25">
      <c r="O32026" s="7"/>
    </row>
    <row r="32027" spans="15:15" x14ac:dyDescent="0.25">
      <c r="O32027" s="7"/>
    </row>
    <row r="32028" spans="15:15" x14ac:dyDescent="0.25">
      <c r="O32028" s="7"/>
    </row>
    <row r="32029" spans="15:15" x14ac:dyDescent="0.25">
      <c r="O32029" s="7"/>
    </row>
    <row r="32030" spans="15:15" x14ac:dyDescent="0.25">
      <c r="O32030" s="7"/>
    </row>
    <row r="32031" spans="15:15" x14ac:dyDescent="0.25">
      <c r="O32031" s="7"/>
    </row>
    <row r="32032" spans="15:15" x14ac:dyDescent="0.25">
      <c r="O32032" s="7"/>
    </row>
    <row r="32033" spans="15:15" x14ac:dyDescent="0.25">
      <c r="O32033" s="7"/>
    </row>
    <row r="32034" spans="15:15" x14ac:dyDescent="0.25">
      <c r="O32034" s="7"/>
    </row>
    <row r="32035" spans="15:15" x14ac:dyDescent="0.25">
      <c r="O32035" s="7"/>
    </row>
    <row r="32036" spans="15:15" x14ac:dyDescent="0.25">
      <c r="O32036" s="7"/>
    </row>
    <row r="32037" spans="15:15" x14ac:dyDescent="0.25">
      <c r="O32037" s="7"/>
    </row>
    <row r="32038" spans="15:15" x14ac:dyDescent="0.25">
      <c r="O32038" s="7"/>
    </row>
    <row r="32039" spans="15:15" x14ac:dyDescent="0.25">
      <c r="O32039" s="7"/>
    </row>
    <row r="32040" spans="15:15" x14ac:dyDescent="0.25">
      <c r="O32040" s="7"/>
    </row>
    <row r="32041" spans="15:15" x14ac:dyDescent="0.25">
      <c r="O32041" s="7"/>
    </row>
    <row r="32042" spans="15:15" x14ac:dyDescent="0.25">
      <c r="O32042" s="7"/>
    </row>
    <row r="32043" spans="15:15" x14ac:dyDescent="0.25">
      <c r="O32043" s="7"/>
    </row>
    <row r="32044" spans="15:15" x14ac:dyDescent="0.25">
      <c r="O32044" s="7"/>
    </row>
    <row r="32045" spans="15:15" x14ac:dyDescent="0.25">
      <c r="O32045" s="7"/>
    </row>
    <row r="32046" spans="15:15" x14ac:dyDescent="0.25">
      <c r="O32046" s="7"/>
    </row>
    <row r="32047" spans="15:15" x14ac:dyDescent="0.25">
      <c r="O32047" s="7"/>
    </row>
    <row r="32048" spans="15:15" x14ac:dyDescent="0.25">
      <c r="O32048" s="7"/>
    </row>
    <row r="32049" spans="15:15" x14ac:dyDescent="0.25">
      <c r="O32049" s="7"/>
    </row>
    <row r="32050" spans="15:15" x14ac:dyDescent="0.25">
      <c r="O32050" s="7"/>
    </row>
    <row r="32051" spans="15:15" x14ac:dyDescent="0.25">
      <c r="O32051" s="7"/>
    </row>
    <row r="32052" spans="15:15" x14ac:dyDescent="0.25">
      <c r="O32052" s="7"/>
    </row>
    <row r="32053" spans="15:15" x14ac:dyDescent="0.25">
      <c r="O32053" s="7"/>
    </row>
    <row r="32054" spans="15:15" x14ac:dyDescent="0.25">
      <c r="O32054" s="7"/>
    </row>
    <row r="32055" spans="15:15" x14ac:dyDescent="0.25">
      <c r="O32055" s="7"/>
    </row>
    <row r="32056" spans="15:15" x14ac:dyDescent="0.25">
      <c r="O32056" s="7"/>
    </row>
    <row r="32057" spans="15:15" x14ac:dyDescent="0.25">
      <c r="O32057" s="7"/>
    </row>
    <row r="32058" spans="15:15" x14ac:dyDescent="0.25">
      <c r="O32058" s="7"/>
    </row>
    <row r="32059" spans="15:15" x14ac:dyDescent="0.25">
      <c r="O32059" s="7"/>
    </row>
    <row r="32060" spans="15:15" x14ac:dyDescent="0.25">
      <c r="O32060" s="7"/>
    </row>
    <row r="32061" spans="15:15" x14ac:dyDescent="0.25">
      <c r="O32061" s="7"/>
    </row>
    <row r="32062" spans="15:15" x14ac:dyDescent="0.25">
      <c r="O32062" s="7"/>
    </row>
    <row r="32063" spans="15:15" x14ac:dyDescent="0.25">
      <c r="O32063" s="7"/>
    </row>
    <row r="32064" spans="15:15" x14ac:dyDescent="0.25">
      <c r="O32064" s="7"/>
    </row>
    <row r="32065" spans="15:15" x14ac:dyDescent="0.25">
      <c r="O32065" s="7"/>
    </row>
    <row r="32066" spans="15:15" x14ac:dyDescent="0.25">
      <c r="O32066" s="7"/>
    </row>
    <row r="32067" spans="15:15" x14ac:dyDescent="0.25">
      <c r="O32067" s="7"/>
    </row>
    <row r="32068" spans="15:15" x14ac:dyDescent="0.25">
      <c r="O32068" s="7"/>
    </row>
    <row r="32069" spans="15:15" x14ac:dyDescent="0.25">
      <c r="O32069" s="7"/>
    </row>
    <row r="32070" spans="15:15" x14ac:dyDescent="0.25">
      <c r="O32070" s="7"/>
    </row>
    <row r="32071" spans="15:15" x14ac:dyDescent="0.25">
      <c r="O32071" s="7"/>
    </row>
    <row r="32072" spans="15:15" x14ac:dyDescent="0.25">
      <c r="O32072" s="7"/>
    </row>
    <row r="32073" spans="15:15" x14ac:dyDescent="0.25">
      <c r="O32073" s="7"/>
    </row>
    <row r="32074" spans="15:15" x14ac:dyDescent="0.25">
      <c r="O32074" s="7"/>
    </row>
    <row r="32075" spans="15:15" x14ac:dyDescent="0.25">
      <c r="O32075" s="7"/>
    </row>
    <row r="32076" spans="15:15" x14ac:dyDescent="0.25">
      <c r="O32076" s="7"/>
    </row>
    <row r="32077" spans="15:15" x14ac:dyDescent="0.25">
      <c r="O32077" s="7"/>
    </row>
    <row r="32078" spans="15:15" x14ac:dyDescent="0.25">
      <c r="O32078" s="7"/>
    </row>
    <row r="32079" spans="15:15" x14ac:dyDescent="0.25">
      <c r="O32079" s="7"/>
    </row>
    <row r="32080" spans="15:15" x14ac:dyDescent="0.25">
      <c r="O32080" s="7"/>
    </row>
    <row r="32081" spans="15:15" x14ac:dyDescent="0.25">
      <c r="O32081" s="7"/>
    </row>
    <row r="32082" spans="15:15" x14ac:dyDescent="0.25">
      <c r="O32082" s="7"/>
    </row>
    <row r="32083" spans="15:15" x14ac:dyDescent="0.25">
      <c r="O32083" s="7"/>
    </row>
    <row r="32084" spans="15:15" x14ac:dyDescent="0.25">
      <c r="O32084" s="7"/>
    </row>
    <row r="32085" spans="15:15" x14ac:dyDescent="0.25">
      <c r="O32085" s="7"/>
    </row>
    <row r="32086" spans="15:15" x14ac:dyDescent="0.25">
      <c r="O32086" s="7"/>
    </row>
    <row r="32087" spans="15:15" x14ac:dyDescent="0.25">
      <c r="O32087" s="7"/>
    </row>
    <row r="32088" spans="15:15" x14ac:dyDescent="0.25">
      <c r="O32088" s="7"/>
    </row>
    <row r="32089" spans="15:15" x14ac:dyDescent="0.25">
      <c r="O32089" s="7"/>
    </row>
    <row r="32090" spans="15:15" x14ac:dyDescent="0.25">
      <c r="O32090" s="7"/>
    </row>
    <row r="32091" spans="15:15" x14ac:dyDescent="0.25">
      <c r="O32091" s="7"/>
    </row>
    <row r="32092" spans="15:15" x14ac:dyDescent="0.25">
      <c r="O32092" s="7"/>
    </row>
    <row r="32093" spans="15:15" x14ac:dyDescent="0.25">
      <c r="O32093" s="7"/>
    </row>
    <row r="32094" spans="15:15" x14ac:dyDescent="0.25">
      <c r="O32094" s="7"/>
    </row>
    <row r="32095" spans="15:15" x14ac:dyDescent="0.25">
      <c r="O32095" s="7"/>
    </row>
    <row r="32096" spans="15:15" x14ac:dyDescent="0.25">
      <c r="O32096" s="7"/>
    </row>
    <row r="32097" spans="15:15" x14ac:dyDescent="0.25">
      <c r="O32097" s="7"/>
    </row>
    <row r="32098" spans="15:15" x14ac:dyDescent="0.25">
      <c r="O32098" s="7"/>
    </row>
    <row r="32099" spans="15:15" x14ac:dyDescent="0.25">
      <c r="O32099" s="7"/>
    </row>
    <row r="32100" spans="15:15" x14ac:dyDescent="0.25">
      <c r="O32100" s="7"/>
    </row>
    <row r="32101" spans="15:15" x14ac:dyDescent="0.25">
      <c r="O32101" s="7"/>
    </row>
    <row r="32102" spans="15:15" x14ac:dyDescent="0.25">
      <c r="O32102" s="7"/>
    </row>
    <row r="32103" spans="15:15" x14ac:dyDescent="0.25">
      <c r="O32103" s="7"/>
    </row>
    <row r="32104" spans="15:15" x14ac:dyDescent="0.25">
      <c r="O32104" s="7"/>
    </row>
    <row r="32105" spans="15:15" x14ac:dyDescent="0.25">
      <c r="O32105" s="7"/>
    </row>
    <row r="32106" spans="15:15" x14ac:dyDescent="0.25">
      <c r="O32106" s="7"/>
    </row>
    <row r="32107" spans="15:15" x14ac:dyDescent="0.25">
      <c r="O32107" s="7"/>
    </row>
    <row r="32108" spans="15:15" x14ac:dyDescent="0.25">
      <c r="O32108" s="7"/>
    </row>
    <row r="32109" spans="15:15" x14ac:dyDescent="0.25">
      <c r="O32109" s="7"/>
    </row>
    <row r="32110" spans="15:15" x14ac:dyDescent="0.25">
      <c r="O32110" s="7"/>
    </row>
    <row r="32111" spans="15:15" x14ac:dyDescent="0.25">
      <c r="O32111" s="7"/>
    </row>
    <row r="32112" spans="15:15" x14ac:dyDescent="0.25">
      <c r="O32112" s="7"/>
    </row>
    <row r="32113" spans="15:15" x14ac:dyDescent="0.25">
      <c r="O32113" s="7"/>
    </row>
    <row r="32114" spans="15:15" x14ac:dyDescent="0.25">
      <c r="O32114" s="7"/>
    </row>
    <row r="32115" spans="15:15" x14ac:dyDescent="0.25">
      <c r="O32115" s="7"/>
    </row>
    <row r="32116" spans="15:15" x14ac:dyDescent="0.25">
      <c r="O32116" s="7"/>
    </row>
    <row r="32117" spans="15:15" x14ac:dyDescent="0.25">
      <c r="O32117" s="7"/>
    </row>
    <row r="32118" spans="15:15" x14ac:dyDescent="0.25">
      <c r="O32118" s="7"/>
    </row>
    <row r="32119" spans="15:15" x14ac:dyDescent="0.25">
      <c r="O32119" s="7"/>
    </row>
    <row r="32120" spans="15:15" x14ac:dyDescent="0.25">
      <c r="O32120" s="7"/>
    </row>
    <row r="32121" spans="15:15" x14ac:dyDescent="0.25">
      <c r="O32121" s="7"/>
    </row>
    <row r="32122" spans="15:15" x14ac:dyDescent="0.25">
      <c r="O32122" s="7"/>
    </row>
    <row r="32123" spans="15:15" x14ac:dyDescent="0.25">
      <c r="O32123" s="7"/>
    </row>
    <row r="32124" spans="15:15" x14ac:dyDescent="0.25">
      <c r="O32124" s="7"/>
    </row>
    <row r="32125" spans="15:15" x14ac:dyDescent="0.25">
      <c r="O32125" s="7"/>
    </row>
    <row r="32126" spans="15:15" x14ac:dyDescent="0.25">
      <c r="O32126" s="7"/>
    </row>
    <row r="32127" spans="15:15" x14ac:dyDescent="0.25">
      <c r="O32127" s="7"/>
    </row>
    <row r="32128" spans="15:15" x14ac:dyDescent="0.25">
      <c r="O32128" s="7"/>
    </row>
    <row r="32129" spans="15:15" x14ac:dyDescent="0.25">
      <c r="O32129" s="7"/>
    </row>
    <row r="32130" spans="15:15" x14ac:dyDescent="0.25">
      <c r="O32130" s="7"/>
    </row>
    <row r="32131" spans="15:15" x14ac:dyDescent="0.25">
      <c r="O32131" s="7"/>
    </row>
    <row r="32132" spans="15:15" x14ac:dyDescent="0.25">
      <c r="O32132" s="7"/>
    </row>
    <row r="32133" spans="15:15" x14ac:dyDescent="0.25">
      <c r="O32133" s="7"/>
    </row>
    <row r="32134" spans="15:15" x14ac:dyDescent="0.25">
      <c r="O32134" s="7"/>
    </row>
    <row r="32135" spans="15:15" x14ac:dyDescent="0.25">
      <c r="O32135" s="7"/>
    </row>
    <row r="32136" spans="15:15" x14ac:dyDescent="0.25">
      <c r="O32136" s="7"/>
    </row>
    <row r="32137" spans="15:15" x14ac:dyDescent="0.25">
      <c r="O32137" s="7"/>
    </row>
    <row r="32138" spans="15:15" x14ac:dyDescent="0.25">
      <c r="O32138" s="7"/>
    </row>
    <row r="32139" spans="15:15" x14ac:dyDescent="0.25">
      <c r="O32139" s="7"/>
    </row>
    <row r="32140" spans="15:15" x14ac:dyDescent="0.25">
      <c r="O32140" s="7"/>
    </row>
    <row r="32141" spans="15:15" x14ac:dyDescent="0.25">
      <c r="O32141" s="7"/>
    </row>
    <row r="32142" spans="15:15" x14ac:dyDescent="0.25">
      <c r="O32142" s="7"/>
    </row>
    <row r="32143" spans="15:15" x14ac:dyDescent="0.25">
      <c r="O32143" s="7"/>
    </row>
    <row r="32144" spans="15:15" x14ac:dyDescent="0.25">
      <c r="O32144" s="7"/>
    </row>
    <row r="32145" spans="15:15" x14ac:dyDescent="0.25">
      <c r="O32145" s="7"/>
    </row>
    <row r="32146" spans="15:15" x14ac:dyDescent="0.25">
      <c r="O32146" s="7"/>
    </row>
    <row r="32147" spans="15:15" x14ac:dyDescent="0.25">
      <c r="O32147" s="7"/>
    </row>
    <row r="32148" spans="15:15" x14ac:dyDescent="0.25">
      <c r="O32148" s="7"/>
    </row>
    <row r="32149" spans="15:15" x14ac:dyDescent="0.25">
      <c r="O32149" s="7"/>
    </row>
    <row r="32150" spans="15:15" x14ac:dyDescent="0.25">
      <c r="O32150" s="7"/>
    </row>
    <row r="32151" spans="15:15" x14ac:dyDescent="0.25">
      <c r="O32151" s="7"/>
    </row>
    <row r="32152" spans="15:15" x14ac:dyDescent="0.25">
      <c r="O32152" s="7"/>
    </row>
    <row r="32153" spans="15:15" x14ac:dyDescent="0.25">
      <c r="O32153" s="7"/>
    </row>
    <row r="32154" spans="15:15" x14ac:dyDescent="0.25">
      <c r="O32154" s="7"/>
    </row>
    <row r="32155" spans="15:15" x14ac:dyDescent="0.25">
      <c r="O32155" s="7"/>
    </row>
    <row r="32156" spans="15:15" x14ac:dyDescent="0.25">
      <c r="O32156" s="7"/>
    </row>
    <row r="32157" spans="15:15" x14ac:dyDescent="0.25">
      <c r="O32157" s="7"/>
    </row>
    <row r="32158" spans="15:15" x14ac:dyDescent="0.25">
      <c r="O32158" s="7"/>
    </row>
    <row r="32159" spans="15:15" x14ac:dyDescent="0.25">
      <c r="O32159" s="7"/>
    </row>
    <row r="32160" spans="15:15" x14ac:dyDescent="0.25">
      <c r="O32160" s="7"/>
    </row>
    <row r="32161" spans="15:15" x14ac:dyDescent="0.25">
      <c r="O32161" s="7"/>
    </row>
    <row r="32162" spans="15:15" x14ac:dyDescent="0.25">
      <c r="O32162" s="7"/>
    </row>
    <row r="32163" spans="15:15" x14ac:dyDescent="0.25">
      <c r="O32163" s="7"/>
    </row>
    <row r="32164" spans="15:15" x14ac:dyDescent="0.25">
      <c r="O32164" s="7"/>
    </row>
    <row r="32165" spans="15:15" x14ac:dyDescent="0.25">
      <c r="O32165" s="7"/>
    </row>
    <row r="32166" spans="15:15" x14ac:dyDescent="0.25">
      <c r="O32166" s="7"/>
    </row>
    <row r="32167" spans="15:15" x14ac:dyDescent="0.25">
      <c r="O32167" s="7"/>
    </row>
    <row r="32168" spans="15:15" x14ac:dyDescent="0.25">
      <c r="O32168" s="7"/>
    </row>
    <row r="32169" spans="15:15" x14ac:dyDescent="0.25">
      <c r="O32169" s="7"/>
    </row>
    <row r="32170" spans="15:15" x14ac:dyDescent="0.25">
      <c r="O32170" s="7"/>
    </row>
    <row r="32171" spans="15:15" x14ac:dyDescent="0.25">
      <c r="O32171" s="7"/>
    </row>
    <row r="32172" spans="15:15" x14ac:dyDescent="0.25">
      <c r="O32172" s="7"/>
    </row>
    <row r="32173" spans="15:15" x14ac:dyDescent="0.25">
      <c r="O32173" s="7"/>
    </row>
    <row r="32174" spans="15:15" x14ac:dyDescent="0.25">
      <c r="O32174" s="7"/>
    </row>
    <row r="32175" spans="15:15" x14ac:dyDescent="0.25">
      <c r="O32175" s="7"/>
    </row>
    <row r="32176" spans="15:15" x14ac:dyDescent="0.25">
      <c r="O32176" s="7"/>
    </row>
    <row r="32177" spans="15:15" x14ac:dyDescent="0.25">
      <c r="O32177" s="7"/>
    </row>
    <row r="32178" spans="15:15" x14ac:dyDescent="0.25">
      <c r="O32178" s="7"/>
    </row>
    <row r="32179" spans="15:15" x14ac:dyDescent="0.25">
      <c r="O32179" s="7"/>
    </row>
    <row r="32180" spans="15:15" x14ac:dyDescent="0.25">
      <c r="O32180" s="7"/>
    </row>
    <row r="32181" spans="15:15" x14ac:dyDescent="0.25">
      <c r="O32181" s="7"/>
    </row>
    <row r="32182" spans="15:15" x14ac:dyDescent="0.25">
      <c r="O32182" s="7"/>
    </row>
    <row r="32183" spans="15:15" x14ac:dyDescent="0.25">
      <c r="O32183" s="7"/>
    </row>
    <row r="32184" spans="15:15" x14ac:dyDescent="0.25">
      <c r="O32184" s="7"/>
    </row>
    <row r="32185" spans="15:15" x14ac:dyDescent="0.25">
      <c r="O32185" s="7"/>
    </row>
    <row r="32210" spans="15:15" x14ac:dyDescent="0.25">
      <c r="O32210" s="7"/>
    </row>
    <row r="32211" spans="15:15" x14ac:dyDescent="0.25">
      <c r="O32211" s="7"/>
    </row>
    <row r="32212" spans="15:15" x14ac:dyDescent="0.25">
      <c r="O32212" s="7"/>
    </row>
    <row r="32213" spans="15:15" x14ac:dyDescent="0.25">
      <c r="O32213" s="7"/>
    </row>
    <row r="32214" spans="15:15" x14ac:dyDescent="0.25">
      <c r="O32214" s="7"/>
    </row>
    <row r="32215" spans="15:15" x14ac:dyDescent="0.25">
      <c r="O32215" s="7"/>
    </row>
    <row r="32216" spans="15:15" x14ac:dyDescent="0.25">
      <c r="O32216" s="7"/>
    </row>
    <row r="32217" spans="15:15" x14ac:dyDescent="0.25">
      <c r="O32217" s="7"/>
    </row>
    <row r="32218" spans="15:15" x14ac:dyDescent="0.25">
      <c r="O32218" s="7"/>
    </row>
    <row r="32219" spans="15:15" x14ac:dyDescent="0.25">
      <c r="O32219" s="7"/>
    </row>
    <row r="32220" spans="15:15" x14ac:dyDescent="0.25">
      <c r="O32220" s="7"/>
    </row>
    <row r="32221" spans="15:15" x14ac:dyDescent="0.25">
      <c r="O32221" s="7"/>
    </row>
    <row r="32222" spans="15:15" x14ac:dyDescent="0.25">
      <c r="O32222" s="7"/>
    </row>
    <row r="32223" spans="15:15" x14ac:dyDescent="0.25">
      <c r="O32223" s="7"/>
    </row>
    <row r="32224" spans="15:15" x14ac:dyDescent="0.25">
      <c r="O32224" s="7"/>
    </row>
    <row r="32225" spans="15:15" x14ac:dyDescent="0.25">
      <c r="O32225" s="7"/>
    </row>
    <row r="32226" spans="15:15" x14ac:dyDescent="0.25">
      <c r="O32226" s="7"/>
    </row>
    <row r="32227" spans="15:15" x14ac:dyDescent="0.25">
      <c r="O32227" s="7"/>
    </row>
    <row r="32228" spans="15:15" x14ac:dyDescent="0.25">
      <c r="O32228" s="7"/>
    </row>
    <row r="32229" spans="15:15" x14ac:dyDescent="0.25">
      <c r="O32229" s="7"/>
    </row>
    <row r="32230" spans="15:15" x14ac:dyDescent="0.25">
      <c r="O32230" s="7"/>
    </row>
    <row r="32231" spans="15:15" x14ac:dyDescent="0.25">
      <c r="O32231" s="7"/>
    </row>
    <row r="32232" spans="15:15" x14ac:dyDescent="0.25">
      <c r="O32232" s="7"/>
    </row>
    <row r="32233" spans="15:15" x14ac:dyDescent="0.25">
      <c r="O32233" s="7"/>
    </row>
    <row r="32234" spans="15:15" x14ac:dyDescent="0.25">
      <c r="O32234" s="7"/>
    </row>
    <row r="32235" spans="15:15" x14ac:dyDescent="0.25">
      <c r="O32235" s="7"/>
    </row>
    <row r="32236" spans="15:15" x14ac:dyDescent="0.25">
      <c r="O32236" s="7"/>
    </row>
    <row r="32237" spans="15:15" x14ac:dyDescent="0.25">
      <c r="O32237" s="7"/>
    </row>
    <row r="32238" spans="15:15" x14ac:dyDescent="0.25">
      <c r="O32238" s="7"/>
    </row>
    <row r="32239" spans="15:15" x14ac:dyDescent="0.25">
      <c r="O32239" s="7"/>
    </row>
    <row r="32240" spans="15:15" x14ac:dyDescent="0.25">
      <c r="O32240" s="7"/>
    </row>
    <row r="32241" spans="15:15" x14ac:dyDescent="0.25">
      <c r="O32241" s="7"/>
    </row>
    <row r="32242" spans="15:15" x14ac:dyDescent="0.25">
      <c r="O32242" s="7"/>
    </row>
    <row r="32243" spans="15:15" x14ac:dyDescent="0.25">
      <c r="O32243" s="7"/>
    </row>
    <row r="32244" spans="15:15" x14ac:dyDescent="0.25">
      <c r="O32244" s="7"/>
    </row>
    <row r="32245" spans="15:15" x14ac:dyDescent="0.25">
      <c r="O32245" s="7"/>
    </row>
    <row r="32246" spans="15:15" x14ac:dyDescent="0.25">
      <c r="O32246" s="7"/>
    </row>
    <row r="32247" spans="15:15" x14ac:dyDescent="0.25">
      <c r="O32247" s="7"/>
    </row>
    <row r="32248" spans="15:15" x14ac:dyDescent="0.25">
      <c r="O32248" s="7"/>
    </row>
    <row r="32249" spans="15:15" x14ac:dyDescent="0.25">
      <c r="O32249" s="7"/>
    </row>
    <row r="32250" spans="15:15" x14ac:dyDescent="0.25">
      <c r="O32250" s="7"/>
    </row>
    <row r="32251" spans="15:15" x14ac:dyDescent="0.25">
      <c r="O32251" s="7"/>
    </row>
    <row r="32252" spans="15:15" x14ac:dyDescent="0.25">
      <c r="O32252" s="7"/>
    </row>
    <row r="32253" spans="15:15" x14ac:dyDescent="0.25">
      <c r="O32253" s="7"/>
    </row>
    <row r="32254" spans="15:15" x14ac:dyDescent="0.25">
      <c r="O32254" s="7"/>
    </row>
    <row r="32255" spans="15:15" x14ac:dyDescent="0.25">
      <c r="O32255" s="7"/>
    </row>
    <row r="32256" spans="15:15" x14ac:dyDescent="0.25">
      <c r="O32256" s="7"/>
    </row>
    <row r="32257" spans="15:15" x14ac:dyDescent="0.25">
      <c r="O32257" s="7"/>
    </row>
    <row r="32258" spans="15:15" x14ac:dyDescent="0.25">
      <c r="O32258" s="7"/>
    </row>
    <row r="32259" spans="15:15" x14ac:dyDescent="0.25">
      <c r="O32259" s="7"/>
    </row>
    <row r="32260" spans="15:15" x14ac:dyDescent="0.25">
      <c r="O32260" s="7"/>
    </row>
    <row r="32261" spans="15:15" x14ac:dyDescent="0.25">
      <c r="O32261" s="7"/>
    </row>
    <row r="32262" spans="15:15" x14ac:dyDescent="0.25">
      <c r="O32262" s="7"/>
    </row>
    <row r="32263" spans="15:15" x14ac:dyDescent="0.25">
      <c r="O32263" s="7"/>
    </row>
    <row r="32264" spans="15:15" x14ac:dyDescent="0.25">
      <c r="O32264" s="7"/>
    </row>
    <row r="32265" spans="15:15" x14ac:dyDescent="0.25">
      <c r="O32265" s="7"/>
    </row>
    <row r="32266" spans="15:15" x14ac:dyDescent="0.25">
      <c r="O32266" s="7"/>
    </row>
    <row r="32267" spans="15:15" x14ac:dyDescent="0.25">
      <c r="O32267" s="7"/>
    </row>
    <row r="32268" spans="15:15" x14ac:dyDescent="0.25">
      <c r="O32268" s="7"/>
    </row>
    <row r="32269" spans="15:15" x14ac:dyDescent="0.25">
      <c r="O32269" s="7"/>
    </row>
    <row r="32270" spans="15:15" x14ac:dyDescent="0.25">
      <c r="O32270" s="7"/>
    </row>
    <row r="32271" spans="15:15" x14ac:dyDescent="0.25">
      <c r="O32271" s="7"/>
    </row>
    <row r="32272" spans="15:15" x14ac:dyDescent="0.25">
      <c r="O32272" s="7"/>
    </row>
    <row r="32273" spans="15:15" x14ac:dyDescent="0.25">
      <c r="O32273" s="7"/>
    </row>
    <row r="32274" spans="15:15" x14ac:dyDescent="0.25">
      <c r="O32274" s="7"/>
    </row>
    <row r="32275" spans="15:15" x14ac:dyDescent="0.25">
      <c r="O32275" s="7"/>
    </row>
    <row r="32276" spans="15:15" x14ac:dyDescent="0.25">
      <c r="O32276" s="7"/>
    </row>
    <row r="32277" spans="15:15" x14ac:dyDescent="0.25">
      <c r="O32277" s="7"/>
    </row>
    <row r="32278" spans="15:15" x14ac:dyDescent="0.25">
      <c r="O32278" s="7"/>
    </row>
    <row r="32279" spans="15:15" x14ac:dyDescent="0.25">
      <c r="O32279" s="7"/>
    </row>
    <row r="32280" spans="15:15" x14ac:dyDescent="0.25">
      <c r="O32280" s="7"/>
    </row>
    <row r="32281" spans="15:15" x14ac:dyDescent="0.25">
      <c r="O32281" s="7"/>
    </row>
    <row r="32282" spans="15:15" x14ac:dyDescent="0.25">
      <c r="O32282" s="7"/>
    </row>
    <row r="32283" spans="15:15" x14ac:dyDescent="0.25">
      <c r="O32283" s="7"/>
    </row>
    <row r="32284" spans="15:15" x14ac:dyDescent="0.25">
      <c r="O32284" s="7"/>
    </row>
    <row r="32285" spans="15:15" x14ac:dyDescent="0.25">
      <c r="O32285" s="7"/>
    </row>
    <row r="32286" spans="15:15" x14ac:dyDescent="0.25">
      <c r="O32286" s="7"/>
    </row>
    <row r="32287" spans="15:15" x14ac:dyDescent="0.25">
      <c r="O32287" s="7"/>
    </row>
    <row r="32288" spans="15:15" x14ac:dyDescent="0.25">
      <c r="O32288" s="7"/>
    </row>
    <row r="32289" spans="15:15" x14ac:dyDescent="0.25">
      <c r="O32289" s="7"/>
    </row>
    <row r="32290" spans="15:15" x14ac:dyDescent="0.25">
      <c r="O32290" s="7"/>
    </row>
    <row r="32291" spans="15:15" x14ac:dyDescent="0.25">
      <c r="O32291" s="7"/>
    </row>
    <row r="32292" spans="15:15" x14ac:dyDescent="0.25">
      <c r="O32292" s="7"/>
    </row>
    <row r="32293" spans="15:15" x14ac:dyDescent="0.25">
      <c r="O32293" s="7"/>
    </row>
    <row r="32294" spans="15:15" x14ac:dyDescent="0.25">
      <c r="O32294" s="7"/>
    </row>
    <row r="32295" spans="15:15" x14ac:dyDescent="0.25">
      <c r="O32295" s="7"/>
    </row>
    <row r="32296" spans="15:15" x14ac:dyDescent="0.25">
      <c r="O32296" s="7"/>
    </row>
    <row r="32297" spans="15:15" x14ac:dyDescent="0.25">
      <c r="O32297" s="7"/>
    </row>
    <row r="32298" spans="15:15" x14ac:dyDescent="0.25">
      <c r="O32298" s="7"/>
    </row>
    <row r="32299" spans="15:15" x14ac:dyDescent="0.25">
      <c r="O32299" s="7"/>
    </row>
    <row r="32300" spans="15:15" x14ac:dyDescent="0.25">
      <c r="O32300" s="7"/>
    </row>
    <row r="32301" spans="15:15" x14ac:dyDescent="0.25">
      <c r="O32301" s="7"/>
    </row>
    <row r="32302" spans="15:15" x14ac:dyDescent="0.25">
      <c r="O32302" s="7"/>
    </row>
    <row r="32303" spans="15:15" x14ac:dyDescent="0.25">
      <c r="O32303" s="7"/>
    </row>
    <row r="32304" spans="15:15" x14ac:dyDescent="0.25">
      <c r="O32304" s="7"/>
    </row>
    <row r="32305" spans="15:15" x14ac:dyDescent="0.25">
      <c r="O32305" s="7"/>
    </row>
    <row r="32306" spans="15:15" x14ac:dyDescent="0.25">
      <c r="O32306" s="7"/>
    </row>
    <row r="32307" spans="15:15" x14ac:dyDescent="0.25">
      <c r="O32307" s="7"/>
    </row>
    <row r="32308" spans="15:15" x14ac:dyDescent="0.25">
      <c r="O32308" s="7"/>
    </row>
    <row r="32309" spans="15:15" x14ac:dyDescent="0.25">
      <c r="O32309" s="7"/>
    </row>
    <row r="32310" spans="15:15" x14ac:dyDescent="0.25">
      <c r="O32310" s="7"/>
    </row>
    <row r="32311" spans="15:15" x14ac:dyDescent="0.25">
      <c r="O32311" s="7"/>
    </row>
    <row r="32312" spans="15:15" x14ac:dyDescent="0.25">
      <c r="O32312" s="7"/>
    </row>
    <row r="32313" spans="15:15" x14ac:dyDescent="0.25">
      <c r="O32313" s="7"/>
    </row>
    <row r="32314" spans="15:15" x14ac:dyDescent="0.25">
      <c r="O32314" s="7"/>
    </row>
    <row r="32315" spans="15:15" x14ac:dyDescent="0.25">
      <c r="O32315" s="7"/>
    </row>
    <row r="32316" spans="15:15" x14ac:dyDescent="0.25">
      <c r="O32316" s="7"/>
    </row>
    <row r="32317" spans="15:15" x14ac:dyDescent="0.25">
      <c r="O32317" s="7"/>
    </row>
    <row r="32318" spans="15:15" x14ac:dyDescent="0.25">
      <c r="O32318" s="7"/>
    </row>
    <row r="32319" spans="15:15" x14ac:dyDescent="0.25">
      <c r="O32319" s="7"/>
    </row>
    <row r="32320" spans="15:15" x14ac:dyDescent="0.25">
      <c r="O32320" s="7"/>
    </row>
    <row r="32321" spans="15:15" x14ac:dyDescent="0.25">
      <c r="O32321" s="7"/>
    </row>
    <row r="32322" spans="15:15" x14ac:dyDescent="0.25">
      <c r="O32322" s="7"/>
    </row>
    <row r="32323" spans="15:15" x14ac:dyDescent="0.25">
      <c r="O32323" s="7"/>
    </row>
    <row r="32324" spans="15:15" x14ac:dyDescent="0.25">
      <c r="O32324" s="7"/>
    </row>
    <row r="32325" spans="15:15" x14ac:dyDescent="0.25">
      <c r="O32325" s="7"/>
    </row>
    <row r="32326" spans="15:15" x14ac:dyDescent="0.25">
      <c r="O32326" s="7"/>
    </row>
    <row r="32327" spans="15:15" x14ac:dyDescent="0.25">
      <c r="O32327" s="7"/>
    </row>
    <row r="32328" spans="15:15" x14ac:dyDescent="0.25">
      <c r="O32328" s="7"/>
    </row>
    <row r="32329" spans="15:15" x14ac:dyDescent="0.25">
      <c r="O32329" s="7"/>
    </row>
    <row r="32330" spans="15:15" x14ac:dyDescent="0.25">
      <c r="O32330" s="7"/>
    </row>
    <row r="32331" spans="15:15" x14ac:dyDescent="0.25">
      <c r="O32331" s="7"/>
    </row>
    <row r="32332" spans="15:15" x14ac:dyDescent="0.25">
      <c r="O32332" s="7"/>
    </row>
    <row r="32333" spans="15:15" x14ac:dyDescent="0.25">
      <c r="O32333" s="7"/>
    </row>
    <row r="32334" spans="15:15" x14ac:dyDescent="0.25">
      <c r="O32334" s="7"/>
    </row>
    <row r="32335" spans="15:15" x14ac:dyDescent="0.25">
      <c r="O32335" s="7"/>
    </row>
    <row r="32336" spans="15:15" x14ac:dyDescent="0.25">
      <c r="O32336" s="7"/>
    </row>
    <row r="32337" spans="15:15" x14ac:dyDescent="0.25">
      <c r="O32337" s="7"/>
    </row>
    <row r="32338" spans="15:15" x14ac:dyDescent="0.25">
      <c r="O32338" s="7"/>
    </row>
    <row r="32339" spans="15:15" x14ac:dyDescent="0.25">
      <c r="O32339" s="7"/>
    </row>
    <row r="32340" spans="15:15" x14ac:dyDescent="0.25">
      <c r="O32340" s="7"/>
    </row>
    <row r="32341" spans="15:15" x14ac:dyDescent="0.25">
      <c r="O32341" s="7"/>
    </row>
    <row r="32342" spans="15:15" x14ac:dyDescent="0.25">
      <c r="O32342" s="7"/>
    </row>
    <row r="32343" spans="15:15" x14ac:dyDescent="0.25">
      <c r="O32343" s="7"/>
    </row>
    <row r="32344" spans="15:15" x14ac:dyDescent="0.25">
      <c r="O32344" s="7"/>
    </row>
    <row r="32345" spans="15:15" x14ac:dyDescent="0.25">
      <c r="O32345" s="7"/>
    </row>
    <row r="32346" spans="15:15" x14ac:dyDescent="0.25">
      <c r="O32346" s="7"/>
    </row>
    <row r="32347" spans="15:15" x14ac:dyDescent="0.25">
      <c r="O32347" s="7"/>
    </row>
    <row r="32348" spans="15:15" x14ac:dyDescent="0.25">
      <c r="O32348" s="7"/>
    </row>
    <row r="32349" spans="15:15" x14ac:dyDescent="0.25">
      <c r="O32349" s="7"/>
    </row>
    <row r="32350" spans="15:15" x14ac:dyDescent="0.25">
      <c r="O32350" s="7"/>
    </row>
    <row r="32351" spans="15:15" x14ac:dyDescent="0.25">
      <c r="O32351" s="7"/>
    </row>
    <row r="32352" spans="15:15" x14ac:dyDescent="0.25">
      <c r="O32352" s="7"/>
    </row>
    <row r="32353" spans="15:15" x14ac:dyDescent="0.25">
      <c r="O32353" s="7"/>
    </row>
    <row r="32354" spans="15:15" x14ac:dyDescent="0.25">
      <c r="O32354" s="7"/>
    </row>
    <row r="32355" spans="15:15" x14ac:dyDescent="0.25">
      <c r="O32355" s="7"/>
    </row>
    <row r="32356" spans="15:15" x14ac:dyDescent="0.25">
      <c r="O32356" s="7"/>
    </row>
    <row r="32357" spans="15:15" x14ac:dyDescent="0.25">
      <c r="O32357" s="7"/>
    </row>
    <row r="32358" spans="15:15" x14ac:dyDescent="0.25">
      <c r="O32358" s="7"/>
    </row>
    <row r="32359" spans="15:15" x14ac:dyDescent="0.25">
      <c r="O32359" s="7"/>
    </row>
    <row r="32360" spans="15:15" x14ac:dyDescent="0.25">
      <c r="O32360" s="7"/>
    </row>
    <row r="32361" spans="15:15" x14ac:dyDescent="0.25">
      <c r="O32361" s="7"/>
    </row>
    <row r="32362" spans="15:15" x14ac:dyDescent="0.25">
      <c r="O32362" s="7"/>
    </row>
    <row r="32363" spans="15:15" x14ac:dyDescent="0.25">
      <c r="O32363" s="7"/>
    </row>
    <row r="32364" spans="15:15" x14ac:dyDescent="0.25">
      <c r="O32364" s="7"/>
    </row>
    <row r="32365" spans="15:15" x14ac:dyDescent="0.25">
      <c r="O32365" s="7"/>
    </row>
    <row r="32366" spans="15:15" x14ac:dyDescent="0.25">
      <c r="O32366" s="7"/>
    </row>
    <row r="32367" spans="15:15" x14ac:dyDescent="0.25">
      <c r="O32367" s="7"/>
    </row>
    <row r="32368" spans="15:15" x14ac:dyDescent="0.25">
      <c r="O32368" s="7"/>
    </row>
    <row r="32369" spans="15:15" x14ac:dyDescent="0.25">
      <c r="O32369" s="7"/>
    </row>
    <row r="32370" spans="15:15" x14ac:dyDescent="0.25">
      <c r="O32370" s="7"/>
    </row>
    <row r="32371" spans="15:15" x14ac:dyDescent="0.25">
      <c r="O32371" s="7"/>
    </row>
    <row r="32372" spans="15:15" x14ac:dyDescent="0.25">
      <c r="O32372" s="7"/>
    </row>
    <row r="32373" spans="15:15" x14ac:dyDescent="0.25">
      <c r="O32373" s="7"/>
    </row>
    <row r="32374" spans="15:15" x14ac:dyDescent="0.25">
      <c r="O32374" s="7"/>
    </row>
    <row r="32375" spans="15:15" x14ac:dyDescent="0.25">
      <c r="O32375" s="7"/>
    </row>
    <row r="32376" spans="15:15" x14ac:dyDescent="0.25">
      <c r="O32376" s="7"/>
    </row>
    <row r="32377" spans="15:15" x14ac:dyDescent="0.25">
      <c r="O32377" s="7"/>
    </row>
    <row r="32378" spans="15:15" x14ac:dyDescent="0.25">
      <c r="O32378" s="7"/>
    </row>
    <row r="32379" spans="15:15" x14ac:dyDescent="0.25">
      <c r="O32379" s="7"/>
    </row>
    <row r="32380" spans="15:15" x14ac:dyDescent="0.25">
      <c r="O32380" s="7"/>
    </row>
    <row r="32381" spans="15:15" x14ac:dyDescent="0.25">
      <c r="O32381" s="7"/>
    </row>
    <row r="32382" spans="15:15" x14ac:dyDescent="0.25">
      <c r="O32382" s="7"/>
    </row>
    <row r="32383" spans="15:15" x14ac:dyDescent="0.25">
      <c r="O32383" s="7"/>
    </row>
    <row r="32384" spans="15:15" x14ac:dyDescent="0.25">
      <c r="O32384" s="7"/>
    </row>
    <row r="32385" spans="15:15" x14ac:dyDescent="0.25">
      <c r="O32385" s="7"/>
    </row>
    <row r="32386" spans="15:15" x14ac:dyDescent="0.25">
      <c r="O32386" s="7"/>
    </row>
    <row r="32387" spans="15:15" x14ac:dyDescent="0.25">
      <c r="O32387" s="7"/>
    </row>
    <row r="32388" spans="15:15" x14ac:dyDescent="0.25">
      <c r="O32388" s="7"/>
    </row>
    <row r="32389" spans="15:15" x14ac:dyDescent="0.25">
      <c r="O32389" s="7"/>
    </row>
    <row r="32390" spans="15:15" x14ac:dyDescent="0.25">
      <c r="O32390" s="7"/>
    </row>
    <row r="32391" spans="15:15" x14ac:dyDescent="0.25">
      <c r="O32391" s="7"/>
    </row>
    <row r="32392" spans="15:15" x14ac:dyDescent="0.25">
      <c r="O32392" s="7"/>
    </row>
    <row r="32393" spans="15:15" x14ac:dyDescent="0.25">
      <c r="O32393" s="7"/>
    </row>
    <row r="32394" spans="15:15" x14ac:dyDescent="0.25">
      <c r="O32394" s="7"/>
    </row>
    <row r="32395" spans="15:15" x14ac:dyDescent="0.25">
      <c r="O32395" s="7"/>
    </row>
    <row r="32396" spans="15:15" x14ac:dyDescent="0.25">
      <c r="O32396" s="7"/>
    </row>
    <row r="32397" spans="15:15" x14ac:dyDescent="0.25">
      <c r="O32397" s="7"/>
    </row>
    <row r="32398" spans="15:15" x14ac:dyDescent="0.25">
      <c r="O32398" s="7"/>
    </row>
    <row r="32399" spans="15:15" x14ac:dyDescent="0.25">
      <c r="O32399" s="7"/>
    </row>
    <row r="32400" spans="15:15" x14ac:dyDescent="0.25">
      <c r="O32400" s="7"/>
    </row>
    <row r="32401" spans="15:15" x14ac:dyDescent="0.25">
      <c r="O32401" s="7"/>
    </row>
    <row r="32402" spans="15:15" x14ac:dyDescent="0.25">
      <c r="O32402" s="7"/>
    </row>
    <row r="32403" spans="15:15" x14ac:dyDescent="0.25">
      <c r="O32403" s="7"/>
    </row>
    <row r="32404" spans="15:15" x14ac:dyDescent="0.25">
      <c r="O32404" s="7"/>
    </row>
    <row r="32405" spans="15:15" x14ac:dyDescent="0.25">
      <c r="O32405" s="7"/>
    </row>
    <row r="32406" spans="15:15" x14ac:dyDescent="0.25">
      <c r="O32406" s="7"/>
    </row>
    <row r="32407" spans="15:15" x14ac:dyDescent="0.25">
      <c r="O32407" s="7"/>
    </row>
    <row r="32408" spans="15:15" x14ac:dyDescent="0.25">
      <c r="O32408" s="7"/>
    </row>
    <row r="32409" spans="15:15" x14ac:dyDescent="0.25">
      <c r="O32409" s="7"/>
    </row>
    <row r="32410" spans="15:15" x14ac:dyDescent="0.25">
      <c r="O32410" s="7"/>
    </row>
    <row r="32411" spans="15:15" x14ac:dyDescent="0.25">
      <c r="O32411" s="7"/>
    </row>
    <row r="32412" spans="15:15" x14ac:dyDescent="0.25">
      <c r="O32412" s="7"/>
    </row>
    <row r="32413" spans="15:15" x14ac:dyDescent="0.25">
      <c r="O32413" s="7"/>
    </row>
    <row r="32414" spans="15:15" x14ac:dyDescent="0.25">
      <c r="O32414" s="7"/>
    </row>
    <row r="32415" spans="15:15" x14ac:dyDescent="0.25">
      <c r="O32415" s="7"/>
    </row>
    <row r="32416" spans="15:15" x14ac:dyDescent="0.25">
      <c r="O32416" s="7"/>
    </row>
    <row r="32417" spans="15:15" x14ac:dyDescent="0.25">
      <c r="O32417" s="7"/>
    </row>
    <row r="32418" spans="15:15" x14ac:dyDescent="0.25">
      <c r="O32418" s="7"/>
    </row>
    <row r="32419" spans="15:15" x14ac:dyDescent="0.25">
      <c r="O32419" s="7"/>
    </row>
    <row r="32420" spans="15:15" x14ac:dyDescent="0.25">
      <c r="O32420" s="7"/>
    </row>
    <row r="32421" spans="15:15" x14ac:dyDescent="0.25">
      <c r="O32421" s="7"/>
    </row>
    <row r="32422" spans="15:15" x14ac:dyDescent="0.25">
      <c r="O32422" s="7"/>
    </row>
    <row r="32423" spans="15:15" x14ac:dyDescent="0.25">
      <c r="O32423" s="7"/>
    </row>
    <row r="32424" spans="15:15" x14ac:dyDescent="0.25">
      <c r="O32424" s="7"/>
    </row>
    <row r="32425" spans="15:15" x14ac:dyDescent="0.25">
      <c r="O32425" s="7"/>
    </row>
    <row r="32426" spans="15:15" x14ac:dyDescent="0.25">
      <c r="O32426" s="7"/>
    </row>
    <row r="32427" spans="15:15" x14ac:dyDescent="0.25">
      <c r="O32427" s="7"/>
    </row>
    <row r="32428" spans="15:15" x14ac:dyDescent="0.25">
      <c r="O32428" s="7"/>
    </row>
    <row r="32429" spans="15:15" x14ac:dyDescent="0.25">
      <c r="O32429" s="7"/>
    </row>
    <row r="32430" spans="15:15" x14ac:dyDescent="0.25">
      <c r="O32430" s="7"/>
    </row>
    <row r="32431" spans="15:15" x14ac:dyDescent="0.25">
      <c r="O32431" s="7"/>
    </row>
    <row r="32432" spans="15:15" x14ac:dyDescent="0.25">
      <c r="O32432" s="7"/>
    </row>
    <row r="32433" spans="15:15" x14ac:dyDescent="0.25">
      <c r="O32433" s="7"/>
    </row>
    <row r="32434" spans="15:15" x14ac:dyDescent="0.25">
      <c r="O32434" s="7"/>
    </row>
    <row r="32435" spans="15:15" x14ac:dyDescent="0.25">
      <c r="O32435" s="7"/>
    </row>
    <row r="32436" spans="15:15" x14ac:dyDescent="0.25">
      <c r="O32436" s="7"/>
    </row>
    <row r="32437" spans="15:15" x14ac:dyDescent="0.25">
      <c r="O32437" s="7"/>
    </row>
    <row r="32438" spans="15:15" x14ac:dyDescent="0.25">
      <c r="O32438" s="7"/>
    </row>
    <row r="32439" spans="15:15" x14ac:dyDescent="0.25">
      <c r="O32439" s="7"/>
    </row>
    <row r="32440" spans="15:15" x14ac:dyDescent="0.25">
      <c r="O32440" s="7"/>
    </row>
    <row r="32441" spans="15:15" x14ac:dyDescent="0.25">
      <c r="O32441" s="7"/>
    </row>
    <row r="32442" spans="15:15" x14ac:dyDescent="0.25">
      <c r="O32442" s="7"/>
    </row>
    <row r="32443" spans="15:15" x14ac:dyDescent="0.25">
      <c r="O32443" s="7"/>
    </row>
    <row r="32444" spans="15:15" x14ac:dyDescent="0.25">
      <c r="O32444" s="7"/>
    </row>
    <row r="32445" spans="15:15" x14ac:dyDescent="0.25">
      <c r="O32445" s="7"/>
    </row>
    <row r="32446" spans="15:15" x14ac:dyDescent="0.25">
      <c r="O32446" s="7"/>
    </row>
    <row r="32447" spans="15:15" x14ac:dyDescent="0.25">
      <c r="O32447" s="7"/>
    </row>
    <row r="32448" spans="15:15" x14ac:dyDescent="0.25">
      <c r="O32448" s="7"/>
    </row>
    <row r="32449" spans="15:15" x14ac:dyDescent="0.25">
      <c r="O32449" s="7"/>
    </row>
    <row r="32474" spans="15:15" x14ac:dyDescent="0.25">
      <c r="O32474" s="7"/>
    </row>
    <row r="32475" spans="15:15" x14ac:dyDescent="0.25">
      <c r="O32475" s="7"/>
    </row>
    <row r="32476" spans="15:15" x14ac:dyDescent="0.25">
      <c r="O32476" s="7"/>
    </row>
    <row r="32477" spans="15:15" x14ac:dyDescent="0.25">
      <c r="O32477" s="7"/>
    </row>
    <row r="32478" spans="15:15" x14ac:dyDescent="0.25">
      <c r="O32478" s="7"/>
    </row>
    <row r="32479" spans="15:15" x14ac:dyDescent="0.25">
      <c r="O32479" s="7"/>
    </row>
    <row r="32480" spans="15:15" x14ac:dyDescent="0.25">
      <c r="O32480" s="7"/>
    </row>
    <row r="32481" spans="15:15" x14ac:dyDescent="0.25">
      <c r="O32481" s="7"/>
    </row>
    <row r="32482" spans="15:15" x14ac:dyDescent="0.25">
      <c r="O32482" s="7"/>
    </row>
    <row r="32483" spans="15:15" x14ac:dyDescent="0.25">
      <c r="O32483" s="7"/>
    </row>
    <row r="32484" spans="15:15" x14ac:dyDescent="0.25">
      <c r="O32484" s="7"/>
    </row>
    <row r="32485" spans="15:15" x14ac:dyDescent="0.25">
      <c r="O32485" s="7"/>
    </row>
    <row r="32486" spans="15:15" x14ac:dyDescent="0.25">
      <c r="O32486" s="7"/>
    </row>
    <row r="32487" spans="15:15" x14ac:dyDescent="0.25">
      <c r="O32487" s="7"/>
    </row>
    <row r="32488" spans="15:15" x14ac:dyDescent="0.25">
      <c r="O32488" s="7"/>
    </row>
    <row r="32489" spans="15:15" x14ac:dyDescent="0.25">
      <c r="O32489" s="7"/>
    </row>
    <row r="32490" spans="15:15" x14ac:dyDescent="0.25">
      <c r="O32490" s="7"/>
    </row>
    <row r="32491" spans="15:15" x14ac:dyDescent="0.25">
      <c r="O32491" s="7"/>
    </row>
    <row r="32492" spans="15:15" x14ac:dyDescent="0.25">
      <c r="O32492" s="7"/>
    </row>
    <row r="32493" spans="15:15" x14ac:dyDescent="0.25">
      <c r="O32493" s="7"/>
    </row>
    <row r="32494" spans="15:15" x14ac:dyDescent="0.25">
      <c r="O32494" s="7"/>
    </row>
    <row r="32495" spans="15:15" x14ac:dyDescent="0.25">
      <c r="O32495" s="7"/>
    </row>
    <row r="32496" spans="15:15" x14ac:dyDescent="0.25">
      <c r="O32496" s="7"/>
    </row>
    <row r="32497" spans="15:15" x14ac:dyDescent="0.25">
      <c r="O32497" s="7"/>
    </row>
    <row r="32498" spans="15:15" x14ac:dyDescent="0.25">
      <c r="O32498" s="7"/>
    </row>
    <row r="32499" spans="15:15" x14ac:dyDescent="0.25">
      <c r="O32499" s="7"/>
    </row>
    <row r="32500" spans="15:15" x14ac:dyDescent="0.25">
      <c r="O32500" s="7"/>
    </row>
    <row r="32501" spans="15:15" x14ac:dyDescent="0.25">
      <c r="O32501" s="7"/>
    </row>
    <row r="32502" spans="15:15" x14ac:dyDescent="0.25">
      <c r="O32502" s="7"/>
    </row>
    <row r="32503" spans="15:15" x14ac:dyDescent="0.25">
      <c r="O32503" s="7"/>
    </row>
    <row r="32504" spans="15:15" x14ac:dyDescent="0.25">
      <c r="O32504" s="7"/>
    </row>
    <row r="32505" spans="15:15" x14ac:dyDescent="0.25">
      <c r="O32505" s="7"/>
    </row>
    <row r="32506" spans="15:15" x14ac:dyDescent="0.25">
      <c r="O32506" s="7"/>
    </row>
    <row r="32507" spans="15:15" x14ac:dyDescent="0.25">
      <c r="O32507" s="7"/>
    </row>
    <row r="32508" spans="15:15" x14ac:dyDescent="0.25">
      <c r="O32508" s="7"/>
    </row>
    <row r="32509" spans="15:15" x14ac:dyDescent="0.25">
      <c r="O32509" s="7"/>
    </row>
    <row r="32510" spans="15:15" x14ac:dyDescent="0.25">
      <c r="O32510" s="7"/>
    </row>
    <row r="32511" spans="15:15" x14ac:dyDescent="0.25">
      <c r="O32511" s="7"/>
    </row>
    <row r="32512" spans="15:15" x14ac:dyDescent="0.25">
      <c r="O32512" s="7"/>
    </row>
    <row r="32513" spans="15:15" x14ac:dyDescent="0.25">
      <c r="O32513" s="7"/>
    </row>
    <row r="32514" spans="15:15" x14ac:dyDescent="0.25">
      <c r="O32514" s="7"/>
    </row>
    <row r="32515" spans="15:15" x14ac:dyDescent="0.25">
      <c r="O32515" s="7"/>
    </row>
    <row r="32516" spans="15:15" x14ac:dyDescent="0.25">
      <c r="O32516" s="7"/>
    </row>
    <row r="32517" spans="15:15" x14ac:dyDescent="0.25">
      <c r="O32517" s="7"/>
    </row>
    <row r="32518" spans="15:15" x14ac:dyDescent="0.25">
      <c r="O32518" s="7"/>
    </row>
    <row r="32519" spans="15:15" x14ac:dyDescent="0.25">
      <c r="O32519" s="7"/>
    </row>
    <row r="32520" spans="15:15" x14ac:dyDescent="0.25">
      <c r="O32520" s="7"/>
    </row>
    <row r="32521" spans="15:15" x14ac:dyDescent="0.25">
      <c r="O32521" s="7"/>
    </row>
    <row r="32522" spans="15:15" x14ac:dyDescent="0.25">
      <c r="O32522" s="7"/>
    </row>
    <row r="32523" spans="15:15" x14ac:dyDescent="0.25">
      <c r="O32523" s="7"/>
    </row>
    <row r="32524" spans="15:15" x14ac:dyDescent="0.25">
      <c r="O32524" s="7"/>
    </row>
    <row r="32525" spans="15:15" x14ac:dyDescent="0.25">
      <c r="O32525" s="7"/>
    </row>
    <row r="32526" spans="15:15" x14ac:dyDescent="0.25">
      <c r="O32526" s="7"/>
    </row>
    <row r="32527" spans="15:15" x14ac:dyDescent="0.25">
      <c r="O32527" s="7"/>
    </row>
    <row r="32528" spans="15:15" x14ac:dyDescent="0.25">
      <c r="O32528" s="7"/>
    </row>
    <row r="32529" spans="15:15" x14ac:dyDescent="0.25">
      <c r="O32529" s="7"/>
    </row>
    <row r="32530" spans="15:15" x14ac:dyDescent="0.25">
      <c r="O32530" s="7"/>
    </row>
    <row r="32531" spans="15:15" x14ac:dyDescent="0.25">
      <c r="O32531" s="7"/>
    </row>
    <row r="32532" spans="15:15" x14ac:dyDescent="0.25">
      <c r="O32532" s="7"/>
    </row>
    <row r="32533" spans="15:15" x14ac:dyDescent="0.25">
      <c r="O32533" s="7"/>
    </row>
    <row r="32534" spans="15:15" x14ac:dyDescent="0.25">
      <c r="O32534" s="7"/>
    </row>
    <row r="32535" spans="15:15" x14ac:dyDescent="0.25">
      <c r="O32535" s="7"/>
    </row>
    <row r="32536" spans="15:15" x14ac:dyDescent="0.25">
      <c r="O32536" s="7"/>
    </row>
    <row r="32537" spans="15:15" x14ac:dyDescent="0.25">
      <c r="O32537" s="7"/>
    </row>
    <row r="32538" spans="15:15" x14ac:dyDescent="0.25">
      <c r="O32538" s="7"/>
    </row>
    <row r="32539" spans="15:15" x14ac:dyDescent="0.25">
      <c r="O32539" s="7"/>
    </row>
    <row r="32540" spans="15:15" x14ac:dyDescent="0.25">
      <c r="O32540" s="7"/>
    </row>
    <row r="32541" spans="15:15" x14ac:dyDescent="0.25">
      <c r="O32541" s="7"/>
    </row>
    <row r="32542" spans="15:15" x14ac:dyDescent="0.25">
      <c r="O32542" s="7"/>
    </row>
    <row r="32543" spans="15:15" x14ac:dyDescent="0.25">
      <c r="O32543" s="7"/>
    </row>
    <row r="32544" spans="15:15" x14ac:dyDescent="0.25">
      <c r="O32544" s="7"/>
    </row>
    <row r="32545" spans="15:15" x14ac:dyDescent="0.25">
      <c r="O32545" s="7"/>
    </row>
    <row r="32546" spans="15:15" x14ac:dyDescent="0.25">
      <c r="O32546" s="7"/>
    </row>
    <row r="32547" spans="15:15" x14ac:dyDescent="0.25">
      <c r="O32547" s="7"/>
    </row>
    <row r="32548" spans="15:15" x14ac:dyDescent="0.25">
      <c r="O32548" s="7"/>
    </row>
    <row r="32549" spans="15:15" x14ac:dyDescent="0.25">
      <c r="O32549" s="7"/>
    </row>
    <row r="32550" spans="15:15" x14ac:dyDescent="0.25">
      <c r="O32550" s="7"/>
    </row>
    <row r="32551" spans="15:15" x14ac:dyDescent="0.25">
      <c r="O32551" s="7"/>
    </row>
    <row r="32552" spans="15:15" x14ac:dyDescent="0.25">
      <c r="O32552" s="7"/>
    </row>
    <row r="32553" spans="15:15" x14ac:dyDescent="0.25">
      <c r="O32553" s="7"/>
    </row>
    <row r="32554" spans="15:15" x14ac:dyDescent="0.25">
      <c r="O32554" s="7"/>
    </row>
    <row r="32555" spans="15:15" x14ac:dyDescent="0.25">
      <c r="O32555" s="7"/>
    </row>
    <row r="32556" spans="15:15" x14ac:dyDescent="0.25">
      <c r="O32556" s="7"/>
    </row>
    <row r="32557" spans="15:15" x14ac:dyDescent="0.25">
      <c r="O32557" s="7"/>
    </row>
    <row r="32558" spans="15:15" x14ac:dyDescent="0.25">
      <c r="O32558" s="7"/>
    </row>
    <row r="32559" spans="15:15" x14ac:dyDescent="0.25">
      <c r="O32559" s="7"/>
    </row>
    <row r="32560" spans="15:15" x14ac:dyDescent="0.25">
      <c r="O32560" s="7"/>
    </row>
    <row r="32561" spans="15:15" x14ac:dyDescent="0.25">
      <c r="O32561" s="7"/>
    </row>
    <row r="32562" spans="15:15" x14ac:dyDescent="0.25">
      <c r="O32562" s="7"/>
    </row>
    <row r="32563" spans="15:15" x14ac:dyDescent="0.25">
      <c r="O32563" s="7"/>
    </row>
    <row r="32564" spans="15:15" x14ac:dyDescent="0.25">
      <c r="O32564" s="7"/>
    </row>
    <row r="32565" spans="15:15" x14ac:dyDescent="0.25">
      <c r="O32565" s="7"/>
    </row>
    <row r="32566" spans="15:15" x14ac:dyDescent="0.25">
      <c r="O32566" s="7"/>
    </row>
    <row r="32567" spans="15:15" x14ac:dyDescent="0.25">
      <c r="O32567" s="7"/>
    </row>
    <row r="32568" spans="15:15" x14ac:dyDescent="0.25">
      <c r="O32568" s="7"/>
    </row>
    <row r="32569" spans="15:15" x14ac:dyDescent="0.25">
      <c r="O32569" s="7"/>
    </row>
    <row r="32570" spans="15:15" x14ac:dyDescent="0.25">
      <c r="O32570" s="7"/>
    </row>
    <row r="32571" spans="15:15" x14ac:dyDescent="0.25">
      <c r="O32571" s="7"/>
    </row>
    <row r="32572" spans="15:15" x14ac:dyDescent="0.25">
      <c r="O32572" s="7"/>
    </row>
    <row r="32573" spans="15:15" x14ac:dyDescent="0.25">
      <c r="O32573" s="7"/>
    </row>
    <row r="32574" spans="15:15" x14ac:dyDescent="0.25">
      <c r="O32574" s="7"/>
    </row>
    <row r="32575" spans="15:15" x14ac:dyDescent="0.25">
      <c r="O32575" s="7"/>
    </row>
    <row r="32576" spans="15:15" x14ac:dyDescent="0.25">
      <c r="O32576" s="7"/>
    </row>
    <row r="32577" spans="15:15" x14ac:dyDescent="0.25">
      <c r="O32577" s="7"/>
    </row>
    <row r="32578" spans="15:15" x14ac:dyDescent="0.25">
      <c r="O32578" s="7"/>
    </row>
    <row r="32579" spans="15:15" x14ac:dyDescent="0.25">
      <c r="O32579" s="7"/>
    </row>
    <row r="32580" spans="15:15" x14ac:dyDescent="0.25">
      <c r="O32580" s="7"/>
    </row>
    <row r="32581" spans="15:15" x14ac:dyDescent="0.25">
      <c r="O32581" s="7"/>
    </row>
    <row r="32582" spans="15:15" x14ac:dyDescent="0.25">
      <c r="O32582" s="7"/>
    </row>
    <row r="32583" spans="15:15" x14ac:dyDescent="0.25">
      <c r="O32583" s="7"/>
    </row>
    <row r="32584" spans="15:15" x14ac:dyDescent="0.25">
      <c r="O32584" s="7"/>
    </row>
    <row r="32585" spans="15:15" x14ac:dyDescent="0.25">
      <c r="O32585" s="7"/>
    </row>
    <row r="32586" spans="15:15" x14ac:dyDescent="0.25">
      <c r="O32586" s="7"/>
    </row>
    <row r="32587" spans="15:15" x14ac:dyDescent="0.25">
      <c r="O32587" s="7"/>
    </row>
    <row r="32588" spans="15:15" x14ac:dyDescent="0.25">
      <c r="O32588" s="7"/>
    </row>
    <row r="32589" spans="15:15" x14ac:dyDescent="0.25">
      <c r="O32589" s="7"/>
    </row>
    <row r="32590" spans="15:15" x14ac:dyDescent="0.25">
      <c r="O32590" s="7"/>
    </row>
    <row r="32591" spans="15:15" x14ac:dyDescent="0.25">
      <c r="O32591" s="7"/>
    </row>
    <row r="32592" spans="15:15" x14ac:dyDescent="0.25">
      <c r="O32592" s="7"/>
    </row>
    <row r="32593" spans="15:15" x14ac:dyDescent="0.25">
      <c r="O32593" s="7"/>
    </row>
    <row r="32594" spans="15:15" x14ac:dyDescent="0.25">
      <c r="O32594" s="7"/>
    </row>
    <row r="32595" spans="15:15" x14ac:dyDescent="0.25">
      <c r="O32595" s="7"/>
    </row>
    <row r="32596" spans="15:15" x14ac:dyDescent="0.25">
      <c r="O32596" s="7"/>
    </row>
    <row r="32597" spans="15:15" x14ac:dyDescent="0.25">
      <c r="O32597" s="7"/>
    </row>
    <row r="32598" spans="15:15" x14ac:dyDescent="0.25">
      <c r="O32598" s="7"/>
    </row>
    <row r="32599" spans="15:15" x14ac:dyDescent="0.25">
      <c r="O32599" s="7"/>
    </row>
    <row r="32600" spans="15:15" x14ac:dyDescent="0.25">
      <c r="O32600" s="7"/>
    </row>
    <row r="32601" spans="15:15" x14ac:dyDescent="0.25">
      <c r="O32601" s="7"/>
    </row>
    <row r="32602" spans="15:15" x14ac:dyDescent="0.25">
      <c r="O32602" s="7"/>
    </row>
    <row r="32603" spans="15:15" x14ac:dyDescent="0.25">
      <c r="O32603" s="7"/>
    </row>
    <row r="32604" spans="15:15" x14ac:dyDescent="0.25">
      <c r="O32604" s="7"/>
    </row>
    <row r="32605" spans="15:15" x14ac:dyDescent="0.25">
      <c r="O32605" s="7"/>
    </row>
    <row r="32606" spans="15:15" x14ac:dyDescent="0.25">
      <c r="O32606" s="7"/>
    </row>
    <row r="32607" spans="15:15" x14ac:dyDescent="0.25">
      <c r="O32607" s="7"/>
    </row>
    <row r="32608" spans="15:15" x14ac:dyDescent="0.25">
      <c r="O32608" s="7"/>
    </row>
    <row r="32609" spans="15:15" x14ac:dyDescent="0.25">
      <c r="O32609" s="7"/>
    </row>
    <row r="32610" spans="15:15" x14ac:dyDescent="0.25">
      <c r="O32610" s="7"/>
    </row>
    <row r="32611" spans="15:15" x14ac:dyDescent="0.25">
      <c r="O32611" s="7"/>
    </row>
    <row r="32612" spans="15:15" x14ac:dyDescent="0.25">
      <c r="O32612" s="7"/>
    </row>
    <row r="32613" spans="15:15" x14ac:dyDescent="0.25">
      <c r="O32613" s="7"/>
    </row>
    <row r="32614" spans="15:15" x14ac:dyDescent="0.25">
      <c r="O32614" s="7"/>
    </row>
    <row r="32615" spans="15:15" x14ac:dyDescent="0.25">
      <c r="O32615" s="7"/>
    </row>
    <row r="32616" spans="15:15" x14ac:dyDescent="0.25">
      <c r="O32616" s="7"/>
    </row>
    <row r="32617" spans="15:15" x14ac:dyDescent="0.25">
      <c r="O32617" s="7"/>
    </row>
    <row r="32618" spans="15:15" x14ac:dyDescent="0.25">
      <c r="O32618" s="7"/>
    </row>
    <row r="32619" spans="15:15" x14ac:dyDescent="0.25">
      <c r="O32619" s="7"/>
    </row>
    <row r="32620" spans="15:15" x14ac:dyDescent="0.25">
      <c r="O32620" s="7"/>
    </row>
    <row r="32621" spans="15:15" x14ac:dyDescent="0.25">
      <c r="O32621" s="7"/>
    </row>
    <row r="32622" spans="15:15" x14ac:dyDescent="0.25">
      <c r="O32622" s="7"/>
    </row>
    <row r="32623" spans="15:15" x14ac:dyDescent="0.25">
      <c r="O32623" s="7"/>
    </row>
    <row r="32624" spans="15:15" x14ac:dyDescent="0.25">
      <c r="O32624" s="7"/>
    </row>
    <row r="32625" spans="15:15" x14ac:dyDescent="0.25">
      <c r="O32625" s="7"/>
    </row>
    <row r="32626" spans="15:15" x14ac:dyDescent="0.25">
      <c r="O32626" s="7"/>
    </row>
    <row r="32627" spans="15:15" x14ac:dyDescent="0.25">
      <c r="O32627" s="7"/>
    </row>
    <row r="32628" spans="15:15" x14ac:dyDescent="0.25">
      <c r="O32628" s="7"/>
    </row>
    <row r="32629" spans="15:15" x14ac:dyDescent="0.25">
      <c r="O32629" s="7"/>
    </row>
    <row r="32630" spans="15:15" x14ac:dyDescent="0.25">
      <c r="O32630" s="7"/>
    </row>
    <row r="32631" spans="15:15" x14ac:dyDescent="0.25">
      <c r="O32631" s="7"/>
    </row>
    <row r="32632" spans="15:15" x14ac:dyDescent="0.25">
      <c r="O32632" s="7"/>
    </row>
    <row r="32633" spans="15:15" x14ac:dyDescent="0.25">
      <c r="O32633" s="7"/>
    </row>
    <row r="32634" spans="15:15" x14ac:dyDescent="0.25">
      <c r="O32634" s="7"/>
    </row>
    <row r="32635" spans="15:15" x14ac:dyDescent="0.25">
      <c r="O32635" s="7"/>
    </row>
    <row r="32636" spans="15:15" x14ac:dyDescent="0.25">
      <c r="O32636" s="7"/>
    </row>
    <row r="32637" spans="15:15" x14ac:dyDescent="0.25">
      <c r="O32637" s="7"/>
    </row>
    <row r="32638" spans="15:15" x14ac:dyDescent="0.25">
      <c r="O32638" s="7"/>
    </row>
    <row r="32639" spans="15:15" x14ac:dyDescent="0.25">
      <c r="O32639" s="7"/>
    </row>
    <row r="32640" spans="15:15" x14ac:dyDescent="0.25">
      <c r="O32640" s="7"/>
    </row>
    <row r="32641" spans="15:15" x14ac:dyDescent="0.25">
      <c r="O32641" s="7"/>
    </row>
    <row r="32642" spans="15:15" x14ac:dyDescent="0.25">
      <c r="O32642" s="7"/>
    </row>
    <row r="32643" spans="15:15" x14ac:dyDescent="0.25">
      <c r="O32643" s="7"/>
    </row>
    <row r="32644" spans="15:15" x14ac:dyDescent="0.25">
      <c r="O32644" s="7"/>
    </row>
    <row r="32645" spans="15:15" x14ac:dyDescent="0.25">
      <c r="O32645" s="7"/>
    </row>
    <row r="32646" spans="15:15" x14ac:dyDescent="0.25">
      <c r="O32646" s="7"/>
    </row>
    <row r="32647" spans="15:15" x14ac:dyDescent="0.25">
      <c r="O32647" s="7"/>
    </row>
    <row r="32648" spans="15:15" x14ac:dyDescent="0.25">
      <c r="O32648" s="7"/>
    </row>
    <row r="32649" spans="15:15" x14ac:dyDescent="0.25">
      <c r="O32649" s="7"/>
    </row>
    <row r="32650" spans="15:15" x14ac:dyDescent="0.25">
      <c r="O32650" s="7"/>
    </row>
    <row r="32651" spans="15:15" x14ac:dyDescent="0.25">
      <c r="O32651" s="7"/>
    </row>
    <row r="32652" spans="15:15" x14ac:dyDescent="0.25">
      <c r="O32652" s="7"/>
    </row>
    <row r="32653" spans="15:15" x14ac:dyDescent="0.25">
      <c r="O32653" s="7"/>
    </row>
    <row r="32654" spans="15:15" x14ac:dyDescent="0.25">
      <c r="O32654" s="7"/>
    </row>
    <row r="32655" spans="15:15" x14ac:dyDescent="0.25">
      <c r="O32655" s="7"/>
    </row>
    <row r="32656" spans="15:15" x14ac:dyDescent="0.25">
      <c r="O32656" s="7"/>
    </row>
    <row r="32657" spans="15:15" x14ac:dyDescent="0.25">
      <c r="O32657" s="7"/>
    </row>
    <row r="32658" spans="15:15" x14ac:dyDescent="0.25">
      <c r="O32658" s="7"/>
    </row>
    <row r="32659" spans="15:15" x14ac:dyDescent="0.25">
      <c r="O32659" s="7"/>
    </row>
    <row r="32660" spans="15:15" x14ac:dyDescent="0.25">
      <c r="O32660" s="7"/>
    </row>
    <row r="32661" spans="15:15" x14ac:dyDescent="0.25">
      <c r="O32661" s="7"/>
    </row>
    <row r="32662" spans="15:15" x14ac:dyDescent="0.25">
      <c r="O32662" s="7"/>
    </row>
    <row r="32663" spans="15:15" x14ac:dyDescent="0.25">
      <c r="O32663" s="7"/>
    </row>
    <row r="32664" spans="15:15" x14ac:dyDescent="0.25">
      <c r="O32664" s="7"/>
    </row>
    <row r="32665" spans="15:15" x14ac:dyDescent="0.25">
      <c r="O32665" s="7"/>
    </row>
    <row r="32666" spans="15:15" x14ac:dyDescent="0.25">
      <c r="O32666" s="7"/>
    </row>
    <row r="32667" spans="15:15" x14ac:dyDescent="0.25">
      <c r="O32667" s="7"/>
    </row>
    <row r="32668" spans="15:15" x14ac:dyDescent="0.25">
      <c r="O32668" s="7"/>
    </row>
    <row r="32669" spans="15:15" x14ac:dyDescent="0.25">
      <c r="O32669" s="7"/>
    </row>
    <row r="32670" spans="15:15" x14ac:dyDescent="0.25">
      <c r="O32670" s="7"/>
    </row>
    <row r="32671" spans="15:15" x14ac:dyDescent="0.25">
      <c r="O32671" s="7"/>
    </row>
    <row r="32672" spans="15:15" x14ac:dyDescent="0.25">
      <c r="O32672" s="7"/>
    </row>
    <row r="32673" spans="15:15" x14ac:dyDescent="0.25">
      <c r="O32673" s="7"/>
    </row>
    <row r="32674" spans="15:15" x14ac:dyDescent="0.25">
      <c r="O32674" s="7"/>
    </row>
    <row r="32675" spans="15:15" x14ac:dyDescent="0.25">
      <c r="O32675" s="7"/>
    </row>
    <row r="32676" spans="15:15" x14ac:dyDescent="0.25">
      <c r="O32676" s="7"/>
    </row>
    <row r="32677" spans="15:15" x14ac:dyDescent="0.25">
      <c r="O32677" s="7"/>
    </row>
    <row r="32678" spans="15:15" x14ac:dyDescent="0.25">
      <c r="O32678" s="7"/>
    </row>
    <row r="32679" spans="15:15" x14ac:dyDescent="0.25">
      <c r="O32679" s="7"/>
    </row>
    <row r="32680" spans="15:15" x14ac:dyDescent="0.25">
      <c r="O32680" s="7"/>
    </row>
    <row r="32681" spans="15:15" x14ac:dyDescent="0.25">
      <c r="O32681" s="7"/>
    </row>
    <row r="32682" spans="15:15" x14ac:dyDescent="0.25">
      <c r="O32682" s="7"/>
    </row>
    <row r="32683" spans="15:15" x14ac:dyDescent="0.25">
      <c r="O32683" s="7"/>
    </row>
    <row r="32684" spans="15:15" x14ac:dyDescent="0.25">
      <c r="O32684" s="7"/>
    </row>
    <row r="32685" spans="15:15" x14ac:dyDescent="0.25">
      <c r="O32685" s="7"/>
    </row>
    <row r="32686" spans="15:15" x14ac:dyDescent="0.25">
      <c r="O32686" s="7"/>
    </row>
    <row r="32687" spans="15:15" x14ac:dyDescent="0.25">
      <c r="O32687" s="7"/>
    </row>
    <row r="32688" spans="15:15" x14ac:dyDescent="0.25">
      <c r="O32688" s="7"/>
    </row>
    <row r="32689" spans="15:15" x14ac:dyDescent="0.25">
      <c r="O32689" s="7"/>
    </row>
    <row r="32690" spans="15:15" x14ac:dyDescent="0.25">
      <c r="O32690" s="7"/>
    </row>
    <row r="32691" spans="15:15" x14ac:dyDescent="0.25">
      <c r="O32691" s="7"/>
    </row>
    <row r="32692" spans="15:15" x14ac:dyDescent="0.25">
      <c r="O32692" s="7"/>
    </row>
    <row r="32693" spans="15:15" x14ac:dyDescent="0.25">
      <c r="O32693" s="7"/>
    </row>
    <row r="32694" spans="15:15" x14ac:dyDescent="0.25">
      <c r="O32694" s="7"/>
    </row>
    <row r="32695" spans="15:15" x14ac:dyDescent="0.25">
      <c r="O32695" s="7"/>
    </row>
    <row r="32696" spans="15:15" x14ac:dyDescent="0.25">
      <c r="O32696" s="7"/>
    </row>
    <row r="32697" spans="15:15" x14ac:dyDescent="0.25">
      <c r="O32697" s="7"/>
    </row>
    <row r="32698" spans="15:15" x14ac:dyDescent="0.25">
      <c r="O32698" s="7"/>
    </row>
    <row r="32699" spans="15:15" x14ac:dyDescent="0.25">
      <c r="O32699" s="7"/>
    </row>
    <row r="32700" spans="15:15" x14ac:dyDescent="0.25">
      <c r="O32700" s="7"/>
    </row>
    <row r="32701" spans="15:15" x14ac:dyDescent="0.25">
      <c r="O32701" s="7"/>
    </row>
    <row r="32702" spans="15:15" x14ac:dyDescent="0.25">
      <c r="O32702" s="7"/>
    </row>
    <row r="32703" spans="15:15" x14ac:dyDescent="0.25">
      <c r="O32703" s="7"/>
    </row>
    <row r="32704" spans="15:15" x14ac:dyDescent="0.25">
      <c r="O32704" s="7"/>
    </row>
    <row r="32705" spans="15:15" x14ac:dyDescent="0.25">
      <c r="O32705" s="7"/>
    </row>
    <row r="32706" spans="15:15" x14ac:dyDescent="0.25">
      <c r="O32706" s="7"/>
    </row>
    <row r="32707" spans="15:15" x14ac:dyDescent="0.25">
      <c r="O32707" s="7"/>
    </row>
    <row r="32708" spans="15:15" x14ac:dyDescent="0.25">
      <c r="O32708" s="7"/>
    </row>
    <row r="32709" spans="15:15" x14ac:dyDescent="0.25">
      <c r="O32709" s="7"/>
    </row>
    <row r="32710" spans="15:15" x14ac:dyDescent="0.25">
      <c r="O32710" s="7"/>
    </row>
    <row r="32711" spans="15:15" x14ac:dyDescent="0.25">
      <c r="O32711" s="7"/>
    </row>
    <row r="32712" spans="15:15" x14ac:dyDescent="0.25">
      <c r="O32712" s="7"/>
    </row>
    <row r="32713" spans="15:15" x14ac:dyDescent="0.25">
      <c r="O32713" s="7"/>
    </row>
    <row r="32738" spans="15:15" x14ac:dyDescent="0.25">
      <c r="O32738" s="7"/>
    </row>
    <row r="32739" spans="15:15" x14ac:dyDescent="0.25">
      <c r="O32739" s="7"/>
    </row>
    <row r="32740" spans="15:15" x14ac:dyDescent="0.25">
      <c r="O32740" s="7"/>
    </row>
    <row r="32741" spans="15:15" x14ac:dyDescent="0.25">
      <c r="O32741" s="7"/>
    </row>
    <row r="32742" spans="15:15" x14ac:dyDescent="0.25">
      <c r="O32742" s="7"/>
    </row>
    <row r="32743" spans="15:15" x14ac:dyDescent="0.25">
      <c r="O32743" s="7"/>
    </row>
    <row r="32744" spans="15:15" x14ac:dyDescent="0.25">
      <c r="O32744" s="7"/>
    </row>
    <row r="32745" spans="15:15" x14ac:dyDescent="0.25">
      <c r="O32745" s="7"/>
    </row>
    <row r="32746" spans="15:15" x14ac:dyDescent="0.25">
      <c r="O32746" s="7"/>
    </row>
    <row r="32747" spans="15:15" x14ac:dyDescent="0.25">
      <c r="O32747" s="7"/>
    </row>
    <row r="32748" spans="15:15" x14ac:dyDescent="0.25">
      <c r="O32748" s="7"/>
    </row>
    <row r="32749" spans="15:15" x14ac:dyDescent="0.25">
      <c r="O32749" s="7"/>
    </row>
    <row r="32750" spans="15:15" x14ac:dyDescent="0.25">
      <c r="O32750" s="7"/>
    </row>
    <row r="32751" spans="15:15" x14ac:dyDescent="0.25">
      <c r="O32751" s="7"/>
    </row>
    <row r="32752" spans="15:15" x14ac:dyDescent="0.25">
      <c r="O32752" s="7"/>
    </row>
    <row r="32753" spans="15:15" x14ac:dyDescent="0.25">
      <c r="O32753" s="7"/>
    </row>
    <row r="32754" spans="15:15" x14ac:dyDescent="0.25">
      <c r="O32754" s="7"/>
    </row>
    <row r="32755" spans="15:15" x14ac:dyDescent="0.25">
      <c r="O32755" s="7"/>
    </row>
    <row r="32756" spans="15:15" x14ac:dyDescent="0.25">
      <c r="O32756" s="7"/>
    </row>
    <row r="32757" spans="15:15" x14ac:dyDescent="0.25">
      <c r="O32757" s="7"/>
    </row>
    <row r="32758" spans="15:15" x14ac:dyDescent="0.25">
      <c r="O32758" s="7"/>
    </row>
    <row r="32759" spans="15:15" x14ac:dyDescent="0.25">
      <c r="O32759" s="7"/>
    </row>
    <row r="32760" spans="15:15" x14ac:dyDescent="0.25">
      <c r="O32760" s="7"/>
    </row>
    <row r="32761" spans="15:15" x14ac:dyDescent="0.25">
      <c r="O32761" s="7"/>
    </row>
    <row r="32762" spans="15:15" x14ac:dyDescent="0.25">
      <c r="O32762" s="7"/>
    </row>
    <row r="32763" spans="15:15" x14ac:dyDescent="0.25">
      <c r="O32763" s="7"/>
    </row>
    <row r="32764" spans="15:15" x14ac:dyDescent="0.25">
      <c r="O32764" s="7"/>
    </row>
    <row r="32765" spans="15:15" x14ac:dyDescent="0.25">
      <c r="O32765" s="7"/>
    </row>
    <row r="32766" spans="15:15" x14ac:dyDescent="0.25">
      <c r="O32766" s="7"/>
    </row>
    <row r="32767" spans="15:15" x14ac:dyDescent="0.25">
      <c r="O32767" s="7"/>
    </row>
    <row r="32768" spans="15:15" x14ac:dyDescent="0.25">
      <c r="O32768" s="7"/>
    </row>
    <row r="32769" spans="15:15" x14ac:dyDescent="0.25">
      <c r="O32769" s="7"/>
    </row>
    <row r="32770" spans="15:15" x14ac:dyDescent="0.25">
      <c r="O32770" s="7"/>
    </row>
    <row r="32771" spans="15:15" x14ac:dyDescent="0.25">
      <c r="O32771" s="7"/>
    </row>
    <row r="32772" spans="15:15" x14ac:dyDescent="0.25">
      <c r="O32772" s="7"/>
    </row>
    <row r="32773" spans="15:15" x14ac:dyDescent="0.25">
      <c r="O32773" s="7"/>
    </row>
    <row r="32774" spans="15:15" x14ac:dyDescent="0.25">
      <c r="O32774" s="7"/>
    </row>
    <row r="32775" spans="15:15" x14ac:dyDescent="0.25">
      <c r="O32775" s="7"/>
    </row>
    <row r="32776" spans="15:15" x14ac:dyDescent="0.25">
      <c r="O32776" s="7"/>
    </row>
    <row r="32777" spans="15:15" x14ac:dyDescent="0.25">
      <c r="O32777" s="7"/>
    </row>
    <row r="32778" spans="15:15" x14ac:dyDescent="0.25">
      <c r="O32778" s="7"/>
    </row>
    <row r="32779" spans="15:15" x14ac:dyDescent="0.25">
      <c r="O32779" s="7"/>
    </row>
    <row r="32780" spans="15:15" x14ac:dyDescent="0.25">
      <c r="O32780" s="7"/>
    </row>
    <row r="32781" spans="15:15" x14ac:dyDescent="0.25">
      <c r="O32781" s="7"/>
    </row>
    <row r="32782" spans="15:15" x14ac:dyDescent="0.25">
      <c r="O32782" s="7"/>
    </row>
    <row r="32783" spans="15:15" x14ac:dyDescent="0.25">
      <c r="O32783" s="7"/>
    </row>
    <row r="32784" spans="15:15" x14ac:dyDescent="0.25">
      <c r="O32784" s="7"/>
    </row>
    <row r="32785" spans="15:15" x14ac:dyDescent="0.25">
      <c r="O32785" s="7"/>
    </row>
    <row r="32786" spans="15:15" x14ac:dyDescent="0.25">
      <c r="O32786" s="7"/>
    </row>
    <row r="32787" spans="15:15" x14ac:dyDescent="0.25">
      <c r="O32787" s="7"/>
    </row>
    <row r="32788" spans="15:15" x14ac:dyDescent="0.25">
      <c r="O32788" s="7"/>
    </row>
    <row r="32789" spans="15:15" x14ac:dyDescent="0.25">
      <c r="O32789" s="7"/>
    </row>
    <row r="32790" spans="15:15" x14ac:dyDescent="0.25">
      <c r="O32790" s="7"/>
    </row>
    <row r="32791" spans="15:15" x14ac:dyDescent="0.25">
      <c r="O32791" s="7"/>
    </row>
    <row r="32792" spans="15:15" x14ac:dyDescent="0.25">
      <c r="O32792" s="7"/>
    </row>
    <row r="32793" spans="15:15" x14ac:dyDescent="0.25">
      <c r="O32793" s="7"/>
    </row>
    <row r="32794" spans="15:15" x14ac:dyDescent="0.25">
      <c r="O32794" s="7"/>
    </row>
    <row r="32795" spans="15:15" x14ac:dyDescent="0.25">
      <c r="O32795" s="7"/>
    </row>
    <row r="32796" spans="15:15" x14ac:dyDescent="0.25">
      <c r="O32796" s="7"/>
    </row>
    <row r="32797" spans="15:15" x14ac:dyDescent="0.25">
      <c r="O32797" s="7"/>
    </row>
    <row r="32798" spans="15:15" x14ac:dyDescent="0.25">
      <c r="O32798" s="7"/>
    </row>
    <row r="32799" spans="15:15" x14ac:dyDescent="0.25">
      <c r="O32799" s="7"/>
    </row>
    <row r="32800" spans="15:15" x14ac:dyDescent="0.25">
      <c r="O32800" s="7"/>
    </row>
    <row r="32801" spans="15:15" x14ac:dyDescent="0.25">
      <c r="O32801" s="7"/>
    </row>
    <row r="32802" spans="15:15" x14ac:dyDescent="0.25">
      <c r="O32802" s="7"/>
    </row>
    <row r="32803" spans="15:15" x14ac:dyDescent="0.25">
      <c r="O32803" s="7"/>
    </row>
    <row r="32804" spans="15:15" x14ac:dyDescent="0.25">
      <c r="O32804" s="7"/>
    </row>
    <row r="32805" spans="15:15" x14ac:dyDescent="0.25">
      <c r="O32805" s="7"/>
    </row>
    <row r="32806" spans="15:15" x14ac:dyDescent="0.25">
      <c r="O32806" s="7"/>
    </row>
    <row r="32807" spans="15:15" x14ac:dyDescent="0.25">
      <c r="O32807" s="7"/>
    </row>
    <row r="32808" spans="15:15" x14ac:dyDescent="0.25">
      <c r="O32808" s="7"/>
    </row>
    <row r="32809" spans="15:15" x14ac:dyDescent="0.25">
      <c r="O32809" s="7"/>
    </row>
    <row r="32810" spans="15:15" x14ac:dyDescent="0.25">
      <c r="O32810" s="7"/>
    </row>
    <row r="32811" spans="15:15" x14ac:dyDescent="0.25">
      <c r="O32811" s="7"/>
    </row>
    <row r="32812" spans="15:15" x14ac:dyDescent="0.25">
      <c r="O32812" s="7"/>
    </row>
    <row r="32813" spans="15:15" x14ac:dyDescent="0.25">
      <c r="O32813" s="7"/>
    </row>
    <row r="32814" spans="15:15" x14ac:dyDescent="0.25">
      <c r="O32814" s="7"/>
    </row>
    <row r="32815" spans="15:15" x14ac:dyDescent="0.25">
      <c r="O32815" s="7"/>
    </row>
    <row r="32816" spans="15:15" x14ac:dyDescent="0.25">
      <c r="O32816" s="7"/>
    </row>
    <row r="32817" spans="15:15" x14ac:dyDescent="0.25">
      <c r="O32817" s="7"/>
    </row>
    <row r="32818" spans="15:15" x14ac:dyDescent="0.25">
      <c r="O32818" s="7"/>
    </row>
    <row r="32819" spans="15:15" x14ac:dyDescent="0.25">
      <c r="O32819" s="7"/>
    </row>
    <row r="32820" spans="15:15" x14ac:dyDescent="0.25">
      <c r="O32820" s="7"/>
    </row>
    <row r="32821" spans="15:15" x14ac:dyDescent="0.25">
      <c r="O32821" s="7"/>
    </row>
    <row r="32822" spans="15:15" x14ac:dyDescent="0.25">
      <c r="O32822" s="7"/>
    </row>
    <row r="32823" spans="15:15" x14ac:dyDescent="0.25">
      <c r="O32823" s="7"/>
    </row>
    <row r="32824" spans="15:15" x14ac:dyDescent="0.25">
      <c r="O32824" s="7"/>
    </row>
    <row r="32825" spans="15:15" x14ac:dyDescent="0.25">
      <c r="O32825" s="7"/>
    </row>
    <row r="32826" spans="15:15" x14ac:dyDescent="0.25">
      <c r="O32826" s="7"/>
    </row>
    <row r="32827" spans="15:15" x14ac:dyDescent="0.25">
      <c r="O32827" s="7"/>
    </row>
    <row r="32828" spans="15:15" x14ac:dyDescent="0.25">
      <c r="O32828" s="7"/>
    </row>
    <row r="32829" spans="15:15" x14ac:dyDescent="0.25">
      <c r="O32829" s="7"/>
    </row>
    <row r="32830" spans="15:15" x14ac:dyDescent="0.25">
      <c r="O32830" s="7"/>
    </row>
    <row r="32831" spans="15:15" x14ac:dyDescent="0.25">
      <c r="O32831" s="7"/>
    </row>
    <row r="32832" spans="15:15" x14ac:dyDescent="0.25">
      <c r="O32832" s="7"/>
    </row>
    <row r="32833" spans="15:15" x14ac:dyDescent="0.25">
      <c r="O32833" s="7"/>
    </row>
    <row r="32834" spans="15:15" x14ac:dyDescent="0.25">
      <c r="O32834" s="7"/>
    </row>
    <row r="32835" spans="15:15" x14ac:dyDescent="0.25">
      <c r="O32835" s="7"/>
    </row>
    <row r="32836" spans="15:15" x14ac:dyDescent="0.25">
      <c r="O32836" s="7"/>
    </row>
    <row r="32837" spans="15:15" x14ac:dyDescent="0.25">
      <c r="O32837" s="7"/>
    </row>
    <row r="32838" spans="15:15" x14ac:dyDescent="0.25">
      <c r="O32838" s="7"/>
    </row>
    <row r="32839" spans="15:15" x14ac:dyDescent="0.25">
      <c r="O32839" s="7"/>
    </row>
    <row r="32840" spans="15:15" x14ac:dyDescent="0.25">
      <c r="O32840" s="7"/>
    </row>
    <row r="32841" spans="15:15" x14ac:dyDescent="0.25">
      <c r="O32841" s="7"/>
    </row>
    <row r="32842" spans="15:15" x14ac:dyDescent="0.25">
      <c r="O32842" s="7"/>
    </row>
    <row r="32843" spans="15:15" x14ac:dyDescent="0.25">
      <c r="O32843" s="7"/>
    </row>
    <row r="32844" spans="15:15" x14ac:dyDescent="0.25">
      <c r="O32844" s="7"/>
    </row>
    <row r="32845" spans="15:15" x14ac:dyDescent="0.25">
      <c r="O32845" s="7"/>
    </row>
    <row r="32846" spans="15:15" x14ac:dyDescent="0.25">
      <c r="O32846" s="7"/>
    </row>
    <row r="32847" spans="15:15" x14ac:dyDescent="0.25">
      <c r="O32847" s="7"/>
    </row>
    <row r="32848" spans="15:15" x14ac:dyDescent="0.25">
      <c r="O32848" s="7"/>
    </row>
    <row r="32849" spans="15:15" x14ac:dyDescent="0.25">
      <c r="O32849" s="7"/>
    </row>
    <row r="32850" spans="15:15" x14ac:dyDescent="0.25">
      <c r="O32850" s="7"/>
    </row>
    <row r="32851" spans="15:15" x14ac:dyDescent="0.25">
      <c r="O32851" s="7"/>
    </row>
    <row r="32852" spans="15:15" x14ac:dyDescent="0.25">
      <c r="O32852" s="7"/>
    </row>
    <row r="32853" spans="15:15" x14ac:dyDescent="0.25">
      <c r="O32853" s="7"/>
    </row>
    <row r="32854" spans="15:15" x14ac:dyDescent="0.25">
      <c r="O32854" s="7"/>
    </row>
    <row r="32855" spans="15:15" x14ac:dyDescent="0.25">
      <c r="O32855" s="7"/>
    </row>
    <row r="32856" spans="15:15" x14ac:dyDescent="0.25">
      <c r="O32856" s="7"/>
    </row>
    <row r="32857" spans="15:15" x14ac:dyDescent="0.25">
      <c r="O32857" s="7"/>
    </row>
    <row r="32858" spans="15:15" x14ac:dyDescent="0.25">
      <c r="O32858" s="7"/>
    </row>
    <row r="32859" spans="15:15" x14ac:dyDescent="0.25">
      <c r="O32859" s="7"/>
    </row>
    <row r="32860" spans="15:15" x14ac:dyDescent="0.25">
      <c r="O32860" s="7"/>
    </row>
    <row r="32861" spans="15:15" x14ac:dyDescent="0.25">
      <c r="O32861" s="7"/>
    </row>
    <row r="32862" spans="15:15" x14ac:dyDescent="0.25">
      <c r="O32862" s="7"/>
    </row>
    <row r="32863" spans="15:15" x14ac:dyDescent="0.25">
      <c r="O32863" s="7"/>
    </row>
    <row r="32864" spans="15:15" x14ac:dyDescent="0.25">
      <c r="O32864" s="7"/>
    </row>
    <row r="32865" spans="15:15" x14ac:dyDescent="0.25">
      <c r="O32865" s="7"/>
    </row>
    <row r="32866" spans="15:15" x14ac:dyDescent="0.25">
      <c r="O32866" s="7"/>
    </row>
    <row r="32867" spans="15:15" x14ac:dyDescent="0.25">
      <c r="O32867" s="7"/>
    </row>
    <row r="32868" spans="15:15" x14ac:dyDescent="0.25">
      <c r="O32868" s="7"/>
    </row>
    <row r="32869" spans="15:15" x14ac:dyDescent="0.25">
      <c r="O32869" s="7"/>
    </row>
    <row r="32870" spans="15:15" x14ac:dyDescent="0.25">
      <c r="O32870" s="7"/>
    </row>
    <row r="32871" spans="15:15" x14ac:dyDescent="0.25">
      <c r="O32871" s="7"/>
    </row>
    <row r="32872" spans="15:15" x14ac:dyDescent="0.25">
      <c r="O32872" s="7"/>
    </row>
    <row r="32873" spans="15:15" x14ac:dyDescent="0.25">
      <c r="O32873" s="7"/>
    </row>
    <row r="32874" spans="15:15" x14ac:dyDescent="0.25">
      <c r="O32874" s="7"/>
    </row>
    <row r="32875" spans="15:15" x14ac:dyDescent="0.25">
      <c r="O32875" s="7"/>
    </row>
    <row r="32876" spans="15:15" x14ac:dyDescent="0.25">
      <c r="O32876" s="7"/>
    </row>
    <row r="32877" spans="15:15" x14ac:dyDescent="0.25">
      <c r="O32877" s="7"/>
    </row>
    <row r="32878" spans="15:15" x14ac:dyDescent="0.25">
      <c r="O32878" s="7"/>
    </row>
    <row r="32879" spans="15:15" x14ac:dyDescent="0.25">
      <c r="O32879" s="7"/>
    </row>
    <row r="32880" spans="15:15" x14ac:dyDescent="0.25">
      <c r="O32880" s="7"/>
    </row>
    <row r="32881" spans="15:15" x14ac:dyDescent="0.25">
      <c r="O32881" s="7"/>
    </row>
    <row r="32882" spans="15:15" x14ac:dyDescent="0.25">
      <c r="O32882" s="7"/>
    </row>
    <row r="32883" spans="15:15" x14ac:dyDescent="0.25">
      <c r="O32883" s="7"/>
    </row>
    <row r="32884" spans="15:15" x14ac:dyDescent="0.25">
      <c r="O32884" s="7"/>
    </row>
    <row r="32885" spans="15:15" x14ac:dyDescent="0.25">
      <c r="O32885" s="7"/>
    </row>
    <row r="32886" spans="15:15" x14ac:dyDescent="0.25">
      <c r="O32886" s="7"/>
    </row>
    <row r="32887" spans="15:15" x14ac:dyDescent="0.25">
      <c r="O32887" s="7"/>
    </row>
    <row r="32888" spans="15:15" x14ac:dyDescent="0.25">
      <c r="O32888" s="7"/>
    </row>
    <row r="32889" spans="15:15" x14ac:dyDescent="0.25">
      <c r="O32889" s="7"/>
    </row>
    <row r="32890" spans="15:15" x14ac:dyDescent="0.25">
      <c r="O32890" s="7"/>
    </row>
    <row r="32891" spans="15:15" x14ac:dyDescent="0.25">
      <c r="O32891" s="7"/>
    </row>
    <row r="32892" spans="15:15" x14ac:dyDescent="0.25">
      <c r="O32892" s="7"/>
    </row>
    <row r="32893" spans="15:15" x14ac:dyDescent="0.25">
      <c r="O32893" s="7"/>
    </row>
    <row r="32894" spans="15:15" x14ac:dyDescent="0.25">
      <c r="O32894" s="7"/>
    </row>
    <row r="32895" spans="15:15" x14ac:dyDescent="0.25">
      <c r="O32895" s="7"/>
    </row>
    <row r="32896" spans="15:15" x14ac:dyDescent="0.25">
      <c r="O32896" s="7"/>
    </row>
    <row r="32897" spans="15:15" x14ac:dyDescent="0.25">
      <c r="O32897" s="7"/>
    </row>
    <row r="32898" spans="15:15" x14ac:dyDescent="0.25">
      <c r="O32898" s="7"/>
    </row>
    <row r="32899" spans="15:15" x14ac:dyDescent="0.25">
      <c r="O32899" s="7"/>
    </row>
    <row r="32900" spans="15:15" x14ac:dyDescent="0.25">
      <c r="O32900" s="7"/>
    </row>
    <row r="32901" spans="15:15" x14ac:dyDescent="0.25">
      <c r="O32901" s="7"/>
    </row>
    <row r="32902" spans="15:15" x14ac:dyDescent="0.25">
      <c r="O32902" s="7"/>
    </row>
    <row r="32903" spans="15:15" x14ac:dyDescent="0.25">
      <c r="O32903" s="7"/>
    </row>
    <row r="32904" spans="15:15" x14ac:dyDescent="0.25">
      <c r="O32904" s="7"/>
    </row>
    <row r="32905" spans="15:15" x14ac:dyDescent="0.25">
      <c r="O32905" s="7"/>
    </row>
    <row r="32906" spans="15:15" x14ac:dyDescent="0.25">
      <c r="O32906" s="7"/>
    </row>
    <row r="32907" spans="15:15" x14ac:dyDescent="0.25">
      <c r="O32907" s="7"/>
    </row>
    <row r="32908" spans="15:15" x14ac:dyDescent="0.25">
      <c r="O32908" s="7"/>
    </row>
    <row r="32909" spans="15:15" x14ac:dyDescent="0.25">
      <c r="O32909" s="7"/>
    </row>
    <row r="32910" spans="15:15" x14ac:dyDescent="0.25">
      <c r="O32910" s="7"/>
    </row>
    <row r="32911" spans="15:15" x14ac:dyDescent="0.25">
      <c r="O32911" s="7"/>
    </row>
    <row r="32912" spans="15:15" x14ac:dyDescent="0.25">
      <c r="O32912" s="7"/>
    </row>
    <row r="32913" spans="15:15" x14ac:dyDescent="0.25">
      <c r="O32913" s="7"/>
    </row>
    <row r="32914" spans="15:15" x14ac:dyDescent="0.25">
      <c r="O32914" s="7"/>
    </row>
    <row r="32915" spans="15:15" x14ac:dyDescent="0.25">
      <c r="O32915" s="7"/>
    </row>
    <row r="32916" spans="15:15" x14ac:dyDescent="0.25">
      <c r="O32916" s="7"/>
    </row>
    <row r="32917" spans="15:15" x14ac:dyDescent="0.25">
      <c r="O32917" s="7"/>
    </row>
    <row r="32918" spans="15:15" x14ac:dyDescent="0.25">
      <c r="O32918" s="7"/>
    </row>
    <row r="32919" spans="15:15" x14ac:dyDescent="0.25">
      <c r="O32919" s="7"/>
    </row>
    <row r="32920" spans="15:15" x14ac:dyDescent="0.25">
      <c r="O32920" s="7"/>
    </row>
    <row r="32921" spans="15:15" x14ac:dyDescent="0.25">
      <c r="O32921" s="7"/>
    </row>
    <row r="32922" spans="15:15" x14ac:dyDescent="0.25">
      <c r="O32922" s="7"/>
    </row>
    <row r="32923" spans="15:15" x14ac:dyDescent="0.25">
      <c r="O32923" s="7"/>
    </row>
    <row r="32924" spans="15:15" x14ac:dyDescent="0.25">
      <c r="O32924" s="7"/>
    </row>
    <row r="32925" spans="15:15" x14ac:dyDescent="0.25">
      <c r="O32925" s="7"/>
    </row>
    <row r="32926" spans="15:15" x14ac:dyDescent="0.25">
      <c r="O32926" s="7"/>
    </row>
    <row r="32927" spans="15:15" x14ac:dyDescent="0.25">
      <c r="O32927" s="7"/>
    </row>
    <row r="32928" spans="15:15" x14ac:dyDescent="0.25">
      <c r="O32928" s="7"/>
    </row>
    <row r="32929" spans="15:15" x14ac:dyDescent="0.25">
      <c r="O32929" s="7"/>
    </row>
    <row r="32930" spans="15:15" x14ac:dyDescent="0.25">
      <c r="O32930" s="7"/>
    </row>
    <row r="32931" spans="15:15" x14ac:dyDescent="0.25">
      <c r="O32931" s="7"/>
    </row>
    <row r="32932" spans="15:15" x14ac:dyDescent="0.25">
      <c r="O32932" s="7"/>
    </row>
    <row r="32933" spans="15:15" x14ac:dyDescent="0.25">
      <c r="O32933" s="7"/>
    </row>
    <row r="32934" spans="15:15" x14ac:dyDescent="0.25">
      <c r="O32934" s="7"/>
    </row>
    <row r="32935" spans="15:15" x14ac:dyDescent="0.25">
      <c r="O32935" s="7"/>
    </row>
    <row r="32936" spans="15:15" x14ac:dyDescent="0.25">
      <c r="O32936" s="7"/>
    </row>
    <row r="32937" spans="15:15" x14ac:dyDescent="0.25">
      <c r="O32937" s="7"/>
    </row>
    <row r="32938" spans="15:15" x14ac:dyDescent="0.25">
      <c r="O32938" s="7"/>
    </row>
    <row r="32939" spans="15:15" x14ac:dyDescent="0.25">
      <c r="O32939" s="7"/>
    </row>
    <row r="32940" spans="15:15" x14ac:dyDescent="0.25">
      <c r="O32940" s="7"/>
    </row>
    <row r="32941" spans="15:15" x14ac:dyDescent="0.25">
      <c r="O32941" s="7"/>
    </row>
    <row r="32942" spans="15:15" x14ac:dyDescent="0.25">
      <c r="O32942" s="7"/>
    </row>
    <row r="32943" spans="15:15" x14ac:dyDescent="0.25">
      <c r="O32943" s="7"/>
    </row>
    <row r="32944" spans="15:15" x14ac:dyDescent="0.25">
      <c r="O32944" s="7"/>
    </row>
    <row r="32945" spans="15:15" x14ac:dyDescent="0.25">
      <c r="O32945" s="7"/>
    </row>
    <row r="32946" spans="15:15" x14ac:dyDescent="0.25">
      <c r="O32946" s="7"/>
    </row>
    <row r="32947" spans="15:15" x14ac:dyDescent="0.25">
      <c r="O32947" s="7"/>
    </row>
    <row r="32948" spans="15:15" x14ac:dyDescent="0.25">
      <c r="O32948" s="7"/>
    </row>
    <row r="32949" spans="15:15" x14ac:dyDescent="0.25">
      <c r="O32949" s="7"/>
    </row>
    <row r="32950" spans="15:15" x14ac:dyDescent="0.25">
      <c r="O32950" s="7"/>
    </row>
    <row r="32951" spans="15:15" x14ac:dyDescent="0.25">
      <c r="O32951" s="7"/>
    </row>
    <row r="32952" spans="15:15" x14ac:dyDescent="0.25">
      <c r="O32952" s="7"/>
    </row>
    <row r="32953" spans="15:15" x14ac:dyDescent="0.25">
      <c r="O32953" s="7"/>
    </row>
    <row r="32954" spans="15:15" x14ac:dyDescent="0.25">
      <c r="O32954" s="7"/>
    </row>
    <row r="32955" spans="15:15" x14ac:dyDescent="0.25">
      <c r="O32955" s="7"/>
    </row>
    <row r="32956" spans="15:15" x14ac:dyDescent="0.25">
      <c r="O32956" s="7"/>
    </row>
    <row r="32957" spans="15:15" x14ac:dyDescent="0.25">
      <c r="O32957" s="7"/>
    </row>
    <row r="32958" spans="15:15" x14ac:dyDescent="0.25">
      <c r="O32958" s="7"/>
    </row>
    <row r="32959" spans="15:15" x14ac:dyDescent="0.25">
      <c r="O32959" s="7"/>
    </row>
    <row r="32960" spans="15:15" x14ac:dyDescent="0.25">
      <c r="O32960" s="7"/>
    </row>
    <row r="32961" spans="15:15" x14ac:dyDescent="0.25">
      <c r="O32961" s="7"/>
    </row>
    <row r="32962" spans="15:15" x14ac:dyDescent="0.25">
      <c r="O32962" s="7"/>
    </row>
    <row r="32963" spans="15:15" x14ac:dyDescent="0.25">
      <c r="O32963" s="7"/>
    </row>
    <row r="32964" spans="15:15" x14ac:dyDescent="0.25">
      <c r="O32964" s="7"/>
    </row>
    <row r="32965" spans="15:15" x14ac:dyDescent="0.25">
      <c r="O32965" s="7"/>
    </row>
    <row r="32966" spans="15:15" x14ac:dyDescent="0.25">
      <c r="O32966" s="7"/>
    </row>
    <row r="32967" spans="15:15" x14ac:dyDescent="0.25">
      <c r="O32967" s="7"/>
    </row>
    <row r="32968" spans="15:15" x14ac:dyDescent="0.25">
      <c r="O32968" s="7"/>
    </row>
    <row r="32969" spans="15:15" x14ac:dyDescent="0.25">
      <c r="O32969" s="7"/>
    </row>
    <row r="32970" spans="15:15" x14ac:dyDescent="0.25">
      <c r="O32970" s="7"/>
    </row>
    <row r="32971" spans="15:15" x14ac:dyDescent="0.25">
      <c r="O32971" s="7"/>
    </row>
    <row r="32972" spans="15:15" x14ac:dyDescent="0.25">
      <c r="O32972" s="7"/>
    </row>
    <row r="32973" spans="15:15" x14ac:dyDescent="0.25">
      <c r="O32973" s="7"/>
    </row>
    <row r="32974" spans="15:15" x14ac:dyDescent="0.25">
      <c r="O32974" s="7"/>
    </row>
    <row r="32975" spans="15:15" x14ac:dyDescent="0.25">
      <c r="O32975" s="7"/>
    </row>
    <row r="32976" spans="15:15" x14ac:dyDescent="0.25">
      <c r="O32976" s="7"/>
    </row>
    <row r="32977" spans="15:15" x14ac:dyDescent="0.25">
      <c r="O32977" s="7"/>
    </row>
    <row r="33002" spans="15:15" x14ac:dyDescent="0.25">
      <c r="O33002" s="7"/>
    </row>
    <row r="33003" spans="15:15" x14ac:dyDescent="0.25">
      <c r="O33003" s="7"/>
    </row>
    <row r="33004" spans="15:15" x14ac:dyDescent="0.25">
      <c r="O33004" s="7"/>
    </row>
    <row r="33005" spans="15:15" x14ac:dyDescent="0.25">
      <c r="O33005" s="7"/>
    </row>
    <row r="33006" spans="15:15" x14ac:dyDescent="0.25">
      <c r="O33006" s="7"/>
    </row>
    <row r="33007" spans="15:15" x14ac:dyDescent="0.25">
      <c r="O33007" s="7"/>
    </row>
    <row r="33008" spans="15:15" x14ac:dyDescent="0.25">
      <c r="O33008" s="7"/>
    </row>
    <row r="33009" spans="15:15" x14ac:dyDescent="0.25">
      <c r="O33009" s="7"/>
    </row>
    <row r="33010" spans="15:15" x14ac:dyDescent="0.25">
      <c r="O33010" s="7"/>
    </row>
    <row r="33011" spans="15:15" x14ac:dyDescent="0.25">
      <c r="O33011" s="7"/>
    </row>
    <row r="33012" spans="15:15" x14ac:dyDescent="0.25">
      <c r="O33012" s="7"/>
    </row>
    <row r="33013" spans="15:15" x14ac:dyDescent="0.25">
      <c r="O33013" s="7"/>
    </row>
    <row r="33014" spans="15:15" x14ac:dyDescent="0.25">
      <c r="O33014" s="7"/>
    </row>
    <row r="33015" spans="15:15" x14ac:dyDescent="0.25">
      <c r="O33015" s="7"/>
    </row>
    <row r="33016" spans="15:15" x14ac:dyDescent="0.25">
      <c r="O33016" s="7"/>
    </row>
    <row r="33017" spans="15:15" x14ac:dyDescent="0.25">
      <c r="O33017" s="7"/>
    </row>
    <row r="33018" spans="15:15" x14ac:dyDescent="0.25">
      <c r="O33018" s="7"/>
    </row>
    <row r="33019" spans="15:15" x14ac:dyDescent="0.25">
      <c r="O33019" s="7"/>
    </row>
    <row r="33020" spans="15:15" x14ac:dyDescent="0.25">
      <c r="O33020" s="7"/>
    </row>
    <row r="33021" spans="15:15" x14ac:dyDescent="0.25">
      <c r="O33021" s="7"/>
    </row>
    <row r="33022" spans="15:15" x14ac:dyDescent="0.25">
      <c r="O33022" s="7"/>
    </row>
    <row r="33023" spans="15:15" x14ac:dyDescent="0.25">
      <c r="O33023" s="7"/>
    </row>
    <row r="33024" spans="15:15" x14ac:dyDescent="0.25">
      <c r="O33024" s="7"/>
    </row>
    <row r="33025" spans="15:15" x14ac:dyDescent="0.25">
      <c r="O33025" s="7"/>
    </row>
    <row r="33026" spans="15:15" x14ac:dyDescent="0.25">
      <c r="O33026" s="7"/>
    </row>
    <row r="33027" spans="15:15" x14ac:dyDescent="0.25">
      <c r="O33027" s="7"/>
    </row>
    <row r="33028" spans="15:15" x14ac:dyDescent="0.25">
      <c r="O33028" s="7"/>
    </row>
    <row r="33029" spans="15:15" x14ac:dyDescent="0.25">
      <c r="O33029" s="7"/>
    </row>
    <row r="33030" spans="15:15" x14ac:dyDescent="0.25">
      <c r="O33030" s="7"/>
    </row>
    <row r="33031" spans="15:15" x14ac:dyDescent="0.25">
      <c r="O33031" s="7"/>
    </row>
    <row r="33032" spans="15:15" x14ac:dyDescent="0.25">
      <c r="O33032" s="7"/>
    </row>
    <row r="33033" spans="15:15" x14ac:dyDescent="0.25">
      <c r="O33033" s="7"/>
    </row>
    <row r="33034" spans="15:15" x14ac:dyDescent="0.25">
      <c r="O33034" s="7"/>
    </row>
    <row r="33035" spans="15:15" x14ac:dyDescent="0.25">
      <c r="O33035" s="7"/>
    </row>
    <row r="33036" spans="15:15" x14ac:dyDescent="0.25">
      <c r="O33036" s="7"/>
    </row>
    <row r="33037" spans="15:15" x14ac:dyDescent="0.25">
      <c r="O33037" s="7"/>
    </row>
    <row r="33038" spans="15:15" x14ac:dyDescent="0.25">
      <c r="O33038" s="7"/>
    </row>
    <row r="33039" spans="15:15" x14ac:dyDescent="0.25">
      <c r="O33039" s="7"/>
    </row>
    <row r="33040" spans="15:15" x14ac:dyDescent="0.25">
      <c r="O33040" s="7"/>
    </row>
    <row r="33041" spans="15:15" x14ac:dyDescent="0.25">
      <c r="O33041" s="7"/>
    </row>
    <row r="33042" spans="15:15" x14ac:dyDescent="0.25">
      <c r="O33042" s="7"/>
    </row>
    <row r="33043" spans="15:15" x14ac:dyDescent="0.25">
      <c r="O33043" s="7"/>
    </row>
    <row r="33044" spans="15:15" x14ac:dyDescent="0.25">
      <c r="O33044" s="7"/>
    </row>
    <row r="33045" spans="15:15" x14ac:dyDescent="0.25">
      <c r="O33045" s="7"/>
    </row>
    <row r="33046" spans="15:15" x14ac:dyDescent="0.25">
      <c r="O33046" s="7"/>
    </row>
    <row r="33047" spans="15:15" x14ac:dyDescent="0.25">
      <c r="O33047" s="7"/>
    </row>
    <row r="33048" spans="15:15" x14ac:dyDescent="0.25">
      <c r="O33048" s="7"/>
    </row>
    <row r="33049" spans="15:15" x14ac:dyDescent="0.25">
      <c r="O33049" s="7"/>
    </row>
    <row r="33050" spans="15:15" x14ac:dyDescent="0.25">
      <c r="O33050" s="7"/>
    </row>
    <row r="33051" spans="15:15" x14ac:dyDescent="0.25">
      <c r="O33051" s="7"/>
    </row>
    <row r="33052" spans="15:15" x14ac:dyDescent="0.25">
      <c r="O33052" s="7"/>
    </row>
    <row r="33053" spans="15:15" x14ac:dyDescent="0.25">
      <c r="O33053" s="7"/>
    </row>
    <row r="33054" spans="15:15" x14ac:dyDescent="0.25">
      <c r="O33054" s="7"/>
    </row>
    <row r="33055" spans="15:15" x14ac:dyDescent="0.25">
      <c r="O33055" s="7"/>
    </row>
    <row r="33056" spans="15:15" x14ac:dyDescent="0.25">
      <c r="O33056" s="7"/>
    </row>
    <row r="33057" spans="15:15" x14ac:dyDescent="0.25">
      <c r="O33057" s="7"/>
    </row>
    <row r="33058" spans="15:15" x14ac:dyDescent="0.25">
      <c r="O33058" s="7"/>
    </row>
    <row r="33059" spans="15:15" x14ac:dyDescent="0.25">
      <c r="O33059" s="7"/>
    </row>
    <row r="33060" spans="15:15" x14ac:dyDescent="0.25">
      <c r="O33060" s="7"/>
    </row>
    <row r="33061" spans="15:15" x14ac:dyDescent="0.25">
      <c r="O33061" s="7"/>
    </row>
    <row r="33062" spans="15:15" x14ac:dyDescent="0.25">
      <c r="O33062" s="7"/>
    </row>
    <row r="33063" spans="15:15" x14ac:dyDescent="0.25">
      <c r="O33063" s="7"/>
    </row>
    <row r="33064" spans="15:15" x14ac:dyDescent="0.25">
      <c r="O33064" s="7"/>
    </row>
    <row r="33065" spans="15:15" x14ac:dyDescent="0.25">
      <c r="O33065" s="7"/>
    </row>
    <row r="33066" spans="15:15" x14ac:dyDescent="0.25">
      <c r="O33066" s="7"/>
    </row>
    <row r="33067" spans="15:15" x14ac:dyDescent="0.25">
      <c r="O33067" s="7"/>
    </row>
    <row r="33068" spans="15:15" x14ac:dyDescent="0.25">
      <c r="O33068" s="7"/>
    </row>
    <row r="33069" spans="15:15" x14ac:dyDescent="0.25">
      <c r="O33069" s="7"/>
    </row>
    <row r="33070" spans="15:15" x14ac:dyDescent="0.25">
      <c r="O33070" s="7"/>
    </row>
    <row r="33071" spans="15:15" x14ac:dyDescent="0.25">
      <c r="O33071" s="7"/>
    </row>
    <row r="33072" spans="15:15" x14ac:dyDescent="0.25">
      <c r="O33072" s="7"/>
    </row>
    <row r="33073" spans="15:15" x14ac:dyDescent="0.25">
      <c r="O33073" s="7"/>
    </row>
    <row r="33074" spans="15:15" x14ac:dyDescent="0.25">
      <c r="O33074" s="7"/>
    </row>
    <row r="33075" spans="15:15" x14ac:dyDescent="0.25">
      <c r="O33075" s="7"/>
    </row>
    <row r="33076" spans="15:15" x14ac:dyDescent="0.25">
      <c r="O33076" s="7"/>
    </row>
    <row r="33077" spans="15:15" x14ac:dyDescent="0.25">
      <c r="O33077" s="7"/>
    </row>
    <row r="33078" spans="15:15" x14ac:dyDescent="0.25">
      <c r="O33078" s="7"/>
    </row>
    <row r="33079" spans="15:15" x14ac:dyDescent="0.25">
      <c r="O33079" s="7"/>
    </row>
    <row r="33080" spans="15:15" x14ac:dyDescent="0.25">
      <c r="O33080" s="7"/>
    </row>
    <row r="33081" spans="15:15" x14ac:dyDescent="0.25">
      <c r="O33081" s="7"/>
    </row>
    <row r="33082" spans="15:15" x14ac:dyDescent="0.25">
      <c r="O33082" s="7"/>
    </row>
    <row r="33083" spans="15:15" x14ac:dyDescent="0.25">
      <c r="O33083" s="7"/>
    </row>
    <row r="33084" spans="15:15" x14ac:dyDescent="0.25">
      <c r="O33084" s="7"/>
    </row>
    <row r="33085" spans="15:15" x14ac:dyDescent="0.25">
      <c r="O33085" s="7"/>
    </row>
    <row r="33086" spans="15:15" x14ac:dyDescent="0.25">
      <c r="O33086" s="7"/>
    </row>
    <row r="33087" spans="15:15" x14ac:dyDescent="0.25">
      <c r="O33087" s="7"/>
    </row>
    <row r="33088" spans="15:15" x14ac:dyDescent="0.25">
      <c r="O33088" s="7"/>
    </row>
    <row r="33089" spans="15:15" x14ac:dyDescent="0.25">
      <c r="O33089" s="7"/>
    </row>
    <row r="33090" spans="15:15" x14ac:dyDescent="0.25">
      <c r="O33090" s="7"/>
    </row>
    <row r="33091" spans="15:15" x14ac:dyDescent="0.25">
      <c r="O33091" s="7"/>
    </row>
    <row r="33092" spans="15:15" x14ac:dyDescent="0.25">
      <c r="O33092" s="7"/>
    </row>
    <row r="33093" spans="15:15" x14ac:dyDescent="0.25">
      <c r="O33093" s="7"/>
    </row>
    <row r="33094" spans="15:15" x14ac:dyDescent="0.25">
      <c r="O33094" s="7"/>
    </row>
    <row r="33095" spans="15:15" x14ac:dyDescent="0.25">
      <c r="O33095" s="7"/>
    </row>
    <row r="33096" spans="15:15" x14ac:dyDescent="0.25">
      <c r="O33096" s="7"/>
    </row>
    <row r="33097" spans="15:15" x14ac:dyDescent="0.25">
      <c r="O33097" s="7"/>
    </row>
    <row r="33098" spans="15:15" x14ac:dyDescent="0.25">
      <c r="O33098" s="7"/>
    </row>
    <row r="33099" spans="15:15" x14ac:dyDescent="0.25">
      <c r="O33099" s="7"/>
    </row>
    <row r="33100" spans="15:15" x14ac:dyDescent="0.25">
      <c r="O33100" s="7"/>
    </row>
    <row r="33101" spans="15:15" x14ac:dyDescent="0.25">
      <c r="O33101" s="7"/>
    </row>
    <row r="33102" spans="15:15" x14ac:dyDescent="0.25">
      <c r="O33102" s="7"/>
    </row>
    <row r="33103" spans="15:15" x14ac:dyDescent="0.25">
      <c r="O33103" s="7"/>
    </row>
    <row r="33104" spans="15:15" x14ac:dyDescent="0.25">
      <c r="O33104" s="7"/>
    </row>
    <row r="33105" spans="15:15" x14ac:dyDescent="0.25">
      <c r="O33105" s="7"/>
    </row>
    <row r="33106" spans="15:15" x14ac:dyDescent="0.25">
      <c r="O33106" s="7"/>
    </row>
    <row r="33107" spans="15:15" x14ac:dyDescent="0.25">
      <c r="O33107" s="7"/>
    </row>
    <row r="33108" spans="15:15" x14ac:dyDescent="0.25">
      <c r="O33108" s="7"/>
    </row>
    <row r="33109" spans="15:15" x14ac:dyDescent="0.25">
      <c r="O33109" s="7"/>
    </row>
    <row r="33110" spans="15:15" x14ac:dyDescent="0.25">
      <c r="O33110" s="7"/>
    </row>
    <row r="33111" spans="15:15" x14ac:dyDescent="0.25">
      <c r="O33111" s="7"/>
    </row>
    <row r="33112" spans="15:15" x14ac:dyDescent="0.25">
      <c r="O33112" s="7"/>
    </row>
    <row r="33113" spans="15:15" x14ac:dyDescent="0.25">
      <c r="O33113" s="7"/>
    </row>
    <row r="33114" spans="15:15" x14ac:dyDescent="0.25">
      <c r="O33114" s="7"/>
    </row>
    <row r="33115" spans="15:15" x14ac:dyDescent="0.25">
      <c r="O33115" s="7"/>
    </row>
    <row r="33116" spans="15:15" x14ac:dyDescent="0.25">
      <c r="O33116" s="7"/>
    </row>
    <row r="33117" spans="15:15" x14ac:dyDescent="0.25">
      <c r="O33117" s="7"/>
    </row>
    <row r="33118" spans="15:15" x14ac:dyDescent="0.25">
      <c r="O33118" s="7"/>
    </row>
    <row r="33119" spans="15:15" x14ac:dyDescent="0.25">
      <c r="O33119" s="7"/>
    </row>
    <row r="33120" spans="15:15" x14ac:dyDescent="0.25">
      <c r="O33120" s="7"/>
    </row>
    <row r="33121" spans="15:15" x14ac:dyDescent="0.25">
      <c r="O33121" s="7"/>
    </row>
    <row r="33122" spans="15:15" x14ac:dyDescent="0.25">
      <c r="O33122" s="7"/>
    </row>
    <row r="33123" spans="15:15" x14ac:dyDescent="0.25">
      <c r="O33123" s="7"/>
    </row>
    <row r="33124" spans="15:15" x14ac:dyDescent="0.25">
      <c r="O33124" s="7"/>
    </row>
    <row r="33125" spans="15:15" x14ac:dyDescent="0.25">
      <c r="O33125" s="7"/>
    </row>
    <row r="33126" spans="15:15" x14ac:dyDescent="0.25">
      <c r="O33126" s="7"/>
    </row>
    <row r="33127" spans="15:15" x14ac:dyDescent="0.25">
      <c r="O33127" s="7"/>
    </row>
    <row r="33128" spans="15:15" x14ac:dyDescent="0.25">
      <c r="O33128" s="7"/>
    </row>
    <row r="33129" spans="15:15" x14ac:dyDescent="0.25">
      <c r="O33129" s="7"/>
    </row>
    <row r="33130" spans="15:15" x14ac:dyDescent="0.25">
      <c r="O33130" s="7"/>
    </row>
    <row r="33131" spans="15:15" x14ac:dyDescent="0.25">
      <c r="O33131" s="7"/>
    </row>
    <row r="33132" spans="15:15" x14ac:dyDescent="0.25">
      <c r="O33132" s="7"/>
    </row>
    <row r="33133" spans="15:15" x14ac:dyDescent="0.25">
      <c r="O33133" s="7"/>
    </row>
    <row r="33134" spans="15:15" x14ac:dyDescent="0.25">
      <c r="O33134" s="7"/>
    </row>
    <row r="33135" spans="15:15" x14ac:dyDescent="0.25">
      <c r="O33135" s="7"/>
    </row>
    <row r="33136" spans="15:15" x14ac:dyDescent="0.25">
      <c r="O33136" s="7"/>
    </row>
    <row r="33137" spans="15:15" x14ac:dyDescent="0.25">
      <c r="O33137" s="7"/>
    </row>
    <row r="33138" spans="15:15" x14ac:dyDescent="0.25">
      <c r="O33138" s="7"/>
    </row>
    <row r="33139" spans="15:15" x14ac:dyDescent="0.25">
      <c r="O33139" s="7"/>
    </row>
    <row r="33140" spans="15:15" x14ac:dyDescent="0.25">
      <c r="O33140" s="7"/>
    </row>
    <row r="33141" spans="15:15" x14ac:dyDescent="0.25">
      <c r="O33141" s="7"/>
    </row>
    <row r="33142" spans="15:15" x14ac:dyDescent="0.25">
      <c r="O33142" s="7"/>
    </row>
    <row r="33143" spans="15:15" x14ac:dyDescent="0.25">
      <c r="O33143" s="7"/>
    </row>
    <row r="33144" spans="15:15" x14ac:dyDescent="0.25">
      <c r="O33144" s="7"/>
    </row>
    <row r="33145" spans="15:15" x14ac:dyDescent="0.25">
      <c r="O33145" s="7"/>
    </row>
    <row r="33146" spans="15:15" x14ac:dyDescent="0.25">
      <c r="O33146" s="7"/>
    </row>
    <row r="33147" spans="15:15" x14ac:dyDescent="0.25">
      <c r="O33147" s="7"/>
    </row>
    <row r="33148" spans="15:15" x14ac:dyDescent="0.25">
      <c r="O33148" s="7"/>
    </row>
    <row r="33149" spans="15:15" x14ac:dyDescent="0.25">
      <c r="O33149" s="7"/>
    </row>
    <row r="33150" spans="15:15" x14ac:dyDescent="0.25">
      <c r="O33150" s="7"/>
    </row>
    <row r="33151" spans="15:15" x14ac:dyDescent="0.25">
      <c r="O33151" s="7"/>
    </row>
    <row r="33152" spans="15:15" x14ac:dyDescent="0.25">
      <c r="O33152" s="7"/>
    </row>
    <row r="33153" spans="15:15" x14ac:dyDescent="0.25">
      <c r="O33153" s="7"/>
    </row>
    <row r="33154" spans="15:15" x14ac:dyDescent="0.25">
      <c r="O33154" s="7"/>
    </row>
    <row r="33155" spans="15:15" x14ac:dyDescent="0.25">
      <c r="O33155" s="7"/>
    </row>
    <row r="33156" spans="15:15" x14ac:dyDescent="0.25">
      <c r="O33156" s="7"/>
    </row>
    <row r="33157" spans="15:15" x14ac:dyDescent="0.25">
      <c r="O33157" s="7"/>
    </row>
    <row r="33158" spans="15:15" x14ac:dyDescent="0.25">
      <c r="O33158" s="7"/>
    </row>
    <row r="33159" spans="15:15" x14ac:dyDescent="0.25">
      <c r="O33159" s="7"/>
    </row>
    <row r="33160" spans="15:15" x14ac:dyDescent="0.25">
      <c r="O33160" s="7"/>
    </row>
    <row r="33161" spans="15:15" x14ac:dyDescent="0.25">
      <c r="O33161" s="7"/>
    </row>
    <row r="33162" spans="15:15" x14ac:dyDescent="0.25">
      <c r="O33162" s="7"/>
    </row>
    <row r="33163" spans="15:15" x14ac:dyDescent="0.25">
      <c r="O33163" s="7"/>
    </row>
    <row r="33164" spans="15:15" x14ac:dyDescent="0.25">
      <c r="O33164" s="7"/>
    </row>
    <row r="33165" spans="15:15" x14ac:dyDescent="0.25">
      <c r="O33165" s="7"/>
    </row>
    <row r="33166" spans="15:15" x14ac:dyDescent="0.25">
      <c r="O33166" s="7"/>
    </row>
    <row r="33167" spans="15:15" x14ac:dyDescent="0.25">
      <c r="O33167" s="7"/>
    </row>
    <row r="33168" spans="15:15" x14ac:dyDescent="0.25">
      <c r="O33168" s="7"/>
    </row>
    <row r="33169" spans="15:15" x14ac:dyDescent="0.25">
      <c r="O33169" s="7"/>
    </row>
    <row r="33170" spans="15:15" x14ac:dyDescent="0.25">
      <c r="O33170" s="7"/>
    </row>
    <row r="33171" spans="15:15" x14ac:dyDescent="0.25">
      <c r="O33171" s="7"/>
    </row>
    <row r="33172" spans="15:15" x14ac:dyDescent="0.25">
      <c r="O33172" s="7"/>
    </row>
    <row r="33173" spans="15:15" x14ac:dyDescent="0.25">
      <c r="O33173" s="7"/>
    </row>
    <row r="33174" spans="15:15" x14ac:dyDescent="0.25">
      <c r="O33174" s="7"/>
    </row>
    <row r="33175" spans="15:15" x14ac:dyDescent="0.25">
      <c r="O33175" s="7"/>
    </row>
    <row r="33176" spans="15:15" x14ac:dyDescent="0.25">
      <c r="O33176" s="7"/>
    </row>
    <row r="33177" spans="15:15" x14ac:dyDescent="0.25">
      <c r="O33177" s="7"/>
    </row>
    <row r="33178" spans="15:15" x14ac:dyDescent="0.25">
      <c r="O33178" s="7"/>
    </row>
    <row r="33179" spans="15:15" x14ac:dyDescent="0.25">
      <c r="O33179" s="7"/>
    </row>
    <row r="33180" spans="15:15" x14ac:dyDescent="0.25">
      <c r="O33180" s="7"/>
    </row>
    <row r="33181" spans="15:15" x14ac:dyDescent="0.25">
      <c r="O33181" s="7"/>
    </row>
    <row r="33182" spans="15:15" x14ac:dyDescent="0.25">
      <c r="O33182" s="7"/>
    </row>
    <row r="33183" spans="15:15" x14ac:dyDescent="0.25">
      <c r="O33183" s="7"/>
    </row>
    <row r="33184" spans="15:15" x14ac:dyDescent="0.25">
      <c r="O33184" s="7"/>
    </row>
    <row r="33185" spans="15:15" x14ac:dyDescent="0.25">
      <c r="O33185" s="7"/>
    </row>
    <row r="33186" spans="15:15" x14ac:dyDescent="0.25">
      <c r="O33186" s="7"/>
    </row>
    <row r="33187" spans="15:15" x14ac:dyDescent="0.25">
      <c r="O33187" s="7"/>
    </row>
    <row r="33188" spans="15:15" x14ac:dyDescent="0.25">
      <c r="O33188" s="7"/>
    </row>
    <row r="33189" spans="15:15" x14ac:dyDescent="0.25">
      <c r="O33189" s="7"/>
    </row>
    <row r="33190" spans="15:15" x14ac:dyDescent="0.25">
      <c r="O33190" s="7"/>
    </row>
    <row r="33191" spans="15:15" x14ac:dyDescent="0.25">
      <c r="O33191" s="7"/>
    </row>
    <row r="33192" spans="15:15" x14ac:dyDescent="0.25">
      <c r="O33192" s="7"/>
    </row>
    <row r="33193" spans="15:15" x14ac:dyDescent="0.25">
      <c r="O33193" s="7"/>
    </row>
    <row r="33194" spans="15:15" x14ac:dyDescent="0.25">
      <c r="O33194" s="7"/>
    </row>
    <row r="33195" spans="15:15" x14ac:dyDescent="0.25">
      <c r="O33195" s="7"/>
    </row>
    <row r="33196" spans="15:15" x14ac:dyDescent="0.25">
      <c r="O33196" s="7"/>
    </row>
    <row r="33197" spans="15:15" x14ac:dyDescent="0.25">
      <c r="O33197" s="7"/>
    </row>
    <row r="33198" spans="15:15" x14ac:dyDescent="0.25">
      <c r="O33198" s="7"/>
    </row>
    <row r="33199" spans="15:15" x14ac:dyDescent="0.25">
      <c r="O33199" s="7"/>
    </row>
    <row r="33200" spans="15:15" x14ac:dyDescent="0.25">
      <c r="O33200" s="7"/>
    </row>
    <row r="33201" spans="15:15" x14ac:dyDescent="0.25">
      <c r="O33201" s="7"/>
    </row>
    <row r="33202" spans="15:15" x14ac:dyDescent="0.25">
      <c r="O33202" s="7"/>
    </row>
    <row r="33203" spans="15:15" x14ac:dyDescent="0.25">
      <c r="O33203" s="7"/>
    </row>
    <row r="33204" spans="15:15" x14ac:dyDescent="0.25">
      <c r="O33204" s="7"/>
    </row>
    <row r="33205" spans="15:15" x14ac:dyDescent="0.25">
      <c r="O33205" s="7"/>
    </row>
    <row r="33206" spans="15:15" x14ac:dyDescent="0.25">
      <c r="O33206" s="7"/>
    </row>
    <row r="33207" spans="15:15" x14ac:dyDescent="0.25">
      <c r="O33207" s="7"/>
    </row>
    <row r="33208" spans="15:15" x14ac:dyDescent="0.25">
      <c r="O33208" s="7"/>
    </row>
    <row r="33209" spans="15:15" x14ac:dyDescent="0.25">
      <c r="O33209" s="7"/>
    </row>
    <row r="33210" spans="15:15" x14ac:dyDescent="0.25">
      <c r="O33210" s="7"/>
    </row>
    <row r="33211" spans="15:15" x14ac:dyDescent="0.25">
      <c r="O33211" s="7"/>
    </row>
    <row r="33212" spans="15:15" x14ac:dyDescent="0.25">
      <c r="O33212" s="7"/>
    </row>
    <row r="33213" spans="15:15" x14ac:dyDescent="0.25">
      <c r="O33213" s="7"/>
    </row>
    <row r="33214" spans="15:15" x14ac:dyDescent="0.25">
      <c r="O33214" s="7"/>
    </row>
    <row r="33215" spans="15:15" x14ac:dyDescent="0.25">
      <c r="O33215" s="7"/>
    </row>
    <row r="33216" spans="15:15" x14ac:dyDescent="0.25">
      <c r="O33216" s="7"/>
    </row>
    <row r="33217" spans="15:15" x14ac:dyDescent="0.25">
      <c r="O33217" s="7"/>
    </row>
    <row r="33218" spans="15:15" x14ac:dyDescent="0.25">
      <c r="O33218" s="7"/>
    </row>
    <row r="33219" spans="15:15" x14ac:dyDescent="0.25">
      <c r="O33219" s="7"/>
    </row>
    <row r="33220" spans="15:15" x14ac:dyDescent="0.25">
      <c r="O33220" s="7"/>
    </row>
    <row r="33221" spans="15:15" x14ac:dyDescent="0.25">
      <c r="O33221" s="7"/>
    </row>
    <row r="33222" spans="15:15" x14ac:dyDescent="0.25">
      <c r="O33222" s="7"/>
    </row>
    <row r="33223" spans="15:15" x14ac:dyDescent="0.25">
      <c r="O33223" s="7"/>
    </row>
    <row r="33224" spans="15:15" x14ac:dyDescent="0.25">
      <c r="O33224" s="7"/>
    </row>
    <row r="33225" spans="15:15" x14ac:dyDescent="0.25">
      <c r="O33225" s="7"/>
    </row>
    <row r="33226" spans="15:15" x14ac:dyDescent="0.25">
      <c r="O33226" s="7"/>
    </row>
    <row r="33227" spans="15:15" x14ac:dyDescent="0.25">
      <c r="O33227" s="7"/>
    </row>
    <row r="33228" spans="15:15" x14ac:dyDescent="0.25">
      <c r="O33228" s="7"/>
    </row>
    <row r="33229" spans="15:15" x14ac:dyDescent="0.25">
      <c r="O33229" s="7"/>
    </row>
    <row r="33230" spans="15:15" x14ac:dyDescent="0.25">
      <c r="O33230" s="7"/>
    </row>
    <row r="33231" spans="15:15" x14ac:dyDescent="0.25">
      <c r="O33231" s="7"/>
    </row>
    <row r="33232" spans="15:15" x14ac:dyDescent="0.25">
      <c r="O33232" s="7"/>
    </row>
    <row r="33233" spans="15:15" x14ac:dyDescent="0.25">
      <c r="O33233" s="7"/>
    </row>
    <row r="33234" spans="15:15" x14ac:dyDescent="0.25">
      <c r="O33234" s="7"/>
    </row>
    <row r="33235" spans="15:15" x14ac:dyDescent="0.25">
      <c r="O33235" s="7"/>
    </row>
    <row r="33236" spans="15:15" x14ac:dyDescent="0.25">
      <c r="O33236" s="7"/>
    </row>
    <row r="33237" spans="15:15" x14ac:dyDescent="0.25">
      <c r="O33237" s="7"/>
    </row>
    <row r="33238" spans="15:15" x14ac:dyDescent="0.25">
      <c r="O33238" s="7"/>
    </row>
    <row r="33239" spans="15:15" x14ac:dyDescent="0.25">
      <c r="O33239" s="7"/>
    </row>
    <row r="33240" spans="15:15" x14ac:dyDescent="0.25">
      <c r="O33240" s="7"/>
    </row>
    <row r="33241" spans="15:15" x14ac:dyDescent="0.25">
      <c r="O33241" s="7"/>
    </row>
    <row r="33266" spans="15:15" x14ac:dyDescent="0.25">
      <c r="O33266" s="7"/>
    </row>
    <row r="33267" spans="15:15" x14ac:dyDescent="0.25">
      <c r="O33267" s="7"/>
    </row>
    <row r="33268" spans="15:15" x14ac:dyDescent="0.25">
      <c r="O33268" s="7"/>
    </row>
    <row r="33269" spans="15:15" x14ac:dyDescent="0.25">
      <c r="O33269" s="7"/>
    </row>
    <row r="33270" spans="15:15" x14ac:dyDescent="0.25">
      <c r="O33270" s="7"/>
    </row>
    <row r="33271" spans="15:15" x14ac:dyDescent="0.25">
      <c r="O33271" s="7"/>
    </row>
    <row r="33272" spans="15:15" x14ac:dyDescent="0.25">
      <c r="O33272" s="7"/>
    </row>
    <row r="33273" spans="15:15" x14ac:dyDescent="0.25">
      <c r="O33273" s="7"/>
    </row>
    <row r="33274" spans="15:15" x14ac:dyDescent="0.25">
      <c r="O33274" s="7"/>
    </row>
    <row r="33275" spans="15:15" x14ac:dyDescent="0.25">
      <c r="O33275" s="7"/>
    </row>
    <row r="33276" spans="15:15" x14ac:dyDescent="0.25">
      <c r="O33276" s="7"/>
    </row>
    <row r="33277" spans="15:15" x14ac:dyDescent="0.25">
      <c r="O33277" s="7"/>
    </row>
    <row r="33278" spans="15:15" x14ac:dyDescent="0.25">
      <c r="O33278" s="7"/>
    </row>
    <row r="33279" spans="15:15" x14ac:dyDescent="0.25">
      <c r="O33279" s="7"/>
    </row>
    <row r="33280" spans="15:15" x14ac:dyDescent="0.25">
      <c r="O33280" s="7"/>
    </row>
    <row r="33281" spans="15:15" x14ac:dyDescent="0.25">
      <c r="O33281" s="7"/>
    </row>
    <row r="33282" spans="15:15" x14ac:dyDescent="0.25">
      <c r="O33282" s="7"/>
    </row>
    <row r="33283" spans="15:15" x14ac:dyDescent="0.25">
      <c r="O33283" s="7"/>
    </row>
    <row r="33284" spans="15:15" x14ac:dyDescent="0.25">
      <c r="O33284" s="7"/>
    </row>
    <row r="33285" spans="15:15" x14ac:dyDescent="0.25">
      <c r="O33285" s="7"/>
    </row>
    <row r="33286" spans="15:15" x14ac:dyDescent="0.25">
      <c r="O33286" s="7"/>
    </row>
    <row r="33287" spans="15:15" x14ac:dyDescent="0.25">
      <c r="O33287" s="7"/>
    </row>
    <row r="33288" spans="15:15" x14ac:dyDescent="0.25">
      <c r="O33288" s="7"/>
    </row>
    <row r="33289" spans="15:15" x14ac:dyDescent="0.25">
      <c r="O33289" s="7"/>
    </row>
    <row r="33290" spans="15:15" x14ac:dyDescent="0.25">
      <c r="O33290" s="7"/>
    </row>
    <row r="33291" spans="15:15" x14ac:dyDescent="0.25">
      <c r="O33291" s="7"/>
    </row>
    <row r="33292" spans="15:15" x14ac:dyDescent="0.25">
      <c r="O33292" s="7"/>
    </row>
    <row r="33293" spans="15:15" x14ac:dyDescent="0.25">
      <c r="O33293" s="7"/>
    </row>
    <row r="33294" spans="15:15" x14ac:dyDescent="0.25">
      <c r="O33294" s="7"/>
    </row>
    <row r="33295" spans="15:15" x14ac:dyDescent="0.25">
      <c r="O33295" s="7"/>
    </row>
    <row r="33296" spans="15:15" x14ac:dyDescent="0.25">
      <c r="O33296" s="7"/>
    </row>
    <row r="33297" spans="15:15" x14ac:dyDescent="0.25">
      <c r="O33297" s="7"/>
    </row>
    <row r="33298" spans="15:15" x14ac:dyDescent="0.25">
      <c r="O33298" s="7"/>
    </row>
    <row r="33299" spans="15:15" x14ac:dyDescent="0.25">
      <c r="O33299" s="7"/>
    </row>
    <row r="33300" spans="15:15" x14ac:dyDescent="0.25">
      <c r="O33300" s="7"/>
    </row>
    <row r="33301" spans="15:15" x14ac:dyDescent="0.25">
      <c r="O33301" s="7"/>
    </row>
    <row r="33302" spans="15:15" x14ac:dyDescent="0.25">
      <c r="O33302" s="7"/>
    </row>
    <row r="33303" spans="15:15" x14ac:dyDescent="0.25">
      <c r="O33303" s="7"/>
    </row>
    <row r="33304" spans="15:15" x14ac:dyDescent="0.25">
      <c r="O33304" s="7"/>
    </row>
    <row r="33305" spans="15:15" x14ac:dyDescent="0.25">
      <c r="O33305" s="7"/>
    </row>
    <row r="33306" spans="15:15" x14ac:dyDescent="0.25">
      <c r="O33306" s="7"/>
    </row>
    <row r="33307" spans="15:15" x14ac:dyDescent="0.25">
      <c r="O33307" s="7"/>
    </row>
    <row r="33308" spans="15:15" x14ac:dyDescent="0.25">
      <c r="O33308" s="7"/>
    </row>
    <row r="33309" spans="15:15" x14ac:dyDescent="0.25">
      <c r="O33309" s="7"/>
    </row>
    <row r="33310" spans="15:15" x14ac:dyDescent="0.25">
      <c r="O33310" s="7"/>
    </row>
    <row r="33311" spans="15:15" x14ac:dyDescent="0.25">
      <c r="O33311" s="7"/>
    </row>
    <row r="33312" spans="15:15" x14ac:dyDescent="0.25">
      <c r="O33312" s="7"/>
    </row>
    <row r="33313" spans="15:15" x14ac:dyDescent="0.25">
      <c r="O33313" s="7"/>
    </row>
    <row r="33314" spans="15:15" x14ac:dyDescent="0.25">
      <c r="O33314" s="7"/>
    </row>
    <row r="33315" spans="15:15" x14ac:dyDescent="0.25">
      <c r="O33315" s="7"/>
    </row>
    <row r="33316" spans="15:15" x14ac:dyDescent="0.25">
      <c r="O33316" s="7"/>
    </row>
    <row r="33317" spans="15:15" x14ac:dyDescent="0.25">
      <c r="O33317" s="7"/>
    </row>
    <row r="33318" spans="15:15" x14ac:dyDescent="0.25">
      <c r="O33318" s="7"/>
    </row>
    <row r="33319" spans="15:15" x14ac:dyDescent="0.25">
      <c r="O33319" s="7"/>
    </row>
    <row r="33320" spans="15:15" x14ac:dyDescent="0.25">
      <c r="O33320" s="7"/>
    </row>
    <row r="33321" spans="15:15" x14ac:dyDescent="0.25">
      <c r="O33321" s="7"/>
    </row>
    <row r="33322" spans="15:15" x14ac:dyDescent="0.25">
      <c r="O33322" s="7"/>
    </row>
    <row r="33323" spans="15:15" x14ac:dyDescent="0.25">
      <c r="O33323" s="7"/>
    </row>
    <row r="33324" spans="15:15" x14ac:dyDescent="0.25">
      <c r="O33324" s="7"/>
    </row>
    <row r="33325" spans="15:15" x14ac:dyDescent="0.25">
      <c r="O33325" s="7"/>
    </row>
    <row r="33326" spans="15:15" x14ac:dyDescent="0.25">
      <c r="O33326" s="7"/>
    </row>
    <row r="33327" spans="15:15" x14ac:dyDescent="0.25">
      <c r="O33327" s="7"/>
    </row>
    <row r="33328" spans="15:15" x14ac:dyDescent="0.25">
      <c r="O33328" s="7"/>
    </row>
    <row r="33329" spans="15:15" x14ac:dyDescent="0.25">
      <c r="O33329" s="7"/>
    </row>
    <row r="33330" spans="15:15" x14ac:dyDescent="0.25">
      <c r="O33330" s="7"/>
    </row>
    <row r="33331" spans="15:15" x14ac:dyDescent="0.25">
      <c r="O33331" s="7"/>
    </row>
    <row r="33332" spans="15:15" x14ac:dyDescent="0.25">
      <c r="O33332" s="7"/>
    </row>
    <row r="33333" spans="15:15" x14ac:dyDescent="0.25">
      <c r="O33333" s="7"/>
    </row>
    <row r="33334" spans="15:15" x14ac:dyDescent="0.25">
      <c r="O33334" s="7"/>
    </row>
    <row r="33335" spans="15:15" x14ac:dyDescent="0.25">
      <c r="O33335" s="7"/>
    </row>
    <row r="33336" spans="15:15" x14ac:dyDescent="0.25">
      <c r="O33336" s="7"/>
    </row>
    <row r="33337" spans="15:15" x14ac:dyDescent="0.25">
      <c r="O33337" s="7"/>
    </row>
    <row r="33338" spans="15:15" x14ac:dyDescent="0.25">
      <c r="O33338" s="7"/>
    </row>
    <row r="33339" spans="15:15" x14ac:dyDescent="0.25">
      <c r="O33339" s="7"/>
    </row>
    <row r="33340" spans="15:15" x14ac:dyDescent="0.25">
      <c r="O33340" s="7"/>
    </row>
    <row r="33341" spans="15:15" x14ac:dyDescent="0.25">
      <c r="O33341" s="7"/>
    </row>
    <row r="33342" spans="15:15" x14ac:dyDescent="0.25">
      <c r="O33342" s="7"/>
    </row>
    <row r="33343" spans="15:15" x14ac:dyDescent="0.25">
      <c r="O33343" s="7"/>
    </row>
    <row r="33344" spans="15:15" x14ac:dyDescent="0.25">
      <c r="O33344" s="7"/>
    </row>
    <row r="33345" spans="15:15" x14ac:dyDescent="0.25">
      <c r="O33345" s="7"/>
    </row>
    <row r="33346" spans="15:15" x14ac:dyDescent="0.25">
      <c r="O33346" s="7"/>
    </row>
    <row r="33347" spans="15:15" x14ac:dyDescent="0.25">
      <c r="O33347" s="7"/>
    </row>
    <row r="33348" spans="15:15" x14ac:dyDescent="0.25">
      <c r="O33348" s="7"/>
    </row>
    <row r="33349" spans="15:15" x14ac:dyDescent="0.25">
      <c r="O33349" s="7"/>
    </row>
    <row r="33350" spans="15:15" x14ac:dyDescent="0.25">
      <c r="O33350" s="7"/>
    </row>
    <row r="33351" spans="15:15" x14ac:dyDescent="0.25">
      <c r="O33351" s="7"/>
    </row>
    <row r="33352" spans="15:15" x14ac:dyDescent="0.25">
      <c r="O33352" s="7"/>
    </row>
    <row r="33353" spans="15:15" x14ac:dyDescent="0.25">
      <c r="O33353" s="7"/>
    </row>
    <row r="33354" spans="15:15" x14ac:dyDescent="0.25">
      <c r="O33354" s="7"/>
    </row>
    <row r="33355" spans="15:15" x14ac:dyDescent="0.25">
      <c r="O33355" s="7"/>
    </row>
    <row r="33356" spans="15:15" x14ac:dyDescent="0.25">
      <c r="O33356" s="7"/>
    </row>
    <row r="33357" spans="15:15" x14ac:dyDescent="0.25">
      <c r="O33357" s="7"/>
    </row>
    <row r="33358" spans="15:15" x14ac:dyDescent="0.25">
      <c r="O33358" s="7"/>
    </row>
    <row r="33359" spans="15:15" x14ac:dyDescent="0.25">
      <c r="O33359" s="7"/>
    </row>
    <row r="33360" spans="15:15" x14ac:dyDescent="0.25">
      <c r="O33360" s="7"/>
    </row>
    <row r="33361" spans="15:15" x14ac:dyDescent="0.25">
      <c r="O33361" s="7"/>
    </row>
    <row r="33362" spans="15:15" x14ac:dyDescent="0.25">
      <c r="O33362" s="7"/>
    </row>
    <row r="33363" spans="15:15" x14ac:dyDescent="0.25">
      <c r="O33363" s="7"/>
    </row>
    <row r="33364" spans="15:15" x14ac:dyDescent="0.25">
      <c r="O33364" s="7"/>
    </row>
    <row r="33365" spans="15:15" x14ac:dyDescent="0.25">
      <c r="O33365" s="7"/>
    </row>
    <row r="33366" spans="15:15" x14ac:dyDescent="0.25">
      <c r="O33366" s="7"/>
    </row>
    <row r="33367" spans="15:15" x14ac:dyDescent="0.25">
      <c r="O33367" s="7"/>
    </row>
    <row r="33368" spans="15:15" x14ac:dyDescent="0.25">
      <c r="O33368" s="7"/>
    </row>
    <row r="33369" spans="15:15" x14ac:dyDescent="0.25">
      <c r="O33369" s="7"/>
    </row>
    <row r="33370" spans="15:15" x14ac:dyDescent="0.25">
      <c r="O33370" s="7"/>
    </row>
    <row r="33371" spans="15:15" x14ac:dyDescent="0.25">
      <c r="O33371" s="7"/>
    </row>
    <row r="33372" spans="15:15" x14ac:dyDescent="0.25">
      <c r="O33372" s="7"/>
    </row>
    <row r="33373" spans="15:15" x14ac:dyDescent="0.25">
      <c r="O33373" s="7"/>
    </row>
    <row r="33374" spans="15:15" x14ac:dyDescent="0.25">
      <c r="O33374" s="7"/>
    </row>
    <row r="33375" spans="15:15" x14ac:dyDescent="0.25">
      <c r="O33375" s="7"/>
    </row>
    <row r="33376" spans="15:15" x14ac:dyDescent="0.25">
      <c r="O33376" s="7"/>
    </row>
    <row r="33377" spans="15:15" x14ac:dyDescent="0.25">
      <c r="O33377" s="7"/>
    </row>
    <row r="33378" spans="15:15" x14ac:dyDescent="0.25">
      <c r="O33378" s="7"/>
    </row>
    <row r="33379" spans="15:15" x14ac:dyDescent="0.25">
      <c r="O33379" s="7"/>
    </row>
    <row r="33380" spans="15:15" x14ac:dyDescent="0.25">
      <c r="O33380" s="7"/>
    </row>
    <row r="33381" spans="15:15" x14ac:dyDescent="0.25">
      <c r="O33381" s="7"/>
    </row>
    <row r="33382" spans="15:15" x14ac:dyDescent="0.25">
      <c r="O33382" s="7"/>
    </row>
    <row r="33383" spans="15:15" x14ac:dyDescent="0.25">
      <c r="O33383" s="7"/>
    </row>
    <row r="33384" spans="15:15" x14ac:dyDescent="0.25">
      <c r="O33384" s="7"/>
    </row>
    <row r="33385" spans="15:15" x14ac:dyDescent="0.25">
      <c r="O33385" s="7"/>
    </row>
    <row r="33386" spans="15:15" x14ac:dyDescent="0.25">
      <c r="O33386" s="7"/>
    </row>
    <row r="33387" spans="15:15" x14ac:dyDescent="0.25">
      <c r="O33387" s="7"/>
    </row>
    <row r="33388" spans="15:15" x14ac:dyDescent="0.25">
      <c r="O33388" s="7"/>
    </row>
    <row r="33389" spans="15:15" x14ac:dyDescent="0.25">
      <c r="O33389" s="7"/>
    </row>
    <row r="33390" spans="15:15" x14ac:dyDescent="0.25">
      <c r="O33390" s="7"/>
    </row>
    <row r="33391" spans="15:15" x14ac:dyDescent="0.25">
      <c r="O33391" s="7"/>
    </row>
    <row r="33392" spans="15:15" x14ac:dyDescent="0.25">
      <c r="O33392" s="7"/>
    </row>
    <row r="33393" spans="15:15" x14ac:dyDescent="0.25">
      <c r="O33393" s="7"/>
    </row>
    <row r="33394" spans="15:15" x14ac:dyDescent="0.25">
      <c r="O33394" s="7"/>
    </row>
    <row r="33395" spans="15:15" x14ac:dyDescent="0.25">
      <c r="O33395" s="7"/>
    </row>
    <row r="33396" spans="15:15" x14ac:dyDescent="0.25">
      <c r="O33396" s="7"/>
    </row>
    <row r="33397" spans="15:15" x14ac:dyDescent="0.25">
      <c r="O33397" s="7"/>
    </row>
    <row r="33398" spans="15:15" x14ac:dyDescent="0.25">
      <c r="O33398" s="7"/>
    </row>
    <row r="33399" spans="15:15" x14ac:dyDescent="0.25">
      <c r="O33399" s="7"/>
    </row>
    <row r="33400" spans="15:15" x14ac:dyDescent="0.25">
      <c r="O33400" s="7"/>
    </row>
    <row r="33401" spans="15:15" x14ac:dyDescent="0.25">
      <c r="O33401" s="7"/>
    </row>
    <row r="33402" spans="15:15" x14ac:dyDescent="0.25">
      <c r="O33402" s="7"/>
    </row>
    <row r="33403" spans="15:15" x14ac:dyDescent="0.25">
      <c r="O33403" s="7"/>
    </row>
    <row r="33404" spans="15:15" x14ac:dyDescent="0.25">
      <c r="O33404" s="7"/>
    </row>
    <row r="33405" spans="15:15" x14ac:dyDescent="0.25">
      <c r="O33405" s="7"/>
    </row>
    <row r="33406" spans="15:15" x14ac:dyDescent="0.25">
      <c r="O33406" s="7"/>
    </row>
    <row r="33407" spans="15:15" x14ac:dyDescent="0.25">
      <c r="O33407" s="7"/>
    </row>
    <row r="33408" spans="15:15" x14ac:dyDescent="0.25">
      <c r="O33408" s="7"/>
    </row>
    <row r="33409" spans="15:15" x14ac:dyDescent="0.25">
      <c r="O33409" s="7"/>
    </row>
    <row r="33410" spans="15:15" x14ac:dyDescent="0.25">
      <c r="O33410" s="7"/>
    </row>
    <row r="33411" spans="15:15" x14ac:dyDescent="0.25">
      <c r="O33411" s="7"/>
    </row>
    <row r="33412" spans="15:15" x14ac:dyDescent="0.25">
      <c r="O33412" s="7"/>
    </row>
    <row r="33413" spans="15:15" x14ac:dyDescent="0.25">
      <c r="O33413" s="7"/>
    </row>
    <row r="33414" spans="15:15" x14ac:dyDescent="0.25">
      <c r="O33414" s="7"/>
    </row>
    <row r="33415" spans="15:15" x14ac:dyDescent="0.25">
      <c r="O33415" s="7"/>
    </row>
    <row r="33416" spans="15:15" x14ac:dyDescent="0.25">
      <c r="O33416" s="7"/>
    </row>
    <row r="33417" spans="15:15" x14ac:dyDescent="0.25">
      <c r="O33417" s="7"/>
    </row>
    <row r="33418" spans="15:15" x14ac:dyDescent="0.25">
      <c r="O33418" s="7"/>
    </row>
    <row r="33419" spans="15:15" x14ac:dyDescent="0.25">
      <c r="O33419" s="7"/>
    </row>
    <row r="33420" spans="15:15" x14ac:dyDescent="0.25">
      <c r="O33420" s="7"/>
    </row>
    <row r="33421" spans="15:15" x14ac:dyDescent="0.25">
      <c r="O33421" s="7"/>
    </row>
    <row r="33422" spans="15:15" x14ac:dyDescent="0.25">
      <c r="O33422" s="7"/>
    </row>
    <row r="33423" spans="15:15" x14ac:dyDescent="0.25">
      <c r="O33423" s="7"/>
    </row>
    <row r="33424" spans="15:15" x14ac:dyDescent="0.25">
      <c r="O33424" s="7"/>
    </row>
    <row r="33425" spans="15:15" x14ac:dyDescent="0.25">
      <c r="O33425" s="7"/>
    </row>
    <row r="33426" spans="15:15" x14ac:dyDescent="0.25">
      <c r="O33426" s="7"/>
    </row>
    <row r="33427" spans="15:15" x14ac:dyDescent="0.25">
      <c r="O33427" s="7"/>
    </row>
    <row r="33428" spans="15:15" x14ac:dyDescent="0.25">
      <c r="O33428" s="7"/>
    </row>
    <row r="33429" spans="15:15" x14ac:dyDescent="0.25">
      <c r="O33429" s="7"/>
    </row>
    <row r="33430" spans="15:15" x14ac:dyDescent="0.25">
      <c r="O33430" s="7"/>
    </row>
    <row r="33431" spans="15:15" x14ac:dyDescent="0.25">
      <c r="O33431" s="7"/>
    </row>
    <row r="33432" spans="15:15" x14ac:dyDescent="0.25">
      <c r="O33432" s="7"/>
    </row>
    <row r="33433" spans="15:15" x14ac:dyDescent="0.25">
      <c r="O33433" s="7"/>
    </row>
    <row r="33434" spans="15:15" x14ac:dyDescent="0.25">
      <c r="O33434" s="7"/>
    </row>
    <row r="33435" spans="15:15" x14ac:dyDescent="0.25">
      <c r="O33435" s="7"/>
    </row>
    <row r="33436" spans="15:15" x14ac:dyDescent="0.25">
      <c r="O33436" s="7"/>
    </row>
    <row r="33437" spans="15:15" x14ac:dyDescent="0.25">
      <c r="O33437" s="7"/>
    </row>
    <row r="33438" spans="15:15" x14ac:dyDescent="0.25">
      <c r="O33438" s="7"/>
    </row>
    <row r="33439" spans="15:15" x14ac:dyDescent="0.25">
      <c r="O33439" s="7"/>
    </row>
    <row r="33440" spans="15:15" x14ac:dyDescent="0.25">
      <c r="O33440" s="7"/>
    </row>
    <row r="33441" spans="15:15" x14ac:dyDescent="0.25">
      <c r="O33441" s="7"/>
    </row>
    <row r="33442" spans="15:15" x14ac:dyDescent="0.25">
      <c r="O33442" s="7"/>
    </row>
    <row r="33443" spans="15:15" x14ac:dyDescent="0.25">
      <c r="O33443" s="7"/>
    </row>
    <row r="33444" spans="15:15" x14ac:dyDescent="0.25">
      <c r="O33444" s="7"/>
    </row>
    <row r="33445" spans="15:15" x14ac:dyDescent="0.25">
      <c r="O33445" s="7"/>
    </row>
    <row r="33446" spans="15:15" x14ac:dyDescent="0.25">
      <c r="O33446" s="7"/>
    </row>
    <row r="33447" spans="15:15" x14ac:dyDescent="0.25">
      <c r="O33447" s="7"/>
    </row>
    <row r="33448" spans="15:15" x14ac:dyDescent="0.25">
      <c r="O33448" s="7"/>
    </row>
    <row r="33449" spans="15:15" x14ac:dyDescent="0.25">
      <c r="O33449" s="7"/>
    </row>
    <row r="33450" spans="15:15" x14ac:dyDescent="0.25">
      <c r="O33450" s="7"/>
    </row>
    <row r="33451" spans="15:15" x14ac:dyDescent="0.25">
      <c r="O33451" s="7"/>
    </row>
    <row r="33452" spans="15:15" x14ac:dyDescent="0.25">
      <c r="O33452" s="7"/>
    </row>
    <row r="33453" spans="15:15" x14ac:dyDescent="0.25">
      <c r="O33453" s="7"/>
    </row>
    <row r="33454" spans="15:15" x14ac:dyDescent="0.25">
      <c r="O33454" s="7"/>
    </row>
    <row r="33455" spans="15:15" x14ac:dyDescent="0.25">
      <c r="O33455" s="7"/>
    </row>
    <row r="33456" spans="15:15" x14ac:dyDescent="0.25">
      <c r="O33456" s="7"/>
    </row>
    <row r="33457" spans="15:15" x14ac:dyDescent="0.25">
      <c r="O33457" s="7"/>
    </row>
    <row r="33458" spans="15:15" x14ac:dyDescent="0.25">
      <c r="O33458" s="7"/>
    </row>
    <row r="33459" spans="15:15" x14ac:dyDescent="0.25">
      <c r="O33459" s="7"/>
    </row>
    <row r="33460" spans="15:15" x14ac:dyDescent="0.25">
      <c r="O33460" s="7"/>
    </row>
    <row r="33461" spans="15:15" x14ac:dyDescent="0.25">
      <c r="O33461" s="7"/>
    </row>
    <row r="33462" spans="15:15" x14ac:dyDescent="0.25">
      <c r="O33462" s="7"/>
    </row>
    <row r="33463" spans="15:15" x14ac:dyDescent="0.25">
      <c r="O33463" s="7"/>
    </row>
    <row r="33464" spans="15:15" x14ac:dyDescent="0.25">
      <c r="O33464" s="7"/>
    </row>
    <row r="33465" spans="15:15" x14ac:dyDescent="0.25">
      <c r="O33465" s="7"/>
    </row>
    <row r="33466" spans="15:15" x14ac:dyDescent="0.25">
      <c r="O33466" s="7"/>
    </row>
    <row r="33467" spans="15:15" x14ac:dyDescent="0.25">
      <c r="O33467" s="7"/>
    </row>
    <row r="33468" spans="15:15" x14ac:dyDescent="0.25">
      <c r="O33468" s="7"/>
    </row>
    <row r="33469" spans="15:15" x14ac:dyDescent="0.25">
      <c r="O33469" s="7"/>
    </row>
    <row r="33470" spans="15:15" x14ac:dyDescent="0.25">
      <c r="O33470" s="7"/>
    </row>
    <row r="33471" spans="15:15" x14ac:dyDescent="0.25">
      <c r="O33471" s="7"/>
    </row>
    <row r="33472" spans="15:15" x14ac:dyDescent="0.25">
      <c r="O33472" s="7"/>
    </row>
    <row r="33473" spans="15:15" x14ac:dyDescent="0.25">
      <c r="O33473" s="7"/>
    </row>
    <row r="33474" spans="15:15" x14ac:dyDescent="0.25">
      <c r="O33474" s="7"/>
    </row>
    <row r="33475" spans="15:15" x14ac:dyDescent="0.25">
      <c r="O33475" s="7"/>
    </row>
    <row r="33476" spans="15:15" x14ac:dyDescent="0.25">
      <c r="O33476" s="7"/>
    </row>
    <row r="33477" spans="15:15" x14ac:dyDescent="0.25">
      <c r="O33477" s="7"/>
    </row>
    <row r="33478" spans="15:15" x14ac:dyDescent="0.25">
      <c r="O33478" s="7"/>
    </row>
    <row r="33479" spans="15:15" x14ac:dyDescent="0.25">
      <c r="O33479" s="7"/>
    </row>
    <row r="33480" spans="15:15" x14ac:dyDescent="0.25">
      <c r="O33480" s="7"/>
    </row>
    <row r="33481" spans="15:15" x14ac:dyDescent="0.25">
      <c r="O33481" s="7"/>
    </row>
    <row r="33482" spans="15:15" x14ac:dyDescent="0.25">
      <c r="O33482" s="7"/>
    </row>
    <row r="33483" spans="15:15" x14ac:dyDescent="0.25">
      <c r="O33483" s="7"/>
    </row>
    <row r="33484" spans="15:15" x14ac:dyDescent="0.25">
      <c r="O33484" s="7"/>
    </row>
    <row r="33485" spans="15:15" x14ac:dyDescent="0.25">
      <c r="O33485" s="7"/>
    </row>
    <row r="33486" spans="15:15" x14ac:dyDescent="0.25">
      <c r="O33486" s="7"/>
    </row>
    <row r="33487" spans="15:15" x14ac:dyDescent="0.25">
      <c r="O33487" s="7"/>
    </row>
    <row r="33488" spans="15:15" x14ac:dyDescent="0.25">
      <c r="O33488" s="7"/>
    </row>
    <row r="33489" spans="15:15" x14ac:dyDescent="0.25">
      <c r="O33489" s="7"/>
    </row>
    <row r="33490" spans="15:15" x14ac:dyDescent="0.25">
      <c r="O33490" s="7"/>
    </row>
    <row r="33491" spans="15:15" x14ac:dyDescent="0.25">
      <c r="O33491" s="7"/>
    </row>
    <row r="33492" spans="15:15" x14ac:dyDescent="0.25">
      <c r="O33492" s="7"/>
    </row>
    <row r="33493" spans="15:15" x14ac:dyDescent="0.25">
      <c r="O33493" s="7"/>
    </row>
    <row r="33494" spans="15:15" x14ac:dyDescent="0.25">
      <c r="O33494" s="7"/>
    </row>
    <row r="33495" spans="15:15" x14ac:dyDescent="0.25">
      <c r="O33495" s="7"/>
    </row>
    <row r="33496" spans="15:15" x14ac:dyDescent="0.25">
      <c r="O33496" s="7"/>
    </row>
    <row r="33497" spans="15:15" x14ac:dyDescent="0.25">
      <c r="O33497" s="7"/>
    </row>
    <row r="33498" spans="15:15" x14ac:dyDescent="0.25">
      <c r="O33498" s="7"/>
    </row>
    <row r="33499" spans="15:15" x14ac:dyDescent="0.25">
      <c r="O33499" s="7"/>
    </row>
    <row r="33500" spans="15:15" x14ac:dyDescent="0.25">
      <c r="O33500" s="7"/>
    </row>
    <row r="33501" spans="15:15" x14ac:dyDescent="0.25">
      <c r="O33501" s="7"/>
    </row>
    <row r="33502" spans="15:15" x14ac:dyDescent="0.25">
      <c r="O33502" s="7"/>
    </row>
    <row r="33503" spans="15:15" x14ac:dyDescent="0.25">
      <c r="O33503" s="7"/>
    </row>
    <row r="33504" spans="15:15" x14ac:dyDescent="0.25">
      <c r="O33504" s="7"/>
    </row>
    <row r="33505" spans="15:15" x14ac:dyDescent="0.25">
      <c r="O33505" s="7"/>
    </row>
    <row r="33530" spans="15:15" x14ac:dyDescent="0.25">
      <c r="O33530" s="7"/>
    </row>
    <row r="33531" spans="15:15" x14ac:dyDescent="0.25">
      <c r="O33531" s="7"/>
    </row>
    <row r="33532" spans="15:15" x14ac:dyDescent="0.25">
      <c r="O33532" s="7"/>
    </row>
    <row r="33533" spans="15:15" x14ac:dyDescent="0.25">
      <c r="O33533" s="7"/>
    </row>
    <row r="33534" spans="15:15" x14ac:dyDescent="0.25">
      <c r="O33534" s="7"/>
    </row>
    <row r="33535" spans="15:15" x14ac:dyDescent="0.25">
      <c r="O33535" s="7"/>
    </row>
    <row r="33536" spans="15:15" x14ac:dyDescent="0.25">
      <c r="O33536" s="7"/>
    </row>
    <row r="33537" spans="15:15" x14ac:dyDescent="0.25">
      <c r="O33537" s="7"/>
    </row>
    <row r="33538" spans="15:15" x14ac:dyDescent="0.25">
      <c r="O33538" s="7"/>
    </row>
    <row r="33539" spans="15:15" x14ac:dyDescent="0.25">
      <c r="O33539" s="7"/>
    </row>
    <row r="33540" spans="15:15" x14ac:dyDescent="0.25">
      <c r="O33540" s="7"/>
    </row>
    <row r="33541" spans="15:15" x14ac:dyDescent="0.25">
      <c r="O33541" s="7"/>
    </row>
    <row r="33542" spans="15:15" x14ac:dyDescent="0.25">
      <c r="O33542" s="7"/>
    </row>
    <row r="33543" spans="15:15" x14ac:dyDescent="0.25">
      <c r="O33543" s="7"/>
    </row>
    <row r="33544" spans="15:15" x14ac:dyDescent="0.25">
      <c r="O33544" s="7"/>
    </row>
    <row r="33545" spans="15:15" x14ac:dyDescent="0.25">
      <c r="O33545" s="7"/>
    </row>
    <row r="33546" spans="15:15" x14ac:dyDescent="0.25">
      <c r="O33546" s="7"/>
    </row>
    <row r="33547" spans="15:15" x14ac:dyDescent="0.25">
      <c r="O33547" s="7"/>
    </row>
    <row r="33548" spans="15:15" x14ac:dyDescent="0.25">
      <c r="O33548" s="7"/>
    </row>
    <row r="33549" spans="15:15" x14ac:dyDescent="0.25">
      <c r="O33549" s="7"/>
    </row>
    <row r="33550" spans="15:15" x14ac:dyDescent="0.25">
      <c r="O33550" s="7"/>
    </row>
    <row r="33551" spans="15:15" x14ac:dyDescent="0.25">
      <c r="O33551" s="7"/>
    </row>
    <row r="33552" spans="15:15" x14ac:dyDescent="0.25">
      <c r="O33552" s="7"/>
    </row>
    <row r="33553" spans="15:15" x14ac:dyDescent="0.25">
      <c r="O33553" s="7"/>
    </row>
    <row r="33554" spans="15:15" x14ac:dyDescent="0.25">
      <c r="O33554" s="7"/>
    </row>
    <row r="33555" spans="15:15" x14ac:dyDescent="0.25">
      <c r="O33555" s="7"/>
    </row>
    <row r="33556" spans="15:15" x14ac:dyDescent="0.25">
      <c r="O33556" s="7"/>
    </row>
    <row r="33557" spans="15:15" x14ac:dyDescent="0.25">
      <c r="O33557" s="7"/>
    </row>
    <row r="33558" spans="15:15" x14ac:dyDescent="0.25">
      <c r="O33558" s="7"/>
    </row>
    <row r="33559" spans="15:15" x14ac:dyDescent="0.25">
      <c r="O33559" s="7"/>
    </row>
    <row r="33560" spans="15:15" x14ac:dyDescent="0.25">
      <c r="O33560" s="7"/>
    </row>
    <row r="33561" spans="15:15" x14ac:dyDescent="0.25">
      <c r="O33561" s="7"/>
    </row>
    <row r="33562" spans="15:15" x14ac:dyDescent="0.25">
      <c r="O33562" s="7"/>
    </row>
    <row r="33563" spans="15:15" x14ac:dyDescent="0.25">
      <c r="O33563" s="7"/>
    </row>
    <row r="33564" spans="15:15" x14ac:dyDescent="0.25">
      <c r="O33564" s="7"/>
    </row>
    <row r="33565" spans="15:15" x14ac:dyDescent="0.25">
      <c r="O33565" s="7"/>
    </row>
    <row r="33566" spans="15:15" x14ac:dyDescent="0.25">
      <c r="O33566" s="7"/>
    </row>
    <row r="33567" spans="15:15" x14ac:dyDescent="0.25">
      <c r="O33567" s="7"/>
    </row>
    <row r="33568" spans="15:15" x14ac:dyDescent="0.25">
      <c r="O33568" s="7"/>
    </row>
    <row r="33569" spans="15:15" x14ac:dyDescent="0.25">
      <c r="O33569" s="7"/>
    </row>
    <row r="33570" spans="15:15" x14ac:dyDescent="0.25">
      <c r="O33570" s="7"/>
    </row>
    <row r="33571" spans="15:15" x14ac:dyDescent="0.25">
      <c r="O33571" s="7"/>
    </row>
    <row r="33572" spans="15:15" x14ac:dyDescent="0.25">
      <c r="O33572" s="7"/>
    </row>
    <row r="33573" spans="15:15" x14ac:dyDescent="0.25">
      <c r="O33573" s="7"/>
    </row>
    <row r="33574" spans="15:15" x14ac:dyDescent="0.25">
      <c r="O33574" s="7"/>
    </row>
    <row r="33575" spans="15:15" x14ac:dyDescent="0.25">
      <c r="O33575" s="7"/>
    </row>
    <row r="33576" spans="15:15" x14ac:dyDescent="0.25">
      <c r="O33576" s="7"/>
    </row>
    <row r="33577" spans="15:15" x14ac:dyDescent="0.25">
      <c r="O33577" s="7"/>
    </row>
    <row r="33578" spans="15:15" x14ac:dyDescent="0.25">
      <c r="O33578" s="7"/>
    </row>
    <row r="33579" spans="15:15" x14ac:dyDescent="0.25">
      <c r="O33579" s="7"/>
    </row>
    <row r="33580" spans="15:15" x14ac:dyDescent="0.25">
      <c r="O33580" s="7"/>
    </row>
    <row r="33581" spans="15:15" x14ac:dyDescent="0.25">
      <c r="O33581" s="7"/>
    </row>
    <row r="33582" spans="15:15" x14ac:dyDescent="0.25">
      <c r="O33582" s="7"/>
    </row>
    <row r="33583" spans="15:15" x14ac:dyDescent="0.25">
      <c r="O33583" s="7"/>
    </row>
    <row r="33584" spans="15:15" x14ac:dyDescent="0.25">
      <c r="O33584" s="7"/>
    </row>
    <row r="33585" spans="15:15" x14ac:dyDescent="0.25">
      <c r="O33585" s="7"/>
    </row>
    <row r="33586" spans="15:15" x14ac:dyDescent="0.25">
      <c r="O33586" s="7"/>
    </row>
    <row r="33587" spans="15:15" x14ac:dyDescent="0.25">
      <c r="O33587" s="7"/>
    </row>
    <row r="33588" spans="15:15" x14ac:dyDescent="0.25">
      <c r="O33588" s="7"/>
    </row>
    <row r="33589" spans="15:15" x14ac:dyDescent="0.25">
      <c r="O33589" s="7"/>
    </row>
    <row r="33590" spans="15:15" x14ac:dyDescent="0.25">
      <c r="O33590" s="7"/>
    </row>
    <row r="33591" spans="15:15" x14ac:dyDescent="0.25">
      <c r="O33591" s="7"/>
    </row>
    <row r="33592" spans="15:15" x14ac:dyDescent="0.25">
      <c r="O33592" s="7"/>
    </row>
    <row r="33593" spans="15:15" x14ac:dyDescent="0.25">
      <c r="O33593" s="7"/>
    </row>
    <row r="33594" spans="15:15" x14ac:dyDescent="0.25">
      <c r="O33594" s="7"/>
    </row>
    <row r="33595" spans="15:15" x14ac:dyDescent="0.25">
      <c r="O33595" s="7"/>
    </row>
    <row r="33596" spans="15:15" x14ac:dyDescent="0.25">
      <c r="O33596" s="7"/>
    </row>
    <row r="33597" spans="15:15" x14ac:dyDescent="0.25">
      <c r="O33597" s="7"/>
    </row>
    <row r="33598" spans="15:15" x14ac:dyDescent="0.25">
      <c r="O33598" s="7"/>
    </row>
    <row r="33599" spans="15:15" x14ac:dyDescent="0.25">
      <c r="O33599" s="7"/>
    </row>
    <row r="33600" spans="15:15" x14ac:dyDescent="0.25">
      <c r="O33600" s="7"/>
    </row>
    <row r="33601" spans="15:15" x14ac:dyDescent="0.25">
      <c r="O33601" s="7"/>
    </row>
    <row r="33602" spans="15:15" x14ac:dyDescent="0.25">
      <c r="O33602" s="7"/>
    </row>
    <row r="33603" spans="15:15" x14ac:dyDescent="0.25">
      <c r="O33603" s="7"/>
    </row>
    <row r="33604" spans="15:15" x14ac:dyDescent="0.25">
      <c r="O33604" s="7"/>
    </row>
    <row r="33605" spans="15:15" x14ac:dyDescent="0.25">
      <c r="O33605" s="7"/>
    </row>
    <row r="33606" spans="15:15" x14ac:dyDescent="0.25">
      <c r="O33606" s="7"/>
    </row>
    <row r="33607" spans="15:15" x14ac:dyDescent="0.25">
      <c r="O33607" s="7"/>
    </row>
    <row r="33608" spans="15:15" x14ac:dyDescent="0.25">
      <c r="O33608" s="7"/>
    </row>
    <row r="33609" spans="15:15" x14ac:dyDescent="0.25">
      <c r="O33609" s="7"/>
    </row>
    <row r="33610" spans="15:15" x14ac:dyDescent="0.25">
      <c r="O33610" s="7"/>
    </row>
    <row r="33611" spans="15:15" x14ac:dyDescent="0.25">
      <c r="O33611" s="7"/>
    </row>
    <row r="33612" spans="15:15" x14ac:dyDescent="0.25">
      <c r="O33612" s="7"/>
    </row>
    <row r="33613" spans="15:15" x14ac:dyDescent="0.25">
      <c r="O33613" s="7"/>
    </row>
    <row r="33614" spans="15:15" x14ac:dyDescent="0.25">
      <c r="O33614" s="7"/>
    </row>
    <row r="33615" spans="15:15" x14ac:dyDescent="0.25">
      <c r="O33615" s="7"/>
    </row>
    <row r="33616" spans="15:15" x14ac:dyDescent="0.25">
      <c r="O33616" s="7"/>
    </row>
    <row r="33617" spans="15:15" x14ac:dyDescent="0.25">
      <c r="O33617" s="7"/>
    </row>
    <row r="33618" spans="15:15" x14ac:dyDescent="0.25">
      <c r="O33618" s="7"/>
    </row>
    <row r="33619" spans="15:15" x14ac:dyDescent="0.25">
      <c r="O33619" s="7"/>
    </row>
    <row r="33620" spans="15:15" x14ac:dyDescent="0.25">
      <c r="O33620" s="7"/>
    </row>
    <row r="33621" spans="15:15" x14ac:dyDescent="0.25">
      <c r="O33621" s="7"/>
    </row>
    <row r="33622" spans="15:15" x14ac:dyDescent="0.25">
      <c r="O33622" s="7"/>
    </row>
    <row r="33623" spans="15:15" x14ac:dyDescent="0.25">
      <c r="O33623" s="7"/>
    </row>
    <row r="33624" spans="15:15" x14ac:dyDescent="0.25">
      <c r="O33624" s="7"/>
    </row>
    <row r="33625" spans="15:15" x14ac:dyDescent="0.25">
      <c r="O33625" s="7"/>
    </row>
    <row r="33626" spans="15:15" x14ac:dyDescent="0.25">
      <c r="O33626" s="7"/>
    </row>
    <row r="33627" spans="15:15" x14ac:dyDescent="0.25">
      <c r="O33627" s="7"/>
    </row>
    <row r="33628" spans="15:15" x14ac:dyDescent="0.25">
      <c r="O33628" s="7"/>
    </row>
    <row r="33629" spans="15:15" x14ac:dyDescent="0.25">
      <c r="O33629" s="7"/>
    </row>
    <row r="33630" spans="15:15" x14ac:dyDescent="0.25">
      <c r="O33630" s="7"/>
    </row>
    <row r="33631" spans="15:15" x14ac:dyDescent="0.25">
      <c r="O33631" s="7"/>
    </row>
    <row r="33632" spans="15:15" x14ac:dyDescent="0.25">
      <c r="O33632" s="7"/>
    </row>
    <row r="33633" spans="15:15" x14ac:dyDescent="0.25">
      <c r="O33633" s="7"/>
    </row>
    <row r="33634" spans="15:15" x14ac:dyDescent="0.25">
      <c r="O33634" s="7"/>
    </row>
    <row r="33635" spans="15:15" x14ac:dyDescent="0.25">
      <c r="O33635" s="7"/>
    </row>
    <row r="33636" spans="15:15" x14ac:dyDescent="0.25">
      <c r="O33636" s="7"/>
    </row>
    <row r="33637" spans="15:15" x14ac:dyDescent="0.25">
      <c r="O33637" s="7"/>
    </row>
    <row r="33638" spans="15:15" x14ac:dyDescent="0.25">
      <c r="O33638" s="7"/>
    </row>
    <row r="33639" spans="15:15" x14ac:dyDescent="0.25">
      <c r="O33639" s="7"/>
    </row>
    <row r="33640" spans="15:15" x14ac:dyDescent="0.25">
      <c r="O33640" s="7"/>
    </row>
    <row r="33641" spans="15:15" x14ac:dyDescent="0.25">
      <c r="O33641" s="7"/>
    </row>
    <row r="33642" spans="15:15" x14ac:dyDescent="0.25">
      <c r="O33642" s="7"/>
    </row>
    <row r="33643" spans="15:15" x14ac:dyDescent="0.25">
      <c r="O33643" s="7"/>
    </row>
    <row r="33644" spans="15:15" x14ac:dyDescent="0.25">
      <c r="O33644" s="7"/>
    </row>
    <row r="33645" spans="15:15" x14ac:dyDescent="0.25">
      <c r="O33645" s="7"/>
    </row>
    <row r="33646" spans="15:15" x14ac:dyDescent="0.25">
      <c r="O33646" s="7"/>
    </row>
    <row r="33647" spans="15:15" x14ac:dyDescent="0.25">
      <c r="O33647" s="7"/>
    </row>
    <row r="33648" spans="15:15" x14ac:dyDescent="0.25">
      <c r="O33648" s="7"/>
    </row>
    <row r="33649" spans="15:15" x14ac:dyDescent="0.25">
      <c r="O33649" s="7"/>
    </row>
    <row r="33650" spans="15:15" x14ac:dyDescent="0.25">
      <c r="O33650" s="7"/>
    </row>
    <row r="33651" spans="15:15" x14ac:dyDescent="0.25">
      <c r="O33651" s="7"/>
    </row>
    <row r="33652" spans="15:15" x14ac:dyDescent="0.25">
      <c r="O33652" s="7"/>
    </row>
    <row r="33653" spans="15:15" x14ac:dyDescent="0.25">
      <c r="O33653" s="7"/>
    </row>
    <row r="33654" spans="15:15" x14ac:dyDescent="0.25">
      <c r="O33654" s="7"/>
    </row>
    <row r="33655" spans="15:15" x14ac:dyDescent="0.25">
      <c r="O33655" s="7"/>
    </row>
    <row r="33656" spans="15:15" x14ac:dyDescent="0.25">
      <c r="O33656" s="7"/>
    </row>
    <row r="33657" spans="15:15" x14ac:dyDescent="0.25">
      <c r="O33657" s="7"/>
    </row>
    <row r="33658" spans="15:15" x14ac:dyDescent="0.25">
      <c r="O33658" s="7"/>
    </row>
    <row r="33659" spans="15:15" x14ac:dyDescent="0.25">
      <c r="O33659" s="7"/>
    </row>
    <row r="33660" spans="15:15" x14ac:dyDescent="0.25">
      <c r="O33660" s="7"/>
    </row>
    <row r="33661" spans="15:15" x14ac:dyDescent="0.25">
      <c r="O33661" s="7"/>
    </row>
    <row r="33662" spans="15:15" x14ac:dyDescent="0.25">
      <c r="O33662" s="7"/>
    </row>
    <row r="33663" spans="15:15" x14ac:dyDescent="0.25">
      <c r="O33663" s="7"/>
    </row>
    <row r="33664" spans="15:15" x14ac:dyDescent="0.25">
      <c r="O33664" s="7"/>
    </row>
    <row r="33665" spans="15:15" x14ac:dyDescent="0.25">
      <c r="O33665" s="7"/>
    </row>
    <row r="33666" spans="15:15" x14ac:dyDescent="0.25">
      <c r="O33666" s="7"/>
    </row>
    <row r="33667" spans="15:15" x14ac:dyDescent="0.25">
      <c r="O33667" s="7"/>
    </row>
    <row r="33668" spans="15:15" x14ac:dyDescent="0.25">
      <c r="O33668" s="7"/>
    </row>
    <row r="33669" spans="15:15" x14ac:dyDescent="0.25">
      <c r="O33669" s="7"/>
    </row>
    <row r="33670" spans="15:15" x14ac:dyDescent="0.25">
      <c r="O33670" s="7"/>
    </row>
    <row r="33671" spans="15:15" x14ac:dyDescent="0.25">
      <c r="O33671" s="7"/>
    </row>
    <row r="33672" spans="15:15" x14ac:dyDescent="0.25">
      <c r="O33672" s="7"/>
    </row>
    <row r="33673" spans="15:15" x14ac:dyDescent="0.25">
      <c r="O33673" s="7"/>
    </row>
    <row r="33674" spans="15:15" x14ac:dyDescent="0.25">
      <c r="O33674" s="7"/>
    </row>
    <row r="33675" spans="15:15" x14ac:dyDescent="0.25">
      <c r="O33675" s="7"/>
    </row>
    <row r="33676" spans="15:15" x14ac:dyDescent="0.25">
      <c r="O33676" s="7"/>
    </row>
    <row r="33677" spans="15:15" x14ac:dyDescent="0.25">
      <c r="O33677" s="7"/>
    </row>
    <row r="33678" spans="15:15" x14ac:dyDescent="0.25">
      <c r="O33678" s="7"/>
    </row>
    <row r="33679" spans="15:15" x14ac:dyDescent="0.25">
      <c r="O33679" s="7"/>
    </row>
    <row r="33680" spans="15:15" x14ac:dyDescent="0.25">
      <c r="O33680" s="7"/>
    </row>
    <row r="33681" spans="15:15" x14ac:dyDescent="0.25">
      <c r="O33681" s="7"/>
    </row>
    <row r="33682" spans="15:15" x14ac:dyDescent="0.25">
      <c r="O33682" s="7"/>
    </row>
    <row r="33683" spans="15:15" x14ac:dyDescent="0.25">
      <c r="O33683" s="7"/>
    </row>
    <row r="33684" spans="15:15" x14ac:dyDescent="0.25">
      <c r="O33684" s="7"/>
    </row>
    <row r="33685" spans="15:15" x14ac:dyDescent="0.25">
      <c r="O33685" s="7"/>
    </row>
    <row r="33686" spans="15:15" x14ac:dyDescent="0.25">
      <c r="O33686" s="7"/>
    </row>
    <row r="33687" spans="15:15" x14ac:dyDescent="0.25">
      <c r="O33687" s="7"/>
    </row>
    <row r="33688" spans="15:15" x14ac:dyDescent="0.25">
      <c r="O33688" s="7"/>
    </row>
    <row r="33689" spans="15:15" x14ac:dyDescent="0.25">
      <c r="O33689" s="7"/>
    </row>
    <row r="33690" spans="15:15" x14ac:dyDescent="0.25">
      <c r="O33690" s="7"/>
    </row>
    <row r="33691" spans="15:15" x14ac:dyDescent="0.25">
      <c r="O33691" s="7"/>
    </row>
    <row r="33692" spans="15:15" x14ac:dyDescent="0.25">
      <c r="O33692" s="7"/>
    </row>
    <row r="33693" spans="15:15" x14ac:dyDescent="0.25">
      <c r="O33693" s="7"/>
    </row>
    <row r="33694" spans="15:15" x14ac:dyDescent="0.25">
      <c r="O33694" s="7"/>
    </row>
    <row r="33695" spans="15:15" x14ac:dyDescent="0.25">
      <c r="O33695" s="7"/>
    </row>
    <row r="33696" spans="15:15" x14ac:dyDescent="0.25">
      <c r="O33696" s="7"/>
    </row>
    <row r="33697" spans="15:15" x14ac:dyDescent="0.25">
      <c r="O33697" s="7"/>
    </row>
    <row r="33698" spans="15:15" x14ac:dyDescent="0.25">
      <c r="O33698" s="7"/>
    </row>
    <row r="33699" spans="15:15" x14ac:dyDescent="0.25">
      <c r="O33699" s="7"/>
    </row>
    <row r="33700" spans="15:15" x14ac:dyDescent="0.25">
      <c r="O33700" s="7"/>
    </row>
    <row r="33701" spans="15:15" x14ac:dyDescent="0.25">
      <c r="O33701" s="7"/>
    </row>
    <row r="33702" spans="15:15" x14ac:dyDescent="0.25">
      <c r="O33702" s="7"/>
    </row>
    <row r="33703" spans="15:15" x14ac:dyDescent="0.25">
      <c r="O33703" s="7"/>
    </row>
    <row r="33704" spans="15:15" x14ac:dyDescent="0.25">
      <c r="O33704" s="7"/>
    </row>
    <row r="33705" spans="15:15" x14ac:dyDescent="0.25">
      <c r="O33705" s="7"/>
    </row>
    <row r="33706" spans="15:15" x14ac:dyDescent="0.25">
      <c r="O33706" s="7"/>
    </row>
    <row r="33707" spans="15:15" x14ac:dyDescent="0.25">
      <c r="O33707" s="7"/>
    </row>
    <row r="33708" spans="15:15" x14ac:dyDescent="0.25">
      <c r="O33708" s="7"/>
    </row>
    <row r="33709" spans="15:15" x14ac:dyDescent="0.25">
      <c r="O33709" s="7"/>
    </row>
    <row r="33710" spans="15:15" x14ac:dyDescent="0.25">
      <c r="O33710" s="7"/>
    </row>
    <row r="33711" spans="15:15" x14ac:dyDescent="0.25">
      <c r="O33711" s="7"/>
    </row>
    <row r="33712" spans="15:15" x14ac:dyDescent="0.25">
      <c r="O33712" s="7"/>
    </row>
    <row r="33713" spans="15:15" x14ac:dyDescent="0.25">
      <c r="O33713" s="7"/>
    </row>
    <row r="33714" spans="15:15" x14ac:dyDescent="0.25">
      <c r="O33714" s="7"/>
    </row>
    <row r="33715" spans="15:15" x14ac:dyDescent="0.25">
      <c r="O33715" s="7"/>
    </row>
    <row r="33716" spans="15:15" x14ac:dyDescent="0.25">
      <c r="O33716" s="7"/>
    </row>
    <row r="33717" spans="15:15" x14ac:dyDescent="0.25">
      <c r="O33717" s="7"/>
    </row>
    <row r="33718" spans="15:15" x14ac:dyDescent="0.25">
      <c r="O33718" s="7"/>
    </row>
    <row r="33719" spans="15:15" x14ac:dyDescent="0.25">
      <c r="O33719" s="7"/>
    </row>
    <row r="33720" spans="15:15" x14ac:dyDescent="0.25">
      <c r="O33720" s="7"/>
    </row>
    <row r="33721" spans="15:15" x14ac:dyDescent="0.25">
      <c r="O33721" s="7"/>
    </row>
    <row r="33722" spans="15:15" x14ac:dyDescent="0.25">
      <c r="O33722" s="7"/>
    </row>
    <row r="33723" spans="15:15" x14ac:dyDescent="0.25">
      <c r="O33723" s="7"/>
    </row>
    <row r="33724" spans="15:15" x14ac:dyDescent="0.25">
      <c r="O33724" s="7"/>
    </row>
    <row r="33725" spans="15:15" x14ac:dyDescent="0.25">
      <c r="O33725" s="7"/>
    </row>
    <row r="33726" spans="15:15" x14ac:dyDescent="0.25">
      <c r="O33726" s="7"/>
    </row>
    <row r="33727" spans="15:15" x14ac:dyDescent="0.25">
      <c r="O33727" s="7"/>
    </row>
    <row r="33728" spans="15:15" x14ac:dyDescent="0.25">
      <c r="O33728" s="7"/>
    </row>
    <row r="33729" spans="15:15" x14ac:dyDescent="0.25">
      <c r="O33729" s="7"/>
    </row>
    <row r="33730" spans="15:15" x14ac:dyDescent="0.25">
      <c r="O33730" s="7"/>
    </row>
    <row r="33731" spans="15:15" x14ac:dyDescent="0.25">
      <c r="O33731" s="7"/>
    </row>
    <row r="33732" spans="15:15" x14ac:dyDescent="0.25">
      <c r="O33732" s="7"/>
    </row>
    <row r="33733" spans="15:15" x14ac:dyDescent="0.25">
      <c r="O33733" s="7"/>
    </row>
    <row r="33734" spans="15:15" x14ac:dyDescent="0.25">
      <c r="O33734" s="7"/>
    </row>
    <row r="33735" spans="15:15" x14ac:dyDescent="0.25">
      <c r="O33735" s="7"/>
    </row>
    <row r="33736" spans="15:15" x14ac:dyDescent="0.25">
      <c r="O33736" s="7"/>
    </row>
    <row r="33737" spans="15:15" x14ac:dyDescent="0.25">
      <c r="O33737" s="7"/>
    </row>
    <row r="33738" spans="15:15" x14ac:dyDescent="0.25">
      <c r="O33738" s="7"/>
    </row>
    <row r="33739" spans="15:15" x14ac:dyDescent="0.25">
      <c r="O33739" s="7"/>
    </row>
    <row r="33740" spans="15:15" x14ac:dyDescent="0.25">
      <c r="O33740" s="7"/>
    </row>
    <row r="33741" spans="15:15" x14ac:dyDescent="0.25">
      <c r="O33741" s="7"/>
    </row>
    <row r="33742" spans="15:15" x14ac:dyDescent="0.25">
      <c r="O33742" s="7"/>
    </row>
    <row r="33743" spans="15:15" x14ac:dyDescent="0.25">
      <c r="O33743" s="7"/>
    </row>
    <row r="33744" spans="15:15" x14ac:dyDescent="0.25">
      <c r="O33744" s="7"/>
    </row>
    <row r="33745" spans="15:15" x14ac:dyDescent="0.25">
      <c r="O33745" s="7"/>
    </row>
    <row r="33746" spans="15:15" x14ac:dyDescent="0.25">
      <c r="O33746" s="7"/>
    </row>
    <row r="33747" spans="15:15" x14ac:dyDescent="0.25">
      <c r="O33747" s="7"/>
    </row>
    <row r="33748" spans="15:15" x14ac:dyDescent="0.25">
      <c r="O33748" s="7"/>
    </row>
    <row r="33749" spans="15:15" x14ac:dyDescent="0.25">
      <c r="O33749" s="7"/>
    </row>
    <row r="33750" spans="15:15" x14ac:dyDescent="0.25">
      <c r="O33750" s="7"/>
    </row>
    <row r="33751" spans="15:15" x14ac:dyDescent="0.25">
      <c r="O33751" s="7"/>
    </row>
    <row r="33752" spans="15:15" x14ac:dyDescent="0.25">
      <c r="O33752" s="7"/>
    </row>
    <row r="33753" spans="15:15" x14ac:dyDescent="0.25">
      <c r="O33753" s="7"/>
    </row>
    <row r="33754" spans="15:15" x14ac:dyDescent="0.25">
      <c r="O33754" s="7"/>
    </row>
    <row r="33755" spans="15:15" x14ac:dyDescent="0.25">
      <c r="O33755" s="7"/>
    </row>
    <row r="33756" spans="15:15" x14ac:dyDescent="0.25">
      <c r="O33756" s="7"/>
    </row>
    <row r="33757" spans="15:15" x14ac:dyDescent="0.25">
      <c r="O33757" s="7"/>
    </row>
    <row r="33758" spans="15:15" x14ac:dyDescent="0.25">
      <c r="O33758" s="7"/>
    </row>
    <row r="33759" spans="15:15" x14ac:dyDescent="0.25">
      <c r="O33759" s="7"/>
    </row>
    <row r="33760" spans="15:15" x14ac:dyDescent="0.25">
      <c r="O33760" s="7"/>
    </row>
    <row r="33761" spans="15:15" x14ac:dyDescent="0.25">
      <c r="O33761" s="7"/>
    </row>
    <row r="33762" spans="15:15" x14ac:dyDescent="0.25">
      <c r="O33762" s="7"/>
    </row>
    <row r="33763" spans="15:15" x14ac:dyDescent="0.25">
      <c r="O33763" s="7"/>
    </row>
    <row r="33764" spans="15:15" x14ac:dyDescent="0.25">
      <c r="O33764" s="7"/>
    </row>
    <row r="33765" spans="15:15" x14ac:dyDescent="0.25">
      <c r="O33765" s="7"/>
    </row>
    <row r="33766" spans="15:15" x14ac:dyDescent="0.25">
      <c r="O33766" s="7"/>
    </row>
    <row r="33767" spans="15:15" x14ac:dyDescent="0.25">
      <c r="O33767" s="7"/>
    </row>
    <row r="33768" spans="15:15" x14ac:dyDescent="0.25">
      <c r="O33768" s="7"/>
    </row>
    <row r="33769" spans="15:15" x14ac:dyDescent="0.25">
      <c r="O33769" s="7"/>
    </row>
    <row r="33794" spans="15:15" x14ac:dyDescent="0.25">
      <c r="O33794" s="7"/>
    </row>
    <row r="33795" spans="15:15" x14ac:dyDescent="0.25">
      <c r="O33795" s="7"/>
    </row>
    <row r="33796" spans="15:15" x14ac:dyDescent="0.25">
      <c r="O33796" s="7"/>
    </row>
    <row r="33797" spans="15:15" x14ac:dyDescent="0.25">
      <c r="O33797" s="7"/>
    </row>
    <row r="33798" spans="15:15" x14ac:dyDescent="0.25">
      <c r="O33798" s="7"/>
    </row>
    <row r="33799" spans="15:15" x14ac:dyDescent="0.25">
      <c r="O33799" s="7"/>
    </row>
    <row r="33800" spans="15:15" x14ac:dyDescent="0.25">
      <c r="O33800" s="7"/>
    </row>
    <row r="33801" spans="15:15" x14ac:dyDescent="0.25">
      <c r="O33801" s="7"/>
    </row>
    <row r="33802" spans="15:15" x14ac:dyDescent="0.25">
      <c r="O33802" s="7"/>
    </row>
    <row r="33803" spans="15:15" x14ac:dyDescent="0.25">
      <c r="O33803" s="7"/>
    </row>
    <row r="33804" spans="15:15" x14ac:dyDescent="0.25">
      <c r="O33804" s="7"/>
    </row>
    <row r="33805" spans="15:15" x14ac:dyDescent="0.25">
      <c r="O33805" s="7"/>
    </row>
    <row r="33806" spans="15:15" x14ac:dyDescent="0.25">
      <c r="O33806" s="7"/>
    </row>
    <row r="33807" spans="15:15" x14ac:dyDescent="0.25">
      <c r="O33807" s="7"/>
    </row>
    <row r="33808" spans="15:15" x14ac:dyDescent="0.25">
      <c r="O33808" s="7"/>
    </row>
    <row r="33809" spans="15:15" x14ac:dyDescent="0.25">
      <c r="O33809" s="7"/>
    </row>
    <row r="33810" spans="15:15" x14ac:dyDescent="0.25">
      <c r="O33810" s="7"/>
    </row>
    <row r="33811" spans="15:15" x14ac:dyDescent="0.25">
      <c r="O33811" s="7"/>
    </row>
    <row r="33812" spans="15:15" x14ac:dyDescent="0.25">
      <c r="O33812" s="7"/>
    </row>
    <row r="33813" spans="15:15" x14ac:dyDescent="0.25">
      <c r="O33813" s="7"/>
    </row>
    <row r="33814" spans="15:15" x14ac:dyDescent="0.25">
      <c r="O33814" s="7"/>
    </row>
    <row r="33815" spans="15:15" x14ac:dyDescent="0.25">
      <c r="O33815" s="7"/>
    </row>
    <row r="33816" spans="15:15" x14ac:dyDescent="0.25">
      <c r="O33816" s="7"/>
    </row>
    <row r="33817" spans="15:15" x14ac:dyDescent="0.25">
      <c r="O33817" s="7"/>
    </row>
    <row r="33818" spans="15:15" x14ac:dyDescent="0.25">
      <c r="O33818" s="7"/>
    </row>
    <row r="33819" spans="15:15" x14ac:dyDescent="0.25">
      <c r="O33819" s="7"/>
    </row>
    <row r="33820" spans="15:15" x14ac:dyDescent="0.25">
      <c r="O33820" s="7"/>
    </row>
    <row r="33821" spans="15:15" x14ac:dyDescent="0.25">
      <c r="O33821" s="7"/>
    </row>
    <row r="33822" spans="15:15" x14ac:dyDescent="0.25">
      <c r="O33822" s="7"/>
    </row>
    <row r="33823" spans="15:15" x14ac:dyDescent="0.25">
      <c r="O33823" s="7"/>
    </row>
    <row r="33824" spans="15:15" x14ac:dyDescent="0.25">
      <c r="O33824" s="7"/>
    </row>
    <row r="33825" spans="15:15" x14ac:dyDescent="0.25">
      <c r="O33825" s="7"/>
    </row>
    <row r="33826" spans="15:15" x14ac:dyDescent="0.25">
      <c r="O33826" s="7"/>
    </row>
    <row r="33827" spans="15:15" x14ac:dyDescent="0.25">
      <c r="O33827" s="7"/>
    </row>
    <row r="33828" spans="15:15" x14ac:dyDescent="0.25">
      <c r="O33828" s="7"/>
    </row>
    <row r="33829" spans="15:15" x14ac:dyDescent="0.25">
      <c r="O33829" s="7"/>
    </row>
    <row r="33830" spans="15:15" x14ac:dyDescent="0.25">
      <c r="O33830" s="7"/>
    </row>
    <row r="33831" spans="15:15" x14ac:dyDescent="0.25">
      <c r="O33831" s="7"/>
    </row>
    <row r="33832" spans="15:15" x14ac:dyDescent="0.25">
      <c r="O33832" s="7"/>
    </row>
    <row r="33833" spans="15:15" x14ac:dyDescent="0.25">
      <c r="O33833" s="7"/>
    </row>
    <row r="33834" spans="15:15" x14ac:dyDescent="0.25">
      <c r="O33834" s="7"/>
    </row>
    <row r="33835" spans="15:15" x14ac:dyDescent="0.25">
      <c r="O33835" s="7"/>
    </row>
    <row r="33836" spans="15:15" x14ac:dyDescent="0.25">
      <c r="O33836" s="7"/>
    </row>
    <row r="33837" spans="15:15" x14ac:dyDescent="0.25">
      <c r="O33837" s="7"/>
    </row>
    <row r="33838" spans="15:15" x14ac:dyDescent="0.25">
      <c r="O33838" s="7"/>
    </row>
    <row r="33839" spans="15:15" x14ac:dyDescent="0.25">
      <c r="O33839" s="7"/>
    </row>
    <row r="33840" spans="15:15" x14ac:dyDescent="0.25">
      <c r="O33840" s="7"/>
    </row>
    <row r="33841" spans="15:15" x14ac:dyDescent="0.25">
      <c r="O33841" s="7"/>
    </row>
    <row r="33842" spans="15:15" x14ac:dyDescent="0.25">
      <c r="O33842" s="7"/>
    </row>
    <row r="33843" spans="15:15" x14ac:dyDescent="0.25">
      <c r="O33843" s="7"/>
    </row>
    <row r="33844" spans="15:15" x14ac:dyDescent="0.25">
      <c r="O33844" s="7"/>
    </row>
    <row r="33845" spans="15:15" x14ac:dyDescent="0.25">
      <c r="O33845" s="7"/>
    </row>
    <row r="33846" spans="15:15" x14ac:dyDescent="0.25">
      <c r="O33846" s="7"/>
    </row>
    <row r="33847" spans="15:15" x14ac:dyDescent="0.25">
      <c r="O33847" s="7"/>
    </row>
    <row r="33848" spans="15:15" x14ac:dyDescent="0.25">
      <c r="O33848" s="7"/>
    </row>
    <row r="33849" spans="15:15" x14ac:dyDescent="0.25">
      <c r="O33849" s="7"/>
    </row>
    <row r="33850" spans="15:15" x14ac:dyDescent="0.25">
      <c r="O33850" s="7"/>
    </row>
    <row r="33851" spans="15:15" x14ac:dyDescent="0.25">
      <c r="O33851" s="7"/>
    </row>
    <row r="33852" spans="15:15" x14ac:dyDescent="0.25">
      <c r="O33852" s="7"/>
    </row>
    <row r="33853" spans="15:15" x14ac:dyDescent="0.25">
      <c r="O33853" s="7"/>
    </row>
    <row r="33854" spans="15:15" x14ac:dyDescent="0.25">
      <c r="O33854" s="7"/>
    </row>
    <row r="33855" spans="15:15" x14ac:dyDescent="0.25">
      <c r="O33855" s="7"/>
    </row>
    <row r="33856" spans="15:15" x14ac:dyDescent="0.25">
      <c r="O33856" s="7"/>
    </row>
    <row r="33857" spans="15:15" x14ac:dyDescent="0.25">
      <c r="O33857" s="7"/>
    </row>
    <row r="33858" spans="15:15" x14ac:dyDescent="0.25">
      <c r="O33858" s="7"/>
    </row>
    <row r="33859" spans="15:15" x14ac:dyDescent="0.25">
      <c r="O33859" s="7"/>
    </row>
    <row r="33860" spans="15:15" x14ac:dyDescent="0.25">
      <c r="O33860" s="7"/>
    </row>
    <row r="33861" spans="15:15" x14ac:dyDescent="0.25">
      <c r="O33861" s="7"/>
    </row>
    <row r="33862" spans="15:15" x14ac:dyDescent="0.25">
      <c r="O33862" s="7"/>
    </row>
    <row r="33863" spans="15:15" x14ac:dyDescent="0.25">
      <c r="O33863" s="7"/>
    </row>
    <row r="33864" spans="15:15" x14ac:dyDescent="0.25">
      <c r="O33864" s="7"/>
    </row>
    <row r="33865" spans="15:15" x14ac:dyDescent="0.25">
      <c r="O33865" s="7"/>
    </row>
    <row r="33866" spans="15:15" x14ac:dyDescent="0.25">
      <c r="O33866" s="7"/>
    </row>
    <row r="33867" spans="15:15" x14ac:dyDescent="0.25">
      <c r="O33867" s="7"/>
    </row>
    <row r="33868" spans="15:15" x14ac:dyDescent="0.25">
      <c r="O33868" s="7"/>
    </row>
    <row r="33869" spans="15:15" x14ac:dyDescent="0.25">
      <c r="O33869" s="7"/>
    </row>
    <row r="33870" spans="15:15" x14ac:dyDescent="0.25">
      <c r="O33870" s="7"/>
    </row>
    <row r="33871" spans="15:15" x14ac:dyDescent="0.25">
      <c r="O33871" s="7"/>
    </row>
    <row r="33872" spans="15:15" x14ac:dyDescent="0.25">
      <c r="O33872" s="7"/>
    </row>
    <row r="33873" spans="15:15" x14ac:dyDescent="0.25">
      <c r="O33873" s="7"/>
    </row>
    <row r="33874" spans="15:15" x14ac:dyDescent="0.25">
      <c r="O33874" s="7"/>
    </row>
    <row r="33875" spans="15:15" x14ac:dyDescent="0.25">
      <c r="O33875" s="7"/>
    </row>
    <row r="33876" spans="15:15" x14ac:dyDescent="0.25">
      <c r="O33876" s="7"/>
    </row>
    <row r="33877" spans="15:15" x14ac:dyDescent="0.25">
      <c r="O33877" s="7"/>
    </row>
    <row r="33878" spans="15:15" x14ac:dyDescent="0.25">
      <c r="O33878" s="7"/>
    </row>
    <row r="33879" spans="15:15" x14ac:dyDescent="0.25">
      <c r="O33879" s="7"/>
    </row>
    <row r="33880" spans="15:15" x14ac:dyDescent="0.25">
      <c r="O33880" s="7"/>
    </row>
    <row r="33881" spans="15:15" x14ac:dyDescent="0.25">
      <c r="O33881" s="7"/>
    </row>
    <row r="33882" spans="15:15" x14ac:dyDescent="0.25">
      <c r="O33882" s="7"/>
    </row>
    <row r="33883" spans="15:15" x14ac:dyDescent="0.25">
      <c r="O33883" s="7"/>
    </row>
    <row r="33884" spans="15:15" x14ac:dyDescent="0.25">
      <c r="O33884" s="7"/>
    </row>
    <row r="33885" spans="15:15" x14ac:dyDescent="0.25">
      <c r="O33885" s="7"/>
    </row>
    <row r="33886" spans="15:15" x14ac:dyDescent="0.25">
      <c r="O33886" s="7"/>
    </row>
    <row r="33887" spans="15:15" x14ac:dyDescent="0.25">
      <c r="O33887" s="7"/>
    </row>
    <row r="33888" spans="15:15" x14ac:dyDescent="0.25">
      <c r="O33888" s="7"/>
    </row>
    <row r="33889" spans="15:15" x14ac:dyDescent="0.25">
      <c r="O33889" s="7"/>
    </row>
    <row r="33890" spans="15:15" x14ac:dyDescent="0.25">
      <c r="O33890" s="7"/>
    </row>
    <row r="33891" spans="15:15" x14ac:dyDescent="0.25">
      <c r="O33891" s="7"/>
    </row>
    <row r="33892" spans="15:15" x14ac:dyDescent="0.25">
      <c r="O33892" s="7"/>
    </row>
    <row r="33893" spans="15:15" x14ac:dyDescent="0.25">
      <c r="O33893" s="7"/>
    </row>
    <row r="33894" spans="15:15" x14ac:dyDescent="0.25">
      <c r="O33894" s="7"/>
    </row>
    <row r="33895" spans="15:15" x14ac:dyDescent="0.25">
      <c r="O33895" s="7"/>
    </row>
    <row r="33896" spans="15:15" x14ac:dyDescent="0.25">
      <c r="O33896" s="7"/>
    </row>
    <row r="33897" spans="15:15" x14ac:dyDescent="0.25">
      <c r="O33897" s="7"/>
    </row>
    <row r="33898" spans="15:15" x14ac:dyDescent="0.25">
      <c r="O33898" s="7"/>
    </row>
    <row r="33899" spans="15:15" x14ac:dyDescent="0.25">
      <c r="O33899" s="7"/>
    </row>
    <row r="33900" spans="15:15" x14ac:dyDescent="0.25">
      <c r="O33900" s="7"/>
    </row>
    <row r="33901" spans="15:15" x14ac:dyDescent="0.25">
      <c r="O33901" s="7"/>
    </row>
    <row r="33902" spans="15:15" x14ac:dyDescent="0.25">
      <c r="O33902" s="7"/>
    </row>
    <row r="33903" spans="15:15" x14ac:dyDescent="0.25">
      <c r="O33903" s="7"/>
    </row>
    <row r="33904" spans="15:15" x14ac:dyDescent="0.25">
      <c r="O33904" s="7"/>
    </row>
    <row r="33905" spans="15:15" x14ac:dyDescent="0.25">
      <c r="O33905" s="7"/>
    </row>
    <row r="33906" spans="15:15" x14ac:dyDescent="0.25">
      <c r="O33906" s="7"/>
    </row>
    <row r="33907" spans="15:15" x14ac:dyDescent="0.25">
      <c r="O33907" s="7"/>
    </row>
    <row r="33908" spans="15:15" x14ac:dyDescent="0.25">
      <c r="O33908" s="7"/>
    </row>
    <row r="33909" spans="15:15" x14ac:dyDescent="0.25">
      <c r="O33909" s="7"/>
    </row>
    <row r="33910" spans="15:15" x14ac:dyDescent="0.25">
      <c r="O33910" s="7"/>
    </row>
    <row r="33911" spans="15:15" x14ac:dyDescent="0.25">
      <c r="O33911" s="7"/>
    </row>
    <row r="33912" spans="15:15" x14ac:dyDescent="0.25">
      <c r="O33912" s="7"/>
    </row>
    <row r="33913" spans="15:15" x14ac:dyDescent="0.25">
      <c r="O33913" s="7"/>
    </row>
    <row r="33914" spans="15:15" x14ac:dyDescent="0.25">
      <c r="O33914" s="7"/>
    </row>
    <row r="33915" spans="15:15" x14ac:dyDescent="0.25">
      <c r="O33915" s="7"/>
    </row>
    <row r="33916" spans="15:15" x14ac:dyDescent="0.25">
      <c r="O33916" s="7"/>
    </row>
    <row r="33917" spans="15:15" x14ac:dyDescent="0.25">
      <c r="O33917" s="7"/>
    </row>
    <row r="33918" spans="15:15" x14ac:dyDescent="0.25">
      <c r="O33918" s="7"/>
    </row>
    <row r="33919" spans="15:15" x14ac:dyDescent="0.25">
      <c r="O33919" s="7"/>
    </row>
    <row r="33920" spans="15:15" x14ac:dyDescent="0.25">
      <c r="O33920" s="7"/>
    </row>
    <row r="33921" spans="15:15" x14ac:dyDescent="0.25">
      <c r="O33921" s="7"/>
    </row>
    <row r="33922" spans="15:15" x14ac:dyDescent="0.25">
      <c r="O33922" s="7"/>
    </row>
    <row r="33923" spans="15:15" x14ac:dyDescent="0.25">
      <c r="O33923" s="7"/>
    </row>
    <row r="33924" spans="15:15" x14ac:dyDescent="0.25">
      <c r="O33924" s="7"/>
    </row>
    <row r="33925" spans="15:15" x14ac:dyDescent="0.25">
      <c r="O33925" s="7"/>
    </row>
    <row r="33926" spans="15:15" x14ac:dyDescent="0.25">
      <c r="O33926" s="7"/>
    </row>
    <row r="33927" spans="15:15" x14ac:dyDescent="0.25">
      <c r="O33927" s="7"/>
    </row>
    <row r="33928" spans="15:15" x14ac:dyDescent="0.25">
      <c r="O33928" s="7"/>
    </row>
    <row r="33929" spans="15:15" x14ac:dyDescent="0.25">
      <c r="O33929" s="7"/>
    </row>
    <row r="33930" spans="15:15" x14ac:dyDescent="0.25">
      <c r="O33930" s="7"/>
    </row>
    <row r="33931" spans="15:15" x14ac:dyDescent="0.25">
      <c r="O33931" s="7"/>
    </row>
    <row r="33932" spans="15:15" x14ac:dyDescent="0.25">
      <c r="O33932" s="7"/>
    </row>
    <row r="33933" spans="15:15" x14ac:dyDescent="0.25">
      <c r="O33933" s="7"/>
    </row>
    <row r="33934" spans="15:15" x14ac:dyDescent="0.25">
      <c r="O33934" s="7"/>
    </row>
    <row r="33935" spans="15:15" x14ac:dyDescent="0.25">
      <c r="O33935" s="7"/>
    </row>
    <row r="33936" spans="15:15" x14ac:dyDescent="0.25">
      <c r="O33936" s="7"/>
    </row>
    <row r="33937" spans="15:15" x14ac:dyDescent="0.25">
      <c r="O33937" s="7"/>
    </row>
    <row r="33938" spans="15:15" x14ac:dyDescent="0.25">
      <c r="O33938" s="7"/>
    </row>
    <row r="33939" spans="15:15" x14ac:dyDescent="0.25">
      <c r="O33939" s="7"/>
    </row>
    <row r="33940" spans="15:15" x14ac:dyDescent="0.25">
      <c r="O33940" s="7"/>
    </row>
    <row r="33941" spans="15:15" x14ac:dyDescent="0.25">
      <c r="O33941" s="7"/>
    </row>
    <row r="33942" spans="15:15" x14ac:dyDescent="0.25">
      <c r="O33942" s="7"/>
    </row>
    <row r="33943" spans="15:15" x14ac:dyDescent="0.25">
      <c r="O33943" s="7"/>
    </row>
    <row r="33944" spans="15:15" x14ac:dyDescent="0.25">
      <c r="O33944" s="7"/>
    </row>
    <row r="33945" spans="15:15" x14ac:dyDescent="0.25">
      <c r="O33945" s="7"/>
    </row>
    <row r="33946" spans="15:15" x14ac:dyDescent="0.25">
      <c r="O33946" s="7"/>
    </row>
    <row r="33947" spans="15:15" x14ac:dyDescent="0.25">
      <c r="O33947" s="7"/>
    </row>
    <row r="33948" spans="15:15" x14ac:dyDescent="0.25">
      <c r="O33948" s="7"/>
    </row>
    <row r="33949" spans="15:15" x14ac:dyDescent="0.25">
      <c r="O33949" s="7"/>
    </row>
    <row r="33950" spans="15:15" x14ac:dyDescent="0.25">
      <c r="O33950" s="7"/>
    </row>
    <row r="33951" spans="15:15" x14ac:dyDescent="0.25">
      <c r="O33951" s="7"/>
    </row>
    <row r="33952" spans="15:15" x14ac:dyDescent="0.25">
      <c r="O33952" s="7"/>
    </row>
    <row r="33953" spans="15:15" x14ac:dyDescent="0.25">
      <c r="O33953" s="7"/>
    </row>
    <row r="33954" spans="15:15" x14ac:dyDescent="0.25">
      <c r="O33954" s="7"/>
    </row>
    <row r="33955" spans="15:15" x14ac:dyDescent="0.25">
      <c r="O33955" s="7"/>
    </row>
    <row r="33956" spans="15:15" x14ac:dyDescent="0.25">
      <c r="O33956" s="7"/>
    </row>
    <row r="33957" spans="15:15" x14ac:dyDescent="0.25">
      <c r="O33957" s="7"/>
    </row>
    <row r="33958" spans="15:15" x14ac:dyDescent="0.25">
      <c r="O33958" s="7"/>
    </row>
    <row r="33959" spans="15:15" x14ac:dyDescent="0.25">
      <c r="O33959" s="7"/>
    </row>
    <row r="33960" spans="15:15" x14ac:dyDescent="0.25">
      <c r="O33960" s="7"/>
    </row>
    <row r="33961" spans="15:15" x14ac:dyDescent="0.25">
      <c r="O33961" s="7"/>
    </row>
    <row r="33962" spans="15:15" x14ac:dyDescent="0.25">
      <c r="O33962" s="7"/>
    </row>
    <row r="33963" spans="15:15" x14ac:dyDescent="0.25">
      <c r="O33963" s="7"/>
    </row>
    <row r="33964" spans="15:15" x14ac:dyDescent="0.25">
      <c r="O33964" s="7"/>
    </row>
    <row r="33965" spans="15:15" x14ac:dyDescent="0.25">
      <c r="O33965" s="7"/>
    </row>
    <row r="33966" spans="15:15" x14ac:dyDescent="0.25">
      <c r="O33966" s="7"/>
    </row>
    <row r="33967" spans="15:15" x14ac:dyDescent="0.25">
      <c r="O33967" s="7"/>
    </row>
    <row r="33968" spans="15:15" x14ac:dyDescent="0.25">
      <c r="O33968" s="7"/>
    </row>
    <row r="33969" spans="15:15" x14ac:dyDescent="0.25">
      <c r="O33969" s="7"/>
    </row>
    <row r="33970" spans="15:15" x14ac:dyDescent="0.25">
      <c r="O33970" s="7"/>
    </row>
    <row r="33971" spans="15:15" x14ac:dyDescent="0.25">
      <c r="O33971" s="7"/>
    </row>
    <row r="33972" spans="15:15" x14ac:dyDescent="0.25">
      <c r="O33972" s="7"/>
    </row>
    <row r="33973" spans="15:15" x14ac:dyDescent="0.25">
      <c r="O33973" s="7"/>
    </row>
    <row r="33974" spans="15:15" x14ac:dyDescent="0.25">
      <c r="O33974" s="7"/>
    </row>
    <row r="33975" spans="15:15" x14ac:dyDescent="0.25">
      <c r="O33975" s="7"/>
    </row>
    <row r="33976" spans="15:15" x14ac:dyDescent="0.25">
      <c r="O33976" s="7"/>
    </row>
    <row r="33977" spans="15:15" x14ac:dyDescent="0.25">
      <c r="O33977" s="7"/>
    </row>
    <row r="33978" spans="15:15" x14ac:dyDescent="0.25">
      <c r="O33978" s="7"/>
    </row>
    <row r="33979" spans="15:15" x14ac:dyDescent="0.25">
      <c r="O33979" s="7"/>
    </row>
    <row r="33980" spans="15:15" x14ac:dyDescent="0.25">
      <c r="O33980" s="7"/>
    </row>
    <row r="33981" spans="15:15" x14ac:dyDescent="0.25">
      <c r="O33981" s="7"/>
    </row>
    <row r="33982" spans="15:15" x14ac:dyDescent="0.25">
      <c r="O33982" s="7"/>
    </row>
    <row r="33983" spans="15:15" x14ac:dyDescent="0.25">
      <c r="O33983" s="7"/>
    </row>
    <row r="33984" spans="15:15" x14ac:dyDescent="0.25">
      <c r="O33984" s="7"/>
    </row>
    <row r="33985" spans="15:15" x14ac:dyDescent="0.25">
      <c r="O33985" s="7"/>
    </row>
    <row r="33986" spans="15:15" x14ac:dyDescent="0.25">
      <c r="O33986" s="7"/>
    </row>
    <row r="33987" spans="15:15" x14ac:dyDescent="0.25">
      <c r="O33987" s="7"/>
    </row>
    <row r="33988" spans="15:15" x14ac:dyDescent="0.25">
      <c r="O33988" s="7"/>
    </row>
    <row r="33989" spans="15:15" x14ac:dyDescent="0.25">
      <c r="O33989" s="7"/>
    </row>
    <row r="33990" spans="15:15" x14ac:dyDescent="0.25">
      <c r="O33990" s="7"/>
    </row>
    <row r="33991" spans="15:15" x14ac:dyDescent="0.25">
      <c r="O33991" s="7"/>
    </row>
    <row r="33992" spans="15:15" x14ac:dyDescent="0.25">
      <c r="O33992" s="7"/>
    </row>
    <row r="33993" spans="15:15" x14ac:dyDescent="0.25">
      <c r="O33993" s="7"/>
    </row>
    <row r="33994" spans="15:15" x14ac:dyDescent="0.25">
      <c r="O33994" s="7"/>
    </row>
    <row r="33995" spans="15:15" x14ac:dyDescent="0.25">
      <c r="O33995" s="7"/>
    </row>
    <row r="33996" spans="15:15" x14ac:dyDescent="0.25">
      <c r="O33996" s="7"/>
    </row>
    <row r="33997" spans="15:15" x14ac:dyDescent="0.25">
      <c r="O33997" s="7"/>
    </row>
    <row r="33998" spans="15:15" x14ac:dyDescent="0.25">
      <c r="O33998" s="7"/>
    </row>
    <row r="33999" spans="15:15" x14ac:dyDescent="0.25">
      <c r="O33999" s="7"/>
    </row>
    <row r="34000" spans="15:15" x14ac:dyDescent="0.25">
      <c r="O34000" s="7"/>
    </row>
    <row r="34001" spans="15:15" x14ac:dyDescent="0.25">
      <c r="O34001" s="7"/>
    </row>
    <row r="34002" spans="15:15" x14ac:dyDescent="0.25">
      <c r="O34002" s="7"/>
    </row>
    <row r="34003" spans="15:15" x14ac:dyDescent="0.25">
      <c r="O34003" s="7"/>
    </row>
    <row r="34004" spans="15:15" x14ac:dyDescent="0.25">
      <c r="O34004" s="7"/>
    </row>
    <row r="34005" spans="15:15" x14ac:dyDescent="0.25">
      <c r="O34005" s="7"/>
    </row>
    <row r="34006" spans="15:15" x14ac:dyDescent="0.25">
      <c r="O34006" s="7"/>
    </row>
    <row r="34007" spans="15:15" x14ac:dyDescent="0.25">
      <c r="O34007" s="7"/>
    </row>
    <row r="34008" spans="15:15" x14ac:dyDescent="0.25">
      <c r="O34008" s="7"/>
    </row>
    <row r="34009" spans="15:15" x14ac:dyDescent="0.25">
      <c r="O34009" s="7"/>
    </row>
    <row r="34010" spans="15:15" x14ac:dyDescent="0.25">
      <c r="O34010" s="7"/>
    </row>
    <row r="34011" spans="15:15" x14ac:dyDescent="0.25">
      <c r="O34011" s="7"/>
    </row>
    <row r="34012" spans="15:15" x14ac:dyDescent="0.25">
      <c r="O34012" s="7"/>
    </row>
    <row r="34013" spans="15:15" x14ac:dyDescent="0.25">
      <c r="O34013" s="7"/>
    </row>
    <row r="34014" spans="15:15" x14ac:dyDescent="0.25">
      <c r="O34014" s="7"/>
    </row>
    <row r="34015" spans="15:15" x14ac:dyDescent="0.25">
      <c r="O34015" s="7"/>
    </row>
    <row r="34016" spans="15:15" x14ac:dyDescent="0.25">
      <c r="O34016" s="7"/>
    </row>
    <row r="34017" spans="15:15" x14ac:dyDescent="0.25">
      <c r="O34017" s="7"/>
    </row>
    <row r="34018" spans="15:15" x14ac:dyDescent="0.25">
      <c r="O34018" s="7"/>
    </row>
    <row r="34019" spans="15:15" x14ac:dyDescent="0.25">
      <c r="O34019" s="7"/>
    </row>
    <row r="34020" spans="15:15" x14ac:dyDescent="0.25">
      <c r="O34020" s="7"/>
    </row>
    <row r="34021" spans="15:15" x14ac:dyDescent="0.25">
      <c r="O34021" s="7"/>
    </row>
    <row r="34022" spans="15:15" x14ac:dyDescent="0.25">
      <c r="O34022" s="7"/>
    </row>
    <row r="34023" spans="15:15" x14ac:dyDescent="0.25">
      <c r="O34023" s="7"/>
    </row>
    <row r="34024" spans="15:15" x14ac:dyDescent="0.25">
      <c r="O34024" s="7"/>
    </row>
    <row r="34025" spans="15:15" x14ac:dyDescent="0.25">
      <c r="O34025" s="7"/>
    </row>
    <row r="34026" spans="15:15" x14ac:dyDescent="0.25">
      <c r="O34026" s="7"/>
    </row>
    <row r="34027" spans="15:15" x14ac:dyDescent="0.25">
      <c r="O34027" s="7"/>
    </row>
    <row r="34028" spans="15:15" x14ac:dyDescent="0.25">
      <c r="O34028" s="7"/>
    </row>
    <row r="34029" spans="15:15" x14ac:dyDescent="0.25">
      <c r="O34029" s="7"/>
    </row>
    <row r="34030" spans="15:15" x14ac:dyDescent="0.25">
      <c r="O34030" s="7"/>
    </row>
    <row r="34031" spans="15:15" x14ac:dyDescent="0.25">
      <c r="O34031" s="7"/>
    </row>
    <row r="34032" spans="15:15" x14ac:dyDescent="0.25">
      <c r="O34032" s="7"/>
    </row>
    <row r="34033" spans="15:15" x14ac:dyDescent="0.25">
      <c r="O34033" s="7"/>
    </row>
    <row r="34058" spans="15:15" x14ac:dyDescent="0.25">
      <c r="O34058" s="7"/>
    </row>
    <row r="34059" spans="15:15" x14ac:dyDescent="0.25">
      <c r="O34059" s="7"/>
    </row>
    <row r="34060" spans="15:15" x14ac:dyDescent="0.25">
      <c r="O34060" s="7"/>
    </row>
    <row r="34061" spans="15:15" x14ac:dyDescent="0.25">
      <c r="O34061" s="7"/>
    </row>
    <row r="34062" spans="15:15" x14ac:dyDescent="0.25">
      <c r="O34062" s="7"/>
    </row>
    <row r="34063" spans="15:15" x14ac:dyDescent="0.25">
      <c r="O34063" s="7"/>
    </row>
    <row r="34064" spans="15:15" x14ac:dyDescent="0.25">
      <c r="O34064" s="7"/>
    </row>
    <row r="34065" spans="15:15" x14ac:dyDescent="0.25">
      <c r="O34065" s="7"/>
    </row>
    <row r="34066" spans="15:15" x14ac:dyDescent="0.25">
      <c r="O34066" s="7"/>
    </row>
    <row r="34067" spans="15:15" x14ac:dyDescent="0.25">
      <c r="O34067" s="7"/>
    </row>
    <row r="34068" spans="15:15" x14ac:dyDescent="0.25">
      <c r="O34068" s="7"/>
    </row>
    <row r="34069" spans="15:15" x14ac:dyDescent="0.25">
      <c r="O34069" s="7"/>
    </row>
    <row r="34070" spans="15:15" x14ac:dyDescent="0.25">
      <c r="O34070" s="7"/>
    </row>
    <row r="34071" spans="15:15" x14ac:dyDescent="0.25">
      <c r="O34071" s="7"/>
    </row>
    <row r="34072" spans="15:15" x14ac:dyDescent="0.25">
      <c r="O34072" s="7"/>
    </row>
    <row r="34073" spans="15:15" x14ac:dyDescent="0.25">
      <c r="O34073" s="7"/>
    </row>
    <row r="34074" spans="15:15" x14ac:dyDescent="0.25">
      <c r="O34074" s="7"/>
    </row>
    <row r="34075" spans="15:15" x14ac:dyDescent="0.25">
      <c r="O34075" s="7"/>
    </row>
    <row r="34076" spans="15:15" x14ac:dyDescent="0.25">
      <c r="O34076" s="7"/>
    </row>
    <row r="34077" spans="15:15" x14ac:dyDescent="0.25">
      <c r="O34077" s="7"/>
    </row>
    <row r="34078" spans="15:15" x14ac:dyDescent="0.25">
      <c r="O34078" s="7"/>
    </row>
    <row r="34079" spans="15:15" x14ac:dyDescent="0.25">
      <c r="O34079" s="7"/>
    </row>
    <row r="34080" spans="15:15" x14ac:dyDescent="0.25">
      <c r="O34080" s="7"/>
    </row>
    <row r="34081" spans="15:15" x14ac:dyDescent="0.25">
      <c r="O34081" s="7"/>
    </row>
    <row r="34082" spans="15:15" x14ac:dyDescent="0.25">
      <c r="O34082" s="7"/>
    </row>
    <row r="34083" spans="15:15" x14ac:dyDescent="0.25">
      <c r="O34083" s="7"/>
    </row>
    <row r="34084" spans="15:15" x14ac:dyDescent="0.25">
      <c r="O34084" s="7"/>
    </row>
    <row r="34085" spans="15:15" x14ac:dyDescent="0.25">
      <c r="O34085" s="7"/>
    </row>
    <row r="34086" spans="15:15" x14ac:dyDescent="0.25">
      <c r="O34086" s="7"/>
    </row>
    <row r="34087" spans="15:15" x14ac:dyDescent="0.25">
      <c r="O34087" s="7"/>
    </row>
    <row r="34088" spans="15:15" x14ac:dyDescent="0.25">
      <c r="O34088" s="7"/>
    </row>
    <row r="34089" spans="15:15" x14ac:dyDescent="0.25">
      <c r="O34089" s="7"/>
    </row>
    <row r="34090" spans="15:15" x14ac:dyDescent="0.25">
      <c r="O34090" s="7"/>
    </row>
    <row r="34091" spans="15:15" x14ac:dyDescent="0.25">
      <c r="O34091" s="7"/>
    </row>
    <row r="34092" spans="15:15" x14ac:dyDescent="0.25">
      <c r="O34092" s="7"/>
    </row>
    <row r="34093" spans="15:15" x14ac:dyDescent="0.25">
      <c r="O34093" s="7"/>
    </row>
    <row r="34094" spans="15:15" x14ac:dyDescent="0.25">
      <c r="O34094" s="7"/>
    </row>
    <row r="34095" spans="15:15" x14ac:dyDescent="0.25">
      <c r="O34095" s="7"/>
    </row>
    <row r="34096" spans="15:15" x14ac:dyDescent="0.25">
      <c r="O34096" s="7"/>
    </row>
    <row r="34097" spans="15:15" x14ac:dyDescent="0.25">
      <c r="O34097" s="7"/>
    </row>
    <row r="34098" spans="15:15" x14ac:dyDescent="0.25">
      <c r="O34098" s="7"/>
    </row>
    <row r="34099" spans="15:15" x14ac:dyDescent="0.25">
      <c r="O34099" s="7"/>
    </row>
    <row r="34100" spans="15:15" x14ac:dyDescent="0.25">
      <c r="O34100" s="7"/>
    </row>
    <row r="34101" spans="15:15" x14ac:dyDescent="0.25">
      <c r="O34101" s="7"/>
    </row>
    <row r="34102" spans="15:15" x14ac:dyDescent="0.25">
      <c r="O34102" s="7"/>
    </row>
    <row r="34103" spans="15:15" x14ac:dyDescent="0.25">
      <c r="O34103" s="7"/>
    </row>
    <row r="34104" spans="15:15" x14ac:dyDescent="0.25">
      <c r="O34104" s="7"/>
    </row>
    <row r="34105" spans="15:15" x14ac:dyDescent="0.25">
      <c r="O34105" s="7"/>
    </row>
    <row r="34106" spans="15:15" x14ac:dyDescent="0.25">
      <c r="O34106" s="7"/>
    </row>
    <row r="34107" spans="15:15" x14ac:dyDescent="0.25">
      <c r="O34107" s="7"/>
    </row>
    <row r="34108" spans="15:15" x14ac:dyDescent="0.25">
      <c r="O34108" s="7"/>
    </row>
    <row r="34109" spans="15:15" x14ac:dyDescent="0.25">
      <c r="O34109" s="7"/>
    </row>
    <row r="34110" spans="15:15" x14ac:dyDescent="0.25">
      <c r="O34110" s="7"/>
    </row>
    <row r="34111" spans="15:15" x14ac:dyDescent="0.25">
      <c r="O34111" s="7"/>
    </row>
    <row r="34112" spans="15:15" x14ac:dyDescent="0.25">
      <c r="O34112" s="7"/>
    </row>
    <row r="34113" spans="15:15" x14ac:dyDescent="0.25">
      <c r="O34113" s="7"/>
    </row>
    <row r="34114" spans="15:15" x14ac:dyDescent="0.25">
      <c r="O34114" s="7"/>
    </row>
    <row r="34115" spans="15:15" x14ac:dyDescent="0.25">
      <c r="O34115" s="7"/>
    </row>
    <row r="34116" spans="15:15" x14ac:dyDescent="0.25">
      <c r="O34116" s="7"/>
    </row>
    <row r="34117" spans="15:15" x14ac:dyDescent="0.25">
      <c r="O34117" s="7"/>
    </row>
    <row r="34118" spans="15:15" x14ac:dyDescent="0.25">
      <c r="O34118" s="7"/>
    </row>
    <row r="34119" spans="15:15" x14ac:dyDescent="0.25">
      <c r="O34119" s="7"/>
    </row>
    <row r="34120" spans="15:15" x14ac:dyDescent="0.25">
      <c r="O34120" s="7"/>
    </row>
    <row r="34121" spans="15:15" x14ac:dyDescent="0.25">
      <c r="O34121" s="7"/>
    </row>
    <row r="34122" spans="15:15" x14ac:dyDescent="0.25">
      <c r="O34122" s="7"/>
    </row>
    <row r="34123" spans="15:15" x14ac:dyDescent="0.25">
      <c r="O34123" s="7"/>
    </row>
    <row r="34124" spans="15:15" x14ac:dyDescent="0.25">
      <c r="O34124" s="7"/>
    </row>
    <row r="34125" spans="15:15" x14ac:dyDescent="0.25">
      <c r="O34125" s="7"/>
    </row>
    <row r="34126" spans="15:15" x14ac:dyDescent="0.25">
      <c r="O34126" s="7"/>
    </row>
    <row r="34127" spans="15:15" x14ac:dyDescent="0.25">
      <c r="O34127" s="7"/>
    </row>
    <row r="34128" spans="15:15" x14ac:dyDescent="0.25">
      <c r="O34128" s="7"/>
    </row>
    <row r="34129" spans="15:15" x14ac:dyDescent="0.25">
      <c r="O34129" s="7"/>
    </row>
    <row r="34130" spans="15:15" x14ac:dyDescent="0.25">
      <c r="O34130" s="7"/>
    </row>
    <row r="34131" spans="15:15" x14ac:dyDescent="0.25">
      <c r="O34131" s="7"/>
    </row>
    <row r="34132" spans="15:15" x14ac:dyDescent="0.25">
      <c r="O34132" s="7"/>
    </row>
    <row r="34133" spans="15:15" x14ac:dyDescent="0.25">
      <c r="O34133" s="7"/>
    </row>
    <row r="34134" spans="15:15" x14ac:dyDescent="0.25">
      <c r="O34134" s="7"/>
    </row>
    <row r="34135" spans="15:15" x14ac:dyDescent="0.25">
      <c r="O34135" s="7"/>
    </row>
    <row r="34136" spans="15:15" x14ac:dyDescent="0.25">
      <c r="O34136" s="7"/>
    </row>
    <row r="34137" spans="15:15" x14ac:dyDescent="0.25">
      <c r="O34137" s="7"/>
    </row>
    <row r="34138" spans="15:15" x14ac:dyDescent="0.25">
      <c r="O34138" s="7"/>
    </row>
    <row r="34139" spans="15:15" x14ac:dyDescent="0.25">
      <c r="O34139" s="7"/>
    </row>
    <row r="34140" spans="15:15" x14ac:dyDescent="0.25">
      <c r="O34140" s="7"/>
    </row>
    <row r="34141" spans="15:15" x14ac:dyDescent="0.25">
      <c r="O34141" s="7"/>
    </row>
    <row r="34142" spans="15:15" x14ac:dyDescent="0.25">
      <c r="O34142" s="7"/>
    </row>
    <row r="34143" spans="15:15" x14ac:dyDescent="0.25">
      <c r="O34143" s="7"/>
    </row>
    <row r="34144" spans="15:15" x14ac:dyDescent="0.25">
      <c r="O34144" s="7"/>
    </row>
    <row r="34145" spans="15:15" x14ac:dyDescent="0.25">
      <c r="O34145" s="7"/>
    </row>
    <row r="34146" spans="15:15" x14ac:dyDescent="0.25">
      <c r="O34146" s="7"/>
    </row>
    <row r="34147" spans="15:15" x14ac:dyDescent="0.25">
      <c r="O34147" s="7"/>
    </row>
    <row r="34148" spans="15:15" x14ac:dyDescent="0.25">
      <c r="O34148" s="7"/>
    </row>
    <row r="34149" spans="15:15" x14ac:dyDescent="0.25">
      <c r="O34149" s="7"/>
    </row>
    <row r="34150" spans="15:15" x14ac:dyDescent="0.25">
      <c r="O34150" s="7"/>
    </row>
    <row r="34151" spans="15:15" x14ac:dyDescent="0.25">
      <c r="O34151" s="7"/>
    </row>
    <row r="34152" spans="15:15" x14ac:dyDescent="0.25">
      <c r="O34152" s="7"/>
    </row>
    <row r="34153" spans="15:15" x14ac:dyDescent="0.25">
      <c r="O34153" s="7"/>
    </row>
    <row r="34154" spans="15:15" x14ac:dyDescent="0.25">
      <c r="O34154" s="7"/>
    </row>
    <row r="34155" spans="15:15" x14ac:dyDescent="0.25">
      <c r="O34155" s="7"/>
    </row>
    <row r="34156" spans="15:15" x14ac:dyDescent="0.25">
      <c r="O34156" s="7"/>
    </row>
    <row r="34157" spans="15:15" x14ac:dyDescent="0.25">
      <c r="O34157" s="7"/>
    </row>
    <row r="34158" spans="15:15" x14ac:dyDescent="0.25">
      <c r="O34158" s="7"/>
    </row>
    <row r="34159" spans="15:15" x14ac:dyDescent="0.25">
      <c r="O34159" s="7"/>
    </row>
    <row r="34160" spans="15:15" x14ac:dyDescent="0.25">
      <c r="O34160" s="7"/>
    </row>
    <row r="34161" spans="15:15" x14ac:dyDescent="0.25">
      <c r="O34161" s="7"/>
    </row>
    <row r="34162" spans="15:15" x14ac:dyDescent="0.25">
      <c r="O34162" s="7"/>
    </row>
    <row r="34163" spans="15:15" x14ac:dyDescent="0.25">
      <c r="O34163" s="7"/>
    </row>
    <row r="34164" spans="15:15" x14ac:dyDescent="0.25">
      <c r="O34164" s="7"/>
    </row>
    <row r="34165" spans="15:15" x14ac:dyDescent="0.25">
      <c r="O34165" s="7"/>
    </row>
    <row r="34166" spans="15:15" x14ac:dyDescent="0.25">
      <c r="O34166" s="7"/>
    </row>
    <row r="34167" spans="15:15" x14ac:dyDescent="0.25">
      <c r="O34167" s="7"/>
    </row>
    <row r="34168" spans="15:15" x14ac:dyDescent="0.25">
      <c r="O34168" s="7"/>
    </row>
    <row r="34169" spans="15:15" x14ac:dyDescent="0.25">
      <c r="O34169" s="7"/>
    </row>
    <row r="34170" spans="15:15" x14ac:dyDescent="0.25">
      <c r="O34170" s="7"/>
    </row>
    <row r="34171" spans="15:15" x14ac:dyDescent="0.25">
      <c r="O34171" s="7"/>
    </row>
    <row r="34172" spans="15:15" x14ac:dyDescent="0.25">
      <c r="O34172" s="7"/>
    </row>
    <row r="34173" spans="15:15" x14ac:dyDescent="0.25">
      <c r="O34173" s="7"/>
    </row>
    <row r="34174" spans="15:15" x14ac:dyDescent="0.25">
      <c r="O34174" s="7"/>
    </row>
    <row r="34175" spans="15:15" x14ac:dyDescent="0.25">
      <c r="O34175" s="7"/>
    </row>
    <row r="34176" spans="15:15" x14ac:dyDescent="0.25">
      <c r="O34176" s="7"/>
    </row>
    <row r="34177" spans="15:15" x14ac:dyDescent="0.25">
      <c r="O34177" s="7"/>
    </row>
    <row r="34178" spans="15:15" x14ac:dyDescent="0.25">
      <c r="O34178" s="7"/>
    </row>
    <row r="34179" spans="15:15" x14ac:dyDescent="0.25">
      <c r="O34179" s="7"/>
    </row>
    <row r="34180" spans="15:15" x14ac:dyDescent="0.25">
      <c r="O34180" s="7"/>
    </row>
    <row r="34181" spans="15:15" x14ac:dyDescent="0.25">
      <c r="O34181" s="7"/>
    </row>
    <row r="34182" spans="15:15" x14ac:dyDescent="0.25">
      <c r="O34182" s="7"/>
    </row>
    <row r="34183" spans="15:15" x14ac:dyDescent="0.25">
      <c r="O34183" s="7"/>
    </row>
    <row r="34184" spans="15:15" x14ac:dyDescent="0.25">
      <c r="O34184" s="7"/>
    </row>
    <row r="34185" spans="15:15" x14ac:dyDescent="0.25">
      <c r="O34185" s="7"/>
    </row>
    <row r="34186" spans="15:15" x14ac:dyDescent="0.25">
      <c r="O34186" s="7"/>
    </row>
    <row r="34187" spans="15:15" x14ac:dyDescent="0.25">
      <c r="O34187" s="7"/>
    </row>
    <row r="34188" spans="15:15" x14ac:dyDescent="0.25">
      <c r="O34188" s="7"/>
    </row>
    <row r="34189" spans="15:15" x14ac:dyDescent="0.25">
      <c r="O34189" s="7"/>
    </row>
    <row r="34190" spans="15:15" x14ac:dyDescent="0.25">
      <c r="O34190" s="7"/>
    </row>
    <row r="34191" spans="15:15" x14ac:dyDescent="0.25">
      <c r="O34191" s="7"/>
    </row>
    <row r="34192" spans="15:15" x14ac:dyDescent="0.25">
      <c r="O34192" s="7"/>
    </row>
    <row r="34193" spans="15:15" x14ac:dyDescent="0.25">
      <c r="O34193" s="7"/>
    </row>
    <row r="34194" spans="15:15" x14ac:dyDescent="0.25">
      <c r="O34194" s="7"/>
    </row>
    <row r="34195" spans="15:15" x14ac:dyDescent="0.25">
      <c r="O34195" s="7"/>
    </row>
    <row r="34196" spans="15:15" x14ac:dyDescent="0.25">
      <c r="O34196" s="7"/>
    </row>
    <row r="34197" spans="15:15" x14ac:dyDescent="0.25">
      <c r="O34197" s="7"/>
    </row>
    <row r="34198" spans="15:15" x14ac:dyDescent="0.25">
      <c r="O34198" s="7"/>
    </row>
    <row r="34199" spans="15:15" x14ac:dyDescent="0.25">
      <c r="O34199" s="7"/>
    </row>
    <row r="34200" spans="15:15" x14ac:dyDescent="0.25">
      <c r="O34200" s="7"/>
    </row>
    <row r="34201" spans="15:15" x14ac:dyDescent="0.25">
      <c r="O34201" s="7"/>
    </row>
    <row r="34202" spans="15:15" x14ac:dyDescent="0.25">
      <c r="O34202" s="7"/>
    </row>
    <row r="34203" spans="15:15" x14ac:dyDescent="0.25">
      <c r="O34203" s="7"/>
    </row>
    <row r="34204" spans="15:15" x14ac:dyDescent="0.25">
      <c r="O34204" s="7"/>
    </row>
    <row r="34205" spans="15:15" x14ac:dyDescent="0.25">
      <c r="O34205" s="7"/>
    </row>
    <row r="34206" spans="15:15" x14ac:dyDescent="0.25">
      <c r="O34206" s="7"/>
    </row>
    <row r="34207" spans="15:15" x14ac:dyDescent="0.25">
      <c r="O34207" s="7"/>
    </row>
    <row r="34208" spans="15:15" x14ac:dyDescent="0.25">
      <c r="O34208" s="7"/>
    </row>
    <row r="34209" spans="15:15" x14ac:dyDescent="0.25">
      <c r="O34209" s="7"/>
    </row>
    <row r="34210" spans="15:15" x14ac:dyDescent="0.25">
      <c r="O34210" s="7"/>
    </row>
    <row r="34211" spans="15:15" x14ac:dyDescent="0.25">
      <c r="O34211" s="7"/>
    </row>
    <row r="34212" spans="15:15" x14ac:dyDescent="0.25">
      <c r="O34212" s="7"/>
    </row>
    <row r="34213" spans="15:15" x14ac:dyDescent="0.25">
      <c r="O34213" s="7"/>
    </row>
    <row r="34214" spans="15:15" x14ac:dyDescent="0.25">
      <c r="O34214" s="7"/>
    </row>
    <row r="34215" spans="15:15" x14ac:dyDescent="0.25">
      <c r="O34215" s="7"/>
    </row>
    <row r="34216" spans="15:15" x14ac:dyDescent="0.25">
      <c r="O34216" s="7"/>
    </row>
    <row r="34217" spans="15:15" x14ac:dyDescent="0.25">
      <c r="O34217" s="7"/>
    </row>
    <row r="34218" spans="15:15" x14ac:dyDescent="0.25">
      <c r="O34218" s="7"/>
    </row>
    <row r="34219" spans="15:15" x14ac:dyDescent="0.25">
      <c r="O34219" s="7"/>
    </row>
    <row r="34220" spans="15:15" x14ac:dyDescent="0.25">
      <c r="O34220" s="7"/>
    </row>
    <row r="34221" spans="15:15" x14ac:dyDescent="0.25">
      <c r="O34221" s="7"/>
    </row>
    <row r="34222" spans="15:15" x14ac:dyDescent="0.25">
      <c r="O34222" s="7"/>
    </row>
    <row r="34223" spans="15:15" x14ac:dyDescent="0.25">
      <c r="O34223" s="7"/>
    </row>
    <row r="34224" spans="15:15" x14ac:dyDescent="0.25">
      <c r="O34224" s="7"/>
    </row>
    <row r="34225" spans="15:15" x14ac:dyDescent="0.25">
      <c r="O34225" s="7"/>
    </row>
    <row r="34226" spans="15:15" x14ac:dyDescent="0.25">
      <c r="O34226" s="7"/>
    </row>
    <row r="34227" spans="15:15" x14ac:dyDescent="0.25">
      <c r="O34227" s="7"/>
    </row>
    <row r="34228" spans="15:15" x14ac:dyDescent="0.25">
      <c r="O34228" s="7"/>
    </row>
    <row r="34229" spans="15:15" x14ac:dyDescent="0.25">
      <c r="O34229" s="7"/>
    </row>
    <row r="34230" spans="15:15" x14ac:dyDescent="0.25">
      <c r="O34230" s="7"/>
    </row>
    <row r="34231" spans="15:15" x14ac:dyDescent="0.25">
      <c r="O34231" s="7"/>
    </row>
    <row r="34232" spans="15:15" x14ac:dyDescent="0.25">
      <c r="O34232" s="7"/>
    </row>
    <row r="34233" spans="15:15" x14ac:dyDescent="0.25">
      <c r="O34233" s="7"/>
    </row>
    <row r="34234" spans="15:15" x14ac:dyDescent="0.25">
      <c r="O34234" s="7"/>
    </row>
    <row r="34235" spans="15:15" x14ac:dyDescent="0.25">
      <c r="O34235" s="7"/>
    </row>
    <row r="34236" spans="15:15" x14ac:dyDescent="0.25">
      <c r="O34236" s="7"/>
    </row>
    <row r="34237" spans="15:15" x14ac:dyDescent="0.25">
      <c r="O34237" s="7"/>
    </row>
    <row r="34238" spans="15:15" x14ac:dyDescent="0.25">
      <c r="O34238" s="7"/>
    </row>
    <row r="34239" spans="15:15" x14ac:dyDescent="0.25">
      <c r="O34239" s="7"/>
    </row>
    <row r="34240" spans="15:15" x14ac:dyDescent="0.25">
      <c r="O34240" s="7"/>
    </row>
    <row r="34241" spans="15:15" x14ac:dyDescent="0.25">
      <c r="O34241" s="7"/>
    </row>
    <row r="34242" spans="15:15" x14ac:dyDescent="0.25">
      <c r="O34242" s="7"/>
    </row>
    <row r="34243" spans="15:15" x14ac:dyDescent="0.25">
      <c r="O34243" s="7"/>
    </row>
    <row r="34244" spans="15:15" x14ac:dyDescent="0.25">
      <c r="O34244" s="7"/>
    </row>
    <row r="34245" spans="15:15" x14ac:dyDescent="0.25">
      <c r="O34245" s="7"/>
    </row>
    <row r="34246" spans="15:15" x14ac:dyDescent="0.25">
      <c r="O34246" s="7"/>
    </row>
    <row r="34247" spans="15:15" x14ac:dyDescent="0.25">
      <c r="O34247" s="7"/>
    </row>
    <row r="34248" spans="15:15" x14ac:dyDescent="0.25">
      <c r="O34248" s="7"/>
    </row>
    <row r="34249" spans="15:15" x14ac:dyDescent="0.25">
      <c r="O34249" s="7"/>
    </row>
    <row r="34250" spans="15:15" x14ac:dyDescent="0.25">
      <c r="O34250" s="7"/>
    </row>
    <row r="34251" spans="15:15" x14ac:dyDescent="0.25">
      <c r="O34251" s="7"/>
    </row>
    <row r="34252" spans="15:15" x14ac:dyDescent="0.25">
      <c r="O34252" s="7"/>
    </row>
    <row r="34253" spans="15:15" x14ac:dyDescent="0.25">
      <c r="O34253" s="7"/>
    </row>
    <row r="34254" spans="15:15" x14ac:dyDescent="0.25">
      <c r="O34254" s="7"/>
    </row>
    <row r="34255" spans="15:15" x14ac:dyDescent="0.25">
      <c r="O34255" s="7"/>
    </row>
    <row r="34256" spans="15:15" x14ac:dyDescent="0.25">
      <c r="O34256" s="7"/>
    </row>
    <row r="34257" spans="15:15" x14ac:dyDescent="0.25">
      <c r="O34257" s="7"/>
    </row>
    <row r="34258" spans="15:15" x14ac:dyDescent="0.25">
      <c r="O34258" s="7"/>
    </row>
    <row r="34259" spans="15:15" x14ac:dyDescent="0.25">
      <c r="O34259" s="7"/>
    </row>
    <row r="34260" spans="15:15" x14ac:dyDescent="0.25">
      <c r="O34260" s="7"/>
    </row>
    <row r="34261" spans="15:15" x14ac:dyDescent="0.25">
      <c r="O34261" s="7"/>
    </row>
    <row r="34262" spans="15:15" x14ac:dyDescent="0.25">
      <c r="O34262" s="7"/>
    </row>
    <row r="34263" spans="15:15" x14ac:dyDescent="0.25">
      <c r="O34263" s="7"/>
    </row>
    <row r="34264" spans="15:15" x14ac:dyDescent="0.25">
      <c r="O34264" s="7"/>
    </row>
    <row r="34265" spans="15:15" x14ac:dyDescent="0.25">
      <c r="O34265" s="7"/>
    </row>
    <row r="34266" spans="15:15" x14ac:dyDescent="0.25">
      <c r="O34266" s="7"/>
    </row>
    <row r="34267" spans="15:15" x14ac:dyDescent="0.25">
      <c r="O34267" s="7"/>
    </row>
    <row r="34268" spans="15:15" x14ac:dyDescent="0.25">
      <c r="O34268" s="7"/>
    </row>
    <row r="34269" spans="15:15" x14ac:dyDescent="0.25">
      <c r="O34269" s="7"/>
    </row>
    <row r="34270" spans="15:15" x14ac:dyDescent="0.25">
      <c r="O34270" s="7"/>
    </row>
    <row r="34271" spans="15:15" x14ac:dyDescent="0.25">
      <c r="O34271" s="7"/>
    </row>
    <row r="34272" spans="15:15" x14ac:dyDescent="0.25">
      <c r="O34272" s="7"/>
    </row>
    <row r="34273" spans="15:15" x14ac:dyDescent="0.25">
      <c r="O34273" s="7"/>
    </row>
    <row r="34274" spans="15:15" x14ac:dyDescent="0.25">
      <c r="O34274" s="7"/>
    </row>
    <row r="34275" spans="15:15" x14ac:dyDescent="0.25">
      <c r="O34275" s="7"/>
    </row>
    <row r="34276" spans="15:15" x14ac:dyDescent="0.25">
      <c r="O34276" s="7"/>
    </row>
    <row r="34277" spans="15:15" x14ac:dyDescent="0.25">
      <c r="O34277" s="7"/>
    </row>
    <row r="34278" spans="15:15" x14ac:dyDescent="0.25">
      <c r="O34278" s="7"/>
    </row>
    <row r="34279" spans="15:15" x14ac:dyDescent="0.25">
      <c r="O34279" s="7"/>
    </row>
    <row r="34280" spans="15:15" x14ac:dyDescent="0.25">
      <c r="O34280" s="7"/>
    </row>
    <row r="34281" spans="15:15" x14ac:dyDescent="0.25">
      <c r="O34281" s="7"/>
    </row>
    <row r="34282" spans="15:15" x14ac:dyDescent="0.25">
      <c r="O34282" s="7"/>
    </row>
    <row r="34283" spans="15:15" x14ac:dyDescent="0.25">
      <c r="O34283" s="7"/>
    </row>
    <row r="34284" spans="15:15" x14ac:dyDescent="0.25">
      <c r="O34284" s="7"/>
    </row>
    <row r="34285" spans="15:15" x14ac:dyDescent="0.25">
      <c r="O34285" s="7"/>
    </row>
    <row r="34286" spans="15:15" x14ac:dyDescent="0.25">
      <c r="O34286" s="7"/>
    </row>
    <row r="34287" spans="15:15" x14ac:dyDescent="0.25">
      <c r="O34287" s="7"/>
    </row>
    <row r="34288" spans="15:15" x14ac:dyDescent="0.25">
      <c r="O34288" s="7"/>
    </row>
    <row r="34289" spans="15:15" x14ac:dyDescent="0.25">
      <c r="O34289" s="7"/>
    </row>
    <row r="34290" spans="15:15" x14ac:dyDescent="0.25">
      <c r="O34290" s="7"/>
    </row>
    <row r="34291" spans="15:15" x14ac:dyDescent="0.25">
      <c r="O34291" s="7"/>
    </row>
    <row r="34292" spans="15:15" x14ac:dyDescent="0.25">
      <c r="O34292" s="7"/>
    </row>
    <row r="34293" spans="15:15" x14ac:dyDescent="0.25">
      <c r="O34293" s="7"/>
    </row>
    <row r="34294" spans="15:15" x14ac:dyDescent="0.25">
      <c r="O34294" s="7"/>
    </row>
    <row r="34295" spans="15:15" x14ac:dyDescent="0.25">
      <c r="O34295" s="7"/>
    </row>
    <row r="34296" spans="15:15" x14ac:dyDescent="0.25">
      <c r="O34296" s="7"/>
    </row>
    <row r="34297" spans="15:15" x14ac:dyDescent="0.25">
      <c r="O34297" s="7"/>
    </row>
    <row r="34322" spans="5:15" x14ac:dyDescent="0.25">
      <c r="M34322" s="11"/>
      <c r="O34322" s="7"/>
    </row>
    <row r="34323" spans="5:15" x14ac:dyDescent="0.25">
      <c r="M34323" s="11"/>
      <c r="O34323" s="7"/>
    </row>
    <row r="34324" spans="5:15" x14ac:dyDescent="0.25">
      <c r="E34324" s="11"/>
      <c r="F34324" s="11"/>
      <c r="M34324" s="11"/>
      <c r="O34324" s="7"/>
    </row>
    <row r="34325" spans="5:15" x14ac:dyDescent="0.25">
      <c r="E34325" s="11"/>
      <c r="F34325" s="11"/>
      <c r="M34325" s="11"/>
      <c r="O34325" s="7"/>
    </row>
    <row r="34326" spans="5:15" x14ac:dyDescent="0.25">
      <c r="E34326" s="11"/>
      <c r="F34326" s="11"/>
      <c r="M34326" s="11"/>
      <c r="O34326" s="7"/>
    </row>
    <row r="34327" spans="5:15" x14ac:dyDescent="0.25">
      <c r="E34327" s="11"/>
      <c r="F34327" s="11"/>
      <c r="M34327" s="11"/>
      <c r="O34327" s="7"/>
    </row>
    <row r="34328" spans="5:15" x14ac:dyDescent="0.25">
      <c r="E34328" s="11"/>
      <c r="F34328" s="11"/>
      <c r="M34328" s="11"/>
      <c r="O34328" s="7"/>
    </row>
    <row r="34329" spans="5:15" x14ac:dyDescent="0.25">
      <c r="E34329" s="11"/>
      <c r="F34329" s="11"/>
      <c r="M34329" s="11"/>
      <c r="O34329" s="7"/>
    </row>
    <row r="34330" spans="5:15" x14ac:dyDescent="0.25">
      <c r="M34330" s="11"/>
      <c r="O34330" s="7"/>
    </row>
    <row r="34331" spans="5:15" x14ac:dyDescent="0.25">
      <c r="M34331" s="11"/>
      <c r="O34331" s="7"/>
    </row>
    <row r="34332" spans="5:15" x14ac:dyDescent="0.25">
      <c r="M34332" s="11"/>
      <c r="O34332" s="7"/>
    </row>
    <row r="34333" spans="5:15" x14ac:dyDescent="0.25">
      <c r="M34333" s="11"/>
      <c r="O34333" s="7"/>
    </row>
    <row r="34334" spans="5:15" x14ac:dyDescent="0.25">
      <c r="M34334" s="11"/>
      <c r="O34334" s="7"/>
    </row>
    <row r="34335" spans="5:15" x14ac:dyDescent="0.25">
      <c r="M34335" s="11"/>
      <c r="O34335" s="7"/>
    </row>
    <row r="34336" spans="5:15" x14ac:dyDescent="0.25">
      <c r="M34336" s="11"/>
      <c r="O34336" s="7"/>
    </row>
    <row r="34337" spans="13:15" x14ac:dyDescent="0.25">
      <c r="M34337" s="11"/>
      <c r="O34337" s="7"/>
    </row>
    <row r="34338" spans="13:15" x14ac:dyDescent="0.25">
      <c r="M34338" s="11"/>
      <c r="O34338" s="7"/>
    </row>
    <row r="34339" spans="13:15" x14ac:dyDescent="0.25">
      <c r="M34339" s="11"/>
      <c r="O34339" s="7"/>
    </row>
    <row r="34340" spans="13:15" x14ac:dyDescent="0.25">
      <c r="M34340" s="11"/>
      <c r="O34340" s="7"/>
    </row>
    <row r="34341" spans="13:15" x14ac:dyDescent="0.25">
      <c r="M34341" s="11"/>
      <c r="O34341" s="7"/>
    </row>
    <row r="34342" spans="13:15" x14ac:dyDescent="0.25">
      <c r="M34342" s="11"/>
      <c r="O34342" s="7"/>
    </row>
    <row r="34343" spans="13:15" x14ac:dyDescent="0.25">
      <c r="M34343" s="11"/>
      <c r="O34343" s="7"/>
    </row>
    <row r="34344" spans="13:15" x14ac:dyDescent="0.25">
      <c r="M34344" s="11"/>
      <c r="O34344" s="7"/>
    </row>
    <row r="34345" spans="13:15" x14ac:dyDescent="0.25">
      <c r="M34345" s="11"/>
      <c r="O34345" s="7"/>
    </row>
    <row r="34346" spans="13:15" x14ac:dyDescent="0.25">
      <c r="M34346" s="11"/>
      <c r="O34346" s="7"/>
    </row>
    <row r="34347" spans="13:15" x14ac:dyDescent="0.25">
      <c r="M34347" s="11"/>
      <c r="O34347" s="7"/>
    </row>
    <row r="34348" spans="13:15" x14ac:dyDescent="0.25">
      <c r="M34348" s="11"/>
      <c r="O34348" s="7"/>
    </row>
    <row r="34349" spans="13:15" x14ac:dyDescent="0.25">
      <c r="M34349" s="11"/>
      <c r="O34349" s="7"/>
    </row>
    <row r="34350" spans="13:15" x14ac:dyDescent="0.25">
      <c r="M34350" s="11"/>
      <c r="O34350" s="7"/>
    </row>
    <row r="34351" spans="13:15" x14ac:dyDescent="0.25">
      <c r="M34351" s="11"/>
      <c r="O34351" s="7"/>
    </row>
    <row r="34352" spans="13:15" x14ac:dyDescent="0.25">
      <c r="M34352" s="11"/>
      <c r="O34352" s="7"/>
    </row>
    <row r="34353" spans="5:15" x14ac:dyDescent="0.25">
      <c r="M34353" s="11"/>
      <c r="O34353" s="7"/>
    </row>
    <row r="34354" spans="5:15" x14ac:dyDescent="0.25">
      <c r="M34354" s="11"/>
      <c r="O34354" s="7"/>
    </row>
    <row r="34355" spans="5:15" x14ac:dyDescent="0.25">
      <c r="M34355" s="11"/>
      <c r="O34355" s="7"/>
    </row>
    <row r="34356" spans="5:15" x14ac:dyDescent="0.25">
      <c r="M34356" s="11"/>
      <c r="O34356" s="7"/>
    </row>
    <row r="34357" spans="5:15" x14ac:dyDescent="0.25">
      <c r="M34357" s="11"/>
      <c r="O34357" s="7"/>
    </row>
    <row r="34358" spans="5:15" x14ac:dyDescent="0.25">
      <c r="M34358" s="11"/>
      <c r="O34358" s="7"/>
    </row>
    <row r="34359" spans="5:15" x14ac:dyDescent="0.25">
      <c r="M34359" s="11"/>
      <c r="O34359" s="7"/>
    </row>
    <row r="34360" spans="5:15" x14ac:dyDescent="0.25">
      <c r="E34360" s="11"/>
      <c r="M34360" s="11"/>
      <c r="O34360" s="7"/>
    </row>
    <row r="34361" spans="5:15" x14ac:dyDescent="0.25">
      <c r="E34361" s="11"/>
      <c r="M34361" s="11"/>
      <c r="O34361" s="7"/>
    </row>
    <row r="34362" spans="5:15" x14ac:dyDescent="0.25">
      <c r="E34362" s="11"/>
      <c r="M34362" s="11"/>
      <c r="O34362" s="7"/>
    </row>
    <row r="34363" spans="5:15" x14ac:dyDescent="0.25">
      <c r="E34363" s="11"/>
      <c r="M34363" s="11"/>
      <c r="O34363" s="7"/>
    </row>
    <row r="34364" spans="5:15" x14ac:dyDescent="0.25">
      <c r="E34364" s="11"/>
      <c r="M34364" s="11"/>
      <c r="O34364" s="7"/>
    </row>
    <row r="34365" spans="5:15" x14ac:dyDescent="0.25">
      <c r="E34365" s="11"/>
      <c r="M34365" s="11"/>
      <c r="O34365" s="7"/>
    </row>
    <row r="34366" spans="5:15" x14ac:dyDescent="0.25">
      <c r="E34366" s="11"/>
      <c r="F34366" s="11"/>
      <c r="M34366" s="11"/>
      <c r="O34366" s="7"/>
    </row>
    <row r="34367" spans="5:15" x14ac:dyDescent="0.25">
      <c r="M34367" s="11"/>
      <c r="O34367" s="7"/>
    </row>
    <row r="34368" spans="5:15" x14ac:dyDescent="0.25">
      <c r="M34368" s="11"/>
      <c r="O34368" s="7"/>
    </row>
    <row r="34369" spans="5:15" x14ac:dyDescent="0.25">
      <c r="M34369" s="11"/>
      <c r="O34369" s="7"/>
    </row>
    <row r="34370" spans="5:15" x14ac:dyDescent="0.25">
      <c r="M34370" s="11"/>
      <c r="O34370" s="7"/>
    </row>
    <row r="34371" spans="5:15" x14ac:dyDescent="0.25">
      <c r="M34371" s="11"/>
      <c r="O34371" s="7"/>
    </row>
    <row r="34372" spans="5:15" x14ac:dyDescent="0.25">
      <c r="M34372" s="11"/>
      <c r="O34372" s="7"/>
    </row>
    <row r="34373" spans="5:15" x14ac:dyDescent="0.25">
      <c r="M34373" s="11"/>
      <c r="O34373" s="7"/>
    </row>
    <row r="34374" spans="5:15" x14ac:dyDescent="0.25">
      <c r="M34374" s="11"/>
      <c r="O34374" s="7"/>
    </row>
    <row r="34375" spans="5:15" x14ac:dyDescent="0.25">
      <c r="M34375" s="11"/>
      <c r="O34375" s="7"/>
    </row>
    <row r="34376" spans="5:15" x14ac:dyDescent="0.25">
      <c r="M34376" s="11"/>
      <c r="O34376" s="7"/>
    </row>
    <row r="34377" spans="5:15" x14ac:dyDescent="0.25">
      <c r="M34377" s="11"/>
      <c r="O34377" s="7"/>
    </row>
    <row r="34378" spans="5:15" x14ac:dyDescent="0.25">
      <c r="E34378" s="11"/>
      <c r="F34378" s="11"/>
      <c r="M34378" s="11"/>
      <c r="O34378" s="7"/>
    </row>
    <row r="34379" spans="5:15" x14ac:dyDescent="0.25">
      <c r="E34379" s="11"/>
      <c r="F34379" s="11"/>
      <c r="M34379" s="11"/>
      <c r="O34379" s="7"/>
    </row>
    <row r="34380" spans="5:15" x14ac:dyDescent="0.25">
      <c r="M34380" s="11"/>
      <c r="O34380" s="7"/>
    </row>
    <row r="34381" spans="5:15" x14ac:dyDescent="0.25">
      <c r="E34381" s="11"/>
      <c r="F34381" s="11"/>
      <c r="M34381" s="11"/>
      <c r="O34381" s="7"/>
    </row>
    <row r="34382" spans="5:15" x14ac:dyDescent="0.25">
      <c r="M34382" s="11"/>
      <c r="O34382" s="7"/>
    </row>
    <row r="34383" spans="5:15" x14ac:dyDescent="0.25">
      <c r="M34383" s="11"/>
      <c r="O34383" s="7"/>
    </row>
    <row r="34384" spans="5:15" x14ac:dyDescent="0.25">
      <c r="E34384" s="11"/>
      <c r="M34384" s="11"/>
      <c r="O34384" s="7"/>
    </row>
    <row r="34385" spans="5:15" x14ac:dyDescent="0.25">
      <c r="E34385" s="11"/>
      <c r="M34385" s="11"/>
      <c r="O34385" s="7"/>
    </row>
    <row r="34386" spans="5:15" x14ac:dyDescent="0.25">
      <c r="M34386" s="11"/>
      <c r="O34386" s="7"/>
    </row>
    <row r="34387" spans="5:15" x14ac:dyDescent="0.25">
      <c r="M34387" s="11"/>
      <c r="O34387" s="7"/>
    </row>
    <row r="34388" spans="5:15" x14ac:dyDescent="0.25">
      <c r="E34388" s="11"/>
      <c r="M34388" s="11"/>
      <c r="O34388" s="7"/>
    </row>
    <row r="34389" spans="5:15" x14ac:dyDescent="0.25">
      <c r="E34389" s="11"/>
      <c r="M34389" s="11"/>
      <c r="O34389" s="7"/>
    </row>
    <row r="34390" spans="5:15" x14ac:dyDescent="0.25">
      <c r="E34390" s="11"/>
      <c r="F34390" s="11"/>
      <c r="M34390" s="11"/>
      <c r="O34390" s="7"/>
    </row>
    <row r="34391" spans="5:15" x14ac:dyDescent="0.25">
      <c r="M34391" s="11"/>
      <c r="O34391" s="7"/>
    </row>
    <row r="34392" spans="5:15" x14ac:dyDescent="0.25">
      <c r="M34392" s="11"/>
      <c r="O34392" s="7"/>
    </row>
    <row r="34393" spans="5:15" x14ac:dyDescent="0.25">
      <c r="M34393" s="11"/>
      <c r="O34393" s="7"/>
    </row>
    <row r="34394" spans="5:15" x14ac:dyDescent="0.25">
      <c r="M34394" s="11"/>
      <c r="O34394" s="7"/>
    </row>
    <row r="34395" spans="5:15" x14ac:dyDescent="0.25">
      <c r="M34395" s="11"/>
      <c r="O34395" s="7"/>
    </row>
    <row r="34396" spans="5:15" x14ac:dyDescent="0.25">
      <c r="M34396" s="11"/>
      <c r="O34396" s="7"/>
    </row>
    <row r="34397" spans="5:15" x14ac:dyDescent="0.25">
      <c r="M34397" s="11"/>
      <c r="O34397" s="7"/>
    </row>
    <row r="34398" spans="5:15" x14ac:dyDescent="0.25">
      <c r="M34398" s="11"/>
      <c r="O34398" s="7"/>
    </row>
    <row r="34399" spans="5:15" x14ac:dyDescent="0.25">
      <c r="M34399" s="11"/>
      <c r="O34399" s="7"/>
    </row>
    <row r="34400" spans="5:15" x14ac:dyDescent="0.25">
      <c r="M34400" s="11"/>
      <c r="O34400" s="7"/>
    </row>
    <row r="34401" spans="5:15" x14ac:dyDescent="0.25">
      <c r="M34401" s="11"/>
      <c r="O34401" s="7"/>
    </row>
    <row r="34402" spans="5:15" x14ac:dyDescent="0.25">
      <c r="M34402" s="11"/>
      <c r="O34402" s="7"/>
    </row>
    <row r="34403" spans="5:15" x14ac:dyDescent="0.25">
      <c r="M34403" s="11"/>
      <c r="O34403" s="7"/>
    </row>
    <row r="34404" spans="5:15" x14ac:dyDescent="0.25">
      <c r="M34404" s="11"/>
      <c r="O34404" s="7"/>
    </row>
    <row r="34405" spans="5:15" x14ac:dyDescent="0.25">
      <c r="M34405" s="11"/>
      <c r="O34405" s="7"/>
    </row>
    <row r="34406" spans="5:15" x14ac:dyDescent="0.25">
      <c r="M34406" s="11"/>
      <c r="O34406" s="7"/>
    </row>
    <row r="34407" spans="5:15" x14ac:dyDescent="0.25">
      <c r="M34407" s="11"/>
      <c r="O34407" s="7"/>
    </row>
    <row r="34408" spans="5:15" x14ac:dyDescent="0.25">
      <c r="M34408" s="11"/>
      <c r="O34408" s="7"/>
    </row>
    <row r="34409" spans="5:15" x14ac:dyDescent="0.25">
      <c r="M34409" s="11"/>
      <c r="O34409" s="7"/>
    </row>
    <row r="34410" spans="5:15" x14ac:dyDescent="0.25">
      <c r="M34410" s="11"/>
      <c r="O34410" s="7"/>
    </row>
    <row r="34411" spans="5:15" x14ac:dyDescent="0.25">
      <c r="M34411" s="11"/>
      <c r="O34411" s="7"/>
    </row>
    <row r="34412" spans="5:15" x14ac:dyDescent="0.25">
      <c r="M34412" s="11"/>
      <c r="O34412" s="7"/>
    </row>
    <row r="34413" spans="5:15" x14ac:dyDescent="0.25">
      <c r="E34413" s="11"/>
      <c r="F34413" s="11"/>
      <c r="M34413" s="11"/>
      <c r="O34413" s="7"/>
    </row>
    <row r="34414" spans="5:15" x14ac:dyDescent="0.25">
      <c r="E34414" s="11"/>
      <c r="F34414" s="11"/>
      <c r="M34414" s="11"/>
      <c r="O34414" s="7"/>
    </row>
    <row r="34415" spans="5:15" x14ac:dyDescent="0.25">
      <c r="E34415" s="11"/>
      <c r="M34415" s="11"/>
      <c r="O34415" s="7"/>
    </row>
    <row r="34416" spans="5:15" x14ac:dyDescent="0.25">
      <c r="M34416" s="11"/>
      <c r="O34416" s="7"/>
    </row>
    <row r="34417" spans="13:15" x14ac:dyDescent="0.25">
      <c r="M34417" s="11"/>
      <c r="O34417" s="7"/>
    </row>
    <row r="34418" spans="13:15" x14ac:dyDescent="0.25">
      <c r="M34418" s="11"/>
      <c r="O34418" s="7"/>
    </row>
    <row r="34419" spans="13:15" x14ac:dyDescent="0.25">
      <c r="M34419" s="11"/>
      <c r="O34419" s="7"/>
    </row>
    <row r="34420" spans="13:15" x14ac:dyDescent="0.25">
      <c r="M34420" s="11"/>
      <c r="O34420" s="7"/>
    </row>
    <row r="34421" spans="13:15" x14ac:dyDescent="0.25">
      <c r="M34421" s="11"/>
      <c r="O34421" s="7"/>
    </row>
    <row r="34422" spans="13:15" x14ac:dyDescent="0.25">
      <c r="M34422" s="11"/>
      <c r="O34422" s="7"/>
    </row>
    <row r="34423" spans="13:15" x14ac:dyDescent="0.25">
      <c r="M34423" s="11"/>
      <c r="O34423" s="7"/>
    </row>
    <row r="34424" spans="13:15" x14ac:dyDescent="0.25">
      <c r="M34424" s="11"/>
      <c r="O34424" s="7"/>
    </row>
    <row r="34425" spans="13:15" x14ac:dyDescent="0.25">
      <c r="M34425" s="11"/>
      <c r="O34425" s="7"/>
    </row>
    <row r="34426" spans="13:15" x14ac:dyDescent="0.25">
      <c r="M34426" s="11"/>
      <c r="O34426" s="7"/>
    </row>
    <row r="34427" spans="13:15" x14ac:dyDescent="0.25">
      <c r="M34427" s="11"/>
      <c r="O34427" s="7"/>
    </row>
    <row r="34428" spans="13:15" x14ac:dyDescent="0.25">
      <c r="M34428" s="11"/>
      <c r="O34428" s="7"/>
    </row>
    <row r="34429" spans="13:15" x14ac:dyDescent="0.25">
      <c r="M34429" s="11"/>
      <c r="O34429" s="7"/>
    </row>
    <row r="34430" spans="13:15" x14ac:dyDescent="0.25">
      <c r="M34430" s="11"/>
      <c r="O34430" s="7"/>
    </row>
    <row r="34431" spans="13:15" x14ac:dyDescent="0.25">
      <c r="M34431" s="11"/>
      <c r="O34431" s="7"/>
    </row>
    <row r="34432" spans="13:15" x14ac:dyDescent="0.25">
      <c r="M34432" s="11"/>
      <c r="O34432" s="7"/>
    </row>
    <row r="34433" spans="5:15" x14ac:dyDescent="0.25">
      <c r="F34433" s="11"/>
      <c r="M34433" s="11"/>
      <c r="O34433" s="7"/>
    </row>
    <row r="34434" spans="5:15" x14ac:dyDescent="0.25">
      <c r="F34434" s="11"/>
      <c r="M34434" s="11"/>
      <c r="O34434" s="7"/>
    </row>
    <row r="34435" spans="5:15" x14ac:dyDescent="0.25">
      <c r="M34435" s="11"/>
      <c r="O34435" s="7"/>
    </row>
    <row r="34436" spans="5:15" x14ac:dyDescent="0.25">
      <c r="M34436" s="11"/>
      <c r="O34436" s="7"/>
    </row>
    <row r="34437" spans="5:15" x14ac:dyDescent="0.25">
      <c r="M34437" s="11"/>
      <c r="O34437" s="7"/>
    </row>
    <row r="34438" spans="5:15" x14ac:dyDescent="0.25">
      <c r="E34438" s="11"/>
      <c r="M34438" s="11"/>
      <c r="O34438" s="7"/>
    </row>
    <row r="34439" spans="5:15" x14ac:dyDescent="0.25">
      <c r="M34439" s="11"/>
      <c r="O34439" s="7"/>
    </row>
    <row r="34440" spans="5:15" x14ac:dyDescent="0.25">
      <c r="M34440" s="11"/>
      <c r="O34440" s="7"/>
    </row>
    <row r="34441" spans="5:15" x14ac:dyDescent="0.25">
      <c r="E34441" s="11"/>
      <c r="F34441" s="11"/>
      <c r="M34441" s="11"/>
      <c r="O34441" s="7"/>
    </row>
    <row r="34442" spans="5:15" x14ac:dyDescent="0.25">
      <c r="M34442" s="11"/>
      <c r="O34442" s="7"/>
    </row>
    <row r="34443" spans="5:15" x14ac:dyDescent="0.25">
      <c r="M34443" s="11"/>
      <c r="O34443" s="7"/>
    </row>
    <row r="34444" spans="5:15" x14ac:dyDescent="0.25">
      <c r="E34444" s="11"/>
      <c r="F34444" s="11"/>
      <c r="M34444" s="11"/>
      <c r="O34444" s="7"/>
    </row>
    <row r="34445" spans="5:15" x14ac:dyDescent="0.25">
      <c r="M34445" s="11"/>
      <c r="O34445" s="7"/>
    </row>
    <row r="34446" spans="5:15" x14ac:dyDescent="0.25">
      <c r="M34446" s="11"/>
      <c r="O34446" s="7"/>
    </row>
    <row r="34447" spans="5:15" x14ac:dyDescent="0.25">
      <c r="M34447" s="11"/>
      <c r="O34447" s="7"/>
    </row>
    <row r="34448" spans="5:15" x14ac:dyDescent="0.25">
      <c r="M34448" s="11"/>
      <c r="O34448" s="7"/>
    </row>
    <row r="34449" spans="5:15" x14ac:dyDescent="0.25">
      <c r="E34449" s="11"/>
      <c r="F34449" s="11"/>
      <c r="M34449" s="11"/>
      <c r="O34449" s="7"/>
    </row>
    <row r="34450" spans="5:15" x14ac:dyDescent="0.25">
      <c r="M34450" s="11"/>
      <c r="O34450" s="7"/>
    </row>
    <row r="34451" spans="5:15" x14ac:dyDescent="0.25">
      <c r="M34451" s="11"/>
      <c r="O34451" s="7"/>
    </row>
    <row r="34452" spans="5:15" x14ac:dyDescent="0.25">
      <c r="E34452" s="11"/>
      <c r="F34452" s="11"/>
      <c r="M34452" s="11"/>
      <c r="O34452" s="7"/>
    </row>
    <row r="34453" spans="5:15" x14ac:dyDescent="0.25">
      <c r="M34453" s="11"/>
      <c r="O34453" s="7"/>
    </row>
    <row r="34454" spans="5:15" x14ac:dyDescent="0.25">
      <c r="M34454" s="11"/>
      <c r="O34454" s="7"/>
    </row>
    <row r="34455" spans="5:15" x14ac:dyDescent="0.25">
      <c r="M34455" s="11"/>
      <c r="O34455" s="7"/>
    </row>
    <row r="34456" spans="5:15" x14ac:dyDescent="0.25">
      <c r="M34456" s="11"/>
      <c r="O34456" s="7"/>
    </row>
    <row r="34457" spans="5:15" x14ac:dyDescent="0.25">
      <c r="M34457" s="11"/>
      <c r="O34457" s="7"/>
    </row>
    <row r="34458" spans="5:15" x14ac:dyDescent="0.25">
      <c r="M34458" s="11"/>
      <c r="O34458" s="7"/>
    </row>
    <row r="34459" spans="5:15" x14ac:dyDescent="0.25">
      <c r="M34459" s="11"/>
      <c r="O34459" s="7"/>
    </row>
    <row r="34460" spans="5:15" x14ac:dyDescent="0.25">
      <c r="M34460" s="11"/>
      <c r="O34460" s="7"/>
    </row>
    <row r="34461" spans="5:15" x14ac:dyDescent="0.25">
      <c r="M34461" s="11"/>
      <c r="O34461" s="7"/>
    </row>
    <row r="34462" spans="5:15" x14ac:dyDescent="0.25">
      <c r="E34462" s="11"/>
      <c r="M34462" s="11"/>
      <c r="O34462" s="7"/>
    </row>
    <row r="34463" spans="5:15" x14ac:dyDescent="0.25">
      <c r="E34463" s="11"/>
      <c r="M34463" s="11"/>
      <c r="O34463" s="7"/>
    </row>
    <row r="34464" spans="5:15" x14ac:dyDescent="0.25">
      <c r="M34464" s="11"/>
      <c r="O34464" s="7"/>
    </row>
    <row r="34465" spans="5:15" x14ac:dyDescent="0.25">
      <c r="M34465" s="11"/>
      <c r="O34465" s="7"/>
    </row>
    <row r="34466" spans="5:15" x14ac:dyDescent="0.25">
      <c r="M34466" s="11"/>
      <c r="O34466" s="7"/>
    </row>
    <row r="34467" spans="5:15" x14ac:dyDescent="0.25">
      <c r="M34467" s="11"/>
      <c r="O34467" s="7"/>
    </row>
    <row r="34468" spans="5:15" x14ac:dyDescent="0.25">
      <c r="M34468" s="11"/>
      <c r="O34468" s="7"/>
    </row>
    <row r="34469" spans="5:15" x14ac:dyDescent="0.25">
      <c r="M34469" s="11"/>
      <c r="O34469" s="7"/>
    </row>
    <row r="34470" spans="5:15" x14ac:dyDescent="0.25">
      <c r="M34470" s="11"/>
      <c r="O34470" s="7"/>
    </row>
    <row r="34471" spans="5:15" x14ac:dyDescent="0.25">
      <c r="M34471" s="11"/>
      <c r="O34471" s="7"/>
    </row>
    <row r="34472" spans="5:15" x14ac:dyDescent="0.25">
      <c r="M34472" s="11"/>
      <c r="O34472" s="7"/>
    </row>
    <row r="34473" spans="5:15" x14ac:dyDescent="0.25">
      <c r="M34473" s="11"/>
      <c r="O34473" s="7"/>
    </row>
    <row r="34474" spans="5:15" x14ac:dyDescent="0.25">
      <c r="M34474" s="11"/>
      <c r="O34474" s="7"/>
    </row>
    <row r="34475" spans="5:15" x14ac:dyDescent="0.25">
      <c r="M34475" s="11"/>
      <c r="O34475" s="7"/>
    </row>
    <row r="34476" spans="5:15" x14ac:dyDescent="0.25">
      <c r="M34476" s="11"/>
      <c r="O34476" s="7"/>
    </row>
    <row r="34477" spans="5:15" x14ac:dyDescent="0.25">
      <c r="M34477" s="11"/>
      <c r="O34477" s="7"/>
    </row>
    <row r="34478" spans="5:15" x14ac:dyDescent="0.25">
      <c r="M34478" s="11"/>
      <c r="O34478" s="7"/>
    </row>
    <row r="34479" spans="5:15" x14ac:dyDescent="0.25">
      <c r="M34479" s="11"/>
      <c r="O34479" s="7"/>
    </row>
    <row r="34480" spans="5:15" x14ac:dyDescent="0.25">
      <c r="E34480" s="11"/>
      <c r="M34480" s="11"/>
      <c r="O34480" s="7"/>
    </row>
    <row r="34481" spans="5:15" x14ac:dyDescent="0.25">
      <c r="E34481" s="11"/>
      <c r="M34481" s="11"/>
      <c r="O34481" s="7"/>
    </row>
    <row r="34482" spans="5:15" x14ac:dyDescent="0.25">
      <c r="E34482" s="11"/>
      <c r="M34482" s="11"/>
      <c r="O34482" s="7"/>
    </row>
    <row r="34483" spans="5:15" x14ac:dyDescent="0.25">
      <c r="E34483" s="11"/>
      <c r="M34483" s="11"/>
      <c r="O34483" s="7"/>
    </row>
    <row r="34484" spans="5:15" x14ac:dyDescent="0.25">
      <c r="E34484" s="11"/>
      <c r="M34484" s="11"/>
      <c r="O34484" s="7"/>
    </row>
    <row r="34485" spans="5:15" x14ac:dyDescent="0.25">
      <c r="E34485" s="11"/>
      <c r="M34485" s="11"/>
      <c r="O34485" s="7"/>
    </row>
    <row r="34486" spans="5:15" x14ac:dyDescent="0.25">
      <c r="E34486" s="11"/>
      <c r="F34486" s="11"/>
      <c r="M34486" s="11"/>
      <c r="O34486" s="7"/>
    </row>
    <row r="34487" spans="5:15" x14ac:dyDescent="0.25">
      <c r="F34487" s="11"/>
      <c r="M34487" s="11"/>
      <c r="O34487" s="7"/>
    </row>
    <row r="34488" spans="5:15" x14ac:dyDescent="0.25">
      <c r="M34488" s="11"/>
      <c r="O34488" s="7"/>
    </row>
    <row r="34489" spans="5:15" x14ac:dyDescent="0.25">
      <c r="M34489" s="11"/>
      <c r="O34489" s="7"/>
    </row>
    <row r="34490" spans="5:15" x14ac:dyDescent="0.25">
      <c r="M34490" s="11"/>
      <c r="O34490" s="7"/>
    </row>
    <row r="34491" spans="5:15" x14ac:dyDescent="0.25">
      <c r="M34491" s="11"/>
      <c r="O34491" s="7"/>
    </row>
    <row r="34492" spans="5:15" x14ac:dyDescent="0.25">
      <c r="M34492" s="11"/>
      <c r="O34492" s="7"/>
    </row>
    <row r="34493" spans="5:15" x14ac:dyDescent="0.25">
      <c r="M34493" s="11"/>
      <c r="O34493" s="7"/>
    </row>
    <row r="34494" spans="5:15" x14ac:dyDescent="0.25">
      <c r="M34494" s="11"/>
      <c r="O34494" s="7"/>
    </row>
    <row r="34495" spans="5:15" x14ac:dyDescent="0.25">
      <c r="M34495" s="11"/>
      <c r="O34495" s="7"/>
    </row>
    <row r="34496" spans="5:15" x14ac:dyDescent="0.25">
      <c r="M34496" s="11"/>
      <c r="O34496" s="7"/>
    </row>
    <row r="34497" spans="5:15" x14ac:dyDescent="0.25">
      <c r="M34497" s="11"/>
      <c r="O34497" s="7"/>
    </row>
    <row r="34498" spans="5:15" x14ac:dyDescent="0.25">
      <c r="M34498" s="11"/>
      <c r="O34498" s="7"/>
    </row>
    <row r="34499" spans="5:15" x14ac:dyDescent="0.25">
      <c r="M34499" s="11"/>
      <c r="O34499" s="7"/>
    </row>
    <row r="34500" spans="5:15" x14ac:dyDescent="0.25">
      <c r="M34500" s="11"/>
      <c r="O34500" s="7"/>
    </row>
    <row r="34501" spans="5:15" x14ac:dyDescent="0.25">
      <c r="M34501" s="11"/>
      <c r="O34501" s="7"/>
    </row>
    <row r="34502" spans="5:15" x14ac:dyDescent="0.25">
      <c r="M34502" s="11"/>
      <c r="O34502" s="7"/>
    </row>
    <row r="34503" spans="5:15" x14ac:dyDescent="0.25">
      <c r="M34503" s="11"/>
      <c r="O34503" s="7"/>
    </row>
    <row r="34504" spans="5:15" x14ac:dyDescent="0.25">
      <c r="E34504" s="11"/>
      <c r="M34504" s="11"/>
      <c r="O34504" s="7"/>
    </row>
    <row r="34505" spans="5:15" x14ac:dyDescent="0.25">
      <c r="E34505" s="11"/>
      <c r="M34505" s="11"/>
      <c r="O34505" s="7"/>
    </row>
    <row r="34506" spans="5:15" x14ac:dyDescent="0.25">
      <c r="M34506" s="11"/>
      <c r="O34506" s="7"/>
    </row>
    <row r="34507" spans="5:15" x14ac:dyDescent="0.25">
      <c r="M34507" s="11"/>
      <c r="O34507" s="7"/>
    </row>
    <row r="34508" spans="5:15" x14ac:dyDescent="0.25">
      <c r="M34508" s="11"/>
      <c r="O34508" s="7"/>
    </row>
    <row r="34509" spans="5:15" x14ac:dyDescent="0.25">
      <c r="M34509" s="11"/>
      <c r="O34509" s="7"/>
    </row>
    <row r="34510" spans="5:15" x14ac:dyDescent="0.25">
      <c r="M34510" s="11"/>
      <c r="O34510" s="7"/>
    </row>
    <row r="34511" spans="5:15" x14ac:dyDescent="0.25">
      <c r="M34511" s="11"/>
      <c r="O34511" s="7"/>
    </row>
    <row r="34512" spans="5:15" x14ac:dyDescent="0.25">
      <c r="M34512" s="11"/>
      <c r="O34512" s="7"/>
    </row>
    <row r="34513" spans="13:15" x14ac:dyDescent="0.25">
      <c r="M34513" s="11"/>
      <c r="O34513" s="7"/>
    </row>
    <row r="34514" spans="13:15" x14ac:dyDescent="0.25">
      <c r="M34514" s="11"/>
      <c r="O34514" s="7"/>
    </row>
    <row r="34515" spans="13:15" x14ac:dyDescent="0.25">
      <c r="M34515" s="11"/>
      <c r="O34515" s="7"/>
    </row>
    <row r="34516" spans="13:15" x14ac:dyDescent="0.25">
      <c r="M34516" s="11"/>
      <c r="O34516" s="7"/>
    </row>
    <row r="34517" spans="13:15" x14ac:dyDescent="0.25">
      <c r="M34517" s="11"/>
      <c r="O34517" s="7"/>
    </row>
    <row r="34518" spans="13:15" x14ac:dyDescent="0.25">
      <c r="M34518" s="11"/>
      <c r="O34518" s="7"/>
    </row>
    <row r="34519" spans="13:15" x14ac:dyDescent="0.25">
      <c r="M34519" s="11"/>
      <c r="O34519" s="7"/>
    </row>
    <row r="34520" spans="13:15" x14ac:dyDescent="0.25">
      <c r="M34520" s="11"/>
      <c r="O34520" s="7"/>
    </row>
    <row r="34521" spans="13:15" x14ac:dyDescent="0.25">
      <c r="M34521" s="11"/>
      <c r="O34521" s="7"/>
    </row>
    <row r="34522" spans="13:15" x14ac:dyDescent="0.25">
      <c r="M34522" s="11"/>
      <c r="O34522" s="7"/>
    </row>
    <row r="34523" spans="13:15" x14ac:dyDescent="0.25">
      <c r="M34523" s="11"/>
      <c r="O34523" s="7"/>
    </row>
    <row r="34524" spans="13:15" x14ac:dyDescent="0.25">
      <c r="M34524" s="11"/>
      <c r="O34524" s="7"/>
    </row>
    <row r="34525" spans="13:15" x14ac:dyDescent="0.25">
      <c r="M34525" s="11"/>
      <c r="O34525" s="7"/>
    </row>
    <row r="34526" spans="13:15" x14ac:dyDescent="0.25">
      <c r="M34526" s="11"/>
      <c r="O34526" s="7"/>
    </row>
    <row r="34527" spans="13:15" x14ac:dyDescent="0.25">
      <c r="M34527" s="11"/>
      <c r="O34527" s="7"/>
    </row>
    <row r="34528" spans="13:15" x14ac:dyDescent="0.25">
      <c r="M34528" s="11"/>
      <c r="O34528" s="7"/>
    </row>
    <row r="34529" spans="5:15" x14ac:dyDescent="0.25">
      <c r="M34529" s="11"/>
      <c r="O34529" s="7"/>
    </row>
    <row r="34530" spans="5:15" x14ac:dyDescent="0.25">
      <c r="E34530" s="11"/>
      <c r="M34530" s="11"/>
      <c r="O34530" s="7"/>
    </row>
    <row r="34531" spans="5:15" x14ac:dyDescent="0.25">
      <c r="E34531" s="11"/>
      <c r="M34531" s="11"/>
      <c r="O34531" s="7"/>
    </row>
    <row r="34532" spans="5:15" x14ac:dyDescent="0.25">
      <c r="E34532" s="11"/>
      <c r="M34532" s="11"/>
      <c r="O34532" s="7"/>
    </row>
    <row r="34533" spans="5:15" x14ac:dyDescent="0.25">
      <c r="E34533" s="11"/>
      <c r="F34533" s="11"/>
      <c r="M34533" s="11"/>
      <c r="O34533" s="7"/>
    </row>
    <row r="34534" spans="5:15" x14ac:dyDescent="0.25">
      <c r="E34534" s="11"/>
      <c r="M34534" s="11"/>
      <c r="O34534" s="7"/>
    </row>
    <row r="34535" spans="5:15" x14ac:dyDescent="0.25">
      <c r="M34535" s="11"/>
      <c r="O34535" s="7"/>
    </row>
    <row r="34536" spans="5:15" x14ac:dyDescent="0.25">
      <c r="M34536" s="11"/>
      <c r="O34536" s="7"/>
    </row>
    <row r="34537" spans="5:15" x14ac:dyDescent="0.25">
      <c r="M34537" s="11"/>
      <c r="O34537" s="7"/>
    </row>
    <row r="34538" spans="5:15" x14ac:dyDescent="0.25">
      <c r="M34538" s="11"/>
      <c r="O34538" s="7"/>
    </row>
    <row r="34539" spans="5:15" x14ac:dyDescent="0.25">
      <c r="M34539" s="11"/>
      <c r="O34539" s="7"/>
    </row>
    <row r="34540" spans="5:15" x14ac:dyDescent="0.25">
      <c r="M34540" s="11"/>
      <c r="O34540" s="7"/>
    </row>
    <row r="34541" spans="5:15" x14ac:dyDescent="0.25">
      <c r="M34541" s="11"/>
      <c r="O34541" s="7"/>
    </row>
    <row r="34542" spans="5:15" x14ac:dyDescent="0.25">
      <c r="M34542" s="11"/>
      <c r="O34542" s="7"/>
    </row>
    <row r="34543" spans="5:15" x14ac:dyDescent="0.25">
      <c r="M34543" s="11"/>
      <c r="O34543" s="7"/>
    </row>
    <row r="34544" spans="5:15" x14ac:dyDescent="0.25">
      <c r="M34544" s="11"/>
      <c r="O34544" s="7"/>
    </row>
    <row r="34545" spans="5:15" x14ac:dyDescent="0.25">
      <c r="M34545" s="11"/>
      <c r="O34545" s="7"/>
    </row>
    <row r="34546" spans="5:15" x14ac:dyDescent="0.25">
      <c r="M34546" s="11"/>
      <c r="O34546" s="7"/>
    </row>
    <row r="34547" spans="5:15" x14ac:dyDescent="0.25">
      <c r="M34547" s="11"/>
      <c r="O34547" s="7"/>
    </row>
    <row r="34548" spans="5:15" x14ac:dyDescent="0.25">
      <c r="M34548" s="11"/>
      <c r="O34548" s="7"/>
    </row>
    <row r="34549" spans="5:15" x14ac:dyDescent="0.25">
      <c r="M34549" s="11"/>
      <c r="O34549" s="7"/>
    </row>
    <row r="34550" spans="5:15" x14ac:dyDescent="0.25">
      <c r="M34550" s="11"/>
      <c r="O34550" s="7"/>
    </row>
    <row r="34551" spans="5:15" x14ac:dyDescent="0.25">
      <c r="M34551" s="11"/>
      <c r="O34551" s="7"/>
    </row>
    <row r="34552" spans="5:15" x14ac:dyDescent="0.25">
      <c r="M34552" s="11"/>
      <c r="O34552" s="7"/>
    </row>
    <row r="34553" spans="5:15" x14ac:dyDescent="0.25">
      <c r="M34553" s="11"/>
      <c r="O34553" s="7"/>
    </row>
    <row r="34554" spans="5:15" x14ac:dyDescent="0.25">
      <c r="M34554" s="11"/>
      <c r="O34554" s="7"/>
    </row>
    <row r="34555" spans="5:15" x14ac:dyDescent="0.25">
      <c r="M34555" s="11"/>
      <c r="O34555" s="7"/>
    </row>
    <row r="34556" spans="5:15" x14ac:dyDescent="0.25">
      <c r="M34556" s="11"/>
      <c r="O34556" s="7"/>
    </row>
    <row r="34557" spans="5:15" x14ac:dyDescent="0.25">
      <c r="M34557" s="11"/>
      <c r="O34557" s="7"/>
    </row>
    <row r="34558" spans="5:15" x14ac:dyDescent="0.25">
      <c r="E34558" s="11"/>
      <c r="F34558" s="11"/>
      <c r="M34558" s="11"/>
      <c r="O34558" s="7"/>
    </row>
    <row r="34559" spans="5:15" x14ac:dyDescent="0.25">
      <c r="E34559" s="11"/>
      <c r="F34559" s="11"/>
      <c r="M34559" s="11"/>
      <c r="O34559" s="7"/>
    </row>
    <row r="34560" spans="5:15" x14ac:dyDescent="0.25">
      <c r="M34560" s="11"/>
      <c r="O34560" s="7"/>
    </row>
    <row r="34561" spans="5:15" x14ac:dyDescent="0.25">
      <c r="M34561" s="11"/>
      <c r="O34561" s="7"/>
    </row>
    <row r="34562" spans="5:15" x14ac:dyDescent="0.25">
      <c r="M34562" s="11"/>
    </row>
    <row r="34563" spans="5:15" x14ac:dyDescent="0.25">
      <c r="M34563" s="11"/>
    </row>
    <row r="34564" spans="5:15" x14ac:dyDescent="0.25">
      <c r="M34564" s="11"/>
    </row>
    <row r="34565" spans="5:15" x14ac:dyDescent="0.25">
      <c r="M34565" s="11"/>
    </row>
    <row r="34566" spans="5:15" x14ac:dyDescent="0.25">
      <c r="M34566" s="11"/>
    </row>
    <row r="34567" spans="5:15" x14ac:dyDescent="0.25">
      <c r="E34567" s="11"/>
      <c r="F34567" s="11"/>
      <c r="M34567" s="11"/>
    </row>
    <row r="34568" spans="5:15" x14ac:dyDescent="0.25">
      <c r="E34568" s="11"/>
      <c r="F34568" s="11"/>
      <c r="M34568" s="11"/>
    </row>
    <row r="34569" spans="5:15" x14ac:dyDescent="0.25">
      <c r="E34569" s="11"/>
      <c r="F34569" s="11"/>
      <c r="M34569" s="11"/>
    </row>
    <row r="34570" spans="5:15" x14ac:dyDescent="0.25">
      <c r="M34570" s="11"/>
    </row>
    <row r="34571" spans="5:15" x14ac:dyDescent="0.25">
      <c r="M34571" s="11"/>
    </row>
    <row r="34572" spans="5:15" x14ac:dyDescent="0.25">
      <c r="M34572" s="11"/>
    </row>
    <row r="34573" spans="5:15" x14ac:dyDescent="0.25">
      <c r="M34573" s="11"/>
    </row>
    <row r="34574" spans="5:15" x14ac:dyDescent="0.25">
      <c r="M34574" s="11"/>
    </row>
    <row r="34575" spans="5:15" x14ac:dyDescent="0.25">
      <c r="M34575" s="11"/>
    </row>
    <row r="34576" spans="5:15" x14ac:dyDescent="0.25">
      <c r="E34576" s="11"/>
      <c r="M34576" s="11"/>
    </row>
    <row r="34577" spans="5:15" x14ac:dyDescent="0.25">
      <c r="E34577" s="11"/>
      <c r="F34577" s="11"/>
      <c r="M34577" s="11"/>
    </row>
    <row r="34578" spans="5:15" x14ac:dyDescent="0.25">
      <c r="E34578" s="11"/>
      <c r="M34578" s="11"/>
    </row>
    <row r="34579" spans="5:15" x14ac:dyDescent="0.25">
      <c r="E34579" s="11"/>
      <c r="M34579" s="11"/>
    </row>
    <row r="34580" spans="5:15" x14ac:dyDescent="0.25">
      <c r="E34580" s="11"/>
      <c r="M34580" s="11"/>
    </row>
    <row r="34581" spans="5:15" x14ac:dyDescent="0.25">
      <c r="E34581" s="11"/>
      <c r="M34581" s="11"/>
    </row>
    <row r="34582" spans="5:15" x14ac:dyDescent="0.25">
      <c r="E34582" s="11"/>
      <c r="M34582" s="11"/>
    </row>
    <row r="34583" spans="5:15" x14ac:dyDescent="0.25">
      <c r="E34583" s="11"/>
      <c r="M34583" s="11"/>
    </row>
    <row r="34584" spans="5:15" x14ac:dyDescent="0.25">
      <c r="M34584" s="11"/>
    </row>
    <row r="34585" spans="5:15" x14ac:dyDescent="0.25">
      <c r="M34585" s="11"/>
    </row>
    <row r="34586" spans="5:15" x14ac:dyDescent="0.25">
      <c r="O34586" s="7"/>
    </row>
    <row r="34587" spans="5:15" x14ac:dyDescent="0.25">
      <c r="O34587" s="7"/>
    </row>
    <row r="34588" spans="5:15" x14ac:dyDescent="0.25">
      <c r="O34588" s="7"/>
    </row>
    <row r="34589" spans="5:15" x14ac:dyDescent="0.25">
      <c r="O34589" s="7"/>
    </row>
    <row r="34590" spans="5:15" x14ac:dyDescent="0.25">
      <c r="O34590" s="7"/>
    </row>
    <row r="34591" spans="5:15" x14ac:dyDescent="0.25">
      <c r="O34591" s="7"/>
    </row>
    <row r="34592" spans="5:15" x14ac:dyDescent="0.25">
      <c r="O34592" s="7"/>
    </row>
    <row r="34593" spans="15:15" x14ac:dyDescent="0.25">
      <c r="O34593" s="7"/>
    </row>
    <row r="34594" spans="15:15" x14ac:dyDescent="0.25">
      <c r="O34594" s="7"/>
    </row>
    <row r="34595" spans="15:15" x14ac:dyDescent="0.25">
      <c r="O34595" s="7"/>
    </row>
    <row r="34596" spans="15:15" x14ac:dyDescent="0.25">
      <c r="O34596" s="7"/>
    </row>
    <row r="34597" spans="15:15" x14ac:dyDescent="0.25">
      <c r="O34597" s="7"/>
    </row>
    <row r="34598" spans="15:15" x14ac:dyDescent="0.25">
      <c r="O34598" s="7"/>
    </row>
    <row r="34599" spans="15:15" x14ac:dyDescent="0.25">
      <c r="O34599" s="7"/>
    </row>
    <row r="34600" spans="15:15" x14ac:dyDescent="0.25">
      <c r="O34600" s="7"/>
    </row>
    <row r="34601" spans="15:15" x14ac:dyDescent="0.25">
      <c r="O34601" s="7"/>
    </row>
    <row r="34602" spans="15:15" x14ac:dyDescent="0.25">
      <c r="O34602" s="7"/>
    </row>
    <row r="34603" spans="15:15" x14ac:dyDescent="0.25">
      <c r="O34603" s="7"/>
    </row>
    <row r="34604" spans="15:15" x14ac:dyDescent="0.25">
      <c r="O34604" s="7"/>
    </row>
    <row r="34605" spans="15:15" x14ac:dyDescent="0.25">
      <c r="O34605" s="7"/>
    </row>
    <row r="34606" spans="15:15" x14ac:dyDescent="0.25">
      <c r="O34606" s="7"/>
    </row>
    <row r="34607" spans="15:15" x14ac:dyDescent="0.25">
      <c r="O34607" s="7"/>
    </row>
    <row r="34608" spans="15:15" x14ac:dyDescent="0.25">
      <c r="O34608" s="7"/>
    </row>
    <row r="34609" spans="15:15" x14ac:dyDescent="0.25">
      <c r="O34609" s="7"/>
    </row>
    <row r="34610" spans="15:15" x14ac:dyDescent="0.25">
      <c r="O34610" s="7"/>
    </row>
    <row r="34611" spans="15:15" x14ac:dyDescent="0.25">
      <c r="O34611" s="7"/>
    </row>
    <row r="34612" spans="15:15" x14ac:dyDescent="0.25">
      <c r="O34612" s="7"/>
    </row>
    <row r="34613" spans="15:15" x14ac:dyDescent="0.25">
      <c r="O34613" s="7"/>
    </row>
    <row r="34614" spans="15:15" x14ac:dyDescent="0.25">
      <c r="O34614" s="7"/>
    </row>
    <row r="34615" spans="15:15" x14ac:dyDescent="0.25">
      <c r="O34615" s="7"/>
    </row>
    <row r="34616" spans="15:15" x14ac:dyDescent="0.25">
      <c r="O34616" s="7"/>
    </row>
    <row r="34617" spans="15:15" x14ac:dyDescent="0.25">
      <c r="O34617" s="7"/>
    </row>
    <row r="34618" spans="15:15" x14ac:dyDescent="0.25">
      <c r="O34618" s="7"/>
    </row>
    <row r="34619" spans="15:15" x14ac:dyDescent="0.25">
      <c r="O34619" s="7"/>
    </row>
    <row r="34620" spans="15:15" x14ac:dyDescent="0.25">
      <c r="O34620" s="7"/>
    </row>
    <row r="34621" spans="15:15" x14ac:dyDescent="0.25">
      <c r="O34621" s="7"/>
    </row>
    <row r="34622" spans="15:15" x14ac:dyDescent="0.25">
      <c r="O34622" s="7"/>
    </row>
    <row r="34623" spans="15:15" x14ac:dyDescent="0.25">
      <c r="O34623" s="7"/>
    </row>
    <row r="34624" spans="15:15" x14ac:dyDescent="0.25">
      <c r="O34624" s="7"/>
    </row>
    <row r="34625" spans="15:15" x14ac:dyDescent="0.25">
      <c r="O34625" s="7"/>
    </row>
    <row r="34626" spans="15:15" x14ac:dyDescent="0.25">
      <c r="O34626" s="7"/>
    </row>
    <row r="34627" spans="15:15" x14ac:dyDescent="0.25">
      <c r="O34627" s="7"/>
    </row>
    <row r="34628" spans="15:15" x14ac:dyDescent="0.25">
      <c r="O34628" s="7"/>
    </row>
    <row r="34629" spans="15:15" x14ac:dyDescent="0.25">
      <c r="O34629" s="7"/>
    </row>
    <row r="34630" spans="15:15" x14ac:dyDescent="0.25">
      <c r="O34630" s="7"/>
    </row>
    <row r="34631" spans="15:15" x14ac:dyDescent="0.25">
      <c r="O34631" s="7"/>
    </row>
    <row r="34632" spans="15:15" x14ac:dyDescent="0.25">
      <c r="O34632" s="7"/>
    </row>
    <row r="34633" spans="15:15" x14ac:dyDescent="0.25">
      <c r="O34633" s="7"/>
    </row>
    <row r="34634" spans="15:15" x14ac:dyDescent="0.25">
      <c r="O34634" s="7"/>
    </row>
    <row r="34635" spans="15:15" x14ac:dyDescent="0.25">
      <c r="O34635" s="7"/>
    </row>
    <row r="34636" spans="15:15" x14ac:dyDescent="0.25">
      <c r="O34636" s="7"/>
    </row>
    <row r="34637" spans="15:15" x14ac:dyDescent="0.25">
      <c r="O34637" s="7"/>
    </row>
    <row r="34638" spans="15:15" x14ac:dyDescent="0.25">
      <c r="O34638" s="7"/>
    </row>
    <row r="34639" spans="15:15" x14ac:dyDescent="0.25">
      <c r="O34639" s="7"/>
    </row>
    <row r="34640" spans="15:15" x14ac:dyDescent="0.25">
      <c r="O34640" s="7"/>
    </row>
    <row r="34641" spans="15:15" x14ac:dyDescent="0.25">
      <c r="O34641" s="7"/>
    </row>
    <row r="34642" spans="15:15" x14ac:dyDescent="0.25">
      <c r="O34642" s="7"/>
    </row>
    <row r="34643" spans="15:15" x14ac:dyDescent="0.25">
      <c r="O34643" s="7"/>
    </row>
    <row r="34644" spans="15:15" x14ac:dyDescent="0.25">
      <c r="O34644" s="7"/>
    </row>
    <row r="34645" spans="15:15" x14ac:dyDescent="0.25">
      <c r="O34645" s="7"/>
    </row>
    <row r="34646" spans="15:15" x14ac:dyDescent="0.25">
      <c r="O34646" s="7"/>
    </row>
    <row r="34647" spans="15:15" x14ac:dyDescent="0.25">
      <c r="O34647" s="7"/>
    </row>
    <row r="34648" spans="15:15" x14ac:dyDescent="0.25">
      <c r="O34648" s="7"/>
    </row>
    <row r="34649" spans="15:15" x14ac:dyDescent="0.25">
      <c r="O34649" s="7"/>
    </row>
    <row r="34650" spans="15:15" x14ac:dyDescent="0.25">
      <c r="O34650" s="7"/>
    </row>
    <row r="34651" spans="15:15" x14ac:dyDescent="0.25">
      <c r="O34651" s="7"/>
    </row>
    <row r="34652" spans="15:15" x14ac:dyDescent="0.25">
      <c r="O34652" s="7"/>
    </row>
    <row r="34653" spans="15:15" x14ac:dyDescent="0.25">
      <c r="O34653" s="7"/>
    </row>
    <row r="34654" spans="15:15" x14ac:dyDescent="0.25">
      <c r="O34654" s="7"/>
    </row>
    <row r="34655" spans="15:15" x14ac:dyDescent="0.25">
      <c r="O34655" s="7"/>
    </row>
    <row r="34656" spans="15:15" x14ac:dyDescent="0.25">
      <c r="O34656" s="7"/>
    </row>
    <row r="34657" spans="15:15" x14ac:dyDescent="0.25">
      <c r="O34657" s="7"/>
    </row>
    <row r="34658" spans="15:15" x14ac:dyDescent="0.25">
      <c r="O34658" s="7"/>
    </row>
    <row r="34659" spans="15:15" x14ac:dyDescent="0.25">
      <c r="O34659" s="7"/>
    </row>
    <row r="34660" spans="15:15" x14ac:dyDescent="0.25">
      <c r="O34660" s="7"/>
    </row>
    <row r="34661" spans="15:15" x14ac:dyDescent="0.25">
      <c r="O34661" s="7"/>
    </row>
    <row r="34662" spans="15:15" x14ac:dyDescent="0.25">
      <c r="O34662" s="7"/>
    </row>
    <row r="34663" spans="15:15" x14ac:dyDescent="0.25">
      <c r="O34663" s="7"/>
    </row>
    <row r="34664" spans="15:15" x14ac:dyDescent="0.25">
      <c r="O34664" s="7"/>
    </row>
    <row r="34665" spans="15:15" x14ac:dyDescent="0.25">
      <c r="O34665" s="7"/>
    </row>
    <row r="34666" spans="15:15" x14ac:dyDescent="0.25">
      <c r="O34666" s="7"/>
    </row>
    <row r="34667" spans="15:15" x14ac:dyDescent="0.25">
      <c r="O34667" s="7"/>
    </row>
    <row r="34668" spans="15:15" x14ac:dyDescent="0.25">
      <c r="O34668" s="7"/>
    </row>
    <row r="34669" spans="15:15" x14ac:dyDescent="0.25">
      <c r="O34669" s="7"/>
    </row>
    <row r="34670" spans="15:15" x14ac:dyDescent="0.25">
      <c r="O34670" s="7"/>
    </row>
    <row r="34671" spans="15:15" x14ac:dyDescent="0.25">
      <c r="O34671" s="7"/>
    </row>
    <row r="34672" spans="15:15" x14ac:dyDescent="0.25">
      <c r="O34672" s="7"/>
    </row>
    <row r="34673" spans="15:15" x14ac:dyDescent="0.25">
      <c r="O34673" s="7"/>
    </row>
    <row r="34674" spans="15:15" x14ac:dyDescent="0.25">
      <c r="O34674" s="7"/>
    </row>
    <row r="34675" spans="15:15" x14ac:dyDescent="0.25">
      <c r="O34675" s="7"/>
    </row>
    <row r="34676" spans="15:15" x14ac:dyDescent="0.25">
      <c r="O34676" s="7"/>
    </row>
    <row r="34677" spans="15:15" x14ac:dyDescent="0.25">
      <c r="O34677" s="7"/>
    </row>
    <row r="34678" spans="15:15" x14ac:dyDescent="0.25">
      <c r="O34678" s="7"/>
    </row>
    <row r="34679" spans="15:15" x14ac:dyDescent="0.25">
      <c r="O34679" s="7"/>
    </row>
    <row r="34680" spans="15:15" x14ac:dyDescent="0.25">
      <c r="O34680" s="7"/>
    </row>
    <row r="34681" spans="15:15" x14ac:dyDescent="0.25">
      <c r="O34681" s="7"/>
    </row>
    <row r="34682" spans="15:15" x14ac:dyDescent="0.25">
      <c r="O34682" s="7"/>
    </row>
    <row r="34683" spans="15:15" x14ac:dyDescent="0.25">
      <c r="O34683" s="7"/>
    </row>
    <row r="34684" spans="15:15" x14ac:dyDescent="0.25">
      <c r="O34684" s="7"/>
    </row>
    <row r="34685" spans="15:15" x14ac:dyDescent="0.25">
      <c r="O34685" s="7"/>
    </row>
    <row r="34686" spans="15:15" x14ac:dyDescent="0.25">
      <c r="O34686" s="7"/>
    </row>
    <row r="34687" spans="15:15" x14ac:dyDescent="0.25">
      <c r="O34687" s="7"/>
    </row>
    <row r="34688" spans="15:15" x14ac:dyDescent="0.25">
      <c r="O34688" s="7"/>
    </row>
    <row r="34689" spans="15:15" x14ac:dyDescent="0.25">
      <c r="O34689" s="7"/>
    </row>
    <row r="34690" spans="15:15" x14ac:dyDescent="0.25">
      <c r="O34690" s="7"/>
    </row>
    <row r="34691" spans="15:15" x14ac:dyDescent="0.25">
      <c r="O34691" s="7"/>
    </row>
    <row r="34692" spans="15:15" x14ac:dyDescent="0.25">
      <c r="O34692" s="7"/>
    </row>
    <row r="34693" spans="15:15" x14ac:dyDescent="0.25">
      <c r="O34693" s="7"/>
    </row>
    <row r="34694" spans="15:15" x14ac:dyDescent="0.25">
      <c r="O34694" s="7"/>
    </row>
    <row r="34695" spans="15:15" x14ac:dyDescent="0.25">
      <c r="O34695" s="7"/>
    </row>
    <row r="34696" spans="15:15" x14ac:dyDescent="0.25">
      <c r="O34696" s="7"/>
    </row>
    <row r="34697" spans="15:15" x14ac:dyDescent="0.25">
      <c r="O34697" s="7"/>
    </row>
    <row r="34698" spans="15:15" x14ac:dyDescent="0.25">
      <c r="O34698" s="7"/>
    </row>
    <row r="34699" spans="15:15" x14ac:dyDescent="0.25">
      <c r="O34699" s="7"/>
    </row>
    <row r="34700" spans="15:15" x14ac:dyDescent="0.25">
      <c r="O34700" s="7"/>
    </row>
    <row r="34701" spans="15:15" x14ac:dyDescent="0.25">
      <c r="O34701" s="7"/>
    </row>
    <row r="34702" spans="15:15" x14ac:dyDescent="0.25">
      <c r="O34702" s="7"/>
    </row>
    <row r="34703" spans="15:15" x14ac:dyDescent="0.25">
      <c r="O34703" s="7"/>
    </row>
    <row r="34704" spans="15:15" x14ac:dyDescent="0.25">
      <c r="O34704" s="7"/>
    </row>
    <row r="34705" spans="15:15" x14ac:dyDescent="0.25">
      <c r="O34705" s="7"/>
    </row>
    <row r="34706" spans="15:15" x14ac:dyDescent="0.25">
      <c r="O34706" s="7"/>
    </row>
    <row r="34707" spans="15:15" x14ac:dyDescent="0.25">
      <c r="O34707" s="7"/>
    </row>
    <row r="34708" spans="15:15" x14ac:dyDescent="0.25">
      <c r="O34708" s="7"/>
    </row>
    <row r="34709" spans="15:15" x14ac:dyDescent="0.25">
      <c r="O34709" s="7"/>
    </row>
    <row r="34710" spans="15:15" x14ac:dyDescent="0.25">
      <c r="O34710" s="7"/>
    </row>
    <row r="34711" spans="15:15" x14ac:dyDescent="0.25">
      <c r="O34711" s="7"/>
    </row>
    <row r="34712" spans="15:15" x14ac:dyDescent="0.25">
      <c r="O34712" s="7"/>
    </row>
    <row r="34713" spans="15:15" x14ac:dyDescent="0.25">
      <c r="O34713" s="7"/>
    </row>
    <row r="34714" spans="15:15" x14ac:dyDescent="0.25">
      <c r="O34714" s="7"/>
    </row>
    <row r="34715" spans="15:15" x14ac:dyDescent="0.25">
      <c r="O34715" s="7"/>
    </row>
    <row r="34716" spans="15:15" x14ac:dyDescent="0.25">
      <c r="O34716" s="7"/>
    </row>
    <row r="34717" spans="15:15" x14ac:dyDescent="0.25">
      <c r="O34717" s="7"/>
    </row>
    <row r="34718" spans="15:15" x14ac:dyDescent="0.25">
      <c r="O34718" s="7"/>
    </row>
    <row r="34719" spans="15:15" x14ac:dyDescent="0.25">
      <c r="O34719" s="7"/>
    </row>
    <row r="34720" spans="15:15" x14ac:dyDescent="0.25">
      <c r="O34720" s="7"/>
    </row>
    <row r="34721" spans="15:15" x14ac:dyDescent="0.25">
      <c r="O34721" s="7"/>
    </row>
    <row r="34722" spans="15:15" x14ac:dyDescent="0.25">
      <c r="O34722" s="7"/>
    </row>
    <row r="34723" spans="15:15" x14ac:dyDescent="0.25">
      <c r="O34723" s="7"/>
    </row>
    <row r="34724" spans="15:15" x14ac:dyDescent="0.25">
      <c r="O34724" s="7"/>
    </row>
    <row r="34725" spans="15:15" x14ac:dyDescent="0.25">
      <c r="O34725" s="7"/>
    </row>
    <row r="34726" spans="15:15" x14ac:dyDescent="0.25">
      <c r="O34726" s="7"/>
    </row>
    <row r="34727" spans="15:15" x14ac:dyDescent="0.25">
      <c r="O34727" s="7"/>
    </row>
    <row r="34728" spans="15:15" x14ac:dyDescent="0.25">
      <c r="O34728" s="7"/>
    </row>
    <row r="34729" spans="15:15" x14ac:dyDescent="0.25">
      <c r="O34729" s="7"/>
    </row>
    <row r="34730" spans="15:15" x14ac:dyDescent="0.25">
      <c r="O34730" s="7"/>
    </row>
    <row r="34731" spans="15:15" x14ac:dyDescent="0.25">
      <c r="O34731" s="7"/>
    </row>
    <row r="34732" spans="15:15" x14ac:dyDescent="0.25">
      <c r="O34732" s="7"/>
    </row>
    <row r="34733" spans="15:15" x14ac:dyDescent="0.25">
      <c r="O34733" s="7"/>
    </row>
    <row r="34734" spans="15:15" x14ac:dyDescent="0.25">
      <c r="O34734" s="7"/>
    </row>
    <row r="34735" spans="15:15" x14ac:dyDescent="0.25">
      <c r="O34735" s="7"/>
    </row>
    <row r="34736" spans="15:15" x14ac:dyDescent="0.25">
      <c r="O34736" s="7"/>
    </row>
    <row r="34737" spans="15:15" x14ac:dyDescent="0.25">
      <c r="O34737" s="7"/>
    </row>
    <row r="34738" spans="15:15" x14ac:dyDescent="0.25">
      <c r="O34738" s="7"/>
    </row>
    <row r="34739" spans="15:15" x14ac:dyDescent="0.25">
      <c r="O34739" s="7"/>
    </row>
    <row r="34740" spans="15:15" x14ac:dyDescent="0.25">
      <c r="O34740" s="7"/>
    </row>
    <row r="34741" spans="15:15" x14ac:dyDescent="0.25">
      <c r="O34741" s="7"/>
    </row>
    <row r="34742" spans="15:15" x14ac:dyDescent="0.25">
      <c r="O34742" s="7"/>
    </row>
    <row r="34743" spans="15:15" x14ac:dyDescent="0.25">
      <c r="O34743" s="7"/>
    </row>
    <row r="34744" spans="15:15" x14ac:dyDescent="0.25">
      <c r="O34744" s="7"/>
    </row>
    <row r="34745" spans="15:15" x14ac:dyDescent="0.25">
      <c r="O34745" s="7"/>
    </row>
    <row r="34746" spans="15:15" x14ac:dyDescent="0.25">
      <c r="O34746" s="7"/>
    </row>
    <row r="34747" spans="15:15" x14ac:dyDescent="0.25">
      <c r="O34747" s="7"/>
    </row>
    <row r="34748" spans="15:15" x14ac:dyDescent="0.25">
      <c r="O34748" s="7"/>
    </row>
    <row r="34749" spans="15:15" x14ac:dyDescent="0.25">
      <c r="O34749" s="7"/>
    </row>
    <row r="34750" spans="15:15" x14ac:dyDescent="0.25">
      <c r="O34750" s="7"/>
    </row>
    <row r="34751" spans="15:15" x14ac:dyDescent="0.25">
      <c r="O34751" s="7"/>
    </row>
    <row r="34752" spans="15:15" x14ac:dyDescent="0.25">
      <c r="O34752" s="7"/>
    </row>
    <row r="34753" spans="15:15" x14ac:dyDescent="0.25">
      <c r="O34753" s="7"/>
    </row>
    <row r="34754" spans="15:15" x14ac:dyDescent="0.25">
      <c r="O34754" s="7"/>
    </row>
    <row r="34755" spans="15:15" x14ac:dyDescent="0.25">
      <c r="O34755" s="7"/>
    </row>
    <row r="34756" spans="15:15" x14ac:dyDescent="0.25">
      <c r="O34756" s="7"/>
    </row>
    <row r="34757" spans="15:15" x14ac:dyDescent="0.25">
      <c r="O34757" s="7"/>
    </row>
    <row r="34758" spans="15:15" x14ac:dyDescent="0.25">
      <c r="O34758" s="7"/>
    </row>
    <row r="34759" spans="15:15" x14ac:dyDescent="0.25">
      <c r="O34759" s="7"/>
    </row>
    <row r="34760" spans="15:15" x14ac:dyDescent="0.25">
      <c r="O34760" s="7"/>
    </row>
    <row r="34761" spans="15:15" x14ac:dyDescent="0.25">
      <c r="O34761" s="7"/>
    </row>
    <row r="34762" spans="15:15" x14ac:dyDescent="0.25">
      <c r="O34762" s="7"/>
    </row>
    <row r="34763" spans="15:15" x14ac:dyDescent="0.25">
      <c r="O34763" s="7"/>
    </row>
    <row r="34764" spans="15:15" x14ac:dyDescent="0.25">
      <c r="O34764" s="7"/>
    </row>
    <row r="34765" spans="15:15" x14ac:dyDescent="0.25">
      <c r="O34765" s="7"/>
    </row>
    <row r="34766" spans="15:15" x14ac:dyDescent="0.25">
      <c r="O34766" s="7"/>
    </row>
    <row r="34767" spans="15:15" x14ac:dyDescent="0.25">
      <c r="O34767" s="7"/>
    </row>
    <row r="34768" spans="15:15" x14ac:dyDescent="0.25">
      <c r="O34768" s="7"/>
    </row>
    <row r="34769" spans="15:15" x14ac:dyDescent="0.25">
      <c r="O34769" s="7"/>
    </row>
    <row r="34770" spans="15:15" x14ac:dyDescent="0.25">
      <c r="O34770" s="7"/>
    </row>
    <row r="34771" spans="15:15" x14ac:dyDescent="0.25">
      <c r="O34771" s="7"/>
    </row>
    <row r="34772" spans="15:15" x14ac:dyDescent="0.25">
      <c r="O34772" s="7"/>
    </row>
    <row r="34773" spans="15:15" x14ac:dyDescent="0.25">
      <c r="O34773" s="7"/>
    </row>
    <row r="34774" spans="15:15" x14ac:dyDescent="0.25">
      <c r="O34774" s="7"/>
    </row>
    <row r="34775" spans="15:15" x14ac:dyDescent="0.25">
      <c r="O34775" s="7"/>
    </row>
    <row r="34776" spans="15:15" x14ac:dyDescent="0.25">
      <c r="O34776" s="7"/>
    </row>
    <row r="34777" spans="15:15" x14ac:dyDescent="0.25">
      <c r="O34777" s="7"/>
    </row>
    <row r="34778" spans="15:15" x14ac:dyDescent="0.25">
      <c r="O34778" s="7"/>
    </row>
    <row r="34779" spans="15:15" x14ac:dyDescent="0.25">
      <c r="O34779" s="7"/>
    </row>
    <row r="34780" spans="15:15" x14ac:dyDescent="0.25">
      <c r="O34780" s="7"/>
    </row>
    <row r="34781" spans="15:15" x14ac:dyDescent="0.25">
      <c r="O34781" s="7"/>
    </row>
    <row r="34782" spans="15:15" x14ac:dyDescent="0.25">
      <c r="O34782" s="7"/>
    </row>
    <row r="34783" spans="15:15" x14ac:dyDescent="0.25">
      <c r="O34783" s="7"/>
    </row>
    <row r="34784" spans="15:15" x14ac:dyDescent="0.25">
      <c r="O34784" s="7"/>
    </row>
    <row r="34785" spans="15:15" x14ac:dyDescent="0.25">
      <c r="O34785" s="7"/>
    </row>
    <row r="34786" spans="15:15" x14ac:dyDescent="0.25">
      <c r="O34786" s="7"/>
    </row>
    <row r="34787" spans="15:15" x14ac:dyDescent="0.25">
      <c r="O34787" s="7"/>
    </row>
    <row r="34788" spans="15:15" x14ac:dyDescent="0.25">
      <c r="O34788" s="7"/>
    </row>
    <row r="34789" spans="15:15" x14ac:dyDescent="0.25">
      <c r="O34789" s="7"/>
    </row>
    <row r="34790" spans="15:15" x14ac:dyDescent="0.25">
      <c r="O34790" s="7"/>
    </row>
    <row r="34791" spans="15:15" x14ac:dyDescent="0.25">
      <c r="O34791" s="7"/>
    </row>
    <row r="34792" spans="15:15" x14ac:dyDescent="0.25">
      <c r="O34792" s="7"/>
    </row>
    <row r="34793" spans="15:15" x14ac:dyDescent="0.25">
      <c r="O34793" s="7"/>
    </row>
    <row r="34794" spans="15:15" x14ac:dyDescent="0.25">
      <c r="O34794" s="7"/>
    </row>
    <row r="34795" spans="15:15" x14ac:dyDescent="0.25">
      <c r="O34795" s="7"/>
    </row>
    <row r="34796" spans="15:15" x14ac:dyDescent="0.25">
      <c r="O34796" s="7"/>
    </row>
    <row r="34797" spans="15:15" x14ac:dyDescent="0.25">
      <c r="O34797" s="7"/>
    </row>
    <row r="34798" spans="15:15" x14ac:dyDescent="0.25">
      <c r="O34798" s="7"/>
    </row>
    <row r="34799" spans="15:15" x14ac:dyDescent="0.25">
      <c r="O34799" s="7"/>
    </row>
    <row r="34800" spans="15:15" x14ac:dyDescent="0.25">
      <c r="O34800" s="7"/>
    </row>
    <row r="34801" spans="15:15" x14ac:dyDescent="0.25">
      <c r="O34801" s="7"/>
    </row>
    <row r="34802" spans="15:15" x14ac:dyDescent="0.25">
      <c r="O34802" s="7"/>
    </row>
    <row r="34803" spans="15:15" x14ac:dyDescent="0.25">
      <c r="O34803" s="7"/>
    </row>
    <row r="34804" spans="15:15" x14ac:dyDescent="0.25">
      <c r="O34804" s="7"/>
    </row>
    <row r="34805" spans="15:15" x14ac:dyDescent="0.25">
      <c r="O34805" s="7"/>
    </row>
    <row r="34806" spans="15:15" x14ac:dyDescent="0.25">
      <c r="O34806" s="7"/>
    </row>
    <row r="34807" spans="15:15" x14ac:dyDescent="0.25">
      <c r="O34807" s="7"/>
    </row>
    <row r="34808" spans="15:15" x14ac:dyDescent="0.25">
      <c r="O34808" s="7"/>
    </row>
    <row r="34809" spans="15:15" x14ac:dyDescent="0.25">
      <c r="O34809" s="7"/>
    </row>
    <row r="34810" spans="15:15" x14ac:dyDescent="0.25">
      <c r="O34810" s="7"/>
    </row>
    <row r="34811" spans="15:15" x14ac:dyDescent="0.25">
      <c r="O34811" s="7"/>
    </row>
    <row r="34812" spans="15:15" x14ac:dyDescent="0.25">
      <c r="O34812" s="7"/>
    </row>
    <row r="34813" spans="15:15" x14ac:dyDescent="0.25">
      <c r="O34813" s="7"/>
    </row>
    <row r="34814" spans="15:15" x14ac:dyDescent="0.25">
      <c r="O34814" s="7"/>
    </row>
    <row r="34815" spans="15:15" x14ac:dyDescent="0.25">
      <c r="O34815" s="7"/>
    </row>
    <row r="34816" spans="15:15" x14ac:dyDescent="0.25">
      <c r="O34816" s="7"/>
    </row>
    <row r="34817" spans="15:15" x14ac:dyDescent="0.25">
      <c r="O34817" s="7"/>
    </row>
    <row r="34818" spans="15:15" x14ac:dyDescent="0.25">
      <c r="O34818" s="7"/>
    </row>
    <row r="34819" spans="15:15" x14ac:dyDescent="0.25">
      <c r="O34819" s="7"/>
    </row>
    <row r="34820" spans="15:15" x14ac:dyDescent="0.25">
      <c r="O34820" s="7"/>
    </row>
    <row r="34821" spans="15:15" x14ac:dyDescent="0.25">
      <c r="O34821" s="7"/>
    </row>
    <row r="34822" spans="15:15" x14ac:dyDescent="0.25">
      <c r="O34822" s="7"/>
    </row>
    <row r="34823" spans="15:15" x14ac:dyDescent="0.25">
      <c r="O34823" s="7"/>
    </row>
    <row r="34824" spans="15:15" x14ac:dyDescent="0.25">
      <c r="O34824" s="7"/>
    </row>
    <row r="34825" spans="15:15" x14ac:dyDescent="0.25">
      <c r="O34825" s="7"/>
    </row>
    <row r="34850" spans="15:15" x14ac:dyDescent="0.25">
      <c r="O34850" s="7"/>
    </row>
    <row r="34851" spans="15:15" x14ac:dyDescent="0.25">
      <c r="O34851" s="7"/>
    </row>
    <row r="34852" spans="15:15" x14ac:dyDescent="0.25">
      <c r="O34852" s="7"/>
    </row>
    <row r="34853" spans="15:15" x14ac:dyDescent="0.25">
      <c r="O34853" s="7"/>
    </row>
    <row r="34854" spans="15:15" x14ac:dyDescent="0.25">
      <c r="O34854" s="7"/>
    </row>
    <row r="34855" spans="15:15" x14ac:dyDescent="0.25">
      <c r="O34855" s="7"/>
    </row>
    <row r="34856" spans="15:15" x14ac:dyDescent="0.25">
      <c r="O34856" s="7"/>
    </row>
    <row r="34857" spans="15:15" x14ac:dyDescent="0.25">
      <c r="O34857" s="7"/>
    </row>
    <row r="34858" spans="15:15" x14ac:dyDescent="0.25">
      <c r="O34858" s="7"/>
    </row>
    <row r="34859" spans="15:15" x14ac:dyDescent="0.25">
      <c r="O34859" s="7"/>
    </row>
    <row r="34860" spans="15:15" x14ac:dyDescent="0.25">
      <c r="O34860" s="7"/>
    </row>
    <row r="34861" spans="15:15" x14ac:dyDescent="0.25">
      <c r="O34861" s="7"/>
    </row>
    <row r="34862" spans="15:15" x14ac:dyDescent="0.25">
      <c r="O34862" s="7"/>
    </row>
    <row r="34863" spans="15:15" x14ac:dyDescent="0.25">
      <c r="O34863" s="7"/>
    </row>
    <row r="34864" spans="15:15" x14ac:dyDescent="0.25">
      <c r="O34864" s="7"/>
    </row>
    <row r="34865" spans="15:15" x14ac:dyDescent="0.25">
      <c r="O34865" s="7"/>
    </row>
    <row r="34866" spans="15:15" x14ac:dyDescent="0.25">
      <c r="O34866" s="7"/>
    </row>
    <row r="34867" spans="15:15" x14ac:dyDescent="0.25">
      <c r="O34867" s="7"/>
    </row>
    <row r="34868" spans="15:15" x14ac:dyDescent="0.25">
      <c r="O34868" s="7"/>
    </row>
    <row r="34869" spans="15:15" x14ac:dyDescent="0.25">
      <c r="O34869" s="7"/>
    </row>
    <row r="34870" spans="15:15" x14ac:dyDescent="0.25">
      <c r="O34870" s="7"/>
    </row>
    <row r="34871" spans="15:15" x14ac:dyDescent="0.25">
      <c r="O34871" s="7"/>
    </row>
    <row r="34872" spans="15:15" x14ac:dyDescent="0.25">
      <c r="O34872" s="7"/>
    </row>
    <row r="34873" spans="15:15" x14ac:dyDescent="0.25">
      <c r="O34873" s="7"/>
    </row>
    <row r="34874" spans="15:15" x14ac:dyDescent="0.25">
      <c r="O34874" s="7"/>
    </row>
    <row r="34875" spans="15:15" x14ac:dyDescent="0.25">
      <c r="O34875" s="7"/>
    </row>
    <row r="34876" spans="15:15" x14ac:dyDescent="0.25">
      <c r="O34876" s="7"/>
    </row>
    <row r="34877" spans="15:15" x14ac:dyDescent="0.25">
      <c r="O34877" s="7"/>
    </row>
    <row r="34878" spans="15:15" x14ac:dyDescent="0.25">
      <c r="O34878" s="7"/>
    </row>
    <row r="34879" spans="15:15" x14ac:dyDescent="0.25">
      <c r="O34879" s="7"/>
    </row>
    <row r="34880" spans="15:15" x14ac:dyDescent="0.25">
      <c r="O34880" s="7"/>
    </row>
    <row r="34881" spans="15:15" x14ac:dyDescent="0.25">
      <c r="O34881" s="7"/>
    </row>
    <row r="34882" spans="15:15" x14ac:dyDescent="0.25">
      <c r="O34882" s="7"/>
    </row>
    <row r="34883" spans="15:15" x14ac:dyDescent="0.25">
      <c r="O34883" s="7"/>
    </row>
    <row r="34884" spans="15:15" x14ac:dyDescent="0.25">
      <c r="O34884" s="7"/>
    </row>
    <row r="34885" spans="15:15" x14ac:dyDescent="0.25">
      <c r="O34885" s="7"/>
    </row>
    <row r="34886" spans="15:15" x14ac:dyDescent="0.25">
      <c r="O34886" s="7"/>
    </row>
    <row r="34887" spans="15:15" x14ac:dyDescent="0.25">
      <c r="O34887" s="7"/>
    </row>
    <row r="34888" spans="15:15" x14ac:dyDescent="0.25">
      <c r="O34888" s="7"/>
    </row>
    <row r="34889" spans="15:15" x14ac:dyDescent="0.25">
      <c r="O34889" s="7"/>
    </row>
    <row r="34890" spans="15:15" x14ac:dyDescent="0.25">
      <c r="O34890" s="7"/>
    </row>
    <row r="34891" spans="15:15" x14ac:dyDescent="0.25">
      <c r="O34891" s="7"/>
    </row>
    <row r="34892" spans="15:15" x14ac:dyDescent="0.25">
      <c r="O34892" s="7"/>
    </row>
    <row r="34893" spans="15:15" x14ac:dyDescent="0.25">
      <c r="O34893" s="7"/>
    </row>
    <row r="34894" spans="15:15" x14ac:dyDescent="0.25">
      <c r="O34894" s="7"/>
    </row>
    <row r="34895" spans="15:15" x14ac:dyDescent="0.25">
      <c r="O34895" s="7"/>
    </row>
    <row r="34896" spans="15:15" x14ac:dyDescent="0.25">
      <c r="O34896" s="7"/>
    </row>
    <row r="34897" spans="15:15" x14ac:dyDescent="0.25">
      <c r="O34897" s="7"/>
    </row>
    <row r="34898" spans="15:15" x14ac:dyDescent="0.25">
      <c r="O34898" s="7"/>
    </row>
    <row r="34899" spans="15:15" x14ac:dyDescent="0.25">
      <c r="O34899" s="7"/>
    </row>
    <row r="34900" spans="15:15" x14ac:dyDescent="0.25">
      <c r="O34900" s="7"/>
    </row>
    <row r="34901" spans="15:15" x14ac:dyDescent="0.25">
      <c r="O34901" s="7"/>
    </row>
    <row r="34902" spans="15:15" x14ac:dyDescent="0.25">
      <c r="O34902" s="7"/>
    </row>
    <row r="34903" spans="15:15" x14ac:dyDescent="0.25">
      <c r="O34903" s="7"/>
    </row>
    <row r="34904" spans="15:15" x14ac:dyDescent="0.25">
      <c r="O34904" s="7"/>
    </row>
    <row r="34905" spans="15:15" x14ac:dyDescent="0.25">
      <c r="O34905" s="7"/>
    </row>
    <row r="34906" spans="15:15" x14ac:dyDescent="0.25">
      <c r="O34906" s="7"/>
    </row>
    <row r="34907" spans="15:15" x14ac:dyDescent="0.25">
      <c r="O34907" s="7"/>
    </row>
    <row r="34908" spans="15:15" x14ac:dyDescent="0.25">
      <c r="O34908" s="7"/>
    </row>
    <row r="34909" spans="15:15" x14ac:dyDescent="0.25">
      <c r="O34909" s="7"/>
    </row>
    <row r="34910" spans="15:15" x14ac:dyDescent="0.25">
      <c r="O34910" s="7"/>
    </row>
    <row r="34911" spans="15:15" x14ac:dyDescent="0.25">
      <c r="O34911" s="7"/>
    </row>
    <row r="34912" spans="15:15" x14ac:dyDescent="0.25">
      <c r="O34912" s="7"/>
    </row>
    <row r="34913" spans="15:15" x14ac:dyDescent="0.25">
      <c r="O34913" s="7"/>
    </row>
    <row r="34914" spans="15:15" x14ac:dyDescent="0.25">
      <c r="O34914" s="7"/>
    </row>
    <row r="34915" spans="15:15" x14ac:dyDescent="0.25">
      <c r="O34915" s="7"/>
    </row>
    <row r="34916" spans="15:15" x14ac:dyDescent="0.25">
      <c r="O34916" s="7"/>
    </row>
    <row r="34917" spans="15:15" x14ac:dyDescent="0.25">
      <c r="O34917" s="7"/>
    </row>
    <row r="34918" spans="15:15" x14ac:dyDescent="0.25">
      <c r="O34918" s="7"/>
    </row>
    <row r="34919" spans="15:15" x14ac:dyDescent="0.25">
      <c r="O34919" s="7"/>
    </row>
    <row r="34920" spans="15:15" x14ac:dyDescent="0.25">
      <c r="O34920" s="7"/>
    </row>
    <row r="34921" spans="15:15" x14ac:dyDescent="0.25">
      <c r="O34921" s="7"/>
    </row>
    <row r="34922" spans="15:15" x14ac:dyDescent="0.25">
      <c r="O34922" s="7"/>
    </row>
    <row r="34923" spans="15:15" x14ac:dyDescent="0.25">
      <c r="O34923" s="7"/>
    </row>
    <row r="34924" spans="15:15" x14ac:dyDescent="0.25">
      <c r="O34924" s="7"/>
    </row>
    <row r="34925" spans="15:15" x14ac:dyDescent="0.25">
      <c r="O34925" s="7"/>
    </row>
    <row r="34926" spans="15:15" x14ac:dyDescent="0.25">
      <c r="O34926" s="7"/>
    </row>
    <row r="34927" spans="15:15" x14ac:dyDescent="0.25">
      <c r="O34927" s="7"/>
    </row>
    <row r="34928" spans="15:15" x14ac:dyDescent="0.25">
      <c r="O34928" s="7"/>
    </row>
    <row r="34929" spans="15:15" x14ac:dyDescent="0.25">
      <c r="O34929" s="7"/>
    </row>
    <row r="34930" spans="15:15" x14ac:dyDescent="0.25">
      <c r="O34930" s="7"/>
    </row>
    <row r="34931" spans="15:15" x14ac:dyDescent="0.25">
      <c r="O34931" s="7"/>
    </row>
    <row r="34932" spans="15:15" x14ac:dyDescent="0.25">
      <c r="O34932" s="7"/>
    </row>
    <row r="34933" spans="15:15" x14ac:dyDescent="0.25">
      <c r="O34933" s="7"/>
    </row>
    <row r="34934" spans="15:15" x14ac:dyDescent="0.25">
      <c r="O34934" s="7"/>
    </row>
    <row r="34935" spans="15:15" x14ac:dyDescent="0.25">
      <c r="O34935" s="7"/>
    </row>
    <row r="34936" spans="15:15" x14ac:dyDescent="0.25">
      <c r="O34936" s="7"/>
    </row>
    <row r="34937" spans="15:15" x14ac:dyDescent="0.25">
      <c r="O34937" s="7"/>
    </row>
    <row r="34938" spans="15:15" x14ac:dyDescent="0.25">
      <c r="O34938" s="7"/>
    </row>
    <row r="34939" spans="15:15" x14ac:dyDescent="0.25">
      <c r="O34939" s="7"/>
    </row>
    <row r="34940" spans="15:15" x14ac:dyDescent="0.25">
      <c r="O34940" s="7"/>
    </row>
    <row r="34941" spans="15:15" x14ac:dyDescent="0.25">
      <c r="O34941" s="7"/>
    </row>
    <row r="34942" spans="15:15" x14ac:dyDescent="0.25">
      <c r="O34942" s="7"/>
    </row>
    <row r="34943" spans="15:15" x14ac:dyDescent="0.25">
      <c r="O34943" s="7"/>
    </row>
    <row r="34944" spans="15:15" x14ac:dyDescent="0.25">
      <c r="O34944" s="7"/>
    </row>
    <row r="34945" spans="15:15" x14ac:dyDescent="0.25">
      <c r="O34945" s="7"/>
    </row>
    <row r="34946" spans="15:15" x14ac:dyDescent="0.25">
      <c r="O34946" s="7"/>
    </row>
    <row r="34947" spans="15:15" x14ac:dyDescent="0.25">
      <c r="O34947" s="7"/>
    </row>
    <row r="34948" spans="15:15" x14ac:dyDescent="0.25">
      <c r="O34948" s="7"/>
    </row>
    <row r="34949" spans="15:15" x14ac:dyDescent="0.25">
      <c r="O34949" s="7"/>
    </row>
    <row r="34950" spans="15:15" x14ac:dyDescent="0.25">
      <c r="O34950" s="7"/>
    </row>
    <row r="34951" spans="15:15" x14ac:dyDescent="0.25">
      <c r="O34951" s="7"/>
    </row>
    <row r="34952" spans="15:15" x14ac:dyDescent="0.25">
      <c r="O34952" s="7"/>
    </row>
    <row r="34953" spans="15:15" x14ac:dyDescent="0.25">
      <c r="O34953" s="7"/>
    </row>
    <row r="34954" spans="15:15" x14ac:dyDescent="0.25">
      <c r="O34954" s="7"/>
    </row>
    <row r="34955" spans="15:15" x14ac:dyDescent="0.25">
      <c r="O34955" s="7"/>
    </row>
    <row r="34956" spans="15:15" x14ac:dyDescent="0.25">
      <c r="O34956" s="7"/>
    </row>
    <row r="34957" spans="15:15" x14ac:dyDescent="0.25">
      <c r="O34957" s="7"/>
    </row>
    <row r="34958" spans="15:15" x14ac:dyDescent="0.25">
      <c r="O34958" s="7"/>
    </row>
    <row r="34959" spans="15:15" x14ac:dyDescent="0.25">
      <c r="O34959" s="7"/>
    </row>
    <row r="34960" spans="15:15" x14ac:dyDescent="0.25">
      <c r="O34960" s="7"/>
    </row>
    <row r="34961" spans="15:15" x14ac:dyDescent="0.25">
      <c r="O34961" s="7"/>
    </row>
    <row r="34962" spans="15:15" x14ac:dyDescent="0.25">
      <c r="O34962" s="7"/>
    </row>
    <row r="34963" spans="15:15" x14ac:dyDescent="0.25">
      <c r="O34963" s="7"/>
    </row>
    <row r="34964" spans="15:15" x14ac:dyDescent="0.25">
      <c r="O34964" s="7"/>
    </row>
    <row r="34965" spans="15:15" x14ac:dyDescent="0.25">
      <c r="O34965" s="7"/>
    </row>
    <row r="34966" spans="15:15" x14ac:dyDescent="0.25">
      <c r="O34966" s="7"/>
    </row>
    <row r="34967" spans="15:15" x14ac:dyDescent="0.25">
      <c r="O34967" s="7"/>
    </row>
    <row r="34968" spans="15:15" x14ac:dyDescent="0.25">
      <c r="O34968" s="7"/>
    </row>
    <row r="34969" spans="15:15" x14ac:dyDescent="0.25">
      <c r="O34969" s="7"/>
    </row>
    <row r="34970" spans="15:15" x14ac:dyDescent="0.25">
      <c r="O34970" s="7"/>
    </row>
    <row r="34971" spans="15:15" x14ac:dyDescent="0.25">
      <c r="O34971" s="7"/>
    </row>
    <row r="34972" spans="15:15" x14ac:dyDescent="0.25">
      <c r="O34972" s="7"/>
    </row>
    <row r="34973" spans="15:15" x14ac:dyDescent="0.25">
      <c r="O34973" s="7"/>
    </row>
    <row r="34974" spans="15:15" x14ac:dyDescent="0.25">
      <c r="O34974" s="7"/>
    </row>
    <row r="34975" spans="15:15" x14ac:dyDescent="0.25">
      <c r="O34975" s="7"/>
    </row>
    <row r="34976" spans="15:15" x14ac:dyDescent="0.25">
      <c r="O34976" s="7"/>
    </row>
    <row r="34977" spans="15:15" x14ac:dyDescent="0.25">
      <c r="O34977" s="7"/>
    </row>
    <row r="34978" spans="15:15" x14ac:dyDescent="0.25">
      <c r="O34978" s="7"/>
    </row>
    <row r="34979" spans="15:15" x14ac:dyDescent="0.25">
      <c r="O34979" s="7"/>
    </row>
    <row r="34980" spans="15:15" x14ac:dyDescent="0.25">
      <c r="O34980" s="7"/>
    </row>
    <row r="34981" spans="15:15" x14ac:dyDescent="0.25">
      <c r="O34981" s="7"/>
    </row>
    <row r="34982" spans="15:15" x14ac:dyDescent="0.25">
      <c r="O34982" s="7"/>
    </row>
    <row r="34983" spans="15:15" x14ac:dyDescent="0.25">
      <c r="O34983" s="7"/>
    </row>
    <row r="34984" spans="15:15" x14ac:dyDescent="0.25">
      <c r="O34984" s="7"/>
    </row>
    <row r="34985" spans="15:15" x14ac:dyDescent="0.25">
      <c r="O34985" s="7"/>
    </row>
    <row r="34986" spans="15:15" x14ac:dyDescent="0.25">
      <c r="O34986" s="7"/>
    </row>
    <row r="34987" spans="15:15" x14ac:dyDescent="0.25">
      <c r="O34987" s="7"/>
    </row>
    <row r="34988" spans="15:15" x14ac:dyDescent="0.25">
      <c r="O34988" s="7"/>
    </row>
    <row r="34989" spans="15:15" x14ac:dyDescent="0.25">
      <c r="O34989" s="7"/>
    </row>
    <row r="34990" spans="15:15" x14ac:dyDescent="0.25">
      <c r="O34990" s="7"/>
    </row>
    <row r="34991" spans="15:15" x14ac:dyDescent="0.25">
      <c r="O34991" s="7"/>
    </row>
    <row r="34992" spans="15:15" x14ac:dyDescent="0.25">
      <c r="O34992" s="7"/>
    </row>
    <row r="34993" spans="15:15" x14ac:dyDescent="0.25">
      <c r="O34993" s="7"/>
    </row>
    <row r="34994" spans="15:15" x14ac:dyDescent="0.25">
      <c r="O34994" s="7"/>
    </row>
    <row r="34995" spans="15:15" x14ac:dyDescent="0.25">
      <c r="O34995" s="7"/>
    </row>
    <row r="34996" spans="15:15" x14ac:dyDescent="0.25">
      <c r="O34996" s="7"/>
    </row>
    <row r="34997" spans="15:15" x14ac:dyDescent="0.25">
      <c r="O34997" s="7"/>
    </row>
    <row r="34998" spans="15:15" x14ac:dyDescent="0.25">
      <c r="O34998" s="7"/>
    </row>
    <row r="34999" spans="15:15" x14ac:dyDescent="0.25">
      <c r="O34999" s="7"/>
    </row>
    <row r="35000" spans="15:15" x14ac:dyDescent="0.25">
      <c r="O35000" s="7"/>
    </row>
    <row r="35001" spans="15:15" x14ac:dyDescent="0.25">
      <c r="O35001" s="7"/>
    </row>
    <row r="35002" spans="15:15" x14ac:dyDescent="0.25">
      <c r="O35002" s="7"/>
    </row>
    <row r="35003" spans="15:15" x14ac:dyDescent="0.25">
      <c r="O35003" s="7"/>
    </row>
    <row r="35004" spans="15:15" x14ac:dyDescent="0.25">
      <c r="O35004" s="7"/>
    </row>
    <row r="35005" spans="15:15" x14ac:dyDescent="0.25">
      <c r="O35005" s="7"/>
    </row>
    <row r="35006" spans="15:15" x14ac:dyDescent="0.25">
      <c r="O35006" s="7"/>
    </row>
    <row r="35007" spans="15:15" x14ac:dyDescent="0.25">
      <c r="O35007" s="7"/>
    </row>
    <row r="35008" spans="15:15" x14ac:dyDescent="0.25">
      <c r="O35008" s="7"/>
    </row>
    <row r="35009" spans="15:15" x14ac:dyDescent="0.25">
      <c r="O35009" s="7"/>
    </row>
    <row r="35010" spans="15:15" x14ac:dyDescent="0.25">
      <c r="O35010" s="7"/>
    </row>
    <row r="35011" spans="15:15" x14ac:dyDescent="0.25">
      <c r="O35011" s="7"/>
    </row>
    <row r="35012" spans="15:15" x14ac:dyDescent="0.25">
      <c r="O35012" s="7"/>
    </row>
    <row r="35013" spans="15:15" x14ac:dyDescent="0.25">
      <c r="O35013" s="7"/>
    </row>
    <row r="35014" spans="15:15" x14ac:dyDescent="0.25">
      <c r="O35014" s="7"/>
    </row>
    <row r="35015" spans="15:15" x14ac:dyDescent="0.25">
      <c r="O35015" s="7"/>
    </row>
    <row r="35016" spans="15:15" x14ac:dyDescent="0.25">
      <c r="O35016" s="7"/>
    </row>
    <row r="35017" spans="15:15" x14ac:dyDescent="0.25">
      <c r="O35017" s="7"/>
    </row>
    <row r="35018" spans="15:15" x14ac:dyDescent="0.25">
      <c r="O35018" s="7"/>
    </row>
    <row r="35019" spans="15:15" x14ac:dyDescent="0.25">
      <c r="O35019" s="7"/>
    </row>
    <row r="35020" spans="15:15" x14ac:dyDescent="0.25">
      <c r="O35020" s="7"/>
    </row>
    <row r="35021" spans="15:15" x14ac:dyDescent="0.25">
      <c r="O35021" s="7"/>
    </row>
    <row r="35022" spans="15:15" x14ac:dyDescent="0.25">
      <c r="O35022" s="7"/>
    </row>
    <row r="35023" spans="15:15" x14ac:dyDescent="0.25">
      <c r="O35023" s="7"/>
    </row>
    <row r="35024" spans="15:15" x14ac:dyDescent="0.25">
      <c r="O35024" s="7"/>
    </row>
    <row r="35025" spans="15:15" x14ac:dyDescent="0.25">
      <c r="O35025" s="7"/>
    </row>
    <row r="35026" spans="15:15" x14ac:dyDescent="0.25">
      <c r="O35026" s="7"/>
    </row>
    <row r="35027" spans="15:15" x14ac:dyDescent="0.25">
      <c r="O35027" s="7"/>
    </row>
    <row r="35028" spans="15:15" x14ac:dyDescent="0.25">
      <c r="O35028" s="7"/>
    </row>
    <row r="35029" spans="15:15" x14ac:dyDescent="0.25">
      <c r="O35029" s="7"/>
    </row>
    <row r="35030" spans="15:15" x14ac:dyDescent="0.25">
      <c r="O35030" s="7"/>
    </row>
    <row r="35031" spans="15:15" x14ac:dyDescent="0.25">
      <c r="O35031" s="7"/>
    </row>
    <row r="35032" spans="15:15" x14ac:dyDescent="0.25">
      <c r="O35032" s="7"/>
    </row>
    <row r="35033" spans="15:15" x14ac:dyDescent="0.25">
      <c r="O35033" s="7"/>
    </row>
    <row r="35034" spans="15:15" x14ac:dyDescent="0.25">
      <c r="O35034" s="7"/>
    </row>
    <row r="35035" spans="15:15" x14ac:dyDescent="0.25">
      <c r="O35035" s="7"/>
    </row>
    <row r="35036" spans="15:15" x14ac:dyDescent="0.25">
      <c r="O35036" s="7"/>
    </row>
    <row r="35037" spans="15:15" x14ac:dyDescent="0.25">
      <c r="O35037" s="7"/>
    </row>
    <row r="35038" spans="15:15" x14ac:dyDescent="0.25">
      <c r="O35038" s="7"/>
    </row>
    <row r="35039" spans="15:15" x14ac:dyDescent="0.25">
      <c r="O35039" s="7"/>
    </row>
    <row r="35040" spans="15:15" x14ac:dyDescent="0.25">
      <c r="O35040" s="7"/>
    </row>
    <row r="35041" spans="15:15" x14ac:dyDescent="0.25">
      <c r="O35041" s="7"/>
    </row>
    <row r="35042" spans="15:15" x14ac:dyDescent="0.25">
      <c r="O35042" s="7"/>
    </row>
    <row r="35043" spans="15:15" x14ac:dyDescent="0.25">
      <c r="O35043" s="7"/>
    </row>
    <row r="35044" spans="15:15" x14ac:dyDescent="0.25">
      <c r="O35044" s="7"/>
    </row>
    <row r="35045" spans="15:15" x14ac:dyDescent="0.25">
      <c r="O35045" s="7"/>
    </row>
    <row r="35046" spans="15:15" x14ac:dyDescent="0.25">
      <c r="O35046" s="7"/>
    </row>
    <row r="35047" spans="15:15" x14ac:dyDescent="0.25">
      <c r="O35047" s="7"/>
    </row>
    <row r="35048" spans="15:15" x14ac:dyDescent="0.25">
      <c r="O35048" s="7"/>
    </row>
    <row r="35049" spans="15:15" x14ac:dyDescent="0.25">
      <c r="O35049" s="7"/>
    </row>
    <row r="35050" spans="15:15" x14ac:dyDescent="0.25">
      <c r="O35050" s="7"/>
    </row>
    <row r="35051" spans="15:15" x14ac:dyDescent="0.25">
      <c r="O35051" s="7"/>
    </row>
    <row r="35052" spans="15:15" x14ac:dyDescent="0.25">
      <c r="O35052" s="7"/>
    </row>
    <row r="35053" spans="15:15" x14ac:dyDescent="0.25">
      <c r="O35053" s="7"/>
    </row>
    <row r="35054" spans="15:15" x14ac:dyDescent="0.25">
      <c r="O35054" s="7"/>
    </row>
    <row r="35055" spans="15:15" x14ac:dyDescent="0.25">
      <c r="O35055" s="7"/>
    </row>
    <row r="35056" spans="15:15" x14ac:dyDescent="0.25">
      <c r="O35056" s="7"/>
    </row>
    <row r="35057" spans="15:15" x14ac:dyDescent="0.25">
      <c r="O35057" s="7"/>
    </row>
    <row r="35058" spans="15:15" x14ac:dyDescent="0.25">
      <c r="O35058" s="7"/>
    </row>
    <row r="35059" spans="15:15" x14ac:dyDescent="0.25">
      <c r="O35059" s="7"/>
    </row>
    <row r="35060" spans="15:15" x14ac:dyDescent="0.25">
      <c r="O35060" s="7"/>
    </row>
    <row r="35061" spans="15:15" x14ac:dyDescent="0.25">
      <c r="O35061" s="7"/>
    </row>
    <row r="35062" spans="15:15" x14ac:dyDescent="0.25">
      <c r="O35062" s="7"/>
    </row>
    <row r="35063" spans="15:15" x14ac:dyDescent="0.25">
      <c r="O35063" s="7"/>
    </row>
    <row r="35064" spans="15:15" x14ac:dyDescent="0.25">
      <c r="O35064" s="7"/>
    </row>
    <row r="35065" spans="15:15" x14ac:dyDescent="0.25">
      <c r="O35065" s="7"/>
    </row>
    <row r="35066" spans="15:15" x14ac:dyDescent="0.25">
      <c r="O35066" s="7"/>
    </row>
    <row r="35067" spans="15:15" x14ac:dyDescent="0.25">
      <c r="O35067" s="7"/>
    </row>
    <row r="35068" spans="15:15" x14ac:dyDescent="0.25">
      <c r="O35068" s="7"/>
    </row>
    <row r="35069" spans="15:15" x14ac:dyDescent="0.25">
      <c r="O35069" s="7"/>
    </row>
    <row r="35070" spans="15:15" x14ac:dyDescent="0.25">
      <c r="O35070" s="7"/>
    </row>
    <row r="35071" spans="15:15" x14ac:dyDescent="0.25">
      <c r="O35071" s="7"/>
    </row>
    <row r="35072" spans="15:15" x14ac:dyDescent="0.25">
      <c r="O35072" s="7"/>
    </row>
    <row r="35073" spans="15:15" x14ac:dyDescent="0.25">
      <c r="O35073" s="7"/>
    </row>
    <row r="35074" spans="15:15" x14ac:dyDescent="0.25">
      <c r="O35074" s="7"/>
    </row>
    <row r="35075" spans="15:15" x14ac:dyDescent="0.25">
      <c r="O35075" s="7"/>
    </row>
    <row r="35076" spans="15:15" x14ac:dyDescent="0.25">
      <c r="O35076" s="7"/>
    </row>
    <row r="35077" spans="15:15" x14ac:dyDescent="0.25">
      <c r="O35077" s="7"/>
    </row>
    <row r="35078" spans="15:15" x14ac:dyDescent="0.25">
      <c r="O35078" s="7"/>
    </row>
    <row r="35079" spans="15:15" x14ac:dyDescent="0.25">
      <c r="O35079" s="7"/>
    </row>
    <row r="35080" spans="15:15" x14ac:dyDescent="0.25">
      <c r="O35080" s="7"/>
    </row>
    <row r="35081" spans="15:15" x14ac:dyDescent="0.25">
      <c r="O35081" s="7"/>
    </row>
    <row r="35082" spans="15:15" x14ac:dyDescent="0.25">
      <c r="O35082" s="7"/>
    </row>
    <row r="35083" spans="15:15" x14ac:dyDescent="0.25">
      <c r="O35083" s="7"/>
    </row>
    <row r="35084" spans="15:15" x14ac:dyDescent="0.25">
      <c r="O35084" s="7"/>
    </row>
    <row r="35085" spans="15:15" x14ac:dyDescent="0.25">
      <c r="O35085" s="7"/>
    </row>
    <row r="35086" spans="15:15" x14ac:dyDescent="0.25">
      <c r="O35086" s="7"/>
    </row>
    <row r="35087" spans="15:15" x14ac:dyDescent="0.25">
      <c r="O35087" s="7"/>
    </row>
    <row r="35088" spans="15:15" x14ac:dyDescent="0.25">
      <c r="O35088" s="7"/>
    </row>
    <row r="35089" spans="15:15" x14ac:dyDescent="0.25">
      <c r="O35089" s="7"/>
    </row>
    <row r="35114" spans="15:15" x14ac:dyDescent="0.25">
      <c r="O35114" s="7"/>
    </row>
    <row r="35115" spans="15:15" x14ac:dyDescent="0.25">
      <c r="O35115" s="7"/>
    </row>
    <row r="35116" spans="15:15" x14ac:dyDescent="0.25">
      <c r="O35116" s="7"/>
    </row>
    <row r="35117" spans="15:15" x14ac:dyDescent="0.25">
      <c r="O35117" s="7"/>
    </row>
    <row r="35118" spans="15:15" x14ac:dyDescent="0.25">
      <c r="O35118" s="7"/>
    </row>
    <row r="35119" spans="15:15" x14ac:dyDescent="0.25">
      <c r="O35119" s="7"/>
    </row>
    <row r="35120" spans="15:15" x14ac:dyDescent="0.25">
      <c r="O35120" s="7"/>
    </row>
    <row r="35121" spans="15:15" x14ac:dyDescent="0.25">
      <c r="O35121" s="7"/>
    </row>
    <row r="35122" spans="15:15" x14ac:dyDescent="0.25">
      <c r="O35122" s="7"/>
    </row>
    <row r="35123" spans="15:15" x14ac:dyDescent="0.25">
      <c r="O35123" s="7"/>
    </row>
    <row r="35124" spans="15:15" x14ac:dyDescent="0.25">
      <c r="O35124" s="7"/>
    </row>
    <row r="35125" spans="15:15" x14ac:dyDescent="0.25">
      <c r="O35125" s="7"/>
    </row>
    <row r="35126" spans="15:15" x14ac:dyDescent="0.25">
      <c r="O35126" s="7"/>
    </row>
    <row r="35127" spans="15:15" x14ac:dyDescent="0.25">
      <c r="O35127" s="7"/>
    </row>
    <row r="35128" spans="15:15" x14ac:dyDescent="0.25">
      <c r="O35128" s="7"/>
    </row>
    <row r="35129" spans="15:15" x14ac:dyDescent="0.25">
      <c r="O35129" s="7"/>
    </row>
    <row r="35130" spans="15:15" x14ac:dyDescent="0.25">
      <c r="O35130" s="7"/>
    </row>
    <row r="35131" spans="15:15" x14ac:dyDescent="0.25">
      <c r="O35131" s="7"/>
    </row>
    <row r="35132" spans="15:15" x14ac:dyDescent="0.25">
      <c r="O35132" s="7"/>
    </row>
    <row r="35133" spans="15:15" x14ac:dyDescent="0.25">
      <c r="O35133" s="7"/>
    </row>
    <row r="35134" spans="15:15" x14ac:dyDescent="0.25">
      <c r="O35134" s="7"/>
    </row>
    <row r="35135" spans="15:15" x14ac:dyDescent="0.25">
      <c r="O35135" s="7"/>
    </row>
    <row r="35136" spans="15:15" x14ac:dyDescent="0.25">
      <c r="O35136" s="7"/>
    </row>
    <row r="35137" spans="15:15" x14ac:dyDescent="0.25">
      <c r="O35137" s="7"/>
    </row>
    <row r="35138" spans="15:15" x14ac:dyDescent="0.25">
      <c r="O35138" s="7"/>
    </row>
    <row r="35139" spans="15:15" x14ac:dyDescent="0.25">
      <c r="O35139" s="7"/>
    </row>
    <row r="35140" spans="15:15" x14ac:dyDescent="0.25">
      <c r="O35140" s="7"/>
    </row>
    <row r="35141" spans="15:15" x14ac:dyDescent="0.25">
      <c r="O35141" s="7"/>
    </row>
    <row r="35142" spans="15:15" x14ac:dyDescent="0.25">
      <c r="O35142" s="7"/>
    </row>
    <row r="35143" spans="15:15" x14ac:dyDescent="0.25">
      <c r="O35143" s="7"/>
    </row>
    <row r="35144" spans="15:15" x14ac:dyDescent="0.25">
      <c r="O35144" s="7"/>
    </row>
    <row r="35145" spans="15:15" x14ac:dyDescent="0.25">
      <c r="O35145" s="7"/>
    </row>
    <row r="35146" spans="15:15" x14ac:dyDescent="0.25">
      <c r="O35146" s="7"/>
    </row>
    <row r="35147" spans="15:15" x14ac:dyDescent="0.25">
      <c r="O35147" s="7"/>
    </row>
    <row r="35148" spans="15:15" x14ac:dyDescent="0.25">
      <c r="O35148" s="7"/>
    </row>
    <row r="35149" spans="15:15" x14ac:dyDescent="0.25">
      <c r="O35149" s="7"/>
    </row>
    <row r="35150" spans="15:15" x14ac:dyDescent="0.25">
      <c r="O35150" s="7"/>
    </row>
    <row r="35151" spans="15:15" x14ac:dyDescent="0.25">
      <c r="O35151" s="7"/>
    </row>
    <row r="35152" spans="15:15" x14ac:dyDescent="0.25">
      <c r="O35152" s="7"/>
    </row>
    <row r="35153" spans="15:15" x14ac:dyDescent="0.25">
      <c r="O35153" s="7"/>
    </row>
    <row r="35154" spans="15:15" x14ac:dyDescent="0.25">
      <c r="O35154" s="7"/>
    </row>
    <row r="35155" spans="15:15" x14ac:dyDescent="0.25">
      <c r="O35155" s="7"/>
    </row>
    <row r="35156" spans="15:15" x14ac:dyDescent="0.25">
      <c r="O35156" s="7"/>
    </row>
    <row r="35157" spans="15:15" x14ac:dyDescent="0.25">
      <c r="O35157" s="7"/>
    </row>
    <row r="35158" spans="15:15" x14ac:dyDescent="0.25">
      <c r="O35158" s="7"/>
    </row>
    <row r="35159" spans="15:15" x14ac:dyDescent="0.25">
      <c r="O35159" s="7"/>
    </row>
    <row r="35160" spans="15:15" x14ac:dyDescent="0.25">
      <c r="O35160" s="7"/>
    </row>
    <row r="35161" spans="15:15" x14ac:dyDescent="0.25">
      <c r="O35161" s="7"/>
    </row>
    <row r="35162" spans="15:15" x14ac:dyDescent="0.25">
      <c r="O35162" s="7"/>
    </row>
    <row r="35163" spans="15:15" x14ac:dyDescent="0.25">
      <c r="O35163" s="7"/>
    </row>
    <row r="35164" spans="15:15" x14ac:dyDescent="0.25">
      <c r="O35164" s="7"/>
    </row>
    <row r="35165" spans="15:15" x14ac:dyDescent="0.25">
      <c r="O35165" s="7"/>
    </row>
    <row r="35166" spans="15:15" x14ac:dyDescent="0.25">
      <c r="O35166" s="7"/>
    </row>
    <row r="35167" spans="15:15" x14ac:dyDescent="0.25">
      <c r="O35167" s="7"/>
    </row>
    <row r="35168" spans="15:15" x14ac:dyDescent="0.25">
      <c r="O35168" s="7"/>
    </row>
    <row r="35169" spans="15:15" x14ac:dyDescent="0.25">
      <c r="O35169" s="7"/>
    </row>
    <row r="35170" spans="15:15" x14ac:dyDescent="0.25">
      <c r="O35170" s="7"/>
    </row>
    <row r="35171" spans="15:15" x14ac:dyDescent="0.25">
      <c r="O35171" s="7"/>
    </row>
    <row r="35172" spans="15:15" x14ac:dyDescent="0.25">
      <c r="O35172" s="7"/>
    </row>
    <row r="35173" spans="15:15" x14ac:dyDescent="0.25">
      <c r="O35173" s="7"/>
    </row>
    <row r="35174" spans="15:15" x14ac:dyDescent="0.25">
      <c r="O35174" s="7"/>
    </row>
    <row r="35175" spans="15:15" x14ac:dyDescent="0.25">
      <c r="O35175" s="7"/>
    </row>
    <row r="35176" spans="15:15" x14ac:dyDescent="0.25">
      <c r="O35176" s="7"/>
    </row>
    <row r="35177" spans="15:15" x14ac:dyDescent="0.25">
      <c r="O35177" s="7"/>
    </row>
    <row r="35178" spans="15:15" x14ac:dyDescent="0.25">
      <c r="O35178" s="7"/>
    </row>
    <row r="35179" spans="15:15" x14ac:dyDescent="0.25">
      <c r="O35179" s="7"/>
    </row>
    <row r="35180" spans="15:15" x14ac:dyDescent="0.25">
      <c r="O35180" s="7"/>
    </row>
    <row r="35181" spans="15:15" x14ac:dyDescent="0.25">
      <c r="O35181" s="7"/>
    </row>
    <row r="35182" spans="15:15" x14ac:dyDescent="0.25">
      <c r="O35182" s="7"/>
    </row>
    <row r="35183" spans="15:15" x14ac:dyDescent="0.25">
      <c r="O35183" s="7"/>
    </row>
    <row r="35184" spans="15:15" x14ac:dyDescent="0.25">
      <c r="O35184" s="7"/>
    </row>
    <row r="35185" spans="15:15" x14ac:dyDescent="0.25">
      <c r="O35185" s="7"/>
    </row>
    <row r="35186" spans="15:15" x14ac:dyDescent="0.25">
      <c r="O35186" s="7"/>
    </row>
    <row r="35187" spans="15:15" x14ac:dyDescent="0.25">
      <c r="O35187" s="7"/>
    </row>
    <row r="35188" spans="15:15" x14ac:dyDescent="0.25">
      <c r="O35188" s="7"/>
    </row>
    <row r="35189" spans="15:15" x14ac:dyDescent="0.25">
      <c r="O35189" s="7"/>
    </row>
    <row r="35190" spans="15:15" x14ac:dyDescent="0.25">
      <c r="O35190" s="7"/>
    </row>
    <row r="35191" spans="15:15" x14ac:dyDescent="0.25">
      <c r="O35191" s="7"/>
    </row>
    <row r="35192" spans="15:15" x14ac:dyDescent="0.25">
      <c r="O35192" s="7"/>
    </row>
    <row r="35193" spans="15:15" x14ac:dyDescent="0.25">
      <c r="O35193" s="7"/>
    </row>
    <row r="35194" spans="15:15" x14ac:dyDescent="0.25">
      <c r="O35194" s="7"/>
    </row>
    <row r="35195" spans="15:15" x14ac:dyDescent="0.25">
      <c r="O35195" s="7"/>
    </row>
    <row r="35196" spans="15:15" x14ac:dyDescent="0.25">
      <c r="O35196" s="7"/>
    </row>
    <row r="35197" spans="15:15" x14ac:dyDescent="0.25">
      <c r="O35197" s="7"/>
    </row>
    <row r="35198" spans="15:15" x14ac:dyDescent="0.25">
      <c r="O35198" s="7"/>
    </row>
    <row r="35199" spans="15:15" x14ac:dyDescent="0.25">
      <c r="O35199" s="7"/>
    </row>
    <row r="35200" spans="15:15" x14ac:dyDescent="0.25">
      <c r="O35200" s="7"/>
    </row>
    <row r="35201" spans="15:15" x14ac:dyDescent="0.25">
      <c r="O35201" s="7"/>
    </row>
    <row r="35202" spans="15:15" x14ac:dyDescent="0.25">
      <c r="O35202" s="7"/>
    </row>
    <row r="35203" spans="15:15" x14ac:dyDescent="0.25">
      <c r="O35203" s="7"/>
    </row>
    <row r="35204" spans="15:15" x14ac:dyDescent="0.25">
      <c r="O35204" s="7"/>
    </row>
    <row r="35205" spans="15:15" x14ac:dyDescent="0.25">
      <c r="O35205" s="7"/>
    </row>
    <row r="35206" spans="15:15" x14ac:dyDescent="0.25">
      <c r="O35206" s="7"/>
    </row>
    <row r="35207" spans="15:15" x14ac:dyDescent="0.25">
      <c r="O35207" s="7"/>
    </row>
    <row r="35208" spans="15:15" x14ac:dyDescent="0.25">
      <c r="O35208" s="7"/>
    </row>
    <row r="35209" spans="15:15" x14ac:dyDescent="0.25">
      <c r="O35209" s="7"/>
    </row>
    <row r="35210" spans="15:15" x14ac:dyDescent="0.25">
      <c r="O35210" s="7"/>
    </row>
    <row r="35211" spans="15:15" x14ac:dyDescent="0.25">
      <c r="O35211" s="7"/>
    </row>
    <row r="35212" spans="15:15" x14ac:dyDescent="0.25">
      <c r="O35212" s="7"/>
    </row>
    <row r="35213" spans="15:15" x14ac:dyDescent="0.25">
      <c r="O35213" s="7"/>
    </row>
    <row r="35214" spans="15:15" x14ac:dyDescent="0.25">
      <c r="O35214" s="7"/>
    </row>
    <row r="35215" spans="15:15" x14ac:dyDescent="0.25">
      <c r="O35215" s="7"/>
    </row>
    <row r="35216" spans="15:15" x14ac:dyDescent="0.25">
      <c r="O35216" s="7"/>
    </row>
    <row r="35217" spans="15:15" x14ac:dyDescent="0.25">
      <c r="O35217" s="7"/>
    </row>
    <row r="35218" spans="15:15" x14ac:dyDescent="0.25">
      <c r="O35218" s="7"/>
    </row>
    <row r="35219" spans="15:15" x14ac:dyDescent="0.25">
      <c r="O35219" s="7"/>
    </row>
    <row r="35220" spans="15:15" x14ac:dyDescent="0.25">
      <c r="O35220" s="7"/>
    </row>
    <row r="35221" spans="15:15" x14ac:dyDescent="0.25">
      <c r="O35221" s="7"/>
    </row>
    <row r="35222" spans="15:15" x14ac:dyDescent="0.25">
      <c r="O35222" s="7"/>
    </row>
    <row r="35223" spans="15:15" x14ac:dyDescent="0.25">
      <c r="O35223" s="7"/>
    </row>
    <row r="35224" spans="15:15" x14ac:dyDescent="0.25">
      <c r="O35224" s="7"/>
    </row>
    <row r="35225" spans="15:15" x14ac:dyDescent="0.25">
      <c r="O35225" s="7"/>
    </row>
    <row r="35226" spans="15:15" x14ac:dyDescent="0.25">
      <c r="O35226" s="7"/>
    </row>
    <row r="35227" spans="15:15" x14ac:dyDescent="0.25">
      <c r="O35227" s="7"/>
    </row>
    <row r="35228" spans="15:15" x14ac:dyDescent="0.25">
      <c r="O35228" s="7"/>
    </row>
    <row r="35229" spans="15:15" x14ac:dyDescent="0.25">
      <c r="O35229" s="7"/>
    </row>
    <row r="35230" spans="15:15" x14ac:dyDescent="0.25">
      <c r="O35230" s="7"/>
    </row>
    <row r="35231" spans="15:15" x14ac:dyDescent="0.25">
      <c r="O35231" s="7"/>
    </row>
    <row r="35232" spans="15:15" x14ac:dyDescent="0.25">
      <c r="O35232" s="7"/>
    </row>
    <row r="35233" spans="15:15" x14ac:dyDescent="0.25">
      <c r="O35233" s="7"/>
    </row>
    <row r="35234" spans="15:15" x14ac:dyDescent="0.25">
      <c r="O35234" s="7"/>
    </row>
    <row r="35235" spans="15:15" x14ac:dyDescent="0.25">
      <c r="O35235" s="7"/>
    </row>
    <row r="35236" spans="15:15" x14ac:dyDescent="0.25">
      <c r="O35236" s="7"/>
    </row>
    <row r="35237" spans="15:15" x14ac:dyDescent="0.25">
      <c r="O35237" s="7"/>
    </row>
    <row r="35238" spans="15:15" x14ac:dyDescent="0.25">
      <c r="O35238" s="7"/>
    </row>
    <row r="35239" spans="15:15" x14ac:dyDescent="0.25">
      <c r="O35239" s="7"/>
    </row>
    <row r="35240" spans="15:15" x14ac:dyDescent="0.25">
      <c r="O35240" s="7"/>
    </row>
    <row r="35241" spans="15:15" x14ac:dyDescent="0.25">
      <c r="O35241" s="7"/>
    </row>
    <row r="35242" spans="15:15" x14ac:dyDescent="0.25">
      <c r="O35242" s="7"/>
    </row>
    <row r="35243" spans="15:15" x14ac:dyDescent="0.25">
      <c r="O35243" s="7"/>
    </row>
    <row r="35244" spans="15:15" x14ac:dyDescent="0.25">
      <c r="O35244" s="7"/>
    </row>
    <row r="35245" spans="15:15" x14ac:dyDescent="0.25">
      <c r="O35245" s="7"/>
    </row>
    <row r="35246" spans="15:15" x14ac:dyDescent="0.25">
      <c r="O35246" s="7"/>
    </row>
    <row r="35247" spans="15:15" x14ac:dyDescent="0.25">
      <c r="O35247" s="7"/>
    </row>
    <row r="35248" spans="15:15" x14ac:dyDescent="0.25">
      <c r="O35248" s="7"/>
    </row>
    <row r="35249" spans="15:15" x14ac:dyDescent="0.25">
      <c r="O35249" s="7"/>
    </row>
    <row r="35250" spans="15:15" x14ac:dyDescent="0.25">
      <c r="O35250" s="7"/>
    </row>
    <row r="35251" spans="15:15" x14ac:dyDescent="0.25">
      <c r="O35251" s="7"/>
    </row>
    <row r="35252" spans="15:15" x14ac:dyDescent="0.25">
      <c r="O35252" s="7"/>
    </row>
    <row r="35253" spans="15:15" x14ac:dyDescent="0.25">
      <c r="O35253" s="7"/>
    </row>
    <row r="35254" spans="15:15" x14ac:dyDescent="0.25">
      <c r="O35254" s="7"/>
    </row>
    <row r="35255" spans="15:15" x14ac:dyDescent="0.25">
      <c r="O35255" s="7"/>
    </row>
    <row r="35256" spans="15:15" x14ac:dyDescent="0.25">
      <c r="O35256" s="7"/>
    </row>
    <row r="35257" spans="15:15" x14ac:dyDescent="0.25">
      <c r="O35257" s="7"/>
    </row>
    <row r="35258" spans="15:15" x14ac:dyDescent="0.25">
      <c r="O35258" s="7"/>
    </row>
    <row r="35259" spans="15:15" x14ac:dyDescent="0.25">
      <c r="O35259" s="7"/>
    </row>
    <row r="35260" spans="15:15" x14ac:dyDescent="0.25">
      <c r="O35260" s="7"/>
    </row>
    <row r="35261" spans="15:15" x14ac:dyDescent="0.25">
      <c r="O35261" s="7"/>
    </row>
    <row r="35262" spans="15:15" x14ac:dyDescent="0.25">
      <c r="O35262" s="7"/>
    </row>
    <row r="35263" spans="15:15" x14ac:dyDescent="0.25">
      <c r="O35263" s="7"/>
    </row>
    <row r="35264" spans="15:15" x14ac:dyDescent="0.25">
      <c r="O35264" s="7"/>
    </row>
    <row r="35265" spans="15:15" x14ac:dyDescent="0.25">
      <c r="O35265" s="7"/>
    </row>
    <row r="35266" spans="15:15" x14ac:dyDescent="0.25">
      <c r="O35266" s="7"/>
    </row>
    <row r="35267" spans="15:15" x14ac:dyDescent="0.25">
      <c r="O35267" s="7"/>
    </row>
    <row r="35268" spans="15:15" x14ac:dyDescent="0.25">
      <c r="O35268" s="7"/>
    </row>
    <row r="35269" spans="15:15" x14ac:dyDescent="0.25">
      <c r="O35269" s="7"/>
    </row>
    <row r="35270" spans="15:15" x14ac:dyDescent="0.25">
      <c r="O35270" s="7"/>
    </row>
    <row r="35271" spans="15:15" x14ac:dyDescent="0.25">
      <c r="O35271" s="7"/>
    </row>
    <row r="35272" spans="15:15" x14ac:dyDescent="0.25">
      <c r="O35272" s="7"/>
    </row>
    <row r="35273" spans="15:15" x14ac:dyDescent="0.25">
      <c r="O35273" s="7"/>
    </row>
    <row r="35274" spans="15:15" x14ac:dyDescent="0.25">
      <c r="O35274" s="7"/>
    </row>
    <row r="35275" spans="15:15" x14ac:dyDescent="0.25">
      <c r="O35275" s="7"/>
    </row>
    <row r="35276" spans="15:15" x14ac:dyDescent="0.25">
      <c r="O35276" s="7"/>
    </row>
    <row r="35277" spans="15:15" x14ac:dyDescent="0.25">
      <c r="O35277" s="7"/>
    </row>
    <row r="35278" spans="15:15" x14ac:dyDescent="0.25">
      <c r="O35278" s="7"/>
    </row>
    <row r="35279" spans="15:15" x14ac:dyDescent="0.25">
      <c r="O35279" s="7"/>
    </row>
    <row r="35280" spans="15:15" x14ac:dyDescent="0.25">
      <c r="O35280" s="7"/>
    </row>
    <row r="35281" spans="15:15" x14ac:dyDescent="0.25">
      <c r="O35281" s="7"/>
    </row>
    <row r="35282" spans="15:15" x14ac:dyDescent="0.25">
      <c r="O35282" s="7"/>
    </row>
    <row r="35283" spans="15:15" x14ac:dyDescent="0.25">
      <c r="O35283" s="7"/>
    </row>
    <row r="35284" spans="15:15" x14ac:dyDescent="0.25">
      <c r="O35284" s="7"/>
    </row>
    <row r="35285" spans="15:15" x14ac:dyDescent="0.25">
      <c r="O35285" s="7"/>
    </row>
    <row r="35286" spans="15:15" x14ac:dyDescent="0.25">
      <c r="O35286" s="7"/>
    </row>
    <row r="35287" spans="15:15" x14ac:dyDescent="0.25">
      <c r="O35287" s="7"/>
    </row>
    <row r="35288" spans="15:15" x14ac:dyDescent="0.25">
      <c r="O35288" s="7"/>
    </row>
    <row r="35289" spans="15:15" x14ac:dyDescent="0.25">
      <c r="O35289" s="7"/>
    </row>
    <row r="35290" spans="15:15" x14ac:dyDescent="0.25">
      <c r="O35290" s="7"/>
    </row>
    <row r="35291" spans="15:15" x14ac:dyDescent="0.25">
      <c r="O35291" s="7"/>
    </row>
    <row r="35292" spans="15:15" x14ac:dyDescent="0.25">
      <c r="O35292" s="7"/>
    </row>
    <row r="35293" spans="15:15" x14ac:dyDescent="0.25">
      <c r="O35293" s="7"/>
    </row>
    <row r="35294" spans="15:15" x14ac:dyDescent="0.25">
      <c r="O35294" s="7"/>
    </row>
    <row r="35295" spans="15:15" x14ac:dyDescent="0.25">
      <c r="O35295" s="7"/>
    </row>
    <row r="35296" spans="15:15" x14ac:dyDescent="0.25">
      <c r="O35296" s="7"/>
    </row>
    <row r="35297" spans="15:15" x14ac:dyDescent="0.25">
      <c r="O35297" s="7"/>
    </row>
    <row r="35298" spans="15:15" x14ac:dyDescent="0.25">
      <c r="O35298" s="7"/>
    </row>
    <row r="35299" spans="15:15" x14ac:dyDescent="0.25">
      <c r="O35299" s="7"/>
    </row>
    <row r="35300" spans="15:15" x14ac:dyDescent="0.25">
      <c r="O35300" s="7"/>
    </row>
    <row r="35301" spans="15:15" x14ac:dyDescent="0.25">
      <c r="O35301" s="7"/>
    </row>
    <row r="35302" spans="15:15" x14ac:dyDescent="0.25">
      <c r="O35302" s="7"/>
    </row>
    <row r="35303" spans="15:15" x14ac:dyDescent="0.25">
      <c r="O35303" s="7"/>
    </row>
    <row r="35304" spans="15:15" x14ac:dyDescent="0.25">
      <c r="O35304" s="7"/>
    </row>
    <row r="35305" spans="15:15" x14ac:dyDescent="0.25">
      <c r="O35305" s="7"/>
    </row>
    <row r="35306" spans="15:15" x14ac:dyDescent="0.25">
      <c r="O35306" s="7"/>
    </row>
    <row r="35307" spans="15:15" x14ac:dyDescent="0.25">
      <c r="O35307" s="7"/>
    </row>
    <row r="35308" spans="15:15" x14ac:dyDescent="0.25">
      <c r="O35308" s="7"/>
    </row>
    <row r="35309" spans="15:15" x14ac:dyDescent="0.25">
      <c r="O35309" s="7"/>
    </row>
    <row r="35310" spans="15:15" x14ac:dyDescent="0.25">
      <c r="O35310" s="7"/>
    </row>
    <row r="35311" spans="15:15" x14ac:dyDescent="0.25">
      <c r="O35311" s="7"/>
    </row>
    <row r="35312" spans="15:15" x14ac:dyDescent="0.25">
      <c r="O35312" s="7"/>
    </row>
    <row r="35313" spans="15:15" x14ac:dyDescent="0.25">
      <c r="O35313" s="7"/>
    </row>
    <row r="35314" spans="15:15" x14ac:dyDescent="0.25">
      <c r="O35314" s="7"/>
    </row>
    <row r="35315" spans="15:15" x14ac:dyDescent="0.25">
      <c r="O35315" s="7"/>
    </row>
    <row r="35316" spans="15:15" x14ac:dyDescent="0.25">
      <c r="O35316" s="7"/>
    </row>
    <row r="35317" spans="15:15" x14ac:dyDescent="0.25">
      <c r="O35317" s="7"/>
    </row>
    <row r="35318" spans="15:15" x14ac:dyDescent="0.25">
      <c r="O35318" s="7"/>
    </row>
    <row r="35319" spans="15:15" x14ac:dyDescent="0.25">
      <c r="O35319" s="7"/>
    </row>
    <row r="35320" spans="15:15" x14ac:dyDescent="0.25">
      <c r="O35320" s="7"/>
    </row>
    <row r="35321" spans="15:15" x14ac:dyDescent="0.25">
      <c r="O35321" s="7"/>
    </row>
    <row r="35322" spans="15:15" x14ac:dyDescent="0.25">
      <c r="O35322" s="7"/>
    </row>
    <row r="35323" spans="15:15" x14ac:dyDescent="0.25">
      <c r="O35323" s="7"/>
    </row>
    <row r="35324" spans="15:15" x14ac:dyDescent="0.25">
      <c r="O35324" s="7"/>
    </row>
    <row r="35325" spans="15:15" x14ac:dyDescent="0.25">
      <c r="O35325" s="7"/>
    </row>
    <row r="35326" spans="15:15" x14ac:dyDescent="0.25">
      <c r="O35326" s="7"/>
    </row>
    <row r="35327" spans="15:15" x14ac:dyDescent="0.25">
      <c r="O35327" s="7"/>
    </row>
    <row r="35328" spans="15:15" x14ac:dyDescent="0.25">
      <c r="O35328" s="7"/>
    </row>
    <row r="35329" spans="15:15" x14ac:dyDescent="0.25">
      <c r="O35329" s="7"/>
    </row>
    <row r="35330" spans="15:15" x14ac:dyDescent="0.25">
      <c r="O35330" s="7"/>
    </row>
    <row r="35331" spans="15:15" x14ac:dyDescent="0.25">
      <c r="O35331" s="7"/>
    </row>
    <row r="35332" spans="15:15" x14ac:dyDescent="0.25">
      <c r="O35332" s="7"/>
    </row>
    <row r="35333" spans="15:15" x14ac:dyDescent="0.25">
      <c r="O35333" s="7"/>
    </row>
    <row r="35334" spans="15:15" x14ac:dyDescent="0.25">
      <c r="O35334" s="7"/>
    </row>
    <row r="35335" spans="15:15" x14ac:dyDescent="0.25">
      <c r="O35335" s="7"/>
    </row>
    <row r="35336" spans="15:15" x14ac:dyDescent="0.25">
      <c r="O35336" s="7"/>
    </row>
    <row r="35337" spans="15:15" x14ac:dyDescent="0.25">
      <c r="O35337" s="7"/>
    </row>
    <row r="35338" spans="15:15" x14ac:dyDescent="0.25">
      <c r="O35338" s="7"/>
    </row>
    <row r="35339" spans="15:15" x14ac:dyDescent="0.25">
      <c r="O35339" s="7"/>
    </row>
    <row r="35340" spans="15:15" x14ac:dyDescent="0.25">
      <c r="O35340" s="7"/>
    </row>
    <row r="35341" spans="15:15" x14ac:dyDescent="0.25">
      <c r="O35341" s="7"/>
    </row>
    <row r="35342" spans="15:15" x14ac:dyDescent="0.25">
      <c r="O35342" s="7"/>
    </row>
    <row r="35343" spans="15:15" x14ac:dyDescent="0.25">
      <c r="O35343" s="7"/>
    </row>
    <row r="35344" spans="15:15" x14ac:dyDescent="0.25">
      <c r="O35344" s="7"/>
    </row>
    <row r="35345" spans="15:15" x14ac:dyDescent="0.25">
      <c r="O35345" s="7"/>
    </row>
    <row r="35346" spans="15:15" x14ac:dyDescent="0.25">
      <c r="O35346" s="7"/>
    </row>
    <row r="35347" spans="15:15" x14ac:dyDescent="0.25">
      <c r="O35347" s="7"/>
    </row>
    <row r="35348" spans="15:15" x14ac:dyDescent="0.25">
      <c r="O35348" s="7"/>
    </row>
    <row r="35349" spans="15:15" x14ac:dyDescent="0.25">
      <c r="O35349" s="7"/>
    </row>
    <row r="35350" spans="15:15" x14ac:dyDescent="0.25">
      <c r="O35350" s="7"/>
    </row>
    <row r="35351" spans="15:15" x14ac:dyDescent="0.25">
      <c r="O35351" s="7"/>
    </row>
    <row r="35352" spans="15:15" x14ac:dyDescent="0.25">
      <c r="O35352" s="7"/>
    </row>
    <row r="35353" spans="15:15" x14ac:dyDescent="0.25">
      <c r="O35353" s="7"/>
    </row>
    <row r="35378" spans="15:15" x14ac:dyDescent="0.25">
      <c r="O35378" s="7"/>
    </row>
    <row r="35379" spans="15:15" x14ac:dyDescent="0.25">
      <c r="O35379" s="7"/>
    </row>
    <row r="35380" spans="15:15" x14ac:dyDescent="0.25">
      <c r="O35380" s="7"/>
    </row>
    <row r="35381" spans="15:15" x14ac:dyDescent="0.25">
      <c r="O35381" s="7"/>
    </row>
    <row r="35382" spans="15:15" x14ac:dyDescent="0.25">
      <c r="O35382" s="7"/>
    </row>
    <row r="35383" spans="15:15" x14ac:dyDescent="0.25">
      <c r="O35383" s="7"/>
    </row>
    <row r="35384" spans="15:15" x14ac:dyDescent="0.25">
      <c r="O35384" s="7"/>
    </row>
    <row r="35385" spans="15:15" x14ac:dyDescent="0.25">
      <c r="O35385" s="7"/>
    </row>
    <row r="35386" spans="15:15" x14ac:dyDescent="0.25">
      <c r="O35386" s="7"/>
    </row>
    <row r="35387" spans="15:15" x14ac:dyDescent="0.25">
      <c r="O35387" s="7"/>
    </row>
    <row r="35388" spans="15:15" x14ac:dyDescent="0.25">
      <c r="O35388" s="7"/>
    </row>
    <row r="35389" spans="15:15" x14ac:dyDescent="0.25">
      <c r="O35389" s="7"/>
    </row>
    <row r="35390" spans="15:15" x14ac:dyDescent="0.25">
      <c r="O35390" s="7"/>
    </row>
    <row r="35391" spans="15:15" x14ac:dyDescent="0.25">
      <c r="O35391" s="7"/>
    </row>
    <row r="35392" spans="15:15" x14ac:dyDescent="0.25">
      <c r="O35392" s="7"/>
    </row>
    <row r="35393" spans="15:15" x14ac:dyDescent="0.25">
      <c r="O35393" s="7"/>
    </row>
    <row r="35394" spans="15:15" x14ac:dyDescent="0.25">
      <c r="O35394" s="7"/>
    </row>
    <row r="35395" spans="15:15" x14ac:dyDescent="0.25">
      <c r="O35395" s="7"/>
    </row>
    <row r="35396" spans="15:15" x14ac:dyDescent="0.25">
      <c r="O35396" s="7"/>
    </row>
    <row r="35397" spans="15:15" x14ac:dyDescent="0.25">
      <c r="O35397" s="7"/>
    </row>
    <row r="35398" spans="15:15" x14ac:dyDescent="0.25">
      <c r="O35398" s="7"/>
    </row>
    <row r="35399" spans="15:15" x14ac:dyDescent="0.25">
      <c r="O35399" s="7"/>
    </row>
    <row r="35400" spans="15:15" x14ac:dyDescent="0.25">
      <c r="O35400" s="7"/>
    </row>
    <row r="35401" spans="15:15" x14ac:dyDescent="0.25">
      <c r="O35401" s="7"/>
    </row>
    <row r="35402" spans="15:15" x14ac:dyDescent="0.25">
      <c r="O35402" s="7"/>
    </row>
    <row r="35403" spans="15:15" x14ac:dyDescent="0.25">
      <c r="O35403" s="7"/>
    </row>
    <row r="35404" spans="15:15" x14ac:dyDescent="0.25">
      <c r="O35404" s="7"/>
    </row>
    <row r="35405" spans="15:15" x14ac:dyDescent="0.25">
      <c r="O35405" s="7"/>
    </row>
    <row r="35406" spans="15:15" x14ac:dyDescent="0.25">
      <c r="O35406" s="7"/>
    </row>
    <row r="35407" spans="15:15" x14ac:dyDescent="0.25">
      <c r="O35407" s="7"/>
    </row>
    <row r="35408" spans="15:15" x14ac:dyDescent="0.25">
      <c r="O35408" s="7"/>
    </row>
    <row r="35409" spans="15:15" x14ac:dyDescent="0.25">
      <c r="O35409" s="7"/>
    </row>
    <row r="35410" spans="15:15" x14ac:dyDescent="0.25">
      <c r="O35410" s="7"/>
    </row>
    <row r="35411" spans="15:15" x14ac:dyDescent="0.25">
      <c r="O35411" s="7"/>
    </row>
    <row r="35412" spans="15:15" x14ac:dyDescent="0.25">
      <c r="O35412" s="7"/>
    </row>
    <row r="35413" spans="15:15" x14ac:dyDescent="0.25">
      <c r="O35413" s="7"/>
    </row>
    <row r="35414" spans="15:15" x14ac:dyDescent="0.25">
      <c r="O35414" s="7"/>
    </row>
    <row r="35415" spans="15:15" x14ac:dyDescent="0.25">
      <c r="O35415" s="7"/>
    </row>
    <row r="35416" spans="15:15" x14ac:dyDescent="0.25">
      <c r="O35416" s="7"/>
    </row>
    <row r="35417" spans="15:15" x14ac:dyDescent="0.25">
      <c r="O35417" s="7"/>
    </row>
    <row r="35418" spans="15:15" x14ac:dyDescent="0.25">
      <c r="O35418" s="7"/>
    </row>
    <row r="35419" spans="15:15" x14ac:dyDescent="0.25">
      <c r="O35419" s="7"/>
    </row>
    <row r="35420" spans="15:15" x14ac:dyDescent="0.25">
      <c r="O35420" s="7"/>
    </row>
    <row r="35421" spans="15:15" x14ac:dyDescent="0.25">
      <c r="O35421" s="7"/>
    </row>
    <row r="35422" spans="15:15" x14ac:dyDescent="0.25">
      <c r="O35422" s="7"/>
    </row>
    <row r="35423" spans="15:15" x14ac:dyDescent="0.25">
      <c r="O35423" s="7"/>
    </row>
    <row r="35424" spans="15:15" x14ac:dyDescent="0.25">
      <c r="O35424" s="7"/>
    </row>
    <row r="35425" spans="15:15" x14ac:dyDescent="0.25">
      <c r="O35425" s="7"/>
    </row>
    <row r="35426" spans="15:15" x14ac:dyDescent="0.25">
      <c r="O35426" s="7"/>
    </row>
    <row r="35427" spans="15:15" x14ac:dyDescent="0.25">
      <c r="O35427" s="7"/>
    </row>
    <row r="35428" spans="15:15" x14ac:dyDescent="0.25">
      <c r="O35428" s="7"/>
    </row>
    <row r="35429" spans="15:15" x14ac:dyDescent="0.25">
      <c r="O35429" s="7"/>
    </row>
    <row r="35430" spans="15:15" x14ac:dyDescent="0.25">
      <c r="O35430" s="7"/>
    </row>
    <row r="35431" spans="15:15" x14ac:dyDescent="0.25">
      <c r="O35431" s="7"/>
    </row>
    <row r="35432" spans="15:15" x14ac:dyDescent="0.25">
      <c r="O35432" s="7"/>
    </row>
    <row r="35433" spans="15:15" x14ac:dyDescent="0.25">
      <c r="O35433" s="7"/>
    </row>
    <row r="35434" spans="15:15" x14ac:dyDescent="0.25">
      <c r="O35434" s="7"/>
    </row>
    <row r="35435" spans="15:15" x14ac:dyDescent="0.25">
      <c r="O35435" s="7"/>
    </row>
    <row r="35436" spans="15:15" x14ac:dyDescent="0.25">
      <c r="O35436" s="7"/>
    </row>
    <row r="35437" spans="15:15" x14ac:dyDescent="0.25">
      <c r="O35437" s="7"/>
    </row>
    <row r="35438" spans="15:15" x14ac:dyDescent="0.25">
      <c r="O35438" s="7"/>
    </row>
    <row r="35439" spans="15:15" x14ac:dyDescent="0.25">
      <c r="O35439" s="7"/>
    </row>
    <row r="35440" spans="15:15" x14ac:dyDescent="0.25">
      <c r="O35440" s="7"/>
    </row>
    <row r="35441" spans="15:15" x14ac:dyDescent="0.25">
      <c r="O35441" s="7"/>
    </row>
    <row r="35442" spans="15:15" x14ac:dyDescent="0.25">
      <c r="O35442" s="7"/>
    </row>
    <row r="35443" spans="15:15" x14ac:dyDescent="0.25">
      <c r="O35443" s="7"/>
    </row>
    <row r="35444" spans="15:15" x14ac:dyDescent="0.25">
      <c r="O35444" s="7"/>
    </row>
    <row r="35445" spans="15:15" x14ac:dyDescent="0.25">
      <c r="O35445" s="7"/>
    </row>
    <row r="35446" spans="15:15" x14ac:dyDescent="0.25">
      <c r="O35446" s="7"/>
    </row>
    <row r="35447" spans="15:15" x14ac:dyDescent="0.25">
      <c r="O35447" s="7"/>
    </row>
    <row r="35448" spans="15:15" x14ac:dyDescent="0.25">
      <c r="O35448" s="7"/>
    </row>
    <row r="35449" spans="15:15" x14ac:dyDescent="0.25">
      <c r="O35449" s="7"/>
    </row>
    <row r="35450" spans="15:15" x14ac:dyDescent="0.25">
      <c r="O35450" s="7"/>
    </row>
    <row r="35451" spans="15:15" x14ac:dyDescent="0.25">
      <c r="O35451" s="7"/>
    </row>
    <row r="35452" spans="15:15" x14ac:dyDescent="0.25">
      <c r="O35452" s="7"/>
    </row>
    <row r="35453" spans="15:15" x14ac:dyDescent="0.25">
      <c r="O35453" s="7"/>
    </row>
    <row r="35454" spans="15:15" x14ac:dyDescent="0.25">
      <c r="O35454" s="7"/>
    </row>
    <row r="35455" spans="15:15" x14ac:dyDescent="0.25">
      <c r="O35455" s="7"/>
    </row>
    <row r="35456" spans="15:15" x14ac:dyDescent="0.25">
      <c r="O35456" s="7"/>
    </row>
    <row r="35457" spans="15:15" x14ac:dyDescent="0.25">
      <c r="O35457" s="7"/>
    </row>
    <row r="35458" spans="15:15" x14ac:dyDescent="0.25">
      <c r="O35458" s="7"/>
    </row>
    <row r="35459" spans="15:15" x14ac:dyDescent="0.25">
      <c r="O35459" s="7"/>
    </row>
    <row r="35460" spans="15:15" x14ac:dyDescent="0.25">
      <c r="O35460" s="7"/>
    </row>
    <row r="35461" spans="15:15" x14ac:dyDescent="0.25">
      <c r="O35461" s="7"/>
    </row>
    <row r="35462" spans="15:15" x14ac:dyDescent="0.25">
      <c r="O35462" s="7"/>
    </row>
    <row r="35463" spans="15:15" x14ac:dyDescent="0.25">
      <c r="O35463" s="7"/>
    </row>
    <row r="35464" spans="15:15" x14ac:dyDescent="0.25">
      <c r="O35464" s="7"/>
    </row>
    <row r="35465" spans="15:15" x14ac:dyDescent="0.25">
      <c r="O35465" s="7"/>
    </row>
    <row r="35466" spans="15:15" x14ac:dyDescent="0.25">
      <c r="O35466" s="7"/>
    </row>
    <row r="35467" spans="15:15" x14ac:dyDescent="0.25">
      <c r="O35467" s="7"/>
    </row>
    <row r="35468" spans="15:15" x14ac:dyDescent="0.25">
      <c r="O35468" s="7"/>
    </row>
    <row r="35469" spans="15:15" x14ac:dyDescent="0.25">
      <c r="O35469" s="7"/>
    </row>
    <row r="35470" spans="15:15" x14ac:dyDescent="0.25">
      <c r="O35470" s="7"/>
    </row>
    <row r="35471" spans="15:15" x14ac:dyDescent="0.25">
      <c r="O35471" s="7"/>
    </row>
    <row r="35472" spans="15:15" x14ac:dyDescent="0.25">
      <c r="O35472" s="7"/>
    </row>
    <row r="35473" spans="15:15" x14ac:dyDescent="0.25">
      <c r="O35473" s="7"/>
    </row>
    <row r="35474" spans="15:15" x14ac:dyDescent="0.25">
      <c r="O35474" s="7"/>
    </row>
    <row r="35475" spans="15:15" x14ac:dyDescent="0.25">
      <c r="O35475" s="7"/>
    </row>
    <row r="35476" spans="15:15" x14ac:dyDescent="0.25">
      <c r="O35476" s="7"/>
    </row>
    <row r="35477" spans="15:15" x14ac:dyDescent="0.25">
      <c r="O35477" s="7"/>
    </row>
    <row r="35478" spans="15:15" x14ac:dyDescent="0.25">
      <c r="O35478" s="7"/>
    </row>
    <row r="35479" spans="15:15" x14ac:dyDescent="0.25">
      <c r="O35479" s="7"/>
    </row>
    <row r="35480" spans="15:15" x14ac:dyDescent="0.25">
      <c r="O35480" s="7"/>
    </row>
    <row r="35481" spans="15:15" x14ac:dyDescent="0.25">
      <c r="O35481" s="7"/>
    </row>
    <row r="35482" spans="15:15" x14ac:dyDescent="0.25">
      <c r="O35482" s="7"/>
    </row>
    <row r="35483" spans="15:15" x14ac:dyDescent="0.25">
      <c r="O35483" s="7"/>
    </row>
    <row r="35484" spans="15:15" x14ac:dyDescent="0.25">
      <c r="O35484" s="7"/>
    </row>
    <row r="35485" spans="15:15" x14ac:dyDescent="0.25">
      <c r="O35485" s="7"/>
    </row>
    <row r="35486" spans="15:15" x14ac:dyDescent="0.25">
      <c r="O35486" s="7"/>
    </row>
    <row r="35487" spans="15:15" x14ac:dyDescent="0.25">
      <c r="O35487" s="7"/>
    </row>
    <row r="35488" spans="15:15" x14ac:dyDescent="0.25">
      <c r="O35488" s="7"/>
    </row>
    <row r="35489" spans="15:15" x14ac:dyDescent="0.25">
      <c r="O35489" s="7"/>
    </row>
    <row r="35490" spans="15:15" x14ac:dyDescent="0.25">
      <c r="O35490" s="7"/>
    </row>
    <row r="35491" spans="15:15" x14ac:dyDescent="0.25">
      <c r="O35491" s="7"/>
    </row>
    <row r="35492" spans="15:15" x14ac:dyDescent="0.25">
      <c r="O35492" s="7"/>
    </row>
    <row r="35493" spans="15:15" x14ac:dyDescent="0.25">
      <c r="O35493" s="7"/>
    </row>
    <row r="35494" spans="15:15" x14ac:dyDescent="0.25">
      <c r="O35494" s="7"/>
    </row>
    <row r="35495" spans="15:15" x14ac:dyDescent="0.25">
      <c r="O35495" s="7"/>
    </row>
    <row r="35496" spans="15:15" x14ac:dyDescent="0.25">
      <c r="O35496" s="7"/>
    </row>
    <row r="35497" spans="15:15" x14ac:dyDescent="0.25">
      <c r="O35497" s="7"/>
    </row>
    <row r="35498" spans="15:15" x14ac:dyDescent="0.25">
      <c r="O35498" s="7"/>
    </row>
    <row r="35499" spans="15:15" x14ac:dyDescent="0.25">
      <c r="O35499" s="7"/>
    </row>
    <row r="35500" spans="15:15" x14ac:dyDescent="0.25">
      <c r="O35500" s="7"/>
    </row>
    <row r="35501" spans="15:15" x14ac:dyDescent="0.25">
      <c r="O35501" s="7"/>
    </row>
    <row r="35502" spans="15:15" x14ac:dyDescent="0.25">
      <c r="O35502" s="7"/>
    </row>
    <row r="35503" spans="15:15" x14ac:dyDescent="0.25">
      <c r="O35503" s="7"/>
    </row>
    <row r="35504" spans="15:15" x14ac:dyDescent="0.25">
      <c r="O35504" s="7"/>
    </row>
    <row r="35505" spans="15:15" x14ac:dyDescent="0.25">
      <c r="O35505" s="7"/>
    </row>
    <row r="35506" spans="15:15" x14ac:dyDescent="0.25">
      <c r="O35506" s="7"/>
    </row>
    <row r="35507" spans="15:15" x14ac:dyDescent="0.25">
      <c r="O35507" s="7"/>
    </row>
    <row r="35508" spans="15:15" x14ac:dyDescent="0.25">
      <c r="O35508" s="7"/>
    </row>
    <row r="35509" spans="15:15" x14ac:dyDescent="0.25">
      <c r="O35509" s="7"/>
    </row>
    <row r="35510" spans="15:15" x14ac:dyDescent="0.25">
      <c r="O35510" s="7"/>
    </row>
    <row r="35511" spans="15:15" x14ac:dyDescent="0.25">
      <c r="O35511" s="7"/>
    </row>
    <row r="35512" spans="15:15" x14ac:dyDescent="0.25">
      <c r="O35512" s="7"/>
    </row>
    <row r="35513" spans="15:15" x14ac:dyDescent="0.25">
      <c r="O35513" s="7"/>
    </row>
    <row r="35514" spans="15:15" x14ac:dyDescent="0.25">
      <c r="O35514" s="7"/>
    </row>
    <row r="35515" spans="15:15" x14ac:dyDescent="0.25">
      <c r="O35515" s="7"/>
    </row>
    <row r="35516" spans="15:15" x14ac:dyDescent="0.25">
      <c r="O35516" s="7"/>
    </row>
    <row r="35517" spans="15:15" x14ac:dyDescent="0.25">
      <c r="O35517" s="7"/>
    </row>
    <row r="35518" spans="15:15" x14ac:dyDescent="0.25">
      <c r="O35518" s="7"/>
    </row>
    <row r="35519" spans="15:15" x14ac:dyDescent="0.25">
      <c r="O35519" s="7"/>
    </row>
    <row r="35520" spans="15:15" x14ac:dyDescent="0.25">
      <c r="O35520" s="7"/>
    </row>
    <row r="35521" spans="15:15" x14ac:dyDescent="0.25">
      <c r="O35521" s="7"/>
    </row>
    <row r="35522" spans="15:15" x14ac:dyDescent="0.25">
      <c r="O35522" s="7"/>
    </row>
    <row r="35523" spans="15:15" x14ac:dyDescent="0.25">
      <c r="O35523" s="7"/>
    </row>
    <row r="35524" spans="15:15" x14ac:dyDescent="0.25">
      <c r="O35524" s="7"/>
    </row>
    <row r="35525" spans="15:15" x14ac:dyDescent="0.25">
      <c r="O35525" s="7"/>
    </row>
    <row r="35526" spans="15:15" x14ac:dyDescent="0.25">
      <c r="O35526" s="7"/>
    </row>
    <row r="35527" spans="15:15" x14ac:dyDescent="0.25">
      <c r="O35527" s="7"/>
    </row>
    <row r="35528" spans="15:15" x14ac:dyDescent="0.25">
      <c r="O35528" s="7"/>
    </row>
    <row r="35529" spans="15:15" x14ac:dyDescent="0.25">
      <c r="O35529" s="7"/>
    </row>
    <row r="35530" spans="15:15" x14ac:dyDescent="0.25">
      <c r="O35530" s="7"/>
    </row>
    <row r="35531" spans="15:15" x14ac:dyDescent="0.25">
      <c r="O35531" s="7"/>
    </row>
    <row r="35532" spans="15:15" x14ac:dyDescent="0.25">
      <c r="O35532" s="7"/>
    </row>
    <row r="35533" spans="15:15" x14ac:dyDescent="0.25">
      <c r="O35533" s="7"/>
    </row>
    <row r="35534" spans="15:15" x14ac:dyDescent="0.25">
      <c r="O35534" s="7"/>
    </row>
    <row r="35535" spans="15:15" x14ac:dyDescent="0.25">
      <c r="O35535" s="7"/>
    </row>
    <row r="35536" spans="15:15" x14ac:dyDescent="0.25">
      <c r="O35536" s="7"/>
    </row>
    <row r="35537" spans="15:15" x14ac:dyDescent="0.25">
      <c r="O35537" s="7"/>
    </row>
    <row r="35538" spans="15:15" x14ac:dyDescent="0.25">
      <c r="O35538" s="7"/>
    </row>
    <row r="35539" spans="15:15" x14ac:dyDescent="0.25">
      <c r="O35539" s="7"/>
    </row>
    <row r="35540" spans="15:15" x14ac:dyDescent="0.25">
      <c r="O35540" s="7"/>
    </row>
    <row r="35541" spans="15:15" x14ac:dyDescent="0.25">
      <c r="O35541" s="7"/>
    </row>
    <row r="35542" spans="15:15" x14ac:dyDescent="0.25">
      <c r="O35542" s="7"/>
    </row>
    <row r="35543" spans="15:15" x14ac:dyDescent="0.25">
      <c r="O35543" s="7"/>
    </row>
    <row r="35544" spans="15:15" x14ac:dyDescent="0.25">
      <c r="O35544" s="7"/>
    </row>
    <row r="35545" spans="15:15" x14ac:dyDescent="0.25">
      <c r="O35545" s="7"/>
    </row>
    <row r="35546" spans="15:15" x14ac:dyDescent="0.25">
      <c r="O35546" s="7"/>
    </row>
    <row r="35547" spans="15:15" x14ac:dyDescent="0.25">
      <c r="O35547" s="7"/>
    </row>
    <row r="35548" spans="15:15" x14ac:dyDescent="0.25">
      <c r="O35548" s="7"/>
    </row>
    <row r="35549" spans="15:15" x14ac:dyDescent="0.25">
      <c r="O35549" s="7"/>
    </row>
    <row r="35550" spans="15:15" x14ac:dyDescent="0.25">
      <c r="O35550" s="7"/>
    </row>
    <row r="35551" spans="15:15" x14ac:dyDescent="0.25">
      <c r="O35551" s="7"/>
    </row>
    <row r="35552" spans="15:15" x14ac:dyDescent="0.25">
      <c r="O35552" s="7"/>
    </row>
    <row r="35553" spans="15:15" x14ac:dyDescent="0.25">
      <c r="O35553" s="7"/>
    </row>
    <row r="35554" spans="15:15" x14ac:dyDescent="0.25">
      <c r="O35554" s="7"/>
    </row>
    <row r="35555" spans="15:15" x14ac:dyDescent="0.25">
      <c r="O35555" s="7"/>
    </row>
    <row r="35556" spans="15:15" x14ac:dyDescent="0.25">
      <c r="O35556" s="7"/>
    </row>
    <row r="35557" spans="15:15" x14ac:dyDescent="0.25">
      <c r="O35557" s="7"/>
    </row>
    <row r="35558" spans="15:15" x14ac:dyDescent="0.25">
      <c r="O35558" s="7"/>
    </row>
    <row r="35559" spans="15:15" x14ac:dyDescent="0.25">
      <c r="O35559" s="7"/>
    </row>
    <row r="35560" spans="15:15" x14ac:dyDescent="0.25">
      <c r="O35560" s="7"/>
    </row>
    <row r="35561" spans="15:15" x14ac:dyDescent="0.25">
      <c r="O35561" s="7"/>
    </row>
    <row r="35562" spans="15:15" x14ac:dyDescent="0.25">
      <c r="O35562" s="7"/>
    </row>
    <row r="35563" spans="15:15" x14ac:dyDescent="0.25">
      <c r="O35563" s="7"/>
    </row>
    <row r="35564" spans="15:15" x14ac:dyDescent="0.25">
      <c r="O35564" s="7"/>
    </row>
    <row r="35565" spans="15:15" x14ac:dyDescent="0.25">
      <c r="O35565" s="7"/>
    </row>
    <row r="35566" spans="15:15" x14ac:dyDescent="0.25">
      <c r="O35566" s="7"/>
    </row>
    <row r="35567" spans="15:15" x14ac:dyDescent="0.25">
      <c r="O35567" s="7"/>
    </row>
    <row r="35568" spans="15:15" x14ac:dyDescent="0.25">
      <c r="O35568" s="7"/>
    </row>
    <row r="35569" spans="15:15" x14ac:dyDescent="0.25">
      <c r="O35569" s="7"/>
    </row>
    <row r="35570" spans="15:15" x14ac:dyDescent="0.25">
      <c r="O35570" s="7"/>
    </row>
    <row r="35571" spans="15:15" x14ac:dyDescent="0.25">
      <c r="O35571" s="7"/>
    </row>
    <row r="35572" spans="15:15" x14ac:dyDescent="0.25">
      <c r="O35572" s="7"/>
    </row>
    <row r="35573" spans="15:15" x14ac:dyDescent="0.25">
      <c r="O35573" s="7"/>
    </row>
    <row r="35574" spans="15:15" x14ac:dyDescent="0.25">
      <c r="O35574" s="7"/>
    </row>
    <row r="35575" spans="15:15" x14ac:dyDescent="0.25">
      <c r="O35575" s="7"/>
    </row>
    <row r="35576" spans="15:15" x14ac:dyDescent="0.25">
      <c r="O35576" s="7"/>
    </row>
    <row r="35577" spans="15:15" x14ac:dyDescent="0.25">
      <c r="O35577" s="7"/>
    </row>
    <row r="35578" spans="15:15" x14ac:dyDescent="0.25">
      <c r="O35578" s="7"/>
    </row>
    <row r="35579" spans="15:15" x14ac:dyDescent="0.25">
      <c r="O35579" s="7"/>
    </row>
    <row r="35580" spans="15:15" x14ac:dyDescent="0.25">
      <c r="O35580" s="7"/>
    </row>
    <row r="35581" spans="15:15" x14ac:dyDescent="0.25">
      <c r="O35581" s="7"/>
    </row>
    <row r="35582" spans="15:15" x14ac:dyDescent="0.25">
      <c r="O35582" s="7"/>
    </row>
    <row r="35583" spans="15:15" x14ac:dyDescent="0.25">
      <c r="O35583" s="7"/>
    </row>
    <row r="35584" spans="15:15" x14ac:dyDescent="0.25">
      <c r="O35584" s="7"/>
    </row>
    <row r="35585" spans="15:15" x14ac:dyDescent="0.25">
      <c r="O35585" s="7"/>
    </row>
    <row r="35586" spans="15:15" x14ac:dyDescent="0.25">
      <c r="O35586" s="7"/>
    </row>
    <row r="35587" spans="15:15" x14ac:dyDescent="0.25">
      <c r="O35587" s="7"/>
    </row>
    <row r="35588" spans="15:15" x14ac:dyDescent="0.25">
      <c r="O35588" s="7"/>
    </row>
    <row r="35589" spans="15:15" x14ac:dyDescent="0.25">
      <c r="O35589" s="7"/>
    </row>
    <row r="35590" spans="15:15" x14ac:dyDescent="0.25">
      <c r="O35590" s="7"/>
    </row>
    <row r="35591" spans="15:15" x14ac:dyDescent="0.25">
      <c r="O35591" s="7"/>
    </row>
    <row r="35592" spans="15:15" x14ac:dyDescent="0.25">
      <c r="O35592" s="7"/>
    </row>
    <row r="35593" spans="15:15" x14ac:dyDescent="0.25">
      <c r="O35593" s="7"/>
    </row>
    <row r="35594" spans="15:15" x14ac:dyDescent="0.25">
      <c r="O35594" s="7"/>
    </row>
    <row r="35595" spans="15:15" x14ac:dyDescent="0.25">
      <c r="O35595" s="7"/>
    </row>
    <row r="35596" spans="15:15" x14ac:dyDescent="0.25">
      <c r="O35596" s="7"/>
    </row>
    <row r="35597" spans="15:15" x14ac:dyDescent="0.25">
      <c r="O35597" s="7"/>
    </row>
    <row r="35598" spans="15:15" x14ac:dyDescent="0.25">
      <c r="O35598" s="7"/>
    </row>
    <row r="35599" spans="15:15" x14ac:dyDescent="0.25">
      <c r="O35599" s="7"/>
    </row>
    <row r="35600" spans="15:15" x14ac:dyDescent="0.25">
      <c r="O35600" s="7"/>
    </row>
    <row r="35601" spans="15:15" x14ac:dyDescent="0.25">
      <c r="O35601" s="7"/>
    </row>
    <row r="35602" spans="15:15" x14ac:dyDescent="0.25">
      <c r="O35602" s="7"/>
    </row>
    <row r="35603" spans="15:15" x14ac:dyDescent="0.25">
      <c r="O35603" s="7"/>
    </row>
    <row r="35604" spans="15:15" x14ac:dyDescent="0.25">
      <c r="O35604" s="7"/>
    </row>
    <row r="35605" spans="15:15" x14ac:dyDescent="0.25">
      <c r="O35605" s="7"/>
    </row>
    <row r="35606" spans="15:15" x14ac:dyDescent="0.25">
      <c r="O35606" s="7"/>
    </row>
    <row r="35607" spans="15:15" x14ac:dyDescent="0.25">
      <c r="O35607" s="7"/>
    </row>
    <row r="35608" spans="15:15" x14ac:dyDescent="0.25">
      <c r="O35608" s="7"/>
    </row>
    <row r="35609" spans="15:15" x14ac:dyDescent="0.25">
      <c r="O35609" s="7"/>
    </row>
    <row r="35610" spans="15:15" x14ac:dyDescent="0.25">
      <c r="O35610" s="7"/>
    </row>
    <row r="35611" spans="15:15" x14ac:dyDescent="0.25">
      <c r="O35611" s="7"/>
    </row>
    <row r="35612" spans="15:15" x14ac:dyDescent="0.25">
      <c r="O35612" s="7"/>
    </row>
    <row r="35613" spans="15:15" x14ac:dyDescent="0.25">
      <c r="O35613" s="7"/>
    </row>
    <row r="35614" spans="15:15" x14ac:dyDescent="0.25">
      <c r="O35614" s="7"/>
    </row>
    <row r="35615" spans="15:15" x14ac:dyDescent="0.25">
      <c r="O35615" s="7"/>
    </row>
    <row r="35616" spans="15:15" x14ac:dyDescent="0.25">
      <c r="O35616" s="7"/>
    </row>
    <row r="35617" spans="15:15" x14ac:dyDescent="0.25">
      <c r="O35617" s="7"/>
    </row>
    <row r="35642" spans="15:15" x14ac:dyDescent="0.25">
      <c r="O35642" s="7"/>
    </row>
    <row r="35643" spans="15:15" x14ac:dyDescent="0.25">
      <c r="O35643" s="7"/>
    </row>
    <row r="35644" spans="15:15" x14ac:dyDescent="0.25">
      <c r="O35644" s="7"/>
    </row>
    <row r="35645" spans="15:15" x14ac:dyDescent="0.25">
      <c r="O35645" s="7"/>
    </row>
    <row r="35646" spans="15:15" x14ac:dyDescent="0.25">
      <c r="O35646" s="7"/>
    </row>
    <row r="35647" spans="15:15" x14ac:dyDescent="0.25">
      <c r="O35647" s="7"/>
    </row>
    <row r="35648" spans="15:15" x14ac:dyDescent="0.25">
      <c r="O35648" s="7"/>
    </row>
    <row r="35649" spans="15:15" x14ac:dyDescent="0.25">
      <c r="O35649" s="7"/>
    </row>
    <row r="35650" spans="15:15" x14ac:dyDescent="0.25">
      <c r="O35650" s="7"/>
    </row>
    <row r="35651" spans="15:15" x14ac:dyDescent="0.25">
      <c r="O35651" s="7"/>
    </row>
    <row r="35652" spans="15:15" x14ac:dyDescent="0.25">
      <c r="O35652" s="7"/>
    </row>
    <row r="35653" spans="15:15" x14ac:dyDescent="0.25">
      <c r="O35653" s="7"/>
    </row>
    <row r="35654" spans="15:15" x14ac:dyDescent="0.25">
      <c r="O35654" s="7"/>
    </row>
    <row r="35655" spans="15:15" x14ac:dyDescent="0.25">
      <c r="O35655" s="7"/>
    </row>
    <row r="35656" spans="15:15" x14ac:dyDescent="0.25">
      <c r="O35656" s="7"/>
    </row>
    <row r="35657" spans="15:15" x14ac:dyDescent="0.25">
      <c r="O35657" s="7"/>
    </row>
    <row r="35658" spans="15:15" x14ac:dyDescent="0.25">
      <c r="O35658" s="7"/>
    </row>
    <row r="35659" spans="15:15" x14ac:dyDescent="0.25">
      <c r="O35659" s="7"/>
    </row>
    <row r="35660" spans="15:15" x14ac:dyDescent="0.25">
      <c r="O35660" s="7"/>
    </row>
    <row r="35661" spans="15:15" x14ac:dyDescent="0.25">
      <c r="O35661" s="7"/>
    </row>
    <row r="35662" spans="15:15" x14ac:dyDescent="0.25">
      <c r="O35662" s="7"/>
    </row>
    <row r="35663" spans="15:15" x14ac:dyDescent="0.25">
      <c r="O35663" s="7"/>
    </row>
    <row r="35664" spans="15:15" x14ac:dyDescent="0.25">
      <c r="O35664" s="7"/>
    </row>
    <row r="35665" spans="15:15" x14ac:dyDescent="0.25">
      <c r="O35665" s="7"/>
    </row>
    <row r="35666" spans="15:15" x14ac:dyDescent="0.25">
      <c r="O35666" s="7"/>
    </row>
    <row r="35667" spans="15:15" x14ac:dyDescent="0.25">
      <c r="O35667" s="7"/>
    </row>
    <row r="35668" spans="15:15" x14ac:dyDescent="0.25">
      <c r="O35668" s="7"/>
    </row>
    <row r="35669" spans="15:15" x14ac:dyDescent="0.25">
      <c r="O35669" s="7"/>
    </row>
    <row r="35670" spans="15:15" x14ac:dyDescent="0.25">
      <c r="O35670" s="7"/>
    </row>
    <row r="35671" spans="15:15" x14ac:dyDescent="0.25">
      <c r="O35671" s="7"/>
    </row>
    <row r="35672" spans="15:15" x14ac:dyDescent="0.25">
      <c r="O35672" s="7"/>
    </row>
    <row r="35673" spans="15:15" x14ac:dyDescent="0.25">
      <c r="O35673" s="7"/>
    </row>
    <row r="35674" spans="15:15" x14ac:dyDescent="0.25">
      <c r="O35674" s="7"/>
    </row>
    <row r="35675" spans="15:15" x14ac:dyDescent="0.25">
      <c r="O35675" s="7"/>
    </row>
    <row r="35676" spans="15:15" x14ac:dyDescent="0.25">
      <c r="O35676" s="7"/>
    </row>
    <row r="35677" spans="15:15" x14ac:dyDescent="0.25">
      <c r="O35677" s="7"/>
    </row>
    <row r="35678" spans="15:15" x14ac:dyDescent="0.25">
      <c r="O35678" s="7"/>
    </row>
    <row r="35679" spans="15:15" x14ac:dyDescent="0.25">
      <c r="O35679" s="7"/>
    </row>
    <row r="35680" spans="15:15" x14ac:dyDescent="0.25">
      <c r="O35680" s="7"/>
    </row>
    <row r="35681" spans="15:15" x14ac:dyDescent="0.25">
      <c r="O35681" s="7"/>
    </row>
    <row r="35682" spans="15:15" x14ac:dyDescent="0.25">
      <c r="O35682" s="7"/>
    </row>
    <row r="35683" spans="15:15" x14ac:dyDescent="0.25">
      <c r="O35683" s="7"/>
    </row>
    <row r="35684" spans="15:15" x14ac:dyDescent="0.25">
      <c r="O35684" s="7"/>
    </row>
    <row r="35685" spans="15:15" x14ac:dyDescent="0.25">
      <c r="O35685" s="7"/>
    </row>
    <row r="35686" spans="15:15" x14ac:dyDescent="0.25">
      <c r="O35686" s="7"/>
    </row>
    <row r="35687" spans="15:15" x14ac:dyDescent="0.25">
      <c r="O35687" s="7"/>
    </row>
    <row r="35688" spans="15:15" x14ac:dyDescent="0.25">
      <c r="O35688" s="7"/>
    </row>
    <row r="35689" spans="15:15" x14ac:dyDescent="0.25">
      <c r="O35689" s="7"/>
    </row>
    <row r="35690" spans="15:15" x14ac:dyDescent="0.25">
      <c r="O35690" s="7"/>
    </row>
    <row r="35691" spans="15:15" x14ac:dyDescent="0.25">
      <c r="O35691" s="7"/>
    </row>
    <row r="35692" spans="15:15" x14ac:dyDescent="0.25">
      <c r="O35692" s="7"/>
    </row>
    <row r="35693" spans="15:15" x14ac:dyDescent="0.25">
      <c r="O35693" s="7"/>
    </row>
    <row r="35694" spans="15:15" x14ac:dyDescent="0.25">
      <c r="O35694" s="7"/>
    </row>
    <row r="35695" spans="15:15" x14ac:dyDescent="0.25">
      <c r="O35695" s="7"/>
    </row>
    <row r="35696" spans="15:15" x14ac:dyDescent="0.25">
      <c r="O35696" s="7"/>
    </row>
    <row r="35697" spans="15:15" x14ac:dyDescent="0.25">
      <c r="O35697" s="7"/>
    </row>
    <row r="35698" spans="15:15" x14ac:dyDescent="0.25">
      <c r="O35698" s="7"/>
    </row>
    <row r="35699" spans="15:15" x14ac:dyDescent="0.25">
      <c r="O35699" s="7"/>
    </row>
    <row r="35700" spans="15:15" x14ac:dyDescent="0.25">
      <c r="O35700" s="7"/>
    </row>
    <row r="35701" spans="15:15" x14ac:dyDescent="0.25">
      <c r="O35701" s="7"/>
    </row>
    <row r="35702" spans="15:15" x14ac:dyDescent="0.25">
      <c r="O35702" s="7"/>
    </row>
    <row r="35703" spans="15:15" x14ac:dyDescent="0.25">
      <c r="O35703" s="7"/>
    </row>
    <row r="35704" spans="15:15" x14ac:dyDescent="0.25">
      <c r="O35704" s="7"/>
    </row>
    <row r="35705" spans="15:15" x14ac:dyDescent="0.25">
      <c r="O35705" s="7"/>
    </row>
    <row r="35706" spans="15:15" x14ac:dyDescent="0.25">
      <c r="O35706" s="7"/>
    </row>
    <row r="35707" spans="15:15" x14ac:dyDescent="0.25">
      <c r="O35707" s="7"/>
    </row>
    <row r="35708" spans="15:15" x14ac:dyDescent="0.25">
      <c r="O35708" s="7"/>
    </row>
    <row r="35709" spans="15:15" x14ac:dyDescent="0.25">
      <c r="O35709" s="7"/>
    </row>
    <row r="35710" spans="15:15" x14ac:dyDescent="0.25">
      <c r="O35710" s="7"/>
    </row>
    <row r="35711" spans="15:15" x14ac:dyDescent="0.25">
      <c r="O35711" s="7"/>
    </row>
    <row r="35712" spans="15:15" x14ac:dyDescent="0.25">
      <c r="O35712" s="7"/>
    </row>
    <row r="35713" spans="15:15" x14ac:dyDescent="0.25">
      <c r="O35713" s="7"/>
    </row>
    <row r="35714" spans="15:15" x14ac:dyDescent="0.25">
      <c r="O35714" s="7"/>
    </row>
    <row r="35715" spans="15:15" x14ac:dyDescent="0.25">
      <c r="O35715" s="7"/>
    </row>
    <row r="35716" spans="15:15" x14ac:dyDescent="0.25">
      <c r="O35716" s="7"/>
    </row>
    <row r="35717" spans="15:15" x14ac:dyDescent="0.25">
      <c r="O35717" s="7"/>
    </row>
    <row r="35718" spans="15:15" x14ac:dyDescent="0.25">
      <c r="O35718" s="7"/>
    </row>
    <row r="35719" spans="15:15" x14ac:dyDescent="0.25">
      <c r="O35719" s="7"/>
    </row>
    <row r="35720" spans="15:15" x14ac:dyDescent="0.25">
      <c r="O35720" s="7"/>
    </row>
    <row r="35721" spans="15:15" x14ac:dyDescent="0.25">
      <c r="O35721" s="7"/>
    </row>
    <row r="35722" spans="15:15" x14ac:dyDescent="0.25">
      <c r="O35722" s="7"/>
    </row>
    <row r="35723" spans="15:15" x14ac:dyDescent="0.25">
      <c r="O35723" s="7"/>
    </row>
    <row r="35724" spans="15:15" x14ac:dyDescent="0.25">
      <c r="O35724" s="7"/>
    </row>
    <row r="35725" spans="15:15" x14ac:dyDescent="0.25">
      <c r="O35725" s="7"/>
    </row>
    <row r="35726" spans="15:15" x14ac:dyDescent="0.25">
      <c r="O35726" s="7"/>
    </row>
    <row r="35727" spans="15:15" x14ac:dyDescent="0.25">
      <c r="O35727" s="7"/>
    </row>
    <row r="35728" spans="15:15" x14ac:dyDescent="0.25">
      <c r="O35728" s="7"/>
    </row>
    <row r="35729" spans="15:15" x14ac:dyDescent="0.25">
      <c r="O35729" s="7"/>
    </row>
    <row r="35730" spans="15:15" x14ac:dyDescent="0.25">
      <c r="O35730" s="7"/>
    </row>
    <row r="35731" spans="15:15" x14ac:dyDescent="0.25">
      <c r="O35731" s="7"/>
    </row>
    <row r="35732" spans="15:15" x14ac:dyDescent="0.25">
      <c r="O35732" s="7"/>
    </row>
    <row r="35733" spans="15:15" x14ac:dyDescent="0.25">
      <c r="O35733" s="7"/>
    </row>
    <row r="35734" spans="15:15" x14ac:dyDescent="0.25">
      <c r="O35734" s="7"/>
    </row>
    <row r="35735" spans="15:15" x14ac:dyDescent="0.25">
      <c r="O35735" s="7"/>
    </row>
    <row r="35736" spans="15:15" x14ac:dyDescent="0.25">
      <c r="O35736" s="7"/>
    </row>
    <row r="35737" spans="15:15" x14ac:dyDescent="0.25">
      <c r="O35737" s="7"/>
    </row>
    <row r="35738" spans="15:15" x14ac:dyDescent="0.25">
      <c r="O35738" s="7"/>
    </row>
    <row r="35739" spans="15:15" x14ac:dyDescent="0.25">
      <c r="O35739" s="7"/>
    </row>
    <row r="35740" spans="15:15" x14ac:dyDescent="0.25">
      <c r="O35740" s="7"/>
    </row>
    <row r="35741" spans="15:15" x14ac:dyDescent="0.25">
      <c r="O35741" s="7"/>
    </row>
    <row r="35742" spans="15:15" x14ac:dyDescent="0.25">
      <c r="O35742" s="7"/>
    </row>
    <row r="35743" spans="15:15" x14ac:dyDescent="0.25">
      <c r="O35743" s="7"/>
    </row>
    <row r="35744" spans="15:15" x14ac:dyDescent="0.25">
      <c r="O35744" s="7"/>
    </row>
    <row r="35745" spans="15:15" x14ac:dyDescent="0.25">
      <c r="O35745" s="7"/>
    </row>
    <row r="35746" spans="15:15" x14ac:dyDescent="0.25">
      <c r="O35746" s="7"/>
    </row>
    <row r="35747" spans="15:15" x14ac:dyDescent="0.25">
      <c r="O35747" s="7"/>
    </row>
    <row r="35748" spans="15:15" x14ac:dyDescent="0.25">
      <c r="O35748" s="7"/>
    </row>
    <row r="35749" spans="15:15" x14ac:dyDescent="0.25">
      <c r="O35749" s="7"/>
    </row>
    <row r="35750" spans="15:15" x14ac:dyDescent="0.25">
      <c r="O35750" s="7"/>
    </row>
    <row r="35751" spans="15:15" x14ac:dyDescent="0.25">
      <c r="O35751" s="7"/>
    </row>
    <row r="35752" spans="15:15" x14ac:dyDescent="0.25">
      <c r="O35752" s="7"/>
    </row>
    <row r="35753" spans="15:15" x14ac:dyDescent="0.25">
      <c r="O35753" s="7"/>
    </row>
    <row r="35754" spans="15:15" x14ac:dyDescent="0.25">
      <c r="O35754" s="7"/>
    </row>
    <row r="35755" spans="15:15" x14ac:dyDescent="0.25">
      <c r="O35755" s="7"/>
    </row>
    <row r="35756" spans="15:15" x14ac:dyDescent="0.25">
      <c r="O35756" s="7"/>
    </row>
    <row r="35757" spans="15:15" x14ac:dyDescent="0.25">
      <c r="O35757" s="7"/>
    </row>
    <row r="35758" spans="15:15" x14ac:dyDescent="0.25">
      <c r="O35758" s="7"/>
    </row>
    <row r="35759" spans="15:15" x14ac:dyDescent="0.25">
      <c r="O35759" s="7"/>
    </row>
    <row r="35760" spans="15:15" x14ac:dyDescent="0.25">
      <c r="O35760" s="7"/>
    </row>
    <row r="35761" spans="15:15" x14ac:dyDescent="0.25">
      <c r="O35761" s="7"/>
    </row>
    <row r="35762" spans="15:15" x14ac:dyDescent="0.25">
      <c r="O35762" s="7"/>
    </row>
    <row r="35763" spans="15:15" x14ac:dyDescent="0.25">
      <c r="O35763" s="7"/>
    </row>
    <row r="35764" spans="15:15" x14ac:dyDescent="0.25">
      <c r="O35764" s="7"/>
    </row>
    <row r="35765" spans="15:15" x14ac:dyDescent="0.25">
      <c r="O35765" s="7"/>
    </row>
    <row r="35766" spans="15:15" x14ac:dyDescent="0.25">
      <c r="O35766" s="7"/>
    </row>
    <row r="35767" spans="15:15" x14ac:dyDescent="0.25">
      <c r="O35767" s="7"/>
    </row>
    <row r="35768" spans="15:15" x14ac:dyDescent="0.25">
      <c r="O35768" s="7"/>
    </row>
    <row r="35769" spans="15:15" x14ac:dyDescent="0.25">
      <c r="O35769" s="7"/>
    </row>
    <row r="35770" spans="15:15" x14ac:dyDescent="0.25">
      <c r="O35770" s="7"/>
    </row>
    <row r="35771" spans="15:15" x14ac:dyDescent="0.25">
      <c r="O35771" s="7"/>
    </row>
    <row r="35772" spans="15:15" x14ac:dyDescent="0.25">
      <c r="O35772" s="7"/>
    </row>
    <row r="35773" spans="15:15" x14ac:dyDescent="0.25">
      <c r="O35773" s="7"/>
    </row>
    <row r="35774" spans="15:15" x14ac:dyDescent="0.25">
      <c r="O35774" s="7"/>
    </row>
    <row r="35775" spans="15:15" x14ac:dyDescent="0.25">
      <c r="O35775" s="7"/>
    </row>
    <row r="35776" spans="15:15" x14ac:dyDescent="0.25">
      <c r="O35776" s="7"/>
    </row>
    <row r="35777" spans="15:15" x14ac:dyDescent="0.25">
      <c r="O35777" s="7"/>
    </row>
    <row r="35778" spans="15:15" x14ac:dyDescent="0.25">
      <c r="O35778" s="7"/>
    </row>
    <row r="35779" spans="15:15" x14ac:dyDescent="0.25">
      <c r="O35779" s="7"/>
    </row>
    <row r="35780" spans="15:15" x14ac:dyDescent="0.25">
      <c r="O35780" s="7"/>
    </row>
    <row r="35781" spans="15:15" x14ac:dyDescent="0.25">
      <c r="O35781" s="7"/>
    </row>
    <row r="35782" spans="15:15" x14ac:dyDescent="0.25">
      <c r="O35782" s="7"/>
    </row>
    <row r="35783" spans="15:15" x14ac:dyDescent="0.25">
      <c r="O35783" s="7"/>
    </row>
    <row r="35784" spans="15:15" x14ac:dyDescent="0.25">
      <c r="O35784" s="7"/>
    </row>
    <row r="35785" spans="15:15" x14ac:dyDescent="0.25">
      <c r="O35785" s="7"/>
    </row>
    <row r="35786" spans="15:15" x14ac:dyDescent="0.25">
      <c r="O35786" s="7"/>
    </row>
    <row r="35787" spans="15:15" x14ac:dyDescent="0.25">
      <c r="O35787" s="7"/>
    </row>
    <row r="35788" spans="15:15" x14ac:dyDescent="0.25">
      <c r="O35788" s="7"/>
    </row>
    <row r="35789" spans="15:15" x14ac:dyDescent="0.25">
      <c r="O35789" s="7"/>
    </row>
    <row r="35790" spans="15:15" x14ac:dyDescent="0.25">
      <c r="O35790" s="7"/>
    </row>
    <row r="35791" spans="15:15" x14ac:dyDescent="0.25">
      <c r="O35791" s="7"/>
    </row>
    <row r="35792" spans="15:15" x14ac:dyDescent="0.25">
      <c r="O35792" s="7"/>
    </row>
    <row r="35793" spans="15:15" x14ac:dyDescent="0.25">
      <c r="O35793" s="7"/>
    </row>
    <row r="35794" spans="15:15" x14ac:dyDescent="0.25">
      <c r="O35794" s="7"/>
    </row>
    <row r="35795" spans="15:15" x14ac:dyDescent="0.25">
      <c r="O35795" s="7"/>
    </row>
    <row r="35796" spans="15:15" x14ac:dyDescent="0.25">
      <c r="O35796" s="7"/>
    </row>
    <row r="35797" spans="15:15" x14ac:dyDescent="0.25">
      <c r="O35797" s="7"/>
    </row>
    <row r="35798" spans="15:15" x14ac:dyDescent="0.25">
      <c r="O35798" s="7"/>
    </row>
    <row r="35799" spans="15:15" x14ac:dyDescent="0.25">
      <c r="O35799" s="7"/>
    </row>
    <row r="35800" spans="15:15" x14ac:dyDescent="0.25">
      <c r="O35800" s="7"/>
    </row>
    <row r="35801" spans="15:15" x14ac:dyDescent="0.25">
      <c r="O35801" s="7"/>
    </row>
    <row r="35802" spans="15:15" x14ac:dyDescent="0.25">
      <c r="O35802" s="7"/>
    </row>
    <row r="35803" spans="15:15" x14ac:dyDescent="0.25">
      <c r="O35803" s="7"/>
    </row>
    <row r="35804" spans="15:15" x14ac:dyDescent="0.25">
      <c r="O35804" s="7"/>
    </row>
    <row r="35805" spans="15:15" x14ac:dyDescent="0.25">
      <c r="O35805" s="7"/>
    </row>
    <row r="35806" spans="15:15" x14ac:dyDescent="0.25">
      <c r="O35806" s="7"/>
    </row>
    <row r="35807" spans="15:15" x14ac:dyDescent="0.25">
      <c r="O35807" s="7"/>
    </row>
    <row r="35808" spans="15:15" x14ac:dyDescent="0.25">
      <c r="O35808" s="7"/>
    </row>
    <row r="35809" spans="15:15" x14ac:dyDescent="0.25">
      <c r="O35809" s="7"/>
    </row>
    <row r="35810" spans="15:15" x14ac:dyDescent="0.25">
      <c r="O35810" s="7"/>
    </row>
    <row r="35811" spans="15:15" x14ac:dyDescent="0.25">
      <c r="O35811" s="7"/>
    </row>
    <row r="35812" spans="15:15" x14ac:dyDescent="0.25">
      <c r="O35812" s="7"/>
    </row>
    <row r="35813" spans="15:15" x14ac:dyDescent="0.25">
      <c r="O35813" s="7"/>
    </row>
    <row r="35814" spans="15:15" x14ac:dyDescent="0.25">
      <c r="O35814" s="7"/>
    </row>
    <row r="35815" spans="15:15" x14ac:dyDescent="0.25">
      <c r="O35815" s="7"/>
    </row>
    <row r="35816" spans="15:15" x14ac:dyDescent="0.25">
      <c r="O35816" s="7"/>
    </row>
    <row r="35817" spans="15:15" x14ac:dyDescent="0.25">
      <c r="O35817" s="7"/>
    </row>
    <row r="35818" spans="15:15" x14ac:dyDescent="0.25">
      <c r="O35818" s="7"/>
    </row>
    <row r="35819" spans="15:15" x14ac:dyDescent="0.25">
      <c r="O35819" s="7"/>
    </row>
    <row r="35820" spans="15:15" x14ac:dyDescent="0.25">
      <c r="O35820" s="7"/>
    </row>
    <row r="35821" spans="15:15" x14ac:dyDescent="0.25">
      <c r="O35821" s="7"/>
    </row>
    <row r="35822" spans="15:15" x14ac:dyDescent="0.25">
      <c r="O35822" s="7"/>
    </row>
    <row r="35823" spans="15:15" x14ac:dyDescent="0.25">
      <c r="O35823" s="7"/>
    </row>
    <row r="35824" spans="15:15" x14ac:dyDescent="0.25">
      <c r="O35824" s="7"/>
    </row>
    <row r="35825" spans="15:15" x14ac:dyDescent="0.25">
      <c r="O35825" s="7"/>
    </row>
    <row r="35826" spans="15:15" x14ac:dyDescent="0.25">
      <c r="O35826" s="7"/>
    </row>
    <row r="35827" spans="15:15" x14ac:dyDescent="0.25">
      <c r="O35827" s="7"/>
    </row>
    <row r="35828" spans="15:15" x14ac:dyDescent="0.25">
      <c r="O35828" s="7"/>
    </row>
    <row r="35829" spans="15:15" x14ac:dyDescent="0.25">
      <c r="O35829" s="7"/>
    </row>
    <row r="35830" spans="15:15" x14ac:dyDescent="0.25">
      <c r="O35830" s="7"/>
    </row>
    <row r="35831" spans="15:15" x14ac:dyDescent="0.25">
      <c r="O35831" s="7"/>
    </row>
    <row r="35832" spans="15:15" x14ac:dyDescent="0.25">
      <c r="O35832" s="7"/>
    </row>
    <row r="35833" spans="15:15" x14ac:dyDescent="0.25">
      <c r="O35833" s="7"/>
    </row>
    <row r="35834" spans="15:15" x14ac:dyDescent="0.25">
      <c r="O35834" s="7"/>
    </row>
    <row r="35835" spans="15:15" x14ac:dyDescent="0.25">
      <c r="O35835" s="7"/>
    </row>
    <row r="35836" spans="15:15" x14ac:dyDescent="0.25">
      <c r="O35836" s="7"/>
    </row>
    <row r="35837" spans="15:15" x14ac:dyDescent="0.25">
      <c r="O35837" s="7"/>
    </row>
    <row r="35838" spans="15:15" x14ac:dyDescent="0.25">
      <c r="O35838" s="7"/>
    </row>
    <row r="35839" spans="15:15" x14ac:dyDescent="0.25">
      <c r="O35839" s="7"/>
    </row>
    <row r="35840" spans="15:15" x14ac:dyDescent="0.25">
      <c r="O35840" s="7"/>
    </row>
    <row r="35841" spans="15:15" x14ac:dyDescent="0.25">
      <c r="O35841" s="7"/>
    </row>
    <row r="35842" spans="15:15" x14ac:dyDescent="0.25">
      <c r="O35842" s="7"/>
    </row>
    <row r="35843" spans="15:15" x14ac:dyDescent="0.25">
      <c r="O35843" s="7"/>
    </row>
    <row r="35844" spans="15:15" x14ac:dyDescent="0.25">
      <c r="O35844" s="7"/>
    </row>
    <row r="35845" spans="15:15" x14ac:dyDescent="0.25">
      <c r="O35845" s="7"/>
    </row>
    <row r="35846" spans="15:15" x14ac:dyDescent="0.25">
      <c r="O35846" s="7"/>
    </row>
    <row r="35847" spans="15:15" x14ac:dyDescent="0.25">
      <c r="O35847" s="7"/>
    </row>
    <row r="35848" spans="15:15" x14ac:dyDescent="0.25">
      <c r="O35848" s="7"/>
    </row>
    <row r="35849" spans="15:15" x14ac:dyDescent="0.25">
      <c r="O35849" s="7"/>
    </row>
    <row r="35850" spans="15:15" x14ac:dyDescent="0.25">
      <c r="O35850" s="7"/>
    </row>
    <row r="35851" spans="15:15" x14ac:dyDescent="0.25">
      <c r="O35851" s="7"/>
    </row>
    <row r="35852" spans="15:15" x14ac:dyDescent="0.25">
      <c r="O35852" s="7"/>
    </row>
    <row r="35853" spans="15:15" x14ac:dyDescent="0.25">
      <c r="O35853" s="7"/>
    </row>
    <row r="35854" spans="15:15" x14ac:dyDescent="0.25">
      <c r="O35854" s="7"/>
    </row>
    <row r="35855" spans="15:15" x14ac:dyDescent="0.25">
      <c r="O35855" s="7"/>
    </row>
    <row r="35856" spans="15:15" x14ac:dyDescent="0.25">
      <c r="O35856" s="7"/>
    </row>
    <row r="35857" spans="15:15" x14ac:dyDescent="0.25">
      <c r="O35857" s="7"/>
    </row>
    <row r="35858" spans="15:15" x14ac:dyDescent="0.25">
      <c r="O35858" s="7"/>
    </row>
    <row r="35859" spans="15:15" x14ac:dyDescent="0.25">
      <c r="O35859" s="7"/>
    </row>
    <row r="35860" spans="15:15" x14ac:dyDescent="0.25">
      <c r="O35860" s="7"/>
    </row>
    <row r="35861" spans="15:15" x14ac:dyDescent="0.25">
      <c r="O35861" s="7"/>
    </row>
    <row r="35862" spans="15:15" x14ac:dyDescent="0.25">
      <c r="O35862" s="7"/>
    </row>
    <row r="35863" spans="15:15" x14ac:dyDescent="0.25">
      <c r="O35863" s="7"/>
    </row>
    <row r="35864" spans="15:15" x14ac:dyDescent="0.25">
      <c r="O35864" s="7"/>
    </row>
    <row r="35865" spans="15:15" x14ac:dyDescent="0.25">
      <c r="O35865" s="7"/>
    </row>
    <row r="35866" spans="15:15" x14ac:dyDescent="0.25">
      <c r="O35866" s="7"/>
    </row>
    <row r="35867" spans="15:15" x14ac:dyDescent="0.25">
      <c r="O35867" s="7"/>
    </row>
    <row r="35868" spans="15:15" x14ac:dyDescent="0.25">
      <c r="O35868" s="7"/>
    </row>
    <row r="35869" spans="15:15" x14ac:dyDescent="0.25">
      <c r="O35869" s="7"/>
    </row>
    <row r="35870" spans="15:15" x14ac:dyDescent="0.25">
      <c r="O35870" s="7"/>
    </row>
    <row r="35871" spans="15:15" x14ac:dyDescent="0.25">
      <c r="O35871" s="7"/>
    </row>
    <row r="35872" spans="15:15" x14ac:dyDescent="0.25">
      <c r="O35872" s="7"/>
    </row>
    <row r="35873" spans="15:15" x14ac:dyDescent="0.25">
      <c r="O35873" s="7"/>
    </row>
    <row r="35874" spans="15:15" x14ac:dyDescent="0.25">
      <c r="O35874" s="7"/>
    </row>
    <row r="35875" spans="15:15" x14ac:dyDescent="0.25">
      <c r="O35875" s="7"/>
    </row>
    <row r="35876" spans="15:15" x14ac:dyDescent="0.25">
      <c r="O35876" s="7"/>
    </row>
    <row r="35877" spans="15:15" x14ac:dyDescent="0.25">
      <c r="O35877" s="7"/>
    </row>
    <row r="35878" spans="15:15" x14ac:dyDescent="0.25">
      <c r="O35878" s="7"/>
    </row>
    <row r="35879" spans="15:15" x14ac:dyDescent="0.25">
      <c r="O35879" s="7"/>
    </row>
    <row r="35880" spans="15:15" x14ac:dyDescent="0.25">
      <c r="O35880" s="7"/>
    </row>
    <row r="35881" spans="15:15" x14ac:dyDescent="0.25">
      <c r="O35881" s="7"/>
    </row>
    <row r="35906" spans="15:15" x14ac:dyDescent="0.25">
      <c r="O35906" s="7"/>
    </row>
    <row r="35907" spans="15:15" x14ac:dyDescent="0.25">
      <c r="O35907" s="7"/>
    </row>
    <row r="35908" spans="15:15" x14ac:dyDescent="0.25">
      <c r="O35908" s="7"/>
    </row>
    <row r="35909" spans="15:15" x14ac:dyDescent="0.25">
      <c r="O35909" s="7"/>
    </row>
    <row r="35910" spans="15:15" x14ac:dyDescent="0.25">
      <c r="O35910" s="7"/>
    </row>
    <row r="35911" spans="15:15" x14ac:dyDescent="0.25">
      <c r="O35911" s="7"/>
    </row>
    <row r="35912" spans="15:15" x14ac:dyDescent="0.25">
      <c r="O35912" s="7"/>
    </row>
    <row r="35913" spans="15:15" x14ac:dyDescent="0.25">
      <c r="O35913" s="7"/>
    </row>
    <row r="35914" spans="15:15" x14ac:dyDescent="0.25">
      <c r="O35914" s="7"/>
    </row>
    <row r="35915" spans="15:15" x14ac:dyDescent="0.25">
      <c r="O35915" s="7"/>
    </row>
    <row r="35916" spans="15:15" x14ac:dyDescent="0.25">
      <c r="O35916" s="7"/>
    </row>
    <row r="35917" spans="15:15" x14ac:dyDescent="0.25">
      <c r="O35917" s="7"/>
    </row>
    <row r="35918" spans="15:15" x14ac:dyDescent="0.25">
      <c r="O35918" s="7"/>
    </row>
    <row r="35919" spans="15:15" x14ac:dyDescent="0.25">
      <c r="O35919" s="7"/>
    </row>
    <row r="35920" spans="15:15" x14ac:dyDescent="0.25">
      <c r="O35920" s="7"/>
    </row>
    <row r="35921" spans="15:15" x14ac:dyDescent="0.25">
      <c r="O35921" s="7"/>
    </row>
    <row r="35922" spans="15:15" x14ac:dyDescent="0.25">
      <c r="O35922" s="7"/>
    </row>
    <row r="35923" spans="15:15" x14ac:dyDescent="0.25">
      <c r="O35923" s="7"/>
    </row>
    <row r="35924" spans="15:15" x14ac:dyDescent="0.25">
      <c r="O35924" s="7"/>
    </row>
    <row r="35925" spans="15:15" x14ac:dyDescent="0.25">
      <c r="O35925" s="7"/>
    </row>
    <row r="35926" spans="15:15" x14ac:dyDescent="0.25">
      <c r="O35926" s="7"/>
    </row>
    <row r="35927" spans="15:15" x14ac:dyDescent="0.25">
      <c r="O35927" s="7"/>
    </row>
    <row r="35928" spans="15:15" x14ac:dyDescent="0.25">
      <c r="O35928" s="7"/>
    </row>
    <row r="35929" spans="15:15" x14ac:dyDescent="0.25">
      <c r="O35929" s="7"/>
    </row>
    <row r="35930" spans="15:15" x14ac:dyDescent="0.25">
      <c r="O35930" s="7"/>
    </row>
    <row r="35931" spans="15:15" x14ac:dyDescent="0.25">
      <c r="O35931" s="7"/>
    </row>
    <row r="35932" spans="15:15" x14ac:dyDescent="0.25">
      <c r="O35932" s="7"/>
    </row>
    <row r="35933" spans="15:15" x14ac:dyDescent="0.25">
      <c r="O35933" s="7"/>
    </row>
    <row r="35934" spans="15:15" x14ac:dyDescent="0.25">
      <c r="O35934" s="7"/>
    </row>
    <row r="35935" spans="15:15" x14ac:dyDescent="0.25">
      <c r="O35935" s="7"/>
    </row>
    <row r="35936" spans="15:15" x14ac:dyDescent="0.25">
      <c r="O35936" s="7"/>
    </row>
    <row r="35937" spans="15:15" x14ac:dyDescent="0.25">
      <c r="O35937" s="7"/>
    </row>
    <row r="35938" spans="15:15" x14ac:dyDescent="0.25">
      <c r="O35938" s="7"/>
    </row>
    <row r="35939" spans="15:15" x14ac:dyDescent="0.25">
      <c r="O35939" s="7"/>
    </row>
    <row r="35940" spans="15:15" x14ac:dyDescent="0.25">
      <c r="O35940" s="7"/>
    </row>
    <row r="35941" spans="15:15" x14ac:dyDescent="0.25">
      <c r="O35941" s="7"/>
    </row>
    <row r="35942" spans="15:15" x14ac:dyDescent="0.25">
      <c r="O35942" s="7"/>
    </row>
    <row r="35943" spans="15:15" x14ac:dyDescent="0.25">
      <c r="O35943" s="7"/>
    </row>
    <row r="35944" spans="15:15" x14ac:dyDescent="0.25">
      <c r="O35944" s="7"/>
    </row>
    <row r="35945" spans="15:15" x14ac:dyDescent="0.25">
      <c r="O35945" s="7"/>
    </row>
    <row r="35946" spans="15:15" x14ac:dyDescent="0.25">
      <c r="O35946" s="7"/>
    </row>
    <row r="35947" spans="15:15" x14ac:dyDescent="0.25">
      <c r="O35947" s="7"/>
    </row>
    <row r="35948" spans="15:15" x14ac:dyDescent="0.25">
      <c r="O35948" s="7"/>
    </row>
    <row r="35949" spans="15:15" x14ac:dyDescent="0.25">
      <c r="O35949" s="7"/>
    </row>
    <row r="35950" spans="15:15" x14ac:dyDescent="0.25">
      <c r="O35950" s="7"/>
    </row>
    <row r="35951" spans="15:15" x14ac:dyDescent="0.25">
      <c r="O35951" s="7"/>
    </row>
    <row r="35952" spans="15:15" x14ac:dyDescent="0.25">
      <c r="O35952" s="7"/>
    </row>
    <row r="35953" spans="15:15" x14ac:dyDescent="0.25">
      <c r="O35953" s="7"/>
    </row>
    <row r="35954" spans="15:15" x14ac:dyDescent="0.25">
      <c r="O35954" s="7"/>
    </row>
    <row r="35955" spans="15:15" x14ac:dyDescent="0.25">
      <c r="O35955" s="7"/>
    </row>
    <row r="35956" spans="15:15" x14ac:dyDescent="0.25">
      <c r="O35956" s="7"/>
    </row>
    <row r="35957" spans="15:15" x14ac:dyDescent="0.25">
      <c r="O35957" s="7"/>
    </row>
    <row r="35958" spans="15:15" x14ac:dyDescent="0.25">
      <c r="O35958" s="7"/>
    </row>
    <row r="35959" spans="15:15" x14ac:dyDescent="0.25">
      <c r="O35959" s="7"/>
    </row>
    <row r="35960" spans="15:15" x14ac:dyDescent="0.25">
      <c r="O35960" s="7"/>
    </row>
    <row r="35961" spans="15:15" x14ac:dyDescent="0.25">
      <c r="O35961" s="7"/>
    </row>
    <row r="35962" spans="15:15" x14ac:dyDescent="0.25">
      <c r="O35962" s="7"/>
    </row>
    <row r="35963" spans="15:15" x14ac:dyDescent="0.25">
      <c r="O35963" s="7"/>
    </row>
    <row r="35964" spans="15:15" x14ac:dyDescent="0.25">
      <c r="O35964" s="7"/>
    </row>
    <row r="35965" spans="15:15" x14ac:dyDescent="0.25">
      <c r="O35965" s="7"/>
    </row>
    <row r="35966" spans="15:15" x14ac:dyDescent="0.25">
      <c r="O35966" s="7"/>
    </row>
    <row r="35967" spans="15:15" x14ac:dyDescent="0.25">
      <c r="O35967" s="7"/>
    </row>
    <row r="35968" spans="15:15" x14ac:dyDescent="0.25">
      <c r="O35968" s="7"/>
    </row>
    <row r="35969" spans="15:15" x14ac:dyDescent="0.25">
      <c r="O35969" s="7"/>
    </row>
    <row r="35970" spans="15:15" x14ac:dyDescent="0.25">
      <c r="O35970" s="7"/>
    </row>
    <row r="35971" spans="15:15" x14ac:dyDescent="0.25">
      <c r="O35971" s="7"/>
    </row>
    <row r="35972" spans="15:15" x14ac:dyDescent="0.25">
      <c r="O35972" s="7"/>
    </row>
    <row r="35973" spans="15:15" x14ac:dyDescent="0.25">
      <c r="O35973" s="7"/>
    </row>
    <row r="35974" spans="15:15" x14ac:dyDescent="0.25">
      <c r="O35974" s="7"/>
    </row>
    <row r="35975" spans="15:15" x14ac:dyDescent="0.25">
      <c r="O35975" s="7"/>
    </row>
    <row r="35976" spans="15:15" x14ac:dyDescent="0.25">
      <c r="O35976" s="7"/>
    </row>
    <row r="35977" spans="15:15" x14ac:dyDescent="0.25">
      <c r="O35977" s="7"/>
    </row>
    <row r="35978" spans="15:15" x14ac:dyDescent="0.25">
      <c r="O35978" s="7"/>
    </row>
    <row r="35979" spans="15:15" x14ac:dyDescent="0.25">
      <c r="O35979" s="7"/>
    </row>
    <row r="35980" spans="15:15" x14ac:dyDescent="0.25">
      <c r="O35980" s="7"/>
    </row>
    <row r="35981" spans="15:15" x14ac:dyDescent="0.25">
      <c r="O35981" s="7"/>
    </row>
    <row r="35982" spans="15:15" x14ac:dyDescent="0.25">
      <c r="O35982" s="7"/>
    </row>
    <row r="35983" spans="15:15" x14ac:dyDescent="0.25">
      <c r="O35983" s="7"/>
    </row>
    <row r="35984" spans="15:15" x14ac:dyDescent="0.25">
      <c r="O35984" s="7"/>
    </row>
    <row r="35985" spans="15:15" x14ac:dyDescent="0.25">
      <c r="O35985" s="7"/>
    </row>
    <row r="35986" spans="15:15" x14ac:dyDescent="0.25">
      <c r="O35986" s="7"/>
    </row>
    <row r="35987" spans="15:15" x14ac:dyDescent="0.25">
      <c r="O35987" s="7"/>
    </row>
    <row r="35988" spans="15:15" x14ac:dyDescent="0.25">
      <c r="O35988" s="7"/>
    </row>
    <row r="35989" spans="15:15" x14ac:dyDescent="0.25">
      <c r="O35989" s="7"/>
    </row>
    <row r="35990" spans="15:15" x14ac:dyDescent="0.25">
      <c r="O35990" s="7"/>
    </row>
    <row r="35991" spans="15:15" x14ac:dyDescent="0.25">
      <c r="O35991" s="7"/>
    </row>
    <row r="35992" spans="15:15" x14ac:dyDescent="0.25">
      <c r="O35992" s="7"/>
    </row>
    <row r="35993" spans="15:15" x14ac:dyDescent="0.25">
      <c r="O35993" s="7"/>
    </row>
    <row r="35994" spans="15:15" x14ac:dyDescent="0.25">
      <c r="O35994" s="7"/>
    </row>
    <row r="35995" spans="15:15" x14ac:dyDescent="0.25">
      <c r="O35995" s="7"/>
    </row>
    <row r="35996" spans="15:15" x14ac:dyDescent="0.25">
      <c r="O35996" s="7"/>
    </row>
    <row r="35997" spans="15:15" x14ac:dyDescent="0.25">
      <c r="O35997" s="7"/>
    </row>
    <row r="35998" spans="15:15" x14ac:dyDescent="0.25">
      <c r="O35998" s="7"/>
    </row>
    <row r="35999" spans="15:15" x14ac:dyDescent="0.25">
      <c r="O35999" s="7"/>
    </row>
    <row r="36000" spans="15:15" x14ac:dyDescent="0.25">
      <c r="O36000" s="7"/>
    </row>
    <row r="36001" spans="15:15" x14ac:dyDescent="0.25">
      <c r="O36001" s="7"/>
    </row>
    <row r="36002" spans="15:15" x14ac:dyDescent="0.25">
      <c r="O36002" s="7"/>
    </row>
    <row r="36003" spans="15:15" x14ac:dyDescent="0.25">
      <c r="O36003" s="7"/>
    </row>
    <row r="36004" spans="15:15" x14ac:dyDescent="0.25">
      <c r="O36004" s="7"/>
    </row>
    <row r="36005" spans="15:15" x14ac:dyDescent="0.25">
      <c r="O36005" s="7"/>
    </row>
    <row r="36006" spans="15:15" x14ac:dyDescent="0.25">
      <c r="O36006" s="7"/>
    </row>
    <row r="36007" spans="15:15" x14ac:dyDescent="0.25">
      <c r="O36007" s="7"/>
    </row>
    <row r="36008" spans="15:15" x14ac:dyDescent="0.25">
      <c r="O36008" s="7"/>
    </row>
    <row r="36009" spans="15:15" x14ac:dyDescent="0.25">
      <c r="O36009" s="7"/>
    </row>
    <row r="36010" spans="15:15" x14ac:dyDescent="0.25">
      <c r="O36010" s="7"/>
    </row>
    <row r="36011" spans="15:15" x14ac:dyDescent="0.25">
      <c r="O36011" s="7"/>
    </row>
    <row r="36012" spans="15:15" x14ac:dyDescent="0.25">
      <c r="O36012" s="7"/>
    </row>
    <row r="36013" spans="15:15" x14ac:dyDescent="0.25">
      <c r="O36013" s="7"/>
    </row>
    <row r="36014" spans="15:15" x14ac:dyDescent="0.25">
      <c r="O36014" s="7"/>
    </row>
    <row r="36015" spans="15:15" x14ac:dyDescent="0.25">
      <c r="O36015" s="7"/>
    </row>
    <row r="36016" spans="15:15" x14ac:dyDescent="0.25">
      <c r="O36016" s="7"/>
    </row>
    <row r="36017" spans="15:15" x14ac:dyDescent="0.25">
      <c r="O36017" s="7"/>
    </row>
    <row r="36018" spans="15:15" x14ac:dyDescent="0.25">
      <c r="O36018" s="7"/>
    </row>
    <row r="36019" spans="15:15" x14ac:dyDescent="0.25">
      <c r="O36019" s="7"/>
    </row>
    <row r="36020" spans="15:15" x14ac:dyDescent="0.25">
      <c r="O36020" s="7"/>
    </row>
    <row r="36021" spans="15:15" x14ac:dyDescent="0.25">
      <c r="O36021" s="7"/>
    </row>
    <row r="36022" spans="15:15" x14ac:dyDescent="0.25">
      <c r="O36022" s="7"/>
    </row>
    <row r="36023" spans="15:15" x14ac:dyDescent="0.25">
      <c r="O36023" s="7"/>
    </row>
    <row r="36024" spans="15:15" x14ac:dyDescent="0.25">
      <c r="O36024" s="7"/>
    </row>
    <row r="36025" spans="15:15" x14ac:dyDescent="0.25">
      <c r="O36025" s="7"/>
    </row>
    <row r="36026" spans="15:15" x14ac:dyDescent="0.25">
      <c r="O36026" s="7"/>
    </row>
    <row r="36027" spans="15:15" x14ac:dyDescent="0.25">
      <c r="O36027" s="7"/>
    </row>
    <row r="36028" spans="15:15" x14ac:dyDescent="0.25">
      <c r="O36028" s="7"/>
    </row>
    <row r="36029" spans="15:15" x14ac:dyDescent="0.25">
      <c r="O36029" s="7"/>
    </row>
    <row r="36030" spans="15:15" x14ac:dyDescent="0.25">
      <c r="O36030" s="7"/>
    </row>
    <row r="36031" spans="15:15" x14ac:dyDescent="0.25">
      <c r="O36031" s="7"/>
    </row>
    <row r="36032" spans="15:15" x14ac:dyDescent="0.25">
      <c r="O36032" s="7"/>
    </row>
    <row r="36033" spans="15:15" x14ac:dyDescent="0.25">
      <c r="O36033" s="7"/>
    </row>
    <row r="36034" spans="15:15" x14ac:dyDescent="0.25">
      <c r="O36034" s="7"/>
    </row>
    <row r="36035" spans="15:15" x14ac:dyDescent="0.25">
      <c r="O36035" s="7"/>
    </row>
    <row r="36036" spans="15:15" x14ac:dyDescent="0.25">
      <c r="O36036" s="7"/>
    </row>
    <row r="36037" spans="15:15" x14ac:dyDescent="0.25">
      <c r="O36037" s="7"/>
    </row>
    <row r="36038" spans="15:15" x14ac:dyDescent="0.25">
      <c r="O36038" s="7"/>
    </row>
    <row r="36039" spans="15:15" x14ac:dyDescent="0.25">
      <c r="O36039" s="7"/>
    </row>
    <row r="36040" spans="15:15" x14ac:dyDescent="0.25">
      <c r="O36040" s="7"/>
    </row>
    <row r="36041" spans="15:15" x14ac:dyDescent="0.25">
      <c r="O36041" s="7"/>
    </row>
    <row r="36042" spans="15:15" x14ac:dyDescent="0.25">
      <c r="O36042" s="7"/>
    </row>
    <row r="36043" spans="15:15" x14ac:dyDescent="0.25">
      <c r="O36043" s="7"/>
    </row>
    <row r="36044" spans="15:15" x14ac:dyDescent="0.25">
      <c r="O36044" s="7"/>
    </row>
    <row r="36045" spans="15:15" x14ac:dyDescent="0.25">
      <c r="O36045" s="7"/>
    </row>
    <row r="36046" spans="15:15" x14ac:dyDescent="0.25">
      <c r="O36046" s="7"/>
    </row>
    <row r="36047" spans="15:15" x14ac:dyDescent="0.25">
      <c r="O36047" s="7"/>
    </row>
    <row r="36048" spans="15:15" x14ac:dyDescent="0.25">
      <c r="O36048" s="7"/>
    </row>
    <row r="36049" spans="15:15" x14ac:dyDescent="0.25">
      <c r="O36049" s="7"/>
    </row>
    <row r="36050" spans="15:15" x14ac:dyDescent="0.25">
      <c r="O36050" s="7"/>
    </row>
    <row r="36051" spans="15:15" x14ac:dyDescent="0.25">
      <c r="O36051" s="7"/>
    </row>
    <row r="36052" spans="15:15" x14ac:dyDescent="0.25">
      <c r="O36052" s="7"/>
    </row>
    <row r="36053" spans="15:15" x14ac:dyDescent="0.25">
      <c r="O36053" s="7"/>
    </row>
    <row r="36054" spans="15:15" x14ac:dyDescent="0.25">
      <c r="O36054" s="7"/>
    </row>
    <row r="36055" spans="15:15" x14ac:dyDescent="0.25">
      <c r="O36055" s="7"/>
    </row>
    <row r="36056" spans="15:15" x14ac:dyDescent="0.25">
      <c r="O36056" s="7"/>
    </row>
    <row r="36057" spans="15:15" x14ac:dyDescent="0.25">
      <c r="O36057" s="7"/>
    </row>
    <row r="36058" spans="15:15" x14ac:dyDescent="0.25">
      <c r="O36058" s="7"/>
    </row>
    <row r="36059" spans="15:15" x14ac:dyDescent="0.25">
      <c r="O36059" s="7"/>
    </row>
    <row r="36060" spans="15:15" x14ac:dyDescent="0.25">
      <c r="O36060" s="7"/>
    </row>
    <row r="36061" spans="15:15" x14ac:dyDescent="0.25">
      <c r="O36061" s="7"/>
    </row>
    <row r="36062" spans="15:15" x14ac:dyDescent="0.25">
      <c r="O36062" s="7"/>
    </row>
    <row r="36063" spans="15:15" x14ac:dyDescent="0.25">
      <c r="O36063" s="7"/>
    </row>
    <row r="36064" spans="15:15" x14ac:dyDescent="0.25">
      <c r="O36064" s="7"/>
    </row>
    <row r="36065" spans="15:15" x14ac:dyDescent="0.25">
      <c r="O36065" s="7"/>
    </row>
    <row r="36066" spans="15:15" x14ac:dyDescent="0.25">
      <c r="O36066" s="7"/>
    </row>
    <row r="36067" spans="15:15" x14ac:dyDescent="0.25">
      <c r="O36067" s="7"/>
    </row>
    <row r="36068" spans="15:15" x14ac:dyDescent="0.25">
      <c r="O36068" s="7"/>
    </row>
    <row r="36069" spans="15:15" x14ac:dyDescent="0.25">
      <c r="O36069" s="7"/>
    </row>
    <row r="36070" spans="15:15" x14ac:dyDescent="0.25">
      <c r="O36070" s="7"/>
    </row>
    <row r="36071" spans="15:15" x14ac:dyDescent="0.25">
      <c r="O36071" s="7"/>
    </row>
    <row r="36072" spans="15:15" x14ac:dyDescent="0.25">
      <c r="O36072" s="7"/>
    </row>
    <row r="36073" spans="15:15" x14ac:dyDescent="0.25">
      <c r="O36073" s="7"/>
    </row>
    <row r="36074" spans="15:15" x14ac:dyDescent="0.25">
      <c r="O36074" s="7"/>
    </row>
    <row r="36075" spans="15:15" x14ac:dyDescent="0.25">
      <c r="O36075" s="7"/>
    </row>
    <row r="36076" spans="15:15" x14ac:dyDescent="0.25">
      <c r="O36076" s="7"/>
    </row>
    <row r="36077" spans="15:15" x14ac:dyDescent="0.25">
      <c r="O36077" s="7"/>
    </row>
    <row r="36078" spans="15:15" x14ac:dyDescent="0.25">
      <c r="O36078" s="7"/>
    </row>
    <row r="36079" spans="15:15" x14ac:dyDescent="0.25">
      <c r="O36079" s="7"/>
    </row>
    <row r="36080" spans="15:15" x14ac:dyDescent="0.25">
      <c r="O36080" s="7"/>
    </row>
    <row r="36081" spans="15:15" x14ac:dyDescent="0.25">
      <c r="O36081" s="7"/>
    </row>
    <row r="36082" spans="15:15" x14ac:dyDescent="0.25">
      <c r="O36082" s="7"/>
    </row>
    <row r="36083" spans="15:15" x14ac:dyDescent="0.25">
      <c r="O36083" s="7"/>
    </row>
    <row r="36084" spans="15:15" x14ac:dyDescent="0.25">
      <c r="O36084" s="7"/>
    </row>
    <row r="36085" spans="15:15" x14ac:dyDescent="0.25">
      <c r="O36085" s="7"/>
    </row>
    <row r="36086" spans="15:15" x14ac:dyDescent="0.25">
      <c r="O36086" s="7"/>
    </row>
    <row r="36087" spans="15:15" x14ac:dyDescent="0.25">
      <c r="O36087" s="7"/>
    </row>
    <row r="36088" spans="15:15" x14ac:dyDescent="0.25">
      <c r="O36088" s="7"/>
    </row>
    <row r="36089" spans="15:15" x14ac:dyDescent="0.25">
      <c r="O36089" s="7"/>
    </row>
    <row r="36090" spans="15:15" x14ac:dyDescent="0.25">
      <c r="O36090" s="7"/>
    </row>
    <row r="36091" spans="15:15" x14ac:dyDescent="0.25">
      <c r="O36091" s="7"/>
    </row>
    <row r="36092" spans="15:15" x14ac:dyDescent="0.25">
      <c r="O36092" s="7"/>
    </row>
    <row r="36093" spans="15:15" x14ac:dyDescent="0.25">
      <c r="O36093" s="7"/>
    </row>
    <row r="36094" spans="15:15" x14ac:dyDescent="0.25">
      <c r="O36094" s="7"/>
    </row>
    <row r="36095" spans="15:15" x14ac:dyDescent="0.25">
      <c r="O36095" s="7"/>
    </row>
    <row r="36096" spans="15:15" x14ac:dyDescent="0.25">
      <c r="O36096" s="7"/>
    </row>
    <row r="36097" spans="15:15" x14ac:dyDescent="0.25">
      <c r="O36097" s="7"/>
    </row>
    <row r="36098" spans="15:15" x14ac:dyDescent="0.25">
      <c r="O36098" s="7"/>
    </row>
    <row r="36099" spans="15:15" x14ac:dyDescent="0.25">
      <c r="O36099" s="7"/>
    </row>
    <row r="36100" spans="15:15" x14ac:dyDescent="0.25">
      <c r="O36100" s="7"/>
    </row>
    <row r="36101" spans="15:15" x14ac:dyDescent="0.25">
      <c r="O36101" s="7"/>
    </row>
    <row r="36102" spans="15:15" x14ac:dyDescent="0.25">
      <c r="O36102" s="7"/>
    </row>
    <row r="36103" spans="15:15" x14ac:dyDescent="0.25">
      <c r="O36103" s="7"/>
    </row>
    <row r="36104" spans="15:15" x14ac:dyDescent="0.25">
      <c r="O36104" s="7"/>
    </row>
    <row r="36105" spans="15:15" x14ac:dyDescent="0.25">
      <c r="O36105" s="7"/>
    </row>
    <row r="36106" spans="15:15" x14ac:dyDescent="0.25">
      <c r="O36106" s="7"/>
    </row>
    <row r="36107" spans="15:15" x14ac:dyDescent="0.25">
      <c r="O36107" s="7"/>
    </row>
    <row r="36108" spans="15:15" x14ac:dyDescent="0.25">
      <c r="O36108" s="7"/>
    </row>
    <row r="36109" spans="15:15" x14ac:dyDescent="0.25">
      <c r="O36109" s="7"/>
    </row>
    <row r="36110" spans="15:15" x14ac:dyDescent="0.25">
      <c r="O36110" s="7"/>
    </row>
    <row r="36111" spans="15:15" x14ac:dyDescent="0.25">
      <c r="O36111" s="7"/>
    </row>
    <row r="36112" spans="15:15" x14ac:dyDescent="0.25">
      <c r="O36112" s="7"/>
    </row>
    <row r="36113" spans="15:15" x14ac:dyDescent="0.25">
      <c r="O36113" s="7"/>
    </row>
    <row r="36114" spans="15:15" x14ac:dyDescent="0.25">
      <c r="O36114" s="7"/>
    </row>
    <row r="36115" spans="15:15" x14ac:dyDescent="0.25">
      <c r="O36115" s="7"/>
    </row>
    <row r="36116" spans="15:15" x14ac:dyDescent="0.25">
      <c r="O36116" s="7"/>
    </row>
    <row r="36117" spans="15:15" x14ac:dyDescent="0.25">
      <c r="O36117" s="7"/>
    </row>
    <row r="36118" spans="15:15" x14ac:dyDescent="0.25">
      <c r="O36118" s="7"/>
    </row>
    <row r="36119" spans="15:15" x14ac:dyDescent="0.25">
      <c r="O36119" s="7"/>
    </row>
    <row r="36120" spans="15:15" x14ac:dyDescent="0.25">
      <c r="O36120" s="7"/>
    </row>
    <row r="36121" spans="15:15" x14ac:dyDescent="0.25">
      <c r="O36121" s="7"/>
    </row>
    <row r="36122" spans="15:15" x14ac:dyDescent="0.25">
      <c r="O36122" s="7"/>
    </row>
    <row r="36123" spans="15:15" x14ac:dyDescent="0.25">
      <c r="O36123" s="7"/>
    </row>
    <row r="36124" spans="15:15" x14ac:dyDescent="0.25">
      <c r="O36124" s="7"/>
    </row>
    <row r="36125" spans="15:15" x14ac:dyDescent="0.25">
      <c r="O36125" s="7"/>
    </row>
    <row r="36126" spans="15:15" x14ac:dyDescent="0.25">
      <c r="O36126" s="7"/>
    </row>
    <row r="36127" spans="15:15" x14ac:dyDescent="0.25">
      <c r="O36127" s="7"/>
    </row>
    <row r="36128" spans="15:15" x14ac:dyDescent="0.25">
      <c r="O36128" s="7"/>
    </row>
    <row r="36129" spans="15:15" x14ac:dyDescent="0.25">
      <c r="O36129" s="7"/>
    </row>
    <row r="36130" spans="15:15" x14ac:dyDescent="0.25">
      <c r="O36130" s="7"/>
    </row>
    <row r="36131" spans="15:15" x14ac:dyDescent="0.25">
      <c r="O36131" s="7"/>
    </row>
    <row r="36132" spans="15:15" x14ac:dyDescent="0.25">
      <c r="O36132" s="7"/>
    </row>
    <row r="36133" spans="15:15" x14ac:dyDescent="0.25">
      <c r="O36133" s="7"/>
    </row>
    <row r="36134" spans="15:15" x14ac:dyDescent="0.25">
      <c r="O36134" s="7"/>
    </row>
    <row r="36135" spans="15:15" x14ac:dyDescent="0.25">
      <c r="O36135" s="7"/>
    </row>
    <row r="36136" spans="15:15" x14ac:dyDescent="0.25">
      <c r="O36136" s="7"/>
    </row>
    <row r="36137" spans="15:15" x14ac:dyDescent="0.25">
      <c r="O36137" s="7"/>
    </row>
    <row r="36138" spans="15:15" x14ac:dyDescent="0.25">
      <c r="O36138" s="7"/>
    </row>
    <row r="36139" spans="15:15" x14ac:dyDescent="0.25">
      <c r="O36139" s="7"/>
    </row>
    <row r="36140" spans="15:15" x14ac:dyDescent="0.25">
      <c r="O36140" s="7"/>
    </row>
    <row r="36141" spans="15:15" x14ac:dyDescent="0.25">
      <c r="O36141" s="7"/>
    </row>
    <row r="36142" spans="15:15" x14ac:dyDescent="0.25">
      <c r="O36142" s="7"/>
    </row>
    <row r="36143" spans="15:15" x14ac:dyDescent="0.25">
      <c r="O36143" s="7"/>
    </row>
    <row r="36144" spans="15:15" x14ac:dyDescent="0.25">
      <c r="O36144" s="7"/>
    </row>
    <row r="36145" spans="15:15" x14ac:dyDescent="0.25">
      <c r="O36145" s="7"/>
    </row>
    <row r="36170" spans="15:15" x14ac:dyDescent="0.25">
      <c r="O36170" s="7"/>
    </row>
    <row r="36171" spans="15:15" x14ac:dyDescent="0.25">
      <c r="O36171" s="7"/>
    </row>
    <row r="36172" spans="15:15" x14ac:dyDescent="0.25">
      <c r="O36172" s="7"/>
    </row>
    <row r="36173" spans="15:15" x14ac:dyDescent="0.25">
      <c r="O36173" s="7"/>
    </row>
    <row r="36174" spans="15:15" x14ac:dyDescent="0.25">
      <c r="O36174" s="7"/>
    </row>
    <row r="36175" spans="15:15" x14ac:dyDescent="0.25">
      <c r="O36175" s="7"/>
    </row>
    <row r="36176" spans="15:15" x14ac:dyDescent="0.25">
      <c r="O36176" s="7"/>
    </row>
    <row r="36177" spans="15:15" x14ac:dyDescent="0.25">
      <c r="O36177" s="7"/>
    </row>
    <row r="36178" spans="15:15" x14ac:dyDescent="0.25">
      <c r="O36178" s="7"/>
    </row>
    <row r="36179" spans="15:15" x14ac:dyDescent="0.25">
      <c r="O36179" s="7"/>
    </row>
    <row r="36180" spans="15:15" x14ac:dyDescent="0.25">
      <c r="O36180" s="7"/>
    </row>
    <row r="36181" spans="15:15" x14ac:dyDescent="0.25">
      <c r="O36181" s="7"/>
    </row>
    <row r="36182" spans="15:15" x14ac:dyDescent="0.25">
      <c r="O36182" s="7"/>
    </row>
    <row r="36183" spans="15:15" x14ac:dyDescent="0.25">
      <c r="O36183" s="7"/>
    </row>
    <row r="36184" spans="15:15" x14ac:dyDescent="0.25">
      <c r="O36184" s="7"/>
    </row>
    <row r="36185" spans="15:15" x14ac:dyDescent="0.25">
      <c r="O36185" s="7"/>
    </row>
    <row r="36186" spans="15:15" x14ac:dyDescent="0.25">
      <c r="O36186" s="7"/>
    </row>
    <row r="36187" spans="15:15" x14ac:dyDescent="0.25">
      <c r="O36187" s="7"/>
    </row>
    <row r="36188" spans="15:15" x14ac:dyDescent="0.25">
      <c r="O36188" s="7"/>
    </row>
    <row r="36189" spans="15:15" x14ac:dyDescent="0.25">
      <c r="O36189" s="7"/>
    </row>
    <row r="36190" spans="15:15" x14ac:dyDescent="0.25">
      <c r="O36190" s="7"/>
    </row>
    <row r="36191" spans="15:15" x14ac:dyDescent="0.25">
      <c r="O36191" s="7"/>
    </row>
    <row r="36192" spans="15:15" x14ac:dyDescent="0.25">
      <c r="O36192" s="7"/>
    </row>
    <row r="36193" spans="15:15" x14ac:dyDescent="0.25">
      <c r="O36193" s="7"/>
    </row>
    <row r="36194" spans="15:15" x14ac:dyDescent="0.25">
      <c r="O36194" s="7"/>
    </row>
    <row r="36195" spans="15:15" x14ac:dyDescent="0.25">
      <c r="O36195" s="7"/>
    </row>
    <row r="36196" spans="15:15" x14ac:dyDescent="0.25">
      <c r="O36196" s="7"/>
    </row>
    <row r="36197" spans="15:15" x14ac:dyDescent="0.25">
      <c r="O36197" s="7"/>
    </row>
    <row r="36198" spans="15:15" x14ac:dyDescent="0.25">
      <c r="O36198" s="7"/>
    </row>
    <row r="36199" spans="15:15" x14ac:dyDescent="0.25">
      <c r="O36199" s="7"/>
    </row>
    <row r="36200" spans="15:15" x14ac:dyDescent="0.25">
      <c r="O36200" s="7"/>
    </row>
    <row r="36201" spans="15:15" x14ac:dyDescent="0.25">
      <c r="O36201" s="7"/>
    </row>
    <row r="36202" spans="15:15" x14ac:dyDescent="0.25">
      <c r="O36202" s="7"/>
    </row>
    <row r="36203" spans="15:15" x14ac:dyDescent="0.25">
      <c r="O36203" s="7"/>
    </row>
    <row r="36204" spans="15:15" x14ac:dyDescent="0.25">
      <c r="O36204" s="7"/>
    </row>
    <row r="36205" spans="15:15" x14ac:dyDescent="0.25">
      <c r="O36205" s="7"/>
    </row>
    <row r="36206" spans="15:15" x14ac:dyDescent="0.25">
      <c r="O36206" s="7"/>
    </row>
    <row r="36207" spans="15:15" x14ac:dyDescent="0.25">
      <c r="O36207" s="7"/>
    </row>
    <row r="36208" spans="15:15" x14ac:dyDescent="0.25">
      <c r="O36208" s="7"/>
    </row>
    <row r="36209" spans="15:15" x14ac:dyDescent="0.25">
      <c r="O36209" s="7"/>
    </row>
    <row r="36210" spans="15:15" x14ac:dyDescent="0.25">
      <c r="O36210" s="7"/>
    </row>
    <row r="36211" spans="15:15" x14ac:dyDescent="0.25">
      <c r="O36211" s="7"/>
    </row>
    <row r="36212" spans="15:15" x14ac:dyDescent="0.25">
      <c r="O36212" s="7"/>
    </row>
    <row r="36213" spans="15:15" x14ac:dyDescent="0.25">
      <c r="O36213" s="7"/>
    </row>
    <row r="36214" spans="15:15" x14ac:dyDescent="0.25">
      <c r="O36214" s="7"/>
    </row>
    <row r="36215" spans="15:15" x14ac:dyDescent="0.25">
      <c r="O36215" s="7"/>
    </row>
    <row r="36216" spans="15:15" x14ac:dyDescent="0.25">
      <c r="O36216" s="7"/>
    </row>
    <row r="36217" spans="15:15" x14ac:dyDescent="0.25">
      <c r="O36217" s="7"/>
    </row>
    <row r="36218" spans="15:15" x14ac:dyDescent="0.25">
      <c r="O36218" s="7"/>
    </row>
    <row r="36219" spans="15:15" x14ac:dyDescent="0.25">
      <c r="O36219" s="7"/>
    </row>
    <row r="36220" spans="15:15" x14ac:dyDescent="0.25">
      <c r="O36220" s="7"/>
    </row>
    <row r="36221" spans="15:15" x14ac:dyDescent="0.25">
      <c r="O36221" s="7"/>
    </row>
    <row r="36222" spans="15:15" x14ac:dyDescent="0.25">
      <c r="O36222" s="7"/>
    </row>
    <row r="36223" spans="15:15" x14ac:dyDescent="0.25">
      <c r="O36223" s="7"/>
    </row>
    <row r="36224" spans="15:15" x14ac:dyDescent="0.25">
      <c r="O36224" s="7"/>
    </row>
    <row r="36225" spans="15:15" x14ac:dyDescent="0.25">
      <c r="O36225" s="7"/>
    </row>
    <row r="36226" spans="15:15" x14ac:dyDescent="0.25">
      <c r="O36226" s="7"/>
    </row>
    <row r="36227" spans="15:15" x14ac:dyDescent="0.25">
      <c r="O36227" s="7"/>
    </row>
    <row r="36228" spans="15:15" x14ac:dyDescent="0.25">
      <c r="O36228" s="7"/>
    </row>
    <row r="36229" spans="15:15" x14ac:dyDescent="0.25">
      <c r="O36229" s="7"/>
    </row>
    <row r="36230" spans="15:15" x14ac:dyDescent="0.25">
      <c r="O36230" s="7"/>
    </row>
    <row r="36231" spans="15:15" x14ac:dyDescent="0.25">
      <c r="O36231" s="7"/>
    </row>
    <row r="36232" spans="15:15" x14ac:dyDescent="0.25">
      <c r="O36232" s="7"/>
    </row>
    <row r="36233" spans="15:15" x14ac:dyDescent="0.25">
      <c r="O36233" s="7"/>
    </row>
    <row r="36234" spans="15:15" x14ac:dyDescent="0.25">
      <c r="O36234" s="7"/>
    </row>
    <row r="36235" spans="15:15" x14ac:dyDescent="0.25">
      <c r="O36235" s="7"/>
    </row>
    <row r="36236" spans="15:15" x14ac:dyDescent="0.25">
      <c r="O36236" s="7"/>
    </row>
    <row r="36237" spans="15:15" x14ac:dyDescent="0.25">
      <c r="O36237" s="7"/>
    </row>
    <row r="36238" spans="15:15" x14ac:dyDescent="0.25">
      <c r="O36238" s="7"/>
    </row>
    <row r="36239" spans="15:15" x14ac:dyDescent="0.25">
      <c r="O36239" s="7"/>
    </row>
    <row r="36240" spans="15:15" x14ac:dyDescent="0.25">
      <c r="O36240" s="7"/>
    </row>
    <row r="36241" spans="15:15" x14ac:dyDescent="0.25">
      <c r="O36241" s="7"/>
    </row>
    <row r="36242" spans="15:15" x14ac:dyDescent="0.25">
      <c r="O36242" s="7"/>
    </row>
    <row r="36243" spans="15:15" x14ac:dyDescent="0.25">
      <c r="O36243" s="7"/>
    </row>
    <row r="36244" spans="15:15" x14ac:dyDescent="0.25">
      <c r="O36244" s="7"/>
    </row>
    <row r="36245" spans="15:15" x14ac:dyDescent="0.25">
      <c r="O36245" s="7"/>
    </row>
    <row r="36246" spans="15:15" x14ac:dyDescent="0.25">
      <c r="O36246" s="7"/>
    </row>
    <row r="36247" spans="15:15" x14ac:dyDescent="0.25">
      <c r="O36247" s="7"/>
    </row>
    <row r="36248" spans="15:15" x14ac:dyDescent="0.25">
      <c r="O36248" s="7"/>
    </row>
    <row r="36249" spans="15:15" x14ac:dyDescent="0.25">
      <c r="O36249" s="7"/>
    </row>
    <row r="36250" spans="15:15" x14ac:dyDescent="0.25">
      <c r="O36250" s="7"/>
    </row>
    <row r="36251" spans="15:15" x14ac:dyDescent="0.25">
      <c r="O36251" s="7"/>
    </row>
    <row r="36252" spans="15:15" x14ac:dyDescent="0.25">
      <c r="O36252" s="7"/>
    </row>
    <row r="36253" spans="15:15" x14ac:dyDescent="0.25">
      <c r="O36253" s="7"/>
    </row>
    <row r="36254" spans="15:15" x14ac:dyDescent="0.25">
      <c r="O36254" s="7"/>
    </row>
    <row r="36255" spans="15:15" x14ac:dyDescent="0.25">
      <c r="O36255" s="7"/>
    </row>
    <row r="36256" spans="15:15" x14ac:dyDescent="0.25">
      <c r="O36256" s="7"/>
    </row>
    <row r="36257" spans="15:15" x14ac:dyDescent="0.25">
      <c r="O36257" s="7"/>
    </row>
    <row r="36258" spans="15:15" x14ac:dyDescent="0.25">
      <c r="O36258" s="7"/>
    </row>
    <row r="36259" spans="15:15" x14ac:dyDescent="0.25">
      <c r="O36259" s="7"/>
    </row>
    <row r="36260" spans="15:15" x14ac:dyDescent="0.25">
      <c r="O36260" s="7"/>
    </row>
    <row r="36261" spans="15:15" x14ac:dyDescent="0.25">
      <c r="O36261" s="7"/>
    </row>
    <row r="36262" spans="15:15" x14ac:dyDescent="0.25">
      <c r="O36262" s="7"/>
    </row>
    <row r="36263" spans="15:15" x14ac:dyDescent="0.25">
      <c r="O36263" s="7"/>
    </row>
    <row r="36264" spans="15:15" x14ac:dyDescent="0.25">
      <c r="O36264" s="7"/>
    </row>
    <row r="36265" spans="15:15" x14ac:dyDescent="0.25">
      <c r="O36265" s="7"/>
    </row>
    <row r="36266" spans="15:15" x14ac:dyDescent="0.25">
      <c r="O36266" s="7"/>
    </row>
    <row r="36267" spans="15:15" x14ac:dyDescent="0.25">
      <c r="O36267" s="7"/>
    </row>
    <row r="36268" spans="15:15" x14ac:dyDescent="0.25">
      <c r="O36268" s="7"/>
    </row>
    <row r="36269" spans="15:15" x14ac:dyDescent="0.25">
      <c r="O36269" s="7"/>
    </row>
    <row r="36270" spans="15:15" x14ac:dyDescent="0.25">
      <c r="O36270" s="7"/>
    </row>
    <row r="36271" spans="15:15" x14ac:dyDescent="0.25">
      <c r="O36271" s="7"/>
    </row>
    <row r="36272" spans="15:15" x14ac:dyDescent="0.25">
      <c r="O36272" s="7"/>
    </row>
    <row r="36273" spans="15:15" x14ac:dyDescent="0.25">
      <c r="O36273" s="7"/>
    </row>
    <row r="36274" spans="15:15" x14ac:dyDescent="0.25">
      <c r="O36274" s="7"/>
    </row>
    <row r="36275" spans="15:15" x14ac:dyDescent="0.25">
      <c r="O36275" s="7"/>
    </row>
    <row r="36276" spans="15:15" x14ac:dyDescent="0.25">
      <c r="O36276" s="7"/>
    </row>
    <row r="36277" spans="15:15" x14ac:dyDescent="0.25">
      <c r="O36277" s="7"/>
    </row>
    <row r="36278" spans="15:15" x14ac:dyDescent="0.25">
      <c r="O36278" s="7"/>
    </row>
    <row r="36279" spans="15:15" x14ac:dyDescent="0.25">
      <c r="O36279" s="7"/>
    </row>
    <row r="36280" spans="15:15" x14ac:dyDescent="0.25">
      <c r="O36280" s="7"/>
    </row>
    <row r="36281" spans="15:15" x14ac:dyDescent="0.25">
      <c r="O36281" s="7"/>
    </row>
    <row r="36282" spans="15:15" x14ac:dyDescent="0.25">
      <c r="O36282" s="7"/>
    </row>
    <row r="36283" spans="15:15" x14ac:dyDescent="0.25">
      <c r="O36283" s="7"/>
    </row>
    <row r="36284" spans="15:15" x14ac:dyDescent="0.25">
      <c r="O36284" s="7"/>
    </row>
    <row r="36285" spans="15:15" x14ac:dyDescent="0.25">
      <c r="O36285" s="7"/>
    </row>
    <row r="36286" spans="15:15" x14ac:dyDescent="0.25">
      <c r="O36286" s="7"/>
    </row>
    <row r="36287" spans="15:15" x14ac:dyDescent="0.25">
      <c r="O36287" s="7"/>
    </row>
    <row r="36288" spans="15:15" x14ac:dyDescent="0.25">
      <c r="O36288" s="7"/>
    </row>
    <row r="36289" spans="15:15" x14ac:dyDescent="0.25">
      <c r="O36289" s="7"/>
    </row>
    <row r="36290" spans="15:15" x14ac:dyDescent="0.25">
      <c r="O36290" s="7"/>
    </row>
    <row r="36291" spans="15:15" x14ac:dyDescent="0.25">
      <c r="O36291" s="7"/>
    </row>
    <row r="36292" spans="15:15" x14ac:dyDescent="0.25">
      <c r="O36292" s="7"/>
    </row>
    <row r="36293" spans="15:15" x14ac:dyDescent="0.25">
      <c r="O36293" s="7"/>
    </row>
    <row r="36294" spans="15:15" x14ac:dyDescent="0.25">
      <c r="O36294" s="7"/>
    </row>
    <row r="36295" spans="15:15" x14ac:dyDescent="0.25">
      <c r="O36295" s="7"/>
    </row>
    <row r="36296" spans="15:15" x14ac:dyDescent="0.25">
      <c r="O36296" s="7"/>
    </row>
    <row r="36297" spans="15:15" x14ac:dyDescent="0.25">
      <c r="O36297" s="7"/>
    </row>
    <row r="36298" spans="15:15" x14ac:dyDescent="0.25">
      <c r="O36298" s="7"/>
    </row>
    <row r="36299" spans="15:15" x14ac:dyDescent="0.25">
      <c r="O36299" s="7"/>
    </row>
    <row r="36300" spans="15:15" x14ac:dyDescent="0.25">
      <c r="O36300" s="7"/>
    </row>
    <row r="36301" spans="15:15" x14ac:dyDescent="0.25">
      <c r="O36301" s="7"/>
    </row>
    <row r="36302" spans="15:15" x14ac:dyDescent="0.25">
      <c r="O36302" s="7"/>
    </row>
    <row r="36303" spans="15:15" x14ac:dyDescent="0.25">
      <c r="O36303" s="7"/>
    </row>
    <row r="36304" spans="15:15" x14ac:dyDescent="0.25">
      <c r="O36304" s="7"/>
    </row>
    <row r="36305" spans="15:15" x14ac:dyDescent="0.25">
      <c r="O36305" s="7"/>
    </row>
    <row r="36306" spans="15:15" x14ac:dyDescent="0.25">
      <c r="O36306" s="7"/>
    </row>
    <row r="36307" spans="15:15" x14ac:dyDescent="0.25">
      <c r="O36307" s="7"/>
    </row>
    <row r="36308" spans="15:15" x14ac:dyDescent="0.25">
      <c r="O36308" s="7"/>
    </row>
    <row r="36309" spans="15:15" x14ac:dyDescent="0.25">
      <c r="O36309" s="7"/>
    </row>
    <row r="36310" spans="15:15" x14ac:dyDescent="0.25">
      <c r="O36310" s="7"/>
    </row>
    <row r="36311" spans="15:15" x14ac:dyDescent="0.25">
      <c r="O36311" s="7"/>
    </row>
    <row r="36312" spans="15:15" x14ac:dyDescent="0.25">
      <c r="O36312" s="7"/>
    </row>
    <row r="36313" spans="15:15" x14ac:dyDescent="0.25">
      <c r="O36313" s="7"/>
    </row>
    <row r="36314" spans="15:15" x14ac:dyDescent="0.25">
      <c r="O36314" s="7"/>
    </row>
    <row r="36315" spans="15:15" x14ac:dyDescent="0.25">
      <c r="O36315" s="7"/>
    </row>
    <row r="36316" spans="15:15" x14ac:dyDescent="0.25">
      <c r="O36316" s="7"/>
    </row>
    <row r="36317" spans="15:15" x14ac:dyDescent="0.25">
      <c r="O36317" s="7"/>
    </row>
    <row r="36318" spans="15:15" x14ac:dyDescent="0.25">
      <c r="O36318" s="7"/>
    </row>
    <row r="36319" spans="15:15" x14ac:dyDescent="0.25">
      <c r="O36319" s="7"/>
    </row>
    <row r="36320" spans="15:15" x14ac:dyDescent="0.25">
      <c r="O36320" s="7"/>
    </row>
    <row r="36321" spans="15:15" x14ac:dyDescent="0.25">
      <c r="O36321" s="7"/>
    </row>
    <row r="36322" spans="15:15" x14ac:dyDescent="0.25">
      <c r="O36322" s="7"/>
    </row>
    <row r="36323" spans="15:15" x14ac:dyDescent="0.25">
      <c r="O36323" s="7"/>
    </row>
    <row r="36324" spans="15:15" x14ac:dyDescent="0.25">
      <c r="O36324" s="7"/>
    </row>
    <row r="36325" spans="15:15" x14ac:dyDescent="0.25">
      <c r="O36325" s="7"/>
    </row>
    <row r="36326" spans="15:15" x14ac:dyDescent="0.25">
      <c r="O36326" s="7"/>
    </row>
    <row r="36327" spans="15:15" x14ac:dyDescent="0.25">
      <c r="O36327" s="7"/>
    </row>
    <row r="36328" spans="15:15" x14ac:dyDescent="0.25">
      <c r="O36328" s="7"/>
    </row>
    <row r="36329" spans="15:15" x14ac:dyDescent="0.25">
      <c r="O36329" s="7"/>
    </row>
    <row r="36330" spans="15:15" x14ac:dyDescent="0.25">
      <c r="O36330" s="7"/>
    </row>
    <row r="36331" spans="15:15" x14ac:dyDescent="0.25">
      <c r="O36331" s="7"/>
    </row>
    <row r="36332" spans="15:15" x14ac:dyDescent="0.25">
      <c r="O36332" s="7"/>
    </row>
    <row r="36333" spans="15:15" x14ac:dyDescent="0.25">
      <c r="O36333" s="7"/>
    </row>
    <row r="36334" spans="15:15" x14ac:dyDescent="0.25">
      <c r="O36334" s="7"/>
    </row>
    <row r="36335" spans="15:15" x14ac:dyDescent="0.25">
      <c r="O36335" s="7"/>
    </row>
    <row r="36336" spans="15:15" x14ac:dyDescent="0.25">
      <c r="O36336" s="7"/>
    </row>
    <row r="36337" spans="15:15" x14ac:dyDescent="0.25">
      <c r="O36337" s="7"/>
    </row>
    <row r="36338" spans="15:15" x14ac:dyDescent="0.25">
      <c r="O36338" s="7"/>
    </row>
    <row r="36339" spans="15:15" x14ac:dyDescent="0.25">
      <c r="O36339" s="7"/>
    </row>
    <row r="36340" spans="15:15" x14ac:dyDescent="0.25">
      <c r="O36340" s="7"/>
    </row>
    <row r="36341" spans="15:15" x14ac:dyDescent="0.25">
      <c r="O36341" s="7"/>
    </row>
    <row r="36342" spans="15:15" x14ac:dyDescent="0.25">
      <c r="O36342" s="7"/>
    </row>
    <row r="36343" spans="15:15" x14ac:dyDescent="0.25">
      <c r="O36343" s="7"/>
    </row>
    <row r="36344" spans="15:15" x14ac:dyDescent="0.25">
      <c r="O36344" s="7"/>
    </row>
    <row r="36345" spans="15:15" x14ac:dyDescent="0.25">
      <c r="O36345" s="7"/>
    </row>
    <row r="36346" spans="15:15" x14ac:dyDescent="0.25">
      <c r="O36346" s="7"/>
    </row>
    <row r="36347" spans="15:15" x14ac:dyDescent="0.25">
      <c r="O36347" s="7"/>
    </row>
    <row r="36348" spans="15:15" x14ac:dyDescent="0.25">
      <c r="O36348" s="7"/>
    </row>
    <row r="36349" spans="15:15" x14ac:dyDescent="0.25">
      <c r="O36349" s="7"/>
    </row>
    <row r="36350" spans="15:15" x14ac:dyDescent="0.25">
      <c r="O36350" s="7"/>
    </row>
    <row r="36351" spans="15:15" x14ac:dyDescent="0.25">
      <c r="O36351" s="7"/>
    </row>
    <row r="36352" spans="15:15" x14ac:dyDescent="0.25">
      <c r="O36352" s="7"/>
    </row>
    <row r="36353" spans="15:15" x14ac:dyDescent="0.25">
      <c r="O36353" s="7"/>
    </row>
    <row r="36354" spans="15:15" x14ac:dyDescent="0.25">
      <c r="O36354" s="7"/>
    </row>
    <row r="36355" spans="15:15" x14ac:dyDescent="0.25">
      <c r="O36355" s="7"/>
    </row>
    <row r="36356" spans="15:15" x14ac:dyDescent="0.25">
      <c r="O36356" s="7"/>
    </row>
    <row r="36357" spans="15:15" x14ac:dyDescent="0.25">
      <c r="O36357" s="7"/>
    </row>
    <row r="36358" spans="15:15" x14ac:dyDescent="0.25">
      <c r="O36358" s="7"/>
    </row>
    <row r="36359" spans="15:15" x14ac:dyDescent="0.25">
      <c r="O36359" s="7"/>
    </row>
    <row r="36360" spans="15:15" x14ac:dyDescent="0.25">
      <c r="O36360" s="7"/>
    </row>
    <row r="36361" spans="15:15" x14ac:dyDescent="0.25">
      <c r="O36361" s="7"/>
    </row>
    <row r="36362" spans="15:15" x14ac:dyDescent="0.25">
      <c r="O36362" s="7"/>
    </row>
    <row r="36363" spans="15:15" x14ac:dyDescent="0.25">
      <c r="O36363" s="7"/>
    </row>
    <row r="36364" spans="15:15" x14ac:dyDescent="0.25">
      <c r="O36364" s="7"/>
    </row>
    <row r="36365" spans="15:15" x14ac:dyDescent="0.25">
      <c r="O36365" s="7"/>
    </row>
    <row r="36366" spans="15:15" x14ac:dyDescent="0.25">
      <c r="O36366" s="7"/>
    </row>
    <row r="36367" spans="15:15" x14ac:dyDescent="0.25">
      <c r="O36367" s="7"/>
    </row>
    <row r="36368" spans="15:15" x14ac:dyDescent="0.25">
      <c r="O36368" s="7"/>
    </row>
    <row r="36369" spans="15:15" x14ac:dyDescent="0.25">
      <c r="O36369" s="7"/>
    </row>
    <row r="36370" spans="15:15" x14ac:dyDescent="0.25">
      <c r="O36370" s="7"/>
    </row>
    <row r="36371" spans="15:15" x14ac:dyDescent="0.25">
      <c r="O36371" s="7"/>
    </row>
    <row r="36372" spans="15:15" x14ac:dyDescent="0.25">
      <c r="O36372" s="7"/>
    </row>
    <row r="36373" spans="15:15" x14ac:dyDescent="0.25">
      <c r="O36373" s="7"/>
    </row>
    <row r="36374" spans="15:15" x14ac:dyDescent="0.25">
      <c r="O36374" s="7"/>
    </row>
    <row r="36375" spans="15:15" x14ac:dyDescent="0.25">
      <c r="O36375" s="7"/>
    </row>
    <row r="36376" spans="15:15" x14ac:dyDescent="0.25">
      <c r="O36376" s="7"/>
    </row>
    <row r="36377" spans="15:15" x14ac:dyDescent="0.25">
      <c r="O36377" s="7"/>
    </row>
    <row r="36378" spans="15:15" x14ac:dyDescent="0.25">
      <c r="O36378" s="7"/>
    </row>
    <row r="36379" spans="15:15" x14ac:dyDescent="0.25">
      <c r="O36379" s="7"/>
    </row>
    <row r="36380" spans="15:15" x14ac:dyDescent="0.25">
      <c r="O36380" s="7"/>
    </row>
    <row r="36381" spans="15:15" x14ac:dyDescent="0.25">
      <c r="O36381" s="7"/>
    </row>
    <row r="36382" spans="15:15" x14ac:dyDescent="0.25">
      <c r="O36382" s="7"/>
    </row>
    <row r="36383" spans="15:15" x14ac:dyDescent="0.25">
      <c r="O36383" s="7"/>
    </row>
    <row r="36384" spans="15:15" x14ac:dyDescent="0.25">
      <c r="O36384" s="7"/>
    </row>
    <row r="36385" spans="15:15" x14ac:dyDescent="0.25">
      <c r="O36385" s="7"/>
    </row>
    <row r="36386" spans="15:15" x14ac:dyDescent="0.25">
      <c r="O36386" s="7"/>
    </row>
    <row r="36387" spans="15:15" x14ac:dyDescent="0.25">
      <c r="O36387" s="7"/>
    </row>
    <row r="36388" spans="15:15" x14ac:dyDescent="0.25">
      <c r="O36388" s="7"/>
    </row>
    <row r="36389" spans="15:15" x14ac:dyDescent="0.25">
      <c r="O36389" s="7"/>
    </row>
    <row r="36390" spans="15:15" x14ac:dyDescent="0.25">
      <c r="O36390" s="7"/>
    </row>
    <row r="36391" spans="15:15" x14ac:dyDescent="0.25">
      <c r="O36391" s="7"/>
    </row>
    <row r="36392" spans="15:15" x14ac:dyDescent="0.25">
      <c r="O36392" s="7"/>
    </row>
    <row r="36393" spans="15:15" x14ac:dyDescent="0.25">
      <c r="O36393" s="7"/>
    </row>
    <row r="36394" spans="15:15" x14ac:dyDescent="0.25">
      <c r="O36394" s="7"/>
    </row>
    <row r="36395" spans="15:15" x14ac:dyDescent="0.25">
      <c r="O36395" s="7"/>
    </row>
    <row r="36396" spans="15:15" x14ac:dyDescent="0.25">
      <c r="O36396" s="7"/>
    </row>
    <row r="36397" spans="15:15" x14ac:dyDescent="0.25">
      <c r="O36397" s="7"/>
    </row>
    <row r="36398" spans="15:15" x14ac:dyDescent="0.25">
      <c r="O36398" s="7"/>
    </row>
    <row r="36399" spans="15:15" x14ac:dyDescent="0.25">
      <c r="O36399" s="7"/>
    </row>
    <row r="36400" spans="15:15" x14ac:dyDescent="0.25">
      <c r="O36400" s="7"/>
    </row>
    <row r="36401" spans="15:15" x14ac:dyDescent="0.25">
      <c r="O36401" s="7"/>
    </row>
    <row r="36402" spans="15:15" x14ac:dyDescent="0.25">
      <c r="O36402" s="7"/>
    </row>
    <row r="36403" spans="15:15" x14ac:dyDescent="0.25">
      <c r="O36403" s="7"/>
    </row>
    <row r="36404" spans="15:15" x14ac:dyDescent="0.25">
      <c r="O36404" s="7"/>
    </row>
    <row r="36405" spans="15:15" x14ac:dyDescent="0.25">
      <c r="O36405" s="7"/>
    </row>
    <row r="36406" spans="15:15" x14ac:dyDescent="0.25">
      <c r="O36406" s="7"/>
    </row>
    <row r="36407" spans="15:15" x14ac:dyDescent="0.25">
      <c r="O36407" s="7"/>
    </row>
    <row r="36408" spans="15:15" x14ac:dyDescent="0.25">
      <c r="O36408" s="7"/>
    </row>
    <row r="36409" spans="15:15" x14ac:dyDescent="0.25">
      <c r="O36409" s="7"/>
    </row>
    <row r="36434" spans="15:15" x14ac:dyDescent="0.25">
      <c r="O36434" s="7"/>
    </row>
    <row r="36435" spans="15:15" x14ac:dyDescent="0.25">
      <c r="O36435" s="7"/>
    </row>
    <row r="36436" spans="15:15" x14ac:dyDescent="0.25">
      <c r="O36436" s="7"/>
    </row>
    <row r="36437" spans="15:15" x14ac:dyDescent="0.25">
      <c r="O36437" s="7"/>
    </row>
    <row r="36438" spans="15:15" x14ac:dyDescent="0.25">
      <c r="O36438" s="7"/>
    </row>
    <row r="36439" spans="15:15" x14ac:dyDescent="0.25">
      <c r="O36439" s="7"/>
    </row>
    <row r="36440" spans="15:15" x14ac:dyDescent="0.25">
      <c r="O36440" s="7"/>
    </row>
    <row r="36441" spans="15:15" x14ac:dyDescent="0.25">
      <c r="O36441" s="7"/>
    </row>
    <row r="36442" spans="15:15" x14ac:dyDescent="0.25">
      <c r="O36442" s="7"/>
    </row>
    <row r="36443" spans="15:15" x14ac:dyDescent="0.25">
      <c r="O36443" s="7"/>
    </row>
    <row r="36444" spans="15:15" x14ac:dyDescent="0.25">
      <c r="O36444" s="7"/>
    </row>
    <row r="36445" spans="15:15" x14ac:dyDescent="0.25">
      <c r="O36445" s="7"/>
    </row>
    <row r="36446" spans="15:15" x14ac:dyDescent="0.25">
      <c r="O36446" s="7"/>
    </row>
    <row r="36447" spans="15:15" x14ac:dyDescent="0.25">
      <c r="O36447" s="7"/>
    </row>
    <row r="36448" spans="15:15" x14ac:dyDescent="0.25">
      <c r="O36448" s="7"/>
    </row>
    <row r="36449" spans="15:15" x14ac:dyDescent="0.25">
      <c r="O36449" s="7"/>
    </row>
    <row r="36450" spans="15:15" x14ac:dyDescent="0.25">
      <c r="O36450" s="7"/>
    </row>
    <row r="36451" spans="15:15" x14ac:dyDescent="0.25">
      <c r="O36451" s="7"/>
    </row>
    <row r="36452" spans="15:15" x14ac:dyDescent="0.25">
      <c r="O36452" s="7"/>
    </row>
    <row r="36453" spans="15:15" x14ac:dyDescent="0.25">
      <c r="O36453" s="7"/>
    </row>
    <row r="36454" spans="15:15" x14ac:dyDescent="0.25">
      <c r="O36454" s="7"/>
    </row>
    <row r="36455" spans="15:15" x14ac:dyDescent="0.25">
      <c r="O36455" s="7"/>
    </row>
    <row r="36456" spans="15:15" x14ac:dyDescent="0.25">
      <c r="O36456" s="7"/>
    </row>
    <row r="36457" spans="15:15" x14ac:dyDescent="0.25">
      <c r="O36457" s="7"/>
    </row>
    <row r="36458" spans="15:15" x14ac:dyDescent="0.25">
      <c r="O36458" s="7"/>
    </row>
    <row r="36459" spans="15:15" x14ac:dyDescent="0.25">
      <c r="O36459" s="7"/>
    </row>
    <row r="36460" spans="15:15" x14ac:dyDescent="0.25">
      <c r="O36460" s="7"/>
    </row>
    <row r="36461" spans="15:15" x14ac:dyDescent="0.25">
      <c r="O36461" s="7"/>
    </row>
    <row r="36462" spans="15:15" x14ac:dyDescent="0.25">
      <c r="O36462" s="7"/>
    </row>
    <row r="36463" spans="15:15" x14ac:dyDescent="0.25">
      <c r="O36463" s="7"/>
    </row>
    <row r="36464" spans="15:15" x14ac:dyDescent="0.25">
      <c r="O36464" s="7"/>
    </row>
    <row r="36465" spans="15:15" x14ac:dyDescent="0.25">
      <c r="O36465" s="7"/>
    </row>
    <row r="36466" spans="15:15" x14ac:dyDescent="0.25">
      <c r="O36466" s="7"/>
    </row>
    <row r="36467" spans="15:15" x14ac:dyDescent="0.25">
      <c r="O36467" s="7"/>
    </row>
    <row r="36468" spans="15:15" x14ac:dyDescent="0.25">
      <c r="O36468" s="7"/>
    </row>
    <row r="36469" spans="15:15" x14ac:dyDescent="0.25">
      <c r="O36469" s="7"/>
    </row>
    <row r="36470" spans="15:15" x14ac:dyDescent="0.25">
      <c r="O36470" s="7"/>
    </row>
    <row r="36471" spans="15:15" x14ac:dyDescent="0.25">
      <c r="O36471" s="7"/>
    </row>
    <row r="36472" spans="15:15" x14ac:dyDescent="0.25">
      <c r="O36472" s="7"/>
    </row>
    <row r="36473" spans="15:15" x14ac:dyDescent="0.25">
      <c r="O36473" s="7"/>
    </row>
    <row r="36474" spans="15:15" x14ac:dyDescent="0.25">
      <c r="O36474" s="7"/>
    </row>
    <row r="36475" spans="15:15" x14ac:dyDescent="0.25">
      <c r="O36475" s="7"/>
    </row>
    <row r="36476" spans="15:15" x14ac:dyDescent="0.25">
      <c r="O36476" s="7"/>
    </row>
    <row r="36477" spans="15:15" x14ac:dyDescent="0.25">
      <c r="O36477" s="7"/>
    </row>
    <row r="36478" spans="15:15" x14ac:dyDescent="0.25">
      <c r="O36478" s="7"/>
    </row>
    <row r="36479" spans="15:15" x14ac:dyDescent="0.25">
      <c r="O36479" s="7"/>
    </row>
    <row r="36480" spans="15:15" x14ac:dyDescent="0.25">
      <c r="O36480" s="7"/>
    </row>
    <row r="36481" spans="15:15" x14ac:dyDescent="0.25">
      <c r="O36481" s="7"/>
    </row>
    <row r="36482" spans="15:15" x14ac:dyDescent="0.25">
      <c r="O36482" s="7"/>
    </row>
    <row r="36483" spans="15:15" x14ac:dyDescent="0.25">
      <c r="O36483" s="7"/>
    </row>
    <row r="36484" spans="15:15" x14ac:dyDescent="0.25">
      <c r="O36484" s="7"/>
    </row>
    <row r="36485" spans="15:15" x14ac:dyDescent="0.25">
      <c r="O36485" s="7"/>
    </row>
    <row r="36486" spans="15:15" x14ac:dyDescent="0.25">
      <c r="O36486" s="7"/>
    </row>
    <row r="36487" spans="15:15" x14ac:dyDescent="0.25">
      <c r="O36487" s="7"/>
    </row>
    <row r="36488" spans="15:15" x14ac:dyDescent="0.25">
      <c r="O36488" s="7"/>
    </row>
    <row r="36489" spans="15:15" x14ac:dyDescent="0.25">
      <c r="O36489" s="7"/>
    </row>
    <row r="36490" spans="15:15" x14ac:dyDescent="0.25">
      <c r="O36490" s="7"/>
    </row>
    <row r="36491" spans="15:15" x14ac:dyDescent="0.25">
      <c r="O36491" s="7"/>
    </row>
    <row r="36492" spans="15:15" x14ac:dyDescent="0.25">
      <c r="O36492" s="7"/>
    </row>
    <row r="36493" spans="15:15" x14ac:dyDescent="0.25">
      <c r="O36493" s="7"/>
    </row>
    <row r="36494" spans="15:15" x14ac:dyDescent="0.25">
      <c r="O36494" s="7"/>
    </row>
    <row r="36495" spans="15:15" x14ac:dyDescent="0.25">
      <c r="O36495" s="7"/>
    </row>
    <row r="36496" spans="15:15" x14ac:dyDescent="0.25">
      <c r="O36496" s="7"/>
    </row>
    <row r="36497" spans="15:15" x14ac:dyDescent="0.25">
      <c r="O36497" s="7"/>
    </row>
    <row r="36498" spans="15:15" x14ac:dyDescent="0.25">
      <c r="O36498" s="7"/>
    </row>
    <row r="36499" spans="15:15" x14ac:dyDescent="0.25">
      <c r="O36499" s="7"/>
    </row>
    <row r="36500" spans="15:15" x14ac:dyDescent="0.25">
      <c r="O36500" s="7"/>
    </row>
    <row r="36501" spans="15:15" x14ac:dyDescent="0.25">
      <c r="O36501" s="7"/>
    </row>
    <row r="36502" spans="15:15" x14ac:dyDescent="0.25">
      <c r="O36502" s="7"/>
    </row>
    <row r="36503" spans="15:15" x14ac:dyDescent="0.25">
      <c r="O36503" s="7"/>
    </row>
    <row r="36504" spans="15:15" x14ac:dyDescent="0.25">
      <c r="O36504" s="7"/>
    </row>
    <row r="36505" spans="15:15" x14ac:dyDescent="0.25">
      <c r="O36505" s="7"/>
    </row>
    <row r="36506" spans="15:15" x14ac:dyDescent="0.25">
      <c r="O36506" s="7"/>
    </row>
    <row r="36507" spans="15:15" x14ac:dyDescent="0.25">
      <c r="O36507" s="7"/>
    </row>
    <row r="36508" spans="15:15" x14ac:dyDescent="0.25">
      <c r="O36508" s="7"/>
    </row>
    <row r="36509" spans="15:15" x14ac:dyDescent="0.25">
      <c r="O36509" s="7"/>
    </row>
    <row r="36510" spans="15:15" x14ac:dyDescent="0.25">
      <c r="O36510" s="7"/>
    </row>
    <row r="36511" spans="15:15" x14ac:dyDescent="0.25">
      <c r="O36511" s="7"/>
    </row>
    <row r="36512" spans="15:15" x14ac:dyDescent="0.25">
      <c r="O36512" s="7"/>
    </row>
    <row r="36513" spans="15:15" x14ac:dyDescent="0.25">
      <c r="O36513" s="7"/>
    </row>
    <row r="36514" spans="15:15" x14ac:dyDescent="0.25">
      <c r="O36514" s="7"/>
    </row>
    <row r="36515" spans="15:15" x14ac:dyDescent="0.25">
      <c r="O36515" s="7"/>
    </row>
    <row r="36516" spans="15:15" x14ac:dyDescent="0.25">
      <c r="O36516" s="7"/>
    </row>
    <row r="36517" spans="15:15" x14ac:dyDescent="0.25">
      <c r="O36517" s="7"/>
    </row>
    <row r="36518" spans="15:15" x14ac:dyDescent="0.25">
      <c r="O36518" s="7"/>
    </row>
    <row r="36519" spans="15:15" x14ac:dyDescent="0.25">
      <c r="O36519" s="7"/>
    </row>
    <row r="36520" spans="15:15" x14ac:dyDescent="0.25">
      <c r="O36520" s="7"/>
    </row>
    <row r="36521" spans="15:15" x14ac:dyDescent="0.25">
      <c r="O36521" s="7"/>
    </row>
    <row r="36522" spans="15:15" x14ac:dyDescent="0.25">
      <c r="O36522" s="7"/>
    </row>
    <row r="36523" spans="15:15" x14ac:dyDescent="0.25">
      <c r="O36523" s="7"/>
    </row>
    <row r="36524" spans="15:15" x14ac:dyDescent="0.25">
      <c r="O36524" s="7"/>
    </row>
    <row r="36525" spans="15:15" x14ac:dyDescent="0.25">
      <c r="O36525" s="7"/>
    </row>
    <row r="36526" spans="15:15" x14ac:dyDescent="0.25">
      <c r="O36526" s="7"/>
    </row>
    <row r="36527" spans="15:15" x14ac:dyDescent="0.25">
      <c r="O36527" s="7"/>
    </row>
    <row r="36528" spans="15:15" x14ac:dyDescent="0.25">
      <c r="O36528" s="7"/>
    </row>
    <row r="36529" spans="15:15" x14ac:dyDescent="0.25">
      <c r="O36529" s="7"/>
    </row>
    <row r="36530" spans="15:15" x14ac:dyDescent="0.25">
      <c r="O36530" s="7"/>
    </row>
    <row r="36531" spans="15:15" x14ac:dyDescent="0.25">
      <c r="O36531" s="7"/>
    </row>
    <row r="36532" spans="15:15" x14ac:dyDescent="0.25">
      <c r="O36532" s="7"/>
    </row>
    <row r="36533" spans="15:15" x14ac:dyDescent="0.25">
      <c r="O36533" s="7"/>
    </row>
    <row r="36534" spans="15:15" x14ac:dyDescent="0.25">
      <c r="O36534" s="7"/>
    </row>
    <row r="36535" spans="15:15" x14ac:dyDescent="0.25">
      <c r="O36535" s="7"/>
    </row>
    <row r="36536" spans="15:15" x14ac:dyDescent="0.25">
      <c r="O36536" s="7"/>
    </row>
    <row r="36537" spans="15:15" x14ac:dyDescent="0.25">
      <c r="O36537" s="7"/>
    </row>
    <row r="36538" spans="15:15" x14ac:dyDescent="0.25">
      <c r="O36538" s="7"/>
    </row>
    <row r="36539" spans="15:15" x14ac:dyDescent="0.25">
      <c r="O36539" s="7"/>
    </row>
    <row r="36540" spans="15:15" x14ac:dyDescent="0.25">
      <c r="O36540" s="7"/>
    </row>
    <row r="36541" spans="15:15" x14ac:dyDescent="0.25">
      <c r="O36541" s="7"/>
    </row>
    <row r="36542" spans="15:15" x14ac:dyDescent="0.25">
      <c r="O36542" s="7"/>
    </row>
    <row r="36543" spans="15:15" x14ac:dyDescent="0.25">
      <c r="O36543" s="7"/>
    </row>
    <row r="36544" spans="15:15" x14ac:dyDescent="0.25">
      <c r="O36544" s="7"/>
    </row>
    <row r="36545" spans="15:15" x14ac:dyDescent="0.25">
      <c r="O36545" s="7"/>
    </row>
    <row r="36546" spans="15:15" x14ac:dyDescent="0.25">
      <c r="O36546" s="7"/>
    </row>
    <row r="36547" spans="15:15" x14ac:dyDescent="0.25">
      <c r="O36547" s="7"/>
    </row>
    <row r="36548" spans="15:15" x14ac:dyDescent="0.25">
      <c r="O36548" s="7"/>
    </row>
    <row r="36549" spans="15:15" x14ac:dyDescent="0.25">
      <c r="O36549" s="7"/>
    </row>
    <row r="36550" spans="15:15" x14ac:dyDescent="0.25">
      <c r="O36550" s="7"/>
    </row>
    <row r="36551" spans="15:15" x14ac:dyDescent="0.25">
      <c r="O36551" s="7"/>
    </row>
    <row r="36552" spans="15:15" x14ac:dyDescent="0.25">
      <c r="O36552" s="7"/>
    </row>
    <row r="36553" spans="15:15" x14ac:dyDescent="0.25">
      <c r="O36553" s="7"/>
    </row>
    <row r="36554" spans="15:15" x14ac:dyDescent="0.25">
      <c r="O36554" s="7"/>
    </row>
    <row r="36555" spans="15:15" x14ac:dyDescent="0.25">
      <c r="O36555" s="7"/>
    </row>
    <row r="36556" spans="15:15" x14ac:dyDescent="0.25">
      <c r="O36556" s="7"/>
    </row>
    <row r="36557" spans="15:15" x14ac:dyDescent="0.25">
      <c r="O36557" s="7"/>
    </row>
    <row r="36558" spans="15:15" x14ac:dyDescent="0.25">
      <c r="O36558" s="7"/>
    </row>
    <row r="36559" spans="15:15" x14ac:dyDescent="0.25">
      <c r="O36559" s="7"/>
    </row>
    <row r="36560" spans="15:15" x14ac:dyDescent="0.25">
      <c r="O36560" s="7"/>
    </row>
    <row r="36561" spans="15:15" x14ac:dyDescent="0.25">
      <c r="O36561" s="7"/>
    </row>
    <row r="36562" spans="15:15" x14ac:dyDescent="0.25">
      <c r="O36562" s="7"/>
    </row>
    <row r="36563" spans="15:15" x14ac:dyDescent="0.25">
      <c r="O36563" s="7"/>
    </row>
    <row r="36564" spans="15:15" x14ac:dyDescent="0.25">
      <c r="O36564" s="7"/>
    </row>
    <row r="36565" spans="15:15" x14ac:dyDescent="0.25">
      <c r="O36565" s="7"/>
    </row>
    <row r="36566" spans="15:15" x14ac:dyDescent="0.25">
      <c r="O36566" s="7"/>
    </row>
    <row r="36567" spans="15:15" x14ac:dyDescent="0.25">
      <c r="O36567" s="7"/>
    </row>
    <row r="36568" spans="15:15" x14ac:dyDescent="0.25">
      <c r="O36568" s="7"/>
    </row>
    <row r="36569" spans="15:15" x14ac:dyDescent="0.25">
      <c r="O36569" s="7"/>
    </row>
    <row r="36570" spans="15:15" x14ac:dyDescent="0.25">
      <c r="O36570" s="7"/>
    </row>
    <row r="36571" spans="15:15" x14ac:dyDescent="0.25">
      <c r="O36571" s="7"/>
    </row>
    <row r="36572" spans="15:15" x14ac:dyDescent="0.25">
      <c r="O36572" s="7"/>
    </row>
    <row r="36573" spans="15:15" x14ac:dyDescent="0.25">
      <c r="O36573" s="7"/>
    </row>
    <row r="36574" spans="15:15" x14ac:dyDescent="0.25">
      <c r="O36574" s="7"/>
    </row>
    <row r="36575" spans="15:15" x14ac:dyDescent="0.25">
      <c r="O36575" s="7"/>
    </row>
    <row r="36576" spans="15:15" x14ac:dyDescent="0.25">
      <c r="O36576" s="7"/>
    </row>
    <row r="36577" spans="15:15" x14ac:dyDescent="0.25">
      <c r="O36577" s="7"/>
    </row>
    <row r="36578" spans="15:15" x14ac:dyDescent="0.25">
      <c r="O36578" s="7"/>
    </row>
    <row r="36579" spans="15:15" x14ac:dyDescent="0.25">
      <c r="O36579" s="7"/>
    </row>
    <row r="36580" spans="15:15" x14ac:dyDescent="0.25">
      <c r="O36580" s="7"/>
    </row>
    <row r="36581" spans="15:15" x14ac:dyDescent="0.25">
      <c r="O36581" s="7"/>
    </row>
    <row r="36582" spans="15:15" x14ac:dyDescent="0.25">
      <c r="O36582" s="7"/>
    </row>
    <row r="36583" spans="15:15" x14ac:dyDescent="0.25">
      <c r="O36583" s="7"/>
    </row>
    <row r="36584" spans="15:15" x14ac:dyDescent="0.25">
      <c r="O36584" s="7"/>
    </row>
    <row r="36585" spans="15:15" x14ac:dyDescent="0.25">
      <c r="O36585" s="7"/>
    </row>
    <row r="36586" spans="15:15" x14ac:dyDescent="0.25">
      <c r="O36586" s="7"/>
    </row>
    <row r="36587" spans="15:15" x14ac:dyDescent="0.25">
      <c r="O36587" s="7"/>
    </row>
    <row r="36588" spans="15:15" x14ac:dyDescent="0.25">
      <c r="O36588" s="7"/>
    </row>
    <row r="36589" spans="15:15" x14ac:dyDescent="0.25">
      <c r="O36589" s="7"/>
    </row>
    <row r="36590" spans="15:15" x14ac:dyDescent="0.25">
      <c r="O36590" s="7"/>
    </row>
    <row r="36591" spans="15:15" x14ac:dyDescent="0.25">
      <c r="O36591" s="7"/>
    </row>
    <row r="36592" spans="15:15" x14ac:dyDescent="0.25">
      <c r="O36592" s="7"/>
    </row>
    <row r="36593" spans="15:15" x14ac:dyDescent="0.25">
      <c r="O36593" s="7"/>
    </row>
    <row r="36594" spans="15:15" x14ac:dyDescent="0.25">
      <c r="O36594" s="7"/>
    </row>
    <row r="36595" spans="15:15" x14ac:dyDescent="0.25">
      <c r="O36595" s="7"/>
    </row>
    <row r="36596" spans="15:15" x14ac:dyDescent="0.25">
      <c r="O36596" s="7"/>
    </row>
    <row r="36597" spans="15:15" x14ac:dyDescent="0.25">
      <c r="O36597" s="7"/>
    </row>
    <row r="36598" spans="15:15" x14ac:dyDescent="0.25">
      <c r="O36598" s="7"/>
    </row>
    <row r="36599" spans="15:15" x14ac:dyDescent="0.25">
      <c r="O36599" s="7"/>
    </row>
    <row r="36600" spans="15:15" x14ac:dyDescent="0.25">
      <c r="O36600" s="7"/>
    </row>
    <row r="36601" spans="15:15" x14ac:dyDescent="0.25">
      <c r="O36601" s="7"/>
    </row>
    <row r="36602" spans="15:15" x14ac:dyDescent="0.25">
      <c r="O36602" s="7"/>
    </row>
    <row r="36603" spans="15:15" x14ac:dyDescent="0.25">
      <c r="O36603" s="7"/>
    </row>
    <row r="36604" spans="15:15" x14ac:dyDescent="0.25">
      <c r="O36604" s="7"/>
    </row>
    <row r="36605" spans="15:15" x14ac:dyDescent="0.25">
      <c r="O36605" s="7"/>
    </row>
    <row r="36606" spans="15:15" x14ac:dyDescent="0.25">
      <c r="O36606" s="7"/>
    </row>
    <row r="36607" spans="15:15" x14ac:dyDescent="0.25">
      <c r="O36607" s="7"/>
    </row>
    <row r="36608" spans="15:15" x14ac:dyDescent="0.25">
      <c r="O36608" s="7"/>
    </row>
    <row r="36609" spans="15:15" x14ac:dyDescent="0.25">
      <c r="O36609" s="7"/>
    </row>
    <row r="36610" spans="15:15" x14ac:dyDescent="0.25">
      <c r="O36610" s="7"/>
    </row>
    <row r="36611" spans="15:15" x14ac:dyDescent="0.25">
      <c r="O36611" s="7"/>
    </row>
    <row r="36612" spans="15:15" x14ac:dyDescent="0.25">
      <c r="O36612" s="7"/>
    </row>
    <row r="36613" spans="15:15" x14ac:dyDescent="0.25">
      <c r="O36613" s="7"/>
    </row>
    <row r="36614" spans="15:15" x14ac:dyDescent="0.25">
      <c r="O36614" s="7"/>
    </row>
    <row r="36615" spans="15:15" x14ac:dyDescent="0.25">
      <c r="O36615" s="7"/>
    </row>
    <row r="36616" spans="15:15" x14ac:dyDescent="0.25">
      <c r="O36616" s="7"/>
    </row>
    <row r="36617" spans="15:15" x14ac:dyDescent="0.25">
      <c r="O36617" s="7"/>
    </row>
    <row r="36618" spans="15:15" x14ac:dyDescent="0.25">
      <c r="O36618" s="7"/>
    </row>
    <row r="36619" spans="15:15" x14ac:dyDescent="0.25">
      <c r="O36619" s="7"/>
    </row>
    <row r="36620" spans="15:15" x14ac:dyDescent="0.25">
      <c r="O36620" s="7"/>
    </row>
    <row r="36621" spans="15:15" x14ac:dyDescent="0.25">
      <c r="O36621" s="7"/>
    </row>
    <row r="36622" spans="15:15" x14ac:dyDescent="0.25">
      <c r="O36622" s="7"/>
    </row>
    <row r="36623" spans="15:15" x14ac:dyDescent="0.25">
      <c r="O36623" s="7"/>
    </row>
    <row r="36624" spans="15:15" x14ac:dyDescent="0.25">
      <c r="O36624" s="7"/>
    </row>
    <row r="36625" spans="15:15" x14ac:dyDescent="0.25">
      <c r="O36625" s="7"/>
    </row>
    <row r="36626" spans="15:15" x14ac:dyDescent="0.25">
      <c r="O36626" s="7"/>
    </row>
    <row r="36627" spans="15:15" x14ac:dyDescent="0.25">
      <c r="O36627" s="7"/>
    </row>
    <row r="36628" spans="15:15" x14ac:dyDescent="0.25">
      <c r="O36628" s="7"/>
    </row>
    <row r="36629" spans="15:15" x14ac:dyDescent="0.25">
      <c r="O36629" s="7"/>
    </row>
    <row r="36630" spans="15:15" x14ac:dyDescent="0.25">
      <c r="O36630" s="7"/>
    </row>
    <row r="36631" spans="15:15" x14ac:dyDescent="0.25">
      <c r="O36631" s="7"/>
    </row>
    <row r="36632" spans="15:15" x14ac:dyDescent="0.25">
      <c r="O36632" s="7"/>
    </row>
    <row r="36633" spans="15:15" x14ac:dyDescent="0.25">
      <c r="O36633" s="7"/>
    </row>
    <row r="36634" spans="15:15" x14ac:dyDescent="0.25">
      <c r="O36634" s="7"/>
    </row>
    <row r="36635" spans="15:15" x14ac:dyDescent="0.25">
      <c r="O36635" s="7"/>
    </row>
    <row r="36636" spans="15:15" x14ac:dyDescent="0.25">
      <c r="O36636" s="7"/>
    </row>
    <row r="36637" spans="15:15" x14ac:dyDescent="0.25">
      <c r="O36637" s="7"/>
    </row>
    <row r="36638" spans="15:15" x14ac:dyDescent="0.25">
      <c r="O36638" s="7"/>
    </row>
    <row r="36639" spans="15:15" x14ac:dyDescent="0.25">
      <c r="O36639" s="7"/>
    </row>
    <row r="36640" spans="15:15" x14ac:dyDescent="0.25">
      <c r="O36640" s="7"/>
    </row>
    <row r="36641" spans="15:15" x14ac:dyDescent="0.25">
      <c r="O36641" s="7"/>
    </row>
    <row r="36642" spans="15:15" x14ac:dyDescent="0.25">
      <c r="O36642" s="7"/>
    </row>
    <row r="36643" spans="15:15" x14ac:dyDescent="0.25">
      <c r="O36643" s="7"/>
    </row>
    <row r="36644" spans="15:15" x14ac:dyDescent="0.25">
      <c r="O36644" s="7"/>
    </row>
    <row r="36645" spans="15:15" x14ac:dyDescent="0.25">
      <c r="O36645" s="7"/>
    </row>
    <row r="36646" spans="15:15" x14ac:dyDescent="0.25">
      <c r="O36646" s="7"/>
    </row>
    <row r="36647" spans="15:15" x14ac:dyDescent="0.25">
      <c r="O36647" s="7"/>
    </row>
    <row r="36648" spans="15:15" x14ac:dyDescent="0.25">
      <c r="O36648" s="7"/>
    </row>
    <row r="36649" spans="15:15" x14ac:dyDescent="0.25">
      <c r="O36649" s="7"/>
    </row>
    <row r="36650" spans="15:15" x14ac:dyDescent="0.25">
      <c r="O36650" s="7"/>
    </row>
    <row r="36651" spans="15:15" x14ac:dyDescent="0.25">
      <c r="O36651" s="7"/>
    </row>
    <row r="36652" spans="15:15" x14ac:dyDescent="0.25">
      <c r="O36652" s="7"/>
    </row>
    <row r="36653" spans="15:15" x14ac:dyDescent="0.25">
      <c r="O36653" s="7"/>
    </row>
    <row r="36654" spans="15:15" x14ac:dyDescent="0.25">
      <c r="O36654" s="7"/>
    </row>
    <row r="36655" spans="15:15" x14ac:dyDescent="0.25">
      <c r="O36655" s="7"/>
    </row>
    <row r="36656" spans="15:15" x14ac:dyDescent="0.25">
      <c r="O36656" s="7"/>
    </row>
    <row r="36657" spans="15:15" x14ac:dyDescent="0.25">
      <c r="O36657" s="7"/>
    </row>
    <row r="36658" spans="15:15" x14ac:dyDescent="0.25">
      <c r="O36658" s="7"/>
    </row>
    <row r="36659" spans="15:15" x14ac:dyDescent="0.25">
      <c r="O36659" s="7"/>
    </row>
    <row r="36660" spans="15:15" x14ac:dyDescent="0.25">
      <c r="O36660" s="7"/>
    </row>
    <row r="36661" spans="15:15" x14ac:dyDescent="0.25">
      <c r="O36661" s="7"/>
    </row>
    <row r="36662" spans="15:15" x14ac:dyDescent="0.25">
      <c r="O36662" s="7"/>
    </row>
    <row r="36663" spans="15:15" x14ac:dyDescent="0.25">
      <c r="O36663" s="7"/>
    </row>
    <row r="36664" spans="15:15" x14ac:dyDescent="0.25">
      <c r="O36664" s="7"/>
    </row>
    <row r="36665" spans="15:15" x14ac:dyDescent="0.25">
      <c r="O36665" s="7"/>
    </row>
    <row r="36666" spans="15:15" x14ac:dyDescent="0.25">
      <c r="O36666" s="7"/>
    </row>
    <row r="36667" spans="15:15" x14ac:dyDescent="0.25">
      <c r="O36667" s="7"/>
    </row>
    <row r="36668" spans="15:15" x14ac:dyDescent="0.25">
      <c r="O36668" s="7"/>
    </row>
    <row r="36669" spans="15:15" x14ac:dyDescent="0.25">
      <c r="O36669" s="7"/>
    </row>
    <row r="36670" spans="15:15" x14ac:dyDescent="0.25">
      <c r="O36670" s="7"/>
    </row>
    <row r="36671" spans="15:15" x14ac:dyDescent="0.25">
      <c r="O36671" s="7"/>
    </row>
    <row r="36672" spans="15:15" x14ac:dyDescent="0.25">
      <c r="O36672" s="7"/>
    </row>
    <row r="36673" spans="15:15" x14ac:dyDescent="0.25">
      <c r="O36673" s="7"/>
    </row>
    <row r="36698" spans="15:15" x14ac:dyDescent="0.25">
      <c r="O36698" s="7"/>
    </row>
    <row r="36699" spans="15:15" x14ac:dyDescent="0.25">
      <c r="O36699" s="7"/>
    </row>
    <row r="36700" spans="15:15" x14ac:dyDescent="0.25">
      <c r="O36700" s="7"/>
    </row>
    <row r="36701" spans="15:15" x14ac:dyDescent="0.25">
      <c r="O36701" s="7"/>
    </row>
    <row r="36702" spans="15:15" x14ac:dyDescent="0.25">
      <c r="O36702" s="7"/>
    </row>
    <row r="36703" spans="15:15" x14ac:dyDescent="0.25">
      <c r="O36703" s="7"/>
    </row>
    <row r="36704" spans="15:15" x14ac:dyDescent="0.25">
      <c r="O36704" s="7"/>
    </row>
    <row r="36705" spans="15:15" x14ac:dyDescent="0.25">
      <c r="O36705" s="7"/>
    </row>
    <row r="36706" spans="15:15" x14ac:dyDescent="0.25">
      <c r="O36706" s="7"/>
    </row>
    <row r="36707" spans="15:15" x14ac:dyDescent="0.25">
      <c r="O36707" s="7"/>
    </row>
    <row r="36708" spans="15:15" x14ac:dyDescent="0.25">
      <c r="O36708" s="7"/>
    </row>
    <row r="36709" spans="15:15" x14ac:dyDescent="0.25">
      <c r="O36709" s="7"/>
    </row>
    <row r="36710" spans="15:15" x14ac:dyDescent="0.25">
      <c r="O36710" s="7"/>
    </row>
    <row r="36711" spans="15:15" x14ac:dyDescent="0.25">
      <c r="O36711" s="7"/>
    </row>
    <row r="36712" spans="15:15" x14ac:dyDescent="0.25">
      <c r="O36712" s="7"/>
    </row>
    <row r="36713" spans="15:15" x14ac:dyDescent="0.25">
      <c r="O36713" s="7"/>
    </row>
    <row r="36714" spans="15:15" x14ac:dyDescent="0.25">
      <c r="O36714" s="7"/>
    </row>
    <row r="36715" spans="15:15" x14ac:dyDescent="0.25">
      <c r="O36715" s="7"/>
    </row>
    <row r="36716" spans="15:15" x14ac:dyDescent="0.25">
      <c r="O36716" s="7"/>
    </row>
    <row r="36717" spans="15:15" x14ac:dyDescent="0.25">
      <c r="O36717" s="7"/>
    </row>
    <row r="36718" spans="15:15" x14ac:dyDescent="0.25">
      <c r="O36718" s="7"/>
    </row>
    <row r="36719" spans="15:15" x14ac:dyDescent="0.25">
      <c r="O36719" s="7"/>
    </row>
    <row r="36720" spans="15:15" x14ac:dyDescent="0.25">
      <c r="O36720" s="7"/>
    </row>
    <row r="36721" spans="15:15" x14ac:dyDescent="0.25">
      <c r="O36721" s="7"/>
    </row>
    <row r="36722" spans="15:15" x14ac:dyDescent="0.25">
      <c r="O36722" s="7"/>
    </row>
    <row r="36723" spans="15:15" x14ac:dyDescent="0.25">
      <c r="O36723" s="7"/>
    </row>
    <row r="36724" spans="15:15" x14ac:dyDescent="0.25">
      <c r="O36724" s="7"/>
    </row>
    <row r="36725" spans="15:15" x14ac:dyDescent="0.25">
      <c r="O36725" s="7"/>
    </row>
    <row r="36726" spans="15:15" x14ac:dyDescent="0.25">
      <c r="O36726" s="7"/>
    </row>
    <row r="36727" spans="15:15" x14ac:dyDescent="0.25">
      <c r="O36727" s="7"/>
    </row>
    <row r="36728" spans="15:15" x14ac:dyDescent="0.25">
      <c r="O36728" s="7"/>
    </row>
    <row r="36729" spans="15:15" x14ac:dyDescent="0.25">
      <c r="O36729" s="7"/>
    </row>
    <row r="36730" spans="15:15" x14ac:dyDescent="0.25">
      <c r="O36730" s="7"/>
    </row>
    <row r="36731" spans="15:15" x14ac:dyDescent="0.25">
      <c r="O36731" s="7"/>
    </row>
    <row r="36732" spans="15:15" x14ac:dyDescent="0.25">
      <c r="O36732" s="7"/>
    </row>
    <row r="36733" spans="15:15" x14ac:dyDescent="0.25">
      <c r="O36733" s="7"/>
    </row>
    <row r="36734" spans="15:15" x14ac:dyDescent="0.25">
      <c r="O36734" s="7"/>
    </row>
    <row r="36735" spans="15:15" x14ac:dyDescent="0.25">
      <c r="O36735" s="7"/>
    </row>
    <row r="36736" spans="15:15" x14ac:dyDescent="0.25">
      <c r="O36736" s="7"/>
    </row>
    <row r="36737" spans="15:15" x14ac:dyDescent="0.25">
      <c r="O36737" s="7"/>
    </row>
    <row r="36738" spans="15:15" x14ac:dyDescent="0.25">
      <c r="O36738" s="7"/>
    </row>
    <row r="36739" spans="15:15" x14ac:dyDescent="0.25">
      <c r="O36739" s="7"/>
    </row>
    <row r="36740" spans="15:15" x14ac:dyDescent="0.25">
      <c r="O36740" s="7"/>
    </row>
    <row r="36741" spans="15:15" x14ac:dyDescent="0.25">
      <c r="O36741" s="7"/>
    </row>
    <row r="36742" spans="15:15" x14ac:dyDescent="0.25">
      <c r="O36742" s="7"/>
    </row>
    <row r="36743" spans="15:15" x14ac:dyDescent="0.25">
      <c r="O36743" s="7"/>
    </row>
    <row r="36744" spans="15:15" x14ac:dyDescent="0.25">
      <c r="O36744" s="7"/>
    </row>
    <row r="36745" spans="15:15" x14ac:dyDescent="0.25">
      <c r="O36745" s="7"/>
    </row>
    <row r="36746" spans="15:15" x14ac:dyDescent="0.25">
      <c r="O36746" s="7"/>
    </row>
    <row r="36747" spans="15:15" x14ac:dyDescent="0.25">
      <c r="O36747" s="7"/>
    </row>
    <row r="36748" spans="15:15" x14ac:dyDescent="0.25">
      <c r="O36748" s="7"/>
    </row>
    <row r="36749" spans="15:15" x14ac:dyDescent="0.25">
      <c r="O36749" s="7"/>
    </row>
    <row r="36750" spans="15:15" x14ac:dyDescent="0.25">
      <c r="O36750" s="7"/>
    </row>
    <row r="36751" spans="15:15" x14ac:dyDescent="0.25">
      <c r="O36751" s="7"/>
    </row>
    <row r="36752" spans="15:15" x14ac:dyDescent="0.25">
      <c r="O36752" s="7"/>
    </row>
    <row r="36753" spans="15:15" x14ac:dyDescent="0.25">
      <c r="O36753" s="7"/>
    </row>
    <row r="36754" spans="15:15" x14ac:dyDescent="0.25">
      <c r="O36754" s="7"/>
    </row>
    <row r="36755" spans="15:15" x14ac:dyDescent="0.25">
      <c r="O36755" s="7"/>
    </row>
    <row r="36756" spans="15:15" x14ac:dyDescent="0.25">
      <c r="O36756" s="7"/>
    </row>
    <row r="36757" spans="15:15" x14ac:dyDescent="0.25">
      <c r="O36757" s="7"/>
    </row>
    <row r="36758" spans="15:15" x14ac:dyDescent="0.25">
      <c r="O36758" s="7"/>
    </row>
    <row r="36759" spans="15:15" x14ac:dyDescent="0.25">
      <c r="O36759" s="7"/>
    </row>
    <row r="36760" spans="15:15" x14ac:dyDescent="0.25">
      <c r="O36760" s="7"/>
    </row>
    <row r="36761" spans="15:15" x14ac:dyDescent="0.25">
      <c r="O36761" s="7"/>
    </row>
    <row r="36762" spans="15:15" x14ac:dyDescent="0.25">
      <c r="O36762" s="7"/>
    </row>
    <row r="36763" spans="15:15" x14ac:dyDescent="0.25">
      <c r="O36763" s="7"/>
    </row>
    <row r="36764" spans="15:15" x14ac:dyDescent="0.25">
      <c r="O36764" s="7"/>
    </row>
    <row r="36765" spans="15:15" x14ac:dyDescent="0.25">
      <c r="O36765" s="7"/>
    </row>
    <row r="36766" spans="15:15" x14ac:dyDescent="0.25">
      <c r="O36766" s="7"/>
    </row>
    <row r="36767" spans="15:15" x14ac:dyDescent="0.25">
      <c r="O36767" s="7"/>
    </row>
    <row r="36768" spans="15:15" x14ac:dyDescent="0.25">
      <c r="O36768" s="7"/>
    </row>
    <row r="36769" spans="15:15" x14ac:dyDescent="0.25">
      <c r="O36769" s="7"/>
    </row>
    <row r="36770" spans="15:15" x14ac:dyDescent="0.25">
      <c r="O36770" s="7"/>
    </row>
    <row r="36771" spans="15:15" x14ac:dyDescent="0.25">
      <c r="O36771" s="7"/>
    </row>
    <row r="36772" spans="15:15" x14ac:dyDescent="0.25">
      <c r="O36772" s="7"/>
    </row>
    <row r="36773" spans="15:15" x14ac:dyDescent="0.25">
      <c r="O36773" s="7"/>
    </row>
    <row r="36774" spans="15:15" x14ac:dyDescent="0.25">
      <c r="O36774" s="7"/>
    </row>
    <row r="36775" spans="15:15" x14ac:dyDescent="0.25">
      <c r="O36775" s="7"/>
    </row>
    <row r="36776" spans="15:15" x14ac:dyDescent="0.25">
      <c r="O36776" s="7"/>
    </row>
    <row r="36777" spans="15:15" x14ac:dyDescent="0.25">
      <c r="O36777" s="7"/>
    </row>
    <row r="36778" spans="15:15" x14ac:dyDescent="0.25">
      <c r="O36778" s="7"/>
    </row>
    <row r="36779" spans="15:15" x14ac:dyDescent="0.25">
      <c r="O36779" s="7"/>
    </row>
    <row r="36780" spans="15:15" x14ac:dyDescent="0.25">
      <c r="O36780" s="7"/>
    </row>
    <row r="36781" spans="15:15" x14ac:dyDescent="0.25">
      <c r="O36781" s="7"/>
    </row>
    <row r="36782" spans="15:15" x14ac:dyDescent="0.25">
      <c r="O36782" s="7"/>
    </row>
    <row r="36783" spans="15:15" x14ac:dyDescent="0.25">
      <c r="O36783" s="7"/>
    </row>
    <row r="36784" spans="15:15" x14ac:dyDescent="0.25">
      <c r="O36784" s="7"/>
    </row>
    <row r="36785" spans="15:15" x14ac:dyDescent="0.25">
      <c r="O36785" s="7"/>
    </row>
    <row r="36786" spans="15:15" x14ac:dyDescent="0.25">
      <c r="O36786" s="7"/>
    </row>
    <row r="36787" spans="15:15" x14ac:dyDescent="0.25">
      <c r="O36787" s="7"/>
    </row>
    <row r="36788" spans="15:15" x14ac:dyDescent="0.25">
      <c r="O36788" s="7"/>
    </row>
    <row r="36789" spans="15:15" x14ac:dyDescent="0.25">
      <c r="O36789" s="7"/>
    </row>
    <row r="36790" spans="15:15" x14ac:dyDescent="0.25">
      <c r="O36790" s="7"/>
    </row>
    <row r="36791" spans="15:15" x14ac:dyDescent="0.25">
      <c r="O36791" s="7"/>
    </row>
    <row r="36792" spans="15:15" x14ac:dyDescent="0.25">
      <c r="O36792" s="7"/>
    </row>
    <row r="36793" spans="15:15" x14ac:dyDescent="0.25">
      <c r="O36793" s="7"/>
    </row>
    <row r="36794" spans="15:15" x14ac:dyDescent="0.25">
      <c r="O36794" s="7"/>
    </row>
    <row r="36795" spans="15:15" x14ac:dyDescent="0.25">
      <c r="O36795" s="7"/>
    </row>
    <row r="36796" spans="15:15" x14ac:dyDescent="0.25">
      <c r="O36796" s="7"/>
    </row>
    <row r="36797" spans="15:15" x14ac:dyDescent="0.25">
      <c r="O36797" s="7"/>
    </row>
    <row r="36798" spans="15:15" x14ac:dyDescent="0.25">
      <c r="O36798" s="7"/>
    </row>
    <row r="36799" spans="15:15" x14ac:dyDescent="0.25">
      <c r="O36799" s="7"/>
    </row>
    <row r="36800" spans="15:15" x14ac:dyDescent="0.25">
      <c r="O36800" s="7"/>
    </row>
    <row r="36801" spans="15:15" x14ac:dyDescent="0.25">
      <c r="O36801" s="7"/>
    </row>
    <row r="36802" spans="15:15" x14ac:dyDescent="0.25">
      <c r="O36802" s="7"/>
    </row>
    <row r="36803" spans="15:15" x14ac:dyDescent="0.25">
      <c r="O36803" s="7"/>
    </row>
    <row r="36804" spans="15:15" x14ac:dyDescent="0.25">
      <c r="O36804" s="7"/>
    </row>
    <row r="36805" spans="15:15" x14ac:dyDescent="0.25">
      <c r="O36805" s="7"/>
    </row>
    <row r="36806" spans="15:15" x14ac:dyDescent="0.25">
      <c r="O36806" s="7"/>
    </row>
    <row r="36807" spans="15:15" x14ac:dyDescent="0.25">
      <c r="O36807" s="7"/>
    </row>
    <row r="36808" spans="15:15" x14ac:dyDescent="0.25">
      <c r="O36808" s="7"/>
    </row>
    <row r="36809" spans="15:15" x14ac:dyDescent="0.25">
      <c r="O36809" s="7"/>
    </row>
    <row r="36810" spans="15:15" x14ac:dyDescent="0.25">
      <c r="O36810" s="7"/>
    </row>
    <row r="36811" spans="15:15" x14ac:dyDescent="0.25">
      <c r="O36811" s="7"/>
    </row>
    <row r="36812" spans="15:15" x14ac:dyDescent="0.25">
      <c r="O36812" s="7"/>
    </row>
    <row r="36813" spans="15:15" x14ac:dyDescent="0.25">
      <c r="O36813" s="7"/>
    </row>
    <row r="36814" spans="15:15" x14ac:dyDescent="0.25">
      <c r="O36814" s="7"/>
    </row>
    <row r="36815" spans="15:15" x14ac:dyDescent="0.25">
      <c r="O36815" s="7"/>
    </row>
    <row r="36816" spans="15:15" x14ac:dyDescent="0.25">
      <c r="O36816" s="7"/>
    </row>
    <row r="36817" spans="15:15" x14ac:dyDescent="0.25">
      <c r="O36817" s="7"/>
    </row>
    <row r="36818" spans="15:15" x14ac:dyDescent="0.25">
      <c r="O36818" s="7"/>
    </row>
    <row r="36819" spans="15:15" x14ac:dyDescent="0.25">
      <c r="O36819" s="7"/>
    </row>
    <row r="36820" spans="15:15" x14ac:dyDescent="0.25">
      <c r="O36820" s="7"/>
    </row>
    <row r="36821" spans="15:15" x14ac:dyDescent="0.25">
      <c r="O36821" s="7"/>
    </row>
    <row r="36822" spans="15:15" x14ac:dyDescent="0.25">
      <c r="O36822" s="7"/>
    </row>
    <row r="36823" spans="15:15" x14ac:dyDescent="0.25">
      <c r="O36823" s="7"/>
    </row>
    <row r="36824" spans="15:15" x14ac:dyDescent="0.25">
      <c r="O36824" s="7"/>
    </row>
    <row r="36825" spans="15:15" x14ac:dyDescent="0.25">
      <c r="O36825" s="7"/>
    </row>
    <row r="36826" spans="15:15" x14ac:dyDescent="0.25">
      <c r="O36826" s="7"/>
    </row>
    <row r="36827" spans="15:15" x14ac:dyDescent="0.25">
      <c r="O36827" s="7"/>
    </row>
    <row r="36828" spans="15:15" x14ac:dyDescent="0.25">
      <c r="O36828" s="7"/>
    </row>
    <row r="36829" spans="15:15" x14ac:dyDescent="0.25">
      <c r="O36829" s="7"/>
    </row>
    <row r="36830" spans="15:15" x14ac:dyDescent="0.25">
      <c r="O36830" s="7"/>
    </row>
    <row r="36831" spans="15:15" x14ac:dyDescent="0.25">
      <c r="O36831" s="7"/>
    </row>
    <row r="36832" spans="15:15" x14ac:dyDescent="0.25">
      <c r="O36832" s="7"/>
    </row>
    <row r="36833" spans="15:15" x14ac:dyDescent="0.25">
      <c r="O36833" s="7"/>
    </row>
    <row r="36834" spans="15:15" x14ac:dyDescent="0.25">
      <c r="O36834" s="7"/>
    </row>
    <row r="36835" spans="15:15" x14ac:dyDescent="0.25">
      <c r="O36835" s="7"/>
    </row>
    <row r="36836" spans="15:15" x14ac:dyDescent="0.25">
      <c r="O36836" s="7"/>
    </row>
    <row r="36837" spans="15:15" x14ac:dyDescent="0.25">
      <c r="O36837" s="7"/>
    </row>
    <row r="36838" spans="15:15" x14ac:dyDescent="0.25">
      <c r="O36838" s="7"/>
    </row>
    <row r="36839" spans="15:15" x14ac:dyDescent="0.25">
      <c r="O36839" s="7"/>
    </row>
    <row r="36840" spans="15:15" x14ac:dyDescent="0.25">
      <c r="O36840" s="7"/>
    </row>
    <row r="36841" spans="15:15" x14ac:dyDescent="0.25">
      <c r="O36841" s="7"/>
    </row>
    <row r="36842" spans="15:15" x14ac:dyDescent="0.25">
      <c r="O36842" s="7"/>
    </row>
    <row r="36843" spans="15:15" x14ac:dyDescent="0.25">
      <c r="O36843" s="7"/>
    </row>
    <row r="36844" spans="15:15" x14ac:dyDescent="0.25">
      <c r="O36844" s="7"/>
    </row>
    <row r="36845" spans="15:15" x14ac:dyDescent="0.25">
      <c r="O36845" s="7"/>
    </row>
    <row r="36846" spans="15:15" x14ac:dyDescent="0.25">
      <c r="O36846" s="7"/>
    </row>
    <row r="36847" spans="15:15" x14ac:dyDescent="0.25">
      <c r="O36847" s="7"/>
    </row>
    <row r="36848" spans="15:15" x14ac:dyDescent="0.25">
      <c r="O36848" s="7"/>
    </row>
    <row r="36849" spans="15:15" x14ac:dyDescent="0.25">
      <c r="O36849" s="7"/>
    </row>
    <row r="36850" spans="15:15" x14ac:dyDescent="0.25">
      <c r="O36850" s="7"/>
    </row>
    <row r="36851" spans="15:15" x14ac:dyDescent="0.25">
      <c r="O36851" s="7"/>
    </row>
    <row r="36852" spans="15:15" x14ac:dyDescent="0.25">
      <c r="O36852" s="7"/>
    </row>
    <row r="36853" spans="15:15" x14ac:dyDescent="0.25">
      <c r="O36853" s="7"/>
    </row>
    <row r="36854" spans="15:15" x14ac:dyDescent="0.25">
      <c r="O36854" s="7"/>
    </row>
    <row r="36855" spans="15:15" x14ac:dyDescent="0.25">
      <c r="O36855" s="7"/>
    </row>
    <row r="36856" spans="15:15" x14ac:dyDescent="0.25">
      <c r="O36856" s="7"/>
    </row>
    <row r="36857" spans="15:15" x14ac:dyDescent="0.25">
      <c r="O36857" s="7"/>
    </row>
    <row r="36858" spans="15:15" x14ac:dyDescent="0.25">
      <c r="O36858" s="7"/>
    </row>
    <row r="36859" spans="15:15" x14ac:dyDescent="0.25">
      <c r="O36859" s="7"/>
    </row>
    <row r="36860" spans="15:15" x14ac:dyDescent="0.25">
      <c r="O36860" s="7"/>
    </row>
    <row r="36861" spans="15:15" x14ac:dyDescent="0.25">
      <c r="O36861" s="7"/>
    </row>
    <row r="36862" spans="15:15" x14ac:dyDescent="0.25">
      <c r="O36862" s="7"/>
    </row>
    <row r="36863" spans="15:15" x14ac:dyDescent="0.25">
      <c r="O36863" s="7"/>
    </row>
    <row r="36864" spans="15:15" x14ac:dyDescent="0.25">
      <c r="O36864" s="7"/>
    </row>
    <row r="36865" spans="15:15" x14ac:dyDescent="0.25">
      <c r="O36865" s="7"/>
    </row>
    <row r="36866" spans="15:15" x14ac:dyDescent="0.25">
      <c r="O36866" s="7"/>
    </row>
    <row r="36867" spans="15:15" x14ac:dyDescent="0.25">
      <c r="O36867" s="7"/>
    </row>
    <row r="36868" spans="15:15" x14ac:dyDescent="0.25">
      <c r="O36868" s="7"/>
    </row>
    <row r="36869" spans="15:15" x14ac:dyDescent="0.25">
      <c r="O36869" s="7"/>
    </row>
    <row r="36870" spans="15:15" x14ac:dyDescent="0.25">
      <c r="O36870" s="7"/>
    </row>
    <row r="36871" spans="15:15" x14ac:dyDescent="0.25">
      <c r="O36871" s="7"/>
    </row>
    <row r="36872" spans="15:15" x14ac:dyDescent="0.25">
      <c r="O36872" s="7"/>
    </row>
    <row r="36873" spans="15:15" x14ac:dyDescent="0.25">
      <c r="O36873" s="7"/>
    </row>
    <row r="36874" spans="15:15" x14ac:dyDescent="0.25">
      <c r="O36874" s="7"/>
    </row>
    <row r="36875" spans="15:15" x14ac:dyDescent="0.25">
      <c r="O36875" s="7"/>
    </row>
    <row r="36876" spans="15:15" x14ac:dyDescent="0.25">
      <c r="O36876" s="7"/>
    </row>
    <row r="36877" spans="15:15" x14ac:dyDescent="0.25">
      <c r="O36877" s="7"/>
    </row>
    <row r="36878" spans="15:15" x14ac:dyDescent="0.25">
      <c r="O36878" s="7"/>
    </row>
    <row r="36879" spans="15:15" x14ac:dyDescent="0.25">
      <c r="O36879" s="7"/>
    </row>
    <row r="36880" spans="15:15" x14ac:dyDescent="0.25">
      <c r="O36880" s="7"/>
    </row>
    <row r="36881" spans="15:15" x14ac:dyDescent="0.25">
      <c r="O36881" s="7"/>
    </row>
    <row r="36882" spans="15:15" x14ac:dyDescent="0.25">
      <c r="O36882" s="7"/>
    </row>
    <row r="36883" spans="15:15" x14ac:dyDescent="0.25">
      <c r="O36883" s="7"/>
    </row>
    <row r="36884" spans="15:15" x14ac:dyDescent="0.25">
      <c r="O36884" s="7"/>
    </row>
    <row r="36885" spans="15:15" x14ac:dyDescent="0.25">
      <c r="O36885" s="7"/>
    </row>
    <row r="36886" spans="15:15" x14ac:dyDescent="0.25">
      <c r="O36886" s="7"/>
    </row>
    <row r="36887" spans="15:15" x14ac:dyDescent="0.25">
      <c r="O36887" s="7"/>
    </row>
    <row r="36888" spans="15:15" x14ac:dyDescent="0.25">
      <c r="O36888" s="7"/>
    </row>
    <row r="36889" spans="15:15" x14ac:dyDescent="0.25">
      <c r="O36889" s="7"/>
    </row>
    <row r="36890" spans="15:15" x14ac:dyDescent="0.25">
      <c r="O36890" s="7"/>
    </row>
    <row r="36891" spans="15:15" x14ac:dyDescent="0.25">
      <c r="O36891" s="7"/>
    </row>
    <row r="36892" spans="15:15" x14ac:dyDescent="0.25">
      <c r="O36892" s="7"/>
    </row>
    <row r="36893" spans="15:15" x14ac:dyDescent="0.25">
      <c r="O36893" s="7"/>
    </row>
    <row r="36894" spans="15:15" x14ac:dyDescent="0.25">
      <c r="O36894" s="7"/>
    </row>
    <row r="36895" spans="15:15" x14ac:dyDescent="0.25">
      <c r="O36895" s="7"/>
    </row>
    <row r="36896" spans="15:15" x14ac:dyDescent="0.25">
      <c r="O36896" s="7"/>
    </row>
    <row r="36897" spans="15:15" x14ac:dyDescent="0.25">
      <c r="O36897" s="7"/>
    </row>
    <row r="36898" spans="15:15" x14ac:dyDescent="0.25">
      <c r="O36898" s="7"/>
    </row>
    <row r="36899" spans="15:15" x14ac:dyDescent="0.25">
      <c r="O36899" s="7"/>
    </row>
    <row r="36900" spans="15:15" x14ac:dyDescent="0.25">
      <c r="O36900" s="7"/>
    </row>
    <row r="36901" spans="15:15" x14ac:dyDescent="0.25">
      <c r="O36901" s="7"/>
    </row>
    <row r="36902" spans="15:15" x14ac:dyDescent="0.25">
      <c r="O36902" s="7"/>
    </row>
    <row r="36903" spans="15:15" x14ac:dyDescent="0.25">
      <c r="O36903" s="7"/>
    </row>
    <row r="36904" spans="15:15" x14ac:dyDescent="0.25">
      <c r="O36904" s="7"/>
    </row>
    <row r="36905" spans="15:15" x14ac:dyDescent="0.25">
      <c r="O36905" s="7"/>
    </row>
    <row r="36906" spans="15:15" x14ac:dyDescent="0.25">
      <c r="O36906" s="7"/>
    </row>
    <row r="36907" spans="15:15" x14ac:dyDescent="0.25">
      <c r="O36907" s="7"/>
    </row>
    <row r="36908" spans="15:15" x14ac:dyDescent="0.25">
      <c r="O36908" s="7"/>
    </row>
    <row r="36909" spans="15:15" x14ac:dyDescent="0.25">
      <c r="O36909" s="7"/>
    </row>
    <row r="36910" spans="15:15" x14ac:dyDescent="0.25">
      <c r="O36910" s="7"/>
    </row>
    <row r="36911" spans="15:15" x14ac:dyDescent="0.25">
      <c r="O36911" s="7"/>
    </row>
    <row r="36912" spans="15:15" x14ac:dyDescent="0.25">
      <c r="O36912" s="7"/>
    </row>
    <row r="36913" spans="15:15" x14ac:dyDescent="0.25">
      <c r="O36913" s="7"/>
    </row>
    <row r="36914" spans="15:15" x14ac:dyDescent="0.25">
      <c r="O36914" s="7"/>
    </row>
    <row r="36915" spans="15:15" x14ac:dyDescent="0.25">
      <c r="O36915" s="7"/>
    </row>
    <row r="36916" spans="15:15" x14ac:dyDescent="0.25">
      <c r="O36916" s="7"/>
    </row>
    <row r="36917" spans="15:15" x14ac:dyDescent="0.25">
      <c r="O36917" s="7"/>
    </row>
    <row r="36918" spans="15:15" x14ac:dyDescent="0.25">
      <c r="O36918" s="7"/>
    </row>
    <row r="36919" spans="15:15" x14ac:dyDescent="0.25">
      <c r="O36919" s="7"/>
    </row>
    <row r="36920" spans="15:15" x14ac:dyDescent="0.25">
      <c r="O36920" s="7"/>
    </row>
    <row r="36921" spans="15:15" x14ac:dyDescent="0.25">
      <c r="O36921" s="7"/>
    </row>
    <row r="36922" spans="15:15" x14ac:dyDescent="0.25">
      <c r="O36922" s="7"/>
    </row>
    <row r="36923" spans="15:15" x14ac:dyDescent="0.25">
      <c r="O36923" s="7"/>
    </row>
    <row r="36924" spans="15:15" x14ac:dyDescent="0.25">
      <c r="O36924" s="7"/>
    </row>
    <row r="36925" spans="15:15" x14ac:dyDescent="0.25">
      <c r="O36925" s="7"/>
    </row>
    <row r="36926" spans="15:15" x14ac:dyDescent="0.25">
      <c r="O36926" s="7"/>
    </row>
    <row r="36927" spans="15:15" x14ac:dyDescent="0.25">
      <c r="O36927" s="7"/>
    </row>
    <row r="36928" spans="15:15" x14ac:dyDescent="0.25">
      <c r="O36928" s="7"/>
    </row>
    <row r="36929" spans="15:15" x14ac:dyDescent="0.25">
      <c r="O36929" s="7"/>
    </row>
    <row r="36930" spans="15:15" x14ac:dyDescent="0.25">
      <c r="O36930" s="7"/>
    </row>
    <row r="36931" spans="15:15" x14ac:dyDescent="0.25">
      <c r="O36931" s="7"/>
    </row>
    <row r="36932" spans="15:15" x14ac:dyDescent="0.25">
      <c r="O36932" s="7"/>
    </row>
    <row r="36933" spans="15:15" x14ac:dyDescent="0.25">
      <c r="O36933" s="7"/>
    </row>
    <row r="36934" spans="15:15" x14ac:dyDescent="0.25">
      <c r="O36934" s="7"/>
    </row>
    <row r="36935" spans="15:15" x14ac:dyDescent="0.25">
      <c r="O36935" s="7"/>
    </row>
    <row r="36936" spans="15:15" x14ac:dyDescent="0.25">
      <c r="O36936" s="7"/>
    </row>
    <row r="36937" spans="15:15" x14ac:dyDescent="0.25">
      <c r="O36937" s="7"/>
    </row>
    <row r="36962" spans="15:15" x14ac:dyDescent="0.25">
      <c r="O36962" s="7"/>
    </row>
    <row r="36963" spans="15:15" x14ac:dyDescent="0.25">
      <c r="O36963" s="7"/>
    </row>
    <row r="36964" spans="15:15" x14ac:dyDescent="0.25">
      <c r="O36964" s="7"/>
    </row>
    <row r="36965" spans="15:15" x14ac:dyDescent="0.25">
      <c r="O36965" s="7"/>
    </row>
    <row r="36966" spans="15:15" x14ac:dyDescent="0.25">
      <c r="O36966" s="7"/>
    </row>
    <row r="36967" spans="15:15" x14ac:dyDescent="0.25">
      <c r="O36967" s="7"/>
    </row>
    <row r="36968" spans="15:15" x14ac:dyDescent="0.25">
      <c r="O36968" s="7"/>
    </row>
    <row r="36969" spans="15:15" x14ac:dyDescent="0.25">
      <c r="O36969" s="7"/>
    </row>
    <row r="36970" spans="15:15" x14ac:dyDescent="0.25">
      <c r="O36970" s="7"/>
    </row>
    <row r="36971" spans="15:15" x14ac:dyDescent="0.25">
      <c r="O36971" s="7"/>
    </row>
    <row r="36972" spans="15:15" x14ac:dyDescent="0.25">
      <c r="O36972" s="7"/>
    </row>
    <row r="36973" spans="15:15" x14ac:dyDescent="0.25">
      <c r="O36973" s="7"/>
    </row>
    <row r="36974" spans="15:15" x14ac:dyDescent="0.25">
      <c r="O36974" s="7"/>
    </row>
    <row r="36975" spans="15:15" x14ac:dyDescent="0.25">
      <c r="O36975" s="7"/>
    </row>
    <row r="36976" spans="15:15" x14ac:dyDescent="0.25">
      <c r="O36976" s="7"/>
    </row>
    <row r="36977" spans="15:15" x14ac:dyDescent="0.25">
      <c r="O36977" s="7"/>
    </row>
    <row r="36978" spans="15:15" x14ac:dyDescent="0.25">
      <c r="O36978" s="7"/>
    </row>
    <row r="36979" spans="15:15" x14ac:dyDescent="0.25">
      <c r="O36979" s="7"/>
    </row>
    <row r="36980" spans="15:15" x14ac:dyDescent="0.25">
      <c r="O36980" s="7"/>
    </row>
    <row r="36981" spans="15:15" x14ac:dyDescent="0.25">
      <c r="O36981" s="7"/>
    </row>
    <row r="36982" spans="15:15" x14ac:dyDescent="0.25">
      <c r="O36982" s="7"/>
    </row>
    <row r="36983" spans="15:15" x14ac:dyDescent="0.25">
      <c r="O36983" s="7"/>
    </row>
    <row r="36984" spans="15:15" x14ac:dyDescent="0.25">
      <c r="O36984" s="7"/>
    </row>
    <row r="36985" spans="15:15" x14ac:dyDescent="0.25">
      <c r="O36985" s="7"/>
    </row>
    <row r="36986" spans="15:15" x14ac:dyDescent="0.25">
      <c r="O36986" s="7"/>
    </row>
    <row r="36987" spans="15:15" x14ac:dyDescent="0.25">
      <c r="O36987" s="7"/>
    </row>
    <row r="36988" spans="15:15" x14ac:dyDescent="0.25">
      <c r="O36988" s="7"/>
    </row>
    <row r="36989" spans="15:15" x14ac:dyDescent="0.25">
      <c r="O36989" s="7"/>
    </row>
    <row r="36990" spans="15:15" x14ac:dyDescent="0.25">
      <c r="O36990" s="7"/>
    </row>
    <row r="36991" spans="15:15" x14ac:dyDescent="0.25">
      <c r="O36991" s="7"/>
    </row>
    <row r="36992" spans="15:15" x14ac:dyDescent="0.25">
      <c r="O36992" s="7"/>
    </row>
    <row r="36993" spans="15:15" x14ac:dyDescent="0.25">
      <c r="O36993" s="7"/>
    </row>
    <row r="36994" spans="15:15" x14ac:dyDescent="0.25">
      <c r="O36994" s="7"/>
    </row>
    <row r="36995" spans="15:15" x14ac:dyDescent="0.25">
      <c r="O36995" s="7"/>
    </row>
    <row r="36996" spans="15:15" x14ac:dyDescent="0.25">
      <c r="O36996" s="7"/>
    </row>
    <row r="36997" spans="15:15" x14ac:dyDescent="0.25">
      <c r="O36997" s="7"/>
    </row>
    <row r="36998" spans="15:15" x14ac:dyDescent="0.25">
      <c r="O36998" s="7"/>
    </row>
    <row r="36999" spans="15:15" x14ac:dyDescent="0.25">
      <c r="O36999" s="7"/>
    </row>
    <row r="37000" spans="15:15" x14ac:dyDescent="0.25">
      <c r="O37000" s="7"/>
    </row>
    <row r="37001" spans="15:15" x14ac:dyDescent="0.25">
      <c r="O37001" s="7"/>
    </row>
    <row r="37002" spans="15:15" x14ac:dyDescent="0.25">
      <c r="O37002" s="7"/>
    </row>
    <row r="37003" spans="15:15" x14ac:dyDescent="0.25">
      <c r="O37003" s="7"/>
    </row>
    <row r="37004" spans="15:15" x14ac:dyDescent="0.25">
      <c r="O37004" s="7"/>
    </row>
    <row r="37005" spans="15:15" x14ac:dyDescent="0.25">
      <c r="O37005" s="7"/>
    </row>
    <row r="37006" spans="15:15" x14ac:dyDescent="0.25">
      <c r="O37006" s="7"/>
    </row>
    <row r="37007" spans="15:15" x14ac:dyDescent="0.25">
      <c r="O37007" s="7"/>
    </row>
    <row r="37008" spans="15:15" x14ac:dyDescent="0.25">
      <c r="O37008" s="7"/>
    </row>
    <row r="37009" spans="15:15" x14ac:dyDescent="0.25">
      <c r="O37009" s="7"/>
    </row>
    <row r="37010" spans="15:15" x14ac:dyDescent="0.25">
      <c r="O37010" s="7"/>
    </row>
    <row r="37011" spans="15:15" x14ac:dyDescent="0.25">
      <c r="O37011" s="7"/>
    </row>
    <row r="37012" spans="15:15" x14ac:dyDescent="0.25">
      <c r="O37012" s="7"/>
    </row>
    <row r="37013" spans="15:15" x14ac:dyDescent="0.25">
      <c r="O37013" s="7"/>
    </row>
    <row r="37014" spans="15:15" x14ac:dyDescent="0.25">
      <c r="O37014" s="7"/>
    </row>
    <row r="37015" spans="15:15" x14ac:dyDescent="0.25">
      <c r="O37015" s="7"/>
    </row>
    <row r="37016" spans="15:15" x14ac:dyDescent="0.25">
      <c r="O37016" s="7"/>
    </row>
    <row r="37017" spans="15:15" x14ac:dyDescent="0.25">
      <c r="O37017" s="7"/>
    </row>
    <row r="37018" spans="15:15" x14ac:dyDescent="0.25">
      <c r="O37018" s="7"/>
    </row>
    <row r="37019" spans="15:15" x14ac:dyDescent="0.25">
      <c r="O37019" s="7"/>
    </row>
    <row r="37020" spans="15:15" x14ac:dyDescent="0.25">
      <c r="O37020" s="7"/>
    </row>
    <row r="37021" spans="15:15" x14ac:dyDescent="0.25">
      <c r="O37021" s="7"/>
    </row>
    <row r="37022" spans="15:15" x14ac:dyDescent="0.25">
      <c r="O37022" s="7"/>
    </row>
    <row r="37023" spans="15:15" x14ac:dyDescent="0.25">
      <c r="O37023" s="7"/>
    </row>
    <row r="37024" spans="15:15" x14ac:dyDescent="0.25">
      <c r="O37024" s="7"/>
    </row>
    <row r="37025" spans="15:15" x14ac:dyDescent="0.25">
      <c r="O37025" s="7"/>
    </row>
    <row r="37026" spans="15:15" x14ac:dyDescent="0.25">
      <c r="O37026" s="7"/>
    </row>
    <row r="37027" spans="15:15" x14ac:dyDescent="0.25">
      <c r="O37027" s="7"/>
    </row>
    <row r="37028" spans="15:15" x14ac:dyDescent="0.25">
      <c r="O37028" s="7"/>
    </row>
    <row r="37029" spans="15:15" x14ac:dyDescent="0.25">
      <c r="O37029" s="7"/>
    </row>
    <row r="37030" spans="15:15" x14ac:dyDescent="0.25">
      <c r="O37030" s="7"/>
    </row>
    <row r="37031" spans="15:15" x14ac:dyDescent="0.25">
      <c r="O37031" s="7"/>
    </row>
    <row r="37032" spans="15:15" x14ac:dyDescent="0.25">
      <c r="O37032" s="7"/>
    </row>
    <row r="37033" spans="15:15" x14ac:dyDescent="0.25">
      <c r="O37033" s="7"/>
    </row>
    <row r="37034" spans="15:15" x14ac:dyDescent="0.25">
      <c r="O37034" s="7"/>
    </row>
    <row r="37035" spans="15:15" x14ac:dyDescent="0.25">
      <c r="O37035" s="7"/>
    </row>
    <row r="37036" spans="15:15" x14ac:dyDescent="0.25">
      <c r="O37036" s="7"/>
    </row>
    <row r="37037" spans="15:15" x14ac:dyDescent="0.25">
      <c r="O37037" s="7"/>
    </row>
    <row r="37038" spans="15:15" x14ac:dyDescent="0.25">
      <c r="O37038" s="7"/>
    </row>
    <row r="37039" spans="15:15" x14ac:dyDescent="0.25">
      <c r="O37039" s="7"/>
    </row>
    <row r="37040" spans="15:15" x14ac:dyDescent="0.25">
      <c r="O37040" s="7"/>
    </row>
    <row r="37041" spans="15:15" x14ac:dyDescent="0.25">
      <c r="O37041" s="7"/>
    </row>
    <row r="37042" spans="15:15" x14ac:dyDescent="0.25">
      <c r="O37042" s="7"/>
    </row>
    <row r="37043" spans="15:15" x14ac:dyDescent="0.25">
      <c r="O37043" s="7"/>
    </row>
    <row r="37044" spans="15:15" x14ac:dyDescent="0.25">
      <c r="O37044" s="7"/>
    </row>
    <row r="37045" spans="15:15" x14ac:dyDescent="0.25">
      <c r="O37045" s="7"/>
    </row>
    <row r="37046" spans="15:15" x14ac:dyDescent="0.25">
      <c r="O37046" s="7"/>
    </row>
    <row r="37047" spans="15:15" x14ac:dyDescent="0.25">
      <c r="O37047" s="7"/>
    </row>
    <row r="37048" spans="15:15" x14ac:dyDescent="0.25">
      <c r="O37048" s="7"/>
    </row>
    <row r="37049" spans="15:15" x14ac:dyDescent="0.25">
      <c r="O37049" s="7"/>
    </row>
    <row r="37050" spans="15:15" x14ac:dyDescent="0.25">
      <c r="O37050" s="7"/>
    </row>
    <row r="37051" spans="15:15" x14ac:dyDescent="0.25">
      <c r="O37051" s="7"/>
    </row>
    <row r="37052" spans="15:15" x14ac:dyDescent="0.25">
      <c r="O37052" s="7"/>
    </row>
    <row r="37053" spans="15:15" x14ac:dyDescent="0.25">
      <c r="O37053" s="7"/>
    </row>
    <row r="37054" spans="15:15" x14ac:dyDescent="0.25">
      <c r="O37054" s="7"/>
    </row>
    <row r="37055" spans="15:15" x14ac:dyDescent="0.25">
      <c r="O37055" s="7"/>
    </row>
    <row r="37056" spans="15:15" x14ac:dyDescent="0.25">
      <c r="O37056" s="7"/>
    </row>
    <row r="37057" spans="15:15" x14ac:dyDescent="0.25">
      <c r="O37057" s="7"/>
    </row>
    <row r="37058" spans="15:15" x14ac:dyDescent="0.25">
      <c r="O37058" s="7"/>
    </row>
    <row r="37059" spans="15:15" x14ac:dyDescent="0.25">
      <c r="O37059" s="7"/>
    </row>
    <row r="37060" spans="15:15" x14ac:dyDescent="0.25">
      <c r="O37060" s="7"/>
    </row>
    <row r="37061" spans="15:15" x14ac:dyDescent="0.25">
      <c r="O37061" s="7"/>
    </row>
    <row r="37062" spans="15:15" x14ac:dyDescent="0.25">
      <c r="O37062" s="7"/>
    </row>
    <row r="37063" spans="15:15" x14ac:dyDescent="0.25">
      <c r="O37063" s="7"/>
    </row>
    <row r="37064" spans="15:15" x14ac:dyDescent="0.25">
      <c r="O37064" s="7"/>
    </row>
    <row r="37065" spans="15:15" x14ac:dyDescent="0.25">
      <c r="O37065" s="7"/>
    </row>
    <row r="37066" spans="15:15" x14ac:dyDescent="0.25">
      <c r="O37066" s="7"/>
    </row>
    <row r="37067" spans="15:15" x14ac:dyDescent="0.25">
      <c r="O37067" s="7"/>
    </row>
    <row r="37068" spans="15:15" x14ac:dyDescent="0.25">
      <c r="O37068" s="7"/>
    </row>
    <row r="37069" spans="15:15" x14ac:dyDescent="0.25">
      <c r="O37069" s="7"/>
    </row>
    <row r="37070" spans="15:15" x14ac:dyDescent="0.25">
      <c r="O37070" s="7"/>
    </row>
    <row r="37071" spans="15:15" x14ac:dyDescent="0.25">
      <c r="O37071" s="7"/>
    </row>
    <row r="37072" spans="15:15" x14ac:dyDescent="0.25">
      <c r="O37072" s="7"/>
    </row>
    <row r="37073" spans="15:15" x14ac:dyDescent="0.25">
      <c r="O37073" s="7"/>
    </row>
    <row r="37074" spans="15:15" x14ac:dyDescent="0.25">
      <c r="O37074" s="7"/>
    </row>
    <row r="37075" spans="15:15" x14ac:dyDescent="0.25">
      <c r="O37075" s="7"/>
    </row>
    <row r="37076" spans="15:15" x14ac:dyDescent="0.25">
      <c r="O37076" s="7"/>
    </row>
    <row r="37077" spans="15:15" x14ac:dyDescent="0.25">
      <c r="O37077" s="7"/>
    </row>
    <row r="37078" spans="15:15" x14ac:dyDescent="0.25">
      <c r="O37078" s="7"/>
    </row>
    <row r="37079" spans="15:15" x14ac:dyDescent="0.25">
      <c r="O37079" s="7"/>
    </row>
    <row r="37080" spans="15:15" x14ac:dyDescent="0.25">
      <c r="O37080" s="7"/>
    </row>
    <row r="37081" spans="15:15" x14ac:dyDescent="0.25">
      <c r="O37081" s="7"/>
    </row>
    <row r="37082" spans="15:15" x14ac:dyDescent="0.25">
      <c r="O37082" s="7"/>
    </row>
    <row r="37083" spans="15:15" x14ac:dyDescent="0.25">
      <c r="O37083" s="7"/>
    </row>
    <row r="37084" spans="15:15" x14ac:dyDescent="0.25">
      <c r="O37084" s="7"/>
    </row>
    <row r="37085" spans="15:15" x14ac:dyDescent="0.25">
      <c r="O37085" s="7"/>
    </row>
    <row r="37086" spans="15:15" x14ac:dyDescent="0.25">
      <c r="O37086" s="7"/>
    </row>
    <row r="37087" spans="15:15" x14ac:dyDescent="0.25">
      <c r="O37087" s="7"/>
    </row>
    <row r="37088" spans="15:15" x14ac:dyDescent="0.25">
      <c r="O37088" s="7"/>
    </row>
    <row r="37089" spans="15:15" x14ac:dyDescent="0.25">
      <c r="O37089" s="7"/>
    </row>
    <row r="37090" spans="15:15" x14ac:dyDescent="0.25">
      <c r="O37090" s="7"/>
    </row>
    <row r="37091" spans="15:15" x14ac:dyDescent="0.25">
      <c r="O37091" s="7"/>
    </row>
    <row r="37092" spans="15:15" x14ac:dyDescent="0.25">
      <c r="O37092" s="7"/>
    </row>
    <row r="37093" spans="15:15" x14ac:dyDescent="0.25">
      <c r="O37093" s="7"/>
    </row>
    <row r="37094" spans="15:15" x14ac:dyDescent="0.25">
      <c r="O37094" s="7"/>
    </row>
    <row r="37095" spans="15:15" x14ac:dyDescent="0.25">
      <c r="O37095" s="7"/>
    </row>
    <row r="37096" spans="15:15" x14ac:dyDescent="0.25">
      <c r="O37096" s="7"/>
    </row>
    <row r="37097" spans="15:15" x14ac:dyDescent="0.25">
      <c r="O37097" s="7"/>
    </row>
    <row r="37098" spans="15:15" x14ac:dyDescent="0.25">
      <c r="O37098" s="7"/>
    </row>
    <row r="37099" spans="15:15" x14ac:dyDescent="0.25">
      <c r="O37099" s="7"/>
    </row>
    <row r="37100" spans="15:15" x14ac:dyDescent="0.25">
      <c r="O37100" s="7"/>
    </row>
    <row r="37101" spans="15:15" x14ac:dyDescent="0.25">
      <c r="O37101" s="7"/>
    </row>
    <row r="37102" spans="15:15" x14ac:dyDescent="0.25">
      <c r="O37102" s="7"/>
    </row>
    <row r="37103" spans="15:15" x14ac:dyDescent="0.25">
      <c r="O37103" s="7"/>
    </row>
    <row r="37104" spans="15:15" x14ac:dyDescent="0.25">
      <c r="O37104" s="7"/>
    </row>
    <row r="37105" spans="15:15" x14ac:dyDescent="0.25">
      <c r="O37105" s="7"/>
    </row>
    <row r="37106" spans="15:15" x14ac:dyDescent="0.25">
      <c r="O37106" s="7"/>
    </row>
    <row r="37107" spans="15:15" x14ac:dyDescent="0.25">
      <c r="O37107" s="7"/>
    </row>
    <row r="37108" spans="15:15" x14ac:dyDescent="0.25">
      <c r="O37108" s="7"/>
    </row>
    <row r="37109" spans="15:15" x14ac:dyDescent="0.25">
      <c r="O37109" s="7"/>
    </row>
    <row r="37110" spans="15:15" x14ac:dyDescent="0.25">
      <c r="O37110" s="7"/>
    </row>
    <row r="37111" spans="15:15" x14ac:dyDescent="0.25">
      <c r="O37111" s="7"/>
    </row>
    <row r="37112" spans="15:15" x14ac:dyDescent="0.25">
      <c r="O37112" s="7"/>
    </row>
    <row r="37113" spans="15:15" x14ac:dyDescent="0.25">
      <c r="O37113" s="7"/>
    </row>
    <row r="37114" spans="15:15" x14ac:dyDescent="0.25">
      <c r="O37114" s="7"/>
    </row>
    <row r="37115" spans="15:15" x14ac:dyDescent="0.25">
      <c r="O37115" s="7"/>
    </row>
    <row r="37116" spans="15:15" x14ac:dyDescent="0.25">
      <c r="O37116" s="7"/>
    </row>
    <row r="37117" spans="15:15" x14ac:dyDescent="0.25">
      <c r="O37117" s="7"/>
    </row>
    <row r="37118" spans="15:15" x14ac:dyDescent="0.25">
      <c r="O37118" s="7"/>
    </row>
    <row r="37119" spans="15:15" x14ac:dyDescent="0.25">
      <c r="O37119" s="7"/>
    </row>
    <row r="37120" spans="15:15" x14ac:dyDescent="0.25">
      <c r="O37120" s="7"/>
    </row>
    <row r="37121" spans="15:15" x14ac:dyDescent="0.25">
      <c r="O37121" s="7"/>
    </row>
    <row r="37122" spans="15:15" x14ac:dyDescent="0.25">
      <c r="O37122" s="7"/>
    </row>
    <row r="37123" spans="15:15" x14ac:dyDescent="0.25">
      <c r="O37123" s="7"/>
    </row>
    <row r="37124" spans="15:15" x14ac:dyDescent="0.25">
      <c r="O37124" s="7"/>
    </row>
    <row r="37125" spans="15:15" x14ac:dyDescent="0.25">
      <c r="O37125" s="7"/>
    </row>
    <row r="37126" spans="15:15" x14ac:dyDescent="0.25">
      <c r="O37126" s="7"/>
    </row>
    <row r="37127" spans="15:15" x14ac:dyDescent="0.25">
      <c r="O37127" s="7"/>
    </row>
    <row r="37128" spans="15:15" x14ac:dyDescent="0.25">
      <c r="O37128" s="7"/>
    </row>
    <row r="37129" spans="15:15" x14ac:dyDescent="0.25">
      <c r="O37129" s="7"/>
    </row>
    <row r="37130" spans="15:15" x14ac:dyDescent="0.25">
      <c r="O37130" s="7"/>
    </row>
    <row r="37131" spans="15:15" x14ac:dyDescent="0.25">
      <c r="O37131" s="7"/>
    </row>
    <row r="37132" spans="15:15" x14ac:dyDescent="0.25">
      <c r="O37132" s="7"/>
    </row>
    <row r="37133" spans="15:15" x14ac:dyDescent="0.25">
      <c r="O37133" s="7"/>
    </row>
    <row r="37134" spans="15:15" x14ac:dyDescent="0.25">
      <c r="O37134" s="7"/>
    </row>
    <row r="37135" spans="15:15" x14ac:dyDescent="0.25">
      <c r="O37135" s="7"/>
    </row>
    <row r="37136" spans="15:15" x14ac:dyDescent="0.25">
      <c r="O37136" s="7"/>
    </row>
    <row r="37137" spans="15:15" x14ac:dyDescent="0.25">
      <c r="O37137" s="7"/>
    </row>
    <row r="37138" spans="15:15" x14ac:dyDescent="0.25">
      <c r="O37138" s="7"/>
    </row>
    <row r="37139" spans="15:15" x14ac:dyDescent="0.25">
      <c r="O37139" s="7"/>
    </row>
    <row r="37140" spans="15:15" x14ac:dyDescent="0.25">
      <c r="O37140" s="7"/>
    </row>
    <row r="37141" spans="15:15" x14ac:dyDescent="0.25">
      <c r="O37141" s="7"/>
    </row>
    <row r="37142" spans="15:15" x14ac:dyDescent="0.25">
      <c r="O37142" s="7"/>
    </row>
    <row r="37143" spans="15:15" x14ac:dyDescent="0.25">
      <c r="O37143" s="7"/>
    </row>
    <row r="37144" spans="15:15" x14ac:dyDescent="0.25">
      <c r="O37144" s="7"/>
    </row>
    <row r="37145" spans="15:15" x14ac:dyDescent="0.25">
      <c r="O37145" s="7"/>
    </row>
    <row r="37146" spans="15:15" x14ac:dyDescent="0.25">
      <c r="O37146" s="7"/>
    </row>
    <row r="37147" spans="15:15" x14ac:dyDescent="0.25">
      <c r="O37147" s="7"/>
    </row>
    <row r="37148" spans="15:15" x14ac:dyDescent="0.25">
      <c r="O37148" s="7"/>
    </row>
    <row r="37149" spans="15:15" x14ac:dyDescent="0.25">
      <c r="O37149" s="7"/>
    </row>
    <row r="37150" spans="15:15" x14ac:dyDescent="0.25">
      <c r="O37150" s="7"/>
    </row>
    <row r="37151" spans="15:15" x14ac:dyDescent="0.25">
      <c r="O37151" s="7"/>
    </row>
    <row r="37152" spans="15:15" x14ac:dyDescent="0.25">
      <c r="O37152" s="7"/>
    </row>
    <row r="37153" spans="15:15" x14ac:dyDescent="0.25">
      <c r="O37153" s="7"/>
    </row>
    <row r="37154" spans="15:15" x14ac:dyDescent="0.25">
      <c r="O37154" s="7"/>
    </row>
    <row r="37155" spans="15:15" x14ac:dyDescent="0.25">
      <c r="O37155" s="7"/>
    </row>
    <row r="37156" spans="15:15" x14ac:dyDescent="0.25">
      <c r="O37156" s="7"/>
    </row>
    <row r="37157" spans="15:15" x14ac:dyDescent="0.25">
      <c r="O37157" s="7"/>
    </row>
    <row r="37158" spans="15:15" x14ac:dyDescent="0.25">
      <c r="O37158" s="7"/>
    </row>
    <row r="37159" spans="15:15" x14ac:dyDescent="0.25">
      <c r="O37159" s="7"/>
    </row>
    <row r="37160" spans="15:15" x14ac:dyDescent="0.25">
      <c r="O37160" s="7"/>
    </row>
    <row r="37161" spans="15:15" x14ac:dyDescent="0.25">
      <c r="O37161" s="7"/>
    </row>
    <row r="37162" spans="15:15" x14ac:dyDescent="0.25">
      <c r="O37162" s="7"/>
    </row>
    <row r="37163" spans="15:15" x14ac:dyDescent="0.25">
      <c r="O37163" s="7"/>
    </row>
    <row r="37164" spans="15:15" x14ac:dyDescent="0.25">
      <c r="O37164" s="7"/>
    </row>
    <row r="37165" spans="15:15" x14ac:dyDescent="0.25">
      <c r="O37165" s="7"/>
    </row>
    <row r="37166" spans="15:15" x14ac:dyDescent="0.25">
      <c r="O37166" s="7"/>
    </row>
    <row r="37167" spans="15:15" x14ac:dyDescent="0.25">
      <c r="O37167" s="7"/>
    </row>
    <row r="37168" spans="15:15" x14ac:dyDescent="0.25">
      <c r="O37168" s="7"/>
    </row>
    <row r="37169" spans="15:15" x14ac:dyDescent="0.25">
      <c r="O37169" s="7"/>
    </row>
    <row r="37170" spans="15:15" x14ac:dyDescent="0.25">
      <c r="O37170" s="7"/>
    </row>
    <row r="37171" spans="15:15" x14ac:dyDescent="0.25">
      <c r="O37171" s="7"/>
    </row>
    <row r="37172" spans="15:15" x14ac:dyDescent="0.25">
      <c r="O37172" s="7"/>
    </row>
    <row r="37173" spans="15:15" x14ac:dyDescent="0.25">
      <c r="O37173" s="7"/>
    </row>
    <row r="37174" spans="15:15" x14ac:dyDescent="0.25">
      <c r="O37174" s="7"/>
    </row>
    <row r="37175" spans="15:15" x14ac:dyDescent="0.25">
      <c r="O37175" s="7"/>
    </row>
    <row r="37176" spans="15:15" x14ac:dyDescent="0.25">
      <c r="O37176" s="7"/>
    </row>
    <row r="37177" spans="15:15" x14ac:dyDescent="0.25">
      <c r="O37177" s="7"/>
    </row>
    <row r="37178" spans="15:15" x14ac:dyDescent="0.25">
      <c r="O37178" s="7"/>
    </row>
    <row r="37179" spans="15:15" x14ac:dyDescent="0.25">
      <c r="O37179" s="7"/>
    </row>
    <row r="37180" spans="15:15" x14ac:dyDescent="0.25">
      <c r="O37180" s="7"/>
    </row>
    <row r="37181" spans="15:15" x14ac:dyDescent="0.25">
      <c r="O37181" s="7"/>
    </row>
    <row r="37182" spans="15:15" x14ac:dyDescent="0.25">
      <c r="O37182" s="7"/>
    </row>
    <row r="37183" spans="15:15" x14ac:dyDescent="0.25">
      <c r="O37183" s="7"/>
    </row>
    <row r="37184" spans="15:15" x14ac:dyDescent="0.25">
      <c r="O37184" s="7"/>
    </row>
    <row r="37185" spans="15:15" x14ac:dyDescent="0.25">
      <c r="O37185" s="7"/>
    </row>
    <row r="37186" spans="15:15" x14ac:dyDescent="0.25">
      <c r="O37186" s="7"/>
    </row>
    <row r="37187" spans="15:15" x14ac:dyDescent="0.25">
      <c r="O37187" s="7"/>
    </row>
    <row r="37188" spans="15:15" x14ac:dyDescent="0.25">
      <c r="O37188" s="7"/>
    </row>
    <row r="37189" spans="15:15" x14ac:dyDescent="0.25">
      <c r="O37189" s="7"/>
    </row>
    <row r="37190" spans="15:15" x14ac:dyDescent="0.25">
      <c r="O37190" s="7"/>
    </row>
    <row r="37191" spans="15:15" x14ac:dyDescent="0.25">
      <c r="O37191" s="7"/>
    </row>
    <row r="37192" spans="15:15" x14ac:dyDescent="0.25">
      <c r="O37192" s="7"/>
    </row>
    <row r="37193" spans="15:15" x14ac:dyDescent="0.25">
      <c r="O37193" s="7"/>
    </row>
    <row r="37194" spans="15:15" x14ac:dyDescent="0.25">
      <c r="O37194" s="7"/>
    </row>
    <row r="37195" spans="15:15" x14ac:dyDescent="0.25">
      <c r="O37195" s="7"/>
    </row>
    <row r="37196" spans="15:15" x14ac:dyDescent="0.25">
      <c r="O37196" s="7"/>
    </row>
    <row r="37197" spans="15:15" x14ac:dyDescent="0.25">
      <c r="O37197" s="7"/>
    </row>
    <row r="37198" spans="15:15" x14ac:dyDescent="0.25">
      <c r="O37198" s="7"/>
    </row>
    <row r="37199" spans="15:15" x14ac:dyDescent="0.25">
      <c r="O37199" s="7"/>
    </row>
    <row r="37200" spans="15:15" x14ac:dyDescent="0.25">
      <c r="O37200" s="7"/>
    </row>
    <row r="37201" spans="15:15" x14ac:dyDescent="0.25">
      <c r="O37201" s="7"/>
    </row>
    <row r="37226" spans="15:15" x14ac:dyDescent="0.25">
      <c r="O37226" s="7"/>
    </row>
    <row r="37227" spans="15:15" x14ac:dyDescent="0.25">
      <c r="O37227" s="7"/>
    </row>
    <row r="37228" spans="15:15" x14ac:dyDescent="0.25">
      <c r="O37228" s="7"/>
    </row>
    <row r="37229" spans="15:15" x14ac:dyDescent="0.25">
      <c r="O37229" s="7"/>
    </row>
    <row r="37230" spans="15:15" x14ac:dyDescent="0.25">
      <c r="O37230" s="7"/>
    </row>
    <row r="37231" spans="15:15" x14ac:dyDescent="0.25">
      <c r="O37231" s="7"/>
    </row>
    <row r="37232" spans="15:15" x14ac:dyDescent="0.25">
      <c r="O37232" s="7"/>
    </row>
    <row r="37233" spans="15:15" x14ac:dyDescent="0.25">
      <c r="O37233" s="7"/>
    </row>
    <row r="37234" spans="15:15" x14ac:dyDescent="0.25">
      <c r="O37234" s="7"/>
    </row>
    <row r="37235" spans="15:15" x14ac:dyDescent="0.25">
      <c r="O37235" s="7"/>
    </row>
    <row r="37236" spans="15:15" x14ac:dyDescent="0.25">
      <c r="O37236" s="7"/>
    </row>
    <row r="37237" spans="15:15" x14ac:dyDescent="0.25">
      <c r="O37237" s="7"/>
    </row>
    <row r="37238" spans="15:15" x14ac:dyDescent="0.25">
      <c r="O37238" s="7"/>
    </row>
    <row r="37239" spans="15:15" x14ac:dyDescent="0.25">
      <c r="O37239" s="7"/>
    </row>
    <row r="37240" spans="15:15" x14ac:dyDescent="0.25">
      <c r="O37240" s="7"/>
    </row>
    <row r="37241" spans="15:15" x14ac:dyDescent="0.25">
      <c r="O37241" s="7"/>
    </row>
    <row r="37242" spans="15:15" x14ac:dyDescent="0.25">
      <c r="O37242" s="7"/>
    </row>
    <row r="37243" spans="15:15" x14ac:dyDescent="0.25">
      <c r="O37243" s="7"/>
    </row>
    <row r="37244" spans="15:15" x14ac:dyDescent="0.25">
      <c r="O37244" s="7"/>
    </row>
    <row r="37245" spans="15:15" x14ac:dyDescent="0.25">
      <c r="O37245" s="7"/>
    </row>
    <row r="37246" spans="15:15" x14ac:dyDescent="0.25">
      <c r="O37246" s="7"/>
    </row>
    <row r="37247" spans="15:15" x14ac:dyDescent="0.25">
      <c r="O37247" s="7"/>
    </row>
    <row r="37248" spans="15:15" x14ac:dyDescent="0.25">
      <c r="O37248" s="7"/>
    </row>
    <row r="37249" spans="15:15" x14ac:dyDescent="0.25">
      <c r="O37249" s="7"/>
    </row>
    <row r="37250" spans="15:15" x14ac:dyDescent="0.25">
      <c r="O37250" s="7"/>
    </row>
    <row r="37251" spans="15:15" x14ac:dyDescent="0.25">
      <c r="O37251" s="7"/>
    </row>
    <row r="37252" spans="15:15" x14ac:dyDescent="0.25">
      <c r="O37252" s="7"/>
    </row>
    <row r="37253" spans="15:15" x14ac:dyDescent="0.25">
      <c r="O37253" s="7"/>
    </row>
    <row r="37254" spans="15:15" x14ac:dyDescent="0.25">
      <c r="O37254" s="7"/>
    </row>
    <row r="37255" spans="15:15" x14ac:dyDescent="0.25">
      <c r="O37255" s="7"/>
    </row>
    <row r="37256" spans="15:15" x14ac:dyDescent="0.25">
      <c r="O37256" s="7"/>
    </row>
    <row r="37257" spans="15:15" x14ac:dyDescent="0.25">
      <c r="O37257" s="7"/>
    </row>
    <row r="37258" spans="15:15" x14ac:dyDescent="0.25">
      <c r="O37258" s="7"/>
    </row>
    <row r="37259" spans="15:15" x14ac:dyDescent="0.25">
      <c r="O37259" s="7"/>
    </row>
    <row r="37260" spans="15:15" x14ac:dyDescent="0.25">
      <c r="O37260" s="7"/>
    </row>
    <row r="37261" spans="15:15" x14ac:dyDescent="0.25">
      <c r="O37261" s="7"/>
    </row>
    <row r="37262" spans="15:15" x14ac:dyDescent="0.25">
      <c r="O37262" s="7"/>
    </row>
    <row r="37263" spans="15:15" x14ac:dyDescent="0.25">
      <c r="O37263" s="7"/>
    </row>
    <row r="37264" spans="15:15" x14ac:dyDescent="0.25">
      <c r="O37264" s="7"/>
    </row>
    <row r="37265" spans="15:15" x14ac:dyDescent="0.25">
      <c r="O37265" s="7"/>
    </row>
    <row r="37266" spans="15:15" x14ac:dyDescent="0.25">
      <c r="O37266" s="7"/>
    </row>
    <row r="37267" spans="15:15" x14ac:dyDescent="0.25">
      <c r="O37267" s="7"/>
    </row>
    <row r="37268" spans="15:15" x14ac:dyDescent="0.25">
      <c r="O37268" s="7"/>
    </row>
    <row r="37269" spans="15:15" x14ac:dyDescent="0.25">
      <c r="O37269" s="7"/>
    </row>
    <row r="37270" spans="15:15" x14ac:dyDescent="0.25">
      <c r="O37270" s="7"/>
    </row>
    <row r="37271" spans="15:15" x14ac:dyDescent="0.25">
      <c r="O37271" s="7"/>
    </row>
    <row r="37272" spans="15:15" x14ac:dyDescent="0.25">
      <c r="O37272" s="7"/>
    </row>
    <row r="37273" spans="15:15" x14ac:dyDescent="0.25">
      <c r="O37273" s="7"/>
    </row>
    <row r="37274" spans="15:15" x14ac:dyDescent="0.25">
      <c r="O37274" s="7"/>
    </row>
    <row r="37275" spans="15:15" x14ac:dyDescent="0.25">
      <c r="O37275" s="7"/>
    </row>
    <row r="37276" spans="15:15" x14ac:dyDescent="0.25">
      <c r="O37276" s="7"/>
    </row>
    <row r="37277" spans="15:15" x14ac:dyDescent="0.25">
      <c r="O37277" s="7"/>
    </row>
    <row r="37278" spans="15:15" x14ac:dyDescent="0.25">
      <c r="O37278" s="7"/>
    </row>
    <row r="37279" spans="15:15" x14ac:dyDescent="0.25">
      <c r="O37279" s="7"/>
    </row>
    <row r="37280" spans="15:15" x14ac:dyDescent="0.25">
      <c r="O37280" s="7"/>
    </row>
    <row r="37281" spans="15:15" x14ac:dyDescent="0.25">
      <c r="O37281" s="7"/>
    </row>
    <row r="37282" spans="15:15" x14ac:dyDescent="0.25">
      <c r="O37282" s="7"/>
    </row>
    <row r="37283" spans="15:15" x14ac:dyDescent="0.25">
      <c r="O37283" s="7"/>
    </row>
    <row r="37284" spans="15:15" x14ac:dyDescent="0.25">
      <c r="O37284" s="7"/>
    </row>
    <row r="37285" spans="15:15" x14ac:dyDescent="0.25">
      <c r="O37285" s="7"/>
    </row>
    <row r="37286" spans="15:15" x14ac:dyDescent="0.25">
      <c r="O37286" s="7"/>
    </row>
    <row r="37287" spans="15:15" x14ac:dyDescent="0.25">
      <c r="O37287" s="7"/>
    </row>
    <row r="37288" spans="15:15" x14ac:dyDescent="0.25">
      <c r="O37288" s="7"/>
    </row>
    <row r="37289" spans="15:15" x14ac:dyDescent="0.25">
      <c r="O37289" s="7"/>
    </row>
    <row r="37290" spans="15:15" x14ac:dyDescent="0.25">
      <c r="O37290" s="7"/>
    </row>
    <row r="37291" spans="15:15" x14ac:dyDescent="0.25">
      <c r="O37291" s="7"/>
    </row>
    <row r="37292" spans="15:15" x14ac:dyDescent="0.25">
      <c r="O37292" s="7"/>
    </row>
    <row r="37293" spans="15:15" x14ac:dyDescent="0.25">
      <c r="O37293" s="7"/>
    </row>
    <row r="37294" spans="15:15" x14ac:dyDescent="0.25">
      <c r="O37294" s="7"/>
    </row>
    <row r="37295" spans="15:15" x14ac:dyDescent="0.25">
      <c r="O37295" s="7"/>
    </row>
    <row r="37296" spans="15:15" x14ac:dyDescent="0.25">
      <c r="O37296" s="7"/>
    </row>
    <row r="37297" spans="15:15" x14ac:dyDescent="0.25">
      <c r="O37297" s="7"/>
    </row>
    <row r="37298" spans="15:15" x14ac:dyDescent="0.25">
      <c r="O37298" s="7"/>
    </row>
    <row r="37299" spans="15:15" x14ac:dyDescent="0.25">
      <c r="O37299" s="7"/>
    </row>
    <row r="37300" spans="15:15" x14ac:dyDescent="0.25">
      <c r="O37300" s="7"/>
    </row>
    <row r="37301" spans="15:15" x14ac:dyDescent="0.25">
      <c r="O37301" s="7"/>
    </row>
    <row r="37302" spans="15:15" x14ac:dyDescent="0.25">
      <c r="O37302" s="7"/>
    </row>
    <row r="37303" spans="15:15" x14ac:dyDescent="0.25">
      <c r="O37303" s="7"/>
    </row>
    <row r="37304" spans="15:15" x14ac:dyDescent="0.25">
      <c r="O37304" s="7"/>
    </row>
    <row r="37305" spans="15:15" x14ac:dyDescent="0.25">
      <c r="O37305" s="7"/>
    </row>
    <row r="37306" spans="15:15" x14ac:dyDescent="0.25">
      <c r="O37306" s="7"/>
    </row>
    <row r="37307" spans="15:15" x14ac:dyDescent="0.25">
      <c r="O37307" s="7"/>
    </row>
    <row r="37308" spans="15:15" x14ac:dyDescent="0.25">
      <c r="O37308" s="7"/>
    </row>
    <row r="37309" spans="15:15" x14ac:dyDescent="0.25">
      <c r="O37309" s="7"/>
    </row>
    <row r="37310" spans="15:15" x14ac:dyDescent="0.25">
      <c r="O37310" s="7"/>
    </row>
    <row r="37311" spans="15:15" x14ac:dyDescent="0.25">
      <c r="O37311" s="7"/>
    </row>
    <row r="37312" spans="15:15" x14ac:dyDescent="0.25">
      <c r="O37312" s="7"/>
    </row>
    <row r="37313" spans="15:15" x14ac:dyDescent="0.25">
      <c r="O37313" s="7"/>
    </row>
    <row r="37314" spans="15:15" x14ac:dyDescent="0.25">
      <c r="O37314" s="7"/>
    </row>
    <row r="37315" spans="15:15" x14ac:dyDescent="0.25">
      <c r="O37315" s="7"/>
    </row>
    <row r="37316" spans="15:15" x14ac:dyDescent="0.25">
      <c r="O37316" s="7"/>
    </row>
    <row r="37317" spans="15:15" x14ac:dyDescent="0.25">
      <c r="O37317" s="7"/>
    </row>
    <row r="37318" spans="15:15" x14ac:dyDescent="0.25">
      <c r="O37318" s="7"/>
    </row>
    <row r="37319" spans="15:15" x14ac:dyDescent="0.25">
      <c r="O37319" s="7"/>
    </row>
    <row r="37320" spans="15:15" x14ac:dyDescent="0.25">
      <c r="O37320" s="7"/>
    </row>
    <row r="37321" spans="15:15" x14ac:dyDescent="0.25">
      <c r="O37321" s="7"/>
    </row>
    <row r="37322" spans="15:15" x14ac:dyDescent="0.25">
      <c r="O37322" s="7"/>
    </row>
    <row r="37323" spans="15:15" x14ac:dyDescent="0.25">
      <c r="O37323" s="7"/>
    </row>
    <row r="37324" spans="15:15" x14ac:dyDescent="0.25">
      <c r="O37324" s="7"/>
    </row>
    <row r="37325" spans="15:15" x14ac:dyDescent="0.25">
      <c r="O37325" s="7"/>
    </row>
    <row r="37326" spans="15:15" x14ac:dyDescent="0.25">
      <c r="O37326" s="7"/>
    </row>
    <row r="37327" spans="15:15" x14ac:dyDescent="0.25">
      <c r="O37327" s="7"/>
    </row>
    <row r="37328" spans="15:15" x14ac:dyDescent="0.25">
      <c r="O37328" s="7"/>
    </row>
    <row r="37329" spans="15:15" x14ac:dyDescent="0.25">
      <c r="O37329" s="7"/>
    </row>
    <row r="37330" spans="15:15" x14ac:dyDescent="0.25">
      <c r="O37330" s="7"/>
    </row>
    <row r="37331" spans="15:15" x14ac:dyDescent="0.25">
      <c r="O37331" s="7"/>
    </row>
    <row r="37332" spans="15:15" x14ac:dyDescent="0.25">
      <c r="O37332" s="7"/>
    </row>
    <row r="37333" spans="15:15" x14ac:dyDescent="0.25">
      <c r="O37333" s="7"/>
    </row>
    <row r="37334" spans="15:15" x14ac:dyDescent="0.25">
      <c r="O37334" s="7"/>
    </row>
    <row r="37335" spans="15:15" x14ac:dyDescent="0.25">
      <c r="O37335" s="7"/>
    </row>
    <row r="37336" spans="15:15" x14ac:dyDescent="0.25">
      <c r="O37336" s="7"/>
    </row>
    <row r="37337" spans="15:15" x14ac:dyDescent="0.25">
      <c r="O37337" s="7"/>
    </row>
    <row r="37338" spans="15:15" x14ac:dyDescent="0.25">
      <c r="O37338" s="7"/>
    </row>
    <row r="37339" spans="15:15" x14ac:dyDescent="0.25">
      <c r="O37339" s="7"/>
    </row>
    <row r="37340" spans="15:15" x14ac:dyDescent="0.25">
      <c r="O37340" s="7"/>
    </row>
    <row r="37341" spans="15:15" x14ac:dyDescent="0.25">
      <c r="O37341" s="7"/>
    </row>
    <row r="37342" spans="15:15" x14ac:dyDescent="0.25">
      <c r="O37342" s="7"/>
    </row>
    <row r="37343" spans="15:15" x14ac:dyDescent="0.25">
      <c r="O37343" s="7"/>
    </row>
    <row r="37344" spans="15:15" x14ac:dyDescent="0.25">
      <c r="O37344" s="7"/>
    </row>
    <row r="37345" spans="15:15" x14ac:dyDescent="0.25">
      <c r="O37345" s="7"/>
    </row>
    <row r="37346" spans="15:15" x14ac:dyDescent="0.25">
      <c r="O37346" s="7"/>
    </row>
    <row r="37347" spans="15:15" x14ac:dyDescent="0.25">
      <c r="O37347" s="7"/>
    </row>
    <row r="37348" spans="15:15" x14ac:dyDescent="0.25">
      <c r="O37348" s="7"/>
    </row>
    <row r="37349" spans="15:15" x14ac:dyDescent="0.25">
      <c r="O37349" s="7"/>
    </row>
    <row r="37350" spans="15:15" x14ac:dyDescent="0.25">
      <c r="O37350" s="7"/>
    </row>
    <row r="37351" spans="15:15" x14ac:dyDescent="0.25">
      <c r="O37351" s="7"/>
    </row>
    <row r="37352" spans="15:15" x14ac:dyDescent="0.25">
      <c r="O37352" s="7"/>
    </row>
    <row r="37353" spans="15:15" x14ac:dyDescent="0.25">
      <c r="O37353" s="7"/>
    </row>
    <row r="37354" spans="15:15" x14ac:dyDescent="0.25">
      <c r="O37354" s="7"/>
    </row>
    <row r="37355" spans="15:15" x14ac:dyDescent="0.25">
      <c r="O37355" s="7"/>
    </row>
    <row r="37356" spans="15:15" x14ac:dyDescent="0.25">
      <c r="O37356" s="7"/>
    </row>
    <row r="37357" spans="15:15" x14ac:dyDescent="0.25">
      <c r="O37357" s="7"/>
    </row>
    <row r="37358" spans="15:15" x14ac:dyDescent="0.25">
      <c r="O37358" s="7"/>
    </row>
    <row r="37359" spans="15:15" x14ac:dyDescent="0.25">
      <c r="O37359" s="7"/>
    </row>
    <row r="37360" spans="15:15" x14ac:dyDescent="0.25">
      <c r="O37360" s="7"/>
    </row>
    <row r="37361" spans="15:15" x14ac:dyDescent="0.25">
      <c r="O37361" s="7"/>
    </row>
    <row r="37362" spans="15:15" x14ac:dyDescent="0.25">
      <c r="O37362" s="7"/>
    </row>
    <row r="37363" spans="15:15" x14ac:dyDescent="0.25">
      <c r="O37363" s="7"/>
    </row>
    <row r="37364" spans="15:15" x14ac:dyDescent="0.25">
      <c r="O37364" s="7"/>
    </row>
    <row r="37365" spans="15:15" x14ac:dyDescent="0.25">
      <c r="O37365" s="7"/>
    </row>
    <row r="37366" spans="15:15" x14ac:dyDescent="0.25">
      <c r="O37366" s="7"/>
    </row>
    <row r="37367" spans="15:15" x14ac:dyDescent="0.25">
      <c r="O37367" s="7"/>
    </row>
    <row r="37368" spans="15:15" x14ac:dyDescent="0.25">
      <c r="O37368" s="7"/>
    </row>
    <row r="37369" spans="15:15" x14ac:dyDescent="0.25">
      <c r="O37369" s="7"/>
    </row>
    <row r="37370" spans="15:15" x14ac:dyDescent="0.25">
      <c r="O37370" s="7"/>
    </row>
    <row r="37371" spans="15:15" x14ac:dyDescent="0.25">
      <c r="O37371" s="7"/>
    </row>
    <row r="37372" spans="15:15" x14ac:dyDescent="0.25">
      <c r="O37372" s="7"/>
    </row>
    <row r="37373" spans="15:15" x14ac:dyDescent="0.25">
      <c r="O37373" s="7"/>
    </row>
    <row r="37374" spans="15:15" x14ac:dyDescent="0.25">
      <c r="O37374" s="7"/>
    </row>
    <row r="37375" spans="15:15" x14ac:dyDescent="0.25">
      <c r="O37375" s="7"/>
    </row>
    <row r="37376" spans="15:15" x14ac:dyDescent="0.25">
      <c r="O37376" s="7"/>
    </row>
    <row r="37377" spans="15:15" x14ac:dyDescent="0.25">
      <c r="O37377" s="7"/>
    </row>
    <row r="37378" spans="15:15" x14ac:dyDescent="0.25">
      <c r="O37378" s="7"/>
    </row>
    <row r="37379" spans="15:15" x14ac:dyDescent="0.25">
      <c r="O37379" s="7"/>
    </row>
    <row r="37380" spans="15:15" x14ac:dyDescent="0.25">
      <c r="O37380" s="7"/>
    </row>
    <row r="37381" spans="15:15" x14ac:dyDescent="0.25">
      <c r="O37381" s="7"/>
    </row>
    <row r="37382" spans="15:15" x14ac:dyDescent="0.25">
      <c r="O37382" s="7"/>
    </row>
    <row r="37383" spans="15:15" x14ac:dyDescent="0.25">
      <c r="O37383" s="7"/>
    </row>
    <row r="37384" spans="15:15" x14ac:dyDescent="0.25">
      <c r="O37384" s="7"/>
    </row>
    <row r="37385" spans="15:15" x14ac:dyDescent="0.25">
      <c r="O37385" s="7"/>
    </row>
    <row r="37386" spans="15:15" x14ac:dyDescent="0.25">
      <c r="O37386" s="7"/>
    </row>
    <row r="37387" spans="15:15" x14ac:dyDescent="0.25">
      <c r="O37387" s="7"/>
    </row>
    <row r="37388" spans="15:15" x14ac:dyDescent="0.25">
      <c r="O37388" s="7"/>
    </row>
    <row r="37389" spans="15:15" x14ac:dyDescent="0.25">
      <c r="O37389" s="7"/>
    </row>
    <row r="37390" spans="15:15" x14ac:dyDescent="0.25">
      <c r="O37390" s="7"/>
    </row>
    <row r="37391" spans="15:15" x14ac:dyDescent="0.25">
      <c r="O37391" s="7"/>
    </row>
    <row r="37392" spans="15:15" x14ac:dyDescent="0.25">
      <c r="O37392" s="7"/>
    </row>
    <row r="37393" spans="15:15" x14ac:dyDescent="0.25">
      <c r="O37393" s="7"/>
    </row>
    <row r="37394" spans="15:15" x14ac:dyDescent="0.25">
      <c r="O37394" s="7"/>
    </row>
    <row r="37395" spans="15:15" x14ac:dyDescent="0.25">
      <c r="O37395" s="7"/>
    </row>
    <row r="37396" spans="15:15" x14ac:dyDescent="0.25">
      <c r="O37396" s="7"/>
    </row>
    <row r="37397" spans="15:15" x14ac:dyDescent="0.25">
      <c r="O37397" s="7"/>
    </row>
    <row r="37398" spans="15:15" x14ac:dyDescent="0.25">
      <c r="O37398" s="7"/>
    </row>
    <row r="37399" spans="15:15" x14ac:dyDescent="0.25">
      <c r="O37399" s="7"/>
    </row>
    <row r="37400" spans="15:15" x14ac:dyDescent="0.25">
      <c r="O37400" s="7"/>
    </row>
    <row r="37401" spans="15:15" x14ac:dyDescent="0.25">
      <c r="O37401" s="7"/>
    </row>
    <row r="37402" spans="15:15" x14ac:dyDescent="0.25">
      <c r="O37402" s="7"/>
    </row>
    <row r="37403" spans="15:15" x14ac:dyDescent="0.25">
      <c r="O37403" s="7"/>
    </row>
    <row r="37404" spans="15:15" x14ac:dyDescent="0.25">
      <c r="O37404" s="7"/>
    </row>
    <row r="37405" spans="15:15" x14ac:dyDescent="0.25">
      <c r="O37405" s="7"/>
    </row>
    <row r="37406" spans="15:15" x14ac:dyDescent="0.25">
      <c r="O37406" s="7"/>
    </row>
    <row r="37407" spans="15:15" x14ac:dyDescent="0.25">
      <c r="O37407" s="7"/>
    </row>
    <row r="37408" spans="15:15" x14ac:dyDescent="0.25">
      <c r="O37408" s="7"/>
    </row>
    <row r="37409" spans="15:15" x14ac:dyDescent="0.25">
      <c r="O37409" s="7"/>
    </row>
    <row r="37410" spans="15:15" x14ac:dyDescent="0.25">
      <c r="O37410" s="7"/>
    </row>
    <row r="37411" spans="15:15" x14ac:dyDescent="0.25">
      <c r="O37411" s="7"/>
    </row>
    <row r="37412" spans="15:15" x14ac:dyDescent="0.25">
      <c r="O37412" s="7"/>
    </row>
    <row r="37413" spans="15:15" x14ac:dyDescent="0.25">
      <c r="O37413" s="7"/>
    </row>
    <row r="37414" spans="15:15" x14ac:dyDescent="0.25">
      <c r="O37414" s="7"/>
    </row>
    <row r="37415" spans="15:15" x14ac:dyDescent="0.25">
      <c r="O37415" s="7"/>
    </row>
    <row r="37416" spans="15:15" x14ac:dyDescent="0.25">
      <c r="O37416" s="7"/>
    </row>
    <row r="37417" spans="15:15" x14ac:dyDescent="0.25">
      <c r="O37417" s="7"/>
    </row>
    <row r="37418" spans="15:15" x14ac:dyDescent="0.25">
      <c r="O37418" s="7"/>
    </row>
    <row r="37419" spans="15:15" x14ac:dyDescent="0.25">
      <c r="O37419" s="7"/>
    </row>
    <row r="37420" spans="15:15" x14ac:dyDescent="0.25">
      <c r="O37420" s="7"/>
    </row>
    <row r="37421" spans="15:15" x14ac:dyDescent="0.25">
      <c r="O37421" s="7"/>
    </row>
    <row r="37422" spans="15:15" x14ac:dyDescent="0.25">
      <c r="O37422" s="7"/>
    </row>
    <row r="37423" spans="15:15" x14ac:dyDescent="0.25">
      <c r="O37423" s="7"/>
    </row>
    <row r="37424" spans="15:15" x14ac:dyDescent="0.25">
      <c r="O37424" s="7"/>
    </row>
    <row r="37425" spans="15:15" x14ac:dyDescent="0.25">
      <c r="O37425" s="7"/>
    </row>
    <row r="37426" spans="15:15" x14ac:dyDescent="0.25">
      <c r="O37426" s="7"/>
    </row>
    <row r="37427" spans="15:15" x14ac:dyDescent="0.25">
      <c r="O37427" s="7"/>
    </row>
    <row r="37428" spans="15:15" x14ac:dyDescent="0.25">
      <c r="O37428" s="7"/>
    </row>
    <row r="37429" spans="15:15" x14ac:dyDescent="0.25">
      <c r="O37429" s="7"/>
    </row>
    <row r="37430" spans="15:15" x14ac:dyDescent="0.25">
      <c r="O37430" s="7"/>
    </row>
    <row r="37431" spans="15:15" x14ac:dyDescent="0.25">
      <c r="O37431" s="7"/>
    </row>
    <row r="37432" spans="15:15" x14ac:dyDescent="0.25">
      <c r="O37432" s="7"/>
    </row>
    <row r="37433" spans="15:15" x14ac:dyDescent="0.25">
      <c r="O37433" s="7"/>
    </row>
    <row r="37434" spans="15:15" x14ac:dyDescent="0.25">
      <c r="O37434" s="7"/>
    </row>
    <row r="37435" spans="15:15" x14ac:dyDescent="0.25">
      <c r="O37435" s="7"/>
    </row>
    <row r="37436" spans="15:15" x14ac:dyDescent="0.25">
      <c r="O37436" s="7"/>
    </row>
    <row r="37437" spans="15:15" x14ac:dyDescent="0.25">
      <c r="O37437" s="7"/>
    </row>
    <row r="37438" spans="15:15" x14ac:dyDescent="0.25">
      <c r="O37438" s="7"/>
    </row>
    <row r="37439" spans="15:15" x14ac:dyDescent="0.25">
      <c r="O37439" s="7"/>
    </row>
    <row r="37440" spans="15:15" x14ac:dyDescent="0.25">
      <c r="O37440" s="7"/>
    </row>
    <row r="37441" spans="15:15" x14ac:dyDescent="0.25">
      <c r="O37441" s="7"/>
    </row>
    <row r="37442" spans="15:15" x14ac:dyDescent="0.25">
      <c r="O37442" s="7"/>
    </row>
    <row r="37443" spans="15:15" x14ac:dyDescent="0.25">
      <c r="O37443" s="7"/>
    </row>
    <row r="37444" spans="15:15" x14ac:dyDescent="0.25">
      <c r="O37444" s="7"/>
    </row>
    <row r="37445" spans="15:15" x14ac:dyDescent="0.25">
      <c r="O37445" s="7"/>
    </row>
    <row r="37446" spans="15:15" x14ac:dyDescent="0.25">
      <c r="O37446" s="7"/>
    </row>
    <row r="37447" spans="15:15" x14ac:dyDescent="0.25">
      <c r="O37447" s="7"/>
    </row>
    <row r="37448" spans="15:15" x14ac:dyDescent="0.25">
      <c r="O37448" s="7"/>
    </row>
    <row r="37449" spans="15:15" x14ac:dyDescent="0.25">
      <c r="O37449" s="7"/>
    </row>
    <row r="37450" spans="15:15" x14ac:dyDescent="0.25">
      <c r="O37450" s="7"/>
    </row>
    <row r="37451" spans="15:15" x14ac:dyDescent="0.25">
      <c r="O37451" s="7"/>
    </row>
    <row r="37452" spans="15:15" x14ac:dyDescent="0.25">
      <c r="O37452" s="7"/>
    </row>
    <row r="37453" spans="15:15" x14ac:dyDescent="0.25">
      <c r="O37453" s="7"/>
    </row>
    <row r="37454" spans="15:15" x14ac:dyDescent="0.25">
      <c r="O37454" s="7"/>
    </row>
    <row r="37455" spans="15:15" x14ac:dyDescent="0.25">
      <c r="O37455" s="7"/>
    </row>
    <row r="37456" spans="15:15" x14ac:dyDescent="0.25">
      <c r="O37456" s="7"/>
    </row>
    <row r="37457" spans="15:15" x14ac:dyDescent="0.25">
      <c r="O37457" s="7"/>
    </row>
    <row r="37458" spans="15:15" x14ac:dyDescent="0.25">
      <c r="O37458" s="7"/>
    </row>
    <row r="37459" spans="15:15" x14ac:dyDescent="0.25">
      <c r="O37459" s="7"/>
    </row>
    <row r="37460" spans="15:15" x14ac:dyDescent="0.25">
      <c r="O37460" s="7"/>
    </row>
    <row r="37461" spans="15:15" x14ac:dyDescent="0.25">
      <c r="O37461" s="7"/>
    </row>
    <row r="37462" spans="15:15" x14ac:dyDescent="0.25">
      <c r="O37462" s="7"/>
    </row>
    <row r="37463" spans="15:15" x14ac:dyDescent="0.25">
      <c r="O37463" s="7"/>
    </row>
    <row r="37464" spans="15:15" x14ac:dyDescent="0.25">
      <c r="O37464" s="7"/>
    </row>
    <row r="37465" spans="15:15" x14ac:dyDescent="0.25">
      <c r="O37465" s="7"/>
    </row>
    <row r="37490" spans="15:15" x14ac:dyDescent="0.25">
      <c r="O37490" s="7"/>
    </row>
    <row r="37491" spans="15:15" x14ac:dyDescent="0.25">
      <c r="O37491" s="7"/>
    </row>
    <row r="37492" spans="15:15" x14ac:dyDescent="0.25">
      <c r="O37492" s="7"/>
    </row>
    <row r="37493" spans="15:15" x14ac:dyDescent="0.25">
      <c r="O37493" s="7"/>
    </row>
    <row r="37494" spans="15:15" x14ac:dyDescent="0.25">
      <c r="O37494" s="7"/>
    </row>
    <row r="37495" spans="15:15" x14ac:dyDescent="0.25">
      <c r="O37495" s="7"/>
    </row>
    <row r="37496" spans="15:15" x14ac:dyDescent="0.25">
      <c r="O37496" s="7"/>
    </row>
    <row r="37497" spans="15:15" x14ac:dyDescent="0.25">
      <c r="O37497" s="7"/>
    </row>
    <row r="37498" spans="15:15" x14ac:dyDescent="0.25">
      <c r="O37498" s="7"/>
    </row>
    <row r="37499" spans="15:15" x14ac:dyDescent="0.25">
      <c r="O37499" s="7"/>
    </row>
    <row r="37500" spans="15:15" x14ac:dyDescent="0.25">
      <c r="O37500" s="7"/>
    </row>
    <row r="37501" spans="15:15" x14ac:dyDescent="0.25">
      <c r="O37501" s="7"/>
    </row>
    <row r="37502" spans="15:15" x14ac:dyDescent="0.25">
      <c r="O37502" s="7"/>
    </row>
    <row r="37503" spans="15:15" x14ac:dyDescent="0.25">
      <c r="O37503" s="7"/>
    </row>
    <row r="37504" spans="15:15" x14ac:dyDescent="0.25">
      <c r="O37504" s="7"/>
    </row>
    <row r="37505" spans="15:15" x14ac:dyDescent="0.25">
      <c r="O37505" s="7"/>
    </row>
    <row r="37506" spans="15:15" x14ac:dyDescent="0.25">
      <c r="O37506" s="7"/>
    </row>
    <row r="37507" spans="15:15" x14ac:dyDescent="0.25">
      <c r="O37507" s="7"/>
    </row>
    <row r="37508" spans="15:15" x14ac:dyDescent="0.25">
      <c r="O37508" s="7"/>
    </row>
    <row r="37509" spans="15:15" x14ac:dyDescent="0.25">
      <c r="O37509" s="7"/>
    </row>
    <row r="37510" spans="15:15" x14ac:dyDescent="0.25">
      <c r="O37510" s="7"/>
    </row>
    <row r="37511" spans="15:15" x14ac:dyDescent="0.25">
      <c r="O37511" s="7"/>
    </row>
    <row r="37512" spans="15:15" x14ac:dyDescent="0.25">
      <c r="O37512" s="7"/>
    </row>
    <row r="37513" spans="15:15" x14ac:dyDescent="0.25">
      <c r="O37513" s="7"/>
    </row>
    <row r="37514" spans="15:15" x14ac:dyDescent="0.25">
      <c r="O37514" s="7"/>
    </row>
    <row r="37515" spans="15:15" x14ac:dyDescent="0.25">
      <c r="O37515" s="7"/>
    </row>
    <row r="37516" spans="15:15" x14ac:dyDescent="0.25">
      <c r="O37516" s="7"/>
    </row>
    <row r="37517" spans="15:15" x14ac:dyDescent="0.25">
      <c r="O37517" s="7"/>
    </row>
    <row r="37518" spans="15:15" x14ac:dyDescent="0.25">
      <c r="O37518" s="7"/>
    </row>
    <row r="37519" spans="15:15" x14ac:dyDescent="0.25">
      <c r="O37519" s="7"/>
    </row>
    <row r="37520" spans="15:15" x14ac:dyDescent="0.25">
      <c r="O37520" s="7"/>
    </row>
    <row r="37521" spans="15:15" x14ac:dyDescent="0.25">
      <c r="O37521" s="7"/>
    </row>
    <row r="37522" spans="15:15" x14ac:dyDescent="0.25">
      <c r="O37522" s="7"/>
    </row>
    <row r="37523" spans="15:15" x14ac:dyDescent="0.25">
      <c r="O37523" s="7"/>
    </row>
    <row r="37524" spans="15:15" x14ac:dyDescent="0.25">
      <c r="O37524" s="7"/>
    </row>
    <row r="37525" spans="15:15" x14ac:dyDescent="0.25">
      <c r="O37525" s="7"/>
    </row>
    <row r="37526" spans="15:15" x14ac:dyDescent="0.25">
      <c r="O37526" s="7"/>
    </row>
    <row r="37527" spans="15:15" x14ac:dyDescent="0.25">
      <c r="O37527" s="7"/>
    </row>
    <row r="37528" spans="15:15" x14ac:dyDescent="0.25">
      <c r="O37528" s="7"/>
    </row>
    <row r="37529" spans="15:15" x14ac:dyDescent="0.25">
      <c r="O37529" s="7"/>
    </row>
    <row r="37530" spans="15:15" x14ac:dyDescent="0.25">
      <c r="O37530" s="7"/>
    </row>
    <row r="37531" spans="15:15" x14ac:dyDescent="0.25">
      <c r="O37531" s="7"/>
    </row>
    <row r="37532" spans="15:15" x14ac:dyDescent="0.25">
      <c r="O37532" s="7"/>
    </row>
    <row r="37533" spans="15:15" x14ac:dyDescent="0.25">
      <c r="O37533" s="7"/>
    </row>
    <row r="37534" spans="15:15" x14ac:dyDescent="0.25">
      <c r="O37534" s="7"/>
    </row>
    <row r="37535" spans="15:15" x14ac:dyDescent="0.25">
      <c r="O37535" s="7"/>
    </row>
    <row r="37536" spans="15:15" x14ac:dyDescent="0.25">
      <c r="O37536" s="7"/>
    </row>
    <row r="37537" spans="15:15" x14ac:dyDescent="0.25">
      <c r="O37537" s="7"/>
    </row>
    <row r="37538" spans="15:15" x14ac:dyDescent="0.25">
      <c r="O37538" s="7"/>
    </row>
    <row r="37539" spans="15:15" x14ac:dyDescent="0.25">
      <c r="O37539" s="7"/>
    </row>
    <row r="37540" spans="15:15" x14ac:dyDescent="0.25">
      <c r="O37540" s="7"/>
    </row>
    <row r="37541" spans="15:15" x14ac:dyDescent="0.25">
      <c r="O37541" s="7"/>
    </row>
    <row r="37542" spans="15:15" x14ac:dyDescent="0.25">
      <c r="O37542" s="7"/>
    </row>
    <row r="37543" spans="15:15" x14ac:dyDescent="0.25">
      <c r="O37543" s="7"/>
    </row>
    <row r="37544" spans="15:15" x14ac:dyDescent="0.25">
      <c r="O37544" s="7"/>
    </row>
    <row r="37545" spans="15:15" x14ac:dyDescent="0.25">
      <c r="O37545" s="7"/>
    </row>
    <row r="37546" spans="15:15" x14ac:dyDescent="0.25">
      <c r="O37546" s="7"/>
    </row>
    <row r="37547" spans="15:15" x14ac:dyDescent="0.25">
      <c r="O37547" s="7"/>
    </row>
    <row r="37548" spans="15:15" x14ac:dyDescent="0.25">
      <c r="O37548" s="7"/>
    </row>
    <row r="37549" spans="15:15" x14ac:dyDescent="0.25">
      <c r="O37549" s="7"/>
    </row>
    <row r="37550" spans="15:15" x14ac:dyDescent="0.25">
      <c r="O37550" s="7"/>
    </row>
    <row r="37551" spans="15:15" x14ac:dyDescent="0.25">
      <c r="O37551" s="7"/>
    </row>
    <row r="37552" spans="15:15" x14ac:dyDescent="0.25">
      <c r="O37552" s="7"/>
    </row>
    <row r="37553" spans="15:15" x14ac:dyDescent="0.25">
      <c r="O37553" s="7"/>
    </row>
    <row r="37554" spans="15:15" x14ac:dyDescent="0.25">
      <c r="O37554" s="7"/>
    </row>
    <row r="37555" spans="15:15" x14ac:dyDescent="0.25">
      <c r="O37555" s="7"/>
    </row>
    <row r="37556" spans="15:15" x14ac:dyDescent="0.25">
      <c r="O37556" s="7"/>
    </row>
    <row r="37557" spans="15:15" x14ac:dyDescent="0.25">
      <c r="O37557" s="7"/>
    </row>
    <row r="37558" spans="15:15" x14ac:dyDescent="0.25">
      <c r="O37558" s="7"/>
    </row>
    <row r="37559" spans="15:15" x14ac:dyDescent="0.25">
      <c r="O37559" s="7"/>
    </row>
    <row r="37560" spans="15:15" x14ac:dyDescent="0.25">
      <c r="O37560" s="7"/>
    </row>
    <row r="37561" spans="15:15" x14ac:dyDescent="0.25">
      <c r="O37561" s="7"/>
    </row>
    <row r="37562" spans="15:15" x14ac:dyDescent="0.25">
      <c r="O37562" s="7"/>
    </row>
    <row r="37563" spans="15:15" x14ac:dyDescent="0.25">
      <c r="O37563" s="7"/>
    </row>
    <row r="37564" spans="15:15" x14ac:dyDescent="0.25">
      <c r="O37564" s="7"/>
    </row>
    <row r="37565" spans="15:15" x14ac:dyDescent="0.25">
      <c r="O37565" s="7"/>
    </row>
    <row r="37566" spans="15:15" x14ac:dyDescent="0.25">
      <c r="O37566" s="7"/>
    </row>
    <row r="37567" spans="15:15" x14ac:dyDescent="0.25">
      <c r="O37567" s="7"/>
    </row>
    <row r="37568" spans="15:15" x14ac:dyDescent="0.25">
      <c r="O37568" s="7"/>
    </row>
    <row r="37569" spans="15:15" x14ac:dyDescent="0.25">
      <c r="O37569" s="7"/>
    </row>
    <row r="37570" spans="15:15" x14ac:dyDescent="0.25">
      <c r="O37570" s="7"/>
    </row>
    <row r="37571" spans="15:15" x14ac:dyDescent="0.25">
      <c r="O37571" s="7"/>
    </row>
    <row r="37572" spans="15:15" x14ac:dyDescent="0.25">
      <c r="O37572" s="7"/>
    </row>
    <row r="37573" spans="15:15" x14ac:dyDescent="0.25">
      <c r="O37573" s="7"/>
    </row>
    <row r="37574" spans="15:15" x14ac:dyDescent="0.25">
      <c r="O37574" s="7"/>
    </row>
    <row r="37575" spans="15:15" x14ac:dyDescent="0.25">
      <c r="O37575" s="7"/>
    </row>
    <row r="37576" spans="15:15" x14ac:dyDescent="0.25">
      <c r="O37576" s="7"/>
    </row>
    <row r="37577" spans="15:15" x14ac:dyDescent="0.25">
      <c r="O37577" s="7"/>
    </row>
    <row r="37578" spans="15:15" x14ac:dyDescent="0.25">
      <c r="O37578" s="7"/>
    </row>
    <row r="37579" spans="15:15" x14ac:dyDescent="0.25">
      <c r="O37579" s="7"/>
    </row>
    <row r="37580" spans="15:15" x14ac:dyDescent="0.25">
      <c r="O37580" s="7"/>
    </row>
    <row r="37581" spans="15:15" x14ac:dyDescent="0.25">
      <c r="O37581" s="7"/>
    </row>
    <row r="37582" spans="15:15" x14ac:dyDescent="0.25">
      <c r="O37582" s="7"/>
    </row>
    <row r="37583" spans="15:15" x14ac:dyDescent="0.25">
      <c r="O37583" s="7"/>
    </row>
    <row r="37584" spans="15:15" x14ac:dyDescent="0.25">
      <c r="O37584" s="7"/>
    </row>
    <row r="37585" spans="15:15" x14ac:dyDescent="0.25">
      <c r="O37585" s="7"/>
    </row>
    <row r="37586" spans="15:15" x14ac:dyDescent="0.25">
      <c r="O37586" s="7"/>
    </row>
    <row r="37587" spans="15:15" x14ac:dyDescent="0.25">
      <c r="O37587" s="7"/>
    </row>
    <row r="37588" spans="15:15" x14ac:dyDescent="0.25">
      <c r="O37588" s="7"/>
    </row>
    <row r="37589" spans="15:15" x14ac:dyDescent="0.25">
      <c r="O37589" s="7"/>
    </row>
    <row r="37590" spans="15:15" x14ac:dyDescent="0.25">
      <c r="O37590" s="7"/>
    </row>
    <row r="37591" spans="15:15" x14ac:dyDescent="0.25">
      <c r="O37591" s="7"/>
    </row>
    <row r="37592" spans="15:15" x14ac:dyDescent="0.25">
      <c r="O37592" s="7"/>
    </row>
    <row r="37593" spans="15:15" x14ac:dyDescent="0.25">
      <c r="O37593" s="7"/>
    </row>
    <row r="37594" spans="15:15" x14ac:dyDescent="0.25">
      <c r="O37594" s="7"/>
    </row>
    <row r="37595" spans="15:15" x14ac:dyDescent="0.25">
      <c r="O37595" s="7"/>
    </row>
    <row r="37596" spans="15:15" x14ac:dyDescent="0.25">
      <c r="O37596" s="7"/>
    </row>
    <row r="37597" spans="15:15" x14ac:dyDescent="0.25">
      <c r="O37597" s="7"/>
    </row>
    <row r="37598" spans="15:15" x14ac:dyDescent="0.25">
      <c r="O37598" s="7"/>
    </row>
    <row r="37599" spans="15:15" x14ac:dyDescent="0.25">
      <c r="O37599" s="7"/>
    </row>
    <row r="37600" spans="15:15" x14ac:dyDescent="0.25">
      <c r="O37600" s="7"/>
    </row>
    <row r="37601" spans="15:15" x14ac:dyDescent="0.25">
      <c r="O37601" s="7"/>
    </row>
    <row r="37602" spans="15:15" x14ac:dyDescent="0.25">
      <c r="O37602" s="7"/>
    </row>
    <row r="37603" spans="15:15" x14ac:dyDescent="0.25">
      <c r="O37603" s="7"/>
    </row>
    <row r="37604" spans="15:15" x14ac:dyDescent="0.25">
      <c r="O37604" s="7"/>
    </row>
    <row r="37605" spans="15:15" x14ac:dyDescent="0.25">
      <c r="O37605" s="7"/>
    </row>
    <row r="37606" spans="15:15" x14ac:dyDescent="0.25">
      <c r="O37606" s="7"/>
    </row>
    <row r="37607" spans="15:15" x14ac:dyDescent="0.25">
      <c r="O37607" s="7"/>
    </row>
    <row r="37608" spans="15:15" x14ac:dyDescent="0.25">
      <c r="O37608" s="7"/>
    </row>
    <row r="37609" spans="15:15" x14ac:dyDescent="0.25">
      <c r="O37609" s="7"/>
    </row>
    <row r="37610" spans="15:15" x14ac:dyDescent="0.25">
      <c r="O37610" s="7"/>
    </row>
    <row r="37611" spans="15:15" x14ac:dyDescent="0.25">
      <c r="O37611" s="7"/>
    </row>
    <row r="37612" spans="15:15" x14ac:dyDescent="0.25">
      <c r="O37612" s="7"/>
    </row>
    <row r="37613" spans="15:15" x14ac:dyDescent="0.25">
      <c r="O37613" s="7"/>
    </row>
    <row r="37614" spans="15:15" x14ac:dyDescent="0.25">
      <c r="O37614" s="7"/>
    </row>
    <row r="37615" spans="15:15" x14ac:dyDescent="0.25">
      <c r="O37615" s="7"/>
    </row>
    <row r="37616" spans="15:15" x14ac:dyDescent="0.25">
      <c r="O37616" s="7"/>
    </row>
    <row r="37617" spans="15:15" x14ac:dyDescent="0.25">
      <c r="O37617" s="7"/>
    </row>
    <row r="37618" spans="15:15" x14ac:dyDescent="0.25">
      <c r="O37618" s="7"/>
    </row>
    <row r="37619" spans="15:15" x14ac:dyDescent="0.25">
      <c r="O37619" s="7"/>
    </row>
    <row r="37620" spans="15:15" x14ac:dyDescent="0.25">
      <c r="O37620" s="7"/>
    </row>
    <row r="37621" spans="15:15" x14ac:dyDescent="0.25">
      <c r="O37621" s="7"/>
    </row>
    <row r="37622" spans="15:15" x14ac:dyDescent="0.25">
      <c r="O37622" s="7"/>
    </row>
    <row r="37623" spans="15:15" x14ac:dyDescent="0.25">
      <c r="O37623" s="7"/>
    </row>
    <row r="37624" spans="15:15" x14ac:dyDescent="0.25">
      <c r="O37624" s="7"/>
    </row>
    <row r="37625" spans="15:15" x14ac:dyDescent="0.25">
      <c r="O37625" s="7"/>
    </row>
    <row r="37626" spans="15:15" x14ac:dyDescent="0.25">
      <c r="O37626" s="7"/>
    </row>
    <row r="37627" spans="15:15" x14ac:dyDescent="0.25">
      <c r="O37627" s="7"/>
    </row>
    <row r="37628" spans="15:15" x14ac:dyDescent="0.25">
      <c r="O37628" s="7"/>
    </row>
    <row r="37629" spans="15:15" x14ac:dyDescent="0.25">
      <c r="O37629" s="7"/>
    </row>
    <row r="37630" spans="15:15" x14ac:dyDescent="0.25">
      <c r="O37630" s="7"/>
    </row>
    <row r="37631" spans="15:15" x14ac:dyDescent="0.25">
      <c r="O37631" s="7"/>
    </row>
    <row r="37632" spans="15:15" x14ac:dyDescent="0.25">
      <c r="O37632" s="7"/>
    </row>
    <row r="37633" spans="15:15" x14ac:dyDescent="0.25">
      <c r="O37633" s="7"/>
    </row>
    <row r="37634" spans="15:15" x14ac:dyDescent="0.25">
      <c r="O37634" s="7"/>
    </row>
    <row r="37635" spans="15:15" x14ac:dyDescent="0.25">
      <c r="O37635" s="7"/>
    </row>
    <row r="37636" spans="15:15" x14ac:dyDescent="0.25">
      <c r="O37636" s="7"/>
    </row>
    <row r="37637" spans="15:15" x14ac:dyDescent="0.25">
      <c r="O37637" s="7"/>
    </row>
    <row r="37638" spans="15:15" x14ac:dyDescent="0.25">
      <c r="O37638" s="7"/>
    </row>
    <row r="37639" spans="15:15" x14ac:dyDescent="0.25">
      <c r="O37639" s="7"/>
    </row>
    <row r="37640" spans="15:15" x14ac:dyDescent="0.25">
      <c r="O37640" s="7"/>
    </row>
    <row r="37641" spans="15:15" x14ac:dyDescent="0.25">
      <c r="O37641" s="7"/>
    </row>
    <row r="37642" spans="15:15" x14ac:dyDescent="0.25">
      <c r="O37642" s="7"/>
    </row>
    <row r="37643" spans="15:15" x14ac:dyDescent="0.25">
      <c r="O37643" s="7"/>
    </row>
    <row r="37644" spans="15:15" x14ac:dyDescent="0.25">
      <c r="O37644" s="7"/>
    </row>
    <row r="37645" spans="15:15" x14ac:dyDescent="0.25">
      <c r="O37645" s="7"/>
    </row>
    <row r="37646" spans="15:15" x14ac:dyDescent="0.25">
      <c r="O37646" s="7"/>
    </row>
    <row r="37647" spans="15:15" x14ac:dyDescent="0.25">
      <c r="O37647" s="7"/>
    </row>
    <row r="37648" spans="15:15" x14ac:dyDescent="0.25">
      <c r="O37648" s="7"/>
    </row>
    <row r="37649" spans="15:15" x14ac:dyDescent="0.25">
      <c r="O37649" s="7"/>
    </row>
    <row r="37650" spans="15:15" x14ac:dyDescent="0.25">
      <c r="O37650" s="7"/>
    </row>
    <row r="37651" spans="15:15" x14ac:dyDescent="0.25">
      <c r="O37651" s="7"/>
    </row>
    <row r="37652" spans="15:15" x14ac:dyDescent="0.25">
      <c r="O37652" s="7"/>
    </row>
    <row r="37653" spans="15:15" x14ac:dyDescent="0.25">
      <c r="O37653" s="7"/>
    </row>
    <row r="37654" spans="15:15" x14ac:dyDescent="0.25">
      <c r="O37654" s="7"/>
    </row>
    <row r="37655" spans="15:15" x14ac:dyDescent="0.25">
      <c r="O37655" s="7"/>
    </row>
    <row r="37656" spans="15:15" x14ac:dyDescent="0.25">
      <c r="O37656" s="7"/>
    </row>
    <row r="37657" spans="15:15" x14ac:dyDescent="0.25">
      <c r="O37657" s="7"/>
    </row>
    <row r="37658" spans="15:15" x14ac:dyDescent="0.25">
      <c r="O37658" s="7"/>
    </row>
    <row r="37659" spans="15:15" x14ac:dyDescent="0.25">
      <c r="O37659" s="7"/>
    </row>
    <row r="37660" spans="15:15" x14ac:dyDescent="0.25">
      <c r="O37660" s="7"/>
    </row>
    <row r="37661" spans="15:15" x14ac:dyDescent="0.25">
      <c r="O37661" s="7"/>
    </row>
    <row r="37662" spans="15:15" x14ac:dyDescent="0.25">
      <c r="O37662" s="7"/>
    </row>
    <row r="37663" spans="15:15" x14ac:dyDescent="0.25">
      <c r="O37663" s="7"/>
    </row>
    <row r="37664" spans="15:15" x14ac:dyDescent="0.25">
      <c r="O37664" s="7"/>
    </row>
    <row r="37665" spans="15:15" x14ac:dyDescent="0.25">
      <c r="O37665" s="7"/>
    </row>
    <row r="37666" spans="15:15" x14ac:dyDescent="0.25">
      <c r="O37666" s="7"/>
    </row>
    <row r="37667" spans="15:15" x14ac:dyDescent="0.25">
      <c r="O37667" s="7"/>
    </row>
    <row r="37668" spans="15:15" x14ac:dyDescent="0.25">
      <c r="O37668" s="7"/>
    </row>
    <row r="37669" spans="15:15" x14ac:dyDescent="0.25">
      <c r="O37669" s="7"/>
    </row>
    <row r="37670" spans="15:15" x14ac:dyDescent="0.25">
      <c r="O37670" s="7"/>
    </row>
    <row r="37671" spans="15:15" x14ac:dyDescent="0.25">
      <c r="O37671" s="7"/>
    </row>
    <row r="37672" spans="15:15" x14ac:dyDescent="0.25">
      <c r="O37672" s="7"/>
    </row>
    <row r="37673" spans="15:15" x14ac:dyDescent="0.25">
      <c r="O37673" s="7"/>
    </row>
    <row r="37674" spans="15:15" x14ac:dyDescent="0.25">
      <c r="O37674" s="7"/>
    </row>
    <row r="37675" spans="15:15" x14ac:dyDescent="0.25">
      <c r="O37675" s="7"/>
    </row>
    <row r="37676" spans="15:15" x14ac:dyDescent="0.25">
      <c r="O37676" s="7"/>
    </row>
    <row r="37677" spans="15:15" x14ac:dyDescent="0.25">
      <c r="O37677" s="7"/>
    </row>
    <row r="37678" spans="15:15" x14ac:dyDescent="0.25">
      <c r="O37678" s="7"/>
    </row>
    <row r="37679" spans="15:15" x14ac:dyDescent="0.25">
      <c r="O37679" s="7"/>
    </row>
    <row r="37680" spans="15:15" x14ac:dyDescent="0.25">
      <c r="O37680" s="7"/>
    </row>
    <row r="37681" spans="15:15" x14ac:dyDescent="0.25">
      <c r="O37681" s="7"/>
    </row>
    <row r="37682" spans="15:15" x14ac:dyDescent="0.25">
      <c r="O37682" s="7"/>
    </row>
    <row r="37683" spans="15:15" x14ac:dyDescent="0.25">
      <c r="O37683" s="7"/>
    </row>
    <row r="37684" spans="15:15" x14ac:dyDescent="0.25">
      <c r="O37684" s="7"/>
    </row>
    <row r="37685" spans="15:15" x14ac:dyDescent="0.25">
      <c r="O37685" s="7"/>
    </row>
    <row r="37686" spans="15:15" x14ac:dyDescent="0.25">
      <c r="O37686" s="7"/>
    </row>
    <row r="37687" spans="15:15" x14ac:dyDescent="0.25">
      <c r="O37687" s="7"/>
    </row>
    <row r="37688" spans="15:15" x14ac:dyDescent="0.25">
      <c r="O37688" s="7"/>
    </row>
    <row r="37689" spans="15:15" x14ac:dyDescent="0.25">
      <c r="O37689" s="7"/>
    </row>
    <row r="37690" spans="15:15" x14ac:dyDescent="0.25">
      <c r="O37690" s="7"/>
    </row>
    <row r="37691" spans="15:15" x14ac:dyDescent="0.25">
      <c r="O37691" s="7"/>
    </row>
    <row r="37692" spans="15:15" x14ac:dyDescent="0.25">
      <c r="O37692" s="7"/>
    </row>
    <row r="37693" spans="15:15" x14ac:dyDescent="0.25">
      <c r="O37693" s="7"/>
    </row>
    <row r="37694" spans="15:15" x14ac:dyDescent="0.25">
      <c r="O37694" s="7"/>
    </row>
    <row r="37695" spans="15:15" x14ac:dyDescent="0.25">
      <c r="O37695" s="7"/>
    </row>
    <row r="37696" spans="15:15" x14ac:dyDescent="0.25">
      <c r="O37696" s="7"/>
    </row>
    <row r="37697" spans="15:15" x14ac:dyDescent="0.25">
      <c r="O37697" s="7"/>
    </row>
    <row r="37698" spans="15:15" x14ac:dyDescent="0.25">
      <c r="O37698" s="7"/>
    </row>
    <row r="37699" spans="15:15" x14ac:dyDescent="0.25">
      <c r="O37699" s="7"/>
    </row>
    <row r="37700" spans="15:15" x14ac:dyDescent="0.25">
      <c r="O37700" s="7"/>
    </row>
    <row r="37701" spans="15:15" x14ac:dyDescent="0.25">
      <c r="O37701" s="7"/>
    </row>
    <row r="37702" spans="15:15" x14ac:dyDescent="0.25">
      <c r="O37702" s="7"/>
    </row>
    <row r="37703" spans="15:15" x14ac:dyDescent="0.25">
      <c r="O37703" s="7"/>
    </row>
    <row r="37704" spans="15:15" x14ac:dyDescent="0.25">
      <c r="O37704" s="7"/>
    </row>
    <row r="37705" spans="15:15" x14ac:dyDescent="0.25">
      <c r="O37705" s="7"/>
    </row>
    <row r="37706" spans="15:15" x14ac:dyDescent="0.25">
      <c r="O37706" s="7"/>
    </row>
    <row r="37707" spans="15:15" x14ac:dyDescent="0.25">
      <c r="O37707" s="7"/>
    </row>
    <row r="37708" spans="15:15" x14ac:dyDescent="0.25">
      <c r="O37708" s="7"/>
    </row>
    <row r="37709" spans="15:15" x14ac:dyDescent="0.25">
      <c r="O37709" s="7"/>
    </row>
    <row r="37710" spans="15:15" x14ac:dyDescent="0.25">
      <c r="O37710" s="7"/>
    </row>
    <row r="37711" spans="15:15" x14ac:dyDescent="0.25">
      <c r="O37711" s="7"/>
    </row>
    <row r="37712" spans="15:15" x14ac:dyDescent="0.25">
      <c r="O37712" s="7"/>
    </row>
    <row r="37713" spans="15:15" x14ac:dyDescent="0.25">
      <c r="O37713" s="7"/>
    </row>
    <row r="37714" spans="15:15" x14ac:dyDescent="0.25">
      <c r="O37714" s="7"/>
    </row>
    <row r="37715" spans="15:15" x14ac:dyDescent="0.25">
      <c r="O37715" s="7"/>
    </row>
    <row r="37716" spans="15:15" x14ac:dyDescent="0.25">
      <c r="O37716" s="7"/>
    </row>
    <row r="37717" spans="15:15" x14ac:dyDescent="0.25">
      <c r="O37717" s="7"/>
    </row>
    <row r="37718" spans="15:15" x14ac:dyDescent="0.25">
      <c r="O37718" s="7"/>
    </row>
    <row r="37719" spans="15:15" x14ac:dyDescent="0.25">
      <c r="O37719" s="7"/>
    </row>
    <row r="37720" spans="15:15" x14ac:dyDescent="0.25">
      <c r="O37720" s="7"/>
    </row>
    <row r="37721" spans="15:15" x14ac:dyDescent="0.25">
      <c r="O37721" s="7"/>
    </row>
    <row r="37722" spans="15:15" x14ac:dyDescent="0.25">
      <c r="O37722" s="7"/>
    </row>
    <row r="37723" spans="15:15" x14ac:dyDescent="0.25">
      <c r="O37723" s="7"/>
    </row>
    <row r="37724" spans="15:15" x14ac:dyDescent="0.25">
      <c r="O37724" s="7"/>
    </row>
    <row r="37725" spans="15:15" x14ac:dyDescent="0.25">
      <c r="O37725" s="7"/>
    </row>
    <row r="37726" spans="15:15" x14ac:dyDescent="0.25">
      <c r="O37726" s="7"/>
    </row>
    <row r="37727" spans="15:15" x14ac:dyDescent="0.25">
      <c r="O37727" s="7"/>
    </row>
    <row r="37728" spans="15:15" x14ac:dyDescent="0.25">
      <c r="O37728" s="7"/>
    </row>
    <row r="37729" spans="15:15" x14ac:dyDescent="0.25">
      <c r="O37729" s="7"/>
    </row>
    <row r="37754" spans="15:15" x14ac:dyDescent="0.25">
      <c r="O37754" s="7"/>
    </row>
    <row r="37755" spans="15:15" x14ac:dyDescent="0.25">
      <c r="O37755" s="7"/>
    </row>
    <row r="37756" spans="15:15" x14ac:dyDescent="0.25">
      <c r="O37756" s="7"/>
    </row>
    <row r="37757" spans="15:15" x14ac:dyDescent="0.25">
      <c r="O37757" s="7"/>
    </row>
    <row r="37758" spans="15:15" x14ac:dyDescent="0.25">
      <c r="O37758" s="7"/>
    </row>
    <row r="37759" spans="15:15" x14ac:dyDescent="0.25">
      <c r="O37759" s="7"/>
    </row>
    <row r="37760" spans="15:15" x14ac:dyDescent="0.25">
      <c r="O37760" s="7"/>
    </row>
    <row r="37761" spans="15:15" x14ac:dyDescent="0.25">
      <c r="O37761" s="7"/>
    </row>
    <row r="37762" spans="15:15" x14ac:dyDescent="0.25">
      <c r="O37762" s="7"/>
    </row>
    <row r="37763" spans="15:15" x14ac:dyDescent="0.25">
      <c r="O37763" s="7"/>
    </row>
    <row r="37764" spans="15:15" x14ac:dyDescent="0.25">
      <c r="O37764" s="7"/>
    </row>
    <row r="37765" spans="15:15" x14ac:dyDescent="0.25">
      <c r="O37765" s="7"/>
    </row>
    <row r="37766" spans="15:15" x14ac:dyDescent="0.25">
      <c r="O37766" s="7"/>
    </row>
    <row r="37767" spans="15:15" x14ac:dyDescent="0.25">
      <c r="O37767" s="7"/>
    </row>
    <row r="37768" spans="15:15" x14ac:dyDescent="0.25">
      <c r="O37768" s="7"/>
    </row>
    <row r="37769" spans="15:15" x14ac:dyDescent="0.25">
      <c r="O37769" s="7"/>
    </row>
    <row r="37770" spans="15:15" x14ac:dyDescent="0.25">
      <c r="O37770" s="7"/>
    </row>
    <row r="37771" spans="15:15" x14ac:dyDescent="0.25">
      <c r="O37771" s="7"/>
    </row>
    <row r="37772" spans="15:15" x14ac:dyDescent="0.25">
      <c r="O37772" s="7"/>
    </row>
    <row r="37773" spans="15:15" x14ac:dyDescent="0.25">
      <c r="O37773" s="7"/>
    </row>
    <row r="37774" spans="15:15" x14ac:dyDescent="0.25">
      <c r="O37774" s="7"/>
    </row>
    <row r="37775" spans="15:15" x14ac:dyDescent="0.25">
      <c r="O37775" s="7"/>
    </row>
    <row r="37776" spans="15:15" x14ac:dyDescent="0.25">
      <c r="O37776" s="7"/>
    </row>
    <row r="37777" spans="15:15" x14ac:dyDescent="0.25">
      <c r="O37777" s="7"/>
    </row>
    <row r="37778" spans="15:15" x14ac:dyDescent="0.25">
      <c r="O37778" s="7"/>
    </row>
    <row r="37779" spans="15:15" x14ac:dyDescent="0.25">
      <c r="O37779" s="7"/>
    </row>
    <row r="37780" spans="15:15" x14ac:dyDescent="0.25">
      <c r="O37780" s="7"/>
    </row>
    <row r="37781" spans="15:15" x14ac:dyDescent="0.25">
      <c r="O37781" s="7"/>
    </row>
    <row r="37782" spans="15:15" x14ac:dyDescent="0.25">
      <c r="O37782" s="7"/>
    </row>
    <row r="37783" spans="15:15" x14ac:dyDescent="0.25">
      <c r="O37783" s="7"/>
    </row>
    <row r="37784" spans="15:15" x14ac:dyDescent="0.25">
      <c r="O37784" s="7"/>
    </row>
    <row r="37785" spans="15:15" x14ac:dyDescent="0.25">
      <c r="O37785" s="7"/>
    </row>
    <row r="37786" spans="15:15" x14ac:dyDescent="0.25">
      <c r="O37786" s="7"/>
    </row>
    <row r="37787" spans="15:15" x14ac:dyDescent="0.25">
      <c r="O37787" s="7"/>
    </row>
    <row r="37788" spans="15:15" x14ac:dyDescent="0.25">
      <c r="O37788" s="7"/>
    </row>
    <row r="37789" spans="15:15" x14ac:dyDescent="0.25">
      <c r="O37789" s="7"/>
    </row>
    <row r="37790" spans="15:15" x14ac:dyDescent="0.25">
      <c r="O37790" s="7"/>
    </row>
    <row r="37791" spans="15:15" x14ac:dyDescent="0.25">
      <c r="O37791" s="7"/>
    </row>
    <row r="37792" spans="15:15" x14ac:dyDescent="0.25">
      <c r="O37792" s="7"/>
    </row>
    <row r="37793" spans="15:15" x14ac:dyDescent="0.25">
      <c r="O37793" s="7"/>
    </row>
    <row r="37794" spans="15:15" x14ac:dyDescent="0.25">
      <c r="O37794" s="7"/>
    </row>
    <row r="37795" spans="15:15" x14ac:dyDescent="0.25">
      <c r="O37795" s="7"/>
    </row>
    <row r="37796" spans="15:15" x14ac:dyDescent="0.25">
      <c r="O37796" s="7"/>
    </row>
    <row r="37797" spans="15:15" x14ac:dyDescent="0.25">
      <c r="O37797" s="7"/>
    </row>
    <row r="37798" spans="15:15" x14ac:dyDescent="0.25">
      <c r="O37798" s="7"/>
    </row>
    <row r="37799" spans="15:15" x14ac:dyDescent="0.25">
      <c r="O37799" s="7"/>
    </row>
    <row r="37800" spans="15:15" x14ac:dyDescent="0.25">
      <c r="O37800" s="7"/>
    </row>
    <row r="37801" spans="15:15" x14ac:dyDescent="0.25">
      <c r="O37801" s="7"/>
    </row>
    <row r="37802" spans="15:15" x14ac:dyDescent="0.25">
      <c r="O37802" s="7"/>
    </row>
    <row r="37803" spans="15:15" x14ac:dyDescent="0.25">
      <c r="O37803" s="7"/>
    </row>
    <row r="37804" spans="15:15" x14ac:dyDescent="0.25">
      <c r="O37804" s="7"/>
    </row>
    <row r="37805" spans="15:15" x14ac:dyDescent="0.25">
      <c r="O37805" s="7"/>
    </row>
    <row r="37806" spans="15:15" x14ac:dyDescent="0.25">
      <c r="O37806" s="7"/>
    </row>
    <row r="37807" spans="15:15" x14ac:dyDescent="0.25">
      <c r="O37807" s="7"/>
    </row>
    <row r="37808" spans="15:15" x14ac:dyDescent="0.25">
      <c r="O37808" s="7"/>
    </row>
    <row r="37809" spans="15:15" x14ac:dyDescent="0.25">
      <c r="O37809" s="7"/>
    </row>
    <row r="37810" spans="15:15" x14ac:dyDescent="0.25">
      <c r="O37810" s="7"/>
    </row>
    <row r="37811" spans="15:15" x14ac:dyDescent="0.25">
      <c r="O37811" s="7"/>
    </row>
    <row r="37812" spans="15:15" x14ac:dyDescent="0.25">
      <c r="O37812" s="7"/>
    </row>
    <row r="37813" spans="15:15" x14ac:dyDescent="0.25">
      <c r="O37813" s="7"/>
    </row>
    <row r="37814" spans="15:15" x14ac:dyDescent="0.25">
      <c r="O37814" s="7"/>
    </row>
    <row r="37815" spans="15:15" x14ac:dyDescent="0.25">
      <c r="O37815" s="7"/>
    </row>
    <row r="37816" spans="15:15" x14ac:dyDescent="0.25">
      <c r="O37816" s="7"/>
    </row>
    <row r="37817" spans="15:15" x14ac:dyDescent="0.25">
      <c r="O37817" s="7"/>
    </row>
    <row r="37818" spans="15:15" x14ac:dyDescent="0.25">
      <c r="O37818" s="7"/>
    </row>
    <row r="37819" spans="15:15" x14ac:dyDescent="0.25">
      <c r="O37819" s="7"/>
    </row>
    <row r="37820" spans="15:15" x14ac:dyDescent="0.25">
      <c r="O37820" s="7"/>
    </row>
    <row r="37821" spans="15:15" x14ac:dyDescent="0.25">
      <c r="O37821" s="7"/>
    </row>
    <row r="37822" spans="15:15" x14ac:dyDescent="0.25">
      <c r="O37822" s="7"/>
    </row>
    <row r="37823" spans="15:15" x14ac:dyDescent="0.25">
      <c r="O37823" s="7"/>
    </row>
    <row r="37824" spans="15:15" x14ac:dyDescent="0.25">
      <c r="O37824" s="7"/>
    </row>
    <row r="37825" spans="15:15" x14ac:dyDescent="0.25">
      <c r="O37825" s="7"/>
    </row>
    <row r="37826" spans="15:15" x14ac:dyDescent="0.25">
      <c r="O37826" s="7"/>
    </row>
    <row r="37827" spans="15:15" x14ac:dyDescent="0.25">
      <c r="O37827" s="7"/>
    </row>
    <row r="37828" spans="15:15" x14ac:dyDescent="0.25">
      <c r="O37828" s="7"/>
    </row>
    <row r="37829" spans="15:15" x14ac:dyDescent="0.25">
      <c r="O37829" s="7"/>
    </row>
    <row r="37830" spans="15:15" x14ac:dyDescent="0.25">
      <c r="O37830" s="7"/>
    </row>
    <row r="37831" spans="15:15" x14ac:dyDescent="0.25">
      <c r="O37831" s="7"/>
    </row>
    <row r="37832" spans="15:15" x14ac:dyDescent="0.25">
      <c r="O37832" s="7"/>
    </row>
    <row r="37833" spans="15:15" x14ac:dyDescent="0.25">
      <c r="O37833" s="7"/>
    </row>
    <row r="37834" spans="15:15" x14ac:dyDescent="0.25">
      <c r="O37834" s="7"/>
    </row>
    <row r="37835" spans="15:15" x14ac:dyDescent="0.25">
      <c r="O37835" s="7"/>
    </row>
    <row r="37836" spans="15:15" x14ac:dyDescent="0.25">
      <c r="O37836" s="7"/>
    </row>
    <row r="37837" spans="15:15" x14ac:dyDescent="0.25">
      <c r="O37837" s="7"/>
    </row>
    <row r="37838" spans="15:15" x14ac:dyDescent="0.25">
      <c r="O37838" s="7"/>
    </row>
    <row r="37839" spans="15:15" x14ac:dyDescent="0.25">
      <c r="O37839" s="7"/>
    </row>
    <row r="37840" spans="15:15" x14ac:dyDescent="0.25">
      <c r="O37840" s="7"/>
    </row>
    <row r="37841" spans="15:15" x14ac:dyDescent="0.25">
      <c r="O37841" s="7"/>
    </row>
    <row r="37842" spans="15:15" x14ac:dyDescent="0.25">
      <c r="O37842" s="7"/>
    </row>
    <row r="37843" spans="15:15" x14ac:dyDescent="0.25">
      <c r="O37843" s="7"/>
    </row>
    <row r="37844" spans="15:15" x14ac:dyDescent="0.25">
      <c r="O37844" s="7"/>
    </row>
    <row r="37845" spans="15:15" x14ac:dyDescent="0.25">
      <c r="O37845" s="7"/>
    </row>
    <row r="37846" spans="15:15" x14ac:dyDescent="0.25">
      <c r="O37846" s="7"/>
    </row>
    <row r="37847" spans="15:15" x14ac:dyDescent="0.25">
      <c r="O37847" s="7"/>
    </row>
    <row r="37848" spans="15:15" x14ac:dyDescent="0.25">
      <c r="O37848" s="7"/>
    </row>
    <row r="37849" spans="15:15" x14ac:dyDescent="0.25">
      <c r="O37849" s="7"/>
    </row>
    <row r="37850" spans="15:15" x14ac:dyDescent="0.25">
      <c r="O37850" s="7"/>
    </row>
    <row r="37851" spans="15:15" x14ac:dyDescent="0.25">
      <c r="O37851" s="7"/>
    </row>
    <row r="37852" spans="15:15" x14ac:dyDescent="0.25">
      <c r="O37852" s="7"/>
    </row>
    <row r="37853" spans="15:15" x14ac:dyDescent="0.25">
      <c r="O37853" s="7"/>
    </row>
    <row r="37854" spans="15:15" x14ac:dyDescent="0.25">
      <c r="O37854" s="7"/>
    </row>
    <row r="37855" spans="15:15" x14ac:dyDescent="0.25">
      <c r="O37855" s="7"/>
    </row>
    <row r="37856" spans="15:15" x14ac:dyDescent="0.25">
      <c r="O37856" s="7"/>
    </row>
    <row r="37857" spans="15:15" x14ac:dyDescent="0.25">
      <c r="O37857" s="7"/>
    </row>
    <row r="37858" spans="15:15" x14ac:dyDescent="0.25">
      <c r="O37858" s="7"/>
    </row>
    <row r="37859" spans="15:15" x14ac:dyDescent="0.25">
      <c r="O37859" s="7"/>
    </row>
    <row r="37860" spans="15:15" x14ac:dyDescent="0.25">
      <c r="O37860" s="7"/>
    </row>
    <row r="37861" spans="15:15" x14ac:dyDescent="0.25">
      <c r="O37861" s="7"/>
    </row>
    <row r="37862" spans="15:15" x14ac:dyDescent="0.25">
      <c r="O37862" s="7"/>
    </row>
    <row r="37863" spans="15:15" x14ac:dyDescent="0.25">
      <c r="O37863" s="7"/>
    </row>
    <row r="37864" spans="15:15" x14ac:dyDescent="0.25">
      <c r="O37864" s="7"/>
    </row>
    <row r="37865" spans="15:15" x14ac:dyDescent="0.25">
      <c r="O37865" s="7"/>
    </row>
    <row r="37866" spans="15:15" x14ac:dyDescent="0.25">
      <c r="O37866" s="7"/>
    </row>
    <row r="37867" spans="15:15" x14ac:dyDescent="0.25">
      <c r="O37867" s="7"/>
    </row>
    <row r="37868" spans="15:15" x14ac:dyDescent="0.25">
      <c r="O37868" s="7"/>
    </row>
    <row r="37869" spans="15:15" x14ac:dyDescent="0.25">
      <c r="O37869" s="7"/>
    </row>
    <row r="37870" spans="15:15" x14ac:dyDescent="0.25">
      <c r="O37870" s="7"/>
    </row>
    <row r="37871" spans="15:15" x14ac:dyDescent="0.25">
      <c r="O37871" s="7"/>
    </row>
    <row r="37872" spans="15:15" x14ac:dyDescent="0.25">
      <c r="O37872" s="7"/>
    </row>
    <row r="37873" spans="15:15" x14ac:dyDescent="0.25">
      <c r="O37873" s="7"/>
    </row>
    <row r="37874" spans="15:15" x14ac:dyDescent="0.25">
      <c r="O37874" s="7"/>
    </row>
    <row r="37875" spans="15:15" x14ac:dyDescent="0.25">
      <c r="O37875" s="7"/>
    </row>
    <row r="37876" spans="15:15" x14ac:dyDescent="0.25">
      <c r="O37876" s="7"/>
    </row>
    <row r="37877" spans="15:15" x14ac:dyDescent="0.25">
      <c r="O37877" s="7"/>
    </row>
    <row r="37878" spans="15:15" x14ac:dyDescent="0.25">
      <c r="O37878" s="7"/>
    </row>
    <row r="37879" spans="15:15" x14ac:dyDescent="0.25">
      <c r="O37879" s="7"/>
    </row>
    <row r="37880" spans="15:15" x14ac:dyDescent="0.25">
      <c r="O37880" s="7"/>
    </row>
    <row r="37881" spans="15:15" x14ac:dyDescent="0.25">
      <c r="O37881" s="7"/>
    </row>
    <row r="37882" spans="15:15" x14ac:dyDescent="0.25">
      <c r="O37882" s="7"/>
    </row>
    <row r="37883" spans="15:15" x14ac:dyDescent="0.25">
      <c r="O37883" s="7"/>
    </row>
    <row r="37884" spans="15:15" x14ac:dyDescent="0.25">
      <c r="O37884" s="7"/>
    </row>
    <row r="37885" spans="15:15" x14ac:dyDescent="0.25">
      <c r="O37885" s="7"/>
    </row>
    <row r="37886" spans="15:15" x14ac:dyDescent="0.25">
      <c r="O37886" s="7"/>
    </row>
    <row r="37887" spans="15:15" x14ac:dyDescent="0.25">
      <c r="O37887" s="7"/>
    </row>
    <row r="37888" spans="15:15" x14ac:dyDescent="0.25">
      <c r="O37888" s="7"/>
    </row>
    <row r="37889" spans="15:15" x14ac:dyDescent="0.25">
      <c r="O37889" s="7"/>
    </row>
    <row r="37890" spans="15:15" x14ac:dyDescent="0.25">
      <c r="O37890" s="7"/>
    </row>
    <row r="37891" spans="15:15" x14ac:dyDescent="0.25">
      <c r="O37891" s="7"/>
    </row>
    <row r="37892" spans="15:15" x14ac:dyDescent="0.25">
      <c r="O37892" s="7"/>
    </row>
    <row r="37893" spans="15:15" x14ac:dyDescent="0.25">
      <c r="O37893" s="7"/>
    </row>
    <row r="37894" spans="15:15" x14ac:dyDescent="0.25">
      <c r="O37894" s="7"/>
    </row>
    <row r="37895" spans="15:15" x14ac:dyDescent="0.25">
      <c r="O37895" s="7"/>
    </row>
    <row r="37896" spans="15:15" x14ac:dyDescent="0.25">
      <c r="O37896" s="7"/>
    </row>
    <row r="37897" spans="15:15" x14ac:dyDescent="0.25">
      <c r="O37897" s="7"/>
    </row>
    <row r="37898" spans="15:15" x14ac:dyDescent="0.25">
      <c r="O37898" s="7"/>
    </row>
    <row r="37899" spans="15:15" x14ac:dyDescent="0.25">
      <c r="O37899" s="7"/>
    </row>
    <row r="37900" spans="15:15" x14ac:dyDescent="0.25">
      <c r="O37900" s="7"/>
    </row>
    <row r="37901" spans="15:15" x14ac:dyDescent="0.25">
      <c r="O37901" s="7"/>
    </row>
    <row r="37902" spans="15:15" x14ac:dyDescent="0.25">
      <c r="O37902" s="7"/>
    </row>
    <row r="37903" spans="15:15" x14ac:dyDescent="0.25">
      <c r="O37903" s="7"/>
    </row>
    <row r="37904" spans="15:15" x14ac:dyDescent="0.25">
      <c r="O37904" s="7"/>
    </row>
    <row r="37905" spans="15:15" x14ac:dyDescent="0.25">
      <c r="O37905" s="7"/>
    </row>
    <row r="37906" spans="15:15" x14ac:dyDescent="0.25">
      <c r="O37906" s="7"/>
    </row>
    <row r="37907" spans="15:15" x14ac:dyDescent="0.25">
      <c r="O37907" s="7"/>
    </row>
    <row r="37908" spans="15:15" x14ac:dyDescent="0.25">
      <c r="O37908" s="7"/>
    </row>
    <row r="37909" spans="15:15" x14ac:dyDescent="0.25">
      <c r="O37909" s="7"/>
    </row>
    <row r="37910" spans="15:15" x14ac:dyDescent="0.25">
      <c r="O37910" s="7"/>
    </row>
    <row r="37911" spans="15:15" x14ac:dyDescent="0.25">
      <c r="O37911" s="7"/>
    </row>
    <row r="37912" spans="15:15" x14ac:dyDescent="0.25">
      <c r="O37912" s="7"/>
    </row>
    <row r="37913" spans="15:15" x14ac:dyDescent="0.25">
      <c r="O37913" s="7"/>
    </row>
    <row r="37914" spans="15:15" x14ac:dyDescent="0.25">
      <c r="O37914" s="7"/>
    </row>
    <row r="37915" spans="15:15" x14ac:dyDescent="0.25">
      <c r="O37915" s="7"/>
    </row>
    <row r="37916" spans="15:15" x14ac:dyDescent="0.25">
      <c r="O37916" s="7"/>
    </row>
    <row r="37917" spans="15:15" x14ac:dyDescent="0.25">
      <c r="O37917" s="7"/>
    </row>
    <row r="37918" spans="15:15" x14ac:dyDescent="0.25">
      <c r="O37918" s="7"/>
    </row>
    <row r="37919" spans="15:15" x14ac:dyDescent="0.25">
      <c r="O37919" s="7"/>
    </row>
    <row r="37920" spans="15:15" x14ac:dyDescent="0.25">
      <c r="O37920" s="7"/>
    </row>
    <row r="37921" spans="15:15" x14ac:dyDescent="0.25">
      <c r="O37921" s="7"/>
    </row>
    <row r="37922" spans="15:15" x14ac:dyDescent="0.25">
      <c r="O37922" s="7"/>
    </row>
    <row r="37923" spans="15:15" x14ac:dyDescent="0.25">
      <c r="O37923" s="7"/>
    </row>
    <row r="37924" spans="15:15" x14ac:dyDescent="0.25">
      <c r="O37924" s="7"/>
    </row>
    <row r="37925" spans="15:15" x14ac:dyDescent="0.25">
      <c r="O37925" s="7"/>
    </row>
    <row r="37926" spans="15:15" x14ac:dyDescent="0.25">
      <c r="O37926" s="7"/>
    </row>
    <row r="37927" spans="15:15" x14ac:dyDescent="0.25">
      <c r="O37927" s="7"/>
    </row>
    <row r="37928" spans="15:15" x14ac:dyDescent="0.25">
      <c r="O37928" s="7"/>
    </row>
    <row r="37929" spans="15:15" x14ac:dyDescent="0.25">
      <c r="O37929" s="7"/>
    </row>
    <row r="37930" spans="15:15" x14ac:dyDescent="0.25">
      <c r="O37930" s="7"/>
    </row>
    <row r="37931" spans="15:15" x14ac:dyDescent="0.25">
      <c r="O37931" s="7"/>
    </row>
    <row r="37932" spans="15:15" x14ac:dyDescent="0.25">
      <c r="O37932" s="7"/>
    </row>
    <row r="37933" spans="15:15" x14ac:dyDescent="0.25">
      <c r="O37933" s="7"/>
    </row>
    <row r="37934" spans="15:15" x14ac:dyDescent="0.25">
      <c r="O37934" s="7"/>
    </row>
    <row r="37935" spans="15:15" x14ac:dyDescent="0.25">
      <c r="O37935" s="7"/>
    </row>
    <row r="37936" spans="15:15" x14ac:dyDescent="0.25">
      <c r="O37936" s="7"/>
    </row>
    <row r="37937" spans="15:15" x14ac:dyDescent="0.25">
      <c r="O37937" s="7"/>
    </row>
    <row r="37938" spans="15:15" x14ac:dyDescent="0.25">
      <c r="O37938" s="7"/>
    </row>
    <row r="37939" spans="15:15" x14ac:dyDescent="0.25">
      <c r="O37939" s="7"/>
    </row>
    <row r="37940" spans="15:15" x14ac:dyDescent="0.25">
      <c r="O37940" s="7"/>
    </row>
    <row r="37941" spans="15:15" x14ac:dyDescent="0.25">
      <c r="O37941" s="7"/>
    </row>
    <row r="37942" spans="15:15" x14ac:dyDescent="0.25">
      <c r="O37942" s="7"/>
    </row>
    <row r="37943" spans="15:15" x14ac:dyDescent="0.25">
      <c r="O37943" s="7"/>
    </row>
    <row r="37944" spans="15:15" x14ac:dyDescent="0.25">
      <c r="O37944" s="7"/>
    </row>
    <row r="37945" spans="15:15" x14ac:dyDescent="0.25">
      <c r="O37945" s="7"/>
    </row>
    <row r="37946" spans="15:15" x14ac:dyDescent="0.25">
      <c r="O37946" s="7"/>
    </row>
    <row r="37947" spans="15:15" x14ac:dyDescent="0.25">
      <c r="O37947" s="7"/>
    </row>
    <row r="37948" spans="15:15" x14ac:dyDescent="0.25">
      <c r="O37948" s="7"/>
    </row>
    <row r="37949" spans="15:15" x14ac:dyDescent="0.25">
      <c r="O37949" s="7"/>
    </row>
    <row r="37950" spans="15:15" x14ac:dyDescent="0.25">
      <c r="O37950" s="7"/>
    </row>
    <row r="37951" spans="15:15" x14ac:dyDescent="0.25">
      <c r="O37951" s="7"/>
    </row>
    <row r="37952" spans="15:15" x14ac:dyDescent="0.25">
      <c r="O37952" s="7"/>
    </row>
    <row r="37953" spans="15:15" x14ac:dyDescent="0.25">
      <c r="O37953" s="7"/>
    </row>
    <row r="37954" spans="15:15" x14ac:dyDescent="0.25">
      <c r="O37954" s="7"/>
    </row>
    <row r="37955" spans="15:15" x14ac:dyDescent="0.25">
      <c r="O37955" s="7"/>
    </row>
    <row r="37956" spans="15:15" x14ac:dyDescent="0.25">
      <c r="O37956" s="7"/>
    </row>
    <row r="37957" spans="15:15" x14ac:dyDescent="0.25">
      <c r="O37957" s="7"/>
    </row>
    <row r="37958" spans="15:15" x14ac:dyDescent="0.25">
      <c r="O37958" s="7"/>
    </row>
    <row r="37959" spans="15:15" x14ac:dyDescent="0.25">
      <c r="O37959" s="7"/>
    </row>
    <row r="37960" spans="15:15" x14ac:dyDescent="0.25">
      <c r="O37960" s="7"/>
    </row>
    <row r="37961" spans="15:15" x14ac:dyDescent="0.25">
      <c r="O37961" s="7"/>
    </row>
    <row r="37962" spans="15:15" x14ac:dyDescent="0.25">
      <c r="O37962" s="7"/>
    </row>
    <row r="37963" spans="15:15" x14ac:dyDescent="0.25">
      <c r="O37963" s="7"/>
    </row>
    <row r="37964" spans="15:15" x14ac:dyDescent="0.25">
      <c r="O37964" s="7"/>
    </row>
    <row r="37965" spans="15:15" x14ac:dyDescent="0.25">
      <c r="O37965" s="7"/>
    </row>
    <row r="37966" spans="15:15" x14ac:dyDescent="0.25">
      <c r="O37966" s="7"/>
    </row>
    <row r="37967" spans="15:15" x14ac:dyDescent="0.25">
      <c r="O37967" s="7"/>
    </row>
    <row r="37968" spans="15:15" x14ac:dyDescent="0.25">
      <c r="O37968" s="7"/>
    </row>
    <row r="37969" spans="15:15" x14ac:dyDescent="0.25">
      <c r="O37969" s="7"/>
    </row>
    <row r="37970" spans="15:15" x14ac:dyDescent="0.25">
      <c r="O37970" s="7"/>
    </row>
    <row r="37971" spans="15:15" x14ac:dyDescent="0.25">
      <c r="O37971" s="7"/>
    </row>
    <row r="37972" spans="15:15" x14ac:dyDescent="0.25">
      <c r="O37972" s="7"/>
    </row>
    <row r="37973" spans="15:15" x14ac:dyDescent="0.25">
      <c r="O37973" s="7"/>
    </row>
    <row r="37974" spans="15:15" x14ac:dyDescent="0.25">
      <c r="O37974" s="7"/>
    </row>
    <row r="37975" spans="15:15" x14ac:dyDescent="0.25">
      <c r="O37975" s="7"/>
    </row>
    <row r="37976" spans="15:15" x14ac:dyDescent="0.25">
      <c r="O37976" s="7"/>
    </row>
    <row r="37977" spans="15:15" x14ac:dyDescent="0.25">
      <c r="O37977" s="7"/>
    </row>
    <row r="37978" spans="15:15" x14ac:dyDescent="0.25">
      <c r="O37978" s="7"/>
    </row>
    <row r="37979" spans="15:15" x14ac:dyDescent="0.25">
      <c r="O37979" s="7"/>
    </row>
    <row r="37980" spans="15:15" x14ac:dyDescent="0.25">
      <c r="O37980" s="7"/>
    </row>
    <row r="37981" spans="15:15" x14ac:dyDescent="0.25">
      <c r="O37981" s="7"/>
    </row>
    <row r="37982" spans="15:15" x14ac:dyDescent="0.25">
      <c r="O37982" s="7"/>
    </row>
    <row r="37983" spans="15:15" x14ac:dyDescent="0.25">
      <c r="O37983" s="7"/>
    </row>
    <row r="37984" spans="15:15" x14ac:dyDescent="0.25">
      <c r="O37984" s="7"/>
    </row>
    <row r="37985" spans="15:15" x14ac:dyDescent="0.25">
      <c r="O37985" s="7"/>
    </row>
    <row r="37986" spans="15:15" x14ac:dyDescent="0.25">
      <c r="O37986" s="7"/>
    </row>
    <row r="37987" spans="15:15" x14ac:dyDescent="0.25">
      <c r="O37987" s="7"/>
    </row>
    <row r="37988" spans="15:15" x14ac:dyDescent="0.25">
      <c r="O37988" s="7"/>
    </row>
    <row r="37989" spans="15:15" x14ac:dyDescent="0.25">
      <c r="O37989" s="7"/>
    </row>
    <row r="37990" spans="15:15" x14ac:dyDescent="0.25">
      <c r="O37990" s="7"/>
    </row>
    <row r="37991" spans="15:15" x14ac:dyDescent="0.25">
      <c r="O37991" s="7"/>
    </row>
    <row r="37992" spans="15:15" x14ac:dyDescent="0.25">
      <c r="O37992" s="7"/>
    </row>
    <row r="37993" spans="15:15" x14ac:dyDescent="0.25">
      <c r="O37993" s="7"/>
    </row>
    <row r="38018" spans="15:15" x14ac:dyDescent="0.25">
      <c r="O38018" s="7"/>
    </row>
    <row r="38019" spans="15:15" x14ac:dyDescent="0.25">
      <c r="O38019" s="7"/>
    </row>
    <row r="38020" spans="15:15" x14ac:dyDescent="0.25">
      <c r="O38020" s="7"/>
    </row>
    <row r="38021" spans="15:15" x14ac:dyDescent="0.25">
      <c r="O38021" s="7"/>
    </row>
    <row r="38022" spans="15:15" x14ac:dyDescent="0.25">
      <c r="O38022" s="7"/>
    </row>
    <row r="38023" spans="15:15" x14ac:dyDescent="0.25">
      <c r="O38023" s="7"/>
    </row>
    <row r="38024" spans="15:15" x14ac:dyDescent="0.25">
      <c r="O38024" s="7"/>
    </row>
    <row r="38025" spans="15:15" x14ac:dyDescent="0.25">
      <c r="O38025" s="7"/>
    </row>
    <row r="38026" spans="15:15" x14ac:dyDescent="0.25">
      <c r="O38026" s="7"/>
    </row>
    <row r="38027" spans="15:15" x14ac:dyDescent="0.25">
      <c r="O38027" s="7"/>
    </row>
    <row r="38028" spans="15:15" x14ac:dyDescent="0.25">
      <c r="O38028" s="7"/>
    </row>
    <row r="38029" spans="15:15" x14ac:dyDescent="0.25">
      <c r="O38029" s="7"/>
    </row>
    <row r="38030" spans="15:15" x14ac:dyDescent="0.25">
      <c r="O38030" s="7"/>
    </row>
    <row r="38031" spans="15:15" x14ac:dyDescent="0.25">
      <c r="O38031" s="7"/>
    </row>
    <row r="38032" spans="15:15" x14ac:dyDescent="0.25">
      <c r="O38032" s="7"/>
    </row>
    <row r="38033" spans="15:15" x14ac:dyDescent="0.25">
      <c r="O38033" s="7"/>
    </row>
    <row r="38034" spans="15:15" x14ac:dyDescent="0.25">
      <c r="O38034" s="7"/>
    </row>
    <row r="38035" spans="15:15" x14ac:dyDescent="0.25">
      <c r="O38035" s="7"/>
    </row>
    <row r="38036" spans="15:15" x14ac:dyDescent="0.25">
      <c r="O38036" s="7"/>
    </row>
    <row r="38037" spans="15:15" x14ac:dyDescent="0.25">
      <c r="O38037" s="7"/>
    </row>
    <row r="38038" spans="15:15" x14ac:dyDescent="0.25">
      <c r="O38038" s="7"/>
    </row>
    <row r="38039" spans="15:15" x14ac:dyDescent="0.25">
      <c r="O38039" s="7"/>
    </row>
    <row r="38040" spans="15:15" x14ac:dyDescent="0.25">
      <c r="O38040" s="7"/>
    </row>
    <row r="38041" spans="15:15" x14ac:dyDescent="0.25">
      <c r="O38041" s="7"/>
    </row>
    <row r="38042" spans="15:15" x14ac:dyDescent="0.25">
      <c r="O38042" s="7"/>
    </row>
    <row r="38043" spans="15:15" x14ac:dyDescent="0.25">
      <c r="O38043" s="7"/>
    </row>
    <row r="38044" spans="15:15" x14ac:dyDescent="0.25">
      <c r="O38044" s="7"/>
    </row>
    <row r="38045" spans="15:15" x14ac:dyDescent="0.25">
      <c r="O38045" s="7"/>
    </row>
    <row r="38046" spans="15:15" x14ac:dyDescent="0.25">
      <c r="O38046" s="7"/>
    </row>
    <row r="38047" spans="15:15" x14ac:dyDescent="0.25">
      <c r="O38047" s="7"/>
    </row>
    <row r="38048" spans="15:15" x14ac:dyDescent="0.25">
      <c r="O38048" s="7"/>
    </row>
    <row r="38049" spans="15:15" x14ac:dyDescent="0.25">
      <c r="O38049" s="7"/>
    </row>
    <row r="38050" spans="15:15" x14ac:dyDescent="0.25">
      <c r="O38050" s="7"/>
    </row>
    <row r="38051" spans="15:15" x14ac:dyDescent="0.25">
      <c r="O38051" s="7"/>
    </row>
    <row r="38052" spans="15:15" x14ac:dyDescent="0.25">
      <c r="O38052" s="7"/>
    </row>
    <row r="38053" spans="15:15" x14ac:dyDescent="0.25">
      <c r="O38053" s="7"/>
    </row>
    <row r="38054" spans="15:15" x14ac:dyDescent="0.25">
      <c r="O38054" s="7"/>
    </row>
    <row r="38055" spans="15:15" x14ac:dyDescent="0.25">
      <c r="O38055" s="7"/>
    </row>
    <row r="38056" spans="15:15" x14ac:dyDescent="0.25">
      <c r="O38056" s="7"/>
    </row>
    <row r="38057" spans="15:15" x14ac:dyDescent="0.25">
      <c r="O38057" s="7"/>
    </row>
    <row r="38058" spans="15:15" x14ac:dyDescent="0.25">
      <c r="O38058" s="7"/>
    </row>
    <row r="38059" spans="15:15" x14ac:dyDescent="0.25">
      <c r="O38059" s="7"/>
    </row>
    <row r="38060" spans="15:15" x14ac:dyDescent="0.25">
      <c r="O38060" s="7"/>
    </row>
    <row r="38061" spans="15:15" x14ac:dyDescent="0.25">
      <c r="O38061" s="7"/>
    </row>
    <row r="38062" spans="15:15" x14ac:dyDescent="0.25">
      <c r="O38062" s="7"/>
    </row>
    <row r="38063" spans="15:15" x14ac:dyDescent="0.25">
      <c r="O38063" s="7"/>
    </row>
    <row r="38064" spans="15:15" x14ac:dyDescent="0.25">
      <c r="O38064" s="7"/>
    </row>
    <row r="38065" spans="15:15" x14ac:dyDescent="0.25">
      <c r="O38065" s="7"/>
    </row>
    <row r="38066" spans="15:15" x14ac:dyDescent="0.25">
      <c r="O38066" s="7"/>
    </row>
    <row r="38067" spans="15:15" x14ac:dyDescent="0.25">
      <c r="O38067" s="7"/>
    </row>
    <row r="38068" spans="15:15" x14ac:dyDescent="0.25">
      <c r="O38068" s="7"/>
    </row>
    <row r="38069" spans="15:15" x14ac:dyDescent="0.25">
      <c r="O38069" s="7"/>
    </row>
    <row r="38070" spans="15:15" x14ac:dyDescent="0.25">
      <c r="O38070" s="7"/>
    </row>
    <row r="38071" spans="15:15" x14ac:dyDescent="0.25">
      <c r="O38071" s="7"/>
    </row>
    <row r="38072" spans="15:15" x14ac:dyDescent="0.25">
      <c r="O38072" s="7"/>
    </row>
    <row r="38073" spans="15:15" x14ac:dyDescent="0.25">
      <c r="O38073" s="7"/>
    </row>
    <row r="38074" spans="15:15" x14ac:dyDescent="0.25">
      <c r="O38074" s="7"/>
    </row>
    <row r="38075" spans="15:15" x14ac:dyDescent="0.25">
      <c r="O38075" s="7"/>
    </row>
    <row r="38076" spans="15:15" x14ac:dyDescent="0.25">
      <c r="O38076" s="7"/>
    </row>
    <row r="38077" spans="15:15" x14ac:dyDescent="0.25">
      <c r="O38077" s="7"/>
    </row>
    <row r="38078" spans="15:15" x14ac:dyDescent="0.25">
      <c r="O38078" s="7"/>
    </row>
    <row r="38079" spans="15:15" x14ac:dyDescent="0.25">
      <c r="O38079" s="7"/>
    </row>
    <row r="38080" spans="15:15" x14ac:dyDescent="0.25">
      <c r="O38080" s="7"/>
    </row>
    <row r="38081" spans="15:15" x14ac:dyDescent="0.25">
      <c r="O38081" s="7"/>
    </row>
    <row r="38082" spans="15:15" x14ac:dyDescent="0.25">
      <c r="O38082" s="7"/>
    </row>
    <row r="38083" spans="15:15" x14ac:dyDescent="0.25">
      <c r="O38083" s="7"/>
    </row>
    <row r="38084" spans="15:15" x14ac:dyDescent="0.25">
      <c r="O38084" s="7"/>
    </row>
    <row r="38085" spans="15:15" x14ac:dyDescent="0.25">
      <c r="O38085" s="7"/>
    </row>
    <row r="38086" spans="15:15" x14ac:dyDescent="0.25">
      <c r="O38086" s="7"/>
    </row>
    <row r="38087" spans="15:15" x14ac:dyDescent="0.25">
      <c r="O38087" s="7"/>
    </row>
    <row r="38088" spans="15:15" x14ac:dyDescent="0.25">
      <c r="O38088" s="7"/>
    </row>
    <row r="38089" spans="15:15" x14ac:dyDescent="0.25">
      <c r="O38089" s="7"/>
    </row>
    <row r="38090" spans="15:15" x14ac:dyDescent="0.25">
      <c r="O38090" s="7"/>
    </row>
    <row r="38091" spans="15:15" x14ac:dyDescent="0.25">
      <c r="O38091" s="7"/>
    </row>
    <row r="38092" spans="15:15" x14ac:dyDescent="0.25">
      <c r="O38092" s="7"/>
    </row>
    <row r="38093" spans="15:15" x14ac:dyDescent="0.25">
      <c r="O38093" s="7"/>
    </row>
    <row r="38094" spans="15:15" x14ac:dyDescent="0.25">
      <c r="O38094" s="7"/>
    </row>
    <row r="38095" spans="15:15" x14ac:dyDescent="0.25">
      <c r="O38095" s="7"/>
    </row>
    <row r="38096" spans="15:15" x14ac:dyDescent="0.25">
      <c r="O38096" s="7"/>
    </row>
    <row r="38097" spans="15:15" x14ac:dyDescent="0.25">
      <c r="O38097" s="7"/>
    </row>
    <row r="38098" spans="15:15" x14ac:dyDescent="0.25">
      <c r="O38098" s="7"/>
    </row>
    <row r="38099" spans="15:15" x14ac:dyDescent="0.25">
      <c r="O38099" s="7"/>
    </row>
    <row r="38100" spans="15:15" x14ac:dyDescent="0.25">
      <c r="O38100" s="7"/>
    </row>
    <row r="38101" spans="15:15" x14ac:dyDescent="0.25">
      <c r="O38101" s="7"/>
    </row>
    <row r="38102" spans="15:15" x14ac:dyDescent="0.25">
      <c r="O38102" s="7"/>
    </row>
    <row r="38103" spans="15:15" x14ac:dyDescent="0.25">
      <c r="O38103" s="7"/>
    </row>
    <row r="38104" spans="15:15" x14ac:dyDescent="0.25">
      <c r="O38104" s="7"/>
    </row>
    <row r="38105" spans="15:15" x14ac:dyDescent="0.25">
      <c r="O38105" s="7"/>
    </row>
    <row r="38106" spans="15:15" x14ac:dyDescent="0.25">
      <c r="O38106" s="7"/>
    </row>
    <row r="38107" spans="15:15" x14ac:dyDescent="0.25">
      <c r="O38107" s="7"/>
    </row>
    <row r="38108" spans="15:15" x14ac:dyDescent="0.25">
      <c r="O38108" s="7"/>
    </row>
    <row r="38109" spans="15:15" x14ac:dyDescent="0.25">
      <c r="O38109" s="7"/>
    </row>
    <row r="38110" spans="15:15" x14ac:dyDescent="0.25">
      <c r="O38110" s="7"/>
    </row>
    <row r="38111" spans="15:15" x14ac:dyDescent="0.25">
      <c r="O38111" s="7"/>
    </row>
    <row r="38112" spans="15:15" x14ac:dyDescent="0.25">
      <c r="O38112" s="7"/>
    </row>
    <row r="38113" spans="15:15" x14ac:dyDescent="0.25">
      <c r="O38113" s="7"/>
    </row>
    <row r="38114" spans="15:15" x14ac:dyDescent="0.25">
      <c r="O38114" s="7"/>
    </row>
    <row r="38115" spans="15:15" x14ac:dyDescent="0.25">
      <c r="O38115" s="7"/>
    </row>
    <row r="38116" spans="15:15" x14ac:dyDescent="0.25">
      <c r="O38116" s="7"/>
    </row>
    <row r="38117" spans="15:15" x14ac:dyDescent="0.25">
      <c r="O38117" s="7"/>
    </row>
    <row r="38118" spans="15:15" x14ac:dyDescent="0.25">
      <c r="O38118" s="7"/>
    </row>
    <row r="38119" spans="15:15" x14ac:dyDescent="0.25">
      <c r="O38119" s="7"/>
    </row>
    <row r="38120" spans="15:15" x14ac:dyDescent="0.25">
      <c r="O38120" s="7"/>
    </row>
    <row r="38121" spans="15:15" x14ac:dyDescent="0.25">
      <c r="O38121" s="7"/>
    </row>
    <row r="38122" spans="15:15" x14ac:dyDescent="0.25">
      <c r="O38122" s="7"/>
    </row>
    <row r="38123" spans="15:15" x14ac:dyDescent="0.25">
      <c r="O38123" s="7"/>
    </row>
    <row r="38124" spans="15:15" x14ac:dyDescent="0.25">
      <c r="O38124" s="7"/>
    </row>
    <row r="38125" spans="15:15" x14ac:dyDescent="0.25">
      <c r="O38125" s="7"/>
    </row>
    <row r="38126" spans="15:15" x14ac:dyDescent="0.25">
      <c r="O38126" s="7"/>
    </row>
    <row r="38127" spans="15:15" x14ac:dyDescent="0.25">
      <c r="O38127" s="7"/>
    </row>
    <row r="38128" spans="15:15" x14ac:dyDescent="0.25">
      <c r="O38128" s="7"/>
    </row>
    <row r="38129" spans="15:15" x14ac:dyDescent="0.25">
      <c r="O38129" s="7"/>
    </row>
    <row r="38130" spans="15:15" x14ac:dyDescent="0.25">
      <c r="O38130" s="7"/>
    </row>
    <row r="38131" spans="15:15" x14ac:dyDescent="0.25">
      <c r="O38131" s="7"/>
    </row>
    <row r="38132" spans="15:15" x14ac:dyDescent="0.25">
      <c r="O38132" s="7"/>
    </row>
    <row r="38133" spans="15:15" x14ac:dyDescent="0.25">
      <c r="O38133" s="7"/>
    </row>
    <row r="38134" spans="15:15" x14ac:dyDescent="0.25">
      <c r="O38134" s="7"/>
    </row>
    <row r="38135" spans="15:15" x14ac:dyDescent="0.25">
      <c r="O38135" s="7"/>
    </row>
    <row r="38136" spans="15:15" x14ac:dyDescent="0.25">
      <c r="O38136" s="7"/>
    </row>
    <row r="38137" spans="15:15" x14ac:dyDescent="0.25">
      <c r="O38137" s="7"/>
    </row>
    <row r="38138" spans="15:15" x14ac:dyDescent="0.25">
      <c r="O38138" s="7"/>
    </row>
    <row r="38139" spans="15:15" x14ac:dyDescent="0.25">
      <c r="O38139" s="7"/>
    </row>
    <row r="38140" spans="15:15" x14ac:dyDescent="0.25">
      <c r="O38140" s="7"/>
    </row>
    <row r="38141" spans="15:15" x14ac:dyDescent="0.25">
      <c r="O38141" s="7"/>
    </row>
    <row r="38142" spans="15:15" x14ac:dyDescent="0.25">
      <c r="O38142" s="7"/>
    </row>
    <row r="38143" spans="15:15" x14ac:dyDescent="0.25">
      <c r="O38143" s="7"/>
    </row>
    <row r="38144" spans="15:15" x14ac:dyDescent="0.25">
      <c r="O38144" s="7"/>
    </row>
    <row r="38145" spans="15:15" x14ac:dyDescent="0.25">
      <c r="O38145" s="7"/>
    </row>
    <row r="38146" spans="15:15" x14ac:dyDescent="0.25">
      <c r="O38146" s="7"/>
    </row>
    <row r="38147" spans="15:15" x14ac:dyDescent="0.25">
      <c r="O38147" s="7"/>
    </row>
    <row r="38148" spans="15:15" x14ac:dyDescent="0.25">
      <c r="O38148" s="7"/>
    </row>
    <row r="38149" spans="15:15" x14ac:dyDescent="0.25">
      <c r="O38149" s="7"/>
    </row>
    <row r="38150" spans="15:15" x14ac:dyDescent="0.25">
      <c r="O38150" s="7"/>
    </row>
    <row r="38151" spans="15:15" x14ac:dyDescent="0.25">
      <c r="O38151" s="7"/>
    </row>
    <row r="38152" spans="15:15" x14ac:dyDescent="0.25">
      <c r="O38152" s="7"/>
    </row>
    <row r="38153" spans="15:15" x14ac:dyDescent="0.25">
      <c r="O38153" s="7"/>
    </row>
    <row r="38154" spans="15:15" x14ac:dyDescent="0.25">
      <c r="O38154" s="7"/>
    </row>
    <row r="38155" spans="15:15" x14ac:dyDescent="0.25">
      <c r="O38155" s="7"/>
    </row>
    <row r="38156" spans="15:15" x14ac:dyDescent="0.25">
      <c r="O38156" s="7"/>
    </row>
    <row r="38157" spans="15:15" x14ac:dyDescent="0.25">
      <c r="O38157" s="7"/>
    </row>
    <row r="38158" spans="15:15" x14ac:dyDescent="0.25">
      <c r="O38158" s="7"/>
    </row>
    <row r="38159" spans="15:15" x14ac:dyDescent="0.25">
      <c r="O38159" s="7"/>
    </row>
    <row r="38160" spans="15:15" x14ac:dyDescent="0.25">
      <c r="O38160" s="7"/>
    </row>
    <row r="38161" spans="15:15" x14ac:dyDescent="0.25">
      <c r="O38161" s="7"/>
    </row>
    <row r="38162" spans="15:15" x14ac:dyDescent="0.25">
      <c r="O38162" s="7"/>
    </row>
    <row r="38163" spans="15:15" x14ac:dyDescent="0.25">
      <c r="O38163" s="7"/>
    </row>
    <row r="38164" spans="15:15" x14ac:dyDescent="0.25">
      <c r="O38164" s="7"/>
    </row>
    <row r="38165" spans="15:15" x14ac:dyDescent="0.25">
      <c r="O38165" s="7"/>
    </row>
    <row r="38166" spans="15:15" x14ac:dyDescent="0.25">
      <c r="O38166" s="7"/>
    </row>
    <row r="38167" spans="15:15" x14ac:dyDescent="0.25">
      <c r="O38167" s="7"/>
    </row>
    <row r="38168" spans="15:15" x14ac:dyDescent="0.25">
      <c r="O38168" s="7"/>
    </row>
    <row r="38169" spans="15:15" x14ac:dyDescent="0.25">
      <c r="O38169" s="7"/>
    </row>
    <row r="38170" spans="15:15" x14ac:dyDescent="0.25">
      <c r="O38170" s="7"/>
    </row>
    <row r="38171" spans="15:15" x14ac:dyDescent="0.25">
      <c r="O38171" s="7"/>
    </row>
    <row r="38172" spans="15:15" x14ac:dyDescent="0.25">
      <c r="O38172" s="7"/>
    </row>
    <row r="38173" spans="15:15" x14ac:dyDescent="0.25">
      <c r="O38173" s="7"/>
    </row>
    <row r="38174" spans="15:15" x14ac:dyDescent="0.25">
      <c r="O38174" s="7"/>
    </row>
    <row r="38175" spans="15:15" x14ac:dyDescent="0.25">
      <c r="O38175" s="7"/>
    </row>
    <row r="38176" spans="15:15" x14ac:dyDescent="0.25">
      <c r="O38176" s="7"/>
    </row>
    <row r="38177" spans="15:15" x14ac:dyDescent="0.25">
      <c r="O38177" s="7"/>
    </row>
    <row r="38178" spans="15:15" x14ac:dyDescent="0.25">
      <c r="O38178" s="7"/>
    </row>
    <row r="38179" spans="15:15" x14ac:dyDescent="0.25">
      <c r="O38179" s="7"/>
    </row>
    <row r="38180" spans="15:15" x14ac:dyDescent="0.25">
      <c r="O38180" s="7"/>
    </row>
    <row r="38181" spans="15:15" x14ac:dyDescent="0.25">
      <c r="O38181" s="7"/>
    </row>
    <row r="38182" spans="15:15" x14ac:dyDescent="0.25">
      <c r="O38182" s="7"/>
    </row>
    <row r="38183" spans="15:15" x14ac:dyDescent="0.25">
      <c r="O38183" s="7"/>
    </row>
    <row r="38184" spans="15:15" x14ac:dyDescent="0.25">
      <c r="O38184" s="7"/>
    </row>
    <row r="38185" spans="15:15" x14ac:dyDescent="0.25">
      <c r="O38185" s="7"/>
    </row>
    <row r="38186" spans="15:15" x14ac:dyDescent="0.25">
      <c r="O38186" s="7"/>
    </row>
    <row r="38187" spans="15:15" x14ac:dyDescent="0.25">
      <c r="O38187" s="7"/>
    </row>
    <row r="38188" spans="15:15" x14ac:dyDescent="0.25">
      <c r="O38188" s="7"/>
    </row>
    <row r="38189" spans="15:15" x14ac:dyDescent="0.25">
      <c r="O38189" s="7"/>
    </row>
    <row r="38190" spans="15:15" x14ac:dyDescent="0.25">
      <c r="O38190" s="7"/>
    </row>
    <row r="38191" spans="15:15" x14ac:dyDescent="0.25">
      <c r="O38191" s="7"/>
    </row>
    <row r="38192" spans="15:15" x14ac:dyDescent="0.25">
      <c r="O38192" s="7"/>
    </row>
    <row r="38193" spans="15:15" x14ac:dyDescent="0.25">
      <c r="O38193" s="7"/>
    </row>
    <row r="38194" spans="15:15" x14ac:dyDescent="0.25">
      <c r="O38194" s="7"/>
    </row>
    <row r="38195" spans="15:15" x14ac:dyDescent="0.25">
      <c r="O38195" s="7"/>
    </row>
    <row r="38196" spans="15:15" x14ac:dyDescent="0.25">
      <c r="O38196" s="7"/>
    </row>
    <row r="38197" spans="15:15" x14ac:dyDescent="0.25">
      <c r="O38197" s="7"/>
    </row>
    <row r="38198" spans="15:15" x14ac:dyDescent="0.25">
      <c r="O38198" s="7"/>
    </row>
    <row r="38199" spans="15:15" x14ac:dyDescent="0.25">
      <c r="O38199" s="7"/>
    </row>
    <row r="38200" spans="15:15" x14ac:dyDescent="0.25">
      <c r="O38200" s="7"/>
    </row>
    <row r="38201" spans="15:15" x14ac:dyDescent="0.25">
      <c r="O38201" s="7"/>
    </row>
    <row r="38202" spans="15:15" x14ac:dyDescent="0.25">
      <c r="O38202" s="7"/>
    </row>
    <row r="38203" spans="15:15" x14ac:dyDescent="0.25">
      <c r="O38203" s="7"/>
    </row>
    <row r="38204" spans="15:15" x14ac:dyDescent="0.25">
      <c r="O38204" s="7"/>
    </row>
    <row r="38205" spans="15:15" x14ac:dyDescent="0.25">
      <c r="O38205" s="7"/>
    </row>
    <row r="38206" spans="15:15" x14ac:dyDescent="0.25">
      <c r="O38206" s="7"/>
    </row>
    <row r="38207" spans="15:15" x14ac:dyDescent="0.25">
      <c r="O38207" s="7"/>
    </row>
    <row r="38208" spans="15:15" x14ac:dyDescent="0.25">
      <c r="O38208" s="7"/>
    </row>
    <row r="38209" spans="15:15" x14ac:dyDescent="0.25">
      <c r="O38209" s="7"/>
    </row>
    <row r="38210" spans="15:15" x14ac:dyDescent="0.25">
      <c r="O38210" s="7"/>
    </row>
    <row r="38211" spans="15:15" x14ac:dyDescent="0.25">
      <c r="O38211" s="7"/>
    </row>
    <row r="38212" spans="15:15" x14ac:dyDescent="0.25">
      <c r="O38212" s="7"/>
    </row>
    <row r="38213" spans="15:15" x14ac:dyDescent="0.25">
      <c r="O38213" s="7"/>
    </row>
    <row r="38214" spans="15:15" x14ac:dyDescent="0.25">
      <c r="O38214" s="7"/>
    </row>
    <row r="38215" spans="15:15" x14ac:dyDescent="0.25">
      <c r="O38215" s="7"/>
    </row>
    <row r="38216" spans="15:15" x14ac:dyDescent="0.25">
      <c r="O38216" s="7"/>
    </row>
    <row r="38217" spans="15:15" x14ac:dyDescent="0.25">
      <c r="O38217" s="7"/>
    </row>
    <row r="38218" spans="15:15" x14ac:dyDescent="0.25">
      <c r="O38218" s="7"/>
    </row>
    <row r="38219" spans="15:15" x14ac:dyDescent="0.25">
      <c r="O38219" s="7"/>
    </row>
    <row r="38220" spans="15:15" x14ac:dyDescent="0.25">
      <c r="O38220" s="7"/>
    </row>
    <row r="38221" spans="15:15" x14ac:dyDescent="0.25">
      <c r="O38221" s="7"/>
    </row>
    <row r="38222" spans="15:15" x14ac:dyDescent="0.25">
      <c r="O38222" s="7"/>
    </row>
    <row r="38223" spans="15:15" x14ac:dyDescent="0.25">
      <c r="O38223" s="7"/>
    </row>
    <row r="38224" spans="15:15" x14ac:dyDescent="0.25">
      <c r="O38224" s="7"/>
    </row>
    <row r="38225" spans="15:15" x14ac:dyDescent="0.25">
      <c r="O38225" s="7"/>
    </row>
    <row r="38226" spans="15:15" x14ac:dyDescent="0.25">
      <c r="O38226" s="7"/>
    </row>
    <row r="38227" spans="15:15" x14ac:dyDescent="0.25">
      <c r="O38227" s="7"/>
    </row>
    <row r="38228" spans="15:15" x14ac:dyDescent="0.25">
      <c r="O38228" s="7"/>
    </row>
    <row r="38229" spans="15:15" x14ac:dyDescent="0.25">
      <c r="O38229" s="7"/>
    </row>
    <row r="38230" spans="15:15" x14ac:dyDescent="0.25">
      <c r="O38230" s="7"/>
    </row>
    <row r="38231" spans="15:15" x14ac:dyDescent="0.25">
      <c r="O38231" s="7"/>
    </row>
    <row r="38232" spans="15:15" x14ac:dyDescent="0.25">
      <c r="O38232" s="7"/>
    </row>
    <row r="38233" spans="15:15" x14ac:dyDescent="0.25">
      <c r="O38233" s="7"/>
    </row>
    <row r="38234" spans="15:15" x14ac:dyDescent="0.25">
      <c r="O38234" s="7"/>
    </row>
    <row r="38235" spans="15:15" x14ac:dyDescent="0.25">
      <c r="O38235" s="7"/>
    </row>
    <row r="38236" spans="15:15" x14ac:dyDescent="0.25">
      <c r="O38236" s="7"/>
    </row>
    <row r="38237" spans="15:15" x14ac:dyDescent="0.25">
      <c r="O38237" s="7"/>
    </row>
    <row r="38238" spans="15:15" x14ac:dyDescent="0.25">
      <c r="O38238" s="7"/>
    </row>
    <row r="38239" spans="15:15" x14ac:dyDescent="0.25">
      <c r="O38239" s="7"/>
    </row>
    <row r="38240" spans="15:15" x14ac:dyDescent="0.25">
      <c r="O38240" s="7"/>
    </row>
    <row r="38241" spans="15:15" x14ac:dyDescent="0.25">
      <c r="O38241" s="7"/>
    </row>
    <row r="38242" spans="15:15" x14ac:dyDescent="0.25">
      <c r="O38242" s="7"/>
    </row>
    <row r="38243" spans="15:15" x14ac:dyDescent="0.25">
      <c r="O38243" s="7"/>
    </row>
    <row r="38244" spans="15:15" x14ac:dyDescent="0.25">
      <c r="O38244" s="7"/>
    </row>
    <row r="38245" spans="15:15" x14ac:dyDescent="0.25">
      <c r="O38245" s="7"/>
    </row>
    <row r="38246" spans="15:15" x14ac:dyDescent="0.25">
      <c r="O38246" s="7"/>
    </row>
    <row r="38247" spans="15:15" x14ac:dyDescent="0.25">
      <c r="O38247" s="7"/>
    </row>
    <row r="38248" spans="15:15" x14ac:dyDescent="0.25">
      <c r="O38248" s="7"/>
    </row>
    <row r="38249" spans="15:15" x14ac:dyDescent="0.25">
      <c r="O38249" s="7"/>
    </row>
    <row r="38250" spans="15:15" x14ac:dyDescent="0.25">
      <c r="O38250" s="7"/>
    </row>
    <row r="38251" spans="15:15" x14ac:dyDescent="0.25">
      <c r="O38251" s="7"/>
    </row>
    <row r="38252" spans="15:15" x14ac:dyDescent="0.25">
      <c r="O38252" s="7"/>
    </row>
    <row r="38253" spans="15:15" x14ac:dyDescent="0.25">
      <c r="O38253" s="7"/>
    </row>
    <row r="38254" spans="15:15" x14ac:dyDescent="0.25">
      <c r="O38254" s="7"/>
    </row>
    <row r="38255" spans="15:15" x14ac:dyDescent="0.25">
      <c r="O38255" s="7"/>
    </row>
    <row r="38256" spans="15:15" x14ac:dyDescent="0.25">
      <c r="O38256" s="7"/>
    </row>
    <row r="38257" spans="15:15" x14ac:dyDescent="0.25">
      <c r="O38257" s="7"/>
    </row>
    <row r="38282" spans="15:15" x14ac:dyDescent="0.25">
      <c r="O38282" s="7"/>
    </row>
    <row r="38283" spans="15:15" x14ac:dyDescent="0.25">
      <c r="O38283" s="7"/>
    </row>
    <row r="38284" spans="15:15" x14ac:dyDescent="0.25">
      <c r="O38284" s="7"/>
    </row>
    <row r="38285" spans="15:15" x14ac:dyDescent="0.25">
      <c r="O38285" s="7"/>
    </row>
    <row r="38286" spans="15:15" x14ac:dyDescent="0.25">
      <c r="O38286" s="7"/>
    </row>
    <row r="38287" spans="15:15" x14ac:dyDescent="0.25">
      <c r="O38287" s="7"/>
    </row>
    <row r="38288" spans="15:15" x14ac:dyDescent="0.25">
      <c r="O38288" s="7"/>
    </row>
    <row r="38289" spans="15:15" x14ac:dyDescent="0.25">
      <c r="O38289" s="7"/>
    </row>
    <row r="38290" spans="15:15" x14ac:dyDescent="0.25">
      <c r="O38290" s="7"/>
    </row>
    <row r="38291" spans="15:15" x14ac:dyDescent="0.25">
      <c r="O38291" s="7"/>
    </row>
    <row r="38292" spans="15:15" x14ac:dyDescent="0.25">
      <c r="O38292" s="7"/>
    </row>
    <row r="38293" spans="15:15" x14ac:dyDescent="0.25">
      <c r="O38293" s="7"/>
    </row>
    <row r="38294" spans="15:15" x14ac:dyDescent="0.25">
      <c r="O38294" s="7"/>
    </row>
    <row r="38295" spans="15:15" x14ac:dyDescent="0.25">
      <c r="O38295" s="7"/>
    </row>
    <row r="38296" spans="15:15" x14ac:dyDescent="0.25">
      <c r="O38296" s="7"/>
    </row>
    <row r="38297" spans="15:15" x14ac:dyDescent="0.25">
      <c r="O38297" s="7"/>
    </row>
    <row r="38298" spans="15:15" x14ac:dyDescent="0.25">
      <c r="O38298" s="7"/>
    </row>
    <row r="38299" spans="15:15" x14ac:dyDescent="0.25">
      <c r="O38299" s="7"/>
    </row>
    <row r="38300" spans="15:15" x14ac:dyDescent="0.25">
      <c r="O38300" s="7"/>
    </row>
    <row r="38301" spans="15:15" x14ac:dyDescent="0.25">
      <c r="O38301" s="7"/>
    </row>
    <row r="38302" spans="15:15" x14ac:dyDescent="0.25">
      <c r="O38302" s="7"/>
    </row>
    <row r="38303" spans="15:15" x14ac:dyDescent="0.25">
      <c r="O38303" s="7"/>
    </row>
    <row r="38304" spans="15:15" x14ac:dyDescent="0.25">
      <c r="O38304" s="7"/>
    </row>
    <row r="38305" spans="15:15" x14ac:dyDescent="0.25">
      <c r="O38305" s="7"/>
    </row>
    <row r="38306" spans="15:15" x14ac:dyDescent="0.25">
      <c r="O38306" s="7"/>
    </row>
    <row r="38307" spans="15:15" x14ac:dyDescent="0.25">
      <c r="O38307" s="7"/>
    </row>
    <row r="38308" spans="15:15" x14ac:dyDescent="0.25">
      <c r="O38308" s="7"/>
    </row>
    <row r="38309" spans="15:15" x14ac:dyDescent="0.25">
      <c r="O38309" s="7"/>
    </row>
    <row r="38310" spans="15:15" x14ac:dyDescent="0.25">
      <c r="O38310" s="7"/>
    </row>
    <row r="38311" spans="15:15" x14ac:dyDescent="0.25">
      <c r="O38311" s="7"/>
    </row>
    <row r="38312" spans="15:15" x14ac:dyDescent="0.25">
      <c r="O38312" s="7"/>
    </row>
    <row r="38313" spans="15:15" x14ac:dyDescent="0.25">
      <c r="O38313" s="7"/>
    </row>
    <row r="38314" spans="15:15" x14ac:dyDescent="0.25">
      <c r="O38314" s="7"/>
    </row>
    <row r="38315" spans="15:15" x14ac:dyDescent="0.25">
      <c r="O38315" s="7"/>
    </row>
    <row r="38316" spans="15:15" x14ac:dyDescent="0.25">
      <c r="O38316" s="7"/>
    </row>
    <row r="38317" spans="15:15" x14ac:dyDescent="0.25">
      <c r="O38317" s="7"/>
    </row>
    <row r="38318" spans="15:15" x14ac:dyDescent="0.25">
      <c r="O38318" s="7"/>
    </row>
    <row r="38319" spans="15:15" x14ac:dyDescent="0.25">
      <c r="O38319" s="7"/>
    </row>
    <row r="38320" spans="15:15" x14ac:dyDescent="0.25">
      <c r="O38320" s="7"/>
    </row>
    <row r="38321" spans="15:15" x14ac:dyDescent="0.25">
      <c r="O38321" s="7"/>
    </row>
    <row r="38322" spans="15:15" x14ac:dyDescent="0.25">
      <c r="O38322" s="7"/>
    </row>
    <row r="38323" spans="15:15" x14ac:dyDescent="0.25">
      <c r="O38323" s="7"/>
    </row>
    <row r="38324" spans="15:15" x14ac:dyDescent="0.25">
      <c r="O38324" s="7"/>
    </row>
    <row r="38325" spans="15:15" x14ac:dyDescent="0.25">
      <c r="O38325" s="7"/>
    </row>
    <row r="38326" spans="15:15" x14ac:dyDescent="0.25">
      <c r="O38326" s="7"/>
    </row>
    <row r="38327" spans="15:15" x14ac:dyDescent="0.25">
      <c r="O38327" s="7"/>
    </row>
    <row r="38328" spans="15:15" x14ac:dyDescent="0.25">
      <c r="O38328" s="7"/>
    </row>
    <row r="38329" spans="15:15" x14ac:dyDescent="0.25">
      <c r="O38329" s="7"/>
    </row>
    <row r="38330" spans="15:15" x14ac:dyDescent="0.25">
      <c r="O38330" s="7"/>
    </row>
    <row r="38331" spans="15:15" x14ac:dyDescent="0.25">
      <c r="O38331" s="7"/>
    </row>
    <row r="38332" spans="15:15" x14ac:dyDescent="0.25">
      <c r="O38332" s="7"/>
    </row>
    <row r="38333" spans="15:15" x14ac:dyDescent="0.25">
      <c r="O38333" s="7"/>
    </row>
    <row r="38334" spans="15:15" x14ac:dyDescent="0.25">
      <c r="O38334" s="7"/>
    </row>
    <row r="38335" spans="15:15" x14ac:dyDescent="0.25">
      <c r="O38335" s="7"/>
    </row>
    <row r="38336" spans="15:15" x14ac:dyDescent="0.25">
      <c r="O38336" s="7"/>
    </row>
    <row r="38337" spans="15:15" x14ac:dyDescent="0.25">
      <c r="O38337" s="7"/>
    </row>
    <row r="38338" spans="15:15" x14ac:dyDescent="0.25">
      <c r="O38338" s="7"/>
    </row>
    <row r="38339" spans="15:15" x14ac:dyDescent="0.25">
      <c r="O38339" s="7"/>
    </row>
    <row r="38340" spans="15:15" x14ac:dyDescent="0.25">
      <c r="O38340" s="7"/>
    </row>
    <row r="38341" spans="15:15" x14ac:dyDescent="0.25">
      <c r="O38341" s="7"/>
    </row>
    <row r="38342" spans="15:15" x14ac:dyDescent="0.25">
      <c r="O38342" s="7"/>
    </row>
    <row r="38343" spans="15:15" x14ac:dyDescent="0.25">
      <c r="O38343" s="7"/>
    </row>
    <row r="38344" spans="15:15" x14ac:dyDescent="0.25">
      <c r="O38344" s="7"/>
    </row>
    <row r="38345" spans="15:15" x14ac:dyDescent="0.25">
      <c r="O38345" s="7"/>
    </row>
    <row r="38346" spans="15:15" x14ac:dyDescent="0.25">
      <c r="O38346" s="7"/>
    </row>
    <row r="38347" spans="15:15" x14ac:dyDescent="0.25">
      <c r="O38347" s="7"/>
    </row>
    <row r="38348" spans="15:15" x14ac:dyDescent="0.25">
      <c r="O38348" s="7"/>
    </row>
    <row r="38349" spans="15:15" x14ac:dyDescent="0.25">
      <c r="O38349" s="7"/>
    </row>
    <row r="38350" spans="15:15" x14ac:dyDescent="0.25">
      <c r="O38350" s="7"/>
    </row>
    <row r="38351" spans="15:15" x14ac:dyDescent="0.25">
      <c r="O38351" s="7"/>
    </row>
    <row r="38352" spans="15:15" x14ac:dyDescent="0.25">
      <c r="O38352" s="7"/>
    </row>
    <row r="38353" spans="15:15" x14ac:dyDescent="0.25">
      <c r="O38353" s="7"/>
    </row>
    <row r="38354" spans="15:15" x14ac:dyDescent="0.25">
      <c r="O38354" s="7"/>
    </row>
    <row r="38355" spans="15:15" x14ac:dyDescent="0.25">
      <c r="O38355" s="7"/>
    </row>
    <row r="38356" spans="15:15" x14ac:dyDescent="0.25">
      <c r="O38356" s="7"/>
    </row>
    <row r="38357" spans="15:15" x14ac:dyDescent="0.25">
      <c r="O38357" s="7"/>
    </row>
    <row r="38358" spans="15:15" x14ac:dyDescent="0.25">
      <c r="O38358" s="7"/>
    </row>
    <row r="38359" spans="15:15" x14ac:dyDescent="0.25">
      <c r="O38359" s="7"/>
    </row>
    <row r="38360" spans="15:15" x14ac:dyDescent="0.25">
      <c r="O38360" s="7"/>
    </row>
    <row r="38361" spans="15:15" x14ac:dyDescent="0.25">
      <c r="O38361" s="7"/>
    </row>
    <row r="38362" spans="15:15" x14ac:dyDescent="0.25">
      <c r="O38362" s="7"/>
    </row>
    <row r="38363" spans="15:15" x14ac:dyDescent="0.25">
      <c r="O38363" s="7"/>
    </row>
    <row r="38364" spans="15:15" x14ac:dyDescent="0.25">
      <c r="O38364" s="7"/>
    </row>
    <row r="38365" spans="15:15" x14ac:dyDescent="0.25">
      <c r="O38365" s="7"/>
    </row>
    <row r="38366" spans="15:15" x14ac:dyDescent="0.25">
      <c r="O38366" s="7"/>
    </row>
    <row r="38367" spans="15:15" x14ac:dyDescent="0.25">
      <c r="O38367" s="7"/>
    </row>
    <row r="38368" spans="15:15" x14ac:dyDescent="0.25">
      <c r="O38368" s="7"/>
    </row>
    <row r="38369" spans="15:15" x14ac:dyDescent="0.25">
      <c r="O38369" s="7"/>
    </row>
    <row r="38370" spans="15:15" x14ac:dyDescent="0.25">
      <c r="O38370" s="7"/>
    </row>
    <row r="38371" spans="15:15" x14ac:dyDescent="0.25">
      <c r="O38371" s="7"/>
    </row>
    <row r="38372" spans="15:15" x14ac:dyDescent="0.25">
      <c r="O38372" s="7"/>
    </row>
    <row r="38373" spans="15:15" x14ac:dyDescent="0.25">
      <c r="O38373" s="7"/>
    </row>
    <row r="38374" spans="15:15" x14ac:dyDescent="0.25">
      <c r="O38374" s="7"/>
    </row>
    <row r="38375" spans="15:15" x14ac:dyDescent="0.25">
      <c r="O38375" s="7"/>
    </row>
    <row r="38376" spans="15:15" x14ac:dyDescent="0.25">
      <c r="O38376" s="7"/>
    </row>
    <row r="38377" spans="15:15" x14ac:dyDescent="0.25">
      <c r="O38377" s="7"/>
    </row>
    <row r="38378" spans="15:15" x14ac:dyDescent="0.25">
      <c r="O38378" s="7"/>
    </row>
    <row r="38379" spans="15:15" x14ac:dyDescent="0.25">
      <c r="O38379" s="7"/>
    </row>
    <row r="38380" spans="15:15" x14ac:dyDescent="0.25">
      <c r="O38380" s="7"/>
    </row>
    <row r="38381" spans="15:15" x14ac:dyDescent="0.25">
      <c r="O38381" s="7"/>
    </row>
    <row r="38382" spans="15:15" x14ac:dyDescent="0.25">
      <c r="O38382" s="7"/>
    </row>
    <row r="38383" spans="15:15" x14ac:dyDescent="0.25">
      <c r="O38383" s="7"/>
    </row>
    <row r="38384" spans="15:15" x14ac:dyDescent="0.25">
      <c r="O38384" s="7"/>
    </row>
    <row r="38385" spans="15:15" x14ac:dyDescent="0.25">
      <c r="O38385" s="7"/>
    </row>
    <row r="38386" spans="15:15" x14ac:dyDescent="0.25">
      <c r="O38386" s="7"/>
    </row>
    <row r="38387" spans="15:15" x14ac:dyDescent="0.25">
      <c r="O38387" s="7"/>
    </row>
    <row r="38388" spans="15:15" x14ac:dyDescent="0.25">
      <c r="O38388" s="7"/>
    </row>
    <row r="38389" spans="15:15" x14ac:dyDescent="0.25">
      <c r="O38389" s="7"/>
    </row>
    <row r="38390" spans="15:15" x14ac:dyDescent="0.25">
      <c r="O38390" s="7"/>
    </row>
    <row r="38391" spans="15:15" x14ac:dyDescent="0.25">
      <c r="O38391" s="7"/>
    </row>
    <row r="38392" spans="15:15" x14ac:dyDescent="0.25">
      <c r="O38392" s="7"/>
    </row>
    <row r="38393" spans="15:15" x14ac:dyDescent="0.25">
      <c r="O38393" s="7"/>
    </row>
    <row r="38394" spans="15:15" x14ac:dyDescent="0.25">
      <c r="O38394" s="7"/>
    </row>
    <row r="38395" spans="15:15" x14ac:dyDescent="0.25">
      <c r="O38395" s="7"/>
    </row>
    <row r="38396" spans="15:15" x14ac:dyDescent="0.25">
      <c r="O38396" s="7"/>
    </row>
    <row r="38397" spans="15:15" x14ac:dyDescent="0.25">
      <c r="O38397" s="7"/>
    </row>
    <row r="38398" spans="15:15" x14ac:dyDescent="0.25">
      <c r="O38398" s="7"/>
    </row>
    <row r="38399" spans="15:15" x14ac:dyDescent="0.25">
      <c r="O38399" s="7"/>
    </row>
    <row r="38400" spans="15:15" x14ac:dyDescent="0.25">
      <c r="O38400" s="7"/>
    </row>
    <row r="38401" spans="15:15" x14ac:dyDescent="0.25">
      <c r="O38401" s="7"/>
    </row>
    <row r="38402" spans="15:15" x14ac:dyDescent="0.25">
      <c r="O38402" s="7"/>
    </row>
    <row r="38403" spans="15:15" x14ac:dyDescent="0.25">
      <c r="O38403" s="7"/>
    </row>
    <row r="38404" spans="15:15" x14ac:dyDescent="0.25">
      <c r="O38404" s="7"/>
    </row>
    <row r="38405" spans="15:15" x14ac:dyDescent="0.25">
      <c r="O38405" s="7"/>
    </row>
    <row r="38406" spans="15:15" x14ac:dyDescent="0.25">
      <c r="O38406" s="7"/>
    </row>
    <row r="38407" spans="15:15" x14ac:dyDescent="0.25">
      <c r="O38407" s="7"/>
    </row>
    <row r="38408" spans="15:15" x14ac:dyDescent="0.25">
      <c r="O38408" s="7"/>
    </row>
    <row r="38409" spans="15:15" x14ac:dyDescent="0.25">
      <c r="O38409" s="7"/>
    </row>
    <row r="38410" spans="15:15" x14ac:dyDescent="0.25">
      <c r="O38410" s="7"/>
    </row>
    <row r="38411" spans="15:15" x14ac:dyDescent="0.25">
      <c r="O38411" s="7"/>
    </row>
    <row r="38412" spans="15:15" x14ac:dyDescent="0.25">
      <c r="O38412" s="7"/>
    </row>
    <row r="38413" spans="15:15" x14ac:dyDescent="0.25">
      <c r="O38413" s="7"/>
    </row>
    <row r="38414" spans="15:15" x14ac:dyDescent="0.25">
      <c r="O38414" s="7"/>
    </row>
    <row r="38415" spans="15:15" x14ac:dyDescent="0.25">
      <c r="O38415" s="7"/>
    </row>
    <row r="38416" spans="15:15" x14ac:dyDescent="0.25">
      <c r="O38416" s="7"/>
    </row>
    <row r="38417" spans="15:15" x14ac:dyDescent="0.25">
      <c r="O38417" s="7"/>
    </row>
    <row r="38418" spans="15:15" x14ac:dyDescent="0.25">
      <c r="O38418" s="7"/>
    </row>
    <row r="38419" spans="15:15" x14ac:dyDescent="0.25">
      <c r="O38419" s="7"/>
    </row>
    <row r="38420" spans="15:15" x14ac:dyDescent="0.25">
      <c r="O38420" s="7"/>
    </row>
    <row r="38421" spans="15:15" x14ac:dyDescent="0.25">
      <c r="O38421" s="7"/>
    </row>
    <row r="38422" spans="15:15" x14ac:dyDescent="0.25">
      <c r="O38422" s="7"/>
    </row>
    <row r="38423" spans="15:15" x14ac:dyDescent="0.25">
      <c r="O38423" s="7"/>
    </row>
    <row r="38424" spans="15:15" x14ac:dyDescent="0.25">
      <c r="O38424" s="7"/>
    </row>
    <row r="38425" spans="15:15" x14ac:dyDescent="0.25">
      <c r="O38425" s="7"/>
    </row>
    <row r="38426" spans="15:15" x14ac:dyDescent="0.25">
      <c r="O38426" s="7"/>
    </row>
    <row r="38427" spans="15:15" x14ac:dyDescent="0.25">
      <c r="O38427" s="7"/>
    </row>
    <row r="38428" spans="15:15" x14ac:dyDescent="0.25">
      <c r="O38428" s="7"/>
    </row>
    <row r="38429" spans="15:15" x14ac:dyDescent="0.25">
      <c r="O38429" s="7"/>
    </row>
    <row r="38430" spans="15:15" x14ac:dyDescent="0.25">
      <c r="O38430" s="7"/>
    </row>
    <row r="38431" spans="15:15" x14ac:dyDescent="0.25">
      <c r="O38431" s="7"/>
    </row>
    <row r="38432" spans="15:15" x14ac:dyDescent="0.25">
      <c r="O38432" s="7"/>
    </row>
    <row r="38433" spans="15:15" x14ac:dyDescent="0.25">
      <c r="O38433" s="7"/>
    </row>
    <row r="38434" spans="15:15" x14ac:dyDescent="0.25">
      <c r="O38434" s="7"/>
    </row>
    <row r="38435" spans="15:15" x14ac:dyDescent="0.25">
      <c r="O38435" s="7"/>
    </row>
    <row r="38436" spans="15:15" x14ac:dyDescent="0.25">
      <c r="O38436" s="7"/>
    </row>
    <row r="38437" spans="15:15" x14ac:dyDescent="0.25">
      <c r="O38437" s="7"/>
    </row>
    <row r="38438" spans="15:15" x14ac:dyDescent="0.25">
      <c r="O38438" s="7"/>
    </row>
    <row r="38439" spans="15:15" x14ac:dyDescent="0.25">
      <c r="O38439" s="7"/>
    </row>
    <row r="38440" spans="15:15" x14ac:dyDescent="0.25">
      <c r="O38440" s="7"/>
    </row>
    <row r="38441" spans="15:15" x14ac:dyDescent="0.25">
      <c r="O38441" s="7"/>
    </row>
    <row r="38442" spans="15:15" x14ac:dyDescent="0.25">
      <c r="O38442" s="7"/>
    </row>
    <row r="38443" spans="15:15" x14ac:dyDescent="0.25">
      <c r="O38443" s="7"/>
    </row>
    <row r="38444" spans="15:15" x14ac:dyDescent="0.25">
      <c r="O38444" s="7"/>
    </row>
    <row r="38445" spans="15:15" x14ac:dyDescent="0.25">
      <c r="O38445" s="7"/>
    </row>
    <row r="38446" spans="15:15" x14ac:dyDescent="0.25">
      <c r="O38446" s="7"/>
    </row>
    <row r="38447" spans="15:15" x14ac:dyDescent="0.25">
      <c r="O38447" s="7"/>
    </row>
    <row r="38448" spans="15:15" x14ac:dyDescent="0.25">
      <c r="O38448" s="7"/>
    </row>
    <row r="38449" spans="15:15" x14ac:dyDescent="0.25">
      <c r="O38449" s="7"/>
    </row>
    <row r="38450" spans="15:15" x14ac:dyDescent="0.25">
      <c r="O38450" s="7"/>
    </row>
    <row r="38451" spans="15:15" x14ac:dyDescent="0.25">
      <c r="O38451" s="7"/>
    </row>
    <row r="38452" spans="15:15" x14ac:dyDescent="0.25">
      <c r="O38452" s="7"/>
    </row>
    <row r="38453" spans="15:15" x14ac:dyDescent="0.25">
      <c r="O38453" s="7"/>
    </row>
    <row r="38454" spans="15:15" x14ac:dyDescent="0.25">
      <c r="O38454" s="7"/>
    </row>
    <row r="38455" spans="15:15" x14ac:dyDescent="0.25">
      <c r="O38455" s="7"/>
    </row>
    <row r="38456" spans="15:15" x14ac:dyDescent="0.25">
      <c r="O38456" s="7"/>
    </row>
    <row r="38457" spans="15:15" x14ac:dyDescent="0.25">
      <c r="O38457" s="7"/>
    </row>
    <row r="38458" spans="15:15" x14ac:dyDescent="0.25">
      <c r="O38458" s="7"/>
    </row>
    <row r="38459" spans="15:15" x14ac:dyDescent="0.25">
      <c r="O38459" s="7"/>
    </row>
    <row r="38460" spans="15:15" x14ac:dyDescent="0.25">
      <c r="O38460" s="7"/>
    </row>
    <row r="38461" spans="15:15" x14ac:dyDescent="0.25">
      <c r="O38461" s="7"/>
    </row>
    <row r="38462" spans="15:15" x14ac:dyDescent="0.25">
      <c r="O38462" s="7"/>
    </row>
    <row r="38463" spans="15:15" x14ac:dyDescent="0.25">
      <c r="O38463" s="7"/>
    </row>
    <row r="38464" spans="15:15" x14ac:dyDescent="0.25">
      <c r="O38464" s="7"/>
    </row>
    <row r="38465" spans="15:15" x14ac:dyDescent="0.25">
      <c r="O38465" s="7"/>
    </row>
    <row r="38466" spans="15:15" x14ac:dyDescent="0.25">
      <c r="O38466" s="7"/>
    </row>
    <row r="38467" spans="15:15" x14ac:dyDescent="0.25">
      <c r="O38467" s="7"/>
    </row>
    <row r="38468" spans="15:15" x14ac:dyDescent="0.25">
      <c r="O38468" s="7"/>
    </row>
    <row r="38469" spans="15:15" x14ac:dyDescent="0.25">
      <c r="O38469" s="7"/>
    </row>
    <row r="38470" spans="15:15" x14ac:dyDescent="0.25">
      <c r="O38470" s="7"/>
    </row>
    <row r="38471" spans="15:15" x14ac:dyDescent="0.25">
      <c r="O38471" s="7"/>
    </row>
    <row r="38472" spans="15:15" x14ac:dyDescent="0.25">
      <c r="O38472" s="7"/>
    </row>
    <row r="38473" spans="15:15" x14ac:dyDescent="0.25">
      <c r="O38473" s="7"/>
    </row>
    <row r="38474" spans="15:15" x14ac:dyDescent="0.25">
      <c r="O38474" s="7"/>
    </row>
    <row r="38475" spans="15:15" x14ac:dyDescent="0.25">
      <c r="O38475" s="7"/>
    </row>
    <row r="38476" spans="15:15" x14ac:dyDescent="0.25">
      <c r="O38476" s="7"/>
    </row>
    <row r="38477" spans="15:15" x14ac:dyDescent="0.25">
      <c r="O38477" s="7"/>
    </row>
    <row r="38478" spans="15:15" x14ac:dyDescent="0.25">
      <c r="O38478" s="7"/>
    </row>
    <row r="38479" spans="15:15" x14ac:dyDescent="0.25">
      <c r="O38479" s="7"/>
    </row>
    <row r="38480" spans="15:15" x14ac:dyDescent="0.25">
      <c r="O38480" s="7"/>
    </row>
    <row r="38481" spans="15:15" x14ac:dyDescent="0.25">
      <c r="O38481" s="7"/>
    </row>
    <row r="38482" spans="15:15" x14ac:dyDescent="0.25">
      <c r="O38482" s="7"/>
    </row>
    <row r="38483" spans="15:15" x14ac:dyDescent="0.25">
      <c r="O38483" s="7"/>
    </row>
    <row r="38484" spans="15:15" x14ac:dyDescent="0.25">
      <c r="O38484" s="7"/>
    </row>
    <row r="38485" spans="15:15" x14ac:dyDescent="0.25">
      <c r="O38485" s="7"/>
    </row>
    <row r="38486" spans="15:15" x14ac:dyDescent="0.25">
      <c r="O38486" s="7"/>
    </row>
    <row r="38487" spans="15:15" x14ac:dyDescent="0.25">
      <c r="O38487" s="7"/>
    </row>
    <row r="38488" spans="15:15" x14ac:dyDescent="0.25">
      <c r="O38488" s="7"/>
    </row>
    <row r="38489" spans="15:15" x14ac:dyDescent="0.25">
      <c r="O38489" s="7"/>
    </row>
    <row r="38490" spans="15:15" x14ac:dyDescent="0.25">
      <c r="O38490" s="7"/>
    </row>
    <row r="38491" spans="15:15" x14ac:dyDescent="0.25">
      <c r="O38491" s="7"/>
    </row>
    <row r="38492" spans="15:15" x14ac:dyDescent="0.25">
      <c r="O38492" s="7"/>
    </row>
    <row r="38493" spans="15:15" x14ac:dyDescent="0.25">
      <c r="O38493" s="7"/>
    </row>
    <row r="38494" spans="15:15" x14ac:dyDescent="0.25">
      <c r="O38494" s="7"/>
    </row>
    <row r="38495" spans="15:15" x14ac:dyDescent="0.25">
      <c r="O38495" s="7"/>
    </row>
    <row r="38496" spans="15:15" x14ac:dyDescent="0.25">
      <c r="O38496" s="7"/>
    </row>
    <row r="38497" spans="15:15" x14ac:dyDescent="0.25">
      <c r="O38497" s="7"/>
    </row>
    <row r="38498" spans="15:15" x14ac:dyDescent="0.25">
      <c r="O38498" s="7"/>
    </row>
    <row r="38499" spans="15:15" x14ac:dyDescent="0.25">
      <c r="O38499" s="7"/>
    </row>
    <row r="38500" spans="15:15" x14ac:dyDescent="0.25">
      <c r="O38500" s="7"/>
    </row>
    <row r="38501" spans="15:15" x14ac:dyDescent="0.25">
      <c r="O38501" s="7"/>
    </row>
    <row r="38502" spans="15:15" x14ac:dyDescent="0.25">
      <c r="O38502" s="7"/>
    </row>
    <row r="38503" spans="15:15" x14ac:dyDescent="0.25">
      <c r="O38503" s="7"/>
    </row>
    <row r="38504" spans="15:15" x14ac:dyDescent="0.25">
      <c r="O38504" s="7"/>
    </row>
    <row r="38505" spans="15:15" x14ac:dyDescent="0.25">
      <c r="O38505" s="7"/>
    </row>
    <row r="38506" spans="15:15" x14ac:dyDescent="0.25">
      <c r="O38506" s="7"/>
    </row>
    <row r="38507" spans="15:15" x14ac:dyDescent="0.25">
      <c r="O38507" s="7"/>
    </row>
    <row r="38508" spans="15:15" x14ac:dyDescent="0.25">
      <c r="O38508" s="7"/>
    </row>
    <row r="38509" spans="15:15" x14ac:dyDescent="0.25">
      <c r="O38509" s="7"/>
    </row>
    <row r="38510" spans="15:15" x14ac:dyDescent="0.25">
      <c r="O38510" s="7"/>
    </row>
    <row r="38511" spans="15:15" x14ac:dyDescent="0.25">
      <c r="O38511" s="7"/>
    </row>
    <row r="38512" spans="15:15" x14ac:dyDescent="0.25">
      <c r="O38512" s="7"/>
    </row>
    <row r="38513" spans="15:15" x14ac:dyDescent="0.25">
      <c r="O38513" s="7"/>
    </row>
    <row r="38514" spans="15:15" x14ac:dyDescent="0.25">
      <c r="O38514" s="7"/>
    </row>
    <row r="38515" spans="15:15" x14ac:dyDescent="0.25">
      <c r="O38515" s="7"/>
    </row>
    <row r="38516" spans="15:15" x14ac:dyDescent="0.25">
      <c r="O38516" s="7"/>
    </row>
    <row r="38517" spans="15:15" x14ac:dyDescent="0.25">
      <c r="O38517" s="7"/>
    </row>
    <row r="38518" spans="15:15" x14ac:dyDescent="0.25">
      <c r="O38518" s="7"/>
    </row>
    <row r="38519" spans="15:15" x14ac:dyDescent="0.25">
      <c r="O38519" s="7"/>
    </row>
    <row r="38520" spans="15:15" x14ac:dyDescent="0.25">
      <c r="O38520" s="7"/>
    </row>
    <row r="38521" spans="15:15" x14ac:dyDescent="0.25">
      <c r="O38521" s="7"/>
    </row>
    <row r="38546" spans="15:15" x14ac:dyDescent="0.25">
      <c r="O38546" s="7"/>
    </row>
    <row r="38547" spans="15:15" x14ac:dyDescent="0.25">
      <c r="O38547" s="7"/>
    </row>
    <row r="38548" spans="15:15" x14ac:dyDescent="0.25">
      <c r="O38548" s="7"/>
    </row>
    <row r="38549" spans="15:15" x14ac:dyDescent="0.25">
      <c r="O38549" s="7"/>
    </row>
    <row r="38550" spans="15:15" x14ac:dyDescent="0.25">
      <c r="O38550" s="7"/>
    </row>
    <row r="38551" spans="15:15" x14ac:dyDescent="0.25">
      <c r="O38551" s="7"/>
    </row>
    <row r="38552" spans="15:15" x14ac:dyDescent="0.25">
      <c r="O38552" s="7"/>
    </row>
    <row r="38553" spans="15:15" x14ac:dyDescent="0.25">
      <c r="O38553" s="7"/>
    </row>
    <row r="38554" spans="15:15" x14ac:dyDescent="0.25">
      <c r="O38554" s="7"/>
    </row>
    <row r="38555" spans="15:15" x14ac:dyDescent="0.25">
      <c r="O38555" s="7"/>
    </row>
    <row r="38556" spans="15:15" x14ac:dyDescent="0.25">
      <c r="O38556" s="7"/>
    </row>
    <row r="38557" spans="15:15" x14ac:dyDescent="0.25">
      <c r="O38557" s="7"/>
    </row>
    <row r="38558" spans="15:15" x14ac:dyDescent="0.25">
      <c r="O38558" s="7"/>
    </row>
    <row r="38559" spans="15:15" x14ac:dyDescent="0.25">
      <c r="O38559" s="7"/>
    </row>
    <row r="38560" spans="15:15" x14ac:dyDescent="0.25">
      <c r="O38560" s="7"/>
    </row>
    <row r="38561" spans="15:15" x14ac:dyDescent="0.25">
      <c r="O38561" s="7"/>
    </row>
    <row r="38562" spans="15:15" x14ac:dyDescent="0.25">
      <c r="O38562" s="7"/>
    </row>
    <row r="38563" spans="15:15" x14ac:dyDescent="0.25">
      <c r="O38563" s="7"/>
    </row>
    <row r="38564" spans="15:15" x14ac:dyDescent="0.25">
      <c r="O38564" s="7"/>
    </row>
    <row r="38565" spans="15:15" x14ac:dyDescent="0.25">
      <c r="O38565" s="7"/>
    </row>
    <row r="38566" spans="15:15" x14ac:dyDescent="0.25">
      <c r="O38566" s="7"/>
    </row>
    <row r="38567" spans="15:15" x14ac:dyDescent="0.25">
      <c r="O38567" s="7"/>
    </row>
    <row r="38568" spans="15:15" x14ac:dyDescent="0.25">
      <c r="O38568" s="7"/>
    </row>
    <row r="38569" spans="15:15" x14ac:dyDescent="0.25">
      <c r="O38569" s="7"/>
    </row>
    <row r="38570" spans="15:15" x14ac:dyDescent="0.25">
      <c r="O38570" s="7"/>
    </row>
    <row r="38571" spans="15:15" x14ac:dyDescent="0.25">
      <c r="O38571" s="7"/>
    </row>
    <row r="38572" spans="15:15" x14ac:dyDescent="0.25">
      <c r="O38572" s="7"/>
    </row>
    <row r="38573" spans="15:15" x14ac:dyDescent="0.25">
      <c r="O38573" s="7"/>
    </row>
    <row r="38574" spans="15:15" x14ac:dyDescent="0.25">
      <c r="O38574" s="7"/>
    </row>
    <row r="38575" spans="15:15" x14ac:dyDescent="0.25">
      <c r="O38575" s="7"/>
    </row>
    <row r="38576" spans="15:15" x14ac:dyDescent="0.25">
      <c r="O38576" s="7"/>
    </row>
    <row r="38577" spans="15:15" x14ac:dyDescent="0.25">
      <c r="O38577" s="7"/>
    </row>
    <row r="38578" spans="15:15" x14ac:dyDescent="0.25">
      <c r="O38578" s="7"/>
    </row>
    <row r="38579" spans="15:15" x14ac:dyDescent="0.25">
      <c r="O38579" s="7"/>
    </row>
    <row r="38580" spans="15:15" x14ac:dyDescent="0.25">
      <c r="O38580" s="7"/>
    </row>
    <row r="38581" spans="15:15" x14ac:dyDescent="0.25">
      <c r="O38581" s="7"/>
    </row>
    <row r="38582" spans="15:15" x14ac:dyDescent="0.25">
      <c r="O38582" s="7"/>
    </row>
    <row r="38583" spans="15:15" x14ac:dyDescent="0.25">
      <c r="O38583" s="7"/>
    </row>
    <row r="38584" spans="15:15" x14ac:dyDescent="0.25">
      <c r="O38584" s="7"/>
    </row>
    <row r="38585" spans="15:15" x14ac:dyDescent="0.25">
      <c r="O38585" s="7"/>
    </row>
    <row r="38586" spans="15:15" x14ac:dyDescent="0.25">
      <c r="O38586" s="7"/>
    </row>
    <row r="38587" spans="15:15" x14ac:dyDescent="0.25">
      <c r="O38587" s="7"/>
    </row>
    <row r="38588" spans="15:15" x14ac:dyDescent="0.25">
      <c r="O38588" s="7"/>
    </row>
    <row r="38589" spans="15:15" x14ac:dyDescent="0.25">
      <c r="O38589" s="7"/>
    </row>
    <row r="38590" spans="15:15" x14ac:dyDescent="0.25">
      <c r="O38590" s="7"/>
    </row>
    <row r="38591" spans="15:15" x14ac:dyDescent="0.25">
      <c r="O38591" s="7"/>
    </row>
    <row r="38592" spans="15:15" x14ac:dyDescent="0.25">
      <c r="O38592" s="7"/>
    </row>
    <row r="38593" spans="15:15" x14ac:dyDescent="0.25">
      <c r="O38593" s="7"/>
    </row>
    <row r="38594" spans="15:15" x14ac:dyDescent="0.25">
      <c r="O38594" s="7"/>
    </row>
    <row r="38595" spans="15:15" x14ac:dyDescent="0.25">
      <c r="O38595" s="7"/>
    </row>
    <row r="38596" spans="15:15" x14ac:dyDescent="0.25">
      <c r="O38596" s="7"/>
    </row>
    <row r="38597" spans="15:15" x14ac:dyDescent="0.25">
      <c r="O38597" s="7"/>
    </row>
    <row r="38598" spans="15:15" x14ac:dyDescent="0.25">
      <c r="O38598" s="7"/>
    </row>
    <row r="38599" spans="15:15" x14ac:dyDescent="0.25">
      <c r="O38599" s="7"/>
    </row>
    <row r="38600" spans="15:15" x14ac:dyDescent="0.25">
      <c r="O38600" s="7"/>
    </row>
    <row r="38601" spans="15:15" x14ac:dyDescent="0.25">
      <c r="O38601" s="7"/>
    </row>
    <row r="38602" spans="15:15" x14ac:dyDescent="0.25">
      <c r="O38602" s="7"/>
    </row>
    <row r="38603" spans="15:15" x14ac:dyDescent="0.25">
      <c r="O38603" s="7"/>
    </row>
    <row r="38604" spans="15:15" x14ac:dyDescent="0.25">
      <c r="O38604" s="7"/>
    </row>
    <row r="38605" spans="15:15" x14ac:dyDescent="0.25">
      <c r="O38605" s="7"/>
    </row>
    <row r="38606" spans="15:15" x14ac:dyDescent="0.25">
      <c r="O38606" s="7"/>
    </row>
    <row r="38607" spans="15:15" x14ac:dyDescent="0.25">
      <c r="O38607" s="7"/>
    </row>
    <row r="38608" spans="15:15" x14ac:dyDescent="0.25">
      <c r="O38608" s="7"/>
    </row>
    <row r="38609" spans="15:15" x14ac:dyDescent="0.25">
      <c r="O38609" s="7"/>
    </row>
    <row r="38610" spans="15:15" x14ac:dyDescent="0.25">
      <c r="O38610" s="7"/>
    </row>
    <row r="38611" spans="15:15" x14ac:dyDescent="0.25">
      <c r="O38611" s="7"/>
    </row>
    <row r="38612" spans="15:15" x14ac:dyDescent="0.25">
      <c r="O38612" s="7"/>
    </row>
    <row r="38613" spans="15:15" x14ac:dyDescent="0.25">
      <c r="O38613" s="7"/>
    </row>
    <row r="38614" spans="15:15" x14ac:dyDescent="0.25">
      <c r="O38614" s="7"/>
    </row>
    <row r="38615" spans="15:15" x14ac:dyDescent="0.25">
      <c r="O38615" s="7"/>
    </row>
    <row r="38616" spans="15:15" x14ac:dyDescent="0.25">
      <c r="O38616" s="7"/>
    </row>
    <row r="38617" spans="15:15" x14ac:dyDescent="0.25">
      <c r="O38617" s="7"/>
    </row>
    <row r="38618" spans="15:15" x14ac:dyDescent="0.25">
      <c r="O38618" s="7"/>
    </row>
    <row r="38619" spans="15:15" x14ac:dyDescent="0.25">
      <c r="O38619" s="7"/>
    </row>
    <row r="38620" spans="15:15" x14ac:dyDescent="0.25">
      <c r="O38620" s="7"/>
    </row>
    <row r="38621" spans="15:15" x14ac:dyDescent="0.25">
      <c r="O38621" s="7"/>
    </row>
    <row r="38622" spans="15:15" x14ac:dyDescent="0.25">
      <c r="O38622" s="7"/>
    </row>
    <row r="38623" spans="15:15" x14ac:dyDescent="0.25">
      <c r="O38623" s="7"/>
    </row>
    <row r="38624" spans="15:15" x14ac:dyDescent="0.25">
      <c r="O38624" s="7"/>
    </row>
    <row r="38625" spans="15:15" x14ac:dyDescent="0.25">
      <c r="O38625" s="7"/>
    </row>
    <row r="38626" spans="15:15" x14ac:dyDescent="0.25">
      <c r="O38626" s="7"/>
    </row>
    <row r="38627" spans="15:15" x14ac:dyDescent="0.25">
      <c r="O38627" s="7"/>
    </row>
    <row r="38628" spans="15:15" x14ac:dyDescent="0.25">
      <c r="O38628" s="7"/>
    </row>
    <row r="38629" spans="15:15" x14ac:dyDescent="0.25">
      <c r="O38629" s="7"/>
    </row>
    <row r="38630" spans="15:15" x14ac:dyDescent="0.25">
      <c r="O38630" s="7"/>
    </row>
    <row r="38631" spans="15:15" x14ac:dyDescent="0.25">
      <c r="O38631" s="7"/>
    </row>
    <row r="38632" spans="15:15" x14ac:dyDescent="0.25">
      <c r="O38632" s="7"/>
    </row>
    <row r="38633" spans="15:15" x14ac:dyDescent="0.25">
      <c r="O38633" s="7"/>
    </row>
    <row r="38634" spans="15:15" x14ac:dyDescent="0.25">
      <c r="O38634" s="7"/>
    </row>
    <row r="38635" spans="15:15" x14ac:dyDescent="0.25">
      <c r="O38635" s="7"/>
    </row>
    <row r="38636" spans="15:15" x14ac:dyDescent="0.25">
      <c r="O38636" s="7"/>
    </row>
    <row r="38637" spans="15:15" x14ac:dyDescent="0.25">
      <c r="O38637" s="7"/>
    </row>
    <row r="38638" spans="15:15" x14ac:dyDescent="0.25">
      <c r="O38638" s="7"/>
    </row>
    <row r="38639" spans="15:15" x14ac:dyDescent="0.25">
      <c r="O38639" s="7"/>
    </row>
    <row r="38640" spans="15:15" x14ac:dyDescent="0.25">
      <c r="O38640" s="7"/>
    </row>
    <row r="38641" spans="15:15" x14ac:dyDescent="0.25">
      <c r="O38641" s="7"/>
    </row>
    <row r="38642" spans="15:15" x14ac:dyDescent="0.25">
      <c r="O38642" s="7"/>
    </row>
    <row r="38643" spans="15:15" x14ac:dyDescent="0.25">
      <c r="O38643" s="7"/>
    </row>
    <row r="38644" spans="15:15" x14ac:dyDescent="0.25">
      <c r="O38644" s="7"/>
    </row>
    <row r="38645" spans="15:15" x14ac:dyDescent="0.25">
      <c r="O38645" s="7"/>
    </row>
    <row r="38646" spans="15:15" x14ac:dyDescent="0.25">
      <c r="O38646" s="7"/>
    </row>
    <row r="38647" spans="15:15" x14ac:dyDescent="0.25">
      <c r="O38647" s="7"/>
    </row>
    <row r="38648" spans="15:15" x14ac:dyDescent="0.25">
      <c r="O38648" s="7"/>
    </row>
    <row r="38649" spans="15:15" x14ac:dyDescent="0.25">
      <c r="O38649" s="7"/>
    </row>
    <row r="38650" spans="15:15" x14ac:dyDescent="0.25">
      <c r="O38650" s="7"/>
    </row>
    <row r="38651" spans="15:15" x14ac:dyDescent="0.25">
      <c r="O38651" s="7"/>
    </row>
    <row r="38652" spans="15:15" x14ac:dyDescent="0.25">
      <c r="O38652" s="7"/>
    </row>
    <row r="38653" spans="15:15" x14ac:dyDescent="0.25">
      <c r="O38653" s="7"/>
    </row>
    <row r="38654" spans="15:15" x14ac:dyDescent="0.25">
      <c r="O38654" s="7"/>
    </row>
    <row r="38655" spans="15:15" x14ac:dyDescent="0.25">
      <c r="O38655" s="7"/>
    </row>
    <row r="38656" spans="15:15" x14ac:dyDescent="0.25">
      <c r="O38656" s="7"/>
    </row>
    <row r="38657" spans="15:15" x14ac:dyDescent="0.25">
      <c r="O38657" s="7"/>
    </row>
    <row r="38658" spans="15:15" x14ac:dyDescent="0.25">
      <c r="O38658" s="7"/>
    </row>
    <row r="38659" spans="15:15" x14ac:dyDescent="0.25">
      <c r="O38659" s="7"/>
    </row>
    <row r="38660" spans="15:15" x14ac:dyDescent="0.25">
      <c r="O38660" s="7"/>
    </row>
    <row r="38661" spans="15:15" x14ac:dyDescent="0.25">
      <c r="O38661" s="7"/>
    </row>
    <row r="38662" spans="15:15" x14ac:dyDescent="0.25">
      <c r="O38662" s="7"/>
    </row>
    <row r="38663" spans="15:15" x14ac:dyDescent="0.25">
      <c r="O38663" s="7"/>
    </row>
    <row r="38664" spans="15:15" x14ac:dyDescent="0.25">
      <c r="O38664" s="7"/>
    </row>
    <row r="38665" spans="15:15" x14ac:dyDescent="0.25">
      <c r="O38665" s="7"/>
    </row>
    <row r="38666" spans="15:15" x14ac:dyDescent="0.25">
      <c r="O38666" s="7"/>
    </row>
    <row r="38667" spans="15:15" x14ac:dyDescent="0.25">
      <c r="O38667" s="7"/>
    </row>
    <row r="38668" spans="15:15" x14ac:dyDescent="0.25">
      <c r="O38668" s="7"/>
    </row>
    <row r="38669" spans="15:15" x14ac:dyDescent="0.25">
      <c r="O38669" s="7"/>
    </row>
    <row r="38670" spans="15:15" x14ac:dyDescent="0.25">
      <c r="O38670" s="7"/>
    </row>
    <row r="38671" spans="15:15" x14ac:dyDescent="0.25">
      <c r="O38671" s="7"/>
    </row>
    <row r="38672" spans="15:15" x14ac:dyDescent="0.25">
      <c r="O38672" s="7"/>
    </row>
    <row r="38673" spans="15:15" x14ac:dyDescent="0.25">
      <c r="O38673" s="7"/>
    </row>
    <row r="38674" spans="15:15" x14ac:dyDescent="0.25">
      <c r="O38674" s="7"/>
    </row>
    <row r="38675" spans="15:15" x14ac:dyDescent="0.25">
      <c r="O38675" s="7"/>
    </row>
    <row r="38676" spans="15:15" x14ac:dyDescent="0.25">
      <c r="O38676" s="7"/>
    </row>
    <row r="38677" spans="15:15" x14ac:dyDescent="0.25">
      <c r="O38677" s="7"/>
    </row>
    <row r="38678" spans="15:15" x14ac:dyDescent="0.25">
      <c r="O38678" s="7"/>
    </row>
    <row r="38679" spans="15:15" x14ac:dyDescent="0.25">
      <c r="O38679" s="7"/>
    </row>
    <row r="38680" spans="15:15" x14ac:dyDescent="0.25">
      <c r="O38680" s="7"/>
    </row>
    <row r="38681" spans="15:15" x14ac:dyDescent="0.25">
      <c r="O38681" s="7"/>
    </row>
    <row r="38682" spans="15:15" x14ac:dyDescent="0.25">
      <c r="O38682" s="7"/>
    </row>
    <row r="38683" spans="15:15" x14ac:dyDescent="0.25">
      <c r="O38683" s="7"/>
    </row>
    <row r="38684" spans="15:15" x14ac:dyDescent="0.25">
      <c r="O38684" s="7"/>
    </row>
    <row r="38685" spans="15:15" x14ac:dyDescent="0.25">
      <c r="O38685" s="7"/>
    </row>
    <row r="38686" spans="15:15" x14ac:dyDescent="0.25">
      <c r="O38686" s="7"/>
    </row>
    <row r="38687" spans="15:15" x14ac:dyDescent="0.25">
      <c r="O38687" s="7"/>
    </row>
    <row r="38688" spans="15:15" x14ac:dyDescent="0.25">
      <c r="O38688" s="7"/>
    </row>
    <row r="38689" spans="15:15" x14ac:dyDescent="0.25">
      <c r="O38689" s="7"/>
    </row>
    <row r="38690" spans="15:15" x14ac:dyDescent="0.25">
      <c r="O38690" s="7"/>
    </row>
    <row r="38691" spans="15:15" x14ac:dyDescent="0.25">
      <c r="O38691" s="7"/>
    </row>
    <row r="38692" spans="15:15" x14ac:dyDescent="0.25">
      <c r="O38692" s="7"/>
    </row>
    <row r="38693" spans="15:15" x14ac:dyDescent="0.25">
      <c r="O38693" s="7"/>
    </row>
    <row r="38694" spans="15:15" x14ac:dyDescent="0.25">
      <c r="O38694" s="7"/>
    </row>
    <row r="38695" spans="15:15" x14ac:dyDescent="0.25">
      <c r="O38695" s="7"/>
    </row>
    <row r="38696" spans="15:15" x14ac:dyDescent="0.25">
      <c r="O38696" s="7"/>
    </row>
    <row r="38697" spans="15:15" x14ac:dyDescent="0.25">
      <c r="O38697" s="7"/>
    </row>
    <row r="38698" spans="15:15" x14ac:dyDescent="0.25">
      <c r="O38698" s="7"/>
    </row>
    <row r="38699" spans="15:15" x14ac:dyDescent="0.25">
      <c r="O38699" s="7"/>
    </row>
    <row r="38700" spans="15:15" x14ac:dyDescent="0.25">
      <c r="O38700" s="7"/>
    </row>
    <row r="38701" spans="15:15" x14ac:dyDescent="0.25">
      <c r="O38701" s="7"/>
    </row>
    <row r="38702" spans="15:15" x14ac:dyDescent="0.25">
      <c r="O38702" s="7"/>
    </row>
    <row r="38703" spans="15:15" x14ac:dyDescent="0.25">
      <c r="O38703" s="7"/>
    </row>
    <row r="38704" spans="15:15" x14ac:dyDescent="0.25">
      <c r="O38704" s="7"/>
    </row>
    <row r="38705" spans="15:15" x14ac:dyDescent="0.25">
      <c r="O38705" s="7"/>
    </row>
    <row r="38706" spans="15:15" x14ac:dyDescent="0.25">
      <c r="O38706" s="7"/>
    </row>
    <row r="38707" spans="15:15" x14ac:dyDescent="0.25">
      <c r="O38707" s="7"/>
    </row>
    <row r="38708" spans="15:15" x14ac:dyDescent="0.25">
      <c r="O38708" s="7"/>
    </row>
    <row r="38709" spans="15:15" x14ac:dyDescent="0.25">
      <c r="O38709" s="7"/>
    </row>
    <row r="38710" spans="15:15" x14ac:dyDescent="0.25">
      <c r="O38710" s="7"/>
    </row>
    <row r="38711" spans="15:15" x14ac:dyDescent="0.25">
      <c r="O38711" s="7"/>
    </row>
    <row r="38712" spans="15:15" x14ac:dyDescent="0.25">
      <c r="O38712" s="7"/>
    </row>
    <row r="38713" spans="15:15" x14ac:dyDescent="0.25">
      <c r="O38713" s="7"/>
    </row>
    <row r="38714" spans="15:15" x14ac:dyDescent="0.25">
      <c r="O38714" s="7"/>
    </row>
    <row r="38715" spans="15:15" x14ac:dyDescent="0.25">
      <c r="O38715" s="7"/>
    </row>
    <row r="38716" spans="15:15" x14ac:dyDescent="0.25">
      <c r="O38716" s="7"/>
    </row>
    <row r="38717" spans="15:15" x14ac:dyDescent="0.25">
      <c r="O38717" s="7"/>
    </row>
    <row r="38718" spans="15:15" x14ac:dyDescent="0.25">
      <c r="O38718" s="7"/>
    </row>
    <row r="38719" spans="15:15" x14ac:dyDescent="0.25">
      <c r="O38719" s="7"/>
    </row>
    <row r="38720" spans="15:15" x14ac:dyDescent="0.25">
      <c r="O38720" s="7"/>
    </row>
    <row r="38721" spans="15:15" x14ac:dyDescent="0.25">
      <c r="O38721" s="7"/>
    </row>
    <row r="38722" spans="15:15" x14ac:dyDescent="0.25">
      <c r="O38722" s="7"/>
    </row>
    <row r="38723" spans="15:15" x14ac:dyDescent="0.25">
      <c r="O38723" s="7"/>
    </row>
    <row r="38724" spans="15:15" x14ac:dyDescent="0.25">
      <c r="O38724" s="7"/>
    </row>
    <row r="38725" spans="15:15" x14ac:dyDescent="0.25">
      <c r="O38725" s="7"/>
    </row>
    <row r="38726" spans="15:15" x14ac:dyDescent="0.25">
      <c r="O38726" s="7"/>
    </row>
    <row r="38727" spans="15:15" x14ac:dyDescent="0.25">
      <c r="O38727" s="7"/>
    </row>
    <row r="38728" spans="15:15" x14ac:dyDescent="0.25">
      <c r="O38728" s="7"/>
    </row>
    <row r="38729" spans="15:15" x14ac:dyDescent="0.25">
      <c r="O38729" s="7"/>
    </row>
    <row r="38730" spans="15:15" x14ac:dyDescent="0.25">
      <c r="O38730" s="7"/>
    </row>
    <row r="38731" spans="15:15" x14ac:dyDescent="0.25">
      <c r="O38731" s="7"/>
    </row>
    <row r="38732" spans="15:15" x14ac:dyDescent="0.25">
      <c r="O38732" s="7"/>
    </row>
    <row r="38733" spans="15:15" x14ac:dyDescent="0.25">
      <c r="O38733" s="7"/>
    </row>
    <row r="38734" spans="15:15" x14ac:dyDescent="0.25">
      <c r="O38734" s="7"/>
    </row>
    <row r="38735" spans="15:15" x14ac:dyDescent="0.25">
      <c r="O38735" s="7"/>
    </row>
    <row r="38736" spans="15:15" x14ac:dyDescent="0.25">
      <c r="O38736" s="7"/>
    </row>
    <row r="38737" spans="15:15" x14ac:dyDescent="0.25">
      <c r="O38737" s="7"/>
    </row>
    <row r="38738" spans="15:15" x14ac:dyDescent="0.25">
      <c r="O38738" s="7"/>
    </row>
    <row r="38739" spans="15:15" x14ac:dyDescent="0.25">
      <c r="O38739" s="7"/>
    </row>
    <row r="38740" spans="15:15" x14ac:dyDescent="0.25">
      <c r="O38740" s="7"/>
    </row>
    <row r="38741" spans="15:15" x14ac:dyDescent="0.25">
      <c r="O38741" s="7"/>
    </row>
    <row r="38742" spans="15:15" x14ac:dyDescent="0.25">
      <c r="O38742" s="7"/>
    </row>
    <row r="38743" spans="15:15" x14ac:dyDescent="0.25">
      <c r="O38743" s="7"/>
    </row>
    <row r="38744" spans="15:15" x14ac:dyDescent="0.25">
      <c r="O38744" s="7"/>
    </row>
    <row r="38745" spans="15:15" x14ac:dyDescent="0.25">
      <c r="O38745" s="7"/>
    </row>
    <row r="38746" spans="15:15" x14ac:dyDescent="0.25">
      <c r="O38746" s="7"/>
    </row>
    <row r="38747" spans="15:15" x14ac:dyDescent="0.25">
      <c r="O38747" s="7"/>
    </row>
    <row r="38748" spans="15:15" x14ac:dyDescent="0.25">
      <c r="O38748" s="7"/>
    </row>
    <row r="38749" spans="15:15" x14ac:dyDescent="0.25">
      <c r="O38749" s="7"/>
    </row>
    <row r="38750" spans="15:15" x14ac:dyDescent="0.25">
      <c r="O38750" s="7"/>
    </row>
    <row r="38751" spans="15:15" x14ac:dyDescent="0.25">
      <c r="O38751" s="7"/>
    </row>
    <row r="38752" spans="15:15" x14ac:dyDescent="0.25">
      <c r="O38752" s="7"/>
    </row>
    <row r="38753" spans="15:15" x14ac:dyDescent="0.25">
      <c r="O38753" s="7"/>
    </row>
    <row r="38754" spans="15:15" x14ac:dyDescent="0.25">
      <c r="O38754" s="7"/>
    </row>
    <row r="38755" spans="15:15" x14ac:dyDescent="0.25">
      <c r="O38755" s="7"/>
    </row>
    <row r="38756" spans="15:15" x14ac:dyDescent="0.25">
      <c r="O38756" s="7"/>
    </row>
    <row r="38757" spans="15:15" x14ac:dyDescent="0.25">
      <c r="O38757" s="7"/>
    </row>
    <row r="38758" spans="15:15" x14ac:dyDescent="0.25">
      <c r="O38758" s="7"/>
    </row>
    <row r="38759" spans="15:15" x14ac:dyDescent="0.25">
      <c r="O38759" s="7"/>
    </row>
    <row r="38760" spans="15:15" x14ac:dyDescent="0.25">
      <c r="O38760" s="7"/>
    </row>
    <row r="38761" spans="15:15" x14ac:dyDescent="0.25">
      <c r="O38761" s="7"/>
    </row>
    <row r="38762" spans="15:15" x14ac:dyDescent="0.25">
      <c r="O38762" s="7"/>
    </row>
    <row r="38763" spans="15:15" x14ac:dyDescent="0.25">
      <c r="O38763" s="7"/>
    </row>
    <row r="38764" spans="15:15" x14ac:dyDescent="0.25">
      <c r="O38764" s="7"/>
    </row>
    <row r="38765" spans="15:15" x14ac:dyDescent="0.25">
      <c r="O38765" s="7"/>
    </row>
    <row r="38766" spans="15:15" x14ac:dyDescent="0.25">
      <c r="O38766" s="7"/>
    </row>
    <row r="38767" spans="15:15" x14ac:dyDescent="0.25">
      <c r="O38767" s="7"/>
    </row>
    <row r="38768" spans="15:15" x14ac:dyDescent="0.25">
      <c r="O38768" s="7"/>
    </row>
    <row r="38769" spans="15:15" x14ac:dyDescent="0.25">
      <c r="O38769" s="7"/>
    </row>
    <row r="38770" spans="15:15" x14ac:dyDescent="0.25">
      <c r="O38770" s="7"/>
    </row>
    <row r="38771" spans="15:15" x14ac:dyDescent="0.25">
      <c r="O38771" s="7"/>
    </row>
    <row r="38772" spans="15:15" x14ac:dyDescent="0.25">
      <c r="O38772" s="7"/>
    </row>
    <row r="38773" spans="15:15" x14ac:dyDescent="0.25">
      <c r="O38773" s="7"/>
    </row>
    <row r="38774" spans="15:15" x14ac:dyDescent="0.25">
      <c r="O38774" s="7"/>
    </row>
    <row r="38775" spans="15:15" x14ac:dyDescent="0.25">
      <c r="O38775" s="7"/>
    </row>
    <row r="38776" spans="15:15" x14ac:dyDescent="0.25">
      <c r="O38776" s="7"/>
    </row>
    <row r="38777" spans="15:15" x14ac:dyDescent="0.25">
      <c r="O38777" s="7"/>
    </row>
    <row r="38778" spans="15:15" x14ac:dyDescent="0.25">
      <c r="O38778" s="7"/>
    </row>
    <row r="38779" spans="15:15" x14ac:dyDescent="0.25">
      <c r="O38779" s="7"/>
    </row>
    <row r="38780" spans="15:15" x14ac:dyDescent="0.25">
      <c r="O38780" s="7"/>
    </row>
    <row r="38781" spans="15:15" x14ac:dyDescent="0.25">
      <c r="O38781" s="7"/>
    </row>
    <row r="38782" spans="15:15" x14ac:dyDescent="0.25">
      <c r="O38782" s="7"/>
    </row>
    <row r="38783" spans="15:15" x14ac:dyDescent="0.25">
      <c r="O38783" s="7"/>
    </row>
    <row r="38784" spans="15:15" x14ac:dyDescent="0.25">
      <c r="O38784" s="7"/>
    </row>
    <row r="38785" spans="15:15" x14ac:dyDescent="0.25">
      <c r="O38785" s="7"/>
    </row>
    <row r="38810" spans="15:15" x14ac:dyDescent="0.25">
      <c r="O38810" s="7"/>
    </row>
    <row r="38811" spans="15:15" x14ac:dyDescent="0.25">
      <c r="O38811" s="7"/>
    </row>
    <row r="38812" spans="15:15" x14ac:dyDescent="0.25">
      <c r="O38812" s="7"/>
    </row>
    <row r="38813" spans="15:15" x14ac:dyDescent="0.25">
      <c r="O38813" s="7"/>
    </row>
    <row r="38814" spans="15:15" x14ac:dyDescent="0.25">
      <c r="O38814" s="7"/>
    </row>
    <row r="38815" spans="15:15" x14ac:dyDescent="0.25">
      <c r="O38815" s="7"/>
    </row>
    <row r="38816" spans="15:15" x14ac:dyDescent="0.25">
      <c r="O38816" s="7"/>
    </row>
    <row r="38817" spans="15:15" x14ac:dyDescent="0.25">
      <c r="O38817" s="7"/>
    </row>
    <row r="38818" spans="15:15" x14ac:dyDescent="0.25">
      <c r="O38818" s="7"/>
    </row>
    <row r="38819" spans="15:15" x14ac:dyDescent="0.25">
      <c r="O38819" s="7"/>
    </row>
    <row r="38820" spans="15:15" x14ac:dyDescent="0.25">
      <c r="O38820" s="7"/>
    </row>
    <row r="38821" spans="15:15" x14ac:dyDescent="0.25">
      <c r="O38821" s="7"/>
    </row>
    <row r="38822" spans="15:15" x14ac:dyDescent="0.25">
      <c r="O38822" s="7"/>
    </row>
    <row r="38823" spans="15:15" x14ac:dyDescent="0.25">
      <c r="O38823" s="7"/>
    </row>
    <row r="38824" spans="15:15" x14ac:dyDescent="0.25">
      <c r="O38824" s="7"/>
    </row>
    <row r="38825" spans="15:15" x14ac:dyDescent="0.25">
      <c r="O38825" s="7"/>
    </row>
    <row r="38826" spans="15:15" x14ac:dyDescent="0.25">
      <c r="O38826" s="7"/>
    </row>
    <row r="38827" spans="15:15" x14ac:dyDescent="0.25">
      <c r="O38827" s="7"/>
    </row>
    <row r="38828" spans="15:15" x14ac:dyDescent="0.25">
      <c r="O38828" s="7"/>
    </row>
    <row r="38829" spans="15:15" x14ac:dyDescent="0.25">
      <c r="O38829" s="7"/>
    </row>
    <row r="38830" spans="15:15" x14ac:dyDescent="0.25">
      <c r="O38830" s="7"/>
    </row>
    <row r="38831" spans="15:15" x14ac:dyDescent="0.25">
      <c r="O38831" s="7"/>
    </row>
    <row r="38832" spans="15:15" x14ac:dyDescent="0.25">
      <c r="O38832" s="7"/>
    </row>
    <row r="38833" spans="15:15" x14ac:dyDescent="0.25">
      <c r="O38833" s="7"/>
    </row>
    <row r="38834" spans="15:15" x14ac:dyDescent="0.25">
      <c r="O38834" s="7"/>
    </row>
    <row r="38835" spans="15:15" x14ac:dyDescent="0.25">
      <c r="O38835" s="7"/>
    </row>
    <row r="38836" spans="15:15" x14ac:dyDescent="0.25">
      <c r="O38836" s="7"/>
    </row>
    <row r="38837" spans="15:15" x14ac:dyDescent="0.25">
      <c r="O38837" s="7"/>
    </row>
    <row r="38838" spans="15:15" x14ac:dyDescent="0.25">
      <c r="O38838" s="7"/>
    </row>
    <row r="38839" spans="15:15" x14ac:dyDescent="0.25">
      <c r="O38839" s="7"/>
    </row>
    <row r="38840" spans="15:15" x14ac:dyDescent="0.25">
      <c r="O38840" s="7"/>
    </row>
    <row r="38841" spans="15:15" x14ac:dyDescent="0.25">
      <c r="O38841" s="7"/>
    </row>
    <row r="38842" spans="15:15" x14ac:dyDescent="0.25">
      <c r="O38842" s="7"/>
    </row>
    <row r="38843" spans="15:15" x14ac:dyDescent="0.25">
      <c r="O38843" s="7"/>
    </row>
    <row r="38844" spans="15:15" x14ac:dyDescent="0.25">
      <c r="O38844" s="7"/>
    </row>
    <row r="38845" spans="15:15" x14ac:dyDescent="0.25">
      <c r="O38845" s="7"/>
    </row>
    <row r="38846" spans="15:15" x14ac:dyDescent="0.25">
      <c r="O38846" s="7"/>
    </row>
    <row r="38847" spans="15:15" x14ac:dyDescent="0.25">
      <c r="O38847" s="7"/>
    </row>
    <row r="38848" spans="15:15" x14ac:dyDescent="0.25">
      <c r="O38848" s="7"/>
    </row>
    <row r="38849" spans="15:15" x14ac:dyDescent="0.25">
      <c r="O38849" s="7"/>
    </row>
    <row r="38850" spans="15:15" x14ac:dyDescent="0.25">
      <c r="O38850" s="7"/>
    </row>
    <row r="38851" spans="15:15" x14ac:dyDescent="0.25">
      <c r="O38851" s="7"/>
    </row>
    <row r="38852" spans="15:15" x14ac:dyDescent="0.25">
      <c r="O38852" s="7"/>
    </row>
    <row r="38853" spans="15:15" x14ac:dyDescent="0.25">
      <c r="O38853" s="7"/>
    </row>
    <row r="38854" spans="15:15" x14ac:dyDescent="0.25">
      <c r="O38854" s="7"/>
    </row>
    <row r="38855" spans="15:15" x14ac:dyDescent="0.25">
      <c r="O38855" s="7"/>
    </row>
    <row r="38856" spans="15:15" x14ac:dyDescent="0.25">
      <c r="O38856" s="7"/>
    </row>
    <row r="38857" spans="15:15" x14ac:dyDescent="0.25">
      <c r="O38857" s="7"/>
    </row>
    <row r="38858" spans="15:15" x14ac:dyDescent="0.25">
      <c r="O38858" s="7"/>
    </row>
    <row r="38859" spans="15:15" x14ac:dyDescent="0.25">
      <c r="O38859" s="7"/>
    </row>
    <row r="38860" spans="15:15" x14ac:dyDescent="0.25">
      <c r="O38860" s="7"/>
    </row>
    <row r="38861" spans="15:15" x14ac:dyDescent="0.25">
      <c r="O38861" s="7"/>
    </row>
    <row r="38862" spans="15:15" x14ac:dyDescent="0.25">
      <c r="O38862" s="7"/>
    </row>
    <row r="38863" spans="15:15" x14ac:dyDescent="0.25">
      <c r="O38863" s="7"/>
    </row>
    <row r="38864" spans="15:15" x14ac:dyDescent="0.25">
      <c r="O38864" s="7"/>
    </row>
    <row r="38865" spans="15:15" x14ac:dyDescent="0.25">
      <c r="O38865" s="7"/>
    </row>
    <row r="38866" spans="15:15" x14ac:dyDescent="0.25">
      <c r="O38866" s="7"/>
    </row>
    <row r="38867" spans="15:15" x14ac:dyDescent="0.25">
      <c r="O38867" s="7"/>
    </row>
    <row r="38868" spans="15:15" x14ac:dyDescent="0.25">
      <c r="O38868" s="7"/>
    </row>
    <row r="38869" spans="15:15" x14ac:dyDescent="0.25">
      <c r="O38869" s="7"/>
    </row>
    <row r="38870" spans="15:15" x14ac:dyDescent="0.25">
      <c r="O38870" s="7"/>
    </row>
    <row r="38871" spans="15:15" x14ac:dyDescent="0.25">
      <c r="O38871" s="7"/>
    </row>
    <row r="38872" spans="15:15" x14ac:dyDescent="0.25">
      <c r="O38872" s="7"/>
    </row>
    <row r="38873" spans="15:15" x14ac:dyDescent="0.25">
      <c r="O38873" s="7"/>
    </row>
    <row r="38874" spans="15:15" x14ac:dyDescent="0.25">
      <c r="O38874" s="7"/>
    </row>
    <row r="38875" spans="15:15" x14ac:dyDescent="0.25">
      <c r="O38875" s="7"/>
    </row>
    <row r="38876" spans="15:15" x14ac:dyDescent="0.25">
      <c r="O38876" s="7"/>
    </row>
    <row r="38877" spans="15:15" x14ac:dyDescent="0.25">
      <c r="O38877" s="7"/>
    </row>
    <row r="38878" spans="15:15" x14ac:dyDescent="0.25">
      <c r="O38878" s="7"/>
    </row>
    <row r="38879" spans="15:15" x14ac:dyDescent="0.25">
      <c r="O38879" s="7"/>
    </row>
    <row r="38880" spans="15:15" x14ac:dyDescent="0.25">
      <c r="O38880" s="7"/>
    </row>
    <row r="38881" spans="15:15" x14ac:dyDescent="0.25">
      <c r="O38881" s="7"/>
    </row>
    <row r="38882" spans="15:15" x14ac:dyDescent="0.25">
      <c r="O38882" s="7"/>
    </row>
    <row r="38883" spans="15:15" x14ac:dyDescent="0.25">
      <c r="O38883" s="7"/>
    </row>
    <row r="38884" spans="15:15" x14ac:dyDescent="0.25">
      <c r="O38884" s="7"/>
    </row>
    <row r="38885" spans="15:15" x14ac:dyDescent="0.25">
      <c r="O38885" s="7"/>
    </row>
    <row r="38886" spans="15:15" x14ac:dyDescent="0.25">
      <c r="O38886" s="7"/>
    </row>
    <row r="38887" spans="15:15" x14ac:dyDescent="0.25">
      <c r="O38887" s="7"/>
    </row>
    <row r="38888" spans="15:15" x14ac:dyDescent="0.25">
      <c r="O38888" s="7"/>
    </row>
    <row r="38889" spans="15:15" x14ac:dyDescent="0.25">
      <c r="O38889" s="7"/>
    </row>
    <row r="38890" spans="15:15" x14ac:dyDescent="0.25">
      <c r="O38890" s="7"/>
    </row>
    <row r="38891" spans="15:15" x14ac:dyDescent="0.25">
      <c r="O38891" s="7"/>
    </row>
    <row r="38892" spans="15:15" x14ac:dyDescent="0.25">
      <c r="O38892" s="7"/>
    </row>
    <row r="38893" spans="15:15" x14ac:dyDescent="0.25">
      <c r="O38893" s="7"/>
    </row>
    <row r="38894" spans="15:15" x14ac:dyDescent="0.25">
      <c r="O38894" s="7"/>
    </row>
    <row r="38895" spans="15:15" x14ac:dyDescent="0.25">
      <c r="O38895" s="7"/>
    </row>
    <row r="38896" spans="15:15" x14ac:dyDescent="0.25">
      <c r="O38896" s="7"/>
    </row>
    <row r="38897" spans="15:15" x14ac:dyDescent="0.25">
      <c r="O38897" s="7"/>
    </row>
    <row r="38898" spans="15:15" x14ac:dyDescent="0.25">
      <c r="O38898" s="7"/>
    </row>
    <row r="38899" spans="15:15" x14ac:dyDescent="0.25">
      <c r="O38899" s="7"/>
    </row>
    <row r="38900" spans="15:15" x14ac:dyDescent="0.25">
      <c r="O38900" s="7"/>
    </row>
    <row r="38901" spans="15:15" x14ac:dyDescent="0.25">
      <c r="O38901" s="7"/>
    </row>
    <row r="38902" spans="15:15" x14ac:dyDescent="0.25">
      <c r="O38902" s="7"/>
    </row>
    <row r="38903" spans="15:15" x14ac:dyDescent="0.25">
      <c r="O38903" s="7"/>
    </row>
    <row r="38904" spans="15:15" x14ac:dyDescent="0.25">
      <c r="O38904" s="7"/>
    </row>
    <row r="38905" spans="15:15" x14ac:dyDescent="0.25">
      <c r="O38905" s="7"/>
    </row>
    <row r="38906" spans="15:15" x14ac:dyDescent="0.25">
      <c r="O38906" s="7"/>
    </row>
    <row r="38907" spans="15:15" x14ac:dyDescent="0.25">
      <c r="O38907" s="7"/>
    </row>
    <row r="38908" spans="15:15" x14ac:dyDescent="0.25">
      <c r="O38908" s="7"/>
    </row>
    <row r="38909" spans="15:15" x14ac:dyDescent="0.25">
      <c r="O38909" s="7"/>
    </row>
    <row r="38910" spans="15:15" x14ac:dyDescent="0.25">
      <c r="O38910" s="7"/>
    </row>
    <row r="38911" spans="15:15" x14ac:dyDescent="0.25">
      <c r="O38911" s="7"/>
    </row>
    <row r="38912" spans="15:15" x14ac:dyDescent="0.25">
      <c r="O38912" s="7"/>
    </row>
    <row r="38913" spans="15:15" x14ac:dyDescent="0.25">
      <c r="O38913" s="7"/>
    </row>
    <row r="38914" spans="15:15" x14ac:dyDescent="0.25">
      <c r="O38914" s="7"/>
    </row>
    <row r="38915" spans="15:15" x14ac:dyDescent="0.25">
      <c r="O38915" s="7"/>
    </row>
    <row r="38916" spans="15:15" x14ac:dyDescent="0.25">
      <c r="O38916" s="7"/>
    </row>
    <row r="38917" spans="15:15" x14ac:dyDescent="0.25">
      <c r="O38917" s="7"/>
    </row>
    <row r="38918" spans="15:15" x14ac:dyDescent="0.25">
      <c r="O38918" s="7"/>
    </row>
    <row r="38919" spans="15:15" x14ac:dyDescent="0.25">
      <c r="O38919" s="7"/>
    </row>
    <row r="38920" spans="15:15" x14ac:dyDescent="0.25">
      <c r="O38920" s="7"/>
    </row>
    <row r="38921" spans="15:15" x14ac:dyDescent="0.25">
      <c r="O38921" s="7"/>
    </row>
    <row r="38922" spans="15:15" x14ac:dyDescent="0.25">
      <c r="O38922" s="7"/>
    </row>
    <row r="38923" spans="15:15" x14ac:dyDescent="0.25">
      <c r="O38923" s="7"/>
    </row>
    <row r="38924" spans="15:15" x14ac:dyDescent="0.25">
      <c r="O38924" s="7"/>
    </row>
    <row r="38925" spans="15:15" x14ac:dyDescent="0.25">
      <c r="O38925" s="7"/>
    </row>
    <row r="38926" spans="15:15" x14ac:dyDescent="0.25">
      <c r="O38926" s="7"/>
    </row>
    <row r="38927" spans="15:15" x14ac:dyDescent="0.25">
      <c r="O38927" s="7"/>
    </row>
    <row r="38928" spans="15:15" x14ac:dyDescent="0.25">
      <c r="O38928" s="7"/>
    </row>
    <row r="38929" spans="15:15" x14ac:dyDescent="0.25">
      <c r="O38929" s="7"/>
    </row>
    <row r="38930" spans="15:15" x14ac:dyDescent="0.25">
      <c r="O38930" s="7"/>
    </row>
    <row r="38931" spans="15:15" x14ac:dyDescent="0.25">
      <c r="O38931" s="7"/>
    </row>
    <row r="38932" spans="15:15" x14ac:dyDescent="0.25">
      <c r="O38932" s="7"/>
    </row>
    <row r="38933" spans="15:15" x14ac:dyDescent="0.25">
      <c r="O38933" s="7"/>
    </row>
    <row r="38934" spans="15:15" x14ac:dyDescent="0.25">
      <c r="O38934" s="7"/>
    </row>
    <row r="38935" spans="15:15" x14ac:dyDescent="0.25">
      <c r="O38935" s="7"/>
    </row>
    <row r="38936" spans="15:15" x14ac:dyDescent="0.25">
      <c r="O38936" s="7"/>
    </row>
    <row r="38937" spans="15:15" x14ac:dyDescent="0.25">
      <c r="O38937" s="7"/>
    </row>
    <row r="38938" spans="15:15" x14ac:dyDescent="0.25">
      <c r="O38938" s="7"/>
    </row>
    <row r="38939" spans="15:15" x14ac:dyDescent="0.25">
      <c r="O38939" s="7"/>
    </row>
    <row r="38940" spans="15:15" x14ac:dyDescent="0.25">
      <c r="O38940" s="7"/>
    </row>
    <row r="38941" spans="15:15" x14ac:dyDescent="0.25">
      <c r="O38941" s="7"/>
    </row>
    <row r="38942" spans="15:15" x14ac:dyDescent="0.25">
      <c r="O38942" s="7"/>
    </row>
    <row r="38943" spans="15:15" x14ac:dyDescent="0.25">
      <c r="O38943" s="7"/>
    </row>
    <row r="38944" spans="15:15" x14ac:dyDescent="0.25">
      <c r="O38944" s="7"/>
    </row>
    <row r="38945" spans="15:15" x14ac:dyDescent="0.25">
      <c r="O38945" s="7"/>
    </row>
    <row r="38946" spans="15:15" x14ac:dyDescent="0.25">
      <c r="O38946" s="7"/>
    </row>
    <row r="38947" spans="15:15" x14ac:dyDescent="0.25">
      <c r="O38947" s="7"/>
    </row>
    <row r="38948" spans="15:15" x14ac:dyDescent="0.25">
      <c r="O38948" s="7"/>
    </row>
    <row r="38949" spans="15:15" x14ac:dyDescent="0.25">
      <c r="O38949" s="7"/>
    </row>
    <row r="38950" spans="15:15" x14ac:dyDescent="0.25">
      <c r="O38950" s="7"/>
    </row>
    <row r="38951" spans="15:15" x14ac:dyDescent="0.25">
      <c r="O38951" s="7"/>
    </row>
    <row r="38952" spans="15:15" x14ac:dyDescent="0.25">
      <c r="O38952" s="7"/>
    </row>
    <row r="38953" spans="15:15" x14ac:dyDescent="0.25">
      <c r="O38953" s="7"/>
    </row>
    <row r="38954" spans="15:15" x14ac:dyDescent="0.25">
      <c r="O38954" s="7"/>
    </row>
    <row r="38955" spans="15:15" x14ac:dyDescent="0.25">
      <c r="O38955" s="7"/>
    </row>
    <row r="38956" spans="15:15" x14ac:dyDescent="0.25">
      <c r="O38956" s="7"/>
    </row>
    <row r="38957" spans="15:15" x14ac:dyDescent="0.25">
      <c r="O38957" s="7"/>
    </row>
    <row r="38958" spans="15:15" x14ac:dyDescent="0.25">
      <c r="O38958" s="7"/>
    </row>
    <row r="38959" spans="15:15" x14ac:dyDescent="0.25">
      <c r="O38959" s="7"/>
    </row>
    <row r="38960" spans="15:15" x14ac:dyDescent="0.25">
      <c r="O38960" s="7"/>
    </row>
    <row r="38961" spans="15:15" x14ac:dyDescent="0.25">
      <c r="O38961" s="7"/>
    </row>
    <row r="38962" spans="15:15" x14ac:dyDescent="0.25">
      <c r="O38962" s="7"/>
    </row>
    <row r="38963" spans="15:15" x14ac:dyDescent="0.25">
      <c r="O38963" s="7"/>
    </row>
    <row r="38964" spans="15:15" x14ac:dyDescent="0.25">
      <c r="O38964" s="7"/>
    </row>
    <row r="38965" spans="15:15" x14ac:dyDescent="0.25">
      <c r="O38965" s="7"/>
    </row>
    <row r="38966" spans="15:15" x14ac:dyDescent="0.25">
      <c r="O38966" s="7"/>
    </row>
    <row r="38967" spans="15:15" x14ac:dyDescent="0.25">
      <c r="O38967" s="7"/>
    </row>
    <row r="38968" spans="15:15" x14ac:dyDescent="0.25">
      <c r="O38968" s="7"/>
    </row>
    <row r="38969" spans="15:15" x14ac:dyDescent="0.25">
      <c r="O38969" s="7"/>
    </row>
    <row r="38970" spans="15:15" x14ac:dyDescent="0.25">
      <c r="O38970" s="7"/>
    </row>
    <row r="38971" spans="15:15" x14ac:dyDescent="0.25">
      <c r="O38971" s="7"/>
    </row>
    <row r="38972" spans="15:15" x14ac:dyDescent="0.25">
      <c r="O38972" s="7"/>
    </row>
    <row r="38973" spans="15:15" x14ac:dyDescent="0.25">
      <c r="O38973" s="7"/>
    </row>
    <row r="38974" spans="15:15" x14ac:dyDescent="0.25">
      <c r="O38974" s="7"/>
    </row>
    <row r="38975" spans="15:15" x14ac:dyDescent="0.25">
      <c r="O38975" s="7"/>
    </row>
    <row r="38976" spans="15:15" x14ac:dyDescent="0.25">
      <c r="O38976" s="7"/>
    </row>
    <row r="38977" spans="15:15" x14ac:dyDescent="0.25">
      <c r="O38977" s="7"/>
    </row>
    <row r="38978" spans="15:15" x14ac:dyDescent="0.25">
      <c r="O38978" s="7"/>
    </row>
    <row r="38979" spans="15:15" x14ac:dyDescent="0.25">
      <c r="O38979" s="7"/>
    </row>
    <row r="38980" spans="15:15" x14ac:dyDescent="0.25">
      <c r="O38980" s="7"/>
    </row>
    <row r="38981" spans="15:15" x14ac:dyDescent="0.25">
      <c r="O38981" s="7"/>
    </row>
    <row r="38982" spans="15:15" x14ac:dyDescent="0.25">
      <c r="O38982" s="7"/>
    </row>
    <row r="38983" spans="15:15" x14ac:dyDescent="0.25">
      <c r="O38983" s="7"/>
    </row>
    <row r="38984" spans="15:15" x14ac:dyDescent="0.25">
      <c r="O38984" s="7"/>
    </row>
    <row r="38985" spans="15:15" x14ac:dyDescent="0.25">
      <c r="O38985" s="7"/>
    </row>
    <row r="38986" spans="15:15" x14ac:dyDescent="0.25">
      <c r="O38986" s="7"/>
    </row>
    <row r="38987" spans="15:15" x14ac:dyDescent="0.25">
      <c r="O38987" s="7"/>
    </row>
    <row r="38988" spans="15:15" x14ac:dyDescent="0.25">
      <c r="O38988" s="7"/>
    </row>
    <row r="38989" spans="15:15" x14ac:dyDescent="0.25">
      <c r="O38989" s="7"/>
    </row>
    <row r="38990" spans="15:15" x14ac:dyDescent="0.25">
      <c r="O38990" s="7"/>
    </row>
    <row r="38991" spans="15:15" x14ac:dyDescent="0.25">
      <c r="O38991" s="7"/>
    </row>
    <row r="38992" spans="15:15" x14ac:dyDescent="0.25">
      <c r="O38992" s="7"/>
    </row>
    <row r="38993" spans="15:15" x14ac:dyDescent="0.25">
      <c r="O38993" s="7"/>
    </row>
    <row r="38994" spans="15:15" x14ac:dyDescent="0.25">
      <c r="O38994" s="7"/>
    </row>
    <row r="38995" spans="15:15" x14ac:dyDescent="0.25">
      <c r="O38995" s="7"/>
    </row>
    <row r="38996" spans="15:15" x14ac:dyDescent="0.25">
      <c r="O38996" s="7"/>
    </row>
    <row r="38997" spans="15:15" x14ac:dyDescent="0.25">
      <c r="O38997" s="7"/>
    </row>
    <row r="38998" spans="15:15" x14ac:dyDescent="0.25">
      <c r="O38998" s="7"/>
    </row>
    <row r="38999" spans="15:15" x14ac:dyDescent="0.25">
      <c r="O38999" s="7"/>
    </row>
    <row r="39000" spans="15:15" x14ac:dyDescent="0.25">
      <c r="O39000" s="7"/>
    </row>
    <row r="39001" spans="15:15" x14ac:dyDescent="0.25">
      <c r="O39001" s="7"/>
    </row>
    <row r="39002" spans="15:15" x14ac:dyDescent="0.25">
      <c r="O39002" s="7"/>
    </row>
    <row r="39003" spans="15:15" x14ac:dyDescent="0.25">
      <c r="O39003" s="7"/>
    </row>
    <row r="39004" spans="15:15" x14ac:dyDescent="0.25">
      <c r="O39004" s="7"/>
    </row>
    <row r="39005" spans="15:15" x14ac:dyDescent="0.25">
      <c r="O39005" s="7"/>
    </row>
    <row r="39006" spans="15:15" x14ac:dyDescent="0.25">
      <c r="O39006" s="7"/>
    </row>
    <row r="39007" spans="15:15" x14ac:dyDescent="0.25">
      <c r="O39007" s="7"/>
    </row>
    <row r="39008" spans="15:15" x14ac:dyDescent="0.25">
      <c r="O39008" s="7"/>
    </row>
    <row r="39009" spans="15:15" x14ac:dyDescent="0.25">
      <c r="O39009" s="7"/>
    </row>
    <row r="39010" spans="15:15" x14ac:dyDescent="0.25">
      <c r="O39010" s="7"/>
    </row>
    <row r="39011" spans="15:15" x14ac:dyDescent="0.25">
      <c r="O39011" s="7"/>
    </row>
    <row r="39012" spans="15:15" x14ac:dyDescent="0.25">
      <c r="O39012" s="7"/>
    </row>
    <row r="39013" spans="15:15" x14ac:dyDescent="0.25">
      <c r="O39013" s="7"/>
    </row>
    <row r="39014" spans="15:15" x14ac:dyDescent="0.25">
      <c r="O39014" s="7"/>
    </row>
    <row r="39015" spans="15:15" x14ac:dyDescent="0.25">
      <c r="O39015" s="7"/>
    </row>
    <row r="39016" spans="15:15" x14ac:dyDescent="0.25">
      <c r="O39016" s="7"/>
    </row>
    <row r="39017" spans="15:15" x14ac:dyDescent="0.25">
      <c r="O39017" s="7"/>
    </row>
    <row r="39018" spans="15:15" x14ac:dyDescent="0.25">
      <c r="O39018" s="7"/>
    </row>
    <row r="39019" spans="15:15" x14ac:dyDescent="0.25">
      <c r="O39019" s="7"/>
    </row>
    <row r="39020" spans="15:15" x14ac:dyDescent="0.25">
      <c r="O39020" s="7"/>
    </row>
    <row r="39021" spans="15:15" x14ac:dyDescent="0.25">
      <c r="O39021" s="7"/>
    </row>
    <row r="39022" spans="15:15" x14ac:dyDescent="0.25">
      <c r="O39022" s="7"/>
    </row>
    <row r="39023" spans="15:15" x14ac:dyDescent="0.25">
      <c r="O39023" s="7"/>
    </row>
    <row r="39024" spans="15:15" x14ac:dyDescent="0.25">
      <c r="O39024" s="7"/>
    </row>
    <row r="39025" spans="15:15" x14ac:dyDescent="0.25">
      <c r="O39025" s="7"/>
    </row>
    <row r="39026" spans="15:15" x14ac:dyDescent="0.25">
      <c r="O39026" s="7"/>
    </row>
    <row r="39027" spans="15:15" x14ac:dyDescent="0.25">
      <c r="O39027" s="7"/>
    </row>
    <row r="39028" spans="15:15" x14ac:dyDescent="0.25">
      <c r="O39028" s="7"/>
    </row>
    <row r="39029" spans="15:15" x14ac:dyDescent="0.25">
      <c r="O39029" s="7"/>
    </row>
    <row r="39030" spans="15:15" x14ac:dyDescent="0.25">
      <c r="O39030" s="7"/>
    </row>
    <row r="39031" spans="15:15" x14ac:dyDescent="0.25">
      <c r="O39031" s="7"/>
    </row>
    <row r="39032" spans="15:15" x14ac:dyDescent="0.25">
      <c r="O39032" s="7"/>
    </row>
    <row r="39033" spans="15:15" x14ac:dyDescent="0.25">
      <c r="O39033" s="7"/>
    </row>
    <row r="39034" spans="15:15" x14ac:dyDescent="0.25">
      <c r="O39034" s="7"/>
    </row>
    <row r="39035" spans="15:15" x14ac:dyDescent="0.25">
      <c r="O39035" s="7"/>
    </row>
    <row r="39036" spans="15:15" x14ac:dyDescent="0.25">
      <c r="O39036" s="7"/>
    </row>
    <row r="39037" spans="15:15" x14ac:dyDescent="0.25">
      <c r="O39037" s="7"/>
    </row>
    <row r="39038" spans="15:15" x14ac:dyDescent="0.25">
      <c r="O39038" s="7"/>
    </row>
    <row r="39039" spans="15:15" x14ac:dyDescent="0.25">
      <c r="O39039" s="7"/>
    </row>
    <row r="39040" spans="15:15" x14ac:dyDescent="0.25">
      <c r="O39040" s="7"/>
    </row>
    <row r="39041" spans="15:15" x14ac:dyDescent="0.25">
      <c r="O39041" s="7"/>
    </row>
    <row r="39042" spans="15:15" x14ac:dyDescent="0.25">
      <c r="O39042" s="7"/>
    </row>
    <row r="39043" spans="15:15" x14ac:dyDescent="0.25">
      <c r="O39043" s="7"/>
    </row>
    <row r="39044" spans="15:15" x14ac:dyDescent="0.25">
      <c r="O39044" s="7"/>
    </row>
    <row r="39045" spans="15:15" x14ac:dyDescent="0.25">
      <c r="O39045" s="7"/>
    </row>
    <row r="39046" spans="15:15" x14ac:dyDescent="0.25">
      <c r="O39046" s="7"/>
    </row>
    <row r="39047" spans="15:15" x14ac:dyDescent="0.25">
      <c r="O39047" s="7"/>
    </row>
    <row r="39048" spans="15:15" x14ac:dyDescent="0.25">
      <c r="O39048" s="7"/>
    </row>
    <row r="39049" spans="15:15" x14ac:dyDescent="0.25">
      <c r="O39049" s="7"/>
    </row>
    <row r="39074" spans="15:15" x14ac:dyDescent="0.25">
      <c r="O39074" s="7"/>
    </row>
    <row r="39075" spans="15:15" x14ac:dyDescent="0.25">
      <c r="O39075" s="7"/>
    </row>
    <row r="39076" spans="15:15" x14ac:dyDescent="0.25">
      <c r="O39076" s="7"/>
    </row>
    <row r="39077" spans="15:15" x14ac:dyDescent="0.25">
      <c r="O39077" s="7"/>
    </row>
    <row r="39078" spans="15:15" x14ac:dyDescent="0.25">
      <c r="O39078" s="7"/>
    </row>
    <row r="39079" spans="15:15" x14ac:dyDescent="0.25">
      <c r="O39079" s="7"/>
    </row>
    <row r="39080" spans="15:15" x14ac:dyDescent="0.25">
      <c r="O39080" s="7"/>
    </row>
    <row r="39081" spans="15:15" x14ac:dyDescent="0.25">
      <c r="O39081" s="7"/>
    </row>
    <row r="39082" spans="15:15" x14ac:dyDescent="0.25">
      <c r="O39082" s="7"/>
    </row>
    <row r="39083" spans="15:15" x14ac:dyDescent="0.25">
      <c r="O39083" s="7"/>
    </row>
    <row r="39084" spans="15:15" x14ac:dyDescent="0.25">
      <c r="O39084" s="7"/>
    </row>
    <row r="39085" spans="15:15" x14ac:dyDescent="0.25">
      <c r="O39085" s="7"/>
    </row>
    <row r="39086" spans="15:15" x14ac:dyDescent="0.25">
      <c r="O39086" s="7"/>
    </row>
    <row r="39087" spans="15:15" x14ac:dyDescent="0.25">
      <c r="O39087" s="7"/>
    </row>
    <row r="39088" spans="15:15" x14ac:dyDescent="0.25">
      <c r="O39088" s="7"/>
    </row>
    <row r="39089" spans="15:15" x14ac:dyDescent="0.25">
      <c r="O39089" s="7"/>
    </row>
    <row r="39090" spans="15:15" x14ac:dyDescent="0.25">
      <c r="O39090" s="7"/>
    </row>
    <row r="39091" spans="15:15" x14ac:dyDescent="0.25">
      <c r="O39091" s="7"/>
    </row>
    <row r="39092" spans="15:15" x14ac:dyDescent="0.25">
      <c r="O39092" s="7"/>
    </row>
    <row r="39093" spans="15:15" x14ac:dyDescent="0.25">
      <c r="O39093" s="7"/>
    </row>
    <row r="39094" spans="15:15" x14ac:dyDescent="0.25">
      <c r="O39094" s="7"/>
    </row>
    <row r="39095" spans="15:15" x14ac:dyDescent="0.25">
      <c r="O39095" s="7"/>
    </row>
    <row r="39096" spans="15:15" x14ac:dyDescent="0.25">
      <c r="O39096" s="7"/>
    </row>
    <row r="39097" spans="15:15" x14ac:dyDescent="0.25">
      <c r="O39097" s="7"/>
    </row>
    <row r="39098" spans="15:15" x14ac:dyDescent="0.25">
      <c r="O39098" s="7"/>
    </row>
    <row r="39099" spans="15:15" x14ac:dyDescent="0.25">
      <c r="O39099" s="7"/>
    </row>
    <row r="39100" spans="15:15" x14ac:dyDescent="0.25">
      <c r="O39100" s="7"/>
    </row>
    <row r="39101" spans="15:15" x14ac:dyDescent="0.25">
      <c r="O39101" s="7"/>
    </row>
    <row r="39102" spans="15:15" x14ac:dyDescent="0.25">
      <c r="O39102" s="7"/>
    </row>
    <row r="39103" spans="15:15" x14ac:dyDescent="0.25">
      <c r="O39103" s="7"/>
    </row>
    <row r="39104" spans="15:15" x14ac:dyDescent="0.25">
      <c r="O39104" s="7"/>
    </row>
    <row r="39105" spans="15:15" x14ac:dyDescent="0.25">
      <c r="O39105" s="7"/>
    </row>
    <row r="39106" spans="15:15" x14ac:dyDescent="0.25">
      <c r="O39106" s="7"/>
    </row>
    <row r="39107" spans="15:15" x14ac:dyDescent="0.25">
      <c r="O39107" s="7"/>
    </row>
    <row r="39108" spans="15:15" x14ac:dyDescent="0.25">
      <c r="O39108" s="7"/>
    </row>
    <row r="39109" spans="15:15" x14ac:dyDescent="0.25">
      <c r="O39109" s="7"/>
    </row>
    <row r="39110" spans="15:15" x14ac:dyDescent="0.25">
      <c r="O39110" s="7"/>
    </row>
    <row r="39111" spans="15:15" x14ac:dyDescent="0.25">
      <c r="O39111" s="7"/>
    </row>
    <row r="39112" spans="15:15" x14ac:dyDescent="0.25">
      <c r="O39112" s="7"/>
    </row>
    <row r="39113" spans="15:15" x14ac:dyDescent="0.25">
      <c r="O39113" s="7"/>
    </row>
    <row r="39114" spans="15:15" x14ac:dyDescent="0.25">
      <c r="O39114" s="7"/>
    </row>
    <row r="39115" spans="15:15" x14ac:dyDescent="0.25">
      <c r="O39115" s="7"/>
    </row>
    <row r="39116" spans="15:15" x14ac:dyDescent="0.25">
      <c r="O39116" s="7"/>
    </row>
    <row r="39117" spans="15:15" x14ac:dyDescent="0.25">
      <c r="O39117" s="7"/>
    </row>
    <row r="39118" spans="15:15" x14ac:dyDescent="0.25">
      <c r="O39118" s="7"/>
    </row>
    <row r="39119" spans="15:15" x14ac:dyDescent="0.25">
      <c r="O39119" s="7"/>
    </row>
    <row r="39120" spans="15:15" x14ac:dyDescent="0.25">
      <c r="O39120" s="7"/>
    </row>
    <row r="39121" spans="15:15" x14ac:dyDescent="0.25">
      <c r="O39121" s="7"/>
    </row>
    <row r="39122" spans="15:15" x14ac:dyDescent="0.25">
      <c r="O39122" s="7"/>
    </row>
    <row r="39123" spans="15:15" x14ac:dyDescent="0.25">
      <c r="O39123" s="7"/>
    </row>
    <row r="39124" spans="15:15" x14ac:dyDescent="0.25">
      <c r="O39124" s="7"/>
    </row>
    <row r="39125" spans="15:15" x14ac:dyDescent="0.25">
      <c r="O39125" s="7"/>
    </row>
    <row r="39126" spans="15:15" x14ac:dyDescent="0.25">
      <c r="O39126" s="7"/>
    </row>
    <row r="39127" spans="15:15" x14ac:dyDescent="0.25">
      <c r="O39127" s="7"/>
    </row>
    <row r="39128" spans="15:15" x14ac:dyDescent="0.25">
      <c r="O39128" s="7"/>
    </row>
    <row r="39129" spans="15:15" x14ac:dyDescent="0.25">
      <c r="O39129" s="7"/>
    </row>
    <row r="39130" spans="15:15" x14ac:dyDescent="0.25">
      <c r="O39130" s="7"/>
    </row>
    <row r="39131" spans="15:15" x14ac:dyDescent="0.25">
      <c r="O39131" s="7"/>
    </row>
    <row r="39132" spans="15:15" x14ac:dyDescent="0.25">
      <c r="O39132" s="7"/>
    </row>
    <row r="39133" spans="15:15" x14ac:dyDescent="0.25">
      <c r="O39133" s="7"/>
    </row>
    <row r="39134" spans="15:15" x14ac:dyDescent="0.25">
      <c r="O39134" s="7"/>
    </row>
    <row r="39135" spans="15:15" x14ac:dyDescent="0.25">
      <c r="O39135" s="7"/>
    </row>
    <row r="39136" spans="15:15" x14ac:dyDescent="0.25">
      <c r="O39136" s="7"/>
    </row>
    <row r="39137" spans="15:15" x14ac:dyDescent="0.25">
      <c r="O39137" s="7"/>
    </row>
    <row r="39138" spans="15:15" x14ac:dyDescent="0.25">
      <c r="O39138" s="7"/>
    </row>
    <row r="39139" spans="15:15" x14ac:dyDescent="0.25">
      <c r="O39139" s="7"/>
    </row>
    <row r="39140" spans="15:15" x14ac:dyDescent="0.25">
      <c r="O39140" s="7"/>
    </row>
    <row r="39141" spans="15:15" x14ac:dyDescent="0.25">
      <c r="O39141" s="7"/>
    </row>
    <row r="39142" spans="15:15" x14ac:dyDescent="0.25">
      <c r="O39142" s="7"/>
    </row>
    <row r="39143" spans="15:15" x14ac:dyDescent="0.25">
      <c r="O39143" s="7"/>
    </row>
    <row r="39144" spans="15:15" x14ac:dyDescent="0.25">
      <c r="O39144" s="7"/>
    </row>
    <row r="39145" spans="15:15" x14ac:dyDescent="0.25">
      <c r="O39145" s="7"/>
    </row>
    <row r="39146" spans="15:15" x14ac:dyDescent="0.25">
      <c r="O39146" s="7"/>
    </row>
    <row r="39147" spans="15:15" x14ac:dyDescent="0.25">
      <c r="O39147" s="7"/>
    </row>
    <row r="39148" spans="15:15" x14ac:dyDescent="0.25">
      <c r="O39148" s="7"/>
    </row>
    <row r="39149" spans="15:15" x14ac:dyDescent="0.25">
      <c r="O39149" s="7"/>
    </row>
    <row r="39150" spans="15:15" x14ac:dyDescent="0.25">
      <c r="O39150" s="7"/>
    </row>
    <row r="39151" spans="15:15" x14ac:dyDescent="0.25">
      <c r="O39151" s="7"/>
    </row>
    <row r="39152" spans="15:15" x14ac:dyDescent="0.25">
      <c r="O39152" s="7"/>
    </row>
    <row r="39153" spans="15:15" x14ac:dyDescent="0.25">
      <c r="O39153" s="7"/>
    </row>
    <row r="39154" spans="15:15" x14ac:dyDescent="0.25">
      <c r="O39154" s="7"/>
    </row>
    <row r="39155" spans="15:15" x14ac:dyDescent="0.25">
      <c r="O39155" s="7"/>
    </row>
    <row r="39156" spans="15:15" x14ac:dyDescent="0.25">
      <c r="O39156" s="7"/>
    </row>
    <row r="39157" spans="15:15" x14ac:dyDescent="0.25">
      <c r="O39157" s="7"/>
    </row>
    <row r="39158" spans="15:15" x14ac:dyDescent="0.25">
      <c r="O39158" s="7"/>
    </row>
    <row r="39159" spans="15:15" x14ac:dyDescent="0.25">
      <c r="O39159" s="7"/>
    </row>
    <row r="39160" spans="15:15" x14ac:dyDescent="0.25">
      <c r="O39160" s="7"/>
    </row>
    <row r="39161" spans="15:15" x14ac:dyDescent="0.25">
      <c r="O39161" s="7"/>
    </row>
    <row r="39162" spans="15:15" x14ac:dyDescent="0.25">
      <c r="O39162" s="7"/>
    </row>
    <row r="39163" spans="15:15" x14ac:dyDescent="0.25">
      <c r="O39163" s="7"/>
    </row>
    <row r="39164" spans="15:15" x14ac:dyDescent="0.25">
      <c r="O39164" s="7"/>
    </row>
    <row r="39165" spans="15:15" x14ac:dyDescent="0.25">
      <c r="O39165" s="7"/>
    </row>
    <row r="39166" spans="15:15" x14ac:dyDescent="0.25">
      <c r="O39166" s="7"/>
    </row>
    <row r="39167" spans="15:15" x14ac:dyDescent="0.25">
      <c r="O39167" s="7"/>
    </row>
    <row r="39168" spans="15:15" x14ac:dyDescent="0.25">
      <c r="O39168" s="7"/>
    </row>
    <row r="39169" spans="15:15" x14ac:dyDescent="0.25">
      <c r="O39169" s="7"/>
    </row>
    <row r="39170" spans="15:15" x14ac:dyDescent="0.25">
      <c r="O39170" s="7"/>
    </row>
    <row r="39171" spans="15:15" x14ac:dyDescent="0.25">
      <c r="O39171" s="7"/>
    </row>
    <row r="39172" spans="15:15" x14ac:dyDescent="0.25">
      <c r="O39172" s="7"/>
    </row>
    <row r="39173" spans="15:15" x14ac:dyDescent="0.25">
      <c r="O39173" s="7"/>
    </row>
    <row r="39174" spans="15:15" x14ac:dyDescent="0.25">
      <c r="O39174" s="7"/>
    </row>
    <row r="39175" spans="15:15" x14ac:dyDescent="0.25">
      <c r="O39175" s="7"/>
    </row>
    <row r="39176" spans="15:15" x14ac:dyDescent="0.25">
      <c r="O39176" s="7"/>
    </row>
    <row r="39177" spans="15:15" x14ac:dyDescent="0.25">
      <c r="O39177" s="7"/>
    </row>
    <row r="39178" spans="15:15" x14ac:dyDescent="0.25">
      <c r="O39178" s="7"/>
    </row>
    <row r="39179" spans="15:15" x14ac:dyDescent="0.25">
      <c r="O39179" s="7"/>
    </row>
    <row r="39180" spans="15:15" x14ac:dyDescent="0.25">
      <c r="O39180" s="7"/>
    </row>
    <row r="39181" spans="15:15" x14ac:dyDescent="0.25">
      <c r="O39181" s="7"/>
    </row>
    <row r="39182" spans="15:15" x14ac:dyDescent="0.25">
      <c r="O39182" s="7"/>
    </row>
    <row r="39183" spans="15:15" x14ac:dyDescent="0.25">
      <c r="O39183" s="7"/>
    </row>
    <row r="39184" spans="15:15" x14ac:dyDescent="0.25">
      <c r="O39184" s="7"/>
    </row>
    <row r="39185" spans="15:15" x14ac:dyDescent="0.25">
      <c r="O39185" s="7"/>
    </row>
    <row r="39186" spans="15:15" x14ac:dyDescent="0.25">
      <c r="O39186" s="7"/>
    </row>
    <row r="39187" spans="15:15" x14ac:dyDescent="0.25">
      <c r="O39187" s="7"/>
    </row>
    <row r="39188" spans="15:15" x14ac:dyDescent="0.25">
      <c r="O39188" s="7"/>
    </row>
    <row r="39189" spans="15:15" x14ac:dyDescent="0.25">
      <c r="O39189" s="7"/>
    </row>
    <row r="39190" spans="15:15" x14ac:dyDescent="0.25">
      <c r="O39190" s="7"/>
    </row>
    <row r="39191" spans="15:15" x14ac:dyDescent="0.25">
      <c r="O39191" s="7"/>
    </row>
    <row r="39192" spans="15:15" x14ac:dyDescent="0.25">
      <c r="O39192" s="7"/>
    </row>
    <row r="39193" spans="15:15" x14ac:dyDescent="0.25">
      <c r="O39193" s="7"/>
    </row>
    <row r="39194" spans="15:15" x14ac:dyDescent="0.25">
      <c r="O39194" s="7"/>
    </row>
    <row r="39195" spans="15:15" x14ac:dyDescent="0.25">
      <c r="O39195" s="7"/>
    </row>
    <row r="39196" spans="15:15" x14ac:dyDescent="0.25">
      <c r="O39196" s="7"/>
    </row>
    <row r="39197" spans="15:15" x14ac:dyDescent="0.25">
      <c r="O39197" s="7"/>
    </row>
    <row r="39198" spans="15:15" x14ac:dyDescent="0.25">
      <c r="O39198" s="7"/>
    </row>
    <row r="39199" spans="15:15" x14ac:dyDescent="0.25">
      <c r="O39199" s="7"/>
    </row>
    <row r="39200" spans="15:15" x14ac:dyDescent="0.25">
      <c r="O39200" s="7"/>
    </row>
    <row r="39201" spans="15:15" x14ac:dyDescent="0.25">
      <c r="O39201" s="7"/>
    </row>
    <row r="39202" spans="15:15" x14ac:dyDescent="0.25">
      <c r="O39202" s="7"/>
    </row>
    <row r="39203" spans="15:15" x14ac:dyDescent="0.25">
      <c r="O39203" s="7"/>
    </row>
    <row r="39204" spans="15:15" x14ac:dyDescent="0.25">
      <c r="O39204" s="7"/>
    </row>
    <row r="39205" spans="15:15" x14ac:dyDescent="0.25">
      <c r="O39205" s="7"/>
    </row>
    <row r="39206" spans="15:15" x14ac:dyDescent="0.25">
      <c r="O39206" s="7"/>
    </row>
    <row r="39207" spans="15:15" x14ac:dyDescent="0.25">
      <c r="O39207" s="7"/>
    </row>
    <row r="39208" spans="15:15" x14ac:dyDescent="0.25">
      <c r="O39208" s="7"/>
    </row>
    <row r="39209" spans="15:15" x14ac:dyDescent="0.25">
      <c r="O39209" s="7"/>
    </row>
    <row r="39210" spans="15:15" x14ac:dyDescent="0.25">
      <c r="O39210" s="7"/>
    </row>
    <row r="39211" spans="15:15" x14ac:dyDescent="0.25">
      <c r="O39211" s="7"/>
    </row>
    <row r="39212" spans="15:15" x14ac:dyDescent="0.25">
      <c r="O39212" s="7"/>
    </row>
    <row r="39213" spans="15:15" x14ac:dyDescent="0.25">
      <c r="O39213" s="7"/>
    </row>
    <row r="39214" spans="15:15" x14ac:dyDescent="0.25">
      <c r="O39214" s="7"/>
    </row>
    <row r="39215" spans="15:15" x14ac:dyDescent="0.25">
      <c r="O39215" s="7"/>
    </row>
    <row r="39216" spans="15:15" x14ac:dyDescent="0.25">
      <c r="O39216" s="7"/>
    </row>
    <row r="39217" spans="15:15" x14ac:dyDescent="0.25">
      <c r="O39217" s="7"/>
    </row>
    <row r="39218" spans="15:15" x14ac:dyDescent="0.25">
      <c r="O39218" s="7"/>
    </row>
    <row r="39219" spans="15:15" x14ac:dyDescent="0.25">
      <c r="O39219" s="7"/>
    </row>
    <row r="39220" spans="15:15" x14ac:dyDescent="0.25">
      <c r="O39220" s="7"/>
    </row>
    <row r="39221" spans="15:15" x14ac:dyDescent="0.25">
      <c r="O39221" s="7"/>
    </row>
    <row r="39222" spans="15:15" x14ac:dyDescent="0.25">
      <c r="O39222" s="7"/>
    </row>
    <row r="39223" spans="15:15" x14ac:dyDescent="0.25">
      <c r="O39223" s="7"/>
    </row>
    <row r="39224" spans="15:15" x14ac:dyDescent="0.25">
      <c r="O39224" s="7"/>
    </row>
    <row r="39225" spans="15:15" x14ac:dyDescent="0.25">
      <c r="O39225" s="7"/>
    </row>
    <row r="39226" spans="15:15" x14ac:dyDescent="0.25">
      <c r="O39226" s="7"/>
    </row>
    <row r="39227" spans="15:15" x14ac:dyDescent="0.25">
      <c r="O39227" s="7"/>
    </row>
    <row r="39228" spans="15:15" x14ac:dyDescent="0.25">
      <c r="O39228" s="7"/>
    </row>
    <row r="39229" spans="15:15" x14ac:dyDescent="0.25">
      <c r="O39229" s="7"/>
    </row>
    <row r="39230" spans="15:15" x14ac:dyDescent="0.25">
      <c r="O39230" s="7"/>
    </row>
    <row r="39231" spans="15:15" x14ac:dyDescent="0.25">
      <c r="O39231" s="7"/>
    </row>
    <row r="39232" spans="15:15" x14ac:dyDescent="0.25">
      <c r="O39232" s="7"/>
    </row>
    <row r="39233" spans="15:15" x14ac:dyDescent="0.25">
      <c r="O39233" s="7"/>
    </row>
    <row r="39234" spans="15:15" x14ac:dyDescent="0.25">
      <c r="O39234" s="7"/>
    </row>
    <row r="39235" spans="15:15" x14ac:dyDescent="0.25">
      <c r="O39235" s="7"/>
    </row>
    <row r="39236" spans="15:15" x14ac:dyDescent="0.25">
      <c r="O39236" s="7"/>
    </row>
    <row r="39237" spans="15:15" x14ac:dyDescent="0.25">
      <c r="O39237" s="7"/>
    </row>
    <row r="39238" spans="15:15" x14ac:dyDescent="0.25">
      <c r="O39238" s="7"/>
    </row>
    <row r="39239" spans="15:15" x14ac:dyDescent="0.25">
      <c r="O39239" s="7"/>
    </row>
    <row r="39240" spans="15:15" x14ac:dyDescent="0.25">
      <c r="O39240" s="7"/>
    </row>
    <row r="39241" spans="15:15" x14ac:dyDescent="0.25">
      <c r="O39241" s="7"/>
    </row>
    <row r="39242" spans="15:15" x14ac:dyDescent="0.25">
      <c r="O39242" s="7"/>
    </row>
    <row r="39243" spans="15:15" x14ac:dyDescent="0.25">
      <c r="O39243" s="7"/>
    </row>
    <row r="39244" spans="15:15" x14ac:dyDescent="0.25">
      <c r="O39244" s="7"/>
    </row>
    <row r="39245" spans="15:15" x14ac:dyDescent="0.25">
      <c r="O39245" s="7"/>
    </row>
    <row r="39246" spans="15:15" x14ac:dyDescent="0.25">
      <c r="O39246" s="7"/>
    </row>
    <row r="39247" spans="15:15" x14ac:dyDescent="0.25">
      <c r="O39247" s="7"/>
    </row>
    <row r="39248" spans="15:15" x14ac:dyDescent="0.25">
      <c r="O39248" s="7"/>
    </row>
    <row r="39249" spans="15:15" x14ac:dyDescent="0.25">
      <c r="O39249" s="7"/>
    </row>
    <row r="39250" spans="15:15" x14ac:dyDescent="0.25">
      <c r="O39250" s="7"/>
    </row>
    <row r="39251" spans="15:15" x14ac:dyDescent="0.25">
      <c r="O39251" s="7"/>
    </row>
    <row r="39252" spans="15:15" x14ac:dyDescent="0.25">
      <c r="O39252" s="7"/>
    </row>
    <row r="39253" spans="15:15" x14ac:dyDescent="0.25">
      <c r="O39253" s="7"/>
    </row>
    <row r="39254" spans="15:15" x14ac:dyDescent="0.25">
      <c r="O39254" s="7"/>
    </row>
    <row r="39255" spans="15:15" x14ac:dyDescent="0.25">
      <c r="O39255" s="7"/>
    </row>
    <row r="39256" spans="15:15" x14ac:dyDescent="0.25">
      <c r="O39256" s="7"/>
    </row>
    <row r="39257" spans="15:15" x14ac:dyDescent="0.25">
      <c r="O39257" s="7"/>
    </row>
    <row r="39258" spans="15:15" x14ac:dyDescent="0.25">
      <c r="O39258" s="7"/>
    </row>
    <row r="39259" spans="15:15" x14ac:dyDescent="0.25">
      <c r="O39259" s="7"/>
    </row>
    <row r="39260" spans="15:15" x14ac:dyDescent="0.25">
      <c r="O39260" s="7"/>
    </row>
    <row r="39261" spans="15:15" x14ac:dyDescent="0.25">
      <c r="O39261" s="7"/>
    </row>
    <row r="39262" spans="15:15" x14ac:dyDescent="0.25">
      <c r="O39262" s="7"/>
    </row>
    <row r="39263" spans="15:15" x14ac:dyDescent="0.25">
      <c r="O39263" s="7"/>
    </row>
    <row r="39264" spans="15:15" x14ac:dyDescent="0.25">
      <c r="O39264" s="7"/>
    </row>
    <row r="39265" spans="15:15" x14ac:dyDescent="0.25">
      <c r="O39265" s="7"/>
    </row>
    <row r="39266" spans="15:15" x14ac:dyDescent="0.25">
      <c r="O39266" s="7"/>
    </row>
    <row r="39267" spans="15:15" x14ac:dyDescent="0.25">
      <c r="O39267" s="7"/>
    </row>
    <row r="39268" spans="15:15" x14ac:dyDescent="0.25">
      <c r="O39268" s="7"/>
    </row>
    <row r="39269" spans="15:15" x14ac:dyDescent="0.25">
      <c r="O39269" s="7"/>
    </row>
    <row r="39270" spans="15:15" x14ac:dyDescent="0.25">
      <c r="O39270" s="7"/>
    </row>
    <row r="39271" spans="15:15" x14ac:dyDescent="0.25">
      <c r="O39271" s="7"/>
    </row>
    <row r="39272" spans="15:15" x14ac:dyDescent="0.25">
      <c r="O39272" s="7"/>
    </row>
    <row r="39273" spans="15:15" x14ac:dyDescent="0.25">
      <c r="O39273" s="7"/>
    </row>
    <row r="39274" spans="15:15" x14ac:dyDescent="0.25">
      <c r="O39274" s="7"/>
    </row>
    <row r="39275" spans="15:15" x14ac:dyDescent="0.25">
      <c r="O39275" s="7"/>
    </row>
    <row r="39276" spans="15:15" x14ac:dyDescent="0.25">
      <c r="O39276" s="7"/>
    </row>
    <row r="39277" spans="15:15" x14ac:dyDescent="0.25">
      <c r="O39277" s="7"/>
    </row>
    <row r="39278" spans="15:15" x14ac:dyDescent="0.25">
      <c r="O39278" s="7"/>
    </row>
    <row r="39279" spans="15:15" x14ac:dyDescent="0.25">
      <c r="O39279" s="7"/>
    </row>
    <row r="39280" spans="15:15" x14ac:dyDescent="0.25">
      <c r="O39280" s="7"/>
    </row>
    <row r="39281" spans="15:15" x14ac:dyDescent="0.25">
      <c r="O39281" s="7"/>
    </row>
    <row r="39282" spans="15:15" x14ac:dyDescent="0.25">
      <c r="O39282" s="7"/>
    </row>
    <row r="39283" spans="15:15" x14ac:dyDescent="0.25">
      <c r="O39283" s="7"/>
    </row>
    <row r="39284" spans="15:15" x14ac:dyDescent="0.25">
      <c r="O39284" s="7"/>
    </row>
    <row r="39285" spans="15:15" x14ac:dyDescent="0.25">
      <c r="O39285" s="7"/>
    </row>
    <row r="39286" spans="15:15" x14ac:dyDescent="0.25">
      <c r="O39286" s="7"/>
    </row>
    <row r="39287" spans="15:15" x14ac:dyDescent="0.25">
      <c r="O39287" s="7"/>
    </row>
    <row r="39288" spans="15:15" x14ac:dyDescent="0.25">
      <c r="O39288" s="7"/>
    </row>
    <row r="39289" spans="15:15" x14ac:dyDescent="0.25">
      <c r="O39289" s="7"/>
    </row>
    <row r="39290" spans="15:15" x14ac:dyDescent="0.25">
      <c r="O39290" s="7"/>
    </row>
    <row r="39291" spans="15:15" x14ac:dyDescent="0.25">
      <c r="O39291" s="7"/>
    </row>
    <row r="39292" spans="15:15" x14ac:dyDescent="0.25">
      <c r="O39292" s="7"/>
    </row>
    <row r="39293" spans="15:15" x14ac:dyDescent="0.25">
      <c r="O39293" s="7"/>
    </row>
    <row r="39294" spans="15:15" x14ac:dyDescent="0.25">
      <c r="O39294" s="7"/>
    </row>
    <row r="39295" spans="15:15" x14ac:dyDescent="0.25">
      <c r="O39295" s="7"/>
    </row>
    <row r="39296" spans="15:15" x14ac:dyDescent="0.25">
      <c r="O39296" s="7"/>
    </row>
    <row r="39297" spans="15:15" x14ac:dyDescent="0.25">
      <c r="O39297" s="7"/>
    </row>
    <row r="39298" spans="15:15" x14ac:dyDescent="0.25">
      <c r="O39298" s="7"/>
    </row>
    <row r="39299" spans="15:15" x14ac:dyDescent="0.25">
      <c r="O39299" s="7"/>
    </row>
    <row r="39300" spans="15:15" x14ac:dyDescent="0.25">
      <c r="O39300" s="7"/>
    </row>
    <row r="39301" spans="15:15" x14ac:dyDescent="0.25">
      <c r="O39301" s="7"/>
    </row>
    <row r="39302" spans="15:15" x14ac:dyDescent="0.25">
      <c r="O39302" s="7"/>
    </row>
    <row r="39303" spans="15:15" x14ac:dyDescent="0.25">
      <c r="O39303" s="7"/>
    </row>
    <row r="39304" spans="15:15" x14ac:dyDescent="0.25">
      <c r="O39304" s="7"/>
    </row>
    <row r="39305" spans="15:15" x14ac:dyDescent="0.25">
      <c r="O39305" s="7"/>
    </row>
    <row r="39306" spans="15:15" x14ac:dyDescent="0.25">
      <c r="O39306" s="7"/>
    </row>
    <row r="39307" spans="15:15" x14ac:dyDescent="0.25">
      <c r="O39307" s="7"/>
    </row>
    <row r="39308" spans="15:15" x14ac:dyDescent="0.25">
      <c r="O39308" s="7"/>
    </row>
    <row r="39309" spans="15:15" x14ac:dyDescent="0.25">
      <c r="O39309" s="7"/>
    </row>
    <row r="39310" spans="15:15" x14ac:dyDescent="0.25">
      <c r="O39310" s="7"/>
    </row>
    <row r="39311" spans="15:15" x14ac:dyDescent="0.25">
      <c r="O39311" s="7"/>
    </row>
    <row r="39312" spans="15:15" x14ac:dyDescent="0.25">
      <c r="O39312" s="7"/>
    </row>
    <row r="39313" spans="15:15" x14ac:dyDescent="0.25">
      <c r="O39313" s="7"/>
    </row>
    <row r="39338" spans="15:15" x14ac:dyDescent="0.25">
      <c r="O39338" s="7"/>
    </row>
    <row r="39339" spans="15:15" x14ac:dyDescent="0.25">
      <c r="O39339" s="7"/>
    </row>
    <row r="39340" spans="15:15" x14ac:dyDescent="0.25">
      <c r="O39340" s="7"/>
    </row>
    <row r="39341" spans="15:15" x14ac:dyDescent="0.25">
      <c r="O39341" s="7"/>
    </row>
    <row r="39342" spans="15:15" x14ac:dyDescent="0.25">
      <c r="O39342" s="7"/>
    </row>
    <row r="39343" spans="15:15" x14ac:dyDescent="0.25">
      <c r="O39343" s="7"/>
    </row>
    <row r="39344" spans="15:15" x14ac:dyDescent="0.25">
      <c r="O39344" s="7"/>
    </row>
    <row r="39345" spans="15:15" x14ac:dyDescent="0.25">
      <c r="O39345" s="7"/>
    </row>
    <row r="39346" spans="15:15" x14ac:dyDescent="0.25">
      <c r="O39346" s="7"/>
    </row>
    <row r="39347" spans="15:15" x14ac:dyDescent="0.25">
      <c r="O39347" s="7"/>
    </row>
    <row r="39348" spans="15:15" x14ac:dyDescent="0.25">
      <c r="O39348" s="7"/>
    </row>
    <row r="39349" spans="15:15" x14ac:dyDescent="0.25">
      <c r="O39349" s="7"/>
    </row>
    <row r="39350" spans="15:15" x14ac:dyDescent="0.25">
      <c r="O39350" s="7"/>
    </row>
    <row r="39351" spans="15:15" x14ac:dyDescent="0.25">
      <c r="O39351" s="7"/>
    </row>
    <row r="39352" spans="15:15" x14ac:dyDescent="0.25">
      <c r="O39352" s="7"/>
    </row>
    <row r="39353" spans="15:15" x14ac:dyDescent="0.25">
      <c r="O39353" s="7"/>
    </row>
    <row r="39354" spans="15:15" x14ac:dyDescent="0.25">
      <c r="O39354" s="7"/>
    </row>
    <row r="39355" spans="15:15" x14ac:dyDescent="0.25">
      <c r="O39355" s="7"/>
    </row>
    <row r="39356" spans="15:15" x14ac:dyDescent="0.25">
      <c r="O39356" s="7"/>
    </row>
    <row r="39357" spans="15:15" x14ac:dyDescent="0.25">
      <c r="O39357" s="7"/>
    </row>
    <row r="39358" spans="15:15" x14ac:dyDescent="0.25">
      <c r="O39358" s="7"/>
    </row>
    <row r="39359" spans="15:15" x14ac:dyDescent="0.25">
      <c r="O39359" s="7"/>
    </row>
    <row r="39360" spans="15:15" x14ac:dyDescent="0.25">
      <c r="O39360" s="7"/>
    </row>
    <row r="39361" spans="15:15" x14ac:dyDescent="0.25">
      <c r="O39361" s="7"/>
    </row>
    <row r="39362" spans="15:15" x14ac:dyDescent="0.25">
      <c r="O39362" s="7"/>
    </row>
    <row r="39363" spans="15:15" x14ac:dyDescent="0.25">
      <c r="O39363" s="7"/>
    </row>
    <row r="39364" spans="15:15" x14ac:dyDescent="0.25">
      <c r="O39364" s="7"/>
    </row>
    <row r="39365" spans="15:15" x14ac:dyDescent="0.25">
      <c r="O39365" s="7"/>
    </row>
    <row r="39366" spans="15:15" x14ac:dyDescent="0.25">
      <c r="O39366" s="7"/>
    </row>
    <row r="39367" spans="15:15" x14ac:dyDescent="0.25">
      <c r="O39367" s="7"/>
    </row>
    <row r="39368" spans="15:15" x14ac:dyDescent="0.25">
      <c r="O39368" s="7"/>
    </row>
    <row r="39369" spans="15:15" x14ac:dyDescent="0.25">
      <c r="O39369" s="7"/>
    </row>
    <row r="39370" spans="15:15" x14ac:dyDescent="0.25">
      <c r="O39370" s="7"/>
    </row>
    <row r="39371" spans="15:15" x14ac:dyDescent="0.25">
      <c r="O39371" s="7"/>
    </row>
    <row r="39372" spans="15:15" x14ac:dyDescent="0.25">
      <c r="O39372" s="7"/>
    </row>
    <row r="39373" spans="15:15" x14ac:dyDescent="0.25">
      <c r="O39373" s="7"/>
    </row>
    <row r="39374" spans="15:15" x14ac:dyDescent="0.25">
      <c r="O39374" s="7"/>
    </row>
    <row r="39375" spans="15:15" x14ac:dyDescent="0.25">
      <c r="O39375" s="7"/>
    </row>
    <row r="39376" spans="15:15" x14ac:dyDescent="0.25">
      <c r="O39376" s="7"/>
    </row>
    <row r="39377" spans="15:15" x14ac:dyDescent="0.25">
      <c r="O39377" s="7"/>
    </row>
    <row r="39378" spans="15:15" x14ac:dyDescent="0.25">
      <c r="O39378" s="7"/>
    </row>
    <row r="39379" spans="15:15" x14ac:dyDescent="0.25">
      <c r="O39379" s="7"/>
    </row>
    <row r="39380" spans="15:15" x14ac:dyDescent="0.25">
      <c r="O39380" s="7"/>
    </row>
    <row r="39381" spans="15:15" x14ac:dyDescent="0.25">
      <c r="O39381" s="7"/>
    </row>
    <row r="39382" spans="15:15" x14ac:dyDescent="0.25">
      <c r="O39382" s="7"/>
    </row>
    <row r="39383" spans="15:15" x14ac:dyDescent="0.25">
      <c r="O39383" s="7"/>
    </row>
    <row r="39384" spans="15:15" x14ac:dyDescent="0.25">
      <c r="O39384" s="7"/>
    </row>
    <row r="39385" spans="15:15" x14ac:dyDescent="0.25">
      <c r="O39385" s="7"/>
    </row>
    <row r="39386" spans="15:15" x14ac:dyDescent="0.25">
      <c r="O39386" s="7"/>
    </row>
    <row r="39387" spans="15:15" x14ac:dyDescent="0.25">
      <c r="O39387" s="7"/>
    </row>
    <row r="39388" spans="15:15" x14ac:dyDescent="0.25">
      <c r="O39388" s="7"/>
    </row>
    <row r="39389" spans="15:15" x14ac:dyDescent="0.25">
      <c r="O39389" s="7"/>
    </row>
    <row r="39390" spans="15:15" x14ac:dyDescent="0.25">
      <c r="O39390" s="7"/>
    </row>
    <row r="39391" spans="15:15" x14ac:dyDescent="0.25">
      <c r="O39391" s="7"/>
    </row>
    <row r="39392" spans="15:15" x14ac:dyDescent="0.25">
      <c r="O39392" s="7"/>
    </row>
    <row r="39393" spans="15:15" x14ac:dyDescent="0.25">
      <c r="O39393" s="7"/>
    </row>
    <row r="39394" spans="15:15" x14ac:dyDescent="0.25">
      <c r="O39394" s="7"/>
    </row>
    <row r="39395" spans="15:15" x14ac:dyDescent="0.25">
      <c r="O39395" s="7"/>
    </row>
    <row r="39396" spans="15:15" x14ac:dyDescent="0.25">
      <c r="O39396" s="7"/>
    </row>
    <row r="39397" spans="15:15" x14ac:dyDescent="0.25">
      <c r="O39397" s="7"/>
    </row>
    <row r="39398" spans="15:15" x14ac:dyDescent="0.25">
      <c r="O39398" s="7"/>
    </row>
    <row r="39399" spans="15:15" x14ac:dyDescent="0.25">
      <c r="O39399" s="7"/>
    </row>
    <row r="39400" spans="15:15" x14ac:dyDescent="0.25">
      <c r="O39400" s="7"/>
    </row>
    <row r="39401" spans="15:15" x14ac:dyDescent="0.25">
      <c r="O39401" s="7"/>
    </row>
    <row r="39402" spans="15:15" x14ac:dyDescent="0.25">
      <c r="O39402" s="7"/>
    </row>
    <row r="39403" spans="15:15" x14ac:dyDescent="0.25">
      <c r="O39403" s="7"/>
    </row>
    <row r="39404" spans="15:15" x14ac:dyDescent="0.25">
      <c r="O39404" s="7"/>
    </row>
    <row r="39405" spans="15:15" x14ac:dyDescent="0.25">
      <c r="O39405" s="7"/>
    </row>
    <row r="39406" spans="15:15" x14ac:dyDescent="0.25">
      <c r="O39406" s="7"/>
    </row>
    <row r="39407" spans="15:15" x14ac:dyDescent="0.25">
      <c r="O39407" s="7"/>
    </row>
    <row r="39408" spans="15:15" x14ac:dyDescent="0.25">
      <c r="O39408" s="7"/>
    </row>
    <row r="39409" spans="15:15" x14ac:dyDescent="0.25">
      <c r="O39409" s="7"/>
    </row>
    <row r="39410" spans="15:15" x14ac:dyDescent="0.25">
      <c r="O39410" s="7"/>
    </row>
    <row r="39411" spans="15:15" x14ac:dyDescent="0.25">
      <c r="O39411" s="7"/>
    </row>
    <row r="39412" spans="15:15" x14ac:dyDescent="0.25">
      <c r="O39412" s="7"/>
    </row>
    <row r="39413" spans="15:15" x14ac:dyDescent="0.25">
      <c r="O39413" s="7"/>
    </row>
    <row r="39414" spans="15:15" x14ac:dyDescent="0.25">
      <c r="O39414" s="7"/>
    </row>
    <row r="39415" spans="15:15" x14ac:dyDescent="0.25">
      <c r="O39415" s="7"/>
    </row>
    <row r="39416" spans="15:15" x14ac:dyDescent="0.25">
      <c r="O39416" s="7"/>
    </row>
    <row r="39417" spans="15:15" x14ac:dyDescent="0.25">
      <c r="O39417" s="7"/>
    </row>
    <row r="39418" spans="15:15" x14ac:dyDescent="0.25">
      <c r="O39418" s="7"/>
    </row>
    <row r="39419" spans="15:15" x14ac:dyDescent="0.25">
      <c r="O39419" s="7"/>
    </row>
    <row r="39420" spans="15:15" x14ac:dyDescent="0.25">
      <c r="O39420" s="7"/>
    </row>
    <row r="39421" spans="15:15" x14ac:dyDescent="0.25">
      <c r="O39421" s="7"/>
    </row>
    <row r="39422" spans="15:15" x14ac:dyDescent="0.25">
      <c r="O39422" s="7"/>
    </row>
    <row r="39423" spans="15:15" x14ac:dyDescent="0.25">
      <c r="O39423" s="7"/>
    </row>
    <row r="39424" spans="15:15" x14ac:dyDescent="0.25">
      <c r="O39424" s="7"/>
    </row>
    <row r="39425" spans="15:15" x14ac:dyDescent="0.25">
      <c r="O39425" s="7"/>
    </row>
    <row r="39426" spans="15:15" x14ac:dyDescent="0.25">
      <c r="O39426" s="7"/>
    </row>
    <row r="39427" spans="15:15" x14ac:dyDescent="0.25">
      <c r="O39427" s="7"/>
    </row>
    <row r="39428" spans="15:15" x14ac:dyDescent="0.25">
      <c r="O39428" s="7"/>
    </row>
    <row r="39429" spans="15:15" x14ac:dyDescent="0.25">
      <c r="O39429" s="7"/>
    </row>
    <row r="39430" spans="15:15" x14ac:dyDescent="0.25">
      <c r="O39430" s="7"/>
    </row>
    <row r="39431" spans="15:15" x14ac:dyDescent="0.25">
      <c r="O39431" s="7"/>
    </row>
    <row r="39432" spans="15:15" x14ac:dyDescent="0.25">
      <c r="O39432" s="7"/>
    </row>
    <row r="39433" spans="15:15" x14ac:dyDescent="0.25">
      <c r="O39433" s="7"/>
    </row>
    <row r="39434" spans="15:15" x14ac:dyDescent="0.25">
      <c r="O39434" s="7"/>
    </row>
    <row r="39435" spans="15:15" x14ac:dyDescent="0.25">
      <c r="O39435" s="7"/>
    </row>
    <row r="39436" spans="15:15" x14ac:dyDescent="0.25">
      <c r="O39436" s="7"/>
    </row>
    <row r="39437" spans="15:15" x14ac:dyDescent="0.25">
      <c r="O39437" s="7"/>
    </row>
    <row r="39438" spans="15:15" x14ac:dyDescent="0.25">
      <c r="O39438" s="7"/>
    </row>
    <row r="39439" spans="15:15" x14ac:dyDescent="0.25">
      <c r="O39439" s="7"/>
    </row>
    <row r="39440" spans="15:15" x14ac:dyDescent="0.25">
      <c r="O39440" s="7"/>
    </row>
    <row r="39441" spans="15:15" x14ac:dyDescent="0.25">
      <c r="O39441" s="7"/>
    </row>
    <row r="39442" spans="15:15" x14ac:dyDescent="0.25">
      <c r="O39442" s="7"/>
    </row>
    <row r="39443" spans="15:15" x14ac:dyDescent="0.25">
      <c r="O39443" s="7"/>
    </row>
    <row r="39444" spans="15:15" x14ac:dyDescent="0.25">
      <c r="O39444" s="7"/>
    </row>
    <row r="39445" spans="15:15" x14ac:dyDescent="0.25">
      <c r="O39445" s="7"/>
    </row>
    <row r="39446" spans="15:15" x14ac:dyDescent="0.25">
      <c r="O39446" s="7"/>
    </row>
    <row r="39447" spans="15:15" x14ac:dyDescent="0.25">
      <c r="O39447" s="7"/>
    </row>
    <row r="39448" spans="15:15" x14ac:dyDescent="0.25">
      <c r="O39448" s="7"/>
    </row>
    <row r="39449" spans="15:15" x14ac:dyDescent="0.25">
      <c r="O39449" s="7"/>
    </row>
    <row r="39450" spans="15:15" x14ac:dyDescent="0.25">
      <c r="O39450" s="7"/>
    </row>
    <row r="39451" spans="15:15" x14ac:dyDescent="0.25">
      <c r="O39451" s="7"/>
    </row>
    <row r="39452" spans="15:15" x14ac:dyDescent="0.25">
      <c r="O39452" s="7"/>
    </row>
    <row r="39453" spans="15:15" x14ac:dyDescent="0.25">
      <c r="O39453" s="7"/>
    </row>
    <row r="39454" spans="15:15" x14ac:dyDescent="0.25">
      <c r="O39454" s="7"/>
    </row>
    <row r="39455" spans="15:15" x14ac:dyDescent="0.25">
      <c r="O39455" s="7"/>
    </row>
    <row r="39456" spans="15:15" x14ac:dyDescent="0.25">
      <c r="O39456" s="7"/>
    </row>
    <row r="39457" spans="15:15" x14ac:dyDescent="0.25">
      <c r="O39457" s="7"/>
    </row>
    <row r="39458" spans="15:15" x14ac:dyDescent="0.25">
      <c r="O39458" s="7"/>
    </row>
    <row r="39459" spans="15:15" x14ac:dyDescent="0.25">
      <c r="O39459" s="7"/>
    </row>
    <row r="39460" spans="15:15" x14ac:dyDescent="0.25">
      <c r="O39460" s="7"/>
    </row>
    <row r="39461" spans="15:15" x14ac:dyDescent="0.25">
      <c r="O39461" s="7"/>
    </row>
    <row r="39462" spans="15:15" x14ac:dyDescent="0.25">
      <c r="O39462" s="7"/>
    </row>
    <row r="39463" spans="15:15" x14ac:dyDescent="0.25">
      <c r="O39463" s="7"/>
    </row>
    <row r="39464" spans="15:15" x14ac:dyDescent="0.25">
      <c r="O39464" s="7"/>
    </row>
    <row r="39465" spans="15:15" x14ac:dyDescent="0.25">
      <c r="O39465" s="7"/>
    </row>
    <row r="39466" spans="15:15" x14ac:dyDescent="0.25">
      <c r="O39466" s="7"/>
    </row>
    <row r="39467" spans="15:15" x14ac:dyDescent="0.25">
      <c r="O39467" s="7"/>
    </row>
    <row r="39468" spans="15:15" x14ac:dyDescent="0.25">
      <c r="O39468" s="7"/>
    </row>
    <row r="39469" spans="15:15" x14ac:dyDescent="0.25">
      <c r="O39469" s="7"/>
    </row>
    <row r="39470" spans="15:15" x14ac:dyDescent="0.25">
      <c r="O39470" s="7"/>
    </row>
    <row r="39471" spans="15:15" x14ac:dyDescent="0.25">
      <c r="O39471" s="7"/>
    </row>
    <row r="39472" spans="15:15" x14ac:dyDescent="0.25">
      <c r="O39472" s="7"/>
    </row>
    <row r="39473" spans="15:15" x14ac:dyDescent="0.25">
      <c r="O39473" s="7"/>
    </row>
    <row r="39474" spans="15:15" x14ac:dyDescent="0.25">
      <c r="O39474" s="7"/>
    </row>
    <row r="39475" spans="15:15" x14ac:dyDescent="0.25">
      <c r="O39475" s="7"/>
    </row>
    <row r="39476" spans="15:15" x14ac:dyDescent="0.25">
      <c r="O39476" s="7"/>
    </row>
    <row r="39477" spans="15:15" x14ac:dyDescent="0.25">
      <c r="O39477" s="7"/>
    </row>
    <row r="39478" spans="15:15" x14ac:dyDescent="0.25">
      <c r="O39478" s="7"/>
    </row>
    <row r="39479" spans="15:15" x14ac:dyDescent="0.25">
      <c r="O39479" s="7"/>
    </row>
    <row r="39480" spans="15:15" x14ac:dyDescent="0.25">
      <c r="O39480" s="7"/>
    </row>
    <row r="39481" spans="15:15" x14ac:dyDescent="0.25">
      <c r="O39481" s="7"/>
    </row>
    <row r="39482" spans="15:15" x14ac:dyDescent="0.25">
      <c r="O39482" s="7"/>
    </row>
    <row r="39483" spans="15:15" x14ac:dyDescent="0.25">
      <c r="O39483" s="7"/>
    </row>
    <row r="39484" spans="15:15" x14ac:dyDescent="0.25">
      <c r="O39484" s="7"/>
    </row>
    <row r="39485" spans="15:15" x14ac:dyDescent="0.25">
      <c r="O39485" s="7"/>
    </row>
    <row r="39486" spans="15:15" x14ac:dyDescent="0.25">
      <c r="O39486" s="7"/>
    </row>
    <row r="39487" spans="15:15" x14ac:dyDescent="0.25">
      <c r="O39487" s="7"/>
    </row>
    <row r="39488" spans="15:15" x14ac:dyDescent="0.25">
      <c r="O39488" s="7"/>
    </row>
    <row r="39489" spans="15:15" x14ac:dyDescent="0.25">
      <c r="O39489" s="7"/>
    </row>
    <row r="39490" spans="15:15" x14ac:dyDescent="0.25">
      <c r="O39490" s="7"/>
    </row>
    <row r="39491" spans="15:15" x14ac:dyDescent="0.25">
      <c r="O39491" s="7"/>
    </row>
    <row r="39492" spans="15:15" x14ac:dyDescent="0.25">
      <c r="O39492" s="7"/>
    </row>
    <row r="39493" spans="15:15" x14ac:dyDescent="0.25">
      <c r="O39493" s="7"/>
    </row>
    <row r="39494" spans="15:15" x14ac:dyDescent="0.25">
      <c r="O39494" s="7"/>
    </row>
    <row r="39495" spans="15:15" x14ac:dyDescent="0.25">
      <c r="O39495" s="7"/>
    </row>
    <row r="39496" spans="15:15" x14ac:dyDescent="0.25">
      <c r="O39496" s="7"/>
    </row>
    <row r="39497" spans="15:15" x14ac:dyDescent="0.25">
      <c r="O39497" s="7"/>
    </row>
    <row r="39498" spans="15:15" x14ac:dyDescent="0.25">
      <c r="O39498" s="7"/>
    </row>
    <row r="39499" spans="15:15" x14ac:dyDescent="0.25">
      <c r="O39499" s="7"/>
    </row>
    <row r="39500" spans="15:15" x14ac:dyDescent="0.25">
      <c r="O39500" s="7"/>
    </row>
    <row r="39501" spans="15:15" x14ac:dyDescent="0.25">
      <c r="O39501" s="7"/>
    </row>
    <row r="39502" spans="15:15" x14ac:dyDescent="0.25">
      <c r="O39502" s="7"/>
    </row>
    <row r="39503" spans="15:15" x14ac:dyDescent="0.25">
      <c r="O39503" s="7"/>
    </row>
    <row r="39504" spans="15:15" x14ac:dyDescent="0.25">
      <c r="O39504" s="7"/>
    </row>
    <row r="39505" spans="15:15" x14ac:dyDescent="0.25">
      <c r="O39505" s="7"/>
    </row>
    <row r="39506" spans="15:15" x14ac:dyDescent="0.25">
      <c r="O39506" s="7"/>
    </row>
    <row r="39507" spans="15:15" x14ac:dyDescent="0.25">
      <c r="O39507" s="7"/>
    </row>
    <row r="39508" spans="15:15" x14ac:dyDescent="0.25">
      <c r="O39508" s="7"/>
    </row>
    <row r="39509" spans="15:15" x14ac:dyDescent="0.25">
      <c r="O39509" s="7"/>
    </row>
    <row r="39510" spans="15:15" x14ac:dyDescent="0.25">
      <c r="O39510" s="7"/>
    </row>
    <row r="39511" spans="15:15" x14ac:dyDescent="0.25">
      <c r="O39511" s="7"/>
    </row>
    <row r="39512" spans="15:15" x14ac:dyDescent="0.25">
      <c r="O39512" s="7"/>
    </row>
    <row r="39513" spans="15:15" x14ac:dyDescent="0.25">
      <c r="O39513" s="7"/>
    </row>
    <row r="39514" spans="15:15" x14ac:dyDescent="0.25">
      <c r="O39514" s="7"/>
    </row>
    <row r="39515" spans="15:15" x14ac:dyDescent="0.25">
      <c r="O39515" s="7"/>
    </row>
    <row r="39516" spans="15:15" x14ac:dyDescent="0.25">
      <c r="O39516" s="7"/>
    </row>
    <row r="39517" spans="15:15" x14ac:dyDescent="0.25">
      <c r="O39517" s="7"/>
    </row>
    <row r="39518" spans="15:15" x14ac:dyDescent="0.25">
      <c r="O39518" s="7"/>
    </row>
    <row r="39519" spans="15:15" x14ac:dyDescent="0.25">
      <c r="O39519" s="7"/>
    </row>
    <row r="39520" spans="15:15" x14ac:dyDescent="0.25">
      <c r="O39520" s="7"/>
    </row>
    <row r="39521" spans="15:15" x14ac:dyDescent="0.25">
      <c r="O39521" s="7"/>
    </row>
    <row r="39522" spans="15:15" x14ac:dyDescent="0.25">
      <c r="O39522" s="7"/>
    </row>
    <row r="39523" spans="15:15" x14ac:dyDescent="0.25">
      <c r="O39523" s="7"/>
    </row>
    <row r="39524" spans="15:15" x14ac:dyDescent="0.25">
      <c r="O39524" s="7"/>
    </row>
    <row r="39525" spans="15:15" x14ac:dyDescent="0.25">
      <c r="O39525" s="7"/>
    </row>
    <row r="39526" spans="15:15" x14ac:dyDescent="0.25">
      <c r="O39526" s="7"/>
    </row>
    <row r="39527" spans="15:15" x14ac:dyDescent="0.25">
      <c r="O39527" s="7"/>
    </row>
    <row r="39528" spans="15:15" x14ac:dyDescent="0.25">
      <c r="O39528" s="7"/>
    </row>
    <row r="39529" spans="15:15" x14ac:dyDescent="0.25">
      <c r="O39529" s="7"/>
    </row>
    <row r="39530" spans="15:15" x14ac:dyDescent="0.25">
      <c r="O39530" s="7"/>
    </row>
    <row r="39531" spans="15:15" x14ac:dyDescent="0.25">
      <c r="O39531" s="7"/>
    </row>
    <row r="39532" spans="15:15" x14ac:dyDescent="0.25">
      <c r="O39532" s="7"/>
    </row>
    <row r="39533" spans="15:15" x14ac:dyDescent="0.25">
      <c r="O39533" s="7"/>
    </row>
    <row r="39534" spans="15:15" x14ac:dyDescent="0.25">
      <c r="O39534" s="7"/>
    </row>
    <row r="39535" spans="15:15" x14ac:dyDescent="0.25">
      <c r="O39535" s="7"/>
    </row>
    <row r="39536" spans="15:15" x14ac:dyDescent="0.25">
      <c r="O39536" s="7"/>
    </row>
    <row r="39537" spans="15:15" x14ac:dyDescent="0.25">
      <c r="O39537" s="7"/>
    </row>
    <row r="39538" spans="15:15" x14ac:dyDescent="0.25">
      <c r="O39538" s="7"/>
    </row>
    <row r="39539" spans="15:15" x14ac:dyDescent="0.25">
      <c r="O39539" s="7"/>
    </row>
    <row r="39540" spans="15:15" x14ac:dyDescent="0.25">
      <c r="O39540" s="7"/>
    </row>
    <row r="39541" spans="15:15" x14ac:dyDescent="0.25">
      <c r="O39541" s="7"/>
    </row>
    <row r="39542" spans="15:15" x14ac:dyDescent="0.25">
      <c r="O39542" s="7"/>
    </row>
    <row r="39543" spans="15:15" x14ac:dyDescent="0.25">
      <c r="O39543" s="7"/>
    </row>
    <row r="39544" spans="15:15" x14ac:dyDescent="0.25">
      <c r="O39544" s="7"/>
    </row>
    <row r="39545" spans="15:15" x14ac:dyDescent="0.25">
      <c r="O39545" s="7"/>
    </row>
    <row r="39546" spans="15:15" x14ac:dyDescent="0.25">
      <c r="O39546" s="7"/>
    </row>
    <row r="39547" spans="15:15" x14ac:dyDescent="0.25">
      <c r="O39547" s="7"/>
    </row>
    <row r="39548" spans="15:15" x14ac:dyDescent="0.25">
      <c r="O39548" s="7"/>
    </row>
    <row r="39549" spans="15:15" x14ac:dyDescent="0.25">
      <c r="O39549" s="7"/>
    </row>
    <row r="39550" spans="15:15" x14ac:dyDescent="0.25">
      <c r="O39550" s="7"/>
    </row>
    <row r="39551" spans="15:15" x14ac:dyDescent="0.25">
      <c r="O39551" s="7"/>
    </row>
    <row r="39552" spans="15:15" x14ac:dyDescent="0.25">
      <c r="O39552" s="7"/>
    </row>
    <row r="39553" spans="15:15" x14ac:dyDescent="0.25">
      <c r="O39553" s="7"/>
    </row>
    <row r="39554" spans="15:15" x14ac:dyDescent="0.25">
      <c r="O39554" s="7"/>
    </row>
    <row r="39555" spans="15:15" x14ac:dyDescent="0.25">
      <c r="O39555" s="7"/>
    </row>
    <row r="39556" spans="15:15" x14ac:dyDescent="0.25">
      <c r="O39556" s="7"/>
    </row>
    <row r="39557" spans="15:15" x14ac:dyDescent="0.25">
      <c r="O39557" s="7"/>
    </row>
    <row r="39558" spans="15:15" x14ac:dyDescent="0.25">
      <c r="O39558" s="7"/>
    </row>
    <row r="39559" spans="15:15" x14ac:dyDescent="0.25">
      <c r="O39559" s="7"/>
    </row>
    <row r="39560" spans="15:15" x14ac:dyDescent="0.25">
      <c r="O39560" s="7"/>
    </row>
    <row r="39561" spans="15:15" x14ac:dyDescent="0.25">
      <c r="O39561" s="7"/>
    </row>
    <row r="39562" spans="15:15" x14ac:dyDescent="0.25">
      <c r="O39562" s="7"/>
    </row>
    <row r="39563" spans="15:15" x14ac:dyDescent="0.25">
      <c r="O39563" s="7"/>
    </row>
    <row r="39564" spans="15:15" x14ac:dyDescent="0.25">
      <c r="O39564" s="7"/>
    </row>
    <row r="39565" spans="15:15" x14ac:dyDescent="0.25">
      <c r="O39565" s="7"/>
    </row>
    <row r="39566" spans="15:15" x14ac:dyDescent="0.25">
      <c r="O39566" s="7"/>
    </row>
    <row r="39567" spans="15:15" x14ac:dyDescent="0.25">
      <c r="O39567" s="7"/>
    </row>
    <row r="39568" spans="15:15" x14ac:dyDescent="0.25">
      <c r="O39568" s="7"/>
    </row>
    <row r="39569" spans="15:15" x14ac:dyDescent="0.25">
      <c r="O39569" s="7"/>
    </row>
    <row r="39570" spans="15:15" x14ac:dyDescent="0.25">
      <c r="O39570" s="7"/>
    </row>
    <row r="39571" spans="15:15" x14ac:dyDescent="0.25">
      <c r="O39571" s="7"/>
    </row>
    <row r="39572" spans="15:15" x14ac:dyDescent="0.25">
      <c r="O39572" s="7"/>
    </row>
    <row r="39573" spans="15:15" x14ac:dyDescent="0.25">
      <c r="O39573" s="7"/>
    </row>
    <row r="39574" spans="15:15" x14ac:dyDescent="0.25">
      <c r="O39574" s="7"/>
    </row>
    <row r="39575" spans="15:15" x14ac:dyDescent="0.25">
      <c r="O39575" s="7"/>
    </row>
    <row r="39576" spans="15:15" x14ac:dyDescent="0.25">
      <c r="O39576" s="7"/>
    </row>
    <row r="39577" spans="15:15" x14ac:dyDescent="0.25">
      <c r="O39577" s="7"/>
    </row>
    <row r="39602" spans="15:15" x14ac:dyDescent="0.25">
      <c r="O39602" s="7"/>
    </row>
    <row r="39603" spans="15:15" x14ac:dyDescent="0.25">
      <c r="O39603" s="7"/>
    </row>
    <row r="39604" spans="15:15" x14ac:dyDescent="0.25">
      <c r="O39604" s="7"/>
    </row>
    <row r="39605" spans="15:15" x14ac:dyDescent="0.25">
      <c r="O39605" s="7"/>
    </row>
    <row r="39606" spans="15:15" x14ac:dyDescent="0.25">
      <c r="O39606" s="7"/>
    </row>
    <row r="39607" spans="15:15" x14ac:dyDescent="0.25">
      <c r="O39607" s="7"/>
    </row>
    <row r="39608" spans="15:15" x14ac:dyDescent="0.25">
      <c r="O39608" s="7"/>
    </row>
    <row r="39609" spans="15:15" x14ac:dyDescent="0.25">
      <c r="O39609" s="7"/>
    </row>
    <row r="39610" spans="15:15" x14ac:dyDescent="0.25">
      <c r="O39610" s="7"/>
    </row>
    <row r="39611" spans="15:15" x14ac:dyDescent="0.25">
      <c r="O39611" s="7"/>
    </row>
    <row r="39612" spans="15:15" x14ac:dyDescent="0.25">
      <c r="O39612" s="7"/>
    </row>
    <row r="39613" spans="15:15" x14ac:dyDescent="0.25">
      <c r="O39613" s="7"/>
    </row>
    <row r="39614" spans="15:15" x14ac:dyDescent="0.25">
      <c r="O39614" s="7"/>
    </row>
    <row r="39615" spans="15:15" x14ac:dyDescent="0.25">
      <c r="O39615" s="7"/>
    </row>
    <row r="39616" spans="15:15" x14ac:dyDescent="0.25">
      <c r="O39616" s="7"/>
    </row>
    <row r="39617" spans="15:15" x14ac:dyDescent="0.25">
      <c r="O39617" s="7"/>
    </row>
    <row r="39618" spans="15:15" x14ac:dyDescent="0.25">
      <c r="O39618" s="7"/>
    </row>
    <row r="39619" spans="15:15" x14ac:dyDescent="0.25">
      <c r="O39619" s="7"/>
    </row>
    <row r="39620" spans="15:15" x14ac:dyDescent="0.25">
      <c r="O39620" s="7"/>
    </row>
    <row r="39621" spans="15:15" x14ac:dyDescent="0.25">
      <c r="O39621" s="7"/>
    </row>
    <row r="39622" spans="15:15" x14ac:dyDescent="0.25">
      <c r="O39622" s="7"/>
    </row>
    <row r="39623" spans="15:15" x14ac:dyDescent="0.25">
      <c r="O39623" s="7"/>
    </row>
    <row r="39624" spans="15:15" x14ac:dyDescent="0.25">
      <c r="O39624" s="7"/>
    </row>
    <row r="39625" spans="15:15" x14ac:dyDescent="0.25">
      <c r="O39625" s="7"/>
    </row>
    <row r="39626" spans="15:15" x14ac:dyDescent="0.25">
      <c r="O39626" s="7"/>
    </row>
    <row r="39627" spans="15:15" x14ac:dyDescent="0.25">
      <c r="O39627" s="7"/>
    </row>
    <row r="39628" spans="15:15" x14ac:dyDescent="0.25">
      <c r="O39628" s="7"/>
    </row>
    <row r="39629" spans="15:15" x14ac:dyDescent="0.25">
      <c r="O39629" s="7"/>
    </row>
    <row r="39630" spans="15:15" x14ac:dyDescent="0.25">
      <c r="O39630" s="7"/>
    </row>
    <row r="39631" spans="15:15" x14ac:dyDescent="0.25">
      <c r="O39631" s="7"/>
    </row>
    <row r="39632" spans="15:15" x14ac:dyDescent="0.25">
      <c r="O39632" s="7"/>
    </row>
    <row r="39633" spans="15:15" x14ac:dyDescent="0.25">
      <c r="O39633" s="7"/>
    </row>
    <row r="39634" spans="15:15" x14ac:dyDescent="0.25">
      <c r="O39634" s="7"/>
    </row>
    <row r="39635" spans="15:15" x14ac:dyDescent="0.25">
      <c r="O39635" s="7"/>
    </row>
    <row r="39636" spans="15:15" x14ac:dyDescent="0.25">
      <c r="O39636" s="7"/>
    </row>
    <row r="39637" spans="15:15" x14ac:dyDescent="0.25">
      <c r="O39637" s="7"/>
    </row>
    <row r="39638" spans="15:15" x14ac:dyDescent="0.25">
      <c r="O39638" s="7"/>
    </row>
    <row r="39639" spans="15:15" x14ac:dyDescent="0.25">
      <c r="O39639" s="7"/>
    </row>
    <row r="39640" spans="15:15" x14ac:dyDescent="0.25">
      <c r="O39640" s="7"/>
    </row>
    <row r="39641" spans="15:15" x14ac:dyDescent="0.25">
      <c r="O39641" s="7"/>
    </row>
    <row r="39642" spans="15:15" x14ac:dyDescent="0.25">
      <c r="O39642" s="7"/>
    </row>
    <row r="39643" spans="15:15" x14ac:dyDescent="0.25">
      <c r="O39643" s="7"/>
    </row>
    <row r="39644" spans="15:15" x14ac:dyDescent="0.25">
      <c r="O39644" s="7"/>
    </row>
    <row r="39645" spans="15:15" x14ac:dyDescent="0.25">
      <c r="O39645" s="7"/>
    </row>
    <row r="39646" spans="15:15" x14ac:dyDescent="0.25">
      <c r="O39646" s="7"/>
    </row>
    <row r="39647" spans="15:15" x14ac:dyDescent="0.25">
      <c r="O39647" s="7"/>
    </row>
    <row r="39648" spans="15:15" x14ac:dyDescent="0.25">
      <c r="O39648" s="7"/>
    </row>
    <row r="39649" spans="15:15" x14ac:dyDescent="0.25">
      <c r="O39649" s="7"/>
    </row>
    <row r="39650" spans="15:15" x14ac:dyDescent="0.25">
      <c r="O39650" s="7"/>
    </row>
    <row r="39651" spans="15:15" x14ac:dyDescent="0.25">
      <c r="O39651" s="7"/>
    </row>
    <row r="39652" spans="15:15" x14ac:dyDescent="0.25">
      <c r="O39652" s="7"/>
    </row>
    <row r="39653" spans="15:15" x14ac:dyDescent="0.25">
      <c r="O39653" s="7"/>
    </row>
    <row r="39654" spans="15:15" x14ac:dyDescent="0.25">
      <c r="O39654" s="7"/>
    </row>
    <row r="39655" spans="15:15" x14ac:dyDescent="0.25">
      <c r="O39655" s="7"/>
    </row>
    <row r="39656" spans="15:15" x14ac:dyDescent="0.25">
      <c r="O39656" s="7"/>
    </row>
    <row r="39657" spans="15:15" x14ac:dyDescent="0.25">
      <c r="O39657" s="7"/>
    </row>
    <row r="39658" spans="15:15" x14ac:dyDescent="0.25">
      <c r="O39658" s="7"/>
    </row>
    <row r="39659" spans="15:15" x14ac:dyDescent="0.25">
      <c r="O39659" s="7"/>
    </row>
    <row r="39660" spans="15:15" x14ac:dyDescent="0.25">
      <c r="O39660" s="7"/>
    </row>
    <row r="39661" spans="15:15" x14ac:dyDescent="0.25">
      <c r="O39661" s="7"/>
    </row>
    <row r="39662" spans="15:15" x14ac:dyDescent="0.25">
      <c r="O39662" s="7"/>
    </row>
    <row r="39663" spans="15:15" x14ac:dyDescent="0.25">
      <c r="O39663" s="7"/>
    </row>
    <row r="39664" spans="15:15" x14ac:dyDescent="0.25">
      <c r="O39664" s="7"/>
    </row>
    <row r="39665" spans="15:15" x14ac:dyDescent="0.25">
      <c r="O39665" s="7"/>
    </row>
    <row r="39666" spans="15:15" x14ac:dyDescent="0.25">
      <c r="O39666" s="7"/>
    </row>
    <row r="39667" spans="15:15" x14ac:dyDescent="0.25">
      <c r="O39667" s="7"/>
    </row>
    <row r="39668" spans="15:15" x14ac:dyDescent="0.25">
      <c r="O39668" s="7"/>
    </row>
    <row r="39669" spans="15:15" x14ac:dyDescent="0.25">
      <c r="O39669" s="7"/>
    </row>
    <row r="39670" spans="15:15" x14ac:dyDescent="0.25">
      <c r="O39670" s="7"/>
    </row>
    <row r="39671" spans="15:15" x14ac:dyDescent="0.25">
      <c r="O39671" s="7"/>
    </row>
    <row r="39672" spans="15:15" x14ac:dyDescent="0.25">
      <c r="O39672" s="7"/>
    </row>
    <row r="39673" spans="15:15" x14ac:dyDescent="0.25">
      <c r="O39673" s="7"/>
    </row>
    <row r="39674" spans="15:15" x14ac:dyDescent="0.25">
      <c r="O39674" s="7"/>
    </row>
    <row r="39675" spans="15:15" x14ac:dyDescent="0.25">
      <c r="O39675" s="7"/>
    </row>
    <row r="39676" spans="15:15" x14ac:dyDescent="0.25">
      <c r="O39676" s="7"/>
    </row>
    <row r="39677" spans="15:15" x14ac:dyDescent="0.25">
      <c r="O39677" s="7"/>
    </row>
    <row r="39678" spans="15:15" x14ac:dyDescent="0.25">
      <c r="O39678" s="7"/>
    </row>
    <row r="39679" spans="15:15" x14ac:dyDescent="0.25">
      <c r="O39679" s="7"/>
    </row>
    <row r="39680" spans="15:15" x14ac:dyDescent="0.25">
      <c r="O39680" s="7"/>
    </row>
    <row r="39681" spans="15:15" x14ac:dyDescent="0.25">
      <c r="O39681" s="7"/>
    </row>
    <row r="39682" spans="15:15" x14ac:dyDescent="0.25">
      <c r="O39682" s="7"/>
    </row>
    <row r="39683" spans="15:15" x14ac:dyDescent="0.25">
      <c r="O39683" s="7"/>
    </row>
    <row r="39684" spans="15:15" x14ac:dyDescent="0.25">
      <c r="O39684" s="7"/>
    </row>
    <row r="39685" spans="15:15" x14ac:dyDescent="0.25">
      <c r="O39685" s="7"/>
    </row>
    <row r="39686" spans="15:15" x14ac:dyDescent="0.25">
      <c r="O39686" s="7"/>
    </row>
    <row r="39687" spans="15:15" x14ac:dyDescent="0.25">
      <c r="O39687" s="7"/>
    </row>
    <row r="39688" spans="15:15" x14ac:dyDescent="0.25">
      <c r="O39688" s="7"/>
    </row>
    <row r="39689" spans="15:15" x14ac:dyDescent="0.25">
      <c r="O39689" s="7"/>
    </row>
    <row r="39690" spans="15:15" x14ac:dyDescent="0.25">
      <c r="O39690" s="7"/>
    </row>
    <row r="39691" spans="15:15" x14ac:dyDescent="0.25">
      <c r="O39691" s="7"/>
    </row>
    <row r="39692" spans="15:15" x14ac:dyDescent="0.25">
      <c r="O39692" s="7"/>
    </row>
    <row r="39693" spans="15:15" x14ac:dyDescent="0.25">
      <c r="O39693" s="7"/>
    </row>
    <row r="39694" spans="15:15" x14ac:dyDescent="0.25">
      <c r="O39694" s="7"/>
    </row>
    <row r="39695" spans="15:15" x14ac:dyDescent="0.25">
      <c r="O39695" s="7"/>
    </row>
    <row r="39696" spans="15:15" x14ac:dyDescent="0.25">
      <c r="O39696" s="7"/>
    </row>
    <row r="39697" spans="15:15" x14ac:dyDescent="0.25">
      <c r="O39697" s="7"/>
    </row>
    <row r="39698" spans="15:15" x14ac:dyDescent="0.25">
      <c r="O39698" s="7"/>
    </row>
    <row r="39699" spans="15:15" x14ac:dyDescent="0.25">
      <c r="O39699" s="7"/>
    </row>
    <row r="39700" spans="15:15" x14ac:dyDescent="0.25">
      <c r="O39700" s="7"/>
    </row>
    <row r="39701" spans="15:15" x14ac:dyDescent="0.25">
      <c r="O39701" s="7"/>
    </row>
    <row r="39702" spans="15:15" x14ac:dyDescent="0.25">
      <c r="O39702" s="7"/>
    </row>
    <row r="39703" spans="15:15" x14ac:dyDescent="0.25">
      <c r="O39703" s="7"/>
    </row>
    <row r="39704" spans="15:15" x14ac:dyDescent="0.25">
      <c r="O39704" s="7"/>
    </row>
    <row r="39705" spans="15:15" x14ac:dyDescent="0.25">
      <c r="O39705" s="7"/>
    </row>
    <row r="39706" spans="15:15" x14ac:dyDescent="0.25">
      <c r="O39706" s="7"/>
    </row>
    <row r="39707" spans="15:15" x14ac:dyDescent="0.25">
      <c r="O39707" s="7"/>
    </row>
    <row r="39708" spans="15:15" x14ac:dyDescent="0.25">
      <c r="O39708" s="7"/>
    </row>
    <row r="39709" spans="15:15" x14ac:dyDescent="0.25">
      <c r="O39709" s="7"/>
    </row>
    <row r="39710" spans="15:15" x14ac:dyDescent="0.25">
      <c r="O39710" s="7"/>
    </row>
    <row r="39711" spans="15:15" x14ac:dyDescent="0.25">
      <c r="O39711" s="7"/>
    </row>
    <row r="39712" spans="15:15" x14ac:dyDescent="0.25">
      <c r="O39712" s="7"/>
    </row>
    <row r="39713" spans="15:15" x14ac:dyDescent="0.25">
      <c r="O39713" s="7"/>
    </row>
    <row r="39714" spans="15:15" x14ac:dyDescent="0.25">
      <c r="O39714" s="7"/>
    </row>
    <row r="39715" spans="15:15" x14ac:dyDescent="0.25">
      <c r="O39715" s="7"/>
    </row>
    <row r="39716" spans="15:15" x14ac:dyDescent="0.25">
      <c r="O39716" s="7"/>
    </row>
    <row r="39717" spans="15:15" x14ac:dyDescent="0.25">
      <c r="O39717" s="7"/>
    </row>
    <row r="39718" spans="15:15" x14ac:dyDescent="0.25">
      <c r="O39718" s="7"/>
    </row>
    <row r="39719" spans="15:15" x14ac:dyDescent="0.25">
      <c r="O39719" s="7"/>
    </row>
    <row r="39720" spans="15:15" x14ac:dyDescent="0.25">
      <c r="O39720" s="7"/>
    </row>
    <row r="39721" spans="15:15" x14ac:dyDescent="0.25">
      <c r="O39721" s="7"/>
    </row>
    <row r="39722" spans="15:15" x14ac:dyDescent="0.25">
      <c r="O39722" s="7"/>
    </row>
    <row r="39723" spans="15:15" x14ac:dyDescent="0.25">
      <c r="O39723" s="7"/>
    </row>
    <row r="39724" spans="15:15" x14ac:dyDescent="0.25">
      <c r="O39724" s="7"/>
    </row>
    <row r="39725" spans="15:15" x14ac:dyDescent="0.25">
      <c r="O39725" s="7"/>
    </row>
    <row r="39726" spans="15:15" x14ac:dyDescent="0.25">
      <c r="O39726" s="7"/>
    </row>
    <row r="39727" spans="15:15" x14ac:dyDescent="0.25">
      <c r="O39727" s="7"/>
    </row>
    <row r="39728" spans="15:15" x14ac:dyDescent="0.25">
      <c r="O39728" s="7"/>
    </row>
    <row r="39729" spans="15:15" x14ac:dyDescent="0.25">
      <c r="O39729" s="7"/>
    </row>
    <row r="39730" spans="15:15" x14ac:dyDescent="0.25">
      <c r="O39730" s="7"/>
    </row>
    <row r="39731" spans="15:15" x14ac:dyDescent="0.25">
      <c r="O39731" s="7"/>
    </row>
    <row r="39732" spans="15:15" x14ac:dyDescent="0.25">
      <c r="O39732" s="7"/>
    </row>
    <row r="39733" spans="15:15" x14ac:dyDescent="0.25">
      <c r="O39733" s="7"/>
    </row>
    <row r="39734" spans="15:15" x14ac:dyDescent="0.25">
      <c r="O39734" s="7"/>
    </row>
    <row r="39735" spans="15:15" x14ac:dyDescent="0.25">
      <c r="O39735" s="7"/>
    </row>
    <row r="39736" spans="15:15" x14ac:dyDescent="0.25">
      <c r="O39736" s="7"/>
    </row>
    <row r="39737" spans="15:15" x14ac:dyDescent="0.25">
      <c r="O39737" s="7"/>
    </row>
    <row r="39738" spans="15:15" x14ac:dyDescent="0.25">
      <c r="O39738" s="7"/>
    </row>
    <row r="39739" spans="15:15" x14ac:dyDescent="0.25">
      <c r="O39739" s="7"/>
    </row>
    <row r="39740" spans="15:15" x14ac:dyDescent="0.25">
      <c r="O39740" s="7"/>
    </row>
    <row r="39741" spans="15:15" x14ac:dyDescent="0.25">
      <c r="O39741" s="7"/>
    </row>
    <row r="39742" spans="15:15" x14ac:dyDescent="0.25">
      <c r="O39742" s="7"/>
    </row>
    <row r="39743" spans="15:15" x14ac:dyDescent="0.25">
      <c r="O39743" s="7"/>
    </row>
    <row r="39744" spans="15:15" x14ac:dyDescent="0.25">
      <c r="O39744" s="7"/>
    </row>
    <row r="39745" spans="15:15" x14ac:dyDescent="0.25">
      <c r="O39745" s="7"/>
    </row>
    <row r="39746" spans="15:15" x14ac:dyDescent="0.25">
      <c r="O39746" s="7"/>
    </row>
    <row r="39747" spans="15:15" x14ac:dyDescent="0.25">
      <c r="O39747" s="7"/>
    </row>
    <row r="39748" spans="15:15" x14ac:dyDescent="0.25">
      <c r="O39748" s="7"/>
    </row>
    <row r="39749" spans="15:15" x14ac:dyDescent="0.25">
      <c r="O39749" s="7"/>
    </row>
    <row r="39750" spans="15:15" x14ac:dyDescent="0.25">
      <c r="O39750" s="7"/>
    </row>
    <row r="39751" spans="15:15" x14ac:dyDescent="0.25">
      <c r="O39751" s="7"/>
    </row>
    <row r="39752" spans="15:15" x14ac:dyDescent="0.25">
      <c r="O39752" s="7"/>
    </row>
    <row r="39753" spans="15:15" x14ac:dyDescent="0.25">
      <c r="O39753" s="7"/>
    </row>
    <row r="39754" spans="15:15" x14ac:dyDescent="0.25">
      <c r="O39754" s="7"/>
    </row>
    <row r="39755" spans="15:15" x14ac:dyDescent="0.25">
      <c r="O39755" s="7"/>
    </row>
    <row r="39756" spans="15:15" x14ac:dyDescent="0.25">
      <c r="O39756" s="7"/>
    </row>
    <row r="39757" spans="15:15" x14ac:dyDescent="0.25">
      <c r="O39757" s="7"/>
    </row>
    <row r="39758" spans="15:15" x14ac:dyDescent="0.25">
      <c r="O39758" s="7"/>
    </row>
    <row r="39759" spans="15:15" x14ac:dyDescent="0.25">
      <c r="O39759" s="7"/>
    </row>
    <row r="39760" spans="15:15" x14ac:dyDescent="0.25">
      <c r="O39760" s="7"/>
    </row>
    <row r="39761" spans="15:15" x14ac:dyDescent="0.25">
      <c r="O39761" s="7"/>
    </row>
    <row r="39762" spans="15:15" x14ac:dyDescent="0.25">
      <c r="O39762" s="7"/>
    </row>
    <row r="39763" spans="15:15" x14ac:dyDescent="0.25">
      <c r="O39763" s="7"/>
    </row>
    <row r="39764" spans="15:15" x14ac:dyDescent="0.25">
      <c r="O39764" s="7"/>
    </row>
    <row r="39765" spans="15:15" x14ac:dyDescent="0.25">
      <c r="O39765" s="7"/>
    </row>
    <row r="39766" spans="15:15" x14ac:dyDescent="0.25">
      <c r="O39766" s="7"/>
    </row>
    <row r="39767" spans="15:15" x14ac:dyDescent="0.25">
      <c r="O39767" s="7"/>
    </row>
    <row r="39768" spans="15:15" x14ac:dyDescent="0.25">
      <c r="O39768" s="7"/>
    </row>
    <row r="39769" spans="15:15" x14ac:dyDescent="0.25">
      <c r="O39769" s="7"/>
    </row>
    <row r="39770" spans="15:15" x14ac:dyDescent="0.25">
      <c r="O39770" s="7"/>
    </row>
    <row r="39771" spans="15:15" x14ac:dyDescent="0.25">
      <c r="O39771" s="7"/>
    </row>
    <row r="39772" spans="15:15" x14ac:dyDescent="0.25">
      <c r="O39772" s="7"/>
    </row>
    <row r="39773" spans="15:15" x14ac:dyDescent="0.25">
      <c r="O39773" s="7"/>
    </row>
    <row r="39774" spans="15:15" x14ac:dyDescent="0.25">
      <c r="O39774" s="7"/>
    </row>
    <row r="39775" spans="15:15" x14ac:dyDescent="0.25">
      <c r="O39775" s="7"/>
    </row>
    <row r="39776" spans="15:15" x14ac:dyDescent="0.25">
      <c r="O39776" s="7"/>
    </row>
    <row r="39777" spans="15:15" x14ac:dyDescent="0.25">
      <c r="O39777" s="7"/>
    </row>
    <row r="39778" spans="15:15" x14ac:dyDescent="0.25">
      <c r="O39778" s="7"/>
    </row>
    <row r="39779" spans="15:15" x14ac:dyDescent="0.25">
      <c r="O39779" s="7"/>
    </row>
    <row r="39780" spans="15:15" x14ac:dyDescent="0.25">
      <c r="O39780" s="7"/>
    </row>
    <row r="39781" spans="15:15" x14ac:dyDescent="0.25">
      <c r="O39781" s="7"/>
    </row>
    <row r="39782" spans="15:15" x14ac:dyDescent="0.25">
      <c r="O39782" s="7"/>
    </row>
    <row r="39783" spans="15:15" x14ac:dyDescent="0.25">
      <c r="O39783" s="7"/>
    </row>
    <row r="39784" spans="15:15" x14ac:dyDescent="0.25">
      <c r="O39784" s="7"/>
    </row>
    <row r="39785" spans="15:15" x14ac:dyDescent="0.25">
      <c r="O39785" s="7"/>
    </row>
    <row r="39786" spans="15:15" x14ac:dyDescent="0.25">
      <c r="O39786" s="7"/>
    </row>
    <row r="39787" spans="15:15" x14ac:dyDescent="0.25">
      <c r="O39787" s="7"/>
    </row>
    <row r="39788" spans="15:15" x14ac:dyDescent="0.25">
      <c r="O39788" s="7"/>
    </row>
    <row r="39789" spans="15:15" x14ac:dyDescent="0.25">
      <c r="O39789" s="7"/>
    </row>
    <row r="39790" spans="15:15" x14ac:dyDescent="0.25">
      <c r="O39790" s="7"/>
    </row>
    <row r="39791" spans="15:15" x14ac:dyDescent="0.25">
      <c r="O39791" s="7"/>
    </row>
    <row r="39792" spans="15:15" x14ac:dyDescent="0.25">
      <c r="O39792" s="7"/>
    </row>
    <row r="39793" spans="15:15" x14ac:dyDescent="0.25">
      <c r="O39793" s="7"/>
    </row>
    <row r="39794" spans="15:15" x14ac:dyDescent="0.25">
      <c r="O39794" s="7"/>
    </row>
    <row r="39795" spans="15:15" x14ac:dyDescent="0.25">
      <c r="O39795" s="7"/>
    </row>
    <row r="39796" spans="15:15" x14ac:dyDescent="0.25">
      <c r="O39796" s="7"/>
    </row>
    <row r="39797" spans="15:15" x14ac:dyDescent="0.25">
      <c r="O39797" s="7"/>
    </row>
    <row r="39798" spans="15:15" x14ac:dyDescent="0.25">
      <c r="O39798" s="7"/>
    </row>
    <row r="39799" spans="15:15" x14ac:dyDescent="0.25">
      <c r="O39799" s="7"/>
    </row>
    <row r="39800" spans="15:15" x14ac:dyDescent="0.25">
      <c r="O39800" s="7"/>
    </row>
    <row r="39801" spans="15:15" x14ac:dyDescent="0.25">
      <c r="O39801" s="7"/>
    </row>
    <row r="39802" spans="15:15" x14ac:dyDescent="0.25">
      <c r="O39802" s="7"/>
    </row>
    <row r="39803" spans="15:15" x14ac:dyDescent="0.25">
      <c r="O39803" s="7"/>
    </row>
    <row r="39804" spans="15:15" x14ac:dyDescent="0.25">
      <c r="O39804" s="7"/>
    </row>
    <row r="39805" spans="15:15" x14ac:dyDescent="0.25">
      <c r="O39805" s="7"/>
    </row>
    <row r="39806" spans="15:15" x14ac:dyDescent="0.25">
      <c r="O39806" s="7"/>
    </row>
    <row r="39807" spans="15:15" x14ac:dyDescent="0.25">
      <c r="O39807" s="7"/>
    </row>
    <row r="39808" spans="15:15" x14ac:dyDescent="0.25">
      <c r="O39808" s="7"/>
    </row>
    <row r="39809" spans="15:15" x14ac:dyDescent="0.25">
      <c r="O39809" s="7"/>
    </row>
    <row r="39810" spans="15:15" x14ac:dyDescent="0.25">
      <c r="O39810" s="7"/>
    </row>
    <row r="39811" spans="15:15" x14ac:dyDescent="0.25">
      <c r="O39811" s="7"/>
    </row>
    <row r="39812" spans="15:15" x14ac:dyDescent="0.25">
      <c r="O39812" s="7"/>
    </row>
    <row r="39813" spans="15:15" x14ac:dyDescent="0.25">
      <c r="O39813" s="7"/>
    </row>
    <row r="39814" spans="15:15" x14ac:dyDescent="0.25">
      <c r="O39814" s="7"/>
    </row>
    <row r="39815" spans="15:15" x14ac:dyDescent="0.25">
      <c r="O39815" s="7"/>
    </row>
    <row r="39816" spans="15:15" x14ac:dyDescent="0.25">
      <c r="O39816" s="7"/>
    </row>
    <row r="39817" spans="15:15" x14ac:dyDescent="0.25">
      <c r="O39817" s="7"/>
    </row>
    <row r="39818" spans="15:15" x14ac:dyDescent="0.25">
      <c r="O39818" s="7"/>
    </row>
    <row r="39819" spans="15:15" x14ac:dyDescent="0.25">
      <c r="O39819" s="7"/>
    </row>
    <row r="39820" spans="15:15" x14ac:dyDescent="0.25">
      <c r="O39820" s="7"/>
    </row>
    <row r="39821" spans="15:15" x14ac:dyDescent="0.25">
      <c r="O39821" s="7"/>
    </row>
    <row r="39822" spans="15:15" x14ac:dyDescent="0.25">
      <c r="O39822" s="7"/>
    </row>
    <row r="39823" spans="15:15" x14ac:dyDescent="0.25">
      <c r="O39823" s="7"/>
    </row>
    <row r="39824" spans="15:15" x14ac:dyDescent="0.25">
      <c r="O39824" s="7"/>
    </row>
    <row r="39825" spans="15:15" x14ac:dyDescent="0.25">
      <c r="O39825" s="7"/>
    </row>
    <row r="39826" spans="15:15" x14ac:dyDescent="0.25">
      <c r="O39826" s="7"/>
    </row>
    <row r="39827" spans="15:15" x14ac:dyDescent="0.25">
      <c r="O39827" s="7"/>
    </row>
    <row r="39828" spans="15:15" x14ac:dyDescent="0.25">
      <c r="O39828" s="7"/>
    </row>
    <row r="39829" spans="15:15" x14ac:dyDescent="0.25">
      <c r="O39829" s="7"/>
    </row>
    <row r="39830" spans="15:15" x14ac:dyDescent="0.25">
      <c r="O39830" s="7"/>
    </row>
    <row r="39831" spans="15:15" x14ac:dyDescent="0.25">
      <c r="O39831" s="7"/>
    </row>
    <row r="39832" spans="15:15" x14ac:dyDescent="0.25">
      <c r="O39832" s="7"/>
    </row>
    <row r="39833" spans="15:15" x14ac:dyDescent="0.25">
      <c r="O39833" s="7"/>
    </row>
    <row r="39834" spans="15:15" x14ac:dyDescent="0.25">
      <c r="O39834" s="7"/>
    </row>
    <row r="39835" spans="15:15" x14ac:dyDescent="0.25">
      <c r="O39835" s="7"/>
    </row>
    <row r="39836" spans="15:15" x14ac:dyDescent="0.25">
      <c r="O39836" s="7"/>
    </row>
    <row r="39837" spans="15:15" x14ac:dyDescent="0.25">
      <c r="O39837" s="7"/>
    </row>
    <row r="39838" spans="15:15" x14ac:dyDescent="0.25">
      <c r="O39838" s="7"/>
    </row>
    <row r="39839" spans="15:15" x14ac:dyDescent="0.25">
      <c r="O39839" s="7"/>
    </row>
    <row r="39840" spans="15:15" x14ac:dyDescent="0.25">
      <c r="O39840" s="7"/>
    </row>
    <row r="39841" spans="15:15" x14ac:dyDescent="0.25">
      <c r="O39841" s="7"/>
    </row>
    <row r="39866" spans="15:15" x14ac:dyDescent="0.25">
      <c r="O39866" s="7"/>
    </row>
    <row r="39867" spans="15:15" x14ac:dyDescent="0.25">
      <c r="O39867" s="7"/>
    </row>
    <row r="39868" spans="15:15" x14ac:dyDescent="0.25">
      <c r="O39868" s="7"/>
    </row>
    <row r="39869" spans="15:15" x14ac:dyDescent="0.25">
      <c r="O39869" s="7"/>
    </row>
    <row r="39870" spans="15:15" x14ac:dyDescent="0.25">
      <c r="O39870" s="7"/>
    </row>
    <row r="39871" spans="15:15" x14ac:dyDescent="0.25">
      <c r="O39871" s="7"/>
    </row>
    <row r="39872" spans="15:15" x14ac:dyDescent="0.25">
      <c r="O39872" s="7"/>
    </row>
    <row r="39873" spans="15:15" x14ac:dyDescent="0.25">
      <c r="O39873" s="7"/>
    </row>
    <row r="39874" spans="15:15" x14ac:dyDescent="0.25">
      <c r="O39874" s="7"/>
    </row>
    <row r="39875" spans="15:15" x14ac:dyDescent="0.25">
      <c r="O39875" s="7"/>
    </row>
    <row r="39876" spans="15:15" x14ac:dyDescent="0.25">
      <c r="O39876" s="7"/>
    </row>
    <row r="39877" spans="15:15" x14ac:dyDescent="0.25">
      <c r="O39877" s="7"/>
    </row>
    <row r="39878" spans="15:15" x14ac:dyDescent="0.25">
      <c r="O39878" s="7"/>
    </row>
    <row r="39879" spans="15:15" x14ac:dyDescent="0.25">
      <c r="O39879" s="7"/>
    </row>
    <row r="39880" spans="15:15" x14ac:dyDescent="0.25">
      <c r="O39880" s="7"/>
    </row>
    <row r="39881" spans="15:15" x14ac:dyDescent="0.25">
      <c r="O39881" s="7"/>
    </row>
    <row r="39882" spans="15:15" x14ac:dyDescent="0.25">
      <c r="O39882" s="7"/>
    </row>
    <row r="39883" spans="15:15" x14ac:dyDescent="0.25">
      <c r="O39883" s="7"/>
    </row>
    <row r="39884" spans="15:15" x14ac:dyDescent="0.25">
      <c r="O39884" s="7"/>
    </row>
    <row r="39885" spans="15:15" x14ac:dyDescent="0.25">
      <c r="O39885" s="7"/>
    </row>
    <row r="39886" spans="15:15" x14ac:dyDescent="0.25">
      <c r="O39886" s="7"/>
    </row>
    <row r="39887" spans="15:15" x14ac:dyDescent="0.25">
      <c r="O39887" s="7"/>
    </row>
    <row r="39888" spans="15:15" x14ac:dyDescent="0.25">
      <c r="O39888" s="7"/>
    </row>
    <row r="39889" spans="15:15" x14ac:dyDescent="0.25">
      <c r="O39889" s="7"/>
    </row>
    <row r="39890" spans="15:15" x14ac:dyDescent="0.25">
      <c r="O39890" s="7"/>
    </row>
    <row r="39891" spans="15:15" x14ac:dyDescent="0.25">
      <c r="O39891" s="7"/>
    </row>
    <row r="39892" spans="15:15" x14ac:dyDescent="0.25">
      <c r="O39892" s="7"/>
    </row>
    <row r="39893" spans="15:15" x14ac:dyDescent="0.25">
      <c r="O39893" s="7"/>
    </row>
    <row r="39894" spans="15:15" x14ac:dyDescent="0.25">
      <c r="O39894" s="7"/>
    </row>
    <row r="39895" spans="15:15" x14ac:dyDescent="0.25">
      <c r="O39895" s="7"/>
    </row>
    <row r="39896" spans="15:15" x14ac:dyDescent="0.25">
      <c r="O39896" s="7"/>
    </row>
    <row r="39897" spans="15:15" x14ac:dyDescent="0.25">
      <c r="O39897" s="7"/>
    </row>
    <row r="39898" spans="15:15" x14ac:dyDescent="0.25">
      <c r="O39898" s="7"/>
    </row>
    <row r="39899" spans="15:15" x14ac:dyDescent="0.25">
      <c r="O39899" s="7"/>
    </row>
    <row r="39900" spans="15:15" x14ac:dyDescent="0.25">
      <c r="O39900" s="7"/>
    </row>
    <row r="39901" spans="15:15" x14ac:dyDescent="0.25">
      <c r="O39901" s="7"/>
    </row>
    <row r="39902" spans="15:15" x14ac:dyDescent="0.25">
      <c r="O39902" s="7"/>
    </row>
    <row r="39903" spans="15:15" x14ac:dyDescent="0.25">
      <c r="O39903" s="7"/>
    </row>
    <row r="39904" spans="15:15" x14ac:dyDescent="0.25">
      <c r="O39904" s="7"/>
    </row>
    <row r="39905" spans="15:15" x14ac:dyDescent="0.25">
      <c r="O39905" s="7"/>
    </row>
    <row r="39906" spans="15:15" x14ac:dyDescent="0.25">
      <c r="O39906" s="7"/>
    </row>
    <row r="39907" spans="15:15" x14ac:dyDescent="0.25">
      <c r="O39907" s="7"/>
    </row>
    <row r="39908" spans="15:15" x14ac:dyDescent="0.25">
      <c r="O39908" s="7"/>
    </row>
    <row r="39909" spans="15:15" x14ac:dyDescent="0.25">
      <c r="O39909" s="7"/>
    </row>
    <row r="39910" spans="15:15" x14ac:dyDescent="0.25">
      <c r="O39910" s="7"/>
    </row>
    <row r="39911" spans="15:15" x14ac:dyDescent="0.25">
      <c r="O39911" s="7"/>
    </row>
    <row r="39912" spans="15:15" x14ac:dyDescent="0.25">
      <c r="O39912" s="7"/>
    </row>
    <row r="39913" spans="15:15" x14ac:dyDescent="0.25">
      <c r="O39913" s="7"/>
    </row>
    <row r="39914" spans="15:15" x14ac:dyDescent="0.25">
      <c r="O39914" s="7"/>
    </row>
    <row r="39915" spans="15:15" x14ac:dyDescent="0.25">
      <c r="O39915" s="7"/>
    </row>
    <row r="39916" spans="15:15" x14ac:dyDescent="0.25">
      <c r="O39916" s="7"/>
    </row>
    <row r="39917" spans="15:15" x14ac:dyDescent="0.25">
      <c r="O39917" s="7"/>
    </row>
    <row r="39918" spans="15:15" x14ac:dyDescent="0.25">
      <c r="O39918" s="7"/>
    </row>
    <row r="39919" spans="15:15" x14ac:dyDescent="0.25">
      <c r="O39919" s="7"/>
    </row>
    <row r="39920" spans="15:15" x14ac:dyDescent="0.25">
      <c r="O39920" s="7"/>
    </row>
    <row r="39921" spans="15:15" x14ac:dyDescent="0.25">
      <c r="O39921" s="7"/>
    </row>
    <row r="39922" spans="15:15" x14ac:dyDescent="0.25">
      <c r="O39922" s="7"/>
    </row>
    <row r="39923" spans="15:15" x14ac:dyDescent="0.25">
      <c r="O39923" s="7"/>
    </row>
    <row r="39924" spans="15:15" x14ac:dyDescent="0.25">
      <c r="O39924" s="7"/>
    </row>
    <row r="39925" spans="15:15" x14ac:dyDescent="0.25">
      <c r="O39925" s="7"/>
    </row>
    <row r="39926" spans="15:15" x14ac:dyDescent="0.25">
      <c r="O39926" s="7"/>
    </row>
    <row r="39927" spans="15:15" x14ac:dyDescent="0.25">
      <c r="O39927" s="7"/>
    </row>
    <row r="39928" spans="15:15" x14ac:dyDescent="0.25">
      <c r="O39928" s="7"/>
    </row>
    <row r="39929" spans="15:15" x14ac:dyDescent="0.25">
      <c r="O39929" s="7"/>
    </row>
    <row r="39930" spans="15:15" x14ac:dyDescent="0.25">
      <c r="O39930" s="7"/>
    </row>
    <row r="39931" spans="15:15" x14ac:dyDescent="0.25">
      <c r="O39931" s="7"/>
    </row>
    <row r="39932" spans="15:15" x14ac:dyDescent="0.25">
      <c r="O39932" s="7"/>
    </row>
    <row r="39933" spans="15:15" x14ac:dyDescent="0.25">
      <c r="O39933" s="7"/>
    </row>
    <row r="39934" spans="15:15" x14ac:dyDescent="0.25">
      <c r="O39934" s="7"/>
    </row>
    <row r="39935" spans="15:15" x14ac:dyDescent="0.25">
      <c r="O39935" s="7"/>
    </row>
    <row r="39936" spans="15:15" x14ac:dyDescent="0.25">
      <c r="O39936" s="7"/>
    </row>
    <row r="39937" spans="15:15" x14ac:dyDescent="0.25">
      <c r="O39937" s="7"/>
    </row>
    <row r="39938" spans="15:15" x14ac:dyDescent="0.25">
      <c r="O39938" s="7"/>
    </row>
    <row r="39939" spans="15:15" x14ac:dyDescent="0.25">
      <c r="O39939" s="7"/>
    </row>
    <row r="39940" spans="15:15" x14ac:dyDescent="0.25">
      <c r="O39940" s="7"/>
    </row>
    <row r="39941" spans="15:15" x14ac:dyDescent="0.25">
      <c r="O39941" s="7"/>
    </row>
    <row r="39942" spans="15:15" x14ac:dyDescent="0.25">
      <c r="O39942" s="7"/>
    </row>
    <row r="39943" spans="15:15" x14ac:dyDescent="0.25">
      <c r="O39943" s="7"/>
    </row>
    <row r="39944" spans="15:15" x14ac:dyDescent="0.25">
      <c r="O39944" s="7"/>
    </row>
    <row r="39945" spans="15:15" x14ac:dyDescent="0.25">
      <c r="O39945" s="7"/>
    </row>
    <row r="39946" spans="15:15" x14ac:dyDescent="0.25">
      <c r="O39946" s="7"/>
    </row>
    <row r="39947" spans="15:15" x14ac:dyDescent="0.25">
      <c r="O39947" s="7"/>
    </row>
    <row r="39948" spans="15:15" x14ac:dyDescent="0.25">
      <c r="O39948" s="7"/>
    </row>
    <row r="39949" spans="15:15" x14ac:dyDescent="0.25">
      <c r="O39949" s="7"/>
    </row>
    <row r="39950" spans="15:15" x14ac:dyDescent="0.25">
      <c r="O39950" s="7"/>
    </row>
    <row r="39951" spans="15:15" x14ac:dyDescent="0.25">
      <c r="O39951" s="7"/>
    </row>
    <row r="39952" spans="15:15" x14ac:dyDescent="0.25">
      <c r="O39952" s="7"/>
    </row>
    <row r="39953" spans="15:15" x14ac:dyDescent="0.25">
      <c r="O39953" s="7"/>
    </row>
    <row r="39954" spans="15:15" x14ac:dyDescent="0.25">
      <c r="O39954" s="7"/>
    </row>
    <row r="39955" spans="15:15" x14ac:dyDescent="0.25">
      <c r="O39955" s="7"/>
    </row>
    <row r="39956" spans="15:15" x14ac:dyDescent="0.25">
      <c r="O39956" s="7"/>
    </row>
    <row r="39957" spans="15:15" x14ac:dyDescent="0.25">
      <c r="O39957" s="7"/>
    </row>
    <row r="39958" spans="15:15" x14ac:dyDescent="0.25">
      <c r="O39958" s="7"/>
    </row>
    <row r="39959" spans="15:15" x14ac:dyDescent="0.25">
      <c r="O39959" s="7"/>
    </row>
    <row r="39960" spans="15:15" x14ac:dyDescent="0.25">
      <c r="O39960" s="7"/>
    </row>
    <row r="39961" spans="15:15" x14ac:dyDescent="0.25">
      <c r="O39961" s="7"/>
    </row>
    <row r="39962" spans="15:15" x14ac:dyDescent="0.25">
      <c r="O39962" s="7"/>
    </row>
    <row r="39963" spans="15:15" x14ac:dyDescent="0.25">
      <c r="O39963" s="7"/>
    </row>
    <row r="39964" spans="15:15" x14ac:dyDescent="0.25">
      <c r="O39964" s="7"/>
    </row>
    <row r="39965" spans="15:15" x14ac:dyDescent="0.25">
      <c r="O39965" s="7"/>
    </row>
    <row r="39966" spans="15:15" x14ac:dyDescent="0.25">
      <c r="O39966" s="7"/>
    </row>
    <row r="39967" spans="15:15" x14ac:dyDescent="0.25">
      <c r="O39967" s="7"/>
    </row>
    <row r="39968" spans="15:15" x14ac:dyDescent="0.25">
      <c r="O39968" s="7"/>
    </row>
    <row r="39969" spans="15:15" x14ac:dyDescent="0.25">
      <c r="O39969" s="7"/>
    </row>
    <row r="39970" spans="15:15" x14ac:dyDescent="0.25">
      <c r="O39970" s="7"/>
    </row>
    <row r="39971" spans="15:15" x14ac:dyDescent="0.25">
      <c r="O39971" s="7"/>
    </row>
    <row r="39972" spans="15:15" x14ac:dyDescent="0.25">
      <c r="O39972" s="7"/>
    </row>
    <row r="39973" spans="15:15" x14ac:dyDescent="0.25">
      <c r="O39973" s="7"/>
    </row>
    <row r="39974" spans="15:15" x14ac:dyDescent="0.25">
      <c r="O39974" s="7"/>
    </row>
    <row r="39975" spans="15:15" x14ac:dyDescent="0.25">
      <c r="O39975" s="7"/>
    </row>
    <row r="39976" spans="15:15" x14ac:dyDescent="0.25">
      <c r="O39976" s="7"/>
    </row>
    <row r="39977" spans="15:15" x14ac:dyDescent="0.25">
      <c r="O39977" s="7"/>
    </row>
    <row r="39978" spans="15:15" x14ac:dyDescent="0.25">
      <c r="O39978" s="7"/>
    </row>
    <row r="39979" spans="15:15" x14ac:dyDescent="0.25">
      <c r="O39979" s="7"/>
    </row>
    <row r="39980" spans="15:15" x14ac:dyDescent="0.25">
      <c r="O39980" s="7"/>
    </row>
    <row r="39981" spans="15:15" x14ac:dyDescent="0.25">
      <c r="O39981" s="7"/>
    </row>
    <row r="39982" spans="15:15" x14ac:dyDescent="0.25">
      <c r="O39982" s="7"/>
    </row>
    <row r="39983" spans="15:15" x14ac:dyDescent="0.25">
      <c r="O39983" s="7"/>
    </row>
    <row r="39984" spans="15:15" x14ac:dyDescent="0.25">
      <c r="O39984" s="7"/>
    </row>
    <row r="39985" spans="15:15" x14ac:dyDescent="0.25">
      <c r="O39985" s="7"/>
    </row>
    <row r="39986" spans="15:15" x14ac:dyDescent="0.25">
      <c r="O39986" s="7"/>
    </row>
    <row r="39987" spans="15:15" x14ac:dyDescent="0.25">
      <c r="O39987" s="7"/>
    </row>
    <row r="39988" spans="15:15" x14ac:dyDescent="0.25">
      <c r="O39988" s="7"/>
    </row>
    <row r="39989" spans="15:15" x14ac:dyDescent="0.25">
      <c r="O39989" s="7"/>
    </row>
    <row r="39990" spans="15:15" x14ac:dyDescent="0.25">
      <c r="O39990" s="7"/>
    </row>
    <row r="39991" spans="15:15" x14ac:dyDescent="0.25">
      <c r="O39991" s="7"/>
    </row>
    <row r="39992" spans="15:15" x14ac:dyDescent="0.25">
      <c r="O39992" s="7"/>
    </row>
    <row r="39993" spans="15:15" x14ac:dyDescent="0.25">
      <c r="O39993" s="7"/>
    </row>
    <row r="39994" spans="15:15" x14ac:dyDescent="0.25">
      <c r="O39994" s="7"/>
    </row>
    <row r="39995" spans="15:15" x14ac:dyDescent="0.25">
      <c r="O39995" s="7"/>
    </row>
    <row r="39996" spans="15:15" x14ac:dyDescent="0.25">
      <c r="O39996" s="7"/>
    </row>
    <row r="39997" spans="15:15" x14ac:dyDescent="0.25">
      <c r="O39997" s="7"/>
    </row>
    <row r="39998" spans="15:15" x14ac:dyDescent="0.25">
      <c r="O39998" s="7"/>
    </row>
    <row r="39999" spans="15:15" x14ac:dyDescent="0.25">
      <c r="O39999" s="7"/>
    </row>
    <row r="40000" spans="15:15" x14ac:dyDescent="0.25">
      <c r="O40000" s="7"/>
    </row>
    <row r="40001" spans="15:15" x14ac:dyDescent="0.25">
      <c r="O40001" s="7"/>
    </row>
    <row r="40002" spans="15:15" x14ac:dyDescent="0.25">
      <c r="O40002" s="7"/>
    </row>
    <row r="40003" spans="15:15" x14ac:dyDescent="0.25">
      <c r="O40003" s="7"/>
    </row>
    <row r="40004" spans="15:15" x14ac:dyDescent="0.25">
      <c r="O40004" s="7"/>
    </row>
    <row r="40005" spans="15:15" x14ac:dyDescent="0.25">
      <c r="O40005" s="7"/>
    </row>
    <row r="40006" spans="15:15" x14ac:dyDescent="0.25">
      <c r="O40006" s="7"/>
    </row>
    <row r="40007" spans="15:15" x14ac:dyDescent="0.25">
      <c r="O40007" s="7"/>
    </row>
    <row r="40008" spans="15:15" x14ac:dyDescent="0.25">
      <c r="O40008" s="7"/>
    </row>
    <row r="40009" spans="15:15" x14ac:dyDescent="0.25">
      <c r="O40009" s="7"/>
    </row>
    <row r="40010" spans="15:15" x14ac:dyDescent="0.25">
      <c r="O40010" s="7"/>
    </row>
    <row r="40011" spans="15:15" x14ac:dyDescent="0.25">
      <c r="O40011" s="7"/>
    </row>
    <row r="40012" spans="15:15" x14ac:dyDescent="0.25">
      <c r="O40012" s="7"/>
    </row>
    <row r="40013" spans="15:15" x14ac:dyDescent="0.25">
      <c r="O40013" s="7"/>
    </row>
    <row r="40014" spans="15:15" x14ac:dyDescent="0.25">
      <c r="O40014" s="7"/>
    </row>
    <row r="40015" spans="15:15" x14ac:dyDescent="0.25">
      <c r="O40015" s="7"/>
    </row>
    <row r="40016" spans="15:15" x14ac:dyDescent="0.25">
      <c r="O40016" s="7"/>
    </row>
    <row r="40017" spans="15:15" x14ac:dyDescent="0.25">
      <c r="O40017" s="7"/>
    </row>
    <row r="40018" spans="15:15" x14ac:dyDescent="0.25">
      <c r="O40018" s="7"/>
    </row>
    <row r="40019" spans="15:15" x14ac:dyDescent="0.25">
      <c r="O40019" s="7"/>
    </row>
    <row r="40020" spans="15:15" x14ac:dyDescent="0.25">
      <c r="O40020" s="7"/>
    </row>
    <row r="40021" spans="15:15" x14ac:dyDescent="0.25">
      <c r="O40021" s="7"/>
    </row>
    <row r="40022" spans="15:15" x14ac:dyDescent="0.25">
      <c r="O40022" s="7"/>
    </row>
    <row r="40023" spans="15:15" x14ac:dyDescent="0.25">
      <c r="O40023" s="7"/>
    </row>
    <row r="40024" spans="15:15" x14ac:dyDescent="0.25">
      <c r="O40024" s="7"/>
    </row>
    <row r="40025" spans="15:15" x14ac:dyDescent="0.25">
      <c r="O40025" s="7"/>
    </row>
    <row r="40026" spans="15:15" x14ac:dyDescent="0.25">
      <c r="O40026" s="7"/>
    </row>
    <row r="40027" spans="15:15" x14ac:dyDescent="0.25">
      <c r="O40027" s="7"/>
    </row>
    <row r="40028" spans="15:15" x14ac:dyDescent="0.25">
      <c r="O40028" s="7"/>
    </row>
    <row r="40029" spans="15:15" x14ac:dyDescent="0.25">
      <c r="O40029" s="7"/>
    </row>
    <row r="40030" spans="15:15" x14ac:dyDescent="0.25">
      <c r="O40030" s="7"/>
    </row>
    <row r="40031" spans="15:15" x14ac:dyDescent="0.25">
      <c r="O40031" s="7"/>
    </row>
    <row r="40032" spans="15:15" x14ac:dyDescent="0.25">
      <c r="O40032" s="7"/>
    </row>
    <row r="40033" spans="15:15" x14ac:dyDescent="0.25">
      <c r="O40033" s="7"/>
    </row>
    <row r="40034" spans="15:15" x14ac:dyDescent="0.25">
      <c r="O40034" s="7"/>
    </row>
    <row r="40035" spans="15:15" x14ac:dyDescent="0.25">
      <c r="O40035" s="7"/>
    </row>
    <row r="40036" spans="15:15" x14ac:dyDescent="0.25">
      <c r="O40036" s="7"/>
    </row>
    <row r="40037" spans="15:15" x14ac:dyDescent="0.25">
      <c r="O40037" s="7"/>
    </row>
    <row r="40038" spans="15:15" x14ac:dyDescent="0.25">
      <c r="O40038" s="7"/>
    </row>
    <row r="40039" spans="15:15" x14ac:dyDescent="0.25">
      <c r="O40039" s="7"/>
    </row>
    <row r="40040" spans="15:15" x14ac:dyDescent="0.25">
      <c r="O40040" s="7"/>
    </row>
    <row r="40041" spans="15:15" x14ac:dyDescent="0.25">
      <c r="O40041" s="7"/>
    </row>
    <row r="40042" spans="15:15" x14ac:dyDescent="0.25">
      <c r="O40042" s="7"/>
    </row>
    <row r="40043" spans="15:15" x14ac:dyDescent="0.25">
      <c r="O40043" s="7"/>
    </row>
    <row r="40044" spans="15:15" x14ac:dyDescent="0.25">
      <c r="O40044" s="7"/>
    </row>
    <row r="40045" spans="15:15" x14ac:dyDescent="0.25">
      <c r="O40045" s="7"/>
    </row>
    <row r="40046" spans="15:15" x14ac:dyDescent="0.25">
      <c r="O40046" s="7"/>
    </row>
    <row r="40047" spans="15:15" x14ac:dyDescent="0.25">
      <c r="O40047" s="7"/>
    </row>
    <row r="40048" spans="15:15" x14ac:dyDescent="0.25">
      <c r="O40048" s="7"/>
    </row>
    <row r="40049" spans="15:15" x14ac:dyDescent="0.25">
      <c r="O40049" s="7"/>
    </row>
    <row r="40050" spans="15:15" x14ac:dyDescent="0.25">
      <c r="O40050" s="7"/>
    </row>
    <row r="40051" spans="15:15" x14ac:dyDescent="0.25">
      <c r="O40051" s="7"/>
    </row>
    <row r="40052" spans="15:15" x14ac:dyDescent="0.25">
      <c r="O40052" s="7"/>
    </row>
    <row r="40053" spans="15:15" x14ac:dyDescent="0.25">
      <c r="O40053" s="7"/>
    </row>
    <row r="40054" spans="15:15" x14ac:dyDescent="0.25">
      <c r="O40054" s="7"/>
    </row>
    <row r="40055" spans="15:15" x14ac:dyDescent="0.25">
      <c r="O40055" s="7"/>
    </row>
    <row r="40056" spans="15:15" x14ac:dyDescent="0.25">
      <c r="O40056" s="7"/>
    </row>
    <row r="40057" spans="15:15" x14ac:dyDescent="0.25">
      <c r="O40057" s="7"/>
    </row>
    <row r="40058" spans="15:15" x14ac:dyDescent="0.25">
      <c r="O40058" s="7"/>
    </row>
    <row r="40059" spans="15:15" x14ac:dyDescent="0.25">
      <c r="O40059" s="7"/>
    </row>
    <row r="40060" spans="15:15" x14ac:dyDescent="0.25">
      <c r="O40060" s="7"/>
    </row>
    <row r="40061" spans="15:15" x14ac:dyDescent="0.25">
      <c r="O40061" s="7"/>
    </row>
    <row r="40062" spans="15:15" x14ac:dyDescent="0.25">
      <c r="O40062" s="7"/>
    </row>
    <row r="40063" spans="15:15" x14ac:dyDescent="0.25">
      <c r="O40063" s="7"/>
    </row>
    <row r="40064" spans="15:15" x14ac:dyDescent="0.25">
      <c r="O40064" s="7"/>
    </row>
    <row r="40065" spans="15:15" x14ac:dyDescent="0.25">
      <c r="O40065" s="7"/>
    </row>
    <row r="40066" spans="15:15" x14ac:dyDescent="0.25">
      <c r="O40066" s="7"/>
    </row>
    <row r="40067" spans="15:15" x14ac:dyDescent="0.25">
      <c r="O40067" s="7"/>
    </row>
    <row r="40068" spans="15:15" x14ac:dyDescent="0.25">
      <c r="O40068" s="7"/>
    </row>
    <row r="40069" spans="15:15" x14ac:dyDescent="0.25">
      <c r="O40069" s="7"/>
    </row>
    <row r="40070" spans="15:15" x14ac:dyDescent="0.25">
      <c r="O40070" s="7"/>
    </row>
    <row r="40071" spans="15:15" x14ac:dyDescent="0.25">
      <c r="O40071" s="7"/>
    </row>
    <row r="40072" spans="15:15" x14ac:dyDescent="0.25">
      <c r="O40072" s="7"/>
    </row>
    <row r="40073" spans="15:15" x14ac:dyDescent="0.25">
      <c r="O40073" s="7"/>
    </row>
    <row r="40074" spans="15:15" x14ac:dyDescent="0.25">
      <c r="O40074" s="7"/>
    </row>
    <row r="40075" spans="15:15" x14ac:dyDescent="0.25">
      <c r="O40075" s="7"/>
    </row>
    <row r="40076" spans="15:15" x14ac:dyDescent="0.25">
      <c r="O40076" s="7"/>
    </row>
    <row r="40077" spans="15:15" x14ac:dyDescent="0.25">
      <c r="O40077" s="7"/>
    </row>
    <row r="40078" spans="15:15" x14ac:dyDescent="0.25">
      <c r="O40078" s="7"/>
    </row>
    <row r="40079" spans="15:15" x14ac:dyDescent="0.25">
      <c r="O40079" s="7"/>
    </row>
    <row r="40080" spans="15:15" x14ac:dyDescent="0.25">
      <c r="O40080" s="7"/>
    </row>
    <row r="40081" spans="15:15" x14ac:dyDescent="0.25">
      <c r="O40081" s="7"/>
    </row>
    <row r="40082" spans="15:15" x14ac:dyDescent="0.25">
      <c r="O40082" s="7"/>
    </row>
    <row r="40083" spans="15:15" x14ac:dyDescent="0.25">
      <c r="O40083" s="7"/>
    </row>
    <row r="40084" spans="15:15" x14ac:dyDescent="0.25">
      <c r="O40084" s="7"/>
    </row>
    <row r="40085" spans="15:15" x14ac:dyDescent="0.25">
      <c r="O40085" s="7"/>
    </row>
    <row r="40086" spans="15:15" x14ac:dyDescent="0.25">
      <c r="O40086" s="7"/>
    </row>
    <row r="40087" spans="15:15" x14ac:dyDescent="0.25">
      <c r="O40087" s="7"/>
    </row>
    <row r="40088" spans="15:15" x14ac:dyDescent="0.25">
      <c r="O40088" s="7"/>
    </row>
    <row r="40089" spans="15:15" x14ac:dyDescent="0.25">
      <c r="O40089" s="7"/>
    </row>
    <row r="40090" spans="15:15" x14ac:dyDescent="0.25">
      <c r="O40090" s="7"/>
    </row>
    <row r="40091" spans="15:15" x14ac:dyDescent="0.25">
      <c r="O40091" s="7"/>
    </row>
    <row r="40092" spans="15:15" x14ac:dyDescent="0.25">
      <c r="O40092" s="7"/>
    </row>
    <row r="40093" spans="15:15" x14ac:dyDescent="0.25">
      <c r="O40093" s="7"/>
    </row>
    <row r="40094" spans="15:15" x14ac:dyDescent="0.25">
      <c r="O40094" s="7"/>
    </row>
    <row r="40095" spans="15:15" x14ac:dyDescent="0.25">
      <c r="O40095" s="7"/>
    </row>
    <row r="40096" spans="15:15" x14ac:dyDescent="0.25">
      <c r="O40096" s="7"/>
    </row>
    <row r="40097" spans="15:15" x14ac:dyDescent="0.25">
      <c r="O40097" s="7"/>
    </row>
    <row r="40098" spans="15:15" x14ac:dyDescent="0.25">
      <c r="O40098" s="7"/>
    </row>
    <row r="40099" spans="15:15" x14ac:dyDescent="0.25">
      <c r="O40099" s="7"/>
    </row>
    <row r="40100" spans="15:15" x14ac:dyDescent="0.25">
      <c r="O40100" s="7"/>
    </row>
    <row r="40101" spans="15:15" x14ac:dyDescent="0.25">
      <c r="O40101" s="7"/>
    </row>
    <row r="40102" spans="15:15" x14ac:dyDescent="0.25">
      <c r="O40102" s="7"/>
    </row>
    <row r="40103" spans="15:15" x14ac:dyDescent="0.25">
      <c r="O40103" s="7"/>
    </row>
    <row r="40104" spans="15:15" x14ac:dyDescent="0.25">
      <c r="O40104" s="7"/>
    </row>
    <row r="40105" spans="15:15" x14ac:dyDescent="0.25">
      <c r="O40105" s="7"/>
    </row>
    <row r="40130" spans="15:15" x14ac:dyDescent="0.25">
      <c r="O40130" s="7"/>
    </row>
    <row r="40131" spans="15:15" x14ac:dyDescent="0.25">
      <c r="O40131" s="7"/>
    </row>
    <row r="40132" spans="15:15" x14ac:dyDescent="0.25">
      <c r="O40132" s="7"/>
    </row>
    <row r="40133" spans="15:15" x14ac:dyDescent="0.25">
      <c r="O40133" s="7"/>
    </row>
    <row r="40134" spans="15:15" x14ac:dyDescent="0.25">
      <c r="O40134" s="7"/>
    </row>
    <row r="40135" spans="15:15" x14ac:dyDescent="0.25">
      <c r="O40135" s="7"/>
    </row>
    <row r="40136" spans="15:15" x14ac:dyDescent="0.25">
      <c r="O40136" s="7"/>
    </row>
    <row r="40137" spans="15:15" x14ac:dyDescent="0.25">
      <c r="O40137" s="7"/>
    </row>
    <row r="40138" spans="15:15" x14ac:dyDescent="0.25">
      <c r="O40138" s="7"/>
    </row>
    <row r="40139" spans="15:15" x14ac:dyDescent="0.25">
      <c r="O40139" s="7"/>
    </row>
    <row r="40140" spans="15:15" x14ac:dyDescent="0.25">
      <c r="O40140" s="7"/>
    </row>
    <row r="40141" spans="15:15" x14ac:dyDescent="0.25">
      <c r="O40141" s="7"/>
    </row>
    <row r="40142" spans="15:15" x14ac:dyDescent="0.25">
      <c r="O40142" s="7"/>
    </row>
    <row r="40143" spans="15:15" x14ac:dyDescent="0.25">
      <c r="O40143" s="7"/>
    </row>
    <row r="40144" spans="15:15" x14ac:dyDescent="0.25">
      <c r="O40144" s="7"/>
    </row>
    <row r="40145" spans="15:15" x14ac:dyDescent="0.25">
      <c r="O40145" s="7"/>
    </row>
    <row r="40146" spans="15:15" x14ac:dyDescent="0.25">
      <c r="O40146" s="7"/>
    </row>
    <row r="40147" spans="15:15" x14ac:dyDescent="0.25">
      <c r="O40147" s="7"/>
    </row>
    <row r="40148" spans="15:15" x14ac:dyDescent="0.25">
      <c r="O40148" s="7"/>
    </row>
    <row r="40149" spans="15:15" x14ac:dyDescent="0.25">
      <c r="O40149" s="7"/>
    </row>
    <row r="40150" spans="15:15" x14ac:dyDescent="0.25">
      <c r="O40150" s="7"/>
    </row>
    <row r="40151" spans="15:15" x14ac:dyDescent="0.25">
      <c r="O40151" s="7"/>
    </row>
    <row r="40152" spans="15:15" x14ac:dyDescent="0.25">
      <c r="O40152" s="7"/>
    </row>
    <row r="40153" spans="15:15" x14ac:dyDescent="0.25">
      <c r="O40153" s="7"/>
    </row>
    <row r="40154" spans="15:15" x14ac:dyDescent="0.25">
      <c r="O40154" s="7"/>
    </row>
    <row r="40155" spans="15:15" x14ac:dyDescent="0.25">
      <c r="O40155" s="7"/>
    </row>
    <row r="40156" spans="15:15" x14ac:dyDescent="0.25">
      <c r="O40156" s="7"/>
    </row>
    <row r="40157" spans="15:15" x14ac:dyDescent="0.25">
      <c r="O40157" s="7"/>
    </row>
    <row r="40158" spans="15:15" x14ac:dyDescent="0.25">
      <c r="O40158" s="7"/>
    </row>
    <row r="40159" spans="15:15" x14ac:dyDescent="0.25">
      <c r="O40159" s="7"/>
    </row>
    <row r="40160" spans="15:15" x14ac:dyDescent="0.25">
      <c r="O40160" s="7"/>
    </row>
    <row r="40161" spans="15:15" x14ac:dyDescent="0.25">
      <c r="O40161" s="7"/>
    </row>
    <row r="40162" spans="15:15" x14ac:dyDescent="0.25">
      <c r="O40162" s="7"/>
    </row>
    <row r="40163" spans="15:15" x14ac:dyDescent="0.25">
      <c r="O40163" s="7"/>
    </row>
    <row r="40164" spans="15:15" x14ac:dyDescent="0.25">
      <c r="O40164" s="7"/>
    </row>
    <row r="40165" spans="15:15" x14ac:dyDescent="0.25">
      <c r="O40165" s="7"/>
    </row>
    <row r="40166" spans="15:15" x14ac:dyDescent="0.25">
      <c r="O40166" s="7"/>
    </row>
    <row r="40167" spans="15:15" x14ac:dyDescent="0.25">
      <c r="O40167" s="7"/>
    </row>
    <row r="40168" spans="15:15" x14ac:dyDescent="0.25">
      <c r="O40168" s="7"/>
    </row>
    <row r="40169" spans="15:15" x14ac:dyDescent="0.25">
      <c r="O40169" s="7"/>
    </row>
    <row r="40170" spans="15:15" x14ac:dyDescent="0.25">
      <c r="O40170" s="7"/>
    </row>
    <row r="40171" spans="15:15" x14ac:dyDescent="0.25">
      <c r="O40171" s="7"/>
    </row>
    <row r="40172" spans="15:15" x14ac:dyDescent="0.25">
      <c r="O40172" s="7"/>
    </row>
    <row r="40173" spans="15:15" x14ac:dyDescent="0.25">
      <c r="O40173" s="7"/>
    </row>
    <row r="40174" spans="15:15" x14ac:dyDescent="0.25">
      <c r="O40174" s="7"/>
    </row>
    <row r="40175" spans="15:15" x14ac:dyDescent="0.25">
      <c r="O40175" s="7"/>
    </row>
    <row r="40176" spans="15:15" x14ac:dyDescent="0.25">
      <c r="O40176" s="7"/>
    </row>
    <row r="40177" spans="15:15" x14ac:dyDescent="0.25">
      <c r="O40177" s="7"/>
    </row>
    <row r="40178" spans="15:15" x14ac:dyDescent="0.25">
      <c r="O40178" s="7"/>
    </row>
    <row r="40179" spans="15:15" x14ac:dyDescent="0.25">
      <c r="O40179" s="7"/>
    </row>
    <row r="40180" spans="15:15" x14ac:dyDescent="0.25">
      <c r="O40180" s="7"/>
    </row>
    <row r="40181" spans="15:15" x14ac:dyDescent="0.25">
      <c r="O40181" s="7"/>
    </row>
    <row r="40182" spans="15:15" x14ac:dyDescent="0.25">
      <c r="O40182" s="7"/>
    </row>
    <row r="40183" spans="15:15" x14ac:dyDescent="0.25">
      <c r="O40183" s="7"/>
    </row>
    <row r="40184" spans="15:15" x14ac:dyDescent="0.25">
      <c r="O40184" s="7"/>
    </row>
    <row r="40185" spans="15:15" x14ac:dyDescent="0.25">
      <c r="O40185" s="7"/>
    </row>
    <row r="40186" spans="15:15" x14ac:dyDescent="0.25">
      <c r="O40186" s="7"/>
    </row>
    <row r="40187" spans="15:15" x14ac:dyDescent="0.25">
      <c r="O40187" s="7"/>
    </row>
    <row r="40188" spans="15:15" x14ac:dyDescent="0.25">
      <c r="O40188" s="7"/>
    </row>
    <row r="40189" spans="15:15" x14ac:dyDescent="0.25">
      <c r="O40189" s="7"/>
    </row>
    <row r="40190" spans="15:15" x14ac:dyDescent="0.25">
      <c r="O40190" s="7"/>
    </row>
    <row r="40191" spans="15:15" x14ac:dyDescent="0.25">
      <c r="O40191" s="7"/>
    </row>
    <row r="40192" spans="15:15" x14ac:dyDescent="0.25">
      <c r="O40192" s="7"/>
    </row>
    <row r="40193" spans="15:15" x14ac:dyDescent="0.25">
      <c r="O40193" s="7"/>
    </row>
    <row r="40194" spans="15:15" x14ac:dyDescent="0.25">
      <c r="O40194" s="7"/>
    </row>
    <row r="40195" spans="15:15" x14ac:dyDescent="0.25">
      <c r="O40195" s="7"/>
    </row>
    <row r="40196" spans="15:15" x14ac:dyDescent="0.25">
      <c r="O40196" s="7"/>
    </row>
    <row r="40197" spans="15:15" x14ac:dyDescent="0.25">
      <c r="O40197" s="7"/>
    </row>
    <row r="40198" spans="15:15" x14ac:dyDescent="0.25">
      <c r="O40198" s="7"/>
    </row>
    <row r="40199" spans="15:15" x14ac:dyDescent="0.25">
      <c r="O40199" s="7"/>
    </row>
    <row r="40200" spans="15:15" x14ac:dyDescent="0.25">
      <c r="O40200" s="7"/>
    </row>
    <row r="40201" spans="15:15" x14ac:dyDescent="0.25">
      <c r="O40201" s="7"/>
    </row>
    <row r="40202" spans="15:15" x14ac:dyDescent="0.25">
      <c r="O40202" s="7"/>
    </row>
    <row r="40203" spans="15:15" x14ac:dyDescent="0.25">
      <c r="O40203" s="7"/>
    </row>
    <row r="40204" spans="15:15" x14ac:dyDescent="0.25">
      <c r="O40204" s="7"/>
    </row>
    <row r="40205" spans="15:15" x14ac:dyDescent="0.25">
      <c r="O40205" s="7"/>
    </row>
    <row r="40206" spans="15:15" x14ac:dyDescent="0.25">
      <c r="O40206" s="7"/>
    </row>
    <row r="40207" spans="15:15" x14ac:dyDescent="0.25">
      <c r="O40207" s="7"/>
    </row>
    <row r="40208" spans="15:15" x14ac:dyDescent="0.25">
      <c r="O40208" s="7"/>
    </row>
    <row r="40209" spans="15:15" x14ac:dyDescent="0.25">
      <c r="O40209" s="7"/>
    </row>
    <row r="40210" spans="15:15" x14ac:dyDescent="0.25">
      <c r="O40210" s="7"/>
    </row>
    <row r="40211" spans="15:15" x14ac:dyDescent="0.25">
      <c r="O40211" s="7"/>
    </row>
    <row r="40212" spans="15:15" x14ac:dyDescent="0.25">
      <c r="O40212" s="7"/>
    </row>
    <row r="40213" spans="15:15" x14ac:dyDescent="0.25">
      <c r="O40213" s="7"/>
    </row>
    <row r="40214" spans="15:15" x14ac:dyDescent="0.25">
      <c r="O40214" s="7"/>
    </row>
    <row r="40215" spans="15:15" x14ac:dyDescent="0.25">
      <c r="O40215" s="7"/>
    </row>
    <row r="40216" spans="15:15" x14ac:dyDescent="0.25">
      <c r="O40216" s="7"/>
    </row>
    <row r="40217" spans="15:15" x14ac:dyDescent="0.25">
      <c r="O40217" s="7"/>
    </row>
    <row r="40218" spans="15:15" x14ac:dyDescent="0.25">
      <c r="O40218" s="7"/>
    </row>
    <row r="40219" spans="15:15" x14ac:dyDescent="0.25">
      <c r="O40219" s="7"/>
    </row>
    <row r="40220" spans="15:15" x14ac:dyDescent="0.25">
      <c r="O40220" s="7"/>
    </row>
    <row r="40221" spans="15:15" x14ac:dyDescent="0.25">
      <c r="O40221" s="7"/>
    </row>
    <row r="40222" spans="15:15" x14ac:dyDescent="0.25">
      <c r="O40222" s="7"/>
    </row>
    <row r="40223" spans="15:15" x14ac:dyDescent="0.25">
      <c r="O40223" s="7"/>
    </row>
    <row r="40224" spans="15:15" x14ac:dyDescent="0.25">
      <c r="O40224" s="7"/>
    </row>
    <row r="40225" spans="15:15" x14ac:dyDescent="0.25">
      <c r="O40225" s="7"/>
    </row>
    <row r="40226" spans="15:15" x14ac:dyDescent="0.25">
      <c r="O40226" s="7"/>
    </row>
    <row r="40227" spans="15:15" x14ac:dyDescent="0.25">
      <c r="O40227" s="7"/>
    </row>
    <row r="40228" spans="15:15" x14ac:dyDescent="0.25">
      <c r="O40228" s="7"/>
    </row>
    <row r="40229" spans="15:15" x14ac:dyDescent="0.25">
      <c r="O40229" s="7"/>
    </row>
    <row r="40230" spans="15:15" x14ac:dyDescent="0.25">
      <c r="O40230" s="7"/>
    </row>
    <row r="40231" spans="15:15" x14ac:dyDescent="0.25">
      <c r="O40231" s="7"/>
    </row>
    <row r="40232" spans="15:15" x14ac:dyDescent="0.25">
      <c r="O40232" s="7"/>
    </row>
    <row r="40233" spans="15:15" x14ac:dyDescent="0.25">
      <c r="O40233" s="7"/>
    </row>
    <row r="40234" spans="15:15" x14ac:dyDescent="0.25">
      <c r="O40234" s="7"/>
    </row>
    <row r="40235" spans="15:15" x14ac:dyDescent="0.25">
      <c r="O40235" s="7"/>
    </row>
    <row r="40236" spans="15:15" x14ac:dyDescent="0.25">
      <c r="O40236" s="7"/>
    </row>
    <row r="40237" spans="15:15" x14ac:dyDescent="0.25">
      <c r="O40237" s="7"/>
    </row>
    <row r="40238" spans="15:15" x14ac:dyDescent="0.25">
      <c r="O40238" s="7"/>
    </row>
    <row r="40239" spans="15:15" x14ac:dyDescent="0.25">
      <c r="O40239" s="7"/>
    </row>
    <row r="40240" spans="15:15" x14ac:dyDescent="0.25">
      <c r="O40240" s="7"/>
    </row>
    <row r="40241" spans="15:15" x14ac:dyDescent="0.25">
      <c r="O40241" s="7"/>
    </row>
    <row r="40242" spans="15:15" x14ac:dyDescent="0.25">
      <c r="O40242" s="7"/>
    </row>
    <row r="40243" spans="15:15" x14ac:dyDescent="0.25">
      <c r="O40243" s="7"/>
    </row>
    <row r="40244" spans="15:15" x14ac:dyDescent="0.25">
      <c r="O40244" s="7"/>
    </row>
    <row r="40245" spans="15:15" x14ac:dyDescent="0.25">
      <c r="O40245" s="7"/>
    </row>
    <row r="40246" spans="15:15" x14ac:dyDescent="0.25">
      <c r="O40246" s="7"/>
    </row>
    <row r="40247" spans="15:15" x14ac:dyDescent="0.25">
      <c r="O40247" s="7"/>
    </row>
    <row r="40248" spans="15:15" x14ac:dyDescent="0.25">
      <c r="O40248" s="7"/>
    </row>
    <row r="40249" spans="15:15" x14ac:dyDescent="0.25">
      <c r="O40249" s="7"/>
    </row>
    <row r="40250" spans="15:15" x14ac:dyDescent="0.25">
      <c r="O40250" s="7"/>
    </row>
    <row r="40251" spans="15:15" x14ac:dyDescent="0.25">
      <c r="O40251" s="7"/>
    </row>
    <row r="40252" spans="15:15" x14ac:dyDescent="0.25">
      <c r="O40252" s="7"/>
    </row>
    <row r="40253" spans="15:15" x14ac:dyDescent="0.25">
      <c r="O40253" s="7"/>
    </row>
    <row r="40254" spans="15:15" x14ac:dyDescent="0.25">
      <c r="O40254" s="7"/>
    </row>
    <row r="40255" spans="15:15" x14ac:dyDescent="0.25">
      <c r="O40255" s="7"/>
    </row>
    <row r="40256" spans="15:15" x14ac:dyDescent="0.25">
      <c r="O40256" s="7"/>
    </row>
    <row r="40257" spans="15:15" x14ac:dyDescent="0.25">
      <c r="O40257" s="7"/>
    </row>
    <row r="40258" spans="15:15" x14ac:dyDescent="0.25">
      <c r="O40258" s="7"/>
    </row>
    <row r="40259" spans="15:15" x14ac:dyDescent="0.25">
      <c r="O40259" s="7"/>
    </row>
    <row r="40260" spans="15:15" x14ac:dyDescent="0.25">
      <c r="O40260" s="7"/>
    </row>
    <row r="40261" spans="15:15" x14ac:dyDescent="0.25">
      <c r="O40261" s="7"/>
    </row>
    <row r="40262" spans="15:15" x14ac:dyDescent="0.25">
      <c r="O40262" s="7"/>
    </row>
    <row r="40263" spans="15:15" x14ac:dyDescent="0.25">
      <c r="O40263" s="7"/>
    </row>
    <row r="40264" spans="15:15" x14ac:dyDescent="0.25">
      <c r="O40264" s="7"/>
    </row>
    <row r="40265" spans="15:15" x14ac:dyDescent="0.25">
      <c r="O40265" s="7"/>
    </row>
    <row r="40266" spans="15:15" x14ac:dyDescent="0.25">
      <c r="O40266" s="7"/>
    </row>
    <row r="40267" spans="15:15" x14ac:dyDescent="0.25">
      <c r="O40267" s="7"/>
    </row>
    <row r="40268" spans="15:15" x14ac:dyDescent="0.25">
      <c r="O40268" s="7"/>
    </row>
    <row r="40269" spans="15:15" x14ac:dyDescent="0.25">
      <c r="O40269" s="7"/>
    </row>
    <row r="40270" spans="15:15" x14ac:dyDescent="0.25">
      <c r="O40270" s="7"/>
    </row>
    <row r="40271" spans="15:15" x14ac:dyDescent="0.25">
      <c r="O40271" s="7"/>
    </row>
    <row r="40272" spans="15:15" x14ac:dyDescent="0.25">
      <c r="O40272" s="7"/>
    </row>
    <row r="40273" spans="15:15" x14ac:dyDescent="0.25">
      <c r="O40273" s="7"/>
    </row>
    <row r="40274" spans="15:15" x14ac:dyDescent="0.25">
      <c r="O40274" s="7"/>
    </row>
    <row r="40275" spans="15:15" x14ac:dyDescent="0.25">
      <c r="O40275" s="7"/>
    </row>
    <row r="40276" spans="15:15" x14ac:dyDescent="0.25">
      <c r="O40276" s="7"/>
    </row>
    <row r="40277" spans="15:15" x14ac:dyDescent="0.25">
      <c r="O40277" s="7"/>
    </row>
    <row r="40278" spans="15:15" x14ac:dyDescent="0.25">
      <c r="O40278" s="7"/>
    </row>
    <row r="40279" spans="15:15" x14ac:dyDescent="0.25">
      <c r="O40279" s="7"/>
    </row>
    <row r="40280" spans="15:15" x14ac:dyDescent="0.25">
      <c r="O40280" s="7"/>
    </row>
    <row r="40281" spans="15:15" x14ac:dyDescent="0.25">
      <c r="O40281" s="7"/>
    </row>
    <row r="40282" spans="15:15" x14ac:dyDescent="0.25">
      <c r="O40282" s="7"/>
    </row>
    <row r="40283" spans="15:15" x14ac:dyDescent="0.25">
      <c r="O40283" s="7"/>
    </row>
    <row r="40284" spans="15:15" x14ac:dyDescent="0.25">
      <c r="O40284" s="7"/>
    </row>
    <row r="40285" spans="15:15" x14ac:dyDescent="0.25">
      <c r="O40285" s="7"/>
    </row>
    <row r="40286" spans="15:15" x14ac:dyDescent="0.25">
      <c r="O40286" s="7"/>
    </row>
    <row r="40287" spans="15:15" x14ac:dyDescent="0.25">
      <c r="O40287" s="7"/>
    </row>
    <row r="40288" spans="15:15" x14ac:dyDescent="0.25">
      <c r="O40288" s="7"/>
    </row>
    <row r="40289" spans="15:15" x14ac:dyDescent="0.25">
      <c r="O40289" s="7"/>
    </row>
    <row r="40290" spans="15:15" x14ac:dyDescent="0.25">
      <c r="O40290" s="7"/>
    </row>
    <row r="40291" spans="15:15" x14ac:dyDescent="0.25">
      <c r="O40291" s="7"/>
    </row>
    <row r="40292" spans="15:15" x14ac:dyDescent="0.25">
      <c r="O40292" s="7"/>
    </row>
    <row r="40293" spans="15:15" x14ac:dyDescent="0.25">
      <c r="O40293" s="7"/>
    </row>
    <row r="40294" spans="15:15" x14ac:dyDescent="0.25">
      <c r="O40294" s="7"/>
    </row>
    <row r="40295" spans="15:15" x14ac:dyDescent="0.25">
      <c r="O40295" s="7"/>
    </row>
    <row r="40296" spans="15:15" x14ac:dyDescent="0.25">
      <c r="O40296" s="7"/>
    </row>
    <row r="40297" spans="15:15" x14ac:dyDescent="0.25">
      <c r="O40297" s="7"/>
    </row>
    <row r="40298" spans="15:15" x14ac:dyDescent="0.25">
      <c r="O40298" s="7"/>
    </row>
    <row r="40299" spans="15:15" x14ac:dyDescent="0.25">
      <c r="O40299" s="7"/>
    </row>
    <row r="40300" spans="15:15" x14ac:dyDescent="0.25">
      <c r="O40300" s="7"/>
    </row>
    <row r="40301" spans="15:15" x14ac:dyDescent="0.25">
      <c r="O40301" s="7"/>
    </row>
    <row r="40302" spans="15:15" x14ac:dyDescent="0.25">
      <c r="O40302" s="7"/>
    </row>
    <row r="40303" spans="15:15" x14ac:dyDescent="0.25">
      <c r="O40303" s="7"/>
    </row>
    <row r="40304" spans="15:15" x14ac:dyDescent="0.25">
      <c r="O40304" s="7"/>
    </row>
    <row r="40305" spans="15:15" x14ac:dyDescent="0.25">
      <c r="O40305" s="7"/>
    </row>
    <row r="40306" spans="15:15" x14ac:dyDescent="0.25">
      <c r="O40306" s="7"/>
    </row>
    <row r="40307" spans="15:15" x14ac:dyDescent="0.25">
      <c r="O40307" s="7"/>
    </row>
    <row r="40308" spans="15:15" x14ac:dyDescent="0.25">
      <c r="O40308" s="7"/>
    </row>
    <row r="40309" spans="15:15" x14ac:dyDescent="0.25">
      <c r="O40309" s="7"/>
    </row>
    <row r="40310" spans="15:15" x14ac:dyDescent="0.25">
      <c r="O40310" s="7"/>
    </row>
    <row r="40311" spans="15:15" x14ac:dyDescent="0.25">
      <c r="O40311" s="7"/>
    </row>
    <row r="40312" spans="15:15" x14ac:dyDescent="0.25">
      <c r="O40312" s="7"/>
    </row>
    <row r="40313" spans="15:15" x14ac:dyDescent="0.25">
      <c r="O40313" s="7"/>
    </row>
    <row r="40314" spans="15:15" x14ac:dyDescent="0.25">
      <c r="O40314" s="7"/>
    </row>
    <row r="40315" spans="15:15" x14ac:dyDescent="0.25">
      <c r="O40315" s="7"/>
    </row>
    <row r="40316" spans="15:15" x14ac:dyDescent="0.25">
      <c r="O40316" s="7"/>
    </row>
    <row r="40317" spans="15:15" x14ac:dyDescent="0.25">
      <c r="O40317" s="7"/>
    </row>
    <row r="40318" spans="15:15" x14ac:dyDescent="0.25">
      <c r="O40318" s="7"/>
    </row>
    <row r="40319" spans="15:15" x14ac:dyDescent="0.25">
      <c r="O40319" s="7"/>
    </row>
    <row r="40320" spans="15:15" x14ac:dyDescent="0.25">
      <c r="O40320" s="7"/>
    </row>
    <row r="40321" spans="15:15" x14ac:dyDescent="0.25">
      <c r="O40321" s="7"/>
    </row>
    <row r="40322" spans="15:15" x14ac:dyDescent="0.25">
      <c r="O40322" s="7"/>
    </row>
    <row r="40323" spans="15:15" x14ac:dyDescent="0.25">
      <c r="O40323" s="7"/>
    </row>
    <row r="40324" spans="15:15" x14ac:dyDescent="0.25">
      <c r="O40324" s="7"/>
    </row>
    <row r="40325" spans="15:15" x14ac:dyDescent="0.25">
      <c r="O40325" s="7"/>
    </row>
    <row r="40326" spans="15:15" x14ac:dyDescent="0.25">
      <c r="O40326" s="7"/>
    </row>
    <row r="40327" spans="15:15" x14ac:dyDescent="0.25">
      <c r="O40327" s="7"/>
    </row>
    <row r="40328" spans="15:15" x14ac:dyDescent="0.25">
      <c r="O40328" s="7"/>
    </row>
    <row r="40329" spans="15:15" x14ac:dyDescent="0.25">
      <c r="O40329" s="7"/>
    </row>
    <row r="40330" spans="15:15" x14ac:dyDescent="0.25">
      <c r="O40330" s="7"/>
    </row>
    <row r="40331" spans="15:15" x14ac:dyDescent="0.25">
      <c r="O40331" s="7"/>
    </row>
    <row r="40332" spans="15:15" x14ac:dyDescent="0.25">
      <c r="O40332" s="7"/>
    </row>
    <row r="40333" spans="15:15" x14ac:dyDescent="0.25">
      <c r="O40333" s="7"/>
    </row>
    <row r="40334" spans="15:15" x14ac:dyDescent="0.25">
      <c r="O40334" s="7"/>
    </row>
    <row r="40335" spans="15:15" x14ac:dyDescent="0.25">
      <c r="O40335" s="7"/>
    </row>
    <row r="40336" spans="15:15" x14ac:dyDescent="0.25">
      <c r="O40336" s="7"/>
    </row>
    <row r="40337" spans="15:15" x14ac:dyDescent="0.25">
      <c r="O40337" s="7"/>
    </row>
    <row r="40338" spans="15:15" x14ac:dyDescent="0.25">
      <c r="O40338" s="7"/>
    </row>
    <row r="40339" spans="15:15" x14ac:dyDescent="0.25">
      <c r="O40339" s="7"/>
    </row>
    <row r="40340" spans="15:15" x14ac:dyDescent="0.25">
      <c r="O40340" s="7"/>
    </row>
    <row r="40341" spans="15:15" x14ac:dyDescent="0.25">
      <c r="O40341" s="7"/>
    </row>
    <row r="40342" spans="15:15" x14ac:dyDescent="0.25">
      <c r="O40342" s="7"/>
    </row>
    <row r="40343" spans="15:15" x14ac:dyDescent="0.25">
      <c r="O40343" s="7"/>
    </row>
    <row r="40344" spans="15:15" x14ac:dyDescent="0.25">
      <c r="O40344" s="7"/>
    </row>
    <row r="40345" spans="15:15" x14ac:dyDescent="0.25">
      <c r="O40345" s="7"/>
    </row>
    <row r="40346" spans="15:15" x14ac:dyDescent="0.25">
      <c r="O40346" s="7"/>
    </row>
    <row r="40347" spans="15:15" x14ac:dyDescent="0.25">
      <c r="O40347" s="7"/>
    </row>
    <row r="40348" spans="15:15" x14ac:dyDescent="0.25">
      <c r="O40348" s="7"/>
    </row>
    <row r="40349" spans="15:15" x14ac:dyDescent="0.25">
      <c r="O40349" s="7"/>
    </row>
    <row r="40350" spans="15:15" x14ac:dyDescent="0.25">
      <c r="O40350" s="7"/>
    </row>
    <row r="40351" spans="15:15" x14ac:dyDescent="0.25">
      <c r="O40351" s="7"/>
    </row>
    <row r="40352" spans="15:15" x14ac:dyDescent="0.25">
      <c r="O40352" s="7"/>
    </row>
    <row r="40353" spans="15:15" x14ac:dyDescent="0.25">
      <c r="O40353" s="7"/>
    </row>
    <row r="40354" spans="15:15" x14ac:dyDescent="0.25">
      <c r="O40354" s="7"/>
    </row>
    <row r="40355" spans="15:15" x14ac:dyDescent="0.25">
      <c r="O40355" s="7"/>
    </row>
    <row r="40356" spans="15:15" x14ac:dyDescent="0.25">
      <c r="O40356" s="7"/>
    </row>
    <row r="40357" spans="15:15" x14ac:dyDescent="0.25">
      <c r="O40357" s="7"/>
    </row>
    <row r="40358" spans="15:15" x14ac:dyDescent="0.25">
      <c r="O40358" s="7"/>
    </row>
    <row r="40359" spans="15:15" x14ac:dyDescent="0.25">
      <c r="O40359" s="7"/>
    </row>
    <row r="40360" spans="15:15" x14ac:dyDescent="0.25">
      <c r="O40360" s="7"/>
    </row>
    <row r="40361" spans="15:15" x14ac:dyDescent="0.25">
      <c r="O40361" s="7"/>
    </row>
    <row r="40362" spans="15:15" x14ac:dyDescent="0.25">
      <c r="O40362" s="7"/>
    </row>
    <row r="40363" spans="15:15" x14ac:dyDescent="0.25">
      <c r="O40363" s="7"/>
    </row>
    <row r="40364" spans="15:15" x14ac:dyDescent="0.25">
      <c r="O40364" s="7"/>
    </row>
    <row r="40365" spans="15:15" x14ac:dyDescent="0.25">
      <c r="O40365" s="7"/>
    </row>
    <row r="40366" spans="15:15" x14ac:dyDescent="0.25">
      <c r="O40366" s="7"/>
    </row>
    <row r="40367" spans="15:15" x14ac:dyDescent="0.25">
      <c r="O40367" s="7"/>
    </row>
    <row r="40368" spans="15:15" x14ac:dyDescent="0.25">
      <c r="O40368" s="7"/>
    </row>
    <row r="40369" spans="15:15" x14ac:dyDescent="0.25">
      <c r="O40369" s="7"/>
    </row>
    <row r="40394" spans="15:15" x14ac:dyDescent="0.25">
      <c r="O40394" s="7"/>
    </row>
    <row r="40395" spans="15:15" x14ac:dyDescent="0.25">
      <c r="O40395" s="7"/>
    </row>
    <row r="40396" spans="15:15" x14ac:dyDescent="0.25">
      <c r="O40396" s="7"/>
    </row>
    <row r="40397" spans="15:15" x14ac:dyDescent="0.25">
      <c r="O40397" s="7"/>
    </row>
    <row r="40398" spans="15:15" x14ac:dyDescent="0.25">
      <c r="O40398" s="7"/>
    </row>
    <row r="40399" spans="15:15" x14ac:dyDescent="0.25">
      <c r="O40399" s="7"/>
    </row>
    <row r="40400" spans="15:15" x14ac:dyDescent="0.25">
      <c r="O40400" s="7"/>
    </row>
    <row r="40401" spans="15:15" x14ac:dyDescent="0.25">
      <c r="O40401" s="7"/>
    </row>
    <row r="40402" spans="15:15" x14ac:dyDescent="0.25">
      <c r="O40402" s="7"/>
    </row>
    <row r="40403" spans="15:15" x14ac:dyDescent="0.25">
      <c r="O40403" s="7"/>
    </row>
    <row r="40404" spans="15:15" x14ac:dyDescent="0.25">
      <c r="O40404" s="7"/>
    </row>
    <row r="40405" spans="15:15" x14ac:dyDescent="0.25">
      <c r="O40405" s="7"/>
    </row>
    <row r="40406" spans="15:15" x14ac:dyDescent="0.25">
      <c r="O40406" s="7"/>
    </row>
    <row r="40407" spans="15:15" x14ac:dyDescent="0.25">
      <c r="O40407" s="7"/>
    </row>
    <row r="40408" spans="15:15" x14ac:dyDescent="0.25">
      <c r="O40408" s="7"/>
    </row>
    <row r="40409" spans="15:15" x14ac:dyDescent="0.25">
      <c r="O40409" s="7"/>
    </row>
    <row r="40410" spans="15:15" x14ac:dyDescent="0.25">
      <c r="O40410" s="7"/>
    </row>
    <row r="40411" spans="15:15" x14ac:dyDescent="0.25">
      <c r="O40411" s="7"/>
    </row>
    <row r="40412" spans="15:15" x14ac:dyDescent="0.25">
      <c r="O40412" s="7"/>
    </row>
    <row r="40413" spans="15:15" x14ac:dyDescent="0.25">
      <c r="O40413" s="7"/>
    </row>
    <row r="40414" spans="15:15" x14ac:dyDescent="0.25">
      <c r="O40414" s="7"/>
    </row>
    <row r="40415" spans="15:15" x14ac:dyDescent="0.25">
      <c r="O40415" s="7"/>
    </row>
    <row r="40416" spans="15:15" x14ac:dyDescent="0.25">
      <c r="O40416" s="7"/>
    </row>
    <row r="40417" spans="15:15" x14ac:dyDescent="0.25">
      <c r="O40417" s="7"/>
    </row>
    <row r="40418" spans="15:15" x14ac:dyDescent="0.25">
      <c r="O40418" s="7"/>
    </row>
    <row r="40419" spans="15:15" x14ac:dyDescent="0.25">
      <c r="O40419" s="7"/>
    </row>
    <row r="40420" spans="15:15" x14ac:dyDescent="0.25">
      <c r="O40420" s="7"/>
    </row>
    <row r="40421" spans="15:15" x14ac:dyDescent="0.25">
      <c r="O40421" s="7"/>
    </row>
    <row r="40422" spans="15:15" x14ac:dyDescent="0.25">
      <c r="O40422" s="7"/>
    </row>
    <row r="40423" spans="15:15" x14ac:dyDescent="0.25">
      <c r="O40423" s="7"/>
    </row>
    <row r="40424" spans="15:15" x14ac:dyDescent="0.25">
      <c r="O40424" s="7"/>
    </row>
    <row r="40425" spans="15:15" x14ac:dyDescent="0.25">
      <c r="O40425" s="7"/>
    </row>
    <row r="40426" spans="15:15" x14ac:dyDescent="0.25">
      <c r="O40426" s="7"/>
    </row>
    <row r="40427" spans="15:15" x14ac:dyDescent="0.25">
      <c r="O40427" s="7"/>
    </row>
    <row r="40428" spans="15:15" x14ac:dyDescent="0.25">
      <c r="O40428" s="7"/>
    </row>
    <row r="40429" spans="15:15" x14ac:dyDescent="0.25">
      <c r="O40429" s="7"/>
    </row>
    <row r="40430" spans="15:15" x14ac:dyDescent="0.25">
      <c r="O40430" s="7"/>
    </row>
    <row r="40431" spans="15:15" x14ac:dyDescent="0.25">
      <c r="O40431" s="7"/>
    </row>
    <row r="40432" spans="15:15" x14ac:dyDescent="0.25">
      <c r="O40432" s="7"/>
    </row>
    <row r="40433" spans="15:15" x14ac:dyDescent="0.25">
      <c r="O40433" s="7"/>
    </row>
    <row r="40434" spans="15:15" x14ac:dyDescent="0.25">
      <c r="O40434" s="7"/>
    </row>
    <row r="40435" spans="15:15" x14ac:dyDescent="0.25">
      <c r="O40435" s="7"/>
    </row>
    <row r="40436" spans="15:15" x14ac:dyDescent="0.25">
      <c r="O40436" s="7"/>
    </row>
    <row r="40437" spans="15:15" x14ac:dyDescent="0.25">
      <c r="O40437" s="7"/>
    </row>
    <row r="40438" spans="15:15" x14ac:dyDescent="0.25">
      <c r="O40438" s="7"/>
    </row>
    <row r="40439" spans="15:15" x14ac:dyDescent="0.25">
      <c r="O40439" s="7"/>
    </row>
    <row r="40440" spans="15:15" x14ac:dyDescent="0.25">
      <c r="O40440" s="7"/>
    </row>
    <row r="40441" spans="15:15" x14ac:dyDescent="0.25">
      <c r="O40441" s="7"/>
    </row>
    <row r="40442" spans="15:15" x14ac:dyDescent="0.25">
      <c r="O40442" s="7"/>
    </row>
    <row r="40443" spans="15:15" x14ac:dyDescent="0.25">
      <c r="O40443" s="7"/>
    </row>
    <row r="40444" spans="15:15" x14ac:dyDescent="0.25">
      <c r="O40444" s="7"/>
    </row>
    <row r="40445" spans="15:15" x14ac:dyDescent="0.25">
      <c r="O40445" s="7"/>
    </row>
    <row r="40446" spans="15:15" x14ac:dyDescent="0.25">
      <c r="O40446" s="7"/>
    </row>
    <row r="40447" spans="15:15" x14ac:dyDescent="0.25">
      <c r="O40447" s="7"/>
    </row>
    <row r="40448" spans="15:15" x14ac:dyDescent="0.25">
      <c r="O40448" s="7"/>
    </row>
    <row r="40449" spans="15:15" x14ac:dyDescent="0.25">
      <c r="O40449" s="7"/>
    </row>
    <row r="40450" spans="15:15" x14ac:dyDescent="0.25">
      <c r="O40450" s="7"/>
    </row>
    <row r="40451" spans="15:15" x14ac:dyDescent="0.25">
      <c r="O40451" s="7"/>
    </row>
    <row r="40452" spans="15:15" x14ac:dyDescent="0.25">
      <c r="O40452" s="7"/>
    </row>
    <row r="40453" spans="15:15" x14ac:dyDescent="0.25">
      <c r="O40453" s="7"/>
    </row>
    <row r="40454" spans="15:15" x14ac:dyDescent="0.25">
      <c r="O40454" s="7"/>
    </row>
    <row r="40455" spans="15:15" x14ac:dyDescent="0.25">
      <c r="O40455" s="7"/>
    </row>
    <row r="40456" spans="15:15" x14ac:dyDescent="0.25">
      <c r="O40456" s="7"/>
    </row>
    <row r="40457" spans="15:15" x14ac:dyDescent="0.25">
      <c r="O40457" s="7"/>
    </row>
    <row r="40458" spans="15:15" x14ac:dyDescent="0.25">
      <c r="O40458" s="7"/>
    </row>
    <row r="40459" spans="15:15" x14ac:dyDescent="0.25">
      <c r="O40459" s="7"/>
    </row>
    <row r="40460" spans="15:15" x14ac:dyDescent="0.25">
      <c r="O40460" s="7"/>
    </row>
    <row r="40461" spans="15:15" x14ac:dyDescent="0.25">
      <c r="O40461" s="7"/>
    </row>
    <row r="40462" spans="15:15" x14ac:dyDescent="0.25">
      <c r="O40462" s="7"/>
    </row>
    <row r="40463" spans="15:15" x14ac:dyDescent="0.25">
      <c r="O40463" s="7"/>
    </row>
    <row r="40464" spans="15:15" x14ac:dyDescent="0.25">
      <c r="O40464" s="7"/>
    </row>
    <row r="40465" spans="15:15" x14ac:dyDescent="0.25">
      <c r="O40465" s="7"/>
    </row>
    <row r="40466" spans="15:15" x14ac:dyDescent="0.25">
      <c r="O40466" s="7"/>
    </row>
    <row r="40467" spans="15:15" x14ac:dyDescent="0.25">
      <c r="O40467" s="7"/>
    </row>
    <row r="40468" spans="15:15" x14ac:dyDescent="0.25">
      <c r="O40468" s="7"/>
    </row>
    <row r="40469" spans="15:15" x14ac:dyDescent="0.25">
      <c r="O40469" s="7"/>
    </row>
    <row r="40470" spans="15:15" x14ac:dyDescent="0.25">
      <c r="O40470" s="7"/>
    </row>
    <row r="40471" spans="15:15" x14ac:dyDescent="0.25">
      <c r="O40471" s="7"/>
    </row>
    <row r="40472" spans="15:15" x14ac:dyDescent="0.25">
      <c r="O40472" s="7"/>
    </row>
    <row r="40473" spans="15:15" x14ac:dyDescent="0.25">
      <c r="O40473" s="7"/>
    </row>
    <row r="40474" spans="15:15" x14ac:dyDescent="0.25">
      <c r="O40474" s="7"/>
    </row>
    <row r="40475" spans="15:15" x14ac:dyDescent="0.25">
      <c r="O40475" s="7"/>
    </row>
    <row r="40476" spans="15:15" x14ac:dyDescent="0.25">
      <c r="O40476" s="7"/>
    </row>
    <row r="40477" spans="15:15" x14ac:dyDescent="0.25">
      <c r="O40477" s="7"/>
    </row>
    <row r="40478" spans="15:15" x14ac:dyDescent="0.25">
      <c r="O40478" s="7"/>
    </row>
    <row r="40479" spans="15:15" x14ac:dyDescent="0.25">
      <c r="O40479" s="7"/>
    </row>
    <row r="40480" spans="15:15" x14ac:dyDescent="0.25">
      <c r="O40480" s="7"/>
    </row>
    <row r="40481" spans="15:15" x14ac:dyDescent="0.25">
      <c r="O40481" s="7"/>
    </row>
    <row r="40482" spans="15:15" x14ac:dyDescent="0.25">
      <c r="O40482" s="7"/>
    </row>
    <row r="40483" spans="15:15" x14ac:dyDescent="0.25">
      <c r="O40483" s="7"/>
    </row>
    <row r="40484" spans="15:15" x14ac:dyDescent="0.25">
      <c r="O40484" s="7"/>
    </row>
    <row r="40485" spans="15:15" x14ac:dyDescent="0.25">
      <c r="O40485" s="7"/>
    </row>
    <row r="40486" spans="15:15" x14ac:dyDescent="0.25">
      <c r="O40486" s="7"/>
    </row>
    <row r="40487" spans="15:15" x14ac:dyDescent="0.25">
      <c r="O40487" s="7"/>
    </row>
    <row r="40488" spans="15:15" x14ac:dyDescent="0.25">
      <c r="O40488" s="7"/>
    </row>
    <row r="40489" spans="15:15" x14ac:dyDescent="0.25">
      <c r="O40489" s="7"/>
    </row>
    <row r="40490" spans="15:15" x14ac:dyDescent="0.25">
      <c r="O40490" s="7"/>
    </row>
    <row r="40491" spans="15:15" x14ac:dyDescent="0.25">
      <c r="O40491" s="7"/>
    </row>
    <row r="40492" spans="15:15" x14ac:dyDescent="0.25">
      <c r="O40492" s="7"/>
    </row>
    <row r="40493" spans="15:15" x14ac:dyDescent="0.25">
      <c r="O40493" s="7"/>
    </row>
    <row r="40494" spans="15:15" x14ac:dyDescent="0.25">
      <c r="O40494" s="7"/>
    </row>
    <row r="40495" spans="15:15" x14ac:dyDescent="0.25">
      <c r="O40495" s="7"/>
    </row>
    <row r="40496" spans="15:15" x14ac:dyDescent="0.25">
      <c r="O40496" s="7"/>
    </row>
    <row r="40497" spans="15:15" x14ac:dyDescent="0.25">
      <c r="O40497" s="7"/>
    </row>
    <row r="40498" spans="15:15" x14ac:dyDescent="0.25">
      <c r="O40498" s="7"/>
    </row>
    <row r="40499" spans="15:15" x14ac:dyDescent="0.25">
      <c r="O40499" s="7"/>
    </row>
    <row r="40500" spans="15:15" x14ac:dyDescent="0.25">
      <c r="O40500" s="7"/>
    </row>
    <row r="40501" spans="15:15" x14ac:dyDescent="0.25">
      <c r="O40501" s="7"/>
    </row>
    <row r="40502" spans="15:15" x14ac:dyDescent="0.25">
      <c r="O40502" s="7"/>
    </row>
    <row r="40503" spans="15:15" x14ac:dyDescent="0.25">
      <c r="O40503" s="7"/>
    </row>
    <row r="40504" spans="15:15" x14ac:dyDescent="0.25">
      <c r="O40504" s="7"/>
    </row>
    <row r="40505" spans="15:15" x14ac:dyDescent="0.25">
      <c r="O40505" s="7"/>
    </row>
    <row r="40506" spans="15:15" x14ac:dyDescent="0.25">
      <c r="O40506" s="7"/>
    </row>
    <row r="40507" spans="15:15" x14ac:dyDescent="0.25">
      <c r="O40507" s="7"/>
    </row>
    <row r="40508" spans="15:15" x14ac:dyDescent="0.25">
      <c r="O40508" s="7"/>
    </row>
    <row r="40509" spans="15:15" x14ac:dyDescent="0.25">
      <c r="O40509" s="7"/>
    </row>
    <row r="40510" spans="15:15" x14ac:dyDescent="0.25">
      <c r="O40510" s="7"/>
    </row>
    <row r="40511" spans="15:15" x14ac:dyDescent="0.25">
      <c r="O40511" s="7"/>
    </row>
    <row r="40512" spans="15:15" x14ac:dyDescent="0.25">
      <c r="O40512" s="7"/>
    </row>
    <row r="40513" spans="15:15" x14ac:dyDescent="0.25">
      <c r="O40513" s="7"/>
    </row>
    <row r="40514" spans="15:15" x14ac:dyDescent="0.25">
      <c r="O40514" s="7"/>
    </row>
    <row r="40515" spans="15:15" x14ac:dyDescent="0.25">
      <c r="O40515" s="7"/>
    </row>
    <row r="40516" spans="15:15" x14ac:dyDescent="0.25">
      <c r="O40516" s="7"/>
    </row>
    <row r="40517" spans="15:15" x14ac:dyDescent="0.25">
      <c r="O40517" s="7"/>
    </row>
    <row r="40518" spans="15:15" x14ac:dyDescent="0.25">
      <c r="O40518" s="7"/>
    </row>
    <row r="40519" spans="15:15" x14ac:dyDescent="0.25">
      <c r="O40519" s="7"/>
    </row>
    <row r="40520" spans="15:15" x14ac:dyDescent="0.25">
      <c r="O40520" s="7"/>
    </row>
    <row r="40521" spans="15:15" x14ac:dyDescent="0.25">
      <c r="O40521" s="7"/>
    </row>
    <row r="40522" spans="15:15" x14ac:dyDescent="0.25">
      <c r="O40522" s="7"/>
    </row>
    <row r="40523" spans="15:15" x14ac:dyDescent="0.25">
      <c r="O40523" s="7"/>
    </row>
    <row r="40524" spans="15:15" x14ac:dyDescent="0.25">
      <c r="O40524" s="7"/>
    </row>
    <row r="40525" spans="15:15" x14ac:dyDescent="0.25">
      <c r="O40525" s="7"/>
    </row>
    <row r="40526" spans="15:15" x14ac:dyDescent="0.25">
      <c r="O40526" s="7"/>
    </row>
    <row r="40527" spans="15:15" x14ac:dyDescent="0.25">
      <c r="O40527" s="7"/>
    </row>
    <row r="40528" spans="15:15" x14ac:dyDescent="0.25">
      <c r="O40528" s="7"/>
    </row>
    <row r="40529" spans="15:15" x14ac:dyDescent="0.25">
      <c r="O40529" s="7"/>
    </row>
    <row r="40530" spans="15:15" x14ac:dyDescent="0.25">
      <c r="O40530" s="7"/>
    </row>
    <row r="40531" spans="15:15" x14ac:dyDescent="0.25">
      <c r="O40531" s="7"/>
    </row>
    <row r="40532" spans="15:15" x14ac:dyDescent="0.25">
      <c r="O40532" s="7"/>
    </row>
    <row r="40533" spans="15:15" x14ac:dyDescent="0.25">
      <c r="O40533" s="7"/>
    </row>
    <row r="40534" spans="15:15" x14ac:dyDescent="0.25">
      <c r="O40534" s="7"/>
    </row>
    <row r="40535" spans="15:15" x14ac:dyDescent="0.25">
      <c r="O40535" s="7"/>
    </row>
    <row r="40536" spans="15:15" x14ac:dyDescent="0.25">
      <c r="O40536" s="7"/>
    </row>
    <row r="40537" spans="15:15" x14ac:dyDescent="0.25">
      <c r="O40537" s="7"/>
    </row>
    <row r="40538" spans="15:15" x14ac:dyDescent="0.25">
      <c r="O40538" s="7"/>
    </row>
    <row r="40539" spans="15:15" x14ac:dyDescent="0.25">
      <c r="O40539" s="7"/>
    </row>
    <row r="40540" spans="15:15" x14ac:dyDescent="0.25">
      <c r="O40540" s="7"/>
    </row>
    <row r="40541" spans="15:15" x14ac:dyDescent="0.25">
      <c r="O40541" s="7"/>
    </row>
    <row r="40542" spans="15:15" x14ac:dyDescent="0.25">
      <c r="O40542" s="7"/>
    </row>
    <row r="40543" spans="15:15" x14ac:dyDescent="0.25">
      <c r="O40543" s="7"/>
    </row>
    <row r="40544" spans="15:15" x14ac:dyDescent="0.25">
      <c r="O40544" s="7"/>
    </row>
    <row r="40545" spans="15:15" x14ac:dyDescent="0.25">
      <c r="O40545" s="7"/>
    </row>
    <row r="40546" spans="15:15" x14ac:dyDescent="0.25">
      <c r="O40546" s="7"/>
    </row>
    <row r="40547" spans="15:15" x14ac:dyDescent="0.25">
      <c r="O40547" s="7"/>
    </row>
    <row r="40548" spans="15:15" x14ac:dyDescent="0.25">
      <c r="O40548" s="7"/>
    </row>
    <row r="40549" spans="15:15" x14ac:dyDescent="0.25">
      <c r="O40549" s="7"/>
    </row>
    <row r="40550" spans="15:15" x14ac:dyDescent="0.25">
      <c r="O40550" s="7"/>
    </row>
    <row r="40551" spans="15:15" x14ac:dyDescent="0.25">
      <c r="O40551" s="7"/>
    </row>
    <row r="40552" spans="15:15" x14ac:dyDescent="0.25">
      <c r="O40552" s="7"/>
    </row>
    <row r="40553" spans="15:15" x14ac:dyDescent="0.25">
      <c r="O40553" s="7"/>
    </row>
    <row r="40554" spans="15:15" x14ac:dyDescent="0.25">
      <c r="O40554" s="7"/>
    </row>
    <row r="40555" spans="15:15" x14ac:dyDescent="0.25">
      <c r="O40555" s="7"/>
    </row>
    <row r="40556" spans="15:15" x14ac:dyDescent="0.25">
      <c r="O40556" s="7"/>
    </row>
    <row r="40557" spans="15:15" x14ac:dyDescent="0.25">
      <c r="O40557" s="7"/>
    </row>
    <row r="40558" spans="15:15" x14ac:dyDescent="0.25">
      <c r="O40558" s="7"/>
    </row>
    <row r="40559" spans="15:15" x14ac:dyDescent="0.25">
      <c r="O40559" s="7"/>
    </row>
    <row r="40560" spans="15:15" x14ac:dyDescent="0.25">
      <c r="O40560" s="7"/>
    </row>
    <row r="40561" spans="15:15" x14ac:dyDescent="0.25">
      <c r="O40561" s="7"/>
    </row>
    <row r="40562" spans="15:15" x14ac:dyDescent="0.25">
      <c r="O40562" s="7"/>
    </row>
    <row r="40563" spans="15:15" x14ac:dyDescent="0.25">
      <c r="O40563" s="7"/>
    </row>
    <row r="40564" spans="15:15" x14ac:dyDescent="0.25">
      <c r="O40564" s="7"/>
    </row>
    <row r="40565" spans="15:15" x14ac:dyDescent="0.25">
      <c r="O40565" s="7"/>
    </row>
    <row r="40566" spans="15:15" x14ac:dyDescent="0.25">
      <c r="O40566" s="7"/>
    </row>
    <row r="40567" spans="15:15" x14ac:dyDescent="0.25">
      <c r="O40567" s="7"/>
    </row>
    <row r="40568" spans="15:15" x14ac:dyDescent="0.25">
      <c r="O40568" s="7"/>
    </row>
    <row r="40569" spans="15:15" x14ac:dyDescent="0.25">
      <c r="O40569" s="7"/>
    </row>
    <row r="40570" spans="15:15" x14ac:dyDescent="0.25">
      <c r="O40570" s="7"/>
    </row>
    <row r="40571" spans="15:15" x14ac:dyDescent="0.25">
      <c r="O40571" s="7"/>
    </row>
    <row r="40572" spans="15:15" x14ac:dyDescent="0.25">
      <c r="O40572" s="7"/>
    </row>
    <row r="40573" spans="15:15" x14ac:dyDescent="0.25">
      <c r="O40573" s="7"/>
    </row>
    <row r="40574" spans="15:15" x14ac:dyDescent="0.25">
      <c r="O40574" s="7"/>
    </row>
    <row r="40575" spans="15:15" x14ac:dyDescent="0.25">
      <c r="O40575" s="7"/>
    </row>
    <row r="40576" spans="15:15" x14ac:dyDescent="0.25">
      <c r="O40576" s="7"/>
    </row>
    <row r="40577" spans="15:15" x14ac:dyDescent="0.25">
      <c r="O40577" s="7"/>
    </row>
    <row r="40578" spans="15:15" x14ac:dyDescent="0.25">
      <c r="O40578" s="7"/>
    </row>
    <row r="40579" spans="15:15" x14ac:dyDescent="0.25">
      <c r="O40579" s="7"/>
    </row>
    <row r="40580" spans="15:15" x14ac:dyDescent="0.25">
      <c r="O40580" s="7"/>
    </row>
    <row r="40581" spans="15:15" x14ac:dyDescent="0.25">
      <c r="O40581" s="7"/>
    </row>
    <row r="40582" spans="15:15" x14ac:dyDescent="0.25">
      <c r="O40582" s="7"/>
    </row>
    <row r="40583" spans="15:15" x14ac:dyDescent="0.25">
      <c r="O40583" s="7"/>
    </row>
    <row r="40584" spans="15:15" x14ac:dyDescent="0.25">
      <c r="O40584" s="7"/>
    </row>
    <row r="40585" spans="15:15" x14ac:dyDescent="0.25">
      <c r="O40585" s="7"/>
    </row>
    <row r="40586" spans="15:15" x14ac:dyDescent="0.25">
      <c r="O40586" s="7"/>
    </row>
    <row r="40587" spans="15:15" x14ac:dyDescent="0.25">
      <c r="O40587" s="7"/>
    </row>
    <row r="40588" spans="15:15" x14ac:dyDescent="0.25">
      <c r="O40588" s="7"/>
    </row>
    <row r="40589" spans="15:15" x14ac:dyDescent="0.25">
      <c r="O40589" s="7"/>
    </row>
    <row r="40590" spans="15:15" x14ac:dyDescent="0.25">
      <c r="O40590" s="7"/>
    </row>
    <row r="40591" spans="15:15" x14ac:dyDescent="0.25">
      <c r="O40591" s="7"/>
    </row>
    <row r="40592" spans="15:15" x14ac:dyDescent="0.25">
      <c r="O40592" s="7"/>
    </row>
    <row r="40593" spans="15:15" x14ac:dyDescent="0.25">
      <c r="O40593" s="7"/>
    </row>
    <row r="40594" spans="15:15" x14ac:dyDescent="0.25">
      <c r="O40594" s="7"/>
    </row>
    <row r="40595" spans="15:15" x14ac:dyDescent="0.25">
      <c r="O40595" s="7"/>
    </row>
    <row r="40596" spans="15:15" x14ac:dyDescent="0.25">
      <c r="O40596" s="7"/>
    </row>
    <row r="40597" spans="15:15" x14ac:dyDescent="0.25">
      <c r="O40597" s="7"/>
    </row>
    <row r="40598" spans="15:15" x14ac:dyDescent="0.25">
      <c r="O40598" s="7"/>
    </row>
    <row r="40599" spans="15:15" x14ac:dyDescent="0.25">
      <c r="O40599" s="7"/>
    </row>
    <row r="40600" spans="15:15" x14ac:dyDescent="0.25">
      <c r="O40600" s="7"/>
    </row>
    <row r="40601" spans="15:15" x14ac:dyDescent="0.25">
      <c r="O40601" s="7"/>
    </row>
    <row r="40602" spans="15:15" x14ac:dyDescent="0.25">
      <c r="O40602" s="7"/>
    </row>
    <row r="40603" spans="15:15" x14ac:dyDescent="0.25">
      <c r="O40603" s="7"/>
    </row>
    <row r="40604" spans="15:15" x14ac:dyDescent="0.25">
      <c r="O40604" s="7"/>
    </row>
    <row r="40605" spans="15:15" x14ac:dyDescent="0.25">
      <c r="O40605" s="7"/>
    </row>
    <row r="40606" spans="15:15" x14ac:dyDescent="0.25">
      <c r="O40606" s="7"/>
    </row>
    <row r="40607" spans="15:15" x14ac:dyDescent="0.25">
      <c r="O40607" s="7"/>
    </row>
    <row r="40608" spans="15:15" x14ac:dyDescent="0.25">
      <c r="O40608" s="7"/>
    </row>
    <row r="40609" spans="15:15" x14ac:dyDescent="0.25">
      <c r="O40609" s="7"/>
    </row>
    <row r="40610" spans="15:15" x14ac:dyDescent="0.25">
      <c r="O40610" s="7"/>
    </row>
    <row r="40611" spans="15:15" x14ac:dyDescent="0.25">
      <c r="O40611" s="7"/>
    </row>
    <row r="40612" spans="15:15" x14ac:dyDescent="0.25">
      <c r="O40612" s="7"/>
    </row>
    <row r="40613" spans="15:15" x14ac:dyDescent="0.25">
      <c r="O40613" s="7"/>
    </row>
    <row r="40614" spans="15:15" x14ac:dyDescent="0.25">
      <c r="O40614" s="7"/>
    </row>
    <row r="40615" spans="15:15" x14ac:dyDescent="0.25">
      <c r="O40615" s="7"/>
    </row>
    <row r="40616" spans="15:15" x14ac:dyDescent="0.25">
      <c r="O40616" s="7"/>
    </row>
    <row r="40617" spans="15:15" x14ac:dyDescent="0.25">
      <c r="O40617" s="7"/>
    </row>
    <row r="40618" spans="15:15" x14ac:dyDescent="0.25">
      <c r="O40618" s="7"/>
    </row>
    <row r="40619" spans="15:15" x14ac:dyDescent="0.25">
      <c r="O40619" s="7"/>
    </row>
    <row r="40620" spans="15:15" x14ac:dyDescent="0.25">
      <c r="O40620" s="7"/>
    </row>
    <row r="40621" spans="15:15" x14ac:dyDescent="0.25">
      <c r="O40621" s="7"/>
    </row>
    <row r="40622" spans="15:15" x14ac:dyDescent="0.25">
      <c r="O40622" s="7"/>
    </row>
    <row r="40623" spans="15:15" x14ac:dyDescent="0.25">
      <c r="O40623" s="7"/>
    </row>
    <row r="40624" spans="15:15" x14ac:dyDescent="0.25">
      <c r="O40624" s="7"/>
    </row>
    <row r="40625" spans="15:15" x14ac:dyDescent="0.25">
      <c r="O40625" s="7"/>
    </row>
    <row r="40626" spans="15:15" x14ac:dyDescent="0.25">
      <c r="O40626" s="7"/>
    </row>
    <row r="40627" spans="15:15" x14ac:dyDescent="0.25">
      <c r="O40627" s="7"/>
    </row>
    <row r="40628" spans="15:15" x14ac:dyDescent="0.25">
      <c r="O40628" s="7"/>
    </row>
    <row r="40629" spans="15:15" x14ac:dyDescent="0.25">
      <c r="O40629" s="7"/>
    </row>
    <row r="40630" spans="15:15" x14ac:dyDescent="0.25">
      <c r="O40630" s="7"/>
    </row>
    <row r="40631" spans="15:15" x14ac:dyDescent="0.25">
      <c r="O40631" s="7"/>
    </row>
    <row r="40632" spans="15:15" x14ac:dyDescent="0.25">
      <c r="O40632" s="7"/>
    </row>
    <row r="40633" spans="15:15" x14ac:dyDescent="0.25">
      <c r="O40633" s="7"/>
    </row>
    <row r="40658" spans="15:15" x14ac:dyDescent="0.25">
      <c r="O40658" s="7"/>
    </row>
    <row r="40659" spans="15:15" x14ac:dyDescent="0.25">
      <c r="O40659" s="7"/>
    </row>
    <row r="40660" spans="15:15" x14ac:dyDescent="0.25">
      <c r="O40660" s="7"/>
    </row>
    <row r="40661" spans="15:15" x14ac:dyDescent="0.25">
      <c r="O40661" s="7"/>
    </row>
    <row r="40662" spans="15:15" x14ac:dyDescent="0.25">
      <c r="O40662" s="7"/>
    </row>
    <row r="40663" spans="15:15" x14ac:dyDescent="0.25">
      <c r="O40663" s="7"/>
    </row>
    <row r="40664" spans="15:15" x14ac:dyDescent="0.25">
      <c r="O40664" s="7"/>
    </row>
    <row r="40665" spans="15:15" x14ac:dyDescent="0.25">
      <c r="O40665" s="7"/>
    </row>
    <row r="40666" spans="15:15" x14ac:dyDescent="0.25">
      <c r="O40666" s="7"/>
    </row>
    <row r="40667" spans="15:15" x14ac:dyDescent="0.25">
      <c r="O40667" s="7"/>
    </row>
    <row r="40668" spans="15:15" x14ac:dyDescent="0.25">
      <c r="O40668" s="7"/>
    </row>
    <row r="40669" spans="15:15" x14ac:dyDescent="0.25">
      <c r="O40669" s="7"/>
    </row>
    <row r="40670" spans="15:15" x14ac:dyDescent="0.25">
      <c r="O40670" s="7"/>
    </row>
    <row r="40671" spans="15:15" x14ac:dyDescent="0.25">
      <c r="O40671" s="7"/>
    </row>
    <row r="40672" spans="15:15" x14ac:dyDescent="0.25">
      <c r="O40672" s="7"/>
    </row>
    <row r="40673" spans="15:15" x14ac:dyDescent="0.25">
      <c r="O40673" s="7"/>
    </row>
    <row r="40674" spans="15:15" x14ac:dyDescent="0.25">
      <c r="O40674" s="7"/>
    </row>
    <row r="40675" spans="15:15" x14ac:dyDescent="0.25">
      <c r="O40675" s="7"/>
    </row>
    <row r="40676" spans="15:15" x14ac:dyDescent="0.25">
      <c r="O40676" s="7"/>
    </row>
    <row r="40677" spans="15:15" x14ac:dyDescent="0.25">
      <c r="O40677" s="7"/>
    </row>
    <row r="40678" spans="15:15" x14ac:dyDescent="0.25">
      <c r="O40678" s="7"/>
    </row>
    <row r="40679" spans="15:15" x14ac:dyDescent="0.25">
      <c r="O40679" s="7"/>
    </row>
    <row r="40680" spans="15:15" x14ac:dyDescent="0.25">
      <c r="O40680" s="7"/>
    </row>
    <row r="40681" spans="15:15" x14ac:dyDescent="0.25">
      <c r="O40681" s="7"/>
    </row>
    <row r="40682" spans="15:15" x14ac:dyDescent="0.25">
      <c r="O40682" s="7"/>
    </row>
    <row r="40683" spans="15:15" x14ac:dyDescent="0.25">
      <c r="O40683" s="7"/>
    </row>
    <row r="40684" spans="15:15" x14ac:dyDescent="0.25">
      <c r="O40684" s="7"/>
    </row>
    <row r="40685" spans="15:15" x14ac:dyDescent="0.25">
      <c r="O40685" s="7"/>
    </row>
    <row r="40686" spans="15:15" x14ac:dyDescent="0.25">
      <c r="O40686" s="7"/>
    </row>
    <row r="40687" spans="15:15" x14ac:dyDescent="0.25">
      <c r="O40687" s="7"/>
    </row>
    <row r="40688" spans="15:15" x14ac:dyDescent="0.25">
      <c r="O40688" s="7"/>
    </row>
    <row r="40689" spans="15:15" x14ac:dyDescent="0.25">
      <c r="O40689" s="7"/>
    </row>
    <row r="40690" spans="15:15" x14ac:dyDescent="0.25">
      <c r="O40690" s="7"/>
    </row>
    <row r="40691" spans="15:15" x14ac:dyDescent="0.25">
      <c r="O40691" s="7"/>
    </row>
    <row r="40692" spans="15:15" x14ac:dyDescent="0.25">
      <c r="O40692" s="7"/>
    </row>
    <row r="40693" spans="15:15" x14ac:dyDescent="0.25">
      <c r="O40693" s="7"/>
    </row>
    <row r="40694" spans="15:15" x14ac:dyDescent="0.25">
      <c r="O40694" s="7"/>
    </row>
    <row r="40695" spans="15:15" x14ac:dyDescent="0.25">
      <c r="O40695" s="7"/>
    </row>
    <row r="40696" spans="15:15" x14ac:dyDescent="0.25">
      <c r="O40696" s="7"/>
    </row>
    <row r="40697" spans="15:15" x14ac:dyDescent="0.25">
      <c r="O40697" s="7"/>
    </row>
    <row r="40698" spans="15:15" x14ac:dyDescent="0.25">
      <c r="O40698" s="7"/>
    </row>
    <row r="40699" spans="15:15" x14ac:dyDescent="0.25">
      <c r="O40699" s="7"/>
    </row>
    <row r="40700" spans="15:15" x14ac:dyDescent="0.25">
      <c r="O40700" s="7"/>
    </row>
    <row r="40701" spans="15:15" x14ac:dyDescent="0.25">
      <c r="O40701" s="7"/>
    </row>
    <row r="40702" spans="15:15" x14ac:dyDescent="0.25">
      <c r="O40702" s="7"/>
    </row>
    <row r="40703" spans="15:15" x14ac:dyDescent="0.25">
      <c r="O40703" s="7"/>
    </row>
    <row r="40704" spans="15:15" x14ac:dyDescent="0.25">
      <c r="O40704" s="7"/>
    </row>
    <row r="40705" spans="15:15" x14ac:dyDescent="0.25">
      <c r="O40705" s="7"/>
    </row>
    <row r="40706" spans="15:15" x14ac:dyDescent="0.25">
      <c r="O40706" s="7"/>
    </row>
    <row r="40707" spans="15:15" x14ac:dyDescent="0.25">
      <c r="O40707" s="7"/>
    </row>
    <row r="40708" spans="15:15" x14ac:dyDescent="0.25">
      <c r="O40708" s="7"/>
    </row>
    <row r="40709" spans="15:15" x14ac:dyDescent="0.25">
      <c r="O40709" s="7"/>
    </row>
    <row r="40710" spans="15:15" x14ac:dyDescent="0.25">
      <c r="O40710" s="7"/>
    </row>
    <row r="40711" spans="15:15" x14ac:dyDescent="0.25">
      <c r="O40711" s="7"/>
    </row>
    <row r="40712" spans="15:15" x14ac:dyDescent="0.25">
      <c r="O40712" s="7"/>
    </row>
    <row r="40713" spans="15:15" x14ac:dyDescent="0.25">
      <c r="O40713" s="7"/>
    </row>
    <row r="40714" spans="15:15" x14ac:dyDescent="0.25">
      <c r="O40714" s="7"/>
    </row>
    <row r="40715" spans="15:15" x14ac:dyDescent="0.25">
      <c r="O40715" s="7"/>
    </row>
    <row r="40716" spans="15:15" x14ac:dyDescent="0.25">
      <c r="O40716" s="7"/>
    </row>
    <row r="40717" spans="15:15" x14ac:dyDescent="0.25">
      <c r="O40717" s="7"/>
    </row>
    <row r="40718" spans="15:15" x14ac:dyDescent="0.25">
      <c r="O40718" s="7"/>
    </row>
    <row r="40719" spans="15:15" x14ac:dyDescent="0.25">
      <c r="O40719" s="7"/>
    </row>
    <row r="40720" spans="15:15" x14ac:dyDescent="0.25">
      <c r="O40720" s="7"/>
    </row>
    <row r="40721" spans="15:15" x14ac:dyDescent="0.25">
      <c r="O40721" s="7"/>
    </row>
    <row r="40722" spans="15:15" x14ac:dyDescent="0.25">
      <c r="O40722" s="7"/>
    </row>
    <row r="40723" spans="15:15" x14ac:dyDescent="0.25">
      <c r="O40723" s="7"/>
    </row>
    <row r="40724" spans="15:15" x14ac:dyDescent="0.25">
      <c r="O40724" s="7"/>
    </row>
    <row r="40725" spans="15:15" x14ac:dyDescent="0.25">
      <c r="O40725" s="7"/>
    </row>
    <row r="40726" spans="15:15" x14ac:dyDescent="0.25">
      <c r="O40726" s="7"/>
    </row>
    <row r="40727" spans="15:15" x14ac:dyDescent="0.25">
      <c r="O40727" s="7"/>
    </row>
    <row r="40728" spans="15:15" x14ac:dyDescent="0.25">
      <c r="O40728" s="7"/>
    </row>
    <row r="40729" spans="15:15" x14ac:dyDescent="0.25">
      <c r="O40729" s="7"/>
    </row>
    <row r="40730" spans="15:15" x14ac:dyDescent="0.25">
      <c r="O40730" s="7"/>
    </row>
    <row r="40731" spans="15:15" x14ac:dyDescent="0.25">
      <c r="O40731" s="7"/>
    </row>
    <row r="40732" spans="15:15" x14ac:dyDescent="0.25">
      <c r="O40732" s="7"/>
    </row>
    <row r="40733" spans="15:15" x14ac:dyDescent="0.25">
      <c r="O40733" s="7"/>
    </row>
    <row r="40734" spans="15:15" x14ac:dyDescent="0.25">
      <c r="O40734" s="7"/>
    </row>
    <row r="40735" spans="15:15" x14ac:dyDescent="0.25">
      <c r="O40735" s="7"/>
    </row>
    <row r="40736" spans="15:15" x14ac:dyDescent="0.25">
      <c r="O40736" s="7"/>
    </row>
    <row r="40737" spans="15:15" x14ac:dyDescent="0.25">
      <c r="O40737" s="7"/>
    </row>
    <row r="40738" spans="15:15" x14ac:dyDescent="0.25">
      <c r="O40738" s="7"/>
    </row>
    <row r="40739" spans="15:15" x14ac:dyDescent="0.25">
      <c r="O40739" s="7"/>
    </row>
    <row r="40740" spans="15:15" x14ac:dyDescent="0.25">
      <c r="O40740" s="7"/>
    </row>
    <row r="40741" spans="15:15" x14ac:dyDescent="0.25">
      <c r="O40741" s="7"/>
    </row>
    <row r="40742" spans="15:15" x14ac:dyDescent="0.25">
      <c r="O40742" s="7"/>
    </row>
    <row r="40743" spans="15:15" x14ac:dyDescent="0.25">
      <c r="O40743" s="7"/>
    </row>
    <row r="40744" spans="15:15" x14ac:dyDescent="0.25">
      <c r="O40744" s="7"/>
    </row>
    <row r="40745" spans="15:15" x14ac:dyDescent="0.25">
      <c r="O40745" s="7"/>
    </row>
    <row r="40746" spans="15:15" x14ac:dyDescent="0.25">
      <c r="O40746" s="7"/>
    </row>
    <row r="40747" spans="15:15" x14ac:dyDescent="0.25">
      <c r="O40747" s="7"/>
    </row>
    <row r="40748" spans="15:15" x14ac:dyDescent="0.25">
      <c r="O40748" s="7"/>
    </row>
    <row r="40749" spans="15:15" x14ac:dyDescent="0.25">
      <c r="O40749" s="7"/>
    </row>
    <row r="40750" spans="15:15" x14ac:dyDescent="0.25">
      <c r="O40750" s="7"/>
    </row>
    <row r="40751" spans="15:15" x14ac:dyDescent="0.25">
      <c r="O40751" s="7"/>
    </row>
    <row r="40752" spans="15:15" x14ac:dyDescent="0.25">
      <c r="O40752" s="7"/>
    </row>
    <row r="40753" spans="15:15" x14ac:dyDescent="0.25">
      <c r="O40753" s="7"/>
    </row>
    <row r="40754" spans="15:15" x14ac:dyDescent="0.25">
      <c r="O40754" s="7"/>
    </row>
    <row r="40755" spans="15:15" x14ac:dyDescent="0.25">
      <c r="O40755" s="7"/>
    </row>
    <row r="40756" spans="15:15" x14ac:dyDescent="0.25">
      <c r="O40756" s="7"/>
    </row>
    <row r="40757" spans="15:15" x14ac:dyDescent="0.25">
      <c r="O40757" s="7"/>
    </row>
    <row r="40758" spans="15:15" x14ac:dyDescent="0.25">
      <c r="O40758" s="7"/>
    </row>
    <row r="40759" spans="15:15" x14ac:dyDescent="0.25">
      <c r="O40759" s="7"/>
    </row>
    <row r="40760" spans="15:15" x14ac:dyDescent="0.25">
      <c r="O40760" s="7"/>
    </row>
    <row r="40761" spans="15:15" x14ac:dyDescent="0.25">
      <c r="O40761" s="7"/>
    </row>
    <row r="40762" spans="15:15" x14ac:dyDescent="0.25">
      <c r="O40762" s="7"/>
    </row>
    <row r="40763" spans="15:15" x14ac:dyDescent="0.25">
      <c r="O40763" s="7"/>
    </row>
    <row r="40764" spans="15:15" x14ac:dyDescent="0.25">
      <c r="O40764" s="7"/>
    </row>
    <row r="40765" spans="15:15" x14ac:dyDescent="0.25">
      <c r="O40765" s="7"/>
    </row>
    <row r="40766" spans="15:15" x14ac:dyDescent="0.25">
      <c r="O40766" s="7"/>
    </row>
    <row r="40767" spans="15:15" x14ac:dyDescent="0.25">
      <c r="O40767" s="7"/>
    </row>
    <row r="40768" spans="15:15" x14ac:dyDescent="0.25">
      <c r="O40768" s="7"/>
    </row>
    <row r="40769" spans="15:15" x14ac:dyDescent="0.25">
      <c r="O40769" s="7"/>
    </row>
    <row r="40770" spans="15:15" x14ac:dyDescent="0.25">
      <c r="O40770" s="7"/>
    </row>
    <row r="40771" spans="15:15" x14ac:dyDescent="0.25">
      <c r="O40771" s="7"/>
    </row>
    <row r="40772" spans="15:15" x14ac:dyDescent="0.25">
      <c r="O40772" s="7"/>
    </row>
    <row r="40773" spans="15:15" x14ac:dyDescent="0.25">
      <c r="O40773" s="7"/>
    </row>
    <row r="40774" spans="15:15" x14ac:dyDescent="0.25">
      <c r="O40774" s="7"/>
    </row>
    <row r="40775" spans="15:15" x14ac:dyDescent="0.25">
      <c r="O40775" s="7"/>
    </row>
    <row r="40776" spans="15:15" x14ac:dyDescent="0.25">
      <c r="O40776" s="7"/>
    </row>
    <row r="40777" spans="15:15" x14ac:dyDescent="0.25">
      <c r="O40777" s="7"/>
    </row>
    <row r="40778" spans="15:15" x14ac:dyDescent="0.25">
      <c r="O40778" s="7"/>
    </row>
    <row r="40779" spans="15:15" x14ac:dyDescent="0.25">
      <c r="O40779" s="7"/>
    </row>
    <row r="40780" spans="15:15" x14ac:dyDescent="0.25">
      <c r="O40780" s="7"/>
    </row>
    <row r="40781" spans="15:15" x14ac:dyDescent="0.25">
      <c r="O40781" s="7"/>
    </row>
    <row r="40782" spans="15:15" x14ac:dyDescent="0.25">
      <c r="O40782" s="7"/>
    </row>
    <row r="40783" spans="15:15" x14ac:dyDescent="0.25">
      <c r="O40783" s="7"/>
    </row>
    <row r="40784" spans="15:15" x14ac:dyDescent="0.25">
      <c r="O40784" s="7"/>
    </row>
    <row r="40785" spans="15:15" x14ac:dyDescent="0.25">
      <c r="O40785" s="7"/>
    </row>
    <row r="40786" spans="15:15" x14ac:dyDescent="0.25">
      <c r="O40786" s="7"/>
    </row>
    <row r="40787" spans="15:15" x14ac:dyDescent="0.25">
      <c r="O40787" s="7"/>
    </row>
    <row r="40788" spans="15:15" x14ac:dyDescent="0.25">
      <c r="O40788" s="7"/>
    </row>
    <row r="40789" spans="15:15" x14ac:dyDescent="0.25">
      <c r="O40789" s="7"/>
    </row>
    <row r="40790" spans="15:15" x14ac:dyDescent="0.25">
      <c r="O40790" s="7"/>
    </row>
    <row r="40791" spans="15:15" x14ac:dyDescent="0.25">
      <c r="O40791" s="7"/>
    </row>
    <row r="40792" spans="15:15" x14ac:dyDescent="0.25">
      <c r="O40792" s="7"/>
    </row>
    <row r="40793" spans="15:15" x14ac:dyDescent="0.25">
      <c r="O40793" s="7"/>
    </row>
    <row r="40794" spans="15:15" x14ac:dyDescent="0.25">
      <c r="O40794" s="7"/>
    </row>
    <row r="40795" spans="15:15" x14ac:dyDescent="0.25">
      <c r="O40795" s="7"/>
    </row>
    <row r="40796" spans="15:15" x14ac:dyDescent="0.25">
      <c r="O40796" s="7"/>
    </row>
    <row r="40797" spans="15:15" x14ac:dyDescent="0.25">
      <c r="O40797" s="7"/>
    </row>
    <row r="40798" spans="15:15" x14ac:dyDescent="0.25">
      <c r="O40798" s="7"/>
    </row>
    <row r="40799" spans="15:15" x14ac:dyDescent="0.25">
      <c r="O40799" s="7"/>
    </row>
    <row r="40800" spans="15:15" x14ac:dyDescent="0.25">
      <c r="O40800" s="7"/>
    </row>
    <row r="40801" spans="15:15" x14ac:dyDescent="0.25">
      <c r="O40801" s="7"/>
    </row>
    <row r="40802" spans="15:15" x14ac:dyDescent="0.25">
      <c r="O40802" s="7"/>
    </row>
    <row r="40803" spans="15:15" x14ac:dyDescent="0.25">
      <c r="O40803" s="7"/>
    </row>
    <row r="40804" spans="15:15" x14ac:dyDescent="0.25">
      <c r="O40804" s="7"/>
    </row>
    <row r="40805" spans="15:15" x14ac:dyDescent="0.25">
      <c r="O40805" s="7"/>
    </row>
    <row r="40806" spans="15:15" x14ac:dyDescent="0.25">
      <c r="O40806" s="7"/>
    </row>
    <row r="40807" spans="15:15" x14ac:dyDescent="0.25">
      <c r="O40807" s="7"/>
    </row>
    <row r="40808" spans="15:15" x14ac:dyDescent="0.25">
      <c r="O40808" s="7"/>
    </row>
    <row r="40809" spans="15:15" x14ac:dyDescent="0.25">
      <c r="O40809" s="7"/>
    </row>
    <row r="40810" spans="15:15" x14ac:dyDescent="0.25">
      <c r="O40810" s="7"/>
    </row>
    <row r="40811" spans="15:15" x14ac:dyDescent="0.25">
      <c r="O40811" s="7"/>
    </row>
    <row r="40812" spans="15:15" x14ac:dyDescent="0.25">
      <c r="O40812" s="7"/>
    </row>
    <row r="40813" spans="15:15" x14ac:dyDescent="0.25">
      <c r="O40813" s="7"/>
    </row>
    <row r="40814" spans="15:15" x14ac:dyDescent="0.25">
      <c r="O40814" s="7"/>
    </row>
    <row r="40815" spans="15:15" x14ac:dyDescent="0.25">
      <c r="O40815" s="7"/>
    </row>
    <row r="40816" spans="15:15" x14ac:dyDescent="0.25">
      <c r="O40816" s="7"/>
    </row>
    <row r="40817" spans="15:15" x14ac:dyDescent="0.25">
      <c r="O40817" s="7"/>
    </row>
    <row r="40818" spans="15:15" x14ac:dyDescent="0.25">
      <c r="O40818" s="7"/>
    </row>
    <row r="40819" spans="15:15" x14ac:dyDescent="0.25">
      <c r="O40819" s="7"/>
    </row>
    <row r="40820" spans="15:15" x14ac:dyDescent="0.25">
      <c r="O40820" s="7"/>
    </row>
    <row r="40821" spans="15:15" x14ac:dyDescent="0.25">
      <c r="O40821" s="7"/>
    </row>
    <row r="40822" spans="15:15" x14ac:dyDescent="0.25">
      <c r="O40822" s="7"/>
    </row>
    <row r="40823" spans="15:15" x14ac:dyDescent="0.25">
      <c r="O40823" s="7"/>
    </row>
    <row r="40824" spans="15:15" x14ac:dyDescent="0.25">
      <c r="O40824" s="7"/>
    </row>
    <row r="40825" spans="15:15" x14ac:dyDescent="0.25">
      <c r="O40825" s="7"/>
    </row>
    <row r="40826" spans="15:15" x14ac:dyDescent="0.25">
      <c r="O40826" s="7"/>
    </row>
    <row r="40827" spans="15:15" x14ac:dyDescent="0.25">
      <c r="O40827" s="7"/>
    </row>
    <row r="40828" spans="15:15" x14ac:dyDescent="0.25">
      <c r="O40828" s="7"/>
    </row>
    <row r="40829" spans="15:15" x14ac:dyDescent="0.25">
      <c r="O40829" s="7"/>
    </row>
    <row r="40830" spans="15:15" x14ac:dyDescent="0.25">
      <c r="O40830" s="7"/>
    </row>
    <row r="40831" spans="15:15" x14ac:dyDescent="0.25">
      <c r="O40831" s="7"/>
    </row>
    <row r="40832" spans="15:15" x14ac:dyDescent="0.25">
      <c r="O40832" s="7"/>
    </row>
    <row r="40833" spans="15:15" x14ac:dyDescent="0.25">
      <c r="O40833" s="7"/>
    </row>
    <row r="40834" spans="15:15" x14ac:dyDescent="0.25">
      <c r="O40834" s="7"/>
    </row>
    <row r="40835" spans="15:15" x14ac:dyDescent="0.25">
      <c r="O40835" s="7"/>
    </row>
    <row r="40836" spans="15:15" x14ac:dyDescent="0.25">
      <c r="O40836" s="7"/>
    </row>
    <row r="40837" spans="15:15" x14ac:dyDescent="0.25">
      <c r="O40837" s="7"/>
    </row>
    <row r="40838" spans="15:15" x14ac:dyDescent="0.25">
      <c r="O40838" s="7"/>
    </row>
    <row r="40839" spans="15:15" x14ac:dyDescent="0.25">
      <c r="O40839" s="7"/>
    </row>
    <row r="40840" spans="15:15" x14ac:dyDescent="0.25">
      <c r="O40840" s="7"/>
    </row>
    <row r="40841" spans="15:15" x14ac:dyDescent="0.25">
      <c r="O40841" s="7"/>
    </row>
    <row r="40842" spans="15:15" x14ac:dyDescent="0.25">
      <c r="O40842" s="7"/>
    </row>
    <row r="40843" spans="15:15" x14ac:dyDescent="0.25">
      <c r="O40843" s="7"/>
    </row>
    <row r="40844" spans="15:15" x14ac:dyDescent="0.25">
      <c r="O40844" s="7"/>
    </row>
    <row r="40845" spans="15:15" x14ac:dyDescent="0.25">
      <c r="O40845" s="7"/>
    </row>
    <row r="40846" spans="15:15" x14ac:dyDescent="0.25">
      <c r="O40846" s="7"/>
    </row>
    <row r="40847" spans="15:15" x14ac:dyDescent="0.25">
      <c r="O40847" s="7"/>
    </row>
    <row r="40848" spans="15:15" x14ac:dyDescent="0.25">
      <c r="O40848" s="7"/>
    </row>
    <row r="40849" spans="15:15" x14ac:dyDescent="0.25">
      <c r="O40849" s="7"/>
    </row>
    <row r="40850" spans="15:15" x14ac:dyDescent="0.25">
      <c r="O40850" s="7"/>
    </row>
    <row r="40851" spans="15:15" x14ac:dyDescent="0.25">
      <c r="O40851" s="7"/>
    </row>
    <row r="40852" spans="15:15" x14ac:dyDescent="0.25">
      <c r="O40852" s="7"/>
    </row>
    <row r="40853" spans="15:15" x14ac:dyDescent="0.25">
      <c r="O40853" s="7"/>
    </row>
    <row r="40854" spans="15:15" x14ac:dyDescent="0.25">
      <c r="O40854" s="7"/>
    </row>
    <row r="40855" spans="15:15" x14ac:dyDescent="0.25">
      <c r="O40855" s="7"/>
    </row>
    <row r="40856" spans="15:15" x14ac:dyDescent="0.25">
      <c r="O40856" s="7"/>
    </row>
    <row r="40857" spans="15:15" x14ac:dyDescent="0.25">
      <c r="O40857" s="7"/>
    </row>
    <row r="40858" spans="15:15" x14ac:dyDescent="0.25">
      <c r="O40858" s="7"/>
    </row>
    <row r="40859" spans="15:15" x14ac:dyDescent="0.25">
      <c r="O40859" s="7"/>
    </row>
    <row r="40860" spans="15:15" x14ac:dyDescent="0.25">
      <c r="O40860" s="7"/>
    </row>
    <row r="40861" spans="15:15" x14ac:dyDescent="0.25">
      <c r="O40861" s="7"/>
    </row>
    <row r="40862" spans="15:15" x14ac:dyDescent="0.25">
      <c r="O40862" s="7"/>
    </row>
    <row r="40863" spans="15:15" x14ac:dyDescent="0.25">
      <c r="O40863" s="7"/>
    </row>
    <row r="40864" spans="15:15" x14ac:dyDescent="0.25">
      <c r="O40864" s="7"/>
    </row>
    <row r="40865" spans="15:15" x14ac:dyDescent="0.25">
      <c r="O40865" s="7"/>
    </row>
    <row r="40866" spans="15:15" x14ac:dyDescent="0.25">
      <c r="O40866" s="7"/>
    </row>
    <row r="40867" spans="15:15" x14ac:dyDescent="0.25">
      <c r="O40867" s="7"/>
    </row>
    <row r="40868" spans="15:15" x14ac:dyDescent="0.25">
      <c r="O40868" s="7"/>
    </row>
    <row r="40869" spans="15:15" x14ac:dyDescent="0.25">
      <c r="O40869" s="7"/>
    </row>
    <row r="40870" spans="15:15" x14ac:dyDescent="0.25">
      <c r="O40870" s="7"/>
    </row>
    <row r="40871" spans="15:15" x14ac:dyDescent="0.25">
      <c r="O40871" s="7"/>
    </row>
    <row r="40872" spans="15:15" x14ac:dyDescent="0.25">
      <c r="O40872" s="7"/>
    </row>
    <row r="40873" spans="15:15" x14ac:dyDescent="0.25">
      <c r="O40873" s="7"/>
    </row>
    <row r="40874" spans="15:15" x14ac:dyDescent="0.25">
      <c r="O40874" s="7"/>
    </row>
    <row r="40875" spans="15:15" x14ac:dyDescent="0.25">
      <c r="O40875" s="7"/>
    </row>
    <row r="40876" spans="15:15" x14ac:dyDescent="0.25">
      <c r="O40876" s="7"/>
    </row>
    <row r="40877" spans="15:15" x14ac:dyDescent="0.25">
      <c r="O40877" s="7"/>
    </row>
    <row r="40878" spans="15:15" x14ac:dyDescent="0.25">
      <c r="O40878" s="7"/>
    </row>
    <row r="40879" spans="15:15" x14ac:dyDescent="0.25">
      <c r="O40879" s="7"/>
    </row>
    <row r="40880" spans="15:15" x14ac:dyDescent="0.25">
      <c r="O40880" s="7"/>
    </row>
    <row r="40881" spans="15:15" x14ac:dyDescent="0.25">
      <c r="O40881" s="7"/>
    </row>
    <row r="40882" spans="15:15" x14ac:dyDescent="0.25">
      <c r="O40882" s="7"/>
    </row>
    <row r="40883" spans="15:15" x14ac:dyDescent="0.25">
      <c r="O40883" s="7"/>
    </row>
    <row r="40884" spans="15:15" x14ac:dyDescent="0.25">
      <c r="O40884" s="7"/>
    </row>
    <row r="40885" spans="15:15" x14ac:dyDescent="0.25">
      <c r="O40885" s="7"/>
    </row>
    <row r="40886" spans="15:15" x14ac:dyDescent="0.25">
      <c r="O40886" s="7"/>
    </row>
    <row r="40887" spans="15:15" x14ac:dyDescent="0.25">
      <c r="O40887" s="7"/>
    </row>
    <row r="40888" spans="15:15" x14ac:dyDescent="0.25">
      <c r="O40888" s="7"/>
    </row>
    <row r="40889" spans="15:15" x14ac:dyDescent="0.25">
      <c r="O40889" s="7"/>
    </row>
    <row r="40890" spans="15:15" x14ac:dyDescent="0.25">
      <c r="O40890" s="7"/>
    </row>
    <row r="40891" spans="15:15" x14ac:dyDescent="0.25">
      <c r="O40891" s="7"/>
    </row>
    <row r="40892" spans="15:15" x14ac:dyDescent="0.25">
      <c r="O40892" s="7"/>
    </row>
    <row r="40893" spans="15:15" x14ac:dyDescent="0.25">
      <c r="O40893" s="7"/>
    </row>
    <row r="40894" spans="15:15" x14ac:dyDescent="0.25">
      <c r="O40894" s="7"/>
    </row>
    <row r="40895" spans="15:15" x14ac:dyDescent="0.25">
      <c r="O40895" s="7"/>
    </row>
    <row r="40896" spans="15:15" x14ac:dyDescent="0.25">
      <c r="O40896" s="7"/>
    </row>
    <row r="40897" spans="15:15" x14ac:dyDescent="0.25">
      <c r="O40897" s="7"/>
    </row>
    <row r="40922" spans="15:15" x14ac:dyDescent="0.25">
      <c r="O40922" s="7"/>
    </row>
    <row r="40923" spans="15:15" x14ac:dyDescent="0.25">
      <c r="O40923" s="7"/>
    </row>
    <row r="40924" spans="15:15" x14ac:dyDescent="0.25">
      <c r="O40924" s="7"/>
    </row>
    <row r="40925" spans="15:15" x14ac:dyDescent="0.25">
      <c r="O40925" s="7"/>
    </row>
    <row r="40926" spans="15:15" x14ac:dyDescent="0.25">
      <c r="O40926" s="7"/>
    </row>
    <row r="40927" spans="15:15" x14ac:dyDescent="0.25">
      <c r="O40927" s="7"/>
    </row>
    <row r="40928" spans="15:15" x14ac:dyDescent="0.25">
      <c r="O40928" s="7"/>
    </row>
    <row r="40929" spans="15:15" x14ac:dyDescent="0.25">
      <c r="O40929" s="7"/>
    </row>
    <row r="40930" spans="15:15" x14ac:dyDescent="0.25">
      <c r="O40930" s="7"/>
    </row>
    <row r="40931" spans="15:15" x14ac:dyDescent="0.25">
      <c r="O40931" s="7"/>
    </row>
    <row r="40932" spans="15:15" x14ac:dyDescent="0.25">
      <c r="O40932" s="7"/>
    </row>
    <row r="40933" spans="15:15" x14ac:dyDescent="0.25">
      <c r="O40933" s="7"/>
    </row>
    <row r="40934" spans="15:15" x14ac:dyDescent="0.25">
      <c r="O40934" s="7"/>
    </row>
    <row r="40935" spans="15:15" x14ac:dyDescent="0.25">
      <c r="O40935" s="7"/>
    </row>
    <row r="40936" spans="15:15" x14ac:dyDescent="0.25">
      <c r="O40936" s="7"/>
    </row>
    <row r="40937" spans="15:15" x14ac:dyDescent="0.25">
      <c r="O40937" s="7"/>
    </row>
    <row r="40938" spans="15:15" x14ac:dyDescent="0.25">
      <c r="O40938" s="7"/>
    </row>
    <row r="40939" spans="15:15" x14ac:dyDescent="0.25">
      <c r="O40939" s="7"/>
    </row>
    <row r="40940" spans="15:15" x14ac:dyDescent="0.25">
      <c r="O40940" s="7"/>
    </row>
    <row r="40941" spans="15:15" x14ac:dyDescent="0.25">
      <c r="O40941" s="7"/>
    </row>
    <row r="40942" spans="15:15" x14ac:dyDescent="0.25">
      <c r="O40942" s="7"/>
    </row>
    <row r="40943" spans="15:15" x14ac:dyDescent="0.25">
      <c r="O40943" s="7"/>
    </row>
    <row r="40944" spans="15:15" x14ac:dyDescent="0.25">
      <c r="O40944" s="7"/>
    </row>
    <row r="40945" spans="15:15" x14ac:dyDescent="0.25">
      <c r="O40945" s="7"/>
    </row>
    <row r="40946" spans="15:15" x14ac:dyDescent="0.25">
      <c r="O40946" s="7"/>
    </row>
    <row r="40947" spans="15:15" x14ac:dyDescent="0.25">
      <c r="O40947" s="7"/>
    </row>
    <row r="40948" spans="15:15" x14ac:dyDescent="0.25">
      <c r="O40948" s="7"/>
    </row>
    <row r="40949" spans="15:15" x14ac:dyDescent="0.25">
      <c r="O40949" s="7"/>
    </row>
    <row r="40950" spans="15:15" x14ac:dyDescent="0.25">
      <c r="O40950" s="7"/>
    </row>
    <row r="40951" spans="15:15" x14ac:dyDescent="0.25">
      <c r="O40951" s="7"/>
    </row>
    <row r="40952" spans="15:15" x14ac:dyDescent="0.25">
      <c r="O40952" s="7"/>
    </row>
    <row r="40953" spans="15:15" x14ac:dyDescent="0.25">
      <c r="O40953" s="7"/>
    </row>
    <row r="40954" spans="15:15" x14ac:dyDescent="0.25">
      <c r="O40954" s="7"/>
    </row>
    <row r="40955" spans="15:15" x14ac:dyDescent="0.25">
      <c r="O40955" s="7"/>
    </row>
    <row r="40956" spans="15:15" x14ac:dyDescent="0.25">
      <c r="O40956" s="7"/>
    </row>
    <row r="40957" spans="15:15" x14ac:dyDescent="0.25">
      <c r="O40957" s="7"/>
    </row>
    <row r="40958" spans="15:15" x14ac:dyDescent="0.25">
      <c r="O40958" s="7"/>
    </row>
    <row r="40959" spans="15:15" x14ac:dyDescent="0.25">
      <c r="O40959" s="7"/>
    </row>
    <row r="40960" spans="15:15" x14ac:dyDescent="0.25">
      <c r="O40960" s="7"/>
    </row>
    <row r="40961" spans="15:15" x14ac:dyDescent="0.25">
      <c r="O40961" s="7"/>
    </row>
    <row r="40962" spans="15:15" x14ac:dyDescent="0.25">
      <c r="O40962" s="7"/>
    </row>
    <row r="40963" spans="15:15" x14ac:dyDescent="0.25">
      <c r="O40963" s="7"/>
    </row>
    <row r="40964" spans="15:15" x14ac:dyDescent="0.25">
      <c r="O40964" s="7"/>
    </row>
    <row r="40965" spans="15:15" x14ac:dyDescent="0.25">
      <c r="O40965" s="7"/>
    </row>
    <row r="40966" spans="15:15" x14ac:dyDescent="0.25">
      <c r="O40966" s="7"/>
    </row>
    <row r="40967" spans="15:15" x14ac:dyDescent="0.25">
      <c r="O40967" s="7"/>
    </row>
    <row r="40968" spans="15:15" x14ac:dyDescent="0.25">
      <c r="O40968" s="7"/>
    </row>
    <row r="40969" spans="15:15" x14ac:dyDescent="0.25">
      <c r="O40969" s="7"/>
    </row>
    <row r="40970" spans="15:15" x14ac:dyDescent="0.25">
      <c r="O40970" s="7"/>
    </row>
    <row r="40971" spans="15:15" x14ac:dyDescent="0.25">
      <c r="O40971" s="7"/>
    </row>
    <row r="40972" spans="15:15" x14ac:dyDescent="0.25">
      <c r="O40972" s="7"/>
    </row>
    <row r="40973" spans="15:15" x14ac:dyDescent="0.25">
      <c r="O40973" s="7"/>
    </row>
    <row r="40974" spans="15:15" x14ac:dyDescent="0.25">
      <c r="O40974" s="7"/>
    </row>
    <row r="40975" spans="15:15" x14ac:dyDescent="0.25">
      <c r="O40975" s="7"/>
    </row>
    <row r="40976" spans="15:15" x14ac:dyDescent="0.25">
      <c r="O40976" s="7"/>
    </row>
    <row r="40977" spans="15:15" x14ac:dyDescent="0.25">
      <c r="O40977" s="7"/>
    </row>
    <row r="40978" spans="15:15" x14ac:dyDescent="0.25">
      <c r="O40978" s="7"/>
    </row>
    <row r="40979" spans="15:15" x14ac:dyDescent="0.25">
      <c r="O40979" s="7"/>
    </row>
    <row r="40980" spans="15:15" x14ac:dyDescent="0.25">
      <c r="O40980" s="7"/>
    </row>
    <row r="40981" spans="15:15" x14ac:dyDescent="0.25">
      <c r="O40981" s="7"/>
    </row>
    <row r="40982" spans="15:15" x14ac:dyDescent="0.25">
      <c r="O40982" s="7"/>
    </row>
    <row r="40983" spans="15:15" x14ac:dyDescent="0.25">
      <c r="O40983" s="7"/>
    </row>
    <row r="40984" spans="15:15" x14ac:dyDescent="0.25">
      <c r="O40984" s="7"/>
    </row>
    <row r="40985" spans="15:15" x14ac:dyDescent="0.25">
      <c r="O40985" s="7"/>
    </row>
    <row r="40986" spans="15:15" x14ac:dyDescent="0.25">
      <c r="O40986" s="7"/>
    </row>
    <row r="40987" spans="15:15" x14ac:dyDescent="0.25">
      <c r="O40987" s="7"/>
    </row>
    <row r="40988" spans="15:15" x14ac:dyDescent="0.25">
      <c r="O40988" s="7"/>
    </row>
    <row r="40989" spans="15:15" x14ac:dyDescent="0.25">
      <c r="O40989" s="7"/>
    </row>
    <row r="40990" spans="15:15" x14ac:dyDescent="0.25">
      <c r="O40990" s="7"/>
    </row>
    <row r="40991" spans="15:15" x14ac:dyDescent="0.25">
      <c r="O40991" s="7"/>
    </row>
    <row r="40992" spans="15:15" x14ac:dyDescent="0.25">
      <c r="O40992" s="7"/>
    </row>
    <row r="40993" spans="15:15" x14ac:dyDescent="0.25">
      <c r="O40993" s="7"/>
    </row>
    <row r="40994" spans="15:15" x14ac:dyDescent="0.25">
      <c r="O40994" s="7"/>
    </row>
    <row r="40995" spans="15:15" x14ac:dyDescent="0.25">
      <c r="O40995" s="7"/>
    </row>
    <row r="40996" spans="15:15" x14ac:dyDescent="0.25">
      <c r="O40996" s="7"/>
    </row>
    <row r="40997" spans="15:15" x14ac:dyDescent="0.25">
      <c r="O40997" s="7"/>
    </row>
    <row r="40998" spans="15:15" x14ac:dyDescent="0.25">
      <c r="O40998" s="7"/>
    </row>
    <row r="40999" spans="15:15" x14ac:dyDescent="0.25">
      <c r="O40999" s="7"/>
    </row>
    <row r="41000" spans="15:15" x14ac:dyDescent="0.25">
      <c r="O41000" s="7"/>
    </row>
    <row r="41001" spans="15:15" x14ac:dyDescent="0.25">
      <c r="O41001" s="7"/>
    </row>
    <row r="41002" spans="15:15" x14ac:dyDescent="0.25">
      <c r="O41002" s="7"/>
    </row>
    <row r="41003" spans="15:15" x14ac:dyDescent="0.25">
      <c r="O41003" s="7"/>
    </row>
    <row r="41004" spans="15:15" x14ac:dyDescent="0.25">
      <c r="O41004" s="7"/>
    </row>
    <row r="41005" spans="15:15" x14ac:dyDescent="0.25">
      <c r="O41005" s="7"/>
    </row>
    <row r="41006" spans="15:15" x14ac:dyDescent="0.25">
      <c r="O41006" s="7"/>
    </row>
    <row r="41007" spans="15:15" x14ac:dyDescent="0.25">
      <c r="O41007" s="7"/>
    </row>
    <row r="41008" spans="15:15" x14ac:dyDescent="0.25">
      <c r="O41008" s="7"/>
    </row>
    <row r="41009" spans="15:15" x14ac:dyDescent="0.25">
      <c r="O41009" s="7"/>
    </row>
    <row r="41010" spans="15:15" x14ac:dyDescent="0.25">
      <c r="O41010" s="7"/>
    </row>
    <row r="41011" spans="15:15" x14ac:dyDescent="0.25">
      <c r="O41011" s="7"/>
    </row>
    <row r="41012" spans="15:15" x14ac:dyDescent="0.25">
      <c r="O41012" s="7"/>
    </row>
    <row r="41013" spans="15:15" x14ac:dyDescent="0.25">
      <c r="O41013" s="7"/>
    </row>
    <row r="41014" spans="15:15" x14ac:dyDescent="0.25">
      <c r="O41014" s="7"/>
    </row>
    <row r="41015" spans="15:15" x14ac:dyDescent="0.25">
      <c r="O41015" s="7"/>
    </row>
    <row r="41016" spans="15:15" x14ac:dyDescent="0.25">
      <c r="O41016" s="7"/>
    </row>
    <row r="41017" spans="15:15" x14ac:dyDescent="0.25">
      <c r="O41017" s="7"/>
    </row>
    <row r="41018" spans="15:15" x14ac:dyDescent="0.25">
      <c r="O41018" s="7"/>
    </row>
    <row r="41019" spans="15:15" x14ac:dyDescent="0.25">
      <c r="O41019" s="7"/>
    </row>
    <row r="41020" spans="15:15" x14ac:dyDescent="0.25">
      <c r="O41020" s="7"/>
    </row>
    <row r="41021" spans="15:15" x14ac:dyDescent="0.25">
      <c r="O41021" s="7"/>
    </row>
    <row r="41022" spans="15:15" x14ac:dyDescent="0.25">
      <c r="O41022" s="7"/>
    </row>
    <row r="41023" spans="15:15" x14ac:dyDescent="0.25">
      <c r="O41023" s="7"/>
    </row>
    <row r="41024" spans="15:15" x14ac:dyDescent="0.25">
      <c r="O41024" s="7"/>
    </row>
    <row r="41025" spans="15:15" x14ac:dyDescent="0.25">
      <c r="O41025" s="7"/>
    </row>
    <row r="41026" spans="15:15" x14ac:dyDescent="0.25">
      <c r="O41026" s="7"/>
    </row>
    <row r="41027" spans="15:15" x14ac:dyDescent="0.25">
      <c r="O41027" s="7"/>
    </row>
    <row r="41028" spans="15:15" x14ac:dyDescent="0.25">
      <c r="O41028" s="7"/>
    </row>
    <row r="41029" spans="15:15" x14ac:dyDescent="0.25">
      <c r="O41029" s="7"/>
    </row>
    <row r="41030" spans="15:15" x14ac:dyDescent="0.25">
      <c r="O41030" s="7"/>
    </row>
    <row r="41031" spans="15:15" x14ac:dyDescent="0.25">
      <c r="O41031" s="7"/>
    </row>
    <row r="41032" spans="15:15" x14ac:dyDescent="0.25">
      <c r="O41032" s="7"/>
    </row>
    <row r="41033" spans="15:15" x14ac:dyDescent="0.25">
      <c r="O41033" s="7"/>
    </row>
    <row r="41034" spans="15:15" x14ac:dyDescent="0.25">
      <c r="O41034" s="7"/>
    </row>
    <row r="41035" spans="15:15" x14ac:dyDescent="0.25">
      <c r="O41035" s="7"/>
    </row>
    <row r="41036" spans="15:15" x14ac:dyDescent="0.25">
      <c r="O41036" s="7"/>
    </row>
    <row r="41037" spans="15:15" x14ac:dyDescent="0.25">
      <c r="O41037" s="7"/>
    </row>
    <row r="41038" spans="15:15" x14ac:dyDescent="0.25">
      <c r="O41038" s="7"/>
    </row>
    <row r="41039" spans="15:15" x14ac:dyDescent="0.25">
      <c r="O41039" s="7"/>
    </row>
    <row r="41040" spans="15:15" x14ac:dyDescent="0.25">
      <c r="O41040" s="7"/>
    </row>
    <row r="41041" spans="15:15" x14ac:dyDescent="0.25">
      <c r="O41041" s="7"/>
    </row>
    <row r="41042" spans="15:15" x14ac:dyDescent="0.25">
      <c r="O41042" s="7"/>
    </row>
    <row r="41043" spans="15:15" x14ac:dyDescent="0.25">
      <c r="O41043" s="7"/>
    </row>
    <row r="41044" spans="15:15" x14ac:dyDescent="0.25">
      <c r="O41044" s="7"/>
    </row>
    <row r="41045" spans="15:15" x14ac:dyDescent="0.25">
      <c r="O41045" s="7"/>
    </row>
    <row r="41046" spans="15:15" x14ac:dyDescent="0.25">
      <c r="O41046" s="7"/>
    </row>
    <row r="41047" spans="15:15" x14ac:dyDescent="0.25">
      <c r="O41047" s="7"/>
    </row>
    <row r="41048" spans="15:15" x14ac:dyDescent="0.25">
      <c r="O41048" s="7"/>
    </row>
    <row r="41049" spans="15:15" x14ac:dyDescent="0.25">
      <c r="O41049" s="7"/>
    </row>
    <row r="41050" spans="15:15" x14ac:dyDescent="0.25">
      <c r="O41050" s="7"/>
    </row>
    <row r="41051" spans="15:15" x14ac:dyDescent="0.25">
      <c r="O41051" s="7"/>
    </row>
    <row r="41052" spans="15:15" x14ac:dyDescent="0.25">
      <c r="O41052" s="7"/>
    </row>
    <row r="41053" spans="15:15" x14ac:dyDescent="0.25">
      <c r="O41053" s="7"/>
    </row>
    <row r="41054" spans="15:15" x14ac:dyDescent="0.25">
      <c r="O41054" s="7"/>
    </row>
    <row r="41055" spans="15:15" x14ac:dyDescent="0.25">
      <c r="O41055" s="7"/>
    </row>
    <row r="41056" spans="15:15" x14ac:dyDescent="0.25">
      <c r="O41056" s="7"/>
    </row>
    <row r="41057" spans="15:15" x14ac:dyDescent="0.25">
      <c r="O41057" s="7"/>
    </row>
    <row r="41058" spans="15:15" x14ac:dyDescent="0.25">
      <c r="O41058" s="7"/>
    </row>
    <row r="41059" spans="15:15" x14ac:dyDescent="0.25">
      <c r="O41059" s="7"/>
    </row>
    <row r="41060" spans="15:15" x14ac:dyDescent="0.25">
      <c r="O41060" s="7"/>
    </row>
    <row r="41061" spans="15:15" x14ac:dyDescent="0.25">
      <c r="O41061" s="7"/>
    </row>
    <row r="41062" spans="15:15" x14ac:dyDescent="0.25">
      <c r="O41062" s="7"/>
    </row>
    <row r="41063" spans="15:15" x14ac:dyDescent="0.25">
      <c r="O41063" s="7"/>
    </row>
    <row r="41064" spans="15:15" x14ac:dyDescent="0.25">
      <c r="O41064" s="7"/>
    </row>
    <row r="41065" spans="15:15" x14ac:dyDescent="0.25">
      <c r="O41065" s="7"/>
    </row>
    <row r="41066" spans="15:15" x14ac:dyDescent="0.25">
      <c r="O41066" s="7"/>
    </row>
    <row r="41067" spans="15:15" x14ac:dyDescent="0.25">
      <c r="O41067" s="7"/>
    </row>
    <row r="41068" spans="15:15" x14ac:dyDescent="0.25">
      <c r="O41068" s="7"/>
    </row>
    <row r="41069" spans="15:15" x14ac:dyDescent="0.25">
      <c r="O41069" s="7"/>
    </row>
    <row r="41070" spans="15:15" x14ac:dyDescent="0.25">
      <c r="O41070" s="7"/>
    </row>
    <row r="41071" spans="15:15" x14ac:dyDescent="0.25">
      <c r="O41071" s="7"/>
    </row>
    <row r="41072" spans="15:15" x14ac:dyDescent="0.25">
      <c r="O41072" s="7"/>
    </row>
    <row r="41073" spans="15:15" x14ac:dyDescent="0.25">
      <c r="O41073" s="7"/>
    </row>
    <row r="41074" spans="15:15" x14ac:dyDescent="0.25">
      <c r="O41074" s="7"/>
    </row>
    <row r="41075" spans="15:15" x14ac:dyDescent="0.25">
      <c r="O41075" s="7"/>
    </row>
    <row r="41076" spans="15:15" x14ac:dyDescent="0.25">
      <c r="O41076" s="7"/>
    </row>
    <row r="41077" spans="15:15" x14ac:dyDescent="0.25">
      <c r="O41077" s="7"/>
    </row>
    <row r="41078" spans="15:15" x14ac:dyDescent="0.25">
      <c r="O41078" s="7"/>
    </row>
    <row r="41079" spans="15:15" x14ac:dyDescent="0.25">
      <c r="O41079" s="7"/>
    </row>
    <row r="41080" spans="15:15" x14ac:dyDescent="0.25">
      <c r="O41080" s="7"/>
    </row>
    <row r="41081" spans="15:15" x14ac:dyDescent="0.25">
      <c r="O41081" s="7"/>
    </row>
    <row r="41082" spans="15:15" x14ac:dyDescent="0.25">
      <c r="O41082" s="7"/>
    </row>
    <row r="41083" spans="15:15" x14ac:dyDescent="0.25">
      <c r="O41083" s="7"/>
    </row>
    <row r="41084" spans="15:15" x14ac:dyDescent="0.25">
      <c r="O41084" s="7"/>
    </row>
    <row r="41085" spans="15:15" x14ac:dyDescent="0.25">
      <c r="O41085" s="7"/>
    </row>
    <row r="41086" spans="15:15" x14ac:dyDescent="0.25">
      <c r="O41086" s="7"/>
    </row>
    <row r="41087" spans="15:15" x14ac:dyDescent="0.25">
      <c r="O41087" s="7"/>
    </row>
    <row r="41088" spans="15:15" x14ac:dyDescent="0.25">
      <c r="O41088" s="7"/>
    </row>
    <row r="41089" spans="15:15" x14ac:dyDescent="0.25">
      <c r="O41089" s="7"/>
    </row>
    <row r="41090" spans="15:15" x14ac:dyDescent="0.25">
      <c r="O41090" s="7"/>
    </row>
    <row r="41091" spans="15:15" x14ac:dyDescent="0.25">
      <c r="O41091" s="7"/>
    </row>
    <row r="41092" spans="15:15" x14ac:dyDescent="0.25">
      <c r="O41092" s="7"/>
    </row>
    <row r="41093" spans="15:15" x14ac:dyDescent="0.25">
      <c r="O41093" s="7"/>
    </row>
    <row r="41094" spans="15:15" x14ac:dyDescent="0.25">
      <c r="O41094" s="7"/>
    </row>
    <row r="41095" spans="15:15" x14ac:dyDescent="0.25">
      <c r="O41095" s="7"/>
    </row>
    <row r="41096" spans="15:15" x14ac:dyDescent="0.25">
      <c r="O41096" s="7"/>
    </row>
    <row r="41097" spans="15:15" x14ac:dyDescent="0.25">
      <c r="O41097" s="7"/>
    </row>
    <row r="41098" spans="15:15" x14ac:dyDescent="0.25">
      <c r="O41098" s="7"/>
    </row>
    <row r="41099" spans="15:15" x14ac:dyDescent="0.25">
      <c r="O41099" s="7"/>
    </row>
    <row r="41100" spans="15:15" x14ac:dyDescent="0.25">
      <c r="O41100" s="7"/>
    </row>
    <row r="41101" spans="15:15" x14ac:dyDescent="0.25">
      <c r="O41101" s="7"/>
    </row>
    <row r="41102" spans="15:15" x14ac:dyDescent="0.25">
      <c r="O41102" s="7"/>
    </row>
    <row r="41103" spans="15:15" x14ac:dyDescent="0.25">
      <c r="O41103" s="7"/>
    </row>
    <row r="41104" spans="15:15" x14ac:dyDescent="0.25">
      <c r="O41104" s="7"/>
    </row>
    <row r="41105" spans="15:15" x14ac:dyDescent="0.25">
      <c r="O41105" s="7"/>
    </row>
    <row r="41106" spans="15:15" x14ac:dyDescent="0.25">
      <c r="O41106" s="7"/>
    </row>
    <row r="41107" spans="15:15" x14ac:dyDescent="0.25">
      <c r="O41107" s="7"/>
    </row>
    <row r="41108" spans="15:15" x14ac:dyDescent="0.25">
      <c r="O41108" s="7"/>
    </row>
    <row r="41109" spans="15:15" x14ac:dyDescent="0.25">
      <c r="O41109" s="7"/>
    </row>
    <row r="41110" spans="15:15" x14ac:dyDescent="0.25">
      <c r="O41110" s="7"/>
    </row>
    <row r="41111" spans="15:15" x14ac:dyDescent="0.25">
      <c r="O41111" s="7"/>
    </row>
    <row r="41112" spans="15:15" x14ac:dyDescent="0.25">
      <c r="O41112" s="7"/>
    </row>
    <row r="41113" spans="15:15" x14ac:dyDescent="0.25">
      <c r="O41113" s="7"/>
    </row>
    <row r="41114" spans="15:15" x14ac:dyDescent="0.25">
      <c r="O41114" s="7"/>
    </row>
    <row r="41115" spans="15:15" x14ac:dyDescent="0.25">
      <c r="O41115" s="7"/>
    </row>
    <row r="41116" spans="15:15" x14ac:dyDescent="0.25">
      <c r="O41116" s="7"/>
    </row>
    <row r="41117" spans="15:15" x14ac:dyDescent="0.25">
      <c r="O41117" s="7"/>
    </row>
    <row r="41118" spans="15:15" x14ac:dyDescent="0.25">
      <c r="O41118" s="7"/>
    </row>
    <row r="41119" spans="15:15" x14ac:dyDescent="0.25">
      <c r="O41119" s="7"/>
    </row>
    <row r="41120" spans="15:15" x14ac:dyDescent="0.25">
      <c r="O41120" s="7"/>
    </row>
    <row r="41121" spans="15:15" x14ac:dyDescent="0.25">
      <c r="O41121" s="7"/>
    </row>
    <row r="41122" spans="15:15" x14ac:dyDescent="0.25">
      <c r="O41122" s="7"/>
    </row>
    <row r="41123" spans="15:15" x14ac:dyDescent="0.25">
      <c r="O41123" s="7"/>
    </row>
    <row r="41124" spans="15:15" x14ac:dyDescent="0.25">
      <c r="O41124" s="7"/>
    </row>
    <row r="41125" spans="15:15" x14ac:dyDescent="0.25">
      <c r="O41125" s="7"/>
    </row>
    <row r="41126" spans="15:15" x14ac:dyDescent="0.25">
      <c r="O41126" s="7"/>
    </row>
    <row r="41127" spans="15:15" x14ac:dyDescent="0.25">
      <c r="O41127" s="7"/>
    </row>
    <row r="41128" spans="15:15" x14ac:dyDescent="0.25">
      <c r="O41128" s="7"/>
    </row>
    <row r="41129" spans="15:15" x14ac:dyDescent="0.25">
      <c r="O41129" s="7"/>
    </row>
    <row r="41130" spans="15:15" x14ac:dyDescent="0.25">
      <c r="O41130" s="7"/>
    </row>
    <row r="41131" spans="15:15" x14ac:dyDescent="0.25">
      <c r="O41131" s="7"/>
    </row>
    <row r="41132" spans="15:15" x14ac:dyDescent="0.25">
      <c r="O41132" s="7"/>
    </row>
    <row r="41133" spans="15:15" x14ac:dyDescent="0.25">
      <c r="O41133" s="7"/>
    </row>
    <row r="41134" spans="15:15" x14ac:dyDescent="0.25">
      <c r="O41134" s="7"/>
    </row>
    <row r="41135" spans="15:15" x14ac:dyDescent="0.25">
      <c r="O41135" s="7"/>
    </row>
    <row r="41136" spans="15:15" x14ac:dyDescent="0.25">
      <c r="O41136" s="7"/>
    </row>
    <row r="41137" spans="15:15" x14ac:dyDescent="0.25">
      <c r="O41137" s="7"/>
    </row>
    <row r="41138" spans="15:15" x14ac:dyDescent="0.25">
      <c r="O41138" s="7"/>
    </row>
    <row r="41139" spans="15:15" x14ac:dyDescent="0.25">
      <c r="O41139" s="7"/>
    </row>
    <row r="41140" spans="15:15" x14ac:dyDescent="0.25">
      <c r="O41140" s="7"/>
    </row>
    <row r="41141" spans="15:15" x14ac:dyDescent="0.25">
      <c r="O41141" s="7"/>
    </row>
    <row r="41142" spans="15:15" x14ac:dyDescent="0.25">
      <c r="O41142" s="7"/>
    </row>
    <row r="41143" spans="15:15" x14ac:dyDescent="0.25">
      <c r="O41143" s="7"/>
    </row>
    <row r="41144" spans="15:15" x14ac:dyDescent="0.25">
      <c r="O41144" s="7"/>
    </row>
    <row r="41145" spans="15:15" x14ac:dyDescent="0.25">
      <c r="O41145" s="7"/>
    </row>
    <row r="41146" spans="15:15" x14ac:dyDescent="0.25">
      <c r="O41146" s="7"/>
    </row>
    <row r="41147" spans="15:15" x14ac:dyDescent="0.25">
      <c r="O41147" s="7"/>
    </row>
    <row r="41148" spans="15:15" x14ac:dyDescent="0.25">
      <c r="O41148" s="7"/>
    </row>
    <row r="41149" spans="15:15" x14ac:dyDescent="0.25">
      <c r="O41149" s="7"/>
    </row>
    <row r="41150" spans="15:15" x14ac:dyDescent="0.25">
      <c r="O41150" s="7"/>
    </row>
    <row r="41151" spans="15:15" x14ac:dyDescent="0.25">
      <c r="O41151" s="7"/>
    </row>
    <row r="41152" spans="15:15" x14ac:dyDescent="0.25">
      <c r="O41152" s="7"/>
    </row>
    <row r="41153" spans="15:15" x14ac:dyDescent="0.25">
      <c r="O41153" s="7"/>
    </row>
    <row r="41154" spans="15:15" x14ac:dyDescent="0.25">
      <c r="O41154" s="7"/>
    </row>
    <row r="41155" spans="15:15" x14ac:dyDescent="0.25">
      <c r="O41155" s="7"/>
    </row>
    <row r="41156" spans="15:15" x14ac:dyDescent="0.25">
      <c r="O41156" s="7"/>
    </row>
    <row r="41157" spans="15:15" x14ac:dyDescent="0.25">
      <c r="O41157" s="7"/>
    </row>
    <row r="41158" spans="15:15" x14ac:dyDescent="0.25">
      <c r="O41158" s="7"/>
    </row>
    <row r="41159" spans="15:15" x14ac:dyDescent="0.25">
      <c r="O41159" s="7"/>
    </row>
    <row r="41160" spans="15:15" x14ac:dyDescent="0.25">
      <c r="O41160" s="7"/>
    </row>
    <row r="41161" spans="15:15" x14ac:dyDescent="0.25">
      <c r="O41161" s="7"/>
    </row>
    <row r="41186" spans="15:15" x14ac:dyDescent="0.25">
      <c r="O41186" s="7"/>
    </row>
    <row r="41187" spans="15:15" x14ac:dyDescent="0.25">
      <c r="O41187" s="7"/>
    </row>
    <row r="41188" spans="15:15" x14ac:dyDescent="0.25">
      <c r="O41188" s="7"/>
    </row>
    <row r="41189" spans="15:15" x14ac:dyDescent="0.25">
      <c r="O41189" s="7"/>
    </row>
    <row r="41190" spans="15:15" x14ac:dyDescent="0.25">
      <c r="O41190" s="7"/>
    </row>
    <row r="41191" spans="15:15" x14ac:dyDescent="0.25">
      <c r="O41191" s="7"/>
    </row>
    <row r="41192" spans="15:15" x14ac:dyDescent="0.25">
      <c r="O41192" s="7"/>
    </row>
    <row r="41193" spans="15:15" x14ac:dyDescent="0.25">
      <c r="O41193" s="7"/>
    </row>
    <row r="41194" spans="15:15" x14ac:dyDescent="0.25">
      <c r="O41194" s="7"/>
    </row>
    <row r="41195" spans="15:15" x14ac:dyDescent="0.25">
      <c r="O41195" s="7"/>
    </row>
    <row r="41196" spans="15:15" x14ac:dyDescent="0.25">
      <c r="O41196" s="7"/>
    </row>
    <row r="41197" spans="15:15" x14ac:dyDescent="0.25">
      <c r="O41197" s="7"/>
    </row>
    <row r="41198" spans="15:15" x14ac:dyDescent="0.25">
      <c r="O41198" s="7"/>
    </row>
    <row r="41199" spans="15:15" x14ac:dyDescent="0.25">
      <c r="O41199" s="7"/>
    </row>
    <row r="41200" spans="15:15" x14ac:dyDescent="0.25">
      <c r="O41200" s="7"/>
    </row>
    <row r="41201" spans="15:15" x14ac:dyDescent="0.25">
      <c r="O41201" s="7"/>
    </row>
    <row r="41202" spans="15:15" x14ac:dyDescent="0.25">
      <c r="O41202" s="7"/>
    </row>
    <row r="41203" spans="15:15" x14ac:dyDescent="0.25">
      <c r="O41203" s="7"/>
    </row>
    <row r="41204" spans="15:15" x14ac:dyDescent="0.25">
      <c r="O41204" s="7"/>
    </row>
    <row r="41205" spans="15:15" x14ac:dyDescent="0.25">
      <c r="O41205" s="7"/>
    </row>
    <row r="41206" spans="15:15" x14ac:dyDescent="0.25">
      <c r="O41206" s="7"/>
    </row>
    <row r="41207" spans="15:15" x14ac:dyDescent="0.25">
      <c r="O41207" s="7"/>
    </row>
    <row r="41208" spans="15:15" x14ac:dyDescent="0.25">
      <c r="O41208" s="7"/>
    </row>
    <row r="41209" spans="15:15" x14ac:dyDescent="0.25">
      <c r="O41209" s="7"/>
    </row>
    <row r="41210" spans="15:15" x14ac:dyDescent="0.25">
      <c r="O41210" s="7"/>
    </row>
    <row r="41211" spans="15:15" x14ac:dyDescent="0.25">
      <c r="O41211" s="7"/>
    </row>
    <row r="41212" spans="15:15" x14ac:dyDescent="0.25">
      <c r="O41212" s="7"/>
    </row>
    <row r="41213" spans="15:15" x14ac:dyDescent="0.25">
      <c r="O41213" s="7"/>
    </row>
    <row r="41214" spans="15:15" x14ac:dyDescent="0.25">
      <c r="O41214" s="7"/>
    </row>
    <row r="41215" spans="15:15" x14ac:dyDescent="0.25">
      <c r="O41215" s="7"/>
    </row>
    <row r="41216" spans="15:15" x14ac:dyDescent="0.25">
      <c r="O41216" s="7"/>
    </row>
    <row r="41217" spans="15:15" x14ac:dyDescent="0.25">
      <c r="O41217" s="7"/>
    </row>
    <row r="41218" spans="15:15" x14ac:dyDescent="0.25">
      <c r="O41218" s="7"/>
    </row>
    <row r="41219" spans="15:15" x14ac:dyDescent="0.25">
      <c r="O41219" s="7"/>
    </row>
    <row r="41220" spans="15:15" x14ac:dyDescent="0.25">
      <c r="O41220" s="7"/>
    </row>
    <row r="41221" spans="15:15" x14ac:dyDescent="0.25">
      <c r="O41221" s="7"/>
    </row>
    <row r="41222" spans="15:15" x14ac:dyDescent="0.25">
      <c r="O41222" s="7"/>
    </row>
    <row r="41223" spans="15:15" x14ac:dyDescent="0.25">
      <c r="O41223" s="7"/>
    </row>
    <row r="41224" spans="15:15" x14ac:dyDescent="0.25">
      <c r="O41224" s="7"/>
    </row>
    <row r="41225" spans="15:15" x14ac:dyDescent="0.25">
      <c r="O41225" s="7"/>
    </row>
    <row r="41226" spans="15:15" x14ac:dyDescent="0.25">
      <c r="O41226" s="7"/>
    </row>
    <row r="41227" spans="15:15" x14ac:dyDescent="0.25">
      <c r="O41227" s="7"/>
    </row>
    <row r="41228" spans="15:15" x14ac:dyDescent="0.25">
      <c r="O41228" s="7"/>
    </row>
    <row r="41229" spans="15:15" x14ac:dyDescent="0.25">
      <c r="O41229" s="7"/>
    </row>
    <row r="41230" spans="15:15" x14ac:dyDescent="0.25">
      <c r="O41230" s="7"/>
    </row>
    <row r="41231" spans="15:15" x14ac:dyDescent="0.25">
      <c r="O41231" s="7"/>
    </row>
    <row r="41232" spans="15:15" x14ac:dyDescent="0.25">
      <c r="O41232" s="7"/>
    </row>
    <row r="41233" spans="15:15" x14ac:dyDescent="0.25">
      <c r="O41233" s="7"/>
    </row>
    <row r="41234" spans="15:15" x14ac:dyDescent="0.25">
      <c r="O41234" s="7"/>
    </row>
    <row r="41235" spans="15:15" x14ac:dyDescent="0.25">
      <c r="O41235" s="7"/>
    </row>
    <row r="41236" spans="15:15" x14ac:dyDescent="0.25">
      <c r="O41236" s="7"/>
    </row>
    <row r="41237" spans="15:15" x14ac:dyDescent="0.25">
      <c r="O41237" s="7"/>
    </row>
    <row r="41238" spans="15:15" x14ac:dyDescent="0.25">
      <c r="O41238" s="7"/>
    </row>
    <row r="41239" spans="15:15" x14ac:dyDescent="0.25">
      <c r="O41239" s="7"/>
    </row>
    <row r="41240" spans="15:15" x14ac:dyDescent="0.25">
      <c r="O41240" s="7"/>
    </row>
    <row r="41241" spans="15:15" x14ac:dyDescent="0.25">
      <c r="O41241" s="7"/>
    </row>
    <row r="41242" spans="15:15" x14ac:dyDescent="0.25">
      <c r="O41242" s="7"/>
    </row>
    <row r="41243" spans="15:15" x14ac:dyDescent="0.25">
      <c r="O41243" s="7"/>
    </row>
    <row r="41244" spans="15:15" x14ac:dyDescent="0.25">
      <c r="O41244" s="7"/>
    </row>
    <row r="41245" spans="15:15" x14ac:dyDescent="0.25">
      <c r="O41245" s="7"/>
    </row>
    <row r="41246" spans="15:15" x14ac:dyDescent="0.25">
      <c r="O41246" s="7"/>
    </row>
    <row r="41247" spans="15:15" x14ac:dyDescent="0.25">
      <c r="O41247" s="7"/>
    </row>
    <row r="41248" spans="15:15" x14ac:dyDescent="0.25">
      <c r="O41248" s="7"/>
    </row>
    <row r="41249" spans="15:15" x14ac:dyDescent="0.25">
      <c r="O41249" s="7"/>
    </row>
    <row r="41250" spans="15:15" x14ac:dyDescent="0.25">
      <c r="O41250" s="7"/>
    </row>
    <row r="41251" spans="15:15" x14ac:dyDescent="0.25">
      <c r="O41251" s="7"/>
    </row>
    <row r="41252" spans="15:15" x14ac:dyDescent="0.25">
      <c r="O41252" s="7"/>
    </row>
    <row r="41253" spans="15:15" x14ac:dyDescent="0.25">
      <c r="O41253" s="7"/>
    </row>
    <row r="41254" spans="15:15" x14ac:dyDescent="0.25">
      <c r="O41254" s="7"/>
    </row>
    <row r="41255" spans="15:15" x14ac:dyDescent="0.25">
      <c r="O41255" s="7"/>
    </row>
    <row r="41256" spans="15:15" x14ac:dyDescent="0.25">
      <c r="O41256" s="7"/>
    </row>
    <row r="41257" spans="15:15" x14ac:dyDescent="0.25">
      <c r="O41257" s="7"/>
    </row>
    <row r="41258" spans="15:15" x14ac:dyDescent="0.25">
      <c r="O41258" s="7"/>
    </row>
    <row r="41259" spans="15:15" x14ac:dyDescent="0.25">
      <c r="O41259" s="7"/>
    </row>
    <row r="41260" spans="15:15" x14ac:dyDescent="0.25">
      <c r="O41260" s="7"/>
    </row>
    <row r="41261" spans="15:15" x14ac:dyDescent="0.25">
      <c r="O41261" s="7"/>
    </row>
    <row r="41262" spans="15:15" x14ac:dyDescent="0.25">
      <c r="O41262" s="7"/>
    </row>
    <row r="41263" spans="15:15" x14ac:dyDescent="0.25">
      <c r="O41263" s="7"/>
    </row>
    <row r="41264" spans="15:15" x14ac:dyDescent="0.25">
      <c r="O41264" s="7"/>
    </row>
    <row r="41265" spans="15:15" x14ac:dyDescent="0.25">
      <c r="O41265" s="7"/>
    </row>
    <row r="41266" spans="15:15" x14ac:dyDescent="0.25">
      <c r="O41266" s="7"/>
    </row>
    <row r="41267" spans="15:15" x14ac:dyDescent="0.25">
      <c r="O41267" s="7"/>
    </row>
    <row r="41268" spans="15:15" x14ac:dyDescent="0.25">
      <c r="O41268" s="7"/>
    </row>
    <row r="41269" spans="15:15" x14ac:dyDescent="0.25">
      <c r="O41269" s="7"/>
    </row>
    <row r="41270" spans="15:15" x14ac:dyDescent="0.25">
      <c r="O41270" s="7"/>
    </row>
    <row r="41271" spans="15:15" x14ac:dyDescent="0.25">
      <c r="O41271" s="7"/>
    </row>
    <row r="41272" spans="15:15" x14ac:dyDescent="0.25">
      <c r="O41272" s="7"/>
    </row>
    <row r="41273" spans="15:15" x14ac:dyDescent="0.25">
      <c r="O41273" s="7"/>
    </row>
    <row r="41274" spans="15:15" x14ac:dyDescent="0.25">
      <c r="O41274" s="7"/>
    </row>
    <row r="41275" spans="15:15" x14ac:dyDescent="0.25">
      <c r="O41275" s="7"/>
    </row>
    <row r="41276" spans="15:15" x14ac:dyDescent="0.25">
      <c r="O41276" s="7"/>
    </row>
    <row r="41277" spans="15:15" x14ac:dyDescent="0.25">
      <c r="O41277" s="7"/>
    </row>
    <row r="41278" spans="15:15" x14ac:dyDescent="0.25">
      <c r="O41278" s="7"/>
    </row>
    <row r="41279" spans="15:15" x14ac:dyDescent="0.25">
      <c r="O41279" s="7"/>
    </row>
    <row r="41280" spans="15:15" x14ac:dyDescent="0.25">
      <c r="O41280" s="7"/>
    </row>
    <row r="41281" spans="15:15" x14ac:dyDescent="0.25">
      <c r="O41281" s="7"/>
    </row>
    <row r="41282" spans="15:15" x14ac:dyDescent="0.25">
      <c r="O41282" s="7"/>
    </row>
    <row r="41283" spans="15:15" x14ac:dyDescent="0.25">
      <c r="O41283" s="7"/>
    </row>
    <row r="41284" spans="15:15" x14ac:dyDescent="0.25">
      <c r="O41284" s="7"/>
    </row>
    <row r="41285" spans="15:15" x14ac:dyDescent="0.25">
      <c r="O41285" s="7"/>
    </row>
    <row r="41286" spans="15:15" x14ac:dyDescent="0.25">
      <c r="O41286" s="7"/>
    </row>
    <row r="41287" spans="15:15" x14ac:dyDescent="0.25">
      <c r="O41287" s="7"/>
    </row>
    <row r="41288" spans="15:15" x14ac:dyDescent="0.25">
      <c r="O41288" s="7"/>
    </row>
    <row r="41289" spans="15:15" x14ac:dyDescent="0.25">
      <c r="O41289" s="7"/>
    </row>
    <row r="41290" spans="15:15" x14ac:dyDescent="0.25">
      <c r="O41290" s="7"/>
    </row>
    <row r="41291" spans="15:15" x14ac:dyDescent="0.25">
      <c r="O41291" s="7"/>
    </row>
    <row r="41292" spans="15:15" x14ac:dyDescent="0.25">
      <c r="O41292" s="7"/>
    </row>
    <row r="41293" spans="15:15" x14ac:dyDescent="0.25">
      <c r="O41293" s="7"/>
    </row>
    <row r="41294" spans="15:15" x14ac:dyDescent="0.25">
      <c r="O41294" s="7"/>
    </row>
    <row r="41295" spans="15:15" x14ac:dyDescent="0.25">
      <c r="O41295" s="7"/>
    </row>
    <row r="41296" spans="15:15" x14ac:dyDescent="0.25">
      <c r="O41296" s="7"/>
    </row>
    <row r="41297" spans="15:15" x14ac:dyDescent="0.25">
      <c r="O41297" s="7"/>
    </row>
    <row r="41298" spans="15:15" x14ac:dyDescent="0.25">
      <c r="O41298" s="7"/>
    </row>
    <row r="41299" spans="15:15" x14ac:dyDescent="0.25">
      <c r="O41299" s="7"/>
    </row>
    <row r="41300" spans="15:15" x14ac:dyDescent="0.25">
      <c r="O41300" s="7"/>
    </row>
    <row r="41301" spans="15:15" x14ac:dyDescent="0.25">
      <c r="O41301" s="7"/>
    </row>
    <row r="41302" spans="15:15" x14ac:dyDescent="0.25">
      <c r="O41302" s="7"/>
    </row>
    <row r="41303" spans="15:15" x14ac:dyDescent="0.25">
      <c r="O41303" s="7"/>
    </row>
    <row r="41304" spans="15:15" x14ac:dyDescent="0.25">
      <c r="O41304" s="7"/>
    </row>
    <row r="41305" spans="15:15" x14ac:dyDescent="0.25">
      <c r="O41305" s="7"/>
    </row>
    <row r="41306" spans="15:15" x14ac:dyDescent="0.25">
      <c r="O41306" s="7"/>
    </row>
    <row r="41307" spans="15:15" x14ac:dyDescent="0.25">
      <c r="O41307" s="7"/>
    </row>
    <row r="41308" spans="15:15" x14ac:dyDescent="0.25">
      <c r="O41308" s="7"/>
    </row>
    <row r="41309" spans="15:15" x14ac:dyDescent="0.25">
      <c r="O41309" s="7"/>
    </row>
    <row r="41310" spans="15:15" x14ac:dyDescent="0.25">
      <c r="O41310" s="7"/>
    </row>
    <row r="41311" spans="15:15" x14ac:dyDescent="0.25">
      <c r="O41311" s="7"/>
    </row>
    <row r="41312" spans="15:15" x14ac:dyDescent="0.25">
      <c r="O41312" s="7"/>
    </row>
    <row r="41313" spans="15:15" x14ac:dyDescent="0.25">
      <c r="O41313" s="7"/>
    </row>
    <row r="41314" spans="15:15" x14ac:dyDescent="0.25">
      <c r="O41314" s="7"/>
    </row>
    <row r="41315" spans="15:15" x14ac:dyDescent="0.25">
      <c r="O41315" s="7"/>
    </row>
    <row r="41316" spans="15:15" x14ac:dyDescent="0.25">
      <c r="O41316" s="7"/>
    </row>
    <row r="41317" spans="15:15" x14ac:dyDescent="0.25">
      <c r="O41317" s="7"/>
    </row>
    <row r="41318" spans="15:15" x14ac:dyDescent="0.25">
      <c r="O41318" s="7"/>
    </row>
    <row r="41319" spans="15:15" x14ac:dyDescent="0.25">
      <c r="O41319" s="7"/>
    </row>
    <row r="41320" spans="15:15" x14ac:dyDescent="0.25">
      <c r="O41320" s="7"/>
    </row>
    <row r="41321" spans="15:15" x14ac:dyDescent="0.25">
      <c r="O41321" s="7"/>
    </row>
    <row r="41322" spans="15:15" x14ac:dyDescent="0.25">
      <c r="O41322" s="7"/>
    </row>
    <row r="41323" spans="15:15" x14ac:dyDescent="0.25">
      <c r="O41323" s="7"/>
    </row>
    <row r="41324" spans="15:15" x14ac:dyDescent="0.25">
      <c r="O41324" s="7"/>
    </row>
    <row r="41325" spans="15:15" x14ac:dyDescent="0.25">
      <c r="O41325" s="7"/>
    </row>
    <row r="41326" spans="15:15" x14ac:dyDescent="0.25">
      <c r="O41326" s="7"/>
    </row>
    <row r="41327" spans="15:15" x14ac:dyDescent="0.25">
      <c r="O41327" s="7"/>
    </row>
    <row r="41328" spans="15:15" x14ac:dyDescent="0.25">
      <c r="O41328" s="7"/>
    </row>
    <row r="41329" spans="15:15" x14ac:dyDescent="0.25">
      <c r="O41329" s="7"/>
    </row>
    <row r="41330" spans="15:15" x14ac:dyDescent="0.25">
      <c r="O41330" s="7"/>
    </row>
    <row r="41331" spans="15:15" x14ac:dyDescent="0.25">
      <c r="O41331" s="7"/>
    </row>
    <row r="41332" spans="15:15" x14ac:dyDescent="0.25">
      <c r="O41332" s="7"/>
    </row>
    <row r="41333" spans="15:15" x14ac:dyDescent="0.25">
      <c r="O41333" s="7"/>
    </row>
    <row r="41334" spans="15:15" x14ac:dyDescent="0.25">
      <c r="O41334" s="7"/>
    </row>
    <row r="41335" spans="15:15" x14ac:dyDescent="0.25">
      <c r="O41335" s="7"/>
    </row>
    <row r="41336" spans="15:15" x14ac:dyDescent="0.25">
      <c r="O41336" s="7"/>
    </row>
    <row r="41337" spans="15:15" x14ac:dyDescent="0.25">
      <c r="O41337" s="7"/>
    </row>
    <row r="41338" spans="15:15" x14ac:dyDescent="0.25">
      <c r="O41338" s="7"/>
    </row>
    <row r="41339" spans="15:15" x14ac:dyDescent="0.25">
      <c r="O41339" s="7"/>
    </row>
    <row r="41340" spans="15:15" x14ac:dyDescent="0.25">
      <c r="O41340" s="7"/>
    </row>
    <row r="41341" spans="15:15" x14ac:dyDescent="0.25">
      <c r="O41341" s="7"/>
    </row>
    <row r="41342" spans="15:15" x14ac:dyDescent="0.25">
      <c r="O41342" s="7"/>
    </row>
    <row r="41343" spans="15:15" x14ac:dyDescent="0.25">
      <c r="O41343" s="7"/>
    </row>
    <row r="41344" spans="15:15" x14ac:dyDescent="0.25">
      <c r="O41344" s="7"/>
    </row>
    <row r="41345" spans="15:15" x14ac:dyDescent="0.25">
      <c r="O41345" s="7"/>
    </row>
    <row r="41346" spans="15:15" x14ac:dyDescent="0.25">
      <c r="O41346" s="7"/>
    </row>
    <row r="41347" spans="15:15" x14ac:dyDescent="0.25">
      <c r="O41347" s="7"/>
    </row>
    <row r="41348" spans="15:15" x14ac:dyDescent="0.25">
      <c r="O41348" s="7"/>
    </row>
    <row r="41349" spans="15:15" x14ac:dyDescent="0.25">
      <c r="O41349" s="7"/>
    </row>
    <row r="41350" spans="15:15" x14ac:dyDescent="0.25">
      <c r="O41350" s="7"/>
    </row>
    <row r="41351" spans="15:15" x14ac:dyDescent="0.25">
      <c r="O41351" s="7"/>
    </row>
    <row r="41352" spans="15:15" x14ac:dyDescent="0.25">
      <c r="O41352" s="7"/>
    </row>
    <row r="41353" spans="15:15" x14ac:dyDescent="0.25">
      <c r="O41353" s="7"/>
    </row>
    <row r="41354" spans="15:15" x14ac:dyDescent="0.25">
      <c r="O41354" s="7"/>
    </row>
    <row r="41355" spans="15:15" x14ac:dyDescent="0.25">
      <c r="O41355" s="7"/>
    </row>
    <row r="41356" spans="15:15" x14ac:dyDescent="0.25">
      <c r="O41356" s="7"/>
    </row>
    <row r="41357" spans="15:15" x14ac:dyDescent="0.25">
      <c r="O41357" s="7"/>
    </row>
    <row r="41358" spans="15:15" x14ac:dyDescent="0.25">
      <c r="O41358" s="7"/>
    </row>
    <row r="41359" spans="15:15" x14ac:dyDescent="0.25">
      <c r="O41359" s="7"/>
    </row>
    <row r="41360" spans="15:15" x14ac:dyDescent="0.25">
      <c r="O41360" s="7"/>
    </row>
    <row r="41361" spans="15:15" x14ac:dyDescent="0.25">
      <c r="O41361" s="7"/>
    </row>
    <row r="41362" spans="15:15" x14ac:dyDescent="0.25">
      <c r="O41362" s="7"/>
    </row>
    <row r="41363" spans="15:15" x14ac:dyDescent="0.25">
      <c r="O41363" s="7"/>
    </row>
    <row r="41364" spans="15:15" x14ac:dyDescent="0.25">
      <c r="O41364" s="7"/>
    </row>
    <row r="41365" spans="15:15" x14ac:dyDescent="0.25">
      <c r="O41365" s="7"/>
    </row>
    <row r="41366" spans="15:15" x14ac:dyDescent="0.25">
      <c r="O41366" s="7"/>
    </row>
    <row r="41367" spans="15:15" x14ac:dyDescent="0.25">
      <c r="O41367" s="7"/>
    </row>
    <row r="41368" spans="15:15" x14ac:dyDescent="0.25">
      <c r="O41368" s="7"/>
    </row>
    <row r="41369" spans="15:15" x14ac:dyDescent="0.25">
      <c r="O41369" s="7"/>
    </row>
    <row r="41370" spans="15:15" x14ac:dyDescent="0.25">
      <c r="O41370" s="7"/>
    </row>
    <row r="41371" spans="15:15" x14ac:dyDescent="0.25">
      <c r="O41371" s="7"/>
    </row>
    <row r="41372" spans="15:15" x14ac:dyDescent="0.25">
      <c r="O41372" s="7"/>
    </row>
    <row r="41373" spans="15:15" x14ac:dyDescent="0.25">
      <c r="O41373" s="7"/>
    </row>
    <row r="41374" spans="15:15" x14ac:dyDescent="0.25">
      <c r="O41374" s="7"/>
    </row>
    <row r="41375" spans="15:15" x14ac:dyDescent="0.25">
      <c r="O41375" s="7"/>
    </row>
    <row r="41376" spans="15:15" x14ac:dyDescent="0.25">
      <c r="O41376" s="7"/>
    </row>
    <row r="41377" spans="15:15" x14ac:dyDescent="0.25">
      <c r="O41377" s="7"/>
    </row>
    <row r="41378" spans="15:15" x14ac:dyDescent="0.25">
      <c r="O41378" s="7"/>
    </row>
    <row r="41379" spans="15:15" x14ac:dyDescent="0.25">
      <c r="O41379" s="7"/>
    </row>
    <row r="41380" spans="15:15" x14ac:dyDescent="0.25">
      <c r="O41380" s="7"/>
    </row>
    <row r="41381" spans="15:15" x14ac:dyDescent="0.25">
      <c r="O41381" s="7"/>
    </row>
    <row r="41382" spans="15:15" x14ac:dyDescent="0.25">
      <c r="O41382" s="7"/>
    </row>
    <row r="41383" spans="15:15" x14ac:dyDescent="0.25">
      <c r="O41383" s="7"/>
    </row>
    <row r="41384" spans="15:15" x14ac:dyDescent="0.25">
      <c r="O41384" s="7"/>
    </row>
    <row r="41385" spans="15:15" x14ac:dyDescent="0.25">
      <c r="O41385" s="7"/>
    </row>
    <row r="41386" spans="15:15" x14ac:dyDescent="0.25">
      <c r="O41386" s="7"/>
    </row>
    <row r="41387" spans="15:15" x14ac:dyDescent="0.25">
      <c r="O41387" s="7"/>
    </row>
    <row r="41388" spans="15:15" x14ac:dyDescent="0.25">
      <c r="O41388" s="7"/>
    </row>
    <row r="41389" spans="15:15" x14ac:dyDescent="0.25">
      <c r="O41389" s="7"/>
    </row>
    <row r="41390" spans="15:15" x14ac:dyDescent="0.25">
      <c r="O41390" s="7"/>
    </row>
    <row r="41391" spans="15:15" x14ac:dyDescent="0.25">
      <c r="O41391" s="7"/>
    </row>
    <row r="41392" spans="15:15" x14ac:dyDescent="0.25">
      <c r="O41392" s="7"/>
    </row>
    <row r="41393" spans="15:15" x14ac:dyDescent="0.25">
      <c r="O41393" s="7"/>
    </row>
    <row r="41394" spans="15:15" x14ac:dyDescent="0.25">
      <c r="O41394" s="7"/>
    </row>
    <row r="41395" spans="15:15" x14ac:dyDescent="0.25">
      <c r="O41395" s="7"/>
    </row>
    <row r="41396" spans="15:15" x14ac:dyDescent="0.25">
      <c r="O41396" s="7"/>
    </row>
    <row r="41397" spans="15:15" x14ac:dyDescent="0.25">
      <c r="O41397" s="7"/>
    </row>
    <row r="41398" spans="15:15" x14ac:dyDescent="0.25">
      <c r="O41398" s="7"/>
    </row>
    <row r="41399" spans="15:15" x14ac:dyDescent="0.25">
      <c r="O41399" s="7"/>
    </row>
    <row r="41400" spans="15:15" x14ac:dyDescent="0.25">
      <c r="O41400" s="7"/>
    </row>
    <row r="41401" spans="15:15" x14ac:dyDescent="0.25">
      <c r="O41401" s="7"/>
    </row>
    <row r="41402" spans="15:15" x14ac:dyDescent="0.25">
      <c r="O41402" s="7"/>
    </row>
    <row r="41403" spans="15:15" x14ac:dyDescent="0.25">
      <c r="O41403" s="7"/>
    </row>
    <row r="41404" spans="15:15" x14ac:dyDescent="0.25">
      <c r="O41404" s="7"/>
    </row>
    <row r="41405" spans="15:15" x14ac:dyDescent="0.25">
      <c r="O41405" s="7"/>
    </row>
    <row r="41406" spans="15:15" x14ac:dyDescent="0.25">
      <c r="O41406" s="7"/>
    </row>
    <row r="41407" spans="15:15" x14ac:dyDescent="0.25">
      <c r="O41407" s="7"/>
    </row>
    <row r="41408" spans="15:15" x14ac:dyDescent="0.25">
      <c r="O41408" s="7"/>
    </row>
    <row r="41409" spans="15:15" x14ac:dyDescent="0.25">
      <c r="O41409" s="7"/>
    </row>
    <row r="41410" spans="15:15" x14ac:dyDescent="0.25">
      <c r="O41410" s="7"/>
    </row>
    <row r="41411" spans="15:15" x14ac:dyDescent="0.25">
      <c r="O41411" s="7"/>
    </row>
    <row r="41412" spans="15:15" x14ac:dyDescent="0.25">
      <c r="O41412" s="7"/>
    </row>
    <row r="41413" spans="15:15" x14ac:dyDescent="0.25">
      <c r="O41413" s="7"/>
    </row>
    <row r="41414" spans="15:15" x14ac:dyDescent="0.25">
      <c r="O41414" s="7"/>
    </row>
    <row r="41415" spans="15:15" x14ac:dyDescent="0.25">
      <c r="O41415" s="7"/>
    </row>
    <row r="41416" spans="15:15" x14ac:dyDescent="0.25">
      <c r="O41416" s="7"/>
    </row>
    <row r="41417" spans="15:15" x14ac:dyDescent="0.25">
      <c r="O41417" s="7"/>
    </row>
    <row r="41418" spans="15:15" x14ac:dyDescent="0.25">
      <c r="O41418" s="7"/>
    </row>
    <row r="41419" spans="15:15" x14ac:dyDescent="0.25">
      <c r="O41419" s="7"/>
    </row>
    <row r="41420" spans="15:15" x14ac:dyDescent="0.25">
      <c r="O41420" s="7"/>
    </row>
    <row r="41421" spans="15:15" x14ac:dyDescent="0.25">
      <c r="O41421" s="7"/>
    </row>
    <row r="41422" spans="15:15" x14ac:dyDescent="0.25">
      <c r="O41422" s="7"/>
    </row>
    <row r="41423" spans="15:15" x14ac:dyDescent="0.25">
      <c r="O41423" s="7"/>
    </row>
    <row r="41424" spans="15:15" x14ac:dyDescent="0.25">
      <c r="O41424" s="7"/>
    </row>
    <row r="41425" spans="15:15" x14ac:dyDescent="0.25">
      <c r="O41425" s="7"/>
    </row>
    <row r="41450" spans="15:15" x14ac:dyDescent="0.25">
      <c r="O41450" s="7"/>
    </row>
    <row r="41451" spans="15:15" x14ac:dyDescent="0.25">
      <c r="O41451" s="7"/>
    </row>
    <row r="41452" spans="15:15" x14ac:dyDescent="0.25">
      <c r="O41452" s="7"/>
    </row>
    <row r="41453" spans="15:15" x14ac:dyDescent="0.25">
      <c r="O41453" s="7"/>
    </row>
    <row r="41454" spans="15:15" x14ac:dyDescent="0.25">
      <c r="O41454" s="7"/>
    </row>
    <row r="41455" spans="15:15" x14ac:dyDescent="0.25">
      <c r="O41455" s="7"/>
    </row>
    <row r="41456" spans="15:15" x14ac:dyDescent="0.25">
      <c r="O41456" s="7"/>
    </row>
    <row r="41457" spans="15:15" x14ac:dyDescent="0.25">
      <c r="O41457" s="7"/>
    </row>
    <row r="41458" spans="15:15" x14ac:dyDescent="0.25">
      <c r="O41458" s="7"/>
    </row>
    <row r="41459" spans="15:15" x14ac:dyDescent="0.25">
      <c r="O41459" s="7"/>
    </row>
    <row r="41460" spans="15:15" x14ac:dyDescent="0.25">
      <c r="O41460" s="7"/>
    </row>
    <row r="41461" spans="15:15" x14ac:dyDescent="0.25">
      <c r="O41461" s="7"/>
    </row>
    <row r="41462" spans="15:15" x14ac:dyDescent="0.25">
      <c r="O41462" s="7"/>
    </row>
    <row r="41463" spans="15:15" x14ac:dyDescent="0.25">
      <c r="O41463" s="7"/>
    </row>
    <row r="41464" spans="15:15" x14ac:dyDescent="0.25">
      <c r="O41464" s="7"/>
    </row>
    <row r="41465" spans="15:15" x14ac:dyDescent="0.25">
      <c r="O41465" s="7"/>
    </row>
    <row r="41466" spans="15:15" x14ac:dyDescent="0.25">
      <c r="O41466" s="7"/>
    </row>
    <row r="41467" spans="15:15" x14ac:dyDescent="0.25">
      <c r="O41467" s="7"/>
    </row>
    <row r="41468" spans="15:15" x14ac:dyDescent="0.25">
      <c r="O41468" s="7"/>
    </row>
    <row r="41469" spans="15:15" x14ac:dyDescent="0.25">
      <c r="O41469" s="7"/>
    </row>
    <row r="41470" spans="15:15" x14ac:dyDescent="0.25">
      <c r="O41470" s="7"/>
    </row>
    <row r="41471" spans="15:15" x14ac:dyDescent="0.25">
      <c r="O41471" s="7"/>
    </row>
    <row r="41472" spans="15:15" x14ac:dyDescent="0.25">
      <c r="O41472" s="7"/>
    </row>
    <row r="41473" spans="15:15" x14ac:dyDescent="0.25">
      <c r="O41473" s="7"/>
    </row>
    <row r="41474" spans="15:15" x14ac:dyDescent="0.25">
      <c r="O41474" s="7"/>
    </row>
    <row r="41475" spans="15:15" x14ac:dyDescent="0.25">
      <c r="O41475" s="7"/>
    </row>
    <row r="41476" spans="15:15" x14ac:dyDescent="0.25">
      <c r="O41476" s="7"/>
    </row>
    <row r="41477" spans="15:15" x14ac:dyDescent="0.25">
      <c r="O41477" s="7"/>
    </row>
    <row r="41478" spans="15:15" x14ac:dyDescent="0.25">
      <c r="O41478" s="7"/>
    </row>
    <row r="41479" spans="15:15" x14ac:dyDescent="0.25">
      <c r="O41479" s="7"/>
    </row>
    <row r="41480" spans="15:15" x14ac:dyDescent="0.25">
      <c r="O41480" s="7"/>
    </row>
    <row r="41481" spans="15:15" x14ac:dyDescent="0.25">
      <c r="O41481" s="7"/>
    </row>
    <row r="41482" spans="15:15" x14ac:dyDescent="0.25">
      <c r="O41482" s="7"/>
    </row>
    <row r="41483" spans="15:15" x14ac:dyDescent="0.25">
      <c r="O41483" s="7"/>
    </row>
    <row r="41484" spans="15:15" x14ac:dyDescent="0.25">
      <c r="O41484" s="7"/>
    </row>
    <row r="41485" spans="15:15" x14ac:dyDescent="0.25">
      <c r="O41485" s="7"/>
    </row>
    <row r="41486" spans="15:15" x14ac:dyDescent="0.25">
      <c r="O41486" s="7"/>
    </row>
    <row r="41487" spans="15:15" x14ac:dyDescent="0.25">
      <c r="O41487" s="7"/>
    </row>
    <row r="41488" spans="15:15" x14ac:dyDescent="0.25">
      <c r="O41488" s="7"/>
    </row>
    <row r="41489" spans="15:15" x14ac:dyDescent="0.25">
      <c r="O41489" s="7"/>
    </row>
    <row r="41490" spans="15:15" x14ac:dyDescent="0.25">
      <c r="O41490" s="7"/>
    </row>
    <row r="41491" spans="15:15" x14ac:dyDescent="0.25">
      <c r="O41491" s="7"/>
    </row>
    <row r="41492" spans="15:15" x14ac:dyDescent="0.25">
      <c r="O41492" s="7"/>
    </row>
    <row r="41493" spans="15:15" x14ac:dyDescent="0.25">
      <c r="O41493" s="7"/>
    </row>
    <row r="41494" spans="15:15" x14ac:dyDescent="0.25">
      <c r="O41494" s="7"/>
    </row>
    <row r="41495" spans="15:15" x14ac:dyDescent="0.25">
      <c r="O41495" s="7"/>
    </row>
    <row r="41496" spans="15:15" x14ac:dyDescent="0.25">
      <c r="O41496" s="7"/>
    </row>
    <row r="41497" spans="15:15" x14ac:dyDescent="0.25">
      <c r="O41497" s="7"/>
    </row>
    <row r="41498" spans="15:15" x14ac:dyDescent="0.25">
      <c r="O41498" s="7"/>
    </row>
    <row r="41499" spans="15:15" x14ac:dyDescent="0.25">
      <c r="O41499" s="7"/>
    </row>
    <row r="41500" spans="15:15" x14ac:dyDescent="0.25">
      <c r="O41500" s="7"/>
    </row>
    <row r="41501" spans="15:15" x14ac:dyDescent="0.25">
      <c r="O41501" s="7"/>
    </row>
    <row r="41502" spans="15:15" x14ac:dyDescent="0.25">
      <c r="O41502" s="7"/>
    </row>
    <row r="41503" spans="15:15" x14ac:dyDescent="0.25">
      <c r="O41503" s="7"/>
    </row>
    <row r="41504" spans="15:15" x14ac:dyDescent="0.25">
      <c r="O41504" s="7"/>
    </row>
    <row r="41505" spans="15:15" x14ac:dyDescent="0.25">
      <c r="O41505" s="7"/>
    </row>
    <row r="41506" spans="15:15" x14ac:dyDescent="0.25">
      <c r="O41506" s="7"/>
    </row>
    <row r="41507" spans="15:15" x14ac:dyDescent="0.25">
      <c r="O41507" s="7"/>
    </row>
    <row r="41508" spans="15:15" x14ac:dyDescent="0.25">
      <c r="O41508" s="7"/>
    </row>
    <row r="41509" spans="15:15" x14ac:dyDescent="0.25">
      <c r="O41509" s="7"/>
    </row>
    <row r="41510" spans="15:15" x14ac:dyDescent="0.25">
      <c r="O41510" s="7"/>
    </row>
    <row r="41511" spans="15:15" x14ac:dyDescent="0.25">
      <c r="O41511" s="7"/>
    </row>
    <row r="41512" spans="15:15" x14ac:dyDescent="0.25">
      <c r="O41512" s="7"/>
    </row>
    <row r="41513" spans="15:15" x14ac:dyDescent="0.25">
      <c r="O41513" s="7"/>
    </row>
    <row r="41514" spans="15:15" x14ac:dyDescent="0.25">
      <c r="O41514" s="7"/>
    </row>
    <row r="41515" spans="15:15" x14ac:dyDescent="0.25">
      <c r="O41515" s="7"/>
    </row>
    <row r="41516" spans="15:15" x14ac:dyDescent="0.25">
      <c r="O41516" s="7"/>
    </row>
    <row r="41517" spans="15:15" x14ac:dyDescent="0.25">
      <c r="O41517" s="7"/>
    </row>
    <row r="41518" spans="15:15" x14ac:dyDescent="0.25">
      <c r="O41518" s="7"/>
    </row>
    <row r="41519" spans="15:15" x14ac:dyDescent="0.25">
      <c r="O41519" s="7"/>
    </row>
    <row r="41520" spans="15:15" x14ac:dyDescent="0.25">
      <c r="O41520" s="7"/>
    </row>
    <row r="41521" spans="15:15" x14ac:dyDescent="0.25">
      <c r="O41521" s="7"/>
    </row>
    <row r="41522" spans="15:15" x14ac:dyDescent="0.25">
      <c r="O41522" s="7"/>
    </row>
    <row r="41523" spans="15:15" x14ac:dyDescent="0.25">
      <c r="O41523" s="7"/>
    </row>
    <row r="41524" spans="15:15" x14ac:dyDescent="0.25">
      <c r="O41524" s="7"/>
    </row>
    <row r="41525" spans="15:15" x14ac:dyDescent="0.25">
      <c r="O41525" s="7"/>
    </row>
    <row r="41526" spans="15:15" x14ac:dyDescent="0.25">
      <c r="O41526" s="7"/>
    </row>
    <row r="41527" spans="15:15" x14ac:dyDescent="0.25">
      <c r="O41527" s="7"/>
    </row>
    <row r="41528" spans="15:15" x14ac:dyDescent="0.25">
      <c r="O41528" s="7"/>
    </row>
    <row r="41529" spans="15:15" x14ac:dyDescent="0.25">
      <c r="O41529" s="7"/>
    </row>
    <row r="41530" spans="15:15" x14ac:dyDescent="0.25">
      <c r="O41530" s="7"/>
    </row>
    <row r="41531" spans="15:15" x14ac:dyDescent="0.25">
      <c r="O41531" s="7"/>
    </row>
    <row r="41532" spans="15:15" x14ac:dyDescent="0.25">
      <c r="O41532" s="7"/>
    </row>
    <row r="41533" spans="15:15" x14ac:dyDescent="0.25">
      <c r="O41533" s="7"/>
    </row>
    <row r="41534" spans="15:15" x14ac:dyDescent="0.25">
      <c r="O41534" s="7"/>
    </row>
    <row r="41535" spans="15:15" x14ac:dyDescent="0.25">
      <c r="O41535" s="7"/>
    </row>
    <row r="41536" spans="15:15" x14ac:dyDescent="0.25">
      <c r="O41536" s="7"/>
    </row>
    <row r="41537" spans="15:15" x14ac:dyDescent="0.25">
      <c r="O41537" s="7"/>
    </row>
    <row r="41538" spans="15:15" x14ac:dyDescent="0.25">
      <c r="O41538" s="7"/>
    </row>
    <row r="41539" spans="15:15" x14ac:dyDescent="0.25">
      <c r="O41539" s="7"/>
    </row>
    <row r="41540" spans="15:15" x14ac:dyDescent="0.25">
      <c r="O41540" s="7"/>
    </row>
    <row r="41541" spans="15:15" x14ac:dyDescent="0.25">
      <c r="O41541" s="7"/>
    </row>
    <row r="41542" spans="15:15" x14ac:dyDescent="0.25">
      <c r="O41542" s="7"/>
    </row>
    <row r="41543" spans="15:15" x14ac:dyDescent="0.25">
      <c r="O41543" s="7"/>
    </row>
    <row r="41544" spans="15:15" x14ac:dyDescent="0.25">
      <c r="O41544" s="7"/>
    </row>
    <row r="41545" spans="15:15" x14ac:dyDescent="0.25">
      <c r="O41545" s="7"/>
    </row>
    <row r="41546" spans="15:15" x14ac:dyDescent="0.25">
      <c r="O41546" s="7"/>
    </row>
    <row r="41547" spans="15:15" x14ac:dyDescent="0.25">
      <c r="O41547" s="7"/>
    </row>
    <row r="41548" spans="15:15" x14ac:dyDescent="0.25">
      <c r="O41548" s="7"/>
    </row>
    <row r="41549" spans="15:15" x14ac:dyDescent="0.25">
      <c r="O41549" s="7"/>
    </row>
    <row r="41550" spans="15:15" x14ac:dyDescent="0.25">
      <c r="O41550" s="7"/>
    </row>
    <row r="41551" spans="15:15" x14ac:dyDescent="0.25">
      <c r="O41551" s="7"/>
    </row>
    <row r="41552" spans="15:15" x14ac:dyDescent="0.25">
      <c r="O41552" s="7"/>
    </row>
    <row r="41553" spans="15:15" x14ac:dyDescent="0.25">
      <c r="O41553" s="7"/>
    </row>
    <row r="41554" spans="15:15" x14ac:dyDescent="0.25">
      <c r="O41554" s="7"/>
    </row>
    <row r="41555" spans="15:15" x14ac:dyDescent="0.25">
      <c r="O41555" s="7"/>
    </row>
    <row r="41556" spans="15:15" x14ac:dyDescent="0.25">
      <c r="O41556" s="7"/>
    </row>
    <row r="41557" spans="15:15" x14ac:dyDescent="0.25">
      <c r="O41557" s="7"/>
    </row>
    <row r="41558" spans="15:15" x14ac:dyDescent="0.25">
      <c r="O41558" s="7"/>
    </row>
    <row r="41559" spans="15:15" x14ac:dyDescent="0.25">
      <c r="O41559" s="7"/>
    </row>
    <row r="41560" spans="15:15" x14ac:dyDescent="0.25">
      <c r="O41560" s="7"/>
    </row>
    <row r="41561" spans="15:15" x14ac:dyDescent="0.25">
      <c r="O41561" s="7"/>
    </row>
    <row r="41562" spans="15:15" x14ac:dyDescent="0.25">
      <c r="O41562" s="7"/>
    </row>
    <row r="41563" spans="15:15" x14ac:dyDescent="0.25">
      <c r="O41563" s="7"/>
    </row>
    <row r="41564" spans="15:15" x14ac:dyDescent="0.25">
      <c r="O41564" s="7"/>
    </row>
    <row r="41565" spans="15:15" x14ac:dyDescent="0.25">
      <c r="O41565" s="7"/>
    </row>
    <row r="41566" spans="15:15" x14ac:dyDescent="0.25">
      <c r="O41566" s="7"/>
    </row>
    <row r="41567" spans="15:15" x14ac:dyDescent="0.25">
      <c r="O41567" s="7"/>
    </row>
    <row r="41568" spans="15:15" x14ac:dyDescent="0.25">
      <c r="O41568" s="7"/>
    </row>
    <row r="41569" spans="15:15" x14ac:dyDescent="0.25">
      <c r="O41569" s="7"/>
    </row>
    <row r="41570" spans="15:15" x14ac:dyDescent="0.25">
      <c r="O41570" s="7"/>
    </row>
    <row r="41571" spans="15:15" x14ac:dyDescent="0.25">
      <c r="O41571" s="7"/>
    </row>
    <row r="41572" spans="15:15" x14ac:dyDescent="0.25">
      <c r="O41572" s="7"/>
    </row>
    <row r="41573" spans="15:15" x14ac:dyDescent="0.25">
      <c r="O41573" s="7"/>
    </row>
    <row r="41574" spans="15:15" x14ac:dyDescent="0.25">
      <c r="O41574" s="7"/>
    </row>
    <row r="41575" spans="15:15" x14ac:dyDescent="0.25">
      <c r="O41575" s="7"/>
    </row>
    <row r="41576" spans="15:15" x14ac:dyDescent="0.25">
      <c r="O41576" s="7"/>
    </row>
    <row r="41577" spans="15:15" x14ac:dyDescent="0.25">
      <c r="O41577" s="7"/>
    </row>
    <row r="41578" spans="15:15" x14ac:dyDescent="0.25">
      <c r="O41578" s="7"/>
    </row>
    <row r="41579" spans="15:15" x14ac:dyDescent="0.25">
      <c r="O41579" s="7"/>
    </row>
    <row r="41580" spans="15:15" x14ac:dyDescent="0.25">
      <c r="O41580" s="7"/>
    </row>
    <row r="41581" spans="15:15" x14ac:dyDescent="0.25">
      <c r="O41581" s="7"/>
    </row>
    <row r="41582" spans="15:15" x14ac:dyDescent="0.25">
      <c r="O41582" s="7"/>
    </row>
    <row r="41583" spans="15:15" x14ac:dyDescent="0.25">
      <c r="O41583" s="7"/>
    </row>
    <row r="41584" spans="15:15" x14ac:dyDescent="0.25">
      <c r="O41584" s="7"/>
    </row>
    <row r="41585" spans="15:15" x14ac:dyDescent="0.25">
      <c r="O41585" s="7"/>
    </row>
    <row r="41586" spans="15:15" x14ac:dyDescent="0.25">
      <c r="O41586" s="7"/>
    </row>
    <row r="41587" spans="15:15" x14ac:dyDescent="0.25">
      <c r="O41587" s="7"/>
    </row>
    <row r="41588" spans="15:15" x14ac:dyDescent="0.25">
      <c r="O41588" s="7"/>
    </row>
    <row r="41589" spans="15:15" x14ac:dyDescent="0.25">
      <c r="O41589" s="7"/>
    </row>
    <row r="41590" spans="15:15" x14ac:dyDescent="0.25">
      <c r="O41590" s="7"/>
    </row>
    <row r="41591" spans="15:15" x14ac:dyDescent="0.25">
      <c r="O41591" s="7"/>
    </row>
    <row r="41592" spans="15:15" x14ac:dyDescent="0.25">
      <c r="O41592" s="7"/>
    </row>
    <row r="41593" spans="15:15" x14ac:dyDescent="0.25">
      <c r="O41593" s="7"/>
    </row>
    <row r="41594" spans="15:15" x14ac:dyDescent="0.25">
      <c r="O41594" s="7"/>
    </row>
    <row r="41595" spans="15:15" x14ac:dyDescent="0.25">
      <c r="O41595" s="7"/>
    </row>
    <row r="41596" spans="15:15" x14ac:dyDescent="0.25">
      <c r="O41596" s="7"/>
    </row>
    <row r="41597" spans="15:15" x14ac:dyDescent="0.25">
      <c r="O41597" s="7"/>
    </row>
    <row r="41598" spans="15:15" x14ac:dyDescent="0.25">
      <c r="O41598" s="7"/>
    </row>
    <row r="41599" spans="15:15" x14ac:dyDescent="0.25">
      <c r="O41599" s="7"/>
    </row>
    <row r="41600" spans="15:15" x14ac:dyDescent="0.25">
      <c r="O41600" s="7"/>
    </row>
    <row r="41601" spans="15:15" x14ac:dyDescent="0.25">
      <c r="O41601" s="7"/>
    </row>
    <row r="41602" spans="15:15" x14ac:dyDescent="0.25">
      <c r="O41602" s="7"/>
    </row>
    <row r="41603" spans="15:15" x14ac:dyDescent="0.25">
      <c r="O41603" s="7"/>
    </row>
    <row r="41604" spans="15:15" x14ac:dyDescent="0.25">
      <c r="O41604" s="7"/>
    </row>
    <row r="41605" spans="15:15" x14ac:dyDescent="0.25">
      <c r="O41605" s="7"/>
    </row>
    <row r="41606" spans="15:15" x14ac:dyDescent="0.25">
      <c r="O41606" s="7"/>
    </row>
    <row r="41607" spans="15:15" x14ac:dyDescent="0.25">
      <c r="O41607" s="7"/>
    </row>
    <row r="41608" spans="15:15" x14ac:dyDescent="0.25">
      <c r="O41608" s="7"/>
    </row>
    <row r="41609" spans="15:15" x14ac:dyDescent="0.25">
      <c r="O41609" s="7"/>
    </row>
    <row r="41610" spans="15:15" x14ac:dyDescent="0.25">
      <c r="O41610" s="7"/>
    </row>
    <row r="41611" spans="15:15" x14ac:dyDescent="0.25">
      <c r="O41611" s="7"/>
    </row>
    <row r="41612" spans="15:15" x14ac:dyDescent="0.25">
      <c r="O41612" s="7"/>
    </row>
    <row r="41613" spans="15:15" x14ac:dyDescent="0.25">
      <c r="O41613" s="7"/>
    </row>
    <row r="41614" spans="15:15" x14ac:dyDescent="0.25">
      <c r="O41614" s="7"/>
    </row>
    <row r="41615" spans="15:15" x14ac:dyDescent="0.25">
      <c r="O41615" s="7"/>
    </row>
    <row r="41616" spans="15:15" x14ac:dyDescent="0.25">
      <c r="O41616" s="7"/>
    </row>
    <row r="41617" spans="15:15" x14ac:dyDescent="0.25">
      <c r="O41617" s="7"/>
    </row>
    <row r="41618" spans="15:15" x14ac:dyDescent="0.25">
      <c r="O41618" s="7"/>
    </row>
    <row r="41619" spans="15:15" x14ac:dyDescent="0.25">
      <c r="O41619" s="7"/>
    </row>
    <row r="41620" spans="15:15" x14ac:dyDescent="0.25">
      <c r="O41620" s="7"/>
    </row>
    <row r="41621" spans="15:15" x14ac:dyDescent="0.25">
      <c r="O41621" s="7"/>
    </row>
    <row r="41622" spans="15:15" x14ac:dyDescent="0.25">
      <c r="O41622" s="7"/>
    </row>
    <row r="41623" spans="15:15" x14ac:dyDescent="0.25">
      <c r="O41623" s="7"/>
    </row>
    <row r="41624" spans="15:15" x14ac:dyDescent="0.25">
      <c r="O41624" s="7"/>
    </row>
    <row r="41625" spans="15:15" x14ac:dyDescent="0.25">
      <c r="O41625" s="7"/>
    </row>
    <row r="41626" spans="15:15" x14ac:dyDescent="0.25">
      <c r="O41626" s="7"/>
    </row>
    <row r="41627" spans="15:15" x14ac:dyDescent="0.25">
      <c r="O41627" s="7"/>
    </row>
    <row r="41628" spans="15:15" x14ac:dyDescent="0.25">
      <c r="O41628" s="7"/>
    </row>
    <row r="41629" spans="15:15" x14ac:dyDescent="0.25">
      <c r="O41629" s="7"/>
    </row>
    <row r="41630" spans="15:15" x14ac:dyDescent="0.25">
      <c r="O41630" s="7"/>
    </row>
    <row r="41631" spans="15:15" x14ac:dyDescent="0.25">
      <c r="O41631" s="7"/>
    </row>
    <row r="41632" spans="15:15" x14ac:dyDescent="0.25">
      <c r="O41632" s="7"/>
    </row>
    <row r="41633" spans="15:15" x14ac:dyDescent="0.25">
      <c r="O41633" s="7"/>
    </row>
    <row r="41634" spans="15:15" x14ac:dyDescent="0.25">
      <c r="O41634" s="7"/>
    </row>
    <row r="41635" spans="15:15" x14ac:dyDescent="0.25">
      <c r="O41635" s="7"/>
    </row>
    <row r="41636" spans="15:15" x14ac:dyDescent="0.25">
      <c r="O41636" s="7"/>
    </row>
    <row r="41637" spans="15:15" x14ac:dyDescent="0.25">
      <c r="O41637" s="7"/>
    </row>
    <row r="41638" spans="15:15" x14ac:dyDescent="0.25">
      <c r="O41638" s="7"/>
    </row>
    <row r="41639" spans="15:15" x14ac:dyDescent="0.25">
      <c r="O41639" s="7"/>
    </row>
    <row r="41640" spans="15:15" x14ac:dyDescent="0.25">
      <c r="O41640" s="7"/>
    </row>
    <row r="41641" spans="15:15" x14ac:dyDescent="0.25">
      <c r="O41641" s="7"/>
    </row>
    <row r="41642" spans="15:15" x14ac:dyDescent="0.25">
      <c r="O41642" s="7"/>
    </row>
    <row r="41643" spans="15:15" x14ac:dyDescent="0.25">
      <c r="O41643" s="7"/>
    </row>
    <row r="41644" spans="15:15" x14ac:dyDescent="0.25">
      <c r="O41644" s="7"/>
    </row>
    <row r="41645" spans="15:15" x14ac:dyDescent="0.25">
      <c r="O41645" s="7"/>
    </row>
    <row r="41646" spans="15:15" x14ac:dyDescent="0.25">
      <c r="O41646" s="7"/>
    </row>
    <row r="41647" spans="15:15" x14ac:dyDescent="0.25">
      <c r="O41647" s="7"/>
    </row>
    <row r="41648" spans="15:15" x14ac:dyDescent="0.25">
      <c r="O41648" s="7"/>
    </row>
    <row r="41649" spans="15:15" x14ac:dyDescent="0.25">
      <c r="O41649" s="7"/>
    </row>
    <row r="41650" spans="15:15" x14ac:dyDescent="0.25">
      <c r="O41650" s="7"/>
    </row>
    <row r="41651" spans="15:15" x14ac:dyDescent="0.25">
      <c r="O41651" s="7"/>
    </row>
    <row r="41652" spans="15:15" x14ac:dyDescent="0.25">
      <c r="O41652" s="7"/>
    </row>
    <row r="41653" spans="15:15" x14ac:dyDescent="0.25">
      <c r="O41653" s="7"/>
    </row>
    <row r="41654" spans="15:15" x14ac:dyDescent="0.25">
      <c r="O41654" s="7"/>
    </row>
    <row r="41655" spans="15:15" x14ac:dyDescent="0.25">
      <c r="O41655" s="7"/>
    </row>
    <row r="41656" spans="15:15" x14ac:dyDescent="0.25">
      <c r="O41656" s="7"/>
    </row>
    <row r="41657" spans="15:15" x14ac:dyDescent="0.25">
      <c r="O41657" s="7"/>
    </row>
    <row r="41658" spans="15:15" x14ac:dyDescent="0.25">
      <c r="O41658" s="7"/>
    </row>
    <row r="41659" spans="15:15" x14ac:dyDescent="0.25">
      <c r="O41659" s="7"/>
    </row>
    <row r="41660" spans="15:15" x14ac:dyDescent="0.25">
      <c r="O41660" s="7"/>
    </row>
    <row r="41661" spans="15:15" x14ac:dyDescent="0.25">
      <c r="O41661" s="7"/>
    </row>
    <row r="41662" spans="15:15" x14ac:dyDescent="0.25">
      <c r="O41662" s="7"/>
    </row>
    <row r="41663" spans="15:15" x14ac:dyDescent="0.25">
      <c r="O41663" s="7"/>
    </row>
    <row r="41664" spans="15:15" x14ac:dyDescent="0.25">
      <c r="O41664" s="7"/>
    </row>
    <row r="41665" spans="15:15" x14ac:dyDescent="0.25">
      <c r="O41665" s="7"/>
    </row>
    <row r="41666" spans="15:15" x14ac:dyDescent="0.25">
      <c r="O41666" s="7"/>
    </row>
    <row r="41667" spans="15:15" x14ac:dyDescent="0.25">
      <c r="O41667" s="7"/>
    </row>
    <row r="41668" spans="15:15" x14ac:dyDescent="0.25">
      <c r="O41668" s="7"/>
    </row>
    <row r="41669" spans="15:15" x14ac:dyDescent="0.25">
      <c r="O41669" s="7"/>
    </row>
    <row r="41670" spans="15:15" x14ac:dyDescent="0.25">
      <c r="O41670" s="7"/>
    </row>
    <row r="41671" spans="15:15" x14ac:dyDescent="0.25">
      <c r="O41671" s="7"/>
    </row>
    <row r="41672" spans="15:15" x14ac:dyDescent="0.25">
      <c r="O41672" s="7"/>
    </row>
    <row r="41673" spans="15:15" x14ac:dyDescent="0.25">
      <c r="O41673" s="7"/>
    </row>
    <row r="41674" spans="15:15" x14ac:dyDescent="0.25">
      <c r="O41674" s="7"/>
    </row>
    <row r="41675" spans="15:15" x14ac:dyDescent="0.25">
      <c r="O41675" s="7"/>
    </row>
    <row r="41676" spans="15:15" x14ac:dyDescent="0.25">
      <c r="O41676" s="7"/>
    </row>
    <row r="41677" spans="15:15" x14ac:dyDescent="0.25">
      <c r="O41677" s="7"/>
    </row>
    <row r="41678" spans="15:15" x14ac:dyDescent="0.25">
      <c r="O41678" s="7"/>
    </row>
    <row r="41679" spans="15:15" x14ac:dyDescent="0.25">
      <c r="O41679" s="7"/>
    </row>
    <row r="41680" spans="15:15" x14ac:dyDescent="0.25">
      <c r="O41680" s="7"/>
    </row>
    <row r="41681" spans="15:15" x14ac:dyDescent="0.25">
      <c r="O41681" s="7"/>
    </row>
    <row r="41682" spans="15:15" x14ac:dyDescent="0.25">
      <c r="O41682" s="7"/>
    </row>
    <row r="41683" spans="15:15" x14ac:dyDescent="0.25">
      <c r="O41683" s="7"/>
    </row>
    <row r="41684" spans="15:15" x14ac:dyDescent="0.25">
      <c r="O41684" s="7"/>
    </row>
    <row r="41685" spans="15:15" x14ac:dyDescent="0.25">
      <c r="O41685" s="7"/>
    </row>
    <row r="41686" spans="15:15" x14ac:dyDescent="0.25">
      <c r="O41686" s="7"/>
    </row>
    <row r="41687" spans="15:15" x14ac:dyDescent="0.25">
      <c r="O41687" s="7"/>
    </row>
    <row r="41688" spans="15:15" x14ac:dyDescent="0.25">
      <c r="O41688" s="7"/>
    </row>
    <row r="41689" spans="15:15" x14ac:dyDescent="0.25">
      <c r="O41689" s="7"/>
    </row>
    <row r="41714" spans="15:15" x14ac:dyDescent="0.25">
      <c r="O41714" s="7"/>
    </row>
    <row r="41715" spans="15:15" x14ac:dyDescent="0.25">
      <c r="O41715" s="7"/>
    </row>
    <row r="41716" spans="15:15" x14ac:dyDescent="0.25">
      <c r="O41716" s="7"/>
    </row>
    <row r="41717" spans="15:15" x14ac:dyDescent="0.25">
      <c r="O41717" s="7"/>
    </row>
    <row r="41718" spans="15:15" x14ac:dyDescent="0.25">
      <c r="O41718" s="7"/>
    </row>
    <row r="41719" spans="15:15" x14ac:dyDescent="0.25">
      <c r="O41719" s="7"/>
    </row>
    <row r="41720" spans="15:15" x14ac:dyDescent="0.25">
      <c r="O41720" s="7"/>
    </row>
    <row r="41721" spans="15:15" x14ac:dyDescent="0.25">
      <c r="O41721" s="7"/>
    </row>
    <row r="41722" spans="15:15" x14ac:dyDescent="0.25">
      <c r="O41722" s="7"/>
    </row>
    <row r="41723" spans="15:15" x14ac:dyDescent="0.25">
      <c r="O41723" s="7"/>
    </row>
    <row r="41724" spans="15:15" x14ac:dyDescent="0.25">
      <c r="O41724" s="7"/>
    </row>
    <row r="41725" spans="15:15" x14ac:dyDescent="0.25">
      <c r="O41725" s="7"/>
    </row>
    <row r="41726" spans="15:15" x14ac:dyDescent="0.25">
      <c r="O41726" s="7"/>
    </row>
    <row r="41727" spans="15:15" x14ac:dyDescent="0.25">
      <c r="O41727" s="7"/>
    </row>
    <row r="41728" spans="15:15" x14ac:dyDescent="0.25">
      <c r="O41728" s="7"/>
    </row>
    <row r="41729" spans="15:15" x14ac:dyDescent="0.25">
      <c r="O41729" s="7"/>
    </row>
    <row r="41730" spans="15:15" x14ac:dyDescent="0.25">
      <c r="O41730" s="7"/>
    </row>
    <row r="41731" spans="15:15" x14ac:dyDescent="0.25">
      <c r="O41731" s="7"/>
    </row>
    <row r="41732" spans="15:15" x14ac:dyDescent="0.25">
      <c r="O41732" s="7"/>
    </row>
    <row r="41733" spans="15:15" x14ac:dyDescent="0.25">
      <c r="O41733" s="7"/>
    </row>
    <row r="41734" spans="15:15" x14ac:dyDescent="0.25">
      <c r="O41734" s="7"/>
    </row>
    <row r="41735" spans="15:15" x14ac:dyDescent="0.25">
      <c r="O41735" s="7"/>
    </row>
    <row r="41736" spans="15:15" x14ac:dyDescent="0.25">
      <c r="O41736" s="7"/>
    </row>
    <row r="41737" spans="15:15" x14ac:dyDescent="0.25">
      <c r="O41737" s="7"/>
    </row>
    <row r="41738" spans="15:15" x14ac:dyDescent="0.25">
      <c r="O41738" s="7"/>
    </row>
    <row r="41739" spans="15:15" x14ac:dyDescent="0.25">
      <c r="O41739" s="7"/>
    </row>
    <row r="41740" spans="15:15" x14ac:dyDescent="0.25">
      <c r="O41740" s="7"/>
    </row>
    <row r="41741" spans="15:15" x14ac:dyDescent="0.25">
      <c r="O41741" s="7"/>
    </row>
    <row r="41742" spans="15:15" x14ac:dyDescent="0.25">
      <c r="O41742" s="7"/>
    </row>
    <row r="41743" spans="15:15" x14ac:dyDescent="0.25">
      <c r="O41743" s="7"/>
    </row>
    <row r="41744" spans="15:15" x14ac:dyDescent="0.25">
      <c r="O41744" s="7"/>
    </row>
    <row r="41745" spans="15:15" x14ac:dyDescent="0.25">
      <c r="O41745" s="7"/>
    </row>
    <row r="41746" spans="15:15" x14ac:dyDescent="0.25">
      <c r="O41746" s="7"/>
    </row>
    <row r="41747" spans="15:15" x14ac:dyDescent="0.25">
      <c r="O41747" s="7"/>
    </row>
    <row r="41748" spans="15:15" x14ac:dyDescent="0.25">
      <c r="O41748" s="7"/>
    </row>
    <row r="41749" spans="15:15" x14ac:dyDescent="0.25">
      <c r="O41749" s="7"/>
    </row>
    <row r="41750" spans="15:15" x14ac:dyDescent="0.25">
      <c r="O41750" s="7"/>
    </row>
    <row r="41751" spans="15:15" x14ac:dyDescent="0.25">
      <c r="O41751" s="7"/>
    </row>
    <row r="41752" spans="15:15" x14ac:dyDescent="0.25">
      <c r="O41752" s="7"/>
    </row>
    <row r="41753" spans="15:15" x14ac:dyDescent="0.25">
      <c r="O41753" s="7"/>
    </row>
    <row r="41754" spans="15:15" x14ac:dyDescent="0.25">
      <c r="O41754" s="7"/>
    </row>
    <row r="41755" spans="15:15" x14ac:dyDescent="0.25">
      <c r="O41755" s="7"/>
    </row>
    <row r="41756" spans="15:15" x14ac:dyDescent="0.25">
      <c r="O41756" s="7"/>
    </row>
    <row r="41757" spans="15:15" x14ac:dyDescent="0.25">
      <c r="O41757" s="7"/>
    </row>
    <row r="41758" spans="15:15" x14ac:dyDescent="0.25">
      <c r="O41758" s="7"/>
    </row>
    <row r="41759" spans="15:15" x14ac:dyDescent="0.25">
      <c r="O41759" s="7"/>
    </row>
    <row r="41760" spans="15:15" x14ac:dyDescent="0.25">
      <c r="O41760" s="7"/>
    </row>
    <row r="41761" spans="15:15" x14ac:dyDescent="0.25">
      <c r="O41761" s="7"/>
    </row>
    <row r="41762" spans="15:15" x14ac:dyDescent="0.25">
      <c r="O41762" s="7"/>
    </row>
    <row r="41763" spans="15:15" x14ac:dyDescent="0.25">
      <c r="O41763" s="7"/>
    </row>
    <row r="41764" spans="15:15" x14ac:dyDescent="0.25">
      <c r="O41764" s="7"/>
    </row>
    <row r="41765" spans="15:15" x14ac:dyDescent="0.25">
      <c r="O41765" s="7"/>
    </row>
    <row r="41766" spans="15:15" x14ac:dyDescent="0.25">
      <c r="O41766" s="7"/>
    </row>
    <row r="41767" spans="15:15" x14ac:dyDescent="0.25">
      <c r="O41767" s="7"/>
    </row>
    <row r="41768" spans="15:15" x14ac:dyDescent="0.25">
      <c r="O41768" s="7"/>
    </row>
    <row r="41769" spans="15:15" x14ac:dyDescent="0.25">
      <c r="O41769" s="7"/>
    </row>
    <row r="41770" spans="15:15" x14ac:dyDescent="0.25">
      <c r="O41770" s="7"/>
    </row>
    <row r="41771" spans="15:15" x14ac:dyDescent="0.25">
      <c r="O41771" s="7"/>
    </row>
    <row r="41772" spans="15:15" x14ac:dyDescent="0.25">
      <c r="O41772" s="7"/>
    </row>
    <row r="41773" spans="15:15" x14ac:dyDescent="0.25">
      <c r="O41773" s="7"/>
    </row>
    <row r="41774" spans="15:15" x14ac:dyDescent="0.25">
      <c r="O41774" s="7"/>
    </row>
    <row r="41775" spans="15:15" x14ac:dyDescent="0.25">
      <c r="O41775" s="7"/>
    </row>
    <row r="41776" spans="15:15" x14ac:dyDescent="0.25">
      <c r="O41776" s="7"/>
    </row>
    <row r="41777" spans="15:15" x14ac:dyDescent="0.25">
      <c r="O41777" s="7"/>
    </row>
    <row r="41778" spans="15:15" x14ac:dyDescent="0.25">
      <c r="O41778" s="7"/>
    </row>
    <row r="41779" spans="15:15" x14ac:dyDescent="0.25">
      <c r="O41779" s="7"/>
    </row>
    <row r="41780" spans="15:15" x14ac:dyDescent="0.25">
      <c r="O41780" s="7"/>
    </row>
    <row r="41781" spans="15:15" x14ac:dyDescent="0.25">
      <c r="O41781" s="7"/>
    </row>
    <row r="41782" spans="15:15" x14ac:dyDescent="0.25">
      <c r="O41782" s="7"/>
    </row>
    <row r="41783" spans="15:15" x14ac:dyDescent="0.25">
      <c r="O41783" s="7"/>
    </row>
    <row r="41784" spans="15:15" x14ac:dyDescent="0.25">
      <c r="O41784" s="7"/>
    </row>
    <row r="41785" spans="15:15" x14ac:dyDescent="0.25">
      <c r="O41785" s="7"/>
    </row>
    <row r="41786" spans="15:15" x14ac:dyDescent="0.25">
      <c r="O41786" s="7"/>
    </row>
    <row r="41787" spans="15:15" x14ac:dyDescent="0.25">
      <c r="O41787" s="7"/>
    </row>
    <row r="41788" spans="15:15" x14ac:dyDescent="0.25">
      <c r="O41788" s="7"/>
    </row>
    <row r="41789" spans="15:15" x14ac:dyDescent="0.25">
      <c r="O41789" s="7"/>
    </row>
    <row r="41790" spans="15:15" x14ac:dyDescent="0.25">
      <c r="O41790" s="7"/>
    </row>
    <row r="41791" spans="15:15" x14ac:dyDescent="0.25">
      <c r="O41791" s="7"/>
    </row>
    <row r="41792" spans="15:15" x14ac:dyDescent="0.25">
      <c r="O41792" s="7"/>
    </row>
    <row r="41793" spans="15:15" x14ac:dyDescent="0.25">
      <c r="O41793" s="7"/>
    </row>
    <row r="41794" spans="15:15" x14ac:dyDescent="0.25">
      <c r="O41794" s="7"/>
    </row>
    <row r="41795" spans="15:15" x14ac:dyDescent="0.25">
      <c r="O41795" s="7"/>
    </row>
    <row r="41796" spans="15:15" x14ac:dyDescent="0.25">
      <c r="O41796" s="7"/>
    </row>
    <row r="41797" spans="15:15" x14ac:dyDescent="0.25">
      <c r="O41797" s="7"/>
    </row>
    <row r="41798" spans="15:15" x14ac:dyDescent="0.25">
      <c r="O41798" s="7"/>
    </row>
    <row r="41799" spans="15:15" x14ac:dyDescent="0.25">
      <c r="O41799" s="7"/>
    </row>
    <row r="41800" spans="15:15" x14ac:dyDescent="0.25">
      <c r="O41800" s="7"/>
    </row>
    <row r="41801" spans="15:15" x14ac:dyDescent="0.25">
      <c r="O41801" s="7"/>
    </row>
    <row r="41802" spans="15:15" x14ac:dyDescent="0.25">
      <c r="O41802" s="7"/>
    </row>
    <row r="41803" spans="15:15" x14ac:dyDescent="0.25">
      <c r="O41803" s="7"/>
    </row>
    <row r="41804" spans="15:15" x14ac:dyDescent="0.25">
      <c r="O41804" s="7"/>
    </row>
    <row r="41805" spans="15:15" x14ac:dyDescent="0.25">
      <c r="O41805" s="7"/>
    </row>
    <row r="41806" spans="15:15" x14ac:dyDescent="0.25">
      <c r="O41806" s="7"/>
    </row>
    <row r="41807" spans="15:15" x14ac:dyDescent="0.25">
      <c r="O41807" s="7"/>
    </row>
    <row r="41808" spans="15:15" x14ac:dyDescent="0.25">
      <c r="O41808" s="7"/>
    </row>
    <row r="41809" spans="15:15" x14ac:dyDescent="0.25">
      <c r="O41809" s="7"/>
    </row>
    <row r="41810" spans="15:15" x14ac:dyDescent="0.25">
      <c r="O41810" s="7"/>
    </row>
    <row r="41811" spans="15:15" x14ac:dyDescent="0.25">
      <c r="O41811" s="7"/>
    </row>
    <row r="41812" spans="15:15" x14ac:dyDescent="0.25">
      <c r="O41812" s="7"/>
    </row>
    <row r="41813" spans="15:15" x14ac:dyDescent="0.25">
      <c r="O41813" s="7"/>
    </row>
    <row r="41814" spans="15:15" x14ac:dyDescent="0.25">
      <c r="O41814" s="7"/>
    </row>
    <row r="41815" spans="15:15" x14ac:dyDescent="0.25">
      <c r="O41815" s="7"/>
    </row>
    <row r="41816" spans="15:15" x14ac:dyDescent="0.25">
      <c r="O41816" s="7"/>
    </row>
    <row r="41817" spans="15:15" x14ac:dyDescent="0.25">
      <c r="O41817" s="7"/>
    </row>
    <row r="41818" spans="15:15" x14ac:dyDescent="0.25">
      <c r="O41818" s="7"/>
    </row>
    <row r="41819" spans="15:15" x14ac:dyDescent="0.25">
      <c r="O41819" s="7"/>
    </row>
    <row r="41820" spans="15:15" x14ac:dyDescent="0.25">
      <c r="O41820" s="7"/>
    </row>
    <row r="41821" spans="15:15" x14ac:dyDescent="0.25">
      <c r="O41821" s="7"/>
    </row>
    <row r="41822" spans="15:15" x14ac:dyDescent="0.25">
      <c r="O41822" s="7"/>
    </row>
    <row r="41823" spans="15:15" x14ac:dyDescent="0.25">
      <c r="O41823" s="7"/>
    </row>
    <row r="41824" spans="15:15" x14ac:dyDescent="0.25">
      <c r="O41824" s="7"/>
    </row>
    <row r="41825" spans="15:15" x14ac:dyDescent="0.25">
      <c r="O41825" s="7"/>
    </row>
    <row r="41826" spans="15:15" x14ac:dyDescent="0.25">
      <c r="O41826" s="7"/>
    </row>
    <row r="41827" spans="15:15" x14ac:dyDescent="0.25">
      <c r="O41827" s="7"/>
    </row>
    <row r="41828" spans="15:15" x14ac:dyDescent="0.25">
      <c r="O41828" s="7"/>
    </row>
    <row r="41829" spans="15:15" x14ac:dyDescent="0.25">
      <c r="O41829" s="7"/>
    </row>
    <row r="41830" spans="15:15" x14ac:dyDescent="0.25">
      <c r="O41830" s="7"/>
    </row>
    <row r="41831" spans="15:15" x14ac:dyDescent="0.25">
      <c r="O41831" s="7"/>
    </row>
    <row r="41832" spans="15:15" x14ac:dyDescent="0.25">
      <c r="O41832" s="7"/>
    </row>
    <row r="41833" spans="15:15" x14ac:dyDescent="0.25">
      <c r="O41833" s="7"/>
    </row>
    <row r="41834" spans="15:15" x14ac:dyDescent="0.25">
      <c r="O41834" s="7"/>
    </row>
    <row r="41835" spans="15:15" x14ac:dyDescent="0.25">
      <c r="O41835" s="7"/>
    </row>
    <row r="41836" spans="15:15" x14ac:dyDescent="0.25">
      <c r="O41836" s="7"/>
    </row>
    <row r="41837" spans="15:15" x14ac:dyDescent="0.25">
      <c r="O41837" s="7"/>
    </row>
    <row r="41838" spans="15:15" x14ac:dyDescent="0.25">
      <c r="O41838" s="7"/>
    </row>
    <row r="41839" spans="15:15" x14ac:dyDescent="0.25">
      <c r="O41839" s="7"/>
    </row>
    <row r="41840" spans="15:15" x14ac:dyDescent="0.25">
      <c r="O41840" s="7"/>
    </row>
    <row r="41841" spans="15:15" x14ac:dyDescent="0.25">
      <c r="O41841" s="7"/>
    </row>
    <row r="41842" spans="15:15" x14ac:dyDescent="0.25">
      <c r="O41842" s="7"/>
    </row>
    <row r="41843" spans="15:15" x14ac:dyDescent="0.25">
      <c r="O41843" s="7"/>
    </row>
    <row r="41844" spans="15:15" x14ac:dyDescent="0.25">
      <c r="O41844" s="7"/>
    </row>
    <row r="41845" spans="15:15" x14ac:dyDescent="0.25">
      <c r="O41845" s="7"/>
    </row>
    <row r="41846" spans="15:15" x14ac:dyDescent="0.25">
      <c r="O41846" s="7"/>
    </row>
    <row r="41847" spans="15:15" x14ac:dyDescent="0.25">
      <c r="O41847" s="7"/>
    </row>
    <row r="41848" spans="15:15" x14ac:dyDescent="0.25">
      <c r="O41848" s="7"/>
    </row>
    <row r="41849" spans="15:15" x14ac:dyDescent="0.25">
      <c r="O41849" s="7"/>
    </row>
    <row r="41850" spans="15:15" x14ac:dyDescent="0.25">
      <c r="O41850" s="7"/>
    </row>
    <row r="41851" spans="15:15" x14ac:dyDescent="0.25">
      <c r="O41851" s="7"/>
    </row>
    <row r="41852" spans="15:15" x14ac:dyDescent="0.25">
      <c r="O41852" s="7"/>
    </row>
    <row r="41853" spans="15:15" x14ac:dyDescent="0.25">
      <c r="O41853" s="7"/>
    </row>
    <row r="41854" spans="15:15" x14ac:dyDescent="0.25">
      <c r="O41854" s="7"/>
    </row>
    <row r="41855" spans="15:15" x14ac:dyDescent="0.25">
      <c r="O41855" s="7"/>
    </row>
    <row r="41856" spans="15:15" x14ac:dyDescent="0.25">
      <c r="O41856" s="7"/>
    </row>
    <row r="41857" spans="15:15" x14ac:dyDescent="0.25">
      <c r="O41857" s="7"/>
    </row>
    <row r="41858" spans="15:15" x14ac:dyDescent="0.25">
      <c r="O41858" s="7"/>
    </row>
    <row r="41859" spans="15:15" x14ac:dyDescent="0.25">
      <c r="O41859" s="7"/>
    </row>
    <row r="41860" spans="15:15" x14ac:dyDescent="0.25">
      <c r="O41860" s="7"/>
    </row>
    <row r="41861" spans="15:15" x14ac:dyDescent="0.25">
      <c r="O41861" s="7"/>
    </row>
    <row r="41862" spans="15:15" x14ac:dyDescent="0.25">
      <c r="O41862" s="7"/>
    </row>
    <row r="41863" spans="15:15" x14ac:dyDescent="0.25">
      <c r="O41863" s="7"/>
    </row>
    <row r="41864" spans="15:15" x14ac:dyDescent="0.25">
      <c r="O41864" s="7"/>
    </row>
    <row r="41865" spans="15:15" x14ac:dyDescent="0.25">
      <c r="O41865" s="7"/>
    </row>
    <row r="41866" spans="15:15" x14ac:dyDescent="0.25">
      <c r="O41866" s="7"/>
    </row>
    <row r="41867" spans="15:15" x14ac:dyDescent="0.25">
      <c r="O41867" s="7"/>
    </row>
    <row r="41868" spans="15:15" x14ac:dyDescent="0.25">
      <c r="O41868" s="7"/>
    </row>
    <row r="41869" spans="15:15" x14ac:dyDescent="0.25">
      <c r="O41869" s="7"/>
    </row>
    <row r="41870" spans="15:15" x14ac:dyDescent="0.25">
      <c r="O41870" s="7"/>
    </row>
    <row r="41871" spans="15:15" x14ac:dyDescent="0.25">
      <c r="O41871" s="7"/>
    </row>
    <row r="41872" spans="15:15" x14ac:dyDescent="0.25">
      <c r="O41872" s="7"/>
    </row>
    <row r="41873" spans="15:15" x14ac:dyDescent="0.25">
      <c r="O41873" s="7"/>
    </row>
    <row r="41874" spans="15:15" x14ac:dyDescent="0.25">
      <c r="O41874" s="7"/>
    </row>
    <row r="41875" spans="15:15" x14ac:dyDescent="0.25">
      <c r="O41875" s="7"/>
    </row>
    <row r="41876" spans="15:15" x14ac:dyDescent="0.25">
      <c r="O41876" s="7"/>
    </row>
    <row r="41877" spans="15:15" x14ac:dyDescent="0.25">
      <c r="O41877" s="7"/>
    </row>
    <row r="41878" spans="15:15" x14ac:dyDescent="0.25">
      <c r="O41878" s="7"/>
    </row>
    <row r="41879" spans="15:15" x14ac:dyDescent="0.25">
      <c r="O41879" s="7"/>
    </row>
    <row r="41880" spans="15:15" x14ac:dyDescent="0.25">
      <c r="O41880" s="7"/>
    </row>
    <row r="41881" spans="15:15" x14ac:dyDescent="0.25">
      <c r="O41881" s="7"/>
    </row>
    <row r="41882" spans="15:15" x14ac:dyDescent="0.25">
      <c r="O41882" s="7"/>
    </row>
    <row r="41883" spans="15:15" x14ac:dyDescent="0.25">
      <c r="O41883" s="7"/>
    </row>
    <row r="41884" spans="15:15" x14ac:dyDescent="0.25">
      <c r="O41884" s="7"/>
    </row>
    <row r="41885" spans="15:15" x14ac:dyDescent="0.25">
      <c r="O41885" s="7"/>
    </row>
    <row r="41886" spans="15:15" x14ac:dyDescent="0.25">
      <c r="O41886" s="7"/>
    </row>
    <row r="41887" spans="15:15" x14ac:dyDescent="0.25">
      <c r="O41887" s="7"/>
    </row>
    <row r="41888" spans="15:15" x14ac:dyDescent="0.25">
      <c r="O41888" s="7"/>
    </row>
    <row r="41889" spans="15:15" x14ac:dyDescent="0.25">
      <c r="O41889" s="7"/>
    </row>
    <row r="41890" spans="15:15" x14ac:dyDescent="0.25">
      <c r="O41890" s="7"/>
    </row>
    <row r="41891" spans="15:15" x14ac:dyDescent="0.25">
      <c r="O41891" s="7"/>
    </row>
    <row r="41892" spans="15:15" x14ac:dyDescent="0.25">
      <c r="O41892" s="7"/>
    </row>
    <row r="41893" spans="15:15" x14ac:dyDescent="0.25">
      <c r="O41893" s="7"/>
    </row>
    <row r="41894" spans="15:15" x14ac:dyDescent="0.25">
      <c r="O41894" s="7"/>
    </row>
    <row r="41895" spans="15:15" x14ac:dyDescent="0.25">
      <c r="O41895" s="7"/>
    </row>
    <row r="41896" spans="15:15" x14ac:dyDescent="0.25">
      <c r="O41896" s="7"/>
    </row>
    <row r="41897" spans="15:15" x14ac:dyDescent="0.25">
      <c r="O41897" s="7"/>
    </row>
    <row r="41898" spans="15:15" x14ac:dyDescent="0.25">
      <c r="O41898" s="7"/>
    </row>
    <row r="41899" spans="15:15" x14ac:dyDescent="0.25">
      <c r="O41899" s="7"/>
    </row>
    <row r="41900" spans="15:15" x14ac:dyDescent="0.25">
      <c r="O41900" s="7"/>
    </row>
    <row r="41901" spans="15:15" x14ac:dyDescent="0.25">
      <c r="O41901" s="7"/>
    </row>
    <row r="41902" spans="15:15" x14ac:dyDescent="0.25">
      <c r="O41902" s="7"/>
    </row>
    <row r="41903" spans="15:15" x14ac:dyDescent="0.25">
      <c r="O41903" s="7"/>
    </row>
    <row r="41904" spans="15:15" x14ac:dyDescent="0.25">
      <c r="O41904" s="7"/>
    </row>
    <row r="41905" spans="15:15" x14ac:dyDescent="0.25">
      <c r="O41905" s="7"/>
    </row>
    <row r="41906" spans="15:15" x14ac:dyDescent="0.25">
      <c r="O41906" s="7"/>
    </row>
    <row r="41907" spans="15:15" x14ac:dyDescent="0.25">
      <c r="O41907" s="7"/>
    </row>
    <row r="41908" spans="15:15" x14ac:dyDescent="0.25">
      <c r="O41908" s="7"/>
    </row>
    <row r="41909" spans="15:15" x14ac:dyDescent="0.25">
      <c r="O41909" s="7"/>
    </row>
    <row r="41910" spans="15:15" x14ac:dyDescent="0.25">
      <c r="O41910" s="7"/>
    </row>
    <row r="41911" spans="15:15" x14ac:dyDescent="0.25">
      <c r="O41911" s="7"/>
    </row>
    <row r="41912" spans="15:15" x14ac:dyDescent="0.25">
      <c r="O41912" s="7"/>
    </row>
    <row r="41913" spans="15:15" x14ac:dyDescent="0.25">
      <c r="O41913" s="7"/>
    </row>
    <row r="41914" spans="15:15" x14ac:dyDescent="0.25">
      <c r="O41914" s="7"/>
    </row>
    <row r="41915" spans="15:15" x14ac:dyDescent="0.25">
      <c r="O41915" s="7"/>
    </row>
    <row r="41916" spans="15:15" x14ac:dyDescent="0.25">
      <c r="O41916" s="7"/>
    </row>
    <row r="41917" spans="15:15" x14ac:dyDescent="0.25">
      <c r="O41917" s="7"/>
    </row>
    <row r="41918" spans="15:15" x14ac:dyDescent="0.25">
      <c r="O41918" s="7"/>
    </row>
    <row r="41919" spans="15:15" x14ac:dyDescent="0.25">
      <c r="O41919" s="7"/>
    </row>
    <row r="41920" spans="15:15" x14ac:dyDescent="0.25">
      <c r="O41920" s="7"/>
    </row>
    <row r="41921" spans="15:15" x14ac:dyDescent="0.25">
      <c r="O41921" s="7"/>
    </row>
    <row r="41922" spans="15:15" x14ac:dyDescent="0.25">
      <c r="O41922" s="7"/>
    </row>
    <row r="41923" spans="15:15" x14ac:dyDescent="0.25">
      <c r="O41923" s="7"/>
    </row>
    <row r="41924" spans="15:15" x14ac:dyDescent="0.25">
      <c r="O41924" s="7"/>
    </row>
    <row r="41925" spans="15:15" x14ac:dyDescent="0.25">
      <c r="O41925" s="7"/>
    </row>
    <row r="41926" spans="15:15" x14ac:dyDescent="0.25">
      <c r="O41926" s="7"/>
    </row>
    <row r="41927" spans="15:15" x14ac:dyDescent="0.25">
      <c r="O41927" s="7"/>
    </row>
    <row r="41928" spans="15:15" x14ac:dyDescent="0.25">
      <c r="O41928" s="7"/>
    </row>
    <row r="41929" spans="15:15" x14ac:dyDescent="0.25">
      <c r="O41929" s="7"/>
    </row>
    <row r="41930" spans="15:15" x14ac:dyDescent="0.25">
      <c r="O41930" s="7"/>
    </row>
    <row r="41931" spans="15:15" x14ac:dyDescent="0.25">
      <c r="O41931" s="7"/>
    </row>
    <row r="41932" spans="15:15" x14ac:dyDescent="0.25">
      <c r="O41932" s="7"/>
    </row>
    <row r="41933" spans="15:15" x14ac:dyDescent="0.25">
      <c r="O41933" s="7"/>
    </row>
    <row r="41934" spans="15:15" x14ac:dyDescent="0.25">
      <c r="O41934" s="7"/>
    </row>
    <row r="41935" spans="15:15" x14ac:dyDescent="0.25">
      <c r="O41935" s="7"/>
    </row>
    <row r="41936" spans="15:15" x14ac:dyDescent="0.25">
      <c r="O41936" s="7"/>
    </row>
    <row r="41937" spans="15:15" x14ac:dyDescent="0.25">
      <c r="O41937" s="7"/>
    </row>
    <row r="41938" spans="15:15" x14ac:dyDescent="0.25">
      <c r="O41938" s="7"/>
    </row>
    <row r="41939" spans="15:15" x14ac:dyDescent="0.25">
      <c r="O41939" s="7"/>
    </row>
    <row r="41940" spans="15:15" x14ac:dyDescent="0.25">
      <c r="O41940" s="7"/>
    </row>
    <row r="41941" spans="15:15" x14ac:dyDescent="0.25">
      <c r="O41941" s="7"/>
    </row>
    <row r="41942" spans="15:15" x14ac:dyDescent="0.25">
      <c r="O41942" s="7"/>
    </row>
    <row r="41943" spans="15:15" x14ac:dyDescent="0.25">
      <c r="O41943" s="7"/>
    </row>
    <row r="41944" spans="15:15" x14ac:dyDescent="0.25">
      <c r="O41944" s="7"/>
    </row>
    <row r="41945" spans="15:15" x14ac:dyDescent="0.25">
      <c r="O41945" s="7"/>
    </row>
    <row r="41946" spans="15:15" x14ac:dyDescent="0.25">
      <c r="O41946" s="7"/>
    </row>
    <row r="41947" spans="15:15" x14ac:dyDescent="0.25">
      <c r="O41947" s="7"/>
    </row>
    <row r="41948" spans="15:15" x14ac:dyDescent="0.25">
      <c r="O41948" s="7"/>
    </row>
    <row r="41949" spans="15:15" x14ac:dyDescent="0.25">
      <c r="O41949" s="7"/>
    </row>
    <row r="41950" spans="15:15" x14ac:dyDescent="0.25">
      <c r="O41950" s="7"/>
    </row>
    <row r="41951" spans="15:15" x14ac:dyDescent="0.25">
      <c r="O41951" s="7"/>
    </row>
    <row r="41952" spans="15:15" x14ac:dyDescent="0.25">
      <c r="O41952" s="7"/>
    </row>
    <row r="41953" spans="15:15" x14ac:dyDescent="0.25">
      <c r="O41953" s="7"/>
    </row>
    <row r="41978" spans="15:15" x14ac:dyDescent="0.25">
      <c r="O41978" s="7"/>
    </row>
    <row r="41979" spans="15:15" x14ac:dyDescent="0.25">
      <c r="O41979" s="7"/>
    </row>
    <row r="41980" spans="15:15" x14ac:dyDescent="0.25">
      <c r="O41980" s="7"/>
    </row>
    <row r="41981" spans="15:15" x14ac:dyDescent="0.25">
      <c r="O41981" s="7"/>
    </row>
    <row r="41982" spans="15:15" x14ac:dyDescent="0.25">
      <c r="O41982" s="7"/>
    </row>
    <row r="41983" spans="15:15" x14ac:dyDescent="0.25">
      <c r="O41983" s="7"/>
    </row>
    <row r="41984" spans="15:15" x14ac:dyDescent="0.25">
      <c r="O41984" s="7"/>
    </row>
    <row r="41985" spans="15:15" x14ac:dyDescent="0.25">
      <c r="O41985" s="7"/>
    </row>
    <row r="41986" spans="15:15" x14ac:dyDescent="0.25">
      <c r="O41986" s="7"/>
    </row>
    <row r="41987" spans="15:15" x14ac:dyDescent="0.25">
      <c r="O41987" s="7"/>
    </row>
    <row r="41988" spans="15:15" x14ac:dyDescent="0.25">
      <c r="O41988" s="7"/>
    </row>
    <row r="41989" spans="15:15" x14ac:dyDescent="0.25">
      <c r="O41989" s="7"/>
    </row>
    <row r="41990" spans="15:15" x14ac:dyDescent="0.25">
      <c r="O41990" s="7"/>
    </row>
    <row r="41991" spans="15:15" x14ac:dyDescent="0.25">
      <c r="O41991" s="7"/>
    </row>
    <row r="41992" spans="15:15" x14ac:dyDescent="0.25">
      <c r="O41992" s="7"/>
    </row>
    <row r="41993" spans="15:15" x14ac:dyDescent="0.25">
      <c r="O41993" s="7"/>
    </row>
    <row r="41994" spans="15:15" x14ac:dyDescent="0.25">
      <c r="O41994" s="7"/>
    </row>
    <row r="41995" spans="15:15" x14ac:dyDescent="0.25">
      <c r="O41995" s="7"/>
    </row>
    <row r="41996" spans="15:15" x14ac:dyDescent="0.25">
      <c r="O41996" s="7"/>
    </row>
    <row r="41997" spans="15:15" x14ac:dyDescent="0.25">
      <c r="O41997" s="7"/>
    </row>
    <row r="41998" spans="15:15" x14ac:dyDescent="0.25">
      <c r="O41998" s="7"/>
    </row>
    <row r="41999" spans="15:15" x14ac:dyDescent="0.25">
      <c r="O41999" s="7"/>
    </row>
    <row r="42000" spans="15:15" x14ac:dyDescent="0.25">
      <c r="O42000" s="7"/>
    </row>
    <row r="42001" spans="15:15" x14ac:dyDescent="0.25">
      <c r="O42001" s="7"/>
    </row>
    <row r="42002" spans="15:15" x14ac:dyDescent="0.25">
      <c r="O42002" s="7"/>
    </row>
    <row r="42003" spans="15:15" x14ac:dyDescent="0.25">
      <c r="O42003" s="7"/>
    </row>
    <row r="42004" spans="15:15" x14ac:dyDescent="0.25">
      <c r="O42004" s="7"/>
    </row>
    <row r="42005" spans="15:15" x14ac:dyDescent="0.25">
      <c r="O42005" s="7"/>
    </row>
    <row r="42006" spans="15:15" x14ac:dyDescent="0.25">
      <c r="O42006" s="7"/>
    </row>
    <row r="42007" spans="15:15" x14ac:dyDescent="0.25">
      <c r="O42007" s="7"/>
    </row>
    <row r="42008" spans="15:15" x14ac:dyDescent="0.25">
      <c r="O42008" s="7"/>
    </row>
    <row r="42009" spans="15:15" x14ac:dyDescent="0.25">
      <c r="O42009" s="7"/>
    </row>
    <row r="42010" spans="15:15" x14ac:dyDescent="0.25">
      <c r="O42010" s="7"/>
    </row>
    <row r="42011" spans="15:15" x14ac:dyDescent="0.25">
      <c r="O42011" s="7"/>
    </row>
    <row r="42012" spans="15:15" x14ac:dyDescent="0.25">
      <c r="O42012" s="7"/>
    </row>
    <row r="42013" spans="15:15" x14ac:dyDescent="0.25">
      <c r="O42013" s="7"/>
    </row>
    <row r="42014" spans="15:15" x14ac:dyDescent="0.25">
      <c r="O42014" s="7"/>
    </row>
    <row r="42015" spans="15:15" x14ac:dyDescent="0.25">
      <c r="O42015" s="7"/>
    </row>
    <row r="42016" spans="15:15" x14ac:dyDescent="0.25">
      <c r="O42016" s="7"/>
    </row>
    <row r="42017" spans="15:15" x14ac:dyDescent="0.25">
      <c r="O42017" s="7"/>
    </row>
    <row r="42018" spans="15:15" x14ac:dyDescent="0.25">
      <c r="O42018" s="7"/>
    </row>
    <row r="42019" spans="15:15" x14ac:dyDescent="0.25">
      <c r="O42019" s="7"/>
    </row>
    <row r="42020" spans="15:15" x14ac:dyDescent="0.25">
      <c r="O42020" s="7"/>
    </row>
    <row r="42021" spans="15:15" x14ac:dyDescent="0.25">
      <c r="O42021" s="7"/>
    </row>
    <row r="42022" spans="15:15" x14ac:dyDescent="0.25">
      <c r="O42022" s="7"/>
    </row>
    <row r="42023" spans="15:15" x14ac:dyDescent="0.25">
      <c r="O42023" s="7"/>
    </row>
    <row r="42024" spans="15:15" x14ac:dyDescent="0.25">
      <c r="O42024" s="7"/>
    </row>
    <row r="42025" spans="15:15" x14ac:dyDescent="0.25">
      <c r="O42025" s="7"/>
    </row>
    <row r="42026" spans="15:15" x14ac:dyDescent="0.25">
      <c r="O42026" s="7"/>
    </row>
    <row r="42027" spans="15:15" x14ac:dyDescent="0.25">
      <c r="O42027" s="7"/>
    </row>
    <row r="42028" spans="15:15" x14ac:dyDescent="0.25">
      <c r="O42028" s="7"/>
    </row>
    <row r="42029" spans="15:15" x14ac:dyDescent="0.25">
      <c r="O42029" s="7"/>
    </row>
    <row r="42030" spans="15:15" x14ac:dyDescent="0.25">
      <c r="O42030" s="7"/>
    </row>
    <row r="42031" spans="15:15" x14ac:dyDescent="0.25">
      <c r="O42031" s="7"/>
    </row>
    <row r="42032" spans="15:15" x14ac:dyDescent="0.25">
      <c r="O42032" s="7"/>
    </row>
    <row r="42033" spans="15:15" x14ac:dyDescent="0.25">
      <c r="O42033" s="7"/>
    </row>
    <row r="42034" spans="15:15" x14ac:dyDescent="0.25">
      <c r="O42034" s="7"/>
    </row>
    <row r="42035" spans="15:15" x14ac:dyDescent="0.25">
      <c r="O42035" s="7"/>
    </row>
    <row r="42036" spans="15:15" x14ac:dyDescent="0.25">
      <c r="O42036" s="7"/>
    </row>
    <row r="42037" spans="15:15" x14ac:dyDescent="0.25">
      <c r="O42037" s="7"/>
    </row>
    <row r="42038" spans="15:15" x14ac:dyDescent="0.25">
      <c r="O42038" s="7"/>
    </row>
    <row r="42039" spans="15:15" x14ac:dyDescent="0.25">
      <c r="O42039" s="7"/>
    </row>
    <row r="42040" spans="15:15" x14ac:dyDescent="0.25">
      <c r="O42040" s="7"/>
    </row>
    <row r="42041" spans="15:15" x14ac:dyDescent="0.25">
      <c r="O42041" s="7"/>
    </row>
    <row r="42042" spans="15:15" x14ac:dyDescent="0.25">
      <c r="O42042" s="7"/>
    </row>
    <row r="42043" spans="15:15" x14ac:dyDescent="0.25">
      <c r="O42043" s="7"/>
    </row>
    <row r="42044" spans="15:15" x14ac:dyDescent="0.25">
      <c r="O42044" s="7"/>
    </row>
    <row r="42045" spans="15:15" x14ac:dyDescent="0.25">
      <c r="O42045" s="7"/>
    </row>
    <row r="42046" spans="15:15" x14ac:dyDescent="0.25">
      <c r="O42046" s="7"/>
    </row>
    <row r="42047" spans="15:15" x14ac:dyDescent="0.25">
      <c r="O42047" s="7"/>
    </row>
    <row r="42048" spans="15:15" x14ac:dyDescent="0.25">
      <c r="O42048" s="7"/>
    </row>
    <row r="42049" spans="15:15" x14ac:dyDescent="0.25">
      <c r="O42049" s="7"/>
    </row>
    <row r="42050" spans="15:15" x14ac:dyDescent="0.25">
      <c r="O42050" s="7"/>
    </row>
    <row r="42051" spans="15:15" x14ac:dyDescent="0.25">
      <c r="O42051" s="7"/>
    </row>
    <row r="42052" spans="15:15" x14ac:dyDescent="0.25">
      <c r="O42052" s="7"/>
    </row>
    <row r="42053" spans="15:15" x14ac:dyDescent="0.25">
      <c r="O42053" s="7"/>
    </row>
    <row r="42054" spans="15:15" x14ac:dyDescent="0.25">
      <c r="O42054" s="7"/>
    </row>
    <row r="42055" spans="15:15" x14ac:dyDescent="0.25">
      <c r="O42055" s="7"/>
    </row>
    <row r="42056" spans="15:15" x14ac:dyDescent="0.25">
      <c r="O42056" s="7"/>
    </row>
    <row r="42057" spans="15:15" x14ac:dyDescent="0.25">
      <c r="O42057" s="7"/>
    </row>
    <row r="42058" spans="15:15" x14ac:dyDescent="0.25">
      <c r="O42058" s="7"/>
    </row>
    <row r="42059" spans="15:15" x14ac:dyDescent="0.25">
      <c r="O42059" s="7"/>
    </row>
    <row r="42060" spans="15:15" x14ac:dyDescent="0.25">
      <c r="O42060" s="7"/>
    </row>
    <row r="42061" spans="15:15" x14ac:dyDescent="0.25">
      <c r="O42061" s="7"/>
    </row>
    <row r="42062" spans="15:15" x14ac:dyDescent="0.25">
      <c r="O42062" s="7"/>
    </row>
    <row r="42063" spans="15:15" x14ac:dyDescent="0.25">
      <c r="O42063" s="7"/>
    </row>
    <row r="42064" spans="15:15" x14ac:dyDescent="0.25">
      <c r="O42064" s="7"/>
    </row>
    <row r="42065" spans="15:15" x14ac:dyDescent="0.25">
      <c r="O42065" s="7"/>
    </row>
    <row r="42066" spans="15:15" x14ac:dyDescent="0.25">
      <c r="O42066" s="7"/>
    </row>
    <row r="42067" spans="15:15" x14ac:dyDescent="0.25">
      <c r="O42067" s="7"/>
    </row>
    <row r="42068" spans="15:15" x14ac:dyDescent="0.25">
      <c r="O42068" s="7"/>
    </row>
    <row r="42069" spans="15:15" x14ac:dyDescent="0.25">
      <c r="O42069" s="7"/>
    </row>
    <row r="42070" spans="15:15" x14ac:dyDescent="0.25">
      <c r="O42070" s="7"/>
    </row>
    <row r="42071" spans="15:15" x14ac:dyDescent="0.25">
      <c r="O42071" s="7"/>
    </row>
    <row r="42072" spans="15:15" x14ac:dyDescent="0.25">
      <c r="O42072" s="7"/>
    </row>
    <row r="42073" spans="15:15" x14ac:dyDescent="0.25">
      <c r="O42073" s="7"/>
    </row>
    <row r="42074" spans="15:15" x14ac:dyDescent="0.25">
      <c r="O42074" s="7"/>
    </row>
    <row r="42075" spans="15:15" x14ac:dyDescent="0.25">
      <c r="O42075" s="7"/>
    </row>
    <row r="42076" spans="15:15" x14ac:dyDescent="0.25">
      <c r="O42076" s="7"/>
    </row>
    <row r="42077" spans="15:15" x14ac:dyDescent="0.25">
      <c r="O42077" s="7"/>
    </row>
    <row r="42078" spans="15:15" x14ac:dyDescent="0.25">
      <c r="O42078" s="7"/>
    </row>
    <row r="42079" spans="15:15" x14ac:dyDescent="0.25">
      <c r="O42079" s="7"/>
    </row>
    <row r="42080" spans="15:15" x14ac:dyDescent="0.25">
      <c r="O42080" s="7"/>
    </row>
    <row r="42081" spans="15:15" x14ac:dyDescent="0.25">
      <c r="O42081" s="7"/>
    </row>
    <row r="42082" spans="15:15" x14ac:dyDescent="0.25">
      <c r="O42082" s="7"/>
    </row>
    <row r="42083" spans="15:15" x14ac:dyDescent="0.25">
      <c r="O42083" s="7"/>
    </row>
    <row r="42084" spans="15:15" x14ac:dyDescent="0.25">
      <c r="O42084" s="7"/>
    </row>
    <row r="42085" spans="15:15" x14ac:dyDescent="0.25">
      <c r="O42085" s="7"/>
    </row>
    <row r="42086" spans="15:15" x14ac:dyDescent="0.25">
      <c r="O42086" s="7"/>
    </row>
    <row r="42087" spans="15:15" x14ac:dyDescent="0.25">
      <c r="O42087" s="7"/>
    </row>
    <row r="42088" spans="15:15" x14ac:dyDescent="0.25">
      <c r="O42088" s="7"/>
    </row>
    <row r="42089" spans="15:15" x14ac:dyDescent="0.25">
      <c r="O42089" s="7"/>
    </row>
    <row r="42090" spans="15:15" x14ac:dyDescent="0.25">
      <c r="O42090" s="7"/>
    </row>
    <row r="42091" spans="15:15" x14ac:dyDescent="0.25">
      <c r="O42091" s="7"/>
    </row>
    <row r="42092" spans="15:15" x14ac:dyDescent="0.25">
      <c r="O42092" s="7"/>
    </row>
    <row r="42093" spans="15:15" x14ac:dyDescent="0.25">
      <c r="O42093" s="7"/>
    </row>
    <row r="42094" spans="15:15" x14ac:dyDescent="0.25">
      <c r="O42094" s="7"/>
    </row>
    <row r="42095" spans="15:15" x14ac:dyDescent="0.25">
      <c r="O42095" s="7"/>
    </row>
    <row r="42096" spans="15:15" x14ac:dyDescent="0.25">
      <c r="O42096" s="7"/>
    </row>
    <row r="42097" spans="15:15" x14ac:dyDescent="0.25">
      <c r="O42097" s="7"/>
    </row>
    <row r="42098" spans="15:15" x14ac:dyDescent="0.25">
      <c r="O42098" s="7"/>
    </row>
    <row r="42099" spans="15:15" x14ac:dyDescent="0.25">
      <c r="O42099" s="7"/>
    </row>
    <row r="42100" spans="15:15" x14ac:dyDescent="0.25">
      <c r="O42100" s="7"/>
    </row>
    <row r="42101" spans="15:15" x14ac:dyDescent="0.25">
      <c r="O42101" s="7"/>
    </row>
    <row r="42102" spans="15:15" x14ac:dyDescent="0.25">
      <c r="O42102" s="7"/>
    </row>
    <row r="42103" spans="15:15" x14ac:dyDescent="0.25">
      <c r="O42103" s="7"/>
    </row>
    <row r="42104" spans="15:15" x14ac:dyDescent="0.25">
      <c r="O42104" s="7"/>
    </row>
    <row r="42105" spans="15:15" x14ac:dyDescent="0.25">
      <c r="O42105" s="7"/>
    </row>
    <row r="42106" spans="15:15" x14ac:dyDescent="0.25">
      <c r="O42106" s="7"/>
    </row>
    <row r="42107" spans="15:15" x14ac:dyDescent="0.25">
      <c r="O42107" s="7"/>
    </row>
    <row r="42108" spans="15:15" x14ac:dyDescent="0.25">
      <c r="O42108" s="7"/>
    </row>
    <row r="42109" spans="15:15" x14ac:dyDescent="0.25">
      <c r="O42109" s="7"/>
    </row>
    <row r="42110" spans="15:15" x14ac:dyDescent="0.25">
      <c r="O42110" s="7"/>
    </row>
    <row r="42111" spans="15:15" x14ac:dyDescent="0.25">
      <c r="O42111" s="7"/>
    </row>
    <row r="42112" spans="15:15" x14ac:dyDescent="0.25">
      <c r="O42112" s="7"/>
    </row>
    <row r="42113" spans="15:15" x14ac:dyDescent="0.25">
      <c r="O42113" s="7"/>
    </row>
    <row r="42114" spans="15:15" x14ac:dyDescent="0.25">
      <c r="O42114" s="7"/>
    </row>
    <row r="42115" spans="15:15" x14ac:dyDescent="0.25">
      <c r="O42115" s="7"/>
    </row>
    <row r="42116" spans="15:15" x14ac:dyDescent="0.25">
      <c r="O42116" s="7"/>
    </row>
    <row r="42117" spans="15:15" x14ac:dyDescent="0.25">
      <c r="O42117" s="7"/>
    </row>
    <row r="42118" spans="15:15" x14ac:dyDescent="0.25">
      <c r="O42118" s="7"/>
    </row>
    <row r="42119" spans="15:15" x14ac:dyDescent="0.25">
      <c r="O42119" s="7"/>
    </row>
    <row r="42120" spans="15:15" x14ac:dyDescent="0.25">
      <c r="O42120" s="7"/>
    </row>
    <row r="42121" spans="15:15" x14ac:dyDescent="0.25">
      <c r="O42121" s="7"/>
    </row>
    <row r="42122" spans="15:15" x14ac:dyDescent="0.25">
      <c r="O42122" s="7"/>
    </row>
    <row r="42123" spans="15:15" x14ac:dyDescent="0.25">
      <c r="O42123" s="7"/>
    </row>
    <row r="42124" spans="15:15" x14ac:dyDescent="0.25">
      <c r="O42124" s="7"/>
    </row>
    <row r="42125" spans="15:15" x14ac:dyDescent="0.25">
      <c r="O42125" s="7"/>
    </row>
    <row r="42126" spans="15:15" x14ac:dyDescent="0.25">
      <c r="O42126" s="7"/>
    </row>
    <row r="42127" spans="15:15" x14ac:dyDescent="0.25">
      <c r="O42127" s="7"/>
    </row>
    <row r="42128" spans="15:15" x14ac:dyDescent="0.25">
      <c r="O42128" s="7"/>
    </row>
    <row r="42129" spans="15:15" x14ac:dyDescent="0.25">
      <c r="O42129" s="7"/>
    </row>
    <row r="42130" spans="15:15" x14ac:dyDescent="0.25">
      <c r="O42130" s="7"/>
    </row>
    <row r="42131" spans="15:15" x14ac:dyDescent="0.25">
      <c r="O42131" s="7"/>
    </row>
    <row r="42132" spans="15:15" x14ac:dyDescent="0.25">
      <c r="O42132" s="7"/>
    </row>
    <row r="42133" spans="15:15" x14ac:dyDescent="0.25">
      <c r="O42133" s="7"/>
    </row>
    <row r="42134" spans="15:15" x14ac:dyDescent="0.25">
      <c r="O42134" s="7"/>
    </row>
    <row r="42135" spans="15:15" x14ac:dyDescent="0.25">
      <c r="O42135" s="7"/>
    </row>
    <row r="42136" spans="15:15" x14ac:dyDescent="0.25">
      <c r="O42136" s="7"/>
    </row>
    <row r="42137" spans="15:15" x14ac:dyDescent="0.25">
      <c r="O42137" s="7"/>
    </row>
    <row r="42138" spans="15:15" x14ac:dyDescent="0.25">
      <c r="O42138" s="7"/>
    </row>
    <row r="42139" spans="15:15" x14ac:dyDescent="0.25">
      <c r="O42139" s="7"/>
    </row>
    <row r="42140" spans="15:15" x14ac:dyDescent="0.25">
      <c r="O42140" s="7"/>
    </row>
    <row r="42141" spans="15:15" x14ac:dyDescent="0.25">
      <c r="O42141" s="7"/>
    </row>
    <row r="42142" spans="15:15" x14ac:dyDescent="0.25">
      <c r="O42142" s="7"/>
    </row>
    <row r="42143" spans="15:15" x14ac:dyDescent="0.25">
      <c r="O42143" s="7"/>
    </row>
    <row r="42144" spans="15:15" x14ac:dyDescent="0.25">
      <c r="O42144" s="7"/>
    </row>
    <row r="42145" spans="15:15" x14ac:dyDescent="0.25">
      <c r="O42145" s="7"/>
    </row>
    <row r="42146" spans="15:15" x14ac:dyDescent="0.25">
      <c r="O42146" s="7"/>
    </row>
    <row r="42147" spans="15:15" x14ac:dyDescent="0.25">
      <c r="O42147" s="7"/>
    </row>
    <row r="42148" spans="15:15" x14ac:dyDescent="0.25">
      <c r="O42148" s="7"/>
    </row>
    <row r="42149" spans="15:15" x14ac:dyDescent="0.25">
      <c r="O42149" s="7"/>
    </row>
    <row r="42150" spans="15:15" x14ac:dyDescent="0.25">
      <c r="O42150" s="7"/>
    </row>
    <row r="42151" spans="15:15" x14ac:dyDescent="0.25">
      <c r="O42151" s="7"/>
    </row>
    <row r="42152" spans="15:15" x14ac:dyDescent="0.25">
      <c r="O42152" s="7"/>
    </row>
    <row r="42153" spans="15:15" x14ac:dyDescent="0.25">
      <c r="O42153" s="7"/>
    </row>
    <row r="42154" spans="15:15" x14ac:dyDescent="0.25">
      <c r="O42154" s="7"/>
    </row>
    <row r="42155" spans="15:15" x14ac:dyDescent="0.25">
      <c r="O42155" s="7"/>
    </row>
    <row r="42156" spans="15:15" x14ac:dyDescent="0.25">
      <c r="O42156" s="7"/>
    </row>
    <row r="42157" spans="15:15" x14ac:dyDescent="0.25">
      <c r="O42157" s="7"/>
    </row>
    <row r="42158" spans="15:15" x14ac:dyDescent="0.25">
      <c r="O42158" s="7"/>
    </row>
    <row r="42159" spans="15:15" x14ac:dyDescent="0.25">
      <c r="O42159" s="7"/>
    </row>
    <row r="42160" spans="15:15" x14ac:dyDescent="0.25">
      <c r="O42160" s="7"/>
    </row>
    <row r="42161" spans="15:15" x14ac:dyDescent="0.25">
      <c r="O42161" s="7"/>
    </row>
    <row r="42162" spans="15:15" x14ac:dyDescent="0.25">
      <c r="O42162" s="7"/>
    </row>
    <row r="42163" spans="15:15" x14ac:dyDescent="0.25">
      <c r="O42163" s="7"/>
    </row>
    <row r="42164" spans="15:15" x14ac:dyDescent="0.25">
      <c r="O42164" s="7"/>
    </row>
    <row r="42165" spans="15:15" x14ac:dyDescent="0.25">
      <c r="O42165" s="7"/>
    </row>
    <row r="42166" spans="15:15" x14ac:dyDescent="0.25">
      <c r="O42166" s="7"/>
    </row>
    <row r="42167" spans="15:15" x14ac:dyDescent="0.25">
      <c r="O42167" s="7"/>
    </row>
    <row r="42168" spans="15:15" x14ac:dyDescent="0.25">
      <c r="O42168" s="7"/>
    </row>
    <row r="42169" spans="15:15" x14ac:dyDescent="0.25">
      <c r="O42169" s="7"/>
    </row>
    <row r="42170" spans="15:15" x14ac:dyDescent="0.25">
      <c r="O42170" s="7"/>
    </row>
    <row r="42171" spans="15:15" x14ac:dyDescent="0.25">
      <c r="O42171" s="7"/>
    </row>
    <row r="42172" spans="15:15" x14ac:dyDescent="0.25">
      <c r="O42172" s="7"/>
    </row>
    <row r="42173" spans="15:15" x14ac:dyDescent="0.25">
      <c r="O42173" s="7"/>
    </row>
    <row r="42174" spans="15:15" x14ac:dyDescent="0.25">
      <c r="O42174" s="7"/>
    </row>
    <row r="42175" spans="15:15" x14ac:dyDescent="0.25">
      <c r="O42175" s="7"/>
    </row>
    <row r="42176" spans="15:15" x14ac:dyDescent="0.25">
      <c r="O42176" s="7"/>
    </row>
    <row r="42177" spans="15:15" x14ac:dyDescent="0.25">
      <c r="O42177" s="7"/>
    </row>
    <row r="42178" spans="15:15" x14ac:dyDescent="0.25">
      <c r="O42178" s="7"/>
    </row>
    <row r="42179" spans="15:15" x14ac:dyDescent="0.25">
      <c r="O42179" s="7"/>
    </row>
    <row r="42180" spans="15:15" x14ac:dyDescent="0.25">
      <c r="O42180" s="7"/>
    </row>
    <row r="42181" spans="15:15" x14ac:dyDescent="0.25">
      <c r="O42181" s="7"/>
    </row>
    <row r="42182" spans="15:15" x14ac:dyDescent="0.25">
      <c r="O42182" s="7"/>
    </row>
    <row r="42183" spans="15:15" x14ac:dyDescent="0.25">
      <c r="O42183" s="7"/>
    </row>
    <row r="42184" spans="15:15" x14ac:dyDescent="0.25">
      <c r="O42184" s="7"/>
    </row>
    <row r="42185" spans="15:15" x14ac:dyDescent="0.25">
      <c r="O42185" s="7"/>
    </row>
    <row r="42186" spans="15:15" x14ac:dyDescent="0.25">
      <c r="O42186" s="7"/>
    </row>
    <row r="42187" spans="15:15" x14ac:dyDescent="0.25">
      <c r="O42187" s="7"/>
    </row>
    <row r="42188" spans="15:15" x14ac:dyDescent="0.25">
      <c r="O42188" s="7"/>
    </row>
    <row r="42189" spans="15:15" x14ac:dyDescent="0.25">
      <c r="O42189" s="7"/>
    </row>
    <row r="42190" spans="15:15" x14ac:dyDescent="0.25">
      <c r="O42190" s="7"/>
    </row>
    <row r="42191" spans="15:15" x14ac:dyDescent="0.25">
      <c r="O42191" s="7"/>
    </row>
    <row r="42192" spans="15:15" x14ac:dyDescent="0.25">
      <c r="O42192" s="7"/>
    </row>
    <row r="42193" spans="15:15" x14ac:dyDescent="0.25">
      <c r="O42193" s="7"/>
    </row>
    <row r="42194" spans="15:15" x14ac:dyDescent="0.25">
      <c r="O42194" s="7"/>
    </row>
    <row r="42195" spans="15:15" x14ac:dyDescent="0.25">
      <c r="O42195" s="7"/>
    </row>
    <row r="42196" spans="15:15" x14ac:dyDescent="0.25">
      <c r="O42196" s="7"/>
    </row>
    <row r="42197" spans="15:15" x14ac:dyDescent="0.25">
      <c r="O42197" s="7"/>
    </row>
    <row r="42198" spans="15:15" x14ac:dyDescent="0.25">
      <c r="O42198" s="7"/>
    </row>
    <row r="42199" spans="15:15" x14ac:dyDescent="0.25">
      <c r="O42199" s="7"/>
    </row>
    <row r="42200" spans="15:15" x14ac:dyDescent="0.25">
      <c r="O42200" s="7"/>
    </row>
    <row r="42201" spans="15:15" x14ac:dyDescent="0.25">
      <c r="O42201" s="7"/>
    </row>
    <row r="42202" spans="15:15" x14ac:dyDescent="0.25">
      <c r="O42202" s="7"/>
    </row>
    <row r="42203" spans="15:15" x14ac:dyDescent="0.25">
      <c r="O42203" s="7"/>
    </row>
    <row r="42204" spans="15:15" x14ac:dyDescent="0.25">
      <c r="O42204" s="7"/>
    </row>
    <row r="42205" spans="15:15" x14ac:dyDescent="0.25">
      <c r="O42205" s="7"/>
    </row>
    <row r="42206" spans="15:15" x14ac:dyDescent="0.25">
      <c r="O42206" s="7"/>
    </row>
    <row r="42207" spans="15:15" x14ac:dyDescent="0.25">
      <c r="O42207" s="7"/>
    </row>
    <row r="42208" spans="15:15" x14ac:dyDescent="0.25">
      <c r="O42208" s="7"/>
    </row>
    <row r="42209" spans="15:15" x14ac:dyDescent="0.25">
      <c r="O42209" s="7"/>
    </row>
    <row r="42210" spans="15:15" x14ac:dyDescent="0.25">
      <c r="O42210" s="7"/>
    </row>
    <row r="42211" spans="15:15" x14ac:dyDescent="0.25">
      <c r="O42211" s="7"/>
    </row>
    <row r="42212" spans="15:15" x14ac:dyDescent="0.25">
      <c r="O42212" s="7"/>
    </row>
    <row r="42213" spans="15:15" x14ac:dyDescent="0.25">
      <c r="O42213" s="7"/>
    </row>
    <row r="42214" spans="15:15" x14ac:dyDescent="0.25">
      <c r="O42214" s="7"/>
    </row>
    <row r="42215" spans="15:15" x14ac:dyDescent="0.25">
      <c r="O42215" s="7"/>
    </row>
    <row r="42216" spans="15:15" x14ac:dyDescent="0.25">
      <c r="O42216" s="7"/>
    </row>
    <row r="42217" spans="15:15" x14ac:dyDescent="0.25">
      <c r="O42217" s="7"/>
    </row>
    <row r="42242" spans="15:15" x14ac:dyDescent="0.25">
      <c r="O42242" s="7"/>
    </row>
    <row r="42243" spans="15:15" x14ac:dyDescent="0.25">
      <c r="O42243" s="7"/>
    </row>
    <row r="42244" spans="15:15" x14ac:dyDescent="0.25">
      <c r="O42244" s="7"/>
    </row>
    <row r="42245" spans="15:15" x14ac:dyDescent="0.25">
      <c r="O42245" s="7"/>
    </row>
    <row r="42246" spans="15:15" x14ac:dyDescent="0.25">
      <c r="O42246" s="7"/>
    </row>
    <row r="42247" spans="15:15" x14ac:dyDescent="0.25">
      <c r="O42247" s="7"/>
    </row>
    <row r="42248" spans="15:15" x14ac:dyDescent="0.25">
      <c r="O42248" s="7"/>
    </row>
    <row r="42249" spans="15:15" x14ac:dyDescent="0.25">
      <c r="O42249" s="7"/>
    </row>
    <row r="42250" spans="15:15" x14ac:dyDescent="0.25">
      <c r="O42250" s="7"/>
    </row>
    <row r="42251" spans="15:15" x14ac:dyDescent="0.25">
      <c r="O42251" s="7"/>
    </row>
    <row r="42252" spans="15:15" x14ac:dyDescent="0.25">
      <c r="O42252" s="7"/>
    </row>
    <row r="42253" spans="15:15" x14ac:dyDescent="0.25">
      <c r="O42253" s="7"/>
    </row>
    <row r="42254" spans="15:15" x14ac:dyDescent="0.25">
      <c r="O42254" s="7"/>
    </row>
    <row r="42255" spans="15:15" x14ac:dyDescent="0.25">
      <c r="O42255" s="7"/>
    </row>
    <row r="42256" spans="15:15" x14ac:dyDescent="0.25">
      <c r="O42256" s="7"/>
    </row>
    <row r="42257" spans="15:15" x14ac:dyDescent="0.25">
      <c r="O42257" s="7"/>
    </row>
    <row r="42258" spans="15:15" x14ac:dyDescent="0.25">
      <c r="O42258" s="7"/>
    </row>
    <row r="42259" spans="15:15" x14ac:dyDescent="0.25">
      <c r="O42259" s="7"/>
    </row>
    <row r="42260" spans="15:15" x14ac:dyDescent="0.25">
      <c r="O42260" s="7"/>
    </row>
    <row r="42261" spans="15:15" x14ac:dyDescent="0.25">
      <c r="O42261" s="7"/>
    </row>
    <row r="42262" spans="15:15" x14ac:dyDescent="0.25">
      <c r="O42262" s="7"/>
    </row>
    <row r="42263" spans="15:15" x14ac:dyDescent="0.25">
      <c r="O42263" s="7"/>
    </row>
    <row r="42264" spans="15:15" x14ac:dyDescent="0.25">
      <c r="O42264" s="7"/>
    </row>
    <row r="42265" spans="15:15" x14ac:dyDescent="0.25">
      <c r="O42265" s="7"/>
    </row>
    <row r="42266" spans="15:15" x14ac:dyDescent="0.25">
      <c r="O42266" s="7"/>
    </row>
    <row r="42267" spans="15:15" x14ac:dyDescent="0.25">
      <c r="O42267" s="7"/>
    </row>
    <row r="42268" spans="15:15" x14ac:dyDescent="0.25">
      <c r="O42268" s="7"/>
    </row>
    <row r="42269" spans="15:15" x14ac:dyDescent="0.25">
      <c r="O42269" s="7"/>
    </row>
    <row r="42270" spans="15:15" x14ac:dyDescent="0.25">
      <c r="O42270" s="7"/>
    </row>
    <row r="42271" spans="15:15" x14ac:dyDescent="0.25">
      <c r="O42271" s="7"/>
    </row>
    <row r="42272" spans="15:15" x14ac:dyDescent="0.25">
      <c r="O42272" s="7"/>
    </row>
    <row r="42273" spans="15:15" x14ac:dyDescent="0.25">
      <c r="O42273" s="7"/>
    </row>
    <row r="42274" spans="15:15" x14ac:dyDescent="0.25">
      <c r="O42274" s="7"/>
    </row>
    <row r="42275" spans="15:15" x14ac:dyDescent="0.25">
      <c r="O42275" s="7"/>
    </row>
    <row r="42276" spans="15:15" x14ac:dyDescent="0.25">
      <c r="O42276" s="7"/>
    </row>
    <row r="42277" spans="15:15" x14ac:dyDescent="0.25">
      <c r="O42277" s="7"/>
    </row>
    <row r="42278" spans="15:15" x14ac:dyDescent="0.25">
      <c r="O42278" s="7"/>
    </row>
    <row r="42279" spans="15:15" x14ac:dyDescent="0.25">
      <c r="O42279" s="7"/>
    </row>
    <row r="42280" spans="15:15" x14ac:dyDescent="0.25">
      <c r="O42280" s="7"/>
    </row>
    <row r="42281" spans="15:15" x14ac:dyDescent="0.25">
      <c r="O42281" s="7"/>
    </row>
    <row r="42282" spans="15:15" x14ac:dyDescent="0.25">
      <c r="O42282" s="7"/>
    </row>
    <row r="42283" spans="15:15" x14ac:dyDescent="0.25">
      <c r="O42283" s="7"/>
    </row>
    <row r="42284" spans="15:15" x14ac:dyDescent="0.25">
      <c r="O42284" s="7"/>
    </row>
    <row r="42285" spans="15:15" x14ac:dyDescent="0.25">
      <c r="O42285" s="7"/>
    </row>
    <row r="42286" spans="15:15" x14ac:dyDescent="0.25">
      <c r="O42286" s="7"/>
    </row>
    <row r="42287" spans="15:15" x14ac:dyDescent="0.25">
      <c r="O42287" s="7"/>
    </row>
    <row r="42288" spans="15:15" x14ac:dyDescent="0.25">
      <c r="O42288" s="7"/>
    </row>
    <row r="42289" spans="15:15" x14ac:dyDescent="0.25">
      <c r="O42289" s="7"/>
    </row>
    <row r="42290" spans="15:15" x14ac:dyDescent="0.25">
      <c r="O42290" s="7"/>
    </row>
    <row r="42291" spans="15:15" x14ac:dyDescent="0.25">
      <c r="O42291" s="7"/>
    </row>
    <row r="42292" spans="15:15" x14ac:dyDescent="0.25">
      <c r="O42292" s="7"/>
    </row>
    <row r="42293" spans="15:15" x14ac:dyDescent="0.25">
      <c r="O42293" s="7"/>
    </row>
    <row r="42294" spans="15:15" x14ac:dyDescent="0.25">
      <c r="O42294" s="7"/>
    </row>
    <row r="42295" spans="15:15" x14ac:dyDescent="0.25">
      <c r="O42295" s="7"/>
    </row>
    <row r="42296" spans="15:15" x14ac:dyDescent="0.25">
      <c r="O42296" s="7"/>
    </row>
    <row r="42297" spans="15:15" x14ac:dyDescent="0.25">
      <c r="O42297" s="7"/>
    </row>
    <row r="42298" spans="15:15" x14ac:dyDescent="0.25">
      <c r="O42298" s="7"/>
    </row>
    <row r="42299" spans="15:15" x14ac:dyDescent="0.25">
      <c r="O42299" s="7"/>
    </row>
    <row r="42300" spans="15:15" x14ac:dyDescent="0.25">
      <c r="O42300" s="7"/>
    </row>
    <row r="42301" spans="15:15" x14ac:dyDescent="0.25">
      <c r="O42301" s="7"/>
    </row>
    <row r="42302" spans="15:15" x14ac:dyDescent="0.25">
      <c r="O42302" s="7"/>
    </row>
    <row r="42303" spans="15:15" x14ac:dyDescent="0.25">
      <c r="O42303" s="7"/>
    </row>
    <row r="42304" spans="15:15" x14ac:dyDescent="0.25">
      <c r="O42304" s="7"/>
    </row>
    <row r="42305" spans="15:15" x14ac:dyDescent="0.25">
      <c r="O42305" s="7"/>
    </row>
    <row r="42306" spans="15:15" x14ac:dyDescent="0.25">
      <c r="O42306" s="7"/>
    </row>
    <row r="42307" spans="15:15" x14ac:dyDescent="0.25">
      <c r="O42307" s="7"/>
    </row>
    <row r="42308" spans="15:15" x14ac:dyDescent="0.25">
      <c r="O42308" s="7"/>
    </row>
    <row r="42309" spans="15:15" x14ac:dyDescent="0.25">
      <c r="O42309" s="7"/>
    </row>
    <row r="42310" spans="15:15" x14ac:dyDescent="0.25">
      <c r="O42310" s="7"/>
    </row>
    <row r="42311" spans="15:15" x14ac:dyDescent="0.25">
      <c r="O42311" s="7"/>
    </row>
    <row r="42312" spans="15:15" x14ac:dyDescent="0.25">
      <c r="O42312" s="7"/>
    </row>
    <row r="42313" spans="15:15" x14ac:dyDescent="0.25">
      <c r="O42313" s="7"/>
    </row>
    <row r="42314" spans="15:15" x14ac:dyDescent="0.25">
      <c r="O42314" s="7"/>
    </row>
    <row r="42315" spans="15:15" x14ac:dyDescent="0.25">
      <c r="O42315" s="7"/>
    </row>
    <row r="42316" spans="15:15" x14ac:dyDescent="0.25">
      <c r="O42316" s="7"/>
    </row>
    <row r="42317" spans="15:15" x14ac:dyDescent="0.25">
      <c r="O42317" s="7"/>
    </row>
    <row r="42318" spans="15:15" x14ac:dyDescent="0.25">
      <c r="O42318" s="7"/>
    </row>
    <row r="42319" spans="15:15" x14ac:dyDescent="0.25">
      <c r="O42319" s="7"/>
    </row>
    <row r="42320" spans="15:15" x14ac:dyDescent="0.25">
      <c r="O42320" s="7"/>
    </row>
    <row r="42321" spans="15:15" x14ac:dyDescent="0.25">
      <c r="O42321" s="7"/>
    </row>
    <row r="42322" spans="15:15" x14ac:dyDescent="0.25">
      <c r="O42322" s="7"/>
    </row>
    <row r="42323" spans="15:15" x14ac:dyDescent="0.25">
      <c r="O42323" s="7"/>
    </row>
    <row r="42324" spans="15:15" x14ac:dyDescent="0.25">
      <c r="O42324" s="7"/>
    </row>
    <row r="42325" spans="15:15" x14ac:dyDescent="0.25">
      <c r="O42325" s="7"/>
    </row>
    <row r="42326" spans="15:15" x14ac:dyDescent="0.25">
      <c r="O42326" s="7"/>
    </row>
    <row r="42327" spans="15:15" x14ac:dyDescent="0.25">
      <c r="O42327" s="7"/>
    </row>
    <row r="42328" spans="15:15" x14ac:dyDescent="0.25">
      <c r="O42328" s="7"/>
    </row>
    <row r="42329" spans="15:15" x14ac:dyDescent="0.25">
      <c r="O42329" s="7"/>
    </row>
    <row r="42330" spans="15:15" x14ac:dyDescent="0.25">
      <c r="O42330" s="7"/>
    </row>
    <row r="42331" spans="15:15" x14ac:dyDescent="0.25">
      <c r="O42331" s="7"/>
    </row>
    <row r="42332" spans="15:15" x14ac:dyDescent="0.25">
      <c r="O42332" s="7"/>
    </row>
    <row r="42333" spans="15:15" x14ac:dyDescent="0.25">
      <c r="O42333" s="7"/>
    </row>
    <row r="42334" spans="15:15" x14ac:dyDescent="0.25">
      <c r="O42334" s="7"/>
    </row>
    <row r="42335" spans="15:15" x14ac:dyDescent="0.25">
      <c r="O42335" s="7"/>
    </row>
    <row r="42336" spans="15:15" x14ac:dyDescent="0.25">
      <c r="O42336" s="7"/>
    </row>
    <row r="42337" spans="15:15" x14ac:dyDescent="0.25">
      <c r="O42337" s="7"/>
    </row>
    <row r="42338" spans="15:15" x14ac:dyDescent="0.25">
      <c r="O42338" s="7"/>
    </row>
    <row r="42339" spans="15:15" x14ac:dyDescent="0.25">
      <c r="O42339" s="7"/>
    </row>
    <row r="42340" spans="15:15" x14ac:dyDescent="0.25">
      <c r="O42340" s="7"/>
    </row>
    <row r="42341" spans="15:15" x14ac:dyDescent="0.25">
      <c r="O42341" s="7"/>
    </row>
    <row r="42342" spans="15:15" x14ac:dyDescent="0.25">
      <c r="O42342" s="7"/>
    </row>
    <row r="42343" spans="15:15" x14ac:dyDescent="0.25">
      <c r="O42343" s="7"/>
    </row>
    <row r="42344" spans="15:15" x14ac:dyDescent="0.25">
      <c r="O42344" s="7"/>
    </row>
    <row r="42345" spans="15:15" x14ac:dyDescent="0.25">
      <c r="O42345" s="7"/>
    </row>
    <row r="42346" spans="15:15" x14ac:dyDescent="0.25">
      <c r="O42346" s="7"/>
    </row>
    <row r="42347" spans="15:15" x14ac:dyDescent="0.25">
      <c r="O42347" s="7"/>
    </row>
    <row r="42348" spans="15:15" x14ac:dyDescent="0.25">
      <c r="O42348" s="7"/>
    </row>
    <row r="42349" spans="15:15" x14ac:dyDescent="0.25">
      <c r="O42349" s="7"/>
    </row>
    <row r="42350" spans="15:15" x14ac:dyDescent="0.25">
      <c r="O42350" s="7"/>
    </row>
    <row r="42351" spans="15:15" x14ac:dyDescent="0.25">
      <c r="O42351" s="7"/>
    </row>
    <row r="42352" spans="15:15" x14ac:dyDescent="0.25">
      <c r="O42352" s="7"/>
    </row>
    <row r="42353" spans="15:15" x14ac:dyDescent="0.25">
      <c r="O42353" s="7"/>
    </row>
    <row r="42354" spans="15:15" x14ac:dyDescent="0.25">
      <c r="O42354" s="7"/>
    </row>
    <row r="42355" spans="15:15" x14ac:dyDescent="0.25">
      <c r="O42355" s="7"/>
    </row>
    <row r="42356" spans="15:15" x14ac:dyDescent="0.25">
      <c r="O42356" s="7"/>
    </row>
    <row r="42357" spans="15:15" x14ac:dyDescent="0.25">
      <c r="O42357" s="7"/>
    </row>
    <row r="42358" spans="15:15" x14ac:dyDescent="0.25">
      <c r="O42358" s="7"/>
    </row>
    <row r="42359" spans="15:15" x14ac:dyDescent="0.25">
      <c r="O42359" s="7"/>
    </row>
    <row r="42360" spans="15:15" x14ac:dyDescent="0.25">
      <c r="O42360" s="7"/>
    </row>
    <row r="42361" spans="15:15" x14ac:dyDescent="0.25">
      <c r="O42361" s="7"/>
    </row>
    <row r="42362" spans="15:15" x14ac:dyDescent="0.25">
      <c r="O42362" s="7"/>
    </row>
    <row r="42363" spans="15:15" x14ac:dyDescent="0.25">
      <c r="O42363" s="7"/>
    </row>
    <row r="42364" spans="15:15" x14ac:dyDescent="0.25">
      <c r="O42364" s="7"/>
    </row>
    <row r="42365" spans="15:15" x14ac:dyDescent="0.25">
      <c r="O42365" s="7"/>
    </row>
    <row r="42366" spans="15:15" x14ac:dyDescent="0.25">
      <c r="O42366" s="7"/>
    </row>
    <row r="42367" spans="15:15" x14ac:dyDescent="0.25">
      <c r="O42367" s="7"/>
    </row>
    <row r="42368" spans="15:15" x14ac:dyDescent="0.25">
      <c r="O42368" s="7"/>
    </row>
    <row r="42369" spans="15:15" x14ac:dyDescent="0.25">
      <c r="O42369" s="7"/>
    </row>
    <row r="42370" spans="15:15" x14ac:dyDescent="0.25">
      <c r="O42370" s="7"/>
    </row>
    <row r="42371" spans="15:15" x14ac:dyDescent="0.25">
      <c r="O42371" s="7"/>
    </row>
    <row r="42372" spans="15:15" x14ac:dyDescent="0.25">
      <c r="O42372" s="7"/>
    </row>
    <row r="42373" spans="15:15" x14ac:dyDescent="0.25">
      <c r="O42373" s="7"/>
    </row>
    <row r="42374" spans="15:15" x14ac:dyDescent="0.25">
      <c r="O42374" s="7"/>
    </row>
    <row r="42375" spans="15:15" x14ac:dyDescent="0.25">
      <c r="O42375" s="7"/>
    </row>
    <row r="42376" spans="15:15" x14ac:dyDescent="0.25">
      <c r="O42376" s="7"/>
    </row>
    <row r="42377" spans="15:15" x14ac:dyDescent="0.25">
      <c r="O42377" s="7"/>
    </row>
    <row r="42378" spans="15:15" x14ac:dyDescent="0.25">
      <c r="O42378" s="7"/>
    </row>
    <row r="42379" spans="15:15" x14ac:dyDescent="0.25">
      <c r="O42379" s="7"/>
    </row>
    <row r="42380" spans="15:15" x14ac:dyDescent="0.25">
      <c r="O42380" s="7"/>
    </row>
    <row r="42381" spans="15:15" x14ac:dyDescent="0.25">
      <c r="O42381" s="7"/>
    </row>
    <row r="42382" spans="15:15" x14ac:dyDescent="0.25">
      <c r="O42382" s="7"/>
    </row>
    <row r="42383" spans="15:15" x14ac:dyDescent="0.25">
      <c r="O42383" s="7"/>
    </row>
    <row r="42384" spans="15:15" x14ac:dyDescent="0.25">
      <c r="O42384" s="7"/>
    </row>
    <row r="42385" spans="15:15" x14ac:dyDescent="0.25">
      <c r="O42385" s="7"/>
    </row>
    <row r="42386" spans="15:15" x14ac:dyDescent="0.25">
      <c r="O42386" s="7"/>
    </row>
    <row r="42387" spans="15:15" x14ac:dyDescent="0.25">
      <c r="O42387" s="7"/>
    </row>
    <row r="42388" spans="15:15" x14ac:dyDescent="0.25">
      <c r="O42388" s="7"/>
    </row>
    <row r="42389" spans="15:15" x14ac:dyDescent="0.25">
      <c r="O42389" s="7"/>
    </row>
    <row r="42390" spans="15:15" x14ac:dyDescent="0.25">
      <c r="O42390" s="7"/>
    </row>
    <row r="42391" spans="15:15" x14ac:dyDescent="0.25">
      <c r="O42391" s="7"/>
    </row>
    <row r="42392" spans="15:15" x14ac:dyDescent="0.25">
      <c r="O42392" s="7"/>
    </row>
    <row r="42393" spans="15:15" x14ac:dyDescent="0.25">
      <c r="O42393" s="7"/>
    </row>
    <row r="42394" spans="15:15" x14ac:dyDescent="0.25">
      <c r="O42394" s="7"/>
    </row>
    <row r="42395" spans="15:15" x14ac:dyDescent="0.25">
      <c r="O42395" s="7"/>
    </row>
    <row r="42396" spans="15:15" x14ac:dyDescent="0.25">
      <c r="O42396" s="7"/>
    </row>
    <row r="42397" spans="15:15" x14ac:dyDescent="0.25">
      <c r="O42397" s="7"/>
    </row>
    <row r="42398" spans="15:15" x14ac:dyDescent="0.25">
      <c r="O42398" s="7"/>
    </row>
    <row r="42399" spans="15:15" x14ac:dyDescent="0.25">
      <c r="O42399" s="7"/>
    </row>
    <row r="42400" spans="15:15" x14ac:dyDescent="0.25">
      <c r="O42400" s="7"/>
    </row>
    <row r="42401" spans="15:15" x14ac:dyDescent="0.25">
      <c r="O42401" s="7"/>
    </row>
    <row r="42402" spans="15:15" x14ac:dyDescent="0.25">
      <c r="O42402" s="7"/>
    </row>
    <row r="42403" spans="15:15" x14ac:dyDescent="0.25">
      <c r="O42403" s="7"/>
    </row>
    <row r="42404" spans="15:15" x14ac:dyDescent="0.25">
      <c r="O42404" s="7"/>
    </row>
    <row r="42405" spans="15:15" x14ac:dyDescent="0.25">
      <c r="O42405" s="7"/>
    </row>
    <row r="42406" spans="15:15" x14ac:dyDescent="0.25">
      <c r="O42406" s="7"/>
    </row>
    <row r="42407" spans="15:15" x14ac:dyDescent="0.25">
      <c r="O42407" s="7"/>
    </row>
    <row r="42408" spans="15:15" x14ac:dyDescent="0.25">
      <c r="O42408" s="7"/>
    </row>
    <row r="42409" spans="15:15" x14ac:dyDescent="0.25">
      <c r="O42409" s="7"/>
    </row>
    <row r="42410" spans="15:15" x14ac:dyDescent="0.25">
      <c r="O42410" s="7"/>
    </row>
    <row r="42411" spans="15:15" x14ac:dyDescent="0.25">
      <c r="O42411" s="7"/>
    </row>
    <row r="42412" spans="15:15" x14ac:dyDescent="0.25">
      <c r="O42412" s="7"/>
    </row>
    <row r="42413" spans="15:15" x14ac:dyDescent="0.25">
      <c r="O42413" s="7"/>
    </row>
    <row r="42414" spans="15:15" x14ac:dyDescent="0.25">
      <c r="O42414" s="7"/>
    </row>
    <row r="42415" spans="15:15" x14ac:dyDescent="0.25">
      <c r="O42415" s="7"/>
    </row>
    <row r="42416" spans="15:15" x14ac:dyDescent="0.25">
      <c r="O42416" s="7"/>
    </row>
    <row r="42417" spans="15:15" x14ac:dyDescent="0.25">
      <c r="O42417" s="7"/>
    </row>
    <row r="42418" spans="15:15" x14ac:dyDescent="0.25">
      <c r="O42418" s="7"/>
    </row>
    <row r="42419" spans="15:15" x14ac:dyDescent="0.25">
      <c r="O42419" s="7"/>
    </row>
    <row r="42420" spans="15:15" x14ac:dyDescent="0.25">
      <c r="O42420" s="7"/>
    </row>
    <row r="42421" spans="15:15" x14ac:dyDescent="0.25">
      <c r="O42421" s="7"/>
    </row>
    <row r="42422" spans="15:15" x14ac:dyDescent="0.25">
      <c r="O42422" s="7"/>
    </row>
    <row r="42423" spans="15:15" x14ac:dyDescent="0.25">
      <c r="O42423" s="7"/>
    </row>
    <row r="42424" spans="15:15" x14ac:dyDescent="0.25">
      <c r="O42424" s="7"/>
    </row>
    <row r="42425" spans="15:15" x14ac:dyDescent="0.25">
      <c r="O42425" s="7"/>
    </row>
    <row r="42426" spans="15:15" x14ac:dyDescent="0.25">
      <c r="O42426" s="7"/>
    </row>
    <row r="42427" spans="15:15" x14ac:dyDescent="0.25">
      <c r="O42427" s="7"/>
    </row>
    <row r="42428" spans="15:15" x14ac:dyDescent="0.25">
      <c r="O42428" s="7"/>
    </row>
    <row r="42429" spans="15:15" x14ac:dyDescent="0.25">
      <c r="O42429" s="7"/>
    </row>
    <row r="42430" spans="15:15" x14ac:dyDescent="0.25">
      <c r="O42430" s="7"/>
    </row>
    <row r="42431" spans="15:15" x14ac:dyDescent="0.25">
      <c r="O42431" s="7"/>
    </row>
    <row r="42432" spans="15:15" x14ac:dyDescent="0.25">
      <c r="O42432" s="7"/>
    </row>
    <row r="42433" spans="15:15" x14ac:dyDescent="0.25">
      <c r="O42433" s="7"/>
    </row>
    <row r="42434" spans="15:15" x14ac:dyDescent="0.25">
      <c r="O42434" s="7"/>
    </row>
    <row r="42435" spans="15:15" x14ac:dyDescent="0.25">
      <c r="O42435" s="7"/>
    </row>
    <row r="42436" spans="15:15" x14ac:dyDescent="0.25">
      <c r="O42436" s="7"/>
    </row>
    <row r="42437" spans="15:15" x14ac:dyDescent="0.25">
      <c r="O42437" s="7"/>
    </row>
    <row r="42438" spans="15:15" x14ac:dyDescent="0.25">
      <c r="O42438" s="7"/>
    </row>
    <row r="42439" spans="15:15" x14ac:dyDescent="0.25">
      <c r="O42439" s="7"/>
    </row>
    <row r="42440" spans="15:15" x14ac:dyDescent="0.25">
      <c r="O42440" s="7"/>
    </row>
    <row r="42441" spans="15:15" x14ac:dyDescent="0.25">
      <c r="O42441" s="7"/>
    </row>
    <row r="42442" spans="15:15" x14ac:dyDescent="0.25">
      <c r="O42442" s="7"/>
    </row>
    <row r="42443" spans="15:15" x14ac:dyDescent="0.25">
      <c r="O42443" s="7"/>
    </row>
    <row r="42444" spans="15:15" x14ac:dyDescent="0.25">
      <c r="O42444" s="7"/>
    </row>
    <row r="42445" spans="15:15" x14ac:dyDescent="0.25">
      <c r="O42445" s="7"/>
    </row>
    <row r="42446" spans="15:15" x14ac:dyDescent="0.25">
      <c r="O42446" s="7"/>
    </row>
    <row r="42447" spans="15:15" x14ac:dyDescent="0.25">
      <c r="O42447" s="7"/>
    </row>
    <row r="42448" spans="15:15" x14ac:dyDescent="0.25">
      <c r="O42448" s="7"/>
    </row>
    <row r="42449" spans="15:15" x14ac:dyDescent="0.25">
      <c r="O42449" s="7"/>
    </row>
    <row r="42450" spans="15:15" x14ac:dyDescent="0.25">
      <c r="O42450" s="7"/>
    </row>
    <row r="42451" spans="15:15" x14ac:dyDescent="0.25">
      <c r="O42451" s="7"/>
    </row>
    <row r="42452" spans="15:15" x14ac:dyDescent="0.25">
      <c r="O42452" s="7"/>
    </row>
    <row r="42453" spans="15:15" x14ac:dyDescent="0.25">
      <c r="O42453" s="7"/>
    </row>
    <row r="42454" spans="15:15" x14ac:dyDescent="0.25">
      <c r="O42454" s="7"/>
    </row>
    <row r="42455" spans="15:15" x14ac:dyDescent="0.25">
      <c r="O42455" s="7"/>
    </row>
    <row r="42456" spans="15:15" x14ac:dyDescent="0.25">
      <c r="O42456" s="7"/>
    </row>
    <row r="42457" spans="15:15" x14ac:dyDescent="0.25">
      <c r="O42457" s="7"/>
    </row>
    <row r="42458" spans="15:15" x14ac:dyDescent="0.25">
      <c r="O42458" s="7"/>
    </row>
    <row r="42459" spans="15:15" x14ac:dyDescent="0.25">
      <c r="O42459" s="7"/>
    </row>
    <row r="42460" spans="15:15" x14ac:dyDescent="0.25">
      <c r="O42460" s="7"/>
    </row>
    <row r="42461" spans="15:15" x14ac:dyDescent="0.25">
      <c r="O42461" s="7"/>
    </row>
    <row r="42462" spans="15:15" x14ac:dyDescent="0.25">
      <c r="O42462" s="7"/>
    </row>
    <row r="42463" spans="15:15" x14ac:dyDescent="0.25">
      <c r="O42463" s="7"/>
    </row>
    <row r="42464" spans="15:15" x14ac:dyDescent="0.25">
      <c r="O42464" s="7"/>
    </row>
    <row r="42465" spans="15:15" x14ac:dyDescent="0.25">
      <c r="O42465" s="7"/>
    </row>
    <row r="42466" spans="15:15" x14ac:dyDescent="0.25">
      <c r="O42466" s="7"/>
    </row>
    <row r="42467" spans="15:15" x14ac:dyDescent="0.25">
      <c r="O42467" s="7"/>
    </row>
    <row r="42468" spans="15:15" x14ac:dyDescent="0.25">
      <c r="O42468" s="7"/>
    </row>
    <row r="42469" spans="15:15" x14ac:dyDescent="0.25">
      <c r="O42469" s="7"/>
    </row>
    <row r="42470" spans="15:15" x14ac:dyDescent="0.25">
      <c r="O42470" s="7"/>
    </row>
    <row r="42471" spans="15:15" x14ac:dyDescent="0.25">
      <c r="O42471" s="7"/>
    </row>
    <row r="42472" spans="15:15" x14ac:dyDescent="0.25">
      <c r="O42472" s="7"/>
    </row>
    <row r="42473" spans="15:15" x14ac:dyDescent="0.25">
      <c r="O42473" s="7"/>
    </row>
    <row r="42474" spans="15:15" x14ac:dyDescent="0.25">
      <c r="O42474" s="7"/>
    </row>
    <row r="42475" spans="15:15" x14ac:dyDescent="0.25">
      <c r="O42475" s="7"/>
    </row>
    <row r="42476" spans="15:15" x14ac:dyDescent="0.25">
      <c r="O42476" s="7"/>
    </row>
    <row r="42477" spans="15:15" x14ac:dyDescent="0.25">
      <c r="O42477" s="7"/>
    </row>
    <row r="42478" spans="15:15" x14ac:dyDescent="0.25">
      <c r="O42478" s="7"/>
    </row>
    <row r="42479" spans="15:15" x14ac:dyDescent="0.25">
      <c r="O42479" s="7"/>
    </row>
    <row r="42480" spans="15:15" x14ac:dyDescent="0.25">
      <c r="O42480" s="7"/>
    </row>
    <row r="42481" spans="15:15" x14ac:dyDescent="0.25">
      <c r="O42481" s="7"/>
    </row>
    <row r="42506" spans="5:15" x14ac:dyDescent="0.25">
      <c r="M42506" s="11"/>
      <c r="O42506" s="7"/>
    </row>
    <row r="42507" spans="5:15" x14ac:dyDescent="0.25">
      <c r="M42507" s="11"/>
      <c r="O42507" s="7"/>
    </row>
    <row r="42508" spans="5:15" x14ac:dyDescent="0.25">
      <c r="E42508" s="11"/>
      <c r="F42508" s="11"/>
      <c r="M42508" s="11"/>
      <c r="O42508" s="7"/>
    </row>
    <row r="42509" spans="5:15" x14ac:dyDescent="0.25">
      <c r="E42509" s="11"/>
      <c r="F42509" s="11"/>
      <c r="M42509" s="11"/>
      <c r="O42509" s="7"/>
    </row>
    <row r="42510" spans="5:15" x14ac:dyDescent="0.25">
      <c r="E42510" s="11"/>
      <c r="F42510" s="11"/>
      <c r="M42510" s="11"/>
      <c r="O42510" s="7"/>
    </row>
    <row r="42511" spans="5:15" x14ac:dyDescent="0.25">
      <c r="E42511" s="11"/>
      <c r="F42511" s="11"/>
      <c r="M42511" s="11"/>
      <c r="O42511" s="7"/>
    </row>
    <row r="42512" spans="5:15" x14ac:dyDescent="0.25">
      <c r="E42512" s="11"/>
      <c r="F42512" s="11"/>
      <c r="M42512" s="11"/>
      <c r="O42512" s="7"/>
    </row>
    <row r="42513" spans="5:15" x14ac:dyDescent="0.25">
      <c r="E42513" s="11"/>
      <c r="F42513" s="11"/>
      <c r="M42513" s="11"/>
      <c r="O42513" s="7"/>
    </row>
    <row r="42514" spans="5:15" x14ac:dyDescent="0.25">
      <c r="M42514" s="11"/>
      <c r="O42514" s="7"/>
    </row>
    <row r="42515" spans="5:15" x14ac:dyDescent="0.25">
      <c r="M42515" s="11"/>
      <c r="O42515" s="7"/>
    </row>
    <row r="42516" spans="5:15" x14ac:dyDescent="0.25">
      <c r="M42516" s="11"/>
      <c r="O42516" s="7"/>
    </row>
    <row r="42517" spans="5:15" x14ac:dyDescent="0.25">
      <c r="M42517" s="11"/>
      <c r="O42517" s="7"/>
    </row>
    <row r="42518" spans="5:15" x14ac:dyDescent="0.25">
      <c r="M42518" s="11"/>
      <c r="O42518" s="7"/>
    </row>
    <row r="42519" spans="5:15" x14ac:dyDescent="0.25">
      <c r="M42519" s="11"/>
      <c r="O42519" s="7"/>
    </row>
    <row r="42520" spans="5:15" x14ac:dyDescent="0.25">
      <c r="M42520" s="11"/>
      <c r="O42520" s="7"/>
    </row>
    <row r="42521" spans="5:15" x14ac:dyDescent="0.25">
      <c r="M42521" s="11"/>
      <c r="O42521" s="7"/>
    </row>
    <row r="42522" spans="5:15" x14ac:dyDescent="0.25">
      <c r="M42522" s="11"/>
      <c r="O42522" s="7"/>
    </row>
    <row r="42523" spans="5:15" x14ac:dyDescent="0.25">
      <c r="M42523" s="11"/>
      <c r="O42523" s="7"/>
    </row>
    <row r="42524" spans="5:15" x14ac:dyDescent="0.25">
      <c r="M42524" s="11"/>
      <c r="O42524" s="7"/>
    </row>
    <row r="42525" spans="5:15" x14ac:dyDescent="0.25">
      <c r="M42525" s="11"/>
      <c r="O42525" s="7"/>
    </row>
    <row r="42526" spans="5:15" x14ac:dyDescent="0.25">
      <c r="M42526" s="11"/>
      <c r="O42526" s="7"/>
    </row>
    <row r="42527" spans="5:15" x14ac:dyDescent="0.25">
      <c r="M42527" s="11"/>
      <c r="O42527" s="7"/>
    </row>
    <row r="42528" spans="5:15" x14ac:dyDescent="0.25">
      <c r="M42528" s="11"/>
      <c r="O42528" s="7"/>
    </row>
    <row r="42529" spans="5:15" x14ac:dyDescent="0.25">
      <c r="M42529" s="11"/>
      <c r="O42529" s="7"/>
    </row>
    <row r="42530" spans="5:15" x14ac:dyDescent="0.25">
      <c r="M42530" s="11"/>
      <c r="O42530" s="7"/>
    </row>
    <row r="42531" spans="5:15" x14ac:dyDescent="0.25">
      <c r="M42531" s="11"/>
      <c r="O42531" s="7"/>
    </row>
    <row r="42532" spans="5:15" x14ac:dyDescent="0.25">
      <c r="M42532" s="11"/>
      <c r="O42532" s="7"/>
    </row>
    <row r="42533" spans="5:15" x14ac:dyDescent="0.25">
      <c r="M42533" s="11"/>
      <c r="O42533" s="7"/>
    </row>
    <row r="42534" spans="5:15" x14ac:dyDescent="0.25">
      <c r="M42534" s="11"/>
      <c r="O42534" s="7"/>
    </row>
    <row r="42535" spans="5:15" x14ac:dyDescent="0.25">
      <c r="M42535" s="11"/>
      <c r="O42535" s="7"/>
    </row>
    <row r="42536" spans="5:15" x14ac:dyDescent="0.25">
      <c r="M42536" s="11"/>
      <c r="O42536" s="7"/>
    </row>
    <row r="42537" spans="5:15" x14ac:dyDescent="0.25">
      <c r="M42537" s="11"/>
      <c r="O42537" s="7"/>
    </row>
    <row r="42538" spans="5:15" x14ac:dyDescent="0.25">
      <c r="M42538" s="11"/>
      <c r="O42538" s="7"/>
    </row>
    <row r="42539" spans="5:15" x14ac:dyDescent="0.25">
      <c r="M42539" s="11"/>
      <c r="O42539" s="7"/>
    </row>
    <row r="42540" spans="5:15" x14ac:dyDescent="0.25">
      <c r="M42540" s="11"/>
      <c r="O42540" s="7"/>
    </row>
    <row r="42541" spans="5:15" x14ac:dyDescent="0.25">
      <c r="M42541" s="11"/>
      <c r="O42541" s="7"/>
    </row>
    <row r="42542" spans="5:15" x14ac:dyDescent="0.25">
      <c r="M42542" s="11"/>
      <c r="O42542" s="7"/>
    </row>
    <row r="42543" spans="5:15" x14ac:dyDescent="0.25">
      <c r="M42543" s="11"/>
      <c r="O42543" s="7"/>
    </row>
    <row r="42544" spans="5:15" x14ac:dyDescent="0.25">
      <c r="E42544" s="11"/>
      <c r="M42544" s="11"/>
      <c r="O42544" s="7"/>
    </row>
    <row r="42545" spans="5:15" x14ac:dyDescent="0.25">
      <c r="E42545" s="11"/>
      <c r="M42545" s="11"/>
      <c r="O42545" s="7"/>
    </row>
    <row r="42546" spans="5:15" x14ac:dyDescent="0.25">
      <c r="E42546" s="11"/>
      <c r="M42546" s="11"/>
      <c r="O42546" s="7"/>
    </row>
    <row r="42547" spans="5:15" x14ac:dyDescent="0.25">
      <c r="E42547" s="11"/>
      <c r="M42547" s="11"/>
      <c r="O42547" s="7"/>
    </row>
    <row r="42548" spans="5:15" x14ac:dyDescent="0.25">
      <c r="E42548" s="11"/>
      <c r="M42548" s="11"/>
      <c r="O42548" s="7"/>
    </row>
    <row r="42549" spans="5:15" x14ac:dyDescent="0.25">
      <c r="E42549" s="11"/>
      <c r="M42549" s="11"/>
      <c r="O42549" s="7"/>
    </row>
    <row r="42550" spans="5:15" x14ac:dyDescent="0.25">
      <c r="E42550" s="11"/>
      <c r="F42550" s="11"/>
      <c r="M42550" s="11"/>
      <c r="O42550" s="7"/>
    </row>
    <row r="42551" spans="5:15" x14ac:dyDescent="0.25">
      <c r="M42551" s="11"/>
      <c r="O42551" s="7"/>
    </row>
    <row r="42552" spans="5:15" x14ac:dyDescent="0.25">
      <c r="M42552" s="11"/>
      <c r="O42552" s="7"/>
    </row>
    <row r="42553" spans="5:15" x14ac:dyDescent="0.25">
      <c r="M42553" s="11"/>
      <c r="O42553" s="7"/>
    </row>
    <row r="42554" spans="5:15" x14ac:dyDescent="0.25">
      <c r="M42554" s="11"/>
      <c r="O42554" s="7"/>
    </row>
    <row r="42555" spans="5:15" x14ac:dyDescent="0.25">
      <c r="M42555" s="11"/>
      <c r="O42555" s="7"/>
    </row>
    <row r="42556" spans="5:15" x14ac:dyDescent="0.25">
      <c r="M42556" s="11"/>
      <c r="O42556" s="7"/>
    </row>
    <row r="42557" spans="5:15" x14ac:dyDescent="0.25">
      <c r="M42557" s="11"/>
      <c r="O42557" s="7"/>
    </row>
    <row r="42558" spans="5:15" x14ac:dyDescent="0.25">
      <c r="M42558" s="11"/>
      <c r="O42558" s="7"/>
    </row>
    <row r="42559" spans="5:15" x14ac:dyDescent="0.25">
      <c r="M42559" s="11"/>
      <c r="O42559" s="7"/>
    </row>
    <row r="42560" spans="5:15" x14ac:dyDescent="0.25">
      <c r="M42560" s="11"/>
      <c r="O42560" s="7"/>
    </row>
    <row r="42561" spans="5:15" x14ac:dyDescent="0.25">
      <c r="M42561" s="11"/>
      <c r="O42561" s="7"/>
    </row>
    <row r="42562" spans="5:15" x14ac:dyDescent="0.25">
      <c r="E42562" s="11"/>
      <c r="F42562" s="11"/>
      <c r="M42562" s="11"/>
      <c r="O42562" s="7"/>
    </row>
    <row r="42563" spans="5:15" x14ac:dyDescent="0.25">
      <c r="E42563" s="11"/>
      <c r="F42563" s="11"/>
      <c r="M42563" s="11"/>
      <c r="O42563" s="7"/>
    </row>
    <row r="42564" spans="5:15" x14ac:dyDescent="0.25">
      <c r="M42564" s="11"/>
      <c r="O42564" s="7"/>
    </row>
    <row r="42565" spans="5:15" x14ac:dyDescent="0.25">
      <c r="E42565" s="11"/>
      <c r="F42565" s="11"/>
      <c r="M42565" s="11"/>
      <c r="O42565" s="7"/>
    </row>
    <row r="42566" spans="5:15" x14ac:dyDescent="0.25">
      <c r="M42566" s="11"/>
      <c r="O42566" s="7"/>
    </row>
    <row r="42567" spans="5:15" x14ac:dyDescent="0.25">
      <c r="M42567" s="11"/>
      <c r="O42567" s="7"/>
    </row>
    <row r="42568" spans="5:15" x14ac:dyDescent="0.25">
      <c r="E42568" s="11"/>
      <c r="M42568" s="11"/>
      <c r="O42568" s="7"/>
    </row>
    <row r="42569" spans="5:15" x14ac:dyDescent="0.25">
      <c r="E42569" s="11"/>
      <c r="M42569" s="11"/>
      <c r="O42569" s="7"/>
    </row>
    <row r="42570" spans="5:15" x14ac:dyDescent="0.25">
      <c r="M42570" s="11"/>
      <c r="O42570" s="7"/>
    </row>
    <row r="42571" spans="5:15" x14ac:dyDescent="0.25">
      <c r="M42571" s="11"/>
      <c r="O42571" s="7"/>
    </row>
    <row r="42572" spans="5:15" x14ac:dyDescent="0.25">
      <c r="E42572" s="11"/>
      <c r="M42572" s="11"/>
      <c r="O42572" s="7"/>
    </row>
    <row r="42573" spans="5:15" x14ac:dyDescent="0.25">
      <c r="E42573" s="11"/>
      <c r="M42573" s="11"/>
      <c r="O42573" s="7"/>
    </row>
    <row r="42574" spans="5:15" x14ac:dyDescent="0.25">
      <c r="E42574" s="11"/>
      <c r="F42574" s="11"/>
      <c r="M42574" s="11"/>
      <c r="O42574" s="7"/>
    </row>
    <row r="42575" spans="5:15" x14ac:dyDescent="0.25">
      <c r="M42575" s="11"/>
      <c r="O42575" s="7"/>
    </row>
    <row r="42576" spans="5:15" x14ac:dyDescent="0.25">
      <c r="M42576" s="11"/>
      <c r="O42576" s="7"/>
    </row>
    <row r="42577" spans="13:15" x14ac:dyDescent="0.25">
      <c r="M42577" s="11"/>
      <c r="O42577" s="7"/>
    </row>
    <row r="42578" spans="13:15" x14ac:dyDescent="0.25">
      <c r="M42578" s="11"/>
      <c r="O42578" s="7"/>
    </row>
    <row r="42579" spans="13:15" x14ac:dyDescent="0.25">
      <c r="M42579" s="11"/>
      <c r="O42579" s="7"/>
    </row>
    <row r="42580" spans="13:15" x14ac:dyDescent="0.25">
      <c r="M42580" s="11"/>
      <c r="O42580" s="7"/>
    </row>
    <row r="42581" spans="13:15" x14ac:dyDescent="0.25">
      <c r="M42581" s="11"/>
      <c r="O42581" s="7"/>
    </row>
    <row r="42582" spans="13:15" x14ac:dyDescent="0.25">
      <c r="M42582" s="11"/>
      <c r="O42582" s="7"/>
    </row>
    <row r="42583" spans="13:15" x14ac:dyDescent="0.25">
      <c r="M42583" s="11"/>
      <c r="O42583" s="7"/>
    </row>
    <row r="42584" spans="13:15" x14ac:dyDescent="0.25">
      <c r="M42584" s="11"/>
      <c r="O42584" s="7"/>
    </row>
    <row r="42585" spans="13:15" x14ac:dyDescent="0.25">
      <c r="M42585" s="11"/>
      <c r="O42585" s="7"/>
    </row>
    <row r="42586" spans="13:15" x14ac:dyDescent="0.25">
      <c r="M42586" s="11"/>
      <c r="O42586" s="7"/>
    </row>
    <row r="42587" spans="13:15" x14ac:dyDescent="0.25">
      <c r="M42587" s="11"/>
      <c r="O42587" s="7"/>
    </row>
    <row r="42588" spans="13:15" x14ac:dyDescent="0.25">
      <c r="M42588" s="11"/>
      <c r="O42588" s="7"/>
    </row>
    <row r="42589" spans="13:15" x14ac:dyDescent="0.25">
      <c r="M42589" s="11"/>
      <c r="O42589" s="7"/>
    </row>
    <row r="42590" spans="13:15" x14ac:dyDescent="0.25">
      <c r="M42590" s="11"/>
      <c r="O42590" s="7"/>
    </row>
    <row r="42591" spans="13:15" x14ac:dyDescent="0.25">
      <c r="M42591" s="11"/>
      <c r="O42591" s="7"/>
    </row>
    <row r="42592" spans="13:15" x14ac:dyDescent="0.25">
      <c r="M42592" s="11"/>
      <c r="O42592" s="7"/>
    </row>
    <row r="42593" spans="5:15" x14ac:dyDescent="0.25">
      <c r="M42593" s="11"/>
      <c r="O42593" s="7"/>
    </row>
    <row r="42594" spans="5:15" x14ac:dyDescent="0.25">
      <c r="M42594" s="11"/>
      <c r="O42594" s="7"/>
    </row>
    <row r="42595" spans="5:15" x14ac:dyDescent="0.25">
      <c r="M42595" s="11"/>
      <c r="O42595" s="7"/>
    </row>
    <row r="42596" spans="5:15" x14ac:dyDescent="0.25">
      <c r="M42596" s="11"/>
      <c r="O42596" s="7"/>
    </row>
    <row r="42597" spans="5:15" x14ac:dyDescent="0.25">
      <c r="E42597" s="11"/>
      <c r="F42597" s="11"/>
      <c r="M42597" s="11"/>
      <c r="O42597" s="7"/>
    </row>
    <row r="42598" spans="5:15" x14ac:dyDescent="0.25">
      <c r="E42598" s="11"/>
      <c r="F42598" s="11"/>
      <c r="M42598" s="11"/>
      <c r="O42598" s="7"/>
    </row>
    <row r="42599" spans="5:15" x14ac:dyDescent="0.25">
      <c r="E42599" s="11"/>
      <c r="M42599" s="11"/>
      <c r="O42599" s="7"/>
    </row>
    <row r="42600" spans="5:15" x14ac:dyDescent="0.25">
      <c r="M42600" s="11"/>
      <c r="O42600" s="7"/>
    </row>
    <row r="42601" spans="5:15" x14ac:dyDescent="0.25">
      <c r="M42601" s="11"/>
      <c r="O42601" s="7"/>
    </row>
    <row r="42602" spans="5:15" x14ac:dyDescent="0.25">
      <c r="M42602" s="11"/>
      <c r="O42602" s="7"/>
    </row>
    <row r="42603" spans="5:15" x14ac:dyDescent="0.25">
      <c r="M42603" s="11"/>
      <c r="O42603" s="7"/>
    </row>
    <row r="42604" spans="5:15" x14ac:dyDescent="0.25">
      <c r="M42604" s="11"/>
      <c r="O42604" s="7"/>
    </row>
    <row r="42605" spans="5:15" x14ac:dyDescent="0.25">
      <c r="M42605" s="11"/>
      <c r="O42605" s="7"/>
    </row>
    <row r="42606" spans="5:15" x14ac:dyDescent="0.25">
      <c r="M42606" s="11"/>
      <c r="O42606" s="7"/>
    </row>
    <row r="42607" spans="5:15" x14ac:dyDescent="0.25">
      <c r="M42607" s="11"/>
      <c r="O42607" s="7"/>
    </row>
    <row r="42608" spans="5:15" x14ac:dyDescent="0.25">
      <c r="M42608" s="11"/>
      <c r="O42608" s="7"/>
    </row>
    <row r="42609" spans="5:15" x14ac:dyDescent="0.25">
      <c r="M42609" s="11"/>
      <c r="O42609" s="7"/>
    </row>
    <row r="42610" spans="5:15" x14ac:dyDescent="0.25">
      <c r="M42610" s="11"/>
      <c r="O42610" s="7"/>
    </row>
    <row r="42611" spans="5:15" x14ac:dyDescent="0.25">
      <c r="M42611" s="11"/>
      <c r="O42611" s="7"/>
    </row>
    <row r="42612" spans="5:15" x14ac:dyDescent="0.25">
      <c r="M42612" s="11"/>
      <c r="O42612" s="7"/>
    </row>
    <row r="42613" spans="5:15" x14ac:dyDescent="0.25">
      <c r="M42613" s="11"/>
      <c r="O42613" s="7"/>
    </row>
    <row r="42614" spans="5:15" x14ac:dyDescent="0.25">
      <c r="M42614" s="11"/>
      <c r="O42614" s="7"/>
    </row>
    <row r="42615" spans="5:15" x14ac:dyDescent="0.25">
      <c r="M42615" s="11"/>
      <c r="O42615" s="7"/>
    </row>
    <row r="42616" spans="5:15" x14ac:dyDescent="0.25">
      <c r="M42616" s="11"/>
      <c r="O42616" s="7"/>
    </row>
    <row r="42617" spans="5:15" x14ac:dyDescent="0.25">
      <c r="F42617" s="11"/>
      <c r="M42617" s="11"/>
      <c r="O42617" s="7"/>
    </row>
    <row r="42618" spans="5:15" x14ac:dyDescent="0.25">
      <c r="F42618" s="11"/>
      <c r="M42618" s="11"/>
      <c r="O42618" s="7"/>
    </row>
    <row r="42619" spans="5:15" x14ac:dyDescent="0.25">
      <c r="M42619" s="11"/>
      <c r="O42619" s="7"/>
    </row>
    <row r="42620" spans="5:15" x14ac:dyDescent="0.25">
      <c r="M42620" s="11"/>
      <c r="O42620" s="7"/>
    </row>
    <row r="42621" spans="5:15" x14ac:dyDescent="0.25">
      <c r="M42621" s="11"/>
      <c r="O42621" s="7"/>
    </row>
    <row r="42622" spans="5:15" x14ac:dyDescent="0.25">
      <c r="E42622" s="11"/>
      <c r="M42622" s="11"/>
      <c r="O42622" s="7"/>
    </row>
    <row r="42623" spans="5:15" x14ac:dyDescent="0.25">
      <c r="M42623" s="11"/>
      <c r="O42623" s="7"/>
    </row>
    <row r="42624" spans="5:15" x14ac:dyDescent="0.25">
      <c r="M42624" s="11"/>
      <c r="O42624" s="7"/>
    </row>
    <row r="42625" spans="5:15" x14ac:dyDescent="0.25">
      <c r="E42625" s="11"/>
      <c r="F42625" s="11"/>
      <c r="M42625" s="11"/>
      <c r="O42625" s="7"/>
    </row>
    <row r="42626" spans="5:15" x14ac:dyDescent="0.25">
      <c r="M42626" s="11"/>
      <c r="O42626" s="7"/>
    </row>
    <row r="42627" spans="5:15" x14ac:dyDescent="0.25">
      <c r="M42627" s="11"/>
      <c r="O42627" s="7"/>
    </row>
    <row r="42628" spans="5:15" x14ac:dyDescent="0.25">
      <c r="E42628" s="11"/>
      <c r="F42628" s="11"/>
      <c r="M42628" s="11"/>
      <c r="O42628" s="7"/>
    </row>
    <row r="42629" spans="5:15" x14ac:dyDescent="0.25">
      <c r="M42629" s="11"/>
      <c r="O42629" s="7"/>
    </row>
    <row r="42630" spans="5:15" x14ac:dyDescent="0.25">
      <c r="M42630" s="11"/>
      <c r="O42630" s="7"/>
    </row>
    <row r="42631" spans="5:15" x14ac:dyDescent="0.25">
      <c r="M42631" s="11"/>
      <c r="O42631" s="7"/>
    </row>
    <row r="42632" spans="5:15" x14ac:dyDescent="0.25">
      <c r="M42632" s="11"/>
      <c r="O42632" s="7"/>
    </row>
    <row r="42633" spans="5:15" x14ac:dyDescent="0.25">
      <c r="E42633" s="11"/>
      <c r="F42633" s="11"/>
      <c r="M42633" s="11"/>
      <c r="O42633" s="7"/>
    </row>
    <row r="42634" spans="5:15" x14ac:dyDescent="0.25">
      <c r="M42634" s="11"/>
      <c r="O42634" s="7"/>
    </row>
    <row r="42635" spans="5:15" x14ac:dyDescent="0.25">
      <c r="M42635" s="11"/>
      <c r="O42635" s="7"/>
    </row>
    <row r="42636" spans="5:15" x14ac:dyDescent="0.25">
      <c r="E42636" s="11"/>
      <c r="F42636" s="11"/>
      <c r="M42636" s="11"/>
      <c r="O42636" s="7"/>
    </row>
    <row r="42637" spans="5:15" x14ac:dyDescent="0.25">
      <c r="M42637" s="11"/>
      <c r="O42637" s="7"/>
    </row>
    <row r="42638" spans="5:15" x14ac:dyDescent="0.25">
      <c r="M42638" s="11"/>
      <c r="O42638" s="7"/>
    </row>
    <row r="42639" spans="5:15" x14ac:dyDescent="0.25">
      <c r="M42639" s="11"/>
      <c r="O42639" s="7"/>
    </row>
    <row r="42640" spans="5:15" x14ac:dyDescent="0.25">
      <c r="M42640" s="11"/>
      <c r="O42640" s="7"/>
    </row>
    <row r="42641" spans="5:15" x14ac:dyDescent="0.25">
      <c r="M42641" s="11"/>
      <c r="O42641" s="7"/>
    </row>
    <row r="42642" spans="5:15" x14ac:dyDescent="0.25">
      <c r="M42642" s="11"/>
      <c r="O42642" s="7"/>
    </row>
    <row r="42643" spans="5:15" x14ac:dyDescent="0.25">
      <c r="M42643" s="11"/>
      <c r="O42643" s="7"/>
    </row>
    <row r="42644" spans="5:15" x14ac:dyDescent="0.25">
      <c r="M42644" s="11"/>
      <c r="O42644" s="7"/>
    </row>
    <row r="42645" spans="5:15" x14ac:dyDescent="0.25">
      <c r="M42645" s="11"/>
      <c r="O42645" s="7"/>
    </row>
    <row r="42646" spans="5:15" x14ac:dyDescent="0.25">
      <c r="E42646" s="11"/>
      <c r="M42646" s="11"/>
      <c r="O42646" s="7"/>
    </row>
    <row r="42647" spans="5:15" x14ac:dyDescent="0.25">
      <c r="E42647" s="11"/>
      <c r="M42647" s="11"/>
      <c r="O42647" s="7"/>
    </row>
    <row r="42648" spans="5:15" x14ac:dyDescent="0.25">
      <c r="M42648" s="11"/>
      <c r="O42648" s="7"/>
    </row>
    <row r="42649" spans="5:15" x14ac:dyDescent="0.25">
      <c r="M42649" s="11"/>
      <c r="O42649" s="7"/>
    </row>
    <row r="42650" spans="5:15" x14ac:dyDescent="0.25">
      <c r="M42650" s="11"/>
      <c r="O42650" s="7"/>
    </row>
    <row r="42651" spans="5:15" x14ac:dyDescent="0.25">
      <c r="M42651" s="11"/>
      <c r="O42651" s="7"/>
    </row>
    <row r="42652" spans="5:15" x14ac:dyDescent="0.25">
      <c r="M42652" s="11"/>
      <c r="O42652" s="7"/>
    </row>
    <row r="42653" spans="5:15" x14ac:dyDescent="0.25">
      <c r="M42653" s="11"/>
      <c r="O42653" s="7"/>
    </row>
    <row r="42654" spans="5:15" x14ac:dyDescent="0.25">
      <c r="M42654" s="11"/>
      <c r="O42654" s="7"/>
    </row>
    <row r="42655" spans="5:15" x14ac:dyDescent="0.25">
      <c r="M42655" s="11"/>
      <c r="O42655" s="7"/>
    </row>
    <row r="42656" spans="5:15" x14ac:dyDescent="0.25">
      <c r="M42656" s="11"/>
      <c r="O42656" s="7"/>
    </row>
    <row r="42657" spans="5:15" x14ac:dyDescent="0.25">
      <c r="M42657" s="11"/>
      <c r="O42657" s="7"/>
    </row>
    <row r="42658" spans="5:15" x14ac:dyDescent="0.25">
      <c r="M42658" s="11"/>
      <c r="O42658" s="7"/>
    </row>
    <row r="42659" spans="5:15" x14ac:dyDescent="0.25">
      <c r="M42659" s="11"/>
      <c r="O42659" s="7"/>
    </row>
    <row r="42660" spans="5:15" x14ac:dyDescent="0.25">
      <c r="M42660" s="11"/>
      <c r="O42660" s="7"/>
    </row>
    <row r="42661" spans="5:15" x14ac:dyDescent="0.25">
      <c r="M42661" s="11"/>
      <c r="O42661" s="7"/>
    </row>
    <row r="42662" spans="5:15" x14ac:dyDescent="0.25">
      <c r="M42662" s="11"/>
      <c r="O42662" s="7"/>
    </row>
    <row r="42663" spans="5:15" x14ac:dyDescent="0.25">
      <c r="M42663" s="11"/>
      <c r="O42663" s="7"/>
    </row>
    <row r="42664" spans="5:15" x14ac:dyDescent="0.25">
      <c r="E42664" s="11"/>
      <c r="M42664" s="11"/>
      <c r="O42664" s="7"/>
    </row>
    <row r="42665" spans="5:15" x14ac:dyDescent="0.25">
      <c r="E42665" s="11"/>
      <c r="M42665" s="11"/>
      <c r="O42665" s="7"/>
    </row>
    <row r="42666" spans="5:15" x14ac:dyDescent="0.25">
      <c r="E42666" s="11"/>
      <c r="M42666" s="11"/>
      <c r="O42666" s="7"/>
    </row>
    <row r="42667" spans="5:15" x14ac:dyDescent="0.25">
      <c r="E42667" s="11"/>
      <c r="M42667" s="11"/>
      <c r="O42667" s="7"/>
    </row>
    <row r="42668" spans="5:15" x14ac:dyDescent="0.25">
      <c r="E42668" s="11"/>
      <c r="M42668" s="11"/>
      <c r="O42668" s="7"/>
    </row>
    <row r="42669" spans="5:15" x14ac:dyDescent="0.25">
      <c r="E42669" s="11"/>
      <c r="M42669" s="11"/>
      <c r="O42669" s="7"/>
    </row>
    <row r="42670" spans="5:15" x14ac:dyDescent="0.25">
      <c r="E42670" s="11"/>
      <c r="F42670" s="11"/>
      <c r="M42670" s="11"/>
      <c r="O42670" s="7"/>
    </row>
    <row r="42671" spans="5:15" x14ac:dyDescent="0.25">
      <c r="F42671" s="11"/>
      <c r="M42671" s="11"/>
      <c r="O42671" s="7"/>
    </row>
    <row r="42672" spans="5:15" x14ac:dyDescent="0.25">
      <c r="M42672" s="11"/>
      <c r="O42672" s="7"/>
    </row>
    <row r="42673" spans="5:15" x14ac:dyDescent="0.25">
      <c r="M42673" s="11"/>
      <c r="O42673" s="7"/>
    </row>
    <row r="42674" spans="5:15" x14ac:dyDescent="0.25">
      <c r="M42674" s="11"/>
      <c r="O42674" s="7"/>
    </row>
    <row r="42675" spans="5:15" x14ac:dyDescent="0.25">
      <c r="M42675" s="11"/>
      <c r="O42675" s="7"/>
    </row>
    <row r="42676" spans="5:15" x14ac:dyDescent="0.25">
      <c r="M42676" s="11"/>
      <c r="O42676" s="7"/>
    </row>
    <row r="42677" spans="5:15" x14ac:dyDescent="0.25">
      <c r="M42677" s="11"/>
      <c r="O42677" s="7"/>
    </row>
    <row r="42678" spans="5:15" x14ac:dyDescent="0.25">
      <c r="M42678" s="11"/>
      <c r="O42678" s="7"/>
    </row>
    <row r="42679" spans="5:15" x14ac:dyDescent="0.25">
      <c r="M42679" s="11"/>
      <c r="O42679" s="7"/>
    </row>
    <row r="42680" spans="5:15" x14ac:dyDescent="0.25">
      <c r="M42680" s="11"/>
      <c r="O42680" s="7"/>
    </row>
    <row r="42681" spans="5:15" x14ac:dyDescent="0.25">
      <c r="M42681" s="11"/>
      <c r="O42681" s="7"/>
    </row>
    <row r="42682" spans="5:15" x14ac:dyDescent="0.25">
      <c r="M42682" s="11"/>
      <c r="O42682" s="7"/>
    </row>
    <row r="42683" spans="5:15" x14ac:dyDescent="0.25">
      <c r="M42683" s="11"/>
      <c r="O42683" s="7"/>
    </row>
    <row r="42684" spans="5:15" x14ac:dyDescent="0.25">
      <c r="M42684" s="11"/>
      <c r="O42684" s="7"/>
    </row>
    <row r="42685" spans="5:15" x14ac:dyDescent="0.25">
      <c r="M42685" s="11"/>
      <c r="O42685" s="7"/>
    </row>
    <row r="42686" spans="5:15" x14ac:dyDescent="0.25">
      <c r="M42686" s="11"/>
      <c r="O42686" s="7"/>
    </row>
    <row r="42687" spans="5:15" x14ac:dyDescent="0.25">
      <c r="M42687" s="11"/>
      <c r="O42687" s="7"/>
    </row>
    <row r="42688" spans="5:15" x14ac:dyDescent="0.25">
      <c r="E42688" s="11"/>
      <c r="M42688" s="11"/>
      <c r="O42688" s="7"/>
    </row>
    <row r="42689" spans="5:15" x14ac:dyDescent="0.25">
      <c r="E42689" s="11"/>
      <c r="M42689" s="11"/>
      <c r="O42689" s="7"/>
    </row>
    <row r="42690" spans="5:15" x14ac:dyDescent="0.25">
      <c r="M42690" s="11"/>
      <c r="O42690" s="7"/>
    </row>
    <row r="42691" spans="5:15" x14ac:dyDescent="0.25">
      <c r="M42691" s="11"/>
      <c r="O42691" s="7"/>
    </row>
    <row r="42692" spans="5:15" x14ac:dyDescent="0.25">
      <c r="M42692" s="11"/>
      <c r="O42692" s="7"/>
    </row>
    <row r="42693" spans="5:15" x14ac:dyDescent="0.25">
      <c r="M42693" s="11"/>
      <c r="O42693" s="7"/>
    </row>
    <row r="42694" spans="5:15" x14ac:dyDescent="0.25">
      <c r="M42694" s="11"/>
      <c r="O42694" s="7"/>
    </row>
    <row r="42695" spans="5:15" x14ac:dyDescent="0.25">
      <c r="M42695" s="11"/>
      <c r="O42695" s="7"/>
    </row>
    <row r="42696" spans="5:15" x14ac:dyDescent="0.25">
      <c r="M42696" s="11"/>
      <c r="O42696" s="7"/>
    </row>
    <row r="42697" spans="5:15" x14ac:dyDescent="0.25">
      <c r="M42697" s="11"/>
      <c r="O42697" s="7"/>
    </row>
    <row r="42698" spans="5:15" x14ac:dyDescent="0.25">
      <c r="M42698" s="11"/>
      <c r="O42698" s="7"/>
    </row>
    <row r="42699" spans="5:15" x14ac:dyDescent="0.25">
      <c r="M42699" s="11"/>
      <c r="O42699" s="7"/>
    </row>
    <row r="42700" spans="5:15" x14ac:dyDescent="0.25">
      <c r="M42700" s="11"/>
      <c r="O42700" s="7"/>
    </row>
    <row r="42701" spans="5:15" x14ac:dyDescent="0.25">
      <c r="M42701" s="11"/>
      <c r="O42701" s="7"/>
    </row>
    <row r="42702" spans="5:15" x14ac:dyDescent="0.25">
      <c r="M42702" s="11"/>
      <c r="O42702" s="7"/>
    </row>
    <row r="42703" spans="5:15" x14ac:dyDescent="0.25">
      <c r="M42703" s="11"/>
      <c r="O42703" s="7"/>
    </row>
    <row r="42704" spans="5:15" x14ac:dyDescent="0.25">
      <c r="M42704" s="11"/>
      <c r="O42704" s="7"/>
    </row>
    <row r="42705" spans="5:15" x14ac:dyDescent="0.25">
      <c r="M42705" s="11"/>
      <c r="O42705" s="7"/>
    </row>
    <row r="42706" spans="5:15" x14ac:dyDescent="0.25">
      <c r="M42706" s="11"/>
      <c r="O42706" s="7"/>
    </row>
    <row r="42707" spans="5:15" x14ac:dyDescent="0.25">
      <c r="M42707" s="11"/>
      <c r="O42707" s="7"/>
    </row>
    <row r="42708" spans="5:15" x14ac:dyDescent="0.25">
      <c r="M42708" s="11"/>
      <c r="O42708" s="7"/>
    </row>
    <row r="42709" spans="5:15" x14ac:dyDescent="0.25">
      <c r="M42709" s="11"/>
      <c r="O42709" s="7"/>
    </row>
    <row r="42710" spans="5:15" x14ac:dyDescent="0.25">
      <c r="M42710" s="11"/>
      <c r="O42710" s="7"/>
    </row>
    <row r="42711" spans="5:15" x14ac:dyDescent="0.25">
      <c r="M42711" s="11"/>
      <c r="O42711" s="7"/>
    </row>
    <row r="42712" spans="5:15" x14ac:dyDescent="0.25">
      <c r="M42712" s="11"/>
      <c r="O42712" s="7"/>
    </row>
    <row r="42713" spans="5:15" x14ac:dyDescent="0.25">
      <c r="M42713" s="11"/>
      <c r="O42713" s="7"/>
    </row>
    <row r="42714" spans="5:15" x14ac:dyDescent="0.25">
      <c r="E42714" s="11"/>
      <c r="M42714" s="11"/>
      <c r="O42714" s="7"/>
    </row>
    <row r="42715" spans="5:15" x14ac:dyDescent="0.25">
      <c r="E42715" s="11"/>
      <c r="M42715" s="11"/>
      <c r="O42715" s="7"/>
    </row>
    <row r="42716" spans="5:15" x14ac:dyDescent="0.25">
      <c r="E42716" s="11"/>
      <c r="M42716" s="11"/>
      <c r="O42716" s="7"/>
    </row>
    <row r="42717" spans="5:15" x14ac:dyDescent="0.25">
      <c r="E42717" s="11"/>
      <c r="F42717" s="11"/>
      <c r="M42717" s="11"/>
      <c r="O42717" s="7"/>
    </row>
    <row r="42718" spans="5:15" x14ac:dyDescent="0.25">
      <c r="E42718" s="11"/>
      <c r="M42718" s="11"/>
      <c r="O42718" s="7"/>
    </row>
    <row r="42719" spans="5:15" x14ac:dyDescent="0.25">
      <c r="M42719" s="11"/>
      <c r="O42719" s="7"/>
    </row>
    <row r="42720" spans="5:15" x14ac:dyDescent="0.25">
      <c r="M42720" s="11"/>
      <c r="O42720" s="7"/>
    </row>
    <row r="42721" spans="13:15" x14ac:dyDescent="0.25">
      <c r="M42721" s="11"/>
      <c r="O42721" s="7"/>
    </row>
    <row r="42722" spans="13:15" x14ac:dyDescent="0.25">
      <c r="M42722" s="11"/>
      <c r="O42722" s="7"/>
    </row>
    <row r="42723" spans="13:15" x14ac:dyDescent="0.25">
      <c r="M42723" s="11"/>
      <c r="O42723" s="7"/>
    </row>
    <row r="42724" spans="13:15" x14ac:dyDescent="0.25">
      <c r="M42724" s="11"/>
      <c r="O42724" s="7"/>
    </row>
    <row r="42725" spans="13:15" x14ac:dyDescent="0.25">
      <c r="M42725" s="11"/>
      <c r="O42725" s="7"/>
    </row>
    <row r="42726" spans="13:15" x14ac:dyDescent="0.25">
      <c r="M42726" s="11"/>
      <c r="O42726" s="7"/>
    </row>
    <row r="42727" spans="13:15" x14ac:dyDescent="0.25">
      <c r="M42727" s="11"/>
      <c r="O42727" s="7"/>
    </row>
    <row r="42728" spans="13:15" x14ac:dyDescent="0.25">
      <c r="M42728" s="11"/>
      <c r="O42728" s="7"/>
    </row>
    <row r="42729" spans="13:15" x14ac:dyDescent="0.25">
      <c r="M42729" s="11"/>
      <c r="O42729" s="7"/>
    </row>
    <row r="42730" spans="13:15" x14ac:dyDescent="0.25">
      <c r="M42730" s="11"/>
      <c r="O42730" s="7"/>
    </row>
    <row r="42731" spans="13:15" x14ac:dyDescent="0.25">
      <c r="M42731" s="11"/>
      <c r="O42731" s="7"/>
    </row>
    <row r="42732" spans="13:15" x14ac:dyDescent="0.25">
      <c r="M42732" s="11"/>
      <c r="O42732" s="7"/>
    </row>
    <row r="42733" spans="13:15" x14ac:dyDescent="0.25">
      <c r="M42733" s="11"/>
      <c r="O42733" s="7"/>
    </row>
    <row r="42734" spans="13:15" x14ac:dyDescent="0.25">
      <c r="M42734" s="11"/>
      <c r="O42734" s="7"/>
    </row>
    <row r="42735" spans="13:15" x14ac:dyDescent="0.25">
      <c r="M42735" s="11"/>
      <c r="O42735" s="7"/>
    </row>
    <row r="42736" spans="13:15" x14ac:dyDescent="0.25">
      <c r="M42736" s="11"/>
      <c r="O42736" s="7"/>
    </row>
    <row r="42737" spans="5:15" x14ac:dyDescent="0.25">
      <c r="M42737" s="11"/>
      <c r="O42737" s="7"/>
    </row>
    <row r="42738" spans="5:15" x14ac:dyDescent="0.25">
      <c r="M42738" s="11"/>
      <c r="O42738" s="7"/>
    </row>
    <row r="42739" spans="5:15" x14ac:dyDescent="0.25">
      <c r="M42739" s="11"/>
      <c r="O42739" s="7"/>
    </row>
    <row r="42740" spans="5:15" x14ac:dyDescent="0.25">
      <c r="M42740" s="11"/>
      <c r="O42740" s="7"/>
    </row>
    <row r="42741" spans="5:15" x14ac:dyDescent="0.25">
      <c r="M42741" s="11"/>
      <c r="O42741" s="7"/>
    </row>
    <row r="42742" spans="5:15" x14ac:dyDescent="0.25">
      <c r="E42742" s="11"/>
      <c r="F42742" s="11"/>
      <c r="M42742" s="11"/>
      <c r="O42742" s="7"/>
    </row>
    <row r="42743" spans="5:15" x14ac:dyDescent="0.25">
      <c r="E42743" s="11"/>
      <c r="F42743" s="11"/>
      <c r="M42743" s="11"/>
      <c r="O42743" s="7"/>
    </row>
    <row r="42744" spans="5:15" x14ac:dyDescent="0.25">
      <c r="M42744" s="11"/>
      <c r="O42744" s="7"/>
    </row>
    <row r="42745" spans="5:15" x14ac:dyDescent="0.25">
      <c r="M42745" s="11"/>
      <c r="O42745" s="7"/>
    </row>
    <row r="42746" spans="5:15" x14ac:dyDescent="0.25">
      <c r="M42746" s="11"/>
    </row>
    <row r="42747" spans="5:15" x14ac:dyDescent="0.25">
      <c r="M42747" s="11"/>
    </row>
    <row r="42748" spans="5:15" x14ac:dyDescent="0.25">
      <c r="M42748" s="11"/>
    </row>
    <row r="42749" spans="5:15" x14ac:dyDescent="0.25">
      <c r="M42749" s="11"/>
    </row>
    <row r="42750" spans="5:15" x14ac:dyDescent="0.25">
      <c r="M42750" s="11"/>
    </row>
    <row r="42751" spans="5:15" x14ac:dyDescent="0.25">
      <c r="E42751" s="11"/>
      <c r="F42751" s="11"/>
      <c r="M42751" s="11"/>
    </row>
    <row r="42752" spans="5:15" x14ac:dyDescent="0.25">
      <c r="E42752" s="11"/>
      <c r="F42752" s="11"/>
      <c r="M42752" s="11"/>
    </row>
    <row r="42753" spans="5:13" x14ac:dyDescent="0.25">
      <c r="E42753" s="11"/>
      <c r="F42753" s="11"/>
      <c r="M42753" s="11"/>
    </row>
    <row r="42754" spans="5:13" x14ac:dyDescent="0.25">
      <c r="M42754" s="11"/>
    </row>
    <row r="42755" spans="5:13" x14ac:dyDescent="0.25">
      <c r="M42755" s="11"/>
    </row>
    <row r="42756" spans="5:13" x14ac:dyDescent="0.25">
      <c r="M42756" s="11"/>
    </row>
    <row r="42757" spans="5:13" x14ac:dyDescent="0.25">
      <c r="M42757" s="11"/>
    </row>
    <row r="42758" spans="5:13" x14ac:dyDescent="0.25">
      <c r="M42758" s="11"/>
    </row>
    <row r="42759" spans="5:13" x14ac:dyDescent="0.25">
      <c r="M42759" s="11"/>
    </row>
    <row r="42760" spans="5:13" x14ac:dyDescent="0.25">
      <c r="E42760" s="11"/>
      <c r="M42760" s="11"/>
    </row>
    <row r="42761" spans="5:13" x14ac:dyDescent="0.25">
      <c r="E42761" s="11"/>
      <c r="F42761" s="11"/>
      <c r="M42761" s="11"/>
    </row>
    <row r="42762" spans="5:13" x14ac:dyDescent="0.25">
      <c r="E42762" s="11"/>
      <c r="M42762" s="11"/>
    </row>
    <row r="42763" spans="5:13" x14ac:dyDescent="0.25">
      <c r="E42763" s="11"/>
      <c r="M42763" s="11"/>
    </row>
    <row r="42764" spans="5:13" x14ac:dyDescent="0.25">
      <c r="E42764" s="11"/>
      <c r="M42764" s="11"/>
    </row>
    <row r="42765" spans="5:13" x14ac:dyDescent="0.25">
      <c r="E42765" s="11"/>
      <c r="M42765" s="11"/>
    </row>
    <row r="42766" spans="5:13" x14ac:dyDescent="0.25">
      <c r="E42766" s="11"/>
      <c r="M42766" s="11"/>
    </row>
    <row r="42767" spans="5:13" x14ac:dyDescent="0.25">
      <c r="E42767" s="11"/>
      <c r="M42767" s="11"/>
    </row>
    <row r="42768" spans="5:13" x14ac:dyDescent="0.25">
      <c r="M42768" s="11"/>
    </row>
    <row r="42769" spans="13:15" x14ac:dyDescent="0.25">
      <c r="M42769" s="11"/>
    </row>
    <row r="42770" spans="13:15" x14ac:dyDescent="0.25">
      <c r="O42770" s="7"/>
    </row>
    <row r="42771" spans="13:15" x14ac:dyDescent="0.25">
      <c r="O42771" s="7"/>
    </row>
    <row r="42772" spans="13:15" x14ac:dyDescent="0.25">
      <c r="O42772" s="7"/>
    </row>
    <row r="42773" spans="13:15" x14ac:dyDescent="0.25">
      <c r="O42773" s="7"/>
    </row>
    <row r="42774" spans="13:15" x14ac:dyDescent="0.25">
      <c r="O42774" s="7"/>
    </row>
    <row r="42775" spans="13:15" x14ac:dyDescent="0.25">
      <c r="O42775" s="7"/>
    </row>
    <row r="42776" spans="13:15" x14ac:dyDescent="0.25">
      <c r="O42776" s="7"/>
    </row>
    <row r="42777" spans="13:15" x14ac:dyDescent="0.25">
      <c r="O42777" s="7"/>
    </row>
    <row r="42778" spans="13:15" x14ac:dyDescent="0.25">
      <c r="O42778" s="7"/>
    </row>
    <row r="42779" spans="13:15" x14ac:dyDescent="0.25">
      <c r="O42779" s="7"/>
    </row>
    <row r="42780" spans="13:15" x14ac:dyDescent="0.25">
      <c r="O42780" s="7"/>
    </row>
    <row r="42781" spans="13:15" x14ac:dyDescent="0.25">
      <c r="O42781" s="7"/>
    </row>
    <row r="42782" spans="13:15" x14ac:dyDescent="0.25">
      <c r="O42782" s="7"/>
    </row>
    <row r="42783" spans="13:15" x14ac:dyDescent="0.25">
      <c r="O42783" s="7"/>
    </row>
    <row r="42784" spans="13:15" x14ac:dyDescent="0.25">
      <c r="O42784" s="7"/>
    </row>
    <row r="42785" spans="15:15" x14ac:dyDescent="0.25">
      <c r="O42785" s="7"/>
    </row>
    <row r="42786" spans="15:15" x14ac:dyDescent="0.25">
      <c r="O42786" s="7"/>
    </row>
    <row r="42787" spans="15:15" x14ac:dyDescent="0.25">
      <c r="O42787" s="7"/>
    </row>
    <row r="42788" spans="15:15" x14ac:dyDescent="0.25">
      <c r="O42788" s="7"/>
    </row>
    <row r="42789" spans="15:15" x14ac:dyDescent="0.25">
      <c r="O42789" s="7"/>
    </row>
    <row r="42790" spans="15:15" x14ac:dyDescent="0.25">
      <c r="O42790" s="7"/>
    </row>
    <row r="42791" spans="15:15" x14ac:dyDescent="0.25">
      <c r="O42791" s="7"/>
    </row>
    <row r="42792" spans="15:15" x14ac:dyDescent="0.25">
      <c r="O42792" s="7"/>
    </row>
    <row r="42793" spans="15:15" x14ac:dyDescent="0.25">
      <c r="O42793" s="7"/>
    </row>
    <row r="42794" spans="15:15" x14ac:dyDescent="0.25">
      <c r="O42794" s="7"/>
    </row>
    <row r="42795" spans="15:15" x14ac:dyDescent="0.25">
      <c r="O42795" s="7"/>
    </row>
    <row r="42796" spans="15:15" x14ac:dyDescent="0.25">
      <c r="O42796" s="7"/>
    </row>
    <row r="42797" spans="15:15" x14ac:dyDescent="0.25">
      <c r="O42797" s="7"/>
    </row>
    <row r="42798" spans="15:15" x14ac:dyDescent="0.25">
      <c r="O42798" s="7"/>
    </row>
    <row r="42799" spans="15:15" x14ac:dyDescent="0.25">
      <c r="O42799" s="7"/>
    </row>
    <row r="42800" spans="15:15" x14ac:dyDescent="0.25">
      <c r="O42800" s="7"/>
    </row>
    <row r="42801" spans="15:15" x14ac:dyDescent="0.25">
      <c r="O42801" s="7"/>
    </row>
    <row r="42802" spans="15:15" x14ac:dyDescent="0.25">
      <c r="O42802" s="7"/>
    </row>
    <row r="42803" spans="15:15" x14ac:dyDescent="0.25">
      <c r="O42803" s="7"/>
    </row>
    <row r="42804" spans="15:15" x14ac:dyDescent="0.25">
      <c r="O42804" s="7"/>
    </row>
    <row r="42805" spans="15:15" x14ac:dyDescent="0.25">
      <c r="O42805" s="7"/>
    </row>
    <row r="42806" spans="15:15" x14ac:dyDescent="0.25">
      <c r="O42806" s="7"/>
    </row>
    <row r="42807" spans="15:15" x14ac:dyDescent="0.25">
      <c r="O42807" s="7"/>
    </row>
    <row r="42808" spans="15:15" x14ac:dyDescent="0.25">
      <c r="O42808" s="7"/>
    </row>
    <row r="42809" spans="15:15" x14ac:dyDescent="0.25">
      <c r="O42809" s="7"/>
    </row>
    <row r="42810" spans="15:15" x14ac:dyDescent="0.25">
      <c r="O42810" s="7"/>
    </row>
    <row r="42811" spans="15:15" x14ac:dyDescent="0.25">
      <c r="O42811" s="7"/>
    </row>
    <row r="42812" spans="15:15" x14ac:dyDescent="0.25">
      <c r="O42812" s="7"/>
    </row>
    <row r="42813" spans="15:15" x14ac:dyDescent="0.25">
      <c r="O42813" s="7"/>
    </row>
    <row r="42814" spans="15:15" x14ac:dyDescent="0.25">
      <c r="O42814" s="7"/>
    </row>
    <row r="42815" spans="15:15" x14ac:dyDescent="0.25">
      <c r="O42815" s="7"/>
    </row>
    <row r="42816" spans="15:15" x14ac:dyDescent="0.25">
      <c r="O42816" s="7"/>
    </row>
    <row r="42817" spans="15:15" x14ac:dyDescent="0.25">
      <c r="O42817" s="7"/>
    </row>
    <row r="42818" spans="15:15" x14ac:dyDescent="0.25">
      <c r="O42818" s="7"/>
    </row>
    <row r="42819" spans="15:15" x14ac:dyDescent="0.25">
      <c r="O42819" s="7"/>
    </row>
    <row r="42820" spans="15:15" x14ac:dyDescent="0.25">
      <c r="O42820" s="7"/>
    </row>
    <row r="42821" spans="15:15" x14ac:dyDescent="0.25">
      <c r="O42821" s="7"/>
    </row>
    <row r="42822" spans="15:15" x14ac:dyDescent="0.25">
      <c r="O42822" s="7"/>
    </row>
    <row r="42823" spans="15:15" x14ac:dyDescent="0.25">
      <c r="O42823" s="7"/>
    </row>
    <row r="42824" spans="15:15" x14ac:dyDescent="0.25">
      <c r="O42824" s="7"/>
    </row>
    <row r="42825" spans="15:15" x14ac:dyDescent="0.25">
      <c r="O42825" s="7"/>
    </row>
    <row r="42826" spans="15:15" x14ac:dyDescent="0.25">
      <c r="O42826" s="7"/>
    </row>
    <row r="42827" spans="15:15" x14ac:dyDescent="0.25">
      <c r="O42827" s="7"/>
    </row>
    <row r="42828" spans="15:15" x14ac:dyDescent="0.25">
      <c r="O42828" s="7"/>
    </row>
    <row r="42829" spans="15:15" x14ac:dyDescent="0.25">
      <c r="O42829" s="7"/>
    </row>
    <row r="42830" spans="15:15" x14ac:dyDescent="0.25">
      <c r="O42830" s="7"/>
    </row>
    <row r="42831" spans="15:15" x14ac:dyDescent="0.25">
      <c r="O42831" s="7"/>
    </row>
    <row r="42832" spans="15:15" x14ac:dyDescent="0.25">
      <c r="O42832" s="7"/>
    </row>
    <row r="42833" spans="15:15" x14ac:dyDescent="0.25">
      <c r="O42833" s="7"/>
    </row>
    <row r="42834" spans="15:15" x14ac:dyDescent="0.25">
      <c r="O42834" s="7"/>
    </row>
    <row r="42835" spans="15:15" x14ac:dyDescent="0.25">
      <c r="O42835" s="7"/>
    </row>
    <row r="42836" spans="15:15" x14ac:dyDescent="0.25">
      <c r="O42836" s="7"/>
    </row>
    <row r="42837" spans="15:15" x14ac:dyDescent="0.25">
      <c r="O42837" s="7"/>
    </row>
    <row r="42838" spans="15:15" x14ac:dyDescent="0.25">
      <c r="O42838" s="7"/>
    </row>
    <row r="42839" spans="15:15" x14ac:dyDescent="0.25">
      <c r="O42839" s="7"/>
    </row>
    <row r="42840" spans="15:15" x14ac:dyDescent="0.25">
      <c r="O42840" s="7"/>
    </row>
    <row r="42841" spans="15:15" x14ac:dyDescent="0.25">
      <c r="O42841" s="7"/>
    </row>
    <row r="42842" spans="15:15" x14ac:dyDescent="0.25">
      <c r="O42842" s="7"/>
    </row>
    <row r="42843" spans="15:15" x14ac:dyDescent="0.25">
      <c r="O42843" s="7"/>
    </row>
    <row r="42844" spans="15:15" x14ac:dyDescent="0.25">
      <c r="O42844" s="7"/>
    </row>
    <row r="42845" spans="15:15" x14ac:dyDescent="0.25">
      <c r="O42845" s="7"/>
    </row>
    <row r="42846" spans="15:15" x14ac:dyDescent="0.25">
      <c r="O42846" s="7"/>
    </row>
    <row r="42847" spans="15:15" x14ac:dyDescent="0.25">
      <c r="O42847" s="7"/>
    </row>
    <row r="42848" spans="15:15" x14ac:dyDescent="0.25">
      <c r="O42848" s="7"/>
    </row>
    <row r="42849" spans="15:15" x14ac:dyDescent="0.25">
      <c r="O42849" s="7"/>
    </row>
    <row r="42850" spans="15:15" x14ac:dyDescent="0.25">
      <c r="O42850" s="7"/>
    </row>
    <row r="42851" spans="15:15" x14ac:dyDescent="0.25">
      <c r="O42851" s="7"/>
    </row>
    <row r="42852" spans="15:15" x14ac:dyDescent="0.25">
      <c r="O42852" s="7"/>
    </row>
    <row r="42853" spans="15:15" x14ac:dyDescent="0.25">
      <c r="O42853" s="7"/>
    </row>
    <row r="42854" spans="15:15" x14ac:dyDescent="0.25">
      <c r="O42854" s="7"/>
    </row>
    <row r="42855" spans="15:15" x14ac:dyDescent="0.25">
      <c r="O42855" s="7"/>
    </row>
    <row r="42856" spans="15:15" x14ac:dyDescent="0.25">
      <c r="O42856" s="7"/>
    </row>
    <row r="42857" spans="15:15" x14ac:dyDescent="0.25">
      <c r="O42857" s="7"/>
    </row>
    <row r="42858" spans="15:15" x14ac:dyDescent="0.25">
      <c r="O42858" s="7"/>
    </row>
    <row r="42859" spans="15:15" x14ac:dyDescent="0.25">
      <c r="O42859" s="7"/>
    </row>
    <row r="42860" spans="15:15" x14ac:dyDescent="0.25">
      <c r="O42860" s="7"/>
    </row>
    <row r="42861" spans="15:15" x14ac:dyDescent="0.25">
      <c r="O42861" s="7"/>
    </row>
    <row r="42862" spans="15:15" x14ac:dyDescent="0.25">
      <c r="O42862" s="7"/>
    </row>
    <row r="42863" spans="15:15" x14ac:dyDescent="0.25">
      <c r="O42863" s="7"/>
    </row>
    <row r="42864" spans="15:15" x14ac:dyDescent="0.25">
      <c r="O42864" s="7"/>
    </row>
    <row r="42865" spans="15:15" x14ac:dyDescent="0.25">
      <c r="O42865" s="7"/>
    </row>
    <row r="42866" spans="15:15" x14ac:dyDescent="0.25">
      <c r="O42866" s="7"/>
    </row>
    <row r="42867" spans="15:15" x14ac:dyDescent="0.25">
      <c r="O42867" s="7"/>
    </row>
    <row r="42868" spans="15:15" x14ac:dyDescent="0.25">
      <c r="O42868" s="7"/>
    </row>
    <row r="42869" spans="15:15" x14ac:dyDescent="0.25">
      <c r="O42869" s="7"/>
    </row>
    <row r="42870" spans="15:15" x14ac:dyDescent="0.25">
      <c r="O42870" s="7"/>
    </row>
    <row r="42871" spans="15:15" x14ac:dyDescent="0.25">
      <c r="O42871" s="7"/>
    </row>
    <row r="42872" spans="15:15" x14ac:dyDescent="0.25">
      <c r="O42872" s="7"/>
    </row>
    <row r="42873" spans="15:15" x14ac:dyDescent="0.25">
      <c r="O42873" s="7"/>
    </row>
    <row r="42874" spans="15:15" x14ac:dyDescent="0.25">
      <c r="O42874" s="7"/>
    </row>
    <row r="42875" spans="15:15" x14ac:dyDescent="0.25">
      <c r="O42875" s="7"/>
    </row>
    <row r="42876" spans="15:15" x14ac:dyDescent="0.25">
      <c r="O42876" s="7"/>
    </row>
    <row r="42877" spans="15:15" x14ac:dyDescent="0.25">
      <c r="O42877" s="7"/>
    </row>
    <row r="42878" spans="15:15" x14ac:dyDescent="0.25">
      <c r="O42878" s="7"/>
    </row>
    <row r="42879" spans="15:15" x14ac:dyDescent="0.25">
      <c r="O42879" s="7"/>
    </row>
    <row r="42880" spans="15:15" x14ac:dyDescent="0.25">
      <c r="O42880" s="7"/>
    </row>
    <row r="42881" spans="15:15" x14ac:dyDescent="0.25">
      <c r="O42881" s="7"/>
    </row>
    <row r="42882" spans="15:15" x14ac:dyDescent="0.25">
      <c r="O42882" s="7"/>
    </row>
    <row r="42883" spans="15:15" x14ac:dyDescent="0.25">
      <c r="O42883" s="7"/>
    </row>
    <row r="42884" spans="15:15" x14ac:dyDescent="0.25">
      <c r="O42884" s="7"/>
    </row>
    <row r="42885" spans="15:15" x14ac:dyDescent="0.25">
      <c r="O42885" s="7"/>
    </row>
    <row r="42886" spans="15:15" x14ac:dyDescent="0.25">
      <c r="O42886" s="7"/>
    </row>
    <row r="42887" spans="15:15" x14ac:dyDescent="0.25">
      <c r="O42887" s="7"/>
    </row>
    <row r="42888" spans="15:15" x14ac:dyDescent="0.25">
      <c r="O42888" s="7"/>
    </row>
    <row r="42889" spans="15:15" x14ac:dyDescent="0.25">
      <c r="O42889" s="7"/>
    </row>
    <row r="42890" spans="15:15" x14ac:dyDescent="0.25">
      <c r="O42890" s="7"/>
    </row>
    <row r="42891" spans="15:15" x14ac:dyDescent="0.25">
      <c r="O42891" s="7"/>
    </row>
    <row r="42892" spans="15:15" x14ac:dyDescent="0.25">
      <c r="O42892" s="7"/>
    </row>
    <row r="42893" spans="15:15" x14ac:dyDescent="0.25">
      <c r="O42893" s="7"/>
    </row>
    <row r="42894" spans="15:15" x14ac:dyDescent="0.25">
      <c r="O42894" s="7"/>
    </row>
    <row r="42895" spans="15:15" x14ac:dyDescent="0.25">
      <c r="O42895" s="7"/>
    </row>
    <row r="42896" spans="15:15" x14ac:dyDescent="0.25">
      <c r="O42896" s="7"/>
    </row>
    <row r="42897" spans="15:15" x14ac:dyDescent="0.25">
      <c r="O42897" s="7"/>
    </row>
    <row r="42898" spans="15:15" x14ac:dyDescent="0.25">
      <c r="O42898" s="7"/>
    </row>
    <row r="42899" spans="15:15" x14ac:dyDescent="0.25">
      <c r="O42899" s="7"/>
    </row>
    <row r="42900" spans="15:15" x14ac:dyDescent="0.25">
      <c r="O42900" s="7"/>
    </row>
    <row r="42901" spans="15:15" x14ac:dyDescent="0.25">
      <c r="O42901" s="7"/>
    </row>
    <row r="42902" spans="15:15" x14ac:dyDescent="0.25">
      <c r="O42902" s="7"/>
    </row>
    <row r="42903" spans="15:15" x14ac:dyDescent="0.25">
      <c r="O42903" s="7"/>
    </row>
    <row r="42904" spans="15:15" x14ac:dyDescent="0.25">
      <c r="O42904" s="7"/>
    </row>
    <row r="42905" spans="15:15" x14ac:dyDescent="0.25">
      <c r="O42905" s="7"/>
    </row>
    <row r="42906" spans="15:15" x14ac:dyDescent="0.25">
      <c r="O42906" s="7"/>
    </row>
    <row r="42907" spans="15:15" x14ac:dyDescent="0.25">
      <c r="O42907" s="7"/>
    </row>
    <row r="42908" spans="15:15" x14ac:dyDescent="0.25">
      <c r="O42908" s="7"/>
    </row>
    <row r="42909" spans="15:15" x14ac:dyDescent="0.25">
      <c r="O42909" s="7"/>
    </row>
    <row r="42910" spans="15:15" x14ac:dyDescent="0.25">
      <c r="O42910" s="7"/>
    </row>
    <row r="42911" spans="15:15" x14ac:dyDescent="0.25">
      <c r="O42911" s="7"/>
    </row>
    <row r="42912" spans="15:15" x14ac:dyDescent="0.25">
      <c r="O42912" s="7"/>
    </row>
    <row r="42913" spans="15:15" x14ac:dyDescent="0.25">
      <c r="O42913" s="7"/>
    </row>
    <row r="42914" spans="15:15" x14ac:dyDescent="0.25">
      <c r="O42914" s="7"/>
    </row>
    <row r="42915" spans="15:15" x14ac:dyDescent="0.25">
      <c r="O42915" s="7"/>
    </row>
    <row r="42916" spans="15:15" x14ac:dyDescent="0.25">
      <c r="O42916" s="7"/>
    </row>
    <row r="42917" spans="15:15" x14ac:dyDescent="0.25">
      <c r="O42917" s="7"/>
    </row>
    <row r="42918" spans="15:15" x14ac:dyDescent="0.25">
      <c r="O42918" s="7"/>
    </row>
    <row r="42919" spans="15:15" x14ac:dyDescent="0.25">
      <c r="O42919" s="7"/>
    </row>
    <row r="42920" spans="15:15" x14ac:dyDescent="0.25">
      <c r="O42920" s="7"/>
    </row>
    <row r="42921" spans="15:15" x14ac:dyDescent="0.25">
      <c r="O42921" s="7"/>
    </row>
    <row r="42922" spans="15:15" x14ac:dyDescent="0.25">
      <c r="O42922" s="7"/>
    </row>
    <row r="42923" spans="15:15" x14ac:dyDescent="0.25">
      <c r="O42923" s="7"/>
    </row>
    <row r="42924" spans="15:15" x14ac:dyDescent="0.25">
      <c r="O42924" s="7"/>
    </row>
    <row r="42925" spans="15:15" x14ac:dyDescent="0.25">
      <c r="O42925" s="7"/>
    </row>
    <row r="42926" spans="15:15" x14ac:dyDescent="0.25">
      <c r="O42926" s="7"/>
    </row>
    <row r="42927" spans="15:15" x14ac:dyDescent="0.25">
      <c r="O42927" s="7"/>
    </row>
    <row r="42928" spans="15:15" x14ac:dyDescent="0.25">
      <c r="O42928" s="7"/>
    </row>
    <row r="42929" spans="15:15" x14ac:dyDescent="0.25">
      <c r="O42929" s="7"/>
    </row>
    <row r="42930" spans="15:15" x14ac:dyDescent="0.25">
      <c r="O42930" s="7"/>
    </row>
    <row r="42931" spans="15:15" x14ac:dyDescent="0.25">
      <c r="O42931" s="7"/>
    </row>
    <row r="42932" spans="15:15" x14ac:dyDescent="0.25">
      <c r="O42932" s="7"/>
    </row>
    <row r="42933" spans="15:15" x14ac:dyDescent="0.25">
      <c r="O42933" s="7"/>
    </row>
    <row r="42934" spans="15:15" x14ac:dyDescent="0.25">
      <c r="O42934" s="7"/>
    </row>
    <row r="42935" spans="15:15" x14ac:dyDescent="0.25">
      <c r="O42935" s="7"/>
    </row>
    <row r="42936" spans="15:15" x14ac:dyDescent="0.25">
      <c r="O42936" s="7"/>
    </row>
    <row r="42937" spans="15:15" x14ac:dyDescent="0.25">
      <c r="O42937" s="7"/>
    </row>
    <row r="42938" spans="15:15" x14ac:dyDescent="0.25">
      <c r="O42938" s="7"/>
    </row>
    <row r="42939" spans="15:15" x14ac:dyDescent="0.25">
      <c r="O42939" s="7"/>
    </row>
    <row r="42940" spans="15:15" x14ac:dyDescent="0.25">
      <c r="O42940" s="7"/>
    </row>
    <row r="42941" spans="15:15" x14ac:dyDescent="0.25">
      <c r="O42941" s="7"/>
    </row>
    <row r="42942" spans="15:15" x14ac:dyDescent="0.25">
      <c r="O42942" s="7"/>
    </row>
    <row r="42943" spans="15:15" x14ac:dyDescent="0.25">
      <c r="O42943" s="7"/>
    </row>
    <row r="42944" spans="15:15" x14ac:dyDescent="0.25">
      <c r="O42944" s="7"/>
    </row>
    <row r="42945" spans="15:15" x14ac:dyDescent="0.25">
      <c r="O42945" s="7"/>
    </row>
    <row r="42946" spans="15:15" x14ac:dyDescent="0.25">
      <c r="O42946" s="7"/>
    </row>
    <row r="42947" spans="15:15" x14ac:dyDescent="0.25">
      <c r="O42947" s="7"/>
    </row>
    <row r="42948" spans="15:15" x14ac:dyDescent="0.25">
      <c r="O42948" s="7"/>
    </row>
    <row r="42949" spans="15:15" x14ac:dyDescent="0.25">
      <c r="O42949" s="7"/>
    </row>
    <row r="42950" spans="15:15" x14ac:dyDescent="0.25">
      <c r="O42950" s="7"/>
    </row>
    <row r="42951" spans="15:15" x14ac:dyDescent="0.25">
      <c r="O42951" s="7"/>
    </row>
    <row r="42952" spans="15:15" x14ac:dyDescent="0.25">
      <c r="O42952" s="7"/>
    </row>
    <row r="42953" spans="15:15" x14ac:dyDescent="0.25">
      <c r="O42953" s="7"/>
    </row>
    <row r="42954" spans="15:15" x14ac:dyDescent="0.25">
      <c r="O42954" s="7"/>
    </row>
    <row r="42955" spans="15:15" x14ac:dyDescent="0.25">
      <c r="O42955" s="7"/>
    </row>
    <row r="42956" spans="15:15" x14ac:dyDescent="0.25">
      <c r="O42956" s="7"/>
    </row>
    <row r="42957" spans="15:15" x14ac:dyDescent="0.25">
      <c r="O42957" s="7"/>
    </row>
    <row r="42958" spans="15:15" x14ac:dyDescent="0.25">
      <c r="O42958" s="7"/>
    </row>
    <row r="42959" spans="15:15" x14ac:dyDescent="0.25">
      <c r="O42959" s="7"/>
    </row>
    <row r="42960" spans="15:15" x14ac:dyDescent="0.25">
      <c r="O42960" s="7"/>
    </row>
    <row r="42961" spans="15:15" x14ac:dyDescent="0.25">
      <c r="O42961" s="7"/>
    </row>
    <row r="42962" spans="15:15" x14ac:dyDescent="0.25">
      <c r="O42962" s="7"/>
    </row>
    <row r="42963" spans="15:15" x14ac:dyDescent="0.25">
      <c r="O42963" s="7"/>
    </row>
    <row r="42964" spans="15:15" x14ac:dyDescent="0.25">
      <c r="O42964" s="7"/>
    </row>
    <row r="42965" spans="15:15" x14ac:dyDescent="0.25">
      <c r="O42965" s="7"/>
    </row>
    <row r="42966" spans="15:15" x14ac:dyDescent="0.25">
      <c r="O42966" s="7"/>
    </row>
    <row r="42967" spans="15:15" x14ac:dyDescent="0.25">
      <c r="O42967" s="7"/>
    </row>
    <row r="42968" spans="15:15" x14ac:dyDescent="0.25">
      <c r="O42968" s="7"/>
    </row>
    <row r="42969" spans="15:15" x14ac:dyDescent="0.25">
      <c r="O42969" s="7"/>
    </row>
    <row r="42970" spans="15:15" x14ac:dyDescent="0.25">
      <c r="O42970" s="7"/>
    </row>
    <row r="42971" spans="15:15" x14ac:dyDescent="0.25">
      <c r="O42971" s="7"/>
    </row>
    <row r="42972" spans="15:15" x14ac:dyDescent="0.25">
      <c r="O42972" s="7"/>
    </row>
    <row r="42973" spans="15:15" x14ac:dyDescent="0.25">
      <c r="O42973" s="7"/>
    </row>
    <row r="42974" spans="15:15" x14ac:dyDescent="0.25">
      <c r="O42974" s="7"/>
    </row>
    <row r="42975" spans="15:15" x14ac:dyDescent="0.25">
      <c r="O42975" s="7"/>
    </row>
    <row r="42976" spans="15:15" x14ac:dyDescent="0.25">
      <c r="O42976" s="7"/>
    </row>
    <row r="42977" spans="15:15" x14ac:dyDescent="0.25">
      <c r="O42977" s="7"/>
    </row>
    <row r="42978" spans="15:15" x14ac:dyDescent="0.25">
      <c r="O42978" s="7"/>
    </row>
    <row r="42979" spans="15:15" x14ac:dyDescent="0.25">
      <c r="O42979" s="7"/>
    </row>
    <row r="42980" spans="15:15" x14ac:dyDescent="0.25">
      <c r="O42980" s="7"/>
    </row>
    <row r="42981" spans="15:15" x14ac:dyDescent="0.25">
      <c r="O42981" s="7"/>
    </row>
    <row r="42982" spans="15:15" x14ac:dyDescent="0.25">
      <c r="O42982" s="7"/>
    </row>
    <row r="42983" spans="15:15" x14ac:dyDescent="0.25">
      <c r="O42983" s="7"/>
    </row>
    <row r="42984" spans="15:15" x14ac:dyDescent="0.25">
      <c r="O42984" s="7"/>
    </row>
    <row r="42985" spans="15:15" x14ac:dyDescent="0.25">
      <c r="O42985" s="7"/>
    </row>
    <row r="42986" spans="15:15" x14ac:dyDescent="0.25">
      <c r="O42986" s="7"/>
    </row>
    <row r="42987" spans="15:15" x14ac:dyDescent="0.25">
      <c r="O42987" s="7"/>
    </row>
    <row r="42988" spans="15:15" x14ac:dyDescent="0.25">
      <c r="O42988" s="7"/>
    </row>
    <row r="42989" spans="15:15" x14ac:dyDescent="0.25">
      <c r="O42989" s="7"/>
    </row>
    <row r="42990" spans="15:15" x14ac:dyDescent="0.25">
      <c r="O42990" s="7"/>
    </row>
    <row r="42991" spans="15:15" x14ac:dyDescent="0.25">
      <c r="O42991" s="7"/>
    </row>
    <row r="42992" spans="15:15" x14ac:dyDescent="0.25">
      <c r="O42992" s="7"/>
    </row>
    <row r="42993" spans="15:15" x14ac:dyDescent="0.25">
      <c r="O42993" s="7"/>
    </row>
    <row r="42994" spans="15:15" x14ac:dyDescent="0.25">
      <c r="O42994" s="7"/>
    </row>
    <row r="42995" spans="15:15" x14ac:dyDescent="0.25">
      <c r="O42995" s="7"/>
    </row>
    <row r="42996" spans="15:15" x14ac:dyDescent="0.25">
      <c r="O42996" s="7"/>
    </row>
    <row r="42997" spans="15:15" x14ac:dyDescent="0.25">
      <c r="O42997" s="7"/>
    </row>
    <row r="42998" spans="15:15" x14ac:dyDescent="0.25">
      <c r="O42998" s="7"/>
    </row>
    <row r="42999" spans="15:15" x14ac:dyDescent="0.25">
      <c r="O42999" s="7"/>
    </row>
    <row r="43000" spans="15:15" x14ac:dyDescent="0.25">
      <c r="O43000" s="7"/>
    </row>
    <row r="43001" spans="15:15" x14ac:dyDescent="0.25">
      <c r="O43001" s="7"/>
    </row>
    <row r="43002" spans="15:15" x14ac:dyDescent="0.25">
      <c r="O43002" s="7"/>
    </row>
    <row r="43003" spans="15:15" x14ac:dyDescent="0.25">
      <c r="O43003" s="7"/>
    </row>
    <row r="43004" spans="15:15" x14ac:dyDescent="0.25">
      <c r="O43004" s="7"/>
    </row>
    <row r="43005" spans="15:15" x14ac:dyDescent="0.25">
      <c r="O43005" s="7"/>
    </row>
    <row r="43006" spans="15:15" x14ac:dyDescent="0.25">
      <c r="O43006" s="7"/>
    </row>
    <row r="43007" spans="15:15" x14ac:dyDescent="0.25">
      <c r="O43007" s="7"/>
    </row>
    <row r="43008" spans="15:15" x14ac:dyDescent="0.25">
      <c r="O43008" s="7"/>
    </row>
    <row r="43009" spans="15:15" x14ac:dyDescent="0.25">
      <c r="O43009" s="7"/>
    </row>
    <row r="43034" spans="15:15" x14ac:dyDescent="0.25">
      <c r="O43034" s="7"/>
    </row>
    <row r="43035" spans="15:15" x14ac:dyDescent="0.25">
      <c r="O43035" s="7"/>
    </row>
    <row r="43036" spans="15:15" x14ac:dyDescent="0.25">
      <c r="O43036" s="7"/>
    </row>
    <row r="43037" spans="15:15" x14ac:dyDescent="0.25">
      <c r="O43037" s="7"/>
    </row>
    <row r="43038" spans="15:15" x14ac:dyDescent="0.25">
      <c r="O43038" s="7"/>
    </row>
    <row r="43039" spans="15:15" x14ac:dyDescent="0.25">
      <c r="O43039" s="7"/>
    </row>
    <row r="43040" spans="15:15" x14ac:dyDescent="0.25">
      <c r="O43040" s="7"/>
    </row>
    <row r="43041" spans="15:15" x14ac:dyDescent="0.25">
      <c r="O43041" s="7"/>
    </row>
    <row r="43042" spans="15:15" x14ac:dyDescent="0.25">
      <c r="O43042" s="7"/>
    </row>
    <row r="43043" spans="15:15" x14ac:dyDescent="0.25">
      <c r="O43043" s="7"/>
    </row>
    <row r="43044" spans="15:15" x14ac:dyDescent="0.25">
      <c r="O43044" s="7"/>
    </row>
    <row r="43045" spans="15:15" x14ac:dyDescent="0.25">
      <c r="O43045" s="7"/>
    </row>
    <row r="43046" spans="15:15" x14ac:dyDescent="0.25">
      <c r="O43046" s="7"/>
    </row>
    <row r="43047" spans="15:15" x14ac:dyDescent="0.25">
      <c r="O43047" s="7"/>
    </row>
    <row r="43048" spans="15:15" x14ac:dyDescent="0.25">
      <c r="O43048" s="7"/>
    </row>
    <row r="43049" spans="15:15" x14ac:dyDescent="0.25">
      <c r="O43049" s="7"/>
    </row>
    <row r="43050" spans="15:15" x14ac:dyDescent="0.25">
      <c r="O43050" s="7"/>
    </row>
    <row r="43051" spans="15:15" x14ac:dyDescent="0.25">
      <c r="O43051" s="7"/>
    </row>
    <row r="43052" spans="15:15" x14ac:dyDescent="0.25">
      <c r="O43052" s="7"/>
    </row>
    <row r="43053" spans="15:15" x14ac:dyDescent="0.25">
      <c r="O43053" s="7"/>
    </row>
    <row r="43054" spans="15:15" x14ac:dyDescent="0.25">
      <c r="O43054" s="7"/>
    </row>
    <row r="43055" spans="15:15" x14ac:dyDescent="0.25">
      <c r="O43055" s="7"/>
    </row>
    <row r="43056" spans="15:15" x14ac:dyDescent="0.25">
      <c r="O43056" s="7"/>
    </row>
    <row r="43057" spans="15:15" x14ac:dyDescent="0.25">
      <c r="O43057" s="7"/>
    </row>
    <row r="43058" spans="15:15" x14ac:dyDescent="0.25">
      <c r="O43058" s="7"/>
    </row>
    <row r="43059" spans="15:15" x14ac:dyDescent="0.25">
      <c r="O43059" s="7"/>
    </row>
    <row r="43060" spans="15:15" x14ac:dyDescent="0.25">
      <c r="O43060" s="7"/>
    </row>
    <row r="43061" spans="15:15" x14ac:dyDescent="0.25">
      <c r="O43061" s="7"/>
    </row>
    <row r="43062" spans="15:15" x14ac:dyDescent="0.25">
      <c r="O43062" s="7"/>
    </row>
    <row r="43063" spans="15:15" x14ac:dyDescent="0.25">
      <c r="O43063" s="7"/>
    </row>
    <row r="43064" spans="15:15" x14ac:dyDescent="0.25">
      <c r="O43064" s="7"/>
    </row>
    <row r="43065" spans="15:15" x14ac:dyDescent="0.25">
      <c r="O43065" s="7"/>
    </row>
    <row r="43066" spans="15:15" x14ac:dyDescent="0.25">
      <c r="O43066" s="7"/>
    </row>
    <row r="43067" spans="15:15" x14ac:dyDescent="0.25">
      <c r="O43067" s="7"/>
    </row>
    <row r="43068" spans="15:15" x14ac:dyDescent="0.25">
      <c r="O43068" s="7"/>
    </row>
    <row r="43069" spans="15:15" x14ac:dyDescent="0.25">
      <c r="O43069" s="7"/>
    </row>
    <row r="43070" spans="15:15" x14ac:dyDescent="0.25">
      <c r="O43070" s="7"/>
    </row>
    <row r="43071" spans="15:15" x14ac:dyDescent="0.25">
      <c r="O43071" s="7"/>
    </row>
    <row r="43072" spans="15:15" x14ac:dyDescent="0.25">
      <c r="O43072" s="7"/>
    </row>
    <row r="43073" spans="15:15" x14ac:dyDescent="0.25">
      <c r="O43073" s="7"/>
    </row>
    <row r="43074" spans="15:15" x14ac:dyDescent="0.25">
      <c r="O43074" s="7"/>
    </row>
    <row r="43075" spans="15:15" x14ac:dyDescent="0.25">
      <c r="O43075" s="7"/>
    </row>
    <row r="43076" spans="15:15" x14ac:dyDescent="0.25">
      <c r="O43076" s="7"/>
    </row>
    <row r="43077" spans="15:15" x14ac:dyDescent="0.25">
      <c r="O43077" s="7"/>
    </row>
    <row r="43078" spans="15:15" x14ac:dyDescent="0.25">
      <c r="O43078" s="7"/>
    </row>
    <row r="43079" spans="15:15" x14ac:dyDescent="0.25">
      <c r="O43079" s="7"/>
    </row>
    <row r="43080" spans="15:15" x14ac:dyDescent="0.25">
      <c r="O43080" s="7"/>
    </row>
    <row r="43081" spans="15:15" x14ac:dyDescent="0.25">
      <c r="O43081" s="7"/>
    </row>
    <row r="43082" spans="15:15" x14ac:dyDescent="0.25">
      <c r="O43082" s="7"/>
    </row>
    <row r="43083" spans="15:15" x14ac:dyDescent="0.25">
      <c r="O43083" s="7"/>
    </row>
    <row r="43084" spans="15:15" x14ac:dyDescent="0.25">
      <c r="O43084" s="7"/>
    </row>
    <row r="43085" spans="15:15" x14ac:dyDescent="0.25">
      <c r="O43085" s="7"/>
    </row>
    <row r="43086" spans="15:15" x14ac:dyDescent="0.25">
      <c r="O43086" s="7"/>
    </row>
    <row r="43087" spans="15:15" x14ac:dyDescent="0.25">
      <c r="O43087" s="7"/>
    </row>
    <row r="43088" spans="15:15" x14ac:dyDescent="0.25">
      <c r="O43088" s="7"/>
    </row>
    <row r="43089" spans="15:15" x14ac:dyDescent="0.25">
      <c r="O43089" s="7"/>
    </row>
    <row r="43090" spans="15:15" x14ac:dyDescent="0.25">
      <c r="O43090" s="7"/>
    </row>
    <row r="43091" spans="15:15" x14ac:dyDescent="0.25">
      <c r="O43091" s="7"/>
    </row>
    <row r="43092" spans="15:15" x14ac:dyDescent="0.25">
      <c r="O43092" s="7"/>
    </row>
    <row r="43093" spans="15:15" x14ac:dyDescent="0.25">
      <c r="O43093" s="7"/>
    </row>
    <row r="43094" spans="15:15" x14ac:dyDescent="0.25">
      <c r="O43094" s="7"/>
    </row>
    <row r="43095" spans="15:15" x14ac:dyDescent="0.25">
      <c r="O43095" s="7"/>
    </row>
    <row r="43096" spans="15:15" x14ac:dyDescent="0.25">
      <c r="O43096" s="7"/>
    </row>
    <row r="43097" spans="15:15" x14ac:dyDescent="0.25">
      <c r="O43097" s="7"/>
    </row>
    <row r="43098" spans="15:15" x14ac:dyDescent="0.25">
      <c r="O43098" s="7"/>
    </row>
    <row r="43099" spans="15:15" x14ac:dyDescent="0.25">
      <c r="O43099" s="7"/>
    </row>
    <row r="43100" spans="15:15" x14ac:dyDescent="0.25">
      <c r="O43100" s="7"/>
    </row>
    <row r="43101" spans="15:15" x14ac:dyDescent="0.25">
      <c r="O43101" s="7"/>
    </row>
    <row r="43102" spans="15:15" x14ac:dyDescent="0.25">
      <c r="O43102" s="7"/>
    </row>
    <row r="43103" spans="15:15" x14ac:dyDescent="0.25">
      <c r="O43103" s="7"/>
    </row>
    <row r="43104" spans="15:15" x14ac:dyDescent="0.25">
      <c r="O43104" s="7"/>
    </row>
    <row r="43105" spans="15:15" x14ac:dyDescent="0.25">
      <c r="O43105" s="7"/>
    </row>
    <row r="43106" spans="15:15" x14ac:dyDescent="0.25">
      <c r="O43106" s="7"/>
    </row>
    <row r="43107" spans="15:15" x14ac:dyDescent="0.25">
      <c r="O43107" s="7"/>
    </row>
    <row r="43108" spans="15:15" x14ac:dyDescent="0.25">
      <c r="O43108" s="7"/>
    </row>
    <row r="43109" spans="15:15" x14ac:dyDescent="0.25">
      <c r="O43109" s="7"/>
    </row>
    <row r="43110" spans="15:15" x14ac:dyDescent="0.25">
      <c r="O43110" s="7"/>
    </row>
    <row r="43111" spans="15:15" x14ac:dyDescent="0.25">
      <c r="O43111" s="7"/>
    </row>
    <row r="43112" spans="15:15" x14ac:dyDescent="0.25">
      <c r="O43112" s="7"/>
    </row>
    <row r="43113" spans="15:15" x14ac:dyDescent="0.25">
      <c r="O43113" s="7"/>
    </row>
    <row r="43114" spans="15:15" x14ac:dyDescent="0.25">
      <c r="O43114" s="7"/>
    </row>
    <row r="43115" spans="15:15" x14ac:dyDescent="0.25">
      <c r="O43115" s="7"/>
    </row>
    <row r="43116" spans="15:15" x14ac:dyDescent="0.25">
      <c r="O43116" s="7"/>
    </row>
    <row r="43117" spans="15:15" x14ac:dyDescent="0.25">
      <c r="O43117" s="7"/>
    </row>
    <row r="43118" spans="15:15" x14ac:dyDescent="0.25">
      <c r="O43118" s="7"/>
    </row>
    <row r="43119" spans="15:15" x14ac:dyDescent="0.25">
      <c r="O43119" s="7"/>
    </row>
    <row r="43120" spans="15:15" x14ac:dyDescent="0.25">
      <c r="O43120" s="7"/>
    </row>
    <row r="43121" spans="15:15" x14ac:dyDescent="0.25">
      <c r="O43121" s="7"/>
    </row>
    <row r="43122" spans="15:15" x14ac:dyDescent="0.25">
      <c r="O43122" s="7"/>
    </row>
    <row r="43123" spans="15:15" x14ac:dyDescent="0.25">
      <c r="O43123" s="7"/>
    </row>
    <row r="43124" spans="15:15" x14ac:dyDescent="0.25">
      <c r="O43124" s="7"/>
    </row>
    <row r="43125" spans="15:15" x14ac:dyDescent="0.25">
      <c r="O43125" s="7"/>
    </row>
    <row r="43126" spans="15:15" x14ac:dyDescent="0.25">
      <c r="O43126" s="7"/>
    </row>
    <row r="43127" spans="15:15" x14ac:dyDescent="0.25">
      <c r="O43127" s="7"/>
    </row>
    <row r="43128" spans="15:15" x14ac:dyDescent="0.25">
      <c r="O43128" s="7"/>
    </row>
    <row r="43129" spans="15:15" x14ac:dyDescent="0.25">
      <c r="O43129" s="7"/>
    </row>
    <row r="43130" spans="15:15" x14ac:dyDescent="0.25">
      <c r="O43130" s="7"/>
    </row>
    <row r="43131" spans="15:15" x14ac:dyDescent="0.25">
      <c r="O43131" s="7"/>
    </row>
    <row r="43132" spans="15:15" x14ac:dyDescent="0.25">
      <c r="O43132" s="7"/>
    </row>
    <row r="43133" spans="15:15" x14ac:dyDescent="0.25">
      <c r="O43133" s="7"/>
    </row>
    <row r="43134" spans="15:15" x14ac:dyDescent="0.25">
      <c r="O43134" s="7"/>
    </row>
    <row r="43135" spans="15:15" x14ac:dyDescent="0.25">
      <c r="O43135" s="7"/>
    </row>
    <row r="43136" spans="15:15" x14ac:dyDescent="0.25">
      <c r="O43136" s="7"/>
    </row>
    <row r="43137" spans="15:15" x14ac:dyDescent="0.25">
      <c r="O43137" s="7"/>
    </row>
    <row r="43138" spans="15:15" x14ac:dyDescent="0.25">
      <c r="O43138" s="7"/>
    </row>
    <row r="43139" spans="15:15" x14ac:dyDescent="0.25">
      <c r="O43139" s="7"/>
    </row>
    <row r="43140" spans="15:15" x14ac:dyDescent="0.25">
      <c r="O43140" s="7"/>
    </row>
    <row r="43141" spans="15:15" x14ac:dyDescent="0.25">
      <c r="O43141" s="7"/>
    </row>
    <row r="43142" spans="15:15" x14ac:dyDescent="0.25">
      <c r="O43142" s="7"/>
    </row>
    <row r="43143" spans="15:15" x14ac:dyDescent="0.25">
      <c r="O43143" s="7"/>
    </row>
    <row r="43144" spans="15:15" x14ac:dyDescent="0.25">
      <c r="O43144" s="7"/>
    </row>
    <row r="43145" spans="15:15" x14ac:dyDescent="0.25">
      <c r="O43145" s="7"/>
    </row>
    <row r="43146" spans="15:15" x14ac:dyDescent="0.25">
      <c r="O43146" s="7"/>
    </row>
    <row r="43147" spans="15:15" x14ac:dyDescent="0.25">
      <c r="O43147" s="7"/>
    </row>
    <row r="43148" spans="15:15" x14ac:dyDescent="0.25">
      <c r="O43148" s="7"/>
    </row>
    <row r="43149" spans="15:15" x14ac:dyDescent="0.25">
      <c r="O43149" s="7"/>
    </row>
    <row r="43150" spans="15:15" x14ac:dyDescent="0.25">
      <c r="O43150" s="7"/>
    </row>
    <row r="43151" spans="15:15" x14ac:dyDescent="0.25">
      <c r="O43151" s="7"/>
    </row>
    <row r="43152" spans="15:15" x14ac:dyDescent="0.25">
      <c r="O43152" s="7"/>
    </row>
    <row r="43153" spans="15:15" x14ac:dyDescent="0.25">
      <c r="O43153" s="7"/>
    </row>
    <row r="43154" spans="15:15" x14ac:dyDescent="0.25">
      <c r="O43154" s="7"/>
    </row>
    <row r="43155" spans="15:15" x14ac:dyDescent="0.25">
      <c r="O43155" s="7"/>
    </row>
    <row r="43156" spans="15:15" x14ac:dyDescent="0.25">
      <c r="O43156" s="7"/>
    </row>
    <row r="43157" spans="15:15" x14ac:dyDescent="0.25">
      <c r="O43157" s="7"/>
    </row>
    <row r="43158" spans="15:15" x14ac:dyDescent="0.25">
      <c r="O43158" s="7"/>
    </row>
    <row r="43159" spans="15:15" x14ac:dyDescent="0.25">
      <c r="O43159" s="7"/>
    </row>
    <row r="43160" spans="15:15" x14ac:dyDescent="0.25">
      <c r="O43160" s="7"/>
    </row>
    <row r="43161" spans="15:15" x14ac:dyDescent="0.25">
      <c r="O43161" s="7"/>
    </row>
    <row r="43162" spans="15:15" x14ac:dyDescent="0.25">
      <c r="O43162" s="7"/>
    </row>
    <row r="43163" spans="15:15" x14ac:dyDescent="0.25">
      <c r="O43163" s="7"/>
    </row>
    <row r="43164" spans="15:15" x14ac:dyDescent="0.25">
      <c r="O43164" s="7"/>
    </row>
    <row r="43165" spans="15:15" x14ac:dyDescent="0.25">
      <c r="O43165" s="7"/>
    </row>
    <row r="43166" spans="15:15" x14ac:dyDescent="0.25">
      <c r="O43166" s="7"/>
    </row>
    <row r="43167" spans="15:15" x14ac:dyDescent="0.25">
      <c r="O43167" s="7"/>
    </row>
    <row r="43168" spans="15:15" x14ac:dyDescent="0.25">
      <c r="O43168" s="7"/>
    </row>
    <row r="43169" spans="15:15" x14ac:dyDescent="0.25">
      <c r="O43169" s="7"/>
    </row>
    <row r="43170" spans="15:15" x14ac:dyDescent="0.25">
      <c r="O43170" s="7"/>
    </row>
    <row r="43171" spans="15:15" x14ac:dyDescent="0.25">
      <c r="O43171" s="7"/>
    </row>
    <row r="43172" spans="15:15" x14ac:dyDescent="0.25">
      <c r="O43172" s="7"/>
    </row>
    <row r="43173" spans="15:15" x14ac:dyDescent="0.25">
      <c r="O43173" s="7"/>
    </row>
    <row r="43174" spans="15:15" x14ac:dyDescent="0.25">
      <c r="O43174" s="7"/>
    </row>
    <row r="43175" spans="15:15" x14ac:dyDescent="0.25">
      <c r="O43175" s="7"/>
    </row>
    <row r="43176" spans="15:15" x14ac:dyDescent="0.25">
      <c r="O43176" s="7"/>
    </row>
    <row r="43177" spans="15:15" x14ac:dyDescent="0.25">
      <c r="O43177" s="7"/>
    </row>
    <row r="43178" spans="15:15" x14ac:dyDescent="0.25">
      <c r="O43178" s="7"/>
    </row>
    <row r="43179" spans="15:15" x14ac:dyDescent="0.25">
      <c r="O43179" s="7"/>
    </row>
    <row r="43180" spans="15:15" x14ac:dyDescent="0.25">
      <c r="O43180" s="7"/>
    </row>
    <row r="43181" spans="15:15" x14ac:dyDescent="0.25">
      <c r="O43181" s="7"/>
    </row>
    <row r="43182" spans="15:15" x14ac:dyDescent="0.25">
      <c r="O43182" s="7"/>
    </row>
    <row r="43183" spans="15:15" x14ac:dyDescent="0.25">
      <c r="O43183" s="7"/>
    </row>
    <row r="43184" spans="15:15" x14ac:dyDescent="0.25">
      <c r="O43184" s="7"/>
    </row>
    <row r="43185" spans="15:15" x14ac:dyDescent="0.25">
      <c r="O43185" s="7"/>
    </row>
    <row r="43186" spans="15:15" x14ac:dyDescent="0.25">
      <c r="O43186" s="7"/>
    </row>
    <row r="43187" spans="15:15" x14ac:dyDescent="0.25">
      <c r="O43187" s="7"/>
    </row>
    <row r="43188" spans="15:15" x14ac:dyDescent="0.25">
      <c r="O43188" s="7"/>
    </row>
    <row r="43189" spans="15:15" x14ac:dyDescent="0.25">
      <c r="O43189" s="7"/>
    </row>
    <row r="43190" spans="15:15" x14ac:dyDescent="0.25">
      <c r="O43190" s="7"/>
    </row>
    <row r="43191" spans="15:15" x14ac:dyDescent="0.25">
      <c r="O43191" s="7"/>
    </row>
    <row r="43192" spans="15:15" x14ac:dyDescent="0.25">
      <c r="O43192" s="7"/>
    </row>
    <row r="43193" spans="15:15" x14ac:dyDescent="0.25">
      <c r="O43193" s="7"/>
    </row>
    <row r="43194" spans="15:15" x14ac:dyDescent="0.25">
      <c r="O43194" s="7"/>
    </row>
    <row r="43195" spans="15:15" x14ac:dyDescent="0.25">
      <c r="O43195" s="7"/>
    </row>
    <row r="43196" spans="15:15" x14ac:dyDescent="0.25">
      <c r="O43196" s="7"/>
    </row>
    <row r="43197" spans="15:15" x14ac:dyDescent="0.25">
      <c r="O43197" s="7"/>
    </row>
    <row r="43198" spans="15:15" x14ac:dyDescent="0.25">
      <c r="O43198" s="7"/>
    </row>
    <row r="43199" spans="15:15" x14ac:dyDescent="0.25">
      <c r="O43199" s="7"/>
    </row>
    <row r="43200" spans="15:15" x14ac:dyDescent="0.25">
      <c r="O43200" s="7"/>
    </row>
    <row r="43201" spans="15:15" x14ac:dyDescent="0.25">
      <c r="O43201" s="7"/>
    </row>
    <row r="43202" spans="15:15" x14ac:dyDescent="0.25">
      <c r="O43202" s="7"/>
    </row>
    <row r="43203" spans="15:15" x14ac:dyDescent="0.25">
      <c r="O43203" s="7"/>
    </row>
    <row r="43204" spans="15:15" x14ac:dyDescent="0.25">
      <c r="O43204" s="7"/>
    </row>
    <row r="43205" spans="15:15" x14ac:dyDescent="0.25">
      <c r="O43205" s="7"/>
    </row>
    <row r="43206" spans="15:15" x14ac:dyDescent="0.25">
      <c r="O43206" s="7"/>
    </row>
    <row r="43207" spans="15:15" x14ac:dyDescent="0.25">
      <c r="O43207" s="7"/>
    </row>
    <row r="43208" spans="15:15" x14ac:dyDescent="0.25">
      <c r="O43208" s="7"/>
    </row>
    <row r="43209" spans="15:15" x14ac:dyDescent="0.25">
      <c r="O43209" s="7"/>
    </row>
    <row r="43210" spans="15:15" x14ac:dyDescent="0.25">
      <c r="O43210" s="7"/>
    </row>
    <row r="43211" spans="15:15" x14ac:dyDescent="0.25">
      <c r="O43211" s="7"/>
    </row>
    <row r="43212" spans="15:15" x14ac:dyDescent="0.25">
      <c r="O43212" s="7"/>
    </row>
    <row r="43213" spans="15:15" x14ac:dyDescent="0.25">
      <c r="O43213" s="7"/>
    </row>
    <row r="43214" spans="15:15" x14ac:dyDescent="0.25">
      <c r="O43214" s="7"/>
    </row>
    <row r="43215" spans="15:15" x14ac:dyDescent="0.25">
      <c r="O43215" s="7"/>
    </row>
    <row r="43216" spans="15:15" x14ac:dyDescent="0.25">
      <c r="O43216" s="7"/>
    </row>
    <row r="43217" spans="15:15" x14ac:dyDescent="0.25">
      <c r="O43217" s="7"/>
    </row>
    <row r="43218" spans="15:15" x14ac:dyDescent="0.25">
      <c r="O43218" s="7"/>
    </row>
    <row r="43219" spans="15:15" x14ac:dyDescent="0.25">
      <c r="O43219" s="7"/>
    </row>
    <row r="43220" spans="15:15" x14ac:dyDescent="0.25">
      <c r="O43220" s="7"/>
    </row>
    <row r="43221" spans="15:15" x14ac:dyDescent="0.25">
      <c r="O43221" s="7"/>
    </row>
    <row r="43222" spans="15:15" x14ac:dyDescent="0.25">
      <c r="O43222" s="7"/>
    </row>
    <row r="43223" spans="15:15" x14ac:dyDescent="0.25">
      <c r="O43223" s="7"/>
    </row>
    <row r="43224" spans="15:15" x14ac:dyDescent="0.25">
      <c r="O43224" s="7"/>
    </row>
    <row r="43225" spans="15:15" x14ac:dyDescent="0.25">
      <c r="O43225" s="7"/>
    </row>
    <row r="43226" spans="15:15" x14ac:dyDescent="0.25">
      <c r="O43226" s="7"/>
    </row>
    <row r="43227" spans="15:15" x14ac:dyDescent="0.25">
      <c r="O43227" s="7"/>
    </row>
    <row r="43228" spans="15:15" x14ac:dyDescent="0.25">
      <c r="O43228" s="7"/>
    </row>
    <row r="43229" spans="15:15" x14ac:dyDescent="0.25">
      <c r="O43229" s="7"/>
    </row>
    <row r="43230" spans="15:15" x14ac:dyDescent="0.25">
      <c r="O43230" s="7"/>
    </row>
    <row r="43231" spans="15:15" x14ac:dyDescent="0.25">
      <c r="O43231" s="7"/>
    </row>
    <row r="43232" spans="15:15" x14ac:dyDescent="0.25">
      <c r="O43232" s="7"/>
    </row>
    <row r="43233" spans="15:15" x14ac:dyDescent="0.25">
      <c r="O43233" s="7"/>
    </row>
    <row r="43234" spans="15:15" x14ac:dyDescent="0.25">
      <c r="O43234" s="7"/>
    </row>
    <row r="43235" spans="15:15" x14ac:dyDescent="0.25">
      <c r="O43235" s="7"/>
    </row>
    <row r="43236" spans="15:15" x14ac:dyDescent="0.25">
      <c r="O43236" s="7"/>
    </row>
    <row r="43237" spans="15:15" x14ac:dyDescent="0.25">
      <c r="O43237" s="7"/>
    </row>
    <row r="43238" spans="15:15" x14ac:dyDescent="0.25">
      <c r="O43238" s="7"/>
    </row>
    <row r="43239" spans="15:15" x14ac:dyDescent="0.25">
      <c r="O43239" s="7"/>
    </row>
    <row r="43240" spans="15:15" x14ac:dyDescent="0.25">
      <c r="O43240" s="7"/>
    </row>
    <row r="43241" spans="15:15" x14ac:dyDescent="0.25">
      <c r="O43241" s="7"/>
    </row>
    <row r="43242" spans="15:15" x14ac:dyDescent="0.25">
      <c r="O43242" s="7"/>
    </row>
    <row r="43243" spans="15:15" x14ac:dyDescent="0.25">
      <c r="O43243" s="7"/>
    </row>
    <row r="43244" spans="15:15" x14ac:dyDescent="0.25">
      <c r="O43244" s="7"/>
    </row>
    <row r="43245" spans="15:15" x14ac:dyDescent="0.25">
      <c r="O43245" s="7"/>
    </row>
    <row r="43246" spans="15:15" x14ac:dyDescent="0.25">
      <c r="O43246" s="7"/>
    </row>
    <row r="43247" spans="15:15" x14ac:dyDescent="0.25">
      <c r="O43247" s="7"/>
    </row>
    <row r="43248" spans="15:15" x14ac:dyDescent="0.25">
      <c r="O43248" s="7"/>
    </row>
    <row r="43249" spans="15:15" x14ac:dyDescent="0.25">
      <c r="O43249" s="7"/>
    </row>
    <row r="43250" spans="15:15" x14ac:dyDescent="0.25">
      <c r="O43250" s="7"/>
    </row>
    <row r="43251" spans="15:15" x14ac:dyDescent="0.25">
      <c r="O43251" s="7"/>
    </row>
    <row r="43252" spans="15:15" x14ac:dyDescent="0.25">
      <c r="O43252" s="7"/>
    </row>
    <row r="43253" spans="15:15" x14ac:dyDescent="0.25">
      <c r="O43253" s="7"/>
    </row>
    <row r="43254" spans="15:15" x14ac:dyDescent="0.25">
      <c r="O43254" s="7"/>
    </row>
    <row r="43255" spans="15:15" x14ac:dyDescent="0.25">
      <c r="O43255" s="7"/>
    </row>
    <row r="43256" spans="15:15" x14ac:dyDescent="0.25">
      <c r="O43256" s="7"/>
    </row>
    <row r="43257" spans="15:15" x14ac:dyDescent="0.25">
      <c r="O43257" s="7"/>
    </row>
    <row r="43258" spans="15:15" x14ac:dyDescent="0.25">
      <c r="O43258" s="7"/>
    </row>
    <row r="43259" spans="15:15" x14ac:dyDescent="0.25">
      <c r="O43259" s="7"/>
    </row>
    <row r="43260" spans="15:15" x14ac:dyDescent="0.25">
      <c r="O43260" s="7"/>
    </row>
    <row r="43261" spans="15:15" x14ac:dyDescent="0.25">
      <c r="O43261" s="7"/>
    </row>
    <row r="43262" spans="15:15" x14ac:dyDescent="0.25">
      <c r="O43262" s="7"/>
    </row>
    <row r="43263" spans="15:15" x14ac:dyDescent="0.25">
      <c r="O43263" s="7"/>
    </row>
    <row r="43264" spans="15:15" x14ac:dyDescent="0.25">
      <c r="O43264" s="7"/>
    </row>
    <row r="43265" spans="15:15" x14ac:dyDescent="0.25">
      <c r="O43265" s="7"/>
    </row>
    <row r="43266" spans="15:15" x14ac:dyDescent="0.25">
      <c r="O43266" s="7"/>
    </row>
    <row r="43267" spans="15:15" x14ac:dyDescent="0.25">
      <c r="O43267" s="7"/>
    </row>
    <row r="43268" spans="15:15" x14ac:dyDescent="0.25">
      <c r="O43268" s="7"/>
    </row>
    <row r="43269" spans="15:15" x14ac:dyDescent="0.25">
      <c r="O43269" s="7"/>
    </row>
    <row r="43270" spans="15:15" x14ac:dyDescent="0.25">
      <c r="O43270" s="7"/>
    </row>
    <row r="43271" spans="15:15" x14ac:dyDescent="0.25">
      <c r="O43271" s="7"/>
    </row>
    <row r="43272" spans="15:15" x14ac:dyDescent="0.25">
      <c r="O43272" s="7"/>
    </row>
    <row r="43273" spans="15:15" x14ac:dyDescent="0.25">
      <c r="O43273" s="7"/>
    </row>
    <row r="43298" spans="15:15" x14ac:dyDescent="0.25">
      <c r="O43298" s="7"/>
    </row>
    <row r="43299" spans="15:15" x14ac:dyDescent="0.25">
      <c r="O43299" s="7"/>
    </row>
    <row r="43300" spans="15:15" x14ac:dyDescent="0.25">
      <c r="O43300" s="7"/>
    </row>
    <row r="43301" spans="15:15" x14ac:dyDescent="0.25">
      <c r="O43301" s="7"/>
    </row>
    <row r="43302" spans="15:15" x14ac:dyDescent="0.25">
      <c r="O43302" s="7"/>
    </row>
    <row r="43303" spans="15:15" x14ac:dyDescent="0.25">
      <c r="O43303" s="7"/>
    </row>
    <row r="43304" spans="15:15" x14ac:dyDescent="0.25">
      <c r="O43304" s="7"/>
    </row>
    <row r="43305" spans="15:15" x14ac:dyDescent="0.25">
      <c r="O43305" s="7"/>
    </row>
    <row r="43306" spans="15:15" x14ac:dyDescent="0.25">
      <c r="O43306" s="7"/>
    </row>
    <row r="43307" spans="15:15" x14ac:dyDescent="0.25">
      <c r="O43307" s="7"/>
    </row>
    <row r="43308" spans="15:15" x14ac:dyDescent="0.25">
      <c r="O43308" s="7"/>
    </row>
    <row r="43309" spans="15:15" x14ac:dyDescent="0.25">
      <c r="O43309" s="7"/>
    </row>
    <row r="43310" spans="15:15" x14ac:dyDescent="0.25">
      <c r="O43310" s="7"/>
    </row>
    <row r="43311" spans="15:15" x14ac:dyDescent="0.25">
      <c r="O43311" s="7"/>
    </row>
    <row r="43312" spans="15:15" x14ac:dyDescent="0.25">
      <c r="O43312" s="7"/>
    </row>
    <row r="43313" spans="15:15" x14ac:dyDescent="0.25">
      <c r="O43313" s="7"/>
    </row>
    <row r="43314" spans="15:15" x14ac:dyDescent="0.25">
      <c r="O43314" s="7"/>
    </row>
    <row r="43315" spans="15:15" x14ac:dyDescent="0.25">
      <c r="O43315" s="7"/>
    </row>
    <row r="43316" spans="15:15" x14ac:dyDescent="0.25">
      <c r="O43316" s="7"/>
    </row>
    <row r="43317" spans="15:15" x14ac:dyDescent="0.25">
      <c r="O43317" s="7"/>
    </row>
    <row r="43318" spans="15:15" x14ac:dyDescent="0.25">
      <c r="O43318" s="7"/>
    </row>
    <row r="43319" spans="15:15" x14ac:dyDescent="0.25">
      <c r="O43319" s="7"/>
    </row>
    <row r="43320" spans="15:15" x14ac:dyDescent="0.25">
      <c r="O43320" s="7"/>
    </row>
    <row r="43321" spans="15:15" x14ac:dyDescent="0.25">
      <c r="O43321" s="7"/>
    </row>
    <row r="43322" spans="15:15" x14ac:dyDescent="0.25">
      <c r="O43322" s="7"/>
    </row>
    <row r="43323" spans="15:15" x14ac:dyDescent="0.25">
      <c r="O43323" s="7"/>
    </row>
    <row r="43324" spans="15:15" x14ac:dyDescent="0.25">
      <c r="O43324" s="7"/>
    </row>
    <row r="43325" spans="15:15" x14ac:dyDescent="0.25">
      <c r="O43325" s="7"/>
    </row>
    <row r="43326" spans="15:15" x14ac:dyDescent="0.25">
      <c r="O43326" s="7"/>
    </row>
    <row r="43327" spans="15:15" x14ac:dyDescent="0.25">
      <c r="O43327" s="7"/>
    </row>
    <row r="43328" spans="15:15" x14ac:dyDescent="0.25">
      <c r="O43328" s="7"/>
    </row>
    <row r="43329" spans="15:15" x14ac:dyDescent="0.25">
      <c r="O43329" s="7"/>
    </row>
    <row r="43330" spans="15:15" x14ac:dyDescent="0.25">
      <c r="O43330" s="7"/>
    </row>
    <row r="43331" spans="15:15" x14ac:dyDescent="0.25">
      <c r="O43331" s="7"/>
    </row>
    <row r="43332" spans="15:15" x14ac:dyDescent="0.25">
      <c r="O43332" s="7"/>
    </row>
    <row r="43333" spans="15:15" x14ac:dyDescent="0.25">
      <c r="O43333" s="7"/>
    </row>
    <row r="43334" spans="15:15" x14ac:dyDescent="0.25">
      <c r="O43334" s="7"/>
    </row>
    <row r="43335" spans="15:15" x14ac:dyDescent="0.25">
      <c r="O43335" s="7"/>
    </row>
    <row r="43336" spans="15:15" x14ac:dyDescent="0.25">
      <c r="O43336" s="7"/>
    </row>
    <row r="43337" spans="15:15" x14ac:dyDescent="0.25">
      <c r="O43337" s="7"/>
    </row>
    <row r="43338" spans="15:15" x14ac:dyDescent="0.25">
      <c r="O43338" s="7"/>
    </row>
    <row r="43339" spans="15:15" x14ac:dyDescent="0.25">
      <c r="O43339" s="7"/>
    </row>
    <row r="43340" spans="15:15" x14ac:dyDescent="0.25">
      <c r="O43340" s="7"/>
    </row>
    <row r="43341" spans="15:15" x14ac:dyDescent="0.25">
      <c r="O43341" s="7"/>
    </row>
    <row r="43342" spans="15:15" x14ac:dyDescent="0.25">
      <c r="O43342" s="7"/>
    </row>
    <row r="43343" spans="15:15" x14ac:dyDescent="0.25">
      <c r="O43343" s="7"/>
    </row>
    <row r="43344" spans="15:15" x14ac:dyDescent="0.25">
      <c r="O43344" s="7"/>
    </row>
    <row r="43345" spans="15:15" x14ac:dyDescent="0.25">
      <c r="O43345" s="7"/>
    </row>
    <row r="43346" spans="15:15" x14ac:dyDescent="0.25">
      <c r="O43346" s="7"/>
    </row>
    <row r="43347" spans="15:15" x14ac:dyDescent="0.25">
      <c r="O43347" s="7"/>
    </row>
    <row r="43348" spans="15:15" x14ac:dyDescent="0.25">
      <c r="O43348" s="7"/>
    </row>
    <row r="43349" spans="15:15" x14ac:dyDescent="0.25">
      <c r="O43349" s="7"/>
    </row>
    <row r="43350" spans="15:15" x14ac:dyDescent="0.25">
      <c r="O43350" s="7"/>
    </row>
    <row r="43351" spans="15:15" x14ac:dyDescent="0.25">
      <c r="O43351" s="7"/>
    </row>
    <row r="43352" spans="15:15" x14ac:dyDescent="0.25">
      <c r="O43352" s="7"/>
    </row>
    <row r="43353" spans="15:15" x14ac:dyDescent="0.25">
      <c r="O43353" s="7"/>
    </row>
    <row r="43354" spans="15:15" x14ac:dyDescent="0.25">
      <c r="O43354" s="7"/>
    </row>
    <row r="43355" spans="15:15" x14ac:dyDescent="0.25">
      <c r="O43355" s="7"/>
    </row>
    <row r="43356" spans="15:15" x14ac:dyDescent="0.25">
      <c r="O43356" s="7"/>
    </row>
    <row r="43357" spans="15:15" x14ac:dyDescent="0.25">
      <c r="O43357" s="7"/>
    </row>
    <row r="43358" spans="15:15" x14ac:dyDescent="0.25">
      <c r="O43358" s="7"/>
    </row>
    <row r="43359" spans="15:15" x14ac:dyDescent="0.25">
      <c r="O43359" s="7"/>
    </row>
    <row r="43360" spans="15:15" x14ac:dyDescent="0.25">
      <c r="O43360" s="7"/>
    </row>
    <row r="43361" spans="15:15" x14ac:dyDescent="0.25">
      <c r="O43361" s="7"/>
    </row>
    <row r="43362" spans="15:15" x14ac:dyDescent="0.25">
      <c r="O43362" s="7"/>
    </row>
    <row r="43363" spans="15:15" x14ac:dyDescent="0.25">
      <c r="O43363" s="7"/>
    </row>
    <row r="43364" spans="15:15" x14ac:dyDescent="0.25">
      <c r="O43364" s="7"/>
    </row>
    <row r="43365" spans="15:15" x14ac:dyDescent="0.25">
      <c r="O43365" s="7"/>
    </row>
    <row r="43366" spans="15:15" x14ac:dyDescent="0.25">
      <c r="O43366" s="7"/>
    </row>
    <row r="43367" spans="15:15" x14ac:dyDescent="0.25">
      <c r="O43367" s="7"/>
    </row>
    <row r="43368" spans="15:15" x14ac:dyDescent="0.25">
      <c r="O43368" s="7"/>
    </row>
    <row r="43369" spans="15:15" x14ac:dyDescent="0.25">
      <c r="O43369" s="7"/>
    </row>
    <row r="43370" spans="15:15" x14ac:dyDescent="0.25">
      <c r="O43370" s="7"/>
    </row>
    <row r="43371" spans="15:15" x14ac:dyDescent="0.25">
      <c r="O43371" s="7"/>
    </row>
    <row r="43372" spans="15:15" x14ac:dyDescent="0.25">
      <c r="O43372" s="7"/>
    </row>
    <row r="43373" spans="15:15" x14ac:dyDescent="0.25">
      <c r="O43373" s="7"/>
    </row>
    <row r="43374" spans="15:15" x14ac:dyDescent="0.25">
      <c r="O43374" s="7"/>
    </row>
    <row r="43375" spans="15:15" x14ac:dyDescent="0.25">
      <c r="O43375" s="7"/>
    </row>
    <row r="43376" spans="15:15" x14ac:dyDescent="0.25">
      <c r="O43376" s="7"/>
    </row>
    <row r="43377" spans="15:15" x14ac:dyDescent="0.25">
      <c r="O43377" s="7"/>
    </row>
    <row r="43378" spans="15:15" x14ac:dyDescent="0.25">
      <c r="O43378" s="7"/>
    </row>
    <row r="43379" spans="15:15" x14ac:dyDescent="0.25">
      <c r="O43379" s="7"/>
    </row>
    <row r="43380" spans="15:15" x14ac:dyDescent="0.25">
      <c r="O43380" s="7"/>
    </row>
    <row r="43381" spans="15:15" x14ac:dyDescent="0.25">
      <c r="O43381" s="7"/>
    </row>
    <row r="43382" spans="15:15" x14ac:dyDescent="0.25">
      <c r="O43382" s="7"/>
    </row>
    <row r="43383" spans="15:15" x14ac:dyDescent="0.25">
      <c r="O43383" s="7"/>
    </row>
    <row r="43384" spans="15:15" x14ac:dyDescent="0.25">
      <c r="O43384" s="7"/>
    </row>
    <row r="43385" spans="15:15" x14ac:dyDescent="0.25">
      <c r="O43385" s="7"/>
    </row>
    <row r="43386" spans="15:15" x14ac:dyDescent="0.25">
      <c r="O43386" s="7"/>
    </row>
    <row r="43387" spans="15:15" x14ac:dyDescent="0.25">
      <c r="O43387" s="7"/>
    </row>
    <row r="43388" spans="15:15" x14ac:dyDescent="0.25">
      <c r="O43388" s="7"/>
    </row>
    <row r="43389" spans="15:15" x14ac:dyDescent="0.25">
      <c r="O43389" s="7"/>
    </row>
    <row r="43390" spans="15:15" x14ac:dyDescent="0.25">
      <c r="O43390" s="7"/>
    </row>
    <row r="43391" spans="15:15" x14ac:dyDescent="0.25">
      <c r="O43391" s="7"/>
    </row>
    <row r="43392" spans="15:15" x14ac:dyDescent="0.25">
      <c r="O43392" s="7"/>
    </row>
    <row r="43393" spans="15:15" x14ac:dyDescent="0.25">
      <c r="O43393" s="7"/>
    </row>
    <row r="43394" spans="15:15" x14ac:dyDescent="0.25">
      <c r="O43394" s="7"/>
    </row>
    <row r="43395" spans="15:15" x14ac:dyDescent="0.25">
      <c r="O43395" s="7"/>
    </row>
    <row r="43396" spans="15:15" x14ac:dyDescent="0.25">
      <c r="O43396" s="7"/>
    </row>
    <row r="43397" spans="15:15" x14ac:dyDescent="0.25">
      <c r="O43397" s="7"/>
    </row>
    <row r="43398" spans="15:15" x14ac:dyDescent="0.25">
      <c r="O43398" s="7"/>
    </row>
    <row r="43399" spans="15:15" x14ac:dyDescent="0.25">
      <c r="O43399" s="7"/>
    </row>
    <row r="43400" spans="15:15" x14ac:dyDescent="0.25">
      <c r="O43400" s="7"/>
    </row>
    <row r="43401" spans="15:15" x14ac:dyDescent="0.25">
      <c r="O43401" s="7"/>
    </row>
    <row r="43402" spans="15:15" x14ac:dyDescent="0.25">
      <c r="O43402" s="7"/>
    </row>
    <row r="43403" spans="15:15" x14ac:dyDescent="0.25">
      <c r="O43403" s="7"/>
    </row>
    <row r="43404" spans="15:15" x14ac:dyDescent="0.25">
      <c r="O43404" s="7"/>
    </row>
    <row r="43405" spans="15:15" x14ac:dyDescent="0.25">
      <c r="O43405" s="7"/>
    </row>
    <row r="43406" spans="15:15" x14ac:dyDescent="0.25">
      <c r="O43406" s="7"/>
    </row>
    <row r="43407" spans="15:15" x14ac:dyDescent="0.25">
      <c r="O43407" s="7"/>
    </row>
    <row r="43408" spans="15:15" x14ac:dyDescent="0.25">
      <c r="O43408" s="7"/>
    </row>
    <row r="43409" spans="15:15" x14ac:dyDescent="0.25">
      <c r="O43409" s="7"/>
    </row>
    <row r="43410" spans="15:15" x14ac:dyDescent="0.25">
      <c r="O43410" s="7"/>
    </row>
    <row r="43411" spans="15:15" x14ac:dyDescent="0.25">
      <c r="O43411" s="7"/>
    </row>
    <row r="43412" spans="15:15" x14ac:dyDescent="0.25">
      <c r="O43412" s="7"/>
    </row>
    <row r="43413" spans="15:15" x14ac:dyDescent="0.25">
      <c r="O43413" s="7"/>
    </row>
    <row r="43414" spans="15:15" x14ac:dyDescent="0.25">
      <c r="O43414" s="7"/>
    </row>
    <row r="43415" spans="15:15" x14ac:dyDescent="0.25">
      <c r="O43415" s="7"/>
    </row>
    <row r="43416" spans="15:15" x14ac:dyDescent="0.25">
      <c r="O43416" s="7"/>
    </row>
    <row r="43417" spans="15:15" x14ac:dyDescent="0.25">
      <c r="O43417" s="7"/>
    </row>
    <row r="43418" spans="15:15" x14ac:dyDescent="0.25">
      <c r="O43418" s="7"/>
    </row>
    <row r="43419" spans="15:15" x14ac:dyDescent="0.25">
      <c r="O43419" s="7"/>
    </row>
    <row r="43420" spans="15:15" x14ac:dyDescent="0.25">
      <c r="O43420" s="7"/>
    </row>
    <row r="43421" spans="15:15" x14ac:dyDescent="0.25">
      <c r="O43421" s="7"/>
    </row>
    <row r="43422" spans="15:15" x14ac:dyDescent="0.25">
      <c r="O43422" s="7"/>
    </row>
    <row r="43423" spans="15:15" x14ac:dyDescent="0.25">
      <c r="O43423" s="7"/>
    </row>
    <row r="43424" spans="15:15" x14ac:dyDescent="0.25">
      <c r="O43424" s="7"/>
    </row>
    <row r="43425" spans="15:15" x14ac:dyDescent="0.25">
      <c r="O43425" s="7"/>
    </row>
    <row r="43426" spans="15:15" x14ac:dyDescent="0.25">
      <c r="O43426" s="7"/>
    </row>
    <row r="43427" spans="15:15" x14ac:dyDescent="0.25">
      <c r="O43427" s="7"/>
    </row>
    <row r="43428" spans="15:15" x14ac:dyDescent="0.25">
      <c r="O43428" s="7"/>
    </row>
    <row r="43429" spans="15:15" x14ac:dyDescent="0.25">
      <c r="O43429" s="7"/>
    </row>
    <row r="43430" spans="15:15" x14ac:dyDescent="0.25">
      <c r="O43430" s="7"/>
    </row>
    <row r="43431" spans="15:15" x14ac:dyDescent="0.25">
      <c r="O43431" s="7"/>
    </row>
    <row r="43432" spans="15:15" x14ac:dyDescent="0.25">
      <c r="O43432" s="7"/>
    </row>
    <row r="43433" spans="15:15" x14ac:dyDescent="0.25">
      <c r="O43433" s="7"/>
    </row>
    <row r="43434" spans="15:15" x14ac:dyDescent="0.25">
      <c r="O43434" s="7"/>
    </row>
    <row r="43435" spans="15:15" x14ac:dyDescent="0.25">
      <c r="O43435" s="7"/>
    </row>
    <row r="43436" spans="15:15" x14ac:dyDescent="0.25">
      <c r="O43436" s="7"/>
    </row>
    <row r="43437" spans="15:15" x14ac:dyDescent="0.25">
      <c r="O43437" s="7"/>
    </row>
    <row r="43438" spans="15:15" x14ac:dyDescent="0.25">
      <c r="O43438" s="7"/>
    </row>
    <row r="43439" spans="15:15" x14ac:dyDescent="0.25">
      <c r="O43439" s="7"/>
    </row>
    <row r="43440" spans="15:15" x14ac:dyDescent="0.25">
      <c r="O43440" s="7"/>
    </row>
    <row r="43441" spans="15:15" x14ac:dyDescent="0.25">
      <c r="O43441" s="7"/>
    </row>
    <row r="43442" spans="15:15" x14ac:dyDescent="0.25">
      <c r="O43442" s="7"/>
    </row>
    <row r="43443" spans="15:15" x14ac:dyDescent="0.25">
      <c r="O43443" s="7"/>
    </row>
    <row r="43444" spans="15:15" x14ac:dyDescent="0.25">
      <c r="O43444" s="7"/>
    </row>
    <row r="43445" spans="15:15" x14ac:dyDescent="0.25">
      <c r="O43445" s="7"/>
    </row>
    <row r="43446" spans="15:15" x14ac:dyDescent="0.25">
      <c r="O43446" s="7"/>
    </row>
    <row r="43447" spans="15:15" x14ac:dyDescent="0.25">
      <c r="O43447" s="7"/>
    </row>
    <row r="43448" spans="15:15" x14ac:dyDescent="0.25">
      <c r="O43448" s="7"/>
    </row>
    <row r="43449" spans="15:15" x14ac:dyDescent="0.25">
      <c r="O43449" s="7"/>
    </row>
    <row r="43450" spans="15:15" x14ac:dyDescent="0.25">
      <c r="O43450" s="7"/>
    </row>
    <row r="43451" spans="15:15" x14ac:dyDescent="0.25">
      <c r="O43451" s="7"/>
    </row>
    <row r="43452" spans="15:15" x14ac:dyDescent="0.25">
      <c r="O43452" s="7"/>
    </row>
    <row r="43453" spans="15:15" x14ac:dyDescent="0.25">
      <c r="O43453" s="7"/>
    </row>
    <row r="43454" spans="15:15" x14ac:dyDescent="0.25">
      <c r="O43454" s="7"/>
    </row>
    <row r="43455" spans="15:15" x14ac:dyDescent="0.25">
      <c r="O43455" s="7"/>
    </row>
    <row r="43456" spans="15:15" x14ac:dyDescent="0.25">
      <c r="O43456" s="7"/>
    </row>
    <row r="43457" spans="15:15" x14ac:dyDescent="0.25">
      <c r="O43457" s="7"/>
    </row>
    <row r="43458" spans="15:15" x14ac:dyDescent="0.25">
      <c r="O43458" s="7"/>
    </row>
    <row r="43459" spans="15:15" x14ac:dyDescent="0.25">
      <c r="O43459" s="7"/>
    </row>
    <row r="43460" spans="15:15" x14ac:dyDescent="0.25">
      <c r="O43460" s="7"/>
    </row>
    <row r="43461" spans="15:15" x14ac:dyDescent="0.25">
      <c r="O43461" s="7"/>
    </row>
    <row r="43462" spans="15:15" x14ac:dyDescent="0.25">
      <c r="O43462" s="7"/>
    </row>
    <row r="43463" spans="15:15" x14ac:dyDescent="0.25">
      <c r="O43463" s="7"/>
    </row>
    <row r="43464" spans="15:15" x14ac:dyDescent="0.25">
      <c r="O43464" s="7"/>
    </row>
    <row r="43465" spans="15:15" x14ac:dyDescent="0.25">
      <c r="O43465" s="7"/>
    </row>
    <row r="43466" spans="15:15" x14ac:dyDescent="0.25">
      <c r="O43466" s="7"/>
    </row>
    <row r="43467" spans="15:15" x14ac:dyDescent="0.25">
      <c r="O43467" s="7"/>
    </row>
    <row r="43468" spans="15:15" x14ac:dyDescent="0.25">
      <c r="O43468" s="7"/>
    </row>
    <row r="43469" spans="15:15" x14ac:dyDescent="0.25">
      <c r="O43469" s="7"/>
    </row>
    <row r="43470" spans="15:15" x14ac:dyDescent="0.25">
      <c r="O43470" s="7"/>
    </row>
    <row r="43471" spans="15:15" x14ac:dyDescent="0.25">
      <c r="O43471" s="7"/>
    </row>
    <row r="43472" spans="15:15" x14ac:dyDescent="0.25">
      <c r="O43472" s="7"/>
    </row>
    <row r="43473" spans="15:15" x14ac:dyDescent="0.25">
      <c r="O43473" s="7"/>
    </row>
    <row r="43474" spans="15:15" x14ac:dyDescent="0.25">
      <c r="O43474" s="7"/>
    </row>
    <row r="43475" spans="15:15" x14ac:dyDescent="0.25">
      <c r="O43475" s="7"/>
    </row>
    <row r="43476" spans="15:15" x14ac:dyDescent="0.25">
      <c r="O43476" s="7"/>
    </row>
    <row r="43477" spans="15:15" x14ac:dyDescent="0.25">
      <c r="O43477" s="7"/>
    </row>
    <row r="43478" spans="15:15" x14ac:dyDescent="0.25">
      <c r="O43478" s="7"/>
    </row>
    <row r="43479" spans="15:15" x14ac:dyDescent="0.25">
      <c r="O43479" s="7"/>
    </row>
    <row r="43480" spans="15:15" x14ac:dyDescent="0.25">
      <c r="O43480" s="7"/>
    </row>
    <row r="43481" spans="15:15" x14ac:dyDescent="0.25">
      <c r="O43481" s="7"/>
    </row>
    <row r="43482" spans="15:15" x14ac:dyDescent="0.25">
      <c r="O43482" s="7"/>
    </row>
    <row r="43483" spans="15:15" x14ac:dyDescent="0.25">
      <c r="O43483" s="7"/>
    </row>
    <row r="43484" spans="15:15" x14ac:dyDescent="0.25">
      <c r="O43484" s="7"/>
    </row>
    <row r="43485" spans="15:15" x14ac:dyDescent="0.25">
      <c r="O43485" s="7"/>
    </row>
    <row r="43486" spans="15:15" x14ac:dyDescent="0.25">
      <c r="O43486" s="7"/>
    </row>
    <row r="43487" spans="15:15" x14ac:dyDescent="0.25">
      <c r="O43487" s="7"/>
    </row>
    <row r="43488" spans="15:15" x14ac:dyDescent="0.25">
      <c r="O43488" s="7"/>
    </row>
    <row r="43489" spans="15:15" x14ac:dyDescent="0.25">
      <c r="O43489" s="7"/>
    </row>
    <row r="43490" spans="15:15" x14ac:dyDescent="0.25">
      <c r="O43490" s="7"/>
    </row>
    <row r="43491" spans="15:15" x14ac:dyDescent="0.25">
      <c r="O43491" s="7"/>
    </row>
    <row r="43492" spans="15:15" x14ac:dyDescent="0.25">
      <c r="O43492" s="7"/>
    </row>
    <row r="43493" spans="15:15" x14ac:dyDescent="0.25">
      <c r="O43493" s="7"/>
    </row>
    <row r="43494" spans="15:15" x14ac:dyDescent="0.25">
      <c r="O43494" s="7"/>
    </row>
    <row r="43495" spans="15:15" x14ac:dyDescent="0.25">
      <c r="O43495" s="7"/>
    </row>
    <row r="43496" spans="15:15" x14ac:dyDescent="0.25">
      <c r="O43496" s="7"/>
    </row>
    <row r="43497" spans="15:15" x14ac:dyDescent="0.25">
      <c r="O43497" s="7"/>
    </row>
    <row r="43498" spans="15:15" x14ac:dyDescent="0.25">
      <c r="O43498" s="7"/>
    </row>
    <row r="43499" spans="15:15" x14ac:dyDescent="0.25">
      <c r="O43499" s="7"/>
    </row>
    <row r="43500" spans="15:15" x14ac:dyDescent="0.25">
      <c r="O43500" s="7"/>
    </row>
    <row r="43501" spans="15:15" x14ac:dyDescent="0.25">
      <c r="O43501" s="7"/>
    </row>
    <row r="43502" spans="15:15" x14ac:dyDescent="0.25">
      <c r="O43502" s="7"/>
    </row>
    <row r="43503" spans="15:15" x14ac:dyDescent="0.25">
      <c r="O43503" s="7"/>
    </row>
    <row r="43504" spans="15:15" x14ac:dyDescent="0.25">
      <c r="O43504" s="7"/>
    </row>
    <row r="43505" spans="15:15" x14ac:dyDescent="0.25">
      <c r="O43505" s="7"/>
    </row>
    <row r="43506" spans="15:15" x14ac:dyDescent="0.25">
      <c r="O43506" s="7"/>
    </row>
    <row r="43507" spans="15:15" x14ac:dyDescent="0.25">
      <c r="O43507" s="7"/>
    </row>
    <row r="43508" spans="15:15" x14ac:dyDescent="0.25">
      <c r="O43508" s="7"/>
    </row>
    <row r="43509" spans="15:15" x14ac:dyDescent="0.25">
      <c r="O43509" s="7"/>
    </row>
    <row r="43510" spans="15:15" x14ac:dyDescent="0.25">
      <c r="O43510" s="7"/>
    </row>
    <row r="43511" spans="15:15" x14ac:dyDescent="0.25">
      <c r="O43511" s="7"/>
    </row>
    <row r="43512" spans="15:15" x14ac:dyDescent="0.25">
      <c r="O43512" s="7"/>
    </row>
    <row r="43513" spans="15:15" x14ac:dyDescent="0.25">
      <c r="O43513" s="7"/>
    </row>
    <row r="43514" spans="15:15" x14ac:dyDescent="0.25">
      <c r="O43514" s="7"/>
    </row>
    <row r="43515" spans="15:15" x14ac:dyDescent="0.25">
      <c r="O43515" s="7"/>
    </row>
    <row r="43516" spans="15:15" x14ac:dyDescent="0.25">
      <c r="O43516" s="7"/>
    </row>
    <row r="43517" spans="15:15" x14ac:dyDescent="0.25">
      <c r="O43517" s="7"/>
    </row>
    <row r="43518" spans="15:15" x14ac:dyDescent="0.25">
      <c r="O43518" s="7"/>
    </row>
    <row r="43519" spans="15:15" x14ac:dyDescent="0.25">
      <c r="O43519" s="7"/>
    </row>
    <row r="43520" spans="15:15" x14ac:dyDescent="0.25">
      <c r="O43520" s="7"/>
    </row>
    <row r="43521" spans="15:15" x14ac:dyDescent="0.25">
      <c r="O43521" s="7"/>
    </row>
    <row r="43522" spans="15:15" x14ac:dyDescent="0.25">
      <c r="O43522" s="7"/>
    </row>
    <row r="43523" spans="15:15" x14ac:dyDescent="0.25">
      <c r="O43523" s="7"/>
    </row>
    <row r="43524" spans="15:15" x14ac:dyDescent="0.25">
      <c r="O43524" s="7"/>
    </row>
    <row r="43525" spans="15:15" x14ac:dyDescent="0.25">
      <c r="O43525" s="7"/>
    </row>
    <row r="43526" spans="15:15" x14ac:dyDescent="0.25">
      <c r="O43526" s="7"/>
    </row>
    <row r="43527" spans="15:15" x14ac:dyDescent="0.25">
      <c r="O43527" s="7"/>
    </row>
    <row r="43528" spans="15:15" x14ac:dyDescent="0.25">
      <c r="O43528" s="7"/>
    </row>
    <row r="43529" spans="15:15" x14ac:dyDescent="0.25">
      <c r="O43529" s="7"/>
    </row>
    <row r="43530" spans="15:15" x14ac:dyDescent="0.25">
      <c r="O43530" s="7"/>
    </row>
    <row r="43531" spans="15:15" x14ac:dyDescent="0.25">
      <c r="O43531" s="7"/>
    </row>
    <row r="43532" spans="15:15" x14ac:dyDescent="0.25">
      <c r="O43532" s="7"/>
    </row>
    <row r="43533" spans="15:15" x14ac:dyDescent="0.25">
      <c r="O43533" s="7"/>
    </row>
    <row r="43534" spans="15:15" x14ac:dyDescent="0.25">
      <c r="O43534" s="7"/>
    </row>
    <row r="43535" spans="15:15" x14ac:dyDescent="0.25">
      <c r="O43535" s="7"/>
    </row>
    <row r="43536" spans="15:15" x14ac:dyDescent="0.25">
      <c r="O43536" s="7"/>
    </row>
    <row r="43537" spans="15:15" x14ac:dyDescent="0.25">
      <c r="O43537" s="7"/>
    </row>
    <row r="43562" spans="15:15" x14ac:dyDescent="0.25">
      <c r="O43562" s="7"/>
    </row>
    <row r="43563" spans="15:15" x14ac:dyDescent="0.25">
      <c r="O43563" s="7"/>
    </row>
    <row r="43564" spans="15:15" x14ac:dyDescent="0.25">
      <c r="O43564" s="7"/>
    </row>
    <row r="43565" spans="15:15" x14ac:dyDescent="0.25">
      <c r="O43565" s="7"/>
    </row>
    <row r="43566" spans="15:15" x14ac:dyDescent="0.25">
      <c r="O43566" s="7"/>
    </row>
    <row r="43567" spans="15:15" x14ac:dyDescent="0.25">
      <c r="O43567" s="7"/>
    </row>
    <row r="43568" spans="15:15" x14ac:dyDescent="0.25">
      <c r="O43568" s="7"/>
    </row>
    <row r="43569" spans="15:15" x14ac:dyDescent="0.25">
      <c r="O43569" s="7"/>
    </row>
    <row r="43570" spans="15:15" x14ac:dyDescent="0.25">
      <c r="O43570" s="7"/>
    </row>
    <row r="43571" spans="15:15" x14ac:dyDescent="0.25">
      <c r="O43571" s="7"/>
    </row>
    <row r="43572" spans="15:15" x14ac:dyDescent="0.25">
      <c r="O43572" s="7"/>
    </row>
    <row r="43573" spans="15:15" x14ac:dyDescent="0.25">
      <c r="O43573" s="7"/>
    </row>
    <row r="43574" spans="15:15" x14ac:dyDescent="0.25">
      <c r="O43574" s="7"/>
    </row>
    <row r="43575" spans="15:15" x14ac:dyDescent="0.25">
      <c r="O43575" s="7"/>
    </row>
    <row r="43576" spans="15:15" x14ac:dyDescent="0.25">
      <c r="O43576" s="7"/>
    </row>
    <row r="43577" spans="15:15" x14ac:dyDescent="0.25">
      <c r="O43577" s="7"/>
    </row>
    <row r="43578" spans="15:15" x14ac:dyDescent="0.25">
      <c r="O43578" s="7"/>
    </row>
    <row r="43579" spans="15:15" x14ac:dyDescent="0.25">
      <c r="O43579" s="7"/>
    </row>
    <row r="43580" spans="15:15" x14ac:dyDescent="0.25">
      <c r="O43580" s="7"/>
    </row>
    <row r="43581" spans="15:15" x14ac:dyDescent="0.25">
      <c r="O43581" s="7"/>
    </row>
    <row r="43582" spans="15:15" x14ac:dyDescent="0.25">
      <c r="O43582" s="7"/>
    </row>
    <row r="43583" spans="15:15" x14ac:dyDescent="0.25">
      <c r="O43583" s="7"/>
    </row>
    <row r="43584" spans="15:15" x14ac:dyDescent="0.25">
      <c r="O43584" s="7"/>
    </row>
    <row r="43585" spans="15:15" x14ac:dyDescent="0.25">
      <c r="O43585" s="7"/>
    </row>
    <row r="43586" spans="15:15" x14ac:dyDescent="0.25">
      <c r="O43586" s="7"/>
    </row>
    <row r="43587" spans="15:15" x14ac:dyDescent="0.25">
      <c r="O43587" s="7"/>
    </row>
    <row r="43588" spans="15:15" x14ac:dyDescent="0.25">
      <c r="O43588" s="7"/>
    </row>
    <row r="43589" spans="15:15" x14ac:dyDescent="0.25">
      <c r="O43589" s="7"/>
    </row>
    <row r="43590" spans="15:15" x14ac:dyDescent="0.25">
      <c r="O43590" s="7"/>
    </row>
    <row r="43591" spans="15:15" x14ac:dyDescent="0.25">
      <c r="O43591" s="7"/>
    </row>
    <row r="43592" spans="15:15" x14ac:dyDescent="0.25">
      <c r="O43592" s="7"/>
    </row>
    <row r="43593" spans="15:15" x14ac:dyDescent="0.25">
      <c r="O43593" s="7"/>
    </row>
    <row r="43594" spans="15:15" x14ac:dyDescent="0.25">
      <c r="O43594" s="7"/>
    </row>
    <row r="43595" spans="15:15" x14ac:dyDescent="0.25">
      <c r="O43595" s="7"/>
    </row>
    <row r="43596" spans="15:15" x14ac:dyDescent="0.25">
      <c r="O43596" s="7"/>
    </row>
    <row r="43597" spans="15:15" x14ac:dyDescent="0.25">
      <c r="O43597" s="7"/>
    </row>
    <row r="43598" spans="15:15" x14ac:dyDescent="0.25">
      <c r="O43598" s="7"/>
    </row>
    <row r="43599" spans="15:15" x14ac:dyDescent="0.25">
      <c r="O43599" s="7"/>
    </row>
    <row r="43600" spans="15:15" x14ac:dyDescent="0.25">
      <c r="O43600" s="7"/>
    </row>
    <row r="43601" spans="15:15" x14ac:dyDescent="0.25">
      <c r="O43601" s="7"/>
    </row>
    <row r="43602" spans="15:15" x14ac:dyDescent="0.25">
      <c r="O43602" s="7"/>
    </row>
    <row r="43603" spans="15:15" x14ac:dyDescent="0.25">
      <c r="O43603" s="7"/>
    </row>
    <row r="43604" spans="15:15" x14ac:dyDescent="0.25">
      <c r="O43604" s="7"/>
    </row>
    <row r="43605" spans="15:15" x14ac:dyDescent="0.25">
      <c r="O43605" s="7"/>
    </row>
    <row r="43606" spans="15:15" x14ac:dyDescent="0.25">
      <c r="O43606" s="7"/>
    </row>
    <row r="43607" spans="15:15" x14ac:dyDescent="0.25">
      <c r="O43607" s="7"/>
    </row>
    <row r="43608" spans="15:15" x14ac:dyDescent="0.25">
      <c r="O43608" s="7"/>
    </row>
    <row r="43609" spans="15:15" x14ac:dyDescent="0.25">
      <c r="O43609" s="7"/>
    </row>
    <row r="43610" spans="15:15" x14ac:dyDescent="0.25">
      <c r="O43610" s="7"/>
    </row>
    <row r="43611" spans="15:15" x14ac:dyDescent="0.25">
      <c r="O43611" s="7"/>
    </row>
    <row r="43612" spans="15:15" x14ac:dyDescent="0.25">
      <c r="O43612" s="7"/>
    </row>
    <row r="43613" spans="15:15" x14ac:dyDescent="0.25">
      <c r="O43613" s="7"/>
    </row>
    <row r="43614" spans="15:15" x14ac:dyDescent="0.25">
      <c r="O43614" s="7"/>
    </row>
    <row r="43615" spans="15:15" x14ac:dyDescent="0.25">
      <c r="O43615" s="7"/>
    </row>
    <row r="43616" spans="15:15" x14ac:dyDescent="0.25">
      <c r="O43616" s="7"/>
    </row>
    <row r="43617" spans="15:15" x14ac:dyDescent="0.25">
      <c r="O43617" s="7"/>
    </row>
    <row r="43618" spans="15:15" x14ac:dyDescent="0.25">
      <c r="O43618" s="7"/>
    </row>
    <row r="43619" spans="15:15" x14ac:dyDescent="0.25">
      <c r="O43619" s="7"/>
    </row>
    <row r="43620" spans="15:15" x14ac:dyDescent="0.25">
      <c r="O43620" s="7"/>
    </row>
    <row r="43621" spans="15:15" x14ac:dyDescent="0.25">
      <c r="O43621" s="7"/>
    </row>
    <row r="43622" spans="15:15" x14ac:dyDescent="0.25">
      <c r="O43622" s="7"/>
    </row>
    <row r="43623" spans="15:15" x14ac:dyDescent="0.25">
      <c r="O43623" s="7"/>
    </row>
    <row r="43624" spans="15:15" x14ac:dyDescent="0.25">
      <c r="O43624" s="7"/>
    </row>
    <row r="43625" spans="15:15" x14ac:dyDescent="0.25">
      <c r="O43625" s="7"/>
    </row>
    <row r="43626" spans="15:15" x14ac:dyDescent="0.25">
      <c r="O43626" s="7"/>
    </row>
    <row r="43627" spans="15:15" x14ac:dyDescent="0.25">
      <c r="O43627" s="7"/>
    </row>
    <row r="43628" spans="15:15" x14ac:dyDescent="0.25">
      <c r="O43628" s="7"/>
    </row>
    <row r="43629" spans="15:15" x14ac:dyDescent="0.25">
      <c r="O43629" s="7"/>
    </row>
    <row r="43630" spans="15:15" x14ac:dyDescent="0.25">
      <c r="O43630" s="7"/>
    </row>
    <row r="43631" spans="15:15" x14ac:dyDescent="0.25">
      <c r="O43631" s="7"/>
    </row>
    <row r="43632" spans="15:15" x14ac:dyDescent="0.25">
      <c r="O43632" s="7"/>
    </row>
    <row r="43633" spans="15:15" x14ac:dyDescent="0.25">
      <c r="O43633" s="7"/>
    </row>
    <row r="43634" spans="15:15" x14ac:dyDescent="0.25">
      <c r="O43634" s="7"/>
    </row>
    <row r="43635" spans="15:15" x14ac:dyDescent="0.25">
      <c r="O43635" s="7"/>
    </row>
    <row r="43636" spans="15:15" x14ac:dyDescent="0.25">
      <c r="O43636" s="7"/>
    </row>
    <row r="43637" spans="15:15" x14ac:dyDescent="0.25">
      <c r="O43637" s="7"/>
    </row>
    <row r="43638" spans="15:15" x14ac:dyDescent="0.25">
      <c r="O43638" s="7"/>
    </row>
    <row r="43639" spans="15:15" x14ac:dyDescent="0.25">
      <c r="O43639" s="7"/>
    </row>
    <row r="43640" spans="15:15" x14ac:dyDescent="0.25">
      <c r="O43640" s="7"/>
    </row>
    <row r="43641" spans="15:15" x14ac:dyDescent="0.25">
      <c r="O43641" s="7"/>
    </row>
    <row r="43642" spans="15:15" x14ac:dyDescent="0.25">
      <c r="O43642" s="7"/>
    </row>
    <row r="43643" spans="15:15" x14ac:dyDescent="0.25">
      <c r="O43643" s="7"/>
    </row>
    <row r="43644" spans="15:15" x14ac:dyDescent="0.25">
      <c r="O43644" s="7"/>
    </row>
    <row r="43645" spans="15:15" x14ac:dyDescent="0.25">
      <c r="O43645" s="7"/>
    </row>
    <row r="43646" spans="15:15" x14ac:dyDescent="0.25">
      <c r="O43646" s="7"/>
    </row>
    <row r="43647" spans="15:15" x14ac:dyDescent="0.25">
      <c r="O43647" s="7"/>
    </row>
    <row r="43648" spans="15:15" x14ac:dyDescent="0.25">
      <c r="O43648" s="7"/>
    </row>
    <row r="43649" spans="15:15" x14ac:dyDescent="0.25">
      <c r="O43649" s="7"/>
    </row>
    <row r="43650" spans="15:15" x14ac:dyDescent="0.25">
      <c r="O43650" s="7"/>
    </row>
    <row r="43651" spans="15:15" x14ac:dyDescent="0.25">
      <c r="O43651" s="7"/>
    </row>
    <row r="43652" spans="15:15" x14ac:dyDescent="0.25">
      <c r="O43652" s="7"/>
    </row>
    <row r="43653" spans="15:15" x14ac:dyDescent="0.25">
      <c r="O43653" s="7"/>
    </row>
    <row r="43654" spans="15:15" x14ac:dyDescent="0.25">
      <c r="O43654" s="7"/>
    </row>
    <row r="43655" spans="15:15" x14ac:dyDescent="0.25">
      <c r="O43655" s="7"/>
    </row>
    <row r="43656" spans="15:15" x14ac:dyDescent="0.25">
      <c r="O43656" s="7"/>
    </row>
    <row r="43657" spans="15:15" x14ac:dyDescent="0.25">
      <c r="O43657" s="7"/>
    </row>
    <row r="43658" spans="15:15" x14ac:dyDescent="0.25">
      <c r="O43658" s="7"/>
    </row>
    <row r="43659" spans="15:15" x14ac:dyDescent="0.25">
      <c r="O43659" s="7"/>
    </row>
    <row r="43660" spans="15:15" x14ac:dyDescent="0.25">
      <c r="O43660" s="7"/>
    </row>
    <row r="43661" spans="15:15" x14ac:dyDescent="0.25">
      <c r="O43661" s="7"/>
    </row>
    <row r="43662" spans="15:15" x14ac:dyDescent="0.25">
      <c r="O43662" s="7"/>
    </row>
    <row r="43663" spans="15:15" x14ac:dyDescent="0.25">
      <c r="O43663" s="7"/>
    </row>
    <row r="43664" spans="15:15" x14ac:dyDescent="0.25">
      <c r="O43664" s="7"/>
    </row>
    <row r="43665" spans="15:15" x14ac:dyDescent="0.25">
      <c r="O43665" s="7"/>
    </row>
    <row r="43666" spans="15:15" x14ac:dyDescent="0.25">
      <c r="O43666" s="7"/>
    </row>
    <row r="43667" spans="15:15" x14ac:dyDescent="0.25">
      <c r="O43667" s="7"/>
    </row>
    <row r="43668" spans="15:15" x14ac:dyDescent="0.25">
      <c r="O43668" s="7"/>
    </row>
    <row r="43669" spans="15:15" x14ac:dyDescent="0.25">
      <c r="O43669" s="7"/>
    </row>
    <row r="43670" spans="15:15" x14ac:dyDescent="0.25">
      <c r="O43670" s="7"/>
    </row>
    <row r="43671" spans="15:15" x14ac:dyDescent="0.25">
      <c r="O43671" s="7"/>
    </row>
    <row r="43672" spans="15:15" x14ac:dyDescent="0.25">
      <c r="O43672" s="7"/>
    </row>
    <row r="43673" spans="15:15" x14ac:dyDescent="0.25">
      <c r="O43673" s="7"/>
    </row>
    <row r="43674" spans="15:15" x14ac:dyDescent="0.25">
      <c r="O43674" s="7"/>
    </row>
    <row r="43675" spans="15:15" x14ac:dyDescent="0.25">
      <c r="O43675" s="7"/>
    </row>
    <row r="43676" spans="15:15" x14ac:dyDescent="0.25">
      <c r="O43676" s="7"/>
    </row>
    <row r="43677" spans="15:15" x14ac:dyDescent="0.25">
      <c r="O43677" s="7"/>
    </row>
    <row r="43678" spans="15:15" x14ac:dyDescent="0.25">
      <c r="O43678" s="7"/>
    </row>
    <row r="43679" spans="15:15" x14ac:dyDescent="0.25">
      <c r="O43679" s="7"/>
    </row>
    <row r="43680" spans="15:15" x14ac:dyDescent="0.25">
      <c r="O43680" s="7"/>
    </row>
    <row r="43681" spans="15:15" x14ac:dyDescent="0.25">
      <c r="O43681" s="7"/>
    </row>
    <row r="43682" spans="15:15" x14ac:dyDescent="0.25">
      <c r="O43682" s="7"/>
    </row>
    <row r="43683" spans="15:15" x14ac:dyDescent="0.25">
      <c r="O43683" s="7"/>
    </row>
    <row r="43684" spans="15:15" x14ac:dyDescent="0.25">
      <c r="O43684" s="7"/>
    </row>
    <row r="43685" spans="15:15" x14ac:dyDescent="0.25">
      <c r="O43685" s="7"/>
    </row>
    <row r="43686" spans="15:15" x14ac:dyDescent="0.25">
      <c r="O43686" s="7"/>
    </row>
    <row r="43687" spans="15:15" x14ac:dyDescent="0.25">
      <c r="O43687" s="7"/>
    </row>
    <row r="43688" spans="15:15" x14ac:dyDescent="0.25">
      <c r="O43688" s="7"/>
    </row>
    <row r="43689" spans="15:15" x14ac:dyDescent="0.25">
      <c r="O43689" s="7"/>
    </row>
    <row r="43690" spans="15:15" x14ac:dyDescent="0.25">
      <c r="O43690" s="7"/>
    </row>
    <row r="43691" spans="15:15" x14ac:dyDescent="0.25">
      <c r="O43691" s="7"/>
    </row>
    <row r="43692" spans="15:15" x14ac:dyDescent="0.25">
      <c r="O43692" s="7"/>
    </row>
    <row r="43693" spans="15:15" x14ac:dyDescent="0.25">
      <c r="O43693" s="7"/>
    </row>
    <row r="43694" spans="15:15" x14ac:dyDescent="0.25">
      <c r="O43694" s="7"/>
    </row>
    <row r="43695" spans="15:15" x14ac:dyDescent="0.25">
      <c r="O43695" s="7"/>
    </row>
    <row r="43696" spans="15:15" x14ac:dyDescent="0.25">
      <c r="O43696" s="7"/>
    </row>
    <row r="43697" spans="15:15" x14ac:dyDescent="0.25">
      <c r="O43697" s="7"/>
    </row>
    <row r="43698" spans="15:15" x14ac:dyDescent="0.25">
      <c r="O43698" s="7"/>
    </row>
    <row r="43699" spans="15:15" x14ac:dyDescent="0.25">
      <c r="O43699" s="7"/>
    </row>
    <row r="43700" spans="15:15" x14ac:dyDescent="0.25">
      <c r="O43700" s="7"/>
    </row>
    <row r="43701" spans="15:15" x14ac:dyDescent="0.25">
      <c r="O43701" s="7"/>
    </row>
    <row r="43702" spans="15:15" x14ac:dyDescent="0.25">
      <c r="O43702" s="7"/>
    </row>
    <row r="43703" spans="15:15" x14ac:dyDescent="0.25">
      <c r="O43703" s="7"/>
    </row>
    <row r="43704" spans="15:15" x14ac:dyDescent="0.25">
      <c r="O43704" s="7"/>
    </row>
    <row r="43705" spans="15:15" x14ac:dyDescent="0.25">
      <c r="O43705" s="7"/>
    </row>
    <row r="43706" spans="15:15" x14ac:dyDescent="0.25">
      <c r="O43706" s="7"/>
    </row>
    <row r="43707" spans="15:15" x14ac:dyDescent="0.25">
      <c r="O43707" s="7"/>
    </row>
    <row r="43708" spans="15:15" x14ac:dyDescent="0.25">
      <c r="O43708" s="7"/>
    </row>
    <row r="43709" spans="15:15" x14ac:dyDescent="0.25">
      <c r="O43709" s="7"/>
    </row>
    <row r="43710" spans="15:15" x14ac:dyDescent="0.25">
      <c r="O43710" s="7"/>
    </row>
    <row r="43711" spans="15:15" x14ac:dyDescent="0.25">
      <c r="O43711" s="7"/>
    </row>
    <row r="43712" spans="15:15" x14ac:dyDescent="0.25">
      <c r="O43712" s="7"/>
    </row>
    <row r="43713" spans="15:15" x14ac:dyDescent="0.25">
      <c r="O43713" s="7"/>
    </row>
    <row r="43714" spans="15:15" x14ac:dyDescent="0.25">
      <c r="O43714" s="7"/>
    </row>
    <row r="43715" spans="15:15" x14ac:dyDescent="0.25">
      <c r="O43715" s="7"/>
    </row>
    <row r="43716" spans="15:15" x14ac:dyDescent="0.25">
      <c r="O43716" s="7"/>
    </row>
    <row r="43717" spans="15:15" x14ac:dyDescent="0.25">
      <c r="O43717" s="7"/>
    </row>
    <row r="43718" spans="15:15" x14ac:dyDescent="0.25">
      <c r="O43718" s="7"/>
    </row>
    <row r="43719" spans="15:15" x14ac:dyDescent="0.25">
      <c r="O43719" s="7"/>
    </row>
    <row r="43720" spans="15:15" x14ac:dyDescent="0.25">
      <c r="O43720" s="7"/>
    </row>
    <row r="43721" spans="15:15" x14ac:dyDescent="0.25">
      <c r="O43721" s="7"/>
    </row>
    <row r="43722" spans="15:15" x14ac:dyDescent="0.25">
      <c r="O43722" s="7"/>
    </row>
    <row r="43723" spans="15:15" x14ac:dyDescent="0.25">
      <c r="O43723" s="7"/>
    </row>
    <row r="43724" spans="15:15" x14ac:dyDescent="0.25">
      <c r="O43724" s="7"/>
    </row>
    <row r="43725" spans="15:15" x14ac:dyDescent="0.25">
      <c r="O43725" s="7"/>
    </row>
    <row r="43726" spans="15:15" x14ac:dyDescent="0.25">
      <c r="O43726" s="7"/>
    </row>
    <row r="43727" spans="15:15" x14ac:dyDescent="0.25">
      <c r="O43727" s="7"/>
    </row>
    <row r="43728" spans="15:15" x14ac:dyDescent="0.25">
      <c r="O43728" s="7"/>
    </row>
    <row r="43729" spans="15:15" x14ac:dyDescent="0.25">
      <c r="O43729" s="7"/>
    </row>
    <row r="43730" spans="15:15" x14ac:dyDescent="0.25">
      <c r="O43730" s="7"/>
    </row>
    <row r="43731" spans="15:15" x14ac:dyDescent="0.25">
      <c r="O43731" s="7"/>
    </row>
    <row r="43732" spans="15:15" x14ac:dyDescent="0.25">
      <c r="O43732" s="7"/>
    </row>
    <row r="43733" spans="15:15" x14ac:dyDescent="0.25">
      <c r="O43733" s="7"/>
    </row>
    <row r="43734" spans="15:15" x14ac:dyDescent="0.25">
      <c r="O43734" s="7"/>
    </row>
    <row r="43735" spans="15:15" x14ac:dyDescent="0.25">
      <c r="O43735" s="7"/>
    </row>
    <row r="43736" spans="15:15" x14ac:dyDescent="0.25">
      <c r="O43736" s="7"/>
    </row>
    <row r="43737" spans="15:15" x14ac:dyDescent="0.25">
      <c r="O43737" s="7"/>
    </row>
    <row r="43738" spans="15:15" x14ac:dyDescent="0.25">
      <c r="O43738" s="7"/>
    </row>
    <row r="43739" spans="15:15" x14ac:dyDescent="0.25">
      <c r="O43739" s="7"/>
    </row>
    <row r="43740" spans="15:15" x14ac:dyDescent="0.25">
      <c r="O43740" s="7"/>
    </row>
    <row r="43741" spans="15:15" x14ac:dyDescent="0.25">
      <c r="O43741" s="7"/>
    </row>
    <row r="43742" spans="15:15" x14ac:dyDescent="0.25">
      <c r="O43742" s="7"/>
    </row>
    <row r="43743" spans="15:15" x14ac:dyDescent="0.25">
      <c r="O43743" s="7"/>
    </row>
    <row r="43744" spans="15:15" x14ac:dyDescent="0.25">
      <c r="O43744" s="7"/>
    </row>
    <row r="43745" spans="15:15" x14ac:dyDescent="0.25">
      <c r="O43745" s="7"/>
    </row>
    <row r="43746" spans="15:15" x14ac:dyDescent="0.25">
      <c r="O43746" s="7"/>
    </row>
    <row r="43747" spans="15:15" x14ac:dyDescent="0.25">
      <c r="O43747" s="7"/>
    </row>
    <row r="43748" spans="15:15" x14ac:dyDescent="0.25">
      <c r="O43748" s="7"/>
    </row>
    <row r="43749" spans="15:15" x14ac:dyDescent="0.25">
      <c r="O43749" s="7"/>
    </row>
    <row r="43750" spans="15:15" x14ac:dyDescent="0.25">
      <c r="O43750" s="7"/>
    </row>
    <row r="43751" spans="15:15" x14ac:dyDescent="0.25">
      <c r="O43751" s="7"/>
    </row>
    <row r="43752" spans="15:15" x14ac:dyDescent="0.25">
      <c r="O43752" s="7"/>
    </row>
    <row r="43753" spans="15:15" x14ac:dyDescent="0.25">
      <c r="O43753" s="7"/>
    </row>
    <row r="43754" spans="15:15" x14ac:dyDescent="0.25">
      <c r="O43754" s="7"/>
    </row>
    <row r="43755" spans="15:15" x14ac:dyDescent="0.25">
      <c r="O43755" s="7"/>
    </row>
    <row r="43756" spans="15:15" x14ac:dyDescent="0.25">
      <c r="O43756" s="7"/>
    </row>
    <row r="43757" spans="15:15" x14ac:dyDescent="0.25">
      <c r="O43757" s="7"/>
    </row>
    <row r="43758" spans="15:15" x14ac:dyDescent="0.25">
      <c r="O43758" s="7"/>
    </row>
    <row r="43759" spans="15:15" x14ac:dyDescent="0.25">
      <c r="O43759" s="7"/>
    </row>
    <row r="43760" spans="15:15" x14ac:dyDescent="0.25">
      <c r="O43760" s="7"/>
    </row>
    <row r="43761" spans="15:15" x14ac:dyDescent="0.25">
      <c r="O43761" s="7"/>
    </row>
    <row r="43762" spans="15:15" x14ac:dyDescent="0.25">
      <c r="O43762" s="7"/>
    </row>
    <row r="43763" spans="15:15" x14ac:dyDescent="0.25">
      <c r="O43763" s="7"/>
    </row>
    <row r="43764" spans="15:15" x14ac:dyDescent="0.25">
      <c r="O43764" s="7"/>
    </row>
    <row r="43765" spans="15:15" x14ac:dyDescent="0.25">
      <c r="O43765" s="7"/>
    </row>
    <row r="43766" spans="15:15" x14ac:dyDescent="0.25">
      <c r="O43766" s="7"/>
    </row>
    <row r="43767" spans="15:15" x14ac:dyDescent="0.25">
      <c r="O43767" s="7"/>
    </row>
    <row r="43768" spans="15:15" x14ac:dyDescent="0.25">
      <c r="O43768" s="7"/>
    </row>
    <row r="43769" spans="15:15" x14ac:dyDescent="0.25">
      <c r="O43769" s="7"/>
    </row>
    <row r="43770" spans="15:15" x14ac:dyDescent="0.25">
      <c r="O43770" s="7"/>
    </row>
    <row r="43771" spans="15:15" x14ac:dyDescent="0.25">
      <c r="O43771" s="7"/>
    </row>
    <row r="43772" spans="15:15" x14ac:dyDescent="0.25">
      <c r="O43772" s="7"/>
    </row>
    <row r="43773" spans="15:15" x14ac:dyDescent="0.25">
      <c r="O43773" s="7"/>
    </row>
    <row r="43774" spans="15:15" x14ac:dyDescent="0.25">
      <c r="O43774" s="7"/>
    </row>
    <row r="43775" spans="15:15" x14ac:dyDescent="0.25">
      <c r="O43775" s="7"/>
    </row>
    <row r="43776" spans="15:15" x14ac:dyDescent="0.25">
      <c r="O43776" s="7"/>
    </row>
    <row r="43777" spans="15:15" x14ac:dyDescent="0.25">
      <c r="O43777" s="7"/>
    </row>
    <row r="43778" spans="15:15" x14ac:dyDescent="0.25">
      <c r="O43778" s="7"/>
    </row>
    <row r="43779" spans="15:15" x14ac:dyDescent="0.25">
      <c r="O43779" s="7"/>
    </row>
    <row r="43780" spans="15:15" x14ac:dyDescent="0.25">
      <c r="O43780" s="7"/>
    </row>
    <row r="43781" spans="15:15" x14ac:dyDescent="0.25">
      <c r="O43781" s="7"/>
    </row>
    <row r="43782" spans="15:15" x14ac:dyDescent="0.25">
      <c r="O43782" s="7"/>
    </row>
    <row r="43783" spans="15:15" x14ac:dyDescent="0.25">
      <c r="O43783" s="7"/>
    </row>
    <row r="43784" spans="15:15" x14ac:dyDescent="0.25">
      <c r="O43784" s="7"/>
    </row>
    <row r="43785" spans="15:15" x14ac:dyDescent="0.25">
      <c r="O43785" s="7"/>
    </row>
    <row r="43786" spans="15:15" x14ac:dyDescent="0.25">
      <c r="O43786" s="7"/>
    </row>
    <row r="43787" spans="15:15" x14ac:dyDescent="0.25">
      <c r="O43787" s="7"/>
    </row>
    <row r="43788" spans="15:15" x14ac:dyDescent="0.25">
      <c r="O43788" s="7"/>
    </row>
    <row r="43789" spans="15:15" x14ac:dyDescent="0.25">
      <c r="O43789" s="7"/>
    </row>
    <row r="43790" spans="15:15" x14ac:dyDescent="0.25">
      <c r="O43790" s="7"/>
    </row>
    <row r="43791" spans="15:15" x14ac:dyDescent="0.25">
      <c r="O43791" s="7"/>
    </row>
    <row r="43792" spans="15:15" x14ac:dyDescent="0.25">
      <c r="O43792" s="7"/>
    </row>
    <row r="43793" spans="15:15" x14ac:dyDescent="0.25">
      <c r="O43793" s="7"/>
    </row>
    <row r="43794" spans="15:15" x14ac:dyDescent="0.25">
      <c r="O43794" s="7"/>
    </row>
    <row r="43795" spans="15:15" x14ac:dyDescent="0.25">
      <c r="O43795" s="7"/>
    </row>
    <row r="43796" spans="15:15" x14ac:dyDescent="0.25">
      <c r="O43796" s="7"/>
    </row>
    <row r="43797" spans="15:15" x14ac:dyDescent="0.25">
      <c r="O43797" s="7"/>
    </row>
    <row r="43798" spans="15:15" x14ac:dyDescent="0.25">
      <c r="O43798" s="7"/>
    </row>
    <row r="43799" spans="15:15" x14ac:dyDescent="0.25">
      <c r="O43799" s="7"/>
    </row>
    <row r="43800" spans="15:15" x14ac:dyDescent="0.25">
      <c r="O43800" s="7"/>
    </row>
    <row r="43801" spans="15:15" x14ac:dyDescent="0.25">
      <c r="O43801" s="7"/>
    </row>
    <row r="43826" spans="15:15" x14ac:dyDescent="0.25">
      <c r="O43826" s="7"/>
    </row>
    <row r="43827" spans="15:15" x14ac:dyDescent="0.25">
      <c r="O43827" s="7"/>
    </row>
    <row r="43828" spans="15:15" x14ac:dyDescent="0.25">
      <c r="O43828" s="7"/>
    </row>
    <row r="43829" spans="15:15" x14ac:dyDescent="0.25">
      <c r="O43829" s="7"/>
    </row>
    <row r="43830" spans="15:15" x14ac:dyDescent="0.25">
      <c r="O43830" s="7"/>
    </row>
    <row r="43831" spans="15:15" x14ac:dyDescent="0.25">
      <c r="O43831" s="7"/>
    </row>
    <row r="43832" spans="15:15" x14ac:dyDescent="0.25">
      <c r="O43832" s="7"/>
    </row>
    <row r="43833" spans="15:15" x14ac:dyDescent="0.25">
      <c r="O43833" s="7"/>
    </row>
    <row r="43834" spans="15:15" x14ac:dyDescent="0.25">
      <c r="O43834" s="7"/>
    </row>
    <row r="43835" spans="15:15" x14ac:dyDescent="0.25">
      <c r="O43835" s="7"/>
    </row>
    <row r="43836" spans="15:15" x14ac:dyDescent="0.25">
      <c r="O43836" s="7"/>
    </row>
    <row r="43837" spans="15:15" x14ac:dyDescent="0.25">
      <c r="O43837" s="7"/>
    </row>
    <row r="43838" spans="15:15" x14ac:dyDescent="0.25">
      <c r="O43838" s="7"/>
    </row>
    <row r="43839" spans="15:15" x14ac:dyDescent="0.25">
      <c r="O43839" s="7"/>
    </row>
    <row r="43840" spans="15:15" x14ac:dyDescent="0.25">
      <c r="O43840" s="7"/>
    </row>
    <row r="43841" spans="15:15" x14ac:dyDescent="0.25">
      <c r="O43841" s="7"/>
    </row>
    <row r="43842" spans="15:15" x14ac:dyDescent="0.25">
      <c r="O43842" s="7"/>
    </row>
    <row r="43843" spans="15:15" x14ac:dyDescent="0.25">
      <c r="O43843" s="7"/>
    </row>
    <row r="43844" spans="15:15" x14ac:dyDescent="0.25">
      <c r="O43844" s="7"/>
    </row>
    <row r="43845" spans="15:15" x14ac:dyDescent="0.25">
      <c r="O43845" s="7"/>
    </row>
    <row r="43846" spans="15:15" x14ac:dyDescent="0.25">
      <c r="O43846" s="7"/>
    </row>
    <row r="43847" spans="15:15" x14ac:dyDescent="0.25">
      <c r="O43847" s="7"/>
    </row>
    <row r="43848" spans="15:15" x14ac:dyDescent="0.25">
      <c r="O43848" s="7"/>
    </row>
    <row r="43849" spans="15:15" x14ac:dyDescent="0.25">
      <c r="O43849" s="7"/>
    </row>
    <row r="43850" spans="15:15" x14ac:dyDescent="0.25">
      <c r="O43850" s="7"/>
    </row>
    <row r="43851" spans="15:15" x14ac:dyDescent="0.25">
      <c r="O43851" s="7"/>
    </row>
    <row r="43852" spans="15:15" x14ac:dyDescent="0.25">
      <c r="O43852" s="7"/>
    </row>
    <row r="43853" spans="15:15" x14ac:dyDescent="0.25">
      <c r="O43853" s="7"/>
    </row>
    <row r="43854" spans="15:15" x14ac:dyDescent="0.25">
      <c r="O43854" s="7"/>
    </row>
    <row r="43855" spans="15:15" x14ac:dyDescent="0.25">
      <c r="O43855" s="7"/>
    </row>
    <row r="43856" spans="15:15" x14ac:dyDescent="0.25">
      <c r="O43856" s="7"/>
    </row>
    <row r="43857" spans="15:15" x14ac:dyDescent="0.25">
      <c r="O43857" s="7"/>
    </row>
    <row r="43858" spans="15:15" x14ac:dyDescent="0.25">
      <c r="O43858" s="7"/>
    </row>
    <row r="43859" spans="15:15" x14ac:dyDescent="0.25">
      <c r="O43859" s="7"/>
    </row>
    <row r="43860" spans="15:15" x14ac:dyDescent="0.25">
      <c r="O43860" s="7"/>
    </row>
    <row r="43861" spans="15:15" x14ac:dyDescent="0.25">
      <c r="O43861" s="7"/>
    </row>
    <row r="43862" spans="15:15" x14ac:dyDescent="0.25">
      <c r="O43862" s="7"/>
    </row>
    <row r="43863" spans="15:15" x14ac:dyDescent="0.25">
      <c r="O43863" s="7"/>
    </row>
    <row r="43864" spans="15:15" x14ac:dyDescent="0.25">
      <c r="O43864" s="7"/>
    </row>
    <row r="43865" spans="15:15" x14ac:dyDescent="0.25">
      <c r="O43865" s="7"/>
    </row>
    <row r="43866" spans="15:15" x14ac:dyDescent="0.25">
      <c r="O43866" s="7"/>
    </row>
    <row r="43867" spans="15:15" x14ac:dyDescent="0.25">
      <c r="O43867" s="7"/>
    </row>
    <row r="43868" spans="15:15" x14ac:dyDescent="0.25">
      <c r="O43868" s="7"/>
    </row>
    <row r="43869" spans="15:15" x14ac:dyDescent="0.25">
      <c r="O43869" s="7"/>
    </row>
    <row r="43870" spans="15:15" x14ac:dyDescent="0.25">
      <c r="O43870" s="7"/>
    </row>
    <row r="43871" spans="15:15" x14ac:dyDescent="0.25">
      <c r="O43871" s="7"/>
    </row>
    <row r="43872" spans="15:15" x14ac:dyDescent="0.25">
      <c r="O43872" s="7"/>
    </row>
    <row r="43873" spans="15:15" x14ac:dyDescent="0.25">
      <c r="O43873" s="7"/>
    </row>
    <row r="43874" spans="15:15" x14ac:dyDescent="0.25">
      <c r="O43874" s="7"/>
    </row>
    <row r="43875" spans="15:15" x14ac:dyDescent="0.25">
      <c r="O43875" s="7"/>
    </row>
    <row r="43876" spans="15:15" x14ac:dyDescent="0.25">
      <c r="O43876" s="7"/>
    </row>
    <row r="43877" spans="15:15" x14ac:dyDescent="0.25">
      <c r="O43877" s="7"/>
    </row>
    <row r="43878" spans="15:15" x14ac:dyDescent="0.25">
      <c r="O43878" s="7"/>
    </row>
    <row r="43879" spans="15:15" x14ac:dyDescent="0.25">
      <c r="O43879" s="7"/>
    </row>
    <row r="43880" spans="15:15" x14ac:dyDescent="0.25">
      <c r="O43880" s="7"/>
    </row>
    <row r="43881" spans="15:15" x14ac:dyDescent="0.25">
      <c r="O43881" s="7"/>
    </row>
    <row r="43882" spans="15:15" x14ac:dyDescent="0.25">
      <c r="O43882" s="7"/>
    </row>
    <row r="43883" spans="15:15" x14ac:dyDescent="0.25">
      <c r="O43883" s="7"/>
    </row>
    <row r="43884" spans="15:15" x14ac:dyDescent="0.25">
      <c r="O43884" s="7"/>
    </row>
    <row r="43885" spans="15:15" x14ac:dyDescent="0.25">
      <c r="O43885" s="7"/>
    </row>
    <row r="43886" spans="15:15" x14ac:dyDescent="0.25">
      <c r="O43886" s="7"/>
    </row>
    <row r="43887" spans="15:15" x14ac:dyDescent="0.25">
      <c r="O43887" s="7"/>
    </row>
    <row r="43888" spans="15:15" x14ac:dyDescent="0.25">
      <c r="O43888" s="7"/>
    </row>
    <row r="43889" spans="15:15" x14ac:dyDescent="0.25">
      <c r="O43889" s="7"/>
    </row>
    <row r="43890" spans="15:15" x14ac:dyDescent="0.25">
      <c r="O43890" s="7"/>
    </row>
    <row r="43891" spans="15:15" x14ac:dyDescent="0.25">
      <c r="O43891" s="7"/>
    </row>
    <row r="43892" spans="15:15" x14ac:dyDescent="0.25">
      <c r="O43892" s="7"/>
    </row>
    <row r="43893" spans="15:15" x14ac:dyDescent="0.25">
      <c r="O43893" s="7"/>
    </row>
    <row r="43894" spans="15:15" x14ac:dyDescent="0.25">
      <c r="O43894" s="7"/>
    </row>
    <row r="43895" spans="15:15" x14ac:dyDescent="0.25">
      <c r="O43895" s="7"/>
    </row>
    <row r="43896" spans="15:15" x14ac:dyDescent="0.25">
      <c r="O43896" s="7"/>
    </row>
    <row r="43897" spans="15:15" x14ac:dyDescent="0.25">
      <c r="O43897" s="7"/>
    </row>
    <row r="43898" spans="15:15" x14ac:dyDescent="0.25">
      <c r="O43898" s="7"/>
    </row>
    <row r="43899" spans="15:15" x14ac:dyDescent="0.25">
      <c r="O43899" s="7"/>
    </row>
    <row r="43900" spans="15:15" x14ac:dyDescent="0.25">
      <c r="O43900" s="7"/>
    </row>
    <row r="43901" spans="15:15" x14ac:dyDescent="0.25">
      <c r="O43901" s="7"/>
    </row>
    <row r="43902" spans="15:15" x14ac:dyDescent="0.25">
      <c r="O43902" s="7"/>
    </row>
    <row r="43903" spans="15:15" x14ac:dyDescent="0.25">
      <c r="O43903" s="7"/>
    </row>
    <row r="43904" spans="15:15" x14ac:dyDescent="0.25">
      <c r="O43904" s="7"/>
    </row>
    <row r="43905" spans="15:15" x14ac:dyDescent="0.25">
      <c r="O43905" s="7"/>
    </row>
    <row r="43906" spans="15:15" x14ac:dyDescent="0.25">
      <c r="O43906" s="7"/>
    </row>
    <row r="43907" spans="15:15" x14ac:dyDescent="0.25">
      <c r="O43907" s="7"/>
    </row>
    <row r="43908" spans="15:15" x14ac:dyDescent="0.25">
      <c r="O43908" s="7"/>
    </row>
    <row r="43909" spans="15:15" x14ac:dyDescent="0.25">
      <c r="O43909" s="7"/>
    </row>
    <row r="43910" spans="15:15" x14ac:dyDescent="0.25">
      <c r="O43910" s="7"/>
    </row>
    <row r="43911" spans="15:15" x14ac:dyDescent="0.25">
      <c r="O43911" s="7"/>
    </row>
    <row r="43912" spans="15:15" x14ac:dyDescent="0.25">
      <c r="O43912" s="7"/>
    </row>
    <row r="43913" spans="15:15" x14ac:dyDescent="0.25">
      <c r="O43913" s="7"/>
    </row>
    <row r="43914" spans="15:15" x14ac:dyDescent="0.25">
      <c r="O43914" s="7"/>
    </row>
    <row r="43915" spans="15:15" x14ac:dyDescent="0.25">
      <c r="O43915" s="7"/>
    </row>
    <row r="43916" spans="15:15" x14ac:dyDescent="0.25">
      <c r="O43916" s="7"/>
    </row>
    <row r="43917" spans="15:15" x14ac:dyDescent="0.25">
      <c r="O43917" s="7"/>
    </row>
    <row r="43918" spans="15:15" x14ac:dyDescent="0.25">
      <c r="O43918" s="7"/>
    </row>
    <row r="43919" spans="15:15" x14ac:dyDescent="0.25">
      <c r="O43919" s="7"/>
    </row>
    <row r="43920" spans="15:15" x14ac:dyDescent="0.25">
      <c r="O43920" s="7"/>
    </row>
    <row r="43921" spans="15:15" x14ac:dyDescent="0.25">
      <c r="O43921" s="7"/>
    </row>
    <row r="43922" spans="15:15" x14ac:dyDescent="0.25">
      <c r="O43922" s="7"/>
    </row>
    <row r="43923" spans="15:15" x14ac:dyDescent="0.25">
      <c r="O43923" s="7"/>
    </row>
    <row r="43924" spans="15:15" x14ac:dyDescent="0.25">
      <c r="O43924" s="7"/>
    </row>
    <row r="43925" spans="15:15" x14ac:dyDescent="0.25">
      <c r="O43925" s="7"/>
    </row>
    <row r="43926" spans="15:15" x14ac:dyDescent="0.25">
      <c r="O43926" s="7"/>
    </row>
    <row r="43927" spans="15:15" x14ac:dyDescent="0.25">
      <c r="O43927" s="7"/>
    </row>
    <row r="43928" spans="15:15" x14ac:dyDescent="0.25">
      <c r="O43928" s="7"/>
    </row>
    <row r="43929" spans="15:15" x14ac:dyDescent="0.25">
      <c r="O43929" s="7"/>
    </row>
    <row r="43930" spans="15:15" x14ac:dyDescent="0.25">
      <c r="O43930" s="7"/>
    </row>
    <row r="43931" spans="15:15" x14ac:dyDescent="0.25">
      <c r="O43931" s="7"/>
    </row>
    <row r="43932" spans="15:15" x14ac:dyDescent="0.25">
      <c r="O43932" s="7"/>
    </row>
    <row r="43933" spans="15:15" x14ac:dyDescent="0.25">
      <c r="O43933" s="7"/>
    </row>
    <row r="43934" spans="15:15" x14ac:dyDescent="0.25">
      <c r="O43934" s="7"/>
    </row>
    <row r="43935" spans="15:15" x14ac:dyDescent="0.25">
      <c r="O43935" s="7"/>
    </row>
    <row r="43936" spans="15:15" x14ac:dyDescent="0.25">
      <c r="O43936" s="7"/>
    </row>
    <row r="43937" spans="15:15" x14ac:dyDescent="0.25">
      <c r="O43937" s="7"/>
    </row>
    <row r="43938" spans="15:15" x14ac:dyDescent="0.25">
      <c r="O43938" s="7"/>
    </row>
    <row r="43939" spans="15:15" x14ac:dyDescent="0.25">
      <c r="O43939" s="7"/>
    </row>
    <row r="43940" spans="15:15" x14ac:dyDescent="0.25">
      <c r="O43940" s="7"/>
    </row>
    <row r="43941" spans="15:15" x14ac:dyDescent="0.25">
      <c r="O43941" s="7"/>
    </row>
    <row r="43942" spans="15:15" x14ac:dyDescent="0.25">
      <c r="O43942" s="7"/>
    </row>
    <row r="43943" spans="15:15" x14ac:dyDescent="0.25">
      <c r="O43943" s="7"/>
    </row>
    <row r="43944" spans="15:15" x14ac:dyDescent="0.25">
      <c r="O43944" s="7"/>
    </row>
    <row r="43945" spans="15:15" x14ac:dyDescent="0.25">
      <c r="O43945" s="7"/>
    </row>
    <row r="43946" spans="15:15" x14ac:dyDescent="0.25">
      <c r="O43946" s="7"/>
    </row>
    <row r="43947" spans="15:15" x14ac:dyDescent="0.25">
      <c r="O43947" s="7"/>
    </row>
    <row r="43948" spans="15:15" x14ac:dyDescent="0.25">
      <c r="O43948" s="7"/>
    </row>
    <row r="43949" spans="15:15" x14ac:dyDescent="0.25">
      <c r="O43949" s="7"/>
    </row>
    <row r="43950" spans="15:15" x14ac:dyDescent="0.25">
      <c r="O43950" s="7"/>
    </row>
    <row r="43951" spans="15:15" x14ac:dyDescent="0.25">
      <c r="O43951" s="7"/>
    </row>
    <row r="43952" spans="15:15" x14ac:dyDescent="0.25">
      <c r="O43952" s="7"/>
    </row>
    <row r="43953" spans="15:15" x14ac:dyDescent="0.25">
      <c r="O43953" s="7"/>
    </row>
    <row r="43954" spans="15:15" x14ac:dyDescent="0.25">
      <c r="O43954" s="7"/>
    </row>
    <row r="43955" spans="15:15" x14ac:dyDescent="0.25">
      <c r="O43955" s="7"/>
    </row>
    <row r="43956" spans="15:15" x14ac:dyDescent="0.25">
      <c r="O43956" s="7"/>
    </row>
    <row r="43957" spans="15:15" x14ac:dyDescent="0.25">
      <c r="O43957" s="7"/>
    </row>
    <row r="43958" spans="15:15" x14ac:dyDescent="0.25">
      <c r="O43958" s="7"/>
    </row>
    <row r="43959" spans="15:15" x14ac:dyDescent="0.25">
      <c r="O43959" s="7"/>
    </row>
    <row r="43960" spans="15:15" x14ac:dyDescent="0.25">
      <c r="O43960" s="7"/>
    </row>
    <row r="43961" spans="15:15" x14ac:dyDescent="0.25">
      <c r="O43961" s="7"/>
    </row>
    <row r="43962" spans="15:15" x14ac:dyDescent="0.25">
      <c r="O43962" s="7"/>
    </row>
    <row r="43963" spans="15:15" x14ac:dyDescent="0.25">
      <c r="O43963" s="7"/>
    </row>
    <row r="43964" spans="15:15" x14ac:dyDescent="0.25">
      <c r="O43964" s="7"/>
    </row>
    <row r="43965" spans="15:15" x14ac:dyDescent="0.25">
      <c r="O43965" s="7"/>
    </row>
    <row r="43966" spans="15:15" x14ac:dyDescent="0.25">
      <c r="O43966" s="7"/>
    </row>
    <row r="43967" spans="15:15" x14ac:dyDescent="0.25">
      <c r="O43967" s="7"/>
    </row>
    <row r="43968" spans="15:15" x14ac:dyDescent="0.25">
      <c r="O43968" s="7"/>
    </row>
    <row r="43969" spans="15:15" x14ac:dyDescent="0.25">
      <c r="O43969" s="7"/>
    </row>
    <row r="43970" spans="15:15" x14ac:dyDescent="0.25">
      <c r="O43970" s="7"/>
    </row>
    <row r="43971" spans="15:15" x14ac:dyDescent="0.25">
      <c r="O43971" s="7"/>
    </row>
    <row r="43972" spans="15:15" x14ac:dyDescent="0.25">
      <c r="O43972" s="7"/>
    </row>
    <row r="43973" spans="15:15" x14ac:dyDescent="0.25">
      <c r="O43973" s="7"/>
    </row>
    <row r="43974" spans="15:15" x14ac:dyDescent="0.25">
      <c r="O43974" s="7"/>
    </row>
    <row r="43975" spans="15:15" x14ac:dyDescent="0.25">
      <c r="O43975" s="7"/>
    </row>
    <row r="43976" spans="15:15" x14ac:dyDescent="0.25">
      <c r="O43976" s="7"/>
    </row>
    <row r="43977" spans="15:15" x14ac:dyDescent="0.25">
      <c r="O43977" s="7"/>
    </row>
    <row r="43978" spans="15:15" x14ac:dyDescent="0.25">
      <c r="O43978" s="7"/>
    </row>
    <row r="43979" spans="15:15" x14ac:dyDescent="0.25">
      <c r="O43979" s="7"/>
    </row>
    <row r="43980" spans="15:15" x14ac:dyDescent="0.25">
      <c r="O43980" s="7"/>
    </row>
    <row r="43981" spans="15:15" x14ac:dyDescent="0.25">
      <c r="O43981" s="7"/>
    </row>
    <row r="43982" spans="15:15" x14ac:dyDescent="0.25">
      <c r="O43982" s="7"/>
    </row>
    <row r="43983" spans="15:15" x14ac:dyDescent="0.25">
      <c r="O43983" s="7"/>
    </row>
    <row r="43984" spans="15:15" x14ac:dyDescent="0.25">
      <c r="O43984" s="7"/>
    </row>
    <row r="43985" spans="15:15" x14ac:dyDescent="0.25">
      <c r="O43985" s="7"/>
    </row>
    <row r="43986" spans="15:15" x14ac:dyDescent="0.25">
      <c r="O43986" s="7"/>
    </row>
    <row r="43987" spans="15:15" x14ac:dyDescent="0.25">
      <c r="O43987" s="7"/>
    </row>
    <row r="43988" spans="15:15" x14ac:dyDescent="0.25">
      <c r="O43988" s="7"/>
    </row>
    <row r="43989" spans="15:15" x14ac:dyDescent="0.25">
      <c r="O43989" s="7"/>
    </row>
    <row r="43990" spans="15:15" x14ac:dyDescent="0.25">
      <c r="O43990" s="7"/>
    </row>
    <row r="43991" spans="15:15" x14ac:dyDescent="0.25">
      <c r="O43991" s="7"/>
    </row>
    <row r="43992" spans="15:15" x14ac:dyDescent="0.25">
      <c r="O43992" s="7"/>
    </row>
    <row r="43993" spans="15:15" x14ac:dyDescent="0.25">
      <c r="O43993" s="7"/>
    </row>
    <row r="43994" spans="15:15" x14ac:dyDescent="0.25">
      <c r="O43994" s="7"/>
    </row>
    <row r="43995" spans="15:15" x14ac:dyDescent="0.25">
      <c r="O43995" s="7"/>
    </row>
    <row r="43996" spans="15:15" x14ac:dyDescent="0.25">
      <c r="O43996" s="7"/>
    </row>
    <row r="43997" spans="15:15" x14ac:dyDescent="0.25">
      <c r="O43997" s="7"/>
    </row>
    <row r="43998" spans="15:15" x14ac:dyDescent="0.25">
      <c r="O43998" s="7"/>
    </row>
    <row r="43999" spans="15:15" x14ac:dyDescent="0.25">
      <c r="O43999" s="7"/>
    </row>
    <row r="44000" spans="15:15" x14ac:dyDescent="0.25">
      <c r="O44000" s="7"/>
    </row>
    <row r="44001" spans="15:15" x14ac:dyDescent="0.25">
      <c r="O44001" s="7"/>
    </row>
    <row r="44002" spans="15:15" x14ac:dyDescent="0.25">
      <c r="O44002" s="7"/>
    </row>
    <row r="44003" spans="15:15" x14ac:dyDescent="0.25">
      <c r="O44003" s="7"/>
    </row>
    <row r="44004" spans="15:15" x14ac:dyDescent="0.25">
      <c r="O44004" s="7"/>
    </row>
    <row r="44005" spans="15:15" x14ac:dyDescent="0.25">
      <c r="O44005" s="7"/>
    </row>
    <row r="44006" spans="15:15" x14ac:dyDescent="0.25">
      <c r="O44006" s="7"/>
    </row>
    <row r="44007" spans="15:15" x14ac:dyDescent="0.25">
      <c r="O44007" s="7"/>
    </row>
    <row r="44008" spans="15:15" x14ac:dyDescent="0.25">
      <c r="O44008" s="7"/>
    </row>
    <row r="44009" spans="15:15" x14ac:dyDescent="0.25">
      <c r="O44009" s="7"/>
    </row>
    <row r="44010" spans="15:15" x14ac:dyDescent="0.25">
      <c r="O44010" s="7"/>
    </row>
    <row r="44011" spans="15:15" x14ac:dyDescent="0.25">
      <c r="O44011" s="7"/>
    </row>
    <row r="44012" spans="15:15" x14ac:dyDescent="0.25">
      <c r="O44012" s="7"/>
    </row>
    <row r="44013" spans="15:15" x14ac:dyDescent="0.25">
      <c r="O44013" s="7"/>
    </row>
    <row r="44014" spans="15:15" x14ac:dyDescent="0.25">
      <c r="O44014" s="7"/>
    </row>
    <row r="44015" spans="15:15" x14ac:dyDescent="0.25">
      <c r="O44015" s="7"/>
    </row>
    <row r="44016" spans="15:15" x14ac:dyDescent="0.25">
      <c r="O44016" s="7"/>
    </row>
    <row r="44017" spans="15:15" x14ac:dyDescent="0.25">
      <c r="O44017" s="7"/>
    </row>
    <row r="44018" spans="15:15" x14ac:dyDescent="0.25">
      <c r="O44018" s="7"/>
    </row>
    <row r="44019" spans="15:15" x14ac:dyDescent="0.25">
      <c r="O44019" s="7"/>
    </row>
    <row r="44020" spans="15:15" x14ac:dyDescent="0.25">
      <c r="O44020" s="7"/>
    </row>
    <row r="44021" spans="15:15" x14ac:dyDescent="0.25">
      <c r="O44021" s="7"/>
    </row>
    <row r="44022" spans="15:15" x14ac:dyDescent="0.25">
      <c r="O44022" s="7"/>
    </row>
    <row r="44023" spans="15:15" x14ac:dyDescent="0.25">
      <c r="O44023" s="7"/>
    </row>
    <row r="44024" spans="15:15" x14ac:dyDescent="0.25">
      <c r="O44024" s="7"/>
    </row>
    <row r="44025" spans="15:15" x14ac:dyDescent="0.25">
      <c r="O44025" s="7"/>
    </row>
    <row r="44026" spans="15:15" x14ac:dyDescent="0.25">
      <c r="O44026" s="7"/>
    </row>
    <row r="44027" spans="15:15" x14ac:dyDescent="0.25">
      <c r="O44027" s="7"/>
    </row>
    <row r="44028" spans="15:15" x14ac:dyDescent="0.25">
      <c r="O44028" s="7"/>
    </row>
    <row r="44029" spans="15:15" x14ac:dyDescent="0.25">
      <c r="O44029" s="7"/>
    </row>
    <row r="44030" spans="15:15" x14ac:dyDescent="0.25">
      <c r="O44030" s="7"/>
    </row>
    <row r="44031" spans="15:15" x14ac:dyDescent="0.25">
      <c r="O44031" s="7"/>
    </row>
    <row r="44032" spans="15:15" x14ac:dyDescent="0.25">
      <c r="O44032" s="7"/>
    </row>
    <row r="44033" spans="15:15" x14ac:dyDescent="0.25">
      <c r="O44033" s="7"/>
    </row>
    <row r="44034" spans="15:15" x14ac:dyDescent="0.25">
      <c r="O44034" s="7"/>
    </row>
    <row r="44035" spans="15:15" x14ac:dyDescent="0.25">
      <c r="O44035" s="7"/>
    </row>
    <row r="44036" spans="15:15" x14ac:dyDescent="0.25">
      <c r="O44036" s="7"/>
    </row>
    <row r="44037" spans="15:15" x14ac:dyDescent="0.25">
      <c r="O44037" s="7"/>
    </row>
    <row r="44038" spans="15:15" x14ac:dyDescent="0.25">
      <c r="O44038" s="7"/>
    </row>
    <row r="44039" spans="15:15" x14ac:dyDescent="0.25">
      <c r="O44039" s="7"/>
    </row>
    <row r="44040" spans="15:15" x14ac:dyDescent="0.25">
      <c r="O44040" s="7"/>
    </row>
    <row r="44041" spans="15:15" x14ac:dyDescent="0.25">
      <c r="O44041" s="7"/>
    </row>
    <row r="44042" spans="15:15" x14ac:dyDescent="0.25">
      <c r="O44042" s="7"/>
    </row>
    <row r="44043" spans="15:15" x14ac:dyDescent="0.25">
      <c r="O44043" s="7"/>
    </row>
    <row r="44044" spans="15:15" x14ac:dyDescent="0.25">
      <c r="O44044" s="7"/>
    </row>
    <row r="44045" spans="15:15" x14ac:dyDescent="0.25">
      <c r="O44045" s="7"/>
    </row>
    <row r="44046" spans="15:15" x14ac:dyDescent="0.25">
      <c r="O44046" s="7"/>
    </row>
    <row r="44047" spans="15:15" x14ac:dyDescent="0.25">
      <c r="O44047" s="7"/>
    </row>
    <row r="44048" spans="15:15" x14ac:dyDescent="0.25">
      <c r="O44048" s="7"/>
    </row>
    <row r="44049" spans="15:15" x14ac:dyDescent="0.25">
      <c r="O44049" s="7"/>
    </row>
    <row r="44050" spans="15:15" x14ac:dyDescent="0.25">
      <c r="O44050" s="7"/>
    </row>
    <row r="44051" spans="15:15" x14ac:dyDescent="0.25">
      <c r="O44051" s="7"/>
    </row>
    <row r="44052" spans="15:15" x14ac:dyDescent="0.25">
      <c r="O44052" s="7"/>
    </row>
    <row r="44053" spans="15:15" x14ac:dyDescent="0.25">
      <c r="O44053" s="7"/>
    </row>
    <row r="44054" spans="15:15" x14ac:dyDescent="0.25">
      <c r="O44054" s="7"/>
    </row>
    <row r="44055" spans="15:15" x14ac:dyDescent="0.25">
      <c r="O44055" s="7"/>
    </row>
    <row r="44056" spans="15:15" x14ac:dyDescent="0.25">
      <c r="O44056" s="7"/>
    </row>
    <row r="44057" spans="15:15" x14ac:dyDescent="0.25">
      <c r="O44057" s="7"/>
    </row>
    <row r="44058" spans="15:15" x14ac:dyDescent="0.25">
      <c r="O44058" s="7"/>
    </row>
    <row r="44059" spans="15:15" x14ac:dyDescent="0.25">
      <c r="O44059" s="7"/>
    </row>
    <row r="44060" spans="15:15" x14ac:dyDescent="0.25">
      <c r="O44060" s="7"/>
    </row>
    <row r="44061" spans="15:15" x14ac:dyDescent="0.25">
      <c r="O44061" s="7"/>
    </row>
    <row r="44062" spans="15:15" x14ac:dyDescent="0.25">
      <c r="O44062" s="7"/>
    </row>
    <row r="44063" spans="15:15" x14ac:dyDescent="0.25">
      <c r="O44063" s="7"/>
    </row>
    <row r="44064" spans="15:15" x14ac:dyDescent="0.25">
      <c r="O44064" s="7"/>
    </row>
    <row r="44065" spans="15:15" x14ac:dyDescent="0.25">
      <c r="O44065" s="7"/>
    </row>
    <row r="44090" spans="15:15" x14ac:dyDescent="0.25">
      <c r="O44090" s="7"/>
    </row>
    <row r="44091" spans="15:15" x14ac:dyDescent="0.25">
      <c r="O44091" s="7"/>
    </row>
    <row r="44092" spans="15:15" x14ac:dyDescent="0.25">
      <c r="O44092" s="7"/>
    </row>
    <row r="44093" spans="15:15" x14ac:dyDescent="0.25">
      <c r="O44093" s="7"/>
    </row>
    <row r="44094" spans="15:15" x14ac:dyDescent="0.25">
      <c r="O44094" s="7"/>
    </row>
    <row r="44095" spans="15:15" x14ac:dyDescent="0.25">
      <c r="O44095" s="7"/>
    </row>
    <row r="44096" spans="15:15" x14ac:dyDescent="0.25">
      <c r="O44096" s="7"/>
    </row>
    <row r="44097" spans="15:15" x14ac:dyDescent="0.25">
      <c r="O44097" s="7"/>
    </row>
    <row r="44098" spans="15:15" x14ac:dyDescent="0.25">
      <c r="O44098" s="7"/>
    </row>
    <row r="44099" spans="15:15" x14ac:dyDescent="0.25">
      <c r="O44099" s="7"/>
    </row>
    <row r="44100" spans="15:15" x14ac:dyDescent="0.25">
      <c r="O44100" s="7"/>
    </row>
    <row r="44101" spans="15:15" x14ac:dyDescent="0.25">
      <c r="O44101" s="7"/>
    </row>
    <row r="44102" spans="15:15" x14ac:dyDescent="0.25">
      <c r="O44102" s="7"/>
    </row>
    <row r="44103" spans="15:15" x14ac:dyDescent="0.25">
      <c r="O44103" s="7"/>
    </row>
    <row r="44104" spans="15:15" x14ac:dyDescent="0.25">
      <c r="O44104" s="7"/>
    </row>
    <row r="44105" spans="15:15" x14ac:dyDescent="0.25">
      <c r="O44105" s="7"/>
    </row>
    <row r="44106" spans="15:15" x14ac:dyDescent="0.25">
      <c r="O44106" s="7"/>
    </row>
    <row r="44107" spans="15:15" x14ac:dyDescent="0.25">
      <c r="O44107" s="7"/>
    </row>
    <row r="44108" spans="15:15" x14ac:dyDescent="0.25">
      <c r="O44108" s="7"/>
    </row>
    <row r="44109" spans="15:15" x14ac:dyDescent="0.25">
      <c r="O44109" s="7"/>
    </row>
    <row r="44110" spans="15:15" x14ac:dyDescent="0.25">
      <c r="O44110" s="7"/>
    </row>
    <row r="44111" spans="15:15" x14ac:dyDescent="0.25">
      <c r="O44111" s="7"/>
    </row>
    <row r="44112" spans="15:15" x14ac:dyDescent="0.25">
      <c r="O44112" s="7"/>
    </row>
    <row r="44113" spans="15:15" x14ac:dyDescent="0.25">
      <c r="O44113" s="7"/>
    </row>
    <row r="44114" spans="15:15" x14ac:dyDescent="0.25">
      <c r="O44114" s="7"/>
    </row>
    <row r="44115" spans="15:15" x14ac:dyDescent="0.25">
      <c r="O44115" s="7"/>
    </row>
    <row r="44116" spans="15:15" x14ac:dyDescent="0.25">
      <c r="O44116" s="7"/>
    </row>
    <row r="44117" spans="15:15" x14ac:dyDescent="0.25">
      <c r="O44117" s="7"/>
    </row>
    <row r="44118" spans="15:15" x14ac:dyDescent="0.25">
      <c r="O44118" s="7"/>
    </row>
    <row r="44119" spans="15:15" x14ac:dyDescent="0.25">
      <c r="O44119" s="7"/>
    </row>
    <row r="44120" spans="15:15" x14ac:dyDescent="0.25">
      <c r="O44120" s="7"/>
    </row>
    <row r="44121" spans="15:15" x14ac:dyDescent="0.25">
      <c r="O44121" s="7"/>
    </row>
    <row r="44122" spans="15:15" x14ac:dyDescent="0.25">
      <c r="O44122" s="7"/>
    </row>
    <row r="44123" spans="15:15" x14ac:dyDescent="0.25">
      <c r="O44123" s="7"/>
    </row>
    <row r="44124" spans="15:15" x14ac:dyDescent="0.25">
      <c r="O44124" s="7"/>
    </row>
    <row r="44125" spans="15:15" x14ac:dyDescent="0.25">
      <c r="O44125" s="7"/>
    </row>
    <row r="44126" spans="15:15" x14ac:dyDescent="0.25">
      <c r="O44126" s="7"/>
    </row>
    <row r="44127" spans="15:15" x14ac:dyDescent="0.25">
      <c r="O44127" s="7"/>
    </row>
    <row r="44128" spans="15:15" x14ac:dyDescent="0.25">
      <c r="O44128" s="7"/>
    </row>
    <row r="44129" spans="15:15" x14ac:dyDescent="0.25">
      <c r="O44129" s="7"/>
    </row>
    <row r="44130" spans="15:15" x14ac:dyDescent="0.25">
      <c r="O44130" s="7"/>
    </row>
    <row r="44131" spans="15:15" x14ac:dyDescent="0.25">
      <c r="O44131" s="7"/>
    </row>
    <row r="44132" spans="15:15" x14ac:dyDescent="0.25">
      <c r="O44132" s="7"/>
    </row>
    <row r="44133" spans="15:15" x14ac:dyDescent="0.25">
      <c r="O44133" s="7"/>
    </row>
    <row r="44134" spans="15:15" x14ac:dyDescent="0.25">
      <c r="O44134" s="7"/>
    </row>
    <row r="44135" spans="15:15" x14ac:dyDescent="0.25">
      <c r="O44135" s="7"/>
    </row>
    <row r="44136" spans="15:15" x14ac:dyDescent="0.25">
      <c r="O44136" s="7"/>
    </row>
    <row r="44137" spans="15:15" x14ac:dyDescent="0.25">
      <c r="O44137" s="7"/>
    </row>
    <row r="44138" spans="15:15" x14ac:dyDescent="0.25">
      <c r="O44138" s="7"/>
    </row>
    <row r="44139" spans="15:15" x14ac:dyDescent="0.25">
      <c r="O44139" s="7"/>
    </row>
    <row r="44140" spans="15:15" x14ac:dyDescent="0.25">
      <c r="O44140" s="7"/>
    </row>
    <row r="44141" spans="15:15" x14ac:dyDescent="0.25">
      <c r="O44141" s="7"/>
    </row>
    <row r="44142" spans="15:15" x14ac:dyDescent="0.25">
      <c r="O44142" s="7"/>
    </row>
    <row r="44143" spans="15:15" x14ac:dyDescent="0.25">
      <c r="O44143" s="7"/>
    </row>
    <row r="44144" spans="15:15" x14ac:dyDescent="0.25">
      <c r="O44144" s="7"/>
    </row>
    <row r="44145" spans="15:15" x14ac:dyDescent="0.25">
      <c r="O44145" s="7"/>
    </row>
    <row r="44146" spans="15:15" x14ac:dyDescent="0.25">
      <c r="O44146" s="7"/>
    </row>
    <row r="44147" spans="15:15" x14ac:dyDescent="0.25">
      <c r="O44147" s="7"/>
    </row>
    <row r="44148" spans="15:15" x14ac:dyDescent="0.25">
      <c r="O44148" s="7"/>
    </row>
    <row r="44149" spans="15:15" x14ac:dyDescent="0.25">
      <c r="O44149" s="7"/>
    </row>
    <row r="44150" spans="15:15" x14ac:dyDescent="0.25">
      <c r="O44150" s="7"/>
    </row>
    <row r="44151" spans="15:15" x14ac:dyDescent="0.25">
      <c r="O44151" s="7"/>
    </row>
    <row r="44152" spans="15:15" x14ac:dyDescent="0.25">
      <c r="O44152" s="7"/>
    </row>
    <row r="44153" spans="15:15" x14ac:dyDescent="0.25">
      <c r="O44153" s="7"/>
    </row>
    <row r="44154" spans="15:15" x14ac:dyDescent="0.25">
      <c r="O44154" s="7"/>
    </row>
    <row r="44155" spans="15:15" x14ac:dyDescent="0.25">
      <c r="O44155" s="7"/>
    </row>
    <row r="44156" spans="15:15" x14ac:dyDescent="0.25">
      <c r="O44156" s="7"/>
    </row>
    <row r="44157" spans="15:15" x14ac:dyDescent="0.25">
      <c r="O44157" s="7"/>
    </row>
    <row r="44158" spans="15:15" x14ac:dyDescent="0.25">
      <c r="O44158" s="7"/>
    </row>
    <row r="44159" spans="15:15" x14ac:dyDescent="0.25">
      <c r="O44159" s="7"/>
    </row>
    <row r="44160" spans="15:15" x14ac:dyDescent="0.25">
      <c r="O44160" s="7"/>
    </row>
    <row r="44161" spans="15:15" x14ac:dyDescent="0.25">
      <c r="O44161" s="7"/>
    </row>
    <row r="44162" spans="15:15" x14ac:dyDescent="0.25">
      <c r="O44162" s="7"/>
    </row>
    <row r="44163" spans="15:15" x14ac:dyDescent="0.25">
      <c r="O44163" s="7"/>
    </row>
    <row r="44164" spans="15:15" x14ac:dyDescent="0.25">
      <c r="O44164" s="7"/>
    </row>
    <row r="44165" spans="15:15" x14ac:dyDescent="0.25">
      <c r="O44165" s="7"/>
    </row>
    <row r="44166" spans="15:15" x14ac:dyDescent="0.25">
      <c r="O44166" s="7"/>
    </row>
    <row r="44167" spans="15:15" x14ac:dyDescent="0.25">
      <c r="O44167" s="7"/>
    </row>
    <row r="44168" spans="15:15" x14ac:dyDescent="0.25">
      <c r="O44168" s="7"/>
    </row>
    <row r="44169" spans="15:15" x14ac:dyDescent="0.25">
      <c r="O44169" s="7"/>
    </row>
    <row r="44170" spans="15:15" x14ac:dyDescent="0.25">
      <c r="O44170" s="7"/>
    </row>
    <row r="44171" spans="15:15" x14ac:dyDescent="0.25">
      <c r="O44171" s="7"/>
    </row>
    <row r="44172" spans="15:15" x14ac:dyDescent="0.25">
      <c r="O44172" s="7"/>
    </row>
    <row r="44173" spans="15:15" x14ac:dyDescent="0.25">
      <c r="O44173" s="7"/>
    </row>
    <row r="44174" spans="15:15" x14ac:dyDescent="0.25">
      <c r="O44174" s="7"/>
    </row>
    <row r="44175" spans="15:15" x14ac:dyDescent="0.25">
      <c r="O44175" s="7"/>
    </row>
    <row r="44176" spans="15:15" x14ac:dyDescent="0.25">
      <c r="O44176" s="7"/>
    </row>
    <row r="44177" spans="15:15" x14ac:dyDescent="0.25">
      <c r="O44177" s="7"/>
    </row>
    <row r="44178" spans="15:15" x14ac:dyDescent="0.25">
      <c r="O44178" s="7"/>
    </row>
    <row r="44179" spans="15:15" x14ac:dyDescent="0.25">
      <c r="O44179" s="7"/>
    </row>
    <row r="44180" spans="15:15" x14ac:dyDescent="0.25">
      <c r="O44180" s="7"/>
    </row>
    <row r="44181" spans="15:15" x14ac:dyDescent="0.25">
      <c r="O44181" s="7"/>
    </row>
    <row r="44182" spans="15:15" x14ac:dyDescent="0.25">
      <c r="O44182" s="7"/>
    </row>
    <row r="44183" spans="15:15" x14ac:dyDescent="0.25">
      <c r="O44183" s="7"/>
    </row>
    <row r="44184" spans="15:15" x14ac:dyDescent="0.25">
      <c r="O44184" s="7"/>
    </row>
    <row r="44185" spans="15:15" x14ac:dyDescent="0.25">
      <c r="O44185" s="7"/>
    </row>
    <row r="44186" spans="15:15" x14ac:dyDescent="0.25">
      <c r="O44186" s="7"/>
    </row>
    <row r="44187" spans="15:15" x14ac:dyDescent="0.25">
      <c r="O44187" s="7"/>
    </row>
    <row r="44188" spans="15:15" x14ac:dyDescent="0.25">
      <c r="O44188" s="7"/>
    </row>
    <row r="44189" spans="15:15" x14ac:dyDescent="0.25">
      <c r="O44189" s="7"/>
    </row>
    <row r="44190" spans="15:15" x14ac:dyDescent="0.25">
      <c r="O44190" s="7"/>
    </row>
    <row r="44191" spans="15:15" x14ac:dyDescent="0.25">
      <c r="O44191" s="7"/>
    </row>
    <row r="44192" spans="15:15" x14ac:dyDescent="0.25">
      <c r="O44192" s="7"/>
    </row>
    <row r="44193" spans="15:15" x14ac:dyDescent="0.25">
      <c r="O44193" s="7"/>
    </row>
    <row r="44194" spans="15:15" x14ac:dyDescent="0.25">
      <c r="O44194" s="7"/>
    </row>
    <row r="44195" spans="15:15" x14ac:dyDescent="0.25">
      <c r="O44195" s="7"/>
    </row>
    <row r="44196" spans="15:15" x14ac:dyDescent="0.25">
      <c r="O44196" s="7"/>
    </row>
    <row r="44197" spans="15:15" x14ac:dyDescent="0.25">
      <c r="O44197" s="7"/>
    </row>
    <row r="44198" spans="15:15" x14ac:dyDescent="0.25">
      <c r="O44198" s="7"/>
    </row>
    <row r="44199" spans="15:15" x14ac:dyDescent="0.25">
      <c r="O44199" s="7"/>
    </row>
    <row r="44200" spans="15:15" x14ac:dyDescent="0.25">
      <c r="O44200" s="7"/>
    </row>
    <row r="44201" spans="15:15" x14ac:dyDescent="0.25">
      <c r="O44201" s="7"/>
    </row>
    <row r="44202" spans="15:15" x14ac:dyDescent="0.25">
      <c r="O44202" s="7"/>
    </row>
    <row r="44203" spans="15:15" x14ac:dyDescent="0.25">
      <c r="O44203" s="7"/>
    </row>
    <row r="44204" spans="15:15" x14ac:dyDescent="0.25">
      <c r="O44204" s="7"/>
    </row>
    <row r="44205" spans="15:15" x14ac:dyDescent="0.25">
      <c r="O44205" s="7"/>
    </row>
    <row r="44206" spans="15:15" x14ac:dyDescent="0.25">
      <c r="O44206" s="7"/>
    </row>
    <row r="44207" spans="15:15" x14ac:dyDescent="0.25">
      <c r="O44207" s="7"/>
    </row>
    <row r="44208" spans="15:15" x14ac:dyDescent="0.25">
      <c r="O44208" s="7"/>
    </row>
    <row r="44209" spans="15:15" x14ac:dyDescent="0.25">
      <c r="O44209" s="7"/>
    </row>
    <row r="44210" spans="15:15" x14ac:dyDescent="0.25">
      <c r="O44210" s="7"/>
    </row>
    <row r="44211" spans="15:15" x14ac:dyDescent="0.25">
      <c r="O44211" s="7"/>
    </row>
    <row r="44212" spans="15:15" x14ac:dyDescent="0.25">
      <c r="O44212" s="7"/>
    </row>
    <row r="44213" spans="15:15" x14ac:dyDescent="0.25">
      <c r="O44213" s="7"/>
    </row>
    <row r="44214" spans="15:15" x14ac:dyDescent="0.25">
      <c r="O44214" s="7"/>
    </row>
    <row r="44215" spans="15:15" x14ac:dyDescent="0.25">
      <c r="O44215" s="7"/>
    </row>
    <row r="44216" spans="15:15" x14ac:dyDescent="0.25">
      <c r="O44216" s="7"/>
    </row>
    <row r="44217" spans="15:15" x14ac:dyDescent="0.25">
      <c r="O44217" s="7"/>
    </row>
    <row r="44218" spans="15:15" x14ac:dyDescent="0.25">
      <c r="O44218" s="7"/>
    </row>
    <row r="44219" spans="15:15" x14ac:dyDescent="0.25">
      <c r="O44219" s="7"/>
    </row>
    <row r="44220" spans="15:15" x14ac:dyDescent="0.25">
      <c r="O44220" s="7"/>
    </row>
    <row r="44221" spans="15:15" x14ac:dyDescent="0.25">
      <c r="O44221" s="7"/>
    </row>
    <row r="44222" spans="15:15" x14ac:dyDescent="0.25">
      <c r="O44222" s="7"/>
    </row>
    <row r="44223" spans="15:15" x14ac:dyDescent="0.25">
      <c r="O44223" s="7"/>
    </row>
    <row r="44224" spans="15:15" x14ac:dyDescent="0.25">
      <c r="O44224" s="7"/>
    </row>
    <row r="44225" spans="15:15" x14ac:dyDescent="0.25">
      <c r="O44225" s="7"/>
    </row>
    <row r="44226" spans="15:15" x14ac:dyDescent="0.25">
      <c r="O44226" s="7"/>
    </row>
    <row r="44227" spans="15:15" x14ac:dyDescent="0.25">
      <c r="O44227" s="7"/>
    </row>
    <row r="44228" spans="15:15" x14ac:dyDescent="0.25">
      <c r="O44228" s="7"/>
    </row>
    <row r="44229" spans="15:15" x14ac:dyDescent="0.25">
      <c r="O44229" s="7"/>
    </row>
    <row r="44230" spans="15:15" x14ac:dyDescent="0.25">
      <c r="O44230" s="7"/>
    </row>
    <row r="44231" spans="15:15" x14ac:dyDescent="0.25">
      <c r="O44231" s="7"/>
    </row>
    <row r="44232" spans="15:15" x14ac:dyDescent="0.25">
      <c r="O44232" s="7"/>
    </row>
    <row r="44233" spans="15:15" x14ac:dyDescent="0.25">
      <c r="O44233" s="7"/>
    </row>
    <row r="44234" spans="15:15" x14ac:dyDescent="0.25">
      <c r="O44234" s="7"/>
    </row>
    <row r="44235" spans="15:15" x14ac:dyDescent="0.25">
      <c r="O44235" s="7"/>
    </row>
    <row r="44236" spans="15:15" x14ac:dyDescent="0.25">
      <c r="O44236" s="7"/>
    </row>
    <row r="44237" spans="15:15" x14ac:dyDescent="0.25">
      <c r="O44237" s="7"/>
    </row>
    <row r="44238" spans="15:15" x14ac:dyDescent="0.25">
      <c r="O44238" s="7"/>
    </row>
    <row r="44239" spans="15:15" x14ac:dyDescent="0.25">
      <c r="O44239" s="7"/>
    </row>
    <row r="44240" spans="15:15" x14ac:dyDescent="0.25">
      <c r="O44240" s="7"/>
    </row>
    <row r="44241" spans="15:15" x14ac:dyDescent="0.25">
      <c r="O44241" s="7"/>
    </row>
    <row r="44242" spans="15:15" x14ac:dyDescent="0.25">
      <c r="O44242" s="7"/>
    </row>
    <row r="44243" spans="15:15" x14ac:dyDescent="0.25">
      <c r="O44243" s="7"/>
    </row>
    <row r="44244" spans="15:15" x14ac:dyDescent="0.25">
      <c r="O44244" s="7"/>
    </row>
    <row r="44245" spans="15:15" x14ac:dyDescent="0.25">
      <c r="O44245" s="7"/>
    </row>
    <row r="44246" spans="15:15" x14ac:dyDescent="0.25">
      <c r="O44246" s="7"/>
    </row>
    <row r="44247" spans="15:15" x14ac:dyDescent="0.25">
      <c r="O44247" s="7"/>
    </row>
    <row r="44248" spans="15:15" x14ac:dyDescent="0.25">
      <c r="O44248" s="7"/>
    </row>
    <row r="44249" spans="15:15" x14ac:dyDescent="0.25">
      <c r="O44249" s="7"/>
    </row>
    <row r="44250" spans="15:15" x14ac:dyDescent="0.25">
      <c r="O44250" s="7"/>
    </row>
    <row r="44251" spans="15:15" x14ac:dyDescent="0.25">
      <c r="O44251" s="7"/>
    </row>
    <row r="44252" spans="15:15" x14ac:dyDescent="0.25">
      <c r="O44252" s="7"/>
    </row>
    <row r="44253" spans="15:15" x14ac:dyDescent="0.25">
      <c r="O44253" s="7"/>
    </row>
    <row r="44254" spans="15:15" x14ac:dyDescent="0.25">
      <c r="O44254" s="7"/>
    </row>
    <row r="44255" spans="15:15" x14ac:dyDescent="0.25">
      <c r="O44255" s="7"/>
    </row>
    <row r="44256" spans="15:15" x14ac:dyDescent="0.25">
      <c r="O44256" s="7"/>
    </row>
    <row r="44257" spans="15:15" x14ac:dyDescent="0.25">
      <c r="O44257" s="7"/>
    </row>
    <row r="44258" spans="15:15" x14ac:dyDescent="0.25">
      <c r="O44258" s="7"/>
    </row>
    <row r="44259" spans="15:15" x14ac:dyDescent="0.25">
      <c r="O44259" s="7"/>
    </row>
    <row r="44260" spans="15:15" x14ac:dyDescent="0.25">
      <c r="O44260" s="7"/>
    </row>
    <row r="44261" spans="15:15" x14ac:dyDescent="0.25">
      <c r="O44261" s="7"/>
    </row>
    <row r="44262" spans="15:15" x14ac:dyDescent="0.25">
      <c r="O44262" s="7"/>
    </row>
    <row r="44263" spans="15:15" x14ac:dyDescent="0.25">
      <c r="O44263" s="7"/>
    </row>
    <row r="44264" spans="15:15" x14ac:dyDescent="0.25">
      <c r="O44264" s="7"/>
    </row>
    <row r="44265" spans="15:15" x14ac:dyDescent="0.25">
      <c r="O44265" s="7"/>
    </row>
    <row r="44266" spans="15:15" x14ac:dyDescent="0.25">
      <c r="O44266" s="7"/>
    </row>
    <row r="44267" spans="15:15" x14ac:dyDescent="0.25">
      <c r="O44267" s="7"/>
    </row>
    <row r="44268" spans="15:15" x14ac:dyDescent="0.25">
      <c r="O44268" s="7"/>
    </row>
    <row r="44269" spans="15:15" x14ac:dyDescent="0.25">
      <c r="O44269" s="7"/>
    </row>
    <row r="44270" spans="15:15" x14ac:dyDescent="0.25">
      <c r="O44270" s="7"/>
    </row>
    <row r="44271" spans="15:15" x14ac:dyDescent="0.25">
      <c r="O44271" s="7"/>
    </row>
    <row r="44272" spans="15:15" x14ac:dyDescent="0.25">
      <c r="O44272" s="7"/>
    </row>
    <row r="44273" spans="15:15" x14ac:dyDescent="0.25">
      <c r="O44273" s="7"/>
    </row>
    <row r="44274" spans="15:15" x14ac:dyDescent="0.25">
      <c r="O44274" s="7"/>
    </row>
    <row r="44275" spans="15:15" x14ac:dyDescent="0.25">
      <c r="O44275" s="7"/>
    </row>
    <row r="44276" spans="15:15" x14ac:dyDescent="0.25">
      <c r="O44276" s="7"/>
    </row>
    <row r="44277" spans="15:15" x14ac:dyDescent="0.25">
      <c r="O44277" s="7"/>
    </row>
    <row r="44278" spans="15:15" x14ac:dyDescent="0.25">
      <c r="O44278" s="7"/>
    </row>
    <row r="44279" spans="15:15" x14ac:dyDescent="0.25">
      <c r="O44279" s="7"/>
    </row>
    <row r="44280" spans="15:15" x14ac:dyDescent="0.25">
      <c r="O44280" s="7"/>
    </row>
    <row r="44281" spans="15:15" x14ac:dyDescent="0.25">
      <c r="O44281" s="7"/>
    </row>
    <row r="44282" spans="15:15" x14ac:dyDescent="0.25">
      <c r="O44282" s="7"/>
    </row>
    <row r="44283" spans="15:15" x14ac:dyDescent="0.25">
      <c r="O44283" s="7"/>
    </row>
    <row r="44284" spans="15:15" x14ac:dyDescent="0.25">
      <c r="O44284" s="7"/>
    </row>
    <row r="44285" spans="15:15" x14ac:dyDescent="0.25">
      <c r="O44285" s="7"/>
    </row>
    <row r="44286" spans="15:15" x14ac:dyDescent="0.25">
      <c r="O44286" s="7"/>
    </row>
    <row r="44287" spans="15:15" x14ac:dyDescent="0.25">
      <c r="O44287" s="7"/>
    </row>
    <row r="44288" spans="15:15" x14ac:dyDescent="0.25">
      <c r="O44288" s="7"/>
    </row>
    <row r="44289" spans="15:15" x14ac:dyDescent="0.25">
      <c r="O44289" s="7"/>
    </row>
    <row r="44290" spans="15:15" x14ac:dyDescent="0.25">
      <c r="O44290" s="7"/>
    </row>
    <row r="44291" spans="15:15" x14ac:dyDescent="0.25">
      <c r="O44291" s="7"/>
    </row>
    <row r="44292" spans="15:15" x14ac:dyDescent="0.25">
      <c r="O44292" s="7"/>
    </row>
    <row r="44293" spans="15:15" x14ac:dyDescent="0.25">
      <c r="O44293" s="7"/>
    </row>
    <row r="44294" spans="15:15" x14ac:dyDescent="0.25">
      <c r="O44294" s="7"/>
    </row>
    <row r="44295" spans="15:15" x14ac:dyDescent="0.25">
      <c r="O44295" s="7"/>
    </row>
    <row r="44296" spans="15:15" x14ac:dyDescent="0.25">
      <c r="O44296" s="7"/>
    </row>
    <row r="44297" spans="15:15" x14ac:dyDescent="0.25">
      <c r="O44297" s="7"/>
    </row>
    <row r="44298" spans="15:15" x14ac:dyDescent="0.25">
      <c r="O44298" s="7"/>
    </row>
    <row r="44299" spans="15:15" x14ac:dyDescent="0.25">
      <c r="O44299" s="7"/>
    </row>
    <row r="44300" spans="15:15" x14ac:dyDescent="0.25">
      <c r="O44300" s="7"/>
    </row>
    <row r="44301" spans="15:15" x14ac:dyDescent="0.25">
      <c r="O44301" s="7"/>
    </row>
    <row r="44302" spans="15:15" x14ac:dyDescent="0.25">
      <c r="O44302" s="7"/>
    </row>
    <row r="44303" spans="15:15" x14ac:dyDescent="0.25">
      <c r="O44303" s="7"/>
    </row>
    <row r="44304" spans="15:15" x14ac:dyDescent="0.25">
      <c r="O44304" s="7"/>
    </row>
    <row r="44305" spans="15:15" x14ac:dyDescent="0.25">
      <c r="O44305" s="7"/>
    </row>
    <row r="44306" spans="15:15" x14ac:dyDescent="0.25">
      <c r="O44306" s="7"/>
    </row>
    <row r="44307" spans="15:15" x14ac:dyDescent="0.25">
      <c r="O44307" s="7"/>
    </row>
    <row r="44308" spans="15:15" x14ac:dyDescent="0.25">
      <c r="O44308" s="7"/>
    </row>
    <row r="44309" spans="15:15" x14ac:dyDescent="0.25">
      <c r="O44309" s="7"/>
    </row>
    <row r="44310" spans="15:15" x14ac:dyDescent="0.25">
      <c r="O44310" s="7"/>
    </row>
    <row r="44311" spans="15:15" x14ac:dyDescent="0.25">
      <c r="O44311" s="7"/>
    </row>
    <row r="44312" spans="15:15" x14ac:dyDescent="0.25">
      <c r="O44312" s="7"/>
    </row>
    <row r="44313" spans="15:15" x14ac:dyDescent="0.25">
      <c r="O44313" s="7"/>
    </row>
    <row r="44314" spans="15:15" x14ac:dyDescent="0.25">
      <c r="O44314" s="7"/>
    </row>
    <row r="44315" spans="15:15" x14ac:dyDescent="0.25">
      <c r="O44315" s="7"/>
    </row>
    <row r="44316" spans="15:15" x14ac:dyDescent="0.25">
      <c r="O44316" s="7"/>
    </row>
    <row r="44317" spans="15:15" x14ac:dyDescent="0.25">
      <c r="O44317" s="7"/>
    </row>
    <row r="44318" spans="15:15" x14ac:dyDescent="0.25">
      <c r="O44318" s="7"/>
    </row>
    <row r="44319" spans="15:15" x14ac:dyDescent="0.25">
      <c r="O44319" s="7"/>
    </row>
    <row r="44320" spans="15:15" x14ac:dyDescent="0.25">
      <c r="O44320" s="7"/>
    </row>
    <row r="44321" spans="15:15" x14ac:dyDescent="0.25">
      <c r="O44321" s="7"/>
    </row>
    <row r="44322" spans="15:15" x14ac:dyDescent="0.25">
      <c r="O44322" s="7"/>
    </row>
    <row r="44323" spans="15:15" x14ac:dyDescent="0.25">
      <c r="O44323" s="7"/>
    </row>
    <row r="44324" spans="15:15" x14ac:dyDescent="0.25">
      <c r="O44324" s="7"/>
    </row>
    <row r="44325" spans="15:15" x14ac:dyDescent="0.25">
      <c r="O44325" s="7"/>
    </row>
    <row r="44326" spans="15:15" x14ac:dyDescent="0.25">
      <c r="O44326" s="7"/>
    </row>
    <row r="44327" spans="15:15" x14ac:dyDescent="0.25">
      <c r="O44327" s="7"/>
    </row>
    <row r="44328" spans="15:15" x14ac:dyDescent="0.25">
      <c r="O44328" s="7"/>
    </row>
    <row r="44329" spans="15:15" x14ac:dyDescent="0.25">
      <c r="O44329" s="7"/>
    </row>
    <row r="44354" spans="15:15" x14ac:dyDescent="0.25">
      <c r="O44354" s="7"/>
    </row>
    <row r="44355" spans="15:15" x14ac:dyDescent="0.25">
      <c r="O44355" s="7"/>
    </row>
    <row r="44356" spans="15:15" x14ac:dyDescent="0.25">
      <c r="O44356" s="7"/>
    </row>
    <row r="44357" spans="15:15" x14ac:dyDescent="0.25">
      <c r="O44357" s="7"/>
    </row>
    <row r="44358" spans="15:15" x14ac:dyDescent="0.25">
      <c r="O44358" s="7"/>
    </row>
    <row r="44359" spans="15:15" x14ac:dyDescent="0.25">
      <c r="O44359" s="7"/>
    </row>
    <row r="44360" spans="15:15" x14ac:dyDescent="0.25">
      <c r="O44360" s="7"/>
    </row>
    <row r="44361" spans="15:15" x14ac:dyDescent="0.25">
      <c r="O44361" s="7"/>
    </row>
    <row r="44362" spans="15:15" x14ac:dyDescent="0.25">
      <c r="O44362" s="7"/>
    </row>
    <row r="44363" spans="15:15" x14ac:dyDescent="0.25">
      <c r="O44363" s="7"/>
    </row>
    <row r="44364" spans="15:15" x14ac:dyDescent="0.25">
      <c r="O44364" s="7"/>
    </row>
    <row r="44365" spans="15:15" x14ac:dyDescent="0.25">
      <c r="O44365" s="7"/>
    </row>
    <row r="44366" spans="15:15" x14ac:dyDescent="0.25">
      <c r="O44366" s="7"/>
    </row>
    <row r="44367" spans="15:15" x14ac:dyDescent="0.25">
      <c r="O44367" s="7"/>
    </row>
    <row r="44368" spans="15:15" x14ac:dyDescent="0.25">
      <c r="O44368" s="7"/>
    </row>
    <row r="44369" spans="15:15" x14ac:dyDescent="0.25">
      <c r="O44369" s="7"/>
    </row>
    <row r="44370" spans="15:15" x14ac:dyDescent="0.25">
      <c r="O44370" s="7"/>
    </row>
    <row r="44371" spans="15:15" x14ac:dyDescent="0.25">
      <c r="O44371" s="7"/>
    </row>
    <row r="44372" spans="15:15" x14ac:dyDescent="0.25">
      <c r="O44372" s="7"/>
    </row>
    <row r="44373" spans="15:15" x14ac:dyDescent="0.25">
      <c r="O44373" s="7"/>
    </row>
    <row r="44374" spans="15:15" x14ac:dyDescent="0.25">
      <c r="O44374" s="7"/>
    </row>
    <row r="44375" spans="15:15" x14ac:dyDescent="0.25">
      <c r="O44375" s="7"/>
    </row>
    <row r="44376" spans="15:15" x14ac:dyDescent="0.25">
      <c r="O44376" s="7"/>
    </row>
    <row r="44377" spans="15:15" x14ac:dyDescent="0.25">
      <c r="O44377" s="7"/>
    </row>
    <row r="44378" spans="15:15" x14ac:dyDescent="0.25">
      <c r="O44378" s="7"/>
    </row>
    <row r="44379" spans="15:15" x14ac:dyDescent="0.25">
      <c r="O44379" s="7"/>
    </row>
    <row r="44380" spans="15:15" x14ac:dyDescent="0.25">
      <c r="O44380" s="7"/>
    </row>
    <row r="44381" spans="15:15" x14ac:dyDescent="0.25">
      <c r="O44381" s="7"/>
    </row>
    <row r="44382" spans="15:15" x14ac:dyDescent="0.25">
      <c r="O44382" s="7"/>
    </row>
    <row r="44383" spans="15:15" x14ac:dyDescent="0.25">
      <c r="O44383" s="7"/>
    </row>
    <row r="44384" spans="15:15" x14ac:dyDescent="0.25">
      <c r="O44384" s="7"/>
    </row>
    <row r="44385" spans="15:15" x14ac:dyDescent="0.25">
      <c r="O44385" s="7"/>
    </row>
    <row r="44386" spans="15:15" x14ac:dyDescent="0.25">
      <c r="O44386" s="7"/>
    </row>
    <row r="44387" spans="15:15" x14ac:dyDescent="0.25">
      <c r="O44387" s="7"/>
    </row>
    <row r="44388" spans="15:15" x14ac:dyDescent="0.25">
      <c r="O44388" s="7"/>
    </row>
    <row r="44389" spans="15:15" x14ac:dyDescent="0.25">
      <c r="O44389" s="7"/>
    </row>
    <row r="44390" spans="15:15" x14ac:dyDescent="0.25">
      <c r="O44390" s="7"/>
    </row>
    <row r="44391" spans="15:15" x14ac:dyDescent="0.25">
      <c r="O44391" s="7"/>
    </row>
    <row r="44392" spans="15:15" x14ac:dyDescent="0.25">
      <c r="O44392" s="7"/>
    </row>
    <row r="44393" spans="15:15" x14ac:dyDescent="0.25">
      <c r="O44393" s="7"/>
    </row>
    <row r="44394" spans="15:15" x14ac:dyDescent="0.25">
      <c r="O44394" s="7"/>
    </row>
    <row r="44395" spans="15:15" x14ac:dyDescent="0.25">
      <c r="O44395" s="7"/>
    </row>
    <row r="44396" spans="15:15" x14ac:dyDescent="0.25">
      <c r="O44396" s="7"/>
    </row>
    <row r="44397" spans="15:15" x14ac:dyDescent="0.25">
      <c r="O44397" s="7"/>
    </row>
    <row r="44398" spans="15:15" x14ac:dyDescent="0.25">
      <c r="O44398" s="7"/>
    </row>
    <row r="44399" spans="15:15" x14ac:dyDescent="0.25">
      <c r="O44399" s="7"/>
    </row>
    <row r="44400" spans="15:15" x14ac:dyDescent="0.25">
      <c r="O44400" s="7"/>
    </row>
    <row r="44401" spans="15:15" x14ac:dyDescent="0.25">
      <c r="O44401" s="7"/>
    </row>
    <row r="44402" spans="15:15" x14ac:dyDescent="0.25">
      <c r="O44402" s="7"/>
    </row>
    <row r="44403" spans="15:15" x14ac:dyDescent="0.25">
      <c r="O44403" s="7"/>
    </row>
    <row r="44404" spans="15:15" x14ac:dyDescent="0.25">
      <c r="O44404" s="7"/>
    </row>
    <row r="44405" spans="15:15" x14ac:dyDescent="0.25">
      <c r="O44405" s="7"/>
    </row>
    <row r="44406" spans="15:15" x14ac:dyDescent="0.25">
      <c r="O44406" s="7"/>
    </row>
    <row r="44407" spans="15:15" x14ac:dyDescent="0.25">
      <c r="O44407" s="7"/>
    </row>
    <row r="44408" spans="15:15" x14ac:dyDescent="0.25">
      <c r="O44408" s="7"/>
    </row>
    <row r="44409" spans="15:15" x14ac:dyDescent="0.25">
      <c r="O44409" s="7"/>
    </row>
    <row r="44410" spans="15:15" x14ac:dyDescent="0.25">
      <c r="O44410" s="7"/>
    </row>
    <row r="44411" spans="15:15" x14ac:dyDescent="0.25">
      <c r="O44411" s="7"/>
    </row>
    <row r="44412" spans="15:15" x14ac:dyDescent="0.25">
      <c r="O44412" s="7"/>
    </row>
    <row r="44413" spans="15:15" x14ac:dyDescent="0.25">
      <c r="O44413" s="7"/>
    </row>
    <row r="44414" spans="15:15" x14ac:dyDescent="0.25">
      <c r="O44414" s="7"/>
    </row>
    <row r="44415" spans="15:15" x14ac:dyDescent="0.25">
      <c r="O44415" s="7"/>
    </row>
    <row r="44416" spans="15:15" x14ac:dyDescent="0.25">
      <c r="O44416" s="7"/>
    </row>
    <row r="44417" spans="15:15" x14ac:dyDescent="0.25">
      <c r="O44417" s="7"/>
    </row>
    <row r="44418" spans="15:15" x14ac:dyDescent="0.25">
      <c r="O44418" s="7"/>
    </row>
    <row r="44419" spans="15:15" x14ac:dyDescent="0.25">
      <c r="O44419" s="7"/>
    </row>
    <row r="44420" spans="15:15" x14ac:dyDescent="0.25">
      <c r="O44420" s="7"/>
    </row>
    <row r="44421" spans="15:15" x14ac:dyDescent="0.25">
      <c r="O44421" s="7"/>
    </row>
    <row r="44422" spans="15:15" x14ac:dyDescent="0.25">
      <c r="O44422" s="7"/>
    </row>
    <row r="44423" spans="15:15" x14ac:dyDescent="0.25">
      <c r="O44423" s="7"/>
    </row>
    <row r="44424" spans="15:15" x14ac:dyDescent="0.25">
      <c r="O44424" s="7"/>
    </row>
    <row r="44425" spans="15:15" x14ac:dyDescent="0.25">
      <c r="O44425" s="7"/>
    </row>
    <row r="44426" spans="15:15" x14ac:dyDescent="0.25">
      <c r="O44426" s="7"/>
    </row>
    <row r="44427" spans="15:15" x14ac:dyDescent="0.25">
      <c r="O44427" s="7"/>
    </row>
    <row r="44428" spans="15:15" x14ac:dyDescent="0.25">
      <c r="O44428" s="7"/>
    </row>
    <row r="44429" spans="15:15" x14ac:dyDescent="0.25">
      <c r="O44429" s="7"/>
    </row>
    <row r="44430" spans="15:15" x14ac:dyDescent="0.25">
      <c r="O44430" s="7"/>
    </row>
    <row r="44431" spans="15:15" x14ac:dyDescent="0.25">
      <c r="O44431" s="7"/>
    </row>
    <row r="44432" spans="15:15" x14ac:dyDescent="0.25">
      <c r="O44432" s="7"/>
    </row>
    <row r="44433" spans="15:15" x14ac:dyDescent="0.25">
      <c r="O44433" s="7"/>
    </row>
    <row r="44434" spans="15:15" x14ac:dyDescent="0.25">
      <c r="O44434" s="7"/>
    </row>
    <row r="44435" spans="15:15" x14ac:dyDescent="0.25">
      <c r="O44435" s="7"/>
    </row>
    <row r="44436" spans="15:15" x14ac:dyDescent="0.25">
      <c r="O44436" s="7"/>
    </row>
    <row r="44437" spans="15:15" x14ac:dyDescent="0.25">
      <c r="O44437" s="7"/>
    </row>
    <row r="44438" spans="15:15" x14ac:dyDescent="0.25">
      <c r="O44438" s="7"/>
    </row>
    <row r="44439" spans="15:15" x14ac:dyDescent="0.25">
      <c r="O44439" s="7"/>
    </row>
    <row r="44440" spans="15:15" x14ac:dyDescent="0.25">
      <c r="O44440" s="7"/>
    </row>
    <row r="44441" spans="15:15" x14ac:dyDescent="0.25">
      <c r="O44441" s="7"/>
    </row>
    <row r="44442" spans="15:15" x14ac:dyDescent="0.25">
      <c r="O44442" s="7"/>
    </row>
    <row r="44443" spans="15:15" x14ac:dyDescent="0.25">
      <c r="O44443" s="7"/>
    </row>
    <row r="44444" spans="15:15" x14ac:dyDescent="0.25">
      <c r="O44444" s="7"/>
    </row>
    <row r="44445" spans="15:15" x14ac:dyDescent="0.25">
      <c r="O44445" s="7"/>
    </row>
    <row r="44446" spans="15:15" x14ac:dyDescent="0.25">
      <c r="O44446" s="7"/>
    </row>
    <row r="44447" spans="15:15" x14ac:dyDescent="0.25">
      <c r="O44447" s="7"/>
    </row>
    <row r="44448" spans="15:15" x14ac:dyDescent="0.25">
      <c r="O44448" s="7"/>
    </row>
    <row r="44449" spans="15:15" x14ac:dyDescent="0.25">
      <c r="O44449" s="7"/>
    </row>
    <row r="44450" spans="15:15" x14ac:dyDescent="0.25">
      <c r="O44450" s="7"/>
    </row>
    <row r="44451" spans="15:15" x14ac:dyDescent="0.25">
      <c r="O44451" s="7"/>
    </row>
    <row r="44452" spans="15:15" x14ac:dyDescent="0.25">
      <c r="O44452" s="7"/>
    </row>
    <row r="44453" spans="15:15" x14ac:dyDescent="0.25">
      <c r="O44453" s="7"/>
    </row>
    <row r="44454" spans="15:15" x14ac:dyDescent="0.25">
      <c r="O44454" s="7"/>
    </row>
    <row r="44455" spans="15:15" x14ac:dyDescent="0.25">
      <c r="O44455" s="7"/>
    </row>
    <row r="44456" spans="15:15" x14ac:dyDescent="0.25">
      <c r="O44456" s="7"/>
    </row>
    <row r="44457" spans="15:15" x14ac:dyDescent="0.25">
      <c r="O44457" s="7"/>
    </row>
    <row r="44458" spans="15:15" x14ac:dyDescent="0.25">
      <c r="O44458" s="7"/>
    </row>
    <row r="44459" spans="15:15" x14ac:dyDescent="0.25">
      <c r="O44459" s="7"/>
    </row>
    <row r="44460" spans="15:15" x14ac:dyDescent="0.25">
      <c r="O44460" s="7"/>
    </row>
    <row r="44461" spans="15:15" x14ac:dyDescent="0.25">
      <c r="O44461" s="7"/>
    </row>
    <row r="44462" spans="15:15" x14ac:dyDescent="0.25">
      <c r="O44462" s="7"/>
    </row>
    <row r="44463" spans="15:15" x14ac:dyDescent="0.25">
      <c r="O44463" s="7"/>
    </row>
    <row r="44464" spans="15:15" x14ac:dyDescent="0.25">
      <c r="O44464" s="7"/>
    </row>
    <row r="44465" spans="15:15" x14ac:dyDescent="0.25">
      <c r="O44465" s="7"/>
    </row>
    <row r="44466" spans="15:15" x14ac:dyDescent="0.25">
      <c r="O44466" s="7"/>
    </row>
    <row r="44467" spans="15:15" x14ac:dyDescent="0.25">
      <c r="O44467" s="7"/>
    </row>
    <row r="44468" spans="15:15" x14ac:dyDescent="0.25">
      <c r="O44468" s="7"/>
    </row>
    <row r="44469" spans="15:15" x14ac:dyDescent="0.25">
      <c r="O44469" s="7"/>
    </row>
    <row r="44470" spans="15:15" x14ac:dyDescent="0.25">
      <c r="O44470" s="7"/>
    </row>
    <row r="44471" spans="15:15" x14ac:dyDescent="0.25">
      <c r="O44471" s="7"/>
    </row>
    <row r="44472" spans="15:15" x14ac:dyDescent="0.25">
      <c r="O44472" s="7"/>
    </row>
    <row r="44473" spans="15:15" x14ac:dyDescent="0.25">
      <c r="O44473" s="7"/>
    </row>
    <row r="44474" spans="15:15" x14ac:dyDescent="0.25">
      <c r="O44474" s="7"/>
    </row>
    <row r="44475" spans="15:15" x14ac:dyDescent="0.25">
      <c r="O44475" s="7"/>
    </row>
    <row r="44476" spans="15:15" x14ac:dyDescent="0.25">
      <c r="O44476" s="7"/>
    </row>
    <row r="44477" spans="15:15" x14ac:dyDescent="0.25">
      <c r="O44477" s="7"/>
    </row>
    <row r="44478" spans="15:15" x14ac:dyDescent="0.25">
      <c r="O44478" s="7"/>
    </row>
    <row r="44479" spans="15:15" x14ac:dyDescent="0.25">
      <c r="O44479" s="7"/>
    </row>
    <row r="44480" spans="15:15" x14ac:dyDescent="0.25">
      <c r="O44480" s="7"/>
    </row>
    <row r="44481" spans="15:15" x14ac:dyDescent="0.25">
      <c r="O44481" s="7"/>
    </row>
    <row r="44482" spans="15:15" x14ac:dyDescent="0.25">
      <c r="O44482" s="7"/>
    </row>
    <row r="44483" spans="15:15" x14ac:dyDescent="0.25">
      <c r="O44483" s="7"/>
    </row>
    <row r="44484" spans="15:15" x14ac:dyDescent="0.25">
      <c r="O44484" s="7"/>
    </row>
    <row r="44485" spans="15:15" x14ac:dyDescent="0.25">
      <c r="O44485" s="7"/>
    </row>
    <row r="44486" spans="15:15" x14ac:dyDescent="0.25">
      <c r="O44486" s="7"/>
    </row>
    <row r="44487" spans="15:15" x14ac:dyDescent="0.25">
      <c r="O44487" s="7"/>
    </row>
    <row r="44488" spans="15:15" x14ac:dyDescent="0.25">
      <c r="O44488" s="7"/>
    </row>
    <row r="44489" spans="15:15" x14ac:dyDescent="0.25">
      <c r="O44489" s="7"/>
    </row>
    <row r="44490" spans="15:15" x14ac:dyDescent="0.25">
      <c r="O44490" s="7"/>
    </row>
    <row r="44491" spans="15:15" x14ac:dyDescent="0.25">
      <c r="O44491" s="7"/>
    </row>
    <row r="44492" spans="15:15" x14ac:dyDescent="0.25">
      <c r="O44492" s="7"/>
    </row>
    <row r="44493" spans="15:15" x14ac:dyDescent="0.25">
      <c r="O44493" s="7"/>
    </row>
    <row r="44494" spans="15:15" x14ac:dyDescent="0.25">
      <c r="O44494" s="7"/>
    </row>
    <row r="44495" spans="15:15" x14ac:dyDescent="0.25">
      <c r="O44495" s="7"/>
    </row>
    <row r="44496" spans="15:15" x14ac:dyDescent="0.25">
      <c r="O44496" s="7"/>
    </row>
    <row r="44497" spans="15:15" x14ac:dyDescent="0.25">
      <c r="O44497" s="7"/>
    </row>
    <row r="44498" spans="15:15" x14ac:dyDescent="0.25">
      <c r="O44498" s="7"/>
    </row>
    <row r="44499" spans="15:15" x14ac:dyDescent="0.25">
      <c r="O44499" s="7"/>
    </row>
    <row r="44500" spans="15:15" x14ac:dyDescent="0.25">
      <c r="O44500" s="7"/>
    </row>
    <row r="44501" spans="15:15" x14ac:dyDescent="0.25">
      <c r="O44501" s="7"/>
    </row>
    <row r="44502" spans="15:15" x14ac:dyDescent="0.25">
      <c r="O44502" s="7"/>
    </row>
    <row r="44503" spans="15:15" x14ac:dyDescent="0.25">
      <c r="O44503" s="7"/>
    </row>
    <row r="44504" spans="15:15" x14ac:dyDescent="0.25">
      <c r="O44504" s="7"/>
    </row>
    <row r="44505" spans="15:15" x14ac:dyDescent="0.25">
      <c r="O44505" s="7"/>
    </row>
    <row r="44506" spans="15:15" x14ac:dyDescent="0.25">
      <c r="O44506" s="7"/>
    </row>
    <row r="44507" spans="15:15" x14ac:dyDescent="0.25">
      <c r="O44507" s="7"/>
    </row>
    <row r="44508" spans="15:15" x14ac:dyDescent="0.25">
      <c r="O44508" s="7"/>
    </row>
    <row r="44509" spans="15:15" x14ac:dyDescent="0.25">
      <c r="O44509" s="7"/>
    </row>
    <row r="44510" spans="15:15" x14ac:dyDescent="0.25">
      <c r="O44510" s="7"/>
    </row>
    <row r="44511" spans="15:15" x14ac:dyDescent="0.25">
      <c r="O44511" s="7"/>
    </row>
    <row r="44512" spans="15:15" x14ac:dyDescent="0.25">
      <c r="O44512" s="7"/>
    </row>
    <row r="44513" spans="15:15" x14ac:dyDescent="0.25">
      <c r="O44513" s="7"/>
    </row>
    <row r="44514" spans="15:15" x14ac:dyDescent="0.25">
      <c r="O44514" s="7"/>
    </row>
    <row r="44515" spans="15:15" x14ac:dyDescent="0.25">
      <c r="O44515" s="7"/>
    </row>
    <row r="44516" spans="15:15" x14ac:dyDescent="0.25">
      <c r="O44516" s="7"/>
    </row>
    <row r="44517" spans="15:15" x14ac:dyDescent="0.25">
      <c r="O44517" s="7"/>
    </row>
    <row r="44518" spans="15:15" x14ac:dyDescent="0.25">
      <c r="O44518" s="7"/>
    </row>
    <row r="44519" spans="15:15" x14ac:dyDescent="0.25">
      <c r="O44519" s="7"/>
    </row>
    <row r="44520" spans="15:15" x14ac:dyDescent="0.25">
      <c r="O44520" s="7"/>
    </row>
    <row r="44521" spans="15:15" x14ac:dyDescent="0.25">
      <c r="O44521" s="7"/>
    </row>
    <row r="44522" spans="15:15" x14ac:dyDescent="0.25">
      <c r="O44522" s="7"/>
    </row>
    <row r="44523" spans="15:15" x14ac:dyDescent="0.25">
      <c r="O44523" s="7"/>
    </row>
    <row r="44524" spans="15:15" x14ac:dyDescent="0.25">
      <c r="O44524" s="7"/>
    </row>
    <row r="44525" spans="15:15" x14ac:dyDescent="0.25">
      <c r="O44525" s="7"/>
    </row>
    <row r="44526" spans="15:15" x14ac:dyDescent="0.25">
      <c r="O44526" s="7"/>
    </row>
    <row r="44527" spans="15:15" x14ac:dyDescent="0.25">
      <c r="O44527" s="7"/>
    </row>
    <row r="44528" spans="15:15" x14ac:dyDescent="0.25">
      <c r="O44528" s="7"/>
    </row>
    <row r="44529" spans="15:15" x14ac:dyDescent="0.25">
      <c r="O44529" s="7"/>
    </row>
    <row r="44530" spans="15:15" x14ac:dyDescent="0.25">
      <c r="O44530" s="7"/>
    </row>
    <row r="44531" spans="15:15" x14ac:dyDescent="0.25">
      <c r="O44531" s="7"/>
    </row>
    <row r="44532" spans="15:15" x14ac:dyDescent="0.25">
      <c r="O44532" s="7"/>
    </row>
    <row r="44533" spans="15:15" x14ac:dyDescent="0.25">
      <c r="O44533" s="7"/>
    </row>
    <row r="44534" spans="15:15" x14ac:dyDescent="0.25">
      <c r="O44534" s="7"/>
    </row>
    <row r="44535" spans="15:15" x14ac:dyDescent="0.25">
      <c r="O44535" s="7"/>
    </row>
    <row r="44536" spans="15:15" x14ac:dyDescent="0.25">
      <c r="O44536" s="7"/>
    </row>
    <row r="44537" spans="15:15" x14ac:dyDescent="0.25">
      <c r="O44537" s="7"/>
    </row>
    <row r="44538" spans="15:15" x14ac:dyDescent="0.25">
      <c r="O44538" s="7"/>
    </row>
    <row r="44539" spans="15:15" x14ac:dyDescent="0.25">
      <c r="O44539" s="7"/>
    </row>
    <row r="44540" spans="15:15" x14ac:dyDescent="0.25">
      <c r="O44540" s="7"/>
    </row>
    <row r="44541" spans="15:15" x14ac:dyDescent="0.25">
      <c r="O44541" s="7"/>
    </row>
    <row r="44542" spans="15:15" x14ac:dyDescent="0.25">
      <c r="O44542" s="7"/>
    </row>
    <row r="44543" spans="15:15" x14ac:dyDescent="0.25">
      <c r="O44543" s="7"/>
    </row>
    <row r="44544" spans="15:15" x14ac:dyDescent="0.25">
      <c r="O44544" s="7"/>
    </row>
    <row r="44545" spans="15:15" x14ac:dyDescent="0.25">
      <c r="O44545" s="7"/>
    </row>
    <row r="44546" spans="15:15" x14ac:dyDescent="0.25">
      <c r="O44546" s="7"/>
    </row>
    <row r="44547" spans="15:15" x14ac:dyDescent="0.25">
      <c r="O44547" s="7"/>
    </row>
    <row r="44548" spans="15:15" x14ac:dyDescent="0.25">
      <c r="O44548" s="7"/>
    </row>
    <row r="44549" spans="15:15" x14ac:dyDescent="0.25">
      <c r="O44549" s="7"/>
    </row>
    <row r="44550" spans="15:15" x14ac:dyDescent="0.25">
      <c r="O44550" s="7"/>
    </row>
    <row r="44551" spans="15:15" x14ac:dyDescent="0.25">
      <c r="O44551" s="7"/>
    </row>
    <row r="44552" spans="15:15" x14ac:dyDescent="0.25">
      <c r="O44552" s="7"/>
    </row>
    <row r="44553" spans="15:15" x14ac:dyDescent="0.25">
      <c r="O44553" s="7"/>
    </row>
    <row r="44554" spans="15:15" x14ac:dyDescent="0.25">
      <c r="O44554" s="7"/>
    </row>
    <row r="44555" spans="15:15" x14ac:dyDescent="0.25">
      <c r="O44555" s="7"/>
    </row>
    <row r="44556" spans="15:15" x14ac:dyDescent="0.25">
      <c r="O44556" s="7"/>
    </row>
    <row r="44557" spans="15:15" x14ac:dyDescent="0.25">
      <c r="O44557" s="7"/>
    </row>
    <row r="44558" spans="15:15" x14ac:dyDescent="0.25">
      <c r="O44558" s="7"/>
    </row>
    <row r="44559" spans="15:15" x14ac:dyDescent="0.25">
      <c r="O44559" s="7"/>
    </row>
    <row r="44560" spans="15:15" x14ac:dyDescent="0.25">
      <c r="O44560" s="7"/>
    </row>
    <row r="44561" spans="15:15" x14ac:dyDescent="0.25">
      <c r="O44561" s="7"/>
    </row>
    <row r="44562" spans="15:15" x14ac:dyDescent="0.25">
      <c r="O44562" s="7"/>
    </row>
    <row r="44563" spans="15:15" x14ac:dyDescent="0.25">
      <c r="O44563" s="7"/>
    </row>
    <row r="44564" spans="15:15" x14ac:dyDescent="0.25">
      <c r="O44564" s="7"/>
    </row>
    <row r="44565" spans="15:15" x14ac:dyDescent="0.25">
      <c r="O44565" s="7"/>
    </row>
    <row r="44566" spans="15:15" x14ac:dyDescent="0.25">
      <c r="O44566" s="7"/>
    </row>
    <row r="44567" spans="15:15" x14ac:dyDescent="0.25">
      <c r="O44567" s="7"/>
    </row>
    <row r="44568" spans="15:15" x14ac:dyDescent="0.25">
      <c r="O44568" s="7"/>
    </row>
    <row r="44569" spans="15:15" x14ac:dyDescent="0.25">
      <c r="O44569" s="7"/>
    </row>
    <row r="44570" spans="15:15" x14ac:dyDescent="0.25">
      <c r="O44570" s="7"/>
    </row>
    <row r="44571" spans="15:15" x14ac:dyDescent="0.25">
      <c r="O44571" s="7"/>
    </row>
    <row r="44572" spans="15:15" x14ac:dyDescent="0.25">
      <c r="O44572" s="7"/>
    </row>
    <row r="44573" spans="15:15" x14ac:dyDescent="0.25">
      <c r="O44573" s="7"/>
    </row>
    <row r="44574" spans="15:15" x14ac:dyDescent="0.25">
      <c r="O44574" s="7"/>
    </row>
    <row r="44575" spans="15:15" x14ac:dyDescent="0.25">
      <c r="O44575" s="7"/>
    </row>
    <row r="44576" spans="15:15" x14ac:dyDescent="0.25">
      <c r="O44576" s="7"/>
    </row>
    <row r="44577" spans="15:15" x14ac:dyDescent="0.25">
      <c r="O44577" s="7"/>
    </row>
    <row r="44578" spans="15:15" x14ac:dyDescent="0.25">
      <c r="O44578" s="7"/>
    </row>
    <row r="44579" spans="15:15" x14ac:dyDescent="0.25">
      <c r="O44579" s="7"/>
    </row>
    <row r="44580" spans="15:15" x14ac:dyDescent="0.25">
      <c r="O44580" s="7"/>
    </row>
    <row r="44581" spans="15:15" x14ac:dyDescent="0.25">
      <c r="O44581" s="7"/>
    </row>
    <row r="44582" spans="15:15" x14ac:dyDescent="0.25">
      <c r="O44582" s="7"/>
    </row>
    <row r="44583" spans="15:15" x14ac:dyDescent="0.25">
      <c r="O44583" s="7"/>
    </row>
    <row r="44584" spans="15:15" x14ac:dyDescent="0.25">
      <c r="O44584" s="7"/>
    </row>
    <row r="44585" spans="15:15" x14ac:dyDescent="0.25">
      <c r="O44585" s="7"/>
    </row>
    <row r="44586" spans="15:15" x14ac:dyDescent="0.25">
      <c r="O44586" s="7"/>
    </row>
    <row r="44587" spans="15:15" x14ac:dyDescent="0.25">
      <c r="O44587" s="7"/>
    </row>
    <row r="44588" spans="15:15" x14ac:dyDescent="0.25">
      <c r="O44588" s="7"/>
    </row>
    <row r="44589" spans="15:15" x14ac:dyDescent="0.25">
      <c r="O44589" s="7"/>
    </row>
    <row r="44590" spans="15:15" x14ac:dyDescent="0.25">
      <c r="O44590" s="7"/>
    </row>
    <row r="44591" spans="15:15" x14ac:dyDescent="0.25">
      <c r="O44591" s="7"/>
    </row>
    <row r="44592" spans="15:15" x14ac:dyDescent="0.25">
      <c r="O44592" s="7"/>
    </row>
    <row r="44593" spans="15:15" x14ac:dyDescent="0.25">
      <c r="O44593" s="7"/>
    </row>
    <row r="44618" spans="15:15" x14ac:dyDescent="0.25">
      <c r="O44618" s="7"/>
    </row>
    <row r="44619" spans="15:15" x14ac:dyDescent="0.25">
      <c r="O44619" s="7"/>
    </row>
    <row r="44620" spans="15:15" x14ac:dyDescent="0.25">
      <c r="O44620" s="7"/>
    </row>
    <row r="44621" spans="15:15" x14ac:dyDescent="0.25">
      <c r="O44621" s="7"/>
    </row>
    <row r="44622" spans="15:15" x14ac:dyDescent="0.25">
      <c r="O44622" s="7"/>
    </row>
    <row r="44623" spans="15:15" x14ac:dyDescent="0.25">
      <c r="O44623" s="7"/>
    </row>
    <row r="44624" spans="15:15" x14ac:dyDescent="0.25">
      <c r="O44624" s="7"/>
    </row>
    <row r="44625" spans="15:15" x14ac:dyDescent="0.25">
      <c r="O44625" s="7"/>
    </row>
    <row r="44626" spans="15:15" x14ac:dyDescent="0.25">
      <c r="O44626" s="7"/>
    </row>
    <row r="44627" spans="15:15" x14ac:dyDescent="0.25">
      <c r="O44627" s="7"/>
    </row>
    <row r="44628" spans="15:15" x14ac:dyDescent="0.25">
      <c r="O44628" s="7"/>
    </row>
    <row r="44629" spans="15:15" x14ac:dyDescent="0.25">
      <c r="O44629" s="7"/>
    </row>
    <row r="44630" spans="15:15" x14ac:dyDescent="0.25">
      <c r="O44630" s="7"/>
    </row>
    <row r="44631" spans="15:15" x14ac:dyDescent="0.25">
      <c r="O44631" s="7"/>
    </row>
    <row r="44632" spans="15:15" x14ac:dyDescent="0.25">
      <c r="O44632" s="7"/>
    </row>
    <row r="44633" spans="15:15" x14ac:dyDescent="0.25">
      <c r="O44633" s="7"/>
    </row>
    <row r="44634" spans="15:15" x14ac:dyDescent="0.25">
      <c r="O44634" s="7"/>
    </row>
    <row r="44635" spans="15:15" x14ac:dyDescent="0.25">
      <c r="O44635" s="7"/>
    </row>
    <row r="44636" spans="15:15" x14ac:dyDescent="0.25">
      <c r="O44636" s="7"/>
    </row>
    <row r="44637" spans="15:15" x14ac:dyDescent="0.25">
      <c r="O44637" s="7"/>
    </row>
    <row r="44638" spans="15:15" x14ac:dyDescent="0.25">
      <c r="O44638" s="7"/>
    </row>
    <row r="44639" spans="15:15" x14ac:dyDescent="0.25">
      <c r="O44639" s="7"/>
    </row>
    <row r="44640" spans="15:15" x14ac:dyDescent="0.25">
      <c r="O44640" s="7"/>
    </row>
    <row r="44641" spans="15:15" x14ac:dyDescent="0.25">
      <c r="O44641" s="7"/>
    </row>
    <row r="44642" spans="15:15" x14ac:dyDescent="0.25">
      <c r="O44642" s="7"/>
    </row>
    <row r="44643" spans="15:15" x14ac:dyDescent="0.25">
      <c r="O44643" s="7"/>
    </row>
    <row r="44644" spans="15:15" x14ac:dyDescent="0.25">
      <c r="O44644" s="7"/>
    </row>
    <row r="44645" spans="15:15" x14ac:dyDescent="0.25">
      <c r="O44645" s="7"/>
    </row>
    <row r="44646" spans="15:15" x14ac:dyDescent="0.25">
      <c r="O44646" s="7"/>
    </row>
    <row r="44647" spans="15:15" x14ac:dyDescent="0.25">
      <c r="O44647" s="7"/>
    </row>
    <row r="44648" spans="15:15" x14ac:dyDescent="0.25">
      <c r="O44648" s="7"/>
    </row>
    <row r="44649" spans="15:15" x14ac:dyDescent="0.25">
      <c r="O44649" s="7"/>
    </row>
    <row r="44650" spans="15:15" x14ac:dyDescent="0.25">
      <c r="O44650" s="7"/>
    </row>
    <row r="44651" spans="15:15" x14ac:dyDescent="0.25">
      <c r="O44651" s="7"/>
    </row>
    <row r="44652" spans="15:15" x14ac:dyDescent="0.25">
      <c r="O44652" s="7"/>
    </row>
    <row r="44653" spans="15:15" x14ac:dyDescent="0.25">
      <c r="O44653" s="7"/>
    </row>
    <row r="44654" spans="15:15" x14ac:dyDescent="0.25">
      <c r="O44654" s="7"/>
    </row>
    <row r="44655" spans="15:15" x14ac:dyDescent="0.25">
      <c r="O44655" s="7"/>
    </row>
    <row r="44656" spans="15:15" x14ac:dyDescent="0.25">
      <c r="O44656" s="7"/>
    </row>
    <row r="44657" spans="15:15" x14ac:dyDescent="0.25">
      <c r="O44657" s="7"/>
    </row>
    <row r="44658" spans="15:15" x14ac:dyDescent="0.25">
      <c r="O44658" s="7"/>
    </row>
    <row r="44659" spans="15:15" x14ac:dyDescent="0.25">
      <c r="O44659" s="7"/>
    </row>
    <row r="44660" spans="15:15" x14ac:dyDescent="0.25">
      <c r="O44660" s="7"/>
    </row>
    <row r="44661" spans="15:15" x14ac:dyDescent="0.25">
      <c r="O44661" s="7"/>
    </row>
    <row r="44662" spans="15:15" x14ac:dyDescent="0.25">
      <c r="O44662" s="7"/>
    </row>
    <row r="44663" spans="15:15" x14ac:dyDescent="0.25">
      <c r="O44663" s="7"/>
    </row>
    <row r="44664" spans="15:15" x14ac:dyDescent="0.25">
      <c r="O44664" s="7"/>
    </row>
    <row r="44665" spans="15:15" x14ac:dyDescent="0.25">
      <c r="O44665" s="7"/>
    </row>
    <row r="44666" spans="15:15" x14ac:dyDescent="0.25">
      <c r="O44666" s="7"/>
    </row>
    <row r="44667" spans="15:15" x14ac:dyDescent="0.25">
      <c r="O44667" s="7"/>
    </row>
    <row r="44668" spans="15:15" x14ac:dyDescent="0.25">
      <c r="O44668" s="7"/>
    </row>
    <row r="44669" spans="15:15" x14ac:dyDescent="0.25">
      <c r="O44669" s="7"/>
    </row>
    <row r="44670" spans="15:15" x14ac:dyDescent="0.25">
      <c r="O44670" s="7"/>
    </row>
    <row r="44671" spans="15:15" x14ac:dyDescent="0.25">
      <c r="O44671" s="7"/>
    </row>
    <row r="44672" spans="15:15" x14ac:dyDescent="0.25">
      <c r="O44672" s="7"/>
    </row>
    <row r="44673" spans="15:15" x14ac:dyDescent="0.25">
      <c r="O44673" s="7"/>
    </row>
    <row r="44674" spans="15:15" x14ac:dyDescent="0.25">
      <c r="O44674" s="7"/>
    </row>
    <row r="44675" spans="15:15" x14ac:dyDescent="0.25">
      <c r="O44675" s="7"/>
    </row>
    <row r="44676" spans="15:15" x14ac:dyDescent="0.25">
      <c r="O44676" s="7"/>
    </row>
    <row r="44677" spans="15:15" x14ac:dyDescent="0.25">
      <c r="O44677" s="7"/>
    </row>
    <row r="44678" spans="15:15" x14ac:dyDescent="0.25">
      <c r="O44678" s="7"/>
    </row>
    <row r="44679" spans="15:15" x14ac:dyDescent="0.25">
      <c r="O44679" s="7"/>
    </row>
    <row r="44680" spans="15:15" x14ac:dyDescent="0.25">
      <c r="O44680" s="7"/>
    </row>
    <row r="44681" spans="15:15" x14ac:dyDescent="0.25">
      <c r="O44681" s="7"/>
    </row>
    <row r="44682" spans="15:15" x14ac:dyDescent="0.25">
      <c r="O44682" s="7"/>
    </row>
    <row r="44683" spans="15:15" x14ac:dyDescent="0.25">
      <c r="O44683" s="7"/>
    </row>
    <row r="44684" spans="15:15" x14ac:dyDescent="0.25">
      <c r="O44684" s="7"/>
    </row>
    <row r="44685" spans="15:15" x14ac:dyDescent="0.25">
      <c r="O44685" s="7"/>
    </row>
    <row r="44686" spans="15:15" x14ac:dyDescent="0.25">
      <c r="O44686" s="7"/>
    </row>
    <row r="44687" spans="15:15" x14ac:dyDescent="0.25">
      <c r="O44687" s="7"/>
    </row>
    <row r="44688" spans="15:15" x14ac:dyDescent="0.25">
      <c r="O44688" s="7"/>
    </row>
    <row r="44689" spans="15:15" x14ac:dyDescent="0.25">
      <c r="O44689" s="7"/>
    </row>
    <row r="44690" spans="15:15" x14ac:dyDescent="0.25">
      <c r="O44690" s="7"/>
    </row>
    <row r="44691" spans="15:15" x14ac:dyDescent="0.25">
      <c r="O44691" s="7"/>
    </row>
    <row r="44692" spans="15:15" x14ac:dyDescent="0.25">
      <c r="O44692" s="7"/>
    </row>
    <row r="44693" spans="15:15" x14ac:dyDescent="0.25">
      <c r="O44693" s="7"/>
    </row>
    <row r="44694" spans="15:15" x14ac:dyDescent="0.25">
      <c r="O44694" s="7"/>
    </row>
    <row r="44695" spans="15:15" x14ac:dyDescent="0.25">
      <c r="O44695" s="7"/>
    </row>
    <row r="44696" spans="15:15" x14ac:dyDescent="0.25">
      <c r="O44696" s="7"/>
    </row>
    <row r="44697" spans="15:15" x14ac:dyDescent="0.25">
      <c r="O44697" s="7"/>
    </row>
    <row r="44698" spans="15:15" x14ac:dyDescent="0.25">
      <c r="O44698" s="7"/>
    </row>
    <row r="44699" spans="15:15" x14ac:dyDescent="0.25">
      <c r="O44699" s="7"/>
    </row>
    <row r="44700" spans="15:15" x14ac:dyDescent="0.25">
      <c r="O44700" s="7"/>
    </row>
    <row r="44701" spans="15:15" x14ac:dyDescent="0.25">
      <c r="O44701" s="7"/>
    </row>
    <row r="44702" spans="15:15" x14ac:dyDescent="0.25">
      <c r="O44702" s="7"/>
    </row>
    <row r="44703" spans="15:15" x14ac:dyDescent="0.25">
      <c r="O44703" s="7"/>
    </row>
    <row r="44704" spans="15:15" x14ac:dyDescent="0.25">
      <c r="O44704" s="7"/>
    </row>
    <row r="44705" spans="15:15" x14ac:dyDescent="0.25">
      <c r="O44705" s="7"/>
    </row>
    <row r="44706" spans="15:15" x14ac:dyDescent="0.25">
      <c r="O44706" s="7"/>
    </row>
    <row r="44707" spans="15:15" x14ac:dyDescent="0.25">
      <c r="O44707" s="7"/>
    </row>
    <row r="44708" spans="15:15" x14ac:dyDescent="0.25">
      <c r="O44708" s="7"/>
    </row>
    <row r="44709" spans="15:15" x14ac:dyDescent="0.25">
      <c r="O44709" s="7"/>
    </row>
    <row r="44710" spans="15:15" x14ac:dyDescent="0.25">
      <c r="O44710" s="7"/>
    </row>
    <row r="44711" spans="15:15" x14ac:dyDescent="0.25">
      <c r="O44711" s="7"/>
    </row>
    <row r="44712" spans="15:15" x14ac:dyDescent="0.25">
      <c r="O44712" s="7"/>
    </row>
    <row r="44713" spans="15:15" x14ac:dyDescent="0.25">
      <c r="O44713" s="7"/>
    </row>
    <row r="44714" spans="15:15" x14ac:dyDescent="0.25">
      <c r="O44714" s="7"/>
    </row>
    <row r="44715" spans="15:15" x14ac:dyDescent="0.25">
      <c r="O44715" s="7"/>
    </row>
    <row r="44716" spans="15:15" x14ac:dyDescent="0.25">
      <c r="O44716" s="7"/>
    </row>
    <row r="44717" spans="15:15" x14ac:dyDescent="0.25">
      <c r="O44717" s="7"/>
    </row>
    <row r="44718" spans="15:15" x14ac:dyDescent="0.25">
      <c r="O44718" s="7"/>
    </row>
    <row r="44719" spans="15:15" x14ac:dyDescent="0.25">
      <c r="O44719" s="7"/>
    </row>
    <row r="44720" spans="15:15" x14ac:dyDescent="0.25">
      <c r="O44720" s="7"/>
    </row>
    <row r="44721" spans="15:15" x14ac:dyDescent="0.25">
      <c r="O44721" s="7"/>
    </row>
    <row r="44722" spans="15:15" x14ac:dyDescent="0.25">
      <c r="O44722" s="7"/>
    </row>
    <row r="44723" spans="15:15" x14ac:dyDescent="0.25">
      <c r="O44723" s="7"/>
    </row>
    <row r="44724" spans="15:15" x14ac:dyDescent="0.25">
      <c r="O44724" s="7"/>
    </row>
    <row r="44725" spans="15:15" x14ac:dyDescent="0.25">
      <c r="O44725" s="7"/>
    </row>
    <row r="44726" spans="15:15" x14ac:dyDescent="0.25">
      <c r="O44726" s="7"/>
    </row>
    <row r="44727" spans="15:15" x14ac:dyDescent="0.25">
      <c r="O44727" s="7"/>
    </row>
    <row r="44728" spans="15:15" x14ac:dyDescent="0.25">
      <c r="O44728" s="7"/>
    </row>
    <row r="44729" spans="15:15" x14ac:dyDescent="0.25">
      <c r="O44729" s="7"/>
    </row>
    <row r="44730" spans="15:15" x14ac:dyDescent="0.25">
      <c r="O44730" s="7"/>
    </row>
    <row r="44731" spans="15:15" x14ac:dyDescent="0.25">
      <c r="O44731" s="7"/>
    </row>
    <row r="44732" spans="15:15" x14ac:dyDescent="0.25">
      <c r="O44732" s="7"/>
    </row>
    <row r="44733" spans="15:15" x14ac:dyDescent="0.25">
      <c r="O44733" s="7"/>
    </row>
    <row r="44734" spans="15:15" x14ac:dyDescent="0.25">
      <c r="O44734" s="7"/>
    </row>
    <row r="44735" spans="15:15" x14ac:dyDescent="0.25">
      <c r="O44735" s="7"/>
    </row>
    <row r="44736" spans="15:15" x14ac:dyDescent="0.25">
      <c r="O44736" s="7"/>
    </row>
    <row r="44737" spans="15:15" x14ac:dyDescent="0.25">
      <c r="O44737" s="7"/>
    </row>
    <row r="44738" spans="15:15" x14ac:dyDescent="0.25">
      <c r="O44738" s="7"/>
    </row>
    <row r="44739" spans="15:15" x14ac:dyDescent="0.25">
      <c r="O44739" s="7"/>
    </row>
    <row r="44740" spans="15:15" x14ac:dyDescent="0.25">
      <c r="O44740" s="7"/>
    </row>
    <row r="44741" spans="15:15" x14ac:dyDescent="0.25">
      <c r="O44741" s="7"/>
    </row>
    <row r="44742" spans="15:15" x14ac:dyDescent="0.25">
      <c r="O44742" s="7"/>
    </row>
    <row r="44743" spans="15:15" x14ac:dyDescent="0.25">
      <c r="O44743" s="7"/>
    </row>
    <row r="44744" spans="15:15" x14ac:dyDescent="0.25">
      <c r="O44744" s="7"/>
    </row>
    <row r="44745" spans="15:15" x14ac:dyDescent="0.25">
      <c r="O44745" s="7"/>
    </row>
    <row r="44746" spans="15:15" x14ac:dyDescent="0.25">
      <c r="O44746" s="7"/>
    </row>
    <row r="44747" spans="15:15" x14ac:dyDescent="0.25">
      <c r="O44747" s="7"/>
    </row>
    <row r="44748" spans="15:15" x14ac:dyDescent="0.25">
      <c r="O44748" s="7"/>
    </row>
    <row r="44749" spans="15:15" x14ac:dyDescent="0.25">
      <c r="O44749" s="7"/>
    </row>
    <row r="44750" spans="15:15" x14ac:dyDescent="0.25">
      <c r="O44750" s="7"/>
    </row>
    <row r="44751" spans="15:15" x14ac:dyDescent="0.25">
      <c r="O44751" s="7"/>
    </row>
    <row r="44752" spans="15:15" x14ac:dyDescent="0.25">
      <c r="O44752" s="7"/>
    </row>
    <row r="44753" spans="15:15" x14ac:dyDescent="0.25">
      <c r="O44753" s="7"/>
    </row>
    <row r="44754" spans="15:15" x14ac:dyDescent="0.25">
      <c r="O44754" s="7"/>
    </row>
    <row r="44755" spans="15:15" x14ac:dyDescent="0.25">
      <c r="O44755" s="7"/>
    </row>
    <row r="44756" spans="15:15" x14ac:dyDescent="0.25">
      <c r="O44756" s="7"/>
    </row>
    <row r="44757" spans="15:15" x14ac:dyDescent="0.25">
      <c r="O44757" s="7"/>
    </row>
    <row r="44758" spans="15:15" x14ac:dyDescent="0.25">
      <c r="O44758" s="7"/>
    </row>
    <row r="44759" spans="15:15" x14ac:dyDescent="0.25">
      <c r="O44759" s="7"/>
    </row>
    <row r="44760" spans="15:15" x14ac:dyDescent="0.25">
      <c r="O44760" s="7"/>
    </row>
    <row r="44761" spans="15:15" x14ac:dyDescent="0.25">
      <c r="O44761" s="7"/>
    </row>
    <row r="44762" spans="15:15" x14ac:dyDescent="0.25">
      <c r="O44762" s="7"/>
    </row>
    <row r="44763" spans="15:15" x14ac:dyDescent="0.25">
      <c r="O44763" s="7"/>
    </row>
    <row r="44764" spans="15:15" x14ac:dyDescent="0.25">
      <c r="O44764" s="7"/>
    </row>
    <row r="44765" spans="15:15" x14ac:dyDescent="0.25">
      <c r="O44765" s="7"/>
    </row>
    <row r="44766" spans="15:15" x14ac:dyDescent="0.25">
      <c r="O44766" s="7"/>
    </row>
    <row r="44767" spans="15:15" x14ac:dyDescent="0.25">
      <c r="O44767" s="7"/>
    </row>
    <row r="44768" spans="15:15" x14ac:dyDescent="0.25">
      <c r="O44768" s="7"/>
    </row>
    <row r="44769" spans="15:15" x14ac:dyDescent="0.25">
      <c r="O44769" s="7"/>
    </row>
    <row r="44770" spans="15:15" x14ac:dyDescent="0.25">
      <c r="O44770" s="7"/>
    </row>
    <row r="44771" spans="15:15" x14ac:dyDescent="0.25">
      <c r="O44771" s="7"/>
    </row>
    <row r="44772" spans="15:15" x14ac:dyDescent="0.25">
      <c r="O44772" s="7"/>
    </row>
    <row r="44773" spans="15:15" x14ac:dyDescent="0.25">
      <c r="O44773" s="7"/>
    </row>
    <row r="44774" spans="15:15" x14ac:dyDescent="0.25">
      <c r="O44774" s="7"/>
    </row>
    <row r="44775" spans="15:15" x14ac:dyDescent="0.25">
      <c r="O44775" s="7"/>
    </row>
    <row r="44776" spans="15:15" x14ac:dyDescent="0.25">
      <c r="O44776" s="7"/>
    </row>
    <row r="44777" spans="15:15" x14ac:dyDescent="0.25">
      <c r="O44777" s="7"/>
    </row>
    <row r="44778" spans="15:15" x14ac:dyDescent="0.25">
      <c r="O44778" s="7"/>
    </row>
    <row r="44779" spans="15:15" x14ac:dyDescent="0.25">
      <c r="O44779" s="7"/>
    </row>
    <row r="44780" spans="15:15" x14ac:dyDescent="0.25">
      <c r="O44780" s="7"/>
    </row>
    <row r="44781" spans="15:15" x14ac:dyDescent="0.25">
      <c r="O44781" s="7"/>
    </row>
    <row r="44782" spans="15:15" x14ac:dyDescent="0.25">
      <c r="O44782" s="7"/>
    </row>
    <row r="44783" spans="15:15" x14ac:dyDescent="0.25">
      <c r="O44783" s="7"/>
    </row>
    <row r="44784" spans="15:15" x14ac:dyDescent="0.25">
      <c r="O44784" s="7"/>
    </row>
    <row r="44785" spans="15:15" x14ac:dyDescent="0.25">
      <c r="O44785" s="7"/>
    </row>
    <row r="44786" spans="15:15" x14ac:dyDescent="0.25">
      <c r="O44786" s="7"/>
    </row>
    <row r="44787" spans="15:15" x14ac:dyDescent="0.25">
      <c r="O44787" s="7"/>
    </row>
    <row r="44788" spans="15:15" x14ac:dyDescent="0.25">
      <c r="O44788" s="7"/>
    </row>
    <row r="44789" spans="15:15" x14ac:dyDescent="0.25">
      <c r="O44789" s="7"/>
    </row>
    <row r="44790" spans="15:15" x14ac:dyDescent="0.25">
      <c r="O44790" s="7"/>
    </row>
    <row r="44791" spans="15:15" x14ac:dyDescent="0.25">
      <c r="O44791" s="7"/>
    </row>
    <row r="44792" spans="15:15" x14ac:dyDescent="0.25">
      <c r="O44792" s="7"/>
    </row>
    <row r="44793" spans="15:15" x14ac:dyDescent="0.25">
      <c r="O44793" s="7"/>
    </row>
    <row r="44794" spans="15:15" x14ac:dyDescent="0.25">
      <c r="O44794" s="7"/>
    </row>
    <row r="44795" spans="15:15" x14ac:dyDescent="0.25">
      <c r="O44795" s="7"/>
    </row>
    <row r="44796" spans="15:15" x14ac:dyDescent="0.25">
      <c r="O44796" s="7"/>
    </row>
    <row r="44797" spans="15:15" x14ac:dyDescent="0.25">
      <c r="O44797" s="7"/>
    </row>
    <row r="44798" spans="15:15" x14ac:dyDescent="0.25">
      <c r="O44798" s="7"/>
    </row>
    <row r="44799" spans="15:15" x14ac:dyDescent="0.25">
      <c r="O44799" s="7"/>
    </row>
    <row r="44800" spans="15:15" x14ac:dyDescent="0.25">
      <c r="O44800" s="7"/>
    </row>
    <row r="44801" spans="15:15" x14ac:dyDescent="0.25">
      <c r="O44801" s="7"/>
    </row>
    <row r="44802" spans="15:15" x14ac:dyDescent="0.25">
      <c r="O44802" s="7"/>
    </row>
    <row r="44803" spans="15:15" x14ac:dyDescent="0.25">
      <c r="O44803" s="7"/>
    </row>
    <row r="44804" spans="15:15" x14ac:dyDescent="0.25">
      <c r="O44804" s="7"/>
    </row>
    <row r="44805" spans="15:15" x14ac:dyDescent="0.25">
      <c r="O44805" s="7"/>
    </row>
    <row r="44806" spans="15:15" x14ac:dyDescent="0.25">
      <c r="O44806" s="7"/>
    </row>
    <row r="44807" spans="15:15" x14ac:dyDescent="0.25">
      <c r="O44807" s="7"/>
    </row>
    <row r="44808" spans="15:15" x14ac:dyDescent="0.25">
      <c r="O44808" s="7"/>
    </row>
    <row r="44809" spans="15:15" x14ac:dyDescent="0.25">
      <c r="O44809" s="7"/>
    </row>
    <row r="44810" spans="15:15" x14ac:dyDescent="0.25">
      <c r="O44810" s="7"/>
    </row>
    <row r="44811" spans="15:15" x14ac:dyDescent="0.25">
      <c r="O44811" s="7"/>
    </row>
    <row r="44812" spans="15:15" x14ac:dyDescent="0.25">
      <c r="O44812" s="7"/>
    </row>
    <row r="44813" spans="15:15" x14ac:dyDescent="0.25">
      <c r="O44813" s="7"/>
    </row>
    <row r="44814" spans="15:15" x14ac:dyDescent="0.25">
      <c r="O44814" s="7"/>
    </row>
    <row r="44815" spans="15:15" x14ac:dyDescent="0.25">
      <c r="O44815" s="7"/>
    </row>
    <row r="44816" spans="15:15" x14ac:dyDescent="0.25">
      <c r="O44816" s="7"/>
    </row>
    <row r="44817" spans="15:15" x14ac:dyDescent="0.25">
      <c r="O44817" s="7"/>
    </row>
    <row r="44818" spans="15:15" x14ac:dyDescent="0.25">
      <c r="O44818" s="7"/>
    </row>
    <row r="44819" spans="15:15" x14ac:dyDescent="0.25">
      <c r="O44819" s="7"/>
    </row>
    <row r="44820" spans="15:15" x14ac:dyDescent="0.25">
      <c r="O44820" s="7"/>
    </row>
    <row r="44821" spans="15:15" x14ac:dyDescent="0.25">
      <c r="O44821" s="7"/>
    </row>
    <row r="44822" spans="15:15" x14ac:dyDescent="0.25">
      <c r="O44822" s="7"/>
    </row>
    <row r="44823" spans="15:15" x14ac:dyDescent="0.25">
      <c r="O44823" s="7"/>
    </row>
    <row r="44824" spans="15:15" x14ac:dyDescent="0.25">
      <c r="O44824" s="7"/>
    </row>
    <row r="44825" spans="15:15" x14ac:dyDescent="0.25">
      <c r="O44825" s="7"/>
    </row>
    <row r="44826" spans="15:15" x14ac:dyDescent="0.25">
      <c r="O44826" s="7"/>
    </row>
    <row r="44827" spans="15:15" x14ac:dyDescent="0.25">
      <c r="O44827" s="7"/>
    </row>
    <row r="44828" spans="15:15" x14ac:dyDescent="0.25">
      <c r="O44828" s="7"/>
    </row>
    <row r="44829" spans="15:15" x14ac:dyDescent="0.25">
      <c r="O44829" s="7"/>
    </row>
    <row r="44830" spans="15:15" x14ac:dyDescent="0.25">
      <c r="O44830" s="7"/>
    </row>
    <row r="44831" spans="15:15" x14ac:dyDescent="0.25">
      <c r="O44831" s="7"/>
    </row>
    <row r="44832" spans="15:15" x14ac:dyDescent="0.25">
      <c r="O44832" s="7"/>
    </row>
    <row r="44833" spans="15:15" x14ac:dyDescent="0.25">
      <c r="O44833" s="7"/>
    </row>
    <row r="44834" spans="15:15" x14ac:dyDescent="0.25">
      <c r="O44834" s="7"/>
    </row>
    <row r="44835" spans="15:15" x14ac:dyDescent="0.25">
      <c r="O44835" s="7"/>
    </row>
    <row r="44836" spans="15:15" x14ac:dyDescent="0.25">
      <c r="O44836" s="7"/>
    </row>
    <row r="44837" spans="15:15" x14ac:dyDescent="0.25">
      <c r="O44837" s="7"/>
    </row>
    <row r="44838" spans="15:15" x14ac:dyDescent="0.25">
      <c r="O44838" s="7"/>
    </row>
    <row r="44839" spans="15:15" x14ac:dyDescent="0.25">
      <c r="O44839" s="7"/>
    </row>
    <row r="44840" spans="15:15" x14ac:dyDescent="0.25">
      <c r="O44840" s="7"/>
    </row>
    <row r="44841" spans="15:15" x14ac:dyDescent="0.25">
      <c r="O44841" s="7"/>
    </row>
    <row r="44842" spans="15:15" x14ac:dyDescent="0.25">
      <c r="O44842" s="7"/>
    </row>
    <row r="44843" spans="15:15" x14ac:dyDescent="0.25">
      <c r="O44843" s="7"/>
    </row>
    <row r="44844" spans="15:15" x14ac:dyDescent="0.25">
      <c r="O44844" s="7"/>
    </row>
    <row r="44845" spans="15:15" x14ac:dyDescent="0.25">
      <c r="O44845" s="7"/>
    </row>
    <row r="44846" spans="15:15" x14ac:dyDescent="0.25">
      <c r="O44846" s="7"/>
    </row>
    <row r="44847" spans="15:15" x14ac:dyDescent="0.25">
      <c r="O44847" s="7"/>
    </row>
    <row r="44848" spans="15:15" x14ac:dyDescent="0.25">
      <c r="O44848" s="7"/>
    </row>
    <row r="44849" spans="15:15" x14ac:dyDescent="0.25">
      <c r="O44849" s="7"/>
    </row>
    <row r="44850" spans="15:15" x14ac:dyDescent="0.25">
      <c r="O44850" s="7"/>
    </row>
    <row r="44851" spans="15:15" x14ac:dyDescent="0.25">
      <c r="O44851" s="7"/>
    </row>
    <row r="44852" spans="15:15" x14ac:dyDescent="0.25">
      <c r="O44852" s="7"/>
    </row>
    <row r="44853" spans="15:15" x14ac:dyDescent="0.25">
      <c r="O44853" s="7"/>
    </row>
    <row r="44854" spans="15:15" x14ac:dyDescent="0.25">
      <c r="O44854" s="7"/>
    </row>
    <row r="44855" spans="15:15" x14ac:dyDescent="0.25">
      <c r="O44855" s="7"/>
    </row>
    <row r="44856" spans="15:15" x14ac:dyDescent="0.25">
      <c r="O44856" s="7"/>
    </row>
    <row r="44857" spans="15:15" x14ac:dyDescent="0.25">
      <c r="O44857" s="7"/>
    </row>
    <row r="44882" spans="15:15" x14ac:dyDescent="0.25">
      <c r="O44882" s="7"/>
    </row>
    <row r="44883" spans="15:15" x14ac:dyDescent="0.25">
      <c r="O44883" s="7"/>
    </row>
    <row r="44884" spans="15:15" x14ac:dyDescent="0.25">
      <c r="O44884" s="7"/>
    </row>
    <row r="44885" spans="15:15" x14ac:dyDescent="0.25">
      <c r="O44885" s="7"/>
    </row>
    <row r="44886" spans="15:15" x14ac:dyDescent="0.25">
      <c r="O44886" s="7"/>
    </row>
    <row r="44887" spans="15:15" x14ac:dyDescent="0.25">
      <c r="O44887" s="7"/>
    </row>
    <row r="44888" spans="15:15" x14ac:dyDescent="0.25">
      <c r="O44888" s="7"/>
    </row>
    <row r="44889" spans="15:15" x14ac:dyDescent="0.25">
      <c r="O44889" s="7"/>
    </row>
    <row r="44890" spans="15:15" x14ac:dyDescent="0.25">
      <c r="O44890" s="7"/>
    </row>
    <row r="44891" spans="15:15" x14ac:dyDescent="0.25">
      <c r="O44891" s="7"/>
    </row>
    <row r="44892" spans="15:15" x14ac:dyDescent="0.25">
      <c r="O44892" s="7"/>
    </row>
    <row r="44893" spans="15:15" x14ac:dyDescent="0.25">
      <c r="O44893" s="7"/>
    </row>
    <row r="44894" spans="15:15" x14ac:dyDescent="0.25">
      <c r="O44894" s="7"/>
    </row>
    <row r="44895" spans="15:15" x14ac:dyDescent="0.25">
      <c r="O44895" s="7"/>
    </row>
    <row r="44896" spans="15:15" x14ac:dyDescent="0.25">
      <c r="O44896" s="7"/>
    </row>
    <row r="44897" spans="15:15" x14ac:dyDescent="0.25">
      <c r="O44897" s="7"/>
    </row>
    <row r="44898" spans="15:15" x14ac:dyDescent="0.25">
      <c r="O44898" s="7"/>
    </row>
    <row r="44899" spans="15:15" x14ac:dyDescent="0.25">
      <c r="O44899" s="7"/>
    </row>
    <row r="44900" spans="15:15" x14ac:dyDescent="0.25">
      <c r="O44900" s="7"/>
    </row>
    <row r="44901" spans="15:15" x14ac:dyDescent="0.25">
      <c r="O44901" s="7"/>
    </row>
    <row r="44902" spans="15:15" x14ac:dyDescent="0.25">
      <c r="O44902" s="7"/>
    </row>
    <row r="44903" spans="15:15" x14ac:dyDescent="0.25">
      <c r="O44903" s="7"/>
    </row>
    <row r="44904" spans="15:15" x14ac:dyDescent="0.25">
      <c r="O44904" s="7"/>
    </row>
    <row r="44905" spans="15:15" x14ac:dyDescent="0.25">
      <c r="O44905" s="7"/>
    </row>
    <row r="44906" spans="15:15" x14ac:dyDescent="0.25">
      <c r="O44906" s="7"/>
    </row>
    <row r="44907" spans="15:15" x14ac:dyDescent="0.25">
      <c r="O44907" s="7"/>
    </row>
    <row r="44908" spans="15:15" x14ac:dyDescent="0.25">
      <c r="O44908" s="7"/>
    </row>
    <row r="44909" spans="15:15" x14ac:dyDescent="0.25">
      <c r="O44909" s="7"/>
    </row>
    <row r="44910" spans="15:15" x14ac:dyDescent="0.25">
      <c r="O44910" s="7"/>
    </row>
    <row r="44911" spans="15:15" x14ac:dyDescent="0.25">
      <c r="O44911" s="7"/>
    </row>
    <row r="44912" spans="15:15" x14ac:dyDescent="0.25">
      <c r="O44912" s="7"/>
    </row>
    <row r="44913" spans="15:15" x14ac:dyDescent="0.25">
      <c r="O44913" s="7"/>
    </row>
    <row r="44914" spans="15:15" x14ac:dyDescent="0.25">
      <c r="O44914" s="7"/>
    </row>
    <row r="44915" spans="15:15" x14ac:dyDescent="0.25">
      <c r="O44915" s="7"/>
    </row>
    <row r="44916" spans="15:15" x14ac:dyDescent="0.25">
      <c r="O44916" s="7"/>
    </row>
    <row r="44917" spans="15:15" x14ac:dyDescent="0.25">
      <c r="O44917" s="7"/>
    </row>
    <row r="44918" spans="15:15" x14ac:dyDescent="0.25">
      <c r="O44918" s="7"/>
    </row>
    <row r="44919" spans="15:15" x14ac:dyDescent="0.25">
      <c r="O44919" s="7"/>
    </row>
    <row r="44920" spans="15:15" x14ac:dyDescent="0.25">
      <c r="O44920" s="7"/>
    </row>
    <row r="44921" spans="15:15" x14ac:dyDescent="0.25">
      <c r="O44921" s="7"/>
    </row>
    <row r="44922" spans="15:15" x14ac:dyDescent="0.25">
      <c r="O44922" s="7"/>
    </row>
    <row r="44923" spans="15:15" x14ac:dyDescent="0.25">
      <c r="O44923" s="7"/>
    </row>
    <row r="44924" spans="15:15" x14ac:dyDescent="0.25">
      <c r="O44924" s="7"/>
    </row>
    <row r="44925" spans="15:15" x14ac:dyDescent="0.25">
      <c r="O44925" s="7"/>
    </row>
    <row r="44926" spans="15:15" x14ac:dyDescent="0.25">
      <c r="O44926" s="7"/>
    </row>
    <row r="44927" spans="15:15" x14ac:dyDescent="0.25">
      <c r="O44927" s="7"/>
    </row>
    <row r="44928" spans="15:15" x14ac:dyDescent="0.25">
      <c r="O44928" s="7"/>
    </row>
    <row r="44929" spans="15:15" x14ac:dyDescent="0.25">
      <c r="O44929" s="7"/>
    </row>
    <row r="44930" spans="15:15" x14ac:dyDescent="0.25">
      <c r="O44930" s="7"/>
    </row>
    <row r="44931" spans="15:15" x14ac:dyDescent="0.25">
      <c r="O44931" s="7"/>
    </row>
    <row r="44932" spans="15:15" x14ac:dyDescent="0.25">
      <c r="O44932" s="7"/>
    </row>
    <row r="44933" spans="15:15" x14ac:dyDescent="0.25">
      <c r="O44933" s="7"/>
    </row>
    <row r="44934" spans="15:15" x14ac:dyDescent="0.25">
      <c r="O44934" s="7"/>
    </row>
    <row r="44935" spans="15:15" x14ac:dyDescent="0.25">
      <c r="O44935" s="7"/>
    </row>
    <row r="44936" spans="15:15" x14ac:dyDescent="0.25">
      <c r="O44936" s="7"/>
    </row>
    <row r="44937" spans="15:15" x14ac:dyDescent="0.25">
      <c r="O44937" s="7"/>
    </row>
    <row r="44938" spans="15:15" x14ac:dyDescent="0.25">
      <c r="O44938" s="7"/>
    </row>
    <row r="44939" spans="15:15" x14ac:dyDescent="0.25">
      <c r="O44939" s="7"/>
    </row>
    <row r="44940" spans="15:15" x14ac:dyDescent="0.25">
      <c r="O44940" s="7"/>
    </row>
    <row r="44941" spans="15:15" x14ac:dyDescent="0.25">
      <c r="O44941" s="7"/>
    </row>
    <row r="44942" spans="15:15" x14ac:dyDescent="0.25">
      <c r="O44942" s="7"/>
    </row>
    <row r="44943" spans="15:15" x14ac:dyDescent="0.25">
      <c r="O44943" s="7"/>
    </row>
    <row r="44944" spans="15:15" x14ac:dyDescent="0.25">
      <c r="O44944" s="7"/>
    </row>
    <row r="44945" spans="15:15" x14ac:dyDescent="0.25">
      <c r="O44945" s="7"/>
    </row>
    <row r="44946" spans="15:15" x14ac:dyDescent="0.25">
      <c r="O44946" s="7"/>
    </row>
    <row r="44947" spans="15:15" x14ac:dyDescent="0.25">
      <c r="O44947" s="7"/>
    </row>
    <row r="44948" spans="15:15" x14ac:dyDescent="0.25">
      <c r="O44948" s="7"/>
    </row>
    <row r="44949" spans="15:15" x14ac:dyDescent="0.25">
      <c r="O44949" s="7"/>
    </row>
    <row r="44950" spans="15:15" x14ac:dyDescent="0.25">
      <c r="O44950" s="7"/>
    </row>
    <row r="44951" spans="15:15" x14ac:dyDescent="0.25">
      <c r="O44951" s="7"/>
    </row>
    <row r="44952" spans="15:15" x14ac:dyDescent="0.25">
      <c r="O44952" s="7"/>
    </row>
    <row r="44953" spans="15:15" x14ac:dyDescent="0.25">
      <c r="O44953" s="7"/>
    </row>
    <row r="44954" spans="15:15" x14ac:dyDescent="0.25">
      <c r="O44954" s="7"/>
    </row>
    <row r="44955" spans="15:15" x14ac:dyDescent="0.25">
      <c r="O44955" s="7"/>
    </row>
    <row r="44956" spans="15:15" x14ac:dyDescent="0.25">
      <c r="O44956" s="7"/>
    </row>
    <row r="44957" spans="15:15" x14ac:dyDescent="0.25">
      <c r="O44957" s="7"/>
    </row>
    <row r="44958" spans="15:15" x14ac:dyDescent="0.25">
      <c r="O44958" s="7"/>
    </row>
    <row r="44959" spans="15:15" x14ac:dyDescent="0.25">
      <c r="O44959" s="7"/>
    </row>
    <row r="44960" spans="15:15" x14ac:dyDescent="0.25">
      <c r="O44960" s="7"/>
    </row>
    <row r="44961" spans="15:15" x14ac:dyDescent="0.25">
      <c r="O44961" s="7"/>
    </row>
    <row r="44962" spans="15:15" x14ac:dyDescent="0.25">
      <c r="O44962" s="7"/>
    </row>
    <row r="44963" spans="15:15" x14ac:dyDescent="0.25">
      <c r="O44963" s="7"/>
    </row>
    <row r="44964" spans="15:15" x14ac:dyDescent="0.25">
      <c r="O44964" s="7"/>
    </row>
    <row r="44965" spans="15:15" x14ac:dyDescent="0.25">
      <c r="O44965" s="7"/>
    </row>
    <row r="44966" spans="15:15" x14ac:dyDescent="0.25">
      <c r="O44966" s="7"/>
    </row>
    <row r="44967" spans="15:15" x14ac:dyDescent="0.25">
      <c r="O44967" s="7"/>
    </row>
    <row r="44968" spans="15:15" x14ac:dyDescent="0.25">
      <c r="O44968" s="7"/>
    </row>
    <row r="44969" spans="15:15" x14ac:dyDescent="0.25">
      <c r="O44969" s="7"/>
    </row>
    <row r="44970" spans="15:15" x14ac:dyDescent="0.25">
      <c r="O44970" s="7"/>
    </row>
    <row r="44971" spans="15:15" x14ac:dyDescent="0.25">
      <c r="O44971" s="7"/>
    </row>
    <row r="44972" spans="15:15" x14ac:dyDescent="0.25">
      <c r="O44972" s="7"/>
    </row>
    <row r="44973" spans="15:15" x14ac:dyDescent="0.25">
      <c r="O44973" s="7"/>
    </row>
    <row r="44974" spans="15:15" x14ac:dyDescent="0.25">
      <c r="O44974" s="7"/>
    </row>
    <row r="44975" spans="15:15" x14ac:dyDescent="0.25">
      <c r="O44975" s="7"/>
    </row>
    <row r="44976" spans="15:15" x14ac:dyDescent="0.25">
      <c r="O44976" s="7"/>
    </row>
    <row r="44977" spans="15:15" x14ac:dyDescent="0.25">
      <c r="O44977" s="7"/>
    </row>
    <row r="44978" spans="15:15" x14ac:dyDescent="0.25">
      <c r="O44978" s="7"/>
    </row>
    <row r="44979" spans="15:15" x14ac:dyDescent="0.25">
      <c r="O44979" s="7"/>
    </row>
    <row r="44980" spans="15:15" x14ac:dyDescent="0.25">
      <c r="O44980" s="7"/>
    </row>
    <row r="44981" spans="15:15" x14ac:dyDescent="0.25">
      <c r="O44981" s="7"/>
    </row>
    <row r="44982" spans="15:15" x14ac:dyDescent="0.25">
      <c r="O44982" s="7"/>
    </row>
    <row r="44983" spans="15:15" x14ac:dyDescent="0.25">
      <c r="O44983" s="7"/>
    </row>
    <row r="44984" spans="15:15" x14ac:dyDescent="0.25">
      <c r="O44984" s="7"/>
    </row>
    <row r="44985" spans="15:15" x14ac:dyDescent="0.25">
      <c r="O44985" s="7"/>
    </row>
    <row r="44986" spans="15:15" x14ac:dyDescent="0.25">
      <c r="O44986" s="7"/>
    </row>
    <row r="44987" spans="15:15" x14ac:dyDescent="0.25">
      <c r="O44987" s="7"/>
    </row>
    <row r="44988" spans="15:15" x14ac:dyDescent="0.25">
      <c r="O44988" s="7"/>
    </row>
    <row r="44989" spans="15:15" x14ac:dyDescent="0.25">
      <c r="O44989" s="7"/>
    </row>
    <row r="44990" spans="15:15" x14ac:dyDescent="0.25">
      <c r="O44990" s="7"/>
    </row>
    <row r="44991" spans="15:15" x14ac:dyDescent="0.25">
      <c r="O44991" s="7"/>
    </row>
    <row r="44992" spans="15:15" x14ac:dyDescent="0.25">
      <c r="O44992" s="7"/>
    </row>
    <row r="44993" spans="15:15" x14ac:dyDescent="0.25">
      <c r="O44993" s="7"/>
    </row>
    <row r="44994" spans="15:15" x14ac:dyDescent="0.25">
      <c r="O44994" s="7"/>
    </row>
    <row r="44995" spans="15:15" x14ac:dyDescent="0.25">
      <c r="O44995" s="7"/>
    </row>
    <row r="44996" spans="15:15" x14ac:dyDescent="0.25">
      <c r="O44996" s="7"/>
    </row>
    <row r="44997" spans="15:15" x14ac:dyDescent="0.25">
      <c r="O44997" s="7"/>
    </row>
    <row r="44998" spans="15:15" x14ac:dyDescent="0.25">
      <c r="O44998" s="7"/>
    </row>
    <row r="44999" spans="15:15" x14ac:dyDescent="0.25">
      <c r="O44999" s="7"/>
    </row>
    <row r="45000" spans="15:15" x14ac:dyDescent="0.25">
      <c r="O45000" s="7"/>
    </row>
    <row r="45001" spans="15:15" x14ac:dyDescent="0.25">
      <c r="O45001" s="7"/>
    </row>
    <row r="45002" spans="15:15" x14ac:dyDescent="0.25">
      <c r="O45002" s="7"/>
    </row>
    <row r="45003" spans="15:15" x14ac:dyDescent="0.25">
      <c r="O45003" s="7"/>
    </row>
    <row r="45004" spans="15:15" x14ac:dyDescent="0.25">
      <c r="O45004" s="7"/>
    </row>
    <row r="45005" spans="15:15" x14ac:dyDescent="0.25">
      <c r="O45005" s="7"/>
    </row>
    <row r="45006" spans="15:15" x14ac:dyDescent="0.25">
      <c r="O45006" s="7"/>
    </row>
    <row r="45007" spans="15:15" x14ac:dyDescent="0.25">
      <c r="O45007" s="7"/>
    </row>
    <row r="45008" spans="15:15" x14ac:dyDescent="0.25">
      <c r="O45008" s="7"/>
    </row>
    <row r="45009" spans="15:15" x14ac:dyDescent="0.25">
      <c r="O45009" s="7"/>
    </row>
    <row r="45010" spans="15:15" x14ac:dyDescent="0.25">
      <c r="O45010" s="7"/>
    </row>
    <row r="45011" spans="15:15" x14ac:dyDescent="0.25">
      <c r="O45011" s="7"/>
    </row>
    <row r="45012" spans="15:15" x14ac:dyDescent="0.25">
      <c r="O45012" s="7"/>
    </row>
    <row r="45013" spans="15:15" x14ac:dyDescent="0.25">
      <c r="O45013" s="7"/>
    </row>
    <row r="45014" spans="15:15" x14ac:dyDescent="0.25">
      <c r="O45014" s="7"/>
    </row>
    <row r="45015" spans="15:15" x14ac:dyDescent="0.25">
      <c r="O45015" s="7"/>
    </row>
    <row r="45016" spans="15:15" x14ac:dyDescent="0.25">
      <c r="O45016" s="7"/>
    </row>
    <row r="45017" spans="15:15" x14ac:dyDescent="0.25">
      <c r="O45017" s="7"/>
    </row>
    <row r="45018" spans="15:15" x14ac:dyDescent="0.25">
      <c r="O45018" s="7"/>
    </row>
    <row r="45019" spans="15:15" x14ac:dyDescent="0.25">
      <c r="O45019" s="7"/>
    </row>
    <row r="45020" spans="15:15" x14ac:dyDescent="0.25">
      <c r="O45020" s="7"/>
    </row>
    <row r="45021" spans="15:15" x14ac:dyDescent="0.25">
      <c r="O45021" s="7"/>
    </row>
    <row r="45022" spans="15:15" x14ac:dyDescent="0.25">
      <c r="O45022" s="7"/>
    </row>
    <row r="45023" spans="15:15" x14ac:dyDescent="0.25">
      <c r="O45023" s="7"/>
    </row>
    <row r="45024" spans="15:15" x14ac:dyDescent="0.25">
      <c r="O45024" s="7"/>
    </row>
    <row r="45025" spans="15:15" x14ac:dyDescent="0.25">
      <c r="O45025" s="7"/>
    </row>
    <row r="45026" spans="15:15" x14ac:dyDescent="0.25">
      <c r="O45026" s="7"/>
    </row>
    <row r="45027" spans="15:15" x14ac:dyDescent="0.25">
      <c r="O45027" s="7"/>
    </row>
    <row r="45028" spans="15:15" x14ac:dyDescent="0.25">
      <c r="O45028" s="7"/>
    </row>
    <row r="45029" spans="15:15" x14ac:dyDescent="0.25">
      <c r="O45029" s="7"/>
    </row>
    <row r="45030" spans="15:15" x14ac:dyDescent="0.25">
      <c r="O45030" s="7"/>
    </row>
    <row r="45031" spans="15:15" x14ac:dyDescent="0.25">
      <c r="O45031" s="7"/>
    </row>
    <row r="45032" spans="15:15" x14ac:dyDescent="0.25">
      <c r="O45032" s="7"/>
    </row>
    <row r="45033" spans="15:15" x14ac:dyDescent="0.25">
      <c r="O45033" s="7"/>
    </row>
    <row r="45034" spans="15:15" x14ac:dyDescent="0.25">
      <c r="O45034" s="7"/>
    </row>
    <row r="45035" spans="15:15" x14ac:dyDescent="0.25">
      <c r="O45035" s="7"/>
    </row>
    <row r="45036" spans="15:15" x14ac:dyDescent="0.25">
      <c r="O45036" s="7"/>
    </row>
    <row r="45037" spans="15:15" x14ac:dyDescent="0.25">
      <c r="O45037" s="7"/>
    </row>
    <row r="45038" spans="15:15" x14ac:dyDescent="0.25">
      <c r="O45038" s="7"/>
    </row>
    <row r="45039" spans="15:15" x14ac:dyDescent="0.25">
      <c r="O45039" s="7"/>
    </row>
    <row r="45040" spans="15:15" x14ac:dyDescent="0.25">
      <c r="O45040" s="7"/>
    </row>
    <row r="45041" spans="15:15" x14ac:dyDescent="0.25">
      <c r="O45041" s="7"/>
    </row>
    <row r="45042" spans="15:15" x14ac:dyDescent="0.25">
      <c r="O45042" s="7"/>
    </row>
    <row r="45043" spans="15:15" x14ac:dyDescent="0.25">
      <c r="O45043" s="7"/>
    </row>
    <row r="45044" spans="15:15" x14ac:dyDescent="0.25">
      <c r="O45044" s="7"/>
    </row>
    <row r="45045" spans="15:15" x14ac:dyDescent="0.25">
      <c r="O45045" s="7"/>
    </row>
    <row r="45046" spans="15:15" x14ac:dyDescent="0.25">
      <c r="O45046" s="7"/>
    </row>
    <row r="45047" spans="15:15" x14ac:dyDescent="0.25">
      <c r="O45047" s="7"/>
    </row>
    <row r="45048" spans="15:15" x14ac:dyDescent="0.25">
      <c r="O45048" s="7"/>
    </row>
    <row r="45049" spans="15:15" x14ac:dyDescent="0.25">
      <c r="O45049" s="7"/>
    </row>
    <row r="45050" spans="15:15" x14ac:dyDescent="0.25">
      <c r="O45050" s="7"/>
    </row>
    <row r="45051" spans="15:15" x14ac:dyDescent="0.25">
      <c r="O45051" s="7"/>
    </row>
    <row r="45052" spans="15:15" x14ac:dyDescent="0.25">
      <c r="O45052" s="7"/>
    </row>
    <row r="45053" spans="15:15" x14ac:dyDescent="0.25">
      <c r="O45053" s="7"/>
    </row>
    <row r="45054" spans="15:15" x14ac:dyDescent="0.25">
      <c r="O45054" s="7"/>
    </row>
    <row r="45055" spans="15:15" x14ac:dyDescent="0.25">
      <c r="O45055" s="7"/>
    </row>
    <row r="45056" spans="15:15" x14ac:dyDescent="0.25">
      <c r="O45056" s="7"/>
    </row>
    <row r="45057" spans="15:15" x14ac:dyDescent="0.25">
      <c r="O45057" s="7"/>
    </row>
    <row r="45058" spans="15:15" x14ac:dyDescent="0.25">
      <c r="O45058" s="7"/>
    </row>
    <row r="45059" spans="15:15" x14ac:dyDescent="0.25">
      <c r="O45059" s="7"/>
    </row>
    <row r="45060" spans="15:15" x14ac:dyDescent="0.25">
      <c r="O45060" s="7"/>
    </row>
    <row r="45061" spans="15:15" x14ac:dyDescent="0.25">
      <c r="O45061" s="7"/>
    </row>
    <row r="45062" spans="15:15" x14ac:dyDescent="0.25">
      <c r="O45062" s="7"/>
    </row>
    <row r="45063" spans="15:15" x14ac:dyDescent="0.25">
      <c r="O45063" s="7"/>
    </row>
    <row r="45064" spans="15:15" x14ac:dyDescent="0.25">
      <c r="O45064" s="7"/>
    </row>
    <row r="45065" spans="15:15" x14ac:dyDescent="0.25">
      <c r="O45065" s="7"/>
    </row>
    <row r="45066" spans="15:15" x14ac:dyDescent="0.25">
      <c r="O45066" s="7"/>
    </row>
    <row r="45067" spans="15:15" x14ac:dyDescent="0.25">
      <c r="O45067" s="7"/>
    </row>
    <row r="45068" spans="15:15" x14ac:dyDescent="0.25">
      <c r="O45068" s="7"/>
    </row>
    <row r="45069" spans="15:15" x14ac:dyDescent="0.25">
      <c r="O45069" s="7"/>
    </row>
    <row r="45070" spans="15:15" x14ac:dyDescent="0.25">
      <c r="O45070" s="7"/>
    </row>
    <row r="45071" spans="15:15" x14ac:dyDescent="0.25">
      <c r="O45071" s="7"/>
    </row>
    <row r="45072" spans="15:15" x14ac:dyDescent="0.25">
      <c r="O45072" s="7"/>
    </row>
    <row r="45073" spans="15:15" x14ac:dyDescent="0.25">
      <c r="O45073" s="7"/>
    </row>
    <row r="45074" spans="15:15" x14ac:dyDescent="0.25">
      <c r="O45074" s="7"/>
    </row>
    <row r="45075" spans="15:15" x14ac:dyDescent="0.25">
      <c r="O45075" s="7"/>
    </row>
    <row r="45076" spans="15:15" x14ac:dyDescent="0.25">
      <c r="O45076" s="7"/>
    </row>
    <row r="45077" spans="15:15" x14ac:dyDescent="0.25">
      <c r="O45077" s="7"/>
    </row>
    <row r="45078" spans="15:15" x14ac:dyDescent="0.25">
      <c r="O45078" s="7"/>
    </row>
    <row r="45079" spans="15:15" x14ac:dyDescent="0.25">
      <c r="O45079" s="7"/>
    </row>
    <row r="45080" spans="15:15" x14ac:dyDescent="0.25">
      <c r="O45080" s="7"/>
    </row>
    <row r="45081" spans="15:15" x14ac:dyDescent="0.25">
      <c r="O45081" s="7"/>
    </row>
    <row r="45082" spans="15:15" x14ac:dyDescent="0.25">
      <c r="O45082" s="7"/>
    </row>
    <row r="45083" spans="15:15" x14ac:dyDescent="0.25">
      <c r="O45083" s="7"/>
    </row>
    <row r="45084" spans="15:15" x14ac:dyDescent="0.25">
      <c r="O45084" s="7"/>
    </row>
    <row r="45085" spans="15:15" x14ac:dyDescent="0.25">
      <c r="O45085" s="7"/>
    </row>
    <row r="45086" spans="15:15" x14ac:dyDescent="0.25">
      <c r="O45086" s="7"/>
    </row>
    <row r="45087" spans="15:15" x14ac:dyDescent="0.25">
      <c r="O45087" s="7"/>
    </row>
    <row r="45088" spans="15:15" x14ac:dyDescent="0.25">
      <c r="O45088" s="7"/>
    </row>
    <row r="45089" spans="15:15" x14ac:dyDescent="0.25">
      <c r="O45089" s="7"/>
    </row>
    <row r="45090" spans="15:15" x14ac:dyDescent="0.25">
      <c r="O45090" s="7"/>
    </row>
    <row r="45091" spans="15:15" x14ac:dyDescent="0.25">
      <c r="O45091" s="7"/>
    </row>
    <row r="45092" spans="15:15" x14ac:dyDescent="0.25">
      <c r="O45092" s="7"/>
    </row>
    <row r="45093" spans="15:15" x14ac:dyDescent="0.25">
      <c r="O45093" s="7"/>
    </row>
    <row r="45094" spans="15:15" x14ac:dyDescent="0.25">
      <c r="O45094" s="7"/>
    </row>
    <row r="45095" spans="15:15" x14ac:dyDescent="0.25">
      <c r="O45095" s="7"/>
    </row>
    <row r="45096" spans="15:15" x14ac:dyDescent="0.25">
      <c r="O45096" s="7"/>
    </row>
    <row r="45097" spans="15:15" x14ac:dyDescent="0.25">
      <c r="O45097" s="7"/>
    </row>
    <row r="45098" spans="15:15" x14ac:dyDescent="0.25">
      <c r="O45098" s="7"/>
    </row>
    <row r="45099" spans="15:15" x14ac:dyDescent="0.25">
      <c r="O45099" s="7"/>
    </row>
    <row r="45100" spans="15:15" x14ac:dyDescent="0.25">
      <c r="O45100" s="7"/>
    </row>
    <row r="45101" spans="15:15" x14ac:dyDescent="0.25">
      <c r="O45101" s="7"/>
    </row>
    <row r="45102" spans="15:15" x14ac:dyDescent="0.25">
      <c r="O45102" s="7"/>
    </row>
    <row r="45103" spans="15:15" x14ac:dyDescent="0.25">
      <c r="O45103" s="7"/>
    </row>
    <row r="45104" spans="15:15" x14ac:dyDescent="0.25">
      <c r="O45104" s="7"/>
    </row>
    <row r="45105" spans="15:15" x14ac:dyDescent="0.25">
      <c r="O45105" s="7"/>
    </row>
    <row r="45106" spans="15:15" x14ac:dyDescent="0.25">
      <c r="O45106" s="7"/>
    </row>
    <row r="45107" spans="15:15" x14ac:dyDescent="0.25">
      <c r="O45107" s="7"/>
    </row>
    <row r="45108" spans="15:15" x14ac:dyDescent="0.25">
      <c r="O45108" s="7"/>
    </row>
    <row r="45109" spans="15:15" x14ac:dyDescent="0.25">
      <c r="O45109" s="7"/>
    </row>
    <row r="45110" spans="15:15" x14ac:dyDescent="0.25">
      <c r="O45110" s="7"/>
    </row>
    <row r="45111" spans="15:15" x14ac:dyDescent="0.25">
      <c r="O45111" s="7"/>
    </row>
    <row r="45112" spans="15:15" x14ac:dyDescent="0.25">
      <c r="O45112" s="7"/>
    </row>
    <row r="45113" spans="15:15" x14ac:dyDescent="0.25">
      <c r="O45113" s="7"/>
    </row>
    <row r="45114" spans="15:15" x14ac:dyDescent="0.25">
      <c r="O45114" s="7"/>
    </row>
    <row r="45115" spans="15:15" x14ac:dyDescent="0.25">
      <c r="O45115" s="7"/>
    </row>
    <row r="45116" spans="15:15" x14ac:dyDescent="0.25">
      <c r="O45116" s="7"/>
    </row>
    <row r="45117" spans="15:15" x14ac:dyDescent="0.25">
      <c r="O45117" s="7"/>
    </row>
    <row r="45118" spans="15:15" x14ac:dyDescent="0.25">
      <c r="O45118" s="7"/>
    </row>
    <row r="45119" spans="15:15" x14ac:dyDescent="0.25">
      <c r="O45119" s="7"/>
    </row>
    <row r="45120" spans="15:15" x14ac:dyDescent="0.25">
      <c r="O45120" s="7"/>
    </row>
    <row r="45121" spans="15:15" x14ac:dyDescent="0.25">
      <c r="O45121" s="7"/>
    </row>
    <row r="45146" spans="15:15" x14ac:dyDescent="0.25">
      <c r="O45146" s="7"/>
    </row>
    <row r="45147" spans="15:15" x14ac:dyDescent="0.25">
      <c r="O45147" s="7"/>
    </row>
    <row r="45148" spans="15:15" x14ac:dyDescent="0.25">
      <c r="O45148" s="7"/>
    </row>
    <row r="45149" spans="15:15" x14ac:dyDescent="0.25">
      <c r="O45149" s="7"/>
    </row>
    <row r="45150" spans="15:15" x14ac:dyDescent="0.25">
      <c r="O45150" s="7"/>
    </row>
    <row r="45151" spans="15:15" x14ac:dyDescent="0.25">
      <c r="O45151" s="7"/>
    </row>
    <row r="45152" spans="15:15" x14ac:dyDescent="0.25">
      <c r="O45152" s="7"/>
    </row>
    <row r="45153" spans="15:15" x14ac:dyDescent="0.25">
      <c r="O45153" s="7"/>
    </row>
    <row r="45154" spans="15:15" x14ac:dyDescent="0.25">
      <c r="O45154" s="7"/>
    </row>
    <row r="45155" spans="15:15" x14ac:dyDescent="0.25">
      <c r="O45155" s="7"/>
    </row>
    <row r="45156" spans="15:15" x14ac:dyDescent="0.25">
      <c r="O45156" s="7"/>
    </row>
    <row r="45157" spans="15:15" x14ac:dyDescent="0.25">
      <c r="O45157" s="7"/>
    </row>
    <row r="45158" spans="15:15" x14ac:dyDescent="0.25">
      <c r="O45158" s="7"/>
    </row>
    <row r="45159" spans="15:15" x14ac:dyDescent="0.25">
      <c r="O45159" s="7"/>
    </row>
    <row r="45160" spans="15:15" x14ac:dyDescent="0.25">
      <c r="O45160" s="7"/>
    </row>
    <row r="45161" spans="15:15" x14ac:dyDescent="0.25">
      <c r="O45161" s="7"/>
    </row>
    <row r="45162" spans="15:15" x14ac:dyDescent="0.25">
      <c r="O45162" s="7"/>
    </row>
    <row r="45163" spans="15:15" x14ac:dyDescent="0.25">
      <c r="O45163" s="7"/>
    </row>
    <row r="45164" spans="15:15" x14ac:dyDescent="0.25">
      <c r="O45164" s="7"/>
    </row>
    <row r="45165" spans="15:15" x14ac:dyDescent="0.25">
      <c r="O45165" s="7"/>
    </row>
    <row r="45166" spans="15:15" x14ac:dyDescent="0.25">
      <c r="O45166" s="7"/>
    </row>
    <row r="45167" spans="15:15" x14ac:dyDescent="0.25">
      <c r="O45167" s="7"/>
    </row>
    <row r="45168" spans="15:15" x14ac:dyDescent="0.25">
      <c r="O45168" s="7"/>
    </row>
    <row r="45169" spans="15:15" x14ac:dyDescent="0.25">
      <c r="O45169" s="7"/>
    </row>
    <row r="45170" spans="15:15" x14ac:dyDescent="0.25">
      <c r="O45170" s="7"/>
    </row>
    <row r="45171" spans="15:15" x14ac:dyDescent="0.25">
      <c r="O45171" s="7"/>
    </row>
    <row r="45172" spans="15:15" x14ac:dyDescent="0.25">
      <c r="O45172" s="7"/>
    </row>
    <row r="45173" spans="15:15" x14ac:dyDescent="0.25">
      <c r="O45173" s="7"/>
    </row>
    <row r="45174" spans="15:15" x14ac:dyDescent="0.25">
      <c r="O45174" s="7"/>
    </row>
    <row r="45175" spans="15:15" x14ac:dyDescent="0.25">
      <c r="O45175" s="7"/>
    </row>
    <row r="45176" spans="15:15" x14ac:dyDescent="0.25">
      <c r="O45176" s="7"/>
    </row>
    <row r="45177" spans="15:15" x14ac:dyDescent="0.25">
      <c r="O45177" s="7"/>
    </row>
    <row r="45178" spans="15:15" x14ac:dyDescent="0.25">
      <c r="O45178" s="7"/>
    </row>
    <row r="45179" spans="15:15" x14ac:dyDescent="0.25">
      <c r="O45179" s="7"/>
    </row>
    <row r="45180" spans="15:15" x14ac:dyDescent="0.25">
      <c r="O45180" s="7"/>
    </row>
    <row r="45181" spans="15:15" x14ac:dyDescent="0.25">
      <c r="O45181" s="7"/>
    </row>
    <row r="45182" spans="15:15" x14ac:dyDescent="0.25">
      <c r="O45182" s="7"/>
    </row>
    <row r="45183" spans="15:15" x14ac:dyDescent="0.25">
      <c r="O45183" s="7"/>
    </row>
    <row r="45184" spans="15:15" x14ac:dyDescent="0.25">
      <c r="O45184" s="7"/>
    </row>
    <row r="45185" spans="15:15" x14ac:dyDescent="0.25">
      <c r="O45185" s="7"/>
    </row>
    <row r="45186" spans="15:15" x14ac:dyDescent="0.25">
      <c r="O45186" s="7"/>
    </row>
    <row r="45187" spans="15:15" x14ac:dyDescent="0.25">
      <c r="O45187" s="7"/>
    </row>
    <row r="45188" spans="15:15" x14ac:dyDescent="0.25">
      <c r="O45188" s="7"/>
    </row>
    <row r="45189" spans="15:15" x14ac:dyDescent="0.25">
      <c r="O45189" s="7"/>
    </row>
    <row r="45190" spans="15:15" x14ac:dyDescent="0.25">
      <c r="O45190" s="7"/>
    </row>
    <row r="45191" spans="15:15" x14ac:dyDescent="0.25">
      <c r="O45191" s="7"/>
    </row>
    <row r="45192" spans="15:15" x14ac:dyDescent="0.25">
      <c r="O45192" s="7"/>
    </row>
    <row r="45193" spans="15:15" x14ac:dyDescent="0.25">
      <c r="O45193" s="7"/>
    </row>
    <row r="45194" spans="15:15" x14ac:dyDescent="0.25">
      <c r="O45194" s="7"/>
    </row>
    <row r="45195" spans="15:15" x14ac:dyDescent="0.25">
      <c r="O45195" s="7"/>
    </row>
    <row r="45196" spans="15:15" x14ac:dyDescent="0.25">
      <c r="O45196" s="7"/>
    </row>
    <row r="45197" spans="15:15" x14ac:dyDescent="0.25">
      <c r="O45197" s="7"/>
    </row>
    <row r="45198" spans="15:15" x14ac:dyDescent="0.25">
      <c r="O45198" s="7"/>
    </row>
    <row r="45199" spans="15:15" x14ac:dyDescent="0.25">
      <c r="O45199" s="7"/>
    </row>
    <row r="45200" spans="15:15" x14ac:dyDescent="0.25">
      <c r="O45200" s="7"/>
    </row>
    <row r="45201" spans="15:15" x14ac:dyDescent="0.25">
      <c r="O45201" s="7"/>
    </row>
    <row r="45202" spans="15:15" x14ac:dyDescent="0.25">
      <c r="O45202" s="7"/>
    </row>
    <row r="45203" spans="15:15" x14ac:dyDescent="0.25">
      <c r="O45203" s="7"/>
    </row>
    <row r="45204" spans="15:15" x14ac:dyDescent="0.25">
      <c r="O45204" s="7"/>
    </row>
    <row r="45205" spans="15:15" x14ac:dyDescent="0.25">
      <c r="O45205" s="7"/>
    </row>
    <row r="45206" spans="15:15" x14ac:dyDescent="0.25">
      <c r="O45206" s="7"/>
    </row>
    <row r="45207" spans="15:15" x14ac:dyDescent="0.25">
      <c r="O45207" s="7"/>
    </row>
    <row r="45208" spans="15:15" x14ac:dyDescent="0.25">
      <c r="O45208" s="7"/>
    </row>
    <row r="45209" spans="15:15" x14ac:dyDescent="0.25">
      <c r="O45209" s="7"/>
    </row>
    <row r="45210" spans="15:15" x14ac:dyDescent="0.25">
      <c r="O45210" s="7"/>
    </row>
    <row r="45211" spans="15:15" x14ac:dyDescent="0.25">
      <c r="O45211" s="7"/>
    </row>
    <row r="45212" spans="15:15" x14ac:dyDescent="0.25">
      <c r="O45212" s="7"/>
    </row>
    <row r="45213" spans="15:15" x14ac:dyDescent="0.25">
      <c r="O45213" s="7"/>
    </row>
    <row r="45214" spans="15:15" x14ac:dyDescent="0.25">
      <c r="O45214" s="7"/>
    </row>
    <row r="45215" spans="15:15" x14ac:dyDescent="0.25">
      <c r="O45215" s="7"/>
    </row>
    <row r="45216" spans="15:15" x14ac:dyDescent="0.25">
      <c r="O45216" s="7"/>
    </row>
    <row r="45217" spans="15:15" x14ac:dyDescent="0.25">
      <c r="O45217" s="7"/>
    </row>
    <row r="45218" spans="15:15" x14ac:dyDescent="0.25">
      <c r="O45218" s="7"/>
    </row>
    <row r="45219" spans="15:15" x14ac:dyDescent="0.25">
      <c r="O45219" s="7"/>
    </row>
    <row r="45220" spans="15:15" x14ac:dyDescent="0.25">
      <c r="O45220" s="7"/>
    </row>
    <row r="45221" spans="15:15" x14ac:dyDescent="0.25">
      <c r="O45221" s="7"/>
    </row>
    <row r="45222" spans="15:15" x14ac:dyDescent="0.25">
      <c r="O45222" s="7"/>
    </row>
    <row r="45223" spans="15:15" x14ac:dyDescent="0.25">
      <c r="O45223" s="7"/>
    </row>
    <row r="45224" spans="15:15" x14ac:dyDescent="0.25">
      <c r="O45224" s="7"/>
    </row>
    <row r="45225" spans="15:15" x14ac:dyDescent="0.25">
      <c r="O45225" s="7"/>
    </row>
    <row r="45226" spans="15:15" x14ac:dyDescent="0.25">
      <c r="O45226" s="7"/>
    </row>
    <row r="45227" spans="15:15" x14ac:dyDescent="0.25">
      <c r="O45227" s="7"/>
    </row>
    <row r="45228" spans="15:15" x14ac:dyDescent="0.25">
      <c r="O45228" s="7"/>
    </row>
    <row r="45229" spans="15:15" x14ac:dyDescent="0.25">
      <c r="O45229" s="7"/>
    </row>
    <row r="45230" spans="15:15" x14ac:dyDescent="0.25">
      <c r="O45230" s="7"/>
    </row>
    <row r="45231" spans="15:15" x14ac:dyDescent="0.25">
      <c r="O45231" s="7"/>
    </row>
    <row r="45232" spans="15:15" x14ac:dyDescent="0.25">
      <c r="O45232" s="7"/>
    </row>
    <row r="45233" spans="15:15" x14ac:dyDescent="0.25">
      <c r="O45233" s="7"/>
    </row>
    <row r="45234" spans="15:15" x14ac:dyDescent="0.25">
      <c r="O45234" s="7"/>
    </row>
    <row r="45235" spans="15:15" x14ac:dyDescent="0.25">
      <c r="O45235" s="7"/>
    </row>
    <row r="45236" spans="15:15" x14ac:dyDescent="0.25">
      <c r="O45236" s="7"/>
    </row>
    <row r="45237" spans="15:15" x14ac:dyDescent="0.25">
      <c r="O45237" s="7"/>
    </row>
    <row r="45238" spans="15:15" x14ac:dyDescent="0.25">
      <c r="O45238" s="7"/>
    </row>
    <row r="45239" spans="15:15" x14ac:dyDescent="0.25">
      <c r="O45239" s="7"/>
    </row>
    <row r="45240" spans="15:15" x14ac:dyDescent="0.25">
      <c r="O45240" s="7"/>
    </row>
    <row r="45241" spans="15:15" x14ac:dyDescent="0.25">
      <c r="O45241" s="7"/>
    </row>
    <row r="45242" spans="15:15" x14ac:dyDescent="0.25">
      <c r="O45242" s="7"/>
    </row>
    <row r="45243" spans="15:15" x14ac:dyDescent="0.25">
      <c r="O45243" s="7"/>
    </row>
    <row r="45244" spans="15:15" x14ac:dyDescent="0.25">
      <c r="O45244" s="7"/>
    </row>
    <row r="45245" spans="15:15" x14ac:dyDescent="0.25">
      <c r="O45245" s="7"/>
    </row>
    <row r="45246" spans="15:15" x14ac:dyDescent="0.25">
      <c r="O45246" s="7"/>
    </row>
    <row r="45247" spans="15:15" x14ac:dyDescent="0.25">
      <c r="O45247" s="7"/>
    </row>
    <row r="45248" spans="15:15" x14ac:dyDescent="0.25">
      <c r="O45248" s="7"/>
    </row>
    <row r="45249" spans="15:15" x14ac:dyDescent="0.25">
      <c r="O45249" s="7"/>
    </row>
    <row r="45250" spans="15:15" x14ac:dyDescent="0.25">
      <c r="O45250" s="7"/>
    </row>
    <row r="45251" spans="15:15" x14ac:dyDescent="0.25">
      <c r="O45251" s="7"/>
    </row>
    <row r="45252" spans="15:15" x14ac:dyDescent="0.25">
      <c r="O45252" s="7"/>
    </row>
    <row r="45253" spans="15:15" x14ac:dyDescent="0.25">
      <c r="O45253" s="7"/>
    </row>
    <row r="45254" spans="15:15" x14ac:dyDescent="0.25">
      <c r="O45254" s="7"/>
    </row>
    <row r="45255" spans="15:15" x14ac:dyDescent="0.25">
      <c r="O45255" s="7"/>
    </row>
    <row r="45256" spans="15:15" x14ac:dyDescent="0.25">
      <c r="O45256" s="7"/>
    </row>
    <row r="45257" spans="15:15" x14ac:dyDescent="0.25">
      <c r="O45257" s="7"/>
    </row>
    <row r="45258" spans="15:15" x14ac:dyDescent="0.25">
      <c r="O45258" s="7"/>
    </row>
    <row r="45259" spans="15:15" x14ac:dyDescent="0.25">
      <c r="O45259" s="7"/>
    </row>
    <row r="45260" spans="15:15" x14ac:dyDescent="0.25">
      <c r="O45260" s="7"/>
    </row>
    <row r="45261" spans="15:15" x14ac:dyDescent="0.25">
      <c r="O45261" s="7"/>
    </row>
    <row r="45262" spans="15:15" x14ac:dyDescent="0.25">
      <c r="O45262" s="7"/>
    </row>
    <row r="45263" spans="15:15" x14ac:dyDescent="0.25">
      <c r="O45263" s="7"/>
    </row>
    <row r="45264" spans="15:15" x14ac:dyDescent="0.25">
      <c r="O45264" s="7"/>
    </row>
    <row r="45265" spans="15:15" x14ac:dyDescent="0.25">
      <c r="O45265" s="7"/>
    </row>
    <row r="45266" spans="15:15" x14ac:dyDescent="0.25">
      <c r="O45266" s="7"/>
    </row>
    <row r="45267" spans="15:15" x14ac:dyDescent="0.25">
      <c r="O45267" s="7"/>
    </row>
    <row r="45268" spans="15:15" x14ac:dyDescent="0.25">
      <c r="O45268" s="7"/>
    </row>
    <row r="45269" spans="15:15" x14ac:dyDescent="0.25">
      <c r="O45269" s="7"/>
    </row>
    <row r="45270" spans="15:15" x14ac:dyDescent="0.25">
      <c r="O45270" s="7"/>
    </row>
    <row r="45271" spans="15:15" x14ac:dyDescent="0.25">
      <c r="O45271" s="7"/>
    </row>
    <row r="45272" spans="15:15" x14ac:dyDescent="0.25">
      <c r="O45272" s="7"/>
    </row>
    <row r="45273" spans="15:15" x14ac:dyDescent="0.25">
      <c r="O45273" s="7"/>
    </row>
    <row r="45274" spans="15:15" x14ac:dyDescent="0.25">
      <c r="O45274" s="7"/>
    </row>
    <row r="45275" spans="15:15" x14ac:dyDescent="0.25">
      <c r="O45275" s="7"/>
    </row>
    <row r="45276" spans="15:15" x14ac:dyDescent="0.25">
      <c r="O45276" s="7"/>
    </row>
    <row r="45277" spans="15:15" x14ac:dyDescent="0.25">
      <c r="O45277" s="7"/>
    </row>
    <row r="45278" spans="15:15" x14ac:dyDescent="0.25">
      <c r="O45278" s="7"/>
    </row>
    <row r="45279" spans="15:15" x14ac:dyDescent="0.25">
      <c r="O45279" s="7"/>
    </row>
    <row r="45280" spans="15:15" x14ac:dyDescent="0.25">
      <c r="O45280" s="7"/>
    </row>
    <row r="45281" spans="15:15" x14ac:dyDescent="0.25">
      <c r="O45281" s="7"/>
    </row>
    <row r="45282" spans="15:15" x14ac:dyDescent="0.25">
      <c r="O45282" s="7"/>
    </row>
    <row r="45283" spans="15:15" x14ac:dyDescent="0.25">
      <c r="O45283" s="7"/>
    </row>
    <row r="45284" spans="15:15" x14ac:dyDescent="0.25">
      <c r="O45284" s="7"/>
    </row>
    <row r="45285" spans="15:15" x14ac:dyDescent="0.25">
      <c r="O45285" s="7"/>
    </row>
    <row r="45286" spans="15:15" x14ac:dyDescent="0.25">
      <c r="O45286" s="7"/>
    </row>
    <row r="45287" spans="15:15" x14ac:dyDescent="0.25">
      <c r="O45287" s="7"/>
    </row>
    <row r="45288" spans="15:15" x14ac:dyDescent="0.25">
      <c r="O45288" s="7"/>
    </row>
    <row r="45289" spans="15:15" x14ac:dyDescent="0.25">
      <c r="O45289" s="7"/>
    </row>
    <row r="45290" spans="15:15" x14ac:dyDescent="0.25">
      <c r="O45290" s="7"/>
    </row>
    <row r="45291" spans="15:15" x14ac:dyDescent="0.25">
      <c r="O45291" s="7"/>
    </row>
    <row r="45292" spans="15:15" x14ac:dyDescent="0.25">
      <c r="O45292" s="7"/>
    </row>
    <row r="45293" spans="15:15" x14ac:dyDescent="0.25">
      <c r="O45293" s="7"/>
    </row>
    <row r="45294" spans="15:15" x14ac:dyDescent="0.25">
      <c r="O45294" s="7"/>
    </row>
    <row r="45295" spans="15:15" x14ac:dyDescent="0.25">
      <c r="O45295" s="7"/>
    </row>
    <row r="45296" spans="15:15" x14ac:dyDescent="0.25">
      <c r="O45296" s="7"/>
    </row>
    <row r="45297" spans="15:15" x14ac:dyDescent="0.25">
      <c r="O45297" s="7"/>
    </row>
    <row r="45298" spans="15:15" x14ac:dyDescent="0.25">
      <c r="O45298" s="7"/>
    </row>
    <row r="45299" spans="15:15" x14ac:dyDescent="0.25">
      <c r="O45299" s="7"/>
    </row>
    <row r="45300" spans="15:15" x14ac:dyDescent="0.25">
      <c r="O45300" s="7"/>
    </row>
    <row r="45301" spans="15:15" x14ac:dyDescent="0.25">
      <c r="O45301" s="7"/>
    </row>
    <row r="45302" spans="15:15" x14ac:dyDescent="0.25">
      <c r="O45302" s="7"/>
    </row>
    <row r="45303" spans="15:15" x14ac:dyDescent="0.25">
      <c r="O45303" s="7"/>
    </row>
    <row r="45304" spans="15:15" x14ac:dyDescent="0.25">
      <c r="O45304" s="7"/>
    </row>
    <row r="45305" spans="15:15" x14ac:dyDescent="0.25">
      <c r="O45305" s="7"/>
    </row>
    <row r="45306" spans="15:15" x14ac:dyDescent="0.25">
      <c r="O45306" s="7"/>
    </row>
    <row r="45307" spans="15:15" x14ac:dyDescent="0.25">
      <c r="O45307" s="7"/>
    </row>
    <row r="45308" spans="15:15" x14ac:dyDescent="0.25">
      <c r="O45308" s="7"/>
    </row>
    <row r="45309" spans="15:15" x14ac:dyDescent="0.25">
      <c r="O45309" s="7"/>
    </row>
    <row r="45310" spans="15:15" x14ac:dyDescent="0.25">
      <c r="O45310" s="7"/>
    </row>
    <row r="45311" spans="15:15" x14ac:dyDescent="0.25">
      <c r="O45311" s="7"/>
    </row>
    <row r="45312" spans="15:15" x14ac:dyDescent="0.25">
      <c r="O45312" s="7"/>
    </row>
    <row r="45313" spans="15:15" x14ac:dyDescent="0.25">
      <c r="O45313" s="7"/>
    </row>
    <row r="45314" spans="15:15" x14ac:dyDescent="0.25">
      <c r="O45314" s="7"/>
    </row>
    <row r="45315" spans="15:15" x14ac:dyDescent="0.25">
      <c r="O45315" s="7"/>
    </row>
    <row r="45316" spans="15:15" x14ac:dyDescent="0.25">
      <c r="O45316" s="7"/>
    </row>
    <row r="45317" spans="15:15" x14ac:dyDescent="0.25">
      <c r="O45317" s="7"/>
    </row>
    <row r="45318" spans="15:15" x14ac:dyDescent="0.25">
      <c r="O45318" s="7"/>
    </row>
    <row r="45319" spans="15:15" x14ac:dyDescent="0.25">
      <c r="O45319" s="7"/>
    </row>
    <row r="45320" spans="15:15" x14ac:dyDescent="0.25">
      <c r="O45320" s="7"/>
    </row>
    <row r="45321" spans="15:15" x14ac:dyDescent="0.25">
      <c r="O45321" s="7"/>
    </row>
    <row r="45322" spans="15:15" x14ac:dyDescent="0.25">
      <c r="O45322" s="7"/>
    </row>
    <row r="45323" spans="15:15" x14ac:dyDescent="0.25">
      <c r="O45323" s="7"/>
    </row>
    <row r="45324" spans="15:15" x14ac:dyDescent="0.25">
      <c r="O45324" s="7"/>
    </row>
    <row r="45325" spans="15:15" x14ac:dyDescent="0.25">
      <c r="O45325" s="7"/>
    </row>
    <row r="45326" spans="15:15" x14ac:dyDescent="0.25">
      <c r="O45326" s="7"/>
    </row>
    <row r="45327" spans="15:15" x14ac:dyDescent="0.25">
      <c r="O45327" s="7"/>
    </row>
    <row r="45328" spans="15:15" x14ac:dyDescent="0.25">
      <c r="O45328" s="7"/>
    </row>
    <row r="45329" spans="15:15" x14ac:dyDescent="0.25">
      <c r="O45329" s="7"/>
    </row>
    <row r="45330" spans="15:15" x14ac:dyDescent="0.25">
      <c r="O45330" s="7"/>
    </row>
    <row r="45331" spans="15:15" x14ac:dyDescent="0.25">
      <c r="O45331" s="7"/>
    </row>
    <row r="45332" spans="15:15" x14ac:dyDescent="0.25">
      <c r="O45332" s="7"/>
    </row>
    <row r="45333" spans="15:15" x14ac:dyDescent="0.25">
      <c r="O45333" s="7"/>
    </row>
    <row r="45334" spans="15:15" x14ac:dyDescent="0.25">
      <c r="O45334" s="7"/>
    </row>
    <row r="45335" spans="15:15" x14ac:dyDescent="0.25">
      <c r="O45335" s="7"/>
    </row>
    <row r="45336" spans="15:15" x14ac:dyDescent="0.25">
      <c r="O45336" s="7"/>
    </row>
    <row r="45337" spans="15:15" x14ac:dyDescent="0.25">
      <c r="O45337" s="7"/>
    </row>
    <row r="45338" spans="15:15" x14ac:dyDescent="0.25">
      <c r="O45338" s="7"/>
    </row>
    <row r="45339" spans="15:15" x14ac:dyDescent="0.25">
      <c r="O45339" s="7"/>
    </row>
    <row r="45340" spans="15:15" x14ac:dyDescent="0.25">
      <c r="O45340" s="7"/>
    </row>
    <row r="45341" spans="15:15" x14ac:dyDescent="0.25">
      <c r="O45341" s="7"/>
    </row>
    <row r="45342" spans="15:15" x14ac:dyDescent="0.25">
      <c r="O45342" s="7"/>
    </row>
    <row r="45343" spans="15:15" x14ac:dyDescent="0.25">
      <c r="O45343" s="7"/>
    </row>
    <row r="45344" spans="15:15" x14ac:dyDescent="0.25">
      <c r="O45344" s="7"/>
    </row>
    <row r="45345" spans="15:15" x14ac:dyDescent="0.25">
      <c r="O45345" s="7"/>
    </row>
    <row r="45346" spans="15:15" x14ac:dyDescent="0.25">
      <c r="O45346" s="7"/>
    </row>
    <row r="45347" spans="15:15" x14ac:dyDescent="0.25">
      <c r="O45347" s="7"/>
    </row>
    <row r="45348" spans="15:15" x14ac:dyDescent="0.25">
      <c r="O45348" s="7"/>
    </row>
    <row r="45349" spans="15:15" x14ac:dyDescent="0.25">
      <c r="O45349" s="7"/>
    </row>
    <row r="45350" spans="15:15" x14ac:dyDescent="0.25">
      <c r="O45350" s="7"/>
    </row>
    <row r="45351" spans="15:15" x14ac:dyDescent="0.25">
      <c r="O45351" s="7"/>
    </row>
    <row r="45352" spans="15:15" x14ac:dyDescent="0.25">
      <c r="O45352" s="7"/>
    </row>
    <row r="45353" spans="15:15" x14ac:dyDescent="0.25">
      <c r="O45353" s="7"/>
    </row>
    <row r="45354" spans="15:15" x14ac:dyDescent="0.25">
      <c r="O45354" s="7"/>
    </row>
    <row r="45355" spans="15:15" x14ac:dyDescent="0.25">
      <c r="O45355" s="7"/>
    </row>
    <row r="45356" spans="15:15" x14ac:dyDescent="0.25">
      <c r="O45356" s="7"/>
    </row>
    <row r="45357" spans="15:15" x14ac:dyDescent="0.25">
      <c r="O45357" s="7"/>
    </row>
    <row r="45358" spans="15:15" x14ac:dyDescent="0.25">
      <c r="O45358" s="7"/>
    </row>
    <row r="45359" spans="15:15" x14ac:dyDescent="0.25">
      <c r="O45359" s="7"/>
    </row>
    <row r="45360" spans="15:15" x14ac:dyDescent="0.25">
      <c r="O45360" s="7"/>
    </row>
    <row r="45361" spans="15:15" x14ac:dyDescent="0.25">
      <c r="O45361" s="7"/>
    </row>
    <row r="45362" spans="15:15" x14ac:dyDescent="0.25">
      <c r="O45362" s="7"/>
    </row>
    <row r="45363" spans="15:15" x14ac:dyDescent="0.25">
      <c r="O45363" s="7"/>
    </row>
    <row r="45364" spans="15:15" x14ac:dyDescent="0.25">
      <c r="O45364" s="7"/>
    </row>
    <row r="45365" spans="15:15" x14ac:dyDescent="0.25">
      <c r="O45365" s="7"/>
    </row>
    <row r="45366" spans="15:15" x14ac:dyDescent="0.25">
      <c r="O45366" s="7"/>
    </row>
    <row r="45367" spans="15:15" x14ac:dyDescent="0.25">
      <c r="O45367" s="7"/>
    </row>
    <row r="45368" spans="15:15" x14ac:dyDescent="0.25">
      <c r="O45368" s="7"/>
    </row>
    <row r="45369" spans="15:15" x14ac:dyDescent="0.25">
      <c r="O45369" s="7"/>
    </row>
    <row r="45370" spans="15:15" x14ac:dyDescent="0.25">
      <c r="O45370" s="7"/>
    </row>
    <row r="45371" spans="15:15" x14ac:dyDescent="0.25">
      <c r="O45371" s="7"/>
    </row>
    <row r="45372" spans="15:15" x14ac:dyDescent="0.25">
      <c r="O45372" s="7"/>
    </row>
    <row r="45373" spans="15:15" x14ac:dyDescent="0.25">
      <c r="O45373" s="7"/>
    </row>
    <row r="45374" spans="15:15" x14ac:dyDescent="0.25">
      <c r="O45374" s="7"/>
    </row>
    <row r="45375" spans="15:15" x14ac:dyDescent="0.25">
      <c r="O45375" s="7"/>
    </row>
    <row r="45376" spans="15:15" x14ac:dyDescent="0.25">
      <c r="O45376" s="7"/>
    </row>
    <row r="45377" spans="15:15" x14ac:dyDescent="0.25">
      <c r="O45377" s="7"/>
    </row>
    <row r="45378" spans="15:15" x14ac:dyDescent="0.25">
      <c r="O45378" s="7"/>
    </row>
    <row r="45379" spans="15:15" x14ac:dyDescent="0.25">
      <c r="O45379" s="7"/>
    </row>
    <row r="45380" spans="15:15" x14ac:dyDescent="0.25">
      <c r="O45380" s="7"/>
    </row>
    <row r="45381" spans="15:15" x14ac:dyDescent="0.25">
      <c r="O45381" s="7"/>
    </row>
    <row r="45382" spans="15:15" x14ac:dyDescent="0.25">
      <c r="O45382" s="7"/>
    </row>
    <row r="45383" spans="15:15" x14ac:dyDescent="0.25">
      <c r="O45383" s="7"/>
    </row>
    <row r="45384" spans="15:15" x14ac:dyDescent="0.25">
      <c r="O45384" s="7"/>
    </row>
    <row r="45385" spans="15:15" x14ac:dyDescent="0.25">
      <c r="O45385" s="7"/>
    </row>
    <row r="45410" spans="15:15" x14ac:dyDescent="0.25">
      <c r="O45410" s="7"/>
    </row>
    <row r="45411" spans="15:15" x14ac:dyDescent="0.25">
      <c r="O45411" s="7"/>
    </row>
    <row r="45412" spans="15:15" x14ac:dyDescent="0.25">
      <c r="O45412" s="7"/>
    </row>
    <row r="45413" spans="15:15" x14ac:dyDescent="0.25">
      <c r="O45413" s="7"/>
    </row>
    <row r="45414" spans="15:15" x14ac:dyDescent="0.25">
      <c r="O45414" s="7"/>
    </row>
    <row r="45415" spans="15:15" x14ac:dyDescent="0.25">
      <c r="O45415" s="7"/>
    </row>
    <row r="45416" spans="15:15" x14ac:dyDescent="0.25">
      <c r="O45416" s="7"/>
    </row>
    <row r="45417" spans="15:15" x14ac:dyDescent="0.25">
      <c r="O45417" s="7"/>
    </row>
    <row r="45418" spans="15:15" x14ac:dyDescent="0.25">
      <c r="O45418" s="7"/>
    </row>
    <row r="45419" spans="15:15" x14ac:dyDescent="0.25">
      <c r="O45419" s="7"/>
    </row>
    <row r="45420" spans="15:15" x14ac:dyDescent="0.25">
      <c r="O45420" s="7"/>
    </row>
    <row r="45421" spans="15:15" x14ac:dyDescent="0.25">
      <c r="O45421" s="7"/>
    </row>
    <row r="45422" spans="15:15" x14ac:dyDescent="0.25">
      <c r="O45422" s="7"/>
    </row>
    <row r="45423" spans="15:15" x14ac:dyDescent="0.25">
      <c r="O45423" s="7"/>
    </row>
    <row r="45424" spans="15:15" x14ac:dyDescent="0.25">
      <c r="O45424" s="7"/>
    </row>
    <row r="45425" spans="15:15" x14ac:dyDescent="0.25">
      <c r="O45425" s="7"/>
    </row>
    <row r="45426" spans="15:15" x14ac:dyDescent="0.25">
      <c r="O45426" s="7"/>
    </row>
    <row r="45427" spans="15:15" x14ac:dyDescent="0.25">
      <c r="O45427" s="7"/>
    </row>
    <row r="45428" spans="15:15" x14ac:dyDescent="0.25">
      <c r="O45428" s="7"/>
    </row>
    <row r="45429" spans="15:15" x14ac:dyDescent="0.25">
      <c r="O45429" s="7"/>
    </row>
    <row r="45430" spans="15:15" x14ac:dyDescent="0.25">
      <c r="O45430" s="7"/>
    </row>
    <row r="45431" spans="15:15" x14ac:dyDescent="0.25">
      <c r="O45431" s="7"/>
    </row>
    <row r="45432" spans="15:15" x14ac:dyDescent="0.25">
      <c r="O45432" s="7"/>
    </row>
    <row r="45433" spans="15:15" x14ac:dyDescent="0.25">
      <c r="O45433" s="7"/>
    </row>
    <row r="45434" spans="15:15" x14ac:dyDescent="0.25">
      <c r="O45434" s="7"/>
    </row>
    <row r="45435" spans="15:15" x14ac:dyDescent="0.25">
      <c r="O45435" s="7"/>
    </row>
    <row r="45436" spans="15:15" x14ac:dyDescent="0.25">
      <c r="O45436" s="7"/>
    </row>
    <row r="45437" spans="15:15" x14ac:dyDescent="0.25">
      <c r="O45437" s="7"/>
    </row>
    <row r="45438" spans="15:15" x14ac:dyDescent="0.25">
      <c r="O45438" s="7"/>
    </row>
    <row r="45439" spans="15:15" x14ac:dyDescent="0.25">
      <c r="O45439" s="7"/>
    </row>
    <row r="45440" spans="15:15" x14ac:dyDescent="0.25">
      <c r="O45440" s="7"/>
    </row>
    <row r="45441" spans="15:15" x14ac:dyDescent="0.25">
      <c r="O45441" s="7"/>
    </row>
    <row r="45442" spans="15:15" x14ac:dyDescent="0.25">
      <c r="O45442" s="7"/>
    </row>
    <row r="45443" spans="15:15" x14ac:dyDescent="0.25">
      <c r="O45443" s="7"/>
    </row>
    <row r="45444" spans="15:15" x14ac:dyDescent="0.25">
      <c r="O45444" s="7"/>
    </row>
    <row r="45445" spans="15:15" x14ac:dyDescent="0.25">
      <c r="O45445" s="7"/>
    </row>
    <row r="45446" spans="15:15" x14ac:dyDescent="0.25">
      <c r="O45446" s="7"/>
    </row>
    <row r="45447" spans="15:15" x14ac:dyDescent="0.25">
      <c r="O45447" s="7"/>
    </row>
    <row r="45448" spans="15:15" x14ac:dyDescent="0.25">
      <c r="O45448" s="7"/>
    </row>
    <row r="45449" spans="15:15" x14ac:dyDescent="0.25">
      <c r="O45449" s="7"/>
    </row>
    <row r="45450" spans="15:15" x14ac:dyDescent="0.25">
      <c r="O45450" s="7"/>
    </row>
    <row r="45451" spans="15:15" x14ac:dyDescent="0.25">
      <c r="O45451" s="7"/>
    </row>
    <row r="45452" spans="15:15" x14ac:dyDescent="0.25">
      <c r="O45452" s="7"/>
    </row>
    <row r="45453" spans="15:15" x14ac:dyDescent="0.25">
      <c r="O45453" s="7"/>
    </row>
    <row r="45454" spans="15:15" x14ac:dyDescent="0.25">
      <c r="O45454" s="7"/>
    </row>
    <row r="45455" spans="15:15" x14ac:dyDescent="0.25">
      <c r="O45455" s="7"/>
    </row>
    <row r="45456" spans="15:15" x14ac:dyDescent="0.25">
      <c r="O45456" s="7"/>
    </row>
    <row r="45457" spans="15:15" x14ac:dyDescent="0.25">
      <c r="O45457" s="7"/>
    </row>
    <row r="45458" spans="15:15" x14ac:dyDescent="0.25">
      <c r="O45458" s="7"/>
    </row>
    <row r="45459" spans="15:15" x14ac:dyDescent="0.25">
      <c r="O45459" s="7"/>
    </row>
    <row r="45460" spans="15:15" x14ac:dyDescent="0.25">
      <c r="O45460" s="7"/>
    </row>
    <row r="45461" spans="15:15" x14ac:dyDescent="0.25">
      <c r="O45461" s="7"/>
    </row>
    <row r="45462" spans="15:15" x14ac:dyDescent="0.25">
      <c r="O45462" s="7"/>
    </row>
    <row r="45463" spans="15:15" x14ac:dyDescent="0.25">
      <c r="O45463" s="7"/>
    </row>
    <row r="45464" spans="15:15" x14ac:dyDescent="0.25">
      <c r="O45464" s="7"/>
    </row>
    <row r="45465" spans="15:15" x14ac:dyDescent="0.25">
      <c r="O45465" s="7"/>
    </row>
    <row r="45466" spans="15:15" x14ac:dyDescent="0.25">
      <c r="O45466" s="7"/>
    </row>
    <row r="45467" spans="15:15" x14ac:dyDescent="0.25">
      <c r="O45467" s="7"/>
    </row>
    <row r="45468" spans="15:15" x14ac:dyDescent="0.25">
      <c r="O45468" s="7"/>
    </row>
    <row r="45469" spans="15:15" x14ac:dyDescent="0.25">
      <c r="O45469" s="7"/>
    </row>
    <row r="45470" spans="15:15" x14ac:dyDescent="0.25">
      <c r="O45470" s="7"/>
    </row>
    <row r="45471" spans="15:15" x14ac:dyDescent="0.25">
      <c r="O45471" s="7"/>
    </row>
    <row r="45472" spans="15:15" x14ac:dyDescent="0.25">
      <c r="O45472" s="7"/>
    </row>
    <row r="45473" spans="15:15" x14ac:dyDescent="0.25">
      <c r="O45473" s="7"/>
    </row>
    <row r="45474" spans="15:15" x14ac:dyDescent="0.25">
      <c r="O45474" s="7"/>
    </row>
    <row r="45475" spans="15:15" x14ac:dyDescent="0.25">
      <c r="O45475" s="7"/>
    </row>
    <row r="45476" spans="15:15" x14ac:dyDescent="0.25">
      <c r="O45476" s="7"/>
    </row>
    <row r="45477" spans="15:15" x14ac:dyDescent="0.25">
      <c r="O45477" s="7"/>
    </row>
    <row r="45478" spans="15:15" x14ac:dyDescent="0.25">
      <c r="O45478" s="7"/>
    </row>
    <row r="45479" spans="15:15" x14ac:dyDescent="0.25">
      <c r="O45479" s="7"/>
    </row>
    <row r="45480" spans="15:15" x14ac:dyDescent="0.25">
      <c r="O45480" s="7"/>
    </row>
    <row r="45481" spans="15:15" x14ac:dyDescent="0.25">
      <c r="O45481" s="7"/>
    </row>
    <row r="45482" spans="15:15" x14ac:dyDescent="0.25">
      <c r="O45482" s="7"/>
    </row>
    <row r="45483" spans="15:15" x14ac:dyDescent="0.25">
      <c r="O45483" s="7"/>
    </row>
    <row r="45484" spans="15:15" x14ac:dyDescent="0.25">
      <c r="O45484" s="7"/>
    </row>
    <row r="45485" spans="15:15" x14ac:dyDescent="0.25">
      <c r="O45485" s="7"/>
    </row>
    <row r="45486" spans="15:15" x14ac:dyDescent="0.25">
      <c r="O45486" s="7"/>
    </row>
    <row r="45487" spans="15:15" x14ac:dyDescent="0.25">
      <c r="O45487" s="7"/>
    </row>
    <row r="45488" spans="15:15" x14ac:dyDescent="0.25">
      <c r="O45488" s="7"/>
    </row>
    <row r="45489" spans="15:15" x14ac:dyDescent="0.25">
      <c r="O45489" s="7"/>
    </row>
    <row r="45490" spans="15:15" x14ac:dyDescent="0.25">
      <c r="O45490" s="7"/>
    </row>
    <row r="45491" spans="15:15" x14ac:dyDescent="0.25">
      <c r="O45491" s="7"/>
    </row>
    <row r="45492" spans="15:15" x14ac:dyDescent="0.25">
      <c r="O45492" s="7"/>
    </row>
    <row r="45493" spans="15:15" x14ac:dyDescent="0.25">
      <c r="O45493" s="7"/>
    </row>
    <row r="45494" spans="15:15" x14ac:dyDescent="0.25">
      <c r="O45494" s="7"/>
    </row>
    <row r="45495" spans="15:15" x14ac:dyDescent="0.25">
      <c r="O45495" s="7"/>
    </row>
    <row r="45496" spans="15:15" x14ac:dyDescent="0.25">
      <c r="O45496" s="7"/>
    </row>
    <row r="45497" spans="15:15" x14ac:dyDescent="0.25">
      <c r="O45497" s="7"/>
    </row>
    <row r="45498" spans="15:15" x14ac:dyDescent="0.25">
      <c r="O45498" s="7"/>
    </row>
    <row r="45499" spans="15:15" x14ac:dyDescent="0.25">
      <c r="O45499" s="7"/>
    </row>
    <row r="45500" spans="15:15" x14ac:dyDescent="0.25">
      <c r="O45500" s="7"/>
    </row>
    <row r="45501" spans="15:15" x14ac:dyDescent="0.25">
      <c r="O45501" s="7"/>
    </row>
    <row r="45502" spans="15:15" x14ac:dyDescent="0.25">
      <c r="O45502" s="7"/>
    </row>
    <row r="45503" spans="15:15" x14ac:dyDescent="0.25">
      <c r="O45503" s="7"/>
    </row>
    <row r="45504" spans="15:15" x14ac:dyDescent="0.25">
      <c r="O45504" s="7"/>
    </row>
    <row r="45505" spans="15:15" x14ac:dyDescent="0.25">
      <c r="O45505" s="7"/>
    </row>
    <row r="45506" spans="15:15" x14ac:dyDescent="0.25">
      <c r="O45506" s="7"/>
    </row>
    <row r="45507" spans="15:15" x14ac:dyDescent="0.25">
      <c r="O45507" s="7"/>
    </row>
    <row r="45508" spans="15:15" x14ac:dyDescent="0.25">
      <c r="O45508" s="7"/>
    </row>
    <row r="45509" spans="15:15" x14ac:dyDescent="0.25">
      <c r="O45509" s="7"/>
    </row>
    <row r="45510" spans="15:15" x14ac:dyDescent="0.25">
      <c r="O45510" s="7"/>
    </row>
    <row r="45511" spans="15:15" x14ac:dyDescent="0.25">
      <c r="O45511" s="7"/>
    </row>
    <row r="45512" spans="15:15" x14ac:dyDescent="0.25">
      <c r="O45512" s="7"/>
    </row>
    <row r="45513" spans="15:15" x14ac:dyDescent="0.25">
      <c r="O45513" s="7"/>
    </row>
    <row r="45514" spans="15:15" x14ac:dyDescent="0.25">
      <c r="O45514" s="7"/>
    </row>
    <row r="45515" spans="15:15" x14ac:dyDescent="0.25">
      <c r="O45515" s="7"/>
    </row>
    <row r="45516" spans="15:15" x14ac:dyDescent="0.25">
      <c r="O45516" s="7"/>
    </row>
    <row r="45517" spans="15:15" x14ac:dyDescent="0.25">
      <c r="O45517" s="7"/>
    </row>
    <row r="45518" spans="15:15" x14ac:dyDescent="0.25">
      <c r="O45518" s="7"/>
    </row>
    <row r="45519" spans="15:15" x14ac:dyDescent="0.25">
      <c r="O45519" s="7"/>
    </row>
    <row r="45520" spans="15:15" x14ac:dyDescent="0.25">
      <c r="O45520" s="7"/>
    </row>
    <row r="45521" spans="15:15" x14ac:dyDescent="0.25">
      <c r="O45521" s="7"/>
    </row>
    <row r="45522" spans="15:15" x14ac:dyDescent="0.25">
      <c r="O45522" s="7"/>
    </row>
    <row r="45523" spans="15:15" x14ac:dyDescent="0.25">
      <c r="O45523" s="7"/>
    </row>
    <row r="45524" spans="15:15" x14ac:dyDescent="0.25">
      <c r="O45524" s="7"/>
    </row>
    <row r="45525" spans="15:15" x14ac:dyDescent="0.25">
      <c r="O45525" s="7"/>
    </row>
    <row r="45526" spans="15:15" x14ac:dyDescent="0.25">
      <c r="O45526" s="7"/>
    </row>
    <row r="45527" spans="15:15" x14ac:dyDescent="0.25">
      <c r="O45527" s="7"/>
    </row>
    <row r="45528" spans="15:15" x14ac:dyDescent="0.25">
      <c r="O45528" s="7"/>
    </row>
    <row r="45529" spans="15:15" x14ac:dyDescent="0.25">
      <c r="O45529" s="7"/>
    </row>
    <row r="45530" spans="15:15" x14ac:dyDescent="0.25">
      <c r="O45530" s="7"/>
    </row>
    <row r="45531" spans="15:15" x14ac:dyDescent="0.25">
      <c r="O45531" s="7"/>
    </row>
    <row r="45532" spans="15:15" x14ac:dyDescent="0.25">
      <c r="O45532" s="7"/>
    </row>
    <row r="45533" spans="15:15" x14ac:dyDescent="0.25">
      <c r="O45533" s="7"/>
    </row>
    <row r="45534" spans="15:15" x14ac:dyDescent="0.25">
      <c r="O45534" s="7"/>
    </row>
    <row r="45535" spans="15:15" x14ac:dyDescent="0.25">
      <c r="O45535" s="7"/>
    </row>
    <row r="45536" spans="15:15" x14ac:dyDescent="0.25">
      <c r="O45536" s="7"/>
    </row>
    <row r="45537" spans="15:15" x14ac:dyDescent="0.25">
      <c r="O45537" s="7"/>
    </row>
    <row r="45538" spans="15:15" x14ac:dyDescent="0.25">
      <c r="O45538" s="7"/>
    </row>
    <row r="45539" spans="15:15" x14ac:dyDescent="0.25">
      <c r="O45539" s="7"/>
    </row>
    <row r="45540" spans="15:15" x14ac:dyDescent="0.25">
      <c r="O45540" s="7"/>
    </row>
    <row r="45541" spans="15:15" x14ac:dyDescent="0.25">
      <c r="O45541" s="7"/>
    </row>
    <row r="45542" spans="15:15" x14ac:dyDescent="0.25">
      <c r="O45542" s="7"/>
    </row>
    <row r="45543" spans="15:15" x14ac:dyDescent="0.25">
      <c r="O45543" s="7"/>
    </row>
    <row r="45544" spans="15:15" x14ac:dyDescent="0.25">
      <c r="O45544" s="7"/>
    </row>
    <row r="45545" spans="15:15" x14ac:dyDescent="0.25">
      <c r="O45545" s="7"/>
    </row>
    <row r="45546" spans="15:15" x14ac:dyDescent="0.25">
      <c r="O45546" s="7"/>
    </row>
    <row r="45547" spans="15:15" x14ac:dyDescent="0.25">
      <c r="O45547" s="7"/>
    </row>
    <row r="45548" spans="15:15" x14ac:dyDescent="0.25">
      <c r="O45548" s="7"/>
    </row>
    <row r="45549" spans="15:15" x14ac:dyDescent="0.25">
      <c r="O45549" s="7"/>
    </row>
    <row r="45550" spans="15:15" x14ac:dyDescent="0.25">
      <c r="O45550" s="7"/>
    </row>
    <row r="45551" spans="15:15" x14ac:dyDescent="0.25">
      <c r="O45551" s="7"/>
    </row>
    <row r="45552" spans="15:15" x14ac:dyDescent="0.25">
      <c r="O45552" s="7"/>
    </row>
    <row r="45553" spans="15:15" x14ac:dyDescent="0.25">
      <c r="O45553" s="7"/>
    </row>
    <row r="45554" spans="15:15" x14ac:dyDescent="0.25">
      <c r="O45554" s="7"/>
    </row>
    <row r="45555" spans="15:15" x14ac:dyDescent="0.25">
      <c r="O45555" s="7"/>
    </row>
    <row r="45556" spans="15:15" x14ac:dyDescent="0.25">
      <c r="O45556" s="7"/>
    </row>
    <row r="45557" spans="15:15" x14ac:dyDescent="0.25">
      <c r="O45557" s="7"/>
    </row>
    <row r="45558" spans="15:15" x14ac:dyDescent="0.25">
      <c r="O45558" s="7"/>
    </row>
    <row r="45559" spans="15:15" x14ac:dyDescent="0.25">
      <c r="O45559" s="7"/>
    </row>
    <row r="45560" spans="15:15" x14ac:dyDescent="0.25">
      <c r="O45560" s="7"/>
    </row>
    <row r="45561" spans="15:15" x14ac:dyDescent="0.25">
      <c r="O45561" s="7"/>
    </row>
    <row r="45562" spans="15:15" x14ac:dyDescent="0.25">
      <c r="O45562" s="7"/>
    </row>
    <row r="45563" spans="15:15" x14ac:dyDescent="0.25">
      <c r="O45563" s="7"/>
    </row>
    <row r="45564" spans="15:15" x14ac:dyDescent="0.25">
      <c r="O45564" s="7"/>
    </row>
    <row r="45565" spans="15:15" x14ac:dyDescent="0.25">
      <c r="O45565" s="7"/>
    </row>
    <row r="45566" spans="15:15" x14ac:dyDescent="0.25">
      <c r="O45566" s="7"/>
    </row>
    <row r="45567" spans="15:15" x14ac:dyDescent="0.25">
      <c r="O45567" s="7"/>
    </row>
    <row r="45568" spans="15:15" x14ac:dyDescent="0.25">
      <c r="O45568" s="7"/>
    </row>
    <row r="45569" spans="15:15" x14ac:dyDescent="0.25">
      <c r="O45569" s="7"/>
    </row>
    <row r="45570" spans="15:15" x14ac:dyDescent="0.25">
      <c r="O45570" s="7"/>
    </row>
    <row r="45571" spans="15:15" x14ac:dyDescent="0.25">
      <c r="O45571" s="7"/>
    </row>
    <row r="45572" spans="15:15" x14ac:dyDescent="0.25">
      <c r="O45572" s="7"/>
    </row>
    <row r="45573" spans="15:15" x14ac:dyDescent="0.25">
      <c r="O45573" s="7"/>
    </row>
    <row r="45574" spans="15:15" x14ac:dyDescent="0.25">
      <c r="O45574" s="7"/>
    </row>
    <row r="45575" spans="15:15" x14ac:dyDescent="0.25">
      <c r="O45575" s="7"/>
    </row>
    <row r="45576" spans="15:15" x14ac:dyDescent="0.25">
      <c r="O45576" s="7"/>
    </row>
    <row r="45577" spans="15:15" x14ac:dyDescent="0.25">
      <c r="O45577" s="7"/>
    </row>
    <row r="45578" spans="15:15" x14ac:dyDescent="0.25">
      <c r="O45578" s="7"/>
    </row>
    <row r="45579" spans="15:15" x14ac:dyDescent="0.25">
      <c r="O45579" s="7"/>
    </row>
    <row r="45580" spans="15:15" x14ac:dyDescent="0.25">
      <c r="O45580" s="7"/>
    </row>
    <row r="45581" spans="15:15" x14ac:dyDescent="0.25">
      <c r="O45581" s="7"/>
    </row>
    <row r="45582" spans="15:15" x14ac:dyDescent="0.25">
      <c r="O45582" s="7"/>
    </row>
    <row r="45583" spans="15:15" x14ac:dyDescent="0.25">
      <c r="O45583" s="7"/>
    </row>
    <row r="45584" spans="15:15" x14ac:dyDescent="0.25">
      <c r="O45584" s="7"/>
    </row>
    <row r="45585" spans="15:15" x14ac:dyDescent="0.25">
      <c r="O45585" s="7"/>
    </row>
    <row r="45586" spans="15:15" x14ac:dyDescent="0.25">
      <c r="O45586" s="7"/>
    </row>
    <row r="45587" spans="15:15" x14ac:dyDescent="0.25">
      <c r="O45587" s="7"/>
    </row>
    <row r="45588" spans="15:15" x14ac:dyDescent="0.25">
      <c r="O45588" s="7"/>
    </row>
    <row r="45589" spans="15:15" x14ac:dyDescent="0.25">
      <c r="O45589" s="7"/>
    </row>
    <row r="45590" spans="15:15" x14ac:dyDescent="0.25">
      <c r="O45590" s="7"/>
    </row>
    <row r="45591" spans="15:15" x14ac:dyDescent="0.25">
      <c r="O45591" s="7"/>
    </row>
    <row r="45592" spans="15:15" x14ac:dyDescent="0.25">
      <c r="O45592" s="7"/>
    </row>
    <row r="45593" spans="15:15" x14ac:dyDescent="0.25">
      <c r="O45593" s="7"/>
    </row>
    <row r="45594" spans="15:15" x14ac:dyDescent="0.25">
      <c r="O45594" s="7"/>
    </row>
    <row r="45595" spans="15:15" x14ac:dyDescent="0.25">
      <c r="O45595" s="7"/>
    </row>
    <row r="45596" spans="15:15" x14ac:dyDescent="0.25">
      <c r="O45596" s="7"/>
    </row>
    <row r="45597" spans="15:15" x14ac:dyDescent="0.25">
      <c r="O45597" s="7"/>
    </row>
    <row r="45598" spans="15:15" x14ac:dyDescent="0.25">
      <c r="O45598" s="7"/>
    </row>
    <row r="45599" spans="15:15" x14ac:dyDescent="0.25">
      <c r="O45599" s="7"/>
    </row>
    <row r="45600" spans="15:15" x14ac:dyDescent="0.25">
      <c r="O45600" s="7"/>
    </row>
    <row r="45601" spans="15:15" x14ac:dyDescent="0.25">
      <c r="O45601" s="7"/>
    </row>
    <row r="45602" spans="15:15" x14ac:dyDescent="0.25">
      <c r="O45602" s="7"/>
    </row>
    <row r="45603" spans="15:15" x14ac:dyDescent="0.25">
      <c r="O45603" s="7"/>
    </row>
    <row r="45604" spans="15:15" x14ac:dyDescent="0.25">
      <c r="O45604" s="7"/>
    </row>
    <row r="45605" spans="15:15" x14ac:dyDescent="0.25">
      <c r="O45605" s="7"/>
    </row>
    <row r="45606" spans="15:15" x14ac:dyDescent="0.25">
      <c r="O45606" s="7"/>
    </row>
    <row r="45607" spans="15:15" x14ac:dyDescent="0.25">
      <c r="O45607" s="7"/>
    </row>
    <row r="45608" spans="15:15" x14ac:dyDescent="0.25">
      <c r="O45608" s="7"/>
    </row>
    <row r="45609" spans="15:15" x14ac:dyDescent="0.25">
      <c r="O45609" s="7"/>
    </row>
    <row r="45610" spans="15:15" x14ac:dyDescent="0.25">
      <c r="O45610" s="7"/>
    </row>
    <row r="45611" spans="15:15" x14ac:dyDescent="0.25">
      <c r="O45611" s="7"/>
    </row>
    <row r="45612" spans="15:15" x14ac:dyDescent="0.25">
      <c r="O45612" s="7"/>
    </row>
    <row r="45613" spans="15:15" x14ac:dyDescent="0.25">
      <c r="O45613" s="7"/>
    </row>
    <row r="45614" spans="15:15" x14ac:dyDescent="0.25">
      <c r="O45614" s="7"/>
    </row>
    <row r="45615" spans="15:15" x14ac:dyDescent="0.25">
      <c r="O45615" s="7"/>
    </row>
    <row r="45616" spans="15:15" x14ac:dyDescent="0.25">
      <c r="O45616" s="7"/>
    </row>
    <row r="45617" spans="15:15" x14ac:dyDescent="0.25">
      <c r="O45617" s="7"/>
    </row>
    <row r="45618" spans="15:15" x14ac:dyDescent="0.25">
      <c r="O45618" s="7"/>
    </row>
    <row r="45619" spans="15:15" x14ac:dyDescent="0.25">
      <c r="O45619" s="7"/>
    </row>
    <row r="45620" spans="15:15" x14ac:dyDescent="0.25">
      <c r="O45620" s="7"/>
    </row>
    <row r="45621" spans="15:15" x14ac:dyDescent="0.25">
      <c r="O45621" s="7"/>
    </row>
    <row r="45622" spans="15:15" x14ac:dyDescent="0.25">
      <c r="O45622" s="7"/>
    </row>
    <row r="45623" spans="15:15" x14ac:dyDescent="0.25">
      <c r="O45623" s="7"/>
    </row>
    <row r="45624" spans="15:15" x14ac:dyDescent="0.25">
      <c r="O45624" s="7"/>
    </row>
    <row r="45625" spans="15:15" x14ac:dyDescent="0.25">
      <c r="O45625" s="7"/>
    </row>
    <row r="45626" spans="15:15" x14ac:dyDescent="0.25">
      <c r="O45626" s="7"/>
    </row>
    <row r="45627" spans="15:15" x14ac:dyDescent="0.25">
      <c r="O45627" s="7"/>
    </row>
    <row r="45628" spans="15:15" x14ac:dyDescent="0.25">
      <c r="O45628" s="7"/>
    </row>
    <row r="45629" spans="15:15" x14ac:dyDescent="0.25">
      <c r="O45629" s="7"/>
    </row>
    <row r="45630" spans="15:15" x14ac:dyDescent="0.25">
      <c r="O45630" s="7"/>
    </row>
    <row r="45631" spans="15:15" x14ac:dyDescent="0.25">
      <c r="O45631" s="7"/>
    </row>
    <row r="45632" spans="15:15" x14ac:dyDescent="0.25">
      <c r="O45632" s="7"/>
    </row>
    <row r="45633" spans="15:15" x14ac:dyDescent="0.25">
      <c r="O45633" s="7"/>
    </row>
    <row r="45634" spans="15:15" x14ac:dyDescent="0.25">
      <c r="O45634" s="7"/>
    </row>
    <row r="45635" spans="15:15" x14ac:dyDescent="0.25">
      <c r="O45635" s="7"/>
    </row>
    <row r="45636" spans="15:15" x14ac:dyDescent="0.25">
      <c r="O45636" s="7"/>
    </row>
    <row r="45637" spans="15:15" x14ac:dyDescent="0.25">
      <c r="O45637" s="7"/>
    </row>
    <row r="45638" spans="15:15" x14ac:dyDescent="0.25">
      <c r="O45638" s="7"/>
    </row>
    <row r="45639" spans="15:15" x14ac:dyDescent="0.25">
      <c r="O45639" s="7"/>
    </row>
    <row r="45640" spans="15:15" x14ac:dyDescent="0.25">
      <c r="O45640" s="7"/>
    </row>
    <row r="45641" spans="15:15" x14ac:dyDescent="0.25">
      <c r="O45641" s="7"/>
    </row>
    <row r="45642" spans="15:15" x14ac:dyDescent="0.25">
      <c r="O45642" s="7"/>
    </row>
    <row r="45643" spans="15:15" x14ac:dyDescent="0.25">
      <c r="O45643" s="7"/>
    </row>
    <row r="45644" spans="15:15" x14ac:dyDescent="0.25">
      <c r="O45644" s="7"/>
    </row>
    <row r="45645" spans="15:15" x14ac:dyDescent="0.25">
      <c r="O45645" s="7"/>
    </row>
    <row r="45646" spans="15:15" x14ac:dyDescent="0.25">
      <c r="O45646" s="7"/>
    </row>
    <row r="45647" spans="15:15" x14ac:dyDescent="0.25">
      <c r="O45647" s="7"/>
    </row>
    <row r="45648" spans="15:15" x14ac:dyDescent="0.25">
      <c r="O45648" s="7"/>
    </row>
    <row r="45649" spans="15:15" x14ac:dyDescent="0.25">
      <c r="O45649" s="7"/>
    </row>
    <row r="45674" spans="15:15" x14ac:dyDescent="0.25">
      <c r="O45674" s="7"/>
    </row>
    <row r="45675" spans="15:15" x14ac:dyDescent="0.25">
      <c r="O45675" s="7"/>
    </row>
    <row r="45676" spans="15:15" x14ac:dyDescent="0.25">
      <c r="O45676" s="7"/>
    </row>
    <row r="45677" spans="15:15" x14ac:dyDescent="0.25">
      <c r="O45677" s="7"/>
    </row>
    <row r="45678" spans="15:15" x14ac:dyDescent="0.25">
      <c r="O45678" s="7"/>
    </row>
    <row r="45679" spans="15:15" x14ac:dyDescent="0.25">
      <c r="O45679" s="7"/>
    </row>
    <row r="45680" spans="15:15" x14ac:dyDescent="0.25">
      <c r="O45680" s="7"/>
    </row>
    <row r="45681" spans="15:15" x14ac:dyDescent="0.25">
      <c r="O45681" s="7"/>
    </row>
    <row r="45682" spans="15:15" x14ac:dyDescent="0.25">
      <c r="O45682" s="7"/>
    </row>
    <row r="45683" spans="15:15" x14ac:dyDescent="0.25">
      <c r="O45683" s="7"/>
    </row>
    <row r="45684" spans="15:15" x14ac:dyDescent="0.25">
      <c r="O45684" s="7"/>
    </row>
    <row r="45685" spans="15:15" x14ac:dyDescent="0.25">
      <c r="O45685" s="7"/>
    </row>
    <row r="45686" spans="15:15" x14ac:dyDescent="0.25">
      <c r="O45686" s="7"/>
    </row>
    <row r="45687" spans="15:15" x14ac:dyDescent="0.25">
      <c r="O45687" s="7"/>
    </row>
    <row r="45688" spans="15:15" x14ac:dyDescent="0.25">
      <c r="O45688" s="7"/>
    </row>
    <row r="45689" spans="15:15" x14ac:dyDescent="0.25">
      <c r="O45689" s="7"/>
    </row>
    <row r="45690" spans="15:15" x14ac:dyDescent="0.25">
      <c r="O45690" s="7"/>
    </row>
    <row r="45691" spans="15:15" x14ac:dyDescent="0.25">
      <c r="O45691" s="7"/>
    </row>
    <row r="45692" spans="15:15" x14ac:dyDescent="0.25">
      <c r="O45692" s="7"/>
    </row>
    <row r="45693" spans="15:15" x14ac:dyDescent="0.25">
      <c r="O45693" s="7"/>
    </row>
    <row r="45694" spans="15:15" x14ac:dyDescent="0.25">
      <c r="O45694" s="7"/>
    </row>
    <row r="45695" spans="15:15" x14ac:dyDescent="0.25">
      <c r="O45695" s="7"/>
    </row>
    <row r="45696" spans="15:15" x14ac:dyDescent="0.25">
      <c r="O45696" s="7"/>
    </row>
    <row r="45697" spans="15:15" x14ac:dyDescent="0.25">
      <c r="O45697" s="7"/>
    </row>
    <row r="45698" spans="15:15" x14ac:dyDescent="0.25">
      <c r="O45698" s="7"/>
    </row>
    <row r="45699" spans="15:15" x14ac:dyDescent="0.25">
      <c r="O45699" s="7"/>
    </row>
    <row r="45700" spans="15:15" x14ac:dyDescent="0.25">
      <c r="O45700" s="7"/>
    </row>
    <row r="45701" spans="15:15" x14ac:dyDescent="0.25">
      <c r="O45701" s="7"/>
    </row>
    <row r="45702" spans="15:15" x14ac:dyDescent="0.25">
      <c r="O45702" s="7"/>
    </row>
    <row r="45703" spans="15:15" x14ac:dyDescent="0.25">
      <c r="O45703" s="7"/>
    </row>
    <row r="45704" spans="15:15" x14ac:dyDescent="0.25">
      <c r="O45704" s="7"/>
    </row>
    <row r="45705" spans="15:15" x14ac:dyDescent="0.25">
      <c r="O45705" s="7"/>
    </row>
    <row r="45706" spans="15:15" x14ac:dyDescent="0.25">
      <c r="O45706" s="7"/>
    </row>
    <row r="45707" spans="15:15" x14ac:dyDescent="0.25">
      <c r="O45707" s="7"/>
    </row>
    <row r="45708" spans="15:15" x14ac:dyDescent="0.25">
      <c r="O45708" s="7"/>
    </row>
    <row r="45709" spans="15:15" x14ac:dyDescent="0.25">
      <c r="O45709" s="7"/>
    </row>
    <row r="45710" spans="15:15" x14ac:dyDescent="0.25">
      <c r="O45710" s="7"/>
    </row>
    <row r="45711" spans="15:15" x14ac:dyDescent="0.25">
      <c r="O45711" s="7"/>
    </row>
    <row r="45712" spans="15:15" x14ac:dyDescent="0.25">
      <c r="O45712" s="7"/>
    </row>
    <row r="45713" spans="15:15" x14ac:dyDescent="0.25">
      <c r="O45713" s="7"/>
    </row>
    <row r="45714" spans="15:15" x14ac:dyDescent="0.25">
      <c r="O45714" s="7"/>
    </row>
    <row r="45715" spans="15:15" x14ac:dyDescent="0.25">
      <c r="O45715" s="7"/>
    </row>
    <row r="45716" spans="15:15" x14ac:dyDescent="0.25">
      <c r="O45716" s="7"/>
    </row>
    <row r="45717" spans="15:15" x14ac:dyDescent="0.25">
      <c r="O45717" s="7"/>
    </row>
    <row r="45718" spans="15:15" x14ac:dyDescent="0.25">
      <c r="O45718" s="7"/>
    </row>
    <row r="45719" spans="15:15" x14ac:dyDescent="0.25">
      <c r="O45719" s="7"/>
    </row>
    <row r="45720" spans="15:15" x14ac:dyDescent="0.25">
      <c r="O45720" s="7"/>
    </row>
    <row r="45721" spans="15:15" x14ac:dyDescent="0.25">
      <c r="O45721" s="7"/>
    </row>
    <row r="45722" spans="15:15" x14ac:dyDescent="0.25">
      <c r="O45722" s="7"/>
    </row>
    <row r="45723" spans="15:15" x14ac:dyDescent="0.25">
      <c r="O45723" s="7"/>
    </row>
    <row r="45724" spans="15:15" x14ac:dyDescent="0.25">
      <c r="O45724" s="7"/>
    </row>
    <row r="45725" spans="15:15" x14ac:dyDescent="0.25">
      <c r="O45725" s="7"/>
    </row>
    <row r="45726" spans="15:15" x14ac:dyDescent="0.25">
      <c r="O45726" s="7"/>
    </row>
    <row r="45727" spans="15:15" x14ac:dyDescent="0.25">
      <c r="O45727" s="7"/>
    </row>
    <row r="45728" spans="15:15" x14ac:dyDescent="0.25">
      <c r="O45728" s="7"/>
    </row>
    <row r="45729" spans="15:15" x14ac:dyDescent="0.25">
      <c r="O45729" s="7"/>
    </row>
    <row r="45730" spans="15:15" x14ac:dyDescent="0.25">
      <c r="O45730" s="7"/>
    </row>
    <row r="45731" spans="15:15" x14ac:dyDescent="0.25">
      <c r="O45731" s="7"/>
    </row>
    <row r="45732" spans="15:15" x14ac:dyDescent="0.25">
      <c r="O45732" s="7"/>
    </row>
    <row r="45733" spans="15:15" x14ac:dyDescent="0.25">
      <c r="O45733" s="7"/>
    </row>
    <row r="45734" spans="15:15" x14ac:dyDescent="0.25">
      <c r="O45734" s="7"/>
    </row>
    <row r="45735" spans="15:15" x14ac:dyDescent="0.25">
      <c r="O45735" s="7"/>
    </row>
    <row r="45736" spans="15:15" x14ac:dyDescent="0.25">
      <c r="O45736" s="7"/>
    </row>
    <row r="45737" spans="15:15" x14ac:dyDescent="0.25">
      <c r="O45737" s="7"/>
    </row>
    <row r="45738" spans="15:15" x14ac:dyDescent="0.25">
      <c r="O45738" s="7"/>
    </row>
    <row r="45739" spans="15:15" x14ac:dyDescent="0.25">
      <c r="O45739" s="7"/>
    </row>
    <row r="45740" spans="15:15" x14ac:dyDescent="0.25">
      <c r="O45740" s="7"/>
    </row>
    <row r="45741" spans="15:15" x14ac:dyDescent="0.25">
      <c r="O45741" s="7"/>
    </row>
    <row r="45742" spans="15:15" x14ac:dyDescent="0.25">
      <c r="O45742" s="7"/>
    </row>
    <row r="45743" spans="15:15" x14ac:dyDescent="0.25">
      <c r="O45743" s="7"/>
    </row>
    <row r="45744" spans="15:15" x14ac:dyDescent="0.25">
      <c r="O45744" s="7"/>
    </row>
    <row r="45745" spans="15:15" x14ac:dyDescent="0.25">
      <c r="O45745" s="7"/>
    </row>
    <row r="45746" spans="15:15" x14ac:dyDescent="0.25">
      <c r="O45746" s="7"/>
    </row>
    <row r="45747" spans="15:15" x14ac:dyDescent="0.25">
      <c r="O45747" s="7"/>
    </row>
    <row r="45748" spans="15:15" x14ac:dyDescent="0.25">
      <c r="O45748" s="7"/>
    </row>
    <row r="45749" spans="15:15" x14ac:dyDescent="0.25">
      <c r="O45749" s="7"/>
    </row>
    <row r="45750" spans="15:15" x14ac:dyDescent="0.25">
      <c r="O45750" s="7"/>
    </row>
    <row r="45751" spans="15:15" x14ac:dyDescent="0.25">
      <c r="O45751" s="7"/>
    </row>
    <row r="45752" spans="15:15" x14ac:dyDescent="0.25">
      <c r="O45752" s="7"/>
    </row>
    <row r="45753" spans="15:15" x14ac:dyDescent="0.25">
      <c r="O45753" s="7"/>
    </row>
    <row r="45754" spans="15:15" x14ac:dyDescent="0.25">
      <c r="O45754" s="7"/>
    </row>
    <row r="45755" spans="15:15" x14ac:dyDescent="0.25">
      <c r="O45755" s="7"/>
    </row>
    <row r="45756" spans="15:15" x14ac:dyDescent="0.25">
      <c r="O45756" s="7"/>
    </row>
    <row r="45757" spans="15:15" x14ac:dyDescent="0.25">
      <c r="O45757" s="7"/>
    </row>
    <row r="45758" spans="15:15" x14ac:dyDescent="0.25">
      <c r="O45758" s="7"/>
    </row>
    <row r="45759" spans="15:15" x14ac:dyDescent="0.25">
      <c r="O45759" s="7"/>
    </row>
    <row r="45760" spans="15:15" x14ac:dyDescent="0.25">
      <c r="O45760" s="7"/>
    </row>
    <row r="45761" spans="15:15" x14ac:dyDescent="0.25">
      <c r="O45761" s="7"/>
    </row>
    <row r="45762" spans="15:15" x14ac:dyDescent="0.25">
      <c r="O45762" s="7"/>
    </row>
    <row r="45763" spans="15:15" x14ac:dyDescent="0.25">
      <c r="O45763" s="7"/>
    </row>
    <row r="45764" spans="15:15" x14ac:dyDescent="0.25">
      <c r="O45764" s="7"/>
    </row>
    <row r="45765" spans="15:15" x14ac:dyDescent="0.25">
      <c r="O45765" s="7"/>
    </row>
    <row r="45766" spans="15:15" x14ac:dyDescent="0.25">
      <c r="O45766" s="7"/>
    </row>
    <row r="45767" spans="15:15" x14ac:dyDescent="0.25">
      <c r="O45767" s="7"/>
    </row>
    <row r="45768" spans="15:15" x14ac:dyDescent="0.25">
      <c r="O45768" s="7"/>
    </row>
    <row r="45769" spans="15:15" x14ac:dyDescent="0.25">
      <c r="O45769" s="7"/>
    </row>
    <row r="45770" spans="15:15" x14ac:dyDescent="0.25">
      <c r="O45770" s="7"/>
    </row>
    <row r="45771" spans="15:15" x14ac:dyDescent="0.25">
      <c r="O45771" s="7"/>
    </row>
    <row r="45772" spans="15:15" x14ac:dyDescent="0.25">
      <c r="O45772" s="7"/>
    </row>
    <row r="45773" spans="15:15" x14ac:dyDescent="0.25">
      <c r="O45773" s="7"/>
    </row>
    <row r="45774" spans="15:15" x14ac:dyDescent="0.25">
      <c r="O45774" s="7"/>
    </row>
    <row r="45775" spans="15:15" x14ac:dyDescent="0.25">
      <c r="O45775" s="7"/>
    </row>
    <row r="45776" spans="15:15" x14ac:dyDescent="0.25">
      <c r="O45776" s="7"/>
    </row>
    <row r="45777" spans="15:15" x14ac:dyDescent="0.25">
      <c r="O45777" s="7"/>
    </row>
    <row r="45778" spans="15:15" x14ac:dyDescent="0.25">
      <c r="O45778" s="7"/>
    </row>
    <row r="45779" spans="15:15" x14ac:dyDescent="0.25">
      <c r="O45779" s="7"/>
    </row>
    <row r="45780" spans="15:15" x14ac:dyDescent="0.25">
      <c r="O45780" s="7"/>
    </row>
    <row r="45781" spans="15:15" x14ac:dyDescent="0.25">
      <c r="O45781" s="7"/>
    </row>
    <row r="45782" spans="15:15" x14ac:dyDescent="0.25">
      <c r="O45782" s="7"/>
    </row>
    <row r="45783" spans="15:15" x14ac:dyDescent="0.25">
      <c r="O45783" s="7"/>
    </row>
    <row r="45784" spans="15:15" x14ac:dyDescent="0.25">
      <c r="O45784" s="7"/>
    </row>
    <row r="45785" spans="15:15" x14ac:dyDescent="0.25">
      <c r="O45785" s="7"/>
    </row>
    <row r="45786" spans="15:15" x14ac:dyDescent="0.25">
      <c r="O45786" s="7"/>
    </row>
    <row r="45787" spans="15:15" x14ac:dyDescent="0.25">
      <c r="O45787" s="7"/>
    </row>
    <row r="45788" spans="15:15" x14ac:dyDescent="0.25">
      <c r="O45788" s="7"/>
    </row>
    <row r="45789" spans="15:15" x14ac:dyDescent="0.25">
      <c r="O45789" s="7"/>
    </row>
    <row r="45790" spans="15:15" x14ac:dyDescent="0.25">
      <c r="O45790" s="7"/>
    </row>
    <row r="45791" spans="15:15" x14ac:dyDescent="0.25">
      <c r="O45791" s="7"/>
    </row>
    <row r="45792" spans="15:15" x14ac:dyDescent="0.25">
      <c r="O45792" s="7"/>
    </row>
    <row r="45793" spans="15:15" x14ac:dyDescent="0.25">
      <c r="O45793" s="7"/>
    </row>
    <row r="45794" spans="15:15" x14ac:dyDescent="0.25">
      <c r="O45794" s="7"/>
    </row>
    <row r="45795" spans="15:15" x14ac:dyDescent="0.25">
      <c r="O45795" s="7"/>
    </row>
    <row r="45796" spans="15:15" x14ac:dyDescent="0.25">
      <c r="O45796" s="7"/>
    </row>
    <row r="45797" spans="15:15" x14ac:dyDescent="0.25">
      <c r="O45797" s="7"/>
    </row>
    <row r="45798" spans="15:15" x14ac:dyDescent="0.25">
      <c r="O45798" s="7"/>
    </row>
    <row r="45799" spans="15:15" x14ac:dyDescent="0.25">
      <c r="O45799" s="7"/>
    </row>
    <row r="45800" spans="15:15" x14ac:dyDescent="0.25">
      <c r="O45800" s="7"/>
    </row>
    <row r="45801" spans="15:15" x14ac:dyDescent="0.25">
      <c r="O45801" s="7"/>
    </row>
    <row r="45802" spans="15:15" x14ac:dyDescent="0.25">
      <c r="O45802" s="7"/>
    </row>
    <row r="45803" spans="15:15" x14ac:dyDescent="0.25">
      <c r="O45803" s="7"/>
    </row>
    <row r="45804" spans="15:15" x14ac:dyDescent="0.25">
      <c r="O45804" s="7"/>
    </row>
    <row r="45805" spans="15:15" x14ac:dyDescent="0.25">
      <c r="O45805" s="7"/>
    </row>
    <row r="45806" spans="15:15" x14ac:dyDescent="0.25">
      <c r="O45806" s="7"/>
    </row>
    <row r="45807" spans="15:15" x14ac:dyDescent="0.25">
      <c r="O45807" s="7"/>
    </row>
    <row r="45808" spans="15:15" x14ac:dyDescent="0.25">
      <c r="O45808" s="7"/>
    </row>
    <row r="45809" spans="15:15" x14ac:dyDescent="0.25">
      <c r="O45809" s="7"/>
    </row>
    <row r="45810" spans="15:15" x14ac:dyDescent="0.25">
      <c r="O45810" s="7"/>
    </row>
    <row r="45811" spans="15:15" x14ac:dyDescent="0.25">
      <c r="O45811" s="7"/>
    </row>
    <row r="45812" spans="15:15" x14ac:dyDescent="0.25">
      <c r="O45812" s="7"/>
    </row>
    <row r="45813" spans="15:15" x14ac:dyDescent="0.25">
      <c r="O45813" s="7"/>
    </row>
    <row r="45814" spans="15:15" x14ac:dyDescent="0.25">
      <c r="O45814" s="7"/>
    </row>
    <row r="45815" spans="15:15" x14ac:dyDescent="0.25">
      <c r="O45815" s="7"/>
    </row>
    <row r="45816" spans="15:15" x14ac:dyDescent="0.25">
      <c r="O45816" s="7"/>
    </row>
    <row r="45817" spans="15:15" x14ac:dyDescent="0.25">
      <c r="O45817" s="7"/>
    </row>
    <row r="45818" spans="15:15" x14ac:dyDescent="0.25">
      <c r="O45818" s="7"/>
    </row>
    <row r="45819" spans="15:15" x14ac:dyDescent="0.25">
      <c r="O45819" s="7"/>
    </row>
    <row r="45820" spans="15:15" x14ac:dyDescent="0.25">
      <c r="O45820" s="7"/>
    </row>
    <row r="45821" spans="15:15" x14ac:dyDescent="0.25">
      <c r="O45821" s="7"/>
    </row>
    <row r="45822" spans="15:15" x14ac:dyDescent="0.25">
      <c r="O45822" s="7"/>
    </row>
    <row r="45823" spans="15:15" x14ac:dyDescent="0.25">
      <c r="O45823" s="7"/>
    </row>
    <row r="45824" spans="15:15" x14ac:dyDescent="0.25">
      <c r="O45824" s="7"/>
    </row>
    <row r="45825" spans="15:15" x14ac:dyDescent="0.25">
      <c r="O45825" s="7"/>
    </row>
    <row r="45826" spans="15:15" x14ac:dyDescent="0.25">
      <c r="O45826" s="7"/>
    </row>
    <row r="45827" spans="15:15" x14ac:dyDescent="0.25">
      <c r="O45827" s="7"/>
    </row>
    <row r="45828" spans="15:15" x14ac:dyDescent="0.25">
      <c r="O45828" s="7"/>
    </row>
    <row r="45829" spans="15:15" x14ac:dyDescent="0.25">
      <c r="O45829" s="7"/>
    </row>
    <row r="45830" spans="15:15" x14ac:dyDescent="0.25">
      <c r="O45830" s="7"/>
    </row>
    <row r="45831" spans="15:15" x14ac:dyDescent="0.25">
      <c r="O45831" s="7"/>
    </row>
    <row r="45832" spans="15:15" x14ac:dyDescent="0.25">
      <c r="O45832" s="7"/>
    </row>
    <row r="45833" spans="15:15" x14ac:dyDescent="0.25">
      <c r="O45833" s="7"/>
    </row>
    <row r="45834" spans="15:15" x14ac:dyDescent="0.25">
      <c r="O45834" s="7"/>
    </row>
    <row r="45835" spans="15:15" x14ac:dyDescent="0.25">
      <c r="O45835" s="7"/>
    </row>
    <row r="45836" spans="15:15" x14ac:dyDescent="0.25">
      <c r="O45836" s="7"/>
    </row>
    <row r="45837" spans="15:15" x14ac:dyDescent="0.25">
      <c r="O45837" s="7"/>
    </row>
    <row r="45838" spans="15:15" x14ac:dyDescent="0.25">
      <c r="O45838" s="7"/>
    </row>
    <row r="45839" spans="15:15" x14ac:dyDescent="0.25">
      <c r="O45839" s="7"/>
    </row>
    <row r="45840" spans="15:15" x14ac:dyDescent="0.25">
      <c r="O45840" s="7"/>
    </row>
    <row r="45841" spans="15:15" x14ac:dyDescent="0.25">
      <c r="O45841" s="7"/>
    </row>
    <row r="45842" spans="15:15" x14ac:dyDescent="0.25">
      <c r="O45842" s="7"/>
    </row>
    <row r="45843" spans="15:15" x14ac:dyDescent="0.25">
      <c r="O45843" s="7"/>
    </row>
    <row r="45844" spans="15:15" x14ac:dyDescent="0.25">
      <c r="O45844" s="7"/>
    </row>
    <row r="45845" spans="15:15" x14ac:dyDescent="0.25">
      <c r="O45845" s="7"/>
    </row>
    <row r="45846" spans="15:15" x14ac:dyDescent="0.25">
      <c r="O45846" s="7"/>
    </row>
    <row r="45847" spans="15:15" x14ac:dyDescent="0.25">
      <c r="O45847" s="7"/>
    </row>
    <row r="45848" spans="15:15" x14ac:dyDescent="0.25">
      <c r="O45848" s="7"/>
    </row>
    <row r="45849" spans="15:15" x14ac:dyDescent="0.25">
      <c r="O45849" s="7"/>
    </row>
    <row r="45850" spans="15:15" x14ac:dyDescent="0.25">
      <c r="O45850" s="7"/>
    </row>
    <row r="45851" spans="15:15" x14ac:dyDescent="0.25">
      <c r="O45851" s="7"/>
    </row>
    <row r="45852" spans="15:15" x14ac:dyDescent="0.25">
      <c r="O45852" s="7"/>
    </row>
    <row r="45853" spans="15:15" x14ac:dyDescent="0.25">
      <c r="O45853" s="7"/>
    </row>
    <row r="45854" spans="15:15" x14ac:dyDescent="0.25">
      <c r="O45854" s="7"/>
    </row>
    <row r="45855" spans="15:15" x14ac:dyDescent="0.25">
      <c r="O45855" s="7"/>
    </row>
    <row r="45856" spans="15:15" x14ac:dyDescent="0.25">
      <c r="O45856" s="7"/>
    </row>
    <row r="45857" spans="15:15" x14ac:dyDescent="0.25">
      <c r="O45857" s="7"/>
    </row>
    <row r="45858" spans="15:15" x14ac:dyDescent="0.25">
      <c r="O45858" s="7"/>
    </row>
    <row r="45859" spans="15:15" x14ac:dyDescent="0.25">
      <c r="O45859" s="7"/>
    </row>
    <row r="45860" spans="15:15" x14ac:dyDescent="0.25">
      <c r="O45860" s="7"/>
    </row>
    <row r="45861" spans="15:15" x14ac:dyDescent="0.25">
      <c r="O45861" s="7"/>
    </row>
    <row r="45862" spans="15:15" x14ac:dyDescent="0.25">
      <c r="O45862" s="7"/>
    </row>
    <row r="45863" spans="15:15" x14ac:dyDescent="0.25">
      <c r="O45863" s="7"/>
    </row>
    <row r="45864" spans="15:15" x14ac:dyDescent="0.25">
      <c r="O45864" s="7"/>
    </row>
    <row r="45865" spans="15:15" x14ac:dyDescent="0.25">
      <c r="O45865" s="7"/>
    </row>
    <row r="45866" spans="15:15" x14ac:dyDescent="0.25">
      <c r="O45866" s="7"/>
    </row>
    <row r="45867" spans="15:15" x14ac:dyDescent="0.25">
      <c r="O45867" s="7"/>
    </row>
    <row r="45868" spans="15:15" x14ac:dyDescent="0.25">
      <c r="O45868" s="7"/>
    </row>
    <row r="45869" spans="15:15" x14ac:dyDescent="0.25">
      <c r="O45869" s="7"/>
    </row>
    <row r="45870" spans="15:15" x14ac:dyDescent="0.25">
      <c r="O45870" s="7"/>
    </row>
    <row r="45871" spans="15:15" x14ac:dyDescent="0.25">
      <c r="O45871" s="7"/>
    </row>
    <row r="45872" spans="15:15" x14ac:dyDescent="0.25">
      <c r="O45872" s="7"/>
    </row>
    <row r="45873" spans="15:15" x14ac:dyDescent="0.25">
      <c r="O45873" s="7"/>
    </row>
    <row r="45874" spans="15:15" x14ac:dyDescent="0.25">
      <c r="O45874" s="7"/>
    </row>
    <row r="45875" spans="15:15" x14ac:dyDescent="0.25">
      <c r="O45875" s="7"/>
    </row>
    <row r="45876" spans="15:15" x14ac:dyDescent="0.25">
      <c r="O45876" s="7"/>
    </row>
    <row r="45877" spans="15:15" x14ac:dyDescent="0.25">
      <c r="O45877" s="7"/>
    </row>
    <row r="45878" spans="15:15" x14ac:dyDescent="0.25">
      <c r="O45878" s="7"/>
    </row>
    <row r="45879" spans="15:15" x14ac:dyDescent="0.25">
      <c r="O45879" s="7"/>
    </row>
    <row r="45880" spans="15:15" x14ac:dyDescent="0.25">
      <c r="O45880" s="7"/>
    </row>
    <row r="45881" spans="15:15" x14ac:dyDescent="0.25">
      <c r="O45881" s="7"/>
    </row>
    <row r="45882" spans="15:15" x14ac:dyDescent="0.25">
      <c r="O45882" s="7"/>
    </row>
    <row r="45883" spans="15:15" x14ac:dyDescent="0.25">
      <c r="O45883" s="7"/>
    </row>
    <row r="45884" spans="15:15" x14ac:dyDescent="0.25">
      <c r="O45884" s="7"/>
    </row>
    <row r="45885" spans="15:15" x14ac:dyDescent="0.25">
      <c r="O45885" s="7"/>
    </row>
    <row r="45886" spans="15:15" x14ac:dyDescent="0.25">
      <c r="O45886" s="7"/>
    </row>
    <row r="45887" spans="15:15" x14ac:dyDescent="0.25">
      <c r="O45887" s="7"/>
    </row>
    <row r="45888" spans="15:15" x14ac:dyDescent="0.25">
      <c r="O45888" s="7"/>
    </row>
    <row r="45889" spans="15:15" x14ac:dyDescent="0.25">
      <c r="O45889" s="7"/>
    </row>
    <row r="45890" spans="15:15" x14ac:dyDescent="0.25">
      <c r="O45890" s="7"/>
    </row>
    <row r="45891" spans="15:15" x14ac:dyDescent="0.25">
      <c r="O45891" s="7"/>
    </row>
    <row r="45892" spans="15:15" x14ac:dyDescent="0.25">
      <c r="O45892" s="7"/>
    </row>
    <row r="45893" spans="15:15" x14ac:dyDescent="0.25">
      <c r="O45893" s="7"/>
    </row>
    <row r="45894" spans="15:15" x14ac:dyDescent="0.25">
      <c r="O45894" s="7"/>
    </row>
    <row r="45895" spans="15:15" x14ac:dyDescent="0.25">
      <c r="O45895" s="7"/>
    </row>
    <row r="45896" spans="15:15" x14ac:dyDescent="0.25">
      <c r="O45896" s="7"/>
    </row>
    <row r="45897" spans="15:15" x14ac:dyDescent="0.25">
      <c r="O45897" s="7"/>
    </row>
    <row r="45898" spans="15:15" x14ac:dyDescent="0.25">
      <c r="O45898" s="7"/>
    </row>
    <row r="45899" spans="15:15" x14ac:dyDescent="0.25">
      <c r="O45899" s="7"/>
    </row>
    <row r="45900" spans="15:15" x14ac:dyDescent="0.25">
      <c r="O45900" s="7"/>
    </row>
    <row r="45901" spans="15:15" x14ac:dyDescent="0.25">
      <c r="O45901" s="7"/>
    </row>
    <row r="45902" spans="15:15" x14ac:dyDescent="0.25">
      <c r="O45902" s="7"/>
    </row>
    <row r="45903" spans="15:15" x14ac:dyDescent="0.25">
      <c r="O45903" s="7"/>
    </row>
    <row r="45904" spans="15:15" x14ac:dyDescent="0.25">
      <c r="O45904" s="7"/>
    </row>
    <row r="45905" spans="15:15" x14ac:dyDescent="0.25">
      <c r="O45905" s="7"/>
    </row>
    <row r="45906" spans="15:15" x14ac:dyDescent="0.25">
      <c r="O45906" s="7"/>
    </row>
    <row r="45907" spans="15:15" x14ac:dyDescent="0.25">
      <c r="O45907" s="7"/>
    </row>
    <row r="45908" spans="15:15" x14ac:dyDescent="0.25">
      <c r="O45908" s="7"/>
    </row>
    <row r="45909" spans="15:15" x14ac:dyDescent="0.25">
      <c r="O45909" s="7"/>
    </row>
    <row r="45910" spans="15:15" x14ac:dyDescent="0.25">
      <c r="O45910" s="7"/>
    </row>
    <row r="45911" spans="15:15" x14ac:dyDescent="0.25">
      <c r="O45911" s="7"/>
    </row>
    <row r="45912" spans="15:15" x14ac:dyDescent="0.25">
      <c r="O45912" s="7"/>
    </row>
    <row r="45913" spans="15:15" x14ac:dyDescent="0.25">
      <c r="O45913" s="7"/>
    </row>
    <row r="45938" spans="15:15" x14ac:dyDescent="0.25">
      <c r="O45938" s="7"/>
    </row>
    <row r="45939" spans="15:15" x14ac:dyDescent="0.25">
      <c r="O45939" s="7"/>
    </row>
    <row r="45940" spans="15:15" x14ac:dyDescent="0.25">
      <c r="O45940" s="7"/>
    </row>
    <row r="45941" spans="15:15" x14ac:dyDescent="0.25">
      <c r="O45941" s="7"/>
    </row>
    <row r="45942" spans="15:15" x14ac:dyDescent="0.25">
      <c r="O45942" s="7"/>
    </row>
    <row r="45943" spans="15:15" x14ac:dyDescent="0.25">
      <c r="O45943" s="7"/>
    </row>
    <row r="45944" spans="15:15" x14ac:dyDescent="0.25">
      <c r="O45944" s="7"/>
    </row>
    <row r="45945" spans="15:15" x14ac:dyDescent="0.25">
      <c r="O45945" s="7"/>
    </row>
    <row r="45946" spans="15:15" x14ac:dyDescent="0.25">
      <c r="O45946" s="7"/>
    </row>
    <row r="45947" spans="15:15" x14ac:dyDescent="0.25">
      <c r="O45947" s="7"/>
    </row>
    <row r="45948" spans="15:15" x14ac:dyDescent="0.25">
      <c r="O45948" s="7"/>
    </row>
    <row r="45949" spans="15:15" x14ac:dyDescent="0.25">
      <c r="O45949" s="7"/>
    </row>
    <row r="45950" spans="15:15" x14ac:dyDescent="0.25">
      <c r="O45950" s="7"/>
    </row>
    <row r="45951" spans="15:15" x14ac:dyDescent="0.25">
      <c r="O45951" s="7"/>
    </row>
    <row r="45952" spans="15:15" x14ac:dyDescent="0.25">
      <c r="O45952" s="7"/>
    </row>
    <row r="45953" spans="15:15" x14ac:dyDescent="0.25">
      <c r="O45953" s="7"/>
    </row>
    <row r="45954" spans="15:15" x14ac:dyDescent="0.25">
      <c r="O45954" s="7"/>
    </row>
    <row r="45955" spans="15:15" x14ac:dyDescent="0.25">
      <c r="O45955" s="7"/>
    </row>
    <row r="45956" spans="15:15" x14ac:dyDescent="0.25">
      <c r="O45956" s="7"/>
    </row>
    <row r="45957" spans="15:15" x14ac:dyDescent="0.25">
      <c r="O45957" s="7"/>
    </row>
    <row r="45958" spans="15:15" x14ac:dyDescent="0.25">
      <c r="O45958" s="7"/>
    </row>
    <row r="45959" spans="15:15" x14ac:dyDescent="0.25">
      <c r="O45959" s="7"/>
    </row>
    <row r="45960" spans="15:15" x14ac:dyDescent="0.25">
      <c r="O45960" s="7"/>
    </row>
    <row r="45961" spans="15:15" x14ac:dyDescent="0.25">
      <c r="O45961" s="7"/>
    </row>
    <row r="45962" spans="15:15" x14ac:dyDescent="0.25">
      <c r="O45962" s="7"/>
    </row>
    <row r="45963" spans="15:15" x14ac:dyDescent="0.25">
      <c r="O45963" s="7"/>
    </row>
    <row r="45964" spans="15:15" x14ac:dyDescent="0.25">
      <c r="O45964" s="7"/>
    </row>
    <row r="45965" spans="15:15" x14ac:dyDescent="0.25">
      <c r="O45965" s="7"/>
    </row>
    <row r="45966" spans="15:15" x14ac:dyDescent="0.25">
      <c r="O45966" s="7"/>
    </row>
    <row r="45967" spans="15:15" x14ac:dyDescent="0.25">
      <c r="O45967" s="7"/>
    </row>
    <row r="45968" spans="15:15" x14ac:dyDescent="0.25">
      <c r="O45968" s="7"/>
    </row>
    <row r="45969" spans="15:15" x14ac:dyDescent="0.25">
      <c r="O45969" s="7"/>
    </row>
    <row r="45970" spans="15:15" x14ac:dyDescent="0.25">
      <c r="O45970" s="7"/>
    </row>
    <row r="45971" spans="15:15" x14ac:dyDescent="0.25">
      <c r="O45971" s="7"/>
    </row>
    <row r="45972" spans="15:15" x14ac:dyDescent="0.25">
      <c r="O45972" s="7"/>
    </row>
    <row r="45973" spans="15:15" x14ac:dyDescent="0.25">
      <c r="O45973" s="7"/>
    </row>
    <row r="45974" spans="15:15" x14ac:dyDescent="0.25">
      <c r="O45974" s="7"/>
    </row>
    <row r="45975" spans="15:15" x14ac:dyDescent="0.25">
      <c r="O45975" s="7"/>
    </row>
    <row r="45976" spans="15:15" x14ac:dyDescent="0.25">
      <c r="O45976" s="7"/>
    </row>
    <row r="45977" spans="15:15" x14ac:dyDescent="0.25">
      <c r="O45977" s="7"/>
    </row>
    <row r="45978" spans="15:15" x14ac:dyDescent="0.25">
      <c r="O45978" s="7"/>
    </row>
    <row r="45979" spans="15:15" x14ac:dyDescent="0.25">
      <c r="O45979" s="7"/>
    </row>
    <row r="45980" spans="15:15" x14ac:dyDescent="0.25">
      <c r="O45980" s="7"/>
    </row>
    <row r="45981" spans="15:15" x14ac:dyDescent="0.25">
      <c r="O45981" s="7"/>
    </row>
    <row r="45982" spans="15:15" x14ac:dyDescent="0.25">
      <c r="O45982" s="7"/>
    </row>
    <row r="45983" spans="15:15" x14ac:dyDescent="0.25">
      <c r="O45983" s="7"/>
    </row>
    <row r="45984" spans="15:15" x14ac:dyDescent="0.25">
      <c r="O45984" s="7"/>
    </row>
    <row r="45985" spans="15:15" x14ac:dyDescent="0.25">
      <c r="O45985" s="7"/>
    </row>
    <row r="45986" spans="15:15" x14ac:dyDescent="0.25">
      <c r="O45986" s="7"/>
    </row>
    <row r="45987" spans="15:15" x14ac:dyDescent="0.25">
      <c r="O45987" s="7"/>
    </row>
    <row r="45988" spans="15:15" x14ac:dyDescent="0.25">
      <c r="O45988" s="7"/>
    </row>
    <row r="45989" spans="15:15" x14ac:dyDescent="0.25">
      <c r="O45989" s="7"/>
    </row>
    <row r="45990" spans="15:15" x14ac:dyDescent="0.25">
      <c r="O45990" s="7"/>
    </row>
    <row r="45991" spans="15:15" x14ac:dyDescent="0.25">
      <c r="O45991" s="7"/>
    </row>
    <row r="45992" spans="15:15" x14ac:dyDescent="0.25">
      <c r="O45992" s="7"/>
    </row>
    <row r="45993" spans="15:15" x14ac:dyDescent="0.25">
      <c r="O45993" s="7"/>
    </row>
    <row r="45994" spans="15:15" x14ac:dyDescent="0.25">
      <c r="O45994" s="7"/>
    </row>
    <row r="45995" spans="15:15" x14ac:dyDescent="0.25">
      <c r="O45995" s="7"/>
    </row>
    <row r="45996" spans="15:15" x14ac:dyDescent="0.25">
      <c r="O45996" s="7"/>
    </row>
    <row r="45997" spans="15:15" x14ac:dyDescent="0.25">
      <c r="O45997" s="7"/>
    </row>
    <row r="45998" spans="15:15" x14ac:dyDescent="0.25">
      <c r="O45998" s="7"/>
    </row>
    <row r="45999" spans="15:15" x14ac:dyDescent="0.25">
      <c r="O45999" s="7"/>
    </row>
    <row r="46000" spans="15:15" x14ac:dyDescent="0.25">
      <c r="O46000" s="7"/>
    </row>
    <row r="46001" spans="15:15" x14ac:dyDescent="0.25">
      <c r="O46001" s="7"/>
    </row>
    <row r="46002" spans="15:15" x14ac:dyDescent="0.25">
      <c r="O46002" s="7"/>
    </row>
    <row r="46003" spans="15:15" x14ac:dyDescent="0.25">
      <c r="O46003" s="7"/>
    </row>
    <row r="46004" spans="15:15" x14ac:dyDescent="0.25">
      <c r="O46004" s="7"/>
    </row>
    <row r="46005" spans="15:15" x14ac:dyDescent="0.25">
      <c r="O46005" s="7"/>
    </row>
    <row r="46006" spans="15:15" x14ac:dyDescent="0.25">
      <c r="O46006" s="7"/>
    </row>
    <row r="46007" spans="15:15" x14ac:dyDescent="0.25">
      <c r="O46007" s="7"/>
    </row>
    <row r="46008" spans="15:15" x14ac:dyDescent="0.25">
      <c r="O46008" s="7"/>
    </row>
    <row r="46009" spans="15:15" x14ac:dyDescent="0.25">
      <c r="O46009" s="7"/>
    </row>
    <row r="46010" spans="15:15" x14ac:dyDescent="0.25">
      <c r="O46010" s="7"/>
    </row>
    <row r="46011" spans="15:15" x14ac:dyDescent="0.25">
      <c r="O46011" s="7"/>
    </row>
    <row r="46012" spans="15:15" x14ac:dyDescent="0.25">
      <c r="O46012" s="7"/>
    </row>
    <row r="46013" spans="15:15" x14ac:dyDescent="0.25">
      <c r="O46013" s="7"/>
    </row>
    <row r="46014" spans="15:15" x14ac:dyDescent="0.25">
      <c r="O46014" s="7"/>
    </row>
    <row r="46015" spans="15:15" x14ac:dyDescent="0.25">
      <c r="O46015" s="7"/>
    </row>
    <row r="46016" spans="15:15" x14ac:dyDescent="0.25">
      <c r="O46016" s="7"/>
    </row>
    <row r="46017" spans="15:15" x14ac:dyDescent="0.25">
      <c r="O46017" s="7"/>
    </row>
    <row r="46018" spans="15:15" x14ac:dyDescent="0.25">
      <c r="O46018" s="7"/>
    </row>
    <row r="46019" spans="15:15" x14ac:dyDescent="0.25">
      <c r="O46019" s="7"/>
    </row>
    <row r="46020" spans="15:15" x14ac:dyDescent="0.25">
      <c r="O46020" s="7"/>
    </row>
    <row r="46021" spans="15:15" x14ac:dyDescent="0.25">
      <c r="O46021" s="7"/>
    </row>
    <row r="46022" spans="15:15" x14ac:dyDescent="0.25">
      <c r="O46022" s="7"/>
    </row>
    <row r="46023" spans="15:15" x14ac:dyDescent="0.25">
      <c r="O46023" s="7"/>
    </row>
    <row r="46024" spans="15:15" x14ac:dyDescent="0.25">
      <c r="O46024" s="7"/>
    </row>
    <row r="46025" spans="15:15" x14ac:dyDescent="0.25">
      <c r="O46025" s="7"/>
    </row>
    <row r="46026" spans="15:15" x14ac:dyDescent="0.25">
      <c r="O46026" s="7"/>
    </row>
    <row r="46027" spans="15:15" x14ac:dyDescent="0.25">
      <c r="O46027" s="7"/>
    </row>
    <row r="46028" spans="15:15" x14ac:dyDescent="0.25">
      <c r="O46028" s="7"/>
    </row>
    <row r="46029" spans="15:15" x14ac:dyDescent="0.25">
      <c r="O46029" s="7"/>
    </row>
    <row r="46030" spans="15:15" x14ac:dyDescent="0.25">
      <c r="O46030" s="7"/>
    </row>
    <row r="46031" spans="15:15" x14ac:dyDescent="0.25">
      <c r="O46031" s="7"/>
    </row>
    <row r="46032" spans="15:15" x14ac:dyDescent="0.25">
      <c r="O46032" s="7"/>
    </row>
    <row r="46033" spans="15:15" x14ac:dyDescent="0.25">
      <c r="O46033" s="7"/>
    </row>
    <row r="46034" spans="15:15" x14ac:dyDescent="0.25">
      <c r="O46034" s="7"/>
    </row>
    <row r="46035" spans="15:15" x14ac:dyDescent="0.25">
      <c r="O46035" s="7"/>
    </row>
    <row r="46036" spans="15:15" x14ac:dyDescent="0.25">
      <c r="O46036" s="7"/>
    </row>
    <row r="46037" spans="15:15" x14ac:dyDescent="0.25">
      <c r="O46037" s="7"/>
    </row>
    <row r="46038" spans="15:15" x14ac:dyDescent="0.25">
      <c r="O46038" s="7"/>
    </row>
    <row r="46039" spans="15:15" x14ac:dyDescent="0.25">
      <c r="O46039" s="7"/>
    </row>
    <row r="46040" spans="15:15" x14ac:dyDescent="0.25">
      <c r="O46040" s="7"/>
    </row>
    <row r="46041" spans="15:15" x14ac:dyDescent="0.25">
      <c r="O46041" s="7"/>
    </row>
    <row r="46042" spans="15:15" x14ac:dyDescent="0.25">
      <c r="O46042" s="7"/>
    </row>
    <row r="46043" spans="15:15" x14ac:dyDescent="0.25">
      <c r="O46043" s="7"/>
    </row>
    <row r="46044" spans="15:15" x14ac:dyDescent="0.25">
      <c r="O46044" s="7"/>
    </row>
    <row r="46045" spans="15:15" x14ac:dyDescent="0.25">
      <c r="O46045" s="7"/>
    </row>
    <row r="46046" spans="15:15" x14ac:dyDescent="0.25">
      <c r="O46046" s="7"/>
    </row>
    <row r="46047" spans="15:15" x14ac:dyDescent="0.25">
      <c r="O46047" s="7"/>
    </row>
    <row r="46048" spans="15:15" x14ac:dyDescent="0.25">
      <c r="O46048" s="7"/>
    </row>
    <row r="46049" spans="15:15" x14ac:dyDescent="0.25">
      <c r="O46049" s="7"/>
    </row>
    <row r="46050" spans="15:15" x14ac:dyDescent="0.25">
      <c r="O46050" s="7"/>
    </row>
    <row r="46051" spans="15:15" x14ac:dyDescent="0.25">
      <c r="O46051" s="7"/>
    </row>
    <row r="46052" spans="15:15" x14ac:dyDescent="0.25">
      <c r="O46052" s="7"/>
    </row>
    <row r="46053" spans="15:15" x14ac:dyDescent="0.25">
      <c r="O46053" s="7"/>
    </row>
    <row r="46054" spans="15:15" x14ac:dyDescent="0.25">
      <c r="O46054" s="7"/>
    </row>
    <row r="46055" spans="15:15" x14ac:dyDescent="0.25">
      <c r="O46055" s="7"/>
    </row>
    <row r="46056" spans="15:15" x14ac:dyDescent="0.25">
      <c r="O46056" s="7"/>
    </row>
    <row r="46057" spans="15:15" x14ac:dyDescent="0.25">
      <c r="O46057" s="7"/>
    </row>
    <row r="46058" spans="15:15" x14ac:dyDescent="0.25">
      <c r="O46058" s="7"/>
    </row>
    <row r="46059" spans="15:15" x14ac:dyDescent="0.25">
      <c r="O46059" s="7"/>
    </row>
    <row r="46060" spans="15:15" x14ac:dyDescent="0.25">
      <c r="O46060" s="7"/>
    </row>
    <row r="46061" spans="15:15" x14ac:dyDescent="0.25">
      <c r="O46061" s="7"/>
    </row>
    <row r="46062" spans="15:15" x14ac:dyDescent="0.25">
      <c r="O46062" s="7"/>
    </row>
    <row r="46063" spans="15:15" x14ac:dyDescent="0.25">
      <c r="O46063" s="7"/>
    </row>
    <row r="46064" spans="15:15" x14ac:dyDescent="0.25">
      <c r="O46064" s="7"/>
    </row>
    <row r="46065" spans="15:15" x14ac:dyDescent="0.25">
      <c r="O46065" s="7"/>
    </row>
    <row r="46066" spans="15:15" x14ac:dyDescent="0.25">
      <c r="O46066" s="7"/>
    </row>
    <row r="46067" spans="15:15" x14ac:dyDescent="0.25">
      <c r="O46067" s="7"/>
    </row>
    <row r="46068" spans="15:15" x14ac:dyDescent="0.25">
      <c r="O46068" s="7"/>
    </row>
    <row r="46069" spans="15:15" x14ac:dyDescent="0.25">
      <c r="O46069" s="7"/>
    </row>
    <row r="46070" spans="15:15" x14ac:dyDescent="0.25">
      <c r="O46070" s="7"/>
    </row>
    <row r="46071" spans="15:15" x14ac:dyDescent="0.25">
      <c r="O46071" s="7"/>
    </row>
    <row r="46072" spans="15:15" x14ac:dyDescent="0.25">
      <c r="O46072" s="7"/>
    </row>
    <row r="46073" spans="15:15" x14ac:dyDescent="0.25">
      <c r="O46073" s="7"/>
    </row>
    <row r="46074" spans="15:15" x14ac:dyDescent="0.25">
      <c r="O46074" s="7"/>
    </row>
    <row r="46075" spans="15:15" x14ac:dyDescent="0.25">
      <c r="O46075" s="7"/>
    </row>
    <row r="46076" spans="15:15" x14ac:dyDescent="0.25">
      <c r="O46076" s="7"/>
    </row>
    <row r="46077" spans="15:15" x14ac:dyDescent="0.25">
      <c r="O46077" s="7"/>
    </row>
    <row r="46078" spans="15:15" x14ac:dyDescent="0.25">
      <c r="O46078" s="7"/>
    </row>
    <row r="46079" spans="15:15" x14ac:dyDescent="0.25">
      <c r="O46079" s="7"/>
    </row>
    <row r="46080" spans="15:15" x14ac:dyDescent="0.25">
      <c r="O46080" s="7"/>
    </row>
    <row r="46081" spans="15:15" x14ac:dyDescent="0.25">
      <c r="O46081" s="7"/>
    </row>
    <row r="46082" spans="15:15" x14ac:dyDescent="0.25">
      <c r="O46082" s="7"/>
    </row>
    <row r="46083" spans="15:15" x14ac:dyDescent="0.25">
      <c r="O46083" s="7"/>
    </row>
    <row r="46084" spans="15:15" x14ac:dyDescent="0.25">
      <c r="O46084" s="7"/>
    </row>
    <row r="46085" spans="15:15" x14ac:dyDescent="0.25">
      <c r="O46085" s="7"/>
    </row>
    <row r="46086" spans="15:15" x14ac:dyDescent="0.25">
      <c r="O46086" s="7"/>
    </row>
    <row r="46087" spans="15:15" x14ac:dyDescent="0.25">
      <c r="O46087" s="7"/>
    </row>
    <row r="46088" spans="15:15" x14ac:dyDescent="0.25">
      <c r="O46088" s="7"/>
    </row>
    <row r="46089" spans="15:15" x14ac:dyDescent="0.25">
      <c r="O46089" s="7"/>
    </row>
    <row r="46090" spans="15:15" x14ac:dyDescent="0.25">
      <c r="O46090" s="7"/>
    </row>
    <row r="46091" spans="15:15" x14ac:dyDescent="0.25">
      <c r="O46091" s="7"/>
    </row>
    <row r="46092" spans="15:15" x14ac:dyDescent="0.25">
      <c r="O46092" s="7"/>
    </row>
    <row r="46093" spans="15:15" x14ac:dyDescent="0.25">
      <c r="O46093" s="7"/>
    </row>
    <row r="46094" spans="15:15" x14ac:dyDescent="0.25">
      <c r="O46094" s="7"/>
    </row>
    <row r="46095" spans="15:15" x14ac:dyDescent="0.25">
      <c r="O46095" s="7"/>
    </row>
    <row r="46096" spans="15:15" x14ac:dyDescent="0.25">
      <c r="O46096" s="7"/>
    </row>
    <row r="46097" spans="15:15" x14ac:dyDescent="0.25">
      <c r="O46097" s="7"/>
    </row>
    <row r="46098" spans="15:15" x14ac:dyDescent="0.25">
      <c r="O46098" s="7"/>
    </row>
    <row r="46099" spans="15:15" x14ac:dyDescent="0.25">
      <c r="O46099" s="7"/>
    </row>
    <row r="46100" spans="15:15" x14ac:dyDescent="0.25">
      <c r="O46100" s="7"/>
    </row>
    <row r="46101" spans="15:15" x14ac:dyDescent="0.25">
      <c r="O46101" s="7"/>
    </row>
    <row r="46102" spans="15:15" x14ac:dyDescent="0.25">
      <c r="O46102" s="7"/>
    </row>
    <row r="46103" spans="15:15" x14ac:dyDescent="0.25">
      <c r="O46103" s="7"/>
    </row>
    <row r="46104" spans="15:15" x14ac:dyDescent="0.25">
      <c r="O46104" s="7"/>
    </row>
    <row r="46105" spans="15:15" x14ac:dyDescent="0.25">
      <c r="O46105" s="7"/>
    </row>
    <row r="46106" spans="15:15" x14ac:dyDescent="0.25">
      <c r="O46106" s="7"/>
    </row>
    <row r="46107" spans="15:15" x14ac:dyDescent="0.25">
      <c r="O46107" s="7"/>
    </row>
    <row r="46108" spans="15:15" x14ac:dyDescent="0.25">
      <c r="O46108" s="7"/>
    </row>
    <row r="46109" spans="15:15" x14ac:dyDescent="0.25">
      <c r="O46109" s="7"/>
    </row>
    <row r="46110" spans="15:15" x14ac:dyDescent="0.25">
      <c r="O46110" s="7"/>
    </row>
    <row r="46111" spans="15:15" x14ac:dyDescent="0.25">
      <c r="O46111" s="7"/>
    </row>
    <row r="46112" spans="15:15" x14ac:dyDescent="0.25">
      <c r="O46112" s="7"/>
    </row>
    <row r="46113" spans="15:15" x14ac:dyDescent="0.25">
      <c r="O46113" s="7"/>
    </row>
    <row r="46114" spans="15:15" x14ac:dyDescent="0.25">
      <c r="O46114" s="7"/>
    </row>
    <row r="46115" spans="15:15" x14ac:dyDescent="0.25">
      <c r="O46115" s="7"/>
    </row>
    <row r="46116" spans="15:15" x14ac:dyDescent="0.25">
      <c r="O46116" s="7"/>
    </row>
    <row r="46117" spans="15:15" x14ac:dyDescent="0.25">
      <c r="O46117" s="7"/>
    </row>
    <row r="46118" spans="15:15" x14ac:dyDescent="0.25">
      <c r="O46118" s="7"/>
    </row>
    <row r="46119" spans="15:15" x14ac:dyDescent="0.25">
      <c r="O46119" s="7"/>
    </row>
    <row r="46120" spans="15:15" x14ac:dyDescent="0.25">
      <c r="O46120" s="7"/>
    </row>
    <row r="46121" spans="15:15" x14ac:dyDescent="0.25">
      <c r="O46121" s="7"/>
    </row>
    <row r="46122" spans="15:15" x14ac:dyDescent="0.25">
      <c r="O46122" s="7"/>
    </row>
    <row r="46123" spans="15:15" x14ac:dyDescent="0.25">
      <c r="O46123" s="7"/>
    </row>
    <row r="46124" spans="15:15" x14ac:dyDescent="0.25">
      <c r="O46124" s="7"/>
    </row>
    <row r="46125" spans="15:15" x14ac:dyDescent="0.25">
      <c r="O46125" s="7"/>
    </row>
    <row r="46126" spans="15:15" x14ac:dyDescent="0.25">
      <c r="O46126" s="7"/>
    </row>
    <row r="46127" spans="15:15" x14ac:dyDescent="0.25">
      <c r="O46127" s="7"/>
    </row>
    <row r="46128" spans="15:15" x14ac:dyDescent="0.25">
      <c r="O46128" s="7"/>
    </row>
    <row r="46129" spans="15:15" x14ac:dyDescent="0.25">
      <c r="O46129" s="7"/>
    </row>
    <row r="46130" spans="15:15" x14ac:dyDescent="0.25">
      <c r="O46130" s="7"/>
    </row>
    <row r="46131" spans="15:15" x14ac:dyDescent="0.25">
      <c r="O46131" s="7"/>
    </row>
    <row r="46132" spans="15:15" x14ac:dyDescent="0.25">
      <c r="O46132" s="7"/>
    </row>
    <row r="46133" spans="15:15" x14ac:dyDescent="0.25">
      <c r="O46133" s="7"/>
    </row>
    <row r="46134" spans="15:15" x14ac:dyDescent="0.25">
      <c r="O46134" s="7"/>
    </row>
    <row r="46135" spans="15:15" x14ac:dyDescent="0.25">
      <c r="O46135" s="7"/>
    </row>
    <row r="46136" spans="15:15" x14ac:dyDescent="0.25">
      <c r="O46136" s="7"/>
    </row>
    <row r="46137" spans="15:15" x14ac:dyDescent="0.25">
      <c r="O46137" s="7"/>
    </row>
    <row r="46138" spans="15:15" x14ac:dyDescent="0.25">
      <c r="O46138" s="7"/>
    </row>
    <row r="46139" spans="15:15" x14ac:dyDescent="0.25">
      <c r="O46139" s="7"/>
    </row>
    <row r="46140" spans="15:15" x14ac:dyDescent="0.25">
      <c r="O46140" s="7"/>
    </row>
    <row r="46141" spans="15:15" x14ac:dyDescent="0.25">
      <c r="O46141" s="7"/>
    </row>
    <row r="46142" spans="15:15" x14ac:dyDescent="0.25">
      <c r="O46142" s="7"/>
    </row>
    <row r="46143" spans="15:15" x14ac:dyDescent="0.25">
      <c r="O46143" s="7"/>
    </row>
    <row r="46144" spans="15:15" x14ac:dyDescent="0.25">
      <c r="O46144" s="7"/>
    </row>
    <row r="46145" spans="15:15" x14ac:dyDescent="0.25">
      <c r="O46145" s="7"/>
    </row>
    <row r="46146" spans="15:15" x14ac:dyDescent="0.25">
      <c r="O46146" s="7"/>
    </row>
    <row r="46147" spans="15:15" x14ac:dyDescent="0.25">
      <c r="O46147" s="7"/>
    </row>
    <row r="46148" spans="15:15" x14ac:dyDescent="0.25">
      <c r="O46148" s="7"/>
    </row>
    <row r="46149" spans="15:15" x14ac:dyDescent="0.25">
      <c r="O46149" s="7"/>
    </row>
    <row r="46150" spans="15:15" x14ac:dyDescent="0.25">
      <c r="O46150" s="7"/>
    </row>
    <row r="46151" spans="15:15" x14ac:dyDescent="0.25">
      <c r="O46151" s="7"/>
    </row>
    <row r="46152" spans="15:15" x14ac:dyDescent="0.25">
      <c r="O46152" s="7"/>
    </row>
    <row r="46153" spans="15:15" x14ac:dyDescent="0.25">
      <c r="O46153" s="7"/>
    </row>
    <row r="46154" spans="15:15" x14ac:dyDescent="0.25">
      <c r="O46154" s="7"/>
    </row>
    <row r="46155" spans="15:15" x14ac:dyDescent="0.25">
      <c r="O46155" s="7"/>
    </row>
    <row r="46156" spans="15:15" x14ac:dyDescent="0.25">
      <c r="O46156" s="7"/>
    </row>
    <row r="46157" spans="15:15" x14ac:dyDescent="0.25">
      <c r="O46157" s="7"/>
    </row>
    <row r="46158" spans="15:15" x14ac:dyDescent="0.25">
      <c r="O46158" s="7"/>
    </row>
    <row r="46159" spans="15:15" x14ac:dyDescent="0.25">
      <c r="O46159" s="7"/>
    </row>
    <row r="46160" spans="15:15" x14ac:dyDescent="0.25">
      <c r="O46160" s="7"/>
    </row>
    <row r="46161" spans="15:15" x14ac:dyDescent="0.25">
      <c r="O46161" s="7"/>
    </row>
    <row r="46162" spans="15:15" x14ac:dyDescent="0.25">
      <c r="O46162" s="7"/>
    </row>
    <row r="46163" spans="15:15" x14ac:dyDescent="0.25">
      <c r="O46163" s="7"/>
    </row>
    <row r="46164" spans="15:15" x14ac:dyDescent="0.25">
      <c r="O46164" s="7"/>
    </row>
    <row r="46165" spans="15:15" x14ac:dyDescent="0.25">
      <c r="O46165" s="7"/>
    </row>
    <row r="46166" spans="15:15" x14ac:dyDescent="0.25">
      <c r="O46166" s="7"/>
    </row>
    <row r="46167" spans="15:15" x14ac:dyDescent="0.25">
      <c r="O46167" s="7"/>
    </row>
    <row r="46168" spans="15:15" x14ac:dyDescent="0.25">
      <c r="O46168" s="7"/>
    </row>
    <row r="46169" spans="15:15" x14ac:dyDescent="0.25">
      <c r="O46169" s="7"/>
    </row>
    <row r="46170" spans="15:15" x14ac:dyDescent="0.25">
      <c r="O46170" s="7"/>
    </row>
    <row r="46171" spans="15:15" x14ac:dyDescent="0.25">
      <c r="O46171" s="7"/>
    </row>
    <row r="46172" spans="15:15" x14ac:dyDescent="0.25">
      <c r="O46172" s="7"/>
    </row>
    <row r="46173" spans="15:15" x14ac:dyDescent="0.25">
      <c r="O46173" s="7"/>
    </row>
    <row r="46174" spans="15:15" x14ac:dyDescent="0.25">
      <c r="O46174" s="7"/>
    </row>
    <row r="46175" spans="15:15" x14ac:dyDescent="0.25">
      <c r="O46175" s="7"/>
    </row>
    <row r="46176" spans="15:15" x14ac:dyDescent="0.25">
      <c r="O46176" s="7"/>
    </row>
    <row r="46177" spans="15:15" x14ac:dyDescent="0.25">
      <c r="O46177" s="7"/>
    </row>
    <row r="46202" spans="15:15" x14ac:dyDescent="0.25">
      <c r="O46202" s="7"/>
    </row>
    <row r="46203" spans="15:15" x14ac:dyDescent="0.25">
      <c r="O46203" s="7"/>
    </row>
    <row r="46204" spans="15:15" x14ac:dyDescent="0.25">
      <c r="O46204" s="7"/>
    </row>
    <row r="46205" spans="15:15" x14ac:dyDescent="0.25">
      <c r="O46205" s="7"/>
    </row>
    <row r="46206" spans="15:15" x14ac:dyDescent="0.25">
      <c r="O46206" s="7"/>
    </row>
    <row r="46207" spans="15:15" x14ac:dyDescent="0.25">
      <c r="O46207" s="7"/>
    </row>
    <row r="46208" spans="15:15" x14ac:dyDescent="0.25">
      <c r="O46208" s="7"/>
    </row>
    <row r="46209" spans="15:15" x14ac:dyDescent="0.25">
      <c r="O46209" s="7"/>
    </row>
    <row r="46210" spans="15:15" x14ac:dyDescent="0.25">
      <c r="O46210" s="7"/>
    </row>
    <row r="46211" spans="15:15" x14ac:dyDescent="0.25">
      <c r="O46211" s="7"/>
    </row>
    <row r="46212" spans="15:15" x14ac:dyDescent="0.25">
      <c r="O46212" s="7"/>
    </row>
    <row r="46213" spans="15:15" x14ac:dyDescent="0.25">
      <c r="O46213" s="7"/>
    </row>
    <row r="46214" spans="15:15" x14ac:dyDescent="0.25">
      <c r="O46214" s="7"/>
    </row>
    <row r="46215" spans="15:15" x14ac:dyDescent="0.25">
      <c r="O46215" s="7"/>
    </row>
    <row r="46216" spans="15:15" x14ac:dyDescent="0.25">
      <c r="O46216" s="7"/>
    </row>
    <row r="46217" spans="15:15" x14ac:dyDescent="0.25">
      <c r="O46217" s="7"/>
    </row>
    <row r="46218" spans="15:15" x14ac:dyDescent="0.25">
      <c r="O46218" s="7"/>
    </row>
    <row r="46219" spans="15:15" x14ac:dyDescent="0.25">
      <c r="O46219" s="7"/>
    </row>
    <row r="46220" spans="15:15" x14ac:dyDescent="0.25">
      <c r="O46220" s="7"/>
    </row>
    <row r="46221" spans="15:15" x14ac:dyDescent="0.25">
      <c r="O46221" s="7"/>
    </row>
    <row r="46222" spans="15:15" x14ac:dyDescent="0.25">
      <c r="O46222" s="7"/>
    </row>
    <row r="46223" spans="15:15" x14ac:dyDescent="0.25">
      <c r="O46223" s="7"/>
    </row>
    <row r="46224" spans="15:15" x14ac:dyDescent="0.25">
      <c r="O46224" s="7"/>
    </row>
    <row r="46225" spans="15:15" x14ac:dyDescent="0.25">
      <c r="O46225" s="7"/>
    </row>
    <row r="46226" spans="15:15" x14ac:dyDescent="0.25">
      <c r="O46226" s="7"/>
    </row>
    <row r="46227" spans="15:15" x14ac:dyDescent="0.25">
      <c r="O46227" s="7"/>
    </row>
    <row r="46228" spans="15:15" x14ac:dyDescent="0.25">
      <c r="O46228" s="7"/>
    </row>
    <row r="46229" spans="15:15" x14ac:dyDescent="0.25">
      <c r="O46229" s="7"/>
    </row>
    <row r="46230" spans="15:15" x14ac:dyDescent="0.25">
      <c r="O46230" s="7"/>
    </row>
    <row r="46231" spans="15:15" x14ac:dyDescent="0.25">
      <c r="O46231" s="7"/>
    </row>
    <row r="46232" spans="15:15" x14ac:dyDescent="0.25">
      <c r="O46232" s="7"/>
    </row>
    <row r="46233" spans="15:15" x14ac:dyDescent="0.25">
      <c r="O46233" s="7"/>
    </row>
    <row r="46234" spans="15:15" x14ac:dyDescent="0.25">
      <c r="O46234" s="7"/>
    </row>
    <row r="46235" spans="15:15" x14ac:dyDescent="0.25">
      <c r="O46235" s="7"/>
    </row>
    <row r="46236" spans="15:15" x14ac:dyDescent="0.25">
      <c r="O46236" s="7"/>
    </row>
    <row r="46237" spans="15:15" x14ac:dyDescent="0.25">
      <c r="O46237" s="7"/>
    </row>
    <row r="46238" spans="15:15" x14ac:dyDescent="0.25">
      <c r="O46238" s="7"/>
    </row>
    <row r="46239" spans="15:15" x14ac:dyDescent="0.25">
      <c r="O46239" s="7"/>
    </row>
    <row r="46240" spans="15:15" x14ac:dyDescent="0.25">
      <c r="O46240" s="7"/>
    </row>
    <row r="46241" spans="15:15" x14ac:dyDescent="0.25">
      <c r="O46241" s="7"/>
    </row>
    <row r="46242" spans="15:15" x14ac:dyDescent="0.25">
      <c r="O46242" s="7"/>
    </row>
    <row r="46243" spans="15:15" x14ac:dyDescent="0.25">
      <c r="O46243" s="7"/>
    </row>
    <row r="46244" spans="15:15" x14ac:dyDescent="0.25">
      <c r="O46244" s="7"/>
    </row>
    <row r="46245" spans="15:15" x14ac:dyDescent="0.25">
      <c r="O46245" s="7"/>
    </row>
    <row r="46246" spans="15:15" x14ac:dyDescent="0.25">
      <c r="O46246" s="7"/>
    </row>
    <row r="46247" spans="15:15" x14ac:dyDescent="0.25">
      <c r="O46247" s="7"/>
    </row>
    <row r="46248" spans="15:15" x14ac:dyDescent="0.25">
      <c r="O46248" s="7"/>
    </row>
    <row r="46249" spans="15:15" x14ac:dyDescent="0.25">
      <c r="O46249" s="7"/>
    </row>
    <row r="46250" spans="15:15" x14ac:dyDescent="0.25">
      <c r="O46250" s="7"/>
    </row>
    <row r="46251" spans="15:15" x14ac:dyDescent="0.25">
      <c r="O46251" s="7"/>
    </row>
    <row r="46252" spans="15:15" x14ac:dyDescent="0.25">
      <c r="O46252" s="7"/>
    </row>
    <row r="46253" spans="15:15" x14ac:dyDescent="0.25">
      <c r="O46253" s="7"/>
    </row>
    <row r="46254" spans="15:15" x14ac:dyDescent="0.25">
      <c r="O46254" s="7"/>
    </row>
    <row r="46255" spans="15:15" x14ac:dyDescent="0.25">
      <c r="O46255" s="7"/>
    </row>
    <row r="46256" spans="15:15" x14ac:dyDescent="0.25">
      <c r="O46256" s="7"/>
    </row>
    <row r="46257" spans="15:15" x14ac:dyDescent="0.25">
      <c r="O46257" s="7"/>
    </row>
    <row r="46258" spans="15:15" x14ac:dyDescent="0.25">
      <c r="O46258" s="7"/>
    </row>
    <row r="46259" spans="15:15" x14ac:dyDescent="0.25">
      <c r="O46259" s="7"/>
    </row>
    <row r="46260" spans="15:15" x14ac:dyDescent="0.25">
      <c r="O46260" s="7"/>
    </row>
    <row r="46261" spans="15:15" x14ac:dyDescent="0.25">
      <c r="O46261" s="7"/>
    </row>
    <row r="46262" spans="15:15" x14ac:dyDescent="0.25">
      <c r="O46262" s="7"/>
    </row>
    <row r="46263" spans="15:15" x14ac:dyDescent="0.25">
      <c r="O46263" s="7"/>
    </row>
    <row r="46264" spans="15:15" x14ac:dyDescent="0.25">
      <c r="O46264" s="7"/>
    </row>
    <row r="46265" spans="15:15" x14ac:dyDescent="0.25">
      <c r="O46265" s="7"/>
    </row>
    <row r="46266" spans="15:15" x14ac:dyDescent="0.25">
      <c r="O46266" s="7"/>
    </row>
    <row r="46267" spans="15:15" x14ac:dyDescent="0.25">
      <c r="O46267" s="7"/>
    </row>
    <row r="46268" spans="15:15" x14ac:dyDescent="0.25">
      <c r="O46268" s="7"/>
    </row>
    <row r="46269" spans="15:15" x14ac:dyDescent="0.25">
      <c r="O46269" s="7"/>
    </row>
    <row r="46270" spans="15:15" x14ac:dyDescent="0.25">
      <c r="O46270" s="7"/>
    </row>
    <row r="46271" spans="15:15" x14ac:dyDescent="0.25">
      <c r="O46271" s="7"/>
    </row>
    <row r="46272" spans="15:15" x14ac:dyDescent="0.25">
      <c r="O46272" s="7"/>
    </row>
    <row r="46273" spans="15:15" x14ac:dyDescent="0.25">
      <c r="O46273" s="7"/>
    </row>
    <row r="46274" spans="15:15" x14ac:dyDescent="0.25">
      <c r="O46274" s="7"/>
    </row>
    <row r="46275" spans="15:15" x14ac:dyDescent="0.25">
      <c r="O46275" s="7"/>
    </row>
    <row r="46276" spans="15:15" x14ac:dyDescent="0.25">
      <c r="O46276" s="7"/>
    </row>
    <row r="46277" spans="15:15" x14ac:dyDescent="0.25">
      <c r="O46277" s="7"/>
    </row>
    <row r="46278" spans="15:15" x14ac:dyDescent="0.25">
      <c r="O46278" s="7"/>
    </row>
    <row r="46279" spans="15:15" x14ac:dyDescent="0.25">
      <c r="O46279" s="7"/>
    </row>
    <row r="46280" spans="15:15" x14ac:dyDescent="0.25">
      <c r="O46280" s="7"/>
    </row>
    <row r="46281" spans="15:15" x14ac:dyDescent="0.25">
      <c r="O46281" s="7"/>
    </row>
    <row r="46282" spans="15:15" x14ac:dyDescent="0.25">
      <c r="O46282" s="7"/>
    </row>
    <row r="46283" spans="15:15" x14ac:dyDescent="0.25">
      <c r="O46283" s="7"/>
    </row>
    <row r="46284" spans="15:15" x14ac:dyDescent="0.25">
      <c r="O46284" s="7"/>
    </row>
    <row r="46285" spans="15:15" x14ac:dyDescent="0.25">
      <c r="O46285" s="7"/>
    </row>
    <row r="46286" spans="15:15" x14ac:dyDescent="0.25">
      <c r="O46286" s="7"/>
    </row>
    <row r="46287" spans="15:15" x14ac:dyDescent="0.25">
      <c r="O46287" s="7"/>
    </row>
    <row r="46288" spans="15:15" x14ac:dyDescent="0.25">
      <c r="O46288" s="7"/>
    </row>
    <row r="46289" spans="15:15" x14ac:dyDescent="0.25">
      <c r="O46289" s="7"/>
    </row>
    <row r="46290" spans="15:15" x14ac:dyDescent="0.25">
      <c r="O46290" s="7"/>
    </row>
    <row r="46291" spans="15:15" x14ac:dyDescent="0.25">
      <c r="O46291" s="7"/>
    </row>
    <row r="46292" spans="15:15" x14ac:dyDescent="0.25">
      <c r="O46292" s="7"/>
    </row>
    <row r="46293" spans="15:15" x14ac:dyDescent="0.25">
      <c r="O46293" s="7"/>
    </row>
    <row r="46294" spans="15:15" x14ac:dyDescent="0.25">
      <c r="O46294" s="7"/>
    </row>
    <row r="46295" spans="15:15" x14ac:dyDescent="0.25">
      <c r="O46295" s="7"/>
    </row>
    <row r="46296" spans="15:15" x14ac:dyDescent="0.25">
      <c r="O46296" s="7"/>
    </row>
    <row r="46297" spans="15:15" x14ac:dyDescent="0.25">
      <c r="O46297" s="7"/>
    </row>
    <row r="46298" spans="15:15" x14ac:dyDescent="0.25">
      <c r="O46298" s="7"/>
    </row>
    <row r="46299" spans="15:15" x14ac:dyDescent="0.25">
      <c r="O46299" s="7"/>
    </row>
    <row r="46300" spans="15:15" x14ac:dyDescent="0.25">
      <c r="O46300" s="7"/>
    </row>
    <row r="46301" spans="15:15" x14ac:dyDescent="0.25">
      <c r="O46301" s="7"/>
    </row>
    <row r="46302" spans="15:15" x14ac:dyDescent="0.25">
      <c r="O46302" s="7"/>
    </row>
    <row r="46303" spans="15:15" x14ac:dyDescent="0.25">
      <c r="O46303" s="7"/>
    </row>
    <row r="46304" spans="15:15" x14ac:dyDescent="0.25">
      <c r="O46304" s="7"/>
    </row>
    <row r="46305" spans="15:15" x14ac:dyDescent="0.25">
      <c r="O46305" s="7"/>
    </row>
    <row r="46306" spans="15:15" x14ac:dyDescent="0.25">
      <c r="O46306" s="7"/>
    </row>
    <row r="46307" spans="15:15" x14ac:dyDescent="0.25">
      <c r="O46307" s="7"/>
    </row>
    <row r="46308" spans="15:15" x14ac:dyDescent="0.25">
      <c r="O46308" s="7"/>
    </row>
    <row r="46309" spans="15:15" x14ac:dyDescent="0.25">
      <c r="O46309" s="7"/>
    </row>
    <row r="46310" spans="15:15" x14ac:dyDescent="0.25">
      <c r="O46310" s="7"/>
    </row>
    <row r="46311" spans="15:15" x14ac:dyDescent="0.25">
      <c r="O46311" s="7"/>
    </row>
    <row r="46312" spans="15:15" x14ac:dyDescent="0.25">
      <c r="O46312" s="7"/>
    </row>
    <row r="46313" spans="15:15" x14ac:dyDescent="0.25">
      <c r="O46313" s="7"/>
    </row>
    <row r="46314" spans="15:15" x14ac:dyDescent="0.25">
      <c r="O46314" s="7"/>
    </row>
    <row r="46315" spans="15:15" x14ac:dyDescent="0.25">
      <c r="O46315" s="7"/>
    </row>
    <row r="46316" spans="15:15" x14ac:dyDescent="0.25">
      <c r="O46316" s="7"/>
    </row>
    <row r="46317" spans="15:15" x14ac:dyDescent="0.25">
      <c r="O46317" s="7"/>
    </row>
    <row r="46318" spans="15:15" x14ac:dyDescent="0.25">
      <c r="O46318" s="7"/>
    </row>
    <row r="46319" spans="15:15" x14ac:dyDescent="0.25">
      <c r="O46319" s="7"/>
    </row>
    <row r="46320" spans="15:15" x14ac:dyDescent="0.25">
      <c r="O46320" s="7"/>
    </row>
    <row r="46321" spans="15:15" x14ac:dyDescent="0.25">
      <c r="O46321" s="7"/>
    </row>
    <row r="46322" spans="15:15" x14ac:dyDescent="0.25">
      <c r="O46322" s="7"/>
    </row>
    <row r="46323" spans="15:15" x14ac:dyDescent="0.25">
      <c r="O46323" s="7"/>
    </row>
    <row r="46324" spans="15:15" x14ac:dyDescent="0.25">
      <c r="O46324" s="7"/>
    </row>
    <row r="46325" spans="15:15" x14ac:dyDescent="0.25">
      <c r="O46325" s="7"/>
    </row>
    <row r="46326" spans="15:15" x14ac:dyDescent="0.25">
      <c r="O46326" s="7"/>
    </row>
    <row r="46327" spans="15:15" x14ac:dyDescent="0.25">
      <c r="O46327" s="7"/>
    </row>
    <row r="46328" spans="15:15" x14ac:dyDescent="0.25">
      <c r="O46328" s="7"/>
    </row>
    <row r="46329" spans="15:15" x14ac:dyDescent="0.25">
      <c r="O46329" s="7"/>
    </row>
    <row r="46330" spans="15:15" x14ac:dyDescent="0.25">
      <c r="O46330" s="7"/>
    </row>
    <row r="46331" spans="15:15" x14ac:dyDescent="0.25">
      <c r="O46331" s="7"/>
    </row>
    <row r="46332" spans="15:15" x14ac:dyDescent="0.25">
      <c r="O46332" s="7"/>
    </row>
    <row r="46333" spans="15:15" x14ac:dyDescent="0.25">
      <c r="O46333" s="7"/>
    </row>
    <row r="46334" spans="15:15" x14ac:dyDescent="0.25">
      <c r="O46334" s="7"/>
    </row>
    <row r="46335" spans="15:15" x14ac:dyDescent="0.25">
      <c r="O46335" s="7"/>
    </row>
    <row r="46336" spans="15:15" x14ac:dyDescent="0.25">
      <c r="O46336" s="7"/>
    </row>
    <row r="46337" spans="15:15" x14ac:dyDescent="0.25">
      <c r="O46337" s="7"/>
    </row>
    <row r="46338" spans="15:15" x14ac:dyDescent="0.25">
      <c r="O46338" s="7"/>
    </row>
    <row r="46339" spans="15:15" x14ac:dyDescent="0.25">
      <c r="O46339" s="7"/>
    </row>
    <row r="46340" spans="15:15" x14ac:dyDescent="0.25">
      <c r="O46340" s="7"/>
    </row>
    <row r="46341" spans="15:15" x14ac:dyDescent="0.25">
      <c r="O46341" s="7"/>
    </row>
    <row r="46342" spans="15:15" x14ac:dyDescent="0.25">
      <c r="O46342" s="7"/>
    </row>
    <row r="46343" spans="15:15" x14ac:dyDescent="0.25">
      <c r="O46343" s="7"/>
    </row>
    <row r="46344" spans="15:15" x14ac:dyDescent="0.25">
      <c r="O46344" s="7"/>
    </row>
    <row r="46345" spans="15:15" x14ac:dyDescent="0.25">
      <c r="O46345" s="7"/>
    </row>
    <row r="46346" spans="15:15" x14ac:dyDescent="0.25">
      <c r="O46346" s="7"/>
    </row>
    <row r="46347" spans="15:15" x14ac:dyDescent="0.25">
      <c r="O46347" s="7"/>
    </row>
    <row r="46348" spans="15:15" x14ac:dyDescent="0.25">
      <c r="O46348" s="7"/>
    </row>
    <row r="46349" spans="15:15" x14ac:dyDescent="0.25">
      <c r="O46349" s="7"/>
    </row>
    <row r="46350" spans="15:15" x14ac:dyDescent="0.25">
      <c r="O46350" s="7"/>
    </row>
    <row r="46351" spans="15:15" x14ac:dyDescent="0.25">
      <c r="O46351" s="7"/>
    </row>
    <row r="46352" spans="15:15" x14ac:dyDescent="0.25">
      <c r="O46352" s="7"/>
    </row>
    <row r="46353" spans="15:15" x14ac:dyDescent="0.25">
      <c r="O46353" s="7"/>
    </row>
    <row r="46354" spans="15:15" x14ac:dyDescent="0.25">
      <c r="O46354" s="7"/>
    </row>
    <row r="46355" spans="15:15" x14ac:dyDescent="0.25">
      <c r="O46355" s="7"/>
    </row>
    <row r="46356" spans="15:15" x14ac:dyDescent="0.25">
      <c r="O46356" s="7"/>
    </row>
    <row r="46357" spans="15:15" x14ac:dyDescent="0.25">
      <c r="O46357" s="7"/>
    </row>
    <row r="46358" spans="15:15" x14ac:dyDescent="0.25">
      <c r="O46358" s="7"/>
    </row>
    <row r="46359" spans="15:15" x14ac:dyDescent="0.25">
      <c r="O46359" s="7"/>
    </row>
    <row r="46360" spans="15:15" x14ac:dyDescent="0.25">
      <c r="O46360" s="7"/>
    </row>
    <row r="46361" spans="15:15" x14ac:dyDescent="0.25">
      <c r="O46361" s="7"/>
    </row>
    <row r="46362" spans="15:15" x14ac:dyDescent="0.25">
      <c r="O46362" s="7"/>
    </row>
    <row r="46363" spans="15:15" x14ac:dyDescent="0.25">
      <c r="O46363" s="7"/>
    </row>
    <row r="46364" spans="15:15" x14ac:dyDescent="0.25">
      <c r="O46364" s="7"/>
    </row>
    <row r="46365" spans="15:15" x14ac:dyDescent="0.25">
      <c r="O46365" s="7"/>
    </row>
    <row r="46366" spans="15:15" x14ac:dyDescent="0.25">
      <c r="O46366" s="7"/>
    </row>
    <row r="46367" spans="15:15" x14ac:dyDescent="0.25">
      <c r="O46367" s="7"/>
    </row>
    <row r="46368" spans="15:15" x14ac:dyDescent="0.25">
      <c r="O46368" s="7"/>
    </row>
    <row r="46369" spans="15:15" x14ac:dyDescent="0.25">
      <c r="O46369" s="7"/>
    </row>
    <row r="46370" spans="15:15" x14ac:dyDescent="0.25">
      <c r="O46370" s="7"/>
    </row>
    <row r="46371" spans="15:15" x14ac:dyDescent="0.25">
      <c r="O46371" s="7"/>
    </row>
    <row r="46372" spans="15:15" x14ac:dyDescent="0.25">
      <c r="O46372" s="7"/>
    </row>
    <row r="46373" spans="15:15" x14ac:dyDescent="0.25">
      <c r="O46373" s="7"/>
    </row>
    <row r="46374" spans="15:15" x14ac:dyDescent="0.25">
      <c r="O46374" s="7"/>
    </row>
    <row r="46375" spans="15:15" x14ac:dyDescent="0.25">
      <c r="O46375" s="7"/>
    </row>
    <row r="46376" spans="15:15" x14ac:dyDescent="0.25">
      <c r="O46376" s="7"/>
    </row>
    <row r="46377" spans="15:15" x14ac:dyDescent="0.25">
      <c r="O46377" s="7"/>
    </row>
    <row r="46378" spans="15:15" x14ac:dyDescent="0.25">
      <c r="O46378" s="7"/>
    </row>
    <row r="46379" spans="15:15" x14ac:dyDescent="0.25">
      <c r="O46379" s="7"/>
    </row>
    <row r="46380" spans="15:15" x14ac:dyDescent="0.25">
      <c r="O46380" s="7"/>
    </row>
    <row r="46381" spans="15:15" x14ac:dyDescent="0.25">
      <c r="O46381" s="7"/>
    </row>
    <row r="46382" spans="15:15" x14ac:dyDescent="0.25">
      <c r="O46382" s="7"/>
    </row>
    <row r="46383" spans="15:15" x14ac:dyDescent="0.25">
      <c r="O46383" s="7"/>
    </row>
    <row r="46384" spans="15:15" x14ac:dyDescent="0.25">
      <c r="O46384" s="7"/>
    </row>
    <row r="46385" spans="15:15" x14ac:dyDescent="0.25">
      <c r="O46385" s="7"/>
    </row>
    <row r="46386" spans="15:15" x14ac:dyDescent="0.25">
      <c r="O46386" s="7"/>
    </row>
    <row r="46387" spans="15:15" x14ac:dyDescent="0.25">
      <c r="O46387" s="7"/>
    </row>
    <row r="46388" spans="15:15" x14ac:dyDescent="0.25">
      <c r="O46388" s="7"/>
    </row>
    <row r="46389" spans="15:15" x14ac:dyDescent="0.25">
      <c r="O46389" s="7"/>
    </row>
    <row r="46390" spans="15:15" x14ac:dyDescent="0.25">
      <c r="O46390" s="7"/>
    </row>
    <row r="46391" spans="15:15" x14ac:dyDescent="0.25">
      <c r="O46391" s="7"/>
    </row>
    <row r="46392" spans="15:15" x14ac:dyDescent="0.25">
      <c r="O46392" s="7"/>
    </row>
    <row r="46393" spans="15:15" x14ac:dyDescent="0.25">
      <c r="O46393" s="7"/>
    </row>
    <row r="46394" spans="15:15" x14ac:dyDescent="0.25">
      <c r="O46394" s="7"/>
    </row>
    <row r="46395" spans="15:15" x14ac:dyDescent="0.25">
      <c r="O46395" s="7"/>
    </row>
    <row r="46396" spans="15:15" x14ac:dyDescent="0.25">
      <c r="O46396" s="7"/>
    </row>
    <row r="46397" spans="15:15" x14ac:dyDescent="0.25">
      <c r="O46397" s="7"/>
    </row>
    <row r="46398" spans="15:15" x14ac:dyDescent="0.25">
      <c r="O46398" s="7"/>
    </row>
    <row r="46399" spans="15:15" x14ac:dyDescent="0.25">
      <c r="O46399" s="7"/>
    </row>
    <row r="46400" spans="15:15" x14ac:dyDescent="0.25">
      <c r="O46400" s="7"/>
    </row>
    <row r="46401" spans="15:15" x14ac:dyDescent="0.25">
      <c r="O46401" s="7"/>
    </row>
    <row r="46402" spans="15:15" x14ac:dyDescent="0.25">
      <c r="O46402" s="7"/>
    </row>
    <row r="46403" spans="15:15" x14ac:dyDescent="0.25">
      <c r="O46403" s="7"/>
    </row>
    <row r="46404" spans="15:15" x14ac:dyDescent="0.25">
      <c r="O46404" s="7"/>
    </row>
    <row r="46405" spans="15:15" x14ac:dyDescent="0.25">
      <c r="O46405" s="7"/>
    </row>
    <row r="46406" spans="15:15" x14ac:dyDescent="0.25">
      <c r="O46406" s="7"/>
    </row>
    <row r="46407" spans="15:15" x14ac:dyDescent="0.25">
      <c r="O46407" s="7"/>
    </row>
    <row r="46408" spans="15:15" x14ac:dyDescent="0.25">
      <c r="O46408" s="7"/>
    </row>
    <row r="46409" spans="15:15" x14ac:dyDescent="0.25">
      <c r="O46409" s="7"/>
    </row>
    <row r="46410" spans="15:15" x14ac:dyDescent="0.25">
      <c r="O46410" s="7"/>
    </row>
    <row r="46411" spans="15:15" x14ac:dyDescent="0.25">
      <c r="O46411" s="7"/>
    </row>
    <row r="46412" spans="15:15" x14ac:dyDescent="0.25">
      <c r="O46412" s="7"/>
    </row>
    <row r="46413" spans="15:15" x14ac:dyDescent="0.25">
      <c r="O46413" s="7"/>
    </row>
    <row r="46414" spans="15:15" x14ac:dyDescent="0.25">
      <c r="O46414" s="7"/>
    </row>
    <row r="46415" spans="15:15" x14ac:dyDescent="0.25">
      <c r="O46415" s="7"/>
    </row>
    <row r="46416" spans="15:15" x14ac:dyDescent="0.25">
      <c r="O46416" s="7"/>
    </row>
    <row r="46417" spans="15:15" x14ac:dyDescent="0.25">
      <c r="O46417" s="7"/>
    </row>
    <row r="46418" spans="15:15" x14ac:dyDescent="0.25">
      <c r="O46418" s="7"/>
    </row>
    <row r="46419" spans="15:15" x14ac:dyDescent="0.25">
      <c r="O46419" s="7"/>
    </row>
    <row r="46420" spans="15:15" x14ac:dyDescent="0.25">
      <c r="O46420" s="7"/>
    </row>
    <row r="46421" spans="15:15" x14ac:dyDescent="0.25">
      <c r="O46421" s="7"/>
    </row>
    <row r="46422" spans="15:15" x14ac:dyDescent="0.25">
      <c r="O46422" s="7"/>
    </row>
    <row r="46423" spans="15:15" x14ac:dyDescent="0.25">
      <c r="O46423" s="7"/>
    </row>
    <row r="46424" spans="15:15" x14ac:dyDescent="0.25">
      <c r="O46424" s="7"/>
    </row>
    <row r="46425" spans="15:15" x14ac:dyDescent="0.25">
      <c r="O46425" s="7"/>
    </row>
    <row r="46426" spans="15:15" x14ac:dyDescent="0.25">
      <c r="O46426" s="7"/>
    </row>
    <row r="46427" spans="15:15" x14ac:dyDescent="0.25">
      <c r="O46427" s="7"/>
    </row>
    <row r="46428" spans="15:15" x14ac:dyDescent="0.25">
      <c r="O46428" s="7"/>
    </row>
    <row r="46429" spans="15:15" x14ac:dyDescent="0.25">
      <c r="O46429" s="7"/>
    </row>
    <row r="46430" spans="15:15" x14ac:dyDescent="0.25">
      <c r="O46430" s="7"/>
    </row>
    <row r="46431" spans="15:15" x14ac:dyDescent="0.25">
      <c r="O46431" s="7"/>
    </row>
    <row r="46432" spans="15:15" x14ac:dyDescent="0.25">
      <c r="O46432" s="7"/>
    </row>
    <row r="46433" spans="15:15" x14ac:dyDescent="0.25">
      <c r="O46433" s="7"/>
    </row>
    <row r="46434" spans="15:15" x14ac:dyDescent="0.25">
      <c r="O46434" s="7"/>
    </row>
    <row r="46435" spans="15:15" x14ac:dyDescent="0.25">
      <c r="O46435" s="7"/>
    </row>
    <row r="46436" spans="15:15" x14ac:dyDescent="0.25">
      <c r="O46436" s="7"/>
    </row>
    <row r="46437" spans="15:15" x14ac:dyDescent="0.25">
      <c r="O46437" s="7"/>
    </row>
    <row r="46438" spans="15:15" x14ac:dyDescent="0.25">
      <c r="O46438" s="7"/>
    </row>
    <row r="46439" spans="15:15" x14ac:dyDescent="0.25">
      <c r="O46439" s="7"/>
    </row>
    <row r="46440" spans="15:15" x14ac:dyDescent="0.25">
      <c r="O46440" s="7"/>
    </row>
    <row r="46441" spans="15:15" x14ac:dyDescent="0.25">
      <c r="O46441" s="7"/>
    </row>
    <row r="46466" spans="15:15" x14ac:dyDescent="0.25">
      <c r="O46466" s="7"/>
    </row>
    <row r="46467" spans="15:15" x14ac:dyDescent="0.25">
      <c r="O46467" s="7"/>
    </row>
    <row r="46468" spans="15:15" x14ac:dyDescent="0.25">
      <c r="O46468" s="7"/>
    </row>
    <row r="46469" spans="15:15" x14ac:dyDescent="0.25">
      <c r="O46469" s="7"/>
    </row>
    <row r="46470" spans="15:15" x14ac:dyDescent="0.25">
      <c r="O46470" s="7"/>
    </row>
    <row r="46471" spans="15:15" x14ac:dyDescent="0.25">
      <c r="O46471" s="7"/>
    </row>
    <row r="46472" spans="15:15" x14ac:dyDescent="0.25">
      <c r="O46472" s="7"/>
    </row>
    <row r="46473" spans="15:15" x14ac:dyDescent="0.25">
      <c r="O46473" s="7"/>
    </row>
    <row r="46474" spans="15:15" x14ac:dyDescent="0.25">
      <c r="O46474" s="7"/>
    </row>
    <row r="46475" spans="15:15" x14ac:dyDescent="0.25">
      <c r="O46475" s="7"/>
    </row>
    <row r="46476" spans="15:15" x14ac:dyDescent="0.25">
      <c r="O46476" s="7"/>
    </row>
    <row r="46477" spans="15:15" x14ac:dyDescent="0.25">
      <c r="O46477" s="7"/>
    </row>
    <row r="46478" spans="15:15" x14ac:dyDescent="0.25">
      <c r="O46478" s="7"/>
    </row>
    <row r="46479" spans="15:15" x14ac:dyDescent="0.25">
      <c r="O46479" s="7"/>
    </row>
    <row r="46480" spans="15:15" x14ac:dyDescent="0.25">
      <c r="O46480" s="7"/>
    </row>
    <row r="46481" spans="15:15" x14ac:dyDescent="0.25">
      <c r="O46481" s="7"/>
    </row>
    <row r="46482" spans="15:15" x14ac:dyDescent="0.25">
      <c r="O46482" s="7"/>
    </row>
    <row r="46483" spans="15:15" x14ac:dyDescent="0.25">
      <c r="O46483" s="7"/>
    </row>
    <row r="46484" spans="15:15" x14ac:dyDescent="0.25">
      <c r="O46484" s="7"/>
    </row>
    <row r="46485" spans="15:15" x14ac:dyDescent="0.25">
      <c r="O46485" s="7"/>
    </row>
    <row r="46486" spans="15:15" x14ac:dyDescent="0.25">
      <c r="O46486" s="7"/>
    </row>
    <row r="46487" spans="15:15" x14ac:dyDescent="0.25">
      <c r="O46487" s="7"/>
    </row>
    <row r="46488" spans="15:15" x14ac:dyDescent="0.25">
      <c r="O46488" s="7"/>
    </row>
    <row r="46489" spans="15:15" x14ac:dyDescent="0.25">
      <c r="O46489" s="7"/>
    </row>
    <row r="46490" spans="15:15" x14ac:dyDescent="0.25">
      <c r="O46490" s="7"/>
    </row>
    <row r="46491" spans="15:15" x14ac:dyDescent="0.25">
      <c r="O46491" s="7"/>
    </row>
    <row r="46492" spans="15:15" x14ac:dyDescent="0.25">
      <c r="O46492" s="7"/>
    </row>
    <row r="46493" spans="15:15" x14ac:dyDescent="0.25">
      <c r="O46493" s="7"/>
    </row>
    <row r="46494" spans="15:15" x14ac:dyDescent="0.25">
      <c r="O46494" s="7"/>
    </row>
    <row r="46495" spans="15:15" x14ac:dyDescent="0.25">
      <c r="O46495" s="7"/>
    </row>
    <row r="46496" spans="15:15" x14ac:dyDescent="0.25">
      <c r="O46496" s="7"/>
    </row>
    <row r="46497" spans="15:15" x14ac:dyDescent="0.25">
      <c r="O46497" s="7"/>
    </row>
    <row r="46498" spans="15:15" x14ac:dyDescent="0.25">
      <c r="O46498" s="7"/>
    </row>
    <row r="46499" spans="15:15" x14ac:dyDescent="0.25">
      <c r="O46499" s="7"/>
    </row>
    <row r="46500" spans="15:15" x14ac:dyDescent="0.25">
      <c r="O46500" s="7"/>
    </row>
    <row r="46501" spans="15:15" x14ac:dyDescent="0.25">
      <c r="O46501" s="7"/>
    </row>
    <row r="46502" spans="15:15" x14ac:dyDescent="0.25">
      <c r="O46502" s="7"/>
    </row>
    <row r="46503" spans="15:15" x14ac:dyDescent="0.25">
      <c r="O46503" s="7"/>
    </row>
    <row r="46504" spans="15:15" x14ac:dyDescent="0.25">
      <c r="O46504" s="7"/>
    </row>
    <row r="46505" spans="15:15" x14ac:dyDescent="0.25">
      <c r="O46505" s="7"/>
    </row>
    <row r="46506" spans="15:15" x14ac:dyDescent="0.25">
      <c r="O46506" s="7"/>
    </row>
    <row r="46507" spans="15:15" x14ac:dyDescent="0.25">
      <c r="O46507" s="7"/>
    </row>
    <row r="46508" spans="15:15" x14ac:dyDescent="0.25">
      <c r="O46508" s="7"/>
    </row>
    <row r="46509" spans="15:15" x14ac:dyDescent="0.25">
      <c r="O46509" s="7"/>
    </row>
    <row r="46510" spans="15:15" x14ac:dyDescent="0.25">
      <c r="O46510" s="7"/>
    </row>
    <row r="46511" spans="15:15" x14ac:dyDescent="0.25">
      <c r="O46511" s="7"/>
    </row>
    <row r="46512" spans="15:15" x14ac:dyDescent="0.25">
      <c r="O46512" s="7"/>
    </row>
    <row r="46513" spans="15:15" x14ac:dyDescent="0.25">
      <c r="O46513" s="7"/>
    </row>
    <row r="46514" spans="15:15" x14ac:dyDescent="0.25">
      <c r="O46514" s="7"/>
    </row>
    <row r="46515" spans="15:15" x14ac:dyDescent="0.25">
      <c r="O46515" s="7"/>
    </row>
    <row r="46516" spans="15:15" x14ac:dyDescent="0.25">
      <c r="O46516" s="7"/>
    </row>
    <row r="46517" spans="15:15" x14ac:dyDescent="0.25">
      <c r="O46517" s="7"/>
    </row>
    <row r="46518" spans="15:15" x14ac:dyDescent="0.25">
      <c r="O46518" s="7"/>
    </row>
    <row r="46519" spans="15:15" x14ac:dyDescent="0.25">
      <c r="O46519" s="7"/>
    </row>
    <row r="46520" spans="15:15" x14ac:dyDescent="0.25">
      <c r="O46520" s="7"/>
    </row>
    <row r="46521" spans="15:15" x14ac:dyDescent="0.25">
      <c r="O46521" s="7"/>
    </row>
    <row r="46522" spans="15:15" x14ac:dyDescent="0.25">
      <c r="O46522" s="7"/>
    </row>
    <row r="46523" spans="15:15" x14ac:dyDescent="0.25">
      <c r="O46523" s="7"/>
    </row>
    <row r="46524" spans="15:15" x14ac:dyDescent="0.25">
      <c r="O46524" s="7"/>
    </row>
    <row r="46525" spans="15:15" x14ac:dyDescent="0.25">
      <c r="O46525" s="7"/>
    </row>
    <row r="46526" spans="15:15" x14ac:dyDescent="0.25">
      <c r="O46526" s="7"/>
    </row>
    <row r="46527" spans="15:15" x14ac:dyDescent="0.25">
      <c r="O46527" s="7"/>
    </row>
    <row r="46528" spans="15:15" x14ac:dyDescent="0.25">
      <c r="O46528" s="7"/>
    </row>
    <row r="46529" spans="15:15" x14ac:dyDescent="0.25">
      <c r="O46529" s="7"/>
    </row>
    <row r="46530" spans="15:15" x14ac:dyDescent="0.25">
      <c r="O46530" s="7"/>
    </row>
    <row r="46531" spans="15:15" x14ac:dyDescent="0.25">
      <c r="O46531" s="7"/>
    </row>
    <row r="46532" spans="15:15" x14ac:dyDescent="0.25">
      <c r="O46532" s="7"/>
    </row>
    <row r="46533" spans="15:15" x14ac:dyDescent="0.25">
      <c r="O46533" s="7"/>
    </row>
    <row r="46534" spans="15:15" x14ac:dyDescent="0.25">
      <c r="O46534" s="7"/>
    </row>
    <row r="46535" spans="15:15" x14ac:dyDescent="0.25">
      <c r="O46535" s="7"/>
    </row>
    <row r="46536" spans="15:15" x14ac:dyDescent="0.25">
      <c r="O46536" s="7"/>
    </row>
    <row r="46537" spans="15:15" x14ac:dyDescent="0.25">
      <c r="O46537" s="7"/>
    </row>
    <row r="46538" spans="15:15" x14ac:dyDescent="0.25">
      <c r="O46538" s="7"/>
    </row>
    <row r="46539" spans="15:15" x14ac:dyDescent="0.25">
      <c r="O46539" s="7"/>
    </row>
    <row r="46540" spans="15:15" x14ac:dyDescent="0.25">
      <c r="O46540" s="7"/>
    </row>
    <row r="46541" spans="15:15" x14ac:dyDescent="0.25">
      <c r="O46541" s="7"/>
    </row>
    <row r="46542" spans="15:15" x14ac:dyDescent="0.25">
      <c r="O46542" s="7"/>
    </row>
    <row r="46543" spans="15:15" x14ac:dyDescent="0.25">
      <c r="O46543" s="7"/>
    </row>
    <row r="46544" spans="15:15" x14ac:dyDescent="0.25">
      <c r="O46544" s="7"/>
    </row>
    <row r="46545" spans="15:15" x14ac:dyDescent="0.25">
      <c r="O46545" s="7"/>
    </row>
    <row r="46546" spans="15:15" x14ac:dyDescent="0.25">
      <c r="O46546" s="7"/>
    </row>
    <row r="46547" spans="15:15" x14ac:dyDescent="0.25">
      <c r="O46547" s="7"/>
    </row>
    <row r="46548" spans="15:15" x14ac:dyDescent="0.25">
      <c r="O46548" s="7"/>
    </row>
    <row r="46549" spans="15:15" x14ac:dyDescent="0.25">
      <c r="O46549" s="7"/>
    </row>
    <row r="46550" spans="15:15" x14ac:dyDescent="0.25">
      <c r="O46550" s="7"/>
    </row>
    <row r="46551" spans="15:15" x14ac:dyDescent="0.25">
      <c r="O46551" s="7"/>
    </row>
    <row r="46552" spans="15:15" x14ac:dyDescent="0.25">
      <c r="O46552" s="7"/>
    </row>
    <row r="46553" spans="15:15" x14ac:dyDescent="0.25">
      <c r="O46553" s="7"/>
    </row>
    <row r="46554" spans="15:15" x14ac:dyDescent="0.25">
      <c r="O46554" s="7"/>
    </row>
    <row r="46555" spans="15:15" x14ac:dyDescent="0.25">
      <c r="O46555" s="7"/>
    </row>
    <row r="46556" spans="15:15" x14ac:dyDescent="0.25">
      <c r="O46556" s="7"/>
    </row>
    <row r="46557" spans="15:15" x14ac:dyDescent="0.25">
      <c r="O46557" s="7"/>
    </row>
    <row r="46558" spans="15:15" x14ac:dyDescent="0.25">
      <c r="O46558" s="7"/>
    </row>
    <row r="46559" spans="15:15" x14ac:dyDescent="0.25">
      <c r="O46559" s="7"/>
    </row>
    <row r="46560" spans="15:15" x14ac:dyDescent="0.25">
      <c r="O46560" s="7"/>
    </row>
    <row r="46561" spans="15:15" x14ac:dyDescent="0.25">
      <c r="O46561" s="7"/>
    </row>
    <row r="46562" spans="15:15" x14ac:dyDescent="0.25">
      <c r="O46562" s="7"/>
    </row>
    <row r="46563" spans="15:15" x14ac:dyDescent="0.25">
      <c r="O46563" s="7"/>
    </row>
    <row r="46564" spans="15:15" x14ac:dyDescent="0.25">
      <c r="O46564" s="7"/>
    </row>
    <row r="46565" spans="15:15" x14ac:dyDescent="0.25">
      <c r="O46565" s="7"/>
    </row>
    <row r="46566" spans="15:15" x14ac:dyDescent="0.25">
      <c r="O46566" s="7"/>
    </row>
    <row r="46567" spans="15:15" x14ac:dyDescent="0.25">
      <c r="O46567" s="7"/>
    </row>
    <row r="46568" spans="15:15" x14ac:dyDescent="0.25">
      <c r="O46568" s="7"/>
    </row>
    <row r="46569" spans="15:15" x14ac:dyDescent="0.25">
      <c r="O46569" s="7"/>
    </row>
    <row r="46570" spans="15:15" x14ac:dyDescent="0.25">
      <c r="O46570" s="7"/>
    </row>
    <row r="46571" spans="15:15" x14ac:dyDescent="0.25">
      <c r="O46571" s="7"/>
    </row>
    <row r="46572" spans="15:15" x14ac:dyDescent="0.25">
      <c r="O46572" s="7"/>
    </row>
    <row r="46573" spans="15:15" x14ac:dyDescent="0.25">
      <c r="O46573" s="7"/>
    </row>
    <row r="46574" spans="15:15" x14ac:dyDescent="0.25">
      <c r="O46574" s="7"/>
    </row>
    <row r="46575" spans="15:15" x14ac:dyDescent="0.25">
      <c r="O46575" s="7"/>
    </row>
    <row r="46576" spans="15:15" x14ac:dyDescent="0.25">
      <c r="O46576" s="7"/>
    </row>
    <row r="46577" spans="15:15" x14ac:dyDescent="0.25">
      <c r="O46577" s="7"/>
    </row>
    <row r="46578" spans="15:15" x14ac:dyDescent="0.25">
      <c r="O46578" s="7"/>
    </row>
    <row r="46579" spans="15:15" x14ac:dyDescent="0.25">
      <c r="O46579" s="7"/>
    </row>
    <row r="46580" spans="15:15" x14ac:dyDescent="0.25">
      <c r="O46580" s="7"/>
    </row>
    <row r="46581" spans="15:15" x14ac:dyDescent="0.25">
      <c r="O46581" s="7"/>
    </row>
    <row r="46582" spans="15:15" x14ac:dyDescent="0.25">
      <c r="O46582" s="7"/>
    </row>
    <row r="46583" spans="15:15" x14ac:dyDescent="0.25">
      <c r="O46583" s="7"/>
    </row>
    <row r="46584" spans="15:15" x14ac:dyDescent="0.25">
      <c r="O46584" s="7"/>
    </row>
    <row r="46585" spans="15:15" x14ac:dyDescent="0.25">
      <c r="O46585" s="7"/>
    </row>
    <row r="46586" spans="15:15" x14ac:dyDescent="0.25">
      <c r="O46586" s="7"/>
    </row>
    <row r="46587" spans="15:15" x14ac:dyDescent="0.25">
      <c r="O46587" s="7"/>
    </row>
    <row r="46588" spans="15:15" x14ac:dyDescent="0.25">
      <c r="O46588" s="7"/>
    </row>
    <row r="46589" spans="15:15" x14ac:dyDescent="0.25">
      <c r="O46589" s="7"/>
    </row>
    <row r="46590" spans="15:15" x14ac:dyDescent="0.25">
      <c r="O46590" s="7"/>
    </row>
    <row r="46591" spans="15:15" x14ac:dyDescent="0.25">
      <c r="O46591" s="7"/>
    </row>
    <row r="46592" spans="15:15" x14ac:dyDescent="0.25">
      <c r="O46592" s="7"/>
    </row>
    <row r="46593" spans="15:15" x14ac:dyDescent="0.25">
      <c r="O46593" s="7"/>
    </row>
    <row r="46594" spans="15:15" x14ac:dyDescent="0.25">
      <c r="O46594" s="7"/>
    </row>
    <row r="46595" spans="15:15" x14ac:dyDescent="0.25">
      <c r="O46595" s="7"/>
    </row>
    <row r="46596" spans="15:15" x14ac:dyDescent="0.25">
      <c r="O46596" s="7"/>
    </row>
    <row r="46597" spans="15:15" x14ac:dyDescent="0.25">
      <c r="O46597" s="7"/>
    </row>
    <row r="46598" spans="15:15" x14ac:dyDescent="0.25">
      <c r="O46598" s="7"/>
    </row>
    <row r="46599" spans="15:15" x14ac:dyDescent="0.25">
      <c r="O46599" s="7"/>
    </row>
    <row r="46600" spans="15:15" x14ac:dyDescent="0.25">
      <c r="O46600" s="7"/>
    </row>
    <row r="46601" spans="15:15" x14ac:dyDescent="0.25">
      <c r="O46601" s="7"/>
    </row>
    <row r="46602" spans="15:15" x14ac:dyDescent="0.25">
      <c r="O46602" s="7"/>
    </row>
    <row r="46603" spans="15:15" x14ac:dyDescent="0.25">
      <c r="O46603" s="7"/>
    </row>
    <row r="46604" spans="15:15" x14ac:dyDescent="0.25">
      <c r="O46604" s="7"/>
    </row>
    <row r="46605" spans="15:15" x14ac:dyDescent="0.25">
      <c r="O46605" s="7"/>
    </row>
    <row r="46606" spans="15:15" x14ac:dyDescent="0.25">
      <c r="O46606" s="7"/>
    </row>
    <row r="46607" spans="15:15" x14ac:dyDescent="0.25">
      <c r="O46607" s="7"/>
    </row>
    <row r="46608" spans="15:15" x14ac:dyDescent="0.25">
      <c r="O46608" s="7"/>
    </row>
    <row r="46609" spans="15:15" x14ac:dyDescent="0.25">
      <c r="O46609" s="7"/>
    </row>
    <row r="46610" spans="15:15" x14ac:dyDescent="0.25">
      <c r="O46610" s="7"/>
    </row>
    <row r="46611" spans="15:15" x14ac:dyDescent="0.25">
      <c r="O46611" s="7"/>
    </row>
    <row r="46612" spans="15:15" x14ac:dyDescent="0.25">
      <c r="O46612" s="7"/>
    </row>
    <row r="46613" spans="15:15" x14ac:dyDescent="0.25">
      <c r="O46613" s="7"/>
    </row>
    <row r="46614" spans="15:15" x14ac:dyDescent="0.25">
      <c r="O46614" s="7"/>
    </row>
    <row r="46615" spans="15:15" x14ac:dyDescent="0.25">
      <c r="O46615" s="7"/>
    </row>
    <row r="46616" spans="15:15" x14ac:dyDescent="0.25">
      <c r="O46616" s="7"/>
    </row>
    <row r="46617" spans="15:15" x14ac:dyDescent="0.25">
      <c r="O46617" s="7"/>
    </row>
    <row r="46618" spans="15:15" x14ac:dyDescent="0.25">
      <c r="O46618" s="7"/>
    </row>
    <row r="46619" spans="15:15" x14ac:dyDescent="0.25">
      <c r="O46619" s="7"/>
    </row>
    <row r="46620" spans="15:15" x14ac:dyDescent="0.25">
      <c r="O46620" s="7"/>
    </row>
    <row r="46621" spans="15:15" x14ac:dyDescent="0.25">
      <c r="O46621" s="7"/>
    </row>
    <row r="46622" spans="15:15" x14ac:dyDescent="0.25">
      <c r="O46622" s="7"/>
    </row>
    <row r="46623" spans="15:15" x14ac:dyDescent="0.25">
      <c r="O46623" s="7"/>
    </row>
    <row r="46624" spans="15:15" x14ac:dyDescent="0.25">
      <c r="O46624" s="7"/>
    </row>
    <row r="46625" spans="15:15" x14ac:dyDescent="0.25">
      <c r="O46625" s="7"/>
    </row>
    <row r="46626" spans="15:15" x14ac:dyDescent="0.25">
      <c r="O46626" s="7"/>
    </row>
    <row r="46627" spans="15:15" x14ac:dyDescent="0.25">
      <c r="O46627" s="7"/>
    </row>
    <row r="46628" spans="15:15" x14ac:dyDescent="0.25">
      <c r="O46628" s="7"/>
    </row>
    <row r="46629" spans="15:15" x14ac:dyDescent="0.25">
      <c r="O46629" s="7"/>
    </row>
    <row r="46630" spans="15:15" x14ac:dyDescent="0.25">
      <c r="O46630" s="7"/>
    </row>
    <row r="46631" spans="15:15" x14ac:dyDescent="0.25">
      <c r="O46631" s="7"/>
    </row>
    <row r="46632" spans="15:15" x14ac:dyDescent="0.25">
      <c r="O46632" s="7"/>
    </row>
    <row r="46633" spans="15:15" x14ac:dyDescent="0.25">
      <c r="O46633" s="7"/>
    </row>
    <row r="46634" spans="15:15" x14ac:dyDescent="0.25">
      <c r="O46634" s="7"/>
    </row>
    <row r="46635" spans="15:15" x14ac:dyDescent="0.25">
      <c r="O46635" s="7"/>
    </row>
    <row r="46636" spans="15:15" x14ac:dyDescent="0.25">
      <c r="O46636" s="7"/>
    </row>
    <row r="46637" spans="15:15" x14ac:dyDescent="0.25">
      <c r="O46637" s="7"/>
    </row>
    <row r="46638" spans="15:15" x14ac:dyDescent="0.25">
      <c r="O46638" s="7"/>
    </row>
    <row r="46639" spans="15:15" x14ac:dyDescent="0.25">
      <c r="O46639" s="7"/>
    </row>
    <row r="46640" spans="15:15" x14ac:dyDescent="0.25">
      <c r="O46640" s="7"/>
    </row>
    <row r="46641" spans="15:15" x14ac:dyDescent="0.25">
      <c r="O46641" s="7"/>
    </row>
    <row r="46642" spans="15:15" x14ac:dyDescent="0.25">
      <c r="O46642" s="7"/>
    </row>
    <row r="46643" spans="15:15" x14ac:dyDescent="0.25">
      <c r="O46643" s="7"/>
    </row>
    <row r="46644" spans="15:15" x14ac:dyDescent="0.25">
      <c r="O46644" s="7"/>
    </row>
    <row r="46645" spans="15:15" x14ac:dyDescent="0.25">
      <c r="O46645" s="7"/>
    </row>
    <row r="46646" spans="15:15" x14ac:dyDescent="0.25">
      <c r="O46646" s="7"/>
    </row>
    <row r="46647" spans="15:15" x14ac:dyDescent="0.25">
      <c r="O46647" s="7"/>
    </row>
    <row r="46648" spans="15:15" x14ac:dyDescent="0.25">
      <c r="O46648" s="7"/>
    </row>
    <row r="46649" spans="15:15" x14ac:dyDescent="0.25">
      <c r="O46649" s="7"/>
    </row>
    <row r="46650" spans="15:15" x14ac:dyDescent="0.25">
      <c r="O46650" s="7"/>
    </row>
    <row r="46651" spans="15:15" x14ac:dyDescent="0.25">
      <c r="O46651" s="7"/>
    </row>
    <row r="46652" spans="15:15" x14ac:dyDescent="0.25">
      <c r="O46652" s="7"/>
    </row>
    <row r="46653" spans="15:15" x14ac:dyDescent="0.25">
      <c r="O46653" s="7"/>
    </row>
    <row r="46654" spans="15:15" x14ac:dyDescent="0.25">
      <c r="O46654" s="7"/>
    </row>
    <row r="46655" spans="15:15" x14ac:dyDescent="0.25">
      <c r="O46655" s="7"/>
    </row>
    <row r="46656" spans="15:15" x14ac:dyDescent="0.25">
      <c r="O46656" s="7"/>
    </row>
    <row r="46657" spans="15:15" x14ac:dyDescent="0.25">
      <c r="O46657" s="7"/>
    </row>
    <row r="46658" spans="15:15" x14ac:dyDescent="0.25">
      <c r="O46658" s="7"/>
    </row>
    <row r="46659" spans="15:15" x14ac:dyDescent="0.25">
      <c r="O46659" s="7"/>
    </row>
    <row r="46660" spans="15:15" x14ac:dyDescent="0.25">
      <c r="O46660" s="7"/>
    </row>
    <row r="46661" spans="15:15" x14ac:dyDescent="0.25">
      <c r="O46661" s="7"/>
    </row>
    <row r="46662" spans="15:15" x14ac:dyDescent="0.25">
      <c r="O46662" s="7"/>
    </row>
    <row r="46663" spans="15:15" x14ac:dyDescent="0.25">
      <c r="O46663" s="7"/>
    </row>
    <row r="46664" spans="15:15" x14ac:dyDescent="0.25">
      <c r="O46664" s="7"/>
    </row>
    <row r="46665" spans="15:15" x14ac:dyDescent="0.25">
      <c r="O46665" s="7"/>
    </row>
    <row r="46666" spans="15:15" x14ac:dyDescent="0.25">
      <c r="O46666" s="7"/>
    </row>
    <row r="46667" spans="15:15" x14ac:dyDescent="0.25">
      <c r="O46667" s="7"/>
    </row>
    <row r="46668" spans="15:15" x14ac:dyDescent="0.25">
      <c r="O46668" s="7"/>
    </row>
    <row r="46669" spans="15:15" x14ac:dyDescent="0.25">
      <c r="O46669" s="7"/>
    </row>
    <row r="46670" spans="15:15" x14ac:dyDescent="0.25">
      <c r="O46670" s="7"/>
    </row>
    <row r="46671" spans="15:15" x14ac:dyDescent="0.25">
      <c r="O46671" s="7"/>
    </row>
    <row r="46672" spans="15:15" x14ac:dyDescent="0.25">
      <c r="O46672" s="7"/>
    </row>
    <row r="46673" spans="15:15" x14ac:dyDescent="0.25">
      <c r="O46673" s="7"/>
    </row>
    <row r="46674" spans="15:15" x14ac:dyDescent="0.25">
      <c r="O46674" s="7"/>
    </row>
    <row r="46675" spans="15:15" x14ac:dyDescent="0.25">
      <c r="O46675" s="7"/>
    </row>
    <row r="46676" spans="15:15" x14ac:dyDescent="0.25">
      <c r="O46676" s="7"/>
    </row>
    <row r="46677" spans="15:15" x14ac:dyDescent="0.25">
      <c r="O46677" s="7"/>
    </row>
    <row r="46678" spans="15:15" x14ac:dyDescent="0.25">
      <c r="O46678" s="7"/>
    </row>
    <row r="46679" spans="15:15" x14ac:dyDescent="0.25">
      <c r="O46679" s="7"/>
    </row>
    <row r="46680" spans="15:15" x14ac:dyDescent="0.25">
      <c r="O46680" s="7"/>
    </row>
    <row r="46681" spans="15:15" x14ac:dyDescent="0.25">
      <c r="O46681" s="7"/>
    </row>
    <row r="46682" spans="15:15" x14ac:dyDescent="0.25">
      <c r="O46682" s="7"/>
    </row>
    <row r="46683" spans="15:15" x14ac:dyDescent="0.25">
      <c r="O46683" s="7"/>
    </row>
    <row r="46684" spans="15:15" x14ac:dyDescent="0.25">
      <c r="O46684" s="7"/>
    </row>
    <row r="46685" spans="15:15" x14ac:dyDescent="0.25">
      <c r="O46685" s="7"/>
    </row>
    <row r="46686" spans="15:15" x14ac:dyDescent="0.25">
      <c r="O46686" s="7"/>
    </row>
    <row r="46687" spans="15:15" x14ac:dyDescent="0.25">
      <c r="O46687" s="7"/>
    </row>
    <row r="46688" spans="15:15" x14ac:dyDescent="0.25">
      <c r="O46688" s="7"/>
    </row>
    <row r="46689" spans="15:15" x14ac:dyDescent="0.25">
      <c r="O46689" s="7"/>
    </row>
    <row r="46690" spans="15:15" x14ac:dyDescent="0.25">
      <c r="O46690" s="7"/>
    </row>
    <row r="46691" spans="15:15" x14ac:dyDescent="0.25">
      <c r="O46691" s="7"/>
    </row>
    <row r="46692" spans="15:15" x14ac:dyDescent="0.25">
      <c r="O46692" s="7"/>
    </row>
    <row r="46693" spans="15:15" x14ac:dyDescent="0.25">
      <c r="O46693" s="7"/>
    </row>
    <row r="46694" spans="15:15" x14ac:dyDescent="0.25">
      <c r="O46694" s="7"/>
    </row>
    <row r="46695" spans="15:15" x14ac:dyDescent="0.25">
      <c r="O46695" s="7"/>
    </row>
    <row r="46696" spans="15:15" x14ac:dyDescent="0.25">
      <c r="O46696" s="7"/>
    </row>
    <row r="46697" spans="15:15" x14ac:dyDescent="0.25">
      <c r="O46697" s="7"/>
    </row>
    <row r="46698" spans="15:15" x14ac:dyDescent="0.25">
      <c r="O46698" s="7"/>
    </row>
    <row r="46699" spans="15:15" x14ac:dyDescent="0.25">
      <c r="O46699" s="7"/>
    </row>
    <row r="46700" spans="15:15" x14ac:dyDescent="0.25">
      <c r="O46700" s="7"/>
    </row>
    <row r="46701" spans="15:15" x14ac:dyDescent="0.25">
      <c r="O46701" s="7"/>
    </row>
    <row r="46702" spans="15:15" x14ac:dyDescent="0.25">
      <c r="O46702" s="7"/>
    </row>
    <row r="46703" spans="15:15" x14ac:dyDescent="0.25">
      <c r="O46703" s="7"/>
    </row>
    <row r="46704" spans="15:15" x14ac:dyDescent="0.25">
      <c r="O46704" s="7"/>
    </row>
    <row r="46705" spans="15:15" x14ac:dyDescent="0.25">
      <c r="O46705" s="7"/>
    </row>
    <row r="46730" spans="15:15" x14ac:dyDescent="0.25">
      <c r="O46730" s="7"/>
    </row>
    <row r="46731" spans="15:15" x14ac:dyDescent="0.25">
      <c r="O46731" s="7"/>
    </row>
    <row r="46732" spans="15:15" x14ac:dyDescent="0.25">
      <c r="O46732" s="7"/>
    </row>
    <row r="46733" spans="15:15" x14ac:dyDescent="0.25">
      <c r="O46733" s="7"/>
    </row>
    <row r="46734" spans="15:15" x14ac:dyDescent="0.25">
      <c r="O46734" s="7"/>
    </row>
    <row r="46735" spans="15:15" x14ac:dyDescent="0.25">
      <c r="O46735" s="7"/>
    </row>
    <row r="46736" spans="15:15" x14ac:dyDescent="0.25">
      <c r="O46736" s="7"/>
    </row>
    <row r="46737" spans="15:15" x14ac:dyDescent="0.25">
      <c r="O46737" s="7"/>
    </row>
    <row r="46738" spans="15:15" x14ac:dyDescent="0.25">
      <c r="O46738" s="7"/>
    </row>
    <row r="46739" spans="15:15" x14ac:dyDescent="0.25">
      <c r="O46739" s="7"/>
    </row>
    <row r="46740" spans="15:15" x14ac:dyDescent="0.25">
      <c r="O46740" s="7"/>
    </row>
    <row r="46741" spans="15:15" x14ac:dyDescent="0.25">
      <c r="O46741" s="7"/>
    </row>
    <row r="46742" spans="15:15" x14ac:dyDescent="0.25">
      <c r="O46742" s="7"/>
    </row>
    <row r="46743" spans="15:15" x14ac:dyDescent="0.25">
      <c r="O46743" s="7"/>
    </row>
    <row r="46744" spans="15:15" x14ac:dyDescent="0.25">
      <c r="O46744" s="7"/>
    </row>
    <row r="46745" spans="15:15" x14ac:dyDescent="0.25">
      <c r="O46745" s="7"/>
    </row>
    <row r="46746" spans="15:15" x14ac:dyDescent="0.25">
      <c r="O46746" s="7"/>
    </row>
    <row r="46747" spans="15:15" x14ac:dyDescent="0.25">
      <c r="O46747" s="7"/>
    </row>
    <row r="46748" spans="15:15" x14ac:dyDescent="0.25">
      <c r="O46748" s="7"/>
    </row>
    <row r="46749" spans="15:15" x14ac:dyDescent="0.25">
      <c r="O46749" s="7"/>
    </row>
    <row r="46750" spans="15:15" x14ac:dyDescent="0.25">
      <c r="O46750" s="7"/>
    </row>
    <row r="46751" spans="15:15" x14ac:dyDescent="0.25">
      <c r="O46751" s="7"/>
    </row>
    <row r="46752" spans="15:15" x14ac:dyDescent="0.25">
      <c r="O46752" s="7"/>
    </row>
    <row r="46753" spans="15:15" x14ac:dyDescent="0.25">
      <c r="O46753" s="7"/>
    </row>
    <row r="46754" spans="15:15" x14ac:dyDescent="0.25">
      <c r="O46754" s="7"/>
    </row>
    <row r="46755" spans="15:15" x14ac:dyDescent="0.25">
      <c r="O46755" s="7"/>
    </row>
    <row r="46756" spans="15:15" x14ac:dyDescent="0.25">
      <c r="O46756" s="7"/>
    </row>
    <row r="46757" spans="15:15" x14ac:dyDescent="0.25">
      <c r="O46757" s="7"/>
    </row>
    <row r="46758" spans="15:15" x14ac:dyDescent="0.25">
      <c r="O46758" s="7"/>
    </row>
    <row r="46759" spans="15:15" x14ac:dyDescent="0.25">
      <c r="O46759" s="7"/>
    </row>
    <row r="46760" spans="15:15" x14ac:dyDescent="0.25">
      <c r="O46760" s="7"/>
    </row>
    <row r="46761" spans="15:15" x14ac:dyDescent="0.25">
      <c r="O46761" s="7"/>
    </row>
    <row r="46762" spans="15:15" x14ac:dyDescent="0.25">
      <c r="O46762" s="7"/>
    </row>
    <row r="46763" spans="15:15" x14ac:dyDescent="0.25">
      <c r="O46763" s="7"/>
    </row>
    <row r="46764" spans="15:15" x14ac:dyDescent="0.25">
      <c r="O46764" s="7"/>
    </row>
    <row r="46765" spans="15:15" x14ac:dyDescent="0.25">
      <c r="O46765" s="7"/>
    </row>
    <row r="46766" spans="15:15" x14ac:dyDescent="0.25">
      <c r="O46766" s="7"/>
    </row>
    <row r="46767" spans="15:15" x14ac:dyDescent="0.25">
      <c r="O46767" s="7"/>
    </row>
    <row r="46768" spans="15:15" x14ac:dyDescent="0.25">
      <c r="O46768" s="7"/>
    </row>
    <row r="46769" spans="15:15" x14ac:dyDescent="0.25">
      <c r="O46769" s="7"/>
    </row>
    <row r="46770" spans="15:15" x14ac:dyDescent="0.25">
      <c r="O46770" s="7"/>
    </row>
    <row r="46771" spans="15:15" x14ac:dyDescent="0.25">
      <c r="O46771" s="7"/>
    </row>
    <row r="46772" spans="15:15" x14ac:dyDescent="0.25">
      <c r="O46772" s="7"/>
    </row>
    <row r="46773" spans="15:15" x14ac:dyDescent="0.25">
      <c r="O46773" s="7"/>
    </row>
    <row r="46774" spans="15:15" x14ac:dyDescent="0.25">
      <c r="O46774" s="7"/>
    </row>
    <row r="46775" spans="15:15" x14ac:dyDescent="0.25">
      <c r="O46775" s="7"/>
    </row>
    <row r="46776" spans="15:15" x14ac:dyDescent="0.25">
      <c r="O46776" s="7"/>
    </row>
    <row r="46777" spans="15:15" x14ac:dyDescent="0.25">
      <c r="O46777" s="7"/>
    </row>
    <row r="46778" spans="15:15" x14ac:dyDescent="0.25">
      <c r="O46778" s="7"/>
    </row>
    <row r="46779" spans="15:15" x14ac:dyDescent="0.25">
      <c r="O46779" s="7"/>
    </row>
    <row r="46780" spans="15:15" x14ac:dyDescent="0.25">
      <c r="O46780" s="7"/>
    </row>
    <row r="46781" spans="15:15" x14ac:dyDescent="0.25">
      <c r="O46781" s="7"/>
    </row>
    <row r="46782" spans="15:15" x14ac:dyDescent="0.25">
      <c r="O46782" s="7"/>
    </row>
    <row r="46783" spans="15:15" x14ac:dyDescent="0.25">
      <c r="O46783" s="7"/>
    </row>
    <row r="46784" spans="15:15" x14ac:dyDescent="0.25">
      <c r="O46784" s="7"/>
    </row>
    <row r="46785" spans="15:15" x14ac:dyDescent="0.25">
      <c r="O46785" s="7"/>
    </row>
    <row r="46786" spans="15:15" x14ac:dyDescent="0.25">
      <c r="O46786" s="7"/>
    </row>
    <row r="46787" spans="15:15" x14ac:dyDescent="0.25">
      <c r="O46787" s="7"/>
    </row>
    <row r="46788" spans="15:15" x14ac:dyDescent="0.25">
      <c r="O46788" s="7"/>
    </row>
    <row r="46789" spans="15:15" x14ac:dyDescent="0.25">
      <c r="O46789" s="7"/>
    </row>
    <row r="46790" spans="15:15" x14ac:dyDescent="0.25">
      <c r="O46790" s="7"/>
    </row>
    <row r="46791" spans="15:15" x14ac:dyDescent="0.25">
      <c r="O46791" s="7"/>
    </row>
    <row r="46792" spans="15:15" x14ac:dyDescent="0.25">
      <c r="O46792" s="7"/>
    </row>
    <row r="46793" spans="15:15" x14ac:dyDescent="0.25">
      <c r="O46793" s="7"/>
    </row>
    <row r="46794" spans="15:15" x14ac:dyDescent="0.25">
      <c r="O46794" s="7"/>
    </row>
    <row r="46795" spans="15:15" x14ac:dyDescent="0.25">
      <c r="O46795" s="7"/>
    </row>
    <row r="46796" spans="15:15" x14ac:dyDescent="0.25">
      <c r="O46796" s="7"/>
    </row>
    <row r="46797" spans="15:15" x14ac:dyDescent="0.25">
      <c r="O46797" s="7"/>
    </row>
    <row r="46798" spans="15:15" x14ac:dyDescent="0.25">
      <c r="O46798" s="7"/>
    </row>
    <row r="46799" spans="15:15" x14ac:dyDescent="0.25">
      <c r="O46799" s="7"/>
    </row>
    <row r="46800" spans="15:15" x14ac:dyDescent="0.25">
      <c r="O46800" s="7"/>
    </row>
    <row r="46801" spans="15:15" x14ac:dyDescent="0.25">
      <c r="O46801" s="7"/>
    </row>
    <row r="46802" spans="15:15" x14ac:dyDescent="0.25">
      <c r="O46802" s="7"/>
    </row>
    <row r="46803" spans="15:15" x14ac:dyDescent="0.25">
      <c r="O46803" s="7"/>
    </row>
    <row r="46804" spans="15:15" x14ac:dyDescent="0.25">
      <c r="O46804" s="7"/>
    </row>
    <row r="46805" spans="15:15" x14ac:dyDescent="0.25">
      <c r="O46805" s="7"/>
    </row>
    <row r="46806" spans="15:15" x14ac:dyDescent="0.25">
      <c r="O46806" s="7"/>
    </row>
    <row r="46807" spans="15:15" x14ac:dyDescent="0.25">
      <c r="O46807" s="7"/>
    </row>
    <row r="46808" spans="15:15" x14ac:dyDescent="0.25">
      <c r="O46808" s="7"/>
    </row>
    <row r="46809" spans="15:15" x14ac:dyDescent="0.25">
      <c r="O46809" s="7"/>
    </row>
    <row r="46810" spans="15:15" x14ac:dyDescent="0.25">
      <c r="O46810" s="7"/>
    </row>
    <row r="46811" spans="15:15" x14ac:dyDescent="0.25">
      <c r="O46811" s="7"/>
    </row>
    <row r="46812" spans="15:15" x14ac:dyDescent="0.25">
      <c r="O46812" s="7"/>
    </row>
    <row r="46813" spans="15:15" x14ac:dyDescent="0.25">
      <c r="O46813" s="7"/>
    </row>
    <row r="46814" spans="15:15" x14ac:dyDescent="0.25">
      <c r="O46814" s="7"/>
    </row>
    <row r="46815" spans="15:15" x14ac:dyDescent="0.25">
      <c r="O46815" s="7"/>
    </row>
    <row r="46816" spans="15:15" x14ac:dyDescent="0.25">
      <c r="O46816" s="7"/>
    </row>
    <row r="46817" spans="15:15" x14ac:dyDescent="0.25">
      <c r="O46817" s="7"/>
    </row>
    <row r="46818" spans="15:15" x14ac:dyDescent="0.25">
      <c r="O46818" s="7"/>
    </row>
    <row r="46819" spans="15:15" x14ac:dyDescent="0.25">
      <c r="O46819" s="7"/>
    </row>
    <row r="46820" spans="15:15" x14ac:dyDescent="0.25">
      <c r="O46820" s="7"/>
    </row>
    <row r="46821" spans="15:15" x14ac:dyDescent="0.25">
      <c r="O46821" s="7"/>
    </row>
    <row r="46822" spans="15:15" x14ac:dyDescent="0.25">
      <c r="O46822" s="7"/>
    </row>
    <row r="46823" spans="15:15" x14ac:dyDescent="0.25">
      <c r="O46823" s="7"/>
    </row>
    <row r="46824" spans="15:15" x14ac:dyDescent="0.25">
      <c r="O46824" s="7"/>
    </row>
    <row r="46825" spans="15:15" x14ac:dyDescent="0.25">
      <c r="O46825" s="7"/>
    </row>
    <row r="46826" spans="15:15" x14ac:dyDescent="0.25">
      <c r="O46826" s="7"/>
    </row>
    <row r="46827" spans="15:15" x14ac:dyDescent="0.25">
      <c r="O46827" s="7"/>
    </row>
    <row r="46828" spans="15:15" x14ac:dyDescent="0.25">
      <c r="O46828" s="7"/>
    </row>
    <row r="46829" spans="15:15" x14ac:dyDescent="0.25">
      <c r="O46829" s="7"/>
    </row>
    <row r="46830" spans="15:15" x14ac:dyDescent="0.25">
      <c r="O46830" s="7"/>
    </row>
    <row r="46831" spans="15:15" x14ac:dyDescent="0.25">
      <c r="O46831" s="7"/>
    </row>
    <row r="46832" spans="15:15" x14ac:dyDescent="0.25">
      <c r="O46832" s="7"/>
    </row>
    <row r="46833" spans="15:15" x14ac:dyDescent="0.25">
      <c r="O46833" s="7"/>
    </row>
    <row r="46834" spans="15:15" x14ac:dyDescent="0.25">
      <c r="O46834" s="7"/>
    </row>
    <row r="46835" spans="15:15" x14ac:dyDescent="0.25">
      <c r="O46835" s="7"/>
    </row>
    <row r="46836" spans="15:15" x14ac:dyDescent="0.25">
      <c r="O46836" s="7"/>
    </row>
    <row r="46837" spans="15:15" x14ac:dyDescent="0.25">
      <c r="O46837" s="7"/>
    </row>
    <row r="46838" spans="15:15" x14ac:dyDescent="0.25">
      <c r="O46838" s="7"/>
    </row>
    <row r="46839" spans="15:15" x14ac:dyDescent="0.25">
      <c r="O46839" s="7"/>
    </row>
    <row r="46840" spans="15:15" x14ac:dyDescent="0.25">
      <c r="O46840" s="7"/>
    </row>
    <row r="46841" spans="15:15" x14ac:dyDescent="0.25">
      <c r="O46841" s="7"/>
    </row>
    <row r="46842" spans="15:15" x14ac:dyDescent="0.25">
      <c r="O46842" s="7"/>
    </row>
    <row r="46843" spans="15:15" x14ac:dyDescent="0.25">
      <c r="O46843" s="7"/>
    </row>
    <row r="46844" spans="15:15" x14ac:dyDescent="0.25">
      <c r="O46844" s="7"/>
    </row>
    <row r="46845" spans="15:15" x14ac:dyDescent="0.25">
      <c r="O46845" s="7"/>
    </row>
    <row r="46846" spans="15:15" x14ac:dyDescent="0.25">
      <c r="O46846" s="7"/>
    </row>
    <row r="46847" spans="15:15" x14ac:dyDescent="0.25">
      <c r="O46847" s="7"/>
    </row>
    <row r="46848" spans="15:15" x14ac:dyDescent="0.25">
      <c r="O46848" s="7"/>
    </row>
    <row r="46849" spans="15:15" x14ac:dyDescent="0.25">
      <c r="O46849" s="7"/>
    </row>
    <row r="46850" spans="15:15" x14ac:dyDescent="0.25">
      <c r="O46850" s="7"/>
    </row>
    <row r="46851" spans="15:15" x14ac:dyDescent="0.25">
      <c r="O46851" s="7"/>
    </row>
    <row r="46852" spans="15:15" x14ac:dyDescent="0.25">
      <c r="O46852" s="7"/>
    </row>
    <row r="46853" spans="15:15" x14ac:dyDescent="0.25">
      <c r="O46853" s="7"/>
    </row>
    <row r="46854" spans="15:15" x14ac:dyDescent="0.25">
      <c r="O46854" s="7"/>
    </row>
    <row r="46855" spans="15:15" x14ac:dyDescent="0.25">
      <c r="O46855" s="7"/>
    </row>
    <row r="46856" spans="15:15" x14ac:dyDescent="0.25">
      <c r="O46856" s="7"/>
    </row>
    <row r="46857" spans="15:15" x14ac:dyDescent="0.25">
      <c r="O46857" s="7"/>
    </row>
    <row r="46858" spans="15:15" x14ac:dyDescent="0.25">
      <c r="O46858" s="7"/>
    </row>
    <row r="46859" spans="15:15" x14ac:dyDescent="0.25">
      <c r="O46859" s="7"/>
    </row>
    <row r="46860" spans="15:15" x14ac:dyDescent="0.25">
      <c r="O46860" s="7"/>
    </row>
    <row r="46861" spans="15:15" x14ac:dyDescent="0.25">
      <c r="O46861" s="7"/>
    </row>
    <row r="46862" spans="15:15" x14ac:dyDescent="0.25">
      <c r="O46862" s="7"/>
    </row>
    <row r="46863" spans="15:15" x14ac:dyDescent="0.25">
      <c r="O46863" s="7"/>
    </row>
    <row r="46864" spans="15:15" x14ac:dyDescent="0.25">
      <c r="O46864" s="7"/>
    </row>
    <row r="46865" spans="15:15" x14ac:dyDescent="0.25">
      <c r="O46865" s="7"/>
    </row>
    <row r="46866" spans="15:15" x14ac:dyDescent="0.25">
      <c r="O46866" s="7"/>
    </row>
    <row r="46867" spans="15:15" x14ac:dyDescent="0.25">
      <c r="O46867" s="7"/>
    </row>
    <row r="46868" spans="15:15" x14ac:dyDescent="0.25">
      <c r="O46868" s="7"/>
    </row>
    <row r="46869" spans="15:15" x14ac:dyDescent="0.25">
      <c r="O46869" s="7"/>
    </row>
    <row r="46870" spans="15:15" x14ac:dyDescent="0.25">
      <c r="O46870" s="7"/>
    </row>
    <row r="46871" spans="15:15" x14ac:dyDescent="0.25">
      <c r="O46871" s="7"/>
    </row>
    <row r="46872" spans="15:15" x14ac:dyDescent="0.25">
      <c r="O46872" s="7"/>
    </row>
    <row r="46873" spans="15:15" x14ac:dyDescent="0.25">
      <c r="O46873" s="7"/>
    </row>
    <row r="46874" spans="15:15" x14ac:dyDescent="0.25">
      <c r="O46874" s="7"/>
    </row>
    <row r="46875" spans="15:15" x14ac:dyDescent="0.25">
      <c r="O46875" s="7"/>
    </row>
    <row r="46876" spans="15:15" x14ac:dyDescent="0.25">
      <c r="O46876" s="7"/>
    </row>
    <row r="46877" spans="15:15" x14ac:dyDescent="0.25">
      <c r="O46877" s="7"/>
    </row>
    <row r="46878" spans="15:15" x14ac:dyDescent="0.25">
      <c r="O46878" s="7"/>
    </row>
    <row r="46879" spans="15:15" x14ac:dyDescent="0.25">
      <c r="O46879" s="7"/>
    </row>
    <row r="46880" spans="15:15" x14ac:dyDescent="0.25">
      <c r="O46880" s="7"/>
    </row>
    <row r="46881" spans="15:15" x14ac:dyDescent="0.25">
      <c r="O46881" s="7"/>
    </row>
    <row r="46882" spans="15:15" x14ac:dyDescent="0.25">
      <c r="O46882" s="7"/>
    </row>
    <row r="46883" spans="15:15" x14ac:dyDescent="0.25">
      <c r="O46883" s="7"/>
    </row>
    <row r="46884" spans="15:15" x14ac:dyDescent="0.25">
      <c r="O46884" s="7"/>
    </row>
    <row r="46885" spans="15:15" x14ac:dyDescent="0.25">
      <c r="O46885" s="7"/>
    </row>
    <row r="46886" spans="15:15" x14ac:dyDescent="0.25">
      <c r="O46886" s="7"/>
    </row>
    <row r="46887" spans="15:15" x14ac:dyDescent="0.25">
      <c r="O46887" s="7"/>
    </row>
    <row r="46888" spans="15:15" x14ac:dyDescent="0.25">
      <c r="O46888" s="7"/>
    </row>
    <row r="46889" spans="15:15" x14ac:dyDescent="0.25">
      <c r="O46889" s="7"/>
    </row>
    <row r="46890" spans="15:15" x14ac:dyDescent="0.25">
      <c r="O46890" s="7"/>
    </row>
    <row r="46891" spans="15:15" x14ac:dyDescent="0.25">
      <c r="O46891" s="7"/>
    </row>
    <row r="46892" spans="15:15" x14ac:dyDescent="0.25">
      <c r="O46892" s="7"/>
    </row>
    <row r="46893" spans="15:15" x14ac:dyDescent="0.25">
      <c r="O46893" s="7"/>
    </row>
    <row r="46894" spans="15:15" x14ac:dyDescent="0.25">
      <c r="O46894" s="7"/>
    </row>
    <row r="46895" spans="15:15" x14ac:dyDescent="0.25">
      <c r="O46895" s="7"/>
    </row>
    <row r="46896" spans="15:15" x14ac:dyDescent="0.25">
      <c r="O46896" s="7"/>
    </row>
    <row r="46897" spans="15:15" x14ac:dyDescent="0.25">
      <c r="O46897" s="7"/>
    </row>
    <row r="46898" spans="15:15" x14ac:dyDescent="0.25">
      <c r="O46898" s="7"/>
    </row>
    <row r="46899" spans="15:15" x14ac:dyDescent="0.25">
      <c r="O46899" s="7"/>
    </row>
    <row r="46900" spans="15:15" x14ac:dyDescent="0.25">
      <c r="O46900" s="7"/>
    </row>
    <row r="46901" spans="15:15" x14ac:dyDescent="0.25">
      <c r="O46901" s="7"/>
    </row>
    <row r="46902" spans="15:15" x14ac:dyDescent="0.25">
      <c r="O46902" s="7"/>
    </row>
    <row r="46903" spans="15:15" x14ac:dyDescent="0.25">
      <c r="O46903" s="7"/>
    </row>
    <row r="46904" spans="15:15" x14ac:dyDescent="0.25">
      <c r="O46904" s="7"/>
    </row>
    <row r="46905" spans="15:15" x14ac:dyDescent="0.25">
      <c r="O46905" s="7"/>
    </row>
    <row r="46906" spans="15:15" x14ac:dyDescent="0.25">
      <c r="O46906" s="7"/>
    </row>
    <row r="46907" spans="15:15" x14ac:dyDescent="0.25">
      <c r="O46907" s="7"/>
    </row>
    <row r="46908" spans="15:15" x14ac:dyDescent="0.25">
      <c r="O46908" s="7"/>
    </row>
    <row r="46909" spans="15:15" x14ac:dyDescent="0.25">
      <c r="O46909" s="7"/>
    </row>
    <row r="46910" spans="15:15" x14ac:dyDescent="0.25">
      <c r="O46910" s="7"/>
    </row>
    <row r="46911" spans="15:15" x14ac:dyDescent="0.25">
      <c r="O46911" s="7"/>
    </row>
    <row r="46912" spans="15:15" x14ac:dyDescent="0.25">
      <c r="O46912" s="7"/>
    </row>
    <row r="46913" spans="15:15" x14ac:dyDescent="0.25">
      <c r="O46913" s="7"/>
    </row>
    <row r="46914" spans="15:15" x14ac:dyDescent="0.25">
      <c r="O46914" s="7"/>
    </row>
    <row r="46915" spans="15:15" x14ac:dyDescent="0.25">
      <c r="O46915" s="7"/>
    </row>
    <row r="46916" spans="15:15" x14ac:dyDescent="0.25">
      <c r="O46916" s="7"/>
    </row>
    <row r="46917" spans="15:15" x14ac:dyDescent="0.25">
      <c r="O46917" s="7"/>
    </row>
    <row r="46918" spans="15:15" x14ac:dyDescent="0.25">
      <c r="O46918" s="7"/>
    </row>
    <row r="46919" spans="15:15" x14ac:dyDescent="0.25">
      <c r="O46919" s="7"/>
    </row>
    <row r="46920" spans="15:15" x14ac:dyDescent="0.25">
      <c r="O46920" s="7"/>
    </row>
    <row r="46921" spans="15:15" x14ac:dyDescent="0.25">
      <c r="O46921" s="7"/>
    </row>
    <row r="46922" spans="15:15" x14ac:dyDescent="0.25">
      <c r="O46922" s="7"/>
    </row>
    <row r="46923" spans="15:15" x14ac:dyDescent="0.25">
      <c r="O46923" s="7"/>
    </row>
    <row r="46924" spans="15:15" x14ac:dyDescent="0.25">
      <c r="O46924" s="7"/>
    </row>
    <row r="46925" spans="15:15" x14ac:dyDescent="0.25">
      <c r="O46925" s="7"/>
    </row>
    <row r="46926" spans="15:15" x14ac:dyDescent="0.25">
      <c r="O46926" s="7"/>
    </row>
    <row r="46927" spans="15:15" x14ac:dyDescent="0.25">
      <c r="O46927" s="7"/>
    </row>
    <row r="46928" spans="15:15" x14ac:dyDescent="0.25">
      <c r="O46928" s="7"/>
    </row>
    <row r="46929" spans="15:15" x14ac:dyDescent="0.25">
      <c r="O46929" s="7"/>
    </row>
    <row r="46930" spans="15:15" x14ac:dyDescent="0.25">
      <c r="O46930" s="7"/>
    </row>
    <row r="46931" spans="15:15" x14ac:dyDescent="0.25">
      <c r="O46931" s="7"/>
    </row>
    <row r="46932" spans="15:15" x14ac:dyDescent="0.25">
      <c r="O46932" s="7"/>
    </row>
    <row r="46933" spans="15:15" x14ac:dyDescent="0.25">
      <c r="O46933" s="7"/>
    </row>
    <row r="46934" spans="15:15" x14ac:dyDescent="0.25">
      <c r="O46934" s="7"/>
    </row>
    <row r="46935" spans="15:15" x14ac:dyDescent="0.25">
      <c r="O46935" s="7"/>
    </row>
    <row r="46936" spans="15:15" x14ac:dyDescent="0.25">
      <c r="O46936" s="7"/>
    </row>
    <row r="46937" spans="15:15" x14ac:dyDescent="0.25">
      <c r="O46937" s="7"/>
    </row>
    <row r="46938" spans="15:15" x14ac:dyDescent="0.25">
      <c r="O46938" s="7"/>
    </row>
    <row r="46939" spans="15:15" x14ac:dyDescent="0.25">
      <c r="O46939" s="7"/>
    </row>
    <row r="46940" spans="15:15" x14ac:dyDescent="0.25">
      <c r="O46940" s="7"/>
    </row>
    <row r="46941" spans="15:15" x14ac:dyDescent="0.25">
      <c r="O46941" s="7"/>
    </row>
    <row r="46942" spans="15:15" x14ac:dyDescent="0.25">
      <c r="O46942" s="7"/>
    </row>
    <row r="46943" spans="15:15" x14ac:dyDescent="0.25">
      <c r="O46943" s="7"/>
    </row>
    <row r="46944" spans="15:15" x14ac:dyDescent="0.25">
      <c r="O46944" s="7"/>
    </row>
    <row r="46945" spans="15:15" x14ac:dyDescent="0.25">
      <c r="O46945" s="7"/>
    </row>
    <row r="46946" spans="15:15" x14ac:dyDescent="0.25">
      <c r="O46946" s="7"/>
    </row>
    <row r="46947" spans="15:15" x14ac:dyDescent="0.25">
      <c r="O46947" s="7"/>
    </row>
    <row r="46948" spans="15:15" x14ac:dyDescent="0.25">
      <c r="O46948" s="7"/>
    </row>
    <row r="46949" spans="15:15" x14ac:dyDescent="0.25">
      <c r="O46949" s="7"/>
    </row>
    <row r="46950" spans="15:15" x14ac:dyDescent="0.25">
      <c r="O46950" s="7"/>
    </row>
    <row r="46951" spans="15:15" x14ac:dyDescent="0.25">
      <c r="O46951" s="7"/>
    </row>
    <row r="46952" spans="15:15" x14ac:dyDescent="0.25">
      <c r="O46952" s="7"/>
    </row>
    <row r="46953" spans="15:15" x14ac:dyDescent="0.25">
      <c r="O46953" s="7"/>
    </row>
    <row r="46954" spans="15:15" x14ac:dyDescent="0.25">
      <c r="O46954" s="7"/>
    </row>
    <row r="46955" spans="15:15" x14ac:dyDescent="0.25">
      <c r="O46955" s="7"/>
    </row>
    <row r="46956" spans="15:15" x14ac:dyDescent="0.25">
      <c r="O46956" s="7"/>
    </row>
    <row r="46957" spans="15:15" x14ac:dyDescent="0.25">
      <c r="O46957" s="7"/>
    </row>
    <row r="46958" spans="15:15" x14ac:dyDescent="0.25">
      <c r="O46958" s="7"/>
    </row>
    <row r="46959" spans="15:15" x14ac:dyDescent="0.25">
      <c r="O46959" s="7"/>
    </row>
    <row r="46960" spans="15:15" x14ac:dyDescent="0.25">
      <c r="O46960" s="7"/>
    </row>
    <row r="46961" spans="15:15" x14ac:dyDescent="0.25">
      <c r="O46961" s="7"/>
    </row>
    <row r="46962" spans="15:15" x14ac:dyDescent="0.25">
      <c r="O46962" s="7"/>
    </row>
    <row r="46963" spans="15:15" x14ac:dyDescent="0.25">
      <c r="O46963" s="7"/>
    </row>
    <row r="46964" spans="15:15" x14ac:dyDescent="0.25">
      <c r="O46964" s="7"/>
    </row>
    <row r="46965" spans="15:15" x14ac:dyDescent="0.25">
      <c r="O46965" s="7"/>
    </row>
    <row r="46966" spans="15:15" x14ac:dyDescent="0.25">
      <c r="O46966" s="7"/>
    </row>
    <row r="46967" spans="15:15" x14ac:dyDescent="0.25">
      <c r="O46967" s="7"/>
    </row>
    <row r="46968" spans="15:15" x14ac:dyDescent="0.25">
      <c r="O46968" s="7"/>
    </row>
    <row r="46969" spans="15:15" x14ac:dyDescent="0.25">
      <c r="O46969" s="7"/>
    </row>
    <row r="46994" spans="15:15" x14ac:dyDescent="0.25">
      <c r="O46994" s="7"/>
    </row>
    <row r="46995" spans="15:15" x14ac:dyDescent="0.25">
      <c r="O46995" s="7"/>
    </row>
    <row r="46996" spans="15:15" x14ac:dyDescent="0.25">
      <c r="O46996" s="7"/>
    </row>
    <row r="46997" spans="15:15" x14ac:dyDescent="0.25">
      <c r="O46997" s="7"/>
    </row>
    <row r="46998" spans="15:15" x14ac:dyDescent="0.25">
      <c r="O46998" s="7"/>
    </row>
    <row r="46999" spans="15:15" x14ac:dyDescent="0.25">
      <c r="O46999" s="7"/>
    </row>
    <row r="47000" spans="15:15" x14ac:dyDescent="0.25">
      <c r="O47000" s="7"/>
    </row>
    <row r="47001" spans="15:15" x14ac:dyDescent="0.25">
      <c r="O47001" s="7"/>
    </row>
    <row r="47002" spans="15:15" x14ac:dyDescent="0.25">
      <c r="O47002" s="7"/>
    </row>
    <row r="47003" spans="15:15" x14ac:dyDescent="0.25">
      <c r="O47003" s="7"/>
    </row>
    <row r="47004" spans="15:15" x14ac:dyDescent="0.25">
      <c r="O47004" s="7"/>
    </row>
    <row r="47005" spans="15:15" x14ac:dyDescent="0.25">
      <c r="O47005" s="7"/>
    </row>
    <row r="47006" spans="15:15" x14ac:dyDescent="0.25">
      <c r="O47006" s="7"/>
    </row>
    <row r="47007" spans="15:15" x14ac:dyDescent="0.25">
      <c r="O47007" s="7"/>
    </row>
    <row r="47008" spans="15:15" x14ac:dyDescent="0.25">
      <c r="O47008" s="7"/>
    </row>
    <row r="47009" spans="15:15" x14ac:dyDescent="0.25">
      <c r="O47009" s="7"/>
    </row>
    <row r="47010" spans="15:15" x14ac:dyDescent="0.25">
      <c r="O47010" s="7"/>
    </row>
    <row r="47011" spans="15:15" x14ac:dyDescent="0.25">
      <c r="O47011" s="7"/>
    </row>
    <row r="47012" spans="15:15" x14ac:dyDescent="0.25">
      <c r="O47012" s="7"/>
    </row>
    <row r="47013" spans="15:15" x14ac:dyDescent="0.25">
      <c r="O47013" s="7"/>
    </row>
    <row r="47014" spans="15:15" x14ac:dyDescent="0.25">
      <c r="O47014" s="7"/>
    </row>
    <row r="47015" spans="15:15" x14ac:dyDescent="0.25">
      <c r="O47015" s="7"/>
    </row>
    <row r="47016" spans="15:15" x14ac:dyDescent="0.25">
      <c r="O47016" s="7"/>
    </row>
    <row r="47017" spans="15:15" x14ac:dyDescent="0.25">
      <c r="O47017" s="7"/>
    </row>
    <row r="47018" spans="15:15" x14ac:dyDescent="0.25">
      <c r="O47018" s="7"/>
    </row>
    <row r="47019" spans="15:15" x14ac:dyDescent="0.25">
      <c r="O47019" s="7"/>
    </row>
    <row r="47020" spans="15:15" x14ac:dyDescent="0.25">
      <c r="O47020" s="7"/>
    </row>
    <row r="47021" spans="15:15" x14ac:dyDescent="0.25">
      <c r="O47021" s="7"/>
    </row>
    <row r="47022" spans="15:15" x14ac:dyDescent="0.25">
      <c r="O47022" s="7"/>
    </row>
    <row r="47023" spans="15:15" x14ac:dyDescent="0.25">
      <c r="O47023" s="7"/>
    </row>
    <row r="47024" spans="15:15" x14ac:dyDescent="0.25">
      <c r="O47024" s="7"/>
    </row>
    <row r="47025" spans="15:15" x14ac:dyDescent="0.25">
      <c r="O47025" s="7"/>
    </row>
    <row r="47026" spans="15:15" x14ac:dyDescent="0.25">
      <c r="O47026" s="7"/>
    </row>
    <row r="47027" spans="15:15" x14ac:dyDescent="0.25">
      <c r="O47027" s="7"/>
    </row>
    <row r="47028" spans="15:15" x14ac:dyDescent="0.25">
      <c r="O47028" s="7"/>
    </row>
    <row r="47029" spans="15:15" x14ac:dyDescent="0.25">
      <c r="O47029" s="7"/>
    </row>
    <row r="47030" spans="15:15" x14ac:dyDescent="0.25">
      <c r="O47030" s="7"/>
    </row>
    <row r="47031" spans="15:15" x14ac:dyDescent="0.25">
      <c r="O47031" s="7"/>
    </row>
    <row r="47032" spans="15:15" x14ac:dyDescent="0.25">
      <c r="O47032" s="7"/>
    </row>
    <row r="47033" spans="15:15" x14ac:dyDescent="0.25">
      <c r="O47033" s="7"/>
    </row>
    <row r="47034" spans="15:15" x14ac:dyDescent="0.25">
      <c r="O47034" s="7"/>
    </row>
    <row r="47035" spans="15:15" x14ac:dyDescent="0.25">
      <c r="O47035" s="7"/>
    </row>
    <row r="47036" spans="15:15" x14ac:dyDescent="0.25">
      <c r="O47036" s="7"/>
    </row>
    <row r="47037" spans="15:15" x14ac:dyDescent="0.25">
      <c r="O47037" s="7"/>
    </row>
    <row r="47038" spans="15:15" x14ac:dyDescent="0.25">
      <c r="O47038" s="7"/>
    </row>
    <row r="47039" spans="15:15" x14ac:dyDescent="0.25">
      <c r="O47039" s="7"/>
    </row>
    <row r="47040" spans="15:15" x14ac:dyDescent="0.25">
      <c r="O47040" s="7"/>
    </row>
    <row r="47041" spans="15:15" x14ac:dyDescent="0.25">
      <c r="O47041" s="7"/>
    </row>
    <row r="47042" spans="15:15" x14ac:dyDescent="0.25">
      <c r="O47042" s="7"/>
    </row>
    <row r="47043" spans="15:15" x14ac:dyDescent="0.25">
      <c r="O47043" s="7"/>
    </row>
    <row r="47044" spans="15:15" x14ac:dyDescent="0.25">
      <c r="O47044" s="7"/>
    </row>
    <row r="47045" spans="15:15" x14ac:dyDescent="0.25">
      <c r="O47045" s="7"/>
    </row>
    <row r="47046" spans="15:15" x14ac:dyDescent="0.25">
      <c r="O47046" s="7"/>
    </row>
    <row r="47047" spans="15:15" x14ac:dyDescent="0.25">
      <c r="O47047" s="7"/>
    </row>
    <row r="47048" spans="15:15" x14ac:dyDescent="0.25">
      <c r="O47048" s="7"/>
    </row>
    <row r="47049" spans="15:15" x14ac:dyDescent="0.25">
      <c r="O47049" s="7"/>
    </row>
    <row r="47050" spans="15:15" x14ac:dyDescent="0.25">
      <c r="O47050" s="7"/>
    </row>
    <row r="47051" spans="15:15" x14ac:dyDescent="0.25">
      <c r="O47051" s="7"/>
    </row>
    <row r="47052" spans="15:15" x14ac:dyDescent="0.25">
      <c r="O47052" s="7"/>
    </row>
    <row r="47053" spans="15:15" x14ac:dyDescent="0.25">
      <c r="O47053" s="7"/>
    </row>
    <row r="47054" spans="15:15" x14ac:dyDescent="0.25">
      <c r="O47054" s="7"/>
    </row>
    <row r="47055" spans="15:15" x14ac:dyDescent="0.25">
      <c r="O47055" s="7"/>
    </row>
    <row r="47056" spans="15:15" x14ac:dyDescent="0.25">
      <c r="O47056" s="7"/>
    </row>
    <row r="47057" spans="15:15" x14ac:dyDescent="0.25">
      <c r="O47057" s="7"/>
    </row>
    <row r="47058" spans="15:15" x14ac:dyDescent="0.25">
      <c r="O47058" s="7"/>
    </row>
    <row r="47059" spans="15:15" x14ac:dyDescent="0.25">
      <c r="O47059" s="7"/>
    </row>
    <row r="47060" spans="15:15" x14ac:dyDescent="0.25">
      <c r="O47060" s="7"/>
    </row>
    <row r="47061" spans="15:15" x14ac:dyDescent="0.25">
      <c r="O47061" s="7"/>
    </row>
    <row r="47062" spans="15:15" x14ac:dyDescent="0.25">
      <c r="O47062" s="7"/>
    </row>
    <row r="47063" spans="15:15" x14ac:dyDescent="0.25">
      <c r="O47063" s="7"/>
    </row>
    <row r="47064" spans="15:15" x14ac:dyDescent="0.25">
      <c r="O47064" s="7"/>
    </row>
    <row r="47065" spans="15:15" x14ac:dyDescent="0.25">
      <c r="O47065" s="7"/>
    </row>
    <row r="47066" spans="15:15" x14ac:dyDescent="0.25">
      <c r="O47066" s="7"/>
    </row>
    <row r="47067" spans="15:15" x14ac:dyDescent="0.25">
      <c r="O47067" s="7"/>
    </row>
    <row r="47068" spans="15:15" x14ac:dyDescent="0.25">
      <c r="O47068" s="7"/>
    </row>
    <row r="47069" spans="15:15" x14ac:dyDescent="0.25">
      <c r="O47069" s="7"/>
    </row>
    <row r="47070" spans="15:15" x14ac:dyDescent="0.25">
      <c r="O47070" s="7"/>
    </row>
    <row r="47071" spans="15:15" x14ac:dyDescent="0.25">
      <c r="O47071" s="7"/>
    </row>
    <row r="47072" spans="15:15" x14ac:dyDescent="0.25">
      <c r="O47072" s="7"/>
    </row>
    <row r="47073" spans="15:15" x14ac:dyDescent="0.25">
      <c r="O47073" s="7"/>
    </row>
    <row r="47074" spans="15:15" x14ac:dyDescent="0.25">
      <c r="O47074" s="7"/>
    </row>
    <row r="47075" spans="15:15" x14ac:dyDescent="0.25">
      <c r="O47075" s="7"/>
    </row>
    <row r="47076" spans="15:15" x14ac:dyDescent="0.25">
      <c r="O47076" s="7"/>
    </row>
    <row r="47077" spans="15:15" x14ac:dyDescent="0.25">
      <c r="O47077" s="7"/>
    </row>
    <row r="47078" spans="15:15" x14ac:dyDescent="0.25">
      <c r="O47078" s="7"/>
    </row>
    <row r="47079" spans="15:15" x14ac:dyDescent="0.25">
      <c r="O47079" s="7"/>
    </row>
    <row r="47080" spans="15:15" x14ac:dyDescent="0.25">
      <c r="O47080" s="7"/>
    </row>
    <row r="47081" spans="15:15" x14ac:dyDescent="0.25">
      <c r="O47081" s="7"/>
    </row>
    <row r="47082" spans="15:15" x14ac:dyDescent="0.25">
      <c r="O47082" s="7"/>
    </row>
    <row r="47083" spans="15:15" x14ac:dyDescent="0.25">
      <c r="O47083" s="7"/>
    </row>
    <row r="47084" spans="15:15" x14ac:dyDescent="0.25">
      <c r="O47084" s="7"/>
    </row>
    <row r="47085" spans="15:15" x14ac:dyDescent="0.25">
      <c r="O47085" s="7"/>
    </row>
    <row r="47086" spans="15:15" x14ac:dyDescent="0.25">
      <c r="O47086" s="7"/>
    </row>
    <row r="47087" spans="15:15" x14ac:dyDescent="0.25">
      <c r="O47087" s="7"/>
    </row>
    <row r="47088" spans="15:15" x14ac:dyDescent="0.25">
      <c r="O47088" s="7"/>
    </row>
    <row r="47089" spans="15:15" x14ac:dyDescent="0.25">
      <c r="O47089" s="7"/>
    </row>
    <row r="47090" spans="15:15" x14ac:dyDescent="0.25">
      <c r="O47090" s="7"/>
    </row>
    <row r="47091" spans="15:15" x14ac:dyDescent="0.25">
      <c r="O47091" s="7"/>
    </row>
    <row r="47092" spans="15:15" x14ac:dyDescent="0.25">
      <c r="O47092" s="7"/>
    </row>
    <row r="47093" spans="15:15" x14ac:dyDescent="0.25">
      <c r="O47093" s="7"/>
    </row>
    <row r="47094" spans="15:15" x14ac:dyDescent="0.25">
      <c r="O47094" s="7"/>
    </row>
    <row r="47095" spans="15:15" x14ac:dyDescent="0.25">
      <c r="O47095" s="7"/>
    </row>
    <row r="47096" spans="15:15" x14ac:dyDescent="0.25">
      <c r="O47096" s="7"/>
    </row>
    <row r="47097" spans="15:15" x14ac:dyDescent="0.25">
      <c r="O47097" s="7"/>
    </row>
    <row r="47098" spans="15:15" x14ac:dyDescent="0.25">
      <c r="O47098" s="7"/>
    </row>
    <row r="47099" spans="15:15" x14ac:dyDescent="0.25">
      <c r="O47099" s="7"/>
    </row>
    <row r="47100" spans="15:15" x14ac:dyDescent="0.25">
      <c r="O47100" s="7"/>
    </row>
    <row r="47101" spans="15:15" x14ac:dyDescent="0.25">
      <c r="O47101" s="7"/>
    </row>
    <row r="47102" spans="15:15" x14ac:dyDescent="0.25">
      <c r="O47102" s="7"/>
    </row>
    <row r="47103" spans="15:15" x14ac:dyDescent="0.25">
      <c r="O47103" s="7"/>
    </row>
    <row r="47104" spans="15:15" x14ac:dyDescent="0.25">
      <c r="O47104" s="7"/>
    </row>
    <row r="47105" spans="15:15" x14ac:dyDescent="0.25">
      <c r="O47105" s="7"/>
    </row>
    <row r="47106" spans="15:15" x14ac:dyDescent="0.25">
      <c r="O47106" s="7"/>
    </row>
    <row r="47107" spans="15:15" x14ac:dyDescent="0.25">
      <c r="O47107" s="7"/>
    </row>
    <row r="47108" spans="15:15" x14ac:dyDescent="0.25">
      <c r="O47108" s="7"/>
    </row>
    <row r="47109" spans="15:15" x14ac:dyDescent="0.25">
      <c r="O47109" s="7"/>
    </row>
    <row r="47110" spans="15:15" x14ac:dyDescent="0.25">
      <c r="O47110" s="7"/>
    </row>
    <row r="47111" spans="15:15" x14ac:dyDescent="0.25">
      <c r="O47111" s="7"/>
    </row>
    <row r="47112" spans="15:15" x14ac:dyDescent="0.25">
      <c r="O47112" s="7"/>
    </row>
    <row r="47113" spans="15:15" x14ac:dyDescent="0.25">
      <c r="O47113" s="7"/>
    </row>
    <row r="47114" spans="15:15" x14ac:dyDescent="0.25">
      <c r="O47114" s="7"/>
    </row>
    <row r="47115" spans="15:15" x14ac:dyDescent="0.25">
      <c r="O47115" s="7"/>
    </row>
    <row r="47116" spans="15:15" x14ac:dyDescent="0.25">
      <c r="O47116" s="7"/>
    </row>
    <row r="47117" spans="15:15" x14ac:dyDescent="0.25">
      <c r="O47117" s="7"/>
    </row>
    <row r="47118" spans="15:15" x14ac:dyDescent="0.25">
      <c r="O47118" s="7"/>
    </row>
    <row r="47119" spans="15:15" x14ac:dyDescent="0.25">
      <c r="O47119" s="7"/>
    </row>
    <row r="47120" spans="15:15" x14ac:dyDescent="0.25">
      <c r="O47120" s="7"/>
    </row>
    <row r="47121" spans="15:15" x14ac:dyDescent="0.25">
      <c r="O47121" s="7"/>
    </row>
    <row r="47122" spans="15:15" x14ac:dyDescent="0.25">
      <c r="O47122" s="7"/>
    </row>
    <row r="47123" spans="15:15" x14ac:dyDescent="0.25">
      <c r="O47123" s="7"/>
    </row>
    <row r="47124" spans="15:15" x14ac:dyDescent="0.25">
      <c r="O47124" s="7"/>
    </row>
    <row r="47125" spans="15:15" x14ac:dyDescent="0.25">
      <c r="O47125" s="7"/>
    </row>
    <row r="47126" spans="15:15" x14ac:dyDescent="0.25">
      <c r="O47126" s="7"/>
    </row>
    <row r="47127" spans="15:15" x14ac:dyDescent="0.25">
      <c r="O47127" s="7"/>
    </row>
    <row r="47128" spans="15:15" x14ac:dyDescent="0.25">
      <c r="O47128" s="7"/>
    </row>
    <row r="47129" spans="15:15" x14ac:dyDescent="0.25">
      <c r="O47129" s="7"/>
    </row>
    <row r="47130" spans="15:15" x14ac:dyDescent="0.25">
      <c r="O47130" s="7"/>
    </row>
    <row r="47131" spans="15:15" x14ac:dyDescent="0.25">
      <c r="O47131" s="7"/>
    </row>
    <row r="47132" spans="15:15" x14ac:dyDescent="0.25">
      <c r="O47132" s="7"/>
    </row>
    <row r="47133" spans="15:15" x14ac:dyDescent="0.25">
      <c r="O47133" s="7"/>
    </row>
    <row r="47134" spans="15:15" x14ac:dyDescent="0.25">
      <c r="O47134" s="7"/>
    </row>
    <row r="47135" spans="15:15" x14ac:dyDescent="0.25">
      <c r="O47135" s="7"/>
    </row>
    <row r="47136" spans="15:15" x14ac:dyDescent="0.25">
      <c r="O47136" s="7"/>
    </row>
    <row r="47137" spans="15:15" x14ac:dyDescent="0.25">
      <c r="O47137" s="7"/>
    </row>
    <row r="47138" spans="15:15" x14ac:dyDescent="0.25">
      <c r="O47138" s="7"/>
    </row>
    <row r="47139" spans="15:15" x14ac:dyDescent="0.25">
      <c r="O47139" s="7"/>
    </row>
    <row r="47140" spans="15:15" x14ac:dyDescent="0.25">
      <c r="O47140" s="7"/>
    </row>
    <row r="47141" spans="15:15" x14ac:dyDescent="0.25">
      <c r="O47141" s="7"/>
    </row>
    <row r="47142" spans="15:15" x14ac:dyDescent="0.25">
      <c r="O47142" s="7"/>
    </row>
    <row r="47143" spans="15:15" x14ac:dyDescent="0.25">
      <c r="O47143" s="7"/>
    </row>
    <row r="47144" spans="15:15" x14ac:dyDescent="0.25">
      <c r="O47144" s="7"/>
    </row>
    <row r="47145" spans="15:15" x14ac:dyDescent="0.25">
      <c r="O47145" s="7"/>
    </row>
    <row r="47146" spans="15:15" x14ac:dyDescent="0.25">
      <c r="O47146" s="7"/>
    </row>
    <row r="47147" spans="15:15" x14ac:dyDescent="0.25">
      <c r="O47147" s="7"/>
    </row>
    <row r="47148" spans="15:15" x14ac:dyDescent="0.25">
      <c r="O47148" s="7"/>
    </row>
    <row r="47149" spans="15:15" x14ac:dyDescent="0.25">
      <c r="O47149" s="7"/>
    </row>
    <row r="47150" spans="15:15" x14ac:dyDescent="0.25">
      <c r="O47150" s="7"/>
    </row>
    <row r="47151" spans="15:15" x14ac:dyDescent="0.25">
      <c r="O47151" s="7"/>
    </row>
    <row r="47152" spans="15:15" x14ac:dyDescent="0.25">
      <c r="O47152" s="7"/>
    </row>
    <row r="47153" spans="15:15" x14ac:dyDescent="0.25">
      <c r="O47153" s="7"/>
    </row>
    <row r="47154" spans="15:15" x14ac:dyDescent="0.25">
      <c r="O47154" s="7"/>
    </row>
    <row r="47155" spans="15:15" x14ac:dyDescent="0.25">
      <c r="O47155" s="7"/>
    </row>
    <row r="47156" spans="15:15" x14ac:dyDescent="0.25">
      <c r="O47156" s="7"/>
    </row>
    <row r="47157" spans="15:15" x14ac:dyDescent="0.25">
      <c r="O47157" s="7"/>
    </row>
    <row r="47158" spans="15:15" x14ac:dyDescent="0.25">
      <c r="O47158" s="7"/>
    </row>
    <row r="47159" spans="15:15" x14ac:dyDescent="0.25">
      <c r="O47159" s="7"/>
    </row>
    <row r="47160" spans="15:15" x14ac:dyDescent="0.25">
      <c r="O47160" s="7"/>
    </row>
    <row r="47161" spans="15:15" x14ac:dyDescent="0.25">
      <c r="O47161" s="7"/>
    </row>
    <row r="47162" spans="15:15" x14ac:dyDescent="0.25">
      <c r="O47162" s="7"/>
    </row>
    <row r="47163" spans="15:15" x14ac:dyDescent="0.25">
      <c r="O47163" s="7"/>
    </row>
    <row r="47164" spans="15:15" x14ac:dyDescent="0.25">
      <c r="O47164" s="7"/>
    </row>
    <row r="47165" spans="15:15" x14ac:dyDescent="0.25">
      <c r="O47165" s="7"/>
    </row>
    <row r="47166" spans="15:15" x14ac:dyDescent="0.25">
      <c r="O47166" s="7"/>
    </row>
    <row r="47167" spans="15:15" x14ac:dyDescent="0.25">
      <c r="O47167" s="7"/>
    </row>
    <row r="47168" spans="15:15" x14ac:dyDescent="0.25">
      <c r="O47168" s="7"/>
    </row>
    <row r="47169" spans="15:15" x14ac:dyDescent="0.25">
      <c r="O47169" s="7"/>
    </row>
    <row r="47170" spans="15:15" x14ac:dyDescent="0.25">
      <c r="O47170" s="7"/>
    </row>
    <row r="47171" spans="15:15" x14ac:dyDescent="0.25">
      <c r="O47171" s="7"/>
    </row>
    <row r="47172" spans="15:15" x14ac:dyDescent="0.25">
      <c r="O47172" s="7"/>
    </row>
    <row r="47173" spans="15:15" x14ac:dyDescent="0.25">
      <c r="O47173" s="7"/>
    </row>
    <row r="47174" spans="15:15" x14ac:dyDescent="0.25">
      <c r="O47174" s="7"/>
    </row>
    <row r="47175" spans="15:15" x14ac:dyDescent="0.25">
      <c r="O47175" s="7"/>
    </row>
    <row r="47176" spans="15:15" x14ac:dyDescent="0.25">
      <c r="O47176" s="7"/>
    </row>
    <row r="47177" spans="15:15" x14ac:dyDescent="0.25">
      <c r="O47177" s="7"/>
    </row>
    <row r="47178" spans="15:15" x14ac:dyDescent="0.25">
      <c r="O47178" s="7"/>
    </row>
    <row r="47179" spans="15:15" x14ac:dyDescent="0.25">
      <c r="O47179" s="7"/>
    </row>
    <row r="47180" spans="15:15" x14ac:dyDescent="0.25">
      <c r="O47180" s="7"/>
    </row>
    <row r="47181" spans="15:15" x14ac:dyDescent="0.25">
      <c r="O47181" s="7"/>
    </row>
    <row r="47182" spans="15:15" x14ac:dyDescent="0.25">
      <c r="O47182" s="7"/>
    </row>
    <row r="47183" spans="15:15" x14ac:dyDescent="0.25">
      <c r="O47183" s="7"/>
    </row>
    <row r="47184" spans="15:15" x14ac:dyDescent="0.25">
      <c r="O47184" s="7"/>
    </row>
    <row r="47185" spans="15:15" x14ac:dyDescent="0.25">
      <c r="O47185" s="7"/>
    </row>
    <row r="47186" spans="15:15" x14ac:dyDescent="0.25">
      <c r="O47186" s="7"/>
    </row>
    <row r="47187" spans="15:15" x14ac:dyDescent="0.25">
      <c r="O47187" s="7"/>
    </row>
    <row r="47188" spans="15:15" x14ac:dyDescent="0.25">
      <c r="O47188" s="7"/>
    </row>
    <row r="47189" spans="15:15" x14ac:dyDescent="0.25">
      <c r="O47189" s="7"/>
    </row>
    <row r="47190" spans="15:15" x14ac:dyDescent="0.25">
      <c r="O47190" s="7"/>
    </row>
    <row r="47191" spans="15:15" x14ac:dyDescent="0.25">
      <c r="O47191" s="7"/>
    </row>
    <row r="47192" spans="15:15" x14ac:dyDescent="0.25">
      <c r="O47192" s="7"/>
    </row>
    <row r="47193" spans="15:15" x14ac:dyDescent="0.25">
      <c r="O47193" s="7"/>
    </row>
    <row r="47194" spans="15:15" x14ac:dyDescent="0.25">
      <c r="O47194" s="7"/>
    </row>
    <row r="47195" spans="15:15" x14ac:dyDescent="0.25">
      <c r="O47195" s="7"/>
    </row>
    <row r="47196" spans="15:15" x14ac:dyDescent="0.25">
      <c r="O47196" s="7"/>
    </row>
    <row r="47197" spans="15:15" x14ac:dyDescent="0.25">
      <c r="O47197" s="7"/>
    </row>
    <row r="47198" spans="15:15" x14ac:dyDescent="0.25">
      <c r="O47198" s="7"/>
    </row>
    <row r="47199" spans="15:15" x14ac:dyDescent="0.25">
      <c r="O47199" s="7"/>
    </row>
    <row r="47200" spans="15:15" x14ac:dyDescent="0.25">
      <c r="O47200" s="7"/>
    </row>
    <row r="47201" spans="15:15" x14ac:dyDescent="0.25">
      <c r="O47201" s="7"/>
    </row>
    <row r="47202" spans="15:15" x14ac:dyDescent="0.25">
      <c r="O47202" s="7"/>
    </row>
    <row r="47203" spans="15:15" x14ac:dyDescent="0.25">
      <c r="O47203" s="7"/>
    </row>
    <row r="47204" spans="15:15" x14ac:dyDescent="0.25">
      <c r="O47204" s="7"/>
    </row>
    <row r="47205" spans="15:15" x14ac:dyDescent="0.25">
      <c r="O47205" s="7"/>
    </row>
    <row r="47206" spans="15:15" x14ac:dyDescent="0.25">
      <c r="O47206" s="7"/>
    </row>
    <row r="47207" spans="15:15" x14ac:dyDescent="0.25">
      <c r="O47207" s="7"/>
    </row>
    <row r="47208" spans="15:15" x14ac:dyDescent="0.25">
      <c r="O47208" s="7"/>
    </row>
    <row r="47209" spans="15:15" x14ac:dyDescent="0.25">
      <c r="O47209" s="7"/>
    </row>
    <row r="47210" spans="15:15" x14ac:dyDescent="0.25">
      <c r="O47210" s="7"/>
    </row>
    <row r="47211" spans="15:15" x14ac:dyDescent="0.25">
      <c r="O47211" s="7"/>
    </row>
    <row r="47212" spans="15:15" x14ac:dyDescent="0.25">
      <c r="O47212" s="7"/>
    </row>
    <row r="47213" spans="15:15" x14ac:dyDescent="0.25">
      <c r="O47213" s="7"/>
    </row>
    <row r="47214" spans="15:15" x14ac:dyDescent="0.25">
      <c r="O47214" s="7"/>
    </row>
    <row r="47215" spans="15:15" x14ac:dyDescent="0.25">
      <c r="O47215" s="7"/>
    </row>
    <row r="47216" spans="15:15" x14ac:dyDescent="0.25">
      <c r="O47216" s="7"/>
    </row>
    <row r="47217" spans="15:15" x14ac:dyDescent="0.25">
      <c r="O47217" s="7"/>
    </row>
    <row r="47218" spans="15:15" x14ac:dyDescent="0.25">
      <c r="O47218" s="7"/>
    </row>
    <row r="47219" spans="15:15" x14ac:dyDescent="0.25">
      <c r="O47219" s="7"/>
    </row>
    <row r="47220" spans="15:15" x14ac:dyDescent="0.25">
      <c r="O47220" s="7"/>
    </row>
    <row r="47221" spans="15:15" x14ac:dyDescent="0.25">
      <c r="O47221" s="7"/>
    </row>
    <row r="47222" spans="15:15" x14ac:dyDescent="0.25">
      <c r="O47222" s="7"/>
    </row>
    <row r="47223" spans="15:15" x14ac:dyDescent="0.25">
      <c r="O47223" s="7"/>
    </row>
    <row r="47224" spans="15:15" x14ac:dyDescent="0.25">
      <c r="O47224" s="7"/>
    </row>
    <row r="47225" spans="15:15" x14ac:dyDescent="0.25">
      <c r="O47225" s="7"/>
    </row>
    <row r="47226" spans="15:15" x14ac:dyDescent="0.25">
      <c r="O47226" s="7"/>
    </row>
    <row r="47227" spans="15:15" x14ac:dyDescent="0.25">
      <c r="O47227" s="7"/>
    </row>
    <row r="47228" spans="15:15" x14ac:dyDescent="0.25">
      <c r="O47228" s="7"/>
    </row>
    <row r="47229" spans="15:15" x14ac:dyDescent="0.25">
      <c r="O47229" s="7"/>
    </row>
    <row r="47230" spans="15:15" x14ac:dyDescent="0.25">
      <c r="O47230" s="7"/>
    </row>
    <row r="47231" spans="15:15" x14ac:dyDescent="0.25">
      <c r="O47231" s="7"/>
    </row>
    <row r="47232" spans="15:15" x14ac:dyDescent="0.25">
      <c r="O47232" s="7"/>
    </row>
    <row r="47233" spans="15:15" x14ac:dyDescent="0.25">
      <c r="O47233" s="7"/>
    </row>
    <row r="47258" spans="15:15" x14ac:dyDescent="0.25">
      <c r="O47258" s="7"/>
    </row>
    <row r="47259" spans="15:15" x14ac:dyDescent="0.25">
      <c r="O47259" s="7"/>
    </row>
    <row r="47260" spans="15:15" x14ac:dyDescent="0.25">
      <c r="O47260" s="7"/>
    </row>
    <row r="47261" spans="15:15" x14ac:dyDescent="0.25">
      <c r="O47261" s="7"/>
    </row>
    <row r="47262" spans="15:15" x14ac:dyDescent="0.25">
      <c r="O47262" s="7"/>
    </row>
    <row r="47263" spans="15:15" x14ac:dyDescent="0.25">
      <c r="O47263" s="7"/>
    </row>
    <row r="47264" spans="15:15" x14ac:dyDescent="0.25">
      <c r="O47264" s="7"/>
    </row>
    <row r="47265" spans="15:15" x14ac:dyDescent="0.25">
      <c r="O47265" s="7"/>
    </row>
    <row r="47266" spans="15:15" x14ac:dyDescent="0.25">
      <c r="O47266" s="7"/>
    </row>
    <row r="47267" spans="15:15" x14ac:dyDescent="0.25">
      <c r="O47267" s="7"/>
    </row>
    <row r="47268" spans="15:15" x14ac:dyDescent="0.25">
      <c r="O47268" s="7"/>
    </row>
    <row r="47269" spans="15:15" x14ac:dyDescent="0.25">
      <c r="O47269" s="7"/>
    </row>
    <row r="47270" spans="15:15" x14ac:dyDescent="0.25">
      <c r="O47270" s="7"/>
    </row>
    <row r="47271" spans="15:15" x14ac:dyDescent="0.25">
      <c r="O47271" s="7"/>
    </row>
    <row r="47272" spans="15:15" x14ac:dyDescent="0.25">
      <c r="O47272" s="7"/>
    </row>
    <row r="47273" spans="15:15" x14ac:dyDescent="0.25">
      <c r="O47273" s="7"/>
    </row>
    <row r="47274" spans="15:15" x14ac:dyDescent="0.25">
      <c r="O47274" s="7"/>
    </row>
    <row r="47275" spans="15:15" x14ac:dyDescent="0.25">
      <c r="O47275" s="7"/>
    </row>
    <row r="47276" spans="15:15" x14ac:dyDescent="0.25">
      <c r="O47276" s="7"/>
    </row>
    <row r="47277" spans="15:15" x14ac:dyDescent="0.25">
      <c r="O47277" s="7"/>
    </row>
    <row r="47278" spans="15:15" x14ac:dyDescent="0.25">
      <c r="O47278" s="7"/>
    </row>
    <row r="47279" spans="15:15" x14ac:dyDescent="0.25">
      <c r="O47279" s="7"/>
    </row>
    <row r="47280" spans="15:15" x14ac:dyDescent="0.25">
      <c r="O47280" s="7"/>
    </row>
    <row r="47281" spans="15:15" x14ac:dyDescent="0.25">
      <c r="O47281" s="7"/>
    </row>
    <row r="47282" spans="15:15" x14ac:dyDescent="0.25">
      <c r="O47282" s="7"/>
    </row>
    <row r="47283" spans="15:15" x14ac:dyDescent="0.25">
      <c r="O47283" s="7"/>
    </row>
    <row r="47284" spans="15:15" x14ac:dyDescent="0.25">
      <c r="O47284" s="7"/>
    </row>
    <row r="47285" spans="15:15" x14ac:dyDescent="0.25">
      <c r="O47285" s="7"/>
    </row>
    <row r="47286" spans="15:15" x14ac:dyDescent="0.25">
      <c r="O47286" s="7"/>
    </row>
    <row r="47287" spans="15:15" x14ac:dyDescent="0.25">
      <c r="O47287" s="7"/>
    </row>
    <row r="47288" spans="15:15" x14ac:dyDescent="0.25">
      <c r="O47288" s="7"/>
    </row>
    <row r="47289" spans="15:15" x14ac:dyDescent="0.25">
      <c r="O47289" s="7"/>
    </row>
    <row r="47290" spans="15:15" x14ac:dyDescent="0.25">
      <c r="O47290" s="7"/>
    </row>
    <row r="47291" spans="15:15" x14ac:dyDescent="0.25">
      <c r="O47291" s="7"/>
    </row>
    <row r="47292" spans="15:15" x14ac:dyDescent="0.25">
      <c r="O47292" s="7"/>
    </row>
    <row r="47293" spans="15:15" x14ac:dyDescent="0.25">
      <c r="O47293" s="7"/>
    </row>
    <row r="47294" spans="15:15" x14ac:dyDescent="0.25">
      <c r="O47294" s="7"/>
    </row>
    <row r="47295" spans="15:15" x14ac:dyDescent="0.25">
      <c r="O47295" s="7"/>
    </row>
    <row r="47296" spans="15:15" x14ac:dyDescent="0.25">
      <c r="O47296" s="7"/>
    </row>
    <row r="47297" spans="15:15" x14ac:dyDescent="0.25">
      <c r="O47297" s="7"/>
    </row>
    <row r="47298" spans="15:15" x14ac:dyDescent="0.25">
      <c r="O47298" s="7"/>
    </row>
    <row r="47299" spans="15:15" x14ac:dyDescent="0.25">
      <c r="O47299" s="7"/>
    </row>
    <row r="47300" spans="15:15" x14ac:dyDescent="0.25">
      <c r="O47300" s="7"/>
    </row>
    <row r="47301" spans="15:15" x14ac:dyDescent="0.25">
      <c r="O47301" s="7"/>
    </row>
    <row r="47302" spans="15:15" x14ac:dyDescent="0.25">
      <c r="O47302" s="7"/>
    </row>
    <row r="47303" spans="15:15" x14ac:dyDescent="0.25">
      <c r="O47303" s="7"/>
    </row>
    <row r="47304" spans="15:15" x14ac:dyDescent="0.25">
      <c r="O47304" s="7"/>
    </row>
    <row r="47305" spans="15:15" x14ac:dyDescent="0.25">
      <c r="O47305" s="7"/>
    </row>
    <row r="47306" spans="15:15" x14ac:dyDescent="0.25">
      <c r="O47306" s="7"/>
    </row>
    <row r="47307" spans="15:15" x14ac:dyDescent="0.25">
      <c r="O47307" s="7"/>
    </row>
    <row r="47308" spans="15:15" x14ac:dyDescent="0.25">
      <c r="O47308" s="7"/>
    </row>
    <row r="47309" spans="15:15" x14ac:dyDescent="0.25">
      <c r="O47309" s="7"/>
    </row>
    <row r="47310" spans="15:15" x14ac:dyDescent="0.25">
      <c r="O47310" s="7"/>
    </row>
    <row r="47311" spans="15:15" x14ac:dyDescent="0.25">
      <c r="O47311" s="7"/>
    </row>
    <row r="47312" spans="15:15" x14ac:dyDescent="0.25">
      <c r="O47312" s="7"/>
    </row>
    <row r="47313" spans="15:15" x14ac:dyDescent="0.25">
      <c r="O47313" s="7"/>
    </row>
    <row r="47314" spans="15:15" x14ac:dyDescent="0.25">
      <c r="O47314" s="7"/>
    </row>
    <row r="47315" spans="15:15" x14ac:dyDescent="0.25">
      <c r="O47315" s="7"/>
    </row>
    <row r="47316" spans="15:15" x14ac:dyDescent="0.25">
      <c r="O47316" s="7"/>
    </row>
    <row r="47317" spans="15:15" x14ac:dyDescent="0.25">
      <c r="O47317" s="7"/>
    </row>
    <row r="47318" spans="15:15" x14ac:dyDescent="0.25">
      <c r="O47318" s="7"/>
    </row>
    <row r="47319" spans="15:15" x14ac:dyDescent="0.25">
      <c r="O47319" s="7"/>
    </row>
    <row r="47320" spans="15:15" x14ac:dyDescent="0.25">
      <c r="O47320" s="7"/>
    </row>
    <row r="47321" spans="15:15" x14ac:dyDescent="0.25">
      <c r="O47321" s="7"/>
    </row>
    <row r="47322" spans="15:15" x14ac:dyDescent="0.25">
      <c r="O47322" s="7"/>
    </row>
    <row r="47323" spans="15:15" x14ac:dyDescent="0.25">
      <c r="O47323" s="7"/>
    </row>
    <row r="47324" spans="15:15" x14ac:dyDescent="0.25">
      <c r="O47324" s="7"/>
    </row>
    <row r="47325" spans="15:15" x14ac:dyDescent="0.25">
      <c r="O47325" s="7"/>
    </row>
    <row r="47326" spans="15:15" x14ac:dyDescent="0.25">
      <c r="O47326" s="7"/>
    </row>
    <row r="47327" spans="15:15" x14ac:dyDescent="0.25">
      <c r="O47327" s="7"/>
    </row>
    <row r="47328" spans="15:15" x14ac:dyDescent="0.25">
      <c r="O47328" s="7"/>
    </row>
    <row r="47329" spans="15:15" x14ac:dyDescent="0.25">
      <c r="O47329" s="7"/>
    </row>
    <row r="47330" spans="15:15" x14ac:dyDescent="0.25">
      <c r="O47330" s="7"/>
    </row>
    <row r="47331" spans="15:15" x14ac:dyDescent="0.25">
      <c r="O47331" s="7"/>
    </row>
    <row r="47332" spans="15:15" x14ac:dyDescent="0.25">
      <c r="O47332" s="7"/>
    </row>
    <row r="47333" spans="15:15" x14ac:dyDescent="0.25">
      <c r="O47333" s="7"/>
    </row>
    <row r="47334" spans="15:15" x14ac:dyDescent="0.25">
      <c r="O47334" s="7"/>
    </row>
    <row r="47335" spans="15:15" x14ac:dyDescent="0.25">
      <c r="O47335" s="7"/>
    </row>
    <row r="47336" spans="15:15" x14ac:dyDescent="0.25">
      <c r="O47336" s="7"/>
    </row>
    <row r="47337" spans="15:15" x14ac:dyDescent="0.25">
      <c r="O47337" s="7"/>
    </row>
    <row r="47338" spans="15:15" x14ac:dyDescent="0.25">
      <c r="O47338" s="7"/>
    </row>
    <row r="47339" spans="15:15" x14ac:dyDescent="0.25">
      <c r="O47339" s="7"/>
    </row>
    <row r="47340" spans="15:15" x14ac:dyDescent="0.25">
      <c r="O47340" s="7"/>
    </row>
    <row r="47341" spans="15:15" x14ac:dyDescent="0.25">
      <c r="O47341" s="7"/>
    </row>
    <row r="47342" spans="15:15" x14ac:dyDescent="0.25">
      <c r="O47342" s="7"/>
    </row>
    <row r="47343" spans="15:15" x14ac:dyDescent="0.25">
      <c r="O47343" s="7"/>
    </row>
    <row r="47344" spans="15:15" x14ac:dyDescent="0.25">
      <c r="O47344" s="7"/>
    </row>
    <row r="47345" spans="15:15" x14ac:dyDescent="0.25">
      <c r="O47345" s="7"/>
    </row>
    <row r="47346" spans="15:15" x14ac:dyDescent="0.25">
      <c r="O47346" s="7"/>
    </row>
    <row r="47347" spans="15:15" x14ac:dyDescent="0.25">
      <c r="O47347" s="7"/>
    </row>
    <row r="47348" spans="15:15" x14ac:dyDescent="0.25">
      <c r="O47348" s="7"/>
    </row>
    <row r="47349" spans="15:15" x14ac:dyDescent="0.25">
      <c r="O47349" s="7"/>
    </row>
    <row r="47350" spans="15:15" x14ac:dyDescent="0.25">
      <c r="O47350" s="7"/>
    </row>
    <row r="47351" spans="15:15" x14ac:dyDescent="0.25">
      <c r="O47351" s="7"/>
    </row>
    <row r="47352" spans="15:15" x14ac:dyDescent="0.25">
      <c r="O47352" s="7"/>
    </row>
    <row r="47353" spans="15:15" x14ac:dyDescent="0.25">
      <c r="O47353" s="7"/>
    </row>
    <row r="47354" spans="15:15" x14ac:dyDescent="0.25">
      <c r="O47354" s="7"/>
    </row>
    <row r="47355" spans="15:15" x14ac:dyDescent="0.25">
      <c r="O47355" s="7"/>
    </row>
    <row r="47356" spans="15:15" x14ac:dyDescent="0.25">
      <c r="O47356" s="7"/>
    </row>
    <row r="47357" spans="15:15" x14ac:dyDescent="0.25">
      <c r="O47357" s="7"/>
    </row>
    <row r="47358" spans="15:15" x14ac:dyDescent="0.25">
      <c r="O47358" s="7"/>
    </row>
    <row r="47359" spans="15:15" x14ac:dyDescent="0.25">
      <c r="O47359" s="7"/>
    </row>
    <row r="47360" spans="15:15" x14ac:dyDescent="0.25">
      <c r="O47360" s="7"/>
    </row>
    <row r="47361" spans="15:15" x14ac:dyDescent="0.25">
      <c r="O47361" s="7"/>
    </row>
    <row r="47362" spans="15:15" x14ac:dyDescent="0.25">
      <c r="O47362" s="7"/>
    </row>
    <row r="47363" spans="15:15" x14ac:dyDescent="0.25">
      <c r="O47363" s="7"/>
    </row>
    <row r="47364" spans="15:15" x14ac:dyDescent="0.25">
      <c r="O47364" s="7"/>
    </row>
    <row r="47365" spans="15:15" x14ac:dyDescent="0.25">
      <c r="O47365" s="7"/>
    </row>
    <row r="47366" spans="15:15" x14ac:dyDescent="0.25">
      <c r="O47366" s="7"/>
    </row>
    <row r="47367" spans="15:15" x14ac:dyDescent="0.25">
      <c r="O47367" s="7"/>
    </row>
    <row r="47368" spans="15:15" x14ac:dyDescent="0.25">
      <c r="O47368" s="7"/>
    </row>
    <row r="47369" spans="15:15" x14ac:dyDescent="0.25">
      <c r="O47369" s="7"/>
    </row>
    <row r="47370" spans="15:15" x14ac:dyDescent="0.25">
      <c r="O47370" s="7"/>
    </row>
    <row r="47371" spans="15:15" x14ac:dyDescent="0.25">
      <c r="O47371" s="7"/>
    </row>
    <row r="47372" spans="15:15" x14ac:dyDescent="0.25">
      <c r="O47372" s="7"/>
    </row>
    <row r="47373" spans="15:15" x14ac:dyDescent="0.25">
      <c r="O47373" s="7"/>
    </row>
    <row r="47374" spans="15:15" x14ac:dyDescent="0.25">
      <c r="O47374" s="7"/>
    </row>
    <row r="47375" spans="15:15" x14ac:dyDescent="0.25">
      <c r="O47375" s="7"/>
    </row>
    <row r="47376" spans="15:15" x14ac:dyDescent="0.25">
      <c r="O47376" s="7"/>
    </row>
    <row r="47377" spans="15:15" x14ac:dyDescent="0.25">
      <c r="O47377" s="7"/>
    </row>
    <row r="47378" spans="15:15" x14ac:dyDescent="0.25">
      <c r="O47378" s="7"/>
    </row>
    <row r="47379" spans="15:15" x14ac:dyDescent="0.25">
      <c r="O47379" s="7"/>
    </row>
    <row r="47380" spans="15:15" x14ac:dyDescent="0.25">
      <c r="O47380" s="7"/>
    </row>
    <row r="47381" spans="15:15" x14ac:dyDescent="0.25">
      <c r="O47381" s="7"/>
    </row>
    <row r="47382" spans="15:15" x14ac:dyDescent="0.25">
      <c r="O47382" s="7"/>
    </row>
    <row r="47383" spans="15:15" x14ac:dyDescent="0.25">
      <c r="O47383" s="7"/>
    </row>
    <row r="47384" spans="15:15" x14ac:dyDescent="0.25">
      <c r="O47384" s="7"/>
    </row>
    <row r="47385" spans="15:15" x14ac:dyDescent="0.25">
      <c r="O47385" s="7"/>
    </row>
    <row r="47386" spans="15:15" x14ac:dyDescent="0.25">
      <c r="O47386" s="7"/>
    </row>
    <row r="47387" spans="15:15" x14ac:dyDescent="0.25">
      <c r="O47387" s="7"/>
    </row>
    <row r="47388" spans="15:15" x14ac:dyDescent="0.25">
      <c r="O47388" s="7"/>
    </row>
    <row r="47389" spans="15:15" x14ac:dyDescent="0.25">
      <c r="O47389" s="7"/>
    </row>
    <row r="47390" spans="15:15" x14ac:dyDescent="0.25">
      <c r="O47390" s="7"/>
    </row>
    <row r="47391" spans="15:15" x14ac:dyDescent="0.25">
      <c r="O47391" s="7"/>
    </row>
    <row r="47392" spans="15:15" x14ac:dyDescent="0.25">
      <c r="O47392" s="7"/>
    </row>
    <row r="47393" spans="15:15" x14ac:dyDescent="0.25">
      <c r="O47393" s="7"/>
    </row>
    <row r="47394" spans="15:15" x14ac:dyDescent="0.25">
      <c r="O47394" s="7"/>
    </row>
    <row r="47395" spans="15:15" x14ac:dyDescent="0.25">
      <c r="O47395" s="7"/>
    </row>
    <row r="47396" spans="15:15" x14ac:dyDescent="0.25">
      <c r="O47396" s="7"/>
    </row>
    <row r="47397" spans="15:15" x14ac:dyDescent="0.25">
      <c r="O47397" s="7"/>
    </row>
    <row r="47398" spans="15:15" x14ac:dyDescent="0.25">
      <c r="O47398" s="7"/>
    </row>
    <row r="47399" spans="15:15" x14ac:dyDescent="0.25">
      <c r="O47399" s="7"/>
    </row>
    <row r="47400" spans="15:15" x14ac:dyDescent="0.25">
      <c r="O47400" s="7"/>
    </row>
    <row r="47401" spans="15:15" x14ac:dyDescent="0.25">
      <c r="O47401" s="7"/>
    </row>
    <row r="47402" spans="15:15" x14ac:dyDescent="0.25">
      <c r="O47402" s="7"/>
    </row>
    <row r="47403" spans="15:15" x14ac:dyDescent="0.25">
      <c r="O47403" s="7"/>
    </row>
    <row r="47404" spans="15:15" x14ac:dyDescent="0.25">
      <c r="O47404" s="7"/>
    </row>
    <row r="47405" spans="15:15" x14ac:dyDescent="0.25">
      <c r="O47405" s="7"/>
    </row>
    <row r="47406" spans="15:15" x14ac:dyDescent="0.25">
      <c r="O47406" s="7"/>
    </row>
    <row r="47407" spans="15:15" x14ac:dyDescent="0.25">
      <c r="O47407" s="7"/>
    </row>
    <row r="47408" spans="15:15" x14ac:dyDescent="0.25">
      <c r="O47408" s="7"/>
    </row>
    <row r="47409" spans="15:15" x14ac:dyDescent="0.25">
      <c r="O47409" s="7"/>
    </row>
    <row r="47410" spans="15:15" x14ac:dyDescent="0.25">
      <c r="O47410" s="7"/>
    </row>
    <row r="47411" spans="15:15" x14ac:dyDescent="0.25">
      <c r="O47411" s="7"/>
    </row>
    <row r="47412" spans="15:15" x14ac:dyDescent="0.25">
      <c r="O47412" s="7"/>
    </row>
    <row r="47413" spans="15:15" x14ac:dyDescent="0.25">
      <c r="O47413" s="7"/>
    </row>
    <row r="47414" spans="15:15" x14ac:dyDescent="0.25">
      <c r="O47414" s="7"/>
    </row>
    <row r="47415" spans="15:15" x14ac:dyDescent="0.25">
      <c r="O47415" s="7"/>
    </row>
    <row r="47416" spans="15:15" x14ac:dyDescent="0.25">
      <c r="O47416" s="7"/>
    </row>
    <row r="47417" spans="15:15" x14ac:dyDescent="0.25">
      <c r="O47417" s="7"/>
    </row>
    <row r="47418" spans="15:15" x14ac:dyDescent="0.25">
      <c r="O47418" s="7"/>
    </row>
    <row r="47419" spans="15:15" x14ac:dyDescent="0.25">
      <c r="O47419" s="7"/>
    </row>
    <row r="47420" spans="15:15" x14ac:dyDescent="0.25">
      <c r="O47420" s="7"/>
    </row>
    <row r="47421" spans="15:15" x14ac:dyDescent="0.25">
      <c r="O47421" s="7"/>
    </row>
    <row r="47422" spans="15:15" x14ac:dyDescent="0.25">
      <c r="O47422" s="7"/>
    </row>
    <row r="47423" spans="15:15" x14ac:dyDescent="0.25">
      <c r="O47423" s="7"/>
    </row>
    <row r="47424" spans="15:15" x14ac:dyDescent="0.25">
      <c r="O47424" s="7"/>
    </row>
    <row r="47425" spans="15:15" x14ac:dyDescent="0.25">
      <c r="O47425" s="7"/>
    </row>
    <row r="47426" spans="15:15" x14ac:dyDescent="0.25">
      <c r="O47426" s="7"/>
    </row>
    <row r="47427" spans="15:15" x14ac:dyDescent="0.25">
      <c r="O47427" s="7"/>
    </row>
    <row r="47428" spans="15:15" x14ac:dyDescent="0.25">
      <c r="O47428" s="7"/>
    </row>
    <row r="47429" spans="15:15" x14ac:dyDescent="0.25">
      <c r="O47429" s="7"/>
    </row>
    <row r="47430" spans="15:15" x14ac:dyDescent="0.25">
      <c r="O47430" s="7"/>
    </row>
    <row r="47431" spans="15:15" x14ac:dyDescent="0.25">
      <c r="O47431" s="7"/>
    </row>
    <row r="47432" spans="15:15" x14ac:dyDescent="0.25">
      <c r="O47432" s="7"/>
    </row>
    <row r="47433" spans="15:15" x14ac:dyDescent="0.25">
      <c r="O47433" s="7"/>
    </row>
    <row r="47434" spans="15:15" x14ac:dyDescent="0.25">
      <c r="O47434" s="7"/>
    </row>
    <row r="47435" spans="15:15" x14ac:dyDescent="0.25">
      <c r="O47435" s="7"/>
    </row>
    <row r="47436" spans="15:15" x14ac:dyDescent="0.25">
      <c r="O47436" s="7"/>
    </row>
    <row r="47437" spans="15:15" x14ac:dyDescent="0.25">
      <c r="O47437" s="7"/>
    </row>
    <row r="47438" spans="15:15" x14ac:dyDescent="0.25">
      <c r="O47438" s="7"/>
    </row>
    <row r="47439" spans="15:15" x14ac:dyDescent="0.25">
      <c r="O47439" s="7"/>
    </row>
    <row r="47440" spans="15:15" x14ac:dyDescent="0.25">
      <c r="O47440" s="7"/>
    </row>
    <row r="47441" spans="15:15" x14ac:dyDescent="0.25">
      <c r="O47441" s="7"/>
    </row>
    <row r="47442" spans="15:15" x14ac:dyDescent="0.25">
      <c r="O47442" s="7"/>
    </row>
    <row r="47443" spans="15:15" x14ac:dyDescent="0.25">
      <c r="O47443" s="7"/>
    </row>
    <row r="47444" spans="15:15" x14ac:dyDescent="0.25">
      <c r="O47444" s="7"/>
    </row>
    <row r="47445" spans="15:15" x14ac:dyDescent="0.25">
      <c r="O47445" s="7"/>
    </row>
    <row r="47446" spans="15:15" x14ac:dyDescent="0.25">
      <c r="O47446" s="7"/>
    </row>
    <row r="47447" spans="15:15" x14ac:dyDescent="0.25">
      <c r="O47447" s="7"/>
    </row>
    <row r="47448" spans="15:15" x14ac:dyDescent="0.25">
      <c r="O47448" s="7"/>
    </row>
    <row r="47449" spans="15:15" x14ac:dyDescent="0.25">
      <c r="O47449" s="7"/>
    </row>
    <row r="47450" spans="15:15" x14ac:dyDescent="0.25">
      <c r="O47450" s="7"/>
    </row>
    <row r="47451" spans="15:15" x14ac:dyDescent="0.25">
      <c r="O47451" s="7"/>
    </row>
    <row r="47452" spans="15:15" x14ac:dyDescent="0.25">
      <c r="O47452" s="7"/>
    </row>
    <row r="47453" spans="15:15" x14ac:dyDescent="0.25">
      <c r="O47453" s="7"/>
    </row>
    <row r="47454" spans="15:15" x14ac:dyDescent="0.25">
      <c r="O47454" s="7"/>
    </row>
    <row r="47455" spans="15:15" x14ac:dyDescent="0.25">
      <c r="O47455" s="7"/>
    </row>
    <row r="47456" spans="15:15" x14ac:dyDescent="0.25">
      <c r="O47456" s="7"/>
    </row>
    <row r="47457" spans="15:15" x14ac:dyDescent="0.25">
      <c r="O47457" s="7"/>
    </row>
    <row r="47458" spans="15:15" x14ac:dyDescent="0.25">
      <c r="O47458" s="7"/>
    </row>
    <row r="47459" spans="15:15" x14ac:dyDescent="0.25">
      <c r="O47459" s="7"/>
    </row>
    <row r="47460" spans="15:15" x14ac:dyDescent="0.25">
      <c r="O47460" s="7"/>
    </row>
    <row r="47461" spans="15:15" x14ac:dyDescent="0.25">
      <c r="O47461" s="7"/>
    </row>
    <row r="47462" spans="15:15" x14ac:dyDescent="0.25">
      <c r="O47462" s="7"/>
    </row>
    <row r="47463" spans="15:15" x14ac:dyDescent="0.25">
      <c r="O47463" s="7"/>
    </row>
    <row r="47464" spans="15:15" x14ac:dyDescent="0.25">
      <c r="O47464" s="7"/>
    </row>
    <row r="47465" spans="15:15" x14ac:dyDescent="0.25">
      <c r="O47465" s="7"/>
    </row>
    <row r="47466" spans="15:15" x14ac:dyDescent="0.25">
      <c r="O47466" s="7"/>
    </row>
    <row r="47467" spans="15:15" x14ac:dyDescent="0.25">
      <c r="O47467" s="7"/>
    </row>
    <row r="47468" spans="15:15" x14ac:dyDescent="0.25">
      <c r="O47468" s="7"/>
    </row>
    <row r="47469" spans="15:15" x14ac:dyDescent="0.25">
      <c r="O47469" s="7"/>
    </row>
    <row r="47470" spans="15:15" x14ac:dyDescent="0.25">
      <c r="O47470" s="7"/>
    </row>
    <row r="47471" spans="15:15" x14ac:dyDescent="0.25">
      <c r="O47471" s="7"/>
    </row>
    <row r="47472" spans="15:15" x14ac:dyDescent="0.25">
      <c r="O47472" s="7"/>
    </row>
    <row r="47473" spans="15:15" x14ac:dyDescent="0.25">
      <c r="O47473" s="7"/>
    </row>
    <row r="47474" spans="15:15" x14ac:dyDescent="0.25">
      <c r="O47474" s="7"/>
    </row>
    <row r="47475" spans="15:15" x14ac:dyDescent="0.25">
      <c r="O47475" s="7"/>
    </row>
    <row r="47476" spans="15:15" x14ac:dyDescent="0.25">
      <c r="O47476" s="7"/>
    </row>
    <row r="47477" spans="15:15" x14ac:dyDescent="0.25">
      <c r="O47477" s="7"/>
    </row>
    <row r="47478" spans="15:15" x14ac:dyDescent="0.25">
      <c r="O47478" s="7"/>
    </row>
    <row r="47479" spans="15:15" x14ac:dyDescent="0.25">
      <c r="O47479" s="7"/>
    </row>
    <row r="47480" spans="15:15" x14ac:dyDescent="0.25">
      <c r="O47480" s="7"/>
    </row>
    <row r="47481" spans="15:15" x14ac:dyDescent="0.25">
      <c r="O47481" s="7"/>
    </row>
    <row r="47482" spans="15:15" x14ac:dyDescent="0.25">
      <c r="O47482" s="7"/>
    </row>
    <row r="47483" spans="15:15" x14ac:dyDescent="0.25">
      <c r="O47483" s="7"/>
    </row>
    <row r="47484" spans="15:15" x14ac:dyDescent="0.25">
      <c r="O47484" s="7"/>
    </row>
    <row r="47485" spans="15:15" x14ac:dyDescent="0.25">
      <c r="O47485" s="7"/>
    </row>
    <row r="47486" spans="15:15" x14ac:dyDescent="0.25">
      <c r="O47486" s="7"/>
    </row>
    <row r="47487" spans="15:15" x14ac:dyDescent="0.25">
      <c r="O47487" s="7"/>
    </row>
    <row r="47488" spans="15:15" x14ac:dyDescent="0.25">
      <c r="O47488" s="7"/>
    </row>
    <row r="47489" spans="15:15" x14ac:dyDescent="0.25">
      <c r="O47489" s="7"/>
    </row>
    <row r="47490" spans="15:15" x14ac:dyDescent="0.25">
      <c r="O47490" s="7"/>
    </row>
    <row r="47491" spans="15:15" x14ac:dyDescent="0.25">
      <c r="O47491" s="7"/>
    </row>
    <row r="47492" spans="15:15" x14ac:dyDescent="0.25">
      <c r="O47492" s="7"/>
    </row>
    <row r="47493" spans="15:15" x14ac:dyDescent="0.25">
      <c r="O47493" s="7"/>
    </row>
    <row r="47494" spans="15:15" x14ac:dyDescent="0.25">
      <c r="O47494" s="7"/>
    </row>
    <row r="47495" spans="15:15" x14ac:dyDescent="0.25">
      <c r="O47495" s="7"/>
    </row>
    <row r="47496" spans="15:15" x14ac:dyDescent="0.25">
      <c r="O47496" s="7"/>
    </row>
    <row r="47497" spans="15:15" x14ac:dyDescent="0.25">
      <c r="O47497" s="7"/>
    </row>
    <row r="47522" spans="15:15" x14ac:dyDescent="0.25">
      <c r="O47522" s="7"/>
    </row>
    <row r="47523" spans="15:15" x14ac:dyDescent="0.25">
      <c r="O47523" s="7"/>
    </row>
    <row r="47524" spans="15:15" x14ac:dyDescent="0.25">
      <c r="O47524" s="7"/>
    </row>
    <row r="47525" spans="15:15" x14ac:dyDescent="0.25">
      <c r="O47525" s="7"/>
    </row>
    <row r="47526" spans="15:15" x14ac:dyDescent="0.25">
      <c r="O47526" s="7"/>
    </row>
    <row r="47527" spans="15:15" x14ac:dyDescent="0.25">
      <c r="O47527" s="7"/>
    </row>
    <row r="47528" spans="15:15" x14ac:dyDescent="0.25">
      <c r="O47528" s="7"/>
    </row>
    <row r="47529" spans="15:15" x14ac:dyDescent="0.25">
      <c r="O47529" s="7"/>
    </row>
    <row r="47530" spans="15:15" x14ac:dyDescent="0.25">
      <c r="O47530" s="7"/>
    </row>
    <row r="47531" spans="15:15" x14ac:dyDescent="0.25">
      <c r="O47531" s="7"/>
    </row>
    <row r="47532" spans="15:15" x14ac:dyDescent="0.25">
      <c r="O47532" s="7"/>
    </row>
    <row r="47533" spans="15:15" x14ac:dyDescent="0.25">
      <c r="O47533" s="7"/>
    </row>
    <row r="47534" spans="15:15" x14ac:dyDescent="0.25">
      <c r="O47534" s="7"/>
    </row>
    <row r="47535" spans="15:15" x14ac:dyDescent="0.25">
      <c r="O47535" s="7"/>
    </row>
    <row r="47536" spans="15:15" x14ac:dyDescent="0.25">
      <c r="O47536" s="7"/>
    </row>
    <row r="47537" spans="15:15" x14ac:dyDescent="0.25">
      <c r="O47537" s="7"/>
    </row>
    <row r="47538" spans="15:15" x14ac:dyDescent="0.25">
      <c r="O47538" s="7"/>
    </row>
    <row r="47539" spans="15:15" x14ac:dyDescent="0.25">
      <c r="O47539" s="7"/>
    </row>
    <row r="47540" spans="15:15" x14ac:dyDescent="0.25">
      <c r="O47540" s="7"/>
    </row>
    <row r="47541" spans="15:15" x14ac:dyDescent="0.25">
      <c r="O47541" s="7"/>
    </row>
    <row r="47542" spans="15:15" x14ac:dyDescent="0.25">
      <c r="O47542" s="7"/>
    </row>
    <row r="47543" spans="15:15" x14ac:dyDescent="0.25">
      <c r="O47543" s="7"/>
    </row>
    <row r="47544" spans="15:15" x14ac:dyDescent="0.25">
      <c r="O47544" s="7"/>
    </row>
    <row r="47545" spans="15:15" x14ac:dyDescent="0.25">
      <c r="O47545" s="7"/>
    </row>
    <row r="47546" spans="15:15" x14ac:dyDescent="0.25">
      <c r="O47546" s="7"/>
    </row>
    <row r="47547" spans="15:15" x14ac:dyDescent="0.25">
      <c r="O47547" s="7"/>
    </row>
    <row r="47548" spans="15:15" x14ac:dyDescent="0.25">
      <c r="O47548" s="7"/>
    </row>
    <row r="47549" spans="15:15" x14ac:dyDescent="0.25">
      <c r="O47549" s="7"/>
    </row>
    <row r="47550" spans="15:15" x14ac:dyDescent="0.25">
      <c r="O47550" s="7"/>
    </row>
    <row r="47551" spans="15:15" x14ac:dyDescent="0.25">
      <c r="O47551" s="7"/>
    </row>
    <row r="47552" spans="15:15" x14ac:dyDescent="0.25">
      <c r="O47552" s="7"/>
    </row>
    <row r="47553" spans="15:15" x14ac:dyDescent="0.25">
      <c r="O47553" s="7"/>
    </row>
    <row r="47554" spans="15:15" x14ac:dyDescent="0.25">
      <c r="O47554" s="7"/>
    </row>
    <row r="47555" spans="15:15" x14ac:dyDescent="0.25">
      <c r="O47555" s="7"/>
    </row>
    <row r="47556" spans="15:15" x14ac:dyDescent="0.25">
      <c r="O47556" s="7"/>
    </row>
    <row r="47557" spans="15:15" x14ac:dyDescent="0.25">
      <c r="O47557" s="7"/>
    </row>
    <row r="47558" spans="15:15" x14ac:dyDescent="0.25">
      <c r="O47558" s="7"/>
    </row>
    <row r="47559" spans="15:15" x14ac:dyDescent="0.25">
      <c r="O47559" s="7"/>
    </row>
    <row r="47560" spans="15:15" x14ac:dyDescent="0.25">
      <c r="O47560" s="7"/>
    </row>
    <row r="47561" spans="15:15" x14ac:dyDescent="0.25">
      <c r="O47561" s="7"/>
    </row>
    <row r="47562" spans="15:15" x14ac:dyDescent="0.25">
      <c r="O47562" s="7"/>
    </row>
    <row r="47563" spans="15:15" x14ac:dyDescent="0.25">
      <c r="O47563" s="7"/>
    </row>
    <row r="47564" spans="15:15" x14ac:dyDescent="0.25">
      <c r="O47564" s="7"/>
    </row>
    <row r="47565" spans="15:15" x14ac:dyDescent="0.25">
      <c r="O47565" s="7"/>
    </row>
    <row r="47566" spans="15:15" x14ac:dyDescent="0.25">
      <c r="O47566" s="7"/>
    </row>
    <row r="47567" spans="15:15" x14ac:dyDescent="0.25">
      <c r="O47567" s="7"/>
    </row>
    <row r="47568" spans="15:15" x14ac:dyDescent="0.25">
      <c r="O47568" s="7"/>
    </row>
    <row r="47569" spans="15:15" x14ac:dyDescent="0.25">
      <c r="O47569" s="7"/>
    </row>
    <row r="47570" spans="15:15" x14ac:dyDescent="0.25">
      <c r="O47570" s="7"/>
    </row>
    <row r="47571" spans="15:15" x14ac:dyDescent="0.25">
      <c r="O47571" s="7"/>
    </row>
    <row r="47572" spans="15:15" x14ac:dyDescent="0.25">
      <c r="O47572" s="7"/>
    </row>
    <row r="47573" spans="15:15" x14ac:dyDescent="0.25">
      <c r="O47573" s="7"/>
    </row>
    <row r="47574" spans="15:15" x14ac:dyDescent="0.25">
      <c r="O47574" s="7"/>
    </row>
    <row r="47575" spans="15:15" x14ac:dyDescent="0.25">
      <c r="O47575" s="7"/>
    </row>
    <row r="47576" spans="15:15" x14ac:dyDescent="0.25">
      <c r="O47576" s="7"/>
    </row>
    <row r="47577" spans="15:15" x14ac:dyDescent="0.25">
      <c r="O47577" s="7"/>
    </row>
    <row r="47578" spans="15:15" x14ac:dyDescent="0.25">
      <c r="O47578" s="7"/>
    </row>
    <row r="47579" spans="15:15" x14ac:dyDescent="0.25">
      <c r="O47579" s="7"/>
    </row>
    <row r="47580" spans="15:15" x14ac:dyDescent="0.25">
      <c r="O47580" s="7"/>
    </row>
    <row r="47581" spans="15:15" x14ac:dyDescent="0.25">
      <c r="O47581" s="7"/>
    </row>
    <row r="47582" spans="15:15" x14ac:dyDescent="0.25">
      <c r="O47582" s="7"/>
    </row>
    <row r="47583" spans="15:15" x14ac:dyDescent="0.25">
      <c r="O47583" s="7"/>
    </row>
    <row r="47584" spans="15:15" x14ac:dyDescent="0.25">
      <c r="O47584" s="7"/>
    </row>
    <row r="47585" spans="15:15" x14ac:dyDescent="0.25">
      <c r="O47585" s="7"/>
    </row>
    <row r="47586" spans="15:15" x14ac:dyDescent="0.25">
      <c r="O47586" s="7"/>
    </row>
    <row r="47587" spans="15:15" x14ac:dyDescent="0.25">
      <c r="O47587" s="7"/>
    </row>
    <row r="47588" spans="15:15" x14ac:dyDescent="0.25">
      <c r="O47588" s="7"/>
    </row>
    <row r="47589" spans="15:15" x14ac:dyDescent="0.25">
      <c r="O47589" s="7"/>
    </row>
    <row r="47590" spans="15:15" x14ac:dyDescent="0.25">
      <c r="O47590" s="7"/>
    </row>
    <row r="47591" spans="15:15" x14ac:dyDescent="0.25">
      <c r="O47591" s="7"/>
    </row>
    <row r="47592" spans="15:15" x14ac:dyDescent="0.25">
      <c r="O47592" s="7"/>
    </row>
    <row r="47593" spans="15:15" x14ac:dyDescent="0.25">
      <c r="O47593" s="7"/>
    </row>
    <row r="47594" spans="15:15" x14ac:dyDescent="0.25">
      <c r="O47594" s="7"/>
    </row>
    <row r="47595" spans="15:15" x14ac:dyDescent="0.25">
      <c r="O47595" s="7"/>
    </row>
    <row r="47596" spans="15:15" x14ac:dyDescent="0.25">
      <c r="O47596" s="7"/>
    </row>
    <row r="47597" spans="15:15" x14ac:dyDescent="0.25">
      <c r="O47597" s="7"/>
    </row>
    <row r="47598" spans="15:15" x14ac:dyDescent="0.25">
      <c r="O47598" s="7"/>
    </row>
    <row r="47599" spans="15:15" x14ac:dyDescent="0.25">
      <c r="O47599" s="7"/>
    </row>
    <row r="47600" spans="15:15" x14ac:dyDescent="0.25">
      <c r="O47600" s="7"/>
    </row>
    <row r="47601" spans="15:15" x14ac:dyDescent="0.25">
      <c r="O47601" s="7"/>
    </row>
    <row r="47602" spans="15:15" x14ac:dyDescent="0.25">
      <c r="O47602" s="7"/>
    </row>
    <row r="47603" spans="15:15" x14ac:dyDescent="0.25">
      <c r="O47603" s="7"/>
    </row>
    <row r="47604" spans="15:15" x14ac:dyDescent="0.25">
      <c r="O47604" s="7"/>
    </row>
    <row r="47605" spans="15:15" x14ac:dyDescent="0.25">
      <c r="O47605" s="7"/>
    </row>
    <row r="47606" spans="15:15" x14ac:dyDescent="0.25">
      <c r="O47606" s="7"/>
    </row>
    <row r="47607" spans="15:15" x14ac:dyDescent="0.25">
      <c r="O47607" s="7"/>
    </row>
    <row r="47608" spans="15:15" x14ac:dyDescent="0.25">
      <c r="O47608" s="7"/>
    </row>
    <row r="47609" spans="15:15" x14ac:dyDescent="0.25">
      <c r="O47609" s="7"/>
    </row>
    <row r="47610" spans="15:15" x14ac:dyDescent="0.25">
      <c r="O47610" s="7"/>
    </row>
    <row r="47611" spans="15:15" x14ac:dyDescent="0.25">
      <c r="O47611" s="7"/>
    </row>
    <row r="47612" spans="15:15" x14ac:dyDescent="0.25">
      <c r="O47612" s="7"/>
    </row>
    <row r="47613" spans="15:15" x14ac:dyDescent="0.25">
      <c r="O47613" s="7"/>
    </row>
    <row r="47614" spans="15:15" x14ac:dyDescent="0.25">
      <c r="O47614" s="7"/>
    </row>
    <row r="47615" spans="15:15" x14ac:dyDescent="0.25">
      <c r="O47615" s="7"/>
    </row>
    <row r="47616" spans="15:15" x14ac:dyDescent="0.25">
      <c r="O47616" s="7"/>
    </row>
    <row r="47617" spans="15:15" x14ac:dyDescent="0.25">
      <c r="O47617" s="7"/>
    </row>
    <row r="47618" spans="15:15" x14ac:dyDescent="0.25">
      <c r="O47618" s="7"/>
    </row>
    <row r="47619" spans="15:15" x14ac:dyDescent="0.25">
      <c r="O47619" s="7"/>
    </row>
    <row r="47620" spans="15:15" x14ac:dyDescent="0.25">
      <c r="O47620" s="7"/>
    </row>
    <row r="47621" spans="15:15" x14ac:dyDescent="0.25">
      <c r="O47621" s="7"/>
    </row>
    <row r="47622" spans="15:15" x14ac:dyDescent="0.25">
      <c r="O47622" s="7"/>
    </row>
    <row r="47623" spans="15:15" x14ac:dyDescent="0.25">
      <c r="O47623" s="7"/>
    </row>
    <row r="47624" spans="15:15" x14ac:dyDescent="0.25">
      <c r="O47624" s="7"/>
    </row>
    <row r="47625" spans="15:15" x14ac:dyDescent="0.25">
      <c r="O47625" s="7"/>
    </row>
    <row r="47626" spans="15:15" x14ac:dyDescent="0.25">
      <c r="O47626" s="7"/>
    </row>
    <row r="47627" spans="15:15" x14ac:dyDescent="0.25">
      <c r="O47627" s="7"/>
    </row>
    <row r="47628" spans="15:15" x14ac:dyDescent="0.25">
      <c r="O47628" s="7"/>
    </row>
    <row r="47629" spans="15:15" x14ac:dyDescent="0.25">
      <c r="O47629" s="7"/>
    </row>
    <row r="47630" spans="15:15" x14ac:dyDescent="0.25">
      <c r="O47630" s="7"/>
    </row>
    <row r="47631" spans="15:15" x14ac:dyDescent="0.25">
      <c r="O47631" s="7"/>
    </row>
    <row r="47632" spans="15:15" x14ac:dyDescent="0.25">
      <c r="O47632" s="7"/>
    </row>
    <row r="47633" spans="15:15" x14ac:dyDescent="0.25">
      <c r="O47633" s="7"/>
    </row>
    <row r="47634" spans="15:15" x14ac:dyDescent="0.25">
      <c r="O47634" s="7"/>
    </row>
    <row r="47635" spans="15:15" x14ac:dyDescent="0.25">
      <c r="O47635" s="7"/>
    </row>
    <row r="47636" spans="15:15" x14ac:dyDescent="0.25">
      <c r="O47636" s="7"/>
    </row>
    <row r="47637" spans="15:15" x14ac:dyDescent="0.25">
      <c r="O47637" s="7"/>
    </row>
    <row r="47638" spans="15:15" x14ac:dyDescent="0.25">
      <c r="O47638" s="7"/>
    </row>
    <row r="47639" spans="15:15" x14ac:dyDescent="0.25">
      <c r="O47639" s="7"/>
    </row>
    <row r="47640" spans="15:15" x14ac:dyDescent="0.25">
      <c r="O47640" s="7"/>
    </row>
    <row r="47641" spans="15:15" x14ac:dyDescent="0.25">
      <c r="O47641" s="7"/>
    </row>
    <row r="47642" spans="15:15" x14ac:dyDescent="0.25">
      <c r="O47642" s="7"/>
    </row>
    <row r="47643" spans="15:15" x14ac:dyDescent="0.25">
      <c r="O47643" s="7"/>
    </row>
    <row r="47644" spans="15:15" x14ac:dyDescent="0.25">
      <c r="O47644" s="7"/>
    </row>
    <row r="47645" spans="15:15" x14ac:dyDescent="0.25">
      <c r="O47645" s="7"/>
    </row>
    <row r="47646" spans="15:15" x14ac:dyDescent="0.25">
      <c r="O47646" s="7"/>
    </row>
    <row r="47647" spans="15:15" x14ac:dyDescent="0.25">
      <c r="O47647" s="7"/>
    </row>
    <row r="47648" spans="15:15" x14ac:dyDescent="0.25">
      <c r="O47648" s="7"/>
    </row>
    <row r="47649" spans="15:15" x14ac:dyDescent="0.25">
      <c r="O47649" s="7"/>
    </row>
    <row r="47650" spans="15:15" x14ac:dyDescent="0.25">
      <c r="O47650" s="7"/>
    </row>
    <row r="47651" spans="15:15" x14ac:dyDescent="0.25">
      <c r="O47651" s="7"/>
    </row>
    <row r="47652" spans="15:15" x14ac:dyDescent="0.25">
      <c r="O47652" s="7"/>
    </row>
    <row r="47653" spans="15:15" x14ac:dyDescent="0.25">
      <c r="O47653" s="7"/>
    </row>
    <row r="47654" spans="15:15" x14ac:dyDescent="0.25">
      <c r="O47654" s="7"/>
    </row>
    <row r="47655" spans="15:15" x14ac:dyDescent="0.25">
      <c r="O47655" s="7"/>
    </row>
    <row r="47656" spans="15:15" x14ac:dyDescent="0.25">
      <c r="O47656" s="7"/>
    </row>
    <row r="47657" spans="15:15" x14ac:dyDescent="0.25">
      <c r="O47657" s="7"/>
    </row>
    <row r="47658" spans="15:15" x14ac:dyDescent="0.25">
      <c r="O47658" s="7"/>
    </row>
    <row r="47659" spans="15:15" x14ac:dyDescent="0.25">
      <c r="O47659" s="7"/>
    </row>
    <row r="47660" spans="15:15" x14ac:dyDescent="0.25">
      <c r="O47660" s="7"/>
    </row>
    <row r="47661" spans="15:15" x14ac:dyDescent="0.25">
      <c r="O47661" s="7"/>
    </row>
    <row r="47662" spans="15:15" x14ac:dyDescent="0.25">
      <c r="O47662" s="7"/>
    </row>
    <row r="47663" spans="15:15" x14ac:dyDescent="0.25">
      <c r="O47663" s="7"/>
    </row>
    <row r="47664" spans="15:15" x14ac:dyDescent="0.25">
      <c r="O47664" s="7"/>
    </row>
    <row r="47665" spans="15:15" x14ac:dyDescent="0.25">
      <c r="O47665" s="7"/>
    </row>
    <row r="47666" spans="15:15" x14ac:dyDescent="0.25">
      <c r="O47666" s="7"/>
    </row>
    <row r="47667" spans="15:15" x14ac:dyDescent="0.25">
      <c r="O47667" s="7"/>
    </row>
    <row r="47668" spans="15:15" x14ac:dyDescent="0.25">
      <c r="O47668" s="7"/>
    </row>
    <row r="47669" spans="15:15" x14ac:dyDescent="0.25">
      <c r="O47669" s="7"/>
    </row>
    <row r="47670" spans="15:15" x14ac:dyDescent="0.25">
      <c r="O47670" s="7"/>
    </row>
    <row r="47671" spans="15:15" x14ac:dyDescent="0.25">
      <c r="O47671" s="7"/>
    </row>
    <row r="47672" spans="15:15" x14ac:dyDescent="0.25">
      <c r="O47672" s="7"/>
    </row>
    <row r="47673" spans="15:15" x14ac:dyDescent="0.25">
      <c r="O47673" s="7"/>
    </row>
    <row r="47674" spans="15:15" x14ac:dyDescent="0.25">
      <c r="O47674" s="7"/>
    </row>
    <row r="47675" spans="15:15" x14ac:dyDescent="0.25">
      <c r="O47675" s="7"/>
    </row>
    <row r="47676" spans="15:15" x14ac:dyDescent="0.25">
      <c r="O47676" s="7"/>
    </row>
    <row r="47677" spans="15:15" x14ac:dyDescent="0.25">
      <c r="O47677" s="7"/>
    </row>
    <row r="47678" spans="15:15" x14ac:dyDescent="0.25">
      <c r="O47678" s="7"/>
    </row>
    <row r="47679" spans="15:15" x14ac:dyDescent="0.25">
      <c r="O47679" s="7"/>
    </row>
    <row r="47680" spans="15:15" x14ac:dyDescent="0.25">
      <c r="O47680" s="7"/>
    </row>
    <row r="47681" spans="15:15" x14ac:dyDescent="0.25">
      <c r="O47681" s="7"/>
    </row>
    <row r="47682" spans="15:15" x14ac:dyDescent="0.25">
      <c r="O47682" s="7"/>
    </row>
    <row r="47683" spans="15:15" x14ac:dyDescent="0.25">
      <c r="O47683" s="7"/>
    </row>
    <row r="47684" spans="15:15" x14ac:dyDescent="0.25">
      <c r="O47684" s="7"/>
    </row>
    <row r="47685" spans="15:15" x14ac:dyDescent="0.25">
      <c r="O47685" s="7"/>
    </row>
    <row r="47686" spans="15:15" x14ac:dyDescent="0.25">
      <c r="O47686" s="7"/>
    </row>
    <row r="47687" spans="15:15" x14ac:dyDescent="0.25">
      <c r="O47687" s="7"/>
    </row>
    <row r="47688" spans="15:15" x14ac:dyDescent="0.25">
      <c r="O47688" s="7"/>
    </row>
    <row r="47689" spans="15:15" x14ac:dyDescent="0.25">
      <c r="O47689" s="7"/>
    </row>
    <row r="47690" spans="15:15" x14ac:dyDescent="0.25">
      <c r="O47690" s="7"/>
    </row>
    <row r="47691" spans="15:15" x14ac:dyDescent="0.25">
      <c r="O47691" s="7"/>
    </row>
    <row r="47692" spans="15:15" x14ac:dyDescent="0.25">
      <c r="O47692" s="7"/>
    </row>
    <row r="47693" spans="15:15" x14ac:dyDescent="0.25">
      <c r="O47693" s="7"/>
    </row>
    <row r="47694" spans="15:15" x14ac:dyDescent="0.25">
      <c r="O47694" s="7"/>
    </row>
    <row r="47695" spans="15:15" x14ac:dyDescent="0.25">
      <c r="O47695" s="7"/>
    </row>
    <row r="47696" spans="15:15" x14ac:dyDescent="0.25">
      <c r="O47696" s="7"/>
    </row>
    <row r="47697" spans="15:15" x14ac:dyDescent="0.25">
      <c r="O47697" s="7"/>
    </row>
    <row r="47698" spans="15:15" x14ac:dyDescent="0.25">
      <c r="O47698" s="7"/>
    </row>
    <row r="47699" spans="15:15" x14ac:dyDescent="0.25">
      <c r="O47699" s="7"/>
    </row>
    <row r="47700" spans="15:15" x14ac:dyDescent="0.25">
      <c r="O47700" s="7"/>
    </row>
    <row r="47701" spans="15:15" x14ac:dyDescent="0.25">
      <c r="O47701" s="7"/>
    </row>
    <row r="47702" spans="15:15" x14ac:dyDescent="0.25">
      <c r="O47702" s="7"/>
    </row>
    <row r="47703" spans="15:15" x14ac:dyDescent="0.25">
      <c r="O47703" s="7"/>
    </row>
    <row r="47704" spans="15:15" x14ac:dyDescent="0.25">
      <c r="O47704" s="7"/>
    </row>
    <row r="47705" spans="15:15" x14ac:dyDescent="0.25">
      <c r="O47705" s="7"/>
    </row>
    <row r="47706" spans="15:15" x14ac:dyDescent="0.25">
      <c r="O47706" s="7"/>
    </row>
    <row r="47707" spans="15:15" x14ac:dyDescent="0.25">
      <c r="O47707" s="7"/>
    </row>
    <row r="47708" spans="15:15" x14ac:dyDescent="0.25">
      <c r="O47708" s="7"/>
    </row>
    <row r="47709" spans="15:15" x14ac:dyDescent="0.25">
      <c r="O47709" s="7"/>
    </row>
    <row r="47710" spans="15:15" x14ac:dyDescent="0.25">
      <c r="O47710" s="7"/>
    </row>
    <row r="47711" spans="15:15" x14ac:dyDescent="0.25">
      <c r="O47711" s="7"/>
    </row>
    <row r="47712" spans="15:15" x14ac:dyDescent="0.25">
      <c r="O47712" s="7"/>
    </row>
    <row r="47713" spans="15:15" x14ac:dyDescent="0.25">
      <c r="O47713" s="7"/>
    </row>
    <row r="47714" spans="15:15" x14ac:dyDescent="0.25">
      <c r="O47714" s="7"/>
    </row>
    <row r="47715" spans="15:15" x14ac:dyDescent="0.25">
      <c r="O47715" s="7"/>
    </row>
    <row r="47716" spans="15:15" x14ac:dyDescent="0.25">
      <c r="O47716" s="7"/>
    </row>
    <row r="47717" spans="15:15" x14ac:dyDescent="0.25">
      <c r="O47717" s="7"/>
    </row>
    <row r="47718" spans="15:15" x14ac:dyDescent="0.25">
      <c r="O47718" s="7"/>
    </row>
    <row r="47719" spans="15:15" x14ac:dyDescent="0.25">
      <c r="O47719" s="7"/>
    </row>
    <row r="47720" spans="15:15" x14ac:dyDescent="0.25">
      <c r="O47720" s="7"/>
    </row>
    <row r="47721" spans="15:15" x14ac:dyDescent="0.25">
      <c r="O47721" s="7"/>
    </row>
    <row r="47722" spans="15:15" x14ac:dyDescent="0.25">
      <c r="O47722" s="7"/>
    </row>
    <row r="47723" spans="15:15" x14ac:dyDescent="0.25">
      <c r="O47723" s="7"/>
    </row>
    <row r="47724" spans="15:15" x14ac:dyDescent="0.25">
      <c r="O47724" s="7"/>
    </row>
    <row r="47725" spans="15:15" x14ac:dyDescent="0.25">
      <c r="O47725" s="7"/>
    </row>
    <row r="47726" spans="15:15" x14ac:dyDescent="0.25">
      <c r="O47726" s="7"/>
    </row>
    <row r="47727" spans="15:15" x14ac:dyDescent="0.25">
      <c r="O47727" s="7"/>
    </row>
    <row r="47728" spans="15:15" x14ac:dyDescent="0.25">
      <c r="O47728" s="7"/>
    </row>
    <row r="47729" spans="15:15" x14ac:dyDescent="0.25">
      <c r="O47729" s="7"/>
    </row>
    <row r="47730" spans="15:15" x14ac:dyDescent="0.25">
      <c r="O47730" s="7"/>
    </row>
    <row r="47731" spans="15:15" x14ac:dyDescent="0.25">
      <c r="O47731" s="7"/>
    </row>
    <row r="47732" spans="15:15" x14ac:dyDescent="0.25">
      <c r="O47732" s="7"/>
    </row>
    <row r="47733" spans="15:15" x14ac:dyDescent="0.25">
      <c r="O47733" s="7"/>
    </row>
    <row r="47734" spans="15:15" x14ac:dyDescent="0.25">
      <c r="O47734" s="7"/>
    </row>
    <row r="47735" spans="15:15" x14ac:dyDescent="0.25">
      <c r="O47735" s="7"/>
    </row>
    <row r="47736" spans="15:15" x14ac:dyDescent="0.25">
      <c r="O47736" s="7"/>
    </row>
    <row r="47737" spans="15:15" x14ac:dyDescent="0.25">
      <c r="O47737" s="7"/>
    </row>
    <row r="47738" spans="15:15" x14ac:dyDescent="0.25">
      <c r="O47738" s="7"/>
    </row>
    <row r="47739" spans="15:15" x14ac:dyDescent="0.25">
      <c r="O47739" s="7"/>
    </row>
    <row r="47740" spans="15:15" x14ac:dyDescent="0.25">
      <c r="O47740" s="7"/>
    </row>
    <row r="47741" spans="15:15" x14ac:dyDescent="0.25">
      <c r="O47741" s="7"/>
    </row>
    <row r="47742" spans="15:15" x14ac:dyDescent="0.25">
      <c r="O47742" s="7"/>
    </row>
    <row r="47743" spans="15:15" x14ac:dyDescent="0.25">
      <c r="O47743" s="7"/>
    </row>
    <row r="47744" spans="15:15" x14ac:dyDescent="0.25">
      <c r="O47744" s="7"/>
    </row>
    <row r="47745" spans="15:15" x14ac:dyDescent="0.25">
      <c r="O47745" s="7"/>
    </row>
    <row r="47746" spans="15:15" x14ac:dyDescent="0.25">
      <c r="O47746" s="7"/>
    </row>
    <row r="47747" spans="15:15" x14ac:dyDescent="0.25">
      <c r="O47747" s="7"/>
    </row>
    <row r="47748" spans="15:15" x14ac:dyDescent="0.25">
      <c r="O47748" s="7"/>
    </row>
    <row r="47749" spans="15:15" x14ac:dyDescent="0.25">
      <c r="O47749" s="7"/>
    </row>
    <row r="47750" spans="15:15" x14ac:dyDescent="0.25">
      <c r="O47750" s="7"/>
    </row>
    <row r="47751" spans="15:15" x14ac:dyDescent="0.25">
      <c r="O47751" s="7"/>
    </row>
    <row r="47752" spans="15:15" x14ac:dyDescent="0.25">
      <c r="O47752" s="7"/>
    </row>
    <row r="47753" spans="15:15" x14ac:dyDescent="0.25">
      <c r="O47753" s="7"/>
    </row>
    <row r="47754" spans="15:15" x14ac:dyDescent="0.25">
      <c r="O47754" s="7"/>
    </row>
    <row r="47755" spans="15:15" x14ac:dyDescent="0.25">
      <c r="O47755" s="7"/>
    </row>
    <row r="47756" spans="15:15" x14ac:dyDescent="0.25">
      <c r="O47756" s="7"/>
    </row>
    <row r="47757" spans="15:15" x14ac:dyDescent="0.25">
      <c r="O47757" s="7"/>
    </row>
    <row r="47758" spans="15:15" x14ac:dyDescent="0.25">
      <c r="O47758" s="7"/>
    </row>
    <row r="47759" spans="15:15" x14ac:dyDescent="0.25">
      <c r="O47759" s="7"/>
    </row>
    <row r="47760" spans="15:15" x14ac:dyDescent="0.25">
      <c r="O47760" s="7"/>
    </row>
    <row r="47761" spans="15:15" x14ac:dyDescent="0.25">
      <c r="O47761" s="7"/>
    </row>
    <row r="47786" spans="15:15" x14ac:dyDescent="0.25">
      <c r="O47786" s="7"/>
    </row>
    <row r="47787" spans="15:15" x14ac:dyDescent="0.25">
      <c r="O47787" s="7"/>
    </row>
    <row r="47788" spans="15:15" x14ac:dyDescent="0.25">
      <c r="O47788" s="7"/>
    </row>
    <row r="47789" spans="15:15" x14ac:dyDescent="0.25">
      <c r="O47789" s="7"/>
    </row>
    <row r="47790" spans="15:15" x14ac:dyDescent="0.25">
      <c r="O47790" s="7"/>
    </row>
    <row r="47791" spans="15:15" x14ac:dyDescent="0.25">
      <c r="O47791" s="7"/>
    </row>
    <row r="47792" spans="15:15" x14ac:dyDescent="0.25">
      <c r="O47792" s="7"/>
    </row>
    <row r="47793" spans="15:15" x14ac:dyDescent="0.25">
      <c r="O47793" s="7"/>
    </row>
    <row r="47794" spans="15:15" x14ac:dyDescent="0.25">
      <c r="O47794" s="7"/>
    </row>
    <row r="47795" spans="15:15" x14ac:dyDescent="0.25">
      <c r="O47795" s="7"/>
    </row>
    <row r="47796" spans="15:15" x14ac:dyDescent="0.25">
      <c r="O47796" s="7"/>
    </row>
    <row r="47797" spans="15:15" x14ac:dyDescent="0.25">
      <c r="O47797" s="7"/>
    </row>
    <row r="47798" spans="15:15" x14ac:dyDescent="0.25">
      <c r="O47798" s="7"/>
    </row>
    <row r="47799" spans="15:15" x14ac:dyDescent="0.25">
      <c r="O47799" s="7"/>
    </row>
    <row r="47800" spans="15:15" x14ac:dyDescent="0.25">
      <c r="O47800" s="7"/>
    </row>
    <row r="47801" spans="15:15" x14ac:dyDescent="0.25">
      <c r="O47801" s="7"/>
    </row>
    <row r="47802" spans="15:15" x14ac:dyDescent="0.25">
      <c r="O47802" s="7"/>
    </row>
    <row r="47803" spans="15:15" x14ac:dyDescent="0.25">
      <c r="O47803" s="7"/>
    </row>
    <row r="47804" spans="15:15" x14ac:dyDescent="0.25">
      <c r="O47804" s="7"/>
    </row>
    <row r="47805" spans="15:15" x14ac:dyDescent="0.25">
      <c r="O47805" s="7"/>
    </row>
    <row r="47806" spans="15:15" x14ac:dyDescent="0.25">
      <c r="O47806" s="7"/>
    </row>
    <row r="47807" spans="15:15" x14ac:dyDescent="0.25">
      <c r="O47807" s="7"/>
    </row>
    <row r="47808" spans="15:15" x14ac:dyDescent="0.25">
      <c r="O47808" s="7"/>
    </row>
    <row r="47809" spans="15:15" x14ac:dyDescent="0.25">
      <c r="O47809" s="7"/>
    </row>
    <row r="47810" spans="15:15" x14ac:dyDescent="0.25">
      <c r="O47810" s="7"/>
    </row>
    <row r="47811" spans="15:15" x14ac:dyDescent="0.25">
      <c r="O47811" s="7"/>
    </row>
    <row r="47812" spans="15:15" x14ac:dyDescent="0.25">
      <c r="O47812" s="7"/>
    </row>
    <row r="47813" spans="15:15" x14ac:dyDescent="0.25">
      <c r="O47813" s="7"/>
    </row>
    <row r="47814" spans="15:15" x14ac:dyDescent="0.25">
      <c r="O47814" s="7"/>
    </row>
    <row r="47815" spans="15:15" x14ac:dyDescent="0.25">
      <c r="O47815" s="7"/>
    </row>
    <row r="47816" spans="15:15" x14ac:dyDescent="0.25">
      <c r="O47816" s="7"/>
    </row>
    <row r="47817" spans="15:15" x14ac:dyDescent="0.25">
      <c r="O47817" s="7"/>
    </row>
    <row r="47818" spans="15:15" x14ac:dyDescent="0.25">
      <c r="O47818" s="7"/>
    </row>
    <row r="47819" spans="15:15" x14ac:dyDescent="0.25">
      <c r="O47819" s="7"/>
    </row>
    <row r="47820" spans="15:15" x14ac:dyDescent="0.25">
      <c r="O47820" s="7"/>
    </row>
    <row r="47821" spans="15:15" x14ac:dyDescent="0.25">
      <c r="O47821" s="7"/>
    </row>
    <row r="47822" spans="15:15" x14ac:dyDescent="0.25">
      <c r="O47822" s="7"/>
    </row>
    <row r="47823" spans="15:15" x14ac:dyDescent="0.25">
      <c r="O47823" s="7"/>
    </row>
    <row r="47824" spans="15:15" x14ac:dyDescent="0.25">
      <c r="O47824" s="7"/>
    </row>
    <row r="47825" spans="15:15" x14ac:dyDescent="0.25">
      <c r="O47825" s="7"/>
    </row>
    <row r="47826" spans="15:15" x14ac:dyDescent="0.25">
      <c r="O47826" s="7"/>
    </row>
    <row r="47827" spans="15:15" x14ac:dyDescent="0.25">
      <c r="O47827" s="7"/>
    </row>
    <row r="47828" spans="15:15" x14ac:dyDescent="0.25">
      <c r="O47828" s="7"/>
    </row>
    <row r="47829" spans="15:15" x14ac:dyDescent="0.25">
      <c r="O47829" s="7"/>
    </row>
    <row r="47830" spans="15:15" x14ac:dyDescent="0.25">
      <c r="O47830" s="7"/>
    </row>
    <row r="47831" spans="15:15" x14ac:dyDescent="0.25">
      <c r="O47831" s="7"/>
    </row>
    <row r="47832" spans="15:15" x14ac:dyDescent="0.25">
      <c r="O47832" s="7"/>
    </row>
    <row r="47833" spans="15:15" x14ac:dyDescent="0.25">
      <c r="O47833" s="7"/>
    </row>
    <row r="47834" spans="15:15" x14ac:dyDescent="0.25">
      <c r="O47834" s="7"/>
    </row>
    <row r="47835" spans="15:15" x14ac:dyDescent="0.25">
      <c r="O47835" s="7"/>
    </row>
    <row r="47836" spans="15:15" x14ac:dyDescent="0.25">
      <c r="O47836" s="7"/>
    </row>
    <row r="47837" spans="15:15" x14ac:dyDescent="0.25">
      <c r="O47837" s="7"/>
    </row>
    <row r="47838" spans="15:15" x14ac:dyDescent="0.25">
      <c r="O47838" s="7"/>
    </row>
    <row r="47839" spans="15:15" x14ac:dyDescent="0.25">
      <c r="O47839" s="7"/>
    </row>
    <row r="47840" spans="15:15" x14ac:dyDescent="0.25">
      <c r="O47840" s="7"/>
    </row>
    <row r="47841" spans="15:15" x14ac:dyDescent="0.25">
      <c r="O47841" s="7"/>
    </row>
    <row r="47842" spans="15:15" x14ac:dyDescent="0.25">
      <c r="O47842" s="7"/>
    </row>
    <row r="47843" spans="15:15" x14ac:dyDescent="0.25">
      <c r="O47843" s="7"/>
    </row>
    <row r="47844" spans="15:15" x14ac:dyDescent="0.25">
      <c r="O47844" s="7"/>
    </row>
    <row r="47845" spans="15:15" x14ac:dyDescent="0.25">
      <c r="O47845" s="7"/>
    </row>
    <row r="47846" spans="15:15" x14ac:dyDescent="0.25">
      <c r="O47846" s="7"/>
    </row>
    <row r="47847" spans="15:15" x14ac:dyDescent="0.25">
      <c r="O47847" s="7"/>
    </row>
    <row r="47848" spans="15:15" x14ac:dyDescent="0.25">
      <c r="O47848" s="7"/>
    </row>
    <row r="47849" spans="15:15" x14ac:dyDescent="0.25">
      <c r="O47849" s="7"/>
    </row>
    <row r="47850" spans="15:15" x14ac:dyDescent="0.25">
      <c r="O47850" s="7"/>
    </row>
    <row r="47851" spans="15:15" x14ac:dyDescent="0.25">
      <c r="O47851" s="7"/>
    </row>
    <row r="47852" spans="15:15" x14ac:dyDescent="0.25">
      <c r="O47852" s="7"/>
    </row>
    <row r="47853" spans="15:15" x14ac:dyDescent="0.25">
      <c r="O47853" s="7"/>
    </row>
    <row r="47854" spans="15:15" x14ac:dyDescent="0.25">
      <c r="O47854" s="7"/>
    </row>
    <row r="47855" spans="15:15" x14ac:dyDescent="0.25">
      <c r="O47855" s="7"/>
    </row>
    <row r="47856" spans="15:15" x14ac:dyDescent="0.25">
      <c r="O47856" s="7"/>
    </row>
    <row r="47857" spans="15:15" x14ac:dyDescent="0.25">
      <c r="O47857" s="7"/>
    </row>
    <row r="47858" spans="15:15" x14ac:dyDescent="0.25">
      <c r="O47858" s="7"/>
    </row>
    <row r="47859" spans="15:15" x14ac:dyDescent="0.25">
      <c r="O47859" s="7"/>
    </row>
    <row r="47860" spans="15:15" x14ac:dyDescent="0.25">
      <c r="O47860" s="7"/>
    </row>
    <row r="47861" spans="15:15" x14ac:dyDescent="0.25">
      <c r="O47861" s="7"/>
    </row>
    <row r="47862" spans="15:15" x14ac:dyDescent="0.25">
      <c r="O47862" s="7"/>
    </row>
    <row r="47863" spans="15:15" x14ac:dyDescent="0.25">
      <c r="O47863" s="7"/>
    </row>
    <row r="47864" spans="15:15" x14ac:dyDescent="0.25">
      <c r="O47864" s="7"/>
    </row>
    <row r="47865" spans="15:15" x14ac:dyDescent="0.25">
      <c r="O47865" s="7"/>
    </row>
    <row r="47866" spans="15:15" x14ac:dyDescent="0.25">
      <c r="O47866" s="7"/>
    </row>
    <row r="47867" spans="15:15" x14ac:dyDescent="0.25">
      <c r="O47867" s="7"/>
    </row>
    <row r="47868" spans="15:15" x14ac:dyDescent="0.25">
      <c r="O47868" s="7"/>
    </row>
    <row r="47869" spans="15:15" x14ac:dyDescent="0.25">
      <c r="O47869" s="7"/>
    </row>
    <row r="47870" spans="15:15" x14ac:dyDescent="0.25">
      <c r="O47870" s="7"/>
    </row>
    <row r="47871" spans="15:15" x14ac:dyDescent="0.25">
      <c r="O47871" s="7"/>
    </row>
    <row r="47872" spans="15:15" x14ac:dyDescent="0.25">
      <c r="O47872" s="7"/>
    </row>
    <row r="47873" spans="15:15" x14ac:dyDescent="0.25">
      <c r="O47873" s="7"/>
    </row>
    <row r="47874" spans="15:15" x14ac:dyDescent="0.25">
      <c r="O47874" s="7"/>
    </row>
    <row r="47875" spans="15:15" x14ac:dyDescent="0.25">
      <c r="O47875" s="7"/>
    </row>
    <row r="47876" spans="15:15" x14ac:dyDescent="0.25">
      <c r="O47876" s="7"/>
    </row>
    <row r="47877" spans="15:15" x14ac:dyDescent="0.25">
      <c r="O47877" s="7"/>
    </row>
    <row r="47878" spans="15:15" x14ac:dyDescent="0.25">
      <c r="O47878" s="7"/>
    </row>
    <row r="47879" spans="15:15" x14ac:dyDescent="0.25">
      <c r="O47879" s="7"/>
    </row>
    <row r="47880" spans="15:15" x14ac:dyDescent="0.25">
      <c r="O47880" s="7"/>
    </row>
    <row r="47881" spans="15:15" x14ac:dyDescent="0.25">
      <c r="O47881" s="7"/>
    </row>
    <row r="47882" spans="15:15" x14ac:dyDescent="0.25">
      <c r="O47882" s="7"/>
    </row>
    <row r="47883" spans="15:15" x14ac:dyDescent="0.25">
      <c r="O47883" s="7"/>
    </row>
    <row r="47884" spans="15:15" x14ac:dyDescent="0.25">
      <c r="O47884" s="7"/>
    </row>
    <row r="47885" spans="15:15" x14ac:dyDescent="0.25">
      <c r="O47885" s="7"/>
    </row>
    <row r="47886" spans="15:15" x14ac:dyDescent="0.25">
      <c r="O47886" s="7"/>
    </row>
    <row r="47887" spans="15:15" x14ac:dyDescent="0.25">
      <c r="O47887" s="7"/>
    </row>
    <row r="47888" spans="15:15" x14ac:dyDescent="0.25">
      <c r="O47888" s="7"/>
    </row>
    <row r="47889" spans="15:15" x14ac:dyDescent="0.25">
      <c r="O47889" s="7"/>
    </row>
    <row r="47890" spans="15:15" x14ac:dyDescent="0.25">
      <c r="O47890" s="7"/>
    </row>
    <row r="47891" spans="15:15" x14ac:dyDescent="0.25">
      <c r="O47891" s="7"/>
    </row>
    <row r="47892" spans="15:15" x14ac:dyDescent="0.25">
      <c r="O47892" s="7"/>
    </row>
    <row r="47893" spans="15:15" x14ac:dyDescent="0.25">
      <c r="O47893" s="7"/>
    </row>
    <row r="47894" spans="15:15" x14ac:dyDescent="0.25">
      <c r="O47894" s="7"/>
    </row>
    <row r="47895" spans="15:15" x14ac:dyDescent="0.25">
      <c r="O47895" s="7"/>
    </row>
    <row r="47896" spans="15:15" x14ac:dyDescent="0.25">
      <c r="O47896" s="7"/>
    </row>
    <row r="47897" spans="15:15" x14ac:dyDescent="0.25">
      <c r="O47897" s="7"/>
    </row>
    <row r="47898" spans="15:15" x14ac:dyDescent="0.25">
      <c r="O47898" s="7"/>
    </row>
    <row r="47899" spans="15:15" x14ac:dyDescent="0.25">
      <c r="O47899" s="7"/>
    </row>
    <row r="47900" spans="15:15" x14ac:dyDescent="0.25">
      <c r="O47900" s="7"/>
    </row>
    <row r="47901" spans="15:15" x14ac:dyDescent="0.25">
      <c r="O47901" s="7"/>
    </row>
    <row r="47902" spans="15:15" x14ac:dyDescent="0.25">
      <c r="O47902" s="7"/>
    </row>
    <row r="47903" spans="15:15" x14ac:dyDescent="0.25">
      <c r="O47903" s="7"/>
    </row>
    <row r="47904" spans="15:15" x14ac:dyDescent="0.25">
      <c r="O47904" s="7"/>
    </row>
    <row r="47905" spans="15:15" x14ac:dyDescent="0.25">
      <c r="O47905" s="7"/>
    </row>
    <row r="47906" spans="15:15" x14ac:dyDescent="0.25">
      <c r="O47906" s="7"/>
    </row>
    <row r="47907" spans="15:15" x14ac:dyDescent="0.25">
      <c r="O47907" s="7"/>
    </row>
    <row r="47908" spans="15:15" x14ac:dyDescent="0.25">
      <c r="O47908" s="7"/>
    </row>
    <row r="47909" spans="15:15" x14ac:dyDescent="0.25">
      <c r="O47909" s="7"/>
    </row>
    <row r="47910" spans="15:15" x14ac:dyDescent="0.25">
      <c r="O47910" s="7"/>
    </row>
    <row r="47911" spans="15:15" x14ac:dyDescent="0.25">
      <c r="O47911" s="7"/>
    </row>
    <row r="47912" spans="15:15" x14ac:dyDescent="0.25">
      <c r="O47912" s="7"/>
    </row>
    <row r="47913" spans="15:15" x14ac:dyDescent="0.25">
      <c r="O47913" s="7"/>
    </row>
    <row r="47914" spans="15:15" x14ac:dyDescent="0.25">
      <c r="O47914" s="7"/>
    </row>
    <row r="47915" spans="15:15" x14ac:dyDescent="0.25">
      <c r="O47915" s="7"/>
    </row>
    <row r="47916" spans="15:15" x14ac:dyDescent="0.25">
      <c r="O47916" s="7"/>
    </row>
    <row r="47917" spans="15:15" x14ac:dyDescent="0.25">
      <c r="O47917" s="7"/>
    </row>
    <row r="47918" spans="15:15" x14ac:dyDescent="0.25">
      <c r="O47918" s="7"/>
    </row>
    <row r="47919" spans="15:15" x14ac:dyDescent="0.25">
      <c r="O47919" s="7"/>
    </row>
    <row r="47920" spans="15:15" x14ac:dyDescent="0.25">
      <c r="O47920" s="7"/>
    </row>
    <row r="47921" spans="15:15" x14ac:dyDescent="0.25">
      <c r="O47921" s="7"/>
    </row>
    <row r="47922" spans="15:15" x14ac:dyDescent="0.25">
      <c r="O47922" s="7"/>
    </row>
    <row r="47923" spans="15:15" x14ac:dyDescent="0.25">
      <c r="O47923" s="7"/>
    </row>
    <row r="47924" spans="15:15" x14ac:dyDescent="0.25">
      <c r="O47924" s="7"/>
    </row>
    <row r="47925" spans="15:15" x14ac:dyDescent="0.25">
      <c r="O47925" s="7"/>
    </row>
    <row r="47926" spans="15:15" x14ac:dyDescent="0.25">
      <c r="O47926" s="7"/>
    </row>
    <row r="47927" spans="15:15" x14ac:dyDescent="0.25">
      <c r="O47927" s="7"/>
    </row>
    <row r="47928" spans="15:15" x14ac:dyDescent="0.25">
      <c r="O47928" s="7"/>
    </row>
    <row r="47929" spans="15:15" x14ac:dyDescent="0.25">
      <c r="O47929" s="7"/>
    </row>
    <row r="47930" spans="15:15" x14ac:dyDescent="0.25">
      <c r="O47930" s="7"/>
    </row>
    <row r="47931" spans="15:15" x14ac:dyDescent="0.25">
      <c r="O47931" s="7"/>
    </row>
    <row r="47932" spans="15:15" x14ac:dyDescent="0.25">
      <c r="O47932" s="7"/>
    </row>
    <row r="47933" spans="15:15" x14ac:dyDescent="0.25">
      <c r="O47933" s="7"/>
    </row>
    <row r="47934" spans="15:15" x14ac:dyDescent="0.25">
      <c r="O47934" s="7"/>
    </row>
    <row r="47935" spans="15:15" x14ac:dyDescent="0.25">
      <c r="O47935" s="7"/>
    </row>
    <row r="47936" spans="15:15" x14ac:dyDescent="0.25">
      <c r="O47936" s="7"/>
    </row>
    <row r="47937" spans="15:15" x14ac:dyDescent="0.25">
      <c r="O47937" s="7"/>
    </row>
    <row r="47938" spans="15:15" x14ac:dyDescent="0.25">
      <c r="O47938" s="7"/>
    </row>
    <row r="47939" spans="15:15" x14ac:dyDescent="0.25">
      <c r="O47939" s="7"/>
    </row>
    <row r="47940" spans="15:15" x14ac:dyDescent="0.25">
      <c r="O47940" s="7"/>
    </row>
    <row r="47941" spans="15:15" x14ac:dyDescent="0.25">
      <c r="O47941" s="7"/>
    </row>
    <row r="47942" spans="15:15" x14ac:dyDescent="0.25">
      <c r="O47942" s="7"/>
    </row>
    <row r="47943" spans="15:15" x14ac:dyDescent="0.25">
      <c r="O47943" s="7"/>
    </row>
    <row r="47944" spans="15:15" x14ac:dyDescent="0.25">
      <c r="O47944" s="7"/>
    </row>
    <row r="47945" spans="15:15" x14ac:dyDescent="0.25">
      <c r="O47945" s="7"/>
    </row>
    <row r="47946" spans="15:15" x14ac:dyDescent="0.25">
      <c r="O47946" s="7"/>
    </row>
    <row r="47947" spans="15:15" x14ac:dyDescent="0.25">
      <c r="O47947" s="7"/>
    </row>
    <row r="47948" spans="15:15" x14ac:dyDescent="0.25">
      <c r="O47948" s="7"/>
    </row>
    <row r="47949" spans="15:15" x14ac:dyDescent="0.25">
      <c r="O47949" s="7"/>
    </row>
    <row r="47950" spans="15:15" x14ac:dyDescent="0.25">
      <c r="O47950" s="7"/>
    </row>
    <row r="47951" spans="15:15" x14ac:dyDescent="0.25">
      <c r="O47951" s="7"/>
    </row>
    <row r="47952" spans="15:15" x14ac:dyDescent="0.25">
      <c r="O47952" s="7"/>
    </row>
    <row r="47953" spans="15:15" x14ac:dyDescent="0.25">
      <c r="O47953" s="7"/>
    </row>
    <row r="47954" spans="15:15" x14ac:dyDescent="0.25">
      <c r="O47954" s="7"/>
    </row>
    <row r="47955" spans="15:15" x14ac:dyDescent="0.25">
      <c r="O47955" s="7"/>
    </row>
    <row r="47956" spans="15:15" x14ac:dyDescent="0.25">
      <c r="O47956" s="7"/>
    </row>
    <row r="47957" spans="15:15" x14ac:dyDescent="0.25">
      <c r="O47957" s="7"/>
    </row>
    <row r="47958" spans="15:15" x14ac:dyDescent="0.25">
      <c r="O47958" s="7"/>
    </row>
    <row r="47959" spans="15:15" x14ac:dyDescent="0.25">
      <c r="O47959" s="7"/>
    </row>
    <row r="47960" spans="15:15" x14ac:dyDescent="0.25">
      <c r="O47960" s="7"/>
    </row>
    <row r="47961" spans="15:15" x14ac:dyDescent="0.25">
      <c r="O47961" s="7"/>
    </row>
    <row r="47962" spans="15:15" x14ac:dyDescent="0.25">
      <c r="O47962" s="7"/>
    </row>
    <row r="47963" spans="15:15" x14ac:dyDescent="0.25">
      <c r="O47963" s="7"/>
    </row>
    <row r="47964" spans="15:15" x14ac:dyDescent="0.25">
      <c r="O47964" s="7"/>
    </row>
    <row r="47965" spans="15:15" x14ac:dyDescent="0.25">
      <c r="O47965" s="7"/>
    </row>
    <row r="47966" spans="15:15" x14ac:dyDescent="0.25">
      <c r="O47966" s="7"/>
    </row>
    <row r="47967" spans="15:15" x14ac:dyDescent="0.25">
      <c r="O47967" s="7"/>
    </row>
    <row r="47968" spans="15:15" x14ac:dyDescent="0.25">
      <c r="O47968" s="7"/>
    </row>
    <row r="47969" spans="15:15" x14ac:dyDescent="0.25">
      <c r="O47969" s="7"/>
    </row>
    <row r="47970" spans="15:15" x14ac:dyDescent="0.25">
      <c r="O47970" s="7"/>
    </row>
    <row r="47971" spans="15:15" x14ac:dyDescent="0.25">
      <c r="O47971" s="7"/>
    </row>
    <row r="47972" spans="15:15" x14ac:dyDescent="0.25">
      <c r="O47972" s="7"/>
    </row>
    <row r="47973" spans="15:15" x14ac:dyDescent="0.25">
      <c r="O47973" s="7"/>
    </row>
    <row r="47974" spans="15:15" x14ac:dyDescent="0.25">
      <c r="O47974" s="7"/>
    </row>
    <row r="47975" spans="15:15" x14ac:dyDescent="0.25">
      <c r="O47975" s="7"/>
    </row>
    <row r="47976" spans="15:15" x14ac:dyDescent="0.25">
      <c r="O47976" s="7"/>
    </row>
    <row r="47977" spans="15:15" x14ac:dyDescent="0.25">
      <c r="O47977" s="7"/>
    </row>
    <row r="47978" spans="15:15" x14ac:dyDescent="0.25">
      <c r="O47978" s="7"/>
    </row>
    <row r="47979" spans="15:15" x14ac:dyDescent="0.25">
      <c r="O47979" s="7"/>
    </row>
    <row r="47980" spans="15:15" x14ac:dyDescent="0.25">
      <c r="O47980" s="7"/>
    </row>
    <row r="47981" spans="15:15" x14ac:dyDescent="0.25">
      <c r="O47981" s="7"/>
    </row>
    <row r="47982" spans="15:15" x14ac:dyDescent="0.25">
      <c r="O47982" s="7"/>
    </row>
    <row r="47983" spans="15:15" x14ac:dyDescent="0.25">
      <c r="O47983" s="7"/>
    </row>
    <row r="47984" spans="15:15" x14ac:dyDescent="0.25">
      <c r="O47984" s="7"/>
    </row>
    <row r="47985" spans="15:15" x14ac:dyDescent="0.25">
      <c r="O47985" s="7"/>
    </row>
    <row r="47986" spans="15:15" x14ac:dyDescent="0.25">
      <c r="O47986" s="7"/>
    </row>
    <row r="47987" spans="15:15" x14ac:dyDescent="0.25">
      <c r="O47987" s="7"/>
    </row>
    <row r="47988" spans="15:15" x14ac:dyDescent="0.25">
      <c r="O47988" s="7"/>
    </row>
    <row r="47989" spans="15:15" x14ac:dyDescent="0.25">
      <c r="O47989" s="7"/>
    </row>
    <row r="47990" spans="15:15" x14ac:dyDescent="0.25">
      <c r="O47990" s="7"/>
    </row>
    <row r="47991" spans="15:15" x14ac:dyDescent="0.25">
      <c r="O47991" s="7"/>
    </row>
    <row r="47992" spans="15:15" x14ac:dyDescent="0.25">
      <c r="O47992" s="7"/>
    </row>
    <row r="47993" spans="15:15" x14ac:dyDescent="0.25">
      <c r="O47993" s="7"/>
    </row>
    <row r="47994" spans="15:15" x14ac:dyDescent="0.25">
      <c r="O47994" s="7"/>
    </row>
    <row r="47995" spans="15:15" x14ac:dyDescent="0.25">
      <c r="O47995" s="7"/>
    </row>
    <row r="47996" spans="15:15" x14ac:dyDescent="0.25">
      <c r="O47996" s="7"/>
    </row>
    <row r="47997" spans="15:15" x14ac:dyDescent="0.25">
      <c r="O47997" s="7"/>
    </row>
    <row r="47998" spans="15:15" x14ac:dyDescent="0.25">
      <c r="O47998" s="7"/>
    </row>
    <row r="47999" spans="15:15" x14ac:dyDescent="0.25">
      <c r="O47999" s="7"/>
    </row>
    <row r="48000" spans="15:15" x14ac:dyDescent="0.25">
      <c r="O48000" s="7"/>
    </row>
    <row r="48001" spans="15:15" x14ac:dyDescent="0.25">
      <c r="O48001" s="7"/>
    </row>
    <row r="48002" spans="15:15" x14ac:dyDescent="0.25">
      <c r="O48002" s="7"/>
    </row>
    <row r="48003" spans="15:15" x14ac:dyDescent="0.25">
      <c r="O48003" s="7"/>
    </row>
    <row r="48004" spans="15:15" x14ac:dyDescent="0.25">
      <c r="O48004" s="7"/>
    </row>
    <row r="48005" spans="15:15" x14ac:dyDescent="0.25">
      <c r="O48005" s="7"/>
    </row>
    <row r="48006" spans="15:15" x14ac:dyDescent="0.25">
      <c r="O48006" s="7"/>
    </row>
    <row r="48007" spans="15:15" x14ac:dyDescent="0.25">
      <c r="O48007" s="7"/>
    </row>
    <row r="48008" spans="15:15" x14ac:dyDescent="0.25">
      <c r="O48008" s="7"/>
    </row>
    <row r="48009" spans="15:15" x14ac:dyDescent="0.25">
      <c r="O48009" s="7"/>
    </row>
    <row r="48010" spans="15:15" x14ac:dyDescent="0.25">
      <c r="O48010" s="7"/>
    </row>
    <row r="48011" spans="15:15" x14ac:dyDescent="0.25">
      <c r="O48011" s="7"/>
    </row>
    <row r="48012" spans="15:15" x14ac:dyDescent="0.25">
      <c r="O48012" s="7"/>
    </row>
    <row r="48013" spans="15:15" x14ac:dyDescent="0.25">
      <c r="O48013" s="7"/>
    </row>
    <row r="48014" spans="15:15" x14ac:dyDescent="0.25">
      <c r="O48014" s="7"/>
    </row>
    <row r="48015" spans="15:15" x14ac:dyDescent="0.25">
      <c r="O48015" s="7"/>
    </row>
    <row r="48016" spans="15:15" x14ac:dyDescent="0.25">
      <c r="O48016" s="7"/>
    </row>
    <row r="48017" spans="15:15" x14ac:dyDescent="0.25">
      <c r="O48017" s="7"/>
    </row>
    <row r="48018" spans="15:15" x14ac:dyDescent="0.25">
      <c r="O48018" s="7"/>
    </row>
    <row r="48019" spans="15:15" x14ac:dyDescent="0.25">
      <c r="O48019" s="7"/>
    </row>
    <row r="48020" spans="15:15" x14ac:dyDescent="0.25">
      <c r="O48020" s="7"/>
    </row>
    <row r="48021" spans="15:15" x14ac:dyDescent="0.25">
      <c r="O48021" s="7"/>
    </row>
    <row r="48022" spans="15:15" x14ac:dyDescent="0.25">
      <c r="O48022" s="7"/>
    </row>
    <row r="48023" spans="15:15" x14ac:dyDescent="0.25">
      <c r="O48023" s="7"/>
    </row>
    <row r="48024" spans="15:15" x14ac:dyDescent="0.25">
      <c r="O48024" s="7"/>
    </row>
    <row r="48025" spans="15:15" x14ac:dyDescent="0.25">
      <c r="O48025" s="7"/>
    </row>
    <row r="48050" spans="15:15" x14ac:dyDescent="0.25">
      <c r="O48050" s="7"/>
    </row>
    <row r="48051" spans="15:15" x14ac:dyDescent="0.25">
      <c r="O48051" s="7"/>
    </row>
    <row r="48052" spans="15:15" x14ac:dyDescent="0.25">
      <c r="O48052" s="7"/>
    </row>
    <row r="48053" spans="15:15" x14ac:dyDescent="0.25">
      <c r="O48053" s="7"/>
    </row>
    <row r="48054" spans="15:15" x14ac:dyDescent="0.25">
      <c r="O48054" s="7"/>
    </row>
    <row r="48055" spans="15:15" x14ac:dyDescent="0.25">
      <c r="O48055" s="7"/>
    </row>
    <row r="48056" spans="15:15" x14ac:dyDescent="0.25">
      <c r="O48056" s="7"/>
    </row>
    <row r="48057" spans="15:15" x14ac:dyDescent="0.25">
      <c r="O48057" s="7"/>
    </row>
    <row r="48058" spans="15:15" x14ac:dyDescent="0.25">
      <c r="O48058" s="7"/>
    </row>
    <row r="48059" spans="15:15" x14ac:dyDescent="0.25">
      <c r="O48059" s="7"/>
    </row>
    <row r="48060" spans="15:15" x14ac:dyDescent="0.25">
      <c r="O48060" s="7"/>
    </row>
    <row r="48061" spans="15:15" x14ac:dyDescent="0.25">
      <c r="O48061" s="7"/>
    </row>
    <row r="48062" spans="15:15" x14ac:dyDescent="0.25">
      <c r="O48062" s="7"/>
    </row>
    <row r="48063" spans="15:15" x14ac:dyDescent="0.25">
      <c r="O48063" s="7"/>
    </row>
    <row r="48064" spans="15:15" x14ac:dyDescent="0.25">
      <c r="O48064" s="7"/>
    </row>
    <row r="48065" spans="15:15" x14ac:dyDescent="0.25">
      <c r="O48065" s="7"/>
    </row>
    <row r="48066" spans="15:15" x14ac:dyDescent="0.25">
      <c r="O48066" s="7"/>
    </row>
    <row r="48067" spans="15:15" x14ac:dyDescent="0.25">
      <c r="O48067" s="7"/>
    </row>
    <row r="48068" spans="15:15" x14ac:dyDescent="0.25">
      <c r="O48068" s="7"/>
    </row>
    <row r="48069" spans="15:15" x14ac:dyDescent="0.25">
      <c r="O48069" s="7"/>
    </row>
    <row r="48070" spans="15:15" x14ac:dyDescent="0.25">
      <c r="O48070" s="7"/>
    </row>
    <row r="48071" spans="15:15" x14ac:dyDescent="0.25">
      <c r="O48071" s="7"/>
    </row>
    <row r="48072" spans="15:15" x14ac:dyDescent="0.25">
      <c r="O48072" s="7"/>
    </row>
    <row r="48073" spans="15:15" x14ac:dyDescent="0.25">
      <c r="O48073" s="7"/>
    </row>
    <row r="48074" spans="15:15" x14ac:dyDescent="0.25">
      <c r="O48074" s="7"/>
    </row>
    <row r="48075" spans="15:15" x14ac:dyDescent="0.25">
      <c r="O48075" s="7"/>
    </row>
    <row r="48076" spans="15:15" x14ac:dyDescent="0.25">
      <c r="O48076" s="7"/>
    </row>
    <row r="48077" spans="15:15" x14ac:dyDescent="0.25">
      <c r="O48077" s="7"/>
    </row>
    <row r="48078" spans="15:15" x14ac:dyDescent="0.25">
      <c r="O48078" s="7"/>
    </row>
    <row r="48079" spans="15:15" x14ac:dyDescent="0.25">
      <c r="O48079" s="7"/>
    </row>
    <row r="48080" spans="15:15" x14ac:dyDescent="0.25">
      <c r="O48080" s="7"/>
    </row>
    <row r="48081" spans="15:15" x14ac:dyDescent="0.25">
      <c r="O48081" s="7"/>
    </row>
    <row r="48082" spans="15:15" x14ac:dyDescent="0.25">
      <c r="O48082" s="7"/>
    </row>
    <row r="48083" spans="15:15" x14ac:dyDescent="0.25">
      <c r="O48083" s="7"/>
    </row>
    <row r="48084" spans="15:15" x14ac:dyDescent="0.25">
      <c r="O48084" s="7"/>
    </row>
    <row r="48085" spans="15:15" x14ac:dyDescent="0.25">
      <c r="O48085" s="7"/>
    </row>
    <row r="48086" spans="15:15" x14ac:dyDescent="0.25">
      <c r="O48086" s="7"/>
    </row>
    <row r="48087" spans="15:15" x14ac:dyDescent="0.25">
      <c r="O48087" s="7"/>
    </row>
    <row r="48088" spans="15:15" x14ac:dyDescent="0.25">
      <c r="O48088" s="7"/>
    </row>
    <row r="48089" spans="15:15" x14ac:dyDescent="0.25">
      <c r="O48089" s="7"/>
    </row>
    <row r="48090" spans="15:15" x14ac:dyDescent="0.25">
      <c r="O48090" s="7"/>
    </row>
    <row r="48091" spans="15:15" x14ac:dyDescent="0.25">
      <c r="O48091" s="7"/>
    </row>
    <row r="48092" spans="15:15" x14ac:dyDescent="0.25">
      <c r="O48092" s="7"/>
    </row>
    <row r="48093" spans="15:15" x14ac:dyDescent="0.25">
      <c r="O48093" s="7"/>
    </row>
    <row r="48094" spans="15:15" x14ac:dyDescent="0.25">
      <c r="O48094" s="7"/>
    </row>
    <row r="48095" spans="15:15" x14ac:dyDescent="0.25">
      <c r="O48095" s="7"/>
    </row>
    <row r="48096" spans="15:15" x14ac:dyDescent="0.25">
      <c r="O48096" s="7"/>
    </row>
    <row r="48097" spans="15:15" x14ac:dyDescent="0.25">
      <c r="O48097" s="7"/>
    </row>
    <row r="48098" spans="15:15" x14ac:dyDescent="0.25">
      <c r="O48098" s="7"/>
    </row>
    <row r="48099" spans="15:15" x14ac:dyDescent="0.25">
      <c r="O48099" s="7"/>
    </row>
    <row r="48100" spans="15:15" x14ac:dyDescent="0.25">
      <c r="O48100" s="7"/>
    </row>
    <row r="48101" spans="15:15" x14ac:dyDescent="0.25">
      <c r="O48101" s="7"/>
    </row>
    <row r="48102" spans="15:15" x14ac:dyDescent="0.25">
      <c r="O48102" s="7"/>
    </row>
    <row r="48103" spans="15:15" x14ac:dyDescent="0.25">
      <c r="O48103" s="7"/>
    </row>
    <row r="48104" spans="15:15" x14ac:dyDescent="0.25">
      <c r="O48104" s="7"/>
    </row>
    <row r="48105" spans="15:15" x14ac:dyDescent="0.25">
      <c r="O48105" s="7"/>
    </row>
    <row r="48106" spans="15:15" x14ac:dyDescent="0.25">
      <c r="O48106" s="7"/>
    </row>
    <row r="48107" spans="15:15" x14ac:dyDescent="0.25">
      <c r="O48107" s="7"/>
    </row>
    <row r="48108" spans="15:15" x14ac:dyDescent="0.25">
      <c r="O48108" s="7"/>
    </row>
    <row r="48109" spans="15:15" x14ac:dyDescent="0.25">
      <c r="O48109" s="7"/>
    </row>
    <row r="48110" spans="15:15" x14ac:dyDescent="0.25">
      <c r="O48110" s="7"/>
    </row>
    <row r="48111" spans="15:15" x14ac:dyDescent="0.25">
      <c r="O48111" s="7"/>
    </row>
    <row r="48112" spans="15:15" x14ac:dyDescent="0.25">
      <c r="O48112" s="7"/>
    </row>
    <row r="48113" spans="15:15" x14ac:dyDescent="0.25">
      <c r="O48113" s="7"/>
    </row>
    <row r="48114" spans="15:15" x14ac:dyDescent="0.25">
      <c r="O48114" s="7"/>
    </row>
    <row r="48115" spans="15:15" x14ac:dyDescent="0.25">
      <c r="O48115" s="7"/>
    </row>
    <row r="48116" spans="15:15" x14ac:dyDescent="0.25">
      <c r="O48116" s="7"/>
    </row>
    <row r="48117" spans="15:15" x14ac:dyDescent="0.25">
      <c r="O48117" s="7"/>
    </row>
    <row r="48118" spans="15:15" x14ac:dyDescent="0.25">
      <c r="O48118" s="7"/>
    </row>
    <row r="48119" spans="15:15" x14ac:dyDescent="0.25">
      <c r="O48119" s="7"/>
    </row>
    <row r="48120" spans="15:15" x14ac:dyDescent="0.25">
      <c r="O48120" s="7"/>
    </row>
    <row r="48121" spans="15:15" x14ac:dyDescent="0.25">
      <c r="O48121" s="7"/>
    </row>
    <row r="48122" spans="15:15" x14ac:dyDescent="0.25">
      <c r="O48122" s="7"/>
    </row>
    <row r="48123" spans="15:15" x14ac:dyDescent="0.25">
      <c r="O48123" s="7"/>
    </row>
    <row r="48124" spans="15:15" x14ac:dyDescent="0.25">
      <c r="O48124" s="7"/>
    </row>
    <row r="48125" spans="15:15" x14ac:dyDescent="0.25">
      <c r="O48125" s="7"/>
    </row>
    <row r="48126" spans="15:15" x14ac:dyDescent="0.25">
      <c r="O48126" s="7"/>
    </row>
    <row r="48127" spans="15:15" x14ac:dyDescent="0.25">
      <c r="O48127" s="7"/>
    </row>
    <row r="48128" spans="15:15" x14ac:dyDescent="0.25">
      <c r="O48128" s="7"/>
    </row>
    <row r="48129" spans="15:15" x14ac:dyDescent="0.25">
      <c r="O48129" s="7"/>
    </row>
    <row r="48130" spans="15:15" x14ac:dyDescent="0.25">
      <c r="O48130" s="7"/>
    </row>
    <row r="48131" spans="15:15" x14ac:dyDescent="0.25">
      <c r="O48131" s="7"/>
    </row>
    <row r="48132" spans="15:15" x14ac:dyDescent="0.25">
      <c r="O48132" s="7"/>
    </row>
    <row r="48133" spans="15:15" x14ac:dyDescent="0.25">
      <c r="O48133" s="7"/>
    </row>
    <row r="48134" spans="15:15" x14ac:dyDescent="0.25">
      <c r="O48134" s="7"/>
    </row>
    <row r="48135" spans="15:15" x14ac:dyDescent="0.25">
      <c r="O48135" s="7"/>
    </row>
    <row r="48136" spans="15:15" x14ac:dyDescent="0.25">
      <c r="O48136" s="7"/>
    </row>
    <row r="48137" spans="15:15" x14ac:dyDescent="0.25">
      <c r="O48137" s="7"/>
    </row>
    <row r="48138" spans="15:15" x14ac:dyDescent="0.25">
      <c r="O48138" s="7"/>
    </row>
    <row r="48139" spans="15:15" x14ac:dyDescent="0.25">
      <c r="O48139" s="7"/>
    </row>
    <row r="48140" spans="15:15" x14ac:dyDescent="0.25">
      <c r="O48140" s="7"/>
    </row>
    <row r="48141" spans="15:15" x14ac:dyDescent="0.25">
      <c r="O48141" s="7"/>
    </row>
    <row r="48142" spans="15:15" x14ac:dyDescent="0.25">
      <c r="O48142" s="7"/>
    </row>
    <row r="48143" spans="15:15" x14ac:dyDescent="0.25">
      <c r="O48143" s="7"/>
    </row>
    <row r="48144" spans="15:15" x14ac:dyDescent="0.25">
      <c r="O48144" s="7"/>
    </row>
    <row r="48145" spans="15:15" x14ac:dyDescent="0.25">
      <c r="O48145" s="7"/>
    </row>
    <row r="48146" spans="15:15" x14ac:dyDescent="0.25">
      <c r="O48146" s="7"/>
    </row>
    <row r="48147" spans="15:15" x14ac:dyDescent="0.25">
      <c r="O48147" s="7"/>
    </row>
    <row r="48148" spans="15:15" x14ac:dyDescent="0.25">
      <c r="O48148" s="7"/>
    </row>
    <row r="48149" spans="15:15" x14ac:dyDescent="0.25">
      <c r="O48149" s="7"/>
    </row>
    <row r="48150" spans="15:15" x14ac:dyDescent="0.25">
      <c r="O48150" s="7"/>
    </row>
    <row r="48151" spans="15:15" x14ac:dyDescent="0.25">
      <c r="O48151" s="7"/>
    </row>
    <row r="48152" spans="15:15" x14ac:dyDescent="0.25">
      <c r="O48152" s="7"/>
    </row>
    <row r="48153" spans="15:15" x14ac:dyDescent="0.25">
      <c r="O48153" s="7"/>
    </row>
    <row r="48154" spans="15:15" x14ac:dyDescent="0.25">
      <c r="O48154" s="7"/>
    </row>
    <row r="48155" spans="15:15" x14ac:dyDescent="0.25">
      <c r="O48155" s="7"/>
    </row>
    <row r="48156" spans="15:15" x14ac:dyDescent="0.25">
      <c r="O48156" s="7"/>
    </row>
    <row r="48157" spans="15:15" x14ac:dyDescent="0.25">
      <c r="O48157" s="7"/>
    </row>
    <row r="48158" spans="15:15" x14ac:dyDescent="0.25">
      <c r="O48158" s="7"/>
    </row>
    <row r="48159" spans="15:15" x14ac:dyDescent="0.25">
      <c r="O48159" s="7"/>
    </row>
    <row r="48160" spans="15:15" x14ac:dyDescent="0.25">
      <c r="O48160" s="7"/>
    </row>
    <row r="48161" spans="15:15" x14ac:dyDescent="0.25">
      <c r="O48161" s="7"/>
    </row>
    <row r="48162" spans="15:15" x14ac:dyDescent="0.25">
      <c r="O48162" s="7"/>
    </row>
    <row r="48163" spans="15:15" x14ac:dyDescent="0.25">
      <c r="O48163" s="7"/>
    </row>
    <row r="48164" spans="15:15" x14ac:dyDescent="0.25">
      <c r="O48164" s="7"/>
    </row>
    <row r="48165" spans="15:15" x14ac:dyDescent="0.25">
      <c r="O48165" s="7"/>
    </row>
    <row r="48166" spans="15:15" x14ac:dyDescent="0.25">
      <c r="O48166" s="7"/>
    </row>
    <row r="48167" spans="15:15" x14ac:dyDescent="0.25">
      <c r="O48167" s="7"/>
    </row>
    <row r="48168" spans="15:15" x14ac:dyDescent="0.25">
      <c r="O48168" s="7"/>
    </row>
    <row r="48169" spans="15:15" x14ac:dyDescent="0.25">
      <c r="O48169" s="7"/>
    </row>
    <row r="48170" spans="15:15" x14ac:dyDescent="0.25">
      <c r="O48170" s="7"/>
    </row>
    <row r="48171" spans="15:15" x14ac:dyDescent="0.25">
      <c r="O48171" s="7"/>
    </row>
    <row r="48172" spans="15:15" x14ac:dyDescent="0.25">
      <c r="O48172" s="7"/>
    </row>
    <row r="48173" spans="15:15" x14ac:dyDescent="0.25">
      <c r="O48173" s="7"/>
    </row>
    <row r="48174" spans="15:15" x14ac:dyDescent="0.25">
      <c r="O48174" s="7"/>
    </row>
    <row r="48175" spans="15:15" x14ac:dyDescent="0.25">
      <c r="O48175" s="7"/>
    </row>
    <row r="48176" spans="15:15" x14ac:dyDescent="0.25">
      <c r="O48176" s="7"/>
    </row>
    <row r="48177" spans="15:15" x14ac:dyDescent="0.25">
      <c r="O48177" s="7"/>
    </row>
    <row r="48178" spans="15:15" x14ac:dyDescent="0.25">
      <c r="O48178" s="7"/>
    </row>
    <row r="48179" spans="15:15" x14ac:dyDescent="0.25">
      <c r="O48179" s="7"/>
    </row>
    <row r="48180" spans="15:15" x14ac:dyDescent="0.25">
      <c r="O48180" s="7"/>
    </row>
    <row r="48181" spans="15:15" x14ac:dyDescent="0.25">
      <c r="O48181" s="7"/>
    </row>
    <row r="48182" spans="15:15" x14ac:dyDescent="0.25">
      <c r="O48182" s="7"/>
    </row>
    <row r="48183" spans="15:15" x14ac:dyDescent="0.25">
      <c r="O48183" s="7"/>
    </row>
    <row r="48184" spans="15:15" x14ac:dyDescent="0.25">
      <c r="O48184" s="7"/>
    </row>
    <row r="48185" spans="15:15" x14ac:dyDescent="0.25">
      <c r="O48185" s="7"/>
    </row>
    <row r="48186" spans="15:15" x14ac:dyDescent="0.25">
      <c r="O48186" s="7"/>
    </row>
    <row r="48187" spans="15:15" x14ac:dyDescent="0.25">
      <c r="O48187" s="7"/>
    </row>
    <row r="48188" spans="15:15" x14ac:dyDescent="0.25">
      <c r="O48188" s="7"/>
    </row>
    <row r="48189" spans="15:15" x14ac:dyDescent="0.25">
      <c r="O48189" s="7"/>
    </row>
    <row r="48190" spans="15:15" x14ac:dyDescent="0.25">
      <c r="O48190" s="7"/>
    </row>
    <row r="48191" spans="15:15" x14ac:dyDescent="0.25">
      <c r="O48191" s="7"/>
    </row>
    <row r="48192" spans="15:15" x14ac:dyDescent="0.25">
      <c r="O48192" s="7"/>
    </row>
    <row r="48193" spans="15:15" x14ac:dyDescent="0.25">
      <c r="O48193" s="7"/>
    </row>
    <row r="48194" spans="15:15" x14ac:dyDescent="0.25">
      <c r="O48194" s="7"/>
    </row>
    <row r="48195" spans="15:15" x14ac:dyDescent="0.25">
      <c r="O48195" s="7"/>
    </row>
    <row r="48196" spans="15:15" x14ac:dyDescent="0.25">
      <c r="O48196" s="7"/>
    </row>
    <row r="48197" spans="15:15" x14ac:dyDescent="0.25">
      <c r="O48197" s="7"/>
    </row>
    <row r="48198" spans="15:15" x14ac:dyDescent="0.25">
      <c r="O48198" s="7"/>
    </row>
    <row r="48199" spans="15:15" x14ac:dyDescent="0.25">
      <c r="O48199" s="7"/>
    </row>
    <row r="48200" spans="15:15" x14ac:dyDescent="0.25">
      <c r="O48200" s="7"/>
    </row>
    <row r="48201" spans="15:15" x14ac:dyDescent="0.25">
      <c r="O48201" s="7"/>
    </row>
    <row r="48202" spans="15:15" x14ac:dyDescent="0.25">
      <c r="O48202" s="7"/>
    </row>
    <row r="48203" spans="15:15" x14ac:dyDescent="0.25">
      <c r="O48203" s="7"/>
    </row>
    <row r="48204" spans="15:15" x14ac:dyDescent="0.25">
      <c r="O48204" s="7"/>
    </row>
    <row r="48205" spans="15:15" x14ac:dyDescent="0.25">
      <c r="O48205" s="7"/>
    </row>
    <row r="48206" spans="15:15" x14ac:dyDescent="0.25">
      <c r="O48206" s="7"/>
    </row>
    <row r="48207" spans="15:15" x14ac:dyDescent="0.25">
      <c r="O48207" s="7"/>
    </row>
    <row r="48208" spans="15:15" x14ac:dyDescent="0.25">
      <c r="O48208" s="7"/>
    </row>
    <row r="48209" spans="15:15" x14ac:dyDescent="0.25">
      <c r="O48209" s="7"/>
    </row>
    <row r="48210" spans="15:15" x14ac:dyDescent="0.25">
      <c r="O48210" s="7"/>
    </row>
    <row r="48211" spans="15:15" x14ac:dyDescent="0.25">
      <c r="O48211" s="7"/>
    </row>
    <row r="48212" spans="15:15" x14ac:dyDescent="0.25">
      <c r="O48212" s="7"/>
    </row>
    <row r="48213" spans="15:15" x14ac:dyDescent="0.25">
      <c r="O48213" s="7"/>
    </row>
    <row r="48214" spans="15:15" x14ac:dyDescent="0.25">
      <c r="O48214" s="7"/>
    </row>
    <row r="48215" spans="15:15" x14ac:dyDescent="0.25">
      <c r="O48215" s="7"/>
    </row>
    <row r="48216" spans="15:15" x14ac:dyDescent="0.25">
      <c r="O48216" s="7"/>
    </row>
    <row r="48217" spans="15:15" x14ac:dyDescent="0.25">
      <c r="O48217" s="7"/>
    </row>
    <row r="48218" spans="15:15" x14ac:dyDescent="0.25">
      <c r="O48218" s="7"/>
    </row>
    <row r="48219" spans="15:15" x14ac:dyDescent="0.25">
      <c r="O48219" s="7"/>
    </row>
    <row r="48220" spans="15:15" x14ac:dyDescent="0.25">
      <c r="O48220" s="7"/>
    </row>
    <row r="48221" spans="15:15" x14ac:dyDescent="0.25">
      <c r="O48221" s="7"/>
    </row>
    <row r="48222" spans="15:15" x14ac:dyDescent="0.25">
      <c r="O48222" s="7"/>
    </row>
    <row r="48223" spans="15:15" x14ac:dyDescent="0.25">
      <c r="O48223" s="7"/>
    </row>
    <row r="48224" spans="15:15" x14ac:dyDescent="0.25">
      <c r="O48224" s="7"/>
    </row>
    <row r="48225" spans="15:15" x14ac:dyDescent="0.25">
      <c r="O48225" s="7"/>
    </row>
    <row r="48226" spans="15:15" x14ac:dyDescent="0.25">
      <c r="O48226" s="7"/>
    </row>
    <row r="48227" spans="15:15" x14ac:dyDescent="0.25">
      <c r="O48227" s="7"/>
    </row>
    <row r="48228" spans="15:15" x14ac:dyDescent="0.25">
      <c r="O48228" s="7"/>
    </row>
    <row r="48229" spans="15:15" x14ac:dyDescent="0.25">
      <c r="O48229" s="7"/>
    </row>
    <row r="48230" spans="15:15" x14ac:dyDescent="0.25">
      <c r="O48230" s="7"/>
    </row>
    <row r="48231" spans="15:15" x14ac:dyDescent="0.25">
      <c r="O48231" s="7"/>
    </row>
    <row r="48232" spans="15:15" x14ac:dyDescent="0.25">
      <c r="O48232" s="7"/>
    </row>
    <row r="48233" spans="15:15" x14ac:dyDescent="0.25">
      <c r="O48233" s="7"/>
    </row>
    <row r="48234" spans="15:15" x14ac:dyDescent="0.25">
      <c r="O48234" s="7"/>
    </row>
    <row r="48235" spans="15:15" x14ac:dyDescent="0.25">
      <c r="O48235" s="7"/>
    </row>
    <row r="48236" spans="15:15" x14ac:dyDescent="0.25">
      <c r="O48236" s="7"/>
    </row>
    <row r="48237" spans="15:15" x14ac:dyDescent="0.25">
      <c r="O48237" s="7"/>
    </row>
    <row r="48238" spans="15:15" x14ac:dyDescent="0.25">
      <c r="O48238" s="7"/>
    </row>
    <row r="48239" spans="15:15" x14ac:dyDescent="0.25">
      <c r="O48239" s="7"/>
    </row>
    <row r="48240" spans="15:15" x14ac:dyDescent="0.25">
      <c r="O48240" s="7"/>
    </row>
    <row r="48241" spans="15:15" x14ac:dyDescent="0.25">
      <c r="O48241" s="7"/>
    </row>
    <row r="48242" spans="15:15" x14ac:dyDescent="0.25">
      <c r="O48242" s="7"/>
    </row>
    <row r="48243" spans="15:15" x14ac:dyDescent="0.25">
      <c r="O48243" s="7"/>
    </row>
    <row r="48244" spans="15:15" x14ac:dyDescent="0.25">
      <c r="O48244" s="7"/>
    </row>
    <row r="48245" spans="15:15" x14ac:dyDescent="0.25">
      <c r="O48245" s="7"/>
    </row>
    <row r="48246" spans="15:15" x14ac:dyDescent="0.25">
      <c r="O48246" s="7"/>
    </row>
    <row r="48247" spans="15:15" x14ac:dyDescent="0.25">
      <c r="O48247" s="7"/>
    </row>
    <row r="48248" spans="15:15" x14ac:dyDescent="0.25">
      <c r="O48248" s="7"/>
    </row>
    <row r="48249" spans="15:15" x14ac:dyDescent="0.25">
      <c r="O48249" s="7"/>
    </row>
    <row r="48250" spans="15:15" x14ac:dyDescent="0.25">
      <c r="O48250" s="7"/>
    </row>
    <row r="48251" spans="15:15" x14ac:dyDescent="0.25">
      <c r="O48251" s="7"/>
    </row>
    <row r="48252" spans="15:15" x14ac:dyDescent="0.25">
      <c r="O48252" s="7"/>
    </row>
    <row r="48253" spans="15:15" x14ac:dyDescent="0.25">
      <c r="O48253" s="7"/>
    </row>
    <row r="48254" spans="15:15" x14ac:dyDescent="0.25">
      <c r="O48254" s="7"/>
    </row>
    <row r="48255" spans="15:15" x14ac:dyDescent="0.25">
      <c r="O48255" s="7"/>
    </row>
    <row r="48256" spans="15:15" x14ac:dyDescent="0.25">
      <c r="O48256" s="7"/>
    </row>
    <row r="48257" spans="15:15" x14ac:dyDescent="0.25">
      <c r="O48257" s="7"/>
    </row>
    <row r="48258" spans="15:15" x14ac:dyDescent="0.25">
      <c r="O48258" s="7"/>
    </row>
    <row r="48259" spans="15:15" x14ac:dyDescent="0.25">
      <c r="O48259" s="7"/>
    </row>
    <row r="48260" spans="15:15" x14ac:dyDescent="0.25">
      <c r="O48260" s="7"/>
    </row>
    <row r="48261" spans="15:15" x14ac:dyDescent="0.25">
      <c r="O48261" s="7"/>
    </row>
    <row r="48262" spans="15:15" x14ac:dyDescent="0.25">
      <c r="O48262" s="7"/>
    </row>
    <row r="48263" spans="15:15" x14ac:dyDescent="0.25">
      <c r="O48263" s="7"/>
    </row>
    <row r="48264" spans="15:15" x14ac:dyDescent="0.25">
      <c r="O48264" s="7"/>
    </row>
    <row r="48265" spans="15:15" x14ac:dyDescent="0.25">
      <c r="O48265" s="7"/>
    </row>
    <row r="48266" spans="15:15" x14ac:dyDescent="0.25">
      <c r="O48266" s="7"/>
    </row>
    <row r="48267" spans="15:15" x14ac:dyDescent="0.25">
      <c r="O48267" s="7"/>
    </row>
    <row r="48268" spans="15:15" x14ac:dyDescent="0.25">
      <c r="O48268" s="7"/>
    </row>
    <row r="48269" spans="15:15" x14ac:dyDescent="0.25">
      <c r="O48269" s="7"/>
    </row>
    <row r="48270" spans="15:15" x14ac:dyDescent="0.25">
      <c r="O48270" s="7"/>
    </row>
    <row r="48271" spans="15:15" x14ac:dyDescent="0.25">
      <c r="O48271" s="7"/>
    </row>
    <row r="48272" spans="15:15" x14ac:dyDescent="0.25">
      <c r="O48272" s="7"/>
    </row>
    <row r="48273" spans="15:15" x14ac:dyDescent="0.25">
      <c r="O48273" s="7"/>
    </row>
    <row r="48274" spans="15:15" x14ac:dyDescent="0.25">
      <c r="O48274" s="7"/>
    </row>
    <row r="48275" spans="15:15" x14ac:dyDescent="0.25">
      <c r="O48275" s="7"/>
    </row>
    <row r="48276" spans="15:15" x14ac:dyDescent="0.25">
      <c r="O48276" s="7"/>
    </row>
    <row r="48277" spans="15:15" x14ac:dyDescent="0.25">
      <c r="O48277" s="7"/>
    </row>
    <row r="48278" spans="15:15" x14ac:dyDescent="0.25">
      <c r="O48278" s="7"/>
    </row>
    <row r="48279" spans="15:15" x14ac:dyDescent="0.25">
      <c r="O48279" s="7"/>
    </row>
    <row r="48280" spans="15:15" x14ac:dyDescent="0.25">
      <c r="O48280" s="7"/>
    </row>
    <row r="48281" spans="15:15" x14ac:dyDescent="0.25">
      <c r="O48281" s="7"/>
    </row>
    <row r="48282" spans="15:15" x14ac:dyDescent="0.25">
      <c r="O48282" s="7"/>
    </row>
    <row r="48283" spans="15:15" x14ac:dyDescent="0.25">
      <c r="O48283" s="7"/>
    </row>
    <row r="48284" spans="15:15" x14ac:dyDescent="0.25">
      <c r="O48284" s="7"/>
    </row>
    <row r="48285" spans="15:15" x14ac:dyDescent="0.25">
      <c r="O48285" s="7"/>
    </row>
    <row r="48286" spans="15:15" x14ac:dyDescent="0.25">
      <c r="O48286" s="7"/>
    </row>
    <row r="48287" spans="15:15" x14ac:dyDescent="0.25">
      <c r="O48287" s="7"/>
    </row>
    <row r="48288" spans="15:15" x14ac:dyDescent="0.25">
      <c r="O48288" s="7"/>
    </row>
    <row r="48289" spans="15:15" x14ac:dyDescent="0.25">
      <c r="O48289" s="7"/>
    </row>
    <row r="48314" spans="15:15" x14ac:dyDescent="0.25">
      <c r="O48314" s="7"/>
    </row>
    <row r="48315" spans="15:15" x14ac:dyDescent="0.25">
      <c r="O48315" s="7"/>
    </row>
    <row r="48316" spans="15:15" x14ac:dyDescent="0.25">
      <c r="O48316" s="7"/>
    </row>
    <row r="48317" spans="15:15" x14ac:dyDescent="0.25">
      <c r="O48317" s="7"/>
    </row>
    <row r="48318" spans="15:15" x14ac:dyDescent="0.25">
      <c r="O48318" s="7"/>
    </row>
    <row r="48319" spans="15:15" x14ac:dyDescent="0.25">
      <c r="O48319" s="7"/>
    </row>
    <row r="48320" spans="15:15" x14ac:dyDescent="0.25">
      <c r="O48320" s="7"/>
    </row>
    <row r="48321" spans="15:15" x14ac:dyDescent="0.25">
      <c r="O48321" s="7"/>
    </row>
    <row r="48322" spans="15:15" x14ac:dyDescent="0.25">
      <c r="O48322" s="7"/>
    </row>
    <row r="48323" spans="15:15" x14ac:dyDescent="0.25">
      <c r="O48323" s="7"/>
    </row>
    <row r="48324" spans="15:15" x14ac:dyDescent="0.25">
      <c r="O48324" s="7"/>
    </row>
    <row r="48325" spans="15:15" x14ac:dyDescent="0.25">
      <c r="O48325" s="7"/>
    </row>
    <row r="48326" spans="15:15" x14ac:dyDescent="0.25">
      <c r="O48326" s="7"/>
    </row>
    <row r="48327" spans="15:15" x14ac:dyDescent="0.25">
      <c r="O48327" s="7"/>
    </row>
    <row r="48328" spans="15:15" x14ac:dyDescent="0.25">
      <c r="O48328" s="7"/>
    </row>
    <row r="48329" spans="15:15" x14ac:dyDescent="0.25">
      <c r="O48329" s="7"/>
    </row>
    <row r="48330" spans="15:15" x14ac:dyDescent="0.25">
      <c r="O48330" s="7"/>
    </row>
    <row r="48331" spans="15:15" x14ac:dyDescent="0.25">
      <c r="O48331" s="7"/>
    </row>
    <row r="48332" spans="15:15" x14ac:dyDescent="0.25">
      <c r="O48332" s="7"/>
    </row>
    <row r="48333" spans="15:15" x14ac:dyDescent="0.25">
      <c r="O48333" s="7"/>
    </row>
    <row r="48334" spans="15:15" x14ac:dyDescent="0.25">
      <c r="O48334" s="7"/>
    </row>
    <row r="48335" spans="15:15" x14ac:dyDescent="0.25">
      <c r="O48335" s="7"/>
    </row>
    <row r="48336" spans="15:15" x14ac:dyDescent="0.25">
      <c r="O48336" s="7"/>
    </row>
    <row r="48337" spans="15:15" x14ac:dyDescent="0.25">
      <c r="O48337" s="7"/>
    </row>
    <row r="48338" spans="15:15" x14ac:dyDescent="0.25">
      <c r="O48338" s="7"/>
    </row>
    <row r="48339" spans="15:15" x14ac:dyDescent="0.25">
      <c r="O48339" s="7"/>
    </row>
    <row r="48340" spans="15:15" x14ac:dyDescent="0.25">
      <c r="O48340" s="7"/>
    </row>
    <row r="48341" spans="15:15" x14ac:dyDescent="0.25">
      <c r="O48341" s="7"/>
    </row>
    <row r="48342" spans="15:15" x14ac:dyDescent="0.25">
      <c r="O48342" s="7"/>
    </row>
    <row r="48343" spans="15:15" x14ac:dyDescent="0.25">
      <c r="O48343" s="7"/>
    </row>
    <row r="48344" spans="15:15" x14ac:dyDescent="0.25">
      <c r="O48344" s="7"/>
    </row>
    <row r="48345" spans="15:15" x14ac:dyDescent="0.25">
      <c r="O48345" s="7"/>
    </row>
    <row r="48346" spans="15:15" x14ac:dyDescent="0.25">
      <c r="O48346" s="7"/>
    </row>
    <row r="48347" spans="15:15" x14ac:dyDescent="0.25">
      <c r="O48347" s="7"/>
    </row>
    <row r="48348" spans="15:15" x14ac:dyDescent="0.25">
      <c r="O48348" s="7"/>
    </row>
    <row r="48349" spans="15:15" x14ac:dyDescent="0.25">
      <c r="O48349" s="7"/>
    </row>
    <row r="48350" spans="15:15" x14ac:dyDescent="0.25">
      <c r="O48350" s="7"/>
    </row>
    <row r="48351" spans="15:15" x14ac:dyDescent="0.25">
      <c r="O48351" s="7"/>
    </row>
    <row r="48352" spans="15:15" x14ac:dyDescent="0.25">
      <c r="O48352" s="7"/>
    </row>
    <row r="48353" spans="15:15" x14ac:dyDescent="0.25">
      <c r="O48353" s="7"/>
    </row>
    <row r="48354" spans="15:15" x14ac:dyDescent="0.25">
      <c r="O48354" s="7"/>
    </row>
    <row r="48355" spans="15:15" x14ac:dyDescent="0.25">
      <c r="O48355" s="7"/>
    </row>
    <row r="48356" spans="15:15" x14ac:dyDescent="0.25">
      <c r="O48356" s="7"/>
    </row>
    <row r="48357" spans="15:15" x14ac:dyDescent="0.25">
      <c r="O48357" s="7"/>
    </row>
    <row r="48358" spans="15:15" x14ac:dyDescent="0.25">
      <c r="O48358" s="7"/>
    </row>
    <row r="48359" spans="15:15" x14ac:dyDescent="0.25">
      <c r="O48359" s="7"/>
    </row>
    <row r="48360" spans="15:15" x14ac:dyDescent="0.25">
      <c r="O48360" s="7"/>
    </row>
    <row r="48361" spans="15:15" x14ac:dyDescent="0.25">
      <c r="O48361" s="7"/>
    </row>
    <row r="48362" spans="15:15" x14ac:dyDescent="0.25">
      <c r="O48362" s="7"/>
    </row>
    <row r="48363" spans="15:15" x14ac:dyDescent="0.25">
      <c r="O48363" s="7"/>
    </row>
    <row r="48364" spans="15:15" x14ac:dyDescent="0.25">
      <c r="O48364" s="7"/>
    </row>
    <row r="48365" spans="15:15" x14ac:dyDescent="0.25">
      <c r="O48365" s="7"/>
    </row>
    <row r="48366" spans="15:15" x14ac:dyDescent="0.25">
      <c r="O48366" s="7"/>
    </row>
    <row r="48367" spans="15:15" x14ac:dyDescent="0.25">
      <c r="O48367" s="7"/>
    </row>
    <row r="48368" spans="15:15" x14ac:dyDescent="0.25">
      <c r="O48368" s="7"/>
    </row>
    <row r="48369" spans="15:15" x14ac:dyDescent="0.25">
      <c r="O48369" s="7"/>
    </row>
    <row r="48370" spans="15:15" x14ac:dyDescent="0.25">
      <c r="O48370" s="7"/>
    </row>
    <row r="48371" spans="15:15" x14ac:dyDescent="0.25">
      <c r="O48371" s="7"/>
    </row>
    <row r="48372" spans="15:15" x14ac:dyDescent="0.25">
      <c r="O48372" s="7"/>
    </row>
    <row r="48373" spans="15:15" x14ac:dyDescent="0.25">
      <c r="O48373" s="7"/>
    </row>
    <row r="48374" spans="15:15" x14ac:dyDescent="0.25">
      <c r="O48374" s="7"/>
    </row>
    <row r="48375" spans="15:15" x14ac:dyDescent="0.25">
      <c r="O48375" s="7"/>
    </row>
    <row r="48376" spans="15:15" x14ac:dyDescent="0.25">
      <c r="O48376" s="7"/>
    </row>
    <row r="48377" spans="15:15" x14ac:dyDescent="0.25">
      <c r="O48377" s="7"/>
    </row>
    <row r="48378" spans="15:15" x14ac:dyDescent="0.25">
      <c r="O48378" s="7"/>
    </row>
    <row r="48379" spans="15:15" x14ac:dyDescent="0.25">
      <c r="O48379" s="7"/>
    </row>
    <row r="48380" spans="15:15" x14ac:dyDescent="0.25">
      <c r="O48380" s="7"/>
    </row>
    <row r="48381" spans="15:15" x14ac:dyDescent="0.25">
      <c r="O48381" s="7"/>
    </row>
    <row r="48382" spans="15:15" x14ac:dyDescent="0.25">
      <c r="O48382" s="7"/>
    </row>
    <row r="48383" spans="15:15" x14ac:dyDescent="0.25">
      <c r="O48383" s="7"/>
    </row>
    <row r="48384" spans="15:15" x14ac:dyDescent="0.25">
      <c r="O48384" s="7"/>
    </row>
    <row r="48385" spans="15:15" x14ac:dyDescent="0.25">
      <c r="O48385" s="7"/>
    </row>
    <row r="48386" spans="15:15" x14ac:dyDescent="0.25">
      <c r="O48386" s="7"/>
    </row>
    <row r="48387" spans="15:15" x14ac:dyDescent="0.25">
      <c r="O48387" s="7"/>
    </row>
    <row r="48388" spans="15:15" x14ac:dyDescent="0.25">
      <c r="O48388" s="7"/>
    </row>
    <row r="48389" spans="15:15" x14ac:dyDescent="0.25">
      <c r="O48389" s="7"/>
    </row>
    <row r="48390" spans="15:15" x14ac:dyDescent="0.25">
      <c r="O48390" s="7"/>
    </row>
    <row r="48391" spans="15:15" x14ac:dyDescent="0.25">
      <c r="O48391" s="7"/>
    </row>
    <row r="48392" spans="15:15" x14ac:dyDescent="0.25">
      <c r="O48392" s="7"/>
    </row>
    <row r="48393" spans="15:15" x14ac:dyDescent="0.25">
      <c r="O48393" s="7"/>
    </row>
    <row r="48394" spans="15:15" x14ac:dyDescent="0.25">
      <c r="O48394" s="7"/>
    </row>
    <row r="48395" spans="15:15" x14ac:dyDescent="0.25">
      <c r="O48395" s="7"/>
    </row>
    <row r="48396" spans="15:15" x14ac:dyDescent="0.25">
      <c r="O48396" s="7"/>
    </row>
    <row r="48397" spans="15:15" x14ac:dyDescent="0.25">
      <c r="O48397" s="7"/>
    </row>
    <row r="48398" spans="15:15" x14ac:dyDescent="0.25">
      <c r="O48398" s="7"/>
    </row>
    <row r="48399" spans="15:15" x14ac:dyDescent="0.25">
      <c r="O48399" s="7"/>
    </row>
    <row r="48400" spans="15:15" x14ac:dyDescent="0.25">
      <c r="O48400" s="7"/>
    </row>
    <row r="48401" spans="15:15" x14ac:dyDescent="0.25">
      <c r="O48401" s="7"/>
    </row>
    <row r="48402" spans="15:15" x14ac:dyDescent="0.25">
      <c r="O48402" s="7"/>
    </row>
    <row r="48403" spans="15:15" x14ac:dyDescent="0.25">
      <c r="O48403" s="7"/>
    </row>
    <row r="48404" spans="15:15" x14ac:dyDescent="0.25">
      <c r="O48404" s="7"/>
    </row>
    <row r="48405" spans="15:15" x14ac:dyDescent="0.25">
      <c r="O48405" s="7"/>
    </row>
    <row r="48406" spans="15:15" x14ac:dyDescent="0.25">
      <c r="O48406" s="7"/>
    </row>
    <row r="48407" spans="15:15" x14ac:dyDescent="0.25">
      <c r="O48407" s="7"/>
    </row>
    <row r="48408" spans="15:15" x14ac:dyDescent="0.25">
      <c r="O48408" s="7"/>
    </row>
    <row r="48409" spans="15:15" x14ac:dyDescent="0.25">
      <c r="O48409" s="7"/>
    </row>
    <row r="48410" spans="15:15" x14ac:dyDescent="0.25">
      <c r="O48410" s="7"/>
    </row>
    <row r="48411" spans="15:15" x14ac:dyDescent="0.25">
      <c r="O48411" s="7"/>
    </row>
    <row r="48412" spans="15:15" x14ac:dyDescent="0.25">
      <c r="O48412" s="7"/>
    </row>
    <row r="48413" spans="15:15" x14ac:dyDescent="0.25">
      <c r="O48413" s="7"/>
    </row>
    <row r="48414" spans="15:15" x14ac:dyDescent="0.25">
      <c r="O48414" s="7"/>
    </row>
    <row r="48415" spans="15:15" x14ac:dyDescent="0.25">
      <c r="O48415" s="7"/>
    </row>
    <row r="48416" spans="15:15" x14ac:dyDescent="0.25">
      <c r="O48416" s="7"/>
    </row>
    <row r="48417" spans="15:15" x14ac:dyDescent="0.25">
      <c r="O48417" s="7"/>
    </row>
    <row r="48418" spans="15:15" x14ac:dyDescent="0.25">
      <c r="O48418" s="7"/>
    </row>
    <row r="48419" spans="15:15" x14ac:dyDescent="0.25">
      <c r="O48419" s="7"/>
    </row>
    <row r="48420" spans="15:15" x14ac:dyDescent="0.25">
      <c r="O48420" s="7"/>
    </row>
    <row r="48421" spans="15:15" x14ac:dyDescent="0.25">
      <c r="O48421" s="7"/>
    </row>
    <row r="48422" spans="15:15" x14ac:dyDescent="0.25">
      <c r="O48422" s="7"/>
    </row>
    <row r="48423" spans="15:15" x14ac:dyDescent="0.25">
      <c r="O48423" s="7"/>
    </row>
    <row r="48424" spans="15:15" x14ac:dyDescent="0.25">
      <c r="O48424" s="7"/>
    </row>
    <row r="48425" spans="15:15" x14ac:dyDescent="0.25">
      <c r="O48425" s="7"/>
    </row>
    <row r="48426" spans="15:15" x14ac:dyDescent="0.25">
      <c r="O48426" s="7"/>
    </row>
    <row r="48427" spans="15:15" x14ac:dyDescent="0.25">
      <c r="O48427" s="7"/>
    </row>
    <row r="48428" spans="15:15" x14ac:dyDescent="0.25">
      <c r="O48428" s="7"/>
    </row>
    <row r="48429" spans="15:15" x14ac:dyDescent="0.25">
      <c r="O48429" s="7"/>
    </row>
    <row r="48430" spans="15:15" x14ac:dyDescent="0.25">
      <c r="O48430" s="7"/>
    </row>
    <row r="48431" spans="15:15" x14ac:dyDescent="0.25">
      <c r="O48431" s="7"/>
    </row>
    <row r="48432" spans="15:15" x14ac:dyDescent="0.25">
      <c r="O48432" s="7"/>
    </row>
    <row r="48433" spans="15:15" x14ac:dyDescent="0.25">
      <c r="O48433" s="7"/>
    </row>
    <row r="48434" spans="15:15" x14ac:dyDescent="0.25">
      <c r="O48434" s="7"/>
    </row>
    <row r="48435" spans="15:15" x14ac:dyDescent="0.25">
      <c r="O48435" s="7"/>
    </row>
    <row r="48436" spans="15:15" x14ac:dyDescent="0.25">
      <c r="O48436" s="7"/>
    </row>
    <row r="48437" spans="15:15" x14ac:dyDescent="0.25">
      <c r="O48437" s="7"/>
    </row>
    <row r="48438" spans="15:15" x14ac:dyDescent="0.25">
      <c r="O48438" s="7"/>
    </row>
    <row r="48439" spans="15:15" x14ac:dyDescent="0.25">
      <c r="O48439" s="7"/>
    </row>
    <row r="48440" spans="15:15" x14ac:dyDescent="0.25">
      <c r="O48440" s="7"/>
    </row>
    <row r="48441" spans="15:15" x14ac:dyDescent="0.25">
      <c r="O48441" s="7"/>
    </row>
    <row r="48442" spans="15:15" x14ac:dyDescent="0.25">
      <c r="O48442" s="7"/>
    </row>
    <row r="48443" spans="15:15" x14ac:dyDescent="0.25">
      <c r="O48443" s="7"/>
    </row>
    <row r="48444" spans="15:15" x14ac:dyDescent="0.25">
      <c r="O48444" s="7"/>
    </row>
    <row r="48445" spans="15:15" x14ac:dyDescent="0.25">
      <c r="O48445" s="7"/>
    </row>
    <row r="48446" spans="15:15" x14ac:dyDescent="0.25">
      <c r="O48446" s="7"/>
    </row>
    <row r="48447" spans="15:15" x14ac:dyDescent="0.25">
      <c r="O48447" s="7"/>
    </row>
    <row r="48448" spans="15:15" x14ac:dyDescent="0.25">
      <c r="O48448" s="7"/>
    </row>
    <row r="48449" spans="15:15" x14ac:dyDescent="0.25">
      <c r="O48449" s="7"/>
    </row>
    <row r="48450" spans="15:15" x14ac:dyDescent="0.25">
      <c r="O48450" s="7"/>
    </row>
    <row r="48451" spans="15:15" x14ac:dyDescent="0.25">
      <c r="O48451" s="7"/>
    </row>
    <row r="48452" spans="15:15" x14ac:dyDescent="0.25">
      <c r="O48452" s="7"/>
    </row>
    <row r="48453" spans="15:15" x14ac:dyDescent="0.25">
      <c r="O48453" s="7"/>
    </row>
    <row r="48454" spans="15:15" x14ac:dyDescent="0.25">
      <c r="O48454" s="7"/>
    </row>
    <row r="48455" spans="15:15" x14ac:dyDescent="0.25">
      <c r="O48455" s="7"/>
    </row>
    <row r="48456" spans="15:15" x14ac:dyDescent="0.25">
      <c r="O48456" s="7"/>
    </row>
    <row r="48457" spans="15:15" x14ac:dyDescent="0.25">
      <c r="O48457" s="7"/>
    </row>
    <row r="48458" spans="15:15" x14ac:dyDescent="0.25">
      <c r="O48458" s="7"/>
    </row>
    <row r="48459" spans="15:15" x14ac:dyDescent="0.25">
      <c r="O48459" s="7"/>
    </row>
    <row r="48460" spans="15:15" x14ac:dyDescent="0.25">
      <c r="O48460" s="7"/>
    </row>
    <row r="48461" spans="15:15" x14ac:dyDescent="0.25">
      <c r="O48461" s="7"/>
    </row>
    <row r="48462" spans="15:15" x14ac:dyDescent="0.25">
      <c r="O48462" s="7"/>
    </row>
    <row r="48463" spans="15:15" x14ac:dyDescent="0.25">
      <c r="O48463" s="7"/>
    </row>
    <row r="48464" spans="15:15" x14ac:dyDescent="0.25">
      <c r="O48464" s="7"/>
    </row>
    <row r="48465" spans="15:15" x14ac:dyDescent="0.25">
      <c r="O48465" s="7"/>
    </row>
    <row r="48466" spans="15:15" x14ac:dyDescent="0.25">
      <c r="O48466" s="7"/>
    </row>
    <row r="48467" spans="15:15" x14ac:dyDescent="0.25">
      <c r="O48467" s="7"/>
    </row>
    <row r="48468" spans="15:15" x14ac:dyDescent="0.25">
      <c r="O48468" s="7"/>
    </row>
    <row r="48469" spans="15:15" x14ac:dyDescent="0.25">
      <c r="O48469" s="7"/>
    </row>
    <row r="48470" spans="15:15" x14ac:dyDescent="0.25">
      <c r="O48470" s="7"/>
    </row>
    <row r="48471" spans="15:15" x14ac:dyDescent="0.25">
      <c r="O48471" s="7"/>
    </row>
    <row r="48472" spans="15:15" x14ac:dyDescent="0.25">
      <c r="O48472" s="7"/>
    </row>
    <row r="48473" spans="15:15" x14ac:dyDescent="0.25">
      <c r="O48473" s="7"/>
    </row>
    <row r="48474" spans="15:15" x14ac:dyDescent="0.25">
      <c r="O48474" s="7"/>
    </row>
    <row r="48475" spans="15:15" x14ac:dyDescent="0.25">
      <c r="O48475" s="7"/>
    </row>
    <row r="48476" spans="15:15" x14ac:dyDescent="0.25">
      <c r="O48476" s="7"/>
    </row>
    <row r="48477" spans="15:15" x14ac:dyDescent="0.25">
      <c r="O48477" s="7"/>
    </row>
    <row r="48478" spans="15:15" x14ac:dyDescent="0.25">
      <c r="O48478" s="7"/>
    </row>
    <row r="48479" spans="15:15" x14ac:dyDescent="0.25">
      <c r="O48479" s="7"/>
    </row>
    <row r="48480" spans="15:15" x14ac:dyDescent="0.25">
      <c r="O48480" s="7"/>
    </row>
    <row r="48481" spans="15:15" x14ac:dyDescent="0.25">
      <c r="O48481" s="7"/>
    </row>
    <row r="48482" spans="15:15" x14ac:dyDescent="0.25">
      <c r="O48482" s="7"/>
    </row>
    <row r="48483" spans="15:15" x14ac:dyDescent="0.25">
      <c r="O48483" s="7"/>
    </row>
    <row r="48484" spans="15:15" x14ac:dyDescent="0.25">
      <c r="O48484" s="7"/>
    </row>
    <row r="48485" spans="15:15" x14ac:dyDescent="0.25">
      <c r="O48485" s="7"/>
    </row>
    <row r="48486" spans="15:15" x14ac:dyDescent="0.25">
      <c r="O48486" s="7"/>
    </row>
    <row r="48487" spans="15:15" x14ac:dyDescent="0.25">
      <c r="O48487" s="7"/>
    </row>
    <row r="48488" spans="15:15" x14ac:dyDescent="0.25">
      <c r="O48488" s="7"/>
    </row>
    <row r="48489" spans="15:15" x14ac:dyDescent="0.25">
      <c r="O48489" s="7"/>
    </row>
    <row r="48490" spans="15:15" x14ac:dyDescent="0.25">
      <c r="O48490" s="7"/>
    </row>
    <row r="48491" spans="15:15" x14ac:dyDescent="0.25">
      <c r="O48491" s="7"/>
    </row>
    <row r="48492" spans="15:15" x14ac:dyDescent="0.25">
      <c r="O48492" s="7"/>
    </row>
    <row r="48493" spans="15:15" x14ac:dyDescent="0.25">
      <c r="O48493" s="7"/>
    </row>
    <row r="48494" spans="15:15" x14ac:dyDescent="0.25">
      <c r="O48494" s="7"/>
    </row>
    <row r="48495" spans="15:15" x14ac:dyDescent="0.25">
      <c r="O48495" s="7"/>
    </row>
    <row r="48496" spans="15:15" x14ac:dyDescent="0.25">
      <c r="O48496" s="7"/>
    </row>
    <row r="48497" spans="15:15" x14ac:dyDescent="0.25">
      <c r="O48497" s="7"/>
    </row>
    <row r="48498" spans="15:15" x14ac:dyDescent="0.25">
      <c r="O48498" s="7"/>
    </row>
    <row r="48499" spans="15:15" x14ac:dyDescent="0.25">
      <c r="O48499" s="7"/>
    </row>
    <row r="48500" spans="15:15" x14ac:dyDescent="0.25">
      <c r="O48500" s="7"/>
    </row>
    <row r="48501" spans="15:15" x14ac:dyDescent="0.25">
      <c r="O48501" s="7"/>
    </row>
    <row r="48502" spans="15:15" x14ac:dyDescent="0.25">
      <c r="O48502" s="7"/>
    </row>
    <row r="48503" spans="15:15" x14ac:dyDescent="0.25">
      <c r="O48503" s="7"/>
    </row>
    <row r="48504" spans="15:15" x14ac:dyDescent="0.25">
      <c r="O48504" s="7"/>
    </row>
    <row r="48505" spans="15:15" x14ac:dyDescent="0.25">
      <c r="O48505" s="7"/>
    </row>
    <row r="48506" spans="15:15" x14ac:dyDescent="0.25">
      <c r="O48506" s="7"/>
    </row>
    <row r="48507" spans="15:15" x14ac:dyDescent="0.25">
      <c r="O48507" s="7"/>
    </row>
    <row r="48508" spans="15:15" x14ac:dyDescent="0.25">
      <c r="O48508" s="7"/>
    </row>
    <row r="48509" spans="15:15" x14ac:dyDescent="0.25">
      <c r="O48509" s="7"/>
    </row>
    <row r="48510" spans="15:15" x14ac:dyDescent="0.25">
      <c r="O48510" s="7"/>
    </row>
    <row r="48511" spans="15:15" x14ac:dyDescent="0.25">
      <c r="O48511" s="7"/>
    </row>
    <row r="48512" spans="15:15" x14ac:dyDescent="0.25">
      <c r="O48512" s="7"/>
    </row>
    <row r="48513" spans="15:15" x14ac:dyDescent="0.25">
      <c r="O48513" s="7"/>
    </row>
    <row r="48514" spans="15:15" x14ac:dyDescent="0.25">
      <c r="O48514" s="7"/>
    </row>
    <row r="48515" spans="15:15" x14ac:dyDescent="0.25">
      <c r="O48515" s="7"/>
    </row>
    <row r="48516" spans="15:15" x14ac:dyDescent="0.25">
      <c r="O48516" s="7"/>
    </row>
    <row r="48517" spans="15:15" x14ac:dyDescent="0.25">
      <c r="O48517" s="7"/>
    </row>
    <row r="48518" spans="15:15" x14ac:dyDescent="0.25">
      <c r="O48518" s="7"/>
    </row>
    <row r="48519" spans="15:15" x14ac:dyDescent="0.25">
      <c r="O48519" s="7"/>
    </row>
    <row r="48520" spans="15:15" x14ac:dyDescent="0.25">
      <c r="O48520" s="7"/>
    </row>
    <row r="48521" spans="15:15" x14ac:dyDescent="0.25">
      <c r="O48521" s="7"/>
    </row>
    <row r="48522" spans="15:15" x14ac:dyDescent="0.25">
      <c r="O48522" s="7"/>
    </row>
    <row r="48523" spans="15:15" x14ac:dyDescent="0.25">
      <c r="O48523" s="7"/>
    </row>
    <row r="48524" spans="15:15" x14ac:dyDescent="0.25">
      <c r="O48524" s="7"/>
    </row>
    <row r="48525" spans="15:15" x14ac:dyDescent="0.25">
      <c r="O48525" s="7"/>
    </row>
    <row r="48526" spans="15:15" x14ac:dyDescent="0.25">
      <c r="O48526" s="7"/>
    </row>
    <row r="48527" spans="15:15" x14ac:dyDescent="0.25">
      <c r="O48527" s="7"/>
    </row>
    <row r="48528" spans="15:15" x14ac:dyDescent="0.25">
      <c r="O48528" s="7"/>
    </row>
    <row r="48529" spans="15:15" x14ac:dyDescent="0.25">
      <c r="O48529" s="7"/>
    </row>
    <row r="48530" spans="15:15" x14ac:dyDescent="0.25">
      <c r="O48530" s="7"/>
    </row>
    <row r="48531" spans="15:15" x14ac:dyDescent="0.25">
      <c r="O48531" s="7"/>
    </row>
    <row r="48532" spans="15:15" x14ac:dyDescent="0.25">
      <c r="O48532" s="7"/>
    </row>
    <row r="48533" spans="15:15" x14ac:dyDescent="0.25">
      <c r="O48533" s="7"/>
    </row>
    <row r="48534" spans="15:15" x14ac:dyDescent="0.25">
      <c r="O48534" s="7"/>
    </row>
    <row r="48535" spans="15:15" x14ac:dyDescent="0.25">
      <c r="O48535" s="7"/>
    </row>
    <row r="48536" spans="15:15" x14ac:dyDescent="0.25">
      <c r="O48536" s="7"/>
    </row>
    <row r="48537" spans="15:15" x14ac:dyDescent="0.25">
      <c r="O48537" s="7"/>
    </row>
    <row r="48538" spans="15:15" x14ac:dyDescent="0.25">
      <c r="O48538" s="7"/>
    </row>
    <row r="48539" spans="15:15" x14ac:dyDescent="0.25">
      <c r="O48539" s="7"/>
    </row>
    <row r="48540" spans="15:15" x14ac:dyDescent="0.25">
      <c r="O48540" s="7"/>
    </row>
    <row r="48541" spans="15:15" x14ac:dyDescent="0.25">
      <c r="O48541" s="7"/>
    </row>
    <row r="48542" spans="15:15" x14ac:dyDescent="0.25">
      <c r="O48542" s="7"/>
    </row>
    <row r="48543" spans="15:15" x14ac:dyDescent="0.25">
      <c r="O48543" s="7"/>
    </row>
    <row r="48544" spans="15:15" x14ac:dyDescent="0.25">
      <c r="O48544" s="7"/>
    </row>
    <row r="48545" spans="15:15" x14ac:dyDescent="0.25">
      <c r="O48545" s="7"/>
    </row>
    <row r="48546" spans="15:15" x14ac:dyDescent="0.25">
      <c r="O48546" s="7"/>
    </row>
    <row r="48547" spans="15:15" x14ac:dyDescent="0.25">
      <c r="O48547" s="7"/>
    </row>
    <row r="48548" spans="15:15" x14ac:dyDescent="0.25">
      <c r="O48548" s="7"/>
    </row>
    <row r="48549" spans="15:15" x14ac:dyDescent="0.25">
      <c r="O48549" s="7"/>
    </row>
    <row r="48550" spans="15:15" x14ac:dyDescent="0.25">
      <c r="O48550" s="7"/>
    </row>
    <row r="48551" spans="15:15" x14ac:dyDescent="0.25">
      <c r="O48551" s="7"/>
    </row>
    <row r="48552" spans="15:15" x14ac:dyDescent="0.25">
      <c r="O48552" s="7"/>
    </row>
    <row r="48553" spans="15:15" x14ac:dyDescent="0.25">
      <c r="O48553" s="7"/>
    </row>
    <row r="48578" spans="15:15" x14ac:dyDescent="0.25">
      <c r="O48578" s="7"/>
    </row>
    <row r="48579" spans="15:15" x14ac:dyDescent="0.25">
      <c r="O48579" s="7"/>
    </row>
    <row r="48580" spans="15:15" x14ac:dyDescent="0.25">
      <c r="O48580" s="7"/>
    </row>
    <row r="48581" spans="15:15" x14ac:dyDescent="0.25">
      <c r="O48581" s="7"/>
    </row>
    <row r="48582" spans="15:15" x14ac:dyDescent="0.25">
      <c r="O48582" s="7"/>
    </row>
    <row r="48583" spans="15:15" x14ac:dyDescent="0.25">
      <c r="O48583" s="7"/>
    </row>
    <row r="48584" spans="15:15" x14ac:dyDescent="0.25">
      <c r="O48584" s="7"/>
    </row>
    <row r="48585" spans="15:15" x14ac:dyDescent="0.25">
      <c r="O48585" s="7"/>
    </row>
    <row r="48586" spans="15:15" x14ac:dyDescent="0.25">
      <c r="O48586" s="7"/>
    </row>
    <row r="48587" spans="15:15" x14ac:dyDescent="0.25">
      <c r="O48587" s="7"/>
    </row>
    <row r="48588" spans="15:15" x14ac:dyDescent="0.25">
      <c r="O48588" s="7"/>
    </row>
    <row r="48589" spans="15:15" x14ac:dyDescent="0.25">
      <c r="O48589" s="7"/>
    </row>
    <row r="48590" spans="15:15" x14ac:dyDescent="0.25">
      <c r="O48590" s="7"/>
    </row>
    <row r="48591" spans="15:15" x14ac:dyDescent="0.25">
      <c r="O48591" s="7"/>
    </row>
    <row r="48592" spans="15:15" x14ac:dyDescent="0.25">
      <c r="O48592" s="7"/>
    </row>
    <row r="48593" spans="15:15" x14ac:dyDescent="0.25">
      <c r="O48593" s="7"/>
    </row>
    <row r="48594" spans="15:15" x14ac:dyDescent="0.25">
      <c r="O48594" s="7"/>
    </row>
    <row r="48595" spans="15:15" x14ac:dyDescent="0.25">
      <c r="O48595" s="7"/>
    </row>
    <row r="48596" spans="15:15" x14ac:dyDescent="0.25">
      <c r="O48596" s="7"/>
    </row>
    <row r="48597" spans="15:15" x14ac:dyDescent="0.25">
      <c r="O48597" s="7"/>
    </row>
    <row r="48598" spans="15:15" x14ac:dyDescent="0.25">
      <c r="O48598" s="7"/>
    </row>
    <row r="48599" spans="15:15" x14ac:dyDescent="0.25">
      <c r="O48599" s="7"/>
    </row>
    <row r="48600" spans="15:15" x14ac:dyDescent="0.25">
      <c r="O48600" s="7"/>
    </row>
    <row r="48601" spans="15:15" x14ac:dyDescent="0.25">
      <c r="O48601" s="7"/>
    </row>
    <row r="48602" spans="15:15" x14ac:dyDescent="0.25">
      <c r="O48602" s="7"/>
    </row>
    <row r="48603" spans="15:15" x14ac:dyDescent="0.25">
      <c r="O48603" s="7"/>
    </row>
    <row r="48604" spans="15:15" x14ac:dyDescent="0.25">
      <c r="O48604" s="7"/>
    </row>
    <row r="48605" spans="15:15" x14ac:dyDescent="0.25">
      <c r="O48605" s="7"/>
    </row>
    <row r="48606" spans="15:15" x14ac:dyDescent="0.25">
      <c r="O48606" s="7"/>
    </row>
    <row r="48607" spans="15:15" x14ac:dyDescent="0.25">
      <c r="O48607" s="7"/>
    </row>
    <row r="48608" spans="15:15" x14ac:dyDescent="0.25">
      <c r="O48608" s="7"/>
    </row>
    <row r="48609" spans="15:15" x14ac:dyDescent="0.25">
      <c r="O48609" s="7"/>
    </row>
    <row r="48610" spans="15:15" x14ac:dyDescent="0.25">
      <c r="O48610" s="7"/>
    </row>
    <row r="48611" spans="15:15" x14ac:dyDescent="0.25">
      <c r="O48611" s="7"/>
    </row>
    <row r="48612" spans="15:15" x14ac:dyDescent="0.25">
      <c r="O48612" s="7"/>
    </row>
    <row r="48613" spans="15:15" x14ac:dyDescent="0.25">
      <c r="O48613" s="7"/>
    </row>
    <row r="48614" spans="15:15" x14ac:dyDescent="0.25">
      <c r="O48614" s="7"/>
    </row>
    <row r="48615" spans="15:15" x14ac:dyDescent="0.25">
      <c r="O48615" s="7"/>
    </row>
    <row r="48616" spans="15:15" x14ac:dyDescent="0.25">
      <c r="O48616" s="7"/>
    </row>
    <row r="48617" spans="15:15" x14ac:dyDescent="0.25">
      <c r="O48617" s="7"/>
    </row>
    <row r="48618" spans="15:15" x14ac:dyDescent="0.25">
      <c r="O48618" s="7"/>
    </row>
    <row r="48619" spans="15:15" x14ac:dyDescent="0.25">
      <c r="O48619" s="7"/>
    </row>
    <row r="48620" spans="15:15" x14ac:dyDescent="0.25">
      <c r="O48620" s="7"/>
    </row>
    <row r="48621" spans="15:15" x14ac:dyDescent="0.25">
      <c r="O48621" s="7"/>
    </row>
    <row r="48622" spans="15:15" x14ac:dyDescent="0.25">
      <c r="O48622" s="7"/>
    </row>
    <row r="48623" spans="15:15" x14ac:dyDescent="0.25">
      <c r="O48623" s="7"/>
    </row>
    <row r="48624" spans="15:15" x14ac:dyDescent="0.25">
      <c r="O48624" s="7"/>
    </row>
    <row r="48625" spans="15:15" x14ac:dyDescent="0.25">
      <c r="O48625" s="7"/>
    </row>
    <row r="48626" spans="15:15" x14ac:dyDescent="0.25">
      <c r="O48626" s="7"/>
    </row>
    <row r="48627" spans="15:15" x14ac:dyDescent="0.25">
      <c r="O48627" s="7"/>
    </row>
    <row r="48628" spans="15:15" x14ac:dyDescent="0.25">
      <c r="O48628" s="7"/>
    </row>
    <row r="48629" spans="15:15" x14ac:dyDescent="0.25">
      <c r="O48629" s="7"/>
    </row>
    <row r="48630" spans="15:15" x14ac:dyDescent="0.25">
      <c r="O48630" s="7"/>
    </row>
    <row r="48631" spans="15:15" x14ac:dyDescent="0.25">
      <c r="O48631" s="7"/>
    </row>
    <row r="48632" spans="15:15" x14ac:dyDescent="0.25">
      <c r="O48632" s="7"/>
    </row>
    <row r="48633" spans="15:15" x14ac:dyDescent="0.25">
      <c r="O48633" s="7"/>
    </row>
    <row r="48634" spans="15:15" x14ac:dyDescent="0.25">
      <c r="O48634" s="7"/>
    </row>
    <row r="48635" spans="15:15" x14ac:dyDescent="0.25">
      <c r="O48635" s="7"/>
    </row>
    <row r="48636" spans="15:15" x14ac:dyDescent="0.25">
      <c r="O48636" s="7"/>
    </row>
    <row r="48637" spans="15:15" x14ac:dyDescent="0.25">
      <c r="O48637" s="7"/>
    </row>
    <row r="48638" spans="15:15" x14ac:dyDescent="0.25">
      <c r="O48638" s="7"/>
    </row>
    <row r="48639" spans="15:15" x14ac:dyDescent="0.25">
      <c r="O48639" s="7"/>
    </row>
    <row r="48640" spans="15:15" x14ac:dyDescent="0.25">
      <c r="O48640" s="7"/>
    </row>
    <row r="48641" spans="15:15" x14ac:dyDescent="0.25">
      <c r="O48641" s="7"/>
    </row>
    <row r="48642" spans="15:15" x14ac:dyDescent="0.25">
      <c r="O48642" s="7"/>
    </row>
    <row r="48643" spans="15:15" x14ac:dyDescent="0.25">
      <c r="O48643" s="7"/>
    </row>
    <row r="48644" spans="15:15" x14ac:dyDescent="0.25">
      <c r="O48644" s="7"/>
    </row>
    <row r="48645" spans="15:15" x14ac:dyDescent="0.25">
      <c r="O48645" s="7"/>
    </row>
    <row r="48646" spans="15:15" x14ac:dyDescent="0.25">
      <c r="O48646" s="7"/>
    </row>
    <row r="48647" spans="15:15" x14ac:dyDescent="0.25">
      <c r="O48647" s="7"/>
    </row>
    <row r="48648" spans="15:15" x14ac:dyDescent="0.25">
      <c r="O48648" s="7"/>
    </row>
    <row r="48649" spans="15:15" x14ac:dyDescent="0.25">
      <c r="O48649" s="7"/>
    </row>
    <row r="48650" spans="15:15" x14ac:dyDescent="0.25">
      <c r="O48650" s="7"/>
    </row>
    <row r="48651" spans="15:15" x14ac:dyDescent="0.25">
      <c r="O48651" s="7"/>
    </row>
    <row r="48652" spans="15:15" x14ac:dyDescent="0.25">
      <c r="O48652" s="7"/>
    </row>
    <row r="48653" spans="15:15" x14ac:dyDescent="0.25">
      <c r="O48653" s="7"/>
    </row>
    <row r="48654" spans="15:15" x14ac:dyDescent="0.25">
      <c r="O48654" s="7"/>
    </row>
    <row r="48655" spans="15:15" x14ac:dyDescent="0.25">
      <c r="O48655" s="7"/>
    </row>
    <row r="48656" spans="15:15" x14ac:dyDescent="0.25">
      <c r="O48656" s="7"/>
    </row>
    <row r="48657" spans="15:15" x14ac:dyDescent="0.25">
      <c r="O48657" s="7"/>
    </row>
    <row r="48658" spans="15:15" x14ac:dyDescent="0.25">
      <c r="O48658" s="7"/>
    </row>
    <row r="48659" spans="15:15" x14ac:dyDescent="0.25">
      <c r="O48659" s="7"/>
    </row>
    <row r="48660" spans="15:15" x14ac:dyDescent="0.25">
      <c r="O48660" s="7"/>
    </row>
    <row r="48661" spans="15:15" x14ac:dyDescent="0.25">
      <c r="O48661" s="7"/>
    </row>
    <row r="48662" spans="15:15" x14ac:dyDescent="0.25">
      <c r="O48662" s="7"/>
    </row>
    <row r="48663" spans="15:15" x14ac:dyDescent="0.25">
      <c r="O48663" s="7"/>
    </row>
    <row r="48664" spans="15:15" x14ac:dyDescent="0.25">
      <c r="O48664" s="7"/>
    </row>
    <row r="48665" spans="15:15" x14ac:dyDescent="0.25">
      <c r="O48665" s="7"/>
    </row>
    <row r="48666" spans="15:15" x14ac:dyDescent="0.25">
      <c r="O48666" s="7"/>
    </row>
    <row r="48667" spans="15:15" x14ac:dyDescent="0.25">
      <c r="O48667" s="7"/>
    </row>
    <row r="48668" spans="15:15" x14ac:dyDescent="0.25">
      <c r="O48668" s="7"/>
    </row>
    <row r="48669" spans="15:15" x14ac:dyDescent="0.25">
      <c r="O48669" s="7"/>
    </row>
    <row r="48670" spans="15:15" x14ac:dyDescent="0.25">
      <c r="O48670" s="7"/>
    </row>
    <row r="48671" spans="15:15" x14ac:dyDescent="0.25">
      <c r="O48671" s="7"/>
    </row>
    <row r="48672" spans="15:15" x14ac:dyDescent="0.25">
      <c r="O48672" s="7"/>
    </row>
    <row r="48673" spans="15:15" x14ac:dyDescent="0.25">
      <c r="O48673" s="7"/>
    </row>
    <row r="48674" spans="15:15" x14ac:dyDescent="0.25">
      <c r="O48674" s="7"/>
    </row>
    <row r="48675" spans="15:15" x14ac:dyDescent="0.25">
      <c r="O48675" s="7"/>
    </row>
    <row r="48676" spans="15:15" x14ac:dyDescent="0.25">
      <c r="O48676" s="7"/>
    </row>
    <row r="48677" spans="15:15" x14ac:dyDescent="0.25">
      <c r="O48677" s="7"/>
    </row>
    <row r="48678" spans="15:15" x14ac:dyDescent="0.25">
      <c r="O48678" s="7"/>
    </row>
    <row r="48679" spans="15:15" x14ac:dyDescent="0.25">
      <c r="O48679" s="7"/>
    </row>
    <row r="48680" spans="15:15" x14ac:dyDescent="0.25">
      <c r="O48680" s="7"/>
    </row>
    <row r="48681" spans="15:15" x14ac:dyDescent="0.25">
      <c r="O48681" s="7"/>
    </row>
    <row r="48682" spans="15:15" x14ac:dyDescent="0.25">
      <c r="O48682" s="7"/>
    </row>
    <row r="48683" spans="15:15" x14ac:dyDescent="0.25">
      <c r="O48683" s="7"/>
    </row>
    <row r="48684" spans="15:15" x14ac:dyDescent="0.25">
      <c r="O48684" s="7"/>
    </row>
    <row r="48685" spans="15:15" x14ac:dyDescent="0.25">
      <c r="O48685" s="7"/>
    </row>
    <row r="48686" spans="15:15" x14ac:dyDescent="0.25">
      <c r="O48686" s="7"/>
    </row>
    <row r="48687" spans="15:15" x14ac:dyDescent="0.25">
      <c r="O48687" s="7"/>
    </row>
    <row r="48688" spans="15:15" x14ac:dyDescent="0.25">
      <c r="O48688" s="7"/>
    </row>
    <row r="48689" spans="15:15" x14ac:dyDescent="0.25">
      <c r="O48689" s="7"/>
    </row>
    <row r="48690" spans="15:15" x14ac:dyDescent="0.25">
      <c r="O48690" s="7"/>
    </row>
    <row r="48691" spans="15:15" x14ac:dyDescent="0.25">
      <c r="O48691" s="7"/>
    </row>
    <row r="48692" spans="15:15" x14ac:dyDescent="0.25">
      <c r="O48692" s="7"/>
    </row>
    <row r="48693" spans="15:15" x14ac:dyDescent="0.25">
      <c r="O48693" s="7"/>
    </row>
    <row r="48694" spans="15:15" x14ac:dyDescent="0.25">
      <c r="O48694" s="7"/>
    </row>
    <row r="48695" spans="15:15" x14ac:dyDescent="0.25">
      <c r="O48695" s="7"/>
    </row>
    <row r="48696" spans="15:15" x14ac:dyDescent="0.25">
      <c r="O48696" s="7"/>
    </row>
    <row r="48697" spans="15:15" x14ac:dyDescent="0.25">
      <c r="O48697" s="7"/>
    </row>
    <row r="48698" spans="15:15" x14ac:dyDescent="0.25">
      <c r="O48698" s="7"/>
    </row>
    <row r="48699" spans="15:15" x14ac:dyDescent="0.25">
      <c r="O48699" s="7"/>
    </row>
    <row r="48700" spans="15:15" x14ac:dyDescent="0.25">
      <c r="O48700" s="7"/>
    </row>
    <row r="48701" spans="15:15" x14ac:dyDescent="0.25">
      <c r="O48701" s="7"/>
    </row>
    <row r="48702" spans="15:15" x14ac:dyDescent="0.25">
      <c r="O48702" s="7"/>
    </row>
    <row r="48703" spans="15:15" x14ac:dyDescent="0.25">
      <c r="O48703" s="7"/>
    </row>
    <row r="48704" spans="15:15" x14ac:dyDescent="0.25">
      <c r="O48704" s="7"/>
    </row>
    <row r="48705" spans="15:15" x14ac:dyDescent="0.25">
      <c r="O48705" s="7"/>
    </row>
    <row r="48706" spans="15:15" x14ac:dyDescent="0.25">
      <c r="O48706" s="7"/>
    </row>
    <row r="48707" spans="15:15" x14ac:dyDescent="0.25">
      <c r="O48707" s="7"/>
    </row>
    <row r="48708" spans="15:15" x14ac:dyDescent="0.25">
      <c r="O48708" s="7"/>
    </row>
    <row r="48709" spans="15:15" x14ac:dyDescent="0.25">
      <c r="O48709" s="7"/>
    </row>
    <row r="48710" spans="15:15" x14ac:dyDescent="0.25">
      <c r="O48710" s="7"/>
    </row>
    <row r="48711" spans="15:15" x14ac:dyDescent="0.25">
      <c r="O48711" s="7"/>
    </row>
    <row r="48712" spans="15:15" x14ac:dyDescent="0.25">
      <c r="O48712" s="7"/>
    </row>
    <row r="48713" spans="15:15" x14ac:dyDescent="0.25">
      <c r="O48713" s="7"/>
    </row>
    <row r="48714" spans="15:15" x14ac:dyDescent="0.25">
      <c r="O48714" s="7"/>
    </row>
    <row r="48715" spans="15:15" x14ac:dyDescent="0.25">
      <c r="O48715" s="7"/>
    </row>
    <row r="48716" spans="15:15" x14ac:dyDescent="0.25">
      <c r="O48716" s="7"/>
    </row>
    <row r="48717" spans="15:15" x14ac:dyDescent="0.25">
      <c r="O48717" s="7"/>
    </row>
    <row r="48718" spans="15:15" x14ac:dyDescent="0.25">
      <c r="O48718" s="7"/>
    </row>
    <row r="48719" spans="15:15" x14ac:dyDescent="0.25">
      <c r="O48719" s="7"/>
    </row>
    <row r="48720" spans="15:15" x14ac:dyDescent="0.25">
      <c r="O48720" s="7"/>
    </row>
    <row r="48721" spans="15:15" x14ac:dyDescent="0.25">
      <c r="O48721" s="7"/>
    </row>
    <row r="48722" spans="15:15" x14ac:dyDescent="0.25">
      <c r="O48722" s="7"/>
    </row>
    <row r="48723" spans="15:15" x14ac:dyDescent="0.25">
      <c r="O48723" s="7"/>
    </row>
    <row r="48724" spans="15:15" x14ac:dyDescent="0.25">
      <c r="O48724" s="7"/>
    </row>
    <row r="48725" spans="15:15" x14ac:dyDescent="0.25">
      <c r="O48725" s="7"/>
    </row>
    <row r="48726" spans="15:15" x14ac:dyDescent="0.25">
      <c r="O48726" s="7"/>
    </row>
    <row r="48727" spans="15:15" x14ac:dyDescent="0.25">
      <c r="O48727" s="7"/>
    </row>
    <row r="48728" spans="15:15" x14ac:dyDescent="0.25">
      <c r="O48728" s="7"/>
    </row>
    <row r="48729" spans="15:15" x14ac:dyDescent="0.25">
      <c r="O48729" s="7"/>
    </row>
    <row r="48730" spans="15:15" x14ac:dyDescent="0.25">
      <c r="O48730" s="7"/>
    </row>
    <row r="48731" spans="15:15" x14ac:dyDescent="0.25">
      <c r="O48731" s="7"/>
    </row>
    <row r="48732" spans="15:15" x14ac:dyDescent="0.25">
      <c r="O48732" s="7"/>
    </row>
    <row r="48733" spans="15:15" x14ac:dyDescent="0.25">
      <c r="O48733" s="7"/>
    </row>
    <row r="48734" spans="15:15" x14ac:dyDescent="0.25">
      <c r="O48734" s="7"/>
    </row>
    <row r="48735" spans="15:15" x14ac:dyDescent="0.25">
      <c r="O48735" s="7"/>
    </row>
    <row r="48736" spans="15:15" x14ac:dyDescent="0.25">
      <c r="O48736" s="7"/>
    </row>
    <row r="48737" spans="15:15" x14ac:dyDescent="0.25">
      <c r="O48737" s="7"/>
    </row>
    <row r="48738" spans="15:15" x14ac:dyDescent="0.25">
      <c r="O48738" s="7"/>
    </row>
    <row r="48739" spans="15:15" x14ac:dyDescent="0.25">
      <c r="O48739" s="7"/>
    </row>
    <row r="48740" spans="15:15" x14ac:dyDescent="0.25">
      <c r="O48740" s="7"/>
    </row>
    <row r="48741" spans="15:15" x14ac:dyDescent="0.25">
      <c r="O48741" s="7"/>
    </row>
    <row r="48742" spans="15:15" x14ac:dyDescent="0.25">
      <c r="O48742" s="7"/>
    </row>
    <row r="48743" spans="15:15" x14ac:dyDescent="0.25">
      <c r="O48743" s="7"/>
    </row>
    <row r="48744" spans="15:15" x14ac:dyDescent="0.25">
      <c r="O48744" s="7"/>
    </row>
    <row r="48745" spans="15:15" x14ac:dyDescent="0.25">
      <c r="O48745" s="7"/>
    </row>
    <row r="48746" spans="15:15" x14ac:dyDescent="0.25">
      <c r="O48746" s="7"/>
    </row>
    <row r="48747" spans="15:15" x14ac:dyDescent="0.25">
      <c r="O48747" s="7"/>
    </row>
    <row r="48748" spans="15:15" x14ac:dyDescent="0.25">
      <c r="O48748" s="7"/>
    </row>
    <row r="48749" spans="15:15" x14ac:dyDescent="0.25">
      <c r="O48749" s="7"/>
    </row>
    <row r="48750" spans="15:15" x14ac:dyDescent="0.25">
      <c r="O48750" s="7"/>
    </row>
    <row r="48751" spans="15:15" x14ac:dyDescent="0.25">
      <c r="O48751" s="7"/>
    </row>
    <row r="48752" spans="15:15" x14ac:dyDescent="0.25">
      <c r="O48752" s="7"/>
    </row>
    <row r="48753" spans="15:15" x14ac:dyDescent="0.25">
      <c r="O48753" s="7"/>
    </row>
    <row r="48754" spans="15:15" x14ac:dyDescent="0.25">
      <c r="O48754" s="7"/>
    </row>
    <row r="48755" spans="15:15" x14ac:dyDescent="0.25">
      <c r="O48755" s="7"/>
    </row>
    <row r="48756" spans="15:15" x14ac:dyDescent="0.25">
      <c r="O48756" s="7"/>
    </row>
    <row r="48757" spans="15:15" x14ac:dyDescent="0.25">
      <c r="O48757" s="7"/>
    </row>
    <row r="48758" spans="15:15" x14ac:dyDescent="0.25">
      <c r="O48758" s="7"/>
    </row>
    <row r="48759" spans="15:15" x14ac:dyDescent="0.25">
      <c r="O48759" s="7"/>
    </row>
    <row r="48760" spans="15:15" x14ac:dyDescent="0.25">
      <c r="O48760" s="7"/>
    </row>
    <row r="48761" spans="15:15" x14ac:dyDescent="0.25">
      <c r="O48761" s="7"/>
    </row>
    <row r="48762" spans="15:15" x14ac:dyDescent="0.25">
      <c r="O48762" s="7"/>
    </row>
    <row r="48763" spans="15:15" x14ac:dyDescent="0.25">
      <c r="O48763" s="7"/>
    </row>
    <row r="48764" spans="15:15" x14ac:dyDescent="0.25">
      <c r="O48764" s="7"/>
    </row>
    <row r="48765" spans="15:15" x14ac:dyDescent="0.25">
      <c r="O48765" s="7"/>
    </row>
    <row r="48766" spans="15:15" x14ac:dyDescent="0.25">
      <c r="O48766" s="7"/>
    </row>
    <row r="48767" spans="15:15" x14ac:dyDescent="0.25">
      <c r="O48767" s="7"/>
    </row>
    <row r="48768" spans="15:15" x14ac:dyDescent="0.25">
      <c r="O48768" s="7"/>
    </row>
    <row r="48769" spans="15:15" x14ac:dyDescent="0.25">
      <c r="O48769" s="7"/>
    </row>
    <row r="48770" spans="15:15" x14ac:dyDescent="0.25">
      <c r="O48770" s="7"/>
    </row>
    <row r="48771" spans="15:15" x14ac:dyDescent="0.25">
      <c r="O48771" s="7"/>
    </row>
    <row r="48772" spans="15:15" x14ac:dyDescent="0.25">
      <c r="O48772" s="7"/>
    </row>
    <row r="48773" spans="15:15" x14ac:dyDescent="0.25">
      <c r="O48773" s="7"/>
    </row>
    <row r="48774" spans="15:15" x14ac:dyDescent="0.25">
      <c r="O48774" s="7"/>
    </row>
    <row r="48775" spans="15:15" x14ac:dyDescent="0.25">
      <c r="O48775" s="7"/>
    </row>
    <row r="48776" spans="15:15" x14ac:dyDescent="0.25">
      <c r="O48776" s="7"/>
    </row>
    <row r="48777" spans="15:15" x14ac:dyDescent="0.25">
      <c r="O48777" s="7"/>
    </row>
    <row r="48778" spans="15:15" x14ac:dyDescent="0.25">
      <c r="O48778" s="7"/>
    </row>
    <row r="48779" spans="15:15" x14ac:dyDescent="0.25">
      <c r="O48779" s="7"/>
    </row>
    <row r="48780" spans="15:15" x14ac:dyDescent="0.25">
      <c r="O48780" s="7"/>
    </row>
    <row r="48781" spans="15:15" x14ac:dyDescent="0.25">
      <c r="O48781" s="7"/>
    </row>
    <row r="48782" spans="15:15" x14ac:dyDescent="0.25">
      <c r="O48782" s="7"/>
    </row>
    <row r="48783" spans="15:15" x14ac:dyDescent="0.25">
      <c r="O48783" s="7"/>
    </row>
    <row r="48784" spans="15:15" x14ac:dyDescent="0.25">
      <c r="O48784" s="7"/>
    </row>
    <row r="48785" spans="15:15" x14ac:dyDescent="0.25">
      <c r="O48785" s="7"/>
    </row>
    <row r="48786" spans="15:15" x14ac:dyDescent="0.25">
      <c r="O48786" s="7"/>
    </row>
    <row r="48787" spans="15:15" x14ac:dyDescent="0.25">
      <c r="O48787" s="7"/>
    </row>
    <row r="48788" spans="15:15" x14ac:dyDescent="0.25">
      <c r="O48788" s="7"/>
    </row>
    <row r="48789" spans="15:15" x14ac:dyDescent="0.25">
      <c r="O48789" s="7"/>
    </row>
    <row r="48790" spans="15:15" x14ac:dyDescent="0.25">
      <c r="O48790" s="7"/>
    </row>
    <row r="48791" spans="15:15" x14ac:dyDescent="0.25">
      <c r="O48791" s="7"/>
    </row>
    <row r="48792" spans="15:15" x14ac:dyDescent="0.25">
      <c r="O48792" s="7"/>
    </row>
    <row r="48793" spans="15:15" x14ac:dyDescent="0.25">
      <c r="O48793" s="7"/>
    </row>
    <row r="48794" spans="15:15" x14ac:dyDescent="0.25">
      <c r="O48794" s="7"/>
    </row>
    <row r="48795" spans="15:15" x14ac:dyDescent="0.25">
      <c r="O48795" s="7"/>
    </row>
    <row r="48796" spans="15:15" x14ac:dyDescent="0.25">
      <c r="O48796" s="7"/>
    </row>
    <row r="48797" spans="15:15" x14ac:dyDescent="0.25">
      <c r="O48797" s="7"/>
    </row>
    <row r="48798" spans="15:15" x14ac:dyDescent="0.25">
      <c r="O48798" s="7"/>
    </row>
    <row r="48799" spans="15:15" x14ac:dyDescent="0.25">
      <c r="O48799" s="7"/>
    </row>
    <row r="48800" spans="15:15" x14ac:dyDescent="0.25">
      <c r="O48800" s="7"/>
    </row>
    <row r="48801" spans="15:15" x14ac:dyDescent="0.25">
      <c r="O48801" s="7"/>
    </row>
    <row r="48802" spans="15:15" x14ac:dyDescent="0.25">
      <c r="O48802" s="7"/>
    </row>
    <row r="48803" spans="15:15" x14ac:dyDescent="0.25">
      <c r="O48803" s="7"/>
    </row>
    <row r="48804" spans="15:15" x14ac:dyDescent="0.25">
      <c r="O48804" s="7"/>
    </row>
    <row r="48805" spans="15:15" x14ac:dyDescent="0.25">
      <c r="O48805" s="7"/>
    </row>
    <row r="48806" spans="15:15" x14ac:dyDescent="0.25">
      <c r="O48806" s="7"/>
    </row>
    <row r="48807" spans="15:15" x14ac:dyDescent="0.25">
      <c r="O48807" s="7"/>
    </row>
    <row r="48808" spans="15:15" x14ac:dyDescent="0.25">
      <c r="O48808" s="7"/>
    </row>
    <row r="48809" spans="15:15" x14ac:dyDescent="0.25">
      <c r="O48809" s="7"/>
    </row>
    <row r="48810" spans="15:15" x14ac:dyDescent="0.25">
      <c r="O48810" s="7"/>
    </row>
    <row r="48811" spans="15:15" x14ac:dyDescent="0.25">
      <c r="O48811" s="7"/>
    </row>
    <row r="48812" spans="15:15" x14ac:dyDescent="0.25">
      <c r="O48812" s="7"/>
    </row>
    <row r="48813" spans="15:15" x14ac:dyDescent="0.25">
      <c r="O48813" s="7"/>
    </row>
    <row r="48814" spans="15:15" x14ac:dyDescent="0.25">
      <c r="O48814" s="7"/>
    </row>
    <row r="48815" spans="15:15" x14ac:dyDescent="0.25">
      <c r="O48815" s="7"/>
    </row>
    <row r="48816" spans="15:15" x14ac:dyDescent="0.25">
      <c r="O48816" s="7"/>
    </row>
    <row r="48817" spans="15:15" x14ac:dyDescent="0.25">
      <c r="O48817" s="7"/>
    </row>
    <row r="48842" spans="15:15" x14ac:dyDescent="0.25">
      <c r="O48842" s="7"/>
    </row>
    <row r="48843" spans="15:15" x14ac:dyDescent="0.25">
      <c r="O48843" s="7"/>
    </row>
    <row r="48844" spans="15:15" x14ac:dyDescent="0.25">
      <c r="O48844" s="7"/>
    </row>
    <row r="48845" spans="15:15" x14ac:dyDescent="0.25">
      <c r="O48845" s="7"/>
    </row>
    <row r="48846" spans="15:15" x14ac:dyDescent="0.25">
      <c r="O48846" s="7"/>
    </row>
    <row r="48847" spans="15:15" x14ac:dyDescent="0.25">
      <c r="O48847" s="7"/>
    </row>
    <row r="48848" spans="15:15" x14ac:dyDescent="0.25">
      <c r="O48848" s="7"/>
    </row>
    <row r="48849" spans="15:15" x14ac:dyDescent="0.25">
      <c r="O48849" s="7"/>
    </row>
    <row r="48850" spans="15:15" x14ac:dyDescent="0.25">
      <c r="O48850" s="7"/>
    </row>
    <row r="48851" spans="15:15" x14ac:dyDescent="0.25">
      <c r="O48851" s="7"/>
    </row>
    <row r="48852" spans="15:15" x14ac:dyDescent="0.25">
      <c r="O48852" s="7"/>
    </row>
    <row r="48853" spans="15:15" x14ac:dyDescent="0.25">
      <c r="O48853" s="7"/>
    </row>
    <row r="48854" spans="15:15" x14ac:dyDescent="0.25">
      <c r="O48854" s="7"/>
    </row>
    <row r="48855" spans="15:15" x14ac:dyDescent="0.25">
      <c r="O48855" s="7"/>
    </row>
    <row r="48856" spans="15:15" x14ac:dyDescent="0.25">
      <c r="O48856" s="7"/>
    </row>
    <row r="48857" spans="15:15" x14ac:dyDescent="0.25">
      <c r="O48857" s="7"/>
    </row>
    <row r="48858" spans="15:15" x14ac:dyDescent="0.25">
      <c r="O48858" s="7"/>
    </row>
    <row r="48859" spans="15:15" x14ac:dyDescent="0.25">
      <c r="O48859" s="7"/>
    </row>
    <row r="48860" spans="15:15" x14ac:dyDescent="0.25">
      <c r="O48860" s="7"/>
    </row>
    <row r="48861" spans="15:15" x14ac:dyDescent="0.25">
      <c r="O48861" s="7"/>
    </row>
    <row r="48862" spans="15:15" x14ac:dyDescent="0.25">
      <c r="O48862" s="7"/>
    </row>
    <row r="48863" spans="15:15" x14ac:dyDescent="0.25">
      <c r="O48863" s="7"/>
    </row>
    <row r="48864" spans="15:15" x14ac:dyDescent="0.25">
      <c r="O48864" s="7"/>
    </row>
    <row r="48865" spans="15:15" x14ac:dyDescent="0.25">
      <c r="O48865" s="7"/>
    </row>
    <row r="48866" spans="15:15" x14ac:dyDescent="0.25">
      <c r="O48866" s="7"/>
    </row>
    <row r="48867" spans="15:15" x14ac:dyDescent="0.25">
      <c r="O48867" s="7"/>
    </row>
    <row r="48868" spans="15:15" x14ac:dyDescent="0.25">
      <c r="O48868" s="7"/>
    </row>
    <row r="48869" spans="15:15" x14ac:dyDescent="0.25">
      <c r="O48869" s="7"/>
    </row>
    <row r="48870" spans="15:15" x14ac:dyDescent="0.25">
      <c r="O48870" s="7"/>
    </row>
    <row r="48871" spans="15:15" x14ac:dyDescent="0.25">
      <c r="O48871" s="7"/>
    </row>
    <row r="48872" spans="15:15" x14ac:dyDescent="0.25">
      <c r="O48872" s="7"/>
    </row>
    <row r="48873" spans="15:15" x14ac:dyDescent="0.25">
      <c r="O48873" s="7"/>
    </row>
    <row r="48874" spans="15:15" x14ac:dyDescent="0.25">
      <c r="O48874" s="7"/>
    </row>
    <row r="48875" spans="15:15" x14ac:dyDescent="0.25">
      <c r="O48875" s="7"/>
    </row>
    <row r="48876" spans="15:15" x14ac:dyDescent="0.25">
      <c r="O48876" s="7"/>
    </row>
    <row r="48877" spans="15:15" x14ac:dyDescent="0.25">
      <c r="O48877" s="7"/>
    </row>
    <row r="48878" spans="15:15" x14ac:dyDescent="0.25">
      <c r="O48878" s="7"/>
    </row>
    <row r="48879" spans="15:15" x14ac:dyDescent="0.25">
      <c r="O48879" s="7"/>
    </row>
    <row r="48880" spans="15:15" x14ac:dyDescent="0.25">
      <c r="O48880" s="7"/>
    </row>
    <row r="48881" spans="15:15" x14ac:dyDescent="0.25">
      <c r="O48881" s="7"/>
    </row>
    <row r="48882" spans="15:15" x14ac:dyDescent="0.25">
      <c r="O48882" s="7"/>
    </row>
    <row r="48883" spans="15:15" x14ac:dyDescent="0.25">
      <c r="O48883" s="7"/>
    </row>
    <row r="48884" spans="15:15" x14ac:dyDescent="0.25">
      <c r="O48884" s="7"/>
    </row>
    <row r="48885" spans="15:15" x14ac:dyDescent="0.25">
      <c r="O48885" s="7"/>
    </row>
    <row r="48886" spans="15:15" x14ac:dyDescent="0.25">
      <c r="O48886" s="7"/>
    </row>
    <row r="48887" spans="15:15" x14ac:dyDescent="0.25">
      <c r="O48887" s="7"/>
    </row>
    <row r="48888" spans="15:15" x14ac:dyDescent="0.25">
      <c r="O48888" s="7"/>
    </row>
    <row r="48889" spans="15:15" x14ac:dyDescent="0.25">
      <c r="O48889" s="7"/>
    </row>
    <row r="48890" spans="15:15" x14ac:dyDescent="0.25">
      <c r="O48890" s="7"/>
    </row>
    <row r="48891" spans="15:15" x14ac:dyDescent="0.25">
      <c r="O48891" s="7"/>
    </row>
    <row r="48892" spans="15:15" x14ac:dyDescent="0.25">
      <c r="O48892" s="7"/>
    </row>
    <row r="48893" spans="15:15" x14ac:dyDescent="0.25">
      <c r="O48893" s="7"/>
    </row>
    <row r="48894" spans="15:15" x14ac:dyDescent="0.25">
      <c r="O48894" s="7"/>
    </row>
    <row r="48895" spans="15:15" x14ac:dyDescent="0.25">
      <c r="O48895" s="7"/>
    </row>
    <row r="48896" spans="15:15" x14ac:dyDescent="0.25">
      <c r="O48896" s="7"/>
    </row>
    <row r="48897" spans="15:15" x14ac:dyDescent="0.25">
      <c r="O48897" s="7"/>
    </row>
    <row r="48898" spans="15:15" x14ac:dyDescent="0.25">
      <c r="O48898" s="7"/>
    </row>
    <row r="48899" spans="15:15" x14ac:dyDescent="0.25">
      <c r="O48899" s="7"/>
    </row>
    <row r="48900" spans="15:15" x14ac:dyDescent="0.25">
      <c r="O48900" s="7"/>
    </row>
    <row r="48901" spans="15:15" x14ac:dyDescent="0.25">
      <c r="O48901" s="7"/>
    </row>
    <row r="48902" spans="15:15" x14ac:dyDescent="0.25">
      <c r="O48902" s="7"/>
    </row>
    <row r="48903" spans="15:15" x14ac:dyDescent="0.25">
      <c r="O48903" s="7"/>
    </row>
    <row r="48904" spans="15:15" x14ac:dyDescent="0.25">
      <c r="O48904" s="7"/>
    </row>
    <row r="48905" spans="15:15" x14ac:dyDescent="0.25">
      <c r="O48905" s="7"/>
    </row>
    <row r="48906" spans="15:15" x14ac:dyDescent="0.25">
      <c r="O48906" s="7"/>
    </row>
    <row r="48907" spans="15:15" x14ac:dyDescent="0.25">
      <c r="O48907" s="7"/>
    </row>
    <row r="48908" spans="15:15" x14ac:dyDescent="0.25">
      <c r="O48908" s="7"/>
    </row>
    <row r="48909" spans="15:15" x14ac:dyDescent="0.25">
      <c r="O48909" s="7"/>
    </row>
    <row r="48910" spans="15:15" x14ac:dyDescent="0.25">
      <c r="O48910" s="7"/>
    </row>
    <row r="48911" spans="15:15" x14ac:dyDescent="0.25">
      <c r="O48911" s="7"/>
    </row>
    <row r="48912" spans="15:15" x14ac:dyDescent="0.25">
      <c r="O48912" s="7"/>
    </row>
    <row r="48913" spans="15:15" x14ac:dyDescent="0.25">
      <c r="O48913" s="7"/>
    </row>
    <row r="48914" spans="15:15" x14ac:dyDescent="0.25">
      <c r="O48914" s="7"/>
    </row>
    <row r="48915" spans="15:15" x14ac:dyDescent="0.25">
      <c r="O48915" s="7"/>
    </row>
    <row r="48916" spans="15:15" x14ac:dyDescent="0.25">
      <c r="O48916" s="7"/>
    </row>
    <row r="48917" spans="15:15" x14ac:dyDescent="0.25">
      <c r="O48917" s="7"/>
    </row>
    <row r="48918" spans="15:15" x14ac:dyDescent="0.25">
      <c r="O48918" s="7"/>
    </row>
    <row r="48919" spans="15:15" x14ac:dyDescent="0.25">
      <c r="O48919" s="7"/>
    </row>
    <row r="48920" spans="15:15" x14ac:dyDescent="0.25">
      <c r="O48920" s="7"/>
    </row>
    <row r="48921" spans="15:15" x14ac:dyDescent="0.25">
      <c r="O48921" s="7"/>
    </row>
    <row r="48922" spans="15:15" x14ac:dyDescent="0.25">
      <c r="O48922" s="7"/>
    </row>
    <row r="48923" spans="15:15" x14ac:dyDescent="0.25">
      <c r="O48923" s="7"/>
    </row>
    <row r="48924" spans="15:15" x14ac:dyDescent="0.25">
      <c r="O48924" s="7"/>
    </row>
    <row r="48925" spans="15:15" x14ac:dyDescent="0.25">
      <c r="O48925" s="7"/>
    </row>
    <row r="48926" spans="15:15" x14ac:dyDescent="0.25">
      <c r="O48926" s="7"/>
    </row>
    <row r="48927" spans="15:15" x14ac:dyDescent="0.25">
      <c r="O48927" s="7"/>
    </row>
    <row r="48928" spans="15:15" x14ac:dyDescent="0.25">
      <c r="O48928" s="7"/>
    </row>
    <row r="48929" spans="15:15" x14ac:dyDescent="0.25">
      <c r="O48929" s="7"/>
    </row>
    <row r="48930" spans="15:15" x14ac:dyDescent="0.25">
      <c r="O48930" s="7"/>
    </row>
    <row r="48931" spans="15:15" x14ac:dyDescent="0.25">
      <c r="O48931" s="7"/>
    </row>
    <row r="48932" spans="15:15" x14ac:dyDescent="0.25">
      <c r="O48932" s="7"/>
    </row>
    <row r="48933" spans="15:15" x14ac:dyDescent="0.25">
      <c r="O48933" s="7"/>
    </row>
    <row r="48934" spans="15:15" x14ac:dyDescent="0.25">
      <c r="O48934" s="7"/>
    </row>
    <row r="48935" spans="15:15" x14ac:dyDescent="0.25">
      <c r="O48935" s="7"/>
    </row>
    <row r="48936" spans="15:15" x14ac:dyDescent="0.25">
      <c r="O48936" s="7"/>
    </row>
    <row r="48937" spans="15:15" x14ac:dyDescent="0.25">
      <c r="O48937" s="7"/>
    </row>
    <row r="48938" spans="15:15" x14ac:dyDescent="0.25">
      <c r="O48938" s="7"/>
    </row>
    <row r="48939" spans="15:15" x14ac:dyDescent="0.25">
      <c r="O48939" s="7"/>
    </row>
    <row r="48940" spans="15:15" x14ac:dyDescent="0.25">
      <c r="O48940" s="7"/>
    </row>
    <row r="48941" spans="15:15" x14ac:dyDescent="0.25">
      <c r="O48941" s="7"/>
    </row>
    <row r="48942" spans="15:15" x14ac:dyDescent="0.25">
      <c r="O48942" s="7"/>
    </row>
    <row r="48943" spans="15:15" x14ac:dyDescent="0.25">
      <c r="O48943" s="7"/>
    </row>
    <row r="48944" spans="15:15" x14ac:dyDescent="0.25">
      <c r="O48944" s="7"/>
    </row>
    <row r="48945" spans="15:15" x14ac:dyDescent="0.25">
      <c r="O48945" s="7"/>
    </row>
    <row r="48946" spans="15:15" x14ac:dyDescent="0.25">
      <c r="O48946" s="7"/>
    </row>
    <row r="48947" spans="15:15" x14ac:dyDescent="0.25">
      <c r="O48947" s="7"/>
    </row>
    <row r="48948" spans="15:15" x14ac:dyDescent="0.25">
      <c r="O48948" s="7"/>
    </row>
    <row r="48949" spans="15:15" x14ac:dyDescent="0.25">
      <c r="O48949" s="7"/>
    </row>
    <row r="48950" spans="15:15" x14ac:dyDescent="0.25">
      <c r="O48950" s="7"/>
    </row>
    <row r="48951" spans="15:15" x14ac:dyDescent="0.25">
      <c r="O48951" s="7"/>
    </row>
    <row r="48952" spans="15:15" x14ac:dyDescent="0.25">
      <c r="O48952" s="7"/>
    </row>
    <row r="48953" spans="15:15" x14ac:dyDescent="0.25">
      <c r="O48953" s="7"/>
    </row>
    <row r="48954" spans="15:15" x14ac:dyDescent="0.25">
      <c r="O48954" s="7"/>
    </row>
    <row r="48955" spans="15:15" x14ac:dyDescent="0.25">
      <c r="O48955" s="7"/>
    </row>
    <row r="48956" spans="15:15" x14ac:dyDescent="0.25">
      <c r="O48956" s="7"/>
    </row>
    <row r="48957" spans="15:15" x14ac:dyDescent="0.25">
      <c r="O48957" s="7"/>
    </row>
    <row r="48958" spans="15:15" x14ac:dyDescent="0.25">
      <c r="O48958" s="7"/>
    </row>
    <row r="48959" spans="15:15" x14ac:dyDescent="0.25">
      <c r="O48959" s="7"/>
    </row>
    <row r="48960" spans="15:15" x14ac:dyDescent="0.25">
      <c r="O48960" s="7"/>
    </row>
    <row r="48961" spans="15:15" x14ac:dyDescent="0.25">
      <c r="O48961" s="7"/>
    </row>
    <row r="48962" spans="15:15" x14ac:dyDescent="0.25">
      <c r="O48962" s="7"/>
    </row>
    <row r="48963" spans="15:15" x14ac:dyDescent="0.25">
      <c r="O48963" s="7"/>
    </row>
    <row r="48964" spans="15:15" x14ac:dyDescent="0.25">
      <c r="O48964" s="7"/>
    </row>
    <row r="48965" spans="15:15" x14ac:dyDescent="0.25">
      <c r="O48965" s="7"/>
    </row>
    <row r="48966" spans="15:15" x14ac:dyDescent="0.25">
      <c r="O48966" s="7"/>
    </row>
    <row r="48967" spans="15:15" x14ac:dyDescent="0.25">
      <c r="O48967" s="7"/>
    </row>
    <row r="48968" spans="15:15" x14ac:dyDescent="0.25">
      <c r="O48968" s="7"/>
    </row>
    <row r="48969" spans="15:15" x14ac:dyDescent="0.25">
      <c r="O48969" s="7"/>
    </row>
    <row r="48970" spans="15:15" x14ac:dyDescent="0.25">
      <c r="O48970" s="7"/>
    </row>
    <row r="48971" spans="15:15" x14ac:dyDescent="0.25">
      <c r="O48971" s="7"/>
    </row>
    <row r="48972" spans="15:15" x14ac:dyDescent="0.25">
      <c r="O48972" s="7"/>
    </row>
    <row r="48973" spans="15:15" x14ac:dyDescent="0.25">
      <c r="O48973" s="7"/>
    </row>
    <row r="48974" spans="15:15" x14ac:dyDescent="0.25">
      <c r="O48974" s="7"/>
    </row>
    <row r="48975" spans="15:15" x14ac:dyDescent="0.25">
      <c r="O48975" s="7"/>
    </row>
    <row r="48976" spans="15:15" x14ac:dyDescent="0.25">
      <c r="O48976" s="7"/>
    </row>
    <row r="48977" spans="15:15" x14ac:dyDescent="0.25">
      <c r="O48977" s="7"/>
    </row>
    <row r="48978" spans="15:15" x14ac:dyDescent="0.25">
      <c r="O48978" s="7"/>
    </row>
    <row r="48979" spans="15:15" x14ac:dyDescent="0.25">
      <c r="O48979" s="7"/>
    </row>
    <row r="48980" spans="15:15" x14ac:dyDescent="0.25">
      <c r="O48980" s="7"/>
    </row>
    <row r="48981" spans="15:15" x14ac:dyDescent="0.25">
      <c r="O48981" s="7"/>
    </row>
    <row r="48982" spans="15:15" x14ac:dyDescent="0.25">
      <c r="O48982" s="7"/>
    </row>
    <row r="48983" spans="15:15" x14ac:dyDescent="0.25">
      <c r="O48983" s="7"/>
    </row>
    <row r="48984" spans="15:15" x14ac:dyDescent="0.25">
      <c r="O48984" s="7"/>
    </row>
    <row r="48985" spans="15:15" x14ac:dyDescent="0.25">
      <c r="O48985" s="7"/>
    </row>
    <row r="48986" spans="15:15" x14ac:dyDescent="0.25">
      <c r="O48986" s="7"/>
    </row>
    <row r="48987" spans="15:15" x14ac:dyDescent="0.25">
      <c r="O48987" s="7"/>
    </row>
    <row r="48988" spans="15:15" x14ac:dyDescent="0.25">
      <c r="O48988" s="7"/>
    </row>
    <row r="48989" spans="15:15" x14ac:dyDescent="0.25">
      <c r="O48989" s="7"/>
    </row>
    <row r="48990" spans="15:15" x14ac:dyDescent="0.25">
      <c r="O48990" s="7"/>
    </row>
    <row r="48991" spans="15:15" x14ac:dyDescent="0.25">
      <c r="O48991" s="7"/>
    </row>
    <row r="48992" spans="15:15" x14ac:dyDescent="0.25">
      <c r="O48992" s="7"/>
    </row>
    <row r="48993" spans="15:15" x14ac:dyDescent="0.25">
      <c r="O48993" s="7"/>
    </row>
    <row r="48994" spans="15:15" x14ac:dyDescent="0.25">
      <c r="O48994" s="7"/>
    </row>
    <row r="48995" spans="15:15" x14ac:dyDescent="0.25">
      <c r="O48995" s="7"/>
    </row>
    <row r="48996" spans="15:15" x14ac:dyDescent="0.25">
      <c r="O48996" s="7"/>
    </row>
    <row r="48997" spans="15:15" x14ac:dyDescent="0.25">
      <c r="O48997" s="7"/>
    </row>
    <row r="48998" spans="15:15" x14ac:dyDescent="0.25">
      <c r="O48998" s="7"/>
    </row>
    <row r="48999" spans="15:15" x14ac:dyDescent="0.25">
      <c r="O48999" s="7"/>
    </row>
    <row r="49000" spans="15:15" x14ac:dyDescent="0.25">
      <c r="O49000" s="7"/>
    </row>
    <row r="49001" spans="15:15" x14ac:dyDescent="0.25">
      <c r="O49001" s="7"/>
    </row>
    <row r="49002" spans="15:15" x14ac:dyDescent="0.25">
      <c r="O49002" s="7"/>
    </row>
    <row r="49003" spans="15:15" x14ac:dyDescent="0.25">
      <c r="O49003" s="7"/>
    </row>
    <row r="49004" spans="15:15" x14ac:dyDescent="0.25">
      <c r="O49004" s="7"/>
    </row>
    <row r="49005" spans="15:15" x14ac:dyDescent="0.25">
      <c r="O49005" s="7"/>
    </row>
    <row r="49006" spans="15:15" x14ac:dyDescent="0.25">
      <c r="O49006" s="7"/>
    </row>
    <row r="49007" spans="15:15" x14ac:dyDescent="0.25">
      <c r="O49007" s="7"/>
    </row>
    <row r="49008" spans="15:15" x14ac:dyDescent="0.25">
      <c r="O49008" s="7"/>
    </row>
    <row r="49009" spans="15:15" x14ac:dyDescent="0.25">
      <c r="O49009" s="7"/>
    </row>
    <row r="49010" spans="15:15" x14ac:dyDescent="0.25">
      <c r="O49010" s="7"/>
    </row>
    <row r="49011" spans="15:15" x14ac:dyDescent="0.25">
      <c r="O49011" s="7"/>
    </row>
    <row r="49012" spans="15:15" x14ac:dyDescent="0.25">
      <c r="O49012" s="7"/>
    </row>
    <row r="49013" spans="15:15" x14ac:dyDescent="0.25">
      <c r="O49013" s="7"/>
    </row>
    <row r="49014" spans="15:15" x14ac:dyDescent="0.25">
      <c r="O49014" s="7"/>
    </row>
    <row r="49015" spans="15:15" x14ac:dyDescent="0.25">
      <c r="O49015" s="7"/>
    </row>
    <row r="49016" spans="15:15" x14ac:dyDescent="0.25">
      <c r="O49016" s="7"/>
    </row>
    <row r="49017" spans="15:15" x14ac:dyDescent="0.25">
      <c r="O49017" s="7"/>
    </row>
    <row r="49018" spans="15:15" x14ac:dyDescent="0.25">
      <c r="O49018" s="7"/>
    </row>
    <row r="49019" spans="15:15" x14ac:dyDescent="0.25">
      <c r="O49019" s="7"/>
    </row>
    <row r="49020" spans="15:15" x14ac:dyDescent="0.25">
      <c r="O49020" s="7"/>
    </row>
    <row r="49021" spans="15:15" x14ac:dyDescent="0.25">
      <c r="O49021" s="7"/>
    </row>
    <row r="49022" spans="15:15" x14ac:dyDescent="0.25">
      <c r="O49022" s="7"/>
    </row>
    <row r="49023" spans="15:15" x14ac:dyDescent="0.25">
      <c r="O49023" s="7"/>
    </row>
    <row r="49024" spans="15:15" x14ac:dyDescent="0.25">
      <c r="O49024" s="7"/>
    </row>
    <row r="49025" spans="15:15" x14ac:dyDescent="0.25">
      <c r="O49025" s="7"/>
    </row>
    <row r="49026" spans="15:15" x14ac:dyDescent="0.25">
      <c r="O49026" s="7"/>
    </row>
    <row r="49027" spans="15:15" x14ac:dyDescent="0.25">
      <c r="O49027" s="7"/>
    </row>
    <row r="49028" spans="15:15" x14ac:dyDescent="0.25">
      <c r="O49028" s="7"/>
    </row>
    <row r="49029" spans="15:15" x14ac:dyDescent="0.25">
      <c r="O49029" s="7"/>
    </row>
    <row r="49030" spans="15:15" x14ac:dyDescent="0.25">
      <c r="O49030" s="7"/>
    </row>
    <row r="49031" spans="15:15" x14ac:dyDescent="0.25">
      <c r="O49031" s="7"/>
    </row>
    <row r="49032" spans="15:15" x14ac:dyDescent="0.25">
      <c r="O49032" s="7"/>
    </row>
    <row r="49033" spans="15:15" x14ac:dyDescent="0.25">
      <c r="O49033" s="7"/>
    </row>
    <row r="49034" spans="15:15" x14ac:dyDescent="0.25">
      <c r="O49034" s="7"/>
    </row>
    <row r="49035" spans="15:15" x14ac:dyDescent="0.25">
      <c r="O49035" s="7"/>
    </row>
    <row r="49036" spans="15:15" x14ac:dyDescent="0.25">
      <c r="O49036" s="7"/>
    </row>
    <row r="49037" spans="15:15" x14ac:dyDescent="0.25">
      <c r="O49037" s="7"/>
    </row>
    <row r="49038" spans="15:15" x14ac:dyDescent="0.25">
      <c r="O49038" s="7"/>
    </row>
    <row r="49039" spans="15:15" x14ac:dyDescent="0.25">
      <c r="O49039" s="7"/>
    </row>
    <row r="49040" spans="15:15" x14ac:dyDescent="0.25">
      <c r="O49040" s="7"/>
    </row>
    <row r="49041" spans="15:15" x14ac:dyDescent="0.25">
      <c r="O49041" s="7"/>
    </row>
    <row r="49042" spans="15:15" x14ac:dyDescent="0.25">
      <c r="O49042" s="7"/>
    </row>
    <row r="49043" spans="15:15" x14ac:dyDescent="0.25">
      <c r="O49043" s="7"/>
    </row>
    <row r="49044" spans="15:15" x14ac:dyDescent="0.25">
      <c r="O49044" s="7"/>
    </row>
    <row r="49045" spans="15:15" x14ac:dyDescent="0.25">
      <c r="O49045" s="7"/>
    </row>
    <row r="49046" spans="15:15" x14ac:dyDescent="0.25">
      <c r="O49046" s="7"/>
    </row>
    <row r="49047" spans="15:15" x14ac:dyDescent="0.25">
      <c r="O49047" s="7"/>
    </row>
    <row r="49048" spans="15:15" x14ac:dyDescent="0.25">
      <c r="O49048" s="7"/>
    </row>
    <row r="49049" spans="15:15" x14ac:dyDescent="0.25">
      <c r="O49049" s="7"/>
    </row>
    <row r="49050" spans="15:15" x14ac:dyDescent="0.25">
      <c r="O49050" s="7"/>
    </row>
    <row r="49051" spans="15:15" x14ac:dyDescent="0.25">
      <c r="O49051" s="7"/>
    </row>
    <row r="49052" spans="15:15" x14ac:dyDescent="0.25">
      <c r="O49052" s="7"/>
    </row>
    <row r="49053" spans="15:15" x14ac:dyDescent="0.25">
      <c r="O49053" s="7"/>
    </row>
    <row r="49054" spans="15:15" x14ac:dyDescent="0.25">
      <c r="O49054" s="7"/>
    </row>
    <row r="49055" spans="15:15" x14ac:dyDescent="0.25">
      <c r="O49055" s="7"/>
    </row>
    <row r="49056" spans="15:15" x14ac:dyDescent="0.25">
      <c r="O49056" s="7"/>
    </row>
    <row r="49057" spans="15:15" x14ac:dyDescent="0.25">
      <c r="O49057" s="7"/>
    </row>
    <row r="49058" spans="15:15" x14ac:dyDescent="0.25">
      <c r="O49058" s="7"/>
    </row>
    <row r="49059" spans="15:15" x14ac:dyDescent="0.25">
      <c r="O49059" s="7"/>
    </row>
    <row r="49060" spans="15:15" x14ac:dyDescent="0.25">
      <c r="O49060" s="7"/>
    </row>
    <row r="49061" spans="15:15" x14ac:dyDescent="0.25">
      <c r="O49061" s="7"/>
    </row>
    <row r="49062" spans="15:15" x14ac:dyDescent="0.25">
      <c r="O49062" s="7"/>
    </row>
    <row r="49063" spans="15:15" x14ac:dyDescent="0.25">
      <c r="O49063" s="7"/>
    </row>
    <row r="49064" spans="15:15" x14ac:dyDescent="0.25">
      <c r="O49064" s="7"/>
    </row>
    <row r="49065" spans="15:15" x14ac:dyDescent="0.25">
      <c r="O49065" s="7"/>
    </row>
    <row r="49066" spans="15:15" x14ac:dyDescent="0.25">
      <c r="O49066" s="7"/>
    </row>
    <row r="49067" spans="15:15" x14ac:dyDescent="0.25">
      <c r="O49067" s="7"/>
    </row>
    <row r="49068" spans="15:15" x14ac:dyDescent="0.25">
      <c r="O49068" s="7"/>
    </row>
    <row r="49069" spans="15:15" x14ac:dyDescent="0.25">
      <c r="O49069" s="7"/>
    </row>
    <row r="49070" spans="15:15" x14ac:dyDescent="0.25">
      <c r="O49070" s="7"/>
    </row>
    <row r="49071" spans="15:15" x14ac:dyDescent="0.25">
      <c r="O49071" s="7"/>
    </row>
    <row r="49072" spans="15:15" x14ac:dyDescent="0.25">
      <c r="O49072" s="7"/>
    </row>
    <row r="49073" spans="15:15" x14ac:dyDescent="0.25">
      <c r="O49073" s="7"/>
    </row>
    <row r="49074" spans="15:15" x14ac:dyDescent="0.25">
      <c r="O49074" s="7"/>
    </row>
    <row r="49075" spans="15:15" x14ac:dyDescent="0.25">
      <c r="O49075" s="7"/>
    </row>
    <row r="49076" spans="15:15" x14ac:dyDescent="0.25">
      <c r="O49076" s="7"/>
    </row>
    <row r="49077" spans="15:15" x14ac:dyDescent="0.25">
      <c r="O49077" s="7"/>
    </row>
    <row r="49078" spans="15:15" x14ac:dyDescent="0.25">
      <c r="O49078" s="7"/>
    </row>
    <row r="49079" spans="15:15" x14ac:dyDescent="0.25">
      <c r="O49079" s="7"/>
    </row>
    <row r="49080" spans="15:15" x14ac:dyDescent="0.25">
      <c r="O49080" s="7"/>
    </row>
    <row r="49081" spans="15:15" x14ac:dyDescent="0.25">
      <c r="O49081" s="7"/>
    </row>
    <row r="49106" spans="15:15" x14ac:dyDescent="0.25">
      <c r="O49106" s="7"/>
    </row>
    <row r="49107" spans="15:15" x14ac:dyDescent="0.25">
      <c r="O49107" s="7"/>
    </row>
    <row r="49108" spans="15:15" x14ac:dyDescent="0.25">
      <c r="O49108" s="7"/>
    </row>
    <row r="49109" spans="15:15" x14ac:dyDescent="0.25">
      <c r="O49109" s="7"/>
    </row>
    <row r="49110" spans="15:15" x14ac:dyDescent="0.25">
      <c r="O49110" s="7"/>
    </row>
    <row r="49111" spans="15:15" x14ac:dyDescent="0.25">
      <c r="O49111" s="7"/>
    </row>
    <row r="49112" spans="15:15" x14ac:dyDescent="0.25">
      <c r="O49112" s="7"/>
    </row>
    <row r="49113" spans="15:15" x14ac:dyDescent="0.25">
      <c r="O49113" s="7"/>
    </row>
    <row r="49114" spans="15:15" x14ac:dyDescent="0.25">
      <c r="O49114" s="7"/>
    </row>
    <row r="49115" spans="15:15" x14ac:dyDescent="0.25">
      <c r="O49115" s="7"/>
    </row>
    <row r="49116" spans="15:15" x14ac:dyDescent="0.25">
      <c r="O49116" s="7"/>
    </row>
    <row r="49117" spans="15:15" x14ac:dyDescent="0.25">
      <c r="O49117" s="7"/>
    </row>
    <row r="49118" spans="15:15" x14ac:dyDescent="0.25">
      <c r="O49118" s="7"/>
    </row>
    <row r="49119" spans="15:15" x14ac:dyDescent="0.25">
      <c r="O49119" s="7"/>
    </row>
    <row r="49120" spans="15:15" x14ac:dyDescent="0.25">
      <c r="O49120" s="7"/>
    </row>
    <row r="49121" spans="15:15" x14ac:dyDescent="0.25">
      <c r="O49121" s="7"/>
    </row>
    <row r="49122" spans="15:15" x14ac:dyDescent="0.25">
      <c r="O49122" s="7"/>
    </row>
    <row r="49123" spans="15:15" x14ac:dyDescent="0.25">
      <c r="O49123" s="7"/>
    </row>
    <row r="49124" spans="15:15" x14ac:dyDescent="0.25">
      <c r="O49124" s="7"/>
    </row>
    <row r="49125" spans="15:15" x14ac:dyDescent="0.25">
      <c r="O49125" s="7"/>
    </row>
    <row r="49126" spans="15:15" x14ac:dyDescent="0.25">
      <c r="O49126" s="7"/>
    </row>
    <row r="49127" spans="15:15" x14ac:dyDescent="0.25">
      <c r="O49127" s="7"/>
    </row>
    <row r="49128" spans="15:15" x14ac:dyDescent="0.25">
      <c r="O49128" s="7"/>
    </row>
    <row r="49129" spans="15:15" x14ac:dyDescent="0.25">
      <c r="O49129" s="7"/>
    </row>
    <row r="49130" spans="15:15" x14ac:dyDescent="0.25">
      <c r="O49130" s="7"/>
    </row>
    <row r="49131" spans="15:15" x14ac:dyDescent="0.25">
      <c r="O49131" s="7"/>
    </row>
    <row r="49132" spans="15:15" x14ac:dyDescent="0.25">
      <c r="O49132" s="7"/>
    </row>
    <row r="49133" spans="15:15" x14ac:dyDescent="0.25">
      <c r="O49133" s="7"/>
    </row>
    <row r="49134" spans="15:15" x14ac:dyDescent="0.25">
      <c r="O49134" s="7"/>
    </row>
    <row r="49135" spans="15:15" x14ac:dyDescent="0.25">
      <c r="O49135" s="7"/>
    </row>
    <row r="49136" spans="15:15" x14ac:dyDescent="0.25">
      <c r="O49136" s="7"/>
    </row>
    <row r="49137" spans="5:15" x14ac:dyDescent="0.25">
      <c r="O49137" s="7"/>
    </row>
    <row r="49138" spans="5:15" x14ac:dyDescent="0.25">
      <c r="O49138" s="7"/>
    </row>
    <row r="49139" spans="5:15" x14ac:dyDescent="0.25">
      <c r="O49139" s="7"/>
    </row>
    <row r="49140" spans="5:15" x14ac:dyDescent="0.25">
      <c r="O49140" s="7"/>
    </row>
    <row r="49141" spans="5:15" x14ac:dyDescent="0.25">
      <c r="O49141" s="7"/>
    </row>
    <row r="49142" spans="5:15" x14ac:dyDescent="0.25">
      <c r="O49142" s="7"/>
    </row>
    <row r="49143" spans="5:15" x14ac:dyDescent="0.25">
      <c r="O49143" s="7"/>
    </row>
    <row r="49144" spans="5:15" x14ac:dyDescent="0.25">
      <c r="O49144" s="7"/>
    </row>
    <row r="49145" spans="5:15" x14ac:dyDescent="0.25">
      <c r="O49145" s="7"/>
    </row>
    <row r="49146" spans="5:15" x14ac:dyDescent="0.25">
      <c r="O49146" s="7"/>
    </row>
    <row r="49147" spans="5:15" x14ac:dyDescent="0.25">
      <c r="O49147" s="7"/>
    </row>
    <row r="49148" spans="5:15" x14ac:dyDescent="0.25">
      <c r="O49148" s="7"/>
    </row>
    <row r="49149" spans="5:15" x14ac:dyDescent="0.25">
      <c r="E49149" s="11"/>
      <c r="O49149" s="7"/>
    </row>
    <row r="49150" spans="5:15" x14ac:dyDescent="0.25">
      <c r="O49150" s="7"/>
    </row>
    <row r="49151" spans="5:15" x14ac:dyDescent="0.25">
      <c r="O49151" s="7"/>
    </row>
    <row r="49152" spans="5:15" x14ac:dyDescent="0.25">
      <c r="O49152" s="7"/>
    </row>
    <row r="49153" spans="15:15" x14ac:dyDescent="0.25">
      <c r="O49153" s="7"/>
    </row>
    <row r="49154" spans="15:15" x14ac:dyDescent="0.25">
      <c r="O49154" s="7"/>
    </row>
    <row r="49155" spans="15:15" x14ac:dyDescent="0.25">
      <c r="O49155" s="7"/>
    </row>
    <row r="49156" spans="15:15" x14ac:dyDescent="0.25">
      <c r="O49156" s="7"/>
    </row>
    <row r="49157" spans="15:15" x14ac:dyDescent="0.25">
      <c r="O49157" s="7"/>
    </row>
    <row r="49158" spans="15:15" x14ac:dyDescent="0.25">
      <c r="O49158" s="7"/>
    </row>
    <row r="49159" spans="15:15" x14ac:dyDescent="0.25">
      <c r="O49159" s="7"/>
    </row>
    <row r="49160" spans="15:15" x14ac:dyDescent="0.25">
      <c r="O49160" s="7"/>
    </row>
    <row r="49161" spans="15:15" x14ac:dyDescent="0.25">
      <c r="O49161" s="7"/>
    </row>
    <row r="49162" spans="15:15" x14ac:dyDescent="0.25">
      <c r="O49162" s="7"/>
    </row>
    <row r="49163" spans="15:15" x14ac:dyDescent="0.25">
      <c r="O49163" s="7"/>
    </row>
    <row r="49164" spans="15:15" x14ac:dyDescent="0.25">
      <c r="O49164" s="7"/>
    </row>
    <row r="49165" spans="15:15" x14ac:dyDescent="0.25">
      <c r="O49165" s="7"/>
    </row>
    <row r="49166" spans="15:15" x14ac:dyDescent="0.25">
      <c r="O49166" s="7"/>
    </row>
    <row r="49167" spans="15:15" x14ac:dyDescent="0.25">
      <c r="O49167" s="7"/>
    </row>
    <row r="49168" spans="15:15" x14ac:dyDescent="0.25">
      <c r="O49168" s="7"/>
    </row>
    <row r="49169" spans="15:15" x14ac:dyDescent="0.25">
      <c r="O49169" s="7"/>
    </row>
    <row r="49170" spans="15:15" x14ac:dyDescent="0.25">
      <c r="O49170" s="7"/>
    </row>
    <row r="49171" spans="15:15" x14ac:dyDescent="0.25">
      <c r="O49171" s="7"/>
    </row>
    <row r="49172" spans="15:15" x14ac:dyDescent="0.25">
      <c r="O49172" s="7"/>
    </row>
    <row r="49173" spans="15:15" x14ac:dyDescent="0.25">
      <c r="O49173" s="7"/>
    </row>
    <row r="49174" spans="15:15" x14ac:dyDescent="0.25">
      <c r="O49174" s="7"/>
    </row>
    <row r="49175" spans="15:15" x14ac:dyDescent="0.25">
      <c r="O49175" s="7"/>
    </row>
    <row r="49176" spans="15:15" x14ac:dyDescent="0.25">
      <c r="O49176" s="7"/>
    </row>
    <row r="49177" spans="15:15" x14ac:dyDescent="0.25">
      <c r="O49177" s="7"/>
    </row>
    <row r="49178" spans="15:15" x14ac:dyDescent="0.25">
      <c r="O49178" s="7"/>
    </row>
    <row r="49179" spans="15:15" x14ac:dyDescent="0.25">
      <c r="O49179" s="7"/>
    </row>
    <row r="49180" spans="15:15" x14ac:dyDescent="0.25">
      <c r="O49180" s="7"/>
    </row>
    <row r="49181" spans="15:15" x14ac:dyDescent="0.25">
      <c r="O49181" s="7"/>
    </row>
    <row r="49182" spans="15:15" x14ac:dyDescent="0.25">
      <c r="O49182" s="7"/>
    </row>
    <row r="49183" spans="15:15" x14ac:dyDescent="0.25">
      <c r="O49183" s="7"/>
    </row>
    <row r="49184" spans="15:15" x14ac:dyDescent="0.25">
      <c r="O49184" s="7"/>
    </row>
    <row r="49185" spans="15:15" x14ac:dyDescent="0.25">
      <c r="O49185" s="7"/>
    </row>
    <row r="49186" spans="15:15" x14ac:dyDescent="0.25">
      <c r="O49186" s="7"/>
    </row>
    <row r="49187" spans="15:15" x14ac:dyDescent="0.25">
      <c r="O49187" s="7"/>
    </row>
    <row r="49188" spans="15:15" x14ac:dyDescent="0.25">
      <c r="O49188" s="7"/>
    </row>
    <row r="49189" spans="15:15" x14ac:dyDescent="0.25">
      <c r="O49189" s="7"/>
    </row>
    <row r="49190" spans="15:15" x14ac:dyDescent="0.25">
      <c r="O49190" s="7"/>
    </row>
    <row r="49191" spans="15:15" x14ac:dyDescent="0.25">
      <c r="O49191" s="7"/>
    </row>
    <row r="49192" spans="15:15" x14ac:dyDescent="0.25">
      <c r="O49192" s="7"/>
    </row>
    <row r="49193" spans="15:15" x14ac:dyDescent="0.25">
      <c r="O49193" s="7"/>
    </row>
    <row r="49194" spans="15:15" x14ac:dyDescent="0.25">
      <c r="O49194" s="7"/>
    </row>
    <row r="49195" spans="15:15" x14ac:dyDescent="0.25">
      <c r="O49195" s="7"/>
    </row>
    <row r="49196" spans="15:15" x14ac:dyDescent="0.25">
      <c r="O49196" s="7"/>
    </row>
    <row r="49197" spans="15:15" x14ac:dyDescent="0.25">
      <c r="O49197" s="7"/>
    </row>
    <row r="49198" spans="15:15" x14ac:dyDescent="0.25">
      <c r="O49198" s="7"/>
    </row>
    <row r="49199" spans="15:15" x14ac:dyDescent="0.25">
      <c r="O49199" s="7"/>
    </row>
    <row r="49200" spans="15:15" x14ac:dyDescent="0.25">
      <c r="O49200" s="7"/>
    </row>
    <row r="49201" spans="15:15" x14ac:dyDescent="0.25">
      <c r="O49201" s="7"/>
    </row>
    <row r="49202" spans="15:15" x14ac:dyDescent="0.25">
      <c r="O49202" s="7"/>
    </row>
    <row r="49203" spans="15:15" x14ac:dyDescent="0.25">
      <c r="O49203" s="7"/>
    </row>
    <row r="49204" spans="15:15" x14ac:dyDescent="0.25">
      <c r="O49204" s="7"/>
    </row>
    <row r="49205" spans="15:15" x14ac:dyDescent="0.25">
      <c r="O49205" s="7"/>
    </row>
    <row r="49206" spans="15:15" x14ac:dyDescent="0.25">
      <c r="O49206" s="7"/>
    </row>
    <row r="49207" spans="15:15" x14ac:dyDescent="0.25">
      <c r="O49207" s="7"/>
    </row>
    <row r="49208" spans="15:15" x14ac:dyDescent="0.25">
      <c r="O49208" s="7"/>
    </row>
    <row r="49209" spans="15:15" x14ac:dyDescent="0.25">
      <c r="O49209" s="7"/>
    </row>
    <row r="49210" spans="15:15" x14ac:dyDescent="0.25">
      <c r="O49210" s="7"/>
    </row>
    <row r="49211" spans="15:15" x14ac:dyDescent="0.25">
      <c r="O49211" s="7"/>
    </row>
    <row r="49212" spans="15:15" x14ac:dyDescent="0.25">
      <c r="O49212" s="7"/>
    </row>
    <row r="49213" spans="15:15" x14ac:dyDescent="0.25">
      <c r="O49213" s="7"/>
    </row>
    <row r="49214" spans="15:15" x14ac:dyDescent="0.25">
      <c r="O49214" s="7"/>
    </row>
    <row r="49215" spans="15:15" x14ac:dyDescent="0.25">
      <c r="O49215" s="7"/>
    </row>
    <row r="49216" spans="15:15" x14ac:dyDescent="0.25">
      <c r="O49216" s="7"/>
    </row>
    <row r="49217" spans="15:15" x14ac:dyDescent="0.25">
      <c r="O49217" s="7"/>
    </row>
    <row r="49218" spans="15:15" x14ac:dyDescent="0.25">
      <c r="O49218" s="7"/>
    </row>
    <row r="49219" spans="15:15" x14ac:dyDescent="0.25">
      <c r="O49219" s="7"/>
    </row>
    <row r="49220" spans="15:15" x14ac:dyDescent="0.25">
      <c r="O49220" s="7"/>
    </row>
    <row r="49221" spans="15:15" x14ac:dyDescent="0.25">
      <c r="O49221" s="7"/>
    </row>
    <row r="49222" spans="15:15" x14ac:dyDescent="0.25">
      <c r="O49222" s="7"/>
    </row>
    <row r="49223" spans="15:15" x14ac:dyDescent="0.25">
      <c r="O49223" s="7"/>
    </row>
    <row r="49224" spans="15:15" x14ac:dyDescent="0.25">
      <c r="O49224" s="7"/>
    </row>
    <row r="49225" spans="15:15" x14ac:dyDescent="0.25">
      <c r="O49225" s="7"/>
    </row>
    <row r="49226" spans="15:15" x14ac:dyDescent="0.25">
      <c r="O49226" s="7"/>
    </row>
    <row r="49227" spans="15:15" x14ac:dyDescent="0.25">
      <c r="O49227" s="7"/>
    </row>
    <row r="49228" spans="15:15" x14ac:dyDescent="0.25">
      <c r="O49228" s="7"/>
    </row>
    <row r="49229" spans="15:15" x14ac:dyDescent="0.25">
      <c r="O49229" s="7"/>
    </row>
    <row r="49230" spans="15:15" x14ac:dyDescent="0.25">
      <c r="O49230" s="7"/>
    </row>
    <row r="49231" spans="15:15" x14ac:dyDescent="0.25">
      <c r="O49231" s="7"/>
    </row>
    <row r="49232" spans="15:15" x14ac:dyDescent="0.25">
      <c r="O49232" s="7"/>
    </row>
    <row r="49233" spans="15:15" x14ac:dyDescent="0.25">
      <c r="O49233" s="7"/>
    </row>
    <row r="49234" spans="15:15" x14ac:dyDescent="0.25">
      <c r="O49234" s="7"/>
    </row>
    <row r="49235" spans="15:15" x14ac:dyDescent="0.25">
      <c r="O49235" s="7"/>
    </row>
    <row r="49236" spans="15:15" x14ac:dyDescent="0.25">
      <c r="O49236" s="7"/>
    </row>
    <row r="49237" spans="15:15" x14ac:dyDescent="0.25">
      <c r="O49237" s="7"/>
    </row>
    <row r="49238" spans="15:15" x14ac:dyDescent="0.25">
      <c r="O49238" s="7"/>
    </row>
    <row r="49239" spans="15:15" x14ac:dyDescent="0.25">
      <c r="O49239" s="7"/>
    </row>
    <row r="49240" spans="15:15" x14ac:dyDescent="0.25">
      <c r="O49240" s="7"/>
    </row>
    <row r="49241" spans="15:15" x14ac:dyDescent="0.25">
      <c r="O49241" s="7"/>
    </row>
    <row r="49242" spans="15:15" x14ac:dyDescent="0.25">
      <c r="O49242" s="7"/>
    </row>
    <row r="49243" spans="15:15" x14ac:dyDescent="0.25">
      <c r="O49243" s="7"/>
    </row>
    <row r="49244" spans="15:15" x14ac:dyDescent="0.25">
      <c r="O49244" s="7"/>
    </row>
    <row r="49245" spans="15:15" x14ac:dyDescent="0.25">
      <c r="O49245" s="7"/>
    </row>
    <row r="49246" spans="15:15" x14ac:dyDescent="0.25">
      <c r="O49246" s="7"/>
    </row>
    <row r="49247" spans="15:15" x14ac:dyDescent="0.25">
      <c r="O49247" s="7"/>
    </row>
    <row r="49248" spans="15:15" x14ac:dyDescent="0.25">
      <c r="O49248" s="7"/>
    </row>
    <row r="49249" spans="15:15" x14ac:dyDescent="0.25">
      <c r="O49249" s="7"/>
    </row>
    <row r="49250" spans="15:15" x14ac:dyDescent="0.25">
      <c r="O49250" s="7"/>
    </row>
    <row r="49251" spans="15:15" x14ac:dyDescent="0.25">
      <c r="O49251" s="7"/>
    </row>
    <row r="49252" spans="15:15" x14ac:dyDescent="0.25">
      <c r="O49252" s="7"/>
    </row>
    <row r="49253" spans="15:15" x14ac:dyDescent="0.25">
      <c r="O49253" s="7"/>
    </row>
    <row r="49254" spans="15:15" x14ac:dyDescent="0.25">
      <c r="O49254" s="7"/>
    </row>
    <row r="49255" spans="15:15" x14ac:dyDescent="0.25">
      <c r="O49255" s="7"/>
    </row>
    <row r="49256" spans="15:15" x14ac:dyDescent="0.25">
      <c r="O49256" s="7"/>
    </row>
    <row r="49257" spans="15:15" x14ac:dyDescent="0.25">
      <c r="O49257" s="7"/>
    </row>
    <row r="49258" spans="15:15" x14ac:dyDescent="0.25">
      <c r="O49258" s="7"/>
    </row>
    <row r="49259" spans="15:15" x14ac:dyDescent="0.25">
      <c r="O49259" s="7"/>
    </row>
    <row r="49260" spans="15:15" x14ac:dyDescent="0.25">
      <c r="O49260" s="7"/>
    </row>
    <row r="49261" spans="15:15" x14ac:dyDescent="0.25">
      <c r="O49261" s="7"/>
    </row>
    <row r="49262" spans="15:15" x14ac:dyDescent="0.25">
      <c r="O49262" s="7"/>
    </row>
    <row r="49263" spans="15:15" x14ac:dyDescent="0.25">
      <c r="O49263" s="7"/>
    </row>
    <row r="49264" spans="15:15" x14ac:dyDescent="0.25">
      <c r="O49264" s="7"/>
    </row>
    <row r="49265" spans="15:15" x14ac:dyDescent="0.25">
      <c r="O49265" s="7"/>
    </row>
    <row r="49266" spans="15:15" x14ac:dyDescent="0.25">
      <c r="O49266" s="7"/>
    </row>
    <row r="49267" spans="15:15" x14ac:dyDescent="0.25">
      <c r="O49267" s="7"/>
    </row>
    <row r="49268" spans="15:15" x14ac:dyDescent="0.25">
      <c r="O49268" s="7"/>
    </row>
    <row r="49269" spans="15:15" x14ac:dyDescent="0.25">
      <c r="O49269" s="7"/>
    </row>
    <row r="49270" spans="15:15" x14ac:dyDescent="0.25">
      <c r="O49270" s="7"/>
    </row>
    <row r="49271" spans="15:15" x14ac:dyDescent="0.25">
      <c r="O49271" s="7"/>
    </row>
    <row r="49272" spans="15:15" x14ac:dyDescent="0.25">
      <c r="O49272" s="7"/>
    </row>
    <row r="49273" spans="15:15" x14ac:dyDescent="0.25">
      <c r="O49273" s="7"/>
    </row>
    <row r="49274" spans="15:15" x14ac:dyDescent="0.25">
      <c r="O49274" s="7"/>
    </row>
    <row r="49275" spans="15:15" x14ac:dyDescent="0.25">
      <c r="O49275" s="7"/>
    </row>
    <row r="49276" spans="15:15" x14ac:dyDescent="0.25">
      <c r="O49276" s="7"/>
    </row>
    <row r="49277" spans="15:15" x14ac:dyDescent="0.25">
      <c r="O49277" s="7"/>
    </row>
    <row r="49278" spans="15:15" x14ac:dyDescent="0.25">
      <c r="O49278" s="7"/>
    </row>
    <row r="49279" spans="15:15" x14ac:dyDescent="0.25">
      <c r="O49279" s="7"/>
    </row>
    <row r="49280" spans="15:15" x14ac:dyDescent="0.25">
      <c r="O49280" s="7"/>
    </row>
    <row r="49281" spans="15:15" x14ac:dyDescent="0.25">
      <c r="O49281" s="7"/>
    </row>
    <row r="49282" spans="15:15" x14ac:dyDescent="0.25">
      <c r="O49282" s="7"/>
    </row>
    <row r="49283" spans="15:15" x14ac:dyDescent="0.25">
      <c r="O49283" s="7"/>
    </row>
    <row r="49284" spans="15:15" x14ac:dyDescent="0.25">
      <c r="O49284" s="7"/>
    </row>
    <row r="49285" spans="15:15" x14ac:dyDescent="0.25">
      <c r="O49285" s="7"/>
    </row>
    <row r="49286" spans="15:15" x14ac:dyDescent="0.25">
      <c r="O49286" s="7"/>
    </row>
    <row r="49287" spans="15:15" x14ac:dyDescent="0.25">
      <c r="O49287" s="7"/>
    </row>
    <row r="49288" spans="15:15" x14ac:dyDescent="0.25">
      <c r="O49288" s="7"/>
    </row>
    <row r="49289" spans="15:15" x14ac:dyDescent="0.25">
      <c r="O49289" s="7"/>
    </row>
    <row r="49290" spans="15:15" x14ac:dyDescent="0.25">
      <c r="O49290" s="7"/>
    </row>
    <row r="49291" spans="15:15" x14ac:dyDescent="0.25">
      <c r="O49291" s="7"/>
    </row>
    <row r="49292" spans="15:15" x14ac:dyDescent="0.25">
      <c r="O49292" s="7"/>
    </row>
    <row r="49293" spans="15:15" x14ac:dyDescent="0.25">
      <c r="O49293" s="7"/>
    </row>
    <row r="49294" spans="15:15" x14ac:dyDescent="0.25">
      <c r="O49294" s="7"/>
    </row>
    <row r="49295" spans="15:15" x14ac:dyDescent="0.25">
      <c r="O49295" s="7"/>
    </row>
    <row r="49296" spans="15:15" x14ac:dyDescent="0.25">
      <c r="O49296" s="7"/>
    </row>
    <row r="49297" spans="15:15" x14ac:dyDescent="0.25">
      <c r="O49297" s="7"/>
    </row>
    <row r="49298" spans="15:15" x14ac:dyDescent="0.25">
      <c r="O49298" s="7"/>
    </row>
    <row r="49299" spans="15:15" x14ac:dyDescent="0.25">
      <c r="O49299" s="7"/>
    </row>
    <row r="49300" spans="15:15" x14ac:dyDescent="0.25">
      <c r="O49300" s="7"/>
    </row>
    <row r="49301" spans="15:15" x14ac:dyDescent="0.25">
      <c r="O49301" s="7"/>
    </row>
    <row r="49302" spans="15:15" x14ac:dyDescent="0.25">
      <c r="O49302" s="7"/>
    </row>
    <row r="49303" spans="15:15" x14ac:dyDescent="0.25">
      <c r="O49303" s="7"/>
    </row>
    <row r="49304" spans="15:15" x14ac:dyDescent="0.25">
      <c r="O49304" s="7"/>
    </row>
    <row r="49305" spans="15:15" x14ac:dyDescent="0.25">
      <c r="O49305" s="7"/>
    </row>
    <row r="49306" spans="15:15" x14ac:dyDescent="0.25">
      <c r="O49306" s="7"/>
    </row>
    <row r="49307" spans="15:15" x14ac:dyDescent="0.25">
      <c r="O49307" s="7"/>
    </row>
    <row r="49308" spans="15:15" x14ac:dyDescent="0.25">
      <c r="O49308" s="7"/>
    </row>
    <row r="49309" spans="15:15" x14ac:dyDescent="0.25">
      <c r="O49309" s="7"/>
    </row>
    <row r="49310" spans="15:15" x14ac:dyDescent="0.25">
      <c r="O49310" s="7"/>
    </row>
    <row r="49311" spans="15:15" x14ac:dyDescent="0.25">
      <c r="O49311" s="7"/>
    </row>
    <row r="49312" spans="15:15" x14ac:dyDescent="0.25">
      <c r="O49312" s="7"/>
    </row>
    <row r="49313" spans="15:15" x14ac:dyDescent="0.25">
      <c r="O49313" s="7"/>
    </row>
    <row r="49314" spans="15:15" x14ac:dyDescent="0.25">
      <c r="O49314" s="7"/>
    </row>
    <row r="49315" spans="15:15" x14ac:dyDescent="0.25">
      <c r="O49315" s="7"/>
    </row>
    <row r="49316" spans="15:15" x14ac:dyDescent="0.25">
      <c r="O49316" s="7"/>
    </row>
    <row r="49317" spans="15:15" x14ac:dyDescent="0.25">
      <c r="O49317" s="7"/>
    </row>
    <row r="49318" spans="15:15" x14ac:dyDescent="0.25">
      <c r="O49318" s="7"/>
    </row>
    <row r="49319" spans="15:15" x14ac:dyDescent="0.25">
      <c r="O49319" s="7"/>
    </row>
    <row r="49320" spans="15:15" x14ac:dyDescent="0.25">
      <c r="O49320" s="7"/>
    </row>
    <row r="49321" spans="15:15" x14ac:dyDescent="0.25">
      <c r="O49321" s="7"/>
    </row>
    <row r="49322" spans="15:15" x14ac:dyDescent="0.25">
      <c r="O49322" s="7"/>
    </row>
    <row r="49323" spans="15:15" x14ac:dyDescent="0.25">
      <c r="O49323" s="7"/>
    </row>
    <row r="49324" spans="15:15" x14ac:dyDescent="0.25">
      <c r="O49324" s="7"/>
    </row>
    <row r="49325" spans="15:15" x14ac:dyDescent="0.25">
      <c r="O49325" s="7"/>
    </row>
    <row r="49326" spans="15:15" x14ac:dyDescent="0.25">
      <c r="O49326" s="7"/>
    </row>
    <row r="49327" spans="15:15" x14ac:dyDescent="0.25">
      <c r="O49327" s="7"/>
    </row>
    <row r="49328" spans="15:15" x14ac:dyDescent="0.25">
      <c r="O49328" s="7"/>
    </row>
    <row r="49329" spans="15:15" x14ac:dyDescent="0.25">
      <c r="O49329" s="7"/>
    </row>
    <row r="49330" spans="15:15" x14ac:dyDescent="0.25">
      <c r="O49330" s="7"/>
    </row>
    <row r="49331" spans="15:15" x14ac:dyDescent="0.25">
      <c r="O49331" s="7"/>
    </row>
    <row r="49332" spans="15:15" x14ac:dyDescent="0.25">
      <c r="O49332" s="7"/>
    </row>
    <row r="49333" spans="15:15" x14ac:dyDescent="0.25">
      <c r="O49333" s="7"/>
    </row>
    <row r="49334" spans="15:15" x14ac:dyDescent="0.25">
      <c r="O49334" s="7"/>
    </row>
    <row r="49335" spans="15:15" x14ac:dyDescent="0.25">
      <c r="O49335" s="7"/>
    </row>
    <row r="49336" spans="15:15" x14ac:dyDescent="0.25">
      <c r="O49336" s="7"/>
    </row>
    <row r="49337" spans="15:15" x14ac:dyDescent="0.25">
      <c r="O49337" s="7"/>
    </row>
    <row r="49338" spans="15:15" x14ac:dyDescent="0.25">
      <c r="O49338" s="7"/>
    </row>
    <row r="49339" spans="15:15" x14ac:dyDescent="0.25">
      <c r="O49339" s="7"/>
    </row>
    <row r="49340" spans="15:15" x14ac:dyDescent="0.25">
      <c r="O49340" s="7"/>
    </row>
    <row r="49341" spans="15:15" x14ac:dyDescent="0.25">
      <c r="O49341" s="7"/>
    </row>
    <row r="49342" spans="15:15" x14ac:dyDescent="0.25">
      <c r="O49342" s="7"/>
    </row>
    <row r="49343" spans="15:15" x14ac:dyDescent="0.25">
      <c r="O49343" s="7"/>
    </row>
    <row r="49344" spans="15:15" x14ac:dyDescent="0.25">
      <c r="O49344" s="7"/>
    </row>
    <row r="49345" spans="15:15" x14ac:dyDescent="0.25">
      <c r="O49345" s="7"/>
    </row>
    <row r="49370" spans="15:15" x14ac:dyDescent="0.25">
      <c r="O49370" s="7"/>
    </row>
    <row r="49371" spans="15:15" x14ac:dyDescent="0.25">
      <c r="O49371" s="7"/>
    </row>
    <row r="49372" spans="15:15" x14ac:dyDescent="0.25">
      <c r="O49372" s="7"/>
    </row>
    <row r="49373" spans="15:15" x14ac:dyDescent="0.25">
      <c r="O49373" s="7"/>
    </row>
    <row r="49374" spans="15:15" x14ac:dyDescent="0.25">
      <c r="O49374" s="7"/>
    </row>
    <row r="49375" spans="15:15" x14ac:dyDescent="0.25">
      <c r="O49375" s="7"/>
    </row>
    <row r="49376" spans="15:15" x14ac:dyDescent="0.25">
      <c r="O49376" s="7"/>
    </row>
    <row r="49377" spans="15:15" x14ac:dyDescent="0.25">
      <c r="O49377" s="7"/>
    </row>
    <row r="49378" spans="15:15" x14ac:dyDescent="0.25">
      <c r="O49378" s="7"/>
    </row>
    <row r="49379" spans="15:15" x14ac:dyDescent="0.25">
      <c r="O49379" s="7"/>
    </row>
    <row r="49380" spans="15:15" x14ac:dyDescent="0.25">
      <c r="O49380" s="7"/>
    </row>
    <row r="49381" spans="15:15" x14ac:dyDescent="0.25">
      <c r="O49381" s="7"/>
    </row>
    <row r="49382" spans="15:15" x14ac:dyDescent="0.25">
      <c r="O49382" s="7"/>
    </row>
    <row r="49383" spans="15:15" x14ac:dyDescent="0.25">
      <c r="O49383" s="7"/>
    </row>
    <row r="49384" spans="15:15" x14ac:dyDescent="0.25">
      <c r="O49384" s="7"/>
    </row>
    <row r="49385" spans="15:15" x14ac:dyDescent="0.25">
      <c r="O49385" s="7"/>
    </row>
    <row r="49386" spans="15:15" x14ac:dyDescent="0.25">
      <c r="O49386" s="7"/>
    </row>
    <row r="49387" spans="15:15" x14ac:dyDescent="0.25">
      <c r="O49387" s="7"/>
    </row>
    <row r="49388" spans="15:15" x14ac:dyDescent="0.25">
      <c r="O49388" s="7"/>
    </row>
    <row r="49389" spans="15:15" x14ac:dyDescent="0.25">
      <c r="O49389" s="7"/>
    </row>
    <row r="49390" spans="15:15" x14ac:dyDescent="0.25">
      <c r="O49390" s="7"/>
    </row>
    <row r="49391" spans="15:15" x14ac:dyDescent="0.25">
      <c r="O49391" s="7"/>
    </row>
    <row r="49392" spans="15:15" x14ac:dyDescent="0.25">
      <c r="O49392" s="7"/>
    </row>
    <row r="49393" spans="15:15" x14ac:dyDescent="0.25">
      <c r="O49393" s="7"/>
    </row>
    <row r="49394" spans="15:15" x14ac:dyDescent="0.25">
      <c r="O49394" s="7"/>
    </row>
    <row r="49395" spans="15:15" x14ac:dyDescent="0.25">
      <c r="O49395" s="7"/>
    </row>
    <row r="49396" spans="15:15" x14ac:dyDescent="0.25">
      <c r="O49396" s="7"/>
    </row>
    <row r="49397" spans="15:15" x14ac:dyDescent="0.25">
      <c r="O49397" s="7"/>
    </row>
    <row r="49398" spans="15:15" x14ac:dyDescent="0.25">
      <c r="O49398" s="7"/>
    </row>
    <row r="49399" spans="15:15" x14ac:dyDescent="0.25">
      <c r="O49399" s="7"/>
    </row>
    <row r="49400" spans="15:15" x14ac:dyDescent="0.25">
      <c r="O49400" s="7"/>
    </row>
    <row r="49401" spans="15:15" x14ac:dyDescent="0.25">
      <c r="O49401" s="7"/>
    </row>
    <row r="49402" spans="15:15" x14ac:dyDescent="0.25">
      <c r="O49402" s="7"/>
    </row>
    <row r="49403" spans="15:15" x14ac:dyDescent="0.25">
      <c r="O49403" s="7"/>
    </row>
    <row r="49404" spans="15:15" x14ac:dyDescent="0.25">
      <c r="O49404" s="7"/>
    </row>
    <row r="49405" spans="15:15" x14ac:dyDescent="0.25">
      <c r="O49405" s="7"/>
    </row>
    <row r="49406" spans="15:15" x14ac:dyDescent="0.25">
      <c r="O49406" s="7"/>
    </row>
    <row r="49407" spans="15:15" x14ac:dyDescent="0.25">
      <c r="O49407" s="7"/>
    </row>
    <row r="49408" spans="15:15" x14ac:dyDescent="0.25">
      <c r="O49408" s="7"/>
    </row>
    <row r="49409" spans="15:15" x14ac:dyDescent="0.25">
      <c r="O49409" s="7"/>
    </row>
    <row r="49410" spans="15:15" x14ac:dyDescent="0.25">
      <c r="O49410" s="7"/>
    </row>
    <row r="49411" spans="15:15" x14ac:dyDescent="0.25">
      <c r="O49411" s="7"/>
    </row>
    <row r="49412" spans="15:15" x14ac:dyDescent="0.25">
      <c r="O49412" s="7"/>
    </row>
    <row r="49413" spans="15:15" x14ac:dyDescent="0.25">
      <c r="O49413" s="7"/>
    </row>
    <row r="49414" spans="15:15" x14ac:dyDescent="0.25">
      <c r="O49414" s="7"/>
    </row>
    <row r="49415" spans="15:15" x14ac:dyDescent="0.25">
      <c r="O49415" s="7"/>
    </row>
    <row r="49416" spans="15:15" x14ac:dyDescent="0.25">
      <c r="O49416" s="7"/>
    </row>
    <row r="49417" spans="15:15" x14ac:dyDescent="0.25">
      <c r="O49417" s="7"/>
    </row>
    <row r="49418" spans="15:15" x14ac:dyDescent="0.25">
      <c r="O49418" s="7"/>
    </row>
    <row r="49419" spans="15:15" x14ac:dyDescent="0.25">
      <c r="O49419" s="7"/>
    </row>
    <row r="49420" spans="15:15" x14ac:dyDescent="0.25">
      <c r="O49420" s="7"/>
    </row>
    <row r="49421" spans="15:15" x14ac:dyDescent="0.25">
      <c r="O49421" s="7"/>
    </row>
    <row r="49422" spans="15:15" x14ac:dyDescent="0.25">
      <c r="O49422" s="7"/>
    </row>
    <row r="49423" spans="15:15" x14ac:dyDescent="0.25">
      <c r="O49423" s="7"/>
    </row>
    <row r="49424" spans="15:15" x14ac:dyDescent="0.25">
      <c r="O49424" s="7"/>
    </row>
    <row r="49425" spans="15:15" x14ac:dyDescent="0.25">
      <c r="O49425" s="7"/>
    </row>
    <row r="49426" spans="15:15" x14ac:dyDescent="0.25">
      <c r="O49426" s="7"/>
    </row>
    <row r="49427" spans="15:15" x14ac:dyDescent="0.25">
      <c r="O49427" s="7"/>
    </row>
    <row r="49428" spans="15:15" x14ac:dyDescent="0.25">
      <c r="O49428" s="7"/>
    </row>
    <row r="49429" spans="15:15" x14ac:dyDescent="0.25">
      <c r="O49429" s="7"/>
    </row>
    <row r="49430" spans="15:15" x14ac:dyDescent="0.25">
      <c r="O49430" s="7"/>
    </row>
    <row r="49431" spans="15:15" x14ac:dyDescent="0.25">
      <c r="O49431" s="7"/>
    </row>
    <row r="49432" spans="15:15" x14ac:dyDescent="0.25">
      <c r="O49432" s="7"/>
    </row>
    <row r="49433" spans="15:15" x14ac:dyDescent="0.25">
      <c r="O49433" s="7"/>
    </row>
    <row r="49434" spans="15:15" x14ac:dyDescent="0.25">
      <c r="O49434" s="7"/>
    </row>
    <row r="49435" spans="15:15" x14ac:dyDescent="0.25">
      <c r="O49435" s="7"/>
    </row>
    <row r="49436" spans="15:15" x14ac:dyDescent="0.25">
      <c r="O49436" s="7"/>
    </row>
    <row r="49437" spans="15:15" x14ac:dyDescent="0.25">
      <c r="O49437" s="7"/>
    </row>
    <row r="49438" spans="15:15" x14ac:dyDescent="0.25">
      <c r="O49438" s="7"/>
    </row>
    <row r="49439" spans="15:15" x14ac:dyDescent="0.25">
      <c r="O49439" s="7"/>
    </row>
    <row r="49440" spans="15:15" x14ac:dyDescent="0.25">
      <c r="O49440" s="7"/>
    </row>
    <row r="49441" spans="15:15" x14ac:dyDescent="0.25">
      <c r="O49441" s="7"/>
    </row>
    <row r="49442" spans="15:15" x14ac:dyDescent="0.25">
      <c r="O49442" s="7"/>
    </row>
    <row r="49443" spans="15:15" x14ac:dyDescent="0.25">
      <c r="O49443" s="7"/>
    </row>
    <row r="49444" spans="15:15" x14ac:dyDescent="0.25">
      <c r="O49444" s="7"/>
    </row>
    <row r="49445" spans="15:15" x14ac:dyDescent="0.25">
      <c r="O49445" s="7"/>
    </row>
    <row r="49446" spans="15:15" x14ac:dyDescent="0.25">
      <c r="O49446" s="7"/>
    </row>
    <row r="49447" spans="15:15" x14ac:dyDescent="0.25">
      <c r="O49447" s="7"/>
    </row>
    <row r="49448" spans="15:15" x14ac:dyDescent="0.25">
      <c r="O49448" s="7"/>
    </row>
    <row r="49449" spans="15:15" x14ac:dyDescent="0.25">
      <c r="O49449" s="7"/>
    </row>
    <row r="49450" spans="15:15" x14ac:dyDescent="0.25">
      <c r="O49450" s="7"/>
    </row>
    <row r="49451" spans="15:15" x14ac:dyDescent="0.25">
      <c r="O49451" s="7"/>
    </row>
    <row r="49452" spans="15:15" x14ac:dyDescent="0.25">
      <c r="O49452" s="7"/>
    </row>
    <row r="49453" spans="15:15" x14ac:dyDescent="0.25">
      <c r="O49453" s="7"/>
    </row>
    <row r="49454" spans="15:15" x14ac:dyDescent="0.25">
      <c r="O49454" s="7"/>
    </row>
    <row r="49455" spans="15:15" x14ac:dyDescent="0.25">
      <c r="O49455" s="7"/>
    </row>
    <row r="49456" spans="15:15" x14ac:dyDescent="0.25">
      <c r="O49456" s="7"/>
    </row>
    <row r="49457" spans="15:15" x14ac:dyDescent="0.25">
      <c r="O49457" s="7"/>
    </row>
    <row r="49458" spans="15:15" x14ac:dyDescent="0.25">
      <c r="O49458" s="7"/>
    </row>
    <row r="49459" spans="15:15" x14ac:dyDescent="0.25">
      <c r="O49459" s="7"/>
    </row>
    <row r="49460" spans="15:15" x14ac:dyDescent="0.25">
      <c r="O49460" s="7"/>
    </row>
    <row r="49461" spans="15:15" x14ac:dyDescent="0.25">
      <c r="O49461" s="7"/>
    </row>
    <row r="49462" spans="15:15" x14ac:dyDescent="0.25">
      <c r="O49462" s="7"/>
    </row>
    <row r="49463" spans="15:15" x14ac:dyDescent="0.25">
      <c r="O49463" s="7"/>
    </row>
    <row r="49464" spans="15:15" x14ac:dyDescent="0.25">
      <c r="O49464" s="7"/>
    </row>
    <row r="49465" spans="15:15" x14ac:dyDescent="0.25">
      <c r="O49465" s="7"/>
    </row>
    <row r="49466" spans="15:15" x14ac:dyDescent="0.25">
      <c r="O49466" s="7"/>
    </row>
    <row r="49467" spans="15:15" x14ac:dyDescent="0.25">
      <c r="O49467" s="7"/>
    </row>
    <row r="49468" spans="15:15" x14ac:dyDescent="0.25">
      <c r="O49468" s="7"/>
    </row>
    <row r="49469" spans="15:15" x14ac:dyDescent="0.25">
      <c r="O49469" s="7"/>
    </row>
    <row r="49470" spans="15:15" x14ac:dyDescent="0.25">
      <c r="O49470" s="7"/>
    </row>
    <row r="49471" spans="15:15" x14ac:dyDescent="0.25">
      <c r="O49471" s="7"/>
    </row>
    <row r="49472" spans="15:15" x14ac:dyDescent="0.25">
      <c r="O49472" s="7"/>
    </row>
    <row r="49473" spans="15:15" x14ac:dyDescent="0.25">
      <c r="O49473" s="7"/>
    </row>
    <row r="49474" spans="15:15" x14ac:dyDescent="0.25">
      <c r="O49474" s="7"/>
    </row>
    <row r="49475" spans="15:15" x14ac:dyDescent="0.25">
      <c r="O49475" s="7"/>
    </row>
    <row r="49476" spans="15:15" x14ac:dyDescent="0.25">
      <c r="O49476" s="7"/>
    </row>
    <row r="49477" spans="15:15" x14ac:dyDescent="0.25">
      <c r="O49477" s="7"/>
    </row>
    <row r="49478" spans="15:15" x14ac:dyDescent="0.25">
      <c r="O49478" s="7"/>
    </row>
    <row r="49479" spans="15:15" x14ac:dyDescent="0.25">
      <c r="O49479" s="7"/>
    </row>
    <row r="49480" spans="15:15" x14ac:dyDescent="0.25">
      <c r="O49480" s="7"/>
    </row>
    <row r="49481" spans="15:15" x14ac:dyDescent="0.25">
      <c r="O49481" s="7"/>
    </row>
    <row r="49482" spans="15:15" x14ac:dyDescent="0.25">
      <c r="O49482" s="7"/>
    </row>
    <row r="49483" spans="15:15" x14ac:dyDescent="0.25">
      <c r="O49483" s="7"/>
    </row>
    <row r="49484" spans="15:15" x14ac:dyDescent="0.25">
      <c r="O49484" s="7"/>
    </row>
    <row r="49485" spans="15:15" x14ac:dyDescent="0.25">
      <c r="O49485" s="7"/>
    </row>
    <row r="49486" spans="15:15" x14ac:dyDescent="0.25">
      <c r="O49486" s="7"/>
    </row>
    <row r="49487" spans="15:15" x14ac:dyDescent="0.25">
      <c r="O49487" s="7"/>
    </row>
    <row r="49488" spans="15:15" x14ac:dyDescent="0.25">
      <c r="O49488" s="7"/>
    </row>
    <row r="49489" spans="15:15" x14ac:dyDescent="0.25">
      <c r="O49489" s="7"/>
    </row>
    <row r="49490" spans="15:15" x14ac:dyDescent="0.25">
      <c r="O49490" s="7"/>
    </row>
    <row r="49491" spans="15:15" x14ac:dyDescent="0.25">
      <c r="O49491" s="7"/>
    </row>
    <row r="49492" spans="15:15" x14ac:dyDescent="0.25">
      <c r="O49492" s="7"/>
    </row>
    <row r="49493" spans="15:15" x14ac:dyDescent="0.25">
      <c r="O49493" s="7"/>
    </row>
    <row r="49494" spans="15:15" x14ac:dyDescent="0.25">
      <c r="O49494" s="7"/>
    </row>
    <row r="49495" spans="15:15" x14ac:dyDescent="0.25">
      <c r="O49495" s="7"/>
    </row>
    <row r="49496" spans="15:15" x14ac:dyDescent="0.25">
      <c r="O49496" s="7"/>
    </row>
    <row r="49497" spans="15:15" x14ac:dyDescent="0.25">
      <c r="O49497" s="7"/>
    </row>
    <row r="49498" spans="15:15" x14ac:dyDescent="0.25">
      <c r="O49498" s="7"/>
    </row>
    <row r="49499" spans="15:15" x14ac:dyDescent="0.25">
      <c r="O49499" s="7"/>
    </row>
    <row r="49500" spans="15:15" x14ac:dyDescent="0.25">
      <c r="O49500" s="7"/>
    </row>
    <row r="49501" spans="15:15" x14ac:dyDescent="0.25">
      <c r="O49501" s="7"/>
    </row>
    <row r="49502" spans="15:15" x14ac:dyDescent="0.25">
      <c r="O49502" s="7"/>
    </row>
    <row r="49503" spans="15:15" x14ac:dyDescent="0.25">
      <c r="O49503" s="7"/>
    </row>
    <row r="49504" spans="15:15" x14ac:dyDescent="0.25">
      <c r="O49504" s="7"/>
    </row>
    <row r="49505" spans="15:15" x14ac:dyDescent="0.25">
      <c r="O49505" s="7"/>
    </row>
    <row r="49506" spans="15:15" x14ac:dyDescent="0.25">
      <c r="O49506" s="7"/>
    </row>
    <row r="49507" spans="15:15" x14ac:dyDescent="0.25">
      <c r="O49507" s="7"/>
    </row>
    <row r="49508" spans="15:15" x14ac:dyDescent="0.25">
      <c r="O49508" s="7"/>
    </row>
    <row r="49509" spans="15:15" x14ac:dyDescent="0.25">
      <c r="O49509" s="7"/>
    </row>
    <row r="49510" spans="15:15" x14ac:dyDescent="0.25">
      <c r="O49510" s="7"/>
    </row>
    <row r="49511" spans="15:15" x14ac:dyDescent="0.25">
      <c r="O49511" s="7"/>
    </row>
    <row r="49512" spans="15:15" x14ac:dyDescent="0.25">
      <c r="O49512" s="7"/>
    </row>
    <row r="49513" spans="15:15" x14ac:dyDescent="0.25">
      <c r="O49513" s="7"/>
    </row>
    <row r="49514" spans="15:15" x14ac:dyDescent="0.25">
      <c r="O49514" s="7"/>
    </row>
    <row r="49515" spans="15:15" x14ac:dyDescent="0.25">
      <c r="O49515" s="7"/>
    </row>
    <row r="49516" spans="15:15" x14ac:dyDescent="0.25">
      <c r="O49516" s="7"/>
    </row>
    <row r="49517" spans="15:15" x14ac:dyDescent="0.25">
      <c r="O49517" s="7"/>
    </row>
    <row r="49518" spans="15:15" x14ac:dyDescent="0.25">
      <c r="O49518" s="7"/>
    </row>
    <row r="49519" spans="15:15" x14ac:dyDescent="0.25">
      <c r="O49519" s="7"/>
    </row>
    <row r="49520" spans="15:15" x14ac:dyDescent="0.25">
      <c r="O49520" s="7"/>
    </row>
    <row r="49521" spans="15:15" x14ac:dyDescent="0.25">
      <c r="O49521" s="7"/>
    </row>
    <row r="49522" spans="15:15" x14ac:dyDescent="0.25">
      <c r="O49522" s="7"/>
    </row>
    <row r="49523" spans="15:15" x14ac:dyDescent="0.25">
      <c r="O49523" s="7"/>
    </row>
    <row r="49524" spans="15:15" x14ac:dyDescent="0.25">
      <c r="O49524" s="7"/>
    </row>
    <row r="49525" spans="15:15" x14ac:dyDescent="0.25">
      <c r="O49525" s="7"/>
    </row>
    <row r="49526" spans="15:15" x14ac:dyDescent="0.25">
      <c r="O49526" s="7"/>
    </row>
    <row r="49527" spans="15:15" x14ac:dyDescent="0.25">
      <c r="O49527" s="7"/>
    </row>
    <row r="49528" spans="15:15" x14ac:dyDescent="0.25">
      <c r="O49528" s="7"/>
    </row>
    <row r="49529" spans="15:15" x14ac:dyDescent="0.25">
      <c r="O49529" s="7"/>
    </row>
    <row r="49530" spans="15:15" x14ac:dyDescent="0.25">
      <c r="O49530" s="7"/>
    </row>
    <row r="49531" spans="15:15" x14ac:dyDescent="0.25">
      <c r="O49531" s="7"/>
    </row>
    <row r="49532" spans="15:15" x14ac:dyDescent="0.25">
      <c r="O49532" s="7"/>
    </row>
    <row r="49533" spans="15:15" x14ac:dyDescent="0.25">
      <c r="O49533" s="7"/>
    </row>
    <row r="49534" spans="15:15" x14ac:dyDescent="0.25">
      <c r="O49534" s="7"/>
    </row>
    <row r="49535" spans="15:15" x14ac:dyDescent="0.25">
      <c r="O49535" s="7"/>
    </row>
    <row r="49536" spans="15:15" x14ac:dyDescent="0.25">
      <c r="O49536" s="7"/>
    </row>
    <row r="49537" spans="15:15" x14ac:dyDescent="0.25">
      <c r="O49537" s="7"/>
    </row>
    <row r="49538" spans="15:15" x14ac:dyDescent="0.25">
      <c r="O49538" s="7"/>
    </row>
    <row r="49539" spans="15:15" x14ac:dyDescent="0.25">
      <c r="O49539" s="7"/>
    </row>
    <row r="49540" spans="15:15" x14ac:dyDescent="0.25">
      <c r="O49540" s="7"/>
    </row>
    <row r="49541" spans="15:15" x14ac:dyDescent="0.25">
      <c r="O49541" s="7"/>
    </row>
    <row r="49542" spans="15:15" x14ac:dyDescent="0.25">
      <c r="O49542" s="7"/>
    </row>
    <row r="49543" spans="15:15" x14ac:dyDescent="0.25">
      <c r="O49543" s="7"/>
    </row>
    <row r="49544" spans="15:15" x14ac:dyDescent="0.25">
      <c r="O49544" s="7"/>
    </row>
    <row r="49545" spans="15:15" x14ac:dyDescent="0.25">
      <c r="O49545" s="7"/>
    </row>
    <row r="49546" spans="15:15" x14ac:dyDescent="0.25">
      <c r="O49546" s="7"/>
    </row>
    <row r="49547" spans="15:15" x14ac:dyDescent="0.25">
      <c r="O49547" s="7"/>
    </row>
    <row r="49548" spans="15:15" x14ac:dyDescent="0.25">
      <c r="O49548" s="7"/>
    </row>
    <row r="49549" spans="15:15" x14ac:dyDescent="0.25">
      <c r="O49549" s="7"/>
    </row>
    <row r="49550" spans="15:15" x14ac:dyDescent="0.25">
      <c r="O49550" s="7"/>
    </row>
    <row r="49551" spans="15:15" x14ac:dyDescent="0.25">
      <c r="O49551" s="7"/>
    </row>
    <row r="49552" spans="15:15" x14ac:dyDescent="0.25">
      <c r="O49552" s="7"/>
    </row>
    <row r="49553" spans="15:15" x14ac:dyDescent="0.25">
      <c r="O49553" s="7"/>
    </row>
    <row r="49554" spans="15:15" x14ac:dyDescent="0.25">
      <c r="O49554" s="7"/>
    </row>
    <row r="49555" spans="15:15" x14ac:dyDescent="0.25">
      <c r="O49555" s="7"/>
    </row>
    <row r="49556" spans="15:15" x14ac:dyDescent="0.25">
      <c r="O49556" s="7"/>
    </row>
    <row r="49557" spans="15:15" x14ac:dyDescent="0.25">
      <c r="O49557" s="7"/>
    </row>
    <row r="49558" spans="15:15" x14ac:dyDescent="0.25">
      <c r="O49558" s="7"/>
    </row>
    <row r="49559" spans="15:15" x14ac:dyDescent="0.25">
      <c r="O49559" s="7"/>
    </row>
    <row r="49560" spans="15:15" x14ac:dyDescent="0.25">
      <c r="O49560" s="7"/>
    </row>
    <row r="49561" spans="15:15" x14ac:dyDescent="0.25">
      <c r="O49561" s="7"/>
    </row>
    <row r="49562" spans="15:15" x14ac:dyDescent="0.25">
      <c r="O49562" s="7"/>
    </row>
    <row r="49563" spans="15:15" x14ac:dyDescent="0.25">
      <c r="O49563" s="7"/>
    </row>
    <row r="49564" spans="15:15" x14ac:dyDescent="0.25">
      <c r="O49564" s="7"/>
    </row>
    <row r="49565" spans="15:15" x14ac:dyDescent="0.25">
      <c r="O49565" s="7"/>
    </row>
    <row r="49566" spans="15:15" x14ac:dyDescent="0.25">
      <c r="O49566" s="7"/>
    </row>
    <row r="49567" spans="15:15" x14ac:dyDescent="0.25">
      <c r="O49567" s="7"/>
    </row>
    <row r="49568" spans="15:15" x14ac:dyDescent="0.25">
      <c r="O49568" s="7"/>
    </row>
    <row r="49569" spans="15:15" x14ac:dyDescent="0.25">
      <c r="O49569" s="7"/>
    </row>
    <row r="49570" spans="15:15" x14ac:dyDescent="0.25">
      <c r="O49570" s="7"/>
    </row>
    <row r="49571" spans="15:15" x14ac:dyDescent="0.25">
      <c r="O49571" s="7"/>
    </row>
    <row r="49572" spans="15:15" x14ac:dyDescent="0.25">
      <c r="O49572" s="7"/>
    </row>
    <row r="49573" spans="15:15" x14ac:dyDescent="0.25">
      <c r="O49573" s="7"/>
    </row>
    <row r="49574" spans="15:15" x14ac:dyDescent="0.25">
      <c r="O49574" s="7"/>
    </row>
    <row r="49575" spans="15:15" x14ac:dyDescent="0.25">
      <c r="O49575" s="7"/>
    </row>
    <row r="49576" spans="15:15" x14ac:dyDescent="0.25">
      <c r="O49576" s="7"/>
    </row>
    <row r="49577" spans="15:15" x14ac:dyDescent="0.25">
      <c r="O49577" s="7"/>
    </row>
    <row r="49578" spans="15:15" x14ac:dyDescent="0.25">
      <c r="O49578" s="7"/>
    </row>
    <row r="49579" spans="15:15" x14ac:dyDescent="0.25">
      <c r="O49579" s="7"/>
    </row>
    <row r="49580" spans="15:15" x14ac:dyDescent="0.25">
      <c r="O49580" s="7"/>
    </row>
    <row r="49581" spans="15:15" x14ac:dyDescent="0.25">
      <c r="O49581" s="7"/>
    </row>
    <row r="49582" spans="15:15" x14ac:dyDescent="0.25">
      <c r="O49582" s="7"/>
    </row>
    <row r="49583" spans="15:15" x14ac:dyDescent="0.25">
      <c r="O49583" s="7"/>
    </row>
    <row r="49584" spans="15:15" x14ac:dyDescent="0.25">
      <c r="O49584" s="7"/>
    </row>
    <row r="49585" spans="15:15" x14ac:dyDescent="0.25">
      <c r="O49585" s="7"/>
    </row>
    <row r="49586" spans="15:15" x14ac:dyDescent="0.25">
      <c r="O49586" s="7"/>
    </row>
    <row r="49587" spans="15:15" x14ac:dyDescent="0.25">
      <c r="O49587" s="7"/>
    </row>
    <row r="49588" spans="15:15" x14ac:dyDescent="0.25">
      <c r="O49588" s="7"/>
    </row>
    <row r="49589" spans="15:15" x14ac:dyDescent="0.25">
      <c r="O49589" s="7"/>
    </row>
    <row r="49590" spans="15:15" x14ac:dyDescent="0.25">
      <c r="O49590" s="7"/>
    </row>
    <row r="49591" spans="15:15" x14ac:dyDescent="0.25">
      <c r="O49591" s="7"/>
    </row>
    <row r="49592" spans="15:15" x14ac:dyDescent="0.25">
      <c r="O49592" s="7"/>
    </row>
    <row r="49593" spans="15:15" x14ac:dyDescent="0.25">
      <c r="O49593" s="7"/>
    </row>
    <row r="49594" spans="15:15" x14ac:dyDescent="0.25">
      <c r="O49594" s="7"/>
    </row>
    <row r="49595" spans="15:15" x14ac:dyDescent="0.25">
      <c r="O49595" s="7"/>
    </row>
    <row r="49596" spans="15:15" x14ac:dyDescent="0.25">
      <c r="O49596" s="7"/>
    </row>
    <row r="49597" spans="15:15" x14ac:dyDescent="0.25">
      <c r="O49597" s="7"/>
    </row>
    <row r="49598" spans="15:15" x14ac:dyDescent="0.25">
      <c r="O49598" s="7"/>
    </row>
    <row r="49599" spans="15:15" x14ac:dyDescent="0.25">
      <c r="O49599" s="7"/>
    </row>
    <row r="49600" spans="15:15" x14ac:dyDescent="0.25">
      <c r="O49600" s="7"/>
    </row>
    <row r="49601" spans="15:15" x14ac:dyDescent="0.25">
      <c r="O49601" s="7"/>
    </row>
    <row r="49602" spans="15:15" x14ac:dyDescent="0.25">
      <c r="O49602" s="7"/>
    </row>
    <row r="49603" spans="15:15" x14ac:dyDescent="0.25">
      <c r="O49603" s="7"/>
    </row>
    <row r="49604" spans="15:15" x14ac:dyDescent="0.25">
      <c r="O49604" s="7"/>
    </row>
    <row r="49605" spans="15:15" x14ac:dyDescent="0.25">
      <c r="O49605" s="7"/>
    </row>
    <row r="49606" spans="15:15" x14ac:dyDescent="0.25">
      <c r="O49606" s="7"/>
    </row>
    <row r="49607" spans="15:15" x14ac:dyDescent="0.25">
      <c r="O49607" s="7"/>
    </row>
    <row r="49608" spans="15:15" x14ac:dyDescent="0.25">
      <c r="O49608" s="7"/>
    </row>
    <row r="49609" spans="15:15" x14ac:dyDescent="0.25">
      <c r="O49609" s="7"/>
    </row>
    <row r="49634" spans="15:15" x14ac:dyDescent="0.25">
      <c r="O49634" s="7"/>
    </row>
    <row r="49635" spans="15:15" x14ac:dyDescent="0.25">
      <c r="O49635" s="7"/>
    </row>
    <row r="49636" spans="15:15" x14ac:dyDescent="0.25">
      <c r="O49636" s="7"/>
    </row>
    <row r="49637" spans="15:15" x14ac:dyDescent="0.25">
      <c r="O49637" s="7"/>
    </row>
    <row r="49638" spans="15:15" x14ac:dyDescent="0.25">
      <c r="O49638" s="7"/>
    </row>
    <row r="49639" spans="15:15" x14ac:dyDescent="0.25">
      <c r="O49639" s="7"/>
    </row>
    <row r="49640" spans="15:15" x14ac:dyDescent="0.25">
      <c r="O49640" s="7"/>
    </row>
    <row r="49641" spans="15:15" x14ac:dyDescent="0.25">
      <c r="O49641" s="7"/>
    </row>
    <row r="49642" spans="15:15" x14ac:dyDescent="0.25">
      <c r="O49642" s="7"/>
    </row>
    <row r="49643" spans="15:15" x14ac:dyDescent="0.25">
      <c r="O49643" s="7"/>
    </row>
    <row r="49644" spans="15:15" x14ac:dyDescent="0.25">
      <c r="O49644" s="7"/>
    </row>
    <row r="49645" spans="15:15" x14ac:dyDescent="0.25">
      <c r="O49645" s="7"/>
    </row>
    <row r="49646" spans="15:15" x14ac:dyDescent="0.25">
      <c r="O49646" s="7"/>
    </row>
    <row r="49647" spans="15:15" x14ac:dyDescent="0.25">
      <c r="O49647" s="7"/>
    </row>
    <row r="49648" spans="15:15" x14ac:dyDescent="0.25">
      <c r="O49648" s="7"/>
    </row>
    <row r="49649" spans="15:15" x14ac:dyDescent="0.25">
      <c r="O49649" s="7"/>
    </row>
    <row r="49650" spans="15:15" x14ac:dyDescent="0.25">
      <c r="O49650" s="7"/>
    </row>
    <row r="49651" spans="15:15" x14ac:dyDescent="0.25">
      <c r="O49651" s="7"/>
    </row>
    <row r="49652" spans="15:15" x14ac:dyDescent="0.25">
      <c r="O49652" s="7"/>
    </row>
    <row r="49653" spans="15:15" x14ac:dyDescent="0.25">
      <c r="O49653" s="7"/>
    </row>
    <row r="49654" spans="15:15" x14ac:dyDescent="0.25">
      <c r="O49654" s="7"/>
    </row>
    <row r="49655" spans="15:15" x14ac:dyDescent="0.25">
      <c r="O49655" s="7"/>
    </row>
    <row r="49656" spans="15:15" x14ac:dyDescent="0.25">
      <c r="O49656" s="7"/>
    </row>
    <row r="49657" spans="15:15" x14ac:dyDescent="0.25">
      <c r="O49657" s="7"/>
    </row>
    <row r="49658" spans="15:15" x14ac:dyDescent="0.25">
      <c r="O49658" s="7"/>
    </row>
    <row r="49659" spans="15:15" x14ac:dyDescent="0.25">
      <c r="O49659" s="7"/>
    </row>
    <row r="49660" spans="15:15" x14ac:dyDescent="0.25">
      <c r="O49660" s="7"/>
    </row>
    <row r="49661" spans="15:15" x14ac:dyDescent="0.25">
      <c r="O49661" s="7"/>
    </row>
    <row r="49662" spans="15:15" x14ac:dyDescent="0.25">
      <c r="O49662" s="7"/>
    </row>
    <row r="49663" spans="15:15" x14ac:dyDescent="0.25">
      <c r="O49663" s="7"/>
    </row>
    <row r="49664" spans="15:15" x14ac:dyDescent="0.25">
      <c r="O49664" s="7"/>
    </row>
    <row r="49665" spans="15:15" x14ac:dyDescent="0.25">
      <c r="O49665" s="7"/>
    </row>
    <row r="49666" spans="15:15" x14ac:dyDescent="0.25">
      <c r="O49666" s="7"/>
    </row>
    <row r="49667" spans="15:15" x14ac:dyDescent="0.25">
      <c r="O49667" s="7"/>
    </row>
    <row r="49668" spans="15:15" x14ac:dyDescent="0.25">
      <c r="O49668" s="7"/>
    </row>
    <row r="49669" spans="15:15" x14ac:dyDescent="0.25">
      <c r="O49669" s="7"/>
    </row>
    <row r="49670" spans="15:15" x14ac:dyDescent="0.25">
      <c r="O49670" s="7"/>
    </row>
    <row r="49671" spans="15:15" x14ac:dyDescent="0.25">
      <c r="O49671" s="7"/>
    </row>
    <row r="49672" spans="15:15" x14ac:dyDescent="0.25">
      <c r="O49672" s="7"/>
    </row>
    <row r="49673" spans="15:15" x14ac:dyDescent="0.25">
      <c r="O49673" s="7"/>
    </row>
    <row r="49674" spans="15:15" x14ac:dyDescent="0.25">
      <c r="O49674" s="7"/>
    </row>
    <row r="49675" spans="15:15" x14ac:dyDescent="0.25">
      <c r="O49675" s="7"/>
    </row>
    <row r="49676" spans="15:15" x14ac:dyDescent="0.25">
      <c r="O49676" s="7"/>
    </row>
    <row r="49677" spans="15:15" x14ac:dyDescent="0.25">
      <c r="O49677" s="7"/>
    </row>
    <row r="49678" spans="15:15" x14ac:dyDescent="0.25">
      <c r="O49678" s="7"/>
    </row>
    <row r="49679" spans="15:15" x14ac:dyDescent="0.25">
      <c r="O49679" s="7"/>
    </row>
    <row r="49680" spans="15:15" x14ac:dyDescent="0.25">
      <c r="O49680" s="7"/>
    </row>
    <row r="49681" spans="15:15" x14ac:dyDescent="0.25">
      <c r="O49681" s="7"/>
    </row>
    <row r="49682" spans="15:15" x14ac:dyDescent="0.25">
      <c r="O49682" s="7"/>
    </row>
    <row r="49683" spans="15:15" x14ac:dyDescent="0.25">
      <c r="O49683" s="7"/>
    </row>
    <row r="49684" spans="15:15" x14ac:dyDescent="0.25">
      <c r="O49684" s="7"/>
    </row>
    <row r="49685" spans="15:15" x14ac:dyDescent="0.25">
      <c r="O49685" s="7"/>
    </row>
    <row r="49686" spans="15:15" x14ac:dyDescent="0.25">
      <c r="O49686" s="7"/>
    </row>
    <row r="49687" spans="15:15" x14ac:dyDescent="0.25">
      <c r="O49687" s="7"/>
    </row>
    <row r="49688" spans="15:15" x14ac:dyDescent="0.25">
      <c r="O49688" s="7"/>
    </row>
    <row r="49689" spans="15:15" x14ac:dyDescent="0.25">
      <c r="O49689" s="7"/>
    </row>
    <row r="49690" spans="15:15" x14ac:dyDescent="0.25">
      <c r="O49690" s="7"/>
    </row>
    <row r="49691" spans="15:15" x14ac:dyDescent="0.25">
      <c r="O49691" s="7"/>
    </row>
    <row r="49692" spans="15:15" x14ac:dyDescent="0.25">
      <c r="O49692" s="7"/>
    </row>
    <row r="49693" spans="15:15" x14ac:dyDescent="0.25">
      <c r="O49693" s="7"/>
    </row>
    <row r="49694" spans="15:15" x14ac:dyDescent="0.25">
      <c r="O49694" s="7"/>
    </row>
    <row r="49695" spans="15:15" x14ac:dyDescent="0.25">
      <c r="O49695" s="7"/>
    </row>
    <row r="49696" spans="15:15" x14ac:dyDescent="0.25">
      <c r="O49696" s="7"/>
    </row>
    <row r="49697" spans="15:15" x14ac:dyDescent="0.25">
      <c r="O49697" s="7"/>
    </row>
    <row r="49698" spans="15:15" x14ac:dyDescent="0.25">
      <c r="O49698" s="7"/>
    </row>
    <row r="49699" spans="15:15" x14ac:dyDescent="0.25">
      <c r="O49699" s="7"/>
    </row>
    <row r="49700" spans="15:15" x14ac:dyDescent="0.25">
      <c r="O49700" s="7"/>
    </row>
    <row r="49701" spans="15:15" x14ac:dyDescent="0.25">
      <c r="O49701" s="7"/>
    </row>
    <row r="49702" spans="15:15" x14ac:dyDescent="0.25">
      <c r="O49702" s="7"/>
    </row>
    <row r="49703" spans="15:15" x14ac:dyDescent="0.25">
      <c r="O49703" s="7"/>
    </row>
    <row r="49704" spans="15:15" x14ac:dyDescent="0.25">
      <c r="O49704" s="7"/>
    </row>
    <row r="49705" spans="15:15" x14ac:dyDescent="0.25">
      <c r="O49705" s="7"/>
    </row>
    <row r="49706" spans="15:15" x14ac:dyDescent="0.25">
      <c r="O49706" s="7"/>
    </row>
    <row r="49707" spans="15:15" x14ac:dyDescent="0.25">
      <c r="O49707" s="7"/>
    </row>
    <row r="49708" spans="15:15" x14ac:dyDescent="0.25">
      <c r="O49708" s="7"/>
    </row>
    <row r="49709" spans="15:15" x14ac:dyDescent="0.25">
      <c r="O49709" s="7"/>
    </row>
    <row r="49710" spans="15:15" x14ac:dyDescent="0.25">
      <c r="O49710" s="7"/>
    </row>
    <row r="49711" spans="15:15" x14ac:dyDescent="0.25">
      <c r="O49711" s="7"/>
    </row>
    <row r="49712" spans="15:15" x14ac:dyDescent="0.25">
      <c r="O49712" s="7"/>
    </row>
    <row r="49713" spans="15:15" x14ac:dyDescent="0.25">
      <c r="O49713" s="7"/>
    </row>
    <row r="49714" spans="15:15" x14ac:dyDescent="0.25">
      <c r="O49714" s="7"/>
    </row>
    <row r="49715" spans="15:15" x14ac:dyDescent="0.25">
      <c r="O49715" s="7"/>
    </row>
    <row r="49716" spans="15:15" x14ac:dyDescent="0.25">
      <c r="O49716" s="7"/>
    </row>
    <row r="49717" spans="15:15" x14ac:dyDescent="0.25">
      <c r="O49717" s="7"/>
    </row>
    <row r="49718" spans="15:15" x14ac:dyDescent="0.25">
      <c r="O49718" s="7"/>
    </row>
    <row r="49719" spans="15:15" x14ac:dyDescent="0.25">
      <c r="O49719" s="7"/>
    </row>
    <row r="49720" spans="15:15" x14ac:dyDescent="0.25">
      <c r="O49720" s="7"/>
    </row>
    <row r="49721" spans="15:15" x14ac:dyDescent="0.25">
      <c r="O49721" s="7"/>
    </row>
    <row r="49722" spans="15:15" x14ac:dyDescent="0.25">
      <c r="O49722" s="7"/>
    </row>
    <row r="49723" spans="15:15" x14ac:dyDescent="0.25">
      <c r="O49723" s="7"/>
    </row>
    <row r="49724" spans="15:15" x14ac:dyDescent="0.25">
      <c r="O49724" s="7"/>
    </row>
    <row r="49725" spans="15:15" x14ac:dyDescent="0.25">
      <c r="O49725" s="7"/>
    </row>
    <row r="49726" spans="15:15" x14ac:dyDescent="0.25">
      <c r="O49726" s="7"/>
    </row>
    <row r="49727" spans="15:15" x14ac:dyDescent="0.25">
      <c r="O49727" s="7"/>
    </row>
    <row r="49728" spans="15:15" x14ac:dyDescent="0.25">
      <c r="O49728" s="7"/>
    </row>
    <row r="49729" spans="15:15" x14ac:dyDescent="0.25">
      <c r="O49729" s="7"/>
    </row>
    <row r="49730" spans="15:15" x14ac:dyDescent="0.25">
      <c r="O49730" s="7"/>
    </row>
    <row r="49731" spans="15:15" x14ac:dyDescent="0.25">
      <c r="O49731" s="7"/>
    </row>
    <row r="49732" spans="15:15" x14ac:dyDescent="0.25">
      <c r="O49732" s="7"/>
    </row>
    <row r="49733" spans="15:15" x14ac:dyDescent="0.25">
      <c r="O49733" s="7"/>
    </row>
    <row r="49734" spans="15:15" x14ac:dyDescent="0.25">
      <c r="O49734" s="7"/>
    </row>
    <row r="49735" spans="15:15" x14ac:dyDescent="0.25">
      <c r="O49735" s="7"/>
    </row>
    <row r="49736" spans="15:15" x14ac:dyDescent="0.25">
      <c r="O49736" s="7"/>
    </row>
    <row r="49737" spans="15:15" x14ac:dyDescent="0.25">
      <c r="O49737" s="7"/>
    </row>
    <row r="49738" spans="15:15" x14ac:dyDescent="0.25">
      <c r="O49738" s="7"/>
    </row>
    <row r="49739" spans="15:15" x14ac:dyDescent="0.25">
      <c r="O49739" s="7"/>
    </row>
    <row r="49740" spans="15:15" x14ac:dyDescent="0.25">
      <c r="O49740" s="7"/>
    </row>
    <row r="49741" spans="15:15" x14ac:dyDescent="0.25">
      <c r="O49741" s="7"/>
    </row>
    <row r="49742" spans="15:15" x14ac:dyDescent="0.25">
      <c r="O49742" s="7"/>
    </row>
    <row r="49743" spans="15:15" x14ac:dyDescent="0.25">
      <c r="O49743" s="7"/>
    </row>
    <row r="49744" spans="15:15" x14ac:dyDescent="0.25">
      <c r="O49744" s="7"/>
    </row>
    <row r="49745" spans="15:15" x14ac:dyDescent="0.25">
      <c r="O49745" s="7"/>
    </row>
    <row r="49746" spans="15:15" x14ac:dyDescent="0.25">
      <c r="O49746" s="7"/>
    </row>
    <row r="49747" spans="15:15" x14ac:dyDescent="0.25">
      <c r="O49747" s="7"/>
    </row>
    <row r="49748" spans="15:15" x14ac:dyDescent="0.25">
      <c r="O49748" s="7"/>
    </row>
    <row r="49749" spans="15:15" x14ac:dyDescent="0.25">
      <c r="O49749" s="7"/>
    </row>
    <row r="49750" spans="15:15" x14ac:dyDescent="0.25">
      <c r="O49750" s="7"/>
    </row>
    <row r="49751" spans="15:15" x14ac:dyDescent="0.25">
      <c r="O49751" s="7"/>
    </row>
    <row r="49752" spans="15:15" x14ac:dyDescent="0.25">
      <c r="O49752" s="7"/>
    </row>
    <row r="49753" spans="15:15" x14ac:dyDescent="0.25">
      <c r="O49753" s="7"/>
    </row>
    <row r="49754" spans="15:15" x14ac:dyDescent="0.25">
      <c r="O49754" s="7"/>
    </row>
    <row r="49755" spans="15:15" x14ac:dyDescent="0.25">
      <c r="O49755" s="7"/>
    </row>
    <row r="49756" spans="15:15" x14ac:dyDescent="0.25">
      <c r="O49756" s="7"/>
    </row>
    <row r="49757" spans="15:15" x14ac:dyDescent="0.25">
      <c r="O49757" s="7"/>
    </row>
    <row r="49758" spans="15:15" x14ac:dyDescent="0.25">
      <c r="O49758" s="7"/>
    </row>
    <row r="49759" spans="15:15" x14ac:dyDescent="0.25">
      <c r="O49759" s="7"/>
    </row>
    <row r="49760" spans="15:15" x14ac:dyDescent="0.25">
      <c r="O49760" s="7"/>
    </row>
    <row r="49761" spans="15:15" x14ac:dyDescent="0.25">
      <c r="O49761" s="7"/>
    </row>
    <row r="49762" spans="15:15" x14ac:dyDescent="0.25">
      <c r="O49762" s="7"/>
    </row>
    <row r="49763" spans="15:15" x14ac:dyDescent="0.25">
      <c r="O49763" s="7"/>
    </row>
    <row r="49764" spans="15:15" x14ac:dyDescent="0.25">
      <c r="O49764" s="7"/>
    </row>
    <row r="49765" spans="15:15" x14ac:dyDescent="0.25">
      <c r="O49765" s="7"/>
    </row>
    <row r="49766" spans="15:15" x14ac:dyDescent="0.25">
      <c r="O49766" s="7"/>
    </row>
    <row r="49767" spans="15:15" x14ac:dyDescent="0.25">
      <c r="O49767" s="7"/>
    </row>
    <row r="49768" spans="15:15" x14ac:dyDescent="0.25">
      <c r="O49768" s="7"/>
    </row>
    <row r="49769" spans="15:15" x14ac:dyDescent="0.25">
      <c r="O49769" s="7"/>
    </row>
    <row r="49770" spans="15:15" x14ac:dyDescent="0.25">
      <c r="O49770" s="7"/>
    </row>
    <row r="49771" spans="15:15" x14ac:dyDescent="0.25">
      <c r="O49771" s="7"/>
    </row>
    <row r="49772" spans="15:15" x14ac:dyDescent="0.25">
      <c r="O49772" s="7"/>
    </row>
    <row r="49773" spans="15:15" x14ac:dyDescent="0.25">
      <c r="O49773" s="7"/>
    </row>
    <row r="49774" spans="15:15" x14ac:dyDescent="0.25">
      <c r="O49774" s="7"/>
    </row>
    <row r="49775" spans="15:15" x14ac:dyDescent="0.25">
      <c r="O49775" s="7"/>
    </row>
    <row r="49776" spans="15:15" x14ac:dyDescent="0.25">
      <c r="O49776" s="7"/>
    </row>
    <row r="49777" spans="15:15" x14ac:dyDescent="0.25">
      <c r="O49777" s="7"/>
    </row>
    <row r="49778" spans="15:15" x14ac:dyDescent="0.25">
      <c r="O49778" s="7"/>
    </row>
    <row r="49779" spans="15:15" x14ac:dyDescent="0.25">
      <c r="O49779" s="7"/>
    </row>
    <row r="49780" spans="15:15" x14ac:dyDescent="0.25">
      <c r="O49780" s="7"/>
    </row>
    <row r="49781" spans="15:15" x14ac:dyDescent="0.25">
      <c r="O49781" s="7"/>
    </row>
    <row r="49782" spans="15:15" x14ac:dyDescent="0.25">
      <c r="O49782" s="7"/>
    </row>
    <row r="49783" spans="15:15" x14ac:dyDescent="0.25">
      <c r="O49783" s="7"/>
    </row>
    <row r="49784" spans="15:15" x14ac:dyDescent="0.25">
      <c r="O49784" s="7"/>
    </row>
    <row r="49785" spans="15:15" x14ac:dyDescent="0.25">
      <c r="O49785" s="7"/>
    </row>
    <row r="49786" spans="15:15" x14ac:dyDescent="0.25">
      <c r="O49786" s="7"/>
    </row>
    <row r="49787" spans="15:15" x14ac:dyDescent="0.25">
      <c r="O49787" s="7"/>
    </row>
    <row r="49788" spans="15:15" x14ac:dyDescent="0.25">
      <c r="O49788" s="7"/>
    </row>
    <row r="49789" spans="15:15" x14ac:dyDescent="0.25">
      <c r="O49789" s="7"/>
    </row>
    <row r="49790" spans="15:15" x14ac:dyDescent="0.25">
      <c r="O49790" s="7"/>
    </row>
    <row r="49791" spans="15:15" x14ac:dyDescent="0.25">
      <c r="O49791" s="7"/>
    </row>
    <row r="49792" spans="15:15" x14ac:dyDescent="0.25">
      <c r="O49792" s="7"/>
    </row>
    <row r="49793" spans="15:15" x14ac:dyDescent="0.25">
      <c r="O49793" s="7"/>
    </row>
    <row r="49794" spans="15:15" x14ac:dyDescent="0.25">
      <c r="O49794" s="7"/>
    </row>
    <row r="49795" spans="15:15" x14ac:dyDescent="0.25">
      <c r="O49795" s="7"/>
    </row>
    <row r="49796" spans="15:15" x14ac:dyDescent="0.25">
      <c r="O49796" s="7"/>
    </row>
    <row r="49797" spans="15:15" x14ac:dyDescent="0.25">
      <c r="O49797" s="7"/>
    </row>
    <row r="49798" spans="15:15" x14ac:dyDescent="0.25">
      <c r="O49798" s="7"/>
    </row>
    <row r="49799" spans="15:15" x14ac:dyDescent="0.25">
      <c r="O49799" s="7"/>
    </row>
    <row r="49800" spans="15:15" x14ac:dyDescent="0.25">
      <c r="O49800" s="7"/>
    </row>
    <row r="49801" spans="15:15" x14ac:dyDescent="0.25">
      <c r="O49801" s="7"/>
    </row>
    <row r="49802" spans="15:15" x14ac:dyDescent="0.25">
      <c r="O49802" s="7"/>
    </row>
    <row r="49803" spans="15:15" x14ac:dyDescent="0.25">
      <c r="O49803" s="7"/>
    </row>
    <row r="49804" spans="15:15" x14ac:dyDescent="0.25">
      <c r="O49804" s="7"/>
    </row>
    <row r="49805" spans="15:15" x14ac:dyDescent="0.25">
      <c r="O49805" s="7"/>
    </row>
    <row r="49806" spans="15:15" x14ac:dyDescent="0.25">
      <c r="O49806" s="7"/>
    </row>
    <row r="49807" spans="15:15" x14ac:dyDescent="0.25">
      <c r="O49807" s="7"/>
    </row>
    <row r="49808" spans="15:15" x14ac:dyDescent="0.25">
      <c r="O49808" s="7"/>
    </row>
    <row r="49809" spans="15:15" x14ac:dyDescent="0.25">
      <c r="O49809" s="7"/>
    </row>
    <row r="49810" spans="15:15" x14ac:dyDescent="0.25">
      <c r="O49810" s="7"/>
    </row>
    <row r="49811" spans="15:15" x14ac:dyDescent="0.25">
      <c r="O49811" s="7"/>
    </row>
    <row r="49812" spans="15:15" x14ac:dyDescent="0.25">
      <c r="O49812" s="7"/>
    </row>
    <row r="49813" spans="15:15" x14ac:dyDescent="0.25">
      <c r="O49813" s="7"/>
    </row>
    <row r="49814" spans="15:15" x14ac:dyDescent="0.25">
      <c r="O49814" s="7"/>
    </row>
    <row r="49815" spans="15:15" x14ac:dyDescent="0.25">
      <c r="O49815" s="7"/>
    </row>
    <row r="49816" spans="15:15" x14ac:dyDescent="0.25">
      <c r="O49816" s="7"/>
    </row>
    <row r="49817" spans="15:15" x14ac:dyDescent="0.25">
      <c r="O49817" s="7"/>
    </row>
    <row r="49818" spans="15:15" x14ac:dyDescent="0.25">
      <c r="O49818" s="7"/>
    </row>
    <row r="49819" spans="15:15" x14ac:dyDescent="0.25">
      <c r="O49819" s="7"/>
    </row>
    <row r="49820" spans="15:15" x14ac:dyDescent="0.25">
      <c r="O49820" s="7"/>
    </row>
    <row r="49821" spans="15:15" x14ac:dyDescent="0.25">
      <c r="O49821" s="7"/>
    </row>
    <row r="49822" spans="15:15" x14ac:dyDescent="0.25">
      <c r="O49822" s="7"/>
    </row>
    <row r="49823" spans="15:15" x14ac:dyDescent="0.25">
      <c r="O49823" s="7"/>
    </row>
    <row r="49824" spans="15:15" x14ac:dyDescent="0.25">
      <c r="O49824" s="7"/>
    </row>
    <row r="49825" spans="15:15" x14ac:dyDescent="0.25">
      <c r="O49825" s="7"/>
    </row>
    <row r="49826" spans="15:15" x14ac:dyDescent="0.25">
      <c r="O49826" s="7"/>
    </row>
    <row r="49827" spans="15:15" x14ac:dyDescent="0.25">
      <c r="O49827" s="7"/>
    </row>
    <row r="49828" spans="15:15" x14ac:dyDescent="0.25">
      <c r="O49828" s="7"/>
    </row>
    <row r="49829" spans="15:15" x14ac:dyDescent="0.25">
      <c r="O49829" s="7"/>
    </row>
    <row r="49830" spans="15:15" x14ac:dyDescent="0.25">
      <c r="O49830" s="7"/>
    </row>
    <row r="49831" spans="15:15" x14ac:dyDescent="0.25">
      <c r="O49831" s="7"/>
    </row>
    <row r="49832" spans="15:15" x14ac:dyDescent="0.25">
      <c r="O49832" s="7"/>
    </row>
    <row r="49833" spans="15:15" x14ac:dyDescent="0.25">
      <c r="O49833" s="7"/>
    </row>
    <row r="49834" spans="15:15" x14ac:dyDescent="0.25">
      <c r="O49834" s="7"/>
    </row>
    <row r="49835" spans="15:15" x14ac:dyDescent="0.25">
      <c r="O49835" s="7"/>
    </row>
    <row r="49836" spans="15:15" x14ac:dyDescent="0.25">
      <c r="O49836" s="7"/>
    </row>
    <row r="49837" spans="15:15" x14ac:dyDescent="0.25">
      <c r="O49837" s="7"/>
    </row>
    <row r="49838" spans="15:15" x14ac:dyDescent="0.25">
      <c r="O49838" s="7"/>
    </row>
    <row r="49839" spans="15:15" x14ac:dyDescent="0.25">
      <c r="O49839" s="7"/>
    </row>
    <row r="49840" spans="15:15" x14ac:dyDescent="0.25">
      <c r="O49840" s="7"/>
    </row>
    <row r="49841" spans="15:15" x14ac:dyDescent="0.25">
      <c r="O49841" s="7"/>
    </row>
    <row r="49842" spans="15:15" x14ac:dyDescent="0.25">
      <c r="O49842" s="7"/>
    </row>
    <row r="49843" spans="15:15" x14ac:dyDescent="0.25">
      <c r="O49843" s="7"/>
    </row>
    <row r="49844" spans="15:15" x14ac:dyDescent="0.25">
      <c r="O49844" s="7"/>
    </row>
    <row r="49845" spans="15:15" x14ac:dyDescent="0.25">
      <c r="O49845" s="7"/>
    </row>
    <row r="49846" spans="15:15" x14ac:dyDescent="0.25">
      <c r="O49846" s="7"/>
    </row>
    <row r="49847" spans="15:15" x14ac:dyDescent="0.25">
      <c r="O49847" s="7"/>
    </row>
    <row r="49848" spans="15:15" x14ac:dyDescent="0.25">
      <c r="O49848" s="7"/>
    </row>
    <row r="49849" spans="15:15" x14ac:dyDescent="0.25">
      <c r="O49849" s="7"/>
    </row>
    <row r="49850" spans="15:15" x14ac:dyDescent="0.25">
      <c r="O49850" s="7"/>
    </row>
    <row r="49851" spans="15:15" x14ac:dyDescent="0.25">
      <c r="O49851" s="7"/>
    </row>
    <row r="49852" spans="15:15" x14ac:dyDescent="0.25">
      <c r="O49852" s="7"/>
    </row>
    <row r="49853" spans="15:15" x14ac:dyDescent="0.25">
      <c r="O49853" s="7"/>
    </row>
    <row r="49854" spans="15:15" x14ac:dyDescent="0.25">
      <c r="O49854" s="7"/>
    </row>
    <row r="49855" spans="15:15" x14ac:dyDescent="0.25">
      <c r="O49855" s="7"/>
    </row>
    <row r="49856" spans="15:15" x14ac:dyDescent="0.25">
      <c r="O49856" s="7"/>
    </row>
    <row r="49857" spans="15:15" x14ac:dyDescent="0.25">
      <c r="O49857" s="7"/>
    </row>
    <row r="49858" spans="15:15" x14ac:dyDescent="0.25">
      <c r="O49858" s="7"/>
    </row>
    <row r="49859" spans="15:15" x14ac:dyDescent="0.25">
      <c r="O49859" s="7"/>
    </row>
    <row r="49860" spans="15:15" x14ac:dyDescent="0.25">
      <c r="O49860" s="7"/>
    </row>
    <row r="49861" spans="15:15" x14ac:dyDescent="0.25">
      <c r="O49861" s="7"/>
    </row>
    <row r="49862" spans="15:15" x14ac:dyDescent="0.25">
      <c r="O49862" s="7"/>
    </row>
    <row r="49863" spans="15:15" x14ac:dyDescent="0.25">
      <c r="O49863" s="7"/>
    </row>
    <row r="49864" spans="15:15" x14ac:dyDescent="0.25">
      <c r="O49864" s="7"/>
    </row>
    <row r="49865" spans="15:15" x14ac:dyDescent="0.25">
      <c r="O49865" s="7"/>
    </row>
    <row r="49866" spans="15:15" x14ac:dyDescent="0.25">
      <c r="O49866" s="7"/>
    </row>
    <row r="49867" spans="15:15" x14ac:dyDescent="0.25">
      <c r="O49867" s="7"/>
    </row>
    <row r="49868" spans="15:15" x14ac:dyDescent="0.25">
      <c r="O49868" s="7"/>
    </row>
    <row r="49869" spans="15:15" x14ac:dyDescent="0.25">
      <c r="O49869" s="7"/>
    </row>
    <row r="49870" spans="15:15" x14ac:dyDescent="0.25">
      <c r="O49870" s="7"/>
    </row>
    <row r="49871" spans="15:15" x14ac:dyDescent="0.25">
      <c r="O49871" s="7"/>
    </row>
    <row r="49872" spans="15:15" x14ac:dyDescent="0.25">
      <c r="O49872" s="7"/>
    </row>
    <row r="49873" spans="15:15" x14ac:dyDescent="0.25">
      <c r="O49873" s="7"/>
    </row>
    <row r="49898" spans="15:15" x14ac:dyDescent="0.25">
      <c r="O49898" s="7"/>
    </row>
    <row r="49899" spans="15:15" x14ac:dyDescent="0.25">
      <c r="O49899" s="7"/>
    </row>
    <row r="49900" spans="15:15" x14ac:dyDescent="0.25">
      <c r="O49900" s="7"/>
    </row>
    <row r="49901" spans="15:15" x14ac:dyDescent="0.25">
      <c r="O49901" s="7"/>
    </row>
    <row r="49902" spans="15:15" x14ac:dyDescent="0.25">
      <c r="O49902" s="7"/>
    </row>
    <row r="49903" spans="15:15" x14ac:dyDescent="0.25">
      <c r="O49903" s="7"/>
    </row>
    <row r="49904" spans="15:15" x14ac:dyDescent="0.25">
      <c r="O49904" s="7"/>
    </row>
    <row r="49905" spans="15:15" x14ac:dyDescent="0.25">
      <c r="O49905" s="7"/>
    </row>
    <row r="49906" spans="15:15" x14ac:dyDescent="0.25">
      <c r="O49906" s="7"/>
    </row>
    <row r="49907" spans="15:15" x14ac:dyDescent="0.25">
      <c r="O49907" s="7"/>
    </row>
    <row r="49908" spans="15:15" x14ac:dyDescent="0.25">
      <c r="O49908" s="7"/>
    </row>
    <row r="49909" spans="15:15" x14ac:dyDescent="0.25">
      <c r="O49909" s="7"/>
    </row>
    <row r="49910" spans="15:15" x14ac:dyDescent="0.25">
      <c r="O49910" s="7"/>
    </row>
    <row r="49911" spans="15:15" x14ac:dyDescent="0.25">
      <c r="O49911" s="7"/>
    </row>
    <row r="49912" spans="15:15" x14ac:dyDescent="0.25">
      <c r="O49912" s="7"/>
    </row>
    <row r="49913" spans="15:15" x14ac:dyDescent="0.25">
      <c r="O49913" s="7"/>
    </row>
    <row r="49914" spans="15:15" x14ac:dyDescent="0.25">
      <c r="O49914" s="7"/>
    </row>
    <row r="49915" spans="15:15" x14ac:dyDescent="0.25">
      <c r="O49915" s="7"/>
    </row>
    <row r="49916" spans="15:15" x14ac:dyDescent="0.25">
      <c r="O49916" s="7"/>
    </row>
    <row r="49917" spans="15:15" x14ac:dyDescent="0.25">
      <c r="O49917" s="7"/>
    </row>
    <row r="49918" spans="15:15" x14ac:dyDescent="0.25">
      <c r="O49918" s="7"/>
    </row>
    <row r="49919" spans="15:15" x14ac:dyDescent="0.25">
      <c r="O49919" s="7"/>
    </row>
    <row r="49920" spans="15:15" x14ac:dyDescent="0.25">
      <c r="O49920" s="7"/>
    </row>
    <row r="49921" spans="15:15" x14ac:dyDescent="0.25">
      <c r="O49921" s="7"/>
    </row>
    <row r="49922" spans="15:15" x14ac:dyDescent="0.25">
      <c r="O49922" s="7"/>
    </row>
    <row r="49923" spans="15:15" x14ac:dyDescent="0.25">
      <c r="O49923" s="7"/>
    </row>
    <row r="49924" spans="15:15" x14ac:dyDescent="0.25">
      <c r="O49924" s="7"/>
    </row>
    <row r="49925" spans="15:15" x14ac:dyDescent="0.25">
      <c r="O49925" s="7"/>
    </row>
    <row r="49926" spans="15:15" x14ac:dyDescent="0.25">
      <c r="O49926" s="7"/>
    </row>
    <row r="49927" spans="15:15" x14ac:dyDescent="0.25">
      <c r="O49927" s="7"/>
    </row>
    <row r="49928" spans="15:15" x14ac:dyDescent="0.25">
      <c r="O49928" s="7"/>
    </row>
    <row r="49929" spans="15:15" x14ac:dyDescent="0.25">
      <c r="O49929" s="7"/>
    </row>
    <row r="49930" spans="15:15" x14ac:dyDescent="0.25">
      <c r="O49930" s="7"/>
    </row>
    <row r="49931" spans="15:15" x14ac:dyDescent="0.25">
      <c r="O49931" s="7"/>
    </row>
    <row r="49932" spans="15:15" x14ac:dyDescent="0.25">
      <c r="O49932" s="7"/>
    </row>
    <row r="49933" spans="15:15" x14ac:dyDescent="0.25">
      <c r="O49933" s="7"/>
    </row>
    <row r="49934" spans="15:15" x14ac:dyDescent="0.25">
      <c r="O49934" s="7"/>
    </row>
    <row r="49935" spans="15:15" x14ac:dyDescent="0.25">
      <c r="O49935" s="7"/>
    </row>
    <row r="49936" spans="15:15" x14ac:dyDescent="0.25">
      <c r="O49936" s="7"/>
    </row>
    <row r="49937" spans="15:15" x14ac:dyDescent="0.25">
      <c r="O49937" s="7"/>
    </row>
    <row r="49938" spans="15:15" x14ac:dyDescent="0.25">
      <c r="O49938" s="7"/>
    </row>
    <row r="49939" spans="15:15" x14ac:dyDescent="0.25">
      <c r="O49939" s="7"/>
    </row>
    <row r="49940" spans="15:15" x14ac:dyDescent="0.25">
      <c r="O49940" s="7"/>
    </row>
    <row r="49941" spans="15:15" x14ac:dyDescent="0.25">
      <c r="O49941" s="7"/>
    </row>
    <row r="49942" spans="15:15" x14ac:dyDescent="0.25">
      <c r="O49942" s="7"/>
    </row>
    <row r="49943" spans="15:15" x14ac:dyDescent="0.25">
      <c r="O49943" s="7"/>
    </row>
    <row r="49944" spans="15:15" x14ac:dyDescent="0.25">
      <c r="O49944" s="7"/>
    </row>
    <row r="49945" spans="15:15" x14ac:dyDescent="0.25">
      <c r="O49945" s="7"/>
    </row>
    <row r="49946" spans="15:15" x14ac:dyDescent="0.25">
      <c r="O49946" s="7"/>
    </row>
    <row r="49947" spans="15:15" x14ac:dyDescent="0.25">
      <c r="O49947" s="7"/>
    </row>
    <row r="49948" spans="15:15" x14ac:dyDescent="0.25">
      <c r="O49948" s="7"/>
    </row>
    <row r="49949" spans="15:15" x14ac:dyDescent="0.25">
      <c r="O49949" s="7"/>
    </row>
    <row r="49950" spans="15:15" x14ac:dyDescent="0.25">
      <c r="O49950" s="7"/>
    </row>
    <row r="49951" spans="15:15" x14ac:dyDescent="0.25">
      <c r="O49951" s="7"/>
    </row>
    <row r="49952" spans="15:15" x14ac:dyDescent="0.25">
      <c r="O49952" s="7"/>
    </row>
    <row r="49953" spans="15:15" x14ac:dyDescent="0.25">
      <c r="O49953" s="7"/>
    </row>
    <row r="49954" spans="15:15" x14ac:dyDescent="0.25">
      <c r="O49954" s="7"/>
    </row>
    <row r="49955" spans="15:15" x14ac:dyDescent="0.25">
      <c r="O49955" s="7"/>
    </row>
    <row r="49956" spans="15:15" x14ac:dyDescent="0.25">
      <c r="O49956" s="7"/>
    </row>
    <row r="49957" spans="15:15" x14ac:dyDescent="0.25">
      <c r="O49957" s="7"/>
    </row>
    <row r="49958" spans="15:15" x14ac:dyDescent="0.25">
      <c r="O49958" s="7"/>
    </row>
    <row r="49959" spans="15:15" x14ac:dyDescent="0.25">
      <c r="O49959" s="7"/>
    </row>
    <row r="49960" spans="15:15" x14ac:dyDescent="0.25">
      <c r="O49960" s="7"/>
    </row>
    <row r="49961" spans="15:15" x14ac:dyDescent="0.25">
      <c r="O49961" s="7"/>
    </row>
    <row r="49962" spans="15:15" x14ac:dyDescent="0.25">
      <c r="O49962" s="7"/>
    </row>
    <row r="49963" spans="15:15" x14ac:dyDescent="0.25">
      <c r="O49963" s="7"/>
    </row>
    <row r="49964" spans="15:15" x14ac:dyDescent="0.25">
      <c r="O49964" s="7"/>
    </row>
    <row r="49965" spans="15:15" x14ac:dyDescent="0.25">
      <c r="O49965" s="7"/>
    </row>
    <row r="49966" spans="15:15" x14ac:dyDescent="0.25">
      <c r="O49966" s="7"/>
    </row>
    <row r="49967" spans="15:15" x14ac:dyDescent="0.25">
      <c r="O49967" s="7"/>
    </row>
    <row r="49968" spans="15:15" x14ac:dyDescent="0.25">
      <c r="O49968" s="7"/>
    </row>
    <row r="49969" spans="15:15" x14ac:dyDescent="0.25">
      <c r="O49969" s="7"/>
    </row>
    <row r="49970" spans="15:15" x14ac:dyDescent="0.25">
      <c r="O49970" s="7"/>
    </row>
    <row r="49971" spans="15:15" x14ac:dyDescent="0.25">
      <c r="O49971" s="7"/>
    </row>
    <row r="49972" spans="15:15" x14ac:dyDescent="0.25">
      <c r="O49972" s="7"/>
    </row>
    <row r="49973" spans="15:15" x14ac:dyDescent="0.25">
      <c r="O49973" s="7"/>
    </row>
    <row r="49974" spans="15:15" x14ac:dyDescent="0.25">
      <c r="O49974" s="7"/>
    </row>
    <row r="49975" spans="15:15" x14ac:dyDescent="0.25">
      <c r="O49975" s="7"/>
    </row>
    <row r="49976" spans="15:15" x14ac:dyDescent="0.25">
      <c r="O49976" s="7"/>
    </row>
    <row r="49977" spans="15:15" x14ac:dyDescent="0.25">
      <c r="O49977" s="7"/>
    </row>
    <row r="49978" spans="15:15" x14ac:dyDescent="0.25">
      <c r="O49978" s="7"/>
    </row>
    <row r="49979" spans="15:15" x14ac:dyDescent="0.25">
      <c r="O49979" s="7"/>
    </row>
    <row r="49980" spans="15:15" x14ac:dyDescent="0.25">
      <c r="O49980" s="7"/>
    </row>
    <row r="49981" spans="15:15" x14ac:dyDescent="0.25">
      <c r="O49981" s="7"/>
    </row>
    <row r="49982" spans="15:15" x14ac:dyDescent="0.25">
      <c r="O49982" s="7"/>
    </row>
    <row r="49983" spans="15:15" x14ac:dyDescent="0.25">
      <c r="O49983" s="7"/>
    </row>
    <row r="49984" spans="15:15" x14ac:dyDescent="0.25">
      <c r="O49984" s="7"/>
    </row>
    <row r="49985" spans="15:15" x14ac:dyDescent="0.25">
      <c r="O49985" s="7"/>
    </row>
    <row r="49986" spans="15:15" x14ac:dyDescent="0.25">
      <c r="O49986" s="7"/>
    </row>
    <row r="49987" spans="15:15" x14ac:dyDescent="0.25">
      <c r="O49987" s="7"/>
    </row>
    <row r="49988" spans="15:15" x14ac:dyDescent="0.25">
      <c r="O49988" s="7"/>
    </row>
    <row r="49989" spans="15:15" x14ac:dyDescent="0.25">
      <c r="O49989" s="7"/>
    </row>
    <row r="49990" spans="15:15" x14ac:dyDescent="0.25">
      <c r="O49990" s="7"/>
    </row>
    <row r="49991" spans="15:15" x14ac:dyDescent="0.25">
      <c r="O49991" s="7"/>
    </row>
    <row r="49992" spans="15:15" x14ac:dyDescent="0.25">
      <c r="O49992" s="7"/>
    </row>
    <row r="49993" spans="15:15" x14ac:dyDescent="0.25">
      <c r="O49993" s="7"/>
    </row>
    <row r="49994" spans="15:15" x14ac:dyDescent="0.25">
      <c r="O49994" s="7"/>
    </row>
    <row r="49995" spans="15:15" x14ac:dyDescent="0.25">
      <c r="O49995" s="7"/>
    </row>
    <row r="49996" spans="15:15" x14ac:dyDescent="0.25">
      <c r="O49996" s="7"/>
    </row>
    <row r="49997" spans="15:15" x14ac:dyDescent="0.25">
      <c r="O49997" s="7"/>
    </row>
    <row r="49998" spans="15:15" x14ac:dyDescent="0.25">
      <c r="O49998" s="7"/>
    </row>
    <row r="49999" spans="15:15" x14ac:dyDescent="0.25">
      <c r="O49999" s="7"/>
    </row>
    <row r="50000" spans="15:15" x14ac:dyDescent="0.25">
      <c r="O50000" s="7"/>
    </row>
    <row r="50001" spans="15:15" x14ac:dyDescent="0.25">
      <c r="O50001" s="7"/>
    </row>
    <row r="50002" spans="15:15" x14ac:dyDescent="0.25">
      <c r="O50002" s="7"/>
    </row>
    <row r="50003" spans="15:15" x14ac:dyDescent="0.25">
      <c r="O50003" s="7"/>
    </row>
    <row r="50004" spans="15:15" x14ac:dyDescent="0.25">
      <c r="O50004" s="7"/>
    </row>
    <row r="50005" spans="15:15" x14ac:dyDescent="0.25">
      <c r="O50005" s="7"/>
    </row>
    <row r="50006" spans="15:15" x14ac:dyDescent="0.25">
      <c r="O50006" s="7"/>
    </row>
    <row r="50007" spans="15:15" x14ac:dyDescent="0.25">
      <c r="O50007" s="7"/>
    </row>
    <row r="50008" spans="15:15" x14ac:dyDescent="0.25">
      <c r="O50008" s="7"/>
    </row>
    <row r="50009" spans="15:15" x14ac:dyDescent="0.25">
      <c r="O50009" s="7"/>
    </row>
    <row r="50010" spans="15:15" x14ac:dyDescent="0.25">
      <c r="O50010" s="7"/>
    </row>
    <row r="50011" spans="15:15" x14ac:dyDescent="0.25">
      <c r="O50011" s="7"/>
    </row>
    <row r="50012" spans="15:15" x14ac:dyDescent="0.25">
      <c r="O50012" s="7"/>
    </row>
    <row r="50013" spans="15:15" x14ac:dyDescent="0.25">
      <c r="O50013" s="7"/>
    </row>
    <row r="50014" spans="15:15" x14ac:dyDescent="0.25">
      <c r="O50014" s="7"/>
    </row>
    <row r="50015" spans="15:15" x14ac:dyDescent="0.25">
      <c r="O50015" s="7"/>
    </row>
    <row r="50016" spans="15:15" x14ac:dyDescent="0.25">
      <c r="O50016" s="7"/>
    </row>
    <row r="50017" spans="15:15" x14ac:dyDescent="0.25">
      <c r="O50017" s="7"/>
    </row>
    <row r="50018" spans="15:15" x14ac:dyDescent="0.25">
      <c r="O50018" s="7"/>
    </row>
    <row r="50019" spans="15:15" x14ac:dyDescent="0.25">
      <c r="O50019" s="7"/>
    </row>
    <row r="50020" spans="15:15" x14ac:dyDescent="0.25">
      <c r="O50020" s="7"/>
    </row>
    <row r="50021" spans="15:15" x14ac:dyDescent="0.25">
      <c r="O50021" s="7"/>
    </row>
    <row r="50022" spans="15:15" x14ac:dyDescent="0.25">
      <c r="O50022" s="7"/>
    </row>
    <row r="50023" spans="15:15" x14ac:dyDescent="0.25">
      <c r="O50023" s="7"/>
    </row>
    <row r="50024" spans="15:15" x14ac:dyDescent="0.25">
      <c r="O50024" s="7"/>
    </row>
    <row r="50025" spans="15:15" x14ac:dyDescent="0.25">
      <c r="O50025" s="7"/>
    </row>
    <row r="50026" spans="15:15" x14ac:dyDescent="0.25">
      <c r="O50026" s="7"/>
    </row>
    <row r="50027" spans="15:15" x14ac:dyDescent="0.25">
      <c r="O50027" s="7"/>
    </row>
    <row r="50028" spans="15:15" x14ac:dyDescent="0.25">
      <c r="O50028" s="7"/>
    </row>
    <row r="50029" spans="15:15" x14ac:dyDescent="0.25">
      <c r="O50029" s="7"/>
    </row>
    <row r="50030" spans="15:15" x14ac:dyDescent="0.25">
      <c r="O50030" s="7"/>
    </row>
    <row r="50031" spans="15:15" x14ac:dyDescent="0.25">
      <c r="O50031" s="7"/>
    </row>
    <row r="50032" spans="15:15" x14ac:dyDescent="0.25">
      <c r="O50032" s="7"/>
    </row>
    <row r="50033" spans="15:15" x14ac:dyDescent="0.25">
      <c r="O50033" s="7"/>
    </row>
    <row r="50034" spans="15:15" x14ac:dyDescent="0.25">
      <c r="O50034" s="7"/>
    </row>
    <row r="50035" spans="15:15" x14ac:dyDescent="0.25">
      <c r="O50035" s="7"/>
    </row>
    <row r="50036" spans="15:15" x14ac:dyDescent="0.25">
      <c r="O50036" s="7"/>
    </row>
    <row r="50037" spans="15:15" x14ac:dyDescent="0.25">
      <c r="O50037" s="7"/>
    </row>
    <row r="50038" spans="15:15" x14ac:dyDescent="0.25">
      <c r="O50038" s="7"/>
    </row>
    <row r="50039" spans="15:15" x14ac:dyDescent="0.25">
      <c r="O50039" s="7"/>
    </row>
    <row r="50040" spans="15:15" x14ac:dyDescent="0.25">
      <c r="O50040" s="7"/>
    </row>
    <row r="50041" spans="15:15" x14ac:dyDescent="0.25">
      <c r="O50041" s="7"/>
    </row>
    <row r="50042" spans="15:15" x14ac:dyDescent="0.25">
      <c r="O50042" s="7"/>
    </row>
    <row r="50043" spans="15:15" x14ac:dyDescent="0.25">
      <c r="O50043" s="7"/>
    </row>
    <row r="50044" spans="15:15" x14ac:dyDescent="0.25">
      <c r="O50044" s="7"/>
    </row>
    <row r="50045" spans="15:15" x14ac:dyDescent="0.25">
      <c r="O50045" s="7"/>
    </row>
    <row r="50046" spans="15:15" x14ac:dyDescent="0.25">
      <c r="O50046" s="7"/>
    </row>
    <row r="50047" spans="15:15" x14ac:dyDescent="0.25">
      <c r="O50047" s="7"/>
    </row>
    <row r="50048" spans="15:15" x14ac:dyDescent="0.25">
      <c r="O50048" s="7"/>
    </row>
    <row r="50049" spans="15:15" x14ac:dyDescent="0.25">
      <c r="O50049" s="7"/>
    </row>
    <row r="50050" spans="15:15" x14ac:dyDescent="0.25">
      <c r="O50050" s="7"/>
    </row>
    <row r="50051" spans="15:15" x14ac:dyDescent="0.25">
      <c r="O50051" s="7"/>
    </row>
    <row r="50052" spans="15:15" x14ac:dyDescent="0.25">
      <c r="O50052" s="7"/>
    </row>
    <row r="50053" spans="15:15" x14ac:dyDescent="0.25">
      <c r="O50053" s="7"/>
    </row>
    <row r="50054" spans="15:15" x14ac:dyDescent="0.25">
      <c r="O50054" s="7"/>
    </row>
    <row r="50055" spans="15:15" x14ac:dyDescent="0.25">
      <c r="O50055" s="7"/>
    </row>
    <row r="50056" spans="15:15" x14ac:dyDescent="0.25">
      <c r="O50056" s="7"/>
    </row>
    <row r="50057" spans="15:15" x14ac:dyDescent="0.25">
      <c r="O50057" s="7"/>
    </row>
    <row r="50058" spans="15:15" x14ac:dyDescent="0.25">
      <c r="O50058" s="7"/>
    </row>
    <row r="50059" spans="15:15" x14ac:dyDescent="0.25">
      <c r="O50059" s="7"/>
    </row>
    <row r="50060" spans="15:15" x14ac:dyDescent="0.25">
      <c r="O50060" s="7"/>
    </row>
    <row r="50061" spans="15:15" x14ac:dyDescent="0.25">
      <c r="O50061" s="7"/>
    </row>
    <row r="50062" spans="15:15" x14ac:dyDescent="0.25">
      <c r="O50062" s="7"/>
    </row>
    <row r="50063" spans="15:15" x14ac:dyDescent="0.25">
      <c r="O50063" s="7"/>
    </row>
    <row r="50064" spans="15:15" x14ac:dyDescent="0.25">
      <c r="O50064" s="7"/>
    </row>
    <row r="50065" spans="15:15" x14ac:dyDescent="0.25">
      <c r="O50065" s="7"/>
    </row>
    <row r="50066" spans="15:15" x14ac:dyDescent="0.25">
      <c r="O50066" s="7"/>
    </row>
    <row r="50067" spans="15:15" x14ac:dyDescent="0.25">
      <c r="O50067" s="7"/>
    </row>
    <row r="50068" spans="15:15" x14ac:dyDescent="0.25">
      <c r="O50068" s="7"/>
    </row>
    <row r="50069" spans="15:15" x14ac:dyDescent="0.25">
      <c r="O50069" s="7"/>
    </row>
    <row r="50070" spans="15:15" x14ac:dyDescent="0.25">
      <c r="O50070" s="7"/>
    </row>
    <row r="50071" spans="15:15" x14ac:dyDescent="0.25">
      <c r="O50071" s="7"/>
    </row>
    <row r="50072" spans="15:15" x14ac:dyDescent="0.25">
      <c r="O50072" s="7"/>
    </row>
    <row r="50073" spans="15:15" x14ac:dyDescent="0.25">
      <c r="O50073" s="7"/>
    </row>
    <row r="50074" spans="15:15" x14ac:dyDescent="0.25">
      <c r="O50074" s="7"/>
    </row>
    <row r="50075" spans="15:15" x14ac:dyDescent="0.25">
      <c r="O50075" s="7"/>
    </row>
    <row r="50076" spans="15:15" x14ac:dyDescent="0.25">
      <c r="O50076" s="7"/>
    </row>
    <row r="50077" spans="15:15" x14ac:dyDescent="0.25">
      <c r="O50077" s="7"/>
    </row>
    <row r="50078" spans="15:15" x14ac:dyDescent="0.25">
      <c r="O50078" s="7"/>
    </row>
    <row r="50079" spans="15:15" x14ac:dyDescent="0.25">
      <c r="O50079" s="7"/>
    </row>
    <row r="50080" spans="15:15" x14ac:dyDescent="0.25">
      <c r="O50080" s="7"/>
    </row>
    <row r="50081" spans="15:15" x14ac:dyDescent="0.25">
      <c r="O50081" s="7"/>
    </row>
    <row r="50082" spans="15:15" x14ac:dyDescent="0.25">
      <c r="O50082" s="7"/>
    </row>
    <row r="50083" spans="15:15" x14ac:dyDescent="0.25">
      <c r="O50083" s="7"/>
    </row>
    <row r="50084" spans="15:15" x14ac:dyDescent="0.25">
      <c r="O50084" s="7"/>
    </row>
    <row r="50085" spans="15:15" x14ac:dyDescent="0.25">
      <c r="O50085" s="7"/>
    </row>
    <row r="50086" spans="15:15" x14ac:dyDescent="0.25">
      <c r="O50086" s="7"/>
    </row>
    <row r="50087" spans="15:15" x14ac:dyDescent="0.25">
      <c r="O50087" s="7"/>
    </row>
    <row r="50088" spans="15:15" x14ac:dyDescent="0.25">
      <c r="O50088" s="7"/>
    </row>
    <row r="50089" spans="15:15" x14ac:dyDescent="0.25">
      <c r="O50089" s="7"/>
    </row>
    <row r="50090" spans="15:15" x14ac:dyDescent="0.25">
      <c r="O50090" s="7"/>
    </row>
    <row r="50091" spans="15:15" x14ac:dyDescent="0.25">
      <c r="O50091" s="7"/>
    </row>
    <row r="50092" spans="15:15" x14ac:dyDescent="0.25">
      <c r="O50092" s="7"/>
    </row>
    <row r="50093" spans="15:15" x14ac:dyDescent="0.25">
      <c r="O50093" s="7"/>
    </row>
    <row r="50094" spans="15:15" x14ac:dyDescent="0.25">
      <c r="O50094" s="7"/>
    </row>
    <row r="50095" spans="15:15" x14ac:dyDescent="0.25">
      <c r="O50095" s="7"/>
    </row>
    <row r="50096" spans="15:15" x14ac:dyDescent="0.25">
      <c r="O50096" s="7"/>
    </row>
    <row r="50097" spans="15:15" x14ac:dyDescent="0.25">
      <c r="O50097" s="7"/>
    </row>
    <row r="50098" spans="15:15" x14ac:dyDescent="0.25">
      <c r="O50098" s="7"/>
    </row>
    <row r="50099" spans="15:15" x14ac:dyDescent="0.25">
      <c r="O50099" s="7"/>
    </row>
    <row r="50100" spans="15:15" x14ac:dyDescent="0.25">
      <c r="O50100" s="7"/>
    </row>
    <row r="50101" spans="15:15" x14ac:dyDescent="0.25">
      <c r="O50101" s="7"/>
    </row>
    <row r="50102" spans="15:15" x14ac:dyDescent="0.25">
      <c r="O50102" s="7"/>
    </row>
    <row r="50103" spans="15:15" x14ac:dyDescent="0.25">
      <c r="O50103" s="7"/>
    </row>
    <row r="50104" spans="15:15" x14ac:dyDescent="0.25">
      <c r="O50104" s="7"/>
    </row>
    <row r="50105" spans="15:15" x14ac:dyDescent="0.25">
      <c r="O50105" s="7"/>
    </row>
    <row r="50106" spans="15:15" x14ac:dyDescent="0.25">
      <c r="O50106" s="7"/>
    </row>
    <row r="50107" spans="15:15" x14ac:dyDescent="0.25">
      <c r="O50107" s="7"/>
    </row>
    <row r="50108" spans="15:15" x14ac:dyDescent="0.25">
      <c r="O50108" s="7"/>
    </row>
    <row r="50109" spans="15:15" x14ac:dyDescent="0.25">
      <c r="O50109" s="7"/>
    </row>
    <row r="50110" spans="15:15" x14ac:dyDescent="0.25">
      <c r="O50110" s="7"/>
    </row>
    <row r="50111" spans="15:15" x14ac:dyDescent="0.25">
      <c r="O50111" s="7"/>
    </row>
    <row r="50112" spans="15:15" x14ac:dyDescent="0.25">
      <c r="O50112" s="7"/>
    </row>
    <row r="50113" spans="15:15" x14ac:dyDescent="0.25">
      <c r="O50113" s="7"/>
    </row>
    <row r="50114" spans="15:15" x14ac:dyDescent="0.25">
      <c r="O50114" s="7"/>
    </row>
    <row r="50115" spans="15:15" x14ac:dyDescent="0.25">
      <c r="O50115" s="7"/>
    </row>
    <row r="50116" spans="15:15" x14ac:dyDescent="0.25">
      <c r="O50116" s="7"/>
    </row>
    <row r="50117" spans="15:15" x14ac:dyDescent="0.25">
      <c r="O50117" s="7"/>
    </row>
    <row r="50118" spans="15:15" x14ac:dyDescent="0.25">
      <c r="O50118" s="7"/>
    </row>
    <row r="50119" spans="15:15" x14ac:dyDescent="0.25">
      <c r="O50119" s="7"/>
    </row>
    <row r="50120" spans="15:15" x14ac:dyDescent="0.25">
      <c r="O50120" s="7"/>
    </row>
    <row r="50121" spans="15:15" x14ac:dyDescent="0.25">
      <c r="O50121" s="7"/>
    </row>
    <row r="50122" spans="15:15" x14ac:dyDescent="0.25">
      <c r="O50122" s="7"/>
    </row>
    <row r="50123" spans="15:15" x14ac:dyDescent="0.25">
      <c r="O50123" s="7"/>
    </row>
    <row r="50124" spans="15:15" x14ac:dyDescent="0.25">
      <c r="O50124" s="7"/>
    </row>
    <row r="50125" spans="15:15" x14ac:dyDescent="0.25">
      <c r="O50125" s="7"/>
    </row>
    <row r="50126" spans="15:15" x14ac:dyDescent="0.25">
      <c r="O50126" s="7"/>
    </row>
    <row r="50127" spans="15:15" x14ac:dyDescent="0.25">
      <c r="O50127" s="7"/>
    </row>
    <row r="50128" spans="15:15" x14ac:dyDescent="0.25">
      <c r="O50128" s="7"/>
    </row>
    <row r="50129" spans="15:15" x14ac:dyDescent="0.25">
      <c r="O50129" s="7"/>
    </row>
    <row r="50130" spans="15:15" x14ac:dyDescent="0.25">
      <c r="O50130" s="7"/>
    </row>
    <row r="50131" spans="15:15" x14ac:dyDescent="0.25">
      <c r="O50131" s="7"/>
    </row>
    <row r="50132" spans="15:15" x14ac:dyDescent="0.25">
      <c r="O50132" s="7"/>
    </row>
    <row r="50133" spans="15:15" x14ac:dyDescent="0.25">
      <c r="O50133" s="7"/>
    </row>
    <row r="50134" spans="15:15" x14ac:dyDescent="0.25">
      <c r="O50134" s="7"/>
    </row>
    <row r="50135" spans="15:15" x14ac:dyDescent="0.25">
      <c r="O50135" s="7"/>
    </row>
    <row r="50136" spans="15:15" x14ac:dyDescent="0.25">
      <c r="O50136" s="7"/>
    </row>
    <row r="50137" spans="15:15" x14ac:dyDescent="0.25">
      <c r="O50137" s="7"/>
    </row>
    <row r="50162" spans="15:15" x14ac:dyDescent="0.25">
      <c r="O50162" s="7"/>
    </row>
    <row r="50163" spans="15:15" x14ac:dyDescent="0.25">
      <c r="O50163" s="7"/>
    </row>
    <row r="50164" spans="15:15" x14ac:dyDescent="0.25">
      <c r="O50164" s="7"/>
    </row>
    <row r="50165" spans="15:15" x14ac:dyDescent="0.25">
      <c r="O50165" s="7"/>
    </row>
    <row r="50166" spans="15:15" x14ac:dyDescent="0.25">
      <c r="O50166" s="7"/>
    </row>
    <row r="50167" spans="15:15" x14ac:dyDescent="0.25">
      <c r="O50167" s="7"/>
    </row>
    <row r="50168" spans="15:15" x14ac:dyDescent="0.25">
      <c r="O50168" s="7"/>
    </row>
    <row r="50169" spans="15:15" x14ac:dyDescent="0.25">
      <c r="O50169" s="7"/>
    </row>
    <row r="50170" spans="15:15" x14ac:dyDescent="0.25">
      <c r="O50170" s="7"/>
    </row>
    <row r="50171" spans="15:15" x14ac:dyDescent="0.25">
      <c r="O50171" s="7"/>
    </row>
    <row r="50172" spans="15:15" x14ac:dyDescent="0.25">
      <c r="O50172" s="7"/>
    </row>
    <row r="50173" spans="15:15" x14ac:dyDescent="0.25">
      <c r="O50173" s="7"/>
    </row>
    <row r="50174" spans="15:15" x14ac:dyDescent="0.25">
      <c r="O50174" s="7"/>
    </row>
    <row r="50175" spans="15:15" x14ac:dyDescent="0.25">
      <c r="O50175" s="7"/>
    </row>
    <row r="50176" spans="15:15" x14ac:dyDescent="0.25">
      <c r="O50176" s="7"/>
    </row>
    <row r="50177" spans="15:15" x14ac:dyDescent="0.25">
      <c r="O50177" s="7"/>
    </row>
    <row r="50178" spans="15:15" x14ac:dyDescent="0.25">
      <c r="O50178" s="7"/>
    </row>
    <row r="50179" spans="15:15" x14ac:dyDescent="0.25">
      <c r="O50179" s="7"/>
    </row>
    <row r="50180" spans="15:15" x14ac:dyDescent="0.25">
      <c r="O50180" s="7"/>
    </row>
    <row r="50181" spans="15:15" x14ac:dyDescent="0.25">
      <c r="O50181" s="7"/>
    </row>
    <row r="50182" spans="15:15" x14ac:dyDescent="0.25">
      <c r="O50182" s="7"/>
    </row>
    <row r="50183" spans="15:15" x14ac:dyDescent="0.25">
      <c r="O50183" s="7"/>
    </row>
    <row r="50184" spans="15:15" x14ac:dyDescent="0.25">
      <c r="O50184" s="7"/>
    </row>
    <row r="50185" spans="15:15" x14ac:dyDescent="0.25">
      <c r="O50185" s="7"/>
    </row>
    <row r="50186" spans="15:15" x14ac:dyDescent="0.25">
      <c r="O50186" s="7"/>
    </row>
    <row r="50187" spans="15:15" x14ac:dyDescent="0.25">
      <c r="O50187" s="7"/>
    </row>
    <row r="50188" spans="15:15" x14ac:dyDescent="0.25">
      <c r="O50188" s="7"/>
    </row>
    <row r="50189" spans="15:15" x14ac:dyDescent="0.25">
      <c r="O50189" s="7"/>
    </row>
    <row r="50190" spans="15:15" x14ac:dyDescent="0.25">
      <c r="O50190" s="7"/>
    </row>
    <row r="50191" spans="15:15" x14ac:dyDescent="0.25">
      <c r="O50191" s="7"/>
    </row>
    <row r="50192" spans="15:15" x14ac:dyDescent="0.25">
      <c r="O50192" s="7"/>
    </row>
    <row r="50193" spans="15:15" x14ac:dyDescent="0.25">
      <c r="O50193" s="7"/>
    </row>
    <row r="50194" spans="15:15" x14ac:dyDescent="0.25">
      <c r="O50194" s="7"/>
    </row>
    <row r="50195" spans="15:15" x14ac:dyDescent="0.25">
      <c r="O50195" s="7"/>
    </row>
    <row r="50196" spans="15:15" x14ac:dyDescent="0.25">
      <c r="O50196" s="7"/>
    </row>
    <row r="50197" spans="15:15" x14ac:dyDescent="0.25">
      <c r="O50197" s="7"/>
    </row>
    <row r="50198" spans="15:15" x14ac:dyDescent="0.25">
      <c r="O50198" s="7"/>
    </row>
    <row r="50199" spans="15:15" x14ac:dyDescent="0.25">
      <c r="O50199" s="7"/>
    </row>
    <row r="50200" spans="15:15" x14ac:dyDescent="0.25">
      <c r="O50200" s="7"/>
    </row>
    <row r="50201" spans="15:15" x14ac:dyDescent="0.25">
      <c r="O50201" s="7"/>
    </row>
    <row r="50202" spans="15:15" x14ac:dyDescent="0.25">
      <c r="O50202" s="7"/>
    </row>
    <row r="50203" spans="15:15" x14ac:dyDescent="0.25">
      <c r="O50203" s="7"/>
    </row>
    <row r="50204" spans="15:15" x14ac:dyDescent="0.25">
      <c r="O50204" s="7"/>
    </row>
    <row r="50205" spans="15:15" x14ac:dyDescent="0.25">
      <c r="O50205" s="7"/>
    </row>
    <row r="50206" spans="15:15" x14ac:dyDescent="0.25">
      <c r="O50206" s="7"/>
    </row>
    <row r="50207" spans="15:15" x14ac:dyDescent="0.25">
      <c r="O50207" s="7"/>
    </row>
    <row r="50208" spans="15:15" x14ac:dyDescent="0.25">
      <c r="O50208" s="7"/>
    </row>
    <row r="50209" spans="15:15" x14ac:dyDescent="0.25">
      <c r="O50209" s="7"/>
    </row>
    <row r="50210" spans="15:15" x14ac:dyDescent="0.25">
      <c r="O50210" s="7"/>
    </row>
    <row r="50211" spans="15:15" x14ac:dyDescent="0.25">
      <c r="O50211" s="7"/>
    </row>
    <row r="50212" spans="15:15" x14ac:dyDescent="0.25">
      <c r="O50212" s="7"/>
    </row>
    <row r="50213" spans="15:15" x14ac:dyDescent="0.25">
      <c r="O50213" s="7"/>
    </row>
    <row r="50214" spans="15:15" x14ac:dyDescent="0.25">
      <c r="O50214" s="7"/>
    </row>
    <row r="50215" spans="15:15" x14ac:dyDescent="0.25">
      <c r="O50215" s="7"/>
    </row>
    <row r="50216" spans="15:15" x14ac:dyDescent="0.25">
      <c r="O50216" s="7"/>
    </row>
    <row r="50217" spans="15:15" x14ac:dyDescent="0.25">
      <c r="O50217" s="7"/>
    </row>
    <row r="50218" spans="15:15" x14ac:dyDescent="0.25">
      <c r="O50218" s="7"/>
    </row>
    <row r="50219" spans="15:15" x14ac:dyDescent="0.25">
      <c r="O50219" s="7"/>
    </row>
    <row r="50220" spans="15:15" x14ac:dyDescent="0.25">
      <c r="O50220" s="7"/>
    </row>
    <row r="50221" spans="15:15" x14ac:dyDescent="0.25">
      <c r="O50221" s="7"/>
    </row>
    <row r="50222" spans="15:15" x14ac:dyDescent="0.25">
      <c r="O50222" s="7"/>
    </row>
    <row r="50223" spans="15:15" x14ac:dyDescent="0.25">
      <c r="O50223" s="7"/>
    </row>
    <row r="50224" spans="15:15" x14ac:dyDescent="0.25">
      <c r="O50224" s="7"/>
    </row>
    <row r="50225" spans="15:15" x14ac:dyDescent="0.25">
      <c r="O50225" s="7"/>
    </row>
    <row r="50226" spans="15:15" x14ac:dyDescent="0.25">
      <c r="O50226" s="7"/>
    </row>
    <row r="50227" spans="15:15" x14ac:dyDescent="0.25">
      <c r="O50227" s="7"/>
    </row>
    <row r="50228" spans="15:15" x14ac:dyDescent="0.25">
      <c r="O50228" s="7"/>
    </row>
    <row r="50229" spans="15:15" x14ac:dyDescent="0.25">
      <c r="O50229" s="7"/>
    </row>
    <row r="50230" spans="15:15" x14ac:dyDescent="0.25">
      <c r="O50230" s="7"/>
    </row>
    <row r="50231" spans="15:15" x14ac:dyDescent="0.25">
      <c r="O50231" s="7"/>
    </row>
    <row r="50232" spans="15:15" x14ac:dyDescent="0.25">
      <c r="O50232" s="7"/>
    </row>
    <row r="50233" spans="15:15" x14ac:dyDescent="0.25">
      <c r="O50233" s="7"/>
    </row>
    <row r="50234" spans="15:15" x14ac:dyDescent="0.25">
      <c r="O50234" s="7"/>
    </row>
    <row r="50235" spans="15:15" x14ac:dyDescent="0.25">
      <c r="O50235" s="7"/>
    </row>
    <row r="50236" spans="15:15" x14ac:dyDescent="0.25">
      <c r="O50236" s="7"/>
    </row>
    <row r="50237" spans="15:15" x14ac:dyDescent="0.25">
      <c r="O50237" s="7"/>
    </row>
    <row r="50238" spans="15:15" x14ac:dyDescent="0.25">
      <c r="O50238" s="7"/>
    </row>
    <row r="50239" spans="15:15" x14ac:dyDescent="0.25">
      <c r="O50239" s="7"/>
    </row>
    <row r="50240" spans="15:15" x14ac:dyDescent="0.25">
      <c r="O50240" s="7"/>
    </row>
    <row r="50241" spans="15:15" x14ac:dyDescent="0.25">
      <c r="O50241" s="7"/>
    </row>
    <row r="50242" spans="15:15" x14ac:dyDescent="0.25">
      <c r="O50242" s="7"/>
    </row>
    <row r="50243" spans="15:15" x14ac:dyDescent="0.25">
      <c r="O50243" s="7"/>
    </row>
    <row r="50244" spans="15:15" x14ac:dyDescent="0.25">
      <c r="O50244" s="7"/>
    </row>
    <row r="50245" spans="15:15" x14ac:dyDescent="0.25">
      <c r="O50245" s="7"/>
    </row>
    <row r="50246" spans="15:15" x14ac:dyDescent="0.25">
      <c r="O50246" s="7"/>
    </row>
    <row r="50247" spans="15:15" x14ac:dyDescent="0.25">
      <c r="O50247" s="7"/>
    </row>
    <row r="50248" spans="15:15" x14ac:dyDescent="0.25">
      <c r="O50248" s="7"/>
    </row>
    <row r="50249" spans="15:15" x14ac:dyDescent="0.25">
      <c r="O50249" s="7"/>
    </row>
    <row r="50250" spans="15:15" x14ac:dyDescent="0.25">
      <c r="O50250" s="7"/>
    </row>
    <row r="50251" spans="15:15" x14ac:dyDescent="0.25">
      <c r="O50251" s="7"/>
    </row>
    <row r="50252" spans="15:15" x14ac:dyDescent="0.25">
      <c r="O50252" s="7"/>
    </row>
    <row r="50253" spans="15:15" x14ac:dyDescent="0.25">
      <c r="O50253" s="7"/>
    </row>
    <row r="50254" spans="15:15" x14ac:dyDescent="0.25">
      <c r="O50254" s="7"/>
    </row>
    <row r="50255" spans="15:15" x14ac:dyDescent="0.25">
      <c r="O50255" s="7"/>
    </row>
    <row r="50256" spans="15:15" x14ac:dyDescent="0.25">
      <c r="O50256" s="7"/>
    </row>
    <row r="50257" spans="15:15" x14ac:dyDescent="0.25">
      <c r="O50257" s="7"/>
    </row>
    <row r="50258" spans="15:15" x14ac:dyDescent="0.25">
      <c r="O50258" s="7"/>
    </row>
    <row r="50259" spans="15:15" x14ac:dyDescent="0.25">
      <c r="O50259" s="7"/>
    </row>
    <row r="50260" spans="15:15" x14ac:dyDescent="0.25">
      <c r="O50260" s="7"/>
    </row>
    <row r="50261" spans="15:15" x14ac:dyDescent="0.25">
      <c r="O50261" s="7"/>
    </row>
    <row r="50262" spans="15:15" x14ac:dyDescent="0.25">
      <c r="O50262" s="7"/>
    </row>
    <row r="50263" spans="15:15" x14ac:dyDescent="0.25">
      <c r="O50263" s="7"/>
    </row>
    <row r="50264" spans="15:15" x14ac:dyDescent="0.25">
      <c r="O50264" s="7"/>
    </row>
    <row r="50265" spans="15:15" x14ac:dyDescent="0.25">
      <c r="O50265" s="7"/>
    </row>
    <row r="50266" spans="15:15" x14ac:dyDescent="0.25">
      <c r="O50266" s="7"/>
    </row>
    <row r="50267" spans="15:15" x14ac:dyDescent="0.25">
      <c r="O50267" s="7"/>
    </row>
    <row r="50268" spans="15:15" x14ac:dyDescent="0.25">
      <c r="O50268" s="7"/>
    </row>
    <row r="50269" spans="15:15" x14ac:dyDescent="0.25">
      <c r="O50269" s="7"/>
    </row>
    <row r="50270" spans="15:15" x14ac:dyDescent="0.25">
      <c r="O50270" s="7"/>
    </row>
    <row r="50271" spans="15:15" x14ac:dyDescent="0.25">
      <c r="O50271" s="7"/>
    </row>
    <row r="50272" spans="15:15" x14ac:dyDescent="0.25">
      <c r="O50272" s="7"/>
    </row>
    <row r="50273" spans="15:15" x14ac:dyDescent="0.25">
      <c r="O50273" s="7"/>
    </row>
    <row r="50274" spans="15:15" x14ac:dyDescent="0.25">
      <c r="O50274" s="7"/>
    </row>
    <row r="50275" spans="15:15" x14ac:dyDescent="0.25">
      <c r="O50275" s="7"/>
    </row>
    <row r="50276" spans="15:15" x14ac:dyDescent="0.25">
      <c r="O50276" s="7"/>
    </row>
    <row r="50277" spans="15:15" x14ac:dyDescent="0.25">
      <c r="O50277" s="7"/>
    </row>
    <row r="50278" spans="15:15" x14ac:dyDescent="0.25">
      <c r="O50278" s="7"/>
    </row>
    <row r="50279" spans="15:15" x14ac:dyDescent="0.25">
      <c r="O50279" s="7"/>
    </row>
    <row r="50280" spans="15:15" x14ac:dyDescent="0.25">
      <c r="O50280" s="7"/>
    </row>
    <row r="50281" spans="15:15" x14ac:dyDescent="0.25">
      <c r="O50281" s="7"/>
    </row>
    <row r="50282" spans="15:15" x14ac:dyDescent="0.25">
      <c r="O50282" s="7"/>
    </row>
    <row r="50283" spans="15:15" x14ac:dyDescent="0.25">
      <c r="O50283" s="7"/>
    </row>
    <row r="50284" spans="15:15" x14ac:dyDescent="0.25">
      <c r="O50284" s="7"/>
    </row>
    <row r="50285" spans="15:15" x14ac:dyDescent="0.25">
      <c r="O50285" s="7"/>
    </row>
    <row r="50286" spans="15:15" x14ac:dyDescent="0.25">
      <c r="O50286" s="7"/>
    </row>
    <row r="50287" spans="15:15" x14ac:dyDescent="0.25">
      <c r="O50287" s="7"/>
    </row>
    <row r="50288" spans="15:15" x14ac:dyDescent="0.25">
      <c r="O50288" s="7"/>
    </row>
    <row r="50289" spans="15:15" x14ac:dyDescent="0.25">
      <c r="O50289" s="7"/>
    </row>
    <row r="50290" spans="15:15" x14ac:dyDescent="0.25">
      <c r="O50290" s="7"/>
    </row>
    <row r="50291" spans="15:15" x14ac:dyDescent="0.25">
      <c r="O50291" s="7"/>
    </row>
    <row r="50292" spans="15:15" x14ac:dyDescent="0.25">
      <c r="O50292" s="7"/>
    </row>
    <row r="50293" spans="15:15" x14ac:dyDescent="0.25">
      <c r="O50293" s="7"/>
    </row>
    <row r="50294" spans="15:15" x14ac:dyDescent="0.25">
      <c r="O50294" s="7"/>
    </row>
    <row r="50295" spans="15:15" x14ac:dyDescent="0.25">
      <c r="O50295" s="7"/>
    </row>
    <row r="50296" spans="15:15" x14ac:dyDescent="0.25">
      <c r="O50296" s="7"/>
    </row>
    <row r="50297" spans="15:15" x14ac:dyDescent="0.25">
      <c r="O50297" s="7"/>
    </row>
    <row r="50298" spans="15:15" x14ac:dyDescent="0.25">
      <c r="O50298" s="7"/>
    </row>
    <row r="50299" spans="15:15" x14ac:dyDescent="0.25">
      <c r="O50299" s="7"/>
    </row>
    <row r="50300" spans="15:15" x14ac:dyDescent="0.25">
      <c r="O50300" s="7"/>
    </row>
    <row r="50301" spans="15:15" x14ac:dyDescent="0.25">
      <c r="O50301" s="7"/>
    </row>
    <row r="50302" spans="15:15" x14ac:dyDescent="0.25">
      <c r="O50302" s="7"/>
    </row>
    <row r="50303" spans="15:15" x14ac:dyDescent="0.25">
      <c r="O50303" s="7"/>
    </row>
    <row r="50304" spans="15:15" x14ac:dyDescent="0.25">
      <c r="O50304" s="7"/>
    </row>
    <row r="50305" spans="15:15" x14ac:dyDescent="0.25">
      <c r="O50305" s="7"/>
    </row>
    <row r="50306" spans="15:15" x14ac:dyDescent="0.25">
      <c r="O50306" s="7"/>
    </row>
    <row r="50307" spans="15:15" x14ac:dyDescent="0.25">
      <c r="O50307" s="7"/>
    </row>
    <row r="50308" spans="15:15" x14ac:dyDescent="0.25">
      <c r="O50308" s="7"/>
    </row>
    <row r="50309" spans="15:15" x14ac:dyDescent="0.25">
      <c r="O50309" s="7"/>
    </row>
    <row r="50310" spans="15:15" x14ac:dyDescent="0.25">
      <c r="O50310" s="7"/>
    </row>
    <row r="50311" spans="15:15" x14ac:dyDescent="0.25">
      <c r="O50311" s="7"/>
    </row>
    <row r="50312" spans="15:15" x14ac:dyDescent="0.25">
      <c r="O50312" s="7"/>
    </row>
    <row r="50313" spans="15:15" x14ac:dyDescent="0.25">
      <c r="O50313" s="7"/>
    </row>
    <row r="50314" spans="15:15" x14ac:dyDescent="0.25">
      <c r="O50314" s="7"/>
    </row>
    <row r="50315" spans="15:15" x14ac:dyDescent="0.25">
      <c r="O50315" s="7"/>
    </row>
    <row r="50316" spans="15:15" x14ac:dyDescent="0.25">
      <c r="O50316" s="7"/>
    </row>
    <row r="50317" spans="15:15" x14ac:dyDescent="0.25">
      <c r="O50317" s="7"/>
    </row>
    <row r="50318" spans="15:15" x14ac:dyDescent="0.25">
      <c r="O50318" s="7"/>
    </row>
    <row r="50319" spans="15:15" x14ac:dyDescent="0.25">
      <c r="O50319" s="7"/>
    </row>
    <row r="50320" spans="15:15" x14ac:dyDescent="0.25">
      <c r="O50320" s="7"/>
    </row>
    <row r="50321" spans="15:15" x14ac:dyDescent="0.25">
      <c r="O50321" s="7"/>
    </row>
    <row r="50322" spans="15:15" x14ac:dyDescent="0.25">
      <c r="O50322" s="7"/>
    </row>
    <row r="50323" spans="15:15" x14ac:dyDescent="0.25">
      <c r="O50323" s="7"/>
    </row>
    <row r="50324" spans="15:15" x14ac:dyDescent="0.25">
      <c r="O50324" s="7"/>
    </row>
    <row r="50325" spans="15:15" x14ac:dyDescent="0.25">
      <c r="O50325" s="7"/>
    </row>
    <row r="50326" spans="15:15" x14ac:dyDescent="0.25">
      <c r="O50326" s="7"/>
    </row>
    <row r="50327" spans="15:15" x14ac:dyDescent="0.25">
      <c r="O50327" s="7"/>
    </row>
    <row r="50328" spans="15:15" x14ac:dyDescent="0.25">
      <c r="O50328" s="7"/>
    </row>
    <row r="50329" spans="15:15" x14ac:dyDescent="0.25">
      <c r="O50329" s="7"/>
    </row>
    <row r="50330" spans="15:15" x14ac:dyDescent="0.25">
      <c r="O50330" s="7"/>
    </row>
    <row r="50331" spans="15:15" x14ac:dyDescent="0.25">
      <c r="O50331" s="7"/>
    </row>
    <row r="50332" spans="15:15" x14ac:dyDescent="0.25">
      <c r="O50332" s="7"/>
    </row>
    <row r="50333" spans="15:15" x14ac:dyDescent="0.25">
      <c r="O50333" s="7"/>
    </row>
    <row r="50334" spans="15:15" x14ac:dyDescent="0.25">
      <c r="O50334" s="7"/>
    </row>
    <row r="50335" spans="15:15" x14ac:dyDescent="0.25">
      <c r="O50335" s="7"/>
    </row>
    <row r="50336" spans="15:15" x14ac:dyDescent="0.25">
      <c r="O50336" s="7"/>
    </row>
    <row r="50337" spans="15:15" x14ac:dyDescent="0.25">
      <c r="O50337" s="7"/>
    </row>
    <row r="50338" spans="15:15" x14ac:dyDescent="0.25">
      <c r="O50338" s="7"/>
    </row>
    <row r="50339" spans="15:15" x14ac:dyDescent="0.25">
      <c r="O50339" s="7"/>
    </row>
    <row r="50340" spans="15:15" x14ac:dyDescent="0.25">
      <c r="O50340" s="7"/>
    </row>
    <row r="50341" spans="15:15" x14ac:dyDescent="0.25">
      <c r="O50341" s="7"/>
    </row>
    <row r="50342" spans="15:15" x14ac:dyDescent="0.25">
      <c r="O50342" s="7"/>
    </row>
    <row r="50343" spans="15:15" x14ac:dyDescent="0.25">
      <c r="O50343" s="7"/>
    </row>
    <row r="50344" spans="15:15" x14ac:dyDescent="0.25">
      <c r="O50344" s="7"/>
    </row>
    <row r="50345" spans="15:15" x14ac:dyDescent="0.25">
      <c r="O50345" s="7"/>
    </row>
    <row r="50346" spans="15:15" x14ac:dyDescent="0.25">
      <c r="O50346" s="7"/>
    </row>
    <row r="50347" spans="15:15" x14ac:dyDescent="0.25">
      <c r="O50347" s="7"/>
    </row>
    <row r="50348" spans="15:15" x14ac:dyDescent="0.25">
      <c r="O50348" s="7"/>
    </row>
    <row r="50349" spans="15:15" x14ac:dyDescent="0.25">
      <c r="O50349" s="7"/>
    </row>
    <row r="50350" spans="15:15" x14ac:dyDescent="0.25">
      <c r="O50350" s="7"/>
    </row>
    <row r="50351" spans="15:15" x14ac:dyDescent="0.25">
      <c r="O50351" s="7"/>
    </row>
    <row r="50352" spans="15:15" x14ac:dyDescent="0.25">
      <c r="O50352" s="7"/>
    </row>
    <row r="50353" spans="15:15" x14ac:dyDescent="0.25">
      <c r="O50353" s="7"/>
    </row>
    <row r="50354" spans="15:15" x14ac:dyDescent="0.25">
      <c r="O50354" s="7"/>
    </row>
    <row r="50355" spans="15:15" x14ac:dyDescent="0.25">
      <c r="O50355" s="7"/>
    </row>
    <row r="50356" spans="15:15" x14ac:dyDescent="0.25">
      <c r="O50356" s="7"/>
    </row>
    <row r="50357" spans="15:15" x14ac:dyDescent="0.25">
      <c r="O50357" s="7"/>
    </row>
    <row r="50358" spans="15:15" x14ac:dyDescent="0.25">
      <c r="O50358" s="7"/>
    </row>
    <row r="50359" spans="15:15" x14ac:dyDescent="0.25">
      <c r="O50359" s="7"/>
    </row>
    <row r="50360" spans="15:15" x14ac:dyDescent="0.25">
      <c r="O50360" s="7"/>
    </row>
    <row r="50361" spans="15:15" x14ac:dyDescent="0.25">
      <c r="O50361" s="7"/>
    </row>
    <row r="50362" spans="15:15" x14ac:dyDescent="0.25">
      <c r="O50362" s="7"/>
    </row>
    <row r="50363" spans="15:15" x14ac:dyDescent="0.25">
      <c r="O50363" s="7"/>
    </row>
    <row r="50364" spans="15:15" x14ac:dyDescent="0.25">
      <c r="O50364" s="7"/>
    </row>
    <row r="50365" spans="15:15" x14ac:dyDescent="0.25">
      <c r="O50365" s="7"/>
    </row>
    <row r="50366" spans="15:15" x14ac:dyDescent="0.25">
      <c r="O50366" s="7"/>
    </row>
    <row r="50367" spans="15:15" x14ac:dyDescent="0.25">
      <c r="O50367" s="7"/>
    </row>
    <row r="50368" spans="15:15" x14ac:dyDescent="0.25">
      <c r="O50368" s="7"/>
    </row>
    <row r="50369" spans="15:15" x14ac:dyDescent="0.25">
      <c r="O50369" s="7"/>
    </row>
    <row r="50370" spans="15:15" x14ac:dyDescent="0.25">
      <c r="O50370" s="7"/>
    </row>
    <row r="50371" spans="15:15" x14ac:dyDescent="0.25">
      <c r="O50371" s="7"/>
    </row>
    <row r="50372" spans="15:15" x14ac:dyDescent="0.25">
      <c r="O50372" s="7"/>
    </row>
    <row r="50373" spans="15:15" x14ac:dyDescent="0.25">
      <c r="O50373" s="7"/>
    </row>
    <row r="50374" spans="15:15" x14ac:dyDescent="0.25">
      <c r="O50374" s="7"/>
    </row>
    <row r="50375" spans="15:15" x14ac:dyDescent="0.25">
      <c r="O50375" s="7"/>
    </row>
    <row r="50376" spans="15:15" x14ac:dyDescent="0.25">
      <c r="O50376" s="7"/>
    </row>
    <row r="50377" spans="15:15" x14ac:dyDescent="0.25">
      <c r="O50377" s="7"/>
    </row>
    <row r="50378" spans="15:15" x14ac:dyDescent="0.25">
      <c r="O50378" s="7"/>
    </row>
    <row r="50379" spans="15:15" x14ac:dyDescent="0.25">
      <c r="O50379" s="7"/>
    </row>
    <row r="50380" spans="15:15" x14ac:dyDescent="0.25">
      <c r="O50380" s="7"/>
    </row>
    <row r="50381" spans="15:15" x14ac:dyDescent="0.25">
      <c r="O50381" s="7"/>
    </row>
    <row r="50382" spans="15:15" x14ac:dyDescent="0.25">
      <c r="O50382" s="7"/>
    </row>
    <row r="50383" spans="15:15" x14ac:dyDescent="0.25">
      <c r="O50383" s="7"/>
    </row>
    <row r="50384" spans="15:15" x14ac:dyDescent="0.25">
      <c r="O50384" s="7"/>
    </row>
    <row r="50385" spans="15:15" x14ac:dyDescent="0.25">
      <c r="O50385" s="7"/>
    </row>
    <row r="50386" spans="15:15" x14ac:dyDescent="0.25">
      <c r="O50386" s="7"/>
    </row>
    <row r="50387" spans="15:15" x14ac:dyDescent="0.25">
      <c r="O50387" s="7"/>
    </row>
    <row r="50388" spans="15:15" x14ac:dyDescent="0.25">
      <c r="O50388" s="7"/>
    </row>
    <row r="50389" spans="15:15" x14ac:dyDescent="0.25">
      <c r="O50389" s="7"/>
    </row>
    <row r="50390" spans="15:15" x14ac:dyDescent="0.25">
      <c r="O50390" s="7"/>
    </row>
    <row r="50391" spans="15:15" x14ac:dyDescent="0.25">
      <c r="O50391" s="7"/>
    </row>
    <row r="50392" spans="15:15" x14ac:dyDescent="0.25">
      <c r="O50392" s="7"/>
    </row>
    <row r="50393" spans="15:15" x14ac:dyDescent="0.25">
      <c r="O50393" s="7"/>
    </row>
    <row r="50394" spans="15:15" x14ac:dyDescent="0.25">
      <c r="O50394" s="7"/>
    </row>
    <row r="50395" spans="15:15" x14ac:dyDescent="0.25">
      <c r="O50395" s="7"/>
    </row>
    <row r="50396" spans="15:15" x14ac:dyDescent="0.25">
      <c r="O50396" s="7"/>
    </row>
    <row r="50397" spans="15:15" x14ac:dyDescent="0.25">
      <c r="O50397" s="7"/>
    </row>
    <row r="50398" spans="15:15" x14ac:dyDescent="0.25">
      <c r="O50398" s="7"/>
    </row>
    <row r="50399" spans="15:15" x14ac:dyDescent="0.25">
      <c r="O50399" s="7"/>
    </row>
    <row r="50400" spans="15:15" x14ac:dyDescent="0.25">
      <c r="O50400" s="7"/>
    </row>
    <row r="50401" spans="15:15" x14ac:dyDescent="0.25">
      <c r="O50401" s="7"/>
    </row>
    <row r="50426" spans="15:15" x14ac:dyDescent="0.25">
      <c r="O50426" s="7"/>
    </row>
    <row r="50427" spans="15:15" x14ac:dyDescent="0.25">
      <c r="O50427" s="7"/>
    </row>
    <row r="50428" spans="15:15" x14ac:dyDescent="0.25">
      <c r="O50428" s="7"/>
    </row>
    <row r="50429" spans="15:15" x14ac:dyDescent="0.25">
      <c r="O50429" s="7"/>
    </row>
    <row r="50430" spans="15:15" x14ac:dyDescent="0.25">
      <c r="O50430" s="7"/>
    </row>
    <row r="50431" spans="15:15" x14ac:dyDescent="0.25">
      <c r="O50431" s="7"/>
    </row>
    <row r="50432" spans="15:15" x14ac:dyDescent="0.25">
      <c r="O50432" s="7"/>
    </row>
    <row r="50433" spans="15:15" x14ac:dyDescent="0.25">
      <c r="O50433" s="7"/>
    </row>
    <row r="50434" spans="15:15" x14ac:dyDescent="0.25">
      <c r="O50434" s="7"/>
    </row>
    <row r="50435" spans="15:15" x14ac:dyDescent="0.25">
      <c r="O50435" s="7"/>
    </row>
    <row r="50436" spans="15:15" x14ac:dyDescent="0.25">
      <c r="O50436" s="7"/>
    </row>
    <row r="50437" spans="15:15" x14ac:dyDescent="0.25">
      <c r="O50437" s="7"/>
    </row>
    <row r="50438" spans="15:15" x14ac:dyDescent="0.25">
      <c r="O50438" s="7"/>
    </row>
    <row r="50439" spans="15:15" x14ac:dyDescent="0.25">
      <c r="O50439" s="7"/>
    </row>
    <row r="50440" spans="15:15" x14ac:dyDescent="0.25">
      <c r="O50440" s="7"/>
    </row>
    <row r="50441" spans="15:15" x14ac:dyDescent="0.25">
      <c r="O50441" s="7"/>
    </row>
    <row r="50442" spans="15:15" x14ac:dyDescent="0.25">
      <c r="O50442" s="7"/>
    </row>
    <row r="50443" spans="15:15" x14ac:dyDescent="0.25">
      <c r="O50443" s="7"/>
    </row>
    <row r="50444" spans="15:15" x14ac:dyDescent="0.25">
      <c r="O50444" s="7"/>
    </row>
    <row r="50445" spans="15:15" x14ac:dyDescent="0.25">
      <c r="O50445" s="7"/>
    </row>
    <row r="50446" spans="15:15" x14ac:dyDescent="0.25">
      <c r="O50446" s="7"/>
    </row>
    <row r="50447" spans="15:15" x14ac:dyDescent="0.25">
      <c r="O50447" s="7"/>
    </row>
    <row r="50448" spans="15:15" x14ac:dyDescent="0.25">
      <c r="O50448" s="7"/>
    </row>
    <row r="50449" spans="15:15" x14ac:dyDescent="0.25">
      <c r="O50449" s="7"/>
    </row>
    <row r="50450" spans="15:15" x14ac:dyDescent="0.25">
      <c r="O50450" s="7"/>
    </row>
    <row r="50451" spans="15:15" x14ac:dyDescent="0.25">
      <c r="O50451" s="7"/>
    </row>
    <row r="50452" spans="15:15" x14ac:dyDescent="0.25">
      <c r="O50452" s="7"/>
    </row>
    <row r="50453" spans="15:15" x14ac:dyDescent="0.25">
      <c r="O50453" s="7"/>
    </row>
    <row r="50454" spans="15:15" x14ac:dyDescent="0.25">
      <c r="O50454" s="7"/>
    </row>
    <row r="50455" spans="15:15" x14ac:dyDescent="0.25">
      <c r="O50455" s="7"/>
    </row>
    <row r="50456" spans="15:15" x14ac:dyDescent="0.25">
      <c r="O50456" s="7"/>
    </row>
    <row r="50457" spans="15:15" x14ac:dyDescent="0.25">
      <c r="O50457" s="7"/>
    </row>
    <row r="50458" spans="15:15" x14ac:dyDescent="0.25">
      <c r="O50458" s="7"/>
    </row>
    <row r="50459" spans="15:15" x14ac:dyDescent="0.25">
      <c r="O50459" s="7"/>
    </row>
    <row r="50460" spans="15:15" x14ac:dyDescent="0.25">
      <c r="O50460" s="7"/>
    </row>
    <row r="50461" spans="15:15" x14ac:dyDescent="0.25">
      <c r="O50461" s="7"/>
    </row>
    <row r="50462" spans="15:15" x14ac:dyDescent="0.25">
      <c r="O50462" s="7"/>
    </row>
    <row r="50463" spans="15:15" x14ac:dyDescent="0.25">
      <c r="O50463" s="7"/>
    </row>
    <row r="50464" spans="15:15" x14ac:dyDescent="0.25">
      <c r="O50464" s="7"/>
    </row>
    <row r="50465" spans="15:15" x14ac:dyDescent="0.25">
      <c r="O50465" s="7"/>
    </row>
    <row r="50466" spans="15:15" x14ac:dyDescent="0.25">
      <c r="O50466" s="7"/>
    </row>
    <row r="50467" spans="15:15" x14ac:dyDescent="0.25">
      <c r="O50467" s="7"/>
    </row>
    <row r="50468" spans="15:15" x14ac:dyDescent="0.25">
      <c r="O50468" s="7"/>
    </row>
    <row r="50469" spans="15:15" x14ac:dyDescent="0.25">
      <c r="O50469" s="7"/>
    </row>
    <row r="50470" spans="15:15" x14ac:dyDescent="0.25">
      <c r="O50470" s="7"/>
    </row>
    <row r="50471" spans="15:15" x14ac:dyDescent="0.25">
      <c r="O50471" s="7"/>
    </row>
    <row r="50472" spans="15:15" x14ac:dyDescent="0.25">
      <c r="O50472" s="7"/>
    </row>
    <row r="50473" spans="15:15" x14ac:dyDescent="0.25">
      <c r="O50473" s="7"/>
    </row>
    <row r="50474" spans="15:15" x14ac:dyDescent="0.25">
      <c r="O50474" s="7"/>
    </row>
    <row r="50475" spans="15:15" x14ac:dyDescent="0.25">
      <c r="O50475" s="7"/>
    </row>
    <row r="50476" spans="15:15" x14ac:dyDescent="0.25">
      <c r="O50476" s="7"/>
    </row>
    <row r="50477" spans="15:15" x14ac:dyDescent="0.25">
      <c r="O50477" s="7"/>
    </row>
    <row r="50478" spans="15:15" x14ac:dyDescent="0.25">
      <c r="O50478" s="7"/>
    </row>
    <row r="50479" spans="15:15" x14ac:dyDescent="0.25">
      <c r="O50479" s="7"/>
    </row>
    <row r="50480" spans="15:15" x14ac:dyDescent="0.25">
      <c r="O50480" s="7"/>
    </row>
    <row r="50481" spans="15:15" x14ac:dyDescent="0.25">
      <c r="O50481" s="7"/>
    </row>
    <row r="50482" spans="15:15" x14ac:dyDescent="0.25">
      <c r="O50482" s="7"/>
    </row>
    <row r="50483" spans="15:15" x14ac:dyDescent="0.25">
      <c r="O50483" s="7"/>
    </row>
    <row r="50484" spans="15:15" x14ac:dyDescent="0.25">
      <c r="O50484" s="7"/>
    </row>
    <row r="50485" spans="15:15" x14ac:dyDescent="0.25">
      <c r="O50485" s="7"/>
    </row>
    <row r="50486" spans="15:15" x14ac:dyDescent="0.25">
      <c r="O50486" s="7"/>
    </row>
    <row r="50487" spans="15:15" x14ac:dyDescent="0.25">
      <c r="O50487" s="7"/>
    </row>
    <row r="50488" spans="15:15" x14ac:dyDescent="0.25">
      <c r="O50488" s="7"/>
    </row>
    <row r="50489" spans="15:15" x14ac:dyDescent="0.25">
      <c r="O50489" s="7"/>
    </row>
    <row r="50490" spans="15:15" x14ac:dyDescent="0.25">
      <c r="O50490" s="7"/>
    </row>
    <row r="50491" spans="15:15" x14ac:dyDescent="0.25">
      <c r="O50491" s="7"/>
    </row>
    <row r="50492" spans="15:15" x14ac:dyDescent="0.25">
      <c r="O50492" s="7"/>
    </row>
    <row r="50493" spans="15:15" x14ac:dyDescent="0.25">
      <c r="O50493" s="7"/>
    </row>
    <row r="50494" spans="15:15" x14ac:dyDescent="0.25">
      <c r="O50494" s="7"/>
    </row>
    <row r="50495" spans="15:15" x14ac:dyDescent="0.25">
      <c r="O50495" s="7"/>
    </row>
    <row r="50496" spans="15:15" x14ac:dyDescent="0.25">
      <c r="O50496" s="7"/>
    </row>
    <row r="50497" spans="15:15" x14ac:dyDescent="0.25">
      <c r="O50497" s="7"/>
    </row>
    <row r="50498" spans="15:15" x14ac:dyDescent="0.25">
      <c r="O50498" s="7"/>
    </row>
    <row r="50499" spans="15:15" x14ac:dyDescent="0.25">
      <c r="O50499" s="7"/>
    </row>
    <row r="50500" spans="15:15" x14ac:dyDescent="0.25">
      <c r="O50500" s="7"/>
    </row>
    <row r="50501" spans="15:15" x14ac:dyDescent="0.25">
      <c r="O50501" s="7"/>
    </row>
    <row r="50502" spans="15:15" x14ac:dyDescent="0.25">
      <c r="O50502" s="7"/>
    </row>
    <row r="50503" spans="15:15" x14ac:dyDescent="0.25">
      <c r="O50503" s="7"/>
    </row>
    <row r="50504" spans="15:15" x14ac:dyDescent="0.25">
      <c r="O50504" s="7"/>
    </row>
    <row r="50505" spans="15:15" x14ac:dyDescent="0.25">
      <c r="O50505" s="7"/>
    </row>
    <row r="50506" spans="15:15" x14ac:dyDescent="0.25">
      <c r="O50506" s="7"/>
    </row>
    <row r="50507" spans="15:15" x14ac:dyDescent="0.25">
      <c r="O50507" s="7"/>
    </row>
    <row r="50508" spans="15:15" x14ac:dyDescent="0.25">
      <c r="O50508" s="7"/>
    </row>
    <row r="50509" spans="15:15" x14ac:dyDescent="0.25">
      <c r="O50509" s="7"/>
    </row>
    <row r="50510" spans="15:15" x14ac:dyDescent="0.25">
      <c r="O50510" s="7"/>
    </row>
    <row r="50511" spans="15:15" x14ac:dyDescent="0.25">
      <c r="O50511" s="7"/>
    </row>
    <row r="50512" spans="15:15" x14ac:dyDescent="0.25">
      <c r="O50512" s="7"/>
    </row>
    <row r="50513" spans="15:15" x14ac:dyDescent="0.25">
      <c r="O50513" s="7"/>
    </row>
    <row r="50514" spans="15:15" x14ac:dyDescent="0.25">
      <c r="O50514" s="7"/>
    </row>
    <row r="50515" spans="15:15" x14ac:dyDescent="0.25">
      <c r="O50515" s="7"/>
    </row>
    <row r="50516" spans="15:15" x14ac:dyDescent="0.25">
      <c r="O50516" s="7"/>
    </row>
    <row r="50517" spans="15:15" x14ac:dyDescent="0.25">
      <c r="O50517" s="7"/>
    </row>
    <row r="50518" spans="15:15" x14ac:dyDescent="0.25">
      <c r="O50518" s="7"/>
    </row>
    <row r="50519" spans="15:15" x14ac:dyDescent="0.25">
      <c r="O50519" s="7"/>
    </row>
    <row r="50520" spans="15:15" x14ac:dyDescent="0.25">
      <c r="O50520" s="7"/>
    </row>
    <row r="50521" spans="15:15" x14ac:dyDescent="0.25">
      <c r="O50521" s="7"/>
    </row>
    <row r="50522" spans="15:15" x14ac:dyDescent="0.25">
      <c r="O50522" s="7"/>
    </row>
    <row r="50523" spans="15:15" x14ac:dyDescent="0.25">
      <c r="O50523" s="7"/>
    </row>
    <row r="50524" spans="15:15" x14ac:dyDescent="0.25">
      <c r="O50524" s="7"/>
    </row>
    <row r="50525" spans="15:15" x14ac:dyDescent="0.25">
      <c r="O50525" s="7"/>
    </row>
    <row r="50526" spans="15:15" x14ac:dyDescent="0.25">
      <c r="O50526" s="7"/>
    </row>
    <row r="50527" spans="15:15" x14ac:dyDescent="0.25">
      <c r="O50527" s="7"/>
    </row>
    <row r="50528" spans="15:15" x14ac:dyDescent="0.25">
      <c r="O50528" s="7"/>
    </row>
    <row r="50529" spans="15:15" x14ac:dyDescent="0.25">
      <c r="O50529" s="7"/>
    </row>
    <row r="50530" spans="15:15" x14ac:dyDescent="0.25">
      <c r="O50530" s="7"/>
    </row>
    <row r="50531" spans="15:15" x14ac:dyDescent="0.25">
      <c r="O50531" s="7"/>
    </row>
    <row r="50532" spans="15:15" x14ac:dyDescent="0.25">
      <c r="O50532" s="7"/>
    </row>
    <row r="50533" spans="15:15" x14ac:dyDescent="0.25">
      <c r="O50533" s="7"/>
    </row>
    <row r="50534" spans="15:15" x14ac:dyDescent="0.25">
      <c r="O50534" s="7"/>
    </row>
    <row r="50535" spans="15:15" x14ac:dyDescent="0.25">
      <c r="O50535" s="7"/>
    </row>
    <row r="50536" spans="15:15" x14ac:dyDescent="0.25">
      <c r="O50536" s="7"/>
    </row>
    <row r="50537" spans="15:15" x14ac:dyDescent="0.25">
      <c r="O50537" s="7"/>
    </row>
    <row r="50538" spans="15:15" x14ac:dyDescent="0.25">
      <c r="O50538" s="7"/>
    </row>
    <row r="50539" spans="15:15" x14ac:dyDescent="0.25">
      <c r="O50539" s="7"/>
    </row>
    <row r="50540" spans="15:15" x14ac:dyDescent="0.25">
      <c r="O50540" s="7"/>
    </row>
    <row r="50541" spans="15:15" x14ac:dyDescent="0.25">
      <c r="O50541" s="7"/>
    </row>
    <row r="50542" spans="15:15" x14ac:dyDescent="0.25">
      <c r="O50542" s="7"/>
    </row>
    <row r="50543" spans="15:15" x14ac:dyDescent="0.25">
      <c r="O50543" s="7"/>
    </row>
    <row r="50544" spans="15:15" x14ac:dyDescent="0.25">
      <c r="O50544" s="7"/>
    </row>
    <row r="50545" spans="15:15" x14ac:dyDescent="0.25">
      <c r="O50545" s="7"/>
    </row>
    <row r="50546" spans="15:15" x14ac:dyDescent="0.25">
      <c r="O50546" s="7"/>
    </row>
    <row r="50547" spans="15:15" x14ac:dyDescent="0.25">
      <c r="O50547" s="7"/>
    </row>
    <row r="50548" spans="15:15" x14ac:dyDescent="0.25">
      <c r="O50548" s="7"/>
    </row>
    <row r="50549" spans="15:15" x14ac:dyDescent="0.25">
      <c r="O50549" s="7"/>
    </row>
    <row r="50550" spans="15:15" x14ac:dyDescent="0.25">
      <c r="O50550" s="7"/>
    </row>
    <row r="50551" spans="15:15" x14ac:dyDescent="0.25">
      <c r="O50551" s="7"/>
    </row>
    <row r="50552" spans="15:15" x14ac:dyDescent="0.25">
      <c r="O50552" s="7"/>
    </row>
    <row r="50553" spans="15:15" x14ac:dyDescent="0.25">
      <c r="O50553" s="7"/>
    </row>
    <row r="50554" spans="15:15" x14ac:dyDescent="0.25">
      <c r="O50554" s="7"/>
    </row>
    <row r="50555" spans="15:15" x14ac:dyDescent="0.25">
      <c r="O50555" s="7"/>
    </row>
    <row r="50556" spans="15:15" x14ac:dyDescent="0.25">
      <c r="O50556" s="7"/>
    </row>
    <row r="50557" spans="15:15" x14ac:dyDescent="0.25">
      <c r="O50557" s="7"/>
    </row>
    <row r="50558" spans="15:15" x14ac:dyDescent="0.25">
      <c r="O50558" s="7"/>
    </row>
    <row r="50559" spans="15:15" x14ac:dyDescent="0.25">
      <c r="O50559" s="7"/>
    </row>
    <row r="50560" spans="15:15" x14ac:dyDescent="0.25">
      <c r="O50560" s="7"/>
    </row>
    <row r="50561" spans="15:15" x14ac:dyDescent="0.25">
      <c r="O50561" s="7"/>
    </row>
    <row r="50562" spans="15:15" x14ac:dyDescent="0.25">
      <c r="O50562" s="7"/>
    </row>
    <row r="50563" spans="15:15" x14ac:dyDescent="0.25">
      <c r="O50563" s="7"/>
    </row>
    <row r="50564" spans="15:15" x14ac:dyDescent="0.25">
      <c r="O50564" s="7"/>
    </row>
    <row r="50565" spans="15:15" x14ac:dyDescent="0.25">
      <c r="O50565" s="7"/>
    </row>
    <row r="50566" spans="15:15" x14ac:dyDescent="0.25">
      <c r="O50566" s="7"/>
    </row>
    <row r="50567" spans="15:15" x14ac:dyDescent="0.25">
      <c r="O50567" s="7"/>
    </row>
    <row r="50568" spans="15:15" x14ac:dyDescent="0.25">
      <c r="O50568" s="7"/>
    </row>
    <row r="50569" spans="15:15" x14ac:dyDescent="0.25">
      <c r="O50569" s="7"/>
    </row>
    <row r="50570" spans="15:15" x14ac:dyDescent="0.25">
      <c r="O50570" s="7"/>
    </row>
    <row r="50571" spans="15:15" x14ac:dyDescent="0.25">
      <c r="O50571" s="7"/>
    </row>
    <row r="50572" spans="15:15" x14ac:dyDescent="0.25">
      <c r="O50572" s="7"/>
    </row>
    <row r="50573" spans="15:15" x14ac:dyDescent="0.25">
      <c r="O50573" s="7"/>
    </row>
    <row r="50574" spans="15:15" x14ac:dyDescent="0.25">
      <c r="O50574" s="7"/>
    </row>
    <row r="50575" spans="15:15" x14ac:dyDescent="0.25">
      <c r="O50575" s="7"/>
    </row>
    <row r="50576" spans="15:15" x14ac:dyDescent="0.25">
      <c r="O50576" s="7"/>
    </row>
    <row r="50577" spans="15:15" x14ac:dyDescent="0.25">
      <c r="O50577" s="7"/>
    </row>
    <row r="50578" spans="15:15" x14ac:dyDescent="0.25">
      <c r="O50578" s="7"/>
    </row>
    <row r="50579" spans="15:15" x14ac:dyDescent="0.25">
      <c r="O50579" s="7"/>
    </row>
    <row r="50580" spans="15:15" x14ac:dyDescent="0.25">
      <c r="O50580" s="7"/>
    </row>
    <row r="50581" spans="15:15" x14ac:dyDescent="0.25">
      <c r="O50581" s="7"/>
    </row>
    <row r="50582" spans="15:15" x14ac:dyDescent="0.25">
      <c r="O50582" s="7"/>
    </row>
    <row r="50583" spans="15:15" x14ac:dyDescent="0.25">
      <c r="O50583" s="7"/>
    </row>
    <row r="50584" spans="15:15" x14ac:dyDescent="0.25">
      <c r="O50584" s="7"/>
    </row>
    <row r="50585" spans="15:15" x14ac:dyDescent="0.25">
      <c r="O50585" s="7"/>
    </row>
    <row r="50586" spans="15:15" x14ac:dyDescent="0.25">
      <c r="O50586" s="7"/>
    </row>
    <row r="50587" spans="15:15" x14ac:dyDescent="0.25">
      <c r="O50587" s="7"/>
    </row>
    <row r="50588" spans="15:15" x14ac:dyDescent="0.25">
      <c r="O50588" s="7"/>
    </row>
    <row r="50589" spans="15:15" x14ac:dyDescent="0.25">
      <c r="O50589" s="7"/>
    </row>
    <row r="50590" spans="15:15" x14ac:dyDescent="0.25">
      <c r="O50590" s="7"/>
    </row>
    <row r="50591" spans="15:15" x14ac:dyDescent="0.25">
      <c r="O50591" s="7"/>
    </row>
    <row r="50592" spans="15:15" x14ac:dyDescent="0.25">
      <c r="O50592" s="7"/>
    </row>
    <row r="50593" spans="15:15" x14ac:dyDescent="0.25">
      <c r="O50593" s="7"/>
    </row>
    <row r="50594" spans="15:15" x14ac:dyDescent="0.25">
      <c r="O50594" s="7"/>
    </row>
    <row r="50595" spans="15:15" x14ac:dyDescent="0.25">
      <c r="O50595" s="7"/>
    </row>
    <row r="50596" spans="15:15" x14ac:dyDescent="0.25">
      <c r="O50596" s="7"/>
    </row>
    <row r="50597" spans="15:15" x14ac:dyDescent="0.25">
      <c r="O50597" s="7"/>
    </row>
    <row r="50598" spans="15:15" x14ac:dyDescent="0.25">
      <c r="O50598" s="7"/>
    </row>
    <row r="50599" spans="15:15" x14ac:dyDescent="0.25">
      <c r="O50599" s="7"/>
    </row>
    <row r="50600" spans="15:15" x14ac:dyDescent="0.25">
      <c r="O50600" s="7"/>
    </row>
    <row r="50601" spans="15:15" x14ac:dyDescent="0.25">
      <c r="O50601" s="7"/>
    </row>
    <row r="50602" spans="15:15" x14ac:dyDescent="0.25">
      <c r="O50602" s="7"/>
    </row>
    <row r="50603" spans="15:15" x14ac:dyDescent="0.25">
      <c r="O50603" s="7"/>
    </row>
    <row r="50604" spans="15:15" x14ac:dyDescent="0.25">
      <c r="O50604" s="7"/>
    </row>
    <row r="50605" spans="15:15" x14ac:dyDescent="0.25">
      <c r="O50605" s="7"/>
    </row>
    <row r="50606" spans="15:15" x14ac:dyDescent="0.25">
      <c r="O50606" s="7"/>
    </row>
    <row r="50607" spans="15:15" x14ac:dyDescent="0.25">
      <c r="O50607" s="7"/>
    </row>
    <row r="50608" spans="15:15" x14ac:dyDescent="0.25">
      <c r="O50608" s="7"/>
    </row>
    <row r="50609" spans="15:15" x14ac:dyDescent="0.25">
      <c r="O50609" s="7"/>
    </row>
    <row r="50610" spans="15:15" x14ac:dyDescent="0.25">
      <c r="O50610" s="7"/>
    </row>
    <row r="50611" spans="15:15" x14ac:dyDescent="0.25">
      <c r="O50611" s="7"/>
    </row>
    <row r="50612" spans="15:15" x14ac:dyDescent="0.25">
      <c r="O50612" s="7"/>
    </row>
    <row r="50613" spans="15:15" x14ac:dyDescent="0.25">
      <c r="O50613" s="7"/>
    </row>
    <row r="50614" spans="15:15" x14ac:dyDescent="0.25">
      <c r="O50614" s="7"/>
    </row>
    <row r="50615" spans="15:15" x14ac:dyDescent="0.25">
      <c r="O50615" s="7"/>
    </row>
    <row r="50616" spans="15:15" x14ac:dyDescent="0.25">
      <c r="O50616" s="7"/>
    </row>
    <row r="50617" spans="15:15" x14ac:dyDescent="0.25">
      <c r="O50617" s="7"/>
    </row>
    <row r="50618" spans="15:15" x14ac:dyDescent="0.25">
      <c r="O50618" s="7"/>
    </row>
    <row r="50619" spans="15:15" x14ac:dyDescent="0.25">
      <c r="O50619" s="7"/>
    </row>
    <row r="50620" spans="15:15" x14ac:dyDescent="0.25">
      <c r="O50620" s="7"/>
    </row>
    <row r="50621" spans="15:15" x14ac:dyDescent="0.25">
      <c r="O50621" s="7"/>
    </row>
    <row r="50622" spans="15:15" x14ac:dyDescent="0.25">
      <c r="O50622" s="7"/>
    </row>
    <row r="50623" spans="15:15" x14ac:dyDescent="0.25">
      <c r="O50623" s="7"/>
    </row>
    <row r="50624" spans="15:15" x14ac:dyDescent="0.25">
      <c r="O50624" s="7"/>
    </row>
    <row r="50625" spans="15:15" x14ac:dyDescent="0.25">
      <c r="O50625" s="7"/>
    </row>
    <row r="50626" spans="15:15" x14ac:dyDescent="0.25">
      <c r="O50626" s="7"/>
    </row>
    <row r="50627" spans="15:15" x14ac:dyDescent="0.25">
      <c r="O50627" s="7"/>
    </row>
    <row r="50628" spans="15:15" x14ac:dyDescent="0.25">
      <c r="O50628" s="7"/>
    </row>
    <row r="50629" spans="15:15" x14ac:dyDescent="0.25">
      <c r="O50629" s="7"/>
    </row>
    <row r="50630" spans="15:15" x14ac:dyDescent="0.25">
      <c r="O50630" s="7"/>
    </row>
    <row r="50631" spans="15:15" x14ac:dyDescent="0.25">
      <c r="O50631" s="7"/>
    </row>
    <row r="50632" spans="15:15" x14ac:dyDescent="0.25">
      <c r="O50632" s="7"/>
    </row>
    <row r="50633" spans="15:15" x14ac:dyDescent="0.25">
      <c r="O50633" s="7"/>
    </row>
    <row r="50634" spans="15:15" x14ac:dyDescent="0.25">
      <c r="O50634" s="7"/>
    </row>
    <row r="50635" spans="15:15" x14ac:dyDescent="0.25">
      <c r="O50635" s="7"/>
    </row>
    <row r="50636" spans="15:15" x14ac:dyDescent="0.25">
      <c r="O50636" s="7"/>
    </row>
    <row r="50637" spans="15:15" x14ac:dyDescent="0.25">
      <c r="O50637" s="7"/>
    </row>
    <row r="50638" spans="15:15" x14ac:dyDescent="0.25">
      <c r="O50638" s="7"/>
    </row>
    <row r="50639" spans="15:15" x14ac:dyDescent="0.25">
      <c r="O50639" s="7"/>
    </row>
    <row r="50640" spans="15:15" x14ac:dyDescent="0.25">
      <c r="O50640" s="7"/>
    </row>
    <row r="50641" spans="15:15" x14ac:dyDescent="0.25">
      <c r="O50641" s="7"/>
    </row>
    <row r="50642" spans="15:15" x14ac:dyDescent="0.25">
      <c r="O50642" s="7"/>
    </row>
    <row r="50643" spans="15:15" x14ac:dyDescent="0.25">
      <c r="O50643" s="7"/>
    </row>
    <row r="50644" spans="15:15" x14ac:dyDescent="0.25">
      <c r="O50644" s="7"/>
    </row>
    <row r="50645" spans="15:15" x14ac:dyDescent="0.25">
      <c r="O50645" s="7"/>
    </row>
    <row r="50646" spans="15:15" x14ac:dyDescent="0.25">
      <c r="O50646" s="7"/>
    </row>
    <row r="50647" spans="15:15" x14ac:dyDescent="0.25">
      <c r="O50647" s="7"/>
    </row>
    <row r="50648" spans="15:15" x14ac:dyDescent="0.25">
      <c r="O50648" s="7"/>
    </row>
    <row r="50649" spans="15:15" x14ac:dyDescent="0.25">
      <c r="O50649" s="7"/>
    </row>
    <row r="50650" spans="15:15" x14ac:dyDescent="0.25">
      <c r="O50650" s="7"/>
    </row>
    <row r="50651" spans="15:15" x14ac:dyDescent="0.25">
      <c r="O50651" s="7"/>
    </row>
    <row r="50652" spans="15:15" x14ac:dyDescent="0.25">
      <c r="O50652" s="7"/>
    </row>
    <row r="50653" spans="15:15" x14ac:dyDescent="0.25">
      <c r="O50653" s="7"/>
    </row>
    <row r="50654" spans="15:15" x14ac:dyDescent="0.25">
      <c r="O50654" s="7"/>
    </row>
    <row r="50655" spans="15:15" x14ac:dyDescent="0.25">
      <c r="O50655" s="7"/>
    </row>
    <row r="50656" spans="15:15" x14ac:dyDescent="0.25">
      <c r="O50656" s="7"/>
    </row>
    <row r="50657" spans="15:15" x14ac:dyDescent="0.25">
      <c r="O50657" s="7"/>
    </row>
    <row r="50658" spans="15:15" x14ac:dyDescent="0.25">
      <c r="O50658" s="7"/>
    </row>
    <row r="50659" spans="15:15" x14ac:dyDescent="0.25">
      <c r="O50659" s="7"/>
    </row>
    <row r="50660" spans="15:15" x14ac:dyDescent="0.25">
      <c r="O50660" s="7"/>
    </row>
    <row r="50661" spans="15:15" x14ac:dyDescent="0.25">
      <c r="O50661" s="7"/>
    </row>
    <row r="50662" spans="15:15" x14ac:dyDescent="0.25">
      <c r="O50662" s="7"/>
    </row>
    <row r="50663" spans="15:15" x14ac:dyDescent="0.25">
      <c r="O50663" s="7"/>
    </row>
    <row r="50664" spans="15:15" x14ac:dyDescent="0.25">
      <c r="O50664" s="7"/>
    </row>
    <row r="50665" spans="15:15" x14ac:dyDescent="0.25">
      <c r="O50665" s="7"/>
    </row>
    <row r="50690" spans="15:15" x14ac:dyDescent="0.25">
      <c r="O50690" s="7"/>
    </row>
    <row r="50691" spans="15:15" x14ac:dyDescent="0.25">
      <c r="O50691" s="7"/>
    </row>
    <row r="50692" spans="15:15" x14ac:dyDescent="0.25">
      <c r="O50692" s="7"/>
    </row>
    <row r="50693" spans="15:15" x14ac:dyDescent="0.25">
      <c r="O50693" s="7"/>
    </row>
    <row r="50694" spans="15:15" x14ac:dyDescent="0.25">
      <c r="O50694" s="7"/>
    </row>
    <row r="50695" spans="15:15" x14ac:dyDescent="0.25">
      <c r="O50695" s="7"/>
    </row>
    <row r="50696" spans="15:15" x14ac:dyDescent="0.25">
      <c r="O50696" s="7"/>
    </row>
    <row r="50697" spans="15:15" x14ac:dyDescent="0.25">
      <c r="O50697" s="7"/>
    </row>
    <row r="50698" spans="15:15" x14ac:dyDescent="0.25">
      <c r="O50698" s="7"/>
    </row>
    <row r="50699" spans="15:15" x14ac:dyDescent="0.25">
      <c r="O50699" s="7"/>
    </row>
    <row r="50700" spans="15:15" x14ac:dyDescent="0.25">
      <c r="O50700" s="7"/>
    </row>
    <row r="50701" spans="15:15" x14ac:dyDescent="0.25">
      <c r="O50701" s="7"/>
    </row>
    <row r="50702" spans="15:15" x14ac:dyDescent="0.25">
      <c r="O50702" s="7"/>
    </row>
    <row r="50703" spans="15:15" x14ac:dyDescent="0.25">
      <c r="O50703" s="7"/>
    </row>
    <row r="50704" spans="15:15" x14ac:dyDescent="0.25">
      <c r="O50704" s="7"/>
    </row>
    <row r="50705" spans="15:15" x14ac:dyDescent="0.25">
      <c r="O50705" s="7"/>
    </row>
    <row r="50706" spans="15:15" x14ac:dyDescent="0.25">
      <c r="O50706" s="7"/>
    </row>
    <row r="50707" spans="15:15" x14ac:dyDescent="0.25">
      <c r="O50707" s="7"/>
    </row>
    <row r="50708" spans="15:15" x14ac:dyDescent="0.25">
      <c r="O50708" s="7"/>
    </row>
    <row r="50709" spans="15:15" x14ac:dyDescent="0.25">
      <c r="O50709" s="7"/>
    </row>
    <row r="50710" spans="15:15" x14ac:dyDescent="0.25">
      <c r="O50710" s="7"/>
    </row>
    <row r="50711" spans="15:15" x14ac:dyDescent="0.25">
      <c r="O50711" s="7"/>
    </row>
    <row r="50712" spans="15:15" x14ac:dyDescent="0.25">
      <c r="O50712" s="7"/>
    </row>
    <row r="50713" spans="15:15" x14ac:dyDescent="0.25">
      <c r="O50713" s="7"/>
    </row>
    <row r="50714" spans="15:15" x14ac:dyDescent="0.25">
      <c r="O50714" s="7"/>
    </row>
    <row r="50715" spans="15:15" x14ac:dyDescent="0.25">
      <c r="O50715" s="7"/>
    </row>
    <row r="50716" spans="15:15" x14ac:dyDescent="0.25">
      <c r="O50716" s="7"/>
    </row>
    <row r="50717" spans="15:15" x14ac:dyDescent="0.25">
      <c r="O50717" s="7"/>
    </row>
    <row r="50718" spans="15:15" x14ac:dyDescent="0.25">
      <c r="O50718" s="7"/>
    </row>
    <row r="50719" spans="15:15" x14ac:dyDescent="0.25">
      <c r="O50719" s="7"/>
    </row>
    <row r="50720" spans="15:15" x14ac:dyDescent="0.25">
      <c r="O50720" s="7"/>
    </row>
    <row r="50721" spans="15:15" x14ac:dyDescent="0.25">
      <c r="O50721" s="7"/>
    </row>
    <row r="50722" spans="15:15" x14ac:dyDescent="0.25">
      <c r="O50722" s="7"/>
    </row>
    <row r="50723" spans="15:15" x14ac:dyDescent="0.25">
      <c r="O50723" s="7"/>
    </row>
    <row r="50724" spans="15:15" x14ac:dyDescent="0.25">
      <c r="O50724" s="7"/>
    </row>
    <row r="50725" spans="15:15" x14ac:dyDescent="0.25">
      <c r="O50725" s="7"/>
    </row>
    <row r="50726" spans="15:15" x14ac:dyDescent="0.25">
      <c r="O50726" s="7"/>
    </row>
    <row r="50727" spans="15:15" x14ac:dyDescent="0.25">
      <c r="O50727" s="7"/>
    </row>
    <row r="50728" spans="15:15" x14ac:dyDescent="0.25">
      <c r="O50728" s="7"/>
    </row>
    <row r="50729" spans="15:15" x14ac:dyDescent="0.25">
      <c r="O50729" s="7"/>
    </row>
    <row r="50730" spans="15:15" x14ac:dyDescent="0.25">
      <c r="O50730" s="7"/>
    </row>
    <row r="50731" spans="15:15" x14ac:dyDescent="0.25">
      <c r="O50731" s="7"/>
    </row>
    <row r="50732" spans="15:15" x14ac:dyDescent="0.25">
      <c r="O50732" s="7"/>
    </row>
    <row r="50733" spans="15:15" x14ac:dyDescent="0.25">
      <c r="O50733" s="7"/>
    </row>
    <row r="50734" spans="15:15" x14ac:dyDescent="0.25">
      <c r="O50734" s="7"/>
    </row>
    <row r="50735" spans="15:15" x14ac:dyDescent="0.25">
      <c r="O50735" s="7"/>
    </row>
    <row r="50736" spans="15:15" x14ac:dyDescent="0.25">
      <c r="O50736" s="7"/>
    </row>
    <row r="50737" spans="15:15" x14ac:dyDescent="0.25">
      <c r="O50737" s="7"/>
    </row>
    <row r="50738" spans="15:15" x14ac:dyDescent="0.25">
      <c r="O50738" s="7"/>
    </row>
    <row r="50739" spans="15:15" x14ac:dyDescent="0.25">
      <c r="O50739" s="7"/>
    </row>
    <row r="50740" spans="15:15" x14ac:dyDescent="0.25">
      <c r="O50740" s="7"/>
    </row>
    <row r="50741" spans="15:15" x14ac:dyDescent="0.25">
      <c r="O50741" s="7"/>
    </row>
    <row r="50742" spans="15:15" x14ac:dyDescent="0.25">
      <c r="O50742" s="7"/>
    </row>
    <row r="50743" spans="15:15" x14ac:dyDescent="0.25">
      <c r="O50743" s="7"/>
    </row>
    <row r="50744" spans="15:15" x14ac:dyDescent="0.25">
      <c r="O50744" s="7"/>
    </row>
    <row r="50745" spans="15:15" x14ac:dyDescent="0.25">
      <c r="O50745" s="7"/>
    </row>
    <row r="50746" spans="15:15" x14ac:dyDescent="0.25">
      <c r="O50746" s="7"/>
    </row>
    <row r="50747" spans="15:15" x14ac:dyDescent="0.25">
      <c r="O50747" s="7"/>
    </row>
    <row r="50748" spans="15:15" x14ac:dyDescent="0.25">
      <c r="O50748" s="7"/>
    </row>
    <row r="50749" spans="15:15" x14ac:dyDescent="0.25">
      <c r="O50749" s="7"/>
    </row>
    <row r="50750" spans="15:15" x14ac:dyDescent="0.25">
      <c r="O50750" s="7"/>
    </row>
    <row r="50751" spans="15:15" x14ac:dyDescent="0.25">
      <c r="O50751" s="7"/>
    </row>
    <row r="50752" spans="15:15" x14ac:dyDescent="0.25">
      <c r="O50752" s="7"/>
    </row>
    <row r="50753" spans="15:15" x14ac:dyDescent="0.25">
      <c r="O50753" s="7"/>
    </row>
    <row r="50754" spans="15:15" x14ac:dyDescent="0.25">
      <c r="O50754" s="7"/>
    </row>
    <row r="50755" spans="15:15" x14ac:dyDescent="0.25">
      <c r="O50755" s="7"/>
    </row>
    <row r="50756" spans="15:15" x14ac:dyDescent="0.25">
      <c r="O50756" s="7"/>
    </row>
    <row r="50757" spans="15:15" x14ac:dyDescent="0.25">
      <c r="O50757" s="7"/>
    </row>
    <row r="50758" spans="15:15" x14ac:dyDescent="0.25">
      <c r="O50758" s="7"/>
    </row>
    <row r="50759" spans="15:15" x14ac:dyDescent="0.25">
      <c r="O50759" s="7"/>
    </row>
    <row r="50760" spans="15:15" x14ac:dyDescent="0.25">
      <c r="O50760" s="7"/>
    </row>
    <row r="50761" spans="15:15" x14ac:dyDescent="0.25">
      <c r="O50761" s="7"/>
    </row>
    <row r="50762" spans="15:15" x14ac:dyDescent="0.25">
      <c r="O50762" s="7"/>
    </row>
    <row r="50763" spans="15:15" x14ac:dyDescent="0.25">
      <c r="O50763" s="7"/>
    </row>
    <row r="50764" spans="15:15" x14ac:dyDescent="0.25">
      <c r="O50764" s="7"/>
    </row>
    <row r="50765" spans="15:15" x14ac:dyDescent="0.25">
      <c r="O50765" s="7"/>
    </row>
    <row r="50766" spans="15:15" x14ac:dyDescent="0.25">
      <c r="O50766" s="7"/>
    </row>
    <row r="50767" spans="15:15" x14ac:dyDescent="0.25">
      <c r="O50767" s="7"/>
    </row>
    <row r="50768" spans="15:15" x14ac:dyDescent="0.25">
      <c r="O50768" s="7"/>
    </row>
    <row r="50769" spans="15:15" x14ac:dyDescent="0.25">
      <c r="O50769" s="7"/>
    </row>
    <row r="50770" spans="15:15" x14ac:dyDescent="0.25">
      <c r="O50770" s="7"/>
    </row>
    <row r="50771" spans="15:15" x14ac:dyDescent="0.25">
      <c r="O50771" s="7"/>
    </row>
    <row r="50772" spans="15:15" x14ac:dyDescent="0.25">
      <c r="O50772" s="7"/>
    </row>
    <row r="50773" spans="15:15" x14ac:dyDescent="0.25">
      <c r="O50773" s="7"/>
    </row>
    <row r="50774" spans="15:15" x14ac:dyDescent="0.25">
      <c r="O50774" s="7"/>
    </row>
    <row r="50775" spans="15:15" x14ac:dyDescent="0.25">
      <c r="O50775" s="7"/>
    </row>
    <row r="50776" spans="15:15" x14ac:dyDescent="0.25">
      <c r="O50776" s="7"/>
    </row>
    <row r="50777" spans="15:15" x14ac:dyDescent="0.25">
      <c r="O50777" s="7"/>
    </row>
    <row r="50778" spans="15:15" x14ac:dyDescent="0.25">
      <c r="O50778" s="7"/>
    </row>
    <row r="50779" spans="15:15" x14ac:dyDescent="0.25">
      <c r="O50779" s="7"/>
    </row>
    <row r="50780" spans="15:15" x14ac:dyDescent="0.25">
      <c r="O50780" s="7"/>
    </row>
    <row r="50781" spans="15:15" x14ac:dyDescent="0.25">
      <c r="O50781" s="7"/>
    </row>
    <row r="50782" spans="15:15" x14ac:dyDescent="0.25">
      <c r="O50782" s="7"/>
    </row>
    <row r="50783" spans="15:15" x14ac:dyDescent="0.25">
      <c r="O50783" s="7"/>
    </row>
    <row r="50784" spans="15:15" x14ac:dyDescent="0.25">
      <c r="O50784" s="7"/>
    </row>
    <row r="50785" spans="15:15" x14ac:dyDescent="0.25">
      <c r="O50785" s="7"/>
    </row>
    <row r="50786" spans="15:15" x14ac:dyDescent="0.25">
      <c r="O50786" s="7"/>
    </row>
    <row r="50787" spans="15:15" x14ac:dyDescent="0.25">
      <c r="O50787" s="7"/>
    </row>
    <row r="50788" spans="15:15" x14ac:dyDescent="0.25">
      <c r="O50788" s="7"/>
    </row>
    <row r="50789" spans="15:15" x14ac:dyDescent="0.25">
      <c r="O50789" s="7"/>
    </row>
    <row r="50790" spans="15:15" x14ac:dyDescent="0.25">
      <c r="O50790" s="7"/>
    </row>
    <row r="50791" spans="15:15" x14ac:dyDescent="0.25">
      <c r="O50791" s="7"/>
    </row>
    <row r="50792" spans="15:15" x14ac:dyDescent="0.25">
      <c r="O50792" s="7"/>
    </row>
    <row r="50793" spans="15:15" x14ac:dyDescent="0.25">
      <c r="O50793" s="7"/>
    </row>
    <row r="50794" spans="15:15" x14ac:dyDescent="0.25">
      <c r="O50794" s="7"/>
    </row>
    <row r="50795" spans="15:15" x14ac:dyDescent="0.25">
      <c r="O50795" s="7"/>
    </row>
    <row r="50796" spans="15:15" x14ac:dyDescent="0.25">
      <c r="O50796" s="7"/>
    </row>
    <row r="50797" spans="15:15" x14ac:dyDescent="0.25">
      <c r="O50797" s="7"/>
    </row>
    <row r="50798" spans="15:15" x14ac:dyDescent="0.25">
      <c r="O50798" s="7"/>
    </row>
    <row r="50799" spans="15:15" x14ac:dyDescent="0.25">
      <c r="O50799" s="7"/>
    </row>
    <row r="50800" spans="15:15" x14ac:dyDescent="0.25">
      <c r="O50800" s="7"/>
    </row>
    <row r="50801" spans="15:15" x14ac:dyDescent="0.25">
      <c r="O50801" s="7"/>
    </row>
    <row r="50802" spans="15:15" x14ac:dyDescent="0.25">
      <c r="O50802" s="7"/>
    </row>
    <row r="50803" spans="15:15" x14ac:dyDescent="0.25">
      <c r="O50803" s="7"/>
    </row>
    <row r="50804" spans="15:15" x14ac:dyDescent="0.25">
      <c r="O50804" s="7"/>
    </row>
    <row r="50805" spans="15:15" x14ac:dyDescent="0.25">
      <c r="O50805" s="7"/>
    </row>
    <row r="50806" spans="15:15" x14ac:dyDescent="0.25">
      <c r="O50806" s="7"/>
    </row>
    <row r="50807" spans="15:15" x14ac:dyDescent="0.25">
      <c r="O50807" s="7"/>
    </row>
    <row r="50808" spans="15:15" x14ac:dyDescent="0.25">
      <c r="O50808" s="7"/>
    </row>
    <row r="50809" spans="15:15" x14ac:dyDescent="0.25">
      <c r="O50809" s="7"/>
    </row>
    <row r="50810" spans="15:15" x14ac:dyDescent="0.25">
      <c r="O50810" s="7"/>
    </row>
    <row r="50811" spans="15:15" x14ac:dyDescent="0.25">
      <c r="O50811" s="7"/>
    </row>
    <row r="50812" spans="15:15" x14ac:dyDescent="0.25">
      <c r="O50812" s="7"/>
    </row>
    <row r="50813" spans="15:15" x14ac:dyDescent="0.25">
      <c r="O50813" s="7"/>
    </row>
    <row r="50814" spans="15:15" x14ac:dyDescent="0.25">
      <c r="O50814" s="7"/>
    </row>
    <row r="50815" spans="15:15" x14ac:dyDescent="0.25">
      <c r="O50815" s="7"/>
    </row>
    <row r="50816" spans="15:15" x14ac:dyDescent="0.25">
      <c r="O50816" s="7"/>
    </row>
    <row r="50817" spans="15:15" x14ac:dyDescent="0.25">
      <c r="O50817" s="7"/>
    </row>
    <row r="50818" spans="15:15" x14ac:dyDescent="0.25">
      <c r="O50818" s="7"/>
    </row>
    <row r="50819" spans="15:15" x14ac:dyDescent="0.25">
      <c r="O50819" s="7"/>
    </row>
    <row r="50820" spans="15:15" x14ac:dyDescent="0.25">
      <c r="O50820" s="7"/>
    </row>
    <row r="50821" spans="15:15" x14ac:dyDescent="0.25">
      <c r="O50821" s="7"/>
    </row>
    <row r="50822" spans="15:15" x14ac:dyDescent="0.25">
      <c r="O50822" s="7"/>
    </row>
    <row r="50823" spans="15:15" x14ac:dyDescent="0.25">
      <c r="O50823" s="7"/>
    </row>
    <row r="50824" spans="15:15" x14ac:dyDescent="0.25">
      <c r="O50824" s="7"/>
    </row>
    <row r="50825" spans="15:15" x14ac:dyDescent="0.25">
      <c r="O50825" s="7"/>
    </row>
    <row r="50826" spans="15:15" x14ac:dyDescent="0.25">
      <c r="O50826" s="7"/>
    </row>
    <row r="50827" spans="15:15" x14ac:dyDescent="0.25">
      <c r="O50827" s="7"/>
    </row>
    <row r="50828" spans="15:15" x14ac:dyDescent="0.25">
      <c r="O50828" s="7"/>
    </row>
    <row r="50829" spans="15:15" x14ac:dyDescent="0.25">
      <c r="O50829" s="7"/>
    </row>
    <row r="50830" spans="15:15" x14ac:dyDescent="0.25">
      <c r="O50830" s="7"/>
    </row>
    <row r="50831" spans="15:15" x14ac:dyDescent="0.25">
      <c r="O50831" s="7"/>
    </row>
    <row r="50832" spans="15:15" x14ac:dyDescent="0.25">
      <c r="O50832" s="7"/>
    </row>
    <row r="50833" spans="15:15" x14ac:dyDescent="0.25">
      <c r="O50833" s="7"/>
    </row>
    <row r="50834" spans="15:15" x14ac:dyDescent="0.25">
      <c r="O50834" s="7"/>
    </row>
    <row r="50835" spans="15:15" x14ac:dyDescent="0.25">
      <c r="O50835" s="7"/>
    </row>
    <row r="50836" spans="15:15" x14ac:dyDescent="0.25">
      <c r="O50836" s="7"/>
    </row>
    <row r="50837" spans="15:15" x14ac:dyDescent="0.25">
      <c r="O50837" s="7"/>
    </row>
    <row r="50838" spans="15:15" x14ac:dyDescent="0.25">
      <c r="O50838" s="7"/>
    </row>
    <row r="50839" spans="15:15" x14ac:dyDescent="0.25">
      <c r="O50839" s="7"/>
    </row>
    <row r="50840" spans="15:15" x14ac:dyDescent="0.25">
      <c r="O50840" s="7"/>
    </row>
    <row r="50841" spans="15:15" x14ac:dyDescent="0.25">
      <c r="O50841" s="7"/>
    </row>
    <row r="50842" spans="15:15" x14ac:dyDescent="0.25">
      <c r="O50842" s="7"/>
    </row>
    <row r="50843" spans="15:15" x14ac:dyDescent="0.25">
      <c r="O50843" s="7"/>
    </row>
    <row r="50844" spans="15:15" x14ac:dyDescent="0.25">
      <c r="O50844" s="7"/>
    </row>
    <row r="50845" spans="15:15" x14ac:dyDescent="0.25">
      <c r="O50845" s="7"/>
    </row>
    <row r="50846" spans="15:15" x14ac:dyDescent="0.25">
      <c r="O50846" s="7"/>
    </row>
    <row r="50847" spans="15:15" x14ac:dyDescent="0.25">
      <c r="O50847" s="7"/>
    </row>
    <row r="50848" spans="15:15" x14ac:dyDescent="0.25">
      <c r="O50848" s="7"/>
    </row>
    <row r="50849" spans="15:15" x14ac:dyDescent="0.25">
      <c r="O50849" s="7"/>
    </row>
    <row r="50850" spans="15:15" x14ac:dyDescent="0.25">
      <c r="O50850" s="7"/>
    </row>
    <row r="50851" spans="15:15" x14ac:dyDescent="0.25">
      <c r="O50851" s="7"/>
    </row>
    <row r="50852" spans="15:15" x14ac:dyDescent="0.25">
      <c r="O50852" s="7"/>
    </row>
    <row r="50853" spans="15:15" x14ac:dyDescent="0.25">
      <c r="O50853" s="7"/>
    </row>
    <row r="50854" spans="15:15" x14ac:dyDescent="0.25">
      <c r="O50854" s="7"/>
    </row>
    <row r="50855" spans="15:15" x14ac:dyDescent="0.25">
      <c r="O50855" s="7"/>
    </row>
    <row r="50856" spans="15:15" x14ac:dyDescent="0.25">
      <c r="O50856" s="7"/>
    </row>
    <row r="50857" spans="15:15" x14ac:dyDescent="0.25">
      <c r="O50857" s="7"/>
    </row>
    <row r="50858" spans="15:15" x14ac:dyDescent="0.25">
      <c r="O50858" s="7"/>
    </row>
    <row r="50859" spans="15:15" x14ac:dyDescent="0.25">
      <c r="O50859" s="7"/>
    </row>
    <row r="50860" spans="15:15" x14ac:dyDescent="0.25">
      <c r="O50860" s="7"/>
    </row>
    <row r="50861" spans="15:15" x14ac:dyDescent="0.25">
      <c r="O50861" s="7"/>
    </row>
    <row r="50862" spans="15:15" x14ac:dyDescent="0.25">
      <c r="O50862" s="7"/>
    </row>
    <row r="50863" spans="15:15" x14ac:dyDescent="0.25">
      <c r="O50863" s="7"/>
    </row>
    <row r="50864" spans="15:15" x14ac:dyDescent="0.25">
      <c r="O50864" s="7"/>
    </row>
    <row r="50865" spans="15:15" x14ac:dyDescent="0.25">
      <c r="O50865" s="7"/>
    </row>
    <row r="50866" spans="15:15" x14ac:dyDescent="0.25">
      <c r="O50866" s="7"/>
    </row>
    <row r="50867" spans="15:15" x14ac:dyDescent="0.25">
      <c r="O50867" s="7"/>
    </row>
    <row r="50868" spans="15:15" x14ac:dyDescent="0.25">
      <c r="O50868" s="7"/>
    </row>
    <row r="50869" spans="15:15" x14ac:dyDescent="0.25">
      <c r="O50869" s="7"/>
    </row>
    <row r="50870" spans="15:15" x14ac:dyDescent="0.25">
      <c r="O50870" s="7"/>
    </row>
    <row r="50871" spans="15:15" x14ac:dyDescent="0.25">
      <c r="O50871" s="7"/>
    </row>
    <row r="50872" spans="15:15" x14ac:dyDescent="0.25">
      <c r="O50872" s="7"/>
    </row>
    <row r="50873" spans="15:15" x14ac:dyDescent="0.25">
      <c r="O50873" s="7"/>
    </row>
    <row r="50874" spans="15:15" x14ac:dyDescent="0.25">
      <c r="O50874" s="7"/>
    </row>
    <row r="50875" spans="15:15" x14ac:dyDescent="0.25">
      <c r="O50875" s="7"/>
    </row>
    <row r="50876" spans="15:15" x14ac:dyDescent="0.25">
      <c r="O50876" s="7"/>
    </row>
    <row r="50877" spans="15:15" x14ac:dyDescent="0.25">
      <c r="O50877" s="7"/>
    </row>
    <row r="50878" spans="15:15" x14ac:dyDescent="0.25">
      <c r="O50878" s="7"/>
    </row>
    <row r="50879" spans="15:15" x14ac:dyDescent="0.25">
      <c r="O50879" s="7"/>
    </row>
    <row r="50880" spans="15:15" x14ac:dyDescent="0.25">
      <c r="O50880" s="7"/>
    </row>
    <row r="50881" spans="15:15" x14ac:dyDescent="0.25">
      <c r="O50881" s="7"/>
    </row>
    <row r="50882" spans="15:15" x14ac:dyDescent="0.25">
      <c r="O50882" s="7"/>
    </row>
    <row r="50883" spans="15:15" x14ac:dyDescent="0.25">
      <c r="O50883" s="7"/>
    </row>
    <row r="50884" spans="15:15" x14ac:dyDescent="0.25">
      <c r="O50884" s="7"/>
    </row>
    <row r="50885" spans="15:15" x14ac:dyDescent="0.25">
      <c r="O50885" s="7"/>
    </row>
    <row r="50886" spans="15:15" x14ac:dyDescent="0.25">
      <c r="O50886" s="7"/>
    </row>
    <row r="50887" spans="15:15" x14ac:dyDescent="0.25">
      <c r="O50887" s="7"/>
    </row>
    <row r="50888" spans="15:15" x14ac:dyDescent="0.25">
      <c r="O50888" s="7"/>
    </row>
    <row r="50889" spans="15:15" x14ac:dyDescent="0.25">
      <c r="O50889" s="7"/>
    </row>
    <row r="50890" spans="15:15" x14ac:dyDescent="0.25">
      <c r="O50890" s="7"/>
    </row>
    <row r="50891" spans="15:15" x14ac:dyDescent="0.25">
      <c r="O50891" s="7"/>
    </row>
    <row r="50892" spans="15:15" x14ac:dyDescent="0.25">
      <c r="O50892" s="7"/>
    </row>
    <row r="50893" spans="15:15" x14ac:dyDescent="0.25">
      <c r="O50893" s="7"/>
    </row>
    <row r="50894" spans="15:15" x14ac:dyDescent="0.25">
      <c r="O50894" s="7"/>
    </row>
    <row r="50895" spans="15:15" x14ac:dyDescent="0.25">
      <c r="O50895" s="7"/>
    </row>
    <row r="50896" spans="15:15" x14ac:dyDescent="0.25">
      <c r="O50896" s="7"/>
    </row>
    <row r="50897" spans="15:15" x14ac:dyDescent="0.25">
      <c r="O50897" s="7"/>
    </row>
    <row r="50898" spans="15:15" x14ac:dyDescent="0.25">
      <c r="O50898" s="7"/>
    </row>
    <row r="50899" spans="15:15" x14ac:dyDescent="0.25">
      <c r="O50899" s="7"/>
    </row>
    <row r="50900" spans="15:15" x14ac:dyDescent="0.25">
      <c r="O50900" s="7"/>
    </row>
    <row r="50901" spans="15:15" x14ac:dyDescent="0.25">
      <c r="O50901" s="7"/>
    </row>
    <row r="50902" spans="15:15" x14ac:dyDescent="0.25">
      <c r="O50902" s="7"/>
    </row>
    <row r="50903" spans="15:15" x14ac:dyDescent="0.25">
      <c r="O50903" s="7"/>
    </row>
    <row r="50904" spans="15:15" x14ac:dyDescent="0.25">
      <c r="O50904" s="7"/>
    </row>
    <row r="50905" spans="15:15" x14ac:dyDescent="0.25">
      <c r="O50905" s="7"/>
    </row>
    <row r="50906" spans="15:15" x14ac:dyDescent="0.25">
      <c r="O50906" s="7"/>
    </row>
    <row r="50907" spans="15:15" x14ac:dyDescent="0.25">
      <c r="O50907" s="7"/>
    </row>
    <row r="50908" spans="15:15" x14ac:dyDescent="0.25">
      <c r="O50908" s="7"/>
    </row>
    <row r="50909" spans="15:15" x14ac:dyDescent="0.25">
      <c r="O50909" s="7"/>
    </row>
    <row r="50910" spans="15:15" x14ac:dyDescent="0.25">
      <c r="O50910" s="7"/>
    </row>
    <row r="50911" spans="15:15" x14ac:dyDescent="0.25">
      <c r="O50911" s="7"/>
    </row>
    <row r="50912" spans="15:15" x14ac:dyDescent="0.25">
      <c r="O50912" s="7"/>
    </row>
    <row r="50913" spans="15:15" x14ac:dyDescent="0.25">
      <c r="O50913" s="7"/>
    </row>
    <row r="50914" spans="15:15" x14ac:dyDescent="0.25">
      <c r="O50914" s="7"/>
    </row>
    <row r="50915" spans="15:15" x14ac:dyDescent="0.25">
      <c r="O50915" s="7"/>
    </row>
    <row r="50916" spans="15:15" x14ac:dyDescent="0.25">
      <c r="O50916" s="7"/>
    </row>
    <row r="50917" spans="15:15" x14ac:dyDescent="0.25">
      <c r="O50917" s="7"/>
    </row>
    <row r="50918" spans="15:15" x14ac:dyDescent="0.25">
      <c r="O50918" s="7"/>
    </row>
    <row r="50919" spans="15:15" x14ac:dyDescent="0.25">
      <c r="O50919" s="7"/>
    </row>
    <row r="50920" spans="15:15" x14ac:dyDescent="0.25">
      <c r="O50920" s="7"/>
    </row>
    <row r="50921" spans="15:15" x14ac:dyDescent="0.25">
      <c r="O50921" s="7"/>
    </row>
    <row r="50922" spans="15:15" x14ac:dyDescent="0.25">
      <c r="O50922" s="7"/>
    </row>
    <row r="50923" spans="15:15" x14ac:dyDescent="0.25">
      <c r="O50923" s="7"/>
    </row>
    <row r="50924" spans="15:15" x14ac:dyDescent="0.25">
      <c r="O50924" s="7"/>
    </row>
    <row r="50925" spans="15:15" x14ac:dyDescent="0.25">
      <c r="O50925" s="7"/>
    </row>
    <row r="50926" spans="15:15" x14ac:dyDescent="0.25">
      <c r="O50926" s="7"/>
    </row>
    <row r="50927" spans="15:15" x14ac:dyDescent="0.25">
      <c r="O50927" s="7"/>
    </row>
    <row r="50928" spans="15:15" x14ac:dyDescent="0.25">
      <c r="O50928" s="7"/>
    </row>
    <row r="50929" spans="15:15" x14ac:dyDescent="0.25">
      <c r="O50929" s="7"/>
    </row>
    <row r="50954" spans="15:15" x14ac:dyDescent="0.25">
      <c r="O50954" s="7"/>
    </row>
    <row r="50955" spans="15:15" x14ac:dyDescent="0.25">
      <c r="O50955" s="7"/>
    </row>
    <row r="50956" spans="15:15" x14ac:dyDescent="0.25">
      <c r="O50956" s="7"/>
    </row>
    <row r="50957" spans="15:15" x14ac:dyDescent="0.25">
      <c r="O50957" s="7"/>
    </row>
    <row r="50958" spans="15:15" x14ac:dyDescent="0.25">
      <c r="O50958" s="7"/>
    </row>
    <row r="50959" spans="15:15" x14ac:dyDescent="0.25">
      <c r="O50959" s="7"/>
    </row>
    <row r="50960" spans="15:15" x14ac:dyDescent="0.25">
      <c r="O50960" s="7"/>
    </row>
    <row r="50961" spans="15:15" x14ac:dyDescent="0.25">
      <c r="O50961" s="7"/>
    </row>
    <row r="50962" spans="15:15" x14ac:dyDescent="0.25">
      <c r="O50962" s="7"/>
    </row>
    <row r="50963" spans="15:15" x14ac:dyDescent="0.25">
      <c r="O50963" s="7"/>
    </row>
    <row r="50964" spans="15:15" x14ac:dyDescent="0.25">
      <c r="O50964" s="7"/>
    </row>
    <row r="50965" spans="15:15" x14ac:dyDescent="0.25">
      <c r="O50965" s="7"/>
    </row>
    <row r="50966" spans="15:15" x14ac:dyDescent="0.25">
      <c r="O50966" s="7"/>
    </row>
    <row r="50967" spans="15:15" x14ac:dyDescent="0.25">
      <c r="O50967" s="7"/>
    </row>
    <row r="50968" spans="15:15" x14ac:dyDescent="0.25">
      <c r="O50968" s="7"/>
    </row>
    <row r="50969" spans="15:15" x14ac:dyDescent="0.25">
      <c r="O50969" s="7"/>
    </row>
    <row r="50970" spans="15:15" x14ac:dyDescent="0.25">
      <c r="O50970" s="7"/>
    </row>
    <row r="50971" spans="15:15" x14ac:dyDescent="0.25">
      <c r="O50971" s="7"/>
    </row>
    <row r="50972" spans="15:15" x14ac:dyDescent="0.25">
      <c r="O50972" s="7"/>
    </row>
    <row r="50973" spans="15:15" x14ac:dyDescent="0.25">
      <c r="O50973" s="7"/>
    </row>
    <row r="50974" spans="15:15" x14ac:dyDescent="0.25">
      <c r="O50974" s="7"/>
    </row>
    <row r="50975" spans="15:15" x14ac:dyDescent="0.25">
      <c r="O50975" s="7"/>
    </row>
    <row r="50976" spans="15:15" x14ac:dyDescent="0.25">
      <c r="O50976" s="7"/>
    </row>
    <row r="50977" spans="15:15" x14ac:dyDescent="0.25">
      <c r="O50977" s="7"/>
    </row>
    <row r="50978" spans="15:15" x14ac:dyDescent="0.25">
      <c r="O50978" s="7"/>
    </row>
    <row r="50979" spans="15:15" x14ac:dyDescent="0.25">
      <c r="O50979" s="7"/>
    </row>
    <row r="50980" spans="15:15" x14ac:dyDescent="0.25">
      <c r="O50980" s="7"/>
    </row>
    <row r="50981" spans="15:15" x14ac:dyDescent="0.25">
      <c r="O50981" s="7"/>
    </row>
    <row r="50982" spans="15:15" x14ac:dyDescent="0.25">
      <c r="O50982" s="7"/>
    </row>
    <row r="50983" spans="15:15" x14ac:dyDescent="0.25">
      <c r="O50983" s="7"/>
    </row>
    <row r="50984" spans="15:15" x14ac:dyDescent="0.25">
      <c r="O50984" s="7"/>
    </row>
    <row r="50985" spans="15:15" x14ac:dyDescent="0.25">
      <c r="O50985" s="7"/>
    </row>
    <row r="50986" spans="15:15" x14ac:dyDescent="0.25">
      <c r="O50986" s="7"/>
    </row>
    <row r="50987" spans="15:15" x14ac:dyDescent="0.25">
      <c r="O50987" s="7"/>
    </row>
    <row r="50988" spans="15:15" x14ac:dyDescent="0.25">
      <c r="O50988" s="7"/>
    </row>
    <row r="50989" spans="15:15" x14ac:dyDescent="0.25">
      <c r="O50989" s="7"/>
    </row>
    <row r="50990" spans="15:15" x14ac:dyDescent="0.25">
      <c r="O50990" s="7"/>
    </row>
    <row r="50991" spans="15:15" x14ac:dyDescent="0.25">
      <c r="O50991" s="7"/>
    </row>
    <row r="50992" spans="15:15" x14ac:dyDescent="0.25">
      <c r="O50992" s="7"/>
    </row>
    <row r="50993" spans="15:15" x14ac:dyDescent="0.25">
      <c r="O50993" s="7"/>
    </row>
    <row r="50994" spans="15:15" x14ac:dyDescent="0.25">
      <c r="O50994" s="7"/>
    </row>
    <row r="50995" spans="15:15" x14ac:dyDescent="0.25">
      <c r="O50995" s="7"/>
    </row>
    <row r="50996" spans="15:15" x14ac:dyDescent="0.25">
      <c r="O50996" s="7"/>
    </row>
    <row r="50997" spans="15:15" x14ac:dyDescent="0.25">
      <c r="O50997" s="7"/>
    </row>
    <row r="50998" spans="15:15" x14ac:dyDescent="0.25">
      <c r="O50998" s="7"/>
    </row>
    <row r="50999" spans="15:15" x14ac:dyDescent="0.25">
      <c r="O50999" s="7"/>
    </row>
    <row r="51000" spans="15:15" x14ac:dyDescent="0.25">
      <c r="O51000" s="7"/>
    </row>
    <row r="51001" spans="15:15" x14ac:dyDescent="0.25">
      <c r="O51001" s="7"/>
    </row>
    <row r="51002" spans="15:15" x14ac:dyDescent="0.25">
      <c r="O51002" s="7"/>
    </row>
    <row r="51003" spans="15:15" x14ac:dyDescent="0.25">
      <c r="O51003" s="7"/>
    </row>
    <row r="51004" spans="15:15" x14ac:dyDescent="0.25">
      <c r="O51004" s="7"/>
    </row>
    <row r="51005" spans="15:15" x14ac:dyDescent="0.25">
      <c r="O51005" s="7"/>
    </row>
    <row r="51006" spans="15:15" x14ac:dyDescent="0.25">
      <c r="O51006" s="7"/>
    </row>
    <row r="51007" spans="15:15" x14ac:dyDescent="0.25">
      <c r="O51007" s="7"/>
    </row>
    <row r="51008" spans="15:15" x14ac:dyDescent="0.25">
      <c r="O51008" s="7"/>
    </row>
    <row r="51009" spans="15:15" x14ac:dyDescent="0.25">
      <c r="O51009" s="7"/>
    </row>
    <row r="51010" spans="15:15" x14ac:dyDescent="0.25">
      <c r="O51010" s="7"/>
    </row>
    <row r="51011" spans="15:15" x14ac:dyDescent="0.25">
      <c r="O51011" s="7"/>
    </row>
    <row r="51012" spans="15:15" x14ac:dyDescent="0.25">
      <c r="O51012" s="7"/>
    </row>
    <row r="51013" spans="15:15" x14ac:dyDescent="0.25">
      <c r="O51013" s="7"/>
    </row>
    <row r="51014" spans="15:15" x14ac:dyDescent="0.25">
      <c r="O51014" s="7"/>
    </row>
    <row r="51015" spans="15:15" x14ac:dyDescent="0.25">
      <c r="O51015" s="7"/>
    </row>
    <row r="51016" spans="15:15" x14ac:dyDescent="0.25">
      <c r="O51016" s="7"/>
    </row>
    <row r="51017" spans="15:15" x14ac:dyDescent="0.25">
      <c r="O51017" s="7"/>
    </row>
    <row r="51018" spans="15:15" x14ac:dyDescent="0.25">
      <c r="O51018" s="7"/>
    </row>
    <row r="51019" spans="15:15" x14ac:dyDescent="0.25">
      <c r="O51019" s="7"/>
    </row>
    <row r="51020" spans="15:15" x14ac:dyDescent="0.25">
      <c r="O51020" s="7"/>
    </row>
    <row r="51021" spans="15:15" x14ac:dyDescent="0.25">
      <c r="O51021" s="7"/>
    </row>
    <row r="51022" spans="15:15" x14ac:dyDescent="0.25">
      <c r="O51022" s="7"/>
    </row>
    <row r="51023" spans="15:15" x14ac:dyDescent="0.25">
      <c r="O51023" s="7"/>
    </row>
    <row r="51024" spans="15:15" x14ac:dyDescent="0.25">
      <c r="O51024" s="7"/>
    </row>
    <row r="51025" spans="15:15" x14ac:dyDescent="0.25">
      <c r="O51025" s="7"/>
    </row>
    <row r="51026" spans="15:15" x14ac:dyDescent="0.25">
      <c r="O51026" s="7"/>
    </row>
    <row r="51027" spans="15:15" x14ac:dyDescent="0.25">
      <c r="O51027" s="7"/>
    </row>
    <row r="51028" spans="15:15" x14ac:dyDescent="0.25">
      <c r="O51028" s="7"/>
    </row>
    <row r="51029" spans="15:15" x14ac:dyDescent="0.25">
      <c r="O51029" s="7"/>
    </row>
    <row r="51030" spans="15:15" x14ac:dyDescent="0.25">
      <c r="O51030" s="7"/>
    </row>
    <row r="51031" spans="15:15" x14ac:dyDescent="0.25">
      <c r="O51031" s="7"/>
    </row>
    <row r="51032" spans="15:15" x14ac:dyDescent="0.25">
      <c r="O51032" s="7"/>
    </row>
    <row r="51033" spans="15:15" x14ac:dyDescent="0.25">
      <c r="O51033" s="7"/>
    </row>
    <row r="51034" spans="15:15" x14ac:dyDescent="0.25">
      <c r="O51034" s="7"/>
    </row>
    <row r="51035" spans="15:15" x14ac:dyDescent="0.25">
      <c r="O51035" s="7"/>
    </row>
    <row r="51036" spans="15:15" x14ac:dyDescent="0.25">
      <c r="O51036" s="7"/>
    </row>
    <row r="51037" spans="15:15" x14ac:dyDescent="0.25">
      <c r="O51037" s="7"/>
    </row>
    <row r="51038" spans="15:15" x14ac:dyDescent="0.25">
      <c r="O51038" s="7"/>
    </row>
    <row r="51039" spans="15:15" x14ac:dyDescent="0.25">
      <c r="O51039" s="7"/>
    </row>
    <row r="51040" spans="15:15" x14ac:dyDescent="0.25">
      <c r="O51040" s="7"/>
    </row>
    <row r="51041" spans="15:15" x14ac:dyDescent="0.25">
      <c r="O51041" s="7"/>
    </row>
    <row r="51042" spans="15:15" x14ac:dyDescent="0.25">
      <c r="O51042" s="7"/>
    </row>
    <row r="51043" spans="15:15" x14ac:dyDescent="0.25">
      <c r="O51043" s="7"/>
    </row>
    <row r="51044" spans="15:15" x14ac:dyDescent="0.25">
      <c r="O51044" s="7"/>
    </row>
    <row r="51045" spans="15:15" x14ac:dyDescent="0.25">
      <c r="O51045" s="7"/>
    </row>
    <row r="51046" spans="15:15" x14ac:dyDescent="0.25">
      <c r="O51046" s="7"/>
    </row>
    <row r="51047" spans="15:15" x14ac:dyDescent="0.25">
      <c r="O51047" s="7"/>
    </row>
    <row r="51048" spans="15:15" x14ac:dyDescent="0.25">
      <c r="O51048" s="7"/>
    </row>
    <row r="51049" spans="15:15" x14ac:dyDescent="0.25">
      <c r="O51049" s="7"/>
    </row>
    <row r="51050" spans="15:15" x14ac:dyDescent="0.25">
      <c r="O51050" s="7"/>
    </row>
    <row r="51051" spans="15:15" x14ac:dyDescent="0.25">
      <c r="O51051" s="7"/>
    </row>
    <row r="51052" spans="15:15" x14ac:dyDescent="0.25">
      <c r="O51052" s="7"/>
    </row>
    <row r="51053" spans="15:15" x14ac:dyDescent="0.25">
      <c r="O51053" s="7"/>
    </row>
    <row r="51054" spans="15:15" x14ac:dyDescent="0.25">
      <c r="O51054" s="7"/>
    </row>
    <row r="51055" spans="15:15" x14ac:dyDescent="0.25">
      <c r="O51055" s="7"/>
    </row>
    <row r="51056" spans="15:15" x14ac:dyDescent="0.25">
      <c r="O51056" s="7"/>
    </row>
    <row r="51057" spans="15:15" x14ac:dyDescent="0.25">
      <c r="O51057" s="7"/>
    </row>
    <row r="51058" spans="15:15" x14ac:dyDescent="0.25">
      <c r="O51058" s="7"/>
    </row>
    <row r="51059" spans="15:15" x14ac:dyDescent="0.25">
      <c r="O51059" s="7"/>
    </row>
    <row r="51060" spans="15:15" x14ac:dyDescent="0.25">
      <c r="O51060" s="7"/>
    </row>
    <row r="51061" spans="15:15" x14ac:dyDescent="0.25">
      <c r="O51061" s="7"/>
    </row>
    <row r="51062" spans="15:15" x14ac:dyDescent="0.25">
      <c r="O51062" s="7"/>
    </row>
    <row r="51063" spans="15:15" x14ac:dyDescent="0.25">
      <c r="O51063" s="7"/>
    </row>
    <row r="51064" spans="15:15" x14ac:dyDescent="0.25">
      <c r="O51064" s="7"/>
    </row>
    <row r="51065" spans="15:15" x14ac:dyDescent="0.25">
      <c r="O51065" s="7"/>
    </row>
    <row r="51066" spans="15:15" x14ac:dyDescent="0.25">
      <c r="O51066" s="7"/>
    </row>
    <row r="51067" spans="15:15" x14ac:dyDescent="0.25">
      <c r="O51067" s="7"/>
    </row>
    <row r="51068" spans="15:15" x14ac:dyDescent="0.25">
      <c r="O51068" s="7"/>
    </row>
    <row r="51069" spans="15:15" x14ac:dyDescent="0.25">
      <c r="O51069" s="7"/>
    </row>
    <row r="51070" spans="15:15" x14ac:dyDescent="0.25">
      <c r="O51070" s="7"/>
    </row>
    <row r="51071" spans="15:15" x14ac:dyDescent="0.25">
      <c r="O51071" s="7"/>
    </row>
    <row r="51072" spans="15:15" x14ac:dyDescent="0.25">
      <c r="O51072" s="7"/>
    </row>
    <row r="51073" spans="15:15" x14ac:dyDescent="0.25">
      <c r="O51073" s="7"/>
    </row>
    <row r="51074" spans="15:15" x14ac:dyDescent="0.25">
      <c r="O51074" s="7"/>
    </row>
    <row r="51075" spans="15:15" x14ac:dyDescent="0.25">
      <c r="O51075" s="7"/>
    </row>
    <row r="51076" spans="15:15" x14ac:dyDescent="0.25">
      <c r="O51076" s="7"/>
    </row>
    <row r="51077" spans="15:15" x14ac:dyDescent="0.25">
      <c r="O51077" s="7"/>
    </row>
    <row r="51078" spans="15:15" x14ac:dyDescent="0.25">
      <c r="O51078" s="7"/>
    </row>
    <row r="51079" spans="15:15" x14ac:dyDescent="0.25">
      <c r="O51079" s="7"/>
    </row>
    <row r="51080" spans="15:15" x14ac:dyDescent="0.25">
      <c r="O51080" s="7"/>
    </row>
    <row r="51081" spans="15:15" x14ac:dyDescent="0.25">
      <c r="O51081" s="7"/>
    </row>
    <row r="51082" spans="15:15" x14ac:dyDescent="0.25">
      <c r="O51082" s="7"/>
    </row>
    <row r="51083" spans="15:15" x14ac:dyDescent="0.25">
      <c r="O51083" s="7"/>
    </row>
    <row r="51084" spans="15:15" x14ac:dyDescent="0.25">
      <c r="O51084" s="7"/>
    </row>
    <row r="51085" spans="15:15" x14ac:dyDescent="0.25">
      <c r="O51085" s="7"/>
    </row>
    <row r="51086" spans="15:15" x14ac:dyDescent="0.25">
      <c r="O51086" s="7"/>
    </row>
    <row r="51087" spans="15:15" x14ac:dyDescent="0.25">
      <c r="O51087" s="7"/>
    </row>
    <row r="51088" spans="15:15" x14ac:dyDescent="0.25">
      <c r="O51088" s="7"/>
    </row>
    <row r="51089" spans="15:15" x14ac:dyDescent="0.25">
      <c r="O51089" s="7"/>
    </row>
    <row r="51090" spans="15:15" x14ac:dyDescent="0.25">
      <c r="O51090" s="7"/>
    </row>
    <row r="51091" spans="15:15" x14ac:dyDescent="0.25">
      <c r="O51091" s="7"/>
    </row>
    <row r="51092" spans="15:15" x14ac:dyDescent="0.25">
      <c r="O51092" s="7"/>
    </row>
    <row r="51093" spans="15:15" x14ac:dyDescent="0.25">
      <c r="O51093" s="7"/>
    </row>
    <row r="51094" spans="15:15" x14ac:dyDescent="0.25">
      <c r="O51094" s="7"/>
    </row>
    <row r="51095" spans="15:15" x14ac:dyDescent="0.25">
      <c r="O51095" s="7"/>
    </row>
    <row r="51096" spans="15:15" x14ac:dyDescent="0.25">
      <c r="O51096" s="7"/>
    </row>
    <row r="51097" spans="15:15" x14ac:dyDescent="0.25">
      <c r="O51097" s="7"/>
    </row>
    <row r="51098" spans="15:15" x14ac:dyDescent="0.25">
      <c r="O51098" s="7"/>
    </row>
    <row r="51099" spans="15:15" x14ac:dyDescent="0.25">
      <c r="O51099" s="7"/>
    </row>
    <row r="51100" spans="15:15" x14ac:dyDescent="0.25">
      <c r="O51100" s="7"/>
    </row>
    <row r="51101" spans="15:15" x14ac:dyDescent="0.25">
      <c r="O51101" s="7"/>
    </row>
    <row r="51102" spans="15:15" x14ac:dyDescent="0.25">
      <c r="O51102" s="7"/>
    </row>
    <row r="51103" spans="15:15" x14ac:dyDescent="0.25">
      <c r="O51103" s="7"/>
    </row>
    <row r="51104" spans="15:15" x14ac:dyDescent="0.25">
      <c r="O51104" s="7"/>
    </row>
    <row r="51105" spans="15:15" x14ac:dyDescent="0.25">
      <c r="O51105" s="7"/>
    </row>
    <row r="51106" spans="15:15" x14ac:dyDescent="0.25">
      <c r="O51106" s="7"/>
    </row>
    <row r="51107" spans="15:15" x14ac:dyDescent="0.25">
      <c r="O51107" s="7"/>
    </row>
    <row r="51108" spans="15:15" x14ac:dyDescent="0.25">
      <c r="O51108" s="7"/>
    </row>
    <row r="51109" spans="15:15" x14ac:dyDescent="0.25">
      <c r="O51109" s="7"/>
    </row>
    <row r="51110" spans="15:15" x14ac:dyDescent="0.25">
      <c r="O51110" s="7"/>
    </row>
    <row r="51111" spans="15:15" x14ac:dyDescent="0.25">
      <c r="O51111" s="7"/>
    </row>
    <row r="51112" spans="15:15" x14ac:dyDescent="0.25">
      <c r="O51112" s="7"/>
    </row>
    <row r="51113" spans="15:15" x14ac:dyDescent="0.25">
      <c r="O51113" s="7"/>
    </row>
    <row r="51114" spans="15:15" x14ac:dyDescent="0.25">
      <c r="O51114" s="7"/>
    </row>
    <row r="51115" spans="15:15" x14ac:dyDescent="0.25">
      <c r="O51115" s="7"/>
    </row>
    <row r="51116" spans="15:15" x14ac:dyDescent="0.25">
      <c r="O51116" s="7"/>
    </row>
    <row r="51117" spans="15:15" x14ac:dyDescent="0.25">
      <c r="O51117" s="7"/>
    </row>
    <row r="51118" spans="15:15" x14ac:dyDescent="0.25">
      <c r="O51118" s="7"/>
    </row>
    <row r="51119" spans="15:15" x14ac:dyDescent="0.25">
      <c r="O51119" s="7"/>
    </row>
    <row r="51120" spans="15:15" x14ac:dyDescent="0.25">
      <c r="O51120" s="7"/>
    </row>
    <row r="51121" spans="15:15" x14ac:dyDescent="0.25">
      <c r="O51121" s="7"/>
    </row>
    <row r="51122" spans="15:15" x14ac:dyDescent="0.25">
      <c r="O51122" s="7"/>
    </row>
    <row r="51123" spans="15:15" x14ac:dyDescent="0.25">
      <c r="O51123" s="7"/>
    </row>
    <row r="51124" spans="15:15" x14ac:dyDescent="0.25">
      <c r="O51124" s="7"/>
    </row>
    <row r="51125" spans="15:15" x14ac:dyDescent="0.25">
      <c r="O51125" s="7"/>
    </row>
    <row r="51126" spans="15:15" x14ac:dyDescent="0.25">
      <c r="O51126" s="7"/>
    </row>
    <row r="51127" spans="15:15" x14ac:dyDescent="0.25">
      <c r="O51127" s="7"/>
    </row>
    <row r="51128" spans="15:15" x14ac:dyDescent="0.25">
      <c r="O51128" s="7"/>
    </row>
    <row r="51129" spans="15:15" x14ac:dyDescent="0.25">
      <c r="O51129" s="7"/>
    </row>
    <row r="51130" spans="15:15" x14ac:dyDescent="0.25">
      <c r="O51130" s="7"/>
    </row>
    <row r="51131" spans="15:15" x14ac:dyDescent="0.25">
      <c r="O51131" s="7"/>
    </row>
    <row r="51132" spans="15:15" x14ac:dyDescent="0.25">
      <c r="O51132" s="7"/>
    </row>
    <row r="51133" spans="15:15" x14ac:dyDescent="0.25">
      <c r="O51133" s="7"/>
    </row>
    <row r="51134" spans="15:15" x14ac:dyDescent="0.25">
      <c r="O51134" s="7"/>
    </row>
    <row r="51135" spans="15:15" x14ac:dyDescent="0.25">
      <c r="O51135" s="7"/>
    </row>
    <row r="51136" spans="15:15" x14ac:dyDescent="0.25">
      <c r="O51136" s="7"/>
    </row>
    <row r="51137" spans="15:15" x14ac:dyDescent="0.25">
      <c r="O51137" s="7"/>
    </row>
    <row r="51138" spans="15:15" x14ac:dyDescent="0.25">
      <c r="O51138" s="7"/>
    </row>
    <row r="51139" spans="15:15" x14ac:dyDescent="0.25">
      <c r="O51139" s="7"/>
    </row>
    <row r="51140" spans="15:15" x14ac:dyDescent="0.25">
      <c r="O51140" s="7"/>
    </row>
    <row r="51141" spans="15:15" x14ac:dyDescent="0.25">
      <c r="O51141" s="7"/>
    </row>
    <row r="51142" spans="15:15" x14ac:dyDescent="0.25">
      <c r="O51142" s="7"/>
    </row>
    <row r="51143" spans="15:15" x14ac:dyDescent="0.25">
      <c r="O51143" s="7"/>
    </row>
    <row r="51144" spans="15:15" x14ac:dyDescent="0.25">
      <c r="O51144" s="7"/>
    </row>
    <row r="51145" spans="15:15" x14ac:dyDescent="0.25">
      <c r="O51145" s="7"/>
    </row>
    <row r="51146" spans="15:15" x14ac:dyDescent="0.25">
      <c r="O51146" s="7"/>
    </row>
    <row r="51147" spans="15:15" x14ac:dyDescent="0.25">
      <c r="O51147" s="7"/>
    </row>
    <row r="51148" spans="15:15" x14ac:dyDescent="0.25">
      <c r="O51148" s="7"/>
    </row>
    <row r="51149" spans="15:15" x14ac:dyDescent="0.25">
      <c r="O51149" s="7"/>
    </row>
    <row r="51150" spans="15:15" x14ac:dyDescent="0.25">
      <c r="O51150" s="7"/>
    </row>
    <row r="51151" spans="15:15" x14ac:dyDescent="0.25">
      <c r="O51151" s="7"/>
    </row>
    <row r="51152" spans="15:15" x14ac:dyDescent="0.25">
      <c r="O51152" s="7"/>
    </row>
    <row r="51153" spans="15:15" x14ac:dyDescent="0.25">
      <c r="O51153" s="7"/>
    </row>
    <row r="51154" spans="15:15" x14ac:dyDescent="0.25">
      <c r="O51154" s="7"/>
    </row>
    <row r="51155" spans="15:15" x14ac:dyDescent="0.25">
      <c r="O51155" s="7"/>
    </row>
    <row r="51156" spans="15:15" x14ac:dyDescent="0.25">
      <c r="O51156" s="7"/>
    </row>
    <row r="51157" spans="15:15" x14ac:dyDescent="0.25">
      <c r="O51157" s="7"/>
    </row>
    <row r="51158" spans="15:15" x14ac:dyDescent="0.25">
      <c r="O51158" s="7"/>
    </row>
    <row r="51159" spans="15:15" x14ac:dyDescent="0.25">
      <c r="O51159" s="7"/>
    </row>
    <row r="51160" spans="15:15" x14ac:dyDescent="0.25">
      <c r="O51160" s="7"/>
    </row>
    <row r="51161" spans="15:15" x14ac:dyDescent="0.25">
      <c r="O51161" s="7"/>
    </row>
    <row r="51162" spans="15:15" x14ac:dyDescent="0.25">
      <c r="O51162" s="7"/>
    </row>
    <row r="51163" spans="15:15" x14ac:dyDescent="0.25">
      <c r="O51163" s="7"/>
    </row>
    <row r="51164" spans="15:15" x14ac:dyDescent="0.25">
      <c r="O51164" s="7"/>
    </row>
    <row r="51165" spans="15:15" x14ac:dyDescent="0.25">
      <c r="O51165" s="7"/>
    </row>
    <row r="51166" spans="15:15" x14ac:dyDescent="0.25">
      <c r="O51166" s="7"/>
    </row>
    <row r="51167" spans="15:15" x14ac:dyDescent="0.25">
      <c r="O51167" s="7"/>
    </row>
    <row r="51168" spans="15:15" x14ac:dyDescent="0.25">
      <c r="O51168" s="7"/>
    </row>
    <row r="51169" spans="15:15" x14ac:dyDescent="0.25">
      <c r="O51169" s="7"/>
    </row>
    <row r="51170" spans="15:15" x14ac:dyDescent="0.25">
      <c r="O51170" s="7"/>
    </row>
    <row r="51171" spans="15:15" x14ac:dyDescent="0.25">
      <c r="O51171" s="7"/>
    </row>
    <row r="51172" spans="15:15" x14ac:dyDescent="0.25">
      <c r="O51172" s="7"/>
    </row>
    <row r="51173" spans="15:15" x14ac:dyDescent="0.25">
      <c r="O51173" s="7"/>
    </row>
    <row r="51174" spans="15:15" x14ac:dyDescent="0.25">
      <c r="O51174" s="7"/>
    </row>
    <row r="51175" spans="15:15" x14ac:dyDescent="0.25">
      <c r="O51175" s="7"/>
    </row>
    <row r="51176" spans="15:15" x14ac:dyDescent="0.25">
      <c r="O51176" s="7"/>
    </row>
    <row r="51177" spans="15:15" x14ac:dyDescent="0.25">
      <c r="O51177" s="7"/>
    </row>
    <row r="51178" spans="15:15" x14ac:dyDescent="0.25">
      <c r="O51178" s="7"/>
    </row>
    <row r="51179" spans="15:15" x14ac:dyDescent="0.25">
      <c r="O51179" s="7"/>
    </row>
    <row r="51180" spans="15:15" x14ac:dyDescent="0.25">
      <c r="O51180" s="7"/>
    </row>
    <row r="51181" spans="15:15" x14ac:dyDescent="0.25">
      <c r="O51181" s="7"/>
    </row>
    <row r="51182" spans="15:15" x14ac:dyDescent="0.25">
      <c r="O51182" s="7"/>
    </row>
    <row r="51183" spans="15:15" x14ac:dyDescent="0.25">
      <c r="O51183" s="7"/>
    </row>
    <row r="51184" spans="15:15" x14ac:dyDescent="0.25">
      <c r="O51184" s="7"/>
    </row>
    <row r="51185" spans="15:15" x14ac:dyDescent="0.25">
      <c r="O51185" s="7"/>
    </row>
    <row r="51186" spans="15:15" x14ac:dyDescent="0.25">
      <c r="O51186" s="7"/>
    </row>
    <row r="51187" spans="15:15" x14ac:dyDescent="0.25">
      <c r="O51187" s="7"/>
    </row>
    <row r="51188" spans="15:15" x14ac:dyDescent="0.25">
      <c r="O51188" s="7"/>
    </row>
    <row r="51189" spans="15:15" x14ac:dyDescent="0.25">
      <c r="O51189" s="7"/>
    </row>
    <row r="51190" spans="15:15" x14ac:dyDescent="0.25">
      <c r="O51190" s="7"/>
    </row>
    <row r="51191" spans="15:15" x14ac:dyDescent="0.25">
      <c r="O51191" s="7"/>
    </row>
    <row r="51192" spans="15:15" x14ac:dyDescent="0.25">
      <c r="O51192" s="7"/>
    </row>
    <row r="51193" spans="15:15" x14ac:dyDescent="0.25">
      <c r="O51193" s="7"/>
    </row>
    <row r="51218" spans="15:15" x14ac:dyDescent="0.25">
      <c r="O51218" s="7"/>
    </row>
    <row r="51219" spans="15:15" x14ac:dyDescent="0.25">
      <c r="O51219" s="7"/>
    </row>
    <row r="51220" spans="15:15" x14ac:dyDescent="0.25">
      <c r="O51220" s="7"/>
    </row>
    <row r="51221" spans="15:15" x14ac:dyDescent="0.25">
      <c r="O51221" s="7"/>
    </row>
    <row r="51222" spans="15:15" x14ac:dyDescent="0.25">
      <c r="O51222" s="7"/>
    </row>
    <row r="51223" spans="15:15" x14ac:dyDescent="0.25">
      <c r="O51223" s="7"/>
    </row>
    <row r="51224" spans="15:15" x14ac:dyDescent="0.25">
      <c r="O51224" s="7"/>
    </row>
    <row r="51225" spans="15:15" x14ac:dyDescent="0.25">
      <c r="O51225" s="7"/>
    </row>
    <row r="51226" spans="15:15" x14ac:dyDescent="0.25">
      <c r="O51226" s="7"/>
    </row>
    <row r="51227" spans="15:15" x14ac:dyDescent="0.25">
      <c r="O51227" s="7"/>
    </row>
    <row r="51228" spans="15:15" x14ac:dyDescent="0.25">
      <c r="O51228" s="7"/>
    </row>
    <row r="51229" spans="15:15" x14ac:dyDescent="0.25">
      <c r="O51229" s="7"/>
    </row>
    <row r="51230" spans="15:15" x14ac:dyDescent="0.25">
      <c r="O51230" s="7"/>
    </row>
    <row r="51231" spans="15:15" x14ac:dyDescent="0.25">
      <c r="O51231" s="7"/>
    </row>
    <row r="51232" spans="15:15" x14ac:dyDescent="0.25">
      <c r="O51232" s="7"/>
    </row>
    <row r="51233" spans="15:15" x14ac:dyDescent="0.25">
      <c r="O51233" s="7"/>
    </row>
    <row r="51234" spans="15:15" x14ac:dyDescent="0.25">
      <c r="O51234" s="7"/>
    </row>
    <row r="51235" spans="15:15" x14ac:dyDescent="0.25">
      <c r="O51235" s="7"/>
    </row>
    <row r="51236" spans="15:15" x14ac:dyDescent="0.25">
      <c r="O51236" s="7"/>
    </row>
    <row r="51237" spans="15:15" x14ac:dyDescent="0.25">
      <c r="O51237" s="7"/>
    </row>
    <row r="51238" spans="15:15" x14ac:dyDescent="0.25">
      <c r="O51238" s="7"/>
    </row>
    <row r="51239" spans="15:15" x14ac:dyDescent="0.25">
      <c r="O51239" s="7"/>
    </row>
    <row r="51240" spans="15:15" x14ac:dyDescent="0.25">
      <c r="O51240" s="7"/>
    </row>
    <row r="51241" spans="15:15" x14ac:dyDescent="0.25">
      <c r="O51241" s="7"/>
    </row>
    <row r="51242" spans="15:15" x14ac:dyDescent="0.25">
      <c r="O51242" s="7"/>
    </row>
    <row r="51243" spans="15:15" x14ac:dyDescent="0.25">
      <c r="O51243" s="7"/>
    </row>
    <row r="51244" spans="15:15" x14ac:dyDescent="0.25">
      <c r="O51244" s="7"/>
    </row>
    <row r="51245" spans="15:15" x14ac:dyDescent="0.25">
      <c r="O51245" s="7"/>
    </row>
    <row r="51246" spans="15:15" x14ac:dyDescent="0.25">
      <c r="O51246" s="7"/>
    </row>
    <row r="51247" spans="15:15" x14ac:dyDescent="0.25">
      <c r="O51247" s="7"/>
    </row>
    <row r="51248" spans="15:15" x14ac:dyDescent="0.25">
      <c r="O51248" s="7"/>
    </row>
    <row r="51249" spans="15:15" x14ac:dyDescent="0.25">
      <c r="O51249" s="7"/>
    </row>
    <row r="51250" spans="15:15" x14ac:dyDescent="0.25">
      <c r="O51250" s="7"/>
    </row>
    <row r="51251" spans="15:15" x14ac:dyDescent="0.25">
      <c r="O51251" s="7"/>
    </row>
    <row r="51252" spans="15:15" x14ac:dyDescent="0.25">
      <c r="O51252" s="7"/>
    </row>
    <row r="51253" spans="15:15" x14ac:dyDescent="0.25">
      <c r="O51253" s="7"/>
    </row>
    <row r="51254" spans="15:15" x14ac:dyDescent="0.25">
      <c r="O51254" s="7"/>
    </row>
    <row r="51255" spans="15:15" x14ac:dyDescent="0.25">
      <c r="O51255" s="7"/>
    </row>
    <row r="51256" spans="15:15" x14ac:dyDescent="0.25">
      <c r="O51256" s="7"/>
    </row>
    <row r="51257" spans="15:15" x14ac:dyDescent="0.25">
      <c r="O51257" s="7"/>
    </row>
    <row r="51258" spans="15:15" x14ac:dyDescent="0.25">
      <c r="O51258" s="7"/>
    </row>
    <row r="51259" spans="15:15" x14ac:dyDescent="0.25">
      <c r="O51259" s="7"/>
    </row>
    <row r="51260" spans="15:15" x14ac:dyDescent="0.25">
      <c r="O51260" s="7"/>
    </row>
    <row r="51261" spans="15:15" x14ac:dyDescent="0.25">
      <c r="O51261" s="7"/>
    </row>
    <row r="51262" spans="15:15" x14ac:dyDescent="0.25">
      <c r="O51262" s="7"/>
    </row>
    <row r="51263" spans="15:15" x14ac:dyDescent="0.25">
      <c r="O51263" s="7"/>
    </row>
    <row r="51264" spans="15:15" x14ac:dyDescent="0.25">
      <c r="O51264" s="7"/>
    </row>
    <row r="51265" spans="15:15" x14ac:dyDescent="0.25">
      <c r="O51265" s="7"/>
    </row>
    <row r="51266" spans="15:15" x14ac:dyDescent="0.25">
      <c r="O51266" s="7"/>
    </row>
    <row r="51267" spans="15:15" x14ac:dyDescent="0.25">
      <c r="O51267" s="7"/>
    </row>
    <row r="51268" spans="15:15" x14ac:dyDescent="0.25">
      <c r="O51268" s="7"/>
    </row>
    <row r="51269" spans="15:15" x14ac:dyDescent="0.25">
      <c r="O51269" s="7"/>
    </row>
    <row r="51270" spans="15:15" x14ac:dyDescent="0.25">
      <c r="O51270" s="7"/>
    </row>
    <row r="51271" spans="15:15" x14ac:dyDescent="0.25">
      <c r="O51271" s="7"/>
    </row>
    <row r="51272" spans="15:15" x14ac:dyDescent="0.25">
      <c r="O51272" s="7"/>
    </row>
    <row r="51273" spans="15:15" x14ac:dyDescent="0.25">
      <c r="O51273" s="7"/>
    </row>
    <row r="51274" spans="15:15" x14ac:dyDescent="0.25">
      <c r="O51274" s="7"/>
    </row>
    <row r="51275" spans="15:15" x14ac:dyDescent="0.25">
      <c r="O51275" s="7"/>
    </row>
    <row r="51276" spans="15:15" x14ac:dyDescent="0.25">
      <c r="O51276" s="7"/>
    </row>
    <row r="51277" spans="15:15" x14ac:dyDescent="0.25">
      <c r="O51277" s="7"/>
    </row>
    <row r="51278" spans="15:15" x14ac:dyDescent="0.25">
      <c r="O51278" s="7"/>
    </row>
    <row r="51279" spans="15:15" x14ac:dyDescent="0.25">
      <c r="O51279" s="7"/>
    </row>
    <row r="51280" spans="15:15" x14ac:dyDescent="0.25">
      <c r="O51280" s="7"/>
    </row>
    <row r="51281" spans="15:15" x14ac:dyDescent="0.25">
      <c r="O51281" s="7"/>
    </row>
    <row r="51282" spans="15:15" x14ac:dyDescent="0.25">
      <c r="O51282" s="7"/>
    </row>
    <row r="51283" spans="15:15" x14ac:dyDescent="0.25">
      <c r="O51283" s="7"/>
    </row>
    <row r="51284" spans="15:15" x14ac:dyDescent="0.25">
      <c r="O51284" s="7"/>
    </row>
    <row r="51285" spans="15:15" x14ac:dyDescent="0.25">
      <c r="O51285" s="7"/>
    </row>
    <row r="51286" spans="15:15" x14ac:dyDescent="0.25">
      <c r="O51286" s="7"/>
    </row>
    <row r="51287" spans="15:15" x14ac:dyDescent="0.25">
      <c r="O51287" s="7"/>
    </row>
    <row r="51288" spans="15:15" x14ac:dyDescent="0.25">
      <c r="O51288" s="7"/>
    </row>
    <row r="51289" spans="15:15" x14ac:dyDescent="0.25">
      <c r="O51289" s="7"/>
    </row>
    <row r="51290" spans="15:15" x14ac:dyDescent="0.25">
      <c r="O51290" s="7"/>
    </row>
    <row r="51291" spans="15:15" x14ac:dyDescent="0.25">
      <c r="O51291" s="7"/>
    </row>
    <row r="51292" spans="15:15" x14ac:dyDescent="0.25">
      <c r="O51292" s="7"/>
    </row>
    <row r="51293" spans="15:15" x14ac:dyDescent="0.25">
      <c r="O51293" s="7"/>
    </row>
    <row r="51294" spans="15:15" x14ac:dyDescent="0.25">
      <c r="O51294" s="7"/>
    </row>
    <row r="51295" spans="15:15" x14ac:dyDescent="0.25">
      <c r="O51295" s="7"/>
    </row>
    <row r="51296" spans="15:15" x14ac:dyDescent="0.25">
      <c r="O51296" s="7"/>
    </row>
    <row r="51297" spans="15:15" x14ac:dyDescent="0.25">
      <c r="O51297" s="7"/>
    </row>
    <row r="51298" spans="15:15" x14ac:dyDescent="0.25">
      <c r="O51298" s="7"/>
    </row>
    <row r="51299" spans="15:15" x14ac:dyDescent="0.25">
      <c r="O51299" s="7"/>
    </row>
    <row r="51300" spans="15:15" x14ac:dyDescent="0.25">
      <c r="O51300" s="7"/>
    </row>
    <row r="51301" spans="15:15" x14ac:dyDescent="0.25">
      <c r="O51301" s="7"/>
    </row>
    <row r="51302" spans="15:15" x14ac:dyDescent="0.25">
      <c r="O51302" s="7"/>
    </row>
    <row r="51303" spans="15:15" x14ac:dyDescent="0.25">
      <c r="O51303" s="7"/>
    </row>
    <row r="51304" spans="15:15" x14ac:dyDescent="0.25">
      <c r="O51304" s="7"/>
    </row>
    <row r="51305" spans="15:15" x14ac:dyDescent="0.25">
      <c r="O51305" s="7"/>
    </row>
    <row r="51306" spans="15:15" x14ac:dyDescent="0.25">
      <c r="O51306" s="7"/>
    </row>
    <row r="51307" spans="15:15" x14ac:dyDescent="0.25">
      <c r="O51307" s="7"/>
    </row>
    <row r="51308" spans="15:15" x14ac:dyDescent="0.25">
      <c r="O51308" s="7"/>
    </row>
    <row r="51309" spans="15:15" x14ac:dyDescent="0.25">
      <c r="O51309" s="7"/>
    </row>
    <row r="51310" spans="15:15" x14ac:dyDescent="0.25">
      <c r="O51310" s="7"/>
    </row>
    <row r="51311" spans="15:15" x14ac:dyDescent="0.25">
      <c r="O51311" s="7"/>
    </row>
    <row r="51312" spans="15:15" x14ac:dyDescent="0.25">
      <c r="O51312" s="7"/>
    </row>
    <row r="51313" spans="15:15" x14ac:dyDescent="0.25">
      <c r="O51313" s="7"/>
    </row>
    <row r="51314" spans="15:15" x14ac:dyDescent="0.25">
      <c r="O51314" s="7"/>
    </row>
    <row r="51315" spans="15:15" x14ac:dyDescent="0.25">
      <c r="O51315" s="7"/>
    </row>
    <row r="51316" spans="15:15" x14ac:dyDescent="0.25">
      <c r="O51316" s="7"/>
    </row>
    <row r="51317" spans="15:15" x14ac:dyDescent="0.25">
      <c r="O51317" s="7"/>
    </row>
    <row r="51318" spans="15:15" x14ac:dyDescent="0.25">
      <c r="O51318" s="7"/>
    </row>
    <row r="51319" spans="15:15" x14ac:dyDescent="0.25">
      <c r="O51319" s="7"/>
    </row>
    <row r="51320" spans="15:15" x14ac:dyDescent="0.25">
      <c r="O51320" s="7"/>
    </row>
    <row r="51321" spans="15:15" x14ac:dyDescent="0.25">
      <c r="O51321" s="7"/>
    </row>
    <row r="51322" spans="15:15" x14ac:dyDescent="0.25">
      <c r="O51322" s="7"/>
    </row>
    <row r="51323" spans="15:15" x14ac:dyDescent="0.25">
      <c r="O51323" s="7"/>
    </row>
    <row r="51324" spans="15:15" x14ac:dyDescent="0.25">
      <c r="O51324" s="7"/>
    </row>
    <row r="51325" spans="15:15" x14ac:dyDescent="0.25">
      <c r="O51325" s="7"/>
    </row>
    <row r="51326" spans="15:15" x14ac:dyDescent="0.25">
      <c r="O51326" s="7"/>
    </row>
    <row r="51327" spans="15:15" x14ac:dyDescent="0.25">
      <c r="O51327" s="7"/>
    </row>
    <row r="51328" spans="15:15" x14ac:dyDescent="0.25">
      <c r="O51328" s="7"/>
    </row>
    <row r="51329" spans="15:15" x14ac:dyDescent="0.25">
      <c r="O51329" s="7"/>
    </row>
    <row r="51330" spans="15:15" x14ac:dyDescent="0.25">
      <c r="O51330" s="7"/>
    </row>
    <row r="51331" spans="15:15" x14ac:dyDescent="0.25">
      <c r="O51331" s="7"/>
    </row>
    <row r="51332" spans="15:15" x14ac:dyDescent="0.25">
      <c r="O51332" s="7"/>
    </row>
    <row r="51333" spans="15:15" x14ac:dyDescent="0.25">
      <c r="O51333" s="7"/>
    </row>
    <row r="51334" spans="15:15" x14ac:dyDescent="0.25">
      <c r="O51334" s="7"/>
    </row>
    <row r="51335" spans="15:15" x14ac:dyDescent="0.25">
      <c r="O51335" s="7"/>
    </row>
    <row r="51336" spans="15:15" x14ac:dyDescent="0.25">
      <c r="O51336" s="7"/>
    </row>
    <row r="51337" spans="15:15" x14ac:dyDescent="0.25">
      <c r="O51337" s="7"/>
    </row>
    <row r="51338" spans="15:15" x14ac:dyDescent="0.25">
      <c r="O51338" s="7"/>
    </row>
    <row r="51339" spans="15:15" x14ac:dyDescent="0.25">
      <c r="O51339" s="7"/>
    </row>
    <row r="51340" spans="15:15" x14ac:dyDescent="0.25">
      <c r="O51340" s="7"/>
    </row>
    <row r="51341" spans="15:15" x14ac:dyDescent="0.25">
      <c r="O51341" s="7"/>
    </row>
    <row r="51342" spans="15:15" x14ac:dyDescent="0.25">
      <c r="O51342" s="7"/>
    </row>
    <row r="51343" spans="15:15" x14ac:dyDescent="0.25">
      <c r="O51343" s="7"/>
    </row>
    <row r="51344" spans="15:15" x14ac:dyDescent="0.25">
      <c r="O51344" s="7"/>
    </row>
    <row r="51345" spans="15:15" x14ac:dyDescent="0.25">
      <c r="O51345" s="7"/>
    </row>
    <row r="51346" spans="15:15" x14ac:dyDescent="0.25">
      <c r="O51346" s="7"/>
    </row>
    <row r="51347" spans="15:15" x14ac:dyDescent="0.25">
      <c r="O51347" s="7"/>
    </row>
    <row r="51348" spans="15:15" x14ac:dyDescent="0.25">
      <c r="O51348" s="7"/>
    </row>
    <row r="51349" spans="15:15" x14ac:dyDescent="0.25">
      <c r="O51349" s="7"/>
    </row>
    <row r="51350" spans="15:15" x14ac:dyDescent="0.25">
      <c r="O51350" s="7"/>
    </row>
    <row r="51351" spans="15:15" x14ac:dyDescent="0.25">
      <c r="O51351" s="7"/>
    </row>
    <row r="51352" spans="15:15" x14ac:dyDescent="0.25">
      <c r="O51352" s="7"/>
    </row>
    <row r="51353" spans="15:15" x14ac:dyDescent="0.25">
      <c r="O51353" s="7"/>
    </row>
    <row r="51354" spans="15:15" x14ac:dyDescent="0.25">
      <c r="O51354" s="7"/>
    </row>
    <row r="51355" spans="15:15" x14ac:dyDescent="0.25">
      <c r="O51355" s="7"/>
    </row>
    <row r="51356" spans="15:15" x14ac:dyDescent="0.25">
      <c r="O51356" s="7"/>
    </row>
    <row r="51357" spans="15:15" x14ac:dyDescent="0.25">
      <c r="O51357" s="7"/>
    </row>
    <row r="51358" spans="15:15" x14ac:dyDescent="0.25">
      <c r="O51358" s="7"/>
    </row>
    <row r="51359" spans="15:15" x14ac:dyDescent="0.25">
      <c r="O51359" s="7"/>
    </row>
    <row r="51360" spans="15:15" x14ac:dyDescent="0.25">
      <c r="O51360" s="7"/>
    </row>
    <row r="51361" spans="15:15" x14ac:dyDescent="0.25">
      <c r="O51361" s="7"/>
    </row>
    <row r="51362" spans="15:15" x14ac:dyDescent="0.25">
      <c r="O51362" s="7"/>
    </row>
    <row r="51363" spans="15:15" x14ac:dyDescent="0.25">
      <c r="O51363" s="7"/>
    </row>
    <row r="51364" spans="15:15" x14ac:dyDescent="0.25">
      <c r="O51364" s="7"/>
    </row>
    <row r="51365" spans="15:15" x14ac:dyDescent="0.25">
      <c r="O51365" s="7"/>
    </row>
    <row r="51366" spans="15:15" x14ac:dyDescent="0.25">
      <c r="O51366" s="7"/>
    </row>
    <row r="51367" spans="15:15" x14ac:dyDescent="0.25">
      <c r="O51367" s="7"/>
    </row>
    <row r="51368" spans="15:15" x14ac:dyDescent="0.25">
      <c r="O51368" s="7"/>
    </row>
    <row r="51369" spans="15:15" x14ac:dyDescent="0.25">
      <c r="O51369" s="7"/>
    </row>
    <row r="51370" spans="15:15" x14ac:dyDescent="0.25">
      <c r="O51370" s="7"/>
    </row>
    <row r="51371" spans="15:15" x14ac:dyDescent="0.25">
      <c r="O51371" s="7"/>
    </row>
    <row r="51372" spans="15:15" x14ac:dyDescent="0.25">
      <c r="O51372" s="7"/>
    </row>
    <row r="51373" spans="15:15" x14ac:dyDescent="0.25">
      <c r="O51373" s="7"/>
    </row>
    <row r="51374" spans="15:15" x14ac:dyDescent="0.25">
      <c r="O51374" s="7"/>
    </row>
    <row r="51375" spans="15:15" x14ac:dyDescent="0.25">
      <c r="O51375" s="7"/>
    </row>
    <row r="51376" spans="15:15" x14ac:dyDescent="0.25">
      <c r="O51376" s="7"/>
    </row>
    <row r="51377" spans="15:15" x14ac:dyDescent="0.25">
      <c r="O51377" s="7"/>
    </row>
    <row r="51378" spans="15:15" x14ac:dyDescent="0.25">
      <c r="O51378" s="7"/>
    </row>
    <row r="51379" spans="15:15" x14ac:dyDescent="0.25">
      <c r="O51379" s="7"/>
    </row>
    <row r="51380" spans="15:15" x14ac:dyDescent="0.25">
      <c r="O51380" s="7"/>
    </row>
    <row r="51381" spans="15:15" x14ac:dyDescent="0.25">
      <c r="O51381" s="7"/>
    </row>
    <row r="51382" spans="15:15" x14ac:dyDescent="0.25">
      <c r="O51382" s="7"/>
    </row>
    <row r="51383" spans="15:15" x14ac:dyDescent="0.25">
      <c r="O51383" s="7"/>
    </row>
    <row r="51384" spans="15:15" x14ac:dyDescent="0.25">
      <c r="O51384" s="7"/>
    </row>
    <row r="51385" spans="15:15" x14ac:dyDescent="0.25">
      <c r="O51385" s="7"/>
    </row>
    <row r="51386" spans="15:15" x14ac:dyDescent="0.25">
      <c r="O51386" s="7"/>
    </row>
    <row r="51387" spans="15:15" x14ac:dyDescent="0.25">
      <c r="O51387" s="7"/>
    </row>
    <row r="51388" spans="15:15" x14ac:dyDescent="0.25">
      <c r="O51388" s="7"/>
    </row>
    <row r="51389" spans="15:15" x14ac:dyDescent="0.25">
      <c r="O51389" s="7"/>
    </row>
    <row r="51390" spans="15:15" x14ac:dyDescent="0.25">
      <c r="O51390" s="7"/>
    </row>
    <row r="51391" spans="15:15" x14ac:dyDescent="0.25">
      <c r="O51391" s="7"/>
    </row>
    <row r="51392" spans="15:15" x14ac:dyDescent="0.25">
      <c r="O51392" s="7"/>
    </row>
    <row r="51393" spans="15:15" x14ac:dyDescent="0.25">
      <c r="O51393" s="7"/>
    </row>
    <row r="51394" spans="15:15" x14ac:dyDescent="0.25">
      <c r="O51394" s="7"/>
    </row>
    <row r="51395" spans="15:15" x14ac:dyDescent="0.25">
      <c r="O51395" s="7"/>
    </row>
    <row r="51396" spans="15:15" x14ac:dyDescent="0.25">
      <c r="O51396" s="7"/>
    </row>
    <row r="51397" spans="15:15" x14ac:dyDescent="0.25">
      <c r="O51397" s="7"/>
    </row>
    <row r="51398" spans="15:15" x14ac:dyDescent="0.25">
      <c r="O51398" s="7"/>
    </row>
    <row r="51399" spans="15:15" x14ac:dyDescent="0.25">
      <c r="O51399" s="7"/>
    </row>
    <row r="51400" spans="15:15" x14ac:dyDescent="0.25">
      <c r="O51400" s="7"/>
    </row>
    <row r="51401" spans="15:15" x14ac:dyDescent="0.25">
      <c r="O51401" s="7"/>
    </row>
    <row r="51402" spans="15:15" x14ac:dyDescent="0.25">
      <c r="O51402" s="7"/>
    </row>
    <row r="51403" spans="15:15" x14ac:dyDescent="0.25">
      <c r="O51403" s="7"/>
    </row>
    <row r="51404" spans="15:15" x14ac:dyDescent="0.25">
      <c r="O51404" s="7"/>
    </row>
    <row r="51405" spans="15:15" x14ac:dyDescent="0.25">
      <c r="O51405" s="7"/>
    </row>
    <row r="51406" spans="15:15" x14ac:dyDescent="0.25">
      <c r="O51406" s="7"/>
    </row>
    <row r="51407" spans="15:15" x14ac:dyDescent="0.25">
      <c r="O51407" s="7"/>
    </row>
    <row r="51408" spans="15:15" x14ac:dyDescent="0.25">
      <c r="O51408" s="7"/>
    </row>
    <row r="51409" spans="15:15" x14ac:dyDescent="0.25">
      <c r="O51409" s="7"/>
    </row>
    <row r="51410" spans="15:15" x14ac:dyDescent="0.25">
      <c r="O51410" s="7"/>
    </row>
    <row r="51411" spans="15:15" x14ac:dyDescent="0.25">
      <c r="O51411" s="7"/>
    </row>
    <row r="51412" spans="15:15" x14ac:dyDescent="0.25">
      <c r="O51412" s="7"/>
    </row>
    <row r="51413" spans="15:15" x14ac:dyDescent="0.25">
      <c r="O51413" s="7"/>
    </row>
    <row r="51414" spans="15:15" x14ac:dyDescent="0.25">
      <c r="O51414" s="7"/>
    </row>
    <row r="51415" spans="15:15" x14ac:dyDescent="0.25">
      <c r="O51415" s="7"/>
    </row>
    <row r="51416" spans="15:15" x14ac:dyDescent="0.25">
      <c r="O51416" s="7"/>
    </row>
    <row r="51417" spans="15:15" x14ac:dyDescent="0.25">
      <c r="O51417" s="7"/>
    </row>
    <row r="51418" spans="15:15" x14ac:dyDescent="0.25">
      <c r="O51418" s="7"/>
    </row>
    <row r="51419" spans="15:15" x14ac:dyDescent="0.25">
      <c r="O51419" s="7"/>
    </row>
    <row r="51420" spans="15:15" x14ac:dyDescent="0.25">
      <c r="O51420" s="7"/>
    </row>
    <row r="51421" spans="15:15" x14ac:dyDescent="0.25">
      <c r="O51421" s="7"/>
    </row>
    <row r="51422" spans="15:15" x14ac:dyDescent="0.25">
      <c r="O51422" s="7"/>
    </row>
    <row r="51423" spans="15:15" x14ac:dyDescent="0.25">
      <c r="O51423" s="7"/>
    </row>
    <row r="51424" spans="15:15" x14ac:dyDescent="0.25">
      <c r="O51424" s="7"/>
    </row>
    <row r="51425" spans="15:15" x14ac:dyDescent="0.25">
      <c r="O51425" s="7"/>
    </row>
    <row r="51426" spans="15:15" x14ac:dyDescent="0.25">
      <c r="O51426" s="7"/>
    </row>
    <row r="51427" spans="15:15" x14ac:dyDescent="0.25">
      <c r="O51427" s="7"/>
    </row>
    <row r="51428" spans="15:15" x14ac:dyDescent="0.25">
      <c r="O51428" s="7"/>
    </row>
    <row r="51429" spans="15:15" x14ac:dyDescent="0.25">
      <c r="O51429" s="7"/>
    </row>
    <row r="51430" spans="15:15" x14ac:dyDescent="0.25">
      <c r="O51430" s="7"/>
    </row>
    <row r="51431" spans="15:15" x14ac:dyDescent="0.25">
      <c r="O51431" s="7"/>
    </row>
    <row r="51432" spans="15:15" x14ac:dyDescent="0.25">
      <c r="O51432" s="7"/>
    </row>
    <row r="51433" spans="15:15" x14ac:dyDescent="0.25">
      <c r="O51433" s="7"/>
    </row>
    <row r="51434" spans="15:15" x14ac:dyDescent="0.25">
      <c r="O51434" s="7"/>
    </row>
    <row r="51435" spans="15:15" x14ac:dyDescent="0.25">
      <c r="O51435" s="7"/>
    </row>
    <row r="51436" spans="15:15" x14ac:dyDescent="0.25">
      <c r="O51436" s="7"/>
    </row>
    <row r="51437" spans="15:15" x14ac:dyDescent="0.25">
      <c r="O51437" s="7"/>
    </row>
    <row r="51438" spans="15:15" x14ac:dyDescent="0.25">
      <c r="O51438" s="7"/>
    </row>
    <row r="51439" spans="15:15" x14ac:dyDescent="0.25">
      <c r="O51439" s="7"/>
    </row>
    <row r="51440" spans="15:15" x14ac:dyDescent="0.25">
      <c r="O51440" s="7"/>
    </row>
    <row r="51441" spans="15:15" x14ac:dyDescent="0.25">
      <c r="O51441" s="7"/>
    </row>
    <row r="51442" spans="15:15" x14ac:dyDescent="0.25">
      <c r="O51442" s="7"/>
    </row>
    <row r="51443" spans="15:15" x14ac:dyDescent="0.25">
      <c r="O51443" s="7"/>
    </row>
    <row r="51444" spans="15:15" x14ac:dyDescent="0.25">
      <c r="O51444" s="7"/>
    </row>
    <row r="51445" spans="15:15" x14ac:dyDescent="0.25">
      <c r="O51445" s="7"/>
    </row>
    <row r="51446" spans="15:15" x14ac:dyDescent="0.25">
      <c r="O51446" s="7"/>
    </row>
    <row r="51447" spans="15:15" x14ac:dyDescent="0.25">
      <c r="O51447" s="7"/>
    </row>
    <row r="51448" spans="15:15" x14ac:dyDescent="0.25">
      <c r="O51448" s="7"/>
    </row>
    <row r="51449" spans="15:15" x14ac:dyDescent="0.25">
      <c r="O51449" s="7"/>
    </row>
    <row r="51450" spans="15:15" x14ac:dyDescent="0.25">
      <c r="O51450" s="7"/>
    </row>
    <row r="51451" spans="15:15" x14ac:dyDescent="0.25">
      <c r="O51451" s="7"/>
    </row>
    <row r="51452" spans="15:15" x14ac:dyDescent="0.25">
      <c r="O51452" s="7"/>
    </row>
    <row r="51453" spans="15:15" x14ac:dyDescent="0.25">
      <c r="O51453" s="7"/>
    </row>
    <row r="51454" spans="15:15" x14ac:dyDescent="0.25">
      <c r="O51454" s="7"/>
    </row>
    <row r="51455" spans="15:15" x14ac:dyDescent="0.25">
      <c r="O51455" s="7"/>
    </row>
    <row r="51456" spans="15:15" x14ac:dyDescent="0.25">
      <c r="O51456" s="7"/>
    </row>
    <row r="51457" spans="15:15" x14ac:dyDescent="0.25">
      <c r="O51457" s="7"/>
    </row>
    <row r="51482" spans="15:15" x14ac:dyDescent="0.25">
      <c r="O51482" s="7"/>
    </row>
    <row r="51483" spans="15:15" x14ac:dyDescent="0.25">
      <c r="O51483" s="7"/>
    </row>
    <row r="51484" spans="15:15" x14ac:dyDescent="0.25">
      <c r="O51484" s="7"/>
    </row>
    <row r="51485" spans="15:15" x14ac:dyDescent="0.25">
      <c r="O51485" s="7"/>
    </row>
    <row r="51486" spans="15:15" x14ac:dyDescent="0.25">
      <c r="O51486" s="7"/>
    </row>
    <row r="51487" spans="15:15" x14ac:dyDescent="0.25">
      <c r="O51487" s="7"/>
    </row>
    <row r="51488" spans="15:15" x14ac:dyDescent="0.25">
      <c r="O51488" s="7"/>
    </row>
    <row r="51489" spans="15:15" x14ac:dyDescent="0.25">
      <c r="O51489" s="7"/>
    </row>
    <row r="51490" spans="15:15" x14ac:dyDescent="0.25">
      <c r="O51490" s="7"/>
    </row>
    <row r="51491" spans="15:15" x14ac:dyDescent="0.25">
      <c r="O51491" s="7"/>
    </row>
    <row r="51492" spans="15:15" x14ac:dyDescent="0.25">
      <c r="O51492" s="7"/>
    </row>
    <row r="51493" spans="15:15" x14ac:dyDescent="0.25">
      <c r="O51493" s="7"/>
    </row>
    <row r="51494" spans="15:15" x14ac:dyDescent="0.25">
      <c r="O51494" s="7"/>
    </row>
    <row r="51495" spans="15:15" x14ac:dyDescent="0.25">
      <c r="O51495" s="7"/>
    </row>
    <row r="51496" spans="15:15" x14ac:dyDescent="0.25">
      <c r="O51496" s="7"/>
    </row>
    <row r="51497" spans="15:15" x14ac:dyDescent="0.25">
      <c r="O51497" s="7"/>
    </row>
    <row r="51498" spans="15:15" x14ac:dyDescent="0.25">
      <c r="O51498" s="7"/>
    </row>
    <row r="51499" spans="15:15" x14ac:dyDescent="0.25">
      <c r="O51499" s="7"/>
    </row>
    <row r="51500" spans="15:15" x14ac:dyDescent="0.25">
      <c r="O51500" s="7"/>
    </row>
    <row r="51501" spans="15:15" x14ac:dyDescent="0.25">
      <c r="O51501" s="7"/>
    </row>
    <row r="51502" spans="15:15" x14ac:dyDescent="0.25">
      <c r="O51502" s="7"/>
    </row>
    <row r="51503" spans="15:15" x14ac:dyDescent="0.25">
      <c r="O51503" s="7"/>
    </row>
    <row r="51504" spans="15:15" x14ac:dyDescent="0.25">
      <c r="O51504" s="7"/>
    </row>
    <row r="51505" spans="15:15" x14ac:dyDescent="0.25">
      <c r="O51505" s="7"/>
    </row>
    <row r="51506" spans="15:15" x14ac:dyDescent="0.25">
      <c r="O51506" s="7"/>
    </row>
    <row r="51507" spans="15:15" x14ac:dyDescent="0.25">
      <c r="O51507" s="7"/>
    </row>
    <row r="51508" spans="15:15" x14ac:dyDescent="0.25">
      <c r="O51508" s="7"/>
    </row>
    <row r="51509" spans="15:15" x14ac:dyDescent="0.25">
      <c r="O51509" s="7"/>
    </row>
    <row r="51510" spans="15:15" x14ac:dyDescent="0.25">
      <c r="O51510" s="7"/>
    </row>
    <row r="51511" spans="15:15" x14ac:dyDescent="0.25">
      <c r="O51511" s="7"/>
    </row>
    <row r="51512" spans="15:15" x14ac:dyDescent="0.25">
      <c r="O51512" s="7"/>
    </row>
    <row r="51513" spans="15:15" x14ac:dyDescent="0.25">
      <c r="O51513" s="7"/>
    </row>
    <row r="51514" spans="15:15" x14ac:dyDescent="0.25">
      <c r="O51514" s="7"/>
    </row>
    <row r="51515" spans="15:15" x14ac:dyDescent="0.25">
      <c r="O51515" s="7"/>
    </row>
    <row r="51516" spans="15:15" x14ac:dyDescent="0.25">
      <c r="O51516" s="7"/>
    </row>
    <row r="51517" spans="15:15" x14ac:dyDescent="0.25">
      <c r="O51517" s="7"/>
    </row>
    <row r="51518" spans="15:15" x14ac:dyDescent="0.25">
      <c r="O51518" s="7"/>
    </row>
    <row r="51519" spans="15:15" x14ac:dyDescent="0.25">
      <c r="O51519" s="7"/>
    </row>
    <row r="51520" spans="15:15" x14ac:dyDescent="0.25">
      <c r="O51520" s="7"/>
    </row>
    <row r="51521" spans="15:15" x14ac:dyDescent="0.25">
      <c r="O51521" s="7"/>
    </row>
    <row r="51522" spans="15:15" x14ac:dyDescent="0.25">
      <c r="O51522" s="7"/>
    </row>
    <row r="51523" spans="15:15" x14ac:dyDescent="0.25">
      <c r="O51523" s="7"/>
    </row>
    <row r="51524" spans="15:15" x14ac:dyDescent="0.25">
      <c r="O51524" s="7"/>
    </row>
    <row r="51525" spans="15:15" x14ac:dyDescent="0.25">
      <c r="O51525" s="7"/>
    </row>
    <row r="51526" spans="15:15" x14ac:dyDescent="0.25">
      <c r="O51526" s="7"/>
    </row>
    <row r="51527" spans="15:15" x14ac:dyDescent="0.25">
      <c r="O51527" s="7"/>
    </row>
    <row r="51528" spans="15:15" x14ac:dyDescent="0.25">
      <c r="O51528" s="7"/>
    </row>
    <row r="51529" spans="15:15" x14ac:dyDescent="0.25">
      <c r="O51529" s="7"/>
    </row>
    <row r="51530" spans="15:15" x14ac:dyDescent="0.25">
      <c r="O51530" s="7"/>
    </row>
    <row r="51531" spans="15:15" x14ac:dyDescent="0.25">
      <c r="O51531" s="7"/>
    </row>
    <row r="51532" spans="15:15" x14ac:dyDescent="0.25">
      <c r="O51532" s="7"/>
    </row>
    <row r="51533" spans="15:15" x14ac:dyDescent="0.25">
      <c r="O51533" s="7"/>
    </row>
    <row r="51534" spans="15:15" x14ac:dyDescent="0.25">
      <c r="O51534" s="7"/>
    </row>
    <row r="51535" spans="15:15" x14ac:dyDescent="0.25">
      <c r="O51535" s="7"/>
    </row>
    <row r="51536" spans="15:15" x14ac:dyDescent="0.25">
      <c r="O51536" s="7"/>
    </row>
    <row r="51537" spans="15:15" x14ac:dyDescent="0.25">
      <c r="O51537" s="7"/>
    </row>
    <row r="51538" spans="15:15" x14ac:dyDescent="0.25">
      <c r="O51538" s="7"/>
    </row>
    <row r="51539" spans="15:15" x14ac:dyDescent="0.25">
      <c r="O51539" s="7"/>
    </row>
    <row r="51540" spans="15:15" x14ac:dyDescent="0.25">
      <c r="O51540" s="7"/>
    </row>
    <row r="51541" spans="15:15" x14ac:dyDescent="0.25">
      <c r="O51541" s="7"/>
    </row>
    <row r="51542" spans="15:15" x14ac:dyDescent="0.25">
      <c r="O51542" s="7"/>
    </row>
    <row r="51543" spans="15:15" x14ac:dyDescent="0.25">
      <c r="O51543" s="7"/>
    </row>
    <row r="51544" spans="15:15" x14ac:dyDescent="0.25">
      <c r="O51544" s="7"/>
    </row>
    <row r="51545" spans="15:15" x14ac:dyDescent="0.25">
      <c r="O51545" s="7"/>
    </row>
    <row r="51546" spans="15:15" x14ac:dyDescent="0.25">
      <c r="O51546" s="7"/>
    </row>
    <row r="51547" spans="15:15" x14ac:dyDescent="0.25">
      <c r="O51547" s="7"/>
    </row>
    <row r="51548" spans="15:15" x14ac:dyDescent="0.25">
      <c r="O51548" s="7"/>
    </row>
    <row r="51549" spans="15:15" x14ac:dyDescent="0.25">
      <c r="O51549" s="7"/>
    </row>
    <row r="51550" spans="15:15" x14ac:dyDescent="0.25">
      <c r="O51550" s="7"/>
    </row>
    <row r="51551" spans="15:15" x14ac:dyDescent="0.25">
      <c r="O51551" s="7"/>
    </row>
    <row r="51552" spans="15:15" x14ac:dyDescent="0.25">
      <c r="O51552" s="7"/>
    </row>
    <row r="51553" spans="15:15" x14ac:dyDescent="0.25">
      <c r="O51553" s="7"/>
    </row>
    <row r="51554" spans="15:15" x14ac:dyDescent="0.25">
      <c r="O51554" s="7"/>
    </row>
    <row r="51555" spans="15:15" x14ac:dyDescent="0.25">
      <c r="O51555" s="7"/>
    </row>
    <row r="51556" spans="15:15" x14ac:dyDescent="0.25">
      <c r="O51556" s="7"/>
    </row>
    <row r="51557" spans="15:15" x14ac:dyDescent="0.25">
      <c r="O51557" s="7"/>
    </row>
    <row r="51558" spans="15:15" x14ac:dyDescent="0.25">
      <c r="O51558" s="7"/>
    </row>
    <row r="51559" spans="15:15" x14ac:dyDescent="0.25">
      <c r="O51559" s="7"/>
    </row>
    <row r="51560" spans="15:15" x14ac:dyDescent="0.25">
      <c r="O51560" s="7"/>
    </row>
    <row r="51561" spans="15:15" x14ac:dyDescent="0.25">
      <c r="O51561" s="7"/>
    </row>
    <row r="51562" spans="15:15" x14ac:dyDescent="0.25">
      <c r="O51562" s="7"/>
    </row>
    <row r="51563" spans="15:15" x14ac:dyDescent="0.25">
      <c r="O51563" s="7"/>
    </row>
    <row r="51564" spans="15:15" x14ac:dyDescent="0.25">
      <c r="O51564" s="7"/>
    </row>
    <row r="51565" spans="15:15" x14ac:dyDescent="0.25">
      <c r="O51565" s="7"/>
    </row>
    <row r="51566" spans="15:15" x14ac:dyDescent="0.25">
      <c r="O51566" s="7"/>
    </row>
    <row r="51567" spans="15:15" x14ac:dyDescent="0.25">
      <c r="O51567" s="7"/>
    </row>
    <row r="51568" spans="15:15" x14ac:dyDescent="0.25">
      <c r="O51568" s="7"/>
    </row>
    <row r="51569" spans="15:15" x14ac:dyDescent="0.25">
      <c r="O51569" s="7"/>
    </row>
    <row r="51570" spans="15:15" x14ac:dyDescent="0.25">
      <c r="O51570" s="7"/>
    </row>
    <row r="51571" spans="15:15" x14ac:dyDescent="0.25">
      <c r="O51571" s="7"/>
    </row>
    <row r="51572" spans="15:15" x14ac:dyDescent="0.25">
      <c r="O51572" s="7"/>
    </row>
    <row r="51573" spans="15:15" x14ac:dyDescent="0.25">
      <c r="O51573" s="7"/>
    </row>
    <row r="51574" spans="15:15" x14ac:dyDescent="0.25">
      <c r="O51574" s="7"/>
    </row>
    <row r="51575" spans="15:15" x14ac:dyDescent="0.25">
      <c r="O51575" s="7"/>
    </row>
    <row r="51576" spans="15:15" x14ac:dyDescent="0.25">
      <c r="O51576" s="7"/>
    </row>
    <row r="51577" spans="15:15" x14ac:dyDescent="0.25">
      <c r="O51577" s="7"/>
    </row>
    <row r="51578" spans="15:15" x14ac:dyDescent="0.25">
      <c r="O51578" s="7"/>
    </row>
    <row r="51579" spans="15:15" x14ac:dyDescent="0.25">
      <c r="O51579" s="7"/>
    </row>
    <row r="51580" spans="15:15" x14ac:dyDescent="0.25">
      <c r="O51580" s="7"/>
    </row>
    <row r="51581" spans="15:15" x14ac:dyDescent="0.25">
      <c r="O51581" s="7"/>
    </row>
    <row r="51582" spans="15:15" x14ac:dyDescent="0.25">
      <c r="O51582" s="7"/>
    </row>
    <row r="51583" spans="15:15" x14ac:dyDescent="0.25">
      <c r="O51583" s="7"/>
    </row>
    <row r="51584" spans="15:15" x14ac:dyDescent="0.25">
      <c r="O51584" s="7"/>
    </row>
    <row r="51585" spans="15:15" x14ac:dyDescent="0.25">
      <c r="O51585" s="7"/>
    </row>
    <row r="51586" spans="15:15" x14ac:dyDescent="0.25">
      <c r="O51586" s="7"/>
    </row>
    <row r="51587" spans="15:15" x14ac:dyDescent="0.25">
      <c r="O51587" s="7"/>
    </row>
    <row r="51588" spans="15:15" x14ac:dyDescent="0.25">
      <c r="O51588" s="7"/>
    </row>
    <row r="51589" spans="15:15" x14ac:dyDescent="0.25">
      <c r="O51589" s="7"/>
    </row>
    <row r="51590" spans="15:15" x14ac:dyDescent="0.25">
      <c r="O51590" s="7"/>
    </row>
    <row r="51591" spans="15:15" x14ac:dyDescent="0.25">
      <c r="O51591" s="7"/>
    </row>
    <row r="51592" spans="15:15" x14ac:dyDescent="0.25">
      <c r="O51592" s="7"/>
    </row>
    <row r="51593" spans="15:15" x14ac:dyDescent="0.25">
      <c r="O51593" s="7"/>
    </row>
    <row r="51594" spans="15:15" x14ac:dyDescent="0.25">
      <c r="O51594" s="7"/>
    </row>
    <row r="51595" spans="15:15" x14ac:dyDescent="0.25">
      <c r="O51595" s="7"/>
    </row>
    <row r="51596" spans="15:15" x14ac:dyDescent="0.25">
      <c r="O51596" s="7"/>
    </row>
    <row r="51597" spans="15:15" x14ac:dyDescent="0.25">
      <c r="O51597" s="7"/>
    </row>
    <row r="51598" spans="15:15" x14ac:dyDescent="0.25">
      <c r="O51598" s="7"/>
    </row>
    <row r="51599" spans="15:15" x14ac:dyDescent="0.25">
      <c r="O51599" s="7"/>
    </row>
    <row r="51600" spans="15:15" x14ac:dyDescent="0.25">
      <c r="O51600" s="7"/>
    </row>
    <row r="51601" spans="15:15" x14ac:dyDescent="0.25">
      <c r="O51601" s="7"/>
    </row>
    <row r="51602" spans="15:15" x14ac:dyDescent="0.25">
      <c r="O51602" s="7"/>
    </row>
    <row r="51603" spans="15:15" x14ac:dyDescent="0.25">
      <c r="O51603" s="7"/>
    </row>
    <row r="51604" spans="15:15" x14ac:dyDescent="0.25">
      <c r="O51604" s="7"/>
    </row>
    <row r="51605" spans="15:15" x14ac:dyDescent="0.25">
      <c r="O51605" s="7"/>
    </row>
    <row r="51606" spans="15:15" x14ac:dyDescent="0.25">
      <c r="O51606" s="7"/>
    </row>
    <row r="51607" spans="15:15" x14ac:dyDescent="0.25">
      <c r="O51607" s="7"/>
    </row>
    <row r="51608" spans="15:15" x14ac:dyDescent="0.25">
      <c r="O51608" s="7"/>
    </row>
    <row r="51609" spans="15:15" x14ac:dyDescent="0.25">
      <c r="O51609" s="7"/>
    </row>
    <row r="51610" spans="15:15" x14ac:dyDescent="0.25">
      <c r="O51610" s="7"/>
    </row>
    <row r="51611" spans="15:15" x14ac:dyDescent="0.25">
      <c r="O51611" s="7"/>
    </row>
    <row r="51612" spans="15:15" x14ac:dyDescent="0.25">
      <c r="O51612" s="7"/>
    </row>
    <row r="51613" spans="15:15" x14ac:dyDescent="0.25">
      <c r="O51613" s="7"/>
    </row>
    <row r="51614" spans="15:15" x14ac:dyDescent="0.25">
      <c r="O51614" s="7"/>
    </row>
    <row r="51615" spans="15:15" x14ac:dyDescent="0.25">
      <c r="O51615" s="7"/>
    </row>
    <row r="51616" spans="15:15" x14ac:dyDescent="0.25">
      <c r="O51616" s="7"/>
    </row>
    <row r="51617" spans="15:15" x14ac:dyDescent="0.25">
      <c r="O51617" s="7"/>
    </row>
    <row r="51618" spans="15:15" x14ac:dyDescent="0.25">
      <c r="O51618" s="7"/>
    </row>
    <row r="51619" spans="15:15" x14ac:dyDescent="0.25">
      <c r="O51619" s="7"/>
    </row>
    <row r="51620" spans="15:15" x14ac:dyDescent="0.25">
      <c r="O51620" s="7"/>
    </row>
    <row r="51621" spans="15:15" x14ac:dyDescent="0.25">
      <c r="O51621" s="7"/>
    </row>
    <row r="51622" spans="15:15" x14ac:dyDescent="0.25">
      <c r="O51622" s="7"/>
    </row>
    <row r="51623" spans="15:15" x14ac:dyDescent="0.25">
      <c r="O51623" s="7"/>
    </row>
    <row r="51624" spans="15:15" x14ac:dyDescent="0.25">
      <c r="O51624" s="7"/>
    </row>
    <row r="51625" spans="15:15" x14ac:dyDescent="0.25">
      <c r="O51625" s="7"/>
    </row>
    <row r="51626" spans="15:15" x14ac:dyDescent="0.25">
      <c r="O51626" s="7"/>
    </row>
    <row r="51627" spans="15:15" x14ac:dyDescent="0.25">
      <c r="O51627" s="7"/>
    </row>
    <row r="51628" spans="15:15" x14ac:dyDescent="0.25">
      <c r="O51628" s="7"/>
    </row>
    <row r="51629" spans="15:15" x14ac:dyDescent="0.25">
      <c r="O51629" s="7"/>
    </row>
    <row r="51630" spans="15:15" x14ac:dyDescent="0.25">
      <c r="O51630" s="7"/>
    </row>
    <row r="51631" spans="15:15" x14ac:dyDescent="0.25">
      <c r="O51631" s="7"/>
    </row>
    <row r="51632" spans="15:15" x14ac:dyDescent="0.25">
      <c r="O51632" s="7"/>
    </row>
    <row r="51633" spans="15:15" x14ac:dyDescent="0.25">
      <c r="O51633" s="7"/>
    </row>
    <row r="51634" spans="15:15" x14ac:dyDescent="0.25">
      <c r="O51634" s="7"/>
    </row>
    <row r="51635" spans="15:15" x14ac:dyDescent="0.25">
      <c r="O51635" s="7"/>
    </row>
    <row r="51636" spans="15:15" x14ac:dyDescent="0.25">
      <c r="O51636" s="7"/>
    </row>
    <row r="51637" spans="15:15" x14ac:dyDescent="0.25">
      <c r="O51637" s="7"/>
    </row>
    <row r="51638" spans="15:15" x14ac:dyDescent="0.25">
      <c r="O51638" s="7"/>
    </row>
    <row r="51639" spans="15:15" x14ac:dyDescent="0.25">
      <c r="O51639" s="7"/>
    </row>
    <row r="51640" spans="15:15" x14ac:dyDescent="0.25">
      <c r="O51640" s="7"/>
    </row>
    <row r="51641" spans="15:15" x14ac:dyDescent="0.25">
      <c r="O51641" s="7"/>
    </row>
    <row r="51642" spans="15:15" x14ac:dyDescent="0.25">
      <c r="O51642" s="7"/>
    </row>
    <row r="51643" spans="15:15" x14ac:dyDescent="0.25">
      <c r="O51643" s="7"/>
    </row>
    <row r="51644" spans="15:15" x14ac:dyDescent="0.25">
      <c r="O51644" s="7"/>
    </row>
    <row r="51645" spans="15:15" x14ac:dyDescent="0.25">
      <c r="O51645" s="7"/>
    </row>
    <row r="51646" spans="15:15" x14ac:dyDescent="0.25">
      <c r="O51646" s="7"/>
    </row>
    <row r="51647" spans="15:15" x14ac:dyDescent="0.25">
      <c r="O51647" s="7"/>
    </row>
    <row r="51648" spans="15:15" x14ac:dyDescent="0.25">
      <c r="O51648" s="7"/>
    </row>
    <row r="51649" spans="15:15" x14ac:dyDescent="0.25">
      <c r="O51649" s="7"/>
    </row>
    <row r="51650" spans="15:15" x14ac:dyDescent="0.25">
      <c r="O51650" s="7"/>
    </row>
    <row r="51651" spans="15:15" x14ac:dyDescent="0.25">
      <c r="O51651" s="7"/>
    </row>
    <row r="51652" spans="15:15" x14ac:dyDescent="0.25">
      <c r="O51652" s="7"/>
    </row>
    <row r="51653" spans="15:15" x14ac:dyDescent="0.25">
      <c r="O51653" s="7"/>
    </row>
    <row r="51654" spans="15:15" x14ac:dyDescent="0.25">
      <c r="O51654" s="7"/>
    </row>
    <row r="51655" spans="15:15" x14ac:dyDescent="0.25">
      <c r="O51655" s="7"/>
    </row>
    <row r="51656" spans="15:15" x14ac:dyDescent="0.25">
      <c r="O51656" s="7"/>
    </row>
    <row r="51657" spans="15:15" x14ac:dyDescent="0.25">
      <c r="O51657" s="7"/>
    </row>
    <row r="51658" spans="15:15" x14ac:dyDescent="0.25">
      <c r="O51658" s="7"/>
    </row>
    <row r="51659" spans="15:15" x14ac:dyDescent="0.25">
      <c r="O51659" s="7"/>
    </row>
    <row r="51660" spans="15:15" x14ac:dyDescent="0.25">
      <c r="O51660" s="7"/>
    </row>
    <row r="51661" spans="15:15" x14ac:dyDescent="0.25">
      <c r="O51661" s="7"/>
    </row>
    <row r="51662" spans="15:15" x14ac:dyDescent="0.25">
      <c r="O51662" s="7"/>
    </row>
    <row r="51663" spans="15:15" x14ac:dyDescent="0.25">
      <c r="O51663" s="7"/>
    </row>
    <row r="51664" spans="15:15" x14ac:dyDescent="0.25">
      <c r="O51664" s="7"/>
    </row>
    <row r="51665" spans="15:15" x14ac:dyDescent="0.25">
      <c r="O51665" s="7"/>
    </row>
    <row r="51666" spans="15:15" x14ac:dyDescent="0.25">
      <c r="O51666" s="7"/>
    </row>
    <row r="51667" spans="15:15" x14ac:dyDescent="0.25">
      <c r="O51667" s="7"/>
    </row>
    <row r="51668" spans="15:15" x14ac:dyDescent="0.25">
      <c r="O51668" s="7"/>
    </row>
    <row r="51669" spans="15:15" x14ac:dyDescent="0.25">
      <c r="O51669" s="7"/>
    </row>
    <row r="51670" spans="15:15" x14ac:dyDescent="0.25">
      <c r="O51670" s="7"/>
    </row>
    <row r="51671" spans="15:15" x14ac:dyDescent="0.25">
      <c r="O51671" s="7"/>
    </row>
    <row r="51672" spans="15:15" x14ac:dyDescent="0.25">
      <c r="O51672" s="7"/>
    </row>
    <row r="51673" spans="15:15" x14ac:dyDescent="0.25">
      <c r="O51673" s="7"/>
    </row>
    <row r="51674" spans="15:15" x14ac:dyDescent="0.25">
      <c r="O51674" s="7"/>
    </row>
    <row r="51675" spans="15:15" x14ac:dyDescent="0.25">
      <c r="O51675" s="7"/>
    </row>
    <row r="51676" spans="15:15" x14ac:dyDescent="0.25">
      <c r="O51676" s="7"/>
    </row>
    <row r="51677" spans="15:15" x14ac:dyDescent="0.25">
      <c r="O51677" s="7"/>
    </row>
    <row r="51678" spans="15:15" x14ac:dyDescent="0.25">
      <c r="O51678" s="7"/>
    </row>
    <row r="51679" spans="15:15" x14ac:dyDescent="0.25">
      <c r="O51679" s="7"/>
    </row>
    <row r="51680" spans="15:15" x14ac:dyDescent="0.25">
      <c r="O51680" s="7"/>
    </row>
    <row r="51681" spans="15:15" x14ac:dyDescent="0.25">
      <c r="O51681" s="7"/>
    </row>
    <row r="51682" spans="15:15" x14ac:dyDescent="0.25">
      <c r="O51682" s="7"/>
    </row>
    <row r="51683" spans="15:15" x14ac:dyDescent="0.25">
      <c r="O51683" s="7"/>
    </row>
    <row r="51684" spans="15:15" x14ac:dyDescent="0.25">
      <c r="O51684" s="7"/>
    </row>
    <row r="51685" spans="15:15" x14ac:dyDescent="0.25">
      <c r="O51685" s="7"/>
    </row>
    <row r="51686" spans="15:15" x14ac:dyDescent="0.25">
      <c r="O51686" s="7"/>
    </row>
    <row r="51687" spans="15:15" x14ac:dyDescent="0.25">
      <c r="O51687" s="7"/>
    </row>
    <row r="51688" spans="15:15" x14ac:dyDescent="0.25">
      <c r="O51688" s="7"/>
    </row>
    <row r="51689" spans="15:15" x14ac:dyDescent="0.25">
      <c r="O51689" s="7"/>
    </row>
    <row r="51690" spans="15:15" x14ac:dyDescent="0.25">
      <c r="O51690" s="7"/>
    </row>
    <row r="51691" spans="15:15" x14ac:dyDescent="0.25">
      <c r="O51691" s="7"/>
    </row>
    <row r="51692" spans="15:15" x14ac:dyDescent="0.25">
      <c r="O51692" s="7"/>
    </row>
    <row r="51693" spans="15:15" x14ac:dyDescent="0.25">
      <c r="O51693" s="7"/>
    </row>
    <row r="51694" spans="15:15" x14ac:dyDescent="0.25">
      <c r="O51694" s="7"/>
    </row>
    <row r="51695" spans="15:15" x14ac:dyDescent="0.25">
      <c r="O51695" s="7"/>
    </row>
    <row r="51696" spans="15:15" x14ac:dyDescent="0.25">
      <c r="O51696" s="7"/>
    </row>
    <row r="51697" spans="15:15" x14ac:dyDescent="0.25">
      <c r="O51697" s="7"/>
    </row>
    <row r="51698" spans="15:15" x14ac:dyDescent="0.25">
      <c r="O51698" s="7"/>
    </row>
    <row r="51699" spans="15:15" x14ac:dyDescent="0.25">
      <c r="O51699" s="7"/>
    </row>
    <row r="51700" spans="15:15" x14ac:dyDescent="0.25">
      <c r="O51700" s="7"/>
    </row>
    <row r="51701" spans="15:15" x14ac:dyDescent="0.25">
      <c r="O51701" s="7"/>
    </row>
    <row r="51702" spans="15:15" x14ac:dyDescent="0.25">
      <c r="O51702" s="7"/>
    </row>
    <row r="51703" spans="15:15" x14ac:dyDescent="0.25">
      <c r="O51703" s="7"/>
    </row>
    <row r="51704" spans="15:15" x14ac:dyDescent="0.25">
      <c r="O51704" s="7"/>
    </row>
    <row r="51705" spans="15:15" x14ac:dyDescent="0.25">
      <c r="O51705" s="7"/>
    </row>
    <row r="51706" spans="15:15" x14ac:dyDescent="0.25">
      <c r="O51706" s="7"/>
    </row>
    <row r="51707" spans="15:15" x14ac:dyDescent="0.25">
      <c r="O51707" s="7"/>
    </row>
    <row r="51708" spans="15:15" x14ac:dyDescent="0.25">
      <c r="O51708" s="7"/>
    </row>
    <row r="51709" spans="15:15" x14ac:dyDescent="0.25">
      <c r="O51709" s="7"/>
    </row>
    <row r="51710" spans="15:15" x14ac:dyDescent="0.25">
      <c r="O51710" s="7"/>
    </row>
    <row r="51711" spans="15:15" x14ac:dyDescent="0.25">
      <c r="O51711" s="7"/>
    </row>
    <row r="51712" spans="15:15" x14ac:dyDescent="0.25">
      <c r="O51712" s="7"/>
    </row>
    <row r="51713" spans="15:15" x14ac:dyDescent="0.25">
      <c r="O51713" s="7"/>
    </row>
    <row r="51714" spans="15:15" x14ac:dyDescent="0.25">
      <c r="O51714" s="7"/>
    </row>
    <row r="51715" spans="15:15" x14ac:dyDescent="0.25">
      <c r="O51715" s="7"/>
    </row>
    <row r="51716" spans="15:15" x14ac:dyDescent="0.25">
      <c r="O51716" s="7"/>
    </row>
    <row r="51717" spans="15:15" x14ac:dyDescent="0.25">
      <c r="O51717" s="7"/>
    </row>
    <row r="51718" spans="15:15" x14ac:dyDescent="0.25">
      <c r="O51718" s="7"/>
    </row>
    <row r="51719" spans="15:15" x14ac:dyDescent="0.25">
      <c r="O51719" s="7"/>
    </row>
    <row r="51720" spans="15:15" x14ac:dyDescent="0.25">
      <c r="O51720" s="7"/>
    </row>
    <row r="51721" spans="15:15" x14ac:dyDescent="0.25">
      <c r="O51721" s="7"/>
    </row>
    <row r="51746" spans="15:15" x14ac:dyDescent="0.25">
      <c r="O51746" s="7"/>
    </row>
    <row r="51747" spans="15:15" x14ac:dyDescent="0.25">
      <c r="O51747" s="7"/>
    </row>
    <row r="51748" spans="15:15" x14ac:dyDescent="0.25">
      <c r="O51748" s="7"/>
    </row>
    <row r="51749" spans="15:15" x14ac:dyDescent="0.25">
      <c r="O51749" s="7"/>
    </row>
    <row r="51750" spans="15:15" x14ac:dyDescent="0.25">
      <c r="O51750" s="7"/>
    </row>
    <row r="51751" spans="15:15" x14ac:dyDescent="0.25">
      <c r="O51751" s="7"/>
    </row>
    <row r="51752" spans="15:15" x14ac:dyDescent="0.25">
      <c r="O51752" s="7"/>
    </row>
    <row r="51753" spans="15:15" x14ac:dyDescent="0.25">
      <c r="O51753" s="7"/>
    </row>
    <row r="51754" spans="15:15" x14ac:dyDescent="0.25">
      <c r="O51754" s="7"/>
    </row>
    <row r="51755" spans="15:15" x14ac:dyDescent="0.25">
      <c r="O51755" s="7"/>
    </row>
    <row r="51756" spans="15:15" x14ac:dyDescent="0.25">
      <c r="O51756" s="7"/>
    </row>
    <row r="51757" spans="15:15" x14ac:dyDescent="0.25">
      <c r="O51757" s="7"/>
    </row>
    <row r="51758" spans="15:15" x14ac:dyDescent="0.25">
      <c r="O51758" s="7"/>
    </row>
    <row r="51759" spans="15:15" x14ac:dyDescent="0.25">
      <c r="O51759" s="7"/>
    </row>
    <row r="51760" spans="15:15" x14ac:dyDescent="0.25">
      <c r="O51760" s="7"/>
    </row>
    <row r="51761" spans="15:15" x14ac:dyDescent="0.25">
      <c r="O51761" s="7"/>
    </row>
    <row r="51762" spans="15:15" x14ac:dyDescent="0.25">
      <c r="O51762" s="7"/>
    </row>
    <row r="51763" spans="15:15" x14ac:dyDescent="0.25">
      <c r="O51763" s="7"/>
    </row>
    <row r="51764" spans="15:15" x14ac:dyDescent="0.25">
      <c r="O51764" s="7"/>
    </row>
    <row r="51765" spans="15:15" x14ac:dyDescent="0.25">
      <c r="O51765" s="7"/>
    </row>
    <row r="51766" spans="15:15" x14ac:dyDescent="0.25">
      <c r="O51766" s="7"/>
    </row>
    <row r="51767" spans="15:15" x14ac:dyDescent="0.25">
      <c r="O51767" s="7"/>
    </row>
    <row r="51768" spans="15:15" x14ac:dyDescent="0.25">
      <c r="O51768" s="7"/>
    </row>
    <row r="51769" spans="15:15" x14ac:dyDescent="0.25">
      <c r="O51769" s="7"/>
    </row>
    <row r="51770" spans="15:15" x14ac:dyDescent="0.25">
      <c r="O51770" s="7"/>
    </row>
    <row r="51771" spans="15:15" x14ac:dyDescent="0.25">
      <c r="O51771" s="7"/>
    </row>
    <row r="51772" spans="15:15" x14ac:dyDescent="0.25">
      <c r="O51772" s="7"/>
    </row>
    <row r="51773" spans="15:15" x14ac:dyDescent="0.25">
      <c r="O51773" s="7"/>
    </row>
    <row r="51774" spans="15:15" x14ac:dyDescent="0.25">
      <c r="O51774" s="7"/>
    </row>
    <row r="51775" spans="15:15" x14ac:dyDescent="0.25">
      <c r="O51775" s="7"/>
    </row>
    <row r="51776" spans="15:15" x14ac:dyDescent="0.25">
      <c r="O51776" s="7"/>
    </row>
    <row r="51777" spans="15:15" x14ac:dyDescent="0.25">
      <c r="O51777" s="7"/>
    </row>
    <row r="51778" spans="15:15" x14ac:dyDescent="0.25">
      <c r="O51778" s="7"/>
    </row>
    <row r="51779" spans="15:15" x14ac:dyDescent="0.25">
      <c r="O51779" s="7"/>
    </row>
    <row r="51780" spans="15:15" x14ac:dyDescent="0.25">
      <c r="O51780" s="7"/>
    </row>
    <row r="51781" spans="15:15" x14ac:dyDescent="0.25">
      <c r="O51781" s="7"/>
    </row>
    <row r="51782" spans="15:15" x14ac:dyDescent="0.25">
      <c r="O51782" s="7"/>
    </row>
    <row r="51783" spans="15:15" x14ac:dyDescent="0.25">
      <c r="O51783" s="7"/>
    </row>
    <row r="51784" spans="15:15" x14ac:dyDescent="0.25">
      <c r="O51784" s="7"/>
    </row>
    <row r="51785" spans="15:15" x14ac:dyDescent="0.25">
      <c r="O51785" s="7"/>
    </row>
    <row r="51786" spans="15:15" x14ac:dyDescent="0.25">
      <c r="O51786" s="7"/>
    </row>
    <row r="51787" spans="15:15" x14ac:dyDescent="0.25">
      <c r="O51787" s="7"/>
    </row>
    <row r="51788" spans="15:15" x14ac:dyDescent="0.25">
      <c r="O51788" s="7"/>
    </row>
    <row r="51789" spans="15:15" x14ac:dyDescent="0.25">
      <c r="O51789" s="7"/>
    </row>
    <row r="51790" spans="15:15" x14ac:dyDescent="0.25">
      <c r="O51790" s="7"/>
    </row>
    <row r="51791" spans="15:15" x14ac:dyDescent="0.25">
      <c r="O51791" s="7"/>
    </row>
    <row r="51792" spans="15:15" x14ac:dyDescent="0.25">
      <c r="O51792" s="7"/>
    </row>
    <row r="51793" spans="15:15" x14ac:dyDescent="0.25">
      <c r="O51793" s="7"/>
    </row>
    <row r="51794" spans="15:15" x14ac:dyDescent="0.25">
      <c r="O51794" s="7"/>
    </row>
    <row r="51795" spans="15:15" x14ac:dyDescent="0.25">
      <c r="O51795" s="7"/>
    </row>
    <row r="51796" spans="15:15" x14ac:dyDescent="0.25">
      <c r="O51796" s="7"/>
    </row>
    <row r="51797" spans="15:15" x14ac:dyDescent="0.25">
      <c r="O51797" s="7"/>
    </row>
    <row r="51798" spans="15:15" x14ac:dyDescent="0.25">
      <c r="O51798" s="7"/>
    </row>
    <row r="51799" spans="15:15" x14ac:dyDescent="0.25">
      <c r="O51799" s="7"/>
    </row>
    <row r="51800" spans="15:15" x14ac:dyDescent="0.25">
      <c r="O51800" s="7"/>
    </row>
    <row r="51801" spans="15:15" x14ac:dyDescent="0.25">
      <c r="O51801" s="7"/>
    </row>
    <row r="51802" spans="15:15" x14ac:dyDescent="0.25">
      <c r="O51802" s="7"/>
    </row>
    <row r="51803" spans="15:15" x14ac:dyDescent="0.25">
      <c r="O51803" s="7"/>
    </row>
    <row r="51804" spans="15:15" x14ac:dyDescent="0.25">
      <c r="O51804" s="7"/>
    </row>
    <row r="51805" spans="15:15" x14ac:dyDescent="0.25">
      <c r="O51805" s="7"/>
    </row>
    <row r="51806" spans="15:15" x14ac:dyDescent="0.25">
      <c r="O51806" s="7"/>
    </row>
    <row r="51807" spans="15:15" x14ac:dyDescent="0.25">
      <c r="O51807" s="7"/>
    </row>
    <row r="51808" spans="15:15" x14ac:dyDescent="0.25">
      <c r="O51808" s="7"/>
    </row>
    <row r="51809" spans="15:15" x14ac:dyDescent="0.25">
      <c r="O51809" s="7"/>
    </row>
    <row r="51810" spans="15:15" x14ac:dyDescent="0.25">
      <c r="O51810" s="7"/>
    </row>
    <row r="51811" spans="15:15" x14ac:dyDescent="0.25">
      <c r="O51811" s="7"/>
    </row>
    <row r="51812" spans="15:15" x14ac:dyDescent="0.25">
      <c r="O51812" s="7"/>
    </row>
    <row r="51813" spans="15:15" x14ac:dyDescent="0.25">
      <c r="O51813" s="7"/>
    </row>
    <row r="51814" spans="15:15" x14ac:dyDescent="0.25">
      <c r="O51814" s="7"/>
    </row>
    <row r="51815" spans="15:15" x14ac:dyDescent="0.25">
      <c r="O51815" s="7"/>
    </row>
    <row r="51816" spans="15:15" x14ac:dyDescent="0.25">
      <c r="O51816" s="7"/>
    </row>
    <row r="51817" spans="15:15" x14ac:dyDescent="0.25">
      <c r="O51817" s="7"/>
    </row>
    <row r="51818" spans="15:15" x14ac:dyDescent="0.25">
      <c r="O51818" s="7"/>
    </row>
    <row r="51819" spans="15:15" x14ac:dyDescent="0.25">
      <c r="O51819" s="7"/>
    </row>
    <row r="51820" spans="15:15" x14ac:dyDescent="0.25">
      <c r="O51820" s="7"/>
    </row>
    <row r="51821" spans="15:15" x14ac:dyDescent="0.25">
      <c r="O51821" s="7"/>
    </row>
    <row r="51822" spans="15:15" x14ac:dyDescent="0.25">
      <c r="O51822" s="7"/>
    </row>
    <row r="51823" spans="15:15" x14ac:dyDescent="0.25">
      <c r="O51823" s="7"/>
    </row>
    <row r="51824" spans="15:15" x14ac:dyDescent="0.25">
      <c r="O51824" s="7"/>
    </row>
    <row r="51825" spans="15:15" x14ac:dyDescent="0.25">
      <c r="O51825" s="7"/>
    </row>
    <row r="51826" spans="15:15" x14ac:dyDescent="0.25">
      <c r="O51826" s="7"/>
    </row>
    <row r="51827" spans="15:15" x14ac:dyDescent="0.25">
      <c r="O51827" s="7"/>
    </row>
    <row r="51828" spans="15:15" x14ac:dyDescent="0.25">
      <c r="O51828" s="7"/>
    </row>
    <row r="51829" spans="15:15" x14ac:dyDescent="0.25">
      <c r="O51829" s="7"/>
    </row>
    <row r="51830" spans="15:15" x14ac:dyDescent="0.25">
      <c r="O51830" s="7"/>
    </row>
    <row r="51831" spans="15:15" x14ac:dyDescent="0.25">
      <c r="O51831" s="7"/>
    </row>
    <row r="51832" spans="15:15" x14ac:dyDescent="0.25">
      <c r="O51832" s="7"/>
    </row>
    <row r="51833" spans="15:15" x14ac:dyDescent="0.25">
      <c r="O51833" s="7"/>
    </row>
    <row r="51834" spans="15:15" x14ac:dyDescent="0.25">
      <c r="O51834" s="7"/>
    </row>
    <row r="51835" spans="15:15" x14ac:dyDescent="0.25">
      <c r="O51835" s="7"/>
    </row>
    <row r="51836" spans="15:15" x14ac:dyDescent="0.25">
      <c r="O51836" s="7"/>
    </row>
    <row r="51837" spans="15:15" x14ac:dyDescent="0.25">
      <c r="O51837" s="7"/>
    </row>
    <row r="51838" spans="15:15" x14ac:dyDescent="0.25">
      <c r="O51838" s="7"/>
    </row>
    <row r="51839" spans="15:15" x14ac:dyDescent="0.25">
      <c r="O51839" s="7"/>
    </row>
    <row r="51840" spans="15:15" x14ac:dyDescent="0.25">
      <c r="O51840" s="7"/>
    </row>
    <row r="51841" spans="15:15" x14ac:dyDescent="0.25">
      <c r="O51841" s="7"/>
    </row>
    <row r="51842" spans="15:15" x14ac:dyDescent="0.25">
      <c r="O51842" s="7"/>
    </row>
    <row r="51843" spans="15:15" x14ac:dyDescent="0.25">
      <c r="O51843" s="7"/>
    </row>
    <row r="51844" spans="15:15" x14ac:dyDescent="0.25">
      <c r="O51844" s="7"/>
    </row>
    <row r="51845" spans="15:15" x14ac:dyDescent="0.25">
      <c r="O51845" s="7"/>
    </row>
    <row r="51846" spans="15:15" x14ac:dyDescent="0.25">
      <c r="O51846" s="7"/>
    </row>
    <row r="51847" spans="15:15" x14ac:dyDescent="0.25">
      <c r="O51847" s="7"/>
    </row>
    <row r="51848" spans="15:15" x14ac:dyDescent="0.25">
      <c r="O51848" s="7"/>
    </row>
    <row r="51849" spans="15:15" x14ac:dyDescent="0.25">
      <c r="O51849" s="7"/>
    </row>
    <row r="51850" spans="15:15" x14ac:dyDescent="0.25">
      <c r="O51850" s="7"/>
    </row>
    <row r="51851" spans="15:15" x14ac:dyDescent="0.25">
      <c r="O51851" s="7"/>
    </row>
    <row r="51852" spans="15:15" x14ac:dyDescent="0.25">
      <c r="O51852" s="7"/>
    </row>
    <row r="51853" spans="15:15" x14ac:dyDescent="0.25">
      <c r="O51853" s="7"/>
    </row>
    <row r="51854" spans="15:15" x14ac:dyDescent="0.25">
      <c r="O51854" s="7"/>
    </row>
    <row r="51855" spans="15:15" x14ac:dyDescent="0.25">
      <c r="O51855" s="7"/>
    </row>
    <row r="51856" spans="15:15" x14ac:dyDescent="0.25">
      <c r="O51856" s="7"/>
    </row>
    <row r="51857" spans="15:15" x14ac:dyDescent="0.25">
      <c r="O51857" s="7"/>
    </row>
    <row r="51858" spans="15:15" x14ac:dyDescent="0.25">
      <c r="O51858" s="7"/>
    </row>
    <row r="51859" spans="15:15" x14ac:dyDescent="0.25">
      <c r="O51859" s="7"/>
    </row>
    <row r="51860" spans="15:15" x14ac:dyDescent="0.25">
      <c r="O51860" s="7"/>
    </row>
    <row r="51861" spans="15:15" x14ac:dyDescent="0.25">
      <c r="O51861" s="7"/>
    </row>
    <row r="51862" spans="15:15" x14ac:dyDescent="0.25">
      <c r="O51862" s="7"/>
    </row>
    <row r="51863" spans="15:15" x14ac:dyDescent="0.25">
      <c r="O51863" s="7"/>
    </row>
    <row r="51864" spans="15:15" x14ac:dyDescent="0.25">
      <c r="O51864" s="7"/>
    </row>
    <row r="51865" spans="15:15" x14ac:dyDescent="0.25">
      <c r="O51865" s="7"/>
    </row>
    <row r="51866" spans="15:15" x14ac:dyDescent="0.25">
      <c r="O51866" s="7"/>
    </row>
    <row r="51867" spans="15:15" x14ac:dyDescent="0.25">
      <c r="O51867" s="7"/>
    </row>
    <row r="51868" spans="15:15" x14ac:dyDescent="0.25">
      <c r="O51868" s="7"/>
    </row>
    <row r="51869" spans="15:15" x14ac:dyDescent="0.25">
      <c r="O51869" s="7"/>
    </row>
    <row r="51870" spans="15:15" x14ac:dyDescent="0.25">
      <c r="O51870" s="7"/>
    </row>
    <row r="51871" spans="15:15" x14ac:dyDescent="0.25">
      <c r="O51871" s="7"/>
    </row>
    <row r="51872" spans="15:15" x14ac:dyDescent="0.25">
      <c r="O51872" s="7"/>
    </row>
    <row r="51873" spans="15:15" x14ac:dyDescent="0.25">
      <c r="O51873" s="7"/>
    </row>
    <row r="51874" spans="15:15" x14ac:dyDescent="0.25">
      <c r="O51874" s="7"/>
    </row>
    <row r="51875" spans="15:15" x14ac:dyDescent="0.25">
      <c r="O51875" s="7"/>
    </row>
    <row r="51876" spans="15:15" x14ac:dyDescent="0.25">
      <c r="O51876" s="7"/>
    </row>
    <row r="51877" spans="15:15" x14ac:dyDescent="0.25">
      <c r="O51877" s="7"/>
    </row>
    <row r="51878" spans="15:15" x14ac:dyDescent="0.25">
      <c r="O51878" s="7"/>
    </row>
    <row r="51879" spans="15:15" x14ac:dyDescent="0.25">
      <c r="O51879" s="7"/>
    </row>
    <row r="51880" spans="15:15" x14ac:dyDescent="0.25">
      <c r="O51880" s="7"/>
    </row>
    <row r="51881" spans="15:15" x14ac:dyDescent="0.25">
      <c r="O51881" s="7"/>
    </row>
    <row r="51882" spans="15:15" x14ac:dyDescent="0.25">
      <c r="O51882" s="7"/>
    </row>
    <row r="51883" spans="15:15" x14ac:dyDescent="0.25">
      <c r="O51883" s="7"/>
    </row>
    <row r="51884" spans="15:15" x14ac:dyDescent="0.25">
      <c r="O51884" s="7"/>
    </row>
    <row r="51885" spans="15:15" x14ac:dyDescent="0.25">
      <c r="O51885" s="7"/>
    </row>
    <row r="51886" spans="15:15" x14ac:dyDescent="0.25">
      <c r="O51886" s="7"/>
    </row>
    <row r="51887" spans="15:15" x14ac:dyDescent="0.25">
      <c r="O51887" s="7"/>
    </row>
    <row r="51888" spans="15:15" x14ac:dyDescent="0.25">
      <c r="O51888" s="7"/>
    </row>
    <row r="51889" spans="15:15" x14ac:dyDescent="0.25">
      <c r="O51889" s="7"/>
    </row>
    <row r="51890" spans="15:15" x14ac:dyDescent="0.25">
      <c r="O51890" s="7"/>
    </row>
    <row r="51891" spans="15:15" x14ac:dyDescent="0.25">
      <c r="O51891" s="7"/>
    </row>
    <row r="51892" spans="15:15" x14ac:dyDescent="0.25">
      <c r="O51892" s="7"/>
    </row>
    <row r="51893" spans="15:15" x14ac:dyDescent="0.25">
      <c r="O51893" s="7"/>
    </row>
    <row r="51894" spans="15:15" x14ac:dyDescent="0.25">
      <c r="O51894" s="7"/>
    </row>
    <row r="51895" spans="15:15" x14ac:dyDescent="0.25">
      <c r="O51895" s="7"/>
    </row>
    <row r="51896" spans="15:15" x14ac:dyDescent="0.25">
      <c r="O51896" s="7"/>
    </row>
    <row r="51897" spans="15:15" x14ac:dyDescent="0.25">
      <c r="O51897" s="7"/>
    </row>
    <row r="51898" spans="15:15" x14ac:dyDescent="0.25">
      <c r="O51898" s="7"/>
    </row>
    <row r="51899" spans="15:15" x14ac:dyDescent="0.25">
      <c r="O51899" s="7"/>
    </row>
    <row r="51900" spans="15:15" x14ac:dyDescent="0.25">
      <c r="O51900" s="7"/>
    </row>
    <row r="51901" spans="15:15" x14ac:dyDescent="0.25">
      <c r="O51901" s="7"/>
    </row>
    <row r="51902" spans="15:15" x14ac:dyDescent="0.25">
      <c r="O51902" s="7"/>
    </row>
    <row r="51903" spans="15:15" x14ac:dyDescent="0.25">
      <c r="O51903" s="7"/>
    </row>
    <row r="51904" spans="15:15" x14ac:dyDescent="0.25">
      <c r="O51904" s="7"/>
    </row>
    <row r="51905" spans="15:15" x14ac:dyDescent="0.25">
      <c r="O51905" s="7"/>
    </row>
    <row r="51906" spans="15:15" x14ac:dyDescent="0.25">
      <c r="O51906" s="7"/>
    </row>
    <row r="51907" spans="15:15" x14ac:dyDescent="0.25">
      <c r="O51907" s="7"/>
    </row>
    <row r="51908" spans="15:15" x14ac:dyDescent="0.25">
      <c r="O51908" s="7"/>
    </row>
    <row r="51909" spans="15:15" x14ac:dyDescent="0.25">
      <c r="O51909" s="7"/>
    </row>
    <row r="51910" spans="15:15" x14ac:dyDescent="0.25">
      <c r="O51910" s="7"/>
    </row>
    <row r="51911" spans="15:15" x14ac:dyDescent="0.25">
      <c r="O51911" s="7"/>
    </row>
    <row r="51912" spans="15:15" x14ac:dyDescent="0.25">
      <c r="O51912" s="7"/>
    </row>
    <row r="51913" spans="15:15" x14ac:dyDescent="0.25">
      <c r="O51913" s="7"/>
    </row>
    <row r="51914" spans="15:15" x14ac:dyDescent="0.25">
      <c r="O51914" s="7"/>
    </row>
    <row r="51915" spans="15:15" x14ac:dyDescent="0.25">
      <c r="O51915" s="7"/>
    </row>
    <row r="51916" spans="15:15" x14ac:dyDescent="0.25">
      <c r="O51916" s="7"/>
    </row>
    <row r="51917" spans="15:15" x14ac:dyDescent="0.25">
      <c r="O51917" s="7"/>
    </row>
    <row r="51918" spans="15:15" x14ac:dyDescent="0.25">
      <c r="O51918" s="7"/>
    </row>
    <row r="51919" spans="15:15" x14ac:dyDescent="0.25">
      <c r="O51919" s="7"/>
    </row>
    <row r="51920" spans="15:15" x14ac:dyDescent="0.25">
      <c r="O51920" s="7"/>
    </row>
    <row r="51921" spans="15:15" x14ac:dyDescent="0.25">
      <c r="O51921" s="7"/>
    </row>
    <row r="51922" spans="15:15" x14ac:dyDescent="0.25">
      <c r="O51922" s="7"/>
    </row>
    <row r="51923" spans="15:15" x14ac:dyDescent="0.25">
      <c r="O51923" s="7"/>
    </row>
    <row r="51924" spans="15:15" x14ac:dyDescent="0.25">
      <c r="O51924" s="7"/>
    </row>
    <row r="51925" spans="15:15" x14ac:dyDescent="0.25">
      <c r="O51925" s="7"/>
    </row>
    <row r="51926" spans="15:15" x14ac:dyDescent="0.25">
      <c r="O51926" s="7"/>
    </row>
    <row r="51927" spans="15:15" x14ac:dyDescent="0.25">
      <c r="O51927" s="7"/>
    </row>
    <row r="51928" spans="15:15" x14ac:dyDescent="0.25">
      <c r="O51928" s="7"/>
    </row>
    <row r="51929" spans="15:15" x14ac:dyDescent="0.25">
      <c r="O51929" s="7"/>
    </row>
    <row r="51930" spans="15:15" x14ac:dyDescent="0.25">
      <c r="O51930" s="7"/>
    </row>
    <row r="51931" spans="15:15" x14ac:dyDescent="0.25">
      <c r="O51931" s="7"/>
    </row>
    <row r="51932" spans="15:15" x14ac:dyDescent="0.25">
      <c r="O51932" s="7"/>
    </row>
    <row r="51933" spans="15:15" x14ac:dyDescent="0.25">
      <c r="O51933" s="7"/>
    </row>
    <row r="51934" spans="15:15" x14ac:dyDescent="0.25">
      <c r="O51934" s="7"/>
    </row>
    <row r="51935" spans="15:15" x14ac:dyDescent="0.25">
      <c r="O51935" s="7"/>
    </row>
    <row r="51936" spans="15:15" x14ac:dyDescent="0.25">
      <c r="O51936" s="7"/>
    </row>
    <row r="51937" spans="15:15" x14ac:dyDescent="0.25">
      <c r="O51937" s="7"/>
    </row>
    <row r="51938" spans="15:15" x14ac:dyDescent="0.25">
      <c r="O51938" s="7"/>
    </row>
    <row r="51939" spans="15:15" x14ac:dyDescent="0.25">
      <c r="O51939" s="7"/>
    </row>
    <row r="51940" spans="15:15" x14ac:dyDescent="0.25">
      <c r="O51940" s="7"/>
    </row>
    <row r="51941" spans="15:15" x14ac:dyDescent="0.25">
      <c r="O51941" s="7"/>
    </row>
    <row r="51942" spans="15:15" x14ac:dyDescent="0.25">
      <c r="O51942" s="7"/>
    </row>
    <row r="51943" spans="15:15" x14ac:dyDescent="0.25">
      <c r="O51943" s="7"/>
    </row>
    <row r="51944" spans="15:15" x14ac:dyDescent="0.25">
      <c r="O51944" s="7"/>
    </row>
    <row r="51945" spans="15:15" x14ac:dyDescent="0.25">
      <c r="O51945" s="7"/>
    </row>
    <row r="51946" spans="15:15" x14ac:dyDescent="0.25">
      <c r="O51946" s="7"/>
    </row>
    <row r="51947" spans="15:15" x14ac:dyDescent="0.25">
      <c r="O51947" s="7"/>
    </row>
    <row r="51948" spans="15:15" x14ac:dyDescent="0.25">
      <c r="O51948" s="7"/>
    </row>
    <row r="51949" spans="15:15" x14ac:dyDescent="0.25">
      <c r="O51949" s="7"/>
    </row>
    <row r="51950" spans="15:15" x14ac:dyDescent="0.25">
      <c r="O51950" s="7"/>
    </row>
    <row r="51951" spans="15:15" x14ac:dyDescent="0.25">
      <c r="O51951" s="7"/>
    </row>
    <row r="51952" spans="15:15" x14ac:dyDescent="0.25">
      <c r="O51952" s="7"/>
    </row>
    <row r="51953" spans="15:15" x14ac:dyDescent="0.25">
      <c r="O51953" s="7"/>
    </row>
    <row r="51954" spans="15:15" x14ac:dyDescent="0.25">
      <c r="O51954" s="7"/>
    </row>
    <row r="51955" spans="15:15" x14ac:dyDescent="0.25">
      <c r="O51955" s="7"/>
    </row>
    <row r="51956" spans="15:15" x14ac:dyDescent="0.25">
      <c r="O51956" s="7"/>
    </row>
    <row r="51957" spans="15:15" x14ac:dyDescent="0.25">
      <c r="O51957" s="7"/>
    </row>
    <row r="51958" spans="15:15" x14ac:dyDescent="0.25">
      <c r="O51958" s="7"/>
    </row>
    <row r="51959" spans="15:15" x14ac:dyDescent="0.25">
      <c r="O51959" s="7"/>
    </row>
    <row r="51960" spans="15:15" x14ac:dyDescent="0.25">
      <c r="O51960" s="7"/>
    </row>
    <row r="51961" spans="15:15" x14ac:dyDescent="0.25">
      <c r="O51961" s="7"/>
    </row>
    <row r="51962" spans="15:15" x14ac:dyDescent="0.25">
      <c r="O51962" s="7"/>
    </row>
    <row r="51963" spans="15:15" x14ac:dyDescent="0.25">
      <c r="O51963" s="7"/>
    </row>
    <row r="51964" spans="15:15" x14ac:dyDescent="0.25">
      <c r="O51964" s="7"/>
    </row>
    <row r="51965" spans="15:15" x14ac:dyDescent="0.25">
      <c r="O51965" s="7"/>
    </row>
    <row r="51966" spans="15:15" x14ac:dyDescent="0.25">
      <c r="O51966" s="7"/>
    </row>
    <row r="51967" spans="15:15" x14ac:dyDescent="0.25">
      <c r="O51967" s="7"/>
    </row>
    <row r="51968" spans="15:15" x14ac:dyDescent="0.25">
      <c r="O51968" s="7"/>
    </row>
    <row r="51969" spans="15:15" x14ac:dyDescent="0.25">
      <c r="O51969" s="7"/>
    </row>
    <row r="51970" spans="15:15" x14ac:dyDescent="0.25">
      <c r="O51970" s="7"/>
    </row>
    <row r="51971" spans="15:15" x14ac:dyDescent="0.25">
      <c r="O51971" s="7"/>
    </row>
    <row r="51972" spans="15:15" x14ac:dyDescent="0.25">
      <c r="O51972" s="7"/>
    </row>
    <row r="51973" spans="15:15" x14ac:dyDescent="0.25">
      <c r="O51973" s="7"/>
    </row>
    <row r="51974" spans="15:15" x14ac:dyDescent="0.25">
      <c r="O51974" s="7"/>
    </row>
    <row r="51975" spans="15:15" x14ac:dyDescent="0.25">
      <c r="O51975" s="7"/>
    </row>
    <row r="51976" spans="15:15" x14ac:dyDescent="0.25">
      <c r="O51976" s="7"/>
    </row>
    <row r="51977" spans="15:15" x14ac:dyDescent="0.25">
      <c r="O51977" s="7"/>
    </row>
    <row r="51978" spans="15:15" x14ac:dyDescent="0.25">
      <c r="O51978" s="7"/>
    </row>
    <row r="51979" spans="15:15" x14ac:dyDescent="0.25">
      <c r="O51979" s="7"/>
    </row>
    <row r="51980" spans="15:15" x14ac:dyDescent="0.25">
      <c r="O51980" s="7"/>
    </row>
    <row r="51981" spans="15:15" x14ac:dyDescent="0.25">
      <c r="O51981" s="7"/>
    </row>
    <row r="51982" spans="15:15" x14ac:dyDescent="0.25">
      <c r="O51982" s="7"/>
    </row>
    <row r="51983" spans="15:15" x14ac:dyDescent="0.25">
      <c r="O51983" s="7"/>
    </row>
    <row r="51984" spans="15:15" x14ac:dyDescent="0.25">
      <c r="O51984" s="7"/>
    </row>
    <row r="51985" spans="15:15" x14ac:dyDescent="0.25">
      <c r="O51985" s="7"/>
    </row>
    <row r="52010" spans="15:15" x14ac:dyDescent="0.25">
      <c r="O52010" s="7"/>
    </row>
    <row r="52011" spans="15:15" x14ac:dyDescent="0.25">
      <c r="O52011" s="7"/>
    </row>
    <row r="52012" spans="15:15" x14ac:dyDescent="0.25">
      <c r="O52012" s="7"/>
    </row>
    <row r="52013" spans="15:15" x14ac:dyDescent="0.25">
      <c r="O52013" s="7"/>
    </row>
    <row r="52014" spans="15:15" x14ac:dyDescent="0.25">
      <c r="O52014" s="7"/>
    </row>
    <row r="52015" spans="15:15" x14ac:dyDescent="0.25">
      <c r="O52015" s="7"/>
    </row>
    <row r="52016" spans="15:15" x14ac:dyDescent="0.25">
      <c r="O52016" s="7"/>
    </row>
    <row r="52017" spans="15:15" x14ac:dyDescent="0.25">
      <c r="O52017" s="7"/>
    </row>
    <row r="52018" spans="15:15" x14ac:dyDescent="0.25">
      <c r="O52018" s="7"/>
    </row>
    <row r="52019" spans="15:15" x14ac:dyDescent="0.25">
      <c r="O52019" s="7"/>
    </row>
    <row r="52020" spans="15:15" x14ac:dyDescent="0.25">
      <c r="O52020" s="7"/>
    </row>
    <row r="52021" spans="15:15" x14ac:dyDescent="0.25">
      <c r="O52021" s="7"/>
    </row>
    <row r="52022" spans="15:15" x14ac:dyDescent="0.25">
      <c r="O52022" s="7"/>
    </row>
    <row r="52023" spans="15:15" x14ac:dyDescent="0.25">
      <c r="O52023" s="7"/>
    </row>
    <row r="52024" spans="15:15" x14ac:dyDescent="0.25">
      <c r="O52024" s="7"/>
    </row>
    <row r="52025" spans="15:15" x14ac:dyDescent="0.25">
      <c r="O52025" s="7"/>
    </row>
    <row r="52026" spans="15:15" x14ac:dyDescent="0.25">
      <c r="O52026" s="7"/>
    </row>
    <row r="52027" spans="15:15" x14ac:dyDescent="0.25">
      <c r="O52027" s="7"/>
    </row>
    <row r="52028" spans="15:15" x14ac:dyDescent="0.25">
      <c r="O52028" s="7"/>
    </row>
    <row r="52029" spans="15:15" x14ac:dyDescent="0.25">
      <c r="O52029" s="7"/>
    </row>
    <row r="52030" spans="15:15" x14ac:dyDescent="0.25">
      <c r="O52030" s="7"/>
    </row>
    <row r="52031" spans="15:15" x14ac:dyDescent="0.25">
      <c r="O52031" s="7"/>
    </row>
    <row r="52032" spans="15:15" x14ac:dyDescent="0.25">
      <c r="O52032" s="7"/>
    </row>
    <row r="52033" spans="15:15" x14ac:dyDescent="0.25">
      <c r="O52033" s="7"/>
    </row>
    <row r="52034" spans="15:15" x14ac:dyDescent="0.25">
      <c r="O52034" s="7"/>
    </row>
    <row r="52035" spans="15:15" x14ac:dyDescent="0.25">
      <c r="O52035" s="7"/>
    </row>
    <row r="52036" spans="15:15" x14ac:dyDescent="0.25">
      <c r="O52036" s="7"/>
    </row>
    <row r="52037" spans="15:15" x14ac:dyDescent="0.25">
      <c r="O52037" s="7"/>
    </row>
    <row r="52038" spans="15:15" x14ac:dyDescent="0.25">
      <c r="O52038" s="7"/>
    </row>
    <row r="52039" spans="15:15" x14ac:dyDescent="0.25">
      <c r="O52039" s="7"/>
    </row>
    <row r="52040" spans="15:15" x14ac:dyDescent="0.25">
      <c r="O52040" s="7"/>
    </row>
    <row r="52041" spans="15:15" x14ac:dyDescent="0.25">
      <c r="O52041" s="7"/>
    </row>
    <row r="52042" spans="15:15" x14ac:dyDescent="0.25">
      <c r="O52042" s="7"/>
    </row>
    <row r="52043" spans="15:15" x14ac:dyDescent="0.25">
      <c r="O52043" s="7"/>
    </row>
    <row r="52044" spans="15:15" x14ac:dyDescent="0.25">
      <c r="O52044" s="7"/>
    </row>
    <row r="52045" spans="15:15" x14ac:dyDescent="0.25">
      <c r="O52045" s="7"/>
    </row>
    <row r="52046" spans="15:15" x14ac:dyDescent="0.25">
      <c r="O52046" s="7"/>
    </row>
    <row r="52047" spans="15:15" x14ac:dyDescent="0.25">
      <c r="O52047" s="7"/>
    </row>
    <row r="52048" spans="15:15" x14ac:dyDescent="0.25">
      <c r="O52048" s="7"/>
    </row>
    <row r="52049" spans="15:15" x14ac:dyDescent="0.25">
      <c r="O52049" s="7"/>
    </row>
    <row r="52050" spans="15:15" x14ac:dyDescent="0.25">
      <c r="O52050" s="7"/>
    </row>
    <row r="52051" spans="15:15" x14ac:dyDescent="0.25">
      <c r="O52051" s="7"/>
    </row>
    <row r="52052" spans="15:15" x14ac:dyDescent="0.25">
      <c r="O52052" s="7"/>
    </row>
    <row r="52053" spans="15:15" x14ac:dyDescent="0.25">
      <c r="O52053" s="7"/>
    </row>
    <row r="52054" spans="15:15" x14ac:dyDescent="0.25">
      <c r="O52054" s="7"/>
    </row>
    <row r="52055" spans="15:15" x14ac:dyDescent="0.25">
      <c r="O52055" s="7"/>
    </row>
    <row r="52056" spans="15:15" x14ac:dyDescent="0.25">
      <c r="O52056" s="7"/>
    </row>
    <row r="52057" spans="15:15" x14ac:dyDescent="0.25">
      <c r="O52057" s="7"/>
    </row>
    <row r="52058" spans="15:15" x14ac:dyDescent="0.25">
      <c r="O52058" s="7"/>
    </row>
    <row r="52059" spans="15:15" x14ac:dyDescent="0.25">
      <c r="O52059" s="7"/>
    </row>
    <row r="52060" spans="15:15" x14ac:dyDescent="0.25">
      <c r="O52060" s="7"/>
    </row>
    <row r="52061" spans="15:15" x14ac:dyDescent="0.25">
      <c r="O52061" s="7"/>
    </row>
    <row r="52062" spans="15:15" x14ac:dyDescent="0.25">
      <c r="O52062" s="7"/>
    </row>
    <row r="52063" spans="15:15" x14ac:dyDescent="0.25">
      <c r="O52063" s="7"/>
    </row>
    <row r="52064" spans="15:15" x14ac:dyDescent="0.25">
      <c r="O52064" s="7"/>
    </row>
    <row r="52065" spans="15:15" x14ac:dyDescent="0.25">
      <c r="O52065" s="7"/>
    </row>
    <row r="52066" spans="15:15" x14ac:dyDescent="0.25">
      <c r="O52066" s="7"/>
    </row>
    <row r="52067" spans="15:15" x14ac:dyDescent="0.25">
      <c r="O52067" s="7"/>
    </row>
    <row r="52068" spans="15:15" x14ac:dyDescent="0.25">
      <c r="O52068" s="7"/>
    </row>
    <row r="52069" spans="15:15" x14ac:dyDescent="0.25">
      <c r="O52069" s="7"/>
    </row>
    <row r="52070" spans="15:15" x14ac:dyDescent="0.25">
      <c r="O52070" s="7"/>
    </row>
    <row r="52071" spans="15:15" x14ac:dyDescent="0.25">
      <c r="O52071" s="7"/>
    </row>
    <row r="52072" spans="15:15" x14ac:dyDescent="0.25">
      <c r="O52072" s="7"/>
    </row>
    <row r="52073" spans="15:15" x14ac:dyDescent="0.25">
      <c r="O52073" s="7"/>
    </row>
    <row r="52074" spans="15:15" x14ac:dyDescent="0.25">
      <c r="O52074" s="7"/>
    </row>
    <row r="52075" spans="15:15" x14ac:dyDescent="0.25">
      <c r="O52075" s="7"/>
    </row>
    <row r="52076" spans="15:15" x14ac:dyDescent="0.25">
      <c r="O52076" s="7"/>
    </row>
    <row r="52077" spans="15:15" x14ac:dyDescent="0.25">
      <c r="O52077" s="7"/>
    </row>
    <row r="52078" spans="15:15" x14ac:dyDescent="0.25">
      <c r="O52078" s="7"/>
    </row>
    <row r="52079" spans="15:15" x14ac:dyDescent="0.25">
      <c r="O52079" s="7"/>
    </row>
    <row r="52080" spans="15:15" x14ac:dyDescent="0.25">
      <c r="O52080" s="7"/>
    </row>
    <row r="52081" spans="15:15" x14ac:dyDescent="0.25">
      <c r="O52081" s="7"/>
    </row>
    <row r="52082" spans="15:15" x14ac:dyDescent="0.25">
      <c r="O52082" s="7"/>
    </row>
    <row r="52083" spans="15:15" x14ac:dyDescent="0.25">
      <c r="O52083" s="7"/>
    </row>
    <row r="52084" spans="15:15" x14ac:dyDescent="0.25">
      <c r="O52084" s="7"/>
    </row>
    <row r="52085" spans="15:15" x14ac:dyDescent="0.25">
      <c r="O52085" s="7"/>
    </row>
    <row r="52086" spans="15:15" x14ac:dyDescent="0.25">
      <c r="O52086" s="7"/>
    </row>
    <row r="52087" spans="15:15" x14ac:dyDescent="0.25">
      <c r="O52087" s="7"/>
    </row>
    <row r="52088" spans="15:15" x14ac:dyDescent="0.25">
      <c r="O52088" s="7"/>
    </row>
    <row r="52089" spans="15:15" x14ac:dyDescent="0.25">
      <c r="O52089" s="7"/>
    </row>
    <row r="52090" spans="15:15" x14ac:dyDescent="0.25">
      <c r="O52090" s="7"/>
    </row>
    <row r="52091" spans="15:15" x14ac:dyDescent="0.25">
      <c r="O52091" s="7"/>
    </row>
    <row r="52092" spans="15:15" x14ac:dyDescent="0.25">
      <c r="O52092" s="7"/>
    </row>
    <row r="52093" spans="15:15" x14ac:dyDescent="0.25">
      <c r="O52093" s="7"/>
    </row>
    <row r="52094" spans="15:15" x14ac:dyDescent="0.25">
      <c r="O52094" s="7"/>
    </row>
    <row r="52095" spans="15:15" x14ac:dyDescent="0.25">
      <c r="O52095" s="7"/>
    </row>
    <row r="52096" spans="15:15" x14ac:dyDescent="0.25">
      <c r="O52096" s="7"/>
    </row>
    <row r="52097" spans="15:15" x14ac:dyDescent="0.25">
      <c r="O52097" s="7"/>
    </row>
    <row r="52098" spans="15:15" x14ac:dyDescent="0.25">
      <c r="O52098" s="7"/>
    </row>
    <row r="52099" spans="15:15" x14ac:dyDescent="0.25">
      <c r="O52099" s="7"/>
    </row>
    <row r="52100" spans="15:15" x14ac:dyDescent="0.25">
      <c r="O52100" s="7"/>
    </row>
    <row r="52101" spans="15:15" x14ac:dyDescent="0.25">
      <c r="O52101" s="7"/>
    </row>
    <row r="52102" spans="15:15" x14ac:dyDescent="0.25">
      <c r="O52102" s="7"/>
    </row>
    <row r="52103" spans="15:15" x14ac:dyDescent="0.25">
      <c r="O52103" s="7"/>
    </row>
    <row r="52104" spans="15:15" x14ac:dyDescent="0.25">
      <c r="O52104" s="7"/>
    </row>
    <row r="52105" spans="15:15" x14ac:dyDescent="0.25">
      <c r="O52105" s="7"/>
    </row>
    <row r="52106" spans="15:15" x14ac:dyDescent="0.25">
      <c r="O52106" s="7"/>
    </row>
    <row r="52107" spans="15:15" x14ac:dyDescent="0.25">
      <c r="O52107" s="7"/>
    </row>
    <row r="52108" spans="15:15" x14ac:dyDescent="0.25">
      <c r="O52108" s="7"/>
    </row>
    <row r="52109" spans="15:15" x14ac:dyDescent="0.25">
      <c r="O52109" s="7"/>
    </row>
    <row r="52110" spans="15:15" x14ac:dyDescent="0.25">
      <c r="O52110" s="7"/>
    </row>
    <row r="52111" spans="15:15" x14ac:dyDescent="0.25">
      <c r="O52111" s="7"/>
    </row>
    <row r="52112" spans="15:15" x14ac:dyDescent="0.25">
      <c r="O52112" s="7"/>
    </row>
    <row r="52113" spans="15:15" x14ac:dyDescent="0.25">
      <c r="O52113" s="7"/>
    </row>
    <row r="52114" spans="15:15" x14ac:dyDescent="0.25">
      <c r="O52114" s="7"/>
    </row>
    <row r="52115" spans="15:15" x14ac:dyDescent="0.25">
      <c r="O52115" s="7"/>
    </row>
    <row r="52116" spans="15:15" x14ac:dyDescent="0.25">
      <c r="O52116" s="7"/>
    </row>
    <row r="52117" spans="15:15" x14ac:dyDescent="0.25">
      <c r="O52117" s="7"/>
    </row>
    <row r="52118" spans="15:15" x14ac:dyDescent="0.25">
      <c r="O52118" s="7"/>
    </row>
    <row r="52119" spans="15:15" x14ac:dyDescent="0.25">
      <c r="O52119" s="7"/>
    </row>
    <row r="52120" spans="15:15" x14ac:dyDescent="0.25">
      <c r="O52120" s="7"/>
    </row>
    <row r="52121" spans="15:15" x14ac:dyDescent="0.25">
      <c r="O52121" s="7"/>
    </row>
    <row r="52122" spans="15:15" x14ac:dyDescent="0.25">
      <c r="O52122" s="7"/>
    </row>
    <row r="52123" spans="15:15" x14ac:dyDescent="0.25">
      <c r="O52123" s="7"/>
    </row>
    <row r="52124" spans="15:15" x14ac:dyDescent="0.25">
      <c r="O52124" s="7"/>
    </row>
    <row r="52125" spans="15:15" x14ac:dyDescent="0.25">
      <c r="O52125" s="7"/>
    </row>
    <row r="52126" spans="15:15" x14ac:dyDescent="0.25">
      <c r="O52126" s="7"/>
    </row>
    <row r="52127" spans="15:15" x14ac:dyDescent="0.25">
      <c r="O52127" s="7"/>
    </row>
    <row r="52128" spans="15:15" x14ac:dyDescent="0.25">
      <c r="O52128" s="7"/>
    </row>
    <row r="52129" spans="15:15" x14ac:dyDescent="0.25">
      <c r="O52129" s="7"/>
    </row>
    <row r="52130" spans="15:15" x14ac:dyDescent="0.25">
      <c r="O52130" s="7"/>
    </row>
    <row r="52131" spans="15:15" x14ac:dyDescent="0.25">
      <c r="O52131" s="7"/>
    </row>
    <row r="52132" spans="15:15" x14ac:dyDescent="0.25">
      <c r="O52132" s="7"/>
    </row>
    <row r="52133" spans="15:15" x14ac:dyDescent="0.25">
      <c r="O52133" s="7"/>
    </row>
    <row r="52134" spans="15:15" x14ac:dyDescent="0.25">
      <c r="O52134" s="7"/>
    </row>
    <row r="52135" spans="15:15" x14ac:dyDescent="0.25">
      <c r="O52135" s="7"/>
    </row>
    <row r="52136" spans="15:15" x14ac:dyDescent="0.25">
      <c r="O52136" s="7"/>
    </row>
    <row r="52137" spans="15:15" x14ac:dyDescent="0.25">
      <c r="O52137" s="7"/>
    </row>
    <row r="52138" spans="15:15" x14ac:dyDescent="0.25">
      <c r="O52138" s="7"/>
    </row>
    <row r="52139" spans="15:15" x14ac:dyDescent="0.25">
      <c r="O52139" s="7"/>
    </row>
    <row r="52140" spans="15:15" x14ac:dyDescent="0.25">
      <c r="O52140" s="7"/>
    </row>
    <row r="52141" spans="15:15" x14ac:dyDescent="0.25">
      <c r="O52141" s="7"/>
    </row>
    <row r="52142" spans="15:15" x14ac:dyDescent="0.25">
      <c r="O52142" s="7"/>
    </row>
    <row r="52143" spans="15:15" x14ac:dyDescent="0.25">
      <c r="O52143" s="7"/>
    </row>
    <row r="52144" spans="15:15" x14ac:dyDescent="0.25">
      <c r="O52144" s="7"/>
    </row>
    <row r="52145" spans="15:15" x14ac:dyDescent="0.25">
      <c r="O52145" s="7"/>
    </row>
    <row r="52146" spans="15:15" x14ac:dyDescent="0.25">
      <c r="O52146" s="7"/>
    </row>
    <row r="52147" spans="15:15" x14ac:dyDescent="0.25">
      <c r="O52147" s="7"/>
    </row>
    <row r="52148" spans="15:15" x14ac:dyDescent="0.25">
      <c r="O52148" s="7"/>
    </row>
    <row r="52149" spans="15:15" x14ac:dyDescent="0.25">
      <c r="O52149" s="7"/>
    </row>
    <row r="52150" spans="15:15" x14ac:dyDescent="0.25">
      <c r="O52150" s="7"/>
    </row>
    <row r="52151" spans="15:15" x14ac:dyDescent="0.25">
      <c r="O52151" s="7"/>
    </row>
    <row r="52152" spans="15:15" x14ac:dyDescent="0.25">
      <c r="O52152" s="7"/>
    </row>
    <row r="52153" spans="15:15" x14ac:dyDescent="0.25">
      <c r="O52153" s="7"/>
    </row>
    <row r="52154" spans="15:15" x14ac:dyDescent="0.25">
      <c r="O52154" s="7"/>
    </row>
    <row r="52155" spans="15:15" x14ac:dyDescent="0.25">
      <c r="O52155" s="7"/>
    </row>
    <row r="52156" spans="15:15" x14ac:dyDescent="0.25">
      <c r="O52156" s="7"/>
    </row>
    <row r="52157" spans="15:15" x14ac:dyDescent="0.25">
      <c r="O52157" s="7"/>
    </row>
    <row r="52158" spans="15:15" x14ac:dyDescent="0.25">
      <c r="O52158" s="7"/>
    </row>
    <row r="52159" spans="15:15" x14ac:dyDescent="0.25">
      <c r="O52159" s="7"/>
    </row>
    <row r="52160" spans="15:15" x14ac:dyDescent="0.25">
      <c r="O52160" s="7"/>
    </row>
    <row r="52161" spans="15:15" x14ac:dyDescent="0.25">
      <c r="O52161" s="7"/>
    </row>
    <row r="52162" spans="15:15" x14ac:dyDescent="0.25">
      <c r="O52162" s="7"/>
    </row>
    <row r="52163" spans="15:15" x14ac:dyDescent="0.25">
      <c r="O52163" s="7"/>
    </row>
    <row r="52164" spans="15:15" x14ac:dyDescent="0.25">
      <c r="O52164" s="7"/>
    </row>
    <row r="52165" spans="15:15" x14ac:dyDescent="0.25">
      <c r="O52165" s="7"/>
    </row>
    <row r="52166" spans="15:15" x14ac:dyDescent="0.25">
      <c r="O52166" s="7"/>
    </row>
    <row r="52167" spans="15:15" x14ac:dyDescent="0.25">
      <c r="O52167" s="7"/>
    </row>
    <row r="52168" spans="15:15" x14ac:dyDescent="0.25">
      <c r="O52168" s="7"/>
    </row>
    <row r="52169" spans="15:15" x14ac:dyDescent="0.25">
      <c r="O52169" s="7"/>
    </row>
    <row r="52170" spans="15:15" x14ac:dyDescent="0.25">
      <c r="O52170" s="7"/>
    </row>
    <row r="52171" spans="15:15" x14ac:dyDescent="0.25">
      <c r="O52171" s="7"/>
    </row>
    <row r="52172" spans="15:15" x14ac:dyDescent="0.25">
      <c r="O52172" s="7"/>
    </row>
    <row r="52173" spans="15:15" x14ac:dyDescent="0.25">
      <c r="O52173" s="7"/>
    </row>
    <row r="52174" spans="15:15" x14ac:dyDescent="0.25">
      <c r="O52174" s="7"/>
    </row>
    <row r="52175" spans="15:15" x14ac:dyDescent="0.25">
      <c r="O52175" s="7"/>
    </row>
    <row r="52176" spans="15:15" x14ac:dyDescent="0.25">
      <c r="O52176" s="7"/>
    </row>
    <row r="52177" spans="15:15" x14ac:dyDescent="0.25">
      <c r="O52177" s="7"/>
    </row>
    <row r="52178" spans="15:15" x14ac:dyDescent="0.25">
      <c r="O52178" s="7"/>
    </row>
    <row r="52179" spans="15:15" x14ac:dyDescent="0.25">
      <c r="O52179" s="7"/>
    </row>
    <row r="52180" spans="15:15" x14ac:dyDescent="0.25">
      <c r="O52180" s="7"/>
    </row>
    <row r="52181" spans="15:15" x14ac:dyDescent="0.25">
      <c r="O52181" s="7"/>
    </row>
    <row r="52182" spans="15:15" x14ac:dyDescent="0.25">
      <c r="O52182" s="7"/>
    </row>
    <row r="52183" spans="15:15" x14ac:dyDescent="0.25">
      <c r="O52183" s="7"/>
    </row>
    <row r="52184" spans="15:15" x14ac:dyDescent="0.25">
      <c r="O52184" s="7"/>
    </row>
    <row r="52185" spans="15:15" x14ac:dyDescent="0.25">
      <c r="O52185" s="7"/>
    </row>
    <row r="52186" spans="15:15" x14ac:dyDescent="0.25">
      <c r="O52186" s="7"/>
    </row>
    <row r="52187" spans="15:15" x14ac:dyDescent="0.25">
      <c r="O52187" s="7"/>
    </row>
    <row r="52188" spans="15:15" x14ac:dyDescent="0.25">
      <c r="O52188" s="7"/>
    </row>
    <row r="52189" spans="15:15" x14ac:dyDescent="0.25">
      <c r="O52189" s="7"/>
    </row>
    <row r="52190" spans="15:15" x14ac:dyDescent="0.25">
      <c r="O52190" s="7"/>
    </row>
    <row r="52191" spans="15:15" x14ac:dyDescent="0.25">
      <c r="O52191" s="7"/>
    </row>
    <row r="52192" spans="15:15" x14ac:dyDescent="0.25">
      <c r="O52192" s="7"/>
    </row>
    <row r="52193" spans="15:15" x14ac:dyDescent="0.25">
      <c r="O52193" s="7"/>
    </row>
    <row r="52194" spans="15:15" x14ac:dyDescent="0.25">
      <c r="O52194" s="7"/>
    </row>
    <row r="52195" spans="15:15" x14ac:dyDescent="0.25">
      <c r="O52195" s="7"/>
    </row>
    <row r="52196" spans="15:15" x14ac:dyDescent="0.25">
      <c r="O52196" s="7"/>
    </row>
    <row r="52197" spans="15:15" x14ac:dyDescent="0.25">
      <c r="O52197" s="7"/>
    </row>
    <row r="52198" spans="15:15" x14ac:dyDescent="0.25">
      <c r="O52198" s="7"/>
    </row>
    <row r="52199" spans="15:15" x14ac:dyDescent="0.25">
      <c r="O52199" s="7"/>
    </row>
    <row r="52200" spans="15:15" x14ac:dyDescent="0.25">
      <c r="O52200" s="7"/>
    </row>
    <row r="52201" spans="15:15" x14ac:dyDescent="0.25">
      <c r="O52201" s="7"/>
    </row>
    <row r="52202" spans="15:15" x14ac:dyDescent="0.25">
      <c r="O52202" s="7"/>
    </row>
    <row r="52203" spans="15:15" x14ac:dyDescent="0.25">
      <c r="O52203" s="7"/>
    </row>
    <row r="52204" spans="15:15" x14ac:dyDescent="0.25">
      <c r="O52204" s="7"/>
    </row>
    <row r="52205" spans="15:15" x14ac:dyDescent="0.25">
      <c r="O52205" s="7"/>
    </row>
    <row r="52206" spans="15:15" x14ac:dyDescent="0.25">
      <c r="O52206" s="7"/>
    </row>
    <row r="52207" spans="15:15" x14ac:dyDescent="0.25">
      <c r="O52207" s="7"/>
    </row>
    <row r="52208" spans="15:15" x14ac:dyDescent="0.25">
      <c r="O52208" s="7"/>
    </row>
    <row r="52209" spans="15:15" x14ac:dyDescent="0.25">
      <c r="O52209" s="7"/>
    </row>
    <row r="52210" spans="15:15" x14ac:dyDescent="0.25">
      <c r="O52210" s="7"/>
    </row>
    <row r="52211" spans="15:15" x14ac:dyDescent="0.25">
      <c r="O52211" s="7"/>
    </row>
    <row r="52212" spans="15:15" x14ac:dyDescent="0.25">
      <c r="O52212" s="7"/>
    </row>
    <row r="52213" spans="15:15" x14ac:dyDescent="0.25">
      <c r="O52213" s="7"/>
    </row>
    <row r="52214" spans="15:15" x14ac:dyDescent="0.25">
      <c r="O52214" s="7"/>
    </row>
    <row r="52215" spans="15:15" x14ac:dyDescent="0.25">
      <c r="O52215" s="7"/>
    </row>
    <row r="52216" spans="15:15" x14ac:dyDescent="0.25">
      <c r="O52216" s="7"/>
    </row>
    <row r="52217" spans="15:15" x14ac:dyDescent="0.25">
      <c r="O52217" s="7"/>
    </row>
    <row r="52218" spans="15:15" x14ac:dyDescent="0.25">
      <c r="O52218" s="7"/>
    </row>
    <row r="52219" spans="15:15" x14ac:dyDescent="0.25">
      <c r="O52219" s="7"/>
    </row>
    <row r="52220" spans="15:15" x14ac:dyDescent="0.25">
      <c r="O52220" s="7"/>
    </row>
    <row r="52221" spans="15:15" x14ac:dyDescent="0.25">
      <c r="O52221" s="7"/>
    </row>
    <row r="52222" spans="15:15" x14ac:dyDescent="0.25">
      <c r="O52222" s="7"/>
    </row>
    <row r="52223" spans="15:15" x14ac:dyDescent="0.25">
      <c r="O52223" s="7"/>
    </row>
    <row r="52224" spans="15:15" x14ac:dyDescent="0.25">
      <c r="O52224" s="7"/>
    </row>
    <row r="52225" spans="15:15" x14ac:dyDescent="0.25">
      <c r="O52225" s="7"/>
    </row>
    <row r="52226" spans="15:15" x14ac:dyDescent="0.25">
      <c r="O52226" s="7"/>
    </row>
    <row r="52227" spans="15:15" x14ac:dyDescent="0.25">
      <c r="O52227" s="7"/>
    </row>
    <row r="52228" spans="15:15" x14ac:dyDescent="0.25">
      <c r="O52228" s="7"/>
    </row>
    <row r="52229" spans="15:15" x14ac:dyDescent="0.25">
      <c r="O52229" s="7"/>
    </row>
    <row r="52230" spans="15:15" x14ac:dyDescent="0.25">
      <c r="O52230" s="7"/>
    </row>
    <row r="52231" spans="15:15" x14ac:dyDescent="0.25">
      <c r="O52231" s="7"/>
    </row>
    <row r="52232" spans="15:15" x14ac:dyDescent="0.25">
      <c r="O52232" s="7"/>
    </row>
    <row r="52233" spans="15:15" x14ac:dyDescent="0.25">
      <c r="O52233" s="7"/>
    </row>
    <row r="52234" spans="15:15" x14ac:dyDescent="0.25">
      <c r="O52234" s="7"/>
    </row>
    <row r="52235" spans="15:15" x14ac:dyDescent="0.25">
      <c r="O52235" s="7"/>
    </row>
    <row r="52236" spans="15:15" x14ac:dyDescent="0.25">
      <c r="O52236" s="7"/>
    </row>
    <row r="52237" spans="15:15" x14ac:dyDescent="0.25">
      <c r="O52237" s="7"/>
    </row>
    <row r="52238" spans="15:15" x14ac:dyDescent="0.25">
      <c r="O52238" s="7"/>
    </row>
    <row r="52239" spans="15:15" x14ac:dyDescent="0.25">
      <c r="O52239" s="7"/>
    </row>
    <row r="52240" spans="15:15" x14ac:dyDescent="0.25">
      <c r="O52240" s="7"/>
    </row>
    <row r="52241" spans="15:15" x14ac:dyDescent="0.25">
      <c r="O52241" s="7"/>
    </row>
    <row r="52242" spans="15:15" x14ac:dyDescent="0.25">
      <c r="O52242" s="7"/>
    </row>
    <row r="52243" spans="15:15" x14ac:dyDescent="0.25">
      <c r="O52243" s="7"/>
    </row>
    <row r="52244" spans="15:15" x14ac:dyDescent="0.25">
      <c r="O52244" s="7"/>
    </row>
    <row r="52245" spans="15:15" x14ac:dyDescent="0.25">
      <c r="O52245" s="7"/>
    </row>
    <row r="52246" spans="15:15" x14ac:dyDescent="0.25">
      <c r="O52246" s="7"/>
    </row>
    <row r="52247" spans="15:15" x14ac:dyDescent="0.25">
      <c r="O52247" s="7"/>
    </row>
    <row r="52248" spans="15:15" x14ac:dyDescent="0.25">
      <c r="O52248" s="7"/>
    </row>
    <row r="52249" spans="15:15" x14ac:dyDescent="0.25">
      <c r="O52249" s="7"/>
    </row>
    <row r="52274" spans="15:15" x14ac:dyDescent="0.25">
      <c r="O52274" s="7"/>
    </row>
    <row r="52275" spans="15:15" x14ac:dyDescent="0.25">
      <c r="O52275" s="7"/>
    </row>
    <row r="52276" spans="15:15" x14ac:dyDescent="0.25">
      <c r="O52276" s="7"/>
    </row>
    <row r="52277" spans="15:15" x14ac:dyDescent="0.25">
      <c r="O52277" s="7"/>
    </row>
    <row r="52278" spans="15:15" x14ac:dyDescent="0.25">
      <c r="O52278" s="7"/>
    </row>
    <row r="52279" spans="15:15" x14ac:dyDescent="0.25">
      <c r="O52279" s="7"/>
    </row>
    <row r="52280" spans="15:15" x14ac:dyDescent="0.25">
      <c r="O52280" s="7"/>
    </row>
    <row r="52281" spans="15:15" x14ac:dyDescent="0.25">
      <c r="O52281" s="7"/>
    </row>
    <row r="52282" spans="15:15" x14ac:dyDescent="0.25">
      <c r="O52282" s="7"/>
    </row>
    <row r="52283" spans="15:15" x14ac:dyDescent="0.25">
      <c r="O52283" s="7"/>
    </row>
    <row r="52284" spans="15:15" x14ac:dyDescent="0.25">
      <c r="O52284" s="7"/>
    </row>
    <row r="52285" spans="15:15" x14ac:dyDescent="0.25">
      <c r="O52285" s="7"/>
    </row>
    <row r="52286" spans="15:15" x14ac:dyDescent="0.25">
      <c r="O52286" s="7"/>
    </row>
    <row r="52287" spans="15:15" x14ac:dyDescent="0.25">
      <c r="O52287" s="7"/>
    </row>
    <row r="52288" spans="15:15" x14ac:dyDescent="0.25">
      <c r="O52288" s="7"/>
    </row>
    <row r="52289" spans="15:15" x14ac:dyDescent="0.25">
      <c r="O52289" s="7"/>
    </row>
    <row r="52290" spans="15:15" x14ac:dyDescent="0.25">
      <c r="O52290" s="7"/>
    </row>
    <row r="52291" spans="15:15" x14ac:dyDescent="0.25">
      <c r="O52291" s="7"/>
    </row>
    <row r="52292" spans="15:15" x14ac:dyDescent="0.25">
      <c r="O52292" s="7"/>
    </row>
    <row r="52293" spans="15:15" x14ac:dyDescent="0.25">
      <c r="O52293" s="7"/>
    </row>
    <row r="52294" spans="15:15" x14ac:dyDescent="0.25">
      <c r="O52294" s="7"/>
    </row>
    <row r="52295" spans="15:15" x14ac:dyDescent="0.25">
      <c r="O52295" s="7"/>
    </row>
    <row r="52296" spans="15:15" x14ac:dyDescent="0.25">
      <c r="O52296" s="7"/>
    </row>
    <row r="52297" spans="15:15" x14ac:dyDescent="0.25">
      <c r="O52297" s="7"/>
    </row>
    <row r="52298" spans="15:15" x14ac:dyDescent="0.25">
      <c r="O52298" s="7"/>
    </row>
    <row r="52299" spans="15:15" x14ac:dyDescent="0.25">
      <c r="O52299" s="7"/>
    </row>
    <row r="52300" spans="15:15" x14ac:dyDescent="0.25">
      <c r="O52300" s="7"/>
    </row>
    <row r="52301" spans="15:15" x14ac:dyDescent="0.25">
      <c r="O52301" s="7"/>
    </row>
    <row r="52302" spans="15:15" x14ac:dyDescent="0.25">
      <c r="O52302" s="7"/>
    </row>
    <row r="52303" spans="15:15" x14ac:dyDescent="0.25">
      <c r="O52303" s="7"/>
    </row>
    <row r="52304" spans="15:15" x14ac:dyDescent="0.25">
      <c r="O52304" s="7"/>
    </row>
    <row r="52305" spans="15:15" x14ac:dyDescent="0.25">
      <c r="O52305" s="7"/>
    </row>
    <row r="52306" spans="15:15" x14ac:dyDescent="0.25">
      <c r="O52306" s="7"/>
    </row>
    <row r="52307" spans="15:15" x14ac:dyDescent="0.25">
      <c r="O52307" s="7"/>
    </row>
    <row r="52308" spans="15:15" x14ac:dyDescent="0.25">
      <c r="O52308" s="7"/>
    </row>
    <row r="52309" spans="15:15" x14ac:dyDescent="0.25">
      <c r="O52309" s="7"/>
    </row>
    <row r="52310" spans="15:15" x14ac:dyDescent="0.25">
      <c r="O52310" s="7"/>
    </row>
    <row r="52311" spans="15:15" x14ac:dyDescent="0.25">
      <c r="O52311" s="7"/>
    </row>
    <row r="52312" spans="15:15" x14ac:dyDescent="0.25">
      <c r="O52312" s="7"/>
    </row>
    <row r="52313" spans="15:15" x14ac:dyDescent="0.25">
      <c r="O52313" s="7"/>
    </row>
    <row r="52314" spans="15:15" x14ac:dyDescent="0.25">
      <c r="O52314" s="7"/>
    </row>
    <row r="52315" spans="15:15" x14ac:dyDescent="0.25">
      <c r="O52315" s="7"/>
    </row>
    <row r="52316" spans="15:15" x14ac:dyDescent="0.25">
      <c r="O52316" s="7"/>
    </row>
    <row r="52317" spans="15:15" x14ac:dyDescent="0.25">
      <c r="O52317" s="7"/>
    </row>
    <row r="52318" spans="15:15" x14ac:dyDescent="0.25">
      <c r="O52318" s="7"/>
    </row>
    <row r="52319" spans="15:15" x14ac:dyDescent="0.25">
      <c r="O52319" s="7"/>
    </row>
    <row r="52320" spans="15:15" x14ac:dyDescent="0.25">
      <c r="O52320" s="7"/>
    </row>
    <row r="52321" spans="15:15" x14ac:dyDescent="0.25">
      <c r="O52321" s="7"/>
    </row>
    <row r="52322" spans="15:15" x14ac:dyDescent="0.25">
      <c r="O52322" s="7"/>
    </row>
    <row r="52323" spans="15:15" x14ac:dyDescent="0.25">
      <c r="O52323" s="7"/>
    </row>
    <row r="52324" spans="15:15" x14ac:dyDescent="0.25">
      <c r="O52324" s="7"/>
    </row>
    <row r="52325" spans="15:15" x14ac:dyDescent="0.25">
      <c r="O52325" s="7"/>
    </row>
    <row r="52326" spans="15:15" x14ac:dyDescent="0.25">
      <c r="O52326" s="7"/>
    </row>
    <row r="52327" spans="15:15" x14ac:dyDescent="0.25">
      <c r="O52327" s="7"/>
    </row>
    <row r="52328" spans="15:15" x14ac:dyDescent="0.25">
      <c r="O52328" s="7"/>
    </row>
    <row r="52329" spans="15:15" x14ac:dyDescent="0.25">
      <c r="O52329" s="7"/>
    </row>
    <row r="52330" spans="15:15" x14ac:dyDescent="0.25">
      <c r="O52330" s="7"/>
    </row>
    <row r="52331" spans="15:15" x14ac:dyDescent="0.25">
      <c r="O52331" s="7"/>
    </row>
    <row r="52332" spans="15:15" x14ac:dyDescent="0.25">
      <c r="O52332" s="7"/>
    </row>
    <row r="52333" spans="15:15" x14ac:dyDescent="0.25">
      <c r="O52333" s="7"/>
    </row>
    <row r="52334" spans="15:15" x14ac:dyDescent="0.25">
      <c r="O52334" s="7"/>
    </row>
    <row r="52335" spans="15:15" x14ac:dyDescent="0.25">
      <c r="O52335" s="7"/>
    </row>
    <row r="52336" spans="15:15" x14ac:dyDescent="0.25">
      <c r="O52336" s="7"/>
    </row>
    <row r="52337" spans="15:15" x14ac:dyDescent="0.25">
      <c r="O52337" s="7"/>
    </row>
    <row r="52338" spans="15:15" x14ac:dyDescent="0.25">
      <c r="O52338" s="7"/>
    </row>
    <row r="52339" spans="15:15" x14ac:dyDescent="0.25">
      <c r="O52339" s="7"/>
    </row>
    <row r="52340" spans="15:15" x14ac:dyDescent="0.25">
      <c r="O52340" s="7"/>
    </row>
    <row r="52341" spans="15:15" x14ac:dyDescent="0.25">
      <c r="O52341" s="7"/>
    </row>
    <row r="52342" spans="15:15" x14ac:dyDescent="0.25">
      <c r="O52342" s="7"/>
    </row>
    <row r="52343" spans="15:15" x14ac:dyDescent="0.25">
      <c r="O52343" s="7"/>
    </row>
    <row r="52344" spans="15:15" x14ac:dyDescent="0.25">
      <c r="O52344" s="7"/>
    </row>
    <row r="52345" spans="15:15" x14ac:dyDescent="0.25">
      <c r="O52345" s="7"/>
    </row>
    <row r="52346" spans="15:15" x14ac:dyDescent="0.25">
      <c r="O52346" s="7"/>
    </row>
    <row r="52347" spans="15:15" x14ac:dyDescent="0.25">
      <c r="O52347" s="7"/>
    </row>
    <row r="52348" spans="15:15" x14ac:dyDescent="0.25">
      <c r="O52348" s="7"/>
    </row>
    <row r="52349" spans="15:15" x14ac:dyDescent="0.25">
      <c r="O52349" s="7"/>
    </row>
    <row r="52350" spans="15:15" x14ac:dyDescent="0.25">
      <c r="O52350" s="7"/>
    </row>
    <row r="52351" spans="15:15" x14ac:dyDescent="0.25">
      <c r="O52351" s="7"/>
    </row>
    <row r="52352" spans="15:15" x14ac:dyDescent="0.25">
      <c r="O52352" s="7"/>
    </row>
    <row r="52353" spans="15:15" x14ac:dyDescent="0.25">
      <c r="O52353" s="7"/>
    </row>
    <row r="52354" spans="15:15" x14ac:dyDescent="0.25">
      <c r="O52354" s="7"/>
    </row>
    <row r="52355" spans="15:15" x14ac:dyDescent="0.25">
      <c r="O52355" s="7"/>
    </row>
    <row r="52356" spans="15:15" x14ac:dyDescent="0.25">
      <c r="O52356" s="7"/>
    </row>
    <row r="52357" spans="15:15" x14ac:dyDescent="0.25">
      <c r="O52357" s="7"/>
    </row>
    <row r="52358" spans="15:15" x14ac:dyDescent="0.25">
      <c r="O52358" s="7"/>
    </row>
    <row r="52359" spans="15:15" x14ac:dyDescent="0.25">
      <c r="O52359" s="7"/>
    </row>
    <row r="52360" spans="15:15" x14ac:dyDescent="0.25">
      <c r="O52360" s="7"/>
    </row>
    <row r="52361" spans="15:15" x14ac:dyDescent="0.25">
      <c r="O52361" s="7"/>
    </row>
    <row r="52362" spans="15:15" x14ac:dyDescent="0.25">
      <c r="O52362" s="7"/>
    </row>
    <row r="52363" spans="15:15" x14ac:dyDescent="0.25">
      <c r="O52363" s="7"/>
    </row>
    <row r="52364" spans="15:15" x14ac:dyDescent="0.25">
      <c r="O52364" s="7"/>
    </row>
    <row r="52365" spans="15:15" x14ac:dyDescent="0.25">
      <c r="O52365" s="7"/>
    </row>
    <row r="52366" spans="15:15" x14ac:dyDescent="0.25">
      <c r="O52366" s="7"/>
    </row>
    <row r="52367" spans="15:15" x14ac:dyDescent="0.25">
      <c r="O52367" s="7"/>
    </row>
    <row r="52368" spans="15:15" x14ac:dyDescent="0.25">
      <c r="O52368" s="7"/>
    </row>
    <row r="52369" spans="15:15" x14ac:dyDescent="0.25">
      <c r="O52369" s="7"/>
    </row>
    <row r="52370" spans="15:15" x14ac:dyDescent="0.25">
      <c r="O52370" s="7"/>
    </row>
    <row r="52371" spans="15:15" x14ac:dyDescent="0.25">
      <c r="O52371" s="7"/>
    </row>
    <row r="52372" spans="15:15" x14ac:dyDescent="0.25">
      <c r="O52372" s="7"/>
    </row>
    <row r="52373" spans="15:15" x14ac:dyDescent="0.25">
      <c r="O52373" s="7"/>
    </row>
    <row r="52374" spans="15:15" x14ac:dyDescent="0.25">
      <c r="O52374" s="7"/>
    </row>
    <row r="52375" spans="15:15" x14ac:dyDescent="0.25">
      <c r="O52375" s="7"/>
    </row>
    <row r="52376" spans="15:15" x14ac:dyDescent="0.25">
      <c r="O52376" s="7"/>
    </row>
    <row r="52377" spans="15:15" x14ac:dyDescent="0.25">
      <c r="O52377" s="7"/>
    </row>
    <row r="52378" spans="15:15" x14ac:dyDescent="0.25">
      <c r="O52378" s="7"/>
    </row>
    <row r="52379" spans="15:15" x14ac:dyDescent="0.25">
      <c r="O52379" s="7"/>
    </row>
    <row r="52380" spans="15:15" x14ac:dyDescent="0.25">
      <c r="O52380" s="7"/>
    </row>
    <row r="52381" spans="15:15" x14ac:dyDescent="0.25">
      <c r="O52381" s="7"/>
    </row>
    <row r="52382" spans="15:15" x14ac:dyDescent="0.25">
      <c r="O52382" s="7"/>
    </row>
    <row r="52383" spans="15:15" x14ac:dyDescent="0.25">
      <c r="O52383" s="7"/>
    </row>
    <row r="52384" spans="15:15" x14ac:dyDescent="0.25">
      <c r="O52384" s="7"/>
    </row>
    <row r="52385" spans="15:15" x14ac:dyDescent="0.25">
      <c r="O52385" s="7"/>
    </row>
    <row r="52386" spans="15:15" x14ac:dyDescent="0.25">
      <c r="O52386" s="7"/>
    </row>
    <row r="52387" spans="15:15" x14ac:dyDescent="0.25">
      <c r="O52387" s="7"/>
    </row>
    <row r="52388" spans="15:15" x14ac:dyDescent="0.25">
      <c r="O52388" s="7"/>
    </row>
    <row r="52389" spans="15:15" x14ac:dyDescent="0.25">
      <c r="O52389" s="7"/>
    </row>
    <row r="52390" spans="15:15" x14ac:dyDescent="0.25">
      <c r="O52390" s="7"/>
    </row>
    <row r="52391" spans="15:15" x14ac:dyDescent="0.25">
      <c r="O52391" s="7"/>
    </row>
    <row r="52392" spans="15:15" x14ac:dyDescent="0.25">
      <c r="O52392" s="7"/>
    </row>
    <row r="52393" spans="15:15" x14ac:dyDescent="0.25">
      <c r="O52393" s="7"/>
    </row>
    <row r="52394" spans="15:15" x14ac:dyDescent="0.25">
      <c r="O52394" s="7"/>
    </row>
    <row r="52395" spans="15:15" x14ac:dyDescent="0.25">
      <c r="O52395" s="7"/>
    </row>
    <row r="52396" spans="15:15" x14ac:dyDescent="0.25">
      <c r="O52396" s="7"/>
    </row>
    <row r="52397" spans="15:15" x14ac:dyDescent="0.25">
      <c r="O52397" s="7"/>
    </row>
    <row r="52398" spans="15:15" x14ac:dyDescent="0.25">
      <c r="O52398" s="7"/>
    </row>
    <row r="52399" spans="15:15" x14ac:dyDescent="0.25">
      <c r="O52399" s="7"/>
    </row>
    <row r="52400" spans="15:15" x14ac:dyDescent="0.25">
      <c r="O52400" s="7"/>
    </row>
    <row r="52401" spans="15:15" x14ac:dyDescent="0.25">
      <c r="O52401" s="7"/>
    </row>
    <row r="52402" spans="15:15" x14ac:dyDescent="0.25">
      <c r="O52402" s="7"/>
    </row>
    <row r="52403" spans="15:15" x14ac:dyDescent="0.25">
      <c r="O52403" s="7"/>
    </row>
    <row r="52404" spans="15:15" x14ac:dyDescent="0.25">
      <c r="O52404" s="7"/>
    </row>
    <row r="52405" spans="15:15" x14ac:dyDescent="0.25">
      <c r="O52405" s="7"/>
    </row>
    <row r="52406" spans="15:15" x14ac:dyDescent="0.25">
      <c r="O52406" s="7"/>
    </row>
    <row r="52407" spans="15:15" x14ac:dyDescent="0.25">
      <c r="O52407" s="7"/>
    </row>
    <row r="52408" spans="15:15" x14ac:dyDescent="0.25">
      <c r="O52408" s="7"/>
    </row>
    <row r="52409" spans="15:15" x14ac:dyDescent="0.25">
      <c r="O52409" s="7"/>
    </row>
    <row r="52410" spans="15:15" x14ac:dyDescent="0.25">
      <c r="O52410" s="7"/>
    </row>
    <row r="52411" spans="15:15" x14ac:dyDescent="0.25">
      <c r="O52411" s="7"/>
    </row>
    <row r="52412" spans="15:15" x14ac:dyDescent="0.25">
      <c r="O52412" s="7"/>
    </row>
    <row r="52413" spans="15:15" x14ac:dyDescent="0.25">
      <c r="O52413" s="7"/>
    </row>
    <row r="52414" spans="15:15" x14ac:dyDescent="0.25">
      <c r="O52414" s="7"/>
    </row>
    <row r="52415" spans="15:15" x14ac:dyDescent="0.25">
      <c r="O52415" s="7"/>
    </row>
    <row r="52416" spans="15:15" x14ac:dyDescent="0.25">
      <c r="O52416" s="7"/>
    </row>
    <row r="52417" spans="15:15" x14ac:dyDescent="0.25">
      <c r="O52417" s="7"/>
    </row>
    <row r="52418" spans="15:15" x14ac:dyDescent="0.25">
      <c r="O52418" s="7"/>
    </row>
    <row r="52419" spans="15:15" x14ac:dyDescent="0.25">
      <c r="O52419" s="7"/>
    </row>
    <row r="52420" spans="15:15" x14ac:dyDescent="0.25">
      <c r="O52420" s="7"/>
    </row>
    <row r="52421" spans="15:15" x14ac:dyDescent="0.25">
      <c r="O52421" s="7"/>
    </row>
    <row r="52422" spans="15:15" x14ac:dyDescent="0.25">
      <c r="O52422" s="7"/>
    </row>
    <row r="52423" spans="15:15" x14ac:dyDescent="0.25">
      <c r="O52423" s="7"/>
    </row>
    <row r="52424" spans="15:15" x14ac:dyDescent="0.25">
      <c r="O52424" s="7"/>
    </row>
    <row r="52425" spans="15:15" x14ac:dyDescent="0.25">
      <c r="O52425" s="7"/>
    </row>
    <row r="52426" spans="15:15" x14ac:dyDescent="0.25">
      <c r="O52426" s="7"/>
    </row>
    <row r="52427" spans="15:15" x14ac:dyDescent="0.25">
      <c r="O52427" s="7"/>
    </row>
    <row r="52428" spans="15:15" x14ac:dyDescent="0.25">
      <c r="O52428" s="7"/>
    </row>
    <row r="52429" spans="15:15" x14ac:dyDescent="0.25">
      <c r="O52429" s="7"/>
    </row>
    <row r="52430" spans="15:15" x14ac:dyDescent="0.25">
      <c r="O52430" s="7"/>
    </row>
    <row r="52431" spans="15:15" x14ac:dyDescent="0.25">
      <c r="O52431" s="7"/>
    </row>
    <row r="52432" spans="15:15" x14ac:dyDescent="0.25">
      <c r="O52432" s="7"/>
    </row>
    <row r="52433" spans="15:15" x14ac:dyDescent="0.25">
      <c r="O52433" s="7"/>
    </row>
    <row r="52434" spans="15:15" x14ac:dyDescent="0.25">
      <c r="O52434" s="7"/>
    </row>
    <row r="52435" spans="15:15" x14ac:dyDescent="0.25">
      <c r="O52435" s="7"/>
    </row>
    <row r="52436" spans="15:15" x14ac:dyDescent="0.25">
      <c r="O52436" s="7"/>
    </row>
    <row r="52437" spans="15:15" x14ac:dyDescent="0.25">
      <c r="O52437" s="7"/>
    </row>
    <row r="52438" spans="15:15" x14ac:dyDescent="0.25">
      <c r="O52438" s="7"/>
    </row>
    <row r="52439" spans="15:15" x14ac:dyDescent="0.25">
      <c r="O52439" s="7"/>
    </row>
    <row r="52440" spans="15:15" x14ac:dyDescent="0.25">
      <c r="O52440" s="7"/>
    </row>
    <row r="52441" spans="15:15" x14ac:dyDescent="0.25">
      <c r="O52441" s="7"/>
    </row>
    <row r="52442" spans="15:15" x14ac:dyDescent="0.25">
      <c r="O52442" s="7"/>
    </row>
    <row r="52443" spans="15:15" x14ac:dyDescent="0.25">
      <c r="O52443" s="7"/>
    </row>
    <row r="52444" spans="15:15" x14ac:dyDescent="0.25">
      <c r="O52444" s="7"/>
    </row>
    <row r="52445" spans="15:15" x14ac:dyDescent="0.25">
      <c r="O52445" s="7"/>
    </row>
    <row r="52446" spans="15:15" x14ac:dyDescent="0.25">
      <c r="O52446" s="7"/>
    </row>
    <row r="52447" spans="15:15" x14ac:dyDescent="0.25">
      <c r="O52447" s="7"/>
    </row>
    <row r="52448" spans="15:15" x14ac:dyDescent="0.25">
      <c r="O52448" s="7"/>
    </row>
    <row r="52449" spans="15:15" x14ac:dyDescent="0.25">
      <c r="O52449" s="7"/>
    </row>
    <row r="52450" spans="15:15" x14ac:dyDescent="0.25">
      <c r="O52450" s="7"/>
    </row>
    <row r="52451" spans="15:15" x14ac:dyDescent="0.25">
      <c r="O52451" s="7"/>
    </row>
    <row r="52452" spans="15:15" x14ac:dyDescent="0.25">
      <c r="O52452" s="7"/>
    </row>
    <row r="52453" spans="15:15" x14ac:dyDescent="0.25">
      <c r="O52453" s="7"/>
    </row>
    <row r="52454" spans="15:15" x14ac:dyDescent="0.25">
      <c r="O52454" s="7"/>
    </row>
    <row r="52455" spans="15:15" x14ac:dyDescent="0.25">
      <c r="O52455" s="7"/>
    </row>
    <row r="52456" spans="15:15" x14ac:dyDescent="0.25">
      <c r="O52456" s="7"/>
    </row>
    <row r="52457" spans="15:15" x14ac:dyDescent="0.25">
      <c r="O52457" s="7"/>
    </row>
    <row r="52458" spans="15:15" x14ac:dyDescent="0.25">
      <c r="O52458" s="7"/>
    </row>
    <row r="52459" spans="15:15" x14ac:dyDescent="0.25">
      <c r="O52459" s="7"/>
    </row>
    <row r="52460" spans="15:15" x14ac:dyDescent="0.25">
      <c r="O52460" s="7"/>
    </row>
    <row r="52461" spans="15:15" x14ac:dyDescent="0.25">
      <c r="O52461" s="7"/>
    </row>
    <row r="52462" spans="15:15" x14ac:dyDescent="0.25">
      <c r="O52462" s="7"/>
    </row>
    <row r="52463" spans="15:15" x14ac:dyDescent="0.25">
      <c r="O52463" s="7"/>
    </row>
    <row r="52464" spans="15:15" x14ac:dyDescent="0.25">
      <c r="O52464" s="7"/>
    </row>
    <row r="52465" spans="15:15" x14ac:dyDescent="0.25">
      <c r="O52465" s="7"/>
    </row>
    <row r="52466" spans="15:15" x14ac:dyDescent="0.25">
      <c r="O52466" s="7"/>
    </row>
    <row r="52467" spans="15:15" x14ac:dyDescent="0.25">
      <c r="O52467" s="7"/>
    </row>
    <row r="52468" spans="15:15" x14ac:dyDescent="0.25">
      <c r="O52468" s="7"/>
    </row>
    <row r="52469" spans="15:15" x14ac:dyDescent="0.25">
      <c r="O52469" s="7"/>
    </row>
    <row r="52470" spans="15:15" x14ac:dyDescent="0.25">
      <c r="O52470" s="7"/>
    </row>
    <row r="52471" spans="15:15" x14ac:dyDescent="0.25">
      <c r="O52471" s="7"/>
    </row>
    <row r="52472" spans="15:15" x14ac:dyDescent="0.25">
      <c r="O52472" s="7"/>
    </row>
    <row r="52473" spans="15:15" x14ac:dyDescent="0.25">
      <c r="O52473" s="7"/>
    </row>
    <row r="52474" spans="15:15" x14ac:dyDescent="0.25">
      <c r="O52474" s="7"/>
    </row>
    <row r="52475" spans="15:15" x14ac:dyDescent="0.25">
      <c r="O52475" s="7"/>
    </row>
    <row r="52476" spans="15:15" x14ac:dyDescent="0.25">
      <c r="O52476" s="7"/>
    </row>
    <row r="52477" spans="15:15" x14ac:dyDescent="0.25">
      <c r="O52477" s="7"/>
    </row>
    <row r="52478" spans="15:15" x14ac:dyDescent="0.25">
      <c r="O52478" s="7"/>
    </row>
    <row r="52479" spans="15:15" x14ac:dyDescent="0.25">
      <c r="O52479" s="7"/>
    </row>
    <row r="52480" spans="15:15" x14ac:dyDescent="0.25">
      <c r="O52480" s="7"/>
    </row>
    <row r="52481" spans="15:15" x14ac:dyDescent="0.25">
      <c r="O52481" s="7"/>
    </row>
    <row r="52482" spans="15:15" x14ac:dyDescent="0.25">
      <c r="O52482" s="7"/>
    </row>
    <row r="52483" spans="15:15" x14ac:dyDescent="0.25">
      <c r="O52483" s="7"/>
    </row>
    <row r="52484" spans="15:15" x14ac:dyDescent="0.25">
      <c r="O52484" s="7"/>
    </row>
    <row r="52485" spans="15:15" x14ac:dyDescent="0.25">
      <c r="O52485" s="7"/>
    </row>
    <row r="52486" spans="15:15" x14ac:dyDescent="0.25">
      <c r="O52486" s="7"/>
    </row>
    <row r="52487" spans="15:15" x14ac:dyDescent="0.25">
      <c r="O52487" s="7"/>
    </row>
    <row r="52488" spans="15:15" x14ac:dyDescent="0.25">
      <c r="O52488" s="7"/>
    </row>
    <row r="52489" spans="15:15" x14ac:dyDescent="0.25">
      <c r="O52489" s="7"/>
    </row>
    <row r="52490" spans="15:15" x14ac:dyDescent="0.25">
      <c r="O52490" s="7"/>
    </row>
    <row r="52491" spans="15:15" x14ac:dyDescent="0.25">
      <c r="O52491" s="7"/>
    </row>
    <row r="52492" spans="15:15" x14ac:dyDescent="0.25">
      <c r="O52492" s="7"/>
    </row>
    <row r="52493" spans="15:15" x14ac:dyDescent="0.25">
      <c r="O52493" s="7"/>
    </row>
    <row r="52494" spans="15:15" x14ac:dyDescent="0.25">
      <c r="O52494" s="7"/>
    </row>
    <row r="52495" spans="15:15" x14ac:dyDescent="0.25">
      <c r="O52495" s="7"/>
    </row>
    <row r="52496" spans="15:15" x14ac:dyDescent="0.25">
      <c r="O52496" s="7"/>
    </row>
    <row r="52497" spans="15:15" x14ac:dyDescent="0.25">
      <c r="O52497" s="7"/>
    </row>
    <row r="52498" spans="15:15" x14ac:dyDescent="0.25">
      <c r="O52498" s="7"/>
    </row>
    <row r="52499" spans="15:15" x14ac:dyDescent="0.25">
      <c r="O52499" s="7"/>
    </row>
    <row r="52500" spans="15:15" x14ac:dyDescent="0.25">
      <c r="O52500" s="7"/>
    </row>
    <row r="52501" spans="15:15" x14ac:dyDescent="0.25">
      <c r="O52501" s="7"/>
    </row>
    <row r="52502" spans="15:15" x14ac:dyDescent="0.25">
      <c r="O52502" s="7"/>
    </row>
    <row r="52503" spans="15:15" x14ac:dyDescent="0.25">
      <c r="O52503" s="7"/>
    </row>
    <row r="52504" spans="15:15" x14ac:dyDescent="0.25">
      <c r="O52504" s="7"/>
    </row>
    <row r="52505" spans="15:15" x14ac:dyDescent="0.25">
      <c r="O52505" s="7"/>
    </row>
    <row r="52506" spans="15:15" x14ac:dyDescent="0.25">
      <c r="O52506" s="7"/>
    </row>
    <row r="52507" spans="15:15" x14ac:dyDescent="0.25">
      <c r="O52507" s="7"/>
    </row>
    <row r="52508" spans="15:15" x14ac:dyDescent="0.25">
      <c r="O52508" s="7"/>
    </row>
    <row r="52509" spans="15:15" x14ac:dyDescent="0.25">
      <c r="O52509" s="7"/>
    </row>
    <row r="52510" spans="15:15" x14ac:dyDescent="0.25">
      <c r="O52510" s="7"/>
    </row>
    <row r="52511" spans="15:15" x14ac:dyDescent="0.25">
      <c r="O52511" s="7"/>
    </row>
    <row r="52512" spans="15:15" x14ac:dyDescent="0.25">
      <c r="O52512" s="7"/>
    </row>
    <row r="52513" spans="15:15" x14ac:dyDescent="0.25">
      <c r="O52513" s="7"/>
    </row>
    <row r="52538" spans="15:15" x14ac:dyDescent="0.25">
      <c r="O52538" s="7"/>
    </row>
    <row r="52539" spans="15:15" x14ac:dyDescent="0.25">
      <c r="O52539" s="7"/>
    </row>
    <row r="52540" spans="15:15" x14ac:dyDescent="0.25">
      <c r="O52540" s="7"/>
    </row>
    <row r="52541" spans="15:15" x14ac:dyDescent="0.25">
      <c r="O52541" s="7"/>
    </row>
    <row r="52542" spans="15:15" x14ac:dyDescent="0.25">
      <c r="O52542" s="7"/>
    </row>
    <row r="52543" spans="15:15" x14ac:dyDescent="0.25">
      <c r="O52543" s="7"/>
    </row>
    <row r="52544" spans="15:15" x14ac:dyDescent="0.25">
      <c r="O52544" s="7"/>
    </row>
    <row r="52545" spans="15:15" x14ac:dyDescent="0.25">
      <c r="O52545" s="7"/>
    </row>
    <row r="52546" spans="15:15" x14ac:dyDescent="0.25">
      <c r="O52546" s="7"/>
    </row>
    <row r="52547" spans="15:15" x14ac:dyDescent="0.25">
      <c r="O52547" s="7"/>
    </row>
    <row r="52548" spans="15:15" x14ac:dyDescent="0.25">
      <c r="O52548" s="7"/>
    </row>
    <row r="52549" spans="15:15" x14ac:dyDescent="0.25">
      <c r="O52549" s="7"/>
    </row>
    <row r="52550" spans="15:15" x14ac:dyDescent="0.25">
      <c r="O52550" s="7"/>
    </row>
    <row r="52551" spans="15:15" x14ac:dyDescent="0.25">
      <c r="O52551" s="7"/>
    </row>
    <row r="52552" spans="15:15" x14ac:dyDescent="0.25">
      <c r="O52552" s="7"/>
    </row>
    <row r="52553" spans="15:15" x14ac:dyDescent="0.25">
      <c r="O52553" s="7"/>
    </row>
    <row r="52554" spans="15:15" x14ac:dyDescent="0.25">
      <c r="O52554" s="7"/>
    </row>
    <row r="52555" spans="15:15" x14ac:dyDescent="0.25">
      <c r="O52555" s="7"/>
    </row>
    <row r="52556" spans="15:15" x14ac:dyDescent="0.25">
      <c r="O52556" s="7"/>
    </row>
    <row r="52557" spans="15:15" x14ac:dyDescent="0.25">
      <c r="O52557" s="7"/>
    </row>
    <row r="52558" spans="15:15" x14ac:dyDescent="0.25">
      <c r="O52558" s="7"/>
    </row>
    <row r="52559" spans="15:15" x14ac:dyDescent="0.25">
      <c r="O52559" s="7"/>
    </row>
    <row r="52560" spans="15:15" x14ac:dyDescent="0.25">
      <c r="O52560" s="7"/>
    </row>
    <row r="52561" spans="15:15" x14ac:dyDescent="0.25">
      <c r="O52561" s="7"/>
    </row>
    <row r="52562" spans="15:15" x14ac:dyDescent="0.25">
      <c r="O52562" s="7"/>
    </row>
    <row r="52563" spans="15:15" x14ac:dyDescent="0.25">
      <c r="O52563" s="7"/>
    </row>
    <row r="52564" spans="15:15" x14ac:dyDescent="0.25">
      <c r="O52564" s="7"/>
    </row>
    <row r="52565" spans="15:15" x14ac:dyDescent="0.25">
      <c r="O52565" s="7"/>
    </row>
    <row r="52566" spans="15:15" x14ac:dyDescent="0.25">
      <c r="O52566" s="7"/>
    </row>
    <row r="52567" spans="15:15" x14ac:dyDescent="0.25">
      <c r="O52567" s="7"/>
    </row>
    <row r="52568" spans="15:15" x14ac:dyDescent="0.25">
      <c r="O52568" s="7"/>
    </row>
    <row r="52569" spans="15:15" x14ac:dyDescent="0.25">
      <c r="O52569" s="7"/>
    </row>
    <row r="52570" spans="15:15" x14ac:dyDescent="0.25">
      <c r="O52570" s="7"/>
    </row>
    <row r="52571" spans="15:15" x14ac:dyDescent="0.25">
      <c r="O52571" s="7"/>
    </row>
    <row r="52572" spans="15:15" x14ac:dyDescent="0.25">
      <c r="O52572" s="7"/>
    </row>
    <row r="52573" spans="15:15" x14ac:dyDescent="0.25">
      <c r="O52573" s="7"/>
    </row>
    <row r="52574" spans="15:15" x14ac:dyDescent="0.25">
      <c r="O52574" s="7"/>
    </row>
    <row r="52575" spans="15:15" x14ac:dyDescent="0.25">
      <c r="O52575" s="7"/>
    </row>
    <row r="52576" spans="15:15" x14ac:dyDescent="0.25">
      <c r="O52576" s="7"/>
    </row>
    <row r="52577" spans="15:15" x14ac:dyDescent="0.25">
      <c r="O52577" s="7"/>
    </row>
    <row r="52578" spans="15:15" x14ac:dyDescent="0.25">
      <c r="O52578" s="7"/>
    </row>
    <row r="52579" spans="15:15" x14ac:dyDescent="0.25">
      <c r="O52579" s="7"/>
    </row>
    <row r="52580" spans="15:15" x14ac:dyDescent="0.25">
      <c r="O52580" s="7"/>
    </row>
    <row r="52581" spans="15:15" x14ac:dyDescent="0.25">
      <c r="O52581" s="7"/>
    </row>
    <row r="52582" spans="15:15" x14ac:dyDescent="0.25">
      <c r="O52582" s="7"/>
    </row>
    <row r="52583" spans="15:15" x14ac:dyDescent="0.25">
      <c r="O52583" s="7"/>
    </row>
    <row r="52584" spans="15:15" x14ac:dyDescent="0.25">
      <c r="O52584" s="7"/>
    </row>
    <row r="52585" spans="15:15" x14ac:dyDescent="0.25">
      <c r="O52585" s="7"/>
    </row>
    <row r="52586" spans="15:15" x14ac:dyDescent="0.25">
      <c r="O52586" s="7"/>
    </row>
    <row r="52587" spans="15:15" x14ac:dyDescent="0.25">
      <c r="O52587" s="7"/>
    </row>
    <row r="52588" spans="15:15" x14ac:dyDescent="0.25">
      <c r="O52588" s="7"/>
    </row>
    <row r="52589" spans="15:15" x14ac:dyDescent="0.25">
      <c r="O52589" s="7"/>
    </row>
    <row r="52590" spans="15:15" x14ac:dyDescent="0.25">
      <c r="O52590" s="7"/>
    </row>
    <row r="52591" spans="15:15" x14ac:dyDescent="0.25">
      <c r="O52591" s="7"/>
    </row>
    <row r="52592" spans="15:15" x14ac:dyDescent="0.25">
      <c r="O52592" s="7"/>
    </row>
    <row r="52593" spans="15:15" x14ac:dyDescent="0.25">
      <c r="O52593" s="7"/>
    </row>
    <row r="52594" spans="15:15" x14ac:dyDescent="0.25">
      <c r="O52594" s="7"/>
    </row>
    <row r="52595" spans="15:15" x14ac:dyDescent="0.25">
      <c r="O52595" s="7"/>
    </row>
    <row r="52596" spans="15:15" x14ac:dyDescent="0.25">
      <c r="O52596" s="7"/>
    </row>
    <row r="52597" spans="15:15" x14ac:dyDescent="0.25">
      <c r="O52597" s="7"/>
    </row>
    <row r="52598" spans="15:15" x14ac:dyDescent="0.25">
      <c r="O52598" s="7"/>
    </row>
    <row r="52599" spans="15:15" x14ac:dyDescent="0.25">
      <c r="O52599" s="7"/>
    </row>
    <row r="52600" spans="15:15" x14ac:dyDescent="0.25">
      <c r="O52600" s="7"/>
    </row>
    <row r="52601" spans="15:15" x14ac:dyDescent="0.25">
      <c r="O52601" s="7"/>
    </row>
    <row r="52602" spans="15:15" x14ac:dyDescent="0.25">
      <c r="O52602" s="7"/>
    </row>
    <row r="52603" spans="15:15" x14ac:dyDescent="0.25">
      <c r="O52603" s="7"/>
    </row>
    <row r="52604" spans="15:15" x14ac:dyDescent="0.25">
      <c r="O52604" s="7"/>
    </row>
    <row r="52605" spans="15:15" x14ac:dyDescent="0.25">
      <c r="O52605" s="7"/>
    </row>
    <row r="52606" spans="15:15" x14ac:dyDescent="0.25">
      <c r="O52606" s="7"/>
    </row>
    <row r="52607" spans="15:15" x14ac:dyDescent="0.25">
      <c r="O52607" s="7"/>
    </row>
    <row r="52608" spans="15:15" x14ac:dyDescent="0.25">
      <c r="O52608" s="7"/>
    </row>
    <row r="52609" spans="15:15" x14ac:dyDescent="0.25">
      <c r="O52609" s="7"/>
    </row>
    <row r="52610" spans="15:15" x14ac:dyDescent="0.25">
      <c r="O52610" s="7"/>
    </row>
    <row r="52611" spans="15:15" x14ac:dyDescent="0.25">
      <c r="O52611" s="7"/>
    </row>
    <row r="52612" spans="15:15" x14ac:dyDescent="0.25">
      <c r="O52612" s="7"/>
    </row>
    <row r="52613" spans="15:15" x14ac:dyDescent="0.25">
      <c r="O52613" s="7"/>
    </row>
    <row r="52614" spans="15:15" x14ac:dyDescent="0.25">
      <c r="O52614" s="7"/>
    </row>
    <row r="52615" spans="15:15" x14ac:dyDescent="0.25">
      <c r="O52615" s="7"/>
    </row>
    <row r="52616" spans="15:15" x14ac:dyDescent="0.25">
      <c r="O52616" s="7"/>
    </row>
    <row r="52617" spans="15:15" x14ac:dyDescent="0.25">
      <c r="O52617" s="7"/>
    </row>
    <row r="52618" spans="15:15" x14ac:dyDescent="0.25">
      <c r="O52618" s="7"/>
    </row>
    <row r="52619" spans="15:15" x14ac:dyDescent="0.25">
      <c r="O52619" s="7"/>
    </row>
    <row r="52620" spans="15:15" x14ac:dyDescent="0.25">
      <c r="O52620" s="7"/>
    </row>
    <row r="52621" spans="15:15" x14ac:dyDescent="0.25">
      <c r="O52621" s="7"/>
    </row>
    <row r="52622" spans="15:15" x14ac:dyDescent="0.25">
      <c r="O52622" s="7"/>
    </row>
    <row r="52623" spans="15:15" x14ac:dyDescent="0.25">
      <c r="O52623" s="7"/>
    </row>
    <row r="52624" spans="15:15" x14ac:dyDescent="0.25">
      <c r="O52624" s="7"/>
    </row>
    <row r="52625" spans="15:15" x14ac:dyDescent="0.25">
      <c r="O52625" s="7"/>
    </row>
    <row r="52626" spans="15:15" x14ac:dyDescent="0.25">
      <c r="O52626" s="7"/>
    </row>
    <row r="52627" spans="15:15" x14ac:dyDescent="0.25">
      <c r="O52627" s="7"/>
    </row>
    <row r="52628" spans="15:15" x14ac:dyDescent="0.25">
      <c r="O52628" s="7"/>
    </row>
    <row r="52629" spans="15:15" x14ac:dyDescent="0.25">
      <c r="O52629" s="7"/>
    </row>
    <row r="52630" spans="15:15" x14ac:dyDescent="0.25">
      <c r="O52630" s="7"/>
    </row>
    <row r="52631" spans="15:15" x14ac:dyDescent="0.25">
      <c r="O52631" s="7"/>
    </row>
    <row r="52632" spans="15:15" x14ac:dyDescent="0.25">
      <c r="O52632" s="7"/>
    </row>
    <row r="52633" spans="15:15" x14ac:dyDescent="0.25">
      <c r="O52633" s="7"/>
    </row>
    <row r="52634" spans="15:15" x14ac:dyDescent="0.25">
      <c r="O52634" s="7"/>
    </row>
    <row r="52635" spans="15:15" x14ac:dyDescent="0.25">
      <c r="O52635" s="7"/>
    </row>
    <row r="52636" spans="15:15" x14ac:dyDescent="0.25">
      <c r="O52636" s="7"/>
    </row>
    <row r="52637" spans="15:15" x14ac:dyDescent="0.25">
      <c r="O52637" s="7"/>
    </row>
    <row r="52638" spans="15:15" x14ac:dyDescent="0.25">
      <c r="O52638" s="7"/>
    </row>
    <row r="52639" spans="15:15" x14ac:dyDescent="0.25">
      <c r="O52639" s="7"/>
    </row>
    <row r="52640" spans="15:15" x14ac:dyDescent="0.25">
      <c r="O52640" s="7"/>
    </row>
    <row r="52641" spans="15:15" x14ac:dyDescent="0.25">
      <c r="O52641" s="7"/>
    </row>
    <row r="52642" spans="15:15" x14ac:dyDescent="0.25">
      <c r="O52642" s="7"/>
    </row>
    <row r="52643" spans="15:15" x14ac:dyDescent="0.25">
      <c r="O52643" s="7"/>
    </row>
    <row r="52644" spans="15:15" x14ac:dyDescent="0.25">
      <c r="O52644" s="7"/>
    </row>
    <row r="52645" spans="15:15" x14ac:dyDescent="0.25">
      <c r="O52645" s="7"/>
    </row>
    <row r="52646" spans="15:15" x14ac:dyDescent="0.25">
      <c r="O52646" s="7"/>
    </row>
    <row r="52647" spans="15:15" x14ac:dyDescent="0.25">
      <c r="O52647" s="7"/>
    </row>
    <row r="52648" spans="15:15" x14ac:dyDescent="0.25">
      <c r="O52648" s="7"/>
    </row>
    <row r="52649" spans="15:15" x14ac:dyDescent="0.25">
      <c r="O52649" s="7"/>
    </row>
    <row r="52650" spans="15:15" x14ac:dyDescent="0.25">
      <c r="O52650" s="7"/>
    </row>
    <row r="52651" spans="15:15" x14ac:dyDescent="0.25">
      <c r="O52651" s="7"/>
    </row>
    <row r="52652" spans="15:15" x14ac:dyDescent="0.25">
      <c r="O52652" s="7"/>
    </row>
    <row r="52653" spans="15:15" x14ac:dyDescent="0.25">
      <c r="O52653" s="7"/>
    </row>
    <row r="52654" spans="15:15" x14ac:dyDescent="0.25">
      <c r="O52654" s="7"/>
    </row>
    <row r="52655" spans="15:15" x14ac:dyDescent="0.25">
      <c r="O52655" s="7"/>
    </row>
    <row r="52656" spans="15:15" x14ac:dyDescent="0.25">
      <c r="O52656" s="7"/>
    </row>
    <row r="52657" spans="15:15" x14ac:dyDescent="0.25">
      <c r="O52657" s="7"/>
    </row>
    <row r="52658" spans="15:15" x14ac:dyDescent="0.25">
      <c r="O52658" s="7"/>
    </row>
    <row r="52659" spans="15:15" x14ac:dyDescent="0.25">
      <c r="O52659" s="7"/>
    </row>
    <row r="52660" spans="15:15" x14ac:dyDescent="0.25">
      <c r="O52660" s="7"/>
    </row>
    <row r="52661" spans="15:15" x14ac:dyDescent="0.25">
      <c r="O52661" s="7"/>
    </row>
    <row r="52662" spans="15:15" x14ac:dyDescent="0.25">
      <c r="O52662" s="7"/>
    </row>
    <row r="52663" spans="15:15" x14ac:dyDescent="0.25">
      <c r="O52663" s="7"/>
    </row>
    <row r="52664" spans="15:15" x14ac:dyDescent="0.25">
      <c r="O52664" s="7"/>
    </row>
    <row r="52665" spans="15:15" x14ac:dyDescent="0.25">
      <c r="O52665" s="7"/>
    </row>
    <row r="52666" spans="15:15" x14ac:dyDescent="0.25">
      <c r="O52666" s="7"/>
    </row>
    <row r="52667" spans="15:15" x14ac:dyDescent="0.25">
      <c r="O52667" s="7"/>
    </row>
    <row r="52668" spans="15:15" x14ac:dyDescent="0.25">
      <c r="O52668" s="7"/>
    </row>
    <row r="52669" spans="15:15" x14ac:dyDescent="0.25">
      <c r="O52669" s="7"/>
    </row>
    <row r="52670" spans="15:15" x14ac:dyDescent="0.25">
      <c r="O52670" s="7"/>
    </row>
    <row r="52671" spans="15:15" x14ac:dyDescent="0.25">
      <c r="O52671" s="7"/>
    </row>
    <row r="52672" spans="15:15" x14ac:dyDescent="0.25">
      <c r="O52672" s="7"/>
    </row>
    <row r="52673" spans="15:15" x14ac:dyDescent="0.25">
      <c r="O52673" s="7"/>
    </row>
    <row r="52674" spans="15:15" x14ac:dyDescent="0.25">
      <c r="O52674" s="7"/>
    </row>
    <row r="52675" spans="15:15" x14ac:dyDescent="0.25">
      <c r="O52675" s="7"/>
    </row>
    <row r="52676" spans="15:15" x14ac:dyDescent="0.25">
      <c r="O52676" s="7"/>
    </row>
    <row r="52677" spans="15:15" x14ac:dyDescent="0.25">
      <c r="O52677" s="7"/>
    </row>
    <row r="52678" spans="15:15" x14ac:dyDescent="0.25">
      <c r="O52678" s="7"/>
    </row>
    <row r="52679" spans="15:15" x14ac:dyDescent="0.25">
      <c r="O52679" s="7"/>
    </row>
    <row r="52680" spans="15:15" x14ac:dyDescent="0.25">
      <c r="O52680" s="7"/>
    </row>
    <row r="52681" spans="15:15" x14ac:dyDescent="0.25">
      <c r="O52681" s="7"/>
    </row>
    <row r="52682" spans="15:15" x14ac:dyDescent="0.25">
      <c r="O52682" s="7"/>
    </row>
    <row r="52683" spans="15:15" x14ac:dyDescent="0.25">
      <c r="O52683" s="7"/>
    </row>
    <row r="52684" spans="15:15" x14ac:dyDescent="0.25">
      <c r="O52684" s="7"/>
    </row>
    <row r="52685" spans="15:15" x14ac:dyDescent="0.25">
      <c r="O52685" s="7"/>
    </row>
    <row r="52686" spans="15:15" x14ac:dyDescent="0.25">
      <c r="O52686" s="7"/>
    </row>
    <row r="52687" spans="15:15" x14ac:dyDescent="0.25">
      <c r="O52687" s="7"/>
    </row>
    <row r="52688" spans="15:15" x14ac:dyDescent="0.25">
      <c r="O52688" s="7"/>
    </row>
    <row r="52689" spans="15:15" x14ac:dyDescent="0.25">
      <c r="O52689" s="7"/>
    </row>
    <row r="52690" spans="15:15" x14ac:dyDescent="0.25">
      <c r="O52690" s="7"/>
    </row>
    <row r="52691" spans="15:15" x14ac:dyDescent="0.25">
      <c r="O52691" s="7"/>
    </row>
    <row r="52692" spans="15:15" x14ac:dyDescent="0.25">
      <c r="O52692" s="7"/>
    </row>
    <row r="52693" spans="15:15" x14ac:dyDescent="0.25">
      <c r="O52693" s="7"/>
    </row>
    <row r="52694" spans="15:15" x14ac:dyDescent="0.25">
      <c r="O52694" s="7"/>
    </row>
    <row r="52695" spans="15:15" x14ac:dyDescent="0.25">
      <c r="O52695" s="7"/>
    </row>
    <row r="52696" spans="15:15" x14ac:dyDescent="0.25">
      <c r="O52696" s="7"/>
    </row>
    <row r="52697" spans="15:15" x14ac:dyDescent="0.25">
      <c r="O52697" s="7"/>
    </row>
    <row r="52698" spans="15:15" x14ac:dyDescent="0.25">
      <c r="O52698" s="7"/>
    </row>
    <row r="52699" spans="15:15" x14ac:dyDescent="0.25">
      <c r="O52699" s="7"/>
    </row>
    <row r="52700" spans="15:15" x14ac:dyDescent="0.25">
      <c r="O52700" s="7"/>
    </row>
    <row r="52701" spans="15:15" x14ac:dyDescent="0.25">
      <c r="O52701" s="7"/>
    </row>
    <row r="52702" spans="15:15" x14ac:dyDescent="0.25">
      <c r="O52702" s="7"/>
    </row>
    <row r="52703" spans="15:15" x14ac:dyDescent="0.25">
      <c r="O52703" s="7"/>
    </row>
    <row r="52704" spans="15:15" x14ac:dyDescent="0.25">
      <c r="O52704" s="7"/>
    </row>
    <row r="52705" spans="15:15" x14ac:dyDescent="0.25">
      <c r="O52705" s="7"/>
    </row>
    <row r="52706" spans="15:15" x14ac:dyDescent="0.25">
      <c r="O52706" s="7"/>
    </row>
    <row r="52707" spans="15:15" x14ac:dyDescent="0.25">
      <c r="O52707" s="7"/>
    </row>
    <row r="52708" spans="15:15" x14ac:dyDescent="0.25">
      <c r="O52708" s="7"/>
    </row>
    <row r="52709" spans="15:15" x14ac:dyDescent="0.25">
      <c r="O52709" s="7"/>
    </row>
    <row r="52710" spans="15:15" x14ac:dyDescent="0.25">
      <c r="O52710" s="7"/>
    </row>
    <row r="52711" spans="15:15" x14ac:dyDescent="0.25">
      <c r="O52711" s="7"/>
    </row>
    <row r="52712" spans="15:15" x14ac:dyDescent="0.25">
      <c r="O52712" s="7"/>
    </row>
    <row r="52713" spans="15:15" x14ac:dyDescent="0.25">
      <c r="O52713" s="7"/>
    </row>
    <row r="52714" spans="15:15" x14ac:dyDescent="0.25">
      <c r="O52714" s="7"/>
    </row>
    <row r="52715" spans="15:15" x14ac:dyDescent="0.25">
      <c r="O52715" s="7"/>
    </row>
    <row r="52716" spans="15:15" x14ac:dyDescent="0.25">
      <c r="O52716" s="7"/>
    </row>
    <row r="52717" spans="15:15" x14ac:dyDescent="0.25">
      <c r="O52717" s="7"/>
    </row>
    <row r="52718" spans="15:15" x14ac:dyDescent="0.25">
      <c r="O52718" s="7"/>
    </row>
    <row r="52719" spans="15:15" x14ac:dyDescent="0.25">
      <c r="O52719" s="7"/>
    </row>
    <row r="52720" spans="15:15" x14ac:dyDescent="0.25">
      <c r="O52720" s="7"/>
    </row>
    <row r="52721" spans="15:15" x14ac:dyDescent="0.25">
      <c r="O52721" s="7"/>
    </row>
    <row r="52722" spans="15:15" x14ac:dyDescent="0.25">
      <c r="O52722" s="7"/>
    </row>
    <row r="52723" spans="15:15" x14ac:dyDescent="0.25">
      <c r="O52723" s="7"/>
    </row>
    <row r="52724" spans="15:15" x14ac:dyDescent="0.25">
      <c r="O52724" s="7"/>
    </row>
    <row r="52725" spans="15:15" x14ac:dyDescent="0.25">
      <c r="O52725" s="7"/>
    </row>
    <row r="52726" spans="15:15" x14ac:dyDescent="0.25">
      <c r="O52726" s="7"/>
    </row>
    <row r="52727" spans="15:15" x14ac:dyDescent="0.25">
      <c r="O52727" s="7"/>
    </row>
    <row r="52728" spans="15:15" x14ac:dyDescent="0.25">
      <c r="O52728" s="7"/>
    </row>
    <row r="52729" spans="15:15" x14ac:dyDescent="0.25">
      <c r="O52729" s="7"/>
    </row>
    <row r="52730" spans="15:15" x14ac:dyDescent="0.25">
      <c r="O52730" s="7"/>
    </row>
    <row r="52731" spans="15:15" x14ac:dyDescent="0.25">
      <c r="O52731" s="7"/>
    </row>
    <row r="52732" spans="15:15" x14ac:dyDescent="0.25">
      <c r="O52732" s="7"/>
    </row>
    <row r="52733" spans="15:15" x14ac:dyDescent="0.25">
      <c r="O52733" s="7"/>
    </row>
    <row r="52734" spans="15:15" x14ac:dyDescent="0.25">
      <c r="O52734" s="7"/>
    </row>
    <row r="52735" spans="15:15" x14ac:dyDescent="0.25">
      <c r="O52735" s="7"/>
    </row>
    <row r="52736" spans="15:15" x14ac:dyDescent="0.25">
      <c r="O52736" s="7"/>
    </row>
    <row r="52737" spans="15:15" x14ac:dyDescent="0.25">
      <c r="O52737" s="7"/>
    </row>
    <row r="52738" spans="15:15" x14ac:dyDescent="0.25">
      <c r="O52738" s="7"/>
    </row>
    <row r="52739" spans="15:15" x14ac:dyDescent="0.25">
      <c r="O52739" s="7"/>
    </row>
    <row r="52740" spans="15:15" x14ac:dyDescent="0.25">
      <c r="O52740" s="7"/>
    </row>
    <row r="52741" spans="15:15" x14ac:dyDescent="0.25">
      <c r="O52741" s="7"/>
    </row>
    <row r="52742" spans="15:15" x14ac:dyDescent="0.25">
      <c r="O52742" s="7"/>
    </row>
    <row r="52743" spans="15:15" x14ac:dyDescent="0.25">
      <c r="O52743" s="7"/>
    </row>
    <row r="52744" spans="15:15" x14ac:dyDescent="0.25">
      <c r="O52744" s="7"/>
    </row>
    <row r="52745" spans="15:15" x14ac:dyDescent="0.25">
      <c r="O52745" s="7"/>
    </row>
    <row r="52746" spans="15:15" x14ac:dyDescent="0.25">
      <c r="O52746" s="7"/>
    </row>
    <row r="52747" spans="15:15" x14ac:dyDescent="0.25">
      <c r="O52747" s="7"/>
    </row>
    <row r="52748" spans="15:15" x14ac:dyDescent="0.25">
      <c r="O52748" s="7"/>
    </row>
    <row r="52749" spans="15:15" x14ac:dyDescent="0.25">
      <c r="O52749" s="7"/>
    </row>
    <row r="52750" spans="15:15" x14ac:dyDescent="0.25">
      <c r="O52750" s="7"/>
    </row>
    <row r="52751" spans="15:15" x14ac:dyDescent="0.25">
      <c r="O52751" s="7"/>
    </row>
    <row r="52752" spans="15:15" x14ac:dyDescent="0.25">
      <c r="O52752" s="7"/>
    </row>
    <row r="52753" spans="15:15" x14ac:dyDescent="0.25">
      <c r="O52753" s="7"/>
    </row>
    <row r="52754" spans="15:15" x14ac:dyDescent="0.25">
      <c r="O52754" s="7"/>
    </row>
    <row r="52755" spans="15:15" x14ac:dyDescent="0.25">
      <c r="O52755" s="7"/>
    </row>
    <row r="52756" spans="15:15" x14ac:dyDescent="0.25">
      <c r="O52756" s="7"/>
    </row>
    <row r="52757" spans="15:15" x14ac:dyDescent="0.25">
      <c r="O52757" s="7"/>
    </row>
    <row r="52758" spans="15:15" x14ac:dyDescent="0.25">
      <c r="O52758" s="7"/>
    </row>
    <row r="52759" spans="15:15" x14ac:dyDescent="0.25">
      <c r="O52759" s="7"/>
    </row>
    <row r="52760" spans="15:15" x14ac:dyDescent="0.25">
      <c r="O52760" s="7"/>
    </row>
    <row r="52761" spans="15:15" x14ac:dyDescent="0.25">
      <c r="O52761" s="7"/>
    </row>
    <row r="52762" spans="15:15" x14ac:dyDescent="0.25">
      <c r="O52762" s="7"/>
    </row>
    <row r="52763" spans="15:15" x14ac:dyDescent="0.25">
      <c r="O52763" s="7"/>
    </row>
    <row r="52764" spans="15:15" x14ac:dyDescent="0.25">
      <c r="O52764" s="7"/>
    </row>
    <row r="52765" spans="15:15" x14ac:dyDescent="0.25">
      <c r="O52765" s="7"/>
    </row>
    <row r="52766" spans="15:15" x14ac:dyDescent="0.25">
      <c r="O52766" s="7"/>
    </row>
    <row r="52767" spans="15:15" x14ac:dyDescent="0.25">
      <c r="O52767" s="7"/>
    </row>
    <row r="52768" spans="15:15" x14ac:dyDescent="0.25">
      <c r="O52768" s="7"/>
    </row>
    <row r="52769" spans="15:15" x14ac:dyDescent="0.25">
      <c r="O52769" s="7"/>
    </row>
    <row r="52770" spans="15:15" x14ac:dyDescent="0.25">
      <c r="O52770" s="7"/>
    </row>
    <row r="52771" spans="15:15" x14ac:dyDescent="0.25">
      <c r="O52771" s="7"/>
    </row>
    <row r="52772" spans="15:15" x14ac:dyDescent="0.25">
      <c r="O52772" s="7"/>
    </row>
    <row r="52773" spans="15:15" x14ac:dyDescent="0.25">
      <c r="O52773" s="7"/>
    </row>
    <row r="52774" spans="15:15" x14ac:dyDescent="0.25">
      <c r="O52774" s="7"/>
    </row>
    <row r="52775" spans="15:15" x14ac:dyDescent="0.25">
      <c r="O52775" s="7"/>
    </row>
    <row r="52776" spans="15:15" x14ac:dyDescent="0.25">
      <c r="O52776" s="7"/>
    </row>
    <row r="52777" spans="15:15" x14ac:dyDescent="0.25">
      <c r="O52777" s="7"/>
    </row>
    <row r="52802" spans="15:15" x14ac:dyDescent="0.25">
      <c r="O52802" s="7"/>
    </row>
    <row r="52803" spans="15:15" x14ac:dyDescent="0.25">
      <c r="O52803" s="7"/>
    </row>
    <row r="52804" spans="15:15" x14ac:dyDescent="0.25">
      <c r="O52804" s="7"/>
    </row>
    <row r="52805" spans="15:15" x14ac:dyDescent="0.25">
      <c r="O52805" s="7"/>
    </row>
    <row r="52806" spans="15:15" x14ac:dyDescent="0.25">
      <c r="O52806" s="7"/>
    </row>
    <row r="52807" spans="15:15" x14ac:dyDescent="0.25">
      <c r="O52807" s="7"/>
    </row>
    <row r="52808" spans="15:15" x14ac:dyDescent="0.25">
      <c r="O52808" s="7"/>
    </row>
    <row r="52809" spans="15:15" x14ac:dyDescent="0.25">
      <c r="O52809" s="7"/>
    </row>
    <row r="52810" spans="15:15" x14ac:dyDescent="0.25">
      <c r="O52810" s="7"/>
    </row>
    <row r="52811" spans="15:15" x14ac:dyDescent="0.25">
      <c r="O52811" s="7"/>
    </row>
    <row r="52812" spans="15:15" x14ac:dyDescent="0.25">
      <c r="O52812" s="7"/>
    </row>
    <row r="52813" spans="15:15" x14ac:dyDescent="0.25">
      <c r="O52813" s="7"/>
    </row>
    <row r="52814" spans="15:15" x14ac:dyDescent="0.25">
      <c r="O52814" s="7"/>
    </row>
    <row r="52815" spans="15:15" x14ac:dyDescent="0.25">
      <c r="O52815" s="7"/>
    </row>
    <row r="52816" spans="15:15" x14ac:dyDescent="0.25">
      <c r="O52816" s="7"/>
    </row>
    <row r="52817" spans="15:15" x14ac:dyDescent="0.25">
      <c r="O52817" s="7"/>
    </row>
    <row r="52818" spans="15:15" x14ac:dyDescent="0.25">
      <c r="O52818" s="7"/>
    </row>
    <row r="52819" spans="15:15" x14ac:dyDescent="0.25">
      <c r="O52819" s="7"/>
    </row>
    <row r="52820" spans="15:15" x14ac:dyDescent="0.25">
      <c r="O52820" s="7"/>
    </row>
    <row r="52821" spans="15:15" x14ac:dyDescent="0.25">
      <c r="O52821" s="7"/>
    </row>
    <row r="52822" spans="15:15" x14ac:dyDescent="0.25">
      <c r="O52822" s="7"/>
    </row>
    <row r="52823" spans="15:15" x14ac:dyDescent="0.25">
      <c r="O52823" s="7"/>
    </row>
    <row r="52824" spans="15:15" x14ac:dyDescent="0.25">
      <c r="O52824" s="7"/>
    </row>
    <row r="52825" spans="15:15" x14ac:dyDescent="0.25">
      <c r="O52825" s="7"/>
    </row>
    <row r="52826" spans="15:15" x14ac:dyDescent="0.25">
      <c r="O52826" s="7"/>
    </row>
    <row r="52827" spans="15:15" x14ac:dyDescent="0.25">
      <c r="O52827" s="7"/>
    </row>
    <row r="52828" spans="15:15" x14ac:dyDescent="0.25">
      <c r="O52828" s="7"/>
    </row>
    <row r="52829" spans="15:15" x14ac:dyDescent="0.25">
      <c r="O52829" s="7"/>
    </row>
    <row r="52830" spans="15:15" x14ac:dyDescent="0.25">
      <c r="O52830" s="7"/>
    </row>
    <row r="52831" spans="15:15" x14ac:dyDescent="0.25">
      <c r="O52831" s="7"/>
    </row>
    <row r="52832" spans="15:15" x14ac:dyDescent="0.25">
      <c r="O52832" s="7"/>
    </row>
    <row r="52833" spans="15:15" x14ac:dyDescent="0.25">
      <c r="O52833" s="7"/>
    </row>
    <row r="52834" spans="15:15" x14ac:dyDescent="0.25">
      <c r="O52834" s="7"/>
    </row>
    <row r="52835" spans="15:15" x14ac:dyDescent="0.25">
      <c r="O52835" s="7"/>
    </row>
    <row r="52836" spans="15:15" x14ac:dyDescent="0.25">
      <c r="O52836" s="7"/>
    </row>
    <row r="52837" spans="15:15" x14ac:dyDescent="0.25">
      <c r="O52837" s="7"/>
    </row>
    <row r="52838" spans="15:15" x14ac:dyDescent="0.25">
      <c r="O52838" s="7"/>
    </row>
    <row r="52839" spans="15:15" x14ac:dyDescent="0.25">
      <c r="O52839" s="7"/>
    </row>
    <row r="52840" spans="15:15" x14ac:dyDescent="0.25">
      <c r="O52840" s="7"/>
    </row>
    <row r="52841" spans="15:15" x14ac:dyDescent="0.25">
      <c r="O52841" s="7"/>
    </row>
    <row r="52842" spans="15:15" x14ac:dyDescent="0.25">
      <c r="O52842" s="7"/>
    </row>
    <row r="52843" spans="15:15" x14ac:dyDescent="0.25">
      <c r="O52843" s="7"/>
    </row>
    <row r="52844" spans="15:15" x14ac:dyDescent="0.25">
      <c r="O52844" s="7"/>
    </row>
    <row r="52845" spans="15:15" x14ac:dyDescent="0.25">
      <c r="O52845" s="7"/>
    </row>
    <row r="52846" spans="15:15" x14ac:dyDescent="0.25">
      <c r="O52846" s="7"/>
    </row>
    <row r="52847" spans="15:15" x14ac:dyDescent="0.25">
      <c r="O52847" s="7"/>
    </row>
    <row r="52848" spans="15:15" x14ac:dyDescent="0.25">
      <c r="O52848" s="7"/>
    </row>
    <row r="52849" spans="15:15" x14ac:dyDescent="0.25">
      <c r="O52849" s="7"/>
    </row>
    <row r="52850" spans="15:15" x14ac:dyDescent="0.25">
      <c r="O52850" s="7"/>
    </row>
    <row r="52851" spans="15:15" x14ac:dyDescent="0.25">
      <c r="O52851" s="7"/>
    </row>
    <row r="52852" spans="15:15" x14ac:dyDescent="0.25">
      <c r="O52852" s="7"/>
    </row>
    <row r="52853" spans="15:15" x14ac:dyDescent="0.25">
      <c r="O52853" s="7"/>
    </row>
    <row r="52854" spans="15:15" x14ac:dyDescent="0.25">
      <c r="O52854" s="7"/>
    </row>
    <row r="52855" spans="15:15" x14ac:dyDescent="0.25">
      <c r="O52855" s="7"/>
    </row>
    <row r="52856" spans="15:15" x14ac:dyDescent="0.25">
      <c r="O52856" s="7"/>
    </row>
    <row r="52857" spans="15:15" x14ac:dyDescent="0.25">
      <c r="O52857" s="7"/>
    </row>
    <row r="52858" spans="15:15" x14ac:dyDescent="0.25">
      <c r="O52858" s="7"/>
    </row>
    <row r="52859" spans="15:15" x14ac:dyDescent="0.25">
      <c r="O52859" s="7"/>
    </row>
    <row r="52860" spans="15:15" x14ac:dyDescent="0.25">
      <c r="O52860" s="7"/>
    </row>
    <row r="52861" spans="15:15" x14ac:dyDescent="0.25">
      <c r="O52861" s="7"/>
    </row>
    <row r="52862" spans="15:15" x14ac:dyDescent="0.25">
      <c r="O52862" s="7"/>
    </row>
    <row r="52863" spans="15:15" x14ac:dyDescent="0.25">
      <c r="O52863" s="7"/>
    </row>
    <row r="52864" spans="15:15" x14ac:dyDescent="0.25">
      <c r="O52864" s="7"/>
    </row>
    <row r="52865" spans="15:15" x14ac:dyDescent="0.25">
      <c r="O52865" s="7"/>
    </row>
    <row r="52866" spans="15:15" x14ac:dyDescent="0.25">
      <c r="O52866" s="7"/>
    </row>
    <row r="52867" spans="15:15" x14ac:dyDescent="0.25">
      <c r="O52867" s="7"/>
    </row>
    <row r="52868" spans="15:15" x14ac:dyDescent="0.25">
      <c r="O52868" s="7"/>
    </row>
    <row r="52869" spans="15:15" x14ac:dyDescent="0.25">
      <c r="O52869" s="7"/>
    </row>
    <row r="52870" spans="15:15" x14ac:dyDescent="0.25">
      <c r="O52870" s="7"/>
    </row>
    <row r="52871" spans="15:15" x14ac:dyDescent="0.25">
      <c r="O52871" s="7"/>
    </row>
    <row r="52872" spans="15:15" x14ac:dyDescent="0.25">
      <c r="O52872" s="7"/>
    </row>
    <row r="52873" spans="15:15" x14ac:dyDescent="0.25">
      <c r="O52873" s="7"/>
    </row>
    <row r="52874" spans="15:15" x14ac:dyDescent="0.25">
      <c r="O52874" s="7"/>
    </row>
    <row r="52875" spans="15:15" x14ac:dyDescent="0.25">
      <c r="O52875" s="7"/>
    </row>
    <row r="52876" spans="15:15" x14ac:dyDescent="0.25">
      <c r="O52876" s="7"/>
    </row>
    <row r="52877" spans="15:15" x14ac:dyDescent="0.25">
      <c r="O52877" s="7"/>
    </row>
    <row r="52878" spans="15:15" x14ac:dyDescent="0.25">
      <c r="O52878" s="7"/>
    </row>
    <row r="52879" spans="15:15" x14ac:dyDescent="0.25">
      <c r="O52879" s="7"/>
    </row>
    <row r="52880" spans="15:15" x14ac:dyDescent="0.25">
      <c r="O52880" s="7"/>
    </row>
    <row r="52881" spans="15:15" x14ac:dyDescent="0.25">
      <c r="O52881" s="7"/>
    </row>
    <row r="52882" spans="15:15" x14ac:dyDescent="0.25">
      <c r="O52882" s="7"/>
    </row>
    <row r="52883" spans="15:15" x14ac:dyDescent="0.25">
      <c r="O52883" s="7"/>
    </row>
    <row r="52884" spans="15:15" x14ac:dyDescent="0.25">
      <c r="O52884" s="7"/>
    </row>
    <row r="52885" spans="15:15" x14ac:dyDescent="0.25">
      <c r="O52885" s="7"/>
    </row>
    <row r="52886" spans="15:15" x14ac:dyDescent="0.25">
      <c r="O52886" s="7"/>
    </row>
    <row r="52887" spans="15:15" x14ac:dyDescent="0.25">
      <c r="O52887" s="7"/>
    </row>
    <row r="52888" spans="15:15" x14ac:dyDescent="0.25">
      <c r="O52888" s="7"/>
    </row>
    <row r="52889" spans="15:15" x14ac:dyDescent="0.25">
      <c r="O52889" s="7"/>
    </row>
    <row r="52890" spans="15:15" x14ac:dyDescent="0.25">
      <c r="O52890" s="7"/>
    </row>
    <row r="52891" spans="15:15" x14ac:dyDescent="0.25">
      <c r="O52891" s="7"/>
    </row>
    <row r="52892" spans="15:15" x14ac:dyDescent="0.25">
      <c r="O52892" s="7"/>
    </row>
    <row r="52893" spans="15:15" x14ac:dyDescent="0.25">
      <c r="O52893" s="7"/>
    </row>
    <row r="52894" spans="15:15" x14ac:dyDescent="0.25">
      <c r="O52894" s="7"/>
    </row>
    <row r="52895" spans="15:15" x14ac:dyDescent="0.25">
      <c r="O52895" s="7"/>
    </row>
    <row r="52896" spans="15:15" x14ac:dyDescent="0.25">
      <c r="O52896" s="7"/>
    </row>
    <row r="52897" spans="15:15" x14ac:dyDescent="0.25">
      <c r="O52897" s="7"/>
    </row>
    <row r="52898" spans="15:15" x14ac:dyDescent="0.25">
      <c r="O52898" s="7"/>
    </row>
    <row r="52899" spans="15:15" x14ac:dyDescent="0.25">
      <c r="O52899" s="7"/>
    </row>
    <row r="52900" spans="15:15" x14ac:dyDescent="0.25">
      <c r="O52900" s="7"/>
    </row>
    <row r="52901" spans="15:15" x14ac:dyDescent="0.25">
      <c r="O52901" s="7"/>
    </row>
    <row r="52902" spans="15:15" x14ac:dyDescent="0.25">
      <c r="O52902" s="7"/>
    </row>
    <row r="52903" spans="15:15" x14ac:dyDescent="0.25">
      <c r="O52903" s="7"/>
    </row>
    <row r="52904" spans="15:15" x14ac:dyDescent="0.25">
      <c r="O52904" s="7"/>
    </row>
    <row r="52905" spans="15:15" x14ac:dyDescent="0.25">
      <c r="O52905" s="7"/>
    </row>
    <row r="52906" spans="15:15" x14ac:dyDescent="0.25">
      <c r="O52906" s="7"/>
    </row>
    <row r="52907" spans="15:15" x14ac:dyDescent="0.25">
      <c r="O52907" s="7"/>
    </row>
    <row r="52908" spans="15:15" x14ac:dyDescent="0.25">
      <c r="O52908" s="7"/>
    </row>
    <row r="52909" spans="15:15" x14ac:dyDescent="0.25">
      <c r="O52909" s="7"/>
    </row>
    <row r="52910" spans="15:15" x14ac:dyDescent="0.25">
      <c r="O52910" s="7"/>
    </row>
    <row r="52911" spans="15:15" x14ac:dyDescent="0.25">
      <c r="O52911" s="7"/>
    </row>
    <row r="52912" spans="15:15" x14ac:dyDescent="0.25">
      <c r="O52912" s="7"/>
    </row>
    <row r="52913" spans="15:15" x14ac:dyDescent="0.25">
      <c r="O52913" s="7"/>
    </row>
    <row r="52914" spans="15:15" x14ac:dyDescent="0.25">
      <c r="O52914" s="7"/>
    </row>
    <row r="52915" spans="15:15" x14ac:dyDescent="0.25">
      <c r="O52915" s="7"/>
    </row>
    <row r="52916" spans="15:15" x14ac:dyDescent="0.25">
      <c r="O52916" s="7"/>
    </row>
    <row r="52917" spans="15:15" x14ac:dyDescent="0.25">
      <c r="O52917" s="7"/>
    </row>
    <row r="52918" spans="15:15" x14ac:dyDescent="0.25">
      <c r="O52918" s="7"/>
    </row>
    <row r="52919" spans="15:15" x14ac:dyDescent="0.25">
      <c r="O52919" s="7"/>
    </row>
    <row r="52920" spans="15:15" x14ac:dyDescent="0.25">
      <c r="O52920" s="7"/>
    </row>
    <row r="52921" spans="15:15" x14ac:dyDescent="0.25">
      <c r="O52921" s="7"/>
    </row>
    <row r="52922" spans="15:15" x14ac:dyDescent="0.25">
      <c r="O52922" s="7"/>
    </row>
    <row r="52923" spans="15:15" x14ac:dyDescent="0.25">
      <c r="O52923" s="7"/>
    </row>
    <row r="52924" spans="15:15" x14ac:dyDescent="0.25">
      <c r="O52924" s="7"/>
    </row>
    <row r="52925" spans="15:15" x14ac:dyDescent="0.25">
      <c r="O52925" s="7"/>
    </row>
    <row r="52926" spans="15:15" x14ac:dyDescent="0.25">
      <c r="O52926" s="7"/>
    </row>
    <row r="52927" spans="15:15" x14ac:dyDescent="0.25">
      <c r="O52927" s="7"/>
    </row>
    <row r="52928" spans="15:15" x14ac:dyDescent="0.25">
      <c r="O52928" s="7"/>
    </row>
    <row r="52929" spans="15:15" x14ac:dyDescent="0.25">
      <c r="O52929" s="7"/>
    </row>
    <row r="52930" spans="15:15" x14ac:dyDescent="0.25">
      <c r="O52930" s="7"/>
    </row>
    <row r="52931" spans="15:15" x14ac:dyDescent="0.25">
      <c r="O52931" s="7"/>
    </row>
    <row r="52932" spans="15:15" x14ac:dyDescent="0.25">
      <c r="O52932" s="7"/>
    </row>
    <row r="52933" spans="15:15" x14ac:dyDescent="0.25">
      <c r="O52933" s="7"/>
    </row>
    <row r="52934" spans="15:15" x14ac:dyDescent="0.25">
      <c r="O52934" s="7"/>
    </row>
    <row r="52935" spans="15:15" x14ac:dyDescent="0.25">
      <c r="O52935" s="7"/>
    </row>
    <row r="52936" spans="15:15" x14ac:dyDescent="0.25">
      <c r="O52936" s="7"/>
    </row>
    <row r="52937" spans="15:15" x14ac:dyDescent="0.25">
      <c r="O52937" s="7"/>
    </row>
    <row r="52938" spans="15:15" x14ac:dyDescent="0.25">
      <c r="O52938" s="7"/>
    </row>
    <row r="52939" spans="15:15" x14ac:dyDescent="0.25">
      <c r="O52939" s="7"/>
    </row>
    <row r="52940" spans="15:15" x14ac:dyDescent="0.25">
      <c r="O52940" s="7"/>
    </row>
    <row r="52941" spans="15:15" x14ac:dyDescent="0.25">
      <c r="O52941" s="7"/>
    </row>
    <row r="52942" spans="15:15" x14ac:dyDescent="0.25">
      <c r="O52942" s="7"/>
    </row>
    <row r="52943" spans="15:15" x14ac:dyDescent="0.25">
      <c r="O52943" s="7"/>
    </row>
    <row r="52944" spans="15:15" x14ac:dyDescent="0.25">
      <c r="O52944" s="7"/>
    </row>
    <row r="52945" spans="15:15" x14ac:dyDescent="0.25">
      <c r="O52945" s="7"/>
    </row>
    <row r="52946" spans="15:15" x14ac:dyDescent="0.25">
      <c r="O52946" s="7"/>
    </row>
    <row r="52947" spans="15:15" x14ac:dyDescent="0.25">
      <c r="O52947" s="7"/>
    </row>
    <row r="52948" spans="15:15" x14ac:dyDescent="0.25">
      <c r="O52948" s="7"/>
    </row>
    <row r="52949" spans="15:15" x14ac:dyDescent="0.25">
      <c r="O52949" s="7"/>
    </row>
    <row r="52950" spans="15:15" x14ac:dyDescent="0.25">
      <c r="O52950" s="7"/>
    </row>
    <row r="52951" spans="15:15" x14ac:dyDescent="0.25">
      <c r="O52951" s="7"/>
    </row>
    <row r="52952" spans="15:15" x14ac:dyDescent="0.25">
      <c r="O52952" s="7"/>
    </row>
    <row r="52953" spans="15:15" x14ac:dyDescent="0.25">
      <c r="O52953" s="7"/>
    </row>
    <row r="52954" spans="15:15" x14ac:dyDescent="0.25">
      <c r="O52954" s="7"/>
    </row>
    <row r="52955" spans="15:15" x14ac:dyDescent="0.25">
      <c r="O52955" s="7"/>
    </row>
    <row r="52956" spans="15:15" x14ac:dyDescent="0.25">
      <c r="O52956" s="7"/>
    </row>
    <row r="52957" spans="15:15" x14ac:dyDescent="0.25">
      <c r="O52957" s="7"/>
    </row>
    <row r="52958" spans="15:15" x14ac:dyDescent="0.25">
      <c r="O52958" s="7"/>
    </row>
    <row r="52959" spans="15:15" x14ac:dyDescent="0.25">
      <c r="O52959" s="7"/>
    </row>
    <row r="52960" spans="15:15" x14ac:dyDescent="0.25">
      <c r="O52960" s="7"/>
    </row>
    <row r="52961" spans="15:15" x14ac:dyDescent="0.25">
      <c r="O52961" s="7"/>
    </row>
    <row r="52962" spans="15:15" x14ac:dyDescent="0.25">
      <c r="O52962" s="7"/>
    </row>
    <row r="52963" spans="15:15" x14ac:dyDescent="0.25">
      <c r="O52963" s="7"/>
    </row>
    <row r="52964" spans="15:15" x14ac:dyDescent="0.25">
      <c r="O52964" s="7"/>
    </row>
    <row r="52965" spans="15:15" x14ac:dyDescent="0.25">
      <c r="O52965" s="7"/>
    </row>
    <row r="52966" spans="15:15" x14ac:dyDescent="0.25">
      <c r="O52966" s="7"/>
    </row>
    <row r="52967" spans="15:15" x14ac:dyDescent="0.25">
      <c r="O52967" s="7"/>
    </row>
    <row r="52968" spans="15:15" x14ac:dyDescent="0.25">
      <c r="O52968" s="7"/>
    </row>
    <row r="52969" spans="15:15" x14ac:dyDescent="0.25">
      <c r="O52969" s="7"/>
    </row>
    <row r="52970" spans="15:15" x14ac:dyDescent="0.25">
      <c r="O52970" s="7"/>
    </row>
    <row r="52971" spans="15:15" x14ac:dyDescent="0.25">
      <c r="O52971" s="7"/>
    </row>
    <row r="52972" spans="15:15" x14ac:dyDescent="0.25">
      <c r="O52972" s="7"/>
    </row>
    <row r="52973" spans="15:15" x14ac:dyDescent="0.25">
      <c r="O52973" s="7"/>
    </row>
    <row r="52974" spans="15:15" x14ac:dyDescent="0.25">
      <c r="O52974" s="7"/>
    </row>
    <row r="52975" spans="15:15" x14ac:dyDescent="0.25">
      <c r="O52975" s="7"/>
    </row>
    <row r="52976" spans="15:15" x14ac:dyDescent="0.25">
      <c r="O52976" s="7"/>
    </row>
    <row r="52977" spans="15:15" x14ac:dyDescent="0.25">
      <c r="O52977" s="7"/>
    </row>
    <row r="52978" spans="15:15" x14ac:dyDescent="0.25">
      <c r="O52978" s="7"/>
    </row>
    <row r="52979" spans="15:15" x14ac:dyDescent="0.25">
      <c r="O52979" s="7"/>
    </row>
    <row r="52980" spans="15:15" x14ac:dyDescent="0.25">
      <c r="O52980" s="7"/>
    </row>
    <row r="52981" spans="15:15" x14ac:dyDescent="0.25">
      <c r="O52981" s="7"/>
    </row>
    <row r="52982" spans="15:15" x14ac:dyDescent="0.25">
      <c r="O52982" s="7"/>
    </row>
    <row r="52983" spans="15:15" x14ac:dyDescent="0.25">
      <c r="O52983" s="7"/>
    </row>
    <row r="52984" spans="15:15" x14ac:dyDescent="0.25">
      <c r="O52984" s="7"/>
    </row>
    <row r="52985" spans="15:15" x14ac:dyDescent="0.25">
      <c r="O52985" s="7"/>
    </row>
    <row r="52986" spans="15:15" x14ac:dyDescent="0.25">
      <c r="O52986" s="7"/>
    </row>
    <row r="52987" spans="15:15" x14ac:dyDescent="0.25">
      <c r="O52987" s="7"/>
    </row>
    <row r="52988" spans="15:15" x14ac:dyDescent="0.25">
      <c r="O52988" s="7"/>
    </row>
    <row r="52989" spans="15:15" x14ac:dyDescent="0.25">
      <c r="O52989" s="7"/>
    </row>
    <row r="52990" spans="15:15" x14ac:dyDescent="0.25">
      <c r="O52990" s="7"/>
    </row>
    <row r="52991" spans="15:15" x14ac:dyDescent="0.25">
      <c r="O52991" s="7"/>
    </row>
    <row r="52992" spans="15:15" x14ac:dyDescent="0.25">
      <c r="O52992" s="7"/>
    </row>
    <row r="52993" spans="15:15" x14ac:dyDescent="0.25">
      <c r="O52993" s="7"/>
    </row>
    <row r="52994" spans="15:15" x14ac:dyDescent="0.25">
      <c r="O52994" s="7"/>
    </row>
    <row r="52995" spans="15:15" x14ac:dyDescent="0.25">
      <c r="O52995" s="7"/>
    </row>
    <row r="52996" spans="15:15" x14ac:dyDescent="0.25">
      <c r="O52996" s="7"/>
    </row>
    <row r="52997" spans="15:15" x14ac:dyDescent="0.25">
      <c r="O52997" s="7"/>
    </row>
    <row r="52998" spans="15:15" x14ac:dyDescent="0.25">
      <c r="O52998" s="7"/>
    </row>
    <row r="52999" spans="15:15" x14ac:dyDescent="0.25">
      <c r="O52999" s="7"/>
    </row>
    <row r="53000" spans="15:15" x14ac:dyDescent="0.25">
      <c r="O53000" s="7"/>
    </row>
    <row r="53001" spans="15:15" x14ac:dyDescent="0.25">
      <c r="O53001" s="7"/>
    </row>
    <row r="53002" spans="15:15" x14ac:dyDescent="0.25">
      <c r="O53002" s="7"/>
    </row>
    <row r="53003" spans="15:15" x14ac:dyDescent="0.25">
      <c r="O53003" s="7"/>
    </row>
    <row r="53004" spans="15:15" x14ac:dyDescent="0.25">
      <c r="O53004" s="7"/>
    </row>
    <row r="53005" spans="15:15" x14ac:dyDescent="0.25">
      <c r="O53005" s="7"/>
    </row>
    <row r="53006" spans="15:15" x14ac:dyDescent="0.25">
      <c r="O53006" s="7"/>
    </row>
    <row r="53007" spans="15:15" x14ac:dyDescent="0.25">
      <c r="O53007" s="7"/>
    </row>
    <row r="53008" spans="15:15" x14ac:dyDescent="0.25">
      <c r="O53008" s="7"/>
    </row>
    <row r="53009" spans="15:15" x14ac:dyDescent="0.25">
      <c r="O53009" s="7"/>
    </row>
    <row r="53010" spans="15:15" x14ac:dyDescent="0.25">
      <c r="O53010" s="7"/>
    </row>
    <row r="53011" spans="15:15" x14ac:dyDescent="0.25">
      <c r="O53011" s="7"/>
    </row>
    <row r="53012" spans="15:15" x14ac:dyDescent="0.25">
      <c r="O53012" s="7"/>
    </row>
    <row r="53013" spans="15:15" x14ac:dyDescent="0.25">
      <c r="O53013" s="7"/>
    </row>
    <row r="53014" spans="15:15" x14ac:dyDescent="0.25">
      <c r="O53014" s="7"/>
    </row>
    <row r="53015" spans="15:15" x14ac:dyDescent="0.25">
      <c r="O53015" s="7"/>
    </row>
    <row r="53016" spans="15:15" x14ac:dyDescent="0.25">
      <c r="O53016" s="7"/>
    </row>
    <row r="53017" spans="15:15" x14ac:dyDescent="0.25">
      <c r="O53017" s="7"/>
    </row>
    <row r="53018" spans="15:15" x14ac:dyDescent="0.25">
      <c r="O53018" s="7"/>
    </row>
    <row r="53019" spans="15:15" x14ac:dyDescent="0.25">
      <c r="O53019" s="7"/>
    </row>
    <row r="53020" spans="15:15" x14ac:dyDescent="0.25">
      <c r="O53020" s="7"/>
    </row>
    <row r="53021" spans="15:15" x14ac:dyDescent="0.25">
      <c r="O53021" s="7"/>
    </row>
    <row r="53022" spans="15:15" x14ac:dyDescent="0.25">
      <c r="O53022" s="7"/>
    </row>
    <row r="53023" spans="15:15" x14ac:dyDescent="0.25">
      <c r="O53023" s="7"/>
    </row>
    <row r="53024" spans="15:15" x14ac:dyDescent="0.25">
      <c r="O53024" s="7"/>
    </row>
    <row r="53025" spans="15:15" x14ac:dyDescent="0.25">
      <c r="O53025" s="7"/>
    </row>
    <row r="53026" spans="15:15" x14ac:dyDescent="0.25">
      <c r="O53026" s="7"/>
    </row>
    <row r="53027" spans="15:15" x14ac:dyDescent="0.25">
      <c r="O53027" s="7"/>
    </row>
    <row r="53028" spans="15:15" x14ac:dyDescent="0.25">
      <c r="O53028" s="7"/>
    </row>
    <row r="53029" spans="15:15" x14ac:dyDescent="0.25">
      <c r="O53029" s="7"/>
    </row>
    <row r="53030" spans="15:15" x14ac:dyDescent="0.25">
      <c r="O53030" s="7"/>
    </row>
    <row r="53031" spans="15:15" x14ac:dyDescent="0.25">
      <c r="O53031" s="7"/>
    </row>
    <row r="53032" spans="15:15" x14ac:dyDescent="0.25">
      <c r="O53032" s="7"/>
    </row>
    <row r="53033" spans="15:15" x14ac:dyDescent="0.25">
      <c r="O53033" s="7"/>
    </row>
    <row r="53034" spans="15:15" x14ac:dyDescent="0.25">
      <c r="O53034" s="7"/>
    </row>
    <row r="53035" spans="15:15" x14ac:dyDescent="0.25">
      <c r="O53035" s="7"/>
    </row>
    <row r="53036" spans="15:15" x14ac:dyDescent="0.25">
      <c r="O53036" s="7"/>
    </row>
    <row r="53037" spans="15:15" x14ac:dyDescent="0.25">
      <c r="O53037" s="7"/>
    </row>
    <row r="53038" spans="15:15" x14ac:dyDescent="0.25">
      <c r="O53038" s="7"/>
    </row>
    <row r="53039" spans="15:15" x14ac:dyDescent="0.25">
      <c r="O53039" s="7"/>
    </row>
    <row r="53040" spans="15:15" x14ac:dyDescent="0.25">
      <c r="O53040" s="7"/>
    </row>
    <row r="53041" spans="15:15" x14ac:dyDescent="0.25">
      <c r="O53041" s="7"/>
    </row>
    <row r="53066" spans="15:15" x14ac:dyDescent="0.25">
      <c r="O53066" s="7"/>
    </row>
    <row r="53067" spans="15:15" x14ac:dyDescent="0.25">
      <c r="O53067" s="7"/>
    </row>
    <row r="53068" spans="15:15" x14ac:dyDescent="0.25">
      <c r="O53068" s="7"/>
    </row>
    <row r="53069" spans="15:15" x14ac:dyDescent="0.25">
      <c r="O53069" s="7"/>
    </row>
    <row r="53070" spans="15:15" x14ac:dyDescent="0.25">
      <c r="O53070" s="7"/>
    </row>
    <row r="53071" spans="15:15" x14ac:dyDescent="0.25">
      <c r="O53071" s="7"/>
    </row>
    <row r="53072" spans="15:15" x14ac:dyDescent="0.25">
      <c r="O53072" s="7"/>
    </row>
    <row r="53073" spans="15:15" x14ac:dyDescent="0.25">
      <c r="O53073" s="7"/>
    </row>
    <row r="53074" spans="15:15" x14ac:dyDescent="0.25">
      <c r="O53074" s="7"/>
    </row>
    <row r="53075" spans="15:15" x14ac:dyDescent="0.25">
      <c r="O53075" s="7"/>
    </row>
    <row r="53076" spans="15:15" x14ac:dyDescent="0.25">
      <c r="O53076" s="7"/>
    </row>
    <row r="53077" spans="15:15" x14ac:dyDescent="0.25">
      <c r="O53077" s="7"/>
    </row>
    <row r="53078" spans="15:15" x14ac:dyDescent="0.25">
      <c r="O53078" s="7"/>
    </row>
    <row r="53079" spans="15:15" x14ac:dyDescent="0.25">
      <c r="O53079" s="7"/>
    </row>
    <row r="53080" spans="15:15" x14ac:dyDescent="0.25">
      <c r="O53080" s="7"/>
    </row>
    <row r="53081" spans="15:15" x14ac:dyDescent="0.25">
      <c r="O53081" s="7"/>
    </row>
    <row r="53082" spans="15:15" x14ac:dyDescent="0.25">
      <c r="O53082" s="7"/>
    </row>
    <row r="53083" spans="15:15" x14ac:dyDescent="0.25">
      <c r="O53083" s="7"/>
    </row>
    <row r="53084" spans="15:15" x14ac:dyDescent="0.25">
      <c r="O53084" s="7"/>
    </row>
    <row r="53085" spans="15:15" x14ac:dyDescent="0.25">
      <c r="O53085" s="7"/>
    </row>
    <row r="53086" spans="15:15" x14ac:dyDescent="0.25">
      <c r="O53086" s="7"/>
    </row>
    <row r="53087" spans="15:15" x14ac:dyDescent="0.25">
      <c r="O53087" s="7"/>
    </row>
    <row r="53088" spans="15:15" x14ac:dyDescent="0.25">
      <c r="O53088" s="7"/>
    </row>
    <row r="53089" spans="15:15" x14ac:dyDescent="0.25">
      <c r="O53089" s="7"/>
    </row>
    <row r="53090" spans="15:15" x14ac:dyDescent="0.25">
      <c r="O53090" s="7"/>
    </row>
    <row r="53091" spans="15:15" x14ac:dyDescent="0.25">
      <c r="O53091" s="7"/>
    </row>
    <row r="53092" spans="15:15" x14ac:dyDescent="0.25">
      <c r="O53092" s="7"/>
    </row>
    <row r="53093" spans="15:15" x14ac:dyDescent="0.25">
      <c r="O53093" s="7"/>
    </row>
    <row r="53094" spans="15:15" x14ac:dyDescent="0.25">
      <c r="O53094" s="7"/>
    </row>
    <row r="53095" spans="15:15" x14ac:dyDescent="0.25">
      <c r="O53095" s="7"/>
    </row>
    <row r="53096" spans="15:15" x14ac:dyDescent="0.25">
      <c r="O53096" s="7"/>
    </row>
    <row r="53097" spans="15:15" x14ac:dyDescent="0.25">
      <c r="O53097" s="7"/>
    </row>
    <row r="53098" spans="15:15" x14ac:dyDescent="0.25">
      <c r="O53098" s="7"/>
    </row>
    <row r="53099" spans="15:15" x14ac:dyDescent="0.25">
      <c r="O53099" s="7"/>
    </row>
    <row r="53100" spans="15:15" x14ac:dyDescent="0.25">
      <c r="O53100" s="7"/>
    </row>
    <row r="53101" spans="15:15" x14ac:dyDescent="0.25">
      <c r="O53101" s="7"/>
    </row>
    <row r="53102" spans="15:15" x14ac:dyDescent="0.25">
      <c r="O53102" s="7"/>
    </row>
    <row r="53103" spans="15:15" x14ac:dyDescent="0.25">
      <c r="O53103" s="7"/>
    </row>
    <row r="53104" spans="15:15" x14ac:dyDescent="0.25">
      <c r="O53104" s="7"/>
    </row>
    <row r="53105" spans="15:15" x14ac:dyDescent="0.25">
      <c r="O53105" s="7"/>
    </row>
    <row r="53106" spans="15:15" x14ac:dyDescent="0.25">
      <c r="O53106" s="7"/>
    </row>
    <row r="53107" spans="15:15" x14ac:dyDescent="0.25">
      <c r="O53107" s="7"/>
    </row>
    <row r="53108" spans="15:15" x14ac:dyDescent="0.25">
      <c r="O53108" s="7"/>
    </row>
    <row r="53109" spans="15:15" x14ac:dyDescent="0.25">
      <c r="O53109" s="7"/>
    </row>
    <row r="53110" spans="15:15" x14ac:dyDescent="0.25">
      <c r="O53110" s="7"/>
    </row>
    <row r="53111" spans="15:15" x14ac:dyDescent="0.25">
      <c r="O53111" s="7"/>
    </row>
    <row r="53112" spans="15:15" x14ac:dyDescent="0.25">
      <c r="O53112" s="7"/>
    </row>
    <row r="53113" spans="15:15" x14ac:dyDescent="0.25">
      <c r="O53113" s="7"/>
    </row>
    <row r="53114" spans="15:15" x14ac:dyDescent="0.25">
      <c r="O53114" s="7"/>
    </row>
    <row r="53115" spans="15:15" x14ac:dyDescent="0.25">
      <c r="O53115" s="7"/>
    </row>
    <row r="53116" spans="15:15" x14ac:dyDescent="0.25">
      <c r="O53116" s="7"/>
    </row>
    <row r="53117" spans="15:15" x14ac:dyDescent="0.25">
      <c r="O53117" s="7"/>
    </row>
    <row r="53118" spans="15:15" x14ac:dyDescent="0.25">
      <c r="O53118" s="7"/>
    </row>
    <row r="53119" spans="15:15" x14ac:dyDescent="0.25">
      <c r="O53119" s="7"/>
    </row>
    <row r="53120" spans="15:15" x14ac:dyDescent="0.25">
      <c r="O53120" s="7"/>
    </row>
    <row r="53121" spans="15:15" x14ac:dyDescent="0.25">
      <c r="O53121" s="7"/>
    </row>
    <row r="53122" spans="15:15" x14ac:dyDescent="0.25">
      <c r="O53122" s="7"/>
    </row>
    <row r="53123" spans="15:15" x14ac:dyDescent="0.25">
      <c r="O53123" s="7"/>
    </row>
    <row r="53124" spans="15:15" x14ac:dyDescent="0.25">
      <c r="O53124" s="7"/>
    </row>
    <row r="53125" spans="15:15" x14ac:dyDescent="0.25">
      <c r="O53125" s="7"/>
    </row>
    <row r="53126" spans="15:15" x14ac:dyDescent="0.25">
      <c r="O53126" s="7"/>
    </row>
    <row r="53127" spans="15:15" x14ac:dyDescent="0.25">
      <c r="O53127" s="7"/>
    </row>
    <row r="53128" spans="15:15" x14ac:dyDescent="0.25">
      <c r="O53128" s="7"/>
    </row>
    <row r="53129" spans="15:15" x14ac:dyDescent="0.25">
      <c r="O53129" s="7"/>
    </row>
    <row r="53130" spans="15:15" x14ac:dyDescent="0.25">
      <c r="O53130" s="7"/>
    </row>
    <row r="53131" spans="15:15" x14ac:dyDescent="0.25">
      <c r="O53131" s="7"/>
    </row>
    <row r="53132" spans="15:15" x14ac:dyDescent="0.25">
      <c r="O53132" s="7"/>
    </row>
    <row r="53133" spans="15:15" x14ac:dyDescent="0.25">
      <c r="O53133" s="7"/>
    </row>
    <row r="53134" spans="15:15" x14ac:dyDescent="0.25">
      <c r="O53134" s="7"/>
    </row>
    <row r="53135" spans="15:15" x14ac:dyDescent="0.25">
      <c r="O53135" s="7"/>
    </row>
    <row r="53136" spans="15:15" x14ac:dyDescent="0.25">
      <c r="O53136" s="7"/>
    </row>
    <row r="53137" spans="15:15" x14ac:dyDescent="0.25">
      <c r="O53137" s="7"/>
    </row>
    <row r="53138" spans="15:15" x14ac:dyDescent="0.25">
      <c r="O53138" s="7"/>
    </row>
    <row r="53139" spans="15:15" x14ac:dyDescent="0.25">
      <c r="O53139" s="7"/>
    </row>
    <row r="53140" spans="15:15" x14ac:dyDescent="0.25">
      <c r="O53140" s="7"/>
    </row>
    <row r="53141" spans="15:15" x14ac:dyDescent="0.25">
      <c r="O53141" s="7"/>
    </row>
    <row r="53142" spans="15:15" x14ac:dyDescent="0.25">
      <c r="O53142" s="7"/>
    </row>
    <row r="53143" spans="15:15" x14ac:dyDescent="0.25">
      <c r="O53143" s="7"/>
    </row>
    <row r="53144" spans="15:15" x14ac:dyDescent="0.25">
      <c r="O53144" s="7"/>
    </row>
    <row r="53145" spans="15:15" x14ac:dyDescent="0.25">
      <c r="O53145" s="7"/>
    </row>
    <row r="53146" spans="15:15" x14ac:dyDescent="0.25">
      <c r="O53146" s="7"/>
    </row>
    <row r="53147" spans="15:15" x14ac:dyDescent="0.25">
      <c r="O53147" s="7"/>
    </row>
    <row r="53148" spans="15:15" x14ac:dyDescent="0.25">
      <c r="O53148" s="7"/>
    </row>
    <row r="53149" spans="15:15" x14ac:dyDescent="0.25">
      <c r="O53149" s="7"/>
    </row>
    <row r="53150" spans="15:15" x14ac:dyDescent="0.25">
      <c r="O53150" s="7"/>
    </row>
    <row r="53151" spans="15:15" x14ac:dyDescent="0.25">
      <c r="O53151" s="7"/>
    </row>
    <row r="53152" spans="15:15" x14ac:dyDescent="0.25">
      <c r="O53152" s="7"/>
    </row>
    <row r="53153" spans="15:15" x14ac:dyDescent="0.25">
      <c r="O53153" s="7"/>
    </row>
    <row r="53154" spans="15:15" x14ac:dyDescent="0.25">
      <c r="O53154" s="7"/>
    </row>
    <row r="53155" spans="15:15" x14ac:dyDescent="0.25">
      <c r="O53155" s="7"/>
    </row>
    <row r="53156" spans="15:15" x14ac:dyDescent="0.25">
      <c r="O53156" s="7"/>
    </row>
    <row r="53157" spans="15:15" x14ac:dyDescent="0.25">
      <c r="O53157" s="7"/>
    </row>
    <row r="53158" spans="15:15" x14ac:dyDescent="0.25">
      <c r="O53158" s="7"/>
    </row>
    <row r="53159" spans="15:15" x14ac:dyDescent="0.25">
      <c r="O53159" s="7"/>
    </row>
    <row r="53160" spans="15:15" x14ac:dyDescent="0.25">
      <c r="O53160" s="7"/>
    </row>
    <row r="53161" spans="15:15" x14ac:dyDescent="0.25">
      <c r="O53161" s="7"/>
    </row>
    <row r="53162" spans="15:15" x14ac:dyDescent="0.25">
      <c r="O53162" s="7"/>
    </row>
    <row r="53163" spans="15:15" x14ac:dyDescent="0.25">
      <c r="O53163" s="7"/>
    </row>
    <row r="53164" spans="15:15" x14ac:dyDescent="0.25">
      <c r="O53164" s="7"/>
    </row>
    <row r="53165" spans="15:15" x14ac:dyDescent="0.25">
      <c r="O53165" s="7"/>
    </row>
    <row r="53166" spans="15:15" x14ac:dyDescent="0.25">
      <c r="O53166" s="7"/>
    </row>
    <row r="53167" spans="15:15" x14ac:dyDescent="0.25">
      <c r="O53167" s="7"/>
    </row>
    <row r="53168" spans="15:15" x14ac:dyDescent="0.25">
      <c r="O53168" s="7"/>
    </row>
    <row r="53169" spans="15:15" x14ac:dyDescent="0.25">
      <c r="O53169" s="7"/>
    </row>
    <row r="53170" spans="15:15" x14ac:dyDescent="0.25">
      <c r="O53170" s="7"/>
    </row>
    <row r="53171" spans="15:15" x14ac:dyDescent="0.25">
      <c r="O53171" s="7"/>
    </row>
    <row r="53172" spans="15:15" x14ac:dyDescent="0.25">
      <c r="O53172" s="7"/>
    </row>
    <row r="53173" spans="15:15" x14ac:dyDescent="0.25">
      <c r="O53173" s="7"/>
    </row>
    <row r="53174" spans="15:15" x14ac:dyDescent="0.25">
      <c r="O53174" s="7"/>
    </row>
    <row r="53175" spans="15:15" x14ac:dyDescent="0.25">
      <c r="O53175" s="7"/>
    </row>
    <row r="53176" spans="15:15" x14ac:dyDescent="0.25">
      <c r="O53176" s="7"/>
    </row>
    <row r="53177" spans="15:15" x14ac:dyDescent="0.25">
      <c r="O53177" s="7"/>
    </row>
    <row r="53178" spans="15:15" x14ac:dyDescent="0.25">
      <c r="O53178" s="7"/>
    </row>
    <row r="53179" spans="15:15" x14ac:dyDescent="0.25">
      <c r="O53179" s="7"/>
    </row>
    <row r="53180" spans="15:15" x14ac:dyDescent="0.25">
      <c r="O53180" s="7"/>
    </row>
    <row r="53181" spans="15:15" x14ac:dyDescent="0.25">
      <c r="O53181" s="7"/>
    </row>
    <row r="53182" spans="15:15" x14ac:dyDescent="0.25">
      <c r="O53182" s="7"/>
    </row>
    <row r="53183" spans="15:15" x14ac:dyDescent="0.25">
      <c r="O53183" s="7"/>
    </row>
    <row r="53184" spans="15:15" x14ac:dyDescent="0.25">
      <c r="O53184" s="7"/>
    </row>
    <row r="53185" spans="15:15" x14ac:dyDescent="0.25">
      <c r="O53185" s="7"/>
    </row>
    <row r="53186" spans="15:15" x14ac:dyDescent="0.25">
      <c r="O53186" s="7"/>
    </row>
    <row r="53187" spans="15:15" x14ac:dyDescent="0.25">
      <c r="O53187" s="7"/>
    </row>
    <row r="53188" spans="15:15" x14ac:dyDescent="0.25">
      <c r="O53188" s="7"/>
    </row>
    <row r="53189" spans="15:15" x14ac:dyDescent="0.25">
      <c r="O53189" s="7"/>
    </row>
    <row r="53190" spans="15:15" x14ac:dyDescent="0.25">
      <c r="O53190" s="7"/>
    </row>
    <row r="53191" spans="15:15" x14ac:dyDescent="0.25">
      <c r="O53191" s="7"/>
    </row>
    <row r="53192" spans="15:15" x14ac:dyDescent="0.25">
      <c r="O53192" s="7"/>
    </row>
    <row r="53193" spans="15:15" x14ac:dyDescent="0.25">
      <c r="O53193" s="7"/>
    </row>
    <row r="53194" spans="15:15" x14ac:dyDescent="0.25">
      <c r="O53194" s="7"/>
    </row>
    <row r="53195" spans="15:15" x14ac:dyDescent="0.25">
      <c r="O53195" s="7"/>
    </row>
    <row r="53196" spans="15:15" x14ac:dyDescent="0.25">
      <c r="O53196" s="7"/>
    </row>
    <row r="53197" spans="15:15" x14ac:dyDescent="0.25">
      <c r="O53197" s="7"/>
    </row>
    <row r="53198" spans="15:15" x14ac:dyDescent="0.25">
      <c r="O53198" s="7"/>
    </row>
    <row r="53199" spans="15:15" x14ac:dyDescent="0.25">
      <c r="O53199" s="7"/>
    </row>
    <row r="53200" spans="15:15" x14ac:dyDescent="0.25">
      <c r="O53200" s="7"/>
    </row>
    <row r="53201" spans="15:15" x14ac:dyDescent="0.25">
      <c r="O53201" s="7"/>
    </row>
    <row r="53202" spans="15:15" x14ac:dyDescent="0.25">
      <c r="O53202" s="7"/>
    </row>
    <row r="53203" spans="15:15" x14ac:dyDescent="0.25">
      <c r="O53203" s="7"/>
    </row>
    <row r="53204" spans="15:15" x14ac:dyDescent="0.25">
      <c r="O53204" s="7"/>
    </row>
    <row r="53205" spans="15:15" x14ac:dyDescent="0.25">
      <c r="O53205" s="7"/>
    </row>
    <row r="53206" spans="15:15" x14ac:dyDescent="0.25">
      <c r="O53206" s="7"/>
    </row>
    <row r="53207" spans="15:15" x14ac:dyDescent="0.25">
      <c r="O53207" s="7"/>
    </row>
    <row r="53208" spans="15:15" x14ac:dyDescent="0.25">
      <c r="O53208" s="7"/>
    </row>
    <row r="53209" spans="15:15" x14ac:dyDescent="0.25">
      <c r="O53209" s="7"/>
    </row>
    <row r="53210" spans="15:15" x14ac:dyDescent="0.25">
      <c r="O53210" s="7"/>
    </row>
    <row r="53211" spans="15:15" x14ac:dyDescent="0.25">
      <c r="O53211" s="7"/>
    </row>
    <row r="53212" spans="15:15" x14ac:dyDescent="0.25">
      <c r="O53212" s="7"/>
    </row>
    <row r="53213" spans="15:15" x14ac:dyDescent="0.25">
      <c r="O53213" s="7"/>
    </row>
    <row r="53214" spans="15:15" x14ac:dyDescent="0.25">
      <c r="O53214" s="7"/>
    </row>
    <row r="53215" spans="15:15" x14ac:dyDescent="0.25">
      <c r="O53215" s="7"/>
    </row>
    <row r="53216" spans="15:15" x14ac:dyDescent="0.25">
      <c r="O53216" s="7"/>
    </row>
    <row r="53217" spans="15:15" x14ac:dyDescent="0.25">
      <c r="O53217" s="7"/>
    </row>
    <row r="53218" spans="15:15" x14ac:dyDescent="0.25">
      <c r="O53218" s="7"/>
    </row>
    <row r="53219" spans="15:15" x14ac:dyDescent="0.25">
      <c r="O53219" s="7"/>
    </row>
    <row r="53220" spans="15:15" x14ac:dyDescent="0.25">
      <c r="O53220" s="7"/>
    </row>
    <row r="53221" spans="15:15" x14ac:dyDescent="0.25">
      <c r="O53221" s="7"/>
    </row>
    <row r="53222" spans="15:15" x14ac:dyDescent="0.25">
      <c r="O53222" s="7"/>
    </row>
    <row r="53223" spans="15:15" x14ac:dyDescent="0.25">
      <c r="O53223" s="7"/>
    </row>
    <row r="53224" spans="15:15" x14ac:dyDescent="0.25">
      <c r="O53224" s="7"/>
    </row>
    <row r="53225" spans="15:15" x14ac:dyDescent="0.25">
      <c r="O53225" s="7"/>
    </row>
    <row r="53226" spans="15:15" x14ac:dyDescent="0.25">
      <c r="O53226" s="7"/>
    </row>
    <row r="53227" spans="15:15" x14ac:dyDescent="0.25">
      <c r="O53227" s="7"/>
    </row>
    <row r="53228" spans="15:15" x14ac:dyDescent="0.25">
      <c r="O53228" s="7"/>
    </row>
    <row r="53229" spans="15:15" x14ac:dyDescent="0.25">
      <c r="O53229" s="7"/>
    </row>
    <row r="53230" spans="15:15" x14ac:dyDescent="0.25">
      <c r="O53230" s="7"/>
    </row>
    <row r="53231" spans="15:15" x14ac:dyDescent="0.25">
      <c r="O53231" s="7"/>
    </row>
    <row r="53232" spans="15:15" x14ac:dyDescent="0.25">
      <c r="O53232" s="7"/>
    </row>
    <row r="53233" spans="15:15" x14ac:dyDescent="0.25">
      <c r="O53233" s="7"/>
    </row>
    <row r="53234" spans="15:15" x14ac:dyDescent="0.25">
      <c r="O53234" s="7"/>
    </row>
    <row r="53235" spans="15:15" x14ac:dyDescent="0.25">
      <c r="O53235" s="7"/>
    </row>
    <row r="53236" spans="15:15" x14ac:dyDescent="0.25">
      <c r="O53236" s="7"/>
    </row>
    <row r="53237" spans="15:15" x14ac:dyDescent="0.25">
      <c r="O53237" s="7"/>
    </row>
    <row r="53238" spans="15:15" x14ac:dyDescent="0.25">
      <c r="O53238" s="7"/>
    </row>
    <row r="53239" spans="15:15" x14ac:dyDescent="0.25">
      <c r="O53239" s="7"/>
    </row>
    <row r="53240" spans="15:15" x14ac:dyDescent="0.25">
      <c r="O53240" s="7"/>
    </row>
    <row r="53241" spans="15:15" x14ac:dyDescent="0.25">
      <c r="O53241" s="7"/>
    </row>
    <row r="53242" spans="15:15" x14ac:dyDescent="0.25">
      <c r="O53242" s="7"/>
    </row>
    <row r="53243" spans="15:15" x14ac:dyDescent="0.25">
      <c r="O53243" s="7"/>
    </row>
    <row r="53244" spans="15:15" x14ac:dyDescent="0.25">
      <c r="O53244" s="7"/>
    </row>
    <row r="53245" spans="15:15" x14ac:dyDescent="0.25">
      <c r="O53245" s="7"/>
    </row>
    <row r="53246" spans="15:15" x14ac:dyDescent="0.25">
      <c r="O53246" s="7"/>
    </row>
    <row r="53247" spans="15:15" x14ac:dyDescent="0.25">
      <c r="O53247" s="7"/>
    </row>
    <row r="53248" spans="15:15" x14ac:dyDescent="0.25">
      <c r="O53248" s="7"/>
    </row>
    <row r="53249" spans="15:15" x14ac:dyDescent="0.25">
      <c r="O53249" s="7"/>
    </row>
    <row r="53250" spans="15:15" x14ac:dyDescent="0.25">
      <c r="O53250" s="7"/>
    </row>
    <row r="53251" spans="15:15" x14ac:dyDescent="0.25">
      <c r="O53251" s="7"/>
    </row>
    <row r="53252" spans="15:15" x14ac:dyDescent="0.25">
      <c r="O53252" s="7"/>
    </row>
    <row r="53253" spans="15:15" x14ac:dyDescent="0.25">
      <c r="O53253" s="7"/>
    </row>
    <row r="53254" spans="15:15" x14ac:dyDescent="0.25">
      <c r="O53254" s="7"/>
    </row>
    <row r="53255" spans="15:15" x14ac:dyDescent="0.25">
      <c r="O53255" s="7"/>
    </row>
    <row r="53256" spans="15:15" x14ac:dyDescent="0.25">
      <c r="O53256" s="7"/>
    </row>
    <row r="53257" spans="15:15" x14ac:dyDescent="0.25">
      <c r="O53257" s="7"/>
    </row>
    <row r="53258" spans="15:15" x14ac:dyDescent="0.25">
      <c r="O53258" s="7"/>
    </row>
    <row r="53259" spans="15:15" x14ac:dyDescent="0.25">
      <c r="O53259" s="7"/>
    </row>
    <row r="53260" spans="15:15" x14ac:dyDescent="0.25">
      <c r="O53260" s="7"/>
    </row>
    <row r="53261" spans="15:15" x14ac:dyDescent="0.25">
      <c r="O53261" s="7"/>
    </row>
    <row r="53262" spans="15:15" x14ac:dyDescent="0.25">
      <c r="O53262" s="7"/>
    </row>
    <row r="53263" spans="15:15" x14ac:dyDescent="0.25">
      <c r="O53263" s="7"/>
    </row>
    <row r="53264" spans="15:15" x14ac:dyDescent="0.25">
      <c r="O53264" s="7"/>
    </row>
    <row r="53265" spans="15:15" x14ac:dyDescent="0.25">
      <c r="O53265" s="7"/>
    </row>
    <row r="53266" spans="15:15" x14ac:dyDescent="0.25">
      <c r="O53266" s="7"/>
    </row>
    <row r="53267" spans="15:15" x14ac:dyDescent="0.25">
      <c r="O53267" s="7"/>
    </row>
    <row r="53268" spans="15:15" x14ac:dyDescent="0.25">
      <c r="O53268" s="7"/>
    </row>
    <row r="53269" spans="15:15" x14ac:dyDescent="0.25">
      <c r="O53269" s="7"/>
    </row>
    <row r="53270" spans="15:15" x14ac:dyDescent="0.25">
      <c r="O53270" s="7"/>
    </row>
    <row r="53271" spans="15:15" x14ac:dyDescent="0.25">
      <c r="O53271" s="7"/>
    </row>
    <row r="53272" spans="15:15" x14ac:dyDescent="0.25">
      <c r="O53272" s="7"/>
    </row>
    <row r="53273" spans="15:15" x14ac:dyDescent="0.25">
      <c r="O53273" s="7"/>
    </row>
    <row r="53274" spans="15:15" x14ac:dyDescent="0.25">
      <c r="O53274" s="7"/>
    </row>
    <row r="53275" spans="15:15" x14ac:dyDescent="0.25">
      <c r="O53275" s="7"/>
    </row>
    <row r="53276" spans="15:15" x14ac:dyDescent="0.25">
      <c r="O53276" s="7"/>
    </row>
    <row r="53277" spans="15:15" x14ac:dyDescent="0.25">
      <c r="O53277" s="7"/>
    </row>
    <row r="53278" spans="15:15" x14ac:dyDescent="0.25">
      <c r="O53278" s="7"/>
    </row>
    <row r="53279" spans="15:15" x14ac:dyDescent="0.25">
      <c r="O53279" s="7"/>
    </row>
    <row r="53280" spans="15:15" x14ac:dyDescent="0.25">
      <c r="O53280" s="7"/>
    </row>
    <row r="53281" spans="15:15" x14ac:dyDescent="0.25">
      <c r="O53281" s="7"/>
    </row>
    <row r="53282" spans="15:15" x14ac:dyDescent="0.25">
      <c r="O53282" s="7"/>
    </row>
    <row r="53283" spans="15:15" x14ac:dyDescent="0.25">
      <c r="O53283" s="7"/>
    </row>
    <row r="53284" spans="15:15" x14ac:dyDescent="0.25">
      <c r="O53284" s="7"/>
    </row>
    <row r="53285" spans="15:15" x14ac:dyDescent="0.25">
      <c r="O53285" s="7"/>
    </row>
    <row r="53286" spans="15:15" x14ac:dyDescent="0.25">
      <c r="O53286" s="7"/>
    </row>
    <row r="53287" spans="15:15" x14ac:dyDescent="0.25">
      <c r="O53287" s="7"/>
    </row>
    <row r="53288" spans="15:15" x14ac:dyDescent="0.25">
      <c r="O53288" s="7"/>
    </row>
    <row r="53289" spans="15:15" x14ac:dyDescent="0.25">
      <c r="O53289" s="7"/>
    </row>
    <row r="53290" spans="15:15" x14ac:dyDescent="0.25">
      <c r="O53290" s="7"/>
    </row>
    <row r="53291" spans="15:15" x14ac:dyDescent="0.25">
      <c r="O53291" s="7"/>
    </row>
    <row r="53292" spans="15:15" x14ac:dyDescent="0.25">
      <c r="O53292" s="7"/>
    </row>
    <row r="53293" spans="15:15" x14ac:dyDescent="0.25">
      <c r="O53293" s="7"/>
    </row>
    <row r="53294" spans="15:15" x14ac:dyDescent="0.25">
      <c r="O53294" s="7"/>
    </row>
    <row r="53295" spans="15:15" x14ac:dyDescent="0.25">
      <c r="O53295" s="7"/>
    </row>
    <row r="53296" spans="15:15" x14ac:dyDescent="0.25">
      <c r="O53296" s="7"/>
    </row>
    <row r="53297" spans="15:15" x14ac:dyDescent="0.25">
      <c r="O53297" s="7"/>
    </row>
    <row r="53298" spans="15:15" x14ac:dyDescent="0.25">
      <c r="O53298" s="7"/>
    </row>
    <row r="53299" spans="15:15" x14ac:dyDescent="0.25">
      <c r="O53299" s="7"/>
    </row>
    <row r="53300" spans="15:15" x14ac:dyDescent="0.25">
      <c r="O53300" s="7"/>
    </row>
    <row r="53301" spans="15:15" x14ac:dyDescent="0.25">
      <c r="O53301" s="7"/>
    </row>
    <row r="53302" spans="15:15" x14ac:dyDescent="0.25">
      <c r="O53302" s="7"/>
    </row>
    <row r="53303" spans="15:15" x14ac:dyDescent="0.25">
      <c r="O53303" s="7"/>
    </row>
    <row r="53304" spans="15:15" x14ac:dyDescent="0.25">
      <c r="O53304" s="7"/>
    </row>
    <row r="53305" spans="15:15" x14ac:dyDescent="0.25">
      <c r="O53305" s="7"/>
    </row>
    <row r="53330" spans="15:15" x14ac:dyDescent="0.25">
      <c r="O53330" s="7"/>
    </row>
    <row r="53331" spans="15:15" x14ac:dyDescent="0.25">
      <c r="O53331" s="7"/>
    </row>
    <row r="53332" spans="15:15" x14ac:dyDescent="0.25">
      <c r="O53332" s="7"/>
    </row>
    <row r="53333" spans="15:15" x14ac:dyDescent="0.25">
      <c r="O53333" s="7"/>
    </row>
    <row r="53334" spans="15:15" x14ac:dyDescent="0.25">
      <c r="O53334" s="7"/>
    </row>
    <row r="53335" spans="15:15" x14ac:dyDescent="0.25">
      <c r="O53335" s="7"/>
    </row>
    <row r="53336" spans="15:15" x14ac:dyDescent="0.25">
      <c r="O53336" s="7"/>
    </row>
    <row r="53337" spans="15:15" x14ac:dyDescent="0.25">
      <c r="O53337" s="7"/>
    </row>
    <row r="53338" spans="15:15" x14ac:dyDescent="0.25">
      <c r="O53338" s="7"/>
    </row>
    <row r="53339" spans="15:15" x14ac:dyDescent="0.25">
      <c r="O53339" s="7"/>
    </row>
    <row r="53340" spans="15:15" x14ac:dyDescent="0.25">
      <c r="O53340" s="7"/>
    </row>
    <row r="53341" spans="15:15" x14ac:dyDescent="0.25">
      <c r="O53341" s="7"/>
    </row>
    <row r="53342" spans="15:15" x14ac:dyDescent="0.25">
      <c r="O53342" s="7"/>
    </row>
    <row r="53343" spans="15:15" x14ac:dyDescent="0.25">
      <c r="O53343" s="7"/>
    </row>
    <row r="53344" spans="15:15" x14ac:dyDescent="0.25">
      <c r="O53344" s="7"/>
    </row>
    <row r="53345" spans="15:15" x14ac:dyDescent="0.25">
      <c r="O53345" s="7"/>
    </row>
    <row r="53346" spans="15:15" x14ac:dyDescent="0.25">
      <c r="O53346" s="7"/>
    </row>
    <row r="53347" spans="15:15" x14ac:dyDescent="0.25">
      <c r="O53347" s="7"/>
    </row>
    <row r="53348" spans="15:15" x14ac:dyDescent="0.25">
      <c r="O53348" s="7"/>
    </row>
    <row r="53349" spans="15:15" x14ac:dyDescent="0.25">
      <c r="O53349" s="7"/>
    </row>
    <row r="53350" spans="15:15" x14ac:dyDescent="0.25">
      <c r="O53350" s="7"/>
    </row>
    <row r="53351" spans="15:15" x14ac:dyDescent="0.25">
      <c r="O53351" s="7"/>
    </row>
    <row r="53352" spans="15:15" x14ac:dyDescent="0.25">
      <c r="O53352" s="7"/>
    </row>
    <row r="53353" spans="15:15" x14ac:dyDescent="0.25">
      <c r="O53353" s="7"/>
    </row>
    <row r="53354" spans="15:15" x14ac:dyDescent="0.25">
      <c r="O53354" s="7"/>
    </row>
    <row r="53355" spans="15:15" x14ac:dyDescent="0.25">
      <c r="O53355" s="7"/>
    </row>
    <row r="53356" spans="15:15" x14ac:dyDescent="0.25">
      <c r="O53356" s="7"/>
    </row>
    <row r="53357" spans="15:15" x14ac:dyDescent="0.25">
      <c r="O53357" s="7"/>
    </row>
    <row r="53358" spans="15:15" x14ac:dyDescent="0.25">
      <c r="O53358" s="7"/>
    </row>
    <row r="53359" spans="15:15" x14ac:dyDescent="0.25">
      <c r="O53359" s="7"/>
    </row>
    <row r="53360" spans="15:15" x14ac:dyDescent="0.25">
      <c r="O53360" s="7"/>
    </row>
    <row r="53361" spans="15:15" x14ac:dyDescent="0.25">
      <c r="O53361" s="7"/>
    </row>
    <row r="53362" spans="15:15" x14ac:dyDescent="0.25">
      <c r="O53362" s="7"/>
    </row>
    <row r="53363" spans="15:15" x14ac:dyDescent="0.25">
      <c r="O53363" s="7"/>
    </row>
    <row r="53364" spans="15:15" x14ac:dyDescent="0.25">
      <c r="O53364" s="7"/>
    </row>
    <row r="53365" spans="15:15" x14ac:dyDescent="0.25">
      <c r="O53365" s="7"/>
    </row>
    <row r="53366" spans="15:15" x14ac:dyDescent="0.25">
      <c r="O53366" s="7"/>
    </row>
    <row r="53367" spans="15:15" x14ac:dyDescent="0.25">
      <c r="O53367" s="7"/>
    </row>
    <row r="53368" spans="15:15" x14ac:dyDescent="0.25">
      <c r="O53368" s="7"/>
    </row>
    <row r="53369" spans="15:15" x14ac:dyDescent="0.25">
      <c r="O53369" s="7"/>
    </row>
    <row r="53370" spans="15:15" x14ac:dyDescent="0.25">
      <c r="O53370" s="7"/>
    </row>
    <row r="53371" spans="15:15" x14ac:dyDescent="0.25">
      <c r="O53371" s="7"/>
    </row>
    <row r="53372" spans="15:15" x14ac:dyDescent="0.25">
      <c r="O53372" s="7"/>
    </row>
    <row r="53373" spans="15:15" x14ac:dyDescent="0.25">
      <c r="O53373" s="7"/>
    </row>
    <row r="53374" spans="15:15" x14ac:dyDescent="0.25">
      <c r="O53374" s="7"/>
    </row>
    <row r="53375" spans="15:15" x14ac:dyDescent="0.25">
      <c r="O53375" s="7"/>
    </row>
    <row r="53376" spans="15:15" x14ac:dyDescent="0.25">
      <c r="O53376" s="7"/>
    </row>
    <row r="53377" spans="15:15" x14ac:dyDescent="0.25">
      <c r="O53377" s="7"/>
    </row>
    <row r="53378" spans="15:15" x14ac:dyDescent="0.25">
      <c r="O53378" s="7"/>
    </row>
    <row r="53379" spans="15:15" x14ac:dyDescent="0.25">
      <c r="O53379" s="7"/>
    </row>
    <row r="53380" spans="15:15" x14ac:dyDescent="0.25">
      <c r="O53380" s="7"/>
    </row>
    <row r="53381" spans="15:15" x14ac:dyDescent="0.25">
      <c r="O53381" s="7"/>
    </row>
    <row r="53382" spans="15:15" x14ac:dyDescent="0.25">
      <c r="O53382" s="7"/>
    </row>
    <row r="53383" spans="15:15" x14ac:dyDescent="0.25">
      <c r="O53383" s="7"/>
    </row>
    <row r="53384" spans="15:15" x14ac:dyDescent="0.25">
      <c r="O53384" s="7"/>
    </row>
    <row r="53385" spans="15:15" x14ac:dyDescent="0.25">
      <c r="O53385" s="7"/>
    </row>
    <row r="53386" spans="15:15" x14ac:dyDescent="0.25">
      <c r="O53386" s="7"/>
    </row>
    <row r="53387" spans="15:15" x14ac:dyDescent="0.25">
      <c r="O53387" s="7"/>
    </row>
    <row r="53388" spans="15:15" x14ac:dyDescent="0.25">
      <c r="O53388" s="7"/>
    </row>
    <row r="53389" spans="15:15" x14ac:dyDescent="0.25">
      <c r="O53389" s="7"/>
    </row>
    <row r="53390" spans="15:15" x14ac:dyDescent="0.25">
      <c r="O53390" s="7"/>
    </row>
    <row r="53391" spans="15:15" x14ac:dyDescent="0.25">
      <c r="O53391" s="7"/>
    </row>
    <row r="53392" spans="15:15" x14ac:dyDescent="0.25">
      <c r="O53392" s="7"/>
    </row>
    <row r="53393" spans="15:15" x14ac:dyDescent="0.25">
      <c r="O53393" s="7"/>
    </row>
    <row r="53394" spans="15:15" x14ac:dyDescent="0.25">
      <c r="O53394" s="7"/>
    </row>
    <row r="53395" spans="15:15" x14ac:dyDescent="0.25">
      <c r="O53395" s="7"/>
    </row>
    <row r="53396" spans="15:15" x14ac:dyDescent="0.25">
      <c r="O53396" s="7"/>
    </row>
    <row r="53397" spans="15:15" x14ac:dyDescent="0.25">
      <c r="O53397" s="7"/>
    </row>
    <row r="53398" spans="15:15" x14ac:dyDescent="0.25">
      <c r="O53398" s="7"/>
    </row>
    <row r="53399" spans="15:15" x14ac:dyDescent="0.25">
      <c r="O53399" s="7"/>
    </row>
    <row r="53400" spans="15:15" x14ac:dyDescent="0.25">
      <c r="O53400" s="7"/>
    </row>
    <row r="53401" spans="15:15" x14ac:dyDescent="0.25">
      <c r="O53401" s="7"/>
    </row>
    <row r="53402" spans="15:15" x14ac:dyDescent="0.25">
      <c r="O53402" s="7"/>
    </row>
    <row r="53403" spans="15:15" x14ac:dyDescent="0.25">
      <c r="O53403" s="7"/>
    </row>
    <row r="53404" spans="15:15" x14ac:dyDescent="0.25">
      <c r="O53404" s="7"/>
    </row>
    <row r="53405" spans="15:15" x14ac:dyDescent="0.25">
      <c r="O53405" s="7"/>
    </row>
    <row r="53406" spans="15:15" x14ac:dyDescent="0.25">
      <c r="O53406" s="7"/>
    </row>
    <row r="53407" spans="15:15" x14ac:dyDescent="0.25">
      <c r="O53407" s="7"/>
    </row>
    <row r="53408" spans="15:15" x14ac:dyDescent="0.25">
      <c r="O53408" s="7"/>
    </row>
    <row r="53409" spans="15:15" x14ac:dyDescent="0.25">
      <c r="O53409" s="7"/>
    </row>
    <row r="53410" spans="15:15" x14ac:dyDescent="0.25">
      <c r="O53410" s="7"/>
    </row>
    <row r="53411" spans="15:15" x14ac:dyDescent="0.25">
      <c r="O53411" s="7"/>
    </row>
    <row r="53412" spans="15:15" x14ac:dyDescent="0.25">
      <c r="O53412" s="7"/>
    </row>
    <row r="53413" spans="15:15" x14ac:dyDescent="0.25">
      <c r="O53413" s="7"/>
    </row>
    <row r="53414" spans="15:15" x14ac:dyDescent="0.25">
      <c r="O53414" s="7"/>
    </row>
    <row r="53415" spans="15:15" x14ac:dyDescent="0.25">
      <c r="O53415" s="7"/>
    </row>
    <row r="53416" spans="15:15" x14ac:dyDescent="0.25">
      <c r="O53416" s="7"/>
    </row>
    <row r="53417" spans="15:15" x14ac:dyDescent="0.25">
      <c r="O53417" s="7"/>
    </row>
    <row r="53418" spans="15:15" x14ac:dyDescent="0.25">
      <c r="O53418" s="7"/>
    </row>
    <row r="53419" spans="15:15" x14ac:dyDescent="0.25">
      <c r="O53419" s="7"/>
    </row>
    <row r="53420" spans="15:15" x14ac:dyDescent="0.25">
      <c r="O53420" s="7"/>
    </row>
    <row r="53421" spans="15:15" x14ac:dyDescent="0.25">
      <c r="O53421" s="7"/>
    </row>
    <row r="53422" spans="15:15" x14ac:dyDescent="0.25">
      <c r="O53422" s="7"/>
    </row>
    <row r="53423" spans="15:15" x14ac:dyDescent="0.25">
      <c r="O53423" s="7"/>
    </row>
    <row r="53424" spans="15:15" x14ac:dyDescent="0.25">
      <c r="O53424" s="7"/>
    </row>
    <row r="53425" spans="15:15" x14ac:dyDescent="0.25">
      <c r="O53425" s="7"/>
    </row>
    <row r="53426" spans="15:15" x14ac:dyDescent="0.25">
      <c r="O53426" s="7"/>
    </row>
    <row r="53427" spans="15:15" x14ac:dyDescent="0.25">
      <c r="O53427" s="7"/>
    </row>
    <row r="53428" spans="15:15" x14ac:dyDescent="0.25">
      <c r="O53428" s="7"/>
    </row>
    <row r="53429" spans="15:15" x14ac:dyDescent="0.25">
      <c r="O53429" s="7"/>
    </row>
    <row r="53430" spans="15:15" x14ac:dyDescent="0.25">
      <c r="O53430" s="7"/>
    </row>
    <row r="53431" spans="15:15" x14ac:dyDescent="0.25">
      <c r="O53431" s="7"/>
    </row>
    <row r="53432" spans="15:15" x14ac:dyDescent="0.25">
      <c r="O53432" s="7"/>
    </row>
    <row r="53433" spans="15:15" x14ac:dyDescent="0.25">
      <c r="O53433" s="7"/>
    </row>
    <row r="53434" spans="15:15" x14ac:dyDescent="0.25">
      <c r="O53434" s="7"/>
    </row>
    <row r="53435" spans="15:15" x14ac:dyDescent="0.25">
      <c r="O53435" s="7"/>
    </row>
    <row r="53436" spans="15:15" x14ac:dyDescent="0.25">
      <c r="O53436" s="7"/>
    </row>
    <row r="53437" spans="15:15" x14ac:dyDescent="0.25">
      <c r="O53437" s="7"/>
    </row>
    <row r="53438" spans="15:15" x14ac:dyDescent="0.25">
      <c r="O53438" s="7"/>
    </row>
    <row r="53439" spans="15:15" x14ac:dyDescent="0.25">
      <c r="O53439" s="7"/>
    </row>
    <row r="53440" spans="15:15" x14ac:dyDescent="0.25">
      <c r="O53440" s="7"/>
    </row>
    <row r="53441" spans="15:15" x14ac:dyDescent="0.25">
      <c r="O53441" s="7"/>
    </row>
    <row r="53442" spans="15:15" x14ac:dyDescent="0.25">
      <c r="O53442" s="7"/>
    </row>
    <row r="53443" spans="15:15" x14ac:dyDescent="0.25">
      <c r="O53443" s="7"/>
    </row>
    <row r="53444" spans="15:15" x14ac:dyDescent="0.25">
      <c r="O53444" s="7"/>
    </row>
    <row r="53445" spans="15:15" x14ac:dyDescent="0.25">
      <c r="O53445" s="7"/>
    </row>
    <row r="53446" spans="15:15" x14ac:dyDescent="0.25">
      <c r="O53446" s="7"/>
    </row>
    <row r="53447" spans="15:15" x14ac:dyDescent="0.25">
      <c r="O53447" s="7"/>
    </row>
    <row r="53448" spans="15:15" x14ac:dyDescent="0.25">
      <c r="O53448" s="7"/>
    </row>
    <row r="53449" spans="15:15" x14ac:dyDescent="0.25">
      <c r="O53449" s="7"/>
    </row>
    <row r="53450" spans="15:15" x14ac:dyDescent="0.25">
      <c r="O53450" s="7"/>
    </row>
    <row r="53451" spans="15:15" x14ac:dyDescent="0.25">
      <c r="O53451" s="7"/>
    </row>
    <row r="53452" spans="15:15" x14ac:dyDescent="0.25">
      <c r="O53452" s="7"/>
    </row>
    <row r="53453" spans="15:15" x14ac:dyDescent="0.25">
      <c r="O53453" s="7"/>
    </row>
    <row r="53454" spans="15:15" x14ac:dyDescent="0.25">
      <c r="O53454" s="7"/>
    </row>
    <row r="53455" spans="15:15" x14ac:dyDescent="0.25">
      <c r="O53455" s="7"/>
    </row>
    <row r="53456" spans="15:15" x14ac:dyDescent="0.25">
      <c r="O53456" s="7"/>
    </row>
    <row r="53457" spans="15:15" x14ac:dyDescent="0.25">
      <c r="O53457" s="7"/>
    </row>
    <row r="53458" spans="15:15" x14ac:dyDescent="0.25">
      <c r="O53458" s="7"/>
    </row>
    <row r="53459" spans="15:15" x14ac:dyDescent="0.25">
      <c r="O53459" s="7"/>
    </row>
    <row r="53460" spans="15:15" x14ac:dyDescent="0.25">
      <c r="O53460" s="7"/>
    </row>
    <row r="53461" spans="15:15" x14ac:dyDescent="0.25">
      <c r="O53461" s="7"/>
    </row>
    <row r="53462" spans="15:15" x14ac:dyDescent="0.25">
      <c r="O53462" s="7"/>
    </row>
    <row r="53463" spans="15:15" x14ac:dyDescent="0.25">
      <c r="O53463" s="7"/>
    </row>
    <row r="53464" spans="15:15" x14ac:dyDescent="0.25">
      <c r="O53464" s="7"/>
    </row>
    <row r="53465" spans="15:15" x14ac:dyDescent="0.25">
      <c r="O53465" s="7"/>
    </row>
    <row r="53466" spans="15:15" x14ac:dyDescent="0.25">
      <c r="O53466" s="7"/>
    </row>
    <row r="53467" spans="15:15" x14ac:dyDescent="0.25">
      <c r="O53467" s="7"/>
    </row>
    <row r="53468" spans="15:15" x14ac:dyDescent="0.25">
      <c r="O53468" s="7"/>
    </row>
    <row r="53469" spans="15:15" x14ac:dyDescent="0.25">
      <c r="O53469" s="7"/>
    </row>
    <row r="53470" spans="15:15" x14ac:dyDescent="0.25">
      <c r="O53470" s="7"/>
    </row>
    <row r="53471" spans="15:15" x14ac:dyDescent="0.25">
      <c r="O53471" s="7"/>
    </row>
    <row r="53472" spans="15:15" x14ac:dyDescent="0.25">
      <c r="O53472" s="7"/>
    </row>
    <row r="53473" spans="15:15" x14ac:dyDescent="0.25">
      <c r="O53473" s="7"/>
    </row>
    <row r="53474" spans="15:15" x14ac:dyDescent="0.25">
      <c r="O53474" s="7"/>
    </row>
    <row r="53475" spans="15:15" x14ac:dyDescent="0.25">
      <c r="O53475" s="7"/>
    </row>
    <row r="53476" spans="15:15" x14ac:dyDescent="0.25">
      <c r="O53476" s="7"/>
    </row>
    <row r="53477" spans="15:15" x14ac:dyDescent="0.25">
      <c r="O53477" s="7"/>
    </row>
    <row r="53478" spans="15:15" x14ac:dyDescent="0.25">
      <c r="O53478" s="7"/>
    </row>
    <row r="53479" spans="15:15" x14ac:dyDescent="0.25">
      <c r="O53479" s="7"/>
    </row>
    <row r="53480" spans="15:15" x14ac:dyDescent="0.25">
      <c r="O53480" s="7"/>
    </row>
    <row r="53481" spans="15:15" x14ac:dyDescent="0.25">
      <c r="O53481" s="7"/>
    </row>
    <row r="53482" spans="15:15" x14ac:dyDescent="0.25">
      <c r="O53482" s="7"/>
    </row>
    <row r="53483" spans="15:15" x14ac:dyDescent="0.25">
      <c r="O53483" s="7"/>
    </row>
    <row r="53484" spans="15:15" x14ac:dyDescent="0.25">
      <c r="O53484" s="7"/>
    </row>
    <row r="53485" spans="15:15" x14ac:dyDescent="0.25">
      <c r="O53485" s="7"/>
    </row>
    <row r="53486" spans="15:15" x14ac:dyDescent="0.25">
      <c r="O53486" s="7"/>
    </row>
    <row r="53487" spans="15:15" x14ac:dyDescent="0.25">
      <c r="O53487" s="7"/>
    </row>
    <row r="53488" spans="15:15" x14ac:dyDescent="0.25">
      <c r="O53488" s="7"/>
    </row>
    <row r="53489" spans="15:15" x14ac:dyDescent="0.25">
      <c r="O53489" s="7"/>
    </row>
    <row r="53490" spans="15:15" x14ac:dyDescent="0.25">
      <c r="O53490" s="7"/>
    </row>
    <row r="53491" spans="15:15" x14ac:dyDescent="0.25">
      <c r="O53491" s="7"/>
    </row>
    <row r="53492" spans="15:15" x14ac:dyDescent="0.25">
      <c r="O53492" s="7"/>
    </row>
    <row r="53493" spans="15:15" x14ac:dyDescent="0.25">
      <c r="O53493" s="7"/>
    </row>
    <row r="53494" spans="15:15" x14ac:dyDescent="0.25">
      <c r="O53494" s="7"/>
    </row>
    <row r="53495" spans="15:15" x14ac:dyDescent="0.25">
      <c r="O53495" s="7"/>
    </row>
    <row r="53496" spans="15:15" x14ac:dyDescent="0.25">
      <c r="O53496" s="7"/>
    </row>
    <row r="53497" spans="15:15" x14ac:dyDescent="0.25">
      <c r="O53497" s="7"/>
    </row>
    <row r="53498" spans="15:15" x14ac:dyDescent="0.25">
      <c r="O53498" s="7"/>
    </row>
    <row r="53499" spans="15:15" x14ac:dyDescent="0.25">
      <c r="O53499" s="7"/>
    </row>
    <row r="53500" spans="15:15" x14ac:dyDescent="0.25">
      <c r="O53500" s="7"/>
    </row>
    <row r="53501" spans="15:15" x14ac:dyDescent="0.25">
      <c r="O53501" s="7"/>
    </row>
    <row r="53502" spans="15:15" x14ac:dyDescent="0.25">
      <c r="O53502" s="7"/>
    </row>
    <row r="53503" spans="15:15" x14ac:dyDescent="0.25">
      <c r="O53503" s="7"/>
    </row>
    <row r="53504" spans="15:15" x14ac:dyDescent="0.25">
      <c r="O53504" s="7"/>
    </row>
    <row r="53505" spans="15:15" x14ac:dyDescent="0.25">
      <c r="O53505" s="7"/>
    </row>
    <row r="53506" spans="15:15" x14ac:dyDescent="0.25">
      <c r="O53506" s="7"/>
    </row>
    <row r="53507" spans="15:15" x14ac:dyDescent="0.25">
      <c r="O53507" s="7"/>
    </row>
    <row r="53508" spans="15:15" x14ac:dyDescent="0.25">
      <c r="O53508" s="7"/>
    </row>
    <row r="53509" spans="15:15" x14ac:dyDescent="0.25">
      <c r="O53509" s="7"/>
    </row>
    <row r="53510" spans="15:15" x14ac:dyDescent="0.25">
      <c r="O53510" s="7"/>
    </row>
    <row r="53511" spans="15:15" x14ac:dyDescent="0.25">
      <c r="O53511" s="7"/>
    </row>
    <row r="53512" spans="15:15" x14ac:dyDescent="0.25">
      <c r="O53512" s="7"/>
    </row>
    <row r="53513" spans="15:15" x14ac:dyDescent="0.25">
      <c r="O53513" s="7"/>
    </row>
    <row r="53514" spans="15:15" x14ac:dyDescent="0.25">
      <c r="O53514" s="7"/>
    </row>
    <row r="53515" spans="15:15" x14ac:dyDescent="0.25">
      <c r="O53515" s="7"/>
    </row>
    <row r="53516" spans="15:15" x14ac:dyDescent="0.25">
      <c r="O53516" s="7"/>
    </row>
    <row r="53517" spans="15:15" x14ac:dyDescent="0.25">
      <c r="O53517" s="7"/>
    </row>
    <row r="53518" spans="15:15" x14ac:dyDescent="0.25">
      <c r="O53518" s="7"/>
    </row>
    <row r="53519" spans="15:15" x14ac:dyDescent="0.25">
      <c r="O53519" s="7"/>
    </row>
    <row r="53520" spans="15:15" x14ac:dyDescent="0.25">
      <c r="O53520" s="7"/>
    </row>
    <row r="53521" spans="15:15" x14ac:dyDescent="0.25">
      <c r="O53521" s="7"/>
    </row>
    <row r="53522" spans="15:15" x14ac:dyDescent="0.25">
      <c r="O53522" s="7"/>
    </row>
    <row r="53523" spans="15:15" x14ac:dyDescent="0.25">
      <c r="O53523" s="7"/>
    </row>
    <row r="53524" spans="15:15" x14ac:dyDescent="0.25">
      <c r="O53524" s="7"/>
    </row>
    <row r="53525" spans="15:15" x14ac:dyDescent="0.25">
      <c r="O53525" s="7"/>
    </row>
    <row r="53526" spans="15:15" x14ac:dyDescent="0.25">
      <c r="O53526" s="7"/>
    </row>
    <row r="53527" spans="15:15" x14ac:dyDescent="0.25">
      <c r="O53527" s="7"/>
    </row>
    <row r="53528" spans="15:15" x14ac:dyDescent="0.25">
      <c r="O53528" s="7"/>
    </row>
    <row r="53529" spans="15:15" x14ac:dyDescent="0.25">
      <c r="O53529" s="7"/>
    </row>
    <row r="53530" spans="15:15" x14ac:dyDescent="0.25">
      <c r="O53530" s="7"/>
    </row>
    <row r="53531" spans="15:15" x14ac:dyDescent="0.25">
      <c r="O53531" s="7"/>
    </row>
    <row r="53532" spans="15:15" x14ac:dyDescent="0.25">
      <c r="O53532" s="7"/>
    </row>
    <row r="53533" spans="15:15" x14ac:dyDescent="0.25">
      <c r="O53533" s="7"/>
    </row>
    <row r="53534" spans="15:15" x14ac:dyDescent="0.25">
      <c r="O53534" s="7"/>
    </row>
    <row r="53535" spans="15:15" x14ac:dyDescent="0.25">
      <c r="O53535" s="7"/>
    </row>
    <row r="53536" spans="15:15" x14ac:dyDescent="0.25">
      <c r="O53536" s="7"/>
    </row>
    <row r="53537" spans="15:15" x14ac:dyDescent="0.25">
      <c r="O53537" s="7"/>
    </row>
    <row r="53538" spans="15:15" x14ac:dyDescent="0.25">
      <c r="O53538" s="7"/>
    </row>
    <row r="53539" spans="15:15" x14ac:dyDescent="0.25">
      <c r="O53539" s="7"/>
    </row>
    <row r="53540" spans="15:15" x14ac:dyDescent="0.25">
      <c r="O53540" s="7"/>
    </row>
    <row r="53541" spans="15:15" x14ac:dyDescent="0.25">
      <c r="O53541" s="7"/>
    </row>
    <row r="53542" spans="15:15" x14ac:dyDescent="0.25">
      <c r="O53542" s="7"/>
    </row>
    <row r="53543" spans="15:15" x14ac:dyDescent="0.25">
      <c r="O53543" s="7"/>
    </row>
    <row r="53544" spans="15:15" x14ac:dyDescent="0.25">
      <c r="O53544" s="7"/>
    </row>
    <row r="53545" spans="15:15" x14ac:dyDescent="0.25">
      <c r="O53545" s="7"/>
    </row>
    <row r="53546" spans="15:15" x14ac:dyDescent="0.25">
      <c r="O53546" s="7"/>
    </row>
    <row r="53547" spans="15:15" x14ac:dyDescent="0.25">
      <c r="O53547" s="7"/>
    </row>
    <row r="53548" spans="15:15" x14ac:dyDescent="0.25">
      <c r="O53548" s="7"/>
    </row>
    <row r="53549" spans="15:15" x14ac:dyDescent="0.25">
      <c r="O53549" s="7"/>
    </row>
    <row r="53550" spans="15:15" x14ac:dyDescent="0.25">
      <c r="O53550" s="7"/>
    </row>
    <row r="53551" spans="15:15" x14ac:dyDescent="0.25">
      <c r="O53551" s="7"/>
    </row>
    <row r="53552" spans="15:15" x14ac:dyDescent="0.25">
      <c r="O53552" s="7"/>
    </row>
    <row r="53553" spans="15:15" x14ac:dyDescent="0.25">
      <c r="O53553" s="7"/>
    </row>
    <row r="53554" spans="15:15" x14ac:dyDescent="0.25">
      <c r="O53554" s="7"/>
    </row>
    <row r="53555" spans="15:15" x14ac:dyDescent="0.25">
      <c r="O53555" s="7"/>
    </row>
    <row r="53556" spans="15:15" x14ac:dyDescent="0.25">
      <c r="O53556" s="7"/>
    </row>
    <row r="53557" spans="15:15" x14ac:dyDescent="0.25">
      <c r="O53557" s="7"/>
    </row>
    <row r="53558" spans="15:15" x14ac:dyDescent="0.25">
      <c r="O53558" s="7"/>
    </row>
    <row r="53559" spans="15:15" x14ac:dyDescent="0.25">
      <c r="O53559" s="7"/>
    </row>
    <row r="53560" spans="15:15" x14ac:dyDescent="0.25">
      <c r="O53560" s="7"/>
    </row>
    <row r="53561" spans="15:15" x14ac:dyDescent="0.25">
      <c r="O53561" s="7"/>
    </row>
    <row r="53562" spans="15:15" x14ac:dyDescent="0.25">
      <c r="O53562" s="7"/>
    </row>
    <row r="53563" spans="15:15" x14ac:dyDescent="0.25">
      <c r="O53563" s="7"/>
    </row>
    <row r="53564" spans="15:15" x14ac:dyDescent="0.25">
      <c r="O53564" s="7"/>
    </row>
    <row r="53565" spans="15:15" x14ac:dyDescent="0.25">
      <c r="O53565" s="7"/>
    </row>
    <row r="53566" spans="15:15" x14ac:dyDescent="0.25">
      <c r="O53566" s="7"/>
    </row>
    <row r="53567" spans="15:15" x14ac:dyDescent="0.25">
      <c r="O53567" s="7"/>
    </row>
    <row r="53568" spans="15:15" x14ac:dyDescent="0.25">
      <c r="O53568" s="7"/>
    </row>
    <row r="53569" spans="15:15" x14ac:dyDescent="0.25">
      <c r="O53569" s="7"/>
    </row>
    <row r="53594" spans="15:15" x14ac:dyDescent="0.25">
      <c r="O53594" s="7"/>
    </row>
    <row r="53595" spans="15:15" x14ac:dyDescent="0.25">
      <c r="O53595" s="7"/>
    </row>
    <row r="53596" spans="15:15" x14ac:dyDescent="0.25">
      <c r="O53596" s="7"/>
    </row>
    <row r="53597" spans="15:15" x14ac:dyDescent="0.25">
      <c r="O53597" s="7"/>
    </row>
    <row r="53598" spans="15:15" x14ac:dyDescent="0.25">
      <c r="O53598" s="7"/>
    </row>
    <row r="53599" spans="15:15" x14ac:dyDescent="0.25">
      <c r="O53599" s="7"/>
    </row>
    <row r="53600" spans="15:15" x14ac:dyDescent="0.25">
      <c r="O53600" s="7"/>
    </row>
    <row r="53601" spans="15:15" x14ac:dyDescent="0.25">
      <c r="O53601" s="7"/>
    </row>
    <row r="53602" spans="15:15" x14ac:dyDescent="0.25">
      <c r="O53602" s="7"/>
    </row>
    <row r="53603" spans="15:15" x14ac:dyDescent="0.25">
      <c r="O53603" s="7"/>
    </row>
    <row r="53604" spans="15:15" x14ac:dyDescent="0.25">
      <c r="O53604" s="7"/>
    </row>
    <row r="53605" spans="15:15" x14ac:dyDescent="0.25">
      <c r="O53605" s="7"/>
    </row>
    <row r="53606" spans="15:15" x14ac:dyDescent="0.25">
      <c r="O53606" s="7"/>
    </row>
    <row r="53607" spans="15:15" x14ac:dyDescent="0.25">
      <c r="O53607" s="7"/>
    </row>
    <row r="53608" spans="15:15" x14ac:dyDescent="0.25">
      <c r="O53608" s="7"/>
    </row>
    <row r="53609" spans="15:15" x14ac:dyDescent="0.25">
      <c r="O53609" s="7"/>
    </row>
    <row r="53610" spans="15:15" x14ac:dyDescent="0.25">
      <c r="O53610" s="7"/>
    </row>
    <row r="53611" spans="15:15" x14ac:dyDescent="0.25">
      <c r="O53611" s="7"/>
    </row>
    <row r="53612" spans="15:15" x14ac:dyDescent="0.25">
      <c r="O53612" s="7"/>
    </row>
    <row r="53613" spans="15:15" x14ac:dyDescent="0.25">
      <c r="O53613" s="7"/>
    </row>
    <row r="53614" spans="15:15" x14ac:dyDescent="0.25">
      <c r="O53614" s="7"/>
    </row>
    <row r="53615" spans="15:15" x14ac:dyDescent="0.25">
      <c r="O53615" s="7"/>
    </row>
    <row r="53616" spans="15:15" x14ac:dyDescent="0.25">
      <c r="O53616" s="7"/>
    </row>
    <row r="53617" spans="15:15" x14ac:dyDescent="0.25">
      <c r="O53617" s="7"/>
    </row>
    <row r="53618" spans="15:15" x14ac:dyDescent="0.25">
      <c r="O53618" s="7"/>
    </row>
    <row r="53619" spans="15:15" x14ac:dyDescent="0.25">
      <c r="O53619" s="7"/>
    </row>
    <row r="53620" spans="15:15" x14ac:dyDescent="0.25">
      <c r="O53620" s="7"/>
    </row>
    <row r="53621" spans="15:15" x14ac:dyDescent="0.25">
      <c r="O53621" s="7"/>
    </row>
    <row r="53622" spans="15:15" x14ac:dyDescent="0.25">
      <c r="O53622" s="7"/>
    </row>
    <row r="53623" spans="15:15" x14ac:dyDescent="0.25">
      <c r="O53623" s="7"/>
    </row>
    <row r="53624" spans="15:15" x14ac:dyDescent="0.25">
      <c r="O53624" s="7"/>
    </row>
    <row r="53625" spans="15:15" x14ac:dyDescent="0.25">
      <c r="O53625" s="7"/>
    </row>
    <row r="53626" spans="15:15" x14ac:dyDescent="0.25">
      <c r="O53626" s="7"/>
    </row>
    <row r="53627" spans="15:15" x14ac:dyDescent="0.25">
      <c r="O53627" s="7"/>
    </row>
    <row r="53628" spans="15:15" x14ac:dyDescent="0.25">
      <c r="O53628" s="7"/>
    </row>
    <row r="53629" spans="15:15" x14ac:dyDescent="0.25">
      <c r="O53629" s="7"/>
    </row>
    <row r="53630" spans="15:15" x14ac:dyDescent="0.25">
      <c r="O53630" s="7"/>
    </row>
    <row r="53631" spans="15:15" x14ac:dyDescent="0.25">
      <c r="O53631" s="7"/>
    </row>
    <row r="53632" spans="15:15" x14ac:dyDescent="0.25">
      <c r="O53632" s="7"/>
    </row>
    <row r="53633" spans="15:15" x14ac:dyDescent="0.25">
      <c r="O53633" s="7"/>
    </row>
    <row r="53634" spans="15:15" x14ac:dyDescent="0.25">
      <c r="O53634" s="7"/>
    </row>
    <row r="53635" spans="15:15" x14ac:dyDescent="0.25">
      <c r="O53635" s="7"/>
    </row>
    <row r="53636" spans="15:15" x14ac:dyDescent="0.25">
      <c r="O53636" s="7"/>
    </row>
    <row r="53637" spans="15:15" x14ac:dyDescent="0.25">
      <c r="O53637" s="7"/>
    </row>
    <row r="53638" spans="15:15" x14ac:dyDescent="0.25">
      <c r="O53638" s="7"/>
    </row>
    <row r="53639" spans="15:15" x14ac:dyDescent="0.25">
      <c r="O53639" s="7"/>
    </row>
    <row r="53640" spans="15:15" x14ac:dyDescent="0.25">
      <c r="O53640" s="7"/>
    </row>
    <row r="53641" spans="15:15" x14ac:dyDescent="0.25">
      <c r="O53641" s="7"/>
    </row>
    <row r="53642" spans="15:15" x14ac:dyDescent="0.25">
      <c r="O53642" s="7"/>
    </row>
    <row r="53643" spans="15:15" x14ac:dyDescent="0.25">
      <c r="O53643" s="7"/>
    </row>
    <row r="53644" spans="15:15" x14ac:dyDescent="0.25">
      <c r="O53644" s="7"/>
    </row>
    <row r="53645" spans="15:15" x14ac:dyDescent="0.25">
      <c r="O53645" s="7"/>
    </row>
    <row r="53646" spans="15:15" x14ac:dyDescent="0.25">
      <c r="O53646" s="7"/>
    </row>
    <row r="53647" spans="15:15" x14ac:dyDescent="0.25">
      <c r="O53647" s="7"/>
    </row>
    <row r="53648" spans="15:15" x14ac:dyDescent="0.25">
      <c r="O53648" s="7"/>
    </row>
    <row r="53649" spans="15:15" x14ac:dyDescent="0.25">
      <c r="O53649" s="7"/>
    </row>
    <row r="53650" spans="15:15" x14ac:dyDescent="0.25">
      <c r="O53650" s="7"/>
    </row>
    <row r="53651" spans="15:15" x14ac:dyDescent="0.25">
      <c r="O53651" s="7"/>
    </row>
    <row r="53652" spans="15:15" x14ac:dyDescent="0.25">
      <c r="O53652" s="7"/>
    </row>
    <row r="53653" spans="15:15" x14ac:dyDescent="0.25">
      <c r="O53653" s="7"/>
    </row>
    <row r="53654" spans="15:15" x14ac:dyDescent="0.25">
      <c r="O53654" s="7"/>
    </row>
    <row r="53655" spans="15:15" x14ac:dyDescent="0.25">
      <c r="O53655" s="7"/>
    </row>
    <row r="53656" spans="15:15" x14ac:dyDescent="0.25">
      <c r="O53656" s="7"/>
    </row>
    <row r="53657" spans="15:15" x14ac:dyDescent="0.25">
      <c r="O53657" s="7"/>
    </row>
    <row r="53658" spans="15:15" x14ac:dyDescent="0.25">
      <c r="O53658" s="7"/>
    </row>
    <row r="53659" spans="15:15" x14ac:dyDescent="0.25">
      <c r="O53659" s="7"/>
    </row>
    <row r="53660" spans="15:15" x14ac:dyDescent="0.25">
      <c r="O53660" s="7"/>
    </row>
    <row r="53661" spans="15:15" x14ac:dyDescent="0.25">
      <c r="O53661" s="7"/>
    </row>
    <row r="53662" spans="15:15" x14ac:dyDescent="0.25">
      <c r="O53662" s="7"/>
    </row>
    <row r="53663" spans="15:15" x14ac:dyDescent="0.25">
      <c r="O53663" s="7"/>
    </row>
    <row r="53664" spans="15:15" x14ac:dyDescent="0.25">
      <c r="O53664" s="7"/>
    </row>
    <row r="53665" spans="15:15" x14ac:dyDescent="0.25">
      <c r="O53665" s="7"/>
    </row>
    <row r="53666" spans="15:15" x14ac:dyDescent="0.25">
      <c r="O53666" s="7"/>
    </row>
    <row r="53667" spans="15:15" x14ac:dyDescent="0.25">
      <c r="O53667" s="7"/>
    </row>
    <row r="53668" spans="15:15" x14ac:dyDescent="0.25">
      <c r="O53668" s="7"/>
    </row>
    <row r="53669" spans="15:15" x14ac:dyDescent="0.25">
      <c r="O53669" s="7"/>
    </row>
    <row r="53670" spans="15:15" x14ac:dyDescent="0.25">
      <c r="O53670" s="7"/>
    </row>
    <row r="53671" spans="15:15" x14ac:dyDescent="0.25">
      <c r="O53671" s="7"/>
    </row>
    <row r="53672" spans="15:15" x14ac:dyDescent="0.25">
      <c r="O53672" s="7"/>
    </row>
    <row r="53673" spans="15:15" x14ac:dyDescent="0.25">
      <c r="O53673" s="7"/>
    </row>
    <row r="53674" spans="15:15" x14ac:dyDescent="0.25">
      <c r="O53674" s="7"/>
    </row>
    <row r="53675" spans="15:15" x14ac:dyDescent="0.25">
      <c r="O53675" s="7"/>
    </row>
    <row r="53676" spans="15:15" x14ac:dyDescent="0.25">
      <c r="O53676" s="7"/>
    </row>
    <row r="53677" spans="15:15" x14ac:dyDescent="0.25">
      <c r="O53677" s="7"/>
    </row>
    <row r="53678" spans="15:15" x14ac:dyDescent="0.25">
      <c r="O53678" s="7"/>
    </row>
    <row r="53679" spans="15:15" x14ac:dyDescent="0.25">
      <c r="O53679" s="7"/>
    </row>
    <row r="53680" spans="15:15" x14ac:dyDescent="0.25">
      <c r="O53680" s="7"/>
    </row>
    <row r="53681" spans="15:15" x14ac:dyDescent="0.25">
      <c r="O53681" s="7"/>
    </row>
    <row r="53682" spans="15:15" x14ac:dyDescent="0.25">
      <c r="O53682" s="7"/>
    </row>
    <row r="53683" spans="15:15" x14ac:dyDescent="0.25">
      <c r="O53683" s="7"/>
    </row>
    <row r="53684" spans="15:15" x14ac:dyDescent="0.25">
      <c r="O53684" s="7"/>
    </row>
    <row r="53685" spans="15:15" x14ac:dyDescent="0.25">
      <c r="O53685" s="7"/>
    </row>
    <row r="53686" spans="15:15" x14ac:dyDescent="0.25">
      <c r="O53686" s="7"/>
    </row>
    <row r="53687" spans="15:15" x14ac:dyDescent="0.25">
      <c r="O53687" s="7"/>
    </row>
    <row r="53688" spans="15:15" x14ac:dyDescent="0.25">
      <c r="O53688" s="7"/>
    </row>
    <row r="53689" spans="15:15" x14ac:dyDescent="0.25">
      <c r="O53689" s="7"/>
    </row>
    <row r="53690" spans="15:15" x14ac:dyDescent="0.25">
      <c r="O53690" s="7"/>
    </row>
    <row r="53691" spans="15:15" x14ac:dyDescent="0.25">
      <c r="O53691" s="7"/>
    </row>
    <row r="53692" spans="15:15" x14ac:dyDescent="0.25">
      <c r="O53692" s="7"/>
    </row>
    <row r="53693" spans="15:15" x14ac:dyDescent="0.25">
      <c r="O53693" s="7"/>
    </row>
    <row r="53694" spans="15:15" x14ac:dyDescent="0.25">
      <c r="O53694" s="7"/>
    </row>
    <row r="53695" spans="15:15" x14ac:dyDescent="0.25">
      <c r="O53695" s="7"/>
    </row>
    <row r="53696" spans="15:15" x14ac:dyDescent="0.25">
      <c r="O53696" s="7"/>
    </row>
    <row r="53697" spans="15:15" x14ac:dyDescent="0.25">
      <c r="O53697" s="7"/>
    </row>
    <row r="53698" spans="15:15" x14ac:dyDescent="0.25">
      <c r="O53698" s="7"/>
    </row>
    <row r="53699" spans="15:15" x14ac:dyDescent="0.25">
      <c r="O53699" s="7"/>
    </row>
    <row r="53700" spans="15:15" x14ac:dyDescent="0.25">
      <c r="O53700" s="7"/>
    </row>
    <row r="53701" spans="15:15" x14ac:dyDescent="0.25">
      <c r="O53701" s="7"/>
    </row>
    <row r="53702" spans="15:15" x14ac:dyDescent="0.25">
      <c r="O53702" s="7"/>
    </row>
    <row r="53703" spans="15:15" x14ac:dyDescent="0.25">
      <c r="O53703" s="7"/>
    </row>
    <row r="53704" spans="15:15" x14ac:dyDescent="0.25">
      <c r="O53704" s="7"/>
    </row>
    <row r="53705" spans="15:15" x14ac:dyDescent="0.25">
      <c r="O53705" s="7"/>
    </row>
    <row r="53706" spans="15:15" x14ac:dyDescent="0.25">
      <c r="O53706" s="7"/>
    </row>
    <row r="53707" spans="15:15" x14ac:dyDescent="0.25">
      <c r="O53707" s="7"/>
    </row>
    <row r="53708" spans="15:15" x14ac:dyDescent="0.25">
      <c r="O53708" s="7"/>
    </row>
    <row r="53709" spans="15:15" x14ac:dyDescent="0.25">
      <c r="O53709" s="7"/>
    </row>
    <row r="53710" spans="15:15" x14ac:dyDescent="0.25">
      <c r="O53710" s="7"/>
    </row>
    <row r="53711" spans="15:15" x14ac:dyDescent="0.25">
      <c r="O53711" s="7"/>
    </row>
    <row r="53712" spans="15:15" x14ac:dyDescent="0.25">
      <c r="O53712" s="7"/>
    </row>
    <row r="53713" spans="15:15" x14ac:dyDescent="0.25">
      <c r="O53713" s="7"/>
    </row>
    <row r="53714" spans="15:15" x14ac:dyDescent="0.25">
      <c r="O53714" s="7"/>
    </row>
    <row r="53715" spans="15:15" x14ac:dyDescent="0.25">
      <c r="O53715" s="7"/>
    </row>
    <row r="53716" spans="15:15" x14ac:dyDescent="0.25">
      <c r="O53716" s="7"/>
    </row>
    <row r="53717" spans="15:15" x14ac:dyDescent="0.25">
      <c r="O53717" s="7"/>
    </row>
    <row r="53718" spans="15:15" x14ac:dyDescent="0.25">
      <c r="O53718" s="7"/>
    </row>
    <row r="53719" spans="15:15" x14ac:dyDescent="0.25">
      <c r="O53719" s="7"/>
    </row>
    <row r="53720" spans="15:15" x14ac:dyDescent="0.25">
      <c r="O53720" s="7"/>
    </row>
    <row r="53721" spans="15:15" x14ac:dyDescent="0.25">
      <c r="O53721" s="7"/>
    </row>
    <row r="53722" spans="15:15" x14ac:dyDescent="0.25">
      <c r="O53722" s="7"/>
    </row>
    <row r="53723" spans="15:15" x14ac:dyDescent="0.25">
      <c r="O53723" s="7"/>
    </row>
    <row r="53724" spans="15:15" x14ac:dyDescent="0.25">
      <c r="O53724" s="7"/>
    </row>
    <row r="53725" spans="15:15" x14ac:dyDescent="0.25">
      <c r="O53725" s="7"/>
    </row>
    <row r="53726" spans="15:15" x14ac:dyDescent="0.25">
      <c r="O53726" s="7"/>
    </row>
    <row r="53727" spans="15:15" x14ac:dyDescent="0.25">
      <c r="O53727" s="7"/>
    </row>
    <row r="53728" spans="15:15" x14ac:dyDescent="0.25">
      <c r="O53728" s="7"/>
    </row>
    <row r="53729" spans="15:15" x14ac:dyDescent="0.25">
      <c r="O53729" s="7"/>
    </row>
    <row r="53730" spans="15:15" x14ac:dyDescent="0.25">
      <c r="O53730" s="7"/>
    </row>
    <row r="53731" spans="15:15" x14ac:dyDescent="0.25">
      <c r="O53731" s="7"/>
    </row>
    <row r="53732" spans="15:15" x14ac:dyDescent="0.25">
      <c r="O53732" s="7"/>
    </row>
    <row r="53733" spans="15:15" x14ac:dyDescent="0.25">
      <c r="O53733" s="7"/>
    </row>
    <row r="53734" spans="15:15" x14ac:dyDescent="0.25">
      <c r="O53734" s="7"/>
    </row>
    <row r="53735" spans="15:15" x14ac:dyDescent="0.25">
      <c r="O53735" s="7"/>
    </row>
    <row r="53736" spans="15:15" x14ac:dyDescent="0.25">
      <c r="O53736" s="7"/>
    </row>
    <row r="53737" spans="15:15" x14ac:dyDescent="0.25">
      <c r="O53737" s="7"/>
    </row>
    <row r="53738" spans="15:15" x14ac:dyDescent="0.25">
      <c r="O53738" s="7"/>
    </row>
    <row r="53739" spans="15:15" x14ac:dyDescent="0.25">
      <c r="O53739" s="7"/>
    </row>
    <row r="53740" spans="15:15" x14ac:dyDescent="0.25">
      <c r="O53740" s="7"/>
    </row>
    <row r="53741" spans="15:15" x14ac:dyDescent="0.25">
      <c r="O53741" s="7"/>
    </row>
    <row r="53742" spans="15:15" x14ac:dyDescent="0.25">
      <c r="O53742" s="7"/>
    </row>
    <row r="53743" spans="15:15" x14ac:dyDescent="0.25">
      <c r="O53743" s="7"/>
    </row>
    <row r="53744" spans="15:15" x14ac:dyDescent="0.25">
      <c r="O53744" s="7"/>
    </row>
    <row r="53745" spans="15:15" x14ac:dyDescent="0.25">
      <c r="O53745" s="7"/>
    </row>
    <row r="53746" spans="15:15" x14ac:dyDescent="0.25">
      <c r="O53746" s="7"/>
    </row>
    <row r="53747" spans="15:15" x14ac:dyDescent="0.25">
      <c r="O53747" s="7"/>
    </row>
    <row r="53748" spans="15:15" x14ac:dyDescent="0.25">
      <c r="O53748" s="7"/>
    </row>
    <row r="53749" spans="15:15" x14ac:dyDescent="0.25">
      <c r="O53749" s="7"/>
    </row>
    <row r="53750" spans="15:15" x14ac:dyDescent="0.25">
      <c r="O53750" s="7"/>
    </row>
    <row r="53751" spans="15:15" x14ac:dyDescent="0.25">
      <c r="O53751" s="7"/>
    </row>
    <row r="53752" spans="15:15" x14ac:dyDescent="0.25">
      <c r="O53752" s="7"/>
    </row>
    <row r="53753" spans="15:15" x14ac:dyDescent="0.25">
      <c r="O53753" s="7"/>
    </row>
    <row r="53754" spans="15:15" x14ac:dyDescent="0.25">
      <c r="O53754" s="7"/>
    </row>
    <row r="53755" spans="15:15" x14ac:dyDescent="0.25">
      <c r="O53755" s="7"/>
    </row>
    <row r="53756" spans="15:15" x14ac:dyDescent="0.25">
      <c r="O53756" s="7"/>
    </row>
    <row r="53757" spans="15:15" x14ac:dyDescent="0.25">
      <c r="O53757" s="7"/>
    </row>
    <row r="53758" spans="15:15" x14ac:dyDescent="0.25">
      <c r="O53758" s="7"/>
    </row>
    <row r="53759" spans="15:15" x14ac:dyDescent="0.25">
      <c r="O53759" s="7"/>
    </row>
    <row r="53760" spans="15:15" x14ac:dyDescent="0.25">
      <c r="O53760" s="7"/>
    </row>
    <row r="53761" spans="15:15" x14ac:dyDescent="0.25">
      <c r="O53761" s="7"/>
    </row>
    <row r="53762" spans="15:15" x14ac:dyDescent="0.25">
      <c r="O53762" s="7"/>
    </row>
    <row r="53763" spans="15:15" x14ac:dyDescent="0.25">
      <c r="O53763" s="7"/>
    </row>
    <row r="53764" spans="15:15" x14ac:dyDescent="0.25">
      <c r="O53764" s="7"/>
    </row>
    <row r="53765" spans="15:15" x14ac:dyDescent="0.25">
      <c r="O53765" s="7"/>
    </row>
    <row r="53766" spans="15:15" x14ac:dyDescent="0.25">
      <c r="O53766" s="7"/>
    </row>
    <row r="53767" spans="15:15" x14ac:dyDescent="0.25">
      <c r="O53767" s="7"/>
    </row>
    <row r="53768" spans="15:15" x14ac:dyDescent="0.25">
      <c r="O53768" s="7"/>
    </row>
    <row r="53769" spans="15:15" x14ac:dyDescent="0.25">
      <c r="O53769" s="7"/>
    </row>
    <row r="53770" spans="15:15" x14ac:dyDescent="0.25">
      <c r="O53770" s="7"/>
    </row>
    <row r="53771" spans="15:15" x14ac:dyDescent="0.25">
      <c r="O53771" s="7"/>
    </row>
    <row r="53772" spans="15:15" x14ac:dyDescent="0.25">
      <c r="O53772" s="7"/>
    </row>
    <row r="53773" spans="15:15" x14ac:dyDescent="0.25">
      <c r="O53773" s="7"/>
    </row>
    <row r="53774" spans="15:15" x14ac:dyDescent="0.25">
      <c r="O53774" s="7"/>
    </row>
    <row r="53775" spans="15:15" x14ac:dyDescent="0.25">
      <c r="O53775" s="7"/>
    </row>
    <row r="53776" spans="15:15" x14ac:dyDescent="0.25">
      <c r="O53776" s="7"/>
    </row>
    <row r="53777" spans="15:15" x14ac:dyDescent="0.25">
      <c r="O53777" s="7"/>
    </row>
    <row r="53778" spans="15:15" x14ac:dyDescent="0.25">
      <c r="O53778" s="7"/>
    </row>
    <row r="53779" spans="15:15" x14ac:dyDescent="0.25">
      <c r="O53779" s="7"/>
    </row>
    <row r="53780" spans="15:15" x14ac:dyDescent="0.25">
      <c r="O53780" s="7"/>
    </row>
    <row r="53781" spans="15:15" x14ac:dyDescent="0.25">
      <c r="O53781" s="7"/>
    </row>
    <row r="53782" spans="15:15" x14ac:dyDescent="0.25">
      <c r="O53782" s="7"/>
    </row>
    <row r="53783" spans="15:15" x14ac:dyDescent="0.25">
      <c r="O53783" s="7"/>
    </row>
    <row r="53784" spans="15:15" x14ac:dyDescent="0.25">
      <c r="O53784" s="7"/>
    </row>
    <row r="53785" spans="15:15" x14ac:dyDescent="0.25">
      <c r="O53785" s="7"/>
    </row>
    <row r="53786" spans="15:15" x14ac:dyDescent="0.25">
      <c r="O53786" s="7"/>
    </row>
    <row r="53787" spans="15:15" x14ac:dyDescent="0.25">
      <c r="O53787" s="7"/>
    </row>
    <row r="53788" spans="15:15" x14ac:dyDescent="0.25">
      <c r="O53788" s="7"/>
    </row>
    <row r="53789" spans="15:15" x14ac:dyDescent="0.25">
      <c r="O53789" s="7"/>
    </row>
    <row r="53790" spans="15:15" x14ac:dyDescent="0.25">
      <c r="O53790" s="7"/>
    </row>
    <row r="53791" spans="15:15" x14ac:dyDescent="0.25">
      <c r="O53791" s="7"/>
    </row>
    <row r="53792" spans="15:15" x14ac:dyDescent="0.25">
      <c r="O53792" s="7"/>
    </row>
    <row r="53793" spans="15:15" x14ac:dyDescent="0.25">
      <c r="O53793" s="7"/>
    </row>
    <row r="53794" spans="15:15" x14ac:dyDescent="0.25">
      <c r="O53794" s="7"/>
    </row>
    <row r="53795" spans="15:15" x14ac:dyDescent="0.25">
      <c r="O53795" s="7"/>
    </row>
    <row r="53796" spans="15:15" x14ac:dyDescent="0.25">
      <c r="O53796" s="7"/>
    </row>
    <row r="53797" spans="15:15" x14ac:dyDescent="0.25">
      <c r="O53797" s="7"/>
    </row>
    <row r="53798" spans="15:15" x14ac:dyDescent="0.25">
      <c r="O53798" s="7"/>
    </row>
    <row r="53799" spans="15:15" x14ac:dyDescent="0.25">
      <c r="O53799" s="7"/>
    </row>
    <row r="53800" spans="15:15" x14ac:dyDescent="0.25">
      <c r="O53800" s="7"/>
    </row>
    <row r="53801" spans="15:15" x14ac:dyDescent="0.25">
      <c r="O53801" s="7"/>
    </row>
    <row r="53802" spans="15:15" x14ac:dyDescent="0.25">
      <c r="O53802" s="7"/>
    </row>
    <row r="53803" spans="15:15" x14ac:dyDescent="0.25">
      <c r="O53803" s="7"/>
    </row>
    <row r="53804" spans="15:15" x14ac:dyDescent="0.25">
      <c r="O53804" s="7"/>
    </row>
    <row r="53805" spans="15:15" x14ac:dyDescent="0.25">
      <c r="O53805" s="7"/>
    </row>
    <row r="53806" spans="15:15" x14ac:dyDescent="0.25">
      <c r="O53806" s="7"/>
    </row>
    <row r="53807" spans="15:15" x14ac:dyDescent="0.25">
      <c r="O53807" s="7"/>
    </row>
    <row r="53808" spans="15:15" x14ac:dyDescent="0.25">
      <c r="O53808" s="7"/>
    </row>
    <row r="53809" spans="15:15" x14ac:dyDescent="0.25">
      <c r="O53809" s="7"/>
    </row>
    <row r="53810" spans="15:15" x14ac:dyDescent="0.25">
      <c r="O53810" s="7"/>
    </row>
    <row r="53811" spans="15:15" x14ac:dyDescent="0.25">
      <c r="O53811" s="7"/>
    </row>
    <row r="53812" spans="15:15" x14ac:dyDescent="0.25">
      <c r="O53812" s="7"/>
    </row>
    <row r="53813" spans="15:15" x14ac:dyDescent="0.25">
      <c r="O53813" s="7"/>
    </row>
    <row r="53814" spans="15:15" x14ac:dyDescent="0.25">
      <c r="O53814" s="7"/>
    </row>
    <row r="53815" spans="15:15" x14ac:dyDescent="0.25">
      <c r="O53815" s="7"/>
    </row>
    <row r="53816" spans="15:15" x14ac:dyDescent="0.25">
      <c r="O53816" s="7"/>
    </row>
    <row r="53817" spans="15:15" x14ac:dyDescent="0.25">
      <c r="O53817" s="7"/>
    </row>
    <row r="53818" spans="15:15" x14ac:dyDescent="0.25">
      <c r="O53818" s="7"/>
    </row>
    <row r="53819" spans="15:15" x14ac:dyDescent="0.25">
      <c r="O53819" s="7"/>
    </row>
    <row r="53820" spans="15:15" x14ac:dyDescent="0.25">
      <c r="O53820" s="7"/>
    </row>
    <row r="53821" spans="15:15" x14ac:dyDescent="0.25">
      <c r="O53821" s="7"/>
    </row>
    <row r="53822" spans="15:15" x14ac:dyDescent="0.25">
      <c r="O53822" s="7"/>
    </row>
    <row r="53823" spans="15:15" x14ac:dyDescent="0.25">
      <c r="O53823" s="7"/>
    </row>
    <row r="53824" spans="15:15" x14ac:dyDescent="0.25">
      <c r="O53824" s="7"/>
    </row>
    <row r="53825" spans="15:15" x14ac:dyDescent="0.25">
      <c r="O53825" s="7"/>
    </row>
    <row r="53826" spans="15:15" x14ac:dyDescent="0.25">
      <c r="O53826" s="7"/>
    </row>
    <row r="53827" spans="15:15" x14ac:dyDescent="0.25">
      <c r="O53827" s="7"/>
    </row>
    <row r="53828" spans="15:15" x14ac:dyDescent="0.25">
      <c r="O53828" s="7"/>
    </row>
    <row r="53829" spans="15:15" x14ac:dyDescent="0.25">
      <c r="O53829" s="7"/>
    </row>
    <row r="53830" spans="15:15" x14ac:dyDescent="0.25">
      <c r="O53830" s="7"/>
    </row>
    <row r="53831" spans="15:15" x14ac:dyDescent="0.25">
      <c r="O53831" s="7"/>
    </row>
    <row r="53832" spans="15:15" x14ac:dyDescent="0.25">
      <c r="O53832" s="7"/>
    </row>
    <row r="53833" spans="15:15" x14ac:dyDescent="0.25">
      <c r="O53833" s="7"/>
    </row>
    <row r="53858" spans="15:15" x14ac:dyDescent="0.25">
      <c r="O53858" s="7"/>
    </row>
    <row r="53859" spans="15:15" x14ac:dyDescent="0.25">
      <c r="O53859" s="7"/>
    </row>
    <row r="53860" spans="15:15" x14ac:dyDescent="0.25">
      <c r="O53860" s="7"/>
    </row>
    <row r="53861" spans="15:15" x14ac:dyDescent="0.25">
      <c r="O53861" s="7"/>
    </row>
    <row r="53862" spans="15:15" x14ac:dyDescent="0.25">
      <c r="O53862" s="7"/>
    </row>
    <row r="53863" spans="15:15" x14ac:dyDescent="0.25">
      <c r="O53863" s="7"/>
    </row>
    <row r="53864" spans="15:15" x14ac:dyDescent="0.25">
      <c r="O53864" s="7"/>
    </row>
    <row r="53865" spans="15:15" x14ac:dyDescent="0.25">
      <c r="O53865" s="7"/>
    </row>
    <row r="53866" spans="15:15" x14ac:dyDescent="0.25">
      <c r="O53866" s="7"/>
    </row>
    <row r="53867" spans="15:15" x14ac:dyDescent="0.25">
      <c r="O53867" s="7"/>
    </row>
    <row r="53868" spans="15:15" x14ac:dyDescent="0.25">
      <c r="O53868" s="7"/>
    </row>
    <row r="53869" spans="15:15" x14ac:dyDescent="0.25">
      <c r="O53869" s="7"/>
    </row>
    <row r="53870" spans="15:15" x14ac:dyDescent="0.25">
      <c r="O53870" s="7"/>
    </row>
    <row r="53871" spans="15:15" x14ac:dyDescent="0.25">
      <c r="O53871" s="7"/>
    </row>
    <row r="53872" spans="15:15" x14ac:dyDescent="0.25">
      <c r="O53872" s="7"/>
    </row>
    <row r="53873" spans="15:15" x14ac:dyDescent="0.25">
      <c r="O53873" s="7"/>
    </row>
    <row r="53874" spans="15:15" x14ac:dyDescent="0.25">
      <c r="O53874" s="7"/>
    </row>
    <row r="53875" spans="15:15" x14ac:dyDescent="0.25">
      <c r="O53875" s="7"/>
    </row>
    <row r="53876" spans="15:15" x14ac:dyDescent="0.25">
      <c r="O53876" s="7"/>
    </row>
    <row r="53877" spans="15:15" x14ac:dyDescent="0.25">
      <c r="O53877" s="7"/>
    </row>
    <row r="53878" spans="15:15" x14ac:dyDescent="0.25">
      <c r="O53878" s="7"/>
    </row>
    <row r="53879" spans="15:15" x14ac:dyDescent="0.25">
      <c r="O53879" s="7"/>
    </row>
    <row r="53880" spans="15:15" x14ac:dyDescent="0.25">
      <c r="O53880" s="7"/>
    </row>
    <row r="53881" spans="15:15" x14ac:dyDescent="0.25">
      <c r="O53881" s="7"/>
    </row>
    <row r="53882" spans="15:15" x14ac:dyDescent="0.25">
      <c r="O53882" s="7"/>
    </row>
    <row r="53883" spans="15:15" x14ac:dyDescent="0.25">
      <c r="O53883" s="7"/>
    </row>
    <row r="53884" spans="15:15" x14ac:dyDescent="0.25">
      <c r="O53884" s="7"/>
    </row>
    <row r="53885" spans="15:15" x14ac:dyDescent="0.25">
      <c r="O53885" s="7"/>
    </row>
    <row r="53886" spans="15:15" x14ac:dyDescent="0.25">
      <c r="O53886" s="7"/>
    </row>
    <row r="53887" spans="15:15" x14ac:dyDescent="0.25">
      <c r="O53887" s="7"/>
    </row>
    <row r="53888" spans="15:15" x14ac:dyDescent="0.25">
      <c r="O53888" s="7"/>
    </row>
    <row r="53889" spans="15:15" x14ac:dyDescent="0.25">
      <c r="O53889" s="7"/>
    </row>
    <row r="53890" spans="15:15" x14ac:dyDescent="0.25">
      <c r="O53890" s="7"/>
    </row>
    <row r="53891" spans="15:15" x14ac:dyDescent="0.25">
      <c r="O53891" s="7"/>
    </row>
    <row r="53892" spans="15:15" x14ac:dyDescent="0.25">
      <c r="O53892" s="7"/>
    </row>
    <row r="53893" spans="15:15" x14ac:dyDescent="0.25">
      <c r="O53893" s="7"/>
    </row>
    <row r="53894" spans="15:15" x14ac:dyDescent="0.25">
      <c r="O53894" s="7"/>
    </row>
    <row r="53895" spans="15:15" x14ac:dyDescent="0.25">
      <c r="O53895" s="7"/>
    </row>
    <row r="53896" spans="15:15" x14ac:dyDescent="0.25">
      <c r="O53896" s="7"/>
    </row>
    <row r="53897" spans="15:15" x14ac:dyDescent="0.25">
      <c r="O53897" s="7"/>
    </row>
    <row r="53898" spans="15:15" x14ac:dyDescent="0.25">
      <c r="O53898" s="7"/>
    </row>
    <row r="53899" spans="15:15" x14ac:dyDescent="0.25">
      <c r="O53899" s="7"/>
    </row>
    <row r="53900" spans="15:15" x14ac:dyDescent="0.25">
      <c r="O53900" s="7"/>
    </row>
    <row r="53901" spans="15:15" x14ac:dyDescent="0.25">
      <c r="O53901" s="7"/>
    </row>
    <row r="53902" spans="15:15" x14ac:dyDescent="0.25">
      <c r="O53902" s="7"/>
    </row>
    <row r="53903" spans="15:15" x14ac:dyDescent="0.25">
      <c r="O53903" s="7"/>
    </row>
    <row r="53904" spans="15:15" x14ac:dyDescent="0.25">
      <c r="O53904" s="7"/>
    </row>
    <row r="53905" spans="15:15" x14ac:dyDescent="0.25">
      <c r="O53905" s="7"/>
    </row>
    <row r="53906" spans="15:15" x14ac:dyDescent="0.25">
      <c r="O53906" s="7"/>
    </row>
    <row r="53907" spans="15:15" x14ac:dyDescent="0.25">
      <c r="O53907" s="7"/>
    </row>
    <row r="53908" spans="15:15" x14ac:dyDescent="0.25">
      <c r="O53908" s="7"/>
    </row>
    <row r="53909" spans="15:15" x14ac:dyDescent="0.25">
      <c r="O53909" s="7"/>
    </row>
    <row r="53910" spans="15:15" x14ac:dyDescent="0.25">
      <c r="O53910" s="7"/>
    </row>
    <row r="53911" spans="15:15" x14ac:dyDescent="0.25">
      <c r="O53911" s="7"/>
    </row>
    <row r="53912" spans="15:15" x14ac:dyDescent="0.25">
      <c r="O53912" s="7"/>
    </row>
    <row r="53913" spans="15:15" x14ac:dyDescent="0.25">
      <c r="O53913" s="7"/>
    </row>
    <row r="53914" spans="15:15" x14ac:dyDescent="0.25">
      <c r="O53914" s="7"/>
    </row>
    <row r="53915" spans="15:15" x14ac:dyDescent="0.25">
      <c r="O53915" s="7"/>
    </row>
    <row r="53916" spans="15:15" x14ac:dyDescent="0.25">
      <c r="O53916" s="7"/>
    </row>
    <row r="53917" spans="15:15" x14ac:dyDescent="0.25">
      <c r="O53917" s="7"/>
    </row>
    <row r="53918" spans="15:15" x14ac:dyDescent="0.25">
      <c r="O53918" s="7"/>
    </row>
    <row r="53919" spans="15:15" x14ac:dyDescent="0.25">
      <c r="O53919" s="7"/>
    </row>
    <row r="53920" spans="15:15" x14ac:dyDescent="0.25">
      <c r="O53920" s="7"/>
    </row>
    <row r="53921" spans="15:15" x14ac:dyDescent="0.25">
      <c r="O53921" s="7"/>
    </row>
    <row r="53922" spans="15:15" x14ac:dyDescent="0.25">
      <c r="O53922" s="7"/>
    </row>
    <row r="53923" spans="15:15" x14ac:dyDescent="0.25">
      <c r="O53923" s="7"/>
    </row>
    <row r="53924" spans="15:15" x14ac:dyDescent="0.25">
      <c r="O53924" s="7"/>
    </row>
    <row r="53925" spans="15:15" x14ac:dyDescent="0.25">
      <c r="O53925" s="7"/>
    </row>
    <row r="53926" spans="15:15" x14ac:dyDescent="0.25">
      <c r="O53926" s="7"/>
    </row>
    <row r="53927" spans="15:15" x14ac:dyDescent="0.25">
      <c r="O53927" s="7"/>
    </row>
    <row r="53928" spans="15:15" x14ac:dyDescent="0.25">
      <c r="O53928" s="7"/>
    </row>
    <row r="53929" spans="15:15" x14ac:dyDescent="0.25">
      <c r="O53929" s="7"/>
    </row>
    <row r="53930" spans="15:15" x14ac:dyDescent="0.25">
      <c r="O53930" s="7"/>
    </row>
    <row r="53931" spans="15:15" x14ac:dyDescent="0.25">
      <c r="O53931" s="7"/>
    </row>
    <row r="53932" spans="15:15" x14ac:dyDescent="0.25">
      <c r="O53932" s="7"/>
    </row>
    <row r="53933" spans="15:15" x14ac:dyDescent="0.25">
      <c r="O53933" s="7"/>
    </row>
    <row r="53934" spans="15:15" x14ac:dyDescent="0.25">
      <c r="O53934" s="7"/>
    </row>
    <row r="53935" spans="15:15" x14ac:dyDescent="0.25">
      <c r="O53935" s="7"/>
    </row>
    <row r="53936" spans="15:15" x14ac:dyDescent="0.25">
      <c r="O53936" s="7"/>
    </row>
    <row r="53937" spans="15:15" x14ac:dyDescent="0.25">
      <c r="O53937" s="7"/>
    </row>
    <row r="53938" spans="15:15" x14ac:dyDescent="0.25">
      <c r="O53938" s="7"/>
    </row>
    <row r="53939" spans="15:15" x14ac:dyDescent="0.25">
      <c r="O53939" s="7"/>
    </row>
    <row r="53940" spans="15:15" x14ac:dyDescent="0.25">
      <c r="O53940" s="7"/>
    </row>
    <row r="53941" spans="15:15" x14ac:dyDescent="0.25">
      <c r="O53941" s="7"/>
    </row>
    <row r="53942" spans="15:15" x14ac:dyDescent="0.25">
      <c r="O53942" s="7"/>
    </row>
    <row r="53943" spans="15:15" x14ac:dyDescent="0.25">
      <c r="O53943" s="7"/>
    </row>
    <row r="53944" spans="15:15" x14ac:dyDescent="0.25">
      <c r="O53944" s="7"/>
    </row>
    <row r="53945" spans="15:15" x14ac:dyDescent="0.25">
      <c r="O53945" s="7"/>
    </row>
    <row r="53946" spans="15:15" x14ac:dyDescent="0.25">
      <c r="O53946" s="7"/>
    </row>
    <row r="53947" spans="15:15" x14ac:dyDescent="0.25">
      <c r="O53947" s="7"/>
    </row>
    <row r="53948" spans="15:15" x14ac:dyDescent="0.25">
      <c r="O53948" s="7"/>
    </row>
    <row r="53949" spans="15:15" x14ac:dyDescent="0.25">
      <c r="O53949" s="7"/>
    </row>
    <row r="53950" spans="15:15" x14ac:dyDescent="0.25">
      <c r="O53950" s="7"/>
    </row>
    <row r="53951" spans="15:15" x14ac:dyDescent="0.25">
      <c r="O53951" s="7"/>
    </row>
    <row r="53952" spans="15:15" x14ac:dyDescent="0.25">
      <c r="O53952" s="7"/>
    </row>
    <row r="53953" spans="15:15" x14ac:dyDescent="0.25">
      <c r="O53953" s="7"/>
    </row>
    <row r="53954" spans="15:15" x14ac:dyDescent="0.25">
      <c r="O53954" s="7"/>
    </row>
    <row r="53955" spans="15:15" x14ac:dyDescent="0.25">
      <c r="O53955" s="7"/>
    </row>
    <row r="53956" spans="15:15" x14ac:dyDescent="0.25">
      <c r="O53956" s="7"/>
    </row>
    <row r="53957" spans="15:15" x14ac:dyDescent="0.25">
      <c r="O53957" s="7"/>
    </row>
    <row r="53958" spans="15:15" x14ac:dyDescent="0.25">
      <c r="O53958" s="7"/>
    </row>
    <row r="53959" spans="15:15" x14ac:dyDescent="0.25">
      <c r="O53959" s="7"/>
    </row>
    <row r="53960" spans="15:15" x14ac:dyDescent="0.25">
      <c r="O53960" s="7"/>
    </row>
    <row r="53961" spans="15:15" x14ac:dyDescent="0.25">
      <c r="O53961" s="7"/>
    </row>
    <row r="53962" spans="15:15" x14ac:dyDescent="0.25">
      <c r="O53962" s="7"/>
    </row>
    <row r="53963" spans="15:15" x14ac:dyDescent="0.25">
      <c r="O53963" s="7"/>
    </row>
    <row r="53964" spans="15:15" x14ac:dyDescent="0.25">
      <c r="O53964" s="7"/>
    </row>
    <row r="53965" spans="15:15" x14ac:dyDescent="0.25">
      <c r="O53965" s="7"/>
    </row>
    <row r="53966" spans="15:15" x14ac:dyDescent="0.25">
      <c r="O53966" s="7"/>
    </row>
    <row r="53967" spans="15:15" x14ac:dyDescent="0.25">
      <c r="O53967" s="7"/>
    </row>
    <row r="53968" spans="15:15" x14ac:dyDescent="0.25">
      <c r="O53968" s="7"/>
    </row>
    <row r="53969" spans="15:15" x14ac:dyDescent="0.25">
      <c r="O53969" s="7"/>
    </row>
    <row r="53970" spans="15:15" x14ac:dyDescent="0.25">
      <c r="O53970" s="7"/>
    </row>
    <row r="53971" spans="15:15" x14ac:dyDescent="0.25">
      <c r="O53971" s="7"/>
    </row>
    <row r="53972" spans="15:15" x14ac:dyDescent="0.25">
      <c r="O53972" s="7"/>
    </row>
    <row r="53973" spans="15:15" x14ac:dyDescent="0.25">
      <c r="O53973" s="7"/>
    </row>
    <row r="53974" spans="15:15" x14ac:dyDescent="0.25">
      <c r="O53974" s="7"/>
    </row>
    <row r="53975" spans="15:15" x14ac:dyDescent="0.25">
      <c r="O53975" s="7"/>
    </row>
    <row r="53976" spans="15:15" x14ac:dyDescent="0.25">
      <c r="O53976" s="7"/>
    </row>
    <row r="53977" spans="15:15" x14ac:dyDescent="0.25">
      <c r="O53977" s="7"/>
    </row>
    <row r="53978" spans="15:15" x14ac:dyDescent="0.25">
      <c r="O53978" s="7"/>
    </row>
    <row r="53979" spans="15:15" x14ac:dyDescent="0.25">
      <c r="O53979" s="7"/>
    </row>
    <row r="53980" spans="15:15" x14ac:dyDescent="0.25">
      <c r="O53980" s="7"/>
    </row>
    <row r="53981" spans="15:15" x14ac:dyDescent="0.25">
      <c r="O53981" s="7"/>
    </row>
    <row r="53982" spans="15:15" x14ac:dyDescent="0.25">
      <c r="O53982" s="7"/>
    </row>
    <row r="53983" spans="15:15" x14ac:dyDescent="0.25">
      <c r="O53983" s="7"/>
    </row>
    <row r="53984" spans="15:15" x14ac:dyDescent="0.25">
      <c r="O53984" s="7"/>
    </row>
    <row r="53985" spans="15:15" x14ac:dyDescent="0.25">
      <c r="O53985" s="7"/>
    </row>
    <row r="53986" spans="15:15" x14ac:dyDescent="0.25">
      <c r="O53986" s="7"/>
    </row>
    <row r="53987" spans="15:15" x14ac:dyDescent="0.25">
      <c r="O53987" s="7"/>
    </row>
    <row r="53988" spans="15:15" x14ac:dyDescent="0.25">
      <c r="O53988" s="7"/>
    </row>
    <row r="53989" spans="15:15" x14ac:dyDescent="0.25">
      <c r="O53989" s="7"/>
    </row>
    <row r="53990" spans="15:15" x14ac:dyDescent="0.25">
      <c r="O53990" s="7"/>
    </row>
    <row r="53991" spans="15:15" x14ac:dyDescent="0.25">
      <c r="O53991" s="7"/>
    </row>
    <row r="53992" spans="15:15" x14ac:dyDescent="0.25">
      <c r="O53992" s="7"/>
    </row>
    <row r="53993" spans="15:15" x14ac:dyDescent="0.25">
      <c r="O53993" s="7"/>
    </row>
    <row r="53994" spans="15:15" x14ac:dyDescent="0.25">
      <c r="O53994" s="7"/>
    </row>
    <row r="53995" spans="15:15" x14ac:dyDescent="0.25">
      <c r="O53995" s="7"/>
    </row>
    <row r="53996" spans="15:15" x14ac:dyDescent="0.25">
      <c r="O53996" s="7"/>
    </row>
    <row r="53997" spans="15:15" x14ac:dyDescent="0.25">
      <c r="O53997" s="7"/>
    </row>
    <row r="53998" spans="15:15" x14ac:dyDescent="0.25">
      <c r="O53998" s="7"/>
    </row>
    <row r="53999" spans="15:15" x14ac:dyDescent="0.25">
      <c r="O53999" s="7"/>
    </row>
    <row r="54000" spans="15:15" x14ac:dyDescent="0.25">
      <c r="O54000" s="7"/>
    </row>
    <row r="54001" spans="15:15" x14ac:dyDescent="0.25">
      <c r="O54001" s="7"/>
    </row>
    <row r="54002" spans="15:15" x14ac:dyDescent="0.25">
      <c r="O54002" s="7"/>
    </row>
    <row r="54003" spans="15:15" x14ac:dyDescent="0.25">
      <c r="O54003" s="7"/>
    </row>
    <row r="54004" spans="15:15" x14ac:dyDescent="0.25">
      <c r="O54004" s="7"/>
    </row>
    <row r="54005" spans="15:15" x14ac:dyDescent="0.25">
      <c r="O54005" s="7"/>
    </row>
    <row r="54006" spans="15:15" x14ac:dyDescent="0.25">
      <c r="O54006" s="7"/>
    </row>
    <row r="54007" spans="15:15" x14ac:dyDescent="0.25">
      <c r="O54007" s="7"/>
    </row>
    <row r="54008" spans="15:15" x14ac:dyDescent="0.25">
      <c r="O54008" s="7"/>
    </row>
    <row r="54009" spans="15:15" x14ac:dyDescent="0.25">
      <c r="O54009" s="7"/>
    </row>
    <row r="54010" spans="15:15" x14ac:dyDescent="0.25">
      <c r="O54010" s="7"/>
    </row>
    <row r="54011" spans="15:15" x14ac:dyDescent="0.25">
      <c r="O54011" s="7"/>
    </row>
    <row r="54012" spans="15:15" x14ac:dyDescent="0.25">
      <c r="O54012" s="7"/>
    </row>
    <row r="54013" spans="15:15" x14ac:dyDescent="0.25">
      <c r="O54013" s="7"/>
    </row>
    <row r="54014" spans="15:15" x14ac:dyDescent="0.25">
      <c r="O54014" s="7"/>
    </row>
    <row r="54015" spans="15:15" x14ac:dyDescent="0.25">
      <c r="O54015" s="7"/>
    </row>
    <row r="54016" spans="15:15" x14ac:dyDescent="0.25">
      <c r="O54016" s="7"/>
    </row>
    <row r="54017" spans="15:15" x14ac:dyDescent="0.25">
      <c r="O54017" s="7"/>
    </row>
    <row r="54018" spans="15:15" x14ac:dyDescent="0.25">
      <c r="O54018" s="7"/>
    </row>
    <row r="54019" spans="15:15" x14ac:dyDescent="0.25">
      <c r="O54019" s="7"/>
    </row>
    <row r="54020" spans="15:15" x14ac:dyDescent="0.25">
      <c r="O54020" s="7"/>
    </row>
    <row r="54021" spans="15:15" x14ac:dyDescent="0.25">
      <c r="O54021" s="7"/>
    </row>
    <row r="54022" spans="15:15" x14ac:dyDescent="0.25">
      <c r="O54022" s="7"/>
    </row>
    <row r="54023" spans="15:15" x14ac:dyDescent="0.25">
      <c r="O54023" s="7"/>
    </row>
    <row r="54024" spans="15:15" x14ac:dyDescent="0.25">
      <c r="O54024" s="7"/>
    </row>
    <row r="54025" spans="15:15" x14ac:dyDescent="0.25">
      <c r="O54025" s="7"/>
    </row>
    <row r="54026" spans="15:15" x14ac:dyDescent="0.25">
      <c r="O54026" s="7"/>
    </row>
    <row r="54027" spans="15:15" x14ac:dyDescent="0.25">
      <c r="O54027" s="7"/>
    </row>
    <row r="54028" spans="15:15" x14ac:dyDescent="0.25">
      <c r="O54028" s="7"/>
    </row>
    <row r="54029" spans="15:15" x14ac:dyDescent="0.25">
      <c r="O54029" s="7"/>
    </row>
    <row r="54030" spans="15:15" x14ac:dyDescent="0.25">
      <c r="O54030" s="7"/>
    </row>
    <row r="54031" spans="15:15" x14ac:dyDescent="0.25">
      <c r="O54031" s="7"/>
    </row>
    <row r="54032" spans="15:15" x14ac:dyDescent="0.25">
      <c r="O54032" s="7"/>
    </row>
    <row r="54033" spans="15:15" x14ac:dyDescent="0.25">
      <c r="O54033" s="7"/>
    </row>
    <row r="54034" spans="15:15" x14ac:dyDescent="0.25">
      <c r="O54034" s="7"/>
    </row>
    <row r="54035" spans="15:15" x14ac:dyDescent="0.25">
      <c r="O54035" s="7"/>
    </row>
    <row r="54036" spans="15:15" x14ac:dyDescent="0.25">
      <c r="O54036" s="7"/>
    </row>
    <row r="54037" spans="15:15" x14ac:dyDescent="0.25">
      <c r="O54037" s="7"/>
    </row>
    <row r="54038" spans="15:15" x14ac:dyDescent="0.25">
      <c r="O54038" s="7"/>
    </row>
    <row r="54039" spans="15:15" x14ac:dyDescent="0.25">
      <c r="O54039" s="7"/>
    </row>
    <row r="54040" spans="15:15" x14ac:dyDescent="0.25">
      <c r="O54040" s="7"/>
    </row>
    <row r="54041" spans="15:15" x14ac:dyDescent="0.25">
      <c r="O54041" s="7"/>
    </row>
    <row r="54042" spans="15:15" x14ac:dyDescent="0.25">
      <c r="O54042" s="7"/>
    </row>
    <row r="54043" spans="15:15" x14ac:dyDescent="0.25">
      <c r="O54043" s="7"/>
    </row>
    <row r="54044" spans="15:15" x14ac:dyDescent="0.25">
      <c r="O54044" s="7"/>
    </row>
    <row r="54045" spans="15:15" x14ac:dyDescent="0.25">
      <c r="O54045" s="7"/>
    </row>
    <row r="54046" spans="15:15" x14ac:dyDescent="0.25">
      <c r="O54046" s="7"/>
    </row>
    <row r="54047" spans="15:15" x14ac:dyDescent="0.25">
      <c r="O54047" s="7"/>
    </row>
    <row r="54048" spans="15:15" x14ac:dyDescent="0.25">
      <c r="O54048" s="7"/>
    </row>
    <row r="54049" spans="15:15" x14ac:dyDescent="0.25">
      <c r="O54049" s="7"/>
    </row>
    <row r="54050" spans="15:15" x14ac:dyDescent="0.25">
      <c r="O54050" s="7"/>
    </row>
    <row r="54051" spans="15:15" x14ac:dyDescent="0.25">
      <c r="O54051" s="7"/>
    </row>
    <row r="54052" spans="15:15" x14ac:dyDescent="0.25">
      <c r="O54052" s="7"/>
    </row>
    <row r="54053" spans="15:15" x14ac:dyDescent="0.25">
      <c r="O54053" s="7"/>
    </row>
    <row r="54054" spans="15:15" x14ac:dyDescent="0.25">
      <c r="O54054" s="7"/>
    </row>
    <row r="54055" spans="15:15" x14ac:dyDescent="0.25">
      <c r="O54055" s="7"/>
    </row>
    <row r="54056" spans="15:15" x14ac:dyDescent="0.25">
      <c r="O54056" s="7"/>
    </row>
    <row r="54057" spans="15:15" x14ac:dyDescent="0.25">
      <c r="O54057" s="7"/>
    </row>
    <row r="54058" spans="15:15" x14ac:dyDescent="0.25">
      <c r="O54058" s="7"/>
    </row>
    <row r="54059" spans="15:15" x14ac:dyDescent="0.25">
      <c r="O54059" s="7"/>
    </row>
    <row r="54060" spans="15:15" x14ac:dyDescent="0.25">
      <c r="O54060" s="7"/>
    </row>
    <row r="54061" spans="15:15" x14ac:dyDescent="0.25">
      <c r="O54061" s="7"/>
    </row>
    <row r="54062" spans="15:15" x14ac:dyDescent="0.25">
      <c r="O54062" s="7"/>
    </row>
    <row r="54063" spans="15:15" x14ac:dyDescent="0.25">
      <c r="O54063" s="7"/>
    </row>
    <row r="54064" spans="15:15" x14ac:dyDescent="0.25">
      <c r="O54064" s="7"/>
    </row>
    <row r="54065" spans="15:15" x14ac:dyDescent="0.25">
      <c r="O54065" s="7"/>
    </row>
    <row r="54066" spans="15:15" x14ac:dyDescent="0.25">
      <c r="O54066" s="7"/>
    </row>
    <row r="54067" spans="15:15" x14ac:dyDescent="0.25">
      <c r="O54067" s="7"/>
    </row>
    <row r="54068" spans="15:15" x14ac:dyDescent="0.25">
      <c r="O54068" s="7"/>
    </row>
    <row r="54069" spans="15:15" x14ac:dyDescent="0.25">
      <c r="O54069" s="7"/>
    </row>
    <row r="54070" spans="15:15" x14ac:dyDescent="0.25">
      <c r="O54070" s="7"/>
    </row>
    <row r="54071" spans="15:15" x14ac:dyDescent="0.25">
      <c r="O54071" s="7"/>
    </row>
    <row r="54072" spans="15:15" x14ac:dyDescent="0.25">
      <c r="O54072" s="7"/>
    </row>
    <row r="54073" spans="15:15" x14ac:dyDescent="0.25">
      <c r="O54073" s="7"/>
    </row>
    <row r="54074" spans="15:15" x14ac:dyDescent="0.25">
      <c r="O54074" s="7"/>
    </row>
    <row r="54075" spans="15:15" x14ac:dyDescent="0.25">
      <c r="O54075" s="7"/>
    </row>
    <row r="54076" spans="15:15" x14ac:dyDescent="0.25">
      <c r="O54076" s="7"/>
    </row>
    <row r="54077" spans="15:15" x14ac:dyDescent="0.25">
      <c r="O54077" s="7"/>
    </row>
    <row r="54078" spans="15:15" x14ac:dyDescent="0.25">
      <c r="O54078" s="7"/>
    </row>
    <row r="54079" spans="15:15" x14ac:dyDescent="0.25">
      <c r="O54079" s="7"/>
    </row>
    <row r="54080" spans="15:15" x14ac:dyDescent="0.25">
      <c r="O54080" s="7"/>
    </row>
    <row r="54081" spans="15:15" x14ac:dyDescent="0.25">
      <c r="O54081" s="7"/>
    </row>
    <row r="54082" spans="15:15" x14ac:dyDescent="0.25">
      <c r="O54082" s="7"/>
    </row>
    <row r="54083" spans="15:15" x14ac:dyDescent="0.25">
      <c r="O54083" s="7"/>
    </row>
    <row r="54084" spans="15:15" x14ac:dyDescent="0.25">
      <c r="O54084" s="7"/>
    </row>
    <row r="54085" spans="15:15" x14ac:dyDescent="0.25">
      <c r="O54085" s="7"/>
    </row>
    <row r="54086" spans="15:15" x14ac:dyDescent="0.25">
      <c r="O54086" s="7"/>
    </row>
    <row r="54087" spans="15:15" x14ac:dyDescent="0.25">
      <c r="O54087" s="7"/>
    </row>
    <row r="54088" spans="15:15" x14ac:dyDescent="0.25">
      <c r="O54088" s="7"/>
    </row>
    <row r="54089" spans="15:15" x14ac:dyDescent="0.25">
      <c r="O54089" s="7"/>
    </row>
    <row r="54090" spans="15:15" x14ac:dyDescent="0.25">
      <c r="O54090" s="7"/>
    </row>
    <row r="54091" spans="15:15" x14ac:dyDescent="0.25">
      <c r="O54091" s="7"/>
    </row>
    <row r="54092" spans="15:15" x14ac:dyDescent="0.25">
      <c r="O54092" s="7"/>
    </row>
    <row r="54093" spans="15:15" x14ac:dyDescent="0.25">
      <c r="O54093" s="7"/>
    </row>
    <row r="54094" spans="15:15" x14ac:dyDescent="0.25">
      <c r="O54094" s="7"/>
    </row>
    <row r="54095" spans="15:15" x14ac:dyDescent="0.25">
      <c r="O54095" s="7"/>
    </row>
    <row r="54096" spans="15:15" x14ac:dyDescent="0.25">
      <c r="O54096" s="7"/>
    </row>
    <row r="54097" spans="15:15" x14ac:dyDescent="0.25">
      <c r="O54097" s="7"/>
    </row>
    <row r="54122" spans="15:15" x14ac:dyDescent="0.25">
      <c r="O54122" s="7"/>
    </row>
    <row r="54123" spans="15:15" x14ac:dyDescent="0.25">
      <c r="O54123" s="7"/>
    </row>
    <row r="54124" spans="15:15" x14ac:dyDescent="0.25">
      <c r="O54124" s="7"/>
    </row>
    <row r="54125" spans="15:15" x14ac:dyDescent="0.25">
      <c r="O54125" s="7"/>
    </row>
    <row r="54126" spans="15:15" x14ac:dyDescent="0.25">
      <c r="O54126" s="7"/>
    </row>
    <row r="54127" spans="15:15" x14ac:dyDescent="0.25">
      <c r="O54127" s="7"/>
    </row>
    <row r="54128" spans="15:15" x14ac:dyDescent="0.25">
      <c r="O54128" s="7"/>
    </row>
    <row r="54129" spans="15:15" x14ac:dyDescent="0.25">
      <c r="O54129" s="7"/>
    </row>
    <row r="54130" spans="15:15" x14ac:dyDescent="0.25">
      <c r="O54130" s="7"/>
    </row>
    <row r="54131" spans="15:15" x14ac:dyDescent="0.25">
      <c r="O54131" s="7"/>
    </row>
    <row r="54132" spans="15:15" x14ac:dyDescent="0.25">
      <c r="O54132" s="7"/>
    </row>
    <row r="54133" spans="15:15" x14ac:dyDescent="0.25">
      <c r="O54133" s="7"/>
    </row>
    <row r="54134" spans="15:15" x14ac:dyDescent="0.25">
      <c r="O54134" s="7"/>
    </row>
    <row r="54135" spans="15:15" x14ac:dyDescent="0.25">
      <c r="O54135" s="7"/>
    </row>
    <row r="54136" spans="15:15" x14ac:dyDescent="0.25">
      <c r="O54136" s="7"/>
    </row>
    <row r="54137" spans="15:15" x14ac:dyDescent="0.25">
      <c r="O54137" s="7"/>
    </row>
    <row r="54138" spans="15:15" x14ac:dyDescent="0.25">
      <c r="O54138" s="7"/>
    </row>
    <row r="54139" spans="15:15" x14ac:dyDescent="0.25">
      <c r="O54139" s="7"/>
    </row>
    <row r="54140" spans="15:15" x14ac:dyDescent="0.25">
      <c r="O54140" s="7"/>
    </row>
    <row r="54141" spans="15:15" x14ac:dyDescent="0.25">
      <c r="O54141" s="7"/>
    </row>
    <row r="54142" spans="15:15" x14ac:dyDescent="0.25">
      <c r="O54142" s="7"/>
    </row>
    <row r="54143" spans="15:15" x14ac:dyDescent="0.25">
      <c r="O54143" s="7"/>
    </row>
    <row r="54144" spans="15:15" x14ac:dyDescent="0.25">
      <c r="O54144" s="7"/>
    </row>
    <row r="54145" spans="15:15" x14ac:dyDescent="0.25">
      <c r="O54145" s="7"/>
    </row>
    <row r="54146" spans="15:15" x14ac:dyDescent="0.25">
      <c r="O54146" s="7"/>
    </row>
    <row r="54147" spans="15:15" x14ac:dyDescent="0.25">
      <c r="O54147" s="7"/>
    </row>
    <row r="54148" spans="15:15" x14ac:dyDescent="0.25">
      <c r="O54148" s="7"/>
    </row>
    <row r="54149" spans="15:15" x14ac:dyDescent="0.25">
      <c r="O54149" s="7"/>
    </row>
    <row r="54150" spans="15:15" x14ac:dyDescent="0.25">
      <c r="O54150" s="7"/>
    </row>
    <row r="54151" spans="15:15" x14ac:dyDescent="0.25">
      <c r="O54151" s="7"/>
    </row>
    <row r="54152" spans="15:15" x14ac:dyDescent="0.25">
      <c r="O54152" s="7"/>
    </row>
    <row r="54153" spans="15:15" x14ac:dyDescent="0.25">
      <c r="O54153" s="7"/>
    </row>
    <row r="54154" spans="15:15" x14ac:dyDescent="0.25">
      <c r="O54154" s="7"/>
    </row>
    <row r="54155" spans="15:15" x14ac:dyDescent="0.25">
      <c r="O54155" s="7"/>
    </row>
    <row r="54156" spans="15:15" x14ac:dyDescent="0.25">
      <c r="O54156" s="7"/>
    </row>
    <row r="54157" spans="15:15" x14ac:dyDescent="0.25">
      <c r="O54157" s="7"/>
    </row>
    <row r="54158" spans="15:15" x14ac:dyDescent="0.25">
      <c r="O54158" s="7"/>
    </row>
    <row r="54159" spans="15:15" x14ac:dyDescent="0.25">
      <c r="O54159" s="7"/>
    </row>
    <row r="54160" spans="15:15" x14ac:dyDescent="0.25">
      <c r="O54160" s="7"/>
    </row>
    <row r="54161" spans="15:15" x14ac:dyDescent="0.25">
      <c r="O54161" s="7"/>
    </row>
    <row r="54162" spans="15:15" x14ac:dyDescent="0.25">
      <c r="O54162" s="7"/>
    </row>
    <row r="54163" spans="15:15" x14ac:dyDescent="0.25">
      <c r="O54163" s="7"/>
    </row>
    <row r="54164" spans="15:15" x14ac:dyDescent="0.25">
      <c r="O54164" s="7"/>
    </row>
    <row r="54165" spans="15:15" x14ac:dyDescent="0.25">
      <c r="O54165" s="7"/>
    </row>
    <row r="54166" spans="15:15" x14ac:dyDescent="0.25">
      <c r="O54166" s="7"/>
    </row>
    <row r="54167" spans="15:15" x14ac:dyDescent="0.25">
      <c r="O54167" s="7"/>
    </row>
    <row r="54168" spans="15:15" x14ac:dyDescent="0.25">
      <c r="O54168" s="7"/>
    </row>
    <row r="54169" spans="15:15" x14ac:dyDescent="0.25">
      <c r="O54169" s="7"/>
    </row>
    <row r="54170" spans="15:15" x14ac:dyDescent="0.25">
      <c r="O54170" s="7"/>
    </row>
    <row r="54171" spans="15:15" x14ac:dyDescent="0.25">
      <c r="O54171" s="7"/>
    </row>
    <row r="54172" spans="15:15" x14ac:dyDescent="0.25">
      <c r="O54172" s="7"/>
    </row>
    <row r="54173" spans="15:15" x14ac:dyDescent="0.25">
      <c r="O54173" s="7"/>
    </row>
    <row r="54174" spans="15:15" x14ac:dyDescent="0.25">
      <c r="O54174" s="7"/>
    </row>
    <row r="54175" spans="15:15" x14ac:dyDescent="0.25">
      <c r="O54175" s="7"/>
    </row>
    <row r="54176" spans="15:15" x14ac:dyDescent="0.25">
      <c r="O54176" s="7"/>
    </row>
    <row r="54177" spans="15:15" x14ac:dyDescent="0.25">
      <c r="O54177" s="7"/>
    </row>
    <row r="54178" spans="15:15" x14ac:dyDescent="0.25">
      <c r="O54178" s="7"/>
    </row>
    <row r="54179" spans="15:15" x14ac:dyDescent="0.25">
      <c r="O54179" s="7"/>
    </row>
    <row r="54180" spans="15:15" x14ac:dyDescent="0.25">
      <c r="O54180" s="7"/>
    </row>
    <row r="54181" spans="15:15" x14ac:dyDescent="0.25">
      <c r="O54181" s="7"/>
    </row>
    <row r="54182" spans="15:15" x14ac:dyDescent="0.25">
      <c r="O54182" s="7"/>
    </row>
    <row r="54183" spans="15:15" x14ac:dyDescent="0.25">
      <c r="O54183" s="7"/>
    </row>
    <row r="54184" spans="15:15" x14ac:dyDescent="0.25">
      <c r="O54184" s="7"/>
    </row>
    <row r="54185" spans="15:15" x14ac:dyDescent="0.25">
      <c r="O54185" s="7"/>
    </row>
    <row r="54186" spans="15:15" x14ac:dyDescent="0.25">
      <c r="O54186" s="7"/>
    </row>
    <row r="54187" spans="15:15" x14ac:dyDescent="0.25">
      <c r="O54187" s="7"/>
    </row>
    <row r="54188" spans="15:15" x14ac:dyDescent="0.25">
      <c r="O54188" s="7"/>
    </row>
    <row r="54189" spans="15:15" x14ac:dyDescent="0.25">
      <c r="O54189" s="7"/>
    </row>
    <row r="54190" spans="15:15" x14ac:dyDescent="0.25">
      <c r="O54190" s="7"/>
    </row>
    <row r="54191" spans="15:15" x14ac:dyDescent="0.25">
      <c r="O54191" s="7"/>
    </row>
    <row r="54192" spans="15:15" x14ac:dyDescent="0.25">
      <c r="O54192" s="7"/>
    </row>
    <row r="54193" spans="15:15" x14ac:dyDescent="0.25">
      <c r="O54193" s="7"/>
    </row>
    <row r="54194" spans="15:15" x14ac:dyDescent="0.25">
      <c r="O54194" s="7"/>
    </row>
    <row r="54195" spans="15:15" x14ac:dyDescent="0.25">
      <c r="O54195" s="7"/>
    </row>
    <row r="54196" spans="15:15" x14ac:dyDescent="0.25">
      <c r="O54196" s="7"/>
    </row>
    <row r="54197" spans="15:15" x14ac:dyDescent="0.25">
      <c r="O54197" s="7"/>
    </row>
    <row r="54198" spans="15:15" x14ac:dyDescent="0.25">
      <c r="O54198" s="7"/>
    </row>
    <row r="54199" spans="15:15" x14ac:dyDescent="0.25">
      <c r="O54199" s="7"/>
    </row>
    <row r="54200" spans="15:15" x14ac:dyDescent="0.25">
      <c r="O54200" s="7"/>
    </row>
    <row r="54201" spans="15:15" x14ac:dyDescent="0.25">
      <c r="O54201" s="7"/>
    </row>
    <row r="54202" spans="15:15" x14ac:dyDescent="0.25">
      <c r="O54202" s="7"/>
    </row>
    <row r="54203" spans="15:15" x14ac:dyDescent="0.25">
      <c r="O54203" s="7"/>
    </row>
    <row r="54204" spans="15:15" x14ac:dyDescent="0.25">
      <c r="O54204" s="7"/>
    </row>
    <row r="54205" spans="15:15" x14ac:dyDescent="0.25">
      <c r="O54205" s="7"/>
    </row>
    <row r="54206" spans="15:15" x14ac:dyDescent="0.25">
      <c r="O54206" s="7"/>
    </row>
    <row r="54207" spans="15:15" x14ac:dyDescent="0.25">
      <c r="O54207" s="7"/>
    </row>
    <row r="54208" spans="15:15" x14ac:dyDescent="0.25">
      <c r="O54208" s="7"/>
    </row>
    <row r="54209" spans="15:15" x14ac:dyDescent="0.25">
      <c r="O54209" s="7"/>
    </row>
    <row r="54210" spans="15:15" x14ac:dyDescent="0.25">
      <c r="O54210" s="7"/>
    </row>
    <row r="54211" spans="15:15" x14ac:dyDescent="0.25">
      <c r="O54211" s="7"/>
    </row>
    <row r="54212" spans="15:15" x14ac:dyDescent="0.25">
      <c r="O54212" s="7"/>
    </row>
    <row r="54213" spans="15:15" x14ac:dyDescent="0.25">
      <c r="O54213" s="7"/>
    </row>
    <row r="54214" spans="15:15" x14ac:dyDescent="0.25">
      <c r="O54214" s="7"/>
    </row>
    <row r="54215" spans="15:15" x14ac:dyDescent="0.25">
      <c r="O54215" s="7"/>
    </row>
    <row r="54216" spans="15:15" x14ac:dyDescent="0.25">
      <c r="O54216" s="7"/>
    </row>
    <row r="54217" spans="15:15" x14ac:dyDescent="0.25">
      <c r="O54217" s="7"/>
    </row>
    <row r="54218" spans="15:15" x14ac:dyDescent="0.25">
      <c r="O54218" s="7"/>
    </row>
    <row r="54219" spans="15:15" x14ac:dyDescent="0.25">
      <c r="O54219" s="7"/>
    </row>
    <row r="54220" spans="15:15" x14ac:dyDescent="0.25">
      <c r="O54220" s="7"/>
    </row>
    <row r="54221" spans="15:15" x14ac:dyDescent="0.25">
      <c r="O54221" s="7"/>
    </row>
    <row r="54222" spans="15:15" x14ac:dyDescent="0.25">
      <c r="O54222" s="7"/>
    </row>
    <row r="54223" spans="15:15" x14ac:dyDescent="0.25">
      <c r="O54223" s="7"/>
    </row>
    <row r="54224" spans="15:15" x14ac:dyDescent="0.25">
      <c r="O54224" s="7"/>
    </row>
    <row r="54225" spans="15:15" x14ac:dyDescent="0.25">
      <c r="O54225" s="7"/>
    </row>
    <row r="54226" spans="15:15" x14ac:dyDescent="0.25">
      <c r="O54226" s="7"/>
    </row>
    <row r="54227" spans="15:15" x14ac:dyDescent="0.25">
      <c r="O54227" s="7"/>
    </row>
    <row r="54228" spans="15:15" x14ac:dyDescent="0.25">
      <c r="O54228" s="7"/>
    </row>
    <row r="54229" spans="15:15" x14ac:dyDescent="0.25">
      <c r="O54229" s="7"/>
    </row>
    <row r="54230" spans="15:15" x14ac:dyDescent="0.25">
      <c r="O54230" s="7"/>
    </row>
    <row r="54231" spans="15:15" x14ac:dyDescent="0.25">
      <c r="O54231" s="7"/>
    </row>
    <row r="54232" spans="15:15" x14ac:dyDescent="0.25">
      <c r="O54232" s="7"/>
    </row>
    <row r="54233" spans="15:15" x14ac:dyDescent="0.25">
      <c r="O54233" s="7"/>
    </row>
    <row r="54234" spans="15:15" x14ac:dyDescent="0.25">
      <c r="O54234" s="7"/>
    </row>
    <row r="54235" spans="15:15" x14ac:dyDescent="0.25">
      <c r="O54235" s="7"/>
    </row>
    <row r="54236" spans="15:15" x14ac:dyDescent="0.25">
      <c r="O54236" s="7"/>
    </row>
    <row r="54237" spans="15:15" x14ac:dyDescent="0.25">
      <c r="O54237" s="7"/>
    </row>
    <row r="54238" spans="15:15" x14ac:dyDescent="0.25">
      <c r="O54238" s="7"/>
    </row>
    <row r="54239" spans="15:15" x14ac:dyDescent="0.25">
      <c r="O54239" s="7"/>
    </row>
    <row r="54240" spans="15:15" x14ac:dyDescent="0.25">
      <c r="O54240" s="7"/>
    </row>
    <row r="54241" spans="15:15" x14ac:dyDescent="0.25">
      <c r="O54241" s="7"/>
    </row>
    <row r="54242" spans="15:15" x14ac:dyDescent="0.25">
      <c r="O54242" s="7"/>
    </row>
    <row r="54243" spans="15:15" x14ac:dyDescent="0.25">
      <c r="O54243" s="7"/>
    </row>
    <row r="54244" spans="15:15" x14ac:dyDescent="0.25">
      <c r="O54244" s="7"/>
    </row>
    <row r="54245" spans="15:15" x14ac:dyDescent="0.25">
      <c r="O54245" s="7"/>
    </row>
    <row r="54246" spans="15:15" x14ac:dyDescent="0.25">
      <c r="O54246" s="7"/>
    </row>
    <row r="54247" spans="15:15" x14ac:dyDescent="0.25">
      <c r="O54247" s="7"/>
    </row>
    <row r="54248" spans="15:15" x14ac:dyDescent="0.25">
      <c r="O54248" s="7"/>
    </row>
    <row r="54249" spans="15:15" x14ac:dyDescent="0.25">
      <c r="O54249" s="7"/>
    </row>
    <row r="54250" spans="15:15" x14ac:dyDescent="0.25">
      <c r="O54250" s="7"/>
    </row>
    <row r="54251" spans="15:15" x14ac:dyDescent="0.25">
      <c r="O54251" s="7"/>
    </row>
    <row r="54252" spans="15:15" x14ac:dyDescent="0.25">
      <c r="O54252" s="7"/>
    </row>
    <row r="54253" spans="15:15" x14ac:dyDescent="0.25">
      <c r="O54253" s="7"/>
    </row>
    <row r="54254" spans="15:15" x14ac:dyDescent="0.25">
      <c r="O54254" s="7"/>
    </row>
    <row r="54255" spans="15:15" x14ac:dyDescent="0.25">
      <c r="O54255" s="7"/>
    </row>
    <row r="54256" spans="15:15" x14ac:dyDescent="0.25">
      <c r="O54256" s="7"/>
    </row>
    <row r="54257" spans="15:15" x14ac:dyDescent="0.25">
      <c r="O54257" s="7"/>
    </row>
    <row r="54258" spans="15:15" x14ac:dyDescent="0.25">
      <c r="O54258" s="7"/>
    </row>
    <row r="54259" spans="15:15" x14ac:dyDescent="0.25">
      <c r="O54259" s="7"/>
    </row>
    <row r="54260" spans="15:15" x14ac:dyDescent="0.25">
      <c r="O54260" s="7"/>
    </row>
    <row r="54261" spans="15:15" x14ac:dyDescent="0.25">
      <c r="O54261" s="7"/>
    </row>
    <row r="54262" spans="15:15" x14ac:dyDescent="0.25">
      <c r="O54262" s="7"/>
    </row>
    <row r="54263" spans="15:15" x14ac:dyDescent="0.25">
      <c r="O54263" s="7"/>
    </row>
    <row r="54264" spans="15:15" x14ac:dyDescent="0.25">
      <c r="O54264" s="7"/>
    </row>
    <row r="54265" spans="15:15" x14ac:dyDescent="0.25">
      <c r="O54265" s="7"/>
    </row>
    <row r="54266" spans="15:15" x14ac:dyDescent="0.25">
      <c r="O54266" s="7"/>
    </row>
    <row r="54267" spans="15:15" x14ac:dyDescent="0.25">
      <c r="O54267" s="7"/>
    </row>
    <row r="54268" spans="15:15" x14ac:dyDescent="0.25">
      <c r="O54268" s="7"/>
    </row>
    <row r="54269" spans="15:15" x14ac:dyDescent="0.25">
      <c r="O54269" s="7"/>
    </row>
    <row r="54270" spans="15:15" x14ac:dyDescent="0.25">
      <c r="O54270" s="7"/>
    </row>
    <row r="54271" spans="15:15" x14ac:dyDescent="0.25">
      <c r="O54271" s="7"/>
    </row>
    <row r="54272" spans="15:15" x14ac:dyDescent="0.25">
      <c r="O54272" s="7"/>
    </row>
    <row r="54273" spans="15:15" x14ac:dyDescent="0.25">
      <c r="O54273" s="7"/>
    </row>
    <row r="54274" spans="15:15" x14ac:dyDescent="0.25">
      <c r="O54274" s="7"/>
    </row>
    <row r="54275" spans="15:15" x14ac:dyDescent="0.25">
      <c r="O54275" s="7"/>
    </row>
    <row r="54276" spans="15:15" x14ac:dyDescent="0.25">
      <c r="O54276" s="7"/>
    </row>
    <row r="54277" spans="15:15" x14ac:dyDescent="0.25">
      <c r="O54277" s="7"/>
    </row>
    <row r="54278" spans="15:15" x14ac:dyDescent="0.25">
      <c r="O54278" s="7"/>
    </row>
    <row r="54279" spans="15:15" x14ac:dyDescent="0.25">
      <c r="O54279" s="7"/>
    </row>
    <row r="54280" spans="15:15" x14ac:dyDescent="0.25">
      <c r="O54280" s="7"/>
    </row>
    <row r="54281" spans="15:15" x14ac:dyDescent="0.25">
      <c r="O54281" s="7"/>
    </row>
    <row r="54282" spans="15:15" x14ac:dyDescent="0.25">
      <c r="O54282" s="7"/>
    </row>
    <row r="54283" spans="15:15" x14ac:dyDescent="0.25">
      <c r="O54283" s="7"/>
    </row>
    <row r="54284" spans="15:15" x14ac:dyDescent="0.25">
      <c r="O54284" s="7"/>
    </row>
    <row r="54285" spans="15:15" x14ac:dyDescent="0.25">
      <c r="O54285" s="7"/>
    </row>
    <row r="54286" spans="15:15" x14ac:dyDescent="0.25">
      <c r="O54286" s="7"/>
    </row>
    <row r="54287" spans="15:15" x14ac:dyDescent="0.25">
      <c r="O54287" s="7"/>
    </row>
    <row r="54288" spans="15:15" x14ac:dyDescent="0.25">
      <c r="O54288" s="7"/>
    </row>
    <row r="54289" spans="15:15" x14ac:dyDescent="0.25">
      <c r="O54289" s="7"/>
    </row>
    <row r="54290" spans="15:15" x14ac:dyDescent="0.25">
      <c r="O54290" s="7"/>
    </row>
    <row r="54291" spans="15:15" x14ac:dyDescent="0.25">
      <c r="O54291" s="7"/>
    </row>
    <row r="54292" spans="15:15" x14ac:dyDescent="0.25">
      <c r="O54292" s="7"/>
    </row>
    <row r="54293" spans="15:15" x14ac:dyDescent="0.25">
      <c r="O54293" s="7"/>
    </row>
    <row r="54294" spans="15:15" x14ac:dyDescent="0.25">
      <c r="O54294" s="7"/>
    </row>
    <row r="54295" spans="15:15" x14ac:dyDescent="0.25">
      <c r="O54295" s="7"/>
    </row>
    <row r="54296" spans="15:15" x14ac:dyDescent="0.25">
      <c r="O54296" s="7"/>
    </row>
    <row r="54297" spans="15:15" x14ac:dyDescent="0.25">
      <c r="O54297" s="7"/>
    </row>
    <row r="54298" spans="15:15" x14ac:dyDescent="0.25">
      <c r="O54298" s="7"/>
    </row>
    <row r="54299" spans="15:15" x14ac:dyDescent="0.25">
      <c r="O54299" s="7"/>
    </row>
    <row r="54300" spans="15:15" x14ac:dyDescent="0.25">
      <c r="O54300" s="7"/>
    </row>
    <row r="54301" spans="15:15" x14ac:dyDescent="0.25">
      <c r="O54301" s="7"/>
    </row>
    <row r="54302" spans="15:15" x14ac:dyDescent="0.25">
      <c r="O54302" s="7"/>
    </row>
    <row r="54303" spans="15:15" x14ac:dyDescent="0.25">
      <c r="O54303" s="7"/>
    </row>
    <row r="54304" spans="15:15" x14ac:dyDescent="0.25">
      <c r="O54304" s="7"/>
    </row>
    <row r="54305" spans="15:15" x14ac:dyDescent="0.25">
      <c r="O54305" s="7"/>
    </row>
    <row r="54306" spans="15:15" x14ac:dyDescent="0.25">
      <c r="O54306" s="7"/>
    </row>
    <row r="54307" spans="15:15" x14ac:dyDescent="0.25">
      <c r="O54307" s="7"/>
    </row>
    <row r="54308" spans="15:15" x14ac:dyDescent="0.25">
      <c r="O54308" s="7"/>
    </row>
    <row r="54309" spans="15:15" x14ac:dyDescent="0.25">
      <c r="O54309" s="7"/>
    </row>
    <row r="54310" spans="15:15" x14ac:dyDescent="0.25">
      <c r="O54310" s="7"/>
    </row>
    <row r="54311" spans="15:15" x14ac:dyDescent="0.25">
      <c r="O54311" s="7"/>
    </row>
    <row r="54312" spans="15:15" x14ac:dyDescent="0.25">
      <c r="O54312" s="7"/>
    </row>
    <row r="54313" spans="15:15" x14ac:dyDescent="0.25">
      <c r="O54313" s="7"/>
    </row>
    <row r="54314" spans="15:15" x14ac:dyDescent="0.25">
      <c r="O54314" s="7"/>
    </row>
    <row r="54315" spans="15:15" x14ac:dyDescent="0.25">
      <c r="O54315" s="7"/>
    </row>
    <row r="54316" spans="15:15" x14ac:dyDescent="0.25">
      <c r="O54316" s="7"/>
    </row>
    <row r="54317" spans="15:15" x14ac:dyDescent="0.25">
      <c r="O54317" s="7"/>
    </row>
    <row r="54318" spans="15:15" x14ac:dyDescent="0.25">
      <c r="O54318" s="7"/>
    </row>
    <row r="54319" spans="15:15" x14ac:dyDescent="0.25">
      <c r="O54319" s="7"/>
    </row>
    <row r="54320" spans="15:15" x14ac:dyDescent="0.25">
      <c r="O54320" s="7"/>
    </row>
    <row r="54321" spans="15:15" x14ac:dyDescent="0.25">
      <c r="O54321" s="7"/>
    </row>
    <row r="54322" spans="15:15" x14ac:dyDescent="0.25">
      <c r="O54322" s="7"/>
    </row>
    <row r="54323" spans="15:15" x14ac:dyDescent="0.25">
      <c r="O54323" s="7"/>
    </row>
    <row r="54324" spans="15:15" x14ac:dyDescent="0.25">
      <c r="O54324" s="7"/>
    </row>
    <row r="54325" spans="15:15" x14ac:dyDescent="0.25">
      <c r="O54325" s="7"/>
    </row>
    <row r="54326" spans="15:15" x14ac:dyDescent="0.25">
      <c r="O54326" s="7"/>
    </row>
    <row r="54327" spans="15:15" x14ac:dyDescent="0.25">
      <c r="O54327" s="7"/>
    </row>
    <row r="54328" spans="15:15" x14ac:dyDescent="0.25">
      <c r="O54328" s="7"/>
    </row>
    <row r="54329" spans="15:15" x14ac:dyDescent="0.25">
      <c r="O54329" s="7"/>
    </row>
    <row r="54330" spans="15:15" x14ac:dyDescent="0.25">
      <c r="O54330" s="7"/>
    </row>
    <row r="54331" spans="15:15" x14ac:dyDescent="0.25">
      <c r="O54331" s="7"/>
    </row>
    <row r="54332" spans="15:15" x14ac:dyDescent="0.25">
      <c r="O54332" s="7"/>
    </row>
    <row r="54333" spans="15:15" x14ac:dyDescent="0.25">
      <c r="O54333" s="7"/>
    </row>
    <row r="54334" spans="15:15" x14ac:dyDescent="0.25">
      <c r="O54334" s="7"/>
    </row>
    <row r="54335" spans="15:15" x14ac:dyDescent="0.25">
      <c r="O54335" s="7"/>
    </row>
    <row r="54336" spans="15:15" x14ac:dyDescent="0.25">
      <c r="O54336" s="7"/>
    </row>
    <row r="54337" spans="15:15" x14ac:dyDescent="0.25">
      <c r="O54337" s="7"/>
    </row>
    <row r="54338" spans="15:15" x14ac:dyDescent="0.25">
      <c r="O54338" s="7"/>
    </row>
    <row r="54339" spans="15:15" x14ac:dyDescent="0.25">
      <c r="O54339" s="7"/>
    </row>
    <row r="54340" spans="15:15" x14ac:dyDescent="0.25">
      <c r="O54340" s="7"/>
    </row>
    <row r="54341" spans="15:15" x14ac:dyDescent="0.25">
      <c r="O54341" s="7"/>
    </row>
    <row r="54342" spans="15:15" x14ac:dyDescent="0.25">
      <c r="O54342" s="7"/>
    </row>
    <row r="54343" spans="15:15" x14ac:dyDescent="0.25">
      <c r="O54343" s="7"/>
    </row>
    <row r="54344" spans="15:15" x14ac:dyDescent="0.25">
      <c r="O54344" s="7"/>
    </row>
    <row r="54345" spans="15:15" x14ac:dyDescent="0.25">
      <c r="O54345" s="7"/>
    </row>
    <row r="54346" spans="15:15" x14ac:dyDescent="0.25">
      <c r="O54346" s="7"/>
    </row>
    <row r="54347" spans="15:15" x14ac:dyDescent="0.25">
      <c r="O54347" s="7"/>
    </row>
    <row r="54348" spans="15:15" x14ac:dyDescent="0.25">
      <c r="O54348" s="7"/>
    </row>
    <row r="54349" spans="15:15" x14ac:dyDescent="0.25">
      <c r="O54349" s="7"/>
    </row>
    <row r="54350" spans="15:15" x14ac:dyDescent="0.25">
      <c r="O54350" s="7"/>
    </row>
    <row r="54351" spans="15:15" x14ac:dyDescent="0.25">
      <c r="O54351" s="7"/>
    </row>
    <row r="54352" spans="15:15" x14ac:dyDescent="0.25">
      <c r="O54352" s="7"/>
    </row>
    <row r="54353" spans="15:15" x14ac:dyDescent="0.25">
      <c r="O54353" s="7"/>
    </row>
    <row r="54354" spans="15:15" x14ac:dyDescent="0.25">
      <c r="O54354" s="7"/>
    </row>
    <row r="54355" spans="15:15" x14ac:dyDescent="0.25">
      <c r="O54355" s="7"/>
    </row>
    <row r="54356" spans="15:15" x14ac:dyDescent="0.25">
      <c r="O54356" s="7"/>
    </row>
    <row r="54357" spans="15:15" x14ac:dyDescent="0.25">
      <c r="O54357" s="7"/>
    </row>
    <row r="54358" spans="15:15" x14ac:dyDescent="0.25">
      <c r="O54358" s="7"/>
    </row>
    <row r="54359" spans="15:15" x14ac:dyDescent="0.25">
      <c r="O54359" s="7"/>
    </row>
    <row r="54360" spans="15:15" x14ac:dyDescent="0.25">
      <c r="O54360" s="7"/>
    </row>
    <row r="54361" spans="15:15" x14ac:dyDescent="0.25">
      <c r="O54361" s="7"/>
    </row>
    <row r="54386" spans="15:15" x14ac:dyDescent="0.25">
      <c r="O54386" s="7"/>
    </row>
    <row r="54387" spans="15:15" x14ac:dyDescent="0.25">
      <c r="O54387" s="7"/>
    </row>
    <row r="54388" spans="15:15" x14ac:dyDescent="0.25">
      <c r="O54388" s="7"/>
    </row>
    <row r="54389" spans="15:15" x14ac:dyDescent="0.25">
      <c r="O54389" s="7"/>
    </row>
    <row r="54390" spans="15:15" x14ac:dyDescent="0.25">
      <c r="O54390" s="7"/>
    </row>
    <row r="54391" spans="15:15" x14ac:dyDescent="0.25">
      <c r="O54391" s="7"/>
    </row>
    <row r="54392" spans="15:15" x14ac:dyDescent="0.25">
      <c r="O54392" s="7"/>
    </row>
    <row r="54393" spans="15:15" x14ac:dyDescent="0.25">
      <c r="O54393" s="7"/>
    </row>
    <row r="54394" spans="15:15" x14ac:dyDescent="0.25">
      <c r="O54394" s="7"/>
    </row>
    <row r="54395" spans="15:15" x14ac:dyDescent="0.25">
      <c r="O54395" s="7"/>
    </row>
    <row r="54396" spans="15:15" x14ac:dyDescent="0.25">
      <c r="O54396" s="7"/>
    </row>
    <row r="54397" spans="15:15" x14ac:dyDescent="0.25">
      <c r="O54397" s="7"/>
    </row>
    <row r="54398" spans="15:15" x14ac:dyDescent="0.25">
      <c r="O54398" s="7"/>
    </row>
    <row r="54399" spans="15:15" x14ac:dyDescent="0.25">
      <c r="O54399" s="7"/>
    </row>
    <row r="54400" spans="15:15" x14ac:dyDescent="0.25">
      <c r="O54400" s="7"/>
    </row>
    <row r="54401" spans="15:15" x14ac:dyDescent="0.25">
      <c r="O54401" s="7"/>
    </row>
    <row r="54402" spans="15:15" x14ac:dyDescent="0.25">
      <c r="O54402" s="7"/>
    </row>
    <row r="54403" spans="15:15" x14ac:dyDescent="0.25">
      <c r="O54403" s="7"/>
    </row>
    <row r="54404" spans="15:15" x14ac:dyDescent="0.25">
      <c r="O54404" s="7"/>
    </row>
    <row r="54405" spans="15:15" x14ac:dyDescent="0.25">
      <c r="O54405" s="7"/>
    </row>
    <row r="54406" spans="15:15" x14ac:dyDescent="0.25">
      <c r="O54406" s="7"/>
    </row>
    <row r="54407" spans="15:15" x14ac:dyDescent="0.25">
      <c r="O54407" s="7"/>
    </row>
    <row r="54408" spans="15:15" x14ac:dyDescent="0.25">
      <c r="O54408" s="7"/>
    </row>
    <row r="54409" spans="15:15" x14ac:dyDescent="0.25">
      <c r="O54409" s="7"/>
    </row>
    <row r="54410" spans="15:15" x14ac:dyDescent="0.25">
      <c r="O54410" s="7"/>
    </row>
    <row r="54411" spans="15:15" x14ac:dyDescent="0.25">
      <c r="O54411" s="7"/>
    </row>
    <row r="54412" spans="15:15" x14ac:dyDescent="0.25">
      <c r="O54412" s="7"/>
    </row>
    <row r="54413" spans="15:15" x14ac:dyDescent="0.25">
      <c r="O54413" s="7"/>
    </row>
    <row r="54414" spans="15:15" x14ac:dyDescent="0.25">
      <c r="O54414" s="7"/>
    </row>
    <row r="54415" spans="15:15" x14ac:dyDescent="0.25">
      <c r="O54415" s="7"/>
    </row>
    <row r="54416" spans="15:15" x14ac:dyDescent="0.25">
      <c r="O54416" s="7"/>
    </row>
    <row r="54417" spans="15:15" x14ac:dyDescent="0.25">
      <c r="O54417" s="7"/>
    </row>
    <row r="54418" spans="15:15" x14ac:dyDescent="0.25">
      <c r="O54418" s="7"/>
    </row>
    <row r="54419" spans="15:15" x14ac:dyDescent="0.25">
      <c r="O54419" s="7"/>
    </row>
    <row r="54420" spans="15:15" x14ac:dyDescent="0.25">
      <c r="O54420" s="7"/>
    </row>
    <row r="54421" spans="15:15" x14ac:dyDescent="0.25">
      <c r="O54421" s="7"/>
    </row>
    <row r="54422" spans="15:15" x14ac:dyDescent="0.25">
      <c r="O54422" s="7"/>
    </row>
    <row r="54423" spans="15:15" x14ac:dyDescent="0.25">
      <c r="O54423" s="7"/>
    </row>
    <row r="54424" spans="15:15" x14ac:dyDescent="0.25">
      <c r="O54424" s="7"/>
    </row>
    <row r="54425" spans="15:15" x14ac:dyDescent="0.25">
      <c r="O54425" s="7"/>
    </row>
    <row r="54426" spans="15:15" x14ac:dyDescent="0.25">
      <c r="O54426" s="7"/>
    </row>
    <row r="54427" spans="15:15" x14ac:dyDescent="0.25">
      <c r="O54427" s="7"/>
    </row>
    <row r="54428" spans="15:15" x14ac:dyDescent="0.25">
      <c r="O54428" s="7"/>
    </row>
    <row r="54429" spans="15:15" x14ac:dyDescent="0.25">
      <c r="O54429" s="7"/>
    </row>
    <row r="54430" spans="15:15" x14ac:dyDescent="0.25">
      <c r="O54430" s="7"/>
    </row>
    <row r="54431" spans="15:15" x14ac:dyDescent="0.25">
      <c r="O54431" s="7"/>
    </row>
    <row r="54432" spans="15:15" x14ac:dyDescent="0.25">
      <c r="O54432" s="7"/>
    </row>
    <row r="54433" spans="15:15" x14ac:dyDescent="0.25">
      <c r="O54433" s="7"/>
    </row>
    <row r="54434" spans="15:15" x14ac:dyDescent="0.25">
      <c r="O54434" s="7"/>
    </row>
    <row r="54435" spans="15:15" x14ac:dyDescent="0.25">
      <c r="O54435" s="7"/>
    </row>
    <row r="54436" spans="15:15" x14ac:dyDescent="0.25">
      <c r="O54436" s="7"/>
    </row>
    <row r="54437" spans="15:15" x14ac:dyDescent="0.25">
      <c r="O54437" s="7"/>
    </row>
    <row r="54438" spans="15:15" x14ac:dyDescent="0.25">
      <c r="O54438" s="7"/>
    </row>
    <row r="54439" spans="15:15" x14ac:dyDescent="0.25">
      <c r="O54439" s="7"/>
    </row>
    <row r="54440" spans="15:15" x14ac:dyDescent="0.25">
      <c r="O54440" s="7"/>
    </row>
    <row r="54441" spans="15:15" x14ac:dyDescent="0.25">
      <c r="O54441" s="7"/>
    </row>
    <row r="54442" spans="15:15" x14ac:dyDescent="0.25">
      <c r="O54442" s="7"/>
    </row>
    <row r="54443" spans="15:15" x14ac:dyDescent="0.25">
      <c r="O54443" s="7"/>
    </row>
    <row r="54444" spans="15:15" x14ac:dyDescent="0.25">
      <c r="O54444" s="7"/>
    </row>
    <row r="54445" spans="15:15" x14ac:dyDescent="0.25">
      <c r="O54445" s="7"/>
    </row>
    <row r="54446" spans="15:15" x14ac:dyDescent="0.25">
      <c r="O54446" s="7"/>
    </row>
    <row r="54447" spans="15:15" x14ac:dyDescent="0.25">
      <c r="O54447" s="7"/>
    </row>
    <row r="54448" spans="15:15" x14ac:dyDescent="0.25">
      <c r="O54448" s="7"/>
    </row>
    <row r="54449" spans="15:15" x14ac:dyDescent="0.25">
      <c r="O54449" s="7"/>
    </row>
    <row r="54450" spans="15:15" x14ac:dyDescent="0.25">
      <c r="O54450" s="7"/>
    </row>
    <row r="54451" spans="15:15" x14ac:dyDescent="0.25">
      <c r="O54451" s="7"/>
    </row>
    <row r="54452" spans="15:15" x14ac:dyDescent="0.25">
      <c r="O54452" s="7"/>
    </row>
    <row r="54453" spans="15:15" x14ac:dyDescent="0.25">
      <c r="O54453" s="7"/>
    </row>
    <row r="54454" spans="15:15" x14ac:dyDescent="0.25">
      <c r="O54454" s="7"/>
    </row>
    <row r="54455" spans="15:15" x14ac:dyDescent="0.25">
      <c r="O54455" s="7"/>
    </row>
    <row r="54456" spans="15:15" x14ac:dyDescent="0.25">
      <c r="O54456" s="7"/>
    </row>
    <row r="54457" spans="15:15" x14ac:dyDescent="0.25">
      <c r="O54457" s="7"/>
    </row>
    <row r="54458" spans="15:15" x14ac:dyDescent="0.25">
      <c r="O54458" s="7"/>
    </row>
    <row r="54459" spans="15:15" x14ac:dyDescent="0.25">
      <c r="O54459" s="7"/>
    </row>
    <row r="54460" spans="15:15" x14ac:dyDescent="0.25">
      <c r="O54460" s="7"/>
    </row>
    <row r="54461" spans="15:15" x14ac:dyDescent="0.25">
      <c r="O54461" s="7"/>
    </row>
    <row r="54462" spans="15:15" x14ac:dyDescent="0.25">
      <c r="O54462" s="7"/>
    </row>
    <row r="54463" spans="15:15" x14ac:dyDescent="0.25">
      <c r="O54463" s="7"/>
    </row>
    <row r="54464" spans="15:15" x14ac:dyDescent="0.25">
      <c r="O54464" s="7"/>
    </row>
    <row r="54465" spans="15:15" x14ac:dyDescent="0.25">
      <c r="O54465" s="7"/>
    </row>
    <row r="54466" spans="15:15" x14ac:dyDescent="0.25">
      <c r="O54466" s="7"/>
    </row>
    <row r="54467" spans="15:15" x14ac:dyDescent="0.25">
      <c r="O54467" s="7"/>
    </row>
    <row r="54468" spans="15:15" x14ac:dyDescent="0.25">
      <c r="O54468" s="7"/>
    </row>
    <row r="54469" spans="15:15" x14ac:dyDescent="0.25">
      <c r="O54469" s="7"/>
    </row>
    <row r="54470" spans="15:15" x14ac:dyDescent="0.25">
      <c r="O54470" s="7"/>
    </row>
    <row r="54471" spans="15:15" x14ac:dyDescent="0.25">
      <c r="O54471" s="7"/>
    </row>
    <row r="54472" spans="15:15" x14ac:dyDescent="0.25">
      <c r="O54472" s="7"/>
    </row>
    <row r="54473" spans="15:15" x14ac:dyDescent="0.25">
      <c r="O54473" s="7"/>
    </row>
    <row r="54474" spans="15:15" x14ac:dyDescent="0.25">
      <c r="O54474" s="7"/>
    </row>
    <row r="54475" spans="15:15" x14ac:dyDescent="0.25">
      <c r="O54475" s="7"/>
    </row>
    <row r="54476" spans="15:15" x14ac:dyDescent="0.25">
      <c r="O54476" s="7"/>
    </row>
    <row r="54477" spans="15:15" x14ac:dyDescent="0.25">
      <c r="O54477" s="7"/>
    </row>
    <row r="54478" spans="15:15" x14ac:dyDescent="0.25">
      <c r="O54478" s="7"/>
    </row>
    <row r="54479" spans="15:15" x14ac:dyDescent="0.25">
      <c r="O54479" s="7"/>
    </row>
    <row r="54480" spans="15:15" x14ac:dyDescent="0.25">
      <c r="O54480" s="7"/>
    </row>
    <row r="54481" spans="15:15" x14ac:dyDescent="0.25">
      <c r="O54481" s="7"/>
    </row>
    <row r="54482" spans="15:15" x14ac:dyDescent="0.25">
      <c r="O54482" s="7"/>
    </row>
    <row r="54483" spans="15:15" x14ac:dyDescent="0.25">
      <c r="O54483" s="7"/>
    </row>
    <row r="54484" spans="15:15" x14ac:dyDescent="0.25">
      <c r="O54484" s="7"/>
    </row>
    <row r="54485" spans="15:15" x14ac:dyDescent="0.25">
      <c r="O54485" s="7"/>
    </row>
    <row r="54486" spans="15:15" x14ac:dyDescent="0.25">
      <c r="O54486" s="7"/>
    </row>
    <row r="54487" spans="15:15" x14ac:dyDescent="0.25">
      <c r="O54487" s="7"/>
    </row>
    <row r="54488" spans="15:15" x14ac:dyDescent="0.25">
      <c r="O54488" s="7"/>
    </row>
    <row r="54489" spans="15:15" x14ac:dyDescent="0.25">
      <c r="O54489" s="7"/>
    </row>
    <row r="54490" spans="15:15" x14ac:dyDescent="0.25">
      <c r="O54490" s="7"/>
    </row>
    <row r="54491" spans="15:15" x14ac:dyDescent="0.25">
      <c r="O54491" s="7"/>
    </row>
    <row r="54492" spans="15:15" x14ac:dyDescent="0.25">
      <c r="O54492" s="7"/>
    </row>
    <row r="54493" spans="15:15" x14ac:dyDescent="0.25">
      <c r="O54493" s="7"/>
    </row>
    <row r="54494" spans="15:15" x14ac:dyDescent="0.25">
      <c r="O54494" s="7"/>
    </row>
    <row r="54495" spans="15:15" x14ac:dyDescent="0.25">
      <c r="O54495" s="7"/>
    </row>
    <row r="54496" spans="15:15" x14ac:dyDescent="0.25">
      <c r="O54496" s="7"/>
    </row>
    <row r="54497" spans="15:15" x14ac:dyDescent="0.25">
      <c r="O54497" s="7"/>
    </row>
    <row r="54498" spans="15:15" x14ac:dyDescent="0.25">
      <c r="O54498" s="7"/>
    </row>
    <row r="54499" spans="15:15" x14ac:dyDescent="0.25">
      <c r="O54499" s="7"/>
    </row>
    <row r="54500" spans="15:15" x14ac:dyDescent="0.25">
      <c r="O54500" s="7"/>
    </row>
    <row r="54501" spans="15:15" x14ac:dyDescent="0.25">
      <c r="O54501" s="7"/>
    </row>
    <row r="54502" spans="15:15" x14ac:dyDescent="0.25">
      <c r="O54502" s="7"/>
    </row>
    <row r="54503" spans="15:15" x14ac:dyDescent="0.25">
      <c r="O54503" s="7"/>
    </row>
    <row r="54504" spans="15:15" x14ac:dyDescent="0.25">
      <c r="O54504" s="7"/>
    </row>
    <row r="54505" spans="15:15" x14ac:dyDescent="0.25">
      <c r="O54505" s="7"/>
    </row>
    <row r="54506" spans="15:15" x14ac:dyDescent="0.25">
      <c r="O54506" s="7"/>
    </row>
    <row r="54507" spans="15:15" x14ac:dyDescent="0.25">
      <c r="O54507" s="7"/>
    </row>
    <row r="54508" spans="15:15" x14ac:dyDescent="0.25">
      <c r="O54508" s="7"/>
    </row>
    <row r="54509" spans="15:15" x14ac:dyDescent="0.25">
      <c r="O54509" s="7"/>
    </row>
    <row r="54510" spans="15:15" x14ac:dyDescent="0.25">
      <c r="O54510" s="7"/>
    </row>
    <row r="54511" spans="15:15" x14ac:dyDescent="0.25">
      <c r="O54511" s="7"/>
    </row>
    <row r="54512" spans="15:15" x14ac:dyDescent="0.25">
      <c r="O54512" s="7"/>
    </row>
    <row r="54513" spans="15:15" x14ac:dyDescent="0.25">
      <c r="O54513" s="7"/>
    </row>
    <row r="54514" spans="15:15" x14ac:dyDescent="0.25">
      <c r="O54514" s="7"/>
    </row>
    <row r="54515" spans="15:15" x14ac:dyDescent="0.25">
      <c r="O54515" s="7"/>
    </row>
    <row r="54516" spans="15:15" x14ac:dyDescent="0.25">
      <c r="O54516" s="7"/>
    </row>
    <row r="54517" spans="15:15" x14ac:dyDescent="0.25">
      <c r="O54517" s="7"/>
    </row>
    <row r="54518" spans="15:15" x14ac:dyDescent="0.25">
      <c r="O54518" s="7"/>
    </row>
    <row r="54519" spans="15:15" x14ac:dyDescent="0.25">
      <c r="O54519" s="7"/>
    </row>
    <row r="54520" spans="15:15" x14ac:dyDescent="0.25">
      <c r="O54520" s="7"/>
    </row>
    <row r="54521" spans="15:15" x14ac:dyDescent="0.25">
      <c r="O54521" s="7"/>
    </row>
    <row r="54522" spans="15:15" x14ac:dyDescent="0.25">
      <c r="O54522" s="7"/>
    </row>
    <row r="54523" spans="15:15" x14ac:dyDescent="0.25">
      <c r="O54523" s="7"/>
    </row>
    <row r="54524" spans="15:15" x14ac:dyDescent="0.25">
      <c r="O54524" s="7"/>
    </row>
    <row r="54525" spans="15:15" x14ac:dyDescent="0.25">
      <c r="O54525" s="7"/>
    </row>
    <row r="54526" spans="15:15" x14ac:dyDescent="0.25">
      <c r="O54526" s="7"/>
    </row>
    <row r="54527" spans="15:15" x14ac:dyDescent="0.25">
      <c r="O54527" s="7"/>
    </row>
    <row r="54528" spans="15:15" x14ac:dyDescent="0.25">
      <c r="O54528" s="7"/>
    </row>
    <row r="54529" spans="15:15" x14ac:dyDescent="0.25">
      <c r="O54529" s="7"/>
    </row>
    <row r="54530" spans="15:15" x14ac:dyDescent="0.25">
      <c r="O54530" s="7"/>
    </row>
    <row r="54531" spans="15:15" x14ac:dyDescent="0.25">
      <c r="O54531" s="7"/>
    </row>
    <row r="54532" spans="15:15" x14ac:dyDescent="0.25">
      <c r="O54532" s="7"/>
    </row>
    <row r="54533" spans="15:15" x14ac:dyDescent="0.25">
      <c r="O54533" s="7"/>
    </row>
    <row r="54534" spans="15:15" x14ac:dyDescent="0.25">
      <c r="O54534" s="7"/>
    </row>
    <row r="54535" spans="15:15" x14ac:dyDescent="0.25">
      <c r="O54535" s="7"/>
    </row>
    <row r="54536" spans="15:15" x14ac:dyDescent="0.25">
      <c r="O54536" s="7"/>
    </row>
    <row r="54537" spans="15:15" x14ac:dyDescent="0.25">
      <c r="O54537" s="7"/>
    </row>
    <row r="54538" spans="15:15" x14ac:dyDescent="0.25">
      <c r="O54538" s="7"/>
    </row>
    <row r="54539" spans="15:15" x14ac:dyDescent="0.25">
      <c r="O54539" s="7"/>
    </row>
    <row r="54540" spans="15:15" x14ac:dyDescent="0.25">
      <c r="O54540" s="7"/>
    </row>
    <row r="54541" spans="15:15" x14ac:dyDescent="0.25">
      <c r="O54541" s="7"/>
    </row>
    <row r="54542" spans="15:15" x14ac:dyDescent="0.25">
      <c r="O54542" s="7"/>
    </row>
    <row r="54543" spans="15:15" x14ac:dyDescent="0.25">
      <c r="O54543" s="7"/>
    </row>
    <row r="54544" spans="15:15" x14ac:dyDescent="0.25">
      <c r="O54544" s="7"/>
    </row>
    <row r="54545" spans="15:15" x14ac:dyDescent="0.25">
      <c r="O54545" s="7"/>
    </row>
    <row r="54546" spans="15:15" x14ac:dyDescent="0.25">
      <c r="O54546" s="7"/>
    </row>
    <row r="54547" spans="15:15" x14ac:dyDescent="0.25">
      <c r="O54547" s="7"/>
    </row>
    <row r="54548" spans="15:15" x14ac:dyDescent="0.25">
      <c r="O54548" s="7"/>
    </row>
    <row r="54549" spans="15:15" x14ac:dyDescent="0.25">
      <c r="O54549" s="7"/>
    </row>
    <row r="54550" spans="15:15" x14ac:dyDescent="0.25">
      <c r="O54550" s="7"/>
    </row>
    <row r="54551" spans="15:15" x14ac:dyDescent="0.25">
      <c r="O54551" s="7"/>
    </row>
    <row r="54552" spans="15:15" x14ac:dyDescent="0.25">
      <c r="O54552" s="7"/>
    </row>
    <row r="54553" spans="15:15" x14ac:dyDescent="0.25">
      <c r="O54553" s="7"/>
    </row>
    <row r="54554" spans="15:15" x14ac:dyDescent="0.25">
      <c r="O54554" s="7"/>
    </row>
    <row r="54555" spans="15:15" x14ac:dyDescent="0.25">
      <c r="O54555" s="7"/>
    </row>
    <row r="54556" spans="15:15" x14ac:dyDescent="0.25">
      <c r="O54556" s="7"/>
    </row>
    <row r="54557" spans="15:15" x14ac:dyDescent="0.25">
      <c r="O54557" s="7"/>
    </row>
    <row r="54558" spans="15:15" x14ac:dyDescent="0.25">
      <c r="O54558" s="7"/>
    </row>
    <row r="54559" spans="15:15" x14ac:dyDescent="0.25">
      <c r="O54559" s="7"/>
    </row>
    <row r="54560" spans="15:15" x14ac:dyDescent="0.25">
      <c r="O54560" s="7"/>
    </row>
    <row r="54561" spans="15:15" x14ac:dyDescent="0.25">
      <c r="O54561" s="7"/>
    </row>
    <row r="54562" spans="15:15" x14ac:dyDescent="0.25">
      <c r="O54562" s="7"/>
    </row>
    <row r="54563" spans="15:15" x14ac:dyDescent="0.25">
      <c r="O54563" s="7"/>
    </row>
    <row r="54564" spans="15:15" x14ac:dyDescent="0.25">
      <c r="O54564" s="7"/>
    </row>
    <row r="54565" spans="15:15" x14ac:dyDescent="0.25">
      <c r="O54565" s="7"/>
    </row>
    <row r="54566" spans="15:15" x14ac:dyDescent="0.25">
      <c r="O54566" s="7"/>
    </row>
    <row r="54567" spans="15:15" x14ac:dyDescent="0.25">
      <c r="O54567" s="7"/>
    </row>
    <row r="54568" spans="15:15" x14ac:dyDescent="0.25">
      <c r="O54568" s="7"/>
    </row>
    <row r="54569" spans="15:15" x14ac:dyDescent="0.25">
      <c r="O54569" s="7"/>
    </row>
    <row r="54570" spans="15:15" x14ac:dyDescent="0.25">
      <c r="O54570" s="7"/>
    </row>
    <row r="54571" spans="15:15" x14ac:dyDescent="0.25">
      <c r="O54571" s="7"/>
    </row>
    <row r="54572" spans="15:15" x14ac:dyDescent="0.25">
      <c r="O54572" s="7"/>
    </row>
    <row r="54573" spans="15:15" x14ac:dyDescent="0.25">
      <c r="O54573" s="7"/>
    </row>
    <row r="54574" spans="15:15" x14ac:dyDescent="0.25">
      <c r="O54574" s="7"/>
    </row>
    <row r="54575" spans="15:15" x14ac:dyDescent="0.25">
      <c r="O54575" s="7"/>
    </row>
    <row r="54576" spans="15:15" x14ac:dyDescent="0.25">
      <c r="O54576" s="7"/>
    </row>
    <row r="54577" spans="15:15" x14ac:dyDescent="0.25">
      <c r="O54577" s="7"/>
    </row>
    <row r="54578" spans="15:15" x14ac:dyDescent="0.25">
      <c r="O54578" s="7"/>
    </row>
    <row r="54579" spans="15:15" x14ac:dyDescent="0.25">
      <c r="O54579" s="7"/>
    </row>
    <row r="54580" spans="15:15" x14ac:dyDescent="0.25">
      <c r="O54580" s="7"/>
    </row>
    <row r="54581" spans="15:15" x14ac:dyDescent="0.25">
      <c r="O54581" s="7"/>
    </row>
    <row r="54582" spans="15:15" x14ac:dyDescent="0.25">
      <c r="O54582" s="7"/>
    </row>
    <row r="54583" spans="15:15" x14ac:dyDescent="0.25">
      <c r="O54583" s="7"/>
    </row>
    <row r="54584" spans="15:15" x14ac:dyDescent="0.25">
      <c r="O54584" s="7"/>
    </row>
    <row r="54585" spans="15:15" x14ac:dyDescent="0.25">
      <c r="O54585" s="7"/>
    </row>
    <row r="54586" spans="15:15" x14ac:dyDescent="0.25">
      <c r="O54586" s="7"/>
    </row>
    <row r="54587" spans="15:15" x14ac:dyDescent="0.25">
      <c r="O54587" s="7"/>
    </row>
    <row r="54588" spans="15:15" x14ac:dyDescent="0.25">
      <c r="O54588" s="7"/>
    </row>
    <row r="54589" spans="15:15" x14ac:dyDescent="0.25">
      <c r="O54589" s="7"/>
    </row>
    <row r="54590" spans="15:15" x14ac:dyDescent="0.25">
      <c r="O54590" s="7"/>
    </row>
    <row r="54591" spans="15:15" x14ac:dyDescent="0.25">
      <c r="O54591" s="7"/>
    </row>
    <row r="54592" spans="15:15" x14ac:dyDescent="0.25">
      <c r="O54592" s="7"/>
    </row>
    <row r="54593" spans="15:15" x14ac:dyDescent="0.25">
      <c r="O54593" s="7"/>
    </row>
    <row r="54594" spans="15:15" x14ac:dyDescent="0.25">
      <c r="O54594" s="7"/>
    </row>
    <row r="54595" spans="15:15" x14ac:dyDescent="0.25">
      <c r="O54595" s="7"/>
    </row>
    <row r="54596" spans="15:15" x14ac:dyDescent="0.25">
      <c r="O54596" s="7"/>
    </row>
    <row r="54597" spans="15:15" x14ac:dyDescent="0.25">
      <c r="O54597" s="7"/>
    </row>
    <row r="54598" spans="15:15" x14ac:dyDescent="0.25">
      <c r="O54598" s="7"/>
    </row>
    <row r="54599" spans="15:15" x14ac:dyDescent="0.25">
      <c r="O54599" s="7"/>
    </row>
    <row r="54600" spans="15:15" x14ac:dyDescent="0.25">
      <c r="O54600" s="7"/>
    </row>
    <row r="54601" spans="15:15" x14ac:dyDescent="0.25">
      <c r="O54601" s="7"/>
    </row>
    <row r="54602" spans="15:15" x14ac:dyDescent="0.25">
      <c r="O54602" s="7"/>
    </row>
    <row r="54603" spans="15:15" x14ac:dyDescent="0.25">
      <c r="O54603" s="7"/>
    </row>
    <row r="54604" spans="15:15" x14ac:dyDescent="0.25">
      <c r="O54604" s="7"/>
    </row>
    <row r="54605" spans="15:15" x14ac:dyDescent="0.25">
      <c r="O54605" s="7"/>
    </row>
    <row r="54606" spans="15:15" x14ac:dyDescent="0.25">
      <c r="O54606" s="7"/>
    </row>
    <row r="54607" spans="15:15" x14ac:dyDescent="0.25">
      <c r="O54607" s="7"/>
    </row>
    <row r="54608" spans="15:15" x14ac:dyDescent="0.25">
      <c r="O54608" s="7"/>
    </row>
    <row r="54609" spans="15:15" x14ac:dyDescent="0.25">
      <c r="O54609" s="7"/>
    </row>
    <row r="54610" spans="15:15" x14ac:dyDescent="0.25">
      <c r="O54610" s="7"/>
    </row>
    <row r="54611" spans="15:15" x14ac:dyDescent="0.25">
      <c r="O54611" s="7"/>
    </row>
    <row r="54612" spans="15:15" x14ac:dyDescent="0.25">
      <c r="O54612" s="7"/>
    </row>
    <row r="54613" spans="15:15" x14ac:dyDescent="0.25">
      <c r="O54613" s="7"/>
    </row>
    <row r="54614" spans="15:15" x14ac:dyDescent="0.25">
      <c r="O54614" s="7"/>
    </row>
    <row r="54615" spans="15:15" x14ac:dyDescent="0.25">
      <c r="O54615" s="7"/>
    </row>
    <row r="54616" spans="15:15" x14ac:dyDescent="0.25">
      <c r="O54616" s="7"/>
    </row>
    <row r="54617" spans="15:15" x14ac:dyDescent="0.25">
      <c r="O54617" s="7"/>
    </row>
    <row r="54618" spans="15:15" x14ac:dyDescent="0.25">
      <c r="O54618" s="7"/>
    </row>
    <row r="54619" spans="15:15" x14ac:dyDescent="0.25">
      <c r="O54619" s="7"/>
    </row>
    <row r="54620" spans="15:15" x14ac:dyDescent="0.25">
      <c r="O54620" s="7"/>
    </row>
    <row r="54621" spans="15:15" x14ac:dyDescent="0.25">
      <c r="O54621" s="7"/>
    </row>
    <row r="54622" spans="15:15" x14ac:dyDescent="0.25">
      <c r="O54622" s="7"/>
    </row>
    <row r="54623" spans="15:15" x14ac:dyDescent="0.25">
      <c r="O54623" s="7"/>
    </row>
    <row r="54624" spans="15:15" x14ac:dyDescent="0.25">
      <c r="O54624" s="7"/>
    </row>
    <row r="54625" spans="15:15" x14ac:dyDescent="0.25">
      <c r="O54625" s="7"/>
    </row>
    <row r="54650" spans="15:15" x14ac:dyDescent="0.25">
      <c r="O54650" s="7"/>
    </row>
    <row r="54651" spans="15:15" x14ac:dyDescent="0.25">
      <c r="O54651" s="7"/>
    </row>
    <row r="54652" spans="15:15" x14ac:dyDescent="0.25">
      <c r="O54652" s="7"/>
    </row>
    <row r="54653" spans="15:15" x14ac:dyDescent="0.25">
      <c r="O54653" s="7"/>
    </row>
    <row r="54654" spans="15:15" x14ac:dyDescent="0.25">
      <c r="O54654" s="7"/>
    </row>
    <row r="54655" spans="15:15" x14ac:dyDescent="0.25">
      <c r="O54655" s="7"/>
    </row>
    <row r="54656" spans="15:15" x14ac:dyDescent="0.25">
      <c r="O54656" s="7"/>
    </row>
    <row r="54657" spans="15:15" x14ac:dyDescent="0.25">
      <c r="O54657" s="7"/>
    </row>
    <row r="54658" spans="15:15" x14ac:dyDescent="0.25">
      <c r="O54658" s="7"/>
    </row>
    <row r="54659" spans="15:15" x14ac:dyDescent="0.25">
      <c r="O54659" s="7"/>
    </row>
    <row r="54660" spans="15:15" x14ac:dyDescent="0.25">
      <c r="O54660" s="7"/>
    </row>
    <row r="54661" spans="15:15" x14ac:dyDescent="0.25">
      <c r="O54661" s="7"/>
    </row>
    <row r="54662" spans="15:15" x14ac:dyDescent="0.25">
      <c r="O54662" s="7"/>
    </row>
    <row r="54663" spans="15:15" x14ac:dyDescent="0.25">
      <c r="O54663" s="7"/>
    </row>
    <row r="54664" spans="15:15" x14ac:dyDescent="0.25">
      <c r="O54664" s="7"/>
    </row>
    <row r="54665" spans="15:15" x14ac:dyDescent="0.25">
      <c r="O54665" s="7"/>
    </row>
    <row r="54666" spans="15:15" x14ac:dyDescent="0.25">
      <c r="O54666" s="7"/>
    </row>
    <row r="54667" spans="15:15" x14ac:dyDescent="0.25">
      <c r="O54667" s="7"/>
    </row>
    <row r="54668" spans="15:15" x14ac:dyDescent="0.25">
      <c r="O54668" s="7"/>
    </row>
    <row r="54669" spans="15:15" x14ac:dyDescent="0.25">
      <c r="O54669" s="7"/>
    </row>
    <row r="54670" spans="15:15" x14ac:dyDescent="0.25">
      <c r="O54670" s="7"/>
    </row>
    <row r="54671" spans="15:15" x14ac:dyDescent="0.25">
      <c r="O54671" s="7"/>
    </row>
    <row r="54672" spans="15:15" x14ac:dyDescent="0.25">
      <c r="O54672" s="7"/>
    </row>
    <row r="54673" spans="15:15" x14ac:dyDescent="0.25">
      <c r="O54673" s="7"/>
    </row>
    <row r="54674" spans="15:15" x14ac:dyDescent="0.25">
      <c r="O54674" s="7"/>
    </row>
    <row r="54675" spans="15:15" x14ac:dyDescent="0.25">
      <c r="O54675" s="7"/>
    </row>
    <row r="54676" spans="15:15" x14ac:dyDescent="0.25">
      <c r="O54676" s="7"/>
    </row>
    <row r="54677" spans="15:15" x14ac:dyDescent="0.25">
      <c r="O54677" s="7"/>
    </row>
    <row r="54678" spans="15:15" x14ac:dyDescent="0.25">
      <c r="O54678" s="7"/>
    </row>
    <row r="54679" spans="15:15" x14ac:dyDescent="0.25">
      <c r="O54679" s="7"/>
    </row>
    <row r="54680" spans="15:15" x14ac:dyDescent="0.25">
      <c r="O54680" s="7"/>
    </row>
    <row r="54681" spans="15:15" x14ac:dyDescent="0.25">
      <c r="O54681" s="7"/>
    </row>
    <row r="54682" spans="15:15" x14ac:dyDescent="0.25">
      <c r="O54682" s="7"/>
    </row>
    <row r="54683" spans="15:15" x14ac:dyDescent="0.25">
      <c r="O54683" s="7"/>
    </row>
    <row r="54684" spans="15:15" x14ac:dyDescent="0.25">
      <c r="O54684" s="7"/>
    </row>
    <row r="54685" spans="15:15" x14ac:dyDescent="0.25">
      <c r="O54685" s="7"/>
    </row>
    <row r="54686" spans="15:15" x14ac:dyDescent="0.25">
      <c r="O54686" s="7"/>
    </row>
    <row r="54687" spans="15:15" x14ac:dyDescent="0.25">
      <c r="O54687" s="7"/>
    </row>
    <row r="54688" spans="15:15" x14ac:dyDescent="0.25">
      <c r="O54688" s="7"/>
    </row>
    <row r="54689" spans="15:15" x14ac:dyDescent="0.25">
      <c r="O54689" s="7"/>
    </row>
    <row r="54690" spans="15:15" x14ac:dyDescent="0.25">
      <c r="O54690" s="7"/>
    </row>
    <row r="54691" spans="15:15" x14ac:dyDescent="0.25">
      <c r="O54691" s="7"/>
    </row>
    <row r="54692" spans="15:15" x14ac:dyDescent="0.25">
      <c r="O54692" s="7"/>
    </row>
    <row r="54693" spans="15:15" x14ac:dyDescent="0.25">
      <c r="O54693" s="7"/>
    </row>
    <row r="54694" spans="15:15" x14ac:dyDescent="0.25">
      <c r="O54694" s="7"/>
    </row>
    <row r="54695" spans="15:15" x14ac:dyDescent="0.25">
      <c r="O54695" s="7"/>
    </row>
    <row r="54696" spans="15:15" x14ac:dyDescent="0.25">
      <c r="O54696" s="7"/>
    </row>
    <row r="54697" spans="15:15" x14ac:dyDescent="0.25">
      <c r="O54697" s="7"/>
    </row>
    <row r="54698" spans="15:15" x14ac:dyDescent="0.25">
      <c r="O54698" s="7"/>
    </row>
    <row r="54699" spans="15:15" x14ac:dyDescent="0.25">
      <c r="O54699" s="7"/>
    </row>
    <row r="54700" spans="15:15" x14ac:dyDescent="0.25">
      <c r="O54700" s="7"/>
    </row>
    <row r="54701" spans="15:15" x14ac:dyDescent="0.25">
      <c r="O54701" s="7"/>
    </row>
    <row r="54702" spans="15:15" x14ac:dyDescent="0.25">
      <c r="O54702" s="7"/>
    </row>
    <row r="54703" spans="15:15" x14ac:dyDescent="0.25">
      <c r="O54703" s="7"/>
    </row>
    <row r="54704" spans="15:15" x14ac:dyDescent="0.25">
      <c r="O54704" s="7"/>
    </row>
    <row r="54705" spans="15:15" x14ac:dyDescent="0.25">
      <c r="O54705" s="7"/>
    </row>
    <row r="54706" spans="15:15" x14ac:dyDescent="0.25">
      <c r="O54706" s="7"/>
    </row>
    <row r="54707" spans="15:15" x14ac:dyDescent="0.25">
      <c r="O54707" s="7"/>
    </row>
    <row r="54708" spans="15:15" x14ac:dyDescent="0.25">
      <c r="O54708" s="7"/>
    </row>
    <row r="54709" spans="15:15" x14ac:dyDescent="0.25">
      <c r="O54709" s="7"/>
    </row>
    <row r="54710" spans="15:15" x14ac:dyDescent="0.25">
      <c r="O54710" s="7"/>
    </row>
    <row r="54711" spans="15:15" x14ac:dyDescent="0.25">
      <c r="O54711" s="7"/>
    </row>
    <row r="54712" spans="15:15" x14ac:dyDescent="0.25">
      <c r="O54712" s="7"/>
    </row>
    <row r="54713" spans="15:15" x14ac:dyDescent="0.25">
      <c r="O54713" s="7"/>
    </row>
    <row r="54714" spans="15:15" x14ac:dyDescent="0.25">
      <c r="O54714" s="7"/>
    </row>
    <row r="54715" spans="15:15" x14ac:dyDescent="0.25">
      <c r="O54715" s="7"/>
    </row>
    <row r="54716" spans="15:15" x14ac:dyDescent="0.25">
      <c r="O54716" s="7"/>
    </row>
    <row r="54717" spans="15:15" x14ac:dyDescent="0.25">
      <c r="O54717" s="7"/>
    </row>
    <row r="54718" spans="15:15" x14ac:dyDescent="0.25">
      <c r="O54718" s="7"/>
    </row>
    <row r="54719" spans="15:15" x14ac:dyDescent="0.25">
      <c r="O54719" s="7"/>
    </row>
    <row r="54720" spans="15:15" x14ac:dyDescent="0.25">
      <c r="O54720" s="7"/>
    </row>
    <row r="54721" spans="15:15" x14ac:dyDescent="0.25">
      <c r="O54721" s="7"/>
    </row>
    <row r="54722" spans="15:15" x14ac:dyDescent="0.25">
      <c r="O54722" s="7"/>
    </row>
    <row r="54723" spans="15:15" x14ac:dyDescent="0.25">
      <c r="O54723" s="7"/>
    </row>
    <row r="54724" spans="15:15" x14ac:dyDescent="0.25">
      <c r="O54724" s="7"/>
    </row>
    <row r="54725" spans="15:15" x14ac:dyDescent="0.25">
      <c r="O54725" s="7"/>
    </row>
    <row r="54726" spans="15:15" x14ac:dyDescent="0.25">
      <c r="O54726" s="7"/>
    </row>
    <row r="54727" spans="15:15" x14ac:dyDescent="0.25">
      <c r="O54727" s="7"/>
    </row>
    <row r="54728" spans="15:15" x14ac:dyDescent="0.25">
      <c r="O54728" s="7"/>
    </row>
    <row r="54729" spans="15:15" x14ac:dyDescent="0.25">
      <c r="O54729" s="7"/>
    </row>
    <row r="54730" spans="15:15" x14ac:dyDescent="0.25">
      <c r="O54730" s="7"/>
    </row>
    <row r="54731" spans="15:15" x14ac:dyDescent="0.25">
      <c r="O54731" s="7"/>
    </row>
    <row r="54732" spans="15:15" x14ac:dyDescent="0.25">
      <c r="O54732" s="7"/>
    </row>
    <row r="54733" spans="15:15" x14ac:dyDescent="0.25">
      <c r="O54733" s="7"/>
    </row>
    <row r="54734" spans="15:15" x14ac:dyDescent="0.25">
      <c r="O54734" s="7"/>
    </row>
    <row r="54735" spans="15:15" x14ac:dyDescent="0.25">
      <c r="O54735" s="7"/>
    </row>
    <row r="54736" spans="15:15" x14ac:dyDescent="0.25">
      <c r="O54736" s="7"/>
    </row>
    <row r="54737" spans="15:15" x14ac:dyDescent="0.25">
      <c r="O54737" s="7"/>
    </row>
    <row r="54738" spans="15:15" x14ac:dyDescent="0.25">
      <c r="O54738" s="7"/>
    </row>
    <row r="54739" spans="15:15" x14ac:dyDescent="0.25">
      <c r="O54739" s="7"/>
    </row>
    <row r="54740" spans="15:15" x14ac:dyDescent="0.25">
      <c r="O54740" s="7"/>
    </row>
    <row r="54741" spans="15:15" x14ac:dyDescent="0.25">
      <c r="O54741" s="7"/>
    </row>
    <row r="54742" spans="15:15" x14ac:dyDescent="0.25">
      <c r="O54742" s="7"/>
    </row>
    <row r="54743" spans="15:15" x14ac:dyDescent="0.25">
      <c r="O54743" s="7"/>
    </row>
    <row r="54744" spans="15:15" x14ac:dyDescent="0.25">
      <c r="O54744" s="7"/>
    </row>
    <row r="54745" spans="15:15" x14ac:dyDescent="0.25">
      <c r="O54745" s="7"/>
    </row>
    <row r="54746" spans="15:15" x14ac:dyDescent="0.25">
      <c r="O54746" s="7"/>
    </row>
    <row r="54747" spans="15:15" x14ac:dyDescent="0.25">
      <c r="O54747" s="7"/>
    </row>
    <row r="54748" spans="15:15" x14ac:dyDescent="0.25">
      <c r="O54748" s="7"/>
    </row>
    <row r="54749" spans="15:15" x14ac:dyDescent="0.25">
      <c r="O54749" s="7"/>
    </row>
    <row r="54750" spans="15:15" x14ac:dyDescent="0.25">
      <c r="O54750" s="7"/>
    </row>
    <row r="54751" spans="15:15" x14ac:dyDescent="0.25">
      <c r="O54751" s="7"/>
    </row>
    <row r="54752" spans="15:15" x14ac:dyDescent="0.25">
      <c r="O54752" s="7"/>
    </row>
    <row r="54753" spans="15:15" x14ac:dyDescent="0.25">
      <c r="O54753" s="7"/>
    </row>
    <row r="54754" spans="15:15" x14ac:dyDescent="0.25">
      <c r="O54754" s="7"/>
    </row>
    <row r="54755" spans="15:15" x14ac:dyDescent="0.25">
      <c r="O54755" s="7"/>
    </row>
    <row r="54756" spans="15:15" x14ac:dyDescent="0.25">
      <c r="O54756" s="7"/>
    </row>
    <row r="54757" spans="15:15" x14ac:dyDescent="0.25">
      <c r="O54757" s="7"/>
    </row>
    <row r="54758" spans="15:15" x14ac:dyDescent="0.25">
      <c r="O54758" s="7"/>
    </row>
    <row r="54759" spans="15:15" x14ac:dyDescent="0.25">
      <c r="O54759" s="7"/>
    </row>
    <row r="54760" spans="15:15" x14ac:dyDescent="0.25">
      <c r="O54760" s="7"/>
    </row>
    <row r="54761" spans="15:15" x14ac:dyDescent="0.25">
      <c r="O54761" s="7"/>
    </row>
    <row r="54762" spans="15:15" x14ac:dyDescent="0.25">
      <c r="O54762" s="7"/>
    </row>
    <row r="54763" spans="15:15" x14ac:dyDescent="0.25">
      <c r="O54763" s="7"/>
    </row>
    <row r="54764" spans="15:15" x14ac:dyDescent="0.25">
      <c r="O54764" s="7"/>
    </row>
    <row r="54765" spans="15:15" x14ac:dyDescent="0.25">
      <c r="O54765" s="7"/>
    </row>
    <row r="54766" spans="15:15" x14ac:dyDescent="0.25">
      <c r="O54766" s="7"/>
    </row>
    <row r="54767" spans="15:15" x14ac:dyDescent="0.25">
      <c r="O54767" s="7"/>
    </row>
    <row r="54768" spans="15:15" x14ac:dyDescent="0.25">
      <c r="O54768" s="7"/>
    </row>
    <row r="54769" spans="15:15" x14ac:dyDescent="0.25">
      <c r="O54769" s="7"/>
    </row>
    <row r="54770" spans="15:15" x14ac:dyDescent="0.25">
      <c r="O54770" s="7"/>
    </row>
    <row r="54771" spans="15:15" x14ac:dyDescent="0.25">
      <c r="O54771" s="7"/>
    </row>
    <row r="54772" spans="15:15" x14ac:dyDescent="0.25">
      <c r="O54772" s="7"/>
    </row>
    <row r="54773" spans="15:15" x14ac:dyDescent="0.25">
      <c r="O54773" s="7"/>
    </row>
    <row r="54774" spans="15:15" x14ac:dyDescent="0.25">
      <c r="O54774" s="7"/>
    </row>
    <row r="54775" spans="15:15" x14ac:dyDescent="0.25">
      <c r="O54775" s="7"/>
    </row>
    <row r="54776" spans="15:15" x14ac:dyDescent="0.25">
      <c r="O54776" s="7"/>
    </row>
    <row r="54777" spans="15:15" x14ac:dyDescent="0.25">
      <c r="O54777" s="7"/>
    </row>
    <row r="54778" spans="15:15" x14ac:dyDescent="0.25">
      <c r="O54778" s="7"/>
    </row>
    <row r="54779" spans="15:15" x14ac:dyDescent="0.25">
      <c r="O54779" s="7"/>
    </row>
    <row r="54780" spans="15:15" x14ac:dyDescent="0.25">
      <c r="O54780" s="7"/>
    </row>
    <row r="54781" spans="15:15" x14ac:dyDescent="0.25">
      <c r="O54781" s="7"/>
    </row>
    <row r="54782" spans="15:15" x14ac:dyDescent="0.25">
      <c r="O54782" s="7"/>
    </row>
    <row r="54783" spans="15:15" x14ac:dyDescent="0.25">
      <c r="O54783" s="7"/>
    </row>
    <row r="54784" spans="15:15" x14ac:dyDescent="0.25">
      <c r="O54784" s="7"/>
    </row>
    <row r="54785" spans="15:15" x14ac:dyDescent="0.25">
      <c r="O54785" s="7"/>
    </row>
    <row r="54786" spans="15:15" x14ac:dyDescent="0.25">
      <c r="O54786" s="7"/>
    </row>
    <row r="54787" spans="15:15" x14ac:dyDescent="0.25">
      <c r="O54787" s="7"/>
    </row>
    <row r="54788" spans="15:15" x14ac:dyDescent="0.25">
      <c r="O54788" s="7"/>
    </row>
    <row r="54789" spans="15:15" x14ac:dyDescent="0.25">
      <c r="O54789" s="7"/>
    </row>
    <row r="54790" spans="15:15" x14ac:dyDescent="0.25">
      <c r="O54790" s="7"/>
    </row>
    <row r="54791" spans="15:15" x14ac:dyDescent="0.25">
      <c r="O54791" s="7"/>
    </row>
    <row r="54792" spans="15:15" x14ac:dyDescent="0.25">
      <c r="O54792" s="7"/>
    </row>
    <row r="54793" spans="15:15" x14ac:dyDescent="0.25">
      <c r="O54793" s="7"/>
    </row>
    <row r="54794" spans="15:15" x14ac:dyDescent="0.25">
      <c r="O54794" s="7"/>
    </row>
    <row r="54795" spans="15:15" x14ac:dyDescent="0.25">
      <c r="O54795" s="7"/>
    </row>
    <row r="54796" spans="15:15" x14ac:dyDescent="0.25">
      <c r="O54796" s="7"/>
    </row>
    <row r="54797" spans="15:15" x14ac:dyDescent="0.25">
      <c r="O54797" s="7"/>
    </row>
    <row r="54798" spans="15:15" x14ac:dyDescent="0.25">
      <c r="O54798" s="7"/>
    </row>
    <row r="54799" spans="15:15" x14ac:dyDescent="0.25">
      <c r="O54799" s="7"/>
    </row>
    <row r="54800" spans="15:15" x14ac:dyDescent="0.25">
      <c r="O54800" s="7"/>
    </row>
    <row r="54801" spans="15:15" x14ac:dyDescent="0.25">
      <c r="O54801" s="7"/>
    </row>
    <row r="54802" spans="15:15" x14ac:dyDescent="0.25">
      <c r="O54802" s="7"/>
    </row>
    <row r="54803" spans="15:15" x14ac:dyDescent="0.25">
      <c r="O54803" s="7"/>
    </row>
    <row r="54804" spans="15:15" x14ac:dyDescent="0.25">
      <c r="O54804" s="7"/>
    </row>
    <row r="54805" spans="15:15" x14ac:dyDescent="0.25">
      <c r="O54805" s="7"/>
    </row>
    <row r="54806" spans="15:15" x14ac:dyDescent="0.25">
      <c r="O54806" s="7"/>
    </row>
    <row r="54807" spans="15:15" x14ac:dyDescent="0.25">
      <c r="O54807" s="7"/>
    </row>
    <row r="54808" spans="15:15" x14ac:dyDescent="0.25">
      <c r="O54808" s="7"/>
    </row>
    <row r="54809" spans="15:15" x14ac:dyDescent="0.25">
      <c r="O54809" s="7"/>
    </row>
    <row r="54810" spans="15:15" x14ac:dyDescent="0.25">
      <c r="O54810" s="7"/>
    </row>
    <row r="54811" spans="15:15" x14ac:dyDescent="0.25">
      <c r="O54811" s="7"/>
    </row>
    <row r="54812" spans="15:15" x14ac:dyDescent="0.25">
      <c r="O54812" s="7"/>
    </row>
    <row r="54813" spans="15:15" x14ac:dyDescent="0.25">
      <c r="O54813" s="7"/>
    </row>
    <row r="54814" spans="15:15" x14ac:dyDescent="0.25">
      <c r="O54814" s="7"/>
    </row>
    <row r="54815" spans="15:15" x14ac:dyDescent="0.25">
      <c r="O54815" s="7"/>
    </row>
    <row r="54816" spans="15:15" x14ac:dyDescent="0.25">
      <c r="O54816" s="7"/>
    </row>
    <row r="54817" spans="15:15" x14ac:dyDescent="0.25">
      <c r="O54817" s="7"/>
    </row>
    <row r="54818" spans="15:15" x14ac:dyDescent="0.25">
      <c r="O54818" s="7"/>
    </row>
    <row r="54819" spans="15:15" x14ac:dyDescent="0.25">
      <c r="O54819" s="7"/>
    </row>
    <row r="54820" spans="15:15" x14ac:dyDescent="0.25">
      <c r="O54820" s="7"/>
    </row>
    <row r="54821" spans="15:15" x14ac:dyDescent="0.25">
      <c r="O54821" s="7"/>
    </row>
    <row r="54822" spans="15:15" x14ac:dyDescent="0.25">
      <c r="O54822" s="7"/>
    </row>
    <row r="54823" spans="15:15" x14ac:dyDescent="0.25">
      <c r="O54823" s="7"/>
    </row>
    <row r="54824" spans="15:15" x14ac:dyDescent="0.25">
      <c r="O54824" s="7"/>
    </row>
    <row r="54825" spans="15:15" x14ac:dyDescent="0.25">
      <c r="O54825" s="7"/>
    </row>
    <row r="54826" spans="15:15" x14ac:dyDescent="0.25">
      <c r="O54826" s="7"/>
    </row>
    <row r="54827" spans="15:15" x14ac:dyDescent="0.25">
      <c r="O54827" s="7"/>
    </row>
    <row r="54828" spans="15:15" x14ac:dyDescent="0.25">
      <c r="O54828" s="7"/>
    </row>
    <row r="54829" spans="15:15" x14ac:dyDescent="0.25">
      <c r="O54829" s="7"/>
    </row>
    <row r="54830" spans="15:15" x14ac:dyDescent="0.25">
      <c r="O54830" s="7"/>
    </row>
    <row r="54831" spans="15:15" x14ac:dyDescent="0.25">
      <c r="O54831" s="7"/>
    </row>
    <row r="54832" spans="15:15" x14ac:dyDescent="0.25">
      <c r="O54832" s="7"/>
    </row>
    <row r="54833" spans="15:15" x14ac:dyDescent="0.25">
      <c r="O54833" s="7"/>
    </row>
    <row r="54834" spans="15:15" x14ac:dyDescent="0.25">
      <c r="O54834" s="7"/>
    </row>
    <row r="54835" spans="15:15" x14ac:dyDescent="0.25">
      <c r="O54835" s="7"/>
    </row>
    <row r="54836" spans="15:15" x14ac:dyDescent="0.25">
      <c r="O54836" s="7"/>
    </row>
    <row r="54837" spans="15:15" x14ac:dyDescent="0.25">
      <c r="O54837" s="7"/>
    </row>
    <row r="54838" spans="15:15" x14ac:dyDescent="0.25">
      <c r="O54838" s="7"/>
    </row>
    <row r="54839" spans="15:15" x14ac:dyDescent="0.25">
      <c r="O54839" s="7"/>
    </row>
    <row r="54840" spans="15:15" x14ac:dyDescent="0.25">
      <c r="O54840" s="7"/>
    </row>
    <row r="54841" spans="15:15" x14ac:dyDescent="0.25">
      <c r="O54841" s="7"/>
    </row>
    <row r="54842" spans="15:15" x14ac:dyDescent="0.25">
      <c r="O54842" s="7"/>
    </row>
    <row r="54843" spans="15:15" x14ac:dyDescent="0.25">
      <c r="O54843" s="7"/>
    </row>
    <row r="54844" spans="15:15" x14ac:dyDescent="0.25">
      <c r="O54844" s="7"/>
    </row>
    <row r="54845" spans="15:15" x14ac:dyDescent="0.25">
      <c r="O54845" s="7"/>
    </row>
    <row r="54846" spans="15:15" x14ac:dyDescent="0.25">
      <c r="O54846" s="7"/>
    </row>
    <row r="54847" spans="15:15" x14ac:dyDescent="0.25">
      <c r="O54847" s="7"/>
    </row>
    <row r="54848" spans="15:15" x14ac:dyDescent="0.25">
      <c r="O54848" s="7"/>
    </row>
    <row r="54849" spans="15:15" x14ac:dyDescent="0.25">
      <c r="O54849" s="7"/>
    </row>
    <row r="54850" spans="15:15" x14ac:dyDescent="0.25">
      <c r="O54850" s="7"/>
    </row>
    <row r="54851" spans="15:15" x14ac:dyDescent="0.25">
      <c r="O54851" s="7"/>
    </row>
    <row r="54852" spans="15:15" x14ac:dyDescent="0.25">
      <c r="O54852" s="7"/>
    </row>
    <row r="54853" spans="15:15" x14ac:dyDescent="0.25">
      <c r="O54853" s="7"/>
    </row>
    <row r="54854" spans="15:15" x14ac:dyDescent="0.25">
      <c r="O54854" s="7"/>
    </row>
    <row r="54855" spans="15:15" x14ac:dyDescent="0.25">
      <c r="O54855" s="7"/>
    </row>
    <row r="54856" spans="15:15" x14ac:dyDescent="0.25">
      <c r="O54856" s="7"/>
    </row>
    <row r="54857" spans="15:15" x14ac:dyDescent="0.25">
      <c r="O54857" s="7"/>
    </row>
    <row r="54858" spans="15:15" x14ac:dyDescent="0.25">
      <c r="O54858" s="7"/>
    </row>
    <row r="54859" spans="15:15" x14ac:dyDescent="0.25">
      <c r="O54859" s="7"/>
    </row>
    <row r="54860" spans="15:15" x14ac:dyDescent="0.25">
      <c r="O54860" s="7"/>
    </row>
    <row r="54861" spans="15:15" x14ac:dyDescent="0.25">
      <c r="O54861" s="7"/>
    </row>
    <row r="54862" spans="15:15" x14ac:dyDescent="0.25">
      <c r="O54862" s="7"/>
    </row>
    <row r="54863" spans="15:15" x14ac:dyDescent="0.25">
      <c r="O54863" s="7"/>
    </row>
    <row r="54864" spans="15:15" x14ac:dyDescent="0.25">
      <c r="O54864" s="7"/>
    </row>
    <row r="54865" spans="15:15" x14ac:dyDescent="0.25">
      <c r="O54865" s="7"/>
    </row>
    <row r="54866" spans="15:15" x14ac:dyDescent="0.25">
      <c r="O54866" s="7"/>
    </row>
    <row r="54867" spans="15:15" x14ac:dyDescent="0.25">
      <c r="O54867" s="7"/>
    </row>
    <row r="54868" spans="15:15" x14ac:dyDescent="0.25">
      <c r="O54868" s="7"/>
    </row>
    <row r="54869" spans="15:15" x14ac:dyDescent="0.25">
      <c r="O54869" s="7"/>
    </row>
    <row r="54870" spans="15:15" x14ac:dyDescent="0.25">
      <c r="O54870" s="7"/>
    </row>
    <row r="54871" spans="15:15" x14ac:dyDescent="0.25">
      <c r="O54871" s="7"/>
    </row>
    <row r="54872" spans="15:15" x14ac:dyDescent="0.25">
      <c r="O54872" s="7"/>
    </row>
    <row r="54873" spans="15:15" x14ac:dyDescent="0.25">
      <c r="O54873" s="7"/>
    </row>
    <row r="54874" spans="15:15" x14ac:dyDescent="0.25">
      <c r="O54874" s="7"/>
    </row>
    <row r="54875" spans="15:15" x14ac:dyDescent="0.25">
      <c r="O54875" s="7"/>
    </row>
    <row r="54876" spans="15:15" x14ac:dyDescent="0.25">
      <c r="O54876" s="7"/>
    </row>
    <row r="54877" spans="15:15" x14ac:dyDescent="0.25">
      <c r="O54877" s="7"/>
    </row>
    <row r="54878" spans="15:15" x14ac:dyDescent="0.25">
      <c r="O54878" s="7"/>
    </row>
    <row r="54879" spans="15:15" x14ac:dyDescent="0.25">
      <c r="O54879" s="7"/>
    </row>
    <row r="54880" spans="15:15" x14ac:dyDescent="0.25">
      <c r="O54880" s="7"/>
    </row>
    <row r="54881" spans="15:15" x14ac:dyDescent="0.25">
      <c r="O54881" s="7"/>
    </row>
    <row r="54882" spans="15:15" x14ac:dyDescent="0.25">
      <c r="O54882" s="7"/>
    </row>
    <row r="54883" spans="15:15" x14ac:dyDescent="0.25">
      <c r="O54883" s="7"/>
    </row>
    <row r="54884" spans="15:15" x14ac:dyDescent="0.25">
      <c r="O54884" s="7"/>
    </row>
    <row r="54885" spans="15:15" x14ac:dyDescent="0.25">
      <c r="O54885" s="7"/>
    </row>
    <row r="54886" spans="15:15" x14ac:dyDescent="0.25">
      <c r="O54886" s="7"/>
    </row>
    <row r="54887" spans="15:15" x14ac:dyDescent="0.25">
      <c r="O54887" s="7"/>
    </row>
    <row r="54888" spans="15:15" x14ac:dyDescent="0.25">
      <c r="O54888" s="7"/>
    </row>
    <row r="54889" spans="15:15" x14ac:dyDescent="0.25">
      <c r="O54889" s="7"/>
    </row>
    <row r="54914" spans="15:15" x14ac:dyDescent="0.25">
      <c r="O54914" s="7"/>
    </row>
    <row r="54915" spans="15:15" x14ac:dyDescent="0.25">
      <c r="O54915" s="7"/>
    </row>
    <row r="54916" spans="15:15" x14ac:dyDescent="0.25">
      <c r="O54916" s="7"/>
    </row>
    <row r="54917" spans="15:15" x14ac:dyDescent="0.25">
      <c r="O54917" s="7"/>
    </row>
    <row r="54918" spans="15:15" x14ac:dyDescent="0.25">
      <c r="O54918" s="7"/>
    </row>
    <row r="54919" spans="15:15" x14ac:dyDescent="0.25">
      <c r="O54919" s="7"/>
    </row>
    <row r="54920" spans="15:15" x14ac:dyDescent="0.25">
      <c r="O54920" s="7"/>
    </row>
    <row r="54921" spans="15:15" x14ac:dyDescent="0.25">
      <c r="O54921" s="7"/>
    </row>
    <row r="54922" spans="15:15" x14ac:dyDescent="0.25">
      <c r="O54922" s="7"/>
    </row>
    <row r="54923" spans="15:15" x14ac:dyDescent="0.25">
      <c r="O54923" s="7"/>
    </row>
    <row r="54924" spans="15:15" x14ac:dyDescent="0.25">
      <c r="O54924" s="7"/>
    </row>
    <row r="54925" spans="15:15" x14ac:dyDescent="0.25">
      <c r="O54925" s="7"/>
    </row>
    <row r="54926" spans="15:15" x14ac:dyDescent="0.25">
      <c r="O54926" s="7"/>
    </row>
    <row r="54927" spans="15:15" x14ac:dyDescent="0.25">
      <c r="O54927" s="7"/>
    </row>
    <row r="54928" spans="15:15" x14ac:dyDescent="0.25">
      <c r="O54928" s="7"/>
    </row>
    <row r="54929" spans="15:15" x14ac:dyDescent="0.25">
      <c r="O54929" s="7"/>
    </row>
    <row r="54930" spans="15:15" x14ac:dyDescent="0.25">
      <c r="O54930" s="7"/>
    </row>
    <row r="54931" spans="15:15" x14ac:dyDescent="0.25">
      <c r="O54931" s="7"/>
    </row>
    <row r="54932" spans="15:15" x14ac:dyDescent="0.25">
      <c r="O54932" s="7"/>
    </row>
    <row r="54933" spans="15:15" x14ac:dyDescent="0.25">
      <c r="O54933" s="7"/>
    </row>
    <row r="54934" spans="15:15" x14ac:dyDescent="0.25">
      <c r="O54934" s="7"/>
    </row>
    <row r="54935" spans="15:15" x14ac:dyDescent="0.25">
      <c r="O54935" s="7"/>
    </row>
    <row r="54936" spans="15:15" x14ac:dyDescent="0.25">
      <c r="O54936" s="7"/>
    </row>
    <row r="54937" spans="15:15" x14ac:dyDescent="0.25">
      <c r="O54937" s="7"/>
    </row>
    <row r="54938" spans="15:15" x14ac:dyDescent="0.25">
      <c r="O54938" s="7"/>
    </row>
    <row r="54939" spans="15:15" x14ac:dyDescent="0.25">
      <c r="O54939" s="7"/>
    </row>
    <row r="54940" spans="15:15" x14ac:dyDescent="0.25">
      <c r="O54940" s="7"/>
    </row>
    <row r="54941" spans="15:15" x14ac:dyDescent="0.25">
      <c r="O54941" s="7"/>
    </row>
    <row r="54942" spans="15:15" x14ac:dyDescent="0.25">
      <c r="O54942" s="7"/>
    </row>
    <row r="54943" spans="15:15" x14ac:dyDescent="0.25">
      <c r="O54943" s="7"/>
    </row>
    <row r="54944" spans="15:15" x14ac:dyDescent="0.25">
      <c r="O54944" s="7"/>
    </row>
    <row r="54945" spans="15:15" x14ac:dyDescent="0.25">
      <c r="O54945" s="7"/>
    </row>
    <row r="54946" spans="15:15" x14ac:dyDescent="0.25">
      <c r="O54946" s="7"/>
    </row>
    <row r="54947" spans="15:15" x14ac:dyDescent="0.25">
      <c r="O54947" s="7"/>
    </row>
    <row r="54948" spans="15:15" x14ac:dyDescent="0.25">
      <c r="O54948" s="7"/>
    </row>
    <row r="54949" spans="15:15" x14ac:dyDescent="0.25">
      <c r="O54949" s="7"/>
    </row>
    <row r="54950" spans="15:15" x14ac:dyDescent="0.25">
      <c r="O54950" s="7"/>
    </row>
    <row r="54951" spans="15:15" x14ac:dyDescent="0.25">
      <c r="O54951" s="7"/>
    </row>
    <row r="54952" spans="15:15" x14ac:dyDescent="0.25">
      <c r="O54952" s="7"/>
    </row>
    <row r="54953" spans="15:15" x14ac:dyDescent="0.25">
      <c r="O54953" s="7"/>
    </row>
    <row r="54954" spans="15:15" x14ac:dyDescent="0.25">
      <c r="O54954" s="7"/>
    </row>
    <row r="54955" spans="15:15" x14ac:dyDescent="0.25">
      <c r="O54955" s="7"/>
    </row>
    <row r="54956" spans="15:15" x14ac:dyDescent="0.25">
      <c r="O54956" s="7"/>
    </row>
    <row r="54957" spans="15:15" x14ac:dyDescent="0.25">
      <c r="O54957" s="7"/>
    </row>
    <row r="54958" spans="15:15" x14ac:dyDescent="0.25">
      <c r="O54958" s="7"/>
    </row>
    <row r="54959" spans="15:15" x14ac:dyDescent="0.25">
      <c r="O54959" s="7"/>
    </row>
    <row r="54960" spans="15:15" x14ac:dyDescent="0.25">
      <c r="O54960" s="7"/>
    </row>
    <row r="54961" spans="15:15" x14ac:dyDescent="0.25">
      <c r="O54961" s="7"/>
    </row>
    <row r="54962" spans="15:15" x14ac:dyDescent="0.25">
      <c r="O54962" s="7"/>
    </row>
    <row r="54963" spans="15:15" x14ac:dyDescent="0.25">
      <c r="O54963" s="7"/>
    </row>
    <row r="54964" spans="15:15" x14ac:dyDescent="0.25">
      <c r="O54964" s="7"/>
    </row>
    <row r="54965" spans="15:15" x14ac:dyDescent="0.25">
      <c r="O54965" s="7"/>
    </row>
    <row r="54966" spans="15:15" x14ac:dyDescent="0.25">
      <c r="O54966" s="7"/>
    </row>
    <row r="54967" spans="15:15" x14ac:dyDescent="0.25">
      <c r="O54967" s="7"/>
    </row>
    <row r="54968" spans="15:15" x14ac:dyDescent="0.25">
      <c r="O54968" s="7"/>
    </row>
    <row r="54969" spans="15:15" x14ac:dyDescent="0.25">
      <c r="O54969" s="7"/>
    </row>
    <row r="54970" spans="15:15" x14ac:dyDescent="0.25">
      <c r="O54970" s="7"/>
    </row>
    <row r="54971" spans="15:15" x14ac:dyDescent="0.25">
      <c r="O54971" s="7"/>
    </row>
    <row r="54972" spans="15:15" x14ac:dyDescent="0.25">
      <c r="O54972" s="7"/>
    </row>
    <row r="54973" spans="15:15" x14ac:dyDescent="0.25">
      <c r="O54973" s="7"/>
    </row>
    <row r="54974" spans="15:15" x14ac:dyDescent="0.25">
      <c r="O54974" s="7"/>
    </row>
    <row r="54975" spans="15:15" x14ac:dyDescent="0.25">
      <c r="O54975" s="7"/>
    </row>
    <row r="54976" spans="15:15" x14ac:dyDescent="0.25">
      <c r="O54976" s="7"/>
    </row>
    <row r="54977" spans="15:15" x14ac:dyDescent="0.25">
      <c r="O54977" s="7"/>
    </row>
    <row r="54978" spans="15:15" x14ac:dyDescent="0.25">
      <c r="O54978" s="7"/>
    </row>
    <row r="54979" spans="15:15" x14ac:dyDescent="0.25">
      <c r="O54979" s="7"/>
    </row>
    <row r="54980" spans="15:15" x14ac:dyDescent="0.25">
      <c r="O54980" s="7"/>
    </row>
    <row r="54981" spans="15:15" x14ac:dyDescent="0.25">
      <c r="O54981" s="7"/>
    </row>
    <row r="54982" spans="15:15" x14ac:dyDescent="0.25">
      <c r="O54982" s="7"/>
    </row>
    <row r="54983" spans="15:15" x14ac:dyDescent="0.25">
      <c r="O54983" s="7"/>
    </row>
    <row r="54984" spans="15:15" x14ac:dyDescent="0.25">
      <c r="O54984" s="7"/>
    </row>
    <row r="54985" spans="15:15" x14ac:dyDescent="0.25">
      <c r="O54985" s="7"/>
    </row>
    <row r="54986" spans="15:15" x14ac:dyDescent="0.25">
      <c r="O54986" s="7"/>
    </row>
    <row r="54987" spans="15:15" x14ac:dyDescent="0.25">
      <c r="O54987" s="7"/>
    </row>
    <row r="54988" spans="15:15" x14ac:dyDescent="0.25">
      <c r="O54988" s="7"/>
    </row>
    <row r="54989" spans="15:15" x14ac:dyDescent="0.25">
      <c r="O54989" s="7"/>
    </row>
    <row r="54990" spans="15:15" x14ac:dyDescent="0.25">
      <c r="O54990" s="7"/>
    </row>
    <row r="54991" spans="15:15" x14ac:dyDescent="0.25">
      <c r="O54991" s="7"/>
    </row>
    <row r="54992" spans="15:15" x14ac:dyDescent="0.25">
      <c r="O54992" s="7"/>
    </row>
    <row r="54993" spans="15:15" x14ac:dyDescent="0.25">
      <c r="O54993" s="7"/>
    </row>
    <row r="54994" spans="15:15" x14ac:dyDescent="0.25">
      <c r="O54994" s="7"/>
    </row>
    <row r="54995" spans="15:15" x14ac:dyDescent="0.25">
      <c r="O54995" s="7"/>
    </row>
    <row r="54996" spans="15:15" x14ac:dyDescent="0.25">
      <c r="O54996" s="7"/>
    </row>
    <row r="54997" spans="15:15" x14ac:dyDescent="0.25">
      <c r="O54997" s="7"/>
    </row>
    <row r="54998" spans="15:15" x14ac:dyDescent="0.25">
      <c r="O54998" s="7"/>
    </row>
    <row r="54999" spans="15:15" x14ac:dyDescent="0.25">
      <c r="O54999" s="7"/>
    </row>
    <row r="55000" spans="15:15" x14ac:dyDescent="0.25">
      <c r="O55000" s="7"/>
    </row>
    <row r="55001" spans="15:15" x14ac:dyDescent="0.25">
      <c r="O55001" s="7"/>
    </row>
    <row r="55002" spans="15:15" x14ac:dyDescent="0.25">
      <c r="O55002" s="7"/>
    </row>
    <row r="55003" spans="15:15" x14ac:dyDescent="0.25">
      <c r="O55003" s="7"/>
    </row>
    <row r="55004" spans="15:15" x14ac:dyDescent="0.25">
      <c r="O55004" s="7"/>
    </row>
    <row r="55005" spans="15:15" x14ac:dyDescent="0.25">
      <c r="O55005" s="7"/>
    </row>
    <row r="55006" spans="15:15" x14ac:dyDescent="0.25">
      <c r="O55006" s="7"/>
    </row>
    <row r="55007" spans="15:15" x14ac:dyDescent="0.25">
      <c r="O55007" s="7"/>
    </row>
    <row r="55008" spans="15:15" x14ac:dyDescent="0.25">
      <c r="O55008" s="7"/>
    </row>
    <row r="55009" spans="15:15" x14ac:dyDescent="0.25">
      <c r="O55009" s="7"/>
    </row>
    <row r="55010" spans="15:15" x14ac:dyDescent="0.25">
      <c r="O55010" s="7"/>
    </row>
    <row r="55011" spans="15:15" x14ac:dyDescent="0.25">
      <c r="O55011" s="7"/>
    </row>
    <row r="55012" spans="15:15" x14ac:dyDescent="0.25">
      <c r="O55012" s="7"/>
    </row>
    <row r="55013" spans="15:15" x14ac:dyDescent="0.25">
      <c r="O55013" s="7"/>
    </row>
    <row r="55014" spans="15:15" x14ac:dyDescent="0.25">
      <c r="O55014" s="7"/>
    </row>
    <row r="55015" spans="15:15" x14ac:dyDescent="0.25">
      <c r="O55015" s="7"/>
    </row>
    <row r="55016" spans="15:15" x14ac:dyDescent="0.25">
      <c r="O55016" s="7"/>
    </row>
    <row r="55017" spans="15:15" x14ac:dyDescent="0.25">
      <c r="O55017" s="7"/>
    </row>
    <row r="55018" spans="15:15" x14ac:dyDescent="0.25">
      <c r="O55018" s="7"/>
    </row>
    <row r="55019" spans="15:15" x14ac:dyDescent="0.25">
      <c r="O55019" s="7"/>
    </row>
    <row r="55020" spans="15:15" x14ac:dyDescent="0.25">
      <c r="O55020" s="7"/>
    </row>
    <row r="55021" spans="15:15" x14ac:dyDescent="0.25">
      <c r="O55021" s="7"/>
    </row>
    <row r="55022" spans="15:15" x14ac:dyDescent="0.25">
      <c r="O55022" s="7"/>
    </row>
    <row r="55023" spans="15:15" x14ac:dyDescent="0.25">
      <c r="O55023" s="7"/>
    </row>
    <row r="55024" spans="15:15" x14ac:dyDescent="0.25">
      <c r="O55024" s="7"/>
    </row>
    <row r="55025" spans="15:15" x14ac:dyDescent="0.25">
      <c r="O55025" s="7"/>
    </row>
    <row r="55026" spans="15:15" x14ac:dyDescent="0.25">
      <c r="O55026" s="7"/>
    </row>
    <row r="55027" spans="15:15" x14ac:dyDescent="0.25">
      <c r="O55027" s="7"/>
    </row>
    <row r="55028" spans="15:15" x14ac:dyDescent="0.25">
      <c r="O55028" s="7"/>
    </row>
    <row r="55029" spans="15:15" x14ac:dyDescent="0.25">
      <c r="O55029" s="7"/>
    </row>
    <row r="55030" spans="15:15" x14ac:dyDescent="0.25">
      <c r="O55030" s="7"/>
    </row>
    <row r="55031" spans="15:15" x14ac:dyDescent="0.25">
      <c r="O55031" s="7"/>
    </row>
    <row r="55032" spans="15:15" x14ac:dyDescent="0.25">
      <c r="O55032" s="7"/>
    </row>
    <row r="55033" spans="15:15" x14ac:dyDescent="0.25">
      <c r="O55033" s="7"/>
    </row>
    <row r="55034" spans="15:15" x14ac:dyDescent="0.25">
      <c r="O55034" s="7"/>
    </row>
    <row r="55035" spans="15:15" x14ac:dyDescent="0.25">
      <c r="O55035" s="7"/>
    </row>
    <row r="55036" spans="15:15" x14ac:dyDescent="0.25">
      <c r="O55036" s="7"/>
    </row>
    <row r="55037" spans="15:15" x14ac:dyDescent="0.25">
      <c r="O55037" s="7"/>
    </row>
    <row r="55038" spans="15:15" x14ac:dyDescent="0.25">
      <c r="O55038" s="7"/>
    </row>
    <row r="55039" spans="15:15" x14ac:dyDescent="0.25">
      <c r="O55039" s="7"/>
    </row>
    <row r="55040" spans="15:15" x14ac:dyDescent="0.25">
      <c r="O55040" s="7"/>
    </row>
    <row r="55041" spans="15:15" x14ac:dyDescent="0.25">
      <c r="O55041" s="7"/>
    </row>
    <row r="55042" spans="15:15" x14ac:dyDescent="0.25">
      <c r="O55042" s="7"/>
    </row>
    <row r="55043" spans="15:15" x14ac:dyDescent="0.25">
      <c r="O55043" s="7"/>
    </row>
    <row r="55044" spans="15:15" x14ac:dyDescent="0.25">
      <c r="O55044" s="7"/>
    </row>
    <row r="55045" spans="15:15" x14ac:dyDescent="0.25">
      <c r="O55045" s="7"/>
    </row>
    <row r="55046" spans="15:15" x14ac:dyDescent="0.25">
      <c r="O55046" s="7"/>
    </row>
    <row r="55047" spans="15:15" x14ac:dyDescent="0.25">
      <c r="O55047" s="7"/>
    </row>
    <row r="55048" spans="15:15" x14ac:dyDescent="0.25">
      <c r="O55048" s="7"/>
    </row>
    <row r="55049" spans="15:15" x14ac:dyDescent="0.25">
      <c r="O55049" s="7"/>
    </row>
    <row r="55050" spans="15:15" x14ac:dyDescent="0.25">
      <c r="O55050" s="7"/>
    </row>
    <row r="55051" spans="15:15" x14ac:dyDescent="0.25">
      <c r="O55051" s="7"/>
    </row>
    <row r="55052" spans="15:15" x14ac:dyDescent="0.25">
      <c r="O55052" s="7"/>
    </row>
    <row r="55053" spans="15:15" x14ac:dyDescent="0.25">
      <c r="O55053" s="7"/>
    </row>
    <row r="55054" spans="15:15" x14ac:dyDescent="0.25">
      <c r="O55054" s="7"/>
    </row>
    <row r="55055" spans="15:15" x14ac:dyDescent="0.25">
      <c r="O55055" s="7"/>
    </row>
    <row r="55056" spans="15:15" x14ac:dyDescent="0.25">
      <c r="O55056" s="7"/>
    </row>
    <row r="55057" spans="15:15" x14ac:dyDescent="0.25">
      <c r="O55057" s="7"/>
    </row>
    <row r="55058" spans="15:15" x14ac:dyDescent="0.25">
      <c r="O55058" s="7"/>
    </row>
    <row r="55059" spans="15:15" x14ac:dyDescent="0.25">
      <c r="O55059" s="7"/>
    </row>
    <row r="55060" spans="15:15" x14ac:dyDescent="0.25">
      <c r="O55060" s="7"/>
    </row>
    <row r="55061" spans="15:15" x14ac:dyDescent="0.25">
      <c r="O55061" s="7"/>
    </row>
    <row r="55062" spans="15:15" x14ac:dyDescent="0.25">
      <c r="O55062" s="7"/>
    </row>
    <row r="55063" spans="15:15" x14ac:dyDescent="0.25">
      <c r="O55063" s="7"/>
    </row>
    <row r="55064" spans="15:15" x14ac:dyDescent="0.25">
      <c r="O55064" s="7"/>
    </row>
    <row r="55065" spans="15:15" x14ac:dyDescent="0.25">
      <c r="O55065" s="7"/>
    </row>
    <row r="55066" spans="15:15" x14ac:dyDescent="0.25">
      <c r="O55066" s="7"/>
    </row>
    <row r="55067" spans="15:15" x14ac:dyDescent="0.25">
      <c r="O55067" s="7"/>
    </row>
    <row r="55068" spans="15:15" x14ac:dyDescent="0.25">
      <c r="O55068" s="7"/>
    </row>
    <row r="55069" spans="15:15" x14ac:dyDescent="0.25">
      <c r="O55069" s="7"/>
    </row>
    <row r="55070" spans="15:15" x14ac:dyDescent="0.25">
      <c r="O55070" s="7"/>
    </row>
    <row r="55071" spans="15:15" x14ac:dyDescent="0.25">
      <c r="O55071" s="7"/>
    </row>
    <row r="55072" spans="15:15" x14ac:dyDescent="0.25">
      <c r="O55072" s="7"/>
    </row>
    <row r="55073" spans="15:15" x14ac:dyDescent="0.25">
      <c r="O55073" s="7"/>
    </row>
    <row r="55074" spans="15:15" x14ac:dyDescent="0.25">
      <c r="O55074" s="7"/>
    </row>
    <row r="55075" spans="15:15" x14ac:dyDescent="0.25">
      <c r="O55075" s="7"/>
    </row>
    <row r="55076" spans="15:15" x14ac:dyDescent="0.25">
      <c r="O55076" s="7"/>
    </row>
    <row r="55077" spans="15:15" x14ac:dyDescent="0.25">
      <c r="O55077" s="7"/>
    </row>
    <row r="55078" spans="15:15" x14ac:dyDescent="0.25">
      <c r="O55078" s="7"/>
    </row>
    <row r="55079" spans="15:15" x14ac:dyDescent="0.25">
      <c r="O55079" s="7"/>
    </row>
    <row r="55080" spans="15:15" x14ac:dyDescent="0.25">
      <c r="O55080" s="7"/>
    </row>
    <row r="55081" spans="15:15" x14ac:dyDescent="0.25">
      <c r="O55081" s="7"/>
    </row>
    <row r="55082" spans="15:15" x14ac:dyDescent="0.25">
      <c r="O55082" s="7"/>
    </row>
    <row r="55083" spans="15:15" x14ac:dyDescent="0.25">
      <c r="O55083" s="7"/>
    </row>
    <row r="55084" spans="15:15" x14ac:dyDescent="0.25">
      <c r="O55084" s="7"/>
    </row>
    <row r="55085" spans="15:15" x14ac:dyDescent="0.25">
      <c r="O55085" s="7"/>
    </row>
    <row r="55086" spans="15:15" x14ac:dyDescent="0.25">
      <c r="O55086" s="7"/>
    </row>
    <row r="55087" spans="15:15" x14ac:dyDescent="0.25">
      <c r="O55087" s="7"/>
    </row>
    <row r="55088" spans="15:15" x14ac:dyDescent="0.25">
      <c r="O55088" s="7"/>
    </row>
    <row r="55089" spans="15:15" x14ac:dyDescent="0.25">
      <c r="O55089" s="7"/>
    </row>
    <row r="55090" spans="15:15" x14ac:dyDescent="0.25">
      <c r="O55090" s="7"/>
    </row>
    <row r="55091" spans="15:15" x14ac:dyDescent="0.25">
      <c r="O55091" s="7"/>
    </row>
    <row r="55092" spans="15:15" x14ac:dyDescent="0.25">
      <c r="O55092" s="7"/>
    </row>
    <row r="55093" spans="15:15" x14ac:dyDescent="0.25">
      <c r="O55093" s="7"/>
    </row>
    <row r="55094" spans="15:15" x14ac:dyDescent="0.25">
      <c r="O55094" s="7"/>
    </row>
    <row r="55095" spans="15:15" x14ac:dyDescent="0.25">
      <c r="O55095" s="7"/>
    </row>
    <row r="55096" spans="15:15" x14ac:dyDescent="0.25">
      <c r="O55096" s="7"/>
    </row>
    <row r="55097" spans="15:15" x14ac:dyDescent="0.25">
      <c r="O55097" s="7"/>
    </row>
    <row r="55098" spans="15:15" x14ac:dyDescent="0.25">
      <c r="O55098" s="7"/>
    </row>
    <row r="55099" spans="15:15" x14ac:dyDescent="0.25">
      <c r="O55099" s="7"/>
    </row>
    <row r="55100" spans="15:15" x14ac:dyDescent="0.25">
      <c r="O55100" s="7"/>
    </row>
    <row r="55101" spans="15:15" x14ac:dyDescent="0.25">
      <c r="O55101" s="7"/>
    </row>
    <row r="55102" spans="15:15" x14ac:dyDescent="0.25">
      <c r="O55102" s="7"/>
    </row>
    <row r="55103" spans="15:15" x14ac:dyDescent="0.25">
      <c r="O55103" s="7"/>
    </row>
    <row r="55104" spans="15:15" x14ac:dyDescent="0.25">
      <c r="O55104" s="7"/>
    </row>
    <row r="55105" spans="15:15" x14ac:dyDescent="0.25">
      <c r="O55105" s="7"/>
    </row>
    <row r="55106" spans="15:15" x14ac:dyDescent="0.25">
      <c r="O55106" s="7"/>
    </row>
    <row r="55107" spans="15:15" x14ac:dyDescent="0.25">
      <c r="O55107" s="7"/>
    </row>
    <row r="55108" spans="15:15" x14ac:dyDescent="0.25">
      <c r="O55108" s="7"/>
    </row>
    <row r="55109" spans="15:15" x14ac:dyDescent="0.25">
      <c r="O55109" s="7"/>
    </row>
    <row r="55110" spans="15:15" x14ac:dyDescent="0.25">
      <c r="O55110" s="7"/>
    </row>
    <row r="55111" spans="15:15" x14ac:dyDescent="0.25">
      <c r="O55111" s="7"/>
    </row>
    <row r="55112" spans="15:15" x14ac:dyDescent="0.25">
      <c r="O55112" s="7"/>
    </row>
    <row r="55113" spans="15:15" x14ac:dyDescent="0.25">
      <c r="O55113" s="7"/>
    </row>
    <row r="55114" spans="15:15" x14ac:dyDescent="0.25">
      <c r="O55114" s="7"/>
    </row>
    <row r="55115" spans="15:15" x14ac:dyDescent="0.25">
      <c r="O55115" s="7"/>
    </row>
    <row r="55116" spans="15:15" x14ac:dyDescent="0.25">
      <c r="O55116" s="7"/>
    </row>
    <row r="55117" spans="15:15" x14ac:dyDescent="0.25">
      <c r="O55117" s="7"/>
    </row>
    <row r="55118" spans="15:15" x14ac:dyDescent="0.25">
      <c r="O55118" s="7"/>
    </row>
    <row r="55119" spans="15:15" x14ac:dyDescent="0.25">
      <c r="O55119" s="7"/>
    </row>
    <row r="55120" spans="15:15" x14ac:dyDescent="0.25">
      <c r="O55120" s="7"/>
    </row>
    <row r="55121" spans="15:15" x14ac:dyDescent="0.25">
      <c r="O55121" s="7"/>
    </row>
    <row r="55122" spans="15:15" x14ac:dyDescent="0.25">
      <c r="O55122" s="7"/>
    </row>
    <row r="55123" spans="15:15" x14ac:dyDescent="0.25">
      <c r="O55123" s="7"/>
    </row>
    <row r="55124" spans="15:15" x14ac:dyDescent="0.25">
      <c r="O55124" s="7"/>
    </row>
    <row r="55125" spans="15:15" x14ac:dyDescent="0.25">
      <c r="O55125" s="7"/>
    </row>
    <row r="55126" spans="15:15" x14ac:dyDescent="0.25">
      <c r="O55126" s="7"/>
    </row>
    <row r="55127" spans="15:15" x14ac:dyDescent="0.25">
      <c r="O55127" s="7"/>
    </row>
    <row r="55128" spans="15:15" x14ac:dyDescent="0.25">
      <c r="O55128" s="7"/>
    </row>
    <row r="55129" spans="15:15" x14ac:dyDescent="0.25">
      <c r="O55129" s="7"/>
    </row>
    <row r="55130" spans="15:15" x14ac:dyDescent="0.25">
      <c r="O55130" s="7"/>
    </row>
    <row r="55131" spans="15:15" x14ac:dyDescent="0.25">
      <c r="O55131" s="7"/>
    </row>
    <row r="55132" spans="15:15" x14ac:dyDescent="0.25">
      <c r="O55132" s="7"/>
    </row>
    <row r="55133" spans="15:15" x14ac:dyDescent="0.25">
      <c r="O55133" s="7"/>
    </row>
    <row r="55134" spans="15:15" x14ac:dyDescent="0.25">
      <c r="O55134" s="7"/>
    </row>
    <row r="55135" spans="15:15" x14ac:dyDescent="0.25">
      <c r="O55135" s="7"/>
    </row>
    <row r="55136" spans="15:15" x14ac:dyDescent="0.25">
      <c r="O55136" s="7"/>
    </row>
    <row r="55137" spans="15:15" x14ac:dyDescent="0.25">
      <c r="O55137" s="7"/>
    </row>
    <row r="55138" spans="15:15" x14ac:dyDescent="0.25">
      <c r="O55138" s="7"/>
    </row>
    <row r="55139" spans="15:15" x14ac:dyDescent="0.25">
      <c r="O55139" s="7"/>
    </row>
    <row r="55140" spans="15:15" x14ac:dyDescent="0.25">
      <c r="O55140" s="7"/>
    </row>
    <row r="55141" spans="15:15" x14ac:dyDescent="0.25">
      <c r="O55141" s="7"/>
    </row>
    <row r="55142" spans="15:15" x14ac:dyDescent="0.25">
      <c r="O55142" s="7"/>
    </row>
    <row r="55143" spans="15:15" x14ac:dyDescent="0.25">
      <c r="O55143" s="7"/>
    </row>
    <row r="55144" spans="15:15" x14ac:dyDescent="0.25">
      <c r="O55144" s="7"/>
    </row>
    <row r="55145" spans="15:15" x14ac:dyDescent="0.25">
      <c r="O55145" s="7"/>
    </row>
    <row r="55146" spans="15:15" x14ac:dyDescent="0.25">
      <c r="O55146" s="7"/>
    </row>
    <row r="55147" spans="15:15" x14ac:dyDescent="0.25">
      <c r="O55147" s="7"/>
    </row>
    <row r="55148" spans="15:15" x14ac:dyDescent="0.25">
      <c r="O55148" s="7"/>
    </row>
    <row r="55149" spans="15:15" x14ac:dyDescent="0.25">
      <c r="O55149" s="7"/>
    </row>
    <row r="55150" spans="15:15" x14ac:dyDescent="0.25">
      <c r="O55150" s="7"/>
    </row>
    <row r="55151" spans="15:15" x14ac:dyDescent="0.25">
      <c r="O55151" s="7"/>
    </row>
    <row r="55152" spans="15:15" x14ac:dyDescent="0.25">
      <c r="O55152" s="7"/>
    </row>
    <row r="55153" spans="15:15" x14ac:dyDescent="0.25">
      <c r="O55153" s="7"/>
    </row>
    <row r="55178" spans="15:15" x14ac:dyDescent="0.25">
      <c r="O55178" s="7"/>
    </row>
    <row r="55179" spans="15:15" x14ac:dyDescent="0.25">
      <c r="O55179" s="7"/>
    </row>
    <row r="55180" spans="15:15" x14ac:dyDescent="0.25">
      <c r="O55180" s="7"/>
    </row>
    <row r="55181" spans="15:15" x14ac:dyDescent="0.25">
      <c r="O55181" s="7"/>
    </row>
    <row r="55182" spans="15:15" x14ac:dyDescent="0.25">
      <c r="O55182" s="7"/>
    </row>
    <row r="55183" spans="15:15" x14ac:dyDescent="0.25">
      <c r="O55183" s="7"/>
    </row>
    <row r="55184" spans="15:15" x14ac:dyDescent="0.25">
      <c r="O55184" s="7"/>
    </row>
    <row r="55185" spans="15:15" x14ac:dyDescent="0.25">
      <c r="O55185" s="7"/>
    </row>
    <row r="55186" spans="15:15" x14ac:dyDescent="0.25">
      <c r="O55186" s="7"/>
    </row>
    <row r="55187" spans="15:15" x14ac:dyDescent="0.25">
      <c r="O55187" s="7"/>
    </row>
    <row r="55188" spans="15:15" x14ac:dyDescent="0.25">
      <c r="O55188" s="7"/>
    </row>
    <row r="55189" spans="15:15" x14ac:dyDescent="0.25">
      <c r="O55189" s="7"/>
    </row>
    <row r="55190" spans="15:15" x14ac:dyDescent="0.25">
      <c r="O55190" s="7"/>
    </row>
    <row r="55191" spans="15:15" x14ac:dyDescent="0.25">
      <c r="O55191" s="7"/>
    </row>
    <row r="55192" spans="15:15" x14ac:dyDescent="0.25">
      <c r="O55192" s="7"/>
    </row>
    <row r="55193" spans="15:15" x14ac:dyDescent="0.25">
      <c r="O55193" s="7"/>
    </row>
    <row r="55194" spans="15:15" x14ac:dyDescent="0.25">
      <c r="O55194" s="7"/>
    </row>
    <row r="55195" spans="15:15" x14ac:dyDescent="0.25">
      <c r="O55195" s="7"/>
    </row>
    <row r="55196" spans="15:15" x14ac:dyDescent="0.25">
      <c r="O55196" s="7"/>
    </row>
    <row r="55197" spans="15:15" x14ac:dyDescent="0.25">
      <c r="O55197" s="7"/>
    </row>
    <row r="55198" spans="15:15" x14ac:dyDescent="0.25">
      <c r="O55198" s="7"/>
    </row>
    <row r="55199" spans="15:15" x14ac:dyDescent="0.25">
      <c r="O55199" s="7"/>
    </row>
    <row r="55200" spans="15:15" x14ac:dyDescent="0.25">
      <c r="O55200" s="7"/>
    </row>
    <row r="55201" spans="15:15" x14ac:dyDescent="0.25">
      <c r="O55201" s="7"/>
    </row>
    <row r="55202" spans="15:15" x14ac:dyDescent="0.25">
      <c r="O55202" s="7"/>
    </row>
    <row r="55203" spans="15:15" x14ac:dyDescent="0.25">
      <c r="O55203" s="7"/>
    </row>
    <row r="55204" spans="15:15" x14ac:dyDescent="0.25">
      <c r="O55204" s="7"/>
    </row>
    <row r="55205" spans="15:15" x14ac:dyDescent="0.25">
      <c r="O55205" s="7"/>
    </row>
    <row r="55206" spans="15:15" x14ac:dyDescent="0.25">
      <c r="O55206" s="7"/>
    </row>
    <row r="55207" spans="15:15" x14ac:dyDescent="0.25">
      <c r="O55207" s="7"/>
    </row>
    <row r="55208" spans="15:15" x14ac:dyDescent="0.25">
      <c r="O55208" s="7"/>
    </row>
    <row r="55209" spans="15:15" x14ac:dyDescent="0.25">
      <c r="O55209" s="7"/>
    </row>
    <row r="55210" spans="15:15" x14ac:dyDescent="0.25">
      <c r="O55210" s="7"/>
    </row>
    <row r="55211" spans="15:15" x14ac:dyDescent="0.25">
      <c r="O55211" s="7"/>
    </row>
    <row r="55212" spans="15:15" x14ac:dyDescent="0.25">
      <c r="O55212" s="7"/>
    </row>
    <row r="55213" spans="15:15" x14ac:dyDescent="0.25">
      <c r="O55213" s="7"/>
    </row>
    <row r="55214" spans="15:15" x14ac:dyDescent="0.25">
      <c r="O55214" s="7"/>
    </row>
    <row r="55215" spans="15:15" x14ac:dyDescent="0.25">
      <c r="O55215" s="7"/>
    </row>
    <row r="55216" spans="15:15" x14ac:dyDescent="0.25">
      <c r="O55216" s="7"/>
    </row>
    <row r="55217" spans="15:15" x14ac:dyDescent="0.25">
      <c r="O55217" s="7"/>
    </row>
    <row r="55218" spans="15:15" x14ac:dyDescent="0.25">
      <c r="O55218" s="7"/>
    </row>
    <row r="55219" spans="15:15" x14ac:dyDescent="0.25">
      <c r="O55219" s="7"/>
    </row>
    <row r="55220" spans="15:15" x14ac:dyDescent="0.25">
      <c r="O55220" s="7"/>
    </row>
    <row r="55221" spans="15:15" x14ac:dyDescent="0.25">
      <c r="O55221" s="7"/>
    </row>
    <row r="55222" spans="15:15" x14ac:dyDescent="0.25">
      <c r="O55222" s="7"/>
    </row>
    <row r="55223" spans="15:15" x14ac:dyDescent="0.25">
      <c r="O55223" s="7"/>
    </row>
    <row r="55224" spans="15:15" x14ac:dyDescent="0.25">
      <c r="O55224" s="7"/>
    </row>
    <row r="55225" spans="15:15" x14ac:dyDescent="0.25">
      <c r="O55225" s="7"/>
    </row>
    <row r="55226" spans="15:15" x14ac:dyDescent="0.25">
      <c r="O55226" s="7"/>
    </row>
    <row r="55227" spans="15:15" x14ac:dyDescent="0.25">
      <c r="O55227" s="7"/>
    </row>
    <row r="55228" spans="15:15" x14ac:dyDescent="0.25">
      <c r="O55228" s="7"/>
    </row>
    <row r="55229" spans="15:15" x14ac:dyDescent="0.25">
      <c r="O55229" s="7"/>
    </row>
    <row r="55230" spans="15:15" x14ac:dyDescent="0.25">
      <c r="O55230" s="7"/>
    </row>
    <row r="55231" spans="15:15" x14ac:dyDescent="0.25">
      <c r="O55231" s="7"/>
    </row>
    <row r="55232" spans="15:15" x14ac:dyDescent="0.25">
      <c r="O55232" s="7"/>
    </row>
    <row r="55233" spans="15:15" x14ac:dyDescent="0.25">
      <c r="O55233" s="7"/>
    </row>
    <row r="55234" spans="15:15" x14ac:dyDescent="0.25">
      <c r="O55234" s="7"/>
    </row>
    <row r="55235" spans="15:15" x14ac:dyDescent="0.25">
      <c r="O55235" s="7"/>
    </row>
    <row r="55236" spans="15:15" x14ac:dyDescent="0.25">
      <c r="O55236" s="7"/>
    </row>
    <row r="55237" spans="15:15" x14ac:dyDescent="0.25">
      <c r="O55237" s="7"/>
    </row>
    <row r="55238" spans="15:15" x14ac:dyDescent="0.25">
      <c r="O55238" s="7"/>
    </row>
    <row r="55239" spans="15:15" x14ac:dyDescent="0.25">
      <c r="O55239" s="7"/>
    </row>
    <row r="55240" spans="15:15" x14ac:dyDescent="0.25">
      <c r="O55240" s="7"/>
    </row>
    <row r="55241" spans="15:15" x14ac:dyDescent="0.25">
      <c r="O55241" s="7"/>
    </row>
    <row r="55242" spans="15:15" x14ac:dyDescent="0.25">
      <c r="O55242" s="7"/>
    </row>
    <row r="55243" spans="15:15" x14ac:dyDescent="0.25">
      <c r="O55243" s="7"/>
    </row>
    <row r="55244" spans="15:15" x14ac:dyDescent="0.25">
      <c r="O55244" s="7"/>
    </row>
    <row r="55245" spans="15:15" x14ac:dyDescent="0.25">
      <c r="O55245" s="7"/>
    </row>
    <row r="55246" spans="15:15" x14ac:dyDescent="0.25">
      <c r="O55246" s="7"/>
    </row>
    <row r="55247" spans="15:15" x14ac:dyDescent="0.25">
      <c r="O55247" s="7"/>
    </row>
    <row r="55248" spans="15:15" x14ac:dyDescent="0.25">
      <c r="O55248" s="7"/>
    </row>
    <row r="55249" spans="15:15" x14ac:dyDescent="0.25">
      <c r="O55249" s="7"/>
    </row>
    <row r="55250" spans="15:15" x14ac:dyDescent="0.25">
      <c r="O55250" s="7"/>
    </row>
    <row r="55251" spans="15:15" x14ac:dyDescent="0.25">
      <c r="O55251" s="7"/>
    </row>
    <row r="55252" spans="15:15" x14ac:dyDescent="0.25">
      <c r="O55252" s="7"/>
    </row>
    <row r="55253" spans="15:15" x14ac:dyDescent="0.25">
      <c r="O55253" s="7"/>
    </row>
    <row r="55254" spans="15:15" x14ac:dyDescent="0.25">
      <c r="O55254" s="7"/>
    </row>
    <row r="55255" spans="15:15" x14ac:dyDescent="0.25">
      <c r="O55255" s="7"/>
    </row>
    <row r="55256" spans="15:15" x14ac:dyDescent="0.25">
      <c r="O55256" s="7"/>
    </row>
    <row r="55257" spans="15:15" x14ac:dyDescent="0.25">
      <c r="O55257" s="7"/>
    </row>
    <row r="55258" spans="15:15" x14ac:dyDescent="0.25">
      <c r="O55258" s="7"/>
    </row>
    <row r="55259" spans="15:15" x14ac:dyDescent="0.25">
      <c r="O55259" s="7"/>
    </row>
    <row r="55260" spans="15:15" x14ac:dyDescent="0.25">
      <c r="O55260" s="7"/>
    </row>
    <row r="55261" spans="15:15" x14ac:dyDescent="0.25">
      <c r="O55261" s="7"/>
    </row>
    <row r="55262" spans="15:15" x14ac:dyDescent="0.25">
      <c r="O55262" s="7"/>
    </row>
    <row r="55263" spans="15:15" x14ac:dyDescent="0.25">
      <c r="O55263" s="7"/>
    </row>
    <row r="55264" spans="15:15" x14ac:dyDescent="0.25">
      <c r="O55264" s="7"/>
    </row>
    <row r="55265" spans="15:15" x14ac:dyDescent="0.25">
      <c r="O55265" s="7"/>
    </row>
    <row r="55266" spans="15:15" x14ac:dyDescent="0.25">
      <c r="O55266" s="7"/>
    </row>
    <row r="55267" spans="15:15" x14ac:dyDescent="0.25">
      <c r="O55267" s="7"/>
    </row>
    <row r="55268" spans="15:15" x14ac:dyDescent="0.25">
      <c r="O55268" s="7"/>
    </row>
    <row r="55269" spans="15:15" x14ac:dyDescent="0.25">
      <c r="O55269" s="7"/>
    </row>
    <row r="55270" spans="15:15" x14ac:dyDescent="0.25">
      <c r="O55270" s="7"/>
    </row>
    <row r="55271" spans="15:15" x14ac:dyDescent="0.25">
      <c r="O55271" s="7"/>
    </row>
    <row r="55272" spans="15:15" x14ac:dyDescent="0.25">
      <c r="O55272" s="7"/>
    </row>
    <row r="55273" spans="15:15" x14ac:dyDescent="0.25">
      <c r="O55273" s="7"/>
    </row>
    <row r="55274" spans="15:15" x14ac:dyDescent="0.25">
      <c r="O55274" s="7"/>
    </row>
    <row r="55275" spans="15:15" x14ac:dyDescent="0.25">
      <c r="O55275" s="7"/>
    </row>
    <row r="55276" spans="15:15" x14ac:dyDescent="0.25">
      <c r="O55276" s="7"/>
    </row>
    <row r="55277" spans="15:15" x14ac:dyDescent="0.25">
      <c r="O55277" s="7"/>
    </row>
    <row r="55278" spans="15:15" x14ac:dyDescent="0.25">
      <c r="O55278" s="7"/>
    </row>
    <row r="55279" spans="15:15" x14ac:dyDescent="0.25">
      <c r="O55279" s="7"/>
    </row>
    <row r="55280" spans="15:15" x14ac:dyDescent="0.25">
      <c r="O55280" s="7"/>
    </row>
    <row r="55281" spans="15:15" x14ac:dyDescent="0.25">
      <c r="O55281" s="7"/>
    </row>
    <row r="55282" spans="15:15" x14ac:dyDescent="0.25">
      <c r="O55282" s="7"/>
    </row>
    <row r="55283" spans="15:15" x14ac:dyDescent="0.25">
      <c r="O55283" s="7"/>
    </row>
    <row r="55284" spans="15:15" x14ac:dyDescent="0.25">
      <c r="O55284" s="7"/>
    </row>
    <row r="55285" spans="15:15" x14ac:dyDescent="0.25">
      <c r="O55285" s="7"/>
    </row>
    <row r="55286" spans="15:15" x14ac:dyDescent="0.25">
      <c r="O55286" s="7"/>
    </row>
    <row r="55287" spans="15:15" x14ac:dyDescent="0.25">
      <c r="O55287" s="7"/>
    </row>
    <row r="55288" spans="15:15" x14ac:dyDescent="0.25">
      <c r="O55288" s="7"/>
    </row>
    <row r="55289" spans="15:15" x14ac:dyDescent="0.25">
      <c r="O55289" s="7"/>
    </row>
    <row r="55290" spans="15:15" x14ac:dyDescent="0.25">
      <c r="O55290" s="7"/>
    </row>
    <row r="55291" spans="15:15" x14ac:dyDescent="0.25">
      <c r="O55291" s="7"/>
    </row>
    <row r="55292" spans="15:15" x14ac:dyDescent="0.25">
      <c r="O55292" s="7"/>
    </row>
    <row r="55293" spans="15:15" x14ac:dyDescent="0.25">
      <c r="O55293" s="7"/>
    </row>
    <row r="55294" spans="15:15" x14ac:dyDescent="0.25">
      <c r="O55294" s="7"/>
    </row>
    <row r="55295" spans="15:15" x14ac:dyDescent="0.25">
      <c r="O55295" s="7"/>
    </row>
    <row r="55296" spans="15:15" x14ac:dyDescent="0.25">
      <c r="O55296" s="7"/>
    </row>
    <row r="55297" spans="15:15" x14ac:dyDescent="0.25">
      <c r="O55297" s="7"/>
    </row>
    <row r="55298" spans="15:15" x14ac:dyDescent="0.25">
      <c r="O55298" s="7"/>
    </row>
    <row r="55299" spans="15:15" x14ac:dyDescent="0.25">
      <c r="O55299" s="7"/>
    </row>
    <row r="55300" spans="15:15" x14ac:dyDescent="0.25">
      <c r="O55300" s="7"/>
    </row>
    <row r="55301" spans="15:15" x14ac:dyDescent="0.25">
      <c r="O55301" s="7"/>
    </row>
    <row r="55302" spans="15:15" x14ac:dyDescent="0.25">
      <c r="O55302" s="7"/>
    </row>
    <row r="55303" spans="15:15" x14ac:dyDescent="0.25">
      <c r="O55303" s="7"/>
    </row>
    <row r="55304" spans="15:15" x14ac:dyDescent="0.25">
      <c r="O55304" s="7"/>
    </row>
    <row r="55305" spans="15:15" x14ac:dyDescent="0.25">
      <c r="O55305" s="7"/>
    </row>
    <row r="55306" spans="15:15" x14ac:dyDescent="0.25">
      <c r="O55306" s="7"/>
    </row>
    <row r="55307" spans="15:15" x14ac:dyDescent="0.25">
      <c r="O55307" s="7"/>
    </row>
    <row r="55308" spans="15:15" x14ac:dyDescent="0.25">
      <c r="O55308" s="7"/>
    </row>
    <row r="55309" spans="15:15" x14ac:dyDescent="0.25">
      <c r="O55309" s="7"/>
    </row>
    <row r="55310" spans="15:15" x14ac:dyDescent="0.25">
      <c r="O55310" s="7"/>
    </row>
    <row r="55311" spans="15:15" x14ac:dyDescent="0.25">
      <c r="O55311" s="7"/>
    </row>
    <row r="55312" spans="15:15" x14ac:dyDescent="0.25">
      <c r="O55312" s="7"/>
    </row>
    <row r="55313" spans="15:15" x14ac:dyDescent="0.25">
      <c r="O55313" s="7"/>
    </row>
    <row r="55314" spans="15:15" x14ac:dyDescent="0.25">
      <c r="O55314" s="7"/>
    </row>
    <row r="55315" spans="15:15" x14ac:dyDescent="0.25">
      <c r="O55315" s="7"/>
    </row>
    <row r="55316" spans="15:15" x14ac:dyDescent="0.25">
      <c r="O55316" s="7"/>
    </row>
    <row r="55317" spans="15:15" x14ac:dyDescent="0.25">
      <c r="O55317" s="7"/>
    </row>
    <row r="55318" spans="15:15" x14ac:dyDescent="0.25">
      <c r="O55318" s="7"/>
    </row>
    <row r="55319" spans="15:15" x14ac:dyDescent="0.25">
      <c r="O55319" s="7"/>
    </row>
    <row r="55320" spans="15:15" x14ac:dyDescent="0.25">
      <c r="O55320" s="7"/>
    </row>
    <row r="55321" spans="15:15" x14ac:dyDescent="0.25">
      <c r="O55321" s="7"/>
    </row>
    <row r="55322" spans="15:15" x14ac:dyDescent="0.25">
      <c r="O55322" s="7"/>
    </row>
    <row r="55323" spans="15:15" x14ac:dyDescent="0.25">
      <c r="O55323" s="7"/>
    </row>
    <row r="55324" spans="15:15" x14ac:dyDescent="0.25">
      <c r="O55324" s="7"/>
    </row>
    <row r="55325" spans="15:15" x14ac:dyDescent="0.25">
      <c r="O55325" s="7"/>
    </row>
    <row r="55326" spans="15:15" x14ac:dyDescent="0.25">
      <c r="O55326" s="7"/>
    </row>
    <row r="55327" spans="15:15" x14ac:dyDescent="0.25">
      <c r="O55327" s="7"/>
    </row>
    <row r="55328" spans="15:15" x14ac:dyDescent="0.25">
      <c r="O55328" s="7"/>
    </row>
    <row r="55329" spans="15:15" x14ac:dyDescent="0.25">
      <c r="O55329" s="7"/>
    </row>
    <row r="55330" spans="15:15" x14ac:dyDescent="0.25">
      <c r="O55330" s="7"/>
    </row>
    <row r="55331" spans="15:15" x14ac:dyDescent="0.25">
      <c r="O55331" s="7"/>
    </row>
    <row r="55332" spans="15:15" x14ac:dyDescent="0.25">
      <c r="O55332" s="7"/>
    </row>
    <row r="55333" spans="15:15" x14ac:dyDescent="0.25">
      <c r="O55333" s="7"/>
    </row>
    <row r="55334" spans="15:15" x14ac:dyDescent="0.25">
      <c r="O55334" s="7"/>
    </row>
    <row r="55335" spans="15:15" x14ac:dyDescent="0.25">
      <c r="O55335" s="7"/>
    </row>
    <row r="55336" spans="15:15" x14ac:dyDescent="0.25">
      <c r="O55336" s="7"/>
    </row>
    <row r="55337" spans="15:15" x14ac:dyDescent="0.25">
      <c r="O55337" s="7"/>
    </row>
    <row r="55338" spans="15:15" x14ac:dyDescent="0.25">
      <c r="O55338" s="7"/>
    </row>
    <row r="55339" spans="15:15" x14ac:dyDescent="0.25">
      <c r="O55339" s="7"/>
    </row>
    <row r="55340" spans="15:15" x14ac:dyDescent="0.25">
      <c r="O55340" s="7"/>
    </row>
    <row r="55341" spans="15:15" x14ac:dyDescent="0.25">
      <c r="O55341" s="7"/>
    </row>
    <row r="55342" spans="15:15" x14ac:dyDescent="0.25">
      <c r="O55342" s="7"/>
    </row>
    <row r="55343" spans="15:15" x14ac:dyDescent="0.25">
      <c r="O55343" s="7"/>
    </row>
    <row r="55344" spans="15:15" x14ac:dyDescent="0.25">
      <c r="O55344" s="7"/>
    </row>
    <row r="55345" spans="15:15" x14ac:dyDescent="0.25">
      <c r="O55345" s="7"/>
    </row>
    <row r="55346" spans="15:15" x14ac:dyDescent="0.25">
      <c r="O55346" s="7"/>
    </row>
    <row r="55347" spans="15:15" x14ac:dyDescent="0.25">
      <c r="O55347" s="7"/>
    </row>
    <row r="55348" spans="15:15" x14ac:dyDescent="0.25">
      <c r="O55348" s="7"/>
    </row>
    <row r="55349" spans="15:15" x14ac:dyDescent="0.25">
      <c r="O55349" s="7"/>
    </row>
    <row r="55350" spans="15:15" x14ac:dyDescent="0.25">
      <c r="O55350" s="7"/>
    </row>
    <row r="55351" spans="15:15" x14ac:dyDescent="0.25">
      <c r="O55351" s="7"/>
    </row>
    <row r="55352" spans="15:15" x14ac:dyDescent="0.25">
      <c r="O55352" s="7"/>
    </row>
    <row r="55353" spans="15:15" x14ac:dyDescent="0.25">
      <c r="O55353" s="7"/>
    </row>
    <row r="55354" spans="15:15" x14ac:dyDescent="0.25">
      <c r="O55354" s="7"/>
    </row>
    <row r="55355" spans="15:15" x14ac:dyDescent="0.25">
      <c r="O55355" s="7"/>
    </row>
    <row r="55356" spans="15:15" x14ac:dyDescent="0.25">
      <c r="O55356" s="7"/>
    </row>
    <row r="55357" spans="15:15" x14ac:dyDescent="0.25">
      <c r="O55357" s="7"/>
    </row>
    <row r="55358" spans="15:15" x14ac:dyDescent="0.25">
      <c r="O55358" s="7"/>
    </row>
    <row r="55359" spans="15:15" x14ac:dyDescent="0.25">
      <c r="O55359" s="7"/>
    </row>
    <row r="55360" spans="15:15" x14ac:dyDescent="0.25">
      <c r="O55360" s="7"/>
    </row>
    <row r="55361" spans="15:15" x14ac:dyDescent="0.25">
      <c r="O55361" s="7"/>
    </row>
    <row r="55362" spans="15:15" x14ac:dyDescent="0.25">
      <c r="O55362" s="7"/>
    </row>
    <row r="55363" spans="15:15" x14ac:dyDescent="0.25">
      <c r="O55363" s="7"/>
    </row>
    <row r="55364" spans="15:15" x14ac:dyDescent="0.25">
      <c r="O55364" s="7"/>
    </row>
    <row r="55365" spans="15:15" x14ac:dyDescent="0.25">
      <c r="O55365" s="7"/>
    </row>
    <row r="55366" spans="15:15" x14ac:dyDescent="0.25">
      <c r="O55366" s="7"/>
    </row>
    <row r="55367" spans="15:15" x14ac:dyDescent="0.25">
      <c r="O55367" s="7"/>
    </row>
    <row r="55368" spans="15:15" x14ac:dyDescent="0.25">
      <c r="O55368" s="7"/>
    </row>
    <row r="55369" spans="15:15" x14ac:dyDescent="0.25">
      <c r="O55369" s="7"/>
    </row>
    <row r="55370" spans="15:15" x14ac:dyDescent="0.25">
      <c r="O55370" s="7"/>
    </row>
    <row r="55371" spans="15:15" x14ac:dyDescent="0.25">
      <c r="O55371" s="7"/>
    </row>
    <row r="55372" spans="15:15" x14ac:dyDescent="0.25">
      <c r="O55372" s="7"/>
    </row>
    <row r="55373" spans="15:15" x14ac:dyDescent="0.25">
      <c r="O55373" s="7"/>
    </row>
    <row r="55374" spans="15:15" x14ac:dyDescent="0.25">
      <c r="O55374" s="7"/>
    </row>
    <row r="55375" spans="15:15" x14ac:dyDescent="0.25">
      <c r="O55375" s="7"/>
    </row>
    <row r="55376" spans="15:15" x14ac:dyDescent="0.25">
      <c r="O55376" s="7"/>
    </row>
    <row r="55377" spans="15:15" x14ac:dyDescent="0.25">
      <c r="O55377" s="7"/>
    </row>
    <row r="55378" spans="15:15" x14ac:dyDescent="0.25">
      <c r="O55378" s="7"/>
    </row>
    <row r="55379" spans="15:15" x14ac:dyDescent="0.25">
      <c r="O55379" s="7"/>
    </row>
    <row r="55380" spans="15:15" x14ac:dyDescent="0.25">
      <c r="O55380" s="7"/>
    </row>
    <row r="55381" spans="15:15" x14ac:dyDescent="0.25">
      <c r="O55381" s="7"/>
    </row>
    <row r="55382" spans="15:15" x14ac:dyDescent="0.25">
      <c r="O55382" s="7"/>
    </row>
    <row r="55383" spans="15:15" x14ac:dyDescent="0.25">
      <c r="O55383" s="7"/>
    </row>
    <row r="55384" spans="15:15" x14ac:dyDescent="0.25">
      <c r="O55384" s="7"/>
    </row>
    <row r="55385" spans="15:15" x14ac:dyDescent="0.25">
      <c r="O55385" s="7"/>
    </row>
    <row r="55386" spans="15:15" x14ac:dyDescent="0.25">
      <c r="O55386" s="7"/>
    </row>
    <row r="55387" spans="15:15" x14ac:dyDescent="0.25">
      <c r="O55387" s="7"/>
    </row>
    <row r="55388" spans="15:15" x14ac:dyDescent="0.25">
      <c r="O55388" s="7"/>
    </row>
    <row r="55389" spans="15:15" x14ac:dyDescent="0.25">
      <c r="O55389" s="7"/>
    </row>
    <row r="55390" spans="15:15" x14ac:dyDescent="0.25">
      <c r="O55390" s="7"/>
    </row>
    <row r="55391" spans="15:15" x14ac:dyDescent="0.25">
      <c r="O55391" s="7"/>
    </row>
    <row r="55392" spans="15:15" x14ac:dyDescent="0.25">
      <c r="O55392" s="7"/>
    </row>
    <row r="55393" spans="15:15" x14ac:dyDescent="0.25">
      <c r="O55393" s="7"/>
    </row>
    <row r="55394" spans="15:15" x14ac:dyDescent="0.25">
      <c r="O55394" s="7"/>
    </row>
    <row r="55395" spans="15:15" x14ac:dyDescent="0.25">
      <c r="O55395" s="7"/>
    </row>
    <row r="55396" spans="15:15" x14ac:dyDescent="0.25">
      <c r="O55396" s="7"/>
    </row>
    <row r="55397" spans="15:15" x14ac:dyDescent="0.25">
      <c r="O55397" s="7"/>
    </row>
    <row r="55398" spans="15:15" x14ac:dyDescent="0.25">
      <c r="O55398" s="7"/>
    </row>
    <row r="55399" spans="15:15" x14ac:dyDescent="0.25">
      <c r="O55399" s="7"/>
    </row>
    <row r="55400" spans="15:15" x14ac:dyDescent="0.25">
      <c r="O55400" s="7"/>
    </row>
    <row r="55401" spans="15:15" x14ac:dyDescent="0.25">
      <c r="O55401" s="7"/>
    </row>
    <row r="55402" spans="15:15" x14ac:dyDescent="0.25">
      <c r="O55402" s="7"/>
    </row>
    <row r="55403" spans="15:15" x14ac:dyDescent="0.25">
      <c r="O55403" s="7"/>
    </row>
    <row r="55404" spans="15:15" x14ac:dyDescent="0.25">
      <c r="O55404" s="7"/>
    </row>
    <row r="55405" spans="15:15" x14ac:dyDescent="0.25">
      <c r="O55405" s="7"/>
    </row>
    <row r="55406" spans="15:15" x14ac:dyDescent="0.25">
      <c r="O55406" s="7"/>
    </row>
    <row r="55407" spans="15:15" x14ac:dyDescent="0.25">
      <c r="O55407" s="7"/>
    </row>
    <row r="55408" spans="15:15" x14ac:dyDescent="0.25">
      <c r="O55408" s="7"/>
    </row>
    <row r="55409" spans="15:15" x14ac:dyDescent="0.25">
      <c r="O55409" s="7"/>
    </row>
    <row r="55410" spans="15:15" x14ac:dyDescent="0.25">
      <c r="O55410" s="7"/>
    </row>
    <row r="55411" spans="15:15" x14ac:dyDescent="0.25">
      <c r="O55411" s="7"/>
    </row>
    <row r="55412" spans="15:15" x14ac:dyDescent="0.25">
      <c r="O55412" s="7"/>
    </row>
    <row r="55413" spans="15:15" x14ac:dyDescent="0.25">
      <c r="O55413" s="7"/>
    </row>
    <row r="55414" spans="15:15" x14ac:dyDescent="0.25">
      <c r="O55414" s="7"/>
    </row>
    <row r="55415" spans="15:15" x14ac:dyDescent="0.25">
      <c r="O55415" s="7"/>
    </row>
    <row r="55416" spans="15:15" x14ac:dyDescent="0.25">
      <c r="O55416" s="7"/>
    </row>
    <row r="55417" spans="15:15" x14ac:dyDescent="0.25">
      <c r="O55417" s="7"/>
    </row>
    <row r="55442" spans="15:15" x14ac:dyDescent="0.25">
      <c r="O55442" s="7"/>
    </row>
    <row r="55443" spans="15:15" x14ac:dyDescent="0.25">
      <c r="O55443" s="7"/>
    </row>
    <row r="55444" spans="15:15" x14ac:dyDescent="0.25">
      <c r="O55444" s="7"/>
    </row>
    <row r="55445" spans="15:15" x14ac:dyDescent="0.25">
      <c r="O55445" s="7"/>
    </row>
    <row r="55446" spans="15:15" x14ac:dyDescent="0.25">
      <c r="O55446" s="7"/>
    </row>
    <row r="55447" spans="15:15" x14ac:dyDescent="0.25">
      <c r="O55447" s="7"/>
    </row>
    <row r="55448" spans="15:15" x14ac:dyDescent="0.25">
      <c r="O55448" s="7"/>
    </row>
    <row r="55449" spans="15:15" x14ac:dyDescent="0.25">
      <c r="O55449" s="7"/>
    </row>
    <row r="55450" spans="15:15" x14ac:dyDescent="0.25">
      <c r="O55450" s="7"/>
    </row>
    <row r="55451" spans="15:15" x14ac:dyDescent="0.25">
      <c r="O55451" s="7"/>
    </row>
    <row r="55452" spans="15:15" x14ac:dyDescent="0.25">
      <c r="O55452" s="7"/>
    </row>
    <row r="55453" spans="15:15" x14ac:dyDescent="0.25">
      <c r="O55453" s="7"/>
    </row>
    <row r="55454" spans="15:15" x14ac:dyDescent="0.25">
      <c r="O55454" s="7"/>
    </row>
    <row r="55455" spans="15:15" x14ac:dyDescent="0.25">
      <c r="O55455" s="7"/>
    </row>
    <row r="55456" spans="15:15" x14ac:dyDescent="0.25">
      <c r="O55456" s="7"/>
    </row>
    <row r="55457" spans="15:15" x14ac:dyDescent="0.25">
      <c r="O55457" s="7"/>
    </row>
    <row r="55458" spans="15:15" x14ac:dyDescent="0.25">
      <c r="O55458" s="7"/>
    </row>
    <row r="55459" spans="15:15" x14ac:dyDescent="0.25">
      <c r="O55459" s="7"/>
    </row>
    <row r="55460" spans="15:15" x14ac:dyDescent="0.25">
      <c r="O55460" s="7"/>
    </row>
    <row r="55461" spans="15:15" x14ac:dyDescent="0.25">
      <c r="O55461" s="7"/>
    </row>
    <row r="55462" spans="15:15" x14ac:dyDescent="0.25">
      <c r="O55462" s="7"/>
    </row>
    <row r="55463" spans="15:15" x14ac:dyDescent="0.25">
      <c r="O55463" s="7"/>
    </row>
    <row r="55464" spans="15:15" x14ac:dyDescent="0.25">
      <c r="O55464" s="7"/>
    </row>
    <row r="55465" spans="15:15" x14ac:dyDescent="0.25">
      <c r="O55465" s="7"/>
    </row>
    <row r="55466" spans="15:15" x14ac:dyDescent="0.25">
      <c r="O55466" s="7"/>
    </row>
    <row r="55467" spans="15:15" x14ac:dyDescent="0.25">
      <c r="O55467" s="7"/>
    </row>
    <row r="55468" spans="15:15" x14ac:dyDescent="0.25">
      <c r="O55468" s="7"/>
    </row>
    <row r="55469" spans="15:15" x14ac:dyDescent="0.25">
      <c r="O55469" s="7"/>
    </row>
    <row r="55470" spans="15:15" x14ac:dyDescent="0.25">
      <c r="O55470" s="7"/>
    </row>
    <row r="55471" spans="15:15" x14ac:dyDescent="0.25">
      <c r="O55471" s="7"/>
    </row>
    <row r="55472" spans="15:15" x14ac:dyDescent="0.25">
      <c r="O55472" s="7"/>
    </row>
    <row r="55473" spans="15:15" x14ac:dyDescent="0.25">
      <c r="O55473" s="7"/>
    </row>
    <row r="55474" spans="15:15" x14ac:dyDescent="0.25">
      <c r="O55474" s="7"/>
    </row>
    <row r="55475" spans="15:15" x14ac:dyDescent="0.25">
      <c r="O55475" s="7"/>
    </row>
    <row r="55476" spans="15:15" x14ac:dyDescent="0.25">
      <c r="O55476" s="7"/>
    </row>
    <row r="55477" spans="15:15" x14ac:dyDescent="0.25">
      <c r="O55477" s="7"/>
    </row>
    <row r="55478" spans="15:15" x14ac:dyDescent="0.25">
      <c r="O55478" s="7"/>
    </row>
    <row r="55479" spans="15:15" x14ac:dyDescent="0.25">
      <c r="O55479" s="7"/>
    </row>
    <row r="55480" spans="15:15" x14ac:dyDescent="0.25">
      <c r="O55480" s="7"/>
    </row>
    <row r="55481" spans="15:15" x14ac:dyDescent="0.25">
      <c r="O55481" s="7"/>
    </row>
    <row r="55482" spans="15:15" x14ac:dyDescent="0.25">
      <c r="O55482" s="7"/>
    </row>
    <row r="55483" spans="15:15" x14ac:dyDescent="0.25">
      <c r="O55483" s="7"/>
    </row>
    <row r="55484" spans="15:15" x14ac:dyDescent="0.25">
      <c r="O55484" s="7"/>
    </row>
    <row r="55485" spans="15:15" x14ac:dyDescent="0.25">
      <c r="O55485" s="7"/>
    </row>
    <row r="55486" spans="15:15" x14ac:dyDescent="0.25">
      <c r="O55486" s="7"/>
    </row>
    <row r="55487" spans="15:15" x14ac:dyDescent="0.25">
      <c r="O55487" s="7"/>
    </row>
    <row r="55488" spans="15:15" x14ac:dyDescent="0.25">
      <c r="O55488" s="7"/>
    </row>
    <row r="55489" spans="15:15" x14ac:dyDescent="0.25">
      <c r="O55489" s="7"/>
    </row>
    <row r="55490" spans="15:15" x14ac:dyDescent="0.25">
      <c r="O55490" s="7"/>
    </row>
    <row r="55491" spans="15:15" x14ac:dyDescent="0.25">
      <c r="O55491" s="7"/>
    </row>
    <row r="55492" spans="15:15" x14ac:dyDescent="0.25">
      <c r="O55492" s="7"/>
    </row>
    <row r="55493" spans="15:15" x14ac:dyDescent="0.25">
      <c r="O55493" s="7"/>
    </row>
    <row r="55494" spans="15:15" x14ac:dyDescent="0.25">
      <c r="O55494" s="7"/>
    </row>
    <row r="55495" spans="15:15" x14ac:dyDescent="0.25">
      <c r="O55495" s="7"/>
    </row>
    <row r="55496" spans="15:15" x14ac:dyDescent="0.25">
      <c r="O55496" s="7"/>
    </row>
    <row r="55497" spans="15:15" x14ac:dyDescent="0.25">
      <c r="O55497" s="7"/>
    </row>
    <row r="55498" spans="15:15" x14ac:dyDescent="0.25">
      <c r="O55498" s="7"/>
    </row>
    <row r="55499" spans="15:15" x14ac:dyDescent="0.25">
      <c r="O55499" s="7"/>
    </row>
    <row r="55500" spans="15:15" x14ac:dyDescent="0.25">
      <c r="O55500" s="7"/>
    </row>
    <row r="55501" spans="15:15" x14ac:dyDescent="0.25">
      <c r="O55501" s="7"/>
    </row>
    <row r="55502" spans="15:15" x14ac:dyDescent="0.25">
      <c r="O55502" s="7"/>
    </row>
    <row r="55503" spans="15:15" x14ac:dyDescent="0.25">
      <c r="O55503" s="7"/>
    </row>
    <row r="55504" spans="15:15" x14ac:dyDescent="0.25">
      <c r="O55504" s="7"/>
    </row>
    <row r="55505" spans="15:15" x14ac:dyDescent="0.25">
      <c r="O55505" s="7"/>
    </row>
    <row r="55506" spans="15:15" x14ac:dyDescent="0.25">
      <c r="O55506" s="7"/>
    </row>
    <row r="55507" spans="15:15" x14ac:dyDescent="0.25">
      <c r="O55507" s="7"/>
    </row>
    <row r="55508" spans="15:15" x14ac:dyDescent="0.25">
      <c r="O55508" s="7"/>
    </row>
    <row r="55509" spans="15:15" x14ac:dyDescent="0.25">
      <c r="O55509" s="7"/>
    </row>
    <row r="55510" spans="15:15" x14ac:dyDescent="0.25">
      <c r="O55510" s="7"/>
    </row>
    <row r="55511" spans="15:15" x14ac:dyDescent="0.25">
      <c r="O55511" s="7"/>
    </row>
    <row r="55512" spans="15:15" x14ac:dyDescent="0.25">
      <c r="O55512" s="7"/>
    </row>
    <row r="55513" spans="15:15" x14ac:dyDescent="0.25">
      <c r="O55513" s="7"/>
    </row>
    <row r="55514" spans="15:15" x14ac:dyDescent="0.25">
      <c r="O55514" s="7"/>
    </row>
    <row r="55515" spans="15:15" x14ac:dyDescent="0.25">
      <c r="O55515" s="7"/>
    </row>
    <row r="55516" spans="15:15" x14ac:dyDescent="0.25">
      <c r="O55516" s="7"/>
    </row>
    <row r="55517" spans="15:15" x14ac:dyDescent="0.25">
      <c r="O55517" s="7"/>
    </row>
    <row r="55518" spans="15:15" x14ac:dyDescent="0.25">
      <c r="O55518" s="7"/>
    </row>
    <row r="55519" spans="15:15" x14ac:dyDescent="0.25">
      <c r="O55519" s="7"/>
    </row>
    <row r="55520" spans="15:15" x14ac:dyDescent="0.25">
      <c r="O55520" s="7"/>
    </row>
    <row r="55521" spans="15:15" x14ac:dyDescent="0.25">
      <c r="O55521" s="7"/>
    </row>
    <row r="55522" spans="15:15" x14ac:dyDescent="0.25">
      <c r="O55522" s="7"/>
    </row>
    <row r="55523" spans="15:15" x14ac:dyDescent="0.25">
      <c r="O55523" s="7"/>
    </row>
    <row r="55524" spans="15:15" x14ac:dyDescent="0.25">
      <c r="O55524" s="7"/>
    </row>
    <row r="55525" spans="15:15" x14ac:dyDescent="0.25">
      <c r="O55525" s="7"/>
    </row>
    <row r="55526" spans="15:15" x14ac:dyDescent="0.25">
      <c r="O55526" s="7"/>
    </row>
    <row r="55527" spans="15:15" x14ac:dyDescent="0.25">
      <c r="O55527" s="7"/>
    </row>
    <row r="55528" spans="15:15" x14ac:dyDescent="0.25">
      <c r="O55528" s="7"/>
    </row>
    <row r="55529" spans="15:15" x14ac:dyDescent="0.25">
      <c r="O55529" s="7"/>
    </row>
    <row r="55530" spans="15:15" x14ac:dyDescent="0.25">
      <c r="O55530" s="7"/>
    </row>
    <row r="55531" spans="15:15" x14ac:dyDescent="0.25">
      <c r="O55531" s="7"/>
    </row>
    <row r="55532" spans="15:15" x14ac:dyDescent="0.25">
      <c r="O55532" s="7"/>
    </row>
    <row r="55533" spans="15:15" x14ac:dyDescent="0.25">
      <c r="O55533" s="7"/>
    </row>
    <row r="55534" spans="15:15" x14ac:dyDescent="0.25">
      <c r="O55534" s="7"/>
    </row>
    <row r="55535" spans="15:15" x14ac:dyDescent="0.25">
      <c r="O55535" s="7"/>
    </row>
    <row r="55536" spans="15:15" x14ac:dyDescent="0.25">
      <c r="O55536" s="7"/>
    </row>
    <row r="55537" spans="15:15" x14ac:dyDescent="0.25">
      <c r="O55537" s="7"/>
    </row>
    <row r="55538" spans="15:15" x14ac:dyDescent="0.25">
      <c r="O55538" s="7"/>
    </row>
    <row r="55539" spans="15:15" x14ac:dyDescent="0.25">
      <c r="O55539" s="7"/>
    </row>
    <row r="55540" spans="15:15" x14ac:dyDescent="0.25">
      <c r="O55540" s="7"/>
    </row>
    <row r="55541" spans="15:15" x14ac:dyDescent="0.25">
      <c r="O55541" s="7"/>
    </row>
    <row r="55542" spans="15:15" x14ac:dyDescent="0.25">
      <c r="O55542" s="7"/>
    </row>
    <row r="55543" spans="15:15" x14ac:dyDescent="0.25">
      <c r="O55543" s="7"/>
    </row>
    <row r="55544" spans="15:15" x14ac:dyDescent="0.25">
      <c r="O55544" s="7"/>
    </row>
    <row r="55545" spans="15:15" x14ac:dyDescent="0.25">
      <c r="O55545" s="7"/>
    </row>
    <row r="55546" spans="15:15" x14ac:dyDescent="0.25">
      <c r="O55546" s="7"/>
    </row>
    <row r="55547" spans="15:15" x14ac:dyDescent="0.25">
      <c r="O55547" s="7"/>
    </row>
    <row r="55548" spans="15:15" x14ac:dyDescent="0.25">
      <c r="O55548" s="7"/>
    </row>
    <row r="55549" spans="15:15" x14ac:dyDescent="0.25">
      <c r="O55549" s="7"/>
    </row>
    <row r="55550" spans="15:15" x14ac:dyDescent="0.25">
      <c r="O55550" s="7"/>
    </row>
    <row r="55551" spans="15:15" x14ac:dyDescent="0.25">
      <c r="O55551" s="7"/>
    </row>
    <row r="55552" spans="15:15" x14ac:dyDescent="0.25">
      <c r="O55552" s="7"/>
    </row>
    <row r="55553" spans="15:15" x14ac:dyDescent="0.25">
      <c r="O55553" s="7"/>
    </row>
    <row r="55554" spans="15:15" x14ac:dyDescent="0.25">
      <c r="O55554" s="7"/>
    </row>
    <row r="55555" spans="15:15" x14ac:dyDescent="0.25">
      <c r="O55555" s="7"/>
    </row>
    <row r="55556" spans="15:15" x14ac:dyDescent="0.25">
      <c r="O55556" s="7"/>
    </row>
    <row r="55557" spans="15:15" x14ac:dyDescent="0.25">
      <c r="O55557" s="7"/>
    </row>
    <row r="55558" spans="15:15" x14ac:dyDescent="0.25">
      <c r="O55558" s="7"/>
    </row>
    <row r="55559" spans="15:15" x14ac:dyDescent="0.25">
      <c r="O55559" s="7"/>
    </row>
    <row r="55560" spans="15:15" x14ac:dyDescent="0.25">
      <c r="O55560" s="7"/>
    </row>
    <row r="55561" spans="15:15" x14ac:dyDescent="0.25">
      <c r="O55561" s="7"/>
    </row>
    <row r="55562" spans="15:15" x14ac:dyDescent="0.25">
      <c r="O55562" s="7"/>
    </row>
    <row r="55563" spans="15:15" x14ac:dyDescent="0.25">
      <c r="O55563" s="7"/>
    </row>
    <row r="55564" spans="15:15" x14ac:dyDescent="0.25">
      <c r="O55564" s="7"/>
    </row>
    <row r="55565" spans="15:15" x14ac:dyDescent="0.25">
      <c r="O55565" s="7"/>
    </row>
    <row r="55566" spans="15:15" x14ac:dyDescent="0.25">
      <c r="O55566" s="7"/>
    </row>
    <row r="55567" spans="15:15" x14ac:dyDescent="0.25">
      <c r="O55567" s="7"/>
    </row>
    <row r="55568" spans="15:15" x14ac:dyDescent="0.25">
      <c r="O55568" s="7"/>
    </row>
    <row r="55569" spans="15:15" x14ac:dyDescent="0.25">
      <c r="O55569" s="7"/>
    </row>
    <row r="55570" spans="15:15" x14ac:dyDescent="0.25">
      <c r="O55570" s="7"/>
    </row>
    <row r="55571" spans="15:15" x14ac:dyDescent="0.25">
      <c r="O55571" s="7"/>
    </row>
    <row r="55572" spans="15:15" x14ac:dyDescent="0.25">
      <c r="O55572" s="7"/>
    </row>
    <row r="55573" spans="15:15" x14ac:dyDescent="0.25">
      <c r="O55573" s="7"/>
    </row>
    <row r="55574" spans="15:15" x14ac:dyDescent="0.25">
      <c r="O55574" s="7"/>
    </row>
    <row r="55575" spans="15:15" x14ac:dyDescent="0.25">
      <c r="O55575" s="7"/>
    </row>
    <row r="55576" spans="15:15" x14ac:dyDescent="0.25">
      <c r="O55576" s="7"/>
    </row>
    <row r="55577" spans="15:15" x14ac:dyDescent="0.25">
      <c r="O55577" s="7"/>
    </row>
    <row r="55578" spans="15:15" x14ac:dyDescent="0.25">
      <c r="O55578" s="7"/>
    </row>
    <row r="55579" spans="15:15" x14ac:dyDescent="0.25">
      <c r="O55579" s="7"/>
    </row>
    <row r="55580" spans="15:15" x14ac:dyDescent="0.25">
      <c r="O55580" s="7"/>
    </row>
    <row r="55581" spans="15:15" x14ac:dyDescent="0.25">
      <c r="O55581" s="7"/>
    </row>
    <row r="55582" spans="15:15" x14ac:dyDescent="0.25">
      <c r="O55582" s="7"/>
    </row>
    <row r="55583" spans="15:15" x14ac:dyDescent="0.25">
      <c r="O55583" s="7"/>
    </row>
    <row r="55584" spans="15:15" x14ac:dyDescent="0.25">
      <c r="O55584" s="7"/>
    </row>
    <row r="55585" spans="15:15" x14ac:dyDescent="0.25">
      <c r="O55585" s="7"/>
    </row>
    <row r="55586" spans="15:15" x14ac:dyDescent="0.25">
      <c r="O55586" s="7"/>
    </row>
    <row r="55587" spans="15:15" x14ac:dyDescent="0.25">
      <c r="O55587" s="7"/>
    </row>
    <row r="55588" spans="15:15" x14ac:dyDescent="0.25">
      <c r="O55588" s="7"/>
    </row>
    <row r="55589" spans="15:15" x14ac:dyDescent="0.25">
      <c r="O55589" s="7"/>
    </row>
    <row r="55590" spans="15:15" x14ac:dyDescent="0.25">
      <c r="O55590" s="7"/>
    </row>
    <row r="55591" spans="15:15" x14ac:dyDescent="0.25">
      <c r="O55591" s="7"/>
    </row>
    <row r="55592" spans="15:15" x14ac:dyDescent="0.25">
      <c r="O55592" s="7"/>
    </row>
    <row r="55593" spans="15:15" x14ac:dyDescent="0.25">
      <c r="O55593" s="7"/>
    </row>
    <row r="55594" spans="15:15" x14ac:dyDescent="0.25">
      <c r="O55594" s="7"/>
    </row>
    <row r="55595" spans="15:15" x14ac:dyDescent="0.25">
      <c r="O55595" s="7"/>
    </row>
    <row r="55596" spans="15:15" x14ac:dyDescent="0.25">
      <c r="O55596" s="7"/>
    </row>
    <row r="55597" spans="15:15" x14ac:dyDescent="0.25">
      <c r="O55597" s="7"/>
    </row>
    <row r="55598" spans="15:15" x14ac:dyDescent="0.25">
      <c r="O55598" s="7"/>
    </row>
    <row r="55599" spans="15:15" x14ac:dyDescent="0.25">
      <c r="O55599" s="7"/>
    </row>
    <row r="55600" spans="15:15" x14ac:dyDescent="0.25">
      <c r="O55600" s="7"/>
    </row>
    <row r="55601" spans="15:15" x14ac:dyDescent="0.25">
      <c r="O55601" s="7"/>
    </row>
    <row r="55602" spans="15:15" x14ac:dyDescent="0.25">
      <c r="O55602" s="7"/>
    </row>
    <row r="55603" spans="15:15" x14ac:dyDescent="0.25">
      <c r="O55603" s="7"/>
    </row>
    <row r="55604" spans="15:15" x14ac:dyDescent="0.25">
      <c r="O55604" s="7"/>
    </row>
    <row r="55605" spans="15:15" x14ac:dyDescent="0.25">
      <c r="O55605" s="7"/>
    </row>
    <row r="55606" spans="15:15" x14ac:dyDescent="0.25">
      <c r="O55606" s="7"/>
    </row>
    <row r="55607" spans="15:15" x14ac:dyDescent="0.25">
      <c r="O55607" s="7"/>
    </row>
    <row r="55608" spans="15:15" x14ac:dyDescent="0.25">
      <c r="O55608" s="7"/>
    </row>
    <row r="55609" spans="15:15" x14ac:dyDescent="0.25">
      <c r="O55609" s="7"/>
    </row>
    <row r="55610" spans="15:15" x14ac:dyDescent="0.25">
      <c r="O55610" s="7"/>
    </row>
    <row r="55611" spans="15:15" x14ac:dyDescent="0.25">
      <c r="O55611" s="7"/>
    </row>
    <row r="55612" spans="15:15" x14ac:dyDescent="0.25">
      <c r="O55612" s="7"/>
    </row>
    <row r="55613" spans="15:15" x14ac:dyDescent="0.25">
      <c r="O55613" s="7"/>
    </row>
    <row r="55614" spans="15:15" x14ac:dyDescent="0.25">
      <c r="O55614" s="7"/>
    </row>
    <row r="55615" spans="15:15" x14ac:dyDescent="0.25">
      <c r="O55615" s="7"/>
    </row>
    <row r="55616" spans="15:15" x14ac:dyDescent="0.25">
      <c r="O55616" s="7"/>
    </row>
    <row r="55617" spans="15:15" x14ac:dyDescent="0.25">
      <c r="O55617" s="7"/>
    </row>
    <row r="55618" spans="15:15" x14ac:dyDescent="0.25">
      <c r="O55618" s="7"/>
    </row>
    <row r="55619" spans="15:15" x14ac:dyDescent="0.25">
      <c r="O55619" s="7"/>
    </row>
    <row r="55620" spans="15:15" x14ac:dyDescent="0.25">
      <c r="O55620" s="7"/>
    </row>
    <row r="55621" spans="15:15" x14ac:dyDescent="0.25">
      <c r="O55621" s="7"/>
    </row>
    <row r="55622" spans="15:15" x14ac:dyDescent="0.25">
      <c r="O55622" s="7"/>
    </row>
    <row r="55623" spans="15:15" x14ac:dyDescent="0.25">
      <c r="O55623" s="7"/>
    </row>
    <row r="55624" spans="15:15" x14ac:dyDescent="0.25">
      <c r="O55624" s="7"/>
    </row>
    <row r="55625" spans="15:15" x14ac:dyDescent="0.25">
      <c r="O55625" s="7"/>
    </row>
    <row r="55626" spans="15:15" x14ac:dyDescent="0.25">
      <c r="O55626" s="7"/>
    </row>
    <row r="55627" spans="15:15" x14ac:dyDescent="0.25">
      <c r="O55627" s="7"/>
    </row>
    <row r="55628" spans="15:15" x14ac:dyDescent="0.25">
      <c r="O55628" s="7"/>
    </row>
    <row r="55629" spans="15:15" x14ac:dyDescent="0.25">
      <c r="O55629" s="7"/>
    </row>
    <row r="55630" spans="15:15" x14ac:dyDescent="0.25">
      <c r="O55630" s="7"/>
    </row>
    <row r="55631" spans="15:15" x14ac:dyDescent="0.25">
      <c r="O55631" s="7"/>
    </row>
    <row r="55632" spans="15:15" x14ac:dyDescent="0.25">
      <c r="O55632" s="7"/>
    </row>
    <row r="55633" spans="15:15" x14ac:dyDescent="0.25">
      <c r="O55633" s="7"/>
    </row>
    <row r="55634" spans="15:15" x14ac:dyDescent="0.25">
      <c r="O55634" s="7"/>
    </row>
    <row r="55635" spans="15:15" x14ac:dyDescent="0.25">
      <c r="O55635" s="7"/>
    </row>
    <row r="55636" spans="15:15" x14ac:dyDescent="0.25">
      <c r="O55636" s="7"/>
    </row>
    <row r="55637" spans="15:15" x14ac:dyDescent="0.25">
      <c r="O55637" s="7"/>
    </row>
    <row r="55638" spans="15:15" x14ac:dyDescent="0.25">
      <c r="O55638" s="7"/>
    </row>
    <row r="55639" spans="15:15" x14ac:dyDescent="0.25">
      <c r="O55639" s="7"/>
    </row>
    <row r="55640" spans="15:15" x14ac:dyDescent="0.25">
      <c r="O55640" s="7"/>
    </row>
    <row r="55641" spans="15:15" x14ac:dyDescent="0.25">
      <c r="O55641" s="7"/>
    </row>
    <row r="55642" spans="15:15" x14ac:dyDescent="0.25">
      <c r="O55642" s="7"/>
    </row>
    <row r="55643" spans="15:15" x14ac:dyDescent="0.25">
      <c r="O55643" s="7"/>
    </row>
    <row r="55644" spans="15:15" x14ac:dyDescent="0.25">
      <c r="O55644" s="7"/>
    </row>
    <row r="55645" spans="15:15" x14ac:dyDescent="0.25">
      <c r="O55645" s="7"/>
    </row>
    <row r="55646" spans="15:15" x14ac:dyDescent="0.25">
      <c r="O55646" s="7"/>
    </row>
    <row r="55647" spans="15:15" x14ac:dyDescent="0.25">
      <c r="O55647" s="7"/>
    </row>
    <row r="55648" spans="15:15" x14ac:dyDescent="0.25">
      <c r="O55648" s="7"/>
    </row>
    <row r="55649" spans="15:15" x14ac:dyDescent="0.25">
      <c r="O55649" s="7"/>
    </row>
    <row r="55650" spans="15:15" x14ac:dyDescent="0.25">
      <c r="O55650" s="7"/>
    </row>
    <row r="55651" spans="15:15" x14ac:dyDescent="0.25">
      <c r="O55651" s="7"/>
    </row>
    <row r="55652" spans="15:15" x14ac:dyDescent="0.25">
      <c r="O55652" s="7"/>
    </row>
    <row r="55653" spans="15:15" x14ac:dyDescent="0.25">
      <c r="O55653" s="7"/>
    </row>
    <row r="55654" spans="15:15" x14ac:dyDescent="0.25">
      <c r="O55654" s="7"/>
    </row>
    <row r="55655" spans="15:15" x14ac:dyDescent="0.25">
      <c r="O55655" s="7"/>
    </row>
    <row r="55656" spans="15:15" x14ac:dyDescent="0.25">
      <c r="O55656" s="7"/>
    </row>
    <row r="55657" spans="15:15" x14ac:dyDescent="0.25">
      <c r="O55657" s="7"/>
    </row>
    <row r="55658" spans="15:15" x14ac:dyDescent="0.25">
      <c r="O55658" s="7"/>
    </row>
    <row r="55659" spans="15:15" x14ac:dyDescent="0.25">
      <c r="O55659" s="7"/>
    </row>
    <row r="55660" spans="15:15" x14ac:dyDescent="0.25">
      <c r="O55660" s="7"/>
    </row>
    <row r="55661" spans="15:15" x14ac:dyDescent="0.25">
      <c r="O55661" s="7"/>
    </row>
    <row r="55662" spans="15:15" x14ac:dyDescent="0.25">
      <c r="O55662" s="7"/>
    </row>
    <row r="55663" spans="15:15" x14ac:dyDescent="0.25">
      <c r="O55663" s="7"/>
    </row>
    <row r="55664" spans="15:15" x14ac:dyDescent="0.25">
      <c r="O55664" s="7"/>
    </row>
    <row r="55665" spans="15:15" x14ac:dyDescent="0.25">
      <c r="O55665" s="7"/>
    </row>
    <row r="55666" spans="15:15" x14ac:dyDescent="0.25">
      <c r="O55666" s="7"/>
    </row>
    <row r="55667" spans="15:15" x14ac:dyDescent="0.25">
      <c r="O55667" s="7"/>
    </row>
    <row r="55668" spans="15:15" x14ac:dyDescent="0.25">
      <c r="O55668" s="7"/>
    </row>
    <row r="55669" spans="15:15" x14ac:dyDescent="0.25">
      <c r="O55669" s="7"/>
    </row>
    <row r="55670" spans="15:15" x14ac:dyDescent="0.25">
      <c r="O55670" s="7"/>
    </row>
    <row r="55671" spans="15:15" x14ac:dyDescent="0.25">
      <c r="O55671" s="7"/>
    </row>
    <row r="55672" spans="15:15" x14ac:dyDescent="0.25">
      <c r="O55672" s="7"/>
    </row>
    <row r="55673" spans="15:15" x14ac:dyDescent="0.25">
      <c r="O55673" s="7"/>
    </row>
    <row r="55674" spans="15:15" x14ac:dyDescent="0.25">
      <c r="O55674" s="7"/>
    </row>
    <row r="55675" spans="15:15" x14ac:dyDescent="0.25">
      <c r="O55675" s="7"/>
    </row>
    <row r="55676" spans="15:15" x14ac:dyDescent="0.25">
      <c r="O55676" s="7"/>
    </row>
    <row r="55677" spans="15:15" x14ac:dyDescent="0.25">
      <c r="O55677" s="7"/>
    </row>
    <row r="55678" spans="15:15" x14ac:dyDescent="0.25">
      <c r="O55678" s="7"/>
    </row>
    <row r="55679" spans="15:15" x14ac:dyDescent="0.25">
      <c r="O55679" s="7"/>
    </row>
    <row r="55680" spans="15:15" x14ac:dyDescent="0.25">
      <c r="O55680" s="7"/>
    </row>
    <row r="55681" spans="15:15" x14ac:dyDescent="0.25">
      <c r="O55681" s="7"/>
    </row>
    <row r="55706" spans="15:15" x14ac:dyDescent="0.25">
      <c r="O55706" s="7"/>
    </row>
    <row r="55707" spans="15:15" x14ac:dyDescent="0.25">
      <c r="O55707" s="7"/>
    </row>
    <row r="55708" spans="15:15" x14ac:dyDescent="0.25">
      <c r="O55708" s="7"/>
    </row>
    <row r="55709" spans="15:15" x14ac:dyDescent="0.25">
      <c r="O55709" s="7"/>
    </row>
    <row r="55710" spans="15:15" x14ac:dyDescent="0.25">
      <c r="O55710" s="7"/>
    </row>
    <row r="55711" spans="15:15" x14ac:dyDescent="0.25">
      <c r="O55711" s="7"/>
    </row>
    <row r="55712" spans="15:15" x14ac:dyDescent="0.25">
      <c r="O55712" s="7"/>
    </row>
    <row r="55713" spans="15:15" x14ac:dyDescent="0.25">
      <c r="O55713" s="7"/>
    </row>
    <row r="55714" spans="15:15" x14ac:dyDescent="0.25">
      <c r="O55714" s="7"/>
    </row>
    <row r="55715" spans="15:15" x14ac:dyDescent="0.25">
      <c r="O55715" s="7"/>
    </row>
    <row r="55716" spans="15:15" x14ac:dyDescent="0.25">
      <c r="O55716" s="7"/>
    </row>
    <row r="55717" spans="15:15" x14ac:dyDescent="0.25">
      <c r="O55717" s="7"/>
    </row>
    <row r="55718" spans="15:15" x14ac:dyDescent="0.25">
      <c r="O55718" s="7"/>
    </row>
    <row r="55719" spans="15:15" x14ac:dyDescent="0.25">
      <c r="O55719" s="7"/>
    </row>
    <row r="55720" spans="15:15" x14ac:dyDescent="0.25">
      <c r="O55720" s="7"/>
    </row>
    <row r="55721" spans="15:15" x14ac:dyDescent="0.25">
      <c r="O55721" s="7"/>
    </row>
    <row r="55722" spans="15:15" x14ac:dyDescent="0.25">
      <c r="O55722" s="7"/>
    </row>
    <row r="55723" spans="15:15" x14ac:dyDescent="0.25">
      <c r="O55723" s="7"/>
    </row>
    <row r="55724" spans="15:15" x14ac:dyDescent="0.25">
      <c r="O55724" s="7"/>
    </row>
    <row r="55725" spans="15:15" x14ac:dyDescent="0.25">
      <c r="O55725" s="7"/>
    </row>
    <row r="55726" spans="15:15" x14ac:dyDescent="0.25">
      <c r="O55726" s="7"/>
    </row>
    <row r="55727" spans="15:15" x14ac:dyDescent="0.25">
      <c r="O55727" s="7"/>
    </row>
    <row r="55728" spans="15:15" x14ac:dyDescent="0.25">
      <c r="O55728" s="7"/>
    </row>
    <row r="55729" spans="15:15" x14ac:dyDescent="0.25">
      <c r="O55729" s="7"/>
    </row>
    <row r="55730" spans="15:15" x14ac:dyDescent="0.25">
      <c r="O55730" s="7"/>
    </row>
    <row r="55731" spans="15:15" x14ac:dyDescent="0.25">
      <c r="O55731" s="7"/>
    </row>
    <row r="55732" spans="15:15" x14ac:dyDescent="0.25">
      <c r="O55732" s="7"/>
    </row>
    <row r="55733" spans="15:15" x14ac:dyDescent="0.25">
      <c r="O55733" s="7"/>
    </row>
    <row r="55734" spans="15:15" x14ac:dyDescent="0.25">
      <c r="O55734" s="7"/>
    </row>
    <row r="55735" spans="15:15" x14ac:dyDescent="0.25">
      <c r="O55735" s="7"/>
    </row>
    <row r="55736" spans="15:15" x14ac:dyDescent="0.25">
      <c r="O55736" s="7"/>
    </row>
    <row r="55737" spans="15:15" x14ac:dyDescent="0.25">
      <c r="O55737" s="7"/>
    </row>
    <row r="55738" spans="15:15" x14ac:dyDescent="0.25">
      <c r="O55738" s="7"/>
    </row>
    <row r="55739" spans="15:15" x14ac:dyDescent="0.25">
      <c r="O55739" s="7"/>
    </row>
    <row r="55740" spans="15:15" x14ac:dyDescent="0.25">
      <c r="O55740" s="7"/>
    </row>
    <row r="55741" spans="15:15" x14ac:dyDescent="0.25">
      <c r="O55741" s="7"/>
    </row>
    <row r="55742" spans="15:15" x14ac:dyDescent="0.25">
      <c r="O55742" s="7"/>
    </row>
    <row r="55743" spans="15:15" x14ac:dyDescent="0.25">
      <c r="O55743" s="7"/>
    </row>
    <row r="55744" spans="15:15" x14ac:dyDescent="0.25">
      <c r="O55744" s="7"/>
    </row>
    <row r="55745" spans="15:15" x14ac:dyDescent="0.25">
      <c r="O55745" s="7"/>
    </row>
    <row r="55746" spans="15:15" x14ac:dyDescent="0.25">
      <c r="O55746" s="7"/>
    </row>
    <row r="55747" spans="15:15" x14ac:dyDescent="0.25">
      <c r="O55747" s="7"/>
    </row>
    <row r="55748" spans="15:15" x14ac:dyDescent="0.25">
      <c r="O55748" s="7"/>
    </row>
    <row r="55749" spans="15:15" x14ac:dyDescent="0.25">
      <c r="O55749" s="7"/>
    </row>
    <row r="55750" spans="15:15" x14ac:dyDescent="0.25">
      <c r="O55750" s="7"/>
    </row>
    <row r="55751" spans="15:15" x14ac:dyDescent="0.25">
      <c r="O55751" s="7"/>
    </row>
    <row r="55752" spans="15:15" x14ac:dyDescent="0.25">
      <c r="O55752" s="7"/>
    </row>
    <row r="55753" spans="15:15" x14ac:dyDescent="0.25">
      <c r="O55753" s="7"/>
    </row>
    <row r="55754" spans="15:15" x14ac:dyDescent="0.25">
      <c r="O55754" s="7"/>
    </row>
    <row r="55755" spans="15:15" x14ac:dyDescent="0.25">
      <c r="O55755" s="7"/>
    </row>
    <row r="55756" spans="15:15" x14ac:dyDescent="0.25">
      <c r="O55756" s="7"/>
    </row>
    <row r="55757" spans="15:15" x14ac:dyDescent="0.25">
      <c r="O55757" s="7"/>
    </row>
    <row r="55758" spans="15:15" x14ac:dyDescent="0.25">
      <c r="O55758" s="7"/>
    </row>
    <row r="55759" spans="15:15" x14ac:dyDescent="0.25">
      <c r="O55759" s="7"/>
    </row>
    <row r="55760" spans="15:15" x14ac:dyDescent="0.25">
      <c r="O55760" s="7"/>
    </row>
    <row r="55761" spans="15:15" x14ac:dyDescent="0.25">
      <c r="O55761" s="7"/>
    </row>
    <row r="55762" spans="15:15" x14ac:dyDescent="0.25">
      <c r="O55762" s="7"/>
    </row>
    <row r="55763" spans="15:15" x14ac:dyDescent="0.25">
      <c r="O55763" s="7"/>
    </row>
    <row r="55764" spans="15:15" x14ac:dyDescent="0.25">
      <c r="O55764" s="7"/>
    </row>
    <row r="55765" spans="15:15" x14ac:dyDescent="0.25">
      <c r="O55765" s="7"/>
    </row>
    <row r="55766" spans="15:15" x14ac:dyDescent="0.25">
      <c r="O55766" s="7"/>
    </row>
    <row r="55767" spans="15:15" x14ac:dyDescent="0.25">
      <c r="O55767" s="7"/>
    </row>
    <row r="55768" spans="15:15" x14ac:dyDescent="0.25">
      <c r="O55768" s="7"/>
    </row>
    <row r="55769" spans="15:15" x14ac:dyDescent="0.25">
      <c r="O55769" s="7"/>
    </row>
    <row r="55770" spans="15:15" x14ac:dyDescent="0.25">
      <c r="O55770" s="7"/>
    </row>
    <row r="55771" spans="15:15" x14ac:dyDescent="0.25">
      <c r="O55771" s="7"/>
    </row>
    <row r="55772" spans="15:15" x14ac:dyDescent="0.25">
      <c r="O55772" s="7"/>
    </row>
    <row r="55773" spans="15:15" x14ac:dyDescent="0.25">
      <c r="O55773" s="7"/>
    </row>
    <row r="55774" spans="15:15" x14ac:dyDescent="0.25">
      <c r="O55774" s="7"/>
    </row>
    <row r="55775" spans="15:15" x14ac:dyDescent="0.25">
      <c r="O55775" s="7"/>
    </row>
    <row r="55776" spans="15:15" x14ac:dyDescent="0.25">
      <c r="O55776" s="7"/>
    </row>
    <row r="55777" spans="15:15" x14ac:dyDescent="0.25">
      <c r="O55777" s="7"/>
    </row>
    <row r="55778" spans="15:15" x14ac:dyDescent="0.25">
      <c r="O55778" s="7"/>
    </row>
    <row r="55779" spans="15:15" x14ac:dyDescent="0.25">
      <c r="O55779" s="7"/>
    </row>
    <row r="55780" spans="15:15" x14ac:dyDescent="0.25">
      <c r="O55780" s="7"/>
    </row>
    <row r="55781" spans="15:15" x14ac:dyDescent="0.25">
      <c r="O55781" s="7"/>
    </row>
    <row r="55782" spans="15:15" x14ac:dyDescent="0.25">
      <c r="O55782" s="7"/>
    </row>
    <row r="55783" spans="15:15" x14ac:dyDescent="0.25">
      <c r="O55783" s="7"/>
    </row>
    <row r="55784" spans="15:15" x14ac:dyDescent="0.25">
      <c r="O55784" s="7"/>
    </row>
    <row r="55785" spans="15:15" x14ac:dyDescent="0.25">
      <c r="O55785" s="7"/>
    </row>
    <row r="55786" spans="15:15" x14ac:dyDescent="0.25">
      <c r="O55786" s="7"/>
    </row>
    <row r="55787" spans="15:15" x14ac:dyDescent="0.25">
      <c r="O55787" s="7"/>
    </row>
    <row r="55788" spans="15:15" x14ac:dyDescent="0.25">
      <c r="O55788" s="7"/>
    </row>
    <row r="55789" spans="15:15" x14ac:dyDescent="0.25">
      <c r="O55789" s="7"/>
    </row>
    <row r="55790" spans="15:15" x14ac:dyDescent="0.25">
      <c r="O55790" s="7"/>
    </row>
    <row r="55791" spans="15:15" x14ac:dyDescent="0.25">
      <c r="O55791" s="7"/>
    </row>
    <row r="55792" spans="15:15" x14ac:dyDescent="0.25">
      <c r="O55792" s="7"/>
    </row>
    <row r="55793" spans="15:15" x14ac:dyDescent="0.25">
      <c r="O55793" s="7"/>
    </row>
    <row r="55794" spans="15:15" x14ac:dyDescent="0.25">
      <c r="O55794" s="7"/>
    </row>
    <row r="55795" spans="15:15" x14ac:dyDescent="0.25">
      <c r="O55795" s="7"/>
    </row>
    <row r="55796" spans="15:15" x14ac:dyDescent="0.25">
      <c r="O55796" s="7"/>
    </row>
    <row r="55797" spans="15:15" x14ac:dyDescent="0.25">
      <c r="O55797" s="7"/>
    </row>
    <row r="55798" spans="15:15" x14ac:dyDescent="0.25">
      <c r="O55798" s="7"/>
    </row>
    <row r="55799" spans="15:15" x14ac:dyDescent="0.25">
      <c r="O55799" s="7"/>
    </row>
    <row r="55800" spans="15:15" x14ac:dyDescent="0.25">
      <c r="O55800" s="7"/>
    </row>
    <row r="55801" spans="15:15" x14ac:dyDescent="0.25">
      <c r="O55801" s="7"/>
    </row>
    <row r="55802" spans="15:15" x14ac:dyDescent="0.25">
      <c r="O55802" s="7"/>
    </row>
    <row r="55803" spans="15:15" x14ac:dyDescent="0.25">
      <c r="O55803" s="7"/>
    </row>
    <row r="55804" spans="15:15" x14ac:dyDescent="0.25">
      <c r="O55804" s="7"/>
    </row>
    <row r="55805" spans="15:15" x14ac:dyDescent="0.25">
      <c r="O55805" s="7"/>
    </row>
    <row r="55806" spans="15:15" x14ac:dyDescent="0.25">
      <c r="O55806" s="7"/>
    </row>
    <row r="55807" spans="15:15" x14ac:dyDescent="0.25">
      <c r="O55807" s="7"/>
    </row>
    <row r="55808" spans="15:15" x14ac:dyDescent="0.25">
      <c r="O55808" s="7"/>
    </row>
    <row r="55809" spans="15:15" x14ac:dyDescent="0.25">
      <c r="O55809" s="7"/>
    </row>
    <row r="55810" spans="15:15" x14ac:dyDescent="0.25">
      <c r="O55810" s="7"/>
    </row>
    <row r="55811" spans="15:15" x14ac:dyDescent="0.25">
      <c r="O55811" s="7"/>
    </row>
    <row r="55812" spans="15:15" x14ac:dyDescent="0.25">
      <c r="O55812" s="7"/>
    </row>
    <row r="55813" spans="15:15" x14ac:dyDescent="0.25">
      <c r="O55813" s="7"/>
    </row>
    <row r="55814" spans="15:15" x14ac:dyDescent="0.25">
      <c r="O55814" s="7"/>
    </row>
    <row r="55815" spans="15:15" x14ac:dyDescent="0.25">
      <c r="O55815" s="7"/>
    </row>
    <row r="55816" spans="15:15" x14ac:dyDescent="0.25">
      <c r="O55816" s="7"/>
    </row>
    <row r="55817" spans="15:15" x14ac:dyDescent="0.25">
      <c r="O55817" s="7"/>
    </row>
    <row r="55818" spans="15:15" x14ac:dyDescent="0.25">
      <c r="O55818" s="7"/>
    </row>
    <row r="55819" spans="15:15" x14ac:dyDescent="0.25">
      <c r="O55819" s="7"/>
    </row>
    <row r="55820" spans="15:15" x14ac:dyDescent="0.25">
      <c r="O55820" s="7"/>
    </row>
    <row r="55821" spans="15:15" x14ac:dyDescent="0.25">
      <c r="O55821" s="7"/>
    </row>
    <row r="55822" spans="15:15" x14ac:dyDescent="0.25">
      <c r="O55822" s="7"/>
    </row>
    <row r="55823" spans="15:15" x14ac:dyDescent="0.25">
      <c r="O55823" s="7"/>
    </row>
    <row r="55824" spans="15:15" x14ac:dyDescent="0.25">
      <c r="O55824" s="7"/>
    </row>
    <row r="55825" spans="15:15" x14ac:dyDescent="0.25">
      <c r="O55825" s="7"/>
    </row>
    <row r="55826" spans="15:15" x14ac:dyDescent="0.25">
      <c r="O55826" s="7"/>
    </row>
    <row r="55827" spans="15:15" x14ac:dyDescent="0.25">
      <c r="O55827" s="7"/>
    </row>
    <row r="55828" spans="15:15" x14ac:dyDescent="0.25">
      <c r="O55828" s="7"/>
    </row>
    <row r="55829" spans="15:15" x14ac:dyDescent="0.25">
      <c r="O55829" s="7"/>
    </row>
    <row r="55830" spans="15:15" x14ac:dyDescent="0.25">
      <c r="O55830" s="7"/>
    </row>
    <row r="55831" spans="15:15" x14ac:dyDescent="0.25">
      <c r="O55831" s="7"/>
    </row>
    <row r="55832" spans="15:15" x14ac:dyDescent="0.25">
      <c r="O55832" s="7"/>
    </row>
    <row r="55833" spans="15:15" x14ac:dyDescent="0.25">
      <c r="O55833" s="7"/>
    </row>
    <row r="55834" spans="15:15" x14ac:dyDescent="0.25">
      <c r="O55834" s="7"/>
    </row>
    <row r="55835" spans="15:15" x14ac:dyDescent="0.25">
      <c r="O55835" s="7"/>
    </row>
    <row r="55836" spans="15:15" x14ac:dyDescent="0.25">
      <c r="O55836" s="7"/>
    </row>
    <row r="55837" spans="15:15" x14ac:dyDescent="0.25">
      <c r="O55837" s="7"/>
    </row>
    <row r="55838" spans="15:15" x14ac:dyDescent="0.25">
      <c r="O55838" s="7"/>
    </row>
    <row r="55839" spans="15:15" x14ac:dyDescent="0.25">
      <c r="O55839" s="7"/>
    </row>
    <row r="55840" spans="15:15" x14ac:dyDescent="0.25">
      <c r="O55840" s="7"/>
    </row>
    <row r="55841" spans="15:15" x14ac:dyDescent="0.25">
      <c r="O55841" s="7"/>
    </row>
    <row r="55842" spans="15:15" x14ac:dyDescent="0.25">
      <c r="O55842" s="7"/>
    </row>
    <row r="55843" spans="15:15" x14ac:dyDescent="0.25">
      <c r="O55843" s="7"/>
    </row>
    <row r="55844" spans="15:15" x14ac:dyDescent="0.25">
      <c r="O55844" s="7"/>
    </row>
    <row r="55845" spans="15:15" x14ac:dyDescent="0.25">
      <c r="O55845" s="7"/>
    </row>
    <row r="55846" spans="15:15" x14ac:dyDescent="0.25">
      <c r="O55846" s="7"/>
    </row>
    <row r="55847" spans="15:15" x14ac:dyDescent="0.25">
      <c r="O55847" s="7"/>
    </row>
    <row r="55848" spans="15:15" x14ac:dyDescent="0.25">
      <c r="O55848" s="7"/>
    </row>
    <row r="55849" spans="15:15" x14ac:dyDescent="0.25">
      <c r="O55849" s="7"/>
    </row>
    <row r="55850" spans="15:15" x14ac:dyDescent="0.25">
      <c r="O55850" s="7"/>
    </row>
    <row r="55851" spans="15:15" x14ac:dyDescent="0.25">
      <c r="O55851" s="7"/>
    </row>
    <row r="55852" spans="15:15" x14ac:dyDescent="0.25">
      <c r="O55852" s="7"/>
    </row>
    <row r="55853" spans="15:15" x14ac:dyDescent="0.25">
      <c r="O55853" s="7"/>
    </row>
    <row r="55854" spans="15:15" x14ac:dyDescent="0.25">
      <c r="O55854" s="7"/>
    </row>
    <row r="55855" spans="15:15" x14ac:dyDescent="0.25">
      <c r="O55855" s="7"/>
    </row>
    <row r="55856" spans="15:15" x14ac:dyDescent="0.25">
      <c r="O55856" s="7"/>
    </row>
    <row r="55857" spans="15:15" x14ac:dyDescent="0.25">
      <c r="O55857" s="7"/>
    </row>
    <row r="55858" spans="15:15" x14ac:dyDescent="0.25">
      <c r="O55858" s="7"/>
    </row>
    <row r="55859" spans="15:15" x14ac:dyDescent="0.25">
      <c r="O55859" s="7"/>
    </row>
    <row r="55860" spans="15:15" x14ac:dyDescent="0.25">
      <c r="O55860" s="7"/>
    </row>
    <row r="55861" spans="15:15" x14ac:dyDescent="0.25">
      <c r="O55861" s="7"/>
    </row>
    <row r="55862" spans="15:15" x14ac:dyDescent="0.25">
      <c r="O55862" s="7"/>
    </row>
    <row r="55863" spans="15:15" x14ac:dyDescent="0.25">
      <c r="O55863" s="7"/>
    </row>
    <row r="55864" spans="15:15" x14ac:dyDescent="0.25">
      <c r="O55864" s="7"/>
    </row>
    <row r="55865" spans="15:15" x14ac:dyDescent="0.25">
      <c r="O55865" s="7"/>
    </row>
    <row r="55866" spans="15:15" x14ac:dyDescent="0.25">
      <c r="O55866" s="7"/>
    </row>
    <row r="55867" spans="15:15" x14ac:dyDescent="0.25">
      <c r="O55867" s="7"/>
    </row>
    <row r="55868" spans="15:15" x14ac:dyDescent="0.25">
      <c r="O55868" s="7"/>
    </row>
    <row r="55869" spans="15:15" x14ac:dyDescent="0.25">
      <c r="O55869" s="7"/>
    </row>
    <row r="55870" spans="15:15" x14ac:dyDescent="0.25">
      <c r="O55870" s="7"/>
    </row>
    <row r="55871" spans="15:15" x14ac:dyDescent="0.25">
      <c r="O55871" s="7"/>
    </row>
    <row r="55872" spans="15:15" x14ac:dyDescent="0.25">
      <c r="O55872" s="7"/>
    </row>
    <row r="55873" spans="15:15" x14ac:dyDescent="0.25">
      <c r="O55873" s="7"/>
    </row>
    <row r="55874" spans="15:15" x14ac:dyDescent="0.25">
      <c r="O55874" s="7"/>
    </row>
    <row r="55875" spans="15:15" x14ac:dyDescent="0.25">
      <c r="O55875" s="7"/>
    </row>
    <row r="55876" spans="15:15" x14ac:dyDescent="0.25">
      <c r="O55876" s="7"/>
    </row>
    <row r="55877" spans="15:15" x14ac:dyDescent="0.25">
      <c r="O55877" s="7"/>
    </row>
    <row r="55878" spans="15:15" x14ac:dyDescent="0.25">
      <c r="O55878" s="7"/>
    </row>
    <row r="55879" spans="15:15" x14ac:dyDescent="0.25">
      <c r="O55879" s="7"/>
    </row>
    <row r="55880" spans="15:15" x14ac:dyDescent="0.25">
      <c r="O55880" s="7"/>
    </row>
    <row r="55881" spans="15:15" x14ac:dyDescent="0.25">
      <c r="O55881" s="7"/>
    </row>
    <row r="55882" spans="15:15" x14ac:dyDescent="0.25">
      <c r="O55882" s="7"/>
    </row>
    <row r="55883" spans="15:15" x14ac:dyDescent="0.25">
      <c r="O55883" s="7"/>
    </row>
    <row r="55884" spans="15:15" x14ac:dyDescent="0.25">
      <c r="O55884" s="7"/>
    </row>
    <row r="55885" spans="15:15" x14ac:dyDescent="0.25">
      <c r="O55885" s="7"/>
    </row>
    <row r="55886" spans="15:15" x14ac:dyDescent="0.25">
      <c r="O55886" s="7"/>
    </row>
    <row r="55887" spans="15:15" x14ac:dyDescent="0.25">
      <c r="O55887" s="7"/>
    </row>
    <row r="55888" spans="15:15" x14ac:dyDescent="0.25">
      <c r="O55888" s="7"/>
    </row>
    <row r="55889" spans="15:15" x14ac:dyDescent="0.25">
      <c r="O55889" s="7"/>
    </row>
    <row r="55890" spans="15:15" x14ac:dyDescent="0.25">
      <c r="O55890" s="7"/>
    </row>
    <row r="55891" spans="15:15" x14ac:dyDescent="0.25">
      <c r="O55891" s="7"/>
    </row>
    <row r="55892" spans="15:15" x14ac:dyDescent="0.25">
      <c r="O55892" s="7"/>
    </row>
    <row r="55893" spans="15:15" x14ac:dyDescent="0.25">
      <c r="O55893" s="7"/>
    </row>
    <row r="55894" spans="15:15" x14ac:dyDescent="0.25">
      <c r="O55894" s="7"/>
    </row>
    <row r="55895" spans="15:15" x14ac:dyDescent="0.25">
      <c r="O55895" s="7"/>
    </row>
    <row r="55896" spans="15:15" x14ac:dyDescent="0.25">
      <c r="O55896" s="7"/>
    </row>
    <row r="55897" spans="15:15" x14ac:dyDescent="0.25">
      <c r="O55897" s="7"/>
    </row>
    <row r="55898" spans="15:15" x14ac:dyDescent="0.25">
      <c r="O55898" s="7"/>
    </row>
    <row r="55899" spans="15:15" x14ac:dyDescent="0.25">
      <c r="O55899" s="7"/>
    </row>
    <row r="55900" spans="15:15" x14ac:dyDescent="0.25">
      <c r="O55900" s="7"/>
    </row>
    <row r="55901" spans="15:15" x14ac:dyDescent="0.25">
      <c r="O55901" s="7"/>
    </row>
    <row r="55902" spans="15:15" x14ac:dyDescent="0.25">
      <c r="O55902" s="7"/>
    </row>
    <row r="55903" spans="15:15" x14ac:dyDescent="0.25">
      <c r="O55903" s="7"/>
    </row>
    <row r="55904" spans="15:15" x14ac:dyDescent="0.25">
      <c r="O55904" s="7"/>
    </row>
    <row r="55905" spans="15:15" x14ac:dyDescent="0.25">
      <c r="O55905" s="7"/>
    </row>
    <row r="55906" spans="15:15" x14ac:dyDescent="0.25">
      <c r="O55906" s="7"/>
    </row>
    <row r="55907" spans="15:15" x14ac:dyDescent="0.25">
      <c r="O55907" s="7"/>
    </row>
    <row r="55908" spans="15:15" x14ac:dyDescent="0.25">
      <c r="O55908" s="7"/>
    </row>
    <row r="55909" spans="15:15" x14ac:dyDescent="0.25">
      <c r="O55909" s="7"/>
    </row>
    <row r="55910" spans="15:15" x14ac:dyDescent="0.25">
      <c r="O55910" s="7"/>
    </row>
    <row r="55911" spans="15:15" x14ac:dyDescent="0.25">
      <c r="O55911" s="7"/>
    </row>
    <row r="55912" spans="15:15" x14ac:dyDescent="0.25">
      <c r="O55912" s="7"/>
    </row>
    <row r="55913" spans="15:15" x14ac:dyDescent="0.25">
      <c r="O55913" s="7"/>
    </row>
    <row r="55914" spans="15:15" x14ac:dyDescent="0.25">
      <c r="O55914" s="7"/>
    </row>
    <row r="55915" spans="15:15" x14ac:dyDescent="0.25">
      <c r="O55915" s="7"/>
    </row>
    <row r="55916" spans="15:15" x14ac:dyDescent="0.25">
      <c r="O55916" s="7"/>
    </row>
    <row r="55917" spans="15:15" x14ac:dyDescent="0.25">
      <c r="O55917" s="7"/>
    </row>
    <row r="55918" spans="15:15" x14ac:dyDescent="0.25">
      <c r="O55918" s="7"/>
    </row>
    <row r="55919" spans="15:15" x14ac:dyDescent="0.25">
      <c r="O55919" s="7"/>
    </row>
    <row r="55920" spans="15:15" x14ac:dyDescent="0.25">
      <c r="O55920" s="7"/>
    </row>
    <row r="55921" spans="15:15" x14ac:dyDescent="0.25">
      <c r="O55921" s="7"/>
    </row>
    <row r="55922" spans="15:15" x14ac:dyDescent="0.25">
      <c r="O55922" s="7"/>
    </row>
    <row r="55923" spans="15:15" x14ac:dyDescent="0.25">
      <c r="O55923" s="7"/>
    </row>
    <row r="55924" spans="15:15" x14ac:dyDescent="0.25">
      <c r="O55924" s="7"/>
    </row>
    <row r="55925" spans="15:15" x14ac:dyDescent="0.25">
      <c r="O55925" s="7"/>
    </row>
    <row r="55926" spans="15:15" x14ac:dyDescent="0.25">
      <c r="O55926" s="7"/>
    </row>
    <row r="55927" spans="15:15" x14ac:dyDescent="0.25">
      <c r="O55927" s="7"/>
    </row>
    <row r="55928" spans="15:15" x14ac:dyDescent="0.25">
      <c r="O55928" s="7"/>
    </row>
    <row r="55929" spans="15:15" x14ac:dyDescent="0.25">
      <c r="O55929" s="7"/>
    </row>
    <row r="55930" spans="15:15" x14ac:dyDescent="0.25">
      <c r="O55930" s="7"/>
    </row>
    <row r="55931" spans="15:15" x14ac:dyDescent="0.25">
      <c r="O55931" s="7"/>
    </row>
    <row r="55932" spans="15:15" x14ac:dyDescent="0.25">
      <c r="O55932" s="7"/>
    </row>
    <row r="55933" spans="15:15" x14ac:dyDescent="0.25">
      <c r="O55933" s="7"/>
    </row>
    <row r="55934" spans="15:15" x14ac:dyDescent="0.25">
      <c r="O55934" s="7"/>
    </row>
    <row r="55935" spans="15:15" x14ac:dyDescent="0.25">
      <c r="O55935" s="7"/>
    </row>
    <row r="55936" spans="15:15" x14ac:dyDescent="0.25">
      <c r="O55936" s="7"/>
    </row>
    <row r="55937" spans="15:15" x14ac:dyDescent="0.25">
      <c r="O55937" s="7"/>
    </row>
    <row r="55938" spans="15:15" x14ac:dyDescent="0.25">
      <c r="O55938" s="7"/>
    </row>
    <row r="55939" spans="15:15" x14ac:dyDescent="0.25">
      <c r="O55939" s="7"/>
    </row>
    <row r="55940" spans="15:15" x14ac:dyDescent="0.25">
      <c r="O55940" s="7"/>
    </row>
    <row r="55941" spans="15:15" x14ac:dyDescent="0.25">
      <c r="O55941" s="7"/>
    </row>
    <row r="55942" spans="15:15" x14ac:dyDescent="0.25">
      <c r="O55942" s="7"/>
    </row>
    <row r="55943" spans="15:15" x14ac:dyDescent="0.25">
      <c r="O55943" s="7"/>
    </row>
    <row r="55944" spans="15:15" x14ac:dyDescent="0.25">
      <c r="O55944" s="7"/>
    </row>
    <row r="55945" spans="15:15" x14ac:dyDescent="0.25">
      <c r="O55945" s="7"/>
    </row>
    <row r="55970" spans="15:15" x14ac:dyDescent="0.25">
      <c r="O55970" s="7"/>
    </row>
    <row r="55971" spans="15:15" x14ac:dyDescent="0.25">
      <c r="O55971" s="7"/>
    </row>
    <row r="55972" spans="15:15" x14ac:dyDescent="0.25">
      <c r="O55972" s="7"/>
    </row>
    <row r="55973" spans="15:15" x14ac:dyDescent="0.25">
      <c r="O55973" s="7"/>
    </row>
    <row r="55974" spans="15:15" x14ac:dyDescent="0.25">
      <c r="O55974" s="7"/>
    </row>
    <row r="55975" spans="15:15" x14ac:dyDescent="0.25">
      <c r="O55975" s="7"/>
    </row>
    <row r="55976" spans="15:15" x14ac:dyDescent="0.25">
      <c r="O55976" s="7"/>
    </row>
    <row r="55977" spans="15:15" x14ac:dyDescent="0.25">
      <c r="O55977" s="7"/>
    </row>
    <row r="55978" spans="15:15" x14ac:dyDescent="0.25">
      <c r="O55978" s="7"/>
    </row>
    <row r="55979" spans="15:15" x14ac:dyDescent="0.25">
      <c r="O55979" s="7"/>
    </row>
    <row r="55980" spans="15:15" x14ac:dyDescent="0.25">
      <c r="O55980" s="7"/>
    </row>
    <row r="55981" spans="15:15" x14ac:dyDescent="0.25">
      <c r="O55981" s="7"/>
    </row>
    <row r="55982" spans="15:15" x14ac:dyDescent="0.25">
      <c r="O55982" s="7"/>
    </row>
    <row r="55983" spans="15:15" x14ac:dyDescent="0.25">
      <c r="O55983" s="7"/>
    </row>
    <row r="55984" spans="15:15" x14ac:dyDescent="0.25">
      <c r="O55984" s="7"/>
    </row>
    <row r="55985" spans="15:15" x14ac:dyDescent="0.25">
      <c r="O55985" s="7"/>
    </row>
    <row r="55986" spans="15:15" x14ac:dyDescent="0.25">
      <c r="O55986" s="7"/>
    </row>
    <row r="55987" spans="15:15" x14ac:dyDescent="0.25">
      <c r="O55987" s="7"/>
    </row>
    <row r="55988" spans="15:15" x14ac:dyDescent="0.25">
      <c r="O55988" s="7"/>
    </row>
    <row r="55989" spans="15:15" x14ac:dyDescent="0.25">
      <c r="O55989" s="7"/>
    </row>
    <row r="55990" spans="15:15" x14ac:dyDescent="0.25">
      <c r="O55990" s="7"/>
    </row>
    <row r="55991" spans="15:15" x14ac:dyDescent="0.25">
      <c r="O55991" s="7"/>
    </row>
    <row r="55992" spans="15:15" x14ac:dyDescent="0.25">
      <c r="O55992" s="7"/>
    </row>
    <row r="55993" spans="15:15" x14ac:dyDescent="0.25">
      <c r="O55993" s="7"/>
    </row>
    <row r="55994" spans="15:15" x14ac:dyDescent="0.25">
      <c r="O55994" s="7"/>
    </row>
    <row r="55995" spans="15:15" x14ac:dyDescent="0.25">
      <c r="O55995" s="7"/>
    </row>
    <row r="55996" spans="15:15" x14ac:dyDescent="0.25">
      <c r="O55996" s="7"/>
    </row>
    <row r="55997" spans="15:15" x14ac:dyDescent="0.25">
      <c r="O55997" s="7"/>
    </row>
    <row r="55998" spans="15:15" x14ac:dyDescent="0.25">
      <c r="O55998" s="7"/>
    </row>
    <row r="55999" spans="15:15" x14ac:dyDescent="0.25">
      <c r="O55999" s="7"/>
    </row>
    <row r="56000" spans="15:15" x14ac:dyDescent="0.25">
      <c r="O56000" s="7"/>
    </row>
    <row r="56001" spans="15:15" x14ac:dyDescent="0.25">
      <c r="O56001" s="7"/>
    </row>
    <row r="56002" spans="15:15" x14ac:dyDescent="0.25">
      <c r="O56002" s="7"/>
    </row>
    <row r="56003" spans="15:15" x14ac:dyDescent="0.25">
      <c r="O56003" s="7"/>
    </row>
    <row r="56004" spans="15:15" x14ac:dyDescent="0.25">
      <c r="O56004" s="7"/>
    </row>
    <row r="56005" spans="15:15" x14ac:dyDescent="0.25">
      <c r="O56005" s="7"/>
    </row>
    <row r="56006" spans="15:15" x14ac:dyDescent="0.25">
      <c r="O56006" s="7"/>
    </row>
    <row r="56007" spans="15:15" x14ac:dyDescent="0.25">
      <c r="O56007" s="7"/>
    </row>
    <row r="56008" spans="15:15" x14ac:dyDescent="0.25">
      <c r="O56008" s="7"/>
    </row>
    <row r="56009" spans="15:15" x14ac:dyDescent="0.25">
      <c r="O56009" s="7"/>
    </row>
    <row r="56010" spans="15:15" x14ac:dyDescent="0.25">
      <c r="O56010" s="7"/>
    </row>
    <row r="56011" spans="15:15" x14ac:dyDescent="0.25">
      <c r="O56011" s="7"/>
    </row>
    <row r="56012" spans="15:15" x14ac:dyDescent="0.25">
      <c r="O56012" s="7"/>
    </row>
    <row r="56013" spans="15:15" x14ac:dyDescent="0.25">
      <c r="O56013" s="7"/>
    </row>
    <row r="56014" spans="15:15" x14ac:dyDescent="0.25">
      <c r="O56014" s="7"/>
    </row>
    <row r="56015" spans="15:15" x14ac:dyDescent="0.25">
      <c r="O56015" s="7"/>
    </row>
    <row r="56016" spans="15:15" x14ac:dyDescent="0.25">
      <c r="O56016" s="7"/>
    </row>
    <row r="56017" spans="15:15" x14ac:dyDescent="0.25">
      <c r="O56017" s="7"/>
    </row>
    <row r="56018" spans="15:15" x14ac:dyDescent="0.25">
      <c r="O56018" s="7"/>
    </row>
    <row r="56019" spans="15:15" x14ac:dyDescent="0.25">
      <c r="O56019" s="7"/>
    </row>
    <row r="56020" spans="15:15" x14ac:dyDescent="0.25">
      <c r="O56020" s="7"/>
    </row>
    <row r="56021" spans="15:15" x14ac:dyDescent="0.25">
      <c r="O56021" s="7"/>
    </row>
    <row r="56022" spans="15:15" x14ac:dyDescent="0.25">
      <c r="O56022" s="7"/>
    </row>
    <row r="56023" spans="15:15" x14ac:dyDescent="0.25">
      <c r="O56023" s="7"/>
    </row>
    <row r="56024" spans="15:15" x14ac:dyDescent="0.25">
      <c r="O56024" s="7"/>
    </row>
    <row r="56025" spans="15:15" x14ac:dyDescent="0.25">
      <c r="O56025" s="7"/>
    </row>
    <row r="56026" spans="15:15" x14ac:dyDescent="0.25">
      <c r="O56026" s="7"/>
    </row>
    <row r="56027" spans="15:15" x14ac:dyDescent="0.25">
      <c r="O56027" s="7"/>
    </row>
    <row r="56028" spans="15:15" x14ac:dyDescent="0.25">
      <c r="O56028" s="7"/>
    </row>
    <row r="56029" spans="15:15" x14ac:dyDescent="0.25">
      <c r="O56029" s="7"/>
    </row>
    <row r="56030" spans="15:15" x14ac:dyDescent="0.25">
      <c r="O56030" s="7"/>
    </row>
    <row r="56031" spans="15:15" x14ac:dyDescent="0.25">
      <c r="O56031" s="7"/>
    </row>
    <row r="56032" spans="15:15" x14ac:dyDescent="0.25">
      <c r="O56032" s="7"/>
    </row>
    <row r="56033" spans="15:15" x14ac:dyDescent="0.25">
      <c r="O56033" s="7"/>
    </row>
    <row r="56034" spans="15:15" x14ac:dyDescent="0.25">
      <c r="O56034" s="7"/>
    </row>
    <row r="56035" spans="15:15" x14ac:dyDescent="0.25">
      <c r="O56035" s="7"/>
    </row>
    <row r="56036" spans="15:15" x14ac:dyDescent="0.25">
      <c r="O56036" s="7"/>
    </row>
    <row r="56037" spans="15:15" x14ac:dyDescent="0.25">
      <c r="O56037" s="7"/>
    </row>
    <row r="56038" spans="15:15" x14ac:dyDescent="0.25">
      <c r="O56038" s="7"/>
    </row>
    <row r="56039" spans="15:15" x14ac:dyDescent="0.25">
      <c r="O56039" s="7"/>
    </row>
    <row r="56040" spans="15:15" x14ac:dyDescent="0.25">
      <c r="O56040" s="7"/>
    </row>
    <row r="56041" spans="15:15" x14ac:dyDescent="0.25">
      <c r="O56041" s="7"/>
    </row>
    <row r="56042" spans="15:15" x14ac:dyDescent="0.25">
      <c r="O56042" s="7"/>
    </row>
    <row r="56043" spans="15:15" x14ac:dyDescent="0.25">
      <c r="O56043" s="7"/>
    </row>
    <row r="56044" spans="15:15" x14ac:dyDescent="0.25">
      <c r="O56044" s="7"/>
    </row>
    <row r="56045" spans="15:15" x14ac:dyDescent="0.25">
      <c r="O56045" s="7"/>
    </row>
    <row r="56046" spans="15:15" x14ac:dyDescent="0.25">
      <c r="O56046" s="7"/>
    </row>
    <row r="56047" spans="15:15" x14ac:dyDescent="0.25">
      <c r="O56047" s="7"/>
    </row>
    <row r="56048" spans="15:15" x14ac:dyDescent="0.25">
      <c r="O56048" s="7"/>
    </row>
    <row r="56049" spans="15:15" x14ac:dyDescent="0.25">
      <c r="O56049" s="7"/>
    </row>
    <row r="56050" spans="15:15" x14ac:dyDescent="0.25">
      <c r="O56050" s="7"/>
    </row>
    <row r="56051" spans="15:15" x14ac:dyDescent="0.25">
      <c r="O56051" s="7"/>
    </row>
    <row r="56052" spans="15:15" x14ac:dyDescent="0.25">
      <c r="O56052" s="7"/>
    </row>
    <row r="56053" spans="15:15" x14ac:dyDescent="0.25">
      <c r="O56053" s="7"/>
    </row>
    <row r="56054" spans="15:15" x14ac:dyDescent="0.25">
      <c r="O56054" s="7"/>
    </row>
    <row r="56055" spans="15:15" x14ac:dyDescent="0.25">
      <c r="O56055" s="7"/>
    </row>
    <row r="56056" spans="15:15" x14ac:dyDescent="0.25">
      <c r="O56056" s="7"/>
    </row>
    <row r="56057" spans="15:15" x14ac:dyDescent="0.25">
      <c r="O56057" s="7"/>
    </row>
    <row r="56058" spans="15:15" x14ac:dyDescent="0.25">
      <c r="O56058" s="7"/>
    </row>
    <row r="56059" spans="15:15" x14ac:dyDescent="0.25">
      <c r="O56059" s="7"/>
    </row>
    <row r="56060" spans="15:15" x14ac:dyDescent="0.25">
      <c r="O56060" s="7"/>
    </row>
    <row r="56061" spans="15:15" x14ac:dyDescent="0.25">
      <c r="O56061" s="7"/>
    </row>
    <row r="56062" spans="15:15" x14ac:dyDescent="0.25">
      <c r="O56062" s="7"/>
    </row>
    <row r="56063" spans="15:15" x14ac:dyDescent="0.25">
      <c r="O56063" s="7"/>
    </row>
    <row r="56064" spans="15:15" x14ac:dyDescent="0.25">
      <c r="O56064" s="7"/>
    </row>
    <row r="56065" spans="15:15" x14ac:dyDescent="0.25">
      <c r="O56065" s="7"/>
    </row>
    <row r="56066" spans="15:15" x14ac:dyDescent="0.25">
      <c r="O56066" s="7"/>
    </row>
    <row r="56067" spans="15:15" x14ac:dyDescent="0.25">
      <c r="O56067" s="7"/>
    </row>
    <row r="56068" spans="15:15" x14ac:dyDescent="0.25">
      <c r="O56068" s="7"/>
    </row>
    <row r="56069" spans="15:15" x14ac:dyDescent="0.25">
      <c r="O56069" s="7"/>
    </row>
    <row r="56070" spans="15:15" x14ac:dyDescent="0.25">
      <c r="O56070" s="7"/>
    </row>
    <row r="56071" spans="15:15" x14ac:dyDescent="0.25">
      <c r="O56071" s="7"/>
    </row>
    <row r="56072" spans="15:15" x14ac:dyDescent="0.25">
      <c r="O56072" s="7"/>
    </row>
    <row r="56073" spans="15:15" x14ac:dyDescent="0.25">
      <c r="O56073" s="7"/>
    </row>
    <row r="56074" spans="15:15" x14ac:dyDescent="0.25">
      <c r="O56074" s="7"/>
    </row>
    <row r="56075" spans="15:15" x14ac:dyDescent="0.25">
      <c r="O56075" s="7"/>
    </row>
    <row r="56076" spans="15:15" x14ac:dyDescent="0.25">
      <c r="O56076" s="7"/>
    </row>
    <row r="56077" spans="15:15" x14ac:dyDescent="0.25">
      <c r="O56077" s="7"/>
    </row>
    <row r="56078" spans="15:15" x14ac:dyDescent="0.25">
      <c r="O56078" s="7"/>
    </row>
    <row r="56079" spans="15:15" x14ac:dyDescent="0.25">
      <c r="O56079" s="7"/>
    </row>
    <row r="56080" spans="15:15" x14ac:dyDescent="0.25">
      <c r="O56080" s="7"/>
    </row>
    <row r="56081" spans="15:15" x14ac:dyDescent="0.25">
      <c r="O56081" s="7"/>
    </row>
    <row r="56082" spans="15:15" x14ac:dyDescent="0.25">
      <c r="O56082" s="7"/>
    </row>
    <row r="56083" spans="15:15" x14ac:dyDescent="0.25">
      <c r="O56083" s="7"/>
    </row>
    <row r="56084" spans="15:15" x14ac:dyDescent="0.25">
      <c r="O56084" s="7"/>
    </row>
    <row r="56085" spans="15:15" x14ac:dyDescent="0.25">
      <c r="O56085" s="7"/>
    </row>
    <row r="56086" spans="15:15" x14ac:dyDescent="0.25">
      <c r="O56086" s="7"/>
    </row>
    <row r="56087" spans="15:15" x14ac:dyDescent="0.25">
      <c r="O56087" s="7"/>
    </row>
    <row r="56088" spans="15:15" x14ac:dyDescent="0.25">
      <c r="O56088" s="7"/>
    </row>
    <row r="56089" spans="15:15" x14ac:dyDescent="0.25">
      <c r="O56089" s="7"/>
    </row>
    <row r="56090" spans="15:15" x14ac:dyDescent="0.25">
      <c r="O56090" s="7"/>
    </row>
    <row r="56091" spans="15:15" x14ac:dyDescent="0.25">
      <c r="O56091" s="7"/>
    </row>
    <row r="56092" spans="15:15" x14ac:dyDescent="0.25">
      <c r="O56092" s="7"/>
    </row>
    <row r="56093" spans="15:15" x14ac:dyDescent="0.25">
      <c r="O56093" s="7"/>
    </row>
    <row r="56094" spans="15:15" x14ac:dyDescent="0.25">
      <c r="O56094" s="7"/>
    </row>
    <row r="56095" spans="15:15" x14ac:dyDescent="0.25">
      <c r="O56095" s="7"/>
    </row>
    <row r="56096" spans="15:15" x14ac:dyDescent="0.25">
      <c r="O56096" s="7"/>
    </row>
    <row r="56097" spans="15:15" x14ac:dyDescent="0.25">
      <c r="O56097" s="7"/>
    </row>
    <row r="56098" spans="15:15" x14ac:dyDescent="0.25">
      <c r="O56098" s="7"/>
    </row>
    <row r="56099" spans="15:15" x14ac:dyDescent="0.25">
      <c r="O56099" s="7"/>
    </row>
    <row r="56100" spans="15:15" x14ac:dyDescent="0.25">
      <c r="O56100" s="7"/>
    </row>
    <row r="56101" spans="15:15" x14ac:dyDescent="0.25">
      <c r="O56101" s="7"/>
    </row>
    <row r="56102" spans="15:15" x14ac:dyDescent="0.25">
      <c r="O56102" s="7"/>
    </row>
    <row r="56103" spans="15:15" x14ac:dyDescent="0.25">
      <c r="O56103" s="7"/>
    </row>
    <row r="56104" spans="15:15" x14ac:dyDescent="0.25">
      <c r="O56104" s="7"/>
    </row>
    <row r="56105" spans="15:15" x14ac:dyDescent="0.25">
      <c r="O56105" s="7"/>
    </row>
    <row r="56106" spans="15:15" x14ac:dyDescent="0.25">
      <c r="O56106" s="7"/>
    </row>
    <row r="56107" spans="15:15" x14ac:dyDescent="0.25">
      <c r="O56107" s="7"/>
    </row>
    <row r="56108" spans="15:15" x14ac:dyDescent="0.25">
      <c r="O56108" s="7"/>
    </row>
    <row r="56109" spans="15:15" x14ac:dyDescent="0.25">
      <c r="O56109" s="7"/>
    </row>
    <row r="56110" spans="15:15" x14ac:dyDescent="0.25">
      <c r="O56110" s="7"/>
    </row>
    <row r="56111" spans="15:15" x14ac:dyDescent="0.25">
      <c r="O56111" s="7"/>
    </row>
    <row r="56112" spans="15:15" x14ac:dyDescent="0.25">
      <c r="O56112" s="7"/>
    </row>
    <row r="56113" spans="15:15" x14ac:dyDescent="0.25">
      <c r="O56113" s="7"/>
    </row>
    <row r="56114" spans="15:15" x14ac:dyDescent="0.25">
      <c r="O56114" s="7"/>
    </row>
    <row r="56115" spans="15:15" x14ac:dyDescent="0.25">
      <c r="O56115" s="7"/>
    </row>
    <row r="56116" spans="15:15" x14ac:dyDescent="0.25">
      <c r="O56116" s="7"/>
    </row>
    <row r="56117" spans="15:15" x14ac:dyDescent="0.25">
      <c r="O56117" s="7"/>
    </row>
    <row r="56118" spans="15:15" x14ac:dyDescent="0.25">
      <c r="O56118" s="7"/>
    </row>
    <row r="56119" spans="15:15" x14ac:dyDescent="0.25">
      <c r="O56119" s="7"/>
    </row>
    <row r="56120" spans="15:15" x14ac:dyDescent="0.25">
      <c r="O56120" s="7"/>
    </row>
    <row r="56121" spans="15:15" x14ac:dyDescent="0.25">
      <c r="O56121" s="7"/>
    </row>
    <row r="56122" spans="15:15" x14ac:dyDescent="0.25">
      <c r="O56122" s="7"/>
    </row>
    <row r="56123" spans="15:15" x14ac:dyDescent="0.25">
      <c r="O56123" s="7"/>
    </row>
    <row r="56124" spans="15:15" x14ac:dyDescent="0.25">
      <c r="O56124" s="7"/>
    </row>
    <row r="56125" spans="15:15" x14ac:dyDescent="0.25">
      <c r="O56125" s="7"/>
    </row>
    <row r="56126" spans="15:15" x14ac:dyDescent="0.25">
      <c r="O56126" s="7"/>
    </row>
    <row r="56127" spans="15:15" x14ac:dyDescent="0.25">
      <c r="O56127" s="7"/>
    </row>
    <row r="56128" spans="15:15" x14ac:dyDescent="0.25">
      <c r="O56128" s="7"/>
    </row>
    <row r="56129" spans="15:15" x14ac:dyDescent="0.25">
      <c r="O56129" s="7"/>
    </row>
    <row r="56130" spans="15:15" x14ac:dyDescent="0.25">
      <c r="O56130" s="7"/>
    </row>
    <row r="56131" spans="15:15" x14ac:dyDescent="0.25">
      <c r="O56131" s="7"/>
    </row>
    <row r="56132" spans="15:15" x14ac:dyDescent="0.25">
      <c r="O56132" s="7"/>
    </row>
    <row r="56133" spans="15:15" x14ac:dyDescent="0.25">
      <c r="O56133" s="7"/>
    </row>
    <row r="56134" spans="15:15" x14ac:dyDescent="0.25">
      <c r="O56134" s="7"/>
    </row>
    <row r="56135" spans="15:15" x14ac:dyDescent="0.25">
      <c r="O56135" s="7"/>
    </row>
    <row r="56136" spans="15:15" x14ac:dyDescent="0.25">
      <c r="O56136" s="7"/>
    </row>
    <row r="56137" spans="15:15" x14ac:dyDescent="0.25">
      <c r="O56137" s="7"/>
    </row>
    <row r="56138" spans="15:15" x14ac:dyDescent="0.25">
      <c r="O56138" s="7"/>
    </row>
    <row r="56139" spans="15:15" x14ac:dyDescent="0.25">
      <c r="O56139" s="7"/>
    </row>
    <row r="56140" spans="15:15" x14ac:dyDescent="0.25">
      <c r="O56140" s="7"/>
    </row>
    <row r="56141" spans="15:15" x14ac:dyDescent="0.25">
      <c r="O56141" s="7"/>
    </row>
    <row r="56142" spans="15:15" x14ac:dyDescent="0.25">
      <c r="O56142" s="7"/>
    </row>
    <row r="56143" spans="15:15" x14ac:dyDescent="0.25">
      <c r="O56143" s="7"/>
    </row>
    <row r="56144" spans="15:15" x14ac:dyDescent="0.25">
      <c r="O56144" s="7"/>
    </row>
    <row r="56145" spans="15:15" x14ac:dyDescent="0.25">
      <c r="O56145" s="7"/>
    </row>
    <row r="56146" spans="15:15" x14ac:dyDescent="0.25">
      <c r="O56146" s="7"/>
    </row>
    <row r="56147" spans="15:15" x14ac:dyDescent="0.25">
      <c r="O56147" s="7"/>
    </row>
    <row r="56148" spans="15:15" x14ac:dyDescent="0.25">
      <c r="O56148" s="7"/>
    </row>
    <row r="56149" spans="15:15" x14ac:dyDescent="0.25">
      <c r="O56149" s="7"/>
    </row>
    <row r="56150" spans="15:15" x14ac:dyDescent="0.25">
      <c r="O56150" s="7"/>
    </row>
    <row r="56151" spans="15:15" x14ac:dyDescent="0.25">
      <c r="O56151" s="7"/>
    </row>
    <row r="56152" spans="15:15" x14ac:dyDescent="0.25">
      <c r="O56152" s="7"/>
    </row>
    <row r="56153" spans="15:15" x14ac:dyDescent="0.25">
      <c r="O56153" s="7"/>
    </row>
    <row r="56154" spans="15:15" x14ac:dyDescent="0.25">
      <c r="O56154" s="7"/>
    </row>
    <row r="56155" spans="15:15" x14ac:dyDescent="0.25">
      <c r="O56155" s="7"/>
    </row>
    <row r="56156" spans="15:15" x14ac:dyDescent="0.25">
      <c r="O56156" s="7"/>
    </row>
    <row r="56157" spans="15:15" x14ac:dyDescent="0.25">
      <c r="O56157" s="7"/>
    </row>
    <row r="56158" spans="15:15" x14ac:dyDescent="0.25">
      <c r="O56158" s="7"/>
    </row>
    <row r="56159" spans="15:15" x14ac:dyDescent="0.25">
      <c r="O56159" s="7"/>
    </row>
    <row r="56160" spans="15:15" x14ac:dyDescent="0.25">
      <c r="O56160" s="7"/>
    </row>
    <row r="56161" spans="15:15" x14ac:dyDescent="0.25">
      <c r="O56161" s="7"/>
    </row>
    <row r="56162" spans="15:15" x14ac:dyDescent="0.25">
      <c r="O56162" s="7"/>
    </row>
    <row r="56163" spans="15:15" x14ac:dyDescent="0.25">
      <c r="O56163" s="7"/>
    </row>
    <row r="56164" spans="15:15" x14ac:dyDescent="0.25">
      <c r="O56164" s="7"/>
    </row>
    <row r="56165" spans="15:15" x14ac:dyDescent="0.25">
      <c r="O56165" s="7"/>
    </row>
    <row r="56166" spans="15:15" x14ac:dyDescent="0.25">
      <c r="O56166" s="7"/>
    </row>
    <row r="56167" spans="15:15" x14ac:dyDescent="0.25">
      <c r="O56167" s="7"/>
    </row>
    <row r="56168" spans="15:15" x14ac:dyDescent="0.25">
      <c r="O56168" s="7"/>
    </row>
    <row r="56169" spans="15:15" x14ac:dyDescent="0.25">
      <c r="O56169" s="7"/>
    </row>
    <row r="56170" spans="15:15" x14ac:dyDescent="0.25">
      <c r="O56170" s="7"/>
    </row>
    <row r="56171" spans="15:15" x14ac:dyDescent="0.25">
      <c r="O56171" s="7"/>
    </row>
    <row r="56172" spans="15:15" x14ac:dyDescent="0.25">
      <c r="O56172" s="7"/>
    </row>
    <row r="56173" spans="15:15" x14ac:dyDescent="0.25">
      <c r="O56173" s="7"/>
    </row>
    <row r="56174" spans="15:15" x14ac:dyDescent="0.25">
      <c r="O56174" s="7"/>
    </row>
    <row r="56175" spans="15:15" x14ac:dyDescent="0.25">
      <c r="O56175" s="7"/>
    </row>
    <row r="56176" spans="15:15" x14ac:dyDescent="0.25">
      <c r="O56176" s="7"/>
    </row>
    <row r="56177" spans="15:15" x14ac:dyDescent="0.25">
      <c r="O56177" s="7"/>
    </row>
    <row r="56178" spans="15:15" x14ac:dyDescent="0.25">
      <c r="O56178" s="7"/>
    </row>
    <row r="56179" spans="15:15" x14ac:dyDescent="0.25">
      <c r="O56179" s="7"/>
    </row>
    <row r="56180" spans="15:15" x14ac:dyDescent="0.25">
      <c r="O56180" s="7"/>
    </row>
    <row r="56181" spans="15:15" x14ac:dyDescent="0.25">
      <c r="O56181" s="7"/>
    </row>
    <row r="56182" spans="15:15" x14ac:dyDescent="0.25">
      <c r="O56182" s="7"/>
    </row>
    <row r="56183" spans="15:15" x14ac:dyDescent="0.25">
      <c r="O56183" s="7"/>
    </row>
    <row r="56184" spans="15:15" x14ac:dyDescent="0.25">
      <c r="O56184" s="7"/>
    </row>
    <row r="56185" spans="15:15" x14ac:dyDescent="0.25">
      <c r="O56185" s="7"/>
    </row>
    <row r="56186" spans="15:15" x14ac:dyDescent="0.25">
      <c r="O56186" s="7"/>
    </row>
    <row r="56187" spans="15:15" x14ac:dyDescent="0.25">
      <c r="O56187" s="7"/>
    </row>
    <row r="56188" spans="15:15" x14ac:dyDescent="0.25">
      <c r="O56188" s="7"/>
    </row>
    <row r="56189" spans="15:15" x14ac:dyDescent="0.25">
      <c r="O56189" s="7"/>
    </row>
    <row r="56190" spans="15:15" x14ac:dyDescent="0.25">
      <c r="O56190" s="7"/>
    </row>
    <row r="56191" spans="15:15" x14ac:dyDescent="0.25">
      <c r="O56191" s="7"/>
    </row>
    <row r="56192" spans="15:15" x14ac:dyDescent="0.25">
      <c r="O56192" s="7"/>
    </row>
    <row r="56193" spans="15:15" x14ac:dyDescent="0.25">
      <c r="O56193" s="7"/>
    </row>
    <row r="56194" spans="15:15" x14ac:dyDescent="0.25">
      <c r="O56194" s="7"/>
    </row>
    <row r="56195" spans="15:15" x14ac:dyDescent="0.25">
      <c r="O56195" s="7"/>
    </row>
    <row r="56196" spans="15:15" x14ac:dyDescent="0.25">
      <c r="O56196" s="7"/>
    </row>
    <row r="56197" spans="15:15" x14ac:dyDescent="0.25">
      <c r="O56197" s="7"/>
    </row>
    <row r="56198" spans="15:15" x14ac:dyDescent="0.25">
      <c r="O56198" s="7"/>
    </row>
    <row r="56199" spans="15:15" x14ac:dyDescent="0.25">
      <c r="O56199" s="7"/>
    </row>
    <row r="56200" spans="15:15" x14ac:dyDescent="0.25">
      <c r="O56200" s="7"/>
    </row>
    <row r="56201" spans="15:15" x14ac:dyDescent="0.25">
      <c r="O56201" s="7"/>
    </row>
    <row r="56202" spans="15:15" x14ac:dyDescent="0.25">
      <c r="O56202" s="7"/>
    </row>
    <row r="56203" spans="15:15" x14ac:dyDescent="0.25">
      <c r="O56203" s="7"/>
    </row>
    <row r="56204" spans="15:15" x14ac:dyDescent="0.25">
      <c r="O56204" s="7"/>
    </row>
    <row r="56205" spans="15:15" x14ac:dyDescent="0.25">
      <c r="O56205" s="7"/>
    </row>
    <row r="56206" spans="15:15" x14ac:dyDescent="0.25">
      <c r="O56206" s="7"/>
    </row>
    <row r="56207" spans="15:15" x14ac:dyDescent="0.25">
      <c r="O56207" s="7"/>
    </row>
    <row r="56208" spans="15:15" x14ac:dyDescent="0.25">
      <c r="O56208" s="7"/>
    </row>
    <row r="56209" spans="15:15" x14ac:dyDescent="0.25">
      <c r="O56209" s="7"/>
    </row>
    <row r="56234" spans="15:15" x14ac:dyDescent="0.25">
      <c r="O56234" s="7"/>
    </row>
    <row r="56235" spans="15:15" x14ac:dyDescent="0.25">
      <c r="O56235" s="7"/>
    </row>
    <row r="56236" spans="15:15" x14ac:dyDescent="0.25">
      <c r="O56236" s="7"/>
    </row>
    <row r="56237" spans="15:15" x14ac:dyDescent="0.25">
      <c r="O56237" s="7"/>
    </row>
    <row r="56238" spans="15:15" x14ac:dyDescent="0.25">
      <c r="O56238" s="7"/>
    </row>
    <row r="56239" spans="15:15" x14ac:dyDescent="0.25">
      <c r="O56239" s="7"/>
    </row>
    <row r="56240" spans="15:15" x14ac:dyDescent="0.25">
      <c r="O56240" s="7"/>
    </row>
    <row r="56241" spans="15:15" x14ac:dyDescent="0.25">
      <c r="O56241" s="7"/>
    </row>
    <row r="56242" spans="15:15" x14ac:dyDescent="0.25">
      <c r="O56242" s="7"/>
    </row>
    <row r="56243" spans="15:15" x14ac:dyDescent="0.25">
      <c r="O56243" s="7"/>
    </row>
    <row r="56244" spans="15:15" x14ac:dyDescent="0.25">
      <c r="O56244" s="7"/>
    </row>
    <row r="56245" spans="15:15" x14ac:dyDescent="0.25">
      <c r="O56245" s="7"/>
    </row>
    <row r="56246" spans="15:15" x14ac:dyDescent="0.25">
      <c r="O56246" s="7"/>
    </row>
    <row r="56247" spans="15:15" x14ac:dyDescent="0.25">
      <c r="O56247" s="7"/>
    </row>
    <row r="56248" spans="15:15" x14ac:dyDescent="0.25">
      <c r="O56248" s="7"/>
    </row>
    <row r="56249" spans="15:15" x14ac:dyDescent="0.25">
      <c r="O56249" s="7"/>
    </row>
    <row r="56250" spans="15:15" x14ac:dyDescent="0.25">
      <c r="O56250" s="7"/>
    </row>
    <row r="56251" spans="15:15" x14ac:dyDescent="0.25">
      <c r="O56251" s="7"/>
    </row>
    <row r="56252" spans="15:15" x14ac:dyDescent="0.25">
      <c r="O56252" s="7"/>
    </row>
    <row r="56253" spans="15:15" x14ac:dyDescent="0.25">
      <c r="O56253" s="7"/>
    </row>
    <row r="56254" spans="15:15" x14ac:dyDescent="0.25">
      <c r="O56254" s="7"/>
    </row>
    <row r="56255" spans="15:15" x14ac:dyDescent="0.25">
      <c r="O56255" s="7"/>
    </row>
    <row r="56256" spans="15:15" x14ac:dyDescent="0.25">
      <c r="O56256" s="7"/>
    </row>
    <row r="56257" spans="15:15" x14ac:dyDescent="0.25">
      <c r="O56257" s="7"/>
    </row>
    <row r="56258" spans="15:15" x14ac:dyDescent="0.25">
      <c r="O56258" s="7"/>
    </row>
    <row r="56259" spans="15:15" x14ac:dyDescent="0.25">
      <c r="O56259" s="7"/>
    </row>
    <row r="56260" spans="15:15" x14ac:dyDescent="0.25">
      <c r="O56260" s="7"/>
    </row>
    <row r="56261" spans="15:15" x14ac:dyDescent="0.25">
      <c r="O56261" s="7"/>
    </row>
    <row r="56262" spans="15:15" x14ac:dyDescent="0.25">
      <c r="O56262" s="7"/>
    </row>
    <row r="56263" spans="15:15" x14ac:dyDescent="0.25">
      <c r="O56263" s="7"/>
    </row>
    <row r="56264" spans="15:15" x14ac:dyDescent="0.25">
      <c r="O56264" s="7"/>
    </row>
    <row r="56265" spans="15:15" x14ac:dyDescent="0.25">
      <c r="O56265" s="7"/>
    </row>
    <row r="56266" spans="15:15" x14ac:dyDescent="0.25">
      <c r="O56266" s="7"/>
    </row>
    <row r="56267" spans="15:15" x14ac:dyDescent="0.25">
      <c r="O56267" s="7"/>
    </row>
    <row r="56268" spans="15:15" x14ac:dyDescent="0.25">
      <c r="O56268" s="7"/>
    </row>
    <row r="56269" spans="15:15" x14ac:dyDescent="0.25">
      <c r="O56269" s="7"/>
    </row>
    <row r="56270" spans="15:15" x14ac:dyDescent="0.25">
      <c r="O56270" s="7"/>
    </row>
    <row r="56271" spans="15:15" x14ac:dyDescent="0.25">
      <c r="O56271" s="7"/>
    </row>
    <row r="56272" spans="15:15" x14ac:dyDescent="0.25">
      <c r="O56272" s="7"/>
    </row>
    <row r="56273" spans="15:15" x14ac:dyDescent="0.25">
      <c r="O56273" s="7"/>
    </row>
    <row r="56274" spans="15:15" x14ac:dyDescent="0.25">
      <c r="O56274" s="7"/>
    </row>
    <row r="56275" spans="15:15" x14ac:dyDescent="0.25">
      <c r="O56275" s="7"/>
    </row>
    <row r="56276" spans="15:15" x14ac:dyDescent="0.25">
      <c r="O56276" s="7"/>
    </row>
    <row r="56277" spans="15:15" x14ac:dyDescent="0.25">
      <c r="O56277" s="7"/>
    </row>
    <row r="56278" spans="15:15" x14ac:dyDescent="0.25">
      <c r="O56278" s="7"/>
    </row>
    <row r="56279" spans="15:15" x14ac:dyDescent="0.25">
      <c r="O56279" s="7"/>
    </row>
    <row r="56280" spans="15:15" x14ac:dyDescent="0.25">
      <c r="O56280" s="7"/>
    </row>
    <row r="56281" spans="15:15" x14ac:dyDescent="0.25">
      <c r="O56281" s="7"/>
    </row>
    <row r="56282" spans="15:15" x14ac:dyDescent="0.25">
      <c r="O56282" s="7"/>
    </row>
    <row r="56283" spans="15:15" x14ac:dyDescent="0.25">
      <c r="O56283" s="7"/>
    </row>
    <row r="56284" spans="15:15" x14ac:dyDescent="0.25">
      <c r="O56284" s="7"/>
    </row>
    <row r="56285" spans="15:15" x14ac:dyDescent="0.25">
      <c r="O56285" s="7"/>
    </row>
    <row r="56286" spans="15:15" x14ac:dyDescent="0.25">
      <c r="O56286" s="7"/>
    </row>
    <row r="56287" spans="15:15" x14ac:dyDescent="0.25">
      <c r="O56287" s="7"/>
    </row>
    <row r="56288" spans="15:15" x14ac:dyDescent="0.25">
      <c r="O56288" s="7"/>
    </row>
    <row r="56289" spans="15:15" x14ac:dyDescent="0.25">
      <c r="O56289" s="7"/>
    </row>
    <row r="56290" spans="15:15" x14ac:dyDescent="0.25">
      <c r="O56290" s="7"/>
    </row>
    <row r="56291" spans="15:15" x14ac:dyDescent="0.25">
      <c r="O56291" s="7"/>
    </row>
    <row r="56292" spans="15:15" x14ac:dyDescent="0.25">
      <c r="O56292" s="7"/>
    </row>
    <row r="56293" spans="15:15" x14ac:dyDescent="0.25">
      <c r="O56293" s="7"/>
    </row>
    <row r="56294" spans="15:15" x14ac:dyDescent="0.25">
      <c r="O56294" s="7"/>
    </row>
    <row r="56295" spans="15:15" x14ac:dyDescent="0.25">
      <c r="O56295" s="7"/>
    </row>
    <row r="56296" spans="15:15" x14ac:dyDescent="0.25">
      <c r="O56296" s="7"/>
    </row>
    <row r="56297" spans="15:15" x14ac:dyDescent="0.25">
      <c r="O56297" s="7"/>
    </row>
    <row r="56298" spans="15:15" x14ac:dyDescent="0.25">
      <c r="O56298" s="7"/>
    </row>
    <row r="56299" spans="15:15" x14ac:dyDescent="0.25">
      <c r="O56299" s="7"/>
    </row>
    <row r="56300" spans="15:15" x14ac:dyDescent="0.25">
      <c r="O56300" s="7"/>
    </row>
    <row r="56301" spans="15:15" x14ac:dyDescent="0.25">
      <c r="O56301" s="7"/>
    </row>
    <row r="56302" spans="15:15" x14ac:dyDescent="0.25">
      <c r="O56302" s="7"/>
    </row>
    <row r="56303" spans="15:15" x14ac:dyDescent="0.25">
      <c r="O56303" s="7"/>
    </row>
    <row r="56304" spans="15:15" x14ac:dyDescent="0.25">
      <c r="O56304" s="7"/>
    </row>
    <row r="56305" spans="15:15" x14ac:dyDescent="0.25">
      <c r="O56305" s="7"/>
    </row>
    <row r="56306" spans="15:15" x14ac:dyDescent="0.25">
      <c r="O56306" s="7"/>
    </row>
    <row r="56307" spans="15:15" x14ac:dyDescent="0.25">
      <c r="O56307" s="7"/>
    </row>
    <row r="56308" spans="15:15" x14ac:dyDescent="0.25">
      <c r="O56308" s="7"/>
    </row>
    <row r="56309" spans="15:15" x14ac:dyDescent="0.25">
      <c r="O56309" s="7"/>
    </row>
    <row r="56310" spans="15:15" x14ac:dyDescent="0.25">
      <c r="O56310" s="7"/>
    </row>
    <row r="56311" spans="15:15" x14ac:dyDescent="0.25">
      <c r="O56311" s="7"/>
    </row>
    <row r="56312" spans="15:15" x14ac:dyDescent="0.25">
      <c r="O56312" s="7"/>
    </row>
    <row r="56313" spans="15:15" x14ac:dyDescent="0.25">
      <c r="O56313" s="7"/>
    </row>
    <row r="56314" spans="15:15" x14ac:dyDescent="0.25">
      <c r="O56314" s="7"/>
    </row>
    <row r="56315" spans="15:15" x14ac:dyDescent="0.25">
      <c r="O56315" s="7"/>
    </row>
    <row r="56316" spans="15:15" x14ac:dyDescent="0.25">
      <c r="O56316" s="7"/>
    </row>
    <row r="56317" spans="15:15" x14ac:dyDescent="0.25">
      <c r="O56317" s="7"/>
    </row>
    <row r="56318" spans="15:15" x14ac:dyDescent="0.25">
      <c r="O56318" s="7"/>
    </row>
    <row r="56319" spans="15:15" x14ac:dyDescent="0.25">
      <c r="O56319" s="7"/>
    </row>
    <row r="56320" spans="15:15" x14ac:dyDescent="0.25">
      <c r="O56320" s="7"/>
    </row>
    <row r="56321" spans="15:15" x14ac:dyDescent="0.25">
      <c r="O56321" s="7"/>
    </row>
    <row r="56322" spans="15:15" x14ac:dyDescent="0.25">
      <c r="O56322" s="7"/>
    </row>
    <row r="56323" spans="15:15" x14ac:dyDescent="0.25">
      <c r="O56323" s="7"/>
    </row>
    <row r="56324" spans="15:15" x14ac:dyDescent="0.25">
      <c r="O56324" s="7"/>
    </row>
    <row r="56325" spans="15:15" x14ac:dyDescent="0.25">
      <c r="O56325" s="7"/>
    </row>
    <row r="56326" spans="15:15" x14ac:dyDescent="0.25">
      <c r="O56326" s="7"/>
    </row>
    <row r="56327" spans="15:15" x14ac:dyDescent="0.25">
      <c r="O56327" s="7"/>
    </row>
    <row r="56328" spans="15:15" x14ac:dyDescent="0.25">
      <c r="O56328" s="7"/>
    </row>
    <row r="56329" spans="15:15" x14ac:dyDescent="0.25">
      <c r="O56329" s="7"/>
    </row>
    <row r="56330" spans="15:15" x14ac:dyDescent="0.25">
      <c r="O56330" s="7"/>
    </row>
    <row r="56331" spans="15:15" x14ac:dyDescent="0.25">
      <c r="O56331" s="7"/>
    </row>
    <row r="56332" spans="15:15" x14ac:dyDescent="0.25">
      <c r="O56332" s="7"/>
    </row>
    <row r="56333" spans="15:15" x14ac:dyDescent="0.25">
      <c r="O56333" s="7"/>
    </row>
    <row r="56334" spans="15:15" x14ac:dyDescent="0.25">
      <c r="O56334" s="7"/>
    </row>
    <row r="56335" spans="15:15" x14ac:dyDescent="0.25">
      <c r="O56335" s="7"/>
    </row>
    <row r="56336" spans="15:15" x14ac:dyDescent="0.25">
      <c r="O56336" s="7"/>
    </row>
    <row r="56337" spans="15:15" x14ac:dyDescent="0.25">
      <c r="O56337" s="7"/>
    </row>
    <row r="56338" spans="15:15" x14ac:dyDescent="0.25">
      <c r="O56338" s="7"/>
    </row>
    <row r="56339" spans="15:15" x14ac:dyDescent="0.25">
      <c r="O56339" s="7"/>
    </row>
    <row r="56340" spans="15:15" x14ac:dyDescent="0.25">
      <c r="O56340" s="7"/>
    </row>
    <row r="56341" spans="15:15" x14ac:dyDescent="0.25">
      <c r="O56341" s="7"/>
    </row>
    <row r="56342" spans="15:15" x14ac:dyDescent="0.25">
      <c r="O56342" s="7"/>
    </row>
    <row r="56343" spans="15:15" x14ac:dyDescent="0.25">
      <c r="O56343" s="7"/>
    </row>
    <row r="56344" spans="15:15" x14ac:dyDescent="0.25">
      <c r="O56344" s="7"/>
    </row>
    <row r="56345" spans="15:15" x14ac:dyDescent="0.25">
      <c r="O56345" s="7"/>
    </row>
    <row r="56346" spans="15:15" x14ac:dyDescent="0.25">
      <c r="O56346" s="7"/>
    </row>
    <row r="56347" spans="15:15" x14ac:dyDescent="0.25">
      <c r="O56347" s="7"/>
    </row>
    <row r="56348" spans="15:15" x14ac:dyDescent="0.25">
      <c r="O56348" s="7"/>
    </row>
    <row r="56349" spans="15:15" x14ac:dyDescent="0.25">
      <c r="O56349" s="7"/>
    </row>
    <row r="56350" spans="15:15" x14ac:dyDescent="0.25">
      <c r="O56350" s="7"/>
    </row>
    <row r="56351" spans="15:15" x14ac:dyDescent="0.25">
      <c r="O56351" s="7"/>
    </row>
    <row r="56352" spans="15:15" x14ac:dyDescent="0.25">
      <c r="O56352" s="7"/>
    </row>
    <row r="56353" spans="15:15" x14ac:dyDescent="0.25">
      <c r="O56353" s="7"/>
    </row>
    <row r="56354" spans="15:15" x14ac:dyDescent="0.25">
      <c r="O56354" s="7"/>
    </row>
    <row r="56355" spans="15:15" x14ac:dyDescent="0.25">
      <c r="O56355" s="7"/>
    </row>
    <row r="56356" spans="15:15" x14ac:dyDescent="0.25">
      <c r="O56356" s="7"/>
    </row>
    <row r="56357" spans="15:15" x14ac:dyDescent="0.25">
      <c r="O56357" s="7"/>
    </row>
    <row r="56358" spans="15:15" x14ac:dyDescent="0.25">
      <c r="O56358" s="7"/>
    </row>
    <row r="56359" spans="15:15" x14ac:dyDescent="0.25">
      <c r="O56359" s="7"/>
    </row>
    <row r="56360" spans="15:15" x14ac:dyDescent="0.25">
      <c r="O56360" s="7"/>
    </row>
    <row r="56361" spans="15:15" x14ac:dyDescent="0.25">
      <c r="O56361" s="7"/>
    </row>
    <row r="56362" spans="15:15" x14ac:dyDescent="0.25">
      <c r="O56362" s="7"/>
    </row>
    <row r="56363" spans="15:15" x14ac:dyDescent="0.25">
      <c r="O56363" s="7"/>
    </row>
    <row r="56364" spans="15:15" x14ac:dyDescent="0.25">
      <c r="O56364" s="7"/>
    </row>
    <row r="56365" spans="15:15" x14ac:dyDescent="0.25">
      <c r="O56365" s="7"/>
    </row>
    <row r="56366" spans="15:15" x14ac:dyDescent="0.25">
      <c r="O56366" s="7"/>
    </row>
    <row r="56367" spans="15:15" x14ac:dyDescent="0.25">
      <c r="O56367" s="7"/>
    </row>
    <row r="56368" spans="15:15" x14ac:dyDescent="0.25">
      <c r="O56368" s="7"/>
    </row>
    <row r="56369" spans="15:15" x14ac:dyDescent="0.25">
      <c r="O56369" s="7"/>
    </row>
    <row r="56370" spans="15:15" x14ac:dyDescent="0.25">
      <c r="O56370" s="7"/>
    </row>
    <row r="56371" spans="15:15" x14ac:dyDescent="0.25">
      <c r="O56371" s="7"/>
    </row>
    <row r="56372" spans="15:15" x14ac:dyDescent="0.25">
      <c r="O56372" s="7"/>
    </row>
    <row r="56373" spans="15:15" x14ac:dyDescent="0.25">
      <c r="O56373" s="7"/>
    </row>
    <row r="56374" spans="15:15" x14ac:dyDescent="0.25">
      <c r="O56374" s="7"/>
    </row>
    <row r="56375" spans="15:15" x14ac:dyDescent="0.25">
      <c r="O56375" s="7"/>
    </row>
    <row r="56376" spans="15:15" x14ac:dyDescent="0.25">
      <c r="O56376" s="7"/>
    </row>
    <row r="56377" spans="15:15" x14ac:dyDescent="0.25">
      <c r="O56377" s="7"/>
    </row>
    <row r="56378" spans="15:15" x14ac:dyDescent="0.25">
      <c r="O56378" s="7"/>
    </row>
    <row r="56379" spans="15:15" x14ac:dyDescent="0.25">
      <c r="O56379" s="7"/>
    </row>
    <row r="56380" spans="15:15" x14ac:dyDescent="0.25">
      <c r="O56380" s="7"/>
    </row>
    <row r="56381" spans="15:15" x14ac:dyDescent="0.25">
      <c r="O56381" s="7"/>
    </row>
    <row r="56382" spans="15:15" x14ac:dyDescent="0.25">
      <c r="O56382" s="7"/>
    </row>
    <row r="56383" spans="15:15" x14ac:dyDescent="0.25">
      <c r="O56383" s="7"/>
    </row>
    <row r="56384" spans="15:15" x14ac:dyDescent="0.25">
      <c r="O56384" s="7"/>
    </row>
    <row r="56385" spans="15:15" x14ac:dyDescent="0.25">
      <c r="O56385" s="7"/>
    </row>
    <row r="56386" spans="15:15" x14ac:dyDescent="0.25">
      <c r="O56386" s="7"/>
    </row>
    <row r="56387" spans="15:15" x14ac:dyDescent="0.25">
      <c r="O56387" s="7"/>
    </row>
    <row r="56388" spans="15:15" x14ac:dyDescent="0.25">
      <c r="O56388" s="7"/>
    </row>
    <row r="56389" spans="15:15" x14ac:dyDescent="0.25">
      <c r="O56389" s="7"/>
    </row>
    <row r="56390" spans="15:15" x14ac:dyDescent="0.25">
      <c r="O56390" s="7"/>
    </row>
    <row r="56391" spans="15:15" x14ac:dyDescent="0.25">
      <c r="O56391" s="7"/>
    </row>
    <row r="56392" spans="15:15" x14ac:dyDescent="0.25">
      <c r="O56392" s="7"/>
    </row>
    <row r="56393" spans="15:15" x14ac:dyDescent="0.25">
      <c r="O56393" s="7"/>
    </row>
    <row r="56394" spans="15:15" x14ac:dyDescent="0.25">
      <c r="O56394" s="7"/>
    </row>
    <row r="56395" spans="15:15" x14ac:dyDescent="0.25">
      <c r="O56395" s="7"/>
    </row>
    <row r="56396" spans="15:15" x14ac:dyDescent="0.25">
      <c r="O56396" s="7"/>
    </row>
    <row r="56397" spans="15:15" x14ac:dyDescent="0.25">
      <c r="O56397" s="7"/>
    </row>
    <row r="56398" spans="15:15" x14ac:dyDescent="0.25">
      <c r="O56398" s="7"/>
    </row>
    <row r="56399" spans="15:15" x14ac:dyDescent="0.25">
      <c r="O56399" s="7"/>
    </row>
    <row r="56400" spans="15:15" x14ac:dyDescent="0.25">
      <c r="O56400" s="7"/>
    </row>
    <row r="56401" spans="15:15" x14ac:dyDescent="0.25">
      <c r="O56401" s="7"/>
    </row>
    <row r="56402" spans="15:15" x14ac:dyDescent="0.25">
      <c r="O56402" s="7"/>
    </row>
    <row r="56403" spans="15:15" x14ac:dyDescent="0.25">
      <c r="O56403" s="7"/>
    </row>
    <row r="56404" spans="15:15" x14ac:dyDescent="0.25">
      <c r="O56404" s="7"/>
    </row>
    <row r="56405" spans="15:15" x14ac:dyDescent="0.25">
      <c r="O56405" s="7"/>
    </row>
    <row r="56406" spans="15:15" x14ac:dyDescent="0.25">
      <c r="O56406" s="7"/>
    </row>
    <row r="56407" spans="15:15" x14ac:dyDescent="0.25">
      <c r="O56407" s="7"/>
    </row>
    <row r="56408" spans="15:15" x14ac:dyDescent="0.25">
      <c r="O56408" s="7"/>
    </row>
    <row r="56409" spans="15:15" x14ac:dyDescent="0.25">
      <c r="O56409" s="7"/>
    </row>
    <row r="56410" spans="15:15" x14ac:dyDescent="0.25">
      <c r="O56410" s="7"/>
    </row>
    <row r="56411" spans="15:15" x14ac:dyDescent="0.25">
      <c r="O56411" s="7"/>
    </row>
    <row r="56412" spans="15:15" x14ac:dyDescent="0.25">
      <c r="O56412" s="7"/>
    </row>
    <row r="56413" spans="15:15" x14ac:dyDescent="0.25">
      <c r="O56413" s="7"/>
    </row>
    <row r="56414" spans="15:15" x14ac:dyDescent="0.25">
      <c r="O56414" s="7"/>
    </row>
    <row r="56415" spans="15:15" x14ac:dyDescent="0.25">
      <c r="O56415" s="7"/>
    </row>
    <row r="56416" spans="15:15" x14ac:dyDescent="0.25">
      <c r="O56416" s="7"/>
    </row>
    <row r="56417" spans="15:15" x14ac:dyDescent="0.25">
      <c r="O56417" s="7"/>
    </row>
    <row r="56418" spans="15:15" x14ac:dyDescent="0.25">
      <c r="O56418" s="7"/>
    </row>
    <row r="56419" spans="15:15" x14ac:dyDescent="0.25">
      <c r="O56419" s="7"/>
    </row>
    <row r="56420" spans="15:15" x14ac:dyDescent="0.25">
      <c r="O56420" s="7"/>
    </row>
    <row r="56421" spans="15:15" x14ac:dyDescent="0.25">
      <c r="O56421" s="7"/>
    </row>
    <row r="56422" spans="15:15" x14ac:dyDescent="0.25">
      <c r="O56422" s="7"/>
    </row>
    <row r="56423" spans="15:15" x14ac:dyDescent="0.25">
      <c r="O56423" s="7"/>
    </row>
    <row r="56424" spans="15:15" x14ac:dyDescent="0.25">
      <c r="O56424" s="7"/>
    </row>
    <row r="56425" spans="15:15" x14ac:dyDescent="0.25">
      <c r="O56425" s="7"/>
    </row>
    <row r="56426" spans="15:15" x14ac:dyDescent="0.25">
      <c r="O56426" s="7"/>
    </row>
    <row r="56427" spans="15:15" x14ac:dyDescent="0.25">
      <c r="O56427" s="7"/>
    </row>
    <row r="56428" spans="15:15" x14ac:dyDescent="0.25">
      <c r="O56428" s="7"/>
    </row>
    <row r="56429" spans="15:15" x14ac:dyDescent="0.25">
      <c r="O56429" s="7"/>
    </row>
    <row r="56430" spans="15:15" x14ac:dyDescent="0.25">
      <c r="O56430" s="7"/>
    </row>
    <row r="56431" spans="15:15" x14ac:dyDescent="0.25">
      <c r="O56431" s="7"/>
    </row>
    <row r="56432" spans="15:15" x14ac:dyDescent="0.25">
      <c r="O56432" s="7"/>
    </row>
    <row r="56433" spans="15:15" x14ac:dyDescent="0.25">
      <c r="O56433" s="7"/>
    </row>
    <row r="56434" spans="15:15" x14ac:dyDescent="0.25">
      <c r="O56434" s="7"/>
    </row>
    <row r="56435" spans="15:15" x14ac:dyDescent="0.25">
      <c r="O56435" s="7"/>
    </row>
    <row r="56436" spans="15:15" x14ac:dyDescent="0.25">
      <c r="O56436" s="7"/>
    </row>
    <row r="56437" spans="15:15" x14ac:dyDescent="0.25">
      <c r="O56437" s="7"/>
    </row>
    <row r="56438" spans="15:15" x14ac:dyDescent="0.25">
      <c r="O56438" s="7"/>
    </row>
    <row r="56439" spans="15:15" x14ac:dyDescent="0.25">
      <c r="O56439" s="7"/>
    </row>
    <row r="56440" spans="15:15" x14ac:dyDescent="0.25">
      <c r="O56440" s="7"/>
    </row>
    <row r="56441" spans="15:15" x14ac:dyDescent="0.25">
      <c r="O56441" s="7"/>
    </row>
    <row r="56442" spans="15:15" x14ac:dyDescent="0.25">
      <c r="O56442" s="7"/>
    </row>
    <row r="56443" spans="15:15" x14ac:dyDescent="0.25">
      <c r="O56443" s="7"/>
    </row>
    <row r="56444" spans="15:15" x14ac:dyDescent="0.25">
      <c r="O56444" s="7"/>
    </row>
    <row r="56445" spans="15:15" x14ac:dyDescent="0.25">
      <c r="O56445" s="7"/>
    </row>
    <row r="56446" spans="15:15" x14ac:dyDescent="0.25">
      <c r="O56446" s="7"/>
    </row>
    <row r="56447" spans="15:15" x14ac:dyDescent="0.25">
      <c r="O56447" s="7"/>
    </row>
    <row r="56448" spans="15:15" x14ac:dyDescent="0.25">
      <c r="O56448" s="7"/>
    </row>
    <row r="56449" spans="15:15" x14ac:dyDescent="0.25">
      <c r="O56449" s="7"/>
    </row>
    <row r="56450" spans="15:15" x14ac:dyDescent="0.25">
      <c r="O56450" s="7"/>
    </row>
    <row r="56451" spans="15:15" x14ac:dyDescent="0.25">
      <c r="O56451" s="7"/>
    </row>
    <row r="56452" spans="15:15" x14ac:dyDescent="0.25">
      <c r="O56452" s="7"/>
    </row>
    <row r="56453" spans="15:15" x14ac:dyDescent="0.25">
      <c r="O56453" s="7"/>
    </row>
    <row r="56454" spans="15:15" x14ac:dyDescent="0.25">
      <c r="O56454" s="7"/>
    </row>
    <row r="56455" spans="15:15" x14ac:dyDescent="0.25">
      <c r="O56455" s="7"/>
    </row>
    <row r="56456" spans="15:15" x14ac:dyDescent="0.25">
      <c r="O56456" s="7"/>
    </row>
    <row r="56457" spans="15:15" x14ac:dyDescent="0.25">
      <c r="O56457" s="7"/>
    </row>
    <row r="56458" spans="15:15" x14ac:dyDescent="0.25">
      <c r="O56458" s="7"/>
    </row>
    <row r="56459" spans="15:15" x14ac:dyDescent="0.25">
      <c r="O56459" s="7"/>
    </row>
    <row r="56460" spans="15:15" x14ac:dyDescent="0.25">
      <c r="O56460" s="7"/>
    </row>
    <row r="56461" spans="15:15" x14ac:dyDescent="0.25">
      <c r="O56461" s="7"/>
    </row>
    <row r="56462" spans="15:15" x14ac:dyDescent="0.25">
      <c r="O56462" s="7"/>
    </row>
    <row r="56463" spans="15:15" x14ac:dyDescent="0.25">
      <c r="O56463" s="7"/>
    </row>
    <row r="56464" spans="15:15" x14ac:dyDescent="0.25">
      <c r="O56464" s="7"/>
    </row>
    <row r="56465" spans="15:15" x14ac:dyDescent="0.25">
      <c r="O56465" s="7"/>
    </row>
    <row r="56466" spans="15:15" x14ac:dyDescent="0.25">
      <c r="O56466" s="7"/>
    </row>
    <row r="56467" spans="15:15" x14ac:dyDescent="0.25">
      <c r="O56467" s="7"/>
    </row>
    <row r="56468" spans="15:15" x14ac:dyDescent="0.25">
      <c r="O56468" s="7"/>
    </row>
    <row r="56469" spans="15:15" x14ac:dyDescent="0.25">
      <c r="O56469" s="7"/>
    </row>
    <row r="56470" spans="15:15" x14ac:dyDescent="0.25">
      <c r="O56470" s="7"/>
    </row>
    <row r="56471" spans="15:15" x14ac:dyDescent="0.25">
      <c r="O56471" s="7"/>
    </row>
    <row r="56472" spans="15:15" x14ac:dyDescent="0.25">
      <c r="O56472" s="7"/>
    </row>
    <row r="56473" spans="15:15" x14ac:dyDescent="0.25">
      <c r="O56473" s="7"/>
    </row>
    <row r="56498" spans="15:15" x14ac:dyDescent="0.25">
      <c r="O56498" s="7"/>
    </row>
    <row r="56499" spans="15:15" x14ac:dyDescent="0.25">
      <c r="O56499" s="7"/>
    </row>
    <row r="56500" spans="15:15" x14ac:dyDescent="0.25">
      <c r="O56500" s="7"/>
    </row>
    <row r="56501" spans="15:15" x14ac:dyDescent="0.25">
      <c r="O56501" s="7"/>
    </row>
    <row r="56502" spans="15:15" x14ac:dyDescent="0.25">
      <c r="O56502" s="7"/>
    </row>
    <row r="56503" spans="15:15" x14ac:dyDescent="0.25">
      <c r="O56503" s="7"/>
    </row>
    <row r="56504" spans="15:15" x14ac:dyDescent="0.25">
      <c r="O56504" s="7"/>
    </row>
    <row r="56505" spans="15:15" x14ac:dyDescent="0.25">
      <c r="O56505" s="7"/>
    </row>
    <row r="56506" spans="15:15" x14ac:dyDescent="0.25">
      <c r="O56506" s="7"/>
    </row>
    <row r="56507" spans="15:15" x14ac:dyDescent="0.25">
      <c r="O56507" s="7"/>
    </row>
    <row r="56508" spans="15:15" x14ac:dyDescent="0.25">
      <c r="O56508" s="7"/>
    </row>
    <row r="56509" spans="15:15" x14ac:dyDescent="0.25">
      <c r="O56509" s="7"/>
    </row>
    <row r="56510" spans="15:15" x14ac:dyDescent="0.25">
      <c r="O56510" s="7"/>
    </row>
    <row r="56511" spans="15:15" x14ac:dyDescent="0.25">
      <c r="O56511" s="7"/>
    </row>
    <row r="56512" spans="15:15" x14ac:dyDescent="0.25">
      <c r="O56512" s="7"/>
    </row>
    <row r="56513" spans="15:15" x14ac:dyDescent="0.25">
      <c r="O56513" s="7"/>
    </row>
    <row r="56514" spans="15:15" x14ac:dyDescent="0.25">
      <c r="O56514" s="7"/>
    </row>
    <row r="56515" spans="15:15" x14ac:dyDescent="0.25">
      <c r="O56515" s="7"/>
    </row>
    <row r="56516" spans="15:15" x14ac:dyDescent="0.25">
      <c r="O56516" s="7"/>
    </row>
    <row r="56517" spans="15:15" x14ac:dyDescent="0.25">
      <c r="O56517" s="7"/>
    </row>
    <row r="56518" spans="15:15" x14ac:dyDescent="0.25">
      <c r="O56518" s="7"/>
    </row>
    <row r="56519" spans="15:15" x14ac:dyDescent="0.25">
      <c r="O56519" s="7"/>
    </row>
    <row r="56520" spans="15:15" x14ac:dyDescent="0.25">
      <c r="O56520" s="7"/>
    </row>
    <row r="56521" spans="15:15" x14ac:dyDescent="0.25">
      <c r="O56521" s="7"/>
    </row>
    <row r="56522" spans="15:15" x14ac:dyDescent="0.25">
      <c r="O56522" s="7"/>
    </row>
    <row r="56523" spans="15:15" x14ac:dyDescent="0.25">
      <c r="O56523" s="7"/>
    </row>
    <row r="56524" spans="15:15" x14ac:dyDescent="0.25">
      <c r="O56524" s="7"/>
    </row>
    <row r="56525" spans="15:15" x14ac:dyDescent="0.25">
      <c r="O56525" s="7"/>
    </row>
    <row r="56526" spans="15:15" x14ac:dyDescent="0.25">
      <c r="O56526" s="7"/>
    </row>
    <row r="56527" spans="15:15" x14ac:dyDescent="0.25">
      <c r="O56527" s="7"/>
    </row>
    <row r="56528" spans="15:15" x14ac:dyDescent="0.25">
      <c r="O56528" s="7"/>
    </row>
    <row r="56529" spans="15:15" x14ac:dyDescent="0.25">
      <c r="O56529" s="7"/>
    </row>
    <row r="56530" spans="15:15" x14ac:dyDescent="0.25">
      <c r="O56530" s="7"/>
    </row>
    <row r="56531" spans="15:15" x14ac:dyDescent="0.25">
      <c r="O56531" s="7"/>
    </row>
    <row r="56532" spans="15:15" x14ac:dyDescent="0.25">
      <c r="O56532" s="7"/>
    </row>
    <row r="56533" spans="15:15" x14ac:dyDescent="0.25">
      <c r="O56533" s="7"/>
    </row>
    <row r="56534" spans="15:15" x14ac:dyDescent="0.25">
      <c r="O56534" s="7"/>
    </row>
    <row r="56535" spans="15:15" x14ac:dyDescent="0.25">
      <c r="O56535" s="7"/>
    </row>
    <row r="56536" spans="15:15" x14ac:dyDescent="0.25">
      <c r="O56536" s="7"/>
    </row>
    <row r="56537" spans="15:15" x14ac:dyDescent="0.25">
      <c r="O56537" s="7"/>
    </row>
    <row r="56538" spans="15:15" x14ac:dyDescent="0.25">
      <c r="O56538" s="7"/>
    </row>
    <row r="56539" spans="15:15" x14ac:dyDescent="0.25">
      <c r="O56539" s="7"/>
    </row>
    <row r="56540" spans="15:15" x14ac:dyDescent="0.25">
      <c r="O56540" s="7"/>
    </row>
    <row r="56541" spans="15:15" x14ac:dyDescent="0.25">
      <c r="O56541" s="7"/>
    </row>
    <row r="56542" spans="15:15" x14ac:dyDescent="0.25">
      <c r="O56542" s="7"/>
    </row>
    <row r="56543" spans="15:15" x14ac:dyDescent="0.25">
      <c r="O56543" s="7"/>
    </row>
    <row r="56544" spans="15:15" x14ac:dyDescent="0.25">
      <c r="O56544" s="7"/>
    </row>
    <row r="56545" spans="15:15" x14ac:dyDescent="0.25">
      <c r="O56545" s="7"/>
    </row>
    <row r="56546" spans="15:15" x14ac:dyDescent="0.25">
      <c r="O56546" s="7"/>
    </row>
    <row r="56547" spans="15:15" x14ac:dyDescent="0.25">
      <c r="O56547" s="7"/>
    </row>
    <row r="56548" spans="15:15" x14ac:dyDescent="0.25">
      <c r="O56548" s="7"/>
    </row>
    <row r="56549" spans="15:15" x14ac:dyDescent="0.25">
      <c r="O56549" s="7"/>
    </row>
    <row r="56550" spans="15:15" x14ac:dyDescent="0.25">
      <c r="O56550" s="7"/>
    </row>
    <row r="56551" spans="15:15" x14ac:dyDescent="0.25">
      <c r="O56551" s="7"/>
    </row>
    <row r="56552" spans="15:15" x14ac:dyDescent="0.25">
      <c r="O56552" s="7"/>
    </row>
    <row r="56553" spans="15:15" x14ac:dyDescent="0.25">
      <c r="O56553" s="7"/>
    </row>
    <row r="56554" spans="15:15" x14ac:dyDescent="0.25">
      <c r="O56554" s="7"/>
    </row>
    <row r="56555" spans="15:15" x14ac:dyDescent="0.25">
      <c r="O56555" s="7"/>
    </row>
    <row r="56556" spans="15:15" x14ac:dyDescent="0.25">
      <c r="O56556" s="7"/>
    </row>
    <row r="56557" spans="15:15" x14ac:dyDescent="0.25">
      <c r="O56557" s="7"/>
    </row>
    <row r="56558" spans="15:15" x14ac:dyDescent="0.25">
      <c r="O56558" s="7"/>
    </row>
    <row r="56559" spans="15:15" x14ac:dyDescent="0.25">
      <c r="O56559" s="7"/>
    </row>
    <row r="56560" spans="15:15" x14ac:dyDescent="0.25">
      <c r="O56560" s="7"/>
    </row>
    <row r="56561" spans="15:15" x14ac:dyDescent="0.25">
      <c r="O56561" s="7"/>
    </row>
    <row r="56562" spans="15:15" x14ac:dyDescent="0.25">
      <c r="O56562" s="7"/>
    </row>
    <row r="56563" spans="15:15" x14ac:dyDescent="0.25">
      <c r="O56563" s="7"/>
    </row>
    <row r="56564" spans="15:15" x14ac:dyDescent="0.25">
      <c r="O56564" s="7"/>
    </row>
    <row r="56565" spans="15:15" x14ac:dyDescent="0.25">
      <c r="O56565" s="7"/>
    </row>
    <row r="56566" spans="15:15" x14ac:dyDescent="0.25">
      <c r="O56566" s="7"/>
    </row>
    <row r="56567" spans="15:15" x14ac:dyDescent="0.25">
      <c r="O56567" s="7"/>
    </row>
    <row r="56568" spans="15:15" x14ac:dyDescent="0.25">
      <c r="O56568" s="7"/>
    </row>
    <row r="56569" spans="15:15" x14ac:dyDescent="0.25">
      <c r="O56569" s="7"/>
    </row>
    <row r="56570" spans="15:15" x14ac:dyDescent="0.25">
      <c r="O56570" s="7"/>
    </row>
    <row r="56571" spans="15:15" x14ac:dyDescent="0.25">
      <c r="O56571" s="7"/>
    </row>
    <row r="56572" spans="15:15" x14ac:dyDescent="0.25">
      <c r="O56572" s="7"/>
    </row>
    <row r="56573" spans="15:15" x14ac:dyDescent="0.25">
      <c r="O56573" s="7"/>
    </row>
    <row r="56574" spans="15:15" x14ac:dyDescent="0.25">
      <c r="O56574" s="7"/>
    </row>
    <row r="56575" spans="15:15" x14ac:dyDescent="0.25">
      <c r="O56575" s="7"/>
    </row>
    <row r="56576" spans="15:15" x14ac:dyDescent="0.25">
      <c r="O56576" s="7"/>
    </row>
    <row r="56577" spans="15:15" x14ac:dyDescent="0.25">
      <c r="O56577" s="7"/>
    </row>
    <row r="56578" spans="15:15" x14ac:dyDescent="0.25">
      <c r="O56578" s="7"/>
    </row>
    <row r="56579" spans="15:15" x14ac:dyDescent="0.25">
      <c r="O56579" s="7"/>
    </row>
    <row r="56580" spans="15:15" x14ac:dyDescent="0.25">
      <c r="O56580" s="7"/>
    </row>
    <row r="56581" spans="15:15" x14ac:dyDescent="0.25">
      <c r="O56581" s="7"/>
    </row>
    <row r="56582" spans="15:15" x14ac:dyDescent="0.25">
      <c r="O56582" s="7"/>
    </row>
    <row r="56583" spans="15:15" x14ac:dyDescent="0.25">
      <c r="O56583" s="7"/>
    </row>
    <row r="56584" spans="15:15" x14ac:dyDescent="0.25">
      <c r="O56584" s="7"/>
    </row>
    <row r="56585" spans="15:15" x14ac:dyDescent="0.25">
      <c r="O56585" s="7"/>
    </row>
    <row r="56586" spans="15:15" x14ac:dyDescent="0.25">
      <c r="O56586" s="7"/>
    </row>
    <row r="56587" spans="15:15" x14ac:dyDescent="0.25">
      <c r="O56587" s="7"/>
    </row>
    <row r="56588" spans="15:15" x14ac:dyDescent="0.25">
      <c r="O56588" s="7"/>
    </row>
    <row r="56589" spans="15:15" x14ac:dyDescent="0.25">
      <c r="O56589" s="7"/>
    </row>
    <row r="56590" spans="15:15" x14ac:dyDescent="0.25">
      <c r="O56590" s="7"/>
    </row>
    <row r="56591" spans="15:15" x14ac:dyDescent="0.25">
      <c r="O56591" s="7"/>
    </row>
    <row r="56592" spans="15:15" x14ac:dyDescent="0.25">
      <c r="O56592" s="7"/>
    </row>
    <row r="56593" spans="15:15" x14ac:dyDescent="0.25">
      <c r="O56593" s="7"/>
    </row>
    <row r="56594" spans="15:15" x14ac:dyDescent="0.25">
      <c r="O56594" s="7"/>
    </row>
    <row r="56595" spans="15:15" x14ac:dyDescent="0.25">
      <c r="O56595" s="7"/>
    </row>
    <row r="56596" spans="15:15" x14ac:dyDescent="0.25">
      <c r="O56596" s="7"/>
    </row>
    <row r="56597" spans="15:15" x14ac:dyDescent="0.25">
      <c r="O56597" s="7"/>
    </row>
    <row r="56598" spans="15:15" x14ac:dyDescent="0.25">
      <c r="O56598" s="7"/>
    </row>
    <row r="56599" spans="15:15" x14ac:dyDescent="0.25">
      <c r="O56599" s="7"/>
    </row>
    <row r="56600" spans="15:15" x14ac:dyDescent="0.25">
      <c r="O56600" s="7"/>
    </row>
    <row r="56601" spans="15:15" x14ac:dyDescent="0.25">
      <c r="O56601" s="7"/>
    </row>
    <row r="56602" spans="15:15" x14ac:dyDescent="0.25">
      <c r="O56602" s="7"/>
    </row>
    <row r="56603" spans="15:15" x14ac:dyDescent="0.25">
      <c r="O56603" s="7"/>
    </row>
    <row r="56604" spans="15:15" x14ac:dyDescent="0.25">
      <c r="O56604" s="7"/>
    </row>
    <row r="56605" spans="15:15" x14ac:dyDescent="0.25">
      <c r="O56605" s="7"/>
    </row>
    <row r="56606" spans="15:15" x14ac:dyDescent="0.25">
      <c r="O56606" s="7"/>
    </row>
    <row r="56607" spans="15:15" x14ac:dyDescent="0.25">
      <c r="O56607" s="7"/>
    </row>
    <row r="56608" spans="15:15" x14ac:dyDescent="0.25">
      <c r="O56608" s="7"/>
    </row>
    <row r="56609" spans="15:15" x14ac:dyDescent="0.25">
      <c r="O56609" s="7"/>
    </row>
    <row r="56610" spans="15:15" x14ac:dyDescent="0.25">
      <c r="O56610" s="7"/>
    </row>
    <row r="56611" spans="15:15" x14ac:dyDescent="0.25">
      <c r="O56611" s="7"/>
    </row>
    <row r="56612" spans="15:15" x14ac:dyDescent="0.25">
      <c r="O56612" s="7"/>
    </row>
    <row r="56613" spans="15:15" x14ac:dyDescent="0.25">
      <c r="O56613" s="7"/>
    </row>
    <row r="56614" spans="15:15" x14ac:dyDescent="0.25">
      <c r="O56614" s="7"/>
    </row>
    <row r="56615" spans="15:15" x14ac:dyDescent="0.25">
      <c r="O56615" s="7"/>
    </row>
    <row r="56616" spans="15:15" x14ac:dyDescent="0.25">
      <c r="O56616" s="7"/>
    </row>
    <row r="56617" spans="15:15" x14ac:dyDescent="0.25">
      <c r="O56617" s="7"/>
    </row>
    <row r="56618" spans="15:15" x14ac:dyDescent="0.25">
      <c r="O56618" s="7"/>
    </row>
    <row r="56619" spans="15:15" x14ac:dyDescent="0.25">
      <c r="O56619" s="7"/>
    </row>
    <row r="56620" spans="15:15" x14ac:dyDescent="0.25">
      <c r="O56620" s="7"/>
    </row>
    <row r="56621" spans="15:15" x14ac:dyDescent="0.25">
      <c r="O56621" s="7"/>
    </row>
    <row r="56622" spans="15:15" x14ac:dyDescent="0.25">
      <c r="O56622" s="7"/>
    </row>
    <row r="56623" spans="15:15" x14ac:dyDescent="0.25">
      <c r="O56623" s="7"/>
    </row>
    <row r="56624" spans="15:15" x14ac:dyDescent="0.25">
      <c r="O56624" s="7"/>
    </row>
    <row r="56625" spans="15:15" x14ac:dyDescent="0.25">
      <c r="O56625" s="7"/>
    </row>
    <row r="56626" spans="15:15" x14ac:dyDescent="0.25">
      <c r="O56626" s="7"/>
    </row>
    <row r="56627" spans="15:15" x14ac:dyDescent="0.25">
      <c r="O56627" s="7"/>
    </row>
    <row r="56628" spans="15:15" x14ac:dyDescent="0.25">
      <c r="O56628" s="7"/>
    </row>
    <row r="56629" spans="15:15" x14ac:dyDescent="0.25">
      <c r="O56629" s="7"/>
    </row>
    <row r="56630" spans="15:15" x14ac:dyDescent="0.25">
      <c r="O56630" s="7"/>
    </row>
    <row r="56631" spans="15:15" x14ac:dyDescent="0.25">
      <c r="O56631" s="7"/>
    </row>
    <row r="56632" spans="15:15" x14ac:dyDescent="0.25">
      <c r="O56632" s="7"/>
    </row>
    <row r="56633" spans="15:15" x14ac:dyDescent="0.25">
      <c r="O56633" s="7"/>
    </row>
    <row r="56634" spans="15:15" x14ac:dyDescent="0.25">
      <c r="O56634" s="7"/>
    </row>
    <row r="56635" spans="15:15" x14ac:dyDescent="0.25">
      <c r="O56635" s="7"/>
    </row>
    <row r="56636" spans="15:15" x14ac:dyDescent="0.25">
      <c r="O56636" s="7"/>
    </row>
    <row r="56637" spans="15:15" x14ac:dyDescent="0.25">
      <c r="O56637" s="7"/>
    </row>
    <row r="56638" spans="15:15" x14ac:dyDescent="0.25">
      <c r="O56638" s="7"/>
    </row>
    <row r="56639" spans="15:15" x14ac:dyDescent="0.25">
      <c r="O56639" s="7"/>
    </row>
    <row r="56640" spans="15:15" x14ac:dyDescent="0.25">
      <c r="O56640" s="7"/>
    </row>
    <row r="56641" spans="15:15" x14ac:dyDescent="0.25">
      <c r="O56641" s="7"/>
    </row>
    <row r="56642" spans="15:15" x14ac:dyDescent="0.25">
      <c r="O56642" s="7"/>
    </row>
    <row r="56643" spans="15:15" x14ac:dyDescent="0.25">
      <c r="O56643" s="7"/>
    </row>
    <row r="56644" spans="15:15" x14ac:dyDescent="0.25">
      <c r="O56644" s="7"/>
    </row>
    <row r="56645" spans="15:15" x14ac:dyDescent="0.25">
      <c r="O56645" s="7"/>
    </row>
    <row r="56646" spans="15:15" x14ac:dyDescent="0.25">
      <c r="O56646" s="7"/>
    </row>
    <row r="56647" spans="15:15" x14ac:dyDescent="0.25">
      <c r="O56647" s="7"/>
    </row>
    <row r="56648" spans="15:15" x14ac:dyDescent="0.25">
      <c r="O56648" s="7"/>
    </row>
    <row r="56649" spans="15:15" x14ac:dyDescent="0.25">
      <c r="O56649" s="7"/>
    </row>
    <row r="56650" spans="15:15" x14ac:dyDescent="0.25">
      <c r="O56650" s="7"/>
    </row>
    <row r="56651" spans="15:15" x14ac:dyDescent="0.25">
      <c r="O56651" s="7"/>
    </row>
    <row r="56652" spans="15:15" x14ac:dyDescent="0.25">
      <c r="O56652" s="7"/>
    </row>
    <row r="56653" spans="15:15" x14ac:dyDescent="0.25">
      <c r="O56653" s="7"/>
    </row>
    <row r="56654" spans="15:15" x14ac:dyDescent="0.25">
      <c r="O56654" s="7"/>
    </row>
    <row r="56655" spans="15:15" x14ac:dyDescent="0.25">
      <c r="O56655" s="7"/>
    </row>
    <row r="56656" spans="15:15" x14ac:dyDescent="0.25">
      <c r="O56656" s="7"/>
    </row>
    <row r="56657" spans="15:15" x14ac:dyDescent="0.25">
      <c r="O56657" s="7"/>
    </row>
    <row r="56658" spans="15:15" x14ac:dyDescent="0.25">
      <c r="O56658" s="7"/>
    </row>
    <row r="56659" spans="15:15" x14ac:dyDescent="0.25">
      <c r="O56659" s="7"/>
    </row>
    <row r="56660" spans="15:15" x14ac:dyDescent="0.25">
      <c r="O56660" s="7"/>
    </row>
    <row r="56661" spans="15:15" x14ac:dyDescent="0.25">
      <c r="O56661" s="7"/>
    </row>
    <row r="56662" spans="15:15" x14ac:dyDescent="0.25">
      <c r="O56662" s="7"/>
    </row>
    <row r="56663" spans="15:15" x14ac:dyDescent="0.25">
      <c r="O56663" s="7"/>
    </row>
    <row r="56664" spans="15:15" x14ac:dyDescent="0.25">
      <c r="O56664" s="7"/>
    </row>
    <row r="56665" spans="15:15" x14ac:dyDescent="0.25">
      <c r="O56665" s="7"/>
    </row>
    <row r="56666" spans="15:15" x14ac:dyDescent="0.25">
      <c r="O56666" s="7"/>
    </row>
    <row r="56667" spans="15:15" x14ac:dyDescent="0.25">
      <c r="O56667" s="7"/>
    </row>
    <row r="56668" spans="15:15" x14ac:dyDescent="0.25">
      <c r="O56668" s="7"/>
    </row>
    <row r="56669" spans="15:15" x14ac:dyDescent="0.25">
      <c r="O56669" s="7"/>
    </row>
    <row r="56670" spans="15:15" x14ac:dyDescent="0.25">
      <c r="O56670" s="7"/>
    </row>
    <row r="56671" spans="15:15" x14ac:dyDescent="0.25">
      <c r="O56671" s="7"/>
    </row>
    <row r="56672" spans="15:15" x14ac:dyDescent="0.25">
      <c r="O56672" s="7"/>
    </row>
    <row r="56673" spans="15:15" x14ac:dyDescent="0.25">
      <c r="O56673" s="7"/>
    </row>
    <row r="56674" spans="15:15" x14ac:dyDescent="0.25">
      <c r="O56674" s="7"/>
    </row>
    <row r="56675" spans="15:15" x14ac:dyDescent="0.25">
      <c r="O56675" s="7"/>
    </row>
    <row r="56676" spans="15:15" x14ac:dyDescent="0.25">
      <c r="O56676" s="7"/>
    </row>
    <row r="56677" spans="15:15" x14ac:dyDescent="0.25">
      <c r="O56677" s="7"/>
    </row>
    <row r="56678" spans="15:15" x14ac:dyDescent="0.25">
      <c r="O56678" s="7"/>
    </row>
    <row r="56679" spans="15:15" x14ac:dyDescent="0.25">
      <c r="O56679" s="7"/>
    </row>
    <row r="56680" spans="15:15" x14ac:dyDescent="0.25">
      <c r="O56680" s="7"/>
    </row>
    <row r="56681" spans="15:15" x14ac:dyDescent="0.25">
      <c r="O56681" s="7"/>
    </row>
    <row r="56682" spans="15:15" x14ac:dyDescent="0.25">
      <c r="O56682" s="7"/>
    </row>
    <row r="56683" spans="15:15" x14ac:dyDescent="0.25">
      <c r="O56683" s="7"/>
    </row>
    <row r="56684" spans="15:15" x14ac:dyDescent="0.25">
      <c r="O56684" s="7"/>
    </row>
    <row r="56685" spans="15:15" x14ac:dyDescent="0.25">
      <c r="O56685" s="7"/>
    </row>
    <row r="56686" spans="15:15" x14ac:dyDescent="0.25">
      <c r="O56686" s="7"/>
    </row>
    <row r="56687" spans="15:15" x14ac:dyDescent="0.25">
      <c r="O56687" s="7"/>
    </row>
    <row r="56688" spans="15:15" x14ac:dyDescent="0.25">
      <c r="O56688" s="7"/>
    </row>
    <row r="56689" spans="15:15" x14ac:dyDescent="0.25">
      <c r="O56689" s="7"/>
    </row>
    <row r="56690" spans="15:15" x14ac:dyDescent="0.25">
      <c r="O56690" s="7"/>
    </row>
    <row r="56691" spans="15:15" x14ac:dyDescent="0.25">
      <c r="O56691" s="7"/>
    </row>
    <row r="56692" spans="15:15" x14ac:dyDescent="0.25">
      <c r="O56692" s="7"/>
    </row>
    <row r="56693" spans="15:15" x14ac:dyDescent="0.25">
      <c r="O56693" s="7"/>
    </row>
    <row r="56694" spans="15:15" x14ac:dyDescent="0.25">
      <c r="O56694" s="7"/>
    </row>
    <row r="56695" spans="15:15" x14ac:dyDescent="0.25">
      <c r="O56695" s="7"/>
    </row>
    <row r="56696" spans="15:15" x14ac:dyDescent="0.25">
      <c r="O56696" s="7"/>
    </row>
    <row r="56697" spans="15:15" x14ac:dyDescent="0.25">
      <c r="O56697" s="7"/>
    </row>
    <row r="56698" spans="15:15" x14ac:dyDescent="0.25">
      <c r="O56698" s="7"/>
    </row>
    <row r="56699" spans="15:15" x14ac:dyDescent="0.25">
      <c r="O56699" s="7"/>
    </row>
    <row r="56700" spans="15:15" x14ac:dyDescent="0.25">
      <c r="O56700" s="7"/>
    </row>
    <row r="56701" spans="15:15" x14ac:dyDescent="0.25">
      <c r="O56701" s="7"/>
    </row>
    <row r="56702" spans="15:15" x14ac:dyDescent="0.25">
      <c r="O56702" s="7"/>
    </row>
    <row r="56703" spans="15:15" x14ac:dyDescent="0.25">
      <c r="O56703" s="7"/>
    </row>
    <row r="56704" spans="15:15" x14ac:dyDescent="0.25">
      <c r="O56704" s="7"/>
    </row>
    <row r="56705" spans="15:15" x14ac:dyDescent="0.25">
      <c r="O56705" s="7"/>
    </row>
    <row r="56706" spans="15:15" x14ac:dyDescent="0.25">
      <c r="O56706" s="7"/>
    </row>
    <row r="56707" spans="15:15" x14ac:dyDescent="0.25">
      <c r="O56707" s="7"/>
    </row>
    <row r="56708" spans="15:15" x14ac:dyDescent="0.25">
      <c r="O56708" s="7"/>
    </row>
    <row r="56709" spans="15:15" x14ac:dyDescent="0.25">
      <c r="O56709" s="7"/>
    </row>
    <row r="56710" spans="15:15" x14ac:dyDescent="0.25">
      <c r="O56710" s="7"/>
    </row>
    <row r="56711" spans="15:15" x14ac:dyDescent="0.25">
      <c r="O56711" s="7"/>
    </row>
    <row r="56712" spans="15:15" x14ac:dyDescent="0.25">
      <c r="O56712" s="7"/>
    </row>
    <row r="56713" spans="15:15" x14ac:dyDescent="0.25">
      <c r="O56713" s="7"/>
    </row>
    <row r="56714" spans="15:15" x14ac:dyDescent="0.25">
      <c r="O56714" s="7"/>
    </row>
    <row r="56715" spans="15:15" x14ac:dyDescent="0.25">
      <c r="O56715" s="7"/>
    </row>
    <row r="56716" spans="15:15" x14ac:dyDescent="0.25">
      <c r="O56716" s="7"/>
    </row>
    <row r="56717" spans="15:15" x14ac:dyDescent="0.25">
      <c r="O56717" s="7"/>
    </row>
    <row r="56718" spans="15:15" x14ac:dyDescent="0.25">
      <c r="O56718" s="7"/>
    </row>
    <row r="56719" spans="15:15" x14ac:dyDescent="0.25">
      <c r="O56719" s="7"/>
    </row>
    <row r="56720" spans="15:15" x14ac:dyDescent="0.25">
      <c r="O56720" s="7"/>
    </row>
    <row r="56721" spans="15:15" x14ac:dyDescent="0.25">
      <c r="O56721" s="7"/>
    </row>
    <row r="56722" spans="15:15" x14ac:dyDescent="0.25">
      <c r="O56722" s="7"/>
    </row>
    <row r="56723" spans="15:15" x14ac:dyDescent="0.25">
      <c r="O56723" s="7"/>
    </row>
    <row r="56724" spans="15:15" x14ac:dyDescent="0.25">
      <c r="O56724" s="7"/>
    </row>
    <row r="56725" spans="15:15" x14ac:dyDescent="0.25">
      <c r="O56725" s="7"/>
    </row>
    <row r="56726" spans="15:15" x14ac:dyDescent="0.25">
      <c r="O56726" s="7"/>
    </row>
    <row r="56727" spans="15:15" x14ac:dyDescent="0.25">
      <c r="O56727" s="7"/>
    </row>
    <row r="56728" spans="15:15" x14ac:dyDescent="0.25">
      <c r="O56728" s="7"/>
    </row>
    <row r="56729" spans="15:15" x14ac:dyDescent="0.25">
      <c r="O56729" s="7"/>
    </row>
    <row r="56730" spans="15:15" x14ac:dyDescent="0.25">
      <c r="O56730" s="7"/>
    </row>
    <row r="56731" spans="15:15" x14ac:dyDescent="0.25">
      <c r="O56731" s="7"/>
    </row>
    <row r="56732" spans="15:15" x14ac:dyDescent="0.25">
      <c r="O56732" s="7"/>
    </row>
    <row r="56733" spans="15:15" x14ac:dyDescent="0.25">
      <c r="O56733" s="7"/>
    </row>
    <row r="56734" spans="15:15" x14ac:dyDescent="0.25">
      <c r="O56734" s="7"/>
    </row>
    <row r="56735" spans="15:15" x14ac:dyDescent="0.25">
      <c r="O56735" s="7"/>
    </row>
    <row r="56736" spans="15:15" x14ac:dyDescent="0.25">
      <c r="O56736" s="7"/>
    </row>
    <row r="56737" spans="15:15" x14ac:dyDescent="0.25">
      <c r="O56737" s="7"/>
    </row>
    <row r="56762" spans="15:15" x14ac:dyDescent="0.25">
      <c r="O56762" s="7"/>
    </row>
    <row r="56763" spans="15:15" x14ac:dyDescent="0.25">
      <c r="O56763" s="7"/>
    </row>
    <row r="56764" spans="15:15" x14ac:dyDescent="0.25">
      <c r="O56764" s="7"/>
    </row>
    <row r="56765" spans="15:15" x14ac:dyDescent="0.25">
      <c r="O56765" s="7"/>
    </row>
    <row r="56766" spans="15:15" x14ac:dyDescent="0.25">
      <c r="O56766" s="7"/>
    </row>
    <row r="56767" spans="15:15" x14ac:dyDescent="0.25">
      <c r="O56767" s="7"/>
    </row>
    <row r="56768" spans="15:15" x14ac:dyDescent="0.25">
      <c r="O56768" s="7"/>
    </row>
    <row r="56769" spans="15:15" x14ac:dyDescent="0.25">
      <c r="O56769" s="7"/>
    </row>
    <row r="56770" spans="15:15" x14ac:dyDescent="0.25">
      <c r="O56770" s="7"/>
    </row>
    <row r="56771" spans="15:15" x14ac:dyDescent="0.25">
      <c r="O56771" s="7"/>
    </row>
    <row r="56772" spans="15:15" x14ac:dyDescent="0.25">
      <c r="O56772" s="7"/>
    </row>
    <row r="56773" spans="15:15" x14ac:dyDescent="0.25">
      <c r="O56773" s="7"/>
    </row>
    <row r="56774" spans="15:15" x14ac:dyDescent="0.25">
      <c r="O56774" s="7"/>
    </row>
    <row r="56775" spans="15:15" x14ac:dyDescent="0.25">
      <c r="O56775" s="7"/>
    </row>
    <row r="56776" spans="15:15" x14ac:dyDescent="0.25">
      <c r="O56776" s="7"/>
    </row>
    <row r="56777" spans="15:15" x14ac:dyDescent="0.25">
      <c r="O56777" s="7"/>
    </row>
    <row r="56778" spans="15:15" x14ac:dyDescent="0.25">
      <c r="O56778" s="7"/>
    </row>
    <row r="56779" spans="15:15" x14ac:dyDescent="0.25">
      <c r="O56779" s="7"/>
    </row>
    <row r="56780" spans="15:15" x14ac:dyDescent="0.25">
      <c r="O56780" s="7"/>
    </row>
    <row r="56781" spans="15:15" x14ac:dyDescent="0.25">
      <c r="O56781" s="7"/>
    </row>
    <row r="56782" spans="15:15" x14ac:dyDescent="0.25">
      <c r="O56782" s="7"/>
    </row>
    <row r="56783" spans="15:15" x14ac:dyDescent="0.25">
      <c r="O56783" s="7"/>
    </row>
    <row r="56784" spans="15:15" x14ac:dyDescent="0.25">
      <c r="O56784" s="7"/>
    </row>
    <row r="56785" spans="15:15" x14ac:dyDescent="0.25">
      <c r="O56785" s="7"/>
    </row>
    <row r="56786" spans="15:15" x14ac:dyDescent="0.25">
      <c r="O56786" s="7"/>
    </row>
    <row r="56787" spans="15:15" x14ac:dyDescent="0.25">
      <c r="O56787" s="7"/>
    </row>
    <row r="56788" spans="15:15" x14ac:dyDescent="0.25">
      <c r="O56788" s="7"/>
    </row>
    <row r="56789" spans="15:15" x14ac:dyDescent="0.25">
      <c r="O56789" s="7"/>
    </row>
    <row r="56790" spans="15:15" x14ac:dyDescent="0.25">
      <c r="O56790" s="7"/>
    </row>
    <row r="56791" spans="15:15" x14ac:dyDescent="0.25">
      <c r="O56791" s="7"/>
    </row>
    <row r="56792" spans="15:15" x14ac:dyDescent="0.25">
      <c r="O56792" s="7"/>
    </row>
    <row r="56793" spans="15:15" x14ac:dyDescent="0.25">
      <c r="O56793" s="7"/>
    </row>
    <row r="56794" spans="15:15" x14ac:dyDescent="0.25">
      <c r="O56794" s="7"/>
    </row>
    <row r="56795" spans="15:15" x14ac:dyDescent="0.25">
      <c r="O56795" s="7"/>
    </row>
    <row r="56796" spans="15:15" x14ac:dyDescent="0.25">
      <c r="O56796" s="7"/>
    </row>
    <row r="56797" spans="15:15" x14ac:dyDescent="0.25">
      <c r="O56797" s="7"/>
    </row>
    <row r="56798" spans="15:15" x14ac:dyDescent="0.25">
      <c r="O56798" s="7"/>
    </row>
    <row r="56799" spans="15:15" x14ac:dyDescent="0.25">
      <c r="O56799" s="7"/>
    </row>
    <row r="56800" spans="15:15" x14ac:dyDescent="0.25">
      <c r="O56800" s="7"/>
    </row>
    <row r="56801" spans="15:15" x14ac:dyDescent="0.25">
      <c r="O56801" s="7"/>
    </row>
    <row r="56802" spans="15:15" x14ac:dyDescent="0.25">
      <c r="O56802" s="7"/>
    </row>
    <row r="56803" spans="15:15" x14ac:dyDescent="0.25">
      <c r="O56803" s="7"/>
    </row>
    <row r="56804" spans="15:15" x14ac:dyDescent="0.25">
      <c r="O56804" s="7"/>
    </row>
    <row r="56805" spans="15:15" x14ac:dyDescent="0.25">
      <c r="O56805" s="7"/>
    </row>
    <row r="56806" spans="15:15" x14ac:dyDescent="0.25">
      <c r="O56806" s="7"/>
    </row>
    <row r="56807" spans="15:15" x14ac:dyDescent="0.25">
      <c r="O56807" s="7"/>
    </row>
    <row r="56808" spans="15:15" x14ac:dyDescent="0.25">
      <c r="O56808" s="7"/>
    </row>
    <row r="56809" spans="15:15" x14ac:dyDescent="0.25">
      <c r="O56809" s="7"/>
    </row>
    <row r="56810" spans="15:15" x14ac:dyDescent="0.25">
      <c r="O56810" s="7"/>
    </row>
    <row r="56811" spans="15:15" x14ac:dyDescent="0.25">
      <c r="O56811" s="7"/>
    </row>
    <row r="56812" spans="15:15" x14ac:dyDescent="0.25">
      <c r="O56812" s="7"/>
    </row>
    <row r="56813" spans="15:15" x14ac:dyDescent="0.25">
      <c r="O56813" s="7"/>
    </row>
    <row r="56814" spans="15:15" x14ac:dyDescent="0.25">
      <c r="O56814" s="7"/>
    </row>
    <row r="56815" spans="15:15" x14ac:dyDescent="0.25">
      <c r="O56815" s="7"/>
    </row>
    <row r="56816" spans="15:15" x14ac:dyDescent="0.25">
      <c r="O56816" s="7"/>
    </row>
    <row r="56817" spans="15:15" x14ac:dyDescent="0.25">
      <c r="O56817" s="7"/>
    </row>
    <row r="56818" spans="15:15" x14ac:dyDescent="0.25">
      <c r="O56818" s="7"/>
    </row>
    <row r="56819" spans="15:15" x14ac:dyDescent="0.25">
      <c r="O56819" s="7"/>
    </row>
    <row r="56820" spans="15:15" x14ac:dyDescent="0.25">
      <c r="O56820" s="7"/>
    </row>
    <row r="56821" spans="15:15" x14ac:dyDescent="0.25">
      <c r="O56821" s="7"/>
    </row>
    <row r="56822" spans="15:15" x14ac:dyDescent="0.25">
      <c r="O56822" s="7"/>
    </row>
    <row r="56823" spans="15:15" x14ac:dyDescent="0.25">
      <c r="O56823" s="7"/>
    </row>
    <row r="56824" spans="15:15" x14ac:dyDescent="0.25">
      <c r="O56824" s="7"/>
    </row>
    <row r="56825" spans="15:15" x14ac:dyDescent="0.25">
      <c r="O56825" s="7"/>
    </row>
    <row r="56826" spans="15:15" x14ac:dyDescent="0.25">
      <c r="O56826" s="7"/>
    </row>
    <row r="56827" spans="15:15" x14ac:dyDescent="0.25">
      <c r="O56827" s="7"/>
    </row>
    <row r="56828" spans="15:15" x14ac:dyDescent="0.25">
      <c r="O56828" s="7"/>
    </row>
    <row r="56829" spans="15:15" x14ac:dyDescent="0.25">
      <c r="O56829" s="7"/>
    </row>
    <row r="56830" spans="15:15" x14ac:dyDescent="0.25">
      <c r="O56830" s="7"/>
    </row>
    <row r="56831" spans="15:15" x14ac:dyDescent="0.25">
      <c r="O56831" s="7"/>
    </row>
    <row r="56832" spans="15:15" x14ac:dyDescent="0.25">
      <c r="O56832" s="7"/>
    </row>
    <row r="56833" spans="15:15" x14ac:dyDescent="0.25">
      <c r="O56833" s="7"/>
    </row>
    <row r="56834" spans="15:15" x14ac:dyDescent="0.25">
      <c r="O56834" s="7"/>
    </row>
    <row r="56835" spans="15:15" x14ac:dyDescent="0.25">
      <c r="O56835" s="7"/>
    </row>
    <row r="56836" spans="15:15" x14ac:dyDescent="0.25">
      <c r="O56836" s="7"/>
    </row>
    <row r="56837" spans="15:15" x14ac:dyDescent="0.25">
      <c r="O56837" s="7"/>
    </row>
    <row r="56838" spans="15:15" x14ac:dyDescent="0.25">
      <c r="O56838" s="7"/>
    </row>
    <row r="56839" spans="15:15" x14ac:dyDescent="0.25">
      <c r="O56839" s="7"/>
    </row>
    <row r="56840" spans="15:15" x14ac:dyDescent="0.25">
      <c r="O56840" s="7"/>
    </row>
    <row r="56841" spans="15:15" x14ac:dyDescent="0.25">
      <c r="O56841" s="7"/>
    </row>
    <row r="56842" spans="15:15" x14ac:dyDescent="0.25">
      <c r="O56842" s="7"/>
    </row>
    <row r="56843" spans="15:15" x14ac:dyDescent="0.25">
      <c r="O56843" s="7"/>
    </row>
    <row r="56844" spans="15:15" x14ac:dyDescent="0.25">
      <c r="O56844" s="7"/>
    </row>
    <row r="56845" spans="15:15" x14ac:dyDescent="0.25">
      <c r="O56845" s="7"/>
    </row>
    <row r="56846" spans="15:15" x14ac:dyDescent="0.25">
      <c r="O56846" s="7"/>
    </row>
    <row r="56847" spans="15:15" x14ac:dyDescent="0.25">
      <c r="O56847" s="7"/>
    </row>
    <row r="56848" spans="15:15" x14ac:dyDescent="0.25">
      <c r="O56848" s="7"/>
    </row>
    <row r="56849" spans="15:15" x14ac:dyDescent="0.25">
      <c r="O56849" s="7"/>
    </row>
    <row r="56850" spans="15:15" x14ac:dyDescent="0.25">
      <c r="O56850" s="7"/>
    </row>
    <row r="56851" spans="15:15" x14ac:dyDescent="0.25">
      <c r="O56851" s="7"/>
    </row>
    <row r="56852" spans="15:15" x14ac:dyDescent="0.25">
      <c r="O56852" s="7"/>
    </row>
    <row r="56853" spans="15:15" x14ac:dyDescent="0.25">
      <c r="O56853" s="7"/>
    </row>
    <row r="56854" spans="15:15" x14ac:dyDescent="0.25">
      <c r="O56854" s="7"/>
    </row>
    <row r="56855" spans="15:15" x14ac:dyDescent="0.25">
      <c r="O56855" s="7"/>
    </row>
    <row r="56856" spans="15:15" x14ac:dyDescent="0.25">
      <c r="O56856" s="7"/>
    </row>
    <row r="56857" spans="15:15" x14ac:dyDescent="0.25">
      <c r="O56857" s="7"/>
    </row>
    <row r="56858" spans="15:15" x14ac:dyDescent="0.25">
      <c r="O56858" s="7"/>
    </row>
    <row r="56859" spans="15:15" x14ac:dyDescent="0.25">
      <c r="O56859" s="7"/>
    </row>
    <row r="56860" spans="15:15" x14ac:dyDescent="0.25">
      <c r="O56860" s="7"/>
    </row>
    <row r="56861" spans="15:15" x14ac:dyDescent="0.25">
      <c r="O56861" s="7"/>
    </row>
    <row r="56862" spans="15:15" x14ac:dyDescent="0.25">
      <c r="O56862" s="7"/>
    </row>
    <row r="56863" spans="15:15" x14ac:dyDescent="0.25">
      <c r="O56863" s="7"/>
    </row>
    <row r="56864" spans="15:15" x14ac:dyDescent="0.25">
      <c r="O56864" s="7"/>
    </row>
    <row r="56865" spans="15:15" x14ac:dyDescent="0.25">
      <c r="O56865" s="7"/>
    </row>
    <row r="56866" spans="15:15" x14ac:dyDescent="0.25">
      <c r="O56866" s="7"/>
    </row>
    <row r="56867" spans="15:15" x14ac:dyDescent="0.25">
      <c r="O56867" s="7"/>
    </row>
    <row r="56868" spans="15:15" x14ac:dyDescent="0.25">
      <c r="O56868" s="7"/>
    </row>
    <row r="56869" spans="15:15" x14ac:dyDescent="0.25">
      <c r="O56869" s="7"/>
    </row>
    <row r="56870" spans="15:15" x14ac:dyDescent="0.25">
      <c r="O56870" s="7"/>
    </row>
    <row r="56871" spans="15:15" x14ac:dyDescent="0.25">
      <c r="O56871" s="7"/>
    </row>
    <row r="56872" spans="15:15" x14ac:dyDescent="0.25">
      <c r="O56872" s="7"/>
    </row>
    <row r="56873" spans="15:15" x14ac:dyDescent="0.25">
      <c r="O56873" s="7"/>
    </row>
    <row r="56874" spans="15:15" x14ac:dyDescent="0.25">
      <c r="O56874" s="7"/>
    </row>
    <row r="56875" spans="15:15" x14ac:dyDescent="0.25">
      <c r="O56875" s="7"/>
    </row>
    <row r="56876" spans="15:15" x14ac:dyDescent="0.25">
      <c r="O56876" s="7"/>
    </row>
    <row r="56877" spans="15:15" x14ac:dyDescent="0.25">
      <c r="O56877" s="7"/>
    </row>
    <row r="56878" spans="15:15" x14ac:dyDescent="0.25">
      <c r="O56878" s="7"/>
    </row>
    <row r="56879" spans="15:15" x14ac:dyDescent="0.25">
      <c r="O56879" s="7"/>
    </row>
    <row r="56880" spans="15:15" x14ac:dyDescent="0.25">
      <c r="O56880" s="7"/>
    </row>
    <row r="56881" spans="15:15" x14ac:dyDescent="0.25">
      <c r="O56881" s="7"/>
    </row>
    <row r="56882" spans="15:15" x14ac:dyDescent="0.25">
      <c r="O56882" s="7"/>
    </row>
    <row r="56883" spans="15:15" x14ac:dyDescent="0.25">
      <c r="O56883" s="7"/>
    </row>
    <row r="56884" spans="15:15" x14ac:dyDescent="0.25">
      <c r="O56884" s="7"/>
    </row>
    <row r="56885" spans="15:15" x14ac:dyDescent="0.25">
      <c r="O56885" s="7"/>
    </row>
    <row r="56886" spans="15:15" x14ac:dyDescent="0.25">
      <c r="O56886" s="7"/>
    </row>
    <row r="56887" spans="15:15" x14ac:dyDescent="0.25">
      <c r="O56887" s="7"/>
    </row>
    <row r="56888" spans="15:15" x14ac:dyDescent="0.25">
      <c r="O56888" s="7"/>
    </row>
    <row r="56889" spans="15:15" x14ac:dyDescent="0.25">
      <c r="O56889" s="7"/>
    </row>
    <row r="56890" spans="15:15" x14ac:dyDescent="0.25">
      <c r="O56890" s="7"/>
    </row>
    <row r="56891" spans="15:15" x14ac:dyDescent="0.25">
      <c r="O56891" s="7"/>
    </row>
    <row r="56892" spans="15:15" x14ac:dyDescent="0.25">
      <c r="O56892" s="7"/>
    </row>
    <row r="56893" spans="15:15" x14ac:dyDescent="0.25">
      <c r="O56893" s="7"/>
    </row>
    <row r="56894" spans="15:15" x14ac:dyDescent="0.25">
      <c r="O56894" s="7"/>
    </row>
    <row r="56895" spans="15:15" x14ac:dyDescent="0.25">
      <c r="O56895" s="7"/>
    </row>
    <row r="56896" spans="15:15" x14ac:dyDescent="0.25">
      <c r="O56896" s="7"/>
    </row>
    <row r="56897" spans="15:15" x14ac:dyDescent="0.25">
      <c r="O56897" s="7"/>
    </row>
    <row r="56898" spans="15:15" x14ac:dyDescent="0.25">
      <c r="O56898" s="7"/>
    </row>
    <row r="56899" spans="15:15" x14ac:dyDescent="0.25">
      <c r="O56899" s="7"/>
    </row>
    <row r="56900" spans="15:15" x14ac:dyDescent="0.25">
      <c r="O56900" s="7"/>
    </row>
    <row r="56901" spans="15:15" x14ac:dyDescent="0.25">
      <c r="O56901" s="7"/>
    </row>
    <row r="56902" spans="15:15" x14ac:dyDescent="0.25">
      <c r="O56902" s="7"/>
    </row>
    <row r="56903" spans="15:15" x14ac:dyDescent="0.25">
      <c r="O56903" s="7"/>
    </row>
    <row r="56904" spans="15:15" x14ac:dyDescent="0.25">
      <c r="O56904" s="7"/>
    </row>
    <row r="56905" spans="15:15" x14ac:dyDescent="0.25">
      <c r="O56905" s="7"/>
    </row>
    <row r="56906" spans="15:15" x14ac:dyDescent="0.25">
      <c r="O56906" s="7"/>
    </row>
    <row r="56907" spans="15:15" x14ac:dyDescent="0.25">
      <c r="O56907" s="7"/>
    </row>
    <row r="56908" spans="15:15" x14ac:dyDescent="0.25">
      <c r="O56908" s="7"/>
    </row>
    <row r="56909" spans="15:15" x14ac:dyDescent="0.25">
      <c r="O56909" s="7"/>
    </row>
    <row r="56910" spans="15:15" x14ac:dyDescent="0.25">
      <c r="O56910" s="7"/>
    </row>
    <row r="56911" spans="15:15" x14ac:dyDescent="0.25">
      <c r="O56911" s="7"/>
    </row>
    <row r="56912" spans="15:15" x14ac:dyDescent="0.25">
      <c r="O56912" s="7"/>
    </row>
    <row r="56913" spans="15:15" x14ac:dyDescent="0.25">
      <c r="O56913" s="7"/>
    </row>
    <row r="56914" spans="15:15" x14ac:dyDescent="0.25">
      <c r="O56914" s="7"/>
    </row>
    <row r="56915" spans="15:15" x14ac:dyDescent="0.25">
      <c r="O56915" s="7"/>
    </row>
    <row r="56916" spans="15:15" x14ac:dyDescent="0.25">
      <c r="O56916" s="7"/>
    </row>
    <row r="56917" spans="15:15" x14ac:dyDescent="0.25">
      <c r="O56917" s="7"/>
    </row>
    <row r="56918" spans="15:15" x14ac:dyDescent="0.25">
      <c r="O56918" s="7"/>
    </row>
    <row r="56919" spans="15:15" x14ac:dyDescent="0.25">
      <c r="O56919" s="7"/>
    </row>
    <row r="56920" spans="15:15" x14ac:dyDescent="0.25">
      <c r="O56920" s="7"/>
    </row>
    <row r="56921" spans="15:15" x14ac:dyDescent="0.25">
      <c r="O56921" s="7"/>
    </row>
    <row r="56922" spans="15:15" x14ac:dyDescent="0.25">
      <c r="O56922" s="7"/>
    </row>
    <row r="56923" spans="15:15" x14ac:dyDescent="0.25">
      <c r="O56923" s="7"/>
    </row>
    <row r="56924" spans="15:15" x14ac:dyDescent="0.25">
      <c r="O56924" s="7"/>
    </row>
    <row r="56925" spans="15:15" x14ac:dyDescent="0.25">
      <c r="O56925" s="7"/>
    </row>
    <row r="56926" spans="15:15" x14ac:dyDescent="0.25">
      <c r="O56926" s="7"/>
    </row>
    <row r="56927" spans="15:15" x14ac:dyDescent="0.25">
      <c r="O56927" s="7"/>
    </row>
    <row r="56928" spans="15:15" x14ac:dyDescent="0.25">
      <c r="O56928" s="7"/>
    </row>
    <row r="56929" spans="15:15" x14ac:dyDescent="0.25">
      <c r="O56929" s="7"/>
    </row>
    <row r="56930" spans="15:15" x14ac:dyDescent="0.25">
      <c r="O56930" s="7"/>
    </row>
    <row r="56931" spans="15:15" x14ac:dyDescent="0.25">
      <c r="O56931" s="7"/>
    </row>
    <row r="56932" spans="15:15" x14ac:dyDescent="0.25">
      <c r="O56932" s="7"/>
    </row>
    <row r="56933" spans="15:15" x14ac:dyDescent="0.25">
      <c r="O56933" s="7"/>
    </row>
    <row r="56934" spans="15:15" x14ac:dyDescent="0.25">
      <c r="O56934" s="7"/>
    </row>
    <row r="56935" spans="15:15" x14ac:dyDescent="0.25">
      <c r="O56935" s="7"/>
    </row>
    <row r="56936" spans="15:15" x14ac:dyDescent="0.25">
      <c r="O56936" s="7"/>
    </row>
    <row r="56937" spans="15:15" x14ac:dyDescent="0.25">
      <c r="O56937" s="7"/>
    </row>
    <row r="56938" spans="15:15" x14ac:dyDescent="0.25">
      <c r="O56938" s="7"/>
    </row>
    <row r="56939" spans="15:15" x14ac:dyDescent="0.25">
      <c r="O56939" s="7"/>
    </row>
    <row r="56940" spans="15:15" x14ac:dyDescent="0.25">
      <c r="O56940" s="7"/>
    </row>
    <row r="56941" spans="15:15" x14ac:dyDescent="0.25">
      <c r="O56941" s="7"/>
    </row>
    <row r="56942" spans="15:15" x14ac:dyDescent="0.25">
      <c r="O56942" s="7"/>
    </row>
    <row r="56943" spans="15:15" x14ac:dyDescent="0.25">
      <c r="O56943" s="7"/>
    </row>
    <row r="56944" spans="15:15" x14ac:dyDescent="0.25">
      <c r="O56944" s="7"/>
    </row>
    <row r="56945" spans="15:15" x14ac:dyDescent="0.25">
      <c r="O56945" s="7"/>
    </row>
    <row r="56946" spans="15:15" x14ac:dyDescent="0.25">
      <c r="O56946" s="7"/>
    </row>
    <row r="56947" spans="15:15" x14ac:dyDescent="0.25">
      <c r="O56947" s="7"/>
    </row>
    <row r="56948" spans="15:15" x14ac:dyDescent="0.25">
      <c r="O56948" s="7"/>
    </row>
    <row r="56949" spans="15:15" x14ac:dyDescent="0.25">
      <c r="O56949" s="7"/>
    </row>
    <row r="56950" spans="15:15" x14ac:dyDescent="0.25">
      <c r="O56950" s="7"/>
    </row>
    <row r="56951" spans="15:15" x14ac:dyDescent="0.25">
      <c r="O56951" s="7"/>
    </row>
    <row r="56952" spans="15:15" x14ac:dyDescent="0.25">
      <c r="O56952" s="7"/>
    </row>
    <row r="56953" spans="15:15" x14ac:dyDescent="0.25">
      <c r="O56953" s="7"/>
    </row>
    <row r="56954" spans="15:15" x14ac:dyDescent="0.25">
      <c r="O56954" s="7"/>
    </row>
    <row r="56955" spans="15:15" x14ac:dyDescent="0.25">
      <c r="O56955" s="7"/>
    </row>
    <row r="56956" spans="15:15" x14ac:dyDescent="0.25">
      <c r="O56956" s="7"/>
    </row>
    <row r="56957" spans="15:15" x14ac:dyDescent="0.25">
      <c r="O56957" s="7"/>
    </row>
    <row r="56958" spans="15:15" x14ac:dyDescent="0.25">
      <c r="O56958" s="7"/>
    </row>
    <row r="56959" spans="15:15" x14ac:dyDescent="0.25">
      <c r="O56959" s="7"/>
    </row>
    <row r="56960" spans="15:15" x14ac:dyDescent="0.25">
      <c r="O56960" s="7"/>
    </row>
    <row r="56961" spans="15:15" x14ac:dyDescent="0.25">
      <c r="O56961" s="7"/>
    </row>
    <row r="56962" spans="15:15" x14ac:dyDescent="0.25">
      <c r="O56962" s="7"/>
    </row>
    <row r="56963" spans="15:15" x14ac:dyDescent="0.25">
      <c r="O56963" s="7"/>
    </row>
    <row r="56964" spans="15:15" x14ac:dyDescent="0.25">
      <c r="O56964" s="7"/>
    </row>
    <row r="56965" spans="15:15" x14ac:dyDescent="0.25">
      <c r="O56965" s="7"/>
    </row>
    <row r="56966" spans="15:15" x14ac:dyDescent="0.25">
      <c r="O56966" s="7"/>
    </row>
    <row r="56967" spans="15:15" x14ac:dyDescent="0.25">
      <c r="O56967" s="7"/>
    </row>
    <row r="56968" spans="15:15" x14ac:dyDescent="0.25">
      <c r="O56968" s="7"/>
    </row>
    <row r="56969" spans="15:15" x14ac:dyDescent="0.25">
      <c r="O56969" s="7"/>
    </row>
    <row r="56970" spans="15:15" x14ac:dyDescent="0.25">
      <c r="O56970" s="7"/>
    </row>
    <row r="56971" spans="15:15" x14ac:dyDescent="0.25">
      <c r="O56971" s="7"/>
    </row>
    <row r="56972" spans="15:15" x14ac:dyDescent="0.25">
      <c r="O56972" s="7"/>
    </row>
    <row r="56973" spans="15:15" x14ac:dyDescent="0.25">
      <c r="O56973" s="7"/>
    </row>
    <row r="56974" spans="15:15" x14ac:dyDescent="0.25">
      <c r="O56974" s="7"/>
    </row>
    <row r="56975" spans="15:15" x14ac:dyDescent="0.25">
      <c r="O56975" s="7"/>
    </row>
    <row r="56976" spans="15:15" x14ac:dyDescent="0.25">
      <c r="O56976" s="7"/>
    </row>
    <row r="56977" spans="15:15" x14ac:dyDescent="0.25">
      <c r="O56977" s="7"/>
    </row>
    <row r="56978" spans="15:15" x14ac:dyDescent="0.25">
      <c r="O56978" s="7"/>
    </row>
    <row r="56979" spans="15:15" x14ac:dyDescent="0.25">
      <c r="O56979" s="7"/>
    </row>
    <row r="56980" spans="15:15" x14ac:dyDescent="0.25">
      <c r="O56980" s="7"/>
    </row>
    <row r="56981" spans="15:15" x14ac:dyDescent="0.25">
      <c r="O56981" s="7"/>
    </row>
    <row r="56982" spans="15:15" x14ac:dyDescent="0.25">
      <c r="O56982" s="7"/>
    </row>
    <row r="56983" spans="15:15" x14ac:dyDescent="0.25">
      <c r="O56983" s="7"/>
    </row>
    <row r="56984" spans="15:15" x14ac:dyDescent="0.25">
      <c r="O56984" s="7"/>
    </row>
    <row r="56985" spans="15:15" x14ac:dyDescent="0.25">
      <c r="O56985" s="7"/>
    </row>
    <row r="56986" spans="15:15" x14ac:dyDescent="0.25">
      <c r="O56986" s="7"/>
    </row>
    <row r="56987" spans="15:15" x14ac:dyDescent="0.25">
      <c r="O56987" s="7"/>
    </row>
    <row r="56988" spans="15:15" x14ac:dyDescent="0.25">
      <c r="O56988" s="7"/>
    </row>
    <row r="56989" spans="15:15" x14ac:dyDescent="0.25">
      <c r="O56989" s="7"/>
    </row>
    <row r="56990" spans="15:15" x14ac:dyDescent="0.25">
      <c r="O56990" s="7"/>
    </row>
    <row r="56991" spans="15:15" x14ac:dyDescent="0.25">
      <c r="O56991" s="7"/>
    </row>
    <row r="56992" spans="15:15" x14ac:dyDescent="0.25">
      <c r="O56992" s="7"/>
    </row>
    <row r="56993" spans="15:15" x14ac:dyDescent="0.25">
      <c r="O56993" s="7"/>
    </row>
    <row r="56994" spans="15:15" x14ac:dyDescent="0.25">
      <c r="O56994" s="7"/>
    </row>
    <row r="56995" spans="15:15" x14ac:dyDescent="0.25">
      <c r="O56995" s="7"/>
    </row>
    <row r="56996" spans="15:15" x14ac:dyDescent="0.25">
      <c r="O56996" s="7"/>
    </row>
    <row r="56997" spans="15:15" x14ac:dyDescent="0.25">
      <c r="O56997" s="7"/>
    </row>
    <row r="56998" spans="15:15" x14ac:dyDescent="0.25">
      <c r="O56998" s="7"/>
    </row>
    <row r="56999" spans="15:15" x14ac:dyDescent="0.25">
      <c r="O56999" s="7"/>
    </row>
    <row r="57000" spans="15:15" x14ac:dyDescent="0.25">
      <c r="O57000" s="7"/>
    </row>
    <row r="57001" spans="15:15" x14ac:dyDescent="0.25">
      <c r="O57001" s="7"/>
    </row>
    <row r="57026" spans="15:15" x14ac:dyDescent="0.25">
      <c r="O57026" s="7"/>
    </row>
    <row r="57027" spans="15:15" x14ac:dyDescent="0.25">
      <c r="O57027" s="7"/>
    </row>
    <row r="57028" spans="15:15" x14ac:dyDescent="0.25">
      <c r="O57028" s="7"/>
    </row>
    <row r="57029" spans="15:15" x14ac:dyDescent="0.25">
      <c r="O57029" s="7"/>
    </row>
    <row r="57030" spans="15:15" x14ac:dyDescent="0.25">
      <c r="O57030" s="7"/>
    </row>
    <row r="57031" spans="15:15" x14ac:dyDescent="0.25">
      <c r="O57031" s="7"/>
    </row>
    <row r="57032" spans="15:15" x14ac:dyDescent="0.25">
      <c r="O57032" s="7"/>
    </row>
    <row r="57033" spans="15:15" x14ac:dyDescent="0.25">
      <c r="O57033" s="7"/>
    </row>
    <row r="57034" spans="15:15" x14ac:dyDescent="0.25">
      <c r="O57034" s="7"/>
    </row>
    <row r="57035" spans="15:15" x14ac:dyDescent="0.25">
      <c r="O57035" s="7"/>
    </row>
    <row r="57036" spans="15:15" x14ac:dyDescent="0.25">
      <c r="O57036" s="7"/>
    </row>
    <row r="57037" spans="15:15" x14ac:dyDescent="0.25">
      <c r="O57037" s="7"/>
    </row>
    <row r="57038" spans="15:15" x14ac:dyDescent="0.25">
      <c r="O57038" s="7"/>
    </row>
    <row r="57039" spans="15:15" x14ac:dyDescent="0.25">
      <c r="O57039" s="7"/>
    </row>
    <row r="57040" spans="15:15" x14ac:dyDescent="0.25">
      <c r="O57040" s="7"/>
    </row>
    <row r="57041" spans="15:15" x14ac:dyDescent="0.25">
      <c r="O57041" s="7"/>
    </row>
    <row r="57042" spans="15:15" x14ac:dyDescent="0.25">
      <c r="O57042" s="7"/>
    </row>
    <row r="57043" spans="15:15" x14ac:dyDescent="0.25">
      <c r="O57043" s="7"/>
    </row>
    <row r="57044" spans="15:15" x14ac:dyDescent="0.25">
      <c r="O57044" s="7"/>
    </row>
    <row r="57045" spans="15:15" x14ac:dyDescent="0.25">
      <c r="O57045" s="7"/>
    </row>
    <row r="57046" spans="15:15" x14ac:dyDescent="0.25">
      <c r="O57046" s="7"/>
    </row>
    <row r="57047" spans="15:15" x14ac:dyDescent="0.25">
      <c r="O57047" s="7"/>
    </row>
    <row r="57048" spans="15:15" x14ac:dyDescent="0.25">
      <c r="O57048" s="7"/>
    </row>
    <row r="57049" spans="15:15" x14ac:dyDescent="0.25">
      <c r="O57049" s="7"/>
    </row>
    <row r="57050" spans="15:15" x14ac:dyDescent="0.25">
      <c r="O57050" s="7"/>
    </row>
    <row r="57051" spans="15:15" x14ac:dyDescent="0.25">
      <c r="O57051" s="7"/>
    </row>
    <row r="57052" spans="15:15" x14ac:dyDescent="0.25">
      <c r="O57052" s="7"/>
    </row>
    <row r="57053" spans="15:15" x14ac:dyDescent="0.25">
      <c r="O57053" s="7"/>
    </row>
    <row r="57054" spans="15:15" x14ac:dyDescent="0.25">
      <c r="O57054" s="7"/>
    </row>
    <row r="57055" spans="15:15" x14ac:dyDescent="0.25">
      <c r="O57055" s="7"/>
    </row>
    <row r="57056" spans="15:15" x14ac:dyDescent="0.25">
      <c r="O57056" s="7"/>
    </row>
    <row r="57057" spans="15:15" x14ac:dyDescent="0.25">
      <c r="O57057" s="7"/>
    </row>
    <row r="57058" spans="15:15" x14ac:dyDescent="0.25">
      <c r="O57058" s="7"/>
    </row>
    <row r="57059" spans="15:15" x14ac:dyDescent="0.25">
      <c r="O57059" s="7"/>
    </row>
    <row r="57060" spans="15:15" x14ac:dyDescent="0.25">
      <c r="O57060" s="7"/>
    </row>
    <row r="57061" spans="15:15" x14ac:dyDescent="0.25">
      <c r="O57061" s="7"/>
    </row>
    <row r="57062" spans="15:15" x14ac:dyDescent="0.25">
      <c r="O57062" s="7"/>
    </row>
    <row r="57063" spans="15:15" x14ac:dyDescent="0.25">
      <c r="O57063" s="7"/>
    </row>
    <row r="57064" spans="15:15" x14ac:dyDescent="0.25">
      <c r="O57064" s="7"/>
    </row>
    <row r="57065" spans="15:15" x14ac:dyDescent="0.25">
      <c r="O57065" s="7"/>
    </row>
    <row r="57066" spans="15:15" x14ac:dyDescent="0.25">
      <c r="O57066" s="7"/>
    </row>
    <row r="57067" spans="15:15" x14ac:dyDescent="0.25">
      <c r="O57067" s="7"/>
    </row>
    <row r="57068" spans="15:15" x14ac:dyDescent="0.25">
      <c r="O57068" s="7"/>
    </row>
    <row r="57069" spans="15:15" x14ac:dyDescent="0.25">
      <c r="O57069" s="7"/>
    </row>
    <row r="57070" spans="15:15" x14ac:dyDescent="0.25">
      <c r="O57070" s="7"/>
    </row>
    <row r="57071" spans="15:15" x14ac:dyDescent="0.25">
      <c r="O57071" s="7"/>
    </row>
    <row r="57072" spans="15:15" x14ac:dyDescent="0.25">
      <c r="O57072" s="7"/>
    </row>
    <row r="57073" spans="15:15" x14ac:dyDescent="0.25">
      <c r="O57073" s="7"/>
    </row>
    <row r="57074" spans="15:15" x14ac:dyDescent="0.25">
      <c r="O57074" s="7"/>
    </row>
    <row r="57075" spans="15:15" x14ac:dyDescent="0.25">
      <c r="O57075" s="7"/>
    </row>
    <row r="57076" spans="15:15" x14ac:dyDescent="0.25">
      <c r="O57076" s="7"/>
    </row>
    <row r="57077" spans="15:15" x14ac:dyDescent="0.25">
      <c r="O57077" s="7"/>
    </row>
    <row r="57078" spans="15:15" x14ac:dyDescent="0.25">
      <c r="O57078" s="7"/>
    </row>
    <row r="57079" spans="15:15" x14ac:dyDescent="0.25">
      <c r="O57079" s="7"/>
    </row>
    <row r="57080" spans="15:15" x14ac:dyDescent="0.25">
      <c r="O57080" s="7"/>
    </row>
    <row r="57081" spans="15:15" x14ac:dyDescent="0.25">
      <c r="O57081" s="7"/>
    </row>
    <row r="57082" spans="15:15" x14ac:dyDescent="0.25">
      <c r="O57082" s="7"/>
    </row>
    <row r="57083" spans="15:15" x14ac:dyDescent="0.25">
      <c r="O57083" s="7"/>
    </row>
    <row r="57084" spans="15:15" x14ac:dyDescent="0.25">
      <c r="O57084" s="7"/>
    </row>
    <row r="57085" spans="15:15" x14ac:dyDescent="0.25">
      <c r="O57085" s="7"/>
    </row>
    <row r="57086" spans="15:15" x14ac:dyDescent="0.25">
      <c r="O57086" s="7"/>
    </row>
    <row r="57087" spans="15:15" x14ac:dyDescent="0.25">
      <c r="O57087" s="7"/>
    </row>
    <row r="57088" spans="15:15" x14ac:dyDescent="0.25">
      <c r="O57088" s="7"/>
    </row>
    <row r="57089" spans="15:15" x14ac:dyDescent="0.25">
      <c r="O57089" s="7"/>
    </row>
    <row r="57090" spans="15:15" x14ac:dyDescent="0.25">
      <c r="O57090" s="7"/>
    </row>
    <row r="57091" spans="15:15" x14ac:dyDescent="0.25">
      <c r="O57091" s="7"/>
    </row>
    <row r="57092" spans="15:15" x14ac:dyDescent="0.25">
      <c r="O57092" s="7"/>
    </row>
    <row r="57093" spans="15:15" x14ac:dyDescent="0.25">
      <c r="O57093" s="7"/>
    </row>
    <row r="57094" spans="15:15" x14ac:dyDescent="0.25">
      <c r="O57094" s="7"/>
    </row>
    <row r="57095" spans="15:15" x14ac:dyDescent="0.25">
      <c r="O57095" s="7"/>
    </row>
    <row r="57096" spans="15:15" x14ac:dyDescent="0.25">
      <c r="O57096" s="7"/>
    </row>
    <row r="57097" spans="15:15" x14ac:dyDescent="0.25">
      <c r="O57097" s="7"/>
    </row>
    <row r="57098" spans="15:15" x14ac:dyDescent="0.25">
      <c r="O57098" s="7"/>
    </row>
    <row r="57099" spans="15:15" x14ac:dyDescent="0.25">
      <c r="O57099" s="7"/>
    </row>
    <row r="57100" spans="15:15" x14ac:dyDescent="0.25">
      <c r="O57100" s="7"/>
    </row>
    <row r="57101" spans="15:15" x14ac:dyDescent="0.25">
      <c r="O57101" s="7"/>
    </row>
    <row r="57102" spans="15:15" x14ac:dyDescent="0.25">
      <c r="O57102" s="7"/>
    </row>
    <row r="57103" spans="15:15" x14ac:dyDescent="0.25">
      <c r="O57103" s="7"/>
    </row>
    <row r="57104" spans="15:15" x14ac:dyDescent="0.25">
      <c r="O57104" s="7"/>
    </row>
    <row r="57105" spans="15:15" x14ac:dyDescent="0.25">
      <c r="O57105" s="7"/>
    </row>
    <row r="57106" spans="15:15" x14ac:dyDescent="0.25">
      <c r="O57106" s="7"/>
    </row>
    <row r="57107" spans="15:15" x14ac:dyDescent="0.25">
      <c r="O57107" s="7"/>
    </row>
    <row r="57108" spans="15:15" x14ac:dyDescent="0.25">
      <c r="O57108" s="7"/>
    </row>
    <row r="57109" spans="15:15" x14ac:dyDescent="0.25">
      <c r="O57109" s="7"/>
    </row>
    <row r="57110" spans="15:15" x14ac:dyDescent="0.25">
      <c r="O57110" s="7"/>
    </row>
    <row r="57111" spans="15:15" x14ac:dyDescent="0.25">
      <c r="O57111" s="7"/>
    </row>
    <row r="57112" spans="15:15" x14ac:dyDescent="0.25">
      <c r="O57112" s="7"/>
    </row>
    <row r="57113" spans="15:15" x14ac:dyDescent="0.25">
      <c r="O57113" s="7"/>
    </row>
    <row r="57114" spans="15:15" x14ac:dyDescent="0.25">
      <c r="O57114" s="7"/>
    </row>
    <row r="57115" spans="15:15" x14ac:dyDescent="0.25">
      <c r="O57115" s="7"/>
    </row>
    <row r="57116" spans="15:15" x14ac:dyDescent="0.25">
      <c r="O57116" s="7"/>
    </row>
    <row r="57117" spans="15:15" x14ac:dyDescent="0.25">
      <c r="O57117" s="7"/>
    </row>
    <row r="57118" spans="15:15" x14ac:dyDescent="0.25">
      <c r="O57118" s="7"/>
    </row>
    <row r="57119" spans="15:15" x14ac:dyDescent="0.25">
      <c r="O57119" s="7"/>
    </row>
    <row r="57120" spans="15:15" x14ac:dyDescent="0.25">
      <c r="O57120" s="7"/>
    </row>
    <row r="57121" spans="15:15" x14ac:dyDescent="0.25">
      <c r="O57121" s="7"/>
    </row>
    <row r="57122" spans="15:15" x14ac:dyDescent="0.25">
      <c r="O57122" s="7"/>
    </row>
    <row r="57123" spans="15:15" x14ac:dyDescent="0.25">
      <c r="O57123" s="7"/>
    </row>
    <row r="57124" spans="15:15" x14ac:dyDescent="0.25">
      <c r="O57124" s="7"/>
    </row>
    <row r="57125" spans="15:15" x14ac:dyDescent="0.25">
      <c r="O57125" s="7"/>
    </row>
    <row r="57126" spans="15:15" x14ac:dyDescent="0.25">
      <c r="O57126" s="7"/>
    </row>
    <row r="57127" spans="15:15" x14ac:dyDescent="0.25">
      <c r="O57127" s="7"/>
    </row>
    <row r="57128" spans="15:15" x14ac:dyDescent="0.25">
      <c r="O57128" s="7"/>
    </row>
    <row r="57129" spans="15:15" x14ac:dyDescent="0.25">
      <c r="O57129" s="7"/>
    </row>
    <row r="57130" spans="15:15" x14ac:dyDescent="0.25">
      <c r="O57130" s="7"/>
    </row>
    <row r="57131" spans="15:15" x14ac:dyDescent="0.25">
      <c r="O57131" s="7"/>
    </row>
    <row r="57132" spans="15:15" x14ac:dyDescent="0.25">
      <c r="O57132" s="7"/>
    </row>
    <row r="57133" spans="15:15" x14ac:dyDescent="0.25">
      <c r="O57133" s="7"/>
    </row>
    <row r="57134" spans="15:15" x14ac:dyDescent="0.25">
      <c r="O57134" s="7"/>
    </row>
    <row r="57135" spans="15:15" x14ac:dyDescent="0.25">
      <c r="O57135" s="7"/>
    </row>
    <row r="57136" spans="15:15" x14ac:dyDescent="0.25">
      <c r="O57136" s="7"/>
    </row>
    <row r="57137" spans="15:15" x14ac:dyDescent="0.25">
      <c r="O57137" s="7"/>
    </row>
    <row r="57138" spans="15:15" x14ac:dyDescent="0.25">
      <c r="O57138" s="7"/>
    </row>
    <row r="57139" spans="15:15" x14ac:dyDescent="0.25">
      <c r="O57139" s="7"/>
    </row>
    <row r="57140" spans="15:15" x14ac:dyDescent="0.25">
      <c r="O57140" s="7"/>
    </row>
    <row r="57141" spans="15:15" x14ac:dyDescent="0.25">
      <c r="O57141" s="7"/>
    </row>
    <row r="57142" spans="15:15" x14ac:dyDescent="0.25">
      <c r="O57142" s="7"/>
    </row>
    <row r="57143" spans="15:15" x14ac:dyDescent="0.25">
      <c r="O57143" s="7"/>
    </row>
    <row r="57144" spans="15:15" x14ac:dyDescent="0.25">
      <c r="O57144" s="7"/>
    </row>
    <row r="57145" spans="15:15" x14ac:dyDescent="0.25">
      <c r="O57145" s="7"/>
    </row>
    <row r="57146" spans="15:15" x14ac:dyDescent="0.25">
      <c r="O57146" s="7"/>
    </row>
    <row r="57147" spans="15:15" x14ac:dyDescent="0.25">
      <c r="O57147" s="7"/>
    </row>
    <row r="57148" spans="15:15" x14ac:dyDescent="0.25">
      <c r="O57148" s="7"/>
    </row>
    <row r="57149" spans="15:15" x14ac:dyDescent="0.25">
      <c r="O57149" s="7"/>
    </row>
    <row r="57150" spans="15:15" x14ac:dyDescent="0.25">
      <c r="O57150" s="7"/>
    </row>
    <row r="57151" spans="15:15" x14ac:dyDescent="0.25">
      <c r="O57151" s="7"/>
    </row>
    <row r="57152" spans="15:15" x14ac:dyDescent="0.25">
      <c r="O57152" s="7"/>
    </row>
    <row r="57153" spans="15:15" x14ac:dyDescent="0.25">
      <c r="O57153" s="7"/>
    </row>
    <row r="57154" spans="15:15" x14ac:dyDescent="0.25">
      <c r="O57154" s="7"/>
    </row>
    <row r="57155" spans="15:15" x14ac:dyDescent="0.25">
      <c r="O57155" s="7"/>
    </row>
    <row r="57156" spans="15:15" x14ac:dyDescent="0.25">
      <c r="O57156" s="7"/>
    </row>
    <row r="57157" spans="15:15" x14ac:dyDescent="0.25">
      <c r="O57157" s="7"/>
    </row>
    <row r="57158" spans="15:15" x14ac:dyDescent="0.25">
      <c r="O57158" s="7"/>
    </row>
    <row r="57159" spans="15:15" x14ac:dyDescent="0.25">
      <c r="O57159" s="7"/>
    </row>
    <row r="57160" spans="15:15" x14ac:dyDescent="0.25">
      <c r="O57160" s="7"/>
    </row>
    <row r="57161" spans="15:15" x14ac:dyDescent="0.25">
      <c r="O57161" s="7"/>
    </row>
    <row r="57162" spans="15:15" x14ac:dyDescent="0.25">
      <c r="O57162" s="7"/>
    </row>
    <row r="57163" spans="15:15" x14ac:dyDescent="0.25">
      <c r="O57163" s="7"/>
    </row>
    <row r="57164" spans="15:15" x14ac:dyDescent="0.25">
      <c r="O57164" s="7"/>
    </row>
    <row r="57165" spans="15:15" x14ac:dyDescent="0.25">
      <c r="O57165" s="7"/>
    </row>
    <row r="57166" spans="15:15" x14ac:dyDescent="0.25">
      <c r="O57166" s="7"/>
    </row>
    <row r="57167" spans="15:15" x14ac:dyDescent="0.25">
      <c r="O57167" s="7"/>
    </row>
    <row r="57168" spans="15:15" x14ac:dyDescent="0.25">
      <c r="O57168" s="7"/>
    </row>
    <row r="57169" spans="15:15" x14ac:dyDescent="0.25">
      <c r="O57169" s="7"/>
    </row>
    <row r="57170" spans="15:15" x14ac:dyDescent="0.25">
      <c r="O57170" s="7"/>
    </row>
    <row r="57171" spans="15:15" x14ac:dyDescent="0.25">
      <c r="O57171" s="7"/>
    </row>
    <row r="57172" spans="15:15" x14ac:dyDescent="0.25">
      <c r="O57172" s="7"/>
    </row>
    <row r="57173" spans="15:15" x14ac:dyDescent="0.25">
      <c r="O57173" s="7"/>
    </row>
    <row r="57174" spans="15:15" x14ac:dyDescent="0.25">
      <c r="O57174" s="7"/>
    </row>
    <row r="57175" spans="15:15" x14ac:dyDescent="0.25">
      <c r="O57175" s="7"/>
    </row>
    <row r="57176" spans="15:15" x14ac:dyDescent="0.25">
      <c r="O57176" s="7"/>
    </row>
    <row r="57177" spans="15:15" x14ac:dyDescent="0.25">
      <c r="O57177" s="7"/>
    </row>
    <row r="57178" spans="15:15" x14ac:dyDescent="0.25">
      <c r="O57178" s="7"/>
    </row>
    <row r="57179" spans="15:15" x14ac:dyDescent="0.25">
      <c r="O57179" s="7"/>
    </row>
    <row r="57180" spans="15:15" x14ac:dyDescent="0.25">
      <c r="O57180" s="7"/>
    </row>
    <row r="57181" spans="15:15" x14ac:dyDescent="0.25">
      <c r="O57181" s="7"/>
    </row>
    <row r="57182" spans="15:15" x14ac:dyDescent="0.25">
      <c r="O57182" s="7"/>
    </row>
    <row r="57183" spans="15:15" x14ac:dyDescent="0.25">
      <c r="O57183" s="7"/>
    </row>
    <row r="57184" spans="15:15" x14ac:dyDescent="0.25">
      <c r="O57184" s="7"/>
    </row>
    <row r="57185" spans="15:15" x14ac:dyDescent="0.25">
      <c r="O57185" s="7"/>
    </row>
    <row r="57186" spans="15:15" x14ac:dyDescent="0.25">
      <c r="O57186" s="7"/>
    </row>
    <row r="57187" spans="15:15" x14ac:dyDescent="0.25">
      <c r="O57187" s="7"/>
    </row>
    <row r="57188" spans="15:15" x14ac:dyDescent="0.25">
      <c r="O57188" s="7"/>
    </row>
    <row r="57189" spans="15:15" x14ac:dyDescent="0.25">
      <c r="O57189" s="7"/>
    </row>
    <row r="57190" spans="15:15" x14ac:dyDescent="0.25">
      <c r="O57190" s="7"/>
    </row>
    <row r="57191" spans="15:15" x14ac:dyDescent="0.25">
      <c r="O57191" s="7"/>
    </row>
    <row r="57192" spans="15:15" x14ac:dyDescent="0.25">
      <c r="O57192" s="7"/>
    </row>
    <row r="57193" spans="15:15" x14ac:dyDescent="0.25">
      <c r="O57193" s="7"/>
    </row>
    <row r="57194" spans="15:15" x14ac:dyDescent="0.25">
      <c r="O57194" s="7"/>
    </row>
    <row r="57195" spans="15:15" x14ac:dyDescent="0.25">
      <c r="O57195" s="7"/>
    </row>
    <row r="57196" spans="15:15" x14ac:dyDescent="0.25">
      <c r="O57196" s="7"/>
    </row>
    <row r="57197" spans="15:15" x14ac:dyDescent="0.25">
      <c r="O57197" s="7"/>
    </row>
    <row r="57198" spans="15:15" x14ac:dyDescent="0.25">
      <c r="O57198" s="7"/>
    </row>
    <row r="57199" spans="15:15" x14ac:dyDescent="0.25">
      <c r="O57199" s="7"/>
    </row>
    <row r="57200" spans="15:15" x14ac:dyDescent="0.25">
      <c r="O57200" s="7"/>
    </row>
    <row r="57201" spans="15:15" x14ac:dyDescent="0.25">
      <c r="O57201" s="7"/>
    </row>
    <row r="57202" spans="15:15" x14ac:dyDescent="0.25">
      <c r="O57202" s="7"/>
    </row>
    <row r="57203" spans="15:15" x14ac:dyDescent="0.25">
      <c r="O57203" s="7"/>
    </row>
    <row r="57204" spans="15:15" x14ac:dyDescent="0.25">
      <c r="O57204" s="7"/>
    </row>
    <row r="57205" spans="15:15" x14ac:dyDescent="0.25">
      <c r="O57205" s="7"/>
    </row>
    <row r="57206" spans="15:15" x14ac:dyDescent="0.25">
      <c r="O57206" s="7"/>
    </row>
    <row r="57207" spans="15:15" x14ac:dyDescent="0.25">
      <c r="O57207" s="7"/>
    </row>
    <row r="57208" spans="15:15" x14ac:dyDescent="0.25">
      <c r="O57208" s="7"/>
    </row>
    <row r="57209" spans="15:15" x14ac:dyDescent="0.25">
      <c r="O57209" s="7"/>
    </row>
    <row r="57210" spans="15:15" x14ac:dyDescent="0.25">
      <c r="O57210" s="7"/>
    </row>
    <row r="57211" spans="15:15" x14ac:dyDescent="0.25">
      <c r="O57211" s="7"/>
    </row>
    <row r="57212" spans="15:15" x14ac:dyDescent="0.25">
      <c r="O57212" s="7"/>
    </row>
    <row r="57213" spans="15:15" x14ac:dyDescent="0.25">
      <c r="O57213" s="7"/>
    </row>
    <row r="57214" spans="15:15" x14ac:dyDescent="0.25">
      <c r="O57214" s="7"/>
    </row>
    <row r="57215" spans="15:15" x14ac:dyDescent="0.25">
      <c r="O57215" s="7"/>
    </row>
    <row r="57216" spans="15:15" x14ac:dyDescent="0.25">
      <c r="O57216" s="7"/>
    </row>
    <row r="57217" spans="15:15" x14ac:dyDescent="0.25">
      <c r="O57217" s="7"/>
    </row>
    <row r="57218" spans="15:15" x14ac:dyDescent="0.25">
      <c r="O57218" s="7"/>
    </row>
    <row r="57219" spans="15:15" x14ac:dyDescent="0.25">
      <c r="O57219" s="7"/>
    </row>
    <row r="57220" spans="15:15" x14ac:dyDescent="0.25">
      <c r="O57220" s="7"/>
    </row>
    <row r="57221" spans="15:15" x14ac:dyDescent="0.25">
      <c r="O57221" s="7"/>
    </row>
    <row r="57222" spans="15:15" x14ac:dyDescent="0.25">
      <c r="O57222" s="7"/>
    </row>
    <row r="57223" spans="15:15" x14ac:dyDescent="0.25">
      <c r="O57223" s="7"/>
    </row>
    <row r="57224" spans="15:15" x14ac:dyDescent="0.25">
      <c r="O57224" s="7"/>
    </row>
    <row r="57225" spans="15:15" x14ac:dyDescent="0.25">
      <c r="O57225" s="7"/>
    </row>
    <row r="57226" spans="15:15" x14ac:dyDescent="0.25">
      <c r="O57226" s="7"/>
    </row>
    <row r="57227" spans="15:15" x14ac:dyDescent="0.25">
      <c r="O57227" s="7"/>
    </row>
    <row r="57228" spans="15:15" x14ac:dyDescent="0.25">
      <c r="O57228" s="7"/>
    </row>
    <row r="57229" spans="15:15" x14ac:dyDescent="0.25">
      <c r="O57229" s="7"/>
    </row>
    <row r="57230" spans="15:15" x14ac:dyDescent="0.25">
      <c r="O57230" s="7"/>
    </row>
    <row r="57231" spans="15:15" x14ac:dyDescent="0.25">
      <c r="O57231" s="7"/>
    </row>
    <row r="57232" spans="15:15" x14ac:dyDescent="0.25">
      <c r="O57232" s="7"/>
    </row>
    <row r="57233" spans="15:15" x14ac:dyDescent="0.25">
      <c r="O57233" s="7"/>
    </row>
    <row r="57234" spans="15:15" x14ac:dyDescent="0.25">
      <c r="O57234" s="7"/>
    </row>
    <row r="57235" spans="15:15" x14ac:dyDescent="0.25">
      <c r="O57235" s="7"/>
    </row>
    <row r="57236" spans="15:15" x14ac:dyDescent="0.25">
      <c r="O57236" s="7"/>
    </row>
    <row r="57237" spans="15:15" x14ac:dyDescent="0.25">
      <c r="O57237" s="7"/>
    </row>
    <row r="57238" spans="15:15" x14ac:dyDescent="0.25">
      <c r="O57238" s="7"/>
    </row>
    <row r="57239" spans="15:15" x14ac:dyDescent="0.25">
      <c r="O57239" s="7"/>
    </row>
    <row r="57240" spans="15:15" x14ac:dyDescent="0.25">
      <c r="O57240" s="7"/>
    </row>
    <row r="57241" spans="15:15" x14ac:dyDescent="0.25">
      <c r="O57241" s="7"/>
    </row>
    <row r="57242" spans="15:15" x14ac:dyDescent="0.25">
      <c r="O57242" s="7"/>
    </row>
    <row r="57243" spans="15:15" x14ac:dyDescent="0.25">
      <c r="O57243" s="7"/>
    </row>
    <row r="57244" spans="15:15" x14ac:dyDescent="0.25">
      <c r="O57244" s="7"/>
    </row>
    <row r="57245" spans="15:15" x14ac:dyDescent="0.25">
      <c r="O57245" s="7"/>
    </row>
    <row r="57246" spans="15:15" x14ac:dyDescent="0.25">
      <c r="O57246" s="7"/>
    </row>
    <row r="57247" spans="15:15" x14ac:dyDescent="0.25">
      <c r="O57247" s="7"/>
    </row>
    <row r="57248" spans="15:15" x14ac:dyDescent="0.25">
      <c r="O57248" s="7"/>
    </row>
    <row r="57249" spans="15:15" x14ac:dyDescent="0.25">
      <c r="O57249" s="7"/>
    </row>
    <row r="57250" spans="15:15" x14ac:dyDescent="0.25">
      <c r="O57250" s="7"/>
    </row>
    <row r="57251" spans="15:15" x14ac:dyDescent="0.25">
      <c r="O57251" s="7"/>
    </row>
    <row r="57252" spans="15:15" x14ac:dyDescent="0.25">
      <c r="O57252" s="7"/>
    </row>
    <row r="57253" spans="15:15" x14ac:dyDescent="0.25">
      <c r="O57253" s="7"/>
    </row>
    <row r="57254" spans="15:15" x14ac:dyDescent="0.25">
      <c r="O57254" s="7"/>
    </row>
    <row r="57255" spans="15:15" x14ac:dyDescent="0.25">
      <c r="O57255" s="7"/>
    </row>
    <row r="57256" spans="15:15" x14ac:dyDescent="0.25">
      <c r="O57256" s="7"/>
    </row>
    <row r="57257" spans="15:15" x14ac:dyDescent="0.25">
      <c r="O57257" s="7"/>
    </row>
    <row r="57258" spans="15:15" x14ac:dyDescent="0.25">
      <c r="O57258" s="7"/>
    </row>
    <row r="57259" spans="15:15" x14ac:dyDescent="0.25">
      <c r="O57259" s="7"/>
    </row>
    <row r="57260" spans="15:15" x14ac:dyDescent="0.25">
      <c r="O57260" s="7"/>
    </row>
    <row r="57261" spans="15:15" x14ac:dyDescent="0.25">
      <c r="O57261" s="7"/>
    </row>
    <row r="57262" spans="15:15" x14ac:dyDescent="0.25">
      <c r="O57262" s="7"/>
    </row>
    <row r="57263" spans="15:15" x14ac:dyDescent="0.25">
      <c r="O57263" s="7"/>
    </row>
    <row r="57264" spans="15:15" x14ac:dyDescent="0.25">
      <c r="O57264" s="7"/>
    </row>
    <row r="57265" spans="15:15" x14ac:dyDescent="0.25">
      <c r="O57265" s="7"/>
    </row>
    <row r="57290" spans="15:15" x14ac:dyDescent="0.25">
      <c r="O57290" s="7"/>
    </row>
    <row r="57291" spans="15:15" x14ac:dyDescent="0.25">
      <c r="O57291" s="7"/>
    </row>
    <row r="57292" spans="15:15" x14ac:dyDescent="0.25">
      <c r="O57292" s="7"/>
    </row>
    <row r="57293" spans="15:15" x14ac:dyDescent="0.25">
      <c r="O57293" s="7"/>
    </row>
    <row r="57294" spans="15:15" x14ac:dyDescent="0.25">
      <c r="O57294" s="7"/>
    </row>
    <row r="57295" spans="15:15" x14ac:dyDescent="0.25">
      <c r="O57295" s="7"/>
    </row>
    <row r="57296" spans="15:15" x14ac:dyDescent="0.25">
      <c r="O57296" s="7"/>
    </row>
    <row r="57297" spans="15:15" x14ac:dyDescent="0.25">
      <c r="O57297" s="7"/>
    </row>
    <row r="57298" spans="15:15" x14ac:dyDescent="0.25">
      <c r="O57298" s="7"/>
    </row>
    <row r="57299" spans="15:15" x14ac:dyDescent="0.25">
      <c r="O57299" s="7"/>
    </row>
    <row r="57300" spans="15:15" x14ac:dyDescent="0.25">
      <c r="O57300" s="7"/>
    </row>
    <row r="57301" spans="15:15" x14ac:dyDescent="0.25">
      <c r="O57301" s="7"/>
    </row>
    <row r="57302" spans="15:15" x14ac:dyDescent="0.25">
      <c r="O57302" s="7"/>
    </row>
    <row r="57303" spans="15:15" x14ac:dyDescent="0.25">
      <c r="O57303" s="7"/>
    </row>
    <row r="57304" spans="15:15" x14ac:dyDescent="0.25">
      <c r="O57304" s="7"/>
    </row>
    <row r="57305" spans="15:15" x14ac:dyDescent="0.25">
      <c r="O57305" s="7"/>
    </row>
    <row r="57306" spans="15:15" x14ac:dyDescent="0.25">
      <c r="O57306" s="7"/>
    </row>
    <row r="57307" spans="15:15" x14ac:dyDescent="0.25">
      <c r="O57307" s="7"/>
    </row>
    <row r="57308" spans="15:15" x14ac:dyDescent="0.25">
      <c r="O57308" s="7"/>
    </row>
    <row r="57309" spans="15:15" x14ac:dyDescent="0.25">
      <c r="O57309" s="7"/>
    </row>
    <row r="57310" spans="15:15" x14ac:dyDescent="0.25">
      <c r="O57310" s="7"/>
    </row>
    <row r="57311" spans="15:15" x14ac:dyDescent="0.25">
      <c r="O57311" s="7"/>
    </row>
    <row r="57312" spans="15:15" x14ac:dyDescent="0.25">
      <c r="O57312" s="7"/>
    </row>
    <row r="57313" spans="15:15" x14ac:dyDescent="0.25">
      <c r="O57313" s="7"/>
    </row>
    <row r="57314" spans="15:15" x14ac:dyDescent="0.25">
      <c r="O57314" s="7"/>
    </row>
    <row r="57315" spans="15:15" x14ac:dyDescent="0.25">
      <c r="O57315" s="7"/>
    </row>
    <row r="57316" spans="15:15" x14ac:dyDescent="0.25">
      <c r="O57316" s="7"/>
    </row>
    <row r="57317" spans="15:15" x14ac:dyDescent="0.25">
      <c r="O57317" s="7"/>
    </row>
    <row r="57318" spans="15:15" x14ac:dyDescent="0.25">
      <c r="O57318" s="7"/>
    </row>
    <row r="57319" spans="15:15" x14ac:dyDescent="0.25">
      <c r="O57319" s="7"/>
    </row>
    <row r="57320" spans="15:15" x14ac:dyDescent="0.25">
      <c r="O57320" s="7"/>
    </row>
    <row r="57321" spans="15:15" x14ac:dyDescent="0.25">
      <c r="O57321" s="7"/>
    </row>
    <row r="57322" spans="15:15" x14ac:dyDescent="0.25">
      <c r="O57322" s="7"/>
    </row>
    <row r="57323" spans="15:15" x14ac:dyDescent="0.25">
      <c r="O57323" s="7"/>
    </row>
    <row r="57324" spans="15:15" x14ac:dyDescent="0.25">
      <c r="O57324" s="7"/>
    </row>
    <row r="57325" spans="15:15" x14ac:dyDescent="0.25">
      <c r="O57325" s="7"/>
    </row>
    <row r="57326" spans="15:15" x14ac:dyDescent="0.25">
      <c r="O57326" s="7"/>
    </row>
    <row r="57327" spans="15:15" x14ac:dyDescent="0.25">
      <c r="O57327" s="7"/>
    </row>
    <row r="57328" spans="15:15" x14ac:dyDescent="0.25">
      <c r="O57328" s="7"/>
    </row>
    <row r="57329" spans="15:15" x14ac:dyDescent="0.25">
      <c r="O57329" s="7"/>
    </row>
    <row r="57330" spans="15:15" x14ac:dyDescent="0.25">
      <c r="O57330" s="7"/>
    </row>
    <row r="57331" spans="15:15" x14ac:dyDescent="0.25">
      <c r="O57331" s="7"/>
    </row>
    <row r="57332" spans="15:15" x14ac:dyDescent="0.25">
      <c r="O57332" s="7"/>
    </row>
    <row r="57333" spans="15:15" x14ac:dyDescent="0.25">
      <c r="O57333" s="7"/>
    </row>
    <row r="57334" spans="15:15" x14ac:dyDescent="0.25">
      <c r="O57334" s="7"/>
    </row>
    <row r="57335" spans="15:15" x14ac:dyDescent="0.25">
      <c r="O57335" s="7"/>
    </row>
    <row r="57336" spans="15:15" x14ac:dyDescent="0.25">
      <c r="O57336" s="7"/>
    </row>
    <row r="57337" spans="15:15" x14ac:dyDescent="0.25">
      <c r="O57337" s="7"/>
    </row>
    <row r="57338" spans="15:15" x14ac:dyDescent="0.25">
      <c r="O57338" s="7"/>
    </row>
    <row r="57339" spans="15:15" x14ac:dyDescent="0.25">
      <c r="O57339" s="7"/>
    </row>
    <row r="57340" spans="15:15" x14ac:dyDescent="0.25">
      <c r="O57340" s="7"/>
    </row>
    <row r="57341" spans="15:15" x14ac:dyDescent="0.25">
      <c r="O57341" s="7"/>
    </row>
    <row r="57342" spans="15:15" x14ac:dyDescent="0.25">
      <c r="O57342" s="7"/>
    </row>
    <row r="57343" spans="15:15" x14ac:dyDescent="0.25">
      <c r="O57343" s="7"/>
    </row>
    <row r="57344" spans="15:15" x14ac:dyDescent="0.25">
      <c r="O57344" s="7"/>
    </row>
    <row r="57345" spans="15:15" x14ac:dyDescent="0.25">
      <c r="O57345" s="7"/>
    </row>
    <row r="57346" spans="15:15" x14ac:dyDescent="0.25">
      <c r="O57346" s="7"/>
    </row>
    <row r="57347" spans="15:15" x14ac:dyDescent="0.25">
      <c r="O57347" s="7"/>
    </row>
    <row r="57348" spans="15:15" x14ac:dyDescent="0.25">
      <c r="O57348" s="7"/>
    </row>
    <row r="57349" spans="15:15" x14ac:dyDescent="0.25">
      <c r="O57349" s="7"/>
    </row>
    <row r="57350" spans="15:15" x14ac:dyDescent="0.25">
      <c r="O57350" s="7"/>
    </row>
    <row r="57351" spans="15:15" x14ac:dyDescent="0.25">
      <c r="O57351" s="7"/>
    </row>
    <row r="57352" spans="15:15" x14ac:dyDescent="0.25">
      <c r="O57352" s="7"/>
    </row>
    <row r="57353" spans="15:15" x14ac:dyDescent="0.25">
      <c r="O57353" s="7"/>
    </row>
    <row r="57354" spans="15:15" x14ac:dyDescent="0.25">
      <c r="O57354" s="7"/>
    </row>
    <row r="57355" spans="15:15" x14ac:dyDescent="0.25">
      <c r="O57355" s="7"/>
    </row>
    <row r="57356" spans="15:15" x14ac:dyDescent="0.25">
      <c r="O57356" s="7"/>
    </row>
    <row r="57357" spans="15:15" x14ac:dyDescent="0.25">
      <c r="O57357" s="7"/>
    </row>
    <row r="57358" spans="15:15" x14ac:dyDescent="0.25">
      <c r="O57358" s="7"/>
    </row>
    <row r="57359" spans="15:15" x14ac:dyDescent="0.25">
      <c r="O57359" s="7"/>
    </row>
    <row r="57360" spans="15:15" x14ac:dyDescent="0.25">
      <c r="O57360" s="7"/>
    </row>
    <row r="57361" spans="15:15" x14ac:dyDescent="0.25">
      <c r="O57361" s="7"/>
    </row>
    <row r="57362" spans="15:15" x14ac:dyDescent="0.25">
      <c r="O57362" s="7"/>
    </row>
    <row r="57363" spans="15:15" x14ac:dyDescent="0.25">
      <c r="O57363" s="7"/>
    </row>
    <row r="57364" spans="15:15" x14ac:dyDescent="0.25">
      <c r="O57364" s="7"/>
    </row>
    <row r="57365" spans="15:15" x14ac:dyDescent="0.25">
      <c r="O57365" s="7"/>
    </row>
    <row r="57366" spans="15:15" x14ac:dyDescent="0.25">
      <c r="O57366" s="7"/>
    </row>
    <row r="57367" spans="15:15" x14ac:dyDescent="0.25">
      <c r="O57367" s="7"/>
    </row>
    <row r="57368" spans="15:15" x14ac:dyDescent="0.25">
      <c r="O57368" s="7"/>
    </row>
    <row r="57369" spans="15:15" x14ac:dyDescent="0.25">
      <c r="O57369" s="7"/>
    </row>
    <row r="57370" spans="15:15" x14ac:dyDescent="0.25">
      <c r="O57370" s="7"/>
    </row>
    <row r="57371" spans="15:15" x14ac:dyDescent="0.25">
      <c r="O57371" s="7"/>
    </row>
    <row r="57372" spans="15:15" x14ac:dyDescent="0.25">
      <c r="O57372" s="7"/>
    </row>
    <row r="57373" spans="15:15" x14ac:dyDescent="0.25">
      <c r="O57373" s="7"/>
    </row>
    <row r="57374" spans="15:15" x14ac:dyDescent="0.25">
      <c r="O57374" s="7"/>
    </row>
    <row r="57375" spans="15:15" x14ac:dyDescent="0.25">
      <c r="O57375" s="7"/>
    </row>
    <row r="57376" spans="15:15" x14ac:dyDescent="0.25">
      <c r="O57376" s="7"/>
    </row>
    <row r="57377" spans="15:15" x14ac:dyDescent="0.25">
      <c r="O57377" s="7"/>
    </row>
    <row r="57378" spans="15:15" x14ac:dyDescent="0.25">
      <c r="O57378" s="7"/>
    </row>
    <row r="57379" spans="15:15" x14ac:dyDescent="0.25">
      <c r="O57379" s="7"/>
    </row>
    <row r="57380" spans="15:15" x14ac:dyDescent="0.25">
      <c r="O57380" s="7"/>
    </row>
    <row r="57381" spans="15:15" x14ac:dyDescent="0.25">
      <c r="O57381" s="7"/>
    </row>
    <row r="57382" spans="15:15" x14ac:dyDescent="0.25">
      <c r="O57382" s="7"/>
    </row>
    <row r="57383" spans="15:15" x14ac:dyDescent="0.25">
      <c r="O57383" s="7"/>
    </row>
    <row r="57384" spans="15:15" x14ac:dyDescent="0.25">
      <c r="O57384" s="7"/>
    </row>
    <row r="57385" spans="15:15" x14ac:dyDescent="0.25">
      <c r="O57385" s="7"/>
    </row>
    <row r="57386" spans="15:15" x14ac:dyDescent="0.25">
      <c r="O57386" s="7"/>
    </row>
    <row r="57387" spans="15:15" x14ac:dyDescent="0.25">
      <c r="O57387" s="7"/>
    </row>
    <row r="57388" spans="15:15" x14ac:dyDescent="0.25">
      <c r="O57388" s="7"/>
    </row>
    <row r="57389" spans="15:15" x14ac:dyDescent="0.25">
      <c r="O57389" s="7"/>
    </row>
    <row r="57390" spans="15:15" x14ac:dyDescent="0.25">
      <c r="O57390" s="7"/>
    </row>
    <row r="57391" spans="15:15" x14ac:dyDescent="0.25">
      <c r="O57391" s="7"/>
    </row>
    <row r="57392" spans="15:15" x14ac:dyDescent="0.25">
      <c r="O57392" s="7"/>
    </row>
    <row r="57393" spans="15:15" x14ac:dyDescent="0.25">
      <c r="O57393" s="7"/>
    </row>
    <row r="57394" spans="15:15" x14ac:dyDescent="0.25">
      <c r="O57394" s="7"/>
    </row>
    <row r="57395" spans="15:15" x14ac:dyDescent="0.25">
      <c r="O57395" s="7"/>
    </row>
    <row r="57396" spans="15:15" x14ac:dyDescent="0.25">
      <c r="O57396" s="7"/>
    </row>
    <row r="57397" spans="15:15" x14ac:dyDescent="0.25">
      <c r="O57397" s="7"/>
    </row>
    <row r="57398" spans="15:15" x14ac:dyDescent="0.25">
      <c r="O57398" s="7"/>
    </row>
    <row r="57399" spans="15:15" x14ac:dyDescent="0.25">
      <c r="O57399" s="7"/>
    </row>
    <row r="57400" spans="15:15" x14ac:dyDescent="0.25">
      <c r="O57400" s="7"/>
    </row>
    <row r="57401" spans="15:15" x14ac:dyDescent="0.25">
      <c r="O57401" s="7"/>
    </row>
    <row r="57402" spans="15:15" x14ac:dyDescent="0.25">
      <c r="O57402" s="7"/>
    </row>
    <row r="57403" spans="15:15" x14ac:dyDescent="0.25">
      <c r="O57403" s="7"/>
    </row>
    <row r="57404" spans="15:15" x14ac:dyDescent="0.25">
      <c r="O57404" s="7"/>
    </row>
    <row r="57405" spans="15:15" x14ac:dyDescent="0.25">
      <c r="O57405" s="7"/>
    </row>
    <row r="57406" spans="15:15" x14ac:dyDescent="0.25">
      <c r="O57406" s="7"/>
    </row>
    <row r="57407" spans="15:15" x14ac:dyDescent="0.25">
      <c r="O57407" s="7"/>
    </row>
    <row r="57408" spans="15:15" x14ac:dyDescent="0.25">
      <c r="O57408" s="7"/>
    </row>
    <row r="57409" spans="15:15" x14ac:dyDescent="0.25">
      <c r="O57409" s="7"/>
    </row>
    <row r="57410" spans="15:15" x14ac:dyDescent="0.25">
      <c r="O57410" s="7"/>
    </row>
    <row r="57411" spans="15:15" x14ac:dyDescent="0.25">
      <c r="O57411" s="7"/>
    </row>
    <row r="57412" spans="15:15" x14ac:dyDescent="0.25">
      <c r="O57412" s="7"/>
    </row>
    <row r="57413" spans="15:15" x14ac:dyDescent="0.25">
      <c r="O57413" s="7"/>
    </row>
    <row r="57414" spans="15:15" x14ac:dyDescent="0.25">
      <c r="O57414" s="7"/>
    </row>
    <row r="57415" spans="15:15" x14ac:dyDescent="0.25">
      <c r="O57415" s="7"/>
    </row>
    <row r="57416" spans="15:15" x14ac:dyDescent="0.25">
      <c r="O57416" s="7"/>
    </row>
    <row r="57417" spans="15:15" x14ac:dyDescent="0.25">
      <c r="O57417" s="7"/>
    </row>
    <row r="57418" spans="15:15" x14ac:dyDescent="0.25">
      <c r="O57418" s="7"/>
    </row>
    <row r="57419" spans="15:15" x14ac:dyDescent="0.25">
      <c r="O57419" s="7"/>
    </row>
    <row r="57420" spans="15:15" x14ac:dyDescent="0.25">
      <c r="O57420" s="7"/>
    </row>
    <row r="57421" spans="15:15" x14ac:dyDescent="0.25">
      <c r="O57421" s="7"/>
    </row>
    <row r="57422" spans="15:15" x14ac:dyDescent="0.25">
      <c r="O57422" s="7"/>
    </row>
    <row r="57423" spans="15:15" x14ac:dyDescent="0.25">
      <c r="O57423" s="7"/>
    </row>
    <row r="57424" spans="15:15" x14ac:dyDescent="0.25">
      <c r="O57424" s="7"/>
    </row>
    <row r="57425" spans="15:15" x14ac:dyDescent="0.25">
      <c r="O57425" s="7"/>
    </row>
    <row r="57426" spans="15:15" x14ac:dyDescent="0.25">
      <c r="O57426" s="7"/>
    </row>
    <row r="57427" spans="15:15" x14ac:dyDescent="0.25">
      <c r="O57427" s="7"/>
    </row>
    <row r="57428" spans="15:15" x14ac:dyDescent="0.25">
      <c r="O57428" s="7"/>
    </row>
    <row r="57429" spans="15:15" x14ac:dyDescent="0.25">
      <c r="O57429" s="7"/>
    </row>
    <row r="57430" spans="15:15" x14ac:dyDescent="0.25">
      <c r="O57430" s="7"/>
    </row>
    <row r="57431" spans="15:15" x14ac:dyDescent="0.25">
      <c r="O57431" s="7"/>
    </row>
    <row r="57432" spans="15:15" x14ac:dyDescent="0.25">
      <c r="O57432" s="7"/>
    </row>
    <row r="57433" spans="15:15" x14ac:dyDescent="0.25">
      <c r="O57433" s="7"/>
    </row>
    <row r="57434" spans="15:15" x14ac:dyDescent="0.25">
      <c r="O57434" s="7"/>
    </row>
    <row r="57435" spans="15:15" x14ac:dyDescent="0.25">
      <c r="O57435" s="7"/>
    </row>
    <row r="57436" spans="15:15" x14ac:dyDescent="0.25">
      <c r="O57436" s="7"/>
    </row>
    <row r="57437" spans="15:15" x14ac:dyDescent="0.25">
      <c r="O57437" s="7"/>
    </row>
    <row r="57438" spans="15:15" x14ac:dyDescent="0.25">
      <c r="O57438" s="7"/>
    </row>
    <row r="57439" spans="15:15" x14ac:dyDescent="0.25">
      <c r="O57439" s="7"/>
    </row>
    <row r="57440" spans="15:15" x14ac:dyDescent="0.25">
      <c r="O57440" s="7"/>
    </row>
    <row r="57441" spans="15:15" x14ac:dyDescent="0.25">
      <c r="O57441" s="7"/>
    </row>
    <row r="57442" spans="15:15" x14ac:dyDescent="0.25">
      <c r="O57442" s="7"/>
    </row>
    <row r="57443" spans="15:15" x14ac:dyDescent="0.25">
      <c r="O57443" s="7"/>
    </row>
    <row r="57444" spans="15:15" x14ac:dyDescent="0.25">
      <c r="O57444" s="7"/>
    </row>
    <row r="57445" spans="15:15" x14ac:dyDescent="0.25">
      <c r="O57445" s="7"/>
    </row>
    <row r="57446" spans="15:15" x14ac:dyDescent="0.25">
      <c r="O57446" s="7"/>
    </row>
    <row r="57447" spans="15:15" x14ac:dyDescent="0.25">
      <c r="O57447" s="7"/>
    </row>
    <row r="57448" spans="15:15" x14ac:dyDescent="0.25">
      <c r="O57448" s="7"/>
    </row>
    <row r="57449" spans="15:15" x14ac:dyDescent="0.25">
      <c r="O57449" s="7"/>
    </row>
    <row r="57450" spans="15:15" x14ac:dyDescent="0.25">
      <c r="O57450" s="7"/>
    </row>
    <row r="57451" spans="15:15" x14ac:dyDescent="0.25">
      <c r="O57451" s="7"/>
    </row>
    <row r="57452" spans="15:15" x14ac:dyDescent="0.25">
      <c r="O57452" s="7"/>
    </row>
    <row r="57453" spans="15:15" x14ac:dyDescent="0.25">
      <c r="O57453" s="7"/>
    </row>
    <row r="57454" spans="15:15" x14ac:dyDescent="0.25">
      <c r="O57454" s="7"/>
    </row>
    <row r="57455" spans="15:15" x14ac:dyDescent="0.25">
      <c r="O57455" s="7"/>
    </row>
    <row r="57456" spans="15:15" x14ac:dyDescent="0.25">
      <c r="O57456" s="7"/>
    </row>
    <row r="57457" spans="15:15" x14ac:dyDescent="0.25">
      <c r="O57457" s="7"/>
    </row>
    <row r="57458" spans="15:15" x14ac:dyDescent="0.25">
      <c r="O57458" s="7"/>
    </row>
    <row r="57459" spans="15:15" x14ac:dyDescent="0.25">
      <c r="O57459" s="7"/>
    </row>
    <row r="57460" spans="15:15" x14ac:dyDescent="0.25">
      <c r="O57460" s="7"/>
    </row>
    <row r="57461" spans="15:15" x14ac:dyDescent="0.25">
      <c r="O57461" s="7"/>
    </row>
    <row r="57462" spans="15:15" x14ac:dyDescent="0.25">
      <c r="O57462" s="7"/>
    </row>
    <row r="57463" spans="15:15" x14ac:dyDescent="0.25">
      <c r="O57463" s="7"/>
    </row>
    <row r="57464" spans="15:15" x14ac:dyDescent="0.25">
      <c r="O57464" s="7"/>
    </row>
    <row r="57465" spans="15:15" x14ac:dyDescent="0.25">
      <c r="O57465" s="7"/>
    </row>
    <row r="57466" spans="15:15" x14ac:dyDescent="0.25">
      <c r="O57466" s="7"/>
    </row>
    <row r="57467" spans="15:15" x14ac:dyDescent="0.25">
      <c r="O57467" s="7"/>
    </row>
    <row r="57468" spans="15:15" x14ac:dyDescent="0.25">
      <c r="O57468" s="7"/>
    </row>
    <row r="57469" spans="15:15" x14ac:dyDescent="0.25">
      <c r="O57469" s="7"/>
    </row>
    <row r="57470" spans="15:15" x14ac:dyDescent="0.25">
      <c r="O57470" s="7"/>
    </row>
    <row r="57471" spans="15:15" x14ac:dyDescent="0.25">
      <c r="O57471" s="7"/>
    </row>
    <row r="57472" spans="15:15" x14ac:dyDescent="0.25">
      <c r="O57472" s="7"/>
    </row>
    <row r="57473" spans="15:15" x14ac:dyDescent="0.25">
      <c r="O57473" s="7"/>
    </row>
    <row r="57474" spans="15:15" x14ac:dyDescent="0.25">
      <c r="O57474" s="7"/>
    </row>
    <row r="57475" spans="15:15" x14ac:dyDescent="0.25">
      <c r="O57475" s="7"/>
    </row>
    <row r="57476" spans="15:15" x14ac:dyDescent="0.25">
      <c r="O57476" s="7"/>
    </row>
    <row r="57477" spans="15:15" x14ac:dyDescent="0.25">
      <c r="O57477" s="7"/>
    </row>
    <row r="57478" spans="15:15" x14ac:dyDescent="0.25">
      <c r="O57478" s="7"/>
    </row>
    <row r="57479" spans="15:15" x14ac:dyDescent="0.25">
      <c r="O57479" s="7"/>
    </row>
    <row r="57480" spans="15:15" x14ac:dyDescent="0.25">
      <c r="O57480" s="7"/>
    </row>
    <row r="57481" spans="15:15" x14ac:dyDescent="0.25">
      <c r="O57481" s="7"/>
    </row>
    <row r="57482" spans="15:15" x14ac:dyDescent="0.25">
      <c r="O57482" s="7"/>
    </row>
    <row r="57483" spans="15:15" x14ac:dyDescent="0.25">
      <c r="O57483" s="7"/>
    </row>
    <row r="57484" spans="15:15" x14ac:dyDescent="0.25">
      <c r="O57484" s="7"/>
    </row>
    <row r="57485" spans="15:15" x14ac:dyDescent="0.25">
      <c r="O57485" s="7"/>
    </row>
    <row r="57486" spans="15:15" x14ac:dyDescent="0.25">
      <c r="O57486" s="7"/>
    </row>
    <row r="57487" spans="15:15" x14ac:dyDescent="0.25">
      <c r="O57487" s="7"/>
    </row>
    <row r="57488" spans="15:15" x14ac:dyDescent="0.25">
      <c r="O57488" s="7"/>
    </row>
    <row r="57489" spans="15:15" x14ac:dyDescent="0.25">
      <c r="O57489" s="7"/>
    </row>
    <row r="57490" spans="15:15" x14ac:dyDescent="0.25">
      <c r="O57490" s="7"/>
    </row>
    <row r="57491" spans="15:15" x14ac:dyDescent="0.25">
      <c r="O57491" s="7"/>
    </row>
    <row r="57492" spans="15:15" x14ac:dyDescent="0.25">
      <c r="O57492" s="7"/>
    </row>
    <row r="57493" spans="15:15" x14ac:dyDescent="0.25">
      <c r="O57493" s="7"/>
    </row>
    <row r="57494" spans="15:15" x14ac:dyDescent="0.25">
      <c r="O57494" s="7"/>
    </row>
    <row r="57495" spans="15:15" x14ac:dyDescent="0.25">
      <c r="O57495" s="7"/>
    </row>
    <row r="57496" spans="15:15" x14ac:dyDescent="0.25">
      <c r="O57496" s="7"/>
    </row>
    <row r="57497" spans="15:15" x14ac:dyDescent="0.25">
      <c r="O57497" s="7"/>
    </row>
    <row r="57498" spans="15:15" x14ac:dyDescent="0.25">
      <c r="O57498" s="7"/>
    </row>
    <row r="57499" spans="15:15" x14ac:dyDescent="0.25">
      <c r="O57499" s="7"/>
    </row>
    <row r="57500" spans="15:15" x14ac:dyDescent="0.25">
      <c r="O57500" s="7"/>
    </row>
    <row r="57501" spans="15:15" x14ac:dyDescent="0.25">
      <c r="O57501" s="7"/>
    </row>
    <row r="57502" spans="15:15" x14ac:dyDescent="0.25">
      <c r="O57502" s="7"/>
    </row>
    <row r="57503" spans="15:15" x14ac:dyDescent="0.25">
      <c r="O57503" s="7"/>
    </row>
    <row r="57504" spans="15:15" x14ac:dyDescent="0.25">
      <c r="O57504" s="7"/>
    </row>
    <row r="57505" spans="15:15" x14ac:dyDescent="0.25">
      <c r="O57505" s="7"/>
    </row>
    <row r="57506" spans="15:15" x14ac:dyDescent="0.25">
      <c r="O57506" s="7"/>
    </row>
    <row r="57507" spans="15:15" x14ac:dyDescent="0.25">
      <c r="O57507" s="7"/>
    </row>
    <row r="57508" spans="15:15" x14ac:dyDescent="0.25">
      <c r="O57508" s="7"/>
    </row>
    <row r="57509" spans="15:15" x14ac:dyDescent="0.25">
      <c r="O57509" s="7"/>
    </row>
    <row r="57510" spans="15:15" x14ac:dyDescent="0.25">
      <c r="O57510" s="7"/>
    </row>
    <row r="57511" spans="15:15" x14ac:dyDescent="0.25">
      <c r="O57511" s="7"/>
    </row>
    <row r="57512" spans="15:15" x14ac:dyDescent="0.25">
      <c r="O57512" s="7"/>
    </row>
    <row r="57513" spans="15:15" x14ac:dyDescent="0.25">
      <c r="O57513" s="7"/>
    </row>
    <row r="57514" spans="15:15" x14ac:dyDescent="0.25">
      <c r="O57514" s="7"/>
    </row>
    <row r="57515" spans="15:15" x14ac:dyDescent="0.25">
      <c r="O57515" s="7"/>
    </row>
    <row r="57516" spans="15:15" x14ac:dyDescent="0.25">
      <c r="O57516" s="7"/>
    </row>
    <row r="57517" spans="15:15" x14ac:dyDescent="0.25">
      <c r="O57517" s="7"/>
    </row>
    <row r="57518" spans="15:15" x14ac:dyDescent="0.25">
      <c r="O57518" s="7"/>
    </row>
    <row r="57519" spans="15:15" x14ac:dyDescent="0.25">
      <c r="O57519" s="7"/>
    </row>
    <row r="57520" spans="15:15" x14ac:dyDescent="0.25">
      <c r="O57520" s="7"/>
    </row>
    <row r="57521" spans="15:15" x14ac:dyDescent="0.25">
      <c r="O57521" s="7"/>
    </row>
    <row r="57522" spans="15:15" x14ac:dyDescent="0.25">
      <c r="O57522" s="7"/>
    </row>
    <row r="57523" spans="15:15" x14ac:dyDescent="0.25">
      <c r="O57523" s="7"/>
    </row>
    <row r="57524" spans="15:15" x14ac:dyDescent="0.25">
      <c r="O57524" s="7"/>
    </row>
    <row r="57525" spans="15:15" x14ac:dyDescent="0.25">
      <c r="O57525" s="7"/>
    </row>
    <row r="57526" spans="15:15" x14ac:dyDescent="0.25">
      <c r="O57526" s="7"/>
    </row>
    <row r="57527" spans="15:15" x14ac:dyDescent="0.25">
      <c r="O57527" s="7"/>
    </row>
    <row r="57528" spans="15:15" x14ac:dyDescent="0.25">
      <c r="O57528" s="7"/>
    </row>
    <row r="57529" spans="15:15" x14ac:dyDescent="0.25">
      <c r="O57529" s="7"/>
    </row>
    <row r="57554" spans="15:15" x14ac:dyDescent="0.25">
      <c r="O57554" s="7"/>
    </row>
    <row r="57555" spans="15:15" x14ac:dyDescent="0.25">
      <c r="O57555" s="7"/>
    </row>
    <row r="57556" spans="15:15" x14ac:dyDescent="0.25">
      <c r="O57556" s="7"/>
    </row>
    <row r="57557" spans="15:15" x14ac:dyDescent="0.25">
      <c r="O57557" s="7"/>
    </row>
    <row r="57558" spans="15:15" x14ac:dyDescent="0.25">
      <c r="O57558" s="7"/>
    </row>
    <row r="57559" spans="15:15" x14ac:dyDescent="0.25">
      <c r="O57559" s="7"/>
    </row>
    <row r="57560" spans="15:15" x14ac:dyDescent="0.25">
      <c r="O57560" s="7"/>
    </row>
    <row r="57561" spans="15:15" x14ac:dyDescent="0.25">
      <c r="O57561" s="7"/>
    </row>
    <row r="57562" spans="15:15" x14ac:dyDescent="0.25">
      <c r="O57562" s="7"/>
    </row>
    <row r="57563" spans="15:15" x14ac:dyDescent="0.25">
      <c r="O57563" s="7"/>
    </row>
    <row r="57564" spans="15:15" x14ac:dyDescent="0.25">
      <c r="O57564" s="7"/>
    </row>
    <row r="57565" spans="15:15" x14ac:dyDescent="0.25">
      <c r="O57565" s="7"/>
    </row>
    <row r="57566" spans="15:15" x14ac:dyDescent="0.25">
      <c r="O57566" s="7"/>
    </row>
    <row r="57567" spans="15:15" x14ac:dyDescent="0.25">
      <c r="O57567" s="7"/>
    </row>
    <row r="57568" spans="15:15" x14ac:dyDescent="0.25">
      <c r="O57568" s="7"/>
    </row>
    <row r="57569" spans="15:15" x14ac:dyDescent="0.25">
      <c r="O57569" s="7"/>
    </row>
    <row r="57570" spans="15:15" x14ac:dyDescent="0.25">
      <c r="O57570" s="7"/>
    </row>
    <row r="57571" spans="15:15" x14ac:dyDescent="0.25">
      <c r="O57571" s="7"/>
    </row>
    <row r="57572" spans="15:15" x14ac:dyDescent="0.25">
      <c r="O57572" s="7"/>
    </row>
    <row r="57573" spans="15:15" x14ac:dyDescent="0.25">
      <c r="O57573" s="7"/>
    </row>
    <row r="57574" spans="15:15" x14ac:dyDescent="0.25">
      <c r="O57574" s="7"/>
    </row>
    <row r="57575" spans="15:15" x14ac:dyDescent="0.25">
      <c r="O57575" s="7"/>
    </row>
    <row r="57576" spans="15:15" x14ac:dyDescent="0.25">
      <c r="O57576" s="7"/>
    </row>
    <row r="57577" spans="15:15" x14ac:dyDescent="0.25">
      <c r="O57577" s="7"/>
    </row>
    <row r="57578" spans="15:15" x14ac:dyDescent="0.25">
      <c r="O57578" s="7"/>
    </row>
    <row r="57579" spans="15:15" x14ac:dyDescent="0.25">
      <c r="O57579" s="7"/>
    </row>
    <row r="57580" spans="15:15" x14ac:dyDescent="0.25">
      <c r="O57580" s="7"/>
    </row>
    <row r="57581" spans="15:15" x14ac:dyDescent="0.25">
      <c r="O57581" s="7"/>
    </row>
    <row r="57582" spans="15:15" x14ac:dyDescent="0.25">
      <c r="O57582" s="7"/>
    </row>
    <row r="57583" spans="15:15" x14ac:dyDescent="0.25">
      <c r="O57583" s="7"/>
    </row>
    <row r="57584" spans="15:15" x14ac:dyDescent="0.25">
      <c r="O57584" s="7"/>
    </row>
    <row r="57585" spans="15:15" x14ac:dyDescent="0.25">
      <c r="O57585" s="7"/>
    </row>
    <row r="57586" spans="15:15" x14ac:dyDescent="0.25">
      <c r="O57586" s="7"/>
    </row>
    <row r="57587" spans="15:15" x14ac:dyDescent="0.25">
      <c r="O57587" s="7"/>
    </row>
    <row r="57588" spans="15:15" x14ac:dyDescent="0.25">
      <c r="O57588" s="7"/>
    </row>
    <row r="57589" spans="15:15" x14ac:dyDescent="0.25">
      <c r="O57589" s="7"/>
    </row>
    <row r="57590" spans="15:15" x14ac:dyDescent="0.25">
      <c r="O57590" s="7"/>
    </row>
    <row r="57591" spans="15:15" x14ac:dyDescent="0.25">
      <c r="O57591" s="7"/>
    </row>
    <row r="57592" spans="15:15" x14ac:dyDescent="0.25">
      <c r="O57592" s="7"/>
    </row>
    <row r="57593" spans="15:15" x14ac:dyDescent="0.25">
      <c r="O57593" s="7"/>
    </row>
    <row r="57594" spans="15:15" x14ac:dyDescent="0.25">
      <c r="O57594" s="7"/>
    </row>
    <row r="57595" spans="15:15" x14ac:dyDescent="0.25">
      <c r="O57595" s="7"/>
    </row>
    <row r="57596" spans="15:15" x14ac:dyDescent="0.25">
      <c r="O57596" s="7"/>
    </row>
    <row r="57597" spans="15:15" x14ac:dyDescent="0.25">
      <c r="O57597" s="7"/>
    </row>
    <row r="57598" spans="15:15" x14ac:dyDescent="0.25">
      <c r="O57598" s="7"/>
    </row>
    <row r="57599" spans="15:15" x14ac:dyDescent="0.25">
      <c r="O57599" s="7"/>
    </row>
    <row r="57600" spans="15:15" x14ac:dyDescent="0.25">
      <c r="O57600" s="7"/>
    </row>
    <row r="57601" spans="15:15" x14ac:dyDescent="0.25">
      <c r="O57601" s="7"/>
    </row>
    <row r="57602" spans="15:15" x14ac:dyDescent="0.25">
      <c r="O57602" s="7"/>
    </row>
    <row r="57603" spans="15:15" x14ac:dyDescent="0.25">
      <c r="O57603" s="7"/>
    </row>
    <row r="57604" spans="15:15" x14ac:dyDescent="0.25">
      <c r="O57604" s="7"/>
    </row>
    <row r="57605" spans="15:15" x14ac:dyDescent="0.25">
      <c r="O57605" s="7"/>
    </row>
    <row r="57606" spans="15:15" x14ac:dyDescent="0.25">
      <c r="O57606" s="7"/>
    </row>
    <row r="57607" spans="15:15" x14ac:dyDescent="0.25">
      <c r="O57607" s="7"/>
    </row>
    <row r="57608" spans="15:15" x14ac:dyDescent="0.25">
      <c r="O57608" s="7"/>
    </row>
    <row r="57609" spans="15:15" x14ac:dyDescent="0.25">
      <c r="O57609" s="7"/>
    </row>
    <row r="57610" spans="15:15" x14ac:dyDescent="0.25">
      <c r="O57610" s="7"/>
    </row>
    <row r="57611" spans="15:15" x14ac:dyDescent="0.25">
      <c r="O57611" s="7"/>
    </row>
    <row r="57612" spans="15:15" x14ac:dyDescent="0.25">
      <c r="O57612" s="7"/>
    </row>
    <row r="57613" spans="15:15" x14ac:dyDescent="0.25">
      <c r="O57613" s="7"/>
    </row>
    <row r="57614" spans="15:15" x14ac:dyDescent="0.25">
      <c r="O57614" s="7"/>
    </row>
    <row r="57615" spans="15:15" x14ac:dyDescent="0.25">
      <c r="O57615" s="7"/>
    </row>
    <row r="57616" spans="15:15" x14ac:dyDescent="0.25">
      <c r="O57616" s="7"/>
    </row>
    <row r="57617" spans="15:15" x14ac:dyDescent="0.25">
      <c r="O57617" s="7"/>
    </row>
    <row r="57618" spans="15:15" x14ac:dyDescent="0.25">
      <c r="O57618" s="7"/>
    </row>
    <row r="57619" spans="15:15" x14ac:dyDescent="0.25">
      <c r="O57619" s="7"/>
    </row>
    <row r="57620" spans="15:15" x14ac:dyDescent="0.25">
      <c r="O57620" s="7"/>
    </row>
    <row r="57621" spans="15:15" x14ac:dyDescent="0.25">
      <c r="O57621" s="7"/>
    </row>
    <row r="57622" spans="15:15" x14ac:dyDescent="0.25">
      <c r="O57622" s="7"/>
    </row>
    <row r="57623" spans="15:15" x14ac:dyDescent="0.25">
      <c r="O57623" s="7"/>
    </row>
    <row r="57624" spans="15:15" x14ac:dyDescent="0.25">
      <c r="O57624" s="7"/>
    </row>
    <row r="57625" spans="15:15" x14ac:dyDescent="0.25">
      <c r="O57625" s="7"/>
    </row>
    <row r="57626" spans="15:15" x14ac:dyDescent="0.25">
      <c r="O57626" s="7"/>
    </row>
    <row r="57627" spans="15:15" x14ac:dyDescent="0.25">
      <c r="O57627" s="7"/>
    </row>
    <row r="57628" spans="15:15" x14ac:dyDescent="0.25">
      <c r="O57628" s="7"/>
    </row>
    <row r="57629" spans="15:15" x14ac:dyDescent="0.25">
      <c r="O57629" s="7"/>
    </row>
    <row r="57630" spans="15:15" x14ac:dyDescent="0.25">
      <c r="O57630" s="7"/>
    </row>
    <row r="57631" spans="15:15" x14ac:dyDescent="0.25">
      <c r="O57631" s="7"/>
    </row>
    <row r="57632" spans="15:15" x14ac:dyDescent="0.25">
      <c r="O57632" s="7"/>
    </row>
    <row r="57633" spans="15:15" x14ac:dyDescent="0.25">
      <c r="O57633" s="7"/>
    </row>
    <row r="57634" spans="15:15" x14ac:dyDescent="0.25">
      <c r="O57634" s="7"/>
    </row>
    <row r="57635" spans="15:15" x14ac:dyDescent="0.25">
      <c r="O57635" s="7"/>
    </row>
    <row r="57636" spans="15:15" x14ac:dyDescent="0.25">
      <c r="O57636" s="7"/>
    </row>
    <row r="57637" spans="15:15" x14ac:dyDescent="0.25">
      <c r="O57637" s="7"/>
    </row>
    <row r="57638" spans="15:15" x14ac:dyDescent="0.25">
      <c r="O57638" s="7"/>
    </row>
    <row r="57639" spans="15:15" x14ac:dyDescent="0.25">
      <c r="O57639" s="7"/>
    </row>
    <row r="57640" spans="15:15" x14ac:dyDescent="0.25">
      <c r="O57640" s="7"/>
    </row>
    <row r="57641" spans="15:15" x14ac:dyDescent="0.25">
      <c r="O57641" s="7"/>
    </row>
    <row r="57642" spans="15:15" x14ac:dyDescent="0.25">
      <c r="O57642" s="7"/>
    </row>
    <row r="57643" spans="15:15" x14ac:dyDescent="0.25">
      <c r="O57643" s="7"/>
    </row>
    <row r="57644" spans="15:15" x14ac:dyDescent="0.25">
      <c r="O57644" s="7"/>
    </row>
    <row r="57645" spans="15:15" x14ac:dyDescent="0.25">
      <c r="O57645" s="7"/>
    </row>
    <row r="57646" spans="15:15" x14ac:dyDescent="0.25">
      <c r="O57646" s="7"/>
    </row>
    <row r="57647" spans="15:15" x14ac:dyDescent="0.25">
      <c r="O57647" s="7"/>
    </row>
    <row r="57648" spans="15:15" x14ac:dyDescent="0.25">
      <c r="O57648" s="7"/>
    </row>
    <row r="57649" spans="15:15" x14ac:dyDescent="0.25">
      <c r="O57649" s="7"/>
    </row>
    <row r="57650" spans="15:15" x14ac:dyDescent="0.25">
      <c r="O57650" s="7"/>
    </row>
    <row r="57651" spans="15:15" x14ac:dyDescent="0.25">
      <c r="O57651" s="7"/>
    </row>
    <row r="57652" spans="15:15" x14ac:dyDescent="0.25">
      <c r="O57652" s="7"/>
    </row>
    <row r="57653" spans="15:15" x14ac:dyDescent="0.25">
      <c r="O57653" s="7"/>
    </row>
    <row r="57654" spans="15:15" x14ac:dyDescent="0.25">
      <c r="O57654" s="7"/>
    </row>
    <row r="57655" spans="15:15" x14ac:dyDescent="0.25">
      <c r="O57655" s="7"/>
    </row>
    <row r="57656" spans="15:15" x14ac:dyDescent="0.25">
      <c r="O57656" s="7"/>
    </row>
    <row r="57657" spans="15:15" x14ac:dyDescent="0.25">
      <c r="O57657" s="7"/>
    </row>
    <row r="57658" spans="15:15" x14ac:dyDescent="0.25">
      <c r="O57658" s="7"/>
    </row>
    <row r="57659" spans="15:15" x14ac:dyDescent="0.25">
      <c r="O57659" s="7"/>
    </row>
    <row r="57660" spans="15:15" x14ac:dyDescent="0.25">
      <c r="O57660" s="7"/>
    </row>
    <row r="57661" spans="15:15" x14ac:dyDescent="0.25">
      <c r="O57661" s="7"/>
    </row>
    <row r="57662" spans="15:15" x14ac:dyDescent="0.25">
      <c r="O57662" s="7"/>
    </row>
    <row r="57663" spans="15:15" x14ac:dyDescent="0.25">
      <c r="O57663" s="7"/>
    </row>
    <row r="57664" spans="15:15" x14ac:dyDescent="0.25">
      <c r="O57664" s="7"/>
    </row>
    <row r="57665" spans="15:15" x14ac:dyDescent="0.25">
      <c r="O57665" s="7"/>
    </row>
    <row r="57666" spans="15:15" x14ac:dyDescent="0.25">
      <c r="O57666" s="7"/>
    </row>
    <row r="57667" spans="15:15" x14ac:dyDescent="0.25">
      <c r="O57667" s="7"/>
    </row>
    <row r="57668" spans="15:15" x14ac:dyDescent="0.25">
      <c r="O57668" s="7"/>
    </row>
    <row r="57669" spans="15:15" x14ac:dyDescent="0.25">
      <c r="O57669" s="7"/>
    </row>
    <row r="57670" spans="15:15" x14ac:dyDescent="0.25">
      <c r="O57670" s="7"/>
    </row>
    <row r="57671" spans="15:15" x14ac:dyDescent="0.25">
      <c r="O57671" s="7"/>
    </row>
    <row r="57672" spans="15:15" x14ac:dyDescent="0.25">
      <c r="O57672" s="7"/>
    </row>
    <row r="57673" spans="15:15" x14ac:dyDescent="0.25">
      <c r="O57673" s="7"/>
    </row>
    <row r="57674" spans="15:15" x14ac:dyDescent="0.25">
      <c r="O57674" s="7"/>
    </row>
    <row r="57675" spans="15:15" x14ac:dyDescent="0.25">
      <c r="O57675" s="7"/>
    </row>
    <row r="57676" spans="15:15" x14ac:dyDescent="0.25">
      <c r="O57676" s="7"/>
    </row>
    <row r="57677" spans="15:15" x14ac:dyDescent="0.25">
      <c r="O57677" s="7"/>
    </row>
    <row r="57678" spans="15:15" x14ac:dyDescent="0.25">
      <c r="O57678" s="7"/>
    </row>
    <row r="57679" spans="15:15" x14ac:dyDescent="0.25">
      <c r="O57679" s="7"/>
    </row>
    <row r="57680" spans="15:15" x14ac:dyDescent="0.25">
      <c r="O57680" s="7"/>
    </row>
    <row r="57681" spans="15:15" x14ac:dyDescent="0.25">
      <c r="O57681" s="7"/>
    </row>
    <row r="57682" spans="15:15" x14ac:dyDescent="0.25">
      <c r="O57682" s="7"/>
    </row>
    <row r="57683" spans="15:15" x14ac:dyDescent="0.25">
      <c r="O57683" s="7"/>
    </row>
    <row r="57684" spans="15:15" x14ac:dyDescent="0.25">
      <c r="O57684" s="7"/>
    </row>
    <row r="57685" spans="15:15" x14ac:dyDescent="0.25">
      <c r="O57685" s="7"/>
    </row>
    <row r="57686" spans="15:15" x14ac:dyDescent="0.25">
      <c r="O57686" s="7"/>
    </row>
    <row r="57687" spans="15:15" x14ac:dyDescent="0.25">
      <c r="O57687" s="7"/>
    </row>
    <row r="57688" spans="15:15" x14ac:dyDescent="0.25">
      <c r="O57688" s="7"/>
    </row>
    <row r="57689" spans="15:15" x14ac:dyDescent="0.25">
      <c r="O57689" s="7"/>
    </row>
    <row r="57690" spans="15:15" x14ac:dyDescent="0.25">
      <c r="O57690" s="7"/>
    </row>
    <row r="57691" spans="15:15" x14ac:dyDescent="0.25">
      <c r="O57691" s="7"/>
    </row>
    <row r="57692" spans="15:15" x14ac:dyDescent="0.25">
      <c r="O57692" s="7"/>
    </row>
    <row r="57693" spans="15:15" x14ac:dyDescent="0.25">
      <c r="O57693" s="7"/>
    </row>
    <row r="57694" spans="15:15" x14ac:dyDescent="0.25">
      <c r="O57694" s="7"/>
    </row>
    <row r="57695" spans="15:15" x14ac:dyDescent="0.25">
      <c r="O57695" s="7"/>
    </row>
    <row r="57696" spans="15:15" x14ac:dyDescent="0.25">
      <c r="O57696" s="7"/>
    </row>
    <row r="57697" spans="15:15" x14ac:dyDescent="0.25">
      <c r="O57697" s="7"/>
    </row>
    <row r="57698" spans="15:15" x14ac:dyDescent="0.25">
      <c r="O57698" s="7"/>
    </row>
    <row r="57699" spans="15:15" x14ac:dyDescent="0.25">
      <c r="O57699" s="7"/>
    </row>
    <row r="57700" spans="15:15" x14ac:dyDescent="0.25">
      <c r="O57700" s="7"/>
    </row>
    <row r="57701" spans="15:15" x14ac:dyDescent="0.25">
      <c r="O57701" s="7"/>
    </row>
    <row r="57702" spans="15:15" x14ac:dyDescent="0.25">
      <c r="O57702" s="7"/>
    </row>
    <row r="57703" spans="15:15" x14ac:dyDescent="0.25">
      <c r="O57703" s="7"/>
    </row>
    <row r="57704" spans="15:15" x14ac:dyDescent="0.25">
      <c r="O57704" s="7"/>
    </row>
    <row r="57705" spans="15:15" x14ac:dyDescent="0.25">
      <c r="O57705" s="7"/>
    </row>
    <row r="57706" spans="15:15" x14ac:dyDescent="0.25">
      <c r="O57706" s="7"/>
    </row>
    <row r="57707" spans="15:15" x14ac:dyDescent="0.25">
      <c r="O57707" s="7"/>
    </row>
    <row r="57708" spans="15:15" x14ac:dyDescent="0.25">
      <c r="O57708" s="7"/>
    </row>
    <row r="57709" spans="15:15" x14ac:dyDescent="0.25">
      <c r="O57709" s="7"/>
    </row>
    <row r="57710" spans="15:15" x14ac:dyDescent="0.25">
      <c r="O57710" s="7"/>
    </row>
    <row r="57711" spans="15:15" x14ac:dyDescent="0.25">
      <c r="O57711" s="7"/>
    </row>
    <row r="57712" spans="15:15" x14ac:dyDescent="0.25">
      <c r="O57712" s="7"/>
    </row>
    <row r="57713" spans="15:15" x14ac:dyDescent="0.25">
      <c r="O57713" s="7"/>
    </row>
    <row r="57714" spans="15:15" x14ac:dyDescent="0.25">
      <c r="O57714" s="7"/>
    </row>
    <row r="57715" spans="15:15" x14ac:dyDescent="0.25">
      <c r="O57715" s="7"/>
    </row>
    <row r="57716" spans="15:15" x14ac:dyDescent="0.25">
      <c r="O57716" s="7"/>
    </row>
    <row r="57717" spans="15:15" x14ac:dyDescent="0.25">
      <c r="O57717" s="7"/>
    </row>
    <row r="57718" spans="15:15" x14ac:dyDescent="0.25">
      <c r="O57718" s="7"/>
    </row>
    <row r="57719" spans="15:15" x14ac:dyDescent="0.25">
      <c r="O57719" s="7"/>
    </row>
    <row r="57720" spans="15:15" x14ac:dyDescent="0.25">
      <c r="O57720" s="7"/>
    </row>
    <row r="57721" spans="15:15" x14ac:dyDescent="0.25">
      <c r="O57721" s="7"/>
    </row>
    <row r="57722" spans="15:15" x14ac:dyDescent="0.25">
      <c r="O57722" s="7"/>
    </row>
    <row r="57723" spans="15:15" x14ac:dyDescent="0.25">
      <c r="O57723" s="7"/>
    </row>
    <row r="57724" spans="15:15" x14ac:dyDescent="0.25">
      <c r="O57724" s="7"/>
    </row>
    <row r="57725" spans="15:15" x14ac:dyDescent="0.25">
      <c r="O57725" s="7"/>
    </row>
    <row r="57726" spans="15:15" x14ac:dyDescent="0.25">
      <c r="O57726" s="7"/>
    </row>
    <row r="57727" spans="15:15" x14ac:dyDescent="0.25">
      <c r="O57727" s="7"/>
    </row>
    <row r="57728" spans="15:15" x14ac:dyDescent="0.25">
      <c r="O57728" s="7"/>
    </row>
    <row r="57729" spans="15:15" x14ac:dyDescent="0.25">
      <c r="O57729" s="7"/>
    </row>
    <row r="57730" spans="15:15" x14ac:dyDescent="0.25">
      <c r="O57730" s="7"/>
    </row>
    <row r="57731" spans="15:15" x14ac:dyDescent="0.25">
      <c r="O57731" s="7"/>
    </row>
    <row r="57732" spans="15:15" x14ac:dyDescent="0.25">
      <c r="O57732" s="7"/>
    </row>
    <row r="57733" spans="15:15" x14ac:dyDescent="0.25">
      <c r="O57733" s="7"/>
    </row>
    <row r="57734" spans="15:15" x14ac:dyDescent="0.25">
      <c r="O57734" s="7"/>
    </row>
    <row r="57735" spans="15:15" x14ac:dyDescent="0.25">
      <c r="O57735" s="7"/>
    </row>
    <row r="57736" spans="15:15" x14ac:dyDescent="0.25">
      <c r="O57736" s="7"/>
    </row>
    <row r="57737" spans="15:15" x14ac:dyDescent="0.25">
      <c r="O57737" s="7"/>
    </row>
    <row r="57738" spans="15:15" x14ac:dyDescent="0.25">
      <c r="O57738" s="7"/>
    </row>
    <row r="57739" spans="15:15" x14ac:dyDescent="0.25">
      <c r="O57739" s="7"/>
    </row>
    <row r="57740" spans="15:15" x14ac:dyDescent="0.25">
      <c r="O57740" s="7"/>
    </row>
    <row r="57741" spans="15:15" x14ac:dyDescent="0.25">
      <c r="O57741" s="7"/>
    </row>
    <row r="57742" spans="15:15" x14ac:dyDescent="0.25">
      <c r="O57742" s="7"/>
    </row>
    <row r="57743" spans="15:15" x14ac:dyDescent="0.25">
      <c r="O57743" s="7"/>
    </row>
    <row r="57744" spans="15:15" x14ac:dyDescent="0.25">
      <c r="O57744" s="7"/>
    </row>
    <row r="57745" spans="15:15" x14ac:dyDescent="0.25">
      <c r="O57745" s="7"/>
    </row>
    <row r="57746" spans="15:15" x14ac:dyDescent="0.25">
      <c r="O57746" s="7"/>
    </row>
    <row r="57747" spans="15:15" x14ac:dyDescent="0.25">
      <c r="O57747" s="7"/>
    </row>
    <row r="57748" spans="15:15" x14ac:dyDescent="0.25">
      <c r="O57748" s="7"/>
    </row>
    <row r="57749" spans="15:15" x14ac:dyDescent="0.25">
      <c r="O57749" s="7"/>
    </row>
    <row r="57750" spans="15:15" x14ac:dyDescent="0.25">
      <c r="O57750" s="7"/>
    </row>
    <row r="57751" spans="15:15" x14ac:dyDescent="0.25">
      <c r="O57751" s="7"/>
    </row>
    <row r="57752" spans="15:15" x14ac:dyDescent="0.25">
      <c r="O57752" s="7"/>
    </row>
    <row r="57753" spans="15:15" x14ac:dyDescent="0.25">
      <c r="O57753" s="7"/>
    </row>
    <row r="57754" spans="15:15" x14ac:dyDescent="0.25">
      <c r="O57754" s="7"/>
    </row>
    <row r="57755" spans="15:15" x14ac:dyDescent="0.25">
      <c r="O57755" s="7"/>
    </row>
    <row r="57756" spans="15:15" x14ac:dyDescent="0.25">
      <c r="O57756" s="7"/>
    </row>
    <row r="57757" spans="15:15" x14ac:dyDescent="0.25">
      <c r="O57757" s="7"/>
    </row>
    <row r="57758" spans="15:15" x14ac:dyDescent="0.25">
      <c r="O57758" s="7"/>
    </row>
    <row r="57759" spans="15:15" x14ac:dyDescent="0.25">
      <c r="O57759" s="7"/>
    </row>
    <row r="57760" spans="15:15" x14ac:dyDescent="0.25">
      <c r="O57760" s="7"/>
    </row>
    <row r="57761" spans="15:15" x14ac:dyDescent="0.25">
      <c r="O57761" s="7"/>
    </row>
    <row r="57762" spans="15:15" x14ac:dyDescent="0.25">
      <c r="O57762" s="7"/>
    </row>
    <row r="57763" spans="15:15" x14ac:dyDescent="0.25">
      <c r="O57763" s="7"/>
    </row>
    <row r="57764" spans="15:15" x14ac:dyDescent="0.25">
      <c r="O57764" s="7"/>
    </row>
    <row r="57765" spans="15:15" x14ac:dyDescent="0.25">
      <c r="O57765" s="7"/>
    </row>
    <row r="57766" spans="15:15" x14ac:dyDescent="0.25">
      <c r="O57766" s="7"/>
    </row>
    <row r="57767" spans="15:15" x14ac:dyDescent="0.25">
      <c r="O57767" s="7"/>
    </row>
    <row r="57768" spans="15:15" x14ac:dyDescent="0.25">
      <c r="O57768" s="7"/>
    </row>
    <row r="57769" spans="15:15" x14ac:dyDescent="0.25">
      <c r="O57769" s="7"/>
    </row>
    <row r="57770" spans="15:15" x14ac:dyDescent="0.25">
      <c r="O57770" s="7"/>
    </row>
    <row r="57771" spans="15:15" x14ac:dyDescent="0.25">
      <c r="O57771" s="7"/>
    </row>
    <row r="57772" spans="15:15" x14ac:dyDescent="0.25">
      <c r="O57772" s="7"/>
    </row>
    <row r="57773" spans="15:15" x14ac:dyDescent="0.25">
      <c r="O57773" s="7"/>
    </row>
    <row r="57774" spans="15:15" x14ac:dyDescent="0.25">
      <c r="O57774" s="7"/>
    </row>
    <row r="57775" spans="15:15" x14ac:dyDescent="0.25">
      <c r="O57775" s="7"/>
    </row>
    <row r="57776" spans="15:15" x14ac:dyDescent="0.25">
      <c r="O57776" s="7"/>
    </row>
    <row r="57777" spans="15:15" x14ac:dyDescent="0.25">
      <c r="O57777" s="7"/>
    </row>
    <row r="57778" spans="15:15" x14ac:dyDescent="0.25">
      <c r="O57778" s="7"/>
    </row>
    <row r="57779" spans="15:15" x14ac:dyDescent="0.25">
      <c r="O57779" s="7"/>
    </row>
    <row r="57780" spans="15:15" x14ac:dyDescent="0.25">
      <c r="O57780" s="7"/>
    </row>
    <row r="57781" spans="15:15" x14ac:dyDescent="0.25">
      <c r="O57781" s="7"/>
    </row>
    <row r="57782" spans="15:15" x14ac:dyDescent="0.25">
      <c r="O57782" s="7"/>
    </row>
    <row r="57783" spans="15:15" x14ac:dyDescent="0.25">
      <c r="O57783" s="7"/>
    </row>
    <row r="57784" spans="15:15" x14ac:dyDescent="0.25">
      <c r="O57784" s="7"/>
    </row>
    <row r="57785" spans="15:15" x14ac:dyDescent="0.25">
      <c r="O57785" s="7"/>
    </row>
    <row r="57786" spans="15:15" x14ac:dyDescent="0.25">
      <c r="O57786" s="7"/>
    </row>
    <row r="57787" spans="15:15" x14ac:dyDescent="0.25">
      <c r="O57787" s="7"/>
    </row>
    <row r="57788" spans="15:15" x14ac:dyDescent="0.25">
      <c r="O57788" s="7"/>
    </row>
    <row r="57789" spans="15:15" x14ac:dyDescent="0.25">
      <c r="O57789" s="7"/>
    </row>
    <row r="57790" spans="15:15" x14ac:dyDescent="0.25">
      <c r="O57790" s="7"/>
    </row>
    <row r="57791" spans="15:15" x14ac:dyDescent="0.25">
      <c r="O57791" s="7"/>
    </row>
    <row r="57792" spans="15:15" x14ac:dyDescent="0.25">
      <c r="O57792" s="7"/>
    </row>
    <row r="57793" spans="15:15" x14ac:dyDescent="0.25">
      <c r="O57793" s="7"/>
    </row>
    <row r="57818" spans="15:15" x14ac:dyDescent="0.25">
      <c r="O57818" s="7"/>
    </row>
    <row r="57819" spans="15:15" x14ac:dyDescent="0.25">
      <c r="O57819" s="7"/>
    </row>
    <row r="57820" spans="15:15" x14ac:dyDescent="0.25">
      <c r="O57820" s="7"/>
    </row>
    <row r="57821" spans="15:15" x14ac:dyDescent="0.25">
      <c r="O57821" s="7"/>
    </row>
    <row r="57822" spans="15:15" x14ac:dyDescent="0.25">
      <c r="O57822" s="7"/>
    </row>
    <row r="57823" spans="15:15" x14ac:dyDescent="0.25">
      <c r="O57823" s="7"/>
    </row>
    <row r="57824" spans="15:15" x14ac:dyDescent="0.25">
      <c r="O57824" s="7"/>
    </row>
    <row r="57825" spans="15:15" x14ac:dyDescent="0.25">
      <c r="O57825" s="7"/>
    </row>
    <row r="57826" spans="15:15" x14ac:dyDescent="0.25">
      <c r="O57826" s="7"/>
    </row>
    <row r="57827" spans="15:15" x14ac:dyDescent="0.25">
      <c r="O57827" s="7"/>
    </row>
    <row r="57828" spans="15:15" x14ac:dyDescent="0.25">
      <c r="O57828" s="7"/>
    </row>
    <row r="57829" spans="15:15" x14ac:dyDescent="0.25">
      <c r="O57829" s="7"/>
    </row>
    <row r="57830" spans="15:15" x14ac:dyDescent="0.25">
      <c r="O57830" s="7"/>
    </row>
    <row r="57831" spans="15:15" x14ac:dyDescent="0.25">
      <c r="O57831" s="7"/>
    </row>
    <row r="57832" spans="15:15" x14ac:dyDescent="0.25">
      <c r="O57832" s="7"/>
    </row>
    <row r="57833" spans="15:15" x14ac:dyDescent="0.25">
      <c r="O57833" s="7"/>
    </row>
    <row r="57834" spans="15:15" x14ac:dyDescent="0.25">
      <c r="O57834" s="7"/>
    </row>
    <row r="57835" spans="15:15" x14ac:dyDescent="0.25">
      <c r="O57835" s="7"/>
    </row>
    <row r="57836" spans="15:15" x14ac:dyDescent="0.25">
      <c r="O57836" s="7"/>
    </row>
    <row r="57837" spans="15:15" x14ac:dyDescent="0.25">
      <c r="O57837" s="7"/>
    </row>
    <row r="57838" spans="15:15" x14ac:dyDescent="0.25">
      <c r="O57838" s="7"/>
    </row>
    <row r="57839" spans="15:15" x14ac:dyDescent="0.25">
      <c r="O57839" s="7"/>
    </row>
    <row r="57840" spans="15:15" x14ac:dyDescent="0.25">
      <c r="O57840" s="7"/>
    </row>
    <row r="57841" spans="15:15" x14ac:dyDescent="0.25">
      <c r="O57841" s="7"/>
    </row>
    <row r="57842" spans="15:15" x14ac:dyDescent="0.25">
      <c r="O57842" s="7"/>
    </row>
    <row r="57843" spans="15:15" x14ac:dyDescent="0.25">
      <c r="O57843" s="7"/>
    </row>
    <row r="57844" spans="15:15" x14ac:dyDescent="0.25">
      <c r="O57844" s="7"/>
    </row>
    <row r="57845" spans="15:15" x14ac:dyDescent="0.25">
      <c r="O57845" s="7"/>
    </row>
    <row r="57846" spans="15:15" x14ac:dyDescent="0.25">
      <c r="O57846" s="7"/>
    </row>
    <row r="57847" spans="15:15" x14ac:dyDescent="0.25">
      <c r="O57847" s="7"/>
    </row>
    <row r="57848" spans="15:15" x14ac:dyDescent="0.25">
      <c r="O57848" s="7"/>
    </row>
    <row r="57849" spans="15:15" x14ac:dyDescent="0.25">
      <c r="O57849" s="7"/>
    </row>
    <row r="57850" spans="15:15" x14ac:dyDescent="0.25">
      <c r="O57850" s="7"/>
    </row>
    <row r="57851" spans="15:15" x14ac:dyDescent="0.25">
      <c r="O57851" s="7"/>
    </row>
    <row r="57852" spans="15:15" x14ac:dyDescent="0.25">
      <c r="O57852" s="7"/>
    </row>
    <row r="57853" spans="15:15" x14ac:dyDescent="0.25">
      <c r="O57853" s="7"/>
    </row>
    <row r="57854" spans="15:15" x14ac:dyDescent="0.25">
      <c r="O57854" s="7"/>
    </row>
    <row r="57855" spans="15:15" x14ac:dyDescent="0.25">
      <c r="O57855" s="7"/>
    </row>
    <row r="57856" spans="15:15" x14ac:dyDescent="0.25">
      <c r="O57856" s="7"/>
    </row>
    <row r="57857" spans="15:15" x14ac:dyDescent="0.25">
      <c r="O57857" s="7"/>
    </row>
    <row r="57858" spans="15:15" x14ac:dyDescent="0.25">
      <c r="O57858" s="7"/>
    </row>
    <row r="57859" spans="15:15" x14ac:dyDescent="0.25">
      <c r="O57859" s="7"/>
    </row>
    <row r="57860" spans="15:15" x14ac:dyDescent="0.25">
      <c r="O57860" s="7"/>
    </row>
    <row r="57861" spans="15:15" x14ac:dyDescent="0.25">
      <c r="O57861" s="7"/>
    </row>
    <row r="57862" spans="15:15" x14ac:dyDescent="0.25">
      <c r="O57862" s="7"/>
    </row>
    <row r="57863" spans="15:15" x14ac:dyDescent="0.25">
      <c r="O57863" s="7"/>
    </row>
    <row r="57864" spans="15:15" x14ac:dyDescent="0.25">
      <c r="O57864" s="7"/>
    </row>
    <row r="57865" spans="15:15" x14ac:dyDescent="0.25">
      <c r="O57865" s="7"/>
    </row>
    <row r="57866" spans="15:15" x14ac:dyDescent="0.25">
      <c r="O57866" s="7"/>
    </row>
    <row r="57867" spans="15:15" x14ac:dyDescent="0.25">
      <c r="O57867" s="7"/>
    </row>
    <row r="57868" spans="15:15" x14ac:dyDescent="0.25">
      <c r="O57868" s="7"/>
    </row>
    <row r="57869" spans="15:15" x14ac:dyDescent="0.25">
      <c r="O57869" s="7"/>
    </row>
    <row r="57870" spans="15:15" x14ac:dyDescent="0.25">
      <c r="O57870" s="7"/>
    </row>
    <row r="57871" spans="15:15" x14ac:dyDescent="0.25">
      <c r="O57871" s="7"/>
    </row>
    <row r="57872" spans="15:15" x14ac:dyDescent="0.25">
      <c r="O57872" s="7"/>
    </row>
    <row r="57873" spans="15:15" x14ac:dyDescent="0.25">
      <c r="O57873" s="7"/>
    </row>
    <row r="57874" spans="15:15" x14ac:dyDescent="0.25">
      <c r="O57874" s="7"/>
    </row>
    <row r="57875" spans="15:15" x14ac:dyDescent="0.25">
      <c r="O57875" s="7"/>
    </row>
    <row r="57876" spans="15:15" x14ac:dyDescent="0.25">
      <c r="O57876" s="7"/>
    </row>
    <row r="57877" spans="15:15" x14ac:dyDescent="0.25">
      <c r="O57877" s="7"/>
    </row>
    <row r="57878" spans="15:15" x14ac:dyDescent="0.25">
      <c r="O57878" s="7"/>
    </row>
    <row r="57879" spans="15:15" x14ac:dyDescent="0.25">
      <c r="O57879" s="7"/>
    </row>
    <row r="57880" spans="15:15" x14ac:dyDescent="0.25">
      <c r="O57880" s="7"/>
    </row>
    <row r="57881" spans="15:15" x14ac:dyDescent="0.25">
      <c r="O57881" s="7"/>
    </row>
    <row r="57882" spans="15:15" x14ac:dyDescent="0.25">
      <c r="O57882" s="7"/>
    </row>
    <row r="57883" spans="15:15" x14ac:dyDescent="0.25">
      <c r="O57883" s="7"/>
    </row>
    <row r="57884" spans="15:15" x14ac:dyDescent="0.25">
      <c r="O57884" s="7"/>
    </row>
    <row r="57885" spans="15:15" x14ac:dyDescent="0.25">
      <c r="O57885" s="7"/>
    </row>
    <row r="57886" spans="15:15" x14ac:dyDescent="0.25">
      <c r="O57886" s="7"/>
    </row>
    <row r="57887" spans="15:15" x14ac:dyDescent="0.25">
      <c r="O57887" s="7"/>
    </row>
    <row r="57888" spans="15:15" x14ac:dyDescent="0.25">
      <c r="O57888" s="7"/>
    </row>
    <row r="57889" spans="15:15" x14ac:dyDescent="0.25">
      <c r="O57889" s="7"/>
    </row>
    <row r="57890" spans="15:15" x14ac:dyDescent="0.25">
      <c r="O57890" s="7"/>
    </row>
    <row r="57891" spans="15:15" x14ac:dyDescent="0.25">
      <c r="O57891" s="7"/>
    </row>
    <row r="57892" spans="15:15" x14ac:dyDescent="0.25">
      <c r="O57892" s="7"/>
    </row>
    <row r="57893" spans="15:15" x14ac:dyDescent="0.25">
      <c r="O57893" s="7"/>
    </row>
    <row r="57894" spans="15:15" x14ac:dyDescent="0.25">
      <c r="O57894" s="7"/>
    </row>
    <row r="57895" spans="15:15" x14ac:dyDescent="0.25">
      <c r="O57895" s="7"/>
    </row>
    <row r="57896" spans="15:15" x14ac:dyDescent="0.25">
      <c r="O57896" s="7"/>
    </row>
    <row r="57897" spans="15:15" x14ac:dyDescent="0.25">
      <c r="O57897" s="7"/>
    </row>
    <row r="57898" spans="15:15" x14ac:dyDescent="0.25">
      <c r="O57898" s="7"/>
    </row>
    <row r="57899" spans="15:15" x14ac:dyDescent="0.25">
      <c r="O57899" s="7"/>
    </row>
    <row r="57900" spans="15:15" x14ac:dyDescent="0.25">
      <c r="O57900" s="7"/>
    </row>
    <row r="57901" spans="15:15" x14ac:dyDescent="0.25">
      <c r="O57901" s="7"/>
    </row>
    <row r="57902" spans="15:15" x14ac:dyDescent="0.25">
      <c r="O57902" s="7"/>
    </row>
    <row r="57903" spans="15:15" x14ac:dyDescent="0.25">
      <c r="O57903" s="7"/>
    </row>
    <row r="57904" spans="15:15" x14ac:dyDescent="0.25">
      <c r="O57904" s="7"/>
    </row>
    <row r="57905" spans="15:15" x14ac:dyDescent="0.25">
      <c r="O57905" s="7"/>
    </row>
    <row r="57906" spans="15:15" x14ac:dyDescent="0.25">
      <c r="O57906" s="7"/>
    </row>
    <row r="57907" spans="15:15" x14ac:dyDescent="0.25">
      <c r="O57907" s="7"/>
    </row>
    <row r="57908" spans="15:15" x14ac:dyDescent="0.25">
      <c r="O57908" s="7"/>
    </row>
    <row r="57909" spans="15:15" x14ac:dyDescent="0.25">
      <c r="O57909" s="7"/>
    </row>
    <row r="57910" spans="15:15" x14ac:dyDescent="0.25">
      <c r="O57910" s="7"/>
    </row>
    <row r="57911" spans="15:15" x14ac:dyDescent="0.25">
      <c r="O57911" s="7"/>
    </row>
    <row r="57912" spans="15:15" x14ac:dyDescent="0.25">
      <c r="O57912" s="7"/>
    </row>
    <row r="57913" spans="15:15" x14ac:dyDescent="0.25">
      <c r="O57913" s="7"/>
    </row>
    <row r="57914" spans="15:15" x14ac:dyDescent="0.25">
      <c r="O57914" s="7"/>
    </row>
    <row r="57915" spans="15:15" x14ac:dyDescent="0.25">
      <c r="O57915" s="7"/>
    </row>
    <row r="57916" spans="15:15" x14ac:dyDescent="0.25">
      <c r="O57916" s="7"/>
    </row>
    <row r="57917" spans="15:15" x14ac:dyDescent="0.25">
      <c r="O57917" s="7"/>
    </row>
    <row r="57918" spans="15:15" x14ac:dyDescent="0.25">
      <c r="O57918" s="7"/>
    </row>
    <row r="57919" spans="15:15" x14ac:dyDescent="0.25">
      <c r="O57919" s="7"/>
    </row>
    <row r="57920" spans="15:15" x14ac:dyDescent="0.25">
      <c r="O57920" s="7"/>
    </row>
    <row r="57921" spans="15:15" x14ac:dyDescent="0.25">
      <c r="O57921" s="7"/>
    </row>
    <row r="57922" spans="15:15" x14ac:dyDescent="0.25">
      <c r="O57922" s="7"/>
    </row>
    <row r="57923" spans="15:15" x14ac:dyDescent="0.25">
      <c r="O57923" s="7"/>
    </row>
    <row r="57924" spans="15:15" x14ac:dyDescent="0.25">
      <c r="O57924" s="7"/>
    </row>
    <row r="57925" spans="15:15" x14ac:dyDescent="0.25">
      <c r="O57925" s="7"/>
    </row>
    <row r="57926" spans="15:15" x14ac:dyDescent="0.25">
      <c r="O57926" s="7"/>
    </row>
    <row r="57927" spans="15:15" x14ac:dyDescent="0.25">
      <c r="O57927" s="7"/>
    </row>
    <row r="57928" spans="15:15" x14ac:dyDescent="0.25">
      <c r="O57928" s="7"/>
    </row>
    <row r="57929" spans="15:15" x14ac:dyDescent="0.25">
      <c r="O57929" s="7"/>
    </row>
    <row r="57930" spans="15:15" x14ac:dyDescent="0.25">
      <c r="O57930" s="7"/>
    </row>
    <row r="57931" spans="15:15" x14ac:dyDescent="0.25">
      <c r="O57931" s="7"/>
    </row>
    <row r="57932" spans="15:15" x14ac:dyDescent="0.25">
      <c r="O57932" s="7"/>
    </row>
    <row r="57933" spans="15:15" x14ac:dyDescent="0.25">
      <c r="O57933" s="7"/>
    </row>
    <row r="57934" spans="15:15" x14ac:dyDescent="0.25">
      <c r="O57934" s="7"/>
    </row>
    <row r="57935" spans="15:15" x14ac:dyDescent="0.25">
      <c r="O57935" s="7"/>
    </row>
    <row r="57936" spans="15:15" x14ac:dyDescent="0.25">
      <c r="O57936" s="7"/>
    </row>
    <row r="57937" spans="15:15" x14ac:dyDescent="0.25">
      <c r="O57937" s="7"/>
    </row>
    <row r="57938" spans="15:15" x14ac:dyDescent="0.25">
      <c r="O57938" s="7"/>
    </row>
    <row r="57939" spans="15:15" x14ac:dyDescent="0.25">
      <c r="O57939" s="7"/>
    </row>
    <row r="57940" spans="15:15" x14ac:dyDescent="0.25">
      <c r="O57940" s="7"/>
    </row>
    <row r="57941" spans="15:15" x14ac:dyDescent="0.25">
      <c r="O57941" s="7"/>
    </row>
    <row r="57942" spans="15:15" x14ac:dyDescent="0.25">
      <c r="O57942" s="7"/>
    </row>
    <row r="57943" spans="15:15" x14ac:dyDescent="0.25">
      <c r="O57943" s="7"/>
    </row>
    <row r="57944" spans="15:15" x14ac:dyDescent="0.25">
      <c r="O57944" s="7"/>
    </row>
    <row r="57945" spans="15:15" x14ac:dyDescent="0.25">
      <c r="O57945" s="7"/>
    </row>
    <row r="57946" spans="15:15" x14ac:dyDescent="0.25">
      <c r="O57946" s="7"/>
    </row>
    <row r="57947" spans="15:15" x14ac:dyDescent="0.25">
      <c r="O57947" s="7"/>
    </row>
    <row r="57948" spans="15:15" x14ac:dyDescent="0.25">
      <c r="O57948" s="7"/>
    </row>
    <row r="57949" spans="15:15" x14ac:dyDescent="0.25">
      <c r="O57949" s="7"/>
    </row>
    <row r="57950" spans="15:15" x14ac:dyDescent="0.25">
      <c r="O57950" s="7"/>
    </row>
    <row r="57951" spans="15:15" x14ac:dyDescent="0.25">
      <c r="O57951" s="7"/>
    </row>
    <row r="57952" spans="15:15" x14ac:dyDescent="0.25">
      <c r="O57952" s="7"/>
    </row>
    <row r="57953" spans="15:15" x14ac:dyDescent="0.25">
      <c r="O57953" s="7"/>
    </row>
    <row r="57954" spans="15:15" x14ac:dyDescent="0.25">
      <c r="O57954" s="7"/>
    </row>
    <row r="57955" spans="15:15" x14ac:dyDescent="0.25">
      <c r="O57955" s="7"/>
    </row>
    <row r="57956" spans="15:15" x14ac:dyDescent="0.25">
      <c r="O57956" s="7"/>
    </row>
    <row r="57957" spans="15:15" x14ac:dyDescent="0.25">
      <c r="O57957" s="7"/>
    </row>
    <row r="57958" spans="15:15" x14ac:dyDescent="0.25">
      <c r="O57958" s="7"/>
    </row>
    <row r="57959" spans="15:15" x14ac:dyDescent="0.25">
      <c r="O57959" s="7"/>
    </row>
    <row r="57960" spans="15:15" x14ac:dyDescent="0.25">
      <c r="O57960" s="7"/>
    </row>
    <row r="57961" spans="15:15" x14ac:dyDescent="0.25">
      <c r="O57961" s="7"/>
    </row>
    <row r="57962" spans="15:15" x14ac:dyDescent="0.25">
      <c r="O57962" s="7"/>
    </row>
    <row r="57963" spans="15:15" x14ac:dyDescent="0.25">
      <c r="O57963" s="7"/>
    </row>
    <row r="57964" spans="15:15" x14ac:dyDescent="0.25">
      <c r="O57964" s="7"/>
    </row>
    <row r="57965" spans="15:15" x14ac:dyDescent="0.25">
      <c r="O57965" s="7"/>
    </row>
    <row r="57966" spans="15:15" x14ac:dyDescent="0.25">
      <c r="O57966" s="7"/>
    </row>
    <row r="57967" spans="15:15" x14ac:dyDescent="0.25">
      <c r="O57967" s="7"/>
    </row>
    <row r="57968" spans="15:15" x14ac:dyDescent="0.25">
      <c r="O57968" s="7"/>
    </row>
    <row r="57969" spans="15:15" x14ac:dyDescent="0.25">
      <c r="O57969" s="7"/>
    </row>
    <row r="57970" spans="15:15" x14ac:dyDescent="0.25">
      <c r="O57970" s="7"/>
    </row>
    <row r="57971" spans="15:15" x14ac:dyDescent="0.25">
      <c r="O57971" s="7"/>
    </row>
    <row r="57972" spans="15:15" x14ac:dyDescent="0.25">
      <c r="O57972" s="7"/>
    </row>
    <row r="57973" spans="15:15" x14ac:dyDescent="0.25">
      <c r="O57973" s="7"/>
    </row>
    <row r="57974" spans="15:15" x14ac:dyDescent="0.25">
      <c r="O57974" s="7"/>
    </row>
    <row r="57975" spans="15:15" x14ac:dyDescent="0.25">
      <c r="O57975" s="7"/>
    </row>
    <row r="57976" spans="15:15" x14ac:dyDescent="0.25">
      <c r="O57976" s="7"/>
    </row>
    <row r="57977" spans="15:15" x14ac:dyDescent="0.25">
      <c r="O57977" s="7"/>
    </row>
    <row r="57978" spans="15:15" x14ac:dyDescent="0.25">
      <c r="O57978" s="7"/>
    </row>
    <row r="57979" spans="15:15" x14ac:dyDescent="0.25">
      <c r="O57979" s="7"/>
    </row>
    <row r="57980" spans="15:15" x14ac:dyDescent="0.25">
      <c r="O57980" s="7"/>
    </row>
    <row r="57981" spans="15:15" x14ac:dyDescent="0.25">
      <c r="O57981" s="7"/>
    </row>
    <row r="57982" spans="15:15" x14ac:dyDescent="0.25">
      <c r="O57982" s="7"/>
    </row>
    <row r="57983" spans="15:15" x14ac:dyDescent="0.25">
      <c r="O57983" s="7"/>
    </row>
    <row r="57984" spans="15:15" x14ac:dyDescent="0.25">
      <c r="O57984" s="7"/>
    </row>
    <row r="57985" spans="15:15" x14ac:dyDescent="0.25">
      <c r="O57985" s="7"/>
    </row>
    <row r="57986" spans="15:15" x14ac:dyDescent="0.25">
      <c r="O57986" s="7"/>
    </row>
    <row r="57987" spans="15:15" x14ac:dyDescent="0.25">
      <c r="O57987" s="7"/>
    </row>
    <row r="57988" spans="15:15" x14ac:dyDescent="0.25">
      <c r="O57988" s="7"/>
    </row>
    <row r="57989" spans="15:15" x14ac:dyDescent="0.25">
      <c r="O57989" s="7"/>
    </row>
    <row r="57990" spans="15:15" x14ac:dyDescent="0.25">
      <c r="O57990" s="7"/>
    </row>
    <row r="57991" spans="15:15" x14ac:dyDescent="0.25">
      <c r="O57991" s="7"/>
    </row>
    <row r="57992" spans="15:15" x14ac:dyDescent="0.25">
      <c r="O57992" s="7"/>
    </row>
    <row r="57993" spans="15:15" x14ac:dyDescent="0.25">
      <c r="O57993" s="7"/>
    </row>
    <row r="57994" spans="15:15" x14ac:dyDescent="0.25">
      <c r="O57994" s="7"/>
    </row>
    <row r="57995" spans="15:15" x14ac:dyDescent="0.25">
      <c r="O57995" s="7"/>
    </row>
    <row r="57996" spans="15:15" x14ac:dyDescent="0.25">
      <c r="O57996" s="7"/>
    </row>
    <row r="57997" spans="15:15" x14ac:dyDescent="0.25">
      <c r="O57997" s="7"/>
    </row>
    <row r="57998" spans="15:15" x14ac:dyDescent="0.25">
      <c r="O57998" s="7"/>
    </row>
    <row r="57999" spans="15:15" x14ac:dyDescent="0.25">
      <c r="O57999" s="7"/>
    </row>
    <row r="58000" spans="15:15" x14ac:dyDescent="0.25">
      <c r="O58000" s="7"/>
    </row>
    <row r="58001" spans="15:15" x14ac:dyDescent="0.25">
      <c r="O58001" s="7"/>
    </row>
    <row r="58002" spans="15:15" x14ac:dyDescent="0.25">
      <c r="O58002" s="7"/>
    </row>
    <row r="58003" spans="15:15" x14ac:dyDescent="0.25">
      <c r="O58003" s="7"/>
    </row>
    <row r="58004" spans="15:15" x14ac:dyDescent="0.25">
      <c r="O58004" s="7"/>
    </row>
    <row r="58005" spans="15:15" x14ac:dyDescent="0.25">
      <c r="O58005" s="7"/>
    </row>
    <row r="58006" spans="15:15" x14ac:dyDescent="0.25">
      <c r="O58006" s="7"/>
    </row>
    <row r="58007" spans="15:15" x14ac:dyDescent="0.25">
      <c r="O58007" s="7"/>
    </row>
    <row r="58008" spans="15:15" x14ac:dyDescent="0.25">
      <c r="O58008" s="7"/>
    </row>
    <row r="58009" spans="15:15" x14ac:dyDescent="0.25">
      <c r="O58009" s="7"/>
    </row>
    <row r="58010" spans="15:15" x14ac:dyDescent="0.25">
      <c r="O58010" s="7"/>
    </row>
    <row r="58011" spans="15:15" x14ac:dyDescent="0.25">
      <c r="O58011" s="7"/>
    </row>
    <row r="58012" spans="15:15" x14ac:dyDescent="0.25">
      <c r="O58012" s="7"/>
    </row>
    <row r="58013" spans="15:15" x14ac:dyDescent="0.25">
      <c r="O58013" s="7"/>
    </row>
    <row r="58014" spans="15:15" x14ac:dyDescent="0.25">
      <c r="O58014" s="7"/>
    </row>
    <row r="58015" spans="15:15" x14ac:dyDescent="0.25">
      <c r="O58015" s="7"/>
    </row>
    <row r="58016" spans="15:15" x14ac:dyDescent="0.25">
      <c r="O58016" s="7"/>
    </row>
    <row r="58017" spans="15:15" x14ac:dyDescent="0.25">
      <c r="O58017" s="7"/>
    </row>
    <row r="58018" spans="15:15" x14ac:dyDescent="0.25">
      <c r="O58018" s="7"/>
    </row>
    <row r="58019" spans="15:15" x14ac:dyDescent="0.25">
      <c r="O58019" s="7"/>
    </row>
    <row r="58020" spans="15:15" x14ac:dyDescent="0.25">
      <c r="O58020" s="7"/>
    </row>
    <row r="58021" spans="15:15" x14ac:dyDescent="0.25">
      <c r="O58021" s="7"/>
    </row>
    <row r="58022" spans="15:15" x14ac:dyDescent="0.25">
      <c r="O58022" s="7"/>
    </row>
    <row r="58023" spans="15:15" x14ac:dyDescent="0.25">
      <c r="O58023" s="7"/>
    </row>
    <row r="58024" spans="15:15" x14ac:dyDescent="0.25">
      <c r="O58024" s="7"/>
    </row>
    <row r="58025" spans="15:15" x14ac:dyDescent="0.25">
      <c r="O58025" s="7"/>
    </row>
    <row r="58026" spans="15:15" x14ac:dyDescent="0.25">
      <c r="O58026" s="7"/>
    </row>
    <row r="58027" spans="15:15" x14ac:dyDescent="0.25">
      <c r="O58027" s="7"/>
    </row>
    <row r="58028" spans="15:15" x14ac:dyDescent="0.25">
      <c r="O58028" s="7"/>
    </row>
    <row r="58029" spans="15:15" x14ac:dyDescent="0.25">
      <c r="O58029" s="7"/>
    </row>
    <row r="58030" spans="15:15" x14ac:dyDescent="0.25">
      <c r="O58030" s="7"/>
    </row>
    <row r="58031" spans="15:15" x14ac:dyDescent="0.25">
      <c r="O58031" s="7"/>
    </row>
    <row r="58032" spans="15:15" x14ac:dyDescent="0.25">
      <c r="O58032" s="7"/>
    </row>
    <row r="58033" spans="15:15" x14ac:dyDescent="0.25">
      <c r="O58033" s="7"/>
    </row>
    <row r="58034" spans="15:15" x14ac:dyDescent="0.25">
      <c r="O58034" s="7"/>
    </row>
    <row r="58035" spans="15:15" x14ac:dyDescent="0.25">
      <c r="O58035" s="7"/>
    </row>
    <row r="58036" spans="15:15" x14ac:dyDescent="0.25">
      <c r="O58036" s="7"/>
    </row>
    <row r="58037" spans="15:15" x14ac:dyDescent="0.25">
      <c r="O58037" s="7"/>
    </row>
    <row r="58038" spans="15:15" x14ac:dyDescent="0.25">
      <c r="O58038" s="7"/>
    </row>
    <row r="58039" spans="15:15" x14ac:dyDescent="0.25">
      <c r="O58039" s="7"/>
    </row>
    <row r="58040" spans="15:15" x14ac:dyDescent="0.25">
      <c r="O58040" s="7"/>
    </row>
    <row r="58041" spans="15:15" x14ac:dyDescent="0.25">
      <c r="O58041" s="7"/>
    </row>
    <row r="58042" spans="15:15" x14ac:dyDescent="0.25">
      <c r="O58042" s="7"/>
    </row>
    <row r="58043" spans="15:15" x14ac:dyDescent="0.25">
      <c r="O58043" s="7"/>
    </row>
    <row r="58044" spans="15:15" x14ac:dyDescent="0.25">
      <c r="O58044" s="7"/>
    </row>
    <row r="58045" spans="15:15" x14ac:dyDescent="0.25">
      <c r="O58045" s="7"/>
    </row>
    <row r="58046" spans="15:15" x14ac:dyDescent="0.25">
      <c r="O58046" s="7"/>
    </row>
    <row r="58047" spans="15:15" x14ac:dyDescent="0.25">
      <c r="O58047" s="7"/>
    </row>
    <row r="58048" spans="15:15" x14ac:dyDescent="0.25">
      <c r="O58048" s="7"/>
    </row>
    <row r="58049" spans="15:15" x14ac:dyDescent="0.25">
      <c r="O58049" s="7"/>
    </row>
    <row r="58050" spans="15:15" x14ac:dyDescent="0.25">
      <c r="O58050" s="7"/>
    </row>
    <row r="58051" spans="15:15" x14ac:dyDescent="0.25">
      <c r="O58051" s="7"/>
    </row>
    <row r="58052" spans="15:15" x14ac:dyDescent="0.25">
      <c r="O58052" s="7"/>
    </row>
    <row r="58053" spans="15:15" x14ac:dyDescent="0.25">
      <c r="O58053" s="7"/>
    </row>
    <row r="58054" spans="15:15" x14ac:dyDescent="0.25">
      <c r="O58054" s="7"/>
    </row>
    <row r="58055" spans="15:15" x14ac:dyDescent="0.25">
      <c r="O58055" s="7"/>
    </row>
    <row r="58056" spans="15:15" x14ac:dyDescent="0.25">
      <c r="O58056" s="7"/>
    </row>
    <row r="58057" spans="15:15" x14ac:dyDescent="0.25">
      <c r="O58057" s="7"/>
    </row>
    <row r="58082" spans="15:15" x14ac:dyDescent="0.25">
      <c r="O58082" s="7"/>
    </row>
    <row r="58083" spans="15:15" x14ac:dyDescent="0.25">
      <c r="O58083" s="7"/>
    </row>
    <row r="58084" spans="15:15" x14ac:dyDescent="0.25">
      <c r="O58084" s="7"/>
    </row>
    <row r="58085" spans="15:15" x14ac:dyDescent="0.25">
      <c r="O58085" s="7"/>
    </row>
    <row r="58086" spans="15:15" x14ac:dyDescent="0.25">
      <c r="O58086" s="7"/>
    </row>
    <row r="58087" spans="15:15" x14ac:dyDescent="0.25">
      <c r="O58087" s="7"/>
    </row>
    <row r="58088" spans="15:15" x14ac:dyDescent="0.25">
      <c r="O58088" s="7"/>
    </row>
    <row r="58089" spans="15:15" x14ac:dyDescent="0.25">
      <c r="O58089" s="7"/>
    </row>
    <row r="58090" spans="15:15" x14ac:dyDescent="0.25">
      <c r="O58090" s="7"/>
    </row>
    <row r="58091" spans="15:15" x14ac:dyDescent="0.25">
      <c r="O58091" s="7"/>
    </row>
    <row r="58092" spans="15:15" x14ac:dyDescent="0.25">
      <c r="O58092" s="7"/>
    </row>
    <row r="58093" spans="15:15" x14ac:dyDescent="0.25">
      <c r="O58093" s="7"/>
    </row>
    <row r="58094" spans="15:15" x14ac:dyDescent="0.25">
      <c r="O58094" s="7"/>
    </row>
    <row r="58095" spans="15:15" x14ac:dyDescent="0.25">
      <c r="O58095" s="7"/>
    </row>
    <row r="58096" spans="15:15" x14ac:dyDescent="0.25">
      <c r="O58096" s="7"/>
    </row>
    <row r="58097" spans="15:15" x14ac:dyDescent="0.25">
      <c r="O58097" s="7"/>
    </row>
    <row r="58098" spans="15:15" x14ac:dyDescent="0.25">
      <c r="O58098" s="7"/>
    </row>
    <row r="58099" spans="15:15" x14ac:dyDescent="0.25">
      <c r="O58099" s="7"/>
    </row>
    <row r="58100" spans="15:15" x14ac:dyDescent="0.25">
      <c r="O58100" s="7"/>
    </row>
    <row r="58101" spans="15:15" x14ac:dyDescent="0.25">
      <c r="O58101" s="7"/>
    </row>
    <row r="58102" spans="15:15" x14ac:dyDescent="0.25">
      <c r="O58102" s="7"/>
    </row>
    <row r="58103" spans="15:15" x14ac:dyDescent="0.25">
      <c r="O58103" s="7"/>
    </row>
    <row r="58104" spans="15:15" x14ac:dyDescent="0.25">
      <c r="O58104" s="7"/>
    </row>
    <row r="58105" spans="15:15" x14ac:dyDescent="0.25">
      <c r="O58105" s="7"/>
    </row>
    <row r="58106" spans="15:15" x14ac:dyDescent="0.25">
      <c r="O58106" s="7"/>
    </row>
    <row r="58107" spans="15:15" x14ac:dyDescent="0.25">
      <c r="O58107" s="7"/>
    </row>
    <row r="58108" spans="15:15" x14ac:dyDescent="0.25">
      <c r="O58108" s="7"/>
    </row>
    <row r="58109" spans="15:15" x14ac:dyDescent="0.25">
      <c r="O58109" s="7"/>
    </row>
    <row r="58110" spans="15:15" x14ac:dyDescent="0.25">
      <c r="O58110" s="7"/>
    </row>
    <row r="58111" spans="15:15" x14ac:dyDescent="0.25">
      <c r="O58111" s="7"/>
    </row>
    <row r="58112" spans="15:15" x14ac:dyDescent="0.25">
      <c r="O58112" s="7"/>
    </row>
    <row r="58113" spans="15:15" x14ac:dyDescent="0.25">
      <c r="O58113" s="7"/>
    </row>
    <row r="58114" spans="15:15" x14ac:dyDescent="0.25">
      <c r="O58114" s="7"/>
    </row>
    <row r="58115" spans="15:15" x14ac:dyDescent="0.25">
      <c r="O58115" s="7"/>
    </row>
    <row r="58116" spans="15:15" x14ac:dyDescent="0.25">
      <c r="O58116" s="7"/>
    </row>
    <row r="58117" spans="15:15" x14ac:dyDescent="0.25">
      <c r="O58117" s="7"/>
    </row>
    <row r="58118" spans="15:15" x14ac:dyDescent="0.25">
      <c r="O58118" s="7"/>
    </row>
    <row r="58119" spans="15:15" x14ac:dyDescent="0.25">
      <c r="O58119" s="7"/>
    </row>
    <row r="58120" spans="15:15" x14ac:dyDescent="0.25">
      <c r="O58120" s="7"/>
    </row>
    <row r="58121" spans="15:15" x14ac:dyDescent="0.25">
      <c r="O58121" s="7"/>
    </row>
    <row r="58122" spans="15:15" x14ac:dyDescent="0.25">
      <c r="O58122" s="7"/>
    </row>
    <row r="58123" spans="15:15" x14ac:dyDescent="0.25">
      <c r="O58123" s="7"/>
    </row>
    <row r="58124" spans="15:15" x14ac:dyDescent="0.25">
      <c r="O58124" s="7"/>
    </row>
    <row r="58125" spans="15:15" x14ac:dyDescent="0.25">
      <c r="O58125" s="7"/>
    </row>
    <row r="58126" spans="15:15" x14ac:dyDescent="0.25">
      <c r="O58126" s="7"/>
    </row>
    <row r="58127" spans="15:15" x14ac:dyDescent="0.25">
      <c r="O58127" s="7"/>
    </row>
    <row r="58128" spans="15:15" x14ac:dyDescent="0.25">
      <c r="O58128" s="7"/>
    </row>
    <row r="58129" spans="15:15" x14ac:dyDescent="0.25">
      <c r="O58129" s="7"/>
    </row>
    <row r="58130" spans="15:15" x14ac:dyDescent="0.25">
      <c r="O58130" s="7"/>
    </row>
    <row r="58131" spans="15:15" x14ac:dyDescent="0.25">
      <c r="O58131" s="7"/>
    </row>
    <row r="58132" spans="15:15" x14ac:dyDescent="0.25">
      <c r="O58132" s="7"/>
    </row>
    <row r="58133" spans="15:15" x14ac:dyDescent="0.25">
      <c r="O58133" s="7"/>
    </row>
    <row r="58134" spans="15:15" x14ac:dyDescent="0.25">
      <c r="O58134" s="7"/>
    </row>
    <row r="58135" spans="15:15" x14ac:dyDescent="0.25">
      <c r="O58135" s="7"/>
    </row>
    <row r="58136" spans="15:15" x14ac:dyDescent="0.25">
      <c r="O58136" s="7"/>
    </row>
    <row r="58137" spans="15:15" x14ac:dyDescent="0.25">
      <c r="O58137" s="7"/>
    </row>
    <row r="58138" spans="15:15" x14ac:dyDescent="0.25">
      <c r="O58138" s="7"/>
    </row>
    <row r="58139" spans="15:15" x14ac:dyDescent="0.25">
      <c r="O58139" s="7"/>
    </row>
    <row r="58140" spans="15:15" x14ac:dyDescent="0.25">
      <c r="O58140" s="7"/>
    </row>
    <row r="58141" spans="15:15" x14ac:dyDescent="0.25">
      <c r="O58141" s="7"/>
    </row>
    <row r="58142" spans="15:15" x14ac:dyDescent="0.25">
      <c r="O58142" s="7"/>
    </row>
    <row r="58143" spans="15:15" x14ac:dyDescent="0.25">
      <c r="O58143" s="7"/>
    </row>
    <row r="58144" spans="15:15" x14ac:dyDescent="0.25">
      <c r="O58144" s="7"/>
    </row>
    <row r="58145" spans="15:15" x14ac:dyDescent="0.25">
      <c r="O58145" s="7"/>
    </row>
    <row r="58146" spans="15:15" x14ac:dyDescent="0.25">
      <c r="O58146" s="7"/>
    </row>
    <row r="58147" spans="15:15" x14ac:dyDescent="0.25">
      <c r="O58147" s="7"/>
    </row>
    <row r="58148" spans="15:15" x14ac:dyDescent="0.25">
      <c r="O58148" s="7"/>
    </row>
    <row r="58149" spans="15:15" x14ac:dyDescent="0.25">
      <c r="O58149" s="7"/>
    </row>
    <row r="58150" spans="15:15" x14ac:dyDescent="0.25">
      <c r="O58150" s="7"/>
    </row>
    <row r="58151" spans="15:15" x14ac:dyDescent="0.25">
      <c r="O58151" s="7"/>
    </row>
    <row r="58152" spans="15:15" x14ac:dyDescent="0.25">
      <c r="O58152" s="7"/>
    </row>
    <row r="58153" spans="15:15" x14ac:dyDescent="0.25">
      <c r="O58153" s="7"/>
    </row>
    <row r="58154" spans="15:15" x14ac:dyDescent="0.25">
      <c r="O58154" s="7"/>
    </row>
    <row r="58155" spans="15:15" x14ac:dyDescent="0.25">
      <c r="O58155" s="7"/>
    </row>
    <row r="58156" spans="15:15" x14ac:dyDescent="0.25">
      <c r="O58156" s="7"/>
    </row>
    <row r="58157" spans="15:15" x14ac:dyDescent="0.25">
      <c r="O58157" s="7"/>
    </row>
    <row r="58158" spans="15:15" x14ac:dyDescent="0.25">
      <c r="O58158" s="7"/>
    </row>
    <row r="58159" spans="15:15" x14ac:dyDescent="0.25">
      <c r="O58159" s="7"/>
    </row>
    <row r="58160" spans="15:15" x14ac:dyDescent="0.25">
      <c r="O58160" s="7"/>
    </row>
    <row r="58161" spans="15:15" x14ac:dyDescent="0.25">
      <c r="O58161" s="7"/>
    </row>
    <row r="58162" spans="15:15" x14ac:dyDescent="0.25">
      <c r="O58162" s="7"/>
    </row>
    <row r="58163" spans="15:15" x14ac:dyDescent="0.25">
      <c r="O58163" s="7"/>
    </row>
    <row r="58164" spans="15:15" x14ac:dyDescent="0.25">
      <c r="O58164" s="7"/>
    </row>
    <row r="58165" spans="15:15" x14ac:dyDescent="0.25">
      <c r="O58165" s="7"/>
    </row>
    <row r="58166" spans="15:15" x14ac:dyDescent="0.25">
      <c r="O58166" s="7"/>
    </row>
    <row r="58167" spans="15:15" x14ac:dyDescent="0.25">
      <c r="O58167" s="7"/>
    </row>
    <row r="58168" spans="15:15" x14ac:dyDescent="0.25">
      <c r="O58168" s="7"/>
    </row>
    <row r="58169" spans="15:15" x14ac:dyDescent="0.25">
      <c r="O58169" s="7"/>
    </row>
    <row r="58170" spans="15:15" x14ac:dyDescent="0.25">
      <c r="O58170" s="7"/>
    </row>
    <row r="58171" spans="15:15" x14ac:dyDescent="0.25">
      <c r="O58171" s="7"/>
    </row>
    <row r="58172" spans="15:15" x14ac:dyDescent="0.25">
      <c r="O58172" s="7"/>
    </row>
    <row r="58173" spans="15:15" x14ac:dyDescent="0.25">
      <c r="O58173" s="7"/>
    </row>
    <row r="58174" spans="15:15" x14ac:dyDescent="0.25">
      <c r="O58174" s="7"/>
    </row>
    <row r="58175" spans="15:15" x14ac:dyDescent="0.25">
      <c r="O58175" s="7"/>
    </row>
    <row r="58176" spans="15:15" x14ac:dyDescent="0.25">
      <c r="O58176" s="7"/>
    </row>
    <row r="58177" spans="15:15" x14ac:dyDescent="0.25">
      <c r="O58177" s="7"/>
    </row>
    <row r="58178" spans="15:15" x14ac:dyDescent="0.25">
      <c r="O58178" s="7"/>
    </row>
    <row r="58179" spans="15:15" x14ac:dyDescent="0.25">
      <c r="O58179" s="7"/>
    </row>
    <row r="58180" spans="15:15" x14ac:dyDescent="0.25">
      <c r="O58180" s="7"/>
    </row>
    <row r="58181" spans="15:15" x14ac:dyDescent="0.25">
      <c r="O58181" s="7"/>
    </row>
    <row r="58182" spans="15:15" x14ac:dyDescent="0.25">
      <c r="O58182" s="7"/>
    </row>
    <row r="58183" spans="15:15" x14ac:dyDescent="0.25">
      <c r="O58183" s="7"/>
    </row>
    <row r="58184" spans="15:15" x14ac:dyDescent="0.25">
      <c r="O58184" s="7"/>
    </row>
    <row r="58185" spans="15:15" x14ac:dyDescent="0.25">
      <c r="O58185" s="7"/>
    </row>
    <row r="58186" spans="15:15" x14ac:dyDescent="0.25">
      <c r="O58186" s="7"/>
    </row>
    <row r="58187" spans="15:15" x14ac:dyDescent="0.25">
      <c r="O58187" s="7"/>
    </row>
    <row r="58188" spans="15:15" x14ac:dyDescent="0.25">
      <c r="O58188" s="7"/>
    </row>
    <row r="58189" spans="15:15" x14ac:dyDescent="0.25">
      <c r="O58189" s="7"/>
    </row>
    <row r="58190" spans="15:15" x14ac:dyDescent="0.25">
      <c r="O58190" s="7"/>
    </row>
    <row r="58191" spans="15:15" x14ac:dyDescent="0.25">
      <c r="O58191" s="7"/>
    </row>
    <row r="58192" spans="15:15" x14ac:dyDescent="0.25">
      <c r="O58192" s="7"/>
    </row>
    <row r="58193" spans="15:15" x14ac:dyDescent="0.25">
      <c r="O58193" s="7"/>
    </row>
    <row r="58194" spans="15:15" x14ac:dyDescent="0.25">
      <c r="O58194" s="7"/>
    </row>
    <row r="58195" spans="15:15" x14ac:dyDescent="0.25">
      <c r="O58195" s="7"/>
    </row>
    <row r="58196" spans="15:15" x14ac:dyDescent="0.25">
      <c r="O58196" s="7"/>
    </row>
    <row r="58197" spans="15:15" x14ac:dyDescent="0.25">
      <c r="O58197" s="7"/>
    </row>
    <row r="58198" spans="15:15" x14ac:dyDescent="0.25">
      <c r="O58198" s="7"/>
    </row>
    <row r="58199" spans="15:15" x14ac:dyDescent="0.25">
      <c r="O58199" s="7"/>
    </row>
    <row r="58200" spans="15:15" x14ac:dyDescent="0.25">
      <c r="O58200" s="7"/>
    </row>
    <row r="58201" spans="15:15" x14ac:dyDescent="0.25">
      <c r="O58201" s="7"/>
    </row>
    <row r="58202" spans="15:15" x14ac:dyDescent="0.25">
      <c r="O58202" s="7"/>
    </row>
    <row r="58203" spans="15:15" x14ac:dyDescent="0.25">
      <c r="O58203" s="7"/>
    </row>
    <row r="58204" spans="15:15" x14ac:dyDescent="0.25">
      <c r="O58204" s="7"/>
    </row>
    <row r="58205" spans="15:15" x14ac:dyDescent="0.25">
      <c r="O58205" s="7"/>
    </row>
    <row r="58206" spans="15:15" x14ac:dyDescent="0.25">
      <c r="O58206" s="7"/>
    </row>
    <row r="58207" spans="15:15" x14ac:dyDescent="0.25">
      <c r="O58207" s="7"/>
    </row>
    <row r="58208" spans="15:15" x14ac:dyDescent="0.25">
      <c r="O58208" s="7"/>
    </row>
    <row r="58209" spans="15:15" x14ac:dyDescent="0.25">
      <c r="O58209" s="7"/>
    </row>
    <row r="58210" spans="15:15" x14ac:dyDescent="0.25">
      <c r="O58210" s="7"/>
    </row>
    <row r="58211" spans="15:15" x14ac:dyDescent="0.25">
      <c r="O58211" s="7"/>
    </row>
    <row r="58212" spans="15:15" x14ac:dyDescent="0.25">
      <c r="O58212" s="7"/>
    </row>
    <row r="58213" spans="15:15" x14ac:dyDescent="0.25">
      <c r="O58213" s="7"/>
    </row>
    <row r="58214" spans="15:15" x14ac:dyDescent="0.25">
      <c r="O58214" s="7"/>
    </row>
    <row r="58215" spans="15:15" x14ac:dyDescent="0.25">
      <c r="O58215" s="7"/>
    </row>
    <row r="58216" spans="15:15" x14ac:dyDescent="0.25">
      <c r="O58216" s="7"/>
    </row>
    <row r="58217" spans="15:15" x14ac:dyDescent="0.25">
      <c r="O58217" s="7"/>
    </row>
    <row r="58218" spans="15:15" x14ac:dyDescent="0.25">
      <c r="O58218" s="7"/>
    </row>
    <row r="58219" spans="15:15" x14ac:dyDescent="0.25">
      <c r="O58219" s="7"/>
    </row>
    <row r="58220" spans="15:15" x14ac:dyDescent="0.25">
      <c r="O58220" s="7"/>
    </row>
    <row r="58221" spans="15:15" x14ac:dyDescent="0.25">
      <c r="O58221" s="7"/>
    </row>
    <row r="58222" spans="15:15" x14ac:dyDescent="0.25">
      <c r="O58222" s="7"/>
    </row>
    <row r="58223" spans="15:15" x14ac:dyDescent="0.25">
      <c r="O58223" s="7"/>
    </row>
    <row r="58224" spans="15:15" x14ac:dyDescent="0.25">
      <c r="O58224" s="7"/>
    </row>
    <row r="58225" spans="15:15" x14ac:dyDescent="0.25">
      <c r="O58225" s="7"/>
    </row>
    <row r="58226" spans="15:15" x14ac:dyDescent="0.25">
      <c r="O58226" s="7"/>
    </row>
    <row r="58227" spans="15:15" x14ac:dyDescent="0.25">
      <c r="O58227" s="7"/>
    </row>
    <row r="58228" spans="15:15" x14ac:dyDescent="0.25">
      <c r="O58228" s="7"/>
    </row>
    <row r="58229" spans="15:15" x14ac:dyDescent="0.25">
      <c r="O58229" s="7"/>
    </row>
    <row r="58230" spans="15:15" x14ac:dyDescent="0.25">
      <c r="O58230" s="7"/>
    </row>
    <row r="58231" spans="15:15" x14ac:dyDescent="0.25">
      <c r="O58231" s="7"/>
    </row>
    <row r="58232" spans="15:15" x14ac:dyDescent="0.25">
      <c r="O58232" s="7"/>
    </row>
    <row r="58233" spans="15:15" x14ac:dyDescent="0.25">
      <c r="O58233" s="7"/>
    </row>
    <row r="58234" spans="15:15" x14ac:dyDescent="0.25">
      <c r="O58234" s="7"/>
    </row>
    <row r="58235" spans="15:15" x14ac:dyDescent="0.25">
      <c r="O58235" s="7"/>
    </row>
    <row r="58236" spans="15:15" x14ac:dyDescent="0.25">
      <c r="O58236" s="7"/>
    </row>
    <row r="58237" spans="15:15" x14ac:dyDescent="0.25">
      <c r="O58237" s="7"/>
    </row>
    <row r="58238" spans="15:15" x14ac:dyDescent="0.25">
      <c r="O58238" s="7"/>
    </row>
    <row r="58239" spans="15:15" x14ac:dyDescent="0.25">
      <c r="O58239" s="7"/>
    </row>
    <row r="58240" spans="15:15" x14ac:dyDescent="0.25">
      <c r="O58240" s="7"/>
    </row>
    <row r="58241" spans="15:15" x14ac:dyDescent="0.25">
      <c r="O58241" s="7"/>
    </row>
    <row r="58242" spans="15:15" x14ac:dyDescent="0.25">
      <c r="O58242" s="7"/>
    </row>
    <row r="58243" spans="15:15" x14ac:dyDescent="0.25">
      <c r="O58243" s="7"/>
    </row>
    <row r="58244" spans="15:15" x14ac:dyDescent="0.25">
      <c r="O58244" s="7"/>
    </row>
    <row r="58245" spans="15:15" x14ac:dyDescent="0.25">
      <c r="O58245" s="7"/>
    </row>
    <row r="58246" spans="15:15" x14ac:dyDescent="0.25">
      <c r="O58246" s="7"/>
    </row>
    <row r="58247" spans="15:15" x14ac:dyDescent="0.25">
      <c r="O58247" s="7"/>
    </row>
    <row r="58248" spans="15:15" x14ac:dyDescent="0.25">
      <c r="O58248" s="7"/>
    </row>
    <row r="58249" spans="15:15" x14ac:dyDescent="0.25">
      <c r="O58249" s="7"/>
    </row>
    <row r="58250" spans="15:15" x14ac:dyDescent="0.25">
      <c r="O58250" s="7"/>
    </row>
    <row r="58251" spans="15:15" x14ac:dyDescent="0.25">
      <c r="O58251" s="7"/>
    </row>
    <row r="58252" spans="15:15" x14ac:dyDescent="0.25">
      <c r="O58252" s="7"/>
    </row>
    <row r="58253" spans="15:15" x14ac:dyDescent="0.25">
      <c r="O58253" s="7"/>
    </row>
    <row r="58254" spans="15:15" x14ac:dyDescent="0.25">
      <c r="O58254" s="7"/>
    </row>
    <row r="58255" spans="15:15" x14ac:dyDescent="0.25">
      <c r="O58255" s="7"/>
    </row>
    <row r="58256" spans="15:15" x14ac:dyDescent="0.25">
      <c r="O58256" s="7"/>
    </row>
    <row r="58257" spans="15:15" x14ac:dyDescent="0.25">
      <c r="O58257" s="7"/>
    </row>
    <row r="58258" spans="15:15" x14ac:dyDescent="0.25">
      <c r="O58258" s="7"/>
    </row>
    <row r="58259" spans="15:15" x14ac:dyDescent="0.25">
      <c r="O58259" s="7"/>
    </row>
    <row r="58260" spans="15:15" x14ac:dyDescent="0.25">
      <c r="O58260" s="7"/>
    </row>
    <row r="58261" spans="15:15" x14ac:dyDescent="0.25">
      <c r="O58261" s="7"/>
    </row>
    <row r="58262" spans="15:15" x14ac:dyDescent="0.25">
      <c r="O58262" s="7"/>
    </row>
    <row r="58263" spans="15:15" x14ac:dyDescent="0.25">
      <c r="O58263" s="7"/>
    </row>
    <row r="58264" spans="15:15" x14ac:dyDescent="0.25">
      <c r="O58264" s="7"/>
    </row>
    <row r="58265" spans="15:15" x14ac:dyDescent="0.25">
      <c r="O58265" s="7"/>
    </row>
    <row r="58266" spans="15:15" x14ac:dyDescent="0.25">
      <c r="O58266" s="7"/>
    </row>
    <row r="58267" spans="15:15" x14ac:dyDescent="0.25">
      <c r="O58267" s="7"/>
    </row>
    <row r="58268" spans="15:15" x14ac:dyDescent="0.25">
      <c r="O58268" s="7"/>
    </row>
    <row r="58269" spans="15:15" x14ac:dyDescent="0.25">
      <c r="O58269" s="7"/>
    </row>
    <row r="58270" spans="15:15" x14ac:dyDescent="0.25">
      <c r="O58270" s="7"/>
    </row>
    <row r="58271" spans="15:15" x14ac:dyDescent="0.25">
      <c r="O58271" s="7"/>
    </row>
    <row r="58272" spans="15:15" x14ac:dyDescent="0.25">
      <c r="O58272" s="7"/>
    </row>
    <row r="58273" spans="15:15" x14ac:dyDescent="0.25">
      <c r="O58273" s="7"/>
    </row>
    <row r="58274" spans="15:15" x14ac:dyDescent="0.25">
      <c r="O58274" s="7"/>
    </row>
    <row r="58275" spans="15:15" x14ac:dyDescent="0.25">
      <c r="O58275" s="7"/>
    </row>
    <row r="58276" spans="15:15" x14ac:dyDescent="0.25">
      <c r="O58276" s="7"/>
    </row>
    <row r="58277" spans="15:15" x14ac:dyDescent="0.25">
      <c r="O58277" s="7"/>
    </row>
    <row r="58278" spans="15:15" x14ac:dyDescent="0.25">
      <c r="O58278" s="7"/>
    </row>
    <row r="58279" spans="15:15" x14ac:dyDescent="0.25">
      <c r="O58279" s="7"/>
    </row>
    <row r="58280" spans="15:15" x14ac:dyDescent="0.25">
      <c r="O58280" s="7"/>
    </row>
    <row r="58281" spans="15:15" x14ac:dyDescent="0.25">
      <c r="O58281" s="7"/>
    </row>
    <row r="58282" spans="15:15" x14ac:dyDescent="0.25">
      <c r="O58282" s="7"/>
    </row>
    <row r="58283" spans="15:15" x14ac:dyDescent="0.25">
      <c r="O58283" s="7"/>
    </row>
    <row r="58284" spans="15:15" x14ac:dyDescent="0.25">
      <c r="O58284" s="7"/>
    </row>
    <row r="58285" spans="15:15" x14ac:dyDescent="0.25">
      <c r="O58285" s="7"/>
    </row>
    <row r="58286" spans="15:15" x14ac:dyDescent="0.25">
      <c r="O58286" s="7"/>
    </row>
    <row r="58287" spans="15:15" x14ac:dyDescent="0.25">
      <c r="O58287" s="7"/>
    </row>
    <row r="58288" spans="15:15" x14ac:dyDescent="0.25">
      <c r="O58288" s="7"/>
    </row>
    <row r="58289" spans="15:15" x14ac:dyDescent="0.25">
      <c r="O58289" s="7"/>
    </row>
    <row r="58290" spans="15:15" x14ac:dyDescent="0.25">
      <c r="O58290" s="7"/>
    </row>
    <row r="58291" spans="15:15" x14ac:dyDescent="0.25">
      <c r="O58291" s="7"/>
    </row>
    <row r="58292" spans="15:15" x14ac:dyDescent="0.25">
      <c r="O58292" s="7"/>
    </row>
    <row r="58293" spans="15:15" x14ac:dyDescent="0.25">
      <c r="O58293" s="7"/>
    </row>
    <row r="58294" spans="15:15" x14ac:dyDescent="0.25">
      <c r="O58294" s="7"/>
    </row>
    <row r="58295" spans="15:15" x14ac:dyDescent="0.25">
      <c r="O58295" s="7"/>
    </row>
    <row r="58296" spans="15:15" x14ac:dyDescent="0.25">
      <c r="O58296" s="7"/>
    </row>
    <row r="58297" spans="15:15" x14ac:dyDescent="0.25">
      <c r="O58297" s="7"/>
    </row>
    <row r="58298" spans="15:15" x14ac:dyDescent="0.25">
      <c r="O58298" s="7"/>
    </row>
    <row r="58299" spans="15:15" x14ac:dyDescent="0.25">
      <c r="O58299" s="7"/>
    </row>
    <row r="58300" spans="15:15" x14ac:dyDescent="0.25">
      <c r="O58300" s="7"/>
    </row>
    <row r="58301" spans="15:15" x14ac:dyDescent="0.25">
      <c r="O58301" s="7"/>
    </row>
    <row r="58302" spans="15:15" x14ac:dyDescent="0.25">
      <c r="O58302" s="7"/>
    </row>
    <row r="58303" spans="15:15" x14ac:dyDescent="0.25">
      <c r="O58303" s="7"/>
    </row>
    <row r="58304" spans="15:15" x14ac:dyDescent="0.25">
      <c r="O58304" s="7"/>
    </row>
    <row r="58305" spans="15:15" x14ac:dyDescent="0.25">
      <c r="O58305" s="7"/>
    </row>
    <row r="58306" spans="15:15" x14ac:dyDescent="0.25">
      <c r="O58306" s="7"/>
    </row>
    <row r="58307" spans="15:15" x14ac:dyDescent="0.25">
      <c r="O58307" s="7"/>
    </row>
    <row r="58308" spans="15:15" x14ac:dyDescent="0.25">
      <c r="O58308" s="7"/>
    </row>
    <row r="58309" spans="15:15" x14ac:dyDescent="0.25">
      <c r="O58309" s="7"/>
    </row>
    <row r="58310" spans="15:15" x14ac:dyDescent="0.25">
      <c r="O58310" s="7"/>
    </row>
    <row r="58311" spans="15:15" x14ac:dyDescent="0.25">
      <c r="O58311" s="7"/>
    </row>
    <row r="58312" spans="15:15" x14ac:dyDescent="0.25">
      <c r="O58312" s="7"/>
    </row>
    <row r="58313" spans="15:15" x14ac:dyDescent="0.25">
      <c r="O58313" s="7"/>
    </row>
    <row r="58314" spans="15:15" x14ac:dyDescent="0.25">
      <c r="O58314" s="7"/>
    </row>
    <row r="58315" spans="15:15" x14ac:dyDescent="0.25">
      <c r="O58315" s="7"/>
    </row>
    <row r="58316" spans="15:15" x14ac:dyDescent="0.25">
      <c r="O58316" s="7"/>
    </row>
    <row r="58317" spans="15:15" x14ac:dyDescent="0.25">
      <c r="O58317" s="7"/>
    </row>
    <row r="58318" spans="15:15" x14ac:dyDescent="0.25">
      <c r="O58318" s="7"/>
    </row>
    <row r="58319" spans="15:15" x14ac:dyDescent="0.25">
      <c r="O58319" s="7"/>
    </row>
    <row r="58320" spans="15:15" x14ac:dyDescent="0.25">
      <c r="O58320" s="7"/>
    </row>
    <row r="58321" spans="15:15" x14ac:dyDescent="0.25">
      <c r="O58321" s="7"/>
    </row>
    <row r="58346" spans="15:15" x14ac:dyDescent="0.25">
      <c r="O58346" s="7"/>
    </row>
    <row r="58347" spans="15:15" x14ac:dyDescent="0.25">
      <c r="O58347" s="7"/>
    </row>
    <row r="58348" spans="15:15" x14ac:dyDescent="0.25">
      <c r="O58348" s="7"/>
    </row>
    <row r="58349" spans="15:15" x14ac:dyDescent="0.25">
      <c r="O58349" s="7"/>
    </row>
    <row r="58350" spans="15:15" x14ac:dyDescent="0.25">
      <c r="O58350" s="7"/>
    </row>
    <row r="58351" spans="15:15" x14ac:dyDescent="0.25">
      <c r="O58351" s="7"/>
    </row>
    <row r="58352" spans="15:15" x14ac:dyDescent="0.25">
      <c r="O58352" s="7"/>
    </row>
    <row r="58353" spans="15:15" x14ac:dyDescent="0.25">
      <c r="O58353" s="7"/>
    </row>
    <row r="58354" spans="15:15" x14ac:dyDescent="0.25">
      <c r="O58354" s="7"/>
    </row>
    <row r="58355" spans="15:15" x14ac:dyDescent="0.25">
      <c r="O58355" s="7"/>
    </row>
    <row r="58356" spans="15:15" x14ac:dyDescent="0.25">
      <c r="O58356" s="7"/>
    </row>
    <row r="58357" spans="15:15" x14ac:dyDescent="0.25">
      <c r="O58357" s="7"/>
    </row>
    <row r="58358" spans="15:15" x14ac:dyDescent="0.25">
      <c r="O58358" s="7"/>
    </row>
    <row r="58359" spans="15:15" x14ac:dyDescent="0.25">
      <c r="O58359" s="7"/>
    </row>
    <row r="58360" spans="15:15" x14ac:dyDescent="0.25">
      <c r="O58360" s="7"/>
    </row>
    <row r="58361" spans="15:15" x14ac:dyDescent="0.25">
      <c r="O58361" s="7"/>
    </row>
    <row r="58362" spans="15:15" x14ac:dyDescent="0.25">
      <c r="O58362" s="7"/>
    </row>
    <row r="58363" spans="15:15" x14ac:dyDescent="0.25">
      <c r="O58363" s="7"/>
    </row>
    <row r="58364" spans="15:15" x14ac:dyDescent="0.25">
      <c r="O58364" s="7"/>
    </row>
    <row r="58365" spans="15:15" x14ac:dyDescent="0.25">
      <c r="O58365" s="7"/>
    </row>
    <row r="58366" spans="15:15" x14ac:dyDescent="0.25">
      <c r="O58366" s="7"/>
    </row>
    <row r="58367" spans="15:15" x14ac:dyDescent="0.25">
      <c r="O58367" s="7"/>
    </row>
    <row r="58368" spans="15:15" x14ac:dyDescent="0.25">
      <c r="O58368" s="7"/>
    </row>
    <row r="58369" spans="15:15" x14ac:dyDescent="0.25">
      <c r="O58369" s="7"/>
    </row>
    <row r="58370" spans="15:15" x14ac:dyDescent="0.25">
      <c r="O58370" s="7"/>
    </row>
    <row r="58371" spans="15:15" x14ac:dyDescent="0.25">
      <c r="O58371" s="7"/>
    </row>
    <row r="58372" spans="15:15" x14ac:dyDescent="0.25">
      <c r="O58372" s="7"/>
    </row>
    <row r="58373" spans="15:15" x14ac:dyDescent="0.25">
      <c r="O58373" s="7"/>
    </row>
    <row r="58374" spans="15:15" x14ac:dyDescent="0.25">
      <c r="O58374" s="7"/>
    </row>
    <row r="58375" spans="15:15" x14ac:dyDescent="0.25">
      <c r="O58375" s="7"/>
    </row>
    <row r="58376" spans="15:15" x14ac:dyDescent="0.25">
      <c r="O58376" s="7"/>
    </row>
    <row r="58377" spans="15:15" x14ac:dyDescent="0.25">
      <c r="O58377" s="7"/>
    </row>
    <row r="58378" spans="15:15" x14ac:dyDescent="0.25">
      <c r="O58378" s="7"/>
    </row>
    <row r="58379" spans="15:15" x14ac:dyDescent="0.25">
      <c r="O58379" s="7"/>
    </row>
    <row r="58380" spans="15:15" x14ac:dyDescent="0.25">
      <c r="O58380" s="7"/>
    </row>
    <row r="58381" spans="15:15" x14ac:dyDescent="0.25">
      <c r="O58381" s="7"/>
    </row>
    <row r="58382" spans="15:15" x14ac:dyDescent="0.25">
      <c r="O58382" s="7"/>
    </row>
    <row r="58383" spans="15:15" x14ac:dyDescent="0.25">
      <c r="O58383" s="7"/>
    </row>
    <row r="58384" spans="15:15" x14ac:dyDescent="0.25">
      <c r="O58384" s="7"/>
    </row>
    <row r="58385" spans="15:15" x14ac:dyDescent="0.25">
      <c r="O58385" s="7"/>
    </row>
    <row r="58386" spans="15:15" x14ac:dyDescent="0.25">
      <c r="O58386" s="7"/>
    </row>
    <row r="58387" spans="15:15" x14ac:dyDescent="0.25">
      <c r="O58387" s="7"/>
    </row>
    <row r="58388" spans="15:15" x14ac:dyDescent="0.25">
      <c r="O58388" s="7"/>
    </row>
    <row r="58389" spans="15:15" x14ac:dyDescent="0.25">
      <c r="O58389" s="7"/>
    </row>
    <row r="58390" spans="15:15" x14ac:dyDescent="0.25">
      <c r="O58390" s="7"/>
    </row>
    <row r="58391" spans="15:15" x14ac:dyDescent="0.25">
      <c r="O58391" s="7"/>
    </row>
    <row r="58392" spans="15:15" x14ac:dyDescent="0.25">
      <c r="O58392" s="7"/>
    </row>
    <row r="58393" spans="15:15" x14ac:dyDescent="0.25">
      <c r="O58393" s="7"/>
    </row>
    <row r="58394" spans="15:15" x14ac:dyDescent="0.25">
      <c r="O58394" s="7"/>
    </row>
    <row r="58395" spans="15:15" x14ac:dyDescent="0.25">
      <c r="O58395" s="7"/>
    </row>
    <row r="58396" spans="15:15" x14ac:dyDescent="0.25">
      <c r="O58396" s="7"/>
    </row>
    <row r="58397" spans="15:15" x14ac:dyDescent="0.25">
      <c r="O58397" s="7"/>
    </row>
    <row r="58398" spans="15:15" x14ac:dyDescent="0.25">
      <c r="O58398" s="7"/>
    </row>
    <row r="58399" spans="15:15" x14ac:dyDescent="0.25">
      <c r="O58399" s="7"/>
    </row>
    <row r="58400" spans="15:15" x14ac:dyDescent="0.25">
      <c r="O58400" s="7"/>
    </row>
    <row r="58401" spans="15:15" x14ac:dyDescent="0.25">
      <c r="O58401" s="7"/>
    </row>
    <row r="58402" spans="15:15" x14ac:dyDescent="0.25">
      <c r="O58402" s="7"/>
    </row>
    <row r="58403" spans="15:15" x14ac:dyDescent="0.25">
      <c r="O58403" s="7"/>
    </row>
    <row r="58404" spans="15:15" x14ac:dyDescent="0.25">
      <c r="O58404" s="7"/>
    </row>
    <row r="58405" spans="15:15" x14ac:dyDescent="0.25">
      <c r="O58405" s="7"/>
    </row>
    <row r="58406" spans="15:15" x14ac:dyDescent="0.25">
      <c r="O58406" s="7"/>
    </row>
    <row r="58407" spans="15:15" x14ac:dyDescent="0.25">
      <c r="O58407" s="7"/>
    </row>
    <row r="58408" spans="15:15" x14ac:dyDescent="0.25">
      <c r="O58408" s="7"/>
    </row>
    <row r="58409" spans="15:15" x14ac:dyDescent="0.25">
      <c r="O58409" s="7"/>
    </row>
    <row r="58410" spans="15:15" x14ac:dyDescent="0.25">
      <c r="O58410" s="7"/>
    </row>
    <row r="58411" spans="15:15" x14ac:dyDescent="0.25">
      <c r="O58411" s="7"/>
    </row>
    <row r="58412" spans="15:15" x14ac:dyDescent="0.25">
      <c r="O58412" s="7"/>
    </row>
    <row r="58413" spans="15:15" x14ac:dyDescent="0.25">
      <c r="O58413" s="7"/>
    </row>
    <row r="58414" spans="15:15" x14ac:dyDescent="0.25">
      <c r="O58414" s="7"/>
    </row>
    <row r="58415" spans="15:15" x14ac:dyDescent="0.25">
      <c r="O58415" s="7"/>
    </row>
    <row r="58416" spans="15:15" x14ac:dyDescent="0.25">
      <c r="O58416" s="7"/>
    </row>
    <row r="58417" spans="15:15" x14ac:dyDescent="0.25">
      <c r="O58417" s="7"/>
    </row>
    <row r="58418" spans="15:15" x14ac:dyDescent="0.25">
      <c r="O58418" s="7"/>
    </row>
    <row r="58419" spans="15:15" x14ac:dyDescent="0.25">
      <c r="O58419" s="7"/>
    </row>
    <row r="58420" spans="15:15" x14ac:dyDescent="0.25">
      <c r="O58420" s="7"/>
    </row>
    <row r="58421" spans="15:15" x14ac:dyDescent="0.25">
      <c r="O58421" s="7"/>
    </row>
    <row r="58422" spans="15:15" x14ac:dyDescent="0.25">
      <c r="O58422" s="7"/>
    </row>
    <row r="58423" spans="15:15" x14ac:dyDescent="0.25">
      <c r="O58423" s="7"/>
    </row>
    <row r="58424" spans="15:15" x14ac:dyDescent="0.25">
      <c r="O58424" s="7"/>
    </row>
    <row r="58425" spans="15:15" x14ac:dyDescent="0.25">
      <c r="O58425" s="7"/>
    </row>
    <row r="58426" spans="15:15" x14ac:dyDescent="0.25">
      <c r="O58426" s="7"/>
    </row>
    <row r="58427" spans="15:15" x14ac:dyDescent="0.25">
      <c r="O58427" s="7"/>
    </row>
    <row r="58428" spans="15:15" x14ac:dyDescent="0.25">
      <c r="O58428" s="7"/>
    </row>
    <row r="58429" spans="15:15" x14ac:dyDescent="0.25">
      <c r="O58429" s="7"/>
    </row>
    <row r="58430" spans="15:15" x14ac:dyDescent="0.25">
      <c r="O58430" s="7"/>
    </row>
    <row r="58431" spans="15:15" x14ac:dyDescent="0.25">
      <c r="O58431" s="7"/>
    </row>
    <row r="58432" spans="15:15" x14ac:dyDescent="0.25">
      <c r="O58432" s="7"/>
    </row>
    <row r="58433" spans="15:15" x14ac:dyDescent="0.25">
      <c r="O58433" s="7"/>
    </row>
    <row r="58434" spans="15:15" x14ac:dyDescent="0.25">
      <c r="O58434" s="7"/>
    </row>
    <row r="58435" spans="15:15" x14ac:dyDescent="0.25">
      <c r="O58435" s="7"/>
    </row>
    <row r="58436" spans="15:15" x14ac:dyDescent="0.25">
      <c r="O58436" s="7"/>
    </row>
    <row r="58437" spans="15:15" x14ac:dyDescent="0.25">
      <c r="O58437" s="7"/>
    </row>
    <row r="58438" spans="15:15" x14ac:dyDescent="0.25">
      <c r="O58438" s="7"/>
    </row>
    <row r="58439" spans="15:15" x14ac:dyDescent="0.25">
      <c r="O58439" s="7"/>
    </row>
    <row r="58440" spans="15:15" x14ac:dyDescent="0.25">
      <c r="O58440" s="7"/>
    </row>
    <row r="58441" spans="15:15" x14ac:dyDescent="0.25">
      <c r="O58441" s="7"/>
    </row>
    <row r="58442" spans="15:15" x14ac:dyDescent="0.25">
      <c r="O58442" s="7"/>
    </row>
    <row r="58443" spans="15:15" x14ac:dyDescent="0.25">
      <c r="O58443" s="7"/>
    </row>
    <row r="58444" spans="15:15" x14ac:dyDescent="0.25">
      <c r="O58444" s="7"/>
    </row>
    <row r="58445" spans="15:15" x14ac:dyDescent="0.25">
      <c r="O58445" s="7"/>
    </row>
    <row r="58446" spans="15:15" x14ac:dyDescent="0.25">
      <c r="O58446" s="7"/>
    </row>
    <row r="58447" spans="15:15" x14ac:dyDescent="0.25">
      <c r="O58447" s="7"/>
    </row>
    <row r="58448" spans="15:15" x14ac:dyDescent="0.25">
      <c r="O58448" s="7"/>
    </row>
    <row r="58449" spans="15:15" x14ac:dyDescent="0.25">
      <c r="O58449" s="7"/>
    </row>
    <row r="58450" spans="15:15" x14ac:dyDescent="0.25">
      <c r="O58450" s="7"/>
    </row>
    <row r="58451" spans="15:15" x14ac:dyDescent="0.25">
      <c r="O58451" s="7"/>
    </row>
    <row r="58452" spans="15:15" x14ac:dyDescent="0.25">
      <c r="O58452" s="7"/>
    </row>
    <row r="58453" spans="15:15" x14ac:dyDescent="0.25">
      <c r="O58453" s="7"/>
    </row>
    <row r="58454" spans="15:15" x14ac:dyDescent="0.25">
      <c r="O58454" s="7"/>
    </row>
    <row r="58455" spans="15:15" x14ac:dyDescent="0.25">
      <c r="O58455" s="7"/>
    </row>
    <row r="58456" spans="15:15" x14ac:dyDescent="0.25">
      <c r="O58456" s="7"/>
    </row>
    <row r="58457" spans="15:15" x14ac:dyDescent="0.25">
      <c r="O58457" s="7"/>
    </row>
    <row r="58458" spans="15:15" x14ac:dyDescent="0.25">
      <c r="O58458" s="7"/>
    </row>
    <row r="58459" spans="15:15" x14ac:dyDescent="0.25">
      <c r="O58459" s="7"/>
    </row>
    <row r="58460" spans="15:15" x14ac:dyDescent="0.25">
      <c r="O58460" s="7"/>
    </row>
    <row r="58461" spans="15:15" x14ac:dyDescent="0.25">
      <c r="O58461" s="7"/>
    </row>
    <row r="58462" spans="15:15" x14ac:dyDescent="0.25">
      <c r="O58462" s="7"/>
    </row>
    <row r="58463" spans="15:15" x14ac:dyDescent="0.25">
      <c r="O58463" s="7"/>
    </row>
    <row r="58464" spans="15:15" x14ac:dyDescent="0.25">
      <c r="O58464" s="7"/>
    </row>
    <row r="58465" spans="15:15" x14ac:dyDescent="0.25">
      <c r="O58465" s="7"/>
    </row>
    <row r="58466" spans="15:15" x14ac:dyDescent="0.25">
      <c r="O58466" s="7"/>
    </row>
    <row r="58467" spans="15:15" x14ac:dyDescent="0.25">
      <c r="O58467" s="7"/>
    </row>
    <row r="58468" spans="15:15" x14ac:dyDescent="0.25">
      <c r="O58468" s="7"/>
    </row>
    <row r="58469" spans="15:15" x14ac:dyDescent="0.25">
      <c r="O58469" s="7"/>
    </row>
    <row r="58470" spans="15:15" x14ac:dyDescent="0.25">
      <c r="O58470" s="7"/>
    </row>
    <row r="58471" spans="15:15" x14ac:dyDescent="0.25">
      <c r="O58471" s="7"/>
    </row>
    <row r="58472" spans="15:15" x14ac:dyDescent="0.25">
      <c r="O58472" s="7"/>
    </row>
    <row r="58473" spans="15:15" x14ac:dyDescent="0.25">
      <c r="O58473" s="7"/>
    </row>
    <row r="58474" spans="15:15" x14ac:dyDescent="0.25">
      <c r="O58474" s="7"/>
    </row>
    <row r="58475" spans="15:15" x14ac:dyDescent="0.25">
      <c r="O58475" s="7"/>
    </row>
    <row r="58476" spans="15:15" x14ac:dyDescent="0.25">
      <c r="O58476" s="7"/>
    </row>
    <row r="58477" spans="15:15" x14ac:dyDescent="0.25">
      <c r="O58477" s="7"/>
    </row>
    <row r="58478" spans="15:15" x14ac:dyDescent="0.25">
      <c r="O58478" s="7"/>
    </row>
    <row r="58479" spans="15:15" x14ac:dyDescent="0.25">
      <c r="O58479" s="7"/>
    </row>
    <row r="58480" spans="15:15" x14ac:dyDescent="0.25">
      <c r="O58480" s="7"/>
    </row>
    <row r="58481" spans="15:15" x14ac:dyDescent="0.25">
      <c r="O58481" s="7"/>
    </row>
    <row r="58482" spans="15:15" x14ac:dyDescent="0.25">
      <c r="O58482" s="7"/>
    </row>
    <row r="58483" spans="15:15" x14ac:dyDescent="0.25">
      <c r="O58483" s="7"/>
    </row>
    <row r="58484" spans="15:15" x14ac:dyDescent="0.25">
      <c r="O58484" s="7"/>
    </row>
    <row r="58485" spans="15:15" x14ac:dyDescent="0.25">
      <c r="O58485" s="7"/>
    </row>
    <row r="58486" spans="15:15" x14ac:dyDescent="0.25">
      <c r="O58486" s="7"/>
    </row>
    <row r="58487" spans="15:15" x14ac:dyDescent="0.25">
      <c r="O58487" s="7"/>
    </row>
    <row r="58488" spans="15:15" x14ac:dyDescent="0.25">
      <c r="O58488" s="7"/>
    </row>
    <row r="58489" spans="15:15" x14ac:dyDescent="0.25">
      <c r="O58489" s="7"/>
    </row>
    <row r="58490" spans="15:15" x14ac:dyDescent="0.25">
      <c r="O58490" s="7"/>
    </row>
    <row r="58491" spans="15:15" x14ac:dyDescent="0.25">
      <c r="O58491" s="7"/>
    </row>
    <row r="58492" spans="15:15" x14ac:dyDescent="0.25">
      <c r="O58492" s="7"/>
    </row>
    <row r="58493" spans="15:15" x14ac:dyDescent="0.25">
      <c r="O58493" s="7"/>
    </row>
    <row r="58494" spans="15:15" x14ac:dyDescent="0.25">
      <c r="O58494" s="7"/>
    </row>
    <row r="58495" spans="15:15" x14ac:dyDescent="0.25">
      <c r="O58495" s="7"/>
    </row>
    <row r="58496" spans="15:15" x14ac:dyDescent="0.25">
      <c r="O58496" s="7"/>
    </row>
    <row r="58497" spans="15:15" x14ac:dyDescent="0.25">
      <c r="O58497" s="7"/>
    </row>
    <row r="58498" spans="15:15" x14ac:dyDescent="0.25">
      <c r="O58498" s="7"/>
    </row>
    <row r="58499" spans="15:15" x14ac:dyDescent="0.25">
      <c r="O58499" s="7"/>
    </row>
    <row r="58500" spans="15:15" x14ac:dyDescent="0.25">
      <c r="O58500" s="7"/>
    </row>
    <row r="58501" spans="15:15" x14ac:dyDescent="0.25">
      <c r="O58501" s="7"/>
    </row>
    <row r="58502" spans="15:15" x14ac:dyDescent="0.25">
      <c r="O58502" s="7"/>
    </row>
    <row r="58503" spans="15:15" x14ac:dyDescent="0.25">
      <c r="O58503" s="7"/>
    </row>
    <row r="58504" spans="15:15" x14ac:dyDescent="0.25">
      <c r="O58504" s="7"/>
    </row>
    <row r="58505" spans="15:15" x14ac:dyDescent="0.25">
      <c r="O58505" s="7"/>
    </row>
    <row r="58506" spans="15:15" x14ac:dyDescent="0.25">
      <c r="O58506" s="7"/>
    </row>
    <row r="58507" spans="15:15" x14ac:dyDescent="0.25">
      <c r="O58507" s="7"/>
    </row>
    <row r="58508" spans="15:15" x14ac:dyDescent="0.25">
      <c r="O58508" s="7"/>
    </row>
    <row r="58509" spans="15:15" x14ac:dyDescent="0.25">
      <c r="O58509" s="7"/>
    </row>
    <row r="58510" spans="15:15" x14ac:dyDescent="0.25">
      <c r="O58510" s="7"/>
    </row>
    <row r="58511" spans="15:15" x14ac:dyDescent="0.25">
      <c r="O58511" s="7"/>
    </row>
    <row r="58512" spans="15:15" x14ac:dyDescent="0.25">
      <c r="O58512" s="7"/>
    </row>
    <row r="58513" spans="15:15" x14ac:dyDescent="0.25">
      <c r="O58513" s="7"/>
    </row>
    <row r="58514" spans="15:15" x14ac:dyDescent="0.25">
      <c r="O58514" s="7"/>
    </row>
    <row r="58515" spans="15:15" x14ac:dyDescent="0.25">
      <c r="O58515" s="7"/>
    </row>
    <row r="58516" spans="15:15" x14ac:dyDescent="0.25">
      <c r="O58516" s="7"/>
    </row>
    <row r="58517" spans="15:15" x14ac:dyDescent="0.25">
      <c r="O58517" s="7"/>
    </row>
    <row r="58518" spans="15:15" x14ac:dyDescent="0.25">
      <c r="O58518" s="7"/>
    </row>
    <row r="58519" spans="15:15" x14ac:dyDescent="0.25">
      <c r="O58519" s="7"/>
    </row>
    <row r="58520" spans="15:15" x14ac:dyDescent="0.25">
      <c r="O58520" s="7"/>
    </row>
    <row r="58521" spans="15:15" x14ac:dyDescent="0.25">
      <c r="O58521" s="7"/>
    </row>
    <row r="58522" spans="15:15" x14ac:dyDescent="0.25">
      <c r="O58522" s="7"/>
    </row>
    <row r="58523" spans="15:15" x14ac:dyDescent="0.25">
      <c r="O58523" s="7"/>
    </row>
    <row r="58524" spans="15:15" x14ac:dyDescent="0.25">
      <c r="O58524" s="7"/>
    </row>
    <row r="58525" spans="15:15" x14ac:dyDescent="0.25">
      <c r="O58525" s="7"/>
    </row>
    <row r="58526" spans="15:15" x14ac:dyDescent="0.25">
      <c r="O58526" s="7"/>
    </row>
    <row r="58527" spans="15:15" x14ac:dyDescent="0.25">
      <c r="O58527" s="7"/>
    </row>
    <row r="58528" spans="15:15" x14ac:dyDescent="0.25">
      <c r="O58528" s="7"/>
    </row>
    <row r="58529" spans="15:15" x14ac:dyDescent="0.25">
      <c r="O58529" s="7"/>
    </row>
    <row r="58530" spans="15:15" x14ac:dyDescent="0.25">
      <c r="O58530" s="7"/>
    </row>
    <row r="58531" spans="15:15" x14ac:dyDescent="0.25">
      <c r="O58531" s="7"/>
    </row>
    <row r="58532" spans="15:15" x14ac:dyDescent="0.25">
      <c r="O58532" s="7"/>
    </row>
    <row r="58533" spans="15:15" x14ac:dyDescent="0.25">
      <c r="O58533" s="7"/>
    </row>
    <row r="58534" spans="15:15" x14ac:dyDescent="0.25">
      <c r="O58534" s="7"/>
    </row>
    <row r="58535" spans="15:15" x14ac:dyDescent="0.25">
      <c r="O58535" s="7"/>
    </row>
    <row r="58536" spans="15:15" x14ac:dyDescent="0.25">
      <c r="O58536" s="7"/>
    </row>
    <row r="58537" spans="15:15" x14ac:dyDescent="0.25">
      <c r="O58537" s="7"/>
    </row>
    <row r="58538" spans="15:15" x14ac:dyDescent="0.25">
      <c r="O58538" s="7"/>
    </row>
    <row r="58539" spans="15:15" x14ac:dyDescent="0.25">
      <c r="O58539" s="7"/>
    </row>
    <row r="58540" spans="15:15" x14ac:dyDescent="0.25">
      <c r="O58540" s="7"/>
    </row>
    <row r="58541" spans="15:15" x14ac:dyDescent="0.25">
      <c r="O58541" s="7"/>
    </row>
    <row r="58542" spans="15:15" x14ac:dyDescent="0.25">
      <c r="O58542" s="7"/>
    </row>
    <row r="58543" spans="15:15" x14ac:dyDescent="0.25">
      <c r="O58543" s="7"/>
    </row>
    <row r="58544" spans="15:15" x14ac:dyDescent="0.25">
      <c r="O58544" s="7"/>
    </row>
    <row r="58545" spans="15:15" x14ac:dyDescent="0.25">
      <c r="O58545" s="7"/>
    </row>
    <row r="58546" spans="15:15" x14ac:dyDescent="0.25">
      <c r="O58546" s="7"/>
    </row>
    <row r="58547" spans="15:15" x14ac:dyDescent="0.25">
      <c r="O58547" s="7"/>
    </row>
    <row r="58548" spans="15:15" x14ac:dyDescent="0.25">
      <c r="O58548" s="7"/>
    </row>
    <row r="58549" spans="15:15" x14ac:dyDescent="0.25">
      <c r="O58549" s="7"/>
    </row>
    <row r="58550" spans="15:15" x14ac:dyDescent="0.25">
      <c r="O58550" s="7"/>
    </row>
    <row r="58551" spans="15:15" x14ac:dyDescent="0.25">
      <c r="O58551" s="7"/>
    </row>
    <row r="58552" spans="15:15" x14ac:dyDescent="0.25">
      <c r="O58552" s="7"/>
    </row>
    <row r="58553" spans="15:15" x14ac:dyDescent="0.25">
      <c r="O58553" s="7"/>
    </row>
    <row r="58554" spans="15:15" x14ac:dyDescent="0.25">
      <c r="O58554" s="7"/>
    </row>
    <row r="58555" spans="15:15" x14ac:dyDescent="0.25">
      <c r="O58555" s="7"/>
    </row>
    <row r="58556" spans="15:15" x14ac:dyDescent="0.25">
      <c r="O58556" s="7"/>
    </row>
    <row r="58557" spans="15:15" x14ac:dyDescent="0.25">
      <c r="O58557" s="7"/>
    </row>
    <row r="58558" spans="15:15" x14ac:dyDescent="0.25">
      <c r="O58558" s="7"/>
    </row>
    <row r="58559" spans="15:15" x14ac:dyDescent="0.25">
      <c r="O58559" s="7"/>
    </row>
    <row r="58560" spans="15:15" x14ac:dyDescent="0.25">
      <c r="O58560" s="7"/>
    </row>
    <row r="58561" spans="15:15" x14ac:dyDescent="0.25">
      <c r="O58561" s="7"/>
    </row>
    <row r="58562" spans="15:15" x14ac:dyDescent="0.25">
      <c r="O58562" s="7"/>
    </row>
    <row r="58563" spans="15:15" x14ac:dyDescent="0.25">
      <c r="O58563" s="7"/>
    </row>
    <row r="58564" spans="15:15" x14ac:dyDescent="0.25">
      <c r="O58564" s="7"/>
    </row>
    <row r="58565" spans="15:15" x14ac:dyDescent="0.25">
      <c r="O58565" s="7"/>
    </row>
    <row r="58566" spans="15:15" x14ac:dyDescent="0.25">
      <c r="O58566" s="7"/>
    </row>
    <row r="58567" spans="15:15" x14ac:dyDescent="0.25">
      <c r="O58567" s="7"/>
    </row>
    <row r="58568" spans="15:15" x14ac:dyDescent="0.25">
      <c r="O58568" s="7"/>
    </row>
    <row r="58569" spans="15:15" x14ac:dyDescent="0.25">
      <c r="O58569" s="7"/>
    </row>
    <row r="58570" spans="15:15" x14ac:dyDescent="0.25">
      <c r="O58570" s="7"/>
    </row>
    <row r="58571" spans="15:15" x14ac:dyDescent="0.25">
      <c r="O58571" s="7"/>
    </row>
    <row r="58572" spans="15:15" x14ac:dyDescent="0.25">
      <c r="O58572" s="7"/>
    </row>
    <row r="58573" spans="15:15" x14ac:dyDescent="0.25">
      <c r="O58573" s="7"/>
    </row>
    <row r="58574" spans="15:15" x14ac:dyDescent="0.25">
      <c r="O58574" s="7"/>
    </row>
    <row r="58575" spans="15:15" x14ac:dyDescent="0.25">
      <c r="O58575" s="7"/>
    </row>
    <row r="58576" spans="15:15" x14ac:dyDescent="0.25">
      <c r="O58576" s="7"/>
    </row>
    <row r="58577" spans="15:15" x14ac:dyDescent="0.25">
      <c r="O58577" s="7"/>
    </row>
    <row r="58578" spans="15:15" x14ac:dyDescent="0.25">
      <c r="O58578" s="7"/>
    </row>
    <row r="58579" spans="15:15" x14ac:dyDescent="0.25">
      <c r="O58579" s="7"/>
    </row>
    <row r="58580" spans="15:15" x14ac:dyDescent="0.25">
      <c r="O58580" s="7"/>
    </row>
    <row r="58581" spans="15:15" x14ac:dyDescent="0.25">
      <c r="O58581" s="7"/>
    </row>
    <row r="58582" spans="15:15" x14ac:dyDescent="0.25">
      <c r="O58582" s="7"/>
    </row>
    <row r="58583" spans="15:15" x14ac:dyDescent="0.25">
      <c r="O58583" s="7"/>
    </row>
    <row r="58584" spans="15:15" x14ac:dyDescent="0.25">
      <c r="O58584" s="7"/>
    </row>
    <row r="58585" spans="15:15" x14ac:dyDescent="0.25">
      <c r="O58585" s="7"/>
    </row>
    <row r="58610" spans="15:15" x14ac:dyDescent="0.25">
      <c r="O58610" s="7"/>
    </row>
    <row r="58611" spans="15:15" x14ac:dyDescent="0.25">
      <c r="O58611" s="7"/>
    </row>
    <row r="58612" spans="15:15" x14ac:dyDescent="0.25">
      <c r="O58612" s="7"/>
    </row>
    <row r="58613" spans="15:15" x14ac:dyDescent="0.25">
      <c r="O58613" s="7"/>
    </row>
    <row r="58614" spans="15:15" x14ac:dyDescent="0.25">
      <c r="O58614" s="7"/>
    </row>
    <row r="58615" spans="15:15" x14ac:dyDescent="0.25">
      <c r="O58615" s="7"/>
    </row>
    <row r="58616" spans="15:15" x14ac:dyDescent="0.25">
      <c r="O58616" s="7"/>
    </row>
    <row r="58617" spans="15:15" x14ac:dyDescent="0.25">
      <c r="O58617" s="7"/>
    </row>
    <row r="58618" spans="15:15" x14ac:dyDescent="0.25">
      <c r="O58618" s="7"/>
    </row>
    <row r="58619" spans="15:15" x14ac:dyDescent="0.25">
      <c r="O58619" s="7"/>
    </row>
    <row r="58620" spans="15:15" x14ac:dyDescent="0.25">
      <c r="O58620" s="7"/>
    </row>
    <row r="58621" spans="15:15" x14ac:dyDescent="0.25">
      <c r="O58621" s="7"/>
    </row>
    <row r="58622" spans="15:15" x14ac:dyDescent="0.25">
      <c r="O58622" s="7"/>
    </row>
    <row r="58623" spans="15:15" x14ac:dyDescent="0.25">
      <c r="O58623" s="7"/>
    </row>
    <row r="58624" spans="15:15" x14ac:dyDescent="0.25">
      <c r="O58624" s="7"/>
    </row>
    <row r="58625" spans="15:15" x14ac:dyDescent="0.25">
      <c r="O58625" s="7"/>
    </row>
    <row r="58626" spans="15:15" x14ac:dyDescent="0.25">
      <c r="O58626" s="7"/>
    </row>
    <row r="58627" spans="15:15" x14ac:dyDescent="0.25">
      <c r="O58627" s="7"/>
    </row>
    <row r="58628" spans="15:15" x14ac:dyDescent="0.25">
      <c r="O58628" s="7"/>
    </row>
    <row r="58629" spans="15:15" x14ac:dyDescent="0.25">
      <c r="O58629" s="7"/>
    </row>
    <row r="58630" spans="15:15" x14ac:dyDescent="0.25">
      <c r="O58630" s="7"/>
    </row>
    <row r="58631" spans="15:15" x14ac:dyDescent="0.25">
      <c r="O58631" s="7"/>
    </row>
    <row r="58632" spans="15:15" x14ac:dyDescent="0.25">
      <c r="O58632" s="7"/>
    </row>
    <row r="58633" spans="15:15" x14ac:dyDescent="0.25">
      <c r="O58633" s="7"/>
    </row>
    <row r="58634" spans="15:15" x14ac:dyDescent="0.25">
      <c r="O58634" s="7"/>
    </row>
    <row r="58635" spans="15:15" x14ac:dyDescent="0.25">
      <c r="O58635" s="7"/>
    </row>
    <row r="58636" spans="15:15" x14ac:dyDescent="0.25">
      <c r="O58636" s="7"/>
    </row>
    <row r="58637" spans="15:15" x14ac:dyDescent="0.25">
      <c r="O58637" s="7"/>
    </row>
    <row r="58638" spans="15:15" x14ac:dyDescent="0.25">
      <c r="O58638" s="7"/>
    </row>
    <row r="58639" spans="15:15" x14ac:dyDescent="0.25">
      <c r="O58639" s="7"/>
    </row>
    <row r="58640" spans="15:15" x14ac:dyDescent="0.25">
      <c r="O58640" s="7"/>
    </row>
    <row r="58641" spans="15:15" x14ac:dyDescent="0.25">
      <c r="O58641" s="7"/>
    </row>
    <row r="58642" spans="15:15" x14ac:dyDescent="0.25">
      <c r="O58642" s="7"/>
    </row>
    <row r="58643" spans="15:15" x14ac:dyDescent="0.25">
      <c r="O58643" s="7"/>
    </row>
    <row r="58644" spans="15:15" x14ac:dyDescent="0.25">
      <c r="O58644" s="7"/>
    </row>
    <row r="58645" spans="15:15" x14ac:dyDescent="0.25">
      <c r="O58645" s="7"/>
    </row>
    <row r="58646" spans="15:15" x14ac:dyDescent="0.25">
      <c r="O58646" s="7"/>
    </row>
    <row r="58647" spans="15:15" x14ac:dyDescent="0.25">
      <c r="O58647" s="7"/>
    </row>
    <row r="58648" spans="15:15" x14ac:dyDescent="0.25">
      <c r="O58648" s="7"/>
    </row>
    <row r="58649" spans="15:15" x14ac:dyDescent="0.25">
      <c r="O58649" s="7"/>
    </row>
    <row r="58650" spans="15:15" x14ac:dyDescent="0.25">
      <c r="O58650" s="7"/>
    </row>
    <row r="58651" spans="15:15" x14ac:dyDescent="0.25">
      <c r="O58651" s="7"/>
    </row>
    <row r="58652" spans="15:15" x14ac:dyDescent="0.25">
      <c r="O58652" s="7"/>
    </row>
    <row r="58653" spans="15:15" x14ac:dyDescent="0.25">
      <c r="O58653" s="7"/>
    </row>
    <row r="58654" spans="15:15" x14ac:dyDescent="0.25">
      <c r="O58654" s="7"/>
    </row>
    <row r="58655" spans="15:15" x14ac:dyDescent="0.25">
      <c r="O58655" s="7"/>
    </row>
    <row r="58656" spans="15:15" x14ac:dyDescent="0.25">
      <c r="O58656" s="7"/>
    </row>
    <row r="58657" spans="15:15" x14ac:dyDescent="0.25">
      <c r="O58657" s="7"/>
    </row>
    <row r="58658" spans="15:15" x14ac:dyDescent="0.25">
      <c r="O58658" s="7"/>
    </row>
    <row r="58659" spans="15:15" x14ac:dyDescent="0.25">
      <c r="O58659" s="7"/>
    </row>
    <row r="58660" spans="15:15" x14ac:dyDescent="0.25">
      <c r="O58660" s="7"/>
    </row>
    <row r="58661" spans="15:15" x14ac:dyDescent="0.25">
      <c r="O58661" s="7"/>
    </row>
    <row r="58662" spans="15:15" x14ac:dyDescent="0.25">
      <c r="O58662" s="7"/>
    </row>
    <row r="58663" spans="15:15" x14ac:dyDescent="0.25">
      <c r="O58663" s="7"/>
    </row>
    <row r="58664" spans="15:15" x14ac:dyDescent="0.25">
      <c r="O58664" s="7"/>
    </row>
    <row r="58665" spans="15:15" x14ac:dyDescent="0.25">
      <c r="O58665" s="7"/>
    </row>
    <row r="58666" spans="15:15" x14ac:dyDescent="0.25">
      <c r="O58666" s="7"/>
    </row>
    <row r="58667" spans="15:15" x14ac:dyDescent="0.25">
      <c r="O58667" s="7"/>
    </row>
    <row r="58668" spans="15:15" x14ac:dyDescent="0.25">
      <c r="O58668" s="7"/>
    </row>
    <row r="58669" spans="15:15" x14ac:dyDescent="0.25">
      <c r="O58669" s="7"/>
    </row>
    <row r="58670" spans="15:15" x14ac:dyDescent="0.25">
      <c r="O58670" s="7"/>
    </row>
    <row r="58671" spans="15:15" x14ac:dyDescent="0.25">
      <c r="O58671" s="7"/>
    </row>
    <row r="58672" spans="15:15" x14ac:dyDescent="0.25">
      <c r="O58672" s="7"/>
    </row>
    <row r="58673" spans="15:15" x14ac:dyDescent="0.25">
      <c r="O58673" s="7"/>
    </row>
    <row r="58674" spans="15:15" x14ac:dyDescent="0.25">
      <c r="O58674" s="7"/>
    </row>
    <row r="58675" spans="15:15" x14ac:dyDescent="0.25">
      <c r="O58675" s="7"/>
    </row>
    <row r="58676" spans="15:15" x14ac:dyDescent="0.25">
      <c r="O58676" s="7"/>
    </row>
    <row r="58677" spans="15:15" x14ac:dyDescent="0.25">
      <c r="O58677" s="7"/>
    </row>
    <row r="58678" spans="15:15" x14ac:dyDescent="0.25">
      <c r="O58678" s="7"/>
    </row>
    <row r="58679" spans="15:15" x14ac:dyDescent="0.25">
      <c r="O58679" s="7"/>
    </row>
    <row r="58680" spans="15:15" x14ac:dyDescent="0.25">
      <c r="O58680" s="7"/>
    </row>
    <row r="58681" spans="15:15" x14ac:dyDescent="0.25">
      <c r="O58681" s="7"/>
    </row>
    <row r="58682" spans="15:15" x14ac:dyDescent="0.25">
      <c r="O58682" s="7"/>
    </row>
    <row r="58683" spans="15:15" x14ac:dyDescent="0.25">
      <c r="O58683" s="7"/>
    </row>
    <row r="58684" spans="15:15" x14ac:dyDescent="0.25">
      <c r="O58684" s="7"/>
    </row>
    <row r="58685" spans="15:15" x14ac:dyDescent="0.25">
      <c r="O58685" s="7"/>
    </row>
    <row r="58686" spans="15:15" x14ac:dyDescent="0.25">
      <c r="O58686" s="7"/>
    </row>
    <row r="58687" spans="15:15" x14ac:dyDescent="0.25">
      <c r="O58687" s="7"/>
    </row>
    <row r="58688" spans="15:15" x14ac:dyDescent="0.25">
      <c r="O58688" s="7"/>
    </row>
    <row r="58689" spans="15:15" x14ac:dyDescent="0.25">
      <c r="O58689" s="7"/>
    </row>
    <row r="58690" spans="15:15" x14ac:dyDescent="0.25">
      <c r="O58690" s="7"/>
    </row>
    <row r="58691" spans="15:15" x14ac:dyDescent="0.25">
      <c r="O58691" s="7"/>
    </row>
    <row r="58692" spans="15:15" x14ac:dyDescent="0.25">
      <c r="O58692" s="7"/>
    </row>
    <row r="58693" spans="15:15" x14ac:dyDescent="0.25">
      <c r="O58693" s="7"/>
    </row>
    <row r="58694" spans="15:15" x14ac:dyDescent="0.25">
      <c r="O58694" s="7"/>
    </row>
    <row r="58695" spans="15:15" x14ac:dyDescent="0.25">
      <c r="O58695" s="7"/>
    </row>
    <row r="58696" spans="15:15" x14ac:dyDescent="0.25">
      <c r="O58696" s="7"/>
    </row>
    <row r="58697" spans="15:15" x14ac:dyDescent="0.25">
      <c r="O58697" s="7"/>
    </row>
    <row r="58698" spans="15:15" x14ac:dyDescent="0.25">
      <c r="O58698" s="7"/>
    </row>
    <row r="58699" spans="15:15" x14ac:dyDescent="0.25">
      <c r="O58699" s="7"/>
    </row>
    <row r="58700" spans="15:15" x14ac:dyDescent="0.25">
      <c r="O58700" s="7"/>
    </row>
    <row r="58701" spans="15:15" x14ac:dyDescent="0.25">
      <c r="O58701" s="7"/>
    </row>
    <row r="58702" spans="15:15" x14ac:dyDescent="0.25">
      <c r="O58702" s="7"/>
    </row>
    <row r="58703" spans="15:15" x14ac:dyDescent="0.25">
      <c r="O58703" s="7"/>
    </row>
    <row r="58704" spans="15:15" x14ac:dyDescent="0.25">
      <c r="O58704" s="7"/>
    </row>
    <row r="58705" spans="15:15" x14ac:dyDescent="0.25">
      <c r="O58705" s="7"/>
    </row>
    <row r="58706" spans="15:15" x14ac:dyDescent="0.25">
      <c r="O58706" s="7"/>
    </row>
    <row r="58707" spans="15:15" x14ac:dyDescent="0.25">
      <c r="O58707" s="7"/>
    </row>
    <row r="58708" spans="15:15" x14ac:dyDescent="0.25">
      <c r="O58708" s="7"/>
    </row>
    <row r="58709" spans="15:15" x14ac:dyDescent="0.25">
      <c r="O58709" s="7"/>
    </row>
    <row r="58710" spans="15:15" x14ac:dyDescent="0.25">
      <c r="O58710" s="7"/>
    </row>
    <row r="58711" spans="15:15" x14ac:dyDescent="0.25">
      <c r="O58711" s="7"/>
    </row>
    <row r="58712" spans="15:15" x14ac:dyDescent="0.25">
      <c r="O58712" s="7"/>
    </row>
    <row r="58713" spans="15:15" x14ac:dyDescent="0.25">
      <c r="O58713" s="7"/>
    </row>
    <row r="58714" spans="15:15" x14ac:dyDescent="0.25">
      <c r="O58714" s="7"/>
    </row>
    <row r="58715" spans="15:15" x14ac:dyDescent="0.25">
      <c r="O58715" s="7"/>
    </row>
    <row r="58716" spans="15:15" x14ac:dyDescent="0.25">
      <c r="O58716" s="7"/>
    </row>
    <row r="58717" spans="15:15" x14ac:dyDescent="0.25">
      <c r="O58717" s="7"/>
    </row>
    <row r="58718" spans="15:15" x14ac:dyDescent="0.25">
      <c r="O58718" s="7"/>
    </row>
    <row r="58719" spans="15:15" x14ac:dyDescent="0.25">
      <c r="O58719" s="7"/>
    </row>
    <row r="58720" spans="15:15" x14ac:dyDescent="0.25">
      <c r="O58720" s="7"/>
    </row>
    <row r="58721" spans="15:15" x14ac:dyDescent="0.25">
      <c r="O58721" s="7"/>
    </row>
    <row r="58722" spans="15:15" x14ac:dyDescent="0.25">
      <c r="O58722" s="7"/>
    </row>
    <row r="58723" spans="15:15" x14ac:dyDescent="0.25">
      <c r="O58723" s="7"/>
    </row>
    <row r="58724" spans="15:15" x14ac:dyDescent="0.25">
      <c r="O58724" s="7"/>
    </row>
    <row r="58725" spans="15:15" x14ac:dyDescent="0.25">
      <c r="O58725" s="7"/>
    </row>
    <row r="58726" spans="15:15" x14ac:dyDescent="0.25">
      <c r="O58726" s="7"/>
    </row>
    <row r="58727" spans="15:15" x14ac:dyDescent="0.25">
      <c r="O58727" s="7"/>
    </row>
    <row r="58728" spans="15:15" x14ac:dyDescent="0.25">
      <c r="O58728" s="7"/>
    </row>
    <row r="58729" spans="15:15" x14ac:dyDescent="0.25">
      <c r="O58729" s="7"/>
    </row>
    <row r="58730" spans="15:15" x14ac:dyDescent="0.25">
      <c r="O58730" s="7"/>
    </row>
    <row r="58731" spans="15:15" x14ac:dyDescent="0.25">
      <c r="O58731" s="7"/>
    </row>
    <row r="58732" spans="15:15" x14ac:dyDescent="0.25">
      <c r="O58732" s="7"/>
    </row>
    <row r="58733" spans="15:15" x14ac:dyDescent="0.25">
      <c r="O58733" s="7"/>
    </row>
    <row r="58734" spans="15:15" x14ac:dyDescent="0.25">
      <c r="O58734" s="7"/>
    </row>
    <row r="58735" spans="15:15" x14ac:dyDescent="0.25">
      <c r="O58735" s="7"/>
    </row>
    <row r="58736" spans="15:15" x14ac:dyDescent="0.25">
      <c r="O58736" s="7"/>
    </row>
    <row r="58737" spans="15:15" x14ac:dyDescent="0.25">
      <c r="O58737" s="7"/>
    </row>
    <row r="58738" spans="15:15" x14ac:dyDescent="0.25">
      <c r="O58738" s="7"/>
    </row>
    <row r="58739" spans="15:15" x14ac:dyDescent="0.25">
      <c r="O58739" s="7"/>
    </row>
    <row r="58740" spans="15:15" x14ac:dyDescent="0.25">
      <c r="O58740" s="7"/>
    </row>
    <row r="58741" spans="15:15" x14ac:dyDescent="0.25">
      <c r="O58741" s="7"/>
    </row>
    <row r="58742" spans="15:15" x14ac:dyDescent="0.25">
      <c r="O58742" s="7"/>
    </row>
    <row r="58743" spans="15:15" x14ac:dyDescent="0.25">
      <c r="O58743" s="7"/>
    </row>
    <row r="58744" spans="15:15" x14ac:dyDescent="0.25">
      <c r="O58744" s="7"/>
    </row>
    <row r="58745" spans="15:15" x14ac:dyDescent="0.25">
      <c r="O58745" s="7"/>
    </row>
    <row r="58746" spans="15:15" x14ac:dyDescent="0.25">
      <c r="O58746" s="7"/>
    </row>
    <row r="58747" spans="15:15" x14ac:dyDescent="0.25">
      <c r="O58747" s="7"/>
    </row>
    <row r="58748" spans="15:15" x14ac:dyDescent="0.25">
      <c r="O58748" s="7"/>
    </row>
    <row r="58749" spans="15:15" x14ac:dyDescent="0.25">
      <c r="O58749" s="7"/>
    </row>
    <row r="58750" spans="15:15" x14ac:dyDescent="0.25">
      <c r="O58750" s="7"/>
    </row>
    <row r="58751" spans="15:15" x14ac:dyDescent="0.25">
      <c r="O58751" s="7"/>
    </row>
    <row r="58752" spans="15:15" x14ac:dyDescent="0.25">
      <c r="O58752" s="7"/>
    </row>
    <row r="58753" spans="15:15" x14ac:dyDescent="0.25">
      <c r="O58753" s="7"/>
    </row>
    <row r="58754" spans="15:15" x14ac:dyDescent="0.25">
      <c r="O58754" s="7"/>
    </row>
    <row r="58755" spans="15:15" x14ac:dyDescent="0.25">
      <c r="O58755" s="7"/>
    </row>
    <row r="58756" spans="15:15" x14ac:dyDescent="0.25">
      <c r="O58756" s="7"/>
    </row>
    <row r="58757" spans="15:15" x14ac:dyDescent="0.25">
      <c r="O58757" s="7"/>
    </row>
    <row r="58758" spans="15:15" x14ac:dyDescent="0.25">
      <c r="O58758" s="7"/>
    </row>
    <row r="58759" spans="15:15" x14ac:dyDescent="0.25">
      <c r="O58759" s="7"/>
    </row>
    <row r="58760" spans="15:15" x14ac:dyDescent="0.25">
      <c r="O58760" s="7"/>
    </row>
    <row r="58761" spans="15:15" x14ac:dyDescent="0.25">
      <c r="O58761" s="7"/>
    </row>
    <row r="58762" spans="15:15" x14ac:dyDescent="0.25">
      <c r="O58762" s="7"/>
    </row>
    <row r="58763" spans="15:15" x14ac:dyDescent="0.25">
      <c r="O58763" s="7"/>
    </row>
    <row r="58764" spans="15:15" x14ac:dyDescent="0.25">
      <c r="O58764" s="7"/>
    </row>
    <row r="58765" spans="15:15" x14ac:dyDescent="0.25">
      <c r="O58765" s="7"/>
    </row>
    <row r="58766" spans="15:15" x14ac:dyDescent="0.25">
      <c r="O58766" s="7"/>
    </row>
    <row r="58767" spans="15:15" x14ac:dyDescent="0.25">
      <c r="O58767" s="7"/>
    </row>
    <row r="58768" spans="15:15" x14ac:dyDescent="0.25">
      <c r="O58768" s="7"/>
    </row>
    <row r="58769" spans="15:15" x14ac:dyDescent="0.25">
      <c r="O58769" s="7"/>
    </row>
    <row r="58770" spans="15:15" x14ac:dyDescent="0.25">
      <c r="O58770" s="7"/>
    </row>
    <row r="58771" spans="15:15" x14ac:dyDescent="0.25">
      <c r="O58771" s="7"/>
    </row>
    <row r="58772" spans="15:15" x14ac:dyDescent="0.25">
      <c r="O58772" s="7"/>
    </row>
    <row r="58773" spans="15:15" x14ac:dyDescent="0.25">
      <c r="O58773" s="7"/>
    </row>
    <row r="58774" spans="15:15" x14ac:dyDescent="0.25">
      <c r="O58774" s="7"/>
    </row>
    <row r="58775" spans="15:15" x14ac:dyDescent="0.25">
      <c r="O58775" s="7"/>
    </row>
    <row r="58776" spans="15:15" x14ac:dyDescent="0.25">
      <c r="O58776" s="7"/>
    </row>
    <row r="58777" spans="15:15" x14ac:dyDescent="0.25">
      <c r="O58777" s="7"/>
    </row>
    <row r="58778" spans="15:15" x14ac:dyDescent="0.25">
      <c r="O58778" s="7"/>
    </row>
    <row r="58779" spans="15:15" x14ac:dyDescent="0.25">
      <c r="O58779" s="7"/>
    </row>
    <row r="58780" spans="15:15" x14ac:dyDescent="0.25">
      <c r="O58780" s="7"/>
    </row>
    <row r="58781" spans="15:15" x14ac:dyDescent="0.25">
      <c r="O58781" s="7"/>
    </row>
    <row r="58782" spans="15:15" x14ac:dyDescent="0.25">
      <c r="O58782" s="7"/>
    </row>
    <row r="58783" spans="15:15" x14ac:dyDescent="0.25">
      <c r="O58783" s="7"/>
    </row>
    <row r="58784" spans="15:15" x14ac:dyDescent="0.25">
      <c r="O58784" s="7"/>
    </row>
    <row r="58785" spans="15:15" x14ac:dyDescent="0.25">
      <c r="O58785" s="7"/>
    </row>
    <row r="58786" spans="15:15" x14ac:dyDescent="0.25">
      <c r="O58786" s="7"/>
    </row>
    <row r="58787" spans="15:15" x14ac:dyDescent="0.25">
      <c r="O58787" s="7"/>
    </row>
    <row r="58788" spans="15:15" x14ac:dyDescent="0.25">
      <c r="O58788" s="7"/>
    </row>
    <row r="58789" spans="15:15" x14ac:dyDescent="0.25">
      <c r="O58789" s="7"/>
    </row>
    <row r="58790" spans="15:15" x14ac:dyDescent="0.25">
      <c r="O58790" s="7"/>
    </row>
    <row r="58791" spans="15:15" x14ac:dyDescent="0.25">
      <c r="O58791" s="7"/>
    </row>
    <row r="58792" spans="15:15" x14ac:dyDescent="0.25">
      <c r="O58792" s="7"/>
    </row>
    <row r="58793" spans="15:15" x14ac:dyDescent="0.25">
      <c r="O58793" s="7"/>
    </row>
    <row r="58794" spans="15:15" x14ac:dyDescent="0.25">
      <c r="O58794" s="7"/>
    </row>
    <row r="58795" spans="15:15" x14ac:dyDescent="0.25">
      <c r="O58795" s="7"/>
    </row>
    <row r="58796" spans="15:15" x14ac:dyDescent="0.25">
      <c r="O58796" s="7"/>
    </row>
    <row r="58797" spans="15:15" x14ac:dyDescent="0.25">
      <c r="O58797" s="7"/>
    </row>
    <row r="58798" spans="15:15" x14ac:dyDescent="0.25">
      <c r="O58798" s="7"/>
    </row>
    <row r="58799" spans="15:15" x14ac:dyDescent="0.25">
      <c r="O58799" s="7"/>
    </row>
    <row r="58800" spans="15:15" x14ac:dyDescent="0.25">
      <c r="O58800" s="7"/>
    </row>
    <row r="58801" spans="15:15" x14ac:dyDescent="0.25">
      <c r="O58801" s="7"/>
    </row>
    <row r="58802" spans="15:15" x14ac:dyDescent="0.25">
      <c r="O58802" s="7"/>
    </row>
    <row r="58803" spans="15:15" x14ac:dyDescent="0.25">
      <c r="O58803" s="7"/>
    </row>
    <row r="58804" spans="15:15" x14ac:dyDescent="0.25">
      <c r="O58804" s="7"/>
    </row>
    <row r="58805" spans="15:15" x14ac:dyDescent="0.25">
      <c r="O58805" s="7"/>
    </row>
    <row r="58806" spans="15:15" x14ac:dyDescent="0.25">
      <c r="O58806" s="7"/>
    </row>
    <row r="58807" spans="15:15" x14ac:dyDescent="0.25">
      <c r="O58807" s="7"/>
    </row>
    <row r="58808" spans="15:15" x14ac:dyDescent="0.25">
      <c r="O58808" s="7"/>
    </row>
    <row r="58809" spans="15:15" x14ac:dyDescent="0.25">
      <c r="O58809" s="7"/>
    </row>
    <row r="58810" spans="15:15" x14ac:dyDescent="0.25">
      <c r="O58810" s="7"/>
    </row>
    <row r="58811" spans="15:15" x14ac:dyDescent="0.25">
      <c r="O58811" s="7"/>
    </row>
    <row r="58812" spans="15:15" x14ac:dyDescent="0.25">
      <c r="O58812" s="7"/>
    </row>
    <row r="58813" spans="15:15" x14ac:dyDescent="0.25">
      <c r="O58813" s="7"/>
    </row>
    <row r="58814" spans="15:15" x14ac:dyDescent="0.25">
      <c r="O58814" s="7"/>
    </row>
    <row r="58815" spans="15:15" x14ac:dyDescent="0.25">
      <c r="O58815" s="7"/>
    </row>
    <row r="58816" spans="15:15" x14ac:dyDescent="0.25">
      <c r="O58816" s="7"/>
    </row>
    <row r="58817" spans="15:15" x14ac:dyDescent="0.25">
      <c r="O58817" s="7"/>
    </row>
    <row r="58818" spans="15:15" x14ac:dyDescent="0.25">
      <c r="O58818" s="7"/>
    </row>
    <row r="58819" spans="15:15" x14ac:dyDescent="0.25">
      <c r="O58819" s="7"/>
    </row>
    <row r="58820" spans="15:15" x14ac:dyDescent="0.25">
      <c r="O58820" s="7"/>
    </row>
    <row r="58821" spans="15:15" x14ac:dyDescent="0.25">
      <c r="O58821" s="7"/>
    </row>
    <row r="58822" spans="15:15" x14ac:dyDescent="0.25">
      <c r="O58822" s="7"/>
    </row>
    <row r="58823" spans="15:15" x14ac:dyDescent="0.25">
      <c r="O58823" s="7"/>
    </row>
    <row r="58824" spans="15:15" x14ac:dyDescent="0.25">
      <c r="O58824" s="7"/>
    </row>
    <row r="58825" spans="15:15" x14ac:dyDescent="0.25">
      <c r="O58825" s="7"/>
    </row>
    <row r="58826" spans="15:15" x14ac:dyDescent="0.25">
      <c r="O58826" s="7"/>
    </row>
    <row r="58827" spans="15:15" x14ac:dyDescent="0.25">
      <c r="O58827" s="7"/>
    </row>
    <row r="58828" spans="15:15" x14ac:dyDescent="0.25">
      <c r="O58828" s="7"/>
    </row>
    <row r="58829" spans="15:15" x14ac:dyDescent="0.25">
      <c r="O58829" s="7"/>
    </row>
    <row r="58830" spans="15:15" x14ac:dyDescent="0.25">
      <c r="O58830" s="7"/>
    </row>
    <row r="58831" spans="15:15" x14ac:dyDescent="0.25">
      <c r="O58831" s="7"/>
    </row>
    <row r="58832" spans="15:15" x14ac:dyDescent="0.25">
      <c r="O58832" s="7"/>
    </row>
    <row r="58833" spans="15:15" x14ac:dyDescent="0.25">
      <c r="O58833" s="7"/>
    </row>
    <row r="58834" spans="15:15" x14ac:dyDescent="0.25">
      <c r="O58834" s="7"/>
    </row>
    <row r="58835" spans="15:15" x14ac:dyDescent="0.25">
      <c r="O58835" s="7"/>
    </row>
    <row r="58836" spans="15:15" x14ac:dyDescent="0.25">
      <c r="O58836" s="7"/>
    </row>
    <row r="58837" spans="15:15" x14ac:dyDescent="0.25">
      <c r="O58837" s="7"/>
    </row>
    <row r="58838" spans="15:15" x14ac:dyDescent="0.25">
      <c r="O58838" s="7"/>
    </row>
    <row r="58839" spans="15:15" x14ac:dyDescent="0.25">
      <c r="O58839" s="7"/>
    </row>
    <row r="58840" spans="15:15" x14ac:dyDescent="0.25">
      <c r="O58840" s="7"/>
    </row>
    <row r="58841" spans="15:15" x14ac:dyDescent="0.25">
      <c r="O58841" s="7"/>
    </row>
    <row r="58842" spans="15:15" x14ac:dyDescent="0.25">
      <c r="O58842" s="7"/>
    </row>
    <row r="58843" spans="15:15" x14ac:dyDescent="0.25">
      <c r="O58843" s="7"/>
    </row>
    <row r="58844" spans="15:15" x14ac:dyDescent="0.25">
      <c r="O58844" s="7"/>
    </row>
    <row r="58845" spans="15:15" x14ac:dyDescent="0.25">
      <c r="O58845" s="7"/>
    </row>
    <row r="58846" spans="15:15" x14ac:dyDescent="0.25">
      <c r="O58846" s="7"/>
    </row>
    <row r="58847" spans="15:15" x14ac:dyDescent="0.25">
      <c r="O58847" s="7"/>
    </row>
    <row r="58848" spans="15:15" x14ac:dyDescent="0.25">
      <c r="O58848" s="7"/>
    </row>
    <row r="58849" spans="15:15" x14ac:dyDescent="0.25">
      <c r="O58849" s="7"/>
    </row>
    <row r="58874" spans="15:15" x14ac:dyDescent="0.25">
      <c r="O58874" s="7"/>
    </row>
    <row r="58875" spans="15:15" x14ac:dyDescent="0.25">
      <c r="O58875" s="7"/>
    </row>
    <row r="58876" spans="15:15" x14ac:dyDescent="0.25">
      <c r="O58876" s="7"/>
    </row>
    <row r="58877" spans="15:15" x14ac:dyDescent="0.25">
      <c r="O58877" s="7"/>
    </row>
    <row r="58878" spans="15:15" x14ac:dyDescent="0.25">
      <c r="O58878" s="7"/>
    </row>
    <row r="58879" spans="15:15" x14ac:dyDescent="0.25">
      <c r="O58879" s="7"/>
    </row>
    <row r="58880" spans="15:15" x14ac:dyDescent="0.25">
      <c r="O58880" s="7"/>
    </row>
    <row r="58881" spans="15:15" x14ac:dyDescent="0.25">
      <c r="O58881" s="7"/>
    </row>
    <row r="58882" spans="15:15" x14ac:dyDescent="0.25">
      <c r="O58882" s="7"/>
    </row>
    <row r="58883" spans="15:15" x14ac:dyDescent="0.25">
      <c r="O58883" s="7"/>
    </row>
    <row r="58884" spans="15:15" x14ac:dyDescent="0.25">
      <c r="O58884" s="7"/>
    </row>
    <row r="58885" spans="15:15" x14ac:dyDescent="0.25">
      <c r="O58885" s="7"/>
    </row>
    <row r="58886" spans="15:15" x14ac:dyDescent="0.25">
      <c r="O58886" s="7"/>
    </row>
    <row r="58887" spans="15:15" x14ac:dyDescent="0.25">
      <c r="O58887" s="7"/>
    </row>
    <row r="58888" spans="15:15" x14ac:dyDescent="0.25">
      <c r="O58888" s="7"/>
    </row>
    <row r="58889" spans="15:15" x14ac:dyDescent="0.25">
      <c r="O58889" s="7"/>
    </row>
    <row r="58890" spans="15:15" x14ac:dyDescent="0.25">
      <c r="O58890" s="7"/>
    </row>
    <row r="58891" spans="15:15" x14ac:dyDescent="0.25">
      <c r="O58891" s="7"/>
    </row>
    <row r="58892" spans="15:15" x14ac:dyDescent="0.25">
      <c r="O58892" s="7"/>
    </row>
    <row r="58893" spans="15:15" x14ac:dyDescent="0.25">
      <c r="O58893" s="7"/>
    </row>
    <row r="58894" spans="15:15" x14ac:dyDescent="0.25">
      <c r="O58894" s="7"/>
    </row>
    <row r="58895" spans="15:15" x14ac:dyDescent="0.25">
      <c r="O58895" s="7"/>
    </row>
    <row r="58896" spans="15:15" x14ac:dyDescent="0.25">
      <c r="O58896" s="7"/>
    </row>
    <row r="58897" spans="15:15" x14ac:dyDescent="0.25">
      <c r="O58897" s="7"/>
    </row>
    <row r="58898" spans="15:15" x14ac:dyDescent="0.25">
      <c r="O58898" s="7"/>
    </row>
    <row r="58899" spans="15:15" x14ac:dyDescent="0.25">
      <c r="O58899" s="7"/>
    </row>
    <row r="58900" spans="15:15" x14ac:dyDescent="0.25">
      <c r="O58900" s="7"/>
    </row>
    <row r="58901" spans="15:15" x14ac:dyDescent="0.25">
      <c r="O58901" s="7"/>
    </row>
    <row r="58902" spans="15:15" x14ac:dyDescent="0.25">
      <c r="O58902" s="7"/>
    </row>
    <row r="58903" spans="15:15" x14ac:dyDescent="0.25">
      <c r="O58903" s="7"/>
    </row>
    <row r="58904" spans="15:15" x14ac:dyDescent="0.25">
      <c r="O58904" s="7"/>
    </row>
    <row r="58905" spans="15:15" x14ac:dyDescent="0.25">
      <c r="O58905" s="7"/>
    </row>
    <row r="58906" spans="15:15" x14ac:dyDescent="0.25">
      <c r="O58906" s="7"/>
    </row>
    <row r="58907" spans="15:15" x14ac:dyDescent="0.25">
      <c r="O58907" s="7"/>
    </row>
    <row r="58908" spans="15:15" x14ac:dyDescent="0.25">
      <c r="O58908" s="7"/>
    </row>
    <row r="58909" spans="15:15" x14ac:dyDescent="0.25">
      <c r="O58909" s="7"/>
    </row>
    <row r="58910" spans="15:15" x14ac:dyDescent="0.25">
      <c r="O58910" s="7"/>
    </row>
    <row r="58911" spans="15:15" x14ac:dyDescent="0.25">
      <c r="O58911" s="7"/>
    </row>
    <row r="58912" spans="15:15" x14ac:dyDescent="0.25">
      <c r="O58912" s="7"/>
    </row>
    <row r="58913" spans="15:15" x14ac:dyDescent="0.25">
      <c r="O58913" s="7"/>
    </row>
    <row r="58914" spans="15:15" x14ac:dyDescent="0.25">
      <c r="O58914" s="7"/>
    </row>
    <row r="58915" spans="15:15" x14ac:dyDescent="0.25">
      <c r="O58915" s="7"/>
    </row>
    <row r="58916" spans="15:15" x14ac:dyDescent="0.25">
      <c r="O58916" s="7"/>
    </row>
    <row r="58917" spans="15:15" x14ac:dyDescent="0.25">
      <c r="O58917" s="7"/>
    </row>
    <row r="58918" spans="15:15" x14ac:dyDescent="0.25">
      <c r="O58918" s="7"/>
    </row>
    <row r="58919" spans="15:15" x14ac:dyDescent="0.25">
      <c r="O58919" s="7"/>
    </row>
    <row r="58920" spans="15:15" x14ac:dyDescent="0.25">
      <c r="O58920" s="7"/>
    </row>
    <row r="58921" spans="15:15" x14ac:dyDescent="0.25">
      <c r="O58921" s="7"/>
    </row>
    <row r="58922" spans="15:15" x14ac:dyDescent="0.25">
      <c r="O58922" s="7"/>
    </row>
    <row r="58923" spans="15:15" x14ac:dyDescent="0.25">
      <c r="O58923" s="7"/>
    </row>
    <row r="58924" spans="15:15" x14ac:dyDescent="0.25">
      <c r="O58924" s="7"/>
    </row>
    <row r="58925" spans="15:15" x14ac:dyDescent="0.25">
      <c r="O58925" s="7"/>
    </row>
    <row r="58926" spans="15:15" x14ac:dyDescent="0.25">
      <c r="O58926" s="7"/>
    </row>
    <row r="58927" spans="15:15" x14ac:dyDescent="0.25">
      <c r="O58927" s="7"/>
    </row>
    <row r="58928" spans="15:15" x14ac:dyDescent="0.25">
      <c r="O58928" s="7"/>
    </row>
    <row r="58929" spans="15:15" x14ac:dyDescent="0.25">
      <c r="O58929" s="7"/>
    </row>
    <row r="58930" spans="15:15" x14ac:dyDescent="0.25">
      <c r="O58930" s="7"/>
    </row>
    <row r="58931" spans="15:15" x14ac:dyDescent="0.25">
      <c r="O58931" s="7"/>
    </row>
    <row r="58932" spans="15:15" x14ac:dyDescent="0.25">
      <c r="O58932" s="7"/>
    </row>
    <row r="58933" spans="15:15" x14ac:dyDescent="0.25">
      <c r="O58933" s="7"/>
    </row>
    <row r="58934" spans="15:15" x14ac:dyDescent="0.25">
      <c r="O58934" s="7"/>
    </row>
    <row r="58935" spans="15:15" x14ac:dyDescent="0.25">
      <c r="O58935" s="7"/>
    </row>
    <row r="58936" spans="15:15" x14ac:dyDescent="0.25">
      <c r="O58936" s="7"/>
    </row>
    <row r="58937" spans="15:15" x14ac:dyDescent="0.25">
      <c r="O58937" s="7"/>
    </row>
    <row r="58938" spans="15:15" x14ac:dyDescent="0.25">
      <c r="O58938" s="7"/>
    </row>
    <row r="58939" spans="15:15" x14ac:dyDescent="0.25">
      <c r="O58939" s="7"/>
    </row>
    <row r="58940" spans="15:15" x14ac:dyDescent="0.25">
      <c r="O58940" s="7"/>
    </row>
    <row r="58941" spans="15:15" x14ac:dyDescent="0.25">
      <c r="O58941" s="7"/>
    </row>
    <row r="58942" spans="15:15" x14ac:dyDescent="0.25">
      <c r="O58942" s="7"/>
    </row>
    <row r="58943" spans="15:15" x14ac:dyDescent="0.25">
      <c r="O58943" s="7"/>
    </row>
    <row r="58944" spans="15:15" x14ac:dyDescent="0.25">
      <c r="O58944" s="7"/>
    </row>
    <row r="58945" spans="15:15" x14ac:dyDescent="0.25">
      <c r="O58945" s="7"/>
    </row>
    <row r="58946" spans="15:15" x14ac:dyDescent="0.25">
      <c r="O58946" s="7"/>
    </row>
    <row r="58947" spans="15:15" x14ac:dyDescent="0.25">
      <c r="O58947" s="7"/>
    </row>
    <row r="58948" spans="15:15" x14ac:dyDescent="0.25">
      <c r="O58948" s="7"/>
    </row>
    <row r="58949" spans="15:15" x14ac:dyDescent="0.25">
      <c r="O58949" s="7"/>
    </row>
    <row r="58950" spans="15:15" x14ac:dyDescent="0.25">
      <c r="O58950" s="7"/>
    </row>
    <row r="58951" spans="15:15" x14ac:dyDescent="0.25">
      <c r="O58951" s="7"/>
    </row>
    <row r="58952" spans="15:15" x14ac:dyDescent="0.25">
      <c r="O58952" s="7"/>
    </row>
    <row r="58953" spans="15:15" x14ac:dyDescent="0.25">
      <c r="O58953" s="7"/>
    </row>
    <row r="58954" spans="15:15" x14ac:dyDescent="0.25">
      <c r="O58954" s="7"/>
    </row>
    <row r="58955" spans="15:15" x14ac:dyDescent="0.25">
      <c r="O58955" s="7"/>
    </row>
    <row r="58956" spans="15:15" x14ac:dyDescent="0.25">
      <c r="O58956" s="7"/>
    </row>
    <row r="58957" spans="15:15" x14ac:dyDescent="0.25">
      <c r="O58957" s="7"/>
    </row>
    <row r="58958" spans="15:15" x14ac:dyDescent="0.25">
      <c r="O58958" s="7"/>
    </row>
    <row r="58959" spans="15:15" x14ac:dyDescent="0.25">
      <c r="O58959" s="7"/>
    </row>
    <row r="58960" spans="15:15" x14ac:dyDescent="0.25">
      <c r="O58960" s="7"/>
    </row>
    <row r="58961" spans="15:15" x14ac:dyDescent="0.25">
      <c r="O58961" s="7"/>
    </row>
    <row r="58962" spans="15:15" x14ac:dyDescent="0.25">
      <c r="O58962" s="7"/>
    </row>
    <row r="58963" spans="15:15" x14ac:dyDescent="0.25">
      <c r="O58963" s="7"/>
    </row>
    <row r="58964" spans="15:15" x14ac:dyDescent="0.25">
      <c r="O58964" s="7"/>
    </row>
    <row r="58965" spans="15:15" x14ac:dyDescent="0.25">
      <c r="O58965" s="7"/>
    </row>
    <row r="58966" spans="15:15" x14ac:dyDescent="0.25">
      <c r="O58966" s="7"/>
    </row>
    <row r="58967" spans="15:15" x14ac:dyDescent="0.25">
      <c r="O58967" s="7"/>
    </row>
    <row r="58968" spans="15:15" x14ac:dyDescent="0.25">
      <c r="O58968" s="7"/>
    </row>
    <row r="58969" spans="15:15" x14ac:dyDescent="0.25">
      <c r="O58969" s="7"/>
    </row>
    <row r="58970" spans="15:15" x14ac:dyDescent="0.25">
      <c r="O58970" s="7"/>
    </row>
    <row r="58971" spans="15:15" x14ac:dyDescent="0.25">
      <c r="O58971" s="7"/>
    </row>
    <row r="58972" spans="15:15" x14ac:dyDescent="0.25">
      <c r="O58972" s="7"/>
    </row>
    <row r="58973" spans="15:15" x14ac:dyDescent="0.25">
      <c r="O58973" s="7"/>
    </row>
    <row r="58974" spans="15:15" x14ac:dyDescent="0.25">
      <c r="O58974" s="7"/>
    </row>
    <row r="58975" spans="15:15" x14ac:dyDescent="0.25">
      <c r="O58975" s="7"/>
    </row>
    <row r="58976" spans="15:15" x14ac:dyDescent="0.25">
      <c r="O58976" s="7"/>
    </row>
    <row r="58977" spans="15:15" x14ac:dyDescent="0.25">
      <c r="O58977" s="7"/>
    </row>
    <row r="58978" spans="15:15" x14ac:dyDescent="0.25">
      <c r="O58978" s="7"/>
    </row>
    <row r="58979" spans="15:15" x14ac:dyDescent="0.25">
      <c r="O58979" s="7"/>
    </row>
    <row r="58980" spans="15:15" x14ac:dyDescent="0.25">
      <c r="O58980" s="7"/>
    </row>
    <row r="58981" spans="15:15" x14ac:dyDescent="0.25">
      <c r="O58981" s="7"/>
    </row>
    <row r="58982" spans="15:15" x14ac:dyDescent="0.25">
      <c r="O58982" s="7"/>
    </row>
    <row r="58983" spans="15:15" x14ac:dyDescent="0.25">
      <c r="O58983" s="7"/>
    </row>
    <row r="58984" spans="15:15" x14ac:dyDescent="0.25">
      <c r="O58984" s="7"/>
    </row>
    <row r="58985" spans="15:15" x14ac:dyDescent="0.25">
      <c r="O58985" s="7"/>
    </row>
    <row r="58986" spans="15:15" x14ac:dyDescent="0.25">
      <c r="O58986" s="7"/>
    </row>
    <row r="58987" spans="15:15" x14ac:dyDescent="0.25">
      <c r="O58987" s="7"/>
    </row>
    <row r="58988" spans="15:15" x14ac:dyDescent="0.25">
      <c r="O58988" s="7"/>
    </row>
    <row r="58989" spans="15:15" x14ac:dyDescent="0.25">
      <c r="O58989" s="7"/>
    </row>
    <row r="58990" spans="15:15" x14ac:dyDescent="0.25">
      <c r="O58990" s="7"/>
    </row>
    <row r="58991" spans="15:15" x14ac:dyDescent="0.25">
      <c r="O58991" s="7"/>
    </row>
    <row r="58992" spans="15:15" x14ac:dyDescent="0.25">
      <c r="O58992" s="7"/>
    </row>
    <row r="58993" spans="15:15" x14ac:dyDescent="0.25">
      <c r="O58993" s="7"/>
    </row>
    <row r="58994" spans="15:15" x14ac:dyDescent="0.25">
      <c r="O58994" s="7"/>
    </row>
    <row r="58995" spans="15:15" x14ac:dyDescent="0.25">
      <c r="O58995" s="7"/>
    </row>
    <row r="58996" spans="15:15" x14ac:dyDescent="0.25">
      <c r="O58996" s="7"/>
    </row>
    <row r="58997" spans="15:15" x14ac:dyDescent="0.25">
      <c r="O58997" s="7"/>
    </row>
    <row r="58998" spans="15:15" x14ac:dyDescent="0.25">
      <c r="O58998" s="7"/>
    </row>
    <row r="58999" spans="15:15" x14ac:dyDescent="0.25">
      <c r="O58999" s="7"/>
    </row>
    <row r="59000" spans="15:15" x14ac:dyDescent="0.25">
      <c r="O59000" s="7"/>
    </row>
    <row r="59001" spans="15:15" x14ac:dyDescent="0.25">
      <c r="O59001" s="7"/>
    </row>
    <row r="59002" spans="15:15" x14ac:dyDescent="0.25">
      <c r="O59002" s="7"/>
    </row>
    <row r="59003" spans="15:15" x14ac:dyDescent="0.25">
      <c r="O59003" s="7"/>
    </row>
    <row r="59004" spans="15:15" x14ac:dyDescent="0.25">
      <c r="O59004" s="7"/>
    </row>
    <row r="59005" spans="15:15" x14ac:dyDescent="0.25">
      <c r="O59005" s="7"/>
    </row>
    <row r="59006" spans="15:15" x14ac:dyDescent="0.25">
      <c r="O59006" s="7"/>
    </row>
    <row r="59007" spans="15:15" x14ac:dyDescent="0.25">
      <c r="O59007" s="7"/>
    </row>
    <row r="59008" spans="15:15" x14ac:dyDescent="0.25">
      <c r="O59008" s="7"/>
    </row>
    <row r="59009" spans="15:15" x14ac:dyDescent="0.25">
      <c r="O59009" s="7"/>
    </row>
    <row r="59010" spans="15:15" x14ac:dyDescent="0.25">
      <c r="O59010" s="7"/>
    </row>
    <row r="59011" spans="15:15" x14ac:dyDescent="0.25">
      <c r="O59011" s="7"/>
    </row>
    <row r="59012" spans="15:15" x14ac:dyDescent="0.25">
      <c r="O59012" s="7"/>
    </row>
    <row r="59013" spans="15:15" x14ac:dyDescent="0.25">
      <c r="O59013" s="7"/>
    </row>
    <row r="59014" spans="15:15" x14ac:dyDescent="0.25">
      <c r="O59014" s="7"/>
    </row>
    <row r="59015" spans="15:15" x14ac:dyDescent="0.25">
      <c r="O59015" s="7"/>
    </row>
    <row r="59016" spans="15:15" x14ac:dyDescent="0.25">
      <c r="O59016" s="7"/>
    </row>
    <row r="59017" spans="15:15" x14ac:dyDescent="0.25">
      <c r="O59017" s="7"/>
    </row>
    <row r="59018" spans="15:15" x14ac:dyDescent="0.25">
      <c r="O59018" s="7"/>
    </row>
    <row r="59019" spans="15:15" x14ac:dyDescent="0.25">
      <c r="O59019" s="7"/>
    </row>
    <row r="59020" spans="15:15" x14ac:dyDescent="0.25">
      <c r="O59020" s="7"/>
    </row>
    <row r="59021" spans="15:15" x14ac:dyDescent="0.25">
      <c r="O59021" s="7"/>
    </row>
    <row r="59022" spans="15:15" x14ac:dyDescent="0.25">
      <c r="O59022" s="7"/>
    </row>
    <row r="59023" spans="15:15" x14ac:dyDescent="0.25">
      <c r="O59023" s="7"/>
    </row>
    <row r="59024" spans="15:15" x14ac:dyDescent="0.25">
      <c r="O59024" s="7"/>
    </row>
    <row r="59025" spans="15:15" x14ac:dyDescent="0.25">
      <c r="O59025" s="7"/>
    </row>
    <row r="59026" spans="15:15" x14ac:dyDescent="0.25">
      <c r="O59026" s="7"/>
    </row>
    <row r="59027" spans="15:15" x14ac:dyDescent="0.25">
      <c r="O59027" s="7"/>
    </row>
    <row r="59028" spans="15:15" x14ac:dyDescent="0.25">
      <c r="O59028" s="7"/>
    </row>
    <row r="59029" spans="15:15" x14ac:dyDescent="0.25">
      <c r="O59029" s="7"/>
    </row>
    <row r="59030" spans="15:15" x14ac:dyDescent="0.25">
      <c r="O59030" s="7"/>
    </row>
    <row r="59031" spans="15:15" x14ac:dyDescent="0.25">
      <c r="O59031" s="7"/>
    </row>
    <row r="59032" spans="15:15" x14ac:dyDescent="0.25">
      <c r="O59032" s="7"/>
    </row>
    <row r="59033" spans="15:15" x14ac:dyDescent="0.25">
      <c r="O59033" s="7"/>
    </row>
    <row r="59034" spans="15:15" x14ac:dyDescent="0.25">
      <c r="O59034" s="7"/>
    </row>
    <row r="59035" spans="15:15" x14ac:dyDescent="0.25">
      <c r="O59035" s="7"/>
    </row>
    <row r="59036" spans="15:15" x14ac:dyDescent="0.25">
      <c r="O59036" s="7"/>
    </row>
    <row r="59037" spans="15:15" x14ac:dyDescent="0.25">
      <c r="O59037" s="7"/>
    </row>
    <row r="59038" spans="15:15" x14ac:dyDescent="0.25">
      <c r="O59038" s="7"/>
    </row>
    <row r="59039" spans="15:15" x14ac:dyDescent="0.25">
      <c r="O59039" s="7"/>
    </row>
    <row r="59040" spans="15:15" x14ac:dyDescent="0.25">
      <c r="O59040" s="7"/>
    </row>
    <row r="59041" spans="15:15" x14ac:dyDescent="0.25">
      <c r="O59041" s="7"/>
    </row>
    <row r="59042" spans="15:15" x14ac:dyDescent="0.25">
      <c r="O59042" s="7"/>
    </row>
    <row r="59043" spans="15:15" x14ac:dyDescent="0.25">
      <c r="O59043" s="7"/>
    </row>
    <row r="59044" spans="15:15" x14ac:dyDescent="0.25">
      <c r="O59044" s="7"/>
    </row>
    <row r="59045" spans="15:15" x14ac:dyDescent="0.25">
      <c r="O59045" s="7"/>
    </row>
    <row r="59046" spans="15:15" x14ac:dyDescent="0.25">
      <c r="O59046" s="7"/>
    </row>
    <row r="59047" spans="15:15" x14ac:dyDescent="0.25">
      <c r="O59047" s="7"/>
    </row>
    <row r="59048" spans="15:15" x14ac:dyDescent="0.25">
      <c r="O59048" s="7"/>
    </row>
    <row r="59049" spans="15:15" x14ac:dyDescent="0.25">
      <c r="O59049" s="7"/>
    </row>
    <row r="59050" spans="15:15" x14ac:dyDescent="0.25">
      <c r="O59050" s="7"/>
    </row>
    <row r="59051" spans="15:15" x14ac:dyDescent="0.25">
      <c r="O59051" s="7"/>
    </row>
    <row r="59052" spans="15:15" x14ac:dyDescent="0.25">
      <c r="O59052" s="7"/>
    </row>
    <row r="59053" spans="15:15" x14ac:dyDescent="0.25">
      <c r="O59053" s="7"/>
    </row>
    <row r="59054" spans="15:15" x14ac:dyDescent="0.25">
      <c r="O59054" s="7"/>
    </row>
    <row r="59055" spans="15:15" x14ac:dyDescent="0.25">
      <c r="O59055" s="7"/>
    </row>
    <row r="59056" spans="15:15" x14ac:dyDescent="0.25">
      <c r="O59056" s="7"/>
    </row>
    <row r="59057" spans="15:15" x14ac:dyDescent="0.25">
      <c r="O59057" s="7"/>
    </row>
    <row r="59058" spans="15:15" x14ac:dyDescent="0.25">
      <c r="O59058" s="7"/>
    </row>
    <row r="59059" spans="15:15" x14ac:dyDescent="0.25">
      <c r="O59059" s="7"/>
    </row>
    <row r="59060" spans="15:15" x14ac:dyDescent="0.25">
      <c r="O59060" s="7"/>
    </row>
    <row r="59061" spans="15:15" x14ac:dyDescent="0.25">
      <c r="O59061" s="7"/>
    </row>
    <row r="59062" spans="15:15" x14ac:dyDescent="0.25">
      <c r="O59062" s="7"/>
    </row>
    <row r="59063" spans="15:15" x14ac:dyDescent="0.25">
      <c r="O59063" s="7"/>
    </row>
    <row r="59064" spans="15:15" x14ac:dyDescent="0.25">
      <c r="O59064" s="7"/>
    </row>
    <row r="59065" spans="15:15" x14ac:dyDescent="0.25">
      <c r="O59065" s="7"/>
    </row>
    <row r="59066" spans="15:15" x14ac:dyDescent="0.25">
      <c r="O59066" s="7"/>
    </row>
    <row r="59067" spans="15:15" x14ac:dyDescent="0.25">
      <c r="O59067" s="7"/>
    </row>
    <row r="59068" spans="15:15" x14ac:dyDescent="0.25">
      <c r="O59068" s="7"/>
    </row>
    <row r="59069" spans="15:15" x14ac:dyDescent="0.25">
      <c r="O59069" s="7"/>
    </row>
    <row r="59070" spans="15:15" x14ac:dyDescent="0.25">
      <c r="O59070" s="7"/>
    </row>
    <row r="59071" spans="15:15" x14ac:dyDescent="0.25">
      <c r="O59071" s="7"/>
    </row>
    <row r="59072" spans="15:15" x14ac:dyDescent="0.25">
      <c r="O59072" s="7"/>
    </row>
    <row r="59073" spans="15:15" x14ac:dyDescent="0.25">
      <c r="O59073" s="7"/>
    </row>
    <row r="59074" spans="15:15" x14ac:dyDescent="0.25">
      <c r="O59074" s="7"/>
    </row>
    <row r="59075" spans="15:15" x14ac:dyDescent="0.25">
      <c r="O59075" s="7"/>
    </row>
    <row r="59076" spans="15:15" x14ac:dyDescent="0.25">
      <c r="O59076" s="7"/>
    </row>
    <row r="59077" spans="15:15" x14ac:dyDescent="0.25">
      <c r="O59077" s="7"/>
    </row>
    <row r="59078" spans="15:15" x14ac:dyDescent="0.25">
      <c r="O59078" s="7"/>
    </row>
    <row r="59079" spans="15:15" x14ac:dyDescent="0.25">
      <c r="O59079" s="7"/>
    </row>
    <row r="59080" spans="15:15" x14ac:dyDescent="0.25">
      <c r="O59080" s="7"/>
    </row>
    <row r="59081" spans="15:15" x14ac:dyDescent="0.25">
      <c r="O59081" s="7"/>
    </row>
    <row r="59082" spans="15:15" x14ac:dyDescent="0.25">
      <c r="O59082" s="7"/>
    </row>
    <row r="59083" spans="15:15" x14ac:dyDescent="0.25">
      <c r="O59083" s="7"/>
    </row>
    <row r="59084" spans="15:15" x14ac:dyDescent="0.25">
      <c r="O59084" s="7"/>
    </row>
    <row r="59085" spans="15:15" x14ac:dyDescent="0.25">
      <c r="O59085" s="7"/>
    </row>
    <row r="59086" spans="15:15" x14ac:dyDescent="0.25">
      <c r="O59086" s="7"/>
    </row>
    <row r="59087" spans="15:15" x14ac:dyDescent="0.25">
      <c r="O59087" s="7"/>
    </row>
    <row r="59088" spans="15:15" x14ac:dyDescent="0.25">
      <c r="O59088" s="7"/>
    </row>
    <row r="59089" spans="15:15" x14ac:dyDescent="0.25">
      <c r="O59089" s="7"/>
    </row>
    <row r="59090" spans="15:15" x14ac:dyDescent="0.25">
      <c r="O59090" s="7"/>
    </row>
    <row r="59091" spans="15:15" x14ac:dyDescent="0.25">
      <c r="O59091" s="7"/>
    </row>
    <row r="59092" spans="15:15" x14ac:dyDescent="0.25">
      <c r="O59092" s="7"/>
    </row>
    <row r="59093" spans="15:15" x14ac:dyDescent="0.25">
      <c r="O59093" s="7"/>
    </row>
    <row r="59094" spans="15:15" x14ac:dyDescent="0.25">
      <c r="O59094" s="7"/>
    </row>
    <row r="59095" spans="15:15" x14ac:dyDescent="0.25">
      <c r="O59095" s="7"/>
    </row>
    <row r="59096" spans="15:15" x14ac:dyDescent="0.25">
      <c r="O59096" s="7"/>
    </row>
    <row r="59097" spans="15:15" x14ac:dyDescent="0.25">
      <c r="O59097" s="7"/>
    </row>
    <row r="59098" spans="15:15" x14ac:dyDescent="0.25">
      <c r="O59098" s="7"/>
    </row>
    <row r="59099" spans="15:15" x14ac:dyDescent="0.25">
      <c r="O59099" s="7"/>
    </row>
    <row r="59100" spans="15:15" x14ac:dyDescent="0.25">
      <c r="O59100" s="7"/>
    </row>
    <row r="59101" spans="15:15" x14ac:dyDescent="0.25">
      <c r="O59101" s="7"/>
    </row>
    <row r="59102" spans="15:15" x14ac:dyDescent="0.25">
      <c r="O59102" s="7"/>
    </row>
    <row r="59103" spans="15:15" x14ac:dyDescent="0.25">
      <c r="O59103" s="7"/>
    </row>
    <row r="59104" spans="15:15" x14ac:dyDescent="0.25">
      <c r="O59104" s="7"/>
    </row>
    <row r="59105" spans="15:15" x14ac:dyDescent="0.25">
      <c r="O59105" s="7"/>
    </row>
    <row r="59106" spans="15:15" x14ac:dyDescent="0.25">
      <c r="O59106" s="7"/>
    </row>
    <row r="59107" spans="15:15" x14ac:dyDescent="0.25">
      <c r="O59107" s="7"/>
    </row>
    <row r="59108" spans="15:15" x14ac:dyDescent="0.25">
      <c r="O59108" s="7"/>
    </row>
    <row r="59109" spans="15:15" x14ac:dyDescent="0.25">
      <c r="O59109" s="7"/>
    </row>
    <row r="59110" spans="15:15" x14ac:dyDescent="0.25">
      <c r="O59110" s="7"/>
    </row>
    <row r="59111" spans="15:15" x14ac:dyDescent="0.25">
      <c r="O59111" s="7"/>
    </row>
    <row r="59112" spans="15:15" x14ac:dyDescent="0.25">
      <c r="O59112" s="7"/>
    </row>
    <row r="59113" spans="15:15" x14ac:dyDescent="0.25">
      <c r="O59113" s="7"/>
    </row>
    <row r="59138" spans="15:15" x14ac:dyDescent="0.25">
      <c r="O59138" s="7"/>
    </row>
    <row r="59139" spans="15:15" x14ac:dyDescent="0.25">
      <c r="O59139" s="7"/>
    </row>
    <row r="59140" spans="15:15" x14ac:dyDescent="0.25">
      <c r="O59140" s="7"/>
    </row>
    <row r="59141" spans="15:15" x14ac:dyDescent="0.25">
      <c r="O59141" s="7"/>
    </row>
    <row r="59142" spans="15:15" x14ac:dyDescent="0.25">
      <c r="O59142" s="7"/>
    </row>
    <row r="59143" spans="15:15" x14ac:dyDescent="0.25">
      <c r="O59143" s="7"/>
    </row>
    <row r="59144" spans="15:15" x14ac:dyDescent="0.25">
      <c r="O59144" s="7"/>
    </row>
    <row r="59145" spans="15:15" x14ac:dyDescent="0.25">
      <c r="O59145" s="7"/>
    </row>
    <row r="59146" spans="15:15" x14ac:dyDescent="0.25">
      <c r="O59146" s="7"/>
    </row>
    <row r="59147" spans="15:15" x14ac:dyDescent="0.25">
      <c r="O59147" s="7"/>
    </row>
    <row r="59148" spans="15:15" x14ac:dyDescent="0.25">
      <c r="O59148" s="7"/>
    </row>
    <row r="59149" spans="15:15" x14ac:dyDescent="0.25">
      <c r="O59149" s="7"/>
    </row>
    <row r="59150" spans="15:15" x14ac:dyDescent="0.25">
      <c r="O59150" s="7"/>
    </row>
    <row r="59151" spans="15:15" x14ac:dyDescent="0.25">
      <c r="O59151" s="7"/>
    </row>
    <row r="59152" spans="15:15" x14ac:dyDescent="0.25">
      <c r="O59152" s="7"/>
    </row>
    <row r="59153" spans="15:15" x14ac:dyDescent="0.25">
      <c r="O59153" s="7"/>
    </row>
    <row r="59154" spans="15:15" x14ac:dyDescent="0.25">
      <c r="O59154" s="7"/>
    </row>
    <row r="59155" spans="15:15" x14ac:dyDescent="0.25">
      <c r="O59155" s="7"/>
    </row>
    <row r="59156" spans="15:15" x14ac:dyDescent="0.25">
      <c r="O59156" s="7"/>
    </row>
    <row r="59157" spans="15:15" x14ac:dyDescent="0.25">
      <c r="O59157" s="7"/>
    </row>
    <row r="59158" spans="15:15" x14ac:dyDescent="0.25">
      <c r="O59158" s="7"/>
    </row>
    <row r="59159" spans="15:15" x14ac:dyDescent="0.25">
      <c r="O59159" s="7"/>
    </row>
    <row r="59160" spans="15:15" x14ac:dyDescent="0.25">
      <c r="O59160" s="7"/>
    </row>
    <row r="59161" spans="15:15" x14ac:dyDescent="0.25">
      <c r="O59161" s="7"/>
    </row>
    <row r="59162" spans="15:15" x14ac:dyDescent="0.25">
      <c r="O59162" s="7"/>
    </row>
    <row r="59163" spans="15:15" x14ac:dyDescent="0.25">
      <c r="O59163" s="7"/>
    </row>
    <row r="59164" spans="15:15" x14ac:dyDescent="0.25">
      <c r="O59164" s="7"/>
    </row>
    <row r="59165" spans="15:15" x14ac:dyDescent="0.25">
      <c r="O59165" s="7"/>
    </row>
    <row r="59166" spans="15:15" x14ac:dyDescent="0.25">
      <c r="O59166" s="7"/>
    </row>
    <row r="59167" spans="15:15" x14ac:dyDescent="0.25">
      <c r="O59167" s="7"/>
    </row>
    <row r="59168" spans="15:15" x14ac:dyDescent="0.25">
      <c r="O59168" s="7"/>
    </row>
    <row r="59169" spans="15:15" x14ac:dyDescent="0.25">
      <c r="O59169" s="7"/>
    </row>
    <row r="59170" spans="15:15" x14ac:dyDescent="0.25">
      <c r="O59170" s="7"/>
    </row>
    <row r="59171" spans="15:15" x14ac:dyDescent="0.25">
      <c r="O59171" s="7"/>
    </row>
    <row r="59172" spans="15:15" x14ac:dyDescent="0.25">
      <c r="O59172" s="7"/>
    </row>
    <row r="59173" spans="15:15" x14ac:dyDescent="0.25">
      <c r="O59173" s="7"/>
    </row>
    <row r="59174" spans="15:15" x14ac:dyDescent="0.25">
      <c r="O59174" s="7"/>
    </row>
    <row r="59175" spans="15:15" x14ac:dyDescent="0.25">
      <c r="O59175" s="7"/>
    </row>
    <row r="59176" spans="15:15" x14ac:dyDescent="0.25">
      <c r="O59176" s="7"/>
    </row>
    <row r="59177" spans="15:15" x14ac:dyDescent="0.25">
      <c r="O59177" s="7"/>
    </row>
    <row r="59178" spans="15:15" x14ac:dyDescent="0.25">
      <c r="O59178" s="7"/>
    </row>
    <row r="59179" spans="15:15" x14ac:dyDescent="0.25">
      <c r="O59179" s="7"/>
    </row>
    <row r="59180" spans="15:15" x14ac:dyDescent="0.25">
      <c r="O59180" s="7"/>
    </row>
    <row r="59181" spans="15:15" x14ac:dyDescent="0.25">
      <c r="O59181" s="7"/>
    </row>
    <row r="59182" spans="15:15" x14ac:dyDescent="0.25">
      <c r="O59182" s="7"/>
    </row>
    <row r="59183" spans="15:15" x14ac:dyDescent="0.25">
      <c r="O59183" s="7"/>
    </row>
    <row r="59184" spans="15:15" x14ac:dyDescent="0.25">
      <c r="O59184" s="7"/>
    </row>
    <row r="59185" spans="15:15" x14ac:dyDescent="0.25">
      <c r="O59185" s="7"/>
    </row>
    <row r="59186" spans="15:15" x14ac:dyDescent="0.25">
      <c r="O59186" s="7"/>
    </row>
    <row r="59187" spans="15:15" x14ac:dyDescent="0.25">
      <c r="O59187" s="7"/>
    </row>
    <row r="59188" spans="15:15" x14ac:dyDescent="0.25">
      <c r="O59188" s="7"/>
    </row>
    <row r="59189" spans="15:15" x14ac:dyDescent="0.25">
      <c r="O59189" s="7"/>
    </row>
    <row r="59190" spans="15:15" x14ac:dyDescent="0.25">
      <c r="O59190" s="7"/>
    </row>
    <row r="59191" spans="15:15" x14ac:dyDescent="0.25">
      <c r="O59191" s="7"/>
    </row>
    <row r="59192" spans="15:15" x14ac:dyDescent="0.25">
      <c r="O59192" s="7"/>
    </row>
    <row r="59193" spans="15:15" x14ac:dyDescent="0.25">
      <c r="O59193" s="7"/>
    </row>
    <row r="59194" spans="15:15" x14ac:dyDescent="0.25">
      <c r="O59194" s="7"/>
    </row>
    <row r="59195" spans="15:15" x14ac:dyDescent="0.25">
      <c r="O59195" s="7"/>
    </row>
    <row r="59196" spans="15:15" x14ac:dyDescent="0.25">
      <c r="O59196" s="7"/>
    </row>
    <row r="59197" spans="15:15" x14ac:dyDescent="0.25">
      <c r="O59197" s="7"/>
    </row>
    <row r="59198" spans="15:15" x14ac:dyDescent="0.25">
      <c r="O59198" s="7"/>
    </row>
    <row r="59199" spans="15:15" x14ac:dyDescent="0.25">
      <c r="O59199" s="7"/>
    </row>
    <row r="59200" spans="15:15" x14ac:dyDescent="0.25">
      <c r="O59200" s="7"/>
    </row>
    <row r="59201" spans="15:15" x14ac:dyDescent="0.25">
      <c r="O59201" s="7"/>
    </row>
    <row r="59202" spans="15:15" x14ac:dyDescent="0.25">
      <c r="O59202" s="7"/>
    </row>
    <row r="59203" spans="15:15" x14ac:dyDescent="0.25">
      <c r="O59203" s="7"/>
    </row>
    <row r="59204" spans="15:15" x14ac:dyDescent="0.25">
      <c r="O59204" s="7"/>
    </row>
    <row r="59205" spans="15:15" x14ac:dyDescent="0.25">
      <c r="O59205" s="7"/>
    </row>
    <row r="59206" spans="15:15" x14ac:dyDescent="0.25">
      <c r="O59206" s="7"/>
    </row>
    <row r="59207" spans="15:15" x14ac:dyDescent="0.25">
      <c r="O59207" s="7"/>
    </row>
    <row r="59208" spans="15:15" x14ac:dyDescent="0.25">
      <c r="O59208" s="7"/>
    </row>
    <row r="59209" spans="15:15" x14ac:dyDescent="0.25">
      <c r="O59209" s="7"/>
    </row>
    <row r="59210" spans="15:15" x14ac:dyDescent="0.25">
      <c r="O59210" s="7"/>
    </row>
    <row r="59211" spans="15:15" x14ac:dyDescent="0.25">
      <c r="O59211" s="7"/>
    </row>
    <row r="59212" spans="15:15" x14ac:dyDescent="0.25">
      <c r="O59212" s="7"/>
    </row>
    <row r="59213" spans="15:15" x14ac:dyDescent="0.25">
      <c r="O59213" s="7"/>
    </row>
    <row r="59214" spans="15:15" x14ac:dyDescent="0.25">
      <c r="O59214" s="7"/>
    </row>
    <row r="59215" spans="15:15" x14ac:dyDescent="0.25">
      <c r="O59215" s="7"/>
    </row>
    <row r="59216" spans="15:15" x14ac:dyDescent="0.25">
      <c r="O59216" s="7"/>
    </row>
    <row r="59217" spans="15:15" x14ac:dyDescent="0.25">
      <c r="O59217" s="7"/>
    </row>
    <row r="59218" spans="15:15" x14ac:dyDescent="0.25">
      <c r="O59218" s="7"/>
    </row>
    <row r="59219" spans="15:15" x14ac:dyDescent="0.25">
      <c r="O59219" s="7"/>
    </row>
    <row r="59220" spans="15:15" x14ac:dyDescent="0.25">
      <c r="O59220" s="7"/>
    </row>
    <row r="59221" spans="15:15" x14ac:dyDescent="0.25">
      <c r="O59221" s="7"/>
    </row>
    <row r="59222" spans="15:15" x14ac:dyDescent="0.25">
      <c r="O59222" s="7"/>
    </row>
    <row r="59223" spans="15:15" x14ac:dyDescent="0.25">
      <c r="O59223" s="7"/>
    </row>
    <row r="59224" spans="15:15" x14ac:dyDescent="0.25">
      <c r="O59224" s="7"/>
    </row>
    <row r="59225" spans="15:15" x14ac:dyDescent="0.25">
      <c r="O59225" s="7"/>
    </row>
    <row r="59226" spans="15:15" x14ac:dyDescent="0.25">
      <c r="O59226" s="7"/>
    </row>
    <row r="59227" spans="15:15" x14ac:dyDescent="0.25">
      <c r="O59227" s="7"/>
    </row>
    <row r="59228" spans="15:15" x14ac:dyDescent="0.25">
      <c r="O59228" s="7"/>
    </row>
    <row r="59229" spans="15:15" x14ac:dyDescent="0.25">
      <c r="O59229" s="7"/>
    </row>
    <row r="59230" spans="15:15" x14ac:dyDescent="0.25">
      <c r="O59230" s="7"/>
    </row>
    <row r="59231" spans="15:15" x14ac:dyDescent="0.25">
      <c r="O59231" s="7"/>
    </row>
    <row r="59232" spans="15:15" x14ac:dyDescent="0.25">
      <c r="O59232" s="7"/>
    </row>
    <row r="59233" spans="15:15" x14ac:dyDescent="0.25">
      <c r="O59233" s="7"/>
    </row>
    <row r="59234" spans="15:15" x14ac:dyDescent="0.25">
      <c r="O59234" s="7"/>
    </row>
    <row r="59235" spans="15:15" x14ac:dyDescent="0.25">
      <c r="O59235" s="7"/>
    </row>
    <row r="59236" spans="15:15" x14ac:dyDescent="0.25">
      <c r="O59236" s="7"/>
    </row>
    <row r="59237" spans="15:15" x14ac:dyDescent="0.25">
      <c r="O59237" s="7"/>
    </row>
    <row r="59238" spans="15:15" x14ac:dyDescent="0.25">
      <c r="O59238" s="7"/>
    </row>
    <row r="59239" spans="15:15" x14ac:dyDescent="0.25">
      <c r="O59239" s="7"/>
    </row>
    <row r="59240" spans="15:15" x14ac:dyDescent="0.25">
      <c r="O59240" s="7"/>
    </row>
    <row r="59241" spans="15:15" x14ac:dyDescent="0.25">
      <c r="O59241" s="7"/>
    </row>
    <row r="59242" spans="15:15" x14ac:dyDescent="0.25">
      <c r="O59242" s="7"/>
    </row>
    <row r="59243" spans="15:15" x14ac:dyDescent="0.25">
      <c r="O59243" s="7"/>
    </row>
    <row r="59244" spans="15:15" x14ac:dyDescent="0.25">
      <c r="O59244" s="7"/>
    </row>
    <row r="59245" spans="15:15" x14ac:dyDescent="0.25">
      <c r="O59245" s="7"/>
    </row>
    <row r="59246" spans="15:15" x14ac:dyDescent="0.25">
      <c r="O59246" s="7"/>
    </row>
    <row r="59247" spans="15:15" x14ac:dyDescent="0.25">
      <c r="O59247" s="7"/>
    </row>
    <row r="59248" spans="15:15" x14ac:dyDescent="0.25">
      <c r="O59248" s="7"/>
    </row>
    <row r="59249" spans="15:15" x14ac:dyDescent="0.25">
      <c r="O59249" s="7"/>
    </row>
    <row r="59250" spans="15:15" x14ac:dyDescent="0.25">
      <c r="O59250" s="7"/>
    </row>
    <row r="59251" spans="15:15" x14ac:dyDescent="0.25">
      <c r="O59251" s="7"/>
    </row>
    <row r="59252" spans="15:15" x14ac:dyDescent="0.25">
      <c r="O59252" s="7"/>
    </row>
    <row r="59253" spans="15:15" x14ac:dyDescent="0.25">
      <c r="O59253" s="7"/>
    </row>
    <row r="59254" spans="15:15" x14ac:dyDescent="0.25">
      <c r="O59254" s="7"/>
    </row>
    <row r="59255" spans="15:15" x14ac:dyDescent="0.25">
      <c r="O59255" s="7"/>
    </row>
    <row r="59256" spans="15:15" x14ac:dyDescent="0.25">
      <c r="O59256" s="7"/>
    </row>
    <row r="59257" spans="15:15" x14ac:dyDescent="0.25">
      <c r="O59257" s="7"/>
    </row>
    <row r="59258" spans="15:15" x14ac:dyDescent="0.25">
      <c r="O59258" s="7"/>
    </row>
    <row r="59259" spans="15:15" x14ac:dyDescent="0.25">
      <c r="O59259" s="7"/>
    </row>
    <row r="59260" spans="15:15" x14ac:dyDescent="0.25">
      <c r="O59260" s="7"/>
    </row>
    <row r="59261" spans="15:15" x14ac:dyDescent="0.25">
      <c r="O59261" s="7"/>
    </row>
    <row r="59262" spans="15:15" x14ac:dyDescent="0.25">
      <c r="O59262" s="7"/>
    </row>
    <row r="59263" spans="15:15" x14ac:dyDescent="0.25">
      <c r="O59263" s="7"/>
    </row>
    <row r="59264" spans="15:15" x14ac:dyDescent="0.25">
      <c r="O59264" s="7"/>
    </row>
    <row r="59265" spans="15:15" x14ac:dyDescent="0.25">
      <c r="O59265" s="7"/>
    </row>
    <row r="59266" spans="15:15" x14ac:dyDescent="0.25">
      <c r="O59266" s="7"/>
    </row>
    <row r="59267" spans="15:15" x14ac:dyDescent="0.25">
      <c r="O59267" s="7"/>
    </row>
    <row r="59268" spans="15:15" x14ac:dyDescent="0.25">
      <c r="O59268" s="7"/>
    </row>
    <row r="59269" spans="15:15" x14ac:dyDescent="0.25">
      <c r="O59269" s="7"/>
    </row>
    <row r="59270" spans="15:15" x14ac:dyDescent="0.25">
      <c r="O59270" s="7"/>
    </row>
    <row r="59271" spans="15:15" x14ac:dyDescent="0.25">
      <c r="O59271" s="7"/>
    </row>
    <row r="59272" spans="15:15" x14ac:dyDescent="0.25">
      <c r="O59272" s="7"/>
    </row>
    <row r="59273" spans="15:15" x14ac:dyDescent="0.25">
      <c r="O59273" s="7"/>
    </row>
    <row r="59274" spans="15:15" x14ac:dyDescent="0.25">
      <c r="O59274" s="7"/>
    </row>
    <row r="59275" spans="15:15" x14ac:dyDescent="0.25">
      <c r="O59275" s="7"/>
    </row>
    <row r="59276" spans="15:15" x14ac:dyDescent="0.25">
      <c r="O59276" s="7"/>
    </row>
    <row r="59277" spans="15:15" x14ac:dyDescent="0.25">
      <c r="O59277" s="7"/>
    </row>
    <row r="59278" spans="15:15" x14ac:dyDescent="0.25">
      <c r="O59278" s="7"/>
    </row>
    <row r="59279" spans="15:15" x14ac:dyDescent="0.25">
      <c r="O59279" s="7"/>
    </row>
    <row r="59280" spans="15:15" x14ac:dyDescent="0.25">
      <c r="O59280" s="7"/>
    </row>
    <row r="59281" spans="15:15" x14ac:dyDescent="0.25">
      <c r="O59281" s="7"/>
    </row>
    <row r="59282" spans="15:15" x14ac:dyDescent="0.25">
      <c r="O59282" s="7"/>
    </row>
    <row r="59283" spans="15:15" x14ac:dyDescent="0.25">
      <c r="O59283" s="7"/>
    </row>
    <row r="59284" spans="15:15" x14ac:dyDescent="0.25">
      <c r="O59284" s="7"/>
    </row>
    <row r="59285" spans="15:15" x14ac:dyDescent="0.25">
      <c r="O59285" s="7"/>
    </row>
    <row r="59286" spans="15:15" x14ac:dyDescent="0.25">
      <c r="O59286" s="7"/>
    </row>
    <row r="59287" spans="15:15" x14ac:dyDescent="0.25">
      <c r="O59287" s="7"/>
    </row>
    <row r="59288" spans="15:15" x14ac:dyDescent="0.25">
      <c r="O59288" s="7"/>
    </row>
    <row r="59289" spans="15:15" x14ac:dyDescent="0.25">
      <c r="O59289" s="7"/>
    </row>
    <row r="59290" spans="15:15" x14ac:dyDescent="0.25">
      <c r="O59290" s="7"/>
    </row>
    <row r="59291" spans="15:15" x14ac:dyDescent="0.25">
      <c r="O59291" s="7"/>
    </row>
    <row r="59292" spans="15:15" x14ac:dyDescent="0.25">
      <c r="O59292" s="7"/>
    </row>
    <row r="59293" spans="15:15" x14ac:dyDescent="0.25">
      <c r="O59293" s="7"/>
    </row>
    <row r="59294" spans="15:15" x14ac:dyDescent="0.25">
      <c r="O59294" s="7"/>
    </row>
    <row r="59295" spans="15:15" x14ac:dyDescent="0.25">
      <c r="O59295" s="7"/>
    </row>
    <row r="59296" spans="15:15" x14ac:dyDescent="0.25">
      <c r="O59296" s="7"/>
    </row>
    <row r="59297" spans="15:15" x14ac:dyDescent="0.25">
      <c r="O59297" s="7"/>
    </row>
    <row r="59298" spans="15:15" x14ac:dyDescent="0.25">
      <c r="O59298" s="7"/>
    </row>
    <row r="59299" spans="15:15" x14ac:dyDescent="0.25">
      <c r="O59299" s="7"/>
    </row>
    <row r="59300" spans="15:15" x14ac:dyDescent="0.25">
      <c r="O59300" s="7"/>
    </row>
    <row r="59301" spans="15:15" x14ac:dyDescent="0.25">
      <c r="O59301" s="7"/>
    </row>
    <row r="59302" spans="15:15" x14ac:dyDescent="0.25">
      <c r="O59302" s="7"/>
    </row>
    <row r="59303" spans="15:15" x14ac:dyDescent="0.25">
      <c r="O59303" s="7"/>
    </row>
    <row r="59304" spans="15:15" x14ac:dyDescent="0.25">
      <c r="O59304" s="7"/>
    </row>
    <row r="59305" spans="15:15" x14ac:dyDescent="0.25">
      <c r="O59305" s="7"/>
    </row>
    <row r="59306" spans="15:15" x14ac:dyDescent="0.25">
      <c r="O59306" s="7"/>
    </row>
    <row r="59307" spans="15:15" x14ac:dyDescent="0.25">
      <c r="O59307" s="7"/>
    </row>
    <row r="59308" spans="15:15" x14ac:dyDescent="0.25">
      <c r="O59308" s="7"/>
    </row>
    <row r="59309" spans="15:15" x14ac:dyDescent="0.25">
      <c r="O59309" s="7"/>
    </row>
    <row r="59310" spans="15:15" x14ac:dyDescent="0.25">
      <c r="O59310" s="7"/>
    </row>
    <row r="59311" spans="15:15" x14ac:dyDescent="0.25">
      <c r="O59311" s="7"/>
    </row>
    <row r="59312" spans="15:15" x14ac:dyDescent="0.25">
      <c r="O59312" s="7"/>
    </row>
    <row r="59313" spans="15:15" x14ac:dyDescent="0.25">
      <c r="O59313" s="7"/>
    </row>
    <row r="59314" spans="15:15" x14ac:dyDescent="0.25">
      <c r="O59314" s="7"/>
    </row>
    <row r="59315" spans="15:15" x14ac:dyDescent="0.25">
      <c r="O59315" s="7"/>
    </row>
    <row r="59316" spans="15:15" x14ac:dyDescent="0.25">
      <c r="O59316" s="7"/>
    </row>
    <row r="59317" spans="15:15" x14ac:dyDescent="0.25">
      <c r="O59317" s="7"/>
    </row>
    <row r="59318" spans="15:15" x14ac:dyDescent="0.25">
      <c r="O59318" s="7"/>
    </row>
    <row r="59319" spans="15:15" x14ac:dyDescent="0.25">
      <c r="O59319" s="7"/>
    </row>
    <row r="59320" spans="15:15" x14ac:dyDescent="0.25">
      <c r="O59320" s="7"/>
    </row>
    <row r="59321" spans="15:15" x14ac:dyDescent="0.25">
      <c r="O59321" s="7"/>
    </row>
    <row r="59322" spans="15:15" x14ac:dyDescent="0.25">
      <c r="O59322" s="7"/>
    </row>
    <row r="59323" spans="15:15" x14ac:dyDescent="0.25">
      <c r="O59323" s="7"/>
    </row>
    <row r="59324" spans="15:15" x14ac:dyDescent="0.25">
      <c r="O59324" s="7"/>
    </row>
    <row r="59325" spans="15:15" x14ac:dyDescent="0.25">
      <c r="O59325" s="7"/>
    </row>
    <row r="59326" spans="15:15" x14ac:dyDescent="0.25">
      <c r="O59326" s="7"/>
    </row>
    <row r="59327" spans="15:15" x14ac:dyDescent="0.25">
      <c r="O59327" s="7"/>
    </row>
    <row r="59328" spans="15:15" x14ac:dyDescent="0.25">
      <c r="O59328" s="7"/>
    </row>
    <row r="59329" spans="15:15" x14ac:dyDescent="0.25">
      <c r="O59329" s="7"/>
    </row>
    <row r="59330" spans="15:15" x14ac:dyDescent="0.25">
      <c r="O59330" s="7"/>
    </row>
    <row r="59331" spans="15:15" x14ac:dyDescent="0.25">
      <c r="O59331" s="7"/>
    </row>
    <row r="59332" spans="15:15" x14ac:dyDescent="0.25">
      <c r="O59332" s="7"/>
    </row>
    <row r="59333" spans="15:15" x14ac:dyDescent="0.25">
      <c r="O59333" s="7"/>
    </row>
    <row r="59334" spans="15:15" x14ac:dyDescent="0.25">
      <c r="O59334" s="7"/>
    </row>
    <row r="59335" spans="15:15" x14ac:dyDescent="0.25">
      <c r="O59335" s="7"/>
    </row>
    <row r="59336" spans="15:15" x14ac:dyDescent="0.25">
      <c r="O59336" s="7"/>
    </row>
    <row r="59337" spans="15:15" x14ac:dyDescent="0.25">
      <c r="O59337" s="7"/>
    </row>
    <row r="59338" spans="15:15" x14ac:dyDescent="0.25">
      <c r="O59338" s="7"/>
    </row>
    <row r="59339" spans="15:15" x14ac:dyDescent="0.25">
      <c r="O59339" s="7"/>
    </row>
    <row r="59340" spans="15:15" x14ac:dyDescent="0.25">
      <c r="O59340" s="7"/>
    </row>
    <row r="59341" spans="15:15" x14ac:dyDescent="0.25">
      <c r="O59341" s="7"/>
    </row>
    <row r="59342" spans="15:15" x14ac:dyDescent="0.25">
      <c r="O59342" s="7"/>
    </row>
    <row r="59343" spans="15:15" x14ac:dyDescent="0.25">
      <c r="O59343" s="7"/>
    </row>
    <row r="59344" spans="15:15" x14ac:dyDescent="0.25">
      <c r="O59344" s="7"/>
    </row>
    <row r="59345" spans="15:15" x14ac:dyDescent="0.25">
      <c r="O59345" s="7"/>
    </row>
    <row r="59346" spans="15:15" x14ac:dyDescent="0.25">
      <c r="O59346" s="7"/>
    </row>
    <row r="59347" spans="15:15" x14ac:dyDescent="0.25">
      <c r="O59347" s="7"/>
    </row>
    <row r="59348" spans="15:15" x14ac:dyDescent="0.25">
      <c r="O59348" s="7"/>
    </row>
    <row r="59349" spans="15:15" x14ac:dyDescent="0.25">
      <c r="O59349" s="7"/>
    </row>
    <row r="59350" spans="15:15" x14ac:dyDescent="0.25">
      <c r="O59350" s="7"/>
    </row>
    <row r="59351" spans="15:15" x14ac:dyDescent="0.25">
      <c r="O59351" s="7"/>
    </row>
    <row r="59352" spans="15:15" x14ac:dyDescent="0.25">
      <c r="O59352" s="7"/>
    </row>
    <row r="59353" spans="15:15" x14ac:dyDescent="0.25">
      <c r="O59353" s="7"/>
    </row>
    <row r="59354" spans="15:15" x14ac:dyDescent="0.25">
      <c r="O59354" s="7"/>
    </row>
    <row r="59355" spans="15:15" x14ac:dyDescent="0.25">
      <c r="O59355" s="7"/>
    </row>
    <row r="59356" spans="15:15" x14ac:dyDescent="0.25">
      <c r="O59356" s="7"/>
    </row>
    <row r="59357" spans="15:15" x14ac:dyDescent="0.25">
      <c r="O59357" s="7"/>
    </row>
    <row r="59358" spans="15:15" x14ac:dyDescent="0.25">
      <c r="O59358" s="7"/>
    </row>
    <row r="59359" spans="15:15" x14ac:dyDescent="0.25">
      <c r="O59359" s="7"/>
    </row>
    <row r="59360" spans="15:15" x14ac:dyDescent="0.25">
      <c r="O59360" s="7"/>
    </row>
    <row r="59361" spans="15:15" x14ac:dyDescent="0.25">
      <c r="O59361" s="7"/>
    </row>
    <row r="59362" spans="15:15" x14ac:dyDescent="0.25">
      <c r="O59362" s="7"/>
    </row>
    <row r="59363" spans="15:15" x14ac:dyDescent="0.25">
      <c r="O59363" s="7"/>
    </row>
    <row r="59364" spans="15:15" x14ac:dyDescent="0.25">
      <c r="O59364" s="7"/>
    </row>
    <row r="59365" spans="15:15" x14ac:dyDescent="0.25">
      <c r="O59365" s="7"/>
    </row>
    <row r="59366" spans="15:15" x14ac:dyDescent="0.25">
      <c r="O59366" s="7"/>
    </row>
    <row r="59367" spans="15:15" x14ac:dyDescent="0.25">
      <c r="O59367" s="7"/>
    </row>
    <row r="59368" spans="15:15" x14ac:dyDescent="0.25">
      <c r="O59368" s="7"/>
    </row>
    <row r="59369" spans="15:15" x14ac:dyDescent="0.25">
      <c r="O59369" s="7"/>
    </row>
    <row r="59370" spans="15:15" x14ac:dyDescent="0.25">
      <c r="O59370" s="7"/>
    </row>
    <row r="59371" spans="15:15" x14ac:dyDescent="0.25">
      <c r="O59371" s="7"/>
    </row>
    <row r="59372" spans="15:15" x14ac:dyDescent="0.25">
      <c r="O59372" s="7"/>
    </row>
    <row r="59373" spans="15:15" x14ac:dyDescent="0.25">
      <c r="O59373" s="7"/>
    </row>
    <row r="59374" spans="15:15" x14ac:dyDescent="0.25">
      <c r="O59374" s="7"/>
    </row>
    <row r="59375" spans="15:15" x14ac:dyDescent="0.25">
      <c r="O59375" s="7"/>
    </row>
    <row r="59376" spans="15:15" x14ac:dyDescent="0.25">
      <c r="O59376" s="7"/>
    </row>
    <row r="59377" spans="15:15" x14ac:dyDescent="0.25">
      <c r="O59377" s="7"/>
    </row>
    <row r="59402" spans="15:15" x14ac:dyDescent="0.25">
      <c r="O59402" s="7"/>
    </row>
    <row r="59403" spans="15:15" x14ac:dyDescent="0.25">
      <c r="O59403" s="7"/>
    </row>
    <row r="59404" spans="15:15" x14ac:dyDescent="0.25">
      <c r="O59404" s="7"/>
    </row>
    <row r="59405" spans="15:15" x14ac:dyDescent="0.25">
      <c r="O59405" s="7"/>
    </row>
    <row r="59406" spans="15:15" x14ac:dyDescent="0.25">
      <c r="O59406" s="7"/>
    </row>
    <row r="59407" spans="15:15" x14ac:dyDescent="0.25">
      <c r="O59407" s="7"/>
    </row>
    <row r="59408" spans="15:15" x14ac:dyDescent="0.25">
      <c r="O59408" s="7"/>
    </row>
    <row r="59409" spans="15:15" x14ac:dyDescent="0.25">
      <c r="O59409" s="7"/>
    </row>
    <row r="59410" spans="15:15" x14ac:dyDescent="0.25">
      <c r="O59410" s="7"/>
    </row>
    <row r="59411" spans="15:15" x14ac:dyDescent="0.25">
      <c r="O59411" s="7"/>
    </row>
    <row r="59412" spans="15:15" x14ac:dyDescent="0.25">
      <c r="O59412" s="7"/>
    </row>
    <row r="59413" spans="15:15" x14ac:dyDescent="0.25">
      <c r="O59413" s="7"/>
    </row>
    <row r="59414" spans="15:15" x14ac:dyDescent="0.25">
      <c r="O59414" s="7"/>
    </row>
    <row r="59415" spans="15:15" x14ac:dyDescent="0.25">
      <c r="O59415" s="7"/>
    </row>
    <row r="59416" spans="15:15" x14ac:dyDescent="0.25">
      <c r="O59416" s="7"/>
    </row>
    <row r="59417" spans="15:15" x14ac:dyDescent="0.25">
      <c r="O59417" s="7"/>
    </row>
    <row r="59418" spans="15:15" x14ac:dyDescent="0.25">
      <c r="O59418" s="7"/>
    </row>
    <row r="59419" spans="15:15" x14ac:dyDescent="0.25">
      <c r="O59419" s="7"/>
    </row>
    <row r="59420" spans="15:15" x14ac:dyDescent="0.25">
      <c r="O59420" s="7"/>
    </row>
    <row r="59421" spans="15:15" x14ac:dyDescent="0.25">
      <c r="O59421" s="7"/>
    </row>
    <row r="59422" spans="15:15" x14ac:dyDescent="0.25">
      <c r="O59422" s="7"/>
    </row>
    <row r="59423" spans="15:15" x14ac:dyDescent="0.25">
      <c r="O59423" s="7"/>
    </row>
    <row r="59424" spans="15:15" x14ac:dyDescent="0.25">
      <c r="O59424" s="7"/>
    </row>
    <row r="59425" spans="15:15" x14ac:dyDescent="0.25">
      <c r="O59425" s="7"/>
    </row>
    <row r="59426" spans="15:15" x14ac:dyDescent="0.25">
      <c r="O59426" s="7"/>
    </row>
    <row r="59427" spans="15:15" x14ac:dyDescent="0.25">
      <c r="O59427" s="7"/>
    </row>
    <row r="59428" spans="15:15" x14ac:dyDescent="0.25">
      <c r="O59428" s="7"/>
    </row>
    <row r="59429" spans="15:15" x14ac:dyDescent="0.25">
      <c r="O59429" s="7"/>
    </row>
    <row r="59430" spans="15:15" x14ac:dyDescent="0.25">
      <c r="O59430" s="7"/>
    </row>
    <row r="59431" spans="15:15" x14ac:dyDescent="0.25">
      <c r="O59431" s="7"/>
    </row>
    <row r="59432" spans="15:15" x14ac:dyDescent="0.25">
      <c r="O59432" s="7"/>
    </row>
    <row r="59433" spans="15:15" x14ac:dyDescent="0.25">
      <c r="O59433" s="7"/>
    </row>
    <row r="59434" spans="15:15" x14ac:dyDescent="0.25">
      <c r="O59434" s="7"/>
    </row>
    <row r="59435" spans="15:15" x14ac:dyDescent="0.25">
      <c r="O59435" s="7"/>
    </row>
    <row r="59436" spans="15:15" x14ac:dyDescent="0.25">
      <c r="O59436" s="7"/>
    </row>
    <row r="59437" spans="15:15" x14ac:dyDescent="0.25">
      <c r="O59437" s="7"/>
    </row>
    <row r="59438" spans="15:15" x14ac:dyDescent="0.25">
      <c r="O59438" s="7"/>
    </row>
    <row r="59439" spans="15:15" x14ac:dyDescent="0.25">
      <c r="O59439" s="7"/>
    </row>
    <row r="59440" spans="15:15" x14ac:dyDescent="0.25">
      <c r="O59440" s="7"/>
    </row>
    <row r="59441" spans="15:15" x14ac:dyDescent="0.25">
      <c r="O59441" s="7"/>
    </row>
    <row r="59442" spans="15:15" x14ac:dyDescent="0.25">
      <c r="O59442" s="7"/>
    </row>
    <row r="59443" spans="15:15" x14ac:dyDescent="0.25">
      <c r="O59443" s="7"/>
    </row>
    <row r="59444" spans="15:15" x14ac:dyDescent="0.25">
      <c r="O59444" s="7"/>
    </row>
    <row r="59445" spans="15:15" x14ac:dyDescent="0.25">
      <c r="O59445" s="7"/>
    </row>
    <row r="59446" spans="15:15" x14ac:dyDescent="0.25">
      <c r="O59446" s="7"/>
    </row>
    <row r="59447" spans="15:15" x14ac:dyDescent="0.25">
      <c r="O59447" s="7"/>
    </row>
    <row r="59448" spans="15:15" x14ac:dyDescent="0.25">
      <c r="O59448" s="7"/>
    </row>
    <row r="59449" spans="15:15" x14ac:dyDescent="0.25">
      <c r="O59449" s="7"/>
    </row>
    <row r="59450" spans="15:15" x14ac:dyDescent="0.25">
      <c r="O59450" s="7"/>
    </row>
    <row r="59451" spans="15:15" x14ac:dyDescent="0.25">
      <c r="O59451" s="7"/>
    </row>
    <row r="59452" spans="15:15" x14ac:dyDescent="0.25">
      <c r="O59452" s="7"/>
    </row>
    <row r="59453" spans="15:15" x14ac:dyDescent="0.25">
      <c r="O59453" s="7"/>
    </row>
    <row r="59454" spans="15:15" x14ac:dyDescent="0.25">
      <c r="O59454" s="7"/>
    </row>
    <row r="59455" spans="15:15" x14ac:dyDescent="0.25">
      <c r="O59455" s="7"/>
    </row>
    <row r="59456" spans="15:15" x14ac:dyDescent="0.25">
      <c r="O59456" s="7"/>
    </row>
    <row r="59457" spans="15:15" x14ac:dyDescent="0.25">
      <c r="O59457" s="7"/>
    </row>
    <row r="59458" spans="15:15" x14ac:dyDescent="0.25">
      <c r="O59458" s="7"/>
    </row>
    <row r="59459" spans="15:15" x14ac:dyDescent="0.25">
      <c r="O59459" s="7"/>
    </row>
    <row r="59460" spans="15:15" x14ac:dyDescent="0.25">
      <c r="O59460" s="7"/>
    </row>
    <row r="59461" spans="15:15" x14ac:dyDescent="0.25">
      <c r="O59461" s="7"/>
    </row>
    <row r="59462" spans="15:15" x14ac:dyDescent="0.25">
      <c r="O59462" s="7"/>
    </row>
    <row r="59463" spans="15:15" x14ac:dyDescent="0.25">
      <c r="O59463" s="7"/>
    </row>
    <row r="59464" spans="15:15" x14ac:dyDescent="0.25">
      <c r="O59464" s="7"/>
    </row>
    <row r="59465" spans="15:15" x14ac:dyDescent="0.25">
      <c r="O59465" s="7"/>
    </row>
    <row r="59466" spans="15:15" x14ac:dyDescent="0.25">
      <c r="O59466" s="7"/>
    </row>
    <row r="59467" spans="15:15" x14ac:dyDescent="0.25">
      <c r="O59467" s="7"/>
    </row>
    <row r="59468" spans="15:15" x14ac:dyDescent="0.25">
      <c r="O59468" s="7"/>
    </row>
    <row r="59469" spans="15:15" x14ac:dyDescent="0.25">
      <c r="O59469" s="7"/>
    </row>
    <row r="59470" spans="15:15" x14ac:dyDescent="0.25">
      <c r="O59470" s="7"/>
    </row>
    <row r="59471" spans="15:15" x14ac:dyDescent="0.25">
      <c r="O59471" s="7"/>
    </row>
    <row r="59472" spans="15:15" x14ac:dyDescent="0.25">
      <c r="O59472" s="7"/>
    </row>
    <row r="59473" spans="15:15" x14ac:dyDescent="0.25">
      <c r="O59473" s="7"/>
    </row>
    <row r="59474" spans="15:15" x14ac:dyDescent="0.25">
      <c r="O59474" s="7"/>
    </row>
    <row r="59475" spans="15:15" x14ac:dyDescent="0.25">
      <c r="O59475" s="7"/>
    </row>
    <row r="59476" spans="15:15" x14ac:dyDescent="0.25">
      <c r="O59476" s="7"/>
    </row>
    <row r="59477" spans="15:15" x14ac:dyDescent="0.25">
      <c r="O59477" s="7"/>
    </row>
    <row r="59478" spans="15:15" x14ac:dyDescent="0.25">
      <c r="O59478" s="7"/>
    </row>
    <row r="59479" spans="15:15" x14ac:dyDescent="0.25">
      <c r="O59479" s="7"/>
    </row>
    <row r="59480" spans="15:15" x14ac:dyDescent="0.25">
      <c r="O59480" s="7"/>
    </row>
    <row r="59481" spans="15:15" x14ac:dyDescent="0.25">
      <c r="O59481" s="7"/>
    </row>
    <row r="59482" spans="15:15" x14ac:dyDescent="0.25">
      <c r="O59482" s="7"/>
    </row>
    <row r="59483" spans="15:15" x14ac:dyDescent="0.25">
      <c r="O59483" s="7"/>
    </row>
    <row r="59484" spans="15:15" x14ac:dyDescent="0.25">
      <c r="O59484" s="7"/>
    </row>
    <row r="59485" spans="15:15" x14ac:dyDescent="0.25">
      <c r="O59485" s="7"/>
    </row>
    <row r="59486" spans="15:15" x14ac:dyDescent="0.25">
      <c r="O59486" s="7"/>
    </row>
    <row r="59487" spans="15:15" x14ac:dyDescent="0.25">
      <c r="O59487" s="7"/>
    </row>
    <row r="59488" spans="15:15" x14ac:dyDescent="0.25">
      <c r="O59488" s="7"/>
    </row>
    <row r="59489" spans="15:15" x14ac:dyDescent="0.25">
      <c r="O59489" s="7"/>
    </row>
    <row r="59490" spans="15:15" x14ac:dyDescent="0.25">
      <c r="O59490" s="7"/>
    </row>
    <row r="59491" spans="15:15" x14ac:dyDescent="0.25">
      <c r="O59491" s="7"/>
    </row>
    <row r="59492" spans="15:15" x14ac:dyDescent="0.25">
      <c r="O59492" s="7"/>
    </row>
    <row r="59493" spans="15:15" x14ac:dyDescent="0.25">
      <c r="O59493" s="7"/>
    </row>
    <row r="59494" spans="15:15" x14ac:dyDescent="0.25">
      <c r="O59494" s="7"/>
    </row>
    <row r="59495" spans="15:15" x14ac:dyDescent="0.25">
      <c r="O59495" s="7"/>
    </row>
    <row r="59496" spans="15:15" x14ac:dyDescent="0.25">
      <c r="O59496" s="7"/>
    </row>
    <row r="59497" spans="15:15" x14ac:dyDescent="0.25">
      <c r="O59497" s="7"/>
    </row>
    <row r="59498" spans="15:15" x14ac:dyDescent="0.25">
      <c r="O59498" s="7"/>
    </row>
    <row r="59499" spans="15:15" x14ac:dyDescent="0.25">
      <c r="O59499" s="7"/>
    </row>
    <row r="59500" spans="15:15" x14ac:dyDescent="0.25">
      <c r="O59500" s="7"/>
    </row>
    <row r="59501" spans="15:15" x14ac:dyDescent="0.25">
      <c r="O59501" s="7"/>
    </row>
    <row r="59502" spans="15:15" x14ac:dyDescent="0.25">
      <c r="O59502" s="7"/>
    </row>
    <row r="59503" spans="15:15" x14ac:dyDescent="0.25">
      <c r="O59503" s="7"/>
    </row>
    <row r="59504" spans="15:15" x14ac:dyDescent="0.25">
      <c r="O59504" s="7"/>
    </row>
    <row r="59505" spans="15:15" x14ac:dyDescent="0.25">
      <c r="O59505" s="7"/>
    </row>
    <row r="59506" spans="15:15" x14ac:dyDescent="0.25">
      <c r="O59506" s="7"/>
    </row>
    <row r="59507" spans="15:15" x14ac:dyDescent="0.25">
      <c r="O59507" s="7"/>
    </row>
    <row r="59508" spans="15:15" x14ac:dyDescent="0.25">
      <c r="O59508" s="7"/>
    </row>
    <row r="59509" spans="15:15" x14ac:dyDescent="0.25">
      <c r="O59509" s="7"/>
    </row>
    <row r="59510" spans="15:15" x14ac:dyDescent="0.25">
      <c r="O59510" s="7"/>
    </row>
    <row r="59511" spans="15:15" x14ac:dyDescent="0.25">
      <c r="O59511" s="7"/>
    </row>
    <row r="59512" spans="15:15" x14ac:dyDescent="0.25">
      <c r="O59512" s="7"/>
    </row>
    <row r="59513" spans="15:15" x14ac:dyDescent="0.25">
      <c r="O59513" s="7"/>
    </row>
    <row r="59514" spans="15:15" x14ac:dyDescent="0.25">
      <c r="O59514" s="7"/>
    </row>
    <row r="59515" spans="15:15" x14ac:dyDescent="0.25">
      <c r="O59515" s="7"/>
    </row>
    <row r="59516" spans="15:15" x14ac:dyDescent="0.25">
      <c r="O59516" s="7"/>
    </row>
    <row r="59517" spans="15:15" x14ac:dyDescent="0.25">
      <c r="O59517" s="7"/>
    </row>
    <row r="59518" spans="15:15" x14ac:dyDescent="0.25">
      <c r="O59518" s="7"/>
    </row>
    <row r="59519" spans="15:15" x14ac:dyDescent="0.25">
      <c r="O59519" s="7"/>
    </row>
    <row r="59520" spans="15:15" x14ac:dyDescent="0.25">
      <c r="O59520" s="7"/>
    </row>
    <row r="59521" spans="15:15" x14ac:dyDescent="0.25">
      <c r="O59521" s="7"/>
    </row>
    <row r="59522" spans="15:15" x14ac:dyDescent="0.25">
      <c r="O59522" s="7"/>
    </row>
    <row r="59523" spans="15:15" x14ac:dyDescent="0.25">
      <c r="O59523" s="7"/>
    </row>
    <row r="59524" spans="15:15" x14ac:dyDescent="0.25">
      <c r="O59524" s="7"/>
    </row>
    <row r="59525" spans="15:15" x14ac:dyDescent="0.25">
      <c r="O59525" s="7"/>
    </row>
    <row r="59526" spans="15:15" x14ac:dyDescent="0.25">
      <c r="O59526" s="7"/>
    </row>
    <row r="59527" spans="15:15" x14ac:dyDescent="0.25">
      <c r="O59527" s="7"/>
    </row>
    <row r="59528" spans="15:15" x14ac:dyDescent="0.25">
      <c r="O59528" s="7"/>
    </row>
    <row r="59529" spans="15:15" x14ac:dyDescent="0.25">
      <c r="O59529" s="7"/>
    </row>
    <row r="59530" spans="15:15" x14ac:dyDescent="0.25">
      <c r="O59530" s="7"/>
    </row>
    <row r="59531" spans="15:15" x14ac:dyDescent="0.25">
      <c r="O59531" s="7"/>
    </row>
    <row r="59532" spans="15:15" x14ac:dyDescent="0.25">
      <c r="O59532" s="7"/>
    </row>
    <row r="59533" spans="15:15" x14ac:dyDescent="0.25">
      <c r="O59533" s="7"/>
    </row>
    <row r="59534" spans="15:15" x14ac:dyDescent="0.25">
      <c r="O59534" s="7"/>
    </row>
    <row r="59535" spans="15:15" x14ac:dyDescent="0.25">
      <c r="O59535" s="7"/>
    </row>
    <row r="59536" spans="15:15" x14ac:dyDescent="0.25">
      <c r="O59536" s="7"/>
    </row>
    <row r="59537" spans="15:15" x14ac:dyDescent="0.25">
      <c r="O59537" s="7"/>
    </row>
    <row r="59538" spans="15:15" x14ac:dyDescent="0.25">
      <c r="O59538" s="7"/>
    </row>
    <row r="59539" spans="15:15" x14ac:dyDescent="0.25">
      <c r="O59539" s="7"/>
    </row>
    <row r="59540" spans="15:15" x14ac:dyDescent="0.25">
      <c r="O59540" s="7"/>
    </row>
    <row r="59541" spans="15:15" x14ac:dyDescent="0.25">
      <c r="O59541" s="7"/>
    </row>
    <row r="59542" spans="15:15" x14ac:dyDescent="0.25">
      <c r="O59542" s="7"/>
    </row>
    <row r="59543" spans="15:15" x14ac:dyDescent="0.25">
      <c r="O59543" s="7"/>
    </row>
    <row r="59544" spans="15:15" x14ac:dyDescent="0.25">
      <c r="O59544" s="7"/>
    </row>
    <row r="59545" spans="15:15" x14ac:dyDescent="0.25">
      <c r="O59545" s="7"/>
    </row>
    <row r="59546" spans="15:15" x14ac:dyDescent="0.25">
      <c r="O59546" s="7"/>
    </row>
    <row r="59547" spans="15:15" x14ac:dyDescent="0.25">
      <c r="O59547" s="7"/>
    </row>
    <row r="59548" spans="15:15" x14ac:dyDescent="0.25">
      <c r="O59548" s="7"/>
    </row>
    <row r="59549" spans="15:15" x14ac:dyDescent="0.25">
      <c r="O59549" s="7"/>
    </row>
    <row r="59550" spans="15:15" x14ac:dyDescent="0.25">
      <c r="O59550" s="7"/>
    </row>
    <row r="59551" spans="15:15" x14ac:dyDescent="0.25">
      <c r="O59551" s="7"/>
    </row>
    <row r="59552" spans="15:15" x14ac:dyDescent="0.25">
      <c r="O59552" s="7"/>
    </row>
    <row r="59553" spans="15:15" x14ac:dyDescent="0.25">
      <c r="O59553" s="7"/>
    </row>
    <row r="59554" spans="15:15" x14ac:dyDescent="0.25">
      <c r="O59554" s="7"/>
    </row>
    <row r="59555" spans="15:15" x14ac:dyDescent="0.25">
      <c r="O59555" s="7"/>
    </row>
    <row r="59556" spans="15:15" x14ac:dyDescent="0.25">
      <c r="O59556" s="7"/>
    </row>
    <row r="59557" spans="15:15" x14ac:dyDescent="0.25">
      <c r="O59557" s="7"/>
    </row>
    <row r="59558" spans="15:15" x14ac:dyDescent="0.25">
      <c r="O59558" s="7"/>
    </row>
    <row r="59559" spans="15:15" x14ac:dyDescent="0.25">
      <c r="O59559" s="7"/>
    </row>
    <row r="59560" spans="15:15" x14ac:dyDescent="0.25">
      <c r="O59560" s="7"/>
    </row>
    <row r="59561" spans="15:15" x14ac:dyDescent="0.25">
      <c r="O59561" s="7"/>
    </row>
    <row r="59562" spans="15:15" x14ac:dyDescent="0.25">
      <c r="O59562" s="7"/>
    </row>
    <row r="59563" spans="15:15" x14ac:dyDescent="0.25">
      <c r="O59563" s="7"/>
    </row>
    <row r="59564" spans="15:15" x14ac:dyDescent="0.25">
      <c r="O59564" s="7"/>
    </row>
    <row r="59565" spans="15:15" x14ac:dyDescent="0.25">
      <c r="O59565" s="7"/>
    </row>
    <row r="59566" spans="15:15" x14ac:dyDescent="0.25">
      <c r="O59566" s="7"/>
    </row>
    <row r="59567" spans="15:15" x14ac:dyDescent="0.25">
      <c r="O59567" s="7"/>
    </row>
    <row r="59568" spans="15:15" x14ac:dyDescent="0.25">
      <c r="O59568" s="7"/>
    </row>
    <row r="59569" spans="15:15" x14ac:dyDescent="0.25">
      <c r="O59569" s="7"/>
    </row>
    <row r="59570" spans="15:15" x14ac:dyDescent="0.25">
      <c r="O59570" s="7"/>
    </row>
    <row r="59571" spans="15:15" x14ac:dyDescent="0.25">
      <c r="O59571" s="7"/>
    </row>
    <row r="59572" spans="15:15" x14ac:dyDescent="0.25">
      <c r="O59572" s="7"/>
    </row>
    <row r="59573" spans="15:15" x14ac:dyDescent="0.25">
      <c r="O59573" s="7"/>
    </row>
    <row r="59574" spans="15:15" x14ac:dyDescent="0.25">
      <c r="O59574" s="7"/>
    </row>
    <row r="59575" spans="15:15" x14ac:dyDescent="0.25">
      <c r="O59575" s="7"/>
    </row>
    <row r="59576" spans="15:15" x14ac:dyDescent="0.25">
      <c r="O59576" s="7"/>
    </row>
    <row r="59577" spans="15:15" x14ac:dyDescent="0.25">
      <c r="O59577" s="7"/>
    </row>
    <row r="59578" spans="15:15" x14ac:dyDescent="0.25">
      <c r="O59578" s="7"/>
    </row>
    <row r="59579" spans="15:15" x14ac:dyDescent="0.25">
      <c r="O59579" s="7"/>
    </row>
    <row r="59580" spans="15:15" x14ac:dyDescent="0.25">
      <c r="O59580" s="7"/>
    </row>
    <row r="59581" spans="15:15" x14ac:dyDescent="0.25">
      <c r="O59581" s="7"/>
    </row>
    <row r="59582" spans="15:15" x14ac:dyDescent="0.25">
      <c r="O59582" s="7"/>
    </row>
    <row r="59583" spans="15:15" x14ac:dyDescent="0.25">
      <c r="O59583" s="7"/>
    </row>
    <row r="59584" spans="15:15" x14ac:dyDescent="0.25">
      <c r="O59584" s="7"/>
    </row>
    <row r="59585" spans="15:15" x14ac:dyDescent="0.25">
      <c r="O59585" s="7"/>
    </row>
    <row r="59586" spans="15:15" x14ac:dyDescent="0.25">
      <c r="O59586" s="7"/>
    </row>
    <row r="59587" spans="15:15" x14ac:dyDescent="0.25">
      <c r="O59587" s="7"/>
    </row>
    <row r="59588" spans="15:15" x14ac:dyDescent="0.25">
      <c r="O59588" s="7"/>
    </row>
    <row r="59589" spans="15:15" x14ac:dyDescent="0.25">
      <c r="O59589" s="7"/>
    </row>
    <row r="59590" spans="15:15" x14ac:dyDescent="0.25">
      <c r="O59590" s="7"/>
    </row>
    <row r="59591" spans="15:15" x14ac:dyDescent="0.25">
      <c r="O59591" s="7"/>
    </row>
    <row r="59592" spans="15:15" x14ac:dyDescent="0.25">
      <c r="O59592" s="7"/>
    </row>
    <row r="59593" spans="15:15" x14ac:dyDescent="0.25">
      <c r="O59593" s="7"/>
    </row>
    <row r="59594" spans="15:15" x14ac:dyDescent="0.25">
      <c r="O59594" s="7"/>
    </row>
    <row r="59595" spans="15:15" x14ac:dyDescent="0.25">
      <c r="O59595" s="7"/>
    </row>
    <row r="59596" spans="15:15" x14ac:dyDescent="0.25">
      <c r="O59596" s="7"/>
    </row>
    <row r="59597" spans="15:15" x14ac:dyDescent="0.25">
      <c r="O59597" s="7"/>
    </row>
    <row r="59598" spans="15:15" x14ac:dyDescent="0.25">
      <c r="O59598" s="7"/>
    </row>
    <row r="59599" spans="15:15" x14ac:dyDescent="0.25">
      <c r="O59599" s="7"/>
    </row>
    <row r="59600" spans="15:15" x14ac:dyDescent="0.25">
      <c r="O59600" s="7"/>
    </row>
    <row r="59601" spans="15:15" x14ac:dyDescent="0.25">
      <c r="O59601" s="7"/>
    </row>
    <row r="59602" spans="15:15" x14ac:dyDescent="0.25">
      <c r="O59602" s="7"/>
    </row>
    <row r="59603" spans="15:15" x14ac:dyDescent="0.25">
      <c r="O59603" s="7"/>
    </row>
    <row r="59604" spans="15:15" x14ac:dyDescent="0.25">
      <c r="O59604" s="7"/>
    </row>
    <row r="59605" spans="15:15" x14ac:dyDescent="0.25">
      <c r="O59605" s="7"/>
    </row>
    <row r="59606" spans="15:15" x14ac:dyDescent="0.25">
      <c r="O59606" s="7"/>
    </row>
    <row r="59607" spans="15:15" x14ac:dyDescent="0.25">
      <c r="O59607" s="7"/>
    </row>
    <row r="59608" spans="15:15" x14ac:dyDescent="0.25">
      <c r="O59608" s="7"/>
    </row>
    <row r="59609" spans="15:15" x14ac:dyDescent="0.25">
      <c r="O59609" s="7"/>
    </row>
    <row r="59610" spans="15:15" x14ac:dyDescent="0.25">
      <c r="O59610" s="7"/>
    </row>
    <row r="59611" spans="15:15" x14ac:dyDescent="0.25">
      <c r="O59611" s="7"/>
    </row>
    <row r="59612" spans="15:15" x14ac:dyDescent="0.25">
      <c r="O59612" s="7"/>
    </row>
    <row r="59613" spans="15:15" x14ac:dyDescent="0.25">
      <c r="O59613" s="7"/>
    </row>
    <row r="59614" spans="15:15" x14ac:dyDescent="0.25">
      <c r="O59614" s="7"/>
    </row>
    <row r="59615" spans="15:15" x14ac:dyDescent="0.25">
      <c r="O59615" s="7"/>
    </row>
    <row r="59616" spans="15:15" x14ac:dyDescent="0.25">
      <c r="O59616" s="7"/>
    </row>
    <row r="59617" spans="15:15" x14ac:dyDescent="0.25">
      <c r="O59617" s="7"/>
    </row>
    <row r="59618" spans="15:15" x14ac:dyDescent="0.25">
      <c r="O59618" s="7"/>
    </row>
    <row r="59619" spans="15:15" x14ac:dyDescent="0.25">
      <c r="O59619" s="7"/>
    </row>
    <row r="59620" spans="15:15" x14ac:dyDescent="0.25">
      <c r="O59620" s="7"/>
    </row>
    <row r="59621" spans="15:15" x14ac:dyDescent="0.25">
      <c r="O59621" s="7"/>
    </row>
    <row r="59622" spans="15:15" x14ac:dyDescent="0.25">
      <c r="O59622" s="7"/>
    </row>
    <row r="59623" spans="15:15" x14ac:dyDescent="0.25">
      <c r="O59623" s="7"/>
    </row>
    <row r="59624" spans="15:15" x14ac:dyDescent="0.25">
      <c r="O59624" s="7"/>
    </row>
    <row r="59625" spans="15:15" x14ac:dyDescent="0.25">
      <c r="O59625" s="7"/>
    </row>
    <row r="59626" spans="15:15" x14ac:dyDescent="0.25">
      <c r="O59626" s="7"/>
    </row>
    <row r="59627" spans="15:15" x14ac:dyDescent="0.25">
      <c r="O59627" s="7"/>
    </row>
    <row r="59628" spans="15:15" x14ac:dyDescent="0.25">
      <c r="O59628" s="7"/>
    </row>
    <row r="59629" spans="15:15" x14ac:dyDescent="0.25">
      <c r="O59629" s="7"/>
    </row>
    <row r="59630" spans="15:15" x14ac:dyDescent="0.25">
      <c r="O59630" s="7"/>
    </row>
    <row r="59631" spans="15:15" x14ac:dyDescent="0.25">
      <c r="O59631" s="7"/>
    </row>
    <row r="59632" spans="15:15" x14ac:dyDescent="0.25">
      <c r="O59632" s="7"/>
    </row>
    <row r="59633" spans="15:15" x14ac:dyDescent="0.25">
      <c r="O59633" s="7"/>
    </row>
    <row r="59634" spans="15:15" x14ac:dyDescent="0.25">
      <c r="O59634" s="7"/>
    </row>
    <row r="59635" spans="15:15" x14ac:dyDescent="0.25">
      <c r="O59635" s="7"/>
    </row>
    <row r="59636" spans="15:15" x14ac:dyDescent="0.25">
      <c r="O59636" s="7"/>
    </row>
    <row r="59637" spans="15:15" x14ac:dyDescent="0.25">
      <c r="O59637" s="7"/>
    </row>
    <row r="59638" spans="15:15" x14ac:dyDescent="0.25">
      <c r="O59638" s="7"/>
    </row>
    <row r="59639" spans="15:15" x14ac:dyDescent="0.25">
      <c r="O59639" s="7"/>
    </row>
    <row r="59640" spans="15:15" x14ac:dyDescent="0.25">
      <c r="O59640" s="7"/>
    </row>
    <row r="59641" spans="15:15" x14ac:dyDescent="0.25">
      <c r="O59641" s="7"/>
    </row>
    <row r="59666" spans="15:15" x14ac:dyDescent="0.25">
      <c r="O59666" s="7"/>
    </row>
    <row r="59667" spans="15:15" x14ac:dyDescent="0.25">
      <c r="O59667" s="7"/>
    </row>
    <row r="59668" spans="15:15" x14ac:dyDescent="0.25">
      <c r="O59668" s="7"/>
    </row>
    <row r="59669" spans="15:15" x14ac:dyDescent="0.25">
      <c r="O59669" s="7"/>
    </row>
    <row r="59670" spans="15:15" x14ac:dyDescent="0.25">
      <c r="O59670" s="7"/>
    </row>
    <row r="59671" spans="15:15" x14ac:dyDescent="0.25">
      <c r="O59671" s="7"/>
    </row>
    <row r="59672" spans="15:15" x14ac:dyDescent="0.25">
      <c r="O59672" s="7"/>
    </row>
    <row r="59673" spans="15:15" x14ac:dyDescent="0.25">
      <c r="O59673" s="7"/>
    </row>
    <row r="59674" spans="15:15" x14ac:dyDescent="0.25">
      <c r="O59674" s="7"/>
    </row>
    <row r="59675" spans="15:15" x14ac:dyDescent="0.25">
      <c r="O59675" s="7"/>
    </row>
    <row r="59676" spans="15:15" x14ac:dyDescent="0.25">
      <c r="O59676" s="7"/>
    </row>
    <row r="59677" spans="15:15" x14ac:dyDescent="0.25">
      <c r="O59677" s="7"/>
    </row>
    <row r="59678" spans="15:15" x14ac:dyDescent="0.25">
      <c r="O59678" s="7"/>
    </row>
    <row r="59679" spans="15:15" x14ac:dyDescent="0.25">
      <c r="O59679" s="7"/>
    </row>
    <row r="59680" spans="15:15" x14ac:dyDescent="0.25">
      <c r="O59680" s="7"/>
    </row>
    <row r="59681" spans="15:15" x14ac:dyDescent="0.25">
      <c r="O59681" s="7"/>
    </row>
    <row r="59682" spans="15:15" x14ac:dyDescent="0.25">
      <c r="O59682" s="7"/>
    </row>
    <row r="59683" spans="15:15" x14ac:dyDescent="0.25">
      <c r="O59683" s="7"/>
    </row>
    <row r="59684" spans="15:15" x14ac:dyDescent="0.25">
      <c r="O59684" s="7"/>
    </row>
    <row r="59685" spans="15:15" x14ac:dyDescent="0.25">
      <c r="O59685" s="7"/>
    </row>
    <row r="59686" spans="15:15" x14ac:dyDescent="0.25">
      <c r="O59686" s="7"/>
    </row>
    <row r="59687" spans="15:15" x14ac:dyDescent="0.25">
      <c r="O59687" s="7"/>
    </row>
    <row r="59688" spans="15:15" x14ac:dyDescent="0.25">
      <c r="O59688" s="7"/>
    </row>
    <row r="59689" spans="15:15" x14ac:dyDescent="0.25">
      <c r="O59689" s="7"/>
    </row>
    <row r="59690" spans="15:15" x14ac:dyDescent="0.25">
      <c r="O59690" s="7"/>
    </row>
    <row r="59691" spans="15:15" x14ac:dyDescent="0.25">
      <c r="O59691" s="7"/>
    </row>
    <row r="59692" spans="15:15" x14ac:dyDescent="0.25">
      <c r="O59692" s="7"/>
    </row>
    <row r="59693" spans="15:15" x14ac:dyDescent="0.25">
      <c r="O59693" s="7"/>
    </row>
    <row r="59694" spans="15:15" x14ac:dyDescent="0.25">
      <c r="O59694" s="7"/>
    </row>
    <row r="59695" spans="15:15" x14ac:dyDescent="0.25">
      <c r="O59695" s="7"/>
    </row>
    <row r="59696" spans="15:15" x14ac:dyDescent="0.25">
      <c r="O59696" s="7"/>
    </row>
    <row r="59697" spans="15:15" x14ac:dyDescent="0.25">
      <c r="O59697" s="7"/>
    </row>
    <row r="59698" spans="15:15" x14ac:dyDescent="0.25">
      <c r="O59698" s="7"/>
    </row>
    <row r="59699" spans="15:15" x14ac:dyDescent="0.25">
      <c r="O59699" s="7"/>
    </row>
    <row r="59700" spans="15:15" x14ac:dyDescent="0.25">
      <c r="O59700" s="7"/>
    </row>
    <row r="59701" spans="15:15" x14ac:dyDescent="0.25">
      <c r="O59701" s="7"/>
    </row>
    <row r="59702" spans="15:15" x14ac:dyDescent="0.25">
      <c r="O59702" s="7"/>
    </row>
    <row r="59703" spans="15:15" x14ac:dyDescent="0.25">
      <c r="O59703" s="7"/>
    </row>
    <row r="59704" spans="15:15" x14ac:dyDescent="0.25">
      <c r="O59704" s="7"/>
    </row>
    <row r="59705" spans="15:15" x14ac:dyDescent="0.25">
      <c r="O59705" s="7"/>
    </row>
    <row r="59706" spans="15:15" x14ac:dyDescent="0.25">
      <c r="O59706" s="7"/>
    </row>
    <row r="59707" spans="15:15" x14ac:dyDescent="0.25">
      <c r="O59707" s="7"/>
    </row>
    <row r="59708" spans="15:15" x14ac:dyDescent="0.25">
      <c r="O59708" s="7"/>
    </row>
    <row r="59709" spans="15:15" x14ac:dyDescent="0.25">
      <c r="O59709" s="7"/>
    </row>
    <row r="59710" spans="15:15" x14ac:dyDescent="0.25">
      <c r="O59710" s="7"/>
    </row>
    <row r="59711" spans="15:15" x14ac:dyDescent="0.25">
      <c r="O59711" s="7"/>
    </row>
    <row r="59712" spans="15:15" x14ac:dyDescent="0.25">
      <c r="O59712" s="7"/>
    </row>
    <row r="59713" spans="15:15" x14ac:dyDescent="0.25">
      <c r="O59713" s="7"/>
    </row>
    <row r="59714" spans="15:15" x14ac:dyDescent="0.25">
      <c r="O59714" s="7"/>
    </row>
    <row r="59715" spans="15:15" x14ac:dyDescent="0.25">
      <c r="O59715" s="7"/>
    </row>
    <row r="59716" spans="15:15" x14ac:dyDescent="0.25">
      <c r="O59716" s="7"/>
    </row>
    <row r="59717" spans="15:15" x14ac:dyDescent="0.25">
      <c r="O59717" s="7"/>
    </row>
    <row r="59718" spans="15:15" x14ac:dyDescent="0.25">
      <c r="O59718" s="7"/>
    </row>
    <row r="59719" spans="15:15" x14ac:dyDescent="0.25">
      <c r="O59719" s="7"/>
    </row>
    <row r="59720" spans="15:15" x14ac:dyDescent="0.25">
      <c r="O59720" s="7"/>
    </row>
    <row r="59721" spans="15:15" x14ac:dyDescent="0.25">
      <c r="O59721" s="7"/>
    </row>
    <row r="59722" spans="15:15" x14ac:dyDescent="0.25">
      <c r="O59722" s="7"/>
    </row>
    <row r="59723" spans="15:15" x14ac:dyDescent="0.25">
      <c r="O59723" s="7"/>
    </row>
    <row r="59724" spans="15:15" x14ac:dyDescent="0.25">
      <c r="O59724" s="7"/>
    </row>
    <row r="59725" spans="15:15" x14ac:dyDescent="0.25">
      <c r="O59725" s="7"/>
    </row>
    <row r="59726" spans="15:15" x14ac:dyDescent="0.25">
      <c r="O59726" s="7"/>
    </row>
    <row r="59727" spans="15:15" x14ac:dyDescent="0.25">
      <c r="O59727" s="7"/>
    </row>
    <row r="59728" spans="15:15" x14ac:dyDescent="0.25">
      <c r="O59728" s="7"/>
    </row>
    <row r="59729" spans="15:15" x14ac:dyDescent="0.25">
      <c r="O59729" s="7"/>
    </row>
    <row r="59730" spans="15:15" x14ac:dyDescent="0.25">
      <c r="O59730" s="7"/>
    </row>
    <row r="59731" spans="15:15" x14ac:dyDescent="0.25">
      <c r="O59731" s="7"/>
    </row>
    <row r="59732" spans="15:15" x14ac:dyDescent="0.25">
      <c r="O59732" s="7"/>
    </row>
    <row r="59733" spans="15:15" x14ac:dyDescent="0.25">
      <c r="O59733" s="7"/>
    </row>
    <row r="59734" spans="15:15" x14ac:dyDescent="0.25">
      <c r="O59734" s="7"/>
    </row>
    <row r="59735" spans="15:15" x14ac:dyDescent="0.25">
      <c r="O59735" s="7"/>
    </row>
    <row r="59736" spans="15:15" x14ac:dyDescent="0.25">
      <c r="O59736" s="7"/>
    </row>
    <row r="59737" spans="15:15" x14ac:dyDescent="0.25">
      <c r="O59737" s="7"/>
    </row>
    <row r="59738" spans="15:15" x14ac:dyDescent="0.25">
      <c r="O59738" s="7"/>
    </row>
    <row r="59739" spans="15:15" x14ac:dyDescent="0.25">
      <c r="O59739" s="7"/>
    </row>
    <row r="59740" spans="15:15" x14ac:dyDescent="0.25">
      <c r="O59740" s="7"/>
    </row>
    <row r="59741" spans="15:15" x14ac:dyDescent="0.25">
      <c r="O59741" s="7"/>
    </row>
    <row r="59742" spans="15:15" x14ac:dyDescent="0.25">
      <c r="O59742" s="7"/>
    </row>
    <row r="59743" spans="15:15" x14ac:dyDescent="0.25">
      <c r="O59743" s="7"/>
    </row>
    <row r="59744" spans="15:15" x14ac:dyDescent="0.25">
      <c r="O59744" s="7"/>
    </row>
    <row r="59745" spans="15:15" x14ac:dyDescent="0.25">
      <c r="O59745" s="7"/>
    </row>
    <row r="59746" spans="15:15" x14ac:dyDescent="0.25">
      <c r="O59746" s="7"/>
    </row>
    <row r="59747" spans="15:15" x14ac:dyDescent="0.25">
      <c r="O59747" s="7"/>
    </row>
    <row r="59748" spans="15:15" x14ac:dyDescent="0.25">
      <c r="O59748" s="7"/>
    </row>
    <row r="59749" spans="15:15" x14ac:dyDescent="0.25">
      <c r="O59749" s="7"/>
    </row>
    <row r="59750" spans="15:15" x14ac:dyDescent="0.25">
      <c r="O59750" s="7"/>
    </row>
    <row r="59751" spans="15:15" x14ac:dyDescent="0.25">
      <c r="O59751" s="7"/>
    </row>
    <row r="59752" spans="15:15" x14ac:dyDescent="0.25">
      <c r="O59752" s="7"/>
    </row>
    <row r="59753" spans="15:15" x14ac:dyDescent="0.25">
      <c r="O59753" s="7"/>
    </row>
    <row r="59754" spans="15:15" x14ac:dyDescent="0.25">
      <c r="O59754" s="7"/>
    </row>
    <row r="59755" spans="15:15" x14ac:dyDescent="0.25">
      <c r="O59755" s="7"/>
    </row>
    <row r="59756" spans="15:15" x14ac:dyDescent="0.25">
      <c r="O59756" s="7"/>
    </row>
    <row r="59757" spans="15:15" x14ac:dyDescent="0.25">
      <c r="O59757" s="7"/>
    </row>
    <row r="59758" spans="15:15" x14ac:dyDescent="0.25">
      <c r="O59758" s="7"/>
    </row>
    <row r="59759" spans="15:15" x14ac:dyDescent="0.25">
      <c r="O59759" s="7"/>
    </row>
    <row r="59760" spans="15:15" x14ac:dyDescent="0.25">
      <c r="O59760" s="7"/>
    </row>
    <row r="59761" spans="15:15" x14ac:dyDescent="0.25">
      <c r="O59761" s="7"/>
    </row>
    <row r="59762" spans="15:15" x14ac:dyDescent="0.25">
      <c r="O59762" s="7"/>
    </row>
    <row r="59763" spans="15:15" x14ac:dyDescent="0.25">
      <c r="O59763" s="7"/>
    </row>
    <row r="59764" spans="15:15" x14ac:dyDescent="0.25">
      <c r="O59764" s="7"/>
    </row>
    <row r="59765" spans="15:15" x14ac:dyDescent="0.25">
      <c r="O59765" s="7"/>
    </row>
    <row r="59766" spans="15:15" x14ac:dyDescent="0.25">
      <c r="O59766" s="7"/>
    </row>
    <row r="59767" spans="15:15" x14ac:dyDescent="0.25">
      <c r="O59767" s="7"/>
    </row>
    <row r="59768" spans="15:15" x14ac:dyDescent="0.25">
      <c r="O59768" s="7"/>
    </row>
    <row r="59769" spans="15:15" x14ac:dyDescent="0.25">
      <c r="O59769" s="7"/>
    </row>
    <row r="59770" spans="15:15" x14ac:dyDescent="0.25">
      <c r="O59770" s="7"/>
    </row>
    <row r="59771" spans="15:15" x14ac:dyDescent="0.25">
      <c r="O59771" s="7"/>
    </row>
    <row r="59772" spans="15:15" x14ac:dyDescent="0.25">
      <c r="O59772" s="7"/>
    </row>
    <row r="59773" spans="15:15" x14ac:dyDescent="0.25">
      <c r="O59773" s="7"/>
    </row>
    <row r="59774" spans="15:15" x14ac:dyDescent="0.25">
      <c r="O59774" s="7"/>
    </row>
    <row r="59775" spans="15:15" x14ac:dyDescent="0.25">
      <c r="O59775" s="7"/>
    </row>
    <row r="59776" spans="15:15" x14ac:dyDescent="0.25">
      <c r="O59776" s="7"/>
    </row>
    <row r="59777" spans="15:15" x14ac:dyDescent="0.25">
      <c r="O59777" s="7"/>
    </row>
    <row r="59778" spans="15:15" x14ac:dyDescent="0.25">
      <c r="O59778" s="7"/>
    </row>
    <row r="59779" spans="15:15" x14ac:dyDescent="0.25">
      <c r="O59779" s="7"/>
    </row>
    <row r="59780" spans="15:15" x14ac:dyDescent="0.25">
      <c r="O59780" s="7"/>
    </row>
    <row r="59781" spans="15:15" x14ac:dyDescent="0.25">
      <c r="O59781" s="7"/>
    </row>
    <row r="59782" spans="15:15" x14ac:dyDescent="0.25">
      <c r="O59782" s="7"/>
    </row>
    <row r="59783" spans="15:15" x14ac:dyDescent="0.25">
      <c r="O59783" s="7"/>
    </row>
    <row r="59784" spans="15:15" x14ac:dyDescent="0.25">
      <c r="O59784" s="7"/>
    </row>
    <row r="59785" spans="15:15" x14ac:dyDescent="0.25">
      <c r="O59785" s="7"/>
    </row>
    <row r="59786" spans="15:15" x14ac:dyDescent="0.25">
      <c r="O59786" s="7"/>
    </row>
    <row r="59787" spans="15:15" x14ac:dyDescent="0.25">
      <c r="O59787" s="7"/>
    </row>
    <row r="59788" spans="15:15" x14ac:dyDescent="0.25">
      <c r="O59788" s="7"/>
    </row>
    <row r="59789" spans="15:15" x14ac:dyDescent="0.25">
      <c r="O59789" s="7"/>
    </row>
    <row r="59790" spans="15:15" x14ac:dyDescent="0.25">
      <c r="O59790" s="7"/>
    </row>
    <row r="59791" spans="15:15" x14ac:dyDescent="0.25">
      <c r="O59791" s="7"/>
    </row>
    <row r="59792" spans="15:15" x14ac:dyDescent="0.25">
      <c r="O59792" s="7"/>
    </row>
    <row r="59793" spans="15:15" x14ac:dyDescent="0.25">
      <c r="O59793" s="7"/>
    </row>
    <row r="59794" spans="15:15" x14ac:dyDescent="0.25">
      <c r="O59794" s="7"/>
    </row>
    <row r="59795" spans="15:15" x14ac:dyDescent="0.25">
      <c r="O59795" s="7"/>
    </row>
    <row r="59796" spans="15:15" x14ac:dyDescent="0.25">
      <c r="O59796" s="7"/>
    </row>
    <row r="59797" spans="15:15" x14ac:dyDescent="0.25">
      <c r="O59797" s="7"/>
    </row>
    <row r="59798" spans="15:15" x14ac:dyDescent="0.25">
      <c r="O59798" s="7"/>
    </row>
    <row r="59799" spans="15:15" x14ac:dyDescent="0.25">
      <c r="O59799" s="7"/>
    </row>
    <row r="59800" spans="15:15" x14ac:dyDescent="0.25">
      <c r="O59800" s="7"/>
    </row>
    <row r="59801" spans="15:15" x14ac:dyDescent="0.25">
      <c r="O59801" s="7"/>
    </row>
    <row r="59802" spans="15:15" x14ac:dyDescent="0.25">
      <c r="O59802" s="7"/>
    </row>
    <row r="59803" spans="15:15" x14ac:dyDescent="0.25">
      <c r="O59803" s="7"/>
    </row>
    <row r="59804" spans="15:15" x14ac:dyDescent="0.25">
      <c r="O59804" s="7"/>
    </row>
    <row r="59805" spans="15:15" x14ac:dyDescent="0.25">
      <c r="O59805" s="7"/>
    </row>
    <row r="59806" spans="15:15" x14ac:dyDescent="0.25">
      <c r="O59806" s="7"/>
    </row>
    <row r="59807" spans="15:15" x14ac:dyDescent="0.25">
      <c r="O59807" s="7"/>
    </row>
    <row r="59808" spans="15:15" x14ac:dyDescent="0.25">
      <c r="O59808" s="7"/>
    </row>
    <row r="59809" spans="15:15" x14ac:dyDescent="0.25">
      <c r="O59809" s="7"/>
    </row>
    <row r="59810" spans="15:15" x14ac:dyDescent="0.25">
      <c r="O59810" s="7"/>
    </row>
    <row r="59811" spans="15:15" x14ac:dyDescent="0.25">
      <c r="O59811" s="7"/>
    </row>
    <row r="59812" spans="15:15" x14ac:dyDescent="0.25">
      <c r="O59812" s="7"/>
    </row>
    <row r="59813" spans="15:15" x14ac:dyDescent="0.25">
      <c r="O59813" s="7"/>
    </row>
    <row r="59814" spans="15:15" x14ac:dyDescent="0.25">
      <c r="O59814" s="7"/>
    </row>
    <row r="59815" spans="15:15" x14ac:dyDescent="0.25">
      <c r="O59815" s="7"/>
    </row>
    <row r="59816" spans="15:15" x14ac:dyDescent="0.25">
      <c r="O59816" s="7"/>
    </row>
    <row r="59817" spans="15:15" x14ac:dyDescent="0.25">
      <c r="O59817" s="7"/>
    </row>
    <row r="59818" spans="15:15" x14ac:dyDescent="0.25">
      <c r="O59818" s="7"/>
    </row>
    <row r="59819" spans="15:15" x14ac:dyDescent="0.25">
      <c r="O59819" s="7"/>
    </row>
    <row r="59820" spans="15:15" x14ac:dyDescent="0.25">
      <c r="O59820" s="7"/>
    </row>
    <row r="59821" spans="15:15" x14ac:dyDescent="0.25">
      <c r="O59821" s="7"/>
    </row>
    <row r="59822" spans="15:15" x14ac:dyDescent="0.25">
      <c r="O59822" s="7"/>
    </row>
    <row r="59823" spans="15:15" x14ac:dyDescent="0.25">
      <c r="O59823" s="7"/>
    </row>
    <row r="59824" spans="15:15" x14ac:dyDescent="0.25">
      <c r="O59824" s="7"/>
    </row>
    <row r="59825" spans="15:15" x14ac:dyDescent="0.25">
      <c r="O59825" s="7"/>
    </row>
    <row r="59826" spans="15:15" x14ac:dyDescent="0.25">
      <c r="O59826" s="7"/>
    </row>
    <row r="59827" spans="15:15" x14ac:dyDescent="0.25">
      <c r="O59827" s="7"/>
    </row>
    <row r="59828" spans="15:15" x14ac:dyDescent="0.25">
      <c r="O59828" s="7"/>
    </row>
    <row r="59829" spans="15:15" x14ac:dyDescent="0.25">
      <c r="O59829" s="7"/>
    </row>
    <row r="59830" spans="15:15" x14ac:dyDescent="0.25">
      <c r="O59830" s="7"/>
    </row>
    <row r="59831" spans="15:15" x14ac:dyDescent="0.25">
      <c r="O59831" s="7"/>
    </row>
    <row r="59832" spans="15:15" x14ac:dyDescent="0.25">
      <c r="O59832" s="7"/>
    </row>
    <row r="59833" spans="15:15" x14ac:dyDescent="0.25">
      <c r="O59833" s="7"/>
    </row>
    <row r="59834" spans="15:15" x14ac:dyDescent="0.25">
      <c r="O59834" s="7"/>
    </row>
    <row r="59835" spans="15:15" x14ac:dyDescent="0.25">
      <c r="O59835" s="7"/>
    </row>
    <row r="59836" spans="15:15" x14ac:dyDescent="0.25">
      <c r="O59836" s="7"/>
    </row>
    <row r="59837" spans="15:15" x14ac:dyDescent="0.25">
      <c r="O59837" s="7"/>
    </row>
    <row r="59838" spans="15:15" x14ac:dyDescent="0.25">
      <c r="O59838" s="7"/>
    </row>
    <row r="59839" spans="15:15" x14ac:dyDescent="0.25">
      <c r="O59839" s="7"/>
    </row>
    <row r="59840" spans="15:15" x14ac:dyDescent="0.25">
      <c r="O59840" s="7"/>
    </row>
    <row r="59841" spans="15:15" x14ac:dyDescent="0.25">
      <c r="O59841" s="7"/>
    </row>
    <row r="59842" spans="15:15" x14ac:dyDescent="0.25">
      <c r="O59842" s="7"/>
    </row>
    <row r="59843" spans="15:15" x14ac:dyDescent="0.25">
      <c r="O59843" s="7"/>
    </row>
    <row r="59844" spans="15:15" x14ac:dyDescent="0.25">
      <c r="O59844" s="7"/>
    </row>
    <row r="59845" spans="15:15" x14ac:dyDescent="0.25">
      <c r="O59845" s="7"/>
    </row>
    <row r="59846" spans="15:15" x14ac:dyDescent="0.25">
      <c r="O59846" s="7"/>
    </row>
    <row r="59847" spans="15:15" x14ac:dyDescent="0.25">
      <c r="O59847" s="7"/>
    </row>
    <row r="59848" spans="15:15" x14ac:dyDescent="0.25">
      <c r="O59848" s="7"/>
    </row>
    <row r="59849" spans="15:15" x14ac:dyDescent="0.25">
      <c r="O59849" s="7"/>
    </row>
    <row r="59850" spans="15:15" x14ac:dyDescent="0.25">
      <c r="O59850" s="7"/>
    </row>
    <row r="59851" spans="15:15" x14ac:dyDescent="0.25">
      <c r="O59851" s="7"/>
    </row>
    <row r="59852" spans="15:15" x14ac:dyDescent="0.25">
      <c r="O59852" s="7"/>
    </row>
    <row r="59853" spans="15:15" x14ac:dyDescent="0.25">
      <c r="O59853" s="7"/>
    </row>
    <row r="59854" spans="15:15" x14ac:dyDescent="0.25">
      <c r="O59854" s="7"/>
    </row>
    <row r="59855" spans="15:15" x14ac:dyDescent="0.25">
      <c r="O59855" s="7"/>
    </row>
    <row r="59856" spans="15:15" x14ac:dyDescent="0.25">
      <c r="O59856" s="7"/>
    </row>
    <row r="59857" spans="15:15" x14ac:dyDescent="0.25">
      <c r="O59857" s="7"/>
    </row>
    <row r="59858" spans="15:15" x14ac:dyDescent="0.25">
      <c r="O59858" s="7"/>
    </row>
    <row r="59859" spans="15:15" x14ac:dyDescent="0.25">
      <c r="O59859" s="7"/>
    </row>
    <row r="59860" spans="15:15" x14ac:dyDescent="0.25">
      <c r="O59860" s="7"/>
    </row>
    <row r="59861" spans="15:15" x14ac:dyDescent="0.25">
      <c r="O59861" s="7"/>
    </row>
    <row r="59862" spans="15:15" x14ac:dyDescent="0.25">
      <c r="O59862" s="7"/>
    </row>
    <row r="59863" spans="15:15" x14ac:dyDescent="0.25">
      <c r="O59863" s="7"/>
    </row>
    <row r="59864" spans="15:15" x14ac:dyDescent="0.25">
      <c r="O59864" s="7"/>
    </row>
    <row r="59865" spans="15:15" x14ac:dyDescent="0.25">
      <c r="O59865" s="7"/>
    </row>
    <row r="59866" spans="15:15" x14ac:dyDescent="0.25">
      <c r="O59866" s="7"/>
    </row>
    <row r="59867" spans="15:15" x14ac:dyDescent="0.25">
      <c r="O59867" s="7"/>
    </row>
    <row r="59868" spans="15:15" x14ac:dyDescent="0.25">
      <c r="O59868" s="7"/>
    </row>
    <row r="59869" spans="15:15" x14ac:dyDescent="0.25">
      <c r="O59869" s="7"/>
    </row>
    <row r="59870" spans="15:15" x14ac:dyDescent="0.25">
      <c r="O59870" s="7"/>
    </row>
    <row r="59871" spans="15:15" x14ac:dyDescent="0.25">
      <c r="O59871" s="7"/>
    </row>
    <row r="59872" spans="15:15" x14ac:dyDescent="0.25">
      <c r="O59872" s="7"/>
    </row>
    <row r="59873" spans="15:15" x14ac:dyDescent="0.25">
      <c r="O59873" s="7"/>
    </row>
    <row r="59874" spans="15:15" x14ac:dyDescent="0.25">
      <c r="O59874" s="7"/>
    </row>
    <row r="59875" spans="15:15" x14ac:dyDescent="0.25">
      <c r="O59875" s="7"/>
    </row>
    <row r="59876" spans="15:15" x14ac:dyDescent="0.25">
      <c r="O59876" s="7"/>
    </row>
    <row r="59877" spans="15:15" x14ac:dyDescent="0.25">
      <c r="O59877" s="7"/>
    </row>
    <row r="59878" spans="15:15" x14ac:dyDescent="0.25">
      <c r="O59878" s="7"/>
    </row>
    <row r="59879" spans="15:15" x14ac:dyDescent="0.25">
      <c r="O59879" s="7"/>
    </row>
    <row r="59880" spans="15:15" x14ac:dyDescent="0.25">
      <c r="O59880" s="7"/>
    </row>
    <row r="59881" spans="15:15" x14ac:dyDescent="0.25">
      <c r="O59881" s="7"/>
    </row>
    <row r="59882" spans="15:15" x14ac:dyDescent="0.25">
      <c r="O59882" s="7"/>
    </row>
    <row r="59883" spans="15:15" x14ac:dyDescent="0.25">
      <c r="O59883" s="7"/>
    </row>
    <row r="59884" spans="15:15" x14ac:dyDescent="0.25">
      <c r="O59884" s="7"/>
    </row>
    <row r="59885" spans="15:15" x14ac:dyDescent="0.25">
      <c r="O59885" s="7"/>
    </row>
    <row r="59886" spans="15:15" x14ac:dyDescent="0.25">
      <c r="O59886" s="7"/>
    </row>
    <row r="59887" spans="15:15" x14ac:dyDescent="0.25">
      <c r="O59887" s="7"/>
    </row>
    <row r="59888" spans="15:15" x14ac:dyDescent="0.25">
      <c r="O59888" s="7"/>
    </row>
    <row r="59889" spans="15:15" x14ac:dyDescent="0.25">
      <c r="O59889" s="7"/>
    </row>
    <row r="59890" spans="15:15" x14ac:dyDescent="0.25">
      <c r="O59890" s="7"/>
    </row>
    <row r="59891" spans="15:15" x14ac:dyDescent="0.25">
      <c r="O59891" s="7"/>
    </row>
    <row r="59892" spans="15:15" x14ac:dyDescent="0.25">
      <c r="O59892" s="7"/>
    </row>
    <row r="59893" spans="15:15" x14ac:dyDescent="0.25">
      <c r="O59893" s="7"/>
    </row>
    <row r="59894" spans="15:15" x14ac:dyDescent="0.25">
      <c r="O59894" s="7"/>
    </row>
    <row r="59895" spans="15:15" x14ac:dyDescent="0.25">
      <c r="O59895" s="7"/>
    </row>
    <row r="59896" spans="15:15" x14ac:dyDescent="0.25">
      <c r="O59896" s="7"/>
    </row>
    <row r="59897" spans="15:15" x14ac:dyDescent="0.25">
      <c r="O59897" s="7"/>
    </row>
    <row r="59898" spans="15:15" x14ac:dyDescent="0.25">
      <c r="O59898" s="7"/>
    </row>
    <row r="59899" spans="15:15" x14ac:dyDescent="0.25">
      <c r="O59899" s="7"/>
    </row>
    <row r="59900" spans="15:15" x14ac:dyDescent="0.25">
      <c r="O59900" s="7"/>
    </row>
    <row r="59901" spans="15:15" x14ac:dyDescent="0.25">
      <c r="O59901" s="7"/>
    </row>
    <row r="59902" spans="15:15" x14ac:dyDescent="0.25">
      <c r="O59902" s="7"/>
    </row>
    <row r="59903" spans="15:15" x14ac:dyDescent="0.25">
      <c r="O59903" s="7"/>
    </row>
    <row r="59904" spans="15:15" x14ac:dyDescent="0.25">
      <c r="O59904" s="7"/>
    </row>
    <row r="59905" spans="15:15" x14ac:dyDescent="0.25">
      <c r="O59905" s="7"/>
    </row>
    <row r="59930" spans="15:15" x14ac:dyDescent="0.25">
      <c r="O59930" s="7"/>
    </row>
    <row r="59931" spans="15:15" x14ac:dyDescent="0.25">
      <c r="O59931" s="7"/>
    </row>
    <row r="59932" spans="15:15" x14ac:dyDescent="0.25">
      <c r="O59932" s="7"/>
    </row>
    <row r="59933" spans="15:15" x14ac:dyDescent="0.25">
      <c r="O59933" s="7"/>
    </row>
    <row r="59934" spans="15:15" x14ac:dyDescent="0.25">
      <c r="O59934" s="7"/>
    </row>
    <row r="59935" spans="15:15" x14ac:dyDescent="0.25">
      <c r="O59935" s="7"/>
    </row>
    <row r="59936" spans="15:15" x14ac:dyDescent="0.25">
      <c r="O59936" s="7"/>
    </row>
    <row r="59937" spans="15:15" x14ac:dyDescent="0.25">
      <c r="O59937" s="7"/>
    </row>
    <row r="59938" spans="15:15" x14ac:dyDescent="0.25">
      <c r="O59938" s="7"/>
    </row>
    <row r="59939" spans="15:15" x14ac:dyDescent="0.25">
      <c r="O59939" s="7"/>
    </row>
    <row r="59940" spans="15:15" x14ac:dyDescent="0.25">
      <c r="O59940" s="7"/>
    </row>
    <row r="59941" spans="15:15" x14ac:dyDescent="0.25">
      <c r="O59941" s="7"/>
    </row>
    <row r="59942" spans="15:15" x14ac:dyDescent="0.25">
      <c r="O59942" s="7"/>
    </row>
    <row r="59943" spans="15:15" x14ac:dyDescent="0.25">
      <c r="O59943" s="7"/>
    </row>
    <row r="59944" spans="15:15" x14ac:dyDescent="0.25">
      <c r="O59944" s="7"/>
    </row>
    <row r="59945" spans="15:15" x14ac:dyDescent="0.25">
      <c r="O59945" s="7"/>
    </row>
    <row r="59946" spans="15:15" x14ac:dyDescent="0.25">
      <c r="O59946" s="7"/>
    </row>
    <row r="59947" spans="15:15" x14ac:dyDescent="0.25">
      <c r="O59947" s="7"/>
    </row>
    <row r="59948" spans="15:15" x14ac:dyDescent="0.25">
      <c r="O59948" s="7"/>
    </row>
    <row r="59949" spans="15:15" x14ac:dyDescent="0.25">
      <c r="O59949" s="7"/>
    </row>
    <row r="59950" spans="15:15" x14ac:dyDescent="0.25">
      <c r="O59950" s="7"/>
    </row>
    <row r="59951" spans="15:15" x14ac:dyDescent="0.25">
      <c r="O59951" s="7"/>
    </row>
    <row r="59952" spans="15:15" x14ac:dyDescent="0.25">
      <c r="O59952" s="7"/>
    </row>
    <row r="59953" spans="15:15" x14ac:dyDescent="0.25">
      <c r="O59953" s="7"/>
    </row>
    <row r="59954" spans="15:15" x14ac:dyDescent="0.25">
      <c r="O59954" s="7"/>
    </row>
    <row r="59955" spans="15:15" x14ac:dyDescent="0.25">
      <c r="O59955" s="7"/>
    </row>
    <row r="59956" spans="15:15" x14ac:dyDescent="0.25">
      <c r="O59956" s="7"/>
    </row>
    <row r="59957" spans="15:15" x14ac:dyDescent="0.25">
      <c r="O59957" s="7"/>
    </row>
    <row r="59958" spans="15:15" x14ac:dyDescent="0.25">
      <c r="O59958" s="7"/>
    </row>
    <row r="59959" spans="15:15" x14ac:dyDescent="0.25">
      <c r="O59959" s="7"/>
    </row>
    <row r="59960" spans="15:15" x14ac:dyDescent="0.25">
      <c r="O59960" s="7"/>
    </row>
    <row r="59961" spans="15:15" x14ac:dyDescent="0.25">
      <c r="O59961" s="7"/>
    </row>
    <row r="59962" spans="15:15" x14ac:dyDescent="0.25">
      <c r="O59962" s="7"/>
    </row>
    <row r="59963" spans="15:15" x14ac:dyDescent="0.25">
      <c r="O59963" s="7"/>
    </row>
    <row r="59964" spans="15:15" x14ac:dyDescent="0.25">
      <c r="O59964" s="7"/>
    </row>
    <row r="59965" spans="15:15" x14ac:dyDescent="0.25">
      <c r="O59965" s="7"/>
    </row>
    <row r="59966" spans="15:15" x14ac:dyDescent="0.25">
      <c r="O59966" s="7"/>
    </row>
    <row r="59967" spans="15:15" x14ac:dyDescent="0.25">
      <c r="O59967" s="7"/>
    </row>
    <row r="59968" spans="15:15" x14ac:dyDescent="0.25">
      <c r="O59968" s="7"/>
    </row>
    <row r="59969" spans="15:15" x14ac:dyDescent="0.25">
      <c r="O59969" s="7"/>
    </row>
    <row r="59970" spans="15:15" x14ac:dyDescent="0.25">
      <c r="O59970" s="7"/>
    </row>
    <row r="59971" spans="15:15" x14ac:dyDescent="0.25">
      <c r="O59971" s="7"/>
    </row>
    <row r="59972" spans="15:15" x14ac:dyDescent="0.25">
      <c r="O59972" s="7"/>
    </row>
    <row r="59973" spans="15:15" x14ac:dyDescent="0.25">
      <c r="O59973" s="7"/>
    </row>
    <row r="59974" spans="15:15" x14ac:dyDescent="0.25">
      <c r="O59974" s="7"/>
    </row>
    <row r="59975" spans="15:15" x14ac:dyDescent="0.25">
      <c r="O59975" s="7"/>
    </row>
    <row r="59976" spans="15:15" x14ac:dyDescent="0.25">
      <c r="O59976" s="7"/>
    </row>
    <row r="59977" spans="15:15" x14ac:dyDescent="0.25">
      <c r="O59977" s="7"/>
    </row>
    <row r="59978" spans="15:15" x14ac:dyDescent="0.25">
      <c r="O59978" s="7"/>
    </row>
    <row r="59979" spans="15:15" x14ac:dyDescent="0.25">
      <c r="O59979" s="7"/>
    </row>
    <row r="59980" spans="15:15" x14ac:dyDescent="0.25">
      <c r="O59980" s="7"/>
    </row>
    <row r="59981" spans="15:15" x14ac:dyDescent="0.25">
      <c r="O59981" s="7"/>
    </row>
    <row r="59982" spans="15:15" x14ac:dyDescent="0.25">
      <c r="O59982" s="7"/>
    </row>
    <row r="59983" spans="15:15" x14ac:dyDescent="0.25">
      <c r="O59983" s="7"/>
    </row>
    <row r="59984" spans="15:15" x14ac:dyDescent="0.25">
      <c r="O59984" s="7"/>
    </row>
    <row r="59985" spans="15:15" x14ac:dyDescent="0.25">
      <c r="O59985" s="7"/>
    </row>
    <row r="59986" spans="15:15" x14ac:dyDescent="0.25">
      <c r="O59986" s="7"/>
    </row>
    <row r="59987" spans="15:15" x14ac:dyDescent="0.25">
      <c r="O59987" s="7"/>
    </row>
    <row r="59988" spans="15:15" x14ac:dyDescent="0.25">
      <c r="O59988" s="7"/>
    </row>
    <row r="59989" spans="15:15" x14ac:dyDescent="0.25">
      <c r="O59989" s="7"/>
    </row>
    <row r="59990" spans="15:15" x14ac:dyDescent="0.25">
      <c r="O59990" s="7"/>
    </row>
    <row r="59991" spans="15:15" x14ac:dyDescent="0.25">
      <c r="O59991" s="7"/>
    </row>
    <row r="59992" spans="15:15" x14ac:dyDescent="0.25">
      <c r="O59992" s="7"/>
    </row>
    <row r="59993" spans="15:15" x14ac:dyDescent="0.25">
      <c r="O59993" s="7"/>
    </row>
    <row r="59994" spans="15:15" x14ac:dyDescent="0.25">
      <c r="O59994" s="7"/>
    </row>
    <row r="59995" spans="15:15" x14ac:dyDescent="0.25">
      <c r="O59995" s="7"/>
    </row>
    <row r="59996" spans="15:15" x14ac:dyDescent="0.25">
      <c r="O59996" s="7"/>
    </row>
    <row r="59997" spans="15:15" x14ac:dyDescent="0.25">
      <c r="O59997" s="7"/>
    </row>
    <row r="59998" spans="15:15" x14ac:dyDescent="0.25">
      <c r="O59998" s="7"/>
    </row>
    <row r="59999" spans="15:15" x14ac:dyDescent="0.25">
      <c r="O59999" s="7"/>
    </row>
    <row r="60000" spans="15:15" x14ac:dyDescent="0.25">
      <c r="O60000" s="7"/>
    </row>
    <row r="60001" spans="15:15" x14ac:dyDescent="0.25">
      <c r="O60001" s="7"/>
    </row>
    <row r="60002" spans="15:15" x14ac:dyDescent="0.25">
      <c r="O60002" s="7"/>
    </row>
    <row r="60003" spans="15:15" x14ac:dyDescent="0.25">
      <c r="O60003" s="7"/>
    </row>
    <row r="60004" spans="15:15" x14ac:dyDescent="0.25">
      <c r="O60004" s="7"/>
    </row>
    <row r="60005" spans="15:15" x14ac:dyDescent="0.25">
      <c r="O60005" s="7"/>
    </row>
    <row r="60006" spans="15:15" x14ac:dyDescent="0.25">
      <c r="O60006" s="7"/>
    </row>
    <row r="60007" spans="15:15" x14ac:dyDescent="0.25">
      <c r="O60007" s="7"/>
    </row>
    <row r="60008" spans="15:15" x14ac:dyDescent="0.25">
      <c r="O60008" s="7"/>
    </row>
    <row r="60009" spans="15:15" x14ac:dyDescent="0.25">
      <c r="O60009" s="7"/>
    </row>
    <row r="60010" spans="15:15" x14ac:dyDescent="0.25">
      <c r="O60010" s="7"/>
    </row>
    <row r="60011" spans="15:15" x14ac:dyDescent="0.25">
      <c r="O60011" s="7"/>
    </row>
    <row r="60012" spans="15:15" x14ac:dyDescent="0.25">
      <c r="O60012" s="7"/>
    </row>
    <row r="60013" spans="15:15" x14ac:dyDescent="0.25">
      <c r="O60013" s="7"/>
    </row>
    <row r="60014" spans="15:15" x14ac:dyDescent="0.25">
      <c r="O60014" s="7"/>
    </row>
    <row r="60015" spans="15:15" x14ac:dyDescent="0.25">
      <c r="O60015" s="7"/>
    </row>
    <row r="60016" spans="15:15" x14ac:dyDescent="0.25">
      <c r="O60016" s="7"/>
    </row>
    <row r="60017" spans="15:15" x14ac:dyDescent="0.25">
      <c r="O60017" s="7"/>
    </row>
    <row r="60018" spans="15:15" x14ac:dyDescent="0.25">
      <c r="O60018" s="7"/>
    </row>
    <row r="60019" spans="15:15" x14ac:dyDescent="0.25">
      <c r="O60019" s="7"/>
    </row>
    <row r="60020" spans="15:15" x14ac:dyDescent="0.25">
      <c r="O60020" s="7"/>
    </row>
    <row r="60021" spans="15:15" x14ac:dyDescent="0.25">
      <c r="O60021" s="7"/>
    </row>
    <row r="60022" spans="15:15" x14ac:dyDescent="0.25">
      <c r="O60022" s="7"/>
    </row>
    <row r="60023" spans="15:15" x14ac:dyDescent="0.25">
      <c r="O60023" s="7"/>
    </row>
    <row r="60024" spans="15:15" x14ac:dyDescent="0.25">
      <c r="O60024" s="7"/>
    </row>
    <row r="60025" spans="15:15" x14ac:dyDescent="0.25">
      <c r="O60025" s="7"/>
    </row>
    <row r="60026" spans="15:15" x14ac:dyDescent="0.25">
      <c r="O60026" s="7"/>
    </row>
    <row r="60027" spans="15:15" x14ac:dyDescent="0.25">
      <c r="O60027" s="7"/>
    </row>
    <row r="60028" spans="15:15" x14ac:dyDescent="0.25">
      <c r="O60028" s="7"/>
    </row>
    <row r="60029" spans="15:15" x14ac:dyDescent="0.25">
      <c r="O60029" s="7"/>
    </row>
    <row r="60030" spans="15:15" x14ac:dyDescent="0.25">
      <c r="O60030" s="7"/>
    </row>
    <row r="60031" spans="15:15" x14ac:dyDescent="0.25">
      <c r="O60031" s="7"/>
    </row>
    <row r="60032" spans="15:15" x14ac:dyDescent="0.25">
      <c r="O60032" s="7"/>
    </row>
    <row r="60033" spans="15:15" x14ac:dyDescent="0.25">
      <c r="O60033" s="7"/>
    </row>
    <row r="60034" spans="15:15" x14ac:dyDescent="0.25">
      <c r="O60034" s="7"/>
    </row>
    <row r="60035" spans="15:15" x14ac:dyDescent="0.25">
      <c r="O60035" s="7"/>
    </row>
    <row r="60036" spans="15:15" x14ac:dyDescent="0.25">
      <c r="O60036" s="7"/>
    </row>
    <row r="60037" spans="15:15" x14ac:dyDescent="0.25">
      <c r="O60037" s="7"/>
    </row>
    <row r="60038" spans="15:15" x14ac:dyDescent="0.25">
      <c r="O60038" s="7"/>
    </row>
    <row r="60039" spans="15:15" x14ac:dyDescent="0.25">
      <c r="O60039" s="7"/>
    </row>
    <row r="60040" spans="15:15" x14ac:dyDescent="0.25">
      <c r="O60040" s="7"/>
    </row>
    <row r="60041" spans="15:15" x14ac:dyDescent="0.25">
      <c r="O60041" s="7"/>
    </row>
    <row r="60042" spans="15:15" x14ac:dyDescent="0.25">
      <c r="O60042" s="7"/>
    </row>
    <row r="60043" spans="15:15" x14ac:dyDescent="0.25">
      <c r="O60043" s="7"/>
    </row>
    <row r="60044" spans="15:15" x14ac:dyDescent="0.25">
      <c r="O60044" s="7"/>
    </row>
    <row r="60045" spans="15:15" x14ac:dyDescent="0.25">
      <c r="O60045" s="7"/>
    </row>
    <row r="60046" spans="15:15" x14ac:dyDescent="0.25">
      <c r="O60046" s="7"/>
    </row>
    <row r="60047" spans="15:15" x14ac:dyDescent="0.25">
      <c r="O60047" s="7"/>
    </row>
    <row r="60048" spans="15:15" x14ac:dyDescent="0.25">
      <c r="O60048" s="7"/>
    </row>
    <row r="60049" spans="15:15" x14ac:dyDescent="0.25">
      <c r="O60049" s="7"/>
    </row>
    <row r="60050" spans="15:15" x14ac:dyDescent="0.25">
      <c r="O60050" s="7"/>
    </row>
    <row r="60051" spans="15:15" x14ac:dyDescent="0.25">
      <c r="O60051" s="7"/>
    </row>
    <row r="60052" spans="15:15" x14ac:dyDescent="0.25">
      <c r="O60052" s="7"/>
    </row>
    <row r="60053" spans="15:15" x14ac:dyDescent="0.25">
      <c r="O60053" s="7"/>
    </row>
    <row r="60054" spans="15:15" x14ac:dyDescent="0.25">
      <c r="O60054" s="7"/>
    </row>
    <row r="60055" spans="15:15" x14ac:dyDescent="0.25">
      <c r="O60055" s="7"/>
    </row>
    <row r="60056" spans="15:15" x14ac:dyDescent="0.25">
      <c r="O60056" s="7"/>
    </row>
    <row r="60057" spans="15:15" x14ac:dyDescent="0.25">
      <c r="O60057" s="7"/>
    </row>
    <row r="60058" spans="15:15" x14ac:dyDescent="0.25">
      <c r="O60058" s="7"/>
    </row>
    <row r="60059" spans="15:15" x14ac:dyDescent="0.25">
      <c r="O60059" s="7"/>
    </row>
    <row r="60060" spans="15:15" x14ac:dyDescent="0.25">
      <c r="O60060" s="7"/>
    </row>
    <row r="60061" spans="15:15" x14ac:dyDescent="0.25">
      <c r="O60061" s="7"/>
    </row>
    <row r="60062" spans="15:15" x14ac:dyDescent="0.25">
      <c r="O60062" s="7"/>
    </row>
    <row r="60063" spans="15:15" x14ac:dyDescent="0.25">
      <c r="O60063" s="7"/>
    </row>
    <row r="60064" spans="15:15" x14ac:dyDescent="0.25">
      <c r="O60064" s="7"/>
    </row>
    <row r="60065" spans="15:15" x14ac:dyDescent="0.25">
      <c r="O60065" s="7"/>
    </row>
    <row r="60066" spans="15:15" x14ac:dyDescent="0.25">
      <c r="O60066" s="7"/>
    </row>
    <row r="60067" spans="15:15" x14ac:dyDescent="0.25">
      <c r="O60067" s="7"/>
    </row>
    <row r="60068" spans="15:15" x14ac:dyDescent="0.25">
      <c r="O60068" s="7"/>
    </row>
    <row r="60069" spans="15:15" x14ac:dyDescent="0.25">
      <c r="O60069" s="7"/>
    </row>
    <row r="60070" spans="15:15" x14ac:dyDescent="0.25">
      <c r="O60070" s="7"/>
    </row>
    <row r="60071" spans="15:15" x14ac:dyDescent="0.25">
      <c r="O60071" s="7"/>
    </row>
    <row r="60072" spans="15:15" x14ac:dyDescent="0.25">
      <c r="O60072" s="7"/>
    </row>
    <row r="60073" spans="15:15" x14ac:dyDescent="0.25">
      <c r="O60073" s="7"/>
    </row>
    <row r="60074" spans="15:15" x14ac:dyDescent="0.25">
      <c r="O60074" s="7"/>
    </row>
    <row r="60075" spans="15:15" x14ac:dyDescent="0.25">
      <c r="O60075" s="7"/>
    </row>
    <row r="60076" spans="15:15" x14ac:dyDescent="0.25">
      <c r="O60076" s="7"/>
    </row>
    <row r="60077" spans="15:15" x14ac:dyDescent="0.25">
      <c r="O60077" s="7"/>
    </row>
    <row r="60078" spans="15:15" x14ac:dyDescent="0.25">
      <c r="O60078" s="7"/>
    </row>
    <row r="60079" spans="15:15" x14ac:dyDescent="0.25">
      <c r="O60079" s="7"/>
    </row>
    <row r="60080" spans="15:15" x14ac:dyDescent="0.25">
      <c r="O60080" s="7"/>
    </row>
    <row r="60081" spans="15:15" x14ac:dyDescent="0.25">
      <c r="O60081" s="7"/>
    </row>
    <row r="60082" spans="15:15" x14ac:dyDescent="0.25">
      <c r="O60082" s="7"/>
    </row>
    <row r="60083" spans="15:15" x14ac:dyDescent="0.25">
      <c r="O60083" s="7"/>
    </row>
    <row r="60084" spans="15:15" x14ac:dyDescent="0.25">
      <c r="O60084" s="7"/>
    </row>
    <row r="60085" spans="15:15" x14ac:dyDescent="0.25">
      <c r="O60085" s="7"/>
    </row>
    <row r="60086" spans="15:15" x14ac:dyDescent="0.25">
      <c r="O60086" s="7"/>
    </row>
    <row r="60087" spans="15:15" x14ac:dyDescent="0.25">
      <c r="O60087" s="7"/>
    </row>
    <row r="60088" spans="15:15" x14ac:dyDescent="0.25">
      <c r="O60088" s="7"/>
    </row>
    <row r="60089" spans="15:15" x14ac:dyDescent="0.25">
      <c r="O60089" s="7"/>
    </row>
    <row r="60090" spans="15:15" x14ac:dyDescent="0.25">
      <c r="O60090" s="7"/>
    </row>
    <row r="60091" spans="15:15" x14ac:dyDescent="0.25">
      <c r="O60091" s="7"/>
    </row>
    <row r="60092" spans="15:15" x14ac:dyDescent="0.25">
      <c r="O60092" s="7"/>
    </row>
    <row r="60093" spans="15:15" x14ac:dyDescent="0.25">
      <c r="O60093" s="7"/>
    </row>
    <row r="60094" spans="15:15" x14ac:dyDescent="0.25">
      <c r="O60094" s="7"/>
    </row>
    <row r="60095" spans="15:15" x14ac:dyDescent="0.25">
      <c r="O60095" s="7"/>
    </row>
    <row r="60096" spans="15:15" x14ac:dyDescent="0.25">
      <c r="O60096" s="7"/>
    </row>
    <row r="60097" spans="15:15" x14ac:dyDescent="0.25">
      <c r="O60097" s="7"/>
    </row>
    <row r="60098" spans="15:15" x14ac:dyDescent="0.25">
      <c r="O60098" s="7"/>
    </row>
    <row r="60099" spans="15:15" x14ac:dyDescent="0.25">
      <c r="O60099" s="7"/>
    </row>
    <row r="60100" spans="15:15" x14ac:dyDescent="0.25">
      <c r="O60100" s="7"/>
    </row>
    <row r="60101" spans="15:15" x14ac:dyDescent="0.25">
      <c r="O60101" s="7"/>
    </row>
    <row r="60102" spans="15:15" x14ac:dyDescent="0.25">
      <c r="O60102" s="7"/>
    </row>
    <row r="60103" spans="15:15" x14ac:dyDescent="0.25">
      <c r="O60103" s="7"/>
    </row>
    <row r="60104" spans="15:15" x14ac:dyDescent="0.25">
      <c r="O60104" s="7"/>
    </row>
    <row r="60105" spans="15:15" x14ac:dyDescent="0.25">
      <c r="O60105" s="7"/>
    </row>
    <row r="60106" spans="15:15" x14ac:dyDescent="0.25">
      <c r="O60106" s="7"/>
    </row>
    <row r="60107" spans="15:15" x14ac:dyDescent="0.25">
      <c r="O60107" s="7"/>
    </row>
    <row r="60108" spans="15:15" x14ac:dyDescent="0.25">
      <c r="O60108" s="7"/>
    </row>
    <row r="60109" spans="15:15" x14ac:dyDescent="0.25">
      <c r="O60109" s="7"/>
    </row>
    <row r="60110" spans="15:15" x14ac:dyDescent="0.25">
      <c r="O60110" s="7"/>
    </row>
    <row r="60111" spans="15:15" x14ac:dyDescent="0.25">
      <c r="O60111" s="7"/>
    </row>
    <row r="60112" spans="15:15" x14ac:dyDescent="0.25">
      <c r="O60112" s="7"/>
    </row>
    <row r="60113" spans="15:15" x14ac:dyDescent="0.25">
      <c r="O60113" s="7"/>
    </row>
    <row r="60114" spans="15:15" x14ac:dyDescent="0.25">
      <c r="O60114" s="7"/>
    </row>
    <row r="60115" spans="15:15" x14ac:dyDescent="0.25">
      <c r="O60115" s="7"/>
    </row>
    <row r="60116" spans="15:15" x14ac:dyDescent="0.25">
      <c r="O60116" s="7"/>
    </row>
    <row r="60117" spans="15:15" x14ac:dyDescent="0.25">
      <c r="O60117" s="7"/>
    </row>
    <row r="60118" spans="15:15" x14ac:dyDescent="0.25">
      <c r="O60118" s="7"/>
    </row>
    <row r="60119" spans="15:15" x14ac:dyDescent="0.25">
      <c r="O60119" s="7"/>
    </row>
    <row r="60120" spans="15:15" x14ac:dyDescent="0.25">
      <c r="O60120" s="7"/>
    </row>
    <row r="60121" spans="15:15" x14ac:dyDescent="0.25">
      <c r="O60121" s="7"/>
    </row>
    <row r="60122" spans="15:15" x14ac:dyDescent="0.25">
      <c r="O60122" s="7"/>
    </row>
    <row r="60123" spans="15:15" x14ac:dyDescent="0.25">
      <c r="O60123" s="7"/>
    </row>
    <row r="60124" spans="15:15" x14ac:dyDescent="0.25">
      <c r="O60124" s="7"/>
    </row>
    <row r="60125" spans="15:15" x14ac:dyDescent="0.25">
      <c r="O60125" s="7"/>
    </row>
    <row r="60126" spans="15:15" x14ac:dyDescent="0.25">
      <c r="O60126" s="7"/>
    </row>
    <row r="60127" spans="15:15" x14ac:dyDescent="0.25">
      <c r="O60127" s="7"/>
    </row>
    <row r="60128" spans="15:15" x14ac:dyDescent="0.25">
      <c r="O60128" s="7"/>
    </row>
    <row r="60129" spans="15:15" x14ac:dyDescent="0.25">
      <c r="O60129" s="7"/>
    </row>
    <row r="60130" spans="15:15" x14ac:dyDescent="0.25">
      <c r="O60130" s="7"/>
    </row>
    <row r="60131" spans="15:15" x14ac:dyDescent="0.25">
      <c r="O60131" s="7"/>
    </row>
    <row r="60132" spans="15:15" x14ac:dyDescent="0.25">
      <c r="O60132" s="7"/>
    </row>
    <row r="60133" spans="15:15" x14ac:dyDescent="0.25">
      <c r="O60133" s="7"/>
    </row>
    <row r="60134" spans="15:15" x14ac:dyDescent="0.25">
      <c r="O60134" s="7"/>
    </row>
    <row r="60135" spans="15:15" x14ac:dyDescent="0.25">
      <c r="O60135" s="7"/>
    </row>
    <row r="60136" spans="15:15" x14ac:dyDescent="0.25">
      <c r="O60136" s="7"/>
    </row>
    <row r="60137" spans="15:15" x14ac:dyDescent="0.25">
      <c r="O60137" s="7"/>
    </row>
    <row r="60138" spans="15:15" x14ac:dyDescent="0.25">
      <c r="O60138" s="7"/>
    </row>
    <row r="60139" spans="15:15" x14ac:dyDescent="0.25">
      <c r="O60139" s="7"/>
    </row>
    <row r="60140" spans="15:15" x14ac:dyDescent="0.25">
      <c r="O60140" s="7"/>
    </row>
    <row r="60141" spans="15:15" x14ac:dyDescent="0.25">
      <c r="O60141" s="7"/>
    </row>
    <row r="60142" spans="15:15" x14ac:dyDescent="0.25">
      <c r="O60142" s="7"/>
    </row>
    <row r="60143" spans="15:15" x14ac:dyDescent="0.25">
      <c r="O60143" s="7"/>
    </row>
    <row r="60144" spans="15:15" x14ac:dyDescent="0.25">
      <c r="O60144" s="7"/>
    </row>
    <row r="60145" spans="15:15" x14ac:dyDescent="0.25">
      <c r="O60145" s="7"/>
    </row>
    <row r="60146" spans="15:15" x14ac:dyDescent="0.25">
      <c r="O60146" s="7"/>
    </row>
    <row r="60147" spans="15:15" x14ac:dyDescent="0.25">
      <c r="O60147" s="7"/>
    </row>
    <row r="60148" spans="15:15" x14ac:dyDescent="0.25">
      <c r="O60148" s="7"/>
    </row>
    <row r="60149" spans="15:15" x14ac:dyDescent="0.25">
      <c r="O60149" s="7"/>
    </row>
    <row r="60150" spans="15:15" x14ac:dyDescent="0.25">
      <c r="O60150" s="7"/>
    </row>
    <row r="60151" spans="15:15" x14ac:dyDescent="0.25">
      <c r="O60151" s="7"/>
    </row>
    <row r="60152" spans="15:15" x14ac:dyDescent="0.25">
      <c r="O60152" s="7"/>
    </row>
    <row r="60153" spans="15:15" x14ac:dyDescent="0.25">
      <c r="O60153" s="7"/>
    </row>
    <row r="60154" spans="15:15" x14ac:dyDescent="0.25">
      <c r="O60154" s="7"/>
    </row>
    <row r="60155" spans="15:15" x14ac:dyDescent="0.25">
      <c r="O60155" s="7"/>
    </row>
    <row r="60156" spans="15:15" x14ac:dyDescent="0.25">
      <c r="O60156" s="7"/>
    </row>
    <row r="60157" spans="15:15" x14ac:dyDescent="0.25">
      <c r="O60157" s="7"/>
    </row>
    <row r="60158" spans="15:15" x14ac:dyDescent="0.25">
      <c r="O60158" s="7"/>
    </row>
    <row r="60159" spans="15:15" x14ac:dyDescent="0.25">
      <c r="O60159" s="7"/>
    </row>
    <row r="60160" spans="15:15" x14ac:dyDescent="0.25">
      <c r="O60160" s="7"/>
    </row>
    <row r="60161" spans="15:15" x14ac:dyDescent="0.25">
      <c r="O60161" s="7"/>
    </row>
    <row r="60162" spans="15:15" x14ac:dyDescent="0.25">
      <c r="O60162" s="7"/>
    </row>
    <row r="60163" spans="15:15" x14ac:dyDescent="0.25">
      <c r="O60163" s="7"/>
    </row>
    <row r="60164" spans="15:15" x14ac:dyDescent="0.25">
      <c r="O60164" s="7"/>
    </row>
    <row r="60165" spans="15:15" x14ac:dyDescent="0.25">
      <c r="O60165" s="7"/>
    </row>
    <row r="60166" spans="15:15" x14ac:dyDescent="0.25">
      <c r="O60166" s="7"/>
    </row>
    <row r="60167" spans="15:15" x14ac:dyDescent="0.25">
      <c r="O60167" s="7"/>
    </row>
    <row r="60168" spans="15:15" x14ac:dyDescent="0.25">
      <c r="O60168" s="7"/>
    </row>
    <row r="60169" spans="15:15" x14ac:dyDescent="0.25">
      <c r="O60169" s="7"/>
    </row>
    <row r="60194" spans="15:15" x14ac:dyDescent="0.25">
      <c r="O60194" s="7"/>
    </row>
    <row r="60195" spans="15:15" x14ac:dyDescent="0.25">
      <c r="O60195" s="7"/>
    </row>
    <row r="60196" spans="15:15" x14ac:dyDescent="0.25">
      <c r="O60196" s="7"/>
    </row>
    <row r="60197" spans="15:15" x14ac:dyDescent="0.25">
      <c r="O60197" s="7"/>
    </row>
    <row r="60198" spans="15:15" x14ac:dyDescent="0.25">
      <c r="O60198" s="7"/>
    </row>
    <row r="60199" spans="15:15" x14ac:dyDescent="0.25">
      <c r="O60199" s="7"/>
    </row>
    <row r="60200" spans="15:15" x14ac:dyDescent="0.25">
      <c r="O60200" s="7"/>
    </row>
    <row r="60201" spans="15:15" x14ac:dyDescent="0.25">
      <c r="O60201" s="7"/>
    </row>
    <row r="60202" spans="15:15" x14ac:dyDescent="0.25">
      <c r="O60202" s="7"/>
    </row>
    <row r="60203" spans="15:15" x14ac:dyDescent="0.25">
      <c r="O60203" s="7"/>
    </row>
    <row r="60204" spans="15:15" x14ac:dyDescent="0.25">
      <c r="O60204" s="7"/>
    </row>
    <row r="60205" spans="15:15" x14ac:dyDescent="0.25">
      <c r="O60205" s="7"/>
    </row>
    <row r="60206" spans="15:15" x14ac:dyDescent="0.25">
      <c r="O60206" s="7"/>
    </row>
    <row r="60207" spans="15:15" x14ac:dyDescent="0.25">
      <c r="O60207" s="7"/>
    </row>
    <row r="60208" spans="15:15" x14ac:dyDescent="0.25">
      <c r="O60208" s="7"/>
    </row>
    <row r="60209" spans="15:15" x14ac:dyDescent="0.25">
      <c r="O60209" s="7"/>
    </row>
    <row r="60210" spans="15:15" x14ac:dyDescent="0.25">
      <c r="O60210" s="7"/>
    </row>
    <row r="60211" spans="15:15" x14ac:dyDescent="0.25">
      <c r="O60211" s="7"/>
    </row>
    <row r="60212" spans="15:15" x14ac:dyDescent="0.25">
      <c r="O60212" s="7"/>
    </row>
    <row r="60213" spans="15:15" x14ac:dyDescent="0.25">
      <c r="O60213" s="7"/>
    </row>
    <row r="60214" spans="15:15" x14ac:dyDescent="0.25">
      <c r="O60214" s="7"/>
    </row>
    <row r="60215" spans="15:15" x14ac:dyDescent="0.25">
      <c r="O60215" s="7"/>
    </row>
    <row r="60216" spans="15:15" x14ac:dyDescent="0.25">
      <c r="O60216" s="7"/>
    </row>
    <row r="60217" spans="15:15" x14ac:dyDescent="0.25">
      <c r="O60217" s="7"/>
    </row>
    <row r="60218" spans="15:15" x14ac:dyDescent="0.25">
      <c r="O60218" s="7"/>
    </row>
    <row r="60219" spans="15:15" x14ac:dyDescent="0.25">
      <c r="O60219" s="7"/>
    </row>
    <row r="60220" spans="15:15" x14ac:dyDescent="0.25">
      <c r="O60220" s="7"/>
    </row>
    <row r="60221" spans="15:15" x14ac:dyDescent="0.25">
      <c r="O60221" s="7"/>
    </row>
    <row r="60222" spans="15:15" x14ac:dyDescent="0.25">
      <c r="O60222" s="7"/>
    </row>
    <row r="60223" spans="15:15" x14ac:dyDescent="0.25">
      <c r="O60223" s="7"/>
    </row>
    <row r="60224" spans="15:15" x14ac:dyDescent="0.25">
      <c r="O60224" s="7"/>
    </row>
    <row r="60225" spans="15:15" x14ac:dyDescent="0.25">
      <c r="O60225" s="7"/>
    </row>
    <row r="60226" spans="15:15" x14ac:dyDescent="0.25">
      <c r="O60226" s="7"/>
    </row>
    <row r="60227" spans="15:15" x14ac:dyDescent="0.25">
      <c r="O60227" s="7"/>
    </row>
    <row r="60228" spans="15:15" x14ac:dyDescent="0.25">
      <c r="O60228" s="7"/>
    </row>
    <row r="60229" spans="15:15" x14ac:dyDescent="0.25">
      <c r="O60229" s="7"/>
    </row>
    <row r="60230" spans="15:15" x14ac:dyDescent="0.25">
      <c r="O60230" s="7"/>
    </row>
    <row r="60231" spans="15:15" x14ac:dyDescent="0.25">
      <c r="O60231" s="7"/>
    </row>
    <row r="60232" spans="15:15" x14ac:dyDescent="0.25">
      <c r="O60232" s="7"/>
    </row>
    <row r="60233" spans="15:15" x14ac:dyDescent="0.25">
      <c r="O60233" s="7"/>
    </row>
    <row r="60234" spans="15:15" x14ac:dyDescent="0.25">
      <c r="O60234" s="7"/>
    </row>
    <row r="60235" spans="15:15" x14ac:dyDescent="0.25">
      <c r="O60235" s="7"/>
    </row>
    <row r="60236" spans="15:15" x14ac:dyDescent="0.25">
      <c r="O60236" s="7"/>
    </row>
    <row r="60237" spans="15:15" x14ac:dyDescent="0.25">
      <c r="O60237" s="7"/>
    </row>
    <row r="60238" spans="15:15" x14ac:dyDescent="0.25">
      <c r="O60238" s="7"/>
    </row>
    <row r="60239" spans="15:15" x14ac:dyDescent="0.25">
      <c r="O60239" s="7"/>
    </row>
    <row r="60240" spans="15:15" x14ac:dyDescent="0.25">
      <c r="O60240" s="7"/>
    </row>
    <row r="60241" spans="15:15" x14ac:dyDescent="0.25">
      <c r="O60241" s="7"/>
    </row>
    <row r="60242" spans="15:15" x14ac:dyDescent="0.25">
      <c r="O60242" s="7"/>
    </row>
    <row r="60243" spans="15:15" x14ac:dyDescent="0.25">
      <c r="O60243" s="7"/>
    </row>
    <row r="60244" spans="15:15" x14ac:dyDescent="0.25">
      <c r="O60244" s="7"/>
    </row>
    <row r="60245" spans="15:15" x14ac:dyDescent="0.25">
      <c r="O60245" s="7"/>
    </row>
    <row r="60246" spans="15:15" x14ac:dyDescent="0.25">
      <c r="O60246" s="7"/>
    </row>
    <row r="60247" spans="15:15" x14ac:dyDescent="0.25">
      <c r="O60247" s="7"/>
    </row>
    <row r="60248" spans="15:15" x14ac:dyDescent="0.25">
      <c r="O60248" s="7"/>
    </row>
    <row r="60249" spans="15:15" x14ac:dyDescent="0.25">
      <c r="O60249" s="7"/>
    </row>
    <row r="60250" spans="15:15" x14ac:dyDescent="0.25">
      <c r="O60250" s="7"/>
    </row>
    <row r="60251" spans="15:15" x14ac:dyDescent="0.25">
      <c r="O60251" s="7"/>
    </row>
    <row r="60252" spans="15:15" x14ac:dyDescent="0.25">
      <c r="O60252" s="7"/>
    </row>
    <row r="60253" spans="15:15" x14ac:dyDescent="0.25">
      <c r="O60253" s="7"/>
    </row>
    <row r="60254" spans="15:15" x14ac:dyDescent="0.25">
      <c r="O60254" s="7"/>
    </row>
    <row r="60255" spans="15:15" x14ac:dyDescent="0.25">
      <c r="O60255" s="7"/>
    </row>
    <row r="60256" spans="15:15" x14ac:dyDescent="0.25">
      <c r="O60256" s="7"/>
    </row>
    <row r="60257" spans="15:15" x14ac:dyDescent="0.25">
      <c r="O60257" s="7"/>
    </row>
    <row r="60258" spans="15:15" x14ac:dyDescent="0.25">
      <c r="O60258" s="7"/>
    </row>
    <row r="60259" spans="15:15" x14ac:dyDescent="0.25">
      <c r="O60259" s="7"/>
    </row>
    <row r="60260" spans="15:15" x14ac:dyDescent="0.25">
      <c r="O60260" s="7"/>
    </row>
    <row r="60261" spans="15:15" x14ac:dyDescent="0.25">
      <c r="O60261" s="7"/>
    </row>
    <row r="60262" spans="15:15" x14ac:dyDescent="0.25">
      <c r="O60262" s="7"/>
    </row>
    <row r="60263" spans="15:15" x14ac:dyDescent="0.25">
      <c r="O60263" s="7"/>
    </row>
    <row r="60264" spans="15:15" x14ac:dyDescent="0.25">
      <c r="O60264" s="7"/>
    </row>
    <row r="60265" spans="15:15" x14ac:dyDescent="0.25">
      <c r="O60265" s="7"/>
    </row>
    <row r="60266" spans="15:15" x14ac:dyDescent="0.25">
      <c r="O60266" s="7"/>
    </row>
    <row r="60267" spans="15:15" x14ac:dyDescent="0.25">
      <c r="O60267" s="7"/>
    </row>
    <row r="60268" spans="15:15" x14ac:dyDescent="0.25">
      <c r="O60268" s="7"/>
    </row>
    <row r="60269" spans="15:15" x14ac:dyDescent="0.25">
      <c r="O60269" s="7"/>
    </row>
    <row r="60270" spans="15:15" x14ac:dyDescent="0.25">
      <c r="O60270" s="7"/>
    </row>
    <row r="60271" spans="15:15" x14ac:dyDescent="0.25">
      <c r="O60271" s="7"/>
    </row>
    <row r="60272" spans="15:15" x14ac:dyDescent="0.25">
      <c r="O60272" s="7"/>
    </row>
    <row r="60273" spans="15:15" x14ac:dyDescent="0.25">
      <c r="O60273" s="7"/>
    </row>
    <row r="60274" spans="15:15" x14ac:dyDescent="0.25">
      <c r="O60274" s="7"/>
    </row>
    <row r="60275" spans="15:15" x14ac:dyDescent="0.25">
      <c r="O60275" s="7"/>
    </row>
    <row r="60276" spans="15:15" x14ac:dyDescent="0.25">
      <c r="O60276" s="7"/>
    </row>
    <row r="60277" spans="15:15" x14ac:dyDescent="0.25">
      <c r="O60277" s="7"/>
    </row>
    <row r="60278" spans="15:15" x14ac:dyDescent="0.25">
      <c r="O60278" s="7"/>
    </row>
    <row r="60279" spans="15:15" x14ac:dyDescent="0.25">
      <c r="O60279" s="7"/>
    </row>
    <row r="60280" spans="15:15" x14ac:dyDescent="0.25">
      <c r="O60280" s="7"/>
    </row>
    <row r="60281" spans="15:15" x14ac:dyDescent="0.25">
      <c r="O60281" s="7"/>
    </row>
    <row r="60282" spans="15:15" x14ac:dyDescent="0.25">
      <c r="O60282" s="7"/>
    </row>
    <row r="60283" spans="15:15" x14ac:dyDescent="0.25">
      <c r="O60283" s="7"/>
    </row>
    <row r="60284" spans="15:15" x14ac:dyDescent="0.25">
      <c r="O60284" s="7"/>
    </row>
    <row r="60285" spans="15:15" x14ac:dyDescent="0.25">
      <c r="O60285" s="7"/>
    </row>
    <row r="60286" spans="15:15" x14ac:dyDescent="0.25">
      <c r="O60286" s="7"/>
    </row>
    <row r="60287" spans="15:15" x14ac:dyDescent="0.25">
      <c r="O60287" s="7"/>
    </row>
    <row r="60288" spans="15:15" x14ac:dyDescent="0.25">
      <c r="O60288" s="7"/>
    </row>
    <row r="60289" spans="15:15" x14ac:dyDescent="0.25">
      <c r="O60289" s="7"/>
    </row>
    <row r="60290" spans="15:15" x14ac:dyDescent="0.25">
      <c r="O60290" s="7"/>
    </row>
    <row r="60291" spans="15:15" x14ac:dyDescent="0.25">
      <c r="O60291" s="7"/>
    </row>
    <row r="60292" spans="15:15" x14ac:dyDescent="0.25">
      <c r="O60292" s="7"/>
    </row>
    <row r="60293" spans="15:15" x14ac:dyDescent="0.25">
      <c r="O60293" s="7"/>
    </row>
    <row r="60294" spans="15:15" x14ac:dyDescent="0.25">
      <c r="O60294" s="7"/>
    </row>
    <row r="60295" spans="15:15" x14ac:dyDescent="0.25">
      <c r="O60295" s="7"/>
    </row>
    <row r="60296" spans="15:15" x14ac:dyDescent="0.25">
      <c r="O60296" s="7"/>
    </row>
    <row r="60297" spans="15:15" x14ac:dyDescent="0.25">
      <c r="O60297" s="7"/>
    </row>
    <row r="60298" spans="15:15" x14ac:dyDescent="0.25">
      <c r="O60298" s="7"/>
    </row>
    <row r="60299" spans="15:15" x14ac:dyDescent="0.25">
      <c r="O60299" s="7"/>
    </row>
    <row r="60300" spans="15:15" x14ac:dyDescent="0.25">
      <c r="O60300" s="7"/>
    </row>
    <row r="60301" spans="15:15" x14ac:dyDescent="0.25">
      <c r="O60301" s="7"/>
    </row>
    <row r="60302" spans="15:15" x14ac:dyDescent="0.25">
      <c r="O60302" s="7"/>
    </row>
    <row r="60303" spans="15:15" x14ac:dyDescent="0.25">
      <c r="O60303" s="7"/>
    </row>
    <row r="60304" spans="15:15" x14ac:dyDescent="0.25">
      <c r="O60304" s="7"/>
    </row>
    <row r="60305" spans="15:15" x14ac:dyDescent="0.25">
      <c r="O60305" s="7"/>
    </row>
    <row r="60306" spans="15:15" x14ac:dyDescent="0.25">
      <c r="O60306" s="7"/>
    </row>
    <row r="60307" spans="15:15" x14ac:dyDescent="0.25">
      <c r="O60307" s="7"/>
    </row>
    <row r="60308" spans="15:15" x14ac:dyDescent="0.25">
      <c r="O60308" s="7"/>
    </row>
    <row r="60309" spans="15:15" x14ac:dyDescent="0.25">
      <c r="O60309" s="7"/>
    </row>
    <row r="60310" spans="15:15" x14ac:dyDescent="0.25">
      <c r="O60310" s="7"/>
    </row>
    <row r="60311" spans="15:15" x14ac:dyDescent="0.25">
      <c r="O60311" s="7"/>
    </row>
    <row r="60312" spans="15:15" x14ac:dyDescent="0.25">
      <c r="O60312" s="7"/>
    </row>
    <row r="60313" spans="15:15" x14ac:dyDescent="0.25">
      <c r="O60313" s="7"/>
    </row>
    <row r="60314" spans="15:15" x14ac:dyDescent="0.25">
      <c r="O60314" s="7"/>
    </row>
    <row r="60315" spans="15:15" x14ac:dyDescent="0.25">
      <c r="O60315" s="7"/>
    </row>
    <row r="60316" spans="15:15" x14ac:dyDescent="0.25">
      <c r="O60316" s="7"/>
    </row>
    <row r="60317" spans="15:15" x14ac:dyDescent="0.25">
      <c r="O60317" s="7"/>
    </row>
    <row r="60318" spans="15:15" x14ac:dyDescent="0.25">
      <c r="O60318" s="7"/>
    </row>
    <row r="60319" spans="15:15" x14ac:dyDescent="0.25">
      <c r="O60319" s="7"/>
    </row>
    <row r="60320" spans="15:15" x14ac:dyDescent="0.25">
      <c r="O60320" s="7"/>
    </row>
    <row r="60321" spans="15:15" x14ac:dyDescent="0.25">
      <c r="O60321" s="7"/>
    </row>
    <row r="60322" spans="15:15" x14ac:dyDescent="0.25">
      <c r="O60322" s="7"/>
    </row>
    <row r="60323" spans="15:15" x14ac:dyDescent="0.25">
      <c r="O60323" s="7"/>
    </row>
    <row r="60324" spans="15:15" x14ac:dyDescent="0.25">
      <c r="O60324" s="7"/>
    </row>
    <row r="60325" spans="15:15" x14ac:dyDescent="0.25">
      <c r="O60325" s="7"/>
    </row>
    <row r="60326" spans="15:15" x14ac:dyDescent="0.25">
      <c r="O60326" s="7"/>
    </row>
    <row r="60327" spans="15:15" x14ac:dyDescent="0.25">
      <c r="O60327" s="7"/>
    </row>
    <row r="60328" spans="15:15" x14ac:dyDescent="0.25">
      <c r="O60328" s="7"/>
    </row>
    <row r="60329" spans="15:15" x14ac:dyDescent="0.25">
      <c r="O60329" s="7"/>
    </row>
    <row r="60330" spans="15:15" x14ac:dyDescent="0.25">
      <c r="O60330" s="7"/>
    </row>
    <row r="60331" spans="15:15" x14ac:dyDescent="0.25">
      <c r="O60331" s="7"/>
    </row>
    <row r="60332" spans="15:15" x14ac:dyDescent="0.25">
      <c r="O60332" s="7"/>
    </row>
    <row r="60333" spans="15:15" x14ac:dyDescent="0.25">
      <c r="O60333" s="7"/>
    </row>
    <row r="60334" spans="15:15" x14ac:dyDescent="0.25">
      <c r="O60334" s="7"/>
    </row>
    <row r="60335" spans="15:15" x14ac:dyDescent="0.25">
      <c r="O60335" s="7"/>
    </row>
    <row r="60336" spans="15:15" x14ac:dyDescent="0.25">
      <c r="O60336" s="7"/>
    </row>
    <row r="60337" spans="15:15" x14ac:dyDescent="0.25">
      <c r="O60337" s="7"/>
    </row>
    <row r="60338" spans="15:15" x14ac:dyDescent="0.25">
      <c r="O60338" s="7"/>
    </row>
    <row r="60339" spans="15:15" x14ac:dyDescent="0.25">
      <c r="O60339" s="7"/>
    </row>
    <row r="60340" spans="15:15" x14ac:dyDescent="0.25">
      <c r="O60340" s="7"/>
    </row>
    <row r="60341" spans="15:15" x14ac:dyDescent="0.25">
      <c r="O60341" s="7"/>
    </row>
    <row r="60342" spans="15:15" x14ac:dyDescent="0.25">
      <c r="O60342" s="7"/>
    </row>
    <row r="60343" spans="15:15" x14ac:dyDescent="0.25">
      <c r="O60343" s="7"/>
    </row>
    <row r="60344" spans="15:15" x14ac:dyDescent="0.25">
      <c r="O60344" s="7"/>
    </row>
    <row r="60345" spans="15:15" x14ac:dyDescent="0.25">
      <c r="O60345" s="7"/>
    </row>
    <row r="60346" spans="15:15" x14ac:dyDescent="0.25">
      <c r="O60346" s="7"/>
    </row>
    <row r="60347" spans="15:15" x14ac:dyDescent="0.25">
      <c r="O60347" s="7"/>
    </row>
    <row r="60348" spans="15:15" x14ac:dyDescent="0.25">
      <c r="O60348" s="7"/>
    </row>
    <row r="60349" spans="15:15" x14ac:dyDescent="0.25">
      <c r="O60349" s="7"/>
    </row>
    <row r="60350" spans="15:15" x14ac:dyDescent="0.25">
      <c r="O60350" s="7"/>
    </row>
    <row r="60351" spans="15:15" x14ac:dyDescent="0.25">
      <c r="O60351" s="7"/>
    </row>
    <row r="60352" spans="15:15" x14ac:dyDescent="0.25">
      <c r="O60352" s="7"/>
    </row>
    <row r="60353" spans="15:15" x14ac:dyDescent="0.25">
      <c r="O60353" s="7"/>
    </row>
    <row r="60354" spans="15:15" x14ac:dyDescent="0.25">
      <c r="O60354" s="7"/>
    </row>
    <row r="60355" spans="15:15" x14ac:dyDescent="0.25">
      <c r="O60355" s="7"/>
    </row>
    <row r="60356" spans="15:15" x14ac:dyDescent="0.25">
      <c r="O60356" s="7"/>
    </row>
    <row r="60357" spans="15:15" x14ac:dyDescent="0.25">
      <c r="O60357" s="7"/>
    </row>
    <row r="60358" spans="15:15" x14ac:dyDescent="0.25">
      <c r="O60358" s="7"/>
    </row>
    <row r="60359" spans="15:15" x14ac:dyDescent="0.25">
      <c r="O60359" s="7"/>
    </row>
    <row r="60360" spans="15:15" x14ac:dyDescent="0.25">
      <c r="O60360" s="7"/>
    </row>
    <row r="60361" spans="15:15" x14ac:dyDescent="0.25">
      <c r="O60361" s="7"/>
    </row>
    <row r="60362" spans="15:15" x14ac:dyDescent="0.25">
      <c r="O60362" s="7"/>
    </row>
    <row r="60363" spans="15:15" x14ac:dyDescent="0.25">
      <c r="O60363" s="7"/>
    </row>
    <row r="60364" spans="15:15" x14ac:dyDescent="0.25">
      <c r="O60364" s="7"/>
    </row>
    <row r="60365" spans="15:15" x14ac:dyDescent="0.25">
      <c r="O60365" s="7"/>
    </row>
    <row r="60366" spans="15:15" x14ac:dyDescent="0.25">
      <c r="O60366" s="7"/>
    </row>
    <row r="60367" spans="15:15" x14ac:dyDescent="0.25">
      <c r="O60367" s="7"/>
    </row>
    <row r="60368" spans="15:15" x14ac:dyDescent="0.25">
      <c r="O60368" s="7"/>
    </row>
    <row r="60369" spans="15:15" x14ac:dyDescent="0.25">
      <c r="O60369" s="7"/>
    </row>
    <row r="60370" spans="15:15" x14ac:dyDescent="0.25">
      <c r="O60370" s="7"/>
    </row>
    <row r="60371" spans="15:15" x14ac:dyDescent="0.25">
      <c r="O60371" s="7"/>
    </row>
    <row r="60372" spans="15:15" x14ac:dyDescent="0.25">
      <c r="O60372" s="7"/>
    </row>
    <row r="60373" spans="15:15" x14ac:dyDescent="0.25">
      <c r="O60373" s="7"/>
    </row>
    <row r="60374" spans="15:15" x14ac:dyDescent="0.25">
      <c r="O60374" s="7"/>
    </row>
    <row r="60375" spans="15:15" x14ac:dyDescent="0.25">
      <c r="O60375" s="7"/>
    </row>
    <row r="60376" spans="15:15" x14ac:dyDescent="0.25">
      <c r="O60376" s="7"/>
    </row>
    <row r="60377" spans="15:15" x14ac:dyDescent="0.25">
      <c r="O60377" s="7"/>
    </row>
    <row r="60378" spans="15:15" x14ac:dyDescent="0.25">
      <c r="O60378" s="7"/>
    </row>
    <row r="60379" spans="15:15" x14ac:dyDescent="0.25">
      <c r="O60379" s="7"/>
    </row>
    <row r="60380" spans="15:15" x14ac:dyDescent="0.25">
      <c r="O60380" s="7"/>
    </row>
    <row r="60381" spans="15:15" x14ac:dyDescent="0.25">
      <c r="O60381" s="7"/>
    </row>
    <row r="60382" spans="15:15" x14ac:dyDescent="0.25">
      <c r="O60382" s="7"/>
    </row>
    <row r="60383" spans="15:15" x14ac:dyDescent="0.25">
      <c r="O60383" s="7"/>
    </row>
    <row r="60384" spans="15:15" x14ac:dyDescent="0.25">
      <c r="O60384" s="7"/>
    </row>
    <row r="60385" spans="15:15" x14ac:dyDescent="0.25">
      <c r="O60385" s="7"/>
    </row>
    <row r="60386" spans="15:15" x14ac:dyDescent="0.25">
      <c r="O60386" s="7"/>
    </row>
    <row r="60387" spans="15:15" x14ac:dyDescent="0.25">
      <c r="O60387" s="7"/>
    </row>
    <row r="60388" spans="15:15" x14ac:dyDescent="0.25">
      <c r="O60388" s="7"/>
    </row>
    <row r="60389" spans="15:15" x14ac:dyDescent="0.25">
      <c r="O60389" s="7"/>
    </row>
    <row r="60390" spans="15:15" x14ac:dyDescent="0.25">
      <c r="O60390" s="7"/>
    </row>
    <row r="60391" spans="15:15" x14ac:dyDescent="0.25">
      <c r="O60391" s="7"/>
    </row>
    <row r="60392" spans="15:15" x14ac:dyDescent="0.25">
      <c r="O60392" s="7"/>
    </row>
    <row r="60393" spans="15:15" x14ac:dyDescent="0.25">
      <c r="O60393" s="7"/>
    </row>
    <row r="60394" spans="15:15" x14ac:dyDescent="0.25">
      <c r="O60394" s="7"/>
    </row>
    <row r="60395" spans="15:15" x14ac:dyDescent="0.25">
      <c r="O60395" s="7"/>
    </row>
    <row r="60396" spans="15:15" x14ac:dyDescent="0.25">
      <c r="O60396" s="7"/>
    </row>
    <row r="60397" spans="15:15" x14ac:dyDescent="0.25">
      <c r="O60397" s="7"/>
    </row>
    <row r="60398" spans="15:15" x14ac:dyDescent="0.25">
      <c r="O60398" s="7"/>
    </row>
    <row r="60399" spans="15:15" x14ac:dyDescent="0.25">
      <c r="O60399" s="7"/>
    </row>
    <row r="60400" spans="15:15" x14ac:dyDescent="0.25">
      <c r="O60400" s="7"/>
    </row>
    <row r="60401" spans="15:15" x14ac:dyDescent="0.25">
      <c r="O60401" s="7"/>
    </row>
    <row r="60402" spans="15:15" x14ac:dyDescent="0.25">
      <c r="O60402" s="7"/>
    </row>
    <row r="60403" spans="15:15" x14ac:dyDescent="0.25">
      <c r="O60403" s="7"/>
    </row>
    <row r="60404" spans="15:15" x14ac:dyDescent="0.25">
      <c r="O60404" s="7"/>
    </row>
    <row r="60405" spans="15:15" x14ac:dyDescent="0.25">
      <c r="O60405" s="7"/>
    </row>
    <row r="60406" spans="15:15" x14ac:dyDescent="0.25">
      <c r="O60406" s="7"/>
    </row>
    <row r="60407" spans="15:15" x14ac:dyDescent="0.25">
      <c r="O60407" s="7"/>
    </row>
    <row r="60408" spans="15:15" x14ac:dyDescent="0.25">
      <c r="O60408" s="7"/>
    </row>
    <row r="60409" spans="15:15" x14ac:dyDescent="0.25">
      <c r="O60409" s="7"/>
    </row>
    <row r="60410" spans="15:15" x14ac:dyDescent="0.25">
      <c r="O60410" s="7"/>
    </row>
    <row r="60411" spans="15:15" x14ac:dyDescent="0.25">
      <c r="O60411" s="7"/>
    </row>
    <row r="60412" spans="15:15" x14ac:dyDescent="0.25">
      <c r="O60412" s="7"/>
    </row>
    <row r="60413" spans="15:15" x14ac:dyDescent="0.25">
      <c r="O60413" s="7"/>
    </row>
    <row r="60414" spans="15:15" x14ac:dyDescent="0.25">
      <c r="O60414" s="7"/>
    </row>
    <row r="60415" spans="15:15" x14ac:dyDescent="0.25">
      <c r="O60415" s="7"/>
    </row>
    <row r="60416" spans="15:15" x14ac:dyDescent="0.25">
      <c r="O60416" s="7"/>
    </row>
    <row r="60417" spans="15:15" x14ac:dyDescent="0.25">
      <c r="O60417" s="7"/>
    </row>
    <row r="60418" spans="15:15" x14ac:dyDescent="0.25">
      <c r="O60418" s="7"/>
    </row>
    <row r="60419" spans="15:15" x14ac:dyDescent="0.25">
      <c r="O60419" s="7"/>
    </row>
    <row r="60420" spans="15:15" x14ac:dyDescent="0.25">
      <c r="O60420" s="7"/>
    </row>
    <row r="60421" spans="15:15" x14ac:dyDescent="0.25">
      <c r="O60421" s="7"/>
    </row>
    <row r="60422" spans="15:15" x14ac:dyDescent="0.25">
      <c r="O60422" s="7"/>
    </row>
    <row r="60423" spans="15:15" x14ac:dyDescent="0.25">
      <c r="O60423" s="7"/>
    </row>
    <row r="60424" spans="15:15" x14ac:dyDescent="0.25">
      <c r="O60424" s="7"/>
    </row>
    <row r="60425" spans="15:15" x14ac:dyDescent="0.25">
      <c r="O60425" s="7"/>
    </row>
    <row r="60426" spans="15:15" x14ac:dyDescent="0.25">
      <c r="O60426" s="7"/>
    </row>
    <row r="60427" spans="15:15" x14ac:dyDescent="0.25">
      <c r="O60427" s="7"/>
    </row>
    <row r="60428" spans="15:15" x14ac:dyDescent="0.25">
      <c r="O60428" s="7"/>
    </row>
    <row r="60429" spans="15:15" x14ac:dyDescent="0.25">
      <c r="O60429" s="7"/>
    </row>
    <row r="60430" spans="15:15" x14ac:dyDescent="0.25">
      <c r="O60430" s="7"/>
    </row>
    <row r="60431" spans="15:15" x14ac:dyDescent="0.25">
      <c r="O60431" s="7"/>
    </row>
    <row r="60432" spans="15:15" x14ac:dyDescent="0.25">
      <c r="O60432" s="7"/>
    </row>
    <row r="60433" spans="15:15" x14ac:dyDescent="0.25">
      <c r="O60433" s="7"/>
    </row>
    <row r="60458" spans="15:15" x14ac:dyDescent="0.25">
      <c r="O60458" s="7"/>
    </row>
    <row r="60459" spans="15:15" x14ac:dyDescent="0.25">
      <c r="O60459" s="7"/>
    </row>
    <row r="60460" spans="15:15" x14ac:dyDescent="0.25">
      <c r="O60460" s="7"/>
    </row>
    <row r="60461" spans="15:15" x14ac:dyDescent="0.25">
      <c r="O60461" s="7"/>
    </row>
    <row r="60462" spans="15:15" x14ac:dyDescent="0.25">
      <c r="O60462" s="7"/>
    </row>
    <row r="60463" spans="15:15" x14ac:dyDescent="0.25">
      <c r="O60463" s="7"/>
    </row>
    <row r="60464" spans="15:15" x14ac:dyDescent="0.25">
      <c r="O60464" s="7"/>
    </row>
    <row r="60465" spans="15:15" x14ac:dyDescent="0.25">
      <c r="O60465" s="7"/>
    </row>
    <row r="60466" spans="15:15" x14ac:dyDescent="0.25">
      <c r="O60466" s="7"/>
    </row>
    <row r="60467" spans="15:15" x14ac:dyDescent="0.25">
      <c r="O60467" s="7"/>
    </row>
    <row r="60468" spans="15:15" x14ac:dyDescent="0.25">
      <c r="O60468" s="7"/>
    </row>
    <row r="60469" spans="15:15" x14ac:dyDescent="0.25">
      <c r="O60469" s="7"/>
    </row>
    <row r="60470" spans="15:15" x14ac:dyDescent="0.25">
      <c r="O60470" s="7"/>
    </row>
    <row r="60471" spans="15:15" x14ac:dyDescent="0.25">
      <c r="O60471" s="7"/>
    </row>
    <row r="60472" spans="15:15" x14ac:dyDescent="0.25">
      <c r="O60472" s="7"/>
    </row>
    <row r="60473" spans="15:15" x14ac:dyDescent="0.25">
      <c r="O60473" s="7"/>
    </row>
    <row r="60474" spans="15:15" x14ac:dyDescent="0.25">
      <c r="O60474" s="7"/>
    </row>
    <row r="60475" spans="15:15" x14ac:dyDescent="0.25">
      <c r="O60475" s="7"/>
    </row>
    <row r="60476" spans="15:15" x14ac:dyDescent="0.25">
      <c r="O60476" s="7"/>
    </row>
    <row r="60477" spans="15:15" x14ac:dyDescent="0.25">
      <c r="O60477" s="7"/>
    </row>
    <row r="60478" spans="15:15" x14ac:dyDescent="0.25">
      <c r="O60478" s="7"/>
    </row>
    <row r="60479" spans="15:15" x14ac:dyDescent="0.25">
      <c r="O60479" s="7"/>
    </row>
    <row r="60480" spans="15:15" x14ac:dyDescent="0.25">
      <c r="O60480" s="7"/>
    </row>
    <row r="60481" spans="15:15" x14ac:dyDescent="0.25">
      <c r="O60481" s="7"/>
    </row>
    <row r="60482" spans="15:15" x14ac:dyDescent="0.25">
      <c r="O60482" s="7"/>
    </row>
    <row r="60483" spans="15:15" x14ac:dyDescent="0.25">
      <c r="O60483" s="7"/>
    </row>
    <row r="60484" spans="15:15" x14ac:dyDescent="0.25">
      <c r="O60484" s="7"/>
    </row>
    <row r="60485" spans="15:15" x14ac:dyDescent="0.25">
      <c r="O60485" s="7"/>
    </row>
    <row r="60486" spans="15:15" x14ac:dyDescent="0.25">
      <c r="O60486" s="7"/>
    </row>
    <row r="60487" spans="15:15" x14ac:dyDescent="0.25">
      <c r="O60487" s="7"/>
    </row>
    <row r="60488" spans="15:15" x14ac:dyDescent="0.25">
      <c r="O60488" s="7"/>
    </row>
    <row r="60489" spans="15:15" x14ac:dyDescent="0.25">
      <c r="O60489" s="7"/>
    </row>
    <row r="60490" spans="15:15" x14ac:dyDescent="0.25">
      <c r="O60490" s="7"/>
    </row>
    <row r="60491" spans="15:15" x14ac:dyDescent="0.25">
      <c r="O60491" s="7"/>
    </row>
    <row r="60492" spans="15:15" x14ac:dyDescent="0.25">
      <c r="O60492" s="7"/>
    </row>
    <row r="60493" spans="15:15" x14ac:dyDescent="0.25">
      <c r="O60493" s="7"/>
    </row>
    <row r="60494" spans="15:15" x14ac:dyDescent="0.25">
      <c r="O60494" s="7"/>
    </row>
    <row r="60495" spans="15:15" x14ac:dyDescent="0.25">
      <c r="O60495" s="7"/>
    </row>
    <row r="60496" spans="15:15" x14ac:dyDescent="0.25">
      <c r="O60496" s="7"/>
    </row>
    <row r="60497" spans="15:15" x14ac:dyDescent="0.25">
      <c r="O60497" s="7"/>
    </row>
    <row r="60498" spans="15:15" x14ac:dyDescent="0.25">
      <c r="O60498" s="7"/>
    </row>
    <row r="60499" spans="15:15" x14ac:dyDescent="0.25">
      <c r="O60499" s="7"/>
    </row>
    <row r="60500" spans="15:15" x14ac:dyDescent="0.25">
      <c r="O60500" s="7"/>
    </row>
    <row r="60501" spans="15:15" x14ac:dyDescent="0.25">
      <c r="O60501" s="7"/>
    </row>
    <row r="60502" spans="15:15" x14ac:dyDescent="0.25">
      <c r="O60502" s="7"/>
    </row>
    <row r="60503" spans="15:15" x14ac:dyDescent="0.25">
      <c r="O60503" s="7"/>
    </row>
    <row r="60504" spans="15:15" x14ac:dyDescent="0.25">
      <c r="O60504" s="7"/>
    </row>
    <row r="60505" spans="15:15" x14ac:dyDescent="0.25">
      <c r="O60505" s="7"/>
    </row>
    <row r="60506" spans="15:15" x14ac:dyDescent="0.25">
      <c r="O60506" s="7"/>
    </row>
    <row r="60507" spans="15:15" x14ac:dyDescent="0.25">
      <c r="O60507" s="7"/>
    </row>
    <row r="60508" spans="15:15" x14ac:dyDescent="0.25">
      <c r="O60508" s="7"/>
    </row>
    <row r="60509" spans="15:15" x14ac:dyDescent="0.25">
      <c r="O60509" s="7"/>
    </row>
    <row r="60510" spans="15:15" x14ac:dyDescent="0.25">
      <c r="O60510" s="7"/>
    </row>
    <row r="60511" spans="15:15" x14ac:dyDescent="0.25">
      <c r="O60511" s="7"/>
    </row>
    <row r="60512" spans="15:15" x14ac:dyDescent="0.25">
      <c r="O60512" s="7"/>
    </row>
    <row r="60513" spans="15:15" x14ac:dyDescent="0.25">
      <c r="O60513" s="7"/>
    </row>
    <row r="60514" spans="15:15" x14ac:dyDescent="0.25">
      <c r="O60514" s="7"/>
    </row>
    <row r="60515" spans="15:15" x14ac:dyDescent="0.25">
      <c r="O60515" s="7"/>
    </row>
    <row r="60516" spans="15:15" x14ac:dyDescent="0.25">
      <c r="O60516" s="7"/>
    </row>
    <row r="60517" spans="15:15" x14ac:dyDescent="0.25">
      <c r="O60517" s="7"/>
    </row>
    <row r="60518" spans="15:15" x14ac:dyDescent="0.25">
      <c r="O60518" s="7"/>
    </row>
    <row r="60519" spans="15:15" x14ac:dyDescent="0.25">
      <c r="O60519" s="7"/>
    </row>
    <row r="60520" spans="15:15" x14ac:dyDescent="0.25">
      <c r="O60520" s="7"/>
    </row>
    <row r="60521" spans="15:15" x14ac:dyDescent="0.25">
      <c r="O60521" s="7"/>
    </row>
    <row r="60522" spans="15:15" x14ac:dyDescent="0.25">
      <c r="O60522" s="7"/>
    </row>
    <row r="60523" spans="15:15" x14ac:dyDescent="0.25">
      <c r="O60523" s="7"/>
    </row>
    <row r="60524" spans="15:15" x14ac:dyDescent="0.25">
      <c r="O60524" s="7"/>
    </row>
    <row r="60525" spans="15:15" x14ac:dyDescent="0.25">
      <c r="O60525" s="7"/>
    </row>
    <row r="60526" spans="15:15" x14ac:dyDescent="0.25">
      <c r="O60526" s="7"/>
    </row>
    <row r="60527" spans="15:15" x14ac:dyDescent="0.25">
      <c r="O60527" s="7"/>
    </row>
    <row r="60528" spans="15:15" x14ac:dyDescent="0.25">
      <c r="O60528" s="7"/>
    </row>
    <row r="60529" spans="15:15" x14ac:dyDescent="0.25">
      <c r="O60529" s="7"/>
    </row>
    <row r="60530" spans="15:15" x14ac:dyDescent="0.25">
      <c r="O60530" s="7"/>
    </row>
    <row r="60531" spans="15:15" x14ac:dyDescent="0.25">
      <c r="O60531" s="7"/>
    </row>
    <row r="60532" spans="15:15" x14ac:dyDescent="0.25">
      <c r="O60532" s="7"/>
    </row>
    <row r="60533" spans="15:15" x14ac:dyDescent="0.25">
      <c r="O60533" s="7"/>
    </row>
    <row r="60534" spans="15:15" x14ac:dyDescent="0.25">
      <c r="O60534" s="7"/>
    </row>
    <row r="60535" spans="15:15" x14ac:dyDescent="0.25">
      <c r="O60535" s="7"/>
    </row>
    <row r="60536" spans="15:15" x14ac:dyDescent="0.25">
      <c r="O60536" s="7"/>
    </row>
    <row r="60537" spans="15:15" x14ac:dyDescent="0.25">
      <c r="O60537" s="7"/>
    </row>
    <row r="60538" spans="15:15" x14ac:dyDescent="0.25">
      <c r="O60538" s="7"/>
    </row>
    <row r="60539" spans="15:15" x14ac:dyDescent="0.25">
      <c r="O60539" s="7"/>
    </row>
    <row r="60540" spans="15:15" x14ac:dyDescent="0.25">
      <c r="O60540" s="7"/>
    </row>
    <row r="60541" spans="15:15" x14ac:dyDescent="0.25">
      <c r="O60541" s="7"/>
    </row>
    <row r="60542" spans="15:15" x14ac:dyDescent="0.25">
      <c r="O60542" s="7"/>
    </row>
    <row r="60543" spans="15:15" x14ac:dyDescent="0.25">
      <c r="O60543" s="7"/>
    </row>
    <row r="60544" spans="15:15" x14ac:dyDescent="0.25">
      <c r="O60544" s="7"/>
    </row>
    <row r="60545" spans="15:15" x14ac:dyDescent="0.25">
      <c r="O60545" s="7"/>
    </row>
    <row r="60546" spans="15:15" x14ac:dyDescent="0.25">
      <c r="O60546" s="7"/>
    </row>
    <row r="60547" spans="15:15" x14ac:dyDescent="0.25">
      <c r="O60547" s="7"/>
    </row>
    <row r="60548" spans="15:15" x14ac:dyDescent="0.25">
      <c r="O60548" s="7"/>
    </row>
    <row r="60549" spans="15:15" x14ac:dyDescent="0.25">
      <c r="O60549" s="7"/>
    </row>
    <row r="60550" spans="15:15" x14ac:dyDescent="0.25">
      <c r="O60550" s="7"/>
    </row>
    <row r="60551" spans="15:15" x14ac:dyDescent="0.25">
      <c r="O60551" s="7"/>
    </row>
    <row r="60552" spans="15:15" x14ac:dyDescent="0.25">
      <c r="O60552" s="7"/>
    </row>
    <row r="60553" spans="15:15" x14ac:dyDescent="0.25">
      <c r="O60553" s="7"/>
    </row>
    <row r="60554" spans="15:15" x14ac:dyDescent="0.25">
      <c r="O60554" s="7"/>
    </row>
    <row r="60555" spans="15:15" x14ac:dyDescent="0.25">
      <c r="O60555" s="7"/>
    </row>
    <row r="60556" spans="15:15" x14ac:dyDescent="0.25">
      <c r="O60556" s="7"/>
    </row>
    <row r="60557" spans="15:15" x14ac:dyDescent="0.25">
      <c r="O60557" s="7"/>
    </row>
    <row r="60558" spans="15:15" x14ac:dyDescent="0.25">
      <c r="O60558" s="7"/>
    </row>
    <row r="60559" spans="15:15" x14ac:dyDescent="0.25">
      <c r="O60559" s="7"/>
    </row>
    <row r="60560" spans="15:15" x14ac:dyDescent="0.25">
      <c r="O60560" s="7"/>
    </row>
    <row r="60561" spans="15:15" x14ac:dyDescent="0.25">
      <c r="O60561" s="7"/>
    </row>
    <row r="60562" spans="15:15" x14ac:dyDescent="0.25">
      <c r="O60562" s="7"/>
    </row>
    <row r="60563" spans="15:15" x14ac:dyDescent="0.25">
      <c r="O60563" s="7"/>
    </row>
    <row r="60564" spans="15:15" x14ac:dyDescent="0.25">
      <c r="O60564" s="7"/>
    </row>
    <row r="60565" spans="15:15" x14ac:dyDescent="0.25">
      <c r="O60565" s="7"/>
    </row>
    <row r="60566" spans="15:15" x14ac:dyDescent="0.25">
      <c r="O60566" s="7"/>
    </row>
    <row r="60567" spans="15:15" x14ac:dyDescent="0.25">
      <c r="O60567" s="7"/>
    </row>
    <row r="60568" spans="15:15" x14ac:dyDescent="0.25">
      <c r="O60568" s="7"/>
    </row>
    <row r="60569" spans="15:15" x14ac:dyDescent="0.25">
      <c r="O60569" s="7"/>
    </row>
    <row r="60570" spans="15:15" x14ac:dyDescent="0.25">
      <c r="O60570" s="7"/>
    </row>
    <row r="60571" spans="15:15" x14ac:dyDescent="0.25">
      <c r="O60571" s="7"/>
    </row>
    <row r="60572" spans="15:15" x14ac:dyDescent="0.25">
      <c r="O60572" s="7"/>
    </row>
    <row r="60573" spans="15:15" x14ac:dyDescent="0.25">
      <c r="O60573" s="7"/>
    </row>
    <row r="60574" spans="15:15" x14ac:dyDescent="0.25">
      <c r="O60574" s="7"/>
    </row>
    <row r="60575" spans="15:15" x14ac:dyDescent="0.25">
      <c r="O60575" s="7"/>
    </row>
    <row r="60576" spans="15:15" x14ac:dyDescent="0.25">
      <c r="O60576" s="7"/>
    </row>
    <row r="60577" spans="15:15" x14ac:dyDescent="0.25">
      <c r="O60577" s="7"/>
    </row>
    <row r="60578" spans="15:15" x14ac:dyDescent="0.25">
      <c r="O60578" s="7"/>
    </row>
    <row r="60579" spans="15:15" x14ac:dyDescent="0.25">
      <c r="O60579" s="7"/>
    </row>
    <row r="60580" spans="15:15" x14ac:dyDescent="0.25">
      <c r="O60580" s="7"/>
    </row>
    <row r="60581" spans="15:15" x14ac:dyDescent="0.25">
      <c r="O60581" s="7"/>
    </row>
    <row r="60582" spans="15:15" x14ac:dyDescent="0.25">
      <c r="O60582" s="7"/>
    </row>
    <row r="60583" spans="15:15" x14ac:dyDescent="0.25">
      <c r="O60583" s="7"/>
    </row>
    <row r="60584" spans="15:15" x14ac:dyDescent="0.25">
      <c r="O60584" s="7"/>
    </row>
    <row r="60585" spans="15:15" x14ac:dyDescent="0.25">
      <c r="O60585" s="7"/>
    </row>
    <row r="60586" spans="15:15" x14ac:dyDescent="0.25">
      <c r="O60586" s="7"/>
    </row>
    <row r="60587" spans="15:15" x14ac:dyDescent="0.25">
      <c r="O60587" s="7"/>
    </row>
    <row r="60588" spans="15:15" x14ac:dyDescent="0.25">
      <c r="O60588" s="7"/>
    </row>
    <row r="60589" spans="15:15" x14ac:dyDescent="0.25">
      <c r="O60589" s="7"/>
    </row>
    <row r="60590" spans="15:15" x14ac:dyDescent="0.25">
      <c r="O60590" s="7"/>
    </row>
    <row r="60591" spans="15:15" x14ac:dyDescent="0.25">
      <c r="O60591" s="7"/>
    </row>
    <row r="60592" spans="15:15" x14ac:dyDescent="0.25">
      <c r="O60592" s="7"/>
    </row>
    <row r="60593" spans="15:15" x14ac:dyDescent="0.25">
      <c r="O60593" s="7"/>
    </row>
    <row r="60594" spans="15:15" x14ac:dyDescent="0.25">
      <c r="O60594" s="7"/>
    </row>
    <row r="60595" spans="15:15" x14ac:dyDescent="0.25">
      <c r="O60595" s="7"/>
    </row>
    <row r="60596" spans="15:15" x14ac:dyDescent="0.25">
      <c r="O60596" s="7"/>
    </row>
    <row r="60597" spans="15:15" x14ac:dyDescent="0.25">
      <c r="O60597" s="7"/>
    </row>
    <row r="60598" spans="15:15" x14ac:dyDescent="0.25">
      <c r="O60598" s="7"/>
    </row>
    <row r="60599" spans="15:15" x14ac:dyDescent="0.25">
      <c r="O60599" s="7"/>
    </row>
    <row r="60600" spans="15:15" x14ac:dyDescent="0.25">
      <c r="O60600" s="7"/>
    </row>
    <row r="60601" spans="15:15" x14ac:dyDescent="0.25">
      <c r="O60601" s="7"/>
    </row>
    <row r="60602" spans="15:15" x14ac:dyDescent="0.25">
      <c r="O60602" s="7"/>
    </row>
    <row r="60603" spans="15:15" x14ac:dyDescent="0.25">
      <c r="O60603" s="7"/>
    </row>
    <row r="60604" spans="15:15" x14ac:dyDescent="0.25">
      <c r="O60604" s="7"/>
    </row>
    <row r="60605" spans="15:15" x14ac:dyDescent="0.25">
      <c r="O60605" s="7"/>
    </row>
    <row r="60606" spans="15:15" x14ac:dyDescent="0.25">
      <c r="O60606" s="7"/>
    </row>
    <row r="60607" spans="15:15" x14ac:dyDescent="0.25">
      <c r="O60607" s="7"/>
    </row>
    <row r="60608" spans="15:15" x14ac:dyDescent="0.25">
      <c r="O60608" s="7"/>
    </row>
    <row r="60609" spans="15:15" x14ac:dyDescent="0.25">
      <c r="O60609" s="7"/>
    </row>
    <row r="60610" spans="15:15" x14ac:dyDescent="0.25">
      <c r="O60610" s="7"/>
    </row>
    <row r="60611" spans="15:15" x14ac:dyDescent="0.25">
      <c r="O60611" s="7"/>
    </row>
    <row r="60612" spans="15:15" x14ac:dyDescent="0.25">
      <c r="O60612" s="7"/>
    </row>
    <row r="60613" spans="15:15" x14ac:dyDescent="0.25">
      <c r="O60613" s="7"/>
    </row>
    <row r="60614" spans="15:15" x14ac:dyDescent="0.25">
      <c r="O60614" s="7"/>
    </row>
    <row r="60615" spans="15:15" x14ac:dyDescent="0.25">
      <c r="O60615" s="7"/>
    </row>
    <row r="60616" spans="15:15" x14ac:dyDescent="0.25">
      <c r="O60616" s="7"/>
    </row>
    <row r="60617" spans="15:15" x14ac:dyDescent="0.25">
      <c r="O60617" s="7"/>
    </row>
    <row r="60618" spans="15:15" x14ac:dyDescent="0.25">
      <c r="O60618" s="7"/>
    </row>
    <row r="60619" spans="15:15" x14ac:dyDescent="0.25">
      <c r="O60619" s="7"/>
    </row>
    <row r="60620" spans="15:15" x14ac:dyDescent="0.25">
      <c r="O60620" s="7"/>
    </row>
    <row r="60621" spans="15:15" x14ac:dyDescent="0.25">
      <c r="O60621" s="7"/>
    </row>
    <row r="60622" spans="15:15" x14ac:dyDescent="0.25">
      <c r="O60622" s="7"/>
    </row>
    <row r="60623" spans="15:15" x14ac:dyDescent="0.25">
      <c r="O60623" s="7"/>
    </row>
    <row r="60624" spans="15:15" x14ac:dyDescent="0.25">
      <c r="O60624" s="7"/>
    </row>
    <row r="60625" spans="15:15" x14ac:dyDescent="0.25">
      <c r="O60625" s="7"/>
    </row>
    <row r="60626" spans="15:15" x14ac:dyDescent="0.25">
      <c r="O60626" s="7"/>
    </row>
    <row r="60627" spans="15:15" x14ac:dyDescent="0.25">
      <c r="O60627" s="7"/>
    </row>
    <row r="60628" spans="15:15" x14ac:dyDescent="0.25">
      <c r="O60628" s="7"/>
    </row>
    <row r="60629" spans="15:15" x14ac:dyDescent="0.25">
      <c r="O60629" s="7"/>
    </row>
    <row r="60630" spans="15:15" x14ac:dyDescent="0.25">
      <c r="O60630" s="7"/>
    </row>
    <row r="60631" spans="15:15" x14ac:dyDescent="0.25">
      <c r="O60631" s="7"/>
    </row>
    <row r="60632" spans="15:15" x14ac:dyDescent="0.25">
      <c r="O60632" s="7"/>
    </row>
    <row r="60633" spans="15:15" x14ac:dyDescent="0.25">
      <c r="O60633" s="7"/>
    </row>
    <row r="60634" spans="15:15" x14ac:dyDescent="0.25">
      <c r="O60634" s="7"/>
    </row>
    <row r="60635" spans="15:15" x14ac:dyDescent="0.25">
      <c r="O60635" s="7"/>
    </row>
    <row r="60636" spans="15:15" x14ac:dyDescent="0.25">
      <c r="O60636" s="7"/>
    </row>
    <row r="60637" spans="15:15" x14ac:dyDescent="0.25">
      <c r="O60637" s="7"/>
    </row>
    <row r="60638" spans="15:15" x14ac:dyDescent="0.25">
      <c r="O60638" s="7"/>
    </row>
    <row r="60639" spans="15:15" x14ac:dyDescent="0.25">
      <c r="O60639" s="7"/>
    </row>
    <row r="60640" spans="15:15" x14ac:dyDescent="0.25">
      <c r="O60640" s="7"/>
    </row>
    <row r="60641" spans="15:15" x14ac:dyDescent="0.25">
      <c r="O60641" s="7"/>
    </row>
    <row r="60642" spans="15:15" x14ac:dyDescent="0.25">
      <c r="O60642" s="7"/>
    </row>
    <row r="60643" spans="15:15" x14ac:dyDescent="0.25">
      <c r="O60643" s="7"/>
    </row>
    <row r="60644" spans="15:15" x14ac:dyDescent="0.25">
      <c r="O60644" s="7"/>
    </row>
    <row r="60645" spans="15:15" x14ac:dyDescent="0.25">
      <c r="O60645" s="7"/>
    </row>
    <row r="60646" spans="15:15" x14ac:dyDescent="0.25">
      <c r="O60646" s="7"/>
    </row>
    <row r="60647" spans="15:15" x14ac:dyDescent="0.25">
      <c r="O60647" s="7"/>
    </row>
    <row r="60648" spans="15:15" x14ac:dyDescent="0.25">
      <c r="O60648" s="7"/>
    </row>
    <row r="60649" spans="15:15" x14ac:dyDescent="0.25">
      <c r="O60649" s="7"/>
    </row>
    <row r="60650" spans="15:15" x14ac:dyDescent="0.25">
      <c r="O60650" s="7"/>
    </row>
    <row r="60651" spans="15:15" x14ac:dyDescent="0.25">
      <c r="O60651" s="7"/>
    </row>
    <row r="60652" spans="15:15" x14ac:dyDescent="0.25">
      <c r="O60652" s="7"/>
    </row>
    <row r="60653" spans="15:15" x14ac:dyDescent="0.25">
      <c r="O60653" s="7"/>
    </row>
    <row r="60654" spans="15:15" x14ac:dyDescent="0.25">
      <c r="O60654" s="7"/>
    </row>
    <row r="60655" spans="15:15" x14ac:dyDescent="0.25">
      <c r="O60655" s="7"/>
    </row>
    <row r="60656" spans="15:15" x14ac:dyDescent="0.25">
      <c r="O60656" s="7"/>
    </row>
    <row r="60657" spans="15:15" x14ac:dyDescent="0.25">
      <c r="O60657" s="7"/>
    </row>
    <row r="60658" spans="15:15" x14ac:dyDescent="0.25">
      <c r="O60658" s="7"/>
    </row>
    <row r="60659" spans="15:15" x14ac:dyDescent="0.25">
      <c r="O60659" s="7"/>
    </row>
    <row r="60660" spans="15:15" x14ac:dyDescent="0.25">
      <c r="O60660" s="7"/>
    </row>
    <row r="60661" spans="15:15" x14ac:dyDescent="0.25">
      <c r="O60661" s="7"/>
    </row>
    <row r="60662" spans="15:15" x14ac:dyDescent="0.25">
      <c r="O60662" s="7"/>
    </row>
    <row r="60663" spans="15:15" x14ac:dyDescent="0.25">
      <c r="O60663" s="7"/>
    </row>
    <row r="60664" spans="15:15" x14ac:dyDescent="0.25">
      <c r="O60664" s="7"/>
    </row>
    <row r="60665" spans="15:15" x14ac:dyDescent="0.25">
      <c r="O60665" s="7"/>
    </row>
    <row r="60666" spans="15:15" x14ac:dyDescent="0.25">
      <c r="O60666" s="7"/>
    </row>
    <row r="60667" spans="15:15" x14ac:dyDescent="0.25">
      <c r="O60667" s="7"/>
    </row>
    <row r="60668" spans="15:15" x14ac:dyDescent="0.25">
      <c r="O60668" s="7"/>
    </row>
    <row r="60669" spans="15:15" x14ac:dyDescent="0.25">
      <c r="O60669" s="7"/>
    </row>
    <row r="60670" spans="15:15" x14ac:dyDescent="0.25">
      <c r="O60670" s="7"/>
    </row>
    <row r="60671" spans="15:15" x14ac:dyDescent="0.25">
      <c r="O60671" s="7"/>
    </row>
    <row r="60672" spans="15:15" x14ac:dyDescent="0.25">
      <c r="O60672" s="7"/>
    </row>
    <row r="60673" spans="15:15" x14ac:dyDescent="0.25">
      <c r="O60673" s="7"/>
    </row>
    <row r="60674" spans="15:15" x14ac:dyDescent="0.25">
      <c r="O60674" s="7"/>
    </row>
    <row r="60675" spans="15:15" x14ac:dyDescent="0.25">
      <c r="O60675" s="7"/>
    </row>
    <row r="60676" spans="15:15" x14ac:dyDescent="0.25">
      <c r="O60676" s="7"/>
    </row>
    <row r="60677" spans="15:15" x14ac:dyDescent="0.25">
      <c r="O60677" s="7"/>
    </row>
    <row r="60678" spans="15:15" x14ac:dyDescent="0.25">
      <c r="O60678" s="7"/>
    </row>
    <row r="60679" spans="15:15" x14ac:dyDescent="0.25">
      <c r="O60679" s="7"/>
    </row>
    <row r="60680" spans="15:15" x14ac:dyDescent="0.25">
      <c r="O60680" s="7"/>
    </row>
    <row r="60681" spans="15:15" x14ac:dyDescent="0.25">
      <c r="O60681" s="7"/>
    </row>
    <row r="60682" spans="15:15" x14ac:dyDescent="0.25">
      <c r="O60682" s="7"/>
    </row>
    <row r="60683" spans="15:15" x14ac:dyDescent="0.25">
      <c r="O60683" s="7"/>
    </row>
    <row r="60684" spans="15:15" x14ac:dyDescent="0.25">
      <c r="O60684" s="7"/>
    </row>
    <row r="60685" spans="15:15" x14ac:dyDescent="0.25">
      <c r="O60685" s="7"/>
    </row>
    <row r="60686" spans="15:15" x14ac:dyDescent="0.25">
      <c r="O60686" s="7"/>
    </row>
    <row r="60687" spans="15:15" x14ac:dyDescent="0.25">
      <c r="O60687" s="7"/>
    </row>
    <row r="60688" spans="15:15" x14ac:dyDescent="0.25">
      <c r="O60688" s="7"/>
    </row>
    <row r="60689" spans="15:15" x14ac:dyDescent="0.25">
      <c r="O60689" s="7"/>
    </row>
    <row r="60690" spans="15:15" x14ac:dyDescent="0.25">
      <c r="O60690" s="7"/>
    </row>
    <row r="60691" spans="15:15" x14ac:dyDescent="0.25">
      <c r="O60691" s="7"/>
    </row>
    <row r="60692" spans="15:15" x14ac:dyDescent="0.25">
      <c r="O60692" s="7"/>
    </row>
    <row r="60693" spans="15:15" x14ac:dyDescent="0.25">
      <c r="O60693" s="7"/>
    </row>
    <row r="60694" spans="15:15" x14ac:dyDescent="0.25">
      <c r="O60694" s="7"/>
    </row>
    <row r="60695" spans="15:15" x14ac:dyDescent="0.25">
      <c r="O60695" s="7"/>
    </row>
    <row r="60696" spans="15:15" x14ac:dyDescent="0.25">
      <c r="O60696" s="7"/>
    </row>
    <row r="60697" spans="15:15" x14ac:dyDescent="0.25">
      <c r="O60697" s="7"/>
    </row>
    <row r="60722" spans="15:15" x14ac:dyDescent="0.25">
      <c r="O60722" s="7"/>
    </row>
    <row r="60723" spans="15:15" x14ac:dyDescent="0.25">
      <c r="O60723" s="7"/>
    </row>
    <row r="60724" spans="15:15" x14ac:dyDescent="0.25">
      <c r="O60724" s="7"/>
    </row>
    <row r="60725" spans="15:15" x14ac:dyDescent="0.25">
      <c r="O60725" s="7"/>
    </row>
    <row r="60726" spans="15:15" x14ac:dyDescent="0.25">
      <c r="O60726" s="7"/>
    </row>
    <row r="60727" spans="15:15" x14ac:dyDescent="0.25">
      <c r="O60727" s="7"/>
    </row>
    <row r="60728" spans="15:15" x14ac:dyDescent="0.25">
      <c r="O60728" s="7"/>
    </row>
    <row r="60729" spans="15:15" x14ac:dyDescent="0.25">
      <c r="O60729" s="7"/>
    </row>
    <row r="60730" spans="15:15" x14ac:dyDescent="0.25">
      <c r="O60730" s="7"/>
    </row>
    <row r="60731" spans="15:15" x14ac:dyDescent="0.25">
      <c r="O60731" s="7"/>
    </row>
    <row r="60732" spans="15:15" x14ac:dyDescent="0.25">
      <c r="O60732" s="7"/>
    </row>
    <row r="60733" spans="15:15" x14ac:dyDescent="0.25">
      <c r="O60733" s="7"/>
    </row>
    <row r="60734" spans="15:15" x14ac:dyDescent="0.25">
      <c r="O60734" s="7"/>
    </row>
    <row r="60735" spans="15:15" x14ac:dyDescent="0.25">
      <c r="O60735" s="7"/>
    </row>
    <row r="60736" spans="15:15" x14ac:dyDescent="0.25">
      <c r="O60736" s="7"/>
    </row>
    <row r="60737" spans="15:15" x14ac:dyDescent="0.25">
      <c r="O60737" s="7"/>
    </row>
    <row r="60738" spans="15:15" x14ac:dyDescent="0.25">
      <c r="O60738" s="7"/>
    </row>
    <row r="60739" spans="15:15" x14ac:dyDescent="0.25">
      <c r="O60739" s="7"/>
    </row>
    <row r="60740" spans="15:15" x14ac:dyDescent="0.25">
      <c r="O60740" s="7"/>
    </row>
    <row r="60741" spans="15:15" x14ac:dyDescent="0.25">
      <c r="O60741" s="7"/>
    </row>
    <row r="60742" spans="15:15" x14ac:dyDescent="0.25">
      <c r="O60742" s="7"/>
    </row>
    <row r="60743" spans="15:15" x14ac:dyDescent="0.25">
      <c r="O60743" s="7"/>
    </row>
    <row r="60744" spans="15:15" x14ac:dyDescent="0.25">
      <c r="O60744" s="7"/>
    </row>
    <row r="60745" spans="15:15" x14ac:dyDescent="0.25">
      <c r="O60745" s="7"/>
    </row>
    <row r="60746" spans="15:15" x14ac:dyDescent="0.25">
      <c r="O60746" s="7"/>
    </row>
    <row r="60747" spans="15:15" x14ac:dyDescent="0.25">
      <c r="O60747" s="7"/>
    </row>
    <row r="60748" spans="15:15" x14ac:dyDescent="0.25">
      <c r="O60748" s="7"/>
    </row>
    <row r="60749" spans="15:15" x14ac:dyDescent="0.25">
      <c r="O60749" s="7"/>
    </row>
    <row r="60750" spans="15:15" x14ac:dyDescent="0.25">
      <c r="O60750" s="7"/>
    </row>
    <row r="60751" spans="15:15" x14ac:dyDescent="0.25">
      <c r="O60751" s="7"/>
    </row>
    <row r="60752" spans="15:15" x14ac:dyDescent="0.25">
      <c r="O60752" s="7"/>
    </row>
    <row r="60753" spans="15:15" x14ac:dyDescent="0.25">
      <c r="O60753" s="7"/>
    </row>
    <row r="60754" spans="15:15" x14ac:dyDescent="0.25">
      <c r="O60754" s="7"/>
    </row>
    <row r="60755" spans="15:15" x14ac:dyDescent="0.25">
      <c r="O60755" s="7"/>
    </row>
    <row r="60756" spans="15:15" x14ac:dyDescent="0.25">
      <c r="O60756" s="7"/>
    </row>
    <row r="60757" spans="15:15" x14ac:dyDescent="0.25">
      <c r="O60757" s="7"/>
    </row>
    <row r="60758" spans="15:15" x14ac:dyDescent="0.25">
      <c r="O60758" s="7"/>
    </row>
    <row r="60759" spans="15:15" x14ac:dyDescent="0.25">
      <c r="O60759" s="7"/>
    </row>
    <row r="60760" spans="15:15" x14ac:dyDescent="0.25">
      <c r="O60760" s="7"/>
    </row>
    <row r="60761" spans="15:15" x14ac:dyDescent="0.25">
      <c r="O60761" s="7"/>
    </row>
    <row r="60762" spans="15:15" x14ac:dyDescent="0.25">
      <c r="O60762" s="7"/>
    </row>
    <row r="60763" spans="15:15" x14ac:dyDescent="0.25">
      <c r="O60763" s="7"/>
    </row>
    <row r="60764" spans="15:15" x14ac:dyDescent="0.25">
      <c r="O60764" s="7"/>
    </row>
    <row r="60765" spans="15:15" x14ac:dyDescent="0.25">
      <c r="O60765" s="7"/>
    </row>
    <row r="60766" spans="15:15" x14ac:dyDescent="0.25">
      <c r="O60766" s="7"/>
    </row>
    <row r="60767" spans="15:15" x14ac:dyDescent="0.25">
      <c r="O60767" s="7"/>
    </row>
    <row r="60768" spans="15:15" x14ac:dyDescent="0.25">
      <c r="O60768" s="7"/>
    </row>
    <row r="60769" spans="15:15" x14ac:dyDescent="0.25">
      <c r="O60769" s="7"/>
    </row>
    <row r="60770" spans="15:15" x14ac:dyDescent="0.25">
      <c r="O60770" s="7"/>
    </row>
    <row r="60771" spans="15:15" x14ac:dyDescent="0.25">
      <c r="O60771" s="7"/>
    </row>
    <row r="60772" spans="15:15" x14ac:dyDescent="0.25">
      <c r="O60772" s="7"/>
    </row>
    <row r="60773" spans="15:15" x14ac:dyDescent="0.25">
      <c r="O60773" s="7"/>
    </row>
    <row r="60774" spans="15:15" x14ac:dyDescent="0.25">
      <c r="O60774" s="7"/>
    </row>
    <row r="60775" spans="15:15" x14ac:dyDescent="0.25">
      <c r="O60775" s="7"/>
    </row>
    <row r="60776" spans="15:15" x14ac:dyDescent="0.25">
      <c r="O60776" s="7"/>
    </row>
    <row r="60777" spans="15:15" x14ac:dyDescent="0.25">
      <c r="O60777" s="7"/>
    </row>
    <row r="60778" spans="15:15" x14ac:dyDescent="0.25">
      <c r="O60778" s="7"/>
    </row>
    <row r="60779" spans="15:15" x14ac:dyDescent="0.25">
      <c r="O60779" s="7"/>
    </row>
    <row r="60780" spans="15:15" x14ac:dyDescent="0.25">
      <c r="O60780" s="7"/>
    </row>
    <row r="60781" spans="15:15" x14ac:dyDescent="0.25">
      <c r="O60781" s="7"/>
    </row>
    <row r="60782" spans="15:15" x14ac:dyDescent="0.25">
      <c r="O60782" s="7"/>
    </row>
    <row r="60783" spans="15:15" x14ac:dyDescent="0.25">
      <c r="O60783" s="7"/>
    </row>
    <row r="60784" spans="15:15" x14ac:dyDescent="0.25">
      <c r="O60784" s="7"/>
    </row>
    <row r="60785" spans="15:15" x14ac:dyDescent="0.25">
      <c r="O60785" s="7"/>
    </row>
    <row r="60786" spans="15:15" x14ac:dyDescent="0.25">
      <c r="O60786" s="7"/>
    </row>
    <row r="60787" spans="15:15" x14ac:dyDescent="0.25">
      <c r="O60787" s="7"/>
    </row>
    <row r="60788" spans="15:15" x14ac:dyDescent="0.25">
      <c r="O60788" s="7"/>
    </row>
    <row r="60789" spans="15:15" x14ac:dyDescent="0.25">
      <c r="O60789" s="7"/>
    </row>
    <row r="60790" spans="15:15" x14ac:dyDescent="0.25">
      <c r="O60790" s="7"/>
    </row>
    <row r="60791" spans="15:15" x14ac:dyDescent="0.25">
      <c r="O60791" s="7"/>
    </row>
    <row r="60792" spans="15:15" x14ac:dyDescent="0.25">
      <c r="O60792" s="7"/>
    </row>
    <row r="60793" spans="15:15" x14ac:dyDescent="0.25">
      <c r="O60793" s="7"/>
    </row>
    <row r="60794" spans="15:15" x14ac:dyDescent="0.25">
      <c r="O60794" s="7"/>
    </row>
    <row r="60795" spans="15:15" x14ac:dyDescent="0.25">
      <c r="O60795" s="7"/>
    </row>
    <row r="60796" spans="15:15" x14ac:dyDescent="0.25">
      <c r="O60796" s="7"/>
    </row>
    <row r="60797" spans="15:15" x14ac:dyDescent="0.25">
      <c r="O60797" s="7"/>
    </row>
    <row r="60798" spans="15:15" x14ac:dyDescent="0.25">
      <c r="O60798" s="7"/>
    </row>
    <row r="60799" spans="15:15" x14ac:dyDescent="0.25">
      <c r="O60799" s="7"/>
    </row>
    <row r="60800" spans="15:15" x14ac:dyDescent="0.25">
      <c r="O60800" s="7"/>
    </row>
    <row r="60801" spans="15:15" x14ac:dyDescent="0.25">
      <c r="O60801" s="7"/>
    </row>
    <row r="60802" spans="15:15" x14ac:dyDescent="0.25">
      <c r="O60802" s="7"/>
    </row>
    <row r="60803" spans="15:15" x14ac:dyDescent="0.25">
      <c r="O60803" s="7"/>
    </row>
    <row r="60804" spans="15:15" x14ac:dyDescent="0.25">
      <c r="O60804" s="7"/>
    </row>
    <row r="60805" spans="15:15" x14ac:dyDescent="0.25">
      <c r="O60805" s="7"/>
    </row>
    <row r="60806" spans="15:15" x14ac:dyDescent="0.25">
      <c r="O60806" s="7"/>
    </row>
    <row r="60807" spans="15:15" x14ac:dyDescent="0.25">
      <c r="O60807" s="7"/>
    </row>
    <row r="60808" spans="15:15" x14ac:dyDescent="0.25">
      <c r="O60808" s="7"/>
    </row>
    <row r="60809" spans="15:15" x14ac:dyDescent="0.25">
      <c r="O60809" s="7"/>
    </row>
    <row r="60810" spans="15:15" x14ac:dyDescent="0.25">
      <c r="O60810" s="7"/>
    </row>
    <row r="60811" spans="15:15" x14ac:dyDescent="0.25">
      <c r="O60811" s="7"/>
    </row>
    <row r="60812" spans="15:15" x14ac:dyDescent="0.25">
      <c r="O60812" s="7"/>
    </row>
    <row r="60813" spans="15:15" x14ac:dyDescent="0.25">
      <c r="O60813" s="7"/>
    </row>
    <row r="60814" spans="15:15" x14ac:dyDescent="0.25">
      <c r="O60814" s="7"/>
    </row>
    <row r="60815" spans="15:15" x14ac:dyDescent="0.25">
      <c r="O60815" s="7"/>
    </row>
    <row r="60816" spans="15:15" x14ac:dyDescent="0.25">
      <c r="O60816" s="7"/>
    </row>
    <row r="60817" spans="15:15" x14ac:dyDescent="0.25">
      <c r="O60817" s="7"/>
    </row>
    <row r="60818" spans="15:15" x14ac:dyDescent="0.25">
      <c r="O60818" s="7"/>
    </row>
    <row r="60819" spans="15:15" x14ac:dyDescent="0.25">
      <c r="O60819" s="7"/>
    </row>
    <row r="60820" spans="15:15" x14ac:dyDescent="0.25">
      <c r="O60820" s="7"/>
    </row>
    <row r="60821" spans="15:15" x14ac:dyDescent="0.25">
      <c r="O60821" s="7"/>
    </row>
    <row r="60822" spans="15:15" x14ac:dyDescent="0.25">
      <c r="O60822" s="7"/>
    </row>
    <row r="60823" spans="15:15" x14ac:dyDescent="0.25">
      <c r="O60823" s="7"/>
    </row>
    <row r="60824" spans="15:15" x14ac:dyDescent="0.25">
      <c r="O60824" s="7"/>
    </row>
    <row r="60825" spans="15:15" x14ac:dyDescent="0.25">
      <c r="O60825" s="7"/>
    </row>
    <row r="60826" spans="15:15" x14ac:dyDescent="0.25">
      <c r="O60826" s="7"/>
    </row>
    <row r="60827" spans="15:15" x14ac:dyDescent="0.25">
      <c r="O60827" s="7"/>
    </row>
    <row r="60828" spans="15:15" x14ac:dyDescent="0.25">
      <c r="O60828" s="7"/>
    </row>
    <row r="60829" spans="15:15" x14ac:dyDescent="0.25">
      <c r="O60829" s="7"/>
    </row>
    <row r="60830" spans="15:15" x14ac:dyDescent="0.25">
      <c r="O60830" s="7"/>
    </row>
    <row r="60831" spans="15:15" x14ac:dyDescent="0.25">
      <c r="O60831" s="7"/>
    </row>
    <row r="60832" spans="15:15" x14ac:dyDescent="0.25">
      <c r="O60832" s="7"/>
    </row>
    <row r="60833" spans="15:15" x14ac:dyDescent="0.25">
      <c r="O60833" s="7"/>
    </row>
    <row r="60834" spans="15:15" x14ac:dyDescent="0.25">
      <c r="O60834" s="7"/>
    </row>
    <row r="60835" spans="15:15" x14ac:dyDescent="0.25">
      <c r="O60835" s="7"/>
    </row>
    <row r="60836" spans="15:15" x14ac:dyDescent="0.25">
      <c r="O60836" s="7"/>
    </row>
    <row r="60837" spans="15:15" x14ac:dyDescent="0.25">
      <c r="O60837" s="7"/>
    </row>
    <row r="60838" spans="15:15" x14ac:dyDescent="0.25">
      <c r="O60838" s="7"/>
    </row>
    <row r="60839" spans="15:15" x14ac:dyDescent="0.25">
      <c r="O60839" s="7"/>
    </row>
    <row r="60840" spans="15:15" x14ac:dyDescent="0.25">
      <c r="O60840" s="7"/>
    </row>
    <row r="60841" spans="15:15" x14ac:dyDescent="0.25">
      <c r="O60841" s="7"/>
    </row>
    <row r="60842" spans="15:15" x14ac:dyDescent="0.25">
      <c r="O60842" s="7"/>
    </row>
    <row r="60843" spans="15:15" x14ac:dyDescent="0.25">
      <c r="O60843" s="7"/>
    </row>
    <row r="60844" spans="15:15" x14ac:dyDescent="0.25">
      <c r="O60844" s="7"/>
    </row>
    <row r="60845" spans="15:15" x14ac:dyDescent="0.25">
      <c r="O60845" s="7"/>
    </row>
    <row r="60846" spans="15:15" x14ac:dyDescent="0.25">
      <c r="O60846" s="7"/>
    </row>
    <row r="60847" spans="15:15" x14ac:dyDescent="0.25">
      <c r="O60847" s="7"/>
    </row>
    <row r="60848" spans="15:15" x14ac:dyDescent="0.25">
      <c r="O60848" s="7"/>
    </row>
    <row r="60849" spans="15:15" x14ac:dyDescent="0.25">
      <c r="O60849" s="7"/>
    </row>
    <row r="60850" spans="15:15" x14ac:dyDescent="0.25">
      <c r="O60850" s="7"/>
    </row>
    <row r="60851" spans="15:15" x14ac:dyDescent="0.25">
      <c r="O60851" s="7"/>
    </row>
    <row r="60852" spans="15:15" x14ac:dyDescent="0.25">
      <c r="O60852" s="7"/>
    </row>
    <row r="60853" spans="15:15" x14ac:dyDescent="0.25">
      <c r="O60853" s="7"/>
    </row>
    <row r="60854" spans="15:15" x14ac:dyDescent="0.25">
      <c r="O60854" s="7"/>
    </row>
    <row r="60855" spans="15:15" x14ac:dyDescent="0.25">
      <c r="O60855" s="7"/>
    </row>
    <row r="60856" spans="15:15" x14ac:dyDescent="0.25">
      <c r="O60856" s="7"/>
    </row>
    <row r="60857" spans="15:15" x14ac:dyDescent="0.25">
      <c r="O60857" s="7"/>
    </row>
    <row r="60858" spans="15:15" x14ac:dyDescent="0.25">
      <c r="O60858" s="7"/>
    </row>
    <row r="60859" spans="15:15" x14ac:dyDescent="0.25">
      <c r="O60859" s="7"/>
    </row>
    <row r="60860" spans="15:15" x14ac:dyDescent="0.25">
      <c r="O60860" s="7"/>
    </row>
    <row r="60861" spans="15:15" x14ac:dyDescent="0.25">
      <c r="O60861" s="7"/>
    </row>
    <row r="60862" spans="15:15" x14ac:dyDescent="0.25">
      <c r="O60862" s="7"/>
    </row>
    <row r="60863" spans="15:15" x14ac:dyDescent="0.25">
      <c r="O60863" s="7"/>
    </row>
    <row r="60864" spans="15:15" x14ac:dyDescent="0.25">
      <c r="O60864" s="7"/>
    </row>
    <row r="60865" spans="15:15" x14ac:dyDescent="0.25">
      <c r="O60865" s="7"/>
    </row>
    <row r="60866" spans="15:15" x14ac:dyDescent="0.25">
      <c r="O60866" s="7"/>
    </row>
    <row r="60867" spans="15:15" x14ac:dyDescent="0.25">
      <c r="O60867" s="7"/>
    </row>
    <row r="60868" spans="15:15" x14ac:dyDescent="0.25">
      <c r="O60868" s="7"/>
    </row>
    <row r="60869" spans="15:15" x14ac:dyDescent="0.25">
      <c r="O60869" s="7"/>
    </row>
    <row r="60870" spans="15:15" x14ac:dyDescent="0.25">
      <c r="O60870" s="7"/>
    </row>
    <row r="60871" spans="15:15" x14ac:dyDescent="0.25">
      <c r="O60871" s="7"/>
    </row>
    <row r="60872" spans="15:15" x14ac:dyDescent="0.25">
      <c r="O60872" s="7"/>
    </row>
    <row r="60873" spans="15:15" x14ac:dyDescent="0.25">
      <c r="O60873" s="7"/>
    </row>
    <row r="60874" spans="15:15" x14ac:dyDescent="0.25">
      <c r="O60874" s="7"/>
    </row>
    <row r="60875" spans="15:15" x14ac:dyDescent="0.25">
      <c r="O60875" s="7"/>
    </row>
    <row r="60876" spans="15:15" x14ac:dyDescent="0.25">
      <c r="O60876" s="7"/>
    </row>
    <row r="60877" spans="15:15" x14ac:dyDescent="0.25">
      <c r="O60877" s="7"/>
    </row>
    <row r="60878" spans="15:15" x14ac:dyDescent="0.25">
      <c r="O60878" s="7"/>
    </row>
    <row r="60879" spans="15:15" x14ac:dyDescent="0.25">
      <c r="O60879" s="7"/>
    </row>
    <row r="60880" spans="15:15" x14ac:dyDescent="0.25">
      <c r="O60880" s="7"/>
    </row>
    <row r="60881" spans="15:15" x14ac:dyDescent="0.25">
      <c r="O60881" s="7"/>
    </row>
    <row r="60882" spans="15:15" x14ac:dyDescent="0.25">
      <c r="O60882" s="7"/>
    </row>
    <row r="60883" spans="15:15" x14ac:dyDescent="0.25">
      <c r="O60883" s="7"/>
    </row>
    <row r="60884" spans="15:15" x14ac:dyDescent="0.25">
      <c r="O60884" s="7"/>
    </row>
    <row r="60885" spans="15:15" x14ac:dyDescent="0.25">
      <c r="O60885" s="7"/>
    </row>
    <row r="60886" spans="15:15" x14ac:dyDescent="0.25">
      <c r="O60886" s="7"/>
    </row>
    <row r="60887" spans="15:15" x14ac:dyDescent="0.25">
      <c r="O60887" s="7"/>
    </row>
    <row r="60888" spans="15:15" x14ac:dyDescent="0.25">
      <c r="O60888" s="7"/>
    </row>
    <row r="60889" spans="15:15" x14ac:dyDescent="0.25">
      <c r="O60889" s="7"/>
    </row>
    <row r="60890" spans="15:15" x14ac:dyDescent="0.25">
      <c r="O60890" s="7"/>
    </row>
    <row r="60891" spans="15:15" x14ac:dyDescent="0.25">
      <c r="O60891" s="7"/>
    </row>
    <row r="60892" spans="15:15" x14ac:dyDescent="0.25">
      <c r="O60892" s="7"/>
    </row>
    <row r="60893" spans="15:15" x14ac:dyDescent="0.25">
      <c r="O60893" s="7"/>
    </row>
    <row r="60894" spans="15:15" x14ac:dyDescent="0.25">
      <c r="O60894" s="7"/>
    </row>
    <row r="60895" spans="15:15" x14ac:dyDescent="0.25">
      <c r="O60895" s="7"/>
    </row>
    <row r="60896" spans="15:15" x14ac:dyDescent="0.25">
      <c r="O60896" s="7"/>
    </row>
    <row r="60897" spans="15:15" x14ac:dyDescent="0.25">
      <c r="O60897" s="7"/>
    </row>
    <row r="60898" spans="15:15" x14ac:dyDescent="0.25">
      <c r="O60898" s="7"/>
    </row>
    <row r="60899" spans="15:15" x14ac:dyDescent="0.25">
      <c r="O60899" s="7"/>
    </row>
    <row r="60900" spans="15:15" x14ac:dyDescent="0.25">
      <c r="O60900" s="7"/>
    </row>
    <row r="60901" spans="15:15" x14ac:dyDescent="0.25">
      <c r="O60901" s="7"/>
    </row>
    <row r="60902" spans="15:15" x14ac:dyDescent="0.25">
      <c r="O60902" s="7"/>
    </row>
    <row r="60903" spans="15:15" x14ac:dyDescent="0.25">
      <c r="O60903" s="7"/>
    </row>
    <row r="60904" spans="15:15" x14ac:dyDescent="0.25">
      <c r="O60904" s="7"/>
    </row>
    <row r="60905" spans="15:15" x14ac:dyDescent="0.25">
      <c r="O60905" s="7"/>
    </row>
    <row r="60906" spans="15:15" x14ac:dyDescent="0.25">
      <c r="O60906" s="7"/>
    </row>
    <row r="60907" spans="15:15" x14ac:dyDescent="0.25">
      <c r="O60907" s="7"/>
    </row>
    <row r="60908" spans="15:15" x14ac:dyDescent="0.25">
      <c r="O60908" s="7"/>
    </row>
    <row r="60909" spans="15:15" x14ac:dyDescent="0.25">
      <c r="O60909" s="7"/>
    </row>
    <row r="60910" spans="15:15" x14ac:dyDescent="0.25">
      <c r="O60910" s="7"/>
    </row>
    <row r="60911" spans="15:15" x14ac:dyDescent="0.25">
      <c r="O60911" s="7"/>
    </row>
    <row r="60912" spans="15:15" x14ac:dyDescent="0.25">
      <c r="O60912" s="7"/>
    </row>
    <row r="60913" spans="15:15" x14ac:dyDescent="0.25">
      <c r="O60913" s="7"/>
    </row>
    <row r="60914" spans="15:15" x14ac:dyDescent="0.25">
      <c r="O60914" s="7"/>
    </row>
    <row r="60915" spans="15:15" x14ac:dyDescent="0.25">
      <c r="O60915" s="7"/>
    </row>
    <row r="60916" spans="15:15" x14ac:dyDescent="0.25">
      <c r="O60916" s="7"/>
    </row>
    <row r="60917" spans="15:15" x14ac:dyDescent="0.25">
      <c r="O60917" s="7"/>
    </row>
    <row r="60918" spans="15:15" x14ac:dyDescent="0.25">
      <c r="O60918" s="7"/>
    </row>
    <row r="60919" spans="15:15" x14ac:dyDescent="0.25">
      <c r="O60919" s="7"/>
    </row>
    <row r="60920" spans="15:15" x14ac:dyDescent="0.25">
      <c r="O60920" s="7"/>
    </row>
    <row r="60921" spans="15:15" x14ac:dyDescent="0.25">
      <c r="O60921" s="7"/>
    </row>
    <row r="60922" spans="15:15" x14ac:dyDescent="0.25">
      <c r="O60922" s="7"/>
    </row>
    <row r="60923" spans="15:15" x14ac:dyDescent="0.25">
      <c r="O60923" s="7"/>
    </row>
    <row r="60924" spans="15:15" x14ac:dyDescent="0.25">
      <c r="O60924" s="7"/>
    </row>
    <row r="60925" spans="15:15" x14ac:dyDescent="0.25">
      <c r="O60925" s="7"/>
    </row>
    <row r="60926" spans="15:15" x14ac:dyDescent="0.25">
      <c r="O60926" s="7"/>
    </row>
    <row r="60927" spans="15:15" x14ac:dyDescent="0.25">
      <c r="O60927" s="7"/>
    </row>
    <row r="60928" spans="15:15" x14ac:dyDescent="0.25">
      <c r="O60928" s="7"/>
    </row>
    <row r="60929" spans="15:15" x14ac:dyDescent="0.25">
      <c r="O60929" s="7"/>
    </row>
    <row r="60930" spans="15:15" x14ac:dyDescent="0.25">
      <c r="O60930" s="7"/>
    </row>
    <row r="60931" spans="15:15" x14ac:dyDescent="0.25">
      <c r="O60931" s="7"/>
    </row>
    <row r="60932" spans="15:15" x14ac:dyDescent="0.25">
      <c r="O60932" s="7"/>
    </row>
    <row r="60933" spans="15:15" x14ac:dyDescent="0.25">
      <c r="O60933" s="7"/>
    </row>
    <row r="60934" spans="15:15" x14ac:dyDescent="0.25">
      <c r="O60934" s="7"/>
    </row>
    <row r="60935" spans="15:15" x14ac:dyDescent="0.25">
      <c r="O60935" s="7"/>
    </row>
    <row r="60936" spans="15:15" x14ac:dyDescent="0.25">
      <c r="O60936" s="7"/>
    </row>
    <row r="60937" spans="15:15" x14ac:dyDescent="0.25">
      <c r="O60937" s="7"/>
    </row>
    <row r="60938" spans="15:15" x14ac:dyDescent="0.25">
      <c r="O60938" s="7"/>
    </row>
    <row r="60939" spans="15:15" x14ac:dyDescent="0.25">
      <c r="O60939" s="7"/>
    </row>
    <row r="60940" spans="15:15" x14ac:dyDescent="0.25">
      <c r="O60940" s="7"/>
    </row>
    <row r="60941" spans="15:15" x14ac:dyDescent="0.25">
      <c r="O60941" s="7"/>
    </row>
    <row r="60942" spans="15:15" x14ac:dyDescent="0.25">
      <c r="O60942" s="7"/>
    </row>
    <row r="60943" spans="15:15" x14ac:dyDescent="0.25">
      <c r="O60943" s="7"/>
    </row>
    <row r="60944" spans="15:15" x14ac:dyDescent="0.25">
      <c r="O60944" s="7"/>
    </row>
    <row r="60945" spans="15:15" x14ac:dyDescent="0.25">
      <c r="O60945" s="7"/>
    </row>
    <row r="60946" spans="15:15" x14ac:dyDescent="0.25">
      <c r="O60946" s="7"/>
    </row>
    <row r="60947" spans="15:15" x14ac:dyDescent="0.25">
      <c r="O60947" s="7"/>
    </row>
    <row r="60948" spans="15:15" x14ac:dyDescent="0.25">
      <c r="O60948" s="7"/>
    </row>
    <row r="60949" spans="15:15" x14ac:dyDescent="0.25">
      <c r="O60949" s="7"/>
    </row>
    <row r="60950" spans="15:15" x14ac:dyDescent="0.25">
      <c r="O60950" s="7"/>
    </row>
    <row r="60951" spans="15:15" x14ac:dyDescent="0.25">
      <c r="O60951" s="7"/>
    </row>
    <row r="60952" spans="15:15" x14ac:dyDescent="0.25">
      <c r="O60952" s="7"/>
    </row>
    <row r="60953" spans="15:15" x14ac:dyDescent="0.25">
      <c r="O60953" s="7"/>
    </row>
    <row r="60954" spans="15:15" x14ac:dyDescent="0.25">
      <c r="O60954" s="7"/>
    </row>
    <row r="60955" spans="15:15" x14ac:dyDescent="0.25">
      <c r="O60955" s="7"/>
    </row>
    <row r="60956" spans="15:15" x14ac:dyDescent="0.25">
      <c r="O60956" s="7"/>
    </row>
    <row r="60957" spans="15:15" x14ac:dyDescent="0.25">
      <c r="O60957" s="7"/>
    </row>
    <row r="60958" spans="15:15" x14ac:dyDescent="0.25">
      <c r="O60958" s="7"/>
    </row>
    <row r="60959" spans="15:15" x14ac:dyDescent="0.25">
      <c r="O60959" s="7"/>
    </row>
    <row r="60960" spans="15:15" x14ac:dyDescent="0.25">
      <c r="O60960" s="7"/>
    </row>
    <row r="60961" spans="15:15" x14ac:dyDescent="0.25">
      <c r="O60961" s="7"/>
    </row>
    <row r="60986" spans="15:15" x14ac:dyDescent="0.25">
      <c r="O60986" s="7"/>
    </row>
    <row r="60987" spans="15:15" x14ac:dyDescent="0.25">
      <c r="O60987" s="7"/>
    </row>
    <row r="60988" spans="15:15" x14ac:dyDescent="0.25">
      <c r="O60988" s="7"/>
    </row>
    <row r="60989" spans="15:15" x14ac:dyDescent="0.25">
      <c r="O60989" s="7"/>
    </row>
    <row r="60990" spans="15:15" x14ac:dyDescent="0.25">
      <c r="O60990" s="7"/>
    </row>
    <row r="60991" spans="15:15" x14ac:dyDescent="0.25">
      <c r="O60991" s="7"/>
    </row>
    <row r="60992" spans="15:15" x14ac:dyDescent="0.25">
      <c r="O60992" s="7"/>
    </row>
    <row r="60993" spans="15:15" x14ac:dyDescent="0.25">
      <c r="O60993" s="7"/>
    </row>
    <row r="60994" spans="15:15" x14ac:dyDescent="0.25">
      <c r="O60994" s="7"/>
    </row>
    <row r="60995" spans="15:15" x14ac:dyDescent="0.25">
      <c r="O60995" s="7"/>
    </row>
    <row r="60996" spans="15:15" x14ac:dyDescent="0.25">
      <c r="O60996" s="7"/>
    </row>
    <row r="60997" spans="15:15" x14ac:dyDescent="0.25">
      <c r="O60997" s="7"/>
    </row>
    <row r="60998" spans="15:15" x14ac:dyDescent="0.25">
      <c r="O60998" s="7"/>
    </row>
    <row r="60999" spans="15:15" x14ac:dyDescent="0.25">
      <c r="O60999" s="7"/>
    </row>
    <row r="61000" spans="15:15" x14ac:dyDescent="0.25">
      <c r="O61000" s="7"/>
    </row>
    <row r="61001" spans="15:15" x14ac:dyDescent="0.25">
      <c r="O61001" s="7"/>
    </row>
    <row r="61002" spans="15:15" x14ac:dyDescent="0.25">
      <c r="O61002" s="7"/>
    </row>
    <row r="61003" spans="15:15" x14ac:dyDescent="0.25">
      <c r="O61003" s="7"/>
    </row>
    <row r="61004" spans="15:15" x14ac:dyDescent="0.25">
      <c r="O61004" s="7"/>
    </row>
    <row r="61005" spans="15:15" x14ac:dyDescent="0.25">
      <c r="O61005" s="7"/>
    </row>
    <row r="61006" spans="15:15" x14ac:dyDescent="0.25">
      <c r="O61006" s="7"/>
    </row>
    <row r="61007" spans="15:15" x14ac:dyDescent="0.25">
      <c r="O61007" s="7"/>
    </row>
    <row r="61008" spans="15:15" x14ac:dyDescent="0.25">
      <c r="O61008" s="7"/>
    </row>
    <row r="61009" spans="15:15" x14ac:dyDescent="0.25">
      <c r="O61009" s="7"/>
    </row>
    <row r="61010" spans="15:15" x14ac:dyDescent="0.25">
      <c r="O61010" s="7"/>
    </row>
    <row r="61011" spans="15:15" x14ac:dyDescent="0.25">
      <c r="O61011" s="7"/>
    </row>
    <row r="61012" spans="15:15" x14ac:dyDescent="0.25">
      <c r="O61012" s="7"/>
    </row>
    <row r="61013" spans="15:15" x14ac:dyDescent="0.25">
      <c r="O61013" s="7"/>
    </row>
    <row r="61014" spans="15:15" x14ac:dyDescent="0.25">
      <c r="O61014" s="7"/>
    </row>
    <row r="61015" spans="15:15" x14ac:dyDescent="0.25">
      <c r="O61015" s="7"/>
    </row>
    <row r="61016" spans="15:15" x14ac:dyDescent="0.25">
      <c r="O61016" s="7"/>
    </row>
    <row r="61017" spans="15:15" x14ac:dyDescent="0.25">
      <c r="O61017" s="7"/>
    </row>
    <row r="61018" spans="15:15" x14ac:dyDescent="0.25">
      <c r="O61018" s="7"/>
    </row>
    <row r="61019" spans="15:15" x14ac:dyDescent="0.25">
      <c r="O61019" s="7"/>
    </row>
    <row r="61020" spans="15:15" x14ac:dyDescent="0.25">
      <c r="O61020" s="7"/>
    </row>
    <row r="61021" spans="15:15" x14ac:dyDescent="0.25">
      <c r="O61021" s="7"/>
    </row>
    <row r="61022" spans="15:15" x14ac:dyDescent="0.25">
      <c r="O61022" s="7"/>
    </row>
    <row r="61023" spans="15:15" x14ac:dyDescent="0.25">
      <c r="O61023" s="7"/>
    </row>
    <row r="61024" spans="15:15" x14ac:dyDescent="0.25">
      <c r="O61024" s="7"/>
    </row>
    <row r="61025" spans="15:15" x14ac:dyDescent="0.25">
      <c r="O61025" s="7"/>
    </row>
    <row r="61026" spans="15:15" x14ac:dyDescent="0.25">
      <c r="O61026" s="7"/>
    </row>
    <row r="61027" spans="15:15" x14ac:dyDescent="0.25">
      <c r="O61027" s="7"/>
    </row>
    <row r="61028" spans="15:15" x14ac:dyDescent="0.25">
      <c r="O61028" s="7"/>
    </row>
    <row r="61029" spans="15:15" x14ac:dyDescent="0.25">
      <c r="O61029" s="7"/>
    </row>
    <row r="61030" spans="15:15" x14ac:dyDescent="0.25">
      <c r="O61030" s="7"/>
    </row>
    <row r="61031" spans="15:15" x14ac:dyDescent="0.25">
      <c r="O61031" s="7"/>
    </row>
    <row r="61032" spans="15:15" x14ac:dyDescent="0.25">
      <c r="O61032" s="7"/>
    </row>
    <row r="61033" spans="15:15" x14ac:dyDescent="0.25">
      <c r="O61033" s="7"/>
    </row>
    <row r="61034" spans="15:15" x14ac:dyDescent="0.25">
      <c r="O61034" s="7"/>
    </row>
    <row r="61035" spans="15:15" x14ac:dyDescent="0.25">
      <c r="O61035" s="7"/>
    </row>
    <row r="61036" spans="15:15" x14ac:dyDescent="0.25">
      <c r="O61036" s="7"/>
    </row>
    <row r="61037" spans="15:15" x14ac:dyDescent="0.25">
      <c r="O61037" s="7"/>
    </row>
    <row r="61038" spans="15:15" x14ac:dyDescent="0.25">
      <c r="O61038" s="7"/>
    </row>
    <row r="61039" spans="15:15" x14ac:dyDescent="0.25">
      <c r="O61039" s="7"/>
    </row>
    <row r="61040" spans="15:15" x14ac:dyDescent="0.25">
      <c r="O61040" s="7"/>
    </row>
    <row r="61041" spans="15:15" x14ac:dyDescent="0.25">
      <c r="O61041" s="7"/>
    </row>
    <row r="61042" spans="15:15" x14ac:dyDescent="0.25">
      <c r="O61042" s="7"/>
    </row>
    <row r="61043" spans="15:15" x14ac:dyDescent="0.25">
      <c r="O61043" s="7"/>
    </row>
    <row r="61044" spans="15:15" x14ac:dyDescent="0.25">
      <c r="O61044" s="7"/>
    </row>
    <row r="61045" spans="15:15" x14ac:dyDescent="0.25">
      <c r="O61045" s="7"/>
    </row>
    <row r="61046" spans="15:15" x14ac:dyDescent="0.25">
      <c r="O61046" s="7"/>
    </row>
    <row r="61047" spans="15:15" x14ac:dyDescent="0.25">
      <c r="O61047" s="7"/>
    </row>
    <row r="61048" spans="15:15" x14ac:dyDescent="0.25">
      <c r="O61048" s="7"/>
    </row>
    <row r="61049" spans="15:15" x14ac:dyDescent="0.25">
      <c r="O61049" s="7"/>
    </row>
    <row r="61050" spans="15:15" x14ac:dyDescent="0.25">
      <c r="O61050" s="7"/>
    </row>
    <row r="61051" spans="15:15" x14ac:dyDescent="0.25">
      <c r="O61051" s="7"/>
    </row>
    <row r="61052" spans="15:15" x14ac:dyDescent="0.25">
      <c r="O61052" s="7"/>
    </row>
    <row r="61053" spans="15:15" x14ac:dyDescent="0.25">
      <c r="O61053" s="7"/>
    </row>
    <row r="61054" spans="15:15" x14ac:dyDescent="0.25">
      <c r="O61054" s="7"/>
    </row>
    <row r="61055" spans="15:15" x14ac:dyDescent="0.25">
      <c r="O61055" s="7"/>
    </row>
    <row r="61056" spans="15:15" x14ac:dyDescent="0.25">
      <c r="O61056" s="7"/>
    </row>
    <row r="61057" spans="15:15" x14ac:dyDescent="0.25">
      <c r="O61057" s="7"/>
    </row>
    <row r="61058" spans="15:15" x14ac:dyDescent="0.25">
      <c r="O61058" s="7"/>
    </row>
    <row r="61059" spans="15:15" x14ac:dyDescent="0.25">
      <c r="O61059" s="7"/>
    </row>
    <row r="61060" spans="15:15" x14ac:dyDescent="0.25">
      <c r="O61060" s="7"/>
    </row>
    <row r="61061" spans="15:15" x14ac:dyDescent="0.25">
      <c r="O61061" s="7"/>
    </row>
    <row r="61062" spans="15:15" x14ac:dyDescent="0.25">
      <c r="O61062" s="7"/>
    </row>
    <row r="61063" spans="15:15" x14ac:dyDescent="0.25">
      <c r="O61063" s="7"/>
    </row>
    <row r="61064" spans="15:15" x14ac:dyDescent="0.25">
      <c r="O61064" s="7"/>
    </row>
    <row r="61065" spans="15:15" x14ac:dyDescent="0.25">
      <c r="O61065" s="7"/>
    </row>
    <row r="61066" spans="15:15" x14ac:dyDescent="0.25">
      <c r="O61066" s="7"/>
    </row>
    <row r="61067" spans="15:15" x14ac:dyDescent="0.25">
      <c r="O61067" s="7"/>
    </row>
    <row r="61068" spans="15:15" x14ac:dyDescent="0.25">
      <c r="O61068" s="7"/>
    </row>
    <row r="61069" spans="15:15" x14ac:dyDescent="0.25">
      <c r="O61069" s="7"/>
    </row>
    <row r="61070" spans="15:15" x14ac:dyDescent="0.25">
      <c r="O61070" s="7"/>
    </row>
    <row r="61071" spans="15:15" x14ac:dyDescent="0.25">
      <c r="O61071" s="7"/>
    </row>
    <row r="61072" spans="15:15" x14ac:dyDescent="0.25">
      <c r="O61072" s="7"/>
    </row>
    <row r="61073" spans="15:15" x14ac:dyDescent="0.25">
      <c r="O61073" s="7"/>
    </row>
    <row r="61074" spans="15:15" x14ac:dyDescent="0.25">
      <c r="O61074" s="7"/>
    </row>
    <row r="61075" spans="15:15" x14ac:dyDescent="0.25">
      <c r="O61075" s="7"/>
    </row>
    <row r="61076" spans="15:15" x14ac:dyDescent="0.25">
      <c r="O61076" s="7"/>
    </row>
    <row r="61077" spans="15:15" x14ac:dyDescent="0.25">
      <c r="O61077" s="7"/>
    </row>
    <row r="61078" spans="15:15" x14ac:dyDescent="0.25">
      <c r="O61078" s="7"/>
    </row>
    <row r="61079" spans="15:15" x14ac:dyDescent="0.25">
      <c r="O61079" s="7"/>
    </row>
    <row r="61080" spans="15:15" x14ac:dyDescent="0.25">
      <c r="O61080" s="7"/>
    </row>
    <row r="61081" spans="15:15" x14ac:dyDescent="0.25">
      <c r="O61081" s="7"/>
    </row>
    <row r="61082" spans="15:15" x14ac:dyDescent="0.25">
      <c r="O61082" s="7"/>
    </row>
    <row r="61083" spans="15:15" x14ac:dyDescent="0.25">
      <c r="O61083" s="7"/>
    </row>
    <row r="61084" spans="15:15" x14ac:dyDescent="0.25">
      <c r="O61084" s="7"/>
    </row>
    <row r="61085" spans="15:15" x14ac:dyDescent="0.25">
      <c r="O61085" s="7"/>
    </row>
    <row r="61086" spans="15:15" x14ac:dyDescent="0.25">
      <c r="O61086" s="7"/>
    </row>
    <row r="61087" spans="15:15" x14ac:dyDescent="0.25">
      <c r="O61087" s="7"/>
    </row>
    <row r="61088" spans="15:15" x14ac:dyDescent="0.25">
      <c r="O61088" s="7"/>
    </row>
    <row r="61089" spans="15:15" x14ac:dyDescent="0.25">
      <c r="O61089" s="7"/>
    </row>
    <row r="61090" spans="15:15" x14ac:dyDescent="0.25">
      <c r="O61090" s="7"/>
    </row>
    <row r="61091" spans="15:15" x14ac:dyDescent="0.25">
      <c r="O61091" s="7"/>
    </row>
    <row r="61092" spans="15:15" x14ac:dyDescent="0.25">
      <c r="O61092" s="7"/>
    </row>
    <row r="61093" spans="15:15" x14ac:dyDescent="0.25">
      <c r="O61093" s="7"/>
    </row>
    <row r="61094" spans="15:15" x14ac:dyDescent="0.25">
      <c r="O61094" s="7"/>
    </row>
    <row r="61095" spans="15:15" x14ac:dyDescent="0.25">
      <c r="O61095" s="7"/>
    </row>
    <row r="61096" spans="15:15" x14ac:dyDescent="0.25">
      <c r="O61096" s="7"/>
    </row>
    <row r="61097" spans="15:15" x14ac:dyDescent="0.25">
      <c r="O61097" s="7"/>
    </row>
    <row r="61098" spans="15:15" x14ac:dyDescent="0.25">
      <c r="O61098" s="7"/>
    </row>
    <row r="61099" spans="15:15" x14ac:dyDescent="0.25">
      <c r="O61099" s="7"/>
    </row>
    <row r="61100" spans="15:15" x14ac:dyDescent="0.25">
      <c r="O61100" s="7"/>
    </row>
    <row r="61101" spans="15:15" x14ac:dyDescent="0.25">
      <c r="O61101" s="7"/>
    </row>
    <row r="61102" spans="15:15" x14ac:dyDescent="0.25">
      <c r="O61102" s="7"/>
    </row>
    <row r="61103" spans="15:15" x14ac:dyDescent="0.25">
      <c r="O61103" s="7"/>
    </row>
    <row r="61104" spans="15:15" x14ac:dyDescent="0.25">
      <c r="O61104" s="7"/>
    </row>
    <row r="61105" spans="15:15" x14ac:dyDescent="0.25">
      <c r="O61105" s="7"/>
    </row>
    <row r="61106" spans="15:15" x14ac:dyDescent="0.25">
      <c r="O61106" s="7"/>
    </row>
    <row r="61107" spans="15:15" x14ac:dyDescent="0.25">
      <c r="O61107" s="7"/>
    </row>
    <row r="61108" spans="15:15" x14ac:dyDescent="0.25">
      <c r="O61108" s="7"/>
    </row>
    <row r="61109" spans="15:15" x14ac:dyDescent="0.25">
      <c r="O61109" s="7"/>
    </row>
    <row r="61110" spans="15:15" x14ac:dyDescent="0.25">
      <c r="O61110" s="7"/>
    </row>
    <row r="61111" spans="15:15" x14ac:dyDescent="0.25">
      <c r="O61111" s="7"/>
    </row>
    <row r="61112" spans="15:15" x14ac:dyDescent="0.25">
      <c r="O61112" s="7"/>
    </row>
    <row r="61113" spans="15:15" x14ac:dyDescent="0.25">
      <c r="O61113" s="7"/>
    </row>
    <row r="61114" spans="15:15" x14ac:dyDescent="0.25">
      <c r="O61114" s="7"/>
    </row>
    <row r="61115" spans="15:15" x14ac:dyDescent="0.25">
      <c r="O61115" s="7"/>
    </row>
    <row r="61116" spans="15:15" x14ac:dyDescent="0.25">
      <c r="O61116" s="7"/>
    </row>
    <row r="61117" spans="15:15" x14ac:dyDescent="0.25">
      <c r="O61117" s="7"/>
    </row>
    <row r="61118" spans="15:15" x14ac:dyDescent="0.25">
      <c r="O61118" s="7"/>
    </row>
    <row r="61119" spans="15:15" x14ac:dyDescent="0.25">
      <c r="O61119" s="7"/>
    </row>
    <row r="61120" spans="15:15" x14ac:dyDescent="0.25">
      <c r="O61120" s="7"/>
    </row>
    <row r="61121" spans="15:15" x14ac:dyDescent="0.25">
      <c r="O61121" s="7"/>
    </row>
    <row r="61122" spans="15:15" x14ac:dyDescent="0.25">
      <c r="O61122" s="7"/>
    </row>
    <row r="61123" spans="15:15" x14ac:dyDescent="0.25">
      <c r="O61123" s="7"/>
    </row>
    <row r="61124" spans="15:15" x14ac:dyDescent="0.25">
      <c r="O61124" s="7"/>
    </row>
    <row r="61125" spans="15:15" x14ac:dyDescent="0.25">
      <c r="O61125" s="7"/>
    </row>
    <row r="61126" spans="15:15" x14ac:dyDescent="0.25">
      <c r="O61126" s="7"/>
    </row>
    <row r="61127" spans="15:15" x14ac:dyDescent="0.25">
      <c r="O61127" s="7"/>
    </row>
    <row r="61128" spans="15:15" x14ac:dyDescent="0.25">
      <c r="O61128" s="7"/>
    </row>
    <row r="61129" spans="15:15" x14ac:dyDescent="0.25">
      <c r="O61129" s="7"/>
    </row>
    <row r="61130" spans="15:15" x14ac:dyDescent="0.25">
      <c r="O61130" s="7"/>
    </row>
    <row r="61131" spans="15:15" x14ac:dyDescent="0.25">
      <c r="O61131" s="7"/>
    </row>
    <row r="61132" spans="15:15" x14ac:dyDescent="0.25">
      <c r="O61132" s="7"/>
    </row>
    <row r="61133" spans="15:15" x14ac:dyDescent="0.25">
      <c r="O61133" s="7"/>
    </row>
    <row r="61134" spans="15:15" x14ac:dyDescent="0.25">
      <c r="O61134" s="7"/>
    </row>
    <row r="61135" spans="15:15" x14ac:dyDescent="0.25">
      <c r="O61135" s="7"/>
    </row>
    <row r="61136" spans="15:15" x14ac:dyDescent="0.25">
      <c r="O61136" s="7"/>
    </row>
    <row r="61137" spans="15:15" x14ac:dyDescent="0.25">
      <c r="O61137" s="7"/>
    </row>
    <row r="61138" spans="15:15" x14ac:dyDescent="0.25">
      <c r="O61138" s="7"/>
    </row>
    <row r="61139" spans="15:15" x14ac:dyDescent="0.25">
      <c r="O61139" s="7"/>
    </row>
    <row r="61140" spans="15:15" x14ac:dyDescent="0.25">
      <c r="O61140" s="7"/>
    </row>
    <row r="61141" spans="15:15" x14ac:dyDescent="0.25">
      <c r="O61141" s="7"/>
    </row>
    <row r="61142" spans="15:15" x14ac:dyDescent="0.25">
      <c r="O61142" s="7"/>
    </row>
    <row r="61143" spans="15:15" x14ac:dyDescent="0.25">
      <c r="O61143" s="7"/>
    </row>
    <row r="61144" spans="15:15" x14ac:dyDescent="0.25">
      <c r="O61144" s="7"/>
    </row>
    <row r="61145" spans="15:15" x14ac:dyDescent="0.25">
      <c r="O61145" s="7"/>
    </row>
    <row r="61146" spans="15:15" x14ac:dyDescent="0.25">
      <c r="O61146" s="7"/>
    </row>
    <row r="61147" spans="15:15" x14ac:dyDescent="0.25">
      <c r="O61147" s="7"/>
    </row>
    <row r="61148" spans="15:15" x14ac:dyDescent="0.25">
      <c r="O61148" s="7"/>
    </row>
    <row r="61149" spans="15:15" x14ac:dyDescent="0.25">
      <c r="O61149" s="7"/>
    </row>
    <row r="61150" spans="15:15" x14ac:dyDescent="0.25">
      <c r="O61150" s="7"/>
    </row>
    <row r="61151" spans="15:15" x14ac:dyDescent="0.25">
      <c r="O61151" s="7"/>
    </row>
    <row r="61152" spans="15:15" x14ac:dyDescent="0.25">
      <c r="O61152" s="7"/>
    </row>
    <row r="61153" spans="15:15" x14ac:dyDescent="0.25">
      <c r="O61153" s="7"/>
    </row>
    <row r="61154" spans="15:15" x14ac:dyDescent="0.25">
      <c r="O61154" s="7"/>
    </row>
    <row r="61155" spans="15:15" x14ac:dyDescent="0.25">
      <c r="O61155" s="7"/>
    </row>
    <row r="61156" spans="15:15" x14ac:dyDescent="0.25">
      <c r="O61156" s="7"/>
    </row>
    <row r="61157" spans="15:15" x14ac:dyDescent="0.25">
      <c r="O61157" s="7"/>
    </row>
    <row r="61158" spans="15:15" x14ac:dyDescent="0.25">
      <c r="O61158" s="7"/>
    </row>
    <row r="61159" spans="15:15" x14ac:dyDescent="0.25">
      <c r="O61159" s="7"/>
    </row>
    <row r="61160" spans="15:15" x14ac:dyDescent="0.25">
      <c r="O61160" s="7"/>
    </row>
    <row r="61161" spans="15:15" x14ac:dyDescent="0.25">
      <c r="O61161" s="7"/>
    </row>
    <row r="61162" spans="15:15" x14ac:dyDescent="0.25">
      <c r="O61162" s="7"/>
    </row>
    <row r="61163" spans="15:15" x14ac:dyDescent="0.25">
      <c r="O61163" s="7"/>
    </row>
    <row r="61164" spans="15:15" x14ac:dyDescent="0.25">
      <c r="O61164" s="7"/>
    </row>
    <row r="61165" spans="15:15" x14ac:dyDescent="0.25">
      <c r="O61165" s="7"/>
    </row>
    <row r="61166" spans="15:15" x14ac:dyDescent="0.25">
      <c r="O61166" s="7"/>
    </row>
    <row r="61167" spans="15:15" x14ac:dyDescent="0.25">
      <c r="O61167" s="7"/>
    </row>
    <row r="61168" spans="15:15" x14ac:dyDescent="0.25">
      <c r="O61168" s="7"/>
    </row>
    <row r="61169" spans="15:15" x14ac:dyDescent="0.25">
      <c r="O61169" s="7"/>
    </row>
    <row r="61170" spans="15:15" x14ac:dyDescent="0.25">
      <c r="O61170" s="7"/>
    </row>
    <row r="61171" spans="15:15" x14ac:dyDescent="0.25">
      <c r="O61171" s="7"/>
    </row>
    <row r="61172" spans="15:15" x14ac:dyDescent="0.25">
      <c r="O61172" s="7"/>
    </row>
    <row r="61173" spans="15:15" x14ac:dyDescent="0.25">
      <c r="O61173" s="7"/>
    </row>
    <row r="61174" spans="15:15" x14ac:dyDescent="0.25">
      <c r="O61174" s="7"/>
    </row>
    <row r="61175" spans="15:15" x14ac:dyDescent="0.25">
      <c r="O61175" s="7"/>
    </row>
    <row r="61176" spans="15:15" x14ac:dyDescent="0.25">
      <c r="O61176" s="7"/>
    </row>
    <row r="61177" spans="15:15" x14ac:dyDescent="0.25">
      <c r="O61177" s="7"/>
    </row>
    <row r="61178" spans="15:15" x14ac:dyDescent="0.25">
      <c r="O61178" s="7"/>
    </row>
    <row r="61179" spans="15:15" x14ac:dyDescent="0.25">
      <c r="O61179" s="7"/>
    </row>
    <row r="61180" spans="15:15" x14ac:dyDescent="0.25">
      <c r="O61180" s="7"/>
    </row>
    <row r="61181" spans="15:15" x14ac:dyDescent="0.25">
      <c r="O61181" s="7"/>
    </row>
    <row r="61182" spans="15:15" x14ac:dyDescent="0.25">
      <c r="O61182" s="7"/>
    </row>
    <row r="61183" spans="15:15" x14ac:dyDescent="0.25">
      <c r="O61183" s="7"/>
    </row>
    <row r="61184" spans="15:15" x14ac:dyDescent="0.25">
      <c r="O61184" s="7"/>
    </row>
    <row r="61185" spans="15:15" x14ac:dyDescent="0.25">
      <c r="O61185" s="7"/>
    </row>
    <row r="61186" spans="15:15" x14ac:dyDescent="0.25">
      <c r="O61186" s="7"/>
    </row>
    <row r="61187" spans="15:15" x14ac:dyDescent="0.25">
      <c r="O61187" s="7"/>
    </row>
    <row r="61188" spans="15:15" x14ac:dyDescent="0.25">
      <c r="O61188" s="7"/>
    </row>
    <row r="61189" spans="15:15" x14ac:dyDescent="0.25">
      <c r="O61189" s="7"/>
    </row>
    <row r="61190" spans="15:15" x14ac:dyDescent="0.25">
      <c r="O61190" s="7"/>
    </row>
    <row r="61191" spans="15:15" x14ac:dyDescent="0.25">
      <c r="O61191" s="7"/>
    </row>
    <row r="61192" spans="15:15" x14ac:dyDescent="0.25">
      <c r="O61192" s="7"/>
    </row>
    <row r="61193" spans="15:15" x14ac:dyDescent="0.25">
      <c r="O61193" s="7"/>
    </row>
    <row r="61194" spans="15:15" x14ac:dyDescent="0.25">
      <c r="O61194" s="7"/>
    </row>
    <row r="61195" spans="15:15" x14ac:dyDescent="0.25">
      <c r="O61195" s="7"/>
    </row>
    <row r="61196" spans="15:15" x14ac:dyDescent="0.25">
      <c r="O61196" s="7"/>
    </row>
    <row r="61197" spans="15:15" x14ac:dyDescent="0.25">
      <c r="O61197" s="7"/>
    </row>
    <row r="61198" spans="15:15" x14ac:dyDescent="0.25">
      <c r="O61198" s="7"/>
    </row>
    <row r="61199" spans="15:15" x14ac:dyDescent="0.25">
      <c r="O61199" s="7"/>
    </row>
    <row r="61200" spans="15:15" x14ac:dyDescent="0.25">
      <c r="O61200" s="7"/>
    </row>
    <row r="61201" spans="15:15" x14ac:dyDescent="0.25">
      <c r="O61201" s="7"/>
    </row>
    <row r="61202" spans="15:15" x14ac:dyDescent="0.25">
      <c r="O61202" s="7"/>
    </row>
    <row r="61203" spans="15:15" x14ac:dyDescent="0.25">
      <c r="O61203" s="7"/>
    </row>
    <row r="61204" spans="15:15" x14ac:dyDescent="0.25">
      <c r="O61204" s="7"/>
    </row>
    <row r="61205" spans="15:15" x14ac:dyDescent="0.25">
      <c r="O61205" s="7"/>
    </row>
    <row r="61206" spans="15:15" x14ac:dyDescent="0.25">
      <c r="O61206" s="7"/>
    </row>
    <row r="61207" spans="15:15" x14ac:dyDescent="0.25">
      <c r="O61207" s="7"/>
    </row>
    <row r="61208" spans="15:15" x14ac:dyDescent="0.25">
      <c r="O61208" s="7"/>
    </row>
    <row r="61209" spans="15:15" x14ac:dyDescent="0.25">
      <c r="O61209" s="7"/>
    </row>
    <row r="61210" spans="15:15" x14ac:dyDescent="0.25">
      <c r="O61210" s="7"/>
    </row>
    <row r="61211" spans="15:15" x14ac:dyDescent="0.25">
      <c r="O61211" s="7"/>
    </row>
    <row r="61212" spans="15:15" x14ac:dyDescent="0.25">
      <c r="O61212" s="7"/>
    </row>
    <row r="61213" spans="15:15" x14ac:dyDescent="0.25">
      <c r="O61213" s="7"/>
    </row>
    <row r="61214" spans="15:15" x14ac:dyDescent="0.25">
      <c r="O61214" s="7"/>
    </row>
    <row r="61215" spans="15:15" x14ac:dyDescent="0.25">
      <c r="O61215" s="7"/>
    </row>
    <row r="61216" spans="15:15" x14ac:dyDescent="0.25">
      <c r="O61216" s="7"/>
    </row>
    <row r="61217" spans="15:15" x14ac:dyDescent="0.25">
      <c r="O61217" s="7"/>
    </row>
    <row r="61218" spans="15:15" x14ac:dyDescent="0.25">
      <c r="O61218" s="7"/>
    </row>
    <row r="61219" spans="15:15" x14ac:dyDescent="0.25">
      <c r="O61219" s="7"/>
    </row>
    <row r="61220" spans="15:15" x14ac:dyDescent="0.25">
      <c r="O61220" s="7"/>
    </row>
    <row r="61221" spans="15:15" x14ac:dyDescent="0.25">
      <c r="O61221" s="7"/>
    </row>
    <row r="61222" spans="15:15" x14ac:dyDescent="0.25">
      <c r="O61222" s="7"/>
    </row>
    <row r="61223" spans="15:15" x14ac:dyDescent="0.25">
      <c r="O61223" s="7"/>
    </row>
    <row r="61224" spans="15:15" x14ac:dyDescent="0.25">
      <c r="O61224" s="7"/>
    </row>
    <row r="61225" spans="15:15" x14ac:dyDescent="0.25">
      <c r="O61225" s="7"/>
    </row>
    <row r="61250" spans="15:15" x14ac:dyDescent="0.25">
      <c r="O61250" s="7"/>
    </row>
    <row r="61251" spans="15:15" x14ac:dyDescent="0.25">
      <c r="O61251" s="7"/>
    </row>
    <row r="61252" spans="15:15" x14ac:dyDescent="0.25">
      <c r="O61252" s="7"/>
    </row>
    <row r="61253" spans="15:15" x14ac:dyDescent="0.25">
      <c r="O61253" s="7"/>
    </row>
    <row r="61254" spans="15:15" x14ac:dyDescent="0.25">
      <c r="O61254" s="7"/>
    </row>
    <row r="61255" spans="15:15" x14ac:dyDescent="0.25">
      <c r="O61255" s="7"/>
    </row>
    <row r="61256" spans="15:15" x14ac:dyDescent="0.25">
      <c r="O61256" s="7"/>
    </row>
    <row r="61257" spans="15:15" x14ac:dyDescent="0.25">
      <c r="O61257" s="7"/>
    </row>
    <row r="61258" spans="15:15" x14ac:dyDescent="0.25">
      <c r="O61258" s="7"/>
    </row>
    <row r="61259" spans="15:15" x14ac:dyDescent="0.25">
      <c r="O61259" s="7"/>
    </row>
    <row r="61260" spans="15:15" x14ac:dyDescent="0.25">
      <c r="O61260" s="7"/>
    </row>
    <row r="61261" spans="15:15" x14ac:dyDescent="0.25">
      <c r="O61261" s="7"/>
    </row>
    <row r="61262" spans="15:15" x14ac:dyDescent="0.25">
      <c r="O61262" s="7"/>
    </row>
    <row r="61263" spans="15:15" x14ac:dyDescent="0.25">
      <c r="O61263" s="7"/>
    </row>
    <row r="61264" spans="15:15" x14ac:dyDescent="0.25">
      <c r="O61264" s="7"/>
    </row>
    <row r="61265" spans="15:15" x14ac:dyDescent="0.25">
      <c r="O61265" s="7"/>
    </row>
    <row r="61266" spans="15:15" x14ac:dyDescent="0.25">
      <c r="O61266" s="7"/>
    </row>
    <row r="61267" spans="15:15" x14ac:dyDescent="0.25">
      <c r="O61267" s="7"/>
    </row>
    <row r="61268" spans="15:15" x14ac:dyDescent="0.25">
      <c r="O61268" s="7"/>
    </row>
    <row r="61269" spans="15:15" x14ac:dyDescent="0.25">
      <c r="O61269" s="7"/>
    </row>
    <row r="61270" spans="15:15" x14ac:dyDescent="0.25">
      <c r="O61270" s="7"/>
    </row>
    <row r="61271" spans="15:15" x14ac:dyDescent="0.25">
      <c r="O61271" s="7"/>
    </row>
    <row r="61272" spans="15:15" x14ac:dyDescent="0.25">
      <c r="O61272" s="7"/>
    </row>
    <row r="61273" spans="15:15" x14ac:dyDescent="0.25">
      <c r="O61273" s="7"/>
    </row>
    <row r="61274" spans="15:15" x14ac:dyDescent="0.25">
      <c r="O61274" s="7"/>
    </row>
    <row r="61275" spans="15:15" x14ac:dyDescent="0.25">
      <c r="O61275" s="7"/>
    </row>
    <row r="61276" spans="15:15" x14ac:dyDescent="0.25">
      <c r="O61276" s="7"/>
    </row>
    <row r="61277" spans="15:15" x14ac:dyDescent="0.25">
      <c r="O61277" s="7"/>
    </row>
    <row r="61278" spans="15:15" x14ac:dyDescent="0.25">
      <c r="O61278" s="7"/>
    </row>
    <row r="61279" spans="15:15" x14ac:dyDescent="0.25">
      <c r="O61279" s="7"/>
    </row>
    <row r="61280" spans="15:15" x14ac:dyDescent="0.25">
      <c r="O61280" s="7"/>
    </row>
    <row r="61281" spans="15:15" x14ac:dyDescent="0.25">
      <c r="O61281" s="7"/>
    </row>
    <row r="61282" spans="15:15" x14ac:dyDescent="0.25">
      <c r="O61282" s="7"/>
    </row>
    <row r="61283" spans="15:15" x14ac:dyDescent="0.25">
      <c r="O61283" s="7"/>
    </row>
    <row r="61284" spans="15:15" x14ac:dyDescent="0.25">
      <c r="O61284" s="7"/>
    </row>
    <row r="61285" spans="15:15" x14ac:dyDescent="0.25">
      <c r="O61285" s="7"/>
    </row>
    <row r="61286" spans="15:15" x14ac:dyDescent="0.25">
      <c r="O61286" s="7"/>
    </row>
    <row r="61287" spans="15:15" x14ac:dyDescent="0.25">
      <c r="O61287" s="7"/>
    </row>
    <row r="61288" spans="15:15" x14ac:dyDescent="0.25">
      <c r="O61288" s="7"/>
    </row>
    <row r="61289" spans="15:15" x14ac:dyDescent="0.25">
      <c r="O61289" s="7"/>
    </row>
    <row r="61290" spans="15:15" x14ac:dyDescent="0.25">
      <c r="O61290" s="7"/>
    </row>
    <row r="61291" spans="15:15" x14ac:dyDescent="0.25">
      <c r="O61291" s="7"/>
    </row>
    <row r="61292" spans="15:15" x14ac:dyDescent="0.25">
      <c r="O61292" s="7"/>
    </row>
    <row r="61293" spans="15:15" x14ac:dyDescent="0.25">
      <c r="O61293" s="7"/>
    </row>
    <row r="61294" spans="15:15" x14ac:dyDescent="0.25">
      <c r="O61294" s="7"/>
    </row>
    <row r="61295" spans="15:15" x14ac:dyDescent="0.25">
      <c r="O61295" s="7"/>
    </row>
    <row r="61296" spans="15:15" x14ac:dyDescent="0.25">
      <c r="O61296" s="7"/>
    </row>
    <row r="61297" spans="15:15" x14ac:dyDescent="0.25">
      <c r="O61297" s="7"/>
    </row>
    <row r="61298" spans="15:15" x14ac:dyDescent="0.25">
      <c r="O61298" s="7"/>
    </row>
    <row r="61299" spans="15:15" x14ac:dyDescent="0.25">
      <c r="O61299" s="7"/>
    </row>
    <row r="61300" spans="15:15" x14ac:dyDescent="0.25">
      <c r="O61300" s="7"/>
    </row>
    <row r="61301" spans="15:15" x14ac:dyDescent="0.25">
      <c r="O61301" s="7"/>
    </row>
    <row r="61302" spans="15:15" x14ac:dyDescent="0.25">
      <c r="O61302" s="7"/>
    </row>
    <row r="61303" spans="15:15" x14ac:dyDescent="0.25">
      <c r="O61303" s="7"/>
    </row>
    <row r="61304" spans="15:15" x14ac:dyDescent="0.25">
      <c r="O61304" s="7"/>
    </row>
    <row r="61305" spans="15:15" x14ac:dyDescent="0.25">
      <c r="O61305" s="7"/>
    </row>
    <row r="61306" spans="15:15" x14ac:dyDescent="0.25">
      <c r="O61306" s="7"/>
    </row>
    <row r="61307" spans="15:15" x14ac:dyDescent="0.25">
      <c r="O61307" s="7"/>
    </row>
    <row r="61308" spans="15:15" x14ac:dyDescent="0.25">
      <c r="O61308" s="7"/>
    </row>
    <row r="61309" spans="15:15" x14ac:dyDescent="0.25">
      <c r="O61309" s="7"/>
    </row>
    <row r="61310" spans="15:15" x14ac:dyDescent="0.25">
      <c r="O61310" s="7"/>
    </row>
    <row r="61311" spans="15:15" x14ac:dyDescent="0.25">
      <c r="O61311" s="7"/>
    </row>
    <row r="61312" spans="15:15" x14ac:dyDescent="0.25">
      <c r="O61312" s="7"/>
    </row>
    <row r="61313" spans="15:15" x14ac:dyDescent="0.25">
      <c r="O61313" s="7"/>
    </row>
    <row r="61314" spans="15:15" x14ac:dyDescent="0.25">
      <c r="O61314" s="7"/>
    </row>
    <row r="61315" spans="15:15" x14ac:dyDescent="0.25">
      <c r="O61315" s="7"/>
    </row>
    <row r="61316" spans="15:15" x14ac:dyDescent="0.25">
      <c r="O61316" s="7"/>
    </row>
    <row r="61317" spans="15:15" x14ac:dyDescent="0.25">
      <c r="O61317" s="7"/>
    </row>
    <row r="61318" spans="15:15" x14ac:dyDescent="0.25">
      <c r="O61318" s="7"/>
    </row>
    <row r="61319" spans="15:15" x14ac:dyDescent="0.25">
      <c r="O61319" s="7"/>
    </row>
    <row r="61320" spans="15:15" x14ac:dyDescent="0.25">
      <c r="O61320" s="7"/>
    </row>
    <row r="61321" spans="15:15" x14ac:dyDescent="0.25">
      <c r="O61321" s="7"/>
    </row>
    <row r="61322" spans="15:15" x14ac:dyDescent="0.25">
      <c r="O61322" s="7"/>
    </row>
    <row r="61323" spans="15:15" x14ac:dyDescent="0.25">
      <c r="O61323" s="7"/>
    </row>
    <row r="61324" spans="15:15" x14ac:dyDescent="0.25">
      <c r="O61324" s="7"/>
    </row>
    <row r="61325" spans="15:15" x14ac:dyDescent="0.25">
      <c r="O61325" s="7"/>
    </row>
    <row r="61326" spans="15:15" x14ac:dyDescent="0.25">
      <c r="O61326" s="7"/>
    </row>
    <row r="61327" spans="15:15" x14ac:dyDescent="0.25">
      <c r="O61327" s="7"/>
    </row>
    <row r="61328" spans="15:15" x14ac:dyDescent="0.25">
      <c r="O61328" s="7"/>
    </row>
    <row r="61329" spans="15:15" x14ac:dyDescent="0.25">
      <c r="O61329" s="7"/>
    </row>
    <row r="61330" spans="15:15" x14ac:dyDescent="0.25">
      <c r="O61330" s="7"/>
    </row>
    <row r="61331" spans="15:15" x14ac:dyDescent="0.25">
      <c r="O61331" s="7"/>
    </row>
    <row r="61332" spans="15:15" x14ac:dyDescent="0.25">
      <c r="O61332" s="7"/>
    </row>
    <row r="61333" spans="15:15" x14ac:dyDescent="0.25">
      <c r="O61333" s="7"/>
    </row>
    <row r="61334" spans="15:15" x14ac:dyDescent="0.25">
      <c r="O61334" s="7"/>
    </row>
    <row r="61335" spans="15:15" x14ac:dyDescent="0.25">
      <c r="O61335" s="7"/>
    </row>
    <row r="61336" spans="15:15" x14ac:dyDescent="0.25">
      <c r="O61336" s="7"/>
    </row>
    <row r="61337" spans="15:15" x14ac:dyDescent="0.25">
      <c r="O61337" s="7"/>
    </row>
    <row r="61338" spans="15:15" x14ac:dyDescent="0.25">
      <c r="O61338" s="7"/>
    </row>
    <row r="61339" spans="15:15" x14ac:dyDescent="0.25">
      <c r="O61339" s="7"/>
    </row>
    <row r="61340" spans="15:15" x14ac:dyDescent="0.25">
      <c r="O61340" s="7"/>
    </row>
    <row r="61341" spans="15:15" x14ac:dyDescent="0.25">
      <c r="O61341" s="7"/>
    </row>
    <row r="61342" spans="15:15" x14ac:dyDescent="0.25">
      <c r="O61342" s="7"/>
    </row>
    <row r="61343" spans="15:15" x14ac:dyDescent="0.25">
      <c r="O61343" s="7"/>
    </row>
    <row r="61344" spans="15:15" x14ac:dyDescent="0.25">
      <c r="O61344" s="7"/>
    </row>
    <row r="61345" spans="15:15" x14ac:dyDescent="0.25">
      <c r="O61345" s="7"/>
    </row>
    <row r="61346" spans="15:15" x14ac:dyDescent="0.25">
      <c r="O61346" s="7"/>
    </row>
    <row r="61347" spans="15:15" x14ac:dyDescent="0.25">
      <c r="O61347" s="7"/>
    </row>
    <row r="61348" spans="15:15" x14ac:dyDescent="0.25">
      <c r="O61348" s="7"/>
    </row>
    <row r="61349" spans="15:15" x14ac:dyDescent="0.25">
      <c r="O61349" s="7"/>
    </row>
    <row r="61350" spans="15:15" x14ac:dyDescent="0.25">
      <c r="O61350" s="7"/>
    </row>
    <row r="61351" spans="15:15" x14ac:dyDescent="0.25">
      <c r="O61351" s="7"/>
    </row>
    <row r="61352" spans="15:15" x14ac:dyDescent="0.25">
      <c r="O61352" s="7"/>
    </row>
    <row r="61353" spans="15:15" x14ac:dyDescent="0.25">
      <c r="O61353" s="7"/>
    </row>
    <row r="61354" spans="15:15" x14ac:dyDescent="0.25">
      <c r="O61354" s="7"/>
    </row>
    <row r="61355" spans="15:15" x14ac:dyDescent="0.25">
      <c r="O61355" s="7"/>
    </row>
    <row r="61356" spans="15:15" x14ac:dyDescent="0.25">
      <c r="O61356" s="7"/>
    </row>
    <row r="61357" spans="15:15" x14ac:dyDescent="0.25">
      <c r="O61357" s="7"/>
    </row>
    <row r="61358" spans="15:15" x14ac:dyDescent="0.25">
      <c r="O61358" s="7"/>
    </row>
    <row r="61359" spans="15:15" x14ac:dyDescent="0.25">
      <c r="O61359" s="7"/>
    </row>
    <row r="61360" spans="15:15" x14ac:dyDescent="0.25">
      <c r="O61360" s="7"/>
    </row>
    <row r="61361" spans="15:15" x14ac:dyDescent="0.25">
      <c r="O61361" s="7"/>
    </row>
    <row r="61362" spans="15:15" x14ac:dyDescent="0.25">
      <c r="O61362" s="7"/>
    </row>
    <row r="61363" spans="15:15" x14ac:dyDescent="0.25">
      <c r="O61363" s="7"/>
    </row>
    <row r="61364" spans="15:15" x14ac:dyDescent="0.25">
      <c r="O61364" s="7"/>
    </row>
    <row r="61365" spans="15:15" x14ac:dyDescent="0.25">
      <c r="O61365" s="7"/>
    </row>
    <row r="61366" spans="15:15" x14ac:dyDescent="0.25">
      <c r="O61366" s="7"/>
    </row>
    <row r="61367" spans="15:15" x14ac:dyDescent="0.25">
      <c r="O61367" s="7"/>
    </row>
    <row r="61368" spans="15:15" x14ac:dyDescent="0.25">
      <c r="O61368" s="7"/>
    </row>
    <row r="61369" spans="15:15" x14ac:dyDescent="0.25">
      <c r="O61369" s="7"/>
    </row>
    <row r="61370" spans="15:15" x14ac:dyDescent="0.25">
      <c r="O61370" s="7"/>
    </row>
    <row r="61371" spans="15:15" x14ac:dyDescent="0.25">
      <c r="O61371" s="7"/>
    </row>
    <row r="61372" spans="15:15" x14ac:dyDescent="0.25">
      <c r="O61372" s="7"/>
    </row>
    <row r="61373" spans="15:15" x14ac:dyDescent="0.25">
      <c r="O61373" s="7"/>
    </row>
    <row r="61374" spans="15:15" x14ac:dyDescent="0.25">
      <c r="O61374" s="7"/>
    </row>
    <row r="61375" spans="15:15" x14ac:dyDescent="0.25">
      <c r="O61375" s="7"/>
    </row>
    <row r="61376" spans="15:15" x14ac:dyDescent="0.25">
      <c r="O61376" s="7"/>
    </row>
    <row r="61377" spans="15:15" x14ac:dyDescent="0.25">
      <c r="O61377" s="7"/>
    </row>
    <row r="61378" spans="15:15" x14ac:dyDescent="0.25">
      <c r="O61378" s="7"/>
    </row>
    <row r="61379" spans="15:15" x14ac:dyDescent="0.25">
      <c r="O61379" s="7"/>
    </row>
    <row r="61380" spans="15:15" x14ac:dyDescent="0.25">
      <c r="O61380" s="7"/>
    </row>
    <row r="61381" spans="15:15" x14ac:dyDescent="0.25">
      <c r="O61381" s="7"/>
    </row>
    <row r="61382" spans="15:15" x14ac:dyDescent="0.25">
      <c r="O61382" s="7"/>
    </row>
    <row r="61383" spans="15:15" x14ac:dyDescent="0.25">
      <c r="O61383" s="7"/>
    </row>
    <row r="61384" spans="15:15" x14ac:dyDescent="0.25">
      <c r="O61384" s="7"/>
    </row>
    <row r="61385" spans="15:15" x14ac:dyDescent="0.25">
      <c r="O61385" s="7"/>
    </row>
    <row r="61386" spans="15:15" x14ac:dyDescent="0.25">
      <c r="O61386" s="7"/>
    </row>
    <row r="61387" spans="15:15" x14ac:dyDescent="0.25">
      <c r="O61387" s="7"/>
    </row>
    <row r="61388" spans="15:15" x14ac:dyDescent="0.25">
      <c r="O61388" s="7"/>
    </row>
    <row r="61389" spans="15:15" x14ac:dyDescent="0.25">
      <c r="O61389" s="7"/>
    </row>
    <row r="61390" spans="15:15" x14ac:dyDescent="0.25">
      <c r="O61390" s="7"/>
    </row>
    <row r="61391" spans="15:15" x14ac:dyDescent="0.25">
      <c r="O61391" s="7"/>
    </row>
    <row r="61392" spans="15:15" x14ac:dyDescent="0.25">
      <c r="O61392" s="7"/>
    </row>
    <row r="61393" spans="15:15" x14ac:dyDescent="0.25">
      <c r="O61393" s="7"/>
    </row>
    <row r="61394" spans="15:15" x14ac:dyDescent="0.25">
      <c r="O61394" s="7"/>
    </row>
    <row r="61395" spans="15:15" x14ac:dyDescent="0.25">
      <c r="O61395" s="7"/>
    </row>
    <row r="61396" spans="15:15" x14ac:dyDescent="0.25">
      <c r="O61396" s="7"/>
    </row>
    <row r="61397" spans="15:15" x14ac:dyDescent="0.25">
      <c r="O61397" s="7"/>
    </row>
    <row r="61398" spans="15:15" x14ac:dyDescent="0.25">
      <c r="O61398" s="7"/>
    </row>
    <row r="61399" spans="15:15" x14ac:dyDescent="0.25">
      <c r="O61399" s="7"/>
    </row>
    <row r="61400" spans="15:15" x14ac:dyDescent="0.25">
      <c r="O61400" s="7"/>
    </row>
    <row r="61401" spans="15:15" x14ac:dyDescent="0.25">
      <c r="O61401" s="7"/>
    </row>
    <row r="61402" spans="15:15" x14ac:dyDescent="0.25">
      <c r="O61402" s="7"/>
    </row>
    <row r="61403" spans="15:15" x14ac:dyDescent="0.25">
      <c r="O61403" s="7"/>
    </row>
    <row r="61404" spans="15:15" x14ac:dyDescent="0.25">
      <c r="O61404" s="7"/>
    </row>
    <row r="61405" spans="15:15" x14ac:dyDescent="0.25">
      <c r="O61405" s="7"/>
    </row>
    <row r="61406" spans="15:15" x14ac:dyDescent="0.25">
      <c r="O61406" s="7"/>
    </row>
    <row r="61407" spans="15:15" x14ac:dyDescent="0.25">
      <c r="O61407" s="7"/>
    </row>
    <row r="61408" spans="15:15" x14ac:dyDescent="0.25">
      <c r="O61408" s="7"/>
    </row>
    <row r="61409" spans="15:15" x14ac:dyDescent="0.25">
      <c r="O61409" s="7"/>
    </row>
    <row r="61410" spans="15:15" x14ac:dyDescent="0.25">
      <c r="O61410" s="7"/>
    </row>
    <row r="61411" spans="15:15" x14ac:dyDescent="0.25">
      <c r="O61411" s="7"/>
    </row>
    <row r="61412" spans="15:15" x14ac:dyDescent="0.25">
      <c r="O61412" s="7"/>
    </row>
    <row r="61413" spans="15:15" x14ac:dyDescent="0.25">
      <c r="O61413" s="7"/>
    </row>
    <row r="61414" spans="15:15" x14ac:dyDescent="0.25">
      <c r="O61414" s="7"/>
    </row>
    <row r="61415" spans="15:15" x14ac:dyDescent="0.25">
      <c r="O61415" s="7"/>
    </row>
    <row r="61416" spans="15:15" x14ac:dyDescent="0.25">
      <c r="O61416" s="7"/>
    </row>
    <row r="61417" spans="15:15" x14ac:dyDescent="0.25">
      <c r="O61417" s="7"/>
    </row>
    <row r="61418" spans="15:15" x14ac:dyDescent="0.25">
      <c r="O61418" s="7"/>
    </row>
    <row r="61419" spans="15:15" x14ac:dyDescent="0.25">
      <c r="O61419" s="7"/>
    </row>
    <row r="61420" spans="15:15" x14ac:dyDescent="0.25">
      <c r="O61420" s="7"/>
    </row>
    <row r="61421" spans="15:15" x14ac:dyDescent="0.25">
      <c r="O61421" s="7"/>
    </row>
    <row r="61422" spans="15:15" x14ac:dyDescent="0.25">
      <c r="O61422" s="7"/>
    </row>
    <row r="61423" spans="15:15" x14ac:dyDescent="0.25">
      <c r="O61423" s="7"/>
    </row>
    <row r="61424" spans="15:15" x14ac:dyDescent="0.25">
      <c r="O61424" s="7"/>
    </row>
    <row r="61425" spans="15:15" x14ac:dyDescent="0.25">
      <c r="O61425" s="7"/>
    </row>
    <row r="61426" spans="15:15" x14ac:dyDescent="0.25">
      <c r="O61426" s="7"/>
    </row>
    <row r="61427" spans="15:15" x14ac:dyDescent="0.25">
      <c r="O61427" s="7"/>
    </row>
    <row r="61428" spans="15:15" x14ac:dyDescent="0.25">
      <c r="O61428" s="7"/>
    </row>
    <row r="61429" spans="15:15" x14ac:dyDescent="0.25">
      <c r="O61429" s="7"/>
    </row>
    <row r="61430" spans="15:15" x14ac:dyDescent="0.25">
      <c r="O61430" s="7"/>
    </row>
    <row r="61431" spans="15:15" x14ac:dyDescent="0.25">
      <c r="O61431" s="7"/>
    </row>
    <row r="61432" spans="15:15" x14ac:dyDescent="0.25">
      <c r="O61432" s="7"/>
    </row>
    <row r="61433" spans="15:15" x14ac:dyDescent="0.25">
      <c r="O61433" s="7"/>
    </row>
    <row r="61434" spans="15:15" x14ac:dyDescent="0.25">
      <c r="O61434" s="7"/>
    </row>
    <row r="61435" spans="15:15" x14ac:dyDescent="0.25">
      <c r="O61435" s="7"/>
    </row>
    <row r="61436" spans="15:15" x14ac:dyDescent="0.25">
      <c r="O61436" s="7"/>
    </row>
    <row r="61437" spans="15:15" x14ac:dyDescent="0.25">
      <c r="O61437" s="7"/>
    </row>
    <row r="61438" spans="15:15" x14ac:dyDescent="0.25">
      <c r="O61438" s="7"/>
    </row>
    <row r="61439" spans="15:15" x14ac:dyDescent="0.25">
      <c r="O61439" s="7"/>
    </row>
    <row r="61440" spans="15:15" x14ac:dyDescent="0.25">
      <c r="O61440" s="7"/>
    </row>
    <row r="61441" spans="15:15" x14ac:dyDescent="0.25">
      <c r="O61441" s="7"/>
    </row>
    <row r="61442" spans="15:15" x14ac:dyDescent="0.25">
      <c r="O61442" s="7"/>
    </row>
    <row r="61443" spans="15:15" x14ac:dyDescent="0.25">
      <c r="O61443" s="7"/>
    </row>
    <row r="61444" spans="15:15" x14ac:dyDescent="0.25">
      <c r="O61444" s="7"/>
    </row>
    <row r="61445" spans="15:15" x14ac:dyDescent="0.25">
      <c r="O61445" s="7"/>
    </row>
    <row r="61446" spans="15:15" x14ac:dyDescent="0.25">
      <c r="O61446" s="7"/>
    </row>
    <row r="61447" spans="15:15" x14ac:dyDescent="0.25">
      <c r="O61447" s="7"/>
    </row>
    <row r="61448" spans="15:15" x14ac:dyDescent="0.25">
      <c r="O61448" s="7"/>
    </row>
    <row r="61449" spans="15:15" x14ac:dyDescent="0.25">
      <c r="O61449" s="7"/>
    </row>
    <row r="61450" spans="15:15" x14ac:dyDescent="0.25">
      <c r="O61450" s="7"/>
    </row>
    <row r="61451" spans="15:15" x14ac:dyDescent="0.25">
      <c r="O61451" s="7"/>
    </row>
    <row r="61452" spans="15:15" x14ac:dyDescent="0.25">
      <c r="O61452" s="7"/>
    </row>
    <row r="61453" spans="15:15" x14ac:dyDescent="0.25">
      <c r="O61453" s="7"/>
    </row>
    <row r="61454" spans="15:15" x14ac:dyDescent="0.25">
      <c r="O61454" s="7"/>
    </row>
    <row r="61455" spans="15:15" x14ac:dyDescent="0.25">
      <c r="O61455" s="7"/>
    </row>
    <row r="61456" spans="15:15" x14ac:dyDescent="0.25">
      <c r="O61456" s="7"/>
    </row>
    <row r="61457" spans="15:15" x14ac:dyDescent="0.25">
      <c r="O61457" s="7"/>
    </row>
    <row r="61458" spans="15:15" x14ac:dyDescent="0.25">
      <c r="O61458" s="7"/>
    </row>
    <row r="61459" spans="15:15" x14ac:dyDescent="0.25">
      <c r="O61459" s="7"/>
    </row>
    <row r="61460" spans="15:15" x14ac:dyDescent="0.25">
      <c r="O61460" s="7"/>
    </row>
    <row r="61461" spans="15:15" x14ac:dyDescent="0.25">
      <c r="O61461" s="7"/>
    </row>
    <row r="61462" spans="15:15" x14ac:dyDescent="0.25">
      <c r="O61462" s="7"/>
    </row>
    <row r="61463" spans="15:15" x14ac:dyDescent="0.25">
      <c r="O61463" s="7"/>
    </row>
    <row r="61464" spans="15:15" x14ac:dyDescent="0.25">
      <c r="O61464" s="7"/>
    </row>
    <row r="61465" spans="15:15" x14ac:dyDescent="0.25">
      <c r="O61465" s="7"/>
    </row>
    <row r="61466" spans="15:15" x14ac:dyDescent="0.25">
      <c r="O61466" s="7"/>
    </row>
    <row r="61467" spans="15:15" x14ac:dyDescent="0.25">
      <c r="O61467" s="7"/>
    </row>
    <row r="61468" spans="15:15" x14ac:dyDescent="0.25">
      <c r="O61468" s="7"/>
    </row>
    <row r="61469" spans="15:15" x14ac:dyDescent="0.25">
      <c r="O61469" s="7"/>
    </row>
    <row r="61470" spans="15:15" x14ac:dyDescent="0.25">
      <c r="O61470" s="7"/>
    </row>
    <row r="61471" spans="15:15" x14ac:dyDescent="0.25">
      <c r="O61471" s="7"/>
    </row>
    <row r="61472" spans="15:15" x14ac:dyDescent="0.25">
      <c r="O61472" s="7"/>
    </row>
    <row r="61473" spans="15:15" x14ac:dyDescent="0.25">
      <c r="O61473" s="7"/>
    </row>
    <row r="61474" spans="15:15" x14ac:dyDescent="0.25">
      <c r="O61474" s="7"/>
    </row>
    <row r="61475" spans="15:15" x14ac:dyDescent="0.25">
      <c r="O61475" s="7"/>
    </row>
    <row r="61476" spans="15:15" x14ac:dyDescent="0.25">
      <c r="O61476" s="7"/>
    </row>
    <row r="61477" spans="15:15" x14ac:dyDescent="0.25">
      <c r="O61477" s="7"/>
    </row>
    <row r="61478" spans="15:15" x14ac:dyDescent="0.25">
      <c r="O61478" s="7"/>
    </row>
    <row r="61479" spans="15:15" x14ac:dyDescent="0.25">
      <c r="O61479" s="7"/>
    </row>
    <row r="61480" spans="15:15" x14ac:dyDescent="0.25">
      <c r="O61480" s="7"/>
    </row>
    <row r="61481" spans="15:15" x14ac:dyDescent="0.25">
      <c r="O61481" s="7"/>
    </row>
    <row r="61482" spans="15:15" x14ac:dyDescent="0.25">
      <c r="O61482" s="7"/>
    </row>
    <row r="61483" spans="15:15" x14ac:dyDescent="0.25">
      <c r="O61483" s="7"/>
    </row>
    <row r="61484" spans="15:15" x14ac:dyDescent="0.25">
      <c r="O61484" s="7"/>
    </row>
    <row r="61485" spans="15:15" x14ac:dyDescent="0.25">
      <c r="O61485" s="7"/>
    </row>
    <row r="61486" spans="15:15" x14ac:dyDescent="0.25">
      <c r="O61486" s="7"/>
    </row>
    <row r="61487" spans="15:15" x14ac:dyDescent="0.25">
      <c r="O61487" s="7"/>
    </row>
    <row r="61488" spans="15:15" x14ac:dyDescent="0.25">
      <c r="O61488" s="7"/>
    </row>
    <row r="61489" spans="15:15" x14ac:dyDescent="0.25">
      <c r="O61489" s="7"/>
    </row>
    <row r="61514" spans="15:15" x14ac:dyDescent="0.25">
      <c r="O61514" s="7"/>
    </row>
    <row r="61515" spans="15:15" x14ac:dyDescent="0.25">
      <c r="O61515" s="7"/>
    </row>
    <row r="61516" spans="15:15" x14ac:dyDescent="0.25">
      <c r="O61516" s="7"/>
    </row>
    <row r="61517" spans="15:15" x14ac:dyDescent="0.25">
      <c r="O61517" s="7"/>
    </row>
    <row r="61518" spans="15:15" x14ac:dyDescent="0.25">
      <c r="O61518" s="7"/>
    </row>
    <row r="61519" spans="15:15" x14ac:dyDescent="0.25">
      <c r="O61519" s="7"/>
    </row>
    <row r="61520" spans="15:15" x14ac:dyDescent="0.25">
      <c r="O61520" s="7"/>
    </row>
    <row r="61521" spans="15:15" x14ac:dyDescent="0.25">
      <c r="O61521" s="7"/>
    </row>
    <row r="61522" spans="15:15" x14ac:dyDescent="0.25">
      <c r="O61522" s="7"/>
    </row>
    <row r="61523" spans="15:15" x14ac:dyDescent="0.25">
      <c r="O61523" s="7"/>
    </row>
    <row r="61524" spans="15:15" x14ac:dyDescent="0.25">
      <c r="O61524" s="7"/>
    </row>
    <row r="61525" spans="15:15" x14ac:dyDescent="0.25">
      <c r="O61525" s="7"/>
    </row>
    <row r="61526" spans="15:15" x14ac:dyDescent="0.25">
      <c r="O61526" s="7"/>
    </row>
    <row r="61527" spans="15:15" x14ac:dyDescent="0.25">
      <c r="O61527" s="7"/>
    </row>
    <row r="61528" spans="15:15" x14ac:dyDescent="0.25">
      <c r="O61528" s="7"/>
    </row>
    <row r="61529" spans="15:15" x14ac:dyDescent="0.25">
      <c r="O61529" s="7"/>
    </row>
    <row r="61530" spans="15:15" x14ac:dyDescent="0.25">
      <c r="O61530" s="7"/>
    </row>
    <row r="61531" spans="15:15" x14ac:dyDescent="0.25">
      <c r="O61531" s="7"/>
    </row>
    <row r="61532" spans="15:15" x14ac:dyDescent="0.25">
      <c r="O61532" s="7"/>
    </row>
    <row r="61533" spans="15:15" x14ac:dyDescent="0.25">
      <c r="O61533" s="7"/>
    </row>
    <row r="61534" spans="15:15" x14ac:dyDescent="0.25">
      <c r="O61534" s="7"/>
    </row>
    <row r="61535" spans="15:15" x14ac:dyDescent="0.25">
      <c r="O61535" s="7"/>
    </row>
    <row r="61536" spans="15:15" x14ac:dyDescent="0.25">
      <c r="O61536" s="7"/>
    </row>
    <row r="61537" spans="15:15" x14ac:dyDescent="0.25">
      <c r="O61537" s="7"/>
    </row>
    <row r="61538" spans="15:15" x14ac:dyDescent="0.25">
      <c r="O61538" s="7"/>
    </row>
    <row r="61539" spans="15:15" x14ac:dyDescent="0.25">
      <c r="O61539" s="7"/>
    </row>
    <row r="61540" spans="15:15" x14ac:dyDescent="0.25">
      <c r="O61540" s="7"/>
    </row>
    <row r="61541" spans="15:15" x14ac:dyDescent="0.25">
      <c r="O61541" s="7"/>
    </row>
    <row r="61542" spans="15:15" x14ac:dyDescent="0.25">
      <c r="O61542" s="7"/>
    </row>
    <row r="61543" spans="15:15" x14ac:dyDescent="0.25">
      <c r="O61543" s="7"/>
    </row>
    <row r="61544" spans="15:15" x14ac:dyDescent="0.25">
      <c r="O61544" s="7"/>
    </row>
    <row r="61545" spans="15:15" x14ac:dyDescent="0.25">
      <c r="O61545" s="7"/>
    </row>
    <row r="61546" spans="15:15" x14ac:dyDescent="0.25">
      <c r="O61546" s="7"/>
    </row>
    <row r="61547" spans="15:15" x14ac:dyDescent="0.25">
      <c r="O61547" s="7"/>
    </row>
    <row r="61548" spans="15:15" x14ac:dyDescent="0.25">
      <c r="O61548" s="7"/>
    </row>
    <row r="61549" spans="15:15" x14ac:dyDescent="0.25">
      <c r="O61549" s="7"/>
    </row>
    <row r="61550" spans="15:15" x14ac:dyDescent="0.25">
      <c r="O61550" s="7"/>
    </row>
    <row r="61551" spans="15:15" x14ac:dyDescent="0.25">
      <c r="O61551" s="7"/>
    </row>
    <row r="61552" spans="15:15" x14ac:dyDescent="0.25">
      <c r="O61552" s="7"/>
    </row>
    <row r="61553" spans="15:15" x14ac:dyDescent="0.25">
      <c r="O61553" s="7"/>
    </row>
    <row r="61554" spans="15:15" x14ac:dyDescent="0.25">
      <c r="O61554" s="7"/>
    </row>
    <row r="61555" spans="15:15" x14ac:dyDescent="0.25">
      <c r="O61555" s="7"/>
    </row>
    <row r="61556" spans="15:15" x14ac:dyDescent="0.25">
      <c r="O61556" s="7"/>
    </row>
    <row r="61557" spans="15:15" x14ac:dyDescent="0.25">
      <c r="O61557" s="7"/>
    </row>
    <row r="61558" spans="15:15" x14ac:dyDescent="0.25">
      <c r="O61558" s="7"/>
    </row>
    <row r="61559" spans="15:15" x14ac:dyDescent="0.25">
      <c r="O61559" s="7"/>
    </row>
    <row r="61560" spans="15:15" x14ac:dyDescent="0.25">
      <c r="O61560" s="7"/>
    </row>
    <row r="61561" spans="15:15" x14ac:dyDescent="0.25">
      <c r="O61561" s="7"/>
    </row>
    <row r="61562" spans="15:15" x14ac:dyDescent="0.25">
      <c r="O61562" s="7"/>
    </row>
    <row r="61563" spans="15:15" x14ac:dyDescent="0.25">
      <c r="O61563" s="7"/>
    </row>
    <row r="61564" spans="15:15" x14ac:dyDescent="0.25">
      <c r="O61564" s="7"/>
    </row>
    <row r="61565" spans="15:15" x14ac:dyDescent="0.25">
      <c r="O61565" s="7"/>
    </row>
    <row r="61566" spans="15:15" x14ac:dyDescent="0.25">
      <c r="O61566" s="7"/>
    </row>
    <row r="61567" spans="15:15" x14ac:dyDescent="0.25">
      <c r="O61567" s="7"/>
    </row>
    <row r="61568" spans="15:15" x14ac:dyDescent="0.25">
      <c r="O61568" s="7"/>
    </row>
    <row r="61569" spans="15:15" x14ac:dyDescent="0.25">
      <c r="O61569" s="7"/>
    </row>
    <row r="61570" spans="15:15" x14ac:dyDescent="0.25">
      <c r="O61570" s="7"/>
    </row>
    <row r="61571" spans="15:15" x14ac:dyDescent="0.25">
      <c r="O61571" s="7"/>
    </row>
    <row r="61572" spans="15:15" x14ac:dyDescent="0.25">
      <c r="O61572" s="7"/>
    </row>
    <row r="61573" spans="15:15" x14ac:dyDescent="0.25">
      <c r="O61573" s="7"/>
    </row>
    <row r="61574" spans="15:15" x14ac:dyDescent="0.25">
      <c r="O61574" s="7"/>
    </row>
    <row r="61575" spans="15:15" x14ac:dyDescent="0.25">
      <c r="O61575" s="7"/>
    </row>
    <row r="61576" spans="15:15" x14ac:dyDescent="0.25">
      <c r="O61576" s="7"/>
    </row>
    <row r="61577" spans="15:15" x14ac:dyDescent="0.25">
      <c r="O61577" s="7"/>
    </row>
    <row r="61578" spans="15:15" x14ac:dyDescent="0.25">
      <c r="O61578" s="7"/>
    </row>
    <row r="61579" spans="15:15" x14ac:dyDescent="0.25">
      <c r="O61579" s="7"/>
    </row>
    <row r="61580" spans="15:15" x14ac:dyDescent="0.25">
      <c r="O61580" s="7"/>
    </row>
    <row r="61581" spans="15:15" x14ac:dyDescent="0.25">
      <c r="O61581" s="7"/>
    </row>
    <row r="61582" spans="15:15" x14ac:dyDescent="0.25">
      <c r="O61582" s="7"/>
    </row>
    <row r="61583" spans="15:15" x14ac:dyDescent="0.25">
      <c r="O61583" s="7"/>
    </row>
    <row r="61584" spans="15:15" x14ac:dyDescent="0.25">
      <c r="O61584" s="7"/>
    </row>
    <row r="61585" spans="15:15" x14ac:dyDescent="0.25">
      <c r="O61585" s="7"/>
    </row>
    <row r="61586" spans="15:15" x14ac:dyDescent="0.25">
      <c r="O61586" s="7"/>
    </row>
    <row r="61587" spans="15:15" x14ac:dyDescent="0.25">
      <c r="O61587" s="7"/>
    </row>
    <row r="61588" spans="15:15" x14ac:dyDescent="0.25">
      <c r="O61588" s="7"/>
    </row>
    <row r="61589" spans="15:15" x14ac:dyDescent="0.25">
      <c r="O61589" s="7"/>
    </row>
    <row r="61590" spans="15:15" x14ac:dyDescent="0.25">
      <c r="O61590" s="7"/>
    </row>
    <row r="61591" spans="15:15" x14ac:dyDescent="0.25">
      <c r="O61591" s="7"/>
    </row>
    <row r="61592" spans="15:15" x14ac:dyDescent="0.25">
      <c r="O61592" s="7"/>
    </row>
    <row r="61593" spans="15:15" x14ac:dyDescent="0.25">
      <c r="O61593" s="7"/>
    </row>
    <row r="61594" spans="15:15" x14ac:dyDescent="0.25">
      <c r="O61594" s="7"/>
    </row>
    <row r="61595" spans="15:15" x14ac:dyDescent="0.25">
      <c r="O61595" s="7"/>
    </row>
    <row r="61596" spans="15:15" x14ac:dyDescent="0.25">
      <c r="O61596" s="7"/>
    </row>
    <row r="61597" spans="15:15" x14ac:dyDescent="0.25">
      <c r="O61597" s="7"/>
    </row>
    <row r="61598" spans="15:15" x14ac:dyDescent="0.25">
      <c r="O61598" s="7"/>
    </row>
    <row r="61599" spans="15:15" x14ac:dyDescent="0.25">
      <c r="O61599" s="7"/>
    </row>
    <row r="61600" spans="15:15" x14ac:dyDescent="0.25">
      <c r="O61600" s="7"/>
    </row>
    <row r="61601" spans="15:15" x14ac:dyDescent="0.25">
      <c r="O61601" s="7"/>
    </row>
    <row r="61602" spans="15:15" x14ac:dyDescent="0.25">
      <c r="O61602" s="7"/>
    </row>
    <row r="61603" spans="15:15" x14ac:dyDescent="0.25">
      <c r="O61603" s="7"/>
    </row>
    <row r="61604" spans="15:15" x14ac:dyDescent="0.25">
      <c r="O61604" s="7"/>
    </row>
    <row r="61605" spans="15:15" x14ac:dyDescent="0.25">
      <c r="O61605" s="7"/>
    </row>
    <row r="61606" spans="15:15" x14ac:dyDescent="0.25">
      <c r="O61606" s="7"/>
    </row>
    <row r="61607" spans="15:15" x14ac:dyDescent="0.25">
      <c r="O61607" s="7"/>
    </row>
    <row r="61608" spans="15:15" x14ac:dyDescent="0.25">
      <c r="O61608" s="7"/>
    </row>
    <row r="61609" spans="15:15" x14ac:dyDescent="0.25">
      <c r="O61609" s="7"/>
    </row>
    <row r="61610" spans="15:15" x14ac:dyDescent="0.25">
      <c r="O61610" s="7"/>
    </row>
    <row r="61611" spans="15:15" x14ac:dyDescent="0.25">
      <c r="O61611" s="7"/>
    </row>
    <row r="61612" spans="15:15" x14ac:dyDescent="0.25">
      <c r="O61612" s="7"/>
    </row>
    <row r="61613" spans="15:15" x14ac:dyDescent="0.25">
      <c r="O61613" s="7"/>
    </row>
    <row r="61614" spans="15:15" x14ac:dyDescent="0.25">
      <c r="O61614" s="7"/>
    </row>
    <row r="61615" spans="15:15" x14ac:dyDescent="0.25">
      <c r="O61615" s="7"/>
    </row>
    <row r="61616" spans="15:15" x14ac:dyDescent="0.25">
      <c r="O61616" s="7"/>
    </row>
    <row r="61617" spans="15:15" x14ac:dyDescent="0.25">
      <c r="O61617" s="7"/>
    </row>
    <row r="61618" spans="15:15" x14ac:dyDescent="0.25">
      <c r="O61618" s="7"/>
    </row>
    <row r="61619" spans="15:15" x14ac:dyDescent="0.25">
      <c r="O61619" s="7"/>
    </row>
    <row r="61620" spans="15:15" x14ac:dyDescent="0.25">
      <c r="O61620" s="7"/>
    </row>
    <row r="61621" spans="15:15" x14ac:dyDescent="0.25">
      <c r="O61621" s="7"/>
    </row>
    <row r="61622" spans="15:15" x14ac:dyDescent="0.25">
      <c r="O61622" s="7"/>
    </row>
    <row r="61623" spans="15:15" x14ac:dyDescent="0.25">
      <c r="O61623" s="7"/>
    </row>
    <row r="61624" spans="15:15" x14ac:dyDescent="0.25">
      <c r="O61624" s="7"/>
    </row>
    <row r="61625" spans="15:15" x14ac:dyDescent="0.25">
      <c r="O61625" s="7"/>
    </row>
    <row r="61626" spans="15:15" x14ac:dyDescent="0.25">
      <c r="O61626" s="7"/>
    </row>
    <row r="61627" spans="15:15" x14ac:dyDescent="0.25">
      <c r="O61627" s="7"/>
    </row>
    <row r="61628" spans="15:15" x14ac:dyDescent="0.25">
      <c r="O61628" s="7"/>
    </row>
    <row r="61629" spans="15:15" x14ac:dyDescent="0.25">
      <c r="O61629" s="7"/>
    </row>
    <row r="61630" spans="15:15" x14ac:dyDescent="0.25">
      <c r="O61630" s="7"/>
    </row>
    <row r="61631" spans="15:15" x14ac:dyDescent="0.25">
      <c r="O61631" s="7"/>
    </row>
    <row r="61632" spans="15:15" x14ac:dyDescent="0.25">
      <c r="O61632" s="7"/>
    </row>
    <row r="61633" spans="15:15" x14ac:dyDescent="0.25">
      <c r="O61633" s="7"/>
    </row>
    <row r="61634" spans="15:15" x14ac:dyDescent="0.25">
      <c r="O61634" s="7"/>
    </row>
    <row r="61635" spans="15:15" x14ac:dyDescent="0.25">
      <c r="O61635" s="7"/>
    </row>
    <row r="61636" spans="15:15" x14ac:dyDescent="0.25">
      <c r="O61636" s="7"/>
    </row>
    <row r="61637" spans="15:15" x14ac:dyDescent="0.25">
      <c r="O61637" s="7"/>
    </row>
    <row r="61638" spans="15:15" x14ac:dyDescent="0.25">
      <c r="O61638" s="7"/>
    </row>
    <row r="61639" spans="15:15" x14ac:dyDescent="0.25">
      <c r="O61639" s="7"/>
    </row>
    <row r="61640" spans="15:15" x14ac:dyDescent="0.25">
      <c r="O61640" s="7"/>
    </row>
    <row r="61641" spans="15:15" x14ac:dyDescent="0.25">
      <c r="O61641" s="7"/>
    </row>
    <row r="61642" spans="15:15" x14ac:dyDescent="0.25">
      <c r="O61642" s="7"/>
    </row>
    <row r="61643" spans="15:15" x14ac:dyDescent="0.25">
      <c r="O61643" s="7"/>
    </row>
    <row r="61644" spans="15:15" x14ac:dyDescent="0.25">
      <c r="O61644" s="7"/>
    </row>
    <row r="61645" spans="15:15" x14ac:dyDescent="0.25">
      <c r="O61645" s="7"/>
    </row>
    <row r="61646" spans="15:15" x14ac:dyDescent="0.25">
      <c r="O61646" s="7"/>
    </row>
    <row r="61647" spans="15:15" x14ac:dyDescent="0.25">
      <c r="O61647" s="7"/>
    </row>
    <row r="61648" spans="15:15" x14ac:dyDescent="0.25">
      <c r="O61648" s="7"/>
    </row>
    <row r="61649" spans="15:15" x14ac:dyDescent="0.25">
      <c r="O61649" s="7"/>
    </row>
    <row r="61650" spans="15:15" x14ac:dyDescent="0.25">
      <c r="O61650" s="7"/>
    </row>
    <row r="61651" spans="15:15" x14ac:dyDescent="0.25">
      <c r="O61651" s="7"/>
    </row>
    <row r="61652" spans="15:15" x14ac:dyDescent="0.25">
      <c r="O61652" s="7"/>
    </row>
    <row r="61653" spans="15:15" x14ac:dyDescent="0.25">
      <c r="O61653" s="7"/>
    </row>
    <row r="61654" spans="15:15" x14ac:dyDescent="0.25">
      <c r="O61654" s="7"/>
    </row>
    <row r="61655" spans="15:15" x14ac:dyDescent="0.25">
      <c r="O61655" s="7"/>
    </row>
    <row r="61656" spans="15:15" x14ac:dyDescent="0.25">
      <c r="O61656" s="7"/>
    </row>
    <row r="61657" spans="15:15" x14ac:dyDescent="0.25">
      <c r="O61657" s="7"/>
    </row>
    <row r="61658" spans="15:15" x14ac:dyDescent="0.25">
      <c r="O61658" s="7"/>
    </row>
    <row r="61659" spans="15:15" x14ac:dyDescent="0.25">
      <c r="O61659" s="7"/>
    </row>
    <row r="61660" spans="15:15" x14ac:dyDescent="0.25">
      <c r="O61660" s="7"/>
    </row>
    <row r="61661" spans="15:15" x14ac:dyDescent="0.25">
      <c r="O61661" s="7"/>
    </row>
    <row r="61662" spans="15:15" x14ac:dyDescent="0.25">
      <c r="O61662" s="7"/>
    </row>
    <row r="61663" spans="15:15" x14ac:dyDescent="0.25">
      <c r="O61663" s="7"/>
    </row>
    <row r="61664" spans="15:15" x14ac:dyDescent="0.25">
      <c r="O61664" s="7"/>
    </row>
    <row r="61665" spans="15:15" x14ac:dyDescent="0.25">
      <c r="O61665" s="7"/>
    </row>
    <row r="61666" spans="15:15" x14ac:dyDescent="0.25">
      <c r="O61666" s="7"/>
    </row>
    <row r="61667" spans="15:15" x14ac:dyDescent="0.25">
      <c r="O61667" s="7"/>
    </row>
    <row r="61668" spans="15:15" x14ac:dyDescent="0.25">
      <c r="O61668" s="7"/>
    </row>
    <row r="61669" spans="15:15" x14ac:dyDescent="0.25">
      <c r="O61669" s="7"/>
    </row>
    <row r="61670" spans="15:15" x14ac:dyDescent="0.25">
      <c r="O61670" s="7"/>
    </row>
    <row r="61671" spans="15:15" x14ac:dyDescent="0.25">
      <c r="O61671" s="7"/>
    </row>
    <row r="61672" spans="15:15" x14ac:dyDescent="0.25">
      <c r="O61672" s="7"/>
    </row>
    <row r="61673" spans="15:15" x14ac:dyDescent="0.25">
      <c r="O61673" s="7"/>
    </row>
    <row r="61674" spans="15:15" x14ac:dyDescent="0.25">
      <c r="O61674" s="7"/>
    </row>
    <row r="61675" spans="15:15" x14ac:dyDescent="0.25">
      <c r="O61675" s="7"/>
    </row>
    <row r="61676" spans="15:15" x14ac:dyDescent="0.25">
      <c r="O61676" s="7"/>
    </row>
    <row r="61677" spans="15:15" x14ac:dyDescent="0.25">
      <c r="O61677" s="7"/>
    </row>
    <row r="61678" spans="15:15" x14ac:dyDescent="0.25">
      <c r="O61678" s="7"/>
    </row>
    <row r="61679" spans="15:15" x14ac:dyDescent="0.25">
      <c r="O61679" s="7"/>
    </row>
    <row r="61680" spans="15:15" x14ac:dyDescent="0.25">
      <c r="O61680" s="7"/>
    </row>
    <row r="61681" spans="15:15" x14ac:dyDescent="0.25">
      <c r="O61681" s="7"/>
    </row>
    <row r="61682" spans="15:15" x14ac:dyDescent="0.25">
      <c r="O61682" s="7"/>
    </row>
    <row r="61683" spans="15:15" x14ac:dyDescent="0.25">
      <c r="O61683" s="7"/>
    </row>
    <row r="61684" spans="15:15" x14ac:dyDescent="0.25">
      <c r="O61684" s="7"/>
    </row>
    <row r="61685" spans="15:15" x14ac:dyDescent="0.25">
      <c r="O61685" s="7"/>
    </row>
    <row r="61686" spans="15:15" x14ac:dyDescent="0.25">
      <c r="O61686" s="7"/>
    </row>
    <row r="61687" spans="15:15" x14ac:dyDescent="0.25">
      <c r="O61687" s="7"/>
    </row>
    <row r="61688" spans="15:15" x14ac:dyDescent="0.25">
      <c r="O61688" s="7"/>
    </row>
    <row r="61689" spans="15:15" x14ac:dyDescent="0.25">
      <c r="O61689" s="7"/>
    </row>
    <row r="61690" spans="15:15" x14ac:dyDescent="0.25">
      <c r="O61690" s="7"/>
    </row>
    <row r="61691" spans="15:15" x14ac:dyDescent="0.25">
      <c r="O61691" s="7"/>
    </row>
    <row r="61692" spans="15:15" x14ac:dyDescent="0.25">
      <c r="O61692" s="7"/>
    </row>
    <row r="61693" spans="15:15" x14ac:dyDescent="0.25">
      <c r="O61693" s="7"/>
    </row>
    <row r="61694" spans="15:15" x14ac:dyDescent="0.25">
      <c r="O61694" s="7"/>
    </row>
    <row r="61695" spans="15:15" x14ac:dyDescent="0.25">
      <c r="O61695" s="7"/>
    </row>
    <row r="61696" spans="15:15" x14ac:dyDescent="0.25">
      <c r="O61696" s="7"/>
    </row>
    <row r="61697" spans="15:15" x14ac:dyDescent="0.25">
      <c r="O61697" s="7"/>
    </row>
    <row r="61698" spans="15:15" x14ac:dyDescent="0.25">
      <c r="O61698" s="7"/>
    </row>
    <row r="61699" spans="15:15" x14ac:dyDescent="0.25">
      <c r="O61699" s="7"/>
    </row>
    <row r="61700" spans="15:15" x14ac:dyDescent="0.25">
      <c r="O61700" s="7"/>
    </row>
    <row r="61701" spans="15:15" x14ac:dyDescent="0.25">
      <c r="O61701" s="7"/>
    </row>
    <row r="61702" spans="15:15" x14ac:dyDescent="0.25">
      <c r="O61702" s="7"/>
    </row>
    <row r="61703" spans="15:15" x14ac:dyDescent="0.25">
      <c r="O61703" s="7"/>
    </row>
    <row r="61704" spans="15:15" x14ac:dyDescent="0.25">
      <c r="O61704" s="7"/>
    </row>
    <row r="61705" spans="15:15" x14ac:dyDescent="0.25">
      <c r="O61705" s="7"/>
    </row>
    <row r="61706" spans="15:15" x14ac:dyDescent="0.25">
      <c r="O61706" s="7"/>
    </row>
    <row r="61707" spans="15:15" x14ac:dyDescent="0.25">
      <c r="O61707" s="7"/>
    </row>
    <row r="61708" spans="15:15" x14ac:dyDescent="0.25">
      <c r="O61708" s="7"/>
    </row>
    <row r="61709" spans="15:15" x14ac:dyDescent="0.25">
      <c r="O61709" s="7"/>
    </row>
    <row r="61710" spans="15:15" x14ac:dyDescent="0.25">
      <c r="O61710" s="7"/>
    </row>
    <row r="61711" spans="15:15" x14ac:dyDescent="0.25">
      <c r="O61711" s="7"/>
    </row>
    <row r="61712" spans="15:15" x14ac:dyDescent="0.25">
      <c r="O61712" s="7"/>
    </row>
    <row r="61713" spans="15:15" x14ac:dyDescent="0.25">
      <c r="O61713" s="7"/>
    </row>
    <row r="61714" spans="15:15" x14ac:dyDescent="0.25">
      <c r="O61714" s="7"/>
    </row>
    <row r="61715" spans="15:15" x14ac:dyDescent="0.25">
      <c r="O61715" s="7"/>
    </row>
    <row r="61716" spans="15:15" x14ac:dyDescent="0.25">
      <c r="O61716" s="7"/>
    </row>
    <row r="61717" spans="15:15" x14ac:dyDescent="0.25">
      <c r="O61717" s="7"/>
    </row>
    <row r="61718" spans="15:15" x14ac:dyDescent="0.25">
      <c r="O61718" s="7"/>
    </row>
    <row r="61719" spans="15:15" x14ac:dyDescent="0.25">
      <c r="O61719" s="7"/>
    </row>
    <row r="61720" spans="15:15" x14ac:dyDescent="0.25">
      <c r="O61720" s="7"/>
    </row>
    <row r="61721" spans="15:15" x14ac:dyDescent="0.25">
      <c r="O61721" s="7"/>
    </row>
    <row r="61722" spans="15:15" x14ac:dyDescent="0.25">
      <c r="O61722" s="7"/>
    </row>
    <row r="61723" spans="15:15" x14ac:dyDescent="0.25">
      <c r="O61723" s="7"/>
    </row>
    <row r="61724" spans="15:15" x14ac:dyDescent="0.25">
      <c r="O61724" s="7"/>
    </row>
    <row r="61725" spans="15:15" x14ac:dyDescent="0.25">
      <c r="O61725" s="7"/>
    </row>
    <row r="61726" spans="15:15" x14ac:dyDescent="0.25">
      <c r="O61726" s="7"/>
    </row>
    <row r="61727" spans="15:15" x14ac:dyDescent="0.25">
      <c r="O61727" s="7"/>
    </row>
    <row r="61728" spans="15:15" x14ac:dyDescent="0.25">
      <c r="O61728" s="7"/>
    </row>
    <row r="61729" spans="15:15" x14ac:dyDescent="0.25">
      <c r="O61729" s="7"/>
    </row>
    <row r="61730" spans="15:15" x14ac:dyDescent="0.25">
      <c r="O61730" s="7"/>
    </row>
    <row r="61731" spans="15:15" x14ac:dyDescent="0.25">
      <c r="O61731" s="7"/>
    </row>
    <row r="61732" spans="15:15" x14ac:dyDescent="0.25">
      <c r="O61732" s="7"/>
    </row>
    <row r="61733" spans="15:15" x14ac:dyDescent="0.25">
      <c r="O61733" s="7"/>
    </row>
    <row r="61734" spans="15:15" x14ac:dyDescent="0.25">
      <c r="O61734" s="7"/>
    </row>
    <row r="61735" spans="15:15" x14ac:dyDescent="0.25">
      <c r="O61735" s="7"/>
    </row>
    <row r="61736" spans="15:15" x14ac:dyDescent="0.25">
      <c r="O61736" s="7"/>
    </row>
    <row r="61737" spans="15:15" x14ac:dyDescent="0.25">
      <c r="O61737" s="7"/>
    </row>
    <row r="61738" spans="15:15" x14ac:dyDescent="0.25">
      <c r="O61738" s="7"/>
    </row>
    <row r="61739" spans="15:15" x14ac:dyDescent="0.25">
      <c r="O61739" s="7"/>
    </row>
    <row r="61740" spans="15:15" x14ac:dyDescent="0.25">
      <c r="O61740" s="7"/>
    </row>
    <row r="61741" spans="15:15" x14ac:dyDescent="0.25">
      <c r="O61741" s="7"/>
    </row>
    <row r="61742" spans="15:15" x14ac:dyDescent="0.25">
      <c r="O61742" s="7"/>
    </row>
    <row r="61743" spans="15:15" x14ac:dyDescent="0.25">
      <c r="O61743" s="7"/>
    </row>
    <row r="61744" spans="15:15" x14ac:dyDescent="0.25">
      <c r="O61744" s="7"/>
    </row>
    <row r="61745" spans="15:15" x14ac:dyDescent="0.25">
      <c r="O61745" s="7"/>
    </row>
    <row r="61746" spans="15:15" x14ac:dyDescent="0.25">
      <c r="O61746" s="7"/>
    </row>
    <row r="61747" spans="15:15" x14ac:dyDescent="0.25">
      <c r="O61747" s="7"/>
    </row>
    <row r="61748" spans="15:15" x14ac:dyDescent="0.25">
      <c r="O61748" s="7"/>
    </row>
    <row r="61749" spans="15:15" x14ac:dyDescent="0.25">
      <c r="O61749" s="7"/>
    </row>
    <row r="61750" spans="15:15" x14ac:dyDescent="0.25">
      <c r="O61750" s="7"/>
    </row>
    <row r="61751" spans="15:15" x14ac:dyDescent="0.25">
      <c r="O61751" s="7"/>
    </row>
    <row r="61752" spans="15:15" x14ac:dyDescent="0.25">
      <c r="O61752" s="7"/>
    </row>
    <row r="61753" spans="15:15" x14ac:dyDescent="0.25">
      <c r="O61753" s="7"/>
    </row>
    <row r="61778" spans="15:15" x14ac:dyDescent="0.25">
      <c r="O61778" s="7"/>
    </row>
    <row r="61779" spans="15:15" x14ac:dyDescent="0.25">
      <c r="O61779" s="7"/>
    </row>
    <row r="61780" spans="15:15" x14ac:dyDescent="0.25">
      <c r="O61780" s="7"/>
    </row>
    <row r="61781" spans="15:15" x14ac:dyDescent="0.25">
      <c r="O61781" s="7"/>
    </row>
    <row r="61782" spans="15:15" x14ac:dyDescent="0.25">
      <c r="O61782" s="7"/>
    </row>
    <row r="61783" spans="15:15" x14ac:dyDescent="0.25">
      <c r="O61783" s="7"/>
    </row>
    <row r="61784" spans="15:15" x14ac:dyDescent="0.25">
      <c r="O61784" s="7"/>
    </row>
    <row r="61785" spans="15:15" x14ac:dyDescent="0.25">
      <c r="O61785" s="7"/>
    </row>
    <row r="61786" spans="15:15" x14ac:dyDescent="0.25">
      <c r="O61786" s="7"/>
    </row>
    <row r="61787" spans="15:15" x14ac:dyDescent="0.25">
      <c r="O61787" s="7"/>
    </row>
    <row r="61788" spans="15:15" x14ac:dyDescent="0.25">
      <c r="O61788" s="7"/>
    </row>
    <row r="61789" spans="15:15" x14ac:dyDescent="0.25">
      <c r="O61789" s="7"/>
    </row>
    <row r="61790" spans="15:15" x14ac:dyDescent="0.25">
      <c r="O61790" s="7"/>
    </row>
    <row r="61791" spans="15:15" x14ac:dyDescent="0.25">
      <c r="O61791" s="7"/>
    </row>
    <row r="61792" spans="15:15" x14ac:dyDescent="0.25">
      <c r="O61792" s="7"/>
    </row>
    <row r="61793" spans="15:15" x14ac:dyDescent="0.25">
      <c r="O61793" s="7"/>
    </row>
    <row r="61794" spans="15:15" x14ac:dyDescent="0.25">
      <c r="O61794" s="7"/>
    </row>
    <row r="61795" spans="15:15" x14ac:dyDescent="0.25">
      <c r="O61795" s="7"/>
    </row>
    <row r="61796" spans="15:15" x14ac:dyDescent="0.25">
      <c r="O61796" s="7"/>
    </row>
    <row r="61797" spans="15:15" x14ac:dyDescent="0.25">
      <c r="O61797" s="7"/>
    </row>
    <row r="61798" spans="15:15" x14ac:dyDescent="0.25">
      <c r="O61798" s="7"/>
    </row>
    <row r="61799" spans="15:15" x14ac:dyDescent="0.25">
      <c r="O61799" s="7"/>
    </row>
    <row r="61800" spans="15:15" x14ac:dyDescent="0.25">
      <c r="O61800" s="7"/>
    </row>
    <row r="61801" spans="15:15" x14ac:dyDescent="0.25">
      <c r="O61801" s="7"/>
    </row>
    <row r="61802" spans="15:15" x14ac:dyDescent="0.25">
      <c r="O61802" s="7"/>
    </row>
    <row r="61803" spans="15:15" x14ac:dyDescent="0.25">
      <c r="O61803" s="7"/>
    </row>
    <row r="61804" spans="15:15" x14ac:dyDescent="0.25">
      <c r="O61804" s="7"/>
    </row>
    <row r="61805" spans="15:15" x14ac:dyDescent="0.25">
      <c r="O61805" s="7"/>
    </row>
    <row r="61806" spans="15:15" x14ac:dyDescent="0.25">
      <c r="O61806" s="7"/>
    </row>
    <row r="61807" spans="15:15" x14ac:dyDescent="0.25">
      <c r="O61807" s="7"/>
    </row>
    <row r="61808" spans="15:15" x14ac:dyDescent="0.25">
      <c r="O61808" s="7"/>
    </row>
    <row r="61809" spans="15:15" x14ac:dyDescent="0.25">
      <c r="O61809" s="7"/>
    </row>
    <row r="61810" spans="15:15" x14ac:dyDescent="0.25">
      <c r="O61810" s="7"/>
    </row>
    <row r="61811" spans="15:15" x14ac:dyDescent="0.25">
      <c r="O61811" s="7"/>
    </row>
    <row r="61812" spans="15:15" x14ac:dyDescent="0.25">
      <c r="O61812" s="7"/>
    </row>
    <row r="61813" spans="15:15" x14ac:dyDescent="0.25">
      <c r="O61813" s="7"/>
    </row>
    <row r="61814" spans="15:15" x14ac:dyDescent="0.25">
      <c r="O61814" s="7"/>
    </row>
    <row r="61815" spans="15:15" x14ac:dyDescent="0.25">
      <c r="O61815" s="7"/>
    </row>
    <row r="61816" spans="15:15" x14ac:dyDescent="0.25">
      <c r="O61816" s="7"/>
    </row>
    <row r="61817" spans="15:15" x14ac:dyDescent="0.25">
      <c r="O61817" s="7"/>
    </row>
    <row r="61818" spans="15:15" x14ac:dyDescent="0.25">
      <c r="O61818" s="7"/>
    </row>
    <row r="61819" spans="15:15" x14ac:dyDescent="0.25">
      <c r="O61819" s="7"/>
    </row>
    <row r="61820" spans="15:15" x14ac:dyDescent="0.25">
      <c r="O61820" s="7"/>
    </row>
    <row r="61821" spans="15:15" x14ac:dyDescent="0.25">
      <c r="O61821" s="7"/>
    </row>
    <row r="61822" spans="15:15" x14ac:dyDescent="0.25">
      <c r="O61822" s="7"/>
    </row>
    <row r="61823" spans="15:15" x14ac:dyDescent="0.25">
      <c r="O61823" s="7"/>
    </row>
    <row r="61824" spans="15:15" x14ac:dyDescent="0.25">
      <c r="O61824" s="7"/>
    </row>
    <row r="61825" spans="15:15" x14ac:dyDescent="0.25">
      <c r="O61825" s="7"/>
    </row>
    <row r="61826" spans="15:15" x14ac:dyDescent="0.25">
      <c r="O61826" s="7"/>
    </row>
    <row r="61827" spans="15:15" x14ac:dyDescent="0.25">
      <c r="O61827" s="7"/>
    </row>
    <row r="61828" spans="15:15" x14ac:dyDescent="0.25">
      <c r="O61828" s="7"/>
    </row>
    <row r="61829" spans="15:15" x14ac:dyDescent="0.25">
      <c r="O61829" s="7"/>
    </row>
    <row r="61830" spans="15:15" x14ac:dyDescent="0.25">
      <c r="O61830" s="7"/>
    </row>
    <row r="61831" spans="15:15" x14ac:dyDescent="0.25">
      <c r="O61831" s="7"/>
    </row>
    <row r="61832" spans="15:15" x14ac:dyDescent="0.25">
      <c r="O61832" s="7"/>
    </row>
    <row r="61833" spans="15:15" x14ac:dyDescent="0.25">
      <c r="O61833" s="7"/>
    </row>
    <row r="61834" spans="15:15" x14ac:dyDescent="0.25">
      <c r="O61834" s="7"/>
    </row>
    <row r="61835" spans="15:15" x14ac:dyDescent="0.25">
      <c r="O61835" s="7"/>
    </row>
    <row r="61836" spans="15:15" x14ac:dyDescent="0.25">
      <c r="O61836" s="7"/>
    </row>
    <row r="61837" spans="15:15" x14ac:dyDescent="0.25">
      <c r="O61837" s="7"/>
    </row>
    <row r="61838" spans="15:15" x14ac:dyDescent="0.25">
      <c r="O61838" s="7"/>
    </row>
    <row r="61839" spans="15:15" x14ac:dyDescent="0.25">
      <c r="O61839" s="7"/>
    </row>
    <row r="61840" spans="15:15" x14ac:dyDescent="0.25">
      <c r="O61840" s="7"/>
    </row>
    <row r="61841" spans="15:15" x14ac:dyDescent="0.25">
      <c r="O61841" s="7"/>
    </row>
    <row r="61842" spans="15:15" x14ac:dyDescent="0.25">
      <c r="O61842" s="7"/>
    </row>
    <row r="61843" spans="15:15" x14ac:dyDescent="0.25">
      <c r="O61843" s="7"/>
    </row>
    <row r="61844" spans="15:15" x14ac:dyDescent="0.25">
      <c r="O61844" s="7"/>
    </row>
    <row r="61845" spans="15:15" x14ac:dyDescent="0.25">
      <c r="O61845" s="7"/>
    </row>
    <row r="61846" spans="15:15" x14ac:dyDescent="0.25">
      <c r="O61846" s="7"/>
    </row>
    <row r="61847" spans="15:15" x14ac:dyDescent="0.25">
      <c r="O61847" s="7"/>
    </row>
    <row r="61848" spans="15:15" x14ac:dyDescent="0.25">
      <c r="O61848" s="7"/>
    </row>
    <row r="61849" spans="15:15" x14ac:dyDescent="0.25">
      <c r="O61849" s="7"/>
    </row>
    <row r="61850" spans="15:15" x14ac:dyDescent="0.25">
      <c r="O61850" s="7"/>
    </row>
    <row r="61851" spans="15:15" x14ac:dyDescent="0.25">
      <c r="O61851" s="7"/>
    </row>
    <row r="61852" spans="15:15" x14ac:dyDescent="0.25">
      <c r="O61852" s="7"/>
    </row>
    <row r="61853" spans="15:15" x14ac:dyDescent="0.25">
      <c r="O61853" s="7"/>
    </row>
    <row r="61854" spans="15:15" x14ac:dyDescent="0.25">
      <c r="O61854" s="7"/>
    </row>
    <row r="61855" spans="15:15" x14ac:dyDescent="0.25">
      <c r="O61855" s="7"/>
    </row>
    <row r="61856" spans="15:15" x14ac:dyDescent="0.25">
      <c r="O61856" s="7"/>
    </row>
    <row r="61857" spans="15:15" x14ac:dyDescent="0.25">
      <c r="O61857" s="7"/>
    </row>
    <row r="61858" spans="15:15" x14ac:dyDescent="0.25">
      <c r="O61858" s="7"/>
    </row>
    <row r="61859" spans="15:15" x14ac:dyDescent="0.25">
      <c r="O61859" s="7"/>
    </row>
    <row r="61860" spans="15:15" x14ac:dyDescent="0.25">
      <c r="O61860" s="7"/>
    </row>
    <row r="61861" spans="15:15" x14ac:dyDescent="0.25">
      <c r="O61861" s="7"/>
    </row>
    <row r="61862" spans="15:15" x14ac:dyDescent="0.25">
      <c r="O61862" s="7"/>
    </row>
    <row r="61863" spans="15:15" x14ac:dyDescent="0.25">
      <c r="O61863" s="7"/>
    </row>
    <row r="61864" spans="15:15" x14ac:dyDescent="0.25">
      <c r="O61864" s="7"/>
    </row>
    <row r="61865" spans="15:15" x14ac:dyDescent="0.25">
      <c r="O61865" s="7"/>
    </row>
    <row r="61866" spans="15:15" x14ac:dyDescent="0.25">
      <c r="O61866" s="7"/>
    </row>
    <row r="61867" spans="15:15" x14ac:dyDescent="0.25">
      <c r="O61867" s="7"/>
    </row>
    <row r="61868" spans="15:15" x14ac:dyDescent="0.25">
      <c r="O61868" s="7"/>
    </row>
    <row r="61869" spans="15:15" x14ac:dyDescent="0.25">
      <c r="O61869" s="7"/>
    </row>
    <row r="61870" spans="15:15" x14ac:dyDescent="0.25">
      <c r="O61870" s="7"/>
    </row>
    <row r="61871" spans="15:15" x14ac:dyDescent="0.25">
      <c r="O61871" s="7"/>
    </row>
    <row r="61872" spans="15:15" x14ac:dyDescent="0.25">
      <c r="O61872" s="7"/>
    </row>
    <row r="61873" spans="15:15" x14ac:dyDescent="0.25">
      <c r="O61873" s="7"/>
    </row>
    <row r="61874" spans="15:15" x14ac:dyDescent="0.25">
      <c r="O61874" s="7"/>
    </row>
    <row r="61875" spans="15:15" x14ac:dyDescent="0.25">
      <c r="O61875" s="7"/>
    </row>
    <row r="61876" spans="15:15" x14ac:dyDescent="0.25">
      <c r="O61876" s="7"/>
    </row>
    <row r="61877" spans="15:15" x14ac:dyDescent="0.25">
      <c r="O61877" s="7"/>
    </row>
    <row r="61878" spans="15:15" x14ac:dyDescent="0.25">
      <c r="O61878" s="7"/>
    </row>
    <row r="61879" spans="15:15" x14ac:dyDescent="0.25">
      <c r="O61879" s="7"/>
    </row>
    <row r="61880" spans="15:15" x14ac:dyDescent="0.25">
      <c r="O61880" s="7"/>
    </row>
    <row r="61881" spans="15:15" x14ac:dyDescent="0.25">
      <c r="O61881" s="7"/>
    </row>
    <row r="61882" spans="15:15" x14ac:dyDescent="0.25">
      <c r="O61882" s="7"/>
    </row>
    <row r="61883" spans="15:15" x14ac:dyDescent="0.25">
      <c r="O61883" s="7"/>
    </row>
    <row r="61884" spans="15:15" x14ac:dyDescent="0.25">
      <c r="O61884" s="7"/>
    </row>
    <row r="61885" spans="15:15" x14ac:dyDescent="0.25">
      <c r="O61885" s="7"/>
    </row>
    <row r="61886" spans="15:15" x14ac:dyDescent="0.25">
      <c r="O61886" s="7"/>
    </row>
    <row r="61887" spans="15:15" x14ac:dyDescent="0.25">
      <c r="O61887" s="7"/>
    </row>
    <row r="61888" spans="15:15" x14ac:dyDescent="0.25">
      <c r="O61888" s="7"/>
    </row>
    <row r="61889" spans="15:15" x14ac:dyDescent="0.25">
      <c r="O61889" s="7"/>
    </row>
    <row r="61890" spans="15:15" x14ac:dyDescent="0.25">
      <c r="O61890" s="7"/>
    </row>
    <row r="61891" spans="15:15" x14ac:dyDescent="0.25">
      <c r="O61891" s="7"/>
    </row>
    <row r="61892" spans="15:15" x14ac:dyDescent="0.25">
      <c r="O61892" s="7"/>
    </row>
    <row r="61893" spans="15:15" x14ac:dyDescent="0.25">
      <c r="O61893" s="7"/>
    </row>
    <row r="61894" spans="15:15" x14ac:dyDescent="0.25">
      <c r="O61894" s="7"/>
    </row>
    <row r="61895" spans="15:15" x14ac:dyDescent="0.25">
      <c r="O61895" s="7"/>
    </row>
    <row r="61896" spans="15:15" x14ac:dyDescent="0.25">
      <c r="O61896" s="7"/>
    </row>
    <row r="61897" spans="15:15" x14ac:dyDescent="0.25">
      <c r="O61897" s="7"/>
    </row>
    <row r="61898" spans="15:15" x14ac:dyDescent="0.25">
      <c r="O61898" s="7"/>
    </row>
    <row r="61899" spans="15:15" x14ac:dyDescent="0.25">
      <c r="O61899" s="7"/>
    </row>
    <row r="61900" spans="15:15" x14ac:dyDescent="0.25">
      <c r="O61900" s="7"/>
    </row>
    <row r="61901" spans="15:15" x14ac:dyDescent="0.25">
      <c r="O61901" s="7"/>
    </row>
    <row r="61902" spans="15:15" x14ac:dyDescent="0.25">
      <c r="O61902" s="7"/>
    </row>
    <row r="61903" spans="15:15" x14ac:dyDescent="0.25">
      <c r="O61903" s="7"/>
    </row>
    <row r="61904" spans="15:15" x14ac:dyDescent="0.25">
      <c r="O61904" s="7"/>
    </row>
    <row r="61905" spans="15:15" x14ac:dyDescent="0.25">
      <c r="O61905" s="7"/>
    </row>
    <row r="61906" spans="15:15" x14ac:dyDescent="0.25">
      <c r="O61906" s="7"/>
    </row>
    <row r="61907" spans="15:15" x14ac:dyDescent="0.25">
      <c r="O61907" s="7"/>
    </row>
    <row r="61908" spans="15:15" x14ac:dyDescent="0.25">
      <c r="O61908" s="7"/>
    </row>
    <row r="61909" spans="15:15" x14ac:dyDescent="0.25">
      <c r="O61909" s="7"/>
    </row>
    <row r="61910" spans="15:15" x14ac:dyDescent="0.25">
      <c r="O61910" s="7"/>
    </row>
    <row r="61911" spans="15:15" x14ac:dyDescent="0.25">
      <c r="O61911" s="7"/>
    </row>
    <row r="61912" spans="15:15" x14ac:dyDescent="0.25">
      <c r="O61912" s="7"/>
    </row>
    <row r="61913" spans="15:15" x14ac:dyDescent="0.25">
      <c r="O61913" s="7"/>
    </row>
    <row r="61914" spans="15:15" x14ac:dyDescent="0.25">
      <c r="O61914" s="7"/>
    </row>
    <row r="61915" spans="15:15" x14ac:dyDescent="0.25">
      <c r="O61915" s="7"/>
    </row>
    <row r="61916" spans="15:15" x14ac:dyDescent="0.25">
      <c r="O61916" s="7"/>
    </row>
    <row r="61917" spans="15:15" x14ac:dyDescent="0.25">
      <c r="O61917" s="7"/>
    </row>
    <row r="61918" spans="15:15" x14ac:dyDescent="0.25">
      <c r="O61918" s="7"/>
    </row>
    <row r="61919" spans="15:15" x14ac:dyDescent="0.25">
      <c r="O61919" s="7"/>
    </row>
    <row r="61920" spans="15:15" x14ac:dyDescent="0.25">
      <c r="O61920" s="7"/>
    </row>
    <row r="61921" spans="15:15" x14ac:dyDescent="0.25">
      <c r="O61921" s="7"/>
    </row>
    <row r="61922" spans="15:15" x14ac:dyDescent="0.25">
      <c r="O61922" s="7"/>
    </row>
    <row r="61923" spans="15:15" x14ac:dyDescent="0.25">
      <c r="O61923" s="7"/>
    </row>
    <row r="61924" spans="15:15" x14ac:dyDescent="0.25">
      <c r="O61924" s="7"/>
    </row>
    <row r="61925" spans="15:15" x14ac:dyDescent="0.25">
      <c r="O61925" s="7"/>
    </row>
    <row r="61926" spans="15:15" x14ac:dyDescent="0.25">
      <c r="O61926" s="7"/>
    </row>
    <row r="61927" spans="15:15" x14ac:dyDescent="0.25">
      <c r="O61927" s="7"/>
    </row>
    <row r="61928" spans="15:15" x14ac:dyDescent="0.25">
      <c r="O61928" s="7"/>
    </row>
    <row r="61929" spans="15:15" x14ac:dyDescent="0.25">
      <c r="O61929" s="7"/>
    </row>
    <row r="61930" spans="15:15" x14ac:dyDescent="0.25">
      <c r="O61930" s="7"/>
    </row>
    <row r="61931" spans="15:15" x14ac:dyDescent="0.25">
      <c r="O61931" s="7"/>
    </row>
    <row r="61932" spans="15:15" x14ac:dyDescent="0.25">
      <c r="O61932" s="7"/>
    </row>
    <row r="61933" spans="15:15" x14ac:dyDescent="0.25">
      <c r="O61933" s="7"/>
    </row>
    <row r="61934" spans="15:15" x14ac:dyDescent="0.25">
      <c r="O61934" s="7"/>
    </row>
    <row r="61935" spans="15:15" x14ac:dyDescent="0.25">
      <c r="O61935" s="7"/>
    </row>
    <row r="61936" spans="15:15" x14ac:dyDescent="0.25">
      <c r="O61936" s="7"/>
    </row>
    <row r="61937" spans="15:15" x14ac:dyDescent="0.25">
      <c r="O61937" s="7"/>
    </row>
    <row r="61938" spans="15:15" x14ac:dyDescent="0.25">
      <c r="O61938" s="7"/>
    </row>
    <row r="61939" spans="15:15" x14ac:dyDescent="0.25">
      <c r="O61939" s="7"/>
    </row>
    <row r="61940" spans="15:15" x14ac:dyDescent="0.25">
      <c r="O61940" s="7"/>
    </row>
    <row r="61941" spans="15:15" x14ac:dyDescent="0.25">
      <c r="O61941" s="7"/>
    </row>
    <row r="61942" spans="15:15" x14ac:dyDescent="0.25">
      <c r="O61942" s="7"/>
    </row>
    <row r="61943" spans="15:15" x14ac:dyDescent="0.25">
      <c r="O61943" s="7"/>
    </row>
    <row r="61944" spans="15:15" x14ac:dyDescent="0.25">
      <c r="O61944" s="7"/>
    </row>
    <row r="61945" spans="15:15" x14ac:dyDescent="0.25">
      <c r="O61945" s="7"/>
    </row>
    <row r="61946" spans="15:15" x14ac:dyDescent="0.25">
      <c r="O61946" s="7"/>
    </row>
    <row r="61947" spans="15:15" x14ac:dyDescent="0.25">
      <c r="O61947" s="7"/>
    </row>
    <row r="61948" spans="15:15" x14ac:dyDescent="0.25">
      <c r="O61948" s="7"/>
    </row>
    <row r="61949" spans="15:15" x14ac:dyDescent="0.25">
      <c r="O61949" s="7"/>
    </row>
    <row r="61950" spans="15:15" x14ac:dyDescent="0.25">
      <c r="O61950" s="7"/>
    </row>
    <row r="61951" spans="15:15" x14ac:dyDescent="0.25">
      <c r="O61951" s="7"/>
    </row>
    <row r="61952" spans="15:15" x14ac:dyDescent="0.25">
      <c r="O61952" s="7"/>
    </row>
    <row r="61953" spans="15:15" x14ac:dyDescent="0.25">
      <c r="O61953" s="7"/>
    </row>
    <row r="61954" spans="15:15" x14ac:dyDescent="0.25">
      <c r="O61954" s="7"/>
    </row>
    <row r="61955" spans="15:15" x14ac:dyDescent="0.25">
      <c r="O61955" s="7"/>
    </row>
    <row r="61956" spans="15:15" x14ac:dyDescent="0.25">
      <c r="O61956" s="7"/>
    </row>
    <row r="61957" spans="15:15" x14ac:dyDescent="0.25">
      <c r="O61957" s="7"/>
    </row>
    <row r="61958" spans="15:15" x14ac:dyDescent="0.25">
      <c r="O61958" s="7"/>
    </row>
    <row r="61959" spans="15:15" x14ac:dyDescent="0.25">
      <c r="O61959" s="7"/>
    </row>
    <row r="61960" spans="15:15" x14ac:dyDescent="0.25">
      <c r="O61960" s="7"/>
    </row>
    <row r="61961" spans="15:15" x14ac:dyDescent="0.25">
      <c r="O61961" s="7"/>
    </row>
    <row r="61962" spans="15:15" x14ac:dyDescent="0.25">
      <c r="O61962" s="7"/>
    </row>
    <row r="61963" spans="15:15" x14ac:dyDescent="0.25">
      <c r="O61963" s="7"/>
    </row>
    <row r="61964" spans="15:15" x14ac:dyDescent="0.25">
      <c r="O61964" s="7"/>
    </row>
    <row r="61965" spans="15:15" x14ac:dyDescent="0.25">
      <c r="O61965" s="7"/>
    </row>
    <row r="61966" spans="15:15" x14ac:dyDescent="0.25">
      <c r="O61966" s="7"/>
    </row>
    <row r="61967" spans="15:15" x14ac:dyDescent="0.25">
      <c r="O61967" s="7"/>
    </row>
    <row r="61968" spans="15:15" x14ac:dyDescent="0.25">
      <c r="O61968" s="7"/>
    </row>
    <row r="61969" spans="15:15" x14ac:dyDescent="0.25">
      <c r="O61969" s="7"/>
    </row>
    <row r="61970" spans="15:15" x14ac:dyDescent="0.25">
      <c r="O61970" s="7"/>
    </row>
    <row r="61971" spans="15:15" x14ac:dyDescent="0.25">
      <c r="O61971" s="7"/>
    </row>
    <row r="61972" spans="15:15" x14ac:dyDescent="0.25">
      <c r="O61972" s="7"/>
    </row>
    <row r="61973" spans="15:15" x14ac:dyDescent="0.25">
      <c r="O61973" s="7"/>
    </row>
    <row r="61974" spans="15:15" x14ac:dyDescent="0.25">
      <c r="O61974" s="7"/>
    </row>
    <row r="61975" spans="15:15" x14ac:dyDescent="0.25">
      <c r="O61975" s="7"/>
    </row>
    <row r="61976" spans="15:15" x14ac:dyDescent="0.25">
      <c r="O61976" s="7"/>
    </row>
    <row r="61977" spans="15:15" x14ac:dyDescent="0.25">
      <c r="O61977" s="7"/>
    </row>
    <row r="61978" spans="15:15" x14ac:dyDescent="0.25">
      <c r="O61978" s="7"/>
    </row>
    <row r="61979" spans="15:15" x14ac:dyDescent="0.25">
      <c r="O61979" s="7"/>
    </row>
    <row r="61980" spans="15:15" x14ac:dyDescent="0.25">
      <c r="O61980" s="7"/>
    </row>
    <row r="61981" spans="15:15" x14ac:dyDescent="0.25">
      <c r="O61981" s="7"/>
    </row>
    <row r="61982" spans="15:15" x14ac:dyDescent="0.25">
      <c r="O61982" s="7"/>
    </row>
    <row r="61983" spans="15:15" x14ac:dyDescent="0.25">
      <c r="O61983" s="7"/>
    </row>
    <row r="61984" spans="15:15" x14ac:dyDescent="0.25">
      <c r="O61984" s="7"/>
    </row>
    <row r="61985" spans="15:15" x14ac:dyDescent="0.25">
      <c r="O61985" s="7"/>
    </row>
    <row r="61986" spans="15:15" x14ac:dyDescent="0.25">
      <c r="O61986" s="7"/>
    </row>
    <row r="61987" spans="15:15" x14ac:dyDescent="0.25">
      <c r="O61987" s="7"/>
    </row>
    <row r="61988" spans="15:15" x14ac:dyDescent="0.25">
      <c r="O61988" s="7"/>
    </row>
    <row r="61989" spans="15:15" x14ac:dyDescent="0.25">
      <c r="O61989" s="7"/>
    </row>
    <row r="61990" spans="15:15" x14ac:dyDescent="0.25">
      <c r="O61990" s="7"/>
    </row>
    <row r="61991" spans="15:15" x14ac:dyDescent="0.25">
      <c r="O61991" s="7"/>
    </row>
    <row r="61992" spans="15:15" x14ac:dyDescent="0.25">
      <c r="O61992" s="7"/>
    </row>
    <row r="61993" spans="15:15" x14ac:dyDescent="0.25">
      <c r="O61993" s="7"/>
    </row>
    <row r="61994" spans="15:15" x14ac:dyDescent="0.25">
      <c r="O61994" s="7"/>
    </row>
    <row r="61995" spans="15:15" x14ac:dyDescent="0.25">
      <c r="O61995" s="7"/>
    </row>
    <row r="61996" spans="15:15" x14ac:dyDescent="0.25">
      <c r="O61996" s="7"/>
    </row>
    <row r="61997" spans="15:15" x14ac:dyDescent="0.25">
      <c r="O61997" s="7"/>
    </row>
    <row r="61998" spans="15:15" x14ac:dyDescent="0.25">
      <c r="O61998" s="7"/>
    </row>
    <row r="61999" spans="15:15" x14ac:dyDescent="0.25">
      <c r="O61999" s="7"/>
    </row>
    <row r="62000" spans="15:15" x14ac:dyDescent="0.25">
      <c r="O62000" s="7"/>
    </row>
    <row r="62001" spans="15:15" x14ac:dyDescent="0.25">
      <c r="O62001" s="7"/>
    </row>
    <row r="62002" spans="15:15" x14ac:dyDescent="0.25">
      <c r="O62002" s="7"/>
    </row>
    <row r="62003" spans="15:15" x14ac:dyDescent="0.25">
      <c r="O62003" s="7"/>
    </row>
    <row r="62004" spans="15:15" x14ac:dyDescent="0.25">
      <c r="O62004" s="7"/>
    </row>
    <row r="62005" spans="15:15" x14ac:dyDescent="0.25">
      <c r="O62005" s="7"/>
    </row>
    <row r="62006" spans="15:15" x14ac:dyDescent="0.25">
      <c r="O62006" s="7"/>
    </row>
    <row r="62007" spans="15:15" x14ac:dyDescent="0.25">
      <c r="O62007" s="7"/>
    </row>
    <row r="62008" spans="15:15" x14ac:dyDescent="0.25">
      <c r="O62008" s="7"/>
    </row>
    <row r="62009" spans="15:15" x14ac:dyDescent="0.25">
      <c r="O62009" s="7"/>
    </row>
    <row r="62010" spans="15:15" x14ac:dyDescent="0.25">
      <c r="O62010" s="7"/>
    </row>
    <row r="62011" spans="15:15" x14ac:dyDescent="0.25">
      <c r="O62011" s="7"/>
    </row>
    <row r="62012" spans="15:15" x14ac:dyDescent="0.25">
      <c r="O62012" s="7"/>
    </row>
    <row r="62013" spans="15:15" x14ac:dyDescent="0.25">
      <c r="O62013" s="7"/>
    </row>
    <row r="62014" spans="15:15" x14ac:dyDescent="0.25">
      <c r="O62014" s="7"/>
    </row>
    <row r="62015" spans="15:15" x14ac:dyDescent="0.25">
      <c r="O62015" s="7"/>
    </row>
    <row r="62016" spans="15:15" x14ac:dyDescent="0.25">
      <c r="O62016" s="7"/>
    </row>
    <row r="62017" spans="15:15" x14ac:dyDescent="0.25">
      <c r="O62017" s="7"/>
    </row>
    <row r="62042" spans="15:15" x14ac:dyDescent="0.25">
      <c r="O62042" s="7"/>
    </row>
    <row r="62043" spans="15:15" x14ac:dyDescent="0.25">
      <c r="O62043" s="7"/>
    </row>
    <row r="62044" spans="15:15" x14ac:dyDescent="0.25">
      <c r="O62044" s="7"/>
    </row>
    <row r="62045" spans="15:15" x14ac:dyDescent="0.25">
      <c r="O62045" s="7"/>
    </row>
    <row r="62046" spans="15:15" x14ac:dyDescent="0.25">
      <c r="O62046" s="7"/>
    </row>
    <row r="62047" spans="15:15" x14ac:dyDescent="0.25">
      <c r="O62047" s="7"/>
    </row>
    <row r="62048" spans="15:15" x14ac:dyDescent="0.25">
      <c r="O62048" s="7"/>
    </row>
    <row r="62049" spans="15:15" x14ac:dyDescent="0.25">
      <c r="O62049" s="7"/>
    </row>
    <row r="62050" spans="15:15" x14ac:dyDescent="0.25">
      <c r="O62050" s="7"/>
    </row>
    <row r="62051" spans="15:15" x14ac:dyDescent="0.25">
      <c r="O62051" s="7"/>
    </row>
    <row r="62052" spans="15:15" x14ac:dyDescent="0.25">
      <c r="O62052" s="7"/>
    </row>
    <row r="62053" spans="15:15" x14ac:dyDescent="0.25">
      <c r="O62053" s="7"/>
    </row>
    <row r="62054" spans="15:15" x14ac:dyDescent="0.25">
      <c r="O62054" s="7"/>
    </row>
    <row r="62055" spans="15:15" x14ac:dyDescent="0.25">
      <c r="O62055" s="7"/>
    </row>
    <row r="62056" spans="15:15" x14ac:dyDescent="0.25">
      <c r="O62056" s="7"/>
    </row>
    <row r="62057" spans="15:15" x14ac:dyDescent="0.25">
      <c r="O62057" s="7"/>
    </row>
    <row r="62058" spans="15:15" x14ac:dyDescent="0.25">
      <c r="O62058" s="7"/>
    </row>
    <row r="62059" spans="15:15" x14ac:dyDescent="0.25">
      <c r="O62059" s="7"/>
    </row>
    <row r="62060" spans="15:15" x14ac:dyDescent="0.25">
      <c r="O62060" s="7"/>
    </row>
    <row r="62061" spans="15:15" x14ac:dyDescent="0.25">
      <c r="O62061" s="7"/>
    </row>
    <row r="62062" spans="15:15" x14ac:dyDescent="0.25">
      <c r="O62062" s="7"/>
    </row>
    <row r="62063" spans="15:15" x14ac:dyDescent="0.25">
      <c r="O62063" s="7"/>
    </row>
    <row r="62064" spans="15:15" x14ac:dyDescent="0.25">
      <c r="O62064" s="7"/>
    </row>
    <row r="62065" spans="15:15" x14ac:dyDescent="0.25">
      <c r="O62065" s="7"/>
    </row>
    <row r="62066" spans="15:15" x14ac:dyDescent="0.25">
      <c r="O62066" s="7"/>
    </row>
    <row r="62067" spans="15:15" x14ac:dyDescent="0.25">
      <c r="O62067" s="7"/>
    </row>
    <row r="62068" spans="15:15" x14ac:dyDescent="0.25">
      <c r="O62068" s="7"/>
    </row>
    <row r="62069" spans="15:15" x14ac:dyDescent="0.25">
      <c r="O62069" s="7"/>
    </row>
    <row r="62070" spans="15:15" x14ac:dyDescent="0.25">
      <c r="O62070" s="7"/>
    </row>
    <row r="62071" spans="15:15" x14ac:dyDescent="0.25">
      <c r="O62071" s="7"/>
    </row>
    <row r="62072" spans="15:15" x14ac:dyDescent="0.25">
      <c r="O62072" s="7"/>
    </row>
    <row r="62073" spans="15:15" x14ac:dyDescent="0.25">
      <c r="O62073" s="7"/>
    </row>
    <row r="62074" spans="15:15" x14ac:dyDescent="0.25">
      <c r="O62074" s="7"/>
    </row>
    <row r="62075" spans="15:15" x14ac:dyDescent="0.25">
      <c r="O62075" s="7"/>
    </row>
    <row r="62076" spans="15:15" x14ac:dyDescent="0.25">
      <c r="O62076" s="7"/>
    </row>
    <row r="62077" spans="15:15" x14ac:dyDescent="0.25">
      <c r="O62077" s="7"/>
    </row>
    <row r="62078" spans="15:15" x14ac:dyDescent="0.25">
      <c r="O62078" s="7"/>
    </row>
    <row r="62079" spans="15:15" x14ac:dyDescent="0.25">
      <c r="O62079" s="7"/>
    </row>
    <row r="62080" spans="15:15" x14ac:dyDescent="0.25">
      <c r="O62080" s="7"/>
    </row>
    <row r="62081" spans="15:15" x14ac:dyDescent="0.25">
      <c r="O62081" s="7"/>
    </row>
    <row r="62082" spans="15:15" x14ac:dyDescent="0.25">
      <c r="O62082" s="7"/>
    </row>
    <row r="62083" spans="15:15" x14ac:dyDescent="0.25">
      <c r="O62083" s="7"/>
    </row>
    <row r="62084" spans="15:15" x14ac:dyDescent="0.25">
      <c r="O62084" s="7"/>
    </row>
    <row r="62085" spans="15:15" x14ac:dyDescent="0.25">
      <c r="O62085" s="7"/>
    </row>
    <row r="62086" spans="15:15" x14ac:dyDescent="0.25">
      <c r="O62086" s="7"/>
    </row>
    <row r="62087" spans="15:15" x14ac:dyDescent="0.25">
      <c r="O62087" s="7"/>
    </row>
    <row r="62088" spans="15:15" x14ac:dyDescent="0.25">
      <c r="O62088" s="7"/>
    </row>
    <row r="62089" spans="15:15" x14ac:dyDescent="0.25">
      <c r="O62089" s="7"/>
    </row>
    <row r="62090" spans="15:15" x14ac:dyDescent="0.25">
      <c r="O62090" s="7"/>
    </row>
    <row r="62091" spans="15:15" x14ac:dyDescent="0.25">
      <c r="O62091" s="7"/>
    </row>
    <row r="62092" spans="15:15" x14ac:dyDescent="0.25">
      <c r="O62092" s="7"/>
    </row>
    <row r="62093" spans="15:15" x14ac:dyDescent="0.25">
      <c r="O62093" s="7"/>
    </row>
    <row r="62094" spans="15:15" x14ac:dyDescent="0.25">
      <c r="O62094" s="7"/>
    </row>
    <row r="62095" spans="15:15" x14ac:dyDescent="0.25">
      <c r="O62095" s="7"/>
    </row>
    <row r="62096" spans="15:15" x14ac:dyDescent="0.25">
      <c r="O62096" s="7"/>
    </row>
    <row r="62097" spans="15:15" x14ac:dyDescent="0.25">
      <c r="O62097" s="7"/>
    </row>
    <row r="62098" spans="15:15" x14ac:dyDescent="0.25">
      <c r="O62098" s="7"/>
    </row>
    <row r="62099" spans="15:15" x14ac:dyDescent="0.25">
      <c r="O62099" s="7"/>
    </row>
    <row r="62100" spans="15:15" x14ac:dyDescent="0.25">
      <c r="O62100" s="7"/>
    </row>
    <row r="62101" spans="15:15" x14ac:dyDescent="0.25">
      <c r="O62101" s="7"/>
    </row>
    <row r="62102" spans="15:15" x14ac:dyDescent="0.25">
      <c r="O62102" s="7"/>
    </row>
    <row r="62103" spans="15:15" x14ac:dyDescent="0.25">
      <c r="O62103" s="7"/>
    </row>
    <row r="62104" spans="15:15" x14ac:dyDescent="0.25">
      <c r="O62104" s="7"/>
    </row>
    <row r="62105" spans="15:15" x14ac:dyDescent="0.25">
      <c r="O62105" s="7"/>
    </row>
    <row r="62106" spans="15:15" x14ac:dyDescent="0.25">
      <c r="O62106" s="7"/>
    </row>
    <row r="62107" spans="15:15" x14ac:dyDescent="0.25">
      <c r="O62107" s="7"/>
    </row>
    <row r="62108" spans="15:15" x14ac:dyDescent="0.25">
      <c r="O62108" s="7"/>
    </row>
    <row r="62109" spans="15:15" x14ac:dyDescent="0.25">
      <c r="O62109" s="7"/>
    </row>
    <row r="62110" spans="15:15" x14ac:dyDescent="0.25">
      <c r="O62110" s="7"/>
    </row>
    <row r="62111" spans="15:15" x14ac:dyDescent="0.25">
      <c r="O62111" s="7"/>
    </row>
    <row r="62112" spans="15:15" x14ac:dyDescent="0.25">
      <c r="O62112" s="7"/>
    </row>
    <row r="62113" spans="15:15" x14ac:dyDescent="0.25">
      <c r="O62113" s="7"/>
    </row>
    <row r="62114" spans="15:15" x14ac:dyDescent="0.25">
      <c r="O62114" s="7"/>
    </row>
    <row r="62115" spans="15:15" x14ac:dyDescent="0.25">
      <c r="O62115" s="7"/>
    </row>
    <row r="62116" spans="15:15" x14ac:dyDescent="0.25">
      <c r="O62116" s="7"/>
    </row>
    <row r="62117" spans="15:15" x14ac:dyDescent="0.25">
      <c r="O62117" s="7"/>
    </row>
    <row r="62118" spans="15:15" x14ac:dyDescent="0.25">
      <c r="O62118" s="7"/>
    </row>
    <row r="62119" spans="15:15" x14ac:dyDescent="0.25">
      <c r="O62119" s="7"/>
    </row>
    <row r="62120" spans="15:15" x14ac:dyDescent="0.25">
      <c r="O62120" s="7"/>
    </row>
    <row r="62121" spans="15:15" x14ac:dyDescent="0.25">
      <c r="O62121" s="7"/>
    </row>
    <row r="62122" spans="15:15" x14ac:dyDescent="0.25">
      <c r="O62122" s="7"/>
    </row>
    <row r="62123" spans="15:15" x14ac:dyDescent="0.25">
      <c r="O62123" s="7"/>
    </row>
    <row r="62124" spans="15:15" x14ac:dyDescent="0.25">
      <c r="O62124" s="7"/>
    </row>
    <row r="62125" spans="15:15" x14ac:dyDescent="0.25">
      <c r="O62125" s="7"/>
    </row>
    <row r="62126" spans="15:15" x14ac:dyDescent="0.25">
      <c r="O62126" s="7"/>
    </row>
    <row r="62127" spans="15:15" x14ac:dyDescent="0.25">
      <c r="O62127" s="7"/>
    </row>
    <row r="62128" spans="15:15" x14ac:dyDescent="0.25">
      <c r="O62128" s="7"/>
    </row>
    <row r="62129" spans="15:15" x14ac:dyDescent="0.25">
      <c r="O62129" s="7"/>
    </row>
    <row r="62130" spans="15:15" x14ac:dyDescent="0.25">
      <c r="O62130" s="7"/>
    </row>
    <row r="62131" spans="15:15" x14ac:dyDescent="0.25">
      <c r="O62131" s="7"/>
    </row>
    <row r="62132" spans="15:15" x14ac:dyDescent="0.25">
      <c r="O62132" s="7"/>
    </row>
    <row r="62133" spans="15:15" x14ac:dyDescent="0.25">
      <c r="O62133" s="7"/>
    </row>
    <row r="62134" spans="15:15" x14ac:dyDescent="0.25">
      <c r="O62134" s="7"/>
    </row>
    <row r="62135" spans="15:15" x14ac:dyDescent="0.25">
      <c r="O62135" s="7"/>
    </row>
    <row r="62136" spans="15:15" x14ac:dyDescent="0.25">
      <c r="O62136" s="7"/>
    </row>
    <row r="62137" spans="15:15" x14ac:dyDescent="0.25">
      <c r="O62137" s="7"/>
    </row>
    <row r="62138" spans="15:15" x14ac:dyDescent="0.25">
      <c r="O62138" s="7"/>
    </row>
    <row r="62139" spans="15:15" x14ac:dyDescent="0.25">
      <c r="O62139" s="7"/>
    </row>
    <row r="62140" spans="15:15" x14ac:dyDescent="0.25">
      <c r="O62140" s="7"/>
    </row>
    <row r="62141" spans="15:15" x14ac:dyDescent="0.25">
      <c r="O62141" s="7"/>
    </row>
    <row r="62142" spans="15:15" x14ac:dyDescent="0.25">
      <c r="O62142" s="7"/>
    </row>
    <row r="62143" spans="15:15" x14ac:dyDescent="0.25">
      <c r="O62143" s="7"/>
    </row>
    <row r="62144" spans="15:15" x14ac:dyDescent="0.25">
      <c r="O62144" s="7"/>
    </row>
    <row r="62145" spans="15:15" x14ac:dyDescent="0.25">
      <c r="O62145" s="7"/>
    </row>
    <row r="62146" spans="15:15" x14ac:dyDescent="0.25">
      <c r="O62146" s="7"/>
    </row>
    <row r="62147" spans="15:15" x14ac:dyDescent="0.25">
      <c r="O62147" s="7"/>
    </row>
    <row r="62148" spans="15:15" x14ac:dyDescent="0.25">
      <c r="O62148" s="7"/>
    </row>
    <row r="62149" spans="15:15" x14ac:dyDescent="0.25">
      <c r="O62149" s="7"/>
    </row>
    <row r="62150" spans="15:15" x14ac:dyDescent="0.25">
      <c r="O62150" s="7"/>
    </row>
    <row r="62151" spans="15:15" x14ac:dyDescent="0.25">
      <c r="O62151" s="7"/>
    </row>
    <row r="62152" spans="15:15" x14ac:dyDescent="0.25">
      <c r="O62152" s="7"/>
    </row>
    <row r="62153" spans="15:15" x14ac:dyDescent="0.25">
      <c r="O62153" s="7"/>
    </row>
    <row r="62154" spans="15:15" x14ac:dyDescent="0.25">
      <c r="O62154" s="7"/>
    </row>
    <row r="62155" spans="15:15" x14ac:dyDescent="0.25">
      <c r="O62155" s="7"/>
    </row>
    <row r="62156" spans="15:15" x14ac:dyDescent="0.25">
      <c r="O62156" s="7"/>
    </row>
    <row r="62157" spans="15:15" x14ac:dyDescent="0.25">
      <c r="O62157" s="7"/>
    </row>
    <row r="62158" spans="15:15" x14ac:dyDescent="0.25">
      <c r="O62158" s="7"/>
    </row>
    <row r="62159" spans="15:15" x14ac:dyDescent="0.25">
      <c r="O62159" s="7"/>
    </row>
    <row r="62160" spans="15:15" x14ac:dyDescent="0.25">
      <c r="O62160" s="7"/>
    </row>
    <row r="62161" spans="15:15" x14ac:dyDescent="0.25">
      <c r="O62161" s="7"/>
    </row>
    <row r="62162" spans="15:15" x14ac:dyDescent="0.25">
      <c r="O62162" s="7"/>
    </row>
    <row r="62163" spans="15:15" x14ac:dyDescent="0.25">
      <c r="O62163" s="7"/>
    </row>
    <row r="62164" spans="15:15" x14ac:dyDescent="0.25">
      <c r="O62164" s="7"/>
    </row>
    <row r="62165" spans="15:15" x14ac:dyDescent="0.25">
      <c r="O62165" s="7"/>
    </row>
    <row r="62166" spans="15:15" x14ac:dyDescent="0.25">
      <c r="O62166" s="7"/>
    </row>
    <row r="62167" spans="15:15" x14ac:dyDescent="0.25">
      <c r="O62167" s="7"/>
    </row>
    <row r="62168" spans="15:15" x14ac:dyDescent="0.25">
      <c r="O62168" s="7"/>
    </row>
    <row r="62169" spans="15:15" x14ac:dyDescent="0.25">
      <c r="O62169" s="7"/>
    </row>
    <row r="62170" spans="15:15" x14ac:dyDescent="0.25">
      <c r="O62170" s="7"/>
    </row>
    <row r="62171" spans="15:15" x14ac:dyDescent="0.25">
      <c r="O62171" s="7"/>
    </row>
    <row r="62172" spans="15:15" x14ac:dyDescent="0.25">
      <c r="O62172" s="7"/>
    </row>
    <row r="62173" spans="15:15" x14ac:dyDescent="0.25">
      <c r="O62173" s="7"/>
    </row>
    <row r="62174" spans="15:15" x14ac:dyDescent="0.25">
      <c r="O62174" s="7"/>
    </row>
    <row r="62175" spans="15:15" x14ac:dyDescent="0.25">
      <c r="O62175" s="7"/>
    </row>
    <row r="62176" spans="15:15" x14ac:dyDescent="0.25">
      <c r="O62176" s="7"/>
    </row>
    <row r="62177" spans="15:15" x14ac:dyDescent="0.25">
      <c r="O62177" s="7"/>
    </row>
    <row r="62178" spans="15:15" x14ac:dyDescent="0.25">
      <c r="O62178" s="7"/>
    </row>
    <row r="62179" spans="15:15" x14ac:dyDescent="0.25">
      <c r="O62179" s="7"/>
    </row>
    <row r="62180" spans="15:15" x14ac:dyDescent="0.25">
      <c r="O62180" s="7"/>
    </row>
    <row r="62181" spans="15:15" x14ac:dyDescent="0.25">
      <c r="O62181" s="7"/>
    </row>
    <row r="62182" spans="15:15" x14ac:dyDescent="0.25">
      <c r="O62182" s="7"/>
    </row>
    <row r="62183" spans="15:15" x14ac:dyDescent="0.25">
      <c r="O62183" s="7"/>
    </row>
    <row r="62184" spans="15:15" x14ac:dyDescent="0.25">
      <c r="O62184" s="7"/>
    </row>
    <row r="62185" spans="15:15" x14ac:dyDescent="0.25">
      <c r="O62185" s="7"/>
    </row>
    <row r="62186" spans="15:15" x14ac:dyDescent="0.25">
      <c r="O62186" s="7"/>
    </row>
    <row r="62187" spans="15:15" x14ac:dyDescent="0.25">
      <c r="O62187" s="7"/>
    </row>
    <row r="62188" spans="15:15" x14ac:dyDescent="0.25">
      <c r="O62188" s="7"/>
    </row>
    <row r="62189" spans="15:15" x14ac:dyDescent="0.25">
      <c r="O62189" s="7"/>
    </row>
    <row r="62190" spans="15:15" x14ac:dyDescent="0.25">
      <c r="O62190" s="7"/>
    </row>
    <row r="62191" spans="15:15" x14ac:dyDescent="0.25">
      <c r="O62191" s="7"/>
    </row>
    <row r="62192" spans="15:15" x14ac:dyDescent="0.25">
      <c r="O62192" s="7"/>
    </row>
    <row r="62193" spans="15:15" x14ac:dyDescent="0.25">
      <c r="O62193" s="7"/>
    </row>
    <row r="62194" spans="15:15" x14ac:dyDescent="0.25">
      <c r="O62194" s="7"/>
    </row>
    <row r="62195" spans="15:15" x14ac:dyDescent="0.25">
      <c r="O62195" s="7"/>
    </row>
    <row r="62196" spans="15:15" x14ac:dyDescent="0.25">
      <c r="O62196" s="7"/>
    </row>
    <row r="62197" spans="15:15" x14ac:dyDescent="0.25">
      <c r="O62197" s="7"/>
    </row>
    <row r="62198" spans="15:15" x14ac:dyDescent="0.25">
      <c r="O62198" s="7"/>
    </row>
    <row r="62199" spans="15:15" x14ac:dyDescent="0.25">
      <c r="O62199" s="7"/>
    </row>
    <row r="62200" spans="15:15" x14ac:dyDescent="0.25">
      <c r="O62200" s="7"/>
    </row>
    <row r="62201" spans="15:15" x14ac:dyDescent="0.25">
      <c r="O62201" s="7"/>
    </row>
    <row r="62202" spans="15:15" x14ac:dyDescent="0.25">
      <c r="O62202" s="7"/>
    </row>
    <row r="62203" spans="15:15" x14ac:dyDescent="0.25">
      <c r="O62203" s="7"/>
    </row>
    <row r="62204" spans="15:15" x14ac:dyDescent="0.25">
      <c r="O62204" s="7"/>
    </row>
    <row r="62205" spans="15:15" x14ac:dyDescent="0.25">
      <c r="O62205" s="7"/>
    </row>
    <row r="62206" spans="15:15" x14ac:dyDescent="0.25">
      <c r="O62206" s="7"/>
    </row>
    <row r="62207" spans="15:15" x14ac:dyDescent="0.25">
      <c r="O62207" s="7"/>
    </row>
    <row r="62208" spans="15:15" x14ac:dyDescent="0.25">
      <c r="O62208" s="7"/>
    </row>
    <row r="62209" spans="15:15" x14ac:dyDescent="0.25">
      <c r="O62209" s="7"/>
    </row>
    <row r="62210" spans="15:15" x14ac:dyDescent="0.25">
      <c r="O62210" s="7"/>
    </row>
    <row r="62211" spans="15:15" x14ac:dyDescent="0.25">
      <c r="O62211" s="7"/>
    </row>
    <row r="62212" spans="15:15" x14ac:dyDescent="0.25">
      <c r="O62212" s="7"/>
    </row>
    <row r="62213" spans="15:15" x14ac:dyDescent="0.25">
      <c r="O62213" s="7"/>
    </row>
    <row r="62214" spans="15:15" x14ac:dyDescent="0.25">
      <c r="O62214" s="7"/>
    </row>
    <row r="62215" spans="15:15" x14ac:dyDescent="0.25">
      <c r="O62215" s="7"/>
    </row>
    <row r="62216" spans="15:15" x14ac:dyDescent="0.25">
      <c r="O62216" s="7"/>
    </row>
    <row r="62217" spans="15:15" x14ac:dyDescent="0.25">
      <c r="O62217" s="7"/>
    </row>
    <row r="62218" spans="15:15" x14ac:dyDescent="0.25">
      <c r="O62218" s="7"/>
    </row>
    <row r="62219" spans="15:15" x14ac:dyDescent="0.25">
      <c r="O62219" s="7"/>
    </row>
    <row r="62220" spans="15:15" x14ac:dyDescent="0.25">
      <c r="O62220" s="7"/>
    </row>
    <row r="62221" spans="15:15" x14ac:dyDescent="0.25">
      <c r="O62221" s="7"/>
    </row>
    <row r="62222" spans="15:15" x14ac:dyDescent="0.25">
      <c r="O62222" s="7"/>
    </row>
    <row r="62223" spans="15:15" x14ac:dyDescent="0.25">
      <c r="O62223" s="7"/>
    </row>
    <row r="62224" spans="15:15" x14ac:dyDescent="0.25">
      <c r="O62224" s="7"/>
    </row>
    <row r="62225" spans="15:15" x14ac:dyDescent="0.25">
      <c r="O62225" s="7"/>
    </row>
    <row r="62226" spans="15:15" x14ac:dyDescent="0.25">
      <c r="O62226" s="7"/>
    </row>
    <row r="62227" spans="15:15" x14ac:dyDescent="0.25">
      <c r="O62227" s="7"/>
    </row>
    <row r="62228" spans="15:15" x14ac:dyDescent="0.25">
      <c r="O62228" s="7"/>
    </row>
    <row r="62229" spans="15:15" x14ac:dyDescent="0.25">
      <c r="O62229" s="7"/>
    </row>
    <row r="62230" spans="15:15" x14ac:dyDescent="0.25">
      <c r="O62230" s="7"/>
    </row>
    <row r="62231" spans="15:15" x14ac:dyDescent="0.25">
      <c r="O62231" s="7"/>
    </row>
    <row r="62232" spans="15:15" x14ac:dyDescent="0.25">
      <c r="O62232" s="7"/>
    </row>
    <row r="62233" spans="15:15" x14ac:dyDescent="0.25">
      <c r="O62233" s="7"/>
    </row>
    <row r="62234" spans="15:15" x14ac:dyDescent="0.25">
      <c r="O62234" s="7"/>
    </row>
    <row r="62235" spans="15:15" x14ac:dyDescent="0.25">
      <c r="O62235" s="7"/>
    </row>
    <row r="62236" spans="15:15" x14ac:dyDescent="0.25">
      <c r="O62236" s="7"/>
    </row>
    <row r="62237" spans="15:15" x14ac:dyDescent="0.25">
      <c r="O62237" s="7"/>
    </row>
    <row r="62238" spans="15:15" x14ac:dyDescent="0.25">
      <c r="O62238" s="7"/>
    </row>
    <row r="62239" spans="15:15" x14ac:dyDescent="0.25">
      <c r="O62239" s="7"/>
    </row>
    <row r="62240" spans="15:15" x14ac:dyDescent="0.25">
      <c r="O62240" s="7"/>
    </row>
    <row r="62241" spans="15:15" x14ac:dyDescent="0.25">
      <c r="O62241" s="7"/>
    </row>
    <row r="62242" spans="15:15" x14ac:dyDescent="0.25">
      <c r="O62242" s="7"/>
    </row>
    <row r="62243" spans="15:15" x14ac:dyDescent="0.25">
      <c r="O62243" s="7"/>
    </row>
    <row r="62244" spans="15:15" x14ac:dyDescent="0.25">
      <c r="O62244" s="7"/>
    </row>
    <row r="62245" spans="15:15" x14ac:dyDescent="0.25">
      <c r="O62245" s="7"/>
    </row>
    <row r="62246" spans="15:15" x14ac:dyDescent="0.25">
      <c r="O62246" s="7"/>
    </row>
    <row r="62247" spans="15:15" x14ac:dyDescent="0.25">
      <c r="O62247" s="7"/>
    </row>
    <row r="62248" spans="15:15" x14ac:dyDescent="0.25">
      <c r="O62248" s="7"/>
    </row>
    <row r="62249" spans="15:15" x14ac:dyDescent="0.25">
      <c r="O62249" s="7"/>
    </row>
    <row r="62250" spans="15:15" x14ac:dyDescent="0.25">
      <c r="O62250" s="7"/>
    </row>
    <row r="62251" spans="15:15" x14ac:dyDescent="0.25">
      <c r="O62251" s="7"/>
    </row>
    <row r="62252" spans="15:15" x14ac:dyDescent="0.25">
      <c r="O62252" s="7"/>
    </row>
    <row r="62253" spans="15:15" x14ac:dyDescent="0.25">
      <c r="O62253" s="7"/>
    </row>
    <row r="62254" spans="15:15" x14ac:dyDescent="0.25">
      <c r="O62254" s="7"/>
    </row>
    <row r="62255" spans="15:15" x14ac:dyDescent="0.25">
      <c r="O62255" s="7"/>
    </row>
    <row r="62256" spans="15:15" x14ac:dyDescent="0.25">
      <c r="O62256" s="7"/>
    </row>
    <row r="62257" spans="15:15" x14ac:dyDescent="0.25">
      <c r="O62257" s="7"/>
    </row>
    <row r="62258" spans="15:15" x14ac:dyDescent="0.25">
      <c r="O62258" s="7"/>
    </row>
    <row r="62259" spans="15:15" x14ac:dyDescent="0.25">
      <c r="O62259" s="7"/>
    </row>
    <row r="62260" spans="15:15" x14ac:dyDescent="0.25">
      <c r="O62260" s="7"/>
    </row>
    <row r="62261" spans="15:15" x14ac:dyDescent="0.25">
      <c r="O62261" s="7"/>
    </row>
    <row r="62262" spans="15:15" x14ac:dyDescent="0.25">
      <c r="O62262" s="7"/>
    </row>
    <row r="62263" spans="15:15" x14ac:dyDescent="0.25">
      <c r="O62263" s="7"/>
    </row>
    <row r="62264" spans="15:15" x14ac:dyDescent="0.25">
      <c r="O62264" s="7"/>
    </row>
    <row r="62265" spans="15:15" x14ac:dyDescent="0.25">
      <c r="O62265" s="7"/>
    </row>
    <row r="62266" spans="15:15" x14ac:dyDescent="0.25">
      <c r="O62266" s="7"/>
    </row>
    <row r="62267" spans="15:15" x14ac:dyDescent="0.25">
      <c r="O62267" s="7"/>
    </row>
    <row r="62268" spans="15:15" x14ac:dyDescent="0.25">
      <c r="O62268" s="7"/>
    </row>
    <row r="62269" spans="15:15" x14ac:dyDescent="0.25">
      <c r="O62269" s="7"/>
    </row>
    <row r="62270" spans="15:15" x14ac:dyDescent="0.25">
      <c r="O62270" s="7"/>
    </row>
    <row r="62271" spans="15:15" x14ac:dyDescent="0.25">
      <c r="O62271" s="7"/>
    </row>
    <row r="62272" spans="15:15" x14ac:dyDescent="0.25">
      <c r="O62272" s="7"/>
    </row>
    <row r="62273" spans="15:15" x14ac:dyDescent="0.25">
      <c r="O62273" s="7"/>
    </row>
    <row r="62274" spans="15:15" x14ac:dyDescent="0.25">
      <c r="O62274" s="7"/>
    </row>
    <row r="62275" spans="15:15" x14ac:dyDescent="0.25">
      <c r="O62275" s="7"/>
    </row>
    <row r="62276" spans="15:15" x14ac:dyDescent="0.25">
      <c r="O62276" s="7"/>
    </row>
    <row r="62277" spans="15:15" x14ac:dyDescent="0.25">
      <c r="O62277" s="7"/>
    </row>
    <row r="62278" spans="15:15" x14ac:dyDescent="0.25">
      <c r="O62278" s="7"/>
    </row>
    <row r="62279" spans="15:15" x14ac:dyDescent="0.25">
      <c r="O62279" s="7"/>
    </row>
    <row r="62280" spans="15:15" x14ac:dyDescent="0.25">
      <c r="O62280" s="7"/>
    </row>
    <row r="62281" spans="15:15" x14ac:dyDescent="0.25">
      <c r="O62281" s="7"/>
    </row>
    <row r="62306" spans="15:15" x14ac:dyDescent="0.25">
      <c r="O62306" s="7"/>
    </row>
    <row r="62307" spans="15:15" x14ac:dyDescent="0.25">
      <c r="O62307" s="7"/>
    </row>
    <row r="62308" spans="15:15" x14ac:dyDescent="0.25">
      <c r="O62308" s="7"/>
    </row>
    <row r="62309" spans="15:15" x14ac:dyDescent="0.25">
      <c r="O62309" s="7"/>
    </row>
    <row r="62310" spans="15:15" x14ac:dyDescent="0.25">
      <c r="O62310" s="7"/>
    </row>
    <row r="62311" spans="15:15" x14ac:dyDescent="0.25">
      <c r="O62311" s="7"/>
    </row>
    <row r="62312" spans="15:15" x14ac:dyDescent="0.25">
      <c r="O62312" s="7"/>
    </row>
    <row r="62313" spans="15:15" x14ac:dyDescent="0.25">
      <c r="O62313" s="7"/>
    </row>
    <row r="62314" spans="15:15" x14ac:dyDescent="0.25">
      <c r="O62314" s="7"/>
    </row>
    <row r="62315" spans="15:15" x14ac:dyDescent="0.25">
      <c r="O62315" s="7"/>
    </row>
    <row r="62316" spans="15:15" x14ac:dyDescent="0.25">
      <c r="O62316" s="7"/>
    </row>
    <row r="62317" spans="15:15" x14ac:dyDescent="0.25">
      <c r="O62317" s="7"/>
    </row>
    <row r="62318" spans="15:15" x14ac:dyDescent="0.25">
      <c r="O62318" s="7"/>
    </row>
    <row r="62319" spans="15:15" x14ac:dyDescent="0.25">
      <c r="O62319" s="7"/>
    </row>
    <row r="62320" spans="15:15" x14ac:dyDescent="0.25">
      <c r="O62320" s="7"/>
    </row>
    <row r="62321" spans="15:15" x14ac:dyDescent="0.25">
      <c r="O62321" s="7"/>
    </row>
    <row r="62322" spans="15:15" x14ac:dyDescent="0.25">
      <c r="O62322" s="7"/>
    </row>
    <row r="62323" spans="15:15" x14ac:dyDescent="0.25">
      <c r="O62323" s="7"/>
    </row>
    <row r="62324" spans="15:15" x14ac:dyDescent="0.25">
      <c r="O62324" s="7"/>
    </row>
    <row r="62325" spans="15:15" x14ac:dyDescent="0.25">
      <c r="O62325" s="7"/>
    </row>
    <row r="62326" spans="15:15" x14ac:dyDescent="0.25">
      <c r="O62326" s="7"/>
    </row>
    <row r="62327" spans="15:15" x14ac:dyDescent="0.25">
      <c r="O62327" s="7"/>
    </row>
    <row r="62328" spans="15:15" x14ac:dyDescent="0.25">
      <c r="O62328" s="7"/>
    </row>
    <row r="62329" spans="15:15" x14ac:dyDescent="0.25">
      <c r="O62329" s="7"/>
    </row>
    <row r="62330" spans="15:15" x14ac:dyDescent="0.25">
      <c r="O62330" s="7"/>
    </row>
    <row r="62331" spans="15:15" x14ac:dyDescent="0.25">
      <c r="O62331" s="7"/>
    </row>
    <row r="62332" spans="15:15" x14ac:dyDescent="0.25">
      <c r="O62332" s="7"/>
    </row>
    <row r="62333" spans="15:15" x14ac:dyDescent="0.25">
      <c r="O62333" s="7"/>
    </row>
    <row r="62334" spans="15:15" x14ac:dyDescent="0.25">
      <c r="O62334" s="7"/>
    </row>
    <row r="62335" spans="15:15" x14ac:dyDescent="0.25">
      <c r="O62335" s="7"/>
    </row>
    <row r="62336" spans="15:15" x14ac:dyDescent="0.25">
      <c r="O62336" s="7"/>
    </row>
    <row r="62337" spans="15:15" x14ac:dyDescent="0.25">
      <c r="O62337" s="7"/>
    </row>
    <row r="62338" spans="15:15" x14ac:dyDescent="0.25">
      <c r="O62338" s="7"/>
    </row>
    <row r="62339" spans="15:15" x14ac:dyDescent="0.25">
      <c r="O62339" s="7"/>
    </row>
    <row r="62340" spans="15:15" x14ac:dyDescent="0.25">
      <c r="O62340" s="7"/>
    </row>
    <row r="62341" spans="15:15" x14ac:dyDescent="0.25">
      <c r="O62341" s="7"/>
    </row>
    <row r="62342" spans="15:15" x14ac:dyDescent="0.25">
      <c r="O62342" s="7"/>
    </row>
    <row r="62343" spans="15:15" x14ac:dyDescent="0.25">
      <c r="O62343" s="7"/>
    </row>
    <row r="62344" spans="15:15" x14ac:dyDescent="0.25">
      <c r="O62344" s="7"/>
    </row>
    <row r="62345" spans="15:15" x14ac:dyDescent="0.25">
      <c r="O62345" s="7"/>
    </row>
    <row r="62346" spans="15:15" x14ac:dyDescent="0.25">
      <c r="O62346" s="7"/>
    </row>
    <row r="62347" spans="15:15" x14ac:dyDescent="0.25">
      <c r="O62347" s="7"/>
    </row>
    <row r="62348" spans="15:15" x14ac:dyDescent="0.25">
      <c r="O62348" s="7"/>
    </row>
    <row r="62349" spans="15:15" x14ac:dyDescent="0.25">
      <c r="O62349" s="7"/>
    </row>
    <row r="62350" spans="15:15" x14ac:dyDescent="0.25">
      <c r="O62350" s="7"/>
    </row>
    <row r="62351" spans="15:15" x14ac:dyDescent="0.25">
      <c r="O62351" s="7"/>
    </row>
    <row r="62352" spans="15:15" x14ac:dyDescent="0.25">
      <c r="O62352" s="7"/>
    </row>
    <row r="62353" spans="15:15" x14ac:dyDescent="0.25">
      <c r="O62353" s="7"/>
    </row>
    <row r="62354" spans="15:15" x14ac:dyDescent="0.25">
      <c r="O62354" s="7"/>
    </row>
    <row r="62355" spans="15:15" x14ac:dyDescent="0.25">
      <c r="O62355" s="7"/>
    </row>
    <row r="62356" spans="15:15" x14ac:dyDescent="0.25">
      <c r="O62356" s="7"/>
    </row>
    <row r="62357" spans="15:15" x14ac:dyDescent="0.25">
      <c r="O62357" s="7"/>
    </row>
    <row r="62358" spans="15:15" x14ac:dyDescent="0.25">
      <c r="O62358" s="7"/>
    </row>
    <row r="62359" spans="15:15" x14ac:dyDescent="0.25">
      <c r="O62359" s="7"/>
    </row>
    <row r="62360" spans="15:15" x14ac:dyDescent="0.25">
      <c r="O62360" s="7"/>
    </row>
    <row r="62361" spans="15:15" x14ac:dyDescent="0.25">
      <c r="O62361" s="7"/>
    </row>
    <row r="62362" spans="15:15" x14ac:dyDescent="0.25">
      <c r="O62362" s="7"/>
    </row>
    <row r="62363" spans="15:15" x14ac:dyDescent="0.25">
      <c r="O62363" s="7"/>
    </row>
    <row r="62364" spans="15:15" x14ac:dyDescent="0.25">
      <c r="O62364" s="7"/>
    </row>
    <row r="62365" spans="15:15" x14ac:dyDescent="0.25">
      <c r="O62365" s="7"/>
    </row>
    <row r="62366" spans="15:15" x14ac:dyDescent="0.25">
      <c r="O62366" s="7"/>
    </row>
    <row r="62367" spans="15:15" x14ac:dyDescent="0.25">
      <c r="O62367" s="7"/>
    </row>
    <row r="62368" spans="15:15" x14ac:dyDescent="0.25">
      <c r="O62368" s="7"/>
    </row>
    <row r="62369" spans="15:15" x14ac:dyDescent="0.25">
      <c r="O62369" s="7"/>
    </row>
    <row r="62370" spans="15:15" x14ac:dyDescent="0.25">
      <c r="O62370" s="7"/>
    </row>
    <row r="62371" spans="15:15" x14ac:dyDescent="0.25">
      <c r="O62371" s="7"/>
    </row>
    <row r="62372" spans="15:15" x14ac:dyDescent="0.25">
      <c r="O62372" s="7"/>
    </row>
    <row r="62373" spans="15:15" x14ac:dyDescent="0.25">
      <c r="O62373" s="7"/>
    </row>
    <row r="62374" spans="15:15" x14ac:dyDescent="0.25">
      <c r="O62374" s="7"/>
    </row>
    <row r="62375" spans="15:15" x14ac:dyDescent="0.25">
      <c r="O62375" s="7"/>
    </row>
    <row r="62376" spans="15:15" x14ac:dyDescent="0.25">
      <c r="O62376" s="7"/>
    </row>
    <row r="62377" spans="15:15" x14ac:dyDescent="0.25">
      <c r="O62377" s="7"/>
    </row>
    <row r="62378" spans="15:15" x14ac:dyDescent="0.25">
      <c r="O62378" s="7"/>
    </row>
    <row r="62379" spans="15:15" x14ac:dyDescent="0.25">
      <c r="O62379" s="7"/>
    </row>
    <row r="62380" spans="15:15" x14ac:dyDescent="0.25">
      <c r="O62380" s="7"/>
    </row>
    <row r="62381" spans="15:15" x14ac:dyDescent="0.25">
      <c r="O62381" s="7"/>
    </row>
    <row r="62382" spans="15:15" x14ac:dyDescent="0.25">
      <c r="O62382" s="7"/>
    </row>
    <row r="62383" spans="15:15" x14ac:dyDescent="0.25">
      <c r="O62383" s="7"/>
    </row>
    <row r="62384" spans="15:15" x14ac:dyDescent="0.25">
      <c r="O62384" s="7"/>
    </row>
    <row r="62385" spans="15:15" x14ac:dyDescent="0.25">
      <c r="O62385" s="7"/>
    </row>
    <row r="62386" spans="15:15" x14ac:dyDescent="0.25">
      <c r="O62386" s="7"/>
    </row>
    <row r="62387" spans="15:15" x14ac:dyDescent="0.25">
      <c r="O62387" s="7"/>
    </row>
    <row r="62388" spans="15:15" x14ac:dyDescent="0.25">
      <c r="O62388" s="7"/>
    </row>
    <row r="62389" spans="15:15" x14ac:dyDescent="0.25">
      <c r="O62389" s="7"/>
    </row>
    <row r="62390" spans="15:15" x14ac:dyDescent="0.25">
      <c r="O62390" s="7"/>
    </row>
    <row r="62391" spans="15:15" x14ac:dyDescent="0.25">
      <c r="O62391" s="7"/>
    </row>
    <row r="62392" spans="15:15" x14ac:dyDescent="0.25">
      <c r="O62392" s="7"/>
    </row>
    <row r="62393" spans="15:15" x14ac:dyDescent="0.25">
      <c r="O62393" s="7"/>
    </row>
    <row r="62394" spans="15:15" x14ac:dyDescent="0.25">
      <c r="O62394" s="7"/>
    </row>
    <row r="62395" spans="15:15" x14ac:dyDescent="0.25">
      <c r="O62395" s="7"/>
    </row>
    <row r="62396" spans="15:15" x14ac:dyDescent="0.25">
      <c r="O62396" s="7"/>
    </row>
    <row r="62397" spans="15:15" x14ac:dyDescent="0.25">
      <c r="O62397" s="7"/>
    </row>
    <row r="62398" spans="15:15" x14ac:dyDescent="0.25">
      <c r="O62398" s="7"/>
    </row>
    <row r="62399" spans="15:15" x14ac:dyDescent="0.25">
      <c r="O62399" s="7"/>
    </row>
    <row r="62400" spans="15:15" x14ac:dyDescent="0.25">
      <c r="O62400" s="7"/>
    </row>
    <row r="62401" spans="15:15" x14ac:dyDescent="0.25">
      <c r="O62401" s="7"/>
    </row>
    <row r="62402" spans="15:15" x14ac:dyDescent="0.25">
      <c r="O62402" s="7"/>
    </row>
    <row r="62403" spans="15:15" x14ac:dyDescent="0.25">
      <c r="O62403" s="7"/>
    </row>
    <row r="62404" spans="15:15" x14ac:dyDescent="0.25">
      <c r="O62404" s="7"/>
    </row>
    <row r="62405" spans="15:15" x14ac:dyDescent="0.25">
      <c r="O62405" s="7"/>
    </row>
    <row r="62406" spans="15:15" x14ac:dyDescent="0.25">
      <c r="O62406" s="7"/>
    </row>
    <row r="62407" spans="15:15" x14ac:dyDescent="0.25">
      <c r="O62407" s="7"/>
    </row>
    <row r="62408" spans="15:15" x14ac:dyDescent="0.25">
      <c r="O62408" s="7"/>
    </row>
    <row r="62409" spans="15:15" x14ac:dyDescent="0.25">
      <c r="O62409" s="7"/>
    </row>
    <row r="62410" spans="15:15" x14ac:dyDescent="0.25">
      <c r="O62410" s="7"/>
    </row>
    <row r="62411" spans="15:15" x14ac:dyDescent="0.25">
      <c r="O62411" s="7"/>
    </row>
    <row r="62412" spans="15:15" x14ac:dyDescent="0.25">
      <c r="O62412" s="7"/>
    </row>
    <row r="62413" spans="15:15" x14ac:dyDescent="0.25">
      <c r="O62413" s="7"/>
    </row>
    <row r="62414" spans="15:15" x14ac:dyDescent="0.25">
      <c r="O62414" s="7"/>
    </row>
    <row r="62415" spans="15:15" x14ac:dyDescent="0.25">
      <c r="O62415" s="7"/>
    </row>
    <row r="62416" spans="15:15" x14ac:dyDescent="0.25">
      <c r="O62416" s="7"/>
    </row>
    <row r="62417" spans="15:15" x14ac:dyDescent="0.25">
      <c r="O62417" s="7"/>
    </row>
    <row r="62418" spans="15:15" x14ac:dyDescent="0.25">
      <c r="O62418" s="7"/>
    </row>
    <row r="62419" spans="15:15" x14ac:dyDescent="0.25">
      <c r="O62419" s="7"/>
    </row>
    <row r="62420" spans="15:15" x14ac:dyDescent="0.25">
      <c r="O62420" s="7"/>
    </row>
    <row r="62421" spans="15:15" x14ac:dyDescent="0.25">
      <c r="O62421" s="7"/>
    </row>
    <row r="62422" spans="15:15" x14ac:dyDescent="0.25">
      <c r="O62422" s="7"/>
    </row>
    <row r="62423" spans="15:15" x14ac:dyDescent="0.25">
      <c r="O62423" s="7"/>
    </row>
    <row r="62424" spans="15:15" x14ac:dyDescent="0.25">
      <c r="O62424" s="7"/>
    </row>
    <row r="62425" spans="15:15" x14ac:dyDescent="0.25">
      <c r="O62425" s="7"/>
    </row>
    <row r="62426" spans="15:15" x14ac:dyDescent="0.25">
      <c r="O62426" s="7"/>
    </row>
    <row r="62427" spans="15:15" x14ac:dyDescent="0.25">
      <c r="O62427" s="7"/>
    </row>
    <row r="62428" spans="15:15" x14ac:dyDescent="0.25">
      <c r="O62428" s="7"/>
    </row>
    <row r="62429" spans="15:15" x14ac:dyDescent="0.25">
      <c r="O62429" s="7"/>
    </row>
    <row r="62430" spans="15:15" x14ac:dyDescent="0.25">
      <c r="O62430" s="7"/>
    </row>
    <row r="62431" spans="15:15" x14ac:dyDescent="0.25">
      <c r="O62431" s="7"/>
    </row>
    <row r="62432" spans="15:15" x14ac:dyDescent="0.25">
      <c r="O62432" s="7"/>
    </row>
    <row r="62433" spans="15:15" x14ac:dyDescent="0.25">
      <c r="O62433" s="7"/>
    </row>
    <row r="62434" spans="15:15" x14ac:dyDescent="0.25">
      <c r="O62434" s="7"/>
    </row>
    <row r="62435" spans="15:15" x14ac:dyDescent="0.25">
      <c r="O62435" s="7"/>
    </row>
    <row r="62436" spans="15:15" x14ac:dyDescent="0.25">
      <c r="O62436" s="7"/>
    </row>
    <row r="62437" spans="15:15" x14ac:dyDescent="0.25">
      <c r="O62437" s="7"/>
    </row>
    <row r="62438" spans="15:15" x14ac:dyDescent="0.25">
      <c r="O62438" s="7"/>
    </row>
    <row r="62439" spans="15:15" x14ac:dyDescent="0.25">
      <c r="O62439" s="7"/>
    </row>
    <row r="62440" spans="15:15" x14ac:dyDescent="0.25">
      <c r="O62440" s="7"/>
    </row>
    <row r="62441" spans="15:15" x14ac:dyDescent="0.25">
      <c r="O62441" s="7"/>
    </row>
    <row r="62442" spans="15:15" x14ac:dyDescent="0.25">
      <c r="O62442" s="7"/>
    </row>
    <row r="62443" spans="15:15" x14ac:dyDescent="0.25">
      <c r="O62443" s="7"/>
    </row>
    <row r="62444" spans="15:15" x14ac:dyDescent="0.25">
      <c r="O62444" s="7"/>
    </row>
    <row r="62445" spans="15:15" x14ac:dyDescent="0.25">
      <c r="O62445" s="7"/>
    </row>
    <row r="62446" spans="15:15" x14ac:dyDescent="0.25">
      <c r="O62446" s="7"/>
    </row>
    <row r="62447" spans="15:15" x14ac:dyDescent="0.25">
      <c r="O62447" s="7"/>
    </row>
    <row r="62448" spans="15:15" x14ac:dyDescent="0.25">
      <c r="O62448" s="7"/>
    </row>
    <row r="62449" spans="15:15" x14ac:dyDescent="0.25">
      <c r="O62449" s="7"/>
    </row>
    <row r="62450" spans="15:15" x14ac:dyDescent="0.25">
      <c r="O62450" s="7"/>
    </row>
    <row r="62451" spans="15:15" x14ac:dyDescent="0.25">
      <c r="O62451" s="7"/>
    </row>
    <row r="62452" spans="15:15" x14ac:dyDescent="0.25">
      <c r="O62452" s="7"/>
    </row>
    <row r="62453" spans="15:15" x14ac:dyDescent="0.25">
      <c r="O62453" s="7"/>
    </row>
    <row r="62454" spans="15:15" x14ac:dyDescent="0.25">
      <c r="O62454" s="7"/>
    </row>
    <row r="62455" spans="15:15" x14ac:dyDescent="0.25">
      <c r="O62455" s="7"/>
    </row>
    <row r="62456" spans="15:15" x14ac:dyDescent="0.25">
      <c r="O62456" s="7"/>
    </row>
    <row r="62457" spans="15:15" x14ac:dyDescent="0.25">
      <c r="O62457" s="7"/>
    </row>
    <row r="62458" spans="15:15" x14ac:dyDescent="0.25">
      <c r="O62458" s="7"/>
    </row>
    <row r="62459" spans="15:15" x14ac:dyDescent="0.25">
      <c r="O62459" s="7"/>
    </row>
    <row r="62460" spans="15:15" x14ac:dyDescent="0.25">
      <c r="O62460" s="7"/>
    </row>
    <row r="62461" spans="15:15" x14ac:dyDescent="0.25">
      <c r="O62461" s="7"/>
    </row>
    <row r="62462" spans="15:15" x14ac:dyDescent="0.25">
      <c r="O62462" s="7"/>
    </row>
    <row r="62463" spans="15:15" x14ac:dyDescent="0.25">
      <c r="O62463" s="7"/>
    </row>
    <row r="62464" spans="15:15" x14ac:dyDescent="0.25">
      <c r="O62464" s="7"/>
    </row>
    <row r="62465" spans="15:15" x14ac:dyDescent="0.25">
      <c r="O62465" s="7"/>
    </row>
    <row r="62466" spans="15:15" x14ac:dyDescent="0.25">
      <c r="O62466" s="7"/>
    </row>
    <row r="62467" spans="15:15" x14ac:dyDescent="0.25">
      <c r="O62467" s="7"/>
    </row>
    <row r="62468" spans="15:15" x14ac:dyDescent="0.25">
      <c r="O62468" s="7"/>
    </row>
    <row r="62469" spans="15:15" x14ac:dyDescent="0.25">
      <c r="O62469" s="7"/>
    </row>
    <row r="62470" spans="15:15" x14ac:dyDescent="0.25">
      <c r="O62470" s="7"/>
    </row>
    <row r="62471" spans="15:15" x14ac:dyDescent="0.25">
      <c r="O62471" s="7"/>
    </row>
    <row r="62472" spans="15:15" x14ac:dyDescent="0.25">
      <c r="O62472" s="7"/>
    </row>
    <row r="62473" spans="15:15" x14ac:dyDescent="0.25">
      <c r="O62473" s="7"/>
    </row>
    <row r="62474" spans="15:15" x14ac:dyDescent="0.25">
      <c r="O62474" s="7"/>
    </row>
    <row r="62475" spans="15:15" x14ac:dyDescent="0.25">
      <c r="O62475" s="7"/>
    </row>
    <row r="62476" spans="15:15" x14ac:dyDescent="0.25">
      <c r="O62476" s="7"/>
    </row>
    <row r="62477" spans="15:15" x14ac:dyDescent="0.25">
      <c r="O62477" s="7"/>
    </row>
    <row r="62478" spans="15:15" x14ac:dyDescent="0.25">
      <c r="O62478" s="7"/>
    </row>
    <row r="62479" spans="15:15" x14ac:dyDescent="0.25">
      <c r="O62479" s="7"/>
    </row>
    <row r="62480" spans="15:15" x14ac:dyDescent="0.25">
      <c r="O62480" s="7"/>
    </row>
    <row r="62481" spans="15:15" x14ac:dyDescent="0.25">
      <c r="O62481" s="7"/>
    </row>
    <row r="62482" spans="15:15" x14ac:dyDescent="0.25">
      <c r="O62482" s="7"/>
    </row>
    <row r="62483" spans="15:15" x14ac:dyDescent="0.25">
      <c r="O62483" s="7"/>
    </row>
    <row r="62484" spans="15:15" x14ac:dyDescent="0.25">
      <c r="O62484" s="7"/>
    </row>
    <row r="62485" spans="15:15" x14ac:dyDescent="0.25">
      <c r="O62485" s="7"/>
    </row>
    <row r="62486" spans="15:15" x14ac:dyDescent="0.25">
      <c r="O62486" s="7"/>
    </row>
    <row r="62487" spans="15:15" x14ac:dyDescent="0.25">
      <c r="O62487" s="7"/>
    </row>
    <row r="62488" spans="15:15" x14ac:dyDescent="0.25">
      <c r="O62488" s="7"/>
    </row>
    <row r="62489" spans="15:15" x14ac:dyDescent="0.25">
      <c r="O62489" s="7"/>
    </row>
    <row r="62490" spans="15:15" x14ac:dyDescent="0.25">
      <c r="O62490" s="7"/>
    </row>
    <row r="62491" spans="15:15" x14ac:dyDescent="0.25">
      <c r="O62491" s="7"/>
    </row>
    <row r="62492" spans="15:15" x14ac:dyDescent="0.25">
      <c r="O62492" s="7"/>
    </row>
    <row r="62493" spans="15:15" x14ac:dyDescent="0.25">
      <c r="O62493" s="7"/>
    </row>
    <row r="62494" spans="15:15" x14ac:dyDescent="0.25">
      <c r="O62494" s="7"/>
    </row>
    <row r="62495" spans="15:15" x14ac:dyDescent="0.25">
      <c r="O62495" s="7"/>
    </row>
    <row r="62496" spans="15:15" x14ac:dyDescent="0.25">
      <c r="O62496" s="7"/>
    </row>
    <row r="62497" spans="15:15" x14ac:dyDescent="0.25">
      <c r="O62497" s="7"/>
    </row>
    <row r="62498" spans="15:15" x14ac:dyDescent="0.25">
      <c r="O62498" s="7"/>
    </row>
    <row r="62499" spans="15:15" x14ac:dyDescent="0.25">
      <c r="O62499" s="7"/>
    </row>
    <row r="62500" spans="15:15" x14ac:dyDescent="0.25">
      <c r="O62500" s="7"/>
    </row>
    <row r="62501" spans="15:15" x14ac:dyDescent="0.25">
      <c r="O62501" s="7"/>
    </row>
    <row r="62502" spans="15:15" x14ac:dyDescent="0.25">
      <c r="O62502" s="7"/>
    </row>
    <row r="62503" spans="15:15" x14ac:dyDescent="0.25">
      <c r="O62503" s="7"/>
    </row>
    <row r="62504" spans="15:15" x14ac:dyDescent="0.25">
      <c r="O62504" s="7"/>
    </row>
    <row r="62505" spans="15:15" x14ac:dyDescent="0.25">
      <c r="O62505" s="7"/>
    </row>
    <row r="62506" spans="15:15" x14ac:dyDescent="0.25">
      <c r="O62506" s="7"/>
    </row>
    <row r="62507" spans="15:15" x14ac:dyDescent="0.25">
      <c r="O62507" s="7"/>
    </row>
    <row r="62508" spans="15:15" x14ac:dyDescent="0.25">
      <c r="O62508" s="7"/>
    </row>
    <row r="62509" spans="15:15" x14ac:dyDescent="0.25">
      <c r="O62509" s="7"/>
    </row>
    <row r="62510" spans="15:15" x14ac:dyDescent="0.25">
      <c r="O62510" s="7"/>
    </row>
    <row r="62511" spans="15:15" x14ac:dyDescent="0.25">
      <c r="O62511" s="7"/>
    </row>
    <row r="62512" spans="15:15" x14ac:dyDescent="0.25">
      <c r="O62512" s="7"/>
    </row>
    <row r="62513" spans="15:15" x14ac:dyDescent="0.25">
      <c r="O62513" s="7"/>
    </row>
    <row r="62514" spans="15:15" x14ac:dyDescent="0.25">
      <c r="O62514" s="7"/>
    </row>
    <row r="62515" spans="15:15" x14ac:dyDescent="0.25">
      <c r="O62515" s="7"/>
    </row>
    <row r="62516" spans="15:15" x14ac:dyDescent="0.25">
      <c r="O62516" s="7"/>
    </row>
    <row r="62517" spans="15:15" x14ac:dyDescent="0.25">
      <c r="O62517" s="7"/>
    </row>
    <row r="62518" spans="15:15" x14ac:dyDescent="0.25">
      <c r="O62518" s="7"/>
    </row>
    <row r="62519" spans="15:15" x14ac:dyDescent="0.25">
      <c r="O62519" s="7"/>
    </row>
    <row r="62520" spans="15:15" x14ac:dyDescent="0.25">
      <c r="O62520" s="7"/>
    </row>
    <row r="62521" spans="15:15" x14ac:dyDescent="0.25">
      <c r="O62521" s="7"/>
    </row>
    <row r="62522" spans="15:15" x14ac:dyDescent="0.25">
      <c r="O62522" s="7"/>
    </row>
    <row r="62523" spans="15:15" x14ac:dyDescent="0.25">
      <c r="O62523" s="7"/>
    </row>
    <row r="62524" spans="15:15" x14ac:dyDescent="0.25">
      <c r="O62524" s="7"/>
    </row>
    <row r="62525" spans="15:15" x14ac:dyDescent="0.25">
      <c r="O62525" s="7"/>
    </row>
    <row r="62526" spans="15:15" x14ac:dyDescent="0.25">
      <c r="O62526" s="7"/>
    </row>
    <row r="62527" spans="15:15" x14ac:dyDescent="0.25">
      <c r="O62527" s="7"/>
    </row>
    <row r="62528" spans="15:15" x14ac:dyDescent="0.25">
      <c r="O62528" s="7"/>
    </row>
    <row r="62529" spans="15:15" x14ac:dyDescent="0.25">
      <c r="O62529" s="7"/>
    </row>
    <row r="62530" spans="15:15" x14ac:dyDescent="0.25">
      <c r="O62530" s="7"/>
    </row>
    <row r="62531" spans="15:15" x14ac:dyDescent="0.25">
      <c r="O62531" s="7"/>
    </row>
    <row r="62532" spans="15:15" x14ac:dyDescent="0.25">
      <c r="O62532" s="7"/>
    </row>
    <row r="62533" spans="15:15" x14ac:dyDescent="0.25">
      <c r="O62533" s="7"/>
    </row>
    <row r="62534" spans="15:15" x14ac:dyDescent="0.25">
      <c r="O62534" s="7"/>
    </row>
    <row r="62535" spans="15:15" x14ac:dyDescent="0.25">
      <c r="O62535" s="7"/>
    </row>
    <row r="62536" spans="15:15" x14ac:dyDescent="0.25">
      <c r="O62536" s="7"/>
    </row>
    <row r="62537" spans="15:15" x14ac:dyDescent="0.25">
      <c r="O62537" s="7"/>
    </row>
    <row r="62538" spans="15:15" x14ac:dyDescent="0.25">
      <c r="O62538" s="7"/>
    </row>
    <row r="62539" spans="15:15" x14ac:dyDescent="0.25">
      <c r="O62539" s="7"/>
    </row>
    <row r="62540" spans="15:15" x14ac:dyDescent="0.25">
      <c r="O62540" s="7"/>
    </row>
    <row r="62541" spans="15:15" x14ac:dyDescent="0.25">
      <c r="O62541" s="7"/>
    </row>
    <row r="62542" spans="15:15" x14ac:dyDescent="0.25">
      <c r="O62542" s="7"/>
    </row>
    <row r="62543" spans="15:15" x14ac:dyDescent="0.25">
      <c r="O62543" s="7"/>
    </row>
    <row r="62544" spans="15:15" x14ac:dyDescent="0.25">
      <c r="O62544" s="7"/>
    </row>
    <row r="62545" spans="15:15" x14ac:dyDescent="0.25">
      <c r="O62545" s="7"/>
    </row>
    <row r="62570" spans="15:15" x14ac:dyDescent="0.25">
      <c r="O62570" s="7"/>
    </row>
    <row r="62571" spans="15:15" x14ac:dyDescent="0.25">
      <c r="O62571" s="7"/>
    </row>
    <row r="62572" spans="15:15" x14ac:dyDescent="0.25">
      <c r="O62572" s="7"/>
    </row>
    <row r="62573" spans="15:15" x14ac:dyDescent="0.25">
      <c r="O62573" s="7"/>
    </row>
    <row r="62574" spans="15:15" x14ac:dyDescent="0.25">
      <c r="O62574" s="7"/>
    </row>
    <row r="62575" spans="15:15" x14ac:dyDescent="0.25">
      <c r="O62575" s="7"/>
    </row>
    <row r="62576" spans="15:15" x14ac:dyDescent="0.25">
      <c r="O62576" s="7"/>
    </row>
    <row r="62577" spans="15:15" x14ac:dyDescent="0.25">
      <c r="O62577" s="7"/>
    </row>
    <row r="62578" spans="15:15" x14ac:dyDescent="0.25">
      <c r="O62578" s="7"/>
    </row>
    <row r="62579" spans="15:15" x14ac:dyDescent="0.25">
      <c r="O62579" s="7"/>
    </row>
    <row r="62580" spans="15:15" x14ac:dyDescent="0.25">
      <c r="O62580" s="7"/>
    </row>
    <row r="62581" spans="15:15" x14ac:dyDescent="0.25">
      <c r="O62581" s="7"/>
    </row>
    <row r="62582" spans="15:15" x14ac:dyDescent="0.25">
      <c r="O62582" s="7"/>
    </row>
    <row r="62583" spans="15:15" x14ac:dyDescent="0.25">
      <c r="O62583" s="7"/>
    </row>
    <row r="62584" spans="15:15" x14ac:dyDescent="0.25">
      <c r="O62584" s="7"/>
    </row>
    <row r="62585" spans="15:15" x14ac:dyDescent="0.25">
      <c r="O62585" s="7"/>
    </row>
    <row r="62586" spans="15:15" x14ac:dyDescent="0.25">
      <c r="O62586" s="7"/>
    </row>
    <row r="62587" spans="15:15" x14ac:dyDescent="0.25">
      <c r="O62587" s="7"/>
    </row>
    <row r="62588" spans="15:15" x14ac:dyDescent="0.25">
      <c r="O62588" s="7"/>
    </row>
    <row r="62589" spans="15:15" x14ac:dyDescent="0.25">
      <c r="O62589" s="7"/>
    </row>
    <row r="62590" spans="15:15" x14ac:dyDescent="0.25">
      <c r="O62590" s="7"/>
    </row>
    <row r="62591" spans="15:15" x14ac:dyDescent="0.25">
      <c r="O62591" s="7"/>
    </row>
    <row r="62592" spans="15:15" x14ac:dyDescent="0.25">
      <c r="O62592" s="7"/>
    </row>
    <row r="62593" spans="15:15" x14ac:dyDescent="0.25">
      <c r="O62593" s="7"/>
    </row>
    <row r="62594" spans="15:15" x14ac:dyDescent="0.25">
      <c r="O62594" s="7"/>
    </row>
    <row r="62595" spans="15:15" x14ac:dyDescent="0.25">
      <c r="O62595" s="7"/>
    </row>
    <row r="62596" spans="15:15" x14ac:dyDescent="0.25">
      <c r="O62596" s="7"/>
    </row>
    <row r="62597" spans="15:15" x14ac:dyDescent="0.25">
      <c r="O62597" s="7"/>
    </row>
    <row r="62598" spans="15:15" x14ac:dyDescent="0.25">
      <c r="O62598" s="7"/>
    </row>
    <row r="62599" spans="15:15" x14ac:dyDescent="0.25">
      <c r="O62599" s="7"/>
    </row>
    <row r="62600" spans="15:15" x14ac:dyDescent="0.25">
      <c r="O62600" s="7"/>
    </row>
    <row r="62601" spans="15:15" x14ac:dyDescent="0.25">
      <c r="O62601" s="7"/>
    </row>
    <row r="62602" spans="15:15" x14ac:dyDescent="0.25">
      <c r="O62602" s="7"/>
    </row>
    <row r="62603" spans="15:15" x14ac:dyDescent="0.25">
      <c r="O62603" s="7"/>
    </row>
    <row r="62604" spans="15:15" x14ac:dyDescent="0.25">
      <c r="O62604" s="7"/>
    </row>
    <row r="62605" spans="15:15" x14ac:dyDescent="0.25">
      <c r="O62605" s="7"/>
    </row>
    <row r="62606" spans="15:15" x14ac:dyDescent="0.25">
      <c r="O62606" s="7"/>
    </row>
    <row r="62607" spans="15:15" x14ac:dyDescent="0.25">
      <c r="O62607" s="7"/>
    </row>
    <row r="62608" spans="15:15" x14ac:dyDescent="0.25">
      <c r="O62608" s="7"/>
    </row>
    <row r="62609" spans="15:15" x14ac:dyDescent="0.25">
      <c r="O62609" s="7"/>
    </row>
    <row r="62610" spans="15:15" x14ac:dyDescent="0.25">
      <c r="O62610" s="7"/>
    </row>
    <row r="62611" spans="15:15" x14ac:dyDescent="0.25">
      <c r="O62611" s="7"/>
    </row>
    <row r="62612" spans="15:15" x14ac:dyDescent="0.25">
      <c r="O62612" s="7"/>
    </row>
    <row r="62613" spans="15:15" x14ac:dyDescent="0.25">
      <c r="O62613" s="7"/>
    </row>
    <row r="62614" spans="15:15" x14ac:dyDescent="0.25">
      <c r="O62614" s="7"/>
    </row>
    <row r="62615" spans="15:15" x14ac:dyDescent="0.25">
      <c r="O62615" s="7"/>
    </row>
    <row r="62616" spans="15:15" x14ac:dyDescent="0.25">
      <c r="O62616" s="7"/>
    </row>
    <row r="62617" spans="15:15" x14ac:dyDescent="0.25">
      <c r="O62617" s="7"/>
    </row>
    <row r="62618" spans="15:15" x14ac:dyDescent="0.25">
      <c r="O62618" s="7"/>
    </row>
    <row r="62619" spans="15:15" x14ac:dyDescent="0.25">
      <c r="O62619" s="7"/>
    </row>
    <row r="62620" spans="15:15" x14ac:dyDescent="0.25">
      <c r="O62620" s="7"/>
    </row>
    <row r="62621" spans="15:15" x14ac:dyDescent="0.25">
      <c r="O62621" s="7"/>
    </row>
    <row r="62622" spans="15:15" x14ac:dyDescent="0.25">
      <c r="O62622" s="7"/>
    </row>
    <row r="62623" spans="15:15" x14ac:dyDescent="0.25">
      <c r="O62623" s="7"/>
    </row>
    <row r="62624" spans="15:15" x14ac:dyDescent="0.25">
      <c r="O62624" s="7"/>
    </row>
    <row r="62625" spans="15:15" x14ac:dyDescent="0.25">
      <c r="O62625" s="7"/>
    </row>
    <row r="62626" spans="15:15" x14ac:dyDescent="0.25">
      <c r="O62626" s="7"/>
    </row>
    <row r="62627" spans="15:15" x14ac:dyDescent="0.25">
      <c r="O62627" s="7"/>
    </row>
    <row r="62628" spans="15:15" x14ac:dyDescent="0.25">
      <c r="O62628" s="7"/>
    </row>
    <row r="62629" spans="15:15" x14ac:dyDescent="0.25">
      <c r="O62629" s="7"/>
    </row>
    <row r="62630" spans="15:15" x14ac:dyDescent="0.25">
      <c r="O62630" s="7"/>
    </row>
    <row r="62631" spans="15:15" x14ac:dyDescent="0.25">
      <c r="O62631" s="7"/>
    </row>
    <row r="62632" spans="15:15" x14ac:dyDescent="0.25">
      <c r="O62632" s="7"/>
    </row>
    <row r="62633" spans="15:15" x14ac:dyDescent="0.25">
      <c r="O62633" s="7"/>
    </row>
    <row r="62634" spans="15:15" x14ac:dyDescent="0.25">
      <c r="O62634" s="7"/>
    </row>
    <row r="62635" spans="15:15" x14ac:dyDescent="0.25">
      <c r="O62635" s="7"/>
    </row>
    <row r="62636" spans="15:15" x14ac:dyDescent="0.25">
      <c r="O62636" s="7"/>
    </row>
    <row r="62637" spans="15:15" x14ac:dyDescent="0.25">
      <c r="O62637" s="7"/>
    </row>
    <row r="62638" spans="15:15" x14ac:dyDescent="0.25">
      <c r="O62638" s="7"/>
    </row>
    <row r="62639" spans="15:15" x14ac:dyDescent="0.25">
      <c r="O62639" s="7"/>
    </row>
    <row r="62640" spans="15:15" x14ac:dyDescent="0.25">
      <c r="O62640" s="7"/>
    </row>
    <row r="62641" spans="15:15" x14ac:dyDescent="0.25">
      <c r="O62641" s="7"/>
    </row>
    <row r="62642" spans="15:15" x14ac:dyDescent="0.25">
      <c r="O62642" s="7"/>
    </row>
    <row r="62643" spans="15:15" x14ac:dyDescent="0.25">
      <c r="O62643" s="7"/>
    </row>
    <row r="62644" spans="15:15" x14ac:dyDescent="0.25">
      <c r="O62644" s="7"/>
    </row>
    <row r="62645" spans="15:15" x14ac:dyDescent="0.25">
      <c r="O62645" s="7"/>
    </row>
    <row r="62646" spans="15:15" x14ac:dyDescent="0.25">
      <c r="O62646" s="7"/>
    </row>
    <row r="62647" spans="15:15" x14ac:dyDescent="0.25">
      <c r="O62647" s="7"/>
    </row>
    <row r="62648" spans="15:15" x14ac:dyDescent="0.25">
      <c r="O62648" s="7"/>
    </row>
    <row r="62649" spans="15:15" x14ac:dyDescent="0.25">
      <c r="O62649" s="7"/>
    </row>
    <row r="62650" spans="15:15" x14ac:dyDescent="0.25">
      <c r="O62650" s="7"/>
    </row>
    <row r="62651" spans="15:15" x14ac:dyDescent="0.25">
      <c r="O62651" s="7"/>
    </row>
    <row r="62652" spans="15:15" x14ac:dyDescent="0.25">
      <c r="O62652" s="7"/>
    </row>
    <row r="62653" spans="15:15" x14ac:dyDescent="0.25">
      <c r="O62653" s="7"/>
    </row>
    <row r="62654" spans="15:15" x14ac:dyDescent="0.25">
      <c r="O62654" s="7"/>
    </row>
    <row r="62655" spans="15:15" x14ac:dyDescent="0.25">
      <c r="O62655" s="7"/>
    </row>
    <row r="62656" spans="15:15" x14ac:dyDescent="0.25">
      <c r="O62656" s="7"/>
    </row>
    <row r="62657" spans="15:15" x14ac:dyDescent="0.25">
      <c r="O62657" s="7"/>
    </row>
    <row r="62658" spans="15:15" x14ac:dyDescent="0.25">
      <c r="O62658" s="7"/>
    </row>
    <row r="62659" spans="15:15" x14ac:dyDescent="0.25">
      <c r="O62659" s="7"/>
    </row>
    <row r="62660" spans="15:15" x14ac:dyDescent="0.25">
      <c r="O62660" s="7"/>
    </row>
    <row r="62661" spans="15:15" x14ac:dyDescent="0.25">
      <c r="O62661" s="7"/>
    </row>
    <row r="62662" spans="15:15" x14ac:dyDescent="0.25">
      <c r="O62662" s="7"/>
    </row>
    <row r="62663" spans="15:15" x14ac:dyDescent="0.25">
      <c r="O62663" s="7"/>
    </row>
    <row r="62664" spans="15:15" x14ac:dyDescent="0.25">
      <c r="O62664" s="7"/>
    </row>
    <row r="62665" spans="15:15" x14ac:dyDescent="0.25">
      <c r="O62665" s="7"/>
    </row>
    <row r="62666" spans="15:15" x14ac:dyDescent="0.25">
      <c r="O62666" s="7"/>
    </row>
    <row r="62667" spans="15:15" x14ac:dyDescent="0.25">
      <c r="O62667" s="7"/>
    </row>
    <row r="62668" spans="15:15" x14ac:dyDescent="0.25">
      <c r="O62668" s="7"/>
    </row>
    <row r="62669" spans="15:15" x14ac:dyDescent="0.25">
      <c r="O62669" s="7"/>
    </row>
    <row r="62670" spans="15:15" x14ac:dyDescent="0.25">
      <c r="O62670" s="7"/>
    </row>
    <row r="62671" spans="15:15" x14ac:dyDescent="0.25">
      <c r="O62671" s="7"/>
    </row>
    <row r="62672" spans="15:15" x14ac:dyDescent="0.25">
      <c r="O62672" s="7"/>
    </row>
    <row r="62673" spans="15:15" x14ac:dyDescent="0.25">
      <c r="O62673" s="7"/>
    </row>
    <row r="62674" spans="15:15" x14ac:dyDescent="0.25">
      <c r="O62674" s="7"/>
    </row>
    <row r="62675" spans="15:15" x14ac:dyDescent="0.25">
      <c r="O62675" s="7"/>
    </row>
    <row r="62676" spans="15:15" x14ac:dyDescent="0.25">
      <c r="O62676" s="7"/>
    </row>
    <row r="62677" spans="15:15" x14ac:dyDescent="0.25">
      <c r="O62677" s="7"/>
    </row>
    <row r="62678" spans="15:15" x14ac:dyDescent="0.25">
      <c r="O62678" s="7"/>
    </row>
    <row r="62679" spans="15:15" x14ac:dyDescent="0.25">
      <c r="O62679" s="7"/>
    </row>
    <row r="62680" spans="15:15" x14ac:dyDescent="0.25">
      <c r="O62680" s="7"/>
    </row>
    <row r="62681" spans="15:15" x14ac:dyDescent="0.25">
      <c r="O62681" s="7"/>
    </row>
    <row r="62682" spans="15:15" x14ac:dyDescent="0.25">
      <c r="O62682" s="7"/>
    </row>
    <row r="62683" spans="15:15" x14ac:dyDescent="0.25">
      <c r="O62683" s="7"/>
    </row>
    <row r="62684" spans="15:15" x14ac:dyDescent="0.25">
      <c r="O62684" s="7"/>
    </row>
    <row r="62685" spans="15:15" x14ac:dyDescent="0.25">
      <c r="O62685" s="7"/>
    </row>
    <row r="62686" spans="15:15" x14ac:dyDescent="0.25">
      <c r="O62686" s="7"/>
    </row>
    <row r="62687" spans="15:15" x14ac:dyDescent="0.25">
      <c r="O62687" s="7"/>
    </row>
    <row r="62688" spans="15:15" x14ac:dyDescent="0.25">
      <c r="O62688" s="7"/>
    </row>
    <row r="62689" spans="15:15" x14ac:dyDescent="0.25">
      <c r="O62689" s="7"/>
    </row>
    <row r="62690" spans="15:15" x14ac:dyDescent="0.25">
      <c r="O62690" s="7"/>
    </row>
    <row r="62691" spans="15:15" x14ac:dyDescent="0.25">
      <c r="O62691" s="7"/>
    </row>
    <row r="62692" spans="15:15" x14ac:dyDescent="0.25">
      <c r="O62692" s="7"/>
    </row>
    <row r="62693" spans="15:15" x14ac:dyDescent="0.25">
      <c r="O62693" s="7"/>
    </row>
    <row r="62694" spans="15:15" x14ac:dyDescent="0.25">
      <c r="O62694" s="7"/>
    </row>
    <row r="62695" spans="15:15" x14ac:dyDescent="0.25">
      <c r="O62695" s="7"/>
    </row>
    <row r="62696" spans="15:15" x14ac:dyDescent="0.25">
      <c r="O62696" s="7"/>
    </row>
    <row r="62697" spans="15:15" x14ac:dyDescent="0.25">
      <c r="O62697" s="7"/>
    </row>
    <row r="62698" spans="15:15" x14ac:dyDescent="0.25">
      <c r="O62698" s="7"/>
    </row>
    <row r="62699" spans="15:15" x14ac:dyDescent="0.25">
      <c r="O62699" s="7"/>
    </row>
    <row r="62700" spans="15:15" x14ac:dyDescent="0.25">
      <c r="O62700" s="7"/>
    </row>
    <row r="62701" spans="15:15" x14ac:dyDescent="0.25">
      <c r="O62701" s="7"/>
    </row>
    <row r="62702" spans="15:15" x14ac:dyDescent="0.25">
      <c r="O62702" s="7"/>
    </row>
    <row r="62703" spans="15:15" x14ac:dyDescent="0.25">
      <c r="O62703" s="7"/>
    </row>
    <row r="62704" spans="15:15" x14ac:dyDescent="0.25">
      <c r="O62704" s="7"/>
    </row>
    <row r="62705" spans="15:15" x14ac:dyDescent="0.25">
      <c r="O62705" s="7"/>
    </row>
    <row r="62706" spans="15:15" x14ac:dyDescent="0.25">
      <c r="O62706" s="7"/>
    </row>
    <row r="62707" spans="15:15" x14ac:dyDescent="0.25">
      <c r="O62707" s="7"/>
    </row>
    <row r="62708" spans="15:15" x14ac:dyDescent="0.25">
      <c r="O62708" s="7"/>
    </row>
    <row r="62709" spans="15:15" x14ac:dyDescent="0.25">
      <c r="O62709" s="7"/>
    </row>
    <row r="62710" spans="15:15" x14ac:dyDescent="0.25">
      <c r="O62710" s="7"/>
    </row>
    <row r="62711" spans="15:15" x14ac:dyDescent="0.25">
      <c r="O62711" s="7"/>
    </row>
    <row r="62712" spans="15:15" x14ac:dyDescent="0.25">
      <c r="O62712" s="7"/>
    </row>
    <row r="62713" spans="15:15" x14ac:dyDescent="0.25">
      <c r="O62713" s="7"/>
    </row>
    <row r="62714" spans="15:15" x14ac:dyDescent="0.25">
      <c r="O62714" s="7"/>
    </row>
    <row r="62715" spans="15:15" x14ac:dyDescent="0.25">
      <c r="O62715" s="7"/>
    </row>
    <row r="62716" spans="15:15" x14ac:dyDescent="0.25">
      <c r="O62716" s="7"/>
    </row>
    <row r="62717" spans="15:15" x14ac:dyDescent="0.25">
      <c r="O62717" s="7"/>
    </row>
    <row r="62718" spans="15:15" x14ac:dyDescent="0.25">
      <c r="O62718" s="7"/>
    </row>
    <row r="62719" spans="15:15" x14ac:dyDescent="0.25">
      <c r="O62719" s="7"/>
    </row>
    <row r="62720" spans="15:15" x14ac:dyDescent="0.25">
      <c r="O62720" s="7"/>
    </row>
    <row r="62721" spans="15:15" x14ac:dyDescent="0.25">
      <c r="O62721" s="7"/>
    </row>
    <row r="62722" spans="15:15" x14ac:dyDescent="0.25">
      <c r="O62722" s="7"/>
    </row>
    <row r="62723" spans="15:15" x14ac:dyDescent="0.25">
      <c r="O62723" s="7"/>
    </row>
    <row r="62724" spans="15:15" x14ac:dyDescent="0.25">
      <c r="O62724" s="7"/>
    </row>
    <row r="62725" spans="15:15" x14ac:dyDescent="0.25">
      <c r="O62725" s="7"/>
    </row>
    <row r="62726" spans="15:15" x14ac:dyDescent="0.25">
      <c r="O62726" s="7"/>
    </row>
    <row r="62727" spans="15:15" x14ac:dyDescent="0.25">
      <c r="O62727" s="7"/>
    </row>
    <row r="62728" spans="15:15" x14ac:dyDescent="0.25">
      <c r="O62728" s="7"/>
    </row>
    <row r="62729" spans="15:15" x14ac:dyDescent="0.25">
      <c r="O62729" s="7"/>
    </row>
    <row r="62730" spans="15:15" x14ac:dyDescent="0.25">
      <c r="O62730" s="7"/>
    </row>
    <row r="62731" spans="15:15" x14ac:dyDescent="0.25">
      <c r="O62731" s="7"/>
    </row>
    <row r="62732" spans="15:15" x14ac:dyDescent="0.25">
      <c r="O62732" s="7"/>
    </row>
    <row r="62733" spans="15:15" x14ac:dyDescent="0.25">
      <c r="O62733" s="7"/>
    </row>
    <row r="62734" spans="15:15" x14ac:dyDescent="0.25">
      <c r="O62734" s="7"/>
    </row>
    <row r="62735" spans="15:15" x14ac:dyDescent="0.25">
      <c r="O62735" s="7"/>
    </row>
    <row r="62736" spans="15:15" x14ac:dyDescent="0.25">
      <c r="O62736" s="7"/>
    </row>
    <row r="62737" spans="15:15" x14ac:dyDescent="0.25">
      <c r="O62737" s="7"/>
    </row>
    <row r="62738" spans="15:15" x14ac:dyDescent="0.25">
      <c r="O62738" s="7"/>
    </row>
    <row r="62739" spans="15:15" x14ac:dyDescent="0.25">
      <c r="O62739" s="7"/>
    </row>
    <row r="62740" spans="15:15" x14ac:dyDescent="0.25">
      <c r="O62740" s="7"/>
    </row>
    <row r="62741" spans="15:15" x14ac:dyDescent="0.25">
      <c r="O62741" s="7"/>
    </row>
    <row r="62742" spans="15:15" x14ac:dyDescent="0.25">
      <c r="O62742" s="7"/>
    </row>
    <row r="62743" spans="15:15" x14ac:dyDescent="0.25">
      <c r="O62743" s="7"/>
    </row>
    <row r="62744" spans="15:15" x14ac:dyDescent="0.25">
      <c r="O62744" s="7"/>
    </row>
    <row r="62745" spans="15:15" x14ac:dyDescent="0.25">
      <c r="O62745" s="7"/>
    </row>
    <row r="62746" spans="15:15" x14ac:dyDescent="0.25">
      <c r="O62746" s="7"/>
    </row>
    <row r="62747" spans="15:15" x14ac:dyDescent="0.25">
      <c r="O62747" s="7"/>
    </row>
    <row r="62748" spans="15:15" x14ac:dyDescent="0.25">
      <c r="O62748" s="7"/>
    </row>
    <row r="62749" spans="15:15" x14ac:dyDescent="0.25">
      <c r="O62749" s="7"/>
    </row>
    <row r="62750" spans="15:15" x14ac:dyDescent="0.25">
      <c r="O62750" s="7"/>
    </row>
    <row r="62751" spans="15:15" x14ac:dyDescent="0.25">
      <c r="O62751" s="7"/>
    </row>
    <row r="62752" spans="15:15" x14ac:dyDescent="0.25">
      <c r="O62752" s="7"/>
    </row>
    <row r="62753" spans="15:15" x14ac:dyDescent="0.25">
      <c r="O62753" s="7"/>
    </row>
    <row r="62754" spans="15:15" x14ac:dyDescent="0.25">
      <c r="O62754" s="7"/>
    </row>
    <row r="62755" spans="15:15" x14ac:dyDescent="0.25">
      <c r="O62755" s="7"/>
    </row>
    <row r="62756" spans="15:15" x14ac:dyDescent="0.25">
      <c r="O62756" s="7"/>
    </row>
    <row r="62757" spans="15:15" x14ac:dyDescent="0.25">
      <c r="O62757" s="7"/>
    </row>
    <row r="62758" spans="15:15" x14ac:dyDescent="0.25">
      <c r="O62758" s="7"/>
    </row>
    <row r="62759" spans="15:15" x14ac:dyDescent="0.25">
      <c r="O62759" s="7"/>
    </row>
    <row r="62760" spans="15:15" x14ac:dyDescent="0.25">
      <c r="O62760" s="7"/>
    </row>
    <row r="62761" spans="15:15" x14ac:dyDescent="0.25">
      <c r="O62761" s="7"/>
    </row>
    <row r="62762" spans="15:15" x14ac:dyDescent="0.25">
      <c r="O62762" s="7"/>
    </row>
    <row r="62763" spans="15:15" x14ac:dyDescent="0.25">
      <c r="O62763" s="7"/>
    </row>
    <row r="62764" spans="15:15" x14ac:dyDescent="0.25">
      <c r="O62764" s="7"/>
    </row>
    <row r="62765" spans="15:15" x14ac:dyDescent="0.25">
      <c r="O62765" s="7"/>
    </row>
    <row r="62766" spans="15:15" x14ac:dyDescent="0.25">
      <c r="O62766" s="7"/>
    </row>
    <row r="62767" spans="15:15" x14ac:dyDescent="0.25">
      <c r="O62767" s="7"/>
    </row>
    <row r="62768" spans="15:15" x14ac:dyDescent="0.25">
      <c r="O62768" s="7"/>
    </row>
    <row r="62769" spans="15:15" x14ac:dyDescent="0.25">
      <c r="O62769" s="7"/>
    </row>
    <row r="62770" spans="15:15" x14ac:dyDescent="0.25">
      <c r="O62770" s="7"/>
    </row>
    <row r="62771" spans="15:15" x14ac:dyDescent="0.25">
      <c r="O62771" s="7"/>
    </row>
    <row r="62772" spans="15:15" x14ac:dyDescent="0.25">
      <c r="O62772" s="7"/>
    </row>
    <row r="62773" spans="15:15" x14ac:dyDescent="0.25">
      <c r="O62773" s="7"/>
    </row>
    <row r="62774" spans="15:15" x14ac:dyDescent="0.25">
      <c r="O62774" s="7"/>
    </row>
    <row r="62775" spans="15:15" x14ac:dyDescent="0.25">
      <c r="O62775" s="7"/>
    </row>
    <row r="62776" spans="15:15" x14ac:dyDescent="0.25">
      <c r="O62776" s="7"/>
    </row>
    <row r="62777" spans="15:15" x14ac:dyDescent="0.25">
      <c r="O62777" s="7"/>
    </row>
    <row r="62778" spans="15:15" x14ac:dyDescent="0.25">
      <c r="O62778" s="7"/>
    </row>
    <row r="62779" spans="15:15" x14ac:dyDescent="0.25">
      <c r="O62779" s="7"/>
    </row>
    <row r="62780" spans="15:15" x14ac:dyDescent="0.25">
      <c r="O62780" s="7"/>
    </row>
    <row r="62781" spans="15:15" x14ac:dyDescent="0.25">
      <c r="O62781" s="7"/>
    </row>
    <row r="62782" spans="15:15" x14ac:dyDescent="0.25">
      <c r="O62782" s="7"/>
    </row>
    <row r="62783" spans="15:15" x14ac:dyDescent="0.25">
      <c r="O62783" s="7"/>
    </row>
    <row r="62784" spans="15:15" x14ac:dyDescent="0.25">
      <c r="O62784" s="7"/>
    </row>
    <row r="62785" spans="15:15" x14ac:dyDescent="0.25">
      <c r="O62785" s="7"/>
    </row>
    <row r="62786" spans="15:15" x14ac:dyDescent="0.25">
      <c r="O62786" s="7"/>
    </row>
    <row r="62787" spans="15:15" x14ac:dyDescent="0.25">
      <c r="O62787" s="7"/>
    </row>
    <row r="62788" spans="15:15" x14ac:dyDescent="0.25">
      <c r="O62788" s="7"/>
    </row>
    <row r="62789" spans="15:15" x14ac:dyDescent="0.25">
      <c r="O62789" s="7"/>
    </row>
    <row r="62790" spans="15:15" x14ac:dyDescent="0.25">
      <c r="O62790" s="7"/>
    </row>
    <row r="62791" spans="15:15" x14ac:dyDescent="0.25">
      <c r="O62791" s="7"/>
    </row>
    <row r="62792" spans="15:15" x14ac:dyDescent="0.25">
      <c r="O62792" s="7"/>
    </row>
    <row r="62793" spans="15:15" x14ac:dyDescent="0.25">
      <c r="O62793" s="7"/>
    </row>
    <row r="62794" spans="15:15" x14ac:dyDescent="0.25">
      <c r="O62794" s="7"/>
    </row>
    <row r="62795" spans="15:15" x14ac:dyDescent="0.25">
      <c r="O62795" s="7"/>
    </row>
    <row r="62796" spans="15:15" x14ac:dyDescent="0.25">
      <c r="O62796" s="7"/>
    </row>
    <row r="62797" spans="15:15" x14ac:dyDescent="0.25">
      <c r="O62797" s="7"/>
    </row>
    <row r="62798" spans="15:15" x14ac:dyDescent="0.25">
      <c r="O62798" s="7"/>
    </row>
    <row r="62799" spans="15:15" x14ac:dyDescent="0.25">
      <c r="O62799" s="7"/>
    </row>
    <row r="62800" spans="15:15" x14ac:dyDescent="0.25">
      <c r="O62800" s="7"/>
    </row>
    <row r="62801" spans="15:15" x14ac:dyDescent="0.25">
      <c r="O62801" s="7"/>
    </row>
    <row r="62802" spans="15:15" x14ac:dyDescent="0.25">
      <c r="O62802" s="7"/>
    </row>
    <row r="62803" spans="15:15" x14ac:dyDescent="0.25">
      <c r="O62803" s="7"/>
    </row>
    <row r="62804" spans="15:15" x14ac:dyDescent="0.25">
      <c r="O62804" s="7"/>
    </row>
    <row r="62805" spans="15:15" x14ac:dyDescent="0.25">
      <c r="O62805" s="7"/>
    </row>
    <row r="62806" spans="15:15" x14ac:dyDescent="0.25">
      <c r="O62806" s="7"/>
    </row>
    <row r="62807" spans="15:15" x14ac:dyDescent="0.25">
      <c r="O62807" s="7"/>
    </row>
    <row r="62808" spans="15:15" x14ac:dyDescent="0.25">
      <c r="O62808" s="7"/>
    </row>
    <row r="62809" spans="15:15" x14ac:dyDescent="0.25">
      <c r="O62809" s="7"/>
    </row>
    <row r="62834" spans="15:15" x14ac:dyDescent="0.25">
      <c r="O62834" s="7"/>
    </row>
    <row r="62835" spans="15:15" x14ac:dyDescent="0.25">
      <c r="O62835" s="7"/>
    </row>
    <row r="62836" spans="15:15" x14ac:dyDescent="0.25">
      <c r="O62836" s="7"/>
    </row>
    <row r="62837" spans="15:15" x14ac:dyDescent="0.25">
      <c r="O62837" s="7"/>
    </row>
    <row r="62838" spans="15:15" x14ac:dyDescent="0.25">
      <c r="O62838" s="7"/>
    </row>
    <row r="62839" spans="15:15" x14ac:dyDescent="0.25">
      <c r="O62839" s="7"/>
    </row>
    <row r="62840" spans="15:15" x14ac:dyDescent="0.25">
      <c r="O62840" s="7"/>
    </row>
    <row r="62841" spans="15:15" x14ac:dyDescent="0.25">
      <c r="O62841" s="7"/>
    </row>
    <row r="62842" spans="15:15" x14ac:dyDescent="0.25">
      <c r="O62842" s="7"/>
    </row>
    <row r="62843" spans="15:15" x14ac:dyDescent="0.25">
      <c r="O62843" s="7"/>
    </row>
    <row r="62844" spans="15:15" x14ac:dyDescent="0.25">
      <c r="O62844" s="7"/>
    </row>
    <row r="62845" spans="15:15" x14ac:dyDescent="0.25">
      <c r="O62845" s="7"/>
    </row>
    <row r="62846" spans="15:15" x14ac:dyDescent="0.25">
      <c r="O62846" s="7"/>
    </row>
    <row r="62847" spans="15:15" x14ac:dyDescent="0.25">
      <c r="O62847" s="7"/>
    </row>
    <row r="62848" spans="15:15" x14ac:dyDescent="0.25">
      <c r="O62848" s="7"/>
    </row>
    <row r="62849" spans="15:15" x14ac:dyDescent="0.25">
      <c r="O62849" s="7"/>
    </row>
    <row r="62850" spans="15:15" x14ac:dyDescent="0.25">
      <c r="O62850" s="7"/>
    </row>
    <row r="62851" spans="15:15" x14ac:dyDescent="0.25">
      <c r="O62851" s="7"/>
    </row>
    <row r="62852" spans="15:15" x14ac:dyDescent="0.25">
      <c r="O62852" s="7"/>
    </row>
    <row r="62853" spans="15:15" x14ac:dyDescent="0.25">
      <c r="O62853" s="7"/>
    </row>
    <row r="62854" spans="15:15" x14ac:dyDescent="0.25">
      <c r="O62854" s="7"/>
    </row>
    <row r="62855" spans="15:15" x14ac:dyDescent="0.25">
      <c r="O62855" s="7"/>
    </row>
    <row r="62856" spans="15:15" x14ac:dyDescent="0.25">
      <c r="O62856" s="7"/>
    </row>
    <row r="62857" spans="15:15" x14ac:dyDescent="0.25">
      <c r="O62857" s="7"/>
    </row>
    <row r="62858" spans="15:15" x14ac:dyDescent="0.25">
      <c r="O62858" s="7"/>
    </row>
    <row r="62859" spans="15:15" x14ac:dyDescent="0.25">
      <c r="O62859" s="7"/>
    </row>
    <row r="62860" spans="15:15" x14ac:dyDescent="0.25">
      <c r="O62860" s="7"/>
    </row>
    <row r="62861" spans="15:15" x14ac:dyDescent="0.25">
      <c r="O62861" s="7"/>
    </row>
    <row r="62862" spans="15:15" x14ac:dyDescent="0.25">
      <c r="O62862" s="7"/>
    </row>
    <row r="62863" spans="15:15" x14ac:dyDescent="0.25">
      <c r="O62863" s="7"/>
    </row>
    <row r="62864" spans="15:15" x14ac:dyDescent="0.25">
      <c r="O62864" s="7"/>
    </row>
    <row r="62865" spans="15:15" x14ac:dyDescent="0.25">
      <c r="O62865" s="7"/>
    </row>
    <row r="62866" spans="15:15" x14ac:dyDescent="0.25">
      <c r="O62866" s="7"/>
    </row>
    <row r="62867" spans="15:15" x14ac:dyDescent="0.25">
      <c r="O62867" s="7"/>
    </row>
    <row r="62868" spans="15:15" x14ac:dyDescent="0.25">
      <c r="O62868" s="7"/>
    </row>
    <row r="62869" spans="15:15" x14ac:dyDescent="0.25">
      <c r="O62869" s="7"/>
    </row>
    <row r="62870" spans="15:15" x14ac:dyDescent="0.25">
      <c r="O62870" s="7"/>
    </row>
    <row r="62871" spans="15:15" x14ac:dyDescent="0.25">
      <c r="O62871" s="7"/>
    </row>
    <row r="62872" spans="15:15" x14ac:dyDescent="0.25">
      <c r="O62872" s="7"/>
    </row>
    <row r="62873" spans="15:15" x14ac:dyDescent="0.25">
      <c r="O62873" s="7"/>
    </row>
    <row r="62874" spans="15:15" x14ac:dyDescent="0.25">
      <c r="O62874" s="7"/>
    </row>
    <row r="62875" spans="15:15" x14ac:dyDescent="0.25">
      <c r="O62875" s="7"/>
    </row>
    <row r="62876" spans="15:15" x14ac:dyDescent="0.25">
      <c r="O62876" s="7"/>
    </row>
    <row r="62877" spans="15:15" x14ac:dyDescent="0.25">
      <c r="O62877" s="7"/>
    </row>
    <row r="62878" spans="15:15" x14ac:dyDescent="0.25">
      <c r="O62878" s="7"/>
    </row>
    <row r="62879" spans="15:15" x14ac:dyDescent="0.25">
      <c r="O62879" s="7"/>
    </row>
    <row r="62880" spans="15:15" x14ac:dyDescent="0.25">
      <c r="O62880" s="7"/>
    </row>
    <row r="62881" spans="15:15" x14ac:dyDescent="0.25">
      <c r="O62881" s="7"/>
    </row>
    <row r="62882" spans="15:15" x14ac:dyDescent="0.25">
      <c r="O62882" s="7"/>
    </row>
    <row r="62883" spans="15:15" x14ac:dyDescent="0.25">
      <c r="O62883" s="7"/>
    </row>
    <row r="62884" spans="15:15" x14ac:dyDescent="0.25">
      <c r="O62884" s="7"/>
    </row>
    <row r="62885" spans="15:15" x14ac:dyDescent="0.25">
      <c r="O62885" s="7"/>
    </row>
    <row r="62886" spans="15:15" x14ac:dyDescent="0.25">
      <c r="O62886" s="7"/>
    </row>
    <row r="62887" spans="15:15" x14ac:dyDescent="0.25">
      <c r="O62887" s="7"/>
    </row>
    <row r="62888" spans="15:15" x14ac:dyDescent="0.25">
      <c r="O62888" s="7"/>
    </row>
    <row r="62889" spans="15:15" x14ac:dyDescent="0.25">
      <c r="O62889" s="7"/>
    </row>
    <row r="62890" spans="15:15" x14ac:dyDescent="0.25">
      <c r="O62890" s="7"/>
    </row>
    <row r="62891" spans="15:15" x14ac:dyDescent="0.25">
      <c r="O62891" s="7"/>
    </row>
    <row r="62892" spans="15:15" x14ac:dyDescent="0.25">
      <c r="O62892" s="7"/>
    </row>
    <row r="62893" spans="15:15" x14ac:dyDescent="0.25">
      <c r="O62893" s="7"/>
    </row>
    <row r="62894" spans="15:15" x14ac:dyDescent="0.25">
      <c r="O62894" s="7"/>
    </row>
    <row r="62895" spans="15:15" x14ac:dyDescent="0.25">
      <c r="O62895" s="7"/>
    </row>
    <row r="62896" spans="15:15" x14ac:dyDescent="0.25">
      <c r="O62896" s="7"/>
    </row>
    <row r="62897" spans="15:15" x14ac:dyDescent="0.25">
      <c r="O62897" s="7"/>
    </row>
    <row r="62898" spans="15:15" x14ac:dyDescent="0.25">
      <c r="O62898" s="7"/>
    </row>
    <row r="62899" spans="15:15" x14ac:dyDescent="0.25">
      <c r="O62899" s="7"/>
    </row>
    <row r="62900" spans="15:15" x14ac:dyDescent="0.25">
      <c r="O62900" s="7"/>
    </row>
    <row r="62901" spans="15:15" x14ac:dyDescent="0.25">
      <c r="O62901" s="7"/>
    </row>
    <row r="62902" spans="15:15" x14ac:dyDescent="0.25">
      <c r="O62902" s="7"/>
    </row>
    <row r="62903" spans="15:15" x14ac:dyDescent="0.25">
      <c r="O62903" s="7"/>
    </row>
    <row r="62904" spans="15:15" x14ac:dyDescent="0.25">
      <c r="O62904" s="7"/>
    </row>
    <row r="62905" spans="15:15" x14ac:dyDescent="0.25">
      <c r="O62905" s="7"/>
    </row>
    <row r="62906" spans="15:15" x14ac:dyDescent="0.25">
      <c r="O62906" s="7"/>
    </row>
    <row r="62907" spans="15:15" x14ac:dyDescent="0.25">
      <c r="O62907" s="7"/>
    </row>
    <row r="62908" spans="15:15" x14ac:dyDescent="0.25">
      <c r="O62908" s="7"/>
    </row>
    <row r="62909" spans="15:15" x14ac:dyDescent="0.25">
      <c r="O62909" s="7"/>
    </row>
    <row r="62910" spans="15:15" x14ac:dyDescent="0.25">
      <c r="O62910" s="7"/>
    </row>
    <row r="62911" spans="15:15" x14ac:dyDescent="0.25">
      <c r="O62911" s="7"/>
    </row>
    <row r="62912" spans="15:15" x14ac:dyDescent="0.25">
      <c r="O62912" s="7"/>
    </row>
    <row r="62913" spans="15:15" x14ac:dyDescent="0.25">
      <c r="O62913" s="7"/>
    </row>
    <row r="62914" spans="15:15" x14ac:dyDescent="0.25">
      <c r="O62914" s="7"/>
    </row>
    <row r="62915" spans="15:15" x14ac:dyDescent="0.25">
      <c r="O62915" s="7"/>
    </row>
    <row r="62916" spans="15:15" x14ac:dyDescent="0.25">
      <c r="O62916" s="7"/>
    </row>
    <row r="62917" spans="15:15" x14ac:dyDescent="0.25">
      <c r="O62917" s="7"/>
    </row>
    <row r="62918" spans="15:15" x14ac:dyDescent="0.25">
      <c r="O62918" s="7"/>
    </row>
    <row r="62919" spans="15:15" x14ac:dyDescent="0.25">
      <c r="O62919" s="7"/>
    </row>
    <row r="62920" spans="15:15" x14ac:dyDescent="0.25">
      <c r="O62920" s="7"/>
    </row>
    <row r="62921" spans="15:15" x14ac:dyDescent="0.25">
      <c r="O62921" s="7"/>
    </row>
    <row r="62922" spans="15:15" x14ac:dyDescent="0.25">
      <c r="O62922" s="7"/>
    </row>
    <row r="62923" spans="15:15" x14ac:dyDescent="0.25">
      <c r="O62923" s="7"/>
    </row>
    <row r="62924" spans="15:15" x14ac:dyDescent="0.25">
      <c r="O62924" s="7"/>
    </row>
    <row r="62925" spans="15:15" x14ac:dyDescent="0.25">
      <c r="O62925" s="7"/>
    </row>
    <row r="62926" spans="15:15" x14ac:dyDescent="0.25">
      <c r="O62926" s="7"/>
    </row>
    <row r="62927" spans="15:15" x14ac:dyDescent="0.25">
      <c r="O62927" s="7"/>
    </row>
    <row r="62928" spans="15:15" x14ac:dyDescent="0.25">
      <c r="O62928" s="7"/>
    </row>
    <row r="62929" spans="15:15" x14ac:dyDescent="0.25">
      <c r="O62929" s="7"/>
    </row>
    <row r="62930" spans="15:15" x14ac:dyDescent="0.25">
      <c r="O62930" s="7"/>
    </row>
    <row r="62931" spans="15:15" x14ac:dyDescent="0.25">
      <c r="O62931" s="7"/>
    </row>
    <row r="62932" spans="15:15" x14ac:dyDescent="0.25">
      <c r="O62932" s="7"/>
    </row>
    <row r="62933" spans="15:15" x14ac:dyDescent="0.25">
      <c r="O62933" s="7"/>
    </row>
    <row r="62934" spans="15:15" x14ac:dyDescent="0.25">
      <c r="O62934" s="7"/>
    </row>
    <row r="62935" spans="15:15" x14ac:dyDescent="0.25">
      <c r="O62935" s="7"/>
    </row>
    <row r="62936" spans="15:15" x14ac:dyDescent="0.25">
      <c r="O62936" s="7"/>
    </row>
    <row r="62937" spans="15:15" x14ac:dyDescent="0.25">
      <c r="O62937" s="7"/>
    </row>
    <row r="62938" spans="15:15" x14ac:dyDescent="0.25">
      <c r="O62938" s="7"/>
    </row>
    <row r="62939" spans="15:15" x14ac:dyDescent="0.25">
      <c r="O62939" s="7"/>
    </row>
    <row r="62940" spans="15:15" x14ac:dyDescent="0.25">
      <c r="O62940" s="7"/>
    </row>
    <row r="62941" spans="15:15" x14ac:dyDescent="0.25">
      <c r="O62941" s="7"/>
    </row>
    <row r="62942" spans="15:15" x14ac:dyDescent="0.25">
      <c r="O62942" s="7"/>
    </row>
    <row r="62943" spans="15:15" x14ac:dyDescent="0.25">
      <c r="O62943" s="7"/>
    </row>
    <row r="62944" spans="15:15" x14ac:dyDescent="0.25">
      <c r="O62944" s="7"/>
    </row>
    <row r="62945" spans="15:15" x14ac:dyDescent="0.25">
      <c r="O62945" s="7"/>
    </row>
    <row r="62946" spans="15:15" x14ac:dyDescent="0.25">
      <c r="O62946" s="7"/>
    </row>
    <row r="62947" spans="15:15" x14ac:dyDescent="0.25">
      <c r="O62947" s="7"/>
    </row>
    <row r="62948" spans="15:15" x14ac:dyDescent="0.25">
      <c r="O62948" s="7"/>
    </row>
    <row r="62949" spans="15:15" x14ac:dyDescent="0.25">
      <c r="O62949" s="7"/>
    </row>
    <row r="62950" spans="15:15" x14ac:dyDescent="0.25">
      <c r="O62950" s="7"/>
    </row>
    <row r="62951" spans="15:15" x14ac:dyDescent="0.25">
      <c r="O62951" s="7"/>
    </row>
    <row r="62952" spans="15:15" x14ac:dyDescent="0.25">
      <c r="O62952" s="7"/>
    </row>
    <row r="62953" spans="15:15" x14ac:dyDescent="0.25">
      <c r="O62953" s="7"/>
    </row>
    <row r="62954" spans="15:15" x14ac:dyDescent="0.25">
      <c r="O62954" s="7"/>
    </row>
    <row r="62955" spans="15:15" x14ac:dyDescent="0.25">
      <c r="O62955" s="7"/>
    </row>
    <row r="62956" spans="15:15" x14ac:dyDescent="0.25">
      <c r="O62956" s="7"/>
    </row>
    <row r="62957" spans="15:15" x14ac:dyDescent="0.25">
      <c r="O62957" s="7"/>
    </row>
    <row r="62958" spans="15:15" x14ac:dyDescent="0.25">
      <c r="O62958" s="7"/>
    </row>
    <row r="62959" spans="15:15" x14ac:dyDescent="0.25">
      <c r="O62959" s="7"/>
    </row>
    <row r="62960" spans="15:15" x14ac:dyDescent="0.25">
      <c r="O62960" s="7"/>
    </row>
    <row r="62961" spans="15:15" x14ac:dyDescent="0.25">
      <c r="O62961" s="7"/>
    </row>
    <row r="62962" spans="15:15" x14ac:dyDescent="0.25">
      <c r="O62962" s="7"/>
    </row>
    <row r="62963" spans="15:15" x14ac:dyDescent="0.25">
      <c r="O62963" s="7"/>
    </row>
    <row r="62964" spans="15:15" x14ac:dyDescent="0.25">
      <c r="O62964" s="7"/>
    </row>
    <row r="62965" spans="15:15" x14ac:dyDescent="0.25">
      <c r="O62965" s="7"/>
    </row>
    <row r="62966" spans="15:15" x14ac:dyDescent="0.25">
      <c r="O62966" s="7"/>
    </row>
    <row r="62967" spans="15:15" x14ac:dyDescent="0.25">
      <c r="O62967" s="7"/>
    </row>
    <row r="62968" spans="15:15" x14ac:dyDescent="0.25">
      <c r="O62968" s="7"/>
    </row>
    <row r="62969" spans="15:15" x14ac:dyDescent="0.25">
      <c r="O62969" s="7"/>
    </row>
    <row r="62970" spans="15:15" x14ac:dyDescent="0.25">
      <c r="O62970" s="7"/>
    </row>
    <row r="62971" spans="15:15" x14ac:dyDescent="0.25">
      <c r="O62971" s="7"/>
    </row>
    <row r="62972" spans="15:15" x14ac:dyDescent="0.25">
      <c r="O62972" s="7"/>
    </row>
    <row r="62973" spans="15:15" x14ac:dyDescent="0.25">
      <c r="O62973" s="7"/>
    </row>
    <row r="62974" spans="15:15" x14ac:dyDescent="0.25">
      <c r="O62974" s="7"/>
    </row>
    <row r="62975" spans="15:15" x14ac:dyDescent="0.25">
      <c r="O62975" s="7"/>
    </row>
    <row r="62976" spans="15:15" x14ac:dyDescent="0.25">
      <c r="O62976" s="7"/>
    </row>
    <row r="62977" spans="15:15" x14ac:dyDescent="0.25">
      <c r="O62977" s="7"/>
    </row>
    <row r="62978" spans="15:15" x14ac:dyDescent="0.25">
      <c r="O62978" s="7"/>
    </row>
    <row r="62979" spans="15:15" x14ac:dyDescent="0.25">
      <c r="O62979" s="7"/>
    </row>
    <row r="62980" spans="15:15" x14ac:dyDescent="0.25">
      <c r="O62980" s="7"/>
    </row>
    <row r="62981" spans="15:15" x14ac:dyDescent="0.25">
      <c r="O62981" s="7"/>
    </row>
    <row r="62982" spans="15:15" x14ac:dyDescent="0.25">
      <c r="O62982" s="7"/>
    </row>
    <row r="62983" spans="15:15" x14ac:dyDescent="0.25">
      <c r="O62983" s="7"/>
    </row>
    <row r="62984" spans="15:15" x14ac:dyDescent="0.25">
      <c r="O62984" s="7"/>
    </row>
    <row r="62985" spans="15:15" x14ac:dyDescent="0.25">
      <c r="O62985" s="7"/>
    </row>
    <row r="62986" spans="15:15" x14ac:dyDescent="0.25">
      <c r="O62986" s="7"/>
    </row>
    <row r="62987" spans="15:15" x14ac:dyDescent="0.25">
      <c r="O62987" s="7"/>
    </row>
    <row r="62988" spans="15:15" x14ac:dyDescent="0.25">
      <c r="O62988" s="7"/>
    </row>
    <row r="62989" spans="15:15" x14ac:dyDescent="0.25">
      <c r="O62989" s="7"/>
    </row>
    <row r="62990" spans="15:15" x14ac:dyDescent="0.25">
      <c r="O62990" s="7"/>
    </row>
    <row r="62991" spans="15:15" x14ac:dyDescent="0.25">
      <c r="O62991" s="7"/>
    </row>
    <row r="62992" spans="15:15" x14ac:dyDescent="0.25">
      <c r="O62992" s="7"/>
    </row>
    <row r="62993" spans="15:15" x14ac:dyDescent="0.25">
      <c r="O62993" s="7"/>
    </row>
    <row r="62994" spans="15:15" x14ac:dyDescent="0.25">
      <c r="O62994" s="7"/>
    </row>
    <row r="62995" spans="15:15" x14ac:dyDescent="0.25">
      <c r="O62995" s="7"/>
    </row>
    <row r="62996" spans="15:15" x14ac:dyDescent="0.25">
      <c r="O62996" s="7"/>
    </row>
    <row r="62997" spans="15:15" x14ac:dyDescent="0.25">
      <c r="O62997" s="7"/>
    </row>
    <row r="62998" spans="15:15" x14ac:dyDescent="0.25">
      <c r="O62998" s="7"/>
    </row>
    <row r="62999" spans="15:15" x14ac:dyDescent="0.25">
      <c r="O62999" s="7"/>
    </row>
    <row r="63000" spans="15:15" x14ac:dyDescent="0.25">
      <c r="O63000" s="7"/>
    </row>
    <row r="63001" spans="15:15" x14ac:dyDescent="0.25">
      <c r="O63001" s="7"/>
    </row>
    <row r="63002" spans="15:15" x14ac:dyDescent="0.25">
      <c r="O63002" s="7"/>
    </row>
    <row r="63003" spans="15:15" x14ac:dyDescent="0.25">
      <c r="O63003" s="7"/>
    </row>
    <row r="63004" spans="15:15" x14ac:dyDescent="0.25">
      <c r="O63004" s="7"/>
    </row>
    <row r="63005" spans="15:15" x14ac:dyDescent="0.25">
      <c r="O63005" s="7"/>
    </row>
    <row r="63006" spans="15:15" x14ac:dyDescent="0.25">
      <c r="O63006" s="7"/>
    </row>
    <row r="63007" spans="15:15" x14ac:dyDescent="0.25">
      <c r="O63007" s="7"/>
    </row>
    <row r="63008" spans="15:15" x14ac:dyDescent="0.25">
      <c r="O63008" s="7"/>
    </row>
    <row r="63009" spans="15:15" x14ac:dyDescent="0.25">
      <c r="O63009" s="7"/>
    </row>
    <row r="63010" spans="15:15" x14ac:dyDescent="0.25">
      <c r="O63010" s="7"/>
    </row>
    <row r="63011" spans="15:15" x14ac:dyDescent="0.25">
      <c r="O63011" s="7"/>
    </row>
    <row r="63012" spans="15:15" x14ac:dyDescent="0.25">
      <c r="O63012" s="7"/>
    </row>
    <row r="63013" spans="15:15" x14ac:dyDescent="0.25">
      <c r="O63013" s="7"/>
    </row>
    <row r="63014" spans="15:15" x14ac:dyDescent="0.25">
      <c r="O63014" s="7"/>
    </row>
    <row r="63015" spans="15:15" x14ac:dyDescent="0.25">
      <c r="O63015" s="7"/>
    </row>
    <row r="63016" spans="15:15" x14ac:dyDescent="0.25">
      <c r="O63016" s="7"/>
    </row>
    <row r="63017" spans="15:15" x14ac:dyDescent="0.25">
      <c r="O63017" s="7"/>
    </row>
    <row r="63018" spans="15:15" x14ac:dyDescent="0.25">
      <c r="O63018" s="7"/>
    </row>
    <row r="63019" spans="15:15" x14ac:dyDescent="0.25">
      <c r="O63019" s="7"/>
    </row>
    <row r="63020" spans="15:15" x14ac:dyDescent="0.25">
      <c r="O63020" s="7"/>
    </row>
    <row r="63021" spans="15:15" x14ac:dyDescent="0.25">
      <c r="O63021" s="7"/>
    </row>
    <row r="63022" spans="15:15" x14ac:dyDescent="0.25">
      <c r="O63022" s="7"/>
    </row>
    <row r="63023" spans="15:15" x14ac:dyDescent="0.25">
      <c r="O63023" s="7"/>
    </row>
    <row r="63024" spans="15:15" x14ac:dyDescent="0.25">
      <c r="O63024" s="7"/>
    </row>
    <row r="63025" spans="15:15" x14ac:dyDescent="0.25">
      <c r="O63025" s="7"/>
    </row>
    <row r="63026" spans="15:15" x14ac:dyDescent="0.25">
      <c r="O63026" s="7"/>
    </row>
    <row r="63027" spans="15:15" x14ac:dyDescent="0.25">
      <c r="O63027" s="7"/>
    </row>
    <row r="63028" spans="15:15" x14ac:dyDescent="0.25">
      <c r="O63028" s="7"/>
    </row>
    <row r="63029" spans="15:15" x14ac:dyDescent="0.25">
      <c r="O63029" s="7"/>
    </row>
    <row r="63030" spans="15:15" x14ac:dyDescent="0.25">
      <c r="O63030" s="7"/>
    </row>
    <row r="63031" spans="15:15" x14ac:dyDescent="0.25">
      <c r="O63031" s="7"/>
    </row>
    <row r="63032" spans="15:15" x14ac:dyDescent="0.25">
      <c r="O63032" s="7"/>
    </row>
    <row r="63033" spans="15:15" x14ac:dyDescent="0.25">
      <c r="O63033" s="7"/>
    </row>
    <row r="63034" spans="15:15" x14ac:dyDescent="0.25">
      <c r="O63034" s="7"/>
    </row>
    <row r="63035" spans="15:15" x14ac:dyDescent="0.25">
      <c r="O63035" s="7"/>
    </row>
    <row r="63036" spans="15:15" x14ac:dyDescent="0.25">
      <c r="O63036" s="7"/>
    </row>
    <row r="63037" spans="15:15" x14ac:dyDescent="0.25">
      <c r="O63037" s="7"/>
    </row>
    <row r="63038" spans="15:15" x14ac:dyDescent="0.25">
      <c r="O63038" s="7"/>
    </row>
    <row r="63039" spans="15:15" x14ac:dyDescent="0.25">
      <c r="O63039" s="7"/>
    </row>
    <row r="63040" spans="15:15" x14ac:dyDescent="0.25">
      <c r="O63040" s="7"/>
    </row>
    <row r="63041" spans="15:15" x14ac:dyDescent="0.25">
      <c r="O63041" s="7"/>
    </row>
    <row r="63042" spans="15:15" x14ac:dyDescent="0.25">
      <c r="O63042" s="7"/>
    </row>
    <row r="63043" spans="15:15" x14ac:dyDescent="0.25">
      <c r="O63043" s="7"/>
    </row>
    <row r="63044" spans="15:15" x14ac:dyDescent="0.25">
      <c r="O63044" s="7"/>
    </row>
    <row r="63045" spans="15:15" x14ac:dyDescent="0.25">
      <c r="O63045" s="7"/>
    </row>
    <row r="63046" spans="15:15" x14ac:dyDescent="0.25">
      <c r="O63046" s="7"/>
    </row>
    <row r="63047" spans="15:15" x14ac:dyDescent="0.25">
      <c r="O63047" s="7"/>
    </row>
    <row r="63048" spans="15:15" x14ac:dyDescent="0.25">
      <c r="O63048" s="7"/>
    </row>
    <row r="63049" spans="15:15" x14ac:dyDescent="0.25">
      <c r="O63049" s="7"/>
    </row>
    <row r="63050" spans="15:15" x14ac:dyDescent="0.25">
      <c r="O63050" s="7"/>
    </row>
    <row r="63051" spans="15:15" x14ac:dyDescent="0.25">
      <c r="O63051" s="7"/>
    </row>
    <row r="63052" spans="15:15" x14ac:dyDescent="0.25">
      <c r="O63052" s="7"/>
    </row>
    <row r="63053" spans="15:15" x14ac:dyDescent="0.25">
      <c r="O63053" s="7"/>
    </row>
    <row r="63054" spans="15:15" x14ac:dyDescent="0.25">
      <c r="O63054" s="7"/>
    </row>
    <row r="63055" spans="15:15" x14ac:dyDescent="0.25">
      <c r="O63055" s="7"/>
    </row>
    <row r="63056" spans="15:15" x14ac:dyDescent="0.25">
      <c r="O63056" s="7"/>
    </row>
    <row r="63057" spans="15:15" x14ac:dyDescent="0.25">
      <c r="O63057" s="7"/>
    </row>
    <row r="63058" spans="15:15" x14ac:dyDescent="0.25">
      <c r="O63058" s="7"/>
    </row>
    <row r="63059" spans="15:15" x14ac:dyDescent="0.25">
      <c r="O63059" s="7"/>
    </row>
    <row r="63060" spans="15:15" x14ac:dyDescent="0.25">
      <c r="O63060" s="7"/>
    </row>
    <row r="63061" spans="15:15" x14ac:dyDescent="0.25">
      <c r="O63061" s="7"/>
    </row>
    <row r="63062" spans="15:15" x14ac:dyDescent="0.25">
      <c r="O63062" s="7"/>
    </row>
    <row r="63063" spans="15:15" x14ac:dyDescent="0.25">
      <c r="O63063" s="7"/>
    </row>
    <row r="63064" spans="15:15" x14ac:dyDescent="0.25">
      <c r="O63064" s="7"/>
    </row>
    <row r="63065" spans="15:15" x14ac:dyDescent="0.25">
      <c r="O63065" s="7"/>
    </row>
    <row r="63066" spans="15:15" x14ac:dyDescent="0.25">
      <c r="O63066" s="7"/>
    </row>
    <row r="63067" spans="15:15" x14ac:dyDescent="0.25">
      <c r="O63067" s="7"/>
    </row>
    <row r="63068" spans="15:15" x14ac:dyDescent="0.25">
      <c r="O63068" s="7"/>
    </row>
    <row r="63069" spans="15:15" x14ac:dyDescent="0.25">
      <c r="O63069" s="7"/>
    </row>
    <row r="63070" spans="15:15" x14ac:dyDescent="0.25">
      <c r="O63070" s="7"/>
    </row>
    <row r="63071" spans="15:15" x14ac:dyDescent="0.25">
      <c r="O63071" s="7"/>
    </row>
    <row r="63072" spans="15:15" x14ac:dyDescent="0.25">
      <c r="O63072" s="7"/>
    </row>
    <row r="63073" spans="15:15" x14ac:dyDescent="0.25">
      <c r="O63073" s="7"/>
    </row>
    <row r="63098" spans="15:15" x14ac:dyDescent="0.25">
      <c r="O63098" s="7"/>
    </row>
    <row r="63099" spans="15:15" x14ac:dyDescent="0.25">
      <c r="O63099" s="7"/>
    </row>
    <row r="63100" spans="15:15" x14ac:dyDescent="0.25">
      <c r="O63100" s="7"/>
    </row>
    <row r="63101" spans="15:15" x14ac:dyDescent="0.25">
      <c r="O63101" s="7"/>
    </row>
    <row r="63102" spans="15:15" x14ac:dyDescent="0.25">
      <c r="O63102" s="7"/>
    </row>
    <row r="63103" spans="15:15" x14ac:dyDescent="0.25">
      <c r="O63103" s="7"/>
    </row>
    <row r="63104" spans="15:15" x14ac:dyDescent="0.25">
      <c r="O63104" s="7"/>
    </row>
    <row r="63105" spans="15:15" x14ac:dyDescent="0.25">
      <c r="O63105" s="7"/>
    </row>
    <row r="63106" spans="15:15" x14ac:dyDescent="0.25">
      <c r="O63106" s="7"/>
    </row>
    <row r="63107" spans="15:15" x14ac:dyDescent="0.25">
      <c r="O63107" s="7"/>
    </row>
    <row r="63108" spans="15:15" x14ac:dyDescent="0.25">
      <c r="O63108" s="7"/>
    </row>
    <row r="63109" spans="15:15" x14ac:dyDescent="0.25">
      <c r="O63109" s="7"/>
    </row>
    <row r="63110" spans="15:15" x14ac:dyDescent="0.25">
      <c r="O63110" s="7"/>
    </row>
    <row r="63111" spans="15:15" x14ac:dyDescent="0.25">
      <c r="O63111" s="7"/>
    </row>
    <row r="63112" spans="15:15" x14ac:dyDescent="0.25">
      <c r="O63112" s="7"/>
    </row>
    <row r="63113" spans="15:15" x14ac:dyDescent="0.25">
      <c r="O63113" s="7"/>
    </row>
    <row r="63114" spans="15:15" x14ac:dyDescent="0.25">
      <c r="O63114" s="7"/>
    </row>
    <row r="63115" spans="15:15" x14ac:dyDescent="0.25">
      <c r="O63115" s="7"/>
    </row>
    <row r="63116" spans="15:15" x14ac:dyDescent="0.25">
      <c r="O63116" s="7"/>
    </row>
    <row r="63117" spans="15:15" x14ac:dyDescent="0.25">
      <c r="O63117" s="7"/>
    </row>
    <row r="63118" spans="15:15" x14ac:dyDescent="0.25">
      <c r="O63118" s="7"/>
    </row>
    <row r="63119" spans="15:15" x14ac:dyDescent="0.25">
      <c r="O63119" s="7"/>
    </row>
    <row r="63120" spans="15:15" x14ac:dyDescent="0.25">
      <c r="O63120" s="7"/>
    </row>
    <row r="63121" spans="15:15" x14ac:dyDescent="0.25">
      <c r="O63121" s="7"/>
    </row>
    <row r="63122" spans="15:15" x14ac:dyDescent="0.25">
      <c r="O63122" s="7"/>
    </row>
    <row r="63123" spans="15:15" x14ac:dyDescent="0.25">
      <c r="O63123" s="7"/>
    </row>
    <row r="63124" spans="15:15" x14ac:dyDescent="0.25">
      <c r="O63124" s="7"/>
    </row>
    <row r="63125" spans="15:15" x14ac:dyDescent="0.25">
      <c r="O63125" s="7"/>
    </row>
    <row r="63126" spans="15:15" x14ac:dyDescent="0.25">
      <c r="O63126" s="7"/>
    </row>
    <row r="63127" spans="15:15" x14ac:dyDescent="0.25">
      <c r="O63127" s="7"/>
    </row>
    <row r="63128" spans="15:15" x14ac:dyDescent="0.25">
      <c r="O63128" s="7"/>
    </row>
    <row r="63129" spans="15:15" x14ac:dyDescent="0.25">
      <c r="O63129" s="7"/>
    </row>
    <row r="63130" spans="15:15" x14ac:dyDescent="0.25">
      <c r="O63130" s="7"/>
    </row>
    <row r="63131" spans="15:15" x14ac:dyDescent="0.25">
      <c r="O63131" s="7"/>
    </row>
    <row r="63132" spans="15:15" x14ac:dyDescent="0.25">
      <c r="O63132" s="7"/>
    </row>
    <row r="63133" spans="15:15" x14ac:dyDescent="0.25">
      <c r="O63133" s="7"/>
    </row>
    <row r="63134" spans="15:15" x14ac:dyDescent="0.25">
      <c r="O63134" s="7"/>
    </row>
    <row r="63135" spans="15:15" x14ac:dyDescent="0.25">
      <c r="O63135" s="7"/>
    </row>
    <row r="63136" spans="15:15" x14ac:dyDescent="0.25">
      <c r="O63136" s="7"/>
    </row>
    <row r="63137" spans="15:15" x14ac:dyDescent="0.25">
      <c r="O63137" s="7"/>
    </row>
    <row r="63138" spans="15:15" x14ac:dyDescent="0.25">
      <c r="O63138" s="7"/>
    </row>
    <row r="63139" spans="15:15" x14ac:dyDescent="0.25">
      <c r="O63139" s="7"/>
    </row>
    <row r="63140" spans="15:15" x14ac:dyDescent="0.25">
      <c r="O63140" s="7"/>
    </row>
    <row r="63141" spans="15:15" x14ac:dyDescent="0.25">
      <c r="O63141" s="7"/>
    </row>
    <row r="63142" spans="15:15" x14ac:dyDescent="0.25">
      <c r="O63142" s="7"/>
    </row>
    <row r="63143" spans="15:15" x14ac:dyDescent="0.25">
      <c r="O63143" s="7"/>
    </row>
    <row r="63144" spans="15:15" x14ac:dyDescent="0.25">
      <c r="O63144" s="7"/>
    </row>
    <row r="63145" spans="15:15" x14ac:dyDescent="0.25">
      <c r="O63145" s="7"/>
    </row>
    <row r="63146" spans="15:15" x14ac:dyDescent="0.25">
      <c r="O63146" s="7"/>
    </row>
    <row r="63147" spans="15:15" x14ac:dyDescent="0.25">
      <c r="O63147" s="7"/>
    </row>
    <row r="63148" spans="15:15" x14ac:dyDescent="0.25">
      <c r="O63148" s="7"/>
    </row>
    <row r="63149" spans="15:15" x14ac:dyDescent="0.25">
      <c r="O63149" s="7"/>
    </row>
    <row r="63150" spans="15:15" x14ac:dyDescent="0.25">
      <c r="O63150" s="7"/>
    </row>
    <row r="63151" spans="15:15" x14ac:dyDescent="0.25">
      <c r="O63151" s="7"/>
    </row>
    <row r="63152" spans="15:15" x14ac:dyDescent="0.25">
      <c r="O63152" s="7"/>
    </row>
    <row r="63153" spans="15:15" x14ac:dyDescent="0.25">
      <c r="O63153" s="7"/>
    </row>
    <row r="63154" spans="15:15" x14ac:dyDescent="0.25">
      <c r="O63154" s="7"/>
    </row>
    <row r="63155" spans="15:15" x14ac:dyDescent="0.25">
      <c r="O63155" s="7"/>
    </row>
    <row r="63156" spans="15:15" x14ac:dyDescent="0.25">
      <c r="O63156" s="7"/>
    </row>
    <row r="63157" spans="15:15" x14ac:dyDescent="0.25">
      <c r="O63157" s="7"/>
    </row>
    <row r="63158" spans="15:15" x14ac:dyDescent="0.25">
      <c r="O63158" s="7"/>
    </row>
    <row r="63159" spans="15:15" x14ac:dyDescent="0.25">
      <c r="O63159" s="7"/>
    </row>
    <row r="63160" spans="15:15" x14ac:dyDescent="0.25">
      <c r="O63160" s="7"/>
    </row>
    <row r="63161" spans="15:15" x14ac:dyDescent="0.25">
      <c r="O63161" s="7"/>
    </row>
    <row r="63162" spans="15:15" x14ac:dyDescent="0.25">
      <c r="O63162" s="7"/>
    </row>
    <row r="63163" spans="15:15" x14ac:dyDescent="0.25">
      <c r="O63163" s="7"/>
    </row>
    <row r="63164" spans="15:15" x14ac:dyDescent="0.25">
      <c r="O63164" s="7"/>
    </row>
    <row r="63165" spans="15:15" x14ac:dyDescent="0.25">
      <c r="O63165" s="7"/>
    </row>
    <row r="63166" spans="15:15" x14ac:dyDescent="0.25">
      <c r="O63166" s="7"/>
    </row>
    <row r="63167" spans="15:15" x14ac:dyDescent="0.25">
      <c r="O63167" s="7"/>
    </row>
    <row r="63168" spans="15:15" x14ac:dyDescent="0.25">
      <c r="O63168" s="7"/>
    </row>
    <row r="63169" spans="15:15" x14ac:dyDescent="0.25">
      <c r="O63169" s="7"/>
    </row>
    <row r="63170" spans="15:15" x14ac:dyDescent="0.25">
      <c r="O63170" s="7"/>
    </row>
    <row r="63171" spans="15:15" x14ac:dyDescent="0.25">
      <c r="O63171" s="7"/>
    </row>
    <row r="63172" spans="15:15" x14ac:dyDescent="0.25">
      <c r="O63172" s="7"/>
    </row>
    <row r="63173" spans="15:15" x14ac:dyDescent="0.25">
      <c r="O63173" s="7"/>
    </row>
    <row r="63174" spans="15:15" x14ac:dyDescent="0.25">
      <c r="O63174" s="7"/>
    </row>
    <row r="63175" spans="15:15" x14ac:dyDescent="0.25">
      <c r="O63175" s="7"/>
    </row>
    <row r="63176" spans="15:15" x14ac:dyDescent="0.25">
      <c r="O63176" s="7"/>
    </row>
    <row r="63177" spans="15:15" x14ac:dyDescent="0.25">
      <c r="O63177" s="7"/>
    </row>
    <row r="63178" spans="15:15" x14ac:dyDescent="0.25">
      <c r="O63178" s="7"/>
    </row>
    <row r="63179" spans="15:15" x14ac:dyDescent="0.25">
      <c r="O63179" s="7"/>
    </row>
    <row r="63180" spans="15:15" x14ac:dyDescent="0.25">
      <c r="O63180" s="7"/>
    </row>
    <row r="63181" spans="15:15" x14ac:dyDescent="0.25">
      <c r="O63181" s="7"/>
    </row>
    <row r="63182" spans="15:15" x14ac:dyDescent="0.25">
      <c r="O63182" s="7"/>
    </row>
    <row r="63183" spans="15:15" x14ac:dyDescent="0.25">
      <c r="O63183" s="7"/>
    </row>
    <row r="63184" spans="15:15" x14ac:dyDescent="0.25">
      <c r="O63184" s="7"/>
    </row>
    <row r="63185" spans="15:15" x14ac:dyDescent="0.25">
      <c r="O63185" s="7"/>
    </row>
    <row r="63186" spans="15:15" x14ac:dyDescent="0.25">
      <c r="O63186" s="7"/>
    </row>
    <row r="63187" spans="15:15" x14ac:dyDescent="0.25">
      <c r="O63187" s="7"/>
    </row>
    <row r="63188" spans="15:15" x14ac:dyDescent="0.25">
      <c r="O63188" s="7"/>
    </row>
    <row r="63189" spans="15:15" x14ac:dyDescent="0.25">
      <c r="O63189" s="7"/>
    </row>
    <row r="63190" spans="15:15" x14ac:dyDescent="0.25">
      <c r="O63190" s="7"/>
    </row>
    <row r="63191" spans="15:15" x14ac:dyDescent="0.25">
      <c r="O63191" s="7"/>
    </row>
    <row r="63192" spans="15:15" x14ac:dyDescent="0.25">
      <c r="O63192" s="7"/>
    </row>
    <row r="63193" spans="15:15" x14ac:dyDescent="0.25">
      <c r="O63193" s="7"/>
    </row>
    <row r="63194" spans="15:15" x14ac:dyDescent="0.25">
      <c r="O63194" s="7"/>
    </row>
    <row r="63195" spans="15:15" x14ac:dyDescent="0.25">
      <c r="O63195" s="7"/>
    </row>
    <row r="63196" spans="15:15" x14ac:dyDescent="0.25">
      <c r="O63196" s="7"/>
    </row>
    <row r="63197" spans="15:15" x14ac:dyDescent="0.25">
      <c r="O63197" s="7"/>
    </row>
    <row r="63198" spans="15:15" x14ac:dyDescent="0.25">
      <c r="O63198" s="7"/>
    </row>
    <row r="63199" spans="15:15" x14ac:dyDescent="0.25">
      <c r="O63199" s="7"/>
    </row>
    <row r="63200" spans="15:15" x14ac:dyDescent="0.25">
      <c r="O63200" s="7"/>
    </row>
    <row r="63201" spans="15:15" x14ac:dyDescent="0.25">
      <c r="O63201" s="7"/>
    </row>
    <row r="63202" spans="15:15" x14ac:dyDescent="0.25">
      <c r="O63202" s="7"/>
    </row>
    <row r="63203" spans="15:15" x14ac:dyDescent="0.25">
      <c r="O63203" s="7"/>
    </row>
    <row r="63204" spans="15:15" x14ac:dyDescent="0.25">
      <c r="O63204" s="7"/>
    </row>
    <row r="63205" spans="15:15" x14ac:dyDescent="0.25">
      <c r="O63205" s="7"/>
    </row>
    <row r="63206" spans="15:15" x14ac:dyDescent="0.25">
      <c r="O63206" s="7"/>
    </row>
    <row r="63207" spans="15:15" x14ac:dyDescent="0.25">
      <c r="O63207" s="7"/>
    </row>
    <row r="63208" spans="15:15" x14ac:dyDescent="0.25">
      <c r="O63208" s="7"/>
    </row>
    <row r="63209" spans="15:15" x14ac:dyDescent="0.25">
      <c r="O63209" s="7"/>
    </row>
    <row r="63210" spans="15:15" x14ac:dyDescent="0.25">
      <c r="O63210" s="7"/>
    </row>
    <row r="63211" spans="15:15" x14ac:dyDescent="0.25">
      <c r="O63211" s="7"/>
    </row>
    <row r="63212" spans="15:15" x14ac:dyDescent="0.25">
      <c r="O63212" s="7"/>
    </row>
    <row r="63213" spans="15:15" x14ac:dyDescent="0.25">
      <c r="O63213" s="7"/>
    </row>
    <row r="63214" spans="15:15" x14ac:dyDescent="0.25">
      <c r="O63214" s="7"/>
    </row>
    <row r="63215" spans="15:15" x14ac:dyDescent="0.25">
      <c r="O63215" s="7"/>
    </row>
    <row r="63216" spans="15:15" x14ac:dyDescent="0.25">
      <c r="O63216" s="7"/>
    </row>
    <row r="63217" spans="15:15" x14ac:dyDescent="0.25">
      <c r="O63217" s="7"/>
    </row>
    <row r="63218" spans="15:15" x14ac:dyDescent="0.25">
      <c r="O63218" s="7"/>
    </row>
    <row r="63219" spans="15:15" x14ac:dyDescent="0.25">
      <c r="O63219" s="7"/>
    </row>
    <row r="63220" spans="15:15" x14ac:dyDescent="0.25">
      <c r="O63220" s="7"/>
    </row>
    <row r="63221" spans="15:15" x14ac:dyDescent="0.25">
      <c r="O63221" s="7"/>
    </row>
    <row r="63222" spans="15:15" x14ac:dyDescent="0.25">
      <c r="O63222" s="7"/>
    </row>
    <row r="63223" spans="15:15" x14ac:dyDescent="0.25">
      <c r="O63223" s="7"/>
    </row>
    <row r="63224" spans="15:15" x14ac:dyDescent="0.25">
      <c r="O63224" s="7"/>
    </row>
    <row r="63225" spans="15:15" x14ac:dyDescent="0.25">
      <c r="O63225" s="7"/>
    </row>
    <row r="63226" spans="15:15" x14ac:dyDescent="0.25">
      <c r="O63226" s="7"/>
    </row>
    <row r="63227" spans="15:15" x14ac:dyDescent="0.25">
      <c r="O63227" s="7"/>
    </row>
    <row r="63228" spans="15:15" x14ac:dyDescent="0.25">
      <c r="O63228" s="7"/>
    </row>
    <row r="63229" spans="15:15" x14ac:dyDescent="0.25">
      <c r="O63229" s="7"/>
    </row>
    <row r="63230" spans="15:15" x14ac:dyDescent="0.25">
      <c r="O63230" s="7"/>
    </row>
    <row r="63231" spans="15:15" x14ac:dyDescent="0.25">
      <c r="O63231" s="7"/>
    </row>
    <row r="63232" spans="15:15" x14ac:dyDescent="0.25">
      <c r="O63232" s="7"/>
    </row>
    <row r="63233" spans="15:15" x14ac:dyDescent="0.25">
      <c r="O63233" s="7"/>
    </row>
    <row r="63234" spans="15:15" x14ac:dyDescent="0.25">
      <c r="O63234" s="7"/>
    </row>
    <row r="63235" spans="15:15" x14ac:dyDescent="0.25">
      <c r="O63235" s="7"/>
    </row>
    <row r="63236" spans="15:15" x14ac:dyDescent="0.25">
      <c r="O63236" s="7"/>
    </row>
    <row r="63237" spans="15:15" x14ac:dyDescent="0.25">
      <c r="O63237" s="7"/>
    </row>
    <row r="63238" spans="15:15" x14ac:dyDescent="0.25">
      <c r="O63238" s="7"/>
    </row>
    <row r="63239" spans="15:15" x14ac:dyDescent="0.25">
      <c r="O63239" s="7"/>
    </row>
    <row r="63240" spans="15:15" x14ac:dyDescent="0.25">
      <c r="O63240" s="7"/>
    </row>
    <row r="63241" spans="15:15" x14ac:dyDescent="0.25">
      <c r="O63241" s="7"/>
    </row>
    <row r="63242" spans="15:15" x14ac:dyDescent="0.25">
      <c r="O63242" s="7"/>
    </row>
    <row r="63243" spans="15:15" x14ac:dyDescent="0.25">
      <c r="O63243" s="7"/>
    </row>
    <row r="63244" spans="15:15" x14ac:dyDescent="0.25">
      <c r="O63244" s="7"/>
    </row>
    <row r="63245" spans="15:15" x14ac:dyDescent="0.25">
      <c r="O63245" s="7"/>
    </row>
    <row r="63246" spans="15:15" x14ac:dyDescent="0.25">
      <c r="O63246" s="7"/>
    </row>
    <row r="63247" spans="15:15" x14ac:dyDescent="0.25">
      <c r="O63247" s="7"/>
    </row>
    <row r="63248" spans="15:15" x14ac:dyDescent="0.25">
      <c r="O63248" s="7"/>
    </row>
    <row r="63249" spans="15:15" x14ac:dyDescent="0.25">
      <c r="O63249" s="7"/>
    </row>
    <row r="63250" spans="15:15" x14ac:dyDescent="0.25">
      <c r="O63250" s="7"/>
    </row>
    <row r="63251" spans="15:15" x14ac:dyDescent="0.25">
      <c r="O63251" s="7"/>
    </row>
    <row r="63252" spans="15:15" x14ac:dyDescent="0.25">
      <c r="O63252" s="7"/>
    </row>
    <row r="63253" spans="15:15" x14ac:dyDescent="0.25">
      <c r="O63253" s="7"/>
    </row>
    <row r="63254" spans="15:15" x14ac:dyDescent="0.25">
      <c r="O63254" s="7"/>
    </row>
    <row r="63255" spans="15:15" x14ac:dyDescent="0.25">
      <c r="O63255" s="7"/>
    </row>
    <row r="63256" spans="15:15" x14ac:dyDescent="0.25">
      <c r="O63256" s="7"/>
    </row>
    <row r="63257" spans="15:15" x14ac:dyDescent="0.25">
      <c r="O63257" s="7"/>
    </row>
    <row r="63258" spans="15:15" x14ac:dyDescent="0.25">
      <c r="O63258" s="7"/>
    </row>
    <row r="63259" spans="15:15" x14ac:dyDescent="0.25">
      <c r="O63259" s="7"/>
    </row>
    <row r="63260" spans="15:15" x14ac:dyDescent="0.25">
      <c r="O63260" s="7"/>
    </row>
    <row r="63261" spans="15:15" x14ac:dyDescent="0.25">
      <c r="O63261" s="7"/>
    </row>
    <row r="63262" spans="15:15" x14ac:dyDescent="0.25">
      <c r="O63262" s="7"/>
    </row>
    <row r="63263" spans="15:15" x14ac:dyDescent="0.25">
      <c r="O63263" s="7"/>
    </row>
    <row r="63264" spans="15:15" x14ac:dyDescent="0.25">
      <c r="O63264" s="7"/>
    </row>
    <row r="63265" spans="15:15" x14ac:dyDescent="0.25">
      <c r="O63265" s="7"/>
    </row>
    <row r="63266" spans="15:15" x14ac:dyDescent="0.25">
      <c r="O63266" s="7"/>
    </row>
    <row r="63267" spans="15:15" x14ac:dyDescent="0.25">
      <c r="O63267" s="7"/>
    </row>
    <row r="63268" spans="15:15" x14ac:dyDescent="0.25">
      <c r="O63268" s="7"/>
    </row>
    <row r="63269" spans="15:15" x14ac:dyDescent="0.25">
      <c r="O63269" s="7"/>
    </row>
    <row r="63270" spans="15:15" x14ac:dyDescent="0.25">
      <c r="O63270" s="7"/>
    </row>
    <row r="63271" spans="15:15" x14ac:dyDescent="0.25">
      <c r="O63271" s="7"/>
    </row>
    <row r="63272" spans="15:15" x14ac:dyDescent="0.25">
      <c r="O63272" s="7"/>
    </row>
    <row r="63273" spans="15:15" x14ac:dyDescent="0.25">
      <c r="O63273" s="7"/>
    </row>
    <row r="63274" spans="15:15" x14ac:dyDescent="0.25">
      <c r="O63274" s="7"/>
    </row>
    <row r="63275" spans="15:15" x14ac:dyDescent="0.25">
      <c r="O63275" s="7"/>
    </row>
    <row r="63276" spans="15:15" x14ac:dyDescent="0.25">
      <c r="O63276" s="7"/>
    </row>
    <row r="63277" spans="15:15" x14ac:dyDescent="0.25">
      <c r="O63277" s="7"/>
    </row>
    <row r="63278" spans="15:15" x14ac:dyDescent="0.25">
      <c r="O63278" s="7"/>
    </row>
    <row r="63279" spans="15:15" x14ac:dyDescent="0.25">
      <c r="O63279" s="7"/>
    </row>
    <row r="63280" spans="15:15" x14ac:dyDescent="0.25">
      <c r="O63280" s="7"/>
    </row>
    <row r="63281" spans="15:15" x14ac:dyDescent="0.25">
      <c r="O63281" s="7"/>
    </row>
    <row r="63282" spans="15:15" x14ac:dyDescent="0.25">
      <c r="O63282" s="7"/>
    </row>
    <row r="63283" spans="15:15" x14ac:dyDescent="0.25">
      <c r="O63283" s="7"/>
    </row>
    <row r="63284" spans="15:15" x14ac:dyDescent="0.25">
      <c r="O63284" s="7"/>
    </row>
    <row r="63285" spans="15:15" x14ac:dyDescent="0.25">
      <c r="O63285" s="7"/>
    </row>
    <row r="63286" spans="15:15" x14ac:dyDescent="0.25">
      <c r="O63286" s="7"/>
    </row>
    <row r="63287" spans="15:15" x14ac:dyDescent="0.25">
      <c r="O63287" s="7"/>
    </row>
    <row r="63288" spans="15:15" x14ac:dyDescent="0.25">
      <c r="O63288" s="7"/>
    </row>
    <row r="63289" spans="15:15" x14ac:dyDescent="0.25">
      <c r="O63289" s="7"/>
    </row>
    <row r="63290" spans="15:15" x14ac:dyDescent="0.25">
      <c r="O63290" s="7"/>
    </row>
    <row r="63291" spans="15:15" x14ac:dyDescent="0.25">
      <c r="O63291" s="7"/>
    </row>
    <row r="63292" spans="15:15" x14ac:dyDescent="0.25">
      <c r="O63292" s="7"/>
    </row>
    <row r="63293" spans="15:15" x14ac:dyDescent="0.25">
      <c r="O63293" s="7"/>
    </row>
    <row r="63294" spans="15:15" x14ac:dyDescent="0.25">
      <c r="O63294" s="7"/>
    </row>
    <row r="63295" spans="15:15" x14ac:dyDescent="0.25">
      <c r="O63295" s="7"/>
    </row>
    <row r="63296" spans="15:15" x14ac:dyDescent="0.25">
      <c r="O63296" s="7"/>
    </row>
    <row r="63297" spans="15:15" x14ac:dyDescent="0.25">
      <c r="O63297" s="7"/>
    </row>
    <row r="63298" spans="15:15" x14ac:dyDescent="0.25">
      <c r="O63298" s="7"/>
    </row>
    <row r="63299" spans="15:15" x14ac:dyDescent="0.25">
      <c r="O63299" s="7"/>
    </row>
    <row r="63300" spans="15:15" x14ac:dyDescent="0.25">
      <c r="O63300" s="7"/>
    </row>
    <row r="63301" spans="15:15" x14ac:dyDescent="0.25">
      <c r="O63301" s="7"/>
    </row>
    <row r="63302" spans="15:15" x14ac:dyDescent="0.25">
      <c r="O63302" s="7"/>
    </row>
    <row r="63303" spans="15:15" x14ac:dyDescent="0.25">
      <c r="O63303" s="7"/>
    </row>
    <row r="63304" spans="15:15" x14ac:dyDescent="0.25">
      <c r="O63304" s="7"/>
    </row>
    <row r="63305" spans="15:15" x14ac:dyDescent="0.25">
      <c r="O63305" s="7"/>
    </row>
    <row r="63306" spans="15:15" x14ac:dyDescent="0.25">
      <c r="O63306" s="7"/>
    </row>
    <row r="63307" spans="15:15" x14ac:dyDescent="0.25">
      <c r="O63307" s="7"/>
    </row>
    <row r="63308" spans="15:15" x14ac:dyDescent="0.25">
      <c r="O63308" s="7"/>
    </row>
    <row r="63309" spans="15:15" x14ac:dyDescent="0.25">
      <c r="O63309" s="7"/>
    </row>
    <row r="63310" spans="15:15" x14ac:dyDescent="0.25">
      <c r="O63310" s="7"/>
    </row>
    <row r="63311" spans="15:15" x14ac:dyDescent="0.25">
      <c r="O63311" s="7"/>
    </row>
    <row r="63312" spans="15:15" x14ac:dyDescent="0.25">
      <c r="O63312" s="7"/>
    </row>
    <row r="63313" spans="15:15" x14ac:dyDescent="0.25">
      <c r="O63313" s="7"/>
    </row>
    <row r="63314" spans="15:15" x14ac:dyDescent="0.25">
      <c r="O63314" s="7"/>
    </row>
    <row r="63315" spans="15:15" x14ac:dyDescent="0.25">
      <c r="O63315" s="7"/>
    </row>
    <row r="63316" spans="15:15" x14ac:dyDescent="0.25">
      <c r="O63316" s="7"/>
    </row>
    <row r="63317" spans="15:15" x14ac:dyDescent="0.25">
      <c r="O63317" s="7"/>
    </row>
    <row r="63318" spans="15:15" x14ac:dyDescent="0.25">
      <c r="O63318" s="7"/>
    </row>
    <row r="63319" spans="15:15" x14ac:dyDescent="0.25">
      <c r="O63319" s="7"/>
    </row>
    <row r="63320" spans="15:15" x14ac:dyDescent="0.25">
      <c r="O63320" s="7"/>
    </row>
    <row r="63321" spans="15:15" x14ac:dyDescent="0.25">
      <c r="O63321" s="7"/>
    </row>
    <row r="63322" spans="15:15" x14ac:dyDescent="0.25">
      <c r="O63322" s="7"/>
    </row>
    <row r="63323" spans="15:15" x14ac:dyDescent="0.25">
      <c r="O63323" s="7"/>
    </row>
    <row r="63324" spans="15:15" x14ac:dyDescent="0.25">
      <c r="O63324" s="7"/>
    </row>
    <row r="63325" spans="15:15" x14ac:dyDescent="0.25">
      <c r="O63325" s="7"/>
    </row>
    <row r="63326" spans="15:15" x14ac:dyDescent="0.25">
      <c r="O63326" s="7"/>
    </row>
    <row r="63327" spans="15:15" x14ac:dyDescent="0.25">
      <c r="O63327" s="7"/>
    </row>
    <row r="63328" spans="15:15" x14ac:dyDescent="0.25">
      <c r="O63328" s="7"/>
    </row>
    <row r="63329" spans="15:15" x14ac:dyDescent="0.25">
      <c r="O63329" s="7"/>
    </row>
    <row r="63330" spans="15:15" x14ac:dyDescent="0.25">
      <c r="O63330" s="7"/>
    </row>
    <row r="63331" spans="15:15" x14ac:dyDescent="0.25">
      <c r="O63331" s="7"/>
    </row>
    <row r="63332" spans="15:15" x14ac:dyDescent="0.25">
      <c r="O63332" s="7"/>
    </row>
    <row r="63333" spans="15:15" x14ac:dyDescent="0.25">
      <c r="O63333" s="7"/>
    </row>
    <row r="63334" spans="15:15" x14ac:dyDescent="0.25">
      <c r="O63334" s="7"/>
    </row>
    <row r="63335" spans="15:15" x14ac:dyDescent="0.25">
      <c r="O63335" s="7"/>
    </row>
    <row r="63336" spans="15:15" x14ac:dyDescent="0.25">
      <c r="O63336" s="7"/>
    </row>
    <row r="63337" spans="15:15" x14ac:dyDescent="0.25">
      <c r="O63337" s="7"/>
    </row>
    <row r="63362" spans="15:15" x14ac:dyDescent="0.25">
      <c r="O63362" s="7"/>
    </row>
    <row r="63363" spans="15:15" x14ac:dyDescent="0.25">
      <c r="O63363" s="7"/>
    </row>
    <row r="63364" spans="15:15" x14ac:dyDescent="0.25">
      <c r="O63364" s="7"/>
    </row>
    <row r="63365" spans="15:15" x14ac:dyDescent="0.25">
      <c r="O63365" s="7"/>
    </row>
    <row r="63366" spans="15:15" x14ac:dyDescent="0.25">
      <c r="O63366" s="7"/>
    </row>
    <row r="63367" spans="15:15" x14ac:dyDescent="0.25">
      <c r="O63367" s="7"/>
    </row>
    <row r="63368" spans="15:15" x14ac:dyDescent="0.25">
      <c r="O63368" s="7"/>
    </row>
    <row r="63369" spans="15:15" x14ac:dyDescent="0.25">
      <c r="O63369" s="7"/>
    </row>
    <row r="63370" spans="15:15" x14ac:dyDescent="0.25">
      <c r="O63370" s="7"/>
    </row>
    <row r="63371" spans="15:15" x14ac:dyDescent="0.25">
      <c r="O63371" s="7"/>
    </row>
    <row r="63372" spans="15:15" x14ac:dyDescent="0.25">
      <c r="O63372" s="7"/>
    </row>
    <row r="63373" spans="15:15" x14ac:dyDescent="0.25">
      <c r="O63373" s="7"/>
    </row>
    <row r="63374" spans="15:15" x14ac:dyDescent="0.25">
      <c r="O63374" s="7"/>
    </row>
    <row r="63375" spans="15:15" x14ac:dyDescent="0.25">
      <c r="O63375" s="7"/>
    </row>
    <row r="63376" spans="15:15" x14ac:dyDescent="0.25">
      <c r="O63376" s="7"/>
    </row>
    <row r="63377" spans="15:15" x14ac:dyDescent="0.25">
      <c r="O63377" s="7"/>
    </row>
    <row r="63378" spans="15:15" x14ac:dyDescent="0.25">
      <c r="O63378" s="7"/>
    </row>
    <row r="63379" spans="15:15" x14ac:dyDescent="0.25">
      <c r="O63379" s="7"/>
    </row>
    <row r="63380" spans="15:15" x14ac:dyDescent="0.25">
      <c r="O63380" s="7"/>
    </row>
    <row r="63381" spans="15:15" x14ac:dyDescent="0.25">
      <c r="O63381" s="7"/>
    </row>
    <row r="63382" spans="15:15" x14ac:dyDescent="0.25">
      <c r="O63382" s="7"/>
    </row>
    <row r="63383" spans="15:15" x14ac:dyDescent="0.25">
      <c r="O63383" s="7"/>
    </row>
    <row r="63384" spans="15:15" x14ac:dyDescent="0.25">
      <c r="O63384" s="7"/>
    </row>
    <row r="63385" spans="15:15" x14ac:dyDescent="0.25">
      <c r="O63385" s="7"/>
    </row>
    <row r="63386" spans="15:15" x14ac:dyDescent="0.25">
      <c r="O63386" s="7"/>
    </row>
    <row r="63387" spans="15:15" x14ac:dyDescent="0.25">
      <c r="O63387" s="7"/>
    </row>
    <row r="63388" spans="15:15" x14ac:dyDescent="0.25">
      <c r="O63388" s="7"/>
    </row>
    <row r="63389" spans="15:15" x14ac:dyDescent="0.25">
      <c r="O63389" s="7"/>
    </row>
    <row r="63390" spans="15:15" x14ac:dyDescent="0.25">
      <c r="O63390" s="7"/>
    </row>
    <row r="63391" spans="15:15" x14ac:dyDescent="0.25">
      <c r="O63391" s="7"/>
    </row>
    <row r="63392" spans="15:15" x14ac:dyDescent="0.25">
      <c r="O63392" s="7"/>
    </row>
    <row r="63393" spans="15:15" x14ac:dyDescent="0.25">
      <c r="O63393" s="7"/>
    </row>
    <row r="63394" spans="15:15" x14ac:dyDescent="0.25">
      <c r="O63394" s="7"/>
    </row>
    <row r="63395" spans="15:15" x14ac:dyDescent="0.25">
      <c r="O63395" s="7"/>
    </row>
    <row r="63396" spans="15:15" x14ac:dyDescent="0.25">
      <c r="O63396" s="7"/>
    </row>
    <row r="63397" spans="15:15" x14ac:dyDescent="0.25">
      <c r="O63397" s="7"/>
    </row>
    <row r="63398" spans="15:15" x14ac:dyDescent="0.25">
      <c r="O63398" s="7"/>
    </row>
    <row r="63399" spans="15:15" x14ac:dyDescent="0.25">
      <c r="O63399" s="7"/>
    </row>
    <row r="63400" spans="15:15" x14ac:dyDescent="0.25">
      <c r="O63400" s="7"/>
    </row>
    <row r="63401" spans="15:15" x14ac:dyDescent="0.25">
      <c r="O63401" s="7"/>
    </row>
    <row r="63402" spans="15:15" x14ac:dyDescent="0.25">
      <c r="O63402" s="7"/>
    </row>
    <row r="63403" spans="15:15" x14ac:dyDescent="0.25">
      <c r="O63403" s="7"/>
    </row>
    <row r="63404" spans="15:15" x14ac:dyDescent="0.25">
      <c r="O63404" s="7"/>
    </row>
    <row r="63405" spans="15:15" x14ac:dyDescent="0.25">
      <c r="O63405" s="7"/>
    </row>
    <row r="63406" spans="15:15" x14ac:dyDescent="0.25">
      <c r="O63406" s="7"/>
    </row>
    <row r="63407" spans="15:15" x14ac:dyDescent="0.25">
      <c r="O63407" s="7"/>
    </row>
    <row r="63408" spans="15:15" x14ac:dyDescent="0.25">
      <c r="O63408" s="7"/>
    </row>
    <row r="63409" spans="15:15" x14ac:dyDescent="0.25">
      <c r="O63409" s="7"/>
    </row>
    <row r="63410" spans="15:15" x14ac:dyDescent="0.25">
      <c r="O63410" s="7"/>
    </row>
    <row r="63411" spans="15:15" x14ac:dyDescent="0.25">
      <c r="O63411" s="7"/>
    </row>
    <row r="63412" spans="15:15" x14ac:dyDescent="0.25">
      <c r="O63412" s="7"/>
    </row>
    <row r="63413" spans="15:15" x14ac:dyDescent="0.25">
      <c r="O63413" s="7"/>
    </row>
    <row r="63414" spans="15:15" x14ac:dyDescent="0.25">
      <c r="O63414" s="7"/>
    </row>
    <row r="63415" spans="15:15" x14ac:dyDescent="0.25">
      <c r="O63415" s="7"/>
    </row>
    <row r="63416" spans="15:15" x14ac:dyDescent="0.25">
      <c r="O63416" s="7"/>
    </row>
    <row r="63417" spans="15:15" x14ac:dyDescent="0.25">
      <c r="O63417" s="7"/>
    </row>
    <row r="63418" spans="15:15" x14ac:dyDescent="0.25">
      <c r="O63418" s="7"/>
    </row>
    <row r="63419" spans="15:15" x14ac:dyDescent="0.25">
      <c r="O63419" s="7"/>
    </row>
    <row r="63420" spans="15:15" x14ac:dyDescent="0.25">
      <c r="O63420" s="7"/>
    </row>
    <row r="63421" spans="15:15" x14ac:dyDescent="0.25">
      <c r="O63421" s="7"/>
    </row>
    <row r="63422" spans="15:15" x14ac:dyDescent="0.25">
      <c r="O63422" s="7"/>
    </row>
    <row r="63423" spans="15:15" x14ac:dyDescent="0.25">
      <c r="O63423" s="7"/>
    </row>
    <row r="63424" spans="15:15" x14ac:dyDescent="0.25">
      <c r="O63424" s="7"/>
    </row>
    <row r="63425" spans="15:15" x14ac:dyDescent="0.25">
      <c r="O63425" s="7"/>
    </row>
    <row r="63426" spans="15:15" x14ac:dyDescent="0.25">
      <c r="O63426" s="7"/>
    </row>
    <row r="63427" spans="15:15" x14ac:dyDescent="0.25">
      <c r="O63427" s="7"/>
    </row>
    <row r="63428" spans="15:15" x14ac:dyDescent="0.25">
      <c r="O63428" s="7"/>
    </row>
    <row r="63429" spans="15:15" x14ac:dyDescent="0.25">
      <c r="O63429" s="7"/>
    </row>
    <row r="63430" spans="15:15" x14ac:dyDescent="0.25">
      <c r="O63430" s="7"/>
    </row>
    <row r="63431" spans="15:15" x14ac:dyDescent="0.25">
      <c r="O63431" s="7"/>
    </row>
    <row r="63432" spans="15:15" x14ac:dyDescent="0.25">
      <c r="O63432" s="7"/>
    </row>
    <row r="63433" spans="15:15" x14ac:dyDescent="0.25">
      <c r="O63433" s="7"/>
    </row>
    <row r="63434" spans="15:15" x14ac:dyDescent="0.25">
      <c r="O63434" s="7"/>
    </row>
    <row r="63435" spans="15:15" x14ac:dyDescent="0.25">
      <c r="O63435" s="7"/>
    </row>
    <row r="63436" spans="15:15" x14ac:dyDescent="0.25">
      <c r="O63436" s="7"/>
    </row>
    <row r="63437" spans="15:15" x14ac:dyDescent="0.25">
      <c r="O63437" s="7"/>
    </row>
    <row r="63438" spans="15:15" x14ac:dyDescent="0.25">
      <c r="O63438" s="7"/>
    </row>
    <row r="63439" spans="15:15" x14ac:dyDescent="0.25">
      <c r="O63439" s="7"/>
    </row>
    <row r="63440" spans="15:15" x14ac:dyDescent="0.25">
      <c r="O63440" s="7"/>
    </row>
    <row r="63441" spans="15:15" x14ac:dyDescent="0.25">
      <c r="O63441" s="7"/>
    </row>
    <row r="63442" spans="15:15" x14ac:dyDescent="0.25">
      <c r="O63442" s="7"/>
    </row>
    <row r="63443" spans="15:15" x14ac:dyDescent="0.25">
      <c r="O63443" s="7"/>
    </row>
    <row r="63444" spans="15:15" x14ac:dyDescent="0.25">
      <c r="O63444" s="7"/>
    </row>
    <row r="63445" spans="15:15" x14ac:dyDescent="0.25">
      <c r="O63445" s="7"/>
    </row>
    <row r="63446" spans="15:15" x14ac:dyDescent="0.25">
      <c r="O63446" s="7"/>
    </row>
    <row r="63447" spans="15:15" x14ac:dyDescent="0.25">
      <c r="O63447" s="7"/>
    </row>
    <row r="63448" spans="15:15" x14ac:dyDescent="0.25">
      <c r="O63448" s="7"/>
    </row>
    <row r="63449" spans="15:15" x14ac:dyDescent="0.25">
      <c r="O63449" s="7"/>
    </row>
    <row r="63450" spans="15:15" x14ac:dyDescent="0.25">
      <c r="O63450" s="7"/>
    </row>
    <row r="63451" spans="15:15" x14ac:dyDescent="0.25">
      <c r="O63451" s="7"/>
    </row>
    <row r="63452" spans="15:15" x14ac:dyDescent="0.25">
      <c r="O63452" s="7"/>
    </row>
    <row r="63453" spans="15:15" x14ac:dyDescent="0.25">
      <c r="O63453" s="7"/>
    </row>
    <row r="63454" spans="15:15" x14ac:dyDescent="0.25">
      <c r="O63454" s="7"/>
    </row>
    <row r="63455" spans="15:15" x14ac:dyDescent="0.25">
      <c r="O63455" s="7"/>
    </row>
    <row r="63456" spans="15:15" x14ac:dyDescent="0.25">
      <c r="O63456" s="7"/>
    </row>
    <row r="63457" spans="15:15" x14ac:dyDescent="0.25">
      <c r="O63457" s="7"/>
    </row>
    <row r="63458" spans="15:15" x14ac:dyDescent="0.25">
      <c r="O63458" s="7"/>
    </row>
    <row r="63459" spans="15:15" x14ac:dyDescent="0.25">
      <c r="O63459" s="7"/>
    </row>
    <row r="63460" spans="15:15" x14ac:dyDescent="0.25">
      <c r="O63460" s="7"/>
    </row>
    <row r="63461" spans="15:15" x14ac:dyDescent="0.25">
      <c r="O63461" s="7"/>
    </row>
    <row r="63462" spans="15:15" x14ac:dyDescent="0.25">
      <c r="O63462" s="7"/>
    </row>
    <row r="63463" spans="15:15" x14ac:dyDescent="0.25">
      <c r="O63463" s="7"/>
    </row>
    <row r="63464" spans="15:15" x14ac:dyDescent="0.25">
      <c r="O63464" s="7"/>
    </row>
    <row r="63465" spans="15:15" x14ac:dyDescent="0.25">
      <c r="O63465" s="7"/>
    </row>
    <row r="63466" spans="15:15" x14ac:dyDescent="0.25">
      <c r="O63466" s="7"/>
    </row>
    <row r="63467" spans="15:15" x14ac:dyDescent="0.25">
      <c r="O63467" s="7"/>
    </row>
    <row r="63468" spans="15:15" x14ac:dyDescent="0.25">
      <c r="O63468" s="7"/>
    </row>
    <row r="63469" spans="15:15" x14ac:dyDescent="0.25">
      <c r="O63469" s="7"/>
    </row>
    <row r="63470" spans="15:15" x14ac:dyDescent="0.25">
      <c r="O63470" s="7"/>
    </row>
    <row r="63471" spans="15:15" x14ac:dyDescent="0.25">
      <c r="O63471" s="7"/>
    </row>
    <row r="63472" spans="15:15" x14ac:dyDescent="0.25">
      <c r="O63472" s="7"/>
    </row>
    <row r="63473" spans="15:15" x14ac:dyDescent="0.25">
      <c r="O63473" s="7"/>
    </row>
    <row r="63474" spans="15:15" x14ac:dyDescent="0.25">
      <c r="O63474" s="7"/>
    </row>
    <row r="63475" spans="15:15" x14ac:dyDescent="0.25">
      <c r="O63475" s="7"/>
    </row>
    <row r="63476" spans="15:15" x14ac:dyDescent="0.25">
      <c r="O63476" s="7"/>
    </row>
    <row r="63477" spans="15:15" x14ac:dyDescent="0.25">
      <c r="O63477" s="7"/>
    </row>
    <row r="63478" spans="15:15" x14ac:dyDescent="0.25">
      <c r="O63478" s="7"/>
    </row>
    <row r="63479" spans="15:15" x14ac:dyDescent="0.25">
      <c r="O63479" s="7"/>
    </row>
    <row r="63480" spans="15:15" x14ac:dyDescent="0.25">
      <c r="O63480" s="7"/>
    </row>
    <row r="63481" spans="15:15" x14ac:dyDescent="0.25">
      <c r="O63481" s="7"/>
    </row>
    <row r="63482" spans="15:15" x14ac:dyDescent="0.25">
      <c r="O63482" s="7"/>
    </row>
    <row r="63483" spans="15:15" x14ac:dyDescent="0.25">
      <c r="O63483" s="7"/>
    </row>
    <row r="63484" spans="15:15" x14ac:dyDescent="0.25">
      <c r="O63484" s="7"/>
    </row>
    <row r="63485" spans="15:15" x14ac:dyDescent="0.25">
      <c r="O63485" s="7"/>
    </row>
    <row r="63486" spans="15:15" x14ac:dyDescent="0.25">
      <c r="O63486" s="7"/>
    </row>
    <row r="63487" spans="15:15" x14ac:dyDescent="0.25">
      <c r="O63487" s="7"/>
    </row>
    <row r="63488" spans="15:15" x14ac:dyDescent="0.25">
      <c r="O63488" s="7"/>
    </row>
    <row r="63489" spans="15:15" x14ac:dyDescent="0.25">
      <c r="O63489" s="7"/>
    </row>
    <row r="63490" spans="15:15" x14ac:dyDescent="0.25">
      <c r="O63490" s="7"/>
    </row>
    <row r="63491" spans="15:15" x14ac:dyDescent="0.25">
      <c r="O63491" s="7"/>
    </row>
    <row r="63492" spans="15:15" x14ac:dyDescent="0.25">
      <c r="O63492" s="7"/>
    </row>
    <row r="63493" spans="15:15" x14ac:dyDescent="0.25">
      <c r="O63493" s="7"/>
    </row>
    <row r="63494" spans="15:15" x14ac:dyDescent="0.25">
      <c r="O63494" s="7"/>
    </row>
    <row r="63495" spans="15:15" x14ac:dyDescent="0.25">
      <c r="O63495" s="7"/>
    </row>
    <row r="63496" spans="15:15" x14ac:dyDescent="0.25">
      <c r="O63496" s="7"/>
    </row>
    <row r="63497" spans="15:15" x14ac:dyDescent="0.25">
      <c r="O63497" s="7"/>
    </row>
    <row r="63498" spans="15:15" x14ac:dyDescent="0.25">
      <c r="O63498" s="7"/>
    </row>
    <row r="63499" spans="15:15" x14ac:dyDescent="0.25">
      <c r="O63499" s="7"/>
    </row>
    <row r="63500" spans="15:15" x14ac:dyDescent="0.25">
      <c r="O63500" s="7"/>
    </row>
    <row r="63501" spans="15:15" x14ac:dyDescent="0.25">
      <c r="O63501" s="7"/>
    </row>
    <row r="63502" spans="15:15" x14ac:dyDescent="0.25">
      <c r="O63502" s="7"/>
    </row>
    <row r="63503" spans="15:15" x14ac:dyDescent="0.25">
      <c r="O63503" s="7"/>
    </row>
    <row r="63504" spans="15:15" x14ac:dyDescent="0.25">
      <c r="O63504" s="7"/>
    </row>
    <row r="63505" spans="15:15" x14ac:dyDescent="0.25">
      <c r="O63505" s="7"/>
    </row>
    <row r="63506" spans="15:15" x14ac:dyDescent="0.25">
      <c r="O63506" s="7"/>
    </row>
    <row r="63507" spans="15:15" x14ac:dyDescent="0.25">
      <c r="O63507" s="7"/>
    </row>
    <row r="63508" spans="15:15" x14ac:dyDescent="0.25">
      <c r="O63508" s="7"/>
    </row>
    <row r="63509" spans="15:15" x14ac:dyDescent="0.25">
      <c r="O63509" s="7"/>
    </row>
    <row r="63510" spans="15:15" x14ac:dyDescent="0.25">
      <c r="O63510" s="7"/>
    </row>
    <row r="63511" spans="15:15" x14ac:dyDescent="0.25">
      <c r="O63511" s="7"/>
    </row>
    <row r="63512" spans="15:15" x14ac:dyDescent="0.25">
      <c r="O63512" s="7"/>
    </row>
    <row r="63513" spans="15:15" x14ac:dyDescent="0.25">
      <c r="O63513" s="7"/>
    </row>
    <row r="63514" spans="15:15" x14ac:dyDescent="0.25">
      <c r="O63514" s="7"/>
    </row>
    <row r="63515" spans="15:15" x14ac:dyDescent="0.25">
      <c r="O63515" s="7"/>
    </row>
    <row r="63516" spans="15:15" x14ac:dyDescent="0.25">
      <c r="O63516" s="7"/>
    </row>
    <row r="63517" spans="15:15" x14ac:dyDescent="0.25">
      <c r="O63517" s="7"/>
    </row>
    <row r="63518" spans="15:15" x14ac:dyDescent="0.25">
      <c r="O63518" s="7"/>
    </row>
    <row r="63519" spans="15:15" x14ac:dyDescent="0.25">
      <c r="O63519" s="7"/>
    </row>
    <row r="63520" spans="15:15" x14ac:dyDescent="0.25">
      <c r="O63520" s="7"/>
    </row>
    <row r="63521" spans="15:15" x14ac:dyDescent="0.25">
      <c r="O63521" s="7"/>
    </row>
    <row r="63522" spans="15:15" x14ac:dyDescent="0.25">
      <c r="O63522" s="7"/>
    </row>
    <row r="63523" spans="15:15" x14ac:dyDescent="0.25">
      <c r="O63523" s="7"/>
    </row>
    <row r="63524" spans="15:15" x14ac:dyDescent="0.25">
      <c r="O63524" s="7"/>
    </row>
    <row r="63525" spans="15:15" x14ac:dyDescent="0.25">
      <c r="O63525" s="7"/>
    </row>
    <row r="63526" spans="15:15" x14ac:dyDescent="0.25">
      <c r="O63526" s="7"/>
    </row>
    <row r="63527" spans="15:15" x14ac:dyDescent="0.25">
      <c r="O63527" s="7"/>
    </row>
    <row r="63528" spans="15:15" x14ac:dyDescent="0.25">
      <c r="O63528" s="7"/>
    </row>
    <row r="63529" spans="15:15" x14ac:dyDescent="0.25">
      <c r="O63529" s="7"/>
    </row>
    <row r="63530" spans="15:15" x14ac:dyDescent="0.25">
      <c r="O63530" s="7"/>
    </row>
    <row r="63531" spans="15:15" x14ac:dyDescent="0.25">
      <c r="O63531" s="7"/>
    </row>
    <row r="63532" spans="15:15" x14ac:dyDescent="0.25">
      <c r="O63532" s="7"/>
    </row>
    <row r="63533" spans="15:15" x14ac:dyDescent="0.25">
      <c r="O63533" s="7"/>
    </row>
    <row r="63534" spans="15:15" x14ac:dyDescent="0.25">
      <c r="O63534" s="7"/>
    </row>
    <row r="63535" spans="15:15" x14ac:dyDescent="0.25">
      <c r="O63535" s="7"/>
    </row>
    <row r="63536" spans="15:15" x14ac:dyDescent="0.25">
      <c r="O63536" s="7"/>
    </row>
    <row r="63537" spans="15:15" x14ac:dyDescent="0.25">
      <c r="O63537" s="7"/>
    </row>
    <row r="63538" spans="15:15" x14ac:dyDescent="0.25">
      <c r="O63538" s="7"/>
    </row>
    <row r="63539" spans="15:15" x14ac:dyDescent="0.25">
      <c r="O63539" s="7"/>
    </row>
    <row r="63540" spans="15:15" x14ac:dyDescent="0.25">
      <c r="O63540" s="7"/>
    </row>
    <row r="63541" spans="15:15" x14ac:dyDescent="0.25">
      <c r="O63541" s="7"/>
    </row>
    <row r="63542" spans="15:15" x14ac:dyDescent="0.25">
      <c r="O63542" s="7"/>
    </row>
    <row r="63543" spans="15:15" x14ac:dyDescent="0.25">
      <c r="O63543" s="7"/>
    </row>
    <row r="63544" spans="15:15" x14ac:dyDescent="0.25">
      <c r="O63544" s="7"/>
    </row>
    <row r="63545" spans="15:15" x14ac:dyDescent="0.25">
      <c r="O63545" s="7"/>
    </row>
    <row r="63546" spans="15:15" x14ac:dyDescent="0.25">
      <c r="O63546" s="7"/>
    </row>
    <row r="63547" spans="15:15" x14ac:dyDescent="0.25">
      <c r="O63547" s="7"/>
    </row>
    <row r="63548" spans="15:15" x14ac:dyDescent="0.25">
      <c r="O63548" s="7"/>
    </row>
    <row r="63549" spans="15:15" x14ac:dyDescent="0.25">
      <c r="O63549" s="7"/>
    </row>
    <row r="63550" spans="15:15" x14ac:dyDescent="0.25">
      <c r="O63550" s="7"/>
    </row>
    <row r="63551" spans="15:15" x14ac:dyDescent="0.25">
      <c r="O63551" s="7"/>
    </row>
    <row r="63552" spans="15:15" x14ac:dyDescent="0.25">
      <c r="O63552" s="7"/>
    </row>
    <row r="63553" spans="15:15" x14ac:dyDescent="0.25">
      <c r="O63553" s="7"/>
    </row>
    <row r="63554" spans="15:15" x14ac:dyDescent="0.25">
      <c r="O63554" s="7"/>
    </row>
    <row r="63555" spans="15:15" x14ac:dyDescent="0.25">
      <c r="O63555" s="7"/>
    </row>
    <row r="63556" spans="15:15" x14ac:dyDescent="0.25">
      <c r="O63556" s="7"/>
    </row>
    <row r="63557" spans="15:15" x14ac:dyDescent="0.25">
      <c r="O63557" s="7"/>
    </row>
    <row r="63558" spans="15:15" x14ac:dyDescent="0.25">
      <c r="O63558" s="7"/>
    </row>
    <row r="63559" spans="15:15" x14ac:dyDescent="0.25">
      <c r="O63559" s="7"/>
    </row>
    <row r="63560" spans="15:15" x14ac:dyDescent="0.25">
      <c r="O63560" s="7"/>
    </row>
    <row r="63561" spans="15:15" x14ac:dyDescent="0.25">
      <c r="O63561" s="7"/>
    </row>
    <row r="63562" spans="15:15" x14ac:dyDescent="0.25">
      <c r="O63562" s="7"/>
    </row>
    <row r="63563" spans="15:15" x14ac:dyDescent="0.25">
      <c r="O63563" s="7"/>
    </row>
    <row r="63564" spans="15:15" x14ac:dyDescent="0.25">
      <c r="O63564" s="7"/>
    </row>
    <row r="63565" spans="15:15" x14ac:dyDescent="0.25">
      <c r="O63565" s="7"/>
    </row>
    <row r="63566" spans="15:15" x14ac:dyDescent="0.25">
      <c r="O63566" s="7"/>
    </row>
    <row r="63567" spans="15:15" x14ac:dyDescent="0.25">
      <c r="O63567" s="7"/>
    </row>
    <row r="63568" spans="15:15" x14ac:dyDescent="0.25">
      <c r="O63568" s="7"/>
    </row>
    <row r="63569" spans="15:15" x14ac:dyDescent="0.25">
      <c r="O63569" s="7"/>
    </row>
    <row r="63570" spans="15:15" x14ac:dyDescent="0.25">
      <c r="O63570" s="7"/>
    </row>
    <row r="63571" spans="15:15" x14ac:dyDescent="0.25">
      <c r="O63571" s="7"/>
    </row>
    <row r="63572" spans="15:15" x14ac:dyDescent="0.25">
      <c r="O63572" s="7"/>
    </row>
    <row r="63573" spans="15:15" x14ac:dyDescent="0.25">
      <c r="O63573" s="7"/>
    </row>
    <row r="63574" spans="15:15" x14ac:dyDescent="0.25">
      <c r="O63574" s="7"/>
    </row>
    <row r="63575" spans="15:15" x14ac:dyDescent="0.25">
      <c r="O63575" s="7"/>
    </row>
    <row r="63576" spans="15:15" x14ac:dyDescent="0.25">
      <c r="O63576" s="7"/>
    </row>
    <row r="63577" spans="15:15" x14ac:dyDescent="0.25">
      <c r="O63577" s="7"/>
    </row>
    <row r="63578" spans="15:15" x14ac:dyDescent="0.25">
      <c r="O63578" s="7"/>
    </row>
    <row r="63579" spans="15:15" x14ac:dyDescent="0.25">
      <c r="O63579" s="7"/>
    </row>
    <row r="63580" spans="15:15" x14ac:dyDescent="0.25">
      <c r="O63580" s="7"/>
    </row>
    <row r="63581" spans="15:15" x14ac:dyDescent="0.25">
      <c r="O63581" s="7"/>
    </row>
    <row r="63582" spans="15:15" x14ac:dyDescent="0.25">
      <c r="O63582" s="7"/>
    </row>
    <row r="63583" spans="15:15" x14ac:dyDescent="0.25">
      <c r="O63583" s="7"/>
    </row>
    <row r="63584" spans="15:15" x14ac:dyDescent="0.25">
      <c r="O63584" s="7"/>
    </row>
    <row r="63585" spans="15:15" x14ac:dyDescent="0.25">
      <c r="O63585" s="7"/>
    </row>
    <row r="63586" spans="15:15" x14ac:dyDescent="0.25">
      <c r="O63586" s="7"/>
    </row>
    <row r="63587" spans="15:15" x14ac:dyDescent="0.25">
      <c r="O63587" s="7"/>
    </row>
    <row r="63588" spans="15:15" x14ac:dyDescent="0.25">
      <c r="O63588" s="7"/>
    </row>
    <row r="63589" spans="15:15" x14ac:dyDescent="0.25">
      <c r="O63589" s="7"/>
    </row>
    <row r="63590" spans="15:15" x14ac:dyDescent="0.25">
      <c r="O63590" s="7"/>
    </row>
    <row r="63591" spans="15:15" x14ac:dyDescent="0.25">
      <c r="O63591" s="7"/>
    </row>
    <row r="63592" spans="15:15" x14ac:dyDescent="0.25">
      <c r="O63592" s="7"/>
    </row>
    <row r="63593" spans="15:15" x14ac:dyDescent="0.25">
      <c r="O63593" s="7"/>
    </row>
    <row r="63594" spans="15:15" x14ac:dyDescent="0.25">
      <c r="O63594" s="7"/>
    </row>
    <row r="63595" spans="15:15" x14ac:dyDescent="0.25">
      <c r="O63595" s="7"/>
    </row>
    <row r="63596" spans="15:15" x14ac:dyDescent="0.25">
      <c r="O63596" s="7"/>
    </row>
    <row r="63597" spans="15:15" x14ac:dyDescent="0.25">
      <c r="O63597" s="7"/>
    </row>
    <row r="63598" spans="15:15" x14ac:dyDescent="0.25">
      <c r="O63598" s="7"/>
    </row>
    <row r="63599" spans="15:15" x14ac:dyDescent="0.25">
      <c r="O63599" s="7"/>
    </row>
    <row r="63600" spans="15:15" x14ac:dyDescent="0.25">
      <c r="O63600" s="7"/>
    </row>
    <row r="63601" spans="15:15" x14ac:dyDescent="0.25">
      <c r="O63601" s="7"/>
    </row>
    <row r="63626" spans="15:15" x14ac:dyDescent="0.25">
      <c r="O63626" s="7"/>
    </row>
    <row r="63627" spans="15:15" x14ac:dyDescent="0.25">
      <c r="O63627" s="7"/>
    </row>
    <row r="63628" spans="15:15" x14ac:dyDescent="0.25">
      <c r="O63628" s="7"/>
    </row>
    <row r="63629" spans="15:15" x14ac:dyDescent="0.25">
      <c r="O63629" s="7"/>
    </row>
    <row r="63630" spans="15:15" x14ac:dyDescent="0.25">
      <c r="O63630" s="7"/>
    </row>
    <row r="63631" spans="15:15" x14ac:dyDescent="0.25">
      <c r="O63631" s="7"/>
    </row>
    <row r="63632" spans="15:15" x14ac:dyDescent="0.25">
      <c r="O63632" s="7"/>
    </row>
    <row r="63633" spans="15:15" x14ac:dyDescent="0.25">
      <c r="O63633" s="7"/>
    </row>
    <row r="63634" spans="15:15" x14ac:dyDescent="0.25">
      <c r="O63634" s="7"/>
    </row>
    <row r="63635" spans="15:15" x14ac:dyDescent="0.25">
      <c r="O63635" s="7"/>
    </row>
    <row r="63636" spans="15:15" x14ac:dyDescent="0.25">
      <c r="O63636" s="7"/>
    </row>
    <row r="63637" spans="15:15" x14ac:dyDescent="0.25">
      <c r="O63637" s="7"/>
    </row>
    <row r="63638" spans="15:15" x14ac:dyDescent="0.25">
      <c r="O63638" s="7"/>
    </row>
    <row r="63639" spans="15:15" x14ac:dyDescent="0.25">
      <c r="O63639" s="7"/>
    </row>
    <row r="63640" spans="15:15" x14ac:dyDescent="0.25">
      <c r="O63640" s="7"/>
    </row>
    <row r="63641" spans="15:15" x14ac:dyDescent="0.25">
      <c r="O63641" s="7"/>
    </row>
    <row r="63642" spans="15:15" x14ac:dyDescent="0.25">
      <c r="O63642" s="7"/>
    </row>
    <row r="63643" spans="15:15" x14ac:dyDescent="0.25">
      <c r="O63643" s="7"/>
    </row>
    <row r="63644" spans="15:15" x14ac:dyDescent="0.25">
      <c r="O63644" s="7"/>
    </row>
    <row r="63645" spans="15:15" x14ac:dyDescent="0.25">
      <c r="O63645" s="7"/>
    </row>
    <row r="63646" spans="15:15" x14ac:dyDescent="0.25">
      <c r="O63646" s="7"/>
    </row>
    <row r="63647" spans="15:15" x14ac:dyDescent="0.25">
      <c r="O63647" s="7"/>
    </row>
    <row r="63648" spans="15:15" x14ac:dyDescent="0.25">
      <c r="O63648" s="7"/>
    </row>
    <row r="63649" spans="15:15" x14ac:dyDescent="0.25">
      <c r="O63649" s="7"/>
    </row>
    <row r="63650" spans="15:15" x14ac:dyDescent="0.25">
      <c r="O63650" s="7"/>
    </row>
    <row r="63651" spans="15:15" x14ac:dyDescent="0.25">
      <c r="O63651" s="7"/>
    </row>
    <row r="63652" spans="15:15" x14ac:dyDescent="0.25">
      <c r="O63652" s="7"/>
    </row>
    <row r="63653" spans="15:15" x14ac:dyDescent="0.25">
      <c r="O63653" s="7"/>
    </row>
    <row r="63654" spans="15:15" x14ac:dyDescent="0.25">
      <c r="O63654" s="7"/>
    </row>
    <row r="63655" spans="15:15" x14ac:dyDescent="0.25">
      <c r="O63655" s="7"/>
    </row>
    <row r="63656" spans="15:15" x14ac:dyDescent="0.25">
      <c r="O63656" s="7"/>
    </row>
    <row r="63657" spans="15:15" x14ac:dyDescent="0.25">
      <c r="O63657" s="7"/>
    </row>
    <row r="63658" spans="15:15" x14ac:dyDescent="0.25">
      <c r="O63658" s="7"/>
    </row>
    <row r="63659" spans="15:15" x14ac:dyDescent="0.25">
      <c r="O63659" s="7"/>
    </row>
    <row r="63660" spans="15:15" x14ac:dyDescent="0.25">
      <c r="O63660" s="7"/>
    </row>
    <row r="63661" spans="15:15" x14ac:dyDescent="0.25">
      <c r="O63661" s="7"/>
    </row>
    <row r="63662" spans="15:15" x14ac:dyDescent="0.25">
      <c r="O63662" s="7"/>
    </row>
    <row r="63663" spans="15:15" x14ac:dyDescent="0.25">
      <c r="O63663" s="7"/>
    </row>
    <row r="63664" spans="15:15" x14ac:dyDescent="0.25">
      <c r="O63664" s="7"/>
    </row>
    <row r="63665" spans="15:15" x14ac:dyDescent="0.25">
      <c r="O63665" s="7"/>
    </row>
    <row r="63666" spans="15:15" x14ac:dyDescent="0.25">
      <c r="O63666" s="7"/>
    </row>
    <row r="63667" spans="15:15" x14ac:dyDescent="0.25">
      <c r="O63667" s="7"/>
    </row>
    <row r="63668" spans="15:15" x14ac:dyDescent="0.25">
      <c r="O63668" s="7"/>
    </row>
    <row r="63669" spans="15:15" x14ac:dyDescent="0.25">
      <c r="O63669" s="7"/>
    </row>
    <row r="63670" spans="15:15" x14ac:dyDescent="0.25">
      <c r="O63670" s="7"/>
    </row>
    <row r="63671" spans="15:15" x14ac:dyDescent="0.25">
      <c r="O63671" s="7"/>
    </row>
    <row r="63672" spans="15:15" x14ac:dyDescent="0.25">
      <c r="O63672" s="7"/>
    </row>
    <row r="63673" spans="15:15" x14ac:dyDescent="0.25">
      <c r="O63673" s="7"/>
    </row>
    <row r="63674" spans="15:15" x14ac:dyDescent="0.25">
      <c r="O63674" s="7"/>
    </row>
    <row r="63675" spans="15:15" x14ac:dyDescent="0.25">
      <c r="O63675" s="7"/>
    </row>
    <row r="63676" spans="15:15" x14ac:dyDescent="0.25">
      <c r="O63676" s="7"/>
    </row>
    <row r="63677" spans="15:15" x14ac:dyDescent="0.25">
      <c r="O63677" s="7"/>
    </row>
    <row r="63678" spans="15:15" x14ac:dyDescent="0.25">
      <c r="O63678" s="7"/>
    </row>
    <row r="63679" spans="15:15" x14ac:dyDescent="0.25">
      <c r="O63679" s="7"/>
    </row>
    <row r="63680" spans="15:15" x14ac:dyDescent="0.25">
      <c r="O63680" s="7"/>
    </row>
    <row r="63681" spans="15:15" x14ac:dyDescent="0.25">
      <c r="O63681" s="7"/>
    </row>
    <row r="63682" spans="15:15" x14ac:dyDescent="0.25">
      <c r="O63682" s="7"/>
    </row>
    <row r="63683" spans="15:15" x14ac:dyDescent="0.25">
      <c r="O63683" s="7"/>
    </row>
    <row r="63684" spans="15:15" x14ac:dyDescent="0.25">
      <c r="O63684" s="7"/>
    </row>
    <row r="63685" spans="15:15" x14ac:dyDescent="0.25">
      <c r="O63685" s="7"/>
    </row>
    <row r="63686" spans="15:15" x14ac:dyDescent="0.25">
      <c r="O63686" s="7"/>
    </row>
    <row r="63687" spans="15:15" x14ac:dyDescent="0.25">
      <c r="O63687" s="7"/>
    </row>
    <row r="63688" spans="15:15" x14ac:dyDescent="0.25">
      <c r="O63688" s="7"/>
    </row>
    <row r="63689" spans="15:15" x14ac:dyDescent="0.25">
      <c r="O63689" s="7"/>
    </row>
    <row r="63690" spans="15:15" x14ac:dyDescent="0.25">
      <c r="O63690" s="7"/>
    </row>
    <row r="63691" spans="15:15" x14ac:dyDescent="0.25">
      <c r="O63691" s="7"/>
    </row>
    <row r="63692" spans="15:15" x14ac:dyDescent="0.25">
      <c r="O63692" s="7"/>
    </row>
    <row r="63693" spans="15:15" x14ac:dyDescent="0.25">
      <c r="O63693" s="7"/>
    </row>
    <row r="63694" spans="15:15" x14ac:dyDescent="0.25">
      <c r="O63694" s="7"/>
    </row>
    <row r="63695" spans="15:15" x14ac:dyDescent="0.25">
      <c r="O63695" s="7"/>
    </row>
    <row r="63696" spans="15:15" x14ac:dyDescent="0.25">
      <c r="O63696" s="7"/>
    </row>
    <row r="63697" spans="15:15" x14ac:dyDescent="0.25">
      <c r="O63697" s="7"/>
    </row>
    <row r="63698" spans="15:15" x14ac:dyDescent="0.25">
      <c r="O63698" s="7"/>
    </row>
    <row r="63699" spans="15:15" x14ac:dyDescent="0.25">
      <c r="O63699" s="7"/>
    </row>
    <row r="63700" spans="15:15" x14ac:dyDescent="0.25">
      <c r="O63700" s="7"/>
    </row>
    <row r="63701" spans="15:15" x14ac:dyDescent="0.25">
      <c r="O63701" s="7"/>
    </row>
    <row r="63702" spans="15:15" x14ac:dyDescent="0.25">
      <c r="O63702" s="7"/>
    </row>
    <row r="63703" spans="15:15" x14ac:dyDescent="0.25">
      <c r="O63703" s="7"/>
    </row>
    <row r="63704" spans="15:15" x14ac:dyDescent="0.25">
      <c r="O63704" s="7"/>
    </row>
    <row r="63705" spans="15:15" x14ac:dyDescent="0.25">
      <c r="O63705" s="7"/>
    </row>
    <row r="63706" spans="15:15" x14ac:dyDescent="0.25">
      <c r="O63706" s="7"/>
    </row>
    <row r="63707" spans="15:15" x14ac:dyDescent="0.25">
      <c r="O63707" s="7"/>
    </row>
    <row r="63708" spans="15:15" x14ac:dyDescent="0.25">
      <c r="O63708" s="7"/>
    </row>
    <row r="63709" spans="15:15" x14ac:dyDescent="0.25">
      <c r="O63709" s="7"/>
    </row>
    <row r="63710" spans="15:15" x14ac:dyDescent="0.25">
      <c r="O63710" s="7"/>
    </row>
    <row r="63711" spans="15:15" x14ac:dyDescent="0.25">
      <c r="O63711" s="7"/>
    </row>
    <row r="63712" spans="15:15" x14ac:dyDescent="0.25">
      <c r="O63712" s="7"/>
    </row>
    <row r="63713" spans="15:15" x14ac:dyDescent="0.25">
      <c r="O63713" s="7"/>
    </row>
    <row r="63714" spans="15:15" x14ac:dyDescent="0.25">
      <c r="O63714" s="7"/>
    </row>
    <row r="63715" spans="15:15" x14ac:dyDescent="0.25">
      <c r="O63715" s="7"/>
    </row>
    <row r="63716" spans="15:15" x14ac:dyDescent="0.25">
      <c r="O63716" s="7"/>
    </row>
    <row r="63717" spans="15:15" x14ac:dyDescent="0.25">
      <c r="O63717" s="7"/>
    </row>
    <row r="63718" spans="15:15" x14ac:dyDescent="0.25">
      <c r="O63718" s="7"/>
    </row>
    <row r="63719" spans="15:15" x14ac:dyDescent="0.25">
      <c r="O63719" s="7"/>
    </row>
    <row r="63720" spans="15:15" x14ac:dyDescent="0.25">
      <c r="O63720" s="7"/>
    </row>
    <row r="63721" spans="15:15" x14ac:dyDescent="0.25">
      <c r="O63721" s="7"/>
    </row>
    <row r="63722" spans="15:15" x14ac:dyDescent="0.25">
      <c r="O63722" s="7"/>
    </row>
    <row r="63723" spans="15:15" x14ac:dyDescent="0.25">
      <c r="O63723" s="7"/>
    </row>
    <row r="63724" spans="15:15" x14ac:dyDescent="0.25">
      <c r="O63724" s="7"/>
    </row>
    <row r="63725" spans="15:15" x14ac:dyDescent="0.25">
      <c r="O63725" s="7"/>
    </row>
    <row r="63726" spans="15:15" x14ac:dyDescent="0.25">
      <c r="O63726" s="7"/>
    </row>
    <row r="63727" spans="15:15" x14ac:dyDescent="0.25">
      <c r="O63727" s="7"/>
    </row>
    <row r="63728" spans="15:15" x14ac:dyDescent="0.25">
      <c r="O63728" s="7"/>
    </row>
    <row r="63729" spans="15:15" x14ac:dyDescent="0.25">
      <c r="O63729" s="7"/>
    </row>
    <row r="63730" spans="15:15" x14ac:dyDescent="0.25">
      <c r="O63730" s="7"/>
    </row>
    <row r="63731" spans="15:15" x14ac:dyDescent="0.25">
      <c r="O63731" s="7"/>
    </row>
    <row r="63732" spans="15:15" x14ac:dyDescent="0.25">
      <c r="O63732" s="7"/>
    </row>
    <row r="63733" spans="15:15" x14ac:dyDescent="0.25">
      <c r="O63733" s="7"/>
    </row>
    <row r="63734" spans="15:15" x14ac:dyDescent="0.25">
      <c r="O63734" s="7"/>
    </row>
    <row r="63735" spans="15:15" x14ac:dyDescent="0.25">
      <c r="O63735" s="7"/>
    </row>
    <row r="63736" spans="15:15" x14ac:dyDescent="0.25">
      <c r="O63736" s="7"/>
    </row>
    <row r="63737" spans="15:15" x14ac:dyDescent="0.25">
      <c r="O63737" s="7"/>
    </row>
    <row r="63738" spans="15:15" x14ac:dyDescent="0.25">
      <c r="O63738" s="7"/>
    </row>
    <row r="63739" spans="15:15" x14ac:dyDescent="0.25">
      <c r="O63739" s="7"/>
    </row>
    <row r="63740" spans="15:15" x14ac:dyDescent="0.25">
      <c r="O63740" s="7"/>
    </row>
    <row r="63741" spans="15:15" x14ac:dyDescent="0.25">
      <c r="O63741" s="7"/>
    </row>
    <row r="63742" spans="15:15" x14ac:dyDescent="0.25">
      <c r="O63742" s="7"/>
    </row>
    <row r="63743" spans="15:15" x14ac:dyDescent="0.25">
      <c r="O63743" s="7"/>
    </row>
    <row r="63744" spans="15:15" x14ac:dyDescent="0.25">
      <c r="O63744" s="7"/>
    </row>
    <row r="63745" spans="15:15" x14ac:dyDescent="0.25">
      <c r="O63745" s="7"/>
    </row>
    <row r="63746" spans="15:15" x14ac:dyDescent="0.25">
      <c r="O63746" s="7"/>
    </row>
    <row r="63747" spans="15:15" x14ac:dyDescent="0.25">
      <c r="O63747" s="7"/>
    </row>
    <row r="63748" spans="15:15" x14ac:dyDescent="0.25">
      <c r="O63748" s="7"/>
    </row>
    <row r="63749" spans="15:15" x14ac:dyDescent="0.25">
      <c r="O63749" s="7"/>
    </row>
    <row r="63750" spans="15:15" x14ac:dyDescent="0.25">
      <c r="O63750" s="7"/>
    </row>
    <row r="63751" spans="15:15" x14ac:dyDescent="0.25">
      <c r="O63751" s="7"/>
    </row>
    <row r="63752" spans="15:15" x14ac:dyDescent="0.25">
      <c r="O63752" s="7"/>
    </row>
    <row r="63753" spans="15:15" x14ac:dyDescent="0.25">
      <c r="O63753" s="7"/>
    </row>
    <row r="63754" spans="15:15" x14ac:dyDescent="0.25">
      <c r="O63754" s="7"/>
    </row>
    <row r="63755" spans="15:15" x14ac:dyDescent="0.25">
      <c r="O63755" s="7"/>
    </row>
    <row r="63756" spans="15:15" x14ac:dyDescent="0.25">
      <c r="O63756" s="7"/>
    </row>
    <row r="63757" spans="15:15" x14ac:dyDescent="0.25">
      <c r="O63757" s="7"/>
    </row>
    <row r="63758" spans="15:15" x14ac:dyDescent="0.25">
      <c r="O63758" s="7"/>
    </row>
    <row r="63759" spans="15:15" x14ac:dyDescent="0.25">
      <c r="O63759" s="7"/>
    </row>
    <row r="63760" spans="15:15" x14ac:dyDescent="0.25">
      <c r="O63760" s="7"/>
    </row>
    <row r="63761" spans="15:15" x14ac:dyDescent="0.25">
      <c r="O63761" s="7"/>
    </row>
    <row r="63762" spans="15:15" x14ac:dyDescent="0.25">
      <c r="O63762" s="7"/>
    </row>
    <row r="63763" spans="15:15" x14ac:dyDescent="0.25">
      <c r="O63763" s="7"/>
    </row>
    <row r="63764" spans="15:15" x14ac:dyDescent="0.25">
      <c r="O63764" s="7"/>
    </row>
    <row r="63765" spans="15:15" x14ac:dyDescent="0.25">
      <c r="O63765" s="7"/>
    </row>
    <row r="63766" spans="15:15" x14ac:dyDescent="0.25">
      <c r="O63766" s="7"/>
    </row>
    <row r="63767" spans="15:15" x14ac:dyDescent="0.25">
      <c r="O63767" s="7"/>
    </row>
    <row r="63768" spans="15:15" x14ac:dyDescent="0.25">
      <c r="O63768" s="7"/>
    </row>
    <row r="63769" spans="15:15" x14ac:dyDescent="0.25">
      <c r="O63769" s="7"/>
    </row>
    <row r="63770" spans="15:15" x14ac:dyDescent="0.25">
      <c r="O63770" s="7"/>
    </row>
    <row r="63771" spans="15:15" x14ac:dyDescent="0.25">
      <c r="O63771" s="7"/>
    </row>
    <row r="63772" spans="15:15" x14ac:dyDescent="0.25">
      <c r="O63772" s="7"/>
    </row>
    <row r="63773" spans="15:15" x14ac:dyDescent="0.25">
      <c r="O63773" s="7"/>
    </row>
    <row r="63774" spans="15:15" x14ac:dyDescent="0.25">
      <c r="O63774" s="7"/>
    </row>
    <row r="63775" spans="15:15" x14ac:dyDescent="0.25">
      <c r="O63775" s="7"/>
    </row>
    <row r="63776" spans="15:15" x14ac:dyDescent="0.25">
      <c r="O63776" s="7"/>
    </row>
    <row r="63777" spans="15:15" x14ac:dyDescent="0.25">
      <c r="O63777" s="7"/>
    </row>
    <row r="63778" spans="15:15" x14ac:dyDescent="0.25">
      <c r="O63778" s="7"/>
    </row>
    <row r="63779" spans="15:15" x14ac:dyDescent="0.25">
      <c r="O63779" s="7"/>
    </row>
    <row r="63780" spans="15:15" x14ac:dyDescent="0.25">
      <c r="O63780" s="7"/>
    </row>
    <row r="63781" spans="15:15" x14ac:dyDescent="0.25">
      <c r="O63781" s="7"/>
    </row>
    <row r="63782" spans="15:15" x14ac:dyDescent="0.25">
      <c r="O63782" s="7"/>
    </row>
    <row r="63783" spans="15:15" x14ac:dyDescent="0.25">
      <c r="O63783" s="7"/>
    </row>
    <row r="63784" spans="15:15" x14ac:dyDescent="0.25">
      <c r="O63784" s="7"/>
    </row>
    <row r="63785" spans="15:15" x14ac:dyDescent="0.25">
      <c r="O63785" s="7"/>
    </row>
    <row r="63786" spans="15:15" x14ac:dyDescent="0.25">
      <c r="O63786" s="7"/>
    </row>
    <row r="63787" spans="15:15" x14ac:dyDescent="0.25">
      <c r="O63787" s="7"/>
    </row>
    <row r="63788" spans="15:15" x14ac:dyDescent="0.25">
      <c r="O63788" s="7"/>
    </row>
    <row r="63789" spans="15:15" x14ac:dyDescent="0.25">
      <c r="O63789" s="7"/>
    </row>
    <row r="63790" spans="15:15" x14ac:dyDescent="0.25">
      <c r="O63790" s="7"/>
    </row>
    <row r="63791" spans="15:15" x14ac:dyDescent="0.25">
      <c r="O63791" s="7"/>
    </row>
    <row r="63792" spans="15:15" x14ac:dyDescent="0.25">
      <c r="O63792" s="7"/>
    </row>
    <row r="63793" spans="15:15" x14ac:dyDescent="0.25">
      <c r="O63793" s="7"/>
    </row>
    <row r="63794" spans="15:15" x14ac:dyDescent="0.25">
      <c r="O63794" s="7"/>
    </row>
    <row r="63795" spans="15:15" x14ac:dyDescent="0.25">
      <c r="O63795" s="7"/>
    </row>
    <row r="63796" spans="15:15" x14ac:dyDescent="0.25">
      <c r="O63796" s="7"/>
    </row>
    <row r="63797" spans="15:15" x14ac:dyDescent="0.25">
      <c r="O63797" s="7"/>
    </row>
    <row r="63798" spans="15:15" x14ac:dyDescent="0.25">
      <c r="O63798" s="7"/>
    </row>
    <row r="63799" spans="15:15" x14ac:dyDescent="0.25">
      <c r="O63799" s="7"/>
    </row>
    <row r="63800" spans="15:15" x14ac:dyDescent="0.25">
      <c r="O63800" s="7"/>
    </row>
    <row r="63801" spans="15:15" x14ac:dyDescent="0.25">
      <c r="O63801" s="7"/>
    </row>
    <row r="63802" spans="15:15" x14ac:dyDescent="0.25">
      <c r="O63802" s="7"/>
    </row>
    <row r="63803" spans="15:15" x14ac:dyDescent="0.25">
      <c r="O63803" s="7"/>
    </row>
    <row r="63804" spans="15:15" x14ac:dyDescent="0.25">
      <c r="O63804" s="7"/>
    </row>
    <row r="63805" spans="15:15" x14ac:dyDescent="0.25">
      <c r="O63805" s="7"/>
    </row>
    <row r="63806" spans="15:15" x14ac:dyDescent="0.25">
      <c r="O63806" s="7"/>
    </row>
    <row r="63807" spans="15:15" x14ac:dyDescent="0.25">
      <c r="O63807" s="7"/>
    </row>
    <row r="63808" spans="15:15" x14ac:dyDescent="0.25">
      <c r="O63808" s="7"/>
    </row>
    <row r="63809" spans="15:15" x14ac:dyDescent="0.25">
      <c r="O63809" s="7"/>
    </row>
    <row r="63810" spans="15:15" x14ac:dyDescent="0.25">
      <c r="O63810" s="7"/>
    </row>
    <row r="63811" spans="15:15" x14ac:dyDescent="0.25">
      <c r="O63811" s="7"/>
    </row>
    <row r="63812" spans="15:15" x14ac:dyDescent="0.25">
      <c r="O63812" s="7"/>
    </row>
    <row r="63813" spans="15:15" x14ac:dyDescent="0.25">
      <c r="O63813" s="7"/>
    </row>
    <row r="63814" spans="15:15" x14ac:dyDescent="0.25">
      <c r="O63814" s="7"/>
    </row>
    <row r="63815" spans="15:15" x14ac:dyDescent="0.25">
      <c r="O63815" s="7"/>
    </row>
    <row r="63816" spans="15:15" x14ac:dyDescent="0.25">
      <c r="O63816" s="7"/>
    </row>
    <row r="63817" spans="15:15" x14ac:dyDescent="0.25">
      <c r="O63817" s="7"/>
    </row>
    <row r="63818" spans="15:15" x14ac:dyDescent="0.25">
      <c r="O63818" s="7"/>
    </row>
    <row r="63819" spans="15:15" x14ac:dyDescent="0.25">
      <c r="O63819" s="7"/>
    </row>
    <row r="63820" spans="15:15" x14ac:dyDescent="0.25">
      <c r="O63820" s="7"/>
    </row>
    <row r="63821" spans="15:15" x14ac:dyDescent="0.25">
      <c r="O63821" s="7"/>
    </row>
    <row r="63822" spans="15:15" x14ac:dyDescent="0.25">
      <c r="O63822" s="7"/>
    </row>
    <row r="63823" spans="15:15" x14ac:dyDescent="0.25">
      <c r="O63823" s="7"/>
    </row>
    <row r="63824" spans="15:15" x14ac:dyDescent="0.25">
      <c r="O63824" s="7"/>
    </row>
    <row r="63825" spans="15:15" x14ac:dyDescent="0.25">
      <c r="O63825" s="7"/>
    </row>
    <row r="63826" spans="15:15" x14ac:dyDescent="0.25">
      <c r="O63826" s="7"/>
    </row>
    <row r="63827" spans="15:15" x14ac:dyDescent="0.25">
      <c r="O63827" s="7"/>
    </row>
    <row r="63828" spans="15:15" x14ac:dyDescent="0.25">
      <c r="O63828" s="7"/>
    </row>
    <row r="63829" spans="15:15" x14ac:dyDescent="0.25">
      <c r="O63829" s="7"/>
    </row>
    <row r="63830" spans="15:15" x14ac:dyDescent="0.25">
      <c r="O63830" s="7"/>
    </row>
    <row r="63831" spans="15:15" x14ac:dyDescent="0.25">
      <c r="O63831" s="7"/>
    </row>
    <row r="63832" spans="15:15" x14ac:dyDescent="0.25">
      <c r="O63832" s="7"/>
    </row>
    <row r="63833" spans="15:15" x14ac:dyDescent="0.25">
      <c r="O63833" s="7"/>
    </row>
    <row r="63834" spans="15:15" x14ac:dyDescent="0.25">
      <c r="O63834" s="7"/>
    </row>
    <row r="63835" spans="15:15" x14ac:dyDescent="0.25">
      <c r="O63835" s="7"/>
    </row>
    <row r="63836" spans="15:15" x14ac:dyDescent="0.25">
      <c r="O63836" s="7"/>
    </row>
    <row r="63837" spans="15:15" x14ac:dyDescent="0.25">
      <c r="O63837" s="7"/>
    </row>
    <row r="63838" spans="15:15" x14ac:dyDescent="0.25">
      <c r="O63838" s="7"/>
    </row>
    <row r="63839" spans="15:15" x14ac:dyDescent="0.25">
      <c r="O63839" s="7"/>
    </row>
    <row r="63840" spans="15:15" x14ac:dyDescent="0.25">
      <c r="O63840" s="7"/>
    </row>
    <row r="63841" spans="15:15" x14ac:dyDescent="0.25">
      <c r="O63841" s="7"/>
    </row>
    <row r="63842" spans="15:15" x14ac:dyDescent="0.25">
      <c r="O63842" s="7"/>
    </row>
    <row r="63843" spans="15:15" x14ac:dyDescent="0.25">
      <c r="O63843" s="7"/>
    </row>
    <row r="63844" spans="15:15" x14ac:dyDescent="0.25">
      <c r="O63844" s="7"/>
    </row>
    <row r="63845" spans="15:15" x14ac:dyDescent="0.25">
      <c r="O63845" s="7"/>
    </row>
    <row r="63846" spans="15:15" x14ac:dyDescent="0.25">
      <c r="O63846" s="7"/>
    </row>
    <row r="63847" spans="15:15" x14ac:dyDescent="0.25">
      <c r="O63847" s="7"/>
    </row>
    <row r="63848" spans="15:15" x14ac:dyDescent="0.25">
      <c r="O63848" s="7"/>
    </row>
    <row r="63849" spans="15:15" x14ac:dyDescent="0.25">
      <c r="O63849" s="7"/>
    </row>
    <row r="63850" spans="15:15" x14ac:dyDescent="0.25">
      <c r="O63850" s="7"/>
    </row>
    <row r="63851" spans="15:15" x14ac:dyDescent="0.25">
      <c r="O63851" s="7"/>
    </row>
    <row r="63852" spans="15:15" x14ac:dyDescent="0.25">
      <c r="O63852" s="7"/>
    </row>
    <row r="63853" spans="15:15" x14ac:dyDescent="0.25">
      <c r="O63853" s="7"/>
    </row>
    <row r="63854" spans="15:15" x14ac:dyDescent="0.25">
      <c r="O63854" s="7"/>
    </row>
    <row r="63855" spans="15:15" x14ac:dyDescent="0.25">
      <c r="O63855" s="7"/>
    </row>
    <row r="63856" spans="15:15" x14ac:dyDescent="0.25">
      <c r="O63856" s="7"/>
    </row>
    <row r="63857" spans="15:15" x14ac:dyDescent="0.25">
      <c r="O63857" s="7"/>
    </row>
    <row r="63858" spans="15:15" x14ac:dyDescent="0.25">
      <c r="O63858" s="7"/>
    </row>
    <row r="63859" spans="15:15" x14ac:dyDescent="0.25">
      <c r="O63859" s="7"/>
    </row>
    <row r="63860" spans="15:15" x14ac:dyDescent="0.25">
      <c r="O63860" s="7"/>
    </row>
    <row r="63861" spans="15:15" x14ac:dyDescent="0.25">
      <c r="O63861" s="7"/>
    </row>
    <row r="63862" spans="15:15" x14ac:dyDescent="0.25">
      <c r="O63862" s="7"/>
    </row>
    <row r="63863" spans="15:15" x14ac:dyDescent="0.25">
      <c r="O63863" s="7"/>
    </row>
    <row r="63864" spans="15:15" x14ac:dyDescent="0.25">
      <c r="O63864" s="7"/>
    </row>
    <row r="63865" spans="15:15" x14ac:dyDescent="0.25">
      <c r="O63865" s="7"/>
    </row>
    <row r="63890" spans="15:15" x14ac:dyDescent="0.25">
      <c r="O63890" s="7"/>
    </row>
    <row r="63891" spans="15:15" x14ac:dyDescent="0.25">
      <c r="O63891" s="7"/>
    </row>
    <row r="63892" spans="15:15" x14ac:dyDescent="0.25">
      <c r="O63892" s="7"/>
    </row>
    <row r="63893" spans="15:15" x14ac:dyDescent="0.25">
      <c r="O63893" s="7"/>
    </row>
    <row r="63894" spans="15:15" x14ac:dyDescent="0.25">
      <c r="O63894" s="7"/>
    </row>
    <row r="63895" spans="15:15" x14ac:dyDescent="0.25">
      <c r="O63895" s="7"/>
    </row>
    <row r="63896" spans="15:15" x14ac:dyDescent="0.25">
      <c r="O63896" s="7"/>
    </row>
    <row r="63897" spans="15:15" x14ac:dyDescent="0.25">
      <c r="O63897" s="7"/>
    </row>
    <row r="63898" spans="15:15" x14ac:dyDescent="0.25">
      <c r="O63898" s="7"/>
    </row>
    <row r="63899" spans="15:15" x14ac:dyDescent="0.25">
      <c r="O63899" s="7"/>
    </row>
    <row r="63900" spans="15:15" x14ac:dyDescent="0.25">
      <c r="O63900" s="7"/>
    </row>
    <row r="63901" spans="15:15" x14ac:dyDescent="0.25">
      <c r="O63901" s="7"/>
    </row>
    <row r="63902" spans="15:15" x14ac:dyDescent="0.25">
      <c r="O63902" s="7"/>
    </row>
    <row r="63903" spans="15:15" x14ac:dyDescent="0.25">
      <c r="O63903" s="7"/>
    </row>
    <row r="63904" spans="15:15" x14ac:dyDescent="0.25">
      <c r="O63904" s="7"/>
    </row>
    <row r="63905" spans="15:15" x14ac:dyDescent="0.25">
      <c r="O63905" s="7"/>
    </row>
    <row r="63906" spans="15:15" x14ac:dyDescent="0.25">
      <c r="O63906" s="7"/>
    </row>
    <row r="63907" spans="15:15" x14ac:dyDescent="0.25">
      <c r="O63907" s="7"/>
    </row>
    <row r="63908" spans="15:15" x14ac:dyDescent="0.25">
      <c r="O63908" s="7"/>
    </row>
    <row r="63909" spans="15:15" x14ac:dyDescent="0.25">
      <c r="O63909" s="7"/>
    </row>
    <row r="63910" spans="15:15" x14ac:dyDescent="0.25">
      <c r="O63910" s="7"/>
    </row>
    <row r="63911" spans="15:15" x14ac:dyDescent="0.25">
      <c r="O63911" s="7"/>
    </row>
    <row r="63912" spans="15:15" x14ac:dyDescent="0.25">
      <c r="O63912" s="7"/>
    </row>
    <row r="63913" spans="15:15" x14ac:dyDescent="0.25">
      <c r="O63913" s="7"/>
    </row>
    <row r="63914" spans="15:15" x14ac:dyDescent="0.25">
      <c r="O63914" s="7"/>
    </row>
    <row r="63915" spans="15:15" x14ac:dyDescent="0.25">
      <c r="O63915" s="7"/>
    </row>
    <row r="63916" spans="15:15" x14ac:dyDescent="0.25">
      <c r="O63916" s="7"/>
    </row>
    <row r="63917" spans="15:15" x14ac:dyDescent="0.25">
      <c r="O63917" s="7"/>
    </row>
    <row r="63918" spans="15:15" x14ac:dyDescent="0.25">
      <c r="O63918" s="7"/>
    </row>
    <row r="63919" spans="15:15" x14ac:dyDescent="0.25">
      <c r="O63919" s="7"/>
    </row>
    <row r="63920" spans="15:15" x14ac:dyDescent="0.25">
      <c r="O63920" s="7"/>
    </row>
    <row r="63921" spans="15:15" x14ac:dyDescent="0.25">
      <c r="O63921" s="7"/>
    </row>
    <row r="63922" spans="15:15" x14ac:dyDescent="0.25">
      <c r="O63922" s="7"/>
    </row>
    <row r="63923" spans="15:15" x14ac:dyDescent="0.25">
      <c r="O63923" s="7"/>
    </row>
    <row r="63924" spans="15:15" x14ac:dyDescent="0.25">
      <c r="O63924" s="7"/>
    </row>
    <row r="63925" spans="15:15" x14ac:dyDescent="0.25">
      <c r="O63925" s="7"/>
    </row>
    <row r="63926" spans="15:15" x14ac:dyDescent="0.25">
      <c r="O63926" s="7"/>
    </row>
    <row r="63927" spans="15:15" x14ac:dyDescent="0.25">
      <c r="O63927" s="7"/>
    </row>
    <row r="63928" spans="15:15" x14ac:dyDescent="0.25">
      <c r="O63928" s="7"/>
    </row>
    <row r="63929" spans="15:15" x14ac:dyDescent="0.25">
      <c r="O63929" s="7"/>
    </row>
    <row r="63930" spans="15:15" x14ac:dyDescent="0.25">
      <c r="O63930" s="7"/>
    </row>
    <row r="63931" spans="15:15" x14ac:dyDescent="0.25">
      <c r="O63931" s="7"/>
    </row>
    <row r="63932" spans="15:15" x14ac:dyDescent="0.25">
      <c r="O63932" s="7"/>
    </row>
    <row r="63933" spans="15:15" x14ac:dyDescent="0.25">
      <c r="O63933" s="7"/>
    </row>
    <row r="63934" spans="15:15" x14ac:dyDescent="0.25">
      <c r="O63934" s="7"/>
    </row>
    <row r="63935" spans="15:15" x14ac:dyDescent="0.25">
      <c r="O63935" s="7"/>
    </row>
    <row r="63936" spans="15:15" x14ac:dyDescent="0.25">
      <c r="O63936" s="7"/>
    </row>
    <row r="63937" spans="15:15" x14ac:dyDescent="0.25">
      <c r="O63937" s="7"/>
    </row>
    <row r="63938" spans="15:15" x14ac:dyDescent="0.25">
      <c r="O63938" s="7"/>
    </row>
    <row r="63939" spans="15:15" x14ac:dyDescent="0.25">
      <c r="O63939" s="7"/>
    </row>
    <row r="63940" spans="15:15" x14ac:dyDescent="0.25">
      <c r="O63940" s="7"/>
    </row>
    <row r="63941" spans="15:15" x14ac:dyDescent="0.25">
      <c r="O63941" s="7"/>
    </row>
    <row r="63942" spans="15:15" x14ac:dyDescent="0.25">
      <c r="O63942" s="7"/>
    </row>
    <row r="63943" spans="15:15" x14ac:dyDescent="0.25">
      <c r="O63943" s="7"/>
    </row>
    <row r="63944" spans="15:15" x14ac:dyDescent="0.25">
      <c r="O63944" s="7"/>
    </row>
    <row r="63945" spans="15:15" x14ac:dyDescent="0.25">
      <c r="O63945" s="7"/>
    </row>
    <row r="63946" spans="15:15" x14ac:dyDescent="0.25">
      <c r="O63946" s="7"/>
    </row>
    <row r="63947" spans="15:15" x14ac:dyDescent="0.25">
      <c r="O63947" s="7"/>
    </row>
    <row r="63948" spans="15:15" x14ac:dyDescent="0.25">
      <c r="O63948" s="7"/>
    </row>
    <row r="63949" spans="15:15" x14ac:dyDescent="0.25">
      <c r="O63949" s="7"/>
    </row>
    <row r="63950" spans="15:15" x14ac:dyDescent="0.25">
      <c r="O63950" s="7"/>
    </row>
    <row r="63951" spans="15:15" x14ac:dyDescent="0.25">
      <c r="O63951" s="7"/>
    </row>
    <row r="63952" spans="15:15" x14ac:dyDescent="0.25">
      <c r="O63952" s="7"/>
    </row>
    <row r="63953" spans="15:15" x14ac:dyDescent="0.25">
      <c r="O63953" s="7"/>
    </row>
    <row r="63954" spans="15:15" x14ac:dyDescent="0.25">
      <c r="O63954" s="7"/>
    </row>
    <row r="63955" spans="15:15" x14ac:dyDescent="0.25">
      <c r="O63955" s="7"/>
    </row>
    <row r="63956" spans="15:15" x14ac:dyDescent="0.25">
      <c r="O63956" s="7"/>
    </row>
    <row r="63957" spans="15:15" x14ac:dyDescent="0.25">
      <c r="O63957" s="7"/>
    </row>
    <row r="63958" spans="15:15" x14ac:dyDescent="0.25">
      <c r="O63958" s="7"/>
    </row>
    <row r="63959" spans="15:15" x14ac:dyDescent="0.25">
      <c r="O63959" s="7"/>
    </row>
    <row r="63960" spans="15:15" x14ac:dyDescent="0.25">
      <c r="O63960" s="7"/>
    </row>
    <row r="63961" spans="15:15" x14ac:dyDescent="0.25">
      <c r="O63961" s="7"/>
    </row>
    <row r="63962" spans="15:15" x14ac:dyDescent="0.25">
      <c r="O63962" s="7"/>
    </row>
    <row r="63963" spans="15:15" x14ac:dyDescent="0.25">
      <c r="O63963" s="7"/>
    </row>
    <row r="63964" spans="15:15" x14ac:dyDescent="0.25">
      <c r="O63964" s="7"/>
    </row>
    <row r="63965" spans="15:15" x14ac:dyDescent="0.25">
      <c r="O63965" s="7"/>
    </row>
    <row r="63966" spans="15:15" x14ac:dyDescent="0.25">
      <c r="O63966" s="7"/>
    </row>
    <row r="63967" spans="15:15" x14ac:dyDescent="0.25">
      <c r="O63967" s="7"/>
    </row>
    <row r="63968" spans="15:15" x14ac:dyDescent="0.25">
      <c r="O63968" s="7"/>
    </row>
    <row r="63969" spans="15:15" x14ac:dyDescent="0.25">
      <c r="O63969" s="7"/>
    </row>
    <row r="63970" spans="15:15" x14ac:dyDescent="0.25">
      <c r="O63970" s="7"/>
    </row>
    <row r="63971" spans="15:15" x14ac:dyDescent="0.25">
      <c r="O63971" s="7"/>
    </row>
    <row r="63972" spans="15:15" x14ac:dyDescent="0.25">
      <c r="O63972" s="7"/>
    </row>
    <row r="63973" spans="15:15" x14ac:dyDescent="0.25">
      <c r="O63973" s="7"/>
    </row>
    <row r="63974" spans="15:15" x14ac:dyDescent="0.25">
      <c r="O63974" s="7"/>
    </row>
    <row r="63975" spans="15:15" x14ac:dyDescent="0.25">
      <c r="O63975" s="7"/>
    </row>
    <row r="63976" spans="15:15" x14ac:dyDescent="0.25">
      <c r="O63976" s="7"/>
    </row>
    <row r="63977" spans="15:15" x14ac:dyDescent="0.25">
      <c r="O63977" s="7"/>
    </row>
    <row r="63978" spans="15:15" x14ac:dyDescent="0.25">
      <c r="O63978" s="7"/>
    </row>
    <row r="63979" spans="15:15" x14ac:dyDescent="0.25">
      <c r="O63979" s="7"/>
    </row>
    <row r="63980" spans="15:15" x14ac:dyDescent="0.25">
      <c r="O63980" s="7"/>
    </row>
    <row r="63981" spans="15:15" x14ac:dyDescent="0.25">
      <c r="O63981" s="7"/>
    </row>
    <row r="63982" spans="15:15" x14ac:dyDescent="0.25">
      <c r="O63982" s="7"/>
    </row>
    <row r="63983" spans="15:15" x14ac:dyDescent="0.25">
      <c r="O63983" s="7"/>
    </row>
    <row r="63984" spans="15:15" x14ac:dyDescent="0.25">
      <c r="O63984" s="7"/>
    </row>
    <row r="63985" spans="15:15" x14ac:dyDescent="0.25">
      <c r="O63985" s="7"/>
    </row>
    <row r="63986" spans="15:15" x14ac:dyDescent="0.25">
      <c r="O63986" s="7"/>
    </row>
    <row r="63987" spans="15:15" x14ac:dyDescent="0.25">
      <c r="O63987" s="7"/>
    </row>
    <row r="63988" spans="15:15" x14ac:dyDescent="0.25">
      <c r="O63988" s="7"/>
    </row>
    <row r="63989" spans="15:15" x14ac:dyDescent="0.25">
      <c r="O63989" s="7"/>
    </row>
    <row r="63990" spans="15:15" x14ac:dyDescent="0.25">
      <c r="O63990" s="7"/>
    </row>
    <row r="63991" spans="15:15" x14ac:dyDescent="0.25">
      <c r="O63991" s="7"/>
    </row>
    <row r="63992" spans="15:15" x14ac:dyDescent="0.25">
      <c r="O63992" s="7"/>
    </row>
    <row r="63993" spans="15:15" x14ac:dyDescent="0.25">
      <c r="O63993" s="7"/>
    </row>
    <row r="63994" spans="15:15" x14ac:dyDescent="0.25">
      <c r="O63994" s="7"/>
    </row>
    <row r="63995" spans="15:15" x14ac:dyDescent="0.25">
      <c r="O63995" s="7"/>
    </row>
    <row r="63996" spans="15:15" x14ac:dyDescent="0.25">
      <c r="O63996" s="7"/>
    </row>
    <row r="63997" spans="15:15" x14ac:dyDescent="0.25">
      <c r="O63997" s="7"/>
    </row>
    <row r="63998" spans="15:15" x14ac:dyDescent="0.25">
      <c r="O63998" s="7"/>
    </row>
    <row r="63999" spans="15:15" x14ac:dyDescent="0.25">
      <c r="O63999" s="7"/>
    </row>
    <row r="64000" spans="15:15" x14ac:dyDescent="0.25">
      <c r="O64000" s="7"/>
    </row>
    <row r="64001" spans="15:15" x14ac:dyDescent="0.25">
      <c r="O64001" s="7"/>
    </row>
    <row r="64002" spans="15:15" x14ac:dyDescent="0.25">
      <c r="O64002" s="7"/>
    </row>
    <row r="64003" spans="15:15" x14ac:dyDescent="0.25">
      <c r="O64003" s="7"/>
    </row>
    <row r="64004" spans="15:15" x14ac:dyDescent="0.25">
      <c r="O64004" s="7"/>
    </row>
    <row r="64005" spans="15:15" x14ac:dyDescent="0.25">
      <c r="O64005" s="7"/>
    </row>
    <row r="64006" spans="15:15" x14ac:dyDescent="0.25">
      <c r="O64006" s="7"/>
    </row>
    <row r="64007" spans="15:15" x14ac:dyDescent="0.25">
      <c r="O64007" s="7"/>
    </row>
    <row r="64008" spans="15:15" x14ac:dyDescent="0.25">
      <c r="O64008" s="7"/>
    </row>
    <row r="64009" spans="15:15" x14ac:dyDescent="0.25">
      <c r="O64009" s="7"/>
    </row>
    <row r="64010" spans="15:15" x14ac:dyDescent="0.25">
      <c r="O64010" s="7"/>
    </row>
    <row r="64011" spans="15:15" x14ac:dyDescent="0.25">
      <c r="O64011" s="7"/>
    </row>
    <row r="64012" spans="15:15" x14ac:dyDescent="0.25">
      <c r="O64012" s="7"/>
    </row>
    <row r="64013" spans="15:15" x14ac:dyDescent="0.25">
      <c r="O64013" s="7"/>
    </row>
    <row r="64014" spans="15:15" x14ac:dyDescent="0.25">
      <c r="O64014" s="7"/>
    </row>
    <row r="64015" spans="15:15" x14ac:dyDescent="0.25">
      <c r="O64015" s="7"/>
    </row>
    <row r="64016" spans="15:15" x14ac:dyDescent="0.25">
      <c r="O64016" s="7"/>
    </row>
    <row r="64017" spans="15:15" x14ac:dyDescent="0.25">
      <c r="O64017" s="7"/>
    </row>
    <row r="64018" spans="15:15" x14ac:dyDescent="0.25">
      <c r="O64018" s="7"/>
    </row>
    <row r="64019" spans="15:15" x14ac:dyDescent="0.25">
      <c r="O64019" s="7"/>
    </row>
    <row r="64020" spans="15:15" x14ac:dyDescent="0.25">
      <c r="O64020" s="7"/>
    </row>
    <row r="64021" spans="15:15" x14ac:dyDescent="0.25">
      <c r="O64021" s="7"/>
    </row>
    <row r="64022" spans="15:15" x14ac:dyDescent="0.25">
      <c r="O64022" s="7"/>
    </row>
    <row r="64023" spans="15:15" x14ac:dyDescent="0.25">
      <c r="O64023" s="7"/>
    </row>
    <row r="64024" spans="15:15" x14ac:dyDescent="0.25">
      <c r="O64024" s="7"/>
    </row>
    <row r="64025" spans="15:15" x14ac:dyDescent="0.25">
      <c r="O64025" s="7"/>
    </row>
    <row r="64026" spans="15:15" x14ac:dyDescent="0.25">
      <c r="O64026" s="7"/>
    </row>
    <row r="64027" spans="15:15" x14ac:dyDescent="0.25">
      <c r="O64027" s="7"/>
    </row>
    <row r="64028" spans="15:15" x14ac:dyDescent="0.25">
      <c r="O64028" s="7"/>
    </row>
    <row r="64029" spans="15:15" x14ac:dyDescent="0.25">
      <c r="O64029" s="7"/>
    </row>
    <row r="64030" spans="15:15" x14ac:dyDescent="0.25">
      <c r="O64030" s="7"/>
    </row>
    <row r="64031" spans="15:15" x14ac:dyDescent="0.25">
      <c r="O64031" s="7"/>
    </row>
    <row r="64032" spans="15:15" x14ac:dyDescent="0.25">
      <c r="O64032" s="7"/>
    </row>
    <row r="64033" spans="15:15" x14ac:dyDescent="0.25">
      <c r="O64033" s="7"/>
    </row>
    <row r="64034" spans="15:15" x14ac:dyDescent="0.25">
      <c r="O64034" s="7"/>
    </row>
    <row r="64035" spans="15:15" x14ac:dyDescent="0.25">
      <c r="O64035" s="7"/>
    </row>
    <row r="64036" spans="15:15" x14ac:dyDescent="0.25">
      <c r="O64036" s="7"/>
    </row>
    <row r="64037" spans="15:15" x14ac:dyDescent="0.25">
      <c r="O64037" s="7"/>
    </row>
    <row r="64038" spans="15:15" x14ac:dyDescent="0.25">
      <c r="O64038" s="7"/>
    </row>
    <row r="64039" spans="15:15" x14ac:dyDescent="0.25">
      <c r="O64039" s="7"/>
    </row>
    <row r="64040" spans="15:15" x14ac:dyDescent="0.25">
      <c r="O64040" s="7"/>
    </row>
    <row r="64041" spans="15:15" x14ac:dyDescent="0.25">
      <c r="O64041" s="7"/>
    </row>
    <row r="64042" spans="15:15" x14ac:dyDescent="0.25">
      <c r="O64042" s="7"/>
    </row>
    <row r="64043" spans="15:15" x14ac:dyDescent="0.25">
      <c r="O64043" s="7"/>
    </row>
    <row r="64044" spans="15:15" x14ac:dyDescent="0.25">
      <c r="O64044" s="7"/>
    </row>
    <row r="64045" spans="15:15" x14ac:dyDescent="0.25">
      <c r="O64045" s="7"/>
    </row>
    <row r="64046" spans="15:15" x14ac:dyDescent="0.25">
      <c r="O64046" s="7"/>
    </row>
    <row r="64047" spans="15:15" x14ac:dyDescent="0.25">
      <c r="O64047" s="7"/>
    </row>
    <row r="64048" spans="15:15" x14ac:dyDescent="0.25">
      <c r="O64048" s="7"/>
    </row>
    <row r="64049" spans="15:15" x14ac:dyDescent="0.25">
      <c r="O64049" s="7"/>
    </row>
    <row r="64050" spans="15:15" x14ac:dyDescent="0.25">
      <c r="O64050" s="7"/>
    </row>
    <row r="64051" spans="15:15" x14ac:dyDescent="0.25">
      <c r="O64051" s="7"/>
    </row>
    <row r="64052" spans="15:15" x14ac:dyDescent="0.25">
      <c r="O64052" s="7"/>
    </row>
    <row r="64053" spans="15:15" x14ac:dyDescent="0.25">
      <c r="O64053" s="7"/>
    </row>
    <row r="64054" spans="15:15" x14ac:dyDescent="0.25">
      <c r="O64054" s="7"/>
    </row>
    <row r="64055" spans="15:15" x14ac:dyDescent="0.25">
      <c r="O64055" s="7"/>
    </row>
    <row r="64056" spans="15:15" x14ac:dyDescent="0.25">
      <c r="O64056" s="7"/>
    </row>
    <row r="64057" spans="15:15" x14ac:dyDescent="0.25">
      <c r="O64057" s="7"/>
    </row>
    <row r="64058" spans="15:15" x14ac:dyDescent="0.25">
      <c r="O64058" s="7"/>
    </row>
    <row r="64059" spans="15:15" x14ac:dyDescent="0.25">
      <c r="O64059" s="7"/>
    </row>
    <row r="64060" spans="15:15" x14ac:dyDescent="0.25">
      <c r="O64060" s="7"/>
    </row>
    <row r="64061" spans="15:15" x14ac:dyDescent="0.25">
      <c r="O64061" s="7"/>
    </row>
    <row r="64062" spans="15:15" x14ac:dyDescent="0.25">
      <c r="O64062" s="7"/>
    </row>
    <row r="64063" spans="15:15" x14ac:dyDescent="0.25">
      <c r="O64063" s="7"/>
    </row>
    <row r="64064" spans="15:15" x14ac:dyDescent="0.25">
      <c r="O64064" s="7"/>
    </row>
    <row r="64065" spans="15:15" x14ac:dyDescent="0.25">
      <c r="O64065" s="7"/>
    </row>
    <row r="64066" spans="15:15" x14ac:dyDescent="0.25">
      <c r="O64066" s="7"/>
    </row>
    <row r="64067" spans="15:15" x14ac:dyDescent="0.25">
      <c r="O64067" s="7"/>
    </row>
    <row r="64068" spans="15:15" x14ac:dyDescent="0.25">
      <c r="O64068" s="7"/>
    </row>
    <row r="64069" spans="15:15" x14ac:dyDescent="0.25">
      <c r="O64069" s="7"/>
    </row>
    <row r="64070" spans="15:15" x14ac:dyDescent="0.25">
      <c r="O64070" s="7"/>
    </row>
    <row r="64071" spans="15:15" x14ac:dyDescent="0.25">
      <c r="O64071" s="7"/>
    </row>
    <row r="64072" spans="15:15" x14ac:dyDescent="0.25">
      <c r="O64072" s="7"/>
    </row>
    <row r="64073" spans="15:15" x14ac:dyDescent="0.25">
      <c r="O64073" s="7"/>
    </row>
    <row r="64074" spans="15:15" x14ac:dyDescent="0.25">
      <c r="O64074" s="7"/>
    </row>
    <row r="64075" spans="15:15" x14ac:dyDescent="0.25">
      <c r="O64075" s="7"/>
    </row>
    <row r="64076" spans="15:15" x14ac:dyDescent="0.25">
      <c r="O64076" s="7"/>
    </row>
    <row r="64077" spans="15:15" x14ac:dyDescent="0.25">
      <c r="O64077" s="7"/>
    </row>
    <row r="64078" spans="15:15" x14ac:dyDescent="0.25">
      <c r="O64078" s="7"/>
    </row>
    <row r="64079" spans="15:15" x14ac:dyDescent="0.25">
      <c r="O64079" s="7"/>
    </row>
    <row r="64080" spans="15:15" x14ac:dyDescent="0.25">
      <c r="O64080" s="7"/>
    </row>
    <row r="64081" spans="15:15" x14ac:dyDescent="0.25">
      <c r="O64081" s="7"/>
    </row>
    <row r="64082" spans="15:15" x14ac:dyDescent="0.25">
      <c r="O64082" s="7"/>
    </row>
    <row r="64083" spans="15:15" x14ac:dyDescent="0.25">
      <c r="O64083" s="7"/>
    </row>
    <row r="64084" spans="15:15" x14ac:dyDescent="0.25">
      <c r="O64084" s="7"/>
    </row>
    <row r="64085" spans="15:15" x14ac:dyDescent="0.25">
      <c r="O64085" s="7"/>
    </row>
    <row r="64086" spans="15:15" x14ac:dyDescent="0.25">
      <c r="O64086" s="7"/>
    </row>
    <row r="64087" spans="15:15" x14ac:dyDescent="0.25">
      <c r="O64087" s="7"/>
    </row>
    <row r="64088" spans="15:15" x14ac:dyDescent="0.25">
      <c r="O64088" s="7"/>
    </row>
    <row r="64089" spans="15:15" x14ac:dyDescent="0.25">
      <c r="O64089" s="7"/>
    </row>
    <row r="64090" spans="15:15" x14ac:dyDescent="0.25">
      <c r="O64090" s="7"/>
    </row>
    <row r="64091" spans="15:15" x14ac:dyDescent="0.25">
      <c r="O64091" s="7"/>
    </row>
    <row r="64092" spans="15:15" x14ac:dyDescent="0.25">
      <c r="O64092" s="7"/>
    </row>
    <row r="64093" spans="15:15" x14ac:dyDescent="0.25">
      <c r="O64093" s="7"/>
    </row>
    <row r="64094" spans="15:15" x14ac:dyDescent="0.25">
      <c r="O64094" s="7"/>
    </row>
    <row r="64095" spans="15:15" x14ac:dyDescent="0.25">
      <c r="O64095" s="7"/>
    </row>
    <row r="64096" spans="15:15" x14ac:dyDescent="0.25">
      <c r="O64096" s="7"/>
    </row>
    <row r="64097" spans="15:15" x14ac:dyDescent="0.25">
      <c r="O64097" s="7"/>
    </row>
    <row r="64098" spans="15:15" x14ac:dyDescent="0.25">
      <c r="O64098" s="7"/>
    </row>
    <row r="64099" spans="15:15" x14ac:dyDescent="0.25">
      <c r="O64099" s="7"/>
    </row>
    <row r="64100" spans="15:15" x14ac:dyDescent="0.25">
      <c r="O64100" s="7"/>
    </row>
    <row r="64101" spans="15:15" x14ac:dyDescent="0.25">
      <c r="O64101" s="7"/>
    </row>
    <row r="64102" spans="15:15" x14ac:dyDescent="0.25">
      <c r="O64102" s="7"/>
    </row>
    <row r="64103" spans="15:15" x14ac:dyDescent="0.25">
      <c r="O64103" s="7"/>
    </row>
    <row r="64104" spans="15:15" x14ac:dyDescent="0.25">
      <c r="O64104" s="7"/>
    </row>
    <row r="64105" spans="15:15" x14ac:dyDescent="0.25">
      <c r="O64105" s="7"/>
    </row>
    <row r="64106" spans="15:15" x14ac:dyDescent="0.25">
      <c r="O64106" s="7"/>
    </row>
    <row r="64107" spans="15:15" x14ac:dyDescent="0.25">
      <c r="O64107" s="7"/>
    </row>
    <row r="64108" spans="15:15" x14ac:dyDescent="0.25">
      <c r="O64108" s="7"/>
    </row>
    <row r="64109" spans="15:15" x14ac:dyDescent="0.25">
      <c r="O64109" s="7"/>
    </row>
    <row r="64110" spans="15:15" x14ac:dyDescent="0.25">
      <c r="O64110" s="7"/>
    </row>
    <row r="64111" spans="15:15" x14ac:dyDescent="0.25">
      <c r="O64111" s="7"/>
    </row>
    <row r="64112" spans="15:15" x14ac:dyDescent="0.25">
      <c r="O64112" s="7"/>
    </row>
    <row r="64113" spans="15:15" x14ac:dyDescent="0.25">
      <c r="O64113" s="7"/>
    </row>
    <row r="64114" spans="15:15" x14ac:dyDescent="0.25">
      <c r="O64114" s="7"/>
    </row>
    <row r="64115" spans="15:15" x14ac:dyDescent="0.25">
      <c r="O64115" s="7"/>
    </row>
    <row r="64116" spans="15:15" x14ac:dyDescent="0.25">
      <c r="O64116" s="7"/>
    </row>
    <row r="64117" spans="15:15" x14ac:dyDescent="0.25">
      <c r="O64117" s="7"/>
    </row>
    <row r="64118" spans="15:15" x14ac:dyDescent="0.25">
      <c r="O64118" s="7"/>
    </row>
    <row r="64119" spans="15:15" x14ac:dyDescent="0.25">
      <c r="O64119" s="7"/>
    </row>
    <row r="64120" spans="15:15" x14ac:dyDescent="0.25">
      <c r="O64120" s="7"/>
    </row>
    <row r="64121" spans="15:15" x14ac:dyDescent="0.25">
      <c r="O64121" s="7"/>
    </row>
    <row r="64122" spans="15:15" x14ac:dyDescent="0.25">
      <c r="O64122" s="7"/>
    </row>
    <row r="64123" spans="15:15" x14ac:dyDescent="0.25">
      <c r="O64123" s="7"/>
    </row>
    <row r="64124" spans="15:15" x14ac:dyDescent="0.25">
      <c r="O64124" s="7"/>
    </row>
    <row r="64125" spans="15:15" x14ac:dyDescent="0.25">
      <c r="O64125" s="7"/>
    </row>
    <row r="64126" spans="15:15" x14ac:dyDescent="0.25">
      <c r="O64126" s="7"/>
    </row>
    <row r="64127" spans="15:15" x14ac:dyDescent="0.25">
      <c r="O64127" s="7"/>
    </row>
    <row r="64128" spans="15:15" x14ac:dyDescent="0.25">
      <c r="O64128" s="7"/>
    </row>
    <row r="64129" spans="15:15" x14ac:dyDescent="0.25">
      <c r="O64129" s="7"/>
    </row>
    <row r="64154" spans="15:15" x14ac:dyDescent="0.25">
      <c r="O64154" s="7"/>
    </row>
    <row r="64155" spans="15:15" x14ac:dyDescent="0.25">
      <c r="O64155" s="7"/>
    </row>
    <row r="64156" spans="15:15" x14ac:dyDescent="0.25">
      <c r="O64156" s="7"/>
    </row>
    <row r="64157" spans="15:15" x14ac:dyDescent="0.25">
      <c r="O64157" s="7"/>
    </row>
    <row r="64158" spans="15:15" x14ac:dyDescent="0.25">
      <c r="O64158" s="7"/>
    </row>
    <row r="64159" spans="15:15" x14ac:dyDescent="0.25">
      <c r="O64159" s="7"/>
    </row>
    <row r="64160" spans="15:15" x14ac:dyDescent="0.25">
      <c r="O64160" s="7"/>
    </row>
    <row r="64161" spans="15:15" x14ac:dyDescent="0.25">
      <c r="O64161" s="7"/>
    </row>
    <row r="64162" spans="15:15" x14ac:dyDescent="0.25">
      <c r="O64162" s="7"/>
    </row>
    <row r="64163" spans="15:15" x14ac:dyDescent="0.25">
      <c r="O64163" s="7"/>
    </row>
    <row r="64164" spans="15:15" x14ac:dyDescent="0.25">
      <c r="O64164" s="7"/>
    </row>
    <row r="64165" spans="15:15" x14ac:dyDescent="0.25">
      <c r="O64165" s="7"/>
    </row>
    <row r="64166" spans="15:15" x14ac:dyDescent="0.25">
      <c r="O64166" s="7"/>
    </row>
    <row r="64167" spans="15:15" x14ac:dyDescent="0.25">
      <c r="O64167" s="7"/>
    </row>
    <row r="64168" spans="15:15" x14ac:dyDescent="0.25">
      <c r="O64168" s="7"/>
    </row>
    <row r="64169" spans="15:15" x14ac:dyDescent="0.25">
      <c r="O64169" s="7"/>
    </row>
    <row r="64170" spans="15:15" x14ac:dyDescent="0.25">
      <c r="O64170" s="7"/>
    </row>
    <row r="64171" spans="15:15" x14ac:dyDescent="0.25">
      <c r="O64171" s="7"/>
    </row>
    <row r="64172" spans="15:15" x14ac:dyDescent="0.25">
      <c r="O64172" s="7"/>
    </row>
    <row r="64173" spans="15:15" x14ac:dyDescent="0.25">
      <c r="O64173" s="7"/>
    </row>
    <row r="64174" spans="15:15" x14ac:dyDescent="0.25">
      <c r="O64174" s="7"/>
    </row>
    <row r="64175" spans="15:15" x14ac:dyDescent="0.25">
      <c r="O64175" s="7"/>
    </row>
    <row r="64176" spans="15:15" x14ac:dyDescent="0.25">
      <c r="O64176" s="7"/>
    </row>
    <row r="64177" spans="15:15" x14ac:dyDescent="0.25">
      <c r="O64177" s="7"/>
    </row>
    <row r="64178" spans="15:15" x14ac:dyDescent="0.25">
      <c r="O64178" s="7"/>
    </row>
    <row r="64179" spans="15:15" x14ac:dyDescent="0.25">
      <c r="O64179" s="7"/>
    </row>
    <row r="64180" spans="15:15" x14ac:dyDescent="0.25">
      <c r="O64180" s="7"/>
    </row>
    <row r="64181" spans="15:15" x14ac:dyDescent="0.25">
      <c r="O64181" s="7"/>
    </row>
    <row r="64182" spans="15:15" x14ac:dyDescent="0.25">
      <c r="O64182" s="7"/>
    </row>
    <row r="64183" spans="15:15" x14ac:dyDescent="0.25">
      <c r="O64183" s="7"/>
    </row>
    <row r="64184" spans="15:15" x14ac:dyDescent="0.25">
      <c r="O64184" s="7"/>
    </row>
    <row r="64185" spans="15:15" x14ac:dyDescent="0.25">
      <c r="O64185" s="7"/>
    </row>
    <row r="64186" spans="15:15" x14ac:dyDescent="0.25">
      <c r="O64186" s="7"/>
    </row>
    <row r="64187" spans="15:15" x14ac:dyDescent="0.25">
      <c r="O64187" s="7"/>
    </row>
    <row r="64188" spans="15:15" x14ac:dyDescent="0.25">
      <c r="O64188" s="7"/>
    </row>
    <row r="64189" spans="15:15" x14ac:dyDescent="0.25">
      <c r="O64189" s="7"/>
    </row>
    <row r="64190" spans="15:15" x14ac:dyDescent="0.25">
      <c r="O64190" s="7"/>
    </row>
    <row r="64191" spans="15:15" x14ac:dyDescent="0.25">
      <c r="O64191" s="7"/>
    </row>
    <row r="64192" spans="15:15" x14ac:dyDescent="0.25">
      <c r="O64192" s="7"/>
    </row>
    <row r="64193" spans="15:15" x14ac:dyDescent="0.25">
      <c r="O64193" s="7"/>
    </row>
    <row r="64194" spans="15:15" x14ac:dyDescent="0.25">
      <c r="O64194" s="7"/>
    </row>
    <row r="64195" spans="15:15" x14ac:dyDescent="0.25">
      <c r="O64195" s="7"/>
    </row>
    <row r="64196" spans="15:15" x14ac:dyDescent="0.25">
      <c r="O64196" s="7"/>
    </row>
    <row r="64197" spans="15:15" x14ac:dyDescent="0.25">
      <c r="O64197" s="7"/>
    </row>
    <row r="64198" spans="15:15" x14ac:dyDescent="0.25">
      <c r="O64198" s="7"/>
    </row>
    <row r="64199" spans="15:15" x14ac:dyDescent="0.25">
      <c r="O64199" s="7"/>
    </row>
    <row r="64200" spans="15:15" x14ac:dyDescent="0.25">
      <c r="O64200" s="7"/>
    </row>
    <row r="64201" spans="15:15" x14ac:dyDescent="0.25">
      <c r="O64201" s="7"/>
    </row>
    <row r="64202" spans="15:15" x14ac:dyDescent="0.25">
      <c r="O64202" s="7"/>
    </row>
    <row r="64203" spans="15:15" x14ac:dyDescent="0.25">
      <c r="O64203" s="7"/>
    </row>
    <row r="64204" spans="15:15" x14ac:dyDescent="0.25">
      <c r="O64204" s="7"/>
    </row>
    <row r="64205" spans="15:15" x14ac:dyDescent="0.25">
      <c r="O64205" s="7"/>
    </row>
    <row r="64206" spans="15:15" x14ac:dyDescent="0.25">
      <c r="O64206" s="7"/>
    </row>
    <row r="64207" spans="15:15" x14ac:dyDescent="0.25">
      <c r="O64207" s="7"/>
    </row>
    <row r="64208" spans="15:15" x14ac:dyDescent="0.25">
      <c r="O64208" s="7"/>
    </row>
    <row r="64209" spans="15:15" x14ac:dyDescent="0.25">
      <c r="O64209" s="7"/>
    </row>
    <row r="64210" spans="15:15" x14ac:dyDescent="0.25">
      <c r="O64210" s="7"/>
    </row>
    <row r="64211" spans="15:15" x14ac:dyDescent="0.25">
      <c r="O64211" s="7"/>
    </row>
    <row r="64212" spans="15:15" x14ac:dyDescent="0.25">
      <c r="O64212" s="7"/>
    </row>
    <row r="64213" spans="15:15" x14ac:dyDescent="0.25">
      <c r="O64213" s="7"/>
    </row>
    <row r="64214" spans="15:15" x14ac:dyDescent="0.25">
      <c r="O64214" s="7"/>
    </row>
    <row r="64215" spans="15:15" x14ac:dyDescent="0.25">
      <c r="O64215" s="7"/>
    </row>
    <row r="64216" spans="15:15" x14ac:dyDescent="0.25">
      <c r="O64216" s="7"/>
    </row>
    <row r="64217" spans="15:15" x14ac:dyDescent="0.25">
      <c r="O64217" s="7"/>
    </row>
    <row r="64218" spans="15:15" x14ac:dyDescent="0.25">
      <c r="O64218" s="7"/>
    </row>
    <row r="64219" spans="15:15" x14ac:dyDescent="0.25">
      <c r="O64219" s="7"/>
    </row>
    <row r="64220" spans="15:15" x14ac:dyDescent="0.25">
      <c r="O64220" s="7"/>
    </row>
    <row r="64221" spans="15:15" x14ac:dyDescent="0.25">
      <c r="O64221" s="7"/>
    </row>
    <row r="64222" spans="15:15" x14ac:dyDescent="0.25">
      <c r="O64222" s="7"/>
    </row>
    <row r="64223" spans="15:15" x14ac:dyDescent="0.25">
      <c r="O64223" s="7"/>
    </row>
    <row r="64224" spans="15:15" x14ac:dyDescent="0.25">
      <c r="O64224" s="7"/>
    </row>
    <row r="64225" spans="15:15" x14ac:dyDescent="0.25">
      <c r="O64225" s="7"/>
    </row>
    <row r="64226" spans="15:15" x14ac:dyDescent="0.25">
      <c r="O64226" s="7"/>
    </row>
    <row r="64227" spans="15:15" x14ac:dyDescent="0.25">
      <c r="O64227" s="7"/>
    </row>
    <row r="64228" spans="15:15" x14ac:dyDescent="0.25">
      <c r="O64228" s="7"/>
    </row>
    <row r="64229" spans="15:15" x14ac:dyDescent="0.25">
      <c r="O64229" s="7"/>
    </row>
    <row r="64230" spans="15:15" x14ac:dyDescent="0.25">
      <c r="O64230" s="7"/>
    </row>
    <row r="64231" spans="15:15" x14ac:dyDescent="0.25">
      <c r="O64231" s="7"/>
    </row>
    <row r="64232" spans="15:15" x14ac:dyDescent="0.25">
      <c r="O64232" s="7"/>
    </row>
    <row r="64233" spans="15:15" x14ac:dyDescent="0.25">
      <c r="O64233" s="7"/>
    </row>
    <row r="64234" spans="15:15" x14ac:dyDescent="0.25">
      <c r="O64234" s="7"/>
    </row>
    <row r="64235" spans="15:15" x14ac:dyDescent="0.25">
      <c r="O64235" s="7"/>
    </row>
    <row r="64236" spans="15:15" x14ac:dyDescent="0.25">
      <c r="O64236" s="7"/>
    </row>
    <row r="64237" spans="15:15" x14ac:dyDescent="0.25">
      <c r="O64237" s="7"/>
    </row>
    <row r="64238" spans="15:15" x14ac:dyDescent="0.25">
      <c r="O64238" s="7"/>
    </row>
    <row r="64239" spans="15:15" x14ac:dyDescent="0.25">
      <c r="O64239" s="7"/>
    </row>
    <row r="64240" spans="15:15" x14ac:dyDescent="0.25">
      <c r="O64240" s="7"/>
    </row>
    <row r="64241" spans="15:15" x14ac:dyDescent="0.25">
      <c r="O64241" s="7"/>
    </row>
    <row r="64242" spans="15:15" x14ac:dyDescent="0.25">
      <c r="O64242" s="7"/>
    </row>
    <row r="64243" spans="15:15" x14ac:dyDescent="0.25">
      <c r="O64243" s="7"/>
    </row>
    <row r="64244" spans="15:15" x14ac:dyDescent="0.25">
      <c r="O64244" s="7"/>
    </row>
    <row r="64245" spans="15:15" x14ac:dyDescent="0.25">
      <c r="O64245" s="7"/>
    </row>
    <row r="64246" spans="15:15" x14ac:dyDescent="0.25">
      <c r="O64246" s="7"/>
    </row>
    <row r="64247" spans="15:15" x14ac:dyDescent="0.25">
      <c r="O64247" s="7"/>
    </row>
    <row r="64248" spans="15:15" x14ac:dyDescent="0.25">
      <c r="O64248" s="7"/>
    </row>
    <row r="64249" spans="15:15" x14ac:dyDescent="0.25">
      <c r="O64249" s="7"/>
    </row>
    <row r="64250" spans="15:15" x14ac:dyDescent="0.25">
      <c r="O64250" s="7"/>
    </row>
    <row r="64251" spans="15:15" x14ac:dyDescent="0.25">
      <c r="O64251" s="7"/>
    </row>
    <row r="64252" spans="15:15" x14ac:dyDescent="0.25">
      <c r="O64252" s="7"/>
    </row>
    <row r="64253" spans="15:15" x14ac:dyDescent="0.25">
      <c r="O64253" s="7"/>
    </row>
    <row r="64254" spans="15:15" x14ac:dyDescent="0.25">
      <c r="O64254" s="7"/>
    </row>
    <row r="64255" spans="15:15" x14ac:dyDescent="0.25">
      <c r="O64255" s="7"/>
    </row>
    <row r="64256" spans="15:15" x14ac:dyDescent="0.25">
      <c r="O64256" s="7"/>
    </row>
    <row r="64257" spans="15:15" x14ac:dyDescent="0.25">
      <c r="O64257" s="7"/>
    </row>
    <row r="64258" spans="15:15" x14ac:dyDescent="0.25">
      <c r="O64258" s="7"/>
    </row>
    <row r="64259" spans="15:15" x14ac:dyDescent="0.25">
      <c r="O64259" s="7"/>
    </row>
    <row r="64260" spans="15:15" x14ac:dyDescent="0.25">
      <c r="O64260" s="7"/>
    </row>
    <row r="64261" spans="15:15" x14ac:dyDescent="0.25">
      <c r="O64261" s="7"/>
    </row>
    <row r="64262" spans="15:15" x14ac:dyDescent="0.25">
      <c r="O64262" s="7"/>
    </row>
    <row r="64263" spans="15:15" x14ac:dyDescent="0.25">
      <c r="O64263" s="7"/>
    </row>
    <row r="64264" spans="15:15" x14ac:dyDescent="0.25">
      <c r="O64264" s="7"/>
    </row>
    <row r="64265" spans="15:15" x14ac:dyDescent="0.25">
      <c r="O64265" s="7"/>
    </row>
    <row r="64266" spans="15:15" x14ac:dyDescent="0.25">
      <c r="O64266" s="7"/>
    </row>
    <row r="64267" spans="15:15" x14ac:dyDescent="0.25">
      <c r="O64267" s="7"/>
    </row>
    <row r="64268" spans="15:15" x14ac:dyDescent="0.25">
      <c r="O64268" s="7"/>
    </row>
    <row r="64269" spans="15:15" x14ac:dyDescent="0.25">
      <c r="O64269" s="7"/>
    </row>
    <row r="64270" spans="15:15" x14ac:dyDescent="0.25">
      <c r="O64270" s="7"/>
    </row>
    <row r="64271" spans="15:15" x14ac:dyDescent="0.25">
      <c r="O64271" s="7"/>
    </row>
    <row r="64272" spans="15:15" x14ac:dyDescent="0.25">
      <c r="O64272" s="7"/>
    </row>
    <row r="64273" spans="15:15" x14ac:dyDescent="0.25">
      <c r="O64273" s="7"/>
    </row>
    <row r="64274" spans="15:15" x14ac:dyDescent="0.25">
      <c r="O64274" s="7"/>
    </row>
    <row r="64275" spans="15:15" x14ac:dyDescent="0.25">
      <c r="O64275" s="7"/>
    </row>
    <row r="64276" spans="15:15" x14ac:dyDescent="0.25">
      <c r="O64276" s="7"/>
    </row>
    <row r="64277" spans="15:15" x14ac:dyDescent="0.25">
      <c r="O64277" s="7"/>
    </row>
    <row r="64278" spans="15:15" x14ac:dyDescent="0.25">
      <c r="O64278" s="7"/>
    </row>
    <row r="64279" spans="15:15" x14ac:dyDescent="0.25">
      <c r="O64279" s="7"/>
    </row>
    <row r="64280" spans="15:15" x14ac:dyDescent="0.25">
      <c r="O64280" s="7"/>
    </row>
    <row r="64281" spans="15:15" x14ac:dyDescent="0.25">
      <c r="O64281" s="7"/>
    </row>
    <row r="64282" spans="15:15" x14ac:dyDescent="0.25">
      <c r="O64282" s="7"/>
    </row>
    <row r="64283" spans="15:15" x14ac:dyDescent="0.25">
      <c r="O64283" s="7"/>
    </row>
    <row r="64284" spans="15:15" x14ac:dyDescent="0.25">
      <c r="O64284" s="7"/>
    </row>
    <row r="64285" spans="15:15" x14ac:dyDescent="0.25">
      <c r="O64285" s="7"/>
    </row>
    <row r="64286" spans="15:15" x14ac:dyDescent="0.25">
      <c r="O64286" s="7"/>
    </row>
    <row r="64287" spans="15:15" x14ac:dyDescent="0.25">
      <c r="O64287" s="7"/>
    </row>
    <row r="64288" spans="15:15" x14ac:dyDescent="0.25">
      <c r="O64288" s="7"/>
    </row>
    <row r="64289" spans="15:15" x14ac:dyDescent="0.25">
      <c r="O64289" s="7"/>
    </row>
    <row r="64290" spans="15:15" x14ac:dyDescent="0.25">
      <c r="O64290" s="7"/>
    </row>
    <row r="64291" spans="15:15" x14ac:dyDescent="0.25">
      <c r="O64291" s="7"/>
    </row>
    <row r="64292" spans="15:15" x14ac:dyDescent="0.25">
      <c r="O64292" s="7"/>
    </row>
    <row r="64293" spans="15:15" x14ac:dyDescent="0.25">
      <c r="O64293" s="7"/>
    </row>
    <row r="64294" spans="15:15" x14ac:dyDescent="0.25">
      <c r="O64294" s="7"/>
    </row>
    <row r="64295" spans="15:15" x14ac:dyDescent="0.25">
      <c r="O64295" s="7"/>
    </row>
    <row r="64296" spans="15:15" x14ac:dyDescent="0.25">
      <c r="O64296" s="7"/>
    </row>
    <row r="64297" spans="15:15" x14ac:dyDescent="0.25">
      <c r="O64297" s="7"/>
    </row>
    <row r="64298" spans="15:15" x14ac:dyDescent="0.25">
      <c r="O64298" s="7"/>
    </row>
    <row r="64299" spans="15:15" x14ac:dyDescent="0.25">
      <c r="O64299" s="7"/>
    </row>
    <row r="64300" spans="15:15" x14ac:dyDescent="0.25">
      <c r="O64300" s="7"/>
    </row>
    <row r="64301" spans="15:15" x14ac:dyDescent="0.25">
      <c r="O64301" s="7"/>
    </row>
    <row r="64302" spans="15:15" x14ac:dyDescent="0.25">
      <c r="O64302" s="7"/>
    </row>
    <row r="64303" spans="15:15" x14ac:dyDescent="0.25">
      <c r="O64303" s="7"/>
    </row>
    <row r="64304" spans="15:15" x14ac:dyDescent="0.25">
      <c r="O64304" s="7"/>
    </row>
    <row r="64305" spans="15:15" x14ac:dyDescent="0.25">
      <c r="O64305" s="7"/>
    </row>
    <row r="64306" spans="15:15" x14ac:dyDescent="0.25">
      <c r="O64306" s="7"/>
    </row>
    <row r="64307" spans="15:15" x14ac:dyDescent="0.25">
      <c r="O64307" s="7"/>
    </row>
    <row r="64308" spans="15:15" x14ac:dyDescent="0.25">
      <c r="O64308" s="7"/>
    </row>
    <row r="64309" spans="15:15" x14ac:dyDescent="0.25">
      <c r="O64309" s="7"/>
    </row>
    <row r="64310" spans="15:15" x14ac:dyDescent="0.25">
      <c r="O64310" s="7"/>
    </row>
    <row r="64311" spans="15:15" x14ac:dyDescent="0.25">
      <c r="O64311" s="7"/>
    </row>
    <row r="64312" spans="15:15" x14ac:dyDescent="0.25">
      <c r="O64312" s="7"/>
    </row>
    <row r="64313" spans="15:15" x14ac:dyDescent="0.25">
      <c r="O64313" s="7"/>
    </row>
    <row r="64314" spans="15:15" x14ac:dyDescent="0.25">
      <c r="O64314" s="7"/>
    </row>
    <row r="64315" spans="15:15" x14ac:dyDescent="0.25">
      <c r="O64315" s="7"/>
    </row>
    <row r="64316" spans="15:15" x14ac:dyDescent="0.25">
      <c r="O64316" s="7"/>
    </row>
    <row r="64317" spans="15:15" x14ac:dyDescent="0.25">
      <c r="O64317" s="7"/>
    </row>
    <row r="64318" spans="15:15" x14ac:dyDescent="0.25">
      <c r="O64318" s="7"/>
    </row>
    <row r="64319" spans="15:15" x14ac:dyDescent="0.25">
      <c r="O64319" s="7"/>
    </row>
    <row r="64320" spans="15:15" x14ac:dyDescent="0.25">
      <c r="O64320" s="7"/>
    </row>
    <row r="64321" spans="15:15" x14ac:dyDescent="0.25">
      <c r="O64321" s="7"/>
    </row>
    <row r="64322" spans="15:15" x14ac:dyDescent="0.25">
      <c r="O64322" s="7"/>
    </row>
    <row r="64323" spans="15:15" x14ac:dyDescent="0.25">
      <c r="O64323" s="7"/>
    </row>
    <row r="64324" spans="15:15" x14ac:dyDescent="0.25">
      <c r="O64324" s="7"/>
    </row>
    <row r="64325" spans="15:15" x14ac:dyDescent="0.25">
      <c r="O64325" s="7"/>
    </row>
    <row r="64326" spans="15:15" x14ac:dyDescent="0.25">
      <c r="O64326" s="7"/>
    </row>
    <row r="64327" spans="15:15" x14ac:dyDescent="0.25">
      <c r="O64327" s="7"/>
    </row>
    <row r="64328" spans="15:15" x14ac:dyDescent="0.25">
      <c r="O64328" s="7"/>
    </row>
    <row r="64329" spans="15:15" x14ac:dyDescent="0.25">
      <c r="O64329" s="7"/>
    </row>
    <row r="64330" spans="15:15" x14ac:dyDescent="0.25">
      <c r="O64330" s="7"/>
    </row>
    <row r="64331" spans="15:15" x14ac:dyDescent="0.25">
      <c r="O64331" s="7"/>
    </row>
    <row r="64332" spans="15:15" x14ac:dyDescent="0.25">
      <c r="O64332" s="7"/>
    </row>
    <row r="64333" spans="15:15" x14ac:dyDescent="0.25">
      <c r="O64333" s="7"/>
    </row>
    <row r="64334" spans="15:15" x14ac:dyDescent="0.25">
      <c r="O64334" s="7"/>
    </row>
    <row r="64335" spans="15:15" x14ac:dyDescent="0.25">
      <c r="O64335" s="7"/>
    </row>
    <row r="64336" spans="15:15" x14ac:dyDescent="0.25">
      <c r="O64336" s="7"/>
    </row>
    <row r="64337" spans="15:15" x14ac:dyDescent="0.25">
      <c r="O64337" s="7"/>
    </row>
    <row r="64338" spans="15:15" x14ac:dyDescent="0.25">
      <c r="O64338" s="7"/>
    </row>
    <row r="64339" spans="15:15" x14ac:dyDescent="0.25">
      <c r="O64339" s="7"/>
    </row>
    <row r="64340" spans="15:15" x14ac:dyDescent="0.25">
      <c r="O64340" s="7"/>
    </row>
    <row r="64341" spans="15:15" x14ac:dyDescent="0.25">
      <c r="O64341" s="7"/>
    </row>
    <row r="64342" spans="15:15" x14ac:dyDescent="0.25">
      <c r="O64342" s="7"/>
    </row>
    <row r="64343" spans="15:15" x14ac:dyDescent="0.25">
      <c r="O64343" s="7"/>
    </row>
    <row r="64344" spans="15:15" x14ac:dyDescent="0.25">
      <c r="O64344" s="7"/>
    </row>
    <row r="64345" spans="15:15" x14ac:dyDescent="0.25">
      <c r="O64345" s="7"/>
    </row>
    <row r="64346" spans="15:15" x14ac:dyDescent="0.25">
      <c r="O64346" s="7"/>
    </row>
    <row r="64347" spans="15:15" x14ac:dyDescent="0.25">
      <c r="O64347" s="7"/>
    </row>
    <row r="64348" spans="15:15" x14ac:dyDescent="0.25">
      <c r="O64348" s="7"/>
    </row>
    <row r="64349" spans="15:15" x14ac:dyDescent="0.25">
      <c r="O64349" s="7"/>
    </row>
    <row r="64350" spans="15:15" x14ac:dyDescent="0.25">
      <c r="O64350" s="7"/>
    </row>
    <row r="64351" spans="15:15" x14ac:dyDescent="0.25">
      <c r="O64351" s="7"/>
    </row>
    <row r="64352" spans="15:15" x14ac:dyDescent="0.25">
      <c r="O64352" s="7"/>
    </row>
    <row r="64353" spans="15:15" x14ac:dyDescent="0.25">
      <c r="O64353" s="7"/>
    </row>
    <row r="64354" spans="15:15" x14ac:dyDescent="0.25">
      <c r="O64354" s="7"/>
    </row>
    <row r="64355" spans="15:15" x14ac:dyDescent="0.25">
      <c r="O64355" s="7"/>
    </row>
    <row r="64356" spans="15:15" x14ac:dyDescent="0.25">
      <c r="O64356" s="7"/>
    </row>
    <row r="64357" spans="15:15" x14ac:dyDescent="0.25">
      <c r="O64357" s="7"/>
    </row>
    <row r="64358" spans="15:15" x14ac:dyDescent="0.25">
      <c r="O64358" s="7"/>
    </row>
    <row r="64359" spans="15:15" x14ac:dyDescent="0.25">
      <c r="O64359" s="7"/>
    </row>
    <row r="64360" spans="15:15" x14ac:dyDescent="0.25">
      <c r="O64360" s="7"/>
    </row>
    <row r="64361" spans="15:15" x14ac:dyDescent="0.25">
      <c r="O64361" s="7"/>
    </row>
    <row r="64362" spans="15:15" x14ac:dyDescent="0.25">
      <c r="O64362" s="7"/>
    </row>
    <row r="64363" spans="15:15" x14ac:dyDescent="0.25">
      <c r="O64363" s="7"/>
    </row>
    <row r="64364" spans="15:15" x14ac:dyDescent="0.25">
      <c r="O64364" s="7"/>
    </row>
    <row r="64365" spans="15:15" x14ac:dyDescent="0.25">
      <c r="O64365" s="7"/>
    </row>
    <row r="64366" spans="15:15" x14ac:dyDescent="0.25">
      <c r="O64366" s="7"/>
    </row>
    <row r="64367" spans="15:15" x14ac:dyDescent="0.25">
      <c r="O64367" s="7"/>
    </row>
    <row r="64368" spans="15:15" x14ac:dyDescent="0.25">
      <c r="O64368" s="7"/>
    </row>
    <row r="64369" spans="15:15" x14ac:dyDescent="0.25">
      <c r="O64369" s="7"/>
    </row>
    <row r="64370" spans="15:15" x14ac:dyDescent="0.25">
      <c r="O64370" s="7"/>
    </row>
    <row r="64371" spans="15:15" x14ac:dyDescent="0.25">
      <c r="O64371" s="7"/>
    </row>
    <row r="64372" spans="15:15" x14ac:dyDescent="0.25">
      <c r="O64372" s="7"/>
    </row>
    <row r="64373" spans="15:15" x14ac:dyDescent="0.25">
      <c r="O64373" s="7"/>
    </row>
    <row r="64374" spans="15:15" x14ac:dyDescent="0.25">
      <c r="O64374" s="7"/>
    </row>
    <row r="64375" spans="15:15" x14ac:dyDescent="0.25">
      <c r="O64375" s="7"/>
    </row>
    <row r="64376" spans="15:15" x14ac:dyDescent="0.25">
      <c r="O64376" s="7"/>
    </row>
    <row r="64377" spans="15:15" x14ac:dyDescent="0.25">
      <c r="O64377" s="7"/>
    </row>
    <row r="64378" spans="15:15" x14ac:dyDescent="0.25">
      <c r="O64378" s="7"/>
    </row>
    <row r="64379" spans="15:15" x14ac:dyDescent="0.25">
      <c r="O64379" s="7"/>
    </row>
    <row r="64380" spans="15:15" x14ac:dyDescent="0.25">
      <c r="O64380" s="7"/>
    </row>
    <row r="64381" spans="15:15" x14ac:dyDescent="0.25">
      <c r="O64381" s="7"/>
    </row>
    <row r="64382" spans="15:15" x14ac:dyDescent="0.25">
      <c r="O64382" s="7"/>
    </row>
    <row r="64383" spans="15:15" x14ac:dyDescent="0.25">
      <c r="O64383" s="7"/>
    </row>
    <row r="64384" spans="15:15" x14ac:dyDescent="0.25">
      <c r="O64384" s="7"/>
    </row>
    <row r="64385" spans="15:15" x14ac:dyDescent="0.25">
      <c r="O64385" s="7"/>
    </row>
    <row r="64386" spans="15:15" x14ac:dyDescent="0.25">
      <c r="O64386" s="7"/>
    </row>
    <row r="64387" spans="15:15" x14ac:dyDescent="0.25">
      <c r="O64387" s="7"/>
    </row>
    <row r="64388" spans="15:15" x14ac:dyDescent="0.25">
      <c r="O64388" s="7"/>
    </row>
    <row r="64389" spans="15:15" x14ac:dyDescent="0.25">
      <c r="O64389" s="7"/>
    </row>
    <row r="64390" spans="15:15" x14ac:dyDescent="0.25">
      <c r="O64390" s="7"/>
    </row>
    <row r="64391" spans="15:15" x14ac:dyDescent="0.25">
      <c r="O64391" s="7"/>
    </row>
    <row r="64392" spans="15:15" x14ac:dyDescent="0.25">
      <c r="O64392" s="7"/>
    </row>
    <row r="64393" spans="15:15" x14ac:dyDescent="0.25">
      <c r="O64393" s="7"/>
    </row>
    <row r="64418" spans="15:15" x14ac:dyDescent="0.25">
      <c r="O64418" s="7"/>
    </row>
    <row r="64419" spans="15:15" x14ac:dyDescent="0.25">
      <c r="O64419" s="7"/>
    </row>
    <row r="64420" spans="15:15" x14ac:dyDescent="0.25">
      <c r="O64420" s="7"/>
    </row>
    <row r="64421" spans="15:15" x14ac:dyDescent="0.25">
      <c r="O64421" s="7"/>
    </row>
    <row r="64422" spans="15:15" x14ac:dyDescent="0.25">
      <c r="O64422" s="7"/>
    </row>
    <row r="64423" spans="15:15" x14ac:dyDescent="0.25">
      <c r="O64423" s="7"/>
    </row>
    <row r="64424" spans="15:15" x14ac:dyDescent="0.25">
      <c r="O64424" s="7"/>
    </row>
    <row r="64425" spans="15:15" x14ac:dyDescent="0.25">
      <c r="O64425" s="7"/>
    </row>
    <row r="64426" spans="15:15" x14ac:dyDescent="0.25">
      <c r="O64426" s="7"/>
    </row>
    <row r="64427" spans="15:15" x14ac:dyDescent="0.25">
      <c r="O64427" s="7"/>
    </row>
    <row r="64428" spans="15:15" x14ac:dyDescent="0.25">
      <c r="O64428" s="7"/>
    </row>
    <row r="64429" spans="15:15" x14ac:dyDescent="0.25">
      <c r="O64429" s="7"/>
    </row>
    <row r="64430" spans="15:15" x14ac:dyDescent="0.25">
      <c r="O64430" s="7"/>
    </row>
    <row r="64431" spans="15:15" x14ac:dyDescent="0.25">
      <c r="O64431" s="7"/>
    </row>
    <row r="64432" spans="15:15" x14ac:dyDescent="0.25">
      <c r="O64432" s="7"/>
    </row>
    <row r="64433" spans="15:15" x14ac:dyDescent="0.25">
      <c r="O64433" s="7"/>
    </row>
    <row r="64434" spans="15:15" x14ac:dyDescent="0.25">
      <c r="O64434" s="7"/>
    </row>
    <row r="64435" spans="15:15" x14ac:dyDescent="0.25">
      <c r="O64435" s="7"/>
    </row>
    <row r="64436" spans="15:15" x14ac:dyDescent="0.25">
      <c r="O64436" s="7"/>
    </row>
    <row r="64437" spans="15:15" x14ac:dyDescent="0.25">
      <c r="O64437" s="7"/>
    </row>
    <row r="64438" spans="15:15" x14ac:dyDescent="0.25">
      <c r="O64438" s="7"/>
    </row>
    <row r="64439" spans="15:15" x14ac:dyDescent="0.25">
      <c r="O64439" s="7"/>
    </row>
    <row r="64440" spans="15:15" x14ac:dyDescent="0.25">
      <c r="O64440" s="7"/>
    </row>
    <row r="64441" spans="15:15" x14ac:dyDescent="0.25">
      <c r="O64441" s="7"/>
    </row>
    <row r="64442" spans="15:15" x14ac:dyDescent="0.25">
      <c r="O64442" s="7"/>
    </row>
    <row r="64443" spans="15:15" x14ac:dyDescent="0.25">
      <c r="O64443" s="7"/>
    </row>
    <row r="64444" spans="15:15" x14ac:dyDescent="0.25">
      <c r="O64444" s="7"/>
    </row>
    <row r="64445" spans="15:15" x14ac:dyDescent="0.25">
      <c r="O64445" s="7"/>
    </row>
    <row r="64446" spans="15:15" x14ac:dyDescent="0.25">
      <c r="O64446" s="7"/>
    </row>
    <row r="64447" spans="15:15" x14ac:dyDescent="0.25">
      <c r="O64447" s="7"/>
    </row>
    <row r="64448" spans="15:15" x14ac:dyDescent="0.25">
      <c r="O64448" s="7"/>
    </row>
    <row r="64449" spans="15:15" x14ac:dyDescent="0.25">
      <c r="O64449" s="7"/>
    </row>
    <row r="64450" spans="15:15" x14ac:dyDescent="0.25">
      <c r="O64450" s="7"/>
    </row>
    <row r="64451" spans="15:15" x14ac:dyDescent="0.25">
      <c r="O64451" s="7"/>
    </row>
    <row r="64452" spans="15:15" x14ac:dyDescent="0.25">
      <c r="O64452" s="7"/>
    </row>
    <row r="64453" spans="15:15" x14ac:dyDescent="0.25">
      <c r="O64453" s="7"/>
    </row>
    <row r="64454" spans="15:15" x14ac:dyDescent="0.25">
      <c r="O64454" s="7"/>
    </row>
    <row r="64455" spans="15:15" x14ac:dyDescent="0.25">
      <c r="O64455" s="7"/>
    </row>
    <row r="64456" spans="15:15" x14ac:dyDescent="0.25">
      <c r="O64456" s="7"/>
    </row>
    <row r="64457" spans="15:15" x14ac:dyDescent="0.25">
      <c r="O64457" s="7"/>
    </row>
    <row r="64458" spans="15:15" x14ac:dyDescent="0.25">
      <c r="O64458" s="7"/>
    </row>
    <row r="64459" spans="15:15" x14ac:dyDescent="0.25">
      <c r="O64459" s="7"/>
    </row>
    <row r="64460" spans="15:15" x14ac:dyDescent="0.25">
      <c r="O64460" s="7"/>
    </row>
    <row r="64461" spans="15:15" x14ac:dyDescent="0.25">
      <c r="O64461" s="7"/>
    </row>
    <row r="64462" spans="15:15" x14ac:dyDescent="0.25">
      <c r="O64462" s="7"/>
    </row>
    <row r="64463" spans="15:15" x14ac:dyDescent="0.25">
      <c r="O64463" s="7"/>
    </row>
    <row r="64464" spans="15:15" x14ac:dyDescent="0.25">
      <c r="O64464" s="7"/>
    </row>
    <row r="64465" spans="15:15" x14ac:dyDescent="0.25">
      <c r="O64465" s="7"/>
    </row>
    <row r="64466" spans="15:15" x14ac:dyDescent="0.25">
      <c r="O64466" s="7"/>
    </row>
    <row r="64467" spans="15:15" x14ac:dyDescent="0.25">
      <c r="O64467" s="7"/>
    </row>
    <row r="64468" spans="15:15" x14ac:dyDescent="0.25">
      <c r="O64468" s="7"/>
    </row>
    <row r="64469" spans="15:15" x14ac:dyDescent="0.25">
      <c r="O64469" s="7"/>
    </row>
    <row r="64470" spans="15:15" x14ac:dyDescent="0.25">
      <c r="O64470" s="7"/>
    </row>
    <row r="64471" spans="15:15" x14ac:dyDescent="0.25">
      <c r="O64471" s="7"/>
    </row>
    <row r="64472" spans="15:15" x14ac:dyDescent="0.25">
      <c r="O64472" s="7"/>
    </row>
    <row r="64473" spans="15:15" x14ac:dyDescent="0.25">
      <c r="O64473" s="7"/>
    </row>
    <row r="64474" spans="15:15" x14ac:dyDescent="0.25">
      <c r="O64474" s="7"/>
    </row>
    <row r="64475" spans="15:15" x14ac:dyDescent="0.25">
      <c r="O64475" s="7"/>
    </row>
    <row r="64476" spans="15:15" x14ac:dyDescent="0.25">
      <c r="O64476" s="7"/>
    </row>
    <row r="64477" spans="15:15" x14ac:dyDescent="0.25">
      <c r="O64477" s="7"/>
    </row>
    <row r="64478" spans="15:15" x14ac:dyDescent="0.25">
      <c r="O64478" s="7"/>
    </row>
    <row r="64479" spans="15:15" x14ac:dyDescent="0.25">
      <c r="O64479" s="7"/>
    </row>
    <row r="64480" spans="15:15" x14ac:dyDescent="0.25">
      <c r="O64480" s="7"/>
    </row>
    <row r="64481" spans="15:15" x14ac:dyDescent="0.25">
      <c r="O64481" s="7"/>
    </row>
    <row r="64482" spans="15:15" x14ac:dyDescent="0.25">
      <c r="O64482" s="7"/>
    </row>
    <row r="64483" spans="15:15" x14ac:dyDescent="0.25">
      <c r="O64483" s="7"/>
    </row>
    <row r="64484" spans="15:15" x14ac:dyDescent="0.25">
      <c r="O64484" s="7"/>
    </row>
    <row r="64485" spans="15:15" x14ac:dyDescent="0.25">
      <c r="O64485" s="7"/>
    </row>
    <row r="64486" spans="15:15" x14ac:dyDescent="0.25">
      <c r="O64486" s="7"/>
    </row>
    <row r="64487" spans="15:15" x14ac:dyDescent="0.25">
      <c r="O64487" s="7"/>
    </row>
    <row r="64488" spans="15:15" x14ac:dyDescent="0.25">
      <c r="O64488" s="7"/>
    </row>
    <row r="64489" spans="15:15" x14ac:dyDescent="0.25">
      <c r="O64489" s="7"/>
    </row>
    <row r="64490" spans="15:15" x14ac:dyDescent="0.25">
      <c r="O64490" s="7"/>
    </row>
    <row r="64491" spans="15:15" x14ac:dyDescent="0.25">
      <c r="O64491" s="7"/>
    </row>
    <row r="64492" spans="15:15" x14ac:dyDescent="0.25">
      <c r="O64492" s="7"/>
    </row>
    <row r="64493" spans="15:15" x14ac:dyDescent="0.25">
      <c r="O64493" s="7"/>
    </row>
    <row r="64494" spans="15:15" x14ac:dyDescent="0.25">
      <c r="O64494" s="7"/>
    </row>
    <row r="64495" spans="15:15" x14ac:dyDescent="0.25">
      <c r="O64495" s="7"/>
    </row>
    <row r="64496" spans="15:15" x14ac:dyDescent="0.25">
      <c r="O64496" s="7"/>
    </row>
    <row r="64497" spans="15:15" x14ac:dyDescent="0.25">
      <c r="O64497" s="7"/>
    </row>
    <row r="64498" spans="15:15" x14ac:dyDescent="0.25">
      <c r="O64498" s="7"/>
    </row>
    <row r="64499" spans="15:15" x14ac:dyDescent="0.25">
      <c r="O64499" s="7"/>
    </row>
    <row r="64500" spans="15:15" x14ac:dyDescent="0.25">
      <c r="O64500" s="7"/>
    </row>
    <row r="64501" spans="15:15" x14ac:dyDescent="0.25">
      <c r="O64501" s="7"/>
    </row>
    <row r="64502" spans="15:15" x14ac:dyDescent="0.25">
      <c r="O64502" s="7"/>
    </row>
    <row r="64503" spans="15:15" x14ac:dyDescent="0.25">
      <c r="O64503" s="7"/>
    </row>
    <row r="64504" spans="15:15" x14ac:dyDescent="0.25">
      <c r="O64504" s="7"/>
    </row>
    <row r="64505" spans="15:15" x14ac:dyDescent="0.25">
      <c r="O64505" s="7"/>
    </row>
    <row r="64506" spans="15:15" x14ac:dyDescent="0.25">
      <c r="O64506" s="7"/>
    </row>
    <row r="64507" spans="15:15" x14ac:dyDescent="0.25">
      <c r="O64507" s="7"/>
    </row>
    <row r="64508" spans="15:15" x14ac:dyDescent="0.25">
      <c r="O64508" s="7"/>
    </row>
    <row r="64509" spans="15:15" x14ac:dyDescent="0.25">
      <c r="O64509" s="7"/>
    </row>
    <row r="64510" spans="15:15" x14ac:dyDescent="0.25">
      <c r="O64510" s="7"/>
    </row>
    <row r="64511" spans="15:15" x14ac:dyDescent="0.25">
      <c r="O64511" s="7"/>
    </row>
    <row r="64512" spans="15:15" x14ac:dyDescent="0.25">
      <c r="O64512" s="7"/>
    </row>
    <row r="64513" spans="15:15" x14ac:dyDescent="0.25">
      <c r="O64513" s="7"/>
    </row>
    <row r="64514" spans="15:15" x14ac:dyDescent="0.25">
      <c r="O64514" s="7"/>
    </row>
    <row r="64515" spans="15:15" x14ac:dyDescent="0.25">
      <c r="O64515" s="7"/>
    </row>
    <row r="64516" spans="15:15" x14ac:dyDescent="0.25">
      <c r="O64516" s="7"/>
    </row>
    <row r="64517" spans="15:15" x14ac:dyDescent="0.25">
      <c r="O64517" s="7"/>
    </row>
    <row r="64518" spans="15:15" x14ac:dyDescent="0.25">
      <c r="O64518" s="7"/>
    </row>
    <row r="64519" spans="15:15" x14ac:dyDescent="0.25">
      <c r="O64519" s="7"/>
    </row>
    <row r="64520" spans="15:15" x14ac:dyDescent="0.25">
      <c r="O64520" s="7"/>
    </row>
    <row r="64521" spans="15:15" x14ac:dyDescent="0.25">
      <c r="O64521" s="7"/>
    </row>
    <row r="64522" spans="15:15" x14ac:dyDescent="0.25">
      <c r="O64522" s="7"/>
    </row>
    <row r="64523" spans="15:15" x14ac:dyDescent="0.25">
      <c r="O64523" s="7"/>
    </row>
    <row r="64524" spans="15:15" x14ac:dyDescent="0.25">
      <c r="O64524" s="7"/>
    </row>
    <row r="64525" spans="15:15" x14ac:dyDescent="0.25">
      <c r="O64525" s="7"/>
    </row>
    <row r="64526" spans="15:15" x14ac:dyDescent="0.25">
      <c r="O64526" s="7"/>
    </row>
    <row r="64527" spans="15:15" x14ac:dyDescent="0.25">
      <c r="O64527" s="7"/>
    </row>
    <row r="64528" spans="15:15" x14ac:dyDescent="0.25">
      <c r="O64528" s="7"/>
    </row>
    <row r="64529" spans="15:15" x14ac:dyDescent="0.25">
      <c r="O64529" s="7"/>
    </row>
    <row r="64530" spans="15:15" x14ac:dyDescent="0.25">
      <c r="O64530" s="7"/>
    </row>
    <row r="64531" spans="15:15" x14ac:dyDescent="0.25">
      <c r="O64531" s="7"/>
    </row>
    <row r="64532" spans="15:15" x14ac:dyDescent="0.25">
      <c r="O64532" s="7"/>
    </row>
    <row r="64533" spans="15:15" x14ac:dyDescent="0.25">
      <c r="O64533" s="7"/>
    </row>
    <row r="64534" spans="15:15" x14ac:dyDescent="0.25">
      <c r="O64534" s="7"/>
    </row>
    <row r="64535" spans="15:15" x14ac:dyDescent="0.25">
      <c r="O64535" s="7"/>
    </row>
    <row r="64536" spans="15:15" x14ac:dyDescent="0.25">
      <c r="O64536" s="7"/>
    </row>
    <row r="64537" spans="15:15" x14ac:dyDescent="0.25">
      <c r="O64537" s="7"/>
    </row>
    <row r="64538" spans="15:15" x14ac:dyDescent="0.25">
      <c r="O64538" s="7"/>
    </row>
    <row r="64539" spans="15:15" x14ac:dyDescent="0.25">
      <c r="O64539" s="7"/>
    </row>
    <row r="64540" spans="15:15" x14ac:dyDescent="0.25">
      <c r="O64540" s="7"/>
    </row>
    <row r="64541" spans="15:15" x14ac:dyDescent="0.25">
      <c r="O64541" s="7"/>
    </row>
    <row r="64542" spans="15:15" x14ac:dyDescent="0.25">
      <c r="O64542" s="7"/>
    </row>
    <row r="64543" spans="15:15" x14ac:dyDescent="0.25">
      <c r="O64543" s="7"/>
    </row>
    <row r="64544" spans="15:15" x14ac:dyDescent="0.25">
      <c r="O64544" s="7"/>
    </row>
    <row r="64545" spans="15:15" x14ac:dyDescent="0.25">
      <c r="O64545" s="7"/>
    </row>
    <row r="64546" spans="15:15" x14ac:dyDescent="0.25">
      <c r="O64546" s="7"/>
    </row>
    <row r="64547" spans="15:15" x14ac:dyDescent="0.25">
      <c r="O64547" s="7"/>
    </row>
    <row r="64548" spans="15:15" x14ac:dyDescent="0.25">
      <c r="O64548" s="7"/>
    </row>
    <row r="64549" spans="15:15" x14ac:dyDescent="0.25">
      <c r="O64549" s="7"/>
    </row>
    <row r="64550" spans="15:15" x14ac:dyDescent="0.25">
      <c r="O64550" s="7"/>
    </row>
    <row r="64551" spans="15:15" x14ac:dyDescent="0.25">
      <c r="O64551" s="7"/>
    </row>
    <row r="64552" spans="15:15" x14ac:dyDescent="0.25">
      <c r="O64552" s="7"/>
    </row>
    <row r="64553" spans="15:15" x14ac:dyDescent="0.25">
      <c r="O64553" s="7"/>
    </row>
    <row r="64554" spans="15:15" x14ac:dyDescent="0.25">
      <c r="O64554" s="7"/>
    </row>
    <row r="64555" spans="15:15" x14ac:dyDescent="0.25">
      <c r="O64555" s="7"/>
    </row>
    <row r="64556" spans="15:15" x14ac:dyDescent="0.25">
      <c r="O64556" s="7"/>
    </row>
    <row r="64557" spans="15:15" x14ac:dyDescent="0.25">
      <c r="O64557" s="7"/>
    </row>
    <row r="64558" spans="15:15" x14ac:dyDescent="0.25">
      <c r="O64558" s="7"/>
    </row>
    <row r="64559" spans="15:15" x14ac:dyDescent="0.25">
      <c r="O64559" s="7"/>
    </row>
    <row r="64560" spans="15:15" x14ac:dyDescent="0.25">
      <c r="O64560" s="7"/>
    </row>
    <row r="64561" spans="15:15" x14ac:dyDescent="0.25">
      <c r="O64561" s="7"/>
    </row>
    <row r="64562" spans="15:15" x14ac:dyDescent="0.25">
      <c r="O64562" s="7"/>
    </row>
    <row r="64563" spans="15:15" x14ac:dyDescent="0.25">
      <c r="O64563" s="7"/>
    </row>
    <row r="64564" spans="15:15" x14ac:dyDescent="0.25">
      <c r="O64564" s="7"/>
    </row>
    <row r="64565" spans="15:15" x14ac:dyDescent="0.25">
      <c r="O64565" s="7"/>
    </row>
    <row r="64566" spans="15:15" x14ac:dyDescent="0.25">
      <c r="O64566" s="7"/>
    </row>
    <row r="64567" spans="15:15" x14ac:dyDescent="0.25">
      <c r="O64567" s="7"/>
    </row>
    <row r="64568" spans="15:15" x14ac:dyDescent="0.25">
      <c r="O64568" s="7"/>
    </row>
    <row r="64569" spans="15:15" x14ac:dyDescent="0.25">
      <c r="O64569" s="7"/>
    </row>
    <row r="64570" spans="15:15" x14ac:dyDescent="0.25">
      <c r="O64570" s="7"/>
    </row>
    <row r="64571" spans="15:15" x14ac:dyDescent="0.25">
      <c r="O64571" s="7"/>
    </row>
    <row r="64572" spans="15:15" x14ac:dyDescent="0.25">
      <c r="O64572" s="7"/>
    </row>
    <row r="64573" spans="15:15" x14ac:dyDescent="0.25">
      <c r="O64573" s="7"/>
    </row>
    <row r="64574" spans="15:15" x14ac:dyDescent="0.25">
      <c r="O64574" s="7"/>
    </row>
    <row r="64575" spans="15:15" x14ac:dyDescent="0.25">
      <c r="O64575" s="7"/>
    </row>
    <row r="64576" spans="15:15" x14ac:dyDescent="0.25">
      <c r="O64576" s="7"/>
    </row>
    <row r="64577" spans="15:15" x14ac:dyDescent="0.25">
      <c r="O64577" s="7"/>
    </row>
    <row r="64578" spans="15:15" x14ac:dyDescent="0.25">
      <c r="O64578" s="7"/>
    </row>
    <row r="64579" spans="15:15" x14ac:dyDescent="0.25">
      <c r="O64579" s="7"/>
    </row>
    <row r="64580" spans="15:15" x14ac:dyDescent="0.25">
      <c r="O64580" s="7"/>
    </row>
    <row r="64581" spans="15:15" x14ac:dyDescent="0.25">
      <c r="O64581" s="7"/>
    </row>
    <row r="64582" spans="15:15" x14ac:dyDescent="0.25">
      <c r="O64582" s="7"/>
    </row>
    <row r="64583" spans="15:15" x14ac:dyDescent="0.25">
      <c r="O64583" s="7"/>
    </row>
    <row r="64584" spans="15:15" x14ac:dyDescent="0.25">
      <c r="O64584" s="7"/>
    </row>
    <row r="64585" spans="15:15" x14ac:dyDescent="0.25">
      <c r="O64585" s="7"/>
    </row>
    <row r="64586" spans="15:15" x14ac:dyDescent="0.25">
      <c r="O64586" s="7"/>
    </row>
    <row r="64587" spans="15:15" x14ac:dyDescent="0.25">
      <c r="O64587" s="7"/>
    </row>
    <row r="64588" spans="15:15" x14ac:dyDescent="0.25">
      <c r="O64588" s="7"/>
    </row>
    <row r="64589" spans="15:15" x14ac:dyDescent="0.25">
      <c r="O64589" s="7"/>
    </row>
    <row r="64590" spans="15:15" x14ac:dyDescent="0.25">
      <c r="O64590" s="7"/>
    </row>
    <row r="64591" spans="15:15" x14ac:dyDescent="0.25">
      <c r="O64591" s="7"/>
    </row>
    <row r="64592" spans="15:15" x14ac:dyDescent="0.25">
      <c r="O64592" s="7"/>
    </row>
    <row r="64593" spans="15:15" x14ac:dyDescent="0.25">
      <c r="O64593" s="7"/>
    </row>
    <row r="64594" spans="15:15" x14ac:dyDescent="0.25">
      <c r="O64594" s="7"/>
    </row>
    <row r="64595" spans="15:15" x14ac:dyDescent="0.25">
      <c r="O64595" s="7"/>
    </row>
    <row r="64596" spans="15:15" x14ac:dyDescent="0.25">
      <c r="O64596" s="7"/>
    </row>
    <row r="64597" spans="15:15" x14ac:dyDescent="0.25">
      <c r="O64597" s="7"/>
    </row>
    <row r="64598" spans="15:15" x14ac:dyDescent="0.25">
      <c r="O64598" s="7"/>
    </row>
    <row r="64599" spans="15:15" x14ac:dyDescent="0.25">
      <c r="O64599" s="7"/>
    </row>
    <row r="64600" spans="15:15" x14ac:dyDescent="0.25">
      <c r="O64600" s="7"/>
    </row>
    <row r="64601" spans="15:15" x14ac:dyDescent="0.25">
      <c r="O64601" s="7"/>
    </row>
    <row r="64602" spans="15:15" x14ac:dyDescent="0.25">
      <c r="O64602" s="7"/>
    </row>
    <row r="64603" spans="15:15" x14ac:dyDescent="0.25">
      <c r="O64603" s="7"/>
    </row>
    <row r="64604" spans="15:15" x14ac:dyDescent="0.25">
      <c r="O64604" s="7"/>
    </row>
    <row r="64605" spans="15:15" x14ac:dyDescent="0.25">
      <c r="O64605" s="7"/>
    </row>
    <row r="64606" spans="15:15" x14ac:dyDescent="0.25">
      <c r="O64606" s="7"/>
    </row>
    <row r="64607" spans="15:15" x14ac:dyDescent="0.25">
      <c r="O64607" s="7"/>
    </row>
    <row r="64608" spans="15:15" x14ac:dyDescent="0.25">
      <c r="O64608" s="7"/>
    </row>
    <row r="64609" spans="15:15" x14ac:dyDescent="0.25">
      <c r="O64609" s="7"/>
    </row>
    <row r="64610" spans="15:15" x14ac:dyDescent="0.25">
      <c r="O64610" s="7"/>
    </row>
    <row r="64611" spans="15:15" x14ac:dyDescent="0.25">
      <c r="O64611" s="7"/>
    </row>
    <row r="64612" spans="15:15" x14ac:dyDescent="0.25">
      <c r="O64612" s="7"/>
    </row>
    <row r="64613" spans="15:15" x14ac:dyDescent="0.25">
      <c r="O64613" s="7"/>
    </row>
    <row r="64614" spans="15:15" x14ac:dyDescent="0.25">
      <c r="O64614" s="7"/>
    </row>
    <row r="64615" spans="15:15" x14ac:dyDescent="0.25">
      <c r="O64615" s="7"/>
    </row>
    <row r="64616" spans="15:15" x14ac:dyDescent="0.25">
      <c r="O64616" s="7"/>
    </row>
    <row r="64617" spans="15:15" x14ac:dyDescent="0.25">
      <c r="O64617" s="7"/>
    </row>
    <row r="64618" spans="15:15" x14ac:dyDescent="0.25">
      <c r="O64618" s="7"/>
    </row>
    <row r="64619" spans="15:15" x14ac:dyDescent="0.25">
      <c r="O64619" s="7"/>
    </row>
    <row r="64620" spans="15:15" x14ac:dyDescent="0.25">
      <c r="O64620" s="7"/>
    </row>
    <row r="64621" spans="15:15" x14ac:dyDescent="0.25">
      <c r="O64621" s="7"/>
    </row>
    <row r="64622" spans="15:15" x14ac:dyDescent="0.25">
      <c r="O64622" s="7"/>
    </row>
    <row r="64623" spans="15:15" x14ac:dyDescent="0.25">
      <c r="O64623" s="7"/>
    </row>
    <row r="64624" spans="15:15" x14ac:dyDescent="0.25">
      <c r="O64624" s="7"/>
    </row>
    <row r="64625" spans="15:15" x14ac:dyDescent="0.25">
      <c r="O64625" s="7"/>
    </row>
    <row r="64626" spans="15:15" x14ac:dyDescent="0.25">
      <c r="O64626" s="7"/>
    </row>
    <row r="64627" spans="15:15" x14ac:dyDescent="0.25">
      <c r="O64627" s="7"/>
    </row>
    <row r="64628" spans="15:15" x14ac:dyDescent="0.25">
      <c r="O64628" s="7"/>
    </row>
    <row r="64629" spans="15:15" x14ac:dyDescent="0.25">
      <c r="O64629" s="7"/>
    </row>
    <row r="64630" spans="15:15" x14ac:dyDescent="0.25">
      <c r="O64630" s="7"/>
    </row>
    <row r="64631" spans="15:15" x14ac:dyDescent="0.25">
      <c r="O64631" s="7"/>
    </row>
    <row r="64632" spans="15:15" x14ac:dyDescent="0.25">
      <c r="O64632" s="7"/>
    </row>
    <row r="64633" spans="15:15" x14ac:dyDescent="0.25">
      <c r="O64633" s="7"/>
    </row>
    <row r="64634" spans="15:15" x14ac:dyDescent="0.25">
      <c r="O64634" s="7"/>
    </row>
    <row r="64635" spans="15:15" x14ac:dyDescent="0.25">
      <c r="O64635" s="7"/>
    </row>
    <row r="64636" spans="15:15" x14ac:dyDescent="0.25">
      <c r="O64636" s="7"/>
    </row>
    <row r="64637" spans="15:15" x14ac:dyDescent="0.25">
      <c r="O64637" s="7"/>
    </row>
    <row r="64638" spans="15:15" x14ac:dyDescent="0.25">
      <c r="O64638" s="7"/>
    </row>
    <row r="64639" spans="15:15" x14ac:dyDescent="0.25">
      <c r="O64639" s="7"/>
    </row>
    <row r="64640" spans="15:15" x14ac:dyDescent="0.25">
      <c r="O64640" s="7"/>
    </row>
    <row r="64641" spans="15:15" x14ac:dyDescent="0.25">
      <c r="O64641" s="7"/>
    </row>
    <row r="64642" spans="15:15" x14ac:dyDescent="0.25">
      <c r="O64642" s="7"/>
    </row>
    <row r="64643" spans="15:15" x14ac:dyDescent="0.25">
      <c r="O64643" s="7"/>
    </row>
    <row r="64644" spans="15:15" x14ac:dyDescent="0.25">
      <c r="O64644" s="7"/>
    </row>
    <row r="64645" spans="15:15" x14ac:dyDescent="0.25">
      <c r="O64645" s="7"/>
    </row>
    <row r="64646" spans="15:15" x14ac:dyDescent="0.25">
      <c r="O64646" s="7"/>
    </row>
    <row r="64647" spans="15:15" x14ac:dyDescent="0.25">
      <c r="O64647" s="7"/>
    </row>
    <row r="64648" spans="15:15" x14ac:dyDescent="0.25">
      <c r="O64648" s="7"/>
    </row>
    <row r="64649" spans="15:15" x14ac:dyDescent="0.25">
      <c r="O64649" s="7"/>
    </row>
    <row r="64650" spans="15:15" x14ac:dyDescent="0.25">
      <c r="O64650" s="7"/>
    </row>
    <row r="64651" spans="15:15" x14ac:dyDescent="0.25">
      <c r="O64651" s="7"/>
    </row>
    <row r="64652" spans="15:15" x14ac:dyDescent="0.25">
      <c r="O64652" s="7"/>
    </row>
    <row r="64653" spans="15:15" x14ac:dyDescent="0.25">
      <c r="O64653" s="7"/>
    </row>
    <row r="64654" spans="15:15" x14ac:dyDescent="0.25">
      <c r="O64654" s="7"/>
    </row>
    <row r="64655" spans="15:15" x14ac:dyDescent="0.25">
      <c r="O64655" s="7"/>
    </row>
    <row r="64656" spans="15:15" x14ac:dyDescent="0.25">
      <c r="O64656" s="7"/>
    </row>
    <row r="64657" spans="15:15" x14ac:dyDescent="0.25">
      <c r="O64657" s="7"/>
    </row>
    <row r="64682" spans="15:15" x14ac:dyDescent="0.25">
      <c r="O64682" s="7"/>
    </row>
    <row r="64683" spans="15:15" x14ac:dyDescent="0.25">
      <c r="O64683" s="7"/>
    </row>
    <row r="64684" spans="15:15" x14ac:dyDescent="0.25">
      <c r="O64684" s="7"/>
    </row>
    <row r="64685" spans="15:15" x14ac:dyDescent="0.25">
      <c r="O64685" s="7"/>
    </row>
    <row r="64686" spans="15:15" x14ac:dyDescent="0.25">
      <c r="O64686" s="7"/>
    </row>
    <row r="64687" spans="15:15" x14ac:dyDescent="0.25">
      <c r="O64687" s="7"/>
    </row>
    <row r="64688" spans="15:15" x14ac:dyDescent="0.25">
      <c r="O64688" s="7"/>
    </row>
    <row r="64689" spans="15:15" x14ac:dyDescent="0.25">
      <c r="O64689" s="7"/>
    </row>
    <row r="64690" spans="15:15" x14ac:dyDescent="0.25">
      <c r="O64690" s="7"/>
    </row>
    <row r="64691" spans="15:15" x14ac:dyDescent="0.25">
      <c r="O64691" s="7"/>
    </row>
    <row r="64692" spans="15:15" x14ac:dyDescent="0.25">
      <c r="O64692" s="7"/>
    </row>
    <row r="64693" spans="15:15" x14ac:dyDescent="0.25">
      <c r="O64693" s="7"/>
    </row>
    <row r="64694" spans="15:15" x14ac:dyDescent="0.25">
      <c r="O64694" s="7"/>
    </row>
    <row r="64695" spans="15:15" x14ac:dyDescent="0.25">
      <c r="O64695" s="7"/>
    </row>
    <row r="64696" spans="15:15" x14ac:dyDescent="0.25">
      <c r="O64696" s="7"/>
    </row>
    <row r="64697" spans="15:15" x14ac:dyDescent="0.25">
      <c r="O64697" s="7"/>
    </row>
    <row r="64698" spans="15:15" x14ac:dyDescent="0.25">
      <c r="O64698" s="7"/>
    </row>
    <row r="64699" spans="15:15" x14ac:dyDescent="0.25">
      <c r="O64699" s="7"/>
    </row>
    <row r="64700" spans="15:15" x14ac:dyDescent="0.25">
      <c r="O64700" s="7"/>
    </row>
    <row r="64701" spans="15:15" x14ac:dyDescent="0.25">
      <c r="O64701" s="7"/>
    </row>
    <row r="64702" spans="15:15" x14ac:dyDescent="0.25">
      <c r="O64702" s="7"/>
    </row>
    <row r="64703" spans="15:15" x14ac:dyDescent="0.25">
      <c r="O64703" s="7"/>
    </row>
    <row r="64704" spans="15:15" x14ac:dyDescent="0.25">
      <c r="O64704" s="7"/>
    </row>
    <row r="64705" spans="15:15" x14ac:dyDescent="0.25">
      <c r="O64705" s="7"/>
    </row>
    <row r="64706" spans="15:15" x14ac:dyDescent="0.25">
      <c r="O64706" s="7"/>
    </row>
    <row r="64707" spans="15:15" x14ac:dyDescent="0.25">
      <c r="O64707" s="7"/>
    </row>
    <row r="64708" spans="15:15" x14ac:dyDescent="0.25">
      <c r="O64708" s="7"/>
    </row>
    <row r="64709" spans="15:15" x14ac:dyDescent="0.25">
      <c r="O64709" s="7"/>
    </row>
    <row r="64710" spans="15:15" x14ac:dyDescent="0.25">
      <c r="O64710" s="7"/>
    </row>
    <row r="64711" spans="15:15" x14ac:dyDescent="0.25">
      <c r="O64711" s="7"/>
    </row>
    <row r="64712" spans="15:15" x14ac:dyDescent="0.25">
      <c r="O64712" s="7"/>
    </row>
    <row r="64713" spans="15:15" x14ac:dyDescent="0.25">
      <c r="O64713" s="7"/>
    </row>
    <row r="64714" spans="15:15" x14ac:dyDescent="0.25">
      <c r="O64714" s="7"/>
    </row>
    <row r="64715" spans="15:15" x14ac:dyDescent="0.25">
      <c r="O64715" s="7"/>
    </row>
    <row r="64716" spans="15:15" x14ac:dyDescent="0.25">
      <c r="O64716" s="7"/>
    </row>
    <row r="64717" spans="15:15" x14ac:dyDescent="0.25">
      <c r="O64717" s="7"/>
    </row>
    <row r="64718" spans="15:15" x14ac:dyDescent="0.25">
      <c r="O64718" s="7"/>
    </row>
    <row r="64719" spans="15:15" x14ac:dyDescent="0.25">
      <c r="O64719" s="7"/>
    </row>
    <row r="64720" spans="15:15" x14ac:dyDescent="0.25">
      <c r="O64720" s="7"/>
    </row>
    <row r="64721" spans="15:15" x14ac:dyDescent="0.25">
      <c r="O64721" s="7"/>
    </row>
    <row r="64722" spans="15:15" x14ac:dyDescent="0.25">
      <c r="O64722" s="7"/>
    </row>
    <row r="64723" spans="15:15" x14ac:dyDescent="0.25">
      <c r="O64723" s="7"/>
    </row>
    <row r="64724" spans="15:15" x14ac:dyDescent="0.25">
      <c r="O64724" s="7"/>
    </row>
    <row r="64725" spans="15:15" x14ac:dyDescent="0.25">
      <c r="O64725" s="7"/>
    </row>
    <row r="64726" spans="15:15" x14ac:dyDescent="0.25">
      <c r="O64726" s="7"/>
    </row>
    <row r="64727" spans="15:15" x14ac:dyDescent="0.25">
      <c r="O64727" s="7"/>
    </row>
    <row r="64728" spans="15:15" x14ac:dyDescent="0.25">
      <c r="O64728" s="7"/>
    </row>
    <row r="64729" spans="15:15" x14ac:dyDescent="0.25">
      <c r="O64729" s="7"/>
    </row>
    <row r="64730" spans="15:15" x14ac:dyDescent="0.25">
      <c r="O64730" s="7"/>
    </row>
    <row r="64731" spans="15:15" x14ac:dyDescent="0.25">
      <c r="O64731" s="7"/>
    </row>
    <row r="64732" spans="15:15" x14ac:dyDescent="0.25">
      <c r="O64732" s="7"/>
    </row>
    <row r="64733" spans="15:15" x14ac:dyDescent="0.25">
      <c r="O64733" s="7"/>
    </row>
    <row r="64734" spans="15:15" x14ac:dyDescent="0.25">
      <c r="O64734" s="7"/>
    </row>
    <row r="64735" spans="15:15" x14ac:dyDescent="0.25">
      <c r="O64735" s="7"/>
    </row>
    <row r="64736" spans="15:15" x14ac:dyDescent="0.25">
      <c r="O64736" s="7"/>
    </row>
    <row r="64737" spans="15:15" x14ac:dyDescent="0.25">
      <c r="O64737" s="7"/>
    </row>
    <row r="64738" spans="15:15" x14ac:dyDescent="0.25">
      <c r="O64738" s="7"/>
    </row>
    <row r="64739" spans="15:15" x14ac:dyDescent="0.25">
      <c r="O64739" s="7"/>
    </row>
    <row r="64740" spans="15:15" x14ac:dyDescent="0.25">
      <c r="O64740" s="7"/>
    </row>
    <row r="64741" spans="15:15" x14ac:dyDescent="0.25">
      <c r="O64741" s="7"/>
    </row>
    <row r="64742" spans="15:15" x14ac:dyDescent="0.25">
      <c r="O64742" s="7"/>
    </row>
    <row r="64743" spans="15:15" x14ac:dyDescent="0.25">
      <c r="O64743" s="7"/>
    </row>
    <row r="64744" spans="15:15" x14ac:dyDescent="0.25">
      <c r="O64744" s="7"/>
    </row>
    <row r="64745" spans="15:15" x14ac:dyDescent="0.25">
      <c r="O64745" s="7"/>
    </row>
    <row r="64746" spans="15:15" x14ac:dyDescent="0.25">
      <c r="O64746" s="7"/>
    </row>
    <row r="64747" spans="15:15" x14ac:dyDescent="0.25">
      <c r="O64747" s="7"/>
    </row>
    <row r="64748" spans="15:15" x14ac:dyDescent="0.25">
      <c r="O64748" s="7"/>
    </row>
    <row r="64749" spans="15:15" x14ac:dyDescent="0.25">
      <c r="O64749" s="7"/>
    </row>
    <row r="64750" spans="15:15" x14ac:dyDescent="0.25">
      <c r="O64750" s="7"/>
    </row>
    <row r="64751" spans="15:15" x14ac:dyDescent="0.25">
      <c r="O64751" s="7"/>
    </row>
    <row r="64752" spans="15:15" x14ac:dyDescent="0.25">
      <c r="O64752" s="7"/>
    </row>
    <row r="64753" spans="15:15" x14ac:dyDescent="0.25">
      <c r="O64753" s="7"/>
    </row>
    <row r="64754" spans="15:15" x14ac:dyDescent="0.25">
      <c r="O64754" s="7"/>
    </row>
    <row r="64755" spans="15:15" x14ac:dyDescent="0.25">
      <c r="O64755" s="7"/>
    </row>
    <row r="64756" spans="15:15" x14ac:dyDescent="0.25">
      <c r="O64756" s="7"/>
    </row>
    <row r="64757" spans="15:15" x14ac:dyDescent="0.25">
      <c r="O64757" s="7"/>
    </row>
    <row r="64758" spans="15:15" x14ac:dyDescent="0.25">
      <c r="O64758" s="7"/>
    </row>
    <row r="64759" spans="15:15" x14ac:dyDescent="0.25">
      <c r="O64759" s="7"/>
    </row>
    <row r="64760" spans="15:15" x14ac:dyDescent="0.25">
      <c r="O64760" s="7"/>
    </row>
    <row r="64761" spans="15:15" x14ac:dyDescent="0.25">
      <c r="O64761" s="7"/>
    </row>
    <row r="64762" spans="15:15" x14ac:dyDescent="0.25">
      <c r="O64762" s="7"/>
    </row>
    <row r="64763" spans="15:15" x14ac:dyDescent="0.25">
      <c r="O64763" s="7"/>
    </row>
    <row r="64764" spans="15:15" x14ac:dyDescent="0.25">
      <c r="O64764" s="7"/>
    </row>
    <row r="64765" spans="15:15" x14ac:dyDescent="0.25">
      <c r="O64765" s="7"/>
    </row>
    <row r="64766" spans="15:15" x14ac:dyDescent="0.25">
      <c r="O64766" s="7"/>
    </row>
    <row r="64767" spans="15:15" x14ac:dyDescent="0.25">
      <c r="O64767" s="7"/>
    </row>
    <row r="64768" spans="15:15" x14ac:dyDescent="0.25">
      <c r="O64768" s="7"/>
    </row>
    <row r="64769" spans="15:15" x14ac:dyDescent="0.25">
      <c r="O64769" s="7"/>
    </row>
    <row r="64770" spans="15:15" x14ac:dyDescent="0.25">
      <c r="O64770" s="7"/>
    </row>
    <row r="64771" spans="15:15" x14ac:dyDescent="0.25">
      <c r="O64771" s="7"/>
    </row>
    <row r="64772" spans="15:15" x14ac:dyDescent="0.25">
      <c r="O64772" s="7"/>
    </row>
    <row r="64773" spans="15:15" x14ac:dyDescent="0.25">
      <c r="O64773" s="7"/>
    </row>
    <row r="64774" spans="15:15" x14ac:dyDescent="0.25">
      <c r="O64774" s="7"/>
    </row>
    <row r="64775" spans="15:15" x14ac:dyDescent="0.25">
      <c r="O64775" s="7"/>
    </row>
    <row r="64776" spans="15:15" x14ac:dyDescent="0.25">
      <c r="O64776" s="7"/>
    </row>
    <row r="64777" spans="15:15" x14ac:dyDescent="0.25">
      <c r="O64777" s="7"/>
    </row>
    <row r="64778" spans="15:15" x14ac:dyDescent="0.25">
      <c r="O64778" s="7"/>
    </row>
    <row r="64779" spans="15:15" x14ac:dyDescent="0.25">
      <c r="O64779" s="7"/>
    </row>
    <row r="64780" spans="15:15" x14ac:dyDescent="0.25">
      <c r="O64780" s="7"/>
    </row>
    <row r="64781" spans="15:15" x14ac:dyDescent="0.25">
      <c r="O64781" s="7"/>
    </row>
    <row r="64782" spans="15:15" x14ac:dyDescent="0.25">
      <c r="O64782" s="7"/>
    </row>
    <row r="64783" spans="15:15" x14ac:dyDescent="0.25">
      <c r="O64783" s="7"/>
    </row>
    <row r="64784" spans="15:15" x14ac:dyDescent="0.25">
      <c r="O64784" s="7"/>
    </row>
    <row r="64785" spans="15:15" x14ac:dyDescent="0.25">
      <c r="O64785" s="7"/>
    </row>
    <row r="64786" spans="15:15" x14ac:dyDescent="0.25">
      <c r="O64786" s="7"/>
    </row>
    <row r="64787" spans="15:15" x14ac:dyDescent="0.25">
      <c r="O64787" s="7"/>
    </row>
    <row r="64788" spans="15:15" x14ac:dyDescent="0.25">
      <c r="O64788" s="7"/>
    </row>
    <row r="64789" spans="15:15" x14ac:dyDescent="0.25">
      <c r="O64789" s="7"/>
    </row>
    <row r="64790" spans="15:15" x14ac:dyDescent="0.25">
      <c r="O64790" s="7"/>
    </row>
    <row r="64791" spans="15:15" x14ac:dyDescent="0.25">
      <c r="O64791" s="7"/>
    </row>
    <row r="64792" spans="15:15" x14ac:dyDescent="0.25">
      <c r="O64792" s="7"/>
    </row>
    <row r="64793" spans="15:15" x14ac:dyDescent="0.25">
      <c r="O64793" s="7"/>
    </row>
    <row r="64794" spans="15:15" x14ac:dyDescent="0.25">
      <c r="O64794" s="7"/>
    </row>
    <row r="64795" spans="15:15" x14ac:dyDescent="0.25">
      <c r="O64795" s="7"/>
    </row>
    <row r="64796" spans="15:15" x14ac:dyDescent="0.25">
      <c r="O64796" s="7"/>
    </row>
    <row r="64797" spans="15:15" x14ac:dyDescent="0.25">
      <c r="O64797" s="7"/>
    </row>
    <row r="64798" spans="15:15" x14ac:dyDescent="0.25">
      <c r="O64798" s="7"/>
    </row>
    <row r="64799" spans="15:15" x14ac:dyDescent="0.25">
      <c r="O64799" s="7"/>
    </row>
    <row r="64800" spans="15:15" x14ac:dyDescent="0.25">
      <c r="O64800" s="7"/>
    </row>
    <row r="64801" spans="15:15" x14ac:dyDescent="0.25">
      <c r="O64801" s="7"/>
    </row>
    <row r="64802" spans="15:15" x14ac:dyDescent="0.25">
      <c r="O64802" s="7"/>
    </row>
    <row r="64803" spans="15:15" x14ac:dyDescent="0.25">
      <c r="O64803" s="7"/>
    </row>
    <row r="64804" spans="15:15" x14ac:dyDescent="0.25">
      <c r="O64804" s="7"/>
    </row>
    <row r="64805" spans="15:15" x14ac:dyDescent="0.25">
      <c r="O64805" s="7"/>
    </row>
    <row r="64806" spans="15:15" x14ac:dyDescent="0.25">
      <c r="O64806" s="7"/>
    </row>
    <row r="64807" spans="15:15" x14ac:dyDescent="0.25">
      <c r="O64807" s="7"/>
    </row>
    <row r="64808" spans="15:15" x14ac:dyDescent="0.25">
      <c r="O64808" s="7"/>
    </row>
    <row r="64809" spans="15:15" x14ac:dyDescent="0.25">
      <c r="O64809" s="7"/>
    </row>
    <row r="64810" spans="15:15" x14ac:dyDescent="0.25">
      <c r="O64810" s="7"/>
    </row>
    <row r="64811" spans="15:15" x14ac:dyDescent="0.25">
      <c r="O64811" s="7"/>
    </row>
    <row r="64812" spans="15:15" x14ac:dyDescent="0.25">
      <c r="O64812" s="7"/>
    </row>
    <row r="64813" spans="15:15" x14ac:dyDescent="0.25">
      <c r="O64813" s="7"/>
    </row>
    <row r="64814" spans="15:15" x14ac:dyDescent="0.25">
      <c r="O64814" s="7"/>
    </row>
    <row r="64815" spans="15:15" x14ac:dyDescent="0.25">
      <c r="O64815" s="7"/>
    </row>
    <row r="64816" spans="15:15" x14ac:dyDescent="0.25">
      <c r="O64816" s="7"/>
    </row>
    <row r="64817" spans="15:15" x14ac:dyDescent="0.25">
      <c r="O64817" s="7"/>
    </row>
    <row r="64818" spans="15:15" x14ac:dyDescent="0.25">
      <c r="O64818" s="7"/>
    </row>
    <row r="64819" spans="15:15" x14ac:dyDescent="0.25">
      <c r="O64819" s="7"/>
    </row>
    <row r="64820" spans="15:15" x14ac:dyDescent="0.25">
      <c r="O64820" s="7"/>
    </row>
    <row r="64821" spans="15:15" x14ac:dyDescent="0.25">
      <c r="O64821" s="7"/>
    </row>
    <row r="64822" spans="15:15" x14ac:dyDescent="0.25">
      <c r="O64822" s="7"/>
    </row>
    <row r="64823" spans="15:15" x14ac:dyDescent="0.25">
      <c r="O64823" s="7"/>
    </row>
    <row r="64824" spans="15:15" x14ac:dyDescent="0.25">
      <c r="O64824" s="7"/>
    </row>
    <row r="64825" spans="15:15" x14ac:dyDescent="0.25">
      <c r="O64825" s="7"/>
    </row>
    <row r="64826" spans="15:15" x14ac:dyDescent="0.25">
      <c r="O64826" s="7"/>
    </row>
    <row r="64827" spans="15:15" x14ac:dyDescent="0.25">
      <c r="O64827" s="7"/>
    </row>
    <row r="64828" spans="15:15" x14ac:dyDescent="0.25">
      <c r="O64828" s="7"/>
    </row>
    <row r="64829" spans="15:15" x14ac:dyDescent="0.25">
      <c r="O64829" s="7"/>
    </row>
    <row r="64830" spans="15:15" x14ac:dyDescent="0.25">
      <c r="O64830" s="7"/>
    </row>
    <row r="64831" spans="15:15" x14ac:dyDescent="0.25">
      <c r="O64831" s="7"/>
    </row>
    <row r="64832" spans="15:15" x14ac:dyDescent="0.25">
      <c r="O64832" s="7"/>
    </row>
    <row r="64833" spans="15:15" x14ac:dyDescent="0.25">
      <c r="O64833" s="7"/>
    </row>
    <row r="64834" spans="15:15" x14ac:dyDescent="0.25">
      <c r="O64834" s="7"/>
    </row>
    <row r="64835" spans="15:15" x14ac:dyDescent="0.25">
      <c r="O64835" s="7"/>
    </row>
    <row r="64836" spans="15:15" x14ac:dyDescent="0.25">
      <c r="O64836" s="7"/>
    </row>
    <row r="64837" spans="15:15" x14ac:dyDescent="0.25">
      <c r="O64837" s="7"/>
    </row>
    <row r="64838" spans="15:15" x14ac:dyDescent="0.25">
      <c r="O64838" s="7"/>
    </row>
    <row r="64839" spans="15:15" x14ac:dyDescent="0.25">
      <c r="O64839" s="7"/>
    </row>
    <row r="64840" spans="15:15" x14ac:dyDescent="0.25">
      <c r="O64840" s="7"/>
    </row>
    <row r="64841" spans="15:15" x14ac:dyDescent="0.25">
      <c r="O64841" s="7"/>
    </row>
    <row r="64842" spans="15:15" x14ac:dyDescent="0.25">
      <c r="O64842" s="7"/>
    </row>
    <row r="64843" spans="15:15" x14ac:dyDescent="0.25">
      <c r="O64843" s="7"/>
    </row>
    <row r="64844" spans="15:15" x14ac:dyDescent="0.25">
      <c r="O64844" s="7"/>
    </row>
    <row r="64845" spans="15:15" x14ac:dyDescent="0.25">
      <c r="O64845" s="7"/>
    </row>
    <row r="64846" spans="15:15" x14ac:dyDescent="0.25">
      <c r="O64846" s="7"/>
    </row>
    <row r="64847" spans="15:15" x14ac:dyDescent="0.25">
      <c r="O64847" s="7"/>
    </row>
    <row r="64848" spans="15:15" x14ac:dyDescent="0.25">
      <c r="O64848" s="7"/>
    </row>
    <row r="64849" spans="15:15" x14ac:dyDescent="0.25">
      <c r="O64849" s="7"/>
    </row>
    <row r="64850" spans="15:15" x14ac:dyDescent="0.25">
      <c r="O64850" s="7"/>
    </row>
    <row r="64851" spans="15:15" x14ac:dyDescent="0.25">
      <c r="O64851" s="7"/>
    </row>
    <row r="64852" spans="15:15" x14ac:dyDescent="0.25">
      <c r="O64852" s="7"/>
    </row>
    <row r="64853" spans="15:15" x14ac:dyDescent="0.25">
      <c r="O64853" s="7"/>
    </row>
    <row r="64854" spans="15:15" x14ac:dyDescent="0.25">
      <c r="O64854" s="7"/>
    </row>
    <row r="64855" spans="15:15" x14ac:dyDescent="0.25">
      <c r="O64855" s="7"/>
    </row>
    <row r="64856" spans="15:15" x14ac:dyDescent="0.25">
      <c r="O64856" s="7"/>
    </row>
    <row r="64857" spans="15:15" x14ac:dyDescent="0.25">
      <c r="O64857" s="7"/>
    </row>
    <row r="64858" spans="15:15" x14ac:dyDescent="0.25">
      <c r="O64858" s="7"/>
    </row>
    <row r="64859" spans="15:15" x14ac:dyDescent="0.25">
      <c r="O64859" s="7"/>
    </row>
    <row r="64860" spans="15:15" x14ac:dyDescent="0.25">
      <c r="O64860" s="7"/>
    </row>
    <row r="64861" spans="15:15" x14ac:dyDescent="0.25">
      <c r="O64861" s="7"/>
    </row>
    <row r="64862" spans="15:15" x14ac:dyDescent="0.25">
      <c r="O64862" s="7"/>
    </row>
    <row r="64863" spans="15:15" x14ac:dyDescent="0.25">
      <c r="O64863" s="7"/>
    </row>
    <row r="64864" spans="15:15" x14ac:dyDescent="0.25">
      <c r="O64864" s="7"/>
    </row>
    <row r="64865" spans="15:15" x14ac:dyDescent="0.25">
      <c r="O64865" s="7"/>
    </row>
    <row r="64866" spans="15:15" x14ac:dyDescent="0.25">
      <c r="O64866" s="7"/>
    </row>
    <row r="64867" spans="15:15" x14ac:dyDescent="0.25">
      <c r="O64867" s="7"/>
    </row>
    <row r="64868" spans="15:15" x14ac:dyDescent="0.25">
      <c r="O64868" s="7"/>
    </row>
    <row r="64869" spans="15:15" x14ac:dyDescent="0.25">
      <c r="O64869" s="7"/>
    </row>
    <row r="64870" spans="15:15" x14ac:dyDescent="0.25">
      <c r="O64870" s="7"/>
    </row>
    <row r="64871" spans="15:15" x14ac:dyDescent="0.25">
      <c r="O64871" s="7"/>
    </row>
    <row r="64872" spans="15:15" x14ac:dyDescent="0.25">
      <c r="O64872" s="7"/>
    </row>
    <row r="64873" spans="15:15" x14ac:dyDescent="0.25">
      <c r="O64873" s="7"/>
    </row>
    <row r="64874" spans="15:15" x14ac:dyDescent="0.25">
      <c r="O64874" s="7"/>
    </row>
    <row r="64875" spans="15:15" x14ac:dyDescent="0.25">
      <c r="O64875" s="7"/>
    </row>
    <row r="64876" spans="15:15" x14ac:dyDescent="0.25">
      <c r="O64876" s="7"/>
    </row>
    <row r="64877" spans="15:15" x14ac:dyDescent="0.25">
      <c r="O64877" s="7"/>
    </row>
    <row r="64878" spans="15:15" x14ac:dyDescent="0.25">
      <c r="O64878" s="7"/>
    </row>
    <row r="64879" spans="15:15" x14ac:dyDescent="0.25">
      <c r="O64879" s="7"/>
    </row>
    <row r="64880" spans="15:15" x14ac:dyDescent="0.25">
      <c r="O64880" s="7"/>
    </row>
    <row r="64881" spans="15:15" x14ac:dyDescent="0.25">
      <c r="O64881" s="7"/>
    </row>
    <row r="64882" spans="15:15" x14ac:dyDescent="0.25">
      <c r="O64882" s="7"/>
    </row>
    <row r="64883" spans="15:15" x14ac:dyDescent="0.25">
      <c r="O64883" s="7"/>
    </row>
    <row r="64884" spans="15:15" x14ac:dyDescent="0.25">
      <c r="O64884" s="7"/>
    </row>
    <row r="64885" spans="15:15" x14ac:dyDescent="0.25">
      <c r="O64885" s="7"/>
    </row>
    <row r="64886" spans="15:15" x14ac:dyDescent="0.25">
      <c r="O64886" s="7"/>
    </row>
    <row r="64887" spans="15:15" x14ac:dyDescent="0.25">
      <c r="O64887" s="7"/>
    </row>
    <row r="64888" spans="15:15" x14ac:dyDescent="0.25">
      <c r="O64888" s="7"/>
    </row>
    <row r="64889" spans="15:15" x14ac:dyDescent="0.25">
      <c r="O64889" s="7"/>
    </row>
    <row r="64890" spans="15:15" x14ac:dyDescent="0.25">
      <c r="O64890" s="7"/>
    </row>
    <row r="64891" spans="15:15" x14ac:dyDescent="0.25">
      <c r="O64891" s="7"/>
    </row>
    <row r="64892" spans="15:15" x14ac:dyDescent="0.25">
      <c r="O64892" s="7"/>
    </row>
    <row r="64893" spans="15:15" x14ac:dyDescent="0.25">
      <c r="O64893" s="7"/>
    </row>
    <row r="64894" spans="15:15" x14ac:dyDescent="0.25">
      <c r="O64894" s="7"/>
    </row>
    <row r="64895" spans="15:15" x14ac:dyDescent="0.25">
      <c r="O64895" s="7"/>
    </row>
    <row r="64896" spans="15:15" x14ac:dyDescent="0.25">
      <c r="O64896" s="7"/>
    </row>
    <row r="64897" spans="15:15" x14ac:dyDescent="0.25">
      <c r="O64897" s="7"/>
    </row>
    <row r="64898" spans="15:15" x14ac:dyDescent="0.25">
      <c r="O64898" s="7"/>
    </row>
    <row r="64899" spans="15:15" x14ac:dyDescent="0.25">
      <c r="O64899" s="7"/>
    </row>
    <row r="64900" spans="15:15" x14ac:dyDescent="0.25">
      <c r="O64900" s="7"/>
    </row>
    <row r="64901" spans="15:15" x14ac:dyDescent="0.25">
      <c r="O64901" s="7"/>
    </row>
    <row r="64902" spans="15:15" x14ac:dyDescent="0.25">
      <c r="O64902" s="7"/>
    </row>
    <row r="64903" spans="15:15" x14ac:dyDescent="0.25">
      <c r="O64903" s="7"/>
    </row>
    <row r="64904" spans="15:15" x14ac:dyDescent="0.25">
      <c r="O64904" s="7"/>
    </row>
    <row r="64905" spans="15:15" x14ac:dyDescent="0.25">
      <c r="O64905" s="7"/>
    </row>
    <row r="64906" spans="15:15" x14ac:dyDescent="0.25">
      <c r="O64906" s="7"/>
    </row>
    <row r="64907" spans="15:15" x14ac:dyDescent="0.25">
      <c r="O64907" s="7"/>
    </row>
    <row r="64908" spans="15:15" x14ac:dyDescent="0.25">
      <c r="O64908" s="7"/>
    </row>
    <row r="64909" spans="15:15" x14ac:dyDescent="0.25">
      <c r="O64909" s="7"/>
    </row>
    <row r="64910" spans="15:15" x14ac:dyDescent="0.25">
      <c r="O64910" s="7"/>
    </row>
    <row r="64911" spans="15:15" x14ac:dyDescent="0.25">
      <c r="O64911" s="7"/>
    </row>
    <row r="64912" spans="15:15" x14ac:dyDescent="0.25">
      <c r="O64912" s="7"/>
    </row>
    <row r="64913" spans="15:15" x14ac:dyDescent="0.25">
      <c r="O64913" s="7"/>
    </row>
    <row r="64914" spans="15:15" x14ac:dyDescent="0.25">
      <c r="O64914" s="7"/>
    </row>
    <row r="64915" spans="15:15" x14ac:dyDescent="0.25">
      <c r="O64915" s="7"/>
    </row>
    <row r="64916" spans="15:15" x14ac:dyDescent="0.25">
      <c r="O64916" s="7"/>
    </row>
    <row r="64917" spans="15:15" x14ac:dyDescent="0.25">
      <c r="O64917" s="7"/>
    </row>
    <row r="64918" spans="15:15" x14ac:dyDescent="0.25">
      <c r="O64918" s="7"/>
    </row>
    <row r="64919" spans="15:15" x14ac:dyDescent="0.25">
      <c r="O64919" s="7"/>
    </row>
    <row r="64920" spans="15:15" x14ac:dyDescent="0.25">
      <c r="O64920" s="7"/>
    </row>
    <row r="64921" spans="15:15" x14ac:dyDescent="0.25">
      <c r="O64921" s="7"/>
    </row>
    <row r="64946" spans="15:15" x14ac:dyDescent="0.25">
      <c r="O64946" s="7"/>
    </row>
    <row r="64947" spans="15:15" x14ac:dyDescent="0.25">
      <c r="O64947" s="7"/>
    </row>
    <row r="64948" spans="15:15" x14ac:dyDescent="0.25">
      <c r="O64948" s="7"/>
    </row>
    <row r="64949" spans="15:15" x14ac:dyDescent="0.25">
      <c r="O64949" s="7"/>
    </row>
    <row r="64950" spans="15:15" x14ac:dyDescent="0.25">
      <c r="O64950" s="7"/>
    </row>
    <row r="64951" spans="15:15" x14ac:dyDescent="0.25">
      <c r="O64951" s="7"/>
    </row>
    <row r="64952" spans="15:15" x14ac:dyDescent="0.25">
      <c r="O64952" s="7"/>
    </row>
    <row r="64953" spans="15:15" x14ac:dyDescent="0.25">
      <c r="O64953" s="7"/>
    </row>
    <row r="64954" spans="15:15" x14ac:dyDescent="0.25">
      <c r="O64954" s="7"/>
    </row>
    <row r="64955" spans="15:15" x14ac:dyDescent="0.25">
      <c r="O64955" s="7"/>
    </row>
    <row r="64956" spans="15:15" x14ac:dyDescent="0.25">
      <c r="O64956" s="7"/>
    </row>
    <row r="64957" spans="15:15" x14ac:dyDescent="0.25">
      <c r="O64957" s="7"/>
    </row>
    <row r="64958" spans="15:15" x14ac:dyDescent="0.25">
      <c r="O64958" s="7"/>
    </row>
    <row r="64959" spans="15:15" x14ac:dyDescent="0.25">
      <c r="O64959" s="7"/>
    </row>
    <row r="64960" spans="15:15" x14ac:dyDescent="0.25">
      <c r="O64960" s="7"/>
    </row>
    <row r="64961" spans="15:15" x14ac:dyDescent="0.25">
      <c r="O64961" s="7"/>
    </row>
    <row r="64962" spans="15:15" x14ac:dyDescent="0.25">
      <c r="O64962" s="7"/>
    </row>
    <row r="64963" spans="15:15" x14ac:dyDescent="0.25">
      <c r="O64963" s="7"/>
    </row>
    <row r="64964" spans="15:15" x14ac:dyDescent="0.25">
      <c r="O64964" s="7"/>
    </row>
    <row r="64965" spans="15:15" x14ac:dyDescent="0.25">
      <c r="O64965" s="7"/>
    </row>
    <row r="64966" spans="15:15" x14ac:dyDescent="0.25">
      <c r="O64966" s="7"/>
    </row>
    <row r="64967" spans="15:15" x14ac:dyDescent="0.25">
      <c r="O64967" s="7"/>
    </row>
    <row r="64968" spans="15:15" x14ac:dyDescent="0.25">
      <c r="O64968" s="7"/>
    </row>
    <row r="64969" spans="15:15" x14ac:dyDescent="0.25">
      <c r="O64969" s="7"/>
    </row>
    <row r="64970" spans="15:15" x14ac:dyDescent="0.25">
      <c r="O64970" s="7"/>
    </row>
    <row r="64971" spans="15:15" x14ac:dyDescent="0.25">
      <c r="O64971" s="7"/>
    </row>
    <row r="64972" spans="15:15" x14ac:dyDescent="0.25">
      <c r="O64972" s="7"/>
    </row>
    <row r="64973" spans="15:15" x14ac:dyDescent="0.25">
      <c r="O64973" s="7"/>
    </row>
    <row r="64974" spans="15:15" x14ac:dyDescent="0.25">
      <c r="O64974" s="7"/>
    </row>
    <row r="64975" spans="15:15" x14ac:dyDescent="0.25">
      <c r="O64975" s="7"/>
    </row>
    <row r="64976" spans="15:15" x14ac:dyDescent="0.25">
      <c r="O64976" s="7"/>
    </row>
    <row r="64977" spans="15:15" x14ac:dyDescent="0.25">
      <c r="O64977" s="7"/>
    </row>
    <row r="64978" spans="15:15" x14ac:dyDescent="0.25">
      <c r="O64978" s="7"/>
    </row>
    <row r="64979" spans="15:15" x14ac:dyDescent="0.25">
      <c r="O64979" s="7"/>
    </row>
    <row r="64980" spans="15:15" x14ac:dyDescent="0.25">
      <c r="O64980" s="7"/>
    </row>
    <row r="64981" spans="15:15" x14ac:dyDescent="0.25">
      <c r="O64981" s="7"/>
    </row>
    <row r="64982" spans="15:15" x14ac:dyDescent="0.25">
      <c r="O64982" s="7"/>
    </row>
    <row r="64983" spans="15:15" x14ac:dyDescent="0.25">
      <c r="O64983" s="7"/>
    </row>
    <row r="64984" spans="15:15" x14ac:dyDescent="0.25">
      <c r="O64984" s="7"/>
    </row>
    <row r="64985" spans="15:15" x14ac:dyDescent="0.25">
      <c r="O64985" s="7"/>
    </row>
    <row r="64986" spans="15:15" x14ac:dyDescent="0.25">
      <c r="O64986" s="7"/>
    </row>
    <row r="64987" spans="15:15" x14ac:dyDescent="0.25">
      <c r="O64987" s="7"/>
    </row>
    <row r="64988" spans="15:15" x14ac:dyDescent="0.25">
      <c r="O64988" s="7"/>
    </row>
    <row r="64989" spans="15:15" x14ac:dyDescent="0.25">
      <c r="O64989" s="7"/>
    </row>
    <row r="64990" spans="15:15" x14ac:dyDescent="0.25">
      <c r="O64990" s="7"/>
    </row>
    <row r="64991" spans="15:15" x14ac:dyDescent="0.25">
      <c r="O64991" s="7"/>
    </row>
    <row r="64992" spans="15:15" x14ac:dyDescent="0.25">
      <c r="O64992" s="7"/>
    </row>
    <row r="64993" spans="15:15" x14ac:dyDescent="0.25">
      <c r="O64993" s="7"/>
    </row>
    <row r="64994" spans="15:15" x14ac:dyDescent="0.25">
      <c r="O64994" s="7"/>
    </row>
    <row r="64995" spans="15:15" x14ac:dyDescent="0.25">
      <c r="O64995" s="7"/>
    </row>
    <row r="64996" spans="15:15" x14ac:dyDescent="0.25">
      <c r="O64996" s="7"/>
    </row>
    <row r="64997" spans="15:15" x14ac:dyDescent="0.25">
      <c r="O64997" s="7"/>
    </row>
    <row r="64998" spans="15:15" x14ac:dyDescent="0.25">
      <c r="O64998" s="7"/>
    </row>
    <row r="64999" spans="15:15" x14ac:dyDescent="0.25">
      <c r="O64999" s="7"/>
    </row>
    <row r="65000" spans="15:15" x14ac:dyDescent="0.25">
      <c r="O65000" s="7"/>
    </row>
    <row r="65001" spans="15:15" x14ac:dyDescent="0.25">
      <c r="O65001" s="7"/>
    </row>
    <row r="65002" spans="15:15" x14ac:dyDescent="0.25">
      <c r="O65002" s="7"/>
    </row>
    <row r="65003" spans="15:15" x14ac:dyDescent="0.25">
      <c r="O65003" s="7"/>
    </row>
    <row r="65004" spans="15:15" x14ac:dyDescent="0.25">
      <c r="O65004" s="7"/>
    </row>
    <row r="65005" spans="15:15" x14ac:dyDescent="0.25">
      <c r="O65005" s="7"/>
    </row>
    <row r="65006" spans="15:15" x14ac:dyDescent="0.25">
      <c r="O65006" s="7"/>
    </row>
    <row r="65007" spans="15:15" x14ac:dyDescent="0.25">
      <c r="O65007" s="7"/>
    </row>
    <row r="65008" spans="15:15" x14ac:dyDescent="0.25">
      <c r="O65008" s="7"/>
    </row>
    <row r="65009" spans="15:15" x14ac:dyDescent="0.25">
      <c r="O65009" s="7"/>
    </row>
    <row r="65010" spans="15:15" x14ac:dyDescent="0.25">
      <c r="O65010" s="7"/>
    </row>
    <row r="65011" spans="15:15" x14ac:dyDescent="0.25">
      <c r="O65011" s="7"/>
    </row>
    <row r="65012" spans="15:15" x14ac:dyDescent="0.25">
      <c r="O65012" s="7"/>
    </row>
    <row r="65013" spans="15:15" x14ac:dyDescent="0.25">
      <c r="O65013" s="7"/>
    </row>
    <row r="65014" spans="15:15" x14ac:dyDescent="0.25">
      <c r="O65014" s="7"/>
    </row>
    <row r="65015" spans="15:15" x14ac:dyDescent="0.25">
      <c r="O65015" s="7"/>
    </row>
    <row r="65016" spans="15:15" x14ac:dyDescent="0.25">
      <c r="O65016" s="7"/>
    </row>
    <row r="65017" spans="15:15" x14ac:dyDescent="0.25">
      <c r="O65017" s="7"/>
    </row>
    <row r="65018" spans="15:15" x14ac:dyDescent="0.25">
      <c r="O65018" s="7"/>
    </row>
    <row r="65019" spans="15:15" x14ac:dyDescent="0.25">
      <c r="O65019" s="7"/>
    </row>
    <row r="65020" spans="15:15" x14ac:dyDescent="0.25">
      <c r="O65020" s="7"/>
    </row>
    <row r="65021" spans="15:15" x14ac:dyDescent="0.25">
      <c r="O65021" s="7"/>
    </row>
    <row r="65022" spans="15:15" x14ac:dyDescent="0.25">
      <c r="O65022" s="7"/>
    </row>
    <row r="65023" spans="15:15" x14ac:dyDescent="0.25">
      <c r="O65023" s="7"/>
    </row>
    <row r="65024" spans="15:15" x14ac:dyDescent="0.25">
      <c r="O65024" s="7"/>
    </row>
    <row r="65025" spans="15:15" x14ac:dyDescent="0.25">
      <c r="O65025" s="7"/>
    </row>
    <row r="65026" spans="15:15" x14ac:dyDescent="0.25">
      <c r="O65026" s="7"/>
    </row>
    <row r="65027" spans="15:15" x14ac:dyDescent="0.25">
      <c r="O65027" s="7"/>
    </row>
    <row r="65028" spans="15:15" x14ac:dyDescent="0.25">
      <c r="O65028" s="7"/>
    </row>
    <row r="65029" spans="15:15" x14ac:dyDescent="0.25">
      <c r="O65029" s="7"/>
    </row>
    <row r="65030" spans="15:15" x14ac:dyDescent="0.25">
      <c r="O65030" s="7"/>
    </row>
    <row r="65031" spans="15:15" x14ac:dyDescent="0.25">
      <c r="O65031" s="7"/>
    </row>
    <row r="65032" spans="15:15" x14ac:dyDescent="0.25">
      <c r="O65032" s="7"/>
    </row>
    <row r="65033" spans="15:15" x14ac:dyDescent="0.25">
      <c r="O65033" s="7"/>
    </row>
    <row r="65034" spans="15:15" x14ac:dyDescent="0.25">
      <c r="O65034" s="7"/>
    </row>
    <row r="65035" spans="15:15" x14ac:dyDescent="0.25">
      <c r="O65035" s="7"/>
    </row>
    <row r="65036" spans="15:15" x14ac:dyDescent="0.25">
      <c r="O65036" s="7"/>
    </row>
    <row r="65037" spans="15:15" x14ac:dyDescent="0.25">
      <c r="O65037" s="7"/>
    </row>
    <row r="65038" spans="15:15" x14ac:dyDescent="0.25">
      <c r="O65038" s="7"/>
    </row>
    <row r="65039" spans="15:15" x14ac:dyDescent="0.25">
      <c r="O65039" s="7"/>
    </row>
    <row r="65040" spans="15:15" x14ac:dyDescent="0.25">
      <c r="O65040" s="7"/>
    </row>
    <row r="65041" spans="15:15" x14ac:dyDescent="0.25">
      <c r="O65041" s="7"/>
    </row>
    <row r="65042" spans="15:15" x14ac:dyDescent="0.25">
      <c r="O65042" s="7"/>
    </row>
    <row r="65043" spans="15:15" x14ac:dyDescent="0.25">
      <c r="O65043" s="7"/>
    </row>
    <row r="65044" spans="15:15" x14ac:dyDescent="0.25">
      <c r="O65044" s="7"/>
    </row>
    <row r="65045" spans="15:15" x14ac:dyDescent="0.25">
      <c r="O65045" s="7"/>
    </row>
    <row r="65046" spans="15:15" x14ac:dyDescent="0.25">
      <c r="O65046" s="7"/>
    </row>
    <row r="65047" spans="15:15" x14ac:dyDescent="0.25">
      <c r="O65047" s="7"/>
    </row>
    <row r="65048" spans="15:15" x14ac:dyDescent="0.25">
      <c r="O65048" s="7"/>
    </row>
    <row r="65049" spans="15:15" x14ac:dyDescent="0.25">
      <c r="O65049" s="7"/>
    </row>
    <row r="65050" spans="15:15" x14ac:dyDescent="0.25">
      <c r="O65050" s="7"/>
    </row>
    <row r="65051" spans="15:15" x14ac:dyDescent="0.25">
      <c r="O65051" s="7"/>
    </row>
    <row r="65052" spans="15:15" x14ac:dyDescent="0.25">
      <c r="O65052" s="7"/>
    </row>
    <row r="65053" spans="15:15" x14ac:dyDescent="0.25">
      <c r="O65053" s="7"/>
    </row>
    <row r="65054" spans="15:15" x14ac:dyDescent="0.25">
      <c r="O65054" s="7"/>
    </row>
    <row r="65055" spans="15:15" x14ac:dyDescent="0.25">
      <c r="O65055" s="7"/>
    </row>
    <row r="65056" spans="15:15" x14ac:dyDescent="0.25">
      <c r="O65056" s="7"/>
    </row>
    <row r="65057" spans="15:15" x14ac:dyDescent="0.25">
      <c r="O65057" s="7"/>
    </row>
    <row r="65058" spans="15:15" x14ac:dyDescent="0.25">
      <c r="O65058" s="7"/>
    </row>
    <row r="65059" spans="15:15" x14ac:dyDescent="0.25">
      <c r="O65059" s="7"/>
    </row>
    <row r="65060" spans="15:15" x14ac:dyDescent="0.25">
      <c r="O65060" s="7"/>
    </row>
    <row r="65061" spans="15:15" x14ac:dyDescent="0.25">
      <c r="O65061" s="7"/>
    </row>
    <row r="65062" spans="15:15" x14ac:dyDescent="0.25">
      <c r="O65062" s="7"/>
    </row>
    <row r="65063" spans="15:15" x14ac:dyDescent="0.25">
      <c r="O65063" s="7"/>
    </row>
    <row r="65064" spans="15:15" x14ac:dyDescent="0.25">
      <c r="O65064" s="7"/>
    </row>
    <row r="65065" spans="15:15" x14ac:dyDescent="0.25">
      <c r="O65065" s="7"/>
    </row>
    <row r="65066" spans="15:15" x14ac:dyDescent="0.25">
      <c r="O65066" s="7"/>
    </row>
    <row r="65067" spans="15:15" x14ac:dyDescent="0.25">
      <c r="O65067" s="7"/>
    </row>
    <row r="65068" spans="15:15" x14ac:dyDescent="0.25">
      <c r="O65068" s="7"/>
    </row>
    <row r="65069" spans="15:15" x14ac:dyDescent="0.25">
      <c r="O65069" s="7"/>
    </row>
    <row r="65070" spans="15:15" x14ac:dyDescent="0.25">
      <c r="O65070" s="7"/>
    </row>
    <row r="65071" spans="15:15" x14ac:dyDescent="0.25">
      <c r="O65071" s="7"/>
    </row>
    <row r="65072" spans="15:15" x14ac:dyDescent="0.25">
      <c r="O65072" s="7"/>
    </row>
    <row r="65073" spans="15:15" x14ac:dyDescent="0.25">
      <c r="O65073" s="7"/>
    </row>
    <row r="65074" spans="15:15" x14ac:dyDescent="0.25">
      <c r="O65074" s="7"/>
    </row>
    <row r="65075" spans="15:15" x14ac:dyDescent="0.25">
      <c r="O65075" s="7"/>
    </row>
    <row r="65076" spans="15:15" x14ac:dyDescent="0.25">
      <c r="O65076" s="7"/>
    </row>
    <row r="65077" spans="15:15" x14ac:dyDescent="0.25">
      <c r="O65077" s="7"/>
    </row>
    <row r="65078" spans="15:15" x14ac:dyDescent="0.25">
      <c r="O65078" s="7"/>
    </row>
    <row r="65079" spans="15:15" x14ac:dyDescent="0.25">
      <c r="O65079" s="7"/>
    </row>
    <row r="65080" spans="15:15" x14ac:dyDescent="0.25">
      <c r="O65080" s="7"/>
    </row>
    <row r="65081" spans="15:15" x14ac:dyDescent="0.25">
      <c r="O65081" s="7"/>
    </row>
    <row r="65082" spans="15:15" x14ac:dyDescent="0.25">
      <c r="O65082" s="7"/>
    </row>
    <row r="65083" spans="15:15" x14ac:dyDescent="0.25">
      <c r="O65083" s="7"/>
    </row>
    <row r="65084" spans="15:15" x14ac:dyDescent="0.25">
      <c r="O65084" s="7"/>
    </row>
    <row r="65085" spans="15:15" x14ac:dyDescent="0.25">
      <c r="O65085" s="7"/>
    </row>
    <row r="65086" spans="15:15" x14ac:dyDescent="0.25">
      <c r="O65086" s="7"/>
    </row>
    <row r="65087" spans="15:15" x14ac:dyDescent="0.25">
      <c r="O65087" s="7"/>
    </row>
    <row r="65088" spans="15:15" x14ac:dyDescent="0.25">
      <c r="O65088" s="7"/>
    </row>
    <row r="65089" spans="15:15" x14ac:dyDescent="0.25">
      <c r="O65089" s="7"/>
    </row>
    <row r="65090" spans="15:15" x14ac:dyDescent="0.25">
      <c r="O65090" s="7"/>
    </row>
    <row r="65091" spans="15:15" x14ac:dyDescent="0.25">
      <c r="O65091" s="7"/>
    </row>
    <row r="65092" spans="15:15" x14ac:dyDescent="0.25">
      <c r="O65092" s="7"/>
    </row>
    <row r="65093" spans="15:15" x14ac:dyDescent="0.25">
      <c r="O65093" s="7"/>
    </row>
    <row r="65094" spans="15:15" x14ac:dyDescent="0.25">
      <c r="O65094" s="7"/>
    </row>
    <row r="65095" spans="15:15" x14ac:dyDescent="0.25">
      <c r="O65095" s="7"/>
    </row>
    <row r="65096" spans="15:15" x14ac:dyDescent="0.25">
      <c r="O65096" s="7"/>
    </row>
    <row r="65097" spans="15:15" x14ac:dyDescent="0.25">
      <c r="O65097" s="7"/>
    </row>
    <row r="65098" spans="15:15" x14ac:dyDescent="0.25">
      <c r="O65098" s="7"/>
    </row>
    <row r="65099" spans="15:15" x14ac:dyDescent="0.25">
      <c r="O65099" s="7"/>
    </row>
    <row r="65100" spans="15:15" x14ac:dyDescent="0.25">
      <c r="O65100" s="7"/>
    </row>
    <row r="65101" spans="15:15" x14ac:dyDescent="0.25">
      <c r="O65101" s="7"/>
    </row>
    <row r="65102" spans="15:15" x14ac:dyDescent="0.25">
      <c r="O65102" s="7"/>
    </row>
    <row r="65103" spans="15:15" x14ac:dyDescent="0.25">
      <c r="O65103" s="7"/>
    </row>
    <row r="65104" spans="15:15" x14ac:dyDescent="0.25">
      <c r="O65104" s="7"/>
    </row>
    <row r="65105" spans="15:15" x14ac:dyDescent="0.25">
      <c r="O65105" s="7"/>
    </row>
    <row r="65106" spans="15:15" x14ac:dyDescent="0.25">
      <c r="O65106" s="7"/>
    </row>
    <row r="65107" spans="15:15" x14ac:dyDescent="0.25">
      <c r="O65107" s="7"/>
    </row>
    <row r="65108" spans="15:15" x14ac:dyDescent="0.25">
      <c r="O65108" s="7"/>
    </row>
    <row r="65109" spans="15:15" x14ac:dyDescent="0.25">
      <c r="O65109" s="7"/>
    </row>
    <row r="65110" spans="15:15" x14ac:dyDescent="0.25">
      <c r="O65110" s="7"/>
    </row>
    <row r="65111" spans="15:15" x14ac:dyDescent="0.25">
      <c r="O65111" s="7"/>
    </row>
    <row r="65112" spans="15:15" x14ac:dyDescent="0.25">
      <c r="O65112" s="7"/>
    </row>
    <row r="65113" spans="15:15" x14ac:dyDescent="0.25">
      <c r="O65113" s="7"/>
    </row>
    <row r="65114" spans="15:15" x14ac:dyDescent="0.25">
      <c r="O65114" s="7"/>
    </row>
    <row r="65115" spans="15:15" x14ac:dyDescent="0.25">
      <c r="O65115" s="7"/>
    </row>
    <row r="65116" spans="15:15" x14ac:dyDescent="0.25">
      <c r="O65116" s="7"/>
    </row>
    <row r="65117" spans="15:15" x14ac:dyDescent="0.25">
      <c r="O65117" s="7"/>
    </row>
    <row r="65118" spans="15:15" x14ac:dyDescent="0.25">
      <c r="O65118" s="7"/>
    </row>
    <row r="65119" spans="15:15" x14ac:dyDescent="0.25">
      <c r="O65119" s="7"/>
    </row>
    <row r="65120" spans="15:15" x14ac:dyDescent="0.25">
      <c r="O65120" s="7"/>
    </row>
    <row r="65121" spans="15:15" x14ac:dyDescent="0.25">
      <c r="O65121" s="7"/>
    </row>
    <row r="65122" spans="15:15" x14ac:dyDescent="0.25">
      <c r="O65122" s="7"/>
    </row>
    <row r="65123" spans="15:15" x14ac:dyDescent="0.25">
      <c r="O65123" s="7"/>
    </row>
    <row r="65124" spans="15:15" x14ac:dyDescent="0.25">
      <c r="O65124" s="7"/>
    </row>
    <row r="65125" spans="15:15" x14ac:dyDescent="0.25">
      <c r="O65125" s="7"/>
    </row>
    <row r="65126" spans="15:15" x14ac:dyDescent="0.25">
      <c r="O65126" s="7"/>
    </row>
    <row r="65127" spans="15:15" x14ac:dyDescent="0.25">
      <c r="O65127" s="7"/>
    </row>
    <row r="65128" spans="15:15" x14ac:dyDescent="0.25">
      <c r="O65128" s="7"/>
    </row>
    <row r="65129" spans="15:15" x14ac:dyDescent="0.25">
      <c r="O65129" s="7"/>
    </row>
    <row r="65130" spans="15:15" x14ac:dyDescent="0.25">
      <c r="O65130" s="7"/>
    </row>
    <row r="65131" spans="15:15" x14ac:dyDescent="0.25">
      <c r="O65131" s="7"/>
    </row>
    <row r="65132" spans="15:15" x14ac:dyDescent="0.25">
      <c r="O65132" s="7"/>
    </row>
    <row r="65133" spans="15:15" x14ac:dyDescent="0.25">
      <c r="O65133" s="7"/>
    </row>
    <row r="65134" spans="15:15" x14ac:dyDescent="0.25">
      <c r="O65134" s="7"/>
    </row>
    <row r="65135" spans="15:15" x14ac:dyDescent="0.25">
      <c r="O65135" s="7"/>
    </row>
    <row r="65136" spans="15:15" x14ac:dyDescent="0.25">
      <c r="O65136" s="7"/>
    </row>
    <row r="65137" spans="15:15" x14ac:dyDescent="0.25">
      <c r="O65137" s="7"/>
    </row>
    <row r="65138" spans="15:15" x14ac:dyDescent="0.25">
      <c r="O65138" s="7"/>
    </row>
    <row r="65139" spans="15:15" x14ac:dyDescent="0.25">
      <c r="O65139" s="7"/>
    </row>
    <row r="65140" spans="15:15" x14ac:dyDescent="0.25">
      <c r="O65140" s="7"/>
    </row>
    <row r="65141" spans="15:15" x14ac:dyDescent="0.25">
      <c r="O65141" s="7"/>
    </row>
    <row r="65142" spans="15:15" x14ac:dyDescent="0.25">
      <c r="O65142" s="7"/>
    </row>
    <row r="65143" spans="15:15" x14ac:dyDescent="0.25">
      <c r="O65143" s="7"/>
    </row>
    <row r="65144" spans="15:15" x14ac:dyDescent="0.25">
      <c r="O65144" s="7"/>
    </row>
    <row r="65145" spans="15:15" x14ac:dyDescent="0.25">
      <c r="O65145" s="7"/>
    </row>
    <row r="65146" spans="15:15" x14ac:dyDescent="0.25">
      <c r="O65146" s="7"/>
    </row>
    <row r="65147" spans="15:15" x14ac:dyDescent="0.25">
      <c r="O65147" s="7"/>
    </row>
    <row r="65148" spans="15:15" x14ac:dyDescent="0.25">
      <c r="O65148" s="7"/>
    </row>
    <row r="65149" spans="15:15" x14ac:dyDescent="0.25">
      <c r="O65149" s="7"/>
    </row>
    <row r="65150" spans="15:15" x14ac:dyDescent="0.25">
      <c r="O65150" s="7"/>
    </row>
    <row r="65151" spans="15:15" x14ac:dyDescent="0.25">
      <c r="O65151" s="7"/>
    </row>
    <row r="65152" spans="15:15" x14ac:dyDescent="0.25">
      <c r="O65152" s="7"/>
    </row>
    <row r="65153" spans="15:15" x14ac:dyDescent="0.25">
      <c r="O65153" s="7"/>
    </row>
    <row r="65154" spans="15:15" x14ac:dyDescent="0.25">
      <c r="O65154" s="7"/>
    </row>
    <row r="65155" spans="15:15" x14ac:dyDescent="0.25">
      <c r="O65155" s="7"/>
    </row>
    <row r="65156" spans="15:15" x14ac:dyDescent="0.25">
      <c r="O65156" s="7"/>
    </row>
    <row r="65157" spans="15:15" x14ac:dyDescent="0.25">
      <c r="O65157" s="7"/>
    </row>
    <row r="65158" spans="15:15" x14ac:dyDescent="0.25">
      <c r="O65158" s="7"/>
    </row>
    <row r="65159" spans="15:15" x14ac:dyDescent="0.25">
      <c r="O65159" s="7"/>
    </row>
    <row r="65160" spans="15:15" x14ac:dyDescent="0.25">
      <c r="O65160" s="7"/>
    </row>
    <row r="65161" spans="15:15" x14ac:dyDescent="0.25">
      <c r="O65161" s="7"/>
    </row>
    <row r="65162" spans="15:15" x14ac:dyDescent="0.25">
      <c r="O65162" s="7"/>
    </row>
    <row r="65163" spans="15:15" x14ac:dyDescent="0.25">
      <c r="O65163" s="7"/>
    </row>
    <row r="65164" spans="15:15" x14ac:dyDescent="0.25">
      <c r="O65164" s="7"/>
    </row>
    <row r="65165" spans="15:15" x14ac:dyDescent="0.25">
      <c r="O65165" s="7"/>
    </row>
    <row r="65166" spans="15:15" x14ac:dyDescent="0.25">
      <c r="O65166" s="7"/>
    </row>
    <row r="65167" spans="15:15" x14ac:dyDescent="0.25">
      <c r="O65167" s="7"/>
    </row>
    <row r="65168" spans="15:15" x14ac:dyDescent="0.25">
      <c r="O65168" s="7"/>
    </row>
    <row r="65169" spans="15:15" x14ac:dyDescent="0.25">
      <c r="O65169" s="7"/>
    </row>
    <row r="65170" spans="15:15" x14ac:dyDescent="0.25">
      <c r="O65170" s="7"/>
    </row>
    <row r="65171" spans="15:15" x14ac:dyDescent="0.25">
      <c r="O65171" s="7"/>
    </row>
    <row r="65172" spans="15:15" x14ac:dyDescent="0.25">
      <c r="O65172" s="7"/>
    </row>
    <row r="65173" spans="15:15" x14ac:dyDescent="0.25">
      <c r="O65173" s="7"/>
    </row>
    <row r="65174" spans="15:15" x14ac:dyDescent="0.25">
      <c r="O65174" s="7"/>
    </row>
    <row r="65175" spans="15:15" x14ac:dyDescent="0.25">
      <c r="O65175" s="7"/>
    </row>
    <row r="65176" spans="15:15" x14ac:dyDescent="0.25">
      <c r="O65176" s="7"/>
    </row>
    <row r="65177" spans="15:15" x14ac:dyDescent="0.25">
      <c r="O65177" s="7"/>
    </row>
    <row r="65178" spans="15:15" x14ac:dyDescent="0.25">
      <c r="O65178" s="7"/>
    </row>
    <row r="65179" spans="15:15" x14ac:dyDescent="0.25">
      <c r="O65179" s="7"/>
    </row>
    <row r="65180" spans="15:15" x14ac:dyDescent="0.25">
      <c r="O65180" s="7"/>
    </row>
    <row r="65181" spans="15:15" x14ac:dyDescent="0.25">
      <c r="O65181" s="7"/>
    </row>
    <row r="65182" spans="15:15" x14ac:dyDescent="0.25">
      <c r="O65182" s="7"/>
    </row>
    <row r="65183" spans="15:15" x14ac:dyDescent="0.25">
      <c r="O65183" s="7"/>
    </row>
    <row r="65184" spans="15:15" x14ac:dyDescent="0.25">
      <c r="O65184" s="7"/>
    </row>
    <row r="65185" spans="15:15" x14ac:dyDescent="0.25">
      <c r="O65185" s="7"/>
    </row>
    <row r="65210" spans="15:15" x14ac:dyDescent="0.25">
      <c r="O65210" s="7"/>
    </row>
    <row r="65211" spans="15:15" x14ac:dyDescent="0.25">
      <c r="O65211" s="7"/>
    </row>
    <row r="65212" spans="15:15" x14ac:dyDescent="0.25">
      <c r="O65212" s="7"/>
    </row>
    <row r="65213" spans="15:15" x14ac:dyDescent="0.25">
      <c r="O65213" s="7"/>
    </row>
    <row r="65214" spans="15:15" x14ac:dyDescent="0.25">
      <c r="O65214" s="7"/>
    </row>
    <row r="65215" spans="15:15" x14ac:dyDescent="0.25">
      <c r="O65215" s="7"/>
    </row>
    <row r="65216" spans="15:15" x14ac:dyDescent="0.25">
      <c r="O65216" s="7"/>
    </row>
    <row r="65217" spans="15:15" x14ac:dyDescent="0.25">
      <c r="O65217" s="7"/>
    </row>
    <row r="65218" spans="15:15" x14ac:dyDescent="0.25">
      <c r="O65218" s="7"/>
    </row>
    <row r="65219" spans="15:15" x14ac:dyDescent="0.25">
      <c r="O65219" s="7"/>
    </row>
    <row r="65220" spans="15:15" x14ac:dyDescent="0.25">
      <c r="O65220" s="7"/>
    </row>
    <row r="65221" spans="15:15" x14ac:dyDescent="0.25">
      <c r="O65221" s="7"/>
    </row>
    <row r="65222" spans="15:15" x14ac:dyDescent="0.25">
      <c r="O65222" s="7"/>
    </row>
    <row r="65223" spans="15:15" x14ac:dyDescent="0.25">
      <c r="O65223" s="7"/>
    </row>
    <row r="65224" spans="15:15" x14ac:dyDescent="0.25">
      <c r="O65224" s="7"/>
    </row>
    <row r="65225" spans="15:15" x14ac:dyDescent="0.25">
      <c r="O65225" s="7"/>
    </row>
    <row r="65226" spans="15:15" x14ac:dyDescent="0.25">
      <c r="O65226" s="7"/>
    </row>
    <row r="65227" spans="15:15" x14ac:dyDescent="0.25">
      <c r="O65227" s="7"/>
    </row>
    <row r="65228" spans="15:15" x14ac:dyDescent="0.25">
      <c r="O65228" s="7"/>
    </row>
    <row r="65229" spans="15:15" x14ac:dyDescent="0.25">
      <c r="O65229" s="7"/>
    </row>
    <row r="65230" spans="15:15" x14ac:dyDescent="0.25">
      <c r="O65230" s="7"/>
    </row>
    <row r="65231" spans="15:15" x14ac:dyDescent="0.25">
      <c r="O65231" s="7"/>
    </row>
    <row r="65232" spans="15:15" x14ac:dyDescent="0.25">
      <c r="O65232" s="7"/>
    </row>
    <row r="65233" spans="15:15" x14ac:dyDescent="0.25">
      <c r="O65233" s="7"/>
    </row>
    <row r="65234" spans="15:15" x14ac:dyDescent="0.25">
      <c r="O65234" s="7"/>
    </row>
    <row r="65235" spans="15:15" x14ac:dyDescent="0.25">
      <c r="O65235" s="7"/>
    </row>
    <row r="65236" spans="15:15" x14ac:dyDescent="0.25">
      <c r="O65236" s="7"/>
    </row>
    <row r="65237" spans="15:15" x14ac:dyDescent="0.25">
      <c r="O65237" s="7"/>
    </row>
    <row r="65238" spans="15:15" x14ac:dyDescent="0.25">
      <c r="O65238" s="7"/>
    </row>
    <row r="65239" spans="15:15" x14ac:dyDescent="0.25">
      <c r="O65239" s="7"/>
    </row>
    <row r="65240" spans="15:15" x14ac:dyDescent="0.25">
      <c r="O65240" s="7"/>
    </row>
    <row r="65241" spans="15:15" x14ac:dyDescent="0.25">
      <c r="O65241" s="7"/>
    </row>
    <row r="65242" spans="15:15" x14ac:dyDescent="0.25">
      <c r="O65242" s="7"/>
    </row>
    <row r="65243" spans="15:15" x14ac:dyDescent="0.25">
      <c r="O65243" s="7"/>
    </row>
    <row r="65244" spans="15:15" x14ac:dyDescent="0.25">
      <c r="O65244" s="7"/>
    </row>
    <row r="65245" spans="15:15" x14ac:dyDescent="0.25">
      <c r="O65245" s="7"/>
    </row>
    <row r="65246" spans="15:15" x14ac:dyDescent="0.25">
      <c r="O65246" s="7"/>
    </row>
    <row r="65247" spans="15:15" x14ac:dyDescent="0.25">
      <c r="O65247" s="7"/>
    </row>
    <row r="65248" spans="15:15" x14ac:dyDescent="0.25">
      <c r="O65248" s="7"/>
    </row>
    <row r="65249" spans="15:15" x14ac:dyDescent="0.25">
      <c r="O65249" s="7"/>
    </row>
    <row r="65250" spans="15:15" x14ac:dyDescent="0.25">
      <c r="O65250" s="7"/>
    </row>
    <row r="65251" spans="15:15" x14ac:dyDescent="0.25">
      <c r="O65251" s="7"/>
    </row>
    <row r="65252" spans="15:15" x14ac:dyDescent="0.25">
      <c r="O65252" s="7"/>
    </row>
    <row r="65253" spans="15:15" x14ac:dyDescent="0.25">
      <c r="O65253" s="7"/>
    </row>
    <row r="65254" spans="15:15" x14ac:dyDescent="0.25">
      <c r="O65254" s="7"/>
    </row>
    <row r="65255" spans="15:15" x14ac:dyDescent="0.25">
      <c r="O65255" s="7"/>
    </row>
    <row r="65256" spans="15:15" x14ac:dyDescent="0.25">
      <c r="O65256" s="7"/>
    </row>
    <row r="65257" spans="15:15" x14ac:dyDescent="0.25">
      <c r="O65257" s="7"/>
    </row>
    <row r="65258" spans="15:15" x14ac:dyDescent="0.25">
      <c r="O65258" s="7"/>
    </row>
    <row r="65259" spans="15:15" x14ac:dyDescent="0.25">
      <c r="O65259" s="7"/>
    </row>
    <row r="65260" spans="15:15" x14ac:dyDescent="0.25">
      <c r="O65260" s="7"/>
    </row>
    <row r="65261" spans="15:15" x14ac:dyDescent="0.25">
      <c r="O65261" s="7"/>
    </row>
    <row r="65262" spans="15:15" x14ac:dyDescent="0.25">
      <c r="O65262" s="7"/>
    </row>
    <row r="65263" spans="15:15" x14ac:dyDescent="0.25">
      <c r="O65263" s="7"/>
    </row>
    <row r="65264" spans="15:15" x14ac:dyDescent="0.25">
      <c r="O65264" s="7"/>
    </row>
    <row r="65265" spans="15:15" x14ac:dyDescent="0.25">
      <c r="O65265" s="7"/>
    </row>
    <row r="65266" spans="15:15" x14ac:dyDescent="0.25">
      <c r="O65266" s="7"/>
    </row>
    <row r="65267" spans="15:15" x14ac:dyDescent="0.25">
      <c r="O65267" s="7"/>
    </row>
    <row r="65268" spans="15:15" x14ac:dyDescent="0.25">
      <c r="O65268" s="7"/>
    </row>
    <row r="65269" spans="15:15" x14ac:dyDescent="0.25">
      <c r="O65269" s="7"/>
    </row>
    <row r="65270" spans="15:15" x14ac:dyDescent="0.25">
      <c r="O65270" s="7"/>
    </row>
    <row r="65271" spans="15:15" x14ac:dyDescent="0.25">
      <c r="O65271" s="7"/>
    </row>
    <row r="65272" spans="15:15" x14ac:dyDescent="0.25">
      <c r="O65272" s="7"/>
    </row>
    <row r="65273" spans="15:15" x14ac:dyDescent="0.25">
      <c r="O65273" s="7"/>
    </row>
    <row r="65274" spans="15:15" x14ac:dyDescent="0.25">
      <c r="O65274" s="7"/>
    </row>
    <row r="65275" spans="15:15" x14ac:dyDescent="0.25">
      <c r="O65275" s="7"/>
    </row>
    <row r="65276" spans="15:15" x14ac:dyDescent="0.25">
      <c r="O65276" s="7"/>
    </row>
    <row r="65277" spans="15:15" x14ac:dyDescent="0.25">
      <c r="O65277" s="7"/>
    </row>
    <row r="65278" spans="15:15" x14ac:dyDescent="0.25">
      <c r="O65278" s="7"/>
    </row>
    <row r="65279" spans="15:15" x14ac:dyDescent="0.25">
      <c r="O65279" s="7"/>
    </row>
    <row r="65280" spans="15:15" x14ac:dyDescent="0.25">
      <c r="O65280" s="7"/>
    </row>
    <row r="65281" spans="15:15" x14ac:dyDescent="0.25">
      <c r="O65281" s="7"/>
    </row>
    <row r="65282" spans="15:15" x14ac:dyDescent="0.25">
      <c r="O65282" s="7"/>
    </row>
    <row r="65283" spans="15:15" x14ac:dyDescent="0.25">
      <c r="O65283" s="7"/>
    </row>
    <row r="65284" spans="15:15" x14ac:dyDescent="0.25">
      <c r="O65284" s="7"/>
    </row>
    <row r="65285" spans="15:15" x14ac:dyDescent="0.25">
      <c r="O65285" s="7"/>
    </row>
    <row r="65286" spans="15:15" x14ac:dyDescent="0.25">
      <c r="O65286" s="7"/>
    </row>
    <row r="65287" spans="15:15" x14ac:dyDescent="0.25">
      <c r="O65287" s="7"/>
    </row>
    <row r="65288" spans="15:15" x14ac:dyDescent="0.25">
      <c r="O65288" s="7"/>
    </row>
    <row r="65289" spans="15:15" x14ac:dyDescent="0.25">
      <c r="O65289" s="7"/>
    </row>
    <row r="65290" spans="15:15" x14ac:dyDescent="0.25">
      <c r="O65290" s="7"/>
    </row>
    <row r="65291" spans="15:15" x14ac:dyDescent="0.25">
      <c r="O65291" s="7"/>
    </row>
    <row r="65292" spans="15:15" x14ac:dyDescent="0.25">
      <c r="O65292" s="7"/>
    </row>
    <row r="65293" spans="15:15" x14ac:dyDescent="0.25">
      <c r="O65293" s="7"/>
    </row>
    <row r="65294" spans="15:15" x14ac:dyDescent="0.25">
      <c r="O65294" s="7"/>
    </row>
    <row r="65295" spans="15:15" x14ac:dyDescent="0.25">
      <c r="O65295" s="7"/>
    </row>
    <row r="65296" spans="15:15" x14ac:dyDescent="0.25">
      <c r="O65296" s="7"/>
    </row>
    <row r="65297" spans="15:15" x14ac:dyDescent="0.25">
      <c r="O65297" s="7"/>
    </row>
    <row r="65298" spans="15:15" x14ac:dyDescent="0.25">
      <c r="O65298" s="7"/>
    </row>
    <row r="65299" spans="15:15" x14ac:dyDescent="0.25">
      <c r="O65299" s="7"/>
    </row>
    <row r="65300" spans="15:15" x14ac:dyDescent="0.25">
      <c r="O65300" s="7"/>
    </row>
    <row r="65301" spans="15:15" x14ac:dyDescent="0.25">
      <c r="O65301" s="7"/>
    </row>
    <row r="65302" spans="15:15" x14ac:dyDescent="0.25">
      <c r="O65302" s="7"/>
    </row>
    <row r="65303" spans="15:15" x14ac:dyDescent="0.25">
      <c r="O65303" s="7"/>
    </row>
    <row r="65304" spans="15:15" x14ac:dyDescent="0.25">
      <c r="O65304" s="7"/>
    </row>
    <row r="65305" spans="15:15" x14ac:dyDescent="0.25">
      <c r="O65305" s="7"/>
    </row>
    <row r="65306" spans="15:15" x14ac:dyDescent="0.25">
      <c r="O65306" s="7"/>
    </row>
    <row r="65307" spans="15:15" x14ac:dyDescent="0.25">
      <c r="O65307" s="7"/>
    </row>
    <row r="65308" spans="15:15" x14ac:dyDescent="0.25">
      <c r="O65308" s="7"/>
    </row>
    <row r="65309" spans="15:15" x14ac:dyDescent="0.25">
      <c r="O65309" s="7"/>
    </row>
    <row r="65310" spans="15:15" x14ac:dyDescent="0.25">
      <c r="O65310" s="7"/>
    </row>
    <row r="65311" spans="15:15" x14ac:dyDescent="0.25">
      <c r="O65311" s="7"/>
    </row>
    <row r="65312" spans="15:15" x14ac:dyDescent="0.25">
      <c r="O65312" s="7"/>
    </row>
    <row r="65313" spans="15:15" x14ac:dyDescent="0.25">
      <c r="O65313" s="7"/>
    </row>
    <row r="65314" spans="15:15" x14ac:dyDescent="0.25">
      <c r="O65314" s="7"/>
    </row>
    <row r="65315" spans="15:15" x14ac:dyDescent="0.25">
      <c r="O65315" s="7"/>
    </row>
    <row r="65316" spans="15:15" x14ac:dyDescent="0.25">
      <c r="O65316" s="7"/>
    </row>
    <row r="65317" spans="15:15" x14ac:dyDescent="0.25">
      <c r="O65317" s="7"/>
    </row>
    <row r="65318" spans="15:15" x14ac:dyDescent="0.25">
      <c r="O65318" s="7"/>
    </row>
    <row r="65319" spans="15:15" x14ac:dyDescent="0.25">
      <c r="O65319" s="7"/>
    </row>
    <row r="65320" spans="15:15" x14ac:dyDescent="0.25">
      <c r="O65320" s="7"/>
    </row>
    <row r="65321" spans="15:15" x14ac:dyDescent="0.25">
      <c r="O65321" s="7"/>
    </row>
    <row r="65322" spans="15:15" x14ac:dyDescent="0.25">
      <c r="O65322" s="7"/>
    </row>
    <row r="65323" spans="15:15" x14ac:dyDescent="0.25">
      <c r="O65323" s="7"/>
    </row>
    <row r="65324" spans="15:15" x14ac:dyDescent="0.25">
      <c r="O65324" s="7"/>
    </row>
    <row r="65325" spans="15:15" x14ac:dyDescent="0.25">
      <c r="O65325" s="7"/>
    </row>
    <row r="65326" spans="15:15" x14ac:dyDescent="0.25">
      <c r="O65326" s="7"/>
    </row>
    <row r="65327" spans="15:15" x14ac:dyDescent="0.25">
      <c r="O65327" s="7"/>
    </row>
    <row r="65328" spans="15:15" x14ac:dyDescent="0.25">
      <c r="O65328" s="7"/>
    </row>
    <row r="65329" spans="15:15" x14ac:dyDescent="0.25">
      <c r="O65329" s="7"/>
    </row>
    <row r="65330" spans="15:15" x14ac:dyDescent="0.25">
      <c r="O65330" s="7"/>
    </row>
    <row r="65331" spans="15:15" x14ac:dyDescent="0.25">
      <c r="O65331" s="7"/>
    </row>
    <row r="65332" spans="15:15" x14ac:dyDescent="0.25">
      <c r="O65332" s="7"/>
    </row>
    <row r="65333" spans="15:15" x14ac:dyDescent="0.25">
      <c r="O65333" s="7"/>
    </row>
    <row r="65334" spans="15:15" x14ac:dyDescent="0.25">
      <c r="O65334" s="7"/>
    </row>
    <row r="65335" spans="15:15" x14ac:dyDescent="0.25">
      <c r="O65335" s="7"/>
    </row>
    <row r="65336" spans="15:15" x14ac:dyDescent="0.25">
      <c r="O65336" s="7"/>
    </row>
    <row r="65337" spans="15:15" x14ac:dyDescent="0.25">
      <c r="O65337" s="7"/>
    </row>
    <row r="65338" spans="15:15" x14ac:dyDescent="0.25">
      <c r="O65338" s="7"/>
    </row>
    <row r="65339" spans="15:15" x14ac:dyDescent="0.25">
      <c r="O65339" s="7"/>
    </row>
    <row r="65340" spans="15:15" x14ac:dyDescent="0.25">
      <c r="O65340" s="7"/>
    </row>
    <row r="65341" spans="15:15" x14ac:dyDescent="0.25">
      <c r="O65341" s="7"/>
    </row>
    <row r="65342" spans="15:15" x14ac:dyDescent="0.25">
      <c r="O65342" s="7"/>
    </row>
    <row r="65343" spans="15:15" x14ac:dyDescent="0.25">
      <c r="O65343" s="7"/>
    </row>
    <row r="65344" spans="15:15" x14ac:dyDescent="0.25">
      <c r="O65344" s="7"/>
    </row>
    <row r="65345" spans="15:15" x14ac:dyDescent="0.25">
      <c r="O65345" s="7"/>
    </row>
    <row r="65346" spans="15:15" x14ac:dyDescent="0.25">
      <c r="O65346" s="7"/>
    </row>
    <row r="65347" spans="15:15" x14ac:dyDescent="0.25">
      <c r="O65347" s="7"/>
    </row>
    <row r="65348" spans="15:15" x14ac:dyDescent="0.25">
      <c r="O65348" s="7"/>
    </row>
    <row r="65349" spans="15:15" x14ac:dyDescent="0.25">
      <c r="O65349" s="7"/>
    </row>
    <row r="65350" spans="15:15" x14ac:dyDescent="0.25">
      <c r="O65350" s="7"/>
    </row>
    <row r="65351" spans="15:15" x14ac:dyDescent="0.25">
      <c r="O65351" s="7"/>
    </row>
    <row r="65352" spans="15:15" x14ac:dyDescent="0.25">
      <c r="O65352" s="7"/>
    </row>
    <row r="65353" spans="15:15" x14ac:dyDescent="0.25">
      <c r="O65353" s="7"/>
    </row>
    <row r="65354" spans="15:15" x14ac:dyDescent="0.25">
      <c r="O65354" s="7"/>
    </row>
    <row r="65355" spans="15:15" x14ac:dyDescent="0.25">
      <c r="O65355" s="7"/>
    </row>
    <row r="65356" spans="15:15" x14ac:dyDescent="0.25">
      <c r="O65356" s="7"/>
    </row>
    <row r="65357" spans="15:15" x14ac:dyDescent="0.25">
      <c r="O65357" s="7"/>
    </row>
    <row r="65358" spans="15:15" x14ac:dyDescent="0.25">
      <c r="O65358" s="7"/>
    </row>
    <row r="65359" spans="15:15" x14ac:dyDescent="0.25">
      <c r="O65359" s="7"/>
    </row>
    <row r="65360" spans="15:15" x14ac:dyDescent="0.25">
      <c r="O65360" s="7"/>
    </row>
    <row r="65361" spans="15:15" x14ac:dyDescent="0.25">
      <c r="O65361" s="7"/>
    </row>
    <row r="65362" spans="15:15" x14ac:dyDescent="0.25">
      <c r="O65362" s="7"/>
    </row>
    <row r="65363" spans="15:15" x14ac:dyDescent="0.25">
      <c r="O65363" s="7"/>
    </row>
    <row r="65364" spans="15:15" x14ac:dyDescent="0.25">
      <c r="O65364" s="7"/>
    </row>
    <row r="65365" spans="15:15" x14ac:dyDescent="0.25">
      <c r="O65365" s="7"/>
    </row>
    <row r="65366" spans="15:15" x14ac:dyDescent="0.25">
      <c r="O65366" s="7"/>
    </row>
    <row r="65367" spans="15:15" x14ac:dyDescent="0.25">
      <c r="O65367" s="7"/>
    </row>
    <row r="65368" spans="15:15" x14ac:dyDescent="0.25">
      <c r="O65368" s="7"/>
    </row>
    <row r="65369" spans="15:15" x14ac:dyDescent="0.25">
      <c r="O65369" s="7"/>
    </row>
    <row r="65370" spans="15:15" x14ac:dyDescent="0.25">
      <c r="O65370" s="7"/>
    </row>
    <row r="65371" spans="15:15" x14ac:dyDescent="0.25">
      <c r="O65371" s="7"/>
    </row>
    <row r="65372" spans="15:15" x14ac:dyDescent="0.25">
      <c r="O65372" s="7"/>
    </row>
    <row r="65373" spans="15:15" x14ac:dyDescent="0.25">
      <c r="O65373" s="7"/>
    </row>
    <row r="65374" spans="15:15" x14ac:dyDescent="0.25">
      <c r="O65374" s="7"/>
    </row>
    <row r="65375" spans="15:15" x14ac:dyDescent="0.25">
      <c r="O65375" s="7"/>
    </row>
    <row r="65376" spans="15:15" x14ac:dyDescent="0.25">
      <c r="O65376" s="7"/>
    </row>
    <row r="65377" spans="15:15" x14ac:dyDescent="0.25">
      <c r="O65377" s="7"/>
    </row>
    <row r="65378" spans="15:15" x14ac:dyDescent="0.25">
      <c r="O65378" s="7"/>
    </row>
    <row r="65379" spans="15:15" x14ac:dyDescent="0.25">
      <c r="O65379" s="7"/>
    </row>
    <row r="65380" spans="15:15" x14ac:dyDescent="0.25">
      <c r="O65380" s="7"/>
    </row>
    <row r="65381" spans="15:15" x14ac:dyDescent="0.25">
      <c r="O65381" s="7"/>
    </row>
    <row r="65382" spans="15:15" x14ac:dyDescent="0.25">
      <c r="O65382" s="7"/>
    </row>
    <row r="65383" spans="15:15" x14ac:dyDescent="0.25">
      <c r="O65383" s="7"/>
    </row>
    <row r="65384" spans="15:15" x14ac:dyDescent="0.25">
      <c r="O65384" s="7"/>
    </row>
    <row r="65385" spans="15:15" x14ac:dyDescent="0.25">
      <c r="O65385" s="7"/>
    </row>
    <row r="65386" spans="15:15" x14ac:dyDescent="0.25">
      <c r="O65386" s="7"/>
    </row>
    <row r="65387" spans="15:15" x14ac:dyDescent="0.25">
      <c r="O65387" s="7"/>
    </row>
    <row r="65388" spans="15:15" x14ac:dyDescent="0.25">
      <c r="O65388" s="7"/>
    </row>
    <row r="65389" spans="15:15" x14ac:dyDescent="0.25">
      <c r="O65389" s="7"/>
    </row>
    <row r="65390" spans="15:15" x14ac:dyDescent="0.25">
      <c r="O65390" s="7"/>
    </row>
    <row r="65391" spans="15:15" x14ac:dyDescent="0.25">
      <c r="O65391" s="7"/>
    </row>
    <row r="65392" spans="15:15" x14ac:dyDescent="0.25">
      <c r="O65392" s="7"/>
    </row>
    <row r="65393" spans="15:15" x14ac:dyDescent="0.25">
      <c r="O65393" s="7"/>
    </row>
    <row r="65394" spans="15:15" x14ac:dyDescent="0.25">
      <c r="O65394" s="7"/>
    </row>
    <row r="65395" spans="15:15" x14ac:dyDescent="0.25">
      <c r="O65395" s="7"/>
    </row>
    <row r="65396" spans="15:15" x14ac:dyDescent="0.25">
      <c r="O65396" s="7"/>
    </row>
    <row r="65397" spans="15:15" x14ac:dyDescent="0.25">
      <c r="O65397" s="7"/>
    </row>
    <row r="65398" spans="15:15" x14ac:dyDescent="0.25">
      <c r="O65398" s="7"/>
    </row>
    <row r="65399" spans="15:15" x14ac:dyDescent="0.25">
      <c r="O65399" s="7"/>
    </row>
    <row r="65400" spans="15:15" x14ac:dyDescent="0.25">
      <c r="O65400" s="7"/>
    </row>
    <row r="65401" spans="15:15" x14ac:dyDescent="0.25">
      <c r="O65401" s="7"/>
    </row>
    <row r="65402" spans="15:15" x14ac:dyDescent="0.25">
      <c r="O65402" s="7"/>
    </row>
    <row r="65403" spans="15:15" x14ac:dyDescent="0.25">
      <c r="O65403" s="7"/>
    </row>
    <row r="65404" spans="15:15" x14ac:dyDescent="0.25">
      <c r="O65404" s="7"/>
    </row>
    <row r="65405" spans="15:15" x14ac:dyDescent="0.25">
      <c r="O65405" s="7"/>
    </row>
    <row r="65406" spans="15:15" x14ac:dyDescent="0.25">
      <c r="O65406" s="7"/>
    </row>
    <row r="65407" spans="15:15" x14ac:dyDescent="0.25">
      <c r="O65407" s="7"/>
    </row>
    <row r="65408" spans="15:15" x14ac:dyDescent="0.25">
      <c r="O65408" s="7"/>
    </row>
    <row r="65409" spans="15:15" x14ac:dyDescent="0.25">
      <c r="O65409" s="7"/>
    </row>
    <row r="65410" spans="15:15" x14ac:dyDescent="0.25">
      <c r="O65410" s="7"/>
    </row>
    <row r="65411" spans="15:15" x14ac:dyDescent="0.25">
      <c r="O65411" s="7"/>
    </row>
    <row r="65412" spans="15:15" x14ac:dyDescent="0.25">
      <c r="O65412" s="7"/>
    </row>
    <row r="65413" spans="15:15" x14ac:dyDescent="0.25">
      <c r="O65413" s="7"/>
    </row>
    <row r="65414" spans="15:15" x14ac:dyDescent="0.25">
      <c r="O65414" s="7"/>
    </row>
    <row r="65415" spans="15:15" x14ac:dyDescent="0.25">
      <c r="O65415" s="7"/>
    </row>
    <row r="65416" spans="15:15" x14ac:dyDescent="0.25">
      <c r="O65416" s="7"/>
    </row>
    <row r="65417" spans="15:15" x14ac:dyDescent="0.25">
      <c r="O65417" s="7"/>
    </row>
    <row r="65418" spans="15:15" x14ac:dyDescent="0.25">
      <c r="O65418" s="7"/>
    </row>
    <row r="65419" spans="15:15" x14ac:dyDescent="0.25">
      <c r="O65419" s="7"/>
    </row>
    <row r="65420" spans="15:15" x14ac:dyDescent="0.25">
      <c r="O65420" s="7"/>
    </row>
    <row r="65421" spans="15:15" x14ac:dyDescent="0.25">
      <c r="O65421" s="7"/>
    </row>
    <row r="65422" spans="15:15" x14ac:dyDescent="0.25">
      <c r="O65422" s="7"/>
    </row>
    <row r="65423" spans="15:15" x14ac:dyDescent="0.25">
      <c r="O65423" s="7"/>
    </row>
    <row r="65424" spans="15:15" x14ac:dyDescent="0.25">
      <c r="O65424" s="7"/>
    </row>
    <row r="65425" spans="15:15" x14ac:dyDescent="0.25">
      <c r="O65425" s="7"/>
    </row>
    <row r="65426" spans="15:15" x14ac:dyDescent="0.25">
      <c r="O65426" s="7"/>
    </row>
    <row r="65427" spans="15:15" x14ac:dyDescent="0.25">
      <c r="O65427" s="7"/>
    </row>
    <row r="65428" spans="15:15" x14ac:dyDescent="0.25">
      <c r="O65428" s="7"/>
    </row>
    <row r="65429" spans="15:15" x14ac:dyDescent="0.25">
      <c r="O65429" s="7"/>
    </row>
    <row r="65430" spans="15:15" x14ac:dyDescent="0.25">
      <c r="O65430" s="7"/>
    </row>
    <row r="65431" spans="15:15" x14ac:dyDescent="0.25">
      <c r="O65431" s="7"/>
    </row>
    <row r="65432" spans="15:15" x14ac:dyDescent="0.25">
      <c r="O65432" s="7"/>
    </row>
    <row r="65433" spans="15:15" x14ac:dyDescent="0.25">
      <c r="O65433" s="7"/>
    </row>
    <row r="65434" spans="15:15" x14ac:dyDescent="0.25">
      <c r="O65434" s="7"/>
    </row>
    <row r="65435" spans="15:15" x14ac:dyDescent="0.25">
      <c r="O65435" s="7"/>
    </row>
    <row r="65436" spans="15:15" x14ac:dyDescent="0.25">
      <c r="O65436" s="7"/>
    </row>
    <row r="65437" spans="15:15" x14ac:dyDescent="0.25">
      <c r="O65437" s="7"/>
    </row>
    <row r="65438" spans="15:15" x14ac:dyDescent="0.25">
      <c r="O65438" s="7"/>
    </row>
    <row r="65439" spans="15:15" x14ac:dyDescent="0.25">
      <c r="O65439" s="7"/>
    </row>
    <row r="65440" spans="15:15" x14ac:dyDescent="0.25">
      <c r="O65440" s="7"/>
    </row>
    <row r="65441" spans="15:15" x14ac:dyDescent="0.25">
      <c r="O65441" s="7"/>
    </row>
    <row r="65442" spans="15:15" x14ac:dyDescent="0.25">
      <c r="O65442" s="7"/>
    </row>
    <row r="65443" spans="15:15" x14ac:dyDescent="0.25">
      <c r="O65443" s="7"/>
    </row>
    <row r="65444" spans="15:15" x14ac:dyDescent="0.25">
      <c r="O65444" s="7"/>
    </row>
    <row r="65445" spans="15:15" x14ac:dyDescent="0.25">
      <c r="O65445" s="7"/>
    </row>
    <row r="65446" spans="15:15" x14ac:dyDescent="0.25">
      <c r="O65446" s="7"/>
    </row>
    <row r="65447" spans="15:15" x14ac:dyDescent="0.25">
      <c r="O65447" s="7"/>
    </row>
    <row r="65448" spans="15:15" x14ac:dyDescent="0.25">
      <c r="O65448" s="7"/>
    </row>
    <row r="65449" spans="15:15" x14ac:dyDescent="0.25">
      <c r="O65449" s="7"/>
    </row>
    <row r="65474" spans="15:15" x14ac:dyDescent="0.25">
      <c r="O65474" s="7"/>
    </row>
    <row r="65475" spans="15:15" x14ac:dyDescent="0.25">
      <c r="O65475" s="7"/>
    </row>
    <row r="65476" spans="15:15" x14ac:dyDescent="0.25">
      <c r="O65476" s="7"/>
    </row>
    <row r="65477" spans="15:15" x14ac:dyDescent="0.25">
      <c r="O65477" s="7"/>
    </row>
    <row r="65478" spans="15:15" x14ac:dyDescent="0.25">
      <c r="O65478" s="7"/>
    </row>
    <row r="65479" spans="15:15" x14ac:dyDescent="0.25">
      <c r="O65479" s="7"/>
    </row>
    <row r="65480" spans="15:15" x14ac:dyDescent="0.25">
      <c r="O65480" s="7"/>
    </row>
    <row r="65481" spans="15:15" x14ac:dyDescent="0.25">
      <c r="O65481" s="7"/>
    </row>
    <row r="65482" spans="15:15" x14ac:dyDescent="0.25">
      <c r="O65482" s="7"/>
    </row>
    <row r="65483" spans="15:15" x14ac:dyDescent="0.25">
      <c r="O65483" s="7"/>
    </row>
    <row r="65484" spans="15:15" x14ac:dyDescent="0.25">
      <c r="O65484" s="7"/>
    </row>
    <row r="65485" spans="15:15" x14ac:dyDescent="0.25">
      <c r="O65485" s="7"/>
    </row>
    <row r="65486" spans="15:15" x14ac:dyDescent="0.25">
      <c r="O65486" s="7"/>
    </row>
    <row r="65487" spans="15:15" x14ac:dyDescent="0.25">
      <c r="O65487" s="7"/>
    </row>
    <row r="65488" spans="15:15" x14ac:dyDescent="0.25">
      <c r="O65488" s="7"/>
    </row>
    <row r="65489" spans="15:15" x14ac:dyDescent="0.25">
      <c r="O65489" s="7"/>
    </row>
    <row r="65490" spans="15:15" x14ac:dyDescent="0.25">
      <c r="O65490" s="7"/>
    </row>
    <row r="65491" spans="15:15" x14ac:dyDescent="0.25">
      <c r="O65491" s="7"/>
    </row>
    <row r="65492" spans="15:15" x14ac:dyDescent="0.25">
      <c r="O65492" s="7"/>
    </row>
    <row r="65493" spans="15:15" x14ac:dyDescent="0.25">
      <c r="O65493" s="7"/>
    </row>
    <row r="65494" spans="15:15" x14ac:dyDescent="0.25">
      <c r="O65494" s="7"/>
    </row>
    <row r="65495" spans="15:15" x14ac:dyDescent="0.25">
      <c r="O65495" s="7"/>
    </row>
    <row r="65496" spans="15:15" x14ac:dyDescent="0.25">
      <c r="O65496" s="7"/>
    </row>
    <row r="65497" spans="15:15" x14ac:dyDescent="0.25">
      <c r="O65497" s="7"/>
    </row>
    <row r="65498" spans="15:15" x14ac:dyDescent="0.25">
      <c r="O65498" s="7"/>
    </row>
    <row r="65499" spans="15:15" x14ac:dyDescent="0.25">
      <c r="O65499" s="7"/>
    </row>
    <row r="65500" spans="15:15" x14ac:dyDescent="0.25">
      <c r="O65500" s="7"/>
    </row>
    <row r="65501" spans="15:15" x14ac:dyDescent="0.25">
      <c r="O65501" s="7"/>
    </row>
    <row r="65502" spans="15:15" x14ac:dyDescent="0.25">
      <c r="O65502" s="7"/>
    </row>
    <row r="65503" spans="15:15" x14ac:dyDescent="0.25">
      <c r="O65503" s="7"/>
    </row>
    <row r="65504" spans="15:15" x14ac:dyDescent="0.25">
      <c r="O65504" s="7"/>
    </row>
    <row r="65505" spans="15:15" x14ac:dyDescent="0.25">
      <c r="O65505" s="7"/>
    </row>
    <row r="65506" spans="15:15" x14ac:dyDescent="0.25">
      <c r="O65506" s="7"/>
    </row>
    <row r="65507" spans="15:15" x14ac:dyDescent="0.25">
      <c r="O65507" s="7"/>
    </row>
    <row r="65508" spans="15:15" x14ac:dyDescent="0.25">
      <c r="O65508" s="7"/>
    </row>
    <row r="65509" spans="15:15" x14ac:dyDescent="0.25">
      <c r="O65509" s="7"/>
    </row>
    <row r="65510" spans="15:15" x14ac:dyDescent="0.25">
      <c r="O65510" s="7"/>
    </row>
    <row r="65511" spans="15:15" x14ac:dyDescent="0.25">
      <c r="O65511" s="7"/>
    </row>
    <row r="65512" spans="15:15" x14ac:dyDescent="0.25">
      <c r="O65512" s="7"/>
    </row>
    <row r="65513" spans="15:15" x14ac:dyDescent="0.25">
      <c r="O65513" s="7"/>
    </row>
    <row r="65514" spans="15:15" x14ac:dyDescent="0.25">
      <c r="O65514" s="7"/>
    </row>
    <row r="65515" spans="15:15" x14ac:dyDescent="0.25">
      <c r="O65515" s="7"/>
    </row>
    <row r="65516" spans="15:15" x14ac:dyDescent="0.25">
      <c r="O65516" s="7"/>
    </row>
    <row r="65517" spans="15:15" x14ac:dyDescent="0.25">
      <c r="O65517" s="7"/>
    </row>
    <row r="65518" spans="15:15" x14ac:dyDescent="0.25">
      <c r="O65518" s="7"/>
    </row>
    <row r="65519" spans="15:15" x14ac:dyDescent="0.25">
      <c r="O65519" s="7"/>
    </row>
    <row r="65520" spans="15:15" x14ac:dyDescent="0.25">
      <c r="O65520" s="7"/>
    </row>
    <row r="65521" spans="15:15" x14ac:dyDescent="0.25">
      <c r="O65521" s="7"/>
    </row>
    <row r="65522" spans="15:15" x14ac:dyDescent="0.25">
      <c r="O65522" s="7"/>
    </row>
    <row r="65523" spans="15:15" x14ac:dyDescent="0.25">
      <c r="O65523" s="7"/>
    </row>
    <row r="65524" spans="15:15" x14ac:dyDescent="0.25">
      <c r="O65524" s="7"/>
    </row>
    <row r="65525" spans="15:15" x14ac:dyDescent="0.25">
      <c r="O65525" s="7"/>
    </row>
    <row r="65526" spans="15:15" x14ac:dyDescent="0.25">
      <c r="O65526" s="7"/>
    </row>
    <row r="65527" spans="15:15" x14ac:dyDescent="0.25">
      <c r="O65527" s="7"/>
    </row>
    <row r="65528" spans="15:15" x14ac:dyDescent="0.25">
      <c r="O65528" s="7"/>
    </row>
    <row r="65529" spans="15:15" x14ac:dyDescent="0.25">
      <c r="O65529" s="7"/>
    </row>
    <row r="65530" spans="15:15" x14ac:dyDescent="0.25">
      <c r="O65530" s="7"/>
    </row>
    <row r="65531" spans="15:15" x14ac:dyDescent="0.25">
      <c r="O65531" s="7"/>
    </row>
    <row r="65532" spans="15:15" x14ac:dyDescent="0.25">
      <c r="O65532" s="7"/>
    </row>
    <row r="65533" spans="15:15" x14ac:dyDescent="0.25">
      <c r="O65533" s="7"/>
    </row>
    <row r="65534" spans="15:15" x14ac:dyDescent="0.25">
      <c r="O65534" s="7"/>
    </row>
    <row r="65535" spans="15:15" x14ac:dyDescent="0.25">
      <c r="O65535" s="7"/>
    </row>
    <row r="65536" spans="15:15" x14ac:dyDescent="0.25">
      <c r="O65536" s="7"/>
    </row>
  </sheetData>
  <phoneticPr fontId="0" type="noConversion"/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34</vt:i4>
      </vt:variant>
    </vt:vector>
  </HeadingPairs>
  <TitlesOfParts>
    <vt:vector size="37" baseType="lpstr">
      <vt:lpstr>Inputs-Results</vt:lpstr>
      <vt:lpstr>Lookup</vt:lpstr>
      <vt:lpstr>Data</vt:lpstr>
      <vt:lpstr>activecategorylist</vt:lpstr>
      <vt:lpstr>categorylistindvregs</vt:lpstr>
      <vt:lpstr>categorylistpanel</vt:lpstr>
      <vt:lpstr>cregions</vt:lpstr>
      <vt:lpstr>criteria1</vt:lpstr>
      <vt:lpstr>criteria10</vt:lpstr>
      <vt:lpstr>criteria11</vt:lpstr>
      <vt:lpstr>criteria12</vt:lpstr>
      <vt:lpstr>criteria13</vt:lpstr>
      <vt:lpstr>criteria14</vt:lpstr>
      <vt:lpstr>criteria15</vt:lpstr>
      <vt:lpstr>criteria16</vt:lpstr>
      <vt:lpstr>criteria17</vt:lpstr>
      <vt:lpstr>criteria18</vt:lpstr>
      <vt:lpstr>criteria19</vt:lpstr>
      <vt:lpstr>criteria2</vt:lpstr>
      <vt:lpstr>criteria20</vt:lpstr>
      <vt:lpstr>criteria21</vt:lpstr>
      <vt:lpstr>criteria22</vt:lpstr>
      <vt:lpstr>criteria23</vt:lpstr>
      <vt:lpstr>criteria24</vt:lpstr>
      <vt:lpstr>criteria3</vt:lpstr>
      <vt:lpstr>criteria4</vt:lpstr>
      <vt:lpstr>criteria5</vt:lpstr>
      <vt:lpstr>criteria6</vt:lpstr>
      <vt:lpstr>criteria7</vt:lpstr>
      <vt:lpstr>criteria8</vt:lpstr>
      <vt:lpstr>criteria9</vt:lpstr>
      <vt:lpstr>data</vt:lpstr>
      <vt:lpstr>daycriteria</vt:lpstr>
      <vt:lpstr>devicetype</vt:lpstr>
      <vt:lpstr>events</vt:lpstr>
      <vt:lpstr>participant_category</vt:lpstr>
      <vt:lpstr>Typeofresult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Bode2</dc:creator>
  <cp:lastModifiedBy>Blundell, Marshall</cp:lastModifiedBy>
  <dcterms:created xsi:type="dcterms:W3CDTF">2013-01-03T17:03:43Z</dcterms:created>
  <dcterms:modified xsi:type="dcterms:W3CDTF">2015-03-19T01:10:28Z</dcterms:modified>
</cp:coreProperties>
</file>